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8f18c61fc79414f1/Desktop/Safety-Risk-Level-App/"/>
    </mc:Choice>
  </mc:AlternateContent>
  <xr:revisionPtr revIDLastSave="0" documentId="8_{6A10494E-89BF-4A12-BE5F-F5403C251692}" xr6:coauthVersionLast="47" xr6:coauthVersionMax="47" xr10:uidLastSave="{00000000-0000-0000-0000-000000000000}"/>
  <bookViews>
    <workbookView xWindow="-120" yWindow="-120" windowWidth="29040" windowHeight="15840" xr2:uid="{DCE87FB7-94D5-4B0E-A501-62E5B7E85F57}"/>
  </bookViews>
  <sheets>
    <sheet name="Working Data - V3" sheetId="1" r:id="rId1"/>
  </sheets>
  <externalReferences>
    <externalReference r:id="rId2"/>
  </externalReferences>
  <definedNames>
    <definedName name="_xlnm._FilterDatabase" localSheetId="0" hidden="1">'Working Data - V3'!$B$2:$AJ$4909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4909" i="1" l="1"/>
  <c r="AB4909" i="1"/>
  <c r="X4909" i="1"/>
  <c r="N4909" i="1"/>
  <c r="AA4909" i="1" s="1"/>
  <c r="E4909" i="1"/>
  <c r="AC4908" i="1"/>
  <c r="AB4908" i="1"/>
  <c r="AA4908" i="1"/>
  <c r="X4908" i="1"/>
  <c r="N4908" i="1"/>
  <c r="E4908" i="1"/>
  <c r="AC4907" i="1"/>
  <c r="AB4907" i="1"/>
  <c r="AA4907" i="1"/>
  <c r="Y4907" i="1"/>
  <c r="X4907" i="1"/>
  <c r="N4907" i="1"/>
  <c r="E4907" i="1"/>
  <c r="H4907" i="1" s="1"/>
  <c r="AC4906" i="1"/>
  <c r="AB4906" i="1"/>
  <c r="X4906" i="1"/>
  <c r="N4906" i="1"/>
  <c r="AA4906" i="1" s="1"/>
  <c r="E4906" i="1"/>
  <c r="AC4905" i="1"/>
  <c r="AB4905" i="1"/>
  <c r="X4905" i="1"/>
  <c r="N4905" i="1"/>
  <c r="AA4905" i="1" s="1"/>
  <c r="E4905" i="1"/>
  <c r="AC4904" i="1"/>
  <c r="AB4904" i="1"/>
  <c r="X4904" i="1"/>
  <c r="N4904" i="1"/>
  <c r="AA4904" i="1" s="1"/>
  <c r="F4904" i="1"/>
  <c r="E4904" i="1"/>
  <c r="H4904" i="1" s="1"/>
  <c r="AC4903" i="1"/>
  <c r="AB4903" i="1"/>
  <c r="AA4903" i="1"/>
  <c r="X4903" i="1"/>
  <c r="N4903" i="1"/>
  <c r="G4903" i="1"/>
  <c r="E4903" i="1"/>
  <c r="H4903" i="1" s="1"/>
  <c r="AC4902" i="1"/>
  <c r="AB4902" i="1"/>
  <c r="X4902" i="1"/>
  <c r="N4902" i="1"/>
  <c r="AA4902" i="1" s="1"/>
  <c r="H4902" i="1"/>
  <c r="J4902" i="1" s="1"/>
  <c r="G4902" i="1"/>
  <c r="I4902" i="1" s="1"/>
  <c r="Y4902" i="1" s="1"/>
  <c r="E4902" i="1"/>
  <c r="F4902" i="1" s="1"/>
  <c r="AC4901" i="1"/>
  <c r="AB4901" i="1"/>
  <c r="X4901" i="1"/>
  <c r="N4901" i="1"/>
  <c r="AA4901" i="1" s="1"/>
  <c r="I4901" i="1"/>
  <c r="Y4901" i="1" s="1"/>
  <c r="G4901" i="1"/>
  <c r="F4901" i="1"/>
  <c r="E4901" i="1"/>
  <c r="H4901" i="1" s="1"/>
  <c r="AC4900" i="1"/>
  <c r="AB4900" i="1"/>
  <c r="X4900" i="1"/>
  <c r="N4900" i="1"/>
  <c r="AA4900" i="1" s="1"/>
  <c r="J4900" i="1"/>
  <c r="G4900" i="1"/>
  <c r="I4900" i="1" s="1"/>
  <c r="Y4900" i="1" s="1"/>
  <c r="F4900" i="1"/>
  <c r="E4900" i="1"/>
  <c r="H4900" i="1" s="1"/>
  <c r="AC4899" i="1"/>
  <c r="AB4899" i="1"/>
  <c r="X4899" i="1"/>
  <c r="N4899" i="1"/>
  <c r="AA4899" i="1" s="1"/>
  <c r="J4899" i="1"/>
  <c r="H4899" i="1"/>
  <c r="E4899" i="1"/>
  <c r="F4899" i="1" s="1"/>
  <c r="AC4898" i="1"/>
  <c r="AB4898" i="1"/>
  <c r="X4898" i="1"/>
  <c r="N4898" i="1"/>
  <c r="AA4898" i="1" s="1"/>
  <c r="F4898" i="1"/>
  <c r="E4898" i="1"/>
  <c r="H4898" i="1" s="1"/>
  <c r="AC4897" i="1"/>
  <c r="AB4897" i="1"/>
  <c r="AA4897" i="1"/>
  <c r="X4897" i="1"/>
  <c r="N4897" i="1"/>
  <c r="E4897" i="1"/>
  <c r="H4897" i="1" s="1"/>
  <c r="AC4896" i="1"/>
  <c r="AB4896" i="1"/>
  <c r="AA4896" i="1"/>
  <c r="X4896" i="1"/>
  <c r="N4896" i="1"/>
  <c r="E4896" i="1"/>
  <c r="AC4895" i="1"/>
  <c r="AB4895" i="1"/>
  <c r="AA4895" i="1"/>
  <c r="X4895" i="1"/>
  <c r="N4895" i="1"/>
  <c r="F4895" i="1"/>
  <c r="E4895" i="1"/>
  <c r="H4895" i="1" s="1"/>
  <c r="AC4894" i="1"/>
  <c r="AB4894" i="1"/>
  <c r="AA4894" i="1"/>
  <c r="X4894" i="1"/>
  <c r="N4894" i="1"/>
  <c r="E4894" i="1"/>
  <c r="AC4893" i="1"/>
  <c r="AB4893" i="1"/>
  <c r="X4893" i="1"/>
  <c r="N4893" i="1"/>
  <c r="AA4893" i="1" s="1"/>
  <c r="E4893" i="1"/>
  <c r="AC4892" i="1"/>
  <c r="AB4892" i="1"/>
  <c r="X4892" i="1"/>
  <c r="N4892" i="1"/>
  <c r="AA4892" i="1" s="1"/>
  <c r="F4892" i="1"/>
  <c r="E4892" i="1"/>
  <c r="H4892" i="1" s="1"/>
  <c r="AC4891" i="1"/>
  <c r="AB4891" i="1"/>
  <c r="AA4891" i="1"/>
  <c r="X4891" i="1"/>
  <c r="N4891" i="1"/>
  <c r="G4891" i="1"/>
  <c r="F4891" i="1"/>
  <c r="J4891" i="1" s="1"/>
  <c r="E4891" i="1"/>
  <c r="H4891" i="1" s="1"/>
  <c r="AC4890" i="1"/>
  <c r="AB4890" i="1"/>
  <c r="X4890" i="1"/>
  <c r="N4890" i="1"/>
  <c r="AA4890" i="1" s="1"/>
  <c r="E4890" i="1"/>
  <c r="F4890" i="1" s="1"/>
  <c r="AC4889" i="1"/>
  <c r="AB4889" i="1"/>
  <c r="X4889" i="1"/>
  <c r="N4889" i="1"/>
  <c r="AA4889" i="1" s="1"/>
  <c r="F4889" i="1"/>
  <c r="E4889" i="1"/>
  <c r="H4889" i="1" s="1"/>
  <c r="AC4888" i="1"/>
  <c r="AB4888" i="1"/>
  <c r="X4888" i="1"/>
  <c r="N4888" i="1"/>
  <c r="AA4888" i="1" s="1"/>
  <c r="E4888" i="1"/>
  <c r="AC4887" i="1"/>
  <c r="AB4887" i="1"/>
  <c r="AA4887" i="1"/>
  <c r="X4887" i="1"/>
  <c r="N4887" i="1"/>
  <c r="E4887" i="1"/>
  <c r="AC4886" i="1"/>
  <c r="AB4886" i="1"/>
  <c r="AA4886" i="1"/>
  <c r="X4886" i="1"/>
  <c r="N4886" i="1"/>
  <c r="F4886" i="1"/>
  <c r="E4886" i="1"/>
  <c r="H4886" i="1" s="1"/>
  <c r="AC4885" i="1"/>
  <c r="AB4885" i="1"/>
  <c r="X4885" i="1"/>
  <c r="N4885" i="1"/>
  <c r="AA4885" i="1" s="1"/>
  <c r="G4885" i="1"/>
  <c r="E4885" i="1"/>
  <c r="AC4884" i="1"/>
  <c r="AB4884" i="1"/>
  <c r="X4884" i="1"/>
  <c r="N4884" i="1"/>
  <c r="AA4884" i="1" s="1"/>
  <c r="H4884" i="1"/>
  <c r="J4884" i="1" s="1"/>
  <c r="E4884" i="1"/>
  <c r="F4884" i="1" s="1"/>
  <c r="AC4883" i="1"/>
  <c r="AB4883" i="1"/>
  <c r="X4883" i="1"/>
  <c r="N4883" i="1"/>
  <c r="AA4883" i="1" s="1"/>
  <c r="E4883" i="1"/>
  <c r="H4883" i="1" s="1"/>
  <c r="AC4882" i="1"/>
  <c r="AB4882" i="1"/>
  <c r="AA4882" i="1"/>
  <c r="X4882" i="1"/>
  <c r="N4882" i="1"/>
  <c r="J4882" i="1"/>
  <c r="G4882" i="1"/>
  <c r="I4882" i="1" s="1"/>
  <c r="Y4882" i="1" s="1"/>
  <c r="F4882" i="1"/>
  <c r="E4882" i="1"/>
  <c r="H4882" i="1" s="1"/>
  <c r="AC4881" i="1"/>
  <c r="AB4881" i="1"/>
  <c r="X4881" i="1"/>
  <c r="N4881" i="1"/>
  <c r="AA4881" i="1" s="1"/>
  <c r="E4881" i="1"/>
  <c r="F4881" i="1" s="1"/>
  <c r="AC4880" i="1"/>
  <c r="AB4880" i="1"/>
  <c r="X4880" i="1"/>
  <c r="N4880" i="1"/>
  <c r="AA4880" i="1" s="1"/>
  <c r="F4880" i="1"/>
  <c r="E4880" i="1"/>
  <c r="H4880" i="1" s="1"/>
  <c r="AC4879" i="1"/>
  <c r="AB4879" i="1"/>
  <c r="AA4879" i="1"/>
  <c r="X4879" i="1"/>
  <c r="N4879" i="1"/>
  <c r="E4879" i="1"/>
  <c r="AC4878" i="1"/>
  <c r="AB4878" i="1"/>
  <c r="AA4878" i="1"/>
  <c r="X4878" i="1"/>
  <c r="N4878" i="1"/>
  <c r="H4878" i="1"/>
  <c r="E4878" i="1"/>
  <c r="AC4877" i="1"/>
  <c r="AB4877" i="1"/>
  <c r="AA4877" i="1"/>
  <c r="X4877" i="1"/>
  <c r="N4877" i="1"/>
  <c r="F4877" i="1"/>
  <c r="E4877" i="1"/>
  <c r="AC4876" i="1"/>
  <c r="AB4876" i="1"/>
  <c r="X4876" i="1"/>
  <c r="N4876" i="1"/>
  <c r="AA4876" i="1" s="1"/>
  <c r="I4876" i="1"/>
  <c r="Y4876" i="1" s="1"/>
  <c r="H4876" i="1"/>
  <c r="J4876" i="1" s="1"/>
  <c r="G4876" i="1"/>
  <c r="E4876" i="1"/>
  <c r="F4876" i="1" s="1"/>
  <c r="AC4875" i="1"/>
  <c r="AB4875" i="1"/>
  <c r="X4875" i="1"/>
  <c r="N4875" i="1"/>
  <c r="AA4875" i="1" s="1"/>
  <c r="H4875" i="1"/>
  <c r="J4875" i="1" s="1"/>
  <c r="G4875" i="1"/>
  <c r="I4875" i="1" s="1"/>
  <c r="Y4875" i="1" s="1"/>
  <c r="E4875" i="1"/>
  <c r="F4875" i="1" s="1"/>
  <c r="AC4874" i="1"/>
  <c r="AB4874" i="1"/>
  <c r="X4874" i="1"/>
  <c r="N4874" i="1"/>
  <c r="AA4874" i="1" s="1"/>
  <c r="G4874" i="1"/>
  <c r="I4874" i="1" s="1"/>
  <c r="Y4874" i="1" s="1"/>
  <c r="F4874" i="1"/>
  <c r="E4874" i="1"/>
  <c r="H4874" i="1" s="1"/>
  <c r="AC4873" i="1"/>
  <c r="AB4873" i="1"/>
  <c r="AA4873" i="1"/>
  <c r="X4873" i="1"/>
  <c r="N4873" i="1"/>
  <c r="G4873" i="1"/>
  <c r="E4873" i="1"/>
  <c r="AC4872" i="1"/>
  <c r="AB4872" i="1"/>
  <c r="AA4872" i="1"/>
  <c r="X4872" i="1"/>
  <c r="N4872" i="1"/>
  <c r="E4872" i="1"/>
  <c r="AC4871" i="1"/>
  <c r="AB4871" i="1"/>
  <c r="AA4871" i="1"/>
  <c r="X4871" i="1"/>
  <c r="N4871" i="1"/>
  <c r="F4871" i="1"/>
  <c r="E4871" i="1"/>
  <c r="AC4870" i="1"/>
  <c r="AB4870" i="1"/>
  <c r="X4870" i="1"/>
  <c r="N4870" i="1"/>
  <c r="AA4870" i="1" s="1"/>
  <c r="H4870" i="1"/>
  <c r="E4870" i="1"/>
  <c r="G4870" i="1" s="1"/>
  <c r="AC4869" i="1"/>
  <c r="AB4869" i="1"/>
  <c r="X4869" i="1"/>
  <c r="N4869" i="1"/>
  <c r="AA4869" i="1" s="1"/>
  <c r="H4869" i="1"/>
  <c r="J4869" i="1" s="1"/>
  <c r="G4869" i="1"/>
  <c r="I4869" i="1" s="1"/>
  <c r="Y4869" i="1" s="1"/>
  <c r="E4869" i="1"/>
  <c r="F4869" i="1" s="1"/>
  <c r="AC4868" i="1"/>
  <c r="AB4868" i="1"/>
  <c r="X4868" i="1"/>
  <c r="N4868" i="1"/>
  <c r="AA4868" i="1" s="1"/>
  <c r="I4868" i="1"/>
  <c r="Y4868" i="1" s="1"/>
  <c r="G4868" i="1"/>
  <c r="F4868" i="1"/>
  <c r="E4868" i="1"/>
  <c r="H4868" i="1" s="1"/>
  <c r="AC4867" i="1"/>
  <c r="AB4867" i="1"/>
  <c r="X4867" i="1"/>
  <c r="N4867" i="1"/>
  <c r="AA4867" i="1" s="1"/>
  <c r="G4867" i="1"/>
  <c r="I4867" i="1" s="1"/>
  <c r="Y4867" i="1" s="1"/>
  <c r="F4867" i="1"/>
  <c r="E4867" i="1"/>
  <c r="H4867" i="1" s="1"/>
  <c r="J4867" i="1" s="1"/>
  <c r="AC4866" i="1"/>
  <c r="AB4866" i="1"/>
  <c r="AA4866" i="1"/>
  <c r="X4866" i="1"/>
  <c r="N4866" i="1"/>
  <c r="H4866" i="1"/>
  <c r="E4866" i="1"/>
  <c r="AC4865" i="1"/>
  <c r="AB4865" i="1"/>
  <c r="X4865" i="1"/>
  <c r="N4865" i="1"/>
  <c r="AA4865" i="1" s="1"/>
  <c r="G4865" i="1"/>
  <c r="I4865" i="1" s="1"/>
  <c r="Y4865" i="1" s="1"/>
  <c r="F4865" i="1"/>
  <c r="E4865" i="1"/>
  <c r="H4865" i="1" s="1"/>
  <c r="J4865" i="1" s="1"/>
  <c r="AC4864" i="1"/>
  <c r="AB4864" i="1"/>
  <c r="X4864" i="1"/>
  <c r="N4864" i="1"/>
  <c r="AA4864" i="1" s="1"/>
  <c r="I4864" i="1"/>
  <c r="Y4864" i="1" s="1"/>
  <c r="H4864" i="1"/>
  <c r="J4864" i="1" s="1"/>
  <c r="G4864" i="1"/>
  <c r="F4864" i="1"/>
  <c r="E4864" i="1"/>
  <c r="AC4863" i="1"/>
  <c r="AB4863" i="1"/>
  <c r="X4863" i="1"/>
  <c r="N4863" i="1"/>
  <c r="AA4863" i="1" s="1"/>
  <c r="E4863" i="1"/>
  <c r="AC4862" i="1"/>
  <c r="AB4862" i="1"/>
  <c r="AA4862" i="1"/>
  <c r="X4862" i="1"/>
  <c r="N4862" i="1"/>
  <c r="H4862" i="1"/>
  <c r="J4862" i="1" s="1"/>
  <c r="G4862" i="1"/>
  <c r="I4862" i="1" s="1"/>
  <c r="Y4862" i="1" s="1"/>
  <c r="F4862" i="1"/>
  <c r="E4862" i="1"/>
  <c r="AC4861" i="1"/>
  <c r="AB4861" i="1"/>
  <c r="X4861" i="1"/>
  <c r="N4861" i="1"/>
  <c r="AA4861" i="1" s="1"/>
  <c r="E4861" i="1"/>
  <c r="AC4860" i="1"/>
  <c r="AB4860" i="1"/>
  <c r="X4860" i="1"/>
  <c r="N4860" i="1"/>
  <c r="AA4860" i="1" s="1"/>
  <c r="G4860" i="1"/>
  <c r="E4860" i="1"/>
  <c r="AC4859" i="1"/>
  <c r="AB4859" i="1"/>
  <c r="X4859" i="1"/>
  <c r="N4859" i="1"/>
  <c r="AA4859" i="1" s="1"/>
  <c r="I4859" i="1"/>
  <c r="Y4859" i="1" s="1"/>
  <c r="H4859" i="1"/>
  <c r="J4859" i="1" s="1"/>
  <c r="G4859" i="1"/>
  <c r="F4859" i="1"/>
  <c r="E4859" i="1"/>
  <c r="AC4858" i="1"/>
  <c r="AB4858" i="1"/>
  <c r="X4858" i="1"/>
  <c r="N4858" i="1"/>
  <c r="AA4858" i="1" s="1"/>
  <c r="G4858" i="1"/>
  <c r="F4858" i="1"/>
  <c r="E4858" i="1"/>
  <c r="H4858" i="1" s="1"/>
  <c r="AC4857" i="1"/>
  <c r="AB4857" i="1"/>
  <c r="AA4857" i="1"/>
  <c r="X4857" i="1"/>
  <c r="N4857" i="1"/>
  <c r="I4857" i="1"/>
  <c r="Y4857" i="1" s="1"/>
  <c r="H4857" i="1"/>
  <c r="J4857" i="1" s="1"/>
  <c r="G4857" i="1"/>
  <c r="E4857" i="1"/>
  <c r="F4857" i="1" s="1"/>
  <c r="AC4856" i="1"/>
  <c r="AB4856" i="1"/>
  <c r="X4856" i="1"/>
  <c r="N4856" i="1"/>
  <c r="AA4856" i="1" s="1"/>
  <c r="H4856" i="1"/>
  <c r="J4856" i="1" s="1"/>
  <c r="G4856" i="1"/>
  <c r="I4856" i="1" s="1"/>
  <c r="Y4856" i="1" s="1"/>
  <c r="F4856" i="1"/>
  <c r="E4856" i="1"/>
  <c r="AC4855" i="1"/>
  <c r="AB4855" i="1"/>
  <c r="X4855" i="1"/>
  <c r="N4855" i="1"/>
  <c r="AA4855" i="1" s="1"/>
  <c r="J4855" i="1"/>
  <c r="I4855" i="1"/>
  <c r="Y4855" i="1" s="1"/>
  <c r="H4855" i="1"/>
  <c r="G4855" i="1"/>
  <c r="F4855" i="1"/>
  <c r="E4855" i="1"/>
  <c r="AC4854" i="1"/>
  <c r="AB4854" i="1"/>
  <c r="X4854" i="1"/>
  <c r="N4854" i="1"/>
  <c r="AA4854" i="1" s="1"/>
  <c r="E4854" i="1"/>
  <c r="AC4853" i="1"/>
  <c r="AB4853" i="1"/>
  <c r="AA4853" i="1"/>
  <c r="X4853" i="1"/>
  <c r="N4853" i="1"/>
  <c r="G4853" i="1"/>
  <c r="E4853" i="1"/>
  <c r="AC4852" i="1"/>
  <c r="AB4852" i="1"/>
  <c r="X4852" i="1"/>
  <c r="N4852" i="1"/>
  <c r="AA4852" i="1" s="1"/>
  <c r="I4852" i="1"/>
  <c r="Y4852" i="1" s="1"/>
  <c r="G4852" i="1"/>
  <c r="F4852" i="1"/>
  <c r="E4852" i="1"/>
  <c r="H4852" i="1" s="1"/>
  <c r="J4852" i="1" s="1"/>
  <c r="AC4851" i="1"/>
  <c r="AB4851" i="1"/>
  <c r="X4851" i="1"/>
  <c r="N4851" i="1"/>
  <c r="AA4851" i="1" s="1"/>
  <c r="I4851" i="1"/>
  <c r="Y4851" i="1" s="1"/>
  <c r="H4851" i="1"/>
  <c r="J4851" i="1" s="1"/>
  <c r="G4851" i="1"/>
  <c r="E4851" i="1"/>
  <c r="F4851" i="1" s="1"/>
  <c r="AC4850" i="1"/>
  <c r="AB4850" i="1"/>
  <c r="AA4850" i="1"/>
  <c r="X4850" i="1"/>
  <c r="N4850" i="1"/>
  <c r="H4850" i="1"/>
  <c r="J4850" i="1" s="1"/>
  <c r="G4850" i="1"/>
  <c r="I4850" i="1" s="1"/>
  <c r="Y4850" i="1" s="1"/>
  <c r="F4850" i="1"/>
  <c r="E4850" i="1"/>
  <c r="AC4849" i="1"/>
  <c r="AB4849" i="1"/>
  <c r="X4849" i="1"/>
  <c r="N4849" i="1"/>
  <c r="AA4849" i="1" s="1"/>
  <c r="J4849" i="1"/>
  <c r="G4849" i="1"/>
  <c r="I4849" i="1" s="1"/>
  <c r="Y4849" i="1" s="1"/>
  <c r="F4849" i="1"/>
  <c r="E4849" i="1"/>
  <c r="H4849" i="1" s="1"/>
  <c r="AC4848" i="1"/>
  <c r="AB4848" i="1"/>
  <c r="AA4848" i="1"/>
  <c r="X4848" i="1"/>
  <c r="N4848" i="1"/>
  <c r="J4848" i="1"/>
  <c r="H4848" i="1"/>
  <c r="E4848" i="1"/>
  <c r="F4848" i="1" s="1"/>
  <c r="AC4847" i="1"/>
  <c r="AB4847" i="1"/>
  <c r="X4847" i="1"/>
  <c r="N4847" i="1"/>
  <c r="AA4847" i="1" s="1"/>
  <c r="H4847" i="1"/>
  <c r="J4847" i="1" s="1"/>
  <c r="G4847" i="1"/>
  <c r="E4847" i="1"/>
  <c r="F4847" i="1" s="1"/>
  <c r="I4847" i="1" s="1"/>
  <c r="Y4847" i="1" s="1"/>
  <c r="AC4846" i="1"/>
  <c r="AB4846" i="1"/>
  <c r="X4846" i="1"/>
  <c r="N4846" i="1"/>
  <c r="AA4846" i="1" s="1"/>
  <c r="J4846" i="1"/>
  <c r="I4846" i="1"/>
  <c r="Y4846" i="1" s="1"/>
  <c r="H4846" i="1"/>
  <c r="G4846" i="1"/>
  <c r="F4846" i="1"/>
  <c r="E4846" i="1"/>
  <c r="AC4845" i="1"/>
  <c r="AB4845" i="1"/>
  <c r="X4845" i="1"/>
  <c r="N4845" i="1"/>
  <c r="AA4845" i="1" s="1"/>
  <c r="E4845" i="1"/>
  <c r="AC4844" i="1"/>
  <c r="AB4844" i="1"/>
  <c r="AA4844" i="1"/>
  <c r="X4844" i="1"/>
  <c r="N4844" i="1"/>
  <c r="G4844" i="1"/>
  <c r="E4844" i="1"/>
  <c r="AC4843" i="1"/>
  <c r="AB4843" i="1"/>
  <c r="X4843" i="1"/>
  <c r="N4843" i="1"/>
  <c r="AA4843" i="1" s="1"/>
  <c r="G4843" i="1"/>
  <c r="I4843" i="1" s="1"/>
  <c r="Y4843" i="1" s="1"/>
  <c r="F4843" i="1"/>
  <c r="E4843" i="1"/>
  <c r="H4843" i="1" s="1"/>
  <c r="AC4842" i="1"/>
  <c r="AB4842" i="1"/>
  <c r="X4842" i="1"/>
  <c r="N4842" i="1"/>
  <c r="AA4842" i="1" s="1"/>
  <c r="H4842" i="1"/>
  <c r="E4842" i="1"/>
  <c r="AC4841" i="1"/>
  <c r="AB4841" i="1"/>
  <c r="AA4841" i="1"/>
  <c r="X4841" i="1"/>
  <c r="N4841" i="1"/>
  <c r="I4841" i="1"/>
  <c r="Y4841" i="1" s="1"/>
  <c r="H4841" i="1"/>
  <c r="J4841" i="1" s="1"/>
  <c r="G4841" i="1"/>
  <c r="F4841" i="1"/>
  <c r="E4841" i="1"/>
  <c r="AC4840" i="1"/>
  <c r="AB4840" i="1"/>
  <c r="X4840" i="1"/>
  <c r="N4840" i="1"/>
  <c r="AA4840" i="1" s="1"/>
  <c r="J4840" i="1"/>
  <c r="I4840" i="1"/>
  <c r="Y4840" i="1" s="1"/>
  <c r="H4840" i="1"/>
  <c r="G4840" i="1"/>
  <c r="F4840" i="1"/>
  <c r="E4840" i="1"/>
  <c r="AC4839" i="1"/>
  <c r="AB4839" i="1"/>
  <c r="X4839" i="1"/>
  <c r="N4839" i="1"/>
  <c r="AA4839" i="1" s="1"/>
  <c r="H4839" i="1"/>
  <c r="E4839" i="1"/>
  <c r="AC4838" i="1"/>
  <c r="AB4838" i="1"/>
  <c r="AA4838" i="1"/>
  <c r="Y4838" i="1"/>
  <c r="X4838" i="1"/>
  <c r="N4838" i="1"/>
  <c r="I4838" i="1"/>
  <c r="H4838" i="1"/>
  <c r="J4838" i="1" s="1"/>
  <c r="G4838" i="1"/>
  <c r="E4838" i="1"/>
  <c r="F4838" i="1" s="1"/>
  <c r="AC4837" i="1"/>
  <c r="AB4837" i="1"/>
  <c r="X4837" i="1"/>
  <c r="N4837" i="1"/>
  <c r="AA4837" i="1" s="1"/>
  <c r="G4837" i="1"/>
  <c r="E4837" i="1"/>
  <c r="AC4836" i="1"/>
  <c r="AB4836" i="1"/>
  <c r="X4836" i="1"/>
  <c r="N4836" i="1"/>
  <c r="AA4836" i="1" s="1"/>
  <c r="E4836" i="1"/>
  <c r="AC4835" i="1"/>
  <c r="AB4835" i="1"/>
  <c r="AA4835" i="1"/>
  <c r="X4835" i="1"/>
  <c r="N4835" i="1"/>
  <c r="H4835" i="1"/>
  <c r="G4835" i="1"/>
  <c r="I4835" i="1" s="1"/>
  <c r="Y4835" i="1" s="1"/>
  <c r="F4835" i="1"/>
  <c r="E4835" i="1"/>
  <c r="AC4834" i="1"/>
  <c r="AB4834" i="1"/>
  <c r="X4834" i="1"/>
  <c r="N4834" i="1"/>
  <c r="AA4834" i="1" s="1"/>
  <c r="I4834" i="1"/>
  <c r="Y4834" i="1" s="1"/>
  <c r="H4834" i="1"/>
  <c r="J4834" i="1" s="1"/>
  <c r="G4834" i="1"/>
  <c r="F4834" i="1"/>
  <c r="E4834" i="1"/>
  <c r="AC4833" i="1"/>
  <c r="AB4833" i="1"/>
  <c r="X4833" i="1"/>
  <c r="N4833" i="1"/>
  <c r="AA4833" i="1" s="1"/>
  <c r="E4833" i="1"/>
  <c r="AC4832" i="1"/>
  <c r="AB4832" i="1"/>
  <c r="AA4832" i="1"/>
  <c r="X4832" i="1"/>
  <c r="N4832" i="1"/>
  <c r="I4832" i="1"/>
  <c r="Y4832" i="1" s="1"/>
  <c r="H4832" i="1"/>
  <c r="J4832" i="1" s="1"/>
  <c r="G4832" i="1"/>
  <c r="F4832" i="1"/>
  <c r="E4832" i="1"/>
  <c r="AC4831" i="1"/>
  <c r="AB4831" i="1"/>
  <c r="Y4831" i="1"/>
  <c r="X4831" i="1"/>
  <c r="N4831" i="1"/>
  <c r="AA4831" i="1" s="1"/>
  <c r="J4831" i="1"/>
  <c r="I4831" i="1"/>
  <c r="H4831" i="1"/>
  <c r="G4831" i="1"/>
  <c r="F4831" i="1"/>
  <c r="E4831" i="1"/>
  <c r="AC4830" i="1"/>
  <c r="AB4830" i="1"/>
  <c r="X4830" i="1"/>
  <c r="N4830" i="1"/>
  <c r="AA4830" i="1" s="1"/>
  <c r="H4830" i="1"/>
  <c r="E4830" i="1"/>
  <c r="AC4829" i="1"/>
  <c r="AB4829" i="1"/>
  <c r="AA4829" i="1"/>
  <c r="Y4829" i="1"/>
  <c r="X4829" i="1"/>
  <c r="N4829" i="1"/>
  <c r="I4829" i="1"/>
  <c r="H4829" i="1"/>
  <c r="J4829" i="1" s="1"/>
  <c r="F4829" i="1"/>
  <c r="E4829" i="1"/>
  <c r="G4829" i="1" s="1"/>
  <c r="AC4828" i="1"/>
  <c r="AB4828" i="1"/>
  <c r="Y4828" i="1"/>
  <c r="X4828" i="1"/>
  <c r="N4828" i="1"/>
  <c r="AA4828" i="1" s="1"/>
  <c r="H4828" i="1"/>
  <c r="J4828" i="1" s="1"/>
  <c r="G4828" i="1"/>
  <c r="I4828" i="1" s="1"/>
  <c r="F4828" i="1"/>
  <c r="E4828" i="1"/>
  <c r="AC4827" i="1"/>
  <c r="AB4827" i="1"/>
  <c r="AA4827" i="1"/>
  <c r="X4827" i="1"/>
  <c r="N4827" i="1"/>
  <c r="H4827" i="1"/>
  <c r="E4827" i="1"/>
  <c r="AC4826" i="1"/>
  <c r="AB4826" i="1"/>
  <c r="AA4826" i="1"/>
  <c r="X4826" i="1"/>
  <c r="N4826" i="1"/>
  <c r="H4826" i="1"/>
  <c r="E4826" i="1"/>
  <c r="AC4825" i="1"/>
  <c r="AB4825" i="1"/>
  <c r="X4825" i="1"/>
  <c r="N4825" i="1"/>
  <c r="AA4825" i="1" s="1"/>
  <c r="F4825" i="1"/>
  <c r="E4825" i="1"/>
  <c r="H4825" i="1" s="1"/>
  <c r="AC4824" i="1"/>
  <c r="AB4824" i="1"/>
  <c r="AA4824" i="1"/>
  <c r="X4824" i="1"/>
  <c r="N4824" i="1"/>
  <c r="E4824" i="1"/>
  <c r="AC4823" i="1"/>
  <c r="AB4823" i="1"/>
  <c r="AA4823" i="1"/>
  <c r="X4823" i="1"/>
  <c r="N4823" i="1"/>
  <c r="H4823" i="1"/>
  <c r="J4823" i="1" s="1"/>
  <c r="G4823" i="1"/>
  <c r="F4823" i="1"/>
  <c r="E4823" i="1"/>
  <c r="AC4822" i="1"/>
  <c r="AB4822" i="1"/>
  <c r="X4822" i="1"/>
  <c r="N4822" i="1"/>
  <c r="AA4822" i="1" s="1"/>
  <c r="E4822" i="1"/>
  <c r="AC4821" i="1"/>
  <c r="AB4821" i="1"/>
  <c r="X4821" i="1"/>
  <c r="N4821" i="1"/>
  <c r="AA4821" i="1" s="1"/>
  <c r="H4821" i="1"/>
  <c r="E4821" i="1"/>
  <c r="AC4820" i="1"/>
  <c r="AB4820" i="1"/>
  <c r="AA4820" i="1"/>
  <c r="X4820" i="1"/>
  <c r="N4820" i="1"/>
  <c r="I4820" i="1"/>
  <c r="Y4820" i="1" s="1"/>
  <c r="G4820" i="1"/>
  <c r="E4820" i="1"/>
  <c r="F4820" i="1" s="1"/>
  <c r="AC4819" i="1"/>
  <c r="AB4819" i="1"/>
  <c r="X4819" i="1"/>
  <c r="N4819" i="1"/>
  <c r="AA4819" i="1" s="1"/>
  <c r="G4819" i="1"/>
  <c r="E4819" i="1"/>
  <c r="AC4818" i="1"/>
  <c r="AB4818" i="1"/>
  <c r="AA4818" i="1"/>
  <c r="X4818" i="1"/>
  <c r="N4818" i="1"/>
  <c r="H4818" i="1"/>
  <c r="E4818" i="1"/>
  <c r="G4818" i="1" s="1"/>
  <c r="AC4817" i="1"/>
  <c r="AB4817" i="1"/>
  <c r="AA4817" i="1"/>
  <c r="X4817" i="1"/>
  <c r="N4817" i="1"/>
  <c r="F4817" i="1"/>
  <c r="E4817" i="1"/>
  <c r="AC4816" i="1"/>
  <c r="AB4816" i="1"/>
  <c r="X4816" i="1"/>
  <c r="N4816" i="1"/>
  <c r="AA4816" i="1" s="1"/>
  <c r="H4816" i="1"/>
  <c r="G4816" i="1"/>
  <c r="F4816" i="1"/>
  <c r="E4816" i="1"/>
  <c r="AC4815" i="1"/>
  <c r="AB4815" i="1"/>
  <c r="AA4815" i="1"/>
  <c r="X4815" i="1"/>
  <c r="N4815" i="1"/>
  <c r="H4815" i="1"/>
  <c r="E4815" i="1"/>
  <c r="G4815" i="1" s="1"/>
  <c r="AC4814" i="1"/>
  <c r="AB4814" i="1"/>
  <c r="AA4814" i="1"/>
  <c r="X4814" i="1"/>
  <c r="N4814" i="1"/>
  <c r="J4814" i="1"/>
  <c r="H4814" i="1"/>
  <c r="G4814" i="1"/>
  <c r="I4814" i="1" s="1"/>
  <c r="Y4814" i="1" s="1"/>
  <c r="F4814" i="1"/>
  <c r="E4814" i="1"/>
  <c r="AC4813" i="1"/>
  <c r="AB4813" i="1"/>
  <c r="X4813" i="1"/>
  <c r="N4813" i="1"/>
  <c r="AA4813" i="1" s="1"/>
  <c r="H4813" i="1"/>
  <c r="E4813" i="1"/>
  <c r="AC4812" i="1"/>
  <c r="AB4812" i="1"/>
  <c r="Y4812" i="1"/>
  <c r="X4812" i="1"/>
  <c r="N4812" i="1"/>
  <c r="AA4812" i="1" s="1"/>
  <c r="I4812" i="1"/>
  <c r="H4812" i="1"/>
  <c r="F4812" i="1"/>
  <c r="E4812" i="1"/>
  <c r="G4812" i="1" s="1"/>
  <c r="AC4811" i="1"/>
  <c r="AB4811" i="1"/>
  <c r="AA4811" i="1"/>
  <c r="X4811" i="1"/>
  <c r="N4811" i="1"/>
  <c r="E4811" i="1"/>
  <c r="AC4810" i="1"/>
  <c r="AB4810" i="1"/>
  <c r="X4810" i="1"/>
  <c r="N4810" i="1"/>
  <c r="AA4810" i="1" s="1"/>
  <c r="G4810" i="1"/>
  <c r="E4810" i="1"/>
  <c r="H4810" i="1" s="1"/>
  <c r="AC4809" i="1"/>
  <c r="AB4809" i="1"/>
  <c r="AA4809" i="1"/>
  <c r="X4809" i="1"/>
  <c r="N4809" i="1"/>
  <c r="H4809" i="1"/>
  <c r="E4809" i="1"/>
  <c r="AC4808" i="1"/>
  <c r="AB4808" i="1"/>
  <c r="AA4808" i="1"/>
  <c r="Y4808" i="1"/>
  <c r="X4808" i="1"/>
  <c r="N4808" i="1"/>
  <c r="H4808" i="1"/>
  <c r="J4808" i="1" s="1"/>
  <c r="F4808" i="1"/>
  <c r="E4808" i="1"/>
  <c r="G4808" i="1" s="1"/>
  <c r="I4808" i="1" s="1"/>
  <c r="AC4807" i="1"/>
  <c r="AB4807" i="1"/>
  <c r="X4807" i="1"/>
  <c r="N4807" i="1"/>
  <c r="AA4807" i="1" s="1"/>
  <c r="I4807" i="1"/>
  <c r="Y4807" i="1" s="1"/>
  <c r="G4807" i="1"/>
  <c r="F4807" i="1"/>
  <c r="E4807" i="1"/>
  <c r="H4807" i="1" s="1"/>
  <c r="J4807" i="1" s="1"/>
  <c r="AC4806" i="1"/>
  <c r="AB4806" i="1"/>
  <c r="AA4806" i="1"/>
  <c r="X4806" i="1"/>
  <c r="N4806" i="1"/>
  <c r="H4806" i="1"/>
  <c r="E4806" i="1"/>
  <c r="G4806" i="1" s="1"/>
  <c r="AC4805" i="1"/>
  <c r="AB4805" i="1"/>
  <c r="AA4805" i="1"/>
  <c r="X4805" i="1"/>
  <c r="N4805" i="1"/>
  <c r="F4805" i="1"/>
  <c r="E4805" i="1"/>
  <c r="AC4804" i="1"/>
  <c r="AB4804" i="1"/>
  <c r="X4804" i="1"/>
  <c r="N4804" i="1"/>
  <c r="AA4804" i="1" s="1"/>
  <c r="G4804" i="1"/>
  <c r="I4804" i="1" s="1"/>
  <c r="Y4804" i="1" s="1"/>
  <c r="F4804" i="1"/>
  <c r="E4804" i="1"/>
  <c r="H4804" i="1" s="1"/>
  <c r="J4804" i="1" s="1"/>
  <c r="AC4803" i="1"/>
  <c r="AB4803" i="1"/>
  <c r="AA4803" i="1"/>
  <c r="X4803" i="1"/>
  <c r="N4803" i="1"/>
  <c r="E4803" i="1"/>
  <c r="AC4802" i="1"/>
  <c r="AB4802" i="1"/>
  <c r="AA4802" i="1"/>
  <c r="Y4802" i="1"/>
  <c r="X4802" i="1"/>
  <c r="N4802" i="1"/>
  <c r="H4802" i="1"/>
  <c r="J4802" i="1" s="1"/>
  <c r="G4802" i="1"/>
  <c r="I4802" i="1" s="1"/>
  <c r="F4802" i="1"/>
  <c r="E4802" i="1"/>
  <c r="AC4801" i="1"/>
  <c r="AB4801" i="1"/>
  <c r="X4801" i="1"/>
  <c r="N4801" i="1"/>
  <c r="AA4801" i="1" s="1"/>
  <c r="E4801" i="1"/>
  <c r="AC4800" i="1"/>
  <c r="AB4800" i="1"/>
  <c r="X4800" i="1"/>
  <c r="N4800" i="1"/>
  <c r="AA4800" i="1" s="1"/>
  <c r="H4800" i="1"/>
  <c r="J4800" i="1" s="1"/>
  <c r="F4800" i="1"/>
  <c r="I4800" i="1" s="1"/>
  <c r="Y4800" i="1" s="1"/>
  <c r="E4800" i="1"/>
  <c r="G4800" i="1" s="1"/>
  <c r="AC4799" i="1"/>
  <c r="AB4799" i="1"/>
  <c r="AA4799" i="1"/>
  <c r="X4799" i="1"/>
  <c r="N4799" i="1"/>
  <c r="H4799" i="1"/>
  <c r="F4799" i="1"/>
  <c r="E4799" i="1"/>
  <c r="G4799" i="1" s="1"/>
  <c r="I4799" i="1" s="1"/>
  <c r="Y4799" i="1" s="1"/>
  <c r="AC4798" i="1"/>
  <c r="AB4798" i="1"/>
  <c r="X4798" i="1"/>
  <c r="N4798" i="1"/>
  <c r="AA4798" i="1" s="1"/>
  <c r="I4798" i="1"/>
  <c r="Y4798" i="1" s="1"/>
  <c r="H4798" i="1"/>
  <c r="J4798" i="1" s="1"/>
  <c r="G4798" i="1"/>
  <c r="F4798" i="1"/>
  <c r="E4798" i="1"/>
  <c r="AC4797" i="1"/>
  <c r="AB4797" i="1"/>
  <c r="X4797" i="1"/>
  <c r="N4797" i="1"/>
  <c r="AA4797" i="1" s="1"/>
  <c r="H4797" i="1"/>
  <c r="E4797" i="1"/>
  <c r="AC4796" i="1"/>
  <c r="AB4796" i="1"/>
  <c r="AA4796" i="1"/>
  <c r="X4796" i="1"/>
  <c r="N4796" i="1"/>
  <c r="E4796" i="1"/>
  <c r="AC4795" i="1"/>
  <c r="AB4795" i="1"/>
  <c r="X4795" i="1"/>
  <c r="N4795" i="1"/>
  <c r="AA4795" i="1" s="1"/>
  <c r="G4795" i="1"/>
  <c r="E4795" i="1"/>
  <c r="H4795" i="1" s="1"/>
  <c r="AC4794" i="1"/>
  <c r="AB4794" i="1"/>
  <c r="AA4794" i="1"/>
  <c r="Y4794" i="1"/>
  <c r="X4794" i="1"/>
  <c r="N4794" i="1"/>
  <c r="I4794" i="1"/>
  <c r="H4794" i="1"/>
  <c r="F4794" i="1"/>
  <c r="J4794" i="1" s="1"/>
  <c r="E4794" i="1"/>
  <c r="G4794" i="1" s="1"/>
  <c r="AC4793" i="1"/>
  <c r="AB4793" i="1"/>
  <c r="AA4793" i="1"/>
  <c r="X4793" i="1"/>
  <c r="N4793" i="1"/>
  <c r="F4793" i="1"/>
  <c r="E4793" i="1"/>
  <c r="AC4792" i="1"/>
  <c r="AB4792" i="1"/>
  <c r="X4792" i="1"/>
  <c r="N4792" i="1"/>
  <c r="AA4792" i="1" s="1"/>
  <c r="E4792" i="1"/>
  <c r="AC4791" i="1"/>
  <c r="AB4791" i="1"/>
  <c r="AA4791" i="1"/>
  <c r="X4791" i="1"/>
  <c r="N4791" i="1"/>
  <c r="E4791" i="1"/>
  <c r="AC4790" i="1"/>
  <c r="AB4790" i="1"/>
  <c r="AA4790" i="1"/>
  <c r="X4790" i="1"/>
  <c r="N4790" i="1"/>
  <c r="H4790" i="1"/>
  <c r="E4790" i="1"/>
  <c r="G4790" i="1" s="1"/>
  <c r="AC4789" i="1"/>
  <c r="AB4789" i="1"/>
  <c r="X4789" i="1"/>
  <c r="N4789" i="1"/>
  <c r="AA4789" i="1" s="1"/>
  <c r="J4789" i="1"/>
  <c r="H4789" i="1"/>
  <c r="F4789" i="1"/>
  <c r="I4789" i="1" s="1"/>
  <c r="Y4789" i="1" s="1"/>
  <c r="E4789" i="1"/>
  <c r="G4789" i="1" s="1"/>
  <c r="AC4788" i="1"/>
  <c r="AB4788" i="1"/>
  <c r="X4788" i="1"/>
  <c r="N4788" i="1"/>
  <c r="AA4788" i="1" s="1"/>
  <c r="H4788" i="1"/>
  <c r="F4788" i="1"/>
  <c r="I4788" i="1" s="1"/>
  <c r="Y4788" i="1" s="1"/>
  <c r="E4788" i="1"/>
  <c r="G4788" i="1" s="1"/>
  <c r="AC4787" i="1"/>
  <c r="AB4787" i="1"/>
  <c r="AA4787" i="1"/>
  <c r="X4787" i="1"/>
  <c r="N4787" i="1"/>
  <c r="J4787" i="1"/>
  <c r="I4787" i="1"/>
  <c r="Y4787" i="1" s="1"/>
  <c r="H4787" i="1"/>
  <c r="F4787" i="1"/>
  <c r="E4787" i="1"/>
  <c r="G4787" i="1" s="1"/>
  <c r="AC4786" i="1"/>
  <c r="AB4786" i="1"/>
  <c r="X4786" i="1"/>
  <c r="N4786" i="1"/>
  <c r="AA4786" i="1" s="1"/>
  <c r="I4786" i="1"/>
  <c r="Y4786" i="1" s="1"/>
  <c r="H4786" i="1"/>
  <c r="G4786" i="1"/>
  <c r="F4786" i="1"/>
  <c r="E4786" i="1"/>
  <c r="AC4785" i="1"/>
  <c r="AB4785" i="1"/>
  <c r="X4785" i="1"/>
  <c r="N4785" i="1"/>
  <c r="AA4785" i="1" s="1"/>
  <c r="H4785" i="1"/>
  <c r="E4785" i="1"/>
  <c r="AC4784" i="1"/>
  <c r="AB4784" i="1"/>
  <c r="AA4784" i="1"/>
  <c r="X4784" i="1"/>
  <c r="N4784" i="1"/>
  <c r="H4784" i="1"/>
  <c r="J4784" i="1" s="1"/>
  <c r="F4784" i="1"/>
  <c r="E4784" i="1"/>
  <c r="G4784" i="1" s="1"/>
  <c r="I4784" i="1" s="1"/>
  <c r="Y4784" i="1" s="1"/>
  <c r="AC4783" i="1"/>
  <c r="AB4783" i="1"/>
  <c r="X4783" i="1"/>
  <c r="N4783" i="1"/>
  <c r="AA4783" i="1" s="1"/>
  <c r="E4783" i="1"/>
  <c r="AC4782" i="1"/>
  <c r="AB4782" i="1"/>
  <c r="AA4782" i="1"/>
  <c r="X4782" i="1"/>
  <c r="N4782" i="1"/>
  <c r="H4782" i="1"/>
  <c r="F4782" i="1"/>
  <c r="E4782" i="1"/>
  <c r="G4782" i="1" s="1"/>
  <c r="AC4781" i="1"/>
  <c r="AB4781" i="1"/>
  <c r="AA4781" i="1"/>
  <c r="X4781" i="1"/>
  <c r="N4781" i="1"/>
  <c r="E4781" i="1"/>
  <c r="AC4780" i="1"/>
  <c r="AB4780" i="1"/>
  <c r="X4780" i="1"/>
  <c r="N4780" i="1"/>
  <c r="AA4780" i="1" s="1"/>
  <c r="H4780" i="1"/>
  <c r="J4780" i="1" s="1"/>
  <c r="G4780" i="1"/>
  <c r="F4780" i="1"/>
  <c r="E4780" i="1"/>
  <c r="AC4779" i="1"/>
  <c r="AB4779" i="1"/>
  <c r="AA4779" i="1"/>
  <c r="X4779" i="1"/>
  <c r="N4779" i="1"/>
  <c r="I4779" i="1"/>
  <c r="Y4779" i="1" s="1"/>
  <c r="H4779" i="1"/>
  <c r="F4779" i="1"/>
  <c r="E4779" i="1"/>
  <c r="G4779" i="1" s="1"/>
  <c r="AC4778" i="1"/>
  <c r="AB4778" i="1"/>
  <c r="AA4778" i="1"/>
  <c r="X4778" i="1"/>
  <c r="N4778" i="1"/>
  <c r="E4778" i="1"/>
  <c r="AC4777" i="1"/>
  <c r="AB4777" i="1"/>
  <c r="Y4777" i="1"/>
  <c r="X4777" i="1"/>
  <c r="N4777" i="1"/>
  <c r="AA4777" i="1" s="1"/>
  <c r="J4777" i="1"/>
  <c r="H4777" i="1"/>
  <c r="F4777" i="1"/>
  <c r="I4777" i="1" s="1"/>
  <c r="E4777" i="1"/>
  <c r="G4777" i="1" s="1"/>
  <c r="AC4776" i="1"/>
  <c r="AB4776" i="1"/>
  <c r="AA4776" i="1"/>
  <c r="Y4776" i="1"/>
  <c r="X4776" i="1"/>
  <c r="N4776" i="1"/>
  <c r="H4776" i="1"/>
  <c r="F4776" i="1"/>
  <c r="I4776" i="1" s="1"/>
  <c r="E4776" i="1"/>
  <c r="G4776" i="1" s="1"/>
  <c r="AC4775" i="1"/>
  <c r="AB4775" i="1"/>
  <c r="AA4775" i="1"/>
  <c r="X4775" i="1"/>
  <c r="N4775" i="1"/>
  <c r="H4775" i="1"/>
  <c r="E4775" i="1"/>
  <c r="G4775" i="1" s="1"/>
  <c r="AC4774" i="1"/>
  <c r="AB4774" i="1"/>
  <c r="X4774" i="1"/>
  <c r="N4774" i="1"/>
  <c r="AA4774" i="1" s="1"/>
  <c r="I4774" i="1"/>
  <c r="Y4774" i="1" s="1"/>
  <c r="G4774" i="1"/>
  <c r="F4774" i="1"/>
  <c r="E4774" i="1"/>
  <c r="H4774" i="1" s="1"/>
  <c r="J4774" i="1" s="1"/>
  <c r="AC4773" i="1"/>
  <c r="AB4773" i="1"/>
  <c r="AA4773" i="1"/>
  <c r="X4773" i="1"/>
  <c r="N4773" i="1"/>
  <c r="H4773" i="1"/>
  <c r="E4773" i="1"/>
  <c r="AC4772" i="1"/>
  <c r="AB4772" i="1"/>
  <c r="AA4772" i="1"/>
  <c r="X4772" i="1"/>
  <c r="N4772" i="1"/>
  <c r="F4772" i="1"/>
  <c r="E4772" i="1"/>
  <c r="AC4771" i="1"/>
  <c r="AB4771" i="1"/>
  <c r="X4771" i="1"/>
  <c r="N4771" i="1"/>
  <c r="AA4771" i="1" s="1"/>
  <c r="H4771" i="1"/>
  <c r="J4771" i="1" s="1"/>
  <c r="F4771" i="1"/>
  <c r="E4771" i="1"/>
  <c r="G4771" i="1" s="1"/>
  <c r="I4771" i="1" s="1"/>
  <c r="Y4771" i="1" s="1"/>
  <c r="AC4770" i="1"/>
  <c r="AB4770" i="1"/>
  <c r="AA4770" i="1"/>
  <c r="X4770" i="1"/>
  <c r="N4770" i="1"/>
  <c r="J4770" i="1"/>
  <c r="I4770" i="1"/>
  <c r="Y4770" i="1" s="1"/>
  <c r="H4770" i="1"/>
  <c r="F4770" i="1"/>
  <c r="E4770" i="1"/>
  <c r="G4770" i="1" s="1"/>
  <c r="AC4769" i="1"/>
  <c r="AB4769" i="1"/>
  <c r="AA4769" i="1"/>
  <c r="X4769" i="1"/>
  <c r="N4769" i="1"/>
  <c r="F4769" i="1"/>
  <c r="E4769" i="1"/>
  <c r="AC4768" i="1"/>
  <c r="AB4768" i="1"/>
  <c r="Y4768" i="1"/>
  <c r="X4768" i="1"/>
  <c r="N4768" i="1"/>
  <c r="AA4768" i="1" s="1"/>
  <c r="H4768" i="1"/>
  <c r="J4768" i="1" s="1"/>
  <c r="G4768" i="1"/>
  <c r="I4768" i="1" s="1"/>
  <c r="F4768" i="1"/>
  <c r="E4768" i="1"/>
  <c r="AC4767" i="1"/>
  <c r="AB4767" i="1"/>
  <c r="AA4767" i="1"/>
  <c r="X4767" i="1"/>
  <c r="N4767" i="1"/>
  <c r="E4767" i="1"/>
  <c r="AC4766" i="1"/>
  <c r="AB4766" i="1"/>
  <c r="AA4766" i="1"/>
  <c r="X4766" i="1"/>
  <c r="N4766" i="1"/>
  <c r="H4766" i="1"/>
  <c r="J4766" i="1" s="1"/>
  <c r="F4766" i="1"/>
  <c r="E4766" i="1"/>
  <c r="G4766" i="1" s="1"/>
  <c r="I4766" i="1" s="1"/>
  <c r="Y4766" i="1" s="1"/>
  <c r="AC4765" i="1"/>
  <c r="AB4765" i="1"/>
  <c r="X4765" i="1"/>
  <c r="N4765" i="1"/>
  <c r="AA4765" i="1" s="1"/>
  <c r="H4765" i="1"/>
  <c r="E4765" i="1"/>
  <c r="G4765" i="1" s="1"/>
  <c r="AC4764" i="1"/>
  <c r="AB4764" i="1"/>
  <c r="X4764" i="1"/>
  <c r="N4764" i="1"/>
  <c r="AA4764" i="1" s="1"/>
  <c r="H4764" i="1"/>
  <c r="E4764" i="1"/>
  <c r="G4764" i="1" s="1"/>
  <c r="AC4763" i="1"/>
  <c r="AB4763" i="1"/>
  <c r="AA4763" i="1"/>
  <c r="Y4763" i="1"/>
  <c r="X4763" i="1"/>
  <c r="N4763" i="1"/>
  <c r="H4763" i="1"/>
  <c r="E4763" i="1"/>
  <c r="F4763" i="1" s="1"/>
  <c r="AC4762" i="1"/>
  <c r="AB4762" i="1"/>
  <c r="X4762" i="1"/>
  <c r="N4762" i="1"/>
  <c r="AA4762" i="1" s="1"/>
  <c r="E4762" i="1"/>
  <c r="AC4761" i="1"/>
  <c r="AB4761" i="1"/>
  <c r="AA4761" i="1"/>
  <c r="X4761" i="1"/>
  <c r="N4761" i="1"/>
  <c r="E4761" i="1"/>
  <c r="AC4760" i="1"/>
  <c r="AB4760" i="1"/>
  <c r="X4760" i="1"/>
  <c r="N4760" i="1"/>
  <c r="AA4760" i="1" s="1"/>
  <c r="H4760" i="1"/>
  <c r="E4760" i="1"/>
  <c r="AC4759" i="1"/>
  <c r="AB4759" i="1"/>
  <c r="X4759" i="1"/>
  <c r="N4759" i="1"/>
  <c r="AA4759" i="1" s="1"/>
  <c r="E4759" i="1"/>
  <c r="AC4758" i="1"/>
  <c r="AB4758" i="1"/>
  <c r="X4758" i="1"/>
  <c r="N4758" i="1"/>
  <c r="AA4758" i="1" s="1"/>
  <c r="E4758" i="1"/>
  <c r="AC4757" i="1"/>
  <c r="AB4757" i="1"/>
  <c r="AA4757" i="1"/>
  <c r="X4757" i="1"/>
  <c r="N4757" i="1"/>
  <c r="E4757" i="1"/>
  <c r="AC4756" i="1"/>
  <c r="AB4756" i="1"/>
  <c r="AA4756" i="1"/>
  <c r="X4756" i="1"/>
  <c r="N4756" i="1"/>
  <c r="H4756" i="1"/>
  <c r="E4756" i="1"/>
  <c r="AC4755" i="1"/>
  <c r="AB4755" i="1"/>
  <c r="X4755" i="1"/>
  <c r="N4755" i="1"/>
  <c r="AA4755" i="1" s="1"/>
  <c r="E4755" i="1"/>
  <c r="AC4754" i="1"/>
  <c r="AB4754" i="1"/>
  <c r="AA4754" i="1"/>
  <c r="X4754" i="1"/>
  <c r="N4754" i="1"/>
  <c r="H4754" i="1"/>
  <c r="G4754" i="1"/>
  <c r="I4754" i="1" s="1"/>
  <c r="Y4754" i="1" s="1"/>
  <c r="F4754" i="1"/>
  <c r="E4754" i="1"/>
  <c r="AC4753" i="1"/>
  <c r="AB4753" i="1"/>
  <c r="X4753" i="1"/>
  <c r="N4753" i="1"/>
  <c r="AA4753" i="1" s="1"/>
  <c r="J4753" i="1"/>
  <c r="G4753" i="1"/>
  <c r="F4753" i="1"/>
  <c r="I4753" i="1" s="1"/>
  <c r="Y4753" i="1" s="1"/>
  <c r="E4753" i="1"/>
  <c r="H4753" i="1" s="1"/>
  <c r="AC4752" i="1"/>
  <c r="AB4752" i="1"/>
  <c r="AA4752" i="1"/>
  <c r="X4752" i="1"/>
  <c r="N4752" i="1"/>
  <c r="E4752" i="1"/>
  <c r="AC4751" i="1"/>
  <c r="AB4751" i="1"/>
  <c r="X4751" i="1"/>
  <c r="N4751" i="1"/>
  <c r="AA4751" i="1" s="1"/>
  <c r="G4751" i="1"/>
  <c r="E4751" i="1"/>
  <c r="AC4750" i="1"/>
  <c r="AB4750" i="1"/>
  <c r="AA4750" i="1"/>
  <c r="X4750" i="1"/>
  <c r="N4750" i="1"/>
  <c r="H4750" i="1"/>
  <c r="E4750" i="1"/>
  <c r="AC4749" i="1"/>
  <c r="AB4749" i="1"/>
  <c r="AA4749" i="1"/>
  <c r="X4749" i="1"/>
  <c r="N4749" i="1"/>
  <c r="E4749" i="1"/>
  <c r="AC4748" i="1"/>
  <c r="AB4748" i="1"/>
  <c r="AA4748" i="1"/>
  <c r="X4748" i="1"/>
  <c r="N4748" i="1"/>
  <c r="G4748" i="1"/>
  <c r="E4748" i="1"/>
  <c r="H4748" i="1" s="1"/>
  <c r="AC4747" i="1"/>
  <c r="AB4747" i="1"/>
  <c r="X4747" i="1"/>
  <c r="N4747" i="1"/>
  <c r="AA4747" i="1" s="1"/>
  <c r="H4747" i="1"/>
  <c r="G4747" i="1"/>
  <c r="I4747" i="1" s="1"/>
  <c r="Y4747" i="1" s="1"/>
  <c r="F4747" i="1"/>
  <c r="E4747" i="1"/>
  <c r="AC4746" i="1"/>
  <c r="AB4746" i="1"/>
  <c r="X4746" i="1"/>
  <c r="N4746" i="1"/>
  <c r="AA4746" i="1" s="1"/>
  <c r="E4746" i="1"/>
  <c r="AC4745" i="1"/>
  <c r="AB4745" i="1"/>
  <c r="AA4745" i="1"/>
  <c r="Y4745" i="1"/>
  <c r="X4745" i="1"/>
  <c r="N4745" i="1"/>
  <c r="H4745" i="1"/>
  <c r="J4745" i="1" s="1"/>
  <c r="G4745" i="1"/>
  <c r="F4745" i="1"/>
  <c r="I4745" i="1" s="1"/>
  <c r="E4745" i="1"/>
  <c r="AC4744" i="1"/>
  <c r="AB4744" i="1"/>
  <c r="X4744" i="1"/>
  <c r="N4744" i="1"/>
  <c r="AA4744" i="1" s="1"/>
  <c r="E4744" i="1"/>
  <c r="AC4743" i="1"/>
  <c r="AB4743" i="1"/>
  <c r="AA4743" i="1"/>
  <c r="X4743" i="1"/>
  <c r="N4743" i="1"/>
  <c r="E4743" i="1"/>
  <c r="AC4742" i="1"/>
  <c r="AB4742" i="1"/>
  <c r="Y4742" i="1"/>
  <c r="X4742" i="1"/>
  <c r="N4742" i="1"/>
  <c r="AA4742" i="1" s="1"/>
  <c r="I4742" i="1"/>
  <c r="H4742" i="1"/>
  <c r="J4742" i="1" s="1"/>
  <c r="G4742" i="1"/>
  <c r="F4742" i="1"/>
  <c r="E4742" i="1"/>
  <c r="AC4741" i="1"/>
  <c r="AB4741" i="1"/>
  <c r="X4741" i="1"/>
  <c r="N4741" i="1"/>
  <c r="AA4741" i="1" s="1"/>
  <c r="E4741" i="1"/>
  <c r="AC4740" i="1"/>
  <c r="AB4740" i="1"/>
  <c r="AA4740" i="1"/>
  <c r="X4740" i="1"/>
  <c r="N4740" i="1"/>
  <c r="H4740" i="1"/>
  <c r="E4740" i="1"/>
  <c r="AC4739" i="1"/>
  <c r="AB4739" i="1"/>
  <c r="Y4739" i="1"/>
  <c r="X4739" i="1"/>
  <c r="N4739" i="1"/>
  <c r="AA4739" i="1" s="1"/>
  <c r="H4739" i="1"/>
  <c r="J4739" i="1" s="1"/>
  <c r="G4739" i="1"/>
  <c r="I4739" i="1" s="1"/>
  <c r="F4739" i="1"/>
  <c r="E4739" i="1"/>
  <c r="AC4738" i="1"/>
  <c r="AB4738" i="1"/>
  <c r="Y4738" i="1"/>
  <c r="X4738" i="1"/>
  <c r="N4738" i="1"/>
  <c r="AA4738" i="1" s="1"/>
  <c r="I4738" i="1"/>
  <c r="H4738" i="1"/>
  <c r="J4738" i="1" s="1"/>
  <c r="G4738" i="1"/>
  <c r="F4738" i="1"/>
  <c r="E4738" i="1"/>
  <c r="AC4737" i="1"/>
  <c r="AB4737" i="1"/>
  <c r="X4737" i="1"/>
  <c r="N4737" i="1"/>
  <c r="AA4737" i="1" s="1"/>
  <c r="E4737" i="1"/>
  <c r="AC4736" i="1"/>
  <c r="AB4736" i="1"/>
  <c r="AA4736" i="1"/>
  <c r="X4736" i="1"/>
  <c r="N4736" i="1"/>
  <c r="I4736" i="1"/>
  <c r="Y4736" i="1" s="1"/>
  <c r="H4736" i="1"/>
  <c r="G4736" i="1"/>
  <c r="F4736" i="1"/>
  <c r="E4736" i="1"/>
  <c r="AC4735" i="1"/>
  <c r="AB4735" i="1"/>
  <c r="AA4735" i="1"/>
  <c r="X4735" i="1"/>
  <c r="N4735" i="1"/>
  <c r="F4735" i="1"/>
  <c r="E4735" i="1"/>
  <c r="AC4734" i="1"/>
  <c r="AB4734" i="1"/>
  <c r="AA4734" i="1"/>
  <c r="X4734" i="1"/>
  <c r="N4734" i="1"/>
  <c r="E4734" i="1"/>
  <c r="F4734" i="1" s="1"/>
  <c r="AC4733" i="1"/>
  <c r="AB4733" i="1"/>
  <c r="AA4733" i="1"/>
  <c r="Y4733" i="1"/>
  <c r="X4733" i="1"/>
  <c r="N4733" i="1"/>
  <c r="H4733" i="1"/>
  <c r="J4733" i="1" s="1"/>
  <c r="G4733" i="1"/>
  <c r="I4733" i="1" s="1"/>
  <c r="E4733" i="1"/>
  <c r="F4733" i="1" s="1"/>
  <c r="AC4732" i="1"/>
  <c r="AB4732" i="1"/>
  <c r="AA4732" i="1"/>
  <c r="X4732" i="1"/>
  <c r="N4732" i="1"/>
  <c r="H4732" i="1"/>
  <c r="J4732" i="1" s="1"/>
  <c r="G4732" i="1"/>
  <c r="I4732" i="1" s="1"/>
  <c r="Y4732" i="1" s="1"/>
  <c r="E4732" i="1"/>
  <c r="F4732" i="1" s="1"/>
  <c r="AC4731" i="1"/>
  <c r="AB4731" i="1"/>
  <c r="AA4731" i="1"/>
  <c r="X4731" i="1"/>
  <c r="N4731" i="1"/>
  <c r="H4731" i="1"/>
  <c r="E4731" i="1"/>
  <c r="AC4730" i="1"/>
  <c r="AB4730" i="1"/>
  <c r="X4730" i="1"/>
  <c r="N4730" i="1"/>
  <c r="AA4730" i="1" s="1"/>
  <c r="E4730" i="1"/>
  <c r="AC4729" i="1"/>
  <c r="AB4729" i="1"/>
  <c r="X4729" i="1"/>
  <c r="N4729" i="1"/>
  <c r="AA4729" i="1" s="1"/>
  <c r="H4729" i="1"/>
  <c r="G4729" i="1"/>
  <c r="F4729" i="1"/>
  <c r="E4729" i="1"/>
  <c r="AC4728" i="1"/>
  <c r="AB4728" i="1"/>
  <c r="X4728" i="1"/>
  <c r="N4728" i="1"/>
  <c r="AA4728" i="1" s="1"/>
  <c r="E4728" i="1"/>
  <c r="AC4727" i="1"/>
  <c r="AB4727" i="1"/>
  <c r="AA4727" i="1"/>
  <c r="X4727" i="1"/>
  <c r="N4727" i="1"/>
  <c r="H4727" i="1"/>
  <c r="G4727" i="1"/>
  <c r="F4727" i="1"/>
  <c r="I4727" i="1" s="1"/>
  <c r="Y4727" i="1" s="1"/>
  <c r="E4727" i="1"/>
  <c r="AC4726" i="1"/>
  <c r="AB4726" i="1"/>
  <c r="X4726" i="1"/>
  <c r="N4726" i="1"/>
  <c r="AA4726" i="1" s="1"/>
  <c r="E4726" i="1"/>
  <c r="AC4725" i="1"/>
  <c r="AB4725" i="1"/>
  <c r="AA4725" i="1"/>
  <c r="X4725" i="1"/>
  <c r="N4725" i="1"/>
  <c r="G4725" i="1"/>
  <c r="I4725" i="1" s="1"/>
  <c r="Y4725" i="1" s="1"/>
  <c r="E4725" i="1"/>
  <c r="F4725" i="1" s="1"/>
  <c r="AC4724" i="1"/>
  <c r="AB4724" i="1"/>
  <c r="AA4724" i="1"/>
  <c r="X4724" i="1"/>
  <c r="N4724" i="1"/>
  <c r="G4724" i="1"/>
  <c r="E4724" i="1"/>
  <c r="AC4723" i="1"/>
  <c r="AB4723" i="1"/>
  <c r="AA4723" i="1"/>
  <c r="Y4723" i="1"/>
  <c r="X4723" i="1"/>
  <c r="N4723" i="1"/>
  <c r="H4723" i="1"/>
  <c r="J4723" i="1" s="1"/>
  <c r="G4723" i="1"/>
  <c r="I4723" i="1" s="1"/>
  <c r="F4723" i="1"/>
  <c r="E4723" i="1"/>
  <c r="AC4722" i="1"/>
  <c r="AB4722" i="1"/>
  <c r="AA4722" i="1"/>
  <c r="X4722" i="1"/>
  <c r="N4722" i="1"/>
  <c r="E4722" i="1"/>
  <c r="AC4721" i="1"/>
  <c r="AB4721" i="1"/>
  <c r="X4721" i="1"/>
  <c r="N4721" i="1"/>
  <c r="AA4721" i="1" s="1"/>
  <c r="G4721" i="1"/>
  <c r="F4721" i="1"/>
  <c r="E4721" i="1"/>
  <c r="H4721" i="1" s="1"/>
  <c r="AC4720" i="1"/>
  <c r="AB4720" i="1"/>
  <c r="AA4720" i="1"/>
  <c r="X4720" i="1"/>
  <c r="N4720" i="1"/>
  <c r="H4720" i="1"/>
  <c r="G4720" i="1"/>
  <c r="F4720" i="1"/>
  <c r="E4720" i="1"/>
  <c r="AC4719" i="1"/>
  <c r="AB4719" i="1"/>
  <c r="X4719" i="1"/>
  <c r="N4719" i="1"/>
  <c r="AA4719" i="1" s="1"/>
  <c r="E4719" i="1"/>
  <c r="AC4718" i="1"/>
  <c r="AB4718" i="1"/>
  <c r="AA4718" i="1"/>
  <c r="X4718" i="1"/>
  <c r="N4718" i="1"/>
  <c r="E4718" i="1"/>
  <c r="AC4717" i="1"/>
  <c r="AB4717" i="1"/>
  <c r="AA4717" i="1"/>
  <c r="X4717" i="1"/>
  <c r="N4717" i="1"/>
  <c r="H4717" i="1"/>
  <c r="J4717" i="1" s="1"/>
  <c r="G4717" i="1"/>
  <c r="I4717" i="1" s="1"/>
  <c r="Y4717" i="1" s="1"/>
  <c r="F4717" i="1"/>
  <c r="E4717" i="1"/>
  <c r="AC4716" i="1"/>
  <c r="AB4716" i="1"/>
  <c r="X4716" i="1"/>
  <c r="N4716" i="1"/>
  <c r="AA4716" i="1" s="1"/>
  <c r="E4716" i="1"/>
  <c r="AC4715" i="1"/>
  <c r="AB4715" i="1"/>
  <c r="AA4715" i="1"/>
  <c r="X4715" i="1"/>
  <c r="N4715" i="1"/>
  <c r="G4715" i="1"/>
  <c r="E4715" i="1"/>
  <c r="AC4714" i="1"/>
  <c r="AB4714" i="1"/>
  <c r="AA4714" i="1"/>
  <c r="X4714" i="1"/>
  <c r="N4714" i="1"/>
  <c r="H4714" i="1"/>
  <c r="E4714" i="1"/>
  <c r="G4714" i="1" s="1"/>
  <c r="AC4713" i="1"/>
  <c r="AB4713" i="1"/>
  <c r="AA4713" i="1"/>
  <c r="X4713" i="1"/>
  <c r="N4713" i="1"/>
  <c r="G4713" i="1"/>
  <c r="I4713" i="1" s="1"/>
  <c r="Y4713" i="1" s="1"/>
  <c r="E4713" i="1"/>
  <c r="F4713" i="1" s="1"/>
  <c r="AC4712" i="1"/>
  <c r="AB4712" i="1"/>
  <c r="X4712" i="1"/>
  <c r="N4712" i="1"/>
  <c r="AA4712" i="1" s="1"/>
  <c r="G4712" i="1"/>
  <c r="I4712" i="1" s="1"/>
  <c r="Y4712" i="1" s="1"/>
  <c r="F4712" i="1"/>
  <c r="E4712" i="1"/>
  <c r="H4712" i="1" s="1"/>
  <c r="J4712" i="1" s="1"/>
  <c r="AC4711" i="1"/>
  <c r="AB4711" i="1"/>
  <c r="X4711" i="1"/>
  <c r="N4711" i="1"/>
  <c r="AA4711" i="1" s="1"/>
  <c r="H4711" i="1"/>
  <c r="J4711" i="1" s="1"/>
  <c r="F4711" i="1"/>
  <c r="I4711" i="1" s="1"/>
  <c r="Y4711" i="1" s="1"/>
  <c r="E4711" i="1"/>
  <c r="G4711" i="1" s="1"/>
  <c r="AC4710" i="1"/>
  <c r="AB4710" i="1"/>
  <c r="AA4710" i="1"/>
  <c r="X4710" i="1"/>
  <c r="N4710" i="1"/>
  <c r="H4710" i="1"/>
  <c r="G4710" i="1"/>
  <c r="F4710" i="1"/>
  <c r="J4710" i="1" s="1"/>
  <c r="E4710" i="1"/>
  <c r="AC4709" i="1"/>
  <c r="AB4709" i="1"/>
  <c r="X4709" i="1"/>
  <c r="N4709" i="1"/>
  <c r="AA4709" i="1" s="1"/>
  <c r="G4709" i="1"/>
  <c r="I4709" i="1" s="1"/>
  <c r="Y4709" i="1" s="1"/>
  <c r="F4709" i="1"/>
  <c r="E4709" i="1"/>
  <c r="H4709" i="1" s="1"/>
  <c r="AC4708" i="1"/>
  <c r="AB4708" i="1"/>
  <c r="X4708" i="1"/>
  <c r="N4708" i="1"/>
  <c r="AA4708" i="1" s="1"/>
  <c r="E4708" i="1"/>
  <c r="AC4707" i="1"/>
  <c r="AB4707" i="1"/>
  <c r="X4707" i="1"/>
  <c r="N4707" i="1"/>
  <c r="AA4707" i="1" s="1"/>
  <c r="H4707" i="1"/>
  <c r="J4707" i="1" s="1"/>
  <c r="E4707" i="1"/>
  <c r="F4707" i="1" s="1"/>
  <c r="AC4706" i="1"/>
  <c r="AB4706" i="1"/>
  <c r="X4706" i="1"/>
  <c r="N4706" i="1"/>
  <c r="AA4706" i="1" s="1"/>
  <c r="I4706" i="1"/>
  <c r="Y4706" i="1" s="1"/>
  <c r="G4706" i="1"/>
  <c r="F4706" i="1"/>
  <c r="E4706" i="1"/>
  <c r="H4706" i="1" s="1"/>
  <c r="J4706" i="1" s="1"/>
  <c r="AC4705" i="1"/>
  <c r="AB4705" i="1"/>
  <c r="Y4705" i="1"/>
  <c r="X4705" i="1"/>
  <c r="N4705" i="1"/>
  <c r="AA4705" i="1" s="1"/>
  <c r="I4705" i="1"/>
  <c r="H4705" i="1"/>
  <c r="J4705" i="1" s="1"/>
  <c r="G4705" i="1"/>
  <c r="F4705" i="1"/>
  <c r="E4705" i="1"/>
  <c r="AC4704" i="1"/>
  <c r="AB4704" i="1"/>
  <c r="AA4704" i="1"/>
  <c r="X4704" i="1"/>
  <c r="N4704" i="1"/>
  <c r="E4704" i="1"/>
  <c r="AC4703" i="1"/>
  <c r="AB4703" i="1"/>
  <c r="AA4703" i="1"/>
  <c r="X4703" i="1"/>
  <c r="N4703" i="1"/>
  <c r="F4703" i="1"/>
  <c r="E4703" i="1"/>
  <c r="AC4702" i="1"/>
  <c r="AB4702" i="1"/>
  <c r="X4702" i="1"/>
  <c r="N4702" i="1"/>
  <c r="AA4702" i="1" s="1"/>
  <c r="H4702" i="1"/>
  <c r="J4702" i="1" s="1"/>
  <c r="G4702" i="1"/>
  <c r="F4702" i="1"/>
  <c r="E4702" i="1"/>
  <c r="AC4701" i="1"/>
  <c r="AB4701" i="1"/>
  <c r="X4701" i="1"/>
  <c r="N4701" i="1"/>
  <c r="AA4701" i="1" s="1"/>
  <c r="H4701" i="1"/>
  <c r="E4701" i="1"/>
  <c r="AC4700" i="1"/>
  <c r="AB4700" i="1"/>
  <c r="X4700" i="1"/>
  <c r="N4700" i="1"/>
  <c r="AA4700" i="1" s="1"/>
  <c r="E4700" i="1"/>
  <c r="AC4699" i="1"/>
  <c r="AB4699" i="1"/>
  <c r="AA4699" i="1"/>
  <c r="Y4699" i="1"/>
  <c r="X4699" i="1"/>
  <c r="N4699" i="1"/>
  <c r="H4699" i="1"/>
  <c r="J4699" i="1" s="1"/>
  <c r="G4699" i="1"/>
  <c r="I4699" i="1" s="1"/>
  <c r="F4699" i="1"/>
  <c r="E4699" i="1"/>
  <c r="AC4698" i="1"/>
  <c r="AB4698" i="1"/>
  <c r="AA4698" i="1"/>
  <c r="X4698" i="1"/>
  <c r="N4698" i="1"/>
  <c r="E4698" i="1"/>
  <c r="F4698" i="1" s="1"/>
  <c r="AC4697" i="1"/>
  <c r="AB4697" i="1"/>
  <c r="X4697" i="1"/>
  <c r="N4697" i="1"/>
  <c r="AA4697" i="1" s="1"/>
  <c r="E4697" i="1"/>
  <c r="AC4696" i="1"/>
  <c r="AB4696" i="1"/>
  <c r="AA4696" i="1"/>
  <c r="X4696" i="1"/>
  <c r="N4696" i="1"/>
  <c r="H4696" i="1"/>
  <c r="G4696" i="1"/>
  <c r="F4696" i="1"/>
  <c r="J4696" i="1" s="1"/>
  <c r="E4696" i="1"/>
  <c r="AC4695" i="1"/>
  <c r="AB4695" i="1"/>
  <c r="AA4695" i="1"/>
  <c r="X4695" i="1"/>
  <c r="N4695" i="1"/>
  <c r="E4695" i="1"/>
  <c r="AC4694" i="1"/>
  <c r="AB4694" i="1"/>
  <c r="AA4694" i="1"/>
  <c r="X4694" i="1"/>
  <c r="N4694" i="1"/>
  <c r="E4694" i="1"/>
  <c r="AC4693" i="1"/>
  <c r="AB4693" i="1"/>
  <c r="X4693" i="1"/>
  <c r="N4693" i="1"/>
  <c r="AA4693" i="1" s="1"/>
  <c r="J4693" i="1"/>
  <c r="H4693" i="1"/>
  <c r="G4693" i="1"/>
  <c r="I4693" i="1" s="1"/>
  <c r="Y4693" i="1" s="1"/>
  <c r="F4693" i="1"/>
  <c r="E4693" i="1"/>
  <c r="AC4692" i="1"/>
  <c r="AB4692" i="1"/>
  <c r="AA4692" i="1"/>
  <c r="X4692" i="1"/>
  <c r="N4692" i="1"/>
  <c r="E4692" i="1"/>
  <c r="F4692" i="1" s="1"/>
  <c r="AC4691" i="1"/>
  <c r="AB4691" i="1"/>
  <c r="AA4691" i="1"/>
  <c r="Y4691" i="1"/>
  <c r="X4691" i="1"/>
  <c r="N4691" i="1"/>
  <c r="H4691" i="1"/>
  <c r="J4691" i="1" s="1"/>
  <c r="G4691" i="1"/>
  <c r="I4691" i="1" s="1"/>
  <c r="E4691" i="1"/>
  <c r="F4691" i="1" s="1"/>
  <c r="AC4690" i="1"/>
  <c r="AB4690" i="1"/>
  <c r="AA4690" i="1"/>
  <c r="X4690" i="1"/>
  <c r="N4690" i="1"/>
  <c r="F4690" i="1"/>
  <c r="E4690" i="1"/>
  <c r="AC4689" i="1"/>
  <c r="AB4689" i="1"/>
  <c r="AA4689" i="1"/>
  <c r="X4689" i="1"/>
  <c r="N4689" i="1"/>
  <c r="H4689" i="1"/>
  <c r="J4689" i="1" s="1"/>
  <c r="G4689" i="1"/>
  <c r="I4689" i="1" s="1"/>
  <c r="Y4689" i="1" s="1"/>
  <c r="E4689" i="1"/>
  <c r="F4689" i="1" s="1"/>
  <c r="AC4688" i="1"/>
  <c r="AB4688" i="1"/>
  <c r="X4688" i="1"/>
  <c r="N4688" i="1"/>
  <c r="AA4688" i="1" s="1"/>
  <c r="G4688" i="1"/>
  <c r="E4688" i="1"/>
  <c r="AC4687" i="1"/>
  <c r="AB4687" i="1"/>
  <c r="X4687" i="1"/>
  <c r="N4687" i="1"/>
  <c r="AA4687" i="1" s="1"/>
  <c r="H4687" i="1"/>
  <c r="G4687" i="1"/>
  <c r="I4687" i="1" s="1"/>
  <c r="Y4687" i="1" s="1"/>
  <c r="F4687" i="1"/>
  <c r="J4687" i="1" s="1"/>
  <c r="E4687" i="1"/>
  <c r="AC4686" i="1"/>
  <c r="AB4686" i="1"/>
  <c r="AA4686" i="1"/>
  <c r="X4686" i="1"/>
  <c r="N4686" i="1"/>
  <c r="G4686" i="1"/>
  <c r="E4686" i="1"/>
  <c r="AC4685" i="1"/>
  <c r="AB4685" i="1"/>
  <c r="AA4685" i="1"/>
  <c r="X4685" i="1"/>
  <c r="N4685" i="1"/>
  <c r="G4685" i="1"/>
  <c r="F4685" i="1"/>
  <c r="I4685" i="1" s="1"/>
  <c r="Y4685" i="1" s="1"/>
  <c r="E4685" i="1"/>
  <c r="H4685" i="1" s="1"/>
  <c r="J4685" i="1" s="1"/>
  <c r="AC4684" i="1"/>
  <c r="AB4684" i="1"/>
  <c r="AA4684" i="1"/>
  <c r="X4684" i="1"/>
  <c r="N4684" i="1"/>
  <c r="H4684" i="1"/>
  <c r="J4684" i="1" s="1"/>
  <c r="F4684" i="1"/>
  <c r="E4684" i="1"/>
  <c r="G4684" i="1" s="1"/>
  <c r="AC4683" i="1"/>
  <c r="AB4683" i="1"/>
  <c r="AA4683" i="1"/>
  <c r="X4683" i="1"/>
  <c r="N4683" i="1"/>
  <c r="H4683" i="1"/>
  <c r="J4683" i="1" s="1"/>
  <c r="G4683" i="1"/>
  <c r="I4683" i="1" s="1"/>
  <c r="Y4683" i="1" s="1"/>
  <c r="E4683" i="1"/>
  <c r="F4683" i="1" s="1"/>
  <c r="AC4682" i="1"/>
  <c r="AB4682" i="1"/>
  <c r="X4682" i="1"/>
  <c r="N4682" i="1"/>
  <c r="AA4682" i="1" s="1"/>
  <c r="I4682" i="1"/>
  <c r="Y4682" i="1" s="1"/>
  <c r="H4682" i="1"/>
  <c r="J4682" i="1" s="1"/>
  <c r="G4682" i="1"/>
  <c r="E4682" i="1"/>
  <c r="F4682" i="1" s="1"/>
  <c r="AC4681" i="1"/>
  <c r="AB4681" i="1"/>
  <c r="X4681" i="1"/>
  <c r="N4681" i="1"/>
  <c r="AA4681" i="1" s="1"/>
  <c r="H4681" i="1"/>
  <c r="J4681" i="1" s="1"/>
  <c r="F4681" i="1"/>
  <c r="E4681" i="1"/>
  <c r="G4681" i="1" s="1"/>
  <c r="AC4680" i="1"/>
  <c r="AB4680" i="1"/>
  <c r="X4680" i="1"/>
  <c r="N4680" i="1"/>
  <c r="AA4680" i="1" s="1"/>
  <c r="I4680" i="1"/>
  <c r="Y4680" i="1" s="1"/>
  <c r="H4680" i="1"/>
  <c r="J4680" i="1" s="1"/>
  <c r="G4680" i="1"/>
  <c r="E4680" i="1"/>
  <c r="F4680" i="1" s="1"/>
  <c r="AC4679" i="1"/>
  <c r="AB4679" i="1"/>
  <c r="X4679" i="1"/>
  <c r="N4679" i="1"/>
  <c r="AA4679" i="1" s="1"/>
  <c r="E4679" i="1"/>
  <c r="AC4678" i="1"/>
  <c r="AB4678" i="1"/>
  <c r="AA4678" i="1"/>
  <c r="X4678" i="1"/>
  <c r="N4678" i="1"/>
  <c r="H4678" i="1"/>
  <c r="E4678" i="1"/>
  <c r="AC4677" i="1"/>
  <c r="AB4677" i="1"/>
  <c r="AA4677" i="1"/>
  <c r="X4677" i="1"/>
  <c r="N4677" i="1"/>
  <c r="H4677" i="1"/>
  <c r="J4677" i="1" s="1"/>
  <c r="G4677" i="1"/>
  <c r="I4677" i="1" s="1"/>
  <c r="Y4677" i="1" s="1"/>
  <c r="F4677" i="1"/>
  <c r="E4677" i="1"/>
  <c r="AC4676" i="1"/>
  <c r="AB4676" i="1"/>
  <c r="X4676" i="1"/>
  <c r="N4676" i="1"/>
  <c r="AA4676" i="1" s="1"/>
  <c r="E4676" i="1"/>
  <c r="H4676" i="1" s="1"/>
  <c r="AC4675" i="1"/>
  <c r="AB4675" i="1"/>
  <c r="Y4675" i="1"/>
  <c r="X4675" i="1"/>
  <c r="N4675" i="1"/>
  <c r="AA4675" i="1" s="1"/>
  <c r="J4675" i="1"/>
  <c r="I4675" i="1"/>
  <c r="H4675" i="1"/>
  <c r="G4675" i="1"/>
  <c r="E4675" i="1"/>
  <c r="F4675" i="1" s="1"/>
  <c r="AC4674" i="1"/>
  <c r="AB4674" i="1"/>
  <c r="AA4674" i="1"/>
  <c r="X4674" i="1"/>
  <c r="N4674" i="1"/>
  <c r="H4674" i="1"/>
  <c r="G4674" i="1"/>
  <c r="F4674" i="1"/>
  <c r="I4674" i="1" s="1"/>
  <c r="Y4674" i="1" s="1"/>
  <c r="E4674" i="1"/>
  <c r="AC4673" i="1"/>
  <c r="AB4673" i="1"/>
  <c r="AA4673" i="1"/>
  <c r="X4673" i="1"/>
  <c r="N4673" i="1"/>
  <c r="E4673" i="1"/>
  <c r="H4673" i="1" s="1"/>
  <c r="AC4672" i="1"/>
  <c r="AB4672" i="1"/>
  <c r="AA4672" i="1"/>
  <c r="X4672" i="1"/>
  <c r="N4672" i="1"/>
  <c r="E4672" i="1"/>
  <c r="F4672" i="1" s="1"/>
  <c r="AC4671" i="1"/>
  <c r="AB4671" i="1"/>
  <c r="AA4671" i="1"/>
  <c r="X4671" i="1"/>
  <c r="N4671" i="1"/>
  <c r="G4671" i="1"/>
  <c r="I4671" i="1" s="1"/>
  <c r="Y4671" i="1" s="1"/>
  <c r="F4671" i="1"/>
  <c r="E4671" i="1"/>
  <c r="H4671" i="1" s="1"/>
  <c r="AC4670" i="1"/>
  <c r="AB4670" i="1"/>
  <c r="AA4670" i="1"/>
  <c r="X4670" i="1"/>
  <c r="N4670" i="1"/>
  <c r="E4670" i="1"/>
  <c r="AC4669" i="1"/>
  <c r="AB4669" i="1"/>
  <c r="AA4669" i="1"/>
  <c r="X4669" i="1"/>
  <c r="N4669" i="1"/>
  <c r="H4669" i="1"/>
  <c r="E4669" i="1"/>
  <c r="AC4668" i="1"/>
  <c r="AB4668" i="1"/>
  <c r="AA4668" i="1"/>
  <c r="X4668" i="1"/>
  <c r="N4668" i="1"/>
  <c r="E4668" i="1"/>
  <c r="AC4667" i="1"/>
  <c r="AB4667" i="1"/>
  <c r="X4667" i="1"/>
  <c r="N4667" i="1"/>
  <c r="AA4667" i="1" s="1"/>
  <c r="G4667" i="1"/>
  <c r="E4667" i="1"/>
  <c r="H4667" i="1" s="1"/>
  <c r="AC4666" i="1"/>
  <c r="AB4666" i="1"/>
  <c r="X4666" i="1"/>
  <c r="N4666" i="1"/>
  <c r="AA4666" i="1" s="1"/>
  <c r="H4666" i="1"/>
  <c r="J4666" i="1" s="1"/>
  <c r="G4666" i="1"/>
  <c r="I4666" i="1" s="1"/>
  <c r="Y4666" i="1" s="1"/>
  <c r="E4666" i="1"/>
  <c r="F4666" i="1" s="1"/>
  <c r="AC4665" i="1"/>
  <c r="AB4665" i="1"/>
  <c r="X4665" i="1"/>
  <c r="N4665" i="1"/>
  <c r="AA4665" i="1" s="1"/>
  <c r="H4665" i="1"/>
  <c r="G4665" i="1"/>
  <c r="I4665" i="1" s="1"/>
  <c r="Y4665" i="1" s="1"/>
  <c r="F4665" i="1"/>
  <c r="E4665" i="1"/>
  <c r="AC4664" i="1"/>
  <c r="AB4664" i="1"/>
  <c r="AA4664" i="1"/>
  <c r="X4664" i="1"/>
  <c r="N4664" i="1"/>
  <c r="J4664" i="1"/>
  <c r="I4664" i="1"/>
  <c r="Y4664" i="1" s="1"/>
  <c r="G4664" i="1"/>
  <c r="F4664" i="1"/>
  <c r="E4664" i="1"/>
  <c r="H4664" i="1" s="1"/>
  <c r="AC4663" i="1"/>
  <c r="AB4663" i="1"/>
  <c r="AA4663" i="1"/>
  <c r="Y4663" i="1"/>
  <c r="X4663" i="1"/>
  <c r="N4663" i="1"/>
  <c r="J4663" i="1"/>
  <c r="I4663" i="1"/>
  <c r="H4663" i="1"/>
  <c r="G4663" i="1"/>
  <c r="E4663" i="1"/>
  <c r="F4663" i="1" s="1"/>
  <c r="AC4662" i="1"/>
  <c r="AB4662" i="1"/>
  <c r="AA4662" i="1"/>
  <c r="Y4662" i="1"/>
  <c r="X4662" i="1"/>
  <c r="N4662" i="1"/>
  <c r="I4662" i="1"/>
  <c r="H4662" i="1"/>
  <c r="J4662" i="1" s="1"/>
  <c r="G4662" i="1"/>
  <c r="F4662" i="1"/>
  <c r="E4662" i="1"/>
  <c r="AC4661" i="1"/>
  <c r="AB4661" i="1"/>
  <c r="AA4661" i="1"/>
  <c r="X4661" i="1"/>
  <c r="N4661" i="1"/>
  <c r="E4661" i="1"/>
  <c r="G4661" i="1" s="1"/>
  <c r="AC4660" i="1"/>
  <c r="AB4660" i="1"/>
  <c r="AA4660" i="1"/>
  <c r="X4660" i="1"/>
  <c r="N4660" i="1"/>
  <c r="H4660" i="1"/>
  <c r="E4660" i="1"/>
  <c r="AC4659" i="1"/>
  <c r="AB4659" i="1"/>
  <c r="AA4659" i="1"/>
  <c r="X4659" i="1"/>
  <c r="N4659" i="1"/>
  <c r="E4659" i="1"/>
  <c r="H4659" i="1" s="1"/>
  <c r="AC4658" i="1"/>
  <c r="AB4658" i="1"/>
  <c r="AA4658" i="1"/>
  <c r="X4658" i="1"/>
  <c r="N4658" i="1"/>
  <c r="E4658" i="1"/>
  <c r="AC4657" i="1"/>
  <c r="AB4657" i="1"/>
  <c r="X4657" i="1"/>
  <c r="N4657" i="1"/>
  <c r="AA4657" i="1" s="1"/>
  <c r="I4657" i="1"/>
  <c r="Y4657" i="1" s="1"/>
  <c r="F4657" i="1"/>
  <c r="E4657" i="1"/>
  <c r="G4657" i="1" s="1"/>
  <c r="AC4656" i="1"/>
  <c r="AB4656" i="1"/>
  <c r="AA4656" i="1"/>
  <c r="X4656" i="1"/>
  <c r="N4656" i="1"/>
  <c r="J4656" i="1"/>
  <c r="G4656" i="1"/>
  <c r="I4656" i="1" s="1"/>
  <c r="Y4656" i="1" s="1"/>
  <c r="F4656" i="1"/>
  <c r="E4656" i="1"/>
  <c r="H4656" i="1" s="1"/>
  <c r="AC4655" i="1"/>
  <c r="AB4655" i="1"/>
  <c r="X4655" i="1"/>
  <c r="N4655" i="1"/>
  <c r="AA4655" i="1" s="1"/>
  <c r="J4655" i="1"/>
  <c r="H4655" i="1"/>
  <c r="G4655" i="1"/>
  <c r="E4655" i="1"/>
  <c r="F4655" i="1" s="1"/>
  <c r="I4655" i="1" s="1"/>
  <c r="Y4655" i="1" s="1"/>
  <c r="AC4654" i="1"/>
  <c r="AB4654" i="1"/>
  <c r="AA4654" i="1"/>
  <c r="X4654" i="1"/>
  <c r="N4654" i="1"/>
  <c r="E4654" i="1"/>
  <c r="G4654" i="1" s="1"/>
  <c r="AC4653" i="1"/>
  <c r="AB4653" i="1"/>
  <c r="AA4653" i="1"/>
  <c r="X4653" i="1"/>
  <c r="N4653" i="1"/>
  <c r="E4653" i="1"/>
  <c r="AC4652" i="1"/>
  <c r="AB4652" i="1"/>
  <c r="X4652" i="1"/>
  <c r="N4652" i="1"/>
  <c r="AA4652" i="1" s="1"/>
  <c r="E4652" i="1"/>
  <c r="H4652" i="1" s="1"/>
  <c r="AC4651" i="1"/>
  <c r="AB4651" i="1"/>
  <c r="X4651" i="1"/>
  <c r="N4651" i="1"/>
  <c r="AA4651" i="1" s="1"/>
  <c r="I4651" i="1"/>
  <c r="Y4651" i="1" s="1"/>
  <c r="H4651" i="1"/>
  <c r="J4651" i="1" s="1"/>
  <c r="F4651" i="1"/>
  <c r="E4651" i="1"/>
  <c r="G4651" i="1" s="1"/>
  <c r="AC4650" i="1"/>
  <c r="AB4650" i="1"/>
  <c r="AA4650" i="1"/>
  <c r="Y4650" i="1"/>
  <c r="X4650" i="1"/>
  <c r="N4650" i="1"/>
  <c r="J4650" i="1"/>
  <c r="I4650" i="1"/>
  <c r="G4650" i="1"/>
  <c r="F4650" i="1"/>
  <c r="E4650" i="1"/>
  <c r="H4650" i="1" s="1"/>
  <c r="AC4649" i="1"/>
  <c r="AB4649" i="1"/>
  <c r="X4649" i="1"/>
  <c r="N4649" i="1"/>
  <c r="AA4649" i="1" s="1"/>
  <c r="E4649" i="1"/>
  <c r="H4649" i="1" s="1"/>
  <c r="AC4648" i="1"/>
  <c r="AB4648" i="1"/>
  <c r="AA4648" i="1"/>
  <c r="X4648" i="1"/>
  <c r="N4648" i="1"/>
  <c r="E4648" i="1"/>
  <c r="AC4647" i="1"/>
  <c r="AB4647" i="1"/>
  <c r="AA4647" i="1"/>
  <c r="X4647" i="1"/>
  <c r="N4647" i="1"/>
  <c r="E4647" i="1"/>
  <c r="AC4646" i="1"/>
  <c r="AB4646" i="1"/>
  <c r="X4646" i="1"/>
  <c r="N4646" i="1"/>
  <c r="AA4646" i="1" s="1"/>
  <c r="J4646" i="1"/>
  <c r="H4646" i="1"/>
  <c r="G4646" i="1"/>
  <c r="I4646" i="1" s="1"/>
  <c r="Y4646" i="1" s="1"/>
  <c r="F4646" i="1"/>
  <c r="E4646" i="1"/>
  <c r="AC4645" i="1"/>
  <c r="AB4645" i="1"/>
  <c r="Y4645" i="1"/>
  <c r="X4645" i="1"/>
  <c r="N4645" i="1"/>
  <c r="AA4645" i="1" s="1"/>
  <c r="J4645" i="1"/>
  <c r="H4645" i="1"/>
  <c r="F4645" i="1"/>
  <c r="I4645" i="1" s="1"/>
  <c r="E4645" i="1"/>
  <c r="G4645" i="1" s="1"/>
  <c r="AC4644" i="1"/>
  <c r="AB4644" i="1"/>
  <c r="AA4644" i="1"/>
  <c r="Y4644" i="1"/>
  <c r="X4644" i="1"/>
  <c r="N4644" i="1"/>
  <c r="J4644" i="1"/>
  <c r="I4644" i="1"/>
  <c r="G4644" i="1"/>
  <c r="F4644" i="1"/>
  <c r="E4644" i="1"/>
  <c r="H4644" i="1" s="1"/>
  <c r="AC4643" i="1"/>
  <c r="AB4643" i="1"/>
  <c r="X4643" i="1"/>
  <c r="N4643" i="1"/>
  <c r="AA4643" i="1" s="1"/>
  <c r="E4643" i="1"/>
  <c r="AC4642" i="1"/>
  <c r="AB4642" i="1"/>
  <c r="AA4642" i="1"/>
  <c r="X4642" i="1"/>
  <c r="N4642" i="1"/>
  <c r="H4642" i="1"/>
  <c r="F4642" i="1"/>
  <c r="E4642" i="1"/>
  <c r="G4642" i="1" s="1"/>
  <c r="AC4641" i="1"/>
  <c r="AB4641" i="1"/>
  <c r="AA4641" i="1"/>
  <c r="X4641" i="1"/>
  <c r="N4641" i="1"/>
  <c r="G4641" i="1"/>
  <c r="I4641" i="1" s="1"/>
  <c r="Y4641" i="1" s="1"/>
  <c r="F4641" i="1"/>
  <c r="J4641" i="1" s="1"/>
  <c r="E4641" i="1"/>
  <c r="H4641" i="1" s="1"/>
  <c r="AC4640" i="1"/>
  <c r="AB4640" i="1"/>
  <c r="X4640" i="1"/>
  <c r="N4640" i="1"/>
  <c r="AA4640" i="1" s="1"/>
  <c r="J4640" i="1"/>
  <c r="I4640" i="1"/>
  <c r="Y4640" i="1" s="1"/>
  <c r="H4640" i="1"/>
  <c r="G4640" i="1"/>
  <c r="F4640" i="1"/>
  <c r="E4640" i="1"/>
  <c r="AC4639" i="1"/>
  <c r="AB4639" i="1"/>
  <c r="AA4639" i="1"/>
  <c r="Y4639" i="1"/>
  <c r="X4639" i="1"/>
  <c r="N4639" i="1"/>
  <c r="J4639" i="1"/>
  <c r="I4639" i="1"/>
  <c r="H4639" i="1"/>
  <c r="F4639" i="1"/>
  <c r="E4639" i="1"/>
  <c r="G4639" i="1" s="1"/>
  <c r="AC4638" i="1"/>
  <c r="AB4638" i="1"/>
  <c r="AA4638" i="1"/>
  <c r="X4638" i="1"/>
  <c r="N4638" i="1"/>
  <c r="F4638" i="1"/>
  <c r="E4638" i="1"/>
  <c r="H4638" i="1" s="1"/>
  <c r="J4638" i="1" s="1"/>
  <c r="AC4637" i="1"/>
  <c r="AB4637" i="1"/>
  <c r="X4637" i="1"/>
  <c r="N4637" i="1"/>
  <c r="AA4637" i="1" s="1"/>
  <c r="E4637" i="1"/>
  <c r="H4637" i="1" s="1"/>
  <c r="AC4636" i="1"/>
  <c r="AB4636" i="1"/>
  <c r="X4636" i="1"/>
  <c r="N4636" i="1"/>
  <c r="AA4636" i="1" s="1"/>
  <c r="I4636" i="1"/>
  <c r="Y4636" i="1" s="1"/>
  <c r="H4636" i="1"/>
  <c r="J4636" i="1" s="1"/>
  <c r="F4636" i="1"/>
  <c r="E4636" i="1"/>
  <c r="G4636" i="1" s="1"/>
  <c r="AC4635" i="1"/>
  <c r="AB4635" i="1"/>
  <c r="AA4635" i="1"/>
  <c r="X4635" i="1"/>
  <c r="N4635" i="1"/>
  <c r="E4635" i="1"/>
  <c r="H4635" i="1" s="1"/>
  <c r="AC4634" i="1"/>
  <c r="AB4634" i="1"/>
  <c r="Y4634" i="1"/>
  <c r="X4634" i="1"/>
  <c r="N4634" i="1"/>
  <c r="AA4634" i="1" s="1"/>
  <c r="I4634" i="1"/>
  <c r="H4634" i="1"/>
  <c r="J4634" i="1" s="1"/>
  <c r="G4634" i="1"/>
  <c r="F4634" i="1"/>
  <c r="E4634" i="1"/>
  <c r="AC4633" i="1"/>
  <c r="AB4633" i="1"/>
  <c r="AA4633" i="1"/>
  <c r="X4633" i="1"/>
  <c r="N4633" i="1"/>
  <c r="F4633" i="1"/>
  <c r="E4633" i="1"/>
  <c r="G4633" i="1" s="1"/>
  <c r="I4633" i="1" s="1"/>
  <c r="Y4633" i="1" s="1"/>
  <c r="AC4632" i="1"/>
  <c r="AB4632" i="1"/>
  <c r="AA4632" i="1"/>
  <c r="X4632" i="1"/>
  <c r="N4632" i="1"/>
  <c r="F4632" i="1"/>
  <c r="E4632" i="1"/>
  <c r="AC4631" i="1"/>
  <c r="AB4631" i="1"/>
  <c r="X4631" i="1"/>
  <c r="N4631" i="1"/>
  <c r="AA4631" i="1" s="1"/>
  <c r="H4631" i="1"/>
  <c r="G4631" i="1"/>
  <c r="I4631" i="1" s="1"/>
  <c r="Y4631" i="1" s="1"/>
  <c r="F4631" i="1"/>
  <c r="E4631" i="1"/>
  <c r="AC4630" i="1"/>
  <c r="AB4630" i="1"/>
  <c r="X4630" i="1"/>
  <c r="N4630" i="1"/>
  <c r="AA4630" i="1" s="1"/>
  <c r="I4630" i="1"/>
  <c r="Y4630" i="1" s="1"/>
  <c r="F4630" i="1"/>
  <c r="E4630" i="1"/>
  <c r="G4630" i="1" s="1"/>
  <c r="AC4629" i="1"/>
  <c r="AB4629" i="1"/>
  <c r="AA4629" i="1"/>
  <c r="X4629" i="1"/>
  <c r="N4629" i="1"/>
  <c r="G4629" i="1"/>
  <c r="E4629" i="1"/>
  <c r="H4629" i="1" s="1"/>
  <c r="AC4628" i="1"/>
  <c r="AB4628" i="1"/>
  <c r="X4628" i="1"/>
  <c r="N4628" i="1"/>
  <c r="AA4628" i="1" s="1"/>
  <c r="F4628" i="1"/>
  <c r="E4628" i="1"/>
  <c r="H4628" i="1" s="1"/>
  <c r="J4628" i="1" s="1"/>
  <c r="AC4627" i="1"/>
  <c r="AB4627" i="1"/>
  <c r="AA4627" i="1"/>
  <c r="X4627" i="1"/>
  <c r="N4627" i="1"/>
  <c r="F4627" i="1"/>
  <c r="E4627" i="1"/>
  <c r="AC4626" i="1"/>
  <c r="AB4626" i="1"/>
  <c r="AA4626" i="1"/>
  <c r="X4626" i="1"/>
  <c r="N4626" i="1"/>
  <c r="E4626" i="1"/>
  <c r="AC4625" i="1"/>
  <c r="AB4625" i="1"/>
  <c r="X4625" i="1"/>
  <c r="N4625" i="1"/>
  <c r="AA4625" i="1" s="1"/>
  <c r="I4625" i="1"/>
  <c r="Y4625" i="1" s="1"/>
  <c r="H4625" i="1"/>
  <c r="J4625" i="1" s="1"/>
  <c r="G4625" i="1"/>
  <c r="F4625" i="1"/>
  <c r="E4625" i="1"/>
  <c r="AC4624" i="1"/>
  <c r="AB4624" i="1"/>
  <c r="Y4624" i="1"/>
  <c r="X4624" i="1"/>
  <c r="N4624" i="1"/>
  <c r="AA4624" i="1" s="1"/>
  <c r="J4624" i="1"/>
  <c r="I4624" i="1"/>
  <c r="H4624" i="1"/>
  <c r="F4624" i="1"/>
  <c r="E4624" i="1"/>
  <c r="G4624" i="1" s="1"/>
  <c r="AC4623" i="1"/>
  <c r="AB4623" i="1"/>
  <c r="AA4623" i="1"/>
  <c r="X4623" i="1"/>
  <c r="N4623" i="1"/>
  <c r="E4623" i="1"/>
  <c r="H4623" i="1" s="1"/>
  <c r="AC4622" i="1"/>
  <c r="AB4622" i="1"/>
  <c r="X4622" i="1"/>
  <c r="N4622" i="1"/>
  <c r="AA4622" i="1" s="1"/>
  <c r="E4622" i="1"/>
  <c r="AC4621" i="1"/>
  <c r="AB4621" i="1"/>
  <c r="X4621" i="1"/>
  <c r="N4621" i="1"/>
  <c r="AA4621" i="1" s="1"/>
  <c r="E4621" i="1"/>
  <c r="G4621" i="1" s="1"/>
  <c r="AC4620" i="1"/>
  <c r="AB4620" i="1"/>
  <c r="AA4620" i="1"/>
  <c r="X4620" i="1"/>
  <c r="N4620" i="1"/>
  <c r="J4620" i="1"/>
  <c r="I4620" i="1"/>
  <c r="Y4620" i="1" s="1"/>
  <c r="G4620" i="1"/>
  <c r="F4620" i="1"/>
  <c r="E4620" i="1"/>
  <c r="H4620" i="1" s="1"/>
  <c r="AC4619" i="1"/>
  <c r="AB4619" i="1"/>
  <c r="Y4619" i="1"/>
  <c r="X4619" i="1"/>
  <c r="N4619" i="1"/>
  <c r="AA4619" i="1" s="1"/>
  <c r="J4619" i="1"/>
  <c r="I4619" i="1"/>
  <c r="H4619" i="1"/>
  <c r="G4619" i="1"/>
  <c r="F4619" i="1"/>
  <c r="E4619" i="1"/>
  <c r="AC4618" i="1"/>
  <c r="AB4618" i="1"/>
  <c r="AA4618" i="1"/>
  <c r="X4618" i="1"/>
  <c r="N4618" i="1"/>
  <c r="E4618" i="1"/>
  <c r="G4618" i="1" s="1"/>
  <c r="AC4617" i="1"/>
  <c r="AB4617" i="1"/>
  <c r="AA4617" i="1"/>
  <c r="X4617" i="1"/>
  <c r="N4617" i="1"/>
  <c r="E4617" i="1"/>
  <c r="AC4616" i="1"/>
  <c r="AB4616" i="1"/>
  <c r="X4616" i="1"/>
  <c r="N4616" i="1"/>
  <c r="AA4616" i="1" s="1"/>
  <c r="H4616" i="1"/>
  <c r="G4616" i="1"/>
  <c r="I4616" i="1" s="1"/>
  <c r="Y4616" i="1" s="1"/>
  <c r="F4616" i="1"/>
  <c r="E4616" i="1"/>
  <c r="AC4615" i="1"/>
  <c r="AB4615" i="1"/>
  <c r="X4615" i="1"/>
  <c r="N4615" i="1"/>
  <c r="AA4615" i="1" s="1"/>
  <c r="J4615" i="1"/>
  <c r="I4615" i="1"/>
  <c r="Y4615" i="1" s="1"/>
  <c r="H4615" i="1"/>
  <c r="F4615" i="1"/>
  <c r="E4615" i="1"/>
  <c r="G4615" i="1" s="1"/>
  <c r="AC4614" i="1"/>
  <c r="AB4614" i="1"/>
  <c r="AA4614" i="1"/>
  <c r="Y4614" i="1"/>
  <c r="X4614" i="1"/>
  <c r="N4614" i="1"/>
  <c r="J4614" i="1"/>
  <c r="I4614" i="1"/>
  <c r="G4614" i="1"/>
  <c r="F4614" i="1"/>
  <c r="E4614" i="1"/>
  <c r="H4614" i="1" s="1"/>
  <c r="AC4613" i="1"/>
  <c r="AB4613" i="1"/>
  <c r="X4613" i="1"/>
  <c r="N4613" i="1"/>
  <c r="AA4613" i="1" s="1"/>
  <c r="E4613" i="1"/>
  <c r="H4613" i="1" s="1"/>
  <c r="AC4612" i="1"/>
  <c r="AB4612" i="1"/>
  <c r="AA4612" i="1"/>
  <c r="X4612" i="1"/>
  <c r="N4612" i="1"/>
  <c r="E4612" i="1"/>
  <c r="AC4611" i="1"/>
  <c r="AB4611" i="1"/>
  <c r="AA4611" i="1"/>
  <c r="X4611" i="1"/>
  <c r="N4611" i="1"/>
  <c r="E4611" i="1"/>
  <c r="H4611" i="1" s="1"/>
  <c r="AC4610" i="1"/>
  <c r="AB4610" i="1"/>
  <c r="X4610" i="1"/>
  <c r="N4610" i="1"/>
  <c r="AA4610" i="1" s="1"/>
  <c r="I4610" i="1"/>
  <c r="Y4610" i="1" s="1"/>
  <c r="H4610" i="1"/>
  <c r="J4610" i="1" s="1"/>
  <c r="G4610" i="1"/>
  <c r="F4610" i="1"/>
  <c r="E4610" i="1"/>
  <c r="AC4609" i="1"/>
  <c r="AB4609" i="1"/>
  <c r="X4609" i="1"/>
  <c r="N4609" i="1"/>
  <c r="AA4609" i="1" s="1"/>
  <c r="H4609" i="1"/>
  <c r="F4609" i="1"/>
  <c r="I4609" i="1" s="1"/>
  <c r="Y4609" i="1" s="1"/>
  <c r="E4609" i="1"/>
  <c r="G4609" i="1" s="1"/>
  <c r="AC4608" i="1"/>
  <c r="AB4608" i="1"/>
  <c r="AA4608" i="1"/>
  <c r="X4608" i="1"/>
  <c r="N4608" i="1"/>
  <c r="J4608" i="1"/>
  <c r="I4608" i="1"/>
  <c r="Y4608" i="1" s="1"/>
  <c r="G4608" i="1"/>
  <c r="F4608" i="1"/>
  <c r="E4608" i="1"/>
  <c r="H4608" i="1" s="1"/>
  <c r="AC4607" i="1"/>
  <c r="AB4607" i="1"/>
  <c r="X4607" i="1"/>
  <c r="N4607" i="1"/>
  <c r="AA4607" i="1" s="1"/>
  <c r="E4607" i="1"/>
  <c r="AC4606" i="1"/>
  <c r="AB4606" i="1"/>
  <c r="AA4606" i="1"/>
  <c r="X4606" i="1"/>
  <c r="N4606" i="1"/>
  <c r="F4606" i="1"/>
  <c r="E4606" i="1"/>
  <c r="G4606" i="1" s="1"/>
  <c r="AC4605" i="1"/>
  <c r="AB4605" i="1"/>
  <c r="AA4605" i="1"/>
  <c r="X4605" i="1"/>
  <c r="N4605" i="1"/>
  <c r="G4605" i="1"/>
  <c r="I4605" i="1" s="1"/>
  <c r="Y4605" i="1" s="1"/>
  <c r="F4605" i="1"/>
  <c r="J4605" i="1" s="1"/>
  <c r="E4605" i="1"/>
  <c r="H4605" i="1" s="1"/>
  <c r="AC4604" i="1"/>
  <c r="AB4604" i="1"/>
  <c r="X4604" i="1"/>
  <c r="N4604" i="1"/>
  <c r="AA4604" i="1" s="1"/>
  <c r="J4604" i="1"/>
  <c r="H4604" i="1"/>
  <c r="G4604" i="1"/>
  <c r="F4604" i="1"/>
  <c r="I4604" i="1" s="1"/>
  <c r="Y4604" i="1" s="1"/>
  <c r="E4604" i="1"/>
  <c r="AC4603" i="1"/>
  <c r="AB4603" i="1"/>
  <c r="AA4603" i="1"/>
  <c r="Y4603" i="1"/>
  <c r="X4603" i="1"/>
  <c r="N4603" i="1"/>
  <c r="J4603" i="1"/>
  <c r="I4603" i="1"/>
  <c r="H4603" i="1"/>
  <c r="F4603" i="1"/>
  <c r="E4603" i="1"/>
  <c r="G4603" i="1" s="1"/>
  <c r="AC4602" i="1"/>
  <c r="AB4602" i="1"/>
  <c r="AA4602" i="1"/>
  <c r="X4602" i="1"/>
  <c r="N4602" i="1"/>
  <c r="F4602" i="1"/>
  <c r="E4602" i="1"/>
  <c r="H4602" i="1" s="1"/>
  <c r="J4602" i="1" s="1"/>
  <c r="AC4601" i="1"/>
  <c r="AB4601" i="1"/>
  <c r="X4601" i="1"/>
  <c r="N4601" i="1"/>
  <c r="AA4601" i="1" s="1"/>
  <c r="G4601" i="1"/>
  <c r="E4601" i="1"/>
  <c r="H4601" i="1" s="1"/>
  <c r="AC4600" i="1"/>
  <c r="AB4600" i="1"/>
  <c r="X4600" i="1"/>
  <c r="N4600" i="1"/>
  <c r="AA4600" i="1" s="1"/>
  <c r="H4600" i="1"/>
  <c r="F4600" i="1"/>
  <c r="E4600" i="1"/>
  <c r="G4600" i="1" s="1"/>
  <c r="AC4599" i="1"/>
  <c r="AB4599" i="1"/>
  <c r="AA4599" i="1"/>
  <c r="X4599" i="1"/>
  <c r="N4599" i="1"/>
  <c r="E4599" i="1"/>
  <c r="AC4598" i="1"/>
  <c r="AB4598" i="1"/>
  <c r="Y4598" i="1"/>
  <c r="X4598" i="1"/>
  <c r="N4598" i="1"/>
  <c r="AA4598" i="1" s="1"/>
  <c r="I4598" i="1"/>
  <c r="H4598" i="1"/>
  <c r="J4598" i="1" s="1"/>
  <c r="G4598" i="1"/>
  <c r="F4598" i="1"/>
  <c r="E4598" i="1"/>
  <c r="AC4597" i="1"/>
  <c r="AB4597" i="1"/>
  <c r="AA4597" i="1"/>
  <c r="X4597" i="1"/>
  <c r="N4597" i="1"/>
  <c r="F4597" i="1"/>
  <c r="E4597" i="1"/>
  <c r="G4597" i="1" s="1"/>
  <c r="I4597" i="1" s="1"/>
  <c r="Y4597" i="1" s="1"/>
  <c r="AC4596" i="1"/>
  <c r="AB4596" i="1"/>
  <c r="AA4596" i="1"/>
  <c r="X4596" i="1"/>
  <c r="N4596" i="1"/>
  <c r="E4596" i="1"/>
  <c r="AC4595" i="1"/>
  <c r="AB4595" i="1"/>
  <c r="X4595" i="1"/>
  <c r="N4595" i="1"/>
  <c r="AA4595" i="1" s="1"/>
  <c r="H4595" i="1"/>
  <c r="G4595" i="1"/>
  <c r="I4595" i="1" s="1"/>
  <c r="Y4595" i="1" s="1"/>
  <c r="F4595" i="1"/>
  <c r="E4595" i="1"/>
  <c r="AC4594" i="1"/>
  <c r="AB4594" i="1"/>
  <c r="X4594" i="1"/>
  <c r="N4594" i="1"/>
  <c r="AA4594" i="1" s="1"/>
  <c r="E4594" i="1"/>
  <c r="AC4593" i="1"/>
  <c r="AB4593" i="1"/>
  <c r="AA4593" i="1"/>
  <c r="X4593" i="1"/>
  <c r="N4593" i="1"/>
  <c r="J4593" i="1"/>
  <c r="I4593" i="1"/>
  <c r="Y4593" i="1" s="1"/>
  <c r="G4593" i="1"/>
  <c r="F4593" i="1"/>
  <c r="E4593" i="1"/>
  <c r="H4593" i="1" s="1"/>
  <c r="AC4592" i="1"/>
  <c r="AB4592" i="1"/>
  <c r="X4592" i="1"/>
  <c r="N4592" i="1"/>
  <c r="AA4592" i="1" s="1"/>
  <c r="J4592" i="1"/>
  <c r="F4592" i="1"/>
  <c r="E4592" i="1"/>
  <c r="H4592" i="1" s="1"/>
  <c r="AC4591" i="1"/>
  <c r="AB4591" i="1"/>
  <c r="AA4591" i="1"/>
  <c r="X4591" i="1"/>
  <c r="N4591" i="1"/>
  <c r="F4591" i="1"/>
  <c r="E4591" i="1"/>
  <c r="AC4590" i="1"/>
  <c r="AB4590" i="1"/>
  <c r="AA4590" i="1"/>
  <c r="X4590" i="1"/>
  <c r="N4590" i="1"/>
  <c r="E4590" i="1"/>
  <c r="H4590" i="1" s="1"/>
  <c r="AC4589" i="1"/>
  <c r="AB4589" i="1"/>
  <c r="X4589" i="1"/>
  <c r="N4589" i="1"/>
  <c r="AA4589" i="1" s="1"/>
  <c r="J4589" i="1"/>
  <c r="F4589" i="1"/>
  <c r="E4589" i="1"/>
  <c r="H4589" i="1" s="1"/>
  <c r="AC4588" i="1"/>
  <c r="AB4588" i="1"/>
  <c r="Y4588" i="1"/>
  <c r="X4588" i="1"/>
  <c r="N4588" i="1"/>
  <c r="AA4588" i="1" s="1"/>
  <c r="J4588" i="1"/>
  <c r="I4588" i="1"/>
  <c r="H4588" i="1"/>
  <c r="F4588" i="1"/>
  <c r="E4588" i="1"/>
  <c r="G4588" i="1" s="1"/>
  <c r="AC4587" i="1"/>
  <c r="AB4587" i="1"/>
  <c r="AA4587" i="1"/>
  <c r="X4587" i="1"/>
  <c r="N4587" i="1"/>
  <c r="E4587" i="1"/>
  <c r="H4587" i="1" s="1"/>
  <c r="AC4586" i="1"/>
  <c r="AB4586" i="1"/>
  <c r="X4586" i="1"/>
  <c r="N4586" i="1"/>
  <c r="AA4586" i="1" s="1"/>
  <c r="E4586" i="1"/>
  <c r="AC4585" i="1"/>
  <c r="AB4585" i="1"/>
  <c r="AA4585" i="1"/>
  <c r="X4585" i="1"/>
  <c r="N4585" i="1"/>
  <c r="F4585" i="1"/>
  <c r="E4585" i="1"/>
  <c r="AC4584" i="1"/>
  <c r="AB4584" i="1"/>
  <c r="AA4584" i="1"/>
  <c r="X4584" i="1"/>
  <c r="N4584" i="1"/>
  <c r="E4584" i="1"/>
  <c r="AC4583" i="1"/>
  <c r="AB4583" i="1"/>
  <c r="X4583" i="1"/>
  <c r="N4583" i="1"/>
  <c r="AA4583" i="1" s="1"/>
  <c r="J4583" i="1"/>
  <c r="I4583" i="1"/>
  <c r="Y4583" i="1" s="1"/>
  <c r="H4583" i="1"/>
  <c r="G4583" i="1"/>
  <c r="F4583" i="1"/>
  <c r="E4583" i="1"/>
  <c r="AC4582" i="1"/>
  <c r="AB4582" i="1"/>
  <c r="AA4582" i="1"/>
  <c r="X4582" i="1"/>
  <c r="N4582" i="1"/>
  <c r="E4582" i="1"/>
  <c r="G4582" i="1" s="1"/>
  <c r="AC4581" i="1"/>
  <c r="AB4581" i="1"/>
  <c r="AA4581" i="1"/>
  <c r="X4581" i="1"/>
  <c r="N4581" i="1"/>
  <c r="E4581" i="1"/>
  <c r="AC4580" i="1"/>
  <c r="AB4580" i="1"/>
  <c r="X4580" i="1"/>
  <c r="N4580" i="1"/>
  <c r="AA4580" i="1" s="1"/>
  <c r="I4580" i="1"/>
  <c r="Y4580" i="1" s="1"/>
  <c r="H4580" i="1"/>
  <c r="J4580" i="1" s="1"/>
  <c r="G4580" i="1"/>
  <c r="F4580" i="1"/>
  <c r="E4580" i="1"/>
  <c r="AC4579" i="1"/>
  <c r="AB4579" i="1"/>
  <c r="Y4579" i="1"/>
  <c r="X4579" i="1"/>
  <c r="N4579" i="1"/>
  <c r="AA4579" i="1" s="1"/>
  <c r="J4579" i="1"/>
  <c r="I4579" i="1"/>
  <c r="H4579" i="1"/>
  <c r="F4579" i="1"/>
  <c r="E4579" i="1"/>
  <c r="G4579" i="1" s="1"/>
  <c r="AC4578" i="1"/>
  <c r="AB4578" i="1"/>
  <c r="AA4578" i="1"/>
  <c r="X4578" i="1"/>
  <c r="N4578" i="1"/>
  <c r="J4578" i="1"/>
  <c r="I4578" i="1"/>
  <c r="Y4578" i="1" s="1"/>
  <c r="G4578" i="1"/>
  <c r="F4578" i="1"/>
  <c r="E4578" i="1"/>
  <c r="H4578" i="1" s="1"/>
  <c r="AC4577" i="1"/>
  <c r="AB4577" i="1"/>
  <c r="AA4577" i="1"/>
  <c r="X4577" i="1"/>
  <c r="N4577" i="1"/>
  <c r="F4577" i="1"/>
  <c r="E4577" i="1"/>
  <c r="AC4576" i="1"/>
  <c r="AB4576" i="1"/>
  <c r="AA4576" i="1"/>
  <c r="X4576" i="1"/>
  <c r="N4576" i="1"/>
  <c r="F4576" i="1"/>
  <c r="E4576" i="1"/>
  <c r="AC4575" i="1"/>
  <c r="AB4575" i="1"/>
  <c r="X4575" i="1"/>
  <c r="N4575" i="1"/>
  <c r="AA4575" i="1" s="1"/>
  <c r="F4575" i="1"/>
  <c r="E4575" i="1"/>
  <c r="H4575" i="1" s="1"/>
  <c r="AC4574" i="1"/>
  <c r="AB4574" i="1"/>
  <c r="X4574" i="1"/>
  <c r="N4574" i="1"/>
  <c r="AA4574" i="1" s="1"/>
  <c r="I4574" i="1"/>
  <c r="Y4574" i="1" s="1"/>
  <c r="H4574" i="1"/>
  <c r="J4574" i="1" s="1"/>
  <c r="G4574" i="1"/>
  <c r="F4574" i="1"/>
  <c r="E4574" i="1"/>
  <c r="AC4573" i="1"/>
  <c r="AB4573" i="1"/>
  <c r="AA4573" i="1"/>
  <c r="X4573" i="1"/>
  <c r="N4573" i="1"/>
  <c r="H4573" i="1"/>
  <c r="J4573" i="1" s="1"/>
  <c r="G4573" i="1"/>
  <c r="F4573" i="1"/>
  <c r="E4573" i="1"/>
  <c r="AC4572" i="1"/>
  <c r="AB4572" i="1"/>
  <c r="X4572" i="1"/>
  <c r="N4572" i="1"/>
  <c r="AA4572" i="1" s="1"/>
  <c r="J4572" i="1"/>
  <c r="I4572" i="1"/>
  <c r="Y4572" i="1" s="1"/>
  <c r="G4572" i="1"/>
  <c r="F4572" i="1"/>
  <c r="E4572" i="1"/>
  <c r="H4572" i="1" s="1"/>
  <c r="AC4571" i="1"/>
  <c r="AB4571" i="1"/>
  <c r="X4571" i="1"/>
  <c r="N4571" i="1"/>
  <c r="AA4571" i="1" s="1"/>
  <c r="G4571" i="1"/>
  <c r="E4571" i="1"/>
  <c r="H4571" i="1" s="1"/>
  <c r="AC4570" i="1"/>
  <c r="AB4570" i="1"/>
  <c r="AA4570" i="1"/>
  <c r="X4570" i="1"/>
  <c r="N4570" i="1"/>
  <c r="E4570" i="1"/>
  <c r="AC4569" i="1"/>
  <c r="AB4569" i="1"/>
  <c r="AA4569" i="1"/>
  <c r="X4569" i="1"/>
  <c r="N4569" i="1"/>
  <c r="I4569" i="1"/>
  <c r="Y4569" i="1" s="1"/>
  <c r="G4569" i="1"/>
  <c r="F4569" i="1"/>
  <c r="E4569" i="1"/>
  <c r="H4569" i="1" s="1"/>
  <c r="AC4568" i="1"/>
  <c r="AB4568" i="1"/>
  <c r="AA4568" i="1"/>
  <c r="X4568" i="1"/>
  <c r="N4568" i="1"/>
  <c r="E4568" i="1"/>
  <c r="AC4567" i="1"/>
  <c r="AB4567" i="1"/>
  <c r="X4567" i="1"/>
  <c r="N4567" i="1"/>
  <c r="AA4567" i="1" s="1"/>
  <c r="H4567" i="1"/>
  <c r="J4567" i="1" s="1"/>
  <c r="G4567" i="1"/>
  <c r="I4567" i="1" s="1"/>
  <c r="Y4567" i="1" s="1"/>
  <c r="F4567" i="1"/>
  <c r="E4567" i="1"/>
  <c r="AC4566" i="1"/>
  <c r="AB4566" i="1"/>
  <c r="X4566" i="1"/>
  <c r="N4566" i="1"/>
  <c r="AA4566" i="1" s="1"/>
  <c r="F4566" i="1"/>
  <c r="E4566" i="1"/>
  <c r="AC4565" i="1"/>
  <c r="AB4565" i="1"/>
  <c r="AA4565" i="1"/>
  <c r="X4565" i="1"/>
  <c r="N4565" i="1"/>
  <c r="E4565" i="1"/>
  <c r="AC4564" i="1"/>
  <c r="AB4564" i="1"/>
  <c r="X4564" i="1"/>
  <c r="N4564" i="1"/>
  <c r="AA4564" i="1" s="1"/>
  <c r="H4564" i="1"/>
  <c r="J4564" i="1" s="1"/>
  <c r="G4564" i="1"/>
  <c r="I4564" i="1" s="1"/>
  <c r="Y4564" i="1" s="1"/>
  <c r="F4564" i="1"/>
  <c r="E4564" i="1"/>
  <c r="AC4563" i="1"/>
  <c r="AB4563" i="1"/>
  <c r="AA4563" i="1"/>
  <c r="Y4563" i="1"/>
  <c r="X4563" i="1"/>
  <c r="N4563" i="1"/>
  <c r="J4563" i="1"/>
  <c r="I4563" i="1"/>
  <c r="G4563" i="1"/>
  <c r="F4563" i="1"/>
  <c r="E4563" i="1"/>
  <c r="H4563" i="1" s="1"/>
  <c r="AC4562" i="1"/>
  <c r="AB4562" i="1"/>
  <c r="X4562" i="1"/>
  <c r="N4562" i="1"/>
  <c r="AA4562" i="1" s="1"/>
  <c r="E4562" i="1"/>
  <c r="AC4561" i="1"/>
  <c r="AB4561" i="1"/>
  <c r="X4561" i="1"/>
  <c r="N4561" i="1"/>
  <c r="AA4561" i="1" s="1"/>
  <c r="E4561" i="1"/>
  <c r="H4561" i="1" s="1"/>
  <c r="AC4560" i="1"/>
  <c r="AB4560" i="1"/>
  <c r="AA4560" i="1"/>
  <c r="X4560" i="1"/>
  <c r="N4560" i="1"/>
  <c r="J4560" i="1"/>
  <c r="I4560" i="1"/>
  <c r="Y4560" i="1" s="1"/>
  <c r="G4560" i="1"/>
  <c r="F4560" i="1"/>
  <c r="E4560" i="1"/>
  <c r="H4560" i="1" s="1"/>
  <c r="AC4559" i="1"/>
  <c r="AB4559" i="1"/>
  <c r="X4559" i="1"/>
  <c r="N4559" i="1"/>
  <c r="AA4559" i="1" s="1"/>
  <c r="F4559" i="1"/>
  <c r="E4559" i="1"/>
  <c r="AC4558" i="1"/>
  <c r="AB4558" i="1"/>
  <c r="AA4558" i="1"/>
  <c r="Y4558" i="1"/>
  <c r="X4558" i="1"/>
  <c r="N4558" i="1"/>
  <c r="G4558" i="1"/>
  <c r="I4558" i="1" s="1"/>
  <c r="F4558" i="1"/>
  <c r="E4558" i="1"/>
  <c r="H4558" i="1" s="1"/>
  <c r="J4558" i="1" s="1"/>
  <c r="AC4557" i="1"/>
  <c r="AB4557" i="1"/>
  <c r="Y4557" i="1"/>
  <c r="X4557" i="1"/>
  <c r="N4557" i="1"/>
  <c r="AA4557" i="1" s="1"/>
  <c r="G4557" i="1"/>
  <c r="I4557" i="1" s="1"/>
  <c r="F4557" i="1"/>
  <c r="E4557" i="1"/>
  <c r="H4557" i="1" s="1"/>
  <c r="J4557" i="1" s="1"/>
  <c r="AC4556" i="1"/>
  <c r="AB4556" i="1"/>
  <c r="AA4556" i="1"/>
  <c r="Y4556" i="1"/>
  <c r="X4556" i="1"/>
  <c r="N4556" i="1"/>
  <c r="J4556" i="1"/>
  <c r="I4556" i="1"/>
  <c r="H4556" i="1"/>
  <c r="G4556" i="1"/>
  <c r="F4556" i="1"/>
  <c r="E4556" i="1"/>
  <c r="AC4555" i="1"/>
  <c r="AB4555" i="1"/>
  <c r="X4555" i="1"/>
  <c r="N4555" i="1"/>
  <c r="AA4555" i="1" s="1"/>
  <c r="F4555" i="1"/>
  <c r="E4555" i="1"/>
  <c r="AC4554" i="1"/>
  <c r="AB4554" i="1"/>
  <c r="AA4554" i="1"/>
  <c r="X4554" i="1"/>
  <c r="N4554" i="1"/>
  <c r="E4554" i="1"/>
  <c r="H4554" i="1" s="1"/>
  <c r="AC4553" i="1"/>
  <c r="AB4553" i="1"/>
  <c r="X4553" i="1"/>
  <c r="N4553" i="1"/>
  <c r="AA4553" i="1" s="1"/>
  <c r="J4553" i="1"/>
  <c r="H4553" i="1"/>
  <c r="G4553" i="1"/>
  <c r="I4553" i="1" s="1"/>
  <c r="Y4553" i="1" s="1"/>
  <c r="F4553" i="1"/>
  <c r="E4553" i="1"/>
  <c r="AC4552" i="1"/>
  <c r="AB4552" i="1"/>
  <c r="X4552" i="1"/>
  <c r="N4552" i="1"/>
  <c r="AA4552" i="1" s="1"/>
  <c r="F4552" i="1"/>
  <c r="E4552" i="1"/>
  <c r="AC4551" i="1"/>
  <c r="AB4551" i="1"/>
  <c r="AA4551" i="1"/>
  <c r="X4551" i="1"/>
  <c r="N4551" i="1"/>
  <c r="E4551" i="1"/>
  <c r="H4551" i="1" s="1"/>
  <c r="AC4550" i="1"/>
  <c r="AB4550" i="1"/>
  <c r="AA4550" i="1"/>
  <c r="X4550" i="1"/>
  <c r="N4550" i="1"/>
  <c r="F4550" i="1"/>
  <c r="J4550" i="1" s="1"/>
  <c r="E4550" i="1"/>
  <c r="H4550" i="1" s="1"/>
  <c r="AC4549" i="1"/>
  <c r="AB4549" i="1"/>
  <c r="AA4549" i="1"/>
  <c r="X4549" i="1"/>
  <c r="N4549" i="1"/>
  <c r="I4549" i="1"/>
  <c r="Y4549" i="1" s="1"/>
  <c r="H4549" i="1"/>
  <c r="J4549" i="1" s="1"/>
  <c r="G4549" i="1"/>
  <c r="F4549" i="1"/>
  <c r="E4549" i="1"/>
  <c r="AC4548" i="1"/>
  <c r="AB4548" i="1"/>
  <c r="X4548" i="1"/>
  <c r="N4548" i="1"/>
  <c r="AA4548" i="1" s="1"/>
  <c r="E4548" i="1"/>
  <c r="AC4547" i="1"/>
  <c r="AB4547" i="1"/>
  <c r="AA4547" i="1"/>
  <c r="X4547" i="1"/>
  <c r="N4547" i="1"/>
  <c r="H4547" i="1"/>
  <c r="E4547" i="1"/>
  <c r="G4547" i="1" s="1"/>
  <c r="AC4546" i="1"/>
  <c r="AB4546" i="1"/>
  <c r="X4546" i="1"/>
  <c r="N4546" i="1"/>
  <c r="AA4546" i="1" s="1"/>
  <c r="H4546" i="1"/>
  <c r="E4546" i="1"/>
  <c r="G4546" i="1" s="1"/>
  <c r="AC4545" i="1"/>
  <c r="AB4545" i="1"/>
  <c r="X4545" i="1"/>
  <c r="N4545" i="1"/>
  <c r="AA4545" i="1" s="1"/>
  <c r="J4545" i="1"/>
  <c r="I4545" i="1"/>
  <c r="Y4545" i="1" s="1"/>
  <c r="G4545" i="1"/>
  <c r="F4545" i="1"/>
  <c r="E4545" i="1"/>
  <c r="H4545" i="1" s="1"/>
  <c r="AC4544" i="1"/>
  <c r="AB4544" i="1"/>
  <c r="AA4544" i="1"/>
  <c r="X4544" i="1"/>
  <c r="N4544" i="1"/>
  <c r="F4544" i="1"/>
  <c r="E4544" i="1"/>
  <c r="H4544" i="1" s="1"/>
  <c r="J4544" i="1" s="1"/>
  <c r="AC4543" i="1"/>
  <c r="AB4543" i="1"/>
  <c r="AA4543" i="1"/>
  <c r="X4543" i="1"/>
  <c r="N4543" i="1"/>
  <c r="H4543" i="1"/>
  <c r="J4543" i="1" s="1"/>
  <c r="G4543" i="1"/>
  <c r="I4543" i="1" s="1"/>
  <c r="Y4543" i="1" s="1"/>
  <c r="F4543" i="1"/>
  <c r="E4543" i="1"/>
  <c r="AC4542" i="1"/>
  <c r="AB4542" i="1"/>
  <c r="X4542" i="1"/>
  <c r="N4542" i="1"/>
  <c r="AA4542" i="1" s="1"/>
  <c r="E4542" i="1"/>
  <c r="AC4541" i="1"/>
  <c r="AB4541" i="1"/>
  <c r="X4541" i="1"/>
  <c r="N4541" i="1"/>
  <c r="AA4541" i="1" s="1"/>
  <c r="H4541" i="1"/>
  <c r="E4541" i="1"/>
  <c r="G4541" i="1" s="1"/>
  <c r="AC4540" i="1"/>
  <c r="AB4540" i="1"/>
  <c r="AA4540" i="1"/>
  <c r="X4540" i="1"/>
  <c r="N4540" i="1"/>
  <c r="E4540" i="1"/>
  <c r="AC4539" i="1"/>
  <c r="AB4539" i="1"/>
  <c r="X4539" i="1"/>
  <c r="N4539" i="1"/>
  <c r="AA4539" i="1" s="1"/>
  <c r="E4539" i="1"/>
  <c r="AC4538" i="1"/>
  <c r="AB4538" i="1"/>
  <c r="AA4538" i="1"/>
  <c r="X4538" i="1"/>
  <c r="N4538" i="1"/>
  <c r="J4538" i="1"/>
  <c r="I4538" i="1"/>
  <c r="Y4538" i="1" s="1"/>
  <c r="H4538" i="1"/>
  <c r="G4538" i="1"/>
  <c r="F4538" i="1"/>
  <c r="E4538" i="1"/>
  <c r="AC4537" i="1"/>
  <c r="AB4537" i="1"/>
  <c r="X4537" i="1"/>
  <c r="N4537" i="1"/>
  <c r="AA4537" i="1" s="1"/>
  <c r="H4537" i="1"/>
  <c r="J4537" i="1" s="1"/>
  <c r="G4537" i="1"/>
  <c r="E4537" i="1"/>
  <c r="F4537" i="1" s="1"/>
  <c r="AC4536" i="1"/>
  <c r="AB4536" i="1"/>
  <c r="X4536" i="1"/>
  <c r="N4536" i="1"/>
  <c r="AA4536" i="1" s="1"/>
  <c r="J4536" i="1"/>
  <c r="G4536" i="1"/>
  <c r="I4536" i="1" s="1"/>
  <c r="Y4536" i="1" s="1"/>
  <c r="F4536" i="1"/>
  <c r="E4536" i="1"/>
  <c r="H4536" i="1" s="1"/>
  <c r="AC4535" i="1"/>
  <c r="AB4535" i="1"/>
  <c r="X4535" i="1"/>
  <c r="N4535" i="1"/>
  <c r="AA4535" i="1" s="1"/>
  <c r="H4535" i="1"/>
  <c r="G4535" i="1"/>
  <c r="I4535" i="1" s="1"/>
  <c r="Y4535" i="1" s="1"/>
  <c r="E4535" i="1"/>
  <c r="F4535" i="1" s="1"/>
  <c r="AC4534" i="1"/>
  <c r="AB4534" i="1"/>
  <c r="AA4534" i="1"/>
  <c r="X4534" i="1"/>
  <c r="N4534" i="1"/>
  <c r="F4534" i="1"/>
  <c r="E4534" i="1"/>
  <c r="AC4533" i="1"/>
  <c r="AB4533" i="1"/>
  <c r="AA4533" i="1"/>
  <c r="X4533" i="1"/>
  <c r="N4533" i="1"/>
  <c r="F4533" i="1"/>
  <c r="E4533" i="1"/>
  <c r="H4533" i="1" s="1"/>
  <c r="AC4532" i="1"/>
  <c r="AB4532" i="1"/>
  <c r="X4532" i="1"/>
  <c r="N4532" i="1"/>
  <c r="AA4532" i="1" s="1"/>
  <c r="H4532" i="1"/>
  <c r="E4532" i="1"/>
  <c r="G4532" i="1" s="1"/>
  <c r="AC4531" i="1"/>
  <c r="AB4531" i="1"/>
  <c r="AA4531" i="1"/>
  <c r="Y4531" i="1"/>
  <c r="X4531" i="1"/>
  <c r="N4531" i="1"/>
  <c r="I4531" i="1"/>
  <c r="H4531" i="1"/>
  <c r="G4531" i="1"/>
  <c r="E4531" i="1"/>
  <c r="F4531" i="1" s="1"/>
  <c r="J4531" i="1" s="1"/>
  <c r="AC4530" i="1"/>
  <c r="AB4530" i="1"/>
  <c r="AA4530" i="1"/>
  <c r="X4530" i="1"/>
  <c r="N4530" i="1"/>
  <c r="E4530" i="1"/>
  <c r="AC4529" i="1"/>
  <c r="AB4529" i="1"/>
  <c r="AA4529" i="1"/>
  <c r="X4529" i="1"/>
  <c r="N4529" i="1"/>
  <c r="J4529" i="1"/>
  <c r="H4529" i="1"/>
  <c r="G4529" i="1"/>
  <c r="I4529" i="1" s="1"/>
  <c r="Y4529" i="1" s="1"/>
  <c r="F4529" i="1"/>
  <c r="E4529" i="1"/>
  <c r="AC4528" i="1"/>
  <c r="AB4528" i="1"/>
  <c r="X4528" i="1"/>
  <c r="N4528" i="1"/>
  <c r="AA4528" i="1" s="1"/>
  <c r="H4528" i="1"/>
  <c r="J4528" i="1" s="1"/>
  <c r="E4528" i="1"/>
  <c r="F4528" i="1" s="1"/>
  <c r="AC4527" i="1"/>
  <c r="AB4527" i="1"/>
  <c r="X4527" i="1"/>
  <c r="N4527" i="1"/>
  <c r="AA4527" i="1" s="1"/>
  <c r="G4527" i="1"/>
  <c r="E4527" i="1"/>
  <c r="H4527" i="1" s="1"/>
  <c r="AC4526" i="1"/>
  <c r="AB4526" i="1"/>
  <c r="X4526" i="1"/>
  <c r="N4526" i="1"/>
  <c r="AA4526" i="1" s="1"/>
  <c r="H4526" i="1"/>
  <c r="G4526" i="1"/>
  <c r="F4526" i="1"/>
  <c r="E4526" i="1"/>
  <c r="AC4525" i="1"/>
  <c r="AB4525" i="1"/>
  <c r="AA4525" i="1"/>
  <c r="X4525" i="1"/>
  <c r="N4525" i="1"/>
  <c r="H4525" i="1"/>
  <c r="F4525" i="1"/>
  <c r="I4525" i="1" s="1"/>
  <c r="Y4525" i="1" s="1"/>
  <c r="E4525" i="1"/>
  <c r="G4525" i="1" s="1"/>
  <c r="AC4524" i="1"/>
  <c r="AB4524" i="1"/>
  <c r="X4524" i="1"/>
  <c r="N4524" i="1"/>
  <c r="AA4524" i="1" s="1"/>
  <c r="E4524" i="1"/>
  <c r="AC4523" i="1"/>
  <c r="AB4523" i="1"/>
  <c r="X4523" i="1"/>
  <c r="N4523" i="1"/>
  <c r="AA4523" i="1" s="1"/>
  <c r="F4523" i="1"/>
  <c r="E4523" i="1"/>
  <c r="AC4522" i="1"/>
  <c r="AB4522" i="1"/>
  <c r="AA4522" i="1"/>
  <c r="X4522" i="1"/>
  <c r="N4522" i="1"/>
  <c r="H4522" i="1"/>
  <c r="G4522" i="1"/>
  <c r="F4522" i="1"/>
  <c r="J4522" i="1" s="1"/>
  <c r="E4522" i="1"/>
  <c r="AC4521" i="1"/>
  <c r="AB4521" i="1"/>
  <c r="X4521" i="1"/>
  <c r="N4521" i="1"/>
  <c r="AA4521" i="1" s="1"/>
  <c r="E4521" i="1"/>
  <c r="AC4520" i="1"/>
  <c r="AB4520" i="1"/>
  <c r="AA4520" i="1"/>
  <c r="Y4520" i="1"/>
  <c r="X4520" i="1"/>
  <c r="N4520" i="1"/>
  <c r="H4520" i="1"/>
  <c r="J4520" i="1" s="1"/>
  <c r="G4520" i="1"/>
  <c r="E4520" i="1"/>
  <c r="F4520" i="1" s="1"/>
  <c r="I4520" i="1" s="1"/>
  <c r="AC4519" i="1"/>
  <c r="AB4519" i="1"/>
  <c r="X4519" i="1"/>
  <c r="N4519" i="1"/>
  <c r="AA4519" i="1" s="1"/>
  <c r="H4519" i="1"/>
  <c r="J4519" i="1" s="1"/>
  <c r="F4519" i="1"/>
  <c r="E4519" i="1"/>
  <c r="G4519" i="1" s="1"/>
  <c r="I4519" i="1" s="1"/>
  <c r="Y4519" i="1" s="1"/>
  <c r="AC4518" i="1"/>
  <c r="AB4518" i="1"/>
  <c r="AA4518" i="1"/>
  <c r="X4518" i="1"/>
  <c r="N4518" i="1"/>
  <c r="I4518" i="1"/>
  <c r="Y4518" i="1" s="1"/>
  <c r="G4518" i="1"/>
  <c r="F4518" i="1"/>
  <c r="J4518" i="1" s="1"/>
  <c r="E4518" i="1"/>
  <c r="H4518" i="1" s="1"/>
  <c r="AC4517" i="1"/>
  <c r="AB4517" i="1"/>
  <c r="X4517" i="1"/>
  <c r="N4517" i="1"/>
  <c r="AA4517" i="1" s="1"/>
  <c r="H4517" i="1"/>
  <c r="G4517" i="1"/>
  <c r="F4517" i="1"/>
  <c r="E4517" i="1"/>
  <c r="AC4516" i="1"/>
  <c r="AB4516" i="1"/>
  <c r="AA4516" i="1"/>
  <c r="X4516" i="1"/>
  <c r="N4516" i="1"/>
  <c r="E4516" i="1"/>
  <c r="AC4515" i="1"/>
  <c r="AB4515" i="1"/>
  <c r="AA4515" i="1"/>
  <c r="X4515" i="1"/>
  <c r="N4515" i="1"/>
  <c r="G4515" i="1"/>
  <c r="F4515" i="1"/>
  <c r="I4515" i="1" s="1"/>
  <c r="Y4515" i="1" s="1"/>
  <c r="E4515" i="1"/>
  <c r="H4515" i="1" s="1"/>
  <c r="AC4514" i="1"/>
  <c r="AB4514" i="1"/>
  <c r="X4514" i="1"/>
  <c r="N4514" i="1"/>
  <c r="AA4514" i="1" s="1"/>
  <c r="H4514" i="1"/>
  <c r="J4514" i="1" s="1"/>
  <c r="F4514" i="1"/>
  <c r="I4514" i="1" s="1"/>
  <c r="Y4514" i="1" s="1"/>
  <c r="E4514" i="1"/>
  <c r="G4514" i="1" s="1"/>
  <c r="AC4513" i="1"/>
  <c r="AB4513" i="1"/>
  <c r="AA4513" i="1"/>
  <c r="X4513" i="1"/>
  <c r="N4513" i="1"/>
  <c r="H4513" i="1"/>
  <c r="G4513" i="1"/>
  <c r="I4513" i="1" s="1"/>
  <c r="Y4513" i="1" s="1"/>
  <c r="E4513" i="1"/>
  <c r="F4513" i="1" s="1"/>
  <c r="J4513" i="1" s="1"/>
  <c r="AC4512" i="1"/>
  <c r="AB4512" i="1"/>
  <c r="AA4512" i="1"/>
  <c r="X4512" i="1"/>
  <c r="N4512" i="1"/>
  <c r="E4512" i="1"/>
  <c r="AC4511" i="1"/>
  <c r="AB4511" i="1"/>
  <c r="AA4511" i="1"/>
  <c r="X4511" i="1"/>
  <c r="N4511" i="1"/>
  <c r="H4511" i="1"/>
  <c r="G4511" i="1"/>
  <c r="I4511" i="1" s="1"/>
  <c r="Y4511" i="1" s="1"/>
  <c r="F4511" i="1"/>
  <c r="E4511" i="1"/>
  <c r="AC4510" i="1"/>
  <c r="AB4510" i="1"/>
  <c r="X4510" i="1"/>
  <c r="N4510" i="1"/>
  <c r="AA4510" i="1" s="1"/>
  <c r="H4510" i="1"/>
  <c r="G4510" i="1"/>
  <c r="F4510" i="1"/>
  <c r="E4510" i="1"/>
  <c r="AC4509" i="1"/>
  <c r="AB4509" i="1"/>
  <c r="AA4509" i="1"/>
  <c r="X4509" i="1"/>
  <c r="N4509" i="1"/>
  <c r="G4509" i="1"/>
  <c r="E4509" i="1"/>
  <c r="H4509" i="1" s="1"/>
  <c r="AC4508" i="1"/>
  <c r="AB4508" i="1"/>
  <c r="AA4508" i="1"/>
  <c r="X4508" i="1"/>
  <c r="N4508" i="1"/>
  <c r="E4508" i="1"/>
  <c r="AC4507" i="1"/>
  <c r="AB4507" i="1"/>
  <c r="AA4507" i="1"/>
  <c r="X4507" i="1"/>
  <c r="N4507" i="1"/>
  <c r="G4507" i="1"/>
  <c r="E4507" i="1"/>
  <c r="AC4506" i="1"/>
  <c r="AB4506" i="1"/>
  <c r="AA4506" i="1"/>
  <c r="X4506" i="1"/>
  <c r="N4506" i="1"/>
  <c r="E4506" i="1"/>
  <c r="AC4505" i="1"/>
  <c r="AB4505" i="1"/>
  <c r="X4505" i="1"/>
  <c r="N4505" i="1"/>
  <c r="AA4505" i="1" s="1"/>
  <c r="E4505" i="1"/>
  <c r="AC4504" i="1"/>
  <c r="AB4504" i="1"/>
  <c r="AA4504" i="1"/>
  <c r="X4504" i="1"/>
  <c r="N4504" i="1"/>
  <c r="E4504" i="1"/>
  <c r="AC4503" i="1"/>
  <c r="AB4503" i="1"/>
  <c r="X4503" i="1"/>
  <c r="N4503" i="1"/>
  <c r="AA4503" i="1" s="1"/>
  <c r="E4503" i="1"/>
  <c r="H4503" i="1" s="1"/>
  <c r="AC4502" i="1"/>
  <c r="AB4502" i="1"/>
  <c r="X4502" i="1"/>
  <c r="N4502" i="1"/>
  <c r="AA4502" i="1" s="1"/>
  <c r="E4502" i="1"/>
  <c r="AC4501" i="1"/>
  <c r="AB4501" i="1"/>
  <c r="AA4501" i="1"/>
  <c r="X4501" i="1"/>
  <c r="N4501" i="1"/>
  <c r="H4501" i="1"/>
  <c r="F4501" i="1"/>
  <c r="E4501" i="1"/>
  <c r="G4501" i="1" s="1"/>
  <c r="AC4500" i="1"/>
  <c r="AB4500" i="1"/>
  <c r="AA4500" i="1"/>
  <c r="X4500" i="1"/>
  <c r="N4500" i="1"/>
  <c r="G4500" i="1"/>
  <c r="E4500" i="1"/>
  <c r="AC4499" i="1"/>
  <c r="AB4499" i="1"/>
  <c r="X4499" i="1"/>
  <c r="N4499" i="1"/>
  <c r="AA4499" i="1" s="1"/>
  <c r="F4499" i="1"/>
  <c r="E4499" i="1"/>
  <c r="H4499" i="1" s="1"/>
  <c r="AC4498" i="1"/>
  <c r="AB4498" i="1"/>
  <c r="AA4498" i="1"/>
  <c r="X4498" i="1"/>
  <c r="N4498" i="1"/>
  <c r="G4498" i="1"/>
  <c r="E4498" i="1"/>
  <c r="H4498" i="1" s="1"/>
  <c r="AC4497" i="1"/>
  <c r="AB4497" i="1"/>
  <c r="AA4497" i="1"/>
  <c r="X4497" i="1"/>
  <c r="N4497" i="1"/>
  <c r="G4497" i="1"/>
  <c r="E4497" i="1"/>
  <c r="H4497" i="1" s="1"/>
  <c r="AC4496" i="1"/>
  <c r="AB4496" i="1"/>
  <c r="X4496" i="1"/>
  <c r="N4496" i="1"/>
  <c r="AA4496" i="1" s="1"/>
  <c r="E4496" i="1"/>
  <c r="F4496" i="1" s="1"/>
  <c r="AC4495" i="1"/>
  <c r="AB4495" i="1"/>
  <c r="AA4495" i="1"/>
  <c r="X4495" i="1"/>
  <c r="N4495" i="1"/>
  <c r="E4495" i="1"/>
  <c r="AC4494" i="1"/>
  <c r="AB4494" i="1"/>
  <c r="AA4494" i="1"/>
  <c r="X4494" i="1"/>
  <c r="N4494" i="1"/>
  <c r="F4494" i="1"/>
  <c r="E4494" i="1"/>
  <c r="H4494" i="1" s="1"/>
  <c r="J4494" i="1" s="1"/>
  <c r="AC4493" i="1"/>
  <c r="AB4493" i="1"/>
  <c r="X4493" i="1"/>
  <c r="N4493" i="1"/>
  <c r="AA4493" i="1" s="1"/>
  <c r="E4493" i="1"/>
  <c r="AC4492" i="1"/>
  <c r="AB4492" i="1"/>
  <c r="X4492" i="1"/>
  <c r="N4492" i="1"/>
  <c r="AA4492" i="1" s="1"/>
  <c r="H4492" i="1"/>
  <c r="F4492" i="1"/>
  <c r="I4492" i="1" s="1"/>
  <c r="Y4492" i="1" s="1"/>
  <c r="E4492" i="1"/>
  <c r="G4492" i="1" s="1"/>
  <c r="AC4491" i="1"/>
  <c r="AB4491" i="1"/>
  <c r="AA4491" i="1"/>
  <c r="X4491" i="1"/>
  <c r="N4491" i="1"/>
  <c r="H4491" i="1"/>
  <c r="F4491" i="1"/>
  <c r="J4491" i="1" s="1"/>
  <c r="E4491" i="1"/>
  <c r="G4491" i="1" s="1"/>
  <c r="AC4490" i="1"/>
  <c r="AB4490" i="1"/>
  <c r="X4490" i="1"/>
  <c r="N4490" i="1"/>
  <c r="AA4490" i="1" s="1"/>
  <c r="I4490" i="1"/>
  <c r="Y4490" i="1" s="1"/>
  <c r="H4490" i="1"/>
  <c r="J4490" i="1" s="1"/>
  <c r="G4490" i="1"/>
  <c r="F4490" i="1"/>
  <c r="E4490" i="1"/>
  <c r="AC4489" i="1"/>
  <c r="AB4489" i="1"/>
  <c r="X4489" i="1"/>
  <c r="N4489" i="1"/>
  <c r="AA4489" i="1" s="1"/>
  <c r="J4489" i="1"/>
  <c r="I4489" i="1"/>
  <c r="Y4489" i="1" s="1"/>
  <c r="H4489" i="1"/>
  <c r="F4489" i="1"/>
  <c r="E4489" i="1"/>
  <c r="G4489" i="1" s="1"/>
  <c r="AC4488" i="1"/>
  <c r="AB4488" i="1"/>
  <c r="AA4488" i="1"/>
  <c r="Y4488" i="1"/>
  <c r="X4488" i="1"/>
  <c r="N4488" i="1"/>
  <c r="J4488" i="1"/>
  <c r="I4488" i="1"/>
  <c r="H4488" i="1"/>
  <c r="G4488" i="1"/>
  <c r="E4488" i="1"/>
  <c r="F4488" i="1" s="1"/>
  <c r="AC4487" i="1"/>
  <c r="AB4487" i="1"/>
  <c r="X4487" i="1"/>
  <c r="N4487" i="1"/>
  <c r="AA4487" i="1" s="1"/>
  <c r="J4487" i="1"/>
  <c r="H4487" i="1"/>
  <c r="F4487" i="1"/>
  <c r="E4487" i="1"/>
  <c r="G4487" i="1" s="1"/>
  <c r="AC4486" i="1"/>
  <c r="AB4486" i="1"/>
  <c r="AA4486" i="1"/>
  <c r="X4486" i="1"/>
  <c r="N4486" i="1"/>
  <c r="E4486" i="1"/>
  <c r="G4486" i="1" s="1"/>
  <c r="AC4485" i="1"/>
  <c r="AB4485" i="1"/>
  <c r="AA4485" i="1"/>
  <c r="X4485" i="1"/>
  <c r="N4485" i="1"/>
  <c r="H4485" i="1"/>
  <c r="J4485" i="1" s="1"/>
  <c r="F4485" i="1"/>
  <c r="E4485" i="1"/>
  <c r="G4485" i="1" s="1"/>
  <c r="I4485" i="1" s="1"/>
  <c r="Y4485" i="1" s="1"/>
  <c r="AC4484" i="1"/>
  <c r="AB4484" i="1"/>
  <c r="X4484" i="1"/>
  <c r="N4484" i="1"/>
  <c r="AA4484" i="1" s="1"/>
  <c r="E4484" i="1"/>
  <c r="AC4483" i="1"/>
  <c r="AB4483" i="1"/>
  <c r="AA4483" i="1"/>
  <c r="X4483" i="1"/>
  <c r="N4483" i="1"/>
  <c r="E4483" i="1"/>
  <c r="AC4482" i="1"/>
  <c r="AB4482" i="1"/>
  <c r="AA4482" i="1"/>
  <c r="X4482" i="1"/>
  <c r="N4482" i="1"/>
  <c r="J4482" i="1"/>
  <c r="I4482" i="1"/>
  <c r="Y4482" i="1" s="1"/>
  <c r="H4482" i="1"/>
  <c r="G4482" i="1"/>
  <c r="F4482" i="1"/>
  <c r="E4482" i="1"/>
  <c r="AC4481" i="1"/>
  <c r="AB4481" i="1"/>
  <c r="X4481" i="1"/>
  <c r="N4481" i="1"/>
  <c r="AA4481" i="1" s="1"/>
  <c r="H4481" i="1"/>
  <c r="E4481" i="1"/>
  <c r="G4481" i="1" s="1"/>
  <c r="AC4480" i="1"/>
  <c r="AB4480" i="1"/>
  <c r="AA4480" i="1"/>
  <c r="X4480" i="1"/>
  <c r="N4480" i="1"/>
  <c r="J4480" i="1"/>
  <c r="H4480" i="1"/>
  <c r="F4480" i="1"/>
  <c r="I4480" i="1" s="1"/>
  <c r="Y4480" i="1" s="1"/>
  <c r="E4480" i="1"/>
  <c r="G4480" i="1" s="1"/>
  <c r="AC4479" i="1"/>
  <c r="AB4479" i="1"/>
  <c r="AA4479" i="1"/>
  <c r="X4479" i="1"/>
  <c r="N4479" i="1"/>
  <c r="E4479" i="1"/>
  <c r="AC4478" i="1"/>
  <c r="AB4478" i="1"/>
  <c r="X4478" i="1"/>
  <c r="N4478" i="1"/>
  <c r="AA4478" i="1" s="1"/>
  <c r="H4478" i="1"/>
  <c r="J4478" i="1" s="1"/>
  <c r="G4478" i="1"/>
  <c r="F4478" i="1"/>
  <c r="E4478" i="1"/>
  <c r="AC4477" i="1"/>
  <c r="AB4477" i="1"/>
  <c r="X4477" i="1"/>
  <c r="N4477" i="1"/>
  <c r="AA4477" i="1" s="1"/>
  <c r="H4477" i="1"/>
  <c r="E4477" i="1"/>
  <c r="G4477" i="1" s="1"/>
  <c r="AC4476" i="1"/>
  <c r="AB4476" i="1"/>
  <c r="AA4476" i="1"/>
  <c r="X4476" i="1"/>
  <c r="N4476" i="1"/>
  <c r="J4476" i="1"/>
  <c r="I4476" i="1"/>
  <c r="Y4476" i="1" s="1"/>
  <c r="H4476" i="1"/>
  <c r="G4476" i="1"/>
  <c r="E4476" i="1"/>
  <c r="F4476" i="1" s="1"/>
  <c r="AC4475" i="1"/>
  <c r="AB4475" i="1"/>
  <c r="X4475" i="1"/>
  <c r="N4475" i="1"/>
  <c r="AA4475" i="1" s="1"/>
  <c r="H4475" i="1"/>
  <c r="G4475" i="1"/>
  <c r="E4475" i="1"/>
  <c r="F4475" i="1" s="1"/>
  <c r="J4475" i="1" s="1"/>
  <c r="AC4474" i="1"/>
  <c r="AB4474" i="1"/>
  <c r="AA4474" i="1"/>
  <c r="X4474" i="1"/>
  <c r="N4474" i="1"/>
  <c r="E4474" i="1"/>
  <c r="G4474" i="1" s="1"/>
  <c r="AC4473" i="1"/>
  <c r="AB4473" i="1"/>
  <c r="AA4473" i="1"/>
  <c r="X4473" i="1"/>
  <c r="N4473" i="1"/>
  <c r="G4473" i="1"/>
  <c r="E4473" i="1"/>
  <c r="H4473" i="1" s="1"/>
  <c r="AC4472" i="1"/>
  <c r="AB4472" i="1"/>
  <c r="X4472" i="1"/>
  <c r="N4472" i="1"/>
  <c r="AA4472" i="1" s="1"/>
  <c r="H4472" i="1"/>
  <c r="J4472" i="1" s="1"/>
  <c r="G4472" i="1"/>
  <c r="I4472" i="1" s="1"/>
  <c r="Y4472" i="1" s="1"/>
  <c r="E4472" i="1"/>
  <c r="F4472" i="1" s="1"/>
  <c r="AC4471" i="1"/>
  <c r="AB4471" i="1"/>
  <c r="X4471" i="1"/>
  <c r="N4471" i="1"/>
  <c r="AA4471" i="1" s="1"/>
  <c r="H4471" i="1"/>
  <c r="E4471" i="1"/>
  <c r="G4471" i="1" s="1"/>
  <c r="AC4470" i="1"/>
  <c r="AB4470" i="1"/>
  <c r="AA4470" i="1"/>
  <c r="Y4470" i="1"/>
  <c r="X4470" i="1"/>
  <c r="N4470" i="1"/>
  <c r="H4470" i="1"/>
  <c r="J4470" i="1" s="1"/>
  <c r="G4470" i="1"/>
  <c r="E4470" i="1"/>
  <c r="F4470" i="1" s="1"/>
  <c r="I4470" i="1" s="1"/>
  <c r="AC4469" i="1"/>
  <c r="AB4469" i="1"/>
  <c r="X4469" i="1"/>
  <c r="N4469" i="1"/>
  <c r="AA4469" i="1" s="1"/>
  <c r="H4469" i="1"/>
  <c r="F4469" i="1"/>
  <c r="J4469" i="1" s="1"/>
  <c r="E4469" i="1"/>
  <c r="G4469" i="1" s="1"/>
  <c r="I4469" i="1" s="1"/>
  <c r="Y4469" i="1" s="1"/>
  <c r="AC4468" i="1"/>
  <c r="AB4468" i="1"/>
  <c r="AA4468" i="1"/>
  <c r="X4468" i="1"/>
  <c r="N4468" i="1"/>
  <c r="H4468" i="1"/>
  <c r="J4468" i="1" s="1"/>
  <c r="F4468" i="1"/>
  <c r="I4468" i="1" s="1"/>
  <c r="Y4468" i="1" s="1"/>
  <c r="E4468" i="1"/>
  <c r="G4468" i="1" s="1"/>
  <c r="AC4467" i="1"/>
  <c r="AB4467" i="1"/>
  <c r="AA4467" i="1"/>
  <c r="X4467" i="1"/>
  <c r="N4467" i="1"/>
  <c r="H4467" i="1"/>
  <c r="J4467" i="1" s="1"/>
  <c r="G4467" i="1"/>
  <c r="F4467" i="1"/>
  <c r="E4467" i="1"/>
  <c r="AC4466" i="1"/>
  <c r="AB4466" i="1"/>
  <c r="X4466" i="1"/>
  <c r="N4466" i="1"/>
  <c r="AA4466" i="1" s="1"/>
  <c r="J4466" i="1"/>
  <c r="I4466" i="1"/>
  <c r="Y4466" i="1" s="1"/>
  <c r="G4466" i="1"/>
  <c r="F4466" i="1"/>
  <c r="E4466" i="1"/>
  <c r="H4466" i="1" s="1"/>
  <c r="AC4465" i="1"/>
  <c r="AB4465" i="1"/>
  <c r="Y4465" i="1"/>
  <c r="X4465" i="1"/>
  <c r="N4465" i="1"/>
  <c r="AA4465" i="1" s="1"/>
  <c r="I4465" i="1"/>
  <c r="H4465" i="1"/>
  <c r="J4465" i="1" s="1"/>
  <c r="F4465" i="1"/>
  <c r="E4465" i="1"/>
  <c r="G4465" i="1" s="1"/>
  <c r="AC4464" i="1"/>
  <c r="AB4464" i="1"/>
  <c r="AA4464" i="1"/>
  <c r="Y4464" i="1"/>
  <c r="X4464" i="1"/>
  <c r="N4464" i="1"/>
  <c r="I4464" i="1"/>
  <c r="G4464" i="1"/>
  <c r="E4464" i="1"/>
  <c r="F4464" i="1" s="1"/>
  <c r="AC4463" i="1"/>
  <c r="AB4463" i="1"/>
  <c r="X4463" i="1"/>
  <c r="N4463" i="1"/>
  <c r="AA4463" i="1" s="1"/>
  <c r="H4463" i="1"/>
  <c r="J4463" i="1" s="1"/>
  <c r="G4463" i="1"/>
  <c r="F4463" i="1"/>
  <c r="E4463" i="1"/>
  <c r="AC4462" i="1"/>
  <c r="AB4462" i="1"/>
  <c r="AA4462" i="1"/>
  <c r="X4462" i="1"/>
  <c r="N4462" i="1"/>
  <c r="F4462" i="1"/>
  <c r="E4462" i="1"/>
  <c r="AC4461" i="1"/>
  <c r="AB4461" i="1"/>
  <c r="AA4461" i="1"/>
  <c r="X4461" i="1"/>
  <c r="N4461" i="1"/>
  <c r="J4461" i="1"/>
  <c r="I4461" i="1"/>
  <c r="Y4461" i="1" s="1"/>
  <c r="H4461" i="1"/>
  <c r="F4461" i="1"/>
  <c r="E4461" i="1"/>
  <c r="G4461" i="1" s="1"/>
  <c r="AC4460" i="1"/>
  <c r="AB4460" i="1"/>
  <c r="X4460" i="1"/>
  <c r="N4460" i="1"/>
  <c r="AA4460" i="1" s="1"/>
  <c r="J4460" i="1"/>
  <c r="H4460" i="1"/>
  <c r="G4460" i="1"/>
  <c r="I4460" i="1" s="1"/>
  <c r="Y4460" i="1" s="1"/>
  <c r="E4460" i="1"/>
  <c r="F4460" i="1" s="1"/>
  <c r="AC4459" i="1"/>
  <c r="AB4459" i="1"/>
  <c r="X4459" i="1"/>
  <c r="N4459" i="1"/>
  <c r="AA4459" i="1" s="1"/>
  <c r="J4459" i="1"/>
  <c r="H4459" i="1"/>
  <c r="F4459" i="1"/>
  <c r="E4459" i="1"/>
  <c r="G4459" i="1" s="1"/>
  <c r="AC4458" i="1"/>
  <c r="AB4458" i="1"/>
  <c r="AA4458" i="1"/>
  <c r="X4458" i="1"/>
  <c r="N4458" i="1"/>
  <c r="H4458" i="1"/>
  <c r="J4458" i="1" s="1"/>
  <c r="F4458" i="1"/>
  <c r="E4458" i="1"/>
  <c r="G4458" i="1" s="1"/>
  <c r="I4458" i="1" s="1"/>
  <c r="Y4458" i="1" s="1"/>
  <c r="AC4457" i="1"/>
  <c r="AB4457" i="1"/>
  <c r="X4457" i="1"/>
  <c r="N4457" i="1"/>
  <c r="AA4457" i="1" s="1"/>
  <c r="G4457" i="1"/>
  <c r="F4457" i="1"/>
  <c r="E4457" i="1"/>
  <c r="H4457" i="1" s="1"/>
  <c r="AC4456" i="1"/>
  <c r="AB4456" i="1"/>
  <c r="X4456" i="1"/>
  <c r="N4456" i="1"/>
  <c r="AA4456" i="1" s="1"/>
  <c r="H4456" i="1"/>
  <c r="F4456" i="1"/>
  <c r="I4456" i="1" s="1"/>
  <c r="Y4456" i="1" s="1"/>
  <c r="E4456" i="1"/>
  <c r="G4456" i="1" s="1"/>
  <c r="AC4455" i="1"/>
  <c r="AB4455" i="1"/>
  <c r="AA4455" i="1"/>
  <c r="X4455" i="1"/>
  <c r="N4455" i="1"/>
  <c r="J4455" i="1"/>
  <c r="H4455" i="1"/>
  <c r="G4455" i="1"/>
  <c r="I4455" i="1" s="1"/>
  <c r="Y4455" i="1" s="1"/>
  <c r="F4455" i="1"/>
  <c r="E4455" i="1"/>
  <c r="AC4454" i="1"/>
  <c r="AB4454" i="1"/>
  <c r="X4454" i="1"/>
  <c r="N4454" i="1"/>
  <c r="AA4454" i="1" s="1"/>
  <c r="J4454" i="1"/>
  <c r="H4454" i="1"/>
  <c r="F4454" i="1"/>
  <c r="E4454" i="1"/>
  <c r="G4454" i="1" s="1"/>
  <c r="I4454" i="1" s="1"/>
  <c r="Y4454" i="1" s="1"/>
  <c r="AC4453" i="1"/>
  <c r="AB4453" i="1"/>
  <c r="X4453" i="1"/>
  <c r="N4453" i="1"/>
  <c r="AA4453" i="1" s="1"/>
  <c r="E4453" i="1"/>
  <c r="AC4452" i="1"/>
  <c r="AB4452" i="1"/>
  <c r="AA4452" i="1"/>
  <c r="X4452" i="1"/>
  <c r="N4452" i="1"/>
  <c r="H4452" i="1"/>
  <c r="E4452" i="1"/>
  <c r="AC4451" i="1"/>
  <c r="AB4451" i="1"/>
  <c r="X4451" i="1"/>
  <c r="N4451" i="1"/>
  <c r="AA4451" i="1" s="1"/>
  <c r="E4451" i="1"/>
  <c r="AC4450" i="1"/>
  <c r="AB4450" i="1"/>
  <c r="X4450" i="1"/>
  <c r="N4450" i="1"/>
  <c r="AA4450" i="1" s="1"/>
  <c r="H4450" i="1"/>
  <c r="E4450" i="1"/>
  <c r="G4450" i="1" s="1"/>
  <c r="AC4449" i="1"/>
  <c r="AB4449" i="1"/>
  <c r="AA4449" i="1"/>
  <c r="X4449" i="1"/>
  <c r="N4449" i="1"/>
  <c r="H4449" i="1"/>
  <c r="E4449" i="1"/>
  <c r="G4449" i="1" s="1"/>
  <c r="AC4448" i="1"/>
  <c r="AB4448" i="1"/>
  <c r="X4448" i="1"/>
  <c r="N4448" i="1"/>
  <c r="AA4448" i="1" s="1"/>
  <c r="G4448" i="1"/>
  <c r="I4448" i="1" s="1"/>
  <c r="Y4448" i="1" s="1"/>
  <c r="E4448" i="1"/>
  <c r="F4448" i="1" s="1"/>
  <c r="AC4447" i="1"/>
  <c r="AB4447" i="1"/>
  <c r="AA4447" i="1"/>
  <c r="X4447" i="1"/>
  <c r="N4447" i="1"/>
  <c r="E4447" i="1"/>
  <c r="AC4446" i="1"/>
  <c r="AB4446" i="1"/>
  <c r="AA4446" i="1"/>
  <c r="X4446" i="1"/>
  <c r="N4446" i="1"/>
  <c r="G4446" i="1"/>
  <c r="I4446" i="1" s="1"/>
  <c r="Y4446" i="1" s="1"/>
  <c r="F4446" i="1"/>
  <c r="E4446" i="1"/>
  <c r="H4446" i="1" s="1"/>
  <c r="AC4445" i="1"/>
  <c r="AB4445" i="1"/>
  <c r="X4445" i="1"/>
  <c r="N4445" i="1"/>
  <c r="AA4445" i="1" s="1"/>
  <c r="J4445" i="1"/>
  <c r="I4445" i="1"/>
  <c r="Y4445" i="1" s="1"/>
  <c r="H4445" i="1"/>
  <c r="F4445" i="1"/>
  <c r="E4445" i="1"/>
  <c r="G4445" i="1" s="1"/>
  <c r="AC4444" i="1"/>
  <c r="AB4444" i="1"/>
  <c r="X4444" i="1"/>
  <c r="N4444" i="1"/>
  <c r="AA4444" i="1" s="1"/>
  <c r="J4444" i="1"/>
  <c r="H4444" i="1"/>
  <c r="F4444" i="1"/>
  <c r="I4444" i="1" s="1"/>
  <c r="Y4444" i="1" s="1"/>
  <c r="E4444" i="1"/>
  <c r="G4444" i="1" s="1"/>
  <c r="AC4443" i="1"/>
  <c r="AB4443" i="1"/>
  <c r="AA4443" i="1"/>
  <c r="X4443" i="1"/>
  <c r="N4443" i="1"/>
  <c r="J4443" i="1"/>
  <c r="H4443" i="1"/>
  <c r="F4443" i="1"/>
  <c r="E4443" i="1"/>
  <c r="G4443" i="1" s="1"/>
  <c r="I4443" i="1" s="1"/>
  <c r="Y4443" i="1" s="1"/>
  <c r="AC4442" i="1"/>
  <c r="AB4442" i="1"/>
  <c r="X4442" i="1"/>
  <c r="N4442" i="1"/>
  <c r="AA4442" i="1" s="1"/>
  <c r="E4442" i="1"/>
  <c r="AC4441" i="1"/>
  <c r="AB4441" i="1"/>
  <c r="X4441" i="1"/>
  <c r="N4441" i="1"/>
  <c r="AA4441" i="1" s="1"/>
  <c r="E4441" i="1"/>
  <c r="AC4440" i="1"/>
  <c r="AB4440" i="1"/>
  <c r="AA4440" i="1"/>
  <c r="X4440" i="1"/>
  <c r="N4440" i="1"/>
  <c r="I4440" i="1"/>
  <c r="Y4440" i="1" s="1"/>
  <c r="H4440" i="1"/>
  <c r="J4440" i="1" s="1"/>
  <c r="G4440" i="1"/>
  <c r="E4440" i="1"/>
  <c r="F4440" i="1" s="1"/>
  <c r="AC4439" i="1"/>
  <c r="AB4439" i="1"/>
  <c r="X4439" i="1"/>
  <c r="N4439" i="1"/>
  <c r="AA4439" i="1" s="1"/>
  <c r="H4439" i="1"/>
  <c r="J4439" i="1" s="1"/>
  <c r="F4439" i="1"/>
  <c r="E4439" i="1"/>
  <c r="G4439" i="1" s="1"/>
  <c r="AC4438" i="1"/>
  <c r="AB4438" i="1"/>
  <c r="AA4438" i="1"/>
  <c r="X4438" i="1"/>
  <c r="N4438" i="1"/>
  <c r="I4438" i="1"/>
  <c r="Y4438" i="1" s="1"/>
  <c r="H4438" i="1"/>
  <c r="J4438" i="1" s="1"/>
  <c r="F4438" i="1"/>
  <c r="E4438" i="1"/>
  <c r="G4438" i="1" s="1"/>
  <c r="AC4437" i="1"/>
  <c r="AB4437" i="1"/>
  <c r="AA4437" i="1"/>
  <c r="X4437" i="1"/>
  <c r="N4437" i="1"/>
  <c r="H4437" i="1"/>
  <c r="F4437" i="1"/>
  <c r="E4437" i="1"/>
  <c r="G4437" i="1" s="1"/>
  <c r="AC4436" i="1"/>
  <c r="AB4436" i="1"/>
  <c r="X4436" i="1"/>
  <c r="N4436" i="1"/>
  <c r="AA4436" i="1" s="1"/>
  <c r="E4436" i="1"/>
  <c r="AC4435" i="1"/>
  <c r="AB4435" i="1"/>
  <c r="AA4435" i="1"/>
  <c r="X4435" i="1"/>
  <c r="N4435" i="1"/>
  <c r="F4435" i="1"/>
  <c r="E4435" i="1"/>
  <c r="AC4434" i="1"/>
  <c r="AB4434" i="1"/>
  <c r="AA4434" i="1"/>
  <c r="X4434" i="1"/>
  <c r="N4434" i="1"/>
  <c r="J4434" i="1"/>
  <c r="H4434" i="1"/>
  <c r="F4434" i="1"/>
  <c r="I4434" i="1" s="1"/>
  <c r="Y4434" i="1" s="1"/>
  <c r="E4434" i="1"/>
  <c r="G4434" i="1" s="1"/>
  <c r="AC4433" i="1"/>
  <c r="AB4433" i="1"/>
  <c r="X4433" i="1"/>
  <c r="N4433" i="1"/>
  <c r="AA4433" i="1" s="1"/>
  <c r="H4433" i="1"/>
  <c r="E4433" i="1"/>
  <c r="G4433" i="1" s="1"/>
  <c r="AC4432" i="1"/>
  <c r="AB4432" i="1"/>
  <c r="AA4432" i="1"/>
  <c r="X4432" i="1"/>
  <c r="N4432" i="1"/>
  <c r="J4432" i="1"/>
  <c r="H4432" i="1"/>
  <c r="F4432" i="1"/>
  <c r="I4432" i="1" s="1"/>
  <c r="Y4432" i="1" s="1"/>
  <c r="E4432" i="1"/>
  <c r="G4432" i="1" s="1"/>
  <c r="AC4431" i="1"/>
  <c r="AB4431" i="1"/>
  <c r="AA4431" i="1"/>
  <c r="X4431" i="1"/>
  <c r="N4431" i="1"/>
  <c r="G4431" i="1"/>
  <c r="E4431" i="1"/>
  <c r="AC4430" i="1"/>
  <c r="AB4430" i="1"/>
  <c r="X4430" i="1"/>
  <c r="N4430" i="1"/>
  <c r="AA4430" i="1" s="1"/>
  <c r="H4430" i="1"/>
  <c r="J4430" i="1" s="1"/>
  <c r="G4430" i="1"/>
  <c r="I4430" i="1" s="1"/>
  <c r="Y4430" i="1" s="1"/>
  <c r="F4430" i="1"/>
  <c r="E4430" i="1"/>
  <c r="AC4429" i="1"/>
  <c r="AB4429" i="1"/>
  <c r="X4429" i="1"/>
  <c r="N4429" i="1"/>
  <c r="AA4429" i="1" s="1"/>
  <c r="J4429" i="1"/>
  <c r="I4429" i="1"/>
  <c r="Y4429" i="1" s="1"/>
  <c r="H4429" i="1"/>
  <c r="F4429" i="1"/>
  <c r="E4429" i="1"/>
  <c r="G4429" i="1" s="1"/>
  <c r="AC4428" i="1"/>
  <c r="AB4428" i="1"/>
  <c r="X4428" i="1"/>
  <c r="N4428" i="1"/>
  <c r="AA4428" i="1" s="1"/>
  <c r="I4428" i="1"/>
  <c r="Y4428" i="1" s="1"/>
  <c r="H4428" i="1"/>
  <c r="J4428" i="1" s="1"/>
  <c r="F4428" i="1"/>
  <c r="E4428" i="1"/>
  <c r="G4428" i="1" s="1"/>
  <c r="AC4427" i="1"/>
  <c r="AB4427" i="1"/>
  <c r="AA4427" i="1"/>
  <c r="X4427" i="1"/>
  <c r="N4427" i="1"/>
  <c r="F4427" i="1"/>
  <c r="E4427" i="1"/>
  <c r="H4427" i="1" s="1"/>
  <c r="AC4426" i="1"/>
  <c r="AB4426" i="1"/>
  <c r="X4426" i="1"/>
  <c r="N4426" i="1"/>
  <c r="AA4426" i="1" s="1"/>
  <c r="E4426" i="1"/>
  <c r="AC4425" i="1"/>
  <c r="AB4425" i="1"/>
  <c r="X4425" i="1"/>
  <c r="N4425" i="1"/>
  <c r="AA4425" i="1" s="1"/>
  <c r="H4425" i="1"/>
  <c r="E4425" i="1"/>
  <c r="AC4424" i="1"/>
  <c r="AB4424" i="1"/>
  <c r="AA4424" i="1"/>
  <c r="X4424" i="1"/>
  <c r="N4424" i="1"/>
  <c r="H4424" i="1"/>
  <c r="E4424" i="1"/>
  <c r="G4424" i="1" s="1"/>
  <c r="AC4423" i="1"/>
  <c r="AB4423" i="1"/>
  <c r="X4423" i="1"/>
  <c r="N4423" i="1"/>
  <c r="AA4423" i="1" s="1"/>
  <c r="H4423" i="1"/>
  <c r="F4423" i="1"/>
  <c r="E4423" i="1"/>
  <c r="G4423" i="1" s="1"/>
  <c r="AC4422" i="1"/>
  <c r="AB4422" i="1"/>
  <c r="AA4422" i="1"/>
  <c r="X4422" i="1"/>
  <c r="N4422" i="1"/>
  <c r="F4422" i="1"/>
  <c r="E4422" i="1"/>
  <c r="AC4421" i="1"/>
  <c r="AB4421" i="1"/>
  <c r="AA4421" i="1"/>
  <c r="X4421" i="1"/>
  <c r="N4421" i="1"/>
  <c r="H4421" i="1"/>
  <c r="E4421" i="1"/>
  <c r="G4421" i="1" s="1"/>
  <c r="AC4420" i="1"/>
  <c r="AB4420" i="1"/>
  <c r="X4420" i="1"/>
  <c r="N4420" i="1"/>
  <c r="AA4420" i="1" s="1"/>
  <c r="H4420" i="1"/>
  <c r="E4420" i="1"/>
  <c r="G4420" i="1" s="1"/>
  <c r="AC4419" i="1"/>
  <c r="AB4419" i="1"/>
  <c r="AA4419" i="1"/>
  <c r="X4419" i="1"/>
  <c r="N4419" i="1"/>
  <c r="E4419" i="1"/>
  <c r="AC4418" i="1"/>
  <c r="AB4418" i="1"/>
  <c r="AA4418" i="1"/>
  <c r="X4418" i="1"/>
  <c r="N4418" i="1"/>
  <c r="F4418" i="1"/>
  <c r="E4418" i="1"/>
  <c r="H4418" i="1" s="1"/>
  <c r="AC4417" i="1"/>
  <c r="AB4417" i="1"/>
  <c r="X4417" i="1"/>
  <c r="N4417" i="1"/>
  <c r="AA4417" i="1" s="1"/>
  <c r="E4417" i="1"/>
  <c r="G4417" i="1" s="1"/>
  <c r="AC4416" i="1"/>
  <c r="AB4416" i="1"/>
  <c r="X4416" i="1"/>
  <c r="N4416" i="1"/>
  <c r="AA4416" i="1" s="1"/>
  <c r="I4416" i="1"/>
  <c r="Y4416" i="1" s="1"/>
  <c r="H4416" i="1"/>
  <c r="J4416" i="1" s="1"/>
  <c r="F4416" i="1"/>
  <c r="E4416" i="1"/>
  <c r="G4416" i="1" s="1"/>
  <c r="AC4415" i="1"/>
  <c r="AB4415" i="1"/>
  <c r="AA4415" i="1"/>
  <c r="X4415" i="1"/>
  <c r="N4415" i="1"/>
  <c r="E4415" i="1"/>
  <c r="AC4414" i="1"/>
  <c r="AB4414" i="1"/>
  <c r="X4414" i="1"/>
  <c r="N4414" i="1"/>
  <c r="AA4414" i="1" s="1"/>
  <c r="G4414" i="1"/>
  <c r="E4414" i="1"/>
  <c r="H4414" i="1" s="1"/>
  <c r="AC4413" i="1"/>
  <c r="AB4413" i="1"/>
  <c r="X4413" i="1"/>
  <c r="N4413" i="1"/>
  <c r="AA4413" i="1" s="1"/>
  <c r="F4413" i="1"/>
  <c r="E4413" i="1"/>
  <c r="AC4412" i="1"/>
  <c r="AB4412" i="1"/>
  <c r="AA4412" i="1"/>
  <c r="X4412" i="1"/>
  <c r="N4412" i="1"/>
  <c r="E4412" i="1"/>
  <c r="AC4411" i="1"/>
  <c r="AB4411" i="1"/>
  <c r="X4411" i="1"/>
  <c r="N4411" i="1"/>
  <c r="AA4411" i="1" s="1"/>
  <c r="E4411" i="1"/>
  <c r="AC4410" i="1"/>
  <c r="AB4410" i="1"/>
  <c r="AA4410" i="1"/>
  <c r="X4410" i="1"/>
  <c r="N4410" i="1"/>
  <c r="E4410" i="1"/>
  <c r="AC4409" i="1"/>
  <c r="AB4409" i="1"/>
  <c r="AA4409" i="1"/>
  <c r="X4409" i="1"/>
  <c r="N4409" i="1"/>
  <c r="H4409" i="1"/>
  <c r="G4409" i="1"/>
  <c r="F4409" i="1"/>
  <c r="E4409" i="1"/>
  <c r="AC4408" i="1"/>
  <c r="AB4408" i="1"/>
  <c r="X4408" i="1"/>
  <c r="N4408" i="1"/>
  <c r="AA4408" i="1" s="1"/>
  <c r="E4408" i="1"/>
  <c r="AC4407" i="1"/>
  <c r="AB4407" i="1"/>
  <c r="AA4407" i="1"/>
  <c r="X4407" i="1"/>
  <c r="N4407" i="1"/>
  <c r="E4407" i="1"/>
  <c r="AC4406" i="1"/>
  <c r="AB4406" i="1"/>
  <c r="AA4406" i="1"/>
  <c r="X4406" i="1"/>
  <c r="N4406" i="1"/>
  <c r="G4406" i="1"/>
  <c r="I4406" i="1" s="1"/>
  <c r="Y4406" i="1" s="1"/>
  <c r="F4406" i="1"/>
  <c r="E4406" i="1"/>
  <c r="H4406" i="1" s="1"/>
  <c r="AC4405" i="1"/>
  <c r="AB4405" i="1"/>
  <c r="X4405" i="1"/>
  <c r="N4405" i="1"/>
  <c r="AA4405" i="1" s="1"/>
  <c r="H4405" i="1"/>
  <c r="G4405" i="1"/>
  <c r="I4405" i="1" s="1"/>
  <c r="Y4405" i="1" s="1"/>
  <c r="F4405" i="1"/>
  <c r="E4405" i="1"/>
  <c r="AC4404" i="1"/>
  <c r="AB4404" i="1"/>
  <c r="X4404" i="1"/>
  <c r="N4404" i="1"/>
  <c r="AA4404" i="1" s="1"/>
  <c r="J4404" i="1"/>
  <c r="I4404" i="1"/>
  <c r="Y4404" i="1" s="1"/>
  <c r="H4404" i="1"/>
  <c r="F4404" i="1"/>
  <c r="E4404" i="1"/>
  <c r="G4404" i="1" s="1"/>
  <c r="AC4403" i="1"/>
  <c r="AB4403" i="1"/>
  <c r="AA4403" i="1"/>
  <c r="X4403" i="1"/>
  <c r="N4403" i="1"/>
  <c r="H4403" i="1"/>
  <c r="J4403" i="1" s="1"/>
  <c r="F4403" i="1"/>
  <c r="E4403" i="1"/>
  <c r="G4403" i="1" s="1"/>
  <c r="AC4402" i="1"/>
  <c r="AB4402" i="1"/>
  <c r="X4402" i="1"/>
  <c r="N4402" i="1"/>
  <c r="AA4402" i="1" s="1"/>
  <c r="I4402" i="1"/>
  <c r="Y4402" i="1" s="1"/>
  <c r="H4402" i="1"/>
  <c r="J4402" i="1" s="1"/>
  <c r="G4402" i="1"/>
  <c r="F4402" i="1"/>
  <c r="E4402" i="1"/>
  <c r="AC4401" i="1"/>
  <c r="AB4401" i="1"/>
  <c r="X4401" i="1"/>
  <c r="N4401" i="1"/>
  <c r="AA4401" i="1" s="1"/>
  <c r="I4401" i="1"/>
  <c r="Y4401" i="1" s="1"/>
  <c r="H4401" i="1"/>
  <c r="J4401" i="1" s="1"/>
  <c r="F4401" i="1"/>
  <c r="E4401" i="1"/>
  <c r="G4401" i="1" s="1"/>
  <c r="AC4400" i="1"/>
  <c r="AB4400" i="1"/>
  <c r="AA4400" i="1"/>
  <c r="X4400" i="1"/>
  <c r="N4400" i="1"/>
  <c r="H4400" i="1"/>
  <c r="E4400" i="1"/>
  <c r="AC4399" i="1"/>
  <c r="AB4399" i="1"/>
  <c r="X4399" i="1"/>
  <c r="N4399" i="1"/>
  <c r="AA4399" i="1" s="1"/>
  <c r="J4399" i="1"/>
  <c r="H4399" i="1"/>
  <c r="F4399" i="1"/>
  <c r="E4399" i="1"/>
  <c r="G4399" i="1" s="1"/>
  <c r="AC4398" i="1"/>
  <c r="AB4398" i="1"/>
  <c r="X4398" i="1"/>
  <c r="N4398" i="1"/>
  <c r="AA4398" i="1" s="1"/>
  <c r="H4398" i="1"/>
  <c r="E4398" i="1"/>
  <c r="G4398" i="1" s="1"/>
  <c r="AC4397" i="1"/>
  <c r="AB4397" i="1"/>
  <c r="AA4397" i="1"/>
  <c r="X4397" i="1"/>
  <c r="N4397" i="1"/>
  <c r="J4397" i="1"/>
  <c r="H4397" i="1"/>
  <c r="G4397" i="1"/>
  <c r="F4397" i="1"/>
  <c r="I4397" i="1" s="1"/>
  <c r="Y4397" i="1" s="1"/>
  <c r="E4397" i="1"/>
  <c r="AC4396" i="1"/>
  <c r="AB4396" i="1"/>
  <c r="X4396" i="1"/>
  <c r="N4396" i="1"/>
  <c r="AA4396" i="1" s="1"/>
  <c r="J4396" i="1"/>
  <c r="H4396" i="1"/>
  <c r="E4396" i="1"/>
  <c r="F4396" i="1" s="1"/>
  <c r="AC4395" i="1"/>
  <c r="AB4395" i="1"/>
  <c r="AA4395" i="1"/>
  <c r="X4395" i="1"/>
  <c r="N4395" i="1"/>
  <c r="H4395" i="1"/>
  <c r="E4395" i="1"/>
  <c r="AC4394" i="1"/>
  <c r="AB4394" i="1"/>
  <c r="AA4394" i="1"/>
  <c r="X4394" i="1"/>
  <c r="N4394" i="1"/>
  <c r="E4394" i="1"/>
  <c r="AC4393" i="1"/>
  <c r="AB4393" i="1"/>
  <c r="X4393" i="1"/>
  <c r="N4393" i="1"/>
  <c r="AA4393" i="1" s="1"/>
  <c r="E4393" i="1"/>
  <c r="H4393" i="1" s="1"/>
  <c r="AC4392" i="1"/>
  <c r="AB4392" i="1"/>
  <c r="AA4392" i="1"/>
  <c r="X4392" i="1"/>
  <c r="N4392" i="1"/>
  <c r="I4392" i="1"/>
  <c r="Y4392" i="1" s="1"/>
  <c r="H4392" i="1"/>
  <c r="J4392" i="1" s="1"/>
  <c r="F4392" i="1"/>
  <c r="E4392" i="1"/>
  <c r="G4392" i="1" s="1"/>
  <c r="AC4391" i="1"/>
  <c r="AB4391" i="1"/>
  <c r="AA4391" i="1"/>
  <c r="X4391" i="1"/>
  <c r="N4391" i="1"/>
  <c r="H4391" i="1"/>
  <c r="J4391" i="1" s="1"/>
  <c r="F4391" i="1"/>
  <c r="E4391" i="1"/>
  <c r="G4391" i="1" s="1"/>
  <c r="AC4390" i="1"/>
  <c r="AB4390" i="1"/>
  <c r="X4390" i="1"/>
  <c r="N4390" i="1"/>
  <c r="AA4390" i="1" s="1"/>
  <c r="I4390" i="1"/>
  <c r="Y4390" i="1" s="1"/>
  <c r="H4390" i="1"/>
  <c r="J4390" i="1" s="1"/>
  <c r="G4390" i="1"/>
  <c r="E4390" i="1"/>
  <c r="F4390" i="1" s="1"/>
  <c r="AC4389" i="1"/>
  <c r="AB4389" i="1"/>
  <c r="X4389" i="1"/>
  <c r="N4389" i="1"/>
  <c r="AA4389" i="1" s="1"/>
  <c r="H4389" i="1"/>
  <c r="E4389" i="1"/>
  <c r="AC4388" i="1"/>
  <c r="AB4388" i="1"/>
  <c r="AA4388" i="1"/>
  <c r="X4388" i="1"/>
  <c r="N4388" i="1"/>
  <c r="E4388" i="1"/>
  <c r="AC4387" i="1"/>
  <c r="AB4387" i="1"/>
  <c r="X4387" i="1"/>
  <c r="N4387" i="1"/>
  <c r="AA4387" i="1" s="1"/>
  <c r="H4387" i="1"/>
  <c r="E4387" i="1"/>
  <c r="AC4386" i="1"/>
  <c r="AB4386" i="1"/>
  <c r="AA4386" i="1"/>
  <c r="Y4386" i="1"/>
  <c r="X4386" i="1"/>
  <c r="N4386" i="1"/>
  <c r="F4386" i="1"/>
  <c r="I4386" i="1" s="1"/>
  <c r="E4386" i="1"/>
  <c r="G4386" i="1" s="1"/>
  <c r="AC4385" i="1"/>
  <c r="AB4385" i="1"/>
  <c r="AA4385" i="1"/>
  <c r="X4385" i="1"/>
  <c r="N4385" i="1"/>
  <c r="E4385" i="1"/>
  <c r="AC4384" i="1"/>
  <c r="AB4384" i="1"/>
  <c r="X4384" i="1"/>
  <c r="N4384" i="1"/>
  <c r="AA4384" i="1" s="1"/>
  <c r="H4384" i="1"/>
  <c r="J4384" i="1" s="1"/>
  <c r="G4384" i="1"/>
  <c r="I4384" i="1" s="1"/>
  <c r="Y4384" i="1" s="1"/>
  <c r="E4384" i="1"/>
  <c r="F4384" i="1" s="1"/>
  <c r="AC4383" i="1"/>
  <c r="AB4383" i="1"/>
  <c r="AA4383" i="1"/>
  <c r="X4383" i="1"/>
  <c r="N4383" i="1"/>
  <c r="E4383" i="1"/>
  <c r="AC4382" i="1"/>
  <c r="AB4382" i="1"/>
  <c r="AA4382" i="1"/>
  <c r="X4382" i="1"/>
  <c r="N4382" i="1"/>
  <c r="E4382" i="1"/>
  <c r="AC4381" i="1"/>
  <c r="AB4381" i="1"/>
  <c r="X4381" i="1"/>
  <c r="N4381" i="1"/>
  <c r="AA4381" i="1" s="1"/>
  <c r="H4381" i="1"/>
  <c r="G4381" i="1"/>
  <c r="F4381" i="1"/>
  <c r="E4381" i="1"/>
  <c r="AC4380" i="1"/>
  <c r="AB4380" i="1"/>
  <c r="Y4380" i="1"/>
  <c r="X4380" i="1"/>
  <c r="N4380" i="1"/>
  <c r="AA4380" i="1" s="1"/>
  <c r="I4380" i="1"/>
  <c r="H4380" i="1"/>
  <c r="J4380" i="1" s="1"/>
  <c r="F4380" i="1"/>
  <c r="E4380" i="1"/>
  <c r="G4380" i="1" s="1"/>
  <c r="AC4379" i="1"/>
  <c r="AB4379" i="1"/>
  <c r="AA4379" i="1"/>
  <c r="X4379" i="1"/>
  <c r="N4379" i="1"/>
  <c r="F4379" i="1"/>
  <c r="E4379" i="1"/>
  <c r="G4379" i="1" s="1"/>
  <c r="AC4378" i="1"/>
  <c r="AB4378" i="1"/>
  <c r="X4378" i="1"/>
  <c r="N4378" i="1"/>
  <c r="AA4378" i="1" s="1"/>
  <c r="H4378" i="1"/>
  <c r="J4378" i="1" s="1"/>
  <c r="G4378" i="1"/>
  <c r="F4378" i="1"/>
  <c r="E4378" i="1"/>
  <c r="AC4377" i="1"/>
  <c r="AB4377" i="1"/>
  <c r="X4377" i="1"/>
  <c r="N4377" i="1"/>
  <c r="AA4377" i="1" s="1"/>
  <c r="I4377" i="1"/>
  <c r="Y4377" i="1" s="1"/>
  <c r="H4377" i="1"/>
  <c r="J4377" i="1" s="1"/>
  <c r="F4377" i="1"/>
  <c r="E4377" i="1"/>
  <c r="G4377" i="1" s="1"/>
  <c r="AC4376" i="1"/>
  <c r="AB4376" i="1"/>
  <c r="AA4376" i="1"/>
  <c r="X4376" i="1"/>
  <c r="N4376" i="1"/>
  <c r="E4376" i="1"/>
  <c r="AC4375" i="1"/>
  <c r="AB4375" i="1"/>
  <c r="X4375" i="1"/>
  <c r="N4375" i="1"/>
  <c r="AA4375" i="1" s="1"/>
  <c r="E4375" i="1"/>
  <c r="AC4374" i="1"/>
  <c r="AB4374" i="1"/>
  <c r="X4374" i="1"/>
  <c r="N4374" i="1"/>
  <c r="AA4374" i="1" s="1"/>
  <c r="F4374" i="1"/>
  <c r="E4374" i="1"/>
  <c r="AC4373" i="1"/>
  <c r="AB4373" i="1"/>
  <c r="AA4373" i="1"/>
  <c r="X4373" i="1"/>
  <c r="N4373" i="1"/>
  <c r="H4373" i="1"/>
  <c r="G4373" i="1"/>
  <c r="F4373" i="1"/>
  <c r="E4373" i="1"/>
  <c r="AC4372" i="1"/>
  <c r="AB4372" i="1"/>
  <c r="X4372" i="1"/>
  <c r="N4372" i="1"/>
  <c r="AA4372" i="1" s="1"/>
  <c r="H4372" i="1"/>
  <c r="J4372" i="1" s="1"/>
  <c r="G4372" i="1"/>
  <c r="I4372" i="1" s="1"/>
  <c r="Y4372" i="1" s="1"/>
  <c r="E4372" i="1"/>
  <c r="F4372" i="1" s="1"/>
  <c r="AC4371" i="1"/>
  <c r="AB4371" i="1"/>
  <c r="X4371" i="1"/>
  <c r="N4371" i="1"/>
  <c r="AA4371" i="1" s="1"/>
  <c r="H4371" i="1"/>
  <c r="J4371" i="1" s="1"/>
  <c r="F4371" i="1"/>
  <c r="E4371" i="1"/>
  <c r="G4371" i="1" s="1"/>
  <c r="AC4370" i="1"/>
  <c r="AB4370" i="1"/>
  <c r="AA4370" i="1"/>
  <c r="X4370" i="1"/>
  <c r="N4370" i="1"/>
  <c r="H4370" i="1"/>
  <c r="G4370" i="1"/>
  <c r="F4370" i="1"/>
  <c r="E4370" i="1"/>
  <c r="AC4369" i="1"/>
  <c r="AB4369" i="1"/>
  <c r="X4369" i="1"/>
  <c r="N4369" i="1"/>
  <c r="AA4369" i="1" s="1"/>
  <c r="F4369" i="1"/>
  <c r="E4369" i="1"/>
  <c r="AC4368" i="1"/>
  <c r="AB4368" i="1"/>
  <c r="AA4368" i="1"/>
  <c r="Y4368" i="1"/>
  <c r="X4368" i="1"/>
  <c r="N4368" i="1"/>
  <c r="H4368" i="1"/>
  <c r="F4368" i="1"/>
  <c r="I4368" i="1" s="1"/>
  <c r="E4368" i="1"/>
  <c r="G4368" i="1" s="1"/>
  <c r="AC4367" i="1"/>
  <c r="AB4367" i="1"/>
  <c r="AA4367" i="1"/>
  <c r="X4367" i="1"/>
  <c r="N4367" i="1"/>
  <c r="F4367" i="1"/>
  <c r="E4367" i="1"/>
  <c r="AC4366" i="1"/>
  <c r="AB4366" i="1"/>
  <c r="X4366" i="1"/>
  <c r="N4366" i="1"/>
  <c r="AA4366" i="1" s="1"/>
  <c r="H4366" i="1"/>
  <c r="J4366" i="1" s="1"/>
  <c r="F4366" i="1"/>
  <c r="E4366" i="1"/>
  <c r="G4366" i="1" s="1"/>
  <c r="I4366" i="1" s="1"/>
  <c r="Y4366" i="1" s="1"/>
  <c r="AC4365" i="1"/>
  <c r="AB4365" i="1"/>
  <c r="X4365" i="1"/>
  <c r="N4365" i="1"/>
  <c r="AA4365" i="1" s="1"/>
  <c r="E4365" i="1"/>
  <c r="AC4364" i="1"/>
  <c r="AB4364" i="1"/>
  <c r="AA4364" i="1"/>
  <c r="Y4364" i="1"/>
  <c r="X4364" i="1"/>
  <c r="N4364" i="1"/>
  <c r="J4364" i="1"/>
  <c r="I4364" i="1"/>
  <c r="H4364" i="1"/>
  <c r="G4364" i="1"/>
  <c r="E4364" i="1"/>
  <c r="F4364" i="1" s="1"/>
  <c r="AC4363" i="1"/>
  <c r="AB4363" i="1"/>
  <c r="X4363" i="1"/>
  <c r="N4363" i="1"/>
  <c r="AA4363" i="1" s="1"/>
  <c r="F4363" i="1"/>
  <c r="E4363" i="1"/>
  <c r="AC4362" i="1"/>
  <c r="AB4362" i="1"/>
  <c r="X4362" i="1"/>
  <c r="N4362" i="1"/>
  <c r="AA4362" i="1" s="1"/>
  <c r="I4362" i="1"/>
  <c r="Y4362" i="1" s="1"/>
  <c r="H4362" i="1"/>
  <c r="J4362" i="1" s="1"/>
  <c r="F4362" i="1"/>
  <c r="E4362" i="1"/>
  <c r="G4362" i="1" s="1"/>
  <c r="AC4361" i="1"/>
  <c r="AB4361" i="1"/>
  <c r="AA4361" i="1"/>
  <c r="X4361" i="1"/>
  <c r="N4361" i="1"/>
  <c r="I4361" i="1"/>
  <c r="Y4361" i="1" s="1"/>
  <c r="H4361" i="1"/>
  <c r="J4361" i="1" s="1"/>
  <c r="G4361" i="1"/>
  <c r="E4361" i="1"/>
  <c r="F4361" i="1" s="1"/>
  <c r="AC4360" i="1"/>
  <c r="AB4360" i="1"/>
  <c r="Y4360" i="1"/>
  <c r="X4360" i="1"/>
  <c r="N4360" i="1"/>
  <c r="AA4360" i="1" s="1"/>
  <c r="I4360" i="1"/>
  <c r="G4360" i="1"/>
  <c r="E4360" i="1"/>
  <c r="F4360" i="1" s="1"/>
  <c r="AC4359" i="1"/>
  <c r="AB4359" i="1"/>
  <c r="X4359" i="1"/>
  <c r="N4359" i="1"/>
  <c r="AA4359" i="1" s="1"/>
  <c r="H4359" i="1"/>
  <c r="F4359" i="1"/>
  <c r="E4359" i="1"/>
  <c r="G4359" i="1" s="1"/>
  <c r="AC4358" i="1"/>
  <c r="AB4358" i="1"/>
  <c r="X4358" i="1"/>
  <c r="N4358" i="1"/>
  <c r="AA4358" i="1" s="1"/>
  <c r="E4358" i="1"/>
  <c r="AC4357" i="1"/>
  <c r="AB4357" i="1"/>
  <c r="AA4357" i="1"/>
  <c r="Y4357" i="1"/>
  <c r="X4357" i="1"/>
  <c r="N4357" i="1"/>
  <c r="H4357" i="1"/>
  <c r="J4357" i="1" s="1"/>
  <c r="G4357" i="1"/>
  <c r="I4357" i="1" s="1"/>
  <c r="F4357" i="1"/>
  <c r="E4357" i="1"/>
  <c r="AC4356" i="1"/>
  <c r="AB4356" i="1"/>
  <c r="X4356" i="1"/>
  <c r="N4356" i="1"/>
  <c r="AA4356" i="1" s="1"/>
  <c r="H4356" i="1"/>
  <c r="J4356" i="1" s="1"/>
  <c r="F4356" i="1"/>
  <c r="E4356" i="1"/>
  <c r="G4356" i="1" s="1"/>
  <c r="AC4355" i="1"/>
  <c r="AB4355" i="1"/>
  <c r="AA4355" i="1"/>
  <c r="X4355" i="1"/>
  <c r="N4355" i="1"/>
  <c r="I4355" i="1"/>
  <c r="Y4355" i="1" s="1"/>
  <c r="H4355" i="1"/>
  <c r="J4355" i="1" s="1"/>
  <c r="G4355" i="1"/>
  <c r="F4355" i="1"/>
  <c r="E4355" i="1"/>
  <c r="AC4354" i="1"/>
  <c r="AB4354" i="1"/>
  <c r="AA4354" i="1"/>
  <c r="Y4354" i="1"/>
  <c r="X4354" i="1"/>
  <c r="N4354" i="1"/>
  <c r="H4354" i="1"/>
  <c r="J4354" i="1" s="1"/>
  <c r="G4354" i="1"/>
  <c r="I4354" i="1" s="1"/>
  <c r="F4354" i="1"/>
  <c r="E4354" i="1"/>
  <c r="AC4353" i="1"/>
  <c r="AB4353" i="1"/>
  <c r="X4353" i="1"/>
  <c r="N4353" i="1"/>
  <c r="AA4353" i="1" s="1"/>
  <c r="H4353" i="1"/>
  <c r="J4353" i="1" s="1"/>
  <c r="G4353" i="1"/>
  <c r="I4353" i="1" s="1"/>
  <c r="Y4353" i="1" s="1"/>
  <c r="F4353" i="1"/>
  <c r="E4353" i="1"/>
  <c r="AC4352" i="1"/>
  <c r="AB4352" i="1"/>
  <c r="AA4352" i="1"/>
  <c r="X4352" i="1"/>
  <c r="N4352" i="1"/>
  <c r="G4352" i="1"/>
  <c r="E4352" i="1"/>
  <c r="AC4351" i="1"/>
  <c r="AB4351" i="1"/>
  <c r="AA4351" i="1"/>
  <c r="Y4351" i="1"/>
  <c r="X4351" i="1"/>
  <c r="N4351" i="1"/>
  <c r="I4351" i="1"/>
  <c r="H4351" i="1"/>
  <c r="G4351" i="1"/>
  <c r="F4351" i="1"/>
  <c r="E4351" i="1"/>
  <c r="AC4350" i="1"/>
  <c r="AB4350" i="1"/>
  <c r="AA4350" i="1"/>
  <c r="X4350" i="1"/>
  <c r="N4350" i="1"/>
  <c r="E4350" i="1"/>
  <c r="AC4349" i="1"/>
  <c r="AB4349" i="1"/>
  <c r="AA4349" i="1"/>
  <c r="X4349" i="1"/>
  <c r="N4349" i="1"/>
  <c r="G4349" i="1"/>
  <c r="E4349" i="1"/>
  <c r="AC4348" i="1"/>
  <c r="AB4348" i="1"/>
  <c r="AA4348" i="1"/>
  <c r="X4348" i="1"/>
  <c r="N4348" i="1"/>
  <c r="H4348" i="1"/>
  <c r="J4348" i="1" s="1"/>
  <c r="G4348" i="1"/>
  <c r="I4348" i="1" s="1"/>
  <c r="Y4348" i="1" s="1"/>
  <c r="F4348" i="1"/>
  <c r="E4348" i="1"/>
  <c r="AC4347" i="1"/>
  <c r="AB4347" i="1"/>
  <c r="X4347" i="1"/>
  <c r="N4347" i="1"/>
  <c r="AA4347" i="1" s="1"/>
  <c r="J4347" i="1"/>
  <c r="G4347" i="1"/>
  <c r="I4347" i="1" s="1"/>
  <c r="Y4347" i="1" s="1"/>
  <c r="F4347" i="1"/>
  <c r="E4347" i="1"/>
  <c r="H4347" i="1" s="1"/>
  <c r="AC4346" i="1"/>
  <c r="AB4346" i="1"/>
  <c r="AA4346" i="1"/>
  <c r="X4346" i="1"/>
  <c r="N4346" i="1"/>
  <c r="G4346" i="1"/>
  <c r="E4346" i="1"/>
  <c r="H4346" i="1" s="1"/>
  <c r="AC4345" i="1"/>
  <c r="AB4345" i="1"/>
  <c r="X4345" i="1"/>
  <c r="N4345" i="1"/>
  <c r="AA4345" i="1" s="1"/>
  <c r="J4345" i="1"/>
  <c r="I4345" i="1"/>
  <c r="Y4345" i="1" s="1"/>
  <c r="H4345" i="1"/>
  <c r="G4345" i="1"/>
  <c r="F4345" i="1"/>
  <c r="E4345" i="1"/>
  <c r="AC4344" i="1"/>
  <c r="AB4344" i="1"/>
  <c r="AA4344" i="1"/>
  <c r="X4344" i="1"/>
  <c r="N4344" i="1"/>
  <c r="E4344" i="1"/>
  <c r="F4344" i="1" s="1"/>
  <c r="AC4343" i="1"/>
  <c r="AB4343" i="1"/>
  <c r="X4343" i="1"/>
  <c r="N4343" i="1"/>
  <c r="AA4343" i="1" s="1"/>
  <c r="E4343" i="1"/>
  <c r="AC4342" i="1"/>
  <c r="AB4342" i="1"/>
  <c r="X4342" i="1"/>
  <c r="N4342" i="1"/>
  <c r="AA4342" i="1" s="1"/>
  <c r="G4342" i="1"/>
  <c r="E4342" i="1"/>
  <c r="AC4341" i="1"/>
  <c r="AB4341" i="1"/>
  <c r="AA4341" i="1"/>
  <c r="X4341" i="1"/>
  <c r="N4341" i="1"/>
  <c r="H4341" i="1"/>
  <c r="G4341" i="1"/>
  <c r="E4341" i="1"/>
  <c r="F4341" i="1" s="1"/>
  <c r="AC4340" i="1"/>
  <c r="AB4340" i="1"/>
  <c r="X4340" i="1"/>
  <c r="N4340" i="1"/>
  <c r="AA4340" i="1" s="1"/>
  <c r="J4340" i="1"/>
  <c r="H4340" i="1"/>
  <c r="F4340" i="1"/>
  <c r="E4340" i="1"/>
  <c r="G4340" i="1" s="1"/>
  <c r="I4340" i="1" s="1"/>
  <c r="Y4340" i="1" s="1"/>
  <c r="AC4339" i="1"/>
  <c r="AB4339" i="1"/>
  <c r="X4339" i="1"/>
  <c r="N4339" i="1"/>
  <c r="AA4339" i="1" s="1"/>
  <c r="H4339" i="1"/>
  <c r="J4339" i="1" s="1"/>
  <c r="G4339" i="1"/>
  <c r="I4339" i="1" s="1"/>
  <c r="Y4339" i="1" s="1"/>
  <c r="E4339" i="1"/>
  <c r="F4339" i="1" s="1"/>
  <c r="AC4338" i="1"/>
  <c r="AB4338" i="1"/>
  <c r="AA4338" i="1"/>
  <c r="X4338" i="1"/>
  <c r="N4338" i="1"/>
  <c r="E4338" i="1"/>
  <c r="AC4337" i="1"/>
  <c r="AB4337" i="1"/>
  <c r="AA4337" i="1"/>
  <c r="X4337" i="1"/>
  <c r="N4337" i="1"/>
  <c r="E4337" i="1"/>
  <c r="H4337" i="1" s="1"/>
  <c r="AC4336" i="1"/>
  <c r="AB4336" i="1"/>
  <c r="X4336" i="1"/>
  <c r="N4336" i="1"/>
  <c r="AA4336" i="1" s="1"/>
  <c r="J4336" i="1"/>
  <c r="H4336" i="1"/>
  <c r="G4336" i="1"/>
  <c r="I4336" i="1" s="1"/>
  <c r="Y4336" i="1" s="1"/>
  <c r="E4336" i="1"/>
  <c r="F4336" i="1" s="1"/>
  <c r="AC4335" i="1"/>
  <c r="AB4335" i="1"/>
  <c r="X4335" i="1"/>
  <c r="N4335" i="1"/>
  <c r="AA4335" i="1" s="1"/>
  <c r="E4335" i="1"/>
  <c r="AC4334" i="1"/>
  <c r="AB4334" i="1"/>
  <c r="AA4334" i="1"/>
  <c r="X4334" i="1"/>
  <c r="N4334" i="1"/>
  <c r="H4334" i="1"/>
  <c r="J4334" i="1" s="1"/>
  <c r="F4334" i="1"/>
  <c r="E4334" i="1"/>
  <c r="G4334" i="1" s="1"/>
  <c r="I4334" i="1" s="1"/>
  <c r="Y4334" i="1" s="1"/>
  <c r="AC4333" i="1"/>
  <c r="AB4333" i="1"/>
  <c r="X4333" i="1"/>
  <c r="N4333" i="1"/>
  <c r="AA4333" i="1" s="1"/>
  <c r="G4333" i="1"/>
  <c r="E4333" i="1"/>
  <c r="AC4332" i="1"/>
  <c r="AB4332" i="1"/>
  <c r="AA4332" i="1"/>
  <c r="X4332" i="1"/>
  <c r="N4332" i="1"/>
  <c r="H4332" i="1"/>
  <c r="E4332" i="1"/>
  <c r="G4332" i="1" s="1"/>
  <c r="AC4331" i="1"/>
  <c r="AB4331" i="1"/>
  <c r="X4331" i="1"/>
  <c r="N4331" i="1"/>
  <c r="AA4331" i="1" s="1"/>
  <c r="J4331" i="1"/>
  <c r="I4331" i="1"/>
  <c r="Y4331" i="1" s="1"/>
  <c r="H4331" i="1"/>
  <c r="G4331" i="1"/>
  <c r="F4331" i="1"/>
  <c r="E4331" i="1"/>
  <c r="AC4330" i="1"/>
  <c r="AB4330" i="1"/>
  <c r="X4330" i="1"/>
  <c r="N4330" i="1"/>
  <c r="AA4330" i="1" s="1"/>
  <c r="J4330" i="1"/>
  <c r="H4330" i="1"/>
  <c r="G4330" i="1"/>
  <c r="I4330" i="1" s="1"/>
  <c r="Y4330" i="1" s="1"/>
  <c r="E4330" i="1"/>
  <c r="F4330" i="1" s="1"/>
  <c r="AC4329" i="1"/>
  <c r="AB4329" i="1"/>
  <c r="AA4329" i="1"/>
  <c r="X4329" i="1"/>
  <c r="N4329" i="1"/>
  <c r="G4329" i="1"/>
  <c r="E4329" i="1"/>
  <c r="AC4328" i="1"/>
  <c r="AB4328" i="1"/>
  <c r="AA4328" i="1"/>
  <c r="X4328" i="1"/>
  <c r="N4328" i="1"/>
  <c r="E4328" i="1"/>
  <c r="H4328" i="1" s="1"/>
  <c r="AC4327" i="1"/>
  <c r="AB4327" i="1"/>
  <c r="AA4327" i="1"/>
  <c r="X4327" i="1"/>
  <c r="N4327" i="1"/>
  <c r="J4327" i="1"/>
  <c r="H4327" i="1"/>
  <c r="G4327" i="1"/>
  <c r="I4327" i="1" s="1"/>
  <c r="Y4327" i="1" s="1"/>
  <c r="E4327" i="1"/>
  <c r="F4327" i="1" s="1"/>
  <c r="AC4326" i="1"/>
  <c r="AB4326" i="1"/>
  <c r="X4326" i="1"/>
  <c r="N4326" i="1"/>
  <c r="AA4326" i="1" s="1"/>
  <c r="H4326" i="1"/>
  <c r="J4326" i="1" s="1"/>
  <c r="G4326" i="1"/>
  <c r="I4326" i="1" s="1"/>
  <c r="Y4326" i="1" s="1"/>
  <c r="E4326" i="1"/>
  <c r="F4326" i="1" s="1"/>
  <c r="AC4325" i="1"/>
  <c r="AB4325" i="1"/>
  <c r="AA4325" i="1"/>
  <c r="Y4325" i="1"/>
  <c r="X4325" i="1"/>
  <c r="N4325" i="1"/>
  <c r="H4325" i="1"/>
  <c r="J4325" i="1" s="1"/>
  <c r="G4325" i="1"/>
  <c r="F4325" i="1"/>
  <c r="I4325" i="1" s="1"/>
  <c r="E4325" i="1"/>
  <c r="AC4324" i="1"/>
  <c r="AB4324" i="1"/>
  <c r="AA4324" i="1"/>
  <c r="X4324" i="1"/>
  <c r="N4324" i="1"/>
  <c r="G4324" i="1"/>
  <c r="E4324" i="1"/>
  <c r="AC4323" i="1"/>
  <c r="AB4323" i="1"/>
  <c r="AA4323" i="1"/>
  <c r="X4323" i="1"/>
  <c r="N4323" i="1"/>
  <c r="H4323" i="1"/>
  <c r="E4323" i="1"/>
  <c r="G4323" i="1" s="1"/>
  <c r="AC4322" i="1"/>
  <c r="AB4322" i="1"/>
  <c r="X4322" i="1"/>
  <c r="N4322" i="1"/>
  <c r="AA4322" i="1" s="1"/>
  <c r="I4322" i="1"/>
  <c r="Y4322" i="1" s="1"/>
  <c r="H4322" i="1"/>
  <c r="G4322" i="1"/>
  <c r="F4322" i="1"/>
  <c r="J4322" i="1" s="1"/>
  <c r="E4322" i="1"/>
  <c r="AC4321" i="1"/>
  <c r="AB4321" i="1"/>
  <c r="X4321" i="1"/>
  <c r="N4321" i="1"/>
  <c r="AA4321" i="1" s="1"/>
  <c r="J4321" i="1"/>
  <c r="H4321" i="1"/>
  <c r="G4321" i="1"/>
  <c r="I4321" i="1" s="1"/>
  <c r="Y4321" i="1" s="1"/>
  <c r="E4321" i="1"/>
  <c r="F4321" i="1" s="1"/>
  <c r="AC4320" i="1"/>
  <c r="AB4320" i="1"/>
  <c r="AA4320" i="1"/>
  <c r="X4320" i="1"/>
  <c r="N4320" i="1"/>
  <c r="E4320" i="1"/>
  <c r="AC4319" i="1"/>
  <c r="AB4319" i="1"/>
  <c r="AA4319" i="1"/>
  <c r="X4319" i="1"/>
  <c r="N4319" i="1"/>
  <c r="E4319" i="1"/>
  <c r="AC4318" i="1"/>
  <c r="AB4318" i="1"/>
  <c r="AA4318" i="1"/>
  <c r="X4318" i="1"/>
  <c r="N4318" i="1"/>
  <c r="H4318" i="1"/>
  <c r="J4318" i="1" s="1"/>
  <c r="G4318" i="1"/>
  <c r="I4318" i="1" s="1"/>
  <c r="Y4318" i="1" s="1"/>
  <c r="E4318" i="1"/>
  <c r="F4318" i="1" s="1"/>
  <c r="AC4317" i="1"/>
  <c r="AB4317" i="1"/>
  <c r="X4317" i="1"/>
  <c r="N4317" i="1"/>
  <c r="AA4317" i="1" s="1"/>
  <c r="H4317" i="1"/>
  <c r="J4317" i="1" s="1"/>
  <c r="G4317" i="1"/>
  <c r="I4317" i="1" s="1"/>
  <c r="Y4317" i="1" s="1"/>
  <c r="E4317" i="1"/>
  <c r="F4317" i="1" s="1"/>
  <c r="AC4316" i="1"/>
  <c r="AB4316" i="1"/>
  <c r="AA4316" i="1"/>
  <c r="X4316" i="1"/>
  <c r="N4316" i="1"/>
  <c r="H4316" i="1"/>
  <c r="J4316" i="1" s="1"/>
  <c r="G4316" i="1"/>
  <c r="I4316" i="1" s="1"/>
  <c r="Y4316" i="1" s="1"/>
  <c r="F4316" i="1"/>
  <c r="E4316" i="1"/>
  <c r="AC4315" i="1"/>
  <c r="AB4315" i="1"/>
  <c r="X4315" i="1"/>
  <c r="N4315" i="1"/>
  <c r="AA4315" i="1" s="1"/>
  <c r="E4315" i="1"/>
  <c r="AC4314" i="1"/>
  <c r="AB4314" i="1"/>
  <c r="AA4314" i="1"/>
  <c r="X4314" i="1"/>
  <c r="N4314" i="1"/>
  <c r="H4314" i="1"/>
  <c r="E4314" i="1"/>
  <c r="G4314" i="1" s="1"/>
  <c r="AC4313" i="1"/>
  <c r="AB4313" i="1"/>
  <c r="AA4313" i="1"/>
  <c r="X4313" i="1"/>
  <c r="N4313" i="1"/>
  <c r="I4313" i="1"/>
  <c r="Y4313" i="1" s="1"/>
  <c r="H4313" i="1"/>
  <c r="J4313" i="1" s="1"/>
  <c r="G4313" i="1"/>
  <c r="F4313" i="1"/>
  <c r="E4313" i="1"/>
  <c r="AC4312" i="1"/>
  <c r="AB4312" i="1"/>
  <c r="AA4312" i="1"/>
  <c r="X4312" i="1"/>
  <c r="N4312" i="1"/>
  <c r="G4312" i="1"/>
  <c r="E4312" i="1"/>
  <c r="AC4311" i="1"/>
  <c r="AB4311" i="1"/>
  <c r="AA4311" i="1"/>
  <c r="X4311" i="1"/>
  <c r="N4311" i="1"/>
  <c r="E4311" i="1"/>
  <c r="F4311" i="1" s="1"/>
  <c r="AC4310" i="1"/>
  <c r="AB4310" i="1"/>
  <c r="AA4310" i="1"/>
  <c r="X4310" i="1"/>
  <c r="N4310" i="1"/>
  <c r="E4310" i="1"/>
  <c r="H4310" i="1" s="1"/>
  <c r="AC4309" i="1"/>
  <c r="AB4309" i="1"/>
  <c r="AA4309" i="1"/>
  <c r="X4309" i="1"/>
  <c r="N4309" i="1"/>
  <c r="E4309" i="1"/>
  <c r="AC4308" i="1"/>
  <c r="AB4308" i="1"/>
  <c r="X4308" i="1"/>
  <c r="N4308" i="1"/>
  <c r="AA4308" i="1" s="1"/>
  <c r="G4308" i="1"/>
  <c r="E4308" i="1"/>
  <c r="AC4307" i="1"/>
  <c r="AB4307" i="1"/>
  <c r="AA4307" i="1"/>
  <c r="X4307" i="1"/>
  <c r="N4307" i="1"/>
  <c r="H4307" i="1"/>
  <c r="J4307" i="1" s="1"/>
  <c r="G4307" i="1"/>
  <c r="F4307" i="1"/>
  <c r="E4307" i="1"/>
  <c r="AC4306" i="1"/>
  <c r="AB4306" i="1"/>
  <c r="X4306" i="1"/>
  <c r="N4306" i="1"/>
  <c r="AA4306" i="1" s="1"/>
  <c r="G4306" i="1"/>
  <c r="E4306" i="1"/>
  <c r="AC4305" i="1"/>
  <c r="AB4305" i="1"/>
  <c r="AA4305" i="1"/>
  <c r="X4305" i="1"/>
  <c r="N4305" i="1"/>
  <c r="H4305" i="1"/>
  <c r="G4305" i="1"/>
  <c r="I4305" i="1" s="1"/>
  <c r="Y4305" i="1" s="1"/>
  <c r="F4305" i="1"/>
  <c r="E4305" i="1"/>
  <c r="AC4304" i="1"/>
  <c r="AB4304" i="1"/>
  <c r="X4304" i="1"/>
  <c r="N4304" i="1"/>
  <c r="AA4304" i="1" s="1"/>
  <c r="H4304" i="1"/>
  <c r="J4304" i="1" s="1"/>
  <c r="G4304" i="1"/>
  <c r="I4304" i="1" s="1"/>
  <c r="Y4304" i="1" s="1"/>
  <c r="F4304" i="1"/>
  <c r="E4304" i="1"/>
  <c r="AC4303" i="1"/>
  <c r="AB4303" i="1"/>
  <c r="AA4303" i="1"/>
  <c r="X4303" i="1"/>
  <c r="N4303" i="1"/>
  <c r="G4303" i="1"/>
  <c r="E4303" i="1"/>
  <c r="AC4302" i="1"/>
  <c r="AB4302" i="1"/>
  <c r="AA4302" i="1"/>
  <c r="Y4302" i="1"/>
  <c r="X4302" i="1"/>
  <c r="N4302" i="1"/>
  <c r="I4302" i="1"/>
  <c r="H4302" i="1"/>
  <c r="J4302" i="1" s="1"/>
  <c r="G4302" i="1"/>
  <c r="E4302" i="1"/>
  <c r="F4302" i="1" s="1"/>
  <c r="AC4301" i="1"/>
  <c r="AB4301" i="1"/>
  <c r="X4301" i="1"/>
  <c r="N4301" i="1"/>
  <c r="AA4301" i="1" s="1"/>
  <c r="E4301" i="1"/>
  <c r="H4301" i="1" s="1"/>
  <c r="AC4300" i="1"/>
  <c r="AB4300" i="1"/>
  <c r="X4300" i="1"/>
  <c r="N4300" i="1"/>
  <c r="AA4300" i="1" s="1"/>
  <c r="E4300" i="1"/>
  <c r="AC4299" i="1"/>
  <c r="AB4299" i="1"/>
  <c r="X4299" i="1"/>
  <c r="N4299" i="1"/>
  <c r="AA4299" i="1" s="1"/>
  <c r="E4299" i="1"/>
  <c r="AC4298" i="1"/>
  <c r="AB4298" i="1"/>
  <c r="AA4298" i="1"/>
  <c r="X4298" i="1"/>
  <c r="N4298" i="1"/>
  <c r="H4298" i="1"/>
  <c r="J4298" i="1" s="1"/>
  <c r="G4298" i="1"/>
  <c r="I4298" i="1" s="1"/>
  <c r="Y4298" i="1" s="1"/>
  <c r="F4298" i="1"/>
  <c r="E4298" i="1"/>
  <c r="AC4297" i="1"/>
  <c r="AB4297" i="1"/>
  <c r="X4297" i="1"/>
  <c r="N4297" i="1"/>
  <c r="AA4297" i="1" s="1"/>
  <c r="G4297" i="1"/>
  <c r="E4297" i="1"/>
  <c r="AC4296" i="1"/>
  <c r="AB4296" i="1"/>
  <c r="AA4296" i="1"/>
  <c r="X4296" i="1"/>
  <c r="N4296" i="1"/>
  <c r="I4296" i="1"/>
  <c r="Y4296" i="1" s="1"/>
  <c r="G4296" i="1"/>
  <c r="F4296" i="1"/>
  <c r="E4296" i="1"/>
  <c r="H4296" i="1" s="1"/>
  <c r="J4296" i="1" s="1"/>
  <c r="AC4295" i="1"/>
  <c r="AB4295" i="1"/>
  <c r="X4295" i="1"/>
  <c r="N4295" i="1"/>
  <c r="AA4295" i="1" s="1"/>
  <c r="J4295" i="1"/>
  <c r="H4295" i="1"/>
  <c r="G4295" i="1"/>
  <c r="I4295" i="1" s="1"/>
  <c r="Y4295" i="1" s="1"/>
  <c r="F4295" i="1"/>
  <c r="E4295" i="1"/>
  <c r="AC4294" i="1"/>
  <c r="AB4294" i="1"/>
  <c r="AA4294" i="1"/>
  <c r="X4294" i="1"/>
  <c r="N4294" i="1"/>
  <c r="E4294" i="1"/>
  <c r="AC4293" i="1"/>
  <c r="AB4293" i="1"/>
  <c r="AA4293" i="1"/>
  <c r="X4293" i="1"/>
  <c r="N4293" i="1"/>
  <c r="H4293" i="1"/>
  <c r="J4293" i="1" s="1"/>
  <c r="G4293" i="1"/>
  <c r="I4293" i="1" s="1"/>
  <c r="Y4293" i="1" s="1"/>
  <c r="E4293" i="1"/>
  <c r="F4293" i="1" s="1"/>
  <c r="AC4292" i="1"/>
  <c r="AB4292" i="1"/>
  <c r="X4292" i="1"/>
  <c r="N4292" i="1"/>
  <c r="AA4292" i="1" s="1"/>
  <c r="E4292" i="1"/>
  <c r="H4292" i="1" s="1"/>
  <c r="AC4291" i="1"/>
  <c r="AB4291" i="1"/>
  <c r="X4291" i="1"/>
  <c r="N4291" i="1"/>
  <c r="AA4291" i="1" s="1"/>
  <c r="E4291" i="1"/>
  <c r="AC4290" i="1"/>
  <c r="AB4290" i="1"/>
  <c r="X4290" i="1"/>
  <c r="N4290" i="1"/>
  <c r="AA4290" i="1" s="1"/>
  <c r="H4290" i="1"/>
  <c r="G4290" i="1"/>
  <c r="I4290" i="1" s="1"/>
  <c r="Y4290" i="1" s="1"/>
  <c r="F4290" i="1"/>
  <c r="E4290" i="1"/>
  <c r="AC4289" i="1"/>
  <c r="AB4289" i="1"/>
  <c r="X4289" i="1"/>
  <c r="N4289" i="1"/>
  <c r="AA4289" i="1" s="1"/>
  <c r="J4289" i="1"/>
  <c r="I4289" i="1"/>
  <c r="Y4289" i="1" s="1"/>
  <c r="H4289" i="1"/>
  <c r="G4289" i="1"/>
  <c r="F4289" i="1"/>
  <c r="E4289" i="1"/>
  <c r="AC4288" i="1"/>
  <c r="AB4288" i="1"/>
  <c r="X4288" i="1"/>
  <c r="N4288" i="1"/>
  <c r="AA4288" i="1" s="1"/>
  <c r="G4288" i="1"/>
  <c r="E4288" i="1"/>
  <c r="AC4287" i="1"/>
  <c r="AB4287" i="1"/>
  <c r="AA4287" i="1"/>
  <c r="Y4287" i="1"/>
  <c r="X4287" i="1"/>
  <c r="N4287" i="1"/>
  <c r="I4287" i="1"/>
  <c r="H4287" i="1"/>
  <c r="G4287" i="1"/>
  <c r="F4287" i="1"/>
  <c r="E4287" i="1"/>
  <c r="AC4286" i="1"/>
  <c r="AB4286" i="1"/>
  <c r="X4286" i="1"/>
  <c r="N4286" i="1"/>
  <c r="AA4286" i="1" s="1"/>
  <c r="E4286" i="1"/>
  <c r="H4286" i="1" s="1"/>
  <c r="AC4285" i="1"/>
  <c r="AB4285" i="1"/>
  <c r="X4285" i="1"/>
  <c r="N4285" i="1"/>
  <c r="AA4285" i="1" s="1"/>
  <c r="G4285" i="1"/>
  <c r="E4285" i="1"/>
  <c r="AC4284" i="1"/>
  <c r="AB4284" i="1"/>
  <c r="AA4284" i="1"/>
  <c r="X4284" i="1"/>
  <c r="N4284" i="1"/>
  <c r="G4284" i="1"/>
  <c r="I4284" i="1" s="1"/>
  <c r="Y4284" i="1" s="1"/>
  <c r="E4284" i="1"/>
  <c r="F4284" i="1" s="1"/>
  <c r="AC4283" i="1"/>
  <c r="AB4283" i="1"/>
  <c r="X4283" i="1"/>
  <c r="N4283" i="1"/>
  <c r="AA4283" i="1" s="1"/>
  <c r="H4283" i="1"/>
  <c r="J4283" i="1" s="1"/>
  <c r="G4283" i="1"/>
  <c r="E4283" i="1"/>
  <c r="F4283" i="1" s="1"/>
  <c r="AC4282" i="1"/>
  <c r="AB4282" i="1"/>
  <c r="X4282" i="1"/>
  <c r="N4282" i="1"/>
  <c r="AA4282" i="1" s="1"/>
  <c r="G4282" i="1"/>
  <c r="I4282" i="1" s="1"/>
  <c r="Y4282" i="1" s="1"/>
  <c r="E4282" i="1"/>
  <c r="F4282" i="1" s="1"/>
  <c r="AC4281" i="1"/>
  <c r="AB4281" i="1"/>
  <c r="X4281" i="1"/>
  <c r="N4281" i="1"/>
  <c r="AA4281" i="1" s="1"/>
  <c r="H4281" i="1"/>
  <c r="G4281" i="1"/>
  <c r="I4281" i="1" s="1"/>
  <c r="Y4281" i="1" s="1"/>
  <c r="E4281" i="1"/>
  <c r="F4281" i="1" s="1"/>
  <c r="AC4280" i="1"/>
  <c r="AB4280" i="1"/>
  <c r="AA4280" i="1"/>
  <c r="Y4280" i="1"/>
  <c r="X4280" i="1"/>
  <c r="N4280" i="1"/>
  <c r="J4280" i="1"/>
  <c r="I4280" i="1"/>
  <c r="H4280" i="1"/>
  <c r="G4280" i="1"/>
  <c r="F4280" i="1"/>
  <c r="E4280" i="1"/>
  <c r="AC4279" i="1"/>
  <c r="AB4279" i="1"/>
  <c r="AA4279" i="1"/>
  <c r="X4279" i="1"/>
  <c r="N4279" i="1"/>
  <c r="E4279" i="1"/>
  <c r="AC4278" i="1"/>
  <c r="AB4278" i="1"/>
  <c r="AA4278" i="1"/>
  <c r="X4278" i="1"/>
  <c r="N4278" i="1"/>
  <c r="E4278" i="1"/>
  <c r="H4278" i="1" s="1"/>
  <c r="AC4277" i="1"/>
  <c r="AB4277" i="1"/>
  <c r="AA4277" i="1"/>
  <c r="X4277" i="1"/>
  <c r="N4277" i="1"/>
  <c r="I4277" i="1"/>
  <c r="Y4277" i="1" s="1"/>
  <c r="H4277" i="1"/>
  <c r="J4277" i="1" s="1"/>
  <c r="G4277" i="1"/>
  <c r="E4277" i="1"/>
  <c r="F4277" i="1" s="1"/>
  <c r="AC4276" i="1"/>
  <c r="AB4276" i="1"/>
  <c r="X4276" i="1"/>
  <c r="N4276" i="1"/>
  <c r="AA4276" i="1" s="1"/>
  <c r="G4276" i="1"/>
  <c r="I4276" i="1" s="1"/>
  <c r="Y4276" i="1" s="1"/>
  <c r="E4276" i="1"/>
  <c r="F4276" i="1" s="1"/>
  <c r="AC4275" i="1"/>
  <c r="AB4275" i="1"/>
  <c r="AA4275" i="1"/>
  <c r="Y4275" i="1"/>
  <c r="X4275" i="1"/>
  <c r="N4275" i="1"/>
  <c r="H4275" i="1"/>
  <c r="J4275" i="1" s="1"/>
  <c r="G4275" i="1"/>
  <c r="I4275" i="1" s="1"/>
  <c r="E4275" i="1"/>
  <c r="F4275" i="1" s="1"/>
  <c r="AC4274" i="1"/>
  <c r="AB4274" i="1"/>
  <c r="AA4274" i="1"/>
  <c r="X4274" i="1"/>
  <c r="N4274" i="1"/>
  <c r="J4274" i="1"/>
  <c r="H4274" i="1"/>
  <c r="G4274" i="1"/>
  <c r="F4274" i="1"/>
  <c r="E4274" i="1"/>
  <c r="AC4273" i="1"/>
  <c r="AB4273" i="1"/>
  <c r="AA4273" i="1"/>
  <c r="X4273" i="1"/>
  <c r="N4273" i="1"/>
  <c r="E4273" i="1"/>
  <c r="F4273" i="1" s="1"/>
  <c r="AC4272" i="1"/>
  <c r="AB4272" i="1"/>
  <c r="X4272" i="1"/>
  <c r="N4272" i="1"/>
  <c r="AA4272" i="1" s="1"/>
  <c r="E4272" i="1"/>
  <c r="AC4271" i="1"/>
  <c r="AB4271" i="1"/>
  <c r="AA4271" i="1"/>
  <c r="X4271" i="1"/>
  <c r="N4271" i="1"/>
  <c r="H4271" i="1"/>
  <c r="G4271" i="1"/>
  <c r="I4271" i="1" s="1"/>
  <c r="Y4271" i="1" s="1"/>
  <c r="F4271" i="1"/>
  <c r="E4271" i="1"/>
  <c r="AC4270" i="1"/>
  <c r="AB4270" i="1"/>
  <c r="X4270" i="1"/>
  <c r="N4270" i="1"/>
  <c r="AA4270" i="1" s="1"/>
  <c r="E4270" i="1"/>
  <c r="AC4269" i="1"/>
  <c r="AB4269" i="1"/>
  <c r="AA4269" i="1"/>
  <c r="X4269" i="1"/>
  <c r="N4269" i="1"/>
  <c r="H4269" i="1"/>
  <c r="G4269" i="1"/>
  <c r="I4269" i="1" s="1"/>
  <c r="Y4269" i="1" s="1"/>
  <c r="F4269" i="1"/>
  <c r="E4269" i="1"/>
  <c r="AC4268" i="1"/>
  <c r="AB4268" i="1"/>
  <c r="AA4268" i="1"/>
  <c r="Y4268" i="1"/>
  <c r="X4268" i="1"/>
  <c r="N4268" i="1"/>
  <c r="J4268" i="1"/>
  <c r="I4268" i="1"/>
  <c r="H4268" i="1"/>
  <c r="G4268" i="1"/>
  <c r="F4268" i="1"/>
  <c r="E4268" i="1"/>
  <c r="AC4267" i="1"/>
  <c r="AB4267" i="1"/>
  <c r="AA4267" i="1"/>
  <c r="X4267" i="1"/>
  <c r="N4267" i="1"/>
  <c r="E4267" i="1"/>
  <c r="AC4266" i="1"/>
  <c r="AB4266" i="1"/>
  <c r="AA4266" i="1"/>
  <c r="X4266" i="1"/>
  <c r="N4266" i="1"/>
  <c r="H4266" i="1"/>
  <c r="G4266" i="1"/>
  <c r="F4266" i="1"/>
  <c r="E4266" i="1"/>
  <c r="AC4265" i="1"/>
  <c r="AB4265" i="1"/>
  <c r="X4265" i="1"/>
  <c r="N4265" i="1"/>
  <c r="AA4265" i="1" s="1"/>
  <c r="E4265" i="1"/>
  <c r="H4265" i="1" s="1"/>
  <c r="AC4264" i="1"/>
  <c r="AB4264" i="1"/>
  <c r="AA4264" i="1"/>
  <c r="X4264" i="1"/>
  <c r="N4264" i="1"/>
  <c r="H4264" i="1"/>
  <c r="J4264" i="1" s="1"/>
  <c r="E4264" i="1"/>
  <c r="F4264" i="1" s="1"/>
  <c r="AC4263" i="1"/>
  <c r="AB4263" i="1"/>
  <c r="AA4263" i="1"/>
  <c r="X4263" i="1"/>
  <c r="N4263" i="1"/>
  <c r="E4263" i="1"/>
  <c r="H4263" i="1" s="1"/>
  <c r="AC4262" i="1"/>
  <c r="AB4262" i="1"/>
  <c r="AA4262" i="1"/>
  <c r="X4262" i="1"/>
  <c r="N4262" i="1"/>
  <c r="G4262" i="1"/>
  <c r="I4262" i="1" s="1"/>
  <c r="Y4262" i="1" s="1"/>
  <c r="F4262" i="1"/>
  <c r="E4262" i="1"/>
  <c r="H4262" i="1" s="1"/>
  <c r="AC4261" i="1"/>
  <c r="AB4261" i="1"/>
  <c r="X4261" i="1"/>
  <c r="N4261" i="1"/>
  <c r="AA4261" i="1" s="1"/>
  <c r="H4261" i="1"/>
  <c r="J4261" i="1" s="1"/>
  <c r="E4261" i="1"/>
  <c r="F4261" i="1" s="1"/>
  <c r="AC4260" i="1"/>
  <c r="AB4260" i="1"/>
  <c r="Y4260" i="1"/>
  <c r="X4260" i="1"/>
  <c r="N4260" i="1"/>
  <c r="AA4260" i="1" s="1"/>
  <c r="H4260" i="1"/>
  <c r="G4260" i="1"/>
  <c r="I4260" i="1" s="1"/>
  <c r="F4260" i="1"/>
  <c r="E4260" i="1"/>
  <c r="AC4259" i="1"/>
  <c r="AB4259" i="1"/>
  <c r="AA4259" i="1"/>
  <c r="Y4259" i="1"/>
  <c r="X4259" i="1"/>
  <c r="N4259" i="1"/>
  <c r="J4259" i="1"/>
  <c r="I4259" i="1"/>
  <c r="H4259" i="1"/>
  <c r="G4259" i="1"/>
  <c r="F4259" i="1"/>
  <c r="E4259" i="1"/>
  <c r="AC4258" i="1"/>
  <c r="AB4258" i="1"/>
  <c r="AA4258" i="1"/>
  <c r="X4258" i="1"/>
  <c r="N4258" i="1"/>
  <c r="E4258" i="1"/>
  <c r="AC4257" i="1"/>
  <c r="AB4257" i="1"/>
  <c r="AA4257" i="1"/>
  <c r="X4257" i="1"/>
  <c r="N4257" i="1"/>
  <c r="H4257" i="1"/>
  <c r="J4257" i="1" s="1"/>
  <c r="G4257" i="1"/>
  <c r="F4257" i="1"/>
  <c r="E4257" i="1"/>
  <c r="AC4256" i="1"/>
  <c r="AB4256" i="1"/>
  <c r="X4256" i="1"/>
  <c r="N4256" i="1"/>
  <c r="AA4256" i="1" s="1"/>
  <c r="I4256" i="1"/>
  <c r="Y4256" i="1" s="1"/>
  <c r="G4256" i="1"/>
  <c r="F4256" i="1"/>
  <c r="E4256" i="1"/>
  <c r="H4256" i="1" s="1"/>
  <c r="J4256" i="1" s="1"/>
  <c r="AC4255" i="1"/>
  <c r="AB4255" i="1"/>
  <c r="AA4255" i="1"/>
  <c r="X4255" i="1"/>
  <c r="N4255" i="1"/>
  <c r="J4255" i="1"/>
  <c r="H4255" i="1"/>
  <c r="E4255" i="1"/>
  <c r="F4255" i="1" s="1"/>
  <c r="AC4254" i="1"/>
  <c r="AB4254" i="1"/>
  <c r="AA4254" i="1"/>
  <c r="X4254" i="1"/>
  <c r="N4254" i="1"/>
  <c r="E4254" i="1"/>
  <c r="H4254" i="1" s="1"/>
  <c r="AC4253" i="1"/>
  <c r="AB4253" i="1"/>
  <c r="AA4253" i="1"/>
  <c r="X4253" i="1"/>
  <c r="N4253" i="1"/>
  <c r="F4253" i="1"/>
  <c r="E4253" i="1"/>
  <c r="H4253" i="1" s="1"/>
  <c r="AC4252" i="1"/>
  <c r="AB4252" i="1"/>
  <c r="X4252" i="1"/>
  <c r="N4252" i="1"/>
  <c r="AA4252" i="1" s="1"/>
  <c r="H4252" i="1"/>
  <c r="J4252" i="1" s="1"/>
  <c r="E4252" i="1"/>
  <c r="F4252" i="1" s="1"/>
  <c r="AC4251" i="1"/>
  <c r="AB4251" i="1"/>
  <c r="Y4251" i="1"/>
  <c r="X4251" i="1"/>
  <c r="N4251" i="1"/>
  <c r="AA4251" i="1" s="1"/>
  <c r="H4251" i="1"/>
  <c r="J4251" i="1" s="1"/>
  <c r="G4251" i="1"/>
  <c r="I4251" i="1" s="1"/>
  <c r="F4251" i="1"/>
  <c r="E4251" i="1"/>
  <c r="AC4250" i="1"/>
  <c r="AB4250" i="1"/>
  <c r="AA4250" i="1"/>
  <c r="Y4250" i="1"/>
  <c r="X4250" i="1"/>
  <c r="N4250" i="1"/>
  <c r="J4250" i="1"/>
  <c r="I4250" i="1"/>
  <c r="H4250" i="1"/>
  <c r="G4250" i="1"/>
  <c r="F4250" i="1"/>
  <c r="E4250" i="1"/>
  <c r="AC4249" i="1"/>
  <c r="AB4249" i="1"/>
  <c r="AA4249" i="1"/>
  <c r="X4249" i="1"/>
  <c r="N4249" i="1"/>
  <c r="E4249" i="1"/>
  <c r="AC4248" i="1"/>
  <c r="AB4248" i="1"/>
  <c r="AA4248" i="1"/>
  <c r="X4248" i="1"/>
  <c r="N4248" i="1"/>
  <c r="H4248" i="1"/>
  <c r="J4248" i="1" s="1"/>
  <c r="G4248" i="1"/>
  <c r="I4248" i="1" s="1"/>
  <c r="Y4248" i="1" s="1"/>
  <c r="F4248" i="1"/>
  <c r="E4248" i="1"/>
  <c r="AC4247" i="1"/>
  <c r="AB4247" i="1"/>
  <c r="X4247" i="1"/>
  <c r="N4247" i="1"/>
  <c r="AA4247" i="1" s="1"/>
  <c r="I4247" i="1"/>
  <c r="Y4247" i="1" s="1"/>
  <c r="G4247" i="1"/>
  <c r="F4247" i="1"/>
  <c r="E4247" i="1"/>
  <c r="H4247" i="1" s="1"/>
  <c r="J4247" i="1" s="1"/>
  <c r="AC4246" i="1"/>
  <c r="AB4246" i="1"/>
  <c r="AA4246" i="1"/>
  <c r="X4246" i="1"/>
  <c r="N4246" i="1"/>
  <c r="J4246" i="1"/>
  <c r="H4246" i="1"/>
  <c r="E4246" i="1"/>
  <c r="F4246" i="1" s="1"/>
  <c r="AC4245" i="1"/>
  <c r="AB4245" i="1"/>
  <c r="AA4245" i="1"/>
  <c r="X4245" i="1"/>
  <c r="N4245" i="1"/>
  <c r="E4245" i="1"/>
  <c r="H4245" i="1" s="1"/>
  <c r="AC4244" i="1"/>
  <c r="AB4244" i="1"/>
  <c r="AA4244" i="1"/>
  <c r="X4244" i="1"/>
  <c r="N4244" i="1"/>
  <c r="G4244" i="1"/>
  <c r="E4244" i="1"/>
  <c r="H4244" i="1" s="1"/>
  <c r="AC4243" i="1"/>
  <c r="AB4243" i="1"/>
  <c r="X4243" i="1"/>
  <c r="N4243" i="1"/>
  <c r="AA4243" i="1" s="1"/>
  <c r="H4243" i="1"/>
  <c r="J4243" i="1" s="1"/>
  <c r="E4243" i="1"/>
  <c r="F4243" i="1" s="1"/>
  <c r="AC4242" i="1"/>
  <c r="AB4242" i="1"/>
  <c r="Y4242" i="1"/>
  <c r="X4242" i="1"/>
  <c r="N4242" i="1"/>
  <c r="AA4242" i="1" s="1"/>
  <c r="H4242" i="1"/>
  <c r="J4242" i="1" s="1"/>
  <c r="G4242" i="1"/>
  <c r="I4242" i="1" s="1"/>
  <c r="F4242" i="1"/>
  <c r="E4242" i="1"/>
  <c r="AC4241" i="1"/>
  <c r="AB4241" i="1"/>
  <c r="AA4241" i="1"/>
  <c r="Y4241" i="1"/>
  <c r="X4241" i="1"/>
  <c r="N4241" i="1"/>
  <c r="J4241" i="1"/>
  <c r="H4241" i="1"/>
  <c r="G4241" i="1"/>
  <c r="I4241" i="1" s="1"/>
  <c r="F4241" i="1"/>
  <c r="E4241" i="1"/>
  <c r="AC4240" i="1"/>
  <c r="AB4240" i="1"/>
  <c r="AA4240" i="1"/>
  <c r="X4240" i="1"/>
  <c r="N4240" i="1"/>
  <c r="E4240" i="1"/>
  <c r="AC4239" i="1"/>
  <c r="AB4239" i="1"/>
  <c r="AA4239" i="1"/>
  <c r="X4239" i="1"/>
  <c r="N4239" i="1"/>
  <c r="H4239" i="1"/>
  <c r="G4239" i="1"/>
  <c r="I4239" i="1" s="1"/>
  <c r="Y4239" i="1" s="1"/>
  <c r="F4239" i="1"/>
  <c r="E4239" i="1"/>
  <c r="AC4238" i="1"/>
  <c r="AB4238" i="1"/>
  <c r="X4238" i="1"/>
  <c r="N4238" i="1"/>
  <c r="AA4238" i="1" s="1"/>
  <c r="J4238" i="1"/>
  <c r="I4238" i="1"/>
  <c r="Y4238" i="1" s="1"/>
  <c r="H4238" i="1"/>
  <c r="G4238" i="1"/>
  <c r="F4238" i="1"/>
  <c r="E4238" i="1"/>
  <c r="AC4237" i="1"/>
  <c r="AB4237" i="1"/>
  <c r="AA4237" i="1"/>
  <c r="X4237" i="1"/>
  <c r="N4237" i="1"/>
  <c r="E4237" i="1"/>
  <c r="F4237" i="1" s="1"/>
  <c r="AC4236" i="1"/>
  <c r="AB4236" i="1"/>
  <c r="AA4236" i="1"/>
  <c r="X4236" i="1"/>
  <c r="N4236" i="1"/>
  <c r="E4236" i="1"/>
  <c r="H4236" i="1" s="1"/>
  <c r="AC4235" i="1"/>
  <c r="AB4235" i="1"/>
  <c r="AA4235" i="1"/>
  <c r="X4235" i="1"/>
  <c r="N4235" i="1"/>
  <c r="F4235" i="1"/>
  <c r="E4235" i="1"/>
  <c r="AC4234" i="1"/>
  <c r="AB4234" i="1"/>
  <c r="X4234" i="1"/>
  <c r="N4234" i="1"/>
  <c r="AA4234" i="1" s="1"/>
  <c r="H4234" i="1"/>
  <c r="J4234" i="1" s="1"/>
  <c r="E4234" i="1"/>
  <c r="F4234" i="1" s="1"/>
  <c r="AC4233" i="1"/>
  <c r="AB4233" i="1"/>
  <c r="Y4233" i="1"/>
  <c r="X4233" i="1"/>
  <c r="N4233" i="1"/>
  <c r="AA4233" i="1" s="1"/>
  <c r="H4233" i="1"/>
  <c r="J4233" i="1" s="1"/>
  <c r="G4233" i="1"/>
  <c r="I4233" i="1" s="1"/>
  <c r="F4233" i="1"/>
  <c r="E4233" i="1"/>
  <c r="AC4232" i="1"/>
  <c r="AB4232" i="1"/>
  <c r="AA4232" i="1"/>
  <c r="Y4232" i="1"/>
  <c r="X4232" i="1"/>
  <c r="N4232" i="1"/>
  <c r="J4232" i="1"/>
  <c r="H4232" i="1"/>
  <c r="G4232" i="1"/>
  <c r="I4232" i="1" s="1"/>
  <c r="F4232" i="1"/>
  <c r="E4232" i="1"/>
  <c r="AC4231" i="1"/>
  <c r="AB4231" i="1"/>
  <c r="AA4231" i="1"/>
  <c r="X4231" i="1"/>
  <c r="N4231" i="1"/>
  <c r="E4231" i="1"/>
  <c r="AC4230" i="1"/>
  <c r="AB4230" i="1"/>
  <c r="AA4230" i="1"/>
  <c r="X4230" i="1"/>
  <c r="N4230" i="1"/>
  <c r="H4230" i="1"/>
  <c r="G4230" i="1"/>
  <c r="F4230" i="1"/>
  <c r="E4230" i="1"/>
  <c r="AC4229" i="1"/>
  <c r="AB4229" i="1"/>
  <c r="X4229" i="1"/>
  <c r="N4229" i="1"/>
  <c r="AA4229" i="1" s="1"/>
  <c r="J4229" i="1"/>
  <c r="I4229" i="1"/>
  <c r="Y4229" i="1" s="1"/>
  <c r="H4229" i="1"/>
  <c r="G4229" i="1"/>
  <c r="F4229" i="1"/>
  <c r="E4229" i="1"/>
  <c r="AC4228" i="1"/>
  <c r="AB4228" i="1"/>
  <c r="AA4228" i="1"/>
  <c r="X4228" i="1"/>
  <c r="N4228" i="1"/>
  <c r="E4228" i="1"/>
  <c r="F4228" i="1" s="1"/>
  <c r="AC4227" i="1"/>
  <c r="AB4227" i="1"/>
  <c r="AA4227" i="1"/>
  <c r="X4227" i="1"/>
  <c r="N4227" i="1"/>
  <c r="E4227" i="1"/>
  <c r="H4227" i="1" s="1"/>
  <c r="AC4226" i="1"/>
  <c r="AB4226" i="1"/>
  <c r="AA4226" i="1"/>
  <c r="X4226" i="1"/>
  <c r="N4226" i="1"/>
  <c r="E4226" i="1"/>
  <c r="H4226" i="1" s="1"/>
  <c r="AC4225" i="1"/>
  <c r="AB4225" i="1"/>
  <c r="X4225" i="1"/>
  <c r="N4225" i="1"/>
  <c r="AA4225" i="1" s="1"/>
  <c r="H4225" i="1"/>
  <c r="J4225" i="1" s="1"/>
  <c r="E4225" i="1"/>
  <c r="F4225" i="1" s="1"/>
  <c r="AC4224" i="1"/>
  <c r="AB4224" i="1"/>
  <c r="X4224" i="1"/>
  <c r="N4224" i="1"/>
  <c r="AA4224" i="1" s="1"/>
  <c r="H4224" i="1"/>
  <c r="J4224" i="1" s="1"/>
  <c r="G4224" i="1"/>
  <c r="I4224" i="1" s="1"/>
  <c r="Y4224" i="1" s="1"/>
  <c r="F4224" i="1"/>
  <c r="E4224" i="1"/>
  <c r="AC4223" i="1"/>
  <c r="AB4223" i="1"/>
  <c r="AA4223" i="1"/>
  <c r="X4223" i="1"/>
  <c r="N4223" i="1"/>
  <c r="J4223" i="1"/>
  <c r="H4223" i="1"/>
  <c r="G4223" i="1"/>
  <c r="I4223" i="1" s="1"/>
  <c r="Y4223" i="1" s="1"/>
  <c r="F4223" i="1"/>
  <c r="E4223" i="1"/>
  <c r="AC4222" i="1"/>
  <c r="AB4222" i="1"/>
  <c r="AA4222" i="1"/>
  <c r="X4222" i="1"/>
  <c r="N4222" i="1"/>
  <c r="E4222" i="1"/>
  <c r="AC4221" i="1"/>
  <c r="AB4221" i="1"/>
  <c r="AA4221" i="1"/>
  <c r="X4221" i="1"/>
  <c r="N4221" i="1"/>
  <c r="H4221" i="1"/>
  <c r="J4221" i="1" s="1"/>
  <c r="G4221" i="1"/>
  <c r="I4221" i="1" s="1"/>
  <c r="Y4221" i="1" s="1"/>
  <c r="F4221" i="1"/>
  <c r="E4221" i="1"/>
  <c r="AC4220" i="1"/>
  <c r="AB4220" i="1"/>
  <c r="X4220" i="1"/>
  <c r="N4220" i="1"/>
  <c r="AA4220" i="1" s="1"/>
  <c r="J4220" i="1"/>
  <c r="I4220" i="1"/>
  <c r="Y4220" i="1" s="1"/>
  <c r="H4220" i="1"/>
  <c r="G4220" i="1"/>
  <c r="F4220" i="1"/>
  <c r="E4220" i="1"/>
  <c r="AC4219" i="1"/>
  <c r="AB4219" i="1"/>
  <c r="AA4219" i="1"/>
  <c r="X4219" i="1"/>
  <c r="N4219" i="1"/>
  <c r="E4219" i="1"/>
  <c r="F4219" i="1" s="1"/>
  <c r="AC4218" i="1"/>
  <c r="AB4218" i="1"/>
  <c r="AA4218" i="1"/>
  <c r="X4218" i="1"/>
  <c r="N4218" i="1"/>
  <c r="H4218" i="1"/>
  <c r="E4218" i="1"/>
  <c r="AC4217" i="1"/>
  <c r="AB4217" i="1"/>
  <c r="X4217" i="1"/>
  <c r="N4217" i="1"/>
  <c r="AA4217" i="1" s="1"/>
  <c r="E4217" i="1"/>
  <c r="AC4216" i="1"/>
  <c r="AB4216" i="1"/>
  <c r="X4216" i="1"/>
  <c r="N4216" i="1"/>
  <c r="AA4216" i="1" s="1"/>
  <c r="H4216" i="1"/>
  <c r="J4216" i="1" s="1"/>
  <c r="E4216" i="1"/>
  <c r="F4216" i="1" s="1"/>
  <c r="AC4215" i="1"/>
  <c r="AB4215" i="1"/>
  <c r="X4215" i="1"/>
  <c r="N4215" i="1"/>
  <c r="AA4215" i="1" s="1"/>
  <c r="H4215" i="1"/>
  <c r="G4215" i="1"/>
  <c r="E4215" i="1"/>
  <c r="F4215" i="1" s="1"/>
  <c r="AC4214" i="1"/>
  <c r="AB4214" i="1"/>
  <c r="AA4214" i="1"/>
  <c r="Y4214" i="1"/>
  <c r="X4214" i="1"/>
  <c r="N4214" i="1"/>
  <c r="J4214" i="1"/>
  <c r="H4214" i="1"/>
  <c r="G4214" i="1"/>
  <c r="I4214" i="1" s="1"/>
  <c r="F4214" i="1"/>
  <c r="E4214" i="1"/>
  <c r="AC4213" i="1"/>
  <c r="AB4213" i="1"/>
  <c r="AA4213" i="1"/>
  <c r="X4213" i="1"/>
  <c r="N4213" i="1"/>
  <c r="G4213" i="1"/>
  <c r="E4213" i="1"/>
  <c r="AC4212" i="1"/>
  <c r="AB4212" i="1"/>
  <c r="AA4212" i="1"/>
  <c r="Y4212" i="1"/>
  <c r="X4212" i="1"/>
  <c r="N4212" i="1"/>
  <c r="I4212" i="1"/>
  <c r="H4212" i="1"/>
  <c r="J4212" i="1" s="1"/>
  <c r="G4212" i="1"/>
  <c r="F4212" i="1"/>
  <c r="E4212" i="1"/>
  <c r="AC4211" i="1"/>
  <c r="AB4211" i="1"/>
  <c r="X4211" i="1"/>
  <c r="N4211" i="1"/>
  <c r="AA4211" i="1" s="1"/>
  <c r="J4211" i="1"/>
  <c r="I4211" i="1"/>
  <c r="Y4211" i="1" s="1"/>
  <c r="H4211" i="1"/>
  <c r="G4211" i="1"/>
  <c r="F4211" i="1"/>
  <c r="E4211" i="1"/>
  <c r="AC4210" i="1"/>
  <c r="AB4210" i="1"/>
  <c r="AA4210" i="1"/>
  <c r="X4210" i="1"/>
  <c r="N4210" i="1"/>
  <c r="E4210" i="1"/>
  <c r="AC4209" i="1"/>
  <c r="AB4209" i="1"/>
  <c r="AA4209" i="1"/>
  <c r="X4209" i="1"/>
  <c r="N4209" i="1"/>
  <c r="E4209" i="1"/>
  <c r="AC4208" i="1"/>
  <c r="AB4208" i="1"/>
  <c r="X4208" i="1"/>
  <c r="N4208" i="1"/>
  <c r="AA4208" i="1" s="1"/>
  <c r="H4208" i="1"/>
  <c r="J4208" i="1" s="1"/>
  <c r="G4208" i="1"/>
  <c r="I4208" i="1" s="1"/>
  <c r="Y4208" i="1" s="1"/>
  <c r="E4208" i="1"/>
  <c r="F4208" i="1" s="1"/>
  <c r="AC4207" i="1"/>
  <c r="AB4207" i="1"/>
  <c r="X4207" i="1"/>
  <c r="N4207" i="1"/>
  <c r="AA4207" i="1" s="1"/>
  <c r="H4207" i="1"/>
  <c r="E4207" i="1"/>
  <c r="AC4206" i="1"/>
  <c r="AB4206" i="1"/>
  <c r="X4206" i="1"/>
  <c r="N4206" i="1"/>
  <c r="AA4206" i="1" s="1"/>
  <c r="H4206" i="1"/>
  <c r="G4206" i="1"/>
  <c r="E4206" i="1"/>
  <c r="F4206" i="1" s="1"/>
  <c r="AC4205" i="1"/>
  <c r="AB4205" i="1"/>
  <c r="AA4205" i="1"/>
  <c r="Y4205" i="1"/>
  <c r="X4205" i="1"/>
  <c r="N4205" i="1"/>
  <c r="J4205" i="1"/>
  <c r="H4205" i="1"/>
  <c r="G4205" i="1"/>
  <c r="I4205" i="1" s="1"/>
  <c r="F4205" i="1"/>
  <c r="E4205" i="1"/>
  <c r="AC4204" i="1"/>
  <c r="AB4204" i="1"/>
  <c r="AA4204" i="1"/>
  <c r="X4204" i="1"/>
  <c r="N4204" i="1"/>
  <c r="E4204" i="1"/>
  <c r="AC4203" i="1"/>
  <c r="AB4203" i="1"/>
  <c r="AA4203" i="1"/>
  <c r="X4203" i="1"/>
  <c r="N4203" i="1"/>
  <c r="H4203" i="1"/>
  <c r="G4203" i="1"/>
  <c r="F4203" i="1"/>
  <c r="I4203" i="1" s="1"/>
  <c r="Y4203" i="1" s="1"/>
  <c r="E4203" i="1"/>
  <c r="AC4202" i="1"/>
  <c r="AB4202" i="1"/>
  <c r="X4202" i="1"/>
  <c r="N4202" i="1"/>
  <c r="AA4202" i="1" s="1"/>
  <c r="H4202" i="1"/>
  <c r="G4202" i="1"/>
  <c r="F4202" i="1"/>
  <c r="E4202" i="1"/>
  <c r="AC4201" i="1"/>
  <c r="AB4201" i="1"/>
  <c r="AA4201" i="1"/>
  <c r="X4201" i="1"/>
  <c r="N4201" i="1"/>
  <c r="E4201" i="1"/>
  <c r="AC4200" i="1"/>
  <c r="AB4200" i="1"/>
  <c r="AA4200" i="1"/>
  <c r="X4200" i="1"/>
  <c r="N4200" i="1"/>
  <c r="H4200" i="1"/>
  <c r="E4200" i="1"/>
  <c r="AC4199" i="1"/>
  <c r="AB4199" i="1"/>
  <c r="X4199" i="1"/>
  <c r="N4199" i="1"/>
  <c r="AA4199" i="1" s="1"/>
  <c r="H4199" i="1"/>
  <c r="J4199" i="1" s="1"/>
  <c r="F4199" i="1"/>
  <c r="E4199" i="1"/>
  <c r="G4199" i="1" s="1"/>
  <c r="I4199" i="1" s="1"/>
  <c r="Y4199" i="1" s="1"/>
  <c r="AC4198" i="1"/>
  <c r="AB4198" i="1"/>
  <c r="X4198" i="1"/>
  <c r="N4198" i="1"/>
  <c r="AA4198" i="1" s="1"/>
  <c r="I4198" i="1"/>
  <c r="Y4198" i="1" s="1"/>
  <c r="G4198" i="1"/>
  <c r="E4198" i="1"/>
  <c r="F4198" i="1" s="1"/>
  <c r="AC4197" i="1"/>
  <c r="AB4197" i="1"/>
  <c r="Y4197" i="1"/>
  <c r="X4197" i="1"/>
  <c r="N4197" i="1"/>
  <c r="AA4197" i="1" s="1"/>
  <c r="I4197" i="1"/>
  <c r="H4197" i="1"/>
  <c r="J4197" i="1" s="1"/>
  <c r="G4197" i="1"/>
  <c r="E4197" i="1"/>
  <c r="F4197" i="1" s="1"/>
  <c r="AC4196" i="1"/>
  <c r="AB4196" i="1"/>
  <c r="AA4196" i="1"/>
  <c r="Y4196" i="1"/>
  <c r="X4196" i="1"/>
  <c r="N4196" i="1"/>
  <c r="J4196" i="1"/>
  <c r="H4196" i="1"/>
  <c r="G4196" i="1"/>
  <c r="I4196" i="1" s="1"/>
  <c r="F4196" i="1"/>
  <c r="E4196" i="1"/>
  <c r="AC4195" i="1"/>
  <c r="AB4195" i="1"/>
  <c r="AA4195" i="1"/>
  <c r="X4195" i="1"/>
  <c r="N4195" i="1"/>
  <c r="E4195" i="1"/>
  <c r="AC4194" i="1"/>
  <c r="AB4194" i="1"/>
  <c r="AA4194" i="1"/>
  <c r="X4194" i="1"/>
  <c r="N4194" i="1"/>
  <c r="E4194" i="1"/>
  <c r="H4194" i="1" s="1"/>
  <c r="AC4193" i="1"/>
  <c r="AB4193" i="1"/>
  <c r="X4193" i="1"/>
  <c r="N4193" i="1"/>
  <c r="AA4193" i="1" s="1"/>
  <c r="J4193" i="1"/>
  <c r="I4193" i="1"/>
  <c r="Y4193" i="1" s="1"/>
  <c r="H4193" i="1"/>
  <c r="G4193" i="1"/>
  <c r="F4193" i="1"/>
  <c r="E4193" i="1"/>
  <c r="AC4192" i="1"/>
  <c r="AB4192" i="1"/>
  <c r="AA4192" i="1"/>
  <c r="X4192" i="1"/>
  <c r="N4192" i="1"/>
  <c r="E4192" i="1"/>
  <c r="AC4191" i="1"/>
  <c r="AB4191" i="1"/>
  <c r="AA4191" i="1"/>
  <c r="X4191" i="1"/>
  <c r="N4191" i="1"/>
  <c r="H4191" i="1"/>
  <c r="E4191" i="1"/>
  <c r="AC4190" i="1"/>
  <c r="AB4190" i="1"/>
  <c r="AA4190" i="1"/>
  <c r="X4190" i="1"/>
  <c r="N4190" i="1"/>
  <c r="H4190" i="1"/>
  <c r="J4190" i="1" s="1"/>
  <c r="G4190" i="1"/>
  <c r="I4190" i="1" s="1"/>
  <c r="Y4190" i="1" s="1"/>
  <c r="F4190" i="1"/>
  <c r="E4190" i="1"/>
  <c r="AC4189" i="1"/>
  <c r="AB4189" i="1"/>
  <c r="X4189" i="1"/>
  <c r="N4189" i="1"/>
  <c r="AA4189" i="1" s="1"/>
  <c r="I4189" i="1"/>
  <c r="Y4189" i="1" s="1"/>
  <c r="H4189" i="1"/>
  <c r="J4189" i="1" s="1"/>
  <c r="G4189" i="1"/>
  <c r="E4189" i="1"/>
  <c r="F4189" i="1" s="1"/>
  <c r="AC4188" i="1"/>
  <c r="AB4188" i="1"/>
  <c r="X4188" i="1"/>
  <c r="N4188" i="1"/>
  <c r="AA4188" i="1" s="1"/>
  <c r="H4188" i="1"/>
  <c r="J4188" i="1" s="1"/>
  <c r="G4188" i="1"/>
  <c r="I4188" i="1" s="1"/>
  <c r="Y4188" i="1" s="1"/>
  <c r="E4188" i="1"/>
  <c r="F4188" i="1" s="1"/>
  <c r="AC4187" i="1"/>
  <c r="AB4187" i="1"/>
  <c r="Y4187" i="1"/>
  <c r="X4187" i="1"/>
  <c r="N4187" i="1"/>
  <c r="AA4187" i="1" s="1"/>
  <c r="J4187" i="1"/>
  <c r="H4187" i="1"/>
  <c r="G4187" i="1"/>
  <c r="I4187" i="1" s="1"/>
  <c r="F4187" i="1"/>
  <c r="E4187" i="1"/>
  <c r="AC4186" i="1"/>
  <c r="AB4186" i="1"/>
  <c r="AA4186" i="1"/>
  <c r="X4186" i="1"/>
  <c r="N4186" i="1"/>
  <c r="G4186" i="1"/>
  <c r="E4186" i="1"/>
  <c r="AC4185" i="1"/>
  <c r="AB4185" i="1"/>
  <c r="AA4185" i="1"/>
  <c r="X4185" i="1"/>
  <c r="N4185" i="1"/>
  <c r="H4185" i="1"/>
  <c r="G4185" i="1"/>
  <c r="E4185" i="1"/>
  <c r="F4185" i="1" s="1"/>
  <c r="I4185" i="1" s="1"/>
  <c r="Y4185" i="1" s="1"/>
  <c r="AC4184" i="1"/>
  <c r="AB4184" i="1"/>
  <c r="X4184" i="1"/>
  <c r="N4184" i="1"/>
  <c r="AA4184" i="1" s="1"/>
  <c r="I4184" i="1"/>
  <c r="Y4184" i="1" s="1"/>
  <c r="H4184" i="1"/>
  <c r="J4184" i="1" s="1"/>
  <c r="G4184" i="1"/>
  <c r="F4184" i="1"/>
  <c r="E4184" i="1"/>
  <c r="AC4183" i="1"/>
  <c r="AB4183" i="1"/>
  <c r="AA4183" i="1"/>
  <c r="X4183" i="1"/>
  <c r="N4183" i="1"/>
  <c r="E4183" i="1"/>
  <c r="AC4182" i="1"/>
  <c r="AB4182" i="1"/>
  <c r="AA4182" i="1"/>
  <c r="X4182" i="1"/>
  <c r="N4182" i="1"/>
  <c r="H4182" i="1"/>
  <c r="E4182" i="1"/>
  <c r="AC4181" i="1"/>
  <c r="AB4181" i="1"/>
  <c r="X4181" i="1"/>
  <c r="N4181" i="1"/>
  <c r="AA4181" i="1" s="1"/>
  <c r="H4181" i="1"/>
  <c r="J4181" i="1" s="1"/>
  <c r="F4181" i="1"/>
  <c r="E4181" i="1"/>
  <c r="G4181" i="1" s="1"/>
  <c r="I4181" i="1" s="1"/>
  <c r="Y4181" i="1" s="1"/>
  <c r="AC4180" i="1"/>
  <c r="AB4180" i="1"/>
  <c r="X4180" i="1"/>
  <c r="N4180" i="1"/>
  <c r="AA4180" i="1" s="1"/>
  <c r="I4180" i="1"/>
  <c r="Y4180" i="1" s="1"/>
  <c r="G4180" i="1"/>
  <c r="E4180" i="1"/>
  <c r="F4180" i="1" s="1"/>
  <c r="AC4179" i="1"/>
  <c r="AB4179" i="1"/>
  <c r="X4179" i="1"/>
  <c r="N4179" i="1"/>
  <c r="AA4179" i="1" s="1"/>
  <c r="I4179" i="1"/>
  <c r="Y4179" i="1" s="1"/>
  <c r="H4179" i="1"/>
  <c r="J4179" i="1" s="1"/>
  <c r="G4179" i="1"/>
  <c r="E4179" i="1"/>
  <c r="F4179" i="1" s="1"/>
  <c r="AC4178" i="1"/>
  <c r="AB4178" i="1"/>
  <c r="X4178" i="1"/>
  <c r="N4178" i="1"/>
  <c r="AA4178" i="1" s="1"/>
  <c r="J4178" i="1"/>
  <c r="H4178" i="1"/>
  <c r="G4178" i="1"/>
  <c r="I4178" i="1" s="1"/>
  <c r="Y4178" i="1" s="1"/>
  <c r="F4178" i="1"/>
  <c r="E4178" i="1"/>
  <c r="AC4177" i="1"/>
  <c r="AB4177" i="1"/>
  <c r="AA4177" i="1"/>
  <c r="X4177" i="1"/>
  <c r="N4177" i="1"/>
  <c r="E4177" i="1"/>
  <c r="AC4176" i="1"/>
  <c r="AB4176" i="1"/>
  <c r="AA4176" i="1"/>
  <c r="X4176" i="1"/>
  <c r="N4176" i="1"/>
  <c r="G4176" i="1"/>
  <c r="E4176" i="1"/>
  <c r="H4176" i="1" s="1"/>
  <c r="AC4175" i="1"/>
  <c r="AB4175" i="1"/>
  <c r="X4175" i="1"/>
  <c r="N4175" i="1"/>
  <c r="AA4175" i="1" s="1"/>
  <c r="J4175" i="1"/>
  <c r="I4175" i="1"/>
  <c r="Y4175" i="1" s="1"/>
  <c r="H4175" i="1"/>
  <c r="G4175" i="1"/>
  <c r="F4175" i="1"/>
  <c r="E4175" i="1"/>
  <c r="AC4174" i="1"/>
  <c r="AB4174" i="1"/>
  <c r="X4174" i="1"/>
  <c r="N4174" i="1"/>
  <c r="AA4174" i="1" s="1"/>
  <c r="E4174" i="1"/>
  <c r="AC4173" i="1"/>
  <c r="AB4173" i="1"/>
  <c r="AA4173" i="1"/>
  <c r="X4173" i="1"/>
  <c r="N4173" i="1"/>
  <c r="H4173" i="1"/>
  <c r="E4173" i="1"/>
  <c r="AC4172" i="1"/>
  <c r="AB4172" i="1"/>
  <c r="X4172" i="1"/>
  <c r="N4172" i="1"/>
  <c r="AA4172" i="1" s="1"/>
  <c r="H4172" i="1"/>
  <c r="J4172" i="1" s="1"/>
  <c r="G4172" i="1"/>
  <c r="I4172" i="1" s="1"/>
  <c r="Y4172" i="1" s="1"/>
  <c r="F4172" i="1"/>
  <c r="E4172" i="1"/>
  <c r="AC4171" i="1"/>
  <c r="AB4171" i="1"/>
  <c r="X4171" i="1"/>
  <c r="N4171" i="1"/>
  <c r="AA4171" i="1" s="1"/>
  <c r="I4171" i="1"/>
  <c r="Y4171" i="1" s="1"/>
  <c r="H4171" i="1"/>
  <c r="J4171" i="1" s="1"/>
  <c r="G4171" i="1"/>
  <c r="E4171" i="1"/>
  <c r="F4171" i="1" s="1"/>
  <c r="AC4170" i="1"/>
  <c r="AB4170" i="1"/>
  <c r="X4170" i="1"/>
  <c r="N4170" i="1"/>
  <c r="AA4170" i="1" s="1"/>
  <c r="H4170" i="1"/>
  <c r="J4170" i="1" s="1"/>
  <c r="G4170" i="1"/>
  <c r="I4170" i="1" s="1"/>
  <c r="Y4170" i="1" s="1"/>
  <c r="E4170" i="1"/>
  <c r="F4170" i="1" s="1"/>
  <c r="AC4169" i="1"/>
  <c r="AB4169" i="1"/>
  <c r="AA4169" i="1"/>
  <c r="X4169" i="1"/>
  <c r="N4169" i="1"/>
  <c r="J4169" i="1"/>
  <c r="H4169" i="1"/>
  <c r="G4169" i="1"/>
  <c r="I4169" i="1" s="1"/>
  <c r="Y4169" i="1" s="1"/>
  <c r="F4169" i="1"/>
  <c r="E4169" i="1"/>
  <c r="AC4168" i="1"/>
  <c r="AB4168" i="1"/>
  <c r="AA4168" i="1"/>
  <c r="X4168" i="1"/>
  <c r="N4168" i="1"/>
  <c r="G4168" i="1"/>
  <c r="E4168" i="1"/>
  <c r="AC4167" i="1"/>
  <c r="AB4167" i="1"/>
  <c r="AA4167" i="1"/>
  <c r="X4167" i="1"/>
  <c r="N4167" i="1"/>
  <c r="H4167" i="1"/>
  <c r="J4167" i="1" s="1"/>
  <c r="G4167" i="1"/>
  <c r="E4167" i="1"/>
  <c r="F4167" i="1" s="1"/>
  <c r="I4167" i="1" s="1"/>
  <c r="Y4167" i="1" s="1"/>
  <c r="AC4166" i="1"/>
  <c r="AB4166" i="1"/>
  <c r="X4166" i="1"/>
  <c r="N4166" i="1"/>
  <c r="AA4166" i="1" s="1"/>
  <c r="H4166" i="1"/>
  <c r="J4166" i="1" s="1"/>
  <c r="G4166" i="1"/>
  <c r="I4166" i="1" s="1"/>
  <c r="Y4166" i="1" s="1"/>
  <c r="F4166" i="1"/>
  <c r="E4166" i="1"/>
  <c r="AC4165" i="1"/>
  <c r="AB4165" i="1"/>
  <c r="X4165" i="1"/>
  <c r="N4165" i="1"/>
  <c r="AA4165" i="1" s="1"/>
  <c r="E4165" i="1"/>
  <c r="AC4164" i="1"/>
  <c r="AB4164" i="1"/>
  <c r="AA4164" i="1"/>
  <c r="X4164" i="1"/>
  <c r="N4164" i="1"/>
  <c r="H4164" i="1"/>
  <c r="E4164" i="1"/>
  <c r="AC4163" i="1"/>
  <c r="AB4163" i="1"/>
  <c r="X4163" i="1"/>
  <c r="N4163" i="1"/>
  <c r="AA4163" i="1" s="1"/>
  <c r="F4163" i="1"/>
  <c r="E4163" i="1"/>
  <c r="AC4162" i="1"/>
  <c r="AB4162" i="1"/>
  <c r="X4162" i="1"/>
  <c r="N4162" i="1"/>
  <c r="AA4162" i="1" s="1"/>
  <c r="G4162" i="1"/>
  <c r="E4162" i="1"/>
  <c r="AC4161" i="1"/>
  <c r="AB4161" i="1"/>
  <c r="X4161" i="1"/>
  <c r="N4161" i="1"/>
  <c r="AA4161" i="1" s="1"/>
  <c r="H4161" i="1"/>
  <c r="G4161" i="1"/>
  <c r="I4161" i="1" s="1"/>
  <c r="Y4161" i="1" s="1"/>
  <c r="E4161" i="1"/>
  <c r="F4161" i="1" s="1"/>
  <c r="AC4160" i="1"/>
  <c r="AB4160" i="1"/>
  <c r="AA4160" i="1"/>
  <c r="Y4160" i="1"/>
  <c r="X4160" i="1"/>
  <c r="N4160" i="1"/>
  <c r="J4160" i="1"/>
  <c r="H4160" i="1"/>
  <c r="G4160" i="1"/>
  <c r="I4160" i="1" s="1"/>
  <c r="F4160" i="1"/>
  <c r="E4160" i="1"/>
  <c r="AC4159" i="1"/>
  <c r="AB4159" i="1"/>
  <c r="AA4159" i="1"/>
  <c r="X4159" i="1"/>
  <c r="N4159" i="1"/>
  <c r="E4159" i="1"/>
  <c r="AC4158" i="1"/>
  <c r="AB4158" i="1"/>
  <c r="AA4158" i="1"/>
  <c r="X4158" i="1"/>
  <c r="N4158" i="1"/>
  <c r="F4158" i="1"/>
  <c r="E4158" i="1"/>
  <c r="AC4157" i="1"/>
  <c r="AB4157" i="1"/>
  <c r="X4157" i="1"/>
  <c r="N4157" i="1"/>
  <c r="AA4157" i="1" s="1"/>
  <c r="H4157" i="1"/>
  <c r="J4157" i="1" s="1"/>
  <c r="G4157" i="1"/>
  <c r="F4157" i="1"/>
  <c r="E4157" i="1"/>
  <c r="AC4156" i="1"/>
  <c r="AB4156" i="1"/>
  <c r="X4156" i="1"/>
  <c r="N4156" i="1"/>
  <c r="AA4156" i="1" s="1"/>
  <c r="G4156" i="1"/>
  <c r="E4156" i="1"/>
  <c r="AC4155" i="1"/>
  <c r="AB4155" i="1"/>
  <c r="AA4155" i="1"/>
  <c r="X4155" i="1"/>
  <c r="N4155" i="1"/>
  <c r="H4155" i="1"/>
  <c r="E4155" i="1"/>
  <c r="AC4154" i="1"/>
  <c r="AB4154" i="1"/>
  <c r="X4154" i="1"/>
  <c r="N4154" i="1"/>
  <c r="AA4154" i="1" s="1"/>
  <c r="G4154" i="1"/>
  <c r="E4154" i="1"/>
  <c r="H4154" i="1" s="1"/>
  <c r="AC4153" i="1"/>
  <c r="AB4153" i="1"/>
  <c r="X4153" i="1"/>
  <c r="N4153" i="1"/>
  <c r="AA4153" i="1" s="1"/>
  <c r="I4153" i="1"/>
  <c r="Y4153" i="1" s="1"/>
  <c r="H4153" i="1"/>
  <c r="J4153" i="1" s="1"/>
  <c r="G4153" i="1"/>
  <c r="E4153" i="1"/>
  <c r="F4153" i="1" s="1"/>
  <c r="AC4152" i="1"/>
  <c r="AB4152" i="1"/>
  <c r="X4152" i="1"/>
  <c r="N4152" i="1"/>
  <c r="AA4152" i="1" s="1"/>
  <c r="I4152" i="1"/>
  <c r="Y4152" i="1" s="1"/>
  <c r="H4152" i="1"/>
  <c r="J4152" i="1" s="1"/>
  <c r="G4152" i="1"/>
  <c r="E4152" i="1"/>
  <c r="F4152" i="1" s="1"/>
  <c r="AC4151" i="1"/>
  <c r="AB4151" i="1"/>
  <c r="X4151" i="1"/>
  <c r="N4151" i="1"/>
  <c r="AA4151" i="1" s="1"/>
  <c r="H4151" i="1"/>
  <c r="J4151" i="1" s="1"/>
  <c r="G4151" i="1"/>
  <c r="I4151" i="1" s="1"/>
  <c r="Y4151" i="1" s="1"/>
  <c r="F4151" i="1"/>
  <c r="E4151" i="1"/>
  <c r="AC4150" i="1"/>
  <c r="AB4150" i="1"/>
  <c r="X4150" i="1"/>
  <c r="N4150" i="1"/>
  <c r="AA4150" i="1" s="1"/>
  <c r="G4150" i="1"/>
  <c r="E4150" i="1"/>
  <c r="AC4149" i="1"/>
  <c r="AB4149" i="1"/>
  <c r="AA4149" i="1"/>
  <c r="X4149" i="1"/>
  <c r="N4149" i="1"/>
  <c r="F4149" i="1"/>
  <c r="E4149" i="1"/>
  <c r="H4149" i="1" s="1"/>
  <c r="J4149" i="1" s="1"/>
  <c r="AC4148" i="1"/>
  <c r="AB4148" i="1"/>
  <c r="X4148" i="1"/>
  <c r="N4148" i="1"/>
  <c r="AA4148" i="1" s="1"/>
  <c r="J4148" i="1"/>
  <c r="I4148" i="1"/>
  <c r="Y4148" i="1" s="1"/>
  <c r="H4148" i="1"/>
  <c r="G4148" i="1"/>
  <c r="F4148" i="1"/>
  <c r="E4148" i="1"/>
  <c r="AC4147" i="1"/>
  <c r="AB4147" i="1"/>
  <c r="X4147" i="1"/>
  <c r="N4147" i="1"/>
  <c r="AA4147" i="1" s="1"/>
  <c r="G4147" i="1"/>
  <c r="E4147" i="1"/>
  <c r="AC4146" i="1"/>
  <c r="AB4146" i="1"/>
  <c r="AA4146" i="1"/>
  <c r="X4146" i="1"/>
  <c r="N4146" i="1"/>
  <c r="H4146" i="1"/>
  <c r="J4146" i="1" s="1"/>
  <c r="E4146" i="1"/>
  <c r="F4146" i="1" s="1"/>
  <c r="AC4145" i="1"/>
  <c r="AB4145" i="1"/>
  <c r="AA4145" i="1"/>
  <c r="X4145" i="1"/>
  <c r="N4145" i="1"/>
  <c r="H4145" i="1"/>
  <c r="E4145" i="1"/>
  <c r="G4145" i="1" s="1"/>
  <c r="AC4144" i="1"/>
  <c r="AB4144" i="1"/>
  <c r="AA4144" i="1"/>
  <c r="X4144" i="1"/>
  <c r="N4144" i="1"/>
  <c r="H4144" i="1"/>
  <c r="J4144" i="1" s="1"/>
  <c r="G4144" i="1"/>
  <c r="I4144" i="1" s="1"/>
  <c r="Y4144" i="1" s="1"/>
  <c r="E4144" i="1"/>
  <c r="F4144" i="1" s="1"/>
  <c r="AC4143" i="1"/>
  <c r="AB4143" i="1"/>
  <c r="X4143" i="1"/>
  <c r="N4143" i="1"/>
  <c r="AA4143" i="1" s="1"/>
  <c r="H4143" i="1"/>
  <c r="J4143" i="1" s="1"/>
  <c r="G4143" i="1"/>
  <c r="I4143" i="1" s="1"/>
  <c r="Y4143" i="1" s="1"/>
  <c r="E4143" i="1"/>
  <c r="F4143" i="1" s="1"/>
  <c r="AC4142" i="1"/>
  <c r="AB4142" i="1"/>
  <c r="AA4142" i="1"/>
  <c r="Y4142" i="1"/>
  <c r="X4142" i="1"/>
  <c r="N4142" i="1"/>
  <c r="H4142" i="1"/>
  <c r="J4142" i="1" s="1"/>
  <c r="G4142" i="1"/>
  <c r="I4142" i="1" s="1"/>
  <c r="F4142" i="1"/>
  <c r="E4142" i="1"/>
  <c r="AC4141" i="1"/>
  <c r="AB4141" i="1"/>
  <c r="AA4141" i="1"/>
  <c r="X4141" i="1"/>
  <c r="N4141" i="1"/>
  <c r="G4141" i="1"/>
  <c r="E4141" i="1"/>
  <c r="AC4140" i="1"/>
  <c r="AB4140" i="1"/>
  <c r="AA4140" i="1"/>
  <c r="X4140" i="1"/>
  <c r="N4140" i="1"/>
  <c r="H4140" i="1"/>
  <c r="G4140" i="1"/>
  <c r="I4140" i="1" s="1"/>
  <c r="Y4140" i="1" s="1"/>
  <c r="E4140" i="1"/>
  <c r="F4140" i="1" s="1"/>
  <c r="AC4139" i="1"/>
  <c r="AB4139" i="1"/>
  <c r="AA4139" i="1"/>
  <c r="X4139" i="1"/>
  <c r="N4139" i="1"/>
  <c r="I4139" i="1"/>
  <c r="Y4139" i="1" s="1"/>
  <c r="H4139" i="1"/>
  <c r="J4139" i="1" s="1"/>
  <c r="G4139" i="1"/>
  <c r="F4139" i="1"/>
  <c r="E4139" i="1"/>
  <c r="AC4138" i="1"/>
  <c r="AB4138" i="1"/>
  <c r="X4138" i="1"/>
  <c r="N4138" i="1"/>
  <c r="AA4138" i="1" s="1"/>
  <c r="G4138" i="1"/>
  <c r="E4138" i="1"/>
  <c r="AC4137" i="1"/>
  <c r="AB4137" i="1"/>
  <c r="AA4137" i="1"/>
  <c r="X4137" i="1"/>
  <c r="N4137" i="1"/>
  <c r="H4137" i="1"/>
  <c r="J4137" i="1" s="1"/>
  <c r="G4137" i="1"/>
  <c r="I4137" i="1" s="1"/>
  <c r="Y4137" i="1" s="1"/>
  <c r="E4137" i="1"/>
  <c r="F4137" i="1" s="1"/>
  <c r="AC4136" i="1"/>
  <c r="AB4136" i="1"/>
  <c r="AA4136" i="1"/>
  <c r="X4136" i="1"/>
  <c r="N4136" i="1"/>
  <c r="H4136" i="1"/>
  <c r="J4136" i="1" s="1"/>
  <c r="G4136" i="1"/>
  <c r="E4136" i="1"/>
  <c r="F4136" i="1" s="1"/>
  <c r="AC4135" i="1"/>
  <c r="AB4135" i="1"/>
  <c r="AA4135" i="1"/>
  <c r="X4135" i="1"/>
  <c r="N4135" i="1"/>
  <c r="E4135" i="1"/>
  <c r="F4135" i="1" s="1"/>
  <c r="AC4134" i="1"/>
  <c r="AB4134" i="1"/>
  <c r="X4134" i="1"/>
  <c r="N4134" i="1"/>
  <c r="AA4134" i="1" s="1"/>
  <c r="E4134" i="1"/>
  <c r="F4134" i="1" s="1"/>
  <c r="AC4133" i="1"/>
  <c r="AB4133" i="1"/>
  <c r="X4133" i="1"/>
  <c r="N4133" i="1"/>
  <c r="AA4133" i="1" s="1"/>
  <c r="H4133" i="1"/>
  <c r="J4133" i="1" s="1"/>
  <c r="G4133" i="1"/>
  <c r="F4133" i="1"/>
  <c r="E4133" i="1"/>
  <c r="AC4132" i="1"/>
  <c r="AB4132" i="1"/>
  <c r="AA4132" i="1"/>
  <c r="X4132" i="1"/>
  <c r="N4132" i="1"/>
  <c r="E4132" i="1"/>
  <c r="AC4131" i="1"/>
  <c r="AB4131" i="1"/>
  <c r="AA4131" i="1"/>
  <c r="X4131" i="1"/>
  <c r="N4131" i="1"/>
  <c r="H4131" i="1"/>
  <c r="J4131" i="1" s="1"/>
  <c r="G4131" i="1"/>
  <c r="I4131" i="1" s="1"/>
  <c r="Y4131" i="1" s="1"/>
  <c r="F4131" i="1"/>
  <c r="E4131" i="1"/>
  <c r="AC4130" i="1"/>
  <c r="AB4130" i="1"/>
  <c r="X4130" i="1"/>
  <c r="N4130" i="1"/>
  <c r="AA4130" i="1" s="1"/>
  <c r="H4130" i="1"/>
  <c r="J4130" i="1" s="1"/>
  <c r="G4130" i="1"/>
  <c r="I4130" i="1" s="1"/>
  <c r="Y4130" i="1" s="1"/>
  <c r="F4130" i="1"/>
  <c r="E4130" i="1"/>
  <c r="AC4129" i="1"/>
  <c r="AB4129" i="1"/>
  <c r="X4129" i="1"/>
  <c r="N4129" i="1"/>
  <c r="AA4129" i="1" s="1"/>
  <c r="E4129" i="1"/>
  <c r="AC4128" i="1"/>
  <c r="AB4128" i="1"/>
  <c r="AA4128" i="1"/>
  <c r="Y4128" i="1"/>
  <c r="X4128" i="1"/>
  <c r="N4128" i="1"/>
  <c r="G4128" i="1"/>
  <c r="I4128" i="1" s="1"/>
  <c r="E4128" i="1"/>
  <c r="F4128" i="1" s="1"/>
  <c r="AC4127" i="1"/>
  <c r="AB4127" i="1"/>
  <c r="AA4127" i="1"/>
  <c r="X4127" i="1"/>
  <c r="N4127" i="1"/>
  <c r="H4127" i="1"/>
  <c r="J4127" i="1" s="1"/>
  <c r="G4127" i="1"/>
  <c r="I4127" i="1" s="1"/>
  <c r="Y4127" i="1" s="1"/>
  <c r="F4127" i="1"/>
  <c r="E4127" i="1"/>
  <c r="AC4126" i="1"/>
  <c r="AB4126" i="1"/>
  <c r="AA4126" i="1"/>
  <c r="X4126" i="1"/>
  <c r="N4126" i="1"/>
  <c r="E4126" i="1"/>
  <c r="F4126" i="1" s="1"/>
  <c r="AC4125" i="1"/>
  <c r="AB4125" i="1"/>
  <c r="X4125" i="1"/>
  <c r="N4125" i="1"/>
  <c r="AA4125" i="1" s="1"/>
  <c r="E4125" i="1"/>
  <c r="F4125" i="1" s="1"/>
  <c r="AC4124" i="1"/>
  <c r="AB4124" i="1"/>
  <c r="AA4124" i="1"/>
  <c r="X4124" i="1"/>
  <c r="N4124" i="1"/>
  <c r="H4124" i="1"/>
  <c r="J4124" i="1" s="1"/>
  <c r="G4124" i="1"/>
  <c r="F4124" i="1"/>
  <c r="E4124" i="1"/>
  <c r="AC4123" i="1"/>
  <c r="AB4123" i="1"/>
  <c r="X4123" i="1"/>
  <c r="N4123" i="1"/>
  <c r="AA4123" i="1" s="1"/>
  <c r="G4123" i="1"/>
  <c r="E4123" i="1"/>
  <c r="AC4122" i="1"/>
  <c r="AB4122" i="1"/>
  <c r="AA4122" i="1"/>
  <c r="X4122" i="1"/>
  <c r="N4122" i="1"/>
  <c r="G4122" i="1"/>
  <c r="E4122" i="1"/>
  <c r="H4122" i="1" s="1"/>
  <c r="AC4121" i="1"/>
  <c r="AB4121" i="1"/>
  <c r="AA4121" i="1"/>
  <c r="X4121" i="1"/>
  <c r="N4121" i="1"/>
  <c r="H4121" i="1"/>
  <c r="G4121" i="1"/>
  <c r="F4121" i="1"/>
  <c r="E4121" i="1"/>
  <c r="AC4120" i="1"/>
  <c r="AB4120" i="1"/>
  <c r="X4120" i="1"/>
  <c r="N4120" i="1"/>
  <c r="AA4120" i="1" s="1"/>
  <c r="E4120" i="1"/>
  <c r="AC4119" i="1"/>
  <c r="AB4119" i="1"/>
  <c r="AA4119" i="1"/>
  <c r="X4119" i="1"/>
  <c r="N4119" i="1"/>
  <c r="E4119" i="1"/>
  <c r="AC4118" i="1"/>
  <c r="AB4118" i="1"/>
  <c r="X4118" i="1"/>
  <c r="N4118" i="1"/>
  <c r="AA4118" i="1" s="1"/>
  <c r="J4118" i="1"/>
  <c r="F4118" i="1"/>
  <c r="E4118" i="1"/>
  <c r="H4118" i="1" s="1"/>
  <c r="AC4117" i="1"/>
  <c r="AB4117" i="1"/>
  <c r="Y4117" i="1"/>
  <c r="X4117" i="1"/>
  <c r="N4117" i="1"/>
  <c r="AA4117" i="1" s="1"/>
  <c r="H4117" i="1"/>
  <c r="J4117" i="1" s="1"/>
  <c r="G4117" i="1"/>
  <c r="I4117" i="1" s="1"/>
  <c r="E4117" i="1"/>
  <c r="F4117" i="1" s="1"/>
  <c r="AC4116" i="1"/>
  <c r="AB4116" i="1"/>
  <c r="X4116" i="1"/>
  <c r="N4116" i="1"/>
  <c r="AA4116" i="1" s="1"/>
  <c r="I4116" i="1"/>
  <c r="Y4116" i="1" s="1"/>
  <c r="H4116" i="1"/>
  <c r="J4116" i="1" s="1"/>
  <c r="G4116" i="1"/>
  <c r="E4116" i="1"/>
  <c r="F4116" i="1" s="1"/>
  <c r="AC4115" i="1"/>
  <c r="AB4115" i="1"/>
  <c r="AA4115" i="1"/>
  <c r="X4115" i="1"/>
  <c r="N4115" i="1"/>
  <c r="J4115" i="1"/>
  <c r="H4115" i="1"/>
  <c r="G4115" i="1"/>
  <c r="I4115" i="1" s="1"/>
  <c r="Y4115" i="1" s="1"/>
  <c r="F4115" i="1"/>
  <c r="E4115" i="1"/>
  <c r="AC4114" i="1"/>
  <c r="AB4114" i="1"/>
  <c r="AA4114" i="1"/>
  <c r="X4114" i="1"/>
  <c r="N4114" i="1"/>
  <c r="G4114" i="1"/>
  <c r="E4114" i="1"/>
  <c r="AC4113" i="1"/>
  <c r="AB4113" i="1"/>
  <c r="AA4113" i="1"/>
  <c r="X4113" i="1"/>
  <c r="N4113" i="1"/>
  <c r="F4113" i="1"/>
  <c r="E4113" i="1"/>
  <c r="AC4112" i="1"/>
  <c r="AB4112" i="1"/>
  <c r="AA4112" i="1"/>
  <c r="X4112" i="1"/>
  <c r="N4112" i="1"/>
  <c r="H4112" i="1"/>
  <c r="G4112" i="1"/>
  <c r="I4112" i="1" s="1"/>
  <c r="Y4112" i="1" s="1"/>
  <c r="F4112" i="1"/>
  <c r="E4112" i="1"/>
  <c r="AC4111" i="1"/>
  <c r="AB4111" i="1"/>
  <c r="AA4111" i="1"/>
  <c r="X4111" i="1"/>
  <c r="N4111" i="1"/>
  <c r="G4111" i="1"/>
  <c r="E4111" i="1"/>
  <c r="AC4110" i="1"/>
  <c r="AB4110" i="1"/>
  <c r="AA4110" i="1"/>
  <c r="X4110" i="1"/>
  <c r="N4110" i="1"/>
  <c r="H4110" i="1"/>
  <c r="J4110" i="1" s="1"/>
  <c r="E4110" i="1"/>
  <c r="F4110" i="1" s="1"/>
  <c r="AC4109" i="1"/>
  <c r="AB4109" i="1"/>
  <c r="X4109" i="1"/>
  <c r="N4109" i="1"/>
  <c r="AA4109" i="1" s="1"/>
  <c r="E4109" i="1"/>
  <c r="AC4108" i="1"/>
  <c r="AB4108" i="1"/>
  <c r="X4108" i="1"/>
  <c r="N4108" i="1"/>
  <c r="AA4108" i="1" s="1"/>
  <c r="H4108" i="1"/>
  <c r="J4108" i="1" s="1"/>
  <c r="G4108" i="1"/>
  <c r="I4108" i="1" s="1"/>
  <c r="Y4108" i="1" s="1"/>
  <c r="E4108" i="1"/>
  <c r="F4108" i="1" s="1"/>
  <c r="AC4107" i="1"/>
  <c r="AB4107" i="1"/>
  <c r="Y4107" i="1"/>
  <c r="X4107" i="1"/>
  <c r="N4107" i="1"/>
  <c r="AA4107" i="1" s="1"/>
  <c r="G4107" i="1"/>
  <c r="I4107" i="1" s="1"/>
  <c r="E4107" i="1"/>
  <c r="F4107" i="1" s="1"/>
  <c r="AC4106" i="1"/>
  <c r="AB4106" i="1"/>
  <c r="AA4106" i="1"/>
  <c r="X4106" i="1"/>
  <c r="N4106" i="1"/>
  <c r="H4106" i="1"/>
  <c r="J4106" i="1" s="1"/>
  <c r="G4106" i="1"/>
  <c r="I4106" i="1" s="1"/>
  <c r="Y4106" i="1" s="1"/>
  <c r="F4106" i="1"/>
  <c r="E4106" i="1"/>
  <c r="AC4105" i="1"/>
  <c r="AB4105" i="1"/>
  <c r="X4105" i="1"/>
  <c r="N4105" i="1"/>
  <c r="AA4105" i="1" s="1"/>
  <c r="E4105" i="1"/>
  <c r="AC4104" i="1"/>
  <c r="AB4104" i="1"/>
  <c r="AA4104" i="1"/>
  <c r="X4104" i="1"/>
  <c r="N4104" i="1"/>
  <c r="E4104" i="1"/>
  <c r="AC4103" i="1"/>
  <c r="AB4103" i="1"/>
  <c r="AA4103" i="1"/>
  <c r="X4103" i="1"/>
  <c r="N4103" i="1"/>
  <c r="H4103" i="1"/>
  <c r="J4103" i="1" s="1"/>
  <c r="G4103" i="1"/>
  <c r="I4103" i="1" s="1"/>
  <c r="Y4103" i="1" s="1"/>
  <c r="F4103" i="1"/>
  <c r="E4103" i="1"/>
  <c r="AC4102" i="1"/>
  <c r="AB4102" i="1"/>
  <c r="AA4102" i="1"/>
  <c r="X4102" i="1"/>
  <c r="N4102" i="1"/>
  <c r="G4102" i="1"/>
  <c r="E4102" i="1"/>
  <c r="AC4101" i="1"/>
  <c r="AB4101" i="1"/>
  <c r="AA4101" i="1"/>
  <c r="X4101" i="1"/>
  <c r="N4101" i="1"/>
  <c r="I4101" i="1"/>
  <c r="Y4101" i="1" s="1"/>
  <c r="H4101" i="1"/>
  <c r="J4101" i="1" s="1"/>
  <c r="G4101" i="1"/>
  <c r="E4101" i="1"/>
  <c r="F4101" i="1" s="1"/>
  <c r="AC4100" i="1"/>
  <c r="AB4100" i="1"/>
  <c r="X4100" i="1"/>
  <c r="N4100" i="1"/>
  <c r="AA4100" i="1" s="1"/>
  <c r="H4100" i="1"/>
  <c r="J4100" i="1" s="1"/>
  <c r="G4100" i="1"/>
  <c r="E4100" i="1"/>
  <c r="F4100" i="1" s="1"/>
  <c r="AC4099" i="1"/>
  <c r="AB4099" i="1"/>
  <c r="X4099" i="1"/>
  <c r="N4099" i="1"/>
  <c r="AA4099" i="1" s="1"/>
  <c r="E4099" i="1"/>
  <c r="AC4098" i="1"/>
  <c r="AB4098" i="1"/>
  <c r="X4098" i="1"/>
  <c r="N4098" i="1"/>
  <c r="AA4098" i="1" s="1"/>
  <c r="E4098" i="1"/>
  <c r="AC4097" i="1"/>
  <c r="AB4097" i="1"/>
  <c r="X4097" i="1"/>
  <c r="N4097" i="1"/>
  <c r="AA4097" i="1" s="1"/>
  <c r="H4097" i="1"/>
  <c r="J4097" i="1" s="1"/>
  <c r="G4097" i="1"/>
  <c r="I4097" i="1" s="1"/>
  <c r="Y4097" i="1" s="1"/>
  <c r="F4097" i="1"/>
  <c r="E4097" i="1"/>
  <c r="AC4096" i="1"/>
  <c r="AB4096" i="1"/>
  <c r="AA4096" i="1"/>
  <c r="X4096" i="1"/>
  <c r="N4096" i="1"/>
  <c r="G4096" i="1"/>
  <c r="E4096" i="1"/>
  <c r="AC4095" i="1"/>
  <c r="AB4095" i="1"/>
  <c r="AA4095" i="1"/>
  <c r="X4095" i="1"/>
  <c r="N4095" i="1"/>
  <c r="E4095" i="1"/>
  <c r="H4095" i="1" s="1"/>
  <c r="AC4094" i="1"/>
  <c r="AB4094" i="1"/>
  <c r="X4094" i="1"/>
  <c r="N4094" i="1"/>
  <c r="AA4094" i="1" s="1"/>
  <c r="J4094" i="1"/>
  <c r="H4094" i="1"/>
  <c r="G4094" i="1"/>
  <c r="I4094" i="1" s="1"/>
  <c r="Y4094" i="1" s="1"/>
  <c r="F4094" i="1"/>
  <c r="E4094" i="1"/>
  <c r="AC4093" i="1"/>
  <c r="AB4093" i="1"/>
  <c r="AA4093" i="1"/>
  <c r="X4093" i="1"/>
  <c r="N4093" i="1"/>
  <c r="E4093" i="1"/>
  <c r="AC4092" i="1"/>
  <c r="AB4092" i="1"/>
  <c r="AA4092" i="1"/>
  <c r="X4092" i="1"/>
  <c r="N4092" i="1"/>
  <c r="E4092" i="1"/>
  <c r="F4092" i="1" s="1"/>
  <c r="AC4091" i="1"/>
  <c r="AB4091" i="1"/>
  <c r="X4091" i="1"/>
  <c r="N4091" i="1"/>
  <c r="AA4091" i="1" s="1"/>
  <c r="H4091" i="1"/>
  <c r="G4091" i="1"/>
  <c r="F4091" i="1"/>
  <c r="E4091" i="1"/>
  <c r="AC4090" i="1"/>
  <c r="AB4090" i="1"/>
  <c r="X4090" i="1"/>
  <c r="N4090" i="1"/>
  <c r="AA4090" i="1" s="1"/>
  <c r="E4090" i="1"/>
  <c r="AC4089" i="1"/>
  <c r="AB4089" i="1"/>
  <c r="X4089" i="1"/>
  <c r="N4089" i="1"/>
  <c r="AA4089" i="1" s="1"/>
  <c r="E4089" i="1"/>
  <c r="AC4088" i="1"/>
  <c r="AB4088" i="1"/>
  <c r="X4088" i="1"/>
  <c r="N4088" i="1"/>
  <c r="AA4088" i="1" s="1"/>
  <c r="J4088" i="1"/>
  <c r="H4088" i="1"/>
  <c r="G4088" i="1"/>
  <c r="F4088" i="1"/>
  <c r="E4088" i="1"/>
  <c r="AC4087" i="1"/>
  <c r="AB4087" i="1"/>
  <c r="AA4087" i="1"/>
  <c r="X4087" i="1"/>
  <c r="N4087" i="1"/>
  <c r="G4087" i="1"/>
  <c r="E4087" i="1"/>
  <c r="AC4086" i="1"/>
  <c r="AB4086" i="1"/>
  <c r="AA4086" i="1"/>
  <c r="X4086" i="1"/>
  <c r="N4086" i="1"/>
  <c r="I4086" i="1"/>
  <c r="Y4086" i="1" s="1"/>
  <c r="H4086" i="1"/>
  <c r="J4086" i="1" s="1"/>
  <c r="F4086" i="1"/>
  <c r="E4086" i="1"/>
  <c r="G4086" i="1" s="1"/>
  <c r="AC4085" i="1"/>
  <c r="AB4085" i="1"/>
  <c r="X4085" i="1"/>
  <c r="N4085" i="1"/>
  <c r="AA4085" i="1" s="1"/>
  <c r="J4085" i="1"/>
  <c r="I4085" i="1"/>
  <c r="Y4085" i="1" s="1"/>
  <c r="H4085" i="1"/>
  <c r="G4085" i="1"/>
  <c r="F4085" i="1"/>
  <c r="E4085" i="1"/>
  <c r="AC4084" i="1"/>
  <c r="AB4084" i="1"/>
  <c r="AA4084" i="1"/>
  <c r="X4084" i="1"/>
  <c r="N4084" i="1"/>
  <c r="E4084" i="1"/>
  <c r="AC4083" i="1"/>
  <c r="AB4083" i="1"/>
  <c r="AA4083" i="1"/>
  <c r="X4083" i="1"/>
  <c r="N4083" i="1"/>
  <c r="E4083" i="1"/>
  <c r="AC4082" i="1"/>
  <c r="AB4082" i="1"/>
  <c r="AA4082" i="1"/>
  <c r="X4082" i="1"/>
  <c r="N4082" i="1"/>
  <c r="G4082" i="1"/>
  <c r="E4082" i="1"/>
  <c r="H4082" i="1" s="1"/>
  <c r="AC4081" i="1"/>
  <c r="AB4081" i="1"/>
  <c r="AA4081" i="1"/>
  <c r="X4081" i="1"/>
  <c r="N4081" i="1"/>
  <c r="E4081" i="1"/>
  <c r="AC4080" i="1"/>
  <c r="AB4080" i="1"/>
  <c r="X4080" i="1"/>
  <c r="N4080" i="1"/>
  <c r="AA4080" i="1" s="1"/>
  <c r="E4080" i="1"/>
  <c r="AC4079" i="1"/>
  <c r="AB4079" i="1"/>
  <c r="X4079" i="1"/>
  <c r="N4079" i="1"/>
  <c r="AA4079" i="1" s="1"/>
  <c r="H4079" i="1"/>
  <c r="J4079" i="1" s="1"/>
  <c r="G4079" i="1"/>
  <c r="F4079" i="1"/>
  <c r="E4079" i="1"/>
  <c r="AC4078" i="1"/>
  <c r="AB4078" i="1"/>
  <c r="X4078" i="1"/>
  <c r="N4078" i="1"/>
  <c r="AA4078" i="1" s="1"/>
  <c r="H4078" i="1"/>
  <c r="G4078" i="1"/>
  <c r="F4078" i="1"/>
  <c r="E4078" i="1"/>
  <c r="AC4077" i="1"/>
  <c r="AB4077" i="1"/>
  <c r="AA4077" i="1"/>
  <c r="X4077" i="1"/>
  <c r="N4077" i="1"/>
  <c r="I4077" i="1"/>
  <c r="Y4077" i="1" s="1"/>
  <c r="H4077" i="1"/>
  <c r="J4077" i="1" s="1"/>
  <c r="G4077" i="1"/>
  <c r="F4077" i="1"/>
  <c r="E4077" i="1"/>
  <c r="AC4076" i="1"/>
  <c r="AB4076" i="1"/>
  <c r="AA4076" i="1"/>
  <c r="X4076" i="1"/>
  <c r="N4076" i="1"/>
  <c r="H4076" i="1"/>
  <c r="G4076" i="1"/>
  <c r="I4076" i="1" s="1"/>
  <c r="Y4076" i="1" s="1"/>
  <c r="F4076" i="1"/>
  <c r="J4076" i="1" s="1"/>
  <c r="E4076" i="1"/>
  <c r="AC4075" i="1"/>
  <c r="AB4075" i="1"/>
  <c r="AA4075" i="1"/>
  <c r="X4075" i="1"/>
  <c r="N4075" i="1"/>
  <c r="H4075" i="1"/>
  <c r="J4075" i="1" s="1"/>
  <c r="G4075" i="1"/>
  <c r="I4075" i="1" s="1"/>
  <c r="Y4075" i="1" s="1"/>
  <c r="F4075" i="1"/>
  <c r="E4075" i="1"/>
  <c r="AC4074" i="1"/>
  <c r="AB4074" i="1"/>
  <c r="X4074" i="1"/>
  <c r="N4074" i="1"/>
  <c r="AA4074" i="1" s="1"/>
  <c r="J4074" i="1"/>
  <c r="I4074" i="1"/>
  <c r="Y4074" i="1" s="1"/>
  <c r="H4074" i="1"/>
  <c r="G4074" i="1"/>
  <c r="F4074" i="1"/>
  <c r="E4074" i="1"/>
  <c r="AC4073" i="1"/>
  <c r="AB4073" i="1"/>
  <c r="X4073" i="1"/>
  <c r="N4073" i="1"/>
  <c r="AA4073" i="1" s="1"/>
  <c r="J4073" i="1"/>
  <c r="H4073" i="1"/>
  <c r="G4073" i="1"/>
  <c r="I4073" i="1" s="1"/>
  <c r="Y4073" i="1" s="1"/>
  <c r="F4073" i="1"/>
  <c r="E4073" i="1"/>
  <c r="AC4072" i="1"/>
  <c r="AB4072" i="1"/>
  <c r="X4072" i="1"/>
  <c r="N4072" i="1"/>
  <c r="AA4072" i="1" s="1"/>
  <c r="E4072" i="1"/>
  <c r="AC4071" i="1"/>
  <c r="AB4071" i="1"/>
  <c r="AA4071" i="1"/>
  <c r="X4071" i="1"/>
  <c r="N4071" i="1"/>
  <c r="H4071" i="1"/>
  <c r="J4071" i="1" s="1"/>
  <c r="G4071" i="1"/>
  <c r="I4071" i="1" s="1"/>
  <c r="Y4071" i="1" s="1"/>
  <c r="F4071" i="1"/>
  <c r="E4071" i="1"/>
  <c r="AC4070" i="1"/>
  <c r="AB4070" i="1"/>
  <c r="X4070" i="1"/>
  <c r="N4070" i="1"/>
  <c r="AA4070" i="1" s="1"/>
  <c r="H4070" i="1"/>
  <c r="G4070" i="1"/>
  <c r="F4070" i="1"/>
  <c r="E4070" i="1"/>
  <c r="AC4069" i="1"/>
  <c r="AB4069" i="1"/>
  <c r="AA4069" i="1"/>
  <c r="X4069" i="1"/>
  <c r="N4069" i="1"/>
  <c r="H4069" i="1"/>
  <c r="J4069" i="1" s="1"/>
  <c r="G4069" i="1"/>
  <c r="I4069" i="1" s="1"/>
  <c r="Y4069" i="1" s="1"/>
  <c r="F4069" i="1"/>
  <c r="E4069" i="1"/>
  <c r="AC4068" i="1"/>
  <c r="AB4068" i="1"/>
  <c r="AA4068" i="1"/>
  <c r="X4068" i="1"/>
  <c r="N4068" i="1"/>
  <c r="I4068" i="1"/>
  <c r="Y4068" i="1" s="1"/>
  <c r="H4068" i="1"/>
  <c r="J4068" i="1" s="1"/>
  <c r="G4068" i="1"/>
  <c r="F4068" i="1"/>
  <c r="E4068" i="1"/>
  <c r="AC4067" i="1"/>
  <c r="AB4067" i="1"/>
  <c r="AA4067" i="1"/>
  <c r="X4067" i="1"/>
  <c r="N4067" i="1"/>
  <c r="J4067" i="1"/>
  <c r="H4067" i="1"/>
  <c r="G4067" i="1"/>
  <c r="F4067" i="1"/>
  <c r="E4067" i="1"/>
  <c r="AC4066" i="1"/>
  <c r="AB4066" i="1"/>
  <c r="AA4066" i="1"/>
  <c r="X4066" i="1"/>
  <c r="N4066" i="1"/>
  <c r="J4066" i="1"/>
  <c r="H4066" i="1"/>
  <c r="G4066" i="1"/>
  <c r="F4066" i="1"/>
  <c r="E4066" i="1"/>
  <c r="AC4065" i="1"/>
  <c r="AB4065" i="1"/>
  <c r="AA4065" i="1"/>
  <c r="X4065" i="1"/>
  <c r="N4065" i="1"/>
  <c r="G4065" i="1"/>
  <c r="I4065" i="1" s="1"/>
  <c r="Y4065" i="1" s="1"/>
  <c r="F4065" i="1"/>
  <c r="J4065" i="1" s="1"/>
  <c r="E4065" i="1"/>
  <c r="H4065" i="1" s="1"/>
  <c r="AC4064" i="1"/>
  <c r="AB4064" i="1"/>
  <c r="AA4064" i="1"/>
  <c r="Y4064" i="1"/>
  <c r="X4064" i="1"/>
  <c r="N4064" i="1"/>
  <c r="J4064" i="1"/>
  <c r="I4064" i="1"/>
  <c r="H4064" i="1"/>
  <c r="G4064" i="1"/>
  <c r="F4064" i="1"/>
  <c r="E4064" i="1"/>
  <c r="AC4063" i="1"/>
  <c r="AB4063" i="1"/>
  <c r="AA4063" i="1"/>
  <c r="X4063" i="1"/>
  <c r="N4063" i="1"/>
  <c r="E4063" i="1"/>
  <c r="AC4062" i="1"/>
  <c r="AB4062" i="1"/>
  <c r="AA4062" i="1"/>
  <c r="X4062" i="1"/>
  <c r="N4062" i="1"/>
  <c r="E4062" i="1"/>
  <c r="AC4061" i="1"/>
  <c r="AB4061" i="1"/>
  <c r="X4061" i="1"/>
  <c r="N4061" i="1"/>
  <c r="AA4061" i="1" s="1"/>
  <c r="H4061" i="1"/>
  <c r="G4061" i="1"/>
  <c r="I4061" i="1" s="1"/>
  <c r="Y4061" i="1" s="1"/>
  <c r="F4061" i="1"/>
  <c r="E4061" i="1"/>
  <c r="AC4060" i="1"/>
  <c r="AB4060" i="1"/>
  <c r="AA4060" i="1"/>
  <c r="X4060" i="1"/>
  <c r="N4060" i="1"/>
  <c r="G4060" i="1"/>
  <c r="E4060" i="1"/>
  <c r="AC4059" i="1"/>
  <c r="AB4059" i="1"/>
  <c r="AA4059" i="1"/>
  <c r="X4059" i="1"/>
  <c r="N4059" i="1"/>
  <c r="H4059" i="1"/>
  <c r="J4059" i="1" s="1"/>
  <c r="G4059" i="1"/>
  <c r="I4059" i="1" s="1"/>
  <c r="Y4059" i="1" s="1"/>
  <c r="F4059" i="1"/>
  <c r="E4059" i="1"/>
  <c r="AC4058" i="1"/>
  <c r="AB4058" i="1"/>
  <c r="X4058" i="1"/>
  <c r="N4058" i="1"/>
  <c r="AA4058" i="1" s="1"/>
  <c r="I4058" i="1"/>
  <c r="Y4058" i="1" s="1"/>
  <c r="H4058" i="1"/>
  <c r="J4058" i="1" s="1"/>
  <c r="G4058" i="1"/>
  <c r="F4058" i="1"/>
  <c r="E4058" i="1"/>
  <c r="AC4057" i="1"/>
  <c r="AB4057" i="1"/>
  <c r="Y4057" i="1"/>
  <c r="X4057" i="1"/>
  <c r="N4057" i="1"/>
  <c r="AA4057" i="1" s="1"/>
  <c r="G4057" i="1"/>
  <c r="I4057" i="1" s="1"/>
  <c r="E4057" i="1"/>
  <c r="F4057" i="1" s="1"/>
  <c r="AC4056" i="1"/>
  <c r="AB4056" i="1"/>
  <c r="X4056" i="1"/>
  <c r="N4056" i="1"/>
  <c r="AA4056" i="1" s="1"/>
  <c r="F4056" i="1"/>
  <c r="E4056" i="1"/>
  <c r="G4056" i="1" s="1"/>
  <c r="AC4055" i="1"/>
  <c r="AB4055" i="1"/>
  <c r="AA4055" i="1"/>
  <c r="X4055" i="1"/>
  <c r="N4055" i="1"/>
  <c r="I4055" i="1"/>
  <c r="Y4055" i="1" s="1"/>
  <c r="H4055" i="1"/>
  <c r="J4055" i="1" s="1"/>
  <c r="G4055" i="1"/>
  <c r="F4055" i="1"/>
  <c r="E4055" i="1"/>
  <c r="AC4054" i="1"/>
  <c r="AB4054" i="1"/>
  <c r="X4054" i="1"/>
  <c r="N4054" i="1"/>
  <c r="AA4054" i="1" s="1"/>
  <c r="H4054" i="1"/>
  <c r="E4054" i="1"/>
  <c r="G4054" i="1" s="1"/>
  <c r="AC4053" i="1"/>
  <c r="AB4053" i="1"/>
  <c r="X4053" i="1"/>
  <c r="N4053" i="1"/>
  <c r="AA4053" i="1" s="1"/>
  <c r="I4053" i="1"/>
  <c r="Y4053" i="1" s="1"/>
  <c r="H4053" i="1"/>
  <c r="J4053" i="1" s="1"/>
  <c r="F4053" i="1"/>
  <c r="E4053" i="1"/>
  <c r="G4053" i="1" s="1"/>
  <c r="AC4052" i="1"/>
  <c r="AB4052" i="1"/>
  <c r="AA4052" i="1"/>
  <c r="X4052" i="1"/>
  <c r="N4052" i="1"/>
  <c r="H4052" i="1"/>
  <c r="J4052" i="1" s="1"/>
  <c r="G4052" i="1"/>
  <c r="I4052" i="1" s="1"/>
  <c r="Y4052" i="1" s="1"/>
  <c r="F4052" i="1"/>
  <c r="E4052" i="1"/>
  <c r="AC4051" i="1"/>
  <c r="AB4051" i="1"/>
  <c r="X4051" i="1"/>
  <c r="N4051" i="1"/>
  <c r="AA4051" i="1" s="1"/>
  <c r="H4051" i="1"/>
  <c r="J4051" i="1" s="1"/>
  <c r="G4051" i="1"/>
  <c r="F4051" i="1"/>
  <c r="E4051" i="1"/>
  <c r="AC4050" i="1"/>
  <c r="AB4050" i="1"/>
  <c r="AA4050" i="1"/>
  <c r="X4050" i="1"/>
  <c r="N4050" i="1"/>
  <c r="I4050" i="1"/>
  <c r="Y4050" i="1" s="1"/>
  <c r="H4050" i="1"/>
  <c r="J4050" i="1" s="1"/>
  <c r="G4050" i="1"/>
  <c r="F4050" i="1"/>
  <c r="E4050" i="1"/>
  <c r="AC4049" i="1"/>
  <c r="AB4049" i="1"/>
  <c r="X4049" i="1"/>
  <c r="N4049" i="1"/>
  <c r="AA4049" i="1" s="1"/>
  <c r="H4049" i="1"/>
  <c r="G4049" i="1"/>
  <c r="F4049" i="1"/>
  <c r="J4049" i="1" s="1"/>
  <c r="E4049" i="1"/>
  <c r="AC4048" i="1"/>
  <c r="AB4048" i="1"/>
  <c r="AA4048" i="1"/>
  <c r="X4048" i="1"/>
  <c r="N4048" i="1"/>
  <c r="H4048" i="1"/>
  <c r="J4048" i="1" s="1"/>
  <c r="F4048" i="1"/>
  <c r="E4048" i="1"/>
  <c r="G4048" i="1" s="1"/>
  <c r="I4048" i="1" s="1"/>
  <c r="Y4048" i="1" s="1"/>
  <c r="AC4047" i="1"/>
  <c r="AB4047" i="1"/>
  <c r="X4047" i="1"/>
  <c r="N4047" i="1"/>
  <c r="AA4047" i="1" s="1"/>
  <c r="H4047" i="1"/>
  <c r="E4047" i="1"/>
  <c r="G4047" i="1" s="1"/>
  <c r="AC4046" i="1"/>
  <c r="AB4046" i="1"/>
  <c r="X4046" i="1"/>
  <c r="N4046" i="1"/>
  <c r="AA4046" i="1" s="1"/>
  <c r="H4046" i="1"/>
  <c r="J4046" i="1" s="1"/>
  <c r="G4046" i="1"/>
  <c r="F4046" i="1"/>
  <c r="I4046" i="1" s="1"/>
  <c r="Y4046" i="1" s="1"/>
  <c r="E4046" i="1"/>
  <c r="AC4045" i="1"/>
  <c r="AB4045" i="1"/>
  <c r="AA4045" i="1"/>
  <c r="X4045" i="1"/>
  <c r="N4045" i="1"/>
  <c r="J4045" i="1"/>
  <c r="G4045" i="1"/>
  <c r="I4045" i="1" s="1"/>
  <c r="Y4045" i="1" s="1"/>
  <c r="F4045" i="1"/>
  <c r="E4045" i="1"/>
  <c r="H4045" i="1" s="1"/>
  <c r="AC4044" i="1"/>
  <c r="AB4044" i="1"/>
  <c r="AA4044" i="1"/>
  <c r="X4044" i="1"/>
  <c r="N4044" i="1"/>
  <c r="E4044" i="1"/>
  <c r="AC4043" i="1"/>
  <c r="AB4043" i="1"/>
  <c r="Y4043" i="1"/>
  <c r="X4043" i="1"/>
  <c r="N4043" i="1"/>
  <c r="AA4043" i="1" s="1"/>
  <c r="I4043" i="1"/>
  <c r="H4043" i="1"/>
  <c r="J4043" i="1" s="1"/>
  <c r="G4043" i="1"/>
  <c r="F4043" i="1"/>
  <c r="E4043" i="1"/>
  <c r="AC4042" i="1"/>
  <c r="AB4042" i="1"/>
  <c r="AA4042" i="1"/>
  <c r="X4042" i="1"/>
  <c r="N4042" i="1"/>
  <c r="G4042" i="1"/>
  <c r="E4042" i="1"/>
  <c r="AC4041" i="1"/>
  <c r="AB4041" i="1"/>
  <c r="AA4041" i="1"/>
  <c r="X4041" i="1"/>
  <c r="N4041" i="1"/>
  <c r="H4041" i="1"/>
  <c r="E4041" i="1"/>
  <c r="G4041" i="1" s="1"/>
  <c r="AC4040" i="1"/>
  <c r="AB4040" i="1"/>
  <c r="X4040" i="1"/>
  <c r="N4040" i="1"/>
  <c r="AA4040" i="1" s="1"/>
  <c r="H4040" i="1"/>
  <c r="G4040" i="1"/>
  <c r="I4040" i="1" s="1"/>
  <c r="Y4040" i="1" s="1"/>
  <c r="F4040" i="1"/>
  <c r="J4040" i="1" s="1"/>
  <c r="E4040" i="1"/>
  <c r="AC4039" i="1"/>
  <c r="AB4039" i="1"/>
  <c r="AA4039" i="1"/>
  <c r="X4039" i="1"/>
  <c r="N4039" i="1"/>
  <c r="H4039" i="1"/>
  <c r="J4039" i="1" s="1"/>
  <c r="G4039" i="1"/>
  <c r="I4039" i="1" s="1"/>
  <c r="Y4039" i="1" s="1"/>
  <c r="E4039" i="1"/>
  <c r="F4039" i="1" s="1"/>
  <c r="AC4038" i="1"/>
  <c r="AB4038" i="1"/>
  <c r="AA4038" i="1"/>
  <c r="X4038" i="1"/>
  <c r="N4038" i="1"/>
  <c r="E4038" i="1"/>
  <c r="G4038" i="1" s="1"/>
  <c r="AC4037" i="1"/>
  <c r="AB4037" i="1"/>
  <c r="AA4037" i="1"/>
  <c r="X4037" i="1"/>
  <c r="N4037" i="1"/>
  <c r="J4037" i="1"/>
  <c r="I4037" i="1"/>
  <c r="Y4037" i="1" s="1"/>
  <c r="H4037" i="1"/>
  <c r="G4037" i="1"/>
  <c r="F4037" i="1"/>
  <c r="E4037" i="1"/>
  <c r="AC4036" i="1"/>
  <c r="AB4036" i="1"/>
  <c r="X4036" i="1"/>
  <c r="N4036" i="1"/>
  <c r="AA4036" i="1" s="1"/>
  <c r="H4036" i="1"/>
  <c r="G4036" i="1"/>
  <c r="I4036" i="1" s="1"/>
  <c r="Y4036" i="1" s="1"/>
  <c r="F4036" i="1"/>
  <c r="J4036" i="1" s="1"/>
  <c r="E4036" i="1"/>
  <c r="AC4035" i="1"/>
  <c r="AB4035" i="1"/>
  <c r="X4035" i="1"/>
  <c r="N4035" i="1"/>
  <c r="AA4035" i="1" s="1"/>
  <c r="H4035" i="1"/>
  <c r="F4035" i="1"/>
  <c r="I4035" i="1" s="1"/>
  <c r="Y4035" i="1" s="1"/>
  <c r="E4035" i="1"/>
  <c r="G4035" i="1" s="1"/>
  <c r="AC4034" i="1"/>
  <c r="AB4034" i="1"/>
  <c r="AA4034" i="1"/>
  <c r="Y4034" i="1"/>
  <c r="X4034" i="1"/>
  <c r="N4034" i="1"/>
  <c r="J4034" i="1"/>
  <c r="H4034" i="1"/>
  <c r="G4034" i="1"/>
  <c r="I4034" i="1" s="1"/>
  <c r="F4034" i="1"/>
  <c r="E4034" i="1"/>
  <c r="AC4033" i="1"/>
  <c r="AB4033" i="1"/>
  <c r="X4033" i="1"/>
  <c r="N4033" i="1"/>
  <c r="AA4033" i="1" s="1"/>
  <c r="E4033" i="1"/>
  <c r="AC4032" i="1"/>
  <c r="AB4032" i="1"/>
  <c r="AA4032" i="1"/>
  <c r="X4032" i="1"/>
  <c r="N4032" i="1"/>
  <c r="E4032" i="1"/>
  <c r="G4032" i="1" s="1"/>
  <c r="AC4031" i="1"/>
  <c r="AB4031" i="1"/>
  <c r="AA4031" i="1"/>
  <c r="X4031" i="1"/>
  <c r="N4031" i="1"/>
  <c r="F4031" i="1"/>
  <c r="E4031" i="1"/>
  <c r="AC4030" i="1"/>
  <c r="AB4030" i="1"/>
  <c r="X4030" i="1"/>
  <c r="N4030" i="1"/>
  <c r="AA4030" i="1" s="1"/>
  <c r="H4030" i="1"/>
  <c r="J4030" i="1" s="1"/>
  <c r="F4030" i="1"/>
  <c r="E4030" i="1"/>
  <c r="G4030" i="1" s="1"/>
  <c r="I4030" i="1" s="1"/>
  <c r="Y4030" i="1" s="1"/>
  <c r="AC4029" i="1"/>
  <c r="AB4029" i="1"/>
  <c r="AA4029" i="1"/>
  <c r="X4029" i="1"/>
  <c r="N4029" i="1"/>
  <c r="E4029" i="1"/>
  <c r="G4029" i="1" s="1"/>
  <c r="AC4028" i="1"/>
  <c r="AB4028" i="1"/>
  <c r="AA4028" i="1"/>
  <c r="X4028" i="1"/>
  <c r="N4028" i="1"/>
  <c r="H4028" i="1"/>
  <c r="J4028" i="1" s="1"/>
  <c r="G4028" i="1"/>
  <c r="F4028" i="1"/>
  <c r="E4028" i="1"/>
  <c r="AC4027" i="1"/>
  <c r="AB4027" i="1"/>
  <c r="X4027" i="1"/>
  <c r="N4027" i="1"/>
  <c r="AA4027" i="1" s="1"/>
  <c r="F4027" i="1"/>
  <c r="E4027" i="1"/>
  <c r="AC4026" i="1"/>
  <c r="AB4026" i="1"/>
  <c r="X4026" i="1"/>
  <c r="N4026" i="1"/>
  <c r="AA4026" i="1" s="1"/>
  <c r="H4026" i="1"/>
  <c r="E4026" i="1"/>
  <c r="G4026" i="1" s="1"/>
  <c r="AC4025" i="1"/>
  <c r="AB4025" i="1"/>
  <c r="AA4025" i="1"/>
  <c r="X4025" i="1"/>
  <c r="N4025" i="1"/>
  <c r="E4025" i="1"/>
  <c r="AC4024" i="1"/>
  <c r="AB4024" i="1"/>
  <c r="X4024" i="1"/>
  <c r="N4024" i="1"/>
  <c r="AA4024" i="1" s="1"/>
  <c r="H4024" i="1"/>
  <c r="J4024" i="1" s="1"/>
  <c r="G4024" i="1"/>
  <c r="F4024" i="1"/>
  <c r="E4024" i="1"/>
  <c r="AC4023" i="1"/>
  <c r="AB4023" i="1"/>
  <c r="X4023" i="1"/>
  <c r="N4023" i="1"/>
  <c r="AA4023" i="1" s="1"/>
  <c r="E4023" i="1"/>
  <c r="AC4022" i="1"/>
  <c r="AB4022" i="1"/>
  <c r="AA4022" i="1"/>
  <c r="X4022" i="1"/>
  <c r="N4022" i="1"/>
  <c r="I4022" i="1"/>
  <c r="Y4022" i="1" s="1"/>
  <c r="H4022" i="1"/>
  <c r="J4022" i="1" s="1"/>
  <c r="F4022" i="1"/>
  <c r="E4022" i="1"/>
  <c r="G4022" i="1" s="1"/>
  <c r="AC4021" i="1"/>
  <c r="AB4021" i="1"/>
  <c r="X4021" i="1"/>
  <c r="N4021" i="1"/>
  <c r="AA4021" i="1" s="1"/>
  <c r="E4021" i="1"/>
  <c r="AC4020" i="1"/>
  <c r="AB4020" i="1"/>
  <c r="AA4020" i="1"/>
  <c r="X4020" i="1"/>
  <c r="N4020" i="1"/>
  <c r="H4020" i="1"/>
  <c r="J4020" i="1" s="1"/>
  <c r="F4020" i="1"/>
  <c r="E4020" i="1"/>
  <c r="G4020" i="1" s="1"/>
  <c r="AC4019" i="1"/>
  <c r="AB4019" i="1"/>
  <c r="AA4019" i="1"/>
  <c r="X4019" i="1"/>
  <c r="N4019" i="1"/>
  <c r="J4019" i="1"/>
  <c r="I4019" i="1"/>
  <c r="Y4019" i="1" s="1"/>
  <c r="H4019" i="1"/>
  <c r="F4019" i="1"/>
  <c r="E4019" i="1"/>
  <c r="G4019" i="1" s="1"/>
  <c r="AC4018" i="1"/>
  <c r="AB4018" i="1"/>
  <c r="Y4018" i="1"/>
  <c r="X4018" i="1"/>
  <c r="N4018" i="1"/>
  <c r="AA4018" i="1" s="1"/>
  <c r="I4018" i="1"/>
  <c r="H4018" i="1"/>
  <c r="J4018" i="1" s="1"/>
  <c r="F4018" i="1"/>
  <c r="E4018" i="1"/>
  <c r="G4018" i="1" s="1"/>
  <c r="AC4017" i="1"/>
  <c r="AB4017" i="1"/>
  <c r="X4017" i="1"/>
  <c r="N4017" i="1"/>
  <c r="AA4017" i="1" s="1"/>
  <c r="H4017" i="1"/>
  <c r="E4017" i="1"/>
  <c r="G4017" i="1" s="1"/>
  <c r="AC4016" i="1"/>
  <c r="AB4016" i="1"/>
  <c r="AA4016" i="1"/>
  <c r="X4016" i="1"/>
  <c r="N4016" i="1"/>
  <c r="H4016" i="1"/>
  <c r="J4016" i="1" s="1"/>
  <c r="G4016" i="1"/>
  <c r="E4016" i="1"/>
  <c r="F4016" i="1" s="1"/>
  <c r="AC4015" i="1"/>
  <c r="AB4015" i="1"/>
  <c r="X4015" i="1"/>
  <c r="N4015" i="1"/>
  <c r="AA4015" i="1" s="1"/>
  <c r="I4015" i="1"/>
  <c r="Y4015" i="1" s="1"/>
  <c r="H4015" i="1"/>
  <c r="J4015" i="1" s="1"/>
  <c r="F4015" i="1"/>
  <c r="E4015" i="1"/>
  <c r="G4015" i="1" s="1"/>
  <c r="AC4014" i="1"/>
  <c r="AB4014" i="1"/>
  <c r="X4014" i="1"/>
  <c r="N4014" i="1"/>
  <c r="AA4014" i="1" s="1"/>
  <c r="H4014" i="1"/>
  <c r="E4014" i="1"/>
  <c r="G4014" i="1" s="1"/>
  <c r="AC4013" i="1"/>
  <c r="AB4013" i="1"/>
  <c r="AA4013" i="1"/>
  <c r="X4013" i="1"/>
  <c r="N4013" i="1"/>
  <c r="E4013" i="1"/>
  <c r="AC4012" i="1"/>
  <c r="AB4012" i="1"/>
  <c r="X4012" i="1"/>
  <c r="N4012" i="1"/>
  <c r="AA4012" i="1" s="1"/>
  <c r="H4012" i="1"/>
  <c r="G4012" i="1"/>
  <c r="E4012" i="1"/>
  <c r="F4012" i="1" s="1"/>
  <c r="AC4011" i="1"/>
  <c r="AB4011" i="1"/>
  <c r="X4011" i="1"/>
  <c r="N4011" i="1"/>
  <c r="AA4011" i="1" s="1"/>
  <c r="E4011" i="1"/>
  <c r="AC4010" i="1"/>
  <c r="AB4010" i="1"/>
  <c r="AA4010" i="1"/>
  <c r="X4010" i="1"/>
  <c r="N4010" i="1"/>
  <c r="H4010" i="1"/>
  <c r="E4010" i="1"/>
  <c r="G4010" i="1" s="1"/>
  <c r="AC4009" i="1"/>
  <c r="AB4009" i="1"/>
  <c r="X4009" i="1"/>
  <c r="N4009" i="1"/>
  <c r="AA4009" i="1" s="1"/>
  <c r="E4009" i="1"/>
  <c r="AC4008" i="1"/>
  <c r="AB4008" i="1"/>
  <c r="AA4008" i="1"/>
  <c r="X4008" i="1"/>
  <c r="N4008" i="1"/>
  <c r="H4008" i="1"/>
  <c r="J4008" i="1" s="1"/>
  <c r="F4008" i="1"/>
  <c r="E4008" i="1"/>
  <c r="G4008" i="1" s="1"/>
  <c r="AC4007" i="1"/>
  <c r="AB4007" i="1"/>
  <c r="AA4007" i="1"/>
  <c r="X4007" i="1"/>
  <c r="N4007" i="1"/>
  <c r="J4007" i="1"/>
  <c r="H4007" i="1"/>
  <c r="F4007" i="1"/>
  <c r="I4007" i="1" s="1"/>
  <c r="Y4007" i="1" s="1"/>
  <c r="E4007" i="1"/>
  <c r="G4007" i="1" s="1"/>
  <c r="AC4006" i="1"/>
  <c r="AB4006" i="1"/>
  <c r="X4006" i="1"/>
  <c r="N4006" i="1"/>
  <c r="AA4006" i="1" s="1"/>
  <c r="H4006" i="1"/>
  <c r="E4006" i="1"/>
  <c r="G4006" i="1" s="1"/>
  <c r="AC4005" i="1"/>
  <c r="AB4005" i="1"/>
  <c r="X4005" i="1"/>
  <c r="N4005" i="1"/>
  <c r="AA4005" i="1" s="1"/>
  <c r="H4005" i="1"/>
  <c r="E4005" i="1"/>
  <c r="G4005" i="1" s="1"/>
  <c r="AC4004" i="1"/>
  <c r="AB4004" i="1"/>
  <c r="AA4004" i="1"/>
  <c r="X4004" i="1"/>
  <c r="N4004" i="1"/>
  <c r="H4004" i="1"/>
  <c r="J4004" i="1" s="1"/>
  <c r="G4004" i="1"/>
  <c r="I4004" i="1" s="1"/>
  <c r="Y4004" i="1" s="1"/>
  <c r="F4004" i="1"/>
  <c r="E4004" i="1"/>
  <c r="AC4003" i="1"/>
  <c r="AB4003" i="1"/>
  <c r="X4003" i="1"/>
  <c r="N4003" i="1"/>
  <c r="AA4003" i="1" s="1"/>
  <c r="H4003" i="1"/>
  <c r="J4003" i="1" s="1"/>
  <c r="F4003" i="1"/>
  <c r="E4003" i="1"/>
  <c r="G4003" i="1" s="1"/>
  <c r="I4003" i="1" s="1"/>
  <c r="Y4003" i="1" s="1"/>
  <c r="AC4002" i="1"/>
  <c r="AB4002" i="1"/>
  <c r="X4002" i="1"/>
  <c r="N4002" i="1"/>
  <c r="AA4002" i="1" s="1"/>
  <c r="H4002" i="1"/>
  <c r="E4002" i="1"/>
  <c r="G4002" i="1" s="1"/>
  <c r="AC4001" i="1"/>
  <c r="AB4001" i="1"/>
  <c r="AA4001" i="1"/>
  <c r="X4001" i="1"/>
  <c r="N4001" i="1"/>
  <c r="H4001" i="1"/>
  <c r="E4001" i="1"/>
  <c r="AC4000" i="1"/>
  <c r="AB4000" i="1"/>
  <c r="X4000" i="1"/>
  <c r="N4000" i="1"/>
  <c r="AA4000" i="1" s="1"/>
  <c r="H4000" i="1"/>
  <c r="J4000" i="1" s="1"/>
  <c r="G4000" i="1"/>
  <c r="F4000" i="1"/>
  <c r="E4000" i="1"/>
  <c r="AC3999" i="1"/>
  <c r="AB3999" i="1"/>
  <c r="X3999" i="1"/>
  <c r="N3999" i="1"/>
  <c r="AA3999" i="1" s="1"/>
  <c r="I3999" i="1"/>
  <c r="Y3999" i="1" s="1"/>
  <c r="H3999" i="1"/>
  <c r="F3999" i="1"/>
  <c r="J3999" i="1" s="1"/>
  <c r="E3999" i="1"/>
  <c r="G3999" i="1" s="1"/>
  <c r="AC3998" i="1"/>
  <c r="AB3998" i="1"/>
  <c r="AA3998" i="1"/>
  <c r="X3998" i="1"/>
  <c r="N3998" i="1"/>
  <c r="H3998" i="1"/>
  <c r="E3998" i="1"/>
  <c r="AC3997" i="1"/>
  <c r="AB3997" i="1"/>
  <c r="X3997" i="1"/>
  <c r="N3997" i="1"/>
  <c r="AA3997" i="1" s="1"/>
  <c r="E3997" i="1"/>
  <c r="AC3996" i="1"/>
  <c r="AB3996" i="1"/>
  <c r="X3996" i="1"/>
  <c r="N3996" i="1"/>
  <c r="AA3996" i="1" s="1"/>
  <c r="H3996" i="1"/>
  <c r="E3996" i="1"/>
  <c r="G3996" i="1" s="1"/>
  <c r="AC3995" i="1"/>
  <c r="AB3995" i="1"/>
  <c r="AA3995" i="1"/>
  <c r="X3995" i="1"/>
  <c r="N3995" i="1"/>
  <c r="G3995" i="1"/>
  <c r="E3995" i="1"/>
  <c r="H3995" i="1" s="1"/>
  <c r="AC3994" i="1"/>
  <c r="AB3994" i="1"/>
  <c r="X3994" i="1"/>
  <c r="N3994" i="1"/>
  <c r="AA3994" i="1" s="1"/>
  <c r="H3994" i="1"/>
  <c r="E3994" i="1"/>
  <c r="AC3993" i="1"/>
  <c r="AB3993" i="1"/>
  <c r="X3993" i="1"/>
  <c r="N3993" i="1"/>
  <c r="AA3993" i="1" s="1"/>
  <c r="H3993" i="1"/>
  <c r="E3993" i="1"/>
  <c r="G3993" i="1" s="1"/>
  <c r="AC3992" i="1"/>
  <c r="AB3992" i="1"/>
  <c r="AA3992" i="1"/>
  <c r="X3992" i="1"/>
  <c r="N3992" i="1"/>
  <c r="H3992" i="1"/>
  <c r="J3992" i="1" s="1"/>
  <c r="G3992" i="1"/>
  <c r="E3992" i="1"/>
  <c r="F3992" i="1" s="1"/>
  <c r="AC3991" i="1"/>
  <c r="AB3991" i="1"/>
  <c r="X3991" i="1"/>
  <c r="N3991" i="1"/>
  <c r="AA3991" i="1" s="1"/>
  <c r="I3991" i="1"/>
  <c r="Y3991" i="1" s="1"/>
  <c r="G3991" i="1"/>
  <c r="F3991" i="1"/>
  <c r="E3991" i="1"/>
  <c r="H3991" i="1" s="1"/>
  <c r="J3991" i="1" s="1"/>
  <c r="AC3990" i="1"/>
  <c r="AB3990" i="1"/>
  <c r="X3990" i="1"/>
  <c r="N3990" i="1"/>
  <c r="AA3990" i="1" s="1"/>
  <c r="H3990" i="1"/>
  <c r="E3990" i="1"/>
  <c r="G3990" i="1" s="1"/>
  <c r="AC3989" i="1"/>
  <c r="AB3989" i="1"/>
  <c r="AA3989" i="1"/>
  <c r="X3989" i="1"/>
  <c r="N3989" i="1"/>
  <c r="H3989" i="1"/>
  <c r="E3989" i="1"/>
  <c r="AC3988" i="1"/>
  <c r="AB3988" i="1"/>
  <c r="X3988" i="1"/>
  <c r="N3988" i="1"/>
  <c r="AA3988" i="1" s="1"/>
  <c r="G3988" i="1"/>
  <c r="I3988" i="1" s="1"/>
  <c r="Y3988" i="1" s="1"/>
  <c r="F3988" i="1"/>
  <c r="E3988" i="1"/>
  <c r="H3988" i="1" s="1"/>
  <c r="J3988" i="1" s="1"/>
  <c r="AC3987" i="1"/>
  <c r="AB3987" i="1"/>
  <c r="X3987" i="1"/>
  <c r="N3987" i="1"/>
  <c r="AA3987" i="1" s="1"/>
  <c r="H3987" i="1"/>
  <c r="J3987" i="1" s="1"/>
  <c r="F3987" i="1"/>
  <c r="E3987" i="1"/>
  <c r="G3987" i="1" s="1"/>
  <c r="AC3986" i="1"/>
  <c r="AB3986" i="1"/>
  <c r="AA3986" i="1"/>
  <c r="X3986" i="1"/>
  <c r="N3986" i="1"/>
  <c r="H3986" i="1"/>
  <c r="E3986" i="1"/>
  <c r="AC3985" i="1"/>
  <c r="AB3985" i="1"/>
  <c r="X3985" i="1"/>
  <c r="N3985" i="1"/>
  <c r="AA3985" i="1" s="1"/>
  <c r="H3985" i="1"/>
  <c r="E3985" i="1"/>
  <c r="AC3984" i="1"/>
  <c r="AB3984" i="1"/>
  <c r="X3984" i="1"/>
  <c r="N3984" i="1"/>
  <c r="AA3984" i="1" s="1"/>
  <c r="E3984" i="1"/>
  <c r="G3984" i="1" s="1"/>
  <c r="AC3983" i="1"/>
  <c r="AB3983" i="1"/>
  <c r="AA3983" i="1"/>
  <c r="X3983" i="1"/>
  <c r="N3983" i="1"/>
  <c r="F3983" i="1"/>
  <c r="E3983" i="1"/>
  <c r="AC3982" i="1"/>
  <c r="AB3982" i="1"/>
  <c r="X3982" i="1"/>
  <c r="N3982" i="1"/>
  <c r="AA3982" i="1" s="1"/>
  <c r="E3982" i="1"/>
  <c r="AC3981" i="1"/>
  <c r="AB3981" i="1"/>
  <c r="Y3981" i="1"/>
  <c r="X3981" i="1"/>
  <c r="N3981" i="1"/>
  <c r="AA3981" i="1" s="1"/>
  <c r="I3981" i="1"/>
  <c r="H3981" i="1"/>
  <c r="J3981" i="1" s="1"/>
  <c r="F3981" i="1"/>
  <c r="E3981" i="1"/>
  <c r="G3981" i="1" s="1"/>
  <c r="AC3980" i="1"/>
  <c r="AB3980" i="1"/>
  <c r="AA3980" i="1"/>
  <c r="X3980" i="1"/>
  <c r="N3980" i="1"/>
  <c r="E3980" i="1"/>
  <c r="AC3979" i="1"/>
  <c r="AB3979" i="1"/>
  <c r="X3979" i="1"/>
  <c r="N3979" i="1"/>
  <c r="AA3979" i="1" s="1"/>
  <c r="G3979" i="1"/>
  <c r="I3979" i="1" s="1"/>
  <c r="Y3979" i="1" s="1"/>
  <c r="F3979" i="1"/>
  <c r="E3979" i="1"/>
  <c r="H3979" i="1" s="1"/>
  <c r="AC3978" i="1"/>
  <c r="AB3978" i="1"/>
  <c r="X3978" i="1"/>
  <c r="N3978" i="1"/>
  <c r="AA3978" i="1" s="1"/>
  <c r="I3978" i="1"/>
  <c r="Y3978" i="1" s="1"/>
  <c r="H3978" i="1"/>
  <c r="J3978" i="1" s="1"/>
  <c r="F3978" i="1"/>
  <c r="E3978" i="1"/>
  <c r="G3978" i="1" s="1"/>
  <c r="AC3977" i="1"/>
  <c r="AB3977" i="1"/>
  <c r="AA3977" i="1"/>
  <c r="X3977" i="1"/>
  <c r="N3977" i="1"/>
  <c r="H3977" i="1"/>
  <c r="E3977" i="1"/>
  <c r="AC3976" i="1"/>
  <c r="AB3976" i="1"/>
  <c r="X3976" i="1"/>
  <c r="N3976" i="1"/>
  <c r="AA3976" i="1" s="1"/>
  <c r="H3976" i="1"/>
  <c r="F3976" i="1"/>
  <c r="E3976" i="1"/>
  <c r="G3976" i="1" s="1"/>
  <c r="I3976" i="1" s="1"/>
  <c r="Y3976" i="1" s="1"/>
  <c r="AC3975" i="1"/>
  <c r="AB3975" i="1"/>
  <c r="X3975" i="1"/>
  <c r="N3975" i="1"/>
  <c r="AA3975" i="1" s="1"/>
  <c r="F3975" i="1"/>
  <c r="I3975" i="1" s="1"/>
  <c r="Y3975" i="1" s="1"/>
  <c r="E3975" i="1"/>
  <c r="G3975" i="1" s="1"/>
  <c r="AC3974" i="1"/>
  <c r="AB3974" i="1"/>
  <c r="AA3974" i="1"/>
  <c r="X3974" i="1"/>
  <c r="N3974" i="1"/>
  <c r="H3974" i="1"/>
  <c r="E3974" i="1"/>
  <c r="AC3973" i="1"/>
  <c r="AB3973" i="1"/>
  <c r="X3973" i="1"/>
  <c r="N3973" i="1"/>
  <c r="AA3973" i="1" s="1"/>
  <c r="H3973" i="1"/>
  <c r="E3973" i="1"/>
  <c r="AC3972" i="1"/>
  <c r="AB3972" i="1"/>
  <c r="AA3972" i="1"/>
  <c r="X3972" i="1"/>
  <c r="N3972" i="1"/>
  <c r="E3972" i="1"/>
  <c r="G3972" i="1" s="1"/>
  <c r="AC3971" i="1"/>
  <c r="AB3971" i="1"/>
  <c r="AA3971" i="1"/>
  <c r="X3971" i="1"/>
  <c r="N3971" i="1"/>
  <c r="H3971" i="1"/>
  <c r="E3971" i="1"/>
  <c r="G3971" i="1" s="1"/>
  <c r="AC3970" i="1"/>
  <c r="AB3970" i="1"/>
  <c r="X3970" i="1"/>
  <c r="N3970" i="1"/>
  <c r="AA3970" i="1" s="1"/>
  <c r="H3970" i="1"/>
  <c r="E3970" i="1"/>
  <c r="AC3969" i="1"/>
  <c r="AB3969" i="1"/>
  <c r="AA3969" i="1"/>
  <c r="Y3969" i="1"/>
  <c r="X3969" i="1"/>
  <c r="N3969" i="1"/>
  <c r="H3969" i="1"/>
  <c r="J3969" i="1" s="1"/>
  <c r="F3969" i="1"/>
  <c r="I3969" i="1" s="1"/>
  <c r="E3969" i="1"/>
  <c r="G3969" i="1" s="1"/>
  <c r="AC3968" i="1"/>
  <c r="AB3968" i="1"/>
  <c r="AA3968" i="1"/>
  <c r="X3968" i="1"/>
  <c r="N3968" i="1"/>
  <c r="H3968" i="1"/>
  <c r="G3968" i="1"/>
  <c r="F3968" i="1"/>
  <c r="E3968" i="1"/>
  <c r="AC3967" i="1"/>
  <c r="AB3967" i="1"/>
  <c r="X3967" i="1"/>
  <c r="N3967" i="1"/>
  <c r="AA3967" i="1" s="1"/>
  <c r="E3967" i="1"/>
  <c r="H3967" i="1" s="1"/>
  <c r="AC3966" i="1"/>
  <c r="AB3966" i="1"/>
  <c r="Y3966" i="1"/>
  <c r="X3966" i="1"/>
  <c r="N3966" i="1"/>
  <c r="AA3966" i="1" s="1"/>
  <c r="J3966" i="1"/>
  <c r="I3966" i="1"/>
  <c r="H3966" i="1"/>
  <c r="F3966" i="1"/>
  <c r="E3966" i="1"/>
  <c r="G3966" i="1" s="1"/>
  <c r="AC3965" i="1"/>
  <c r="AB3965" i="1"/>
  <c r="AA3965" i="1"/>
  <c r="X3965" i="1"/>
  <c r="N3965" i="1"/>
  <c r="H3965" i="1"/>
  <c r="E3965" i="1"/>
  <c r="AC3964" i="1"/>
  <c r="AB3964" i="1"/>
  <c r="X3964" i="1"/>
  <c r="N3964" i="1"/>
  <c r="AA3964" i="1" s="1"/>
  <c r="E3964" i="1"/>
  <c r="H3964" i="1" s="1"/>
  <c r="AC3963" i="1"/>
  <c r="AB3963" i="1"/>
  <c r="X3963" i="1"/>
  <c r="N3963" i="1"/>
  <c r="AA3963" i="1" s="1"/>
  <c r="E3963" i="1"/>
  <c r="G3963" i="1" s="1"/>
  <c r="AC3962" i="1"/>
  <c r="AB3962" i="1"/>
  <c r="AA3962" i="1"/>
  <c r="X3962" i="1"/>
  <c r="N3962" i="1"/>
  <c r="E3962" i="1"/>
  <c r="AC3961" i="1"/>
  <c r="AB3961" i="1"/>
  <c r="X3961" i="1"/>
  <c r="N3961" i="1"/>
  <c r="AA3961" i="1" s="1"/>
  <c r="E3961" i="1"/>
  <c r="AC3960" i="1"/>
  <c r="AB3960" i="1"/>
  <c r="AA3960" i="1"/>
  <c r="X3960" i="1"/>
  <c r="N3960" i="1"/>
  <c r="E3960" i="1"/>
  <c r="G3960" i="1" s="1"/>
  <c r="AC3959" i="1"/>
  <c r="AB3959" i="1"/>
  <c r="AA3959" i="1"/>
  <c r="X3959" i="1"/>
  <c r="N3959" i="1"/>
  <c r="F3959" i="1"/>
  <c r="E3959" i="1"/>
  <c r="AC3958" i="1"/>
  <c r="AB3958" i="1"/>
  <c r="X3958" i="1"/>
  <c r="N3958" i="1"/>
  <c r="AA3958" i="1" s="1"/>
  <c r="H3958" i="1"/>
  <c r="J3958" i="1" s="1"/>
  <c r="G3958" i="1"/>
  <c r="I3958" i="1" s="1"/>
  <c r="Y3958" i="1" s="1"/>
  <c r="E3958" i="1"/>
  <c r="F3958" i="1" s="1"/>
  <c r="AC3957" i="1"/>
  <c r="AB3957" i="1"/>
  <c r="X3957" i="1"/>
  <c r="N3957" i="1"/>
  <c r="AA3957" i="1" s="1"/>
  <c r="H3957" i="1"/>
  <c r="F3957" i="1"/>
  <c r="I3957" i="1" s="1"/>
  <c r="Y3957" i="1" s="1"/>
  <c r="E3957" i="1"/>
  <c r="G3957" i="1" s="1"/>
  <c r="AC3956" i="1"/>
  <c r="AB3956" i="1"/>
  <c r="AA3956" i="1"/>
  <c r="X3956" i="1"/>
  <c r="N3956" i="1"/>
  <c r="J3956" i="1"/>
  <c r="H3956" i="1"/>
  <c r="G3956" i="1"/>
  <c r="I3956" i="1" s="1"/>
  <c r="Y3956" i="1" s="1"/>
  <c r="F3956" i="1"/>
  <c r="E3956" i="1"/>
  <c r="AC3955" i="1"/>
  <c r="AB3955" i="1"/>
  <c r="Y3955" i="1"/>
  <c r="X3955" i="1"/>
  <c r="N3955" i="1"/>
  <c r="AA3955" i="1" s="1"/>
  <c r="J3955" i="1"/>
  <c r="I3955" i="1"/>
  <c r="H3955" i="1"/>
  <c r="G3955" i="1"/>
  <c r="F3955" i="1"/>
  <c r="E3955" i="1"/>
  <c r="AC3954" i="1"/>
  <c r="AB3954" i="1"/>
  <c r="Y3954" i="1"/>
  <c r="X3954" i="1"/>
  <c r="N3954" i="1"/>
  <c r="AA3954" i="1" s="1"/>
  <c r="J3954" i="1"/>
  <c r="H3954" i="1"/>
  <c r="F3954" i="1"/>
  <c r="I3954" i="1" s="1"/>
  <c r="E3954" i="1"/>
  <c r="G3954" i="1" s="1"/>
  <c r="AC3953" i="1"/>
  <c r="AB3953" i="1"/>
  <c r="AA3953" i="1"/>
  <c r="Y3953" i="1"/>
  <c r="X3953" i="1"/>
  <c r="N3953" i="1"/>
  <c r="H3953" i="1"/>
  <c r="J3953" i="1" s="1"/>
  <c r="G3953" i="1"/>
  <c r="I3953" i="1" s="1"/>
  <c r="E3953" i="1"/>
  <c r="F3953" i="1" s="1"/>
  <c r="AC3952" i="1"/>
  <c r="AB3952" i="1"/>
  <c r="X3952" i="1"/>
  <c r="N3952" i="1"/>
  <c r="AA3952" i="1" s="1"/>
  <c r="F3952" i="1"/>
  <c r="E3952" i="1"/>
  <c r="H3952" i="1" s="1"/>
  <c r="J3952" i="1" s="1"/>
  <c r="AC3951" i="1"/>
  <c r="AB3951" i="1"/>
  <c r="X3951" i="1"/>
  <c r="N3951" i="1"/>
  <c r="AA3951" i="1" s="1"/>
  <c r="E3951" i="1"/>
  <c r="AC3950" i="1"/>
  <c r="AB3950" i="1"/>
  <c r="AA3950" i="1"/>
  <c r="X3950" i="1"/>
  <c r="N3950" i="1"/>
  <c r="H3950" i="1"/>
  <c r="J3950" i="1" s="1"/>
  <c r="G3950" i="1"/>
  <c r="I3950" i="1" s="1"/>
  <c r="Y3950" i="1" s="1"/>
  <c r="E3950" i="1"/>
  <c r="F3950" i="1" s="1"/>
  <c r="AC3949" i="1"/>
  <c r="AB3949" i="1"/>
  <c r="X3949" i="1"/>
  <c r="N3949" i="1"/>
  <c r="AA3949" i="1" s="1"/>
  <c r="H3949" i="1"/>
  <c r="J3949" i="1" s="1"/>
  <c r="G3949" i="1"/>
  <c r="I3949" i="1" s="1"/>
  <c r="Y3949" i="1" s="1"/>
  <c r="E3949" i="1"/>
  <c r="F3949" i="1" s="1"/>
  <c r="AC3948" i="1"/>
  <c r="AB3948" i="1"/>
  <c r="X3948" i="1"/>
  <c r="N3948" i="1"/>
  <c r="AA3948" i="1" s="1"/>
  <c r="J3948" i="1"/>
  <c r="H3948" i="1"/>
  <c r="F3948" i="1"/>
  <c r="E3948" i="1"/>
  <c r="G3948" i="1" s="1"/>
  <c r="AC3947" i="1"/>
  <c r="AB3947" i="1"/>
  <c r="AA3947" i="1"/>
  <c r="X3947" i="1"/>
  <c r="N3947" i="1"/>
  <c r="G3947" i="1"/>
  <c r="E3947" i="1"/>
  <c r="H3947" i="1" s="1"/>
  <c r="AC3946" i="1"/>
  <c r="AB3946" i="1"/>
  <c r="Y3946" i="1"/>
  <c r="X3946" i="1"/>
  <c r="N3946" i="1"/>
  <c r="AA3946" i="1" s="1"/>
  <c r="J3946" i="1"/>
  <c r="I3946" i="1"/>
  <c r="H3946" i="1"/>
  <c r="G3946" i="1"/>
  <c r="E3946" i="1"/>
  <c r="F3946" i="1" s="1"/>
  <c r="AC3945" i="1"/>
  <c r="AB3945" i="1"/>
  <c r="AA3945" i="1"/>
  <c r="Y3945" i="1"/>
  <c r="X3945" i="1"/>
  <c r="N3945" i="1"/>
  <c r="J3945" i="1"/>
  <c r="H3945" i="1"/>
  <c r="F3945" i="1"/>
  <c r="I3945" i="1" s="1"/>
  <c r="E3945" i="1"/>
  <c r="G3945" i="1" s="1"/>
  <c r="AC3944" i="1"/>
  <c r="AB3944" i="1"/>
  <c r="AA3944" i="1"/>
  <c r="X3944" i="1"/>
  <c r="N3944" i="1"/>
  <c r="F3944" i="1"/>
  <c r="E3944" i="1"/>
  <c r="H3944" i="1" s="1"/>
  <c r="J3944" i="1" s="1"/>
  <c r="AC3943" i="1"/>
  <c r="AB3943" i="1"/>
  <c r="X3943" i="1"/>
  <c r="N3943" i="1"/>
  <c r="AA3943" i="1" s="1"/>
  <c r="G3943" i="1"/>
  <c r="F3943" i="1"/>
  <c r="E3943" i="1"/>
  <c r="H3943" i="1" s="1"/>
  <c r="AC3942" i="1"/>
  <c r="AB3942" i="1"/>
  <c r="X3942" i="1"/>
  <c r="N3942" i="1"/>
  <c r="AA3942" i="1" s="1"/>
  <c r="H3942" i="1"/>
  <c r="F3942" i="1"/>
  <c r="I3942" i="1" s="1"/>
  <c r="Y3942" i="1" s="1"/>
  <c r="E3942" i="1"/>
  <c r="G3942" i="1" s="1"/>
  <c r="AC3941" i="1"/>
  <c r="AB3941" i="1"/>
  <c r="AA3941" i="1"/>
  <c r="X3941" i="1"/>
  <c r="N3941" i="1"/>
  <c r="J3941" i="1"/>
  <c r="H3941" i="1"/>
  <c r="G3941" i="1"/>
  <c r="I3941" i="1" s="1"/>
  <c r="Y3941" i="1" s="1"/>
  <c r="E3941" i="1"/>
  <c r="F3941" i="1" s="1"/>
  <c r="AC3940" i="1"/>
  <c r="AB3940" i="1"/>
  <c r="X3940" i="1"/>
  <c r="N3940" i="1"/>
  <c r="AA3940" i="1" s="1"/>
  <c r="H3940" i="1"/>
  <c r="G3940" i="1"/>
  <c r="E3940" i="1"/>
  <c r="F3940" i="1" s="1"/>
  <c r="J3940" i="1" s="1"/>
  <c r="AC3939" i="1"/>
  <c r="AB3939" i="1"/>
  <c r="X3939" i="1"/>
  <c r="N3939" i="1"/>
  <c r="AA3939" i="1" s="1"/>
  <c r="J3939" i="1"/>
  <c r="I3939" i="1"/>
  <c r="Y3939" i="1" s="1"/>
  <c r="H3939" i="1"/>
  <c r="F3939" i="1"/>
  <c r="E3939" i="1"/>
  <c r="G3939" i="1" s="1"/>
  <c r="AC3938" i="1"/>
  <c r="AB3938" i="1"/>
  <c r="AA3938" i="1"/>
  <c r="Y3938" i="1"/>
  <c r="X3938" i="1"/>
  <c r="N3938" i="1"/>
  <c r="J3938" i="1"/>
  <c r="I3938" i="1"/>
  <c r="H3938" i="1"/>
  <c r="G3938" i="1"/>
  <c r="E3938" i="1"/>
  <c r="F3938" i="1" s="1"/>
  <c r="AC3937" i="1"/>
  <c r="AB3937" i="1"/>
  <c r="Y3937" i="1"/>
  <c r="X3937" i="1"/>
  <c r="N3937" i="1"/>
  <c r="AA3937" i="1" s="1"/>
  <c r="J3937" i="1"/>
  <c r="H3937" i="1"/>
  <c r="G3937" i="1"/>
  <c r="I3937" i="1" s="1"/>
  <c r="E3937" i="1"/>
  <c r="F3937" i="1" s="1"/>
  <c r="AC3936" i="1"/>
  <c r="AB3936" i="1"/>
  <c r="AA3936" i="1"/>
  <c r="X3936" i="1"/>
  <c r="N3936" i="1"/>
  <c r="H3936" i="1"/>
  <c r="J3936" i="1" s="1"/>
  <c r="F3936" i="1"/>
  <c r="E3936" i="1"/>
  <c r="G3936" i="1" s="1"/>
  <c r="AC3935" i="1"/>
  <c r="AB3935" i="1"/>
  <c r="AA3935" i="1"/>
  <c r="X3935" i="1"/>
  <c r="N3935" i="1"/>
  <c r="E3935" i="1"/>
  <c r="AC3934" i="1"/>
  <c r="AB3934" i="1"/>
  <c r="X3934" i="1"/>
  <c r="N3934" i="1"/>
  <c r="AA3934" i="1" s="1"/>
  <c r="H3934" i="1"/>
  <c r="J3934" i="1" s="1"/>
  <c r="G3934" i="1"/>
  <c r="I3934" i="1" s="1"/>
  <c r="Y3934" i="1" s="1"/>
  <c r="E3934" i="1"/>
  <c r="F3934" i="1" s="1"/>
  <c r="AC3933" i="1"/>
  <c r="AB3933" i="1"/>
  <c r="X3933" i="1"/>
  <c r="N3933" i="1"/>
  <c r="AA3933" i="1" s="1"/>
  <c r="H3933" i="1"/>
  <c r="J3933" i="1" s="1"/>
  <c r="F3933" i="1"/>
  <c r="E3933" i="1"/>
  <c r="G3933" i="1" s="1"/>
  <c r="AC3932" i="1"/>
  <c r="AB3932" i="1"/>
  <c r="AA3932" i="1"/>
  <c r="X3932" i="1"/>
  <c r="N3932" i="1"/>
  <c r="J3932" i="1"/>
  <c r="H3932" i="1"/>
  <c r="G3932" i="1"/>
  <c r="F3932" i="1"/>
  <c r="E3932" i="1"/>
  <c r="AC3931" i="1"/>
  <c r="AB3931" i="1"/>
  <c r="Y3931" i="1"/>
  <c r="X3931" i="1"/>
  <c r="N3931" i="1"/>
  <c r="AA3931" i="1" s="1"/>
  <c r="J3931" i="1"/>
  <c r="I3931" i="1"/>
  <c r="H3931" i="1"/>
  <c r="G3931" i="1"/>
  <c r="F3931" i="1"/>
  <c r="E3931" i="1"/>
  <c r="AC3930" i="1"/>
  <c r="AB3930" i="1"/>
  <c r="Y3930" i="1"/>
  <c r="X3930" i="1"/>
  <c r="N3930" i="1"/>
  <c r="AA3930" i="1" s="1"/>
  <c r="J3930" i="1"/>
  <c r="I3930" i="1"/>
  <c r="H3930" i="1"/>
  <c r="F3930" i="1"/>
  <c r="E3930" i="1"/>
  <c r="G3930" i="1" s="1"/>
  <c r="AC3929" i="1"/>
  <c r="AB3929" i="1"/>
  <c r="AA3929" i="1"/>
  <c r="Y3929" i="1"/>
  <c r="X3929" i="1"/>
  <c r="N3929" i="1"/>
  <c r="H3929" i="1"/>
  <c r="J3929" i="1" s="1"/>
  <c r="G3929" i="1"/>
  <c r="I3929" i="1" s="1"/>
  <c r="E3929" i="1"/>
  <c r="F3929" i="1" s="1"/>
  <c r="AC3928" i="1"/>
  <c r="AB3928" i="1"/>
  <c r="X3928" i="1"/>
  <c r="N3928" i="1"/>
  <c r="AA3928" i="1" s="1"/>
  <c r="F3928" i="1"/>
  <c r="E3928" i="1"/>
  <c r="H3928" i="1" s="1"/>
  <c r="J3928" i="1" s="1"/>
  <c r="AC3927" i="1"/>
  <c r="AB3927" i="1"/>
  <c r="X3927" i="1"/>
  <c r="N3927" i="1"/>
  <c r="AA3927" i="1" s="1"/>
  <c r="E3927" i="1"/>
  <c r="AC3926" i="1"/>
  <c r="AB3926" i="1"/>
  <c r="AA3926" i="1"/>
  <c r="X3926" i="1"/>
  <c r="N3926" i="1"/>
  <c r="H3926" i="1"/>
  <c r="J3926" i="1" s="1"/>
  <c r="G3926" i="1"/>
  <c r="I3926" i="1" s="1"/>
  <c r="Y3926" i="1" s="1"/>
  <c r="E3926" i="1"/>
  <c r="F3926" i="1" s="1"/>
  <c r="AC3925" i="1"/>
  <c r="AB3925" i="1"/>
  <c r="X3925" i="1"/>
  <c r="N3925" i="1"/>
  <c r="AA3925" i="1" s="1"/>
  <c r="H3925" i="1"/>
  <c r="J3925" i="1" s="1"/>
  <c r="G3925" i="1"/>
  <c r="I3925" i="1" s="1"/>
  <c r="Y3925" i="1" s="1"/>
  <c r="E3925" i="1"/>
  <c r="F3925" i="1" s="1"/>
  <c r="AC3924" i="1"/>
  <c r="AB3924" i="1"/>
  <c r="X3924" i="1"/>
  <c r="N3924" i="1"/>
  <c r="AA3924" i="1" s="1"/>
  <c r="J3924" i="1"/>
  <c r="H3924" i="1"/>
  <c r="F3924" i="1"/>
  <c r="E3924" i="1"/>
  <c r="G3924" i="1" s="1"/>
  <c r="AC3923" i="1"/>
  <c r="AB3923" i="1"/>
  <c r="AA3923" i="1"/>
  <c r="X3923" i="1"/>
  <c r="N3923" i="1"/>
  <c r="H3923" i="1"/>
  <c r="G3923" i="1"/>
  <c r="E3923" i="1"/>
  <c r="F3923" i="1" s="1"/>
  <c r="J3923" i="1" s="1"/>
  <c r="AC3922" i="1"/>
  <c r="AB3922" i="1"/>
  <c r="Y3922" i="1"/>
  <c r="X3922" i="1"/>
  <c r="N3922" i="1"/>
  <c r="AA3922" i="1" s="1"/>
  <c r="J3922" i="1"/>
  <c r="I3922" i="1"/>
  <c r="H3922" i="1"/>
  <c r="G3922" i="1"/>
  <c r="E3922" i="1"/>
  <c r="F3922" i="1" s="1"/>
  <c r="AC3921" i="1"/>
  <c r="AB3921" i="1"/>
  <c r="AA3921" i="1"/>
  <c r="X3921" i="1"/>
  <c r="N3921" i="1"/>
  <c r="J3921" i="1"/>
  <c r="H3921" i="1"/>
  <c r="F3921" i="1"/>
  <c r="E3921" i="1"/>
  <c r="G3921" i="1" s="1"/>
  <c r="AC3920" i="1"/>
  <c r="AB3920" i="1"/>
  <c r="AA3920" i="1"/>
  <c r="X3920" i="1"/>
  <c r="N3920" i="1"/>
  <c r="F3920" i="1"/>
  <c r="E3920" i="1"/>
  <c r="H3920" i="1" s="1"/>
  <c r="AC3919" i="1"/>
  <c r="AB3919" i="1"/>
  <c r="X3919" i="1"/>
  <c r="N3919" i="1"/>
  <c r="AA3919" i="1" s="1"/>
  <c r="I3919" i="1"/>
  <c r="Y3919" i="1" s="1"/>
  <c r="G3919" i="1"/>
  <c r="F3919" i="1"/>
  <c r="E3919" i="1"/>
  <c r="H3919" i="1" s="1"/>
  <c r="AC3918" i="1"/>
  <c r="AB3918" i="1"/>
  <c r="X3918" i="1"/>
  <c r="N3918" i="1"/>
  <c r="AA3918" i="1" s="1"/>
  <c r="J3918" i="1"/>
  <c r="H3918" i="1"/>
  <c r="F3918" i="1"/>
  <c r="I3918" i="1" s="1"/>
  <c r="Y3918" i="1" s="1"/>
  <c r="E3918" i="1"/>
  <c r="G3918" i="1" s="1"/>
  <c r="AC3917" i="1"/>
  <c r="AB3917" i="1"/>
  <c r="AA3917" i="1"/>
  <c r="X3917" i="1"/>
  <c r="N3917" i="1"/>
  <c r="H3917" i="1"/>
  <c r="J3917" i="1" s="1"/>
  <c r="G3917" i="1"/>
  <c r="I3917" i="1" s="1"/>
  <c r="Y3917" i="1" s="1"/>
  <c r="E3917" i="1"/>
  <c r="F3917" i="1" s="1"/>
  <c r="AC3916" i="1"/>
  <c r="AB3916" i="1"/>
  <c r="X3916" i="1"/>
  <c r="N3916" i="1"/>
  <c r="AA3916" i="1" s="1"/>
  <c r="H3916" i="1"/>
  <c r="E3916" i="1"/>
  <c r="G3916" i="1" s="1"/>
  <c r="AC3915" i="1"/>
  <c r="AB3915" i="1"/>
  <c r="X3915" i="1"/>
  <c r="N3915" i="1"/>
  <c r="AA3915" i="1" s="1"/>
  <c r="J3915" i="1"/>
  <c r="H3915" i="1"/>
  <c r="F3915" i="1"/>
  <c r="I3915" i="1" s="1"/>
  <c r="Y3915" i="1" s="1"/>
  <c r="E3915" i="1"/>
  <c r="G3915" i="1" s="1"/>
  <c r="AC3914" i="1"/>
  <c r="AB3914" i="1"/>
  <c r="AA3914" i="1"/>
  <c r="Y3914" i="1"/>
  <c r="X3914" i="1"/>
  <c r="N3914" i="1"/>
  <c r="J3914" i="1"/>
  <c r="I3914" i="1"/>
  <c r="H3914" i="1"/>
  <c r="G3914" i="1"/>
  <c r="E3914" i="1"/>
  <c r="F3914" i="1" s="1"/>
  <c r="AC3913" i="1"/>
  <c r="AB3913" i="1"/>
  <c r="Y3913" i="1"/>
  <c r="X3913" i="1"/>
  <c r="N3913" i="1"/>
  <c r="AA3913" i="1" s="1"/>
  <c r="J3913" i="1"/>
  <c r="H3913" i="1"/>
  <c r="G3913" i="1"/>
  <c r="I3913" i="1" s="1"/>
  <c r="E3913" i="1"/>
  <c r="F3913" i="1" s="1"/>
  <c r="AC3912" i="1"/>
  <c r="AB3912" i="1"/>
  <c r="AA3912" i="1"/>
  <c r="X3912" i="1"/>
  <c r="N3912" i="1"/>
  <c r="H3912" i="1"/>
  <c r="J3912" i="1" s="1"/>
  <c r="F3912" i="1"/>
  <c r="E3912" i="1"/>
  <c r="G3912" i="1" s="1"/>
  <c r="AC3911" i="1"/>
  <c r="AB3911" i="1"/>
  <c r="AA3911" i="1"/>
  <c r="X3911" i="1"/>
  <c r="N3911" i="1"/>
  <c r="E3911" i="1"/>
  <c r="AC3910" i="1"/>
  <c r="AB3910" i="1"/>
  <c r="X3910" i="1"/>
  <c r="N3910" i="1"/>
  <c r="AA3910" i="1" s="1"/>
  <c r="J3910" i="1"/>
  <c r="H3910" i="1"/>
  <c r="G3910" i="1"/>
  <c r="I3910" i="1" s="1"/>
  <c r="Y3910" i="1" s="1"/>
  <c r="E3910" i="1"/>
  <c r="F3910" i="1" s="1"/>
  <c r="AC3909" i="1"/>
  <c r="AB3909" i="1"/>
  <c r="X3909" i="1"/>
  <c r="N3909" i="1"/>
  <c r="AA3909" i="1" s="1"/>
  <c r="H3909" i="1"/>
  <c r="J3909" i="1" s="1"/>
  <c r="F3909" i="1"/>
  <c r="E3909" i="1"/>
  <c r="G3909" i="1" s="1"/>
  <c r="AC3908" i="1"/>
  <c r="AB3908" i="1"/>
  <c r="AA3908" i="1"/>
  <c r="X3908" i="1"/>
  <c r="N3908" i="1"/>
  <c r="H3908" i="1"/>
  <c r="F3908" i="1"/>
  <c r="J3908" i="1" s="1"/>
  <c r="E3908" i="1"/>
  <c r="G3908" i="1" s="1"/>
  <c r="AC3907" i="1"/>
  <c r="AB3907" i="1"/>
  <c r="Y3907" i="1"/>
  <c r="X3907" i="1"/>
  <c r="N3907" i="1"/>
  <c r="AA3907" i="1" s="1"/>
  <c r="I3907" i="1"/>
  <c r="H3907" i="1"/>
  <c r="J3907" i="1" s="1"/>
  <c r="G3907" i="1"/>
  <c r="F3907" i="1"/>
  <c r="E3907" i="1"/>
  <c r="AC3906" i="1"/>
  <c r="AB3906" i="1"/>
  <c r="Y3906" i="1"/>
  <c r="X3906" i="1"/>
  <c r="N3906" i="1"/>
  <c r="AA3906" i="1" s="1"/>
  <c r="J3906" i="1"/>
  <c r="I3906" i="1"/>
  <c r="H3906" i="1"/>
  <c r="F3906" i="1"/>
  <c r="E3906" i="1"/>
  <c r="G3906" i="1" s="1"/>
  <c r="AC3905" i="1"/>
  <c r="AB3905" i="1"/>
  <c r="AA3905" i="1"/>
  <c r="Y3905" i="1"/>
  <c r="X3905" i="1"/>
  <c r="N3905" i="1"/>
  <c r="H3905" i="1"/>
  <c r="J3905" i="1" s="1"/>
  <c r="G3905" i="1"/>
  <c r="I3905" i="1" s="1"/>
  <c r="E3905" i="1"/>
  <c r="F3905" i="1" s="1"/>
  <c r="AC3904" i="1"/>
  <c r="AB3904" i="1"/>
  <c r="X3904" i="1"/>
  <c r="N3904" i="1"/>
  <c r="AA3904" i="1" s="1"/>
  <c r="F3904" i="1"/>
  <c r="E3904" i="1"/>
  <c r="AC3903" i="1"/>
  <c r="AB3903" i="1"/>
  <c r="X3903" i="1"/>
  <c r="N3903" i="1"/>
  <c r="AA3903" i="1" s="1"/>
  <c r="E3903" i="1"/>
  <c r="G3903" i="1" s="1"/>
  <c r="AC3902" i="1"/>
  <c r="AB3902" i="1"/>
  <c r="AA3902" i="1"/>
  <c r="X3902" i="1"/>
  <c r="N3902" i="1"/>
  <c r="E3902" i="1"/>
  <c r="F3902" i="1" s="1"/>
  <c r="AC3901" i="1"/>
  <c r="AB3901" i="1"/>
  <c r="X3901" i="1"/>
  <c r="N3901" i="1"/>
  <c r="AA3901" i="1" s="1"/>
  <c r="H3901" i="1"/>
  <c r="J3901" i="1" s="1"/>
  <c r="G3901" i="1"/>
  <c r="I3901" i="1" s="1"/>
  <c r="Y3901" i="1" s="1"/>
  <c r="E3901" i="1"/>
  <c r="F3901" i="1" s="1"/>
  <c r="AC3900" i="1"/>
  <c r="AB3900" i="1"/>
  <c r="X3900" i="1"/>
  <c r="N3900" i="1"/>
  <c r="AA3900" i="1" s="1"/>
  <c r="H3900" i="1"/>
  <c r="J3900" i="1" s="1"/>
  <c r="F3900" i="1"/>
  <c r="E3900" i="1"/>
  <c r="G3900" i="1" s="1"/>
  <c r="AC3899" i="1"/>
  <c r="AB3899" i="1"/>
  <c r="AA3899" i="1"/>
  <c r="X3899" i="1"/>
  <c r="N3899" i="1"/>
  <c r="H3899" i="1"/>
  <c r="G3899" i="1"/>
  <c r="E3899" i="1"/>
  <c r="F3899" i="1" s="1"/>
  <c r="J3899" i="1" s="1"/>
  <c r="AC3898" i="1"/>
  <c r="AB3898" i="1"/>
  <c r="Y3898" i="1"/>
  <c r="X3898" i="1"/>
  <c r="N3898" i="1"/>
  <c r="AA3898" i="1" s="1"/>
  <c r="J3898" i="1"/>
  <c r="I3898" i="1"/>
  <c r="H3898" i="1"/>
  <c r="G3898" i="1"/>
  <c r="E3898" i="1"/>
  <c r="F3898" i="1" s="1"/>
  <c r="AC3897" i="1"/>
  <c r="AB3897" i="1"/>
  <c r="AA3897" i="1"/>
  <c r="X3897" i="1"/>
  <c r="N3897" i="1"/>
  <c r="J3897" i="1"/>
  <c r="H3897" i="1"/>
  <c r="F3897" i="1"/>
  <c r="E3897" i="1"/>
  <c r="G3897" i="1" s="1"/>
  <c r="AC3896" i="1"/>
  <c r="AB3896" i="1"/>
  <c r="AA3896" i="1"/>
  <c r="X3896" i="1"/>
  <c r="N3896" i="1"/>
  <c r="F3896" i="1"/>
  <c r="E3896" i="1"/>
  <c r="AC3895" i="1"/>
  <c r="AB3895" i="1"/>
  <c r="X3895" i="1"/>
  <c r="N3895" i="1"/>
  <c r="AA3895" i="1" s="1"/>
  <c r="E3895" i="1"/>
  <c r="H3895" i="1" s="1"/>
  <c r="AC3894" i="1"/>
  <c r="AB3894" i="1"/>
  <c r="X3894" i="1"/>
  <c r="N3894" i="1"/>
  <c r="AA3894" i="1" s="1"/>
  <c r="I3894" i="1"/>
  <c r="Y3894" i="1" s="1"/>
  <c r="H3894" i="1"/>
  <c r="J3894" i="1" s="1"/>
  <c r="F3894" i="1"/>
  <c r="E3894" i="1"/>
  <c r="G3894" i="1" s="1"/>
  <c r="AC3893" i="1"/>
  <c r="AB3893" i="1"/>
  <c r="AA3893" i="1"/>
  <c r="X3893" i="1"/>
  <c r="N3893" i="1"/>
  <c r="H3893" i="1"/>
  <c r="J3893" i="1" s="1"/>
  <c r="G3893" i="1"/>
  <c r="I3893" i="1" s="1"/>
  <c r="Y3893" i="1" s="1"/>
  <c r="E3893" i="1"/>
  <c r="F3893" i="1" s="1"/>
  <c r="AC3892" i="1"/>
  <c r="AB3892" i="1"/>
  <c r="X3892" i="1"/>
  <c r="N3892" i="1"/>
  <c r="AA3892" i="1" s="1"/>
  <c r="G3892" i="1"/>
  <c r="F3892" i="1"/>
  <c r="E3892" i="1"/>
  <c r="H3892" i="1" s="1"/>
  <c r="J3892" i="1" s="1"/>
  <c r="AC3891" i="1"/>
  <c r="AB3891" i="1"/>
  <c r="X3891" i="1"/>
  <c r="N3891" i="1"/>
  <c r="AA3891" i="1" s="1"/>
  <c r="J3891" i="1"/>
  <c r="H3891" i="1"/>
  <c r="F3891" i="1"/>
  <c r="I3891" i="1" s="1"/>
  <c r="Y3891" i="1" s="1"/>
  <c r="E3891" i="1"/>
  <c r="G3891" i="1" s="1"/>
  <c r="AC3890" i="1"/>
  <c r="AB3890" i="1"/>
  <c r="AA3890" i="1"/>
  <c r="Y3890" i="1"/>
  <c r="X3890" i="1"/>
  <c r="N3890" i="1"/>
  <c r="J3890" i="1"/>
  <c r="I3890" i="1"/>
  <c r="H3890" i="1"/>
  <c r="G3890" i="1"/>
  <c r="E3890" i="1"/>
  <c r="F3890" i="1" s="1"/>
  <c r="AC3889" i="1"/>
  <c r="AB3889" i="1"/>
  <c r="Y3889" i="1"/>
  <c r="X3889" i="1"/>
  <c r="N3889" i="1"/>
  <c r="AA3889" i="1" s="1"/>
  <c r="J3889" i="1"/>
  <c r="H3889" i="1"/>
  <c r="G3889" i="1"/>
  <c r="I3889" i="1" s="1"/>
  <c r="E3889" i="1"/>
  <c r="F3889" i="1" s="1"/>
  <c r="AC3888" i="1"/>
  <c r="AB3888" i="1"/>
  <c r="X3888" i="1"/>
  <c r="N3888" i="1"/>
  <c r="AA3888" i="1" s="1"/>
  <c r="H3888" i="1"/>
  <c r="J3888" i="1" s="1"/>
  <c r="F3888" i="1"/>
  <c r="E3888" i="1"/>
  <c r="G3888" i="1" s="1"/>
  <c r="AC3887" i="1"/>
  <c r="AB3887" i="1"/>
  <c r="AA3887" i="1"/>
  <c r="X3887" i="1"/>
  <c r="N3887" i="1"/>
  <c r="E3887" i="1"/>
  <c r="H3887" i="1" s="1"/>
  <c r="AC3886" i="1"/>
  <c r="AB3886" i="1"/>
  <c r="X3886" i="1"/>
  <c r="N3886" i="1"/>
  <c r="AA3886" i="1" s="1"/>
  <c r="E3886" i="1"/>
  <c r="F3886" i="1" s="1"/>
  <c r="AC3885" i="1"/>
  <c r="AB3885" i="1"/>
  <c r="X3885" i="1"/>
  <c r="N3885" i="1"/>
  <c r="AA3885" i="1" s="1"/>
  <c r="H3885" i="1"/>
  <c r="F3885" i="1"/>
  <c r="E3885" i="1"/>
  <c r="G3885" i="1" s="1"/>
  <c r="AC3884" i="1"/>
  <c r="AB3884" i="1"/>
  <c r="AA3884" i="1"/>
  <c r="X3884" i="1"/>
  <c r="N3884" i="1"/>
  <c r="H3884" i="1"/>
  <c r="J3884" i="1" s="1"/>
  <c r="G3884" i="1"/>
  <c r="I3884" i="1" s="1"/>
  <c r="Y3884" i="1" s="1"/>
  <c r="F3884" i="1"/>
  <c r="E3884" i="1"/>
  <c r="AC3883" i="1"/>
  <c r="AB3883" i="1"/>
  <c r="X3883" i="1"/>
  <c r="N3883" i="1"/>
  <c r="AA3883" i="1" s="1"/>
  <c r="I3883" i="1"/>
  <c r="Y3883" i="1" s="1"/>
  <c r="H3883" i="1"/>
  <c r="J3883" i="1" s="1"/>
  <c r="G3883" i="1"/>
  <c r="F3883" i="1"/>
  <c r="E3883" i="1"/>
  <c r="AC3882" i="1"/>
  <c r="AB3882" i="1"/>
  <c r="X3882" i="1"/>
  <c r="N3882" i="1"/>
  <c r="AA3882" i="1" s="1"/>
  <c r="J3882" i="1"/>
  <c r="I3882" i="1"/>
  <c r="Y3882" i="1" s="1"/>
  <c r="H3882" i="1"/>
  <c r="F3882" i="1"/>
  <c r="E3882" i="1"/>
  <c r="G3882" i="1" s="1"/>
  <c r="AC3881" i="1"/>
  <c r="AB3881" i="1"/>
  <c r="AA3881" i="1"/>
  <c r="X3881" i="1"/>
  <c r="N3881" i="1"/>
  <c r="H3881" i="1"/>
  <c r="J3881" i="1" s="1"/>
  <c r="E3881" i="1"/>
  <c r="F3881" i="1" s="1"/>
  <c r="AC3880" i="1"/>
  <c r="AB3880" i="1"/>
  <c r="X3880" i="1"/>
  <c r="N3880" i="1"/>
  <c r="AA3880" i="1" s="1"/>
  <c r="E3880" i="1"/>
  <c r="AC3879" i="1"/>
  <c r="AB3879" i="1"/>
  <c r="X3879" i="1"/>
  <c r="N3879" i="1"/>
  <c r="AA3879" i="1" s="1"/>
  <c r="E3879" i="1"/>
  <c r="G3879" i="1" s="1"/>
  <c r="AC3878" i="1"/>
  <c r="AB3878" i="1"/>
  <c r="AA3878" i="1"/>
  <c r="X3878" i="1"/>
  <c r="N3878" i="1"/>
  <c r="E3878" i="1"/>
  <c r="F3878" i="1" s="1"/>
  <c r="AC3877" i="1"/>
  <c r="AB3877" i="1"/>
  <c r="X3877" i="1"/>
  <c r="N3877" i="1"/>
  <c r="AA3877" i="1" s="1"/>
  <c r="E3877" i="1"/>
  <c r="H3877" i="1" s="1"/>
  <c r="AC3876" i="1"/>
  <c r="AB3876" i="1"/>
  <c r="AA3876" i="1"/>
  <c r="X3876" i="1"/>
  <c r="N3876" i="1"/>
  <c r="H3876" i="1"/>
  <c r="E3876" i="1"/>
  <c r="G3876" i="1" s="1"/>
  <c r="AC3875" i="1"/>
  <c r="AB3875" i="1"/>
  <c r="AA3875" i="1"/>
  <c r="X3875" i="1"/>
  <c r="N3875" i="1"/>
  <c r="F3875" i="1"/>
  <c r="E3875" i="1"/>
  <c r="AC3874" i="1"/>
  <c r="AB3874" i="1"/>
  <c r="Y3874" i="1"/>
  <c r="X3874" i="1"/>
  <c r="N3874" i="1"/>
  <c r="AA3874" i="1" s="1"/>
  <c r="H3874" i="1"/>
  <c r="J3874" i="1" s="1"/>
  <c r="G3874" i="1"/>
  <c r="I3874" i="1" s="1"/>
  <c r="E3874" i="1"/>
  <c r="F3874" i="1" s="1"/>
  <c r="AC3873" i="1"/>
  <c r="AB3873" i="1"/>
  <c r="AA3873" i="1"/>
  <c r="X3873" i="1"/>
  <c r="N3873" i="1"/>
  <c r="H3873" i="1"/>
  <c r="J3873" i="1" s="1"/>
  <c r="F3873" i="1"/>
  <c r="E3873" i="1"/>
  <c r="G3873" i="1" s="1"/>
  <c r="AC3872" i="1"/>
  <c r="AB3872" i="1"/>
  <c r="AA3872" i="1"/>
  <c r="X3872" i="1"/>
  <c r="N3872" i="1"/>
  <c r="I3872" i="1"/>
  <c r="Y3872" i="1" s="1"/>
  <c r="H3872" i="1"/>
  <c r="J3872" i="1" s="1"/>
  <c r="G3872" i="1"/>
  <c r="F3872" i="1"/>
  <c r="E3872" i="1"/>
  <c r="AC3871" i="1"/>
  <c r="AB3871" i="1"/>
  <c r="X3871" i="1"/>
  <c r="N3871" i="1"/>
  <c r="AA3871" i="1" s="1"/>
  <c r="I3871" i="1"/>
  <c r="Y3871" i="1" s="1"/>
  <c r="H3871" i="1"/>
  <c r="J3871" i="1" s="1"/>
  <c r="G3871" i="1"/>
  <c r="F3871" i="1"/>
  <c r="E3871" i="1"/>
  <c r="AC3870" i="1"/>
  <c r="AB3870" i="1"/>
  <c r="AA3870" i="1"/>
  <c r="Y3870" i="1"/>
  <c r="X3870" i="1"/>
  <c r="N3870" i="1"/>
  <c r="J3870" i="1"/>
  <c r="I3870" i="1"/>
  <c r="H3870" i="1"/>
  <c r="F3870" i="1"/>
  <c r="E3870" i="1"/>
  <c r="G3870" i="1" s="1"/>
  <c r="AC3869" i="1"/>
  <c r="AB3869" i="1"/>
  <c r="AA3869" i="1"/>
  <c r="X3869" i="1"/>
  <c r="N3869" i="1"/>
  <c r="E3869" i="1"/>
  <c r="H3869" i="1" s="1"/>
  <c r="AC3868" i="1"/>
  <c r="AB3868" i="1"/>
  <c r="X3868" i="1"/>
  <c r="N3868" i="1"/>
  <c r="AA3868" i="1" s="1"/>
  <c r="E3868" i="1"/>
  <c r="H3868" i="1" s="1"/>
  <c r="AC3867" i="1"/>
  <c r="AB3867" i="1"/>
  <c r="X3867" i="1"/>
  <c r="N3867" i="1"/>
  <c r="AA3867" i="1" s="1"/>
  <c r="E3867" i="1"/>
  <c r="G3867" i="1" s="1"/>
  <c r="AC3866" i="1"/>
  <c r="AB3866" i="1"/>
  <c r="AA3866" i="1"/>
  <c r="X3866" i="1"/>
  <c r="N3866" i="1"/>
  <c r="J3866" i="1"/>
  <c r="H3866" i="1"/>
  <c r="G3866" i="1"/>
  <c r="I3866" i="1" s="1"/>
  <c r="Y3866" i="1" s="1"/>
  <c r="E3866" i="1"/>
  <c r="F3866" i="1" s="1"/>
  <c r="AC3865" i="1"/>
  <c r="AB3865" i="1"/>
  <c r="X3865" i="1"/>
  <c r="N3865" i="1"/>
  <c r="AA3865" i="1" s="1"/>
  <c r="J3865" i="1"/>
  <c r="H3865" i="1"/>
  <c r="G3865" i="1"/>
  <c r="F3865" i="1"/>
  <c r="E3865" i="1"/>
  <c r="AC3864" i="1"/>
  <c r="AB3864" i="1"/>
  <c r="AA3864" i="1"/>
  <c r="X3864" i="1"/>
  <c r="N3864" i="1"/>
  <c r="E3864" i="1"/>
  <c r="AC3863" i="1"/>
  <c r="AB3863" i="1"/>
  <c r="AA3863" i="1"/>
  <c r="X3863" i="1"/>
  <c r="N3863" i="1"/>
  <c r="I3863" i="1"/>
  <c r="Y3863" i="1" s="1"/>
  <c r="H3863" i="1"/>
  <c r="J3863" i="1" s="1"/>
  <c r="G3863" i="1"/>
  <c r="F3863" i="1"/>
  <c r="E3863" i="1"/>
  <c r="AC3862" i="1"/>
  <c r="AB3862" i="1"/>
  <c r="X3862" i="1"/>
  <c r="N3862" i="1"/>
  <c r="AA3862" i="1" s="1"/>
  <c r="I3862" i="1"/>
  <c r="Y3862" i="1" s="1"/>
  <c r="H3862" i="1"/>
  <c r="J3862" i="1" s="1"/>
  <c r="G3862" i="1"/>
  <c r="E3862" i="1"/>
  <c r="F3862" i="1" s="1"/>
  <c r="AC3861" i="1"/>
  <c r="AB3861" i="1"/>
  <c r="X3861" i="1"/>
  <c r="N3861" i="1"/>
  <c r="AA3861" i="1" s="1"/>
  <c r="H3861" i="1"/>
  <c r="J3861" i="1" s="1"/>
  <c r="F3861" i="1"/>
  <c r="E3861" i="1"/>
  <c r="G3861" i="1" s="1"/>
  <c r="AC3860" i="1"/>
  <c r="AB3860" i="1"/>
  <c r="AA3860" i="1"/>
  <c r="Y3860" i="1"/>
  <c r="X3860" i="1"/>
  <c r="N3860" i="1"/>
  <c r="I3860" i="1"/>
  <c r="H3860" i="1"/>
  <c r="J3860" i="1" s="1"/>
  <c r="G3860" i="1"/>
  <c r="F3860" i="1"/>
  <c r="E3860" i="1"/>
  <c r="AC3859" i="1"/>
  <c r="AB3859" i="1"/>
  <c r="X3859" i="1"/>
  <c r="N3859" i="1"/>
  <c r="AA3859" i="1" s="1"/>
  <c r="F3859" i="1"/>
  <c r="E3859" i="1"/>
  <c r="AC3858" i="1"/>
  <c r="AB3858" i="1"/>
  <c r="AA3858" i="1"/>
  <c r="X3858" i="1"/>
  <c r="N3858" i="1"/>
  <c r="H3858" i="1"/>
  <c r="F3858" i="1"/>
  <c r="I3858" i="1" s="1"/>
  <c r="Y3858" i="1" s="1"/>
  <c r="E3858" i="1"/>
  <c r="G3858" i="1" s="1"/>
  <c r="AC3857" i="1"/>
  <c r="AB3857" i="1"/>
  <c r="AA3857" i="1"/>
  <c r="X3857" i="1"/>
  <c r="N3857" i="1"/>
  <c r="G3857" i="1"/>
  <c r="I3857" i="1" s="1"/>
  <c r="Y3857" i="1" s="1"/>
  <c r="F3857" i="1"/>
  <c r="E3857" i="1"/>
  <c r="H3857" i="1" s="1"/>
  <c r="J3857" i="1" s="1"/>
  <c r="AC3856" i="1"/>
  <c r="AB3856" i="1"/>
  <c r="Y3856" i="1"/>
  <c r="X3856" i="1"/>
  <c r="N3856" i="1"/>
  <c r="AA3856" i="1" s="1"/>
  <c r="H3856" i="1"/>
  <c r="J3856" i="1" s="1"/>
  <c r="G3856" i="1"/>
  <c r="I3856" i="1" s="1"/>
  <c r="F3856" i="1"/>
  <c r="E3856" i="1"/>
  <c r="AC3855" i="1"/>
  <c r="AB3855" i="1"/>
  <c r="X3855" i="1"/>
  <c r="N3855" i="1"/>
  <c r="AA3855" i="1" s="1"/>
  <c r="H3855" i="1"/>
  <c r="E3855" i="1"/>
  <c r="AC3854" i="1"/>
  <c r="AB3854" i="1"/>
  <c r="AA3854" i="1"/>
  <c r="X3854" i="1"/>
  <c r="N3854" i="1"/>
  <c r="J3854" i="1"/>
  <c r="H3854" i="1"/>
  <c r="E3854" i="1"/>
  <c r="F3854" i="1" s="1"/>
  <c r="AC3853" i="1"/>
  <c r="AB3853" i="1"/>
  <c r="X3853" i="1"/>
  <c r="N3853" i="1"/>
  <c r="AA3853" i="1" s="1"/>
  <c r="E3853" i="1"/>
  <c r="AC3852" i="1"/>
  <c r="AB3852" i="1"/>
  <c r="AA3852" i="1"/>
  <c r="X3852" i="1"/>
  <c r="N3852" i="1"/>
  <c r="E3852" i="1"/>
  <c r="AC3851" i="1"/>
  <c r="AB3851" i="1"/>
  <c r="AA3851" i="1"/>
  <c r="X3851" i="1"/>
  <c r="N3851" i="1"/>
  <c r="G3851" i="1"/>
  <c r="I3851" i="1" s="1"/>
  <c r="Y3851" i="1" s="1"/>
  <c r="F3851" i="1"/>
  <c r="E3851" i="1"/>
  <c r="H3851" i="1" s="1"/>
  <c r="J3851" i="1" s="1"/>
  <c r="AC3850" i="1"/>
  <c r="AB3850" i="1"/>
  <c r="Y3850" i="1"/>
  <c r="X3850" i="1"/>
  <c r="N3850" i="1"/>
  <c r="AA3850" i="1" s="1"/>
  <c r="H3850" i="1"/>
  <c r="J3850" i="1" s="1"/>
  <c r="G3850" i="1"/>
  <c r="I3850" i="1" s="1"/>
  <c r="E3850" i="1"/>
  <c r="F3850" i="1" s="1"/>
  <c r="AC3849" i="1"/>
  <c r="AB3849" i="1"/>
  <c r="AA3849" i="1"/>
  <c r="X3849" i="1"/>
  <c r="N3849" i="1"/>
  <c r="H3849" i="1"/>
  <c r="E3849" i="1"/>
  <c r="AC3848" i="1"/>
  <c r="AB3848" i="1"/>
  <c r="AA3848" i="1"/>
  <c r="X3848" i="1"/>
  <c r="N3848" i="1"/>
  <c r="E3848" i="1"/>
  <c r="AC3847" i="1"/>
  <c r="AB3847" i="1"/>
  <c r="X3847" i="1"/>
  <c r="N3847" i="1"/>
  <c r="AA3847" i="1" s="1"/>
  <c r="F3847" i="1"/>
  <c r="E3847" i="1"/>
  <c r="H3847" i="1" s="1"/>
  <c r="AC3846" i="1"/>
  <c r="AB3846" i="1"/>
  <c r="X3846" i="1"/>
  <c r="N3846" i="1"/>
  <c r="AA3846" i="1" s="1"/>
  <c r="J3846" i="1"/>
  <c r="I3846" i="1"/>
  <c r="Y3846" i="1" s="1"/>
  <c r="H3846" i="1"/>
  <c r="F3846" i="1"/>
  <c r="E3846" i="1"/>
  <c r="G3846" i="1" s="1"/>
  <c r="AC3845" i="1"/>
  <c r="AB3845" i="1"/>
  <c r="AA3845" i="1"/>
  <c r="Y3845" i="1"/>
  <c r="X3845" i="1"/>
  <c r="N3845" i="1"/>
  <c r="H3845" i="1"/>
  <c r="G3845" i="1"/>
  <c r="I3845" i="1" s="1"/>
  <c r="F3845" i="1"/>
  <c r="J3845" i="1" s="1"/>
  <c r="E3845" i="1"/>
  <c r="AC3844" i="1"/>
  <c r="AB3844" i="1"/>
  <c r="X3844" i="1"/>
  <c r="N3844" i="1"/>
  <c r="AA3844" i="1" s="1"/>
  <c r="G3844" i="1"/>
  <c r="E3844" i="1"/>
  <c r="H3844" i="1" s="1"/>
  <c r="AC3843" i="1"/>
  <c r="AB3843" i="1"/>
  <c r="X3843" i="1"/>
  <c r="N3843" i="1"/>
  <c r="AA3843" i="1" s="1"/>
  <c r="E3843" i="1"/>
  <c r="AC3842" i="1"/>
  <c r="AB3842" i="1"/>
  <c r="AA3842" i="1"/>
  <c r="Y3842" i="1"/>
  <c r="X3842" i="1"/>
  <c r="N3842" i="1"/>
  <c r="H3842" i="1"/>
  <c r="J3842" i="1" s="1"/>
  <c r="G3842" i="1"/>
  <c r="I3842" i="1" s="1"/>
  <c r="E3842" i="1"/>
  <c r="F3842" i="1" s="1"/>
  <c r="AC3841" i="1"/>
  <c r="AB3841" i="1"/>
  <c r="X3841" i="1"/>
  <c r="N3841" i="1"/>
  <c r="AA3841" i="1" s="1"/>
  <c r="H3841" i="1"/>
  <c r="E3841" i="1"/>
  <c r="AC3840" i="1"/>
  <c r="AB3840" i="1"/>
  <c r="X3840" i="1"/>
  <c r="N3840" i="1"/>
  <c r="AA3840" i="1" s="1"/>
  <c r="E3840" i="1"/>
  <c r="AC3839" i="1"/>
  <c r="AB3839" i="1"/>
  <c r="AA3839" i="1"/>
  <c r="Y3839" i="1"/>
  <c r="X3839" i="1"/>
  <c r="N3839" i="1"/>
  <c r="H3839" i="1"/>
  <c r="J3839" i="1" s="1"/>
  <c r="F3839" i="1"/>
  <c r="E3839" i="1"/>
  <c r="G3839" i="1" s="1"/>
  <c r="I3839" i="1" s="1"/>
  <c r="AC3838" i="1"/>
  <c r="AB3838" i="1"/>
  <c r="Y3838" i="1"/>
  <c r="X3838" i="1"/>
  <c r="N3838" i="1"/>
  <c r="AA3838" i="1" s="1"/>
  <c r="J3838" i="1"/>
  <c r="H3838" i="1"/>
  <c r="G3838" i="1"/>
  <c r="I3838" i="1" s="1"/>
  <c r="E3838" i="1"/>
  <c r="F3838" i="1" s="1"/>
  <c r="AC3837" i="1"/>
  <c r="AB3837" i="1"/>
  <c r="AA3837" i="1"/>
  <c r="X3837" i="1"/>
  <c r="N3837" i="1"/>
  <c r="E3837" i="1"/>
  <c r="AC3836" i="1"/>
  <c r="AB3836" i="1"/>
  <c r="AA3836" i="1"/>
  <c r="X3836" i="1"/>
  <c r="N3836" i="1"/>
  <c r="G3836" i="1"/>
  <c r="I3836" i="1" s="1"/>
  <c r="Y3836" i="1" s="1"/>
  <c r="F3836" i="1"/>
  <c r="E3836" i="1"/>
  <c r="H3836" i="1" s="1"/>
  <c r="J3836" i="1" s="1"/>
  <c r="AC3835" i="1"/>
  <c r="AB3835" i="1"/>
  <c r="X3835" i="1"/>
  <c r="N3835" i="1"/>
  <c r="AA3835" i="1" s="1"/>
  <c r="H3835" i="1"/>
  <c r="E3835" i="1"/>
  <c r="AC3834" i="1"/>
  <c r="AB3834" i="1"/>
  <c r="Y3834" i="1"/>
  <c r="X3834" i="1"/>
  <c r="N3834" i="1"/>
  <c r="AA3834" i="1" s="1"/>
  <c r="H3834" i="1"/>
  <c r="J3834" i="1" s="1"/>
  <c r="F3834" i="1"/>
  <c r="I3834" i="1" s="1"/>
  <c r="E3834" i="1"/>
  <c r="G3834" i="1" s="1"/>
  <c r="AC3833" i="1"/>
  <c r="AB3833" i="1"/>
  <c r="AA3833" i="1"/>
  <c r="Y3833" i="1"/>
  <c r="X3833" i="1"/>
  <c r="N3833" i="1"/>
  <c r="J3833" i="1"/>
  <c r="H3833" i="1"/>
  <c r="G3833" i="1"/>
  <c r="I3833" i="1" s="1"/>
  <c r="F3833" i="1"/>
  <c r="E3833" i="1"/>
  <c r="AC3832" i="1"/>
  <c r="AB3832" i="1"/>
  <c r="X3832" i="1"/>
  <c r="N3832" i="1"/>
  <c r="AA3832" i="1" s="1"/>
  <c r="F3832" i="1"/>
  <c r="E3832" i="1"/>
  <c r="AC3831" i="1"/>
  <c r="AB3831" i="1"/>
  <c r="X3831" i="1"/>
  <c r="N3831" i="1"/>
  <c r="AA3831" i="1" s="1"/>
  <c r="E3831" i="1"/>
  <c r="AC3830" i="1"/>
  <c r="AB3830" i="1"/>
  <c r="AA3830" i="1"/>
  <c r="X3830" i="1"/>
  <c r="N3830" i="1"/>
  <c r="G3830" i="1"/>
  <c r="E3830" i="1"/>
  <c r="AC3829" i="1"/>
  <c r="AB3829" i="1"/>
  <c r="X3829" i="1"/>
  <c r="N3829" i="1"/>
  <c r="AA3829" i="1" s="1"/>
  <c r="F3829" i="1"/>
  <c r="E3829" i="1"/>
  <c r="AC3828" i="1"/>
  <c r="AB3828" i="1"/>
  <c r="AA3828" i="1"/>
  <c r="X3828" i="1"/>
  <c r="N3828" i="1"/>
  <c r="E3828" i="1"/>
  <c r="AC3827" i="1"/>
  <c r="AB3827" i="1"/>
  <c r="AA3827" i="1"/>
  <c r="X3827" i="1"/>
  <c r="N3827" i="1"/>
  <c r="E3827" i="1"/>
  <c r="AC3826" i="1"/>
  <c r="AB3826" i="1"/>
  <c r="Y3826" i="1"/>
  <c r="X3826" i="1"/>
  <c r="N3826" i="1"/>
  <c r="AA3826" i="1" s="1"/>
  <c r="H3826" i="1"/>
  <c r="J3826" i="1" s="1"/>
  <c r="G3826" i="1"/>
  <c r="I3826" i="1" s="1"/>
  <c r="E3826" i="1"/>
  <c r="F3826" i="1" s="1"/>
  <c r="AC3825" i="1"/>
  <c r="AB3825" i="1"/>
  <c r="AA3825" i="1"/>
  <c r="X3825" i="1"/>
  <c r="N3825" i="1"/>
  <c r="H3825" i="1"/>
  <c r="J3825" i="1" s="1"/>
  <c r="F3825" i="1"/>
  <c r="E3825" i="1"/>
  <c r="G3825" i="1" s="1"/>
  <c r="AC3824" i="1"/>
  <c r="AB3824" i="1"/>
  <c r="AA3824" i="1"/>
  <c r="X3824" i="1"/>
  <c r="N3824" i="1"/>
  <c r="F3824" i="1"/>
  <c r="E3824" i="1"/>
  <c r="AC3823" i="1"/>
  <c r="AB3823" i="1"/>
  <c r="Y3823" i="1"/>
  <c r="X3823" i="1"/>
  <c r="N3823" i="1"/>
  <c r="AA3823" i="1" s="1"/>
  <c r="J3823" i="1"/>
  <c r="H3823" i="1"/>
  <c r="F3823" i="1"/>
  <c r="E3823" i="1"/>
  <c r="G3823" i="1" s="1"/>
  <c r="I3823" i="1" s="1"/>
  <c r="AC3822" i="1"/>
  <c r="AB3822" i="1"/>
  <c r="AA3822" i="1"/>
  <c r="Y3822" i="1"/>
  <c r="X3822" i="1"/>
  <c r="N3822" i="1"/>
  <c r="J3822" i="1"/>
  <c r="H3822" i="1"/>
  <c r="G3822" i="1"/>
  <c r="I3822" i="1" s="1"/>
  <c r="E3822" i="1"/>
  <c r="F3822" i="1" s="1"/>
  <c r="AC3821" i="1"/>
  <c r="AB3821" i="1"/>
  <c r="AA3821" i="1"/>
  <c r="X3821" i="1"/>
  <c r="N3821" i="1"/>
  <c r="F3821" i="1"/>
  <c r="E3821" i="1"/>
  <c r="AC3820" i="1"/>
  <c r="AB3820" i="1"/>
  <c r="X3820" i="1"/>
  <c r="N3820" i="1"/>
  <c r="AA3820" i="1" s="1"/>
  <c r="E3820" i="1"/>
  <c r="AC3819" i="1"/>
  <c r="AB3819" i="1"/>
  <c r="X3819" i="1"/>
  <c r="N3819" i="1"/>
  <c r="AA3819" i="1" s="1"/>
  <c r="E3819" i="1"/>
  <c r="AC3818" i="1"/>
  <c r="AB3818" i="1"/>
  <c r="Y3818" i="1"/>
  <c r="X3818" i="1"/>
  <c r="N3818" i="1"/>
  <c r="AA3818" i="1" s="1"/>
  <c r="I3818" i="1"/>
  <c r="H3818" i="1"/>
  <c r="G3818" i="1"/>
  <c r="F3818" i="1"/>
  <c r="E3818" i="1"/>
  <c r="AC3817" i="1"/>
  <c r="AB3817" i="1"/>
  <c r="AA3817" i="1"/>
  <c r="X3817" i="1"/>
  <c r="N3817" i="1"/>
  <c r="E3817" i="1"/>
  <c r="AC3816" i="1"/>
  <c r="AB3816" i="1"/>
  <c r="AA3816" i="1"/>
  <c r="X3816" i="1"/>
  <c r="N3816" i="1"/>
  <c r="E3816" i="1"/>
  <c r="AC3815" i="1"/>
  <c r="AB3815" i="1"/>
  <c r="AA3815" i="1"/>
  <c r="X3815" i="1"/>
  <c r="N3815" i="1"/>
  <c r="H3815" i="1"/>
  <c r="E3815" i="1"/>
  <c r="G3815" i="1" s="1"/>
  <c r="AC3814" i="1"/>
  <c r="AB3814" i="1"/>
  <c r="AA3814" i="1"/>
  <c r="X3814" i="1"/>
  <c r="N3814" i="1"/>
  <c r="J3814" i="1"/>
  <c r="H3814" i="1"/>
  <c r="G3814" i="1"/>
  <c r="I3814" i="1" s="1"/>
  <c r="Y3814" i="1" s="1"/>
  <c r="E3814" i="1"/>
  <c r="F3814" i="1" s="1"/>
  <c r="AC3813" i="1"/>
  <c r="AB3813" i="1"/>
  <c r="X3813" i="1"/>
  <c r="N3813" i="1"/>
  <c r="AA3813" i="1" s="1"/>
  <c r="J3813" i="1"/>
  <c r="H3813" i="1"/>
  <c r="G3813" i="1"/>
  <c r="I3813" i="1" s="1"/>
  <c r="Y3813" i="1" s="1"/>
  <c r="E3813" i="1"/>
  <c r="F3813" i="1" s="1"/>
  <c r="AC3812" i="1"/>
  <c r="AB3812" i="1"/>
  <c r="X3812" i="1"/>
  <c r="N3812" i="1"/>
  <c r="AA3812" i="1" s="1"/>
  <c r="E3812" i="1"/>
  <c r="H3812" i="1" s="1"/>
  <c r="AC3811" i="1"/>
  <c r="AB3811" i="1"/>
  <c r="X3811" i="1"/>
  <c r="N3811" i="1"/>
  <c r="AA3811" i="1" s="1"/>
  <c r="I3811" i="1"/>
  <c r="Y3811" i="1" s="1"/>
  <c r="H3811" i="1"/>
  <c r="G3811" i="1"/>
  <c r="F3811" i="1"/>
  <c r="E3811" i="1"/>
  <c r="AC3810" i="1"/>
  <c r="AB3810" i="1"/>
  <c r="Y3810" i="1"/>
  <c r="X3810" i="1"/>
  <c r="N3810" i="1"/>
  <c r="AA3810" i="1" s="1"/>
  <c r="J3810" i="1"/>
  <c r="I3810" i="1"/>
  <c r="H3810" i="1"/>
  <c r="G3810" i="1"/>
  <c r="E3810" i="1"/>
  <c r="F3810" i="1" s="1"/>
  <c r="AC3809" i="1"/>
  <c r="AB3809" i="1"/>
  <c r="X3809" i="1"/>
  <c r="N3809" i="1"/>
  <c r="AA3809" i="1" s="1"/>
  <c r="I3809" i="1"/>
  <c r="Y3809" i="1" s="1"/>
  <c r="H3809" i="1"/>
  <c r="J3809" i="1" s="1"/>
  <c r="G3809" i="1"/>
  <c r="F3809" i="1"/>
  <c r="E3809" i="1"/>
  <c r="AC3808" i="1"/>
  <c r="AB3808" i="1"/>
  <c r="X3808" i="1"/>
  <c r="N3808" i="1"/>
  <c r="AA3808" i="1" s="1"/>
  <c r="F3808" i="1"/>
  <c r="E3808" i="1"/>
  <c r="AC3807" i="1"/>
  <c r="AB3807" i="1"/>
  <c r="AA3807" i="1"/>
  <c r="X3807" i="1"/>
  <c r="N3807" i="1"/>
  <c r="H3807" i="1"/>
  <c r="J3807" i="1" s="1"/>
  <c r="G3807" i="1"/>
  <c r="I3807" i="1" s="1"/>
  <c r="Y3807" i="1" s="1"/>
  <c r="E3807" i="1"/>
  <c r="F3807" i="1" s="1"/>
  <c r="AC3806" i="1"/>
  <c r="AB3806" i="1"/>
  <c r="X3806" i="1"/>
  <c r="N3806" i="1"/>
  <c r="AA3806" i="1" s="1"/>
  <c r="I3806" i="1"/>
  <c r="Y3806" i="1" s="1"/>
  <c r="H3806" i="1"/>
  <c r="J3806" i="1" s="1"/>
  <c r="G3806" i="1"/>
  <c r="F3806" i="1"/>
  <c r="E3806" i="1"/>
  <c r="AC3805" i="1"/>
  <c r="AB3805" i="1"/>
  <c r="X3805" i="1"/>
  <c r="N3805" i="1"/>
  <c r="AA3805" i="1" s="1"/>
  <c r="E3805" i="1"/>
  <c r="AC3804" i="1"/>
  <c r="AB3804" i="1"/>
  <c r="AA3804" i="1"/>
  <c r="Y3804" i="1"/>
  <c r="X3804" i="1"/>
  <c r="N3804" i="1"/>
  <c r="H3804" i="1"/>
  <c r="J3804" i="1" s="1"/>
  <c r="G3804" i="1"/>
  <c r="I3804" i="1" s="1"/>
  <c r="E3804" i="1"/>
  <c r="F3804" i="1" s="1"/>
  <c r="AC3803" i="1"/>
  <c r="AB3803" i="1"/>
  <c r="X3803" i="1"/>
  <c r="N3803" i="1"/>
  <c r="AA3803" i="1" s="1"/>
  <c r="E3803" i="1"/>
  <c r="AC3802" i="1"/>
  <c r="AB3802" i="1"/>
  <c r="X3802" i="1"/>
  <c r="N3802" i="1"/>
  <c r="AA3802" i="1" s="1"/>
  <c r="G3802" i="1"/>
  <c r="F3802" i="1"/>
  <c r="J3802" i="1" s="1"/>
  <c r="E3802" i="1"/>
  <c r="H3802" i="1" s="1"/>
  <c r="AC3801" i="1"/>
  <c r="AB3801" i="1"/>
  <c r="X3801" i="1"/>
  <c r="N3801" i="1"/>
  <c r="AA3801" i="1" s="1"/>
  <c r="H3801" i="1"/>
  <c r="J3801" i="1" s="1"/>
  <c r="G3801" i="1"/>
  <c r="I3801" i="1" s="1"/>
  <c r="Y3801" i="1" s="1"/>
  <c r="E3801" i="1"/>
  <c r="F3801" i="1" s="1"/>
  <c r="AC3800" i="1"/>
  <c r="AB3800" i="1"/>
  <c r="AA3800" i="1"/>
  <c r="X3800" i="1"/>
  <c r="N3800" i="1"/>
  <c r="H3800" i="1"/>
  <c r="J3800" i="1" s="1"/>
  <c r="G3800" i="1"/>
  <c r="F3800" i="1"/>
  <c r="I3800" i="1" s="1"/>
  <c r="Y3800" i="1" s="1"/>
  <c r="E3800" i="1"/>
  <c r="AC3799" i="1"/>
  <c r="AB3799" i="1"/>
  <c r="X3799" i="1"/>
  <c r="N3799" i="1"/>
  <c r="AA3799" i="1" s="1"/>
  <c r="F3799" i="1"/>
  <c r="E3799" i="1"/>
  <c r="AC3798" i="1"/>
  <c r="AB3798" i="1"/>
  <c r="AA3798" i="1"/>
  <c r="X3798" i="1"/>
  <c r="N3798" i="1"/>
  <c r="H3798" i="1"/>
  <c r="J3798" i="1" s="1"/>
  <c r="G3798" i="1"/>
  <c r="I3798" i="1" s="1"/>
  <c r="Y3798" i="1" s="1"/>
  <c r="E3798" i="1"/>
  <c r="F3798" i="1" s="1"/>
  <c r="AC3797" i="1"/>
  <c r="AB3797" i="1"/>
  <c r="X3797" i="1"/>
  <c r="N3797" i="1"/>
  <c r="AA3797" i="1" s="1"/>
  <c r="H3797" i="1"/>
  <c r="J3797" i="1" s="1"/>
  <c r="F3797" i="1"/>
  <c r="I3797" i="1" s="1"/>
  <c r="Y3797" i="1" s="1"/>
  <c r="E3797" i="1"/>
  <c r="G3797" i="1" s="1"/>
  <c r="AC3796" i="1"/>
  <c r="AB3796" i="1"/>
  <c r="AA3796" i="1"/>
  <c r="X3796" i="1"/>
  <c r="N3796" i="1"/>
  <c r="H3796" i="1"/>
  <c r="J3796" i="1" s="1"/>
  <c r="G3796" i="1"/>
  <c r="I3796" i="1" s="1"/>
  <c r="Y3796" i="1" s="1"/>
  <c r="E3796" i="1"/>
  <c r="F3796" i="1" s="1"/>
  <c r="AC3795" i="1"/>
  <c r="AB3795" i="1"/>
  <c r="AA3795" i="1"/>
  <c r="Y3795" i="1"/>
  <c r="X3795" i="1"/>
  <c r="N3795" i="1"/>
  <c r="G3795" i="1"/>
  <c r="I3795" i="1" s="1"/>
  <c r="E3795" i="1"/>
  <c r="F3795" i="1" s="1"/>
  <c r="AC3794" i="1"/>
  <c r="AB3794" i="1"/>
  <c r="AA3794" i="1"/>
  <c r="X3794" i="1"/>
  <c r="N3794" i="1"/>
  <c r="H3794" i="1"/>
  <c r="E3794" i="1"/>
  <c r="AC3793" i="1"/>
  <c r="AB3793" i="1"/>
  <c r="X3793" i="1"/>
  <c r="N3793" i="1"/>
  <c r="AA3793" i="1" s="1"/>
  <c r="J3793" i="1"/>
  <c r="G3793" i="1"/>
  <c r="F3793" i="1"/>
  <c r="E3793" i="1"/>
  <c r="H3793" i="1" s="1"/>
  <c r="AC3792" i="1"/>
  <c r="AB3792" i="1"/>
  <c r="AA3792" i="1"/>
  <c r="X3792" i="1"/>
  <c r="N3792" i="1"/>
  <c r="G3792" i="1"/>
  <c r="E3792" i="1"/>
  <c r="AC3791" i="1"/>
  <c r="AB3791" i="1"/>
  <c r="AA3791" i="1"/>
  <c r="X3791" i="1"/>
  <c r="N3791" i="1"/>
  <c r="H3791" i="1"/>
  <c r="J3791" i="1" s="1"/>
  <c r="F3791" i="1"/>
  <c r="E3791" i="1"/>
  <c r="G3791" i="1" s="1"/>
  <c r="I3791" i="1" s="1"/>
  <c r="Y3791" i="1" s="1"/>
  <c r="AC3790" i="1"/>
  <c r="AB3790" i="1"/>
  <c r="AA3790" i="1"/>
  <c r="X3790" i="1"/>
  <c r="N3790" i="1"/>
  <c r="I3790" i="1"/>
  <c r="Y3790" i="1" s="1"/>
  <c r="H3790" i="1"/>
  <c r="G3790" i="1"/>
  <c r="F3790" i="1"/>
  <c r="E3790" i="1"/>
  <c r="AC3789" i="1"/>
  <c r="AB3789" i="1"/>
  <c r="AA3789" i="1"/>
  <c r="X3789" i="1"/>
  <c r="N3789" i="1"/>
  <c r="E3789" i="1"/>
  <c r="AC3788" i="1"/>
  <c r="AB3788" i="1"/>
  <c r="AA3788" i="1"/>
  <c r="X3788" i="1"/>
  <c r="N3788" i="1"/>
  <c r="H3788" i="1"/>
  <c r="J3788" i="1" s="1"/>
  <c r="E3788" i="1"/>
  <c r="F3788" i="1" s="1"/>
  <c r="AC3787" i="1"/>
  <c r="AB3787" i="1"/>
  <c r="X3787" i="1"/>
  <c r="N3787" i="1"/>
  <c r="AA3787" i="1" s="1"/>
  <c r="H3787" i="1"/>
  <c r="J3787" i="1" s="1"/>
  <c r="G3787" i="1"/>
  <c r="I3787" i="1" s="1"/>
  <c r="Y3787" i="1" s="1"/>
  <c r="E3787" i="1"/>
  <c r="F3787" i="1" s="1"/>
  <c r="AC3786" i="1"/>
  <c r="AB3786" i="1"/>
  <c r="X3786" i="1"/>
  <c r="N3786" i="1"/>
  <c r="AA3786" i="1" s="1"/>
  <c r="H3786" i="1"/>
  <c r="J3786" i="1" s="1"/>
  <c r="G3786" i="1"/>
  <c r="I3786" i="1" s="1"/>
  <c r="Y3786" i="1" s="1"/>
  <c r="E3786" i="1"/>
  <c r="F3786" i="1" s="1"/>
  <c r="AC3785" i="1"/>
  <c r="AB3785" i="1"/>
  <c r="X3785" i="1"/>
  <c r="N3785" i="1"/>
  <c r="AA3785" i="1" s="1"/>
  <c r="I3785" i="1"/>
  <c r="Y3785" i="1" s="1"/>
  <c r="H3785" i="1"/>
  <c r="G3785" i="1"/>
  <c r="E3785" i="1"/>
  <c r="F3785" i="1" s="1"/>
  <c r="AC3784" i="1"/>
  <c r="AB3784" i="1"/>
  <c r="X3784" i="1"/>
  <c r="N3784" i="1"/>
  <c r="AA3784" i="1" s="1"/>
  <c r="J3784" i="1"/>
  <c r="H3784" i="1"/>
  <c r="G3784" i="1"/>
  <c r="F3784" i="1"/>
  <c r="E3784" i="1"/>
  <c r="AC3783" i="1"/>
  <c r="AB3783" i="1"/>
  <c r="AA3783" i="1"/>
  <c r="X3783" i="1"/>
  <c r="N3783" i="1"/>
  <c r="G3783" i="1"/>
  <c r="E3783" i="1"/>
  <c r="AC3782" i="1"/>
  <c r="AB3782" i="1"/>
  <c r="AA3782" i="1"/>
  <c r="X3782" i="1"/>
  <c r="N3782" i="1"/>
  <c r="H3782" i="1"/>
  <c r="E3782" i="1"/>
  <c r="G3782" i="1" s="1"/>
  <c r="AC3781" i="1"/>
  <c r="AB3781" i="1"/>
  <c r="AA3781" i="1"/>
  <c r="X3781" i="1"/>
  <c r="N3781" i="1"/>
  <c r="J3781" i="1"/>
  <c r="I3781" i="1"/>
  <c r="Y3781" i="1" s="1"/>
  <c r="H3781" i="1"/>
  <c r="G3781" i="1"/>
  <c r="F3781" i="1"/>
  <c r="E3781" i="1"/>
  <c r="AC3780" i="1"/>
  <c r="AB3780" i="1"/>
  <c r="AA3780" i="1"/>
  <c r="X3780" i="1"/>
  <c r="N3780" i="1"/>
  <c r="E3780" i="1"/>
  <c r="AC3779" i="1"/>
  <c r="AB3779" i="1"/>
  <c r="AA3779" i="1"/>
  <c r="X3779" i="1"/>
  <c r="N3779" i="1"/>
  <c r="G3779" i="1"/>
  <c r="I3779" i="1" s="1"/>
  <c r="Y3779" i="1" s="1"/>
  <c r="E3779" i="1"/>
  <c r="F3779" i="1" s="1"/>
  <c r="AC3778" i="1"/>
  <c r="AB3778" i="1"/>
  <c r="AA3778" i="1"/>
  <c r="X3778" i="1"/>
  <c r="N3778" i="1"/>
  <c r="G3778" i="1"/>
  <c r="E3778" i="1"/>
  <c r="H3778" i="1" s="1"/>
  <c r="AC3777" i="1"/>
  <c r="AB3777" i="1"/>
  <c r="AA3777" i="1"/>
  <c r="X3777" i="1"/>
  <c r="N3777" i="1"/>
  <c r="E3777" i="1"/>
  <c r="AC3776" i="1"/>
  <c r="AB3776" i="1"/>
  <c r="X3776" i="1"/>
  <c r="N3776" i="1"/>
  <c r="AA3776" i="1" s="1"/>
  <c r="E3776" i="1"/>
  <c r="AC3775" i="1"/>
  <c r="AB3775" i="1"/>
  <c r="X3775" i="1"/>
  <c r="N3775" i="1"/>
  <c r="AA3775" i="1" s="1"/>
  <c r="H3775" i="1"/>
  <c r="J3775" i="1" s="1"/>
  <c r="G3775" i="1"/>
  <c r="I3775" i="1" s="1"/>
  <c r="Y3775" i="1" s="1"/>
  <c r="F3775" i="1"/>
  <c r="E3775" i="1"/>
  <c r="AC3774" i="1"/>
  <c r="AB3774" i="1"/>
  <c r="X3774" i="1"/>
  <c r="N3774" i="1"/>
  <c r="AA3774" i="1" s="1"/>
  <c r="G3774" i="1"/>
  <c r="E3774" i="1"/>
  <c r="AC3773" i="1"/>
  <c r="AB3773" i="1"/>
  <c r="AA3773" i="1"/>
  <c r="X3773" i="1"/>
  <c r="N3773" i="1"/>
  <c r="H3773" i="1"/>
  <c r="G3773" i="1"/>
  <c r="E3773" i="1"/>
  <c r="F3773" i="1" s="1"/>
  <c r="AC3772" i="1"/>
  <c r="AB3772" i="1"/>
  <c r="X3772" i="1"/>
  <c r="N3772" i="1"/>
  <c r="AA3772" i="1" s="1"/>
  <c r="I3772" i="1"/>
  <c r="Y3772" i="1" s="1"/>
  <c r="H3772" i="1"/>
  <c r="J3772" i="1" s="1"/>
  <c r="G3772" i="1"/>
  <c r="F3772" i="1"/>
  <c r="E3772" i="1"/>
  <c r="AC3771" i="1"/>
  <c r="AB3771" i="1"/>
  <c r="AA3771" i="1"/>
  <c r="X3771" i="1"/>
  <c r="N3771" i="1"/>
  <c r="G3771" i="1"/>
  <c r="E3771" i="1"/>
  <c r="AC3770" i="1"/>
  <c r="AB3770" i="1"/>
  <c r="AA3770" i="1"/>
  <c r="X3770" i="1"/>
  <c r="N3770" i="1"/>
  <c r="E3770" i="1"/>
  <c r="F3770" i="1" s="1"/>
  <c r="AC3769" i="1"/>
  <c r="AB3769" i="1"/>
  <c r="AA3769" i="1"/>
  <c r="X3769" i="1"/>
  <c r="N3769" i="1"/>
  <c r="F3769" i="1"/>
  <c r="E3769" i="1"/>
  <c r="H3769" i="1" s="1"/>
  <c r="J3769" i="1" s="1"/>
  <c r="AC3768" i="1"/>
  <c r="AB3768" i="1"/>
  <c r="AA3768" i="1"/>
  <c r="X3768" i="1"/>
  <c r="N3768" i="1"/>
  <c r="E3768" i="1"/>
  <c r="AC3767" i="1"/>
  <c r="AB3767" i="1"/>
  <c r="X3767" i="1"/>
  <c r="N3767" i="1"/>
  <c r="AA3767" i="1" s="1"/>
  <c r="E3767" i="1"/>
  <c r="AC3766" i="1"/>
  <c r="AB3766" i="1"/>
  <c r="AA3766" i="1"/>
  <c r="X3766" i="1"/>
  <c r="N3766" i="1"/>
  <c r="H3766" i="1"/>
  <c r="G3766" i="1"/>
  <c r="F3766" i="1"/>
  <c r="J3766" i="1" s="1"/>
  <c r="E3766" i="1"/>
  <c r="AC3765" i="1"/>
  <c r="AB3765" i="1"/>
  <c r="X3765" i="1"/>
  <c r="N3765" i="1"/>
  <c r="AA3765" i="1" s="1"/>
  <c r="G3765" i="1"/>
  <c r="E3765" i="1"/>
  <c r="AC3764" i="1"/>
  <c r="AB3764" i="1"/>
  <c r="AA3764" i="1"/>
  <c r="X3764" i="1"/>
  <c r="N3764" i="1"/>
  <c r="I3764" i="1"/>
  <c r="Y3764" i="1" s="1"/>
  <c r="H3764" i="1"/>
  <c r="G3764" i="1"/>
  <c r="F3764" i="1"/>
  <c r="E3764" i="1"/>
  <c r="AC3763" i="1"/>
  <c r="AB3763" i="1"/>
  <c r="X3763" i="1"/>
  <c r="N3763" i="1"/>
  <c r="AA3763" i="1" s="1"/>
  <c r="J3763" i="1"/>
  <c r="H3763" i="1"/>
  <c r="G3763" i="1"/>
  <c r="I3763" i="1" s="1"/>
  <c r="Y3763" i="1" s="1"/>
  <c r="F3763" i="1"/>
  <c r="E3763" i="1"/>
  <c r="AC3762" i="1"/>
  <c r="AB3762" i="1"/>
  <c r="X3762" i="1"/>
  <c r="N3762" i="1"/>
  <c r="AA3762" i="1" s="1"/>
  <c r="E3762" i="1"/>
  <c r="AC3761" i="1"/>
  <c r="AB3761" i="1"/>
  <c r="AA3761" i="1"/>
  <c r="X3761" i="1"/>
  <c r="N3761" i="1"/>
  <c r="H3761" i="1"/>
  <c r="J3761" i="1" s="1"/>
  <c r="G3761" i="1"/>
  <c r="I3761" i="1" s="1"/>
  <c r="Y3761" i="1" s="1"/>
  <c r="E3761" i="1"/>
  <c r="F3761" i="1" s="1"/>
  <c r="AC3760" i="1"/>
  <c r="AB3760" i="1"/>
  <c r="X3760" i="1"/>
  <c r="N3760" i="1"/>
  <c r="AA3760" i="1" s="1"/>
  <c r="E3760" i="1"/>
  <c r="H3760" i="1" s="1"/>
  <c r="AC3759" i="1"/>
  <c r="AB3759" i="1"/>
  <c r="AA3759" i="1"/>
  <c r="X3759" i="1"/>
  <c r="N3759" i="1"/>
  <c r="H3759" i="1"/>
  <c r="J3759" i="1" s="1"/>
  <c r="E3759" i="1"/>
  <c r="F3759" i="1" s="1"/>
  <c r="AC3758" i="1"/>
  <c r="AB3758" i="1"/>
  <c r="X3758" i="1"/>
  <c r="N3758" i="1"/>
  <c r="AA3758" i="1" s="1"/>
  <c r="H3758" i="1"/>
  <c r="J3758" i="1" s="1"/>
  <c r="E3758" i="1"/>
  <c r="F3758" i="1" s="1"/>
  <c r="AC3757" i="1"/>
  <c r="AB3757" i="1"/>
  <c r="AA3757" i="1"/>
  <c r="X3757" i="1"/>
  <c r="N3757" i="1"/>
  <c r="H3757" i="1"/>
  <c r="J3757" i="1" s="1"/>
  <c r="G3757" i="1"/>
  <c r="F3757" i="1"/>
  <c r="E3757" i="1"/>
  <c r="AC3756" i="1"/>
  <c r="AB3756" i="1"/>
  <c r="X3756" i="1"/>
  <c r="N3756" i="1"/>
  <c r="AA3756" i="1" s="1"/>
  <c r="E3756" i="1"/>
  <c r="AC3755" i="1"/>
  <c r="AB3755" i="1"/>
  <c r="AA3755" i="1"/>
  <c r="X3755" i="1"/>
  <c r="N3755" i="1"/>
  <c r="I3755" i="1"/>
  <c r="Y3755" i="1" s="1"/>
  <c r="H3755" i="1"/>
  <c r="J3755" i="1" s="1"/>
  <c r="G3755" i="1"/>
  <c r="F3755" i="1"/>
  <c r="E3755" i="1"/>
  <c r="AC3754" i="1"/>
  <c r="AB3754" i="1"/>
  <c r="AA3754" i="1"/>
  <c r="X3754" i="1"/>
  <c r="N3754" i="1"/>
  <c r="J3754" i="1"/>
  <c r="I3754" i="1"/>
  <c r="Y3754" i="1" s="1"/>
  <c r="H3754" i="1"/>
  <c r="G3754" i="1"/>
  <c r="F3754" i="1"/>
  <c r="E3754" i="1"/>
  <c r="AC3753" i="1"/>
  <c r="AB3753" i="1"/>
  <c r="X3753" i="1"/>
  <c r="N3753" i="1"/>
  <c r="AA3753" i="1" s="1"/>
  <c r="G3753" i="1"/>
  <c r="E3753" i="1"/>
  <c r="AC3752" i="1"/>
  <c r="AB3752" i="1"/>
  <c r="AA3752" i="1"/>
  <c r="X3752" i="1"/>
  <c r="N3752" i="1"/>
  <c r="E3752" i="1"/>
  <c r="F3752" i="1" s="1"/>
  <c r="AC3751" i="1"/>
  <c r="AB3751" i="1"/>
  <c r="AA3751" i="1"/>
  <c r="X3751" i="1"/>
  <c r="N3751" i="1"/>
  <c r="F3751" i="1"/>
  <c r="E3751" i="1"/>
  <c r="H3751" i="1" s="1"/>
  <c r="J3751" i="1" s="1"/>
  <c r="AC3750" i="1"/>
  <c r="AB3750" i="1"/>
  <c r="AA3750" i="1"/>
  <c r="X3750" i="1"/>
  <c r="N3750" i="1"/>
  <c r="G3750" i="1"/>
  <c r="I3750" i="1" s="1"/>
  <c r="Y3750" i="1" s="1"/>
  <c r="E3750" i="1"/>
  <c r="F3750" i="1" s="1"/>
  <c r="AC3749" i="1"/>
  <c r="AB3749" i="1"/>
  <c r="X3749" i="1"/>
  <c r="N3749" i="1"/>
  <c r="AA3749" i="1" s="1"/>
  <c r="G3749" i="1"/>
  <c r="I3749" i="1" s="1"/>
  <c r="Y3749" i="1" s="1"/>
  <c r="E3749" i="1"/>
  <c r="F3749" i="1" s="1"/>
  <c r="AC3748" i="1"/>
  <c r="AB3748" i="1"/>
  <c r="AA3748" i="1"/>
  <c r="Y3748" i="1"/>
  <c r="X3748" i="1"/>
  <c r="N3748" i="1"/>
  <c r="H3748" i="1"/>
  <c r="G3748" i="1"/>
  <c r="I3748" i="1" s="1"/>
  <c r="F3748" i="1"/>
  <c r="J3748" i="1" s="1"/>
  <c r="E3748" i="1"/>
  <c r="AC3747" i="1"/>
  <c r="AB3747" i="1"/>
  <c r="AA3747" i="1"/>
  <c r="X3747" i="1"/>
  <c r="N3747" i="1"/>
  <c r="E3747" i="1"/>
  <c r="AC3746" i="1"/>
  <c r="AB3746" i="1"/>
  <c r="AA3746" i="1"/>
  <c r="X3746" i="1"/>
  <c r="N3746" i="1"/>
  <c r="I3746" i="1"/>
  <c r="Y3746" i="1" s="1"/>
  <c r="H3746" i="1"/>
  <c r="J3746" i="1" s="1"/>
  <c r="G3746" i="1"/>
  <c r="E3746" i="1"/>
  <c r="F3746" i="1" s="1"/>
  <c r="AC3745" i="1"/>
  <c r="AB3745" i="1"/>
  <c r="X3745" i="1"/>
  <c r="N3745" i="1"/>
  <c r="AA3745" i="1" s="1"/>
  <c r="J3745" i="1"/>
  <c r="I3745" i="1"/>
  <c r="Y3745" i="1" s="1"/>
  <c r="H3745" i="1"/>
  <c r="F3745" i="1"/>
  <c r="E3745" i="1"/>
  <c r="G3745" i="1" s="1"/>
  <c r="AC3744" i="1"/>
  <c r="AB3744" i="1"/>
  <c r="AA3744" i="1"/>
  <c r="X3744" i="1"/>
  <c r="N3744" i="1"/>
  <c r="E3744" i="1"/>
  <c r="G3744" i="1" s="1"/>
  <c r="AC3743" i="1"/>
  <c r="AB3743" i="1"/>
  <c r="AA3743" i="1"/>
  <c r="X3743" i="1"/>
  <c r="N3743" i="1"/>
  <c r="E3743" i="1"/>
  <c r="H3743" i="1" s="1"/>
  <c r="AC3742" i="1"/>
  <c r="AB3742" i="1"/>
  <c r="X3742" i="1"/>
  <c r="N3742" i="1"/>
  <c r="AA3742" i="1" s="1"/>
  <c r="E3742" i="1"/>
  <c r="AC3741" i="1"/>
  <c r="AB3741" i="1"/>
  <c r="AA3741" i="1"/>
  <c r="X3741" i="1"/>
  <c r="N3741" i="1"/>
  <c r="H3741" i="1"/>
  <c r="F3741" i="1"/>
  <c r="E3741" i="1"/>
  <c r="G3741" i="1" s="1"/>
  <c r="I3741" i="1" s="1"/>
  <c r="Y3741" i="1" s="1"/>
  <c r="AC3740" i="1"/>
  <c r="AB3740" i="1"/>
  <c r="AA3740" i="1"/>
  <c r="X3740" i="1"/>
  <c r="N3740" i="1"/>
  <c r="H3740" i="1"/>
  <c r="G3740" i="1"/>
  <c r="E3740" i="1"/>
  <c r="F3740" i="1" s="1"/>
  <c r="AC3739" i="1"/>
  <c r="AB3739" i="1"/>
  <c r="X3739" i="1"/>
  <c r="N3739" i="1"/>
  <c r="AA3739" i="1" s="1"/>
  <c r="E3739" i="1"/>
  <c r="G3739" i="1" s="1"/>
  <c r="AC3738" i="1"/>
  <c r="AB3738" i="1"/>
  <c r="AA3738" i="1"/>
  <c r="X3738" i="1"/>
  <c r="N3738" i="1"/>
  <c r="E3738" i="1"/>
  <c r="G3738" i="1" s="1"/>
  <c r="AC3737" i="1"/>
  <c r="AB3737" i="1"/>
  <c r="AA3737" i="1"/>
  <c r="X3737" i="1"/>
  <c r="N3737" i="1"/>
  <c r="E3737" i="1"/>
  <c r="AC3736" i="1"/>
  <c r="AB3736" i="1"/>
  <c r="X3736" i="1"/>
  <c r="N3736" i="1"/>
  <c r="AA3736" i="1" s="1"/>
  <c r="H3736" i="1"/>
  <c r="F3736" i="1"/>
  <c r="E3736" i="1"/>
  <c r="G3736" i="1" s="1"/>
  <c r="AC3735" i="1"/>
  <c r="AB3735" i="1"/>
  <c r="AA3735" i="1"/>
  <c r="X3735" i="1"/>
  <c r="N3735" i="1"/>
  <c r="H3735" i="1"/>
  <c r="E3735" i="1"/>
  <c r="G3735" i="1" s="1"/>
  <c r="AC3734" i="1"/>
  <c r="AB3734" i="1"/>
  <c r="AA3734" i="1"/>
  <c r="X3734" i="1"/>
  <c r="N3734" i="1"/>
  <c r="F3734" i="1"/>
  <c r="E3734" i="1"/>
  <c r="H3734" i="1" s="1"/>
  <c r="J3734" i="1" s="1"/>
  <c r="AC3733" i="1"/>
  <c r="AB3733" i="1"/>
  <c r="X3733" i="1"/>
  <c r="N3733" i="1"/>
  <c r="AA3733" i="1" s="1"/>
  <c r="E3733" i="1"/>
  <c r="G3733" i="1" s="1"/>
  <c r="AC3732" i="1"/>
  <c r="AB3732" i="1"/>
  <c r="AA3732" i="1"/>
  <c r="X3732" i="1"/>
  <c r="N3732" i="1"/>
  <c r="E3732" i="1"/>
  <c r="G3732" i="1" s="1"/>
  <c r="AC3731" i="1"/>
  <c r="AB3731" i="1"/>
  <c r="AA3731" i="1"/>
  <c r="X3731" i="1"/>
  <c r="N3731" i="1"/>
  <c r="H3731" i="1"/>
  <c r="J3731" i="1" s="1"/>
  <c r="G3731" i="1"/>
  <c r="I3731" i="1" s="1"/>
  <c r="Y3731" i="1" s="1"/>
  <c r="F3731" i="1"/>
  <c r="E3731" i="1"/>
  <c r="AC3730" i="1"/>
  <c r="AB3730" i="1"/>
  <c r="X3730" i="1"/>
  <c r="N3730" i="1"/>
  <c r="AA3730" i="1" s="1"/>
  <c r="J3730" i="1"/>
  <c r="I3730" i="1"/>
  <c r="Y3730" i="1" s="1"/>
  <c r="H3730" i="1"/>
  <c r="F3730" i="1"/>
  <c r="E3730" i="1"/>
  <c r="G3730" i="1" s="1"/>
  <c r="AC3729" i="1"/>
  <c r="AB3729" i="1"/>
  <c r="AA3729" i="1"/>
  <c r="X3729" i="1"/>
  <c r="N3729" i="1"/>
  <c r="H3729" i="1"/>
  <c r="E3729" i="1"/>
  <c r="G3729" i="1" s="1"/>
  <c r="AC3728" i="1"/>
  <c r="AB3728" i="1"/>
  <c r="AA3728" i="1"/>
  <c r="X3728" i="1"/>
  <c r="N3728" i="1"/>
  <c r="E3728" i="1"/>
  <c r="H3728" i="1" s="1"/>
  <c r="AC3727" i="1"/>
  <c r="AB3727" i="1"/>
  <c r="X3727" i="1"/>
  <c r="N3727" i="1"/>
  <c r="AA3727" i="1" s="1"/>
  <c r="E3727" i="1"/>
  <c r="G3727" i="1" s="1"/>
  <c r="AC3726" i="1"/>
  <c r="AB3726" i="1"/>
  <c r="AA3726" i="1"/>
  <c r="X3726" i="1"/>
  <c r="N3726" i="1"/>
  <c r="E3726" i="1"/>
  <c r="AC3725" i="1"/>
  <c r="AB3725" i="1"/>
  <c r="AA3725" i="1"/>
  <c r="X3725" i="1"/>
  <c r="N3725" i="1"/>
  <c r="J3725" i="1"/>
  <c r="I3725" i="1"/>
  <c r="Y3725" i="1" s="1"/>
  <c r="H3725" i="1"/>
  <c r="G3725" i="1"/>
  <c r="F3725" i="1"/>
  <c r="E3725" i="1"/>
  <c r="AC3724" i="1"/>
  <c r="AB3724" i="1"/>
  <c r="X3724" i="1"/>
  <c r="N3724" i="1"/>
  <c r="AA3724" i="1" s="1"/>
  <c r="J3724" i="1"/>
  <c r="I3724" i="1"/>
  <c r="Y3724" i="1" s="1"/>
  <c r="H3724" i="1"/>
  <c r="F3724" i="1"/>
  <c r="E3724" i="1"/>
  <c r="G3724" i="1" s="1"/>
  <c r="AC3723" i="1"/>
  <c r="AB3723" i="1"/>
  <c r="AA3723" i="1"/>
  <c r="Y3723" i="1"/>
  <c r="X3723" i="1"/>
  <c r="N3723" i="1"/>
  <c r="F3723" i="1"/>
  <c r="E3723" i="1"/>
  <c r="G3723" i="1" s="1"/>
  <c r="I3723" i="1" s="1"/>
  <c r="AC3722" i="1"/>
  <c r="AB3722" i="1"/>
  <c r="AA3722" i="1"/>
  <c r="X3722" i="1"/>
  <c r="N3722" i="1"/>
  <c r="E3722" i="1"/>
  <c r="AC3721" i="1"/>
  <c r="AB3721" i="1"/>
  <c r="X3721" i="1"/>
  <c r="N3721" i="1"/>
  <c r="AA3721" i="1" s="1"/>
  <c r="F3721" i="1"/>
  <c r="E3721" i="1"/>
  <c r="AC3720" i="1"/>
  <c r="AB3720" i="1"/>
  <c r="AA3720" i="1"/>
  <c r="X3720" i="1"/>
  <c r="N3720" i="1"/>
  <c r="I3720" i="1"/>
  <c r="Y3720" i="1" s="1"/>
  <c r="H3720" i="1"/>
  <c r="J3720" i="1" s="1"/>
  <c r="F3720" i="1"/>
  <c r="E3720" i="1"/>
  <c r="G3720" i="1" s="1"/>
  <c r="AC3719" i="1"/>
  <c r="AB3719" i="1"/>
  <c r="AA3719" i="1"/>
  <c r="X3719" i="1"/>
  <c r="N3719" i="1"/>
  <c r="H3719" i="1"/>
  <c r="E3719" i="1"/>
  <c r="G3719" i="1" s="1"/>
  <c r="AC3718" i="1"/>
  <c r="AB3718" i="1"/>
  <c r="Y3718" i="1"/>
  <c r="X3718" i="1"/>
  <c r="N3718" i="1"/>
  <c r="AA3718" i="1" s="1"/>
  <c r="F3718" i="1"/>
  <c r="E3718" i="1"/>
  <c r="G3718" i="1" s="1"/>
  <c r="I3718" i="1" s="1"/>
  <c r="AC3717" i="1"/>
  <c r="AB3717" i="1"/>
  <c r="AA3717" i="1"/>
  <c r="X3717" i="1"/>
  <c r="N3717" i="1"/>
  <c r="E3717" i="1"/>
  <c r="G3717" i="1" s="1"/>
  <c r="AC3716" i="1"/>
  <c r="AB3716" i="1"/>
  <c r="AA3716" i="1"/>
  <c r="X3716" i="1"/>
  <c r="N3716" i="1"/>
  <c r="G3716" i="1"/>
  <c r="I3716" i="1" s="1"/>
  <c r="Y3716" i="1" s="1"/>
  <c r="F3716" i="1"/>
  <c r="E3716" i="1"/>
  <c r="H3716" i="1" s="1"/>
  <c r="AC3715" i="1"/>
  <c r="AB3715" i="1"/>
  <c r="X3715" i="1"/>
  <c r="N3715" i="1"/>
  <c r="AA3715" i="1" s="1"/>
  <c r="I3715" i="1"/>
  <c r="Y3715" i="1" s="1"/>
  <c r="H3715" i="1"/>
  <c r="J3715" i="1" s="1"/>
  <c r="F3715" i="1"/>
  <c r="E3715" i="1"/>
  <c r="G3715" i="1" s="1"/>
  <c r="AC3714" i="1"/>
  <c r="AB3714" i="1"/>
  <c r="AA3714" i="1"/>
  <c r="X3714" i="1"/>
  <c r="N3714" i="1"/>
  <c r="J3714" i="1"/>
  <c r="I3714" i="1"/>
  <c r="Y3714" i="1" s="1"/>
  <c r="H3714" i="1"/>
  <c r="F3714" i="1"/>
  <c r="E3714" i="1"/>
  <c r="G3714" i="1" s="1"/>
  <c r="AC3713" i="1"/>
  <c r="AB3713" i="1"/>
  <c r="AA3713" i="1"/>
  <c r="X3713" i="1"/>
  <c r="N3713" i="1"/>
  <c r="E3713" i="1"/>
  <c r="H3713" i="1" s="1"/>
  <c r="AC3712" i="1"/>
  <c r="AB3712" i="1"/>
  <c r="X3712" i="1"/>
  <c r="N3712" i="1"/>
  <c r="AA3712" i="1" s="1"/>
  <c r="E3712" i="1"/>
  <c r="G3712" i="1" s="1"/>
  <c r="AC3711" i="1"/>
  <c r="AB3711" i="1"/>
  <c r="AA3711" i="1"/>
  <c r="X3711" i="1"/>
  <c r="N3711" i="1"/>
  <c r="E3711" i="1"/>
  <c r="AC3710" i="1"/>
  <c r="AB3710" i="1"/>
  <c r="AA3710" i="1"/>
  <c r="X3710" i="1"/>
  <c r="N3710" i="1"/>
  <c r="H3710" i="1"/>
  <c r="E3710" i="1"/>
  <c r="G3710" i="1" s="1"/>
  <c r="AC3709" i="1"/>
  <c r="AB3709" i="1"/>
  <c r="X3709" i="1"/>
  <c r="N3709" i="1"/>
  <c r="AA3709" i="1" s="1"/>
  <c r="J3709" i="1"/>
  <c r="H3709" i="1"/>
  <c r="F3709" i="1"/>
  <c r="I3709" i="1" s="1"/>
  <c r="Y3709" i="1" s="1"/>
  <c r="E3709" i="1"/>
  <c r="G3709" i="1" s="1"/>
  <c r="AC3708" i="1"/>
  <c r="AB3708" i="1"/>
  <c r="AA3708" i="1"/>
  <c r="X3708" i="1"/>
  <c r="N3708" i="1"/>
  <c r="E3708" i="1"/>
  <c r="G3708" i="1" s="1"/>
  <c r="AC3707" i="1"/>
  <c r="AB3707" i="1"/>
  <c r="AA3707" i="1"/>
  <c r="X3707" i="1"/>
  <c r="N3707" i="1"/>
  <c r="E3707" i="1"/>
  <c r="H3707" i="1" s="1"/>
  <c r="AC3706" i="1"/>
  <c r="AB3706" i="1"/>
  <c r="X3706" i="1"/>
  <c r="N3706" i="1"/>
  <c r="AA3706" i="1" s="1"/>
  <c r="E3706" i="1"/>
  <c r="AC3705" i="1"/>
  <c r="AB3705" i="1"/>
  <c r="AA3705" i="1"/>
  <c r="X3705" i="1"/>
  <c r="N3705" i="1"/>
  <c r="H3705" i="1"/>
  <c r="J3705" i="1" s="1"/>
  <c r="F3705" i="1"/>
  <c r="E3705" i="1"/>
  <c r="G3705" i="1" s="1"/>
  <c r="AC3704" i="1"/>
  <c r="AB3704" i="1"/>
  <c r="AA3704" i="1"/>
  <c r="X3704" i="1"/>
  <c r="N3704" i="1"/>
  <c r="J3704" i="1"/>
  <c r="I3704" i="1"/>
  <c r="Y3704" i="1" s="1"/>
  <c r="H3704" i="1"/>
  <c r="G3704" i="1"/>
  <c r="F3704" i="1"/>
  <c r="E3704" i="1"/>
  <c r="AC3703" i="1"/>
  <c r="AB3703" i="1"/>
  <c r="X3703" i="1"/>
  <c r="N3703" i="1"/>
  <c r="AA3703" i="1" s="1"/>
  <c r="E3703" i="1"/>
  <c r="G3703" i="1" s="1"/>
  <c r="AC3702" i="1"/>
  <c r="AB3702" i="1"/>
  <c r="AA3702" i="1"/>
  <c r="X3702" i="1"/>
  <c r="N3702" i="1"/>
  <c r="E3702" i="1"/>
  <c r="G3702" i="1" s="1"/>
  <c r="AC3701" i="1"/>
  <c r="AB3701" i="1"/>
  <c r="AA3701" i="1"/>
  <c r="X3701" i="1"/>
  <c r="N3701" i="1"/>
  <c r="F3701" i="1"/>
  <c r="E3701" i="1"/>
  <c r="AC3700" i="1"/>
  <c r="AB3700" i="1"/>
  <c r="X3700" i="1"/>
  <c r="N3700" i="1"/>
  <c r="AA3700" i="1" s="1"/>
  <c r="H3700" i="1"/>
  <c r="F3700" i="1"/>
  <c r="E3700" i="1"/>
  <c r="G3700" i="1" s="1"/>
  <c r="I3700" i="1" s="1"/>
  <c r="Y3700" i="1" s="1"/>
  <c r="AC3699" i="1"/>
  <c r="AB3699" i="1"/>
  <c r="AA3699" i="1"/>
  <c r="X3699" i="1"/>
  <c r="N3699" i="1"/>
  <c r="E3699" i="1"/>
  <c r="G3699" i="1" s="1"/>
  <c r="AC3698" i="1"/>
  <c r="AB3698" i="1"/>
  <c r="AA3698" i="1"/>
  <c r="Y3698" i="1"/>
  <c r="X3698" i="1"/>
  <c r="N3698" i="1"/>
  <c r="J3698" i="1"/>
  <c r="H3698" i="1"/>
  <c r="F3698" i="1"/>
  <c r="E3698" i="1"/>
  <c r="G3698" i="1" s="1"/>
  <c r="I3698" i="1" s="1"/>
  <c r="AC3697" i="1"/>
  <c r="AB3697" i="1"/>
  <c r="X3697" i="1"/>
  <c r="N3697" i="1"/>
  <c r="AA3697" i="1" s="1"/>
  <c r="E3697" i="1"/>
  <c r="G3697" i="1" s="1"/>
  <c r="AC3696" i="1"/>
  <c r="AB3696" i="1"/>
  <c r="AA3696" i="1"/>
  <c r="X3696" i="1"/>
  <c r="N3696" i="1"/>
  <c r="E3696" i="1"/>
  <c r="G3696" i="1" s="1"/>
  <c r="AC3695" i="1"/>
  <c r="AB3695" i="1"/>
  <c r="AA3695" i="1"/>
  <c r="X3695" i="1"/>
  <c r="N3695" i="1"/>
  <c r="H3695" i="1"/>
  <c r="J3695" i="1" s="1"/>
  <c r="G3695" i="1"/>
  <c r="I3695" i="1" s="1"/>
  <c r="Y3695" i="1" s="1"/>
  <c r="F3695" i="1"/>
  <c r="E3695" i="1"/>
  <c r="AC3694" i="1"/>
  <c r="AB3694" i="1"/>
  <c r="X3694" i="1"/>
  <c r="N3694" i="1"/>
  <c r="AA3694" i="1" s="1"/>
  <c r="E3694" i="1"/>
  <c r="G3694" i="1" s="1"/>
  <c r="AC3693" i="1"/>
  <c r="AB3693" i="1"/>
  <c r="AA3693" i="1"/>
  <c r="Y3693" i="1"/>
  <c r="X3693" i="1"/>
  <c r="N3693" i="1"/>
  <c r="I3693" i="1"/>
  <c r="H3693" i="1"/>
  <c r="J3693" i="1" s="1"/>
  <c r="F3693" i="1"/>
  <c r="E3693" i="1"/>
  <c r="G3693" i="1" s="1"/>
  <c r="AC3692" i="1"/>
  <c r="AB3692" i="1"/>
  <c r="AA3692" i="1"/>
  <c r="X3692" i="1"/>
  <c r="N3692" i="1"/>
  <c r="E3692" i="1"/>
  <c r="H3692" i="1" s="1"/>
  <c r="AC3691" i="1"/>
  <c r="AB3691" i="1"/>
  <c r="X3691" i="1"/>
  <c r="N3691" i="1"/>
  <c r="AA3691" i="1" s="1"/>
  <c r="E3691" i="1"/>
  <c r="G3691" i="1" s="1"/>
  <c r="AC3690" i="1"/>
  <c r="AB3690" i="1"/>
  <c r="AA3690" i="1"/>
  <c r="X3690" i="1"/>
  <c r="N3690" i="1"/>
  <c r="F3690" i="1"/>
  <c r="E3690" i="1"/>
  <c r="AC3689" i="1"/>
  <c r="AB3689" i="1"/>
  <c r="AA3689" i="1"/>
  <c r="X3689" i="1"/>
  <c r="N3689" i="1"/>
  <c r="J3689" i="1"/>
  <c r="I3689" i="1"/>
  <c r="Y3689" i="1" s="1"/>
  <c r="H3689" i="1"/>
  <c r="G3689" i="1"/>
  <c r="F3689" i="1"/>
  <c r="E3689" i="1"/>
  <c r="AC3688" i="1"/>
  <c r="AB3688" i="1"/>
  <c r="Y3688" i="1"/>
  <c r="X3688" i="1"/>
  <c r="N3688" i="1"/>
  <c r="AA3688" i="1" s="1"/>
  <c r="J3688" i="1"/>
  <c r="I3688" i="1"/>
  <c r="H3688" i="1"/>
  <c r="F3688" i="1"/>
  <c r="E3688" i="1"/>
  <c r="G3688" i="1" s="1"/>
  <c r="AC3687" i="1"/>
  <c r="AB3687" i="1"/>
  <c r="AA3687" i="1"/>
  <c r="Y3687" i="1"/>
  <c r="X3687" i="1"/>
  <c r="N3687" i="1"/>
  <c r="I3687" i="1"/>
  <c r="F3687" i="1"/>
  <c r="E3687" i="1"/>
  <c r="G3687" i="1" s="1"/>
  <c r="AC3686" i="1"/>
  <c r="AB3686" i="1"/>
  <c r="AA3686" i="1"/>
  <c r="X3686" i="1"/>
  <c r="N3686" i="1"/>
  <c r="E3686" i="1"/>
  <c r="AC3685" i="1"/>
  <c r="AB3685" i="1"/>
  <c r="X3685" i="1"/>
  <c r="N3685" i="1"/>
  <c r="AA3685" i="1" s="1"/>
  <c r="E3685" i="1"/>
  <c r="AC3684" i="1"/>
  <c r="AB3684" i="1"/>
  <c r="AA3684" i="1"/>
  <c r="X3684" i="1"/>
  <c r="N3684" i="1"/>
  <c r="I3684" i="1"/>
  <c r="Y3684" i="1" s="1"/>
  <c r="H3684" i="1"/>
  <c r="J3684" i="1" s="1"/>
  <c r="F3684" i="1"/>
  <c r="E3684" i="1"/>
  <c r="G3684" i="1" s="1"/>
  <c r="AC3683" i="1"/>
  <c r="AB3683" i="1"/>
  <c r="AA3683" i="1"/>
  <c r="X3683" i="1"/>
  <c r="N3683" i="1"/>
  <c r="H3683" i="1"/>
  <c r="E3683" i="1"/>
  <c r="G3683" i="1" s="1"/>
  <c r="AC3682" i="1"/>
  <c r="AB3682" i="1"/>
  <c r="Y3682" i="1"/>
  <c r="X3682" i="1"/>
  <c r="N3682" i="1"/>
  <c r="AA3682" i="1" s="1"/>
  <c r="F3682" i="1"/>
  <c r="I3682" i="1" s="1"/>
  <c r="E3682" i="1"/>
  <c r="G3682" i="1" s="1"/>
  <c r="AC3681" i="1"/>
  <c r="AB3681" i="1"/>
  <c r="AA3681" i="1"/>
  <c r="X3681" i="1"/>
  <c r="N3681" i="1"/>
  <c r="E3681" i="1"/>
  <c r="G3681" i="1" s="1"/>
  <c r="AC3680" i="1"/>
  <c r="AB3680" i="1"/>
  <c r="AA3680" i="1"/>
  <c r="X3680" i="1"/>
  <c r="N3680" i="1"/>
  <c r="G3680" i="1"/>
  <c r="F3680" i="1"/>
  <c r="E3680" i="1"/>
  <c r="H3680" i="1" s="1"/>
  <c r="AC3679" i="1"/>
  <c r="AB3679" i="1"/>
  <c r="X3679" i="1"/>
  <c r="N3679" i="1"/>
  <c r="AA3679" i="1" s="1"/>
  <c r="I3679" i="1"/>
  <c r="Y3679" i="1" s="1"/>
  <c r="H3679" i="1"/>
  <c r="J3679" i="1" s="1"/>
  <c r="F3679" i="1"/>
  <c r="E3679" i="1"/>
  <c r="G3679" i="1" s="1"/>
  <c r="AC3678" i="1"/>
  <c r="AB3678" i="1"/>
  <c r="AA3678" i="1"/>
  <c r="X3678" i="1"/>
  <c r="N3678" i="1"/>
  <c r="J3678" i="1"/>
  <c r="I3678" i="1"/>
  <c r="Y3678" i="1" s="1"/>
  <c r="H3678" i="1"/>
  <c r="F3678" i="1"/>
  <c r="E3678" i="1"/>
  <c r="G3678" i="1" s="1"/>
  <c r="AC3677" i="1"/>
  <c r="AB3677" i="1"/>
  <c r="AA3677" i="1"/>
  <c r="X3677" i="1"/>
  <c r="N3677" i="1"/>
  <c r="E3677" i="1"/>
  <c r="H3677" i="1" s="1"/>
  <c r="AC3676" i="1"/>
  <c r="AB3676" i="1"/>
  <c r="X3676" i="1"/>
  <c r="N3676" i="1"/>
  <c r="AA3676" i="1" s="1"/>
  <c r="E3676" i="1"/>
  <c r="G3676" i="1" s="1"/>
  <c r="AC3675" i="1"/>
  <c r="AB3675" i="1"/>
  <c r="AA3675" i="1"/>
  <c r="X3675" i="1"/>
  <c r="N3675" i="1"/>
  <c r="E3675" i="1"/>
  <c r="AC3674" i="1"/>
  <c r="AB3674" i="1"/>
  <c r="AA3674" i="1"/>
  <c r="X3674" i="1"/>
  <c r="N3674" i="1"/>
  <c r="I3674" i="1"/>
  <c r="Y3674" i="1" s="1"/>
  <c r="H3674" i="1"/>
  <c r="J3674" i="1" s="1"/>
  <c r="G3674" i="1"/>
  <c r="E3674" i="1"/>
  <c r="F3674" i="1" s="1"/>
  <c r="AC3673" i="1"/>
  <c r="AB3673" i="1"/>
  <c r="X3673" i="1"/>
  <c r="N3673" i="1"/>
  <c r="AA3673" i="1" s="1"/>
  <c r="J3673" i="1"/>
  <c r="H3673" i="1"/>
  <c r="F3673" i="1"/>
  <c r="I3673" i="1" s="1"/>
  <c r="Y3673" i="1" s="1"/>
  <c r="E3673" i="1"/>
  <c r="G3673" i="1" s="1"/>
  <c r="AC3672" i="1"/>
  <c r="AB3672" i="1"/>
  <c r="AA3672" i="1"/>
  <c r="X3672" i="1"/>
  <c r="N3672" i="1"/>
  <c r="H3672" i="1"/>
  <c r="E3672" i="1"/>
  <c r="G3672" i="1" s="1"/>
  <c r="AC3671" i="1"/>
  <c r="AB3671" i="1"/>
  <c r="AA3671" i="1"/>
  <c r="X3671" i="1"/>
  <c r="N3671" i="1"/>
  <c r="E3671" i="1"/>
  <c r="AC3670" i="1"/>
  <c r="AB3670" i="1"/>
  <c r="X3670" i="1"/>
  <c r="N3670" i="1"/>
  <c r="AA3670" i="1" s="1"/>
  <c r="F3670" i="1"/>
  <c r="E3670" i="1"/>
  <c r="AC3669" i="1"/>
  <c r="AB3669" i="1"/>
  <c r="AA3669" i="1"/>
  <c r="X3669" i="1"/>
  <c r="N3669" i="1"/>
  <c r="F3669" i="1"/>
  <c r="E3669" i="1"/>
  <c r="G3669" i="1" s="1"/>
  <c r="I3669" i="1" s="1"/>
  <c r="Y3669" i="1" s="1"/>
  <c r="AC3668" i="1"/>
  <c r="AB3668" i="1"/>
  <c r="AA3668" i="1"/>
  <c r="X3668" i="1"/>
  <c r="N3668" i="1"/>
  <c r="J3668" i="1"/>
  <c r="H3668" i="1"/>
  <c r="G3668" i="1"/>
  <c r="I3668" i="1" s="1"/>
  <c r="Y3668" i="1" s="1"/>
  <c r="F3668" i="1"/>
  <c r="E3668" i="1"/>
  <c r="AC3667" i="1"/>
  <c r="AB3667" i="1"/>
  <c r="X3667" i="1"/>
  <c r="N3667" i="1"/>
  <c r="AA3667" i="1" s="1"/>
  <c r="H3667" i="1"/>
  <c r="E3667" i="1"/>
  <c r="G3667" i="1" s="1"/>
  <c r="AC3666" i="1"/>
  <c r="AB3666" i="1"/>
  <c r="AA3666" i="1"/>
  <c r="X3666" i="1"/>
  <c r="N3666" i="1"/>
  <c r="E3666" i="1"/>
  <c r="G3666" i="1" s="1"/>
  <c r="AC3665" i="1"/>
  <c r="AB3665" i="1"/>
  <c r="AA3665" i="1"/>
  <c r="X3665" i="1"/>
  <c r="N3665" i="1"/>
  <c r="E3665" i="1"/>
  <c r="H3665" i="1" s="1"/>
  <c r="AC3664" i="1"/>
  <c r="AB3664" i="1"/>
  <c r="X3664" i="1"/>
  <c r="N3664" i="1"/>
  <c r="AA3664" i="1" s="1"/>
  <c r="I3664" i="1"/>
  <c r="Y3664" i="1" s="1"/>
  <c r="H3664" i="1"/>
  <c r="J3664" i="1" s="1"/>
  <c r="F3664" i="1"/>
  <c r="E3664" i="1"/>
  <c r="G3664" i="1" s="1"/>
  <c r="AC3663" i="1"/>
  <c r="AB3663" i="1"/>
  <c r="AA3663" i="1"/>
  <c r="X3663" i="1"/>
  <c r="N3663" i="1"/>
  <c r="J3663" i="1"/>
  <c r="I3663" i="1"/>
  <c r="Y3663" i="1" s="1"/>
  <c r="H3663" i="1"/>
  <c r="F3663" i="1"/>
  <c r="E3663" i="1"/>
  <c r="G3663" i="1" s="1"/>
  <c r="AC3662" i="1"/>
  <c r="AB3662" i="1"/>
  <c r="AA3662" i="1"/>
  <c r="Y3662" i="1"/>
  <c r="X3662" i="1"/>
  <c r="N3662" i="1"/>
  <c r="J3662" i="1"/>
  <c r="I3662" i="1"/>
  <c r="H3662" i="1"/>
  <c r="F3662" i="1"/>
  <c r="E3662" i="1"/>
  <c r="G3662" i="1" s="1"/>
  <c r="AC3661" i="1"/>
  <c r="AB3661" i="1"/>
  <c r="X3661" i="1"/>
  <c r="N3661" i="1"/>
  <c r="AA3661" i="1" s="1"/>
  <c r="E3661" i="1"/>
  <c r="G3661" i="1" s="1"/>
  <c r="AC3660" i="1"/>
  <c r="AB3660" i="1"/>
  <c r="AA3660" i="1"/>
  <c r="X3660" i="1"/>
  <c r="N3660" i="1"/>
  <c r="E3660" i="1"/>
  <c r="AC3659" i="1"/>
  <c r="AB3659" i="1"/>
  <c r="AA3659" i="1"/>
  <c r="X3659" i="1"/>
  <c r="N3659" i="1"/>
  <c r="H3659" i="1"/>
  <c r="G3659" i="1"/>
  <c r="F3659" i="1"/>
  <c r="E3659" i="1"/>
  <c r="AC3658" i="1"/>
  <c r="AB3658" i="1"/>
  <c r="X3658" i="1"/>
  <c r="N3658" i="1"/>
  <c r="AA3658" i="1" s="1"/>
  <c r="E3658" i="1"/>
  <c r="AC3657" i="1"/>
  <c r="AB3657" i="1"/>
  <c r="AA3657" i="1"/>
  <c r="Y3657" i="1"/>
  <c r="X3657" i="1"/>
  <c r="N3657" i="1"/>
  <c r="J3657" i="1"/>
  <c r="I3657" i="1"/>
  <c r="H3657" i="1"/>
  <c r="F3657" i="1"/>
  <c r="E3657" i="1"/>
  <c r="G3657" i="1" s="1"/>
  <c r="AC3656" i="1"/>
  <c r="AB3656" i="1"/>
  <c r="AA3656" i="1"/>
  <c r="X3656" i="1"/>
  <c r="N3656" i="1"/>
  <c r="E3656" i="1"/>
  <c r="H3656" i="1" s="1"/>
  <c r="AC3655" i="1"/>
  <c r="AB3655" i="1"/>
  <c r="X3655" i="1"/>
  <c r="N3655" i="1"/>
  <c r="AA3655" i="1" s="1"/>
  <c r="E3655" i="1"/>
  <c r="AC3654" i="1"/>
  <c r="AB3654" i="1"/>
  <c r="AA3654" i="1"/>
  <c r="X3654" i="1"/>
  <c r="N3654" i="1"/>
  <c r="H3654" i="1"/>
  <c r="F3654" i="1"/>
  <c r="E3654" i="1"/>
  <c r="G3654" i="1" s="1"/>
  <c r="AC3653" i="1"/>
  <c r="AB3653" i="1"/>
  <c r="AA3653" i="1"/>
  <c r="X3653" i="1"/>
  <c r="N3653" i="1"/>
  <c r="I3653" i="1"/>
  <c r="Y3653" i="1" s="1"/>
  <c r="H3653" i="1"/>
  <c r="J3653" i="1" s="1"/>
  <c r="G3653" i="1"/>
  <c r="F3653" i="1"/>
  <c r="E3653" i="1"/>
  <c r="AC3652" i="1"/>
  <c r="AB3652" i="1"/>
  <c r="X3652" i="1"/>
  <c r="N3652" i="1"/>
  <c r="AA3652" i="1" s="1"/>
  <c r="I3652" i="1"/>
  <c r="Y3652" i="1" s="1"/>
  <c r="H3652" i="1"/>
  <c r="J3652" i="1" s="1"/>
  <c r="F3652" i="1"/>
  <c r="E3652" i="1"/>
  <c r="G3652" i="1" s="1"/>
  <c r="AC3651" i="1"/>
  <c r="AB3651" i="1"/>
  <c r="AA3651" i="1"/>
  <c r="Y3651" i="1"/>
  <c r="X3651" i="1"/>
  <c r="N3651" i="1"/>
  <c r="I3651" i="1"/>
  <c r="F3651" i="1"/>
  <c r="E3651" i="1"/>
  <c r="G3651" i="1" s="1"/>
  <c r="AC3650" i="1"/>
  <c r="AB3650" i="1"/>
  <c r="AA3650" i="1"/>
  <c r="X3650" i="1"/>
  <c r="N3650" i="1"/>
  <c r="E3650" i="1"/>
  <c r="AC3649" i="1"/>
  <c r="AB3649" i="1"/>
  <c r="X3649" i="1"/>
  <c r="N3649" i="1"/>
  <c r="AA3649" i="1" s="1"/>
  <c r="H3649" i="1"/>
  <c r="F3649" i="1"/>
  <c r="E3649" i="1"/>
  <c r="G3649" i="1" s="1"/>
  <c r="AC3648" i="1"/>
  <c r="AB3648" i="1"/>
  <c r="AA3648" i="1"/>
  <c r="X3648" i="1"/>
  <c r="N3648" i="1"/>
  <c r="J3648" i="1"/>
  <c r="I3648" i="1"/>
  <c r="Y3648" i="1" s="1"/>
  <c r="H3648" i="1"/>
  <c r="F3648" i="1"/>
  <c r="E3648" i="1"/>
  <c r="G3648" i="1" s="1"/>
  <c r="AC3647" i="1"/>
  <c r="AB3647" i="1"/>
  <c r="AA3647" i="1"/>
  <c r="Y3647" i="1"/>
  <c r="X3647" i="1"/>
  <c r="N3647" i="1"/>
  <c r="J3647" i="1"/>
  <c r="I3647" i="1"/>
  <c r="H3647" i="1"/>
  <c r="G3647" i="1"/>
  <c r="E3647" i="1"/>
  <c r="F3647" i="1" s="1"/>
  <c r="AC3646" i="1"/>
  <c r="AB3646" i="1"/>
  <c r="Y3646" i="1"/>
  <c r="X3646" i="1"/>
  <c r="N3646" i="1"/>
  <c r="AA3646" i="1" s="1"/>
  <c r="I3646" i="1"/>
  <c r="F3646" i="1"/>
  <c r="E3646" i="1"/>
  <c r="G3646" i="1" s="1"/>
  <c r="AC3645" i="1"/>
  <c r="AB3645" i="1"/>
  <c r="AA3645" i="1"/>
  <c r="X3645" i="1"/>
  <c r="N3645" i="1"/>
  <c r="E3645" i="1"/>
  <c r="AC3644" i="1"/>
  <c r="AB3644" i="1"/>
  <c r="AA3644" i="1"/>
  <c r="X3644" i="1"/>
  <c r="N3644" i="1"/>
  <c r="H3644" i="1"/>
  <c r="E3644" i="1"/>
  <c r="G3644" i="1" s="1"/>
  <c r="AC3643" i="1"/>
  <c r="AB3643" i="1"/>
  <c r="X3643" i="1"/>
  <c r="N3643" i="1"/>
  <c r="AA3643" i="1" s="1"/>
  <c r="I3643" i="1"/>
  <c r="Y3643" i="1" s="1"/>
  <c r="H3643" i="1"/>
  <c r="J3643" i="1" s="1"/>
  <c r="G3643" i="1"/>
  <c r="F3643" i="1"/>
  <c r="E3643" i="1"/>
  <c r="AC3642" i="1"/>
  <c r="AB3642" i="1"/>
  <c r="X3642" i="1"/>
  <c r="N3642" i="1"/>
  <c r="AA3642" i="1" s="1"/>
  <c r="H3642" i="1"/>
  <c r="E3642" i="1"/>
  <c r="G3642" i="1" s="1"/>
  <c r="AC3641" i="1"/>
  <c r="AB3641" i="1"/>
  <c r="AA3641" i="1"/>
  <c r="X3641" i="1"/>
  <c r="N3641" i="1"/>
  <c r="F3641" i="1"/>
  <c r="E3641" i="1"/>
  <c r="AC3640" i="1"/>
  <c r="AB3640" i="1"/>
  <c r="X3640" i="1"/>
  <c r="N3640" i="1"/>
  <c r="AA3640" i="1" s="1"/>
  <c r="E3640" i="1"/>
  <c r="AC3639" i="1"/>
  <c r="AB3639" i="1"/>
  <c r="X3639" i="1"/>
  <c r="N3639" i="1"/>
  <c r="AA3639" i="1" s="1"/>
  <c r="E3639" i="1"/>
  <c r="AC3638" i="1"/>
  <c r="AB3638" i="1"/>
  <c r="AA3638" i="1"/>
  <c r="X3638" i="1"/>
  <c r="N3638" i="1"/>
  <c r="H3638" i="1"/>
  <c r="E3638" i="1"/>
  <c r="G3638" i="1" s="1"/>
  <c r="AC3637" i="1"/>
  <c r="AB3637" i="1"/>
  <c r="X3637" i="1"/>
  <c r="N3637" i="1"/>
  <c r="AA3637" i="1" s="1"/>
  <c r="F3637" i="1"/>
  <c r="E3637" i="1"/>
  <c r="AC3636" i="1"/>
  <c r="AB3636" i="1"/>
  <c r="AA3636" i="1"/>
  <c r="X3636" i="1"/>
  <c r="N3636" i="1"/>
  <c r="I3636" i="1"/>
  <c r="Y3636" i="1" s="1"/>
  <c r="H3636" i="1"/>
  <c r="F3636" i="1"/>
  <c r="E3636" i="1"/>
  <c r="G3636" i="1" s="1"/>
  <c r="AC3635" i="1"/>
  <c r="AB3635" i="1"/>
  <c r="AA3635" i="1"/>
  <c r="X3635" i="1"/>
  <c r="N3635" i="1"/>
  <c r="J3635" i="1"/>
  <c r="I3635" i="1"/>
  <c r="Y3635" i="1" s="1"/>
  <c r="H3635" i="1"/>
  <c r="G3635" i="1"/>
  <c r="F3635" i="1"/>
  <c r="E3635" i="1"/>
  <c r="AC3634" i="1"/>
  <c r="AB3634" i="1"/>
  <c r="X3634" i="1"/>
  <c r="N3634" i="1"/>
  <c r="AA3634" i="1" s="1"/>
  <c r="H3634" i="1"/>
  <c r="E3634" i="1"/>
  <c r="G3634" i="1" s="1"/>
  <c r="AC3633" i="1"/>
  <c r="AB3633" i="1"/>
  <c r="AA3633" i="1"/>
  <c r="X3633" i="1"/>
  <c r="N3633" i="1"/>
  <c r="E3633" i="1"/>
  <c r="AC3632" i="1"/>
  <c r="AB3632" i="1"/>
  <c r="AA3632" i="1"/>
  <c r="X3632" i="1"/>
  <c r="N3632" i="1"/>
  <c r="H3632" i="1"/>
  <c r="G3632" i="1"/>
  <c r="E3632" i="1"/>
  <c r="F3632" i="1" s="1"/>
  <c r="AC3631" i="1"/>
  <c r="AB3631" i="1"/>
  <c r="X3631" i="1"/>
  <c r="N3631" i="1"/>
  <c r="AA3631" i="1" s="1"/>
  <c r="I3631" i="1"/>
  <c r="Y3631" i="1" s="1"/>
  <c r="H3631" i="1"/>
  <c r="J3631" i="1" s="1"/>
  <c r="G3631" i="1"/>
  <c r="F3631" i="1"/>
  <c r="E3631" i="1"/>
  <c r="AC3630" i="1"/>
  <c r="AB3630" i="1"/>
  <c r="AA3630" i="1"/>
  <c r="X3630" i="1"/>
  <c r="N3630" i="1"/>
  <c r="H3630" i="1"/>
  <c r="E3630" i="1"/>
  <c r="G3630" i="1" s="1"/>
  <c r="AC3629" i="1"/>
  <c r="AB3629" i="1"/>
  <c r="AA3629" i="1"/>
  <c r="X3629" i="1"/>
  <c r="N3629" i="1"/>
  <c r="E3629" i="1"/>
  <c r="AC3628" i="1"/>
  <c r="AB3628" i="1"/>
  <c r="X3628" i="1"/>
  <c r="N3628" i="1"/>
  <c r="AA3628" i="1" s="1"/>
  <c r="H3628" i="1"/>
  <c r="G3628" i="1"/>
  <c r="I3628" i="1" s="1"/>
  <c r="Y3628" i="1" s="1"/>
  <c r="F3628" i="1"/>
  <c r="E3628" i="1"/>
  <c r="AC3627" i="1"/>
  <c r="AB3627" i="1"/>
  <c r="X3627" i="1"/>
  <c r="N3627" i="1"/>
  <c r="AA3627" i="1" s="1"/>
  <c r="E3627" i="1"/>
  <c r="G3627" i="1" s="1"/>
  <c r="AC3626" i="1"/>
  <c r="AB3626" i="1"/>
  <c r="AA3626" i="1"/>
  <c r="X3626" i="1"/>
  <c r="N3626" i="1"/>
  <c r="H3626" i="1"/>
  <c r="E3626" i="1"/>
  <c r="G3626" i="1" s="1"/>
  <c r="AC3625" i="1"/>
  <c r="AB3625" i="1"/>
  <c r="X3625" i="1"/>
  <c r="N3625" i="1"/>
  <c r="AA3625" i="1" s="1"/>
  <c r="E3625" i="1"/>
  <c r="AC3624" i="1"/>
  <c r="AB3624" i="1"/>
  <c r="AA3624" i="1"/>
  <c r="X3624" i="1"/>
  <c r="N3624" i="1"/>
  <c r="H3624" i="1"/>
  <c r="E3624" i="1"/>
  <c r="G3624" i="1" s="1"/>
  <c r="AC3623" i="1"/>
  <c r="AB3623" i="1"/>
  <c r="AA3623" i="1"/>
  <c r="X3623" i="1"/>
  <c r="N3623" i="1"/>
  <c r="E3623" i="1"/>
  <c r="H3623" i="1" s="1"/>
  <c r="AC3622" i="1"/>
  <c r="AB3622" i="1"/>
  <c r="X3622" i="1"/>
  <c r="N3622" i="1"/>
  <c r="AA3622" i="1" s="1"/>
  <c r="H3622" i="1"/>
  <c r="E3622" i="1"/>
  <c r="G3622" i="1" s="1"/>
  <c r="AC3621" i="1"/>
  <c r="AB3621" i="1"/>
  <c r="X3621" i="1"/>
  <c r="N3621" i="1"/>
  <c r="AA3621" i="1" s="1"/>
  <c r="E3621" i="1"/>
  <c r="AC3620" i="1"/>
  <c r="AB3620" i="1"/>
  <c r="AA3620" i="1"/>
  <c r="X3620" i="1"/>
  <c r="N3620" i="1"/>
  <c r="H3620" i="1"/>
  <c r="G3620" i="1"/>
  <c r="F3620" i="1"/>
  <c r="E3620" i="1"/>
  <c r="AC3619" i="1"/>
  <c r="AB3619" i="1"/>
  <c r="X3619" i="1"/>
  <c r="N3619" i="1"/>
  <c r="AA3619" i="1" s="1"/>
  <c r="H3619" i="1"/>
  <c r="G3619" i="1"/>
  <c r="I3619" i="1" s="1"/>
  <c r="Y3619" i="1" s="1"/>
  <c r="E3619" i="1"/>
  <c r="F3619" i="1" s="1"/>
  <c r="AC3618" i="1"/>
  <c r="AB3618" i="1"/>
  <c r="X3618" i="1"/>
  <c r="N3618" i="1"/>
  <c r="AA3618" i="1" s="1"/>
  <c r="H3618" i="1"/>
  <c r="E3618" i="1"/>
  <c r="G3618" i="1" s="1"/>
  <c r="AC3617" i="1"/>
  <c r="AB3617" i="1"/>
  <c r="AA3617" i="1"/>
  <c r="X3617" i="1"/>
  <c r="N3617" i="1"/>
  <c r="E3617" i="1"/>
  <c r="AC3616" i="1"/>
  <c r="AB3616" i="1"/>
  <c r="X3616" i="1"/>
  <c r="N3616" i="1"/>
  <c r="AA3616" i="1" s="1"/>
  <c r="F3616" i="1"/>
  <c r="E3616" i="1"/>
  <c r="AC3615" i="1"/>
  <c r="AB3615" i="1"/>
  <c r="X3615" i="1"/>
  <c r="N3615" i="1"/>
  <c r="AA3615" i="1" s="1"/>
  <c r="E3615" i="1"/>
  <c r="AC3614" i="1"/>
  <c r="AB3614" i="1"/>
  <c r="AA3614" i="1"/>
  <c r="X3614" i="1"/>
  <c r="N3614" i="1"/>
  <c r="E3614" i="1"/>
  <c r="AC3613" i="1"/>
  <c r="AB3613" i="1"/>
  <c r="X3613" i="1"/>
  <c r="N3613" i="1"/>
  <c r="AA3613" i="1" s="1"/>
  <c r="E3613" i="1"/>
  <c r="G3613" i="1" s="1"/>
  <c r="AC3612" i="1"/>
  <c r="AB3612" i="1"/>
  <c r="AA3612" i="1"/>
  <c r="X3612" i="1"/>
  <c r="N3612" i="1"/>
  <c r="E3612" i="1"/>
  <c r="G3612" i="1" s="1"/>
  <c r="AC3611" i="1"/>
  <c r="AB3611" i="1"/>
  <c r="AA3611" i="1"/>
  <c r="X3611" i="1"/>
  <c r="N3611" i="1"/>
  <c r="H3611" i="1"/>
  <c r="J3611" i="1" s="1"/>
  <c r="G3611" i="1"/>
  <c r="I3611" i="1" s="1"/>
  <c r="Y3611" i="1" s="1"/>
  <c r="F3611" i="1"/>
  <c r="E3611" i="1"/>
  <c r="AC3610" i="1"/>
  <c r="AB3610" i="1"/>
  <c r="X3610" i="1"/>
  <c r="N3610" i="1"/>
  <c r="AA3610" i="1" s="1"/>
  <c r="E3610" i="1"/>
  <c r="AC3609" i="1"/>
  <c r="AB3609" i="1"/>
  <c r="AA3609" i="1"/>
  <c r="X3609" i="1"/>
  <c r="N3609" i="1"/>
  <c r="E3609" i="1"/>
  <c r="AC3608" i="1"/>
  <c r="AB3608" i="1"/>
  <c r="AA3608" i="1"/>
  <c r="X3608" i="1"/>
  <c r="N3608" i="1"/>
  <c r="F3608" i="1"/>
  <c r="E3608" i="1"/>
  <c r="AC3607" i="1"/>
  <c r="AB3607" i="1"/>
  <c r="X3607" i="1"/>
  <c r="N3607" i="1"/>
  <c r="AA3607" i="1" s="1"/>
  <c r="H3607" i="1"/>
  <c r="J3607" i="1" s="1"/>
  <c r="G3607" i="1"/>
  <c r="I3607" i="1" s="1"/>
  <c r="Y3607" i="1" s="1"/>
  <c r="E3607" i="1"/>
  <c r="F3607" i="1" s="1"/>
  <c r="AC3606" i="1"/>
  <c r="AB3606" i="1"/>
  <c r="X3606" i="1"/>
  <c r="N3606" i="1"/>
  <c r="AA3606" i="1" s="1"/>
  <c r="I3606" i="1"/>
  <c r="Y3606" i="1" s="1"/>
  <c r="H3606" i="1"/>
  <c r="J3606" i="1" s="1"/>
  <c r="F3606" i="1"/>
  <c r="E3606" i="1"/>
  <c r="G3606" i="1" s="1"/>
  <c r="AC3605" i="1"/>
  <c r="AB3605" i="1"/>
  <c r="AA3605" i="1"/>
  <c r="X3605" i="1"/>
  <c r="N3605" i="1"/>
  <c r="H3605" i="1"/>
  <c r="E3605" i="1"/>
  <c r="G3605" i="1" s="1"/>
  <c r="AC3604" i="1"/>
  <c r="AB3604" i="1"/>
  <c r="X3604" i="1"/>
  <c r="N3604" i="1"/>
  <c r="AA3604" i="1" s="1"/>
  <c r="H3604" i="1"/>
  <c r="E3604" i="1"/>
  <c r="G3604" i="1" s="1"/>
  <c r="AC3603" i="1"/>
  <c r="AB3603" i="1"/>
  <c r="X3603" i="1"/>
  <c r="N3603" i="1"/>
  <c r="AA3603" i="1" s="1"/>
  <c r="E3603" i="1"/>
  <c r="G3603" i="1" s="1"/>
  <c r="AC3602" i="1"/>
  <c r="AB3602" i="1"/>
  <c r="AA3602" i="1"/>
  <c r="X3602" i="1"/>
  <c r="N3602" i="1"/>
  <c r="E3602" i="1"/>
  <c r="AC3601" i="1"/>
  <c r="AB3601" i="1"/>
  <c r="X3601" i="1"/>
  <c r="N3601" i="1"/>
  <c r="AA3601" i="1" s="1"/>
  <c r="H3601" i="1"/>
  <c r="E3601" i="1"/>
  <c r="G3601" i="1" s="1"/>
  <c r="AC3600" i="1"/>
  <c r="AB3600" i="1"/>
  <c r="X3600" i="1"/>
  <c r="N3600" i="1"/>
  <c r="AA3600" i="1" s="1"/>
  <c r="H3600" i="1"/>
  <c r="E3600" i="1"/>
  <c r="G3600" i="1" s="1"/>
  <c r="AC3599" i="1"/>
  <c r="AB3599" i="1"/>
  <c r="AA3599" i="1"/>
  <c r="X3599" i="1"/>
  <c r="N3599" i="1"/>
  <c r="J3599" i="1"/>
  <c r="H3599" i="1"/>
  <c r="G3599" i="1"/>
  <c r="I3599" i="1" s="1"/>
  <c r="Y3599" i="1" s="1"/>
  <c r="F3599" i="1"/>
  <c r="E3599" i="1"/>
  <c r="AC3598" i="1"/>
  <c r="AB3598" i="1"/>
  <c r="X3598" i="1"/>
  <c r="N3598" i="1"/>
  <c r="AA3598" i="1" s="1"/>
  <c r="H3598" i="1"/>
  <c r="E3598" i="1"/>
  <c r="AC3597" i="1"/>
  <c r="AB3597" i="1"/>
  <c r="X3597" i="1"/>
  <c r="N3597" i="1"/>
  <c r="AA3597" i="1" s="1"/>
  <c r="H3597" i="1"/>
  <c r="F3597" i="1"/>
  <c r="E3597" i="1"/>
  <c r="G3597" i="1" s="1"/>
  <c r="AC3596" i="1"/>
  <c r="AB3596" i="1"/>
  <c r="AA3596" i="1"/>
  <c r="X3596" i="1"/>
  <c r="N3596" i="1"/>
  <c r="J3596" i="1"/>
  <c r="I3596" i="1"/>
  <c r="Y3596" i="1" s="1"/>
  <c r="H3596" i="1"/>
  <c r="G3596" i="1"/>
  <c r="F3596" i="1"/>
  <c r="E3596" i="1"/>
  <c r="AC3595" i="1"/>
  <c r="AB3595" i="1"/>
  <c r="X3595" i="1"/>
  <c r="N3595" i="1"/>
  <c r="AA3595" i="1" s="1"/>
  <c r="E3595" i="1"/>
  <c r="H3595" i="1" s="1"/>
  <c r="AC3594" i="1"/>
  <c r="AB3594" i="1"/>
  <c r="AA3594" i="1"/>
  <c r="Y3594" i="1"/>
  <c r="X3594" i="1"/>
  <c r="N3594" i="1"/>
  <c r="J3594" i="1"/>
  <c r="I3594" i="1"/>
  <c r="H3594" i="1"/>
  <c r="F3594" i="1"/>
  <c r="E3594" i="1"/>
  <c r="G3594" i="1" s="1"/>
  <c r="AC3593" i="1"/>
  <c r="AB3593" i="1"/>
  <c r="AA3593" i="1"/>
  <c r="X3593" i="1"/>
  <c r="N3593" i="1"/>
  <c r="E3593" i="1"/>
  <c r="AC3592" i="1"/>
  <c r="AB3592" i="1"/>
  <c r="X3592" i="1"/>
  <c r="N3592" i="1"/>
  <c r="AA3592" i="1" s="1"/>
  <c r="H3592" i="1"/>
  <c r="G3592" i="1"/>
  <c r="E3592" i="1"/>
  <c r="F3592" i="1" s="1"/>
  <c r="AC3591" i="1"/>
  <c r="AB3591" i="1"/>
  <c r="X3591" i="1"/>
  <c r="N3591" i="1"/>
  <c r="AA3591" i="1" s="1"/>
  <c r="E3591" i="1"/>
  <c r="G3591" i="1" s="1"/>
  <c r="AC3590" i="1"/>
  <c r="AB3590" i="1"/>
  <c r="AA3590" i="1"/>
  <c r="X3590" i="1"/>
  <c r="N3590" i="1"/>
  <c r="E3590" i="1"/>
  <c r="AC3589" i="1"/>
  <c r="AB3589" i="1"/>
  <c r="X3589" i="1"/>
  <c r="N3589" i="1"/>
  <c r="AA3589" i="1" s="1"/>
  <c r="G3589" i="1"/>
  <c r="F3589" i="1"/>
  <c r="E3589" i="1"/>
  <c r="H3589" i="1" s="1"/>
  <c r="J3589" i="1" s="1"/>
  <c r="AC3588" i="1"/>
  <c r="AB3588" i="1"/>
  <c r="X3588" i="1"/>
  <c r="N3588" i="1"/>
  <c r="AA3588" i="1" s="1"/>
  <c r="I3588" i="1"/>
  <c r="Y3588" i="1" s="1"/>
  <c r="H3588" i="1"/>
  <c r="J3588" i="1" s="1"/>
  <c r="F3588" i="1"/>
  <c r="E3588" i="1"/>
  <c r="G3588" i="1" s="1"/>
  <c r="AC3587" i="1"/>
  <c r="AB3587" i="1"/>
  <c r="AA3587" i="1"/>
  <c r="X3587" i="1"/>
  <c r="N3587" i="1"/>
  <c r="H3587" i="1"/>
  <c r="E3587" i="1"/>
  <c r="G3587" i="1" s="1"/>
  <c r="AC3586" i="1"/>
  <c r="AB3586" i="1"/>
  <c r="X3586" i="1"/>
  <c r="N3586" i="1"/>
  <c r="AA3586" i="1" s="1"/>
  <c r="E3586" i="1"/>
  <c r="AC3585" i="1"/>
  <c r="AB3585" i="1"/>
  <c r="X3585" i="1"/>
  <c r="N3585" i="1"/>
  <c r="AA3585" i="1" s="1"/>
  <c r="H3585" i="1"/>
  <c r="E3585" i="1"/>
  <c r="G3585" i="1" s="1"/>
  <c r="AC3584" i="1"/>
  <c r="AB3584" i="1"/>
  <c r="AA3584" i="1"/>
  <c r="X3584" i="1"/>
  <c r="N3584" i="1"/>
  <c r="E3584" i="1"/>
  <c r="AC3583" i="1"/>
  <c r="AB3583" i="1"/>
  <c r="X3583" i="1"/>
  <c r="N3583" i="1"/>
  <c r="AA3583" i="1" s="1"/>
  <c r="H3583" i="1"/>
  <c r="J3583" i="1" s="1"/>
  <c r="G3583" i="1"/>
  <c r="I3583" i="1" s="1"/>
  <c r="Y3583" i="1" s="1"/>
  <c r="E3583" i="1"/>
  <c r="F3583" i="1" s="1"/>
  <c r="AC3582" i="1"/>
  <c r="AB3582" i="1"/>
  <c r="AA3582" i="1"/>
  <c r="X3582" i="1"/>
  <c r="N3582" i="1"/>
  <c r="I3582" i="1"/>
  <c r="Y3582" i="1" s="1"/>
  <c r="H3582" i="1"/>
  <c r="J3582" i="1" s="1"/>
  <c r="F3582" i="1"/>
  <c r="E3582" i="1"/>
  <c r="G3582" i="1" s="1"/>
  <c r="AC3581" i="1"/>
  <c r="AB3581" i="1"/>
  <c r="AA3581" i="1"/>
  <c r="X3581" i="1"/>
  <c r="N3581" i="1"/>
  <c r="G3581" i="1"/>
  <c r="F3581" i="1"/>
  <c r="E3581" i="1"/>
  <c r="H3581" i="1" s="1"/>
  <c r="J3581" i="1" s="1"/>
  <c r="AC3580" i="1"/>
  <c r="AB3580" i="1"/>
  <c r="X3580" i="1"/>
  <c r="N3580" i="1"/>
  <c r="AA3580" i="1" s="1"/>
  <c r="H3580" i="1"/>
  <c r="J3580" i="1" s="1"/>
  <c r="G3580" i="1"/>
  <c r="E3580" i="1"/>
  <c r="F3580" i="1" s="1"/>
  <c r="I3580" i="1" s="1"/>
  <c r="Y3580" i="1" s="1"/>
  <c r="AC3579" i="1"/>
  <c r="AB3579" i="1"/>
  <c r="Y3579" i="1"/>
  <c r="X3579" i="1"/>
  <c r="N3579" i="1"/>
  <c r="AA3579" i="1" s="1"/>
  <c r="J3579" i="1"/>
  <c r="I3579" i="1"/>
  <c r="H3579" i="1"/>
  <c r="F3579" i="1"/>
  <c r="E3579" i="1"/>
  <c r="G3579" i="1" s="1"/>
  <c r="AC3578" i="1"/>
  <c r="AB3578" i="1"/>
  <c r="AA3578" i="1"/>
  <c r="X3578" i="1"/>
  <c r="N3578" i="1"/>
  <c r="H3578" i="1"/>
  <c r="E3578" i="1"/>
  <c r="AC3577" i="1"/>
  <c r="AB3577" i="1"/>
  <c r="X3577" i="1"/>
  <c r="N3577" i="1"/>
  <c r="AA3577" i="1" s="1"/>
  <c r="H3577" i="1"/>
  <c r="G3577" i="1"/>
  <c r="E3577" i="1"/>
  <c r="F3577" i="1" s="1"/>
  <c r="AC3576" i="1"/>
  <c r="AB3576" i="1"/>
  <c r="X3576" i="1"/>
  <c r="N3576" i="1"/>
  <c r="AA3576" i="1" s="1"/>
  <c r="E3576" i="1"/>
  <c r="G3576" i="1" s="1"/>
  <c r="AC3575" i="1"/>
  <c r="AB3575" i="1"/>
  <c r="AA3575" i="1"/>
  <c r="X3575" i="1"/>
  <c r="N3575" i="1"/>
  <c r="H3575" i="1"/>
  <c r="J3575" i="1" s="1"/>
  <c r="G3575" i="1"/>
  <c r="I3575" i="1" s="1"/>
  <c r="Y3575" i="1" s="1"/>
  <c r="F3575" i="1"/>
  <c r="E3575" i="1"/>
  <c r="AC3574" i="1"/>
  <c r="AB3574" i="1"/>
  <c r="X3574" i="1"/>
  <c r="N3574" i="1"/>
  <c r="AA3574" i="1" s="1"/>
  <c r="H3574" i="1"/>
  <c r="E3574" i="1"/>
  <c r="AC3573" i="1"/>
  <c r="AB3573" i="1"/>
  <c r="X3573" i="1"/>
  <c r="N3573" i="1"/>
  <c r="AA3573" i="1" s="1"/>
  <c r="E3573" i="1"/>
  <c r="AC3572" i="1"/>
  <c r="AB3572" i="1"/>
  <c r="AA3572" i="1"/>
  <c r="X3572" i="1"/>
  <c r="N3572" i="1"/>
  <c r="H3572" i="1"/>
  <c r="E3572" i="1"/>
  <c r="G3572" i="1" s="1"/>
  <c r="AC3571" i="1"/>
  <c r="AB3571" i="1"/>
  <c r="AA3571" i="1"/>
  <c r="Y3571" i="1"/>
  <c r="X3571" i="1"/>
  <c r="N3571" i="1"/>
  <c r="I3571" i="1"/>
  <c r="H3571" i="1"/>
  <c r="J3571" i="1" s="1"/>
  <c r="G3571" i="1"/>
  <c r="F3571" i="1"/>
  <c r="E3571" i="1"/>
  <c r="AC3570" i="1"/>
  <c r="AB3570" i="1"/>
  <c r="AA3570" i="1"/>
  <c r="X3570" i="1"/>
  <c r="N3570" i="1"/>
  <c r="G3570" i="1"/>
  <c r="E3570" i="1"/>
  <c r="H3570" i="1" s="1"/>
  <c r="AC3569" i="1"/>
  <c r="AB3569" i="1"/>
  <c r="AA3569" i="1"/>
  <c r="X3569" i="1"/>
  <c r="N3569" i="1"/>
  <c r="E3569" i="1"/>
  <c r="AC3568" i="1"/>
  <c r="AB3568" i="1"/>
  <c r="X3568" i="1"/>
  <c r="N3568" i="1"/>
  <c r="AA3568" i="1" s="1"/>
  <c r="H3568" i="1"/>
  <c r="E3568" i="1"/>
  <c r="G3568" i="1" s="1"/>
  <c r="AC3567" i="1"/>
  <c r="AB3567" i="1"/>
  <c r="X3567" i="1"/>
  <c r="N3567" i="1"/>
  <c r="AA3567" i="1" s="1"/>
  <c r="G3567" i="1"/>
  <c r="I3567" i="1" s="1"/>
  <c r="Y3567" i="1" s="1"/>
  <c r="F3567" i="1"/>
  <c r="E3567" i="1"/>
  <c r="H3567" i="1" s="1"/>
  <c r="J3567" i="1" s="1"/>
  <c r="AC3566" i="1"/>
  <c r="AB3566" i="1"/>
  <c r="AA3566" i="1"/>
  <c r="X3566" i="1"/>
  <c r="N3566" i="1"/>
  <c r="E3566" i="1"/>
  <c r="H3566" i="1" s="1"/>
  <c r="AC3565" i="1"/>
  <c r="AB3565" i="1"/>
  <c r="AA3565" i="1"/>
  <c r="X3565" i="1"/>
  <c r="N3565" i="1"/>
  <c r="H3565" i="1"/>
  <c r="G3565" i="1"/>
  <c r="F3565" i="1"/>
  <c r="E3565" i="1"/>
  <c r="AC3564" i="1"/>
  <c r="AB3564" i="1"/>
  <c r="X3564" i="1"/>
  <c r="N3564" i="1"/>
  <c r="AA3564" i="1" s="1"/>
  <c r="E3564" i="1"/>
  <c r="H3564" i="1" s="1"/>
  <c r="AC3563" i="1"/>
  <c r="AB3563" i="1"/>
  <c r="AA3563" i="1"/>
  <c r="Y3563" i="1"/>
  <c r="X3563" i="1"/>
  <c r="N3563" i="1"/>
  <c r="I3563" i="1"/>
  <c r="H3563" i="1"/>
  <c r="J3563" i="1" s="1"/>
  <c r="G3563" i="1"/>
  <c r="F3563" i="1"/>
  <c r="E3563" i="1"/>
  <c r="AC3562" i="1"/>
  <c r="AB3562" i="1"/>
  <c r="AA3562" i="1"/>
  <c r="X3562" i="1"/>
  <c r="N3562" i="1"/>
  <c r="E3562" i="1"/>
  <c r="AC3561" i="1"/>
  <c r="AB3561" i="1"/>
  <c r="AA3561" i="1"/>
  <c r="X3561" i="1"/>
  <c r="N3561" i="1"/>
  <c r="G3561" i="1"/>
  <c r="F3561" i="1"/>
  <c r="J3561" i="1" s="1"/>
  <c r="E3561" i="1"/>
  <c r="H3561" i="1" s="1"/>
  <c r="AC3560" i="1"/>
  <c r="AB3560" i="1"/>
  <c r="X3560" i="1"/>
  <c r="N3560" i="1"/>
  <c r="AA3560" i="1" s="1"/>
  <c r="J3560" i="1"/>
  <c r="H3560" i="1"/>
  <c r="G3560" i="1"/>
  <c r="I3560" i="1" s="1"/>
  <c r="Y3560" i="1" s="1"/>
  <c r="F3560" i="1"/>
  <c r="E3560" i="1"/>
  <c r="AC3559" i="1"/>
  <c r="AB3559" i="1"/>
  <c r="AA3559" i="1"/>
  <c r="X3559" i="1"/>
  <c r="N3559" i="1"/>
  <c r="E3559" i="1"/>
  <c r="H3559" i="1" s="1"/>
  <c r="AC3558" i="1"/>
  <c r="AB3558" i="1"/>
  <c r="AA3558" i="1"/>
  <c r="X3558" i="1"/>
  <c r="N3558" i="1"/>
  <c r="E3558" i="1"/>
  <c r="AC3557" i="1"/>
  <c r="AB3557" i="1"/>
  <c r="X3557" i="1"/>
  <c r="N3557" i="1"/>
  <c r="AA3557" i="1" s="1"/>
  <c r="H3557" i="1"/>
  <c r="E3557" i="1"/>
  <c r="G3557" i="1" s="1"/>
  <c r="AC3556" i="1"/>
  <c r="AB3556" i="1"/>
  <c r="AA3556" i="1"/>
  <c r="Y3556" i="1"/>
  <c r="X3556" i="1"/>
  <c r="N3556" i="1"/>
  <c r="I3556" i="1"/>
  <c r="H3556" i="1"/>
  <c r="J3556" i="1" s="1"/>
  <c r="G3556" i="1"/>
  <c r="F3556" i="1"/>
  <c r="E3556" i="1"/>
  <c r="AC3555" i="1"/>
  <c r="AB3555" i="1"/>
  <c r="AA3555" i="1"/>
  <c r="X3555" i="1"/>
  <c r="N3555" i="1"/>
  <c r="E3555" i="1"/>
  <c r="H3555" i="1" s="1"/>
  <c r="AC3554" i="1"/>
  <c r="AB3554" i="1"/>
  <c r="AA3554" i="1"/>
  <c r="X3554" i="1"/>
  <c r="N3554" i="1"/>
  <c r="H3554" i="1"/>
  <c r="G3554" i="1"/>
  <c r="F3554" i="1"/>
  <c r="E3554" i="1"/>
  <c r="AC3553" i="1"/>
  <c r="AB3553" i="1"/>
  <c r="X3553" i="1"/>
  <c r="N3553" i="1"/>
  <c r="AA3553" i="1" s="1"/>
  <c r="J3553" i="1"/>
  <c r="H3553" i="1"/>
  <c r="G3553" i="1"/>
  <c r="I3553" i="1" s="1"/>
  <c r="Y3553" i="1" s="1"/>
  <c r="F3553" i="1"/>
  <c r="E3553" i="1"/>
  <c r="AC3552" i="1"/>
  <c r="AB3552" i="1"/>
  <c r="AA3552" i="1"/>
  <c r="Y3552" i="1"/>
  <c r="X3552" i="1"/>
  <c r="N3552" i="1"/>
  <c r="J3552" i="1"/>
  <c r="I3552" i="1"/>
  <c r="G3552" i="1"/>
  <c r="F3552" i="1"/>
  <c r="E3552" i="1"/>
  <c r="H3552" i="1" s="1"/>
  <c r="AC3551" i="1"/>
  <c r="AB3551" i="1"/>
  <c r="AA3551" i="1"/>
  <c r="X3551" i="1"/>
  <c r="N3551" i="1"/>
  <c r="E3551" i="1"/>
  <c r="AC3550" i="1"/>
  <c r="AB3550" i="1"/>
  <c r="X3550" i="1"/>
  <c r="N3550" i="1"/>
  <c r="AA3550" i="1" s="1"/>
  <c r="H3550" i="1"/>
  <c r="E3550" i="1"/>
  <c r="AC3549" i="1"/>
  <c r="AB3549" i="1"/>
  <c r="X3549" i="1"/>
  <c r="N3549" i="1"/>
  <c r="AA3549" i="1" s="1"/>
  <c r="G3549" i="1"/>
  <c r="I3549" i="1" s="1"/>
  <c r="Y3549" i="1" s="1"/>
  <c r="F3549" i="1"/>
  <c r="E3549" i="1"/>
  <c r="H3549" i="1" s="1"/>
  <c r="J3549" i="1" s="1"/>
  <c r="AC3548" i="1"/>
  <c r="AB3548" i="1"/>
  <c r="X3548" i="1"/>
  <c r="N3548" i="1"/>
  <c r="AA3548" i="1" s="1"/>
  <c r="E3548" i="1"/>
  <c r="H3548" i="1" s="1"/>
  <c r="AC3547" i="1"/>
  <c r="AB3547" i="1"/>
  <c r="AA3547" i="1"/>
  <c r="X3547" i="1"/>
  <c r="N3547" i="1"/>
  <c r="H3547" i="1"/>
  <c r="G3547" i="1"/>
  <c r="I3547" i="1" s="1"/>
  <c r="Y3547" i="1" s="1"/>
  <c r="F3547" i="1"/>
  <c r="E3547" i="1"/>
  <c r="AC3546" i="1"/>
  <c r="AB3546" i="1"/>
  <c r="X3546" i="1"/>
  <c r="N3546" i="1"/>
  <c r="AA3546" i="1" s="1"/>
  <c r="E3546" i="1"/>
  <c r="AC3545" i="1"/>
  <c r="AB3545" i="1"/>
  <c r="AA3545" i="1"/>
  <c r="X3545" i="1"/>
  <c r="N3545" i="1"/>
  <c r="I3545" i="1"/>
  <c r="Y3545" i="1" s="1"/>
  <c r="H3545" i="1"/>
  <c r="J3545" i="1" s="1"/>
  <c r="G3545" i="1"/>
  <c r="F3545" i="1"/>
  <c r="E3545" i="1"/>
  <c r="AC3544" i="1"/>
  <c r="AB3544" i="1"/>
  <c r="AA3544" i="1"/>
  <c r="X3544" i="1"/>
  <c r="N3544" i="1"/>
  <c r="E3544" i="1"/>
  <c r="AC3543" i="1"/>
  <c r="AB3543" i="1"/>
  <c r="AA3543" i="1"/>
  <c r="X3543" i="1"/>
  <c r="N3543" i="1"/>
  <c r="G3543" i="1"/>
  <c r="F3543" i="1"/>
  <c r="J3543" i="1" s="1"/>
  <c r="E3543" i="1"/>
  <c r="H3543" i="1" s="1"/>
  <c r="AC3542" i="1"/>
  <c r="AB3542" i="1"/>
  <c r="X3542" i="1"/>
  <c r="N3542" i="1"/>
  <c r="AA3542" i="1" s="1"/>
  <c r="J3542" i="1"/>
  <c r="H3542" i="1"/>
  <c r="G3542" i="1"/>
  <c r="I3542" i="1" s="1"/>
  <c r="Y3542" i="1" s="1"/>
  <c r="F3542" i="1"/>
  <c r="E3542" i="1"/>
  <c r="AC3541" i="1"/>
  <c r="AB3541" i="1"/>
  <c r="X3541" i="1"/>
  <c r="N3541" i="1"/>
  <c r="AA3541" i="1" s="1"/>
  <c r="E3541" i="1"/>
  <c r="H3541" i="1" s="1"/>
  <c r="AC3540" i="1"/>
  <c r="AB3540" i="1"/>
  <c r="AA3540" i="1"/>
  <c r="X3540" i="1"/>
  <c r="N3540" i="1"/>
  <c r="E3540" i="1"/>
  <c r="AC3539" i="1"/>
  <c r="AB3539" i="1"/>
  <c r="X3539" i="1"/>
  <c r="N3539" i="1"/>
  <c r="AA3539" i="1" s="1"/>
  <c r="H3539" i="1"/>
  <c r="E3539" i="1"/>
  <c r="AC3538" i="1"/>
  <c r="AB3538" i="1"/>
  <c r="AA3538" i="1"/>
  <c r="X3538" i="1"/>
  <c r="N3538" i="1"/>
  <c r="I3538" i="1"/>
  <c r="Y3538" i="1" s="1"/>
  <c r="H3538" i="1"/>
  <c r="J3538" i="1" s="1"/>
  <c r="G3538" i="1"/>
  <c r="F3538" i="1"/>
  <c r="E3538" i="1"/>
  <c r="AC3537" i="1"/>
  <c r="AB3537" i="1"/>
  <c r="AA3537" i="1"/>
  <c r="X3537" i="1"/>
  <c r="N3537" i="1"/>
  <c r="E3537" i="1"/>
  <c r="H3537" i="1" s="1"/>
  <c r="AC3536" i="1"/>
  <c r="AB3536" i="1"/>
  <c r="AA3536" i="1"/>
  <c r="X3536" i="1"/>
  <c r="N3536" i="1"/>
  <c r="H3536" i="1"/>
  <c r="G3536" i="1"/>
  <c r="I3536" i="1" s="1"/>
  <c r="Y3536" i="1" s="1"/>
  <c r="F3536" i="1"/>
  <c r="E3536" i="1"/>
  <c r="AC3535" i="1"/>
  <c r="AB3535" i="1"/>
  <c r="X3535" i="1"/>
  <c r="N3535" i="1"/>
  <c r="AA3535" i="1" s="1"/>
  <c r="J3535" i="1"/>
  <c r="H3535" i="1"/>
  <c r="G3535" i="1"/>
  <c r="I3535" i="1" s="1"/>
  <c r="Y3535" i="1" s="1"/>
  <c r="F3535" i="1"/>
  <c r="E3535" i="1"/>
  <c r="AC3534" i="1"/>
  <c r="AB3534" i="1"/>
  <c r="AA3534" i="1"/>
  <c r="Y3534" i="1"/>
  <c r="X3534" i="1"/>
  <c r="N3534" i="1"/>
  <c r="J3534" i="1"/>
  <c r="I3534" i="1"/>
  <c r="G3534" i="1"/>
  <c r="F3534" i="1"/>
  <c r="E3534" i="1"/>
  <c r="H3534" i="1" s="1"/>
  <c r="AC3533" i="1"/>
  <c r="AB3533" i="1"/>
  <c r="AA3533" i="1"/>
  <c r="X3533" i="1"/>
  <c r="N3533" i="1"/>
  <c r="E3533" i="1"/>
  <c r="AC3532" i="1"/>
  <c r="AB3532" i="1"/>
  <c r="X3532" i="1"/>
  <c r="N3532" i="1"/>
  <c r="AA3532" i="1" s="1"/>
  <c r="E3532" i="1"/>
  <c r="AC3531" i="1"/>
  <c r="AB3531" i="1"/>
  <c r="X3531" i="1"/>
  <c r="N3531" i="1"/>
  <c r="AA3531" i="1" s="1"/>
  <c r="G3531" i="1"/>
  <c r="I3531" i="1" s="1"/>
  <c r="Y3531" i="1" s="1"/>
  <c r="F3531" i="1"/>
  <c r="J3531" i="1" s="1"/>
  <c r="E3531" i="1"/>
  <c r="H3531" i="1" s="1"/>
  <c r="AC3530" i="1"/>
  <c r="AB3530" i="1"/>
  <c r="X3530" i="1"/>
  <c r="N3530" i="1"/>
  <c r="AA3530" i="1" s="1"/>
  <c r="E3530" i="1"/>
  <c r="H3530" i="1" s="1"/>
  <c r="AC3529" i="1"/>
  <c r="AB3529" i="1"/>
  <c r="AA3529" i="1"/>
  <c r="X3529" i="1"/>
  <c r="N3529" i="1"/>
  <c r="H3529" i="1"/>
  <c r="G3529" i="1"/>
  <c r="F3529" i="1"/>
  <c r="E3529" i="1"/>
  <c r="AC3528" i="1"/>
  <c r="AB3528" i="1"/>
  <c r="X3528" i="1"/>
  <c r="N3528" i="1"/>
  <c r="AA3528" i="1" s="1"/>
  <c r="E3528" i="1"/>
  <c r="AC3527" i="1"/>
  <c r="AB3527" i="1"/>
  <c r="AA3527" i="1"/>
  <c r="Y3527" i="1"/>
  <c r="X3527" i="1"/>
  <c r="N3527" i="1"/>
  <c r="I3527" i="1"/>
  <c r="H3527" i="1"/>
  <c r="J3527" i="1" s="1"/>
  <c r="G3527" i="1"/>
  <c r="F3527" i="1"/>
  <c r="E3527" i="1"/>
  <c r="AC3526" i="1"/>
  <c r="AB3526" i="1"/>
  <c r="AA3526" i="1"/>
  <c r="X3526" i="1"/>
  <c r="N3526" i="1"/>
  <c r="E3526" i="1"/>
  <c r="AC3525" i="1"/>
  <c r="AB3525" i="1"/>
  <c r="AA3525" i="1"/>
  <c r="X3525" i="1"/>
  <c r="N3525" i="1"/>
  <c r="G3525" i="1"/>
  <c r="I3525" i="1" s="1"/>
  <c r="Y3525" i="1" s="1"/>
  <c r="F3525" i="1"/>
  <c r="J3525" i="1" s="1"/>
  <c r="E3525" i="1"/>
  <c r="H3525" i="1" s="1"/>
  <c r="AC3524" i="1"/>
  <c r="AB3524" i="1"/>
  <c r="X3524" i="1"/>
  <c r="N3524" i="1"/>
  <c r="AA3524" i="1" s="1"/>
  <c r="J3524" i="1"/>
  <c r="H3524" i="1"/>
  <c r="G3524" i="1"/>
  <c r="I3524" i="1" s="1"/>
  <c r="Y3524" i="1" s="1"/>
  <c r="F3524" i="1"/>
  <c r="E3524" i="1"/>
  <c r="AC3523" i="1"/>
  <c r="AB3523" i="1"/>
  <c r="AA3523" i="1"/>
  <c r="X3523" i="1"/>
  <c r="N3523" i="1"/>
  <c r="E3523" i="1"/>
  <c r="H3523" i="1" s="1"/>
  <c r="AC3522" i="1"/>
  <c r="AB3522" i="1"/>
  <c r="AA3522" i="1"/>
  <c r="X3522" i="1"/>
  <c r="N3522" i="1"/>
  <c r="E3522" i="1"/>
  <c r="AC3521" i="1"/>
  <c r="AB3521" i="1"/>
  <c r="X3521" i="1"/>
  <c r="N3521" i="1"/>
  <c r="AA3521" i="1" s="1"/>
  <c r="E3521" i="1"/>
  <c r="AC3520" i="1"/>
  <c r="AB3520" i="1"/>
  <c r="AA3520" i="1"/>
  <c r="Y3520" i="1"/>
  <c r="X3520" i="1"/>
  <c r="N3520" i="1"/>
  <c r="I3520" i="1"/>
  <c r="H3520" i="1"/>
  <c r="J3520" i="1" s="1"/>
  <c r="G3520" i="1"/>
  <c r="F3520" i="1"/>
  <c r="E3520" i="1"/>
  <c r="AC3519" i="1"/>
  <c r="AB3519" i="1"/>
  <c r="AA3519" i="1"/>
  <c r="X3519" i="1"/>
  <c r="N3519" i="1"/>
  <c r="E3519" i="1"/>
  <c r="H3519" i="1" s="1"/>
  <c r="AC3518" i="1"/>
  <c r="AB3518" i="1"/>
  <c r="AA3518" i="1"/>
  <c r="X3518" i="1"/>
  <c r="N3518" i="1"/>
  <c r="H3518" i="1"/>
  <c r="G3518" i="1"/>
  <c r="F3518" i="1"/>
  <c r="E3518" i="1"/>
  <c r="AC3517" i="1"/>
  <c r="AB3517" i="1"/>
  <c r="X3517" i="1"/>
  <c r="N3517" i="1"/>
  <c r="AA3517" i="1" s="1"/>
  <c r="J3517" i="1"/>
  <c r="H3517" i="1"/>
  <c r="G3517" i="1"/>
  <c r="I3517" i="1" s="1"/>
  <c r="Y3517" i="1" s="1"/>
  <c r="F3517" i="1"/>
  <c r="E3517" i="1"/>
  <c r="AC3516" i="1"/>
  <c r="AB3516" i="1"/>
  <c r="AA3516" i="1"/>
  <c r="Y3516" i="1"/>
  <c r="X3516" i="1"/>
  <c r="N3516" i="1"/>
  <c r="J3516" i="1"/>
  <c r="I3516" i="1"/>
  <c r="G3516" i="1"/>
  <c r="F3516" i="1"/>
  <c r="E3516" i="1"/>
  <c r="H3516" i="1" s="1"/>
  <c r="AC3515" i="1"/>
  <c r="AB3515" i="1"/>
  <c r="AA3515" i="1"/>
  <c r="X3515" i="1"/>
  <c r="N3515" i="1"/>
  <c r="E3515" i="1"/>
  <c r="AC3514" i="1"/>
  <c r="AB3514" i="1"/>
  <c r="X3514" i="1"/>
  <c r="N3514" i="1"/>
  <c r="AA3514" i="1" s="1"/>
  <c r="H3514" i="1"/>
  <c r="E3514" i="1"/>
  <c r="AC3513" i="1"/>
  <c r="AB3513" i="1"/>
  <c r="X3513" i="1"/>
  <c r="N3513" i="1"/>
  <c r="AA3513" i="1" s="1"/>
  <c r="G3513" i="1"/>
  <c r="I3513" i="1" s="1"/>
  <c r="Y3513" i="1" s="1"/>
  <c r="F3513" i="1"/>
  <c r="J3513" i="1" s="1"/>
  <c r="E3513" i="1"/>
  <c r="H3513" i="1" s="1"/>
  <c r="AC3512" i="1"/>
  <c r="AB3512" i="1"/>
  <c r="AA3512" i="1"/>
  <c r="X3512" i="1"/>
  <c r="N3512" i="1"/>
  <c r="E3512" i="1"/>
  <c r="H3512" i="1" s="1"/>
  <c r="AC3511" i="1"/>
  <c r="AB3511" i="1"/>
  <c r="AA3511" i="1"/>
  <c r="X3511" i="1"/>
  <c r="N3511" i="1"/>
  <c r="H3511" i="1"/>
  <c r="G3511" i="1"/>
  <c r="F3511" i="1"/>
  <c r="E3511" i="1"/>
  <c r="AC3510" i="1"/>
  <c r="AB3510" i="1"/>
  <c r="X3510" i="1"/>
  <c r="N3510" i="1"/>
  <c r="AA3510" i="1" s="1"/>
  <c r="E3510" i="1"/>
  <c r="AC3509" i="1"/>
  <c r="AB3509" i="1"/>
  <c r="AA3509" i="1"/>
  <c r="X3509" i="1"/>
  <c r="N3509" i="1"/>
  <c r="I3509" i="1"/>
  <c r="Y3509" i="1" s="1"/>
  <c r="H3509" i="1"/>
  <c r="J3509" i="1" s="1"/>
  <c r="G3509" i="1"/>
  <c r="F3509" i="1"/>
  <c r="E3509" i="1"/>
  <c r="AC3508" i="1"/>
  <c r="AB3508" i="1"/>
  <c r="AA3508" i="1"/>
  <c r="X3508" i="1"/>
  <c r="N3508" i="1"/>
  <c r="E3508" i="1"/>
  <c r="AC3507" i="1"/>
  <c r="AB3507" i="1"/>
  <c r="AA3507" i="1"/>
  <c r="X3507" i="1"/>
  <c r="N3507" i="1"/>
  <c r="G3507" i="1"/>
  <c r="F3507" i="1"/>
  <c r="J3507" i="1" s="1"/>
  <c r="E3507" i="1"/>
  <c r="H3507" i="1" s="1"/>
  <c r="AC3506" i="1"/>
  <c r="AB3506" i="1"/>
  <c r="X3506" i="1"/>
  <c r="N3506" i="1"/>
  <c r="AA3506" i="1" s="1"/>
  <c r="J3506" i="1"/>
  <c r="H3506" i="1"/>
  <c r="G3506" i="1"/>
  <c r="I3506" i="1" s="1"/>
  <c r="Y3506" i="1" s="1"/>
  <c r="F3506" i="1"/>
  <c r="E3506" i="1"/>
  <c r="AC3505" i="1"/>
  <c r="AB3505" i="1"/>
  <c r="X3505" i="1"/>
  <c r="N3505" i="1"/>
  <c r="AA3505" i="1" s="1"/>
  <c r="E3505" i="1"/>
  <c r="H3505" i="1" s="1"/>
  <c r="AC3504" i="1"/>
  <c r="AB3504" i="1"/>
  <c r="AA3504" i="1"/>
  <c r="X3504" i="1"/>
  <c r="N3504" i="1"/>
  <c r="E3504" i="1"/>
  <c r="AC3503" i="1"/>
  <c r="AB3503" i="1"/>
  <c r="X3503" i="1"/>
  <c r="N3503" i="1"/>
  <c r="AA3503" i="1" s="1"/>
  <c r="E3503" i="1"/>
  <c r="AC3502" i="1"/>
  <c r="AB3502" i="1"/>
  <c r="AA3502" i="1"/>
  <c r="X3502" i="1"/>
  <c r="N3502" i="1"/>
  <c r="I3502" i="1"/>
  <c r="Y3502" i="1" s="1"/>
  <c r="H3502" i="1"/>
  <c r="J3502" i="1" s="1"/>
  <c r="G3502" i="1"/>
  <c r="F3502" i="1"/>
  <c r="E3502" i="1"/>
  <c r="AC3501" i="1"/>
  <c r="AB3501" i="1"/>
  <c r="AA3501" i="1"/>
  <c r="X3501" i="1"/>
  <c r="N3501" i="1"/>
  <c r="E3501" i="1"/>
  <c r="H3501" i="1" s="1"/>
  <c r="AC3500" i="1"/>
  <c r="AB3500" i="1"/>
  <c r="AA3500" i="1"/>
  <c r="X3500" i="1"/>
  <c r="N3500" i="1"/>
  <c r="H3500" i="1"/>
  <c r="G3500" i="1"/>
  <c r="F3500" i="1"/>
  <c r="E3500" i="1"/>
  <c r="AC3499" i="1"/>
  <c r="AB3499" i="1"/>
  <c r="X3499" i="1"/>
  <c r="N3499" i="1"/>
  <c r="AA3499" i="1" s="1"/>
  <c r="J3499" i="1"/>
  <c r="H3499" i="1"/>
  <c r="G3499" i="1"/>
  <c r="I3499" i="1" s="1"/>
  <c r="Y3499" i="1" s="1"/>
  <c r="F3499" i="1"/>
  <c r="E3499" i="1"/>
  <c r="AC3498" i="1"/>
  <c r="AB3498" i="1"/>
  <c r="Y3498" i="1"/>
  <c r="X3498" i="1"/>
  <c r="N3498" i="1"/>
  <c r="AA3498" i="1" s="1"/>
  <c r="J3498" i="1"/>
  <c r="I3498" i="1"/>
  <c r="G3498" i="1"/>
  <c r="F3498" i="1"/>
  <c r="E3498" i="1"/>
  <c r="H3498" i="1" s="1"/>
  <c r="AC3497" i="1"/>
  <c r="AB3497" i="1"/>
  <c r="AA3497" i="1"/>
  <c r="X3497" i="1"/>
  <c r="N3497" i="1"/>
  <c r="E3497" i="1"/>
  <c r="AC3496" i="1"/>
  <c r="AB3496" i="1"/>
  <c r="X3496" i="1"/>
  <c r="N3496" i="1"/>
  <c r="AA3496" i="1" s="1"/>
  <c r="H3496" i="1"/>
  <c r="E3496" i="1"/>
  <c r="AC3495" i="1"/>
  <c r="AB3495" i="1"/>
  <c r="X3495" i="1"/>
  <c r="N3495" i="1"/>
  <c r="AA3495" i="1" s="1"/>
  <c r="G3495" i="1"/>
  <c r="I3495" i="1" s="1"/>
  <c r="Y3495" i="1" s="1"/>
  <c r="F3495" i="1"/>
  <c r="J3495" i="1" s="1"/>
  <c r="E3495" i="1"/>
  <c r="H3495" i="1" s="1"/>
  <c r="AC3494" i="1"/>
  <c r="AB3494" i="1"/>
  <c r="AA3494" i="1"/>
  <c r="X3494" i="1"/>
  <c r="N3494" i="1"/>
  <c r="E3494" i="1"/>
  <c r="H3494" i="1" s="1"/>
  <c r="AC3493" i="1"/>
  <c r="AB3493" i="1"/>
  <c r="AA3493" i="1"/>
  <c r="X3493" i="1"/>
  <c r="N3493" i="1"/>
  <c r="G3493" i="1"/>
  <c r="I3493" i="1" s="1"/>
  <c r="Y3493" i="1" s="1"/>
  <c r="F3493" i="1"/>
  <c r="E3493" i="1"/>
  <c r="H3493" i="1" s="1"/>
  <c r="AC3492" i="1"/>
  <c r="AB3492" i="1"/>
  <c r="X3492" i="1"/>
  <c r="N3492" i="1"/>
  <c r="AA3492" i="1" s="1"/>
  <c r="E3492" i="1"/>
  <c r="AC3491" i="1"/>
  <c r="AB3491" i="1"/>
  <c r="AA3491" i="1"/>
  <c r="X3491" i="1"/>
  <c r="N3491" i="1"/>
  <c r="I3491" i="1"/>
  <c r="Y3491" i="1" s="1"/>
  <c r="H3491" i="1"/>
  <c r="J3491" i="1" s="1"/>
  <c r="G3491" i="1"/>
  <c r="F3491" i="1"/>
  <c r="E3491" i="1"/>
  <c r="AC3490" i="1"/>
  <c r="AB3490" i="1"/>
  <c r="AA3490" i="1"/>
  <c r="X3490" i="1"/>
  <c r="N3490" i="1"/>
  <c r="E3490" i="1"/>
  <c r="AC3489" i="1"/>
  <c r="AB3489" i="1"/>
  <c r="AA3489" i="1"/>
  <c r="X3489" i="1"/>
  <c r="N3489" i="1"/>
  <c r="G3489" i="1"/>
  <c r="I3489" i="1" s="1"/>
  <c r="Y3489" i="1" s="1"/>
  <c r="F3489" i="1"/>
  <c r="J3489" i="1" s="1"/>
  <c r="E3489" i="1"/>
  <c r="H3489" i="1" s="1"/>
  <c r="AC3488" i="1"/>
  <c r="AB3488" i="1"/>
  <c r="X3488" i="1"/>
  <c r="N3488" i="1"/>
  <c r="AA3488" i="1" s="1"/>
  <c r="H3488" i="1"/>
  <c r="G3488" i="1"/>
  <c r="F3488" i="1"/>
  <c r="J3488" i="1" s="1"/>
  <c r="E3488" i="1"/>
  <c r="AC3487" i="1"/>
  <c r="AB3487" i="1"/>
  <c r="AA3487" i="1"/>
  <c r="X3487" i="1"/>
  <c r="N3487" i="1"/>
  <c r="E3487" i="1"/>
  <c r="AC3486" i="1"/>
  <c r="AB3486" i="1"/>
  <c r="AA3486" i="1"/>
  <c r="X3486" i="1"/>
  <c r="N3486" i="1"/>
  <c r="G3486" i="1"/>
  <c r="E3486" i="1"/>
  <c r="AC3485" i="1"/>
  <c r="AB3485" i="1"/>
  <c r="X3485" i="1"/>
  <c r="N3485" i="1"/>
  <c r="AA3485" i="1" s="1"/>
  <c r="H3485" i="1"/>
  <c r="E3485" i="1"/>
  <c r="AC3484" i="1"/>
  <c r="AB3484" i="1"/>
  <c r="AA3484" i="1"/>
  <c r="X3484" i="1"/>
  <c r="N3484" i="1"/>
  <c r="I3484" i="1"/>
  <c r="Y3484" i="1" s="1"/>
  <c r="H3484" i="1"/>
  <c r="J3484" i="1" s="1"/>
  <c r="G3484" i="1"/>
  <c r="F3484" i="1"/>
  <c r="E3484" i="1"/>
  <c r="AC3483" i="1"/>
  <c r="AB3483" i="1"/>
  <c r="X3483" i="1"/>
  <c r="N3483" i="1"/>
  <c r="AA3483" i="1" s="1"/>
  <c r="E3483" i="1"/>
  <c r="AC3482" i="1"/>
  <c r="AB3482" i="1"/>
  <c r="AA3482" i="1"/>
  <c r="X3482" i="1"/>
  <c r="N3482" i="1"/>
  <c r="G3482" i="1"/>
  <c r="I3482" i="1" s="1"/>
  <c r="Y3482" i="1" s="1"/>
  <c r="F3482" i="1"/>
  <c r="E3482" i="1"/>
  <c r="H3482" i="1" s="1"/>
  <c r="AC3481" i="1"/>
  <c r="AB3481" i="1"/>
  <c r="X3481" i="1"/>
  <c r="N3481" i="1"/>
  <c r="AA3481" i="1" s="1"/>
  <c r="J3481" i="1"/>
  <c r="H3481" i="1"/>
  <c r="G3481" i="1"/>
  <c r="I3481" i="1" s="1"/>
  <c r="Y3481" i="1" s="1"/>
  <c r="F3481" i="1"/>
  <c r="E3481" i="1"/>
  <c r="AC3480" i="1"/>
  <c r="AB3480" i="1"/>
  <c r="X3480" i="1"/>
  <c r="N3480" i="1"/>
  <c r="AA3480" i="1" s="1"/>
  <c r="J3480" i="1"/>
  <c r="I3480" i="1"/>
  <c r="Y3480" i="1" s="1"/>
  <c r="G3480" i="1"/>
  <c r="F3480" i="1"/>
  <c r="E3480" i="1"/>
  <c r="H3480" i="1" s="1"/>
  <c r="AC3479" i="1"/>
  <c r="AB3479" i="1"/>
  <c r="AA3479" i="1"/>
  <c r="X3479" i="1"/>
  <c r="N3479" i="1"/>
  <c r="G3479" i="1"/>
  <c r="E3479" i="1"/>
  <c r="AC3478" i="1"/>
  <c r="AB3478" i="1"/>
  <c r="X3478" i="1"/>
  <c r="N3478" i="1"/>
  <c r="AA3478" i="1" s="1"/>
  <c r="E3478" i="1"/>
  <c r="F3478" i="1" s="1"/>
  <c r="AC3477" i="1"/>
  <c r="AB3477" i="1"/>
  <c r="X3477" i="1"/>
  <c r="N3477" i="1"/>
  <c r="AA3477" i="1" s="1"/>
  <c r="G3477" i="1"/>
  <c r="F3477" i="1"/>
  <c r="J3477" i="1" s="1"/>
  <c r="E3477" i="1"/>
  <c r="H3477" i="1" s="1"/>
  <c r="AC3476" i="1"/>
  <c r="AB3476" i="1"/>
  <c r="AA3476" i="1"/>
  <c r="X3476" i="1"/>
  <c r="N3476" i="1"/>
  <c r="E3476" i="1"/>
  <c r="AC3475" i="1"/>
  <c r="AB3475" i="1"/>
  <c r="AA3475" i="1"/>
  <c r="X3475" i="1"/>
  <c r="N3475" i="1"/>
  <c r="E3475" i="1"/>
  <c r="H3475" i="1" s="1"/>
  <c r="AC3474" i="1"/>
  <c r="AB3474" i="1"/>
  <c r="X3474" i="1"/>
  <c r="N3474" i="1"/>
  <c r="AA3474" i="1" s="1"/>
  <c r="E3474" i="1"/>
  <c r="AC3473" i="1"/>
  <c r="AB3473" i="1"/>
  <c r="AA3473" i="1"/>
  <c r="Y3473" i="1"/>
  <c r="X3473" i="1"/>
  <c r="N3473" i="1"/>
  <c r="I3473" i="1"/>
  <c r="H3473" i="1"/>
  <c r="J3473" i="1" s="1"/>
  <c r="G3473" i="1"/>
  <c r="F3473" i="1"/>
  <c r="E3473" i="1"/>
  <c r="AC3472" i="1"/>
  <c r="AB3472" i="1"/>
  <c r="AA3472" i="1"/>
  <c r="X3472" i="1"/>
  <c r="N3472" i="1"/>
  <c r="E3472" i="1"/>
  <c r="AC3471" i="1"/>
  <c r="AB3471" i="1"/>
  <c r="AA3471" i="1"/>
  <c r="X3471" i="1"/>
  <c r="N3471" i="1"/>
  <c r="G3471" i="1"/>
  <c r="E3471" i="1"/>
  <c r="H3471" i="1" s="1"/>
  <c r="AC3470" i="1"/>
  <c r="AB3470" i="1"/>
  <c r="X3470" i="1"/>
  <c r="N3470" i="1"/>
  <c r="AA3470" i="1" s="1"/>
  <c r="J3470" i="1"/>
  <c r="H3470" i="1"/>
  <c r="G3470" i="1"/>
  <c r="F3470" i="1"/>
  <c r="I3470" i="1" s="1"/>
  <c r="Y3470" i="1" s="1"/>
  <c r="E3470" i="1"/>
  <c r="AC3469" i="1"/>
  <c r="AB3469" i="1"/>
  <c r="X3469" i="1"/>
  <c r="N3469" i="1"/>
  <c r="AA3469" i="1" s="1"/>
  <c r="E3469" i="1"/>
  <c r="AC3468" i="1"/>
  <c r="AB3468" i="1"/>
  <c r="AA3468" i="1"/>
  <c r="X3468" i="1"/>
  <c r="N3468" i="1"/>
  <c r="G3468" i="1"/>
  <c r="E3468" i="1"/>
  <c r="AC3467" i="1"/>
  <c r="AB3467" i="1"/>
  <c r="X3467" i="1"/>
  <c r="N3467" i="1"/>
  <c r="AA3467" i="1" s="1"/>
  <c r="E3467" i="1"/>
  <c r="AC3466" i="1"/>
  <c r="AB3466" i="1"/>
  <c r="AA3466" i="1"/>
  <c r="X3466" i="1"/>
  <c r="N3466" i="1"/>
  <c r="H3466" i="1"/>
  <c r="G3466" i="1"/>
  <c r="E3466" i="1"/>
  <c r="F3466" i="1" s="1"/>
  <c r="I3466" i="1" s="1"/>
  <c r="Y3466" i="1" s="1"/>
  <c r="AC3465" i="1"/>
  <c r="AB3465" i="1"/>
  <c r="AA3465" i="1"/>
  <c r="X3465" i="1"/>
  <c r="N3465" i="1"/>
  <c r="E3465" i="1"/>
  <c r="AC3464" i="1"/>
  <c r="AB3464" i="1"/>
  <c r="AA3464" i="1"/>
  <c r="X3464" i="1"/>
  <c r="N3464" i="1"/>
  <c r="E3464" i="1"/>
  <c r="H3464" i="1" s="1"/>
  <c r="AC3463" i="1"/>
  <c r="AB3463" i="1"/>
  <c r="X3463" i="1"/>
  <c r="N3463" i="1"/>
  <c r="AA3463" i="1" s="1"/>
  <c r="H3463" i="1"/>
  <c r="G3463" i="1"/>
  <c r="I3463" i="1" s="1"/>
  <c r="Y3463" i="1" s="1"/>
  <c r="F3463" i="1"/>
  <c r="J3463" i="1" s="1"/>
  <c r="E3463" i="1"/>
  <c r="AC3462" i="1"/>
  <c r="AB3462" i="1"/>
  <c r="X3462" i="1"/>
  <c r="N3462" i="1"/>
  <c r="AA3462" i="1" s="1"/>
  <c r="G3462" i="1"/>
  <c r="E3462" i="1"/>
  <c r="H3462" i="1" s="1"/>
  <c r="AC3461" i="1"/>
  <c r="AB3461" i="1"/>
  <c r="AA3461" i="1"/>
  <c r="X3461" i="1"/>
  <c r="N3461" i="1"/>
  <c r="E3461" i="1"/>
  <c r="AC3460" i="1"/>
  <c r="AB3460" i="1"/>
  <c r="X3460" i="1"/>
  <c r="N3460" i="1"/>
  <c r="AA3460" i="1" s="1"/>
  <c r="E3460" i="1"/>
  <c r="AC3459" i="1"/>
  <c r="AB3459" i="1"/>
  <c r="X3459" i="1"/>
  <c r="N3459" i="1"/>
  <c r="AA3459" i="1" s="1"/>
  <c r="G3459" i="1"/>
  <c r="I3459" i="1" s="1"/>
  <c r="Y3459" i="1" s="1"/>
  <c r="F3459" i="1"/>
  <c r="J3459" i="1" s="1"/>
  <c r="E3459" i="1"/>
  <c r="H3459" i="1" s="1"/>
  <c r="AC3458" i="1"/>
  <c r="AB3458" i="1"/>
  <c r="X3458" i="1"/>
  <c r="N3458" i="1"/>
  <c r="AA3458" i="1" s="1"/>
  <c r="E3458" i="1"/>
  <c r="AC3457" i="1"/>
  <c r="AB3457" i="1"/>
  <c r="AA3457" i="1"/>
  <c r="X3457" i="1"/>
  <c r="N3457" i="1"/>
  <c r="E3457" i="1"/>
  <c r="AC3456" i="1"/>
  <c r="AB3456" i="1"/>
  <c r="X3456" i="1"/>
  <c r="N3456" i="1"/>
  <c r="AA3456" i="1" s="1"/>
  <c r="E3456" i="1"/>
  <c r="H3456" i="1" s="1"/>
  <c r="AC3455" i="1"/>
  <c r="AB3455" i="1"/>
  <c r="AA3455" i="1"/>
  <c r="X3455" i="1"/>
  <c r="N3455" i="1"/>
  <c r="H3455" i="1"/>
  <c r="G3455" i="1"/>
  <c r="E3455" i="1"/>
  <c r="F3455" i="1" s="1"/>
  <c r="AC3454" i="1"/>
  <c r="AB3454" i="1"/>
  <c r="AA3454" i="1"/>
  <c r="X3454" i="1"/>
  <c r="N3454" i="1"/>
  <c r="E3454" i="1"/>
  <c r="AC3453" i="1"/>
  <c r="AB3453" i="1"/>
  <c r="AA3453" i="1"/>
  <c r="X3453" i="1"/>
  <c r="N3453" i="1"/>
  <c r="E3453" i="1"/>
  <c r="AC3452" i="1"/>
  <c r="AB3452" i="1"/>
  <c r="X3452" i="1"/>
  <c r="N3452" i="1"/>
  <c r="AA3452" i="1" s="1"/>
  <c r="H3452" i="1"/>
  <c r="G3452" i="1"/>
  <c r="F3452" i="1"/>
  <c r="E3452" i="1"/>
  <c r="AC3451" i="1"/>
  <c r="AB3451" i="1"/>
  <c r="AA3451" i="1"/>
  <c r="X3451" i="1"/>
  <c r="N3451" i="1"/>
  <c r="E3451" i="1"/>
  <c r="AC3450" i="1"/>
  <c r="AB3450" i="1"/>
  <c r="AA3450" i="1"/>
  <c r="X3450" i="1"/>
  <c r="N3450" i="1"/>
  <c r="E3450" i="1"/>
  <c r="AC3449" i="1"/>
  <c r="AB3449" i="1"/>
  <c r="X3449" i="1"/>
  <c r="N3449" i="1"/>
  <c r="AA3449" i="1" s="1"/>
  <c r="H3449" i="1"/>
  <c r="G3449" i="1"/>
  <c r="F3449" i="1"/>
  <c r="E3449" i="1"/>
  <c r="AC3448" i="1"/>
  <c r="AB3448" i="1"/>
  <c r="X3448" i="1"/>
  <c r="N3448" i="1"/>
  <c r="AA3448" i="1" s="1"/>
  <c r="J3448" i="1"/>
  <c r="I3448" i="1"/>
  <c r="Y3448" i="1" s="1"/>
  <c r="H3448" i="1"/>
  <c r="G3448" i="1"/>
  <c r="E3448" i="1"/>
  <c r="F3448" i="1" s="1"/>
  <c r="AC3447" i="1"/>
  <c r="AB3447" i="1"/>
  <c r="X3447" i="1"/>
  <c r="N3447" i="1"/>
  <c r="AA3447" i="1" s="1"/>
  <c r="E3447" i="1"/>
  <c r="AC3446" i="1"/>
  <c r="AB3446" i="1"/>
  <c r="AA3446" i="1"/>
  <c r="X3446" i="1"/>
  <c r="N3446" i="1"/>
  <c r="G3446" i="1"/>
  <c r="E3446" i="1"/>
  <c r="H3446" i="1" s="1"/>
  <c r="AC3445" i="1"/>
  <c r="AB3445" i="1"/>
  <c r="Y3445" i="1"/>
  <c r="X3445" i="1"/>
  <c r="N3445" i="1"/>
  <c r="AA3445" i="1" s="1"/>
  <c r="J3445" i="1"/>
  <c r="I3445" i="1"/>
  <c r="H3445" i="1"/>
  <c r="G3445" i="1"/>
  <c r="F3445" i="1"/>
  <c r="E3445" i="1"/>
  <c r="AC3444" i="1"/>
  <c r="AB3444" i="1"/>
  <c r="X3444" i="1"/>
  <c r="N3444" i="1"/>
  <c r="AA3444" i="1" s="1"/>
  <c r="G3444" i="1"/>
  <c r="E3444" i="1"/>
  <c r="H3444" i="1" s="1"/>
  <c r="AC3443" i="1"/>
  <c r="AB3443" i="1"/>
  <c r="AA3443" i="1"/>
  <c r="X3443" i="1"/>
  <c r="N3443" i="1"/>
  <c r="G3443" i="1"/>
  <c r="F3443" i="1"/>
  <c r="E3443" i="1"/>
  <c r="H3443" i="1" s="1"/>
  <c r="AC3442" i="1"/>
  <c r="AB3442" i="1"/>
  <c r="AA3442" i="1"/>
  <c r="X3442" i="1"/>
  <c r="N3442" i="1"/>
  <c r="H3442" i="1"/>
  <c r="G3442" i="1"/>
  <c r="E3442" i="1"/>
  <c r="F3442" i="1" s="1"/>
  <c r="AC3441" i="1"/>
  <c r="AB3441" i="1"/>
  <c r="X3441" i="1"/>
  <c r="N3441" i="1"/>
  <c r="AA3441" i="1" s="1"/>
  <c r="E3441" i="1"/>
  <c r="H3441" i="1" s="1"/>
  <c r="AC3440" i="1"/>
  <c r="AB3440" i="1"/>
  <c r="AA3440" i="1"/>
  <c r="X3440" i="1"/>
  <c r="N3440" i="1"/>
  <c r="E3440" i="1"/>
  <c r="AC3439" i="1"/>
  <c r="AB3439" i="1"/>
  <c r="AA3439" i="1"/>
  <c r="X3439" i="1"/>
  <c r="N3439" i="1"/>
  <c r="E3439" i="1"/>
  <c r="H3439" i="1" s="1"/>
  <c r="AC3438" i="1"/>
  <c r="AB3438" i="1"/>
  <c r="X3438" i="1"/>
  <c r="N3438" i="1"/>
  <c r="AA3438" i="1" s="1"/>
  <c r="E3438" i="1"/>
  <c r="H3438" i="1" s="1"/>
  <c r="AC3437" i="1"/>
  <c r="AB3437" i="1"/>
  <c r="AA3437" i="1"/>
  <c r="X3437" i="1"/>
  <c r="N3437" i="1"/>
  <c r="H3437" i="1"/>
  <c r="J3437" i="1" s="1"/>
  <c r="G3437" i="1"/>
  <c r="I3437" i="1" s="1"/>
  <c r="Y3437" i="1" s="1"/>
  <c r="E3437" i="1"/>
  <c r="F3437" i="1" s="1"/>
  <c r="AC3436" i="1"/>
  <c r="AB3436" i="1"/>
  <c r="AA3436" i="1"/>
  <c r="X3436" i="1"/>
  <c r="N3436" i="1"/>
  <c r="E3436" i="1"/>
  <c r="H3436" i="1" s="1"/>
  <c r="AC3435" i="1"/>
  <c r="AB3435" i="1"/>
  <c r="AA3435" i="1"/>
  <c r="X3435" i="1"/>
  <c r="N3435" i="1"/>
  <c r="E3435" i="1"/>
  <c r="AC3434" i="1"/>
  <c r="AB3434" i="1"/>
  <c r="X3434" i="1"/>
  <c r="N3434" i="1"/>
  <c r="AA3434" i="1" s="1"/>
  <c r="F3434" i="1"/>
  <c r="E3434" i="1"/>
  <c r="H3434" i="1" s="1"/>
  <c r="AC3433" i="1"/>
  <c r="AB3433" i="1"/>
  <c r="AA3433" i="1"/>
  <c r="X3433" i="1"/>
  <c r="N3433" i="1"/>
  <c r="E3433" i="1"/>
  <c r="AC3432" i="1"/>
  <c r="AB3432" i="1"/>
  <c r="AA3432" i="1"/>
  <c r="X3432" i="1"/>
  <c r="N3432" i="1"/>
  <c r="E3432" i="1"/>
  <c r="AC3431" i="1"/>
  <c r="AB3431" i="1"/>
  <c r="AA3431" i="1"/>
  <c r="X3431" i="1"/>
  <c r="N3431" i="1"/>
  <c r="F3431" i="1"/>
  <c r="E3431" i="1"/>
  <c r="H3431" i="1" s="1"/>
  <c r="AC3430" i="1"/>
  <c r="AB3430" i="1"/>
  <c r="X3430" i="1"/>
  <c r="N3430" i="1"/>
  <c r="AA3430" i="1" s="1"/>
  <c r="J3430" i="1"/>
  <c r="I3430" i="1"/>
  <c r="Y3430" i="1" s="1"/>
  <c r="H3430" i="1"/>
  <c r="G3430" i="1"/>
  <c r="E3430" i="1"/>
  <c r="F3430" i="1" s="1"/>
  <c r="AC3429" i="1"/>
  <c r="AB3429" i="1"/>
  <c r="X3429" i="1"/>
  <c r="N3429" i="1"/>
  <c r="AA3429" i="1" s="1"/>
  <c r="E3429" i="1"/>
  <c r="AC3428" i="1"/>
  <c r="AB3428" i="1"/>
  <c r="AA3428" i="1"/>
  <c r="X3428" i="1"/>
  <c r="N3428" i="1"/>
  <c r="I3428" i="1"/>
  <c r="Y3428" i="1" s="1"/>
  <c r="H3428" i="1"/>
  <c r="J3428" i="1" s="1"/>
  <c r="G3428" i="1"/>
  <c r="F3428" i="1"/>
  <c r="E3428" i="1"/>
  <c r="AC3427" i="1"/>
  <c r="AB3427" i="1"/>
  <c r="Y3427" i="1"/>
  <c r="X3427" i="1"/>
  <c r="N3427" i="1"/>
  <c r="AA3427" i="1" s="1"/>
  <c r="J3427" i="1"/>
  <c r="I3427" i="1"/>
  <c r="H3427" i="1"/>
  <c r="G3427" i="1"/>
  <c r="F3427" i="1"/>
  <c r="E3427" i="1"/>
  <c r="AC3426" i="1"/>
  <c r="AB3426" i="1"/>
  <c r="X3426" i="1"/>
  <c r="N3426" i="1"/>
  <c r="AA3426" i="1" s="1"/>
  <c r="G3426" i="1"/>
  <c r="E3426" i="1"/>
  <c r="H3426" i="1" s="1"/>
  <c r="AC3425" i="1"/>
  <c r="AB3425" i="1"/>
  <c r="AA3425" i="1"/>
  <c r="Y3425" i="1"/>
  <c r="X3425" i="1"/>
  <c r="N3425" i="1"/>
  <c r="G3425" i="1"/>
  <c r="I3425" i="1" s="1"/>
  <c r="F3425" i="1"/>
  <c r="E3425" i="1"/>
  <c r="H3425" i="1" s="1"/>
  <c r="AC3424" i="1"/>
  <c r="AB3424" i="1"/>
  <c r="AA3424" i="1"/>
  <c r="X3424" i="1"/>
  <c r="N3424" i="1"/>
  <c r="H3424" i="1"/>
  <c r="G3424" i="1"/>
  <c r="E3424" i="1"/>
  <c r="F3424" i="1" s="1"/>
  <c r="AC3423" i="1"/>
  <c r="AB3423" i="1"/>
  <c r="X3423" i="1"/>
  <c r="N3423" i="1"/>
  <c r="AA3423" i="1" s="1"/>
  <c r="E3423" i="1"/>
  <c r="H3423" i="1" s="1"/>
  <c r="AC3422" i="1"/>
  <c r="AB3422" i="1"/>
  <c r="AA3422" i="1"/>
  <c r="X3422" i="1"/>
  <c r="N3422" i="1"/>
  <c r="E3422" i="1"/>
  <c r="AC3421" i="1"/>
  <c r="AB3421" i="1"/>
  <c r="AA3421" i="1"/>
  <c r="X3421" i="1"/>
  <c r="N3421" i="1"/>
  <c r="E3421" i="1"/>
  <c r="H3421" i="1" s="1"/>
  <c r="AC3420" i="1"/>
  <c r="AB3420" i="1"/>
  <c r="X3420" i="1"/>
  <c r="N3420" i="1"/>
  <c r="AA3420" i="1" s="1"/>
  <c r="E3420" i="1"/>
  <c r="H3420" i="1" s="1"/>
  <c r="AC3419" i="1"/>
  <c r="AB3419" i="1"/>
  <c r="AA3419" i="1"/>
  <c r="X3419" i="1"/>
  <c r="N3419" i="1"/>
  <c r="H3419" i="1"/>
  <c r="J3419" i="1" s="1"/>
  <c r="G3419" i="1"/>
  <c r="I3419" i="1" s="1"/>
  <c r="Y3419" i="1" s="1"/>
  <c r="E3419" i="1"/>
  <c r="F3419" i="1" s="1"/>
  <c r="AC3418" i="1"/>
  <c r="AB3418" i="1"/>
  <c r="AA3418" i="1"/>
  <c r="X3418" i="1"/>
  <c r="N3418" i="1"/>
  <c r="E3418" i="1"/>
  <c r="H3418" i="1" s="1"/>
  <c r="AC3417" i="1"/>
  <c r="AB3417" i="1"/>
  <c r="AA3417" i="1"/>
  <c r="X3417" i="1"/>
  <c r="N3417" i="1"/>
  <c r="E3417" i="1"/>
  <c r="AC3416" i="1"/>
  <c r="AB3416" i="1"/>
  <c r="X3416" i="1"/>
  <c r="N3416" i="1"/>
  <c r="AA3416" i="1" s="1"/>
  <c r="G3416" i="1"/>
  <c r="E3416" i="1"/>
  <c r="H3416" i="1" s="1"/>
  <c r="AC3415" i="1"/>
  <c r="AB3415" i="1"/>
  <c r="AA3415" i="1"/>
  <c r="X3415" i="1"/>
  <c r="N3415" i="1"/>
  <c r="E3415" i="1"/>
  <c r="AC3414" i="1"/>
  <c r="AB3414" i="1"/>
  <c r="AA3414" i="1"/>
  <c r="X3414" i="1"/>
  <c r="N3414" i="1"/>
  <c r="E3414" i="1"/>
  <c r="AC3413" i="1"/>
  <c r="AB3413" i="1"/>
  <c r="AA3413" i="1"/>
  <c r="X3413" i="1"/>
  <c r="N3413" i="1"/>
  <c r="G3413" i="1"/>
  <c r="E3413" i="1"/>
  <c r="H3413" i="1" s="1"/>
  <c r="AC3412" i="1"/>
  <c r="AB3412" i="1"/>
  <c r="X3412" i="1"/>
  <c r="N3412" i="1"/>
  <c r="AA3412" i="1" s="1"/>
  <c r="J3412" i="1"/>
  <c r="I3412" i="1"/>
  <c r="Y3412" i="1" s="1"/>
  <c r="H3412" i="1"/>
  <c r="G3412" i="1"/>
  <c r="E3412" i="1"/>
  <c r="F3412" i="1" s="1"/>
  <c r="AC3411" i="1"/>
  <c r="AB3411" i="1"/>
  <c r="X3411" i="1"/>
  <c r="N3411" i="1"/>
  <c r="AA3411" i="1" s="1"/>
  <c r="E3411" i="1"/>
  <c r="AC3410" i="1"/>
  <c r="AB3410" i="1"/>
  <c r="AA3410" i="1"/>
  <c r="X3410" i="1"/>
  <c r="N3410" i="1"/>
  <c r="I3410" i="1"/>
  <c r="Y3410" i="1" s="1"/>
  <c r="H3410" i="1"/>
  <c r="J3410" i="1" s="1"/>
  <c r="G3410" i="1"/>
  <c r="F3410" i="1"/>
  <c r="E3410" i="1"/>
  <c r="AC3409" i="1"/>
  <c r="AB3409" i="1"/>
  <c r="Y3409" i="1"/>
  <c r="X3409" i="1"/>
  <c r="N3409" i="1"/>
  <c r="AA3409" i="1" s="1"/>
  <c r="J3409" i="1"/>
  <c r="I3409" i="1"/>
  <c r="H3409" i="1"/>
  <c r="G3409" i="1"/>
  <c r="F3409" i="1"/>
  <c r="E3409" i="1"/>
  <c r="AC3408" i="1"/>
  <c r="AB3408" i="1"/>
  <c r="X3408" i="1"/>
  <c r="N3408" i="1"/>
  <c r="AA3408" i="1" s="1"/>
  <c r="G3408" i="1"/>
  <c r="E3408" i="1"/>
  <c r="H3408" i="1" s="1"/>
  <c r="AC3407" i="1"/>
  <c r="AB3407" i="1"/>
  <c r="AA3407" i="1"/>
  <c r="X3407" i="1"/>
  <c r="N3407" i="1"/>
  <c r="G3407" i="1"/>
  <c r="E3407" i="1"/>
  <c r="H3407" i="1" s="1"/>
  <c r="AC3406" i="1"/>
  <c r="AB3406" i="1"/>
  <c r="X3406" i="1"/>
  <c r="N3406" i="1"/>
  <c r="AA3406" i="1" s="1"/>
  <c r="H3406" i="1"/>
  <c r="G3406" i="1"/>
  <c r="E3406" i="1"/>
  <c r="F3406" i="1" s="1"/>
  <c r="AC3405" i="1"/>
  <c r="AB3405" i="1"/>
  <c r="X3405" i="1"/>
  <c r="N3405" i="1"/>
  <c r="AA3405" i="1" s="1"/>
  <c r="E3405" i="1"/>
  <c r="H3405" i="1" s="1"/>
  <c r="AC3404" i="1"/>
  <c r="AB3404" i="1"/>
  <c r="AA3404" i="1"/>
  <c r="X3404" i="1"/>
  <c r="N3404" i="1"/>
  <c r="E3404" i="1"/>
  <c r="AC3403" i="1"/>
  <c r="AB3403" i="1"/>
  <c r="AA3403" i="1"/>
  <c r="X3403" i="1"/>
  <c r="N3403" i="1"/>
  <c r="E3403" i="1"/>
  <c r="H3403" i="1" s="1"/>
  <c r="AC3402" i="1"/>
  <c r="AB3402" i="1"/>
  <c r="X3402" i="1"/>
  <c r="N3402" i="1"/>
  <c r="AA3402" i="1" s="1"/>
  <c r="E3402" i="1"/>
  <c r="H3402" i="1" s="1"/>
  <c r="AC3401" i="1"/>
  <c r="AB3401" i="1"/>
  <c r="AA3401" i="1"/>
  <c r="X3401" i="1"/>
  <c r="N3401" i="1"/>
  <c r="E3401" i="1"/>
  <c r="F3401" i="1" s="1"/>
  <c r="AC3400" i="1"/>
  <c r="AB3400" i="1"/>
  <c r="AA3400" i="1"/>
  <c r="X3400" i="1"/>
  <c r="N3400" i="1"/>
  <c r="E3400" i="1"/>
  <c r="AC3399" i="1"/>
  <c r="AB3399" i="1"/>
  <c r="AA3399" i="1"/>
  <c r="X3399" i="1"/>
  <c r="N3399" i="1"/>
  <c r="F3399" i="1"/>
  <c r="E3399" i="1"/>
  <c r="AC3398" i="1"/>
  <c r="AB3398" i="1"/>
  <c r="X3398" i="1"/>
  <c r="N3398" i="1"/>
  <c r="AA3398" i="1" s="1"/>
  <c r="I3398" i="1"/>
  <c r="Y3398" i="1" s="1"/>
  <c r="H3398" i="1"/>
  <c r="J3398" i="1" s="1"/>
  <c r="G3398" i="1"/>
  <c r="F3398" i="1"/>
  <c r="E3398" i="1"/>
  <c r="AC3397" i="1"/>
  <c r="AB3397" i="1"/>
  <c r="X3397" i="1"/>
  <c r="N3397" i="1"/>
  <c r="AA3397" i="1" s="1"/>
  <c r="G3397" i="1"/>
  <c r="E3397" i="1"/>
  <c r="AC3396" i="1"/>
  <c r="AB3396" i="1"/>
  <c r="AA3396" i="1"/>
  <c r="Y3396" i="1"/>
  <c r="X3396" i="1"/>
  <c r="N3396" i="1"/>
  <c r="J3396" i="1"/>
  <c r="G3396" i="1"/>
  <c r="I3396" i="1" s="1"/>
  <c r="F3396" i="1"/>
  <c r="E3396" i="1"/>
  <c r="H3396" i="1" s="1"/>
  <c r="AC3395" i="1"/>
  <c r="AB3395" i="1"/>
  <c r="X3395" i="1"/>
  <c r="N3395" i="1"/>
  <c r="AA3395" i="1" s="1"/>
  <c r="H3395" i="1"/>
  <c r="G3395" i="1"/>
  <c r="E3395" i="1"/>
  <c r="F3395" i="1" s="1"/>
  <c r="AC3394" i="1"/>
  <c r="AB3394" i="1"/>
  <c r="AA3394" i="1"/>
  <c r="X3394" i="1"/>
  <c r="N3394" i="1"/>
  <c r="E3394" i="1"/>
  <c r="F3394" i="1" s="1"/>
  <c r="AC3393" i="1"/>
  <c r="AB3393" i="1"/>
  <c r="AA3393" i="1"/>
  <c r="X3393" i="1"/>
  <c r="N3393" i="1"/>
  <c r="E3393" i="1"/>
  <c r="AC3392" i="1"/>
  <c r="AB3392" i="1"/>
  <c r="AA3392" i="1"/>
  <c r="X3392" i="1"/>
  <c r="N3392" i="1"/>
  <c r="E3392" i="1"/>
  <c r="AC3391" i="1"/>
  <c r="AB3391" i="1"/>
  <c r="X3391" i="1"/>
  <c r="N3391" i="1"/>
  <c r="AA3391" i="1" s="1"/>
  <c r="H3391" i="1"/>
  <c r="J3391" i="1" s="1"/>
  <c r="G3391" i="1"/>
  <c r="I3391" i="1" s="1"/>
  <c r="Y3391" i="1" s="1"/>
  <c r="F3391" i="1"/>
  <c r="E3391" i="1"/>
  <c r="AC3390" i="1"/>
  <c r="AB3390" i="1"/>
  <c r="X3390" i="1"/>
  <c r="N3390" i="1"/>
  <c r="AA3390" i="1" s="1"/>
  <c r="G3390" i="1"/>
  <c r="E3390" i="1"/>
  <c r="AC3389" i="1"/>
  <c r="AB3389" i="1"/>
  <c r="X3389" i="1"/>
  <c r="N3389" i="1"/>
  <c r="AA3389" i="1" s="1"/>
  <c r="I3389" i="1"/>
  <c r="Y3389" i="1" s="1"/>
  <c r="G3389" i="1"/>
  <c r="F3389" i="1"/>
  <c r="E3389" i="1"/>
  <c r="H3389" i="1" s="1"/>
  <c r="AC3388" i="1"/>
  <c r="AB3388" i="1"/>
  <c r="Y3388" i="1"/>
  <c r="X3388" i="1"/>
  <c r="N3388" i="1"/>
  <c r="AA3388" i="1" s="1"/>
  <c r="J3388" i="1"/>
  <c r="I3388" i="1"/>
  <c r="H3388" i="1"/>
  <c r="G3388" i="1"/>
  <c r="F3388" i="1"/>
  <c r="E3388" i="1"/>
  <c r="AC3387" i="1"/>
  <c r="AB3387" i="1"/>
  <c r="X3387" i="1"/>
  <c r="N3387" i="1"/>
  <c r="AA3387" i="1" s="1"/>
  <c r="G3387" i="1"/>
  <c r="E3387" i="1"/>
  <c r="H3387" i="1" s="1"/>
  <c r="AC3386" i="1"/>
  <c r="AB3386" i="1"/>
  <c r="AA3386" i="1"/>
  <c r="X3386" i="1"/>
  <c r="N3386" i="1"/>
  <c r="E3386" i="1"/>
  <c r="AC3385" i="1"/>
  <c r="AB3385" i="1"/>
  <c r="AA3385" i="1"/>
  <c r="X3385" i="1"/>
  <c r="N3385" i="1"/>
  <c r="E3385" i="1"/>
  <c r="H3385" i="1" s="1"/>
  <c r="AC3384" i="1"/>
  <c r="AB3384" i="1"/>
  <c r="X3384" i="1"/>
  <c r="N3384" i="1"/>
  <c r="AA3384" i="1" s="1"/>
  <c r="E3384" i="1"/>
  <c r="H3384" i="1" s="1"/>
  <c r="AC3383" i="1"/>
  <c r="AB3383" i="1"/>
  <c r="AA3383" i="1"/>
  <c r="X3383" i="1"/>
  <c r="N3383" i="1"/>
  <c r="E3383" i="1"/>
  <c r="AC3382" i="1"/>
  <c r="AB3382" i="1"/>
  <c r="X3382" i="1"/>
  <c r="N3382" i="1"/>
  <c r="AA3382" i="1" s="1"/>
  <c r="F3382" i="1"/>
  <c r="E3382" i="1"/>
  <c r="H3382" i="1" s="1"/>
  <c r="AC3381" i="1"/>
  <c r="AB3381" i="1"/>
  <c r="AA3381" i="1"/>
  <c r="X3381" i="1"/>
  <c r="N3381" i="1"/>
  <c r="G3381" i="1"/>
  <c r="I3381" i="1" s="1"/>
  <c r="Y3381" i="1" s="1"/>
  <c r="F3381" i="1"/>
  <c r="J3381" i="1" s="1"/>
  <c r="E3381" i="1"/>
  <c r="H3381" i="1" s="1"/>
  <c r="AC3380" i="1"/>
  <c r="AB3380" i="1"/>
  <c r="X3380" i="1"/>
  <c r="N3380" i="1"/>
  <c r="AA3380" i="1" s="1"/>
  <c r="J3380" i="1"/>
  <c r="I3380" i="1"/>
  <c r="Y3380" i="1" s="1"/>
  <c r="H3380" i="1"/>
  <c r="G3380" i="1"/>
  <c r="F3380" i="1"/>
  <c r="E3380" i="1"/>
  <c r="AC3379" i="1"/>
  <c r="AB3379" i="1"/>
  <c r="X3379" i="1"/>
  <c r="N3379" i="1"/>
  <c r="AA3379" i="1" s="1"/>
  <c r="G3379" i="1"/>
  <c r="E3379" i="1"/>
  <c r="AC3378" i="1"/>
  <c r="AB3378" i="1"/>
  <c r="AA3378" i="1"/>
  <c r="Y3378" i="1"/>
  <c r="X3378" i="1"/>
  <c r="N3378" i="1"/>
  <c r="J3378" i="1"/>
  <c r="G3378" i="1"/>
  <c r="I3378" i="1" s="1"/>
  <c r="F3378" i="1"/>
  <c r="E3378" i="1"/>
  <c r="H3378" i="1" s="1"/>
  <c r="AC3377" i="1"/>
  <c r="AB3377" i="1"/>
  <c r="AA3377" i="1"/>
  <c r="X3377" i="1"/>
  <c r="N3377" i="1"/>
  <c r="E3377" i="1"/>
  <c r="H3377" i="1" s="1"/>
  <c r="AC3376" i="1"/>
  <c r="AB3376" i="1"/>
  <c r="AA3376" i="1"/>
  <c r="X3376" i="1"/>
  <c r="N3376" i="1"/>
  <c r="E3376" i="1"/>
  <c r="AC3375" i="1"/>
  <c r="AB3375" i="1"/>
  <c r="AA3375" i="1"/>
  <c r="X3375" i="1"/>
  <c r="N3375" i="1"/>
  <c r="E3375" i="1"/>
  <c r="AC3374" i="1"/>
  <c r="AB3374" i="1"/>
  <c r="AA3374" i="1"/>
  <c r="X3374" i="1"/>
  <c r="N3374" i="1"/>
  <c r="G3374" i="1"/>
  <c r="I3374" i="1" s="1"/>
  <c r="Y3374" i="1" s="1"/>
  <c r="F3374" i="1"/>
  <c r="E3374" i="1"/>
  <c r="H3374" i="1" s="1"/>
  <c r="AC3373" i="1"/>
  <c r="AB3373" i="1"/>
  <c r="X3373" i="1"/>
  <c r="N3373" i="1"/>
  <c r="AA3373" i="1" s="1"/>
  <c r="I3373" i="1"/>
  <c r="Y3373" i="1" s="1"/>
  <c r="H3373" i="1"/>
  <c r="J3373" i="1" s="1"/>
  <c r="G3373" i="1"/>
  <c r="F3373" i="1"/>
  <c r="E3373" i="1"/>
  <c r="AC3372" i="1"/>
  <c r="AB3372" i="1"/>
  <c r="X3372" i="1"/>
  <c r="N3372" i="1"/>
  <c r="AA3372" i="1" s="1"/>
  <c r="G3372" i="1"/>
  <c r="E3372" i="1"/>
  <c r="AC3371" i="1"/>
  <c r="AB3371" i="1"/>
  <c r="X3371" i="1"/>
  <c r="N3371" i="1"/>
  <c r="AA3371" i="1" s="1"/>
  <c r="G3371" i="1"/>
  <c r="E3371" i="1"/>
  <c r="H3371" i="1" s="1"/>
  <c r="AC3370" i="1"/>
  <c r="AB3370" i="1"/>
  <c r="AA3370" i="1"/>
  <c r="X3370" i="1"/>
  <c r="N3370" i="1"/>
  <c r="H3370" i="1"/>
  <c r="E3370" i="1"/>
  <c r="G3370" i="1" s="1"/>
  <c r="AC3369" i="1"/>
  <c r="AB3369" i="1"/>
  <c r="X3369" i="1"/>
  <c r="N3369" i="1"/>
  <c r="AA3369" i="1" s="1"/>
  <c r="E3369" i="1"/>
  <c r="H3369" i="1" s="1"/>
  <c r="AC3368" i="1"/>
  <c r="AB3368" i="1"/>
  <c r="AA3368" i="1"/>
  <c r="X3368" i="1"/>
  <c r="N3368" i="1"/>
  <c r="E3368" i="1"/>
  <c r="AC3367" i="1"/>
  <c r="AB3367" i="1"/>
  <c r="AA3367" i="1"/>
  <c r="X3367" i="1"/>
  <c r="N3367" i="1"/>
  <c r="E3367" i="1"/>
  <c r="AC3366" i="1"/>
  <c r="AB3366" i="1"/>
  <c r="X3366" i="1"/>
  <c r="N3366" i="1"/>
  <c r="AA3366" i="1" s="1"/>
  <c r="F3366" i="1"/>
  <c r="E3366" i="1"/>
  <c r="AC3365" i="1"/>
  <c r="AB3365" i="1"/>
  <c r="X3365" i="1"/>
  <c r="N3365" i="1"/>
  <c r="AA3365" i="1" s="1"/>
  <c r="H3365" i="1"/>
  <c r="J3365" i="1" s="1"/>
  <c r="G3365" i="1"/>
  <c r="I3365" i="1" s="1"/>
  <c r="Y3365" i="1" s="1"/>
  <c r="E3365" i="1"/>
  <c r="F3365" i="1" s="1"/>
  <c r="AC3364" i="1"/>
  <c r="AB3364" i="1"/>
  <c r="X3364" i="1"/>
  <c r="N3364" i="1"/>
  <c r="AA3364" i="1" s="1"/>
  <c r="G3364" i="1"/>
  <c r="I3364" i="1" s="1"/>
  <c r="Y3364" i="1" s="1"/>
  <c r="F3364" i="1"/>
  <c r="E3364" i="1"/>
  <c r="H3364" i="1" s="1"/>
  <c r="AC3363" i="1"/>
  <c r="AB3363" i="1"/>
  <c r="AA3363" i="1"/>
  <c r="X3363" i="1"/>
  <c r="N3363" i="1"/>
  <c r="J3363" i="1"/>
  <c r="I3363" i="1"/>
  <c r="Y3363" i="1" s="1"/>
  <c r="G3363" i="1"/>
  <c r="F3363" i="1"/>
  <c r="E3363" i="1"/>
  <c r="H3363" i="1" s="1"/>
  <c r="AC3362" i="1"/>
  <c r="AB3362" i="1"/>
  <c r="X3362" i="1"/>
  <c r="N3362" i="1"/>
  <c r="AA3362" i="1" s="1"/>
  <c r="H3362" i="1"/>
  <c r="G3362" i="1"/>
  <c r="E3362" i="1"/>
  <c r="F3362" i="1" s="1"/>
  <c r="AC3361" i="1"/>
  <c r="AB3361" i="1"/>
  <c r="AA3361" i="1"/>
  <c r="X3361" i="1"/>
  <c r="N3361" i="1"/>
  <c r="E3361" i="1"/>
  <c r="AC3360" i="1"/>
  <c r="AB3360" i="1"/>
  <c r="AA3360" i="1"/>
  <c r="X3360" i="1"/>
  <c r="N3360" i="1"/>
  <c r="E3360" i="1"/>
  <c r="H3360" i="1" s="1"/>
  <c r="AC3359" i="1"/>
  <c r="AB3359" i="1"/>
  <c r="AA3359" i="1"/>
  <c r="X3359" i="1"/>
  <c r="N3359" i="1"/>
  <c r="E3359" i="1"/>
  <c r="AC3358" i="1"/>
  <c r="AB3358" i="1"/>
  <c r="X3358" i="1"/>
  <c r="N3358" i="1"/>
  <c r="AA3358" i="1" s="1"/>
  <c r="E3358" i="1"/>
  <c r="F3358" i="1" s="1"/>
  <c r="AC3357" i="1"/>
  <c r="AB3357" i="1"/>
  <c r="X3357" i="1"/>
  <c r="N3357" i="1"/>
  <c r="AA3357" i="1" s="1"/>
  <c r="G3357" i="1"/>
  <c r="E3357" i="1"/>
  <c r="AC3356" i="1"/>
  <c r="AB3356" i="1"/>
  <c r="X3356" i="1"/>
  <c r="N3356" i="1"/>
  <c r="AA3356" i="1" s="1"/>
  <c r="H3356" i="1"/>
  <c r="J3356" i="1" s="1"/>
  <c r="G3356" i="1"/>
  <c r="I3356" i="1" s="1"/>
  <c r="Y3356" i="1" s="1"/>
  <c r="F3356" i="1"/>
  <c r="E3356" i="1"/>
  <c r="AC3355" i="1"/>
  <c r="AB3355" i="1"/>
  <c r="Y3355" i="1"/>
  <c r="X3355" i="1"/>
  <c r="N3355" i="1"/>
  <c r="AA3355" i="1" s="1"/>
  <c r="J3355" i="1"/>
  <c r="I3355" i="1"/>
  <c r="H3355" i="1"/>
  <c r="G3355" i="1"/>
  <c r="F3355" i="1"/>
  <c r="E3355" i="1"/>
  <c r="AC3354" i="1"/>
  <c r="AB3354" i="1"/>
  <c r="AA3354" i="1"/>
  <c r="X3354" i="1"/>
  <c r="N3354" i="1"/>
  <c r="G3354" i="1"/>
  <c r="E3354" i="1"/>
  <c r="AC3353" i="1"/>
  <c r="AB3353" i="1"/>
  <c r="AA3353" i="1"/>
  <c r="X3353" i="1"/>
  <c r="N3353" i="1"/>
  <c r="G3353" i="1"/>
  <c r="E3353" i="1"/>
  <c r="H3353" i="1" s="1"/>
  <c r="AC3352" i="1"/>
  <c r="AB3352" i="1"/>
  <c r="AA3352" i="1"/>
  <c r="X3352" i="1"/>
  <c r="N3352" i="1"/>
  <c r="E3352" i="1"/>
  <c r="H3352" i="1" s="1"/>
  <c r="AC3351" i="1"/>
  <c r="AB3351" i="1"/>
  <c r="X3351" i="1"/>
  <c r="N3351" i="1"/>
  <c r="AA3351" i="1" s="1"/>
  <c r="E3351" i="1"/>
  <c r="AC3350" i="1"/>
  <c r="AB3350" i="1"/>
  <c r="AA3350" i="1"/>
  <c r="X3350" i="1"/>
  <c r="N3350" i="1"/>
  <c r="E3350" i="1"/>
  <c r="F3350" i="1" s="1"/>
  <c r="AC3349" i="1"/>
  <c r="AB3349" i="1"/>
  <c r="X3349" i="1"/>
  <c r="N3349" i="1"/>
  <c r="AA3349" i="1" s="1"/>
  <c r="I3349" i="1"/>
  <c r="Y3349" i="1" s="1"/>
  <c r="H3349" i="1"/>
  <c r="J3349" i="1" s="1"/>
  <c r="G3349" i="1"/>
  <c r="F3349" i="1"/>
  <c r="E3349" i="1"/>
  <c r="AC3348" i="1"/>
  <c r="AB3348" i="1"/>
  <c r="X3348" i="1"/>
  <c r="N3348" i="1"/>
  <c r="AA3348" i="1" s="1"/>
  <c r="G3348" i="1"/>
  <c r="E3348" i="1"/>
  <c r="H3348" i="1" s="1"/>
  <c r="AC3347" i="1"/>
  <c r="AB3347" i="1"/>
  <c r="AA3347" i="1"/>
  <c r="X3347" i="1"/>
  <c r="N3347" i="1"/>
  <c r="E3347" i="1"/>
  <c r="H3347" i="1" s="1"/>
  <c r="AC3346" i="1"/>
  <c r="AB3346" i="1"/>
  <c r="AA3346" i="1"/>
  <c r="X3346" i="1"/>
  <c r="N3346" i="1"/>
  <c r="E3346" i="1"/>
  <c r="AC3345" i="1"/>
  <c r="AB3345" i="1"/>
  <c r="AA3345" i="1"/>
  <c r="X3345" i="1"/>
  <c r="N3345" i="1"/>
  <c r="E3345" i="1"/>
  <c r="AC3344" i="1"/>
  <c r="AB3344" i="1"/>
  <c r="X3344" i="1"/>
  <c r="N3344" i="1"/>
  <c r="AA3344" i="1" s="1"/>
  <c r="I3344" i="1"/>
  <c r="Y3344" i="1" s="1"/>
  <c r="H3344" i="1"/>
  <c r="J3344" i="1" s="1"/>
  <c r="G3344" i="1"/>
  <c r="F3344" i="1"/>
  <c r="E3344" i="1"/>
  <c r="AC3343" i="1"/>
  <c r="AB3343" i="1"/>
  <c r="Y3343" i="1"/>
  <c r="X3343" i="1"/>
  <c r="N3343" i="1"/>
  <c r="AA3343" i="1" s="1"/>
  <c r="J3343" i="1"/>
  <c r="I3343" i="1"/>
  <c r="H3343" i="1"/>
  <c r="G3343" i="1"/>
  <c r="E3343" i="1"/>
  <c r="F3343" i="1" s="1"/>
  <c r="AC3342" i="1"/>
  <c r="AB3342" i="1"/>
  <c r="AA3342" i="1"/>
  <c r="X3342" i="1"/>
  <c r="N3342" i="1"/>
  <c r="G3342" i="1"/>
  <c r="E3342" i="1"/>
  <c r="H3342" i="1" s="1"/>
  <c r="AC3341" i="1"/>
  <c r="AB3341" i="1"/>
  <c r="AA3341" i="1"/>
  <c r="X3341" i="1"/>
  <c r="N3341" i="1"/>
  <c r="E3341" i="1"/>
  <c r="AC3340" i="1"/>
  <c r="AB3340" i="1"/>
  <c r="X3340" i="1"/>
  <c r="N3340" i="1"/>
  <c r="AA3340" i="1" s="1"/>
  <c r="H3340" i="1"/>
  <c r="J3340" i="1" s="1"/>
  <c r="G3340" i="1"/>
  <c r="I3340" i="1" s="1"/>
  <c r="Y3340" i="1" s="1"/>
  <c r="F3340" i="1"/>
  <c r="E3340" i="1"/>
  <c r="AC3339" i="1"/>
  <c r="AB3339" i="1"/>
  <c r="X3339" i="1"/>
  <c r="N3339" i="1"/>
  <c r="AA3339" i="1" s="1"/>
  <c r="G3339" i="1"/>
  <c r="E3339" i="1"/>
  <c r="AC3338" i="1"/>
  <c r="AB3338" i="1"/>
  <c r="Y3338" i="1"/>
  <c r="X3338" i="1"/>
  <c r="N3338" i="1"/>
  <c r="AA3338" i="1" s="1"/>
  <c r="I3338" i="1"/>
  <c r="H3338" i="1"/>
  <c r="J3338" i="1" s="1"/>
  <c r="G3338" i="1"/>
  <c r="F3338" i="1"/>
  <c r="E3338" i="1"/>
  <c r="AC3337" i="1"/>
  <c r="AB3337" i="1"/>
  <c r="AA3337" i="1"/>
  <c r="X3337" i="1"/>
  <c r="N3337" i="1"/>
  <c r="E3337" i="1"/>
  <c r="H3337" i="1" s="1"/>
  <c r="AC3336" i="1"/>
  <c r="AB3336" i="1"/>
  <c r="AA3336" i="1"/>
  <c r="X3336" i="1"/>
  <c r="N3336" i="1"/>
  <c r="F3336" i="1"/>
  <c r="E3336" i="1"/>
  <c r="AC3335" i="1"/>
  <c r="AB3335" i="1"/>
  <c r="AA3335" i="1"/>
  <c r="X3335" i="1"/>
  <c r="N3335" i="1"/>
  <c r="E3335" i="1"/>
  <c r="H3335" i="1" s="1"/>
  <c r="AC3334" i="1"/>
  <c r="AB3334" i="1"/>
  <c r="X3334" i="1"/>
  <c r="N3334" i="1"/>
  <c r="AA3334" i="1" s="1"/>
  <c r="J3334" i="1"/>
  <c r="I3334" i="1"/>
  <c r="Y3334" i="1" s="1"/>
  <c r="H3334" i="1"/>
  <c r="G3334" i="1"/>
  <c r="E3334" i="1"/>
  <c r="F3334" i="1" s="1"/>
  <c r="AC3333" i="1"/>
  <c r="AB3333" i="1"/>
  <c r="Y3333" i="1"/>
  <c r="X3333" i="1"/>
  <c r="N3333" i="1"/>
  <c r="AA3333" i="1" s="1"/>
  <c r="J3333" i="1"/>
  <c r="I3333" i="1"/>
  <c r="G3333" i="1"/>
  <c r="F3333" i="1"/>
  <c r="E3333" i="1"/>
  <c r="H3333" i="1" s="1"/>
  <c r="AC3332" i="1"/>
  <c r="AB3332" i="1"/>
  <c r="AA3332" i="1"/>
  <c r="X3332" i="1"/>
  <c r="N3332" i="1"/>
  <c r="E3332" i="1"/>
  <c r="F3332" i="1" s="1"/>
  <c r="AC3331" i="1"/>
  <c r="AB3331" i="1"/>
  <c r="AA3331" i="1"/>
  <c r="X3331" i="1"/>
  <c r="N3331" i="1"/>
  <c r="F3331" i="1"/>
  <c r="E3331" i="1"/>
  <c r="AC3330" i="1"/>
  <c r="AB3330" i="1"/>
  <c r="AA3330" i="1"/>
  <c r="X3330" i="1"/>
  <c r="N3330" i="1"/>
  <c r="G3330" i="1"/>
  <c r="E3330" i="1"/>
  <c r="H3330" i="1" s="1"/>
  <c r="AC3329" i="1"/>
  <c r="AB3329" i="1"/>
  <c r="X3329" i="1"/>
  <c r="N3329" i="1"/>
  <c r="AA3329" i="1" s="1"/>
  <c r="J3329" i="1"/>
  <c r="I3329" i="1"/>
  <c r="Y3329" i="1" s="1"/>
  <c r="H3329" i="1"/>
  <c r="G3329" i="1"/>
  <c r="F3329" i="1"/>
  <c r="E3329" i="1"/>
  <c r="AC3328" i="1"/>
  <c r="AB3328" i="1"/>
  <c r="Y3328" i="1"/>
  <c r="X3328" i="1"/>
  <c r="N3328" i="1"/>
  <c r="AA3328" i="1" s="1"/>
  <c r="J3328" i="1"/>
  <c r="I3328" i="1"/>
  <c r="G3328" i="1"/>
  <c r="F3328" i="1"/>
  <c r="E3328" i="1"/>
  <c r="H3328" i="1" s="1"/>
  <c r="AC3327" i="1"/>
  <c r="AB3327" i="1"/>
  <c r="AA3327" i="1"/>
  <c r="X3327" i="1"/>
  <c r="N3327" i="1"/>
  <c r="E3327" i="1"/>
  <c r="H3327" i="1" s="1"/>
  <c r="AC3326" i="1"/>
  <c r="AB3326" i="1"/>
  <c r="AA3326" i="1"/>
  <c r="X3326" i="1"/>
  <c r="N3326" i="1"/>
  <c r="E3326" i="1"/>
  <c r="AC3325" i="1"/>
  <c r="AB3325" i="1"/>
  <c r="AA3325" i="1"/>
  <c r="X3325" i="1"/>
  <c r="N3325" i="1"/>
  <c r="G3325" i="1"/>
  <c r="I3325" i="1" s="1"/>
  <c r="Y3325" i="1" s="1"/>
  <c r="E3325" i="1"/>
  <c r="F3325" i="1" s="1"/>
  <c r="AC3324" i="1"/>
  <c r="AB3324" i="1"/>
  <c r="X3324" i="1"/>
  <c r="N3324" i="1"/>
  <c r="AA3324" i="1" s="1"/>
  <c r="G3324" i="1"/>
  <c r="F3324" i="1"/>
  <c r="J3324" i="1" s="1"/>
  <c r="E3324" i="1"/>
  <c r="H3324" i="1" s="1"/>
  <c r="AC3323" i="1"/>
  <c r="AB3323" i="1"/>
  <c r="X3323" i="1"/>
  <c r="N3323" i="1"/>
  <c r="AA3323" i="1" s="1"/>
  <c r="J3323" i="1"/>
  <c r="I3323" i="1"/>
  <c r="Y3323" i="1" s="1"/>
  <c r="H3323" i="1"/>
  <c r="G3323" i="1"/>
  <c r="F3323" i="1"/>
  <c r="E3323" i="1"/>
  <c r="AC3322" i="1"/>
  <c r="AB3322" i="1"/>
  <c r="AA3322" i="1"/>
  <c r="X3322" i="1"/>
  <c r="N3322" i="1"/>
  <c r="E3322" i="1"/>
  <c r="AC3321" i="1"/>
  <c r="AB3321" i="1"/>
  <c r="AA3321" i="1"/>
  <c r="X3321" i="1"/>
  <c r="N3321" i="1"/>
  <c r="E3321" i="1"/>
  <c r="AC3320" i="1"/>
  <c r="AB3320" i="1"/>
  <c r="AA3320" i="1"/>
  <c r="X3320" i="1"/>
  <c r="N3320" i="1"/>
  <c r="H3320" i="1"/>
  <c r="E3320" i="1"/>
  <c r="G3320" i="1" s="1"/>
  <c r="AC3319" i="1"/>
  <c r="AB3319" i="1"/>
  <c r="X3319" i="1"/>
  <c r="N3319" i="1"/>
  <c r="AA3319" i="1" s="1"/>
  <c r="J3319" i="1"/>
  <c r="H3319" i="1"/>
  <c r="G3319" i="1"/>
  <c r="I3319" i="1" s="1"/>
  <c r="Y3319" i="1" s="1"/>
  <c r="F3319" i="1"/>
  <c r="E3319" i="1"/>
  <c r="AC3318" i="1"/>
  <c r="AB3318" i="1"/>
  <c r="Y3318" i="1"/>
  <c r="X3318" i="1"/>
  <c r="N3318" i="1"/>
  <c r="AA3318" i="1" s="1"/>
  <c r="J3318" i="1"/>
  <c r="I3318" i="1"/>
  <c r="G3318" i="1"/>
  <c r="F3318" i="1"/>
  <c r="E3318" i="1"/>
  <c r="H3318" i="1" s="1"/>
  <c r="AC3317" i="1"/>
  <c r="AB3317" i="1"/>
  <c r="AA3317" i="1"/>
  <c r="X3317" i="1"/>
  <c r="N3317" i="1"/>
  <c r="E3317" i="1"/>
  <c r="H3317" i="1" s="1"/>
  <c r="AC3316" i="1"/>
  <c r="AB3316" i="1"/>
  <c r="AA3316" i="1"/>
  <c r="X3316" i="1"/>
  <c r="N3316" i="1"/>
  <c r="E3316" i="1"/>
  <c r="H3316" i="1" s="1"/>
  <c r="AC3315" i="1"/>
  <c r="AB3315" i="1"/>
  <c r="X3315" i="1"/>
  <c r="N3315" i="1"/>
  <c r="AA3315" i="1" s="1"/>
  <c r="E3315" i="1"/>
  <c r="H3315" i="1" s="1"/>
  <c r="AC3314" i="1"/>
  <c r="AB3314" i="1"/>
  <c r="X3314" i="1"/>
  <c r="N3314" i="1"/>
  <c r="AA3314" i="1" s="1"/>
  <c r="J3314" i="1"/>
  <c r="I3314" i="1"/>
  <c r="Y3314" i="1" s="1"/>
  <c r="H3314" i="1"/>
  <c r="G3314" i="1"/>
  <c r="E3314" i="1"/>
  <c r="F3314" i="1" s="1"/>
  <c r="AC3313" i="1"/>
  <c r="AB3313" i="1"/>
  <c r="Y3313" i="1"/>
  <c r="X3313" i="1"/>
  <c r="N3313" i="1"/>
  <c r="AA3313" i="1" s="1"/>
  <c r="I3313" i="1"/>
  <c r="H3313" i="1"/>
  <c r="J3313" i="1" s="1"/>
  <c r="G3313" i="1"/>
  <c r="F3313" i="1"/>
  <c r="E3313" i="1"/>
  <c r="AC3312" i="1"/>
  <c r="AB3312" i="1"/>
  <c r="X3312" i="1"/>
  <c r="N3312" i="1"/>
  <c r="AA3312" i="1" s="1"/>
  <c r="G3312" i="1"/>
  <c r="E3312" i="1"/>
  <c r="H3312" i="1" s="1"/>
  <c r="AC3311" i="1"/>
  <c r="AB3311" i="1"/>
  <c r="AA3311" i="1"/>
  <c r="X3311" i="1"/>
  <c r="N3311" i="1"/>
  <c r="E3311" i="1"/>
  <c r="AC3310" i="1"/>
  <c r="AB3310" i="1"/>
  <c r="AA3310" i="1"/>
  <c r="X3310" i="1"/>
  <c r="N3310" i="1"/>
  <c r="F3310" i="1"/>
  <c r="E3310" i="1"/>
  <c r="H3310" i="1" s="1"/>
  <c r="AC3309" i="1"/>
  <c r="AB3309" i="1"/>
  <c r="AA3309" i="1"/>
  <c r="X3309" i="1"/>
  <c r="N3309" i="1"/>
  <c r="G3309" i="1"/>
  <c r="I3309" i="1" s="1"/>
  <c r="Y3309" i="1" s="1"/>
  <c r="F3309" i="1"/>
  <c r="J3309" i="1" s="1"/>
  <c r="E3309" i="1"/>
  <c r="H3309" i="1" s="1"/>
  <c r="AC3308" i="1"/>
  <c r="AB3308" i="1"/>
  <c r="Y3308" i="1"/>
  <c r="X3308" i="1"/>
  <c r="N3308" i="1"/>
  <c r="AA3308" i="1" s="1"/>
  <c r="J3308" i="1"/>
  <c r="I3308" i="1"/>
  <c r="H3308" i="1"/>
  <c r="G3308" i="1"/>
  <c r="F3308" i="1"/>
  <c r="E3308" i="1"/>
  <c r="AC3307" i="1"/>
  <c r="AB3307" i="1"/>
  <c r="AA3307" i="1"/>
  <c r="Y3307" i="1"/>
  <c r="X3307" i="1"/>
  <c r="N3307" i="1"/>
  <c r="I3307" i="1"/>
  <c r="G3307" i="1"/>
  <c r="E3307" i="1"/>
  <c r="F3307" i="1" s="1"/>
  <c r="AC3306" i="1"/>
  <c r="AB3306" i="1"/>
  <c r="AA3306" i="1"/>
  <c r="X3306" i="1"/>
  <c r="N3306" i="1"/>
  <c r="E3306" i="1"/>
  <c r="H3306" i="1" s="1"/>
  <c r="AC3305" i="1"/>
  <c r="AB3305" i="1"/>
  <c r="AA3305" i="1"/>
  <c r="X3305" i="1"/>
  <c r="N3305" i="1"/>
  <c r="H3305" i="1"/>
  <c r="G3305" i="1"/>
  <c r="F3305" i="1"/>
  <c r="E3305" i="1"/>
  <c r="AC3304" i="1"/>
  <c r="AB3304" i="1"/>
  <c r="X3304" i="1"/>
  <c r="N3304" i="1"/>
  <c r="AA3304" i="1" s="1"/>
  <c r="J3304" i="1"/>
  <c r="I3304" i="1"/>
  <c r="Y3304" i="1" s="1"/>
  <c r="H3304" i="1"/>
  <c r="G3304" i="1"/>
  <c r="F3304" i="1"/>
  <c r="E3304" i="1"/>
  <c r="AC3303" i="1"/>
  <c r="AB3303" i="1"/>
  <c r="X3303" i="1"/>
  <c r="N3303" i="1"/>
  <c r="AA3303" i="1" s="1"/>
  <c r="G3303" i="1"/>
  <c r="E3303" i="1"/>
  <c r="AC3302" i="1"/>
  <c r="AB3302" i="1"/>
  <c r="AA3302" i="1"/>
  <c r="Y3302" i="1"/>
  <c r="X3302" i="1"/>
  <c r="N3302" i="1"/>
  <c r="H3302" i="1"/>
  <c r="J3302" i="1" s="1"/>
  <c r="F3302" i="1"/>
  <c r="E3302" i="1"/>
  <c r="G3302" i="1" s="1"/>
  <c r="I3302" i="1" s="1"/>
  <c r="AC3301" i="1"/>
  <c r="AB3301" i="1"/>
  <c r="AA3301" i="1"/>
  <c r="X3301" i="1"/>
  <c r="N3301" i="1"/>
  <c r="F3301" i="1"/>
  <c r="E3301" i="1"/>
  <c r="AC3300" i="1"/>
  <c r="AB3300" i="1"/>
  <c r="AA3300" i="1"/>
  <c r="X3300" i="1"/>
  <c r="N3300" i="1"/>
  <c r="E3300" i="1"/>
  <c r="H3300" i="1" s="1"/>
  <c r="AC3299" i="1"/>
  <c r="AB3299" i="1"/>
  <c r="X3299" i="1"/>
  <c r="N3299" i="1"/>
  <c r="AA3299" i="1" s="1"/>
  <c r="G3299" i="1"/>
  <c r="I3299" i="1" s="1"/>
  <c r="Y3299" i="1" s="1"/>
  <c r="F3299" i="1"/>
  <c r="J3299" i="1" s="1"/>
  <c r="E3299" i="1"/>
  <c r="H3299" i="1" s="1"/>
  <c r="AC3298" i="1"/>
  <c r="AB3298" i="1"/>
  <c r="X3298" i="1"/>
  <c r="N3298" i="1"/>
  <c r="AA3298" i="1" s="1"/>
  <c r="H3298" i="1"/>
  <c r="G3298" i="1"/>
  <c r="E3298" i="1"/>
  <c r="F3298" i="1" s="1"/>
  <c r="AC3297" i="1"/>
  <c r="AB3297" i="1"/>
  <c r="X3297" i="1"/>
  <c r="N3297" i="1"/>
  <c r="AA3297" i="1" s="1"/>
  <c r="J3297" i="1"/>
  <c r="F3297" i="1"/>
  <c r="E3297" i="1"/>
  <c r="H3297" i="1" s="1"/>
  <c r="AC3296" i="1"/>
  <c r="AB3296" i="1"/>
  <c r="AA3296" i="1"/>
  <c r="X3296" i="1"/>
  <c r="N3296" i="1"/>
  <c r="E3296" i="1"/>
  <c r="AC3295" i="1"/>
  <c r="AB3295" i="1"/>
  <c r="AA3295" i="1"/>
  <c r="X3295" i="1"/>
  <c r="N3295" i="1"/>
  <c r="H3295" i="1"/>
  <c r="G3295" i="1"/>
  <c r="F3295" i="1"/>
  <c r="E3295" i="1"/>
  <c r="AC3294" i="1"/>
  <c r="AB3294" i="1"/>
  <c r="X3294" i="1"/>
  <c r="N3294" i="1"/>
  <c r="AA3294" i="1" s="1"/>
  <c r="G3294" i="1"/>
  <c r="E3294" i="1"/>
  <c r="H3294" i="1" s="1"/>
  <c r="AC3293" i="1"/>
  <c r="AB3293" i="1"/>
  <c r="X3293" i="1"/>
  <c r="N3293" i="1"/>
  <c r="AA3293" i="1" s="1"/>
  <c r="J3293" i="1"/>
  <c r="I3293" i="1"/>
  <c r="Y3293" i="1" s="1"/>
  <c r="H3293" i="1"/>
  <c r="G3293" i="1"/>
  <c r="F3293" i="1"/>
  <c r="E3293" i="1"/>
  <c r="AC3292" i="1"/>
  <c r="AB3292" i="1"/>
  <c r="AA3292" i="1"/>
  <c r="X3292" i="1"/>
  <c r="N3292" i="1"/>
  <c r="J3292" i="1"/>
  <c r="F3292" i="1"/>
  <c r="E3292" i="1"/>
  <c r="H3292" i="1" s="1"/>
  <c r="AC3291" i="1"/>
  <c r="AB3291" i="1"/>
  <c r="AA3291" i="1"/>
  <c r="X3291" i="1"/>
  <c r="N3291" i="1"/>
  <c r="F3291" i="1"/>
  <c r="E3291" i="1"/>
  <c r="AC3290" i="1"/>
  <c r="AB3290" i="1"/>
  <c r="AA3290" i="1"/>
  <c r="X3290" i="1"/>
  <c r="N3290" i="1"/>
  <c r="E3290" i="1"/>
  <c r="AC3289" i="1"/>
  <c r="AB3289" i="1"/>
  <c r="X3289" i="1"/>
  <c r="N3289" i="1"/>
  <c r="AA3289" i="1" s="1"/>
  <c r="H3289" i="1"/>
  <c r="J3289" i="1" s="1"/>
  <c r="G3289" i="1"/>
  <c r="I3289" i="1" s="1"/>
  <c r="Y3289" i="1" s="1"/>
  <c r="E3289" i="1"/>
  <c r="F3289" i="1" s="1"/>
  <c r="AC3288" i="1"/>
  <c r="AB3288" i="1"/>
  <c r="X3288" i="1"/>
  <c r="N3288" i="1"/>
  <c r="AA3288" i="1" s="1"/>
  <c r="G3288" i="1"/>
  <c r="E3288" i="1"/>
  <c r="H3288" i="1" s="1"/>
  <c r="AC3287" i="1"/>
  <c r="AB3287" i="1"/>
  <c r="Y3287" i="1"/>
  <c r="X3287" i="1"/>
  <c r="N3287" i="1"/>
  <c r="AA3287" i="1" s="1"/>
  <c r="J3287" i="1"/>
  <c r="H3287" i="1"/>
  <c r="F3287" i="1"/>
  <c r="E3287" i="1"/>
  <c r="G3287" i="1" s="1"/>
  <c r="I3287" i="1" s="1"/>
  <c r="AC3286" i="1"/>
  <c r="AB3286" i="1"/>
  <c r="AA3286" i="1"/>
  <c r="X3286" i="1"/>
  <c r="N3286" i="1"/>
  <c r="H3286" i="1"/>
  <c r="G3286" i="1"/>
  <c r="F3286" i="1"/>
  <c r="E3286" i="1"/>
  <c r="AC3285" i="1"/>
  <c r="AB3285" i="1"/>
  <c r="AA3285" i="1"/>
  <c r="X3285" i="1"/>
  <c r="N3285" i="1"/>
  <c r="E3285" i="1"/>
  <c r="AC3284" i="1"/>
  <c r="AB3284" i="1"/>
  <c r="X3284" i="1"/>
  <c r="N3284" i="1"/>
  <c r="AA3284" i="1" s="1"/>
  <c r="H3284" i="1"/>
  <c r="G3284" i="1"/>
  <c r="F3284" i="1"/>
  <c r="E3284" i="1"/>
  <c r="AC3283" i="1"/>
  <c r="AB3283" i="1"/>
  <c r="X3283" i="1"/>
  <c r="N3283" i="1"/>
  <c r="AA3283" i="1" s="1"/>
  <c r="J3283" i="1"/>
  <c r="I3283" i="1"/>
  <c r="Y3283" i="1" s="1"/>
  <c r="H3283" i="1"/>
  <c r="G3283" i="1"/>
  <c r="F3283" i="1"/>
  <c r="E3283" i="1"/>
  <c r="AC3282" i="1"/>
  <c r="AB3282" i="1"/>
  <c r="AA3282" i="1"/>
  <c r="X3282" i="1"/>
  <c r="N3282" i="1"/>
  <c r="J3282" i="1"/>
  <c r="F3282" i="1"/>
  <c r="E3282" i="1"/>
  <c r="H3282" i="1" s="1"/>
  <c r="AC3281" i="1"/>
  <c r="AB3281" i="1"/>
  <c r="AA3281" i="1"/>
  <c r="X3281" i="1"/>
  <c r="N3281" i="1"/>
  <c r="F3281" i="1"/>
  <c r="E3281" i="1"/>
  <c r="AC3280" i="1"/>
  <c r="AB3280" i="1"/>
  <c r="AA3280" i="1"/>
  <c r="X3280" i="1"/>
  <c r="N3280" i="1"/>
  <c r="F3280" i="1"/>
  <c r="E3280" i="1"/>
  <c r="AC3279" i="1"/>
  <c r="AB3279" i="1"/>
  <c r="X3279" i="1"/>
  <c r="N3279" i="1"/>
  <c r="AA3279" i="1" s="1"/>
  <c r="G3279" i="1"/>
  <c r="E3279" i="1"/>
  <c r="H3279" i="1" s="1"/>
  <c r="AC3278" i="1"/>
  <c r="AB3278" i="1"/>
  <c r="AA3278" i="1"/>
  <c r="Y3278" i="1"/>
  <c r="X3278" i="1"/>
  <c r="N3278" i="1"/>
  <c r="J3278" i="1"/>
  <c r="H3278" i="1"/>
  <c r="F3278" i="1"/>
  <c r="E3278" i="1"/>
  <c r="G3278" i="1" s="1"/>
  <c r="I3278" i="1" s="1"/>
  <c r="AC3277" i="1"/>
  <c r="AB3277" i="1"/>
  <c r="AA3277" i="1"/>
  <c r="X3277" i="1"/>
  <c r="N3277" i="1"/>
  <c r="E3277" i="1"/>
  <c r="H3277" i="1" s="1"/>
  <c r="AC3276" i="1"/>
  <c r="AB3276" i="1"/>
  <c r="X3276" i="1"/>
  <c r="N3276" i="1"/>
  <c r="AA3276" i="1" s="1"/>
  <c r="E3276" i="1"/>
  <c r="H3276" i="1" s="1"/>
  <c r="AC3275" i="1"/>
  <c r="AB3275" i="1"/>
  <c r="Y3275" i="1"/>
  <c r="X3275" i="1"/>
  <c r="N3275" i="1"/>
  <c r="AA3275" i="1" s="1"/>
  <c r="J3275" i="1"/>
  <c r="I3275" i="1"/>
  <c r="H3275" i="1"/>
  <c r="G3275" i="1"/>
  <c r="F3275" i="1"/>
  <c r="E3275" i="1"/>
  <c r="AC3274" i="1"/>
  <c r="AB3274" i="1"/>
  <c r="AA3274" i="1"/>
  <c r="X3274" i="1"/>
  <c r="N3274" i="1"/>
  <c r="F3274" i="1"/>
  <c r="E3274" i="1"/>
  <c r="AC3273" i="1"/>
  <c r="AB3273" i="1"/>
  <c r="AA3273" i="1"/>
  <c r="X3273" i="1"/>
  <c r="N3273" i="1"/>
  <c r="E3273" i="1"/>
  <c r="H3273" i="1" s="1"/>
  <c r="AC3272" i="1"/>
  <c r="AB3272" i="1"/>
  <c r="X3272" i="1"/>
  <c r="N3272" i="1"/>
  <c r="AA3272" i="1" s="1"/>
  <c r="J3272" i="1"/>
  <c r="I3272" i="1"/>
  <c r="Y3272" i="1" s="1"/>
  <c r="H3272" i="1"/>
  <c r="G3272" i="1"/>
  <c r="E3272" i="1"/>
  <c r="F3272" i="1" s="1"/>
  <c r="AC3271" i="1"/>
  <c r="AB3271" i="1"/>
  <c r="X3271" i="1"/>
  <c r="N3271" i="1"/>
  <c r="AA3271" i="1" s="1"/>
  <c r="J3271" i="1"/>
  <c r="H3271" i="1"/>
  <c r="F3271" i="1"/>
  <c r="E3271" i="1"/>
  <c r="G3271" i="1" s="1"/>
  <c r="I3271" i="1" s="1"/>
  <c r="Y3271" i="1" s="1"/>
  <c r="AC3270" i="1"/>
  <c r="AB3270" i="1"/>
  <c r="AA3270" i="1"/>
  <c r="X3270" i="1"/>
  <c r="N3270" i="1"/>
  <c r="F3270" i="1"/>
  <c r="E3270" i="1"/>
  <c r="AC3269" i="1"/>
  <c r="AB3269" i="1"/>
  <c r="AA3269" i="1"/>
  <c r="X3269" i="1"/>
  <c r="N3269" i="1"/>
  <c r="H3269" i="1"/>
  <c r="J3269" i="1" s="1"/>
  <c r="G3269" i="1"/>
  <c r="F3269" i="1"/>
  <c r="E3269" i="1"/>
  <c r="AC3268" i="1"/>
  <c r="AB3268" i="1"/>
  <c r="X3268" i="1"/>
  <c r="N3268" i="1"/>
  <c r="AA3268" i="1" s="1"/>
  <c r="J3268" i="1"/>
  <c r="I3268" i="1"/>
  <c r="Y3268" i="1" s="1"/>
  <c r="H3268" i="1"/>
  <c r="G3268" i="1"/>
  <c r="F3268" i="1"/>
  <c r="E3268" i="1"/>
  <c r="AC3267" i="1"/>
  <c r="AB3267" i="1"/>
  <c r="AA3267" i="1"/>
  <c r="X3267" i="1"/>
  <c r="N3267" i="1"/>
  <c r="J3267" i="1"/>
  <c r="F3267" i="1"/>
  <c r="E3267" i="1"/>
  <c r="H3267" i="1" s="1"/>
  <c r="AC3266" i="1"/>
  <c r="AB3266" i="1"/>
  <c r="AA3266" i="1"/>
  <c r="X3266" i="1"/>
  <c r="N3266" i="1"/>
  <c r="F3266" i="1"/>
  <c r="E3266" i="1"/>
  <c r="AC3265" i="1"/>
  <c r="AB3265" i="1"/>
  <c r="X3265" i="1"/>
  <c r="N3265" i="1"/>
  <c r="AA3265" i="1" s="1"/>
  <c r="E3265" i="1"/>
  <c r="AC3264" i="1"/>
  <c r="AB3264" i="1"/>
  <c r="AA3264" i="1"/>
  <c r="Y3264" i="1"/>
  <c r="X3264" i="1"/>
  <c r="N3264" i="1"/>
  <c r="J3264" i="1"/>
  <c r="G3264" i="1"/>
  <c r="I3264" i="1" s="1"/>
  <c r="F3264" i="1"/>
  <c r="E3264" i="1"/>
  <c r="H3264" i="1" s="1"/>
  <c r="AC3263" i="1"/>
  <c r="AB3263" i="1"/>
  <c r="AA3263" i="1"/>
  <c r="X3263" i="1"/>
  <c r="N3263" i="1"/>
  <c r="E3263" i="1"/>
  <c r="AC3262" i="1"/>
  <c r="AB3262" i="1"/>
  <c r="AA3262" i="1"/>
  <c r="X3262" i="1"/>
  <c r="N3262" i="1"/>
  <c r="H3262" i="1"/>
  <c r="J3262" i="1" s="1"/>
  <c r="G3262" i="1"/>
  <c r="I3262" i="1" s="1"/>
  <c r="Y3262" i="1" s="1"/>
  <c r="F3262" i="1"/>
  <c r="E3262" i="1"/>
  <c r="AC3261" i="1"/>
  <c r="AB3261" i="1"/>
  <c r="X3261" i="1"/>
  <c r="N3261" i="1"/>
  <c r="AA3261" i="1" s="1"/>
  <c r="E3261" i="1"/>
  <c r="AC3260" i="1"/>
  <c r="AB3260" i="1"/>
  <c r="AA3260" i="1"/>
  <c r="X3260" i="1"/>
  <c r="N3260" i="1"/>
  <c r="J3260" i="1"/>
  <c r="H3260" i="1"/>
  <c r="F3260" i="1"/>
  <c r="E3260" i="1"/>
  <c r="G3260" i="1" s="1"/>
  <c r="I3260" i="1" s="1"/>
  <c r="Y3260" i="1" s="1"/>
  <c r="AC3259" i="1"/>
  <c r="AB3259" i="1"/>
  <c r="AA3259" i="1"/>
  <c r="X3259" i="1"/>
  <c r="N3259" i="1"/>
  <c r="E3259" i="1"/>
  <c r="H3259" i="1" s="1"/>
  <c r="AC3258" i="1"/>
  <c r="AB3258" i="1"/>
  <c r="X3258" i="1"/>
  <c r="N3258" i="1"/>
  <c r="AA3258" i="1" s="1"/>
  <c r="E3258" i="1"/>
  <c r="H3258" i="1" s="1"/>
  <c r="AC3257" i="1"/>
  <c r="AB3257" i="1"/>
  <c r="Y3257" i="1"/>
  <c r="X3257" i="1"/>
  <c r="N3257" i="1"/>
  <c r="AA3257" i="1" s="1"/>
  <c r="J3257" i="1"/>
  <c r="H3257" i="1"/>
  <c r="G3257" i="1"/>
  <c r="I3257" i="1" s="1"/>
  <c r="F3257" i="1"/>
  <c r="E3257" i="1"/>
  <c r="AC3256" i="1"/>
  <c r="AB3256" i="1"/>
  <c r="AA3256" i="1"/>
  <c r="X3256" i="1"/>
  <c r="N3256" i="1"/>
  <c r="E3256" i="1"/>
  <c r="AC3255" i="1"/>
  <c r="AB3255" i="1"/>
  <c r="AA3255" i="1"/>
  <c r="X3255" i="1"/>
  <c r="N3255" i="1"/>
  <c r="E3255" i="1"/>
  <c r="H3255" i="1" s="1"/>
  <c r="AC3254" i="1"/>
  <c r="AB3254" i="1"/>
  <c r="X3254" i="1"/>
  <c r="N3254" i="1"/>
  <c r="AA3254" i="1" s="1"/>
  <c r="I3254" i="1"/>
  <c r="Y3254" i="1" s="1"/>
  <c r="H3254" i="1"/>
  <c r="J3254" i="1" s="1"/>
  <c r="G3254" i="1"/>
  <c r="E3254" i="1"/>
  <c r="F3254" i="1" s="1"/>
  <c r="AC3253" i="1"/>
  <c r="AB3253" i="1"/>
  <c r="X3253" i="1"/>
  <c r="N3253" i="1"/>
  <c r="AA3253" i="1" s="1"/>
  <c r="H3253" i="1"/>
  <c r="E3253" i="1"/>
  <c r="G3253" i="1" s="1"/>
  <c r="AC3252" i="1"/>
  <c r="AB3252" i="1"/>
  <c r="AA3252" i="1"/>
  <c r="X3252" i="1"/>
  <c r="N3252" i="1"/>
  <c r="F3252" i="1"/>
  <c r="E3252" i="1"/>
  <c r="AC3251" i="1"/>
  <c r="AB3251" i="1"/>
  <c r="AA3251" i="1"/>
  <c r="X3251" i="1"/>
  <c r="N3251" i="1"/>
  <c r="H3251" i="1"/>
  <c r="E3251" i="1"/>
  <c r="G3251" i="1" s="1"/>
  <c r="AC3250" i="1"/>
  <c r="AB3250" i="1"/>
  <c r="X3250" i="1"/>
  <c r="N3250" i="1"/>
  <c r="AA3250" i="1" s="1"/>
  <c r="J3250" i="1"/>
  <c r="I3250" i="1"/>
  <c r="Y3250" i="1" s="1"/>
  <c r="H3250" i="1"/>
  <c r="G3250" i="1"/>
  <c r="F3250" i="1"/>
  <c r="E3250" i="1"/>
  <c r="AC3249" i="1"/>
  <c r="AB3249" i="1"/>
  <c r="AA3249" i="1"/>
  <c r="X3249" i="1"/>
  <c r="N3249" i="1"/>
  <c r="E3249" i="1"/>
  <c r="H3249" i="1" s="1"/>
  <c r="AC3248" i="1"/>
  <c r="AB3248" i="1"/>
  <c r="AA3248" i="1"/>
  <c r="X3248" i="1"/>
  <c r="N3248" i="1"/>
  <c r="H3248" i="1"/>
  <c r="J3248" i="1" s="1"/>
  <c r="G3248" i="1"/>
  <c r="E3248" i="1"/>
  <c r="F3248" i="1" s="1"/>
  <c r="AC3247" i="1"/>
  <c r="AB3247" i="1"/>
  <c r="X3247" i="1"/>
  <c r="N3247" i="1"/>
  <c r="AA3247" i="1" s="1"/>
  <c r="I3247" i="1"/>
  <c r="Y3247" i="1" s="1"/>
  <c r="H3247" i="1"/>
  <c r="J3247" i="1" s="1"/>
  <c r="G3247" i="1"/>
  <c r="E3247" i="1"/>
  <c r="F3247" i="1" s="1"/>
  <c r="AC3246" i="1"/>
  <c r="AB3246" i="1"/>
  <c r="X3246" i="1"/>
  <c r="N3246" i="1"/>
  <c r="AA3246" i="1" s="1"/>
  <c r="J3246" i="1"/>
  <c r="G3246" i="1"/>
  <c r="I3246" i="1" s="1"/>
  <c r="Y3246" i="1" s="1"/>
  <c r="F3246" i="1"/>
  <c r="E3246" i="1"/>
  <c r="H3246" i="1" s="1"/>
  <c r="AC3245" i="1"/>
  <c r="AB3245" i="1"/>
  <c r="X3245" i="1"/>
  <c r="N3245" i="1"/>
  <c r="AA3245" i="1" s="1"/>
  <c r="E3245" i="1"/>
  <c r="AC3244" i="1"/>
  <c r="AB3244" i="1"/>
  <c r="AA3244" i="1"/>
  <c r="X3244" i="1"/>
  <c r="N3244" i="1"/>
  <c r="G3244" i="1"/>
  <c r="F3244" i="1"/>
  <c r="E3244" i="1"/>
  <c r="H3244" i="1" s="1"/>
  <c r="AC3243" i="1"/>
  <c r="AB3243" i="1"/>
  <c r="X3243" i="1"/>
  <c r="N3243" i="1"/>
  <c r="AA3243" i="1" s="1"/>
  <c r="E3243" i="1"/>
  <c r="AC3242" i="1"/>
  <c r="AB3242" i="1"/>
  <c r="X3242" i="1"/>
  <c r="N3242" i="1"/>
  <c r="AA3242" i="1" s="1"/>
  <c r="H3242" i="1"/>
  <c r="E3242" i="1"/>
  <c r="G3242" i="1" s="1"/>
  <c r="AC3241" i="1"/>
  <c r="AB3241" i="1"/>
  <c r="AA3241" i="1"/>
  <c r="X3241" i="1"/>
  <c r="N3241" i="1"/>
  <c r="F3241" i="1"/>
  <c r="E3241" i="1"/>
  <c r="H3241" i="1" s="1"/>
  <c r="J3241" i="1" s="1"/>
  <c r="AC3240" i="1"/>
  <c r="AB3240" i="1"/>
  <c r="X3240" i="1"/>
  <c r="N3240" i="1"/>
  <c r="AA3240" i="1" s="1"/>
  <c r="E3240" i="1"/>
  <c r="H3240" i="1" s="1"/>
  <c r="AC3239" i="1"/>
  <c r="AB3239" i="1"/>
  <c r="X3239" i="1"/>
  <c r="N3239" i="1"/>
  <c r="AA3239" i="1" s="1"/>
  <c r="J3239" i="1"/>
  <c r="H3239" i="1"/>
  <c r="G3239" i="1"/>
  <c r="I3239" i="1" s="1"/>
  <c r="Y3239" i="1" s="1"/>
  <c r="F3239" i="1"/>
  <c r="E3239" i="1"/>
  <c r="AC3238" i="1"/>
  <c r="AB3238" i="1"/>
  <c r="AA3238" i="1"/>
  <c r="X3238" i="1"/>
  <c r="N3238" i="1"/>
  <c r="E3238" i="1"/>
  <c r="AC3237" i="1"/>
  <c r="AB3237" i="1"/>
  <c r="AA3237" i="1"/>
  <c r="X3237" i="1"/>
  <c r="N3237" i="1"/>
  <c r="E3237" i="1"/>
  <c r="H3237" i="1" s="1"/>
  <c r="AC3236" i="1"/>
  <c r="AB3236" i="1"/>
  <c r="X3236" i="1"/>
  <c r="N3236" i="1"/>
  <c r="AA3236" i="1" s="1"/>
  <c r="F3236" i="1"/>
  <c r="E3236" i="1"/>
  <c r="H3236" i="1" s="1"/>
  <c r="J3236" i="1" s="1"/>
  <c r="AC3235" i="1"/>
  <c r="AB3235" i="1"/>
  <c r="AA3235" i="1"/>
  <c r="X3235" i="1"/>
  <c r="N3235" i="1"/>
  <c r="H3235" i="1"/>
  <c r="E3235" i="1"/>
  <c r="G3235" i="1" s="1"/>
  <c r="AC3234" i="1"/>
  <c r="AB3234" i="1"/>
  <c r="AA3234" i="1"/>
  <c r="X3234" i="1"/>
  <c r="N3234" i="1"/>
  <c r="F3234" i="1"/>
  <c r="E3234" i="1"/>
  <c r="AC3233" i="1"/>
  <c r="AB3233" i="1"/>
  <c r="AA3233" i="1"/>
  <c r="X3233" i="1"/>
  <c r="N3233" i="1"/>
  <c r="F3233" i="1"/>
  <c r="E3233" i="1"/>
  <c r="H3233" i="1" s="1"/>
  <c r="J3233" i="1" s="1"/>
  <c r="AC3232" i="1"/>
  <c r="AB3232" i="1"/>
  <c r="X3232" i="1"/>
  <c r="N3232" i="1"/>
  <c r="AA3232" i="1" s="1"/>
  <c r="H3232" i="1"/>
  <c r="J3232" i="1" s="1"/>
  <c r="G3232" i="1"/>
  <c r="I3232" i="1" s="1"/>
  <c r="Y3232" i="1" s="1"/>
  <c r="F3232" i="1"/>
  <c r="E3232" i="1"/>
  <c r="AC3231" i="1"/>
  <c r="AB3231" i="1"/>
  <c r="AA3231" i="1"/>
  <c r="X3231" i="1"/>
  <c r="N3231" i="1"/>
  <c r="E3231" i="1"/>
  <c r="H3231" i="1" s="1"/>
  <c r="AC3230" i="1"/>
  <c r="AB3230" i="1"/>
  <c r="AA3230" i="1"/>
  <c r="X3230" i="1"/>
  <c r="N3230" i="1"/>
  <c r="E3230" i="1"/>
  <c r="AC3229" i="1"/>
  <c r="AB3229" i="1"/>
  <c r="X3229" i="1"/>
  <c r="N3229" i="1"/>
  <c r="AA3229" i="1" s="1"/>
  <c r="F3229" i="1"/>
  <c r="E3229" i="1"/>
  <c r="AC3228" i="1"/>
  <c r="AB3228" i="1"/>
  <c r="AA3228" i="1"/>
  <c r="X3228" i="1"/>
  <c r="N3228" i="1"/>
  <c r="J3228" i="1"/>
  <c r="I3228" i="1"/>
  <c r="Y3228" i="1" s="1"/>
  <c r="G3228" i="1"/>
  <c r="F3228" i="1"/>
  <c r="E3228" i="1"/>
  <c r="H3228" i="1" s="1"/>
  <c r="AC3227" i="1"/>
  <c r="AB3227" i="1"/>
  <c r="AA3227" i="1"/>
  <c r="X3227" i="1"/>
  <c r="N3227" i="1"/>
  <c r="F3227" i="1"/>
  <c r="E3227" i="1"/>
  <c r="AC3226" i="1"/>
  <c r="AB3226" i="1"/>
  <c r="AA3226" i="1"/>
  <c r="X3226" i="1"/>
  <c r="N3226" i="1"/>
  <c r="F3226" i="1"/>
  <c r="E3226" i="1"/>
  <c r="AC3225" i="1"/>
  <c r="AB3225" i="1"/>
  <c r="X3225" i="1"/>
  <c r="N3225" i="1"/>
  <c r="AA3225" i="1" s="1"/>
  <c r="E3225" i="1"/>
  <c r="AC3224" i="1"/>
  <c r="AB3224" i="1"/>
  <c r="AA3224" i="1"/>
  <c r="X3224" i="1"/>
  <c r="N3224" i="1"/>
  <c r="H3224" i="1"/>
  <c r="E3224" i="1"/>
  <c r="G3224" i="1" s="1"/>
  <c r="AC3223" i="1"/>
  <c r="AB3223" i="1"/>
  <c r="AA3223" i="1"/>
  <c r="X3223" i="1"/>
  <c r="N3223" i="1"/>
  <c r="F3223" i="1"/>
  <c r="E3223" i="1"/>
  <c r="H3223" i="1" s="1"/>
  <c r="AC3222" i="1"/>
  <c r="AB3222" i="1"/>
  <c r="X3222" i="1"/>
  <c r="N3222" i="1"/>
  <c r="AA3222" i="1" s="1"/>
  <c r="F3222" i="1"/>
  <c r="E3222" i="1"/>
  <c r="AC3221" i="1"/>
  <c r="AB3221" i="1"/>
  <c r="X3221" i="1"/>
  <c r="N3221" i="1"/>
  <c r="AA3221" i="1" s="1"/>
  <c r="H3221" i="1"/>
  <c r="J3221" i="1" s="1"/>
  <c r="G3221" i="1"/>
  <c r="I3221" i="1" s="1"/>
  <c r="Y3221" i="1" s="1"/>
  <c r="F3221" i="1"/>
  <c r="E3221" i="1"/>
  <c r="AC3220" i="1"/>
  <c r="AB3220" i="1"/>
  <c r="AA3220" i="1"/>
  <c r="X3220" i="1"/>
  <c r="N3220" i="1"/>
  <c r="E3220" i="1"/>
  <c r="AC3219" i="1"/>
  <c r="AB3219" i="1"/>
  <c r="AA3219" i="1"/>
  <c r="X3219" i="1"/>
  <c r="N3219" i="1"/>
  <c r="F3219" i="1"/>
  <c r="E3219" i="1"/>
  <c r="AC3218" i="1"/>
  <c r="AB3218" i="1"/>
  <c r="X3218" i="1"/>
  <c r="N3218" i="1"/>
  <c r="AA3218" i="1" s="1"/>
  <c r="G3218" i="1"/>
  <c r="I3218" i="1" s="1"/>
  <c r="Y3218" i="1" s="1"/>
  <c r="F3218" i="1"/>
  <c r="E3218" i="1"/>
  <c r="H3218" i="1" s="1"/>
  <c r="AC3217" i="1"/>
  <c r="AB3217" i="1"/>
  <c r="AA3217" i="1"/>
  <c r="X3217" i="1"/>
  <c r="N3217" i="1"/>
  <c r="H3217" i="1"/>
  <c r="E3217" i="1"/>
  <c r="G3217" i="1" s="1"/>
  <c r="AC3216" i="1"/>
  <c r="AB3216" i="1"/>
  <c r="AA3216" i="1"/>
  <c r="X3216" i="1"/>
  <c r="N3216" i="1"/>
  <c r="E3216" i="1"/>
  <c r="AC3215" i="1"/>
  <c r="AB3215" i="1"/>
  <c r="AA3215" i="1"/>
  <c r="X3215" i="1"/>
  <c r="N3215" i="1"/>
  <c r="G3215" i="1"/>
  <c r="I3215" i="1" s="1"/>
  <c r="Y3215" i="1" s="1"/>
  <c r="F3215" i="1"/>
  <c r="E3215" i="1"/>
  <c r="H3215" i="1" s="1"/>
  <c r="AC3214" i="1"/>
  <c r="AB3214" i="1"/>
  <c r="X3214" i="1"/>
  <c r="N3214" i="1"/>
  <c r="AA3214" i="1" s="1"/>
  <c r="H3214" i="1"/>
  <c r="J3214" i="1" s="1"/>
  <c r="G3214" i="1"/>
  <c r="I3214" i="1" s="1"/>
  <c r="Y3214" i="1" s="1"/>
  <c r="F3214" i="1"/>
  <c r="E3214" i="1"/>
  <c r="AC3213" i="1"/>
  <c r="AB3213" i="1"/>
  <c r="AA3213" i="1"/>
  <c r="X3213" i="1"/>
  <c r="N3213" i="1"/>
  <c r="E3213" i="1"/>
  <c r="H3213" i="1" s="1"/>
  <c r="AC3212" i="1"/>
  <c r="AB3212" i="1"/>
  <c r="AA3212" i="1"/>
  <c r="X3212" i="1"/>
  <c r="N3212" i="1"/>
  <c r="H3212" i="1"/>
  <c r="G3212" i="1"/>
  <c r="F3212" i="1"/>
  <c r="E3212" i="1"/>
  <c r="AC3211" i="1"/>
  <c r="AB3211" i="1"/>
  <c r="X3211" i="1"/>
  <c r="N3211" i="1"/>
  <c r="AA3211" i="1" s="1"/>
  <c r="I3211" i="1"/>
  <c r="Y3211" i="1" s="1"/>
  <c r="H3211" i="1"/>
  <c r="J3211" i="1" s="1"/>
  <c r="G3211" i="1"/>
  <c r="E3211" i="1"/>
  <c r="F3211" i="1" s="1"/>
  <c r="AC3210" i="1"/>
  <c r="AB3210" i="1"/>
  <c r="AA3210" i="1"/>
  <c r="X3210" i="1"/>
  <c r="N3210" i="1"/>
  <c r="J3210" i="1"/>
  <c r="G3210" i="1"/>
  <c r="I3210" i="1" s="1"/>
  <c r="Y3210" i="1" s="1"/>
  <c r="F3210" i="1"/>
  <c r="E3210" i="1"/>
  <c r="H3210" i="1" s="1"/>
  <c r="AC3209" i="1"/>
  <c r="AB3209" i="1"/>
  <c r="X3209" i="1"/>
  <c r="N3209" i="1"/>
  <c r="AA3209" i="1" s="1"/>
  <c r="E3209" i="1"/>
  <c r="AC3208" i="1"/>
  <c r="AB3208" i="1"/>
  <c r="AA3208" i="1"/>
  <c r="X3208" i="1"/>
  <c r="N3208" i="1"/>
  <c r="E3208" i="1"/>
  <c r="F3208" i="1" s="1"/>
  <c r="AC3207" i="1"/>
  <c r="AB3207" i="1"/>
  <c r="X3207" i="1"/>
  <c r="N3207" i="1"/>
  <c r="AA3207" i="1" s="1"/>
  <c r="E3207" i="1"/>
  <c r="AC3206" i="1"/>
  <c r="AB3206" i="1"/>
  <c r="AA3206" i="1"/>
  <c r="X3206" i="1"/>
  <c r="N3206" i="1"/>
  <c r="H3206" i="1"/>
  <c r="E3206" i="1"/>
  <c r="G3206" i="1" s="1"/>
  <c r="AC3205" i="1"/>
  <c r="AB3205" i="1"/>
  <c r="AA3205" i="1"/>
  <c r="X3205" i="1"/>
  <c r="N3205" i="1"/>
  <c r="H3205" i="1"/>
  <c r="J3205" i="1" s="1"/>
  <c r="F3205" i="1"/>
  <c r="E3205" i="1"/>
  <c r="G3205" i="1" s="1"/>
  <c r="I3205" i="1" s="1"/>
  <c r="Y3205" i="1" s="1"/>
  <c r="AC3204" i="1"/>
  <c r="AB3204" i="1"/>
  <c r="X3204" i="1"/>
  <c r="N3204" i="1"/>
  <c r="AA3204" i="1" s="1"/>
  <c r="G3204" i="1"/>
  <c r="E3204" i="1"/>
  <c r="AC3203" i="1"/>
  <c r="AB3203" i="1"/>
  <c r="X3203" i="1"/>
  <c r="N3203" i="1"/>
  <c r="AA3203" i="1" s="1"/>
  <c r="J3203" i="1"/>
  <c r="H3203" i="1"/>
  <c r="G3203" i="1"/>
  <c r="I3203" i="1" s="1"/>
  <c r="Y3203" i="1" s="1"/>
  <c r="F3203" i="1"/>
  <c r="E3203" i="1"/>
  <c r="AC3202" i="1"/>
  <c r="AB3202" i="1"/>
  <c r="X3202" i="1"/>
  <c r="N3202" i="1"/>
  <c r="AA3202" i="1" s="1"/>
  <c r="E3202" i="1"/>
  <c r="AC3201" i="1"/>
  <c r="AB3201" i="1"/>
  <c r="AA3201" i="1"/>
  <c r="X3201" i="1"/>
  <c r="N3201" i="1"/>
  <c r="G3201" i="1"/>
  <c r="E3201" i="1"/>
  <c r="AC3200" i="1"/>
  <c r="AB3200" i="1"/>
  <c r="X3200" i="1"/>
  <c r="N3200" i="1"/>
  <c r="AA3200" i="1" s="1"/>
  <c r="H3200" i="1"/>
  <c r="F3200" i="1"/>
  <c r="E3200" i="1"/>
  <c r="G3200" i="1" s="1"/>
  <c r="I3200" i="1" s="1"/>
  <c r="Y3200" i="1" s="1"/>
  <c r="AC3199" i="1"/>
  <c r="AB3199" i="1"/>
  <c r="X3199" i="1"/>
  <c r="N3199" i="1"/>
  <c r="AA3199" i="1" s="1"/>
  <c r="E3199" i="1"/>
  <c r="H3199" i="1" s="1"/>
  <c r="AC3198" i="1"/>
  <c r="AB3198" i="1"/>
  <c r="AA3198" i="1"/>
  <c r="X3198" i="1"/>
  <c r="N3198" i="1"/>
  <c r="F3198" i="1"/>
  <c r="E3198" i="1"/>
  <c r="AC3197" i="1"/>
  <c r="AB3197" i="1"/>
  <c r="AA3197" i="1"/>
  <c r="X3197" i="1"/>
  <c r="N3197" i="1"/>
  <c r="G3197" i="1"/>
  <c r="I3197" i="1" s="1"/>
  <c r="Y3197" i="1" s="1"/>
  <c r="E3197" i="1"/>
  <c r="F3197" i="1" s="1"/>
  <c r="AC3196" i="1"/>
  <c r="AB3196" i="1"/>
  <c r="X3196" i="1"/>
  <c r="N3196" i="1"/>
  <c r="AA3196" i="1" s="1"/>
  <c r="J3196" i="1"/>
  <c r="I3196" i="1"/>
  <c r="Y3196" i="1" s="1"/>
  <c r="H3196" i="1"/>
  <c r="G3196" i="1"/>
  <c r="F3196" i="1"/>
  <c r="E3196" i="1"/>
  <c r="AC3195" i="1"/>
  <c r="AB3195" i="1"/>
  <c r="X3195" i="1"/>
  <c r="N3195" i="1"/>
  <c r="AA3195" i="1" s="1"/>
  <c r="E3195" i="1"/>
  <c r="H3195" i="1" s="1"/>
  <c r="AC3194" i="1"/>
  <c r="AB3194" i="1"/>
  <c r="AA3194" i="1"/>
  <c r="X3194" i="1"/>
  <c r="N3194" i="1"/>
  <c r="H3194" i="1"/>
  <c r="J3194" i="1" s="1"/>
  <c r="F3194" i="1"/>
  <c r="E3194" i="1"/>
  <c r="G3194" i="1" s="1"/>
  <c r="AC3193" i="1"/>
  <c r="AB3193" i="1"/>
  <c r="X3193" i="1"/>
  <c r="N3193" i="1"/>
  <c r="AA3193" i="1" s="1"/>
  <c r="J3193" i="1"/>
  <c r="H3193" i="1"/>
  <c r="G3193" i="1"/>
  <c r="I3193" i="1" s="1"/>
  <c r="Y3193" i="1" s="1"/>
  <c r="F3193" i="1"/>
  <c r="E3193" i="1"/>
  <c r="AC3192" i="1"/>
  <c r="AB3192" i="1"/>
  <c r="X3192" i="1"/>
  <c r="N3192" i="1"/>
  <c r="AA3192" i="1" s="1"/>
  <c r="J3192" i="1"/>
  <c r="G3192" i="1"/>
  <c r="I3192" i="1" s="1"/>
  <c r="Y3192" i="1" s="1"/>
  <c r="F3192" i="1"/>
  <c r="E3192" i="1"/>
  <c r="H3192" i="1" s="1"/>
  <c r="AC3191" i="1"/>
  <c r="AB3191" i="1"/>
  <c r="X3191" i="1"/>
  <c r="N3191" i="1"/>
  <c r="AA3191" i="1" s="1"/>
  <c r="E3191" i="1"/>
  <c r="AC3190" i="1"/>
  <c r="AB3190" i="1"/>
  <c r="AA3190" i="1"/>
  <c r="X3190" i="1"/>
  <c r="N3190" i="1"/>
  <c r="J3190" i="1"/>
  <c r="H3190" i="1"/>
  <c r="G3190" i="1"/>
  <c r="I3190" i="1" s="1"/>
  <c r="Y3190" i="1" s="1"/>
  <c r="F3190" i="1"/>
  <c r="E3190" i="1"/>
  <c r="AC3189" i="1"/>
  <c r="AB3189" i="1"/>
  <c r="X3189" i="1"/>
  <c r="N3189" i="1"/>
  <c r="AA3189" i="1" s="1"/>
  <c r="J3189" i="1"/>
  <c r="G3189" i="1"/>
  <c r="I3189" i="1" s="1"/>
  <c r="Y3189" i="1" s="1"/>
  <c r="F3189" i="1"/>
  <c r="E3189" i="1"/>
  <c r="H3189" i="1" s="1"/>
  <c r="AC3188" i="1"/>
  <c r="AB3188" i="1"/>
  <c r="X3188" i="1"/>
  <c r="N3188" i="1"/>
  <c r="AA3188" i="1" s="1"/>
  <c r="E3188" i="1"/>
  <c r="H3188" i="1" s="1"/>
  <c r="AC3187" i="1"/>
  <c r="AB3187" i="1"/>
  <c r="AA3187" i="1"/>
  <c r="X3187" i="1"/>
  <c r="N3187" i="1"/>
  <c r="H3187" i="1"/>
  <c r="G3187" i="1"/>
  <c r="I3187" i="1" s="1"/>
  <c r="Y3187" i="1" s="1"/>
  <c r="F3187" i="1"/>
  <c r="E3187" i="1"/>
  <c r="AC3186" i="1"/>
  <c r="AB3186" i="1"/>
  <c r="X3186" i="1"/>
  <c r="N3186" i="1"/>
  <c r="AA3186" i="1" s="1"/>
  <c r="J3186" i="1"/>
  <c r="F3186" i="1"/>
  <c r="E3186" i="1"/>
  <c r="H3186" i="1" s="1"/>
  <c r="AC3185" i="1"/>
  <c r="AB3185" i="1"/>
  <c r="X3185" i="1"/>
  <c r="N3185" i="1"/>
  <c r="AA3185" i="1" s="1"/>
  <c r="J3185" i="1"/>
  <c r="H3185" i="1"/>
  <c r="G3185" i="1"/>
  <c r="I3185" i="1" s="1"/>
  <c r="Y3185" i="1" s="1"/>
  <c r="F3185" i="1"/>
  <c r="E3185" i="1"/>
  <c r="AC3184" i="1"/>
  <c r="AB3184" i="1"/>
  <c r="X3184" i="1"/>
  <c r="N3184" i="1"/>
  <c r="AA3184" i="1" s="1"/>
  <c r="F3184" i="1"/>
  <c r="E3184" i="1"/>
  <c r="AC3183" i="1"/>
  <c r="AB3183" i="1"/>
  <c r="AA3183" i="1"/>
  <c r="X3183" i="1"/>
  <c r="N3183" i="1"/>
  <c r="F3183" i="1"/>
  <c r="E3183" i="1"/>
  <c r="H3183" i="1" s="1"/>
  <c r="AC3182" i="1"/>
  <c r="AB3182" i="1"/>
  <c r="X3182" i="1"/>
  <c r="N3182" i="1"/>
  <c r="AA3182" i="1" s="1"/>
  <c r="J3182" i="1"/>
  <c r="I3182" i="1"/>
  <c r="Y3182" i="1" s="1"/>
  <c r="H3182" i="1"/>
  <c r="G3182" i="1"/>
  <c r="F3182" i="1"/>
  <c r="E3182" i="1"/>
  <c r="AC3181" i="1"/>
  <c r="AB3181" i="1"/>
  <c r="X3181" i="1"/>
  <c r="N3181" i="1"/>
  <c r="AA3181" i="1" s="1"/>
  <c r="E3181" i="1"/>
  <c r="H3181" i="1" s="1"/>
  <c r="AC3180" i="1"/>
  <c r="AB3180" i="1"/>
  <c r="AA3180" i="1"/>
  <c r="X3180" i="1"/>
  <c r="N3180" i="1"/>
  <c r="F3180" i="1"/>
  <c r="E3180" i="1"/>
  <c r="AC3179" i="1"/>
  <c r="AB3179" i="1"/>
  <c r="AA3179" i="1"/>
  <c r="X3179" i="1"/>
  <c r="N3179" i="1"/>
  <c r="J3179" i="1"/>
  <c r="I3179" i="1"/>
  <c r="Y3179" i="1" s="1"/>
  <c r="H3179" i="1"/>
  <c r="F3179" i="1"/>
  <c r="E3179" i="1"/>
  <c r="G3179" i="1" s="1"/>
  <c r="AC3178" i="1"/>
  <c r="AB3178" i="1"/>
  <c r="X3178" i="1"/>
  <c r="N3178" i="1"/>
  <c r="AA3178" i="1" s="1"/>
  <c r="J3178" i="1"/>
  <c r="H3178" i="1"/>
  <c r="G3178" i="1"/>
  <c r="I3178" i="1" s="1"/>
  <c r="Y3178" i="1" s="1"/>
  <c r="F3178" i="1"/>
  <c r="E3178" i="1"/>
  <c r="AC3177" i="1"/>
  <c r="AB3177" i="1"/>
  <c r="X3177" i="1"/>
  <c r="N3177" i="1"/>
  <c r="AA3177" i="1" s="1"/>
  <c r="E3177" i="1"/>
  <c r="H3177" i="1" s="1"/>
  <c r="AC3176" i="1"/>
  <c r="AB3176" i="1"/>
  <c r="AA3176" i="1"/>
  <c r="Y3176" i="1"/>
  <c r="X3176" i="1"/>
  <c r="N3176" i="1"/>
  <c r="H3176" i="1"/>
  <c r="G3176" i="1"/>
  <c r="I3176" i="1" s="1"/>
  <c r="F3176" i="1"/>
  <c r="E3176" i="1"/>
  <c r="AC3175" i="1"/>
  <c r="AB3175" i="1"/>
  <c r="X3175" i="1"/>
  <c r="N3175" i="1"/>
  <c r="AA3175" i="1" s="1"/>
  <c r="J3175" i="1"/>
  <c r="H3175" i="1"/>
  <c r="G3175" i="1"/>
  <c r="E3175" i="1"/>
  <c r="F3175" i="1" s="1"/>
  <c r="AC3174" i="1"/>
  <c r="AB3174" i="1"/>
  <c r="X3174" i="1"/>
  <c r="N3174" i="1"/>
  <c r="AA3174" i="1" s="1"/>
  <c r="J3174" i="1"/>
  <c r="I3174" i="1"/>
  <c r="Y3174" i="1" s="1"/>
  <c r="G3174" i="1"/>
  <c r="F3174" i="1"/>
  <c r="E3174" i="1"/>
  <c r="H3174" i="1" s="1"/>
  <c r="AC3173" i="1"/>
  <c r="AB3173" i="1"/>
  <c r="X3173" i="1"/>
  <c r="N3173" i="1"/>
  <c r="AA3173" i="1" s="1"/>
  <c r="F3173" i="1"/>
  <c r="E3173" i="1"/>
  <c r="AC3172" i="1"/>
  <c r="AB3172" i="1"/>
  <c r="AA3172" i="1"/>
  <c r="X3172" i="1"/>
  <c r="N3172" i="1"/>
  <c r="J3172" i="1"/>
  <c r="H3172" i="1"/>
  <c r="G3172" i="1"/>
  <c r="I3172" i="1" s="1"/>
  <c r="Y3172" i="1" s="1"/>
  <c r="E3172" i="1"/>
  <c r="F3172" i="1" s="1"/>
  <c r="AC3171" i="1"/>
  <c r="AB3171" i="1"/>
  <c r="X3171" i="1"/>
  <c r="N3171" i="1"/>
  <c r="AA3171" i="1" s="1"/>
  <c r="G3171" i="1"/>
  <c r="E3171" i="1"/>
  <c r="H3171" i="1" s="1"/>
  <c r="AC3170" i="1"/>
  <c r="AB3170" i="1"/>
  <c r="X3170" i="1"/>
  <c r="N3170" i="1"/>
  <c r="AA3170" i="1" s="1"/>
  <c r="E3170" i="1"/>
  <c r="AC3169" i="1"/>
  <c r="AB3169" i="1"/>
  <c r="AA3169" i="1"/>
  <c r="X3169" i="1"/>
  <c r="N3169" i="1"/>
  <c r="H3169" i="1"/>
  <c r="J3169" i="1" s="1"/>
  <c r="F3169" i="1"/>
  <c r="E3169" i="1"/>
  <c r="G3169" i="1" s="1"/>
  <c r="I3169" i="1" s="1"/>
  <c r="Y3169" i="1" s="1"/>
  <c r="AC3168" i="1"/>
  <c r="AB3168" i="1"/>
  <c r="X3168" i="1"/>
  <c r="N3168" i="1"/>
  <c r="AA3168" i="1" s="1"/>
  <c r="G3168" i="1"/>
  <c r="E3168" i="1"/>
  <c r="H3168" i="1" s="1"/>
  <c r="AC3167" i="1"/>
  <c r="AB3167" i="1"/>
  <c r="Y3167" i="1"/>
  <c r="X3167" i="1"/>
  <c r="N3167" i="1"/>
  <c r="AA3167" i="1" s="1"/>
  <c r="J3167" i="1"/>
  <c r="H3167" i="1"/>
  <c r="G3167" i="1"/>
  <c r="I3167" i="1" s="1"/>
  <c r="F3167" i="1"/>
  <c r="E3167" i="1"/>
  <c r="AC3166" i="1"/>
  <c r="AB3166" i="1"/>
  <c r="Y3166" i="1"/>
  <c r="X3166" i="1"/>
  <c r="N3166" i="1"/>
  <c r="AA3166" i="1" s="1"/>
  <c r="G3166" i="1"/>
  <c r="I3166" i="1" s="1"/>
  <c r="F3166" i="1"/>
  <c r="E3166" i="1"/>
  <c r="H3166" i="1" s="1"/>
  <c r="AC3165" i="1"/>
  <c r="AB3165" i="1"/>
  <c r="AA3165" i="1"/>
  <c r="X3165" i="1"/>
  <c r="N3165" i="1"/>
  <c r="J3165" i="1"/>
  <c r="I3165" i="1"/>
  <c r="Y3165" i="1" s="1"/>
  <c r="G3165" i="1"/>
  <c r="F3165" i="1"/>
  <c r="E3165" i="1"/>
  <c r="H3165" i="1" s="1"/>
  <c r="AC3164" i="1"/>
  <c r="AB3164" i="1"/>
  <c r="X3164" i="1"/>
  <c r="N3164" i="1"/>
  <c r="AA3164" i="1" s="1"/>
  <c r="E3164" i="1"/>
  <c r="AC3163" i="1"/>
  <c r="AB3163" i="1"/>
  <c r="AA3163" i="1"/>
  <c r="X3163" i="1"/>
  <c r="N3163" i="1"/>
  <c r="E3163" i="1"/>
  <c r="AC3162" i="1"/>
  <c r="AB3162" i="1"/>
  <c r="AA3162" i="1"/>
  <c r="X3162" i="1"/>
  <c r="N3162" i="1"/>
  <c r="G3162" i="1"/>
  <c r="I3162" i="1" s="1"/>
  <c r="Y3162" i="1" s="1"/>
  <c r="F3162" i="1"/>
  <c r="E3162" i="1"/>
  <c r="H3162" i="1" s="1"/>
  <c r="AC3161" i="1"/>
  <c r="AB3161" i="1"/>
  <c r="AA3161" i="1"/>
  <c r="X3161" i="1"/>
  <c r="N3161" i="1"/>
  <c r="F3161" i="1"/>
  <c r="E3161" i="1"/>
  <c r="AC3160" i="1"/>
  <c r="AB3160" i="1"/>
  <c r="AA3160" i="1"/>
  <c r="X3160" i="1"/>
  <c r="N3160" i="1"/>
  <c r="H3160" i="1"/>
  <c r="J3160" i="1" s="1"/>
  <c r="G3160" i="1"/>
  <c r="I3160" i="1" s="1"/>
  <c r="Y3160" i="1" s="1"/>
  <c r="F3160" i="1"/>
  <c r="E3160" i="1"/>
  <c r="AC3159" i="1"/>
  <c r="AB3159" i="1"/>
  <c r="X3159" i="1"/>
  <c r="N3159" i="1"/>
  <c r="AA3159" i="1" s="1"/>
  <c r="E3159" i="1"/>
  <c r="AC3158" i="1"/>
  <c r="AB3158" i="1"/>
  <c r="AA3158" i="1"/>
  <c r="X3158" i="1"/>
  <c r="N3158" i="1"/>
  <c r="H3158" i="1"/>
  <c r="F3158" i="1"/>
  <c r="E3158" i="1"/>
  <c r="G3158" i="1" s="1"/>
  <c r="I3158" i="1" s="1"/>
  <c r="Y3158" i="1" s="1"/>
  <c r="AC3157" i="1"/>
  <c r="AB3157" i="1"/>
  <c r="X3157" i="1"/>
  <c r="N3157" i="1"/>
  <c r="AA3157" i="1" s="1"/>
  <c r="H3157" i="1"/>
  <c r="G3157" i="1"/>
  <c r="E3157" i="1"/>
  <c r="F3157" i="1" s="1"/>
  <c r="AC3156" i="1"/>
  <c r="AB3156" i="1"/>
  <c r="Y3156" i="1"/>
  <c r="X3156" i="1"/>
  <c r="N3156" i="1"/>
  <c r="AA3156" i="1" s="1"/>
  <c r="J3156" i="1"/>
  <c r="I3156" i="1"/>
  <c r="G3156" i="1"/>
  <c r="F3156" i="1"/>
  <c r="E3156" i="1"/>
  <c r="H3156" i="1" s="1"/>
  <c r="AC3155" i="1"/>
  <c r="AB3155" i="1"/>
  <c r="AA3155" i="1"/>
  <c r="X3155" i="1"/>
  <c r="N3155" i="1"/>
  <c r="G3155" i="1"/>
  <c r="E3155" i="1"/>
  <c r="H3155" i="1" s="1"/>
  <c r="AC3154" i="1"/>
  <c r="AB3154" i="1"/>
  <c r="AA3154" i="1"/>
  <c r="X3154" i="1"/>
  <c r="N3154" i="1"/>
  <c r="J3154" i="1"/>
  <c r="I3154" i="1"/>
  <c r="Y3154" i="1" s="1"/>
  <c r="G3154" i="1"/>
  <c r="F3154" i="1"/>
  <c r="E3154" i="1"/>
  <c r="H3154" i="1" s="1"/>
  <c r="AC3153" i="1"/>
  <c r="AB3153" i="1"/>
  <c r="X3153" i="1"/>
  <c r="N3153" i="1"/>
  <c r="AA3153" i="1" s="1"/>
  <c r="I3153" i="1"/>
  <c r="Y3153" i="1" s="1"/>
  <c r="G3153" i="1"/>
  <c r="F3153" i="1"/>
  <c r="J3153" i="1" s="1"/>
  <c r="E3153" i="1"/>
  <c r="H3153" i="1" s="1"/>
  <c r="AC3152" i="1"/>
  <c r="AB3152" i="1"/>
  <c r="AA3152" i="1"/>
  <c r="X3152" i="1"/>
  <c r="N3152" i="1"/>
  <c r="H3152" i="1"/>
  <c r="E3152" i="1"/>
  <c r="AC3151" i="1"/>
  <c r="AB3151" i="1"/>
  <c r="AA3151" i="1"/>
  <c r="X3151" i="1"/>
  <c r="N3151" i="1"/>
  <c r="F3151" i="1"/>
  <c r="E3151" i="1"/>
  <c r="AC3150" i="1"/>
  <c r="AB3150" i="1"/>
  <c r="X3150" i="1"/>
  <c r="N3150" i="1"/>
  <c r="AA3150" i="1" s="1"/>
  <c r="F3150" i="1"/>
  <c r="E3150" i="1"/>
  <c r="AC3149" i="1"/>
  <c r="AB3149" i="1"/>
  <c r="AA3149" i="1"/>
  <c r="X3149" i="1"/>
  <c r="N3149" i="1"/>
  <c r="I3149" i="1"/>
  <c r="Y3149" i="1" s="1"/>
  <c r="H3149" i="1"/>
  <c r="J3149" i="1" s="1"/>
  <c r="G3149" i="1"/>
  <c r="F3149" i="1"/>
  <c r="E3149" i="1"/>
  <c r="AC3148" i="1"/>
  <c r="AB3148" i="1"/>
  <c r="X3148" i="1"/>
  <c r="N3148" i="1"/>
  <c r="AA3148" i="1" s="1"/>
  <c r="G3148" i="1"/>
  <c r="I3148" i="1" s="1"/>
  <c r="Y3148" i="1" s="1"/>
  <c r="F3148" i="1"/>
  <c r="E3148" i="1"/>
  <c r="H3148" i="1" s="1"/>
  <c r="J3148" i="1" s="1"/>
  <c r="AC3147" i="1"/>
  <c r="AB3147" i="1"/>
  <c r="AA3147" i="1"/>
  <c r="X3147" i="1"/>
  <c r="N3147" i="1"/>
  <c r="E3147" i="1"/>
  <c r="H3147" i="1" s="1"/>
  <c r="AC3146" i="1"/>
  <c r="AB3146" i="1"/>
  <c r="Y3146" i="1"/>
  <c r="X3146" i="1"/>
  <c r="N3146" i="1"/>
  <c r="AA3146" i="1" s="1"/>
  <c r="J3146" i="1"/>
  <c r="H3146" i="1"/>
  <c r="G3146" i="1"/>
  <c r="I3146" i="1" s="1"/>
  <c r="F3146" i="1"/>
  <c r="E3146" i="1"/>
  <c r="AC3145" i="1"/>
  <c r="AB3145" i="1"/>
  <c r="AA3145" i="1"/>
  <c r="X3145" i="1"/>
  <c r="N3145" i="1"/>
  <c r="H3145" i="1"/>
  <c r="E3145" i="1"/>
  <c r="AC3144" i="1"/>
  <c r="AB3144" i="1"/>
  <c r="Y3144" i="1"/>
  <c r="X3144" i="1"/>
  <c r="N3144" i="1"/>
  <c r="AA3144" i="1" s="1"/>
  <c r="G3144" i="1"/>
  <c r="I3144" i="1" s="1"/>
  <c r="F3144" i="1"/>
  <c r="E3144" i="1"/>
  <c r="H3144" i="1" s="1"/>
  <c r="AC3143" i="1"/>
  <c r="AB3143" i="1"/>
  <c r="AA3143" i="1"/>
  <c r="X3143" i="1"/>
  <c r="N3143" i="1"/>
  <c r="E3143" i="1"/>
  <c r="AC3142" i="1"/>
  <c r="AB3142" i="1"/>
  <c r="AA3142" i="1"/>
  <c r="X3142" i="1"/>
  <c r="N3142" i="1"/>
  <c r="H3142" i="1"/>
  <c r="G3142" i="1"/>
  <c r="F3142" i="1"/>
  <c r="J3142" i="1" s="1"/>
  <c r="E3142" i="1"/>
  <c r="AC3141" i="1"/>
  <c r="AB3141" i="1"/>
  <c r="X3141" i="1"/>
  <c r="N3141" i="1"/>
  <c r="AA3141" i="1" s="1"/>
  <c r="E3141" i="1"/>
  <c r="AC3140" i="1"/>
  <c r="AB3140" i="1"/>
  <c r="AA3140" i="1"/>
  <c r="X3140" i="1"/>
  <c r="N3140" i="1"/>
  <c r="H3140" i="1"/>
  <c r="J3140" i="1" s="1"/>
  <c r="G3140" i="1"/>
  <c r="I3140" i="1" s="1"/>
  <c r="Y3140" i="1" s="1"/>
  <c r="E3140" i="1"/>
  <c r="F3140" i="1" s="1"/>
  <c r="AC3139" i="1"/>
  <c r="AB3139" i="1"/>
  <c r="Y3139" i="1"/>
  <c r="X3139" i="1"/>
  <c r="N3139" i="1"/>
  <c r="AA3139" i="1" s="1"/>
  <c r="I3139" i="1"/>
  <c r="G3139" i="1"/>
  <c r="F3139" i="1"/>
  <c r="E3139" i="1"/>
  <c r="H3139" i="1" s="1"/>
  <c r="J3139" i="1" s="1"/>
  <c r="AC3138" i="1"/>
  <c r="AB3138" i="1"/>
  <c r="AA3138" i="1"/>
  <c r="X3138" i="1"/>
  <c r="N3138" i="1"/>
  <c r="G3138" i="1"/>
  <c r="I3138" i="1" s="1"/>
  <c r="Y3138" i="1" s="1"/>
  <c r="F3138" i="1"/>
  <c r="J3138" i="1" s="1"/>
  <c r="E3138" i="1"/>
  <c r="H3138" i="1" s="1"/>
  <c r="AC3137" i="1"/>
  <c r="AB3137" i="1"/>
  <c r="X3137" i="1"/>
  <c r="N3137" i="1"/>
  <c r="AA3137" i="1" s="1"/>
  <c r="G3137" i="1"/>
  <c r="E3137" i="1"/>
  <c r="H3137" i="1" s="1"/>
  <c r="AC3136" i="1"/>
  <c r="AB3136" i="1"/>
  <c r="AA3136" i="1"/>
  <c r="X3136" i="1"/>
  <c r="N3136" i="1"/>
  <c r="G3136" i="1"/>
  <c r="E3136" i="1"/>
  <c r="H3136" i="1" s="1"/>
  <c r="AC3135" i="1"/>
  <c r="AB3135" i="1"/>
  <c r="X3135" i="1"/>
  <c r="N3135" i="1"/>
  <c r="AA3135" i="1" s="1"/>
  <c r="G3135" i="1"/>
  <c r="I3135" i="1" s="1"/>
  <c r="Y3135" i="1" s="1"/>
  <c r="F3135" i="1"/>
  <c r="E3135" i="1"/>
  <c r="H3135" i="1" s="1"/>
  <c r="AC3134" i="1"/>
  <c r="AB3134" i="1"/>
  <c r="AA3134" i="1"/>
  <c r="X3134" i="1"/>
  <c r="N3134" i="1"/>
  <c r="H3134" i="1"/>
  <c r="E3134" i="1"/>
  <c r="AC3133" i="1"/>
  <c r="AB3133" i="1"/>
  <c r="AA3133" i="1"/>
  <c r="X3133" i="1"/>
  <c r="N3133" i="1"/>
  <c r="H3133" i="1"/>
  <c r="G3133" i="1"/>
  <c r="F3133" i="1"/>
  <c r="I3133" i="1" s="1"/>
  <c r="Y3133" i="1" s="1"/>
  <c r="E3133" i="1"/>
  <c r="AC3132" i="1"/>
  <c r="AB3132" i="1"/>
  <c r="X3132" i="1"/>
  <c r="N3132" i="1"/>
  <c r="AA3132" i="1" s="1"/>
  <c r="J3132" i="1"/>
  <c r="G3132" i="1"/>
  <c r="I3132" i="1" s="1"/>
  <c r="Y3132" i="1" s="1"/>
  <c r="F3132" i="1"/>
  <c r="E3132" i="1"/>
  <c r="H3132" i="1" s="1"/>
  <c r="AC3131" i="1"/>
  <c r="AB3131" i="1"/>
  <c r="AA3131" i="1"/>
  <c r="Y3131" i="1"/>
  <c r="X3131" i="1"/>
  <c r="N3131" i="1"/>
  <c r="J3131" i="1"/>
  <c r="H3131" i="1"/>
  <c r="G3131" i="1"/>
  <c r="I3131" i="1" s="1"/>
  <c r="F3131" i="1"/>
  <c r="E3131" i="1"/>
  <c r="AC3130" i="1"/>
  <c r="AB3130" i="1"/>
  <c r="X3130" i="1"/>
  <c r="N3130" i="1"/>
  <c r="AA3130" i="1" s="1"/>
  <c r="G3130" i="1"/>
  <c r="E3130" i="1"/>
  <c r="H3130" i="1" s="1"/>
  <c r="AC3129" i="1"/>
  <c r="AB3129" i="1"/>
  <c r="AA3129" i="1"/>
  <c r="X3129" i="1"/>
  <c r="N3129" i="1"/>
  <c r="F3129" i="1"/>
  <c r="E3129" i="1"/>
  <c r="AC3128" i="1"/>
  <c r="AB3128" i="1"/>
  <c r="X3128" i="1"/>
  <c r="N3128" i="1"/>
  <c r="AA3128" i="1" s="1"/>
  <c r="H3128" i="1"/>
  <c r="G3128" i="1"/>
  <c r="F3128" i="1"/>
  <c r="E3128" i="1"/>
  <c r="AC3127" i="1"/>
  <c r="AB3127" i="1"/>
  <c r="AA3127" i="1"/>
  <c r="X3127" i="1"/>
  <c r="N3127" i="1"/>
  <c r="H3127" i="1"/>
  <c r="E3127" i="1"/>
  <c r="AC3126" i="1"/>
  <c r="AB3126" i="1"/>
  <c r="X3126" i="1"/>
  <c r="N3126" i="1"/>
  <c r="AA3126" i="1" s="1"/>
  <c r="G3126" i="1"/>
  <c r="I3126" i="1" s="1"/>
  <c r="Y3126" i="1" s="1"/>
  <c r="F3126" i="1"/>
  <c r="E3126" i="1"/>
  <c r="H3126" i="1" s="1"/>
  <c r="AC3125" i="1"/>
  <c r="AB3125" i="1"/>
  <c r="X3125" i="1"/>
  <c r="N3125" i="1"/>
  <c r="AA3125" i="1" s="1"/>
  <c r="G3125" i="1"/>
  <c r="I3125" i="1" s="1"/>
  <c r="Y3125" i="1" s="1"/>
  <c r="F3125" i="1"/>
  <c r="J3125" i="1" s="1"/>
  <c r="E3125" i="1"/>
  <c r="H3125" i="1" s="1"/>
  <c r="AC3124" i="1"/>
  <c r="AB3124" i="1"/>
  <c r="Y3124" i="1"/>
  <c r="X3124" i="1"/>
  <c r="N3124" i="1"/>
  <c r="AA3124" i="1" s="1"/>
  <c r="J3124" i="1"/>
  <c r="H3124" i="1"/>
  <c r="G3124" i="1"/>
  <c r="I3124" i="1" s="1"/>
  <c r="F3124" i="1"/>
  <c r="E3124" i="1"/>
  <c r="AC3123" i="1"/>
  <c r="AB3123" i="1"/>
  <c r="AA3123" i="1"/>
  <c r="X3123" i="1"/>
  <c r="N3123" i="1"/>
  <c r="E3123" i="1"/>
  <c r="AC3122" i="1"/>
  <c r="AB3122" i="1"/>
  <c r="AA3122" i="1"/>
  <c r="X3122" i="1"/>
  <c r="N3122" i="1"/>
  <c r="E3122" i="1"/>
  <c r="AC3121" i="1"/>
  <c r="AB3121" i="1"/>
  <c r="X3121" i="1"/>
  <c r="N3121" i="1"/>
  <c r="AA3121" i="1" s="1"/>
  <c r="G3121" i="1"/>
  <c r="E3121" i="1"/>
  <c r="H3121" i="1" s="1"/>
  <c r="AC3120" i="1"/>
  <c r="AB3120" i="1"/>
  <c r="AA3120" i="1"/>
  <c r="X3120" i="1"/>
  <c r="N3120" i="1"/>
  <c r="I3120" i="1"/>
  <c r="Y3120" i="1" s="1"/>
  <c r="G3120" i="1"/>
  <c r="F3120" i="1"/>
  <c r="J3120" i="1" s="1"/>
  <c r="E3120" i="1"/>
  <c r="H3120" i="1" s="1"/>
  <c r="AC3119" i="1"/>
  <c r="AB3119" i="1"/>
  <c r="X3119" i="1"/>
  <c r="N3119" i="1"/>
  <c r="AA3119" i="1" s="1"/>
  <c r="G3119" i="1"/>
  <c r="E3119" i="1"/>
  <c r="AC3118" i="1"/>
  <c r="AB3118" i="1"/>
  <c r="X3118" i="1"/>
  <c r="N3118" i="1"/>
  <c r="AA3118" i="1" s="1"/>
  <c r="H3118" i="1"/>
  <c r="G3118" i="1"/>
  <c r="E3118" i="1"/>
  <c r="F3118" i="1" s="1"/>
  <c r="J3118" i="1" s="1"/>
  <c r="AC3117" i="1"/>
  <c r="AB3117" i="1"/>
  <c r="X3117" i="1"/>
  <c r="N3117" i="1"/>
  <c r="AA3117" i="1" s="1"/>
  <c r="J3117" i="1"/>
  <c r="F3117" i="1"/>
  <c r="E3117" i="1"/>
  <c r="H3117" i="1" s="1"/>
  <c r="AC3116" i="1"/>
  <c r="AB3116" i="1"/>
  <c r="AA3116" i="1"/>
  <c r="X3116" i="1"/>
  <c r="N3116" i="1"/>
  <c r="H3116" i="1"/>
  <c r="E3116" i="1"/>
  <c r="AC3115" i="1"/>
  <c r="AB3115" i="1"/>
  <c r="AA3115" i="1"/>
  <c r="Y3115" i="1"/>
  <c r="X3115" i="1"/>
  <c r="N3115" i="1"/>
  <c r="I3115" i="1"/>
  <c r="H3115" i="1"/>
  <c r="J3115" i="1" s="1"/>
  <c r="G3115" i="1"/>
  <c r="F3115" i="1"/>
  <c r="E3115" i="1"/>
  <c r="AC3114" i="1"/>
  <c r="AB3114" i="1"/>
  <c r="AA3114" i="1"/>
  <c r="X3114" i="1"/>
  <c r="N3114" i="1"/>
  <c r="J3114" i="1"/>
  <c r="I3114" i="1"/>
  <c r="Y3114" i="1" s="1"/>
  <c r="G3114" i="1"/>
  <c r="F3114" i="1"/>
  <c r="E3114" i="1"/>
  <c r="H3114" i="1" s="1"/>
  <c r="AC3113" i="1"/>
  <c r="AB3113" i="1"/>
  <c r="AA3113" i="1"/>
  <c r="X3113" i="1"/>
  <c r="N3113" i="1"/>
  <c r="H3113" i="1"/>
  <c r="J3113" i="1" s="1"/>
  <c r="G3113" i="1"/>
  <c r="I3113" i="1" s="1"/>
  <c r="Y3113" i="1" s="1"/>
  <c r="F3113" i="1"/>
  <c r="E3113" i="1"/>
  <c r="AC3112" i="1"/>
  <c r="AB3112" i="1"/>
  <c r="X3112" i="1"/>
  <c r="N3112" i="1"/>
  <c r="AA3112" i="1" s="1"/>
  <c r="G3112" i="1"/>
  <c r="E3112" i="1"/>
  <c r="AC3111" i="1"/>
  <c r="AB3111" i="1"/>
  <c r="AA3111" i="1"/>
  <c r="X3111" i="1"/>
  <c r="N3111" i="1"/>
  <c r="G3111" i="1"/>
  <c r="F3111" i="1"/>
  <c r="J3111" i="1" s="1"/>
  <c r="E3111" i="1"/>
  <c r="H3111" i="1" s="1"/>
  <c r="AC3110" i="1"/>
  <c r="AB3110" i="1"/>
  <c r="Y3110" i="1"/>
  <c r="X3110" i="1"/>
  <c r="N3110" i="1"/>
  <c r="AA3110" i="1" s="1"/>
  <c r="I3110" i="1"/>
  <c r="H3110" i="1"/>
  <c r="J3110" i="1" s="1"/>
  <c r="G3110" i="1"/>
  <c r="F3110" i="1"/>
  <c r="E3110" i="1"/>
  <c r="AC3109" i="1"/>
  <c r="AB3109" i="1"/>
  <c r="AA3109" i="1"/>
  <c r="X3109" i="1"/>
  <c r="N3109" i="1"/>
  <c r="H3109" i="1"/>
  <c r="E3109" i="1"/>
  <c r="AC3108" i="1"/>
  <c r="AB3108" i="1"/>
  <c r="AA3108" i="1"/>
  <c r="X3108" i="1"/>
  <c r="N3108" i="1"/>
  <c r="G3108" i="1"/>
  <c r="F3108" i="1"/>
  <c r="E3108" i="1"/>
  <c r="H3108" i="1" s="1"/>
  <c r="AC3107" i="1"/>
  <c r="AB3107" i="1"/>
  <c r="X3107" i="1"/>
  <c r="N3107" i="1"/>
  <c r="AA3107" i="1" s="1"/>
  <c r="E3107" i="1"/>
  <c r="AC3106" i="1"/>
  <c r="AB3106" i="1"/>
  <c r="AA3106" i="1"/>
  <c r="X3106" i="1"/>
  <c r="N3106" i="1"/>
  <c r="H3106" i="1"/>
  <c r="G3106" i="1"/>
  <c r="I3106" i="1" s="1"/>
  <c r="Y3106" i="1" s="1"/>
  <c r="F3106" i="1"/>
  <c r="E3106" i="1"/>
  <c r="AC3105" i="1"/>
  <c r="AB3105" i="1"/>
  <c r="X3105" i="1"/>
  <c r="N3105" i="1"/>
  <c r="AA3105" i="1" s="1"/>
  <c r="G3105" i="1"/>
  <c r="E3105" i="1"/>
  <c r="AC3104" i="1"/>
  <c r="AB3104" i="1"/>
  <c r="X3104" i="1"/>
  <c r="N3104" i="1"/>
  <c r="AA3104" i="1" s="1"/>
  <c r="G3104" i="1"/>
  <c r="I3104" i="1" s="1"/>
  <c r="Y3104" i="1" s="1"/>
  <c r="F3104" i="1"/>
  <c r="E3104" i="1"/>
  <c r="H3104" i="1" s="1"/>
  <c r="J3104" i="1" s="1"/>
  <c r="AC3103" i="1"/>
  <c r="AB3103" i="1"/>
  <c r="AA3103" i="1"/>
  <c r="X3103" i="1"/>
  <c r="N3103" i="1"/>
  <c r="J3103" i="1"/>
  <c r="H3103" i="1"/>
  <c r="G3103" i="1"/>
  <c r="I3103" i="1" s="1"/>
  <c r="Y3103" i="1" s="1"/>
  <c r="F3103" i="1"/>
  <c r="E3103" i="1"/>
  <c r="AC3102" i="1"/>
  <c r="AB3102" i="1"/>
  <c r="AA3102" i="1"/>
  <c r="X3102" i="1"/>
  <c r="N3102" i="1"/>
  <c r="E3102" i="1"/>
  <c r="AC3101" i="1"/>
  <c r="AB3101" i="1"/>
  <c r="AA3101" i="1"/>
  <c r="X3101" i="1"/>
  <c r="N3101" i="1"/>
  <c r="G3101" i="1"/>
  <c r="F3101" i="1"/>
  <c r="E3101" i="1"/>
  <c r="H3101" i="1" s="1"/>
  <c r="AC3100" i="1"/>
  <c r="AB3100" i="1"/>
  <c r="X3100" i="1"/>
  <c r="N3100" i="1"/>
  <c r="AA3100" i="1" s="1"/>
  <c r="H3100" i="1"/>
  <c r="F3100" i="1"/>
  <c r="J3100" i="1" s="1"/>
  <c r="E3100" i="1"/>
  <c r="G3100" i="1" s="1"/>
  <c r="AC3099" i="1"/>
  <c r="AB3099" i="1"/>
  <c r="X3099" i="1"/>
  <c r="N3099" i="1"/>
  <c r="AA3099" i="1" s="1"/>
  <c r="J3099" i="1"/>
  <c r="G3099" i="1"/>
  <c r="F3099" i="1"/>
  <c r="E3099" i="1"/>
  <c r="H3099" i="1" s="1"/>
  <c r="AC3098" i="1"/>
  <c r="AB3098" i="1"/>
  <c r="AA3098" i="1"/>
  <c r="X3098" i="1"/>
  <c r="N3098" i="1"/>
  <c r="G3098" i="1"/>
  <c r="I3098" i="1" s="1"/>
  <c r="Y3098" i="1" s="1"/>
  <c r="E3098" i="1"/>
  <c r="F3098" i="1" s="1"/>
  <c r="AC3097" i="1"/>
  <c r="AB3097" i="1"/>
  <c r="AA3097" i="1"/>
  <c r="X3097" i="1"/>
  <c r="N3097" i="1"/>
  <c r="E3097" i="1"/>
  <c r="AC3096" i="1"/>
  <c r="AB3096" i="1"/>
  <c r="X3096" i="1"/>
  <c r="N3096" i="1"/>
  <c r="AA3096" i="1" s="1"/>
  <c r="E3096" i="1"/>
  <c r="AC3095" i="1"/>
  <c r="AB3095" i="1"/>
  <c r="AA3095" i="1"/>
  <c r="X3095" i="1"/>
  <c r="N3095" i="1"/>
  <c r="G3095" i="1"/>
  <c r="E3095" i="1"/>
  <c r="AC3094" i="1"/>
  <c r="AB3094" i="1"/>
  <c r="X3094" i="1"/>
  <c r="N3094" i="1"/>
  <c r="AA3094" i="1" s="1"/>
  <c r="J3094" i="1"/>
  <c r="G3094" i="1"/>
  <c r="F3094" i="1"/>
  <c r="E3094" i="1"/>
  <c r="H3094" i="1" s="1"/>
  <c r="AC3093" i="1"/>
  <c r="AB3093" i="1"/>
  <c r="AA3093" i="1"/>
  <c r="X3093" i="1"/>
  <c r="N3093" i="1"/>
  <c r="J3093" i="1"/>
  <c r="F3093" i="1"/>
  <c r="E3093" i="1"/>
  <c r="H3093" i="1" s="1"/>
  <c r="AC3092" i="1"/>
  <c r="AB3092" i="1"/>
  <c r="AA3092" i="1"/>
  <c r="X3092" i="1"/>
  <c r="N3092" i="1"/>
  <c r="E3092" i="1"/>
  <c r="AC3091" i="1"/>
  <c r="AB3091" i="1"/>
  <c r="AA3091" i="1"/>
  <c r="X3091" i="1"/>
  <c r="N3091" i="1"/>
  <c r="E3091" i="1"/>
  <c r="F3091" i="1" s="1"/>
  <c r="AC3090" i="1"/>
  <c r="AB3090" i="1"/>
  <c r="AA3090" i="1"/>
  <c r="X3090" i="1"/>
  <c r="N3090" i="1"/>
  <c r="J3090" i="1"/>
  <c r="I3090" i="1"/>
  <c r="Y3090" i="1" s="1"/>
  <c r="G3090" i="1"/>
  <c r="F3090" i="1"/>
  <c r="E3090" i="1"/>
  <c r="H3090" i="1" s="1"/>
  <c r="AC3089" i="1"/>
  <c r="AB3089" i="1"/>
  <c r="Y3089" i="1"/>
  <c r="X3089" i="1"/>
  <c r="N3089" i="1"/>
  <c r="AA3089" i="1" s="1"/>
  <c r="J3089" i="1"/>
  <c r="H3089" i="1"/>
  <c r="G3089" i="1"/>
  <c r="I3089" i="1" s="1"/>
  <c r="E3089" i="1"/>
  <c r="F3089" i="1" s="1"/>
  <c r="AC3088" i="1"/>
  <c r="AB3088" i="1"/>
  <c r="X3088" i="1"/>
  <c r="N3088" i="1"/>
  <c r="AA3088" i="1" s="1"/>
  <c r="E3088" i="1"/>
  <c r="AC3087" i="1"/>
  <c r="AB3087" i="1"/>
  <c r="AA3087" i="1"/>
  <c r="X3087" i="1"/>
  <c r="N3087" i="1"/>
  <c r="E3087" i="1"/>
  <c r="AC3086" i="1"/>
  <c r="AB3086" i="1"/>
  <c r="AA3086" i="1"/>
  <c r="X3086" i="1"/>
  <c r="N3086" i="1"/>
  <c r="E3086" i="1"/>
  <c r="AC3085" i="1"/>
  <c r="AB3085" i="1"/>
  <c r="AA3085" i="1"/>
  <c r="X3085" i="1"/>
  <c r="N3085" i="1"/>
  <c r="G3085" i="1"/>
  <c r="E3085" i="1"/>
  <c r="H3085" i="1" s="1"/>
  <c r="AC3084" i="1"/>
  <c r="AB3084" i="1"/>
  <c r="AA3084" i="1"/>
  <c r="X3084" i="1"/>
  <c r="N3084" i="1"/>
  <c r="E3084" i="1"/>
  <c r="AC3083" i="1"/>
  <c r="AB3083" i="1"/>
  <c r="AA3083" i="1"/>
  <c r="X3083" i="1"/>
  <c r="N3083" i="1"/>
  <c r="H3083" i="1"/>
  <c r="J3083" i="1" s="1"/>
  <c r="G3083" i="1"/>
  <c r="I3083" i="1" s="1"/>
  <c r="Y3083" i="1" s="1"/>
  <c r="F3083" i="1"/>
  <c r="E3083" i="1"/>
  <c r="AC3082" i="1"/>
  <c r="AB3082" i="1"/>
  <c r="X3082" i="1"/>
  <c r="N3082" i="1"/>
  <c r="AA3082" i="1" s="1"/>
  <c r="H3082" i="1"/>
  <c r="J3082" i="1" s="1"/>
  <c r="E3082" i="1"/>
  <c r="F3082" i="1" s="1"/>
  <c r="AC3081" i="1"/>
  <c r="AB3081" i="1"/>
  <c r="AA3081" i="1"/>
  <c r="X3081" i="1"/>
  <c r="N3081" i="1"/>
  <c r="G3081" i="1"/>
  <c r="E3081" i="1"/>
  <c r="H3081" i="1" s="1"/>
  <c r="AC3080" i="1"/>
  <c r="AB3080" i="1"/>
  <c r="X3080" i="1"/>
  <c r="N3080" i="1"/>
  <c r="AA3080" i="1" s="1"/>
  <c r="G3080" i="1"/>
  <c r="F3080" i="1"/>
  <c r="E3080" i="1"/>
  <c r="H3080" i="1" s="1"/>
  <c r="AC3079" i="1"/>
  <c r="AB3079" i="1"/>
  <c r="X3079" i="1"/>
  <c r="N3079" i="1"/>
  <c r="AA3079" i="1" s="1"/>
  <c r="J3079" i="1"/>
  <c r="H3079" i="1"/>
  <c r="F3079" i="1"/>
  <c r="I3079" i="1" s="1"/>
  <c r="Y3079" i="1" s="1"/>
  <c r="E3079" i="1"/>
  <c r="G3079" i="1" s="1"/>
  <c r="AC3078" i="1"/>
  <c r="AB3078" i="1"/>
  <c r="X3078" i="1"/>
  <c r="N3078" i="1"/>
  <c r="AA3078" i="1" s="1"/>
  <c r="G3078" i="1"/>
  <c r="E3078" i="1"/>
  <c r="AC3077" i="1"/>
  <c r="AB3077" i="1"/>
  <c r="X3077" i="1"/>
  <c r="N3077" i="1"/>
  <c r="AA3077" i="1" s="1"/>
  <c r="H3077" i="1"/>
  <c r="E3077" i="1"/>
  <c r="AC3076" i="1"/>
  <c r="AB3076" i="1"/>
  <c r="AA3076" i="1"/>
  <c r="X3076" i="1"/>
  <c r="N3076" i="1"/>
  <c r="I3076" i="1"/>
  <c r="Y3076" i="1" s="1"/>
  <c r="H3076" i="1"/>
  <c r="J3076" i="1" s="1"/>
  <c r="G3076" i="1"/>
  <c r="F3076" i="1"/>
  <c r="E3076" i="1"/>
  <c r="AC3075" i="1"/>
  <c r="AB3075" i="1"/>
  <c r="X3075" i="1"/>
  <c r="N3075" i="1"/>
  <c r="AA3075" i="1" s="1"/>
  <c r="F3075" i="1"/>
  <c r="E3075" i="1"/>
  <c r="AC3074" i="1"/>
  <c r="AB3074" i="1"/>
  <c r="AA3074" i="1"/>
  <c r="X3074" i="1"/>
  <c r="N3074" i="1"/>
  <c r="E3074" i="1"/>
  <c r="H3074" i="1" s="1"/>
  <c r="AC3073" i="1"/>
  <c r="AB3073" i="1"/>
  <c r="X3073" i="1"/>
  <c r="N3073" i="1"/>
  <c r="AA3073" i="1" s="1"/>
  <c r="J3073" i="1"/>
  <c r="G3073" i="1"/>
  <c r="F3073" i="1"/>
  <c r="I3073" i="1" s="1"/>
  <c r="Y3073" i="1" s="1"/>
  <c r="E3073" i="1"/>
  <c r="H3073" i="1" s="1"/>
  <c r="AC3072" i="1"/>
  <c r="AB3072" i="1"/>
  <c r="AA3072" i="1"/>
  <c r="Y3072" i="1"/>
  <c r="X3072" i="1"/>
  <c r="N3072" i="1"/>
  <c r="J3072" i="1"/>
  <c r="G3072" i="1"/>
  <c r="I3072" i="1" s="1"/>
  <c r="F3072" i="1"/>
  <c r="E3072" i="1"/>
  <c r="H3072" i="1" s="1"/>
  <c r="AC3071" i="1"/>
  <c r="AB3071" i="1"/>
  <c r="AA3071" i="1"/>
  <c r="X3071" i="1"/>
  <c r="N3071" i="1"/>
  <c r="H3071" i="1"/>
  <c r="J3071" i="1" s="1"/>
  <c r="E3071" i="1"/>
  <c r="F3071" i="1" s="1"/>
  <c r="AC3070" i="1"/>
  <c r="AB3070" i="1"/>
  <c r="AA3070" i="1"/>
  <c r="X3070" i="1"/>
  <c r="N3070" i="1"/>
  <c r="I3070" i="1"/>
  <c r="Y3070" i="1" s="1"/>
  <c r="G3070" i="1"/>
  <c r="E3070" i="1"/>
  <c r="F3070" i="1" s="1"/>
  <c r="AC3069" i="1"/>
  <c r="AB3069" i="1"/>
  <c r="AA3069" i="1"/>
  <c r="X3069" i="1"/>
  <c r="N3069" i="1"/>
  <c r="G3069" i="1"/>
  <c r="E3069" i="1"/>
  <c r="H3069" i="1" s="1"/>
  <c r="AC3068" i="1"/>
  <c r="AB3068" i="1"/>
  <c r="AA3068" i="1"/>
  <c r="X3068" i="1"/>
  <c r="N3068" i="1"/>
  <c r="E3068" i="1"/>
  <c r="AC3067" i="1"/>
  <c r="AB3067" i="1"/>
  <c r="AA3067" i="1"/>
  <c r="X3067" i="1"/>
  <c r="N3067" i="1"/>
  <c r="H3067" i="1"/>
  <c r="J3067" i="1" s="1"/>
  <c r="G3067" i="1"/>
  <c r="I3067" i="1" s="1"/>
  <c r="Y3067" i="1" s="1"/>
  <c r="F3067" i="1"/>
  <c r="E3067" i="1"/>
  <c r="AC3066" i="1"/>
  <c r="AB3066" i="1"/>
  <c r="X3066" i="1"/>
  <c r="N3066" i="1"/>
  <c r="AA3066" i="1" s="1"/>
  <c r="G3066" i="1"/>
  <c r="E3066" i="1"/>
  <c r="AC3065" i="1"/>
  <c r="AB3065" i="1"/>
  <c r="X3065" i="1"/>
  <c r="N3065" i="1"/>
  <c r="AA3065" i="1" s="1"/>
  <c r="I3065" i="1"/>
  <c r="Y3065" i="1" s="1"/>
  <c r="H3065" i="1"/>
  <c r="J3065" i="1" s="1"/>
  <c r="G3065" i="1"/>
  <c r="F3065" i="1"/>
  <c r="E3065" i="1"/>
  <c r="AC3064" i="1"/>
  <c r="AB3064" i="1"/>
  <c r="AA3064" i="1"/>
  <c r="X3064" i="1"/>
  <c r="N3064" i="1"/>
  <c r="G3064" i="1"/>
  <c r="E3064" i="1"/>
  <c r="H3064" i="1" s="1"/>
  <c r="AC3063" i="1"/>
  <c r="AB3063" i="1"/>
  <c r="AA3063" i="1"/>
  <c r="X3063" i="1"/>
  <c r="N3063" i="1"/>
  <c r="E3063" i="1"/>
  <c r="H3063" i="1" s="1"/>
  <c r="AC3062" i="1"/>
  <c r="AB3062" i="1"/>
  <c r="X3062" i="1"/>
  <c r="N3062" i="1"/>
  <c r="AA3062" i="1" s="1"/>
  <c r="E3062" i="1"/>
  <c r="H3062" i="1" s="1"/>
  <c r="AC3061" i="1"/>
  <c r="AB3061" i="1"/>
  <c r="AA3061" i="1"/>
  <c r="X3061" i="1"/>
  <c r="N3061" i="1"/>
  <c r="F3061" i="1"/>
  <c r="E3061" i="1"/>
  <c r="AC3060" i="1"/>
  <c r="AB3060" i="1"/>
  <c r="X3060" i="1"/>
  <c r="N3060" i="1"/>
  <c r="AA3060" i="1" s="1"/>
  <c r="F3060" i="1"/>
  <c r="E3060" i="1"/>
  <c r="AC3059" i="1"/>
  <c r="AB3059" i="1"/>
  <c r="AA3059" i="1"/>
  <c r="X3059" i="1"/>
  <c r="N3059" i="1"/>
  <c r="G3059" i="1"/>
  <c r="I3059" i="1" s="1"/>
  <c r="Y3059" i="1" s="1"/>
  <c r="E3059" i="1"/>
  <c r="F3059" i="1" s="1"/>
  <c r="AC3058" i="1"/>
  <c r="AB3058" i="1"/>
  <c r="X3058" i="1"/>
  <c r="N3058" i="1"/>
  <c r="AA3058" i="1" s="1"/>
  <c r="I3058" i="1"/>
  <c r="Y3058" i="1" s="1"/>
  <c r="H3058" i="1"/>
  <c r="J3058" i="1" s="1"/>
  <c r="G3058" i="1"/>
  <c r="F3058" i="1"/>
  <c r="E3058" i="1"/>
  <c r="AC3057" i="1"/>
  <c r="AB3057" i="1"/>
  <c r="X3057" i="1"/>
  <c r="N3057" i="1"/>
  <c r="AA3057" i="1" s="1"/>
  <c r="G3057" i="1"/>
  <c r="E3057" i="1"/>
  <c r="H3057" i="1" s="1"/>
  <c r="AC3056" i="1"/>
  <c r="AB3056" i="1"/>
  <c r="AA3056" i="1"/>
  <c r="X3056" i="1"/>
  <c r="N3056" i="1"/>
  <c r="E3056" i="1"/>
  <c r="H3056" i="1" s="1"/>
  <c r="AC3055" i="1"/>
  <c r="AB3055" i="1"/>
  <c r="AA3055" i="1"/>
  <c r="X3055" i="1"/>
  <c r="N3055" i="1"/>
  <c r="E3055" i="1"/>
  <c r="AC3054" i="1"/>
  <c r="AB3054" i="1"/>
  <c r="AA3054" i="1"/>
  <c r="X3054" i="1"/>
  <c r="N3054" i="1"/>
  <c r="E3054" i="1"/>
  <c r="H3054" i="1" s="1"/>
  <c r="AC3053" i="1"/>
  <c r="AB3053" i="1"/>
  <c r="X3053" i="1"/>
  <c r="N3053" i="1"/>
  <c r="AA3053" i="1" s="1"/>
  <c r="I3053" i="1"/>
  <c r="Y3053" i="1" s="1"/>
  <c r="H3053" i="1"/>
  <c r="J3053" i="1" s="1"/>
  <c r="G3053" i="1"/>
  <c r="F3053" i="1"/>
  <c r="E3053" i="1"/>
  <c r="AC3052" i="1"/>
  <c r="AB3052" i="1"/>
  <c r="Y3052" i="1"/>
  <c r="X3052" i="1"/>
  <c r="N3052" i="1"/>
  <c r="AA3052" i="1" s="1"/>
  <c r="J3052" i="1"/>
  <c r="H3052" i="1"/>
  <c r="G3052" i="1"/>
  <c r="I3052" i="1" s="1"/>
  <c r="E3052" i="1"/>
  <c r="F3052" i="1" s="1"/>
  <c r="AC3051" i="1"/>
  <c r="AB3051" i="1"/>
  <c r="AA3051" i="1"/>
  <c r="X3051" i="1"/>
  <c r="N3051" i="1"/>
  <c r="G3051" i="1"/>
  <c r="E3051" i="1"/>
  <c r="H3051" i="1" s="1"/>
  <c r="AC3050" i="1"/>
  <c r="AB3050" i="1"/>
  <c r="AA3050" i="1"/>
  <c r="X3050" i="1"/>
  <c r="N3050" i="1"/>
  <c r="E3050" i="1"/>
  <c r="AC3049" i="1"/>
  <c r="AB3049" i="1"/>
  <c r="AA3049" i="1"/>
  <c r="X3049" i="1"/>
  <c r="N3049" i="1"/>
  <c r="H3049" i="1"/>
  <c r="G3049" i="1"/>
  <c r="E3049" i="1"/>
  <c r="F3049" i="1" s="1"/>
  <c r="I3049" i="1" s="1"/>
  <c r="Y3049" i="1" s="1"/>
  <c r="AC3048" i="1"/>
  <c r="AB3048" i="1"/>
  <c r="X3048" i="1"/>
  <c r="N3048" i="1"/>
  <c r="AA3048" i="1" s="1"/>
  <c r="E3048" i="1"/>
  <c r="AC3047" i="1"/>
  <c r="AB3047" i="1"/>
  <c r="X3047" i="1"/>
  <c r="N3047" i="1"/>
  <c r="AA3047" i="1" s="1"/>
  <c r="H3047" i="1"/>
  <c r="G3047" i="1"/>
  <c r="F3047" i="1"/>
  <c r="I3047" i="1" s="1"/>
  <c r="Y3047" i="1" s="1"/>
  <c r="E3047" i="1"/>
  <c r="AC3046" i="1"/>
  <c r="AB3046" i="1"/>
  <c r="AA3046" i="1"/>
  <c r="X3046" i="1"/>
  <c r="N3046" i="1"/>
  <c r="G3046" i="1"/>
  <c r="E3046" i="1"/>
  <c r="H3046" i="1" s="1"/>
  <c r="AC3045" i="1"/>
  <c r="AB3045" i="1"/>
  <c r="AA3045" i="1"/>
  <c r="X3045" i="1"/>
  <c r="N3045" i="1"/>
  <c r="E3045" i="1"/>
  <c r="AC3044" i="1"/>
  <c r="AB3044" i="1"/>
  <c r="AA3044" i="1"/>
  <c r="X3044" i="1"/>
  <c r="N3044" i="1"/>
  <c r="E3044" i="1"/>
  <c r="AC3043" i="1"/>
  <c r="AB3043" i="1"/>
  <c r="X3043" i="1"/>
  <c r="N3043" i="1"/>
  <c r="AA3043" i="1" s="1"/>
  <c r="E3043" i="1"/>
  <c r="H3043" i="1" s="1"/>
  <c r="AC3042" i="1"/>
  <c r="AB3042" i="1"/>
  <c r="X3042" i="1"/>
  <c r="N3042" i="1"/>
  <c r="AA3042" i="1" s="1"/>
  <c r="G3042" i="1"/>
  <c r="F3042" i="1"/>
  <c r="J3042" i="1" s="1"/>
  <c r="E3042" i="1"/>
  <c r="H3042" i="1" s="1"/>
  <c r="AC3041" i="1"/>
  <c r="AB3041" i="1"/>
  <c r="AA3041" i="1"/>
  <c r="Y3041" i="1"/>
  <c r="X3041" i="1"/>
  <c r="N3041" i="1"/>
  <c r="I3041" i="1"/>
  <c r="G3041" i="1"/>
  <c r="E3041" i="1"/>
  <c r="F3041" i="1" s="1"/>
  <c r="AC3040" i="1"/>
  <c r="AB3040" i="1"/>
  <c r="AA3040" i="1"/>
  <c r="X3040" i="1"/>
  <c r="N3040" i="1"/>
  <c r="E3040" i="1"/>
  <c r="AC3039" i="1"/>
  <c r="AB3039" i="1"/>
  <c r="X3039" i="1"/>
  <c r="N3039" i="1"/>
  <c r="AA3039" i="1" s="1"/>
  <c r="F3039" i="1"/>
  <c r="E3039" i="1"/>
  <c r="AC3038" i="1"/>
  <c r="AB3038" i="1"/>
  <c r="X3038" i="1"/>
  <c r="N3038" i="1"/>
  <c r="AA3038" i="1" s="1"/>
  <c r="I3038" i="1"/>
  <c r="Y3038" i="1" s="1"/>
  <c r="H3038" i="1"/>
  <c r="J3038" i="1" s="1"/>
  <c r="G3038" i="1"/>
  <c r="F3038" i="1"/>
  <c r="E3038" i="1"/>
  <c r="AC3037" i="1"/>
  <c r="AB3037" i="1"/>
  <c r="X3037" i="1"/>
  <c r="N3037" i="1"/>
  <c r="AA3037" i="1" s="1"/>
  <c r="G3037" i="1"/>
  <c r="F3037" i="1"/>
  <c r="J3037" i="1" s="1"/>
  <c r="E3037" i="1"/>
  <c r="H3037" i="1" s="1"/>
  <c r="AC3036" i="1"/>
  <c r="AB3036" i="1"/>
  <c r="AA3036" i="1"/>
  <c r="X3036" i="1"/>
  <c r="N3036" i="1"/>
  <c r="F3036" i="1"/>
  <c r="J3036" i="1" s="1"/>
  <c r="E3036" i="1"/>
  <c r="H3036" i="1" s="1"/>
  <c r="AC3035" i="1"/>
  <c r="AB3035" i="1"/>
  <c r="X3035" i="1"/>
  <c r="N3035" i="1"/>
  <c r="AA3035" i="1" s="1"/>
  <c r="E3035" i="1"/>
  <c r="AC3034" i="1"/>
  <c r="AB3034" i="1"/>
  <c r="AA3034" i="1"/>
  <c r="X3034" i="1"/>
  <c r="N3034" i="1"/>
  <c r="G3034" i="1"/>
  <c r="E3034" i="1"/>
  <c r="AC3033" i="1"/>
  <c r="AB3033" i="1"/>
  <c r="X3033" i="1"/>
  <c r="N3033" i="1"/>
  <c r="AA3033" i="1" s="1"/>
  <c r="G3033" i="1"/>
  <c r="F3033" i="1"/>
  <c r="J3033" i="1" s="1"/>
  <c r="E3033" i="1"/>
  <c r="H3033" i="1" s="1"/>
  <c r="AC3032" i="1"/>
  <c r="AB3032" i="1"/>
  <c r="X3032" i="1"/>
  <c r="N3032" i="1"/>
  <c r="AA3032" i="1" s="1"/>
  <c r="J3032" i="1"/>
  <c r="H3032" i="1"/>
  <c r="G3032" i="1"/>
  <c r="F3032" i="1"/>
  <c r="I3032" i="1" s="1"/>
  <c r="Y3032" i="1" s="1"/>
  <c r="E3032" i="1"/>
  <c r="AC3031" i="1"/>
  <c r="AB3031" i="1"/>
  <c r="AA3031" i="1"/>
  <c r="X3031" i="1"/>
  <c r="N3031" i="1"/>
  <c r="E3031" i="1"/>
  <c r="H3031" i="1" s="1"/>
  <c r="AC3030" i="1"/>
  <c r="AB3030" i="1"/>
  <c r="AA3030" i="1"/>
  <c r="X3030" i="1"/>
  <c r="N3030" i="1"/>
  <c r="E3030" i="1"/>
  <c r="AC3029" i="1"/>
  <c r="AB3029" i="1"/>
  <c r="AA3029" i="1"/>
  <c r="X3029" i="1"/>
  <c r="N3029" i="1"/>
  <c r="G3029" i="1"/>
  <c r="I3029" i="1" s="1"/>
  <c r="Y3029" i="1" s="1"/>
  <c r="F3029" i="1"/>
  <c r="E3029" i="1"/>
  <c r="H3029" i="1" s="1"/>
  <c r="AC3028" i="1"/>
  <c r="AB3028" i="1"/>
  <c r="X3028" i="1"/>
  <c r="N3028" i="1"/>
  <c r="AA3028" i="1" s="1"/>
  <c r="J3028" i="1"/>
  <c r="I3028" i="1"/>
  <c r="Y3028" i="1" s="1"/>
  <c r="H3028" i="1"/>
  <c r="G3028" i="1"/>
  <c r="F3028" i="1"/>
  <c r="E3028" i="1"/>
  <c r="AC3027" i="1"/>
  <c r="AB3027" i="1"/>
  <c r="X3027" i="1"/>
  <c r="N3027" i="1"/>
  <c r="AA3027" i="1" s="1"/>
  <c r="G3027" i="1"/>
  <c r="F3027" i="1"/>
  <c r="J3027" i="1" s="1"/>
  <c r="E3027" i="1"/>
  <c r="H3027" i="1" s="1"/>
  <c r="AC3026" i="1"/>
  <c r="AB3026" i="1"/>
  <c r="AA3026" i="1"/>
  <c r="X3026" i="1"/>
  <c r="N3026" i="1"/>
  <c r="F3026" i="1"/>
  <c r="J3026" i="1" s="1"/>
  <c r="E3026" i="1"/>
  <c r="H3026" i="1" s="1"/>
  <c r="AC3025" i="1"/>
  <c r="AB3025" i="1"/>
  <c r="AA3025" i="1"/>
  <c r="X3025" i="1"/>
  <c r="N3025" i="1"/>
  <c r="F3025" i="1"/>
  <c r="E3025" i="1"/>
  <c r="AC3024" i="1"/>
  <c r="AB3024" i="1"/>
  <c r="X3024" i="1"/>
  <c r="N3024" i="1"/>
  <c r="AA3024" i="1" s="1"/>
  <c r="G3024" i="1"/>
  <c r="I3024" i="1" s="1"/>
  <c r="Y3024" i="1" s="1"/>
  <c r="F3024" i="1"/>
  <c r="E3024" i="1"/>
  <c r="H3024" i="1" s="1"/>
  <c r="AC3023" i="1"/>
  <c r="AB3023" i="1"/>
  <c r="X3023" i="1"/>
  <c r="N3023" i="1"/>
  <c r="AA3023" i="1" s="1"/>
  <c r="I3023" i="1"/>
  <c r="Y3023" i="1" s="1"/>
  <c r="H3023" i="1"/>
  <c r="J3023" i="1" s="1"/>
  <c r="G3023" i="1"/>
  <c r="E3023" i="1"/>
  <c r="F3023" i="1" s="1"/>
  <c r="AC3022" i="1"/>
  <c r="AB3022" i="1"/>
  <c r="Y3022" i="1"/>
  <c r="X3022" i="1"/>
  <c r="N3022" i="1"/>
  <c r="AA3022" i="1" s="1"/>
  <c r="H3022" i="1"/>
  <c r="G3022" i="1"/>
  <c r="F3022" i="1"/>
  <c r="I3022" i="1" s="1"/>
  <c r="E3022" i="1"/>
  <c r="AC3021" i="1"/>
  <c r="AB3021" i="1"/>
  <c r="AA3021" i="1"/>
  <c r="X3021" i="1"/>
  <c r="N3021" i="1"/>
  <c r="G3021" i="1"/>
  <c r="E3021" i="1"/>
  <c r="H3021" i="1" s="1"/>
  <c r="AC3020" i="1"/>
  <c r="AB3020" i="1"/>
  <c r="AA3020" i="1"/>
  <c r="X3020" i="1"/>
  <c r="N3020" i="1"/>
  <c r="E3020" i="1"/>
  <c r="AC3019" i="1"/>
  <c r="AB3019" i="1"/>
  <c r="AA3019" i="1"/>
  <c r="X3019" i="1"/>
  <c r="N3019" i="1"/>
  <c r="E3019" i="1"/>
  <c r="H3019" i="1" s="1"/>
  <c r="AC3018" i="1"/>
  <c r="AB3018" i="1"/>
  <c r="AA3018" i="1"/>
  <c r="X3018" i="1"/>
  <c r="N3018" i="1"/>
  <c r="J3018" i="1"/>
  <c r="G3018" i="1"/>
  <c r="I3018" i="1" s="1"/>
  <c r="Y3018" i="1" s="1"/>
  <c r="F3018" i="1"/>
  <c r="E3018" i="1"/>
  <c r="H3018" i="1" s="1"/>
  <c r="AC3017" i="1"/>
  <c r="AB3017" i="1"/>
  <c r="X3017" i="1"/>
  <c r="N3017" i="1"/>
  <c r="AA3017" i="1" s="1"/>
  <c r="J3017" i="1"/>
  <c r="I3017" i="1"/>
  <c r="Y3017" i="1" s="1"/>
  <c r="H3017" i="1"/>
  <c r="G3017" i="1"/>
  <c r="F3017" i="1"/>
  <c r="E3017" i="1"/>
  <c r="AC3016" i="1"/>
  <c r="AB3016" i="1"/>
  <c r="AA3016" i="1"/>
  <c r="X3016" i="1"/>
  <c r="N3016" i="1"/>
  <c r="I3016" i="1"/>
  <c r="Y3016" i="1" s="1"/>
  <c r="G3016" i="1"/>
  <c r="E3016" i="1"/>
  <c r="F3016" i="1" s="1"/>
  <c r="AC3015" i="1"/>
  <c r="AB3015" i="1"/>
  <c r="AA3015" i="1"/>
  <c r="X3015" i="1"/>
  <c r="N3015" i="1"/>
  <c r="E3015" i="1"/>
  <c r="H3015" i="1" s="1"/>
  <c r="AC3014" i="1"/>
  <c r="AB3014" i="1"/>
  <c r="AA3014" i="1"/>
  <c r="X3014" i="1"/>
  <c r="N3014" i="1"/>
  <c r="F3014" i="1"/>
  <c r="E3014" i="1"/>
  <c r="H3014" i="1" s="1"/>
  <c r="AC3013" i="1"/>
  <c r="AB3013" i="1"/>
  <c r="X3013" i="1"/>
  <c r="N3013" i="1"/>
  <c r="AA3013" i="1" s="1"/>
  <c r="H3013" i="1"/>
  <c r="E3013" i="1"/>
  <c r="AC3012" i="1"/>
  <c r="AB3012" i="1"/>
  <c r="X3012" i="1"/>
  <c r="N3012" i="1"/>
  <c r="AA3012" i="1" s="1"/>
  <c r="E3012" i="1"/>
  <c r="AC3011" i="1"/>
  <c r="AB3011" i="1"/>
  <c r="AA3011" i="1"/>
  <c r="X3011" i="1"/>
  <c r="N3011" i="1"/>
  <c r="H3011" i="1"/>
  <c r="J3011" i="1" s="1"/>
  <c r="F3011" i="1"/>
  <c r="E3011" i="1"/>
  <c r="G3011" i="1" s="1"/>
  <c r="I3011" i="1" s="1"/>
  <c r="Y3011" i="1" s="1"/>
  <c r="AC3010" i="1"/>
  <c r="AB3010" i="1"/>
  <c r="X3010" i="1"/>
  <c r="N3010" i="1"/>
  <c r="AA3010" i="1" s="1"/>
  <c r="E3010" i="1"/>
  <c r="AC3009" i="1"/>
  <c r="AB3009" i="1"/>
  <c r="AA3009" i="1"/>
  <c r="X3009" i="1"/>
  <c r="N3009" i="1"/>
  <c r="F3009" i="1"/>
  <c r="E3009" i="1"/>
  <c r="H3009" i="1" s="1"/>
  <c r="AC3008" i="1"/>
  <c r="AB3008" i="1"/>
  <c r="X3008" i="1"/>
  <c r="N3008" i="1"/>
  <c r="AA3008" i="1" s="1"/>
  <c r="H3008" i="1"/>
  <c r="E3008" i="1"/>
  <c r="AC3007" i="1"/>
  <c r="AB3007" i="1"/>
  <c r="AA3007" i="1"/>
  <c r="X3007" i="1"/>
  <c r="N3007" i="1"/>
  <c r="E3007" i="1"/>
  <c r="H3007" i="1" s="1"/>
  <c r="AC3006" i="1"/>
  <c r="AB3006" i="1"/>
  <c r="AA3006" i="1"/>
  <c r="X3006" i="1"/>
  <c r="N3006" i="1"/>
  <c r="E3006" i="1"/>
  <c r="AC3005" i="1"/>
  <c r="AB3005" i="1"/>
  <c r="AA3005" i="1"/>
  <c r="X3005" i="1"/>
  <c r="N3005" i="1"/>
  <c r="H3005" i="1"/>
  <c r="J3005" i="1" s="1"/>
  <c r="G3005" i="1"/>
  <c r="I3005" i="1" s="1"/>
  <c r="Y3005" i="1" s="1"/>
  <c r="F3005" i="1"/>
  <c r="E3005" i="1"/>
  <c r="AC3004" i="1"/>
  <c r="AB3004" i="1"/>
  <c r="X3004" i="1"/>
  <c r="N3004" i="1"/>
  <c r="AA3004" i="1" s="1"/>
  <c r="G3004" i="1"/>
  <c r="E3004" i="1"/>
  <c r="H3004" i="1" s="1"/>
  <c r="AC3003" i="1"/>
  <c r="AB3003" i="1"/>
  <c r="AA3003" i="1"/>
  <c r="X3003" i="1"/>
  <c r="N3003" i="1"/>
  <c r="E3003" i="1"/>
  <c r="H3003" i="1" s="1"/>
  <c r="AC3002" i="1"/>
  <c r="AB3002" i="1"/>
  <c r="AA3002" i="1"/>
  <c r="X3002" i="1"/>
  <c r="N3002" i="1"/>
  <c r="E3002" i="1"/>
  <c r="AC3001" i="1"/>
  <c r="AB3001" i="1"/>
  <c r="X3001" i="1"/>
  <c r="N3001" i="1"/>
  <c r="AA3001" i="1" s="1"/>
  <c r="H3001" i="1"/>
  <c r="E3001" i="1"/>
  <c r="AC3000" i="1"/>
  <c r="AB3000" i="1"/>
  <c r="X3000" i="1"/>
  <c r="N3000" i="1"/>
  <c r="AA3000" i="1" s="1"/>
  <c r="G3000" i="1"/>
  <c r="E3000" i="1"/>
  <c r="H3000" i="1" s="1"/>
  <c r="AC2999" i="1"/>
  <c r="AB2999" i="1"/>
  <c r="X2999" i="1"/>
  <c r="N2999" i="1"/>
  <c r="AA2999" i="1" s="1"/>
  <c r="E2999" i="1"/>
  <c r="AC2998" i="1"/>
  <c r="AB2998" i="1"/>
  <c r="AA2998" i="1"/>
  <c r="X2998" i="1"/>
  <c r="N2998" i="1"/>
  <c r="F2998" i="1"/>
  <c r="E2998" i="1"/>
  <c r="AC2997" i="1"/>
  <c r="AB2997" i="1"/>
  <c r="X2997" i="1"/>
  <c r="N2997" i="1"/>
  <c r="AA2997" i="1" s="1"/>
  <c r="E2997" i="1"/>
  <c r="AC2996" i="1"/>
  <c r="AB2996" i="1"/>
  <c r="AA2996" i="1"/>
  <c r="X2996" i="1"/>
  <c r="N2996" i="1"/>
  <c r="E2996" i="1"/>
  <c r="H2996" i="1" s="1"/>
  <c r="AC2995" i="1"/>
  <c r="AB2995" i="1"/>
  <c r="AA2995" i="1"/>
  <c r="Y2995" i="1"/>
  <c r="X2995" i="1"/>
  <c r="N2995" i="1"/>
  <c r="G2995" i="1"/>
  <c r="I2995" i="1" s="1"/>
  <c r="F2995" i="1"/>
  <c r="E2995" i="1"/>
  <c r="H2995" i="1" s="1"/>
  <c r="AC2994" i="1"/>
  <c r="AB2994" i="1"/>
  <c r="X2994" i="1"/>
  <c r="N2994" i="1"/>
  <c r="AA2994" i="1" s="1"/>
  <c r="J2994" i="1"/>
  <c r="F2994" i="1"/>
  <c r="E2994" i="1"/>
  <c r="H2994" i="1" s="1"/>
  <c r="AC2993" i="1"/>
  <c r="AB2993" i="1"/>
  <c r="X2993" i="1"/>
  <c r="N2993" i="1"/>
  <c r="AA2993" i="1" s="1"/>
  <c r="G2993" i="1"/>
  <c r="E2993" i="1"/>
  <c r="H2993" i="1" s="1"/>
  <c r="AC2992" i="1"/>
  <c r="AB2992" i="1"/>
  <c r="X2992" i="1"/>
  <c r="N2992" i="1"/>
  <c r="AA2992" i="1" s="1"/>
  <c r="E2992" i="1"/>
  <c r="AC2991" i="1"/>
  <c r="AB2991" i="1"/>
  <c r="AA2991" i="1"/>
  <c r="X2991" i="1"/>
  <c r="N2991" i="1"/>
  <c r="G2991" i="1"/>
  <c r="E2991" i="1"/>
  <c r="H2991" i="1" s="1"/>
  <c r="AC2990" i="1"/>
  <c r="AB2990" i="1"/>
  <c r="X2990" i="1"/>
  <c r="N2990" i="1"/>
  <c r="AA2990" i="1" s="1"/>
  <c r="G2990" i="1"/>
  <c r="I2990" i="1" s="1"/>
  <c r="Y2990" i="1" s="1"/>
  <c r="E2990" i="1"/>
  <c r="F2990" i="1" s="1"/>
  <c r="AC2989" i="1"/>
  <c r="AB2989" i="1"/>
  <c r="AA2989" i="1"/>
  <c r="X2989" i="1"/>
  <c r="N2989" i="1"/>
  <c r="E2989" i="1"/>
  <c r="AC2988" i="1"/>
  <c r="AB2988" i="1"/>
  <c r="AA2988" i="1"/>
  <c r="X2988" i="1"/>
  <c r="N2988" i="1"/>
  <c r="G2988" i="1"/>
  <c r="E2988" i="1"/>
  <c r="AC2987" i="1"/>
  <c r="AB2987" i="1"/>
  <c r="X2987" i="1"/>
  <c r="N2987" i="1"/>
  <c r="AA2987" i="1" s="1"/>
  <c r="H2987" i="1"/>
  <c r="E2987" i="1"/>
  <c r="G2987" i="1" s="1"/>
  <c r="AC2986" i="1"/>
  <c r="AB2986" i="1"/>
  <c r="X2986" i="1"/>
  <c r="N2986" i="1"/>
  <c r="AA2986" i="1" s="1"/>
  <c r="G2986" i="1"/>
  <c r="E2986" i="1"/>
  <c r="H2986" i="1" s="1"/>
  <c r="AC2985" i="1"/>
  <c r="AB2985" i="1"/>
  <c r="AA2985" i="1"/>
  <c r="X2985" i="1"/>
  <c r="N2985" i="1"/>
  <c r="E2985" i="1"/>
  <c r="AC2984" i="1"/>
  <c r="AB2984" i="1"/>
  <c r="AA2984" i="1"/>
  <c r="X2984" i="1"/>
  <c r="N2984" i="1"/>
  <c r="H2984" i="1"/>
  <c r="J2984" i="1" s="1"/>
  <c r="G2984" i="1"/>
  <c r="I2984" i="1" s="1"/>
  <c r="Y2984" i="1" s="1"/>
  <c r="F2984" i="1"/>
  <c r="E2984" i="1"/>
  <c r="AC2983" i="1"/>
  <c r="AB2983" i="1"/>
  <c r="X2983" i="1"/>
  <c r="N2983" i="1"/>
  <c r="AA2983" i="1" s="1"/>
  <c r="I2983" i="1"/>
  <c r="Y2983" i="1" s="1"/>
  <c r="H2983" i="1"/>
  <c r="J2983" i="1" s="1"/>
  <c r="G2983" i="1"/>
  <c r="E2983" i="1"/>
  <c r="F2983" i="1" s="1"/>
  <c r="AC2982" i="1"/>
  <c r="AB2982" i="1"/>
  <c r="AA2982" i="1"/>
  <c r="X2982" i="1"/>
  <c r="N2982" i="1"/>
  <c r="G2982" i="1"/>
  <c r="E2982" i="1"/>
  <c r="H2982" i="1" s="1"/>
  <c r="AC2981" i="1"/>
  <c r="AB2981" i="1"/>
  <c r="AA2981" i="1"/>
  <c r="X2981" i="1"/>
  <c r="N2981" i="1"/>
  <c r="F2981" i="1"/>
  <c r="E2981" i="1"/>
  <c r="AC2980" i="1"/>
  <c r="AB2980" i="1"/>
  <c r="AA2980" i="1"/>
  <c r="X2980" i="1"/>
  <c r="N2980" i="1"/>
  <c r="H2980" i="1"/>
  <c r="J2980" i="1" s="1"/>
  <c r="G2980" i="1"/>
  <c r="I2980" i="1" s="1"/>
  <c r="Y2980" i="1" s="1"/>
  <c r="F2980" i="1"/>
  <c r="E2980" i="1"/>
  <c r="AC2979" i="1"/>
  <c r="AB2979" i="1"/>
  <c r="X2979" i="1"/>
  <c r="N2979" i="1"/>
  <c r="AA2979" i="1" s="1"/>
  <c r="G2979" i="1"/>
  <c r="E2979" i="1"/>
  <c r="AC2978" i="1"/>
  <c r="AB2978" i="1"/>
  <c r="AA2978" i="1"/>
  <c r="X2978" i="1"/>
  <c r="N2978" i="1"/>
  <c r="E2978" i="1"/>
  <c r="AC2977" i="1"/>
  <c r="AB2977" i="1"/>
  <c r="AA2977" i="1"/>
  <c r="X2977" i="1"/>
  <c r="N2977" i="1"/>
  <c r="E2977" i="1"/>
  <c r="AC2976" i="1"/>
  <c r="AB2976" i="1"/>
  <c r="X2976" i="1"/>
  <c r="N2976" i="1"/>
  <c r="AA2976" i="1" s="1"/>
  <c r="E2976" i="1"/>
  <c r="AC2975" i="1"/>
  <c r="AB2975" i="1"/>
  <c r="AA2975" i="1"/>
  <c r="X2975" i="1"/>
  <c r="N2975" i="1"/>
  <c r="E2975" i="1"/>
  <c r="AC2974" i="1"/>
  <c r="AB2974" i="1"/>
  <c r="AA2974" i="1"/>
  <c r="X2974" i="1"/>
  <c r="N2974" i="1"/>
  <c r="F2974" i="1"/>
  <c r="E2974" i="1"/>
  <c r="AC2973" i="1"/>
  <c r="AB2973" i="1"/>
  <c r="AA2973" i="1"/>
  <c r="X2973" i="1"/>
  <c r="N2973" i="1"/>
  <c r="G2973" i="1"/>
  <c r="I2973" i="1" s="1"/>
  <c r="Y2973" i="1" s="1"/>
  <c r="F2973" i="1"/>
  <c r="E2973" i="1"/>
  <c r="H2973" i="1" s="1"/>
  <c r="AC2972" i="1"/>
  <c r="AB2972" i="1"/>
  <c r="X2972" i="1"/>
  <c r="N2972" i="1"/>
  <c r="AA2972" i="1" s="1"/>
  <c r="I2972" i="1"/>
  <c r="Y2972" i="1" s="1"/>
  <c r="H2972" i="1"/>
  <c r="J2972" i="1" s="1"/>
  <c r="G2972" i="1"/>
  <c r="E2972" i="1"/>
  <c r="F2972" i="1" s="1"/>
  <c r="AC2971" i="1"/>
  <c r="AB2971" i="1"/>
  <c r="X2971" i="1"/>
  <c r="N2971" i="1"/>
  <c r="AA2971" i="1" s="1"/>
  <c r="G2971" i="1"/>
  <c r="E2971" i="1"/>
  <c r="AC2970" i="1"/>
  <c r="AB2970" i="1"/>
  <c r="AA2970" i="1"/>
  <c r="X2970" i="1"/>
  <c r="N2970" i="1"/>
  <c r="G2970" i="1"/>
  <c r="F2970" i="1"/>
  <c r="J2970" i="1" s="1"/>
  <c r="E2970" i="1"/>
  <c r="H2970" i="1" s="1"/>
  <c r="AC2969" i="1"/>
  <c r="AB2969" i="1"/>
  <c r="X2969" i="1"/>
  <c r="N2969" i="1"/>
  <c r="AA2969" i="1" s="1"/>
  <c r="E2969" i="1"/>
  <c r="H2969" i="1" s="1"/>
  <c r="AC2968" i="1"/>
  <c r="AB2968" i="1"/>
  <c r="X2968" i="1"/>
  <c r="N2968" i="1"/>
  <c r="AA2968" i="1" s="1"/>
  <c r="E2968" i="1"/>
  <c r="AC2967" i="1"/>
  <c r="AB2967" i="1"/>
  <c r="AA2967" i="1"/>
  <c r="X2967" i="1"/>
  <c r="N2967" i="1"/>
  <c r="E2967" i="1"/>
  <c r="AC2966" i="1"/>
  <c r="AB2966" i="1"/>
  <c r="X2966" i="1"/>
  <c r="N2966" i="1"/>
  <c r="AA2966" i="1" s="1"/>
  <c r="H2966" i="1"/>
  <c r="G2966" i="1"/>
  <c r="I2966" i="1" s="1"/>
  <c r="Y2966" i="1" s="1"/>
  <c r="F2966" i="1"/>
  <c r="E2966" i="1"/>
  <c r="AC2965" i="1"/>
  <c r="AB2965" i="1"/>
  <c r="AA2965" i="1"/>
  <c r="Y2965" i="1"/>
  <c r="X2965" i="1"/>
  <c r="N2965" i="1"/>
  <c r="I2965" i="1"/>
  <c r="H2965" i="1"/>
  <c r="J2965" i="1" s="1"/>
  <c r="G2965" i="1"/>
  <c r="E2965" i="1"/>
  <c r="F2965" i="1" s="1"/>
  <c r="AC2964" i="1"/>
  <c r="AB2964" i="1"/>
  <c r="AA2964" i="1"/>
  <c r="X2964" i="1"/>
  <c r="N2964" i="1"/>
  <c r="G2964" i="1"/>
  <c r="E2964" i="1"/>
  <c r="AC2963" i="1"/>
  <c r="AB2963" i="1"/>
  <c r="AA2963" i="1"/>
  <c r="Y2963" i="1"/>
  <c r="X2963" i="1"/>
  <c r="N2963" i="1"/>
  <c r="G2963" i="1"/>
  <c r="I2963" i="1" s="1"/>
  <c r="F2963" i="1"/>
  <c r="E2963" i="1"/>
  <c r="H2963" i="1" s="1"/>
  <c r="AC2962" i="1"/>
  <c r="AB2962" i="1"/>
  <c r="AA2962" i="1"/>
  <c r="X2962" i="1"/>
  <c r="N2962" i="1"/>
  <c r="J2962" i="1"/>
  <c r="H2962" i="1"/>
  <c r="G2962" i="1"/>
  <c r="I2962" i="1" s="1"/>
  <c r="Y2962" i="1" s="1"/>
  <c r="F2962" i="1"/>
  <c r="E2962" i="1"/>
  <c r="AC2961" i="1"/>
  <c r="AB2961" i="1"/>
  <c r="X2961" i="1"/>
  <c r="N2961" i="1"/>
  <c r="AA2961" i="1" s="1"/>
  <c r="G2961" i="1"/>
  <c r="E2961" i="1"/>
  <c r="AC2960" i="1"/>
  <c r="AB2960" i="1"/>
  <c r="AA2960" i="1"/>
  <c r="X2960" i="1"/>
  <c r="N2960" i="1"/>
  <c r="E2960" i="1"/>
  <c r="AC2959" i="1"/>
  <c r="AB2959" i="1"/>
  <c r="X2959" i="1"/>
  <c r="N2959" i="1"/>
  <c r="AA2959" i="1" s="1"/>
  <c r="H2959" i="1"/>
  <c r="J2959" i="1" s="1"/>
  <c r="G2959" i="1"/>
  <c r="I2959" i="1" s="1"/>
  <c r="Y2959" i="1" s="1"/>
  <c r="F2959" i="1"/>
  <c r="E2959" i="1"/>
  <c r="AC2958" i="1"/>
  <c r="AB2958" i="1"/>
  <c r="X2958" i="1"/>
  <c r="N2958" i="1"/>
  <c r="AA2958" i="1" s="1"/>
  <c r="J2958" i="1"/>
  <c r="G2958" i="1"/>
  <c r="I2958" i="1" s="1"/>
  <c r="Y2958" i="1" s="1"/>
  <c r="F2958" i="1"/>
  <c r="E2958" i="1"/>
  <c r="H2958" i="1" s="1"/>
  <c r="AC2957" i="1"/>
  <c r="AB2957" i="1"/>
  <c r="AA2957" i="1"/>
  <c r="X2957" i="1"/>
  <c r="N2957" i="1"/>
  <c r="G2957" i="1"/>
  <c r="E2957" i="1"/>
  <c r="AC2956" i="1"/>
  <c r="AB2956" i="1"/>
  <c r="AA2956" i="1"/>
  <c r="X2956" i="1"/>
  <c r="N2956" i="1"/>
  <c r="E2956" i="1"/>
  <c r="H2956" i="1" s="1"/>
  <c r="AC2955" i="1"/>
  <c r="AB2955" i="1"/>
  <c r="AA2955" i="1"/>
  <c r="X2955" i="1"/>
  <c r="N2955" i="1"/>
  <c r="E2955" i="1"/>
  <c r="AC2954" i="1"/>
  <c r="AB2954" i="1"/>
  <c r="AA2954" i="1"/>
  <c r="X2954" i="1"/>
  <c r="N2954" i="1"/>
  <c r="G2954" i="1"/>
  <c r="E2954" i="1"/>
  <c r="AC2953" i="1"/>
  <c r="AB2953" i="1"/>
  <c r="AA2953" i="1"/>
  <c r="X2953" i="1"/>
  <c r="N2953" i="1"/>
  <c r="E2953" i="1"/>
  <c r="AC2952" i="1"/>
  <c r="AB2952" i="1"/>
  <c r="AA2952" i="1"/>
  <c r="X2952" i="1"/>
  <c r="N2952" i="1"/>
  <c r="E2952" i="1"/>
  <c r="AC2951" i="1"/>
  <c r="AB2951" i="1"/>
  <c r="AA2951" i="1"/>
  <c r="X2951" i="1"/>
  <c r="N2951" i="1"/>
  <c r="H2951" i="1"/>
  <c r="J2951" i="1" s="1"/>
  <c r="G2951" i="1"/>
  <c r="I2951" i="1" s="1"/>
  <c r="Y2951" i="1" s="1"/>
  <c r="E2951" i="1"/>
  <c r="F2951" i="1" s="1"/>
  <c r="AC2950" i="1"/>
  <c r="AB2950" i="1"/>
  <c r="X2950" i="1"/>
  <c r="N2950" i="1"/>
  <c r="AA2950" i="1" s="1"/>
  <c r="E2950" i="1"/>
  <c r="AC2949" i="1"/>
  <c r="AB2949" i="1"/>
  <c r="AA2949" i="1"/>
  <c r="X2949" i="1"/>
  <c r="N2949" i="1"/>
  <c r="G2949" i="1"/>
  <c r="E2949" i="1"/>
  <c r="AC2948" i="1"/>
  <c r="AB2948" i="1"/>
  <c r="X2948" i="1"/>
  <c r="N2948" i="1"/>
  <c r="AA2948" i="1" s="1"/>
  <c r="H2948" i="1"/>
  <c r="E2948" i="1"/>
  <c r="G2948" i="1" s="1"/>
  <c r="AC2947" i="1"/>
  <c r="AB2947" i="1"/>
  <c r="X2947" i="1"/>
  <c r="N2947" i="1"/>
  <c r="AA2947" i="1" s="1"/>
  <c r="E2947" i="1"/>
  <c r="F2947" i="1" s="1"/>
  <c r="AC2946" i="1"/>
  <c r="AB2946" i="1"/>
  <c r="X2946" i="1"/>
  <c r="N2946" i="1"/>
  <c r="AA2946" i="1" s="1"/>
  <c r="E2946" i="1"/>
  <c r="AC2945" i="1"/>
  <c r="AB2945" i="1"/>
  <c r="X2945" i="1"/>
  <c r="N2945" i="1"/>
  <c r="AA2945" i="1" s="1"/>
  <c r="E2945" i="1"/>
  <c r="H2945" i="1" s="1"/>
  <c r="AC2944" i="1"/>
  <c r="AB2944" i="1"/>
  <c r="AA2944" i="1"/>
  <c r="Y2944" i="1"/>
  <c r="X2944" i="1"/>
  <c r="N2944" i="1"/>
  <c r="I2944" i="1"/>
  <c r="H2944" i="1"/>
  <c r="J2944" i="1" s="1"/>
  <c r="G2944" i="1"/>
  <c r="F2944" i="1"/>
  <c r="E2944" i="1"/>
  <c r="AC2943" i="1"/>
  <c r="AB2943" i="1"/>
  <c r="X2943" i="1"/>
  <c r="N2943" i="1"/>
  <c r="AA2943" i="1" s="1"/>
  <c r="E2943" i="1"/>
  <c r="AC2942" i="1"/>
  <c r="AB2942" i="1"/>
  <c r="AA2942" i="1"/>
  <c r="X2942" i="1"/>
  <c r="N2942" i="1"/>
  <c r="G2942" i="1"/>
  <c r="E2942" i="1"/>
  <c r="AC2941" i="1"/>
  <c r="AB2941" i="1"/>
  <c r="AA2941" i="1"/>
  <c r="Y2941" i="1"/>
  <c r="X2941" i="1"/>
  <c r="N2941" i="1"/>
  <c r="I2941" i="1"/>
  <c r="H2941" i="1"/>
  <c r="J2941" i="1" s="1"/>
  <c r="G2941" i="1"/>
  <c r="F2941" i="1"/>
  <c r="E2941" i="1"/>
  <c r="AC2940" i="1"/>
  <c r="AB2940" i="1"/>
  <c r="X2940" i="1"/>
  <c r="N2940" i="1"/>
  <c r="AA2940" i="1" s="1"/>
  <c r="J2940" i="1"/>
  <c r="I2940" i="1"/>
  <c r="Y2940" i="1" s="1"/>
  <c r="G2940" i="1"/>
  <c r="F2940" i="1"/>
  <c r="E2940" i="1"/>
  <c r="H2940" i="1" s="1"/>
  <c r="AC2939" i="1"/>
  <c r="AB2939" i="1"/>
  <c r="AA2939" i="1"/>
  <c r="Y2939" i="1"/>
  <c r="X2939" i="1"/>
  <c r="N2939" i="1"/>
  <c r="J2939" i="1"/>
  <c r="I2939" i="1"/>
  <c r="H2939" i="1"/>
  <c r="G2939" i="1"/>
  <c r="E2939" i="1"/>
  <c r="F2939" i="1" s="1"/>
  <c r="AC2938" i="1"/>
  <c r="AB2938" i="1"/>
  <c r="AA2938" i="1"/>
  <c r="X2938" i="1"/>
  <c r="N2938" i="1"/>
  <c r="E2938" i="1"/>
  <c r="H2938" i="1" s="1"/>
  <c r="AC2937" i="1"/>
  <c r="AB2937" i="1"/>
  <c r="AA2937" i="1"/>
  <c r="X2937" i="1"/>
  <c r="N2937" i="1"/>
  <c r="E2937" i="1"/>
  <c r="AC2936" i="1"/>
  <c r="AB2936" i="1"/>
  <c r="AA2936" i="1"/>
  <c r="X2936" i="1"/>
  <c r="N2936" i="1"/>
  <c r="H2936" i="1"/>
  <c r="G2936" i="1"/>
  <c r="E2936" i="1"/>
  <c r="F2936" i="1" s="1"/>
  <c r="AC2935" i="1"/>
  <c r="AB2935" i="1"/>
  <c r="X2935" i="1"/>
  <c r="N2935" i="1"/>
  <c r="AA2935" i="1" s="1"/>
  <c r="E2935" i="1"/>
  <c r="AC2934" i="1"/>
  <c r="AB2934" i="1"/>
  <c r="AA2934" i="1"/>
  <c r="X2934" i="1"/>
  <c r="N2934" i="1"/>
  <c r="E2934" i="1"/>
  <c r="H2934" i="1" s="1"/>
  <c r="AC2933" i="1"/>
  <c r="AB2933" i="1"/>
  <c r="X2933" i="1"/>
  <c r="N2933" i="1"/>
  <c r="AA2933" i="1" s="1"/>
  <c r="H2933" i="1"/>
  <c r="J2933" i="1" s="1"/>
  <c r="G2933" i="1"/>
  <c r="I2933" i="1" s="1"/>
  <c r="Y2933" i="1" s="1"/>
  <c r="F2933" i="1"/>
  <c r="E2933" i="1"/>
  <c r="AC2932" i="1"/>
  <c r="AB2932" i="1"/>
  <c r="AA2932" i="1"/>
  <c r="Y2932" i="1"/>
  <c r="X2932" i="1"/>
  <c r="N2932" i="1"/>
  <c r="J2932" i="1"/>
  <c r="I2932" i="1"/>
  <c r="H2932" i="1"/>
  <c r="G2932" i="1"/>
  <c r="E2932" i="1"/>
  <c r="F2932" i="1" s="1"/>
  <c r="AC2931" i="1"/>
  <c r="AB2931" i="1"/>
  <c r="AA2931" i="1"/>
  <c r="X2931" i="1"/>
  <c r="N2931" i="1"/>
  <c r="E2931" i="1"/>
  <c r="AC2930" i="1"/>
  <c r="AB2930" i="1"/>
  <c r="AA2930" i="1"/>
  <c r="X2930" i="1"/>
  <c r="N2930" i="1"/>
  <c r="E2930" i="1"/>
  <c r="H2930" i="1" s="1"/>
  <c r="AC2929" i="1"/>
  <c r="AB2929" i="1"/>
  <c r="AA2929" i="1"/>
  <c r="X2929" i="1"/>
  <c r="N2929" i="1"/>
  <c r="H2929" i="1"/>
  <c r="G2929" i="1"/>
  <c r="I2929" i="1" s="1"/>
  <c r="Y2929" i="1" s="1"/>
  <c r="F2929" i="1"/>
  <c r="E2929" i="1"/>
  <c r="AC2928" i="1"/>
  <c r="AB2928" i="1"/>
  <c r="AA2928" i="1"/>
  <c r="X2928" i="1"/>
  <c r="N2928" i="1"/>
  <c r="G2928" i="1"/>
  <c r="E2928" i="1"/>
  <c r="AC2927" i="1"/>
  <c r="AB2927" i="1"/>
  <c r="X2927" i="1"/>
  <c r="N2927" i="1"/>
  <c r="AA2927" i="1" s="1"/>
  <c r="G2927" i="1"/>
  <c r="E2927" i="1"/>
  <c r="H2927" i="1" s="1"/>
  <c r="AC2926" i="1"/>
  <c r="AB2926" i="1"/>
  <c r="X2926" i="1"/>
  <c r="N2926" i="1"/>
  <c r="AA2926" i="1" s="1"/>
  <c r="J2926" i="1"/>
  <c r="H2926" i="1"/>
  <c r="G2926" i="1"/>
  <c r="I2926" i="1" s="1"/>
  <c r="Y2926" i="1" s="1"/>
  <c r="F2926" i="1"/>
  <c r="E2926" i="1"/>
  <c r="AC2925" i="1"/>
  <c r="AB2925" i="1"/>
  <c r="X2925" i="1"/>
  <c r="N2925" i="1"/>
  <c r="AA2925" i="1" s="1"/>
  <c r="G2925" i="1"/>
  <c r="E2925" i="1"/>
  <c r="H2925" i="1" s="1"/>
  <c r="AC2924" i="1"/>
  <c r="AB2924" i="1"/>
  <c r="AA2924" i="1"/>
  <c r="X2924" i="1"/>
  <c r="N2924" i="1"/>
  <c r="E2924" i="1"/>
  <c r="AC2923" i="1"/>
  <c r="AB2923" i="1"/>
  <c r="AA2923" i="1"/>
  <c r="Y2923" i="1"/>
  <c r="X2923" i="1"/>
  <c r="N2923" i="1"/>
  <c r="I2923" i="1"/>
  <c r="H2923" i="1"/>
  <c r="J2923" i="1" s="1"/>
  <c r="G2923" i="1"/>
  <c r="F2923" i="1"/>
  <c r="E2923" i="1"/>
  <c r="AC2922" i="1"/>
  <c r="AB2922" i="1"/>
  <c r="X2922" i="1"/>
  <c r="N2922" i="1"/>
  <c r="AA2922" i="1" s="1"/>
  <c r="J2922" i="1"/>
  <c r="I2922" i="1"/>
  <c r="Y2922" i="1" s="1"/>
  <c r="G2922" i="1"/>
  <c r="F2922" i="1"/>
  <c r="E2922" i="1"/>
  <c r="H2922" i="1" s="1"/>
  <c r="AC2921" i="1"/>
  <c r="AB2921" i="1"/>
  <c r="AA2921" i="1"/>
  <c r="X2921" i="1"/>
  <c r="N2921" i="1"/>
  <c r="E2921" i="1"/>
  <c r="AC2920" i="1"/>
  <c r="AB2920" i="1"/>
  <c r="AA2920" i="1"/>
  <c r="X2920" i="1"/>
  <c r="N2920" i="1"/>
  <c r="F2920" i="1"/>
  <c r="E2920" i="1"/>
  <c r="AC2919" i="1"/>
  <c r="AB2919" i="1"/>
  <c r="AA2919" i="1"/>
  <c r="X2919" i="1"/>
  <c r="N2919" i="1"/>
  <c r="G2919" i="1"/>
  <c r="F2919" i="1"/>
  <c r="E2919" i="1"/>
  <c r="H2919" i="1" s="1"/>
  <c r="J2919" i="1" s="1"/>
  <c r="AC2918" i="1"/>
  <c r="AB2918" i="1"/>
  <c r="X2918" i="1"/>
  <c r="N2918" i="1"/>
  <c r="AA2918" i="1" s="1"/>
  <c r="E2918" i="1"/>
  <c r="H2918" i="1" s="1"/>
  <c r="AC2917" i="1"/>
  <c r="AB2917" i="1"/>
  <c r="X2917" i="1"/>
  <c r="N2917" i="1"/>
  <c r="AA2917" i="1" s="1"/>
  <c r="E2917" i="1"/>
  <c r="AC2916" i="1"/>
  <c r="AB2916" i="1"/>
  <c r="AA2916" i="1"/>
  <c r="X2916" i="1"/>
  <c r="N2916" i="1"/>
  <c r="G2916" i="1"/>
  <c r="F2916" i="1"/>
  <c r="J2916" i="1" s="1"/>
  <c r="E2916" i="1"/>
  <c r="H2916" i="1" s="1"/>
  <c r="AC2915" i="1"/>
  <c r="AB2915" i="1"/>
  <c r="AA2915" i="1"/>
  <c r="Y2915" i="1"/>
  <c r="X2915" i="1"/>
  <c r="N2915" i="1"/>
  <c r="J2915" i="1"/>
  <c r="I2915" i="1"/>
  <c r="H2915" i="1"/>
  <c r="G2915" i="1"/>
  <c r="F2915" i="1"/>
  <c r="E2915" i="1"/>
  <c r="AC2914" i="1"/>
  <c r="AB2914" i="1"/>
  <c r="AA2914" i="1"/>
  <c r="X2914" i="1"/>
  <c r="N2914" i="1"/>
  <c r="E2914" i="1"/>
  <c r="F2914" i="1" s="1"/>
  <c r="AC2913" i="1"/>
  <c r="AB2913" i="1"/>
  <c r="AA2913" i="1"/>
  <c r="X2913" i="1"/>
  <c r="N2913" i="1"/>
  <c r="E2913" i="1"/>
  <c r="AC2912" i="1"/>
  <c r="AB2912" i="1"/>
  <c r="AA2912" i="1"/>
  <c r="X2912" i="1"/>
  <c r="N2912" i="1"/>
  <c r="E2912" i="1"/>
  <c r="AC2911" i="1"/>
  <c r="AB2911" i="1"/>
  <c r="AA2911" i="1"/>
  <c r="X2911" i="1"/>
  <c r="N2911" i="1"/>
  <c r="H2911" i="1"/>
  <c r="E2911" i="1"/>
  <c r="G2911" i="1" s="1"/>
  <c r="AC2910" i="1"/>
  <c r="AB2910" i="1"/>
  <c r="X2910" i="1"/>
  <c r="N2910" i="1"/>
  <c r="AA2910" i="1" s="1"/>
  <c r="E2910" i="1"/>
  <c r="AC2909" i="1"/>
  <c r="AB2909" i="1"/>
  <c r="X2909" i="1"/>
  <c r="N2909" i="1"/>
  <c r="AA2909" i="1" s="1"/>
  <c r="E2909" i="1"/>
  <c r="H2909" i="1" s="1"/>
  <c r="AC2908" i="1"/>
  <c r="AB2908" i="1"/>
  <c r="AA2908" i="1"/>
  <c r="Y2908" i="1"/>
  <c r="X2908" i="1"/>
  <c r="N2908" i="1"/>
  <c r="I2908" i="1"/>
  <c r="H2908" i="1"/>
  <c r="J2908" i="1" s="1"/>
  <c r="G2908" i="1"/>
  <c r="F2908" i="1"/>
  <c r="E2908" i="1"/>
  <c r="AC2907" i="1"/>
  <c r="AB2907" i="1"/>
  <c r="X2907" i="1"/>
  <c r="N2907" i="1"/>
  <c r="AA2907" i="1" s="1"/>
  <c r="J2907" i="1"/>
  <c r="G2907" i="1"/>
  <c r="I2907" i="1" s="1"/>
  <c r="Y2907" i="1" s="1"/>
  <c r="F2907" i="1"/>
  <c r="E2907" i="1"/>
  <c r="H2907" i="1" s="1"/>
  <c r="AC2906" i="1"/>
  <c r="AB2906" i="1"/>
  <c r="AA2906" i="1"/>
  <c r="X2906" i="1"/>
  <c r="N2906" i="1"/>
  <c r="G2906" i="1"/>
  <c r="E2906" i="1"/>
  <c r="AC2905" i="1"/>
  <c r="AB2905" i="1"/>
  <c r="AA2905" i="1"/>
  <c r="X2905" i="1"/>
  <c r="N2905" i="1"/>
  <c r="E2905" i="1"/>
  <c r="AC2904" i="1"/>
  <c r="AB2904" i="1"/>
  <c r="X2904" i="1"/>
  <c r="N2904" i="1"/>
  <c r="AA2904" i="1" s="1"/>
  <c r="E2904" i="1"/>
  <c r="AC2903" i="1"/>
  <c r="AB2903" i="1"/>
  <c r="AA2903" i="1"/>
  <c r="X2903" i="1"/>
  <c r="N2903" i="1"/>
  <c r="H2903" i="1"/>
  <c r="J2903" i="1" s="1"/>
  <c r="G2903" i="1"/>
  <c r="I2903" i="1" s="1"/>
  <c r="Y2903" i="1" s="1"/>
  <c r="E2903" i="1"/>
  <c r="F2903" i="1" s="1"/>
  <c r="AC2902" i="1"/>
  <c r="AB2902" i="1"/>
  <c r="X2902" i="1"/>
  <c r="N2902" i="1"/>
  <c r="AA2902" i="1" s="1"/>
  <c r="G2902" i="1"/>
  <c r="E2902" i="1"/>
  <c r="H2902" i="1" s="1"/>
  <c r="AC2901" i="1"/>
  <c r="AB2901" i="1"/>
  <c r="AA2901" i="1"/>
  <c r="X2901" i="1"/>
  <c r="N2901" i="1"/>
  <c r="J2901" i="1"/>
  <c r="F2901" i="1"/>
  <c r="E2901" i="1"/>
  <c r="H2901" i="1" s="1"/>
  <c r="AC2900" i="1"/>
  <c r="AB2900" i="1"/>
  <c r="X2900" i="1"/>
  <c r="N2900" i="1"/>
  <c r="AA2900" i="1" s="1"/>
  <c r="H2900" i="1"/>
  <c r="J2900" i="1" s="1"/>
  <c r="G2900" i="1"/>
  <c r="I2900" i="1" s="1"/>
  <c r="Y2900" i="1" s="1"/>
  <c r="E2900" i="1"/>
  <c r="F2900" i="1" s="1"/>
  <c r="AC2899" i="1"/>
  <c r="AB2899" i="1"/>
  <c r="X2899" i="1"/>
  <c r="N2899" i="1"/>
  <c r="AA2899" i="1" s="1"/>
  <c r="E2899" i="1"/>
  <c r="AC2898" i="1"/>
  <c r="AB2898" i="1"/>
  <c r="AA2898" i="1"/>
  <c r="X2898" i="1"/>
  <c r="N2898" i="1"/>
  <c r="J2898" i="1"/>
  <c r="G2898" i="1"/>
  <c r="F2898" i="1"/>
  <c r="E2898" i="1"/>
  <c r="H2898" i="1" s="1"/>
  <c r="AC2897" i="1"/>
  <c r="AB2897" i="1"/>
  <c r="X2897" i="1"/>
  <c r="N2897" i="1"/>
  <c r="AA2897" i="1" s="1"/>
  <c r="E2897" i="1"/>
  <c r="H2897" i="1" s="1"/>
  <c r="AC2896" i="1"/>
  <c r="AB2896" i="1"/>
  <c r="AA2896" i="1"/>
  <c r="X2896" i="1"/>
  <c r="N2896" i="1"/>
  <c r="G2896" i="1"/>
  <c r="E2896" i="1"/>
  <c r="AC2895" i="1"/>
  <c r="AB2895" i="1"/>
  <c r="AA2895" i="1"/>
  <c r="X2895" i="1"/>
  <c r="N2895" i="1"/>
  <c r="E2895" i="1"/>
  <c r="AC2894" i="1"/>
  <c r="AB2894" i="1"/>
  <c r="X2894" i="1"/>
  <c r="N2894" i="1"/>
  <c r="AA2894" i="1" s="1"/>
  <c r="H2894" i="1"/>
  <c r="G2894" i="1"/>
  <c r="E2894" i="1"/>
  <c r="F2894" i="1" s="1"/>
  <c r="AC2893" i="1"/>
  <c r="AB2893" i="1"/>
  <c r="X2893" i="1"/>
  <c r="N2893" i="1"/>
  <c r="AA2893" i="1" s="1"/>
  <c r="J2893" i="1"/>
  <c r="H2893" i="1"/>
  <c r="G2893" i="1"/>
  <c r="I2893" i="1" s="1"/>
  <c r="Y2893" i="1" s="1"/>
  <c r="F2893" i="1"/>
  <c r="E2893" i="1"/>
  <c r="AC2892" i="1"/>
  <c r="AB2892" i="1"/>
  <c r="X2892" i="1"/>
  <c r="N2892" i="1"/>
  <c r="AA2892" i="1" s="1"/>
  <c r="G2892" i="1"/>
  <c r="E2892" i="1"/>
  <c r="AC2891" i="1"/>
  <c r="AB2891" i="1"/>
  <c r="X2891" i="1"/>
  <c r="N2891" i="1"/>
  <c r="AA2891" i="1" s="1"/>
  <c r="G2891" i="1"/>
  <c r="E2891" i="1"/>
  <c r="H2891" i="1" s="1"/>
  <c r="AC2890" i="1"/>
  <c r="AB2890" i="1"/>
  <c r="AA2890" i="1"/>
  <c r="X2890" i="1"/>
  <c r="N2890" i="1"/>
  <c r="J2890" i="1"/>
  <c r="H2890" i="1"/>
  <c r="F2890" i="1"/>
  <c r="E2890" i="1"/>
  <c r="G2890" i="1" s="1"/>
  <c r="I2890" i="1" s="1"/>
  <c r="Y2890" i="1" s="1"/>
  <c r="AC2889" i="1"/>
  <c r="AB2889" i="1"/>
  <c r="X2889" i="1"/>
  <c r="N2889" i="1"/>
  <c r="AA2889" i="1" s="1"/>
  <c r="E2889" i="1"/>
  <c r="H2889" i="1" s="1"/>
  <c r="AC2888" i="1"/>
  <c r="AB2888" i="1"/>
  <c r="AA2888" i="1"/>
  <c r="X2888" i="1"/>
  <c r="N2888" i="1"/>
  <c r="E2888" i="1"/>
  <c r="AC2887" i="1"/>
  <c r="AB2887" i="1"/>
  <c r="AA2887" i="1"/>
  <c r="X2887" i="1"/>
  <c r="N2887" i="1"/>
  <c r="H2887" i="1"/>
  <c r="G2887" i="1"/>
  <c r="F2887" i="1"/>
  <c r="E2887" i="1"/>
  <c r="AC2886" i="1"/>
  <c r="AB2886" i="1"/>
  <c r="X2886" i="1"/>
  <c r="N2886" i="1"/>
  <c r="AA2886" i="1" s="1"/>
  <c r="G2886" i="1"/>
  <c r="I2886" i="1" s="1"/>
  <c r="Y2886" i="1" s="1"/>
  <c r="F2886" i="1"/>
  <c r="E2886" i="1"/>
  <c r="H2886" i="1" s="1"/>
  <c r="J2886" i="1" s="1"/>
  <c r="AC2885" i="1"/>
  <c r="AB2885" i="1"/>
  <c r="X2885" i="1"/>
  <c r="N2885" i="1"/>
  <c r="AA2885" i="1" s="1"/>
  <c r="I2885" i="1"/>
  <c r="Y2885" i="1" s="1"/>
  <c r="G2885" i="1"/>
  <c r="E2885" i="1"/>
  <c r="F2885" i="1" s="1"/>
  <c r="AC2884" i="1"/>
  <c r="AB2884" i="1"/>
  <c r="X2884" i="1"/>
  <c r="N2884" i="1"/>
  <c r="AA2884" i="1" s="1"/>
  <c r="E2884" i="1"/>
  <c r="AC2883" i="1"/>
  <c r="AB2883" i="1"/>
  <c r="AA2883" i="1"/>
  <c r="X2883" i="1"/>
  <c r="N2883" i="1"/>
  <c r="G2883" i="1"/>
  <c r="F2883" i="1"/>
  <c r="E2883" i="1"/>
  <c r="H2883" i="1" s="1"/>
  <c r="AC2882" i="1"/>
  <c r="AB2882" i="1"/>
  <c r="AA2882" i="1"/>
  <c r="X2882" i="1"/>
  <c r="N2882" i="1"/>
  <c r="I2882" i="1"/>
  <c r="Y2882" i="1" s="1"/>
  <c r="G2882" i="1"/>
  <c r="F2882" i="1"/>
  <c r="E2882" i="1"/>
  <c r="H2882" i="1" s="1"/>
  <c r="J2882" i="1" s="1"/>
  <c r="AC2881" i="1"/>
  <c r="AB2881" i="1"/>
  <c r="X2881" i="1"/>
  <c r="N2881" i="1"/>
  <c r="AA2881" i="1" s="1"/>
  <c r="G2881" i="1"/>
  <c r="E2881" i="1"/>
  <c r="AC2880" i="1"/>
  <c r="AB2880" i="1"/>
  <c r="AA2880" i="1"/>
  <c r="X2880" i="1"/>
  <c r="N2880" i="1"/>
  <c r="E2880" i="1"/>
  <c r="H2880" i="1" s="1"/>
  <c r="AC2879" i="1"/>
  <c r="AB2879" i="1"/>
  <c r="AA2879" i="1"/>
  <c r="X2879" i="1"/>
  <c r="N2879" i="1"/>
  <c r="F2879" i="1"/>
  <c r="E2879" i="1"/>
  <c r="AC2878" i="1"/>
  <c r="AB2878" i="1"/>
  <c r="X2878" i="1"/>
  <c r="N2878" i="1"/>
  <c r="AA2878" i="1" s="1"/>
  <c r="H2878" i="1"/>
  <c r="J2878" i="1" s="1"/>
  <c r="E2878" i="1"/>
  <c r="F2878" i="1" s="1"/>
  <c r="AC2877" i="1"/>
  <c r="AB2877" i="1"/>
  <c r="X2877" i="1"/>
  <c r="N2877" i="1"/>
  <c r="AA2877" i="1" s="1"/>
  <c r="G2877" i="1"/>
  <c r="E2877" i="1"/>
  <c r="AC2876" i="1"/>
  <c r="AB2876" i="1"/>
  <c r="X2876" i="1"/>
  <c r="N2876" i="1"/>
  <c r="AA2876" i="1" s="1"/>
  <c r="E2876" i="1"/>
  <c r="AC2875" i="1"/>
  <c r="AB2875" i="1"/>
  <c r="AA2875" i="1"/>
  <c r="Y2875" i="1"/>
  <c r="X2875" i="1"/>
  <c r="N2875" i="1"/>
  <c r="I2875" i="1"/>
  <c r="H2875" i="1"/>
  <c r="J2875" i="1" s="1"/>
  <c r="G2875" i="1"/>
  <c r="F2875" i="1"/>
  <c r="E2875" i="1"/>
  <c r="AC2874" i="1"/>
  <c r="AB2874" i="1"/>
  <c r="AA2874" i="1"/>
  <c r="X2874" i="1"/>
  <c r="N2874" i="1"/>
  <c r="G2874" i="1"/>
  <c r="E2874" i="1"/>
  <c r="AC2873" i="1"/>
  <c r="AB2873" i="1"/>
  <c r="X2873" i="1"/>
  <c r="N2873" i="1"/>
  <c r="AA2873" i="1" s="1"/>
  <c r="G2873" i="1"/>
  <c r="E2873" i="1"/>
  <c r="H2873" i="1" s="1"/>
  <c r="AC2872" i="1"/>
  <c r="AB2872" i="1"/>
  <c r="AA2872" i="1"/>
  <c r="X2872" i="1"/>
  <c r="N2872" i="1"/>
  <c r="E2872" i="1"/>
  <c r="AC2871" i="1"/>
  <c r="AB2871" i="1"/>
  <c r="X2871" i="1"/>
  <c r="N2871" i="1"/>
  <c r="AA2871" i="1" s="1"/>
  <c r="F2871" i="1"/>
  <c r="E2871" i="1"/>
  <c r="AC2870" i="1"/>
  <c r="AB2870" i="1"/>
  <c r="AA2870" i="1"/>
  <c r="X2870" i="1"/>
  <c r="N2870" i="1"/>
  <c r="G2870" i="1"/>
  <c r="E2870" i="1"/>
  <c r="AC2869" i="1"/>
  <c r="AB2869" i="1"/>
  <c r="X2869" i="1"/>
  <c r="N2869" i="1"/>
  <c r="AA2869" i="1" s="1"/>
  <c r="H2869" i="1"/>
  <c r="J2869" i="1" s="1"/>
  <c r="F2869" i="1"/>
  <c r="E2869" i="1"/>
  <c r="G2869" i="1" s="1"/>
  <c r="I2869" i="1" s="1"/>
  <c r="Y2869" i="1" s="1"/>
  <c r="AC2868" i="1"/>
  <c r="AB2868" i="1"/>
  <c r="X2868" i="1"/>
  <c r="N2868" i="1"/>
  <c r="AA2868" i="1" s="1"/>
  <c r="J2868" i="1"/>
  <c r="F2868" i="1"/>
  <c r="E2868" i="1"/>
  <c r="H2868" i="1" s="1"/>
  <c r="AC2867" i="1"/>
  <c r="AB2867" i="1"/>
  <c r="X2867" i="1"/>
  <c r="N2867" i="1"/>
  <c r="AA2867" i="1" s="1"/>
  <c r="H2867" i="1"/>
  <c r="J2867" i="1" s="1"/>
  <c r="G2867" i="1"/>
  <c r="I2867" i="1" s="1"/>
  <c r="Y2867" i="1" s="1"/>
  <c r="E2867" i="1"/>
  <c r="F2867" i="1" s="1"/>
  <c r="AC2866" i="1"/>
  <c r="AB2866" i="1"/>
  <c r="X2866" i="1"/>
  <c r="N2866" i="1"/>
  <c r="AA2866" i="1" s="1"/>
  <c r="G2866" i="1"/>
  <c r="E2866" i="1"/>
  <c r="H2866" i="1" s="1"/>
  <c r="AC2865" i="1"/>
  <c r="AB2865" i="1"/>
  <c r="AA2865" i="1"/>
  <c r="X2865" i="1"/>
  <c r="N2865" i="1"/>
  <c r="J2865" i="1"/>
  <c r="I2865" i="1"/>
  <c r="Y2865" i="1" s="1"/>
  <c r="G2865" i="1"/>
  <c r="F2865" i="1"/>
  <c r="E2865" i="1"/>
  <c r="H2865" i="1" s="1"/>
  <c r="AC2864" i="1"/>
  <c r="AB2864" i="1"/>
  <c r="X2864" i="1"/>
  <c r="N2864" i="1"/>
  <c r="AA2864" i="1" s="1"/>
  <c r="E2864" i="1"/>
  <c r="H2864" i="1" s="1"/>
  <c r="AC2863" i="1"/>
  <c r="AB2863" i="1"/>
  <c r="AA2863" i="1"/>
  <c r="X2863" i="1"/>
  <c r="N2863" i="1"/>
  <c r="E2863" i="1"/>
  <c r="AC2862" i="1"/>
  <c r="AB2862" i="1"/>
  <c r="AA2862" i="1"/>
  <c r="X2862" i="1"/>
  <c r="N2862" i="1"/>
  <c r="E2862" i="1"/>
  <c r="AC2861" i="1"/>
  <c r="AB2861" i="1"/>
  <c r="X2861" i="1"/>
  <c r="N2861" i="1"/>
  <c r="AA2861" i="1" s="1"/>
  <c r="H2861" i="1"/>
  <c r="J2861" i="1" s="1"/>
  <c r="G2861" i="1"/>
  <c r="I2861" i="1" s="1"/>
  <c r="Y2861" i="1" s="1"/>
  <c r="E2861" i="1"/>
  <c r="F2861" i="1" s="1"/>
  <c r="AC2860" i="1"/>
  <c r="AB2860" i="1"/>
  <c r="X2860" i="1"/>
  <c r="N2860" i="1"/>
  <c r="AA2860" i="1" s="1"/>
  <c r="E2860" i="1"/>
  <c r="AC2859" i="1"/>
  <c r="AB2859" i="1"/>
  <c r="X2859" i="1"/>
  <c r="N2859" i="1"/>
  <c r="AA2859" i="1" s="1"/>
  <c r="G2859" i="1"/>
  <c r="E2859" i="1"/>
  <c r="AC2858" i="1"/>
  <c r="AB2858" i="1"/>
  <c r="X2858" i="1"/>
  <c r="N2858" i="1"/>
  <c r="AA2858" i="1" s="1"/>
  <c r="H2858" i="1"/>
  <c r="G2858" i="1"/>
  <c r="I2858" i="1" s="1"/>
  <c r="Y2858" i="1" s="1"/>
  <c r="E2858" i="1"/>
  <c r="F2858" i="1" s="1"/>
  <c r="AC2857" i="1"/>
  <c r="AB2857" i="1"/>
  <c r="AA2857" i="1"/>
  <c r="X2857" i="1"/>
  <c r="N2857" i="1"/>
  <c r="H2857" i="1"/>
  <c r="E2857" i="1"/>
  <c r="G2857" i="1" s="1"/>
  <c r="AC2856" i="1"/>
  <c r="AB2856" i="1"/>
  <c r="AA2856" i="1"/>
  <c r="X2856" i="1"/>
  <c r="N2856" i="1"/>
  <c r="E2856" i="1"/>
  <c r="AC2855" i="1"/>
  <c r="AB2855" i="1"/>
  <c r="AA2855" i="1"/>
  <c r="X2855" i="1"/>
  <c r="N2855" i="1"/>
  <c r="E2855" i="1"/>
  <c r="AC2854" i="1"/>
  <c r="AB2854" i="1"/>
  <c r="AA2854" i="1"/>
  <c r="X2854" i="1"/>
  <c r="N2854" i="1"/>
  <c r="H2854" i="1"/>
  <c r="J2854" i="1" s="1"/>
  <c r="G2854" i="1"/>
  <c r="I2854" i="1" s="1"/>
  <c r="Y2854" i="1" s="1"/>
  <c r="F2854" i="1"/>
  <c r="E2854" i="1"/>
  <c r="AC2853" i="1"/>
  <c r="AB2853" i="1"/>
  <c r="X2853" i="1"/>
  <c r="N2853" i="1"/>
  <c r="AA2853" i="1" s="1"/>
  <c r="E2853" i="1"/>
  <c r="AC2852" i="1"/>
  <c r="AB2852" i="1"/>
  <c r="X2852" i="1"/>
  <c r="N2852" i="1"/>
  <c r="AA2852" i="1" s="1"/>
  <c r="E2852" i="1"/>
  <c r="AC2851" i="1"/>
  <c r="AB2851" i="1"/>
  <c r="X2851" i="1"/>
  <c r="N2851" i="1"/>
  <c r="AA2851" i="1" s="1"/>
  <c r="H2851" i="1"/>
  <c r="G2851" i="1"/>
  <c r="I2851" i="1" s="1"/>
  <c r="Y2851" i="1" s="1"/>
  <c r="F2851" i="1"/>
  <c r="E2851" i="1"/>
  <c r="AC2850" i="1"/>
  <c r="AB2850" i="1"/>
  <c r="X2850" i="1"/>
  <c r="N2850" i="1"/>
  <c r="AA2850" i="1" s="1"/>
  <c r="G2850" i="1"/>
  <c r="F2850" i="1"/>
  <c r="J2850" i="1" s="1"/>
  <c r="E2850" i="1"/>
  <c r="H2850" i="1" s="1"/>
  <c r="AC2849" i="1"/>
  <c r="AB2849" i="1"/>
  <c r="AA2849" i="1"/>
  <c r="Y2849" i="1"/>
  <c r="X2849" i="1"/>
  <c r="N2849" i="1"/>
  <c r="J2849" i="1"/>
  <c r="I2849" i="1"/>
  <c r="H2849" i="1"/>
  <c r="G2849" i="1"/>
  <c r="E2849" i="1"/>
  <c r="F2849" i="1" s="1"/>
  <c r="AC2848" i="1"/>
  <c r="AB2848" i="1"/>
  <c r="X2848" i="1"/>
  <c r="N2848" i="1"/>
  <c r="AA2848" i="1" s="1"/>
  <c r="G2848" i="1"/>
  <c r="E2848" i="1"/>
  <c r="H2848" i="1" s="1"/>
  <c r="AC2847" i="1"/>
  <c r="AB2847" i="1"/>
  <c r="AA2847" i="1"/>
  <c r="X2847" i="1"/>
  <c r="N2847" i="1"/>
  <c r="F2847" i="1"/>
  <c r="E2847" i="1"/>
  <c r="H2847" i="1" s="1"/>
  <c r="J2847" i="1" s="1"/>
  <c r="AC2846" i="1"/>
  <c r="AB2846" i="1"/>
  <c r="AA2846" i="1"/>
  <c r="X2846" i="1"/>
  <c r="N2846" i="1"/>
  <c r="E2846" i="1"/>
  <c r="AC2845" i="1"/>
  <c r="AB2845" i="1"/>
  <c r="AA2845" i="1"/>
  <c r="X2845" i="1"/>
  <c r="N2845" i="1"/>
  <c r="E2845" i="1"/>
  <c r="AC2844" i="1"/>
  <c r="AB2844" i="1"/>
  <c r="AA2844" i="1"/>
  <c r="X2844" i="1"/>
  <c r="N2844" i="1"/>
  <c r="G2844" i="1"/>
  <c r="F2844" i="1"/>
  <c r="J2844" i="1" s="1"/>
  <c r="E2844" i="1"/>
  <c r="H2844" i="1" s="1"/>
  <c r="AC2843" i="1"/>
  <c r="AB2843" i="1"/>
  <c r="X2843" i="1"/>
  <c r="N2843" i="1"/>
  <c r="AA2843" i="1" s="1"/>
  <c r="F2843" i="1"/>
  <c r="E2843" i="1"/>
  <c r="H2843" i="1" s="1"/>
  <c r="J2843" i="1" s="1"/>
  <c r="AC2842" i="1"/>
  <c r="AB2842" i="1"/>
  <c r="X2842" i="1"/>
  <c r="N2842" i="1"/>
  <c r="AA2842" i="1" s="1"/>
  <c r="J2842" i="1"/>
  <c r="H2842" i="1"/>
  <c r="E2842" i="1"/>
  <c r="F2842" i="1" s="1"/>
  <c r="AC2841" i="1"/>
  <c r="AB2841" i="1"/>
  <c r="AA2841" i="1"/>
  <c r="X2841" i="1"/>
  <c r="N2841" i="1"/>
  <c r="G2841" i="1"/>
  <c r="E2841" i="1"/>
  <c r="AC2840" i="1"/>
  <c r="AB2840" i="1"/>
  <c r="AA2840" i="1"/>
  <c r="X2840" i="1"/>
  <c r="N2840" i="1"/>
  <c r="G2840" i="1"/>
  <c r="E2840" i="1"/>
  <c r="H2840" i="1" s="1"/>
  <c r="AC2839" i="1"/>
  <c r="AB2839" i="1"/>
  <c r="AA2839" i="1"/>
  <c r="X2839" i="1"/>
  <c r="N2839" i="1"/>
  <c r="F2839" i="1"/>
  <c r="E2839" i="1"/>
  <c r="AC2838" i="1"/>
  <c r="AB2838" i="1"/>
  <c r="AA2838" i="1"/>
  <c r="X2838" i="1"/>
  <c r="N2838" i="1"/>
  <c r="G2838" i="1"/>
  <c r="E2838" i="1"/>
  <c r="AC2837" i="1"/>
  <c r="AB2837" i="1"/>
  <c r="AA2837" i="1"/>
  <c r="X2837" i="1"/>
  <c r="N2837" i="1"/>
  <c r="G2837" i="1"/>
  <c r="I2837" i="1" s="1"/>
  <c r="Y2837" i="1" s="1"/>
  <c r="F2837" i="1"/>
  <c r="E2837" i="1"/>
  <c r="H2837" i="1" s="1"/>
  <c r="AC2836" i="1"/>
  <c r="AB2836" i="1"/>
  <c r="AA2836" i="1"/>
  <c r="X2836" i="1"/>
  <c r="N2836" i="1"/>
  <c r="I2836" i="1"/>
  <c r="Y2836" i="1" s="1"/>
  <c r="H2836" i="1"/>
  <c r="J2836" i="1" s="1"/>
  <c r="F2836" i="1"/>
  <c r="E2836" i="1"/>
  <c r="G2836" i="1" s="1"/>
  <c r="AC2835" i="1"/>
  <c r="AB2835" i="1"/>
  <c r="X2835" i="1"/>
  <c r="N2835" i="1"/>
  <c r="AA2835" i="1" s="1"/>
  <c r="E2835" i="1"/>
  <c r="AC2834" i="1"/>
  <c r="AB2834" i="1"/>
  <c r="X2834" i="1"/>
  <c r="N2834" i="1"/>
  <c r="AA2834" i="1" s="1"/>
  <c r="E2834" i="1"/>
  <c r="AC2833" i="1"/>
  <c r="AB2833" i="1"/>
  <c r="Y2833" i="1"/>
  <c r="X2833" i="1"/>
  <c r="N2833" i="1"/>
  <c r="AA2833" i="1" s="1"/>
  <c r="I2833" i="1"/>
  <c r="H2833" i="1"/>
  <c r="J2833" i="1" s="1"/>
  <c r="G2833" i="1"/>
  <c r="F2833" i="1"/>
  <c r="E2833" i="1"/>
  <c r="AC2832" i="1"/>
  <c r="AB2832" i="1"/>
  <c r="X2832" i="1"/>
  <c r="N2832" i="1"/>
  <c r="AA2832" i="1" s="1"/>
  <c r="J2832" i="1"/>
  <c r="I2832" i="1"/>
  <c r="Y2832" i="1" s="1"/>
  <c r="G2832" i="1"/>
  <c r="F2832" i="1"/>
  <c r="E2832" i="1"/>
  <c r="H2832" i="1" s="1"/>
  <c r="AC2831" i="1"/>
  <c r="AB2831" i="1"/>
  <c r="Y2831" i="1"/>
  <c r="X2831" i="1"/>
  <c r="N2831" i="1"/>
  <c r="AA2831" i="1" s="1"/>
  <c r="I2831" i="1"/>
  <c r="G2831" i="1"/>
  <c r="E2831" i="1"/>
  <c r="F2831" i="1" s="1"/>
  <c r="AC2830" i="1"/>
  <c r="AB2830" i="1"/>
  <c r="AA2830" i="1"/>
  <c r="X2830" i="1"/>
  <c r="N2830" i="1"/>
  <c r="E2830" i="1"/>
  <c r="AC2829" i="1"/>
  <c r="AB2829" i="1"/>
  <c r="AA2829" i="1"/>
  <c r="X2829" i="1"/>
  <c r="N2829" i="1"/>
  <c r="F2829" i="1"/>
  <c r="E2829" i="1"/>
  <c r="AC2828" i="1"/>
  <c r="AB2828" i="1"/>
  <c r="X2828" i="1"/>
  <c r="N2828" i="1"/>
  <c r="AA2828" i="1" s="1"/>
  <c r="G2828" i="1"/>
  <c r="I2828" i="1" s="1"/>
  <c r="Y2828" i="1" s="1"/>
  <c r="E2828" i="1"/>
  <c r="F2828" i="1" s="1"/>
  <c r="AC2827" i="1"/>
  <c r="AB2827" i="1"/>
  <c r="X2827" i="1"/>
  <c r="N2827" i="1"/>
  <c r="AA2827" i="1" s="1"/>
  <c r="E2827" i="1"/>
  <c r="AC2826" i="1"/>
  <c r="AB2826" i="1"/>
  <c r="AA2826" i="1"/>
  <c r="X2826" i="1"/>
  <c r="N2826" i="1"/>
  <c r="F2826" i="1"/>
  <c r="E2826" i="1"/>
  <c r="AC2825" i="1"/>
  <c r="AB2825" i="1"/>
  <c r="X2825" i="1"/>
  <c r="N2825" i="1"/>
  <c r="AA2825" i="1" s="1"/>
  <c r="H2825" i="1"/>
  <c r="G2825" i="1"/>
  <c r="E2825" i="1"/>
  <c r="F2825" i="1" s="1"/>
  <c r="AC2824" i="1"/>
  <c r="AB2824" i="1"/>
  <c r="AA2824" i="1"/>
  <c r="X2824" i="1"/>
  <c r="N2824" i="1"/>
  <c r="J2824" i="1"/>
  <c r="H2824" i="1"/>
  <c r="E2824" i="1"/>
  <c r="F2824" i="1" s="1"/>
  <c r="AC2823" i="1"/>
  <c r="AB2823" i="1"/>
  <c r="AA2823" i="1"/>
  <c r="X2823" i="1"/>
  <c r="N2823" i="1"/>
  <c r="G2823" i="1"/>
  <c r="E2823" i="1"/>
  <c r="AC2822" i="1"/>
  <c r="AB2822" i="1"/>
  <c r="AA2822" i="1"/>
  <c r="X2822" i="1"/>
  <c r="N2822" i="1"/>
  <c r="E2822" i="1"/>
  <c r="AC2821" i="1"/>
  <c r="AB2821" i="1"/>
  <c r="AA2821" i="1"/>
  <c r="X2821" i="1"/>
  <c r="N2821" i="1"/>
  <c r="H2821" i="1"/>
  <c r="G2821" i="1"/>
  <c r="I2821" i="1" s="1"/>
  <c r="Y2821" i="1" s="1"/>
  <c r="F2821" i="1"/>
  <c r="E2821" i="1"/>
  <c r="AC2820" i="1"/>
  <c r="AB2820" i="1"/>
  <c r="X2820" i="1"/>
  <c r="N2820" i="1"/>
  <c r="AA2820" i="1" s="1"/>
  <c r="G2820" i="1"/>
  <c r="E2820" i="1"/>
  <c r="AC2819" i="1"/>
  <c r="AB2819" i="1"/>
  <c r="X2819" i="1"/>
  <c r="N2819" i="1"/>
  <c r="AA2819" i="1" s="1"/>
  <c r="G2819" i="1"/>
  <c r="I2819" i="1" s="1"/>
  <c r="Y2819" i="1" s="1"/>
  <c r="F2819" i="1"/>
  <c r="E2819" i="1"/>
  <c r="H2819" i="1" s="1"/>
  <c r="AC2818" i="1"/>
  <c r="AB2818" i="1"/>
  <c r="AA2818" i="1"/>
  <c r="X2818" i="1"/>
  <c r="N2818" i="1"/>
  <c r="J2818" i="1"/>
  <c r="I2818" i="1"/>
  <c r="Y2818" i="1" s="1"/>
  <c r="H2818" i="1"/>
  <c r="G2818" i="1"/>
  <c r="F2818" i="1"/>
  <c r="E2818" i="1"/>
  <c r="AC2817" i="1"/>
  <c r="AB2817" i="1"/>
  <c r="AA2817" i="1"/>
  <c r="X2817" i="1"/>
  <c r="N2817" i="1"/>
  <c r="F2817" i="1"/>
  <c r="E2817" i="1"/>
  <c r="H2817" i="1" s="1"/>
  <c r="J2817" i="1" s="1"/>
  <c r="AC2816" i="1"/>
  <c r="AB2816" i="1"/>
  <c r="AA2816" i="1"/>
  <c r="X2816" i="1"/>
  <c r="N2816" i="1"/>
  <c r="E2816" i="1"/>
  <c r="AC2815" i="1"/>
  <c r="AB2815" i="1"/>
  <c r="X2815" i="1"/>
  <c r="N2815" i="1"/>
  <c r="AA2815" i="1" s="1"/>
  <c r="J2815" i="1"/>
  <c r="I2815" i="1"/>
  <c r="Y2815" i="1" s="1"/>
  <c r="H2815" i="1"/>
  <c r="F2815" i="1"/>
  <c r="E2815" i="1"/>
  <c r="G2815" i="1" s="1"/>
  <c r="AC2814" i="1"/>
  <c r="AB2814" i="1"/>
  <c r="X2814" i="1"/>
  <c r="N2814" i="1"/>
  <c r="AA2814" i="1" s="1"/>
  <c r="F2814" i="1"/>
  <c r="E2814" i="1"/>
  <c r="AC2813" i="1"/>
  <c r="AB2813" i="1"/>
  <c r="X2813" i="1"/>
  <c r="N2813" i="1"/>
  <c r="AA2813" i="1" s="1"/>
  <c r="J2813" i="1"/>
  <c r="H2813" i="1"/>
  <c r="E2813" i="1"/>
  <c r="F2813" i="1" s="1"/>
  <c r="AC2812" i="1"/>
  <c r="AB2812" i="1"/>
  <c r="X2812" i="1"/>
  <c r="N2812" i="1"/>
  <c r="AA2812" i="1" s="1"/>
  <c r="H2812" i="1"/>
  <c r="J2812" i="1" s="1"/>
  <c r="F2812" i="1"/>
  <c r="E2812" i="1"/>
  <c r="G2812" i="1" s="1"/>
  <c r="I2812" i="1" s="1"/>
  <c r="Y2812" i="1" s="1"/>
  <c r="AC2811" i="1"/>
  <c r="AB2811" i="1"/>
  <c r="AA2811" i="1"/>
  <c r="X2811" i="1"/>
  <c r="N2811" i="1"/>
  <c r="E2811" i="1"/>
  <c r="AC2810" i="1"/>
  <c r="AB2810" i="1"/>
  <c r="AA2810" i="1"/>
  <c r="X2810" i="1"/>
  <c r="N2810" i="1"/>
  <c r="I2810" i="1"/>
  <c r="Y2810" i="1" s="1"/>
  <c r="H2810" i="1"/>
  <c r="J2810" i="1" s="1"/>
  <c r="G2810" i="1"/>
  <c r="E2810" i="1"/>
  <c r="F2810" i="1" s="1"/>
  <c r="AC2809" i="1"/>
  <c r="AB2809" i="1"/>
  <c r="X2809" i="1"/>
  <c r="N2809" i="1"/>
  <c r="AA2809" i="1" s="1"/>
  <c r="G2809" i="1"/>
  <c r="F2809" i="1"/>
  <c r="J2809" i="1" s="1"/>
  <c r="E2809" i="1"/>
  <c r="H2809" i="1" s="1"/>
  <c r="AC2808" i="1"/>
  <c r="AB2808" i="1"/>
  <c r="AA2808" i="1"/>
  <c r="X2808" i="1"/>
  <c r="N2808" i="1"/>
  <c r="G2808" i="1"/>
  <c r="E2808" i="1"/>
  <c r="H2808" i="1" s="1"/>
  <c r="AC2807" i="1"/>
  <c r="AB2807" i="1"/>
  <c r="X2807" i="1"/>
  <c r="N2807" i="1"/>
  <c r="AA2807" i="1" s="1"/>
  <c r="J2807" i="1"/>
  <c r="H2807" i="1"/>
  <c r="F2807" i="1"/>
  <c r="E2807" i="1"/>
  <c r="G2807" i="1" s="1"/>
  <c r="I2807" i="1" s="1"/>
  <c r="Y2807" i="1" s="1"/>
  <c r="AC2806" i="1"/>
  <c r="AB2806" i="1"/>
  <c r="AA2806" i="1"/>
  <c r="X2806" i="1"/>
  <c r="N2806" i="1"/>
  <c r="G2806" i="1"/>
  <c r="E2806" i="1"/>
  <c r="AC2805" i="1"/>
  <c r="AB2805" i="1"/>
  <c r="AA2805" i="1"/>
  <c r="X2805" i="1"/>
  <c r="N2805" i="1"/>
  <c r="E2805" i="1"/>
  <c r="H2805" i="1" s="1"/>
  <c r="AC2804" i="1"/>
  <c r="AB2804" i="1"/>
  <c r="X2804" i="1"/>
  <c r="N2804" i="1"/>
  <c r="AA2804" i="1" s="1"/>
  <c r="E2804" i="1"/>
  <c r="H2804" i="1" s="1"/>
  <c r="AC2803" i="1"/>
  <c r="AB2803" i="1"/>
  <c r="X2803" i="1"/>
  <c r="N2803" i="1"/>
  <c r="AA2803" i="1" s="1"/>
  <c r="E2803" i="1"/>
  <c r="H2803" i="1" s="1"/>
  <c r="AC2802" i="1"/>
  <c r="AB2802" i="1"/>
  <c r="X2802" i="1"/>
  <c r="N2802" i="1"/>
  <c r="AA2802" i="1" s="1"/>
  <c r="E2802" i="1"/>
  <c r="AC2801" i="1"/>
  <c r="AB2801" i="1"/>
  <c r="AA2801" i="1"/>
  <c r="X2801" i="1"/>
  <c r="N2801" i="1"/>
  <c r="F2801" i="1"/>
  <c r="E2801" i="1"/>
  <c r="AC2800" i="1"/>
  <c r="AB2800" i="1"/>
  <c r="X2800" i="1"/>
  <c r="N2800" i="1"/>
  <c r="AA2800" i="1" s="1"/>
  <c r="H2800" i="1"/>
  <c r="J2800" i="1" s="1"/>
  <c r="G2800" i="1"/>
  <c r="I2800" i="1" s="1"/>
  <c r="Y2800" i="1" s="1"/>
  <c r="E2800" i="1"/>
  <c r="F2800" i="1" s="1"/>
  <c r="AC2799" i="1"/>
  <c r="AB2799" i="1"/>
  <c r="X2799" i="1"/>
  <c r="N2799" i="1"/>
  <c r="AA2799" i="1" s="1"/>
  <c r="E2799" i="1"/>
  <c r="H2799" i="1" s="1"/>
  <c r="AC2798" i="1"/>
  <c r="AB2798" i="1"/>
  <c r="X2798" i="1"/>
  <c r="N2798" i="1"/>
  <c r="AA2798" i="1" s="1"/>
  <c r="G2798" i="1"/>
  <c r="E2798" i="1"/>
  <c r="H2798" i="1" s="1"/>
  <c r="AC2797" i="1"/>
  <c r="AB2797" i="1"/>
  <c r="X2797" i="1"/>
  <c r="N2797" i="1"/>
  <c r="AA2797" i="1" s="1"/>
  <c r="E2797" i="1"/>
  <c r="AC2796" i="1"/>
  <c r="AB2796" i="1"/>
  <c r="AA2796" i="1"/>
  <c r="X2796" i="1"/>
  <c r="N2796" i="1"/>
  <c r="G2796" i="1"/>
  <c r="I2796" i="1" s="1"/>
  <c r="Y2796" i="1" s="1"/>
  <c r="E2796" i="1"/>
  <c r="F2796" i="1" s="1"/>
  <c r="AC2795" i="1"/>
  <c r="AB2795" i="1"/>
  <c r="X2795" i="1"/>
  <c r="N2795" i="1"/>
  <c r="AA2795" i="1" s="1"/>
  <c r="G2795" i="1"/>
  <c r="I2795" i="1" s="1"/>
  <c r="Y2795" i="1" s="1"/>
  <c r="F2795" i="1"/>
  <c r="J2795" i="1" s="1"/>
  <c r="E2795" i="1"/>
  <c r="H2795" i="1" s="1"/>
  <c r="AC2794" i="1"/>
  <c r="AB2794" i="1"/>
  <c r="X2794" i="1"/>
  <c r="N2794" i="1"/>
  <c r="AA2794" i="1" s="1"/>
  <c r="E2794" i="1"/>
  <c r="H2794" i="1" s="1"/>
  <c r="AC2793" i="1"/>
  <c r="AB2793" i="1"/>
  <c r="AA2793" i="1"/>
  <c r="X2793" i="1"/>
  <c r="N2793" i="1"/>
  <c r="E2793" i="1"/>
  <c r="H2793" i="1" s="1"/>
  <c r="AC2792" i="1"/>
  <c r="AB2792" i="1"/>
  <c r="AA2792" i="1"/>
  <c r="X2792" i="1"/>
  <c r="N2792" i="1"/>
  <c r="G2792" i="1"/>
  <c r="E2792" i="1"/>
  <c r="AC2791" i="1"/>
  <c r="AB2791" i="1"/>
  <c r="X2791" i="1"/>
  <c r="N2791" i="1"/>
  <c r="AA2791" i="1" s="1"/>
  <c r="H2791" i="1"/>
  <c r="J2791" i="1" s="1"/>
  <c r="G2791" i="1"/>
  <c r="I2791" i="1" s="1"/>
  <c r="Y2791" i="1" s="1"/>
  <c r="E2791" i="1"/>
  <c r="F2791" i="1" s="1"/>
  <c r="AC2790" i="1"/>
  <c r="AB2790" i="1"/>
  <c r="X2790" i="1"/>
  <c r="N2790" i="1"/>
  <c r="AA2790" i="1" s="1"/>
  <c r="E2790" i="1"/>
  <c r="AC2789" i="1"/>
  <c r="AB2789" i="1"/>
  <c r="AA2789" i="1"/>
  <c r="X2789" i="1"/>
  <c r="N2789" i="1"/>
  <c r="E2789" i="1"/>
  <c r="H2789" i="1" s="1"/>
  <c r="AC2788" i="1"/>
  <c r="AB2788" i="1"/>
  <c r="X2788" i="1"/>
  <c r="N2788" i="1"/>
  <c r="AA2788" i="1" s="1"/>
  <c r="G2788" i="1"/>
  <c r="I2788" i="1" s="1"/>
  <c r="Y2788" i="1" s="1"/>
  <c r="F2788" i="1"/>
  <c r="J2788" i="1" s="1"/>
  <c r="E2788" i="1"/>
  <c r="H2788" i="1" s="1"/>
  <c r="AC2787" i="1"/>
  <c r="AB2787" i="1"/>
  <c r="X2787" i="1"/>
  <c r="N2787" i="1"/>
  <c r="AA2787" i="1" s="1"/>
  <c r="E2787" i="1"/>
  <c r="H2787" i="1" s="1"/>
  <c r="AC2786" i="1"/>
  <c r="AB2786" i="1"/>
  <c r="AA2786" i="1"/>
  <c r="X2786" i="1"/>
  <c r="N2786" i="1"/>
  <c r="E2786" i="1"/>
  <c r="AC2785" i="1"/>
  <c r="AB2785" i="1"/>
  <c r="AA2785" i="1"/>
  <c r="X2785" i="1"/>
  <c r="N2785" i="1"/>
  <c r="G2785" i="1"/>
  <c r="E2785" i="1"/>
  <c r="AC2784" i="1"/>
  <c r="AB2784" i="1"/>
  <c r="X2784" i="1"/>
  <c r="N2784" i="1"/>
  <c r="AA2784" i="1" s="1"/>
  <c r="H2784" i="1"/>
  <c r="G2784" i="1"/>
  <c r="E2784" i="1"/>
  <c r="F2784" i="1" s="1"/>
  <c r="AC2783" i="1"/>
  <c r="AB2783" i="1"/>
  <c r="X2783" i="1"/>
  <c r="N2783" i="1"/>
  <c r="AA2783" i="1" s="1"/>
  <c r="E2783" i="1"/>
  <c r="H2783" i="1" s="1"/>
  <c r="AC2782" i="1"/>
  <c r="AB2782" i="1"/>
  <c r="AA2782" i="1"/>
  <c r="X2782" i="1"/>
  <c r="N2782" i="1"/>
  <c r="E2782" i="1"/>
  <c r="H2782" i="1" s="1"/>
  <c r="AC2781" i="1"/>
  <c r="AB2781" i="1"/>
  <c r="X2781" i="1"/>
  <c r="N2781" i="1"/>
  <c r="AA2781" i="1" s="1"/>
  <c r="G2781" i="1"/>
  <c r="I2781" i="1" s="1"/>
  <c r="Y2781" i="1" s="1"/>
  <c r="F2781" i="1"/>
  <c r="E2781" i="1"/>
  <c r="H2781" i="1" s="1"/>
  <c r="J2781" i="1" s="1"/>
  <c r="AC2780" i="1"/>
  <c r="AB2780" i="1"/>
  <c r="X2780" i="1"/>
  <c r="N2780" i="1"/>
  <c r="AA2780" i="1" s="1"/>
  <c r="G2780" i="1"/>
  <c r="E2780" i="1"/>
  <c r="H2780" i="1" s="1"/>
  <c r="AC2779" i="1"/>
  <c r="AB2779" i="1"/>
  <c r="X2779" i="1"/>
  <c r="N2779" i="1"/>
  <c r="AA2779" i="1" s="1"/>
  <c r="E2779" i="1"/>
  <c r="AC2778" i="1"/>
  <c r="AB2778" i="1"/>
  <c r="AA2778" i="1"/>
  <c r="X2778" i="1"/>
  <c r="N2778" i="1"/>
  <c r="E2778" i="1"/>
  <c r="F2778" i="1" s="1"/>
  <c r="AC2777" i="1"/>
  <c r="AB2777" i="1"/>
  <c r="X2777" i="1"/>
  <c r="N2777" i="1"/>
  <c r="AA2777" i="1" s="1"/>
  <c r="F2777" i="1"/>
  <c r="J2777" i="1" s="1"/>
  <c r="E2777" i="1"/>
  <c r="H2777" i="1" s="1"/>
  <c r="AC2776" i="1"/>
  <c r="AB2776" i="1"/>
  <c r="AA2776" i="1"/>
  <c r="X2776" i="1"/>
  <c r="N2776" i="1"/>
  <c r="E2776" i="1"/>
  <c r="AC2775" i="1"/>
  <c r="AB2775" i="1"/>
  <c r="AA2775" i="1"/>
  <c r="X2775" i="1"/>
  <c r="N2775" i="1"/>
  <c r="E2775" i="1"/>
  <c r="H2775" i="1" s="1"/>
  <c r="AC2774" i="1"/>
  <c r="AB2774" i="1"/>
  <c r="AA2774" i="1"/>
  <c r="X2774" i="1"/>
  <c r="N2774" i="1"/>
  <c r="G2774" i="1"/>
  <c r="E2774" i="1"/>
  <c r="AC2773" i="1"/>
  <c r="AB2773" i="1"/>
  <c r="AA2773" i="1"/>
  <c r="X2773" i="1"/>
  <c r="N2773" i="1"/>
  <c r="G2773" i="1"/>
  <c r="I2773" i="1" s="1"/>
  <c r="Y2773" i="1" s="1"/>
  <c r="E2773" i="1"/>
  <c r="F2773" i="1" s="1"/>
  <c r="AC2772" i="1"/>
  <c r="AB2772" i="1"/>
  <c r="X2772" i="1"/>
  <c r="N2772" i="1"/>
  <c r="AA2772" i="1" s="1"/>
  <c r="G2772" i="1"/>
  <c r="E2772" i="1"/>
  <c r="AC2771" i="1"/>
  <c r="AB2771" i="1"/>
  <c r="AA2771" i="1"/>
  <c r="X2771" i="1"/>
  <c r="N2771" i="1"/>
  <c r="J2771" i="1"/>
  <c r="G2771" i="1"/>
  <c r="I2771" i="1" s="1"/>
  <c r="Y2771" i="1" s="1"/>
  <c r="F2771" i="1"/>
  <c r="E2771" i="1"/>
  <c r="H2771" i="1" s="1"/>
  <c r="AC2770" i="1"/>
  <c r="AB2770" i="1"/>
  <c r="X2770" i="1"/>
  <c r="N2770" i="1"/>
  <c r="AA2770" i="1" s="1"/>
  <c r="H2770" i="1"/>
  <c r="G2770" i="1"/>
  <c r="I2770" i="1" s="1"/>
  <c r="Y2770" i="1" s="1"/>
  <c r="F2770" i="1"/>
  <c r="J2770" i="1" s="1"/>
  <c r="E2770" i="1"/>
  <c r="AC2769" i="1"/>
  <c r="AB2769" i="1"/>
  <c r="AA2769" i="1"/>
  <c r="X2769" i="1"/>
  <c r="N2769" i="1"/>
  <c r="G2769" i="1"/>
  <c r="E2769" i="1"/>
  <c r="AC2768" i="1"/>
  <c r="AB2768" i="1"/>
  <c r="AA2768" i="1"/>
  <c r="X2768" i="1"/>
  <c r="N2768" i="1"/>
  <c r="G2768" i="1"/>
  <c r="E2768" i="1"/>
  <c r="AC2767" i="1"/>
  <c r="AB2767" i="1"/>
  <c r="AA2767" i="1"/>
  <c r="X2767" i="1"/>
  <c r="N2767" i="1"/>
  <c r="E2767" i="1"/>
  <c r="H2767" i="1" s="1"/>
  <c r="AC2766" i="1"/>
  <c r="AB2766" i="1"/>
  <c r="AA2766" i="1"/>
  <c r="X2766" i="1"/>
  <c r="N2766" i="1"/>
  <c r="G2766" i="1"/>
  <c r="I2766" i="1" s="1"/>
  <c r="Y2766" i="1" s="1"/>
  <c r="E2766" i="1"/>
  <c r="F2766" i="1" s="1"/>
  <c r="AC2765" i="1"/>
  <c r="AB2765" i="1"/>
  <c r="AA2765" i="1"/>
  <c r="X2765" i="1"/>
  <c r="N2765" i="1"/>
  <c r="E2765" i="1"/>
  <c r="AC2764" i="1"/>
  <c r="AB2764" i="1"/>
  <c r="AA2764" i="1"/>
  <c r="X2764" i="1"/>
  <c r="N2764" i="1"/>
  <c r="F2764" i="1"/>
  <c r="E2764" i="1"/>
  <c r="H2764" i="1" s="1"/>
  <c r="AC2763" i="1"/>
  <c r="AB2763" i="1"/>
  <c r="X2763" i="1"/>
  <c r="N2763" i="1"/>
  <c r="AA2763" i="1" s="1"/>
  <c r="E2763" i="1"/>
  <c r="AC2762" i="1"/>
  <c r="AB2762" i="1"/>
  <c r="X2762" i="1"/>
  <c r="N2762" i="1"/>
  <c r="AA2762" i="1" s="1"/>
  <c r="E2762" i="1"/>
  <c r="AC2761" i="1"/>
  <c r="AB2761" i="1"/>
  <c r="AA2761" i="1"/>
  <c r="X2761" i="1"/>
  <c r="N2761" i="1"/>
  <c r="G2761" i="1"/>
  <c r="E2761" i="1"/>
  <c r="AC2760" i="1"/>
  <c r="AB2760" i="1"/>
  <c r="AA2760" i="1"/>
  <c r="X2760" i="1"/>
  <c r="N2760" i="1"/>
  <c r="E2760" i="1"/>
  <c r="AC2759" i="1"/>
  <c r="AB2759" i="1"/>
  <c r="X2759" i="1"/>
  <c r="N2759" i="1"/>
  <c r="AA2759" i="1" s="1"/>
  <c r="E2759" i="1"/>
  <c r="AC2758" i="1"/>
  <c r="AB2758" i="1"/>
  <c r="X2758" i="1"/>
  <c r="N2758" i="1"/>
  <c r="AA2758" i="1" s="1"/>
  <c r="G2758" i="1"/>
  <c r="E2758" i="1"/>
  <c r="AC2757" i="1"/>
  <c r="AB2757" i="1"/>
  <c r="X2757" i="1"/>
  <c r="N2757" i="1"/>
  <c r="AA2757" i="1" s="1"/>
  <c r="G2757" i="1"/>
  <c r="E2757" i="1"/>
  <c r="H2757" i="1" s="1"/>
  <c r="AC2756" i="1"/>
  <c r="AB2756" i="1"/>
  <c r="AA2756" i="1"/>
  <c r="X2756" i="1"/>
  <c r="N2756" i="1"/>
  <c r="G2756" i="1"/>
  <c r="I2756" i="1" s="1"/>
  <c r="Y2756" i="1" s="1"/>
  <c r="F2756" i="1"/>
  <c r="E2756" i="1"/>
  <c r="H2756" i="1" s="1"/>
  <c r="J2756" i="1" s="1"/>
  <c r="AC2755" i="1"/>
  <c r="AB2755" i="1"/>
  <c r="X2755" i="1"/>
  <c r="N2755" i="1"/>
  <c r="AA2755" i="1" s="1"/>
  <c r="J2755" i="1"/>
  <c r="I2755" i="1"/>
  <c r="Y2755" i="1" s="1"/>
  <c r="H2755" i="1"/>
  <c r="G2755" i="1"/>
  <c r="E2755" i="1"/>
  <c r="F2755" i="1" s="1"/>
  <c r="AC2754" i="1"/>
  <c r="AB2754" i="1"/>
  <c r="X2754" i="1"/>
  <c r="N2754" i="1"/>
  <c r="AA2754" i="1" s="1"/>
  <c r="G2754" i="1"/>
  <c r="E2754" i="1"/>
  <c r="AC2753" i="1"/>
  <c r="AB2753" i="1"/>
  <c r="AA2753" i="1"/>
  <c r="X2753" i="1"/>
  <c r="N2753" i="1"/>
  <c r="G2753" i="1"/>
  <c r="F2753" i="1"/>
  <c r="J2753" i="1" s="1"/>
  <c r="E2753" i="1"/>
  <c r="H2753" i="1" s="1"/>
  <c r="AC2752" i="1"/>
  <c r="AB2752" i="1"/>
  <c r="X2752" i="1"/>
  <c r="N2752" i="1"/>
  <c r="AA2752" i="1" s="1"/>
  <c r="E2752" i="1"/>
  <c r="H2752" i="1" s="1"/>
  <c r="AC2751" i="1"/>
  <c r="AB2751" i="1"/>
  <c r="X2751" i="1"/>
  <c r="N2751" i="1"/>
  <c r="AA2751" i="1" s="1"/>
  <c r="E2751" i="1"/>
  <c r="AC2750" i="1"/>
  <c r="AB2750" i="1"/>
  <c r="AA2750" i="1"/>
  <c r="X2750" i="1"/>
  <c r="N2750" i="1"/>
  <c r="G2750" i="1"/>
  <c r="E2750" i="1"/>
  <c r="AC2749" i="1"/>
  <c r="AB2749" i="1"/>
  <c r="X2749" i="1"/>
  <c r="N2749" i="1"/>
  <c r="AA2749" i="1" s="1"/>
  <c r="F2749" i="1"/>
  <c r="E2749" i="1"/>
  <c r="H2749" i="1" s="1"/>
  <c r="J2749" i="1" s="1"/>
  <c r="AC2748" i="1"/>
  <c r="AB2748" i="1"/>
  <c r="AA2748" i="1"/>
  <c r="X2748" i="1"/>
  <c r="N2748" i="1"/>
  <c r="H2748" i="1"/>
  <c r="J2748" i="1" s="1"/>
  <c r="G2748" i="1"/>
  <c r="I2748" i="1" s="1"/>
  <c r="Y2748" i="1" s="1"/>
  <c r="E2748" i="1"/>
  <c r="F2748" i="1" s="1"/>
  <c r="AC2747" i="1"/>
  <c r="AB2747" i="1"/>
  <c r="AA2747" i="1"/>
  <c r="X2747" i="1"/>
  <c r="N2747" i="1"/>
  <c r="G2747" i="1"/>
  <c r="E2747" i="1"/>
  <c r="AC2746" i="1"/>
  <c r="AB2746" i="1"/>
  <c r="AA2746" i="1"/>
  <c r="Y2746" i="1"/>
  <c r="X2746" i="1"/>
  <c r="N2746" i="1"/>
  <c r="G2746" i="1"/>
  <c r="I2746" i="1" s="1"/>
  <c r="F2746" i="1"/>
  <c r="E2746" i="1"/>
  <c r="H2746" i="1" s="1"/>
  <c r="AC2745" i="1"/>
  <c r="AB2745" i="1"/>
  <c r="AA2745" i="1"/>
  <c r="X2745" i="1"/>
  <c r="N2745" i="1"/>
  <c r="G2745" i="1"/>
  <c r="I2745" i="1" s="1"/>
  <c r="Y2745" i="1" s="1"/>
  <c r="F2745" i="1"/>
  <c r="E2745" i="1"/>
  <c r="H2745" i="1" s="1"/>
  <c r="J2745" i="1" s="1"/>
  <c r="AC2744" i="1"/>
  <c r="AB2744" i="1"/>
  <c r="X2744" i="1"/>
  <c r="N2744" i="1"/>
  <c r="AA2744" i="1" s="1"/>
  <c r="G2744" i="1"/>
  <c r="E2744" i="1"/>
  <c r="AC2743" i="1"/>
  <c r="AB2743" i="1"/>
  <c r="AA2743" i="1"/>
  <c r="X2743" i="1"/>
  <c r="N2743" i="1"/>
  <c r="E2743" i="1"/>
  <c r="AC2742" i="1"/>
  <c r="AB2742" i="1"/>
  <c r="X2742" i="1"/>
  <c r="N2742" i="1"/>
  <c r="AA2742" i="1" s="1"/>
  <c r="G2742" i="1"/>
  <c r="I2742" i="1" s="1"/>
  <c r="Y2742" i="1" s="1"/>
  <c r="F2742" i="1"/>
  <c r="E2742" i="1"/>
  <c r="H2742" i="1" s="1"/>
  <c r="J2742" i="1" s="1"/>
  <c r="AC2741" i="1"/>
  <c r="AB2741" i="1"/>
  <c r="X2741" i="1"/>
  <c r="N2741" i="1"/>
  <c r="AA2741" i="1" s="1"/>
  <c r="G2741" i="1"/>
  <c r="I2741" i="1" s="1"/>
  <c r="Y2741" i="1" s="1"/>
  <c r="F2741" i="1"/>
  <c r="J2741" i="1" s="1"/>
  <c r="E2741" i="1"/>
  <c r="H2741" i="1" s="1"/>
  <c r="AC2740" i="1"/>
  <c r="AB2740" i="1"/>
  <c r="AA2740" i="1"/>
  <c r="X2740" i="1"/>
  <c r="N2740" i="1"/>
  <c r="G2740" i="1"/>
  <c r="E2740" i="1"/>
  <c r="AC2739" i="1"/>
  <c r="AB2739" i="1"/>
  <c r="AA2739" i="1"/>
  <c r="X2739" i="1"/>
  <c r="N2739" i="1"/>
  <c r="E2739" i="1"/>
  <c r="AC2738" i="1"/>
  <c r="AB2738" i="1"/>
  <c r="X2738" i="1"/>
  <c r="N2738" i="1"/>
  <c r="AA2738" i="1" s="1"/>
  <c r="H2738" i="1"/>
  <c r="G2738" i="1"/>
  <c r="F2738" i="1"/>
  <c r="E2738" i="1"/>
  <c r="AC2737" i="1"/>
  <c r="AB2737" i="1"/>
  <c r="AA2737" i="1"/>
  <c r="X2737" i="1"/>
  <c r="N2737" i="1"/>
  <c r="G2737" i="1"/>
  <c r="E2737" i="1"/>
  <c r="AC2736" i="1"/>
  <c r="AB2736" i="1"/>
  <c r="X2736" i="1"/>
  <c r="N2736" i="1"/>
  <c r="AA2736" i="1" s="1"/>
  <c r="I2736" i="1"/>
  <c r="Y2736" i="1" s="1"/>
  <c r="G2736" i="1"/>
  <c r="F2736" i="1"/>
  <c r="E2736" i="1"/>
  <c r="H2736" i="1" s="1"/>
  <c r="AC2735" i="1"/>
  <c r="AB2735" i="1"/>
  <c r="X2735" i="1"/>
  <c r="N2735" i="1"/>
  <c r="AA2735" i="1" s="1"/>
  <c r="J2735" i="1"/>
  <c r="H2735" i="1"/>
  <c r="G2735" i="1"/>
  <c r="F2735" i="1"/>
  <c r="I2735" i="1" s="1"/>
  <c r="Y2735" i="1" s="1"/>
  <c r="E2735" i="1"/>
  <c r="AC2734" i="1"/>
  <c r="AB2734" i="1"/>
  <c r="X2734" i="1"/>
  <c r="N2734" i="1"/>
  <c r="AA2734" i="1" s="1"/>
  <c r="G2734" i="1"/>
  <c r="E2734" i="1"/>
  <c r="AC2733" i="1"/>
  <c r="AB2733" i="1"/>
  <c r="AA2733" i="1"/>
  <c r="Y2733" i="1"/>
  <c r="X2733" i="1"/>
  <c r="N2733" i="1"/>
  <c r="G2733" i="1"/>
  <c r="I2733" i="1" s="1"/>
  <c r="F2733" i="1"/>
  <c r="E2733" i="1"/>
  <c r="H2733" i="1" s="1"/>
  <c r="AC2732" i="1"/>
  <c r="AB2732" i="1"/>
  <c r="AA2732" i="1"/>
  <c r="X2732" i="1"/>
  <c r="N2732" i="1"/>
  <c r="J2732" i="1"/>
  <c r="H2732" i="1"/>
  <c r="G2732" i="1"/>
  <c r="I2732" i="1" s="1"/>
  <c r="Y2732" i="1" s="1"/>
  <c r="F2732" i="1"/>
  <c r="E2732" i="1"/>
  <c r="AC2731" i="1"/>
  <c r="AB2731" i="1"/>
  <c r="AA2731" i="1"/>
  <c r="X2731" i="1"/>
  <c r="N2731" i="1"/>
  <c r="G2731" i="1"/>
  <c r="E2731" i="1"/>
  <c r="AC2730" i="1"/>
  <c r="AB2730" i="1"/>
  <c r="AA2730" i="1"/>
  <c r="X2730" i="1"/>
  <c r="N2730" i="1"/>
  <c r="E2730" i="1"/>
  <c r="AC2729" i="1"/>
  <c r="AB2729" i="1"/>
  <c r="X2729" i="1"/>
  <c r="N2729" i="1"/>
  <c r="AA2729" i="1" s="1"/>
  <c r="H2729" i="1"/>
  <c r="J2729" i="1" s="1"/>
  <c r="G2729" i="1"/>
  <c r="F2729" i="1"/>
  <c r="E2729" i="1"/>
  <c r="AC2728" i="1"/>
  <c r="AB2728" i="1"/>
  <c r="AA2728" i="1"/>
  <c r="X2728" i="1"/>
  <c r="N2728" i="1"/>
  <c r="G2728" i="1"/>
  <c r="E2728" i="1"/>
  <c r="AC2727" i="1"/>
  <c r="AB2727" i="1"/>
  <c r="X2727" i="1"/>
  <c r="N2727" i="1"/>
  <c r="AA2727" i="1" s="1"/>
  <c r="G2727" i="1"/>
  <c r="E2727" i="1"/>
  <c r="H2727" i="1" s="1"/>
  <c r="AC2726" i="1"/>
  <c r="AB2726" i="1"/>
  <c r="X2726" i="1"/>
  <c r="N2726" i="1"/>
  <c r="AA2726" i="1" s="1"/>
  <c r="J2726" i="1"/>
  <c r="H2726" i="1"/>
  <c r="G2726" i="1"/>
  <c r="I2726" i="1" s="1"/>
  <c r="Y2726" i="1" s="1"/>
  <c r="F2726" i="1"/>
  <c r="E2726" i="1"/>
  <c r="AC2725" i="1"/>
  <c r="AB2725" i="1"/>
  <c r="X2725" i="1"/>
  <c r="N2725" i="1"/>
  <c r="AA2725" i="1" s="1"/>
  <c r="G2725" i="1"/>
  <c r="E2725" i="1"/>
  <c r="AC2724" i="1"/>
  <c r="AB2724" i="1"/>
  <c r="AA2724" i="1"/>
  <c r="X2724" i="1"/>
  <c r="N2724" i="1"/>
  <c r="G2724" i="1"/>
  <c r="E2724" i="1"/>
  <c r="H2724" i="1" s="1"/>
  <c r="AC2723" i="1"/>
  <c r="AB2723" i="1"/>
  <c r="AA2723" i="1"/>
  <c r="X2723" i="1"/>
  <c r="N2723" i="1"/>
  <c r="J2723" i="1"/>
  <c r="H2723" i="1"/>
  <c r="G2723" i="1"/>
  <c r="I2723" i="1" s="1"/>
  <c r="Y2723" i="1" s="1"/>
  <c r="F2723" i="1"/>
  <c r="E2723" i="1"/>
  <c r="AC2722" i="1"/>
  <c r="AB2722" i="1"/>
  <c r="AA2722" i="1"/>
  <c r="X2722" i="1"/>
  <c r="N2722" i="1"/>
  <c r="G2722" i="1"/>
  <c r="E2722" i="1"/>
  <c r="AC2721" i="1"/>
  <c r="AB2721" i="1"/>
  <c r="AA2721" i="1"/>
  <c r="X2721" i="1"/>
  <c r="N2721" i="1"/>
  <c r="E2721" i="1"/>
  <c r="AC2720" i="1"/>
  <c r="AB2720" i="1"/>
  <c r="AA2720" i="1"/>
  <c r="X2720" i="1"/>
  <c r="N2720" i="1"/>
  <c r="H2720" i="1"/>
  <c r="J2720" i="1" s="1"/>
  <c r="G2720" i="1"/>
  <c r="F2720" i="1"/>
  <c r="E2720" i="1"/>
  <c r="AC2719" i="1"/>
  <c r="AB2719" i="1"/>
  <c r="AA2719" i="1"/>
  <c r="X2719" i="1"/>
  <c r="N2719" i="1"/>
  <c r="G2719" i="1"/>
  <c r="E2719" i="1"/>
  <c r="AC2718" i="1"/>
  <c r="AB2718" i="1"/>
  <c r="X2718" i="1"/>
  <c r="N2718" i="1"/>
  <c r="AA2718" i="1" s="1"/>
  <c r="G2718" i="1"/>
  <c r="E2718" i="1"/>
  <c r="H2718" i="1" s="1"/>
  <c r="AC2717" i="1"/>
  <c r="AB2717" i="1"/>
  <c r="X2717" i="1"/>
  <c r="N2717" i="1"/>
  <c r="AA2717" i="1" s="1"/>
  <c r="H2717" i="1"/>
  <c r="G2717" i="1"/>
  <c r="F2717" i="1"/>
  <c r="J2717" i="1" s="1"/>
  <c r="E2717" i="1"/>
  <c r="AC2716" i="1"/>
  <c r="AB2716" i="1"/>
  <c r="X2716" i="1"/>
  <c r="N2716" i="1"/>
  <c r="AA2716" i="1" s="1"/>
  <c r="G2716" i="1"/>
  <c r="E2716" i="1"/>
  <c r="AC2715" i="1"/>
  <c r="AB2715" i="1"/>
  <c r="AA2715" i="1"/>
  <c r="X2715" i="1"/>
  <c r="N2715" i="1"/>
  <c r="G2715" i="1"/>
  <c r="E2715" i="1"/>
  <c r="H2715" i="1" s="1"/>
  <c r="AC2714" i="1"/>
  <c r="AB2714" i="1"/>
  <c r="AA2714" i="1"/>
  <c r="X2714" i="1"/>
  <c r="N2714" i="1"/>
  <c r="J2714" i="1"/>
  <c r="H2714" i="1"/>
  <c r="G2714" i="1"/>
  <c r="I2714" i="1" s="1"/>
  <c r="Y2714" i="1" s="1"/>
  <c r="F2714" i="1"/>
  <c r="E2714" i="1"/>
  <c r="AC2713" i="1"/>
  <c r="AB2713" i="1"/>
  <c r="AA2713" i="1"/>
  <c r="X2713" i="1"/>
  <c r="N2713" i="1"/>
  <c r="G2713" i="1"/>
  <c r="E2713" i="1"/>
  <c r="AC2712" i="1"/>
  <c r="AB2712" i="1"/>
  <c r="AA2712" i="1"/>
  <c r="X2712" i="1"/>
  <c r="N2712" i="1"/>
  <c r="G2712" i="1"/>
  <c r="E2712" i="1"/>
  <c r="AC2711" i="1"/>
  <c r="AB2711" i="1"/>
  <c r="AA2711" i="1"/>
  <c r="X2711" i="1"/>
  <c r="N2711" i="1"/>
  <c r="H2711" i="1"/>
  <c r="J2711" i="1" s="1"/>
  <c r="G2711" i="1"/>
  <c r="F2711" i="1"/>
  <c r="E2711" i="1"/>
  <c r="AC2710" i="1"/>
  <c r="AB2710" i="1"/>
  <c r="AA2710" i="1"/>
  <c r="X2710" i="1"/>
  <c r="N2710" i="1"/>
  <c r="G2710" i="1"/>
  <c r="E2710" i="1"/>
  <c r="AC2709" i="1"/>
  <c r="AB2709" i="1"/>
  <c r="X2709" i="1"/>
  <c r="N2709" i="1"/>
  <c r="AA2709" i="1" s="1"/>
  <c r="G2709" i="1"/>
  <c r="E2709" i="1"/>
  <c r="AC2708" i="1"/>
  <c r="AB2708" i="1"/>
  <c r="X2708" i="1"/>
  <c r="N2708" i="1"/>
  <c r="AA2708" i="1" s="1"/>
  <c r="H2708" i="1"/>
  <c r="J2708" i="1" s="1"/>
  <c r="G2708" i="1"/>
  <c r="F2708" i="1"/>
  <c r="E2708" i="1"/>
  <c r="AC2707" i="1"/>
  <c r="AB2707" i="1"/>
  <c r="X2707" i="1"/>
  <c r="N2707" i="1"/>
  <c r="AA2707" i="1" s="1"/>
  <c r="G2707" i="1"/>
  <c r="E2707" i="1"/>
  <c r="AC2706" i="1"/>
  <c r="AB2706" i="1"/>
  <c r="AA2706" i="1"/>
  <c r="X2706" i="1"/>
  <c r="N2706" i="1"/>
  <c r="G2706" i="1"/>
  <c r="E2706" i="1"/>
  <c r="H2706" i="1" s="1"/>
  <c r="AC2705" i="1"/>
  <c r="AB2705" i="1"/>
  <c r="AA2705" i="1"/>
  <c r="X2705" i="1"/>
  <c r="N2705" i="1"/>
  <c r="J2705" i="1"/>
  <c r="H2705" i="1"/>
  <c r="G2705" i="1"/>
  <c r="I2705" i="1" s="1"/>
  <c r="Y2705" i="1" s="1"/>
  <c r="F2705" i="1"/>
  <c r="E2705" i="1"/>
  <c r="AC2704" i="1"/>
  <c r="AB2704" i="1"/>
  <c r="AA2704" i="1"/>
  <c r="X2704" i="1"/>
  <c r="N2704" i="1"/>
  <c r="G2704" i="1"/>
  <c r="E2704" i="1"/>
  <c r="AC2703" i="1"/>
  <c r="AB2703" i="1"/>
  <c r="AA2703" i="1"/>
  <c r="X2703" i="1"/>
  <c r="N2703" i="1"/>
  <c r="G2703" i="1"/>
  <c r="E2703" i="1"/>
  <c r="AC2702" i="1"/>
  <c r="AB2702" i="1"/>
  <c r="AA2702" i="1"/>
  <c r="X2702" i="1"/>
  <c r="N2702" i="1"/>
  <c r="J2702" i="1"/>
  <c r="H2702" i="1"/>
  <c r="G2702" i="1"/>
  <c r="F2702" i="1"/>
  <c r="E2702" i="1"/>
  <c r="AC2701" i="1"/>
  <c r="AB2701" i="1"/>
  <c r="AA2701" i="1"/>
  <c r="X2701" i="1"/>
  <c r="N2701" i="1"/>
  <c r="G2701" i="1"/>
  <c r="E2701" i="1"/>
  <c r="AC2700" i="1"/>
  <c r="AB2700" i="1"/>
  <c r="X2700" i="1"/>
  <c r="N2700" i="1"/>
  <c r="AA2700" i="1" s="1"/>
  <c r="E2700" i="1"/>
  <c r="AC2699" i="1"/>
  <c r="AB2699" i="1"/>
  <c r="X2699" i="1"/>
  <c r="N2699" i="1"/>
  <c r="AA2699" i="1" s="1"/>
  <c r="J2699" i="1"/>
  <c r="H2699" i="1"/>
  <c r="G2699" i="1"/>
  <c r="I2699" i="1" s="1"/>
  <c r="Y2699" i="1" s="1"/>
  <c r="F2699" i="1"/>
  <c r="E2699" i="1"/>
  <c r="AC2698" i="1"/>
  <c r="AB2698" i="1"/>
  <c r="X2698" i="1"/>
  <c r="N2698" i="1"/>
  <c r="AA2698" i="1" s="1"/>
  <c r="G2698" i="1"/>
  <c r="E2698" i="1"/>
  <c r="AC2697" i="1"/>
  <c r="AB2697" i="1"/>
  <c r="X2697" i="1"/>
  <c r="N2697" i="1"/>
  <c r="AA2697" i="1" s="1"/>
  <c r="G2697" i="1"/>
  <c r="E2697" i="1"/>
  <c r="H2697" i="1" s="1"/>
  <c r="AC2696" i="1"/>
  <c r="AB2696" i="1"/>
  <c r="X2696" i="1"/>
  <c r="N2696" i="1"/>
  <c r="AA2696" i="1" s="1"/>
  <c r="H2696" i="1"/>
  <c r="G2696" i="1"/>
  <c r="I2696" i="1" s="1"/>
  <c r="Y2696" i="1" s="1"/>
  <c r="F2696" i="1"/>
  <c r="J2696" i="1" s="1"/>
  <c r="E2696" i="1"/>
  <c r="AC2695" i="1"/>
  <c r="AB2695" i="1"/>
  <c r="AA2695" i="1"/>
  <c r="X2695" i="1"/>
  <c r="N2695" i="1"/>
  <c r="G2695" i="1"/>
  <c r="E2695" i="1"/>
  <c r="AC2694" i="1"/>
  <c r="AB2694" i="1"/>
  <c r="AA2694" i="1"/>
  <c r="X2694" i="1"/>
  <c r="N2694" i="1"/>
  <c r="G2694" i="1"/>
  <c r="E2694" i="1"/>
  <c r="AC2693" i="1"/>
  <c r="AB2693" i="1"/>
  <c r="AA2693" i="1"/>
  <c r="X2693" i="1"/>
  <c r="N2693" i="1"/>
  <c r="H2693" i="1"/>
  <c r="G2693" i="1"/>
  <c r="F2693" i="1"/>
  <c r="E2693" i="1"/>
  <c r="AC2692" i="1"/>
  <c r="AB2692" i="1"/>
  <c r="AA2692" i="1"/>
  <c r="X2692" i="1"/>
  <c r="N2692" i="1"/>
  <c r="G2692" i="1"/>
  <c r="E2692" i="1"/>
  <c r="AC2691" i="1"/>
  <c r="AB2691" i="1"/>
  <c r="X2691" i="1"/>
  <c r="N2691" i="1"/>
  <c r="AA2691" i="1" s="1"/>
  <c r="G2691" i="1"/>
  <c r="E2691" i="1"/>
  <c r="AC2690" i="1"/>
  <c r="AB2690" i="1"/>
  <c r="AA2690" i="1"/>
  <c r="X2690" i="1"/>
  <c r="N2690" i="1"/>
  <c r="H2690" i="1"/>
  <c r="J2690" i="1" s="1"/>
  <c r="G2690" i="1"/>
  <c r="F2690" i="1"/>
  <c r="E2690" i="1"/>
  <c r="AC2689" i="1"/>
  <c r="AB2689" i="1"/>
  <c r="X2689" i="1"/>
  <c r="N2689" i="1"/>
  <c r="AA2689" i="1" s="1"/>
  <c r="G2689" i="1"/>
  <c r="E2689" i="1"/>
  <c r="AC2688" i="1"/>
  <c r="AB2688" i="1"/>
  <c r="AA2688" i="1"/>
  <c r="X2688" i="1"/>
  <c r="N2688" i="1"/>
  <c r="E2688" i="1"/>
  <c r="AC2687" i="1"/>
  <c r="AB2687" i="1"/>
  <c r="AA2687" i="1"/>
  <c r="X2687" i="1"/>
  <c r="N2687" i="1"/>
  <c r="J2687" i="1"/>
  <c r="H2687" i="1"/>
  <c r="G2687" i="1"/>
  <c r="F2687" i="1"/>
  <c r="E2687" i="1"/>
  <c r="AC2686" i="1"/>
  <c r="AB2686" i="1"/>
  <c r="AA2686" i="1"/>
  <c r="X2686" i="1"/>
  <c r="N2686" i="1"/>
  <c r="G2686" i="1"/>
  <c r="E2686" i="1"/>
  <c r="AC2685" i="1"/>
  <c r="AB2685" i="1"/>
  <c r="AA2685" i="1"/>
  <c r="X2685" i="1"/>
  <c r="N2685" i="1"/>
  <c r="E2685" i="1"/>
  <c r="AC2684" i="1"/>
  <c r="AB2684" i="1"/>
  <c r="AA2684" i="1"/>
  <c r="X2684" i="1"/>
  <c r="N2684" i="1"/>
  <c r="J2684" i="1"/>
  <c r="H2684" i="1"/>
  <c r="G2684" i="1"/>
  <c r="F2684" i="1"/>
  <c r="E2684" i="1"/>
  <c r="AC2683" i="1"/>
  <c r="AB2683" i="1"/>
  <c r="AA2683" i="1"/>
  <c r="X2683" i="1"/>
  <c r="N2683" i="1"/>
  <c r="G2683" i="1"/>
  <c r="E2683" i="1"/>
  <c r="AC2682" i="1"/>
  <c r="AB2682" i="1"/>
  <c r="AA2682" i="1"/>
  <c r="X2682" i="1"/>
  <c r="N2682" i="1"/>
  <c r="E2682" i="1"/>
  <c r="AC2681" i="1"/>
  <c r="AB2681" i="1"/>
  <c r="AA2681" i="1"/>
  <c r="X2681" i="1"/>
  <c r="N2681" i="1"/>
  <c r="J2681" i="1"/>
  <c r="H2681" i="1"/>
  <c r="G2681" i="1"/>
  <c r="F2681" i="1"/>
  <c r="E2681" i="1"/>
  <c r="AC2680" i="1"/>
  <c r="AB2680" i="1"/>
  <c r="X2680" i="1"/>
  <c r="N2680" i="1"/>
  <c r="AA2680" i="1" s="1"/>
  <c r="G2680" i="1"/>
  <c r="E2680" i="1"/>
  <c r="AC2679" i="1"/>
  <c r="AB2679" i="1"/>
  <c r="X2679" i="1"/>
  <c r="N2679" i="1"/>
  <c r="AA2679" i="1" s="1"/>
  <c r="E2679" i="1"/>
  <c r="AC2678" i="1"/>
  <c r="AB2678" i="1"/>
  <c r="X2678" i="1"/>
  <c r="N2678" i="1"/>
  <c r="AA2678" i="1" s="1"/>
  <c r="J2678" i="1"/>
  <c r="H2678" i="1"/>
  <c r="G2678" i="1"/>
  <c r="F2678" i="1"/>
  <c r="E2678" i="1"/>
  <c r="AC2677" i="1"/>
  <c r="AB2677" i="1"/>
  <c r="AA2677" i="1"/>
  <c r="X2677" i="1"/>
  <c r="N2677" i="1"/>
  <c r="G2677" i="1"/>
  <c r="E2677" i="1"/>
  <c r="AC2676" i="1"/>
  <c r="AB2676" i="1"/>
  <c r="X2676" i="1"/>
  <c r="N2676" i="1"/>
  <c r="AA2676" i="1" s="1"/>
  <c r="E2676" i="1"/>
  <c r="AC2675" i="1"/>
  <c r="AB2675" i="1"/>
  <c r="X2675" i="1"/>
  <c r="N2675" i="1"/>
  <c r="AA2675" i="1" s="1"/>
  <c r="J2675" i="1"/>
  <c r="H2675" i="1"/>
  <c r="G2675" i="1"/>
  <c r="F2675" i="1"/>
  <c r="E2675" i="1"/>
  <c r="AC2674" i="1"/>
  <c r="AB2674" i="1"/>
  <c r="AA2674" i="1"/>
  <c r="X2674" i="1"/>
  <c r="N2674" i="1"/>
  <c r="G2674" i="1"/>
  <c r="E2674" i="1"/>
  <c r="AC2673" i="1"/>
  <c r="AB2673" i="1"/>
  <c r="X2673" i="1"/>
  <c r="N2673" i="1"/>
  <c r="AA2673" i="1" s="1"/>
  <c r="E2673" i="1"/>
  <c r="AC2672" i="1"/>
  <c r="AB2672" i="1"/>
  <c r="X2672" i="1"/>
  <c r="N2672" i="1"/>
  <c r="AA2672" i="1" s="1"/>
  <c r="J2672" i="1"/>
  <c r="H2672" i="1"/>
  <c r="G2672" i="1"/>
  <c r="F2672" i="1"/>
  <c r="E2672" i="1"/>
  <c r="AC2671" i="1"/>
  <c r="AB2671" i="1"/>
  <c r="X2671" i="1"/>
  <c r="N2671" i="1"/>
  <c r="AA2671" i="1" s="1"/>
  <c r="G2671" i="1"/>
  <c r="E2671" i="1"/>
  <c r="AC2670" i="1"/>
  <c r="AB2670" i="1"/>
  <c r="AA2670" i="1"/>
  <c r="X2670" i="1"/>
  <c r="N2670" i="1"/>
  <c r="E2670" i="1"/>
  <c r="AC2669" i="1"/>
  <c r="AB2669" i="1"/>
  <c r="AA2669" i="1"/>
  <c r="X2669" i="1"/>
  <c r="N2669" i="1"/>
  <c r="J2669" i="1"/>
  <c r="H2669" i="1"/>
  <c r="G2669" i="1"/>
  <c r="I2669" i="1" s="1"/>
  <c r="Y2669" i="1" s="1"/>
  <c r="F2669" i="1"/>
  <c r="E2669" i="1"/>
  <c r="AC2668" i="1"/>
  <c r="AB2668" i="1"/>
  <c r="AA2668" i="1"/>
  <c r="X2668" i="1"/>
  <c r="N2668" i="1"/>
  <c r="G2668" i="1"/>
  <c r="E2668" i="1"/>
  <c r="AC2667" i="1"/>
  <c r="AB2667" i="1"/>
  <c r="AA2667" i="1"/>
  <c r="X2667" i="1"/>
  <c r="N2667" i="1"/>
  <c r="E2667" i="1"/>
  <c r="AC2666" i="1"/>
  <c r="AB2666" i="1"/>
  <c r="AA2666" i="1"/>
  <c r="X2666" i="1"/>
  <c r="N2666" i="1"/>
  <c r="J2666" i="1"/>
  <c r="H2666" i="1"/>
  <c r="G2666" i="1"/>
  <c r="I2666" i="1" s="1"/>
  <c r="Y2666" i="1" s="1"/>
  <c r="F2666" i="1"/>
  <c r="E2666" i="1"/>
  <c r="AC2665" i="1"/>
  <c r="AB2665" i="1"/>
  <c r="AA2665" i="1"/>
  <c r="X2665" i="1"/>
  <c r="N2665" i="1"/>
  <c r="G2665" i="1"/>
  <c r="E2665" i="1"/>
  <c r="AC2664" i="1"/>
  <c r="AB2664" i="1"/>
  <c r="AA2664" i="1"/>
  <c r="X2664" i="1"/>
  <c r="N2664" i="1"/>
  <c r="E2664" i="1"/>
  <c r="AC2663" i="1"/>
  <c r="AB2663" i="1"/>
  <c r="AA2663" i="1"/>
  <c r="X2663" i="1"/>
  <c r="N2663" i="1"/>
  <c r="J2663" i="1"/>
  <c r="H2663" i="1"/>
  <c r="G2663" i="1"/>
  <c r="I2663" i="1" s="1"/>
  <c r="Y2663" i="1" s="1"/>
  <c r="F2663" i="1"/>
  <c r="E2663" i="1"/>
  <c r="AC2662" i="1"/>
  <c r="AB2662" i="1"/>
  <c r="X2662" i="1"/>
  <c r="N2662" i="1"/>
  <c r="AA2662" i="1" s="1"/>
  <c r="G2662" i="1"/>
  <c r="E2662" i="1"/>
  <c r="AC2661" i="1"/>
  <c r="AB2661" i="1"/>
  <c r="AA2661" i="1"/>
  <c r="X2661" i="1"/>
  <c r="N2661" i="1"/>
  <c r="G2661" i="1"/>
  <c r="E2661" i="1"/>
  <c r="AC2660" i="1"/>
  <c r="AB2660" i="1"/>
  <c r="AA2660" i="1"/>
  <c r="X2660" i="1"/>
  <c r="N2660" i="1"/>
  <c r="J2660" i="1"/>
  <c r="H2660" i="1"/>
  <c r="G2660" i="1"/>
  <c r="I2660" i="1" s="1"/>
  <c r="Y2660" i="1" s="1"/>
  <c r="F2660" i="1"/>
  <c r="E2660" i="1"/>
  <c r="AC2659" i="1"/>
  <c r="AB2659" i="1"/>
  <c r="AA2659" i="1"/>
  <c r="X2659" i="1"/>
  <c r="N2659" i="1"/>
  <c r="G2659" i="1"/>
  <c r="E2659" i="1"/>
  <c r="AC2658" i="1"/>
  <c r="AB2658" i="1"/>
  <c r="AA2658" i="1"/>
  <c r="X2658" i="1"/>
  <c r="N2658" i="1"/>
  <c r="G2658" i="1"/>
  <c r="E2658" i="1"/>
  <c r="AC2657" i="1"/>
  <c r="AB2657" i="1"/>
  <c r="AA2657" i="1"/>
  <c r="X2657" i="1"/>
  <c r="N2657" i="1"/>
  <c r="J2657" i="1"/>
  <c r="H2657" i="1"/>
  <c r="G2657" i="1"/>
  <c r="I2657" i="1" s="1"/>
  <c r="Y2657" i="1" s="1"/>
  <c r="F2657" i="1"/>
  <c r="E2657" i="1"/>
  <c r="AC2656" i="1"/>
  <c r="AB2656" i="1"/>
  <c r="AA2656" i="1"/>
  <c r="X2656" i="1"/>
  <c r="N2656" i="1"/>
  <c r="G2656" i="1"/>
  <c r="E2656" i="1"/>
  <c r="AC2655" i="1"/>
  <c r="AB2655" i="1"/>
  <c r="AA2655" i="1"/>
  <c r="X2655" i="1"/>
  <c r="N2655" i="1"/>
  <c r="G2655" i="1"/>
  <c r="E2655" i="1"/>
  <c r="AC2654" i="1"/>
  <c r="AB2654" i="1"/>
  <c r="AA2654" i="1"/>
  <c r="X2654" i="1"/>
  <c r="N2654" i="1"/>
  <c r="J2654" i="1"/>
  <c r="H2654" i="1"/>
  <c r="G2654" i="1"/>
  <c r="I2654" i="1" s="1"/>
  <c r="Y2654" i="1" s="1"/>
  <c r="F2654" i="1"/>
  <c r="E2654" i="1"/>
  <c r="AC2653" i="1"/>
  <c r="AB2653" i="1"/>
  <c r="X2653" i="1"/>
  <c r="N2653" i="1"/>
  <c r="AA2653" i="1" s="1"/>
  <c r="G2653" i="1"/>
  <c r="E2653" i="1"/>
  <c r="AC2652" i="1"/>
  <c r="AB2652" i="1"/>
  <c r="AA2652" i="1"/>
  <c r="X2652" i="1"/>
  <c r="N2652" i="1"/>
  <c r="G2652" i="1"/>
  <c r="E2652" i="1"/>
  <c r="AC2651" i="1"/>
  <c r="AB2651" i="1"/>
  <c r="X2651" i="1"/>
  <c r="N2651" i="1"/>
  <c r="AA2651" i="1" s="1"/>
  <c r="H2651" i="1"/>
  <c r="J2651" i="1" s="1"/>
  <c r="G2651" i="1"/>
  <c r="I2651" i="1" s="1"/>
  <c r="Y2651" i="1" s="1"/>
  <c r="F2651" i="1"/>
  <c r="E2651" i="1"/>
  <c r="AC2650" i="1"/>
  <c r="AB2650" i="1"/>
  <c r="AA2650" i="1"/>
  <c r="X2650" i="1"/>
  <c r="N2650" i="1"/>
  <c r="G2650" i="1"/>
  <c r="E2650" i="1"/>
  <c r="AC2649" i="1"/>
  <c r="AB2649" i="1"/>
  <c r="AA2649" i="1"/>
  <c r="X2649" i="1"/>
  <c r="N2649" i="1"/>
  <c r="G2649" i="1"/>
  <c r="E2649" i="1"/>
  <c r="AC2648" i="1"/>
  <c r="AB2648" i="1"/>
  <c r="X2648" i="1"/>
  <c r="N2648" i="1"/>
  <c r="AA2648" i="1" s="1"/>
  <c r="H2648" i="1"/>
  <c r="J2648" i="1" s="1"/>
  <c r="G2648" i="1"/>
  <c r="I2648" i="1" s="1"/>
  <c r="Y2648" i="1" s="1"/>
  <c r="F2648" i="1"/>
  <c r="E2648" i="1"/>
  <c r="AC2647" i="1"/>
  <c r="AB2647" i="1"/>
  <c r="AA2647" i="1"/>
  <c r="X2647" i="1"/>
  <c r="N2647" i="1"/>
  <c r="G2647" i="1"/>
  <c r="E2647" i="1"/>
  <c r="AC2646" i="1"/>
  <c r="AB2646" i="1"/>
  <c r="AA2646" i="1"/>
  <c r="X2646" i="1"/>
  <c r="N2646" i="1"/>
  <c r="G2646" i="1"/>
  <c r="E2646" i="1"/>
  <c r="AC2645" i="1"/>
  <c r="AB2645" i="1"/>
  <c r="X2645" i="1"/>
  <c r="N2645" i="1"/>
  <c r="AA2645" i="1" s="1"/>
  <c r="H2645" i="1"/>
  <c r="J2645" i="1" s="1"/>
  <c r="G2645" i="1"/>
  <c r="I2645" i="1" s="1"/>
  <c r="Y2645" i="1" s="1"/>
  <c r="F2645" i="1"/>
  <c r="E2645" i="1"/>
  <c r="AC2644" i="1"/>
  <c r="AB2644" i="1"/>
  <c r="X2644" i="1"/>
  <c r="N2644" i="1"/>
  <c r="AA2644" i="1" s="1"/>
  <c r="G2644" i="1"/>
  <c r="E2644" i="1"/>
  <c r="AC2643" i="1"/>
  <c r="AB2643" i="1"/>
  <c r="AA2643" i="1"/>
  <c r="X2643" i="1"/>
  <c r="N2643" i="1"/>
  <c r="G2643" i="1"/>
  <c r="E2643" i="1"/>
  <c r="AC2642" i="1"/>
  <c r="AB2642" i="1"/>
  <c r="X2642" i="1"/>
  <c r="N2642" i="1"/>
  <c r="AA2642" i="1" s="1"/>
  <c r="J2642" i="1"/>
  <c r="H2642" i="1"/>
  <c r="G2642" i="1"/>
  <c r="I2642" i="1" s="1"/>
  <c r="Y2642" i="1" s="1"/>
  <c r="F2642" i="1"/>
  <c r="E2642" i="1"/>
  <c r="AC2641" i="1"/>
  <c r="AB2641" i="1"/>
  <c r="AA2641" i="1"/>
  <c r="X2641" i="1"/>
  <c r="N2641" i="1"/>
  <c r="G2641" i="1"/>
  <c r="E2641" i="1"/>
  <c r="AC2640" i="1"/>
  <c r="AB2640" i="1"/>
  <c r="AA2640" i="1"/>
  <c r="X2640" i="1"/>
  <c r="N2640" i="1"/>
  <c r="G2640" i="1"/>
  <c r="E2640" i="1"/>
  <c r="AC2639" i="1"/>
  <c r="AB2639" i="1"/>
  <c r="X2639" i="1"/>
  <c r="N2639" i="1"/>
  <c r="AA2639" i="1" s="1"/>
  <c r="J2639" i="1"/>
  <c r="H2639" i="1"/>
  <c r="G2639" i="1"/>
  <c r="I2639" i="1" s="1"/>
  <c r="Y2639" i="1" s="1"/>
  <c r="F2639" i="1"/>
  <c r="E2639" i="1"/>
  <c r="AC2638" i="1"/>
  <c r="AB2638" i="1"/>
  <c r="AA2638" i="1"/>
  <c r="X2638" i="1"/>
  <c r="N2638" i="1"/>
  <c r="G2638" i="1"/>
  <c r="E2638" i="1"/>
  <c r="AC2637" i="1"/>
  <c r="AB2637" i="1"/>
  <c r="AA2637" i="1"/>
  <c r="X2637" i="1"/>
  <c r="N2637" i="1"/>
  <c r="G2637" i="1"/>
  <c r="E2637" i="1"/>
  <c r="AC2636" i="1"/>
  <c r="AB2636" i="1"/>
  <c r="X2636" i="1"/>
  <c r="N2636" i="1"/>
  <c r="AA2636" i="1" s="1"/>
  <c r="J2636" i="1"/>
  <c r="H2636" i="1"/>
  <c r="G2636" i="1"/>
  <c r="I2636" i="1" s="1"/>
  <c r="Y2636" i="1" s="1"/>
  <c r="F2636" i="1"/>
  <c r="E2636" i="1"/>
  <c r="AC2635" i="1"/>
  <c r="AB2635" i="1"/>
  <c r="X2635" i="1"/>
  <c r="N2635" i="1"/>
  <c r="AA2635" i="1" s="1"/>
  <c r="G2635" i="1"/>
  <c r="E2635" i="1"/>
  <c r="AC2634" i="1"/>
  <c r="AB2634" i="1"/>
  <c r="X2634" i="1"/>
  <c r="N2634" i="1"/>
  <c r="AA2634" i="1" s="1"/>
  <c r="G2634" i="1"/>
  <c r="E2634" i="1"/>
  <c r="AC2633" i="1"/>
  <c r="AB2633" i="1"/>
  <c r="X2633" i="1"/>
  <c r="N2633" i="1"/>
  <c r="AA2633" i="1" s="1"/>
  <c r="H2633" i="1"/>
  <c r="J2633" i="1" s="1"/>
  <c r="G2633" i="1"/>
  <c r="F2633" i="1"/>
  <c r="E2633" i="1"/>
  <c r="AC2632" i="1"/>
  <c r="AB2632" i="1"/>
  <c r="AA2632" i="1"/>
  <c r="X2632" i="1"/>
  <c r="N2632" i="1"/>
  <c r="G2632" i="1"/>
  <c r="E2632" i="1"/>
  <c r="AC2631" i="1"/>
  <c r="AB2631" i="1"/>
  <c r="X2631" i="1"/>
  <c r="N2631" i="1"/>
  <c r="AA2631" i="1" s="1"/>
  <c r="G2631" i="1"/>
  <c r="E2631" i="1"/>
  <c r="AC2630" i="1"/>
  <c r="AB2630" i="1"/>
  <c r="X2630" i="1"/>
  <c r="N2630" i="1"/>
  <c r="AA2630" i="1" s="1"/>
  <c r="H2630" i="1"/>
  <c r="J2630" i="1" s="1"/>
  <c r="G2630" i="1"/>
  <c r="F2630" i="1"/>
  <c r="E2630" i="1"/>
  <c r="AC2629" i="1"/>
  <c r="AB2629" i="1"/>
  <c r="AA2629" i="1"/>
  <c r="X2629" i="1"/>
  <c r="N2629" i="1"/>
  <c r="G2629" i="1"/>
  <c r="E2629" i="1"/>
  <c r="AC2628" i="1"/>
  <c r="AB2628" i="1"/>
  <c r="X2628" i="1"/>
  <c r="N2628" i="1"/>
  <c r="AA2628" i="1" s="1"/>
  <c r="G2628" i="1"/>
  <c r="E2628" i="1"/>
  <c r="AC2627" i="1"/>
  <c r="AB2627" i="1"/>
  <c r="X2627" i="1"/>
  <c r="N2627" i="1"/>
  <c r="AA2627" i="1" s="1"/>
  <c r="H2627" i="1"/>
  <c r="J2627" i="1" s="1"/>
  <c r="G2627" i="1"/>
  <c r="F2627" i="1"/>
  <c r="E2627" i="1"/>
  <c r="AC2626" i="1"/>
  <c r="AB2626" i="1"/>
  <c r="X2626" i="1"/>
  <c r="N2626" i="1"/>
  <c r="AA2626" i="1" s="1"/>
  <c r="G2626" i="1"/>
  <c r="E2626" i="1"/>
  <c r="AC2625" i="1"/>
  <c r="AB2625" i="1"/>
  <c r="X2625" i="1"/>
  <c r="N2625" i="1"/>
  <c r="AA2625" i="1" s="1"/>
  <c r="E2625" i="1"/>
  <c r="AC2624" i="1"/>
  <c r="AB2624" i="1"/>
  <c r="X2624" i="1"/>
  <c r="N2624" i="1"/>
  <c r="AA2624" i="1" s="1"/>
  <c r="H2624" i="1"/>
  <c r="J2624" i="1" s="1"/>
  <c r="G2624" i="1"/>
  <c r="I2624" i="1" s="1"/>
  <c r="Y2624" i="1" s="1"/>
  <c r="F2624" i="1"/>
  <c r="E2624" i="1"/>
  <c r="AC2623" i="1"/>
  <c r="AB2623" i="1"/>
  <c r="AA2623" i="1"/>
  <c r="X2623" i="1"/>
  <c r="N2623" i="1"/>
  <c r="G2623" i="1"/>
  <c r="E2623" i="1"/>
  <c r="AC2622" i="1"/>
  <c r="AB2622" i="1"/>
  <c r="X2622" i="1"/>
  <c r="N2622" i="1"/>
  <c r="AA2622" i="1" s="1"/>
  <c r="F2622" i="1"/>
  <c r="E2622" i="1"/>
  <c r="H2622" i="1" s="1"/>
  <c r="AC2621" i="1"/>
  <c r="AB2621" i="1"/>
  <c r="AA2621" i="1"/>
  <c r="X2621" i="1"/>
  <c r="N2621" i="1"/>
  <c r="J2621" i="1"/>
  <c r="H2621" i="1"/>
  <c r="F2621" i="1"/>
  <c r="E2621" i="1"/>
  <c r="G2621" i="1" s="1"/>
  <c r="I2621" i="1" s="1"/>
  <c r="Y2621" i="1" s="1"/>
  <c r="AC2620" i="1"/>
  <c r="AB2620" i="1"/>
  <c r="X2620" i="1"/>
  <c r="N2620" i="1"/>
  <c r="AA2620" i="1" s="1"/>
  <c r="E2620" i="1"/>
  <c r="AC2619" i="1"/>
  <c r="AB2619" i="1"/>
  <c r="X2619" i="1"/>
  <c r="N2619" i="1"/>
  <c r="AA2619" i="1" s="1"/>
  <c r="H2619" i="1"/>
  <c r="J2619" i="1" s="1"/>
  <c r="E2619" i="1"/>
  <c r="F2619" i="1" s="1"/>
  <c r="AC2618" i="1"/>
  <c r="AB2618" i="1"/>
  <c r="X2618" i="1"/>
  <c r="N2618" i="1"/>
  <c r="AA2618" i="1" s="1"/>
  <c r="H2618" i="1"/>
  <c r="J2618" i="1" s="1"/>
  <c r="G2618" i="1"/>
  <c r="I2618" i="1" s="1"/>
  <c r="Y2618" i="1" s="1"/>
  <c r="F2618" i="1"/>
  <c r="E2618" i="1"/>
  <c r="AC2617" i="1"/>
  <c r="AB2617" i="1"/>
  <c r="AA2617" i="1"/>
  <c r="X2617" i="1"/>
  <c r="N2617" i="1"/>
  <c r="G2617" i="1"/>
  <c r="E2617" i="1"/>
  <c r="AC2616" i="1"/>
  <c r="AB2616" i="1"/>
  <c r="X2616" i="1"/>
  <c r="N2616" i="1"/>
  <c r="AA2616" i="1" s="1"/>
  <c r="F2616" i="1"/>
  <c r="E2616" i="1"/>
  <c r="H2616" i="1" s="1"/>
  <c r="AC2615" i="1"/>
  <c r="AB2615" i="1"/>
  <c r="AA2615" i="1"/>
  <c r="X2615" i="1"/>
  <c r="N2615" i="1"/>
  <c r="E2615" i="1"/>
  <c r="H2615" i="1" s="1"/>
  <c r="AC2614" i="1"/>
  <c r="AB2614" i="1"/>
  <c r="X2614" i="1"/>
  <c r="N2614" i="1"/>
  <c r="AA2614" i="1" s="1"/>
  <c r="E2614" i="1"/>
  <c r="AC2613" i="1"/>
  <c r="AB2613" i="1"/>
  <c r="X2613" i="1"/>
  <c r="N2613" i="1"/>
  <c r="AA2613" i="1" s="1"/>
  <c r="H2613" i="1"/>
  <c r="J2613" i="1" s="1"/>
  <c r="E2613" i="1"/>
  <c r="F2613" i="1" s="1"/>
  <c r="AC2612" i="1"/>
  <c r="AB2612" i="1"/>
  <c r="X2612" i="1"/>
  <c r="N2612" i="1"/>
  <c r="AA2612" i="1" s="1"/>
  <c r="H2612" i="1"/>
  <c r="J2612" i="1" s="1"/>
  <c r="G2612" i="1"/>
  <c r="F2612" i="1"/>
  <c r="E2612" i="1"/>
  <c r="AC2611" i="1"/>
  <c r="AB2611" i="1"/>
  <c r="AA2611" i="1"/>
  <c r="X2611" i="1"/>
  <c r="N2611" i="1"/>
  <c r="E2611" i="1"/>
  <c r="AC2610" i="1"/>
  <c r="AB2610" i="1"/>
  <c r="AA2610" i="1"/>
  <c r="X2610" i="1"/>
  <c r="N2610" i="1"/>
  <c r="E2610" i="1"/>
  <c r="H2610" i="1" s="1"/>
  <c r="AC2609" i="1"/>
  <c r="AB2609" i="1"/>
  <c r="AA2609" i="1"/>
  <c r="X2609" i="1"/>
  <c r="N2609" i="1"/>
  <c r="H2609" i="1"/>
  <c r="J2609" i="1" s="1"/>
  <c r="G2609" i="1"/>
  <c r="I2609" i="1" s="1"/>
  <c r="Y2609" i="1" s="1"/>
  <c r="F2609" i="1"/>
  <c r="E2609" i="1"/>
  <c r="AC2608" i="1"/>
  <c r="AB2608" i="1"/>
  <c r="X2608" i="1"/>
  <c r="N2608" i="1"/>
  <c r="AA2608" i="1" s="1"/>
  <c r="E2608" i="1"/>
  <c r="AC2607" i="1"/>
  <c r="AB2607" i="1"/>
  <c r="AA2607" i="1"/>
  <c r="X2607" i="1"/>
  <c r="N2607" i="1"/>
  <c r="E2607" i="1"/>
  <c r="AC2606" i="1"/>
  <c r="AB2606" i="1"/>
  <c r="X2606" i="1"/>
  <c r="N2606" i="1"/>
  <c r="AA2606" i="1" s="1"/>
  <c r="H2606" i="1"/>
  <c r="G2606" i="1"/>
  <c r="F2606" i="1"/>
  <c r="J2606" i="1" s="1"/>
  <c r="E2606" i="1"/>
  <c r="AC2605" i="1"/>
  <c r="AB2605" i="1"/>
  <c r="X2605" i="1"/>
  <c r="N2605" i="1"/>
  <c r="AA2605" i="1" s="1"/>
  <c r="I2605" i="1"/>
  <c r="Y2605" i="1" s="1"/>
  <c r="G2605" i="1"/>
  <c r="E2605" i="1"/>
  <c r="F2605" i="1" s="1"/>
  <c r="AC2604" i="1"/>
  <c r="AB2604" i="1"/>
  <c r="X2604" i="1"/>
  <c r="N2604" i="1"/>
  <c r="AA2604" i="1" s="1"/>
  <c r="I2604" i="1"/>
  <c r="Y2604" i="1" s="1"/>
  <c r="G2604" i="1"/>
  <c r="E2604" i="1"/>
  <c r="F2604" i="1" s="1"/>
  <c r="AC2603" i="1"/>
  <c r="AB2603" i="1"/>
  <c r="Y2603" i="1"/>
  <c r="X2603" i="1"/>
  <c r="N2603" i="1"/>
  <c r="AA2603" i="1" s="1"/>
  <c r="J2603" i="1"/>
  <c r="H2603" i="1"/>
  <c r="G2603" i="1"/>
  <c r="I2603" i="1" s="1"/>
  <c r="F2603" i="1"/>
  <c r="E2603" i="1"/>
  <c r="AC2602" i="1"/>
  <c r="AB2602" i="1"/>
  <c r="AA2602" i="1"/>
  <c r="X2602" i="1"/>
  <c r="N2602" i="1"/>
  <c r="G2602" i="1"/>
  <c r="E2602" i="1"/>
  <c r="AC2601" i="1"/>
  <c r="AB2601" i="1"/>
  <c r="AA2601" i="1"/>
  <c r="X2601" i="1"/>
  <c r="N2601" i="1"/>
  <c r="G2601" i="1"/>
  <c r="I2601" i="1" s="1"/>
  <c r="Y2601" i="1" s="1"/>
  <c r="F2601" i="1"/>
  <c r="E2601" i="1"/>
  <c r="H2601" i="1" s="1"/>
  <c r="J2601" i="1" s="1"/>
  <c r="AC2600" i="1"/>
  <c r="AB2600" i="1"/>
  <c r="X2600" i="1"/>
  <c r="N2600" i="1"/>
  <c r="AA2600" i="1" s="1"/>
  <c r="H2600" i="1"/>
  <c r="J2600" i="1" s="1"/>
  <c r="G2600" i="1"/>
  <c r="I2600" i="1" s="1"/>
  <c r="Y2600" i="1" s="1"/>
  <c r="F2600" i="1"/>
  <c r="E2600" i="1"/>
  <c r="AC2599" i="1"/>
  <c r="AB2599" i="1"/>
  <c r="X2599" i="1"/>
  <c r="N2599" i="1"/>
  <c r="AA2599" i="1" s="1"/>
  <c r="G2599" i="1"/>
  <c r="E2599" i="1"/>
  <c r="AC2598" i="1"/>
  <c r="AB2598" i="1"/>
  <c r="AA2598" i="1"/>
  <c r="X2598" i="1"/>
  <c r="N2598" i="1"/>
  <c r="E2598" i="1"/>
  <c r="AC2597" i="1"/>
  <c r="AB2597" i="1"/>
  <c r="X2597" i="1"/>
  <c r="N2597" i="1"/>
  <c r="AA2597" i="1" s="1"/>
  <c r="E2597" i="1"/>
  <c r="AC2596" i="1"/>
  <c r="AB2596" i="1"/>
  <c r="X2596" i="1"/>
  <c r="N2596" i="1"/>
  <c r="AA2596" i="1" s="1"/>
  <c r="H2596" i="1"/>
  <c r="J2596" i="1" s="1"/>
  <c r="E2596" i="1"/>
  <c r="F2596" i="1" s="1"/>
  <c r="AC2595" i="1"/>
  <c r="AB2595" i="1"/>
  <c r="X2595" i="1"/>
  <c r="N2595" i="1"/>
  <c r="AA2595" i="1" s="1"/>
  <c r="H2595" i="1"/>
  <c r="J2595" i="1" s="1"/>
  <c r="E2595" i="1"/>
  <c r="F2595" i="1" s="1"/>
  <c r="AC2594" i="1"/>
  <c r="AB2594" i="1"/>
  <c r="X2594" i="1"/>
  <c r="N2594" i="1"/>
  <c r="AA2594" i="1" s="1"/>
  <c r="J2594" i="1"/>
  <c r="H2594" i="1"/>
  <c r="G2594" i="1"/>
  <c r="F2594" i="1"/>
  <c r="E2594" i="1"/>
  <c r="AC2593" i="1"/>
  <c r="AB2593" i="1"/>
  <c r="X2593" i="1"/>
  <c r="N2593" i="1"/>
  <c r="AA2593" i="1" s="1"/>
  <c r="E2593" i="1"/>
  <c r="AC2592" i="1"/>
  <c r="AB2592" i="1"/>
  <c r="AA2592" i="1"/>
  <c r="X2592" i="1"/>
  <c r="N2592" i="1"/>
  <c r="F2592" i="1"/>
  <c r="E2592" i="1"/>
  <c r="H2592" i="1" s="1"/>
  <c r="J2592" i="1" s="1"/>
  <c r="AC2591" i="1"/>
  <c r="AB2591" i="1"/>
  <c r="AA2591" i="1"/>
  <c r="X2591" i="1"/>
  <c r="N2591" i="1"/>
  <c r="H2591" i="1"/>
  <c r="J2591" i="1" s="1"/>
  <c r="G2591" i="1"/>
  <c r="I2591" i="1" s="1"/>
  <c r="Y2591" i="1" s="1"/>
  <c r="F2591" i="1"/>
  <c r="E2591" i="1"/>
  <c r="AC2590" i="1"/>
  <c r="AB2590" i="1"/>
  <c r="X2590" i="1"/>
  <c r="N2590" i="1"/>
  <c r="AA2590" i="1" s="1"/>
  <c r="E2590" i="1"/>
  <c r="AC2589" i="1"/>
  <c r="AB2589" i="1"/>
  <c r="AA2589" i="1"/>
  <c r="X2589" i="1"/>
  <c r="N2589" i="1"/>
  <c r="G2589" i="1"/>
  <c r="I2589" i="1" s="1"/>
  <c r="Y2589" i="1" s="1"/>
  <c r="E2589" i="1"/>
  <c r="F2589" i="1" s="1"/>
  <c r="AC2588" i="1"/>
  <c r="AB2588" i="1"/>
  <c r="X2588" i="1"/>
  <c r="N2588" i="1"/>
  <c r="AA2588" i="1" s="1"/>
  <c r="E2588" i="1"/>
  <c r="AC2587" i="1"/>
  <c r="AB2587" i="1"/>
  <c r="X2587" i="1"/>
  <c r="N2587" i="1"/>
  <c r="AA2587" i="1" s="1"/>
  <c r="H2587" i="1"/>
  <c r="J2587" i="1" s="1"/>
  <c r="G2587" i="1"/>
  <c r="I2587" i="1" s="1"/>
  <c r="Y2587" i="1" s="1"/>
  <c r="E2587" i="1"/>
  <c r="F2587" i="1" s="1"/>
  <c r="AC2586" i="1"/>
  <c r="AB2586" i="1"/>
  <c r="X2586" i="1"/>
  <c r="N2586" i="1"/>
  <c r="AA2586" i="1" s="1"/>
  <c r="H2586" i="1"/>
  <c r="J2586" i="1" s="1"/>
  <c r="G2586" i="1"/>
  <c r="I2586" i="1" s="1"/>
  <c r="Y2586" i="1" s="1"/>
  <c r="E2586" i="1"/>
  <c r="F2586" i="1" s="1"/>
  <c r="AC2585" i="1"/>
  <c r="AB2585" i="1"/>
  <c r="X2585" i="1"/>
  <c r="N2585" i="1"/>
  <c r="AA2585" i="1" s="1"/>
  <c r="H2585" i="1"/>
  <c r="J2585" i="1" s="1"/>
  <c r="G2585" i="1"/>
  <c r="I2585" i="1" s="1"/>
  <c r="Y2585" i="1" s="1"/>
  <c r="F2585" i="1"/>
  <c r="E2585" i="1"/>
  <c r="AC2584" i="1"/>
  <c r="AB2584" i="1"/>
  <c r="X2584" i="1"/>
  <c r="N2584" i="1"/>
  <c r="AA2584" i="1" s="1"/>
  <c r="G2584" i="1"/>
  <c r="E2584" i="1"/>
  <c r="AC2583" i="1"/>
  <c r="AB2583" i="1"/>
  <c r="AA2583" i="1"/>
  <c r="X2583" i="1"/>
  <c r="N2583" i="1"/>
  <c r="E2583" i="1"/>
  <c r="H2583" i="1" s="1"/>
  <c r="AC2582" i="1"/>
  <c r="AB2582" i="1"/>
  <c r="AA2582" i="1"/>
  <c r="X2582" i="1"/>
  <c r="N2582" i="1"/>
  <c r="H2582" i="1"/>
  <c r="J2582" i="1" s="1"/>
  <c r="G2582" i="1"/>
  <c r="I2582" i="1" s="1"/>
  <c r="Y2582" i="1" s="1"/>
  <c r="F2582" i="1"/>
  <c r="E2582" i="1"/>
  <c r="AC2581" i="1"/>
  <c r="AB2581" i="1"/>
  <c r="AA2581" i="1"/>
  <c r="X2581" i="1"/>
  <c r="N2581" i="1"/>
  <c r="G2581" i="1"/>
  <c r="E2581" i="1"/>
  <c r="AC2580" i="1"/>
  <c r="AB2580" i="1"/>
  <c r="AA2580" i="1"/>
  <c r="X2580" i="1"/>
  <c r="N2580" i="1"/>
  <c r="E2580" i="1"/>
  <c r="F2580" i="1" s="1"/>
  <c r="AC2579" i="1"/>
  <c r="AB2579" i="1"/>
  <c r="X2579" i="1"/>
  <c r="N2579" i="1"/>
  <c r="AA2579" i="1" s="1"/>
  <c r="F2579" i="1"/>
  <c r="E2579" i="1"/>
  <c r="H2579" i="1" s="1"/>
  <c r="J2579" i="1" s="1"/>
  <c r="AC2578" i="1"/>
  <c r="AB2578" i="1"/>
  <c r="X2578" i="1"/>
  <c r="N2578" i="1"/>
  <c r="AA2578" i="1" s="1"/>
  <c r="E2578" i="1"/>
  <c r="AC2577" i="1"/>
  <c r="AB2577" i="1"/>
  <c r="X2577" i="1"/>
  <c r="N2577" i="1"/>
  <c r="AA2577" i="1" s="1"/>
  <c r="G2577" i="1"/>
  <c r="E2577" i="1"/>
  <c r="AC2576" i="1"/>
  <c r="AB2576" i="1"/>
  <c r="X2576" i="1"/>
  <c r="N2576" i="1"/>
  <c r="AA2576" i="1" s="1"/>
  <c r="H2576" i="1"/>
  <c r="G2576" i="1"/>
  <c r="F2576" i="1"/>
  <c r="J2576" i="1" s="1"/>
  <c r="E2576" i="1"/>
  <c r="AC2575" i="1"/>
  <c r="AB2575" i="1"/>
  <c r="X2575" i="1"/>
  <c r="N2575" i="1"/>
  <c r="AA2575" i="1" s="1"/>
  <c r="E2575" i="1"/>
  <c r="AC2574" i="1"/>
  <c r="AB2574" i="1"/>
  <c r="AA2574" i="1"/>
  <c r="X2574" i="1"/>
  <c r="N2574" i="1"/>
  <c r="F2574" i="1"/>
  <c r="E2574" i="1"/>
  <c r="H2574" i="1" s="1"/>
  <c r="J2574" i="1" s="1"/>
  <c r="AC2573" i="1"/>
  <c r="AB2573" i="1"/>
  <c r="X2573" i="1"/>
  <c r="N2573" i="1"/>
  <c r="AA2573" i="1" s="1"/>
  <c r="H2573" i="1"/>
  <c r="J2573" i="1" s="1"/>
  <c r="G2573" i="1"/>
  <c r="I2573" i="1" s="1"/>
  <c r="Y2573" i="1" s="1"/>
  <c r="F2573" i="1"/>
  <c r="E2573" i="1"/>
  <c r="AC2572" i="1"/>
  <c r="AB2572" i="1"/>
  <c r="AA2572" i="1"/>
  <c r="X2572" i="1"/>
  <c r="N2572" i="1"/>
  <c r="G2572" i="1"/>
  <c r="E2572" i="1"/>
  <c r="AC2571" i="1"/>
  <c r="AB2571" i="1"/>
  <c r="AA2571" i="1"/>
  <c r="X2571" i="1"/>
  <c r="N2571" i="1"/>
  <c r="H2571" i="1"/>
  <c r="J2571" i="1" s="1"/>
  <c r="G2571" i="1"/>
  <c r="I2571" i="1" s="1"/>
  <c r="Y2571" i="1" s="1"/>
  <c r="E2571" i="1"/>
  <c r="F2571" i="1" s="1"/>
  <c r="AC2570" i="1"/>
  <c r="AB2570" i="1"/>
  <c r="X2570" i="1"/>
  <c r="N2570" i="1"/>
  <c r="AA2570" i="1" s="1"/>
  <c r="E2570" i="1"/>
  <c r="H2570" i="1" s="1"/>
  <c r="AC2569" i="1"/>
  <c r="AB2569" i="1"/>
  <c r="X2569" i="1"/>
  <c r="N2569" i="1"/>
  <c r="AA2569" i="1" s="1"/>
  <c r="E2569" i="1"/>
  <c r="AC2568" i="1"/>
  <c r="AB2568" i="1"/>
  <c r="X2568" i="1"/>
  <c r="N2568" i="1"/>
  <c r="AA2568" i="1" s="1"/>
  <c r="E2568" i="1"/>
  <c r="AC2567" i="1"/>
  <c r="AB2567" i="1"/>
  <c r="AA2567" i="1"/>
  <c r="X2567" i="1"/>
  <c r="N2567" i="1"/>
  <c r="H2567" i="1"/>
  <c r="G2567" i="1"/>
  <c r="F2567" i="1"/>
  <c r="E2567" i="1"/>
  <c r="AC2566" i="1"/>
  <c r="AB2566" i="1"/>
  <c r="X2566" i="1"/>
  <c r="N2566" i="1"/>
  <c r="AA2566" i="1" s="1"/>
  <c r="G2566" i="1"/>
  <c r="E2566" i="1"/>
  <c r="AC2565" i="1"/>
  <c r="AB2565" i="1"/>
  <c r="AA2565" i="1"/>
  <c r="X2565" i="1"/>
  <c r="N2565" i="1"/>
  <c r="G2565" i="1"/>
  <c r="E2565" i="1"/>
  <c r="H2565" i="1" s="1"/>
  <c r="AC2564" i="1"/>
  <c r="AB2564" i="1"/>
  <c r="X2564" i="1"/>
  <c r="N2564" i="1"/>
  <c r="AA2564" i="1" s="1"/>
  <c r="J2564" i="1"/>
  <c r="H2564" i="1"/>
  <c r="G2564" i="1"/>
  <c r="I2564" i="1" s="1"/>
  <c r="Y2564" i="1" s="1"/>
  <c r="F2564" i="1"/>
  <c r="E2564" i="1"/>
  <c r="AC2563" i="1"/>
  <c r="AB2563" i="1"/>
  <c r="AA2563" i="1"/>
  <c r="X2563" i="1"/>
  <c r="N2563" i="1"/>
  <c r="E2563" i="1"/>
  <c r="AC2562" i="1"/>
  <c r="AB2562" i="1"/>
  <c r="AA2562" i="1"/>
  <c r="X2562" i="1"/>
  <c r="N2562" i="1"/>
  <c r="E2562" i="1"/>
  <c r="F2562" i="1" s="1"/>
  <c r="AC2561" i="1"/>
  <c r="AB2561" i="1"/>
  <c r="X2561" i="1"/>
  <c r="N2561" i="1"/>
  <c r="AA2561" i="1" s="1"/>
  <c r="F2561" i="1"/>
  <c r="E2561" i="1"/>
  <c r="H2561" i="1" s="1"/>
  <c r="J2561" i="1" s="1"/>
  <c r="AC2560" i="1"/>
  <c r="AB2560" i="1"/>
  <c r="X2560" i="1"/>
  <c r="N2560" i="1"/>
  <c r="AA2560" i="1" s="1"/>
  <c r="G2560" i="1"/>
  <c r="I2560" i="1" s="1"/>
  <c r="Y2560" i="1" s="1"/>
  <c r="E2560" i="1"/>
  <c r="F2560" i="1" s="1"/>
  <c r="AC2559" i="1"/>
  <c r="AB2559" i="1"/>
  <c r="X2559" i="1"/>
  <c r="N2559" i="1"/>
  <c r="AA2559" i="1" s="1"/>
  <c r="G2559" i="1"/>
  <c r="I2559" i="1" s="1"/>
  <c r="Y2559" i="1" s="1"/>
  <c r="E2559" i="1"/>
  <c r="F2559" i="1" s="1"/>
  <c r="AC2558" i="1"/>
  <c r="AB2558" i="1"/>
  <c r="X2558" i="1"/>
  <c r="N2558" i="1"/>
  <c r="AA2558" i="1" s="1"/>
  <c r="H2558" i="1"/>
  <c r="J2558" i="1" s="1"/>
  <c r="G2558" i="1"/>
  <c r="I2558" i="1" s="1"/>
  <c r="Y2558" i="1" s="1"/>
  <c r="F2558" i="1"/>
  <c r="E2558" i="1"/>
  <c r="AC2557" i="1"/>
  <c r="AB2557" i="1"/>
  <c r="X2557" i="1"/>
  <c r="N2557" i="1"/>
  <c r="AA2557" i="1" s="1"/>
  <c r="E2557" i="1"/>
  <c r="AC2556" i="1"/>
  <c r="AB2556" i="1"/>
  <c r="AA2556" i="1"/>
  <c r="X2556" i="1"/>
  <c r="N2556" i="1"/>
  <c r="I2556" i="1"/>
  <c r="Y2556" i="1" s="1"/>
  <c r="H2556" i="1"/>
  <c r="J2556" i="1" s="1"/>
  <c r="F2556" i="1"/>
  <c r="E2556" i="1"/>
  <c r="G2556" i="1" s="1"/>
  <c r="AC2555" i="1"/>
  <c r="AB2555" i="1"/>
  <c r="X2555" i="1"/>
  <c r="N2555" i="1"/>
  <c r="AA2555" i="1" s="1"/>
  <c r="J2555" i="1"/>
  <c r="I2555" i="1"/>
  <c r="Y2555" i="1" s="1"/>
  <c r="H2555" i="1"/>
  <c r="G2555" i="1"/>
  <c r="F2555" i="1"/>
  <c r="E2555" i="1"/>
  <c r="AC2554" i="1"/>
  <c r="AB2554" i="1"/>
  <c r="AA2554" i="1"/>
  <c r="X2554" i="1"/>
  <c r="N2554" i="1"/>
  <c r="G2554" i="1"/>
  <c r="E2554" i="1"/>
  <c r="AC2553" i="1"/>
  <c r="AB2553" i="1"/>
  <c r="AA2553" i="1"/>
  <c r="X2553" i="1"/>
  <c r="N2553" i="1"/>
  <c r="H2553" i="1"/>
  <c r="J2553" i="1" s="1"/>
  <c r="E2553" i="1"/>
  <c r="F2553" i="1" s="1"/>
  <c r="AC2552" i="1"/>
  <c r="AB2552" i="1"/>
  <c r="AA2552" i="1"/>
  <c r="X2552" i="1"/>
  <c r="N2552" i="1"/>
  <c r="H2552" i="1"/>
  <c r="E2552" i="1"/>
  <c r="G2552" i="1" s="1"/>
  <c r="AC2551" i="1"/>
  <c r="AB2551" i="1"/>
  <c r="AA2551" i="1"/>
  <c r="X2551" i="1"/>
  <c r="N2551" i="1"/>
  <c r="E2551" i="1"/>
  <c r="F2551" i="1" s="1"/>
  <c r="AC2550" i="1"/>
  <c r="AB2550" i="1"/>
  <c r="X2550" i="1"/>
  <c r="N2550" i="1"/>
  <c r="AA2550" i="1" s="1"/>
  <c r="E2550" i="1"/>
  <c r="F2550" i="1" s="1"/>
  <c r="AC2549" i="1"/>
  <c r="AB2549" i="1"/>
  <c r="AA2549" i="1"/>
  <c r="X2549" i="1"/>
  <c r="N2549" i="1"/>
  <c r="H2549" i="1"/>
  <c r="J2549" i="1" s="1"/>
  <c r="G2549" i="1"/>
  <c r="F2549" i="1"/>
  <c r="E2549" i="1"/>
  <c r="AC2548" i="1"/>
  <c r="AB2548" i="1"/>
  <c r="X2548" i="1"/>
  <c r="N2548" i="1"/>
  <c r="AA2548" i="1" s="1"/>
  <c r="E2548" i="1"/>
  <c r="AC2547" i="1"/>
  <c r="AB2547" i="1"/>
  <c r="AA2547" i="1"/>
  <c r="X2547" i="1"/>
  <c r="N2547" i="1"/>
  <c r="H2547" i="1"/>
  <c r="J2547" i="1" s="1"/>
  <c r="G2547" i="1"/>
  <c r="E2547" i="1"/>
  <c r="F2547" i="1" s="1"/>
  <c r="AC2546" i="1"/>
  <c r="AB2546" i="1"/>
  <c r="X2546" i="1"/>
  <c r="N2546" i="1"/>
  <c r="AA2546" i="1" s="1"/>
  <c r="I2546" i="1"/>
  <c r="Y2546" i="1" s="1"/>
  <c r="H2546" i="1"/>
  <c r="J2546" i="1" s="1"/>
  <c r="G2546" i="1"/>
  <c r="F2546" i="1"/>
  <c r="E2546" i="1"/>
  <c r="AC2545" i="1"/>
  <c r="AB2545" i="1"/>
  <c r="X2545" i="1"/>
  <c r="N2545" i="1"/>
  <c r="AA2545" i="1" s="1"/>
  <c r="E2545" i="1"/>
  <c r="AC2544" i="1"/>
  <c r="AB2544" i="1"/>
  <c r="AA2544" i="1"/>
  <c r="Y2544" i="1"/>
  <c r="X2544" i="1"/>
  <c r="N2544" i="1"/>
  <c r="I2544" i="1"/>
  <c r="G2544" i="1"/>
  <c r="E2544" i="1"/>
  <c r="F2544" i="1" s="1"/>
  <c r="AC2543" i="1"/>
  <c r="AB2543" i="1"/>
  <c r="AA2543" i="1"/>
  <c r="X2543" i="1"/>
  <c r="N2543" i="1"/>
  <c r="E2543" i="1"/>
  <c r="H2543" i="1" s="1"/>
  <c r="AC2542" i="1"/>
  <c r="AB2542" i="1"/>
  <c r="AA2542" i="1"/>
  <c r="X2542" i="1"/>
  <c r="N2542" i="1"/>
  <c r="H2542" i="1"/>
  <c r="J2542" i="1" s="1"/>
  <c r="G2542" i="1"/>
  <c r="I2542" i="1" s="1"/>
  <c r="Y2542" i="1" s="1"/>
  <c r="E2542" i="1"/>
  <c r="F2542" i="1" s="1"/>
  <c r="AC2541" i="1"/>
  <c r="AB2541" i="1"/>
  <c r="X2541" i="1"/>
  <c r="N2541" i="1"/>
  <c r="AA2541" i="1" s="1"/>
  <c r="H2541" i="1"/>
  <c r="J2541" i="1" s="1"/>
  <c r="G2541" i="1"/>
  <c r="I2541" i="1" s="1"/>
  <c r="Y2541" i="1" s="1"/>
  <c r="E2541" i="1"/>
  <c r="F2541" i="1" s="1"/>
  <c r="AC2540" i="1"/>
  <c r="AB2540" i="1"/>
  <c r="X2540" i="1"/>
  <c r="N2540" i="1"/>
  <c r="AA2540" i="1" s="1"/>
  <c r="H2540" i="1"/>
  <c r="J2540" i="1" s="1"/>
  <c r="G2540" i="1"/>
  <c r="I2540" i="1" s="1"/>
  <c r="Y2540" i="1" s="1"/>
  <c r="F2540" i="1"/>
  <c r="E2540" i="1"/>
  <c r="AC2539" i="1"/>
  <c r="AB2539" i="1"/>
  <c r="X2539" i="1"/>
  <c r="N2539" i="1"/>
  <c r="AA2539" i="1" s="1"/>
  <c r="G2539" i="1"/>
  <c r="E2539" i="1"/>
  <c r="AC2538" i="1"/>
  <c r="AB2538" i="1"/>
  <c r="AA2538" i="1"/>
  <c r="X2538" i="1"/>
  <c r="N2538" i="1"/>
  <c r="I2538" i="1"/>
  <c r="Y2538" i="1" s="1"/>
  <c r="H2538" i="1"/>
  <c r="G2538" i="1"/>
  <c r="F2538" i="1"/>
  <c r="E2538" i="1"/>
  <c r="AC2537" i="1"/>
  <c r="AB2537" i="1"/>
  <c r="AA2537" i="1"/>
  <c r="X2537" i="1"/>
  <c r="N2537" i="1"/>
  <c r="H2537" i="1"/>
  <c r="J2537" i="1" s="1"/>
  <c r="G2537" i="1"/>
  <c r="I2537" i="1" s="1"/>
  <c r="Y2537" i="1" s="1"/>
  <c r="F2537" i="1"/>
  <c r="E2537" i="1"/>
  <c r="AC2536" i="1"/>
  <c r="AB2536" i="1"/>
  <c r="X2536" i="1"/>
  <c r="N2536" i="1"/>
  <c r="AA2536" i="1" s="1"/>
  <c r="G2536" i="1"/>
  <c r="E2536" i="1"/>
  <c r="AC2535" i="1"/>
  <c r="AB2535" i="1"/>
  <c r="AA2535" i="1"/>
  <c r="X2535" i="1"/>
  <c r="N2535" i="1"/>
  <c r="H2535" i="1"/>
  <c r="J2535" i="1" s="1"/>
  <c r="E2535" i="1"/>
  <c r="F2535" i="1" s="1"/>
  <c r="AC2534" i="1"/>
  <c r="AB2534" i="1"/>
  <c r="X2534" i="1"/>
  <c r="N2534" i="1"/>
  <c r="AA2534" i="1" s="1"/>
  <c r="H2534" i="1"/>
  <c r="J2534" i="1" s="1"/>
  <c r="F2534" i="1"/>
  <c r="E2534" i="1"/>
  <c r="G2534" i="1" s="1"/>
  <c r="I2534" i="1" s="1"/>
  <c r="Y2534" i="1" s="1"/>
  <c r="AC2533" i="1"/>
  <c r="AB2533" i="1"/>
  <c r="AA2533" i="1"/>
  <c r="Y2533" i="1"/>
  <c r="X2533" i="1"/>
  <c r="N2533" i="1"/>
  <c r="G2533" i="1"/>
  <c r="I2533" i="1" s="1"/>
  <c r="E2533" i="1"/>
  <c r="F2533" i="1" s="1"/>
  <c r="AC2532" i="1"/>
  <c r="AB2532" i="1"/>
  <c r="X2532" i="1"/>
  <c r="N2532" i="1"/>
  <c r="AA2532" i="1" s="1"/>
  <c r="G2532" i="1"/>
  <c r="I2532" i="1" s="1"/>
  <c r="Y2532" i="1" s="1"/>
  <c r="E2532" i="1"/>
  <c r="F2532" i="1" s="1"/>
  <c r="AC2531" i="1"/>
  <c r="AB2531" i="1"/>
  <c r="AA2531" i="1"/>
  <c r="X2531" i="1"/>
  <c r="N2531" i="1"/>
  <c r="J2531" i="1"/>
  <c r="H2531" i="1"/>
  <c r="G2531" i="1"/>
  <c r="I2531" i="1" s="1"/>
  <c r="Y2531" i="1" s="1"/>
  <c r="F2531" i="1"/>
  <c r="E2531" i="1"/>
  <c r="AC2530" i="1"/>
  <c r="AB2530" i="1"/>
  <c r="X2530" i="1"/>
  <c r="N2530" i="1"/>
  <c r="AA2530" i="1" s="1"/>
  <c r="E2530" i="1"/>
  <c r="AC2529" i="1"/>
  <c r="AB2529" i="1"/>
  <c r="AA2529" i="1"/>
  <c r="X2529" i="1"/>
  <c r="N2529" i="1"/>
  <c r="H2529" i="1"/>
  <c r="F2529" i="1"/>
  <c r="E2529" i="1"/>
  <c r="G2529" i="1" s="1"/>
  <c r="AC2528" i="1"/>
  <c r="AB2528" i="1"/>
  <c r="X2528" i="1"/>
  <c r="N2528" i="1"/>
  <c r="AA2528" i="1" s="1"/>
  <c r="H2528" i="1"/>
  <c r="G2528" i="1"/>
  <c r="F2528" i="1"/>
  <c r="I2528" i="1" s="1"/>
  <c r="Y2528" i="1" s="1"/>
  <c r="E2528" i="1"/>
  <c r="AC2527" i="1"/>
  <c r="AB2527" i="1"/>
  <c r="X2527" i="1"/>
  <c r="N2527" i="1"/>
  <c r="AA2527" i="1" s="1"/>
  <c r="E2527" i="1"/>
  <c r="AC2526" i="1"/>
  <c r="AB2526" i="1"/>
  <c r="AA2526" i="1"/>
  <c r="X2526" i="1"/>
  <c r="N2526" i="1"/>
  <c r="I2526" i="1"/>
  <c r="Y2526" i="1" s="1"/>
  <c r="G2526" i="1"/>
  <c r="E2526" i="1"/>
  <c r="F2526" i="1" s="1"/>
  <c r="AC2525" i="1"/>
  <c r="AB2525" i="1"/>
  <c r="AA2525" i="1"/>
  <c r="X2525" i="1"/>
  <c r="N2525" i="1"/>
  <c r="E2525" i="1"/>
  <c r="H2525" i="1" s="1"/>
  <c r="AC2524" i="1"/>
  <c r="AB2524" i="1"/>
  <c r="AA2524" i="1"/>
  <c r="X2524" i="1"/>
  <c r="N2524" i="1"/>
  <c r="H2524" i="1"/>
  <c r="J2524" i="1" s="1"/>
  <c r="E2524" i="1"/>
  <c r="F2524" i="1" s="1"/>
  <c r="AC2523" i="1"/>
  <c r="AB2523" i="1"/>
  <c r="X2523" i="1"/>
  <c r="N2523" i="1"/>
  <c r="AA2523" i="1" s="1"/>
  <c r="H2523" i="1"/>
  <c r="J2523" i="1" s="1"/>
  <c r="E2523" i="1"/>
  <c r="F2523" i="1" s="1"/>
  <c r="AC2522" i="1"/>
  <c r="AB2522" i="1"/>
  <c r="AA2522" i="1"/>
  <c r="X2522" i="1"/>
  <c r="N2522" i="1"/>
  <c r="H2522" i="1"/>
  <c r="J2522" i="1" s="1"/>
  <c r="G2522" i="1"/>
  <c r="F2522" i="1"/>
  <c r="E2522" i="1"/>
  <c r="AC2521" i="1"/>
  <c r="AB2521" i="1"/>
  <c r="AA2521" i="1"/>
  <c r="X2521" i="1"/>
  <c r="N2521" i="1"/>
  <c r="G2521" i="1"/>
  <c r="E2521" i="1"/>
  <c r="AC2520" i="1"/>
  <c r="AB2520" i="1"/>
  <c r="AA2520" i="1"/>
  <c r="X2520" i="1"/>
  <c r="N2520" i="1"/>
  <c r="G2520" i="1"/>
  <c r="E2520" i="1"/>
  <c r="AC2519" i="1"/>
  <c r="AB2519" i="1"/>
  <c r="AA2519" i="1"/>
  <c r="X2519" i="1"/>
  <c r="N2519" i="1"/>
  <c r="H2519" i="1"/>
  <c r="J2519" i="1" s="1"/>
  <c r="G2519" i="1"/>
  <c r="I2519" i="1" s="1"/>
  <c r="Y2519" i="1" s="1"/>
  <c r="F2519" i="1"/>
  <c r="E2519" i="1"/>
  <c r="AC2518" i="1"/>
  <c r="AB2518" i="1"/>
  <c r="X2518" i="1"/>
  <c r="N2518" i="1"/>
  <c r="AA2518" i="1" s="1"/>
  <c r="G2518" i="1"/>
  <c r="E2518" i="1"/>
  <c r="AC2517" i="1"/>
  <c r="AB2517" i="1"/>
  <c r="AA2517" i="1"/>
  <c r="X2517" i="1"/>
  <c r="N2517" i="1"/>
  <c r="H2517" i="1"/>
  <c r="J2517" i="1" s="1"/>
  <c r="E2517" i="1"/>
  <c r="F2517" i="1" s="1"/>
  <c r="AC2516" i="1"/>
  <c r="AB2516" i="1"/>
  <c r="X2516" i="1"/>
  <c r="N2516" i="1"/>
  <c r="AA2516" i="1" s="1"/>
  <c r="H2516" i="1"/>
  <c r="J2516" i="1" s="1"/>
  <c r="F2516" i="1"/>
  <c r="E2516" i="1"/>
  <c r="G2516" i="1" s="1"/>
  <c r="I2516" i="1" s="1"/>
  <c r="Y2516" i="1" s="1"/>
  <c r="AC2515" i="1"/>
  <c r="AB2515" i="1"/>
  <c r="X2515" i="1"/>
  <c r="N2515" i="1"/>
  <c r="AA2515" i="1" s="1"/>
  <c r="H2515" i="1"/>
  <c r="J2515" i="1" s="1"/>
  <c r="G2515" i="1"/>
  <c r="I2515" i="1" s="1"/>
  <c r="Y2515" i="1" s="1"/>
  <c r="E2515" i="1"/>
  <c r="F2515" i="1" s="1"/>
  <c r="AC2514" i="1"/>
  <c r="AB2514" i="1"/>
  <c r="Y2514" i="1"/>
  <c r="X2514" i="1"/>
  <c r="N2514" i="1"/>
  <c r="AA2514" i="1" s="1"/>
  <c r="H2514" i="1"/>
  <c r="J2514" i="1" s="1"/>
  <c r="G2514" i="1"/>
  <c r="I2514" i="1" s="1"/>
  <c r="E2514" i="1"/>
  <c r="F2514" i="1" s="1"/>
  <c r="AC2513" i="1"/>
  <c r="AB2513" i="1"/>
  <c r="AA2513" i="1"/>
  <c r="Y2513" i="1"/>
  <c r="X2513" i="1"/>
  <c r="N2513" i="1"/>
  <c r="J2513" i="1"/>
  <c r="H2513" i="1"/>
  <c r="G2513" i="1"/>
  <c r="I2513" i="1" s="1"/>
  <c r="F2513" i="1"/>
  <c r="E2513" i="1"/>
  <c r="AC2512" i="1"/>
  <c r="AB2512" i="1"/>
  <c r="AA2512" i="1"/>
  <c r="X2512" i="1"/>
  <c r="N2512" i="1"/>
  <c r="G2512" i="1"/>
  <c r="E2512" i="1"/>
  <c r="AC2511" i="1"/>
  <c r="AB2511" i="1"/>
  <c r="AA2511" i="1"/>
  <c r="X2511" i="1"/>
  <c r="N2511" i="1"/>
  <c r="F2511" i="1"/>
  <c r="E2511" i="1"/>
  <c r="H2511" i="1" s="1"/>
  <c r="AC2510" i="1"/>
  <c r="AB2510" i="1"/>
  <c r="AA2510" i="1"/>
  <c r="X2510" i="1"/>
  <c r="N2510" i="1"/>
  <c r="H2510" i="1"/>
  <c r="G2510" i="1"/>
  <c r="I2510" i="1" s="1"/>
  <c r="Y2510" i="1" s="1"/>
  <c r="F2510" i="1"/>
  <c r="J2510" i="1" s="1"/>
  <c r="E2510" i="1"/>
  <c r="AC2509" i="1"/>
  <c r="AB2509" i="1"/>
  <c r="AA2509" i="1"/>
  <c r="X2509" i="1"/>
  <c r="N2509" i="1"/>
  <c r="G2509" i="1"/>
  <c r="E2509" i="1"/>
  <c r="AC2508" i="1"/>
  <c r="AB2508" i="1"/>
  <c r="AA2508" i="1"/>
  <c r="X2508" i="1"/>
  <c r="N2508" i="1"/>
  <c r="H2508" i="1"/>
  <c r="J2508" i="1" s="1"/>
  <c r="G2508" i="1"/>
  <c r="I2508" i="1" s="1"/>
  <c r="Y2508" i="1" s="1"/>
  <c r="E2508" i="1"/>
  <c r="F2508" i="1" s="1"/>
  <c r="AC2507" i="1"/>
  <c r="AB2507" i="1"/>
  <c r="X2507" i="1"/>
  <c r="N2507" i="1"/>
  <c r="AA2507" i="1" s="1"/>
  <c r="H2507" i="1"/>
  <c r="J2507" i="1" s="1"/>
  <c r="G2507" i="1"/>
  <c r="I2507" i="1" s="1"/>
  <c r="Y2507" i="1" s="1"/>
  <c r="E2507" i="1"/>
  <c r="F2507" i="1" s="1"/>
  <c r="AC2506" i="1"/>
  <c r="AB2506" i="1"/>
  <c r="X2506" i="1"/>
  <c r="N2506" i="1"/>
  <c r="AA2506" i="1" s="1"/>
  <c r="E2506" i="1"/>
  <c r="F2506" i="1" s="1"/>
  <c r="AC2505" i="1"/>
  <c r="AB2505" i="1"/>
  <c r="X2505" i="1"/>
  <c r="N2505" i="1"/>
  <c r="AA2505" i="1" s="1"/>
  <c r="E2505" i="1"/>
  <c r="F2505" i="1" s="1"/>
  <c r="AC2504" i="1"/>
  <c r="AB2504" i="1"/>
  <c r="AA2504" i="1"/>
  <c r="X2504" i="1"/>
  <c r="N2504" i="1"/>
  <c r="H2504" i="1"/>
  <c r="J2504" i="1" s="1"/>
  <c r="G2504" i="1"/>
  <c r="F2504" i="1"/>
  <c r="E2504" i="1"/>
  <c r="AC2503" i="1"/>
  <c r="AB2503" i="1"/>
  <c r="AA2503" i="1"/>
  <c r="X2503" i="1"/>
  <c r="N2503" i="1"/>
  <c r="E2503" i="1"/>
  <c r="AC2502" i="1"/>
  <c r="AB2502" i="1"/>
  <c r="AA2502" i="1"/>
  <c r="X2502" i="1"/>
  <c r="N2502" i="1"/>
  <c r="E2502" i="1"/>
  <c r="AC2501" i="1"/>
  <c r="AB2501" i="1"/>
  <c r="X2501" i="1"/>
  <c r="N2501" i="1"/>
  <c r="AA2501" i="1" s="1"/>
  <c r="H2501" i="1"/>
  <c r="J2501" i="1" s="1"/>
  <c r="G2501" i="1"/>
  <c r="I2501" i="1" s="1"/>
  <c r="Y2501" i="1" s="1"/>
  <c r="F2501" i="1"/>
  <c r="E2501" i="1"/>
  <c r="AC2500" i="1"/>
  <c r="AB2500" i="1"/>
  <c r="X2500" i="1"/>
  <c r="N2500" i="1"/>
  <c r="AA2500" i="1" s="1"/>
  <c r="E2500" i="1"/>
  <c r="AC2499" i="1"/>
  <c r="AB2499" i="1"/>
  <c r="AA2499" i="1"/>
  <c r="X2499" i="1"/>
  <c r="N2499" i="1"/>
  <c r="E2499" i="1"/>
  <c r="AC2498" i="1"/>
  <c r="AB2498" i="1"/>
  <c r="X2498" i="1"/>
  <c r="N2498" i="1"/>
  <c r="AA2498" i="1" s="1"/>
  <c r="J2498" i="1"/>
  <c r="H2498" i="1"/>
  <c r="G2498" i="1"/>
  <c r="F2498" i="1"/>
  <c r="E2498" i="1"/>
  <c r="AC2497" i="1"/>
  <c r="AB2497" i="1"/>
  <c r="X2497" i="1"/>
  <c r="N2497" i="1"/>
  <c r="AA2497" i="1" s="1"/>
  <c r="I2497" i="1"/>
  <c r="Y2497" i="1" s="1"/>
  <c r="G2497" i="1"/>
  <c r="E2497" i="1"/>
  <c r="F2497" i="1" s="1"/>
  <c r="AC2496" i="1"/>
  <c r="AB2496" i="1"/>
  <c r="X2496" i="1"/>
  <c r="N2496" i="1"/>
  <c r="AA2496" i="1" s="1"/>
  <c r="I2496" i="1"/>
  <c r="Y2496" i="1" s="1"/>
  <c r="G2496" i="1"/>
  <c r="E2496" i="1"/>
  <c r="F2496" i="1" s="1"/>
  <c r="AC2495" i="1"/>
  <c r="AB2495" i="1"/>
  <c r="Y2495" i="1"/>
  <c r="X2495" i="1"/>
  <c r="N2495" i="1"/>
  <c r="AA2495" i="1" s="1"/>
  <c r="J2495" i="1"/>
  <c r="H2495" i="1"/>
  <c r="G2495" i="1"/>
  <c r="I2495" i="1" s="1"/>
  <c r="F2495" i="1"/>
  <c r="E2495" i="1"/>
  <c r="AC2494" i="1"/>
  <c r="AB2494" i="1"/>
  <c r="AA2494" i="1"/>
  <c r="X2494" i="1"/>
  <c r="N2494" i="1"/>
  <c r="G2494" i="1"/>
  <c r="E2494" i="1"/>
  <c r="AC2493" i="1"/>
  <c r="AB2493" i="1"/>
  <c r="AA2493" i="1"/>
  <c r="X2493" i="1"/>
  <c r="N2493" i="1"/>
  <c r="I2493" i="1"/>
  <c r="Y2493" i="1" s="1"/>
  <c r="G2493" i="1"/>
  <c r="F2493" i="1"/>
  <c r="E2493" i="1"/>
  <c r="H2493" i="1" s="1"/>
  <c r="J2493" i="1" s="1"/>
  <c r="AC2492" i="1"/>
  <c r="AB2492" i="1"/>
  <c r="X2492" i="1"/>
  <c r="N2492" i="1"/>
  <c r="AA2492" i="1" s="1"/>
  <c r="J2492" i="1"/>
  <c r="H2492" i="1"/>
  <c r="G2492" i="1"/>
  <c r="I2492" i="1" s="1"/>
  <c r="Y2492" i="1" s="1"/>
  <c r="F2492" i="1"/>
  <c r="E2492" i="1"/>
  <c r="AC2491" i="1"/>
  <c r="AB2491" i="1"/>
  <c r="X2491" i="1"/>
  <c r="N2491" i="1"/>
  <c r="AA2491" i="1" s="1"/>
  <c r="E2491" i="1"/>
  <c r="AC2490" i="1"/>
  <c r="AB2490" i="1"/>
  <c r="AA2490" i="1"/>
  <c r="X2490" i="1"/>
  <c r="N2490" i="1"/>
  <c r="E2490" i="1"/>
  <c r="F2490" i="1" s="1"/>
  <c r="AC2489" i="1"/>
  <c r="AB2489" i="1"/>
  <c r="X2489" i="1"/>
  <c r="N2489" i="1"/>
  <c r="AA2489" i="1" s="1"/>
  <c r="H2489" i="1"/>
  <c r="E2489" i="1"/>
  <c r="G2489" i="1" s="1"/>
  <c r="AC2488" i="1"/>
  <c r="AB2488" i="1"/>
  <c r="X2488" i="1"/>
  <c r="N2488" i="1"/>
  <c r="AA2488" i="1" s="1"/>
  <c r="J2488" i="1"/>
  <c r="H2488" i="1"/>
  <c r="E2488" i="1"/>
  <c r="F2488" i="1" s="1"/>
  <c r="AC2487" i="1"/>
  <c r="AB2487" i="1"/>
  <c r="X2487" i="1"/>
  <c r="N2487" i="1"/>
  <c r="AA2487" i="1" s="1"/>
  <c r="H2487" i="1"/>
  <c r="J2487" i="1" s="1"/>
  <c r="E2487" i="1"/>
  <c r="F2487" i="1" s="1"/>
  <c r="AC2486" i="1"/>
  <c r="AB2486" i="1"/>
  <c r="X2486" i="1"/>
  <c r="N2486" i="1"/>
  <c r="AA2486" i="1" s="1"/>
  <c r="H2486" i="1"/>
  <c r="J2486" i="1" s="1"/>
  <c r="G2486" i="1"/>
  <c r="F2486" i="1"/>
  <c r="E2486" i="1"/>
  <c r="AC2485" i="1"/>
  <c r="AB2485" i="1"/>
  <c r="X2485" i="1"/>
  <c r="N2485" i="1"/>
  <c r="AA2485" i="1" s="1"/>
  <c r="E2485" i="1"/>
  <c r="AC2484" i="1"/>
  <c r="AB2484" i="1"/>
  <c r="AA2484" i="1"/>
  <c r="X2484" i="1"/>
  <c r="N2484" i="1"/>
  <c r="H2484" i="1"/>
  <c r="J2484" i="1" s="1"/>
  <c r="F2484" i="1"/>
  <c r="E2484" i="1"/>
  <c r="G2484" i="1" s="1"/>
  <c r="I2484" i="1" s="1"/>
  <c r="Y2484" i="1" s="1"/>
  <c r="AC2483" i="1"/>
  <c r="AB2483" i="1"/>
  <c r="AA2483" i="1"/>
  <c r="X2483" i="1"/>
  <c r="N2483" i="1"/>
  <c r="J2483" i="1"/>
  <c r="I2483" i="1"/>
  <c r="Y2483" i="1" s="1"/>
  <c r="H2483" i="1"/>
  <c r="G2483" i="1"/>
  <c r="F2483" i="1"/>
  <c r="E2483" i="1"/>
  <c r="AC2482" i="1"/>
  <c r="AB2482" i="1"/>
  <c r="X2482" i="1"/>
  <c r="N2482" i="1"/>
  <c r="AA2482" i="1" s="1"/>
  <c r="E2482" i="1"/>
  <c r="AC2481" i="1"/>
  <c r="AB2481" i="1"/>
  <c r="AA2481" i="1"/>
  <c r="X2481" i="1"/>
  <c r="N2481" i="1"/>
  <c r="G2481" i="1"/>
  <c r="E2481" i="1"/>
  <c r="AC2480" i="1"/>
  <c r="AB2480" i="1"/>
  <c r="AA2480" i="1"/>
  <c r="X2480" i="1"/>
  <c r="N2480" i="1"/>
  <c r="G2480" i="1"/>
  <c r="F2480" i="1"/>
  <c r="E2480" i="1"/>
  <c r="H2480" i="1" s="1"/>
  <c r="AC2479" i="1"/>
  <c r="AB2479" i="1"/>
  <c r="AA2479" i="1"/>
  <c r="X2479" i="1"/>
  <c r="N2479" i="1"/>
  <c r="H2479" i="1"/>
  <c r="J2479" i="1" s="1"/>
  <c r="G2479" i="1"/>
  <c r="I2479" i="1" s="1"/>
  <c r="Y2479" i="1" s="1"/>
  <c r="E2479" i="1"/>
  <c r="F2479" i="1" s="1"/>
  <c r="AC2478" i="1"/>
  <c r="AB2478" i="1"/>
  <c r="X2478" i="1"/>
  <c r="N2478" i="1"/>
  <c r="AA2478" i="1" s="1"/>
  <c r="I2478" i="1"/>
  <c r="Y2478" i="1" s="1"/>
  <c r="H2478" i="1"/>
  <c r="J2478" i="1" s="1"/>
  <c r="G2478" i="1"/>
  <c r="E2478" i="1"/>
  <c r="F2478" i="1" s="1"/>
  <c r="AC2477" i="1"/>
  <c r="AB2477" i="1"/>
  <c r="X2477" i="1"/>
  <c r="N2477" i="1"/>
  <c r="AA2477" i="1" s="1"/>
  <c r="H2477" i="1"/>
  <c r="J2477" i="1" s="1"/>
  <c r="G2477" i="1"/>
  <c r="I2477" i="1" s="1"/>
  <c r="Y2477" i="1" s="1"/>
  <c r="F2477" i="1"/>
  <c r="E2477" i="1"/>
  <c r="AC2476" i="1"/>
  <c r="AB2476" i="1"/>
  <c r="X2476" i="1"/>
  <c r="N2476" i="1"/>
  <c r="AA2476" i="1" s="1"/>
  <c r="G2476" i="1"/>
  <c r="E2476" i="1"/>
  <c r="AC2475" i="1"/>
  <c r="AB2475" i="1"/>
  <c r="AA2475" i="1"/>
  <c r="X2475" i="1"/>
  <c r="N2475" i="1"/>
  <c r="G2475" i="1"/>
  <c r="E2475" i="1"/>
  <c r="H2475" i="1" s="1"/>
  <c r="AC2474" i="1"/>
  <c r="AB2474" i="1"/>
  <c r="AA2474" i="1"/>
  <c r="X2474" i="1"/>
  <c r="N2474" i="1"/>
  <c r="H2474" i="1"/>
  <c r="J2474" i="1" s="1"/>
  <c r="G2474" i="1"/>
  <c r="I2474" i="1" s="1"/>
  <c r="Y2474" i="1" s="1"/>
  <c r="F2474" i="1"/>
  <c r="E2474" i="1"/>
  <c r="AC2473" i="1"/>
  <c r="AB2473" i="1"/>
  <c r="AA2473" i="1"/>
  <c r="X2473" i="1"/>
  <c r="N2473" i="1"/>
  <c r="G2473" i="1"/>
  <c r="E2473" i="1"/>
  <c r="AC2472" i="1"/>
  <c r="AB2472" i="1"/>
  <c r="AA2472" i="1"/>
  <c r="X2472" i="1"/>
  <c r="N2472" i="1"/>
  <c r="E2472" i="1"/>
  <c r="AC2471" i="1"/>
  <c r="AB2471" i="1"/>
  <c r="X2471" i="1"/>
  <c r="N2471" i="1"/>
  <c r="AA2471" i="1" s="1"/>
  <c r="F2471" i="1"/>
  <c r="E2471" i="1"/>
  <c r="AC2470" i="1"/>
  <c r="AB2470" i="1"/>
  <c r="X2470" i="1"/>
  <c r="N2470" i="1"/>
  <c r="AA2470" i="1" s="1"/>
  <c r="E2470" i="1"/>
  <c r="F2470" i="1" s="1"/>
  <c r="AC2469" i="1"/>
  <c r="AB2469" i="1"/>
  <c r="X2469" i="1"/>
  <c r="N2469" i="1"/>
  <c r="AA2469" i="1" s="1"/>
  <c r="H2469" i="1"/>
  <c r="J2469" i="1" s="1"/>
  <c r="E2469" i="1"/>
  <c r="F2469" i="1" s="1"/>
  <c r="AC2468" i="1"/>
  <c r="AB2468" i="1"/>
  <c r="AA2468" i="1"/>
  <c r="X2468" i="1"/>
  <c r="N2468" i="1"/>
  <c r="H2468" i="1"/>
  <c r="J2468" i="1" s="1"/>
  <c r="G2468" i="1"/>
  <c r="F2468" i="1"/>
  <c r="E2468" i="1"/>
  <c r="AC2467" i="1"/>
  <c r="AB2467" i="1"/>
  <c r="X2467" i="1"/>
  <c r="N2467" i="1"/>
  <c r="AA2467" i="1" s="1"/>
  <c r="E2467" i="1"/>
  <c r="AC2466" i="1"/>
  <c r="AB2466" i="1"/>
  <c r="AA2466" i="1"/>
  <c r="Y2466" i="1"/>
  <c r="X2466" i="1"/>
  <c r="N2466" i="1"/>
  <c r="H2466" i="1"/>
  <c r="G2466" i="1"/>
  <c r="I2466" i="1" s="1"/>
  <c r="F2466" i="1"/>
  <c r="E2466" i="1"/>
  <c r="AC2465" i="1"/>
  <c r="AB2465" i="1"/>
  <c r="X2465" i="1"/>
  <c r="N2465" i="1"/>
  <c r="AA2465" i="1" s="1"/>
  <c r="H2465" i="1"/>
  <c r="J2465" i="1" s="1"/>
  <c r="G2465" i="1"/>
  <c r="I2465" i="1" s="1"/>
  <c r="Y2465" i="1" s="1"/>
  <c r="F2465" i="1"/>
  <c r="E2465" i="1"/>
  <c r="AC2464" i="1"/>
  <c r="AB2464" i="1"/>
  <c r="AA2464" i="1"/>
  <c r="X2464" i="1"/>
  <c r="N2464" i="1"/>
  <c r="G2464" i="1"/>
  <c r="E2464" i="1"/>
  <c r="AC2463" i="1"/>
  <c r="AB2463" i="1"/>
  <c r="AA2463" i="1"/>
  <c r="X2463" i="1"/>
  <c r="N2463" i="1"/>
  <c r="H2463" i="1"/>
  <c r="J2463" i="1" s="1"/>
  <c r="G2463" i="1"/>
  <c r="I2463" i="1" s="1"/>
  <c r="Y2463" i="1" s="1"/>
  <c r="E2463" i="1"/>
  <c r="F2463" i="1" s="1"/>
  <c r="AC2462" i="1"/>
  <c r="AB2462" i="1"/>
  <c r="X2462" i="1"/>
  <c r="N2462" i="1"/>
  <c r="AA2462" i="1" s="1"/>
  <c r="E2462" i="1"/>
  <c r="AC2461" i="1"/>
  <c r="AB2461" i="1"/>
  <c r="AA2461" i="1"/>
  <c r="X2461" i="1"/>
  <c r="N2461" i="1"/>
  <c r="H2461" i="1"/>
  <c r="J2461" i="1" s="1"/>
  <c r="E2461" i="1"/>
  <c r="F2461" i="1" s="1"/>
  <c r="AC2460" i="1"/>
  <c r="AB2460" i="1"/>
  <c r="X2460" i="1"/>
  <c r="N2460" i="1"/>
  <c r="AA2460" i="1" s="1"/>
  <c r="G2460" i="1"/>
  <c r="I2460" i="1" s="1"/>
  <c r="Y2460" i="1" s="1"/>
  <c r="E2460" i="1"/>
  <c r="F2460" i="1" s="1"/>
  <c r="AC2459" i="1"/>
  <c r="AB2459" i="1"/>
  <c r="AA2459" i="1"/>
  <c r="X2459" i="1"/>
  <c r="N2459" i="1"/>
  <c r="H2459" i="1"/>
  <c r="J2459" i="1" s="1"/>
  <c r="G2459" i="1"/>
  <c r="I2459" i="1" s="1"/>
  <c r="Y2459" i="1" s="1"/>
  <c r="F2459" i="1"/>
  <c r="E2459" i="1"/>
  <c r="AC2458" i="1"/>
  <c r="AB2458" i="1"/>
  <c r="X2458" i="1"/>
  <c r="N2458" i="1"/>
  <c r="AA2458" i="1" s="1"/>
  <c r="G2458" i="1"/>
  <c r="E2458" i="1"/>
  <c r="AC2457" i="1"/>
  <c r="AB2457" i="1"/>
  <c r="AA2457" i="1"/>
  <c r="X2457" i="1"/>
  <c r="N2457" i="1"/>
  <c r="E2457" i="1"/>
  <c r="H2457" i="1" s="1"/>
  <c r="AC2456" i="1"/>
  <c r="AB2456" i="1"/>
  <c r="AA2456" i="1"/>
  <c r="X2456" i="1"/>
  <c r="N2456" i="1"/>
  <c r="J2456" i="1"/>
  <c r="H2456" i="1"/>
  <c r="G2456" i="1"/>
  <c r="I2456" i="1" s="1"/>
  <c r="Y2456" i="1" s="1"/>
  <c r="F2456" i="1"/>
  <c r="E2456" i="1"/>
  <c r="AC2455" i="1"/>
  <c r="AB2455" i="1"/>
  <c r="AA2455" i="1"/>
  <c r="X2455" i="1"/>
  <c r="N2455" i="1"/>
  <c r="E2455" i="1"/>
  <c r="AC2454" i="1"/>
  <c r="AB2454" i="1"/>
  <c r="AA2454" i="1"/>
  <c r="X2454" i="1"/>
  <c r="N2454" i="1"/>
  <c r="I2454" i="1"/>
  <c r="Y2454" i="1" s="1"/>
  <c r="G2454" i="1"/>
  <c r="E2454" i="1"/>
  <c r="F2454" i="1" s="1"/>
  <c r="AC2453" i="1"/>
  <c r="AB2453" i="1"/>
  <c r="X2453" i="1"/>
  <c r="N2453" i="1"/>
  <c r="AA2453" i="1" s="1"/>
  <c r="G2453" i="1"/>
  <c r="I2453" i="1" s="1"/>
  <c r="Y2453" i="1" s="1"/>
  <c r="F2453" i="1"/>
  <c r="E2453" i="1"/>
  <c r="H2453" i="1" s="1"/>
  <c r="J2453" i="1" s="1"/>
  <c r="AC2452" i="1"/>
  <c r="AB2452" i="1"/>
  <c r="X2452" i="1"/>
  <c r="N2452" i="1"/>
  <c r="AA2452" i="1" s="1"/>
  <c r="G2452" i="1"/>
  <c r="E2452" i="1"/>
  <c r="AC2451" i="1"/>
  <c r="AB2451" i="1"/>
  <c r="X2451" i="1"/>
  <c r="N2451" i="1"/>
  <c r="AA2451" i="1" s="1"/>
  <c r="G2451" i="1"/>
  <c r="E2451" i="1"/>
  <c r="AC2450" i="1"/>
  <c r="AB2450" i="1"/>
  <c r="AA2450" i="1"/>
  <c r="X2450" i="1"/>
  <c r="N2450" i="1"/>
  <c r="H2450" i="1"/>
  <c r="G2450" i="1"/>
  <c r="F2450" i="1"/>
  <c r="J2450" i="1" s="1"/>
  <c r="E2450" i="1"/>
  <c r="AC2449" i="1"/>
  <c r="AB2449" i="1"/>
  <c r="AA2449" i="1"/>
  <c r="X2449" i="1"/>
  <c r="N2449" i="1"/>
  <c r="G2449" i="1"/>
  <c r="E2449" i="1"/>
  <c r="AC2448" i="1"/>
  <c r="AB2448" i="1"/>
  <c r="AA2448" i="1"/>
  <c r="X2448" i="1"/>
  <c r="N2448" i="1"/>
  <c r="H2448" i="1"/>
  <c r="J2448" i="1" s="1"/>
  <c r="F2448" i="1"/>
  <c r="E2448" i="1"/>
  <c r="G2448" i="1" s="1"/>
  <c r="I2448" i="1" s="1"/>
  <c r="Y2448" i="1" s="1"/>
  <c r="AC2447" i="1"/>
  <c r="AB2447" i="1"/>
  <c r="X2447" i="1"/>
  <c r="N2447" i="1"/>
  <c r="AA2447" i="1" s="1"/>
  <c r="J2447" i="1"/>
  <c r="I2447" i="1"/>
  <c r="Y2447" i="1" s="1"/>
  <c r="H2447" i="1"/>
  <c r="G2447" i="1"/>
  <c r="F2447" i="1"/>
  <c r="E2447" i="1"/>
  <c r="AC2446" i="1"/>
  <c r="AB2446" i="1"/>
  <c r="AA2446" i="1"/>
  <c r="X2446" i="1"/>
  <c r="N2446" i="1"/>
  <c r="G2446" i="1"/>
  <c r="E2446" i="1"/>
  <c r="AC2445" i="1"/>
  <c r="AB2445" i="1"/>
  <c r="AA2445" i="1"/>
  <c r="X2445" i="1"/>
  <c r="N2445" i="1"/>
  <c r="H2445" i="1"/>
  <c r="J2445" i="1" s="1"/>
  <c r="E2445" i="1"/>
  <c r="F2445" i="1" s="1"/>
  <c r="AC2444" i="1"/>
  <c r="AB2444" i="1"/>
  <c r="AA2444" i="1"/>
  <c r="X2444" i="1"/>
  <c r="N2444" i="1"/>
  <c r="H2444" i="1"/>
  <c r="J2444" i="1" s="1"/>
  <c r="F2444" i="1"/>
  <c r="E2444" i="1"/>
  <c r="G2444" i="1" s="1"/>
  <c r="I2444" i="1" s="1"/>
  <c r="Y2444" i="1" s="1"/>
  <c r="AC2443" i="1"/>
  <c r="AB2443" i="1"/>
  <c r="AA2443" i="1"/>
  <c r="X2443" i="1"/>
  <c r="N2443" i="1"/>
  <c r="E2443" i="1"/>
  <c r="AC2442" i="1"/>
  <c r="AB2442" i="1"/>
  <c r="X2442" i="1"/>
  <c r="N2442" i="1"/>
  <c r="AA2442" i="1" s="1"/>
  <c r="E2442" i="1"/>
  <c r="AC2441" i="1"/>
  <c r="AB2441" i="1"/>
  <c r="AA2441" i="1"/>
  <c r="X2441" i="1"/>
  <c r="N2441" i="1"/>
  <c r="H2441" i="1"/>
  <c r="G2441" i="1"/>
  <c r="F2441" i="1"/>
  <c r="J2441" i="1" s="1"/>
  <c r="E2441" i="1"/>
  <c r="AC2440" i="1"/>
  <c r="AB2440" i="1"/>
  <c r="AA2440" i="1"/>
  <c r="X2440" i="1"/>
  <c r="N2440" i="1"/>
  <c r="G2440" i="1"/>
  <c r="E2440" i="1"/>
  <c r="AC2439" i="1"/>
  <c r="AB2439" i="1"/>
  <c r="AA2439" i="1"/>
  <c r="X2439" i="1"/>
  <c r="N2439" i="1"/>
  <c r="H2439" i="1"/>
  <c r="J2439" i="1" s="1"/>
  <c r="G2439" i="1"/>
  <c r="I2439" i="1" s="1"/>
  <c r="Y2439" i="1" s="1"/>
  <c r="E2439" i="1"/>
  <c r="F2439" i="1" s="1"/>
  <c r="AC2438" i="1"/>
  <c r="AB2438" i="1"/>
  <c r="X2438" i="1"/>
  <c r="N2438" i="1"/>
  <c r="AA2438" i="1" s="1"/>
  <c r="I2438" i="1"/>
  <c r="Y2438" i="1" s="1"/>
  <c r="H2438" i="1"/>
  <c r="J2438" i="1" s="1"/>
  <c r="G2438" i="1"/>
  <c r="F2438" i="1"/>
  <c r="E2438" i="1"/>
  <c r="AC2437" i="1"/>
  <c r="AB2437" i="1"/>
  <c r="X2437" i="1"/>
  <c r="N2437" i="1"/>
  <c r="AA2437" i="1" s="1"/>
  <c r="E2437" i="1"/>
  <c r="AC2436" i="1"/>
  <c r="AB2436" i="1"/>
  <c r="AA2436" i="1"/>
  <c r="X2436" i="1"/>
  <c r="N2436" i="1"/>
  <c r="H2436" i="1"/>
  <c r="J2436" i="1" s="1"/>
  <c r="G2436" i="1"/>
  <c r="I2436" i="1" s="1"/>
  <c r="Y2436" i="1" s="1"/>
  <c r="E2436" i="1"/>
  <c r="F2436" i="1" s="1"/>
  <c r="AC2435" i="1"/>
  <c r="AB2435" i="1"/>
  <c r="AA2435" i="1"/>
  <c r="X2435" i="1"/>
  <c r="N2435" i="1"/>
  <c r="H2435" i="1"/>
  <c r="G2435" i="1"/>
  <c r="E2435" i="1"/>
  <c r="F2435" i="1" s="1"/>
  <c r="J2435" i="1" s="1"/>
  <c r="AC2434" i="1"/>
  <c r="AB2434" i="1"/>
  <c r="AA2434" i="1"/>
  <c r="X2434" i="1"/>
  <c r="N2434" i="1"/>
  <c r="J2434" i="1"/>
  <c r="H2434" i="1"/>
  <c r="G2434" i="1"/>
  <c r="I2434" i="1" s="1"/>
  <c r="Y2434" i="1" s="1"/>
  <c r="E2434" i="1"/>
  <c r="F2434" i="1" s="1"/>
  <c r="AC2433" i="1"/>
  <c r="AB2433" i="1"/>
  <c r="X2433" i="1"/>
  <c r="N2433" i="1"/>
  <c r="AA2433" i="1" s="1"/>
  <c r="H2433" i="1"/>
  <c r="J2433" i="1" s="1"/>
  <c r="G2433" i="1"/>
  <c r="I2433" i="1" s="1"/>
  <c r="Y2433" i="1" s="1"/>
  <c r="E2433" i="1"/>
  <c r="F2433" i="1" s="1"/>
  <c r="AC2432" i="1"/>
  <c r="AB2432" i="1"/>
  <c r="Y2432" i="1"/>
  <c r="X2432" i="1"/>
  <c r="N2432" i="1"/>
  <c r="AA2432" i="1" s="1"/>
  <c r="H2432" i="1"/>
  <c r="J2432" i="1" s="1"/>
  <c r="G2432" i="1"/>
  <c r="I2432" i="1" s="1"/>
  <c r="F2432" i="1"/>
  <c r="E2432" i="1"/>
  <c r="AC2431" i="1"/>
  <c r="AB2431" i="1"/>
  <c r="AA2431" i="1"/>
  <c r="X2431" i="1"/>
  <c r="N2431" i="1"/>
  <c r="G2431" i="1"/>
  <c r="E2431" i="1"/>
  <c r="AC2430" i="1"/>
  <c r="AB2430" i="1"/>
  <c r="AA2430" i="1"/>
  <c r="X2430" i="1"/>
  <c r="N2430" i="1"/>
  <c r="H2430" i="1"/>
  <c r="G2430" i="1"/>
  <c r="F2430" i="1"/>
  <c r="I2430" i="1" s="1"/>
  <c r="Y2430" i="1" s="1"/>
  <c r="E2430" i="1"/>
  <c r="AC2429" i="1"/>
  <c r="AB2429" i="1"/>
  <c r="AA2429" i="1"/>
  <c r="X2429" i="1"/>
  <c r="N2429" i="1"/>
  <c r="J2429" i="1"/>
  <c r="I2429" i="1"/>
  <c r="Y2429" i="1" s="1"/>
  <c r="H2429" i="1"/>
  <c r="G2429" i="1"/>
  <c r="F2429" i="1"/>
  <c r="E2429" i="1"/>
  <c r="AC2428" i="1"/>
  <c r="AB2428" i="1"/>
  <c r="X2428" i="1"/>
  <c r="N2428" i="1"/>
  <c r="AA2428" i="1" s="1"/>
  <c r="G2428" i="1"/>
  <c r="E2428" i="1"/>
  <c r="AC2427" i="1"/>
  <c r="AB2427" i="1"/>
  <c r="AA2427" i="1"/>
  <c r="Y2427" i="1"/>
  <c r="X2427" i="1"/>
  <c r="N2427" i="1"/>
  <c r="F2427" i="1"/>
  <c r="E2427" i="1"/>
  <c r="H2427" i="1" s="1"/>
  <c r="AC2426" i="1"/>
  <c r="AB2426" i="1"/>
  <c r="X2426" i="1"/>
  <c r="N2426" i="1"/>
  <c r="AA2426" i="1" s="1"/>
  <c r="G2426" i="1"/>
  <c r="F2426" i="1"/>
  <c r="I2426" i="1" s="1"/>
  <c r="Y2426" i="1" s="1"/>
  <c r="E2426" i="1"/>
  <c r="H2426" i="1" s="1"/>
  <c r="J2426" i="1" s="1"/>
  <c r="AC2425" i="1"/>
  <c r="AB2425" i="1"/>
  <c r="AA2425" i="1"/>
  <c r="X2425" i="1"/>
  <c r="N2425" i="1"/>
  <c r="E2425" i="1"/>
  <c r="AC2424" i="1"/>
  <c r="AB2424" i="1"/>
  <c r="X2424" i="1"/>
  <c r="N2424" i="1"/>
  <c r="AA2424" i="1" s="1"/>
  <c r="G2424" i="1"/>
  <c r="E2424" i="1"/>
  <c r="AC2423" i="1"/>
  <c r="AB2423" i="1"/>
  <c r="X2423" i="1"/>
  <c r="N2423" i="1"/>
  <c r="AA2423" i="1" s="1"/>
  <c r="E2423" i="1"/>
  <c r="AC2422" i="1"/>
  <c r="AB2422" i="1"/>
  <c r="X2422" i="1"/>
  <c r="N2422" i="1"/>
  <c r="AA2422" i="1" s="1"/>
  <c r="G2422" i="1"/>
  <c r="E2422" i="1"/>
  <c r="H2422" i="1" s="1"/>
  <c r="AC2421" i="1"/>
  <c r="AB2421" i="1"/>
  <c r="AA2421" i="1"/>
  <c r="X2421" i="1"/>
  <c r="N2421" i="1"/>
  <c r="E2421" i="1"/>
  <c r="H2421" i="1" s="1"/>
  <c r="AC2420" i="1"/>
  <c r="AB2420" i="1"/>
  <c r="X2420" i="1"/>
  <c r="N2420" i="1"/>
  <c r="AA2420" i="1" s="1"/>
  <c r="G2420" i="1"/>
  <c r="E2420" i="1"/>
  <c r="H2420" i="1" s="1"/>
  <c r="AC2419" i="1"/>
  <c r="AB2419" i="1"/>
  <c r="X2419" i="1"/>
  <c r="N2419" i="1"/>
  <c r="AA2419" i="1" s="1"/>
  <c r="E2419" i="1"/>
  <c r="H2419" i="1" s="1"/>
  <c r="AC2418" i="1"/>
  <c r="AB2418" i="1"/>
  <c r="AA2418" i="1"/>
  <c r="X2418" i="1"/>
  <c r="N2418" i="1"/>
  <c r="G2418" i="1"/>
  <c r="E2418" i="1"/>
  <c r="H2418" i="1" s="1"/>
  <c r="AC2417" i="1"/>
  <c r="AB2417" i="1"/>
  <c r="AA2417" i="1"/>
  <c r="Y2417" i="1"/>
  <c r="X2417" i="1"/>
  <c r="N2417" i="1"/>
  <c r="I2417" i="1"/>
  <c r="G2417" i="1"/>
  <c r="E2417" i="1"/>
  <c r="F2417" i="1" s="1"/>
  <c r="AC2416" i="1"/>
  <c r="AB2416" i="1"/>
  <c r="AA2416" i="1"/>
  <c r="X2416" i="1"/>
  <c r="N2416" i="1"/>
  <c r="H2416" i="1"/>
  <c r="J2416" i="1" s="1"/>
  <c r="G2416" i="1"/>
  <c r="I2416" i="1" s="1"/>
  <c r="Y2416" i="1" s="1"/>
  <c r="E2416" i="1"/>
  <c r="F2416" i="1" s="1"/>
  <c r="AC2415" i="1"/>
  <c r="AB2415" i="1"/>
  <c r="X2415" i="1"/>
  <c r="N2415" i="1"/>
  <c r="AA2415" i="1" s="1"/>
  <c r="G2415" i="1"/>
  <c r="I2415" i="1" s="1"/>
  <c r="Y2415" i="1" s="1"/>
  <c r="F2415" i="1"/>
  <c r="J2415" i="1" s="1"/>
  <c r="E2415" i="1"/>
  <c r="H2415" i="1" s="1"/>
  <c r="AC2414" i="1"/>
  <c r="AB2414" i="1"/>
  <c r="AA2414" i="1"/>
  <c r="X2414" i="1"/>
  <c r="N2414" i="1"/>
  <c r="H2414" i="1"/>
  <c r="J2414" i="1" s="1"/>
  <c r="G2414" i="1"/>
  <c r="F2414" i="1"/>
  <c r="E2414" i="1"/>
  <c r="AC2413" i="1"/>
  <c r="AB2413" i="1"/>
  <c r="X2413" i="1"/>
  <c r="N2413" i="1"/>
  <c r="AA2413" i="1" s="1"/>
  <c r="G2413" i="1"/>
  <c r="E2413" i="1"/>
  <c r="H2413" i="1" s="1"/>
  <c r="AC2412" i="1"/>
  <c r="AB2412" i="1"/>
  <c r="AA2412" i="1"/>
  <c r="X2412" i="1"/>
  <c r="N2412" i="1"/>
  <c r="E2412" i="1"/>
  <c r="AC2411" i="1"/>
  <c r="AB2411" i="1"/>
  <c r="X2411" i="1"/>
  <c r="N2411" i="1"/>
  <c r="AA2411" i="1" s="1"/>
  <c r="E2411" i="1"/>
  <c r="AC2410" i="1"/>
  <c r="AB2410" i="1"/>
  <c r="Y2410" i="1"/>
  <c r="X2410" i="1"/>
  <c r="N2410" i="1"/>
  <c r="AA2410" i="1" s="1"/>
  <c r="H2410" i="1"/>
  <c r="J2410" i="1" s="1"/>
  <c r="G2410" i="1"/>
  <c r="I2410" i="1" s="1"/>
  <c r="E2410" i="1"/>
  <c r="F2410" i="1" s="1"/>
  <c r="AC2409" i="1"/>
  <c r="AB2409" i="1"/>
  <c r="AA2409" i="1"/>
  <c r="X2409" i="1"/>
  <c r="N2409" i="1"/>
  <c r="G2409" i="1"/>
  <c r="E2409" i="1"/>
  <c r="H2409" i="1" s="1"/>
  <c r="AC2408" i="1"/>
  <c r="AB2408" i="1"/>
  <c r="AA2408" i="1"/>
  <c r="X2408" i="1"/>
  <c r="N2408" i="1"/>
  <c r="J2408" i="1"/>
  <c r="G2408" i="1"/>
  <c r="I2408" i="1" s="1"/>
  <c r="Y2408" i="1" s="1"/>
  <c r="F2408" i="1"/>
  <c r="E2408" i="1"/>
  <c r="H2408" i="1" s="1"/>
  <c r="AC2407" i="1"/>
  <c r="AB2407" i="1"/>
  <c r="AA2407" i="1"/>
  <c r="X2407" i="1"/>
  <c r="N2407" i="1"/>
  <c r="E2407" i="1"/>
  <c r="AC2406" i="1"/>
  <c r="AB2406" i="1"/>
  <c r="X2406" i="1"/>
  <c r="N2406" i="1"/>
  <c r="AA2406" i="1" s="1"/>
  <c r="G2406" i="1"/>
  <c r="E2406" i="1"/>
  <c r="AC2405" i="1"/>
  <c r="AB2405" i="1"/>
  <c r="AA2405" i="1"/>
  <c r="X2405" i="1"/>
  <c r="N2405" i="1"/>
  <c r="H2405" i="1"/>
  <c r="J2405" i="1" s="1"/>
  <c r="E2405" i="1"/>
  <c r="F2405" i="1" s="1"/>
  <c r="AC2404" i="1"/>
  <c r="AB2404" i="1"/>
  <c r="X2404" i="1"/>
  <c r="N2404" i="1"/>
  <c r="AA2404" i="1" s="1"/>
  <c r="E2404" i="1"/>
  <c r="F2404" i="1" s="1"/>
  <c r="AC2403" i="1"/>
  <c r="AB2403" i="1"/>
  <c r="X2403" i="1"/>
  <c r="N2403" i="1"/>
  <c r="AA2403" i="1" s="1"/>
  <c r="F2403" i="1"/>
  <c r="J2403" i="1" s="1"/>
  <c r="E2403" i="1"/>
  <c r="H2403" i="1" s="1"/>
  <c r="AC2402" i="1"/>
  <c r="AB2402" i="1"/>
  <c r="AA2402" i="1"/>
  <c r="X2402" i="1"/>
  <c r="N2402" i="1"/>
  <c r="H2402" i="1"/>
  <c r="J2402" i="1" s="1"/>
  <c r="F2402" i="1"/>
  <c r="E2402" i="1"/>
  <c r="G2402" i="1" s="1"/>
  <c r="I2402" i="1" s="1"/>
  <c r="Y2402" i="1" s="1"/>
  <c r="AC2401" i="1"/>
  <c r="AB2401" i="1"/>
  <c r="AA2401" i="1"/>
  <c r="X2401" i="1"/>
  <c r="N2401" i="1"/>
  <c r="E2401" i="1"/>
  <c r="AC2400" i="1"/>
  <c r="AB2400" i="1"/>
  <c r="AA2400" i="1"/>
  <c r="X2400" i="1"/>
  <c r="N2400" i="1"/>
  <c r="G2400" i="1"/>
  <c r="F2400" i="1"/>
  <c r="E2400" i="1"/>
  <c r="H2400" i="1" s="1"/>
  <c r="AC2399" i="1"/>
  <c r="AB2399" i="1"/>
  <c r="AA2399" i="1"/>
  <c r="X2399" i="1"/>
  <c r="N2399" i="1"/>
  <c r="J2399" i="1"/>
  <c r="I2399" i="1"/>
  <c r="Y2399" i="1" s="1"/>
  <c r="H2399" i="1"/>
  <c r="G2399" i="1"/>
  <c r="E2399" i="1"/>
  <c r="F2399" i="1" s="1"/>
  <c r="AC2398" i="1"/>
  <c r="AB2398" i="1"/>
  <c r="X2398" i="1"/>
  <c r="N2398" i="1"/>
  <c r="AA2398" i="1" s="1"/>
  <c r="H2398" i="1"/>
  <c r="J2398" i="1" s="1"/>
  <c r="E2398" i="1"/>
  <c r="F2398" i="1" s="1"/>
  <c r="AC2397" i="1"/>
  <c r="AB2397" i="1"/>
  <c r="AA2397" i="1"/>
  <c r="X2397" i="1"/>
  <c r="N2397" i="1"/>
  <c r="G2397" i="1"/>
  <c r="F2397" i="1"/>
  <c r="J2397" i="1" s="1"/>
  <c r="E2397" i="1"/>
  <c r="H2397" i="1" s="1"/>
  <c r="AC2396" i="1"/>
  <c r="AB2396" i="1"/>
  <c r="X2396" i="1"/>
  <c r="N2396" i="1"/>
  <c r="AA2396" i="1" s="1"/>
  <c r="E2396" i="1"/>
  <c r="AC2395" i="1"/>
  <c r="AB2395" i="1"/>
  <c r="AA2395" i="1"/>
  <c r="X2395" i="1"/>
  <c r="N2395" i="1"/>
  <c r="I2395" i="1"/>
  <c r="Y2395" i="1" s="1"/>
  <c r="H2395" i="1"/>
  <c r="J2395" i="1" s="1"/>
  <c r="G2395" i="1"/>
  <c r="F2395" i="1"/>
  <c r="E2395" i="1"/>
  <c r="AC2394" i="1"/>
  <c r="AB2394" i="1"/>
  <c r="X2394" i="1"/>
  <c r="N2394" i="1"/>
  <c r="AA2394" i="1" s="1"/>
  <c r="G2394" i="1"/>
  <c r="E2394" i="1"/>
  <c r="AC2393" i="1"/>
  <c r="AB2393" i="1"/>
  <c r="X2393" i="1"/>
  <c r="N2393" i="1"/>
  <c r="AA2393" i="1" s="1"/>
  <c r="F2393" i="1"/>
  <c r="E2393" i="1"/>
  <c r="AC2392" i="1"/>
  <c r="AB2392" i="1"/>
  <c r="AA2392" i="1"/>
  <c r="X2392" i="1"/>
  <c r="N2392" i="1"/>
  <c r="H2392" i="1"/>
  <c r="E2392" i="1"/>
  <c r="G2392" i="1" s="1"/>
  <c r="AC2391" i="1"/>
  <c r="AB2391" i="1"/>
  <c r="AA2391" i="1"/>
  <c r="X2391" i="1"/>
  <c r="N2391" i="1"/>
  <c r="E2391" i="1"/>
  <c r="AC2390" i="1"/>
  <c r="AB2390" i="1"/>
  <c r="AA2390" i="1"/>
  <c r="X2390" i="1"/>
  <c r="N2390" i="1"/>
  <c r="G2390" i="1"/>
  <c r="E2390" i="1"/>
  <c r="H2390" i="1" s="1"/>
  <c r="AC2389" i="1"/>
  <c r="AB2389" i="1"/>
  <c r="X2389" i="1"/>
  <c r="N2389" i="1"/>
  <c r="AA2389" i="1" s="1"/>
  <c r="H2389" i="1"/>
  <c r="J2389" i="1" s="1"/>
  <c r="F2389" i="1"/>
  <c r="I2389" i="1" s="1"/>
  <c r="Y2389" i="1" s="1"/>
  <c r="E2389" i="1"/>
  <c r="G2389" i="1" s="1"/>
  <c r="AC2388" i="1"/>
  <c r="AB2388" i="1"/>
  <c r="X2388" i="1"/>
  <c r="N2388" i="1"/>
  <c r="AA2388" i="1" s="1"/>
  <c r="E2388" i="1"/>
  <c r="H2388" i="1" s="1"/>
  <c r="AC2387" i="1"/>
  <c r="AB2387" i="1"/>
  <c r="AA2387" i="1"/>
  <c r="X2387" i="1"/>
  <c r="N2387" i="1"/>
  <c r="J2387" i="1"/>
  <c r="H2387" i="1"/>
  <c r="E2387" i="1"/>
  <c r="F2387" i="1" s="1"/>
  <c r="AC2386" i="1"/>
  <c r="AB2386" i="1"/>
  <c r="X2386" i="1"/>
  <c r="N2386" i="1"/>
  <c r="AA2386" i="1" s="1"/>
  <c r="E2386" i="1"/>
  <c r="AC2385" i="1"/>
  <c r="AB2385" i="1"/>
  <c r="AA2385" i="1"/>
  <c r="X2385" i="1"/>
  <c r="N2385" i="1"/>
  <c r="F2385" i="1"/>
  <c r="E2385" i="1"/>
  <c r="AC2384" i="1"/>
  <c r="AB2384" i="1"/>
  <c r="AA2384" i="1"/>
  <c r="X2384" i="1"/>
  <c r="N2384" i="1"/>
  <c r="J2384" i="1"/>
  <c r="I2384" i="1"/>
  <c r="Y2384" i="1" s="1"/>
  <c r="H2384" i="1"/>
  <c r="G2384" i="1"/>
  <c r="E2384" i="1"/>
  <c r="F2384" i="1" s="1"/>
  <c r="AC2383" i="1"/>
  <c r="AB2383" i="1"/>
  <c r="X2383" i="1"/>
  <c r="N2383" i="1"/>
  <c r="AA2383" i="1" s="1"/>
  <c r="J2383" i="1"/>
  <c r="G2383" i="1"/>
  <c r="F2383" i="1"/>
  <c r="E2383" i="1"/>
  <c r="H2383" i="1" s="1"/>
  <c r="AC2382" i="1"/>
  <c r="AB2382" i="1"/>
  <c r="AA2382" i="1"/>
  <c r="X2382" i="1"/>
  <c r="N2382" i="1"/>
  <c r="G2382" i="1"/>
  <c r="E2382" i="1"/>
  <c r="H2382" i="1" s="1"/>
  <c r="AC2381" i="1"/>
  <c r="AB2381" i="1"/>
  <c r="AA2381" i="1"/>
  <c r="X2381" i="1"/>
  <c r="N2381" i="1"/>
  <c r="E2381" i="1"/>
  <c r="AC2380" i="1"/>
  <c r="AB2380" i="1"/>
  <c r="AA2380" i="1"/>
  <c r="X2380" i="1"/>
  <c r="N2380" i="1"/>
  <c r="H2380" i="1"/>
  <c r="J2380" i="1" s="1"/>
  <c r="G2380" i="1"/>
  <c r="I2380" i="1" s="1"/>
  <c r="Y2380" i="1" s="1"/>
  <c r="E2380" i="1"/>
  <c r="F2380" i="1" s="1"/>
  <c r="AC2379" i="1"/>
  <c r="AB2379" i="1"/>
  <c r="AA2379" i="1"/>
  <c r="X2379" i="1"/>
  <c r="N2379" i="1"/>
  <c r="E2379" i="1"/>
  <c r="H2379" i="1" s="1"/>
  <c r="AC2378" i="1"/>
  <c r="AB2378" i="1"/>
  <c r="X2378" i="1"/>
  <c r="N2378" i="1"/>
  <c r="AA2378" i="1" s="1"/>
  <c r="E2378" i="1"/>
  <c r="H2378" i="1" s="1"/>
  <c r="AC2377" i="1"/>
  <c r="AB2377" i="1"/>
  <c r="X2377" i="1"/>
  <c r="N2377" i="1"/>
  <c r="AA2377" i="1" s="1"/>
  <c r="J2377" i="1"/>
  <c r="H2377" i="1"/>
  <c r="G2377" i="1"/>
  <c r="F2377" i="1"/>
  <c r="I2377" i="1" s="1"/>
  <c r="Y2377" i="1" s="1"/>
  <c r="E2377" i="1"/>
  <c r="AC2376" i="1"/>
  <c r="AB2376" i="1"/>
  <c r="AA2376" i="1"/>
  <c r="X2376" i="1"/>
  <c r="N2376" i="1"/>
  <c r="G2376" i="1"/>
  <c r="E2376" i="1"/>
  <c r="AC2375" i="1"/>
  <c r="AB2375" i="1"/>
  <c r="AA2375" i="1"/>
  <c r="X2375" i="1"/>
  <c r="N2375" i="1"/>
  <c r="H2375" i="1"/>
  <c r="G2375" i="1"/>
  <c r="F2375" i="1"/>
  <c r="J2375" i="1" s="1"/>
  <c r="E2375" i="1"/>
  <c r="AC2374" i="1"/>
  <c r="AB2374" i="1"/>
  <c r="X2374" i="1"/>
  <c r="N2374" i="1"/>
  <c r="AA2374" i="1" s="1"/>
  <c r="G2374" i="1"/>
  <c r="F2374" i="1"/>
  <c r="J2374" i="1" s="1"/>
  <c r="E2374" i="1"/>
  <c r="H2374" i="1" s="1"/>
  <c r="AC2373" i="1"/>
  <c r="AB2373" i="1"/>
  <c r="AA2373" i="1"/>
  <c r="X2373" i="1"/>
  <c r="N2373" i="1"/>
  <c r="G2373" i="1"/>
  <c r="E2373" i="1"/>
  <c r="H2373" i="1" s="1"/>
  <c r="AC2372" i="1"/>
  <c r="AB2372" i="1"/>
  <c r="AA2372" i="1"/>
  <c r="X2372" i="1"/>
  <c r="N2372" i="1"/>
  <c r="E2372" i="1"/>
  <c r="G2372" i="1" s="1"/>
  <c r="AC2371" i="1"/>
  <c r="AB2371" i="1"/>
  <c r="AA2371" i="1"/>
  <c r="X2371" i="1"/>
  <c r="N2371" i="1"/>
  <c r="E2371" i="1"/>
  <c r="F2371" i="1" s="1"/>
  <c r="AC2370" i="1"/>
  <c r="AB2370" i="1"/>
  <c r="X2370" i="1"/>
  <c r="N2370" i="1"/>
  <c r="AA2370" i="1" s="1"/>
  <c r="E2370" i="1"/>
  <c r="H2370" i="1" s="1"/>
  <c r="AC2369" i="1"/>
  <c r="AB2369" i="1"/>
  <c r="Y2369" i="1"/>
  <c r="X2369" i="1"/>
  <c r="N2369" i="1"/>
  <c r="AA2369" i="1" s="1"/>
  <c r="J2369" i="1"/>
  <c r="H2369" i="1"/>
  <c r="G2369" i="1"/>
  <c r="F2369" i="1"/>
  <c r="I2369" i="1" s="1"/>
  <c r="E2369" i="1"/>
  <c r="AC2368" i="1"/>
  <c r="AB2368" i="1"/>
  <c r="AA2368" i="1"/>
  <c r="X2368" i="1"/>
  <c r="N2368" i="1"/>
  <c r="J2368" i="1"/>
  <c r="H2368" i="1"/>
  <c r="G2368" i="1"/>
  <c r="I2368" i="1" s="1"/>
  <c r="Y2368" i="1" s="1"/>
  <c r="F2368" i="1"/>
  <c r="E2368" i="1"/>
  <c r="AC2367" i="1"/>
  <c r="AB2367" i="1"/>
  <c r="X2367" i="1"/>
  <c r="N2367" i="1"/>
  <c r="AA2367" i="1" s="1"/>
  <c r="E2367" i="1"/>
  <c r="AC2366" i="1"/>
  <c r="AB2366" i="1"/>
  <c r="X2366" i="1"/>
  <c r="N2366" i="1"/>
  <c r="AA2366" i="1" s="1"/>
  <c r="H2366" i="1"/>
  <c r="J2366" i="1" s="1"/>
  <c r="E2366" i="1"/>
  <c r="F2366" i="1" s="1"/>
  <c r="AC2365" i="1"/>
  <c r="AB2365" i="1"/>
  <c r="AA2365" i="1"/>
  <c r="X2365" i="1"/>
  <c r="N2365" i="1"/>
  <c r="H2365" i="1"/>
  <c r="E2365" i="1"/>
  <c r="G2365" i="1" s="1"/>
  <c r="AC2364" i="1"/>
  <c r="AB2364" i="1"/>
  <c r="AA2364" i="1"/>
  <c r="X2364" i="1"/>
  <c r="N2364" i="1"/>
  <c r="G2364" i="1"/>
  <c r="E2364" i="1"/>
  <c r="H2364" i="1" s="1"/>
  <c r="AC2363" i="1"/>
  <c r="AB2363" i="1"/>
  <c r="AA2363" i="1"/>
  <c r="X2363" i="1"/>
  <c r="N2363" i="1"/>
  <c r="F2363" i="1"/>
  <c r="J2363" i="1" s="1"/>
  <c r="E2363" i="1"/>
  <c r="H2363" i="1" s="1"/>
  <c r="AC2362" i="1"/>
  <c r="AB2362" i="1"/>
  <c r="AA2362" i="1"/>
  <c r="X2362" i="1"/>
  <c r="N2362" i="1"/>
  <c r="H2362" i="1"/>
  <c r="G2362" i="1"/>
  <c r="F2362" i="1"/>
  <c r="E2362" i="1"/>
  <c r="AC2361" i="1"/>
  <c r="AB2361" i="1"/>
  <c r="X2361" i="1"/>
  <c r="N2361" i="1"/>
  <c r="AA2361" i="1" s="1"/>
  <c r="F2361" i="1"/>
  <c r="E2361" i="1"/>
  <c r="AC2360" i="1"/>
  <c r="AB2360" i="1"/>
  <c r="AA2360" i="1"/>
  <c r="X2360" i="1"/>
  <c r="N2360" i="1"/>
  <c r="H2360" i="1"/>
  <c r="E2360" i="1"/>
  <c r="AC2359" i="1"/>
  <c r="AB2359" i="1"/>
  <c r="X2359" i="1"/>
  <c r="N2359" i="1"/>
  <c r="AA2359" i="1" s="1"/>
  <c r="H2359" i="1"/>
  <c r="E2359" i="1"/>
  <c r="AC2358" i="1"/>
  <c r="AB2358" i="1"/>
  <c r="X2358" i="1"/>
  <c r="N2358" i="1"/>
  <c r="AA2358" i="1" s="1"/>
  <c r="G2358" i="1"/>
  <c r="F2358" i="1"/>
  <c r="J2358" i="1" s="1"/>
  <c r="E2358" i="1"/>
  <c r="H2358" i="1" s="1"/>
  <c r="AC2357" i="1"/>
  <c r="AB2357" i="1"/>
  <c r="AA2357" i="1"/>
  <c r="X2357" i="1"/>
  <c r="N2357" i="1"/>
  <c r="G2357" i="1"/>
  <c r="F2357" i="1"/>
  <c r="E2357" i="1"/>
  <c r="H2357" i="1" s="1"/>
  <c r="J2357" i="1" s="1"/>
  <c r="AC2356" i="1"/>
  <c r="AB2356" i="1"/>
  <c r="X2356" i="1"/>
  <c r="N2356" i="1"/>
  <c r="AA2356" i="1" s="1"/>
  <c r="I2356" i="1"/>
  <c r="Y2356" i="1" s="1"/>
  <c r="G2356" i="1"/>
  <c r="F2356" i="1"/>
  <c r="E2356" i="1"/>
  <c r="H2356" i="1" s="1"/>
  <c r="J2356" i="1" s="1"/>
  <c r="AC2355" i="1"/>
  <c r="AB2355" i="1"/>
  <c r="AA2355" i="1"/>
  <c r="X2355" i="1"/>
  <c r="N2355" i="1"/>
  <c r="G2355" i="1"/>
  <c r="E2355" i="1"/>
  <c r="AC2354" i="1"/>
  <c r="AB2354" i="1"/>
  <c r="X2354" i="1"/>
  <c r="N2354" i="1"/>
  <c r="AA2354" i="1" s="1"/>
  <c r="I2354" i="1"/>
  <c r="Y2354" i="1" s="1"/>
  <c r="H2354" i="1"/>
  <c r="F2354" i="1"/>
  <c r="E2354" i="1"/>
  <c r="G2354" i="1" s="1"/>
  <c r="AC2353" i="1"/>
  <c r="AB2353" i="1"/>
  <c r="AA2353" i="1"/>
  <c r="X2353" i="1"/>
  <c r="N2353" i="1"/>
  <c r="I2353" i="1"/>
  <c r="Y2353" i="1" s="1"/>
  <c r="H2353" i="1"/>
  <c r="J2353" i="1" s="1"/>
  <c r="G2353" i="1"/>
  <c r="E2353" i="1"/>
  <c r="F2353" i="1" s="1"/>
  <c r="AC2352" i="1"/>
  <c r="AB2352" i="1"/>
  <c r="Y2352" i="1"/>
  <c r="X2352" i="1"/>
  <c r="N2352" i="1"/>
  <c r="AA2352" i="1" s="1"/>
  <c r="J2352" i="1"/>
  <c r="G2352" i="1"/>
  <c r="I2352" i="1" s="1"/>
  <c r="F2352" i="1"/>
  <c r="E2352" i="1"/>
  <c r="H2352" i="1" s="1"/>
  <c r="AC2351" i="1"/>
  <c r="AB2351" i="1"/>
  <c r="AA2351" i="1"/>
  <c r="X2351" i="1"/>
  <c r="N2351" i="1"/>
  <c r="H2351" i="1"/>
  <c r="J2351" i="1" s="1"/>
  <c r="G2351" i="1"/>
  <c r="F2351" i="1"/>
  <c r="I2351" i="1" s="1"/>
  <c r="Y2351" i="1" s="1"/>
  <c r="E2351" i="1"/>
  <c r="AC2350" i="1"/>
  <c r="AB2350" i="1"/>
  <c r="AA2350" i="1"/>
  <c r="X2350" i="1"/>
  <c r="N2350" i="1"/>
  <c r="F2350" i="1"/>
  <c r="E2350" i="1"/>
  <c r="H2350" i="1" s="1"/>
  <c r="AC2349" i="1"/>
  <c r="AB2349" i="1"/>
  <c r="AA2349" i="1"/>
  <c r="X2349" i="1"/>
  <c r="N2349" i="1"/>
  <c r="G2349" i="1"/>
  <c r="E2349" i="1"/>
  <c r="AC2348" i="1"/>
  <c r="AB2348" i="1"/>
  <c r="X2348" i="1"/>
  <c r="N2348" i="1"/>
  <c r="AA2348" i="1" s="1"/>
  <c r="F2348" i="1"/>
  <c r="E2348" i="1"/>
  <c r="G2348" i="1" s="1"/>
  <c r="AC2347" i="1"/>
  <c r="AB2347" i="1"/>
  <c r="AA2347" i="1"/>
  <c r="X2347" i="1"/>
  <c r="N2347" i="1"/>
  <c r="H2347" i="1"/>
  <c r="E2347" i="1"/>
  <c r="G2347" i="1" s="1"/>
  <c r="AC2346" i="1"/>
  <c r="AB2346" i="1"/>
  <c r="AA2346" i="1"/>
  <c r="X2346" i="1"/>
  <c r="N2346" i="1"/>
  <c r="E2346" i="1"/>
  <c r="AC2345" i="1"/>
  <c r="AB2345" i="1"/>
  <c r="X2345" i="1"/>
  <c r="N2345" i="1"/>
  <c r="AA2345" i="1" s="1"/>
  <c r="J2345" i="1"/>
  <c r="G2345" i="1"/>
  <c r="F2345" i="1"/>
  <c r="I2345" i="1" s="1"/>
  <c r="Y2345" i="1" s="1"/>
  <c r="E2345" i="1"/>
  <c r="H2345" i="1" s="1"/>
  <c r="AC2344" i="1"/>
  <c r="AB2344" i="1"/>
  <c r="AA2344" i="1"/>
  <c r="Y2344" i="1"/>
  <c r="X2344" i="1"/>
  <c r="N2344" i="1"/>
  <c r="J2344" i="1"/>
  <c r="I2344" i="1"/>
  <c r="H2344" i="1"/>
  <c r="G2344" i="1"/>
  <c r="F2344" i="1"/>
  <c r="E2344" i="1"/>
  <c r="AC2343" i="1"/>
  <c r="AB2343" i="1"/>
  <c r="X2343" i="1"/>
  <c r="N2343" i="1"/>
  <c r="AA2343" i="1" s="1"/>
  <c r="F2343" i="1"/>
  <c r="E2343" i="1"/>
  <c r="AC2342" i="1"/>
  <c r="AB2342" i="1"/>
  <c r="AA2342" i="1"/>
  <c r="X2342" i="1"/>
  <c r="N2342" i="1"/>
  <c r="E2342" i="1"/>
  <c r="AC2341" i="1"/>
  <c r="AB2341" i="1"/>
  <c r="Y2341" i="1"/>
  <c r="X2341" i="1"/>
  <c r="N2341" i="1"/>
  <c r="AA2341" i="1" s="1"/>
  <c r="G2341" i="1"/>
  <c r="I2341" i="1" s="1"/>
  <c r="F2341" i="1"/>
  <c r="E2341" i="1"/>
  <c r="H2341" i="1" s="1"/>
  <c r="AC2340" i="1"/>
  <c r="AB2340" i="1"/>
  <c r="AA2340" i="1"/>
  <c r="X2340" i="1"/>
  <c r="N2340" i="1"/>
  <c r="E2340" i="1"/>
  <c r="F2340" i="1" s="1"/>
  <c r="AC2339" i="1"/>
  <c r="AB2339" i="1"/>
  <c r="X2339" i="1"/>
  <c r="N2339" i="1"/>
  <c r="AA2339" i="1" s="1"/>
  <c r="I2339" i="1"/>
  <c r="Y2339" i="1" s="1"/>
  <c r="H2339" i="1"/>
  <c r="J2339" i="1" s="1"/>
  <c r="G2339" i="1"/>
  <c r="F2339" i="1"/>
  <c r="E2339" i="1"/>
  <c r="AC2338" i="1"/>
  <c r="AB2338" i="1"/>
  <c r="X2338" i="1"/>
  <c r="N2338" i="1"/>
  <c r="AA2338" i="1" s="1"/>
  <c r="H2338" i="1"/>
  <c r="J2338" i="1" s="1"/>
  <c r="G2338" i="1"/>
  <c r="I2338" i="1" s="1"/>
  <c r="Y2338" i="1" s="1"/>
  <c r="E2338" i="1"/>
  <c r="F2338" i="1" s="1"/>
  <c r="AC2337" i="1"/>
  <c r="AB2337" i="1"/>
  <c r="AA2337" i="1"/>
  <c r="X2337" i="1"/>
  <c r="N2337" i="1"/>
  <c r="J2337" i="1"/>
  <c r="H2337" i="1"/>
  <c r="G2337" i="1"/>
  <c r="I2337" i="1" s="1"/>
  <c r="Y2337" i="1" s="1"/>
  <c r="E2337" i="1"/>
  <c r="F2337" i="1" s="1"/>
  <c r="AC2336" i="1"/>
  <c r="AB2336" i="1"/>
  <c r="AA2336" i="1"/>
  <c r="X2336" i="1"/>
  <c r="N2336" i="1"/>
  <c r="H2336" i="1"/>
  <c r="J2336" i="1" s="1"/>
  <c r="G2336" i="1"/>
  <c r="I2336" i="1" s="1"/>
  <c r="Y2336" i="1" s="1"/>
  <c r="F2336" i="1"/>
  <c r="E2336" i="1"/>
  <c r="AC2335" i="1"/>
  <c r="AB2335" i="1"/>
  <c r="AA2335" i="1"/>
  <c r="X2335" i="1"/>
  <c r="N2335" i="1"/>
  <c r="F2335" i="1"/>
  <c r="E2335" i="1"/>
  <c r="AC2334" i="1"/>
  <c r="AB2334" i="1"/>
  <c r="X2334" i="1"/>
  <c r="N2334" i="1"/>
  <c r="AA2334" i="1" s="1"/>
  <c r="E2334" i="1"/>
  <c r="F2334" i="1" s="1"/>
  <c r="AC2333" i="1"/>
  <c r="AB2333" i="1"/>
  <c r="X2333" i="1"/>
  <c r="N2333" i="1"/>
  <c r="AA2333" i="1" s="1"/>
  <c r="E2333" i="1"/>
  <c r="AC2332" i="1"/>
  <c r="AB2332" i="1"/>
  <c r="X2332" i="1"/>
  <c r="N2332" i="1"/>
  <c r="AA2332" i="1" s="1"/>
  <c r="H2332" i="1"/>
  <c r="J2332" i="1" s="1"/>
  <c r="G2332" i="1"/>
  <c r="F2332" i="1"/>
  <c r="I2332" i="1" s="1"/>
  <c r="Y2332" i="1" s="1"/>
  <c r="E2332" i="1"/>
  <c r="AC2331" i="1"/>
  <c r="AB2331" i="1"/>
  <c r="AA2331" i="1"/>
  <c r="X2331" i="1"/>
  <c r="N2331" i="1"/>
  <c r="J2331" i="1"/>
  <c r="H2331" i="1"/>
  <c r="G2331" i="1"/>
  <c r="I2331" i="1" s="1"/>
  <c r="Y2331" i="1" s="1"/>
  <c r="E2331" i="1"/>
  <c r="F2331" i="1" s="1"/>
  <c r="AC2330" i="1"/>
  <c r="AB2330" i="1"/>
  <c r="AA2330" i="1"/>
  <c r="X2330" i="1"/>
  <c r="N2330" i="1"/>
  <c r="E2330" i="1"/>
  <c r="AC2329" i="1"/>
  <c r="AB2329" i="1"/>
  <c r="AA2329" i="1"/>
  <c r="X2329" i="1"/>
  <c r="N2329" i="1"/>
  <c r="H2329" i="1"/>
  <c r="G2329" i="1"/>
  <c r="F2329" i="1"/>
  <c r="E2329" i="1"/>
  <c r="AC2328" i="1"/>
  <c r="AB2328" i="1"/>
  <c r="X2328" i="1"/>
  <c r="N2328" i="1"/>
  <c r="AA2328" i="1" s="1"/>
  <c r="H2328" i="1"/>
  <c r="J2328" i="1" s="1"/>
  <c r="G2328" i="1"/>
  <c r="I2328" i="1" s="1"/>
  <c r="Y2328" i="1" s="1"/>
  <c r="E2328" i="1"/>
  <c r="F2328" i="1" s="1"/>
  <c r="AC2327" i="1"/>
  <c r="AB2327" i="1"/>
  <c r="X2327" i="1"/>
  <c r="N2327" i="1"/>
  <c r="AA2327" i="1" s="1"/>
  <c r="E2327" i="1"/>
  <c r="AC2326" i="1"/>
  <c r="AB2326" i="1"/>
  <c r="AA2326" i="1"/>
  <c r="X2326" i="1"/>
  <c r="N2326" i="1"/>
  <c r="E2326" i="1"/>
  <c r="AC2325" i="1"/>
  <c r="AB2325" i="1"/>
  <c r="AA2325" i="1"/>
  <c r="X2325" i="1"/>
  <c r="N2325" i="1"/>
  <c r="E2325" i="1"/>
  <c r="F2325" i="1" s="1"/>
  <c r="AC2324" i="1"/>
  <c r="AB2324" i="1"/>
  <c r="X2324" i="1"/>
  <c r="N2324" i="1"/>
  <c r="AA2324" i="1" s="1"/>
  <c r="E2324" i="1"/>
  <c r="H2324" i="1" s="1"/>
  <c r="AC2323" i="1"/>
  <c r="AB2323" i="1"/>
  <c r="X2323" i="1"/>
  <c r="N2323" i="1"/>
  <c r="AA2323" i="1" s="1"/>
  <c r="J2323" i="1"/>
  <c r="H2323" i="1"/>
  <c r="G2323" i="1"/>
  <c r="I2323" i="1" s="1"/>
  <c r="Y2323" i="1" s="1"/>
  <c r="F2323" i="1"/>
  <c r="E2323" i="1"/>
  <c r="AC2322" i="1"/>
  <c r="AB2322" i="1"/>
  <c r="AA2322" i="1"/>
  <c r="X2322" i="1"/>
  <c r="N2322" i="1"/>
  <c r="G2322" i="1"/>
  <c r="I2322" i="1" s="1"/>
  <c r="Y2322" i="1" s="1"/>
  <c r="E2322" i="1"/>
  <c r="F2322" i="1" s="1"/>
  <c r="AC2321" i="1"/>
  <c r="AB2321" i="1"/>
  <c r="AA2321" i="1"/>
  <c r="X2321" i="1"/>
  <c r="N2321" i="1"/>
  <c r="E2321" i="1"/>
  <c r="AC2320" i="1"/>
  <c r="AB2320" i="1"/>
  <c r="AA2320" i="1"/>
  <c r="X2320" i="1"/>
  <c r="N2320" i="1"/>
  <c r="E2320" i="1"/>
  <c r="AC2319" i="1"/>
  <c r="AB2319" i="1"/>
  <c r="X2319" i="1"/>
  <c r="N2319" i="1"/>
  <c r="AA2319" i="1" s="1"/>
  <c r="E2319" i="1"/>
  <c r="AC2318" i="1"/>
  <c r="AB2318" i="1"/>
  <c r="X2318" i="1"/>
  <c r="N2318" i="1"/>
  <c r="AA2318" i="1" s="1"/>
  <c r="H2318" i="1"/>
  <c r="J2318" i="1" s="1"/>
  <c r="G2318" i="1"/>
  <c r="I2318" i="1" s="1"/>
  <c r="Y2318" i="1" s="1"/>
  <c r="E2318" i="1"/>
  <c r="F2318" i="1" s="1"/>
  <c r="AC2317" i="1"/>
  <c r="AB2317" i="1"/>
  <c r="AA2317" i="1"/>
  <c r="X2317" i="1"/>
  <c r="N2317" i="1"/>
  <c r="E2317" i="1"/>
  <c r="AC2316" i="1"/>
  <c r="AB2316" i="1"/>
  <c r="AA2316" i="1"/>
  <c r="X2316" i="1"/>
  <c r="N2316" i="1"/>
  <c r="E2316" i="1"/>
  <c r="F2316" i="1" s="1"/>
  <c r="AC2315" i="1"/>
  <c r="AB2315" i="1"/>
  <c r="X2315" i="1"/>
  <c r="N2315" i="1"/>
  <c r="AA2315" i="1" s="1"/>
  <c r="E2315" i="1"/>
  <c r="AC2314" i="1"/>
  <c r="AB2314" i="1"/>
  <c r="X2314" i="1"/>
  <c r="N2314" i="1"/>
  <c r="AA2314" i="1" s="1"/>
  <c r="H2314" i="1"/>
  <c r="G2314" i="1"/>
  <c r="F2314" i="1"/>
  <c r="E2314" i="1"/>
  <c r="AC2313" i="1"/>
  <c r="AB2313" i="1"/>
  <c r="X2313" i="1"/>
  <c r="N2313" i="1"/>
  <c r="AA2313" i="1" s="1"/>
  <c r="G2313" i="1"/>
  <c r="I2313" i="1" s="1"/>
  <c r="Y2313" i="1" s="1"/>
  <c r="E2313" i="1"/>
  <c r="F2313" i="1" s="1"/>
  <c r="AC2312" i="1"/>
  <c r="AB2312" i="1"/>
  <c r="AA2312" i="1"/>
  <c r="X2312" i="1"/>
  <c r="N2312" i="1"/>
  <c r="F2312" i="1"/>
  <c r="E2312" i="1"/>
  <c r="AC2311" i="1"/>
  <c r="AB2311" i="1"/>
  <c r="AA2311" i="1"/>
  <c r="X2311" i="1"/>
  <c r="N2311" i="1"/>
  <c r="H2311" i="1"/>
  <c r="G2311" i="1"/>
  <c r="I2311" i="1" s="1"/>
  <c r="Y2311" i="1" s="1"/>
  <c r="E2311" i="1"/>
  <c r="F2311" i="1" s="1"/>
  <c r="AC2310" i="1"/>
  <c r="AB2310" i="1"/>
  <c r="X2310" i="1"/>
  <c r="N2310" i="1"/>
  <c r="AA2310" i="1" s="1"/>
  <c r="H2310" i="1"/>
  <c r="J2310" i="1" s="1"/>
  <c r="E2310" i="1"/>
  <c r="F2310" i="1" s="1"/>
  <c r="AC2309" i="1"/>
  <c r="AB2309" i="1"/>
  <c r="X2309" i="1"/>
  <c r="N2309" i="1"/>
  <c r="AA2309" i="1" s="1"/>
  <c r="E2309" i="1"/>
  <c r="F2309" i="1" s="1"/>
  <c r="AC2308" i="1"/>
  <c r="AB2308" i="1"/>
  <c r="X2308" i="1"/>
  <c r="N2308" i="1"/>
  <c r="AA2308" i="1" s="1"/>
  <c r="H2308" i="1"/>
  <c r="E2308" i="1"/>
  <c r="AC2307" i="1"/>
  <c r="AB2307" i="1"/>
  <c r="AA2307" i="1"/>
  <c r="X2307" i="1"/>
  <c r="N2307" i="1"/>
  <c r="H2307" i="1"/>
  <c r="J2307" i="1" s="1"/>
  <c r="G2307" i="1"/>
  <c r="I2307" i="1" s="1"/>
  <c r="Y2307" i="1" s="1"/>
  <c r="E2307" i="1"/>
  <c r="F2307" i="1" s="1"/>
  <c r="AC2306" i="1"/>
  <c r="AB2306" i="1"/>
  <c r="X2306" i="1"/>
  <c r="N2306" i="1"/>
  <c r="AA2306" i="1" s="1"/>
  <c r="H2306" i="1"/>
  <c r="G2306" i="1"/>
  <c r="E2306" i="1"/>
  <c r="F2306" i="1" s="1"/>
  <c r="AC2305" i="1"/>
  <c r="AB2305" i="1"/>
  <c r="X2305" i="1"/>
  <c r="N2305" i="1"/>
  <c r="AA2305" i="1" s="1"/>
  <c r="I2305" i="1"/>
  <c r="Y2305" i="1" s="1"/>
  <c r="H2305" i="1"/>
  <c r="J2305" i="1" s="1"/>
  <c r="G2305" i="1"/>
  <c r="F2305" i="1"/>
  <c r="E2305" i="1"/>
  <c r="AC2304" i="1"/>
  <c r="AB2304" i="1"/>
  <c r="X2304" i="1"/>
  <c r="N2304" i="1"/>
  <c r="AA2304" i="1" s="1"/>
  <c r="G2304" i="1"/>
  <c r="I2304" i="1" s="1"/>
  <c r="Y2304" i="1" s="1"/>
  <c r="E2304" i="1"/>
  <c r="F2304" i="1" s="1"/>
  <c r="AC2303" i="1"/>
  <c r="AB2303" i="1"/>
  <c r="AA2303" i="1"/>
  <c r="X2303" i="1"/>
  <c r="N2303" i="1"/>
  <c r="E2303" i="1"/>
  <c r="AC2302" i="1"/>
  <c r="AB2302" i="1"/>
  <c r="AA2302" i="1"/>
  <c r="X2302" i="1"/>
  <c r="N2302" i="1"/>
  <c r="I2302" i="1"/>
  <c r="Y2302" i="1" s="1"/>
  <c r="G2302" i="1"/>
  <c r="F2302" i="1"/>
  <c r="E2302" i="1"/>
  <c r="H2302" i="1" s="1"/>
  <c r="J2302" i="1" s="1"/>
  <c r="AC2301" i="1"/>
  <c r="AB2301" i="1"/>
  <c r="X2301" i="1"/>
  <c r="N2301" i="1"/>
  <c r="AA2301" i="1" s="1"/>
  <c r="J2301" i="1"/>
  <c r="H2301" i="1"/>
  <c r="G2301" i="1"/>
  <c r="I2301" i="1" s="1"/>
  <c r="Y2301" i="1" s="1"/>
  <c r="E2301" i="1"/>
  <c r="F2301" i="1" s="1"/>
  <c r="AC2300" i="1"/>
  <c r="AB2300" i="1"/>
  <c r="Y2300" i="1"/>
  <c r="X2300" i="1"/>
  <c r="N2300" i="1"/>
  <c r="AA2300" i="1" s="1"/>
  <c r="I2300" i="1"/>
  <c r="H2300" i="1"/>
  <c r="J2300" i="1" s="1"/>
  <c r="G2300" i="1"/>
  <c r="E2300" i="1"/>
  <c r="F2300" i="1" s="1"/>
  <c r="AC2299" i="1"/>
  <c r="AB2299" i="1"/>
  <c r="X2299" i="1"/>
  <c r="N2299" i="1"/>
  <c r="AA2299" i="1" s="1"/>
  <c r="E2299" i="1"/>
  <c r="AC2298" i="1"/>
  <c r="AB2298" i="1"/>
  <c r="X2298" i="1"/>
  <c r="N2298" i="1"/>
  <c r="AA2298" i="1" s="1"/>
  <c r="E2298" i="1"/>
  <c r="F2298" i="1" s="1"/>
  <c r="AC2297" i="1"/>
  <c r="AB2297" i="1"/>
  <c r="X2297" i="1"/>
  <c r="N2297" i="1"/>
  <c r="AA2297" i="1" s="1"/>
  <c r="I2297" i="1"/>
  <c r="Y2297" i="1" s="1"/>
  <c r="G2297" i="1"/>
  <c r="F2297" i="1"/>
  <c r="E2297" i="1"/>
  <c r="H2297" i="1" s="1"/>
  <c r="J2297" i="1" s="1"/>
  <c r="AC2296" i="1"/>
  <c r="AB2296" i="1"/>
  <c r="X2296" i="1"/>
  <c r="N2296" i="1"/>
  <c r="AA2296" i="1" s="1"/>
  <c r="J2296" i="1"/>
  <c r="H2296" i="1"/>
  <c r="G2296" i="1"/>
  <c r="I2296" i="1" s="1"/>
  <c r="Y2296" i="1" s="1"/>
  <c r="F2296" i="1"/>
  <c r="E2296" i="1"/>
  <c r="AC2295" i="1"/>
  <c r="AB2295" i="1"/>
  <c r="Y2295" i="1"/>
  <c r="X2295" i="1"/>
  <c r="N2295" i="1"/>
  <c r="AA2295" i="1" s="1"/>
  <c r="I2295" i="1"/>
  <c r="G2295" i="1"/>
  <c r="E2295" i="1"/>
  <c r="F2295" i="1" s="1"/>
  <c r="AC2294" i="1"/>
  <c r="AB2294" i="1"/>
  <c r="AA2294" i="1"/>
  <c r="X2294" i="1"/>
  <c r="N2294" i="1"/>
  <c r="F2294" i="1"/>
  <c r="E2294" i="1"/>
  <c r="AC2293" i="1"/>
  <c r="AB2293" i="1"/>
  <c r="AA2293" i="1"/>
  <c r="X2293" i="1"/>
  <c r="N2293" i="1"/>
  <c r="H2293" i="1"/>
  <c r="G2293" i="1"/>
  <c r="E2293" i="1"/>
  <c r="F2293" i="1" s="1"/>
  <c r="I2293" i="1" s="1"/>
  <c r="Y2293" i="1" s="1"/>
  <c r="AC2292" i="1"/>
  <c r="AB2292" i="1"/>
  <c r="AA2292" i="1"/>
  <c r="X2292" i="1"/>
  <c r="N2292" i="1"/>
  <c r="J2292" i="1"/>
  <c r="H2292" i="1"/>
  <c r="E2292" i="1"/>
  <c r="F2292" i="1" s="1"/>
  <c r="AC2291" i="1"/>
  <c r="AB2291" i="1"/>
  <c r="AA2291" i="1"/>
  <c r="X2291" i="1"/>
  <c r="N2291" i="1"/>
  <c r="I2291" i="1"/>
  <c r="Y2291" i="1" s="1"/>
  <c r="G2291" i="1"/>
  <c r="E2291" i="1"/>
  <c r="F2291" i="1" s="1"/>
  <c r="AC2290" i="1"/>
  <c r="AB2290" i="1"/>
  <c r="AA2290" i="1"/>
  <c r="X2290" i="1"/>
  <c r="N2290" i="1"/>
  <c r="G2290" i="1"/>
  <c r="I2290" i="1" s="1"/>
  <c r="Y2290" i="1" s="1"/>
  <c r="E2290" i="1"/>
  <c r="F2290" i="1" s="1"/>
  <c r="AC2289" i="1"/>
  <c r="AB2289" i="1"/>
  <c r="AA2289" i="1"/>
  <c r="Y2289" i="1"/>
  <c r="X2289" i="1"/>
  <c r="N2289" i="1"/>
  <c r="H2289" i="1"/>
  <c r="J2289" i="1" s="1"/>
  <c r="G2289" i="1"/>
  <c r="I2289" i="1" s="1"/>
  <c r="E2289" i="1"/>
  <c r="F2289" i="1" s="1"/>
  <c r="AC2288" i="1"/>
  <c r="AB2288" i="1"/>
  <c r="X2288" i="1"/>
  <c r="N2288" i="1"/>
  <c r="AA2288" i="1" s="1"/>
  <c r="E2288" i="1"/>
  <c r="H2288" i="1" s="1"/>
  <c r="AC2287" i="1"/>
  <c r="AB2287" i="1"/>
  <c r="X2287" i="1"/>
  <c r="N2287" i="1"/>
  <c r="AA2287" i="1" s="1"/>
  <c r="H2287" i="1"/>
  <c r="G2287" i="1"/>
  <c r="F2287" i="1"/>
  <c r="J2287" i="1" s="1"/>
  <c r="E2287" i="1"/>
  <c r="AC2286" i="1"/>
  <c r="AB2286" i="1"/>
  <c r="AA2286" i="1"/>
  <c r="X2286" i="1"/>
  <c r="N2286" i="1"/>
  <c r="E2286" i="1"/>
  <c r="AC2285" i="1"/>
  <c r="AB2285" i="1"/>
  <c r="AA2285" i="1"/>
  <c r="X2285" i="1"/>
  <c r="N2285" i="1"/>
  <c r="H2285" i="1"/>
  <c r="F2285" i="1"/>
  <c r="I2285" i="1" s="1"/>
  <c r="Y2285" i="1" s="1"/>
  <c r="E2285" i="1"/>
  <c r="G2285" i="1" s="1"/>
  <c r="AC2284" i="1"/>
  <c r="AB2284" i="1"/>
  <c r="AA2284" i="1"/>
  <c r="X2284" i="1"/>
  <c r="N2284" i="1"/>
  <c r="H2284" i="1"/>
  <c r="G2284" i="1"/>
  <c r="E2284" i="1"/>
  <c r="F2284" i="1" s="1"/>
  <c r="AC2283" i="1"/>
  <c r="AB2283" i="1"/>
  <c r="X2283" i="1"/>
  <c r="N2283" i="1"/>
  <c r="AA2283" i="1" s="1"/>
  <c r="E2283" i="1"/>
  <c r="F2283" i="1" s="1"/>
  <c r="AC2282" i="1"/>
  <c r="AB2282" i="1"/>
  <c r="X2282" i="1"/>
  <c r="N2282" i="1"/>
  <c r="AA2282" i="1" s="1"/>
  <c r="H2282" i="1"/>
  <c r="J2282" i="1" s="1"/>
  <c r="G2282" i="1"/>
  <c r="I2282" i="1" s="1"/>
  <c r="Y2282" i="1" s="1"/>
  <c r="E2282" i="1"/>
  <c r="F2282" i="1" s="1"/>
  <c r="AC2281" i="1"/>
  <c r="AB2281" i="1"/>
  <c r="X2281" i="1"/>
  <c r="N2281" i="1"/>
  <c r="AA2281" i="1" s="1"/>
  <c r="H2281" i="1"/>
  <c r="J2281" i="1" s="1"/>
  <c r="G2281" i="1"/>
  <c r="I2281" i="1" s="1"/>
  <c r="Y2281" i="1" s="1"/>
  <c r="E2281" i="1"/>
  <c r="F2281" i="1" s="1"/>
  <c r="AC2280" i="1"/>
  <c r="AB2280" i="1"/>
  <c r="Y2280" i="1"/>
  <c r="X2280" i="1"/>
  <c r="N2280" i="1"/>
  <c r="AA2280" i="1" s="1"/>
  <c r="H2280" i="1"/>
  <c r="J2280" i="1" s="1"/>
  <c r="G2280" i="1"/>
  <c r="I2280" i="1" s="1"/>
  <c r="E2280" i="1"/>
  <c r="F2280" i="1" s="1"/>
  <c r="AC2279" i="1"/>
  <c r="AB2279" i="1"/>
  <c r="X2279" i="1"/>
  <c r="N2279" i="1"/>
  <c r="AA2279" i="1" s="1"/>
  <c r="E2279" i="1"/>
  <c r="H2279" i="1" s="1"/>
  <c r="AC2278" i="1"/>
  <c r="AB2278" i="1"/>
  <c r="Y2278" i="1"/>
  <c r="X2278" i="1"/>
  <c r="N2278" i="1"/>
  <c r="AA2278" i="1" s="1"/>
  <c r="J2278" i="1"/>
  <c r="H2278" i="1"/>
  <c r="G2278" i="1"/>
  <c r="F2278" i="1"/>
  <c r="I2278" i="1" s="1"/>
  <c r="E2278" i="1"/>
  <c r="AC2277" i="1"/>
  <c r="AB2277" i="1"/>
  <c r="X2277" i="1"/>
  <c r="N2277" i="1"/>
  <c r="AA2277" i="1" s="1"/>
  <c r="E2277" i="1"/>
  <c r="AC2276" i="1"/>
  <c r="AB2276" i="1"/>
  <c r="AA2276" i="1"/>
  <c r="X2276" i="1"/>
  <c r="N2276" i="1"/>
  <c r="E2276" i="1"/>
  <c r="G2276" i="1" s="1"/>
  <c r="AC2275" i="1"/>
  <c r="AB2275" i="1"/>
  <c r="AA2275" i="1"/>
  <c r="X2275" i="1"/>
  <c r="N2275" i="1"/>
  <c r="E2275" i="1"/>
  <c r="H2275" i="1" s="1"/>
  <c r="AC2274" i="1"/>
  <c r="AB2274" i="1"/>
  <c r="X2274" i="1"/>
  <c r="N2274" i="1"/>
  <c r="AA2274" i="1" s="1"/>
  <c r="E2274" i="1"/>
  <c r="AC2273" i="1"/>
  <c r="AB2273" i="1"/>
  <c r="AA2273" i="1"/>
  <c r="X2273" i="1"/>
  <c r="N2273" i="1"/>
  <c r="H2273" i="1"/>
  <c r="J2273" i="1" s="1"/>
  <c r="G2273" i="1"/>
  <c r="I2273" i="1" s="1"/>
  <c r="Y2273" i="1" s="1"/>
  <c r="E2273" i="1"/>
  <c r="F2273" i="1" s="1"/>
  <c r="AC2272" i="1"/>
  <c r="AB2272" i="1"/>
  <c r="AA2272" i="1"/>
  <c r="X2272" i="1"/>
  <c r="N2272" i="1"/>
  <c r="H2272" i="1"/>
  <c r="J2272" i="1" s="1"/>
  <c r="G2272" i="1"/>
  <c r="I2272" i="1" s="1"/>
  <c r="Y2272" i="1" s="1"/>
  <c r="E2272" i="1"/>
  <c r="F2272" i="1" s="1"/>
  <c r="AC2271" i="1"/>
  <c r="AB2271" i="1"/>
  <c r="X2271" i="1"/>
  <c r="N2271" i="1"/>
  <c r="AA2271" i="1" s="1"/>
  <c r="H2271" i="1"/>
  <c r="J2271" i="1" s="1"/>
  <c r="E2271" i="1"/>
  <c r="F2271" i="1" s="1"/>
  <c r="AC2270" i="1"/>
  <c r="AB2270" i="1"/>
  <c r="X2270" i="1"/>
  <c r="N2270" i="1"/>
  <c r="AA2270" i="1" s="1"/>
  <c r="I2270" i="1"/>
  <c r="Y2270" i="1" s="1"/>
  <c r="G2270" i="1"/>
  <c r="F2270" i="1"/>
  <c r="E2270" i="1"/>
  <c r="H2270" i="1" s="1"/>
  <c r="J2270" i="1" s="1"/>
  <c r="AC2269" i="1"/>
  <c r="AB2269" i="1"/>
  <c r="X2269" i="1"/>
  <c r="N2269" i="1"/>
  <c r="AA2269" i="1" s="1"/>
  <c r="J2269" i="1"/>
  <c r="H2269" i="1"/>
  <c r="G2269" i="1"/>
  <c r="I2269" i="1" s="1"/>
  <c r="Y2269" i="1" s="1"/>
  <c r="F2269" i="1"/>
  <c r="E2269" i="1"/>
  <c r="AC2268" i="1"/>
  <c r="AB2268" i="1"/>
  <c r="X2268" i="1"/>
  <c r="N2268" i="1"/>
  <c r="AA2268" i="1" s="1"/>
  <c r="E2268" i="1"/>
  <c r="AC2267" i="1"/>
  <c r="AB2267" i="1"/>
  <c r="AA2267" i="1"/>
  <c r="X2267" i="1"/>
  <c r="N2267" i="1"/>
  <c r="E2267" i="1"/>
  <c r="G2267" i="1" s="1"/>
  <c r="AC2266" i="1"/>
  <c r="AB2266" i="1"/>
  <c r="X2266" i="1"/>
  <c r="N2266" i="1"/>
  <c r="AA2266" i="1" s="1"/>
  <c r="I2266" i="1"/>
  <c r="Y2266" i="1" s="1"/>
  <c r="H2266" i="1"/>
  <c r="G2266" i="1"/>
  <c r="F2266" i="1"/>
  <c r="E2266" i="1"/>
  <c r="AC2265" i="1"/>
  <c r="AB2265" i="1"/>
  <c r="X2265" i="1"/>
  <c r="N2265" i="1"/>
  <c r="AA2265" i="1" s="1"/>
  <c r="H2265" i="1"/>
  <c r="J2265" i="1" s="1"/>
  <c r="E2265" i="1"/>
  <c r="F2265" i="1" s="1"/>
  <c r="AC2264" i="1"/>
  <c r="AB2264" i="1"/>
  <c r="AA2264" i="1"/>
  <c r="Y2264" i="1"/>
  <c r="X2264" i="1"/>
  <c r="N2264" i="1"/>
  <c r="I2264" i="1"/>
  <c r="G2264" i="1"/>
  <c r="E2264" i="1"/>
  <c r="F2264" i="1" s="1"/>
  <c r="AC2263" i="1"/>
  <c r="AB2263" i="1"/>
  <c r="AA2263" i="1"/>
  <c r="Y2263" i="1"/>
  <c r="X2263" i="1"/>
  <c r="N2263" i="1"/>
  <c r="G2263" i="1"/>
  <c r="I2263" i="1" s="1"/>
  <c r="E2263" i="1"/>
  <c r="F2263" i="1" s="1"/>
  <c r="AC2262" i="1"/>
  <c r="AB2262" i="1"/>
  <c r="AA2262" i="1"/>
  <c r="X2262" i="1"/>
  <c r="N2262" i="1"/>
  <c r="E2262" i="1"/>
  <c r="F2262" i="1" s="1"/>
  <c r="AC2261" i="1"/>
  <c r="AB2261" i="1"/>
  <c r="X2261" i="1"/>
  <c r="N2261" i="1"/>
  <c r="AA2261" i="1" s="1"/>
  <c r="G2261" i="1"/>
  <c r="F2261" i="1"/>
  <c r="E2261" i="1"/>
  <c r="H2261" i="1" s="1"/>
  <c r="J2261" i="1" s="1"/>
  <c r="AC2260" i="1"/>
  <c r="AB2260" i="1"/>
  <c r="X2260" i="1"/>
  <c r="N2260" i="1"/>
  <c r="AA2260" i="1" s="1"/>
  <c r="H2260" i="1"/>
  <c r="J2260" i="1" s="1"/>
  <c r="G2260" i="1"/>
  <c r="I2260" i="1" s="1"/>
  <c r="Y2260" i="1" s="1"/>
  <c r="F2260" i="1"/>
  <c r="E2260" i="1"/>
  <c r="AC2259" i="1"/>
  <c r="AB2259" i="1"/>
  <c r="X2259" i="1"/>
  <c r="N2259" i="1"/>
  <c r="AA2259" i="1" s="1"/>
  <c r="E2259" i="1"/>
  <c r="AC2258" i="1"/>
  <c r="AB2258" i="1"/>
  <c r="AA2258" i="1"/>
  <c r="X2258" i="1"/>
  <c r="N2258" i="1"/>
  <c r="F2258" i="1"/>
  <c r="E2258" i="1"/>
  <c r="G2258" i="1" s="1"/>
  <c r="I2258" i="1" s="1"/>
  <c r="Y2258" i="1" s="1"/>
  <c r="AC2257" i="1"/>
  <c r="AB2257" i="1"/>
  <c r="X2257" i="1"/>
  <c r="N2257" i="1"/>
  <c r="AA2257" i="1" s="1"/>
  <c r="H2257" i="1"/>
  <c r="G2257" i="1"/>
  <c r="I2257" i="1" s="1"/>
  <c r="Y2257" i="1" s="1"/>
  <c r="F2257" i="1"/>
  <c r="E2257" i="1"/>
  <c r="AC2256" i="1"/>
  <c r="AB2256" i="1"/>
  <c r="X2256" i="1"/>
  <c r="N2256" i="1"/>
  <c r="AA2256" i="1" s="1"/>
  <c r="H2256" i="1"/>
  <c r="J2256" i="1" s="1"/>
  <c r="E2256" i="1"/>
  <c r="F2256" i="1" s="1"/>
  <c r="AC2255" i="1"/>
  <c r="AB2255" i="1"/>
  <c r="X2255" i="1"/>
  <c r="N2255" i="1"/>
  <c r="AA2255" i="1" s="1"/>
  <c r="I2255" i="1"/>
  <c r="Y2255" i="1" s="1"/>
  <c r="G2255" i="1"/>
  <c r="E2255" i="1"/>
  <c r="F2255" i="1" s="1"/>
  <c r="AC2254" i="1"/>
  <c r="AB2254" i="1"/>
  <c r="AA2254" i="1"/>
  <c r="X2254" i="1"/>
  <c r="N2254" i="1"/>
  <c r="G2254" i="1"/>
  <c r="I2254" i="1" s="1"/>
  <c r="Y2254" i="1" s="1"/>
  <c r="E2254" i="1"/>
  <c r="F2254" i="1" s="1"/>
  <c r="AC2253" i="1"/>
  <c r="AB2253" i="1"/>
  <c r="AA2253" i="1"/>
  <c r="Y2253" i="1"/>
  <c r="X2253" i="1"/>
  <c r="N2253" i="1"/>
  <c r="H2253" i="1"/>
  <c r="J2253" i="1" s="1"/>
  <c r="G2253" i="1"/>
  <c r="I2253" i="1" s="1"/>
  <c r="E2253" i="1"/>
  <c r="F2253" i="1" s="1"/>
  <c r="AC2252" i="1"/>
  <c r="AB2252" i="1"/>
  <c r="X2252" i="1"/>
  <c r="N2252" i="1"/>
  <c r="AA2252" i="1" s="1"/>
  <c r="E2252" i="1"/>
  <c r="H2252" i="1" s="1"/>
  <c r="AC2251" i="1"/>
  <c r="AB2251" i="1"/>
  <c r="X2251" i="1"/>
  <c r="N2251" i="1"/>
  <c r="AA2251" i="1" s="1"/>
  <c r="H2251" i="1"/>
  <c r="G2251" i="1"/>
  <c r="I2251" i="1" s="1"/>
  <c r="Y2251" i="1" s="1"/>
  <c r="F2251" i="1"/>
  <c r="J2251" i="1" s="1"/>
  <c r="E2251" i="1"/>
  <c r="AC2250" i="1"/>
  <c r="AB2250" i="1"/>
  <c r="AA2250" i="1"/>
  <c r="X2250" i="1"/>
  <c r="N2250" i="1"/>
  <c r="E2250" i="1"/>
  <c r="AC2249" i="1"/>
  <c r="AB2249" i="1"/>
  <c r="AA2249" i="1"/>
  <c r="X2249" i="1"/>
  <c r="N2249" i="1"/>
  <c r="H2249" i="1"/>
  <c r="E2249" i="1"/>
  <c r="G2249" i="1" s="1"/>
  <c r="AC2248" i="1"/>
  <c r="AB2248" i="1"/>
  <c r="X2248" i="1"/>
  <c r="N2248" i="1"/>
  <c r="AA2248" i="1" s="1"/>
  <c r="J2248" i="1"/>
  <c r="H2248" i="1"/>
  <c r="G2248" i="1"/>
  <c r="I2248" i="1" s="1"/>
  <c r="Y2248" i="1" s="1"/>
  <c r="F2248" i="1"/>
  <c r="E2248" i="1"/>
  <c r="AC2247" i="1"/>
  <c r="AB2247" i="1"/>
  <c r="X2247" i="1"/>
  <c r="N2247" i="1"/>
  <c r="AA2247" i="1" s="1"/>
  <c r="E2247" i="1"/>
  <c r="F2247" i="1" s="1"/>
  <c r="AC2246" i="1"/>
  <c r="AB2246" i="1"/>
  <c r="AA2246" i="1"/>
  <c r="X2246" i="1"/>
  <c r="N2246" i="1"/>
  <c r="H2246" i="1"/>
  <c r="J2246" i="1" s="1"/>
  <c r="G2246" i="1"/>
  <c r="I2246" i="1" s="1"/>
  <c r="Y2246" i="1" s="1"/>
  <c r="E2246" i="1"/>
  <c r="F2246" i="1" s="1"/>
  <c r="AC2245" i="1"/>
  <c r="AB2245" i="1"/>
  <c r="AA2245" i="1"/>
  <c r="X2245" i="1"/>
  <c r="N2245" i="1"/>
  <c r="E2245" i="1"/>
  <c r="H2245" i="1" s="1"/>
  <c r="AC2244" i="1"/>
  <c r="AB2244" i="1"/>
  <c r="AA2244" i="1"/>
  <c r="X2244" i="1"/>
  <c r="N2244" i="1"/>
  <c r="E2244" i="1"/>
  <c r="AC2243" i="1"/>
  <c r="AB2243" i="1"/>
  <c r="X2243" i="1"/>
  <c r="N2243" i="1"/>
  <c r="AA2243" i="1" s="1"/>
  <c r="H2243" i="1"/>
  <c r="G2243" i="1"/>
  <c r="E2243" i="1"/>
  <c r="F2243" i="1" s="1"/>
  <c r="AC2242" i="1"/>
  <c r="AB2242" i="1"/>
  <c r="X2242" i="1"/>
  <c r="N2242" i="1"/>
  <c r="AA2242" i="1" s="1"/>
  <c r="I2242" i="1"/>
  <c r="Y2242" i="1" s="1"/>
  <c r="H2242" i="1"/>
  <c r="G2242" i="1"/>
  <c r="F2242" i="1"/>
  <c r="J2242" i="1" s="1"/>
  <c r="E2242" i="1"/>
  <c r="AC2241" i="1"/>
  <c r="AB2241" i="1"/>
  <c r="X2241" i="1"/>
  <c r="N2241" i="1"/>
  <c r="AA2241" i="1" s="1"/>
  <c r="G2241" i="1"/>
  <c r="E2241" i="1"/>
  <c r="AC2240" i="1"/>
  <c r="AB2240" i="1"/>
  <c r="AA2240" i="1"/>
  <c r="X2240" i="1"/>
  <c r="N2240" i="1"/>
  <c r="I2240" i="1"/>
  <c r="Y2240" i="1" s="1"/>
  <c r="H2240" i="1"/>
  <c r="G2240" i="1"/>
  <c r="F2240" i="1"/>
  <c r="E2240" i="1"/>
  <c r="AC2239" i="1"/>
  <c r="AB2239" i="1"/>
  <c r="X2239" i="1"/>
  <c r="N2239" i="1"/>
  <c r="AA2239" i="1" s="1"/>
  <c r="E2239" i="1"/>
  <c r="H2239" i="1" s="1"/>
  <c r="AC2238" i="1"/>
  <c r="AB2238" i="1"/>
  <c r="AA2238" i="1"/>
  <c r="X2238" i="1"/>
  <c r="N2238" i="1"/>
  <c r="E2238" i="1"/>
  <c r="AC2237" i="1"/>
  <c r="AB2237" i="1"/>
  <c r="X2237" i="1"/>
  <c r="N2237" i="1"/>
  <c r="AA2237" i="1" s="1"/>
  <c r="H2237" i="1"/>
  <c r="J2237" i="1" s="1"/>
  <c r="G2237" i="1"/>
  <c r="I2237" i="1" s="1"/>
  <c r="Y2237" i="1" s="1"/>
  <c r="E2237" i="1"/>
  <c r="F2237" i="1" s="1"/>
  <c r="AC2236" i="1"/>
  <c r="AB2236" i="1"/>
  <c r="X2236" i="1"/>
  <c r="N2236" i="1"/>
  <c r="AA2236" i="1" s="1"/>
  <c r="H2236" i="1"/>
  <c r="E2236" i="1"/>
  <c r="G2236" i="1" s="1"/>
  <c r="AC2235" i="1"/>
  <c r="AB2235" i="1"/>
  <c r="X2235" i="1"/>
  <c r="N2235" i="1"/>
  <c r="AA2235" i="1" s="1"/>
  <c r="H2235" i="1"/>
  <c r="J2235" i="1" s="1"/>
  <c r="G2235" i="1"/>
  <c r="I2235" i="1" s="1"/>
  <c r="Y2235" i="1" s="1"/>
  <c r="E2235" i="1"/>
  <c r="F2235" i="1" s="1"/>
  <c r="AC2234" i="1"/>
  <c r="AB2234" i="1"/>
  <c r="X2234" i="1"/>
  <c r="N2234" i="1"/>
  <c r="AA2234" i="1" s="1"/>
  <c r="H2234" i="1"/>
  <c r="E2234" i="1"/>
  <c r="G2234" i="1" s="1"/>
  <c r="AC2233" i="1"/>
  <c r="AB2233" i="1"/>
  <c r="AA2233" i="1"/>
  <c r="X2233" i="1"/>
  <c r="N2233" i="1"/>
  <c r="J2233" i="1"/>
  <c r="H2233" i="1"/>
  <c r="G2233" i="1"/>
  <c r="I2233" i="1" s="1"/>
  <c r="Y2233" i="1" s="1"/>
  <c r="F2233" i="1"/>
  <c r="E2233" i="1"/>
  <c r="AC2232" i="1"/>
  <c r="AB2232" i="1"/>
  <c r="AA2232" i="1"/>
  <c r="X2232" i="1"/>
  <c r="N2232" i="1"/>
  <c r="E2232" i="1"/>
  <c r="AC2231" i="1"/>
  <c r="AB2231" i="1"/>
  <c r="AA2231" i="1"/>
  <c r="X2231" i="1"/>
  <c r="N2231" i="1"/>
  <c r="H2231" i="1"/>
  <c r="G2231" i="1"/>
  <c r="I2231" i="1" s="1"/>
  <c r="Y2231" i="1" s="1"/>
  <c r="F2231" i="1"/>
  <c r="E2231" i="1"/>
  <c r="AC2230" i="1"/>
  <c r="AB2230" i="1"/>
  <c r="X2230" i="1"/>
  <c r="N2230" i="1"/>
  <c r="AA2230" i="1" s="1"/>
  <c r="H2230" i="1"/>
  <c r="E2230" i="1"/>
  <c r="G2230" i="1" s="1"/>
  <c r="AC2229" i="1"/>
  <c r="AB2229" i="1"/>
  <c r="X2229" i="1"/>
  <c r="N2229" i="1"/>
  <c r="AA2229" i="1" s="1"/>
  <c r="H2229" i="1"/>
  <c r="J2229" i="1" s="1"/>
  <c r="G2229" i="1"/>
  <c r="I2229" i="1" s="1"/>
  <c r="Y2229" i="1" s="1"/>
  <c r="E2229" i="1"/>
  <c r="F2229" i="1" s="1"/>
  <c r="AC2228" i="1"/>
  <c r="AB2228" i="1"/>
  <c r="AA2228" i="1"/>
  <c r="X2228" i="1"/>
  <c r="N2228" i="1"/>
  <c r="H2228" i="1"/>
  <c r="J2228" i="1" s="1"/>
  <c r="E2228" i="1"/>
  <c r="F2228" i="1" s="1"/>
  <c r="AC2227" i="1"/>
  <c r="AB2227" i="1"/>
  <c r="AA2227" i="1"/>
  <c r="Y2227" i="1"/>
  <c r="X2227" i="1"/>
  <c r="N2227" i="1"/>
  <c r="J2227" i="1"/>
  <c r="H2227" i="1"/>
  <c r="G2227" i="1"/>
  <c r="I2227" i="1" s="1"/>
  <c r="F2227" i="1"/>
  <c r="E2227" i="1"/>
  <c r="AC2226" i="1"/>
  <c r="AB2226" i="1"/>
  <c r="AA2226" i="1"/>
  <c r="X2226" i="1"/>
  <c r="N2226" i="1"/>
  <c r="E2226" i="1"/>
  <c r="F2226" i="1" s="1"/>
  <c r="AC2225" i="1"/>
  <c r="AB2225" i="1"/>
  <c r="X2225" i="1"/>
  <c r="N2225" i="1"/>
  <c r="AA2225" i="1" s="1"/>
  <c r="E2225" i="1"/>
  <c r="AC2224" i="1"/>
  <c r="AB2224" i="1"/>
  <c r="AA2224" i="1"/>
  <c r="X2224" i="1"/>
  <c r="N2224" i="1"/>
  <c r="H2224" i="1"/>
  <c r="J2224" i="1" s="1"/>
  <c r="G2224" i="1"/>
  <c r="I2224" i="1" s="1"/>
  <c r="Y2224" i="1" s="1"/>
  <c r="F2224" i="1"/>
  <c r="E2224" i="1"/>
  <c r="AC2223" i="1"/>
  <c r="AB2223" i="1"/>
  <c r="X2223" i="1"/>
  <c r="N2223" i="1"/>
  <c r="AA2223" i="1" s="1"/>
  <c r="E2223" i="1"/>
  <c r="AC2222" i="1"/>
  <c r="AB2222" i="1"/>
  <c r="AA2222" i="1"/>
  <c r="X2222" i="1"/>
  <c r="N2222" i="1"/>
  <c r="H2222" i="1"/>
  <c r="G2222" i="1"/>
  <c r="E2222" i="1"/>
  <c r="F2222" i="1" s="1"/>
  <c r="AC2221" i="1"/>
  <c r="AB2221" i="1"/>
  <c r="AA2221" i="1"/>
  <c r="X2221" i="1"/>
  <c r="N2221" i="1"/>
  <c r="J2221" i="1"/>
  <c r="I2221" i="1"/>
  <c r="Y2221" i="1" s="1"/>
  <c r="H2221" i="1"/>
  <c r="G2221" i="1"/>
  <c r="F2221" i="1"/>
  <c r="E2221" i="1"/>
  <c r="AC2220" i="1"/>
  <c r="AB2220" i="1"/>
  <c r="AA2220" i="1"/>
  <c r="X2220" i="1"/>
  <c r="N2220" i="1"/>
  <c r="E2220" i="1"/>
  <c r="F2220" i="1" s="1"/>
  <c r="AC2219" i="1"/>
  <c r="AB2219" i="1"/>
  <c r="AA2219" i="1"/>
  <c r="X2219" i="1"/>
  <c r="N2219" i="1"/>
  <c r="E2219" i="1"/>
  <c r="F2219" i="1" s="1"/>
  <c r="AC2218" i="1"/>
  <c r="AB2218" i="1"/>
  <c r="AA2218" i="1"/>
  <c r="X2218" i="1"/>
  <c r="N2218" i="1"/>
  <c r="H2218" i="1"/>
  <c r="G2218" i="1"/>
  <c r="F2218" i="1"/>
  <c r="E2218" i="1"/>
  <c r="AC2217" i="1"/>
  <c r="AB2217" i="1"/>
  <c r="X2217" i="1"/>
  <c r="N2217" i="1"/>
  <c r="AA2217" i="1" s="1"/>
  <c r="E2217" i="1"/>
  <c r="AC2216" i="1"/>
  <c r="AB2216" i="1"/>
  <c r="X2216" i="1"/>
  <c r="N2216" i="1"/>
  <c r="AA2216" i="1" s="1"/>
  <c r="H2216" i="1"/>
  <c r="G2216" i="1"/>
  <c r="I2216" i="1" s="1"/>
  <c r="Y2216" i="1" s="1"/>
  <c r="F2216" i="1"/>
  <c r="E2216" i="1"/>
  <c r="AC2215" i="1"/>
  <c r="AB2215" i="1"/>
  <c r="AA2215" i="1"/>
  <c r="X2215" i="1"/>
  <c r="N2215" i="1"/>
  <c r="I2215" i="1"/>
  <c r="Y2215" i="1" s="1"/>
  <c r="H2215" i="1"/>
  <c r="J2215" i="1" s="1"/>
  <c r="G2215" i="1"/>
  <c r="F2215" i="1"/>
  <c r="E2215" i="1"/>
  <c r="AC2214" i="1"/>
  <c r="AB2214" i="1"/>
  <c r="AA2214" i="1"/>
  <c r="X2214" i="1"/>
  <c r="N2214" i="1"/>
  <c r="G2214" i="1"/>
  <c r="E2214" i="1"/>
  <c r="AC2213" i="1"/>
  <c r="AB2213" i="1"/>
  <c r="AA2213" i="1"/>
  <c r="X2213" i="1"/>
  <c r="N2213" i="1"/>
  <c r="E2213" i="1"/>
  <c r="H2213" i="1" s="1"/>
  <c r="AC2212" i="1"/>
  <c r="AB2212" i="1"/>
  <c r="X2212" i="1"/>
  <c r="N2212" i="1"/>
  <c r="AA2212" i="1" s="1"/>
  <c r="H2212" i="1"/>
  <c r="J2212" i="1" s="1"/>
  <c r="G2212" i="1"/>
  <c r="F2212" i="1"/>
  <c r="E2212" i="1"/>
  <c r="AC2211" i="1"/>
  <c r="AB2211" i="1"/>
  <c r="X2211" i="1"/>
  <c r="N2211" i="1"/>
  <c r="AA2211" i="1" s="1"/>
  <c r="E2211" i="1"/>
  <c r="AC2210" i="1"/>
  <c r="AB2210" i="1"/>
  <c r="X2210" i="1"/>
  <c r="N2210" i="1"/>
  <c r="AA2210" i="1" s="1"/>
  <c r="G2210" i="1"/>
  <c r="I2210" i="1" s="1"/>
  <c r="Y2210" i="1" s="1"/>
  <c r="E2210" i="1"/>
  <c r="F2210" i="1" s="1"/>
  <c r="AC2209" i="1"/>
  <c r="AB2209" i="1"/>
  <c r="AA2209" i="1"/>
  <c r="X2209" i="1"/>
  <c r="N2209" i="1"/>
  <c r="H2209" i="1"/>
  <c r="G2209" i="1"/>
  <c r="E2209" i="1"/>
  <c r="F2209" i="1" s="1"/>
  <c r="AC2208" i="1"/>
  <c r="AB2208" i="1"/>
  <c r="X2208" i="1"/>
  <c r="N2208" i="1"/>
  <c r="AA2208" i="1" s="1"/>
  <c r="J2208" i="1"/>
  <c r="H2208" i="1"/>
  <c r="G2208" i="1"/>
  <c r="I2208" i="1" s="1"/>
  <c r="Y2208" i="1" s="1"/>
  <c r="E2208" i="1"/>
  <c r="F2208" i="1" s="1"/>
  <c r="AC2207" i="1"/>
  <c r="AB2207" i="1"/>
  <c r="X2207" i="1"/>
  <c r="N2207" i="1"/>
  <c r="AA2207" i="1" s="1"/>
  <c r="E2207" i="1"/>
  <c r="H2207" i="1" s="1"/>
  <c r="AC2206" i="1"/>
  <c r="AB2206" i="1"/>
  <c r="AA2206" i="1"/>
  <c r="X2206" i="1"/>
  <c r="N2206" i="1"/>
  <c r="H2206" i="1"/>
  <c r="G2206" i="1"/>
  <c r="I2206" i="1" s="1"/>
  <c r="Y2206" i="1" s="1"/>
  <c r="F2206" i="1"/>
  <c r="E2206" i="1"/>
  <c r="AC2205" i="1"/>
  <c r="AB2205" i="1"/>
  <c r="X2205" i="1"/>
  <c r="N2205" i="1"/>
  <c r="AA2205" i="1" s="1"/>
  <c r="G2205" i="1"/>
  <c r="E2205" i="1"/>
  <c r="AC2204" i="1"/>
  <c r="AB2204" i="1"/>
  <c r="AA2204" i="1"/>
  <c r="X2204" i="1"/>
  <c r="N2204" i="1"/>
  <c r="F2204" i="1"/>
  <c r="E2204" i="1"/>
  <c r="H2204" i="1" s="1"/>
  <c r="AC2203" i="1"/>
  <c r="AB2203" i="1"/>
  <c r="X2203" i="1"/>
  <c r="N2203" i="1"/>
  <c r="AA2203" i="1" s="1"/>
  <c r="H2203" i="1"/>
  <c r="G2203" i="1"/>
  <c r="I2203" i="1" s="1"/>
  <c r="Y2203" i="1" s="1"/>
  <c r="E2203" i="1"/>
  <c r="F2203" i="1" s="1"/>
  <c r="AC2202" i="1"/>
  <c r="AB2202" i="1"/>
  <c r="AA2202" i="1"/>
  <c r="X2202" i="1"/>
  <c r="N2202" i="1"/>
  <c r="J2202" i="1"/>
  <c r="H2202" i="1"/>
  <c r="G2202" i="1"/>
  <c r="I2202" i="1" s="1"/>
  <c r="Y2202" i="1" s="1"/>
  <c r="E2202" i="1"/>
  <c r="F2202" i="1" s="1"/>
  <c r="AC2201" i="1"/>
  <c r="AB2201" i="1"/>
  <c r="AA2201" i="1"/>
  <c r="X2201" i="1"/>
  <c r="N2201" i="1"/>
  <c r="E2201" i="1"/>
  <c r="F2201" i="1" s="1"/>
  <c r="AC2200" i="1"/>
  <c r="AB2200" i="1"/>
  <c r="AA2200" i="1"/>
  <c r="X2200" i="1"/>
  <c r="N2200" i="1"/>
  <c r="E2200" i="1"/>
  <c r="AC2199" i="1"/>
  <c r="AB2199" i="1"/>
  <c r="AA2199" i="1"/>
  <c r="X2199" i="1"/>
  <c r="N2199" i="1"/>
  <c r="H2199" i="1"/>
  <c r="J2199" i="1" s="1"/>
  <c r="G2199" i="1"/>
  <c r="I2199" i="1" s="1"/>
  <c r="Y2199" i="1" s="1"/>
  <c r="E2199" i="1"/>
  <c r="F2199" i="1" s="1"/>
  <c r="AC2198" i="1"/>
  <c r="AB2198" i="1"/>
  <c r="X2198" i="1"/>
  <c r="N2198" i="1"/>
  <c r="AA2198" i="1" s="1"/>
  <c r="E2198" i="1"/>
  <c r="AC2197" i="1"/>
  <c r="AB2197" i="1"/>
  <c r="X2197" i="1"/>
  <c r="N2197" i="1"/>
  <c r="AA2197" i="1" s="1"/>
  <c r="J2197" i="1"/>
  <c r="H2197" i="1"/>
  <c r="G2197" i="1"/>
  <c r="I2197" i="1" s="1"/>
  <c r="Y2197" i="1" s="1"/>
  <c r="F2197" i="1"/>
  <c r="E2197" i="1"/>
  <c r="AC2196" i="1"/>
  <c r="AB2196" i="1"/>
  <c r="AA2196" i="1"/>
  <c r="X2196" i="1"/>
  <c r="N2196" i="1"/>
  <c r="E2196" i="1"/>
  <c r="AC2195" i="1"/>
  <c r="AB2195" i="1"/>
  <c r="AA2195" i="1"/>
  <c r="X2195" i="1"/>
  <c r="N2195" i="1"/>
  <c r="E2195" i="1"/>
  <c r="H2195" i="1" s="1"/>
  <c r="AC2194" i="1"/>
  <c r="AB2194" i="1"/>
  <c r="AA2194" i="1"/>
  <c r="X2194" i="1"/>
  <c r="N2194" i="1"/>
  <c r="F2194" i="1"/>
  <c r="E2194" i="1"/>
  <c r="AC2193" i="1"/>
  <c r="AB2193" i="1"/>
  <c r="AA2193" i="1"/>
  <c r="X2193" i="1"/>
  <c r="N2193" i="1"/>
  <c r="I2193" i="1"/>
  <c r="Y2193" i="1" s="1"/>
  <c r="H2193" i="1"/>
  <c r="J2193" i="1" s="1"/>
  <c r="G2193" i="1"/>
  <c r="E2193" i="1"/>
  <c r="F2193" i="1" s="1"/>
  <c r="AC2192" i="1"/>
  <c r="AB2192" i="1"/>
  <c r="X2192" i="1"/>
  <c r="N2192" i="1"/>
  <c r="AA2192" i="1" s="1"/>
  <c r="I2192" i="1"/>
  <c r="Y2192" i="1" s="1"/>
  <c r="H2192" i="1"/>
  <c r="J2192" i="1" s="1"/>
  <c r="G2192" i="1"/>
  <c r="E2192" i="1"/>
  <c r="F2192" i="1" s="1"/>
  <c r="AC2191" i="1"/>
  <c r="AB2191" i="1"/>
  <c r="X2191" i="1"/>
  <c r="N2191" i="1"/>
  <c r="AA2191" i="1" s="1"/>
  <c r="F2191" i="1"/>
  <c r="E2191" i="1"/>
  <c r="AC2190" i="1"/>
  <c r="AB2190" i="1"/>
  <c r="X2190" i="1"/>
  <c r="N2190" i="1"/>
  <c r="AA2190" i="1" s="1"/>
  <c r="H2190" i="1"/>
  <c r="J2190" i="1" s="1"/>
  <c r="E2190" i="1"/>
  <c r="F2190" i="1" s="1"/>
  <c r="AC2189" i="1"/>
  <c r="AB2189" i="1"/>
  <c r="X2189" i="1"/>
  <c r="N2189" i="1"/>
  <c r="AA2189" i="1" s="1"/>
  <c r="I2189" i="1"/>
  <c r="Y2189" i="1" s="1"/>
  <c r="H2189" i="1"/>
  <c r="G2189" i="1"/>
  <c r="F2189" i="1"/>
  <c r="E2189" i="1"/>
  <c r="AC2188" i="1"/>
  <c r="AB2188" i="1"/>
  <c r="X2188" i="1"/>
  <c r="N2188" i="1"/>
  <c r="AA2188" i="1" s="1"/>
  <c r="H2188" i="1"/>
  <c r="J2188" i="1" s="1"/>
  <c r="G2188" i="1"/>
  <c r="F2188" i="1"/>
  <c r="I2188" i="1" s="1"/>
  <c r="Y2188" i="1" s="1"/>
  <c r="E2188" i="1"/>
  <c r="AC2187" i="1"/>
  <c r="AB2187" i="1"/>
  <c r="AA2187" i="1"/>
  <c r="X2187" i="1"/>
  <c r="N2187" i="1"/>
  <c r="G2187" i="1"/>
  <c r="E2187" i="1"/>
  <c r="AC2186" i="1"/>
  <c r="AB2186" i="1"/>
  <c r="AA2186" i="1"/>
  <c r="X2186" i="1"/>
  <c r="N2186" i="1"/>
  <c r="I2186" i="1"/>
  <c r="Y2186" i="1" s="1"/>
  <c r="H2186" i="1"/>
  <c r="J2186" i="1" s="1"/>
  <c r="G2186" i="1"/>
  <c r="F2186" i="1"/>
  <c r="E2186" i="1"/>
  <c r="AC2185" i="1"/>
  <c r="AB2185" i="1"/>
  <c r="X2185" i="1"/>
  <c r="N2185" i="1"/>
  <c r="AA2185" i="1" s="1"/>
  <c r="H2185" i="1"/>
  <c r="E2185" i="1"/>
  <c r="G2185" i="1" s="1"/>
  <c r="AC2184" i="1"/>
  <c r="AB2184" i="1"/>
  <c r="X2184" i="1"/>
  <c r="N2184" i="1"/>
  <c r="AA2184" i="1" s="1"/>
  <c r="H2184" i="1"/>
  <c r="J2184" i="1" s="1"/>
  <c r="E2184" i="1"/>
  <c r="F2184" i="1" s="1"/>
  <c r="AC2183" i="1"/>
  <c r="AB2183" i="1"/>
  <c r="X2183" i="1"/>
  <c r="N2183" i="1"/>
  <c r="AA2183" i="1" s="1"/>
  <c r="I2183" i="1"/>
  <c r="Y2183" i="1" s="1"/>
  <c r="G2183" i="1"/>
  <c r="E2183" i="1"/>
  <c r="F2183" i="1" s="1"/>
  <c r="AC2182" i="1"/>
  <c r="AB2182" i="1"/>
  <c r="AA2182" i="1"/>
  <c r="X2182" i="1"/>
  <c r="N2182" i="1"/>
  <c r="E2182" i="1"/>
  <c r="H2182" i="1" s="1"/>
  <c r="AC2181" i="1"/>
  <c r="AB2181" i="1"/>
  <c r="AA2181" i="1"/>
  <c r="X2181" i="1"/>
  <c r="N2181" i="1"/>
  <c r="G2181" i="1"/>
  <c r="E2181" i="1"/>
  <c r="AC2180" i="1"/>
  <c r="AB2180" i="1"/>
  <c r="X2180" i="1"/>
  <c r="N2180" i="1"/>
  <c r="AA2180" i="1" s="1"/>
  <c r="H2180" i="1"/>
  <c r="J2180" i="1" s="1"/>
  <c r="G2180" i="1"/>
  <c r="I2180" i="1" s="1"/>
  <c r="Y2180" i="1" s="1"/>
  <c r="F2180" i="1"/>
  <c r="E2180" i="1"/>
  <c r="AC2179" i="1"/>
  <c r="AB2179" i="1"/>
  <c r="X2179" i="1"/>
  <c r="N2179" i="1"/>
  <c r="AA2179" i="1" s="1"/>
  <c r="J2179" i="1"/>
  <c r="I2179" i="1"/>
  <c r="Y2179" i="1" s="1"/>
  <c r="H2179" i="1"/>
  <c r="G2179" i="1"/>
  <c r="F2179" i="1"/>
  <c r="E2179" i="1"/>
  <c r="AC2178" i="1"/>
  <c r="AB2178" i="1"/>
  <c r="X2178" i="1"/>
  <c r="N2178" i="1"/>
  <c r="AA2178" i="1" s="1"/>
  <c r="G2178" i="1"/>
  <c r="E2178" i="1"/>
  <c r="AC2177" i="1"/>
  <c r="AB2177" i="1"/>
  <c r="AA2177" i="1"/>
  <c r="X2177" i="1"/>
  <c r="N2177" i="1"/>
  <c r="H2177" i="1"/>
  <c r="J2177" i="1" s="1"/>
  <c r="F2177" i="1"/>
  <c r="E2177" i="1"/>
  <c r="G2177" i="1" s="1"/>
  <c r="I2177" i="1" s="1"/>
  <c r="Y2177" i="1" s="1"/>
  <c r="AC2176" i="1"/>
  <c r="AB2176" i="1"/>
  <c r="AA2176" i="1"/>
  <c r="X2176" i="1"/>
  <c r="N2176" i="1"/>
  <c r="E2176" i="1"/>
  <c r="H2176" i="1" s="1"/>
  <c r="AC2175" i="1"/>
  <c r="AB2175" i="1"/>
  <c r="AA2175" i="1"/>
  <c r="X2175" i="1"/>
  <c r="N2175" i="1"/>
  <c r="G2175" i="1"/>
  <c r="E2175" i="1"/>
  <c r="AC2174" i="1"/>
  <c r="AB2174" i="1"/>
  <c r="AA2174" i="1"/>
  <c r="X2174" i="1"/>
  <c r="N2174" i="1"/>
  <c r="H2174" i="1"/>
  <c r="J2174" i="1" s="1"/>
  <c r="G2174" i="1"/>
  <c r="I2174" i="1" s="1"/>
  <c r="Y2174" i="1" s="1"/>
  <c r="E2174" i="1"/>
  <c r="F2174" i="1" s="1"/>
  <c r="AC2173" i="1"/>
  <c r="AB2173" i="1"/>
  <c r="X2173" i="1"/>
  <c r="N2173" i="1"/>
  <c r="AA2173" i="1" s="1"/>
  <c r="H2173" i="1"/>
  <c r="J2173" i="1" s="1"/>
  <c r="G2173" i="1"/>
  <c r="I2173" i="1" s="1"/>
  <c r="Y2173" i="1" s="1"/>
  <c r="F2173" i="1"/>
  <c r="E2173" i="1"/>
  <c r="AC2172" i="1"/>
  <c r="AB2172" i="1"/>
  <c r="X2172" i="1"/>
  <c r="N2172" i="1"/>
  <c r="AA2172" i="1" s="1"/>
  <c r="J2172" i="1"/>
  <c r="H2172" i="1"/>
  <c r="G2172" i="1"/>
  <c r="I2172" i="1" s="1"/>
  <c r="Y2172" i="1" s="1"/>
  <c r="E2172" i="1"/>
  <c r="F2172" i="1" s="1"/>
  <c r="AC2171" i="1"/>
  <c r="AB2171" i="1"/>
  <c r="X2171" i="1"/>
  <c r="N2171" i="1"/>
  <c r="AA2171" i="1" s="1"/>
  <c r="I2171" i="1"/>
  <c r="Y2171" i="1" s="1"/>
  <c r="H2171" i="1"/>
  <c r="J2171" i="1" s="1"/>
  <c r="G2171" i="1"/>
  <c r="E2171" i="1"/>
  <c r="F2171" i="1" s="1"/>
  <c r="AC2170" i="1"/>
  <c r="AB2170" i="1"/>
  <c r="X2170" i="1"/>
  <c r="N2170" i="1"/>
  <c r="AA2170" i="1" s="1"/>
  <c r="J2170" i="1"/>
  <c r="I2170" i="1"/>
  <c r="Y2170" i="1" s="1"/>
  <c r="H2170" i="1"/>
  <c r="G2170" i="1"/>
  <c r="F2170" i="1"/>
  <c r="E2170" i="1"/>
  <c r="AC2169" i="1"/>
  <c r="AB2169" i="1"/>
  <c r="AA2169" i="1"/>
  <c r="X2169" i="1"/>
  <c r="N2169" i="1"/>
  <c r="E2169" i="1"/>
  <c r="AC2168" i="1"/>
  <c r="AB2168" i="1"/>
  <c r="AA2168" i="1"/>
  <c r="X2168" i="1"/>
  <c r="N2168" i="1"/>
  <c r="E2168" i="1"/>
  <c r="H2168" i="1" s="1"/>
  <c r="AC2167" i="1"/>
  <c r="AB2167" i="1"/>
  <c r="AA2167" i="1"/>
  <c r="X2167" i="1"/>
  <c r="N2167" i="1"/>
  <c r="E2167" i="1"/>
  <c r="AC2166" i="1"/>
  <c r="AB2166" i="1"/>
  <c r="X2166" i="1"/>
  <c r="N2166" i="1"/>
  <c r="AA2166" i="1" s="1"/>
  <c r="E2166" i="1"/>
  <c r="F2166" i="1" s="1"/>
  <c r="AC2165" i="1"/>
  <c r="AB2165" i="1"/>
  <c r="X2165" i="1"/>
  <c r="N2165" i="1"/>
  <c r="AA2165" i="1" s="1"/>
  <c r="H2165" i="1"/>
  <c r="J2165" i="1" s="1"/>
  <c r="G2165" i="1"/>
  <c r="I2165" i="1" s="1"/>
  <c r="Y2165" i="1" s="1"/>
  <c r="E2165" i="1"/>
  <c r="F2165" i="1" s="1"/>
  <c r="AC2164" i="1"/>
  <c r="AB2164" i="1"/>
  <c r="AA2164" i="1"/>
  <c r="Y2164" i="1"/>
  <c r="X2164" i="1"/>
  <c r="N2164" i="1"/>
  <c r="J2164" i="1"/>
  <c r="H2164" i="1"/>
  <c r="F2164" i="1"/>
  <c r="E2164" i="1"/>
  <c r="G2164" i="1" s="1"/>
  <c r="I2164" i="1" s="1"/>
  <c r="AC2163" i="1"/>
  <c r="AB2163" i="1"/>
  <c r="X2163" i="1"/>
  <c r="N2163" i="1"/>
  <c r="AA2163" i="1" s="1"/>
  <c r="E2163" i="1"/>
  <c r="AC2162" i="1"/>
  <c r="AB2162" i="1"/>
  <c r="X2162" i="1"/>
  <c r="N2162" i="1"/>
  <c r="AA2162" i="1" s="1"/>
  <c r="G2162" i="1"/>
  <c r="F2162" i="1"/>
  <c r="E2162" i="1"/>
  <c r="H2162" i="1" s="1"/>
  <c r="AC2161" i="1"/>
  <c r="AB2161" i="1"/>
  <c r="AA2161" i="1"/>
  <c r="X2161" i="1"/>
  <c r="N2161" i="1"/>
  <c r="I2161" i="1"/>
  <c r="Y2161" i="1" s="1"/>
  <c r="H2161" i="1"/>
  <c r="G2161" i="1"/>
  <c r="F2161" i="1"/>
  <c r="E2161" i="1"/>
  <c r="AC2160" i="1"/>
  <c r="AB2160" i="1"/>
  <c r="X2160" i="1"/>
  <c r="N2160" i="1"/>
  <c r="AA2160" i="1" s="1"/>
  <c r="E2160" i="1"/>
  <c r="AC2159" i="1"/>
  <c r="AB2159" i="1"/>
  <c r="AA2159" i="1"/>
  <c r="X2159" i="1"/>
  <c r="N2159" i="1"/>
  <c r="I2159" i="1"/>
  <c r="Y2159" i="1" s="1"/>
  <c r="H2159" i="1"/>
  <c r="G2159" i="1"/>
  <c r="F2159" i="1"/>
  <c r="E2159" i="1"/>
  <c r="AC2158" i="1"/>
  <c r="AB2158" i="1"/>
  <c r="AA2158" i="1"/>
  <c r="X2158" i="1"/>
  <c r="N2158" i="1"/>
  <c r="I2158" i="1"/>
  <c r="Y2158" i="1" s="1"/>
  <c r="H2158" i="1"/>
  <c r="J2158" i="1" s="1"/>
  <c r="F2158" i="1"/>
  <c r="E2158" i="1"/>
  <c r="G2158" i="1" s="1"/>
  <c r="AC2157" i="1"/>
  <c r="AB2157" i="1"/>
  <c r="X2157" i="1"/>
  <c r="N2157" i="1"/>
  <c r="AA2157" i="1" s="1"/>
  <c r="E2157" i="1"/>
  <c r="AC2156" i="1"/>
  <c r="AB2156" i="1"/>
  <c r="AA2156" i="1"/>
  <c r="X2156" i="1"/>
  <c r="N2156" i="1"/>
  <c r="E2156" i="1"/>
  <c r="AC2155" i="1"/>
  <c r="AB2155" i="1"/>
  <c r="AA2155" i="1"/>
  <c r="X2155" i="1"/>
  <c r="N2155" i="1"/>
  <c r="E2155" i="1"/>
  <c r="H2155" i="1" s="1"/>
  <c r="AC2154" i="1"/>
  <c r="AB2154" i="1"/>
  <c r="X2154" i="1"/>
  <c r="N2154" i="1"/>
  <c r="AA2154" i="1" s="1"/>
  <c r="H2154" i="1"/>
  <c r="J2154" i="1" s="1"/>
  <c r="G2154" i="1"/>
  <c r="I2154" i="1" s="1"/>
  <c r="Y2154" i="1" s="1"/>
  <c r="E2154" i="1"/>
  <c r="F2154" i="1" s="1"/>
  <c r="AC2153" i="1"/>
  <c r="AB2153" i="1"/>
  <c r="X2153" i="1"/>
  <c r="N2153" i="1"/>
  <c r="AA2153" i="1" s="1"/>
  <c r="F2153" i="1"/>
  <c r="E2153" i="1"/>
  <c r="H2153" i="1" s="1"/>
  <c r="J2153" i="1" s="1"/>
  <c r="AC2152" i="1"/>
  <c r="AB2152" i="1"/>
  <c r="AA2152" i="1"/>
  <c r="X2152" i="1"/>
  <c r="N2152" i="1"/>
  <c r="J2152" i="1"/>
  <c r="H2152" i="1"/>
  <c r="G2152" i="1"/>
  <c r="I2152" i="1" s="1"/>
  <c r="Y2152" i="1" s="1"/>
  <c r="F2152" i="1"/>
  <c r="E2152" i="1"/>
  <c r="AC2151" i="1"/>
  <c r="AB2151" i="1"/>
  <c r="AA2151" i="1"/>
  <c r="X2151" i="1"/>
  <c r="N2151" i="1"/>
  <c r="G2151" i="1"/>
  <c r="E2151" i="1"/>
  <c r="AC2150" i="1"/>
  <c r="AB2150" i="1"/>
  <c r="AA2150" i="1"/>
  <c r="X2150" i="1"/>
  <c r="N2150" i="1"/>
  <c r="E2150" i="1"/>
  <c r="AC2149" i="1"/>
  <c r="AB2149" i="1"/>
  <c r="AA2149" i="1"/>
  <c r="X2149" i="1"/>
  <c r="N2149" i="1"/>
  <c r="H2149" i="1"/>
  <c r="G2149" i="1"/>
  <c r="E2149" i="1"/>
  <c r="F2149" i="1" s="1"/>
  <c r="AC2148" i="1"/>
  <c r="AB2148" i="1"/>
  <c r="X2148" i="1"/>
  <c r="N2148" i="1"/>
  <c r="AA2148" i="1" s="1"/>
  <c r="I2148" i="1"/>
  <c r="Y2148" i="1" s="1"/>
  <c r="H2148" i="1"/>
  <c r="J2148" i="1" s="1"/>
  <c r="G2148" i="1"/>
  <c r="E2148" i="1"/>
  <c r="F2148" i="1" s="1"/>
  <c r="AC2147" i="1"/>
  <c r="AB2147" i="1"/>
  <c r="X2147" i="1"/>
  <c r="N2147" i="1"/>
  <c r="AA2147" i="1" s="1"/>
  <c r="H2147" i="1"/>
  <c r="J2147" i="1" s="1"/>
  <c r="G2147" i="1"/>
  <c r="I2147" i="1" s="1"/>
  <c r="Y2147" i="1" s="1"/>
  <c r="E2147" i="1"/>
  <c r="F2147" i="1" s="1"/>
  <c r="AC2146" i="1"/>
  <c r="AB2146" i="1"/>
  <c r="X2146" i="1"/>
  <c r="N2146" i="1"/>
  <c r="AA2146" i="1" s="1"/>
  <c r="J2146" i="1"/>
  <c r="H2146" i="1"/>
  <c r="G2146" i="1"/>
  <c r="I2146" i="1" s="1"/>
  <c r="Y2146" i="1" s="1"/>
  <c r="F2146" i="1"/>
  <c r="E2146" i="1"/>
  <c r="AC2145" i="1"/>
  <c r="AB2145" i="1"/>
  <c r="X2145" i="1"/>
  <c r="N2145" i="1"/>
  <c r="AA2145" i="1" s="1"/>
  <c r="I2145" i="1"/>
  <c r="Y2145" i="1" s="1"/>
  <c r="G2145" i="1"/>
  <c r="E2145" i="1"/>
  <c r="F2145" i="1" s="1"/>
  <c r="AC2144" i="1"/>
  <c r="AB2144" i="1"/>
  <c r="X2144" i="1"/>
  <c r="N2144" i="1"/>
  <c r="AA2144" i="1" s="1"/>
  <c r="E2144" i="1"/>
  <c r="AC2143" i="1"/>
  <c r="AB2143" i="1"/>
  <c r="AA2143" i="1"/>
  <c r="X2143" i="1"/>
  <c r="N2143" i="1"/>
  <c r="H2143" i="1"/>
  <c r="G2143" i="1"/>
  <c r="I2143" i="1" s="1"/>
  <c r="Y2143" i="1" s="1"/>
  <c r="F2143" i="1"/>
  <c r="J2143" i="1" s="1"/>
  <c r="E2143" i="1"/>
  <c r="AC2142" i="1"/>
  <c r="AB2142" i="1"/>
  <c r="AA2142" i="1"/>
  <c r="X2142" i="1"/>
  <c r="N2142" i="1"/>
  <c r="G2142" i="1"/>
  <c r="E2142" i="1"/>
  <c r="AC2141" i="1"/>
  <c r="AB2141" i="1"/>
  <c r="AA2141" i="1"/>
  <c r="X2141" i="1"/>
  <c r="N2141" i="1"/>
  <c r="E2141" i="1"/>
  <c r="AC2140" i="1"/>
  <c r="AB2140" i="1"/>
  <c r="AA2140" i="1"/>
  <c r="X2140" i="1"/>
  <c r="N2140" i="1"/>
  <c r="H2140" i="1"/>
  <c r="J2140" i="1" s="1"/>
  <c r="G2140" i="1"/>
  <c r="I2140" i="1" s="1"/>
  <c r="Y2140" i="1" s="1"/>
  <c r="F2140" i="1"/>
  <c r="E2140" i="1"/>
  <c r="AC2139" i="1"/>
  <c r="AB2139" i="1"/>
  <c r="AA2139" i="1"/>
  <c r="X2139" i="1"/>
  <c r="N2139" i="1"/>
  <c r="E2139" i="1"/>
  <c r="F2139" i="1" s="1"/>
  <c r="AC2138" i="1"/>
  <c r="AB2138" i="1"/>
  <c r="AA2138" i="1"/>
  <c r="Y2138" i="1"/>
  <c r="X2138" i="1"/>
  <c r="N2138" i="1"/>
  <c r="H2138" i="1"/>
  <c r="J2138" i="1" s="1"/>
  <c r="G2138" i="1"/>
  <c r="I2138" i="1" s="1"/>
  <c r="E2138" i="1"/>
  <c r="F2138" i="1" s="1"/>
  <c r="AC2137" i="1"/>
  <c r="AB2137" i="1"/>
  <c r="AA2137" i="1"/>
  <c r="X2137" i="1"/>
  <c r="N2137" i="1"/>
  <c r="E2137" i="1"/>
  <c r="AC2136" i="1"/>
  <c r="AB2136" i="1"/>
  <c r="AA2136" i="1"/>
  <c r="X2136" i="1"/>
  <c r="N2136" i="1"/>
  <c r="E2136" i="1"/>
  <c r="F2136" i="1" s="1"/>
  <c r="AC2135" i="1"/>
  <c r="AB2135" i="1"/>
  <c r="X2135" i="1"/>
  <c r="N2135" i="1"/>
  <c r="AA2135" i="1" s="1"/>
  <c r="E2135" i="1"/>
  <c r="H2135" i="1" s="1"/>
  <c r="AC2134" i="1"/>
  <c r="AB2134" i="1"/>
  <c r="X2134" i="1"/>
  <c r="N2134" i="1"/>
  <c r="AA2134" i="1" s="1"/>
  <c r="J2134" i="1"/>
  <c r="I2134" i="1"/>
  <c r="Y2134" i="1" s="1"/>
  <c r="H2134" i="1"/>
  <c r="G2134" i="1"/>
  <c r="F2134" i="1"/>
  <c r="E2134" i="1"/>
  <c r="AC2133" i="1"/>
  <c r="AB2133" i="1"/>
  <c r="X2133" i="1"/>
  <c r="N2133" i="1"/>
  <c r="AA2133" i="1" s="1"/>
  <c r="G2133" i="1"/>
  <c r="E2133" i="1"/>
  <c r="AC2132" i="1"/>
  <c r="AB2132" i="1"/>
  <c r="AA2132" i="1"/>
  <c r="Y2132" i="1"/>
  <c r="X2132" i="1"/>
  <c r="N2132" i="1"/>
  <c r="I2132" i="1"/>
  <c r="H2132" i="1"/>
  <c r="G2132" i="1"/>
  <c r="F2132" i="1"/>
  <c r="E2132" i="1"/>
  <c r="AC2131" i="1"/>
  <c r="AB2131" i="1"/>
  <c r="AA2131" i="1"/>
  <c r="X2131" i="1"/>
  <c r="N2131" i="1"/>
  <c r="E2131" i="1"/>
  <c r="G2131" i="1" s="1"/>
  <c r="AC2130" i="1"/>
  <c r="AB2130" i="1"/>
  <c r="AA2130" i="1"/>
  <c r="X2130" i="1"/>
  <c r="N2130" i="1"/>
  <c r="E2130" i="1"/>
  <c r="F2130" i="1" s="1"/>
  <c r="AC2129" i="1"/>
  <c r="AB2129" i="1"/>
  <c r="X2129" i="1"/>
  <c r="N2129" i="1"/>
  <c r="AA2129" i="1" s="1"/>
  <c r="H2129" i="1"/>
  <c r="J2129" i="1" s="1"/>
  <c r="E2129" i="1"/>
  <c r="F2129" i="1" s="1"/>
  <c r="AC2128" i="1"/>
  <c r="AB2128" i="1"/>
  <c r="AA2128" i="1"/>
  <c r="X2128" i="1"/>
  <c r="N2128" i="1"/>
  <c r="H2128" i="1"/>
  <c r="E2128" i="1"/>
  <c r="G2128" i="1" s="1"/>
  <c r="AC2127" i="1"/>
  <c r="AB2127" i="1"/>
  <c r="Y2127" i="1"/>
  <c r="X2127" i="1"/>
  <c r="N2127" i="1"/>
  <c r="AA2127" i="1" s="1"/>
  <c r="J2127" i="1"/>
  <c r="I2127" i="1"/>
  <c r="H2127" i="1"/>
  <c r="G2127" i="1"/>
  <c r="E2127" i="1"/>
  <c r="F2127" i="1" s="1"/>
  <c r="AC2126" i="1"/>
  <c r="AB2126" i="1"/>
  <c r="X2126" i="1"/>
  <c r="N2126" i="1"/>
  <c r="AA2126" i="1" s="1"/>
  <c r="H2126" i="1"/>
  <c r="E2126" i="1"/>
  <c r="AC2125" i="1"/>
  <c r="AB2125" i="1"/>
  <c r="X2125" i="1"/>
  <c r="N2125" i="1"/>
  <c r="AA2125" i="1" s="1"/>
  <c r="J2125" i="1"/>
  <c r="H2125" i="1"/>
  <c r="G2125" i="1"/>
  <c r="I2125" i="1" s="1"/>
  <c r="Y2125" i="1" s="1"/>
  <c r="F2125" i="1"/>
  <c r="E2125" i="1"/>
  <c r="AC2124" i="1"/>
  <c r="AB2124" i="1"/>
  <c r="AA2124" i="1"/>
  <c r="X2124" i="1"/>
  <c r="N2124" i="1"/>
  <c r="G2124" i="1"/>
  <c r="E2124" i="1"/>
  <c r="AC2123" i="1"/>
  <c r="AB2123" i="1"/>
  <c r="AA2123" i="1"/>
  <c r="X2123" i="1"/>
  <c r="N2123" i="1"/>
  <c r="H2123" i="1"/>
  <c r="G2123" i="1"/>
  <c r="E2123" i="1"/>
  <c r="F2123" i="1" s="1"/>
  <c r="I2123" i="1" s="1"/>
  <c r="Y2123" i="1" s="1"/>
  <c r="AC2122" i="1"/>
  <c r="AB2122" i="1"/>
  <c r="AA2122" i="1"/>
  <c r="X2122" i="1"/>
  <c r="N2122" i="1"/>
  <c r="E2122" i="1"/>
  <c r="H2122" i="1" s="1"/>
  <c r="AC2121" i="1"/>
  <c r="AB2121" i="1"/>
  <c r="X2121" i="1"/>
  <c r="N2121" i="1"/>
  <c r="AA2121" i="1" s="1"/>
  <c r="J2121" i="1"/>
  <c r="H2121" i="1"/>
  <c r="G2121" i="1"/>
  <c r="I2121" i="1" s="1"/>
  <c r="Y2121" i="1" s="1"/>
  <c r="E2121" i="1"/>
  <c r="F2121" i="1" s="1"/>
  <c r="AC2120" i="1"/>
  <c r="AB2120" i="1"/>
  <c r="AA2120" i="1"/>
  <c r="X2120" i="1"/>
  <c r="N2120" i="1"/>
  <c r="H2120" i="1"/>
  <c r="E2120" i="1"/>
  <c r="AC2119" i="1"/>
  <c r="AB2119" i="1"/>
  <c r="AA2119" i="1"/>
  <c r="Y2119" i="1"/>
  <c r="X2119" i="1"/>
  <c r="N2119" i="1"/>
  <c r="H2119" i="1"/>
  <c r="G2119" i="1"/>
  <c r="I2119" i="1" s="1"/>
  <c r="F2119" i="1"/>
  <c r="J2119" i="1" s="1"/>
  <c r="E2119" i="1"/>
  <c r="AC2118" i="1"/>
  <c r="AB2118" i="1"/>
  <c r="AA2118" i="1"/>
  <c r="X2118" i="1"/>
  <c r="N2118" i="1"/>
  <c r="E2118" i="1"/>
  <c r="AC2117" i="1"/>
  <c r="AB2117" i="1"/>
  <c r="X2117" i="1"/>
  <c r="N2117" i="1"/>
  <c r="AA2117" i="1" s="1"/>
  <c r="E2117" i="1"/>
  <c r="H2117" i="1" s="1"/>
  <c r="AC2116" i="1"/>
  <c r="AB2116" i="1"/>
  <c r="AA2116" i="1"/>
  <c r="X2116" i="1"/>
  <c r="N2116" i="1"/>
  <c r="H2116" i="1"/>
  <c r="J2116" i="1" s="1"/>
  <c r="G2116" i="1"/>
  <c r="I2116" i="1" s="1"/>
  <c r="Y2116" i="1" s="1"/>
  <c r="F2116" i="1"/>
  <c r="E2116" i="1"/>
  <c r="AC2115" i="1"/>
  <c r="AB2115" i="1"/>
  <c r="X2115" i="1"/>
  <c r="N2115" i="1"/>
  <c r="AA2115" i="1" s="1"/>
  <c r="E2115" i="1"/>
  <c r="AC2114" i="1"/>
  <c r="AB2114" i="1"/>
  <c r="AA2114" i="1"/>
  <c r="X2114" i="1"/>
  <c r="N2114" i="1"/>
  <c r="H2114" i="1"/>
  <c r="J2114" i="1" s="1"/>
  <c r="G2114" i="1"/>
  <c r="I2114" i="1" s="1"/>
  <c r="Y2114" i="1" s="1"/>
  <c r="E2114" i="1"/>
  <c r="F2114" i="1" s="1"/>
  <c r="AC2113" i="1"/>
  <c r="AB2113" i="1"/>
  <c r="X2113" i="1"/>
  <c r="N2113" i="1"/>
  <c r="AA2113" i="1" s="1"/>
  <c r="J2113" i="1"/>
  <c r="H2113" i="1"/>
  <c r="G2113" i="1"/>
  <c r="I2113" i="1" s="1"/>
  <c r="Y2113" i="1" s="1"/>
  <c r="F2113" i="1"/>
  <c r="E2113" i="1"/>
  <c r="AC2112" i="1"/>
  <c r="AB2112" i="1"/>
  <c r="X2112" i="1"/>
  <c r="N2112" i="1"/>
  <c r="AA2112" i="1" s="1"/>
  <c r="E2112" i="1"/>
  <c r="AC2111" i="1"/>
  <c r="AB2111" i="1"/>
  <c r="X2111" i="1"/>
  <c r="N2111" i="1"/>
  <c r="AA2111" i="1" s="1"/>
  <c r="E2111" i="1"/>
  <c r="F2111" i="1" s="1"/>
  <c r="AC2110" i="1"/>
  <c r="AB2110" i="1"/>
  <c r="AA2110" i="1"/>
  <c r="X2110" i="1"/>
  <c r="N2110" i="1"/>
  <c r="H2110" i="1"/>
  <c r="J2110" i="1" s="1"/>
  <c r="G2110" i="1"/>
  <c r="I2110" i="1" s="1"/>
  <c r="Y2110" i="1" s="1"/>
  <c r="F2110" i="1"/>
  <c r="E2110" i="1"/>
  <c r="AC2109" i="1"/>
  <c r="AB2109" i="1"/>
  <c r="AA2109" i="1"/>
  <c r="X2109" i="1"/>
  <c r="N2109" i="1"/>
  <c r="J2109" i="1"/>
  <c r="H2109" i="1"/>
  <c r="E2109" i="1"/>
  <c r="F2109" i="1" s="1"/>
  <c r="AC2108" i="1"/>
  <c r="AB2108" i="1"/>
  <c r="X2108" i="1"/>
  <c r="N2108" i="1"/>
  <c r="AA2108" i="1" s="1"/>
  <c r="E2108" i="1"/>
  <c r="H2108" i="1" s="1"/>
  <c r="AC2107" i="1"/>
  <c r="AB2107" i="1"/>
  <c r="AA2107" i="1"/>
  <c r="X2107" i="1"/>
  <c r="N2107" i="1"/>
  <c r="H2107" i="1"/>
  <c r="J2107" i="1" s="1"/>
  <c r="G2107" i="1"/>
  <c r="I2107" i="1" s="1"/>
  <c r="Y2107" i="1" s="1"/>
  <c r="F2107" i="1"/>
  <c r="E2107" i="1"/>
  <c r="AC2106" i="1"/>
  <c r="AB2106" i="1"/>
  <c r="AA2106" i="1"/>
  <c r="X2106" i="1"/>
  <c r="N2106" i="1"/>
  <c r="G2106" i="1"/>
  <c r="E2106" i="1"/>
  <c r="AC2105" i="1"/>
  <c r="AB2105" i="1"/>
  <c r="AA2105" i="1"/>
  <c r="X2105" i="1"/>
  <c r="N2105" i="1"/>
  <c r="E2105" i="1"/>
  <c r="AC2104" i="1"/>
  <c r="AB2104" i="1"/>
  <c r="X2104" i="1"/>
  <c r="N2104" i="1"/>
  <c r="AA2104" i="1" s="1"/>
  <c r="H2104" i="1"/>
  <c r="G2104" i="1"/>
  <c r="I2104" i="1" s="1"/>
  <c r="Y2104" i="1" s="1"/>
  <c r="F2104" i="1"/>
  <c r="E2104" i="1"/>
  <c r="AC2103" i="1"/>
  <c r="AB2103" i="1"/>
  <c r="X2103" i="1"/>
  <c r="N2103" i="1"/>
  <c r="AA2103" i="1" s="1"/>
  <c r="H2103" i="1"/>
  <c r="J2103" i="1" s="1"/>
  <c r="E2103" i="1"/>
  <c r="F2103" i="1" s="1"/>
  <c r="AC2102" i="1"/>
  <c r="AB2102" i="1"/>
  <c r="X2102" i="1"/>
  <c r="N2102" i="1"/>
  <c r="AA2102" i="1" s="1"/>
  <c r="H2102" i="1"/>
  <c r="J2102" i="1" s="1"/>
  <c r="E2102" i="1"/>
  <c r="F2102" i="1" s="1"/>
  <c r="AC2101" i="1"/>
  <c r="AB2101" i="1"/>
  <c r="X2101" i="1"/>
  <c r="N2101" i="1"/>
  <c r="AA2101" i="1" s="1"/>
  <c r="J2101" i="1"/>
  <c r="G2101" i="1"/>
  <c r="F2101" i="1"/>
  <c r="E2101" i="1"/>
  <c r="H2101" i="1" s="1"/>
  <c r="AC2100" i="1"/>
  <c r="AB2100" i="1"/>
  <c r="X2100" i="1"/>
  <c r="N2100" i="1"/>
  <c r="AA2100" i="1" s="1"/>
  <c r="I2100" i="1"/>
  <c r="Y2100" i="1" s="1"/>
  <c r="H2100" i="1"/>
  <c r="J2100" i="1" s="1"/>
  <c r="G2100" i="1"/>
  <c r="E2100" i="1"/>
  <c r="F2100" i="1" s="1"/>
  <c r="AC2099" i="1"/>
  <c r="AB2099" i="1"/>
  <c r="X2099" i="1"/>
  <c r="N2099" i="1"/>
  <c r="AA2099" i="1" s="1"/>
  <c r="H2099" i="1"/>
  <c r="E2099" i="1"/>
  <c r="G2099" i="1" s="1"/>
  <c r="AC2098" i="1"/>
  <c r="AB2098" i="1"/>
  <c r="X2098" i="1"/>
  <c r="N2098" i="1"/>
  <c r="AA2098" i="1" s="1"/>
  <c r="J2098" i="1"/>
  <c r="H2098" i="1"/>
  <c r="G2098" i="1"/>
  <c r="F2098" i="1"/>
  <c r="E2098" i="1"/>
  <c r="AC2097" i="1"/>
  <c r="AB2097" i="1"/>
  <c r="AA2097" i="1"/>
  <c r="X2097" i="1"/>
  <c r="N2097" i="1"/>
  <c r="E2097" i="1"/>
  <c r="AC2096" i="1"/>
  <c r="AB2096" i="1"/>
  <c r="AA2096" i="1"/>
  <c r="X2096" i="1"/>
  <c r="N2096" i="1"/>
  <c r="E2096" i="1"/>
  <c r="H2096" i="1" s="1"/>
  <c r="AC2095" i="1"/>
  <c r="AB2095" i="1"/>
  <c r="AA2095" i="1"/>
  <c r="X2095" i="1"/>
  <c r="N2095" i="1"/>
  <c r="E2095" i="1"/>
  <c r="AC2094" i="1"/>
  <c r="AB2094" i="1"/>
  <c r="AA2094" i="1"/>
  <c r="X2094" i="1"/>
  <c r="N2094" i="1"/>
  <c r="J2094" i="1"/>
  <c r="H2094" i="1"/>
  <c r="G2094" i="1"/>
  <c r="I2094" i="1" s="1"/>
  <c r="Y2094" i="1" s="1"/>
  <c r="E2094" i="1"/>
  <c r="F2094" i="1" s="1"/>
  <c r="AC2093" i="1"/>
  <c r="AB2093" i="1"/>
  <c r="X2093" i="1"/>
  <c r="N2093" i="1"/>
  <c r="AA2093" i="1" s="1"/>
  <c r="H2093" i="1"/>
  <c r="E2093" i="1"/>
  <c r="AC2092" i="1"/>
  <c r="AB2092" i="1"/>
  <c r="X2092" i="1"/>
  <c r="N2092" i="1"/>
  <c r="AA2092" i="1" s="1"/>
  <c r="G2092" i="1"/>
  <c r="E2092" i="1"/>
  <c r="H2092" i="1" s="1"/>
  <c r="AC2091" i="1"/>
  <c r="AB2091" i="1"/>
  <c r="AA2091" i="1"/>
  <c r="X2091" i="1"/>
  <c r="N2091" i="1"/>
  <c r="J2091" i="1"/>
  <c r="H2091" i="1"/>
  <c r="G2091" i="1"/>
  <c r="I2091" i="1" s="1"/>
  <c r="Y2091" i="1" s="1"/>
  <c r="E2091" i="1"/>
  <c r="F2091" i="1" s="1"/>
  <c r="AC2090" i="1"/>
  <c r="AB2090" i="1"/>
  <c r="X2090" i="1"/>
  <c r="N2090" i="1"/>
  <c r="AA2090" i="1" s="1"/>
  <c r="H2090" i="1"/>
  <c r="J2090" i="1" s="1"/>
  <c r="G2090" i="1"/>
  <c r="I2090" i="1" s="1"/>
  <c r="Y2090" i="1" s="1"/>
  <c r="F2090" i="1"/>
  <c r="E2090" i="1"/>
  <c r="AC2089" i="1"/>
  <c r="AB2089" i="1"/>
  <c r="X2089" i="1"/>
  <c r="N2089" i="1"/>
  <c r="AA2089" i="1" s="1"/>
  <c r="I2089" i="1"/>
  <c r="Y2089" i="1" s="1"/>
  <c r="H2089" i="1"/>
  <c r="J2089" i="1" s="1"/>
  <c r="G2089" i="1"/>
  <c r="F2089" i="1"/>
  <c r="E2089" i="1"/>
  <c r="AC2088" i="1"/>
  <c r="AB2088" i="1"/>
  <c r="X2088" i="1"/>
  <c r="N2088" i="1"/>
  <c r="AA2088" i="1" s="1"/>
  <c r="E2088" i="1"/>
  <c r="AC2087" i="1"/>
  <c r="AB2087" i="1"/>
  <c r="AA2087" i="1"/>
  <c r="X2087" i="1"/>
  <c r="N2087" i="1"/>
  <c r="E2087" i="1"/>
  <c r="F2087" i="1" s="1"/>
  <c r="AC2086" i="1"/>
  <c r="AB2086" i="1"/>
  <c r="AA2086" i="1"/>
  <c r="X2086" i="1"/>
  <c r="N2086" i="1"/>
  <c r="E2086" i="1"/>
  <c r="H2086" i="1" s="1"/>
  <c r="AC2085" i="1"/>
  <c r="AB2085" i="1"/>
  <c r="AA2085" i="1"/>
  <c r="X2085" i="1"/>
  <c r="N2085" i="1"/>
  <c r="H2085" i="1"/>
  <c r="J2085" i="1" s="1"/>
  <c r="G2085" i="1"/>
  <c r="I2085" i="1" s="1"/>
  <c r="Y2085" i="1" s="1"/>
  <c r="E2085" i="1"/>
  <c r="F2085" i="1" s="1"/>
  <c r="AC2084" i="1"/>
  <c r="AB2084" i="1"/>
  <c r="AA2084" i="1"/>
  <c r="X2084" i="1"/>
  <c r="N2084" i="1"/>
  <c r="H2084" i="1"/>
  <c r="J2084" i="1" s="1"/>
  <c r="G2084" i="1"/>
  <c r="I2084" i="1" s="1"/>
  <c r="Y2084" i="1" s="1"/>
  <c r="E2084" i="1"/>
  <c r="F2084" i="1" s="1"/>
  <c r="AC2083" i="1"/>
  <c r="AB2083" i="1"/>
  <c r="X2083" i="1"/>
  <c r="N2083" i="1"/>
  <c r="AA2083" i="1" s="1"/>
  <c r="E2083" i="1"/>
  <c r="AC2082" i="1"/>
  <c r="AB2082" i="1"/>
  <c r="X2082" i="1"/>
  <c r="N2082" i="1"/>
  <c r="AA2082" i="1" s="1"/>
  <c r="H2082" i="1"/>
  <c r="J2082" i="1" s="1"/>
  <c r="E2082" i="1"/>
  <c r="F2082" i="1" s="1"/>
  <c r="AC2081" i="1"/>
  <c r="AB2081" i="1"/>
  <c r="X2081" i="1"/>
  <c r="N2081" i="1"/>
  <c r="AA2081" i="1" s="1"/>
  <c r="H2081" i="1"/>
  <c r="J2081" i="1" s="1"/>
  <c r="G2081" i="1"/>
  <c r="F2081" i="1"/>
  <c r="I2081" i="1" s="1"/>
  <c r="Y2081" i="1" s="1"/>
  <c r="E2081" i="1"/>
  <c r="AC2080" i="1"/>
  <c r="AB2080" i="1"/>
  <c r="X2080" i="1"/>
  <c r="N2080" i="1"/>
  <c r="AA2080" i="1" s="1"/>
  <c r="J2080" i="1"/>
  <c r="H2080" i="1"/>
  <c r="G2080" i="1"/>
  <c r="F2080" i="1"/>
  <c r="I2080" i="1" s="1"/>
  <c r="Y2080" i="1" s="1"/>
  <c r="E2080" i="1"/>
  <c r="AC2079" i="1"/>
  <c r="AB2079" i="1"/>
  <c r="X2079" i="1"/>
  <c r="N2079" i="1"/>
  <c r="AA2079" i="1" s="1"/>
  <c r="G2079" i="1"/>
  <c r="E2079" i="1"/>
  <c r="AC2078" i="1"/>
  <c r="AB2078" i="1"/>
  <c r="AA2078" i="1"/>
  <c r="X2078" i="1"/>
  <c r="N2078" i="1"/>
  <c r="E2078" i="1"/>
  <c r="H2078" i="1" s="1"/>
  <c r="AC2077" i="1"/>
  <c r="AB2077" i="1"/>
  <c r="X2077" i="1"/>
  <c r="N2077" i="1"/>
  <c r="AA2077" i="1" s="1"/>
  <c r="E2077" i="1"/>
  <c r="H2077" i="1" s="1"/>
  <c r="AC2076" i="1"/>
  <c r="AB2076" i="1"/>
  <c r="AA2076" i="1"/>
  <c r="X2076" i="1"/>
  <c r="N2076" i="1"/>
  <c r="H2076" i="1"/>
  <c r="J2076" i="1" s="1"/>
  <c r="G2076" i="1"/>
  <c r="I2076" i="1" s="1"/>
  <c r="Y2076" i="1" s="1"/>
  <c r="E2076" i="1"/>
  <c r="F2076" i="1" s="1"/>
  <c r="AC2075" i="1"/>
  <c r="AB2075" i="1"/>
  <c r="AA2075" i="1"/>
  <c r="X2075" i="1"/>
  <c r="N2075" i="1"/>
  <c r="H2075" i="1"/>
  <c r="J2075" i="1" s="1"/>
  <c r="G2075" i="1"/>
  <c r="I2075" i="1" s="1"/>
  <c r="Y2075" i="1" s="1"/>
  <c r="E2075" i="1"/>
  <c r="F2075" i="1" s="1"/>
  <c r="AC2074" i="1"/>
  <c r="AB2074" i="1"/>
  <c r="AA2074" i="1"/>
  <c r="X2074" i="1"/>
  <c r="N2074" i="1"/>
  <c r="H2074" i="1"/>
  <c r="J2074" i="1" s="1"/>
  <c r="G2074" i="1"/>
  <c r="I2074" i="1" s="1"/>
  <c r="Y2074" i="1" s="1"/>
  <c r="E2074" i="1"/>
  <c r="F2074" i="1" s="1"/>
  <c r="AC2073" i="1"/>
  <c r="AB2073" i="1"/>
  <c r="AA2073" i="1"/>
  <c r="X2073" i="1"/>
  <c r="N2073" i="1"/>
  <c r="E2073" i="1"/>
  <c r="AC2072" i="1"/>
  <c r="AB2072" i="1"/>
  <c r="X2072" i="1"/>
  <c r="N2072" i="1"/>
  <c r="AA2072" i="1" s="1"/>
  <c r="G2072" i="1"/>
  <c r="E2072" i="1"/>
  <c r="F2072" i="1" s="1"/>
  <c r="AC2071" i="1"/>
  <c r="AB2071" i="1"/>
  <c r="X2071" i="1"/>
  <c r="N2071" i="1"/>
  <c r="AA2071" i="1" s="1"/>
  <c r="I2071" i="1"/>
  <c r="Y2071" i="1" s="1"/>
  <c r="H2071" i="1"/>
  <c r="J2071" i="1" s="1"/>
  <c r="G2071" i="1"/>
  <c r="F2071" i="1"/>
  <c r="E2071" i="1"/>
  <c r="AC2070" i="1"/>
  <c r="AB2070" i="1"/>
  <c r="X2070" i="1"/>
  <c r="N2070" i="1"/>
  <c r="AA2070" i="1" s="1"/>
  <c r="G2070" i="1"/>
  <c r="E2070" i="1"/>
  <c r="AC2069" i="1"/>
  <c r="AB2069" i="1"/>
  <c r="AA2069" i="1"/>
  <c r="X2069" i="1"/>
  <c r="N2069" i="1"/>
  <c r="H2069" i="1"/>
  <c r="G2069" i="1"/>
  <c r="E2069" i="1"/>
  <c r="F2069" i="1" s="1"/>
  <c r="I2069" i="1" s="1"/>
  <c r="Y2069" i="1" s="1"/>
  <c r="AC2068" i="1"/>
  <c r="AB2068" i="1"/>
  <c r="AA2068" i="1"/>
  <c r="X2068" i="1"/>
  <c r="N2068" i="1"/>
  <c r="J2068" i="1"/>
  <c r="H2068" i="1"/>
  <c r="E2068" i="1"/>
  <c r="F2068" i="1" s="1"/>
  <c r="AC2067" i="1"/>
  <c r="AB2067" i="1"/>
  <c r="AA2067" i="1"/>
  <c r="X2067" i="1"/>
  <c r="N2067" i="1"/>
  <c r="E2067" i="1"/>
  <c r="F2067" i="1" s="1"/>
  <c r="AC2066" i="1"/>
  <c r="AB2066" i="1"/>
  <c r="AA2066" i="1"/>
  <c r="X2066" i="1"/>
  <c r="N2066" i="1"/>
  <c r="E2066" i="1"/>
  <c r="F2066" i="1" s="1"/>
  <c r="AC2065" i="1"/>
  <c r="AB2065" i="1"/>
  <c r="AA2065" i="1"/>
  <c r="X2065" i="1"/>
  <c r="N2065" i="1"/>
  <c r="G2065" i="1"/>
  <c r="F2065" i="1"/>
  <c r="E2065" i="1"/>
  <c r="H2065" i="1" s="1"/>
  <c r="J2065" i="1" s="1"/>
  <c r="AC2064" i="1"/>
  <c r="AB2064" i="1"/>
  <c r="AA2064" i="1"/>
  <c r="X2064" i="1"/>
  <c r="N2064" i="1"/>
  <c r="E2064" i="1"/>
  <c r="AC2063" i="1"/>
  <c r="AB2063" i="1"/>
  <c r="X2063" i="1"/>
  <c r="N2063" i="1"/>
  <c r="AA2063" i="1" s="1"/>
  <c r="G2063" i="1"/>
  <c r="I2063" i="1" s="1"/>
  <c r="Y2063" i="1" s="1"/>
  <c r="E2063" i="1"/>
  <c r="F2063" i="1" s="1"/>
  <c r="AC2062" i="1"/>
  <c r="AB2062" i="1"/>
  <c r="X2062" i="1"/>
  <c r="N2062" i="1"/>
  <c r="AA2062" i="1" s="1"/>
  <c r="H2062" i="1"/>
  <c r="J2062" i="1" s="1"/>
  <c r="G2062" i="1"/>
  <c r="I2062" i="1" s="1"/>
  <c r="Y2062" i="1" s="1"/>
  <c r="F2062" i="1"/>
  <c r="E2062" i="1"/>
  <c r="AC2061" i="1"/>
  <c r="AB2061" i="1"/>
  <c r="X2061" i="1"/>
  <c r="N2061" i="1"/>
  <c r="AA2061" i="1" s="1"/>
  <c r="E2061" i="1"/>
  <c r="AC2060" i="1"/>
  <c r="AB2060" i="1"/>
  <c r="AA2060" i="1"/>
  <c r="X2060" i="1"/>
  <c r="N2060" i="1"/>
  <c r="H2060" i="1"/>
  <c r="J2060" i="1" s="1"/>
  <c r="G2060" i="1"/>
  <c r="I2060" i="1" s="1"/>
  <c r="Y2060" i="1" s="1"/>
  <c r="F2060" i="1"/>
  <c r="E2060" i="1"/>
  <c r="AC2059" i="1"/>
  <c r="AB2059" i="1"/>
  <c r="AA2059" i="1"/>
  <c r="X2059" i="1"/>
  <c r="N2059" i="1"/>
  <c r="H2059" i="1"/>
  <c r="G2059" i="1"/>
  <c r="E2059" i="1"/>
  <c r="F2059" i="1" s="1"/>
  <c r="AC2058" i="1"/>
  <c r="AB2058" i="1"/>
  <c r="AA2058" i="1"/>
  <c r="X2058" i="1"/>
  <c r="N2058" i="1"/>
  <c r="E2058" i="1"/>
  <c r="F2058" i="1" s="1"/>
  <c r="AC2057" i="1"/>
  <c r="AB2057" i="1"/>
  <c r="AA2057" i="1"/>
  <c r="X2057" i="1"/>
  <c r="N2057" i="1"/>
  <c r="E2057" i="1"/>
  <c r="F2057" i="1" s="1"/>
  <c r="AC2056" i="1"/>
  <c r="AB2056" i="1"/>
  <c r="AA2056" i="1"/>
  <c r="X2056" i="1"/>
  <c r="N2056" i="1"/>
  <c r="E2056" i="1"/>
  <c r="H2056" i="1" s="1"/>
  <c r="AC2055" i="1"/>
  <c r="AB2055" i="1"/>
  <c r="AA2055" i="1"/>
  <c r="X2055" i="1"/>
  <c r="N2055" i="1"/>
  <c r="E2055" i="1"/>
  <c r="AC2054" i="1"/>
  <c r="AB2054" i="1"/>
  <c r="X2054" i="1"/>
  <c r="N2054" i="1"/>
  <c r="AA2054" i="1" s="1"/>
  <c r="G2054" i="1"/>
  <c r="I2054" i="1" s="1"/>
  <c r="Y2054" i="1" s="1"/>
  <c r="F2054" i="1"/>
  <c r="E2054" i="1"/>
  <c r="H2054" i="1" s="1"/>
  <c r="AC2053" i="1"/>
  <c r="AB2053" i="1"/>
  <c r="AA2053" i="1"/>
  <c r="X2053" i="1"/>
  <c r="N2053" i="1"/>
  <c r="H2053" i="1"/>
  <c r="J2053" i="1" s="1"/>
  <c r="G2053" i="1"/>
  <c r="I2053" i="1" s="1"/>
  <c r="Y2053" i="1" s="1"/>
  <c r="F2053" i="1"/>
  <c r="E2053" i="1"/>
  <c r="AC2052" i="1"/>
  <c r="AB2052" i="1"/>
  <c r="X2052" i="1"/>
  <c r="N2052" i="1"/>
  <c r="AA2052" i="1" s="1"/>
  <c r="E2052" i="1"/>
  <c r="AC2051" i="1"/>
  <c r="AB2051" i="1"/>
  <c r="AA2051" i="1"/>
  <c r="X2051" i="1"/>
  <c r="N2051" i="1"/>
  <c r="H2051" i="1"/>
  <c r="J2051" i="1" s="1"/>
  <c r="F2051" i="1"/>
  <c r="E2051" i="1"/>
  <c r="G2051" i="1" s="1"/>
  <c r="I2051" i="1" s="1"/>
  <c r="Y2051" i="1" s="1"/>
  <c r="AC2050" i="1"/>
  <c r="AB2050" i="1"/>
  <c r="X2050" i="1"/>
  <c r="N2050" i="1"/>
  <c r="AA2050" i="1" s="1"/>
  <c r="I2050" i="1"/>
  <c r="Y2050" i="1" s="1"/>
  <c r="G2050" i="1"/>
  <c r="F2050" i="1"/>
  <c r="E2050" i="1"/>
  <c r="H2050" i="1" s="1"/>
  <c r="J2050" i="1" s="1"/>
  <c r="AC2049" i="1"/>
  <c r="AB2049" i="1"/>
  <c r="X2049" i="1"/>
  <c r="N2049" i="1"/>
  <c r="AA2049" i="1" s="1"/>
  <c r="H2049" i="1"/>
  <c r="E2049" i="1"/>
  <c r="AC2048" i="1"/>
  <c r="AB2048" i="1"/>
  <c r="AA2048" i="1"/>
  <c r="X2048" i="1"/>
  <c r="N2048" i="1"/>
  <c r="G2048" i="1"/>
  <c r="E2048" i="1"/>
  <c r="AC2047" i="1"/>
  <c r="AB2047" i="1"/>
  <c r="AA2047" i="1"/>
  <c r="X2047" i="1"/>
  <c r="N2047" i="1"/>
  <c r="H2047" i="1"/>
  <c r="J2047" i="1" s="1"/>
  <c r="G2047" i="1"/>
  <c r="I2047" i="1" s="1"/>
  <c r="Y2047" i="1" s="1"/>
  <c r="F2047" i="1"/>
  <c r="E2047" i="1"/>
  <c r="AC2046" i="1"/>
  <c r="AB2046" i="1"/>
  <c r="Y2046" i="1"/>
  <c r="X2046" i="1"/>
  <c r="N2046" i="1"/>
  <c r="AA2046" i="1" s="1"/>
  <c r="I2046" i="1"/>
  <c r="G2046" i="1"/>
  <c r="E2046" i="1"/>
  <c r="F2046" i="1" s="1"/>
  <c r="AC2045" i="1"/>
  <c r="AB2045" i="1"/>
  <c r="X2045" i="1"/>
  <c r="N2045" i="1"/>
  <c r="AA2045" i="1" s="1"/>
  <c r="E2045" i="1"/>
  <c r="H2045" i="1" s="1"/>
  <c r="AC2044" i="1"/>
  <c r="AB2044" i="1"/>
  <c r="X2044" i="1"/>
  <c r="N2044" i="1"/>
  <c r="AA2044" i="1" s="1"/>
  <c r="H2044" i="1"/>
  <c r="J2044" i="1" s="1"/>
  <c r="G2044" i="1"/>
  <c r="I2044" i="1" s="1"/>
  <c r="Y2044" i="1" s="1"/>
  <c r="F2044" i="1"/>
  <c r="E2044" i="1"/>
  <c r="AC2043" i="1"/>
  <c r="AB2043" i="1"/>
  <c r="AA2043" i="1"/>
  <c r="X2043" i="1"/>
  <c r="N2043" i="1"/>
  <c r="E2043" i="1"/>
  <c r="AC2042" i="1"/>
  <c r="AB2042" i="1"/>
  <c r="AA2042" i="1"/>
  <c r="X2042" i="1"/>
  <c r="N2042" i="1"/>
  <c r="F2042" i="1"/>
  <c r="E2042" i="1"/>
  <c r="G2042" i="1" s="1"/>
  <c r="I2042" i="1" s="1"/>
  <c r="Y2042" i="1" s="1"/>
  <c r="AC2041" i="1"/>
  <c r="AB2041" i="1"/>
  <c r="X2041" i="1"/>
  <c r="N2041" i="1"/>
  <c r="AA2041" i="1" s="1"/>
  <c r="E2041" i="1"/>
  <c r="AC2040" i="1"/>
  <c r="AB2040" i="1"/>
  <c r="X2040" i="1"/>
  <c r="N2040" i="1"/>
  <c r="AA2040" i="1" s="1"/>
  <c r="H2040" i="1"/>
  <c r="J2040" i="1" s="1"/>
  <c r="E2040" i="1"/>
  <c r="F2040" i="1" s="1"/>
  <c r="AC2039" i="1"/>
  <c r="AB2039" i="1"/>
  <c r="X2039" i="1"/>
  <c r="N2039" i="1"/>
  <c r="AA2039" i="1" s="1"/>
  <c r="H2039" i="1"/>
  <c r="J2039" i="1" s="1"/>
  <c r="E2039" i="1"/>
  <c r="F2039" i="1" s="1"/>
  <c r="AC2038" i="1"/>
  <c r="AB2038" i="1"/>
  <c r="X2038" i="1"/>
  <c r="N2038" i="1"/>
  <c r="AA2038" i="1" s="1"/>
  <c r="J2038" i="1"/>
  <c r="G2038" i="1"/>
  <c r="I2038" i="1" s="1"/>
  <c r="Y2038" i="1" s="1"/>
  <c r="F2038" i="1"/>
  <c r="E2038" i="1"/>
  <c r="H2038" i="1" s="1"/>
  <c r="AC2037" i="1"/>
  <c r="AB2037" i="1"/>
  <c r="AA2037" i="1"/>
  <c r="X2037" i="1"/>
  <c r="N2037" i="1"/>
  <c r="J2037" i="1"/>
  <c r="H2037" i="1"/>
  <c r="E2037" i="1"/>
  <c r="F2037" i="1" s="1"/>
  <c r="AC2036" i="1"/>
  <c r="AB2036" i="1"/>
  <c r="X2036" i="1"/>
  <c r="N2036" i="1"/>
  <c r="AA2036" i="1" s="1"/>
  <c r="E2036" i="1"/>
  <c r="H2036" i="1" s="1"/>
  <c r="AC2035" i="1"/>
  <c r="AB2035" i="1"/>
  <c r="X2035" i="1"/>
  <c r="N2035" i="1"/>
  <c r="AA2035" i="1" s="1"/>
  <c r="H2035" i="1"/>
  <c r="G2035" i="1"/>
  <c r="I2035" i="1" s="1"/>
  <c r="Y2035" i="1" s="1"/>
  <c r="F2035" i="1"/>
  <c r="J2035" i="1" s="1"/>
  <c r="E2035" i="1"/>
  <c r="AC2034" i="1"/>
  <c r="AB2034" i="1"/>
  <c r="AA2034" i="1"/>
  <c r="X2034" i="1"/>
  <c r="N2034" i="1"/>
  <c r="G2034" i="1"/>
  <c r="E2034" i="1"/>
  <c r="AC2033" i="1"/>
  <c r="AB2033" i="1"/>
  <c r="AA2033" i="1"/>
  <c r="X2033" i="1"/>
  <c r="N2033" i="1"/>
  <c r="G2033" i="1"/>
  <c r="I2033" i="1" s="1"/>
  <c r="Y2033" i="1" s="1"/>
  <c r="E2033" i="1"/>
  <c r="F2033" i="1" s="1"/>
  <c r="AC2032" i="1"/>
  <c r="AB2032" i="1"/>
  <c r="X2032" i="1"/>
  <c r="N2032" i="1"/>
  <c r="AA2032" i="1" s="1"/>
  <c r="I2032" i="1"/>
  <c r="Y2032" i="1" s="1"/>
  <c r="G2032" i="1"/>
  <c r="F2032" i="1"/>
  <c r="E2032" i="1"/>
  <c r="H2032" i="1" s="1"/>
  <c r="J2032" i="1" s="1"/>
  <c r="AC2031" i="1"/>
  <c r="AB2031" i="1"/>
  <c r="AA2031" i="1"/>
  <c r="X2031" i="1"/>
  <c r="N2031" i="1"/>
  <c r="J2031" i="1"/>
  <c r="H2031" i="1"/>
  <c r="E2031" i="1"/>
  <c r="F2031" i="1" s="1"/>
  <c r="AC2030" i="1"/>
  <c r="AB2030" i="1"/>
  <c r="X2030" i="1"/>
  <c r="N2030" i="1"/>
  <c r="AA2030" i="1" s="1"/>
  <c r="I2030" i="1"/>
  <c r="Y2030" i="1" s="1"/>
  <c r="G2030" i="1"/>
  <c r="E2030" i="1"/>
  <c r="F2030" i="1" s="1"/>
  <c r="AC2029" i="1"/>
  <c r="AB2029" i="1"/>
  <c r="X2029" i="1"/>
  <c r="N2029" i="1"/>
  <c r="AA2029" i="1" s="1"/>
  <c r="E2029" i="1"/>
  <c r="H2029" i="1" s="1"/>
  <c r="AC2028" i="1"/>
  <c r="AB2028" i="1"/>
  <c r="AA2028" i="1"/>
  <c r="X2028" i="1"/>
  <c r="N2028" i="1"/>
  <c r="G2028" i="1"/>
  <c r="I2028" i="1" s="1"/>
  <c r="Y2028" i="1" s="1"/>
  <c r="E2028" i="1"/>
  <c r="F2028" i="1" s="1"/>
  <c r="AC2027" i="1"/>
  <c r="AB2027" i="1"/>
  <c r="X2027" i="1"/>
  <c r="N2027" i="1"/>
  <c r="AA2027" i="1" s="1"/>
  <c r="H2027" i="1"/>
  <c r="G2027" i="1"/>
  <c r="F2027" i="1"/>
  <c r="E2027" i="1"/>
  <c r="AC2026" i="1"/>
  <c r="AB2026" i="1"/>
  <c r="X2026" i="1"/>
  <c r="N2026" i="1"/>
  <c r="AA2026" i="1" s="1"/>
  <c r="H2026" i="1"/>
  <c r="J2026" i="1" s="1"/>
  <c r="G2026" i="1"/>
  <c r="F2026" i="1"/>
  <c r="I2026" i="1" s="1"/>
  <c r="Y2026" i="1" s="1"/>
  <c r="E2026" i="1"/>
  <c r="AC2025" i="1"/>
  <c r="AB2025" i="1"/>
  <c r="X2025" i="1"/>
  <c r="N2025" i="1"/>
  <c r="AA2025" i="1" s="1"/>
  <c r="G2025" i="1"/>
  <c r="E2025" i="1"/>
  <c r="AC2024" i="1"/>
  <c r="AB2024" i="1"/>
  <c r="AA2024" i="1"/>
  <c r="X2024" i="1"/>
  <c r="N2024" i="1"/>
  <c r="H2024" i="1"/>
  <c r="J2024" i="1" s="1"/>
  <c r="F2024" i="1"/>
  <c r="E2024" i="1"/>
  <c r="G2024" i="1" s="1"/>
  <c r="I2024" i="1" s="1"/>
  <c r="Y2024" i="1" s="1"/>
  <c r="AC2023" i="1"/>
  <c r="AB2023" i="1"/>
  <c r="X2023" i="1"/>
  <c r="N2023" i="1"/>
  <c r="AA2023" i="1" s="1"/>
  <c r="E2023" i="1"/>
  <c r="H2023" i="1" s="1"/>
  <c r="AC2022" i="1"/>
  <c r="AB2022" i="1"/>
  <c r="AA2022" i="1"/>
  <c r="X2022" i="1"/>
  <c r="N2022" i="1"/>
  <c r="G2022" i="1"/>
  <c r="I2022" i="1" s="1"/>
  <c r="Y2022" i="1" s="1"/>
  <c r="E2022" i="1"/>
  <c r="F2022" i="1" s="1"/>
  <c r="AC2021" i="1"/>
  <c r="AB2021" i="1"/>
  <c r="AA2021" i="1"/>
  <c r="X2021" i="1"/>
  <c r="N2021" i="1"/>
  <c r="E2021" i="1"/>
  <c r="AC2020" i="1"/>
  <c r="AB2020" i="1"/>
  <c r="X2020" i="1"/>
  <c r="N2020" i="1"/>
  <c r="AA2020" i="1" s="1"/>
  <c r="G2020" i="1"/>
  <c r="I2020" i="1" s="1"/>
  <c r="Y2020" i="1" s="1"/>
  <c r="E2020" i="1"/>
  <c r="F2020" i="1" s="1"/>
  <c r="AC2019" i="1"/>
  <c r="AB2019" i="1"/>
  <c r="X2019" i="1"/>
  <c r="N2019" i="1"/>
  <c r="AA2019" i="1" s="1"/>
  <c r="J2019" i="1"/>
  <c r="H2019" i="1"/>
  <c r="G2019" i="1"/>
  <c r="I2019" i="1" s="1"/>
  <c r="Y2019" i="1" s="1"/>
  <c r="E2019" i="1"/>
  <c r="F2019" i="1" s="1"/>
  <c r="AC2018" i="1"/>
  <c r="AB2018" i="1"/>
  <c r="X2018" i="1"/>
  <c r="N2018" i="1"/>
  <c r="AA2018" i="1" s="1"/>
  <c r="H2018" i="1"/>
  <c r="G2018" i="1"/>
  <c r="E2018" i="1"/>
  <c r="F2018" i="1" s="1"/>
  <c r="I2018" i="1" s="1"/>
  <c r="Y2018" i="1" s="1"/>
  <c r="AC2017" i="1"/>
  <c r="AB2017" i="1"/>
  <c r="Y2017" i="1"/>
  <c r="X2017" i="1"/>
  <c r="N2017" i="1"/>
  <c r="AA2017" i="1" s="1"/>
  <c r="J2017" i="1"/>
  <c r="I2017" i="1"/>
  <c r="H2017" i="1"/>
  <c r="G2017" i="1"/>
  <c r="F2017" i="1"/>
  <c r="E2017" i="1"/>
  <c r="AC2016" i="1"/>
  <c r="AB2016" i="1"/>
  <c r="AA2016" i="1"/>
  <c r="X2016" i="1"/>
  <c r="N2016" i="1"/>
  <c r="E2016" i="1"/>
  <c r="H2016" i="1" s="1"/>
  <c r="AC2015" i="1"/>
  <c r="AB2015" i="1"/>
  <c r="AA2015" i="1"/>
  <c r="X2015" i="1"/>
  <c r="N2015" i="1"/>
  <c r="E2015" i="1"/>
  <c r="AC2014" i="1"/>
  <c r="AB2014" i="1"/>
  <c r="X2014" i="1"/>
  <c r="N2014" i="1"/>
  <c r="AA2014" i="1" s="1"/>
  <c r="I2014" i="1"/>
  <c r="Y2014" i="1" s="1"/>
  <c r="H2014" i="1"/>
  <c r="J2014" i="1" s="1"/>
  <c r="G2014" i="1"/>
  <c r="E2014" i="1"/>
  <c r="F2014" i="1" s="1"/>
  <c r="AC2013" i="1"/>
  <c r="AB2013" i="1"/>
  <c r="X2013" i="1"/>
  <c r="N2013" i="1"/>
  <c r="AA2013" i="1" s="1"/>
  <c r="E2013" i="1"/>
  <c r="H2013" i="1" s="1"/>
  <c r="AC2012" i="1"/>
  <c r="AB2012" i="1"/>
  <c r="AA2012" i="1"/>
  <c r="X2012" i="1"/>
  <c r="N2012" i="1"/>
  <c r="E2012" i="1"/>
  <c r="AC2011" i="1"/>
  <c r="AB2011" i="1"/>
  <c r="X2011" i="1"/>
  <c r="N2011" i="1"/>
  <c r="AA2011" i="1" s="1"/>
  <c r="I2011" i="1"/>
  <c r="Y2011" i="1" s="1"/>
  <c r="G2011" i="1"/>
  <c r="F2011" i="1"/>
  <c r="E2011" i="1"/>
  <c r="H2011" i="1" s="1"/>
  <c r="J2011" i="1" s="1"/>
  <c r="AC2010" i="1"/>
  <c r="AB2010" i="1"/>
  <c r="AA2010" i="1"/>
  <c r="X2010" i="1"/>
  <c r="N2010" i="1"/>
  <c r="G2010" i="1"/>
  <c r="E2010" i="1"/>
  <c r="H2010" i="1" s="1"/>
  <c r="AC2009" i="1"/>
  <c r="AB2009" i="1"/>
  <c r="AA2009" i="1"/>
  <c r="X2009" i="1"/>
  <c r="N2009" i="1"/>
  <c r="E2009" i="1"/>
  <c r="H2009" i="1" s="1"/>
  <c r="AC2008" i="1"/>
  <c r="AB2008" i="1"/>
  <c r="AA2008" i="1"/>
  <c r="X2008" i="1"/>
  <c r="N2008" i="1"/>
  <c r="E2008" i="1"/>
  <c r="AC2007" i="1"/>
  <c r="AB2007" i="1"/>
  <c r="X2007" i="1"/>
  <c r="N2007" i="1"/>
  <c r="AA2007" i="1" s="1"/>
  <c r="J2007" i="1"/>
  <c r="G2007" i="1"/>
  <c r="I2007" i="1" s="1"/>
  <c r="Y2007" i="1" s="1"/>
  <c r="F2007" i="1"/>
  <c r="E2007" i="1"/>
  <c r="H2007" i="1" s="1"/>
  <c r="AC2006" i="1"/>
  <c r="AB2006" i="1"/>
  <c r="X2006" i="1"/>
  <c r="N2006" i="1"/>
  <c r="AA2006" i="1" s="1"/>
  <c r="E2006" i="1"/>
  <c r="H2006" i="1" s="1"/>
  <c r="AC2005" i="1"/>
  <c r="AB2005" i="1"/>
  <c r="AA2005" i="1"/>
  <c r="X2005" i="1"/>
  <c r="N2005" i="1"/>
  <c r="E2005" i="1"/>
  <c r="AC2004" i="1"/>
  <c r="AB2004" i="1"/>
  <c r="X2004" i="1"/>
  <c r="N2004" i="1"/>
  <c r="AA2004" i="1" s="1"/>
  <c r="E2004" i="1"/>
  <c r="AC2003" i="1"/>
  <c r="AB2003" i="1"/>
  <c r="X2003" i="1"/>
  <c r="N2003" i="1"/>
  <c r="AA2003" i="1" s="1"/>
  <c r="H2003" i="1"/>
  <c r="J2003" i="1" s="1"/>
  <c r="G2003" i="1"/>
  <c r="E2003" i="1"/>
  <c r="F2003" i="1" s="1"/>
  <c r="I2003" i="1" s="1"/>
  <c r="Y2003" i="1" s="1"/>
  <c r="AC2002" i="1"/>
  <c r="AB2002" i="1"/>
  <c r="AA2002" i="1"/>
  <c r="X2002" i="1"/>
  <c r="N2002" i="1"/>
  <c r="E2002" i="1"/>
  <c r="H2002" i="1" s="1"/>
  <c r="AC2001" i="1"/>
  <c r="AB2001" i="1"/>
  <c r="AA2001" i="1"/>
  <c r="X2001" i="1"/>
  <c r="N2001" i="1"/>
  <c r="E2001" i="1"/>
  <c r="AC2000" i="1"/>
  <c r="AB2000" i="1"/>
  <c r="X2000" i="1"/>
  <c r="N2000" i="1"/>
  <c r="AA2000" i="1" s="1"/>
  <c r="G2000" i="1"/>
  <c r="I2000" i="1" s="1"/>
  <c r="Y2000" i="1" s="1"/>
  <c r="F2000" i="1"/>
  <c r="E2000" i="1"/>
  <c r="H2000" i="1" s="1"/>
  <c r="J2000" i="1" s="1"/>
  <c r="AC1999" i="1"/>
  <c r="AB1999" i="1"/>
  <c r="X1999" i="1"/>
  <c r="N1999" i="1"/>
  <c r="AA1999" i="1" s="1"/>
  <c r="E1999" i="1"/>
  <c r="H1999" i="1" s="1"/>
  <c r="AC1998" i="1"/>
  <c r="AB1998" i="1"/>
  <c r="AA1998" i="1"/>
  <c r="X1998" i="1"/>
  <c r="N1998" i="1"/>
  <c r="E1998" i="1"/>
  <c r="H1998" i="1" s="1"/>
  <c r="AC1997" i="1"/>
  <c r="AB1997" i="1"/>
  <c r="AA1997" i="1"/>
  <c r="X1997" i="1"/>
  <c r="N1997" i="1"/>
  <c r="G1997" i="1"/>
  <c r="E1997" i="1"/>
  <c r="AC1996" i="1"/>
  <c r="AB1996" i="1"/>
  <c r="X1996" i="1"/>
  <c r="N1996" i="1"/>
  <c r="AA1996" i="1" s="1"/>
  <c r="H1996" i="1"/>
  <c r="J1996" i="1" s="1"/>
  <c r="G1996" i="1"/>
  <c r="E1996" i="1"/>
  <c r="F1996" i="1" s="1"/>
  <c r="I1996" i="1" s="1"/>
  <c r="Y1996" i="1" s="1"/>
  <c r="AC1995" i="1"/>
  <c r="AB1995" i="1"/>
  <c r="X1995" i="1"/>
  <c r="N1995" i="1"/>
  <c r="AA1995" i="1" s="1"/>
  <c r="E1995" i="1"/>
  <c r="H1995" i="1" s="1"/>
  <c r="AC1994" i="1"/>
  <c r="AB1994" i="1"/>
  <c r="AA1994" i="1"/>
  <c r="X1994" i="1"/>
  <c r="N1994" i="1"/>
  <c r="E1994" i="1"/>
  <c r="AC1993" i="1"/>
  <c r="AB1993" i="1"/>
  <c r="X1993" i="1"/>
  <c r="N1993" i="1"/>
  <c r="AA1993" i="1" s="1"/>
  <c r="G1993" i="1"/>
  <c r="F1993" i="1"/>
  <c r="I1993" i="1" s="1"/>
  <c r="Y1993" i="1" s="1"/>
  <c r="E1993" i="1"/>
  <c r="H1993" i="1" s="1"/>
  <c r="AC1992" i="1"/>
  <c r="AB1992" i="1"/>
  <c r="AA1992" i="1"/>
  <c r="X1992" i="1"/>
  <c r="N1992" i="1"/>
  <c r="G1992" i="1"/>
  <c r="E1992" i="1"/>
  <c r="H1992" i="1" s="1"/>
  <c r="AC1991" i="1"/>
  <c r="AB1991" i="1"/>
  <c r="AA1991" i="1"/>
  <c r="X1991" i="1"/>
  <c r="N1991" i="1"/>
  <c r="E1991" i="1"/>
  <c r="H1991" i="1" s="1"/>
  <c r="AC1990" i="1"/>
  <c r="AB1990" i="1"/>
  <c r="AA1990" i="1"/>
  <c r="X1990" i="1"/>
  <c r="N1990" i="1"/>
  <c r="G1990" i="1"/>
  <c r="E1990" i="1"/>
  <c r="AC1989" i="1"/>
  <c r="AB1989" i="1"/>
  <c r="X1989" i="1"/>
  <c r="N1989" i="1"/>
  <c r="AA1989" i="1" s="1"/>
  <c r="G1989" i="1"/>
  <c r="F1989" i="1"/>
  <c r="J1989" i="1" s="1"/>
  <c r="E1989" i="1"/>
  <c r="H1989" i="1" s="1"/>
  <c r="AC1988" i="1"/>
  <c r="AB1988" i="1"/>
  <c r="X1988" i="1"/>
  <c r="N1988" i="1"/>
  <c r="AA1988" i="1" s="1"/>
  <c r="E1988" i="1"/>
  <c r="H1988" i="1" s="1"/>
  <c r="AC1987" i="1"/>
  <c r="AB1987" i="1"/>
  <c r="AA1987" i="1"/>
  <c r="X1987" i="1"/>
  <c r="N1987" i="1"/>
  <c r="E1987" i="1"/>
  <c r="AC1986" i="1"/>
  <c r="AB1986" i="1"/>
  <c r="X1986" i="1"/>
  <c r="N1986" i="1"/>
  <c r="AA1986" i="1" s="1"/>
  <c r="E1986" i="1"/>
  <c r="AC1985" i="1"/>
  <c r="AB1985" i="1"/>
  <c r="X1985" i="1"/>
  <c r="N1985" i="1"/>
  <c r="AA1985" i="1" s="1"/>
  <c r="H1985" i="1"/>
  <c r="J1985" i="1" s="1"/>
  <c r="G1985" i="1"/>
  <c r="E1985" i="1"/>
  <c r="F1985" i="1" s="1"/>
  <c r="I1985" i="1" s="1"/>
  <c r="Y1985" i="1" s="1"/>
  <c r="AC1984" i="1"/>
  <c r="AB1984" i="1"/>
  <c r="AA1984" i="1"/>
  <c r="X1984" i="1"/>
  <c r="N1984" i="1"/>
  <c r="E1984" i="1"/>
  <c r="AC1983" i="1"/>
  <c r="AB1983" i="1"/>
  <c r="AA1983" i="1"/>
  <c r="X1983" i="1"/>
  <c r="N1983" i="1"/>
  <c r="E1983" i="1"/>
  <c r="AC1982" i="1"/>
  <c r="AB1982" i="1"/>
  <c r="X1982" i="1"/>
  <c r="N1982" i="1"/>
  <c r="AA1982" i="1" s="1"/>
  <c r="I1982" i="1"/>
  <c r="Y1982" i="1" s="1"/>
  <c r="G1982" i="1"/>
  <c r="F1982" i="1"/>
  <c r="E1982" i="1"/>
  <c r="H1982" i="1" s="1"/>
  <c r="AC1981" i="1"/>
  <c r="AB1981" i="1"/>
  <c r="AA1981" i="1"/>
  <c r="X1981" i="1"/>
  <c r="N1981" i="1"/>
  <c r="E1981" i="1"/>
  <c r="H1981" i="1" s="1"/>
  <c r="AC1980" i="1"/>
  <c r="AB1980" i="1"/>
  <c r="AA1980" i="1"/>
  <c r="X1980" i="1"/>
  <c r="N1980" i="1"/>
  <c r="E1980" i="1"/>
  <c r="AC1979" i="1"/>
  <c r="AB1979" i="1"/>
  <c r="AA1979" i="1"/>
  <c r="X1979" i="1"/>
  <c r="N1979" i="1"/>
  <c r="E1979" i="1"/>
  <c r="AC1978" i="1"/>
  <c r="AB1978" i="1"/>
  <c r="X1978" i="1"/>
  <c r="N1978" i="1"/>
  <c r="AA1978" i="1" s="1"/>
  <c r="I1978" i="1"/>
  <c r="Y1978" i="1" s="1"/>
  <c r="H1978" i="1"/>
  <c r="G1978" i="1"/>
  <c r="E1978" i="1"/>
  <c r="F1978" i="1" s="1"/>
  <c r="AC1977" i="1"/>
  <c r="AB1977" i="1"/>
  <c r="X1977" i="1"/>
  <c r="N1977" i="1"/>
  <c r="AA1977" i="1" s="1"/>
  <c r="E1977" i="1"/>
  <c r="H1977" i="1" s="1"/>
  <c r="AC1976" i="1"/>
  <c r="AB1976" i="1"/>
  <c r="AA1976" i="1"/>
  <c r="X1976" i="1"/>
  <c r="N1976" i="1"/>
  <c r="G1976" i="1"/>
  <c r="E1976" i="1"/>
  <c r="AC1975" i="1"/>
  <c r="AB1975" i="1"/>
  <c r="X1975" i="1"/>
  <c r="N1975" i="1"/>
  <c r="AA1975" i="1" s="1"/>
  <c r="G1975" i="1"/>
  <c r="I1975" i="1" s="1"/>
  <c r="Y1975" i="1" s="1"/>
  <c r="F1975" i="1"/>
  <c r="E1975" i="1"/>
  <c r="H1975" i="1" s="1"/>
  <c r="J1975" i="1" s="1"/>
  <c r="AC1974" i="1"/>
  <c r="AB1974" i="1"/>
  <c r="AA1974" i="1"/>
  <c r="X1974" i="1"/>
  <c r="N1974" i="1"/>
  <c r="G1974" i="1"/>
  <c r="E1974" i="1"/>
  <c r="H1974" i="1" s="1"/>
  <c r="AC1973" i="1"/>
  <c r="AB1973" i="1"/>
  <c r="AA1973" i="1"/>
  <c r="X1973" i="1"/>
  <c r="N1973" i="1"/>
  <c r="E1973" i="1"/>
  <c r="AC1972" i="1"/>
  <c r="AB1972" i="1"/>
  <c r="AA1972" i="1"/>
  <c r="X1972" i="1"/>
  <c r="N1972" i="1"/>
  <c r="G1972" i="1"/>
  <c r="E1972" i="1"/>
  <c r="AC1971" i="1"/>
  <c r="AB1971" i="1"/>
  <c r="X1971" i="1"/>
  <c r="N1971" i="1"/>
  <c r="AA1971" i="1" s="1"/>
  <c r="J1971" i="1"/>
  <c r="G1971" i="1"/>
  <c r="F1971" i="1"/>
  <c r="E1971" i="1"/>
  <c r="H1971" i="1" s="1"/>
  <c r="AC1970" i="1"/>
  <c r="AB1970" i="1"/>
  <c r="AA1970" i="1"/>
  <c r="X1970" i="1"/>
  <c r="N1970" i="1"/>
  <c r="E1970" i="1"/>
  <c r="H1970" i="1" s="1"/>
  <c r="AC1969" i="1"/>
  <c r="AB1969" i="1"/>
  <c r="AA1969" i="1"/>
  <c r="X1969" i="1"/>
  <c r="N1969" i="1"/>
  <c r="G1969" i="1"/>
  <c r="E1969" i="1"/>
  <c r="AC1968" i="1"/>
  <c r="AB1968" i="1"/>
  <c r="X1968" i="1"/>
  <c r="N1968" i="1"/>
  <c r="AA1968" i="1" s="1"/>
  <c r="E1968" i="1"/>
  <c r="AC1967" i="1"/>
  <c r="AB1967" i="1"/>
  <c r="X1967" i="1"/>
  <c r="N1967" i="1"/>
  <c r="AA1967" i="1" s="1"/>
  <c r="I1967" i="1"/>
  <c r="Y1967" i="1" s="1"/>
  <c r="H1967" i="1"/>
  <c r="J1967" i="1" s="1"/>
  <c r="G1967" i="1"/>
  <c r="E1967" i="1"/>
  <c r="F1967" i="1" s="1"/>
  <c r="AC1966" i="1"/>
  <c r="AB1966" i="1"/>
  <c r="AA1966" i="1"/>
  <c r="X1966" i="1"/>
  <c r="N1966" i="1"/>
  <c r="E1966" i="1"/>
  <c r="AC1965" i="1"/>
  <c r="AB1965" i="1"/>
  <c r="AA1965" i="1"/>
  <c r="X1965" i="1"/>
  <c r="N1965" i="1"/>
  <c r="E1965" i="1"/>
  <c r="AC1964" i="1"/>
  <c r="AB1964" i="1"/>
  <c r="X1964" i="1"/>
  <c r="N1964" i="1"/>
  <c r="AA1964" i="1" s="1"/>
  <c r="F1964" i="1"/>
  <c r="E1964" i="1"/>
  <c r="H1964" i="1" s="1"/>
  <c r="AC1963" i="1"/>
  <c r="AB1963" i="1"/>
  <c r="AA1963" i="1"/>
  <c r="X1963" i="1"/>
  <c r="N1963" i="1"/>
  <c r="E1963" i="1"/>
  <c r="H1963" i="1" s="1"/>
  <c r="AC1962" i="1"/>
  <c r="AB1962" i="1"/>
  <c r="AA1962" i="1"/>
  <c r="X1962" i="1"/>
  <c r="N1962" i="1"/>
  <c r="E1962" i="1"/>
  <c r="AC1961" i="1"/>
  <c r="AB1961" i="1"/>
  <c r="AA1961" i="1"/>
  <c r="X1961" i="1"/>
  <c r="N1961" i="1"/>
  <c r="G1961" i="1"/>
  <c r="E1961" i="1"/>
  <c r="AC1960" i="1"/>
  <c r="AB1960" i="1"/>
  <c r="X1960" i="1"/>
  <c r="N1960" i="1"/>
  <c r="AA1960" i="1" s="1"/>
  <c r="H1960" i="1"/>
  <c r="G1960" i="1"/>
  <c r="I1960" i="1" s="1"/>
  <c r="Y1960" i="1" s="1"/>
  <c r="E1960" i="1"/>
  <c r="F1960" i="1" s="1"/>
  <c r="AC1959" i="1"/>
  <c r="AB1959" i="1"/>
  <c r="X1959" i="1"/>
  <c r="N1959" i="1"/>
  <c r="AA1959" i="1" s="1"/>
  <c r="E1959" i="1"/>
  <c r="H1959" i="1" s="1"/>
  <c r="AC1958" i="1"/>
  <c r="AB1958" i="1"/>
  <c r="AA1958" i="1"/>
  <c r="X1958" i="1"/>
  <c r="N1958" i="1"/>
  <c r="E1958" i="1"/>
  <c r="AC1957" i="1"/>
  <c r="AB1957" i="1"/>
  <c r="X1957" i="1"/>
  <c r="N1957" i="1"/>
  <c r="AA1957" i="1" s="1"/>
  <c r="G1957" i="1"/>
  <c r="F1957" i="1"/>
  <c r="I1957" i="1" s="1"/>
  <c r="Y1957" i="1" s="1"/>
  <c r="E1957" i="1"/>
  <c r="H1957" i="1" s="1"/>
  <c r="AC1956" i="1"/>
  <c r="AB1956" i="1"/>
  <c r="AA1956" i="1"/>
  <c r="X1956" i="1"/>
  <c r="N1956" i="1"/>
  <c r="G1956" i="1"/>
  <c r="E1956" i="1"/>
  <c r="H1956" i="1" s="1"/>
  <c r="AC1955" i="1"/>
  <c r="AB1955" i="1"/>
  <c r="X1955" i="1"/>
  <c r="N1955" i="1"/>
  <c r="AA1955" i="1" s="1"/>
  <c r="E1955" i="1"/>
  <c r="AC1954" i="1"/>
  <c r="AB1954" i="1"/>
  <c r="AA1954" i="1"/>
  <c r="X1954" i="1"/>
  <c r="N1954" i="1"/>
  <c r="E1954" i="1"/>
  <c r="AC1953" i="1"/>
  <c r="AB1953" i="1"/>
  <c r="X1953" i="1"/>
  <c r="N1953" i="1"/>
  <c r="AA1953" i="1" s="1"/>
  <c r="G1953" i="1"/>
  <c r="F1953" i="1"/>
  <c r="J1953" i="1" s="1"/>
  <c r="E1953" i="1"/>
  <c r="H1953" i="1" s="1"/>
  <c r="AC1952" i="1"/>
  <c r="AB1952" i="1"/>
  <c r="AA1952" i="1"/>
  <c r="X1952" i="1"/>
  <c r="N1952" i="1"/>
  <c r="E1952" i="1"/>
  <c r="H1952" i="1" s="1"/>
  <c r="AC1951" i="1"/>
  <c r="AB1951" i="1"/>
  <c r="AA1951" i="1"/>
  <c r="X1951" i="1"/>
  <c r="N1951" i="1"/>
  <c r="E1951" i="1"/>
  <c r="AC1950" i="1"/>
  <c r="AB1950" i="1"/>
  <c r="X1950" i="1"/>
  <c r="N1950" i="1"/>
  <c r="AA1950" i="1" s="1"/>
  <c r="G1950" i="1"/>
  <c r="E1950" i="1"/>
  <c r="AC1949" i="1"/>
  <c r="AB1949" i="1"/>
  <c r="X1949" i="1"/>
  <c r="N1949" i="1"/>
  <c r="AA1949" i="1" s="1"/>
  <c r="I1949" i="1"/>
  <c r="Y1949" i="1" s="1"/>
  <c r="H1949" i="1"/>
  <c r="G1949" i="1"/>
  <c r="E1949" i="1"/>
  <c r="F1949" i="1" s="1"/>
  <c r="AC1948" i="1"/>
  <c r="AB1948" i="1"/>
  <c r="X1948" i="1"/>
  <c r="N1948" i="1"/>
  <c r="AA1948" i="1" s="1"/>
  <c r="E1948" i="1"/>
  <c r="AC1947" i="1"/>
  <c r="AB1947" i="1"/>
  <c r="AA1947" i="1"/>
  <c r="X1947" i="1"/>
  <c r="N1947" i="1"/>
  <c r="E1947" i="1"/>
  <c r="AC1946" i="1"/>
  <c r="AB1946" i="1"/>
  <c r="X1946" i="1"/>
  <c r="N1946" i="1"/>
  <c r="AA1946" i="1" s="1"/>
  <c r="G1946" i="1"/>
  <c r="I1946" i="1" s="1"/>
  <c r="Y1946" i="1" s="1"/>
  <c r="F1946" i="1"/>
  <c r="E1946" i="1"/>
  <c r="H1946" i="1" s="1"/>
  <c r="J1946" i="1" s="1"/>
  <c r="AC1945" i="1"/>
  <c r="AB1945" i="1"/>
  <c r="AA1945" i="1"/>
  <c r="X1945" i="1"/>
  <c r="N1945" i="1"/>
  <c r="E1945" i="1"/>
  <c r="H1945" i="1" s="1"/>
  <c r="AC1944" i="1"/>
  <c r="AB1944" i="1"/>
  <c r="AA1944" i="1"/>
  <c r="X1944" i="1"/>
  <c r="N1944" i="1"/>
  <c r="E1944" i="1"/>
  <c r="AC1943" i="1"/>
  <c r="AB1943" i="1"/>
  <c r="AA1943" i="1"/>
  <c r="X1943" i="1"/>
  <c r="N1943" i="1"/>
  <c r="E1943" i="1"/>
  <c r="AC1942" i="1"/>
  <c r="AB1942" i="1"/>
  <c r="X1942" i="1"/>
  <c r="N1942" i="1"/>
  <c r="AA1942" i="1" s="1"/>
  <c r="H1942" i="1"/>
  <c r="G1942" i="1"/>
  <c r="I1942" i="1" s="1"/>
  <c r="Y1942" i="1" s="1"/>
  <c r="E1942" i="1"/>
  <c r="F1942" i="1" s="1"/>
  <c r="AC1941" i="1"/>
  <c r="AB1941" i="1"/>
  <c r="X1941" i="1"/>
  <c r="N1941" i="1"/>
  <c r="AA1941" i="1" s="1"/>
  <c r="G1941" i="1"/>
  <c r="E1941" i="1"/>
  <c r="H1941" i="1" s="1"/>
  <c r="AC1940" i="1"/>
  <c r="AB1940" i="1"/>
  <c r="AA1940" i="1"/>
  <c r="X1940" i="1"/>
  <c r="N1940" i="1"/>
  <c r="E1940" i="1"/>
  <c r="H1940" i="1" s="1"/>
  <c r="AC1939" i="1"/>
  <c r="AB1939" i="1"/>
  <c r="X1939" i="1"/>
  <c r="N1939" i="1"/>
  <c r="AA1939" i="1" s="1"/>
  <c r="G1939" i="1"/>
  <c r="E1939" i="1"/>
  <c r="H1939" i="1" s="1"/>
  <c r="AC1938" i="1"/>
  <c r="AB1938" i="1"/>
  <c r="AA1938" i="1"/>
  <c r="X1938" i="1"/>
  <c r="N1938" i="1"/>
  <c r="G1938" i="1"/>
  <c r="E1938" i="1"/>
  <c r="H1938" i="1" s="1"/>
  <c r="AC1937" i="1"/>
  <c r="AB1937" i="1"/>
  <c r="X1937" i="1"/>
  <c r="N1937" i="1"/>
  <c r="AA1937" i="1" s="1"/>
  <c r="E1937" i="1"/>
  <c r="AC1936" i="1"/>
  <c r="AB1936" i="1"/>
  <c r="AA1936" i="1"/>
  <c r="X1936" i="1"/>
  <c r="N1936" i="1"/>
  <c r="E1936" i="1"/>
  <c r="AC1935" i="1"/>
  <c r="AB1935" i="1"/>
  <c r="X1935" i="1"/>
  <c r="N1935" i="1"/>
  <c r="AA1935" i="1" s="1"/>
  <c r="E1935" i="1"/>
  <c r="H1935" i="1" s="1"/>
  <c r="AC1934" i="1"/>
  <c r="AB1934" i="1"/>
  <c r="X1934" i="1"/>
  <c r="N1934" i="1"/>
  <c r="AA1934" i="1" s="1"/>
  <c r="E1934" i="1"/>
  <c r="H1934" i="1" s="1"/>
  <c r="AC1933" i="1"/>
  <c r="AB1933" i="1"/>
  <c r="AA1933" i="1"/>
  <c r="X1933" i="1"/>
  <c r="N1933" i="1"/>
  <c r="F1933" i="1"/>
  <c r="E1933" i="1"/>
  <c r="H1933" i="1" s="1"/>
  <c r="AC1932" i="1"/>
  <c r="AB1932" i="1"/>
  <c r="X1932" i="1"/>
  <c r="N1932" i="1"/>
  <c r="AA1932" i="1" s="1"/>
  <c r="G1932" i="1"/>
  <c r="E1932" i="1"/>
  <c r="AC1931" i="1"/>
  <c r="AB1931" i="1"/>
  <c r="X1931" i="1"/>
  <c r="N1931" i="1"/>
  <c r="AA1931" i="1" s="1"/>
  <c r="H1931" i="1"/>
  <c r="G1931" i="1"/>
  <c r="I1931" i="1" s="1"/>
  <c r="Y1931" i="1" s="1"/>
  <c r="E1931" i="1"/>
  <c r="F1931" i="1" s="1"/>
  <c r="AC1930" i="1"/>
  <c r="AB1930" i="1"/>
  <c r="X1930" i="1"/>
  <c r="N1930" i="1"/>
  <c r="AA1930" i="1" s="1"/>
  <c r="E1930" i="1"/>
  <c r="AC1929" i="1"/>
  <c r="AB1929" i="1"/>
  <c r="AA1929" i="1"/>
  <c r="X1929" i="1"/>
  <c r="N1929" i="1"/>
  <c r="E1929" i="1"/>
  <c r="H1929" i="1" s="1"/>
  <c r="AC1928" i="1"/>
  <c r="AB1928" i="1"/>
  <c r="X1928" i="1"/>
  <c r="N1928" i="1"/>
  <c r="AA1928" i="1" s="1"/>
  <c r="J1928" i="1"/>
  <c r="G1928" i="1"/>
  <c r="I1928" i="1" s="1"/>
  <c r="Y1928" i="1" s="1"/>
  <c r="F1928" i="1"/>
  <c r="E1928" i="1"/>
  <c r="H1928" i="1" s="1"/>
  <c r="AC1927" i="1"/>
  <c r="AB1927" i="1"/>
  <c r="AA1927" i="1"/>
  <c r="X1927" i="1"/>
  <c r="N1927" i="1"/>
  <c r="E1927" i="1"/>
  <c r="H1927" i="1" s="1"/>
  <c r="AC1926" i="1"/>
  <c r="AB1926" i="1"/>
  <c r="AA1926" i="1"/>
  <c r="X1926" i="1"/>
  <c r="N1926" i="1"/>
  <c r="E1926" i="1"/>
  <c r="AC1925" i="1"/>
  <c r="AB1925" i="1"/>
  <c r="AA1925" i="1"/>
  <c r="X1925" i="1"/>
  <c r="N1925" i="1"/>
  <c r="E1925" i="1"/>
  <c r="F1925" i="1" s="1"/>
  <c r="AC1924" i="1"/>
  <c r="AB1924" i="1"/>
  <c r="X1924" i="1"/>
  <c r="N1924" i="1"/>
  <c r="AA1924" i="1" s="1"/>
  <c r="I1924" i="1"/>
  <c r="Y1924" i="1" s="1"/>
  <c r="H1924" i="1"/>
  <c r="J1924" i="1" s="1"/>
  <c r="G1924" i="1"/>
  <c r="E1924" i="1"/>
  <c r="F1924" i="1" s="1"/>
  <c r="AC1923" i="1"/>
  <c r="AB1923" i="1"/>
  <c r="AA1923" i="1"/>
  <c r="X1923" i="1"/>
  <c r="N1923" i="1"/>
  <c r="G1923" i="1"/>
  <c r="E1923" i="1"/>
  <c r="H1923" i="1" s="1"/>
  <c r="AC1922" i="1"/>
  <c r="AB1922" i="1"/>
  <c r="AA1922" i="1"/>
  <c r="X1922" i="1"/>
  <c r="N1922" i="1"/>
  <c r="H1922" i="1"/>
  <c r="G1922" i="1"/>
  <c r="F1922" i="1"/>
  <c r="E1922" i="1"/>
  <c r="AC1921" i="1"/>
  <c r="AB1921" i="1"/>
  <c r="X1921" i="1"/>
  <c r="N1921" i="1"/>
  <c r="AA1921" i="1" s="1"/>
  <c r="E1921" i="1"/>
  <c r="AC1920" i="1"/>
  <c r="AB1920" i="1"/>
  <c r="AA1920" i="1"/>
  <c r="X1920" i="1"/>
  <c r="N1920" i="1"/>
  <c r="G1920" i="1"/>
  <c r="E1920" i="1"/>
  <c r="H1920" i="1" s="1"/>
  <c r="AC1919" i="1"/>
  <c r="AB1919" i="1"/>
  <c r="AA1919" i="1"/>
  <c r="X1919" i="1"/>
  <c r="N1919" i="1"/>
  <c r="F1919" i="1"/>
  <c r="E1919" i="1"/>
  <c r="AC1918" i="1"/>
  <c r="AB1918" i="1"/>
  <c r="AA1918" i="1"/>
  <c r="X1918" i="1"/>
  <c r="N1918" i="1"/>
  <c r="G1918" i="1"/>
  <c r="I1918" i="1" s="1"/>
  <c r="Y1918" i="1" s="1"/>
  <c r="E1918" i="1"/>
  <c r="F1918" i="1" s="1"/>
  <c r="AC1917" i="1"/>
  <c r="AB1917" i="1"/>
  <c r="X1917" i="1"/>
  <c r="N1917" i="1"/>
  <c r="AA1917" i="1" s="1"/>
  <c r="E1917" i="1"/>
  <c r="H1917" i="1" s="1"/>
  <c r="AC1916" i="1"/>
  <c r="AB1916" i="1"/>
  <c r="AA1916" i="1"/>
  <c r="X1916" i="1"/>
  <c r="N1916" i="1"/>
  <c r="E1916" i="1"/>
  <c r="H1916" i="1" s="1"/>
  <c r="AC1915" i="1"/>
  <c r="AB1915" i="1"/>
  <c r="AA1915" i="1"/>
  <c r="X1915" i="1"/>
  <c r="N1915" i="1"/>
  <c r="H1915" i="1"/>
  <c r="E1915" i="1"/>
  <c r="G1915" i="1" s="1"/>
  <c r="AC1914" i="1"/>
  <c r="AB1914" i="1"/>
  <c r="X1914" i="1"/>
  <c r="N1914" i="1"/>
  <c r="AA1914" i="1" s="1"/>
  <c r="E1914" i="1"/>
  <c r="AC1913" i="1"/>
  <c r="AB1913" i="1"/>
  <c r="X1913" i="1"/>
  <c r="N1913" i="1"/>
  <c r="AA1913" i="1" s="1"/>
  <c r="H1913" i="1"/>
  <c r="G1913" i="1"/>
  <c r="I1913" i="1" s="1"/>
  <c r="Y1913" i="1" s="1"/>
  <c r="E1913" i="1"/>
  <c r="F1913" i="1" s="1"/>
  <c r="AC1912" i="1"/>
  <c r="AB1912" i="1"/>
  <c r="X1912" i="1"/>
  <c r="N1912" i="1"/>
  <c r="AA1912" i="1" s="1"/>
  <c r="F1912" i="1"/>
  <c r="E1912" i="1"/>
  <c r="AC1911" i="1"/>
  <c r="AB1911" i="1"/>
  <c r="AA1911" i="1"/>
  <c r="X1911" i="1"/>
  <c r="N1911" i="1"/>
  <c r="G1911" i="1"/>
  <c r="F1911" i="1"/>
  <c r="I1911" i="1" s="1"/>
  <c r="Y1911" i="1" s="1"/>
  <c r="E1911" i="1"/>
  <c r="H1911" i="1" s="1"/>
  <c r="AC1910" i="1"/>
  <c r="AB1910" i="1"/>
  <c r="X1910" i="1"/>
  <c r="N1910" i="1"/>
  <c r="AA1910" i="1" s="1"/>
  <c r="E1910" i="1"/>
  <c r="AC1909" i="1"/>
  <c r="AB1909" i="1"/>
  <c r="AA1909" i="1"/>
  <c r="X1909" i="1"/>
  <c r="N1909" i="1"/>
  <c r="E1909" i="1"/>
  <c r="H1909" i="1" s="1"/>
  <c r="AC1908" i="1"/>
  <c r="AB1908" i="1"/>
  <c r="AA1908" i="1"/>
  <c r="X1908" i="1"/>
  <c r="N1908" i="1"/>
  <c r="E1908" i="1"/>
  <c r="AC1907" i="1"/>
  <c r="AB1907" i="1"/>
  <c r="AA1907" i="1"/>
  <c r="X1907" i="1"/>
  <c r="N1907" i="1"/>
  <c r="E1907" i="1"/>
  <c r="F1907" i="1" s="1"/>
  <c r="AC1906" i="1"/>
  <c r="AB1906" i="1"/>
  <c r="X1906" i="1"/>
  <c r="N1906" i="1"/>
  <c r="AA1906" i="1" s="1"/>
  <c r="H1906" i="1"/>
  <c r="G1906" i="1"/>
  <c r="E1906" i="1"/>
  <c r="F1906" i="1" s="1"/>
  <c r="I1906" i="1" s="1"/>
  <c r="Y1906" i="1" s="1"/>
  <c r="AC1905" i="1"/>
  <c r="AB1905" i="1"/>
  <c r="AA1905" i="1"/>
  <c r="X1905" i="1"/>
  <c r="N1905" i="1"/>
  <c r="G1905" i="1"/>
  <c r="E1905" i="1"/>
  <c r="H1905" i="1" s="1"/>
  <c r="AC1904" i="1"/>
  <c r="AB1904" i="1"/>
  <c r="AA1904" i="1"/>
  <c r="X1904" i="1"/>
  <c r="N1904" i="1"/>
  <c r="H1904" i="1"/>
  <c r="G1904" i="1"/>
  <c r="F1904" i="1"/>
  <c r="E1904" i="1"/>
  <c r="AC1903" i="1"/>
  <c r="AB1903" i="1"/>
  <c r="X1903" i="1"/>
  <c r="N1903" i="1"/>
  <c r="AA1903" i="1" s="1"/>
  <c r="E1903" i="1"/>
  <c r="H1903" i="1" s="1"/>
  <c r="AC1902" i="1"/>
  <c r="AB1902" i="1"/>
  <c r="AA1902" i="1"/>
  <c r="X1902" i="1"/>
  <c r="N1902" i="1"/>
  <c r="G1902" i="1"/>
  <c r="E1902" i="1"/>
  <c r="H1902" i="1" s="1"/>
  <c r="AC1901" i="1"/>
  <c r="AB1901" i="1"/>
  <c r="AA1901" i="1"/>
  <c r="X1901" i="1"/>
  <c r="N1901" i="1"/>
  <c r="E1901" i="1"/>
  <c r="AC1900" i="1"/>
  <c r="AB1900" i="1"/>
  <c r="AA1900" i="1"/>
  <c r="X1900" i="1"/>
  <c r="N1900" i="1"/>
  <c r="E1900" i="1"/>
  <c r="F1900" i="1" s="1"/>
  <c r="AC1899" i="1"/>
  <c r="AB1899" i="1"/>
  <c r="X1899" i="1"/>
  <c r="N1899" i="1"/>
  <c r="AA1899" i="1" s="1"/>
  <c r="J1899" i="1"/>
  <c r="G1899" i="1"/>
  <c r="I1899" i="1" s="1"/>
  <c r="Y1899" i="1" s="1"/>
  <c r="F1899" i="1"/>
  <c r="E1899" i="1"/>
  <c r="H1899" i="1" s="1"/>
  <c r="AC1898" i="1"/>
  <c r="AB1898" i="1"/>
  <c r="X1898" i="1"/>
  <c r="N1898" i="1"/>
  <c r="AA1898" i="1" s="1"/>
  <c r="E1898" i="1"/>
  <c r="H1898" i="1" s="1"/>
  <c r="AC1897" i="1"/>
  <c r="AB1897" i="1"/>
  <c r="AA1897" i="1"/>
  <c r="X1897" i="1"/>
  <c r="N1897" i="1"/>
  <c r="H1897" i="1"/>
  <c r="J1897" i="1" s="1"/>
  <c r="G1897" i="1"/>
  <c r="I1897" i="1" s="1"/>
  <c r="Y1897" i="1" s="1"/>
  <c r="F1897" i="1"/>
  <c r="E1897" i="1"/>
  <c r="AC1896" i="1"/>
  <c r="AB1896" i="1"/>
  <c r="X1896" i="1"/>
  <c r="N1896" i="1"/>
  <c r="AA1896" i="1" s="1"/>
  <c r="G1896" i="1"/>
  <c r="E1896" i="1"/>
  <c r="AC1895" i="1"/>
  <c r="AB1895" i="1"/>
  <c r="X1895" i="1"/>
  <c r="N1895" i="1"/>
  <c r="AA1895" i="1" s="1"/>
  <c r="H1895" i="1"/>
  <c r="G1895" i="1"/>
  <c r="I1895" i="1" s="1"/>
  <c r="Y1895" i="1" s="1"/>
  <c r="E1895" i="1"/>
  <c r="F1895" i="1" s="1"/>
  <c r="AC1894" i="1"/>
  <c r="AB1894" i="1"/>
  <c r="AA1894" i="1"/>
  <c r="X1894" i="1"/>
  <c r="N1894" i="1"/>
  <c r="F1894" i="1"/>
  <c r="E1894" i="1"/>
  <c r="AC1893" i="1"/>
  <c r="AB1893" i="1"/>
  <c r="AA1893" i="1"/>
  <c r="X1893" i="1"/>
  <c r="N1893" i="1"/>
  <c r="G1893" i="1"/>
  <c r="I1893" i="1" s="1"/>
  <c r="Y1893" i="1" s="1"/>
  <c r="F1893" i="1"/>
  <c r="E1893" i="1"/>
  <c r="H1893" i="1" s="1"/>
  <c r="AC1892" i="1"/>
  <c r="AB1892" i="1"/>
  <c r="X1892" i="1"/>
  <c r="N1892" i="1"/>
  <c r="AA1892" i="1" s="1"/>
  <c r="E1892" i="1"/>
  <c r="H1892" i="1" s="1"/>
  <c r="AC1891" i="1"/>
  <c r="AB1891" i="1"/>
  <c r="AA1891" i="1"/>
  <c r="X1891" i="1"/>
  <c r="N1891" i="1"/>
  <c r="E1891" i="1"/>
  <c r="AC1890" i="1"/>
  <c r="AB1890" i="1"/>
  <c r="AA1890" i="1"/>
  <c r="X1890" i="1"/>
  <c r="N1890" i="1"/>
  <c r="G1890" i="1"/>
  <c r="F1890" i="1"/>
  <c r="E1890" i="1"/>
  <c r="H1890" i="1" s="1"/>
  <c r="AC1889" i="1"/>
  <c r="AB1889" i="1"/>
  <c r="X1889" i="1"/>
  <c r="N1889" i="1"/>
  <c r="AA1889" i="1" s="1"/>
  <c r="J1889" i="1"/>
  <c r="H1889" i="1"/>
  <c r="G1889" i="1"/>
  <c r="I1889" i="1" s="1"/>
  <c r="Y1889" i="1" s="1"/>
  <c r="E1889" i="1"/>
  <c r="F1889" i="1" s="1"/>
  <c r="AC1888" i="1"/>
  <c r="AB1888" i="1"/>
  <c r="AA1888" i="1"/>
  <c r="X1888" i="1"/>
  <c r="N1888" i="1"/>
  <c r="H1888" i="1"/>
  <c r="J1888" i="1" s="1"/>
  <c r="E1888" i="1"/>
  <c r="F1888" i="1" s="1"/>
  <c r="AC1887" i="1"/>
  <c r="AB1887" i="1"/>
  <c r="AA1887" i="1"/>
  <c r="X1887" i="1"/>
  <c r="N1887" i="1"/>
  <c r="E1887" i="1"/>
  <c r="AC1886" i="1"/>
  <c r="AB1886" i="1"/>
  <c r="AA1886" i="1"/>
  <c r="X1886" i="1"/>
  <c r="N1886" i="1"/>
  <c r="H1886" i="1"/>
  <c r="E1886" i="1"/>
  <c r="G1886" i="1" s="1"/>
  <c r="AC1885" i="1"/>
  <c r="AB1885" i="1"/>
  <c r="AA1885" i="1"/>
  <c r="X1885" i="1"/>
  <c r="N1885" i="1"/>
  <c r="E1885" i="1"/>
  <c r="H1885" i="1" s="1"/>
  <c r="AC1884" i="1"/>
  <c r="AB1884" i="1"/>
  <c r="AA1884" i="1"/>
  <c r="X1884" i="1"/>
  <c r="N1884" i="1"/>
  <c r="E1884" i="1"/>
  <c r="AC1883" i="1"/>
  <c r="AB1883" i="1"/>
  <c r="X1883" i="1"/>
  <c r="N1883" i="1"/>
  <c r="AA1883" i="1" s="1"/>
  <c r="E1883" i="1"/>
  <c r="H1883" i="1" s="1"/>
  <c r="AC1882" i="1"/>
  <c r="AB1882" i="1"/>
  <c r="X1882" i="1"/>
  <c r="N1882" i="1"/>
  <c r="AA1882" i="1" s="1"/>
  <c r="G1882" i="1"/>
  <c r="I1882" i="1" s="1"/>
  <c r="Y1882" i="1" s="1"/>
  <c r="E1882" i="1"/>
  <c r="F1882" i="1" s="1"/>
  <c r="AC1881" i="1"/>
  <c r="AB1881" i="1"/>
  <c r="X1881" i="1"/>
  <c r="N1881" i="1"/>
  <c r="AA1881" i="1" s="1"/>
  <c r="F1881" i="1"/>
  <c r="E1881" i="1"/>
  <c r="H1881" i="1" s="1"/>
  <c r="J1881" i="1" s="1"/>
  <c r="AC1880" i="1"/>
  <c r="AB1880" i="1"/>
  <c r="AA1880" i="1"/>
  <c r="X1880" i="1"/>
  <c r="N1880" i="1"/>
  <c r="G1880" i="1"/>
  <c r="E1880" i="1"/>
  <c r="AC1879" i="1"/>
  <c r="AB1879" i="1"/>
  <c r="AA1879" i="1"/>
  <c r="X1879" i="1"/>
  <c r="N1879" i="1"/>
  <c r="E1879" i="1"/>
  <c r="AC1878" i="1"/>
  <c r="AB1878" i="1"/>
  <c r="X1878" i="1"/>
  <c r="N1878" i="1"/>
  <c r="AA1878" i="1" s="1"/>
  <c r="E1878" i="1"/>
  <c r="AC1877" i="1"/>
  <c r="AB1877" i="1"/>
  <c r="AA1877" i="1"/>
  <c r="X1877" i="1"/>
  <c r="N1877" i="1"/>
  <c r="E1877" i="1"/>
  <c r="F1877" i="1" s="1"/>
  <c r="AC1876" i="1"/>
  <c r="AB1876" i="1"/>
  <c r="AA1876" i="1"/>
  <c r="X1876" i="1"/>
  <c r="N1876" i="1"/>
  <c r="E1876" i="1"/>
  <c r="H1876" i="1" s="1"/>
  <c r="AC1875" i="1"/>
  <c r="AB1875" i="1"/>
  <c r="AA1875" i="1"/>
  <c r="X1875" i="1"/>
  <c r="N1875" i="1"/>
  <c r="E1875" i="1"/>
  <c r="AC1874" i="1"/>
  <c r="AB1874" i="1"/>
  <c r="X1874" i="1"/>
  <c r="N1874" i="1"/>
  <c r="AA1874" i="1" s="1"/>
  <c r="H1874" i="1"/>
  <c r="G1874" i="1"/>
  <c r="E1874" i="1"/>
  <c r="F1874" i="1" s="1"/>
  <c r="I1874" i="1" s="1"/>
  <c r="Y1874" i="1" s="1"/>
  <c r="AC1873" i="1"/>
  <c r="AB1873" i="1"/>
  <c r="X1873" i="1"/>
  <c r="N1873" i="1"/>
  <c r="AA1873" i="1" s="1"/>
  <c r="E1873" i="1"/>
  <c r="AC1872" i="1"/>
  <c r="AB1872" i="1"/>
  <c r="AA1872" i="1"/>
  <c r="X1872" i="1"/>
  <c r="N1872" i="1"/>
  <c r="E1872" i="1"/>
  <c r="H1872" i="1" s="1"/>
  <c r="AC1871" i="1"/>
  <c r="AB1871" i="1"/>
  <c r="AA1871" i="1"/>
  <c r="Y1871" i="1"/>
  <c r="X1871" i="1"/>
  <c r="N1871" i="1"/>
  <c r="I1871" i="1"/>
  <c r="H1871" i="1"/>
  <c r="J1871" i="1" s="1"/>
  <c r="G1871" i="1"/>
  <c r="F1871" i="1"/>
  <c r="E1871" i="1"/>
  <c r="AC1870" i="1"/>
  <c r="AB1870" i="1"/>
  <c r="AA1870" i="1"/>
  <c r="X1870" i="1"/>
  <c r="N1870" i="1"/>
  <c r="G1870" i="1"/>
  <c r="I1870" i="1" s="1"/>
  <c r="Y1870" i="1" s="1"/>
  <c r="E1870" i="1"/>
  <c r="F1870" i="1" s="1"/>
  <c r="AC1869" i="1"/>
  <c r="AB1869" i="1"/>
  <c r="AA1869" i="1"/>
  <c r="X1869" i="1"/>
  <c r="N1869" i="1"/>
  <c r="E1869" i="1"/>
  <c r="AC1868" i="1"/>
  <c r="AB1868" i="1"/>
  <c r="X1868" i="1"/>
  <c r="N1868" i="1"/>
  <c r="AA1868" i="1" s="1"/>
  <c r="E1868" i="1"/>
  <c r="H1868" i="1" s="1"/>
  <c r="AC1867" i="1"/>
  <c r="AB1867" i="1"/>
  <c r="X1867" i="1"/>
  <c r="N1867" i="1"/>
  <c r="AA1867" i="1" s="1"/>
  <c r="H1867" i="1"/>
  <c r="J1867" i="1" s="1"/>
  <c r="G1867" i="1"/>
  <c r="I1867" i="1" s="1"/>
  <c r="Y1867" i="1" s="1"/>
  <c r="F1867" i="1"/>
  <c r="E1867" i="1"/>
  <c r="AC1866" i="1"/>
  <c r="AB1866" i="1"/>
  <c r="X1866" i="1"/>
  <c r="N1866" i="1"/>
  <c r="AA1866" i="1" s="1"/>
  <c r="G1866" i="1"/>
  <c r="E1866" i="1"/>
  <c r="AC1865" i="1"/>
  <c r="AB1865" i="1"/>
  <c r="X1865" i="1"/>
  <c r="N1865" i="1"/>
  <c r="AA1865" i="1" s="1"/>
  <c r="G1865" i="1"/>
  <c r="E1865" i="1"/>
  <c r="H1865" i="1" s="1"/>
  <c r="AC1864" i="1"/>
  <c r="AB1864" i="1"/>
  <c r="X1864" i="1"/>
  <c r="N1864" i="1"/>
  <c r="AA1864" i="1" s="1"/>
  <c r="J1864" i="1"/>
  <c r="H1864" i="1"/>
  <c r="G1864" i="1"/>
  <c r="I1864" i="1" s="1"/>
  <c r="Y1864" i="1" s="1"/>
  <c r="F1864" i="1"/>
  <c r="E1864" i="1"/>
  <c r="AC1863" i="1"/>
  <c r="AB1863" i="1"/>
  <c r="X1863" i="1"/>
  <c r="N1863" i="1"/>
  <c r="AA1863" i="1" s="1"/>
  <c r="G1863" i="1"/>
  <c r="E1863" i="1"/>
  <c r="H1863" i="1" s="1"/>
  <c r="AC1862" i="1"/>
  <c r="AB1862" i="1"/>
  <c r="AA1862" i="1"/>
  <c r="X1862" i="1"/>
  <c r="N1862" i="1"/>
  <c r="E1862" i="1"/>
  <c r="AC1861" i="1"/>
  <c r="AB1861" i="1"/>
  <c r="AA1861" i="1"/>
  <c r="X1861" i="1"/>
  <c r="N1861" i="1"/>
  <c r="E1861" i="1"/>
  <c r="H1861" i="1" s="1"/>
  <c r="AC1860" i="1"/>
  <c r="AB1860" i="1"/>
  <c r="X1860" i="1"/>
  <c r="N1860" i="1"/>
  <c r="AA1860" i="1" s="1"/>
  <c r="E1860" i="1"/>
  <c r="H1860" i="1" s="1"/>
  <c r="AC1859" i="1"/>
  <c r="AB1859" i="1"/>
  <c r="AA1859" i="1"/>
  <c r="X1859" i="1"/>
  <c r="N1859" i="1"/>
  <c r="G1859" i="1"/>
  <c r="E1859" i="1"/>
  <c r="AC1858" i="1"/>
  <c r="AB1858" i="1"/>
  <c r="X1858" i="1"/>
  <c r="N1858" i="1"/>
  <c r="AA1858" i="1" s="1"/>
  <c r="G1858" i="1"/>
  <c r="F1858" i="1"/>
  <c r="E1858" i="1"/>
  <c r="H1858" i="1" s="1"/>
  <c r="AC1857" i="1"/>
  <c r="AB1857" i="1"/>
  <c r="AA1857" i="1"/>
  <c r="X1857" i="1"/>
  <c r="N1857" i="1"/>
  <c r="J1857" i="1"/>
  <c r="I1857" i="1"/>
  <c r="Y1857" i="1" s="1"/>
  <c r="G1857" i="1"/>
  <c r="F1857" i="1"/>
  <c r="E1857" i="1"/>
  <c r="H1857" i="1" s="1"/>
  <c r="AC1856" i="1"/>
  <c r="AB1856" i="1"/>
  <c r="X1856" i="1"/>
  <c r="N1856" i="1"/>
  <c r="AA1856" i="1" s="1"/>
  <c r="J1856" i="1"/>
  <c r="G1856" i="1"/>
  <c r="F1856" i="1"/>
  <c r="I1856" i="1" s="1"/>
  <c r="Y1856" i="1" s="1"/>
  <c r="E1856" i="1"/>
  <c r="H1856" i="1" s="1"/>
  <c r="AC1855" i="1"/>
  <c r="AB1855" i="1"/>
  <c r="X1855" i="1"/>
  <c r="N1855" i="1"/>
  <c r="AA1855" i="1" s="1"/>
  <c r="G1855" i="1"/>
  <c r="E1855" i="1"/>
  <c r="AC1854" i="1"/>
  <c r="AB1854" i="1"/>
  <c r="AA1854" i="1"/>
  <c r="Y1854" i="1"/>
  <c r="X1854" i="1"/>
  <c r="N1854" i="1"/>
  <c r="J1854" i="1"/>
  <c r="G1854" i="1"/>
  <c r="I1854" i="1" s="1"/>
  <c r="F1854" i="1"/>
  <c r="E1854" i="1"/>
  <c r="H1854" i="1" s="1"/>
  <c r="AC1853" i="1"/>
  <c r="AB1853" i="1"/>
  <c r="AA1853" i="1"/>
  <c r="X1853" i="1"/>
  <c r="N1853" i="1"/>
  <c r="F1853" i="1"/>
  <c r="E1853" i="1"/>
  <c r="H1853" i="1" s="1"/>
  <c r="J1853" i="1" s="1"/>
  <c r="AC1852" i="1"/>
  <c r="AB1852" i="1"/>
  <c r="X1852" i="1"/>
  <c r="N1852" i="1"/>
  <c r="AA1852" i="1" s="1"/>
  <c r="E1852" i="1"/>
  <c r="AC1851" i="1"/>
  <c r="AB1851" i="1"/>
  <c r="AA1851" i="1"/>
  <c r="X1851" i="1"/>
  <c r="N1851" i="1"/>
  <c r="E1851" i="1"/>
  <c r="AC1850" i="1"/>
  <c r="AB1850" i="1"/>
  <c r="AA1850" i="1"/>
  <c r="X1850" i="1"/>
  <c r="N1850" i="1"/>
  <c r="H1850" i="1"/>
  <c r="G1850" i="1"/>
  <c r="I1850" i="1" s="1"/>
  <c r="Y1850" i="1" s="1"/>
  <c r="F1850" i="1"/>
  <c r="E1850" i="1"/>
  <c r="AC1849" i="1"/>
  <c r="AB1849" i="1"/>
  <c r="X1849" i="1"/>
  <c r="N1849" i="1"/>
  <c r="AA1849" i="1" s="1"/>
  <c r="E1849" i="1"/>
  <c r="H1849" i="1" s="1"/>
  <c r="AC1848" i="1"/>
  <c r="AB1848" i="1"/>
  <c r="X1848" i="1"/>
  <c r="N1848" i="1"/>
  <c r="AA1848" i="1" s="1"/>
  <c r="E1848" i="1"/>
  <c r="AC1847" i="1"/>
  <c r="AB1847" i="1"/>
  <c r="X1847" i="1"/>
  <c r="N1847" i="1"/>
  <c r="AA1847" i="1" s="1"/>
  <c r="G1847" i="1"/>
  <c r="I1847" i="1" s="1"/>
  <c r="Y1847" i="1" s="1"/>
  <c r="F1847" i="1"/>
  <c r="E1847" i="1"/>
  <c r="H1847" i="1" s="1"/>
  <c r="AC1846" i="1"/>
  <c r="AB1846" i="1"/>
  <c r="AA1846" i="1"/>
  <c r="X1846" i="1"/>
  <c r="N1846" i="1"/>
  <c r="E1846" i="1"/>
  <c r="H1846" i="1" s="1"/>
  <c r="AC1845" i="1"/>
  <c r="AB1845" i="1"/>
  <c r="X1845" i="1"/>
  <c r="N1845" i="1"/>
  <c r="AA1845" i="1" s="1"/>
  <c r="E1845" i="1"/>
  <c r="H1845" i="1" s="1"/>
  <c r="AC1844" i="1"/>
  <c r="AB1844" i="1"/>
  <c r="AA1844" i="1"/>
  <c r="X1844" i="1"/>
  <c r="N1844" i="1"/>
  <c r="E1844" i="1"/>
  <c r="AC1843" i="1"/>
  <c r="AB1843" i="1"/>
  <c r="AA1843" i="1"/>
  <c r="X1843" i="1"/>
  <c r="N1843" i="1"/>
  <c r="F1843" i="1"/>
  <c r="E1843" i="1"/>
  <c r="AC1842" i="1"/>
  <c r="AB1842" i="1"/>
  <c r="X1842" i="1"/>
  <c r="N1842" i="1"/>
  <c r="AA1842" i="1" s="1"/>
  <c r="E1842" i="1"/>
  <c r="AC1841" i="1"/>
  <c r="AB1841" i="1"/>
  <c r="X1841" i="1"/>
  <c r="N1841" i="1"/>
  <c r="AA1841" i="1" s="1"/>
  <c r="I1841" i="1"/>
  <c r="Y1841" i="1" s="1"/>
  <c r="H1841" i="1"/>
  <c r="J1841" i="1" s="1"/>
  <c r="G1841" i="1"/>
  <c r="E1841" i="1"/>
  <c r="F1841" i="1" s="1"/>
  <c r="AC1840" i="1"/>
  <c r="AB1840" i="1"/>
  <c r="X1840" i="1"/>
  <c r="N1840" i="1"/>
  <c r="AA1840" i="1" s="1"/>
  <c r="G1840" i="1"/>
  <c r="E1840" i="1"/>
  <c r="H1840" i="1" s="1"/>
  <c r="AC1839" i="1"/>
  <c r="AB1839" i="1"/>
  <c r="AA1839" i="1"/>
  <c r="X1839" i="1"/>
  <c r="N1839" i="1"/>
  <c r="E1839" i="1"/>
  <c r="H1839" i="1" s="1"/>
  <c r="AC1838" i="1"/>
  <c r="AB1838" i="1"/>
  <c r="AA1838" i="1"/>
  <c r="X1838" i="1"/>
  <c r="N1838" i="1"/>
  <c r="H1838" i="1"/>
  <c r="G1838" i="1"/>
  <c r="E1838" i="1"/>
  <c r="F1838" i="1" s="1"/>
  <c r="I1838" i="1" s="1"/>
  <c r="Y1838" i="1" s="1"/>
  <c r="AC1837" i="1"/>
  <c r="AB1837" i="1"/>
  <c r="AA1837" i="1"/>
  <c r="X1837" i="1"/>
  <c r="N1837" i="1"/>
  <c r="E1837" i="1"/>
  <c r="AC1836" i="1"/>
  <c r="AB1836" i="1"/>
  <c r="AA1836" i="1"/>
  <c r="X1836" i="1"/>
  <c r="N1836" i="1"/>
  <c r="E1836" i="1"/>
  <c r="H1836" i="1" s="1"/>
  <c r="AC1835" i="1"/>
  <c r="AB1835" i="1"/>
  <c r="X1835" i="1"/>
  <c r="N1835" i="1"/>
  <c r="AA1835" i="1" s="1"/>
  <c r="E1835" i="1"/>
  <c r="AC1834" i="1"/>
  <c r="AB1834" i="1"/>
  <c r="AA1834" i="1"/>
  <c r="X1834" i="1"/>
  <c r="N1834" i="1"/>
  <c r="H1834" i="1"/>
  <c r="J1834" i="1" s="1"/>
  <c r="G1834" i="1"/>
  <c r="I1834" i="1" s="1"/>
  <c r="Y1834" i="1" s="1"/>
  <c r="E1834" i="1"/>
  <c r="F1834" i="1" s="1"/>
  <c r="AC1833" i="1"/>
  <c r="AB1833" i="1"/>
  <c r="X1833" i="1"/>
  <c r="N1833" i="1"/>
  <c r="AA1833" i="1" s="1"/>
  <c r="G1833" i="1"/>
  <c r="E1833" i="1"/>
  <c r="AC1832" i="1"/>
  <c r="AB1832" i="1"/>
  <c r="X1832" i="1"/>
  <c r="N1832" i="1"/>
  <c r="AA1832" i="1" s="1"/>
  <c r="I1832" i="1"/>
  <c r="Y1832" i="1" s="1"/>
  <c r="H1832" i="1"/>
  <c r="J1832" i="1" s="1"/>
  <c r="G1832" i="1"/>
  <c r="E1832" i="1"/>
  <c r="F1832" i="1" s="1"/>
  <c r="AC1831" i="1"/>
  <c r="AB1831" i="1"/>
  <c r="X1831" i="1"/>
  <c r="N1831" i="1"/>
  <c r="AA1831" i="1" s="1"/>
  <c r="J1831" i="1"/>
  <c r="H1831" i="1"/>
  <c r="G1831" i="1"/>
  <c r="I1831" i="1" s="1"/>
  <c r="Y1831" i="1" s="1"/>
  <c r="F1831" i="1"/>
  <c r="E1831" i="1"/>
  <c r="AC1830" i="1"/>
  <c r="AB1830" i="1"/>
  <c r="AA1830" i="1"/>
  <c r="X1830" i="1"/>
  <c r="N1830" i="1"/>
  <c r="G1830" i="1"/>
  <c r="E1830" i="1"/>
  <c r="AC1829" i="1"/>
  <c r="AB1829" i="1"/>
  <c r="AA1829" i="1"/>
  <c r="X1829" i="1"/>
  <c r="N1829" i="1"/>
  <c r="E1829" i="1"/>
  <c r="H1829" i="1" s="1"/>
  <c r="AC1828" i="1"/>
  <c r="AB1828" i="1"/>
  <c r="X1828" i="1"/>
  <c r="N1828" i="1"/>
  <c r="AA1828" i="1" s="1"/>
  <c r="E1828" i="1"/>
  <c r="H1828" i="1" s="1"/>
  <c r="AC1827" i="1"/>
  <c r="AB1827" i="1"/>
  <c r="X1827" i="1"/>
  <c r="N1827" i="1"/>
  <c r="AA1827" i="1" s="1"/>
  <c r="E1827" i="1"/>
  <c r="AC1826" i="1"/>
  <c r="AB1826" i="1"/>
  <c r="AA1826" i="1"/>
  <c r="X1826" i="1"/>
  <c r="N1826" i="1"/>
  <c r="E1826" i="1"/>
  <c r="AC1825" i="1"/>
  <c r="AB1825" i="1"/>
  <c r="X1825" i="1"/>
  <c r="N1825" i="1"/>
  <c r="AA1825" i="1" s="1"/>
  <c r="H1825" i="1"/>
  <c r="J1825" i="1" s="1"/>
  <c r="G1825" i="1"/>
  <c r="I1825" i="1" s="1"/>
  <c r="Y1825" i="1" s="1"/>
  <c r="F1825" i="1"/>
  <c r="E1825" i="1"/>
  <c r="AC1824" i="1"/>
  <c r="AB1824" i="1"/>
  <c r="X1824" i="1"/>
  <c r="N1824" i="1"/>
  <c r="AA1824" i="1" s="1"/>
  <c r="J1824" i="1"/>
  <c r="G1824" i="1"/>
  <c r="I1824" i="1" s="1"/>
  <c r="Y1824" i="1" s="1"/>
  <c r="F1824" i="1"/>
  <c r="E1824" i="1"/>
  <c r="H1824" i="1" s="1"/>
  <c r="AC1823" i="1"/>
  <c r="AB1823" i="1"/>
  <c r="X1823" i="1"/>
  <c r="N1823" i="1"/>
  <c r="AA1823" i="1" s="1"/>
  <c r="E1823" i="1"/>
  <c r="AC1822" i="1"/>
  <c r="AB1822" i="1"/>
  <c r="X1822" i="1"/>
  <c r="N1822" i="1"/>
  <c r="AA1822" i="1" s="1"/>
  <c r="G1822" i="1"/>
  <c r="F1822" i="1"/>
  <c r="E1822" i="1"/>
  <c r="H1822" i="1" s="1"/>
  <c r="AC1821" i="1"/>
  <c r="AB1821" i="1"/>
  <c r="AA1821" i="1"/>
  <c r="X1821" i="1"/>
  <c r="N1821" i="1"/>
  <c r="G1821" i="1"/>
  <c r="I1821" i="1" s="1"/>
  <c r="Y1821" i="1" s="1"/>
  <c r="F1821" i="1"/>
  <c r="J1821" i="1" s="1"/>
  <c r="E1821" i="1"/>
  <c r="H1821" i="1" s="1"/>
  <c r="AC1820" i="1"/>
  <c r="AB1820" i="1"/>
  <c r="AA1820" i="1"/>
  <c r="X1820" i="1"/>
  <c r="N1820" i="1"/>
  <c r="E1820" i="1"/>
  <c r="H1820" i="1" s="1"/>
  <c r="AC1819" i="1"/>
  <c r="AB1819" i="1"/>
  <c r="AA1819" i="1"/>
  <c r="X1819" i="1"/>
  <c r="N1819" i="1"/>
  <c r="E1819" i="1"/>
  <c r="AC1818" i="1"/>
  <c r="AB1818" i="1"/>
  <c r="AA1818" i="1"/>
  <c r="X1818" i="1"/>
  <c r="N1818" i="1"/>
  <c r="E1818" i="1"/>
  <c r="AC1817" i="1"/>
  <c r="AB1817" i="1"/>
  <c r="AA1817" i="1"/>
  <c r="X1817" i="1"/>
  <c r="N1817" i="1"/>
  <c r="H1817" i="1"/>
  <c r="J1817" i="1" s="1"/>
  <c r="G1817" i="1"/>
  <c r="F1817" i="1"/>
  <c r="E1817" i="1"/>
  <c r="AC1816" i="1"/>
  <c r="AB1816" i="1"/>
  <c r="X1816" i="1"/>
  <c r="N1816" i="1"/>
  <c r="AA1816" i="1" s="1"/>
  <c r="J1816" i="1"/>
  <c r="H1816" i="1"/>
  <c r="E1816" i="1"/>
  <c r="F1816" i="1" s="1"/>
  <c r="AC1815" i="1"/>
  <c r="AB1815" i="1"/>
  <c r="X1815" i="1"/>
  <c r="N1815" i="1"/>
  <c r="AA1815" i="1" s="1"/>
  <c r="G1815" i="1"/>
  <c r="E1815" i="1"/>
  <c r="AC1814" i="1"/>
  <c r="AB1814" i="1"/>
  <c r="X1814" i="1"/>
  <c r="N1814" i="1"/>
  <c r="AA1814" i="1" s="1"/>
  <c r="G1814" i="1"/>
  <c r="F1814" i="1"/>
  <c r="I1814" i="1" s="1"/>
  <c r="Y1814" i="1" s="1"/>
  <c r="E1814" i="1"/>
  <c r="H1814" i="1" s="1"/>
  <c r="AC1813" i="1"/>
  <c r="AB1813" i="1"/>
  <c r="AA1813" i="1"/>
  <c r="X1813" i="1"/>
  <c r="N1813" i="1"/>
  <c r="E1813" i="1"/>
  <c r="H1813" i="1" s="1"/>
  <c r="AC1812" i="1"/>
  <c r="AB1812" i="1"/>
  <c r="X1812" i="1"/>
  <c r="N1812" i="1"/>
  <c r="AA1812" i="1" s="1"/>
  <c r="E1812" i="1"/>
  <c r="AC1811" i="1"/>
  <c r="AB1811" i="1"/>
  <c r="AA1811" i="1"/>
  <c r="X1811" i="1"/>
  <c r="N1811" i="1"/>
  <c r="E1811" i="1"/>
  <c r="H1811" i="1" s="1"/>
  <c r="AC1810" i="1"/>
  <c r="AB1810" i="1"/>
  <c r="AA1810" i="1"/>
  <c r="X1810" i="1"/>
  <c r="N1810" i="1"/>
  <c r="F1810" i="1"/>
  <c r="E1810" i="1"/>
  <c r="H1810" i="1" s="1"/>
  <c r="AC1809" i="1"/>
  <c r="AB1809" i="1"/>
  <c r="X1809" i="1"/>
  <c r="N1809" i="1"/>
  <c r="AA1809" i="1" s="1"/>
  <c r="G1809" i="1"/>
  <c r="E1809" i="1"/>
  <c r="H1809" i="1" s="1"/>
  <c r="AC1808" i="1"/>
  <c r="AB1808" i="1"/>
  <c r="X1808" i="1"/>
  <c r="N1808" i="1"/>
  <c r="AA1808" i="1" s="1"/>
  <c r="E1808" i="1"/>
  <c r="AC1807" i="1"/>
  <c r="AB1807" i="1"/>
  <c r="X1807" i="1"/>
  <c r="N1807" i="1"/>
  <c r="AA1807" i="1" s="1"/>
  <c r="E1807" i="1"/>
  <c r="AC1806" i="1"/>
  <c r="AB1806" i="1"/>
  <c r="X1806" i="1"/>
  <c r="N1806" i="1"/>
  <c r="AA1806" i="1" s="1"/>
  <c r="E1806" i="1"/>
  <c r="AC1805" i="1"/>
  <c r="AB1805" i="1"/>
  <c r="Y1805" i="1"/>
  <c r="X1805" i="1"/>
  <c r="N1805" i="1"/>
  <c r="AA1805" i="1" s="1"/>
  <c r="I1805" i="1"/>
  <c r="H1805" i="1"/>
  <c r="J1805" i="1" s="1"/>
  <c r="G1805" i="1"/>
  <c r="E1805" i="1"/>
  <c r="F1805" i="1" s="1"/>
  <c r="AC1804" i="1"/>
  <c r="AB1804" i="1"/>
  <c r="AA1804" i="1"/>
  <c r="X1804" i="1"/>
  <c r="N1804" i="1"/>
  <c r="G1804" i="1"/>
  <c r="E1804" i="1"/>
  <c r="H1804" i="1" s="1"/>
  <c r="AC1803" i="1"/>
  <c r="AB1803" i="1"/>
  <c r="AA1803" i="1"/>
  <c r="X1803" i="1"/>
  <c r="N1803" i="1"/>
  <c r="E1803" i="1"/>
  <c r="H1803" i="1" s="1"/>
  <c r="AC1802" i="1"/>
  <c r="AB1802" i="1"/>
  <c r="X1802" i="1"/>
  <c r="N1802" i="1"/>
  <c r="AA1802" i="1" s="1"/>
  <c r="F1802" i="1"/>
  <c r="E1802" i="1"/>
  <c r="AC1801" i="1"/>
  <c r="AB1801" i="1"/>
  <c r="AA1801" i="1"/>
  <c r="X1801" i="1"/>
  <c r="N1801" i="1"/>
  <c r="E1801" i="1"/>
  <c r="AC1800" i="1"/>
  <c r="AB1800" i="1"/>
  <c r="AA1800" i="1"/>
  <c r="X1800" i="1"/>
  <c r="N1800" i="1"/>
  <c r="E1800" i="1"/>
  <c r="H1800" i="1" s="1"/>
  <c r="AC1799" i="1"/>
  <c r="AB1799" i="1"/>
  <c r="X1799" i="1"/>
  <c r="N1799" i="1"/>
  <c r="AA1799" i="1" s="1"/>
  <c r="I1799" i="1"/>
  <c r="Y1799" i="1" s="1"/>
  <c r="H1799" i="1"/>
  <c r="J1799" i="1" s="1"/>
  <c r="G1799" i="1"/>
  <c r="E1799" i="1"/>
  <c r="F1799" i="1" s="1"/>
  <c r="AC1798" i="1"/>
  <c r="AB1798" i="1"/>
  <c r="Y1798" i="1"/>
  <c r="X1798" i="1"/>
  <c r="N1798" i="1"/>
  <c r="AA1798" i="1" s="1"/>
  <c r="J1798" i="1"/>
  <c r="H1798" i="1"/>
  <c r="G1798" i="1"/>
  <c r="I1798" i="1" s="1"/>
  <c r="E1798" i="1"/>
  <c r="F1798" i="1" s="1"/>
  <c r="AC1797" i="1"/>
  <c r="AB1797" i="1"/>
  <c r="X1797" i="1"/>
  <c r="N1797" i="1"/>
  <c r="AA1797" i="1" s="1"/>
  <c r="E1797" i="1"/>
  <c r="AC1796" i="1"/>
  <c r="AB1796" i="1"/>
  <c r="AA1796" i="1"/>
  <c r="X1796" i="1"/>
  <c r="N1796" i="1"/>
  <c r="H1796" i="1"/>
  <c r="E1796" i="1"/>
  <c r="G1796" i="1" s="1"/>
  <c r="AC1795" i="1"/>
  <c r="AB1795" i="1"/>
  <c r="AA1795" i="1"/>
  <c r="X1795" i="1"/>
  <c r="N1795" i="1"/>
  <c r="E1795" i="1"/>
  <c r="AC1794" i="1"/>
  <c r="AB1794" i="1"/>
  <c r="AA1794" i="1"/>
  <c r="X1794" i="1"/>
  <c r="N1794" i="1"/>
  <c r="E1794" i="1"/>
  <c r="AC1793" i="1"/>
  <c r="AB1793" i="1"/>
  <c r="AA1793" i="1"/>
  <c r="X1793" i="1"/>
  <c r="N1793" i="1"/>
  <c r="F1793" i="1"/>
  <c r="E1793" i="1"/>
  <c r="AC1792" i="1"/>
  <c r="AB1792" i="1"/>
  <c r="X1792" i="1"/>
  <c r="N1792" i="1"/>
  <c r="AA1792" i="1" s="1"/>
  <c r="I1792" i="1"/>
  <c r="Y1792" i="1" s="1"/>
  <c r="H1792" i="1"/>
  <c r="G1792" i="1"/>
  <c r="F1792" i="1"/>
  <c r="E1792" i="1"/>
  <c r="AC1791" i="1"/>
  <c r="AB1791" i="1"/>
  <c r="X1791" i="1"/>
  <c r="N1791" i="1"/>
  <c r="AA1791" i="1" s="1"/>
  <c r="G1791" i="1"/>
  <c r="E1791" i="1"/>
  <c r="H1791" i="1" s="1"/>
  <c r="AC1790" i="1"/>
  <c r="AB1790" i="1"/>
  <c r="X1790" i="1"/>
  <c r="N1790" i="1"/>
  <c r="AA1790" i="1" s="1"/>
  <c r="E1790" i="1"/>
  <c r="AC1789" i="1"/>
  <c r="AB1789" i="1"/>
  <c r="X1789" i="1"/>
  <c r="N1789" i="1"/>
  <c r="AA1789" i="1" s="1"/>
  <c r="H1789" i="1"/>
  <c r="J1789" i="1" s="1"/>
  <c r="G1789" i="1"/>
  <c r="I1789" i="1" s="1"/>
  <c r="Y1789" i="1" s="1"/>
  <c r="F1789" i="1"/>
  <c r="E1789" i="1"/>
  <c r="AC1788" i="1"/>
  <c r="AB1788" i="1"/>
  <c r="X1788" i="1"/>
  <c r="N1788" i="1"/>
  <c r="AA1788" i="1" s="1"/>
  <c r="G1788" i="1"/>
  <c r="I1788" i="1" s="1"/>
  <c r="Y1788" i="1" s="1"/>
  <c r="F1788" i="1"/>
  <c r="J1788" i="1" s="1"/>
  <c r="E1788" i="1"/>
  <c r="H1788" i="1" s="1"/>
  <c r="AC1787" i="1"/>
  <c r="AB1787" i="1"/>
  <c r="AA1787" i="1"/>
  <c r="X1787" i="1"/>
  <c r="N1787" i="1"/>
  <c r="G1787" i="1"/>
  <c r="I1787" i="1" s="1"/>
  <c r="Y1787" i="1" s="1"/>
  <c r="E1787" i="1"/>
  <c r="F1787" i="1" s="1"/>
  <c r="AC1786" i="1"/>
  <c r="AB1786" i="1"/>
  <c r="AA1786" i="1"/>
  <c r="X1786" i="1"/>
  <c r="N1786" i="1"/>
  <c r="E1786" i="1"/>
  <c r="H1786" i="1" s="1"/>
  <c r="AC1785" i="1"/>
  <c r="AB1785" i="1"/>
  <c r="AA1785" i="1"/>
  <c r="X1785" i="1"/>
  <c r="N1785" i="1"/>
  <c r="E1785" i="1"/>
  <c r="AC1784" i="1"/>
  <c r="AB1784" i="1"/>
  <c r="AA1784" i="1"/>
  <c r="X1784" i="1"/>
  <c r="N1784" i="1"/>
  <c r="H1784" i="1"/>
  <c r="F1784" i="1"/>
  <c r="E1784" i="1"/>
  <c r="G1784" i="1" s="1"/>
  <c r="I1784" i="1" s="1"/>
  <c r="Y1784" i="1" s="1"/>
  <c r="AC1783" i="1"/>
  <c r="AB1783" i="1"/>
  <c r="X1783" i="1"/>
  <c r="N1783" i="1"/>
  <c r="AA1783" i="1" s="1"/>
  <c r="G1783" i="1"/>
  <c r="E1783" i="1"/>
  <c r="AC1782" i="1"/>
  <c r="AB1782" i="1"/>
  <c r="AA1782" i="1"/>
  <c r="X1782" i="1"/>
  <c r="N1782" i="1"/>
  <c r="J1782" i="1"/>
  <c r="G1782" i="1"/>
  <c r="F1782" i="1"/>
  <c r="E1782" i="1"/>
  <c r="H1782" i="1" s="1"/>
  <c r="AC1781" i="1"/>
  <c r="AB1781" i="1"/>
  <c r="X1781" i="1"/>
  <c r="N1781" i="1"/>
  <c r="AA1781" i="1" s="1"/>
  <c r="I1781" i="1"/>
  <c r="Y1781" i="1" s="1"/>
  <c r="G1781" i="1"/>
  <c r="F1781" i="1"/>
  <c r="E1781" i="1"/>
  <c r="H1781" i="1" s="1"/>
  <c r="J1781" i="1" s="1"/>
  <c r="AC1780" i="1"/>
  <c r="AB1780" i="1"/>
  <c r="AA1780" i="1"/>
  <c r="X1780" i="1"/>
  <c r="N1780" i="1"/>
  <c r="E1780" i="1"/>
  <c r="F1780" i="1" s="1"/>
  <c r="AC1779" i="1"/>
  <c r="AB1779" i="1"/>
  <c r="AA1779" i="1"/>
  <c r="X1779" i="1"/>
  <c r="N1779" i="1"/>
  <c r="G1779" i="1"/>
  <c r="E1779" i="1"/>
  <c r="AC1778" i="1"/>
  <c r="AB1778" i="1"/>
  <c r="AA1778" i="1"/>
  <c r="X1778" i="1"/>
  <c r="N1778" i="1"/>
  <c r="E1778" i="1"/>
  <c r="AC1777" i="1"/>
  <c r="AB1777" i="1"/>
  <c r="AA1777" i="1"/>
  <c r="X1777" i="1"/>
  <c r="N1777" i="1"/>
  <c r="E1777" i="1"/>
  <c r="H1777" i="1" s="1"/>
  <c r="AC1776" i="1"/>
  <c r="AB1776" i="1"/>
  <c r="AA1776" i="1"/>
  <c r="X1776" i="1"/>
  <c r="N1776" i="1"/>
  <c r="E1776" i="1"/>
  <c r="AC1775" i="1"/>
  <c r="AB1775" i="1"/>
  <c r="X1775" i="1"/>
  <c r="N1775" i="1"/>
  <c r="AA1775" i="1" s="1"/>
  <c r="F1775" i="1"/>
  <c r="E1775" i="1"/>
  <c r="H1775" i="1" s="1"/>
  <c r="AC1774" i="1"/>
  <c r="AB1774" i="1"/>
  <c r="X1774" i="1"/>
  <c r="N1774" i="1"/>
  <c r="AA1774" i="1" s="1"/>
  <c r="E1774" i="1"/>
  <c r="G1774" i="1" s="1"/>
  <c r="AC1773" i="1"/>
  <c r="AB1773" i="1"/>
  <c r="X1773" i="1"/>
  <c r="N1773" i="1"/>
  <c r="AA1773" i="1" s="1"/>
  <c r="G1773" i="1"/>
  <c r="I1773" i="1" s="1"/>
  <c r="Y1773" i="1" s="1"/>
  <c r="F1773" i="1"/>
  <c r="J1773" i="1" s="1"/>
  <c r="E1773" i="1"/>
  <c r="H1773" i="1" s="1"/>
  <c r="AC1772" i="1"/>
  <c r="AB1772" i="1"/>
  <c r="X1772" i="1"/>
  <c r="N1772" i="1"/>
  <c r="AA1772" i="1" s="1"/>
  <c r="G1772" i="1"/>
  <c r="E1772" i="1"/>
  <c r="AC1771" i="1"/>
  <c r="AB1771" i="1"/>
  <c r="AA1771" i="1"/>
  <c r="X1771" i="1"/>
  <c r="N1771" i="1"/>
  <c r="H1771" i="1"/>
  <c r="F1771" i="1"/>
  <c r="E1771" i="1"/>
  <c r="G1771" i="1" s="1"/>
  <c r="I1771" i="1" s="1"/>
  <c r="Y1771" i="1" s="1"/>
  <c r="AC1770" i="1"/>
  <c r="AB1770" i="1"/>
  <c r="X1770" i="1"/>
  <c r="N1770" i="1"/>
  <c r="AA1770" i="1" s="1"/>
  <c r="J1770" i="1"/>
  <c r="F1770" i="1"/>
  <c r="E1770" i="1"/>
  <c r="H1770" i="1" s="1"/>
  <c r="AC1769" i="1"/>
  <c r="AB1769" i="1"/>
  <c r="AA1769" i="1"/>
  <c r="X1769" i="1"/>
  <c r="N1769" i="1"/>
  <c r="G1769" i="1"/>
  <c r="E1769" i="1"/>
  <c r="AC1768" i="1"/>
  <c r="AB1768" i="1"/>
  <c r="AA1768" i="1"/>
  <c r="X1768" i="1"/>
  <c r="N1768" i="1"/>
  <c r="G1768" i="1"/>
  <c r="E1768" i="1"/>
  <c r="H1768" i="1" s="1"/>
  <c r="AC1767" i="1"/>
  <c r="AB1767" i="1"/>
  <c r="AA1767" i="1"/>
  <c r="X1767" i="1"/>
  <c r="N1767" i="1"/>
  <c r="F1767" i="1"/>
  <c r="E1767" i="1"/>
  <c r="H1767" i="1" s="1"/>
  <c r="AC1766" i="1"/>
  <c r="AB1766" i="1"/>
  <c r="X1766" i="1"/>
  <c r="N1766" i="1"/>
  <c r="AA1766" i="1" s="1"/>
  <c r="J1766" i="1"/>
  <c r="H1766" i="1"/>
  <c r="E1766" i="1"/>
  <c r="F1766" i="1" s="1"/>
  <c r="AC1765" i="1"/>
  <c r="AB1765" i="1"/>
  <c r="X1765" i="1"/>
  <c r="N1765" i="1"/>
  <c r="AA1765" i="1" s="1"/>
  <c r="E1765" i="1"/>
  <c r="AC1764" i="1"/>
  <c r="AB1764" i="1"/>
  <c r="AA1764" i="1"/>
  <c r="X1764" i="1"/>
  <c r="N1764" i="1"/>
  <c r="E1764" i="1"/>
  <c r="AC1763" i="1"/>
  <c r="AB1763" i="1"/>
  <c r="X1763" i="1"/>
  <c r="N1763" i="1"/>
  <c r="AA1763" i="1" s="1"/>
  <c r="H1763" i="1"/>
  <c r="G1763" i="1"/>
  <c r="E1763" i="1"/>
  <c r="F1763" i="1" s="1"/>
  <c r="I1763" i="1" s="1"/>
  <c r="Y1763" i="1" s="1"/>
  <c r="AC1762" i="1"/>
  <c r="AB1762" i="1"/>
  <c r="AA1762" i="1"/>
  <c r="X1762" i="1"/>
  <c r="N1762" i="1"/>
  <c r="E1762" i="1"/>
  <c r="AC1761" i="1"/>
  <c r="AB1761" i="1"/>
  <c r="AA1761" i="1"/>
  <c r="X1761" i="1"/>
  <c r="N1761" i="1"/>
  <c r="E1761" i="1"/>
  <c r="AC1760" i="1"/>
  <c r="AB1760" i="1"/>
  <c r="AA1760" i="1"/>
  <c r="X1760" i="1"/>
  <c r="N1760" i="1"/>
  <c r="G1760" i="1"/>
  <c r="F1760" i="1"/>
  <c r="E1760" i="1"/>
  <c r="H1760" i="1" s="1"/>
  <c r="AC1759" i="1"/>
  <c r="AB1759" i="1"/>
  <c r="AA1759" i="1"/>
  <c r="X1759" i="1"/>
  <c r="N1759" i="1"/>
  <c r="I1759" i="1"/>
  <c r="Y1759" i="1" s="1"/>
  <c r="H1759" i="1"/>
  <c r="J1759" i="1" s="1"/>
  <c r="G1759" i="1"/>
  <c r="F1759" i="1"/>
  <c r="E1759" i="1"/>
  <c r="AC1758" i="1"/>
  <c r="AB1758" i="1"/>
  <c r="X1758" i="1"/>
  <c r="N1758" i="1"/>
  <c r="AA1758" i="1" s="1"/>
  <c r="G1758" i="1"/>
  <c r="E1758" i="1"/>
  <c r="AC1757" i="1"/>
  <c r="AB1757" i="1"/>
  <c r="X1757" i="1"/>
  <c r="N1757" i="1"/>
  <c r="AA1757" i="1" s="1"/>
  <c r="G1757" i="1"/>
  <c r="E1757" i="1"/>
  <c r="AC1756" i="1"/>
  <c r="AB1756" i="1"/>
  <c r="Y1756" i="1"/>
  <c r="X1756" i="1"/>
  <c r="N1756" i="1"/>
  <c r="AA1756" i="1" s="1"/>
  <c r="H1756" i="1"/>
  <c r="J1756" i="1" s="1"/>
  <c r="G1756" i="1"/>
  <c r="I1756" i="1" s="1"/>
  <c r="F1756" i="1"/>
  <c r="E1756" i="1"/>
  <c r="AC1755" i="1"/>
  <c r="AB1755" i="1"/>
  <c r="X1755" i="1"/>
  <c r="N1755" i="1"/>
  <c r="AA1755" i="1" s="1"/>
  <c r="G1755" i="1"/>
  <c r="E1755" i="1"/>
  <c r="H1755" i="1" s="1"/>
  <c r="AC1754" i="1"/>
  <c r="AB1754" i="1"/>
  <c r="AA1754" i="1"/>
  <c r="X1754" i="1"/>
  <c r="N1754" i="1"/>
  <c r="E1754" i="1"/>
  <c r="AC1753" i="1"/>
  <c r="AB1753" i="1"/>
  <c r="AA1753" i="1"/>
  <c r="X1753" i="1"/>
  <c r="N1753" i="1"/>
  <c r="E1753" i="1"/>
  <c r="AC1752" i="1"/>
  <c r="AB1752" i="1"/>
  <c r="X1752" i="1"/>
  <c r="N1752" i="1"/>
  <c r="AA1752" i="1" s="1"/>
  <c r="F1752" i="1"/>
  <c r="E1752" i="1"/>
  <c r="AC1751" i="1"/>
  <c r="AB1751" i="1"/>
  <c r="AA1751" i="1"/>
  <c r="X1751" i="1"/>
  <c r="N1751" i="1"/>
  <c r="G1751" i="1"/>
  <c r="I1751" i="1" s="1"/>
  <c r="Y1751" i="1" s="1"/>
  <c r="E1751" i="1"/>
  <c r="F1751" i="1" s="1"/>
  <c r="AC1750" i="1"/>
  <c r="AB1750" i="1"/>
  <c r="X1750" i="1"/>
  <c r="N1750" i="1"/>
  <c r="AA1750" i="1" s="1"/>
  <c r="E1750" i="1"/>
  <c r="H1750" i="1" s="1"/>
  <c r="AC1749" i="1"/>
  <c r="AB1749" i="1"/>
  <c r="AA1749" i="1"/>
  <c r="X1749" i="1"/>
  <c r="N1749" i="1"/>
  <c r="I1749" i="1"/>
  <c r="Y1749" i="1" s="1"/>
  <c r="G1749" i="1"/>
  <c r="F1749" i="1"/>
  <c r="J1749" i="1" s="1"/>
  <c r="E1749" i="1"/>
  <c r="H1749" i="1" s="1"/>
  <c r="AC1748" i="1"/>
  <c r="AB1748" i="1"/>
  <c r="X1748" i="1"/>
  <c r="N1748" i="1"/>
  <c r="AA1748" i="1" s="1"/>
  <c r="I1748" i="1"/>
  <c r="Y1748" i="1" s="1"/>
  <c r="G1748" i="1"/>
  <c r="F1748" i="1"/>
  <c r="E1748" i="1"/>
  <c r="H1748" i="1" s="1"/>
  <c r="J1748" i="1" s="1"/>
  <c r="AC1747" i="1"/>
  <c r="AB1747" i="1"/>
  <c r="AA1747" i="1"/>
  <c r="X1747" i="1"/>
  <c r="N1747" i="1"/>
  <c r="G1747" i="1"/>
  <c r="E1747" i="1"/>
  <c r="AC1746" i="1"/>
  <c r="AB1746" i="1"/>
  <c r="AA1746" i="1"/>
  <c r="Y1746" i="1"/>
  <c r="X1746" i="1"/>
  <c r="N1746" i="1"/>
  <c r="J1746" i="1"/>
  <c r="G1746" i="1"/>
  <c r="I1746" i="1" s="1"/>
  <c r="F1746" i="1"/>
  <c r="E1746" i="1"/>
  <c r="H1746" i="1" s="1"/>
  <c r="AC1745" i="1"/>
  <c r="AB1745" i="1"/>
  <c r="AA1745" i="1"/>
  <c r="X1745" i="1"/>
  <c r="N1745" i="1"/>
  <c r="E1745" i="1"/>
  <c r="AC1744" i="1"/>
  <c r="AB1744" i="1"/>
  <c r="AA1744" i="1"/>
  <c r="X1744" i="1"/>
  <c r="N1744" i="1"/>
  <c r="H1744" i="1"/>
  <c r="J1744" i="1" s="1"/>
  <c r="G1744" i="1"/>
  <c r="I1744" i="1" s="1"/>
  <c r="Y1744" i="1" s="1"/>
  <c r="E1744" i="1"/>
  <c r="F1744" i="1" s="1"/>
  <c r="AC1743" i="1"/>
  <c r="AB1743" i="1"/>
  <c r="AA1743" i="1"/>
  <c r="X1743" i="1"/>
  <c r="N1743" i="1"/>
  <c r="E1743" i="1"/>
  <c r="AC1742" i="1"/>
  <c r="AB1742" i="1"/>
  <c r="AA1742" i="1"/>
  <c r="X1742" i="1"/>
  <c r="N1742" i="1"/>
  <c r="H1742" i="1"/>
  <c r="F1742" i="1"/>
  <c r="E1742" i="1"/>
  <c r="G1742" i="1" s="1"/>
  <c r="I1742" i="1" s="1"/>
  <c r="Y1742" i="1" s="1"/>
  <c r="AC1741" i="1"/>
  <c r="AB1741" i="1"/>
  <c r="X1741" i="1"/>
  <c r="N1741" i="1"/>
  <c r="AA1741" i="1" s="1"/>
  <c r="E1741" i="1"/>
  <c r="G1741" i="1" s="1"/>
  <c r="AC1740" i="1"/>
  <c r="AB1740" i="1"/>
  <c r="X1740" i="1"/>
  <c r="N1740" i="1"/>
  <c r="AA1740" i="1" s="1"/>
  <c r="G1740" i="1"/>
  <c r="E1740" i="1"/>
  <c r="AC1739" i="1"/>
  <c r="AB1739" i="1"/>
  <c r="AA1739" i="1"/>
  <c r="X1739" i="1"/>
  <c r="N1739" i="1"/>
  <c r="G1739" i="1"/>
  <c r="F1739" i="1"/>
  <c r="E1739" i="1"/>
  <c r="H1739" i="1" s="1"/>
  <c r="AC1738" i="1"/>
  <c r="AB1738" i="1"/>
  <c r="AA1738" i="1"/>
  <c r="X1738" i="1"/>
  <c r="N1738" i="1"/>
  <c r="J1738" i="1"/>
  <c r="H1738" i="1"/>
  <c r="F1738" i="1"/>
  <c r="E1738" i="1"/>
  <c r="G1738" i="1" s="1"/>
  <c r="I1738" i="1" s="1"/>
  <c r="Y1738" i="1" s="1"/>
  <c r="AC1737" i="1"/>
  <c r="AB1737" i="1"/>
  <c r="X1737" i="1"/>
  <c r="N1737" i="1"/>
  <c r="AA1737" i="1" s="1"/>
  <c r="E1737" i="1"/>
  <c r="AC1736" i="1"/>
  <c r="AB1736" i="1"/>
  <c r="AA1736" i="1"/>
  <c r="X1736" i="1"/>
  <c r="N1736" i="1"/>
  <c r="E1736" i="1"/>
  <c r="AC1735" i="1"/>
  <c r="AB1735" i="1"/>
  <c r="AA1735" i="1"/>
  <c r="X1735" i="1"/>
  <c r="N1735" i="1"/>
  <c r="H1735" i="1"/>
  <c r="J1735" i="1" s="1"/>
  <c r="G1735" i="1"/>
  <c r="F1735" i="1"/>
  <c r="E1735" i="1"/>
  <c r="AC1734" i="1"/>
  <c r="AB1734" i="1"/>
  <c r="X1734" i="1"/>
  <c r="N1734" i="1"/>
  <c r="AA1734" i="1" s="1"/>
  <c r="G1734" i="1"/>
  <c r="E1734" i="1"/>
  <c r="H1734" i="1" s="1"/>
  <c r="AC1733" i="1"/>
  <c r="AB1733" i="1"/>
  <c r="X1733" i="1"/>
  <c r="N1733" i="1"/>
  <c r="AA1733" i="1" s="1"/>
  <c r="H1733" i="1"/>
  <c r="J1733" i="1" s="1"/>
  <c r="G1733" i="1"/>
  <c r="I1733" i="1" s="1"/>
  <c r="Y1733" i="1" s="1"/>
  <c r="E1733" i="1"/>
  <c r="F1733" i="1" s="1"/>
  <c r="AC1732" i="1"/>
  <c r="AB1732" i="1"/>
  <c r="X1732" i="1"/>
  <c r="N1732" i="1"/>
  <c r="AA1732" i="1" s="1"/>
  <c r="E1732" i="1"/>
  <c r="AC1731" i="1"/>
  <c r="AB1731" i="1"/>
  <c r="AA1731" i="1"/>
  <c r="X1731" i="1"/>
  <c r="N1731" i="1"/>
  <c r="F1731" i="1"/>
  <c r="E1731" i="1"/>
  <c r="AC1730" i="1"/>
  <c r="AB1730" i="1"/>
  <c r="AA1730" i="1"/>
  <c r="X1730" i="1"/>
  <c r="N1730" i="1"/>
  <c r="I1730" i="1"/>
  <c r="Y1730" i="1" s="1"/>
  <c r="H1730" i="1"/>
  <c r="G1730" i="1"/>
  <c r="E1730" i="1"/>
  <c r="F1730" i="1" s="1"/>
  <c r="AC1729" i="1"/>
  <c r="AB1729" i="1"/>
  <c r="AA1729" i="1"/>
  <c r="X1729" i="1"/>
  <c r="N1729" i="1"/>
  <c r="E1729" i="1"/>
  <c r="AC1728" i="1"/>
  <c r="AB1728" i="1"/>
  <c r="AA1728" i="1"/>
  <c r="X1728" i="1"/>
  <c r="N1728" i="1"/>
  <c r="J1728" i="1"/>
  <c r="F1728" i="1"/>
  <c r="E1728" i="1"/>
  <c r="H1728" i="1" s="1"/>
  <c r="AC1727" i="1"/>
  <c r="AB1727" i="1"/>
  <c r="X1727" i="1"/>
  <c r="N1727" i="1"/>
  <c r="AA1727" i="1" s="1"/>
  <c r="G1727" i="1"/>
  <c r="F1727" i="1"/>
  <c r="E1727" i="1"/>
  <c r="H1727" i="1" s="1"/>
  <c r="AC1726" i="1"/>
  <c r="AB1726" i="1"/>
  <c r="AA1726" i="1"/>
  <c r="X1726" i="1"/>
  <c r="N1726" i="1"/>
  <c r="H1726" i="1"/>
  <c r="J1726" i="1" s="1"/>
  <c r="G1726" i="1"/>
  <c r="I1726" i="1" s="1"/>
  <c r="Y1726" i="1" s="1"/>
  <c r="E1726" i="1"/>
  <c r="F1726" i="1" s="1"/>
  <c r="AC1725" i="1"/>
  <c r="AB1725" i="1"/>
  <c r="X1725" i="1"/>
  <c r="N1725" i="1"/>
  <c r="AA1725" i="1" s="1"/>
  <c r="E1725" i="1"/>
  <c r="AC1724" i="1"/>
  <c r="AB1724" i="1"/>
  <c r="X1724" i="1"/>
  <c r="N1724" i="1"/>
  <c r="AA1724" i="1" s="1"/>
  <c r="E1724" i="1"/>
  <c r="AC1723" i="1"/>
  <c r="AB1723" i="1"/>
  <c r="AA1723" i="1"/>
  <c r="X1723" i="1"/>
  <c r="N1723" i="1"/>
  <c r="J1723" i="1"/>
  <c r="H1723" i="1"/>
  <c r="G1723" i="1"/>
  <c r="I1723" i="1" s="1"/>
  <c r="Y1723" i="1" s="1"/>
  <c r="F1723" i="1"/>
  <c r="E1723" i="1"/>
  <c r="AC1722" i="1"/>
  <c r="AB1722" i="1"/>
  <c r="AA1722" i="1"/>
  <c r="X1722" i="1"/>
  <c r="N1722" i="1"/>
  <c r="G1722" i="1"/>
  <c r="E1722" i="1"/>
  <c r="AC1721" i="1"/>
  <c r="AB1721" i="1"/>
  <c r="X1721" i="1"/>
  <c r="N1721" i="1"/>
  <c r="AA1721" i="1" s="1"/>
  <c r="E1721" i="1"/>
  <c r="H1721" i="1" s="1"/>
  <c r="AC1720" i="1"/>
  <c r="AB1720" i="1"/>
  <c r="AA1720" i="1"/>
  <c r="X1720" i="1"/>
  <c r="N1720" i="1"/>
  <c r="F1720" i="1"/>
  <c r="E1720" i="1"/>
  <c r="AC1719" i="1"/>
  <c r="AB1719" i="1"/>
  <c r="X1719" i="1"/>
  <c r="N1719" i="1"/>
  <c r="AA1719" i="1" s="1"/>
  <c r="G1719" i="1"/>
  <c r="E1719" i="1"/>
  <c r="H1719" i="1" s="1"/>
  <c r="AC1718" i="1"/>
  <c r="AB1718" i="1"/>
  <c r="AA1718" i="1"/>
  <c r="X1718" i="1"/>
  <c r="N1718" i="1"/>
  <c r="E1718" i="1"/>
  <c r="AC1717" i="1"/>
  <c r="AB1717" i="1"/>
  <c r="X1717" i="1"/>
  <c r="N1717" i="1"/>
  <c r="AA1717" i="1" s="1"/>
  <c r="H1717" i="1"/>
  <c r="G1717" i="1"/>
  <c r="F1717" i="1"/>
  <c r="E1717" i="1"/>
  <c r="AC1716" i="1"/>
  <c r="AB1716" i="1"/>
  <c r="X1716" i="1"/>
  <c r="N1716" i="1"/>
  <c r="AA1716" i="1" s="1"/>
  <c r="J1716" i="1"/>
  <c r="G1716" i="1"/>
  <c r="I1716" i="1" s="1"/>
  <c r="Y1716" i="1" s="1"/>
  <c r="F1716" i="1"/>
  <c r="E1716" i="1"/>
  <c r="H1716" i="1" s="1"/>
  <c r="AC1715" i="1"/>
  <c r="AB1715" i="1"/>
  <c r="X1715" i="1"/>
  <c r="N1715" i="1"/>
  <c r="AA1715" i="1" s="1"/>
  <c r="G1715" i="1"/>
  <c r="E1715" i="1"/>
  <c r="AC1714" i="1"/>
  <c r="AB1714" i="1"/>
  <c r="AA1714" i="1"/>
  <c r="X1714" i="1"/>
  <c r="N1714" i="1"/>
  <c r="G1714" i="1"/>
  <c r="E1714" i="1"/>
  <c r="H1714" i="1" s="1"/>
  <c r="AC1713" i="1"/>
  <c r="AB1713" i="1"/>
  <c r="AA1713" i="1"/>
  <c r="X1713" i="1"/>
  <c r="N1713" i="1"/>
  <c r="I1713" i="1"/>
  <c r="Y1713" i="1" s="1"/>
  <c r="G1713" i="1"/>
  <c r="F1713" i="1"/>
  <c r="J1713" i="1" s="1"/>
  <c r="E1713" i="1"/>
  <c r="H1713" i="1" s="1"/>
  <c r="AC1712" i="1"/>
  <c r="AB1712" i="1"/>
  <c r="AA1712" i="1"/>
  <c r="X1712" i="1"/>
  <c r="N1712" i="1"/>
  <c r="G1712" i="1"/>
  <c r="E1712" i="1"/>
  <c r="AC1711" i="1"/>
  <c r="AB1711" i="1"/>
  <c r="X1711" i="1"/>
  <c r="N1711" i="1"/>
  <c r="AA1711" i="1" s="1"/>
  <c r="E1711" i="1"/>
  <c r="AC1710" i="1"/>
  <c r="AB1710" i="1"/>
  <c r="AA1710" i="1"/>
  <c r="X1710" i="1"/>
  <c r="N1710" i="1"/>
  <c r="E1710" i="1"/>
  <c r="AC1709" i="1"/>
  <c r="AB1709" i="1"/>
  <c r="AA1709" i="1"/>
  <c r="X1709" i="1"/>
  <c r="N1709" i="1"/>
  <c r="G1709" i="1"/>
  <c r="E1709" i="1"/>
  <c r="H1709" i="1" s="1"/>
  <c r="AC1708" i="1"/>
  <c r="AB1708" i="1"/>
  <c r="X1708" i="1"/>
  <c r="N1708" i="1"/>
  <c r="AA1708" i="1" s="1"/>
  <c r="E1708" i="1"/>
  <c r="AC1707" i="1"/>
  <c r="AB1707" i="1"/>
  <c r="AA1707" i="1"/>
  <c r="X1707" i="1"/>
  <c r="N1707" i="1"/>
  <c r="E1707" i="1"/>
  <c r="AC1706" i="1"/>
  <c r="AB1706" i="1"/>
  <c r="X1706" i="1"/>
  <c r="N1706" i="1"/>
  <c r="AA1706" i="1" s="1"/>
  <c r="E1706" i="1"/>
  <c r="H1706" i="1" s="1"/>
  <c r="AC1705" i="1"/>
  <c r="AB1705" i="1"/>
  <c r="AA1705" i="1"/>
  <c r="X1705" i="1"/>
  <c r="N1705" i="1"/>
  <c r="J1705" i="1"/>
  <c r="H1705" i="1"/>
  <c r="F1705" i="1"/>
  <c r="E1705" i="1"/>
  <c r="G1705" i="1" s="1"/>
  <c r="I1705" i="1" s="1"/>
  <c r="Y1705" i="1" s="1"/>
  <c r="AC1704" i="1"/>
  <c r="AB1704" i="1"/>
  <c r="X1704" i="1"/>
  <c r="N1704" i="1"/>
  <c r="AA1704" i="1" s="1"/>
  <c r="G1704" i="1"/>
  <c r="E1704" i="1"/>
  <c r="AC1703" i="1"/>
  <c r="AB1703" i="1"/>
  <c r="AA1703" i="1"/>
  <c r="X1703" i="1"/>
  <c r="N1703" i="1"/>
  <c r="G1703" i="1"/>
  <c r="F1703" i="1"/>
  <c r="I1703" i="1" s="1"/>
  <c r="Y1703" i="1" s="1"/>
  <c r="E1703" i="1"/>
  <c r="H1703" i="1" s="1"/>
  <c r="AC1702" i="1"/>
  <c r="AB1702" i="1"/>
  <c r="AA1702" i="1"/>
  <c r="X1702" i="1"/>
  <c r="N1702" i="1"/>
  <c r="H1702" i="1"/>
  <c r="J1702" i="1" s="1"/>
  <c r="F1702" i="1"/>
  <c r="E1702" i="1"/>
  <c r="G1702" i="1" s="1"/>
  <c r="I1702" i="1" s="1"/>
  <c r="Y1702" i="1" s="1"/>
  <c r="AC1701" i="1"/>
  <c r="AB1701" i="1"/>
  <c r="AA1701" i="1"/>
  <c r="X1701" i="1"/>
  <c r="N1701" i="1"/>
  <c r="G1701" i="1"/>
  <c r="E1701" i="1"/>
  <c r="H1701" i="1" s="1"/>
  <c r="AC1700" i="1"/>
  <c r="AB1700" i="1"/>
  <c r="AA1700" i="1"/>
  <c r="X1700" i="1"/>
  <c r="N1700" i="1"/>
  <c r="J1700" i="1"/>
  <c r="H1700" i="1"/>
  <c r="F1700" i="1"/>
  <c r="E1700" i="1"/>
  <c r="G1700" i="1" s="1"/>
  <c r="I1700" i="1" s="1"/>
  <c r="Y1700" i="1" s="1"/>
  <c r="AC1699" i="1"/>
  <c r="AB1699" i="1"/>
  <c r="AA1699" i="1"/>
  <c r="X1699" i="1"/>
  <c r="N1699" i="1"/>
  <c r="H1699" i="1"/>
  <c r="J1699" i="1" s="1"/>
  <c r="G1699" i="1"/>
  <c r="F1699" i="1"/>
  <c r="E1699" i="1"/>
  <c r="AC1698" i="1"/>
  <c r="AB1698" i="1"/>
  <c r="AA1698" i="1"/>
  <c r="X1698" i="1"/>
  <c r="N1698" i="1"/>
  <c r="E1698" i="1"/>
  <c r="H1698" i="1" s="1"/>
  <c r="AC1697" i="1"/>
  <c r="AB1697" i="1"/>
  <c r="X1697" i="1"/>
  <c r="N1697" i="1"/>
  <c r="AA1697" i="1" s="1"/>
  <c r="H1697" i="1"/>
  <c r="G1697" i="1"/>
  <c r="F1697" i="1"/>
  <c r="E1697" i="1"/>
  <c r="AC1696" i="1"/>
  <c r="AB1696" i="1"/>
  <c r="AA1696" i="1"/>
  <c r="X1696" i="1"/>
  <c r="N1696" i="1"/>
  <c r="H1696" i="1"/>
  <c r="E1696" i="1"/>
  <c r="G1696" i="1" s="1"/>
  <c r="AC1695" i="1"/>
  <c r="AB1695" i="1"/>
  <c r="X1695" i="1"/>
  <c r="N1695" i="1"/>
  <c r="AA1695" i="1" s="1"/>
  <c r="F1695" i="1"/>
  <c r="E1695" i="1"/>
  <c r="H1695" i="1" s="1"/>
  <c r="AC1694" i="1"/>
  <c r="AB1694" i="1"/>
  <c r="X1694" i="1"/>
  <c r="N1694" i="1"/>
  <c r="AA1694" i="1" s="1"/>
  <c r="J1694" i="1"/>
  <c r="H1694" i="1"/>
  <c r="F1694" i="1"/>
  <c r="E1694" i="1"/>
  <c r="G1694" i="1" s="1"/>
  <c r="I1694" i="1" s="1"/>
  <c r="Y1694" i="1" s="1"/>
  <c r="AC1693" i="1"/>
  <c r="AB1693" i="1"/>
  <c r="AA1693" i="1"/>
  <c r="Y1693" i="1"/>
  <c r="X1693" i="1"/>
  <c r="N1693" i="1"/>
  <c r="H1693" i="1"/>
  <c r="J1693" i="1" s="1"/>
  <c r="F1693" i="1"/>
  <c r="I1693" i="1" s="1"/>
  <c r="E1693" i="1"/>
  <c r="G1693" i="1" s="1"/>
  <c r="AC1692" i="1"/>
  <c r="AB1692" i="1"/>
  <c r="AA1692" i="1"/>
  <c r="X1692" i="1"/>
  <c r="N1692" i="1"/>
  <c r="G1692" i="1"/>
  <c r="E1692" i="1"/>
  <c r="H1692" i="1" s="1"/>
  <c r="AC1691" i="1"/>
  <c r="AB1691" i="1"/>
  <c r="AA1691" i="1"/>
  <c r="X1691" i="1"/>
  <c r="N1691" i="1"/>
  <c r="J1691" i="1"/>
  <c r="H1691" i="1"/>
  <c r="F1691" i="1"/>
  <c r="E1691" i="1"/>
  <c r="G1691" i="1" s="1"/>
  <c r="I1691" i="1" s="1"/>
  <c r="Y1691" i="1" s="1"/>
  <c r="AC1690" i="1"/>
  <c r="AB1690" i="1"/>
  <c r="AA1690" i="1"/>
  <c r="X1690" i="1"/>
  <c r="N1690" i="1"/>
  <c r="H1690" i="1"/>
  <c r="J1690" i="1" s="1"/>
  <c r="G1690" i="1"/>
  <c r="F1690" i="1"/>
  <c r="I1690" i="1" s="1"/>
  <c r="Y1690" i="1" s="1"/>
  <c r="E1690" i="1"/>
  <c r="AC1689" i="1"/>
  <c r="AB1689" i="1"/>
  <c r="X1689" i="1"/>
  <c r="N1689" i="1"/>
  <c r="AA1689" i="1" s="1"/>
  <c r="E1689" i="1"/>
  <c r="AC1688" i="1"/>
  <c r="AB1688" i="1"/>
  <c r="AA1688" i="1"/>
  <c r="X1688" i="1"/>
  <c r="N1688" i="1"/>
  <c r="G1688" i="1"/>
  <c r="E1688" i="1"/>
  <c r="H1688" i="1" s="1"/>
  <c r="AC1687" i="1"/>
  <c r="AB1687" i="1"/>
  <c r="X1687" i="1"/>
  <c r="N1687" i="1"/>
  <c r="AA1687" i="1" s="1"/>
  <c r="J1687" i="1"/>
  <c r="H1687" i="1"/>
  <c r="F1687" i="1"/>
  <c r="E1687" i="1"/>
  <c r="G1687" i="1" s="1"/>
  <c r="I1687" i="1" s="1"/>
  <c r="Y1687" i="1" s="1"/>
  <c r="AC1686" i="1"/>
  <c r="AB1686" i="1"/>
  <c r="X1686" i="1"/>
  <c r="N1686" i="1"/>
  <c r="AA1686" i="1" s="1"/>
  <c r="J1686" i="1"/>
  <c r="G1686" i="1"/>
  <c r="I1686" i="1" s="1"/>
  <c r="Y1686" i="1" s="1"/>
  <c r="F1686" i="1"/>
  <c r="E1686" i="1"/>
  <c r="H1686" i="1" s="1"/>
  <c r="AC1685" i="1"/>
  <c r="AB1685" i="1"/>
  <c r="AA1685" i="1"/>
  <c r="X1685" i="1"/>
  <c r="N1685" i="1"/>
  <c r="H1685" i="1"/>
  <c r="J1685" i="1" s="1"/>
  <c r="F1685" i="1"/>
  <c r="E1685" i="1"/>
  <c r="G1685" i="1" s="1"/>
  <c r="I1685" i="1" s="1"/>
  <c r="Y1685" i="1" s="1"/>
  <c r="AC1684" i="1"/>
  <c r="AB1684" i="1"/>
  <c r="X1684" i="1"/>
  <c r="N1684" i="1"/>
  <c r="AA1684" i="1" s="1"/>
  <c r="E1684" i="1"/>
  <c r="AC1683" i="1"/>
  <c r="AB1683" i="1"/>
  <c r="AA1683" i="1"/>
  <c r="X1683" i="1"/>
  <c r="N1683" i="1"/>
  <c r="G1683" i="1"/>
  <c r="E1683" i="1"/>
  <c r="H1683" i="1" s="1"/>
  <c r="AC1682" i="1"/>
  <c r="AB1682" i="1"/>
  <c r="X1682" i="1"/>
  <c r="N1682" i="1"/>
  <c r="AA1682" i="1" s="1"/>
  <c r="E1682" i="1"/>
  <c r="G1682" i="1" s="1"/>
  <c r="AC1681" i="1"/>
  <c r="AB1681" i="1"/>
  <c r="AA1681" i="1"/>
  <c r="X1681" i="1"/>
  <c r="N1681" i="1"/>
  <c r="G1681" i="1"/>
  <c r="E1681" i="1"/>
  <c r="H1681" i="1" s="1"/>
  <c r="AC1680" i="1"/>
  <c r="AB1680" i="1"/>
  <c r="X1680" i="1"/>
  <c r="N1680" i="1"/>
  <c r="AA1680" i="1" s="1"/>
  <c r="F1680" i="1"/>
  <c r="J1680" i="1" s="1"/>
  <c r="E1680" i="1"/>
  <c r="H1680" i="1" s="1"/>
  <c r="AC1679" i="1"/>
  <c r="AB1679" i="1"/>
  <c r="AA1679" i="1"/>
  <c r="X1679" i="1"/>
  <c r="N1679" i="1"/>
  <c r="H1679" i="1"/>
  <c r="G1679" i="1"/>
  <c r="I1679" i="1" s="1"/>
  <c r="Y1679" i="1" s="1"/>
  <c r="F1679" i="1"/>
  <c r="J1679" i="1" s="1"/>
  <c r="E1679" i="1"/>
  <c r="AC1678" i="1"/>
  <c r="AB1678" i="1"/>
  <c r="X1678" i="1"/>
  <c r="N1678" i="1"/>
  <c r="AA1678" i="1" s="1"/>
  <c r="E1678" i="1"/>
  <c r="F1678" i="1" s="1"/>
  <c r="AC1677" i="1"/>
  <c r="AB1677" i="1"/>
  <c r="X1677" i="1"/>
  <c r="N1677" i="1"/>
  <c r="AA1677" i="1" s="1"/>
  <c r="E1677" i="1"/>
  <c r="AC1676" i="1"/>
  <c r="AB1676" i="1"/>
  <c r="X1676" i="1"/>
  <c r="N1676" i="1"/>
  <c r="AA1676" i="1" s="1"/>
  <c r="H1676" i="1"/>
  <c r="J1676" i="1" s="1"/>
  <c r="F1676" i="1"/>
  <c r="E1676" i="1"/>
  <c r="G1676" i="1" s="1"/>
  <c r="I1676" i="1" s="1"/>
  <c r="Y1676" i="1" s="1"/>
  <c r="AC1675" i="1"/>
  <c r="AB1675" i="1"/>
  <c r="X1675" i="1"/>
  <c r="N1675" i="1"/>
  <c r="AA1675" i="1" s="1"/>
  <c r="F1675" i="1"/>
  <c r="I1675" i="1" s="1"/>
  <c r="Y1675" i="1" s="1"/>
  <c r="E1675" i="1"/>
  <c r="G1675" i="1" s="1"/>
  <c r="AC1674" i="1"/>
  <c r="AB1674" i="1"/>
  <c r="AA1674" i="1"/>
  <c r="X1674" i="1"/>
  <c r="N1674" i="1"/>
  <c r="E1674" i="1"/>
  <c r="AC1673" i="1"/>
  <c r="AB1673" i="1"/>
  <c r="AA1673" i="1"/>
  <c r="X1673" i="1"/>
  <c r="N1673" i="1"/>
  <c r="H1673" i="1"/>
  <c r="J1673" i="1" s="1"/>
  <c r="G1673" i="1"/>
  <c r="F1673" i="1"/>
  <c r="I1673" i="1" s="1"/>
  <c r="Y1673" i="1" s="1"/>
  <c r="E1673" i="1"/>
  <c r="AC1672" i="1"/>
  <c r="AB1672" i="1"/>
  <c r="X1672" i="1"/>
  <c r="N1672" i="1"/>
  <c r="AA1672" i="1" s="1"/>
  <c r="H1672" i="1"/>
  <c r="J1672" i="1" s="1"/>
  <c r="G1672" i="1"/>
  <c r="F1672" i="1"/>
  <c r="E1672" i="1"/>
  <c r="AC1671" i="1"/>
  <c r="AB1671" i="1"/>
  <c r="X1671" i="1"/>
  <c r="N1671" i="1"/>
  <c r="AA1671" i="1" s="1"/>
  <c r="E1671" i="1"/>
  <c r="AC1670" i="1"/>
  <c r="AB1670" i="1"/>
  <c r="AA1670" i="1"/>
  <c r="X1670" i="1"/>
  <c r="N1670" i="1"/>
  <c r="E1670" i="1"/>
  <c r="AC1669" i="1"/>
  <c r="AB1669" i="1"/>
  <c r="X1669" i="1"/>
  <c r="N1669" i="1"/>
  <c r="AA1669" i="1" s="1"/>
  <c r="H1669" i="1"/>
  <c r="J1669" i="1" s="1"/>
  <c r="G1669" i="1"/>
  <c r="F1669" i="1"/>
  <c r="I1669" i="1" s="1"/>
  <c r="Y1669" i="1" s="1"/>
  <c r="E1669" i="1"/>
  <c r="AC1668" i="1"/>
  <c r="AB1668" i="1"/>
  <c r="X1668" i="1"/>
  <c r="N1668" i="1"/>
  <c r="AA1668" i="1" s="1"/>
  <c r="J1668" i="1"/>
  <c r="G1668" i="1"/>
  <c r="I1668" i="1" s="1"/>
  <c r="Y1668" i="1" s="1"/>
  <c r="F1668" i="1"/>
  <c r="E1668" i="1"/>
  <c r="H1668" i="1" s="1"/>
  <c r="AC1667" i="1"/>
  <c r="AB1667" i="1"/>
  <c r="X1667" i="1"/>
  <c r="N1667" i="1"/>
  <c r="AA1667" i="1" s="1"/>
  <c r="H1667" i="1"/>
  <c r="G1667" i="1"/>
  <c r="F1667" i="1"/>
  <c r="E1667" i="1"/>
  <c r="AC1666" i="1"/>
  <c r="AB1666" i="1"/>
  <c r="X1666" i="1"/>
  <c r="N1666" i="1"/>
  <c r="AA1666" i="1" s="1"/>
  <c r="E1666" i="1"/>
  <c r="H1666" i="1" s="1"/>
  <c r="AC1665" i="1"/>
  <c r="AB1665" i="1"/>
  <c r="AA1665" i="1"/>
  <c r="X1665" i="1"/>
  <c r="N1665" i="1"/>
  <c r="E1665" i="1"/>
  <c r="AC1664" i="1"/>
  <c r="AB1664" i="1"/>
  <c r="AA1664" i="1"/>
  <c r="X1664" i="1"/>
  <c r="N1664" i="1"/>
  <c r="H1664" i="1"/>
  <c r="E1664" i="1"/>
  <c r="G1664" i="1" s="1"/>
  <c r="AC1663" i="1"/>
  <c r="AB1663" i="1"/>
  <c r="AA1663" i="1"/>
  <c r="X1663" i="1"/>
  <c r="N1663" i="1"/>
  <c r="G1663" i="1"/>
  <c r="E1663" i="1"/>
  <c r="AC1662" i="1"/>
  <c r="AB1662" i="1"/>
  <c r="X1662" i="1"/>
  <c r="N1662" i="1"/>
  <c r="AA1662" i="1" s="1"/>
  <c r="I1662" i="1"/>
  <c r="Y1662" i="1" s="1"/>
  <c r="G1662" i="1"/>
  <c r="F1662" i="1"/>
  <c r="J1662" i="1" s="1"/>
  <c r="E1662" i="1"/>
  <c r="H1662" i="1" s="1"/>
  <c r="AC1661" i="1"/>
  <c r="AB1661" i="1"/>
  <c r="X1661" i="1"/>
  <c r="N1661" i="1"/>
  <c r="AA1661" i="1" s="1"/>
  <c r="J1661" i="1"/>
  <c r="H1661" i="1"/>
  <c r="G1661" i="1"/>
  <c r="I1661" i="1" s="1"/>
  <c r="Y1661" i="1" s="1"/>
  <c r="F1661" i="1"/>
  <c r="E1661" i="1"/>
  <c r="AC1660" i="1"/>
  <c r="AB1660" i="1"/>
  <c r="AA1660" i="1"/>
  <c r="X1660" i="1"/>
  <c r="N1660" i="1"/>
  <c r="G1660" i="1"/>
  <c r="E1660" i="1"/>
  <c r="H1660" i="1" s="1"/>
  <c r="AC1659" i="1"/>
  <c r="AB1659" i="1"/>
  <c r="X1659" i="1"/>
  <c r="N1659" i="1"/>
  <c r="AA1659" i="1" s="1"/>
  <c r="E1659" i="1"/>
  <c r="AC1658" i="1"/>
  <c r="AB1658" i="1"/>
  <c r="X1658" i="1"/>
  <c r="N1658" i="1"/>
  <c r="AA1658" i="1" s="1"/>
  <c r="H1658" i="1"/>
  <c r="G1658" i="1"/>
  <c r="I1658" i="1" s="1"/>
  <c r="Y1658" i="1" s="1"/>
  <c r="F1658" i="1"/>
  <c r="E1658" i="1"/>
  <c r="AC1657" i="1"/>
  <c r="AB1657" i="1"/>
  <c r="AA1657" i="1"/>
  <c r="X1657" i="1"/>
  <c r="N1657" i="1"/>
  <c r="I1657" i="1"/>
  <c r="Y1657" i="1" s="1"/>
  <c r="F1657" i="1"/>
  <c r="E1657" i="1"/>
  <c r="G1657" i="1" s="1"/>
  <c r="AC1656" i="1"/>
  <c r="AB1656" i="1"/>
  <c r="X1656" i="1"/>
  <c r="N1656" i="1"/>
  <c r="AA1656" i="1" s="1"/>
  <c r="E1656" i="1"/>
  <c r="AC1655" i="1"/>
  <c r="AB1655" i="1"/>
  <c r="AA1655" i="1"/>
  <c r="X1655" i="1"/>
  <c r="N1655" i="1"/>
  <c r="H1655" i="1"/>
  <c r="J1655" i="1" s="1"/>
  <c r="G1655" i="1"/>
  <c r="I1655" i="1" s="1"/>
  <c r="Y1655" i="1" s="1"/>
  <c r="F1655" i="1"/>
  <c r="E1655" i="1"/>
  <c r="AC1654" i="1"/>
  <c r="AB1654" i="1"/>
  <c r="X1654" i="1"/>
  <c r="N1654" i="1"/>
  <c r="AA1654" i="1" s="1"/>
  <c r="H1654" i="1"/>
  <c r="E1654" i="1"/>
  <c r="G1654" i="1" s="1"/>
  <c r="AC1653" i="1"/>
  <c r="AB1653" i="1"/>
  <c r="X1653" i="1"/>
  <c r="N1653" i="1"/>
  <c r="AA1653" i="1" s="1"/>
  <c r="G1653" i="1"/>
  <c r="I1653" i="1" s="1"/>
  <c r="Y1653" i="1" s="1"/>
  <c r="F1653" i="1"/>
  <c r="J1653" i="1" s="1"/>
  <c r="E1653" i="1"/>
  <c r="H1653" i="1" s="1"/>
  <c r="AC1652" i="1"/>
  <c r="AB1652" i="1"/>
  <c r="X1652" i="1"/>
  <c r="N1652" i="1"/>
  <c r="AA1652" i="1" s="1"/>
  <c r="E1652" i="1"/>
  <c r="G1652" i="1" s="1"/>
  <c r="AC1651" i="1"/>
  <c r="AB1651" i="1"/>
  <c r="AA1651" i="1"/>
  <c r="X1651" i="1"/>
  <c r="N1651" i="1"/>
  <c r="H1651" i="1"/>
  <c r="J1651" i="1" s="1"/>
  <c r="F1651" i="1"/>
  <c r="E1651" i="1"/>
  <c r="G1651" i="1" s="1"/>
  <c r="I1651" i="1" s="1"/>
  <c r="Y1651" i="1" s="1"/>
  <c r="AC1650" i="1"/>
  <c r="AB1650" i="1"/>
  <c r="X1650" i="1"/>
  <c r="N1650" i="1"/>
  <c r="AA1650" i="1" s="1"/>
  <c r="E1650" i="1"/>
  <c r="AC1649" i="1"/>
  <c r="AB1649" i="1"/>
  <c r="AA1649" i="1"/>
  <c r="X1649" i="1"/>
  <c r="N1649" i="1"/>
  <c r="H1649" i="1"/>
  <c r="J1649" i="1" s="1"/>
  <c r="F1649" i="1"/>
  <c r="E1649" i="1"/>
  <c r="G1649" i="1" s="1"/>
  <c r="I1649" i="1" s="1"/>
  <c r="Y1649" i="1" s="1"/>
  <c r="AC1648" i="1"/>
  <c r="AB1648" i="1"/>
  <c r="AA1648" i="1"/>
  <c r="X1648" i="1"/>
  <c r="N1648" i="1"/>
  <c r="G1648" i="1"/>
  <c r="E1648" i="1"/>
  <c r="F1648" i="1" s="1"/>
  <c r="AC1647" i="1"/>
  <c r="AB1647" i="1"/>
  <c r="X1647" i="1"/>
  <c r="N1647" i="1"/>
  <c r="AA1647" i="1" s="1"/>
  <c r="J1647" i="1"/>
  <c r="G1647" i="1"/>
  <c r="I1647" i="1" s="1"/>
  <c r="Y1647" i="1" s="1"/>
  <c r="F1647" i="1"/>
  <c r="E1647" i="1"/>
  <c r="H1647" i="1" s="1"/>
  <c r="AC1646" i="1"/>
  <c r="AB1646" i="1"/>
  <c r="X1646" i="1"/>
  <c r="N1646" i="1"/>
  <c r="AA1646" i="1" s="1"/>
  <c r="J1646" i="1"/>
  <c r="H1646" i="1"/>
  <c r="G1646" i="1"/>
  <c r="I1646" i="1" s="1"/>
  <c r="Y1646" i="1" s="1"/>
  <c r="F1646" i="1"/>
  <c r="E1646" i="1"/>
  <c r="AC1645" i="1"/>
  <c r="AB1645" i="1"/>
  <c r="X1645" i="1"/>
  <c r="N1645" i="1"/>
  <c r="AA1645" i="1" s="1"/>
  <c r="H1645" i="1"/>
  <c r="E1645" i="1"/>
  <c r="G1645" i="1" s="1"/>
  <c r="AC1644" i="1"/>
  <c r="AB1644" i="1"/>
  <c r="AA1644" i="1"/>
  <c r="X1644" i="1"/>
  <c r="N1644" i="1"/>
  <c r="F1644" i="1"/>
  <c r="E1644" i="1"/>
  <c r="H1644" i="1" s="1"/>
  <c r="AC1643" i="1"/>
  <c r="AB1643" i="1"/>
  <c r="X1643" i="1"/>
  <c r="N1643" i="1"/>
  <c r="AA1643" i="1" s="1"/>
  <c r="I1643" i="1"/>
  <c r="Y1643" i="1" s="1"/>
  <c r="F1643" i="1"/>
  <c r="E1643" i="1"/>
  <c r="G1643" i="1" s="1"/>
  <c r="AC1642" i="1"/>
  <c r="AB1642" i="1"/>
  <c r="AA1642" i="1"/>
  <c r="X1642" i="1"/>
  <c r="N1642" i="1"/>
  <c r="H1642" i="1"/>
  <c r="J1642" i="1" s="1"/>
  <c r="F1642" i="1"/>
  <c r="E1642" i="1"/>
  <c r="G1642" i="1" s="1"/>
  <c r="I1642" i="1" s="1"/>
  <c r="Y1642" i="1" s="1"/>
  <c r="AC1641" i="1"/>
  <c r="AB1641" i="1"/>
  <c r="AA1641" i="1"/>
  <c r="X1641" i="1"/>
  <c r="N1641" i="1"/>
  <c r="E1641" i="1"/>
  <c r="AC1640" i="1"/>
  <c r="AB1640" i="1"/>
  <c r="AA1640" i="1"/>
  <c r="X1640" i="1"/>
  <c r="N1640" i="1"/>
  <c r="G1640" i="1"/>
  <c r="I1640" i="1" s="1"/>
  <c r="Y1640" i="1" s="1"/>
  <c r="F1640" i="1"/>
  <c r="E1640" i="1"/>
  <c r="H1640" i="1" s="1"/>
  <c r="J1640" i="1" s="1"/>
  <c r="AC1639" i="1"/>
  <c r="AB1639" i="1"/>
  <c r="X1639" i="1"/>
  <c r="N1639" i="1"/>
  <c r="AA1639" i="1" s="1"/>
  <c r="J1639" i="1"/>
  <c r="H1639" i="1"/>
  <c r="G1639" i="1"/>
  <c r="I1639" i="1" s="1"/>
  <c r="Y1639" i="1" s="1"/>
  <c r="F1639" i="1"/>
  <c r="E1639" i="1"/>
  <c r="AC1638" i="1"/>
  <c r="AB1638" i="1"/>
  <c r="X1638" i="1"/>
  <c r="N1638" i="1"/>
  <c r="AA1638" i="1" s="1"/>
  <c r="F1638" i="1"/>
  <c r="J1638" i="1" s="1"/>
  <c r="E1638" i="1"/>
  <c r="H1638" i="1" s="1"/>
  <c r="AC1637" i="1"/>
  <c r="AB1637" i="1"/>
  <c r="AA1637" i="1"/>
  <c r="X1637" i="1"/>
  <c r="N1637" i="1"/>
  <c r="H1637" i="1"/>
  <c r="J1637" i="1" s="1"/>
  <c r="G1637" i="1"/>
  <c r="F1637" i="1"/>
  <c r="E1637" i="1"/>
  <c r="AC1636" i="1"/>
  <c r="AB1636" i="1"/>
  <c r="X1636" i="1"/>
  <c r="N1636" i="1"/>
  <c r="AA1636" i="1" s="1"/>
  <c r="H1636" i="1"/>
  <c r="J1636" i="1" s="1"/>
  <c r="F1636" i="1"/>
  <c r="E1636" i="1"/>
  <c r="G1636" i="1" s="1"/>
  <c r="I1636" i="1" s="1"/>
  <c r="Y1636" i="1" s="1"/>
  <c r="AC1635" i="1"/>
  <c r="AB1635" i="1"/>
  <c r="AA1635" i="1"/>
  <c r="X1635" i="1"/>
  <c r="N1635" i="1"/>
  <c r="J1635" i="1"/>
  <c r="G1635" i="1"/>
  <c r="I1635" i="1" s="1"/>
  <c r="Y1635" i="1" s="1"/>
  <c r="F1635" i="1"/>
  <c r="E1635" i="1"/>
  <c r="H1635" i="1" s="1"/>
  <c r="AC1634" i="1"/>
  <c r="AB1634" i="1"/>
  <c r="AA1634" i="1"/>
  <c r="X1634" i="1"/>
  <c r="N1634" i="1"/>
  <c r="E1634" i="1"/>
  <c r="G1634" i="1" s="1"/>
  <c r="AC1633" i="1"/>
  <c r="AB1633" i="1"/>
  <c r="AA1633" i="1"/>
  <c r="X1633" i="1"/>
  <c r="N1633" i="1"/>
  <c r="H1633" i="1"/>
  <c r="E1633" i="1"/>
  <c r="G1633" i="1" s="1"/>
  <c r="AC1632" i="1"/>
  <c r="AB1632" i="1"/>
  <c r="X1632" i="1"/>
  <c r="N1632" i="1"/>
  <c r="AA1632" i="1" s="1"/>
  <c r="J1632" i="1"/>
  <c r="F1632" i="1"/>
  <c r="E1632" i="1"/>
  <c r="H1632" i="1" s="1"/>
  <c r="AC1631" i="1"/>
  <c r="AB1631" i="1"/>
  <c r="AA1631" i="1"/>
  <c r="X1631" i="1"/>
  <c r="N1631" i="1"/>
  <c r="I1631" i="1"/>
  <c r="Y1631" i="1" s="1"/>
  <c r="H1631" i="1"/>
  <c r="J1631" i="1" s="1"/>
  <c r="F1631" i="1"/>
  <c r="E1631" i="1"/>
  <c r="G1631" i="1" s="1"/>
  <c r="AC1630" i="1"/>
  <c r="AB1630" i="1"/>
  <c r="AA1630" i="1"/>
  <c r="X1630" i="1"/>
  <c r="N1630" i="1"/>
  <c r="G1630" i="1"/>
  <c r="E1630" i="1"/>
  <c r="H1630" i="1" s="1"/>
  <c r="AC1629" i="1"/>
  <c r="AB1629" i="1"/>
  <c r="X1629" i="1"/>
  <c r="N1629" i="1"/>
  <c r="AA1629" i="1" s="1"/>
  <c r="F1629" i="1"/>
  <c r="E1629" i="1"/>
  <c r="H1629" i="1" s="1"/>
  <c r="J1629" i="1" s="1"/>
  <c r="AC1628" i="1"/>
  <c r="AB1628" i="1"/>
  <c r="X1628" i="1"/>
  <c r="N1628" i="1"/>
  <c r="AA1628" i="1" s="1"/>
  <c r="H1628" i="1"/>
  <c r="J1628" i="1" s="1"/>
  <c r="G1628" i="1"/>
  <c r="F1628" i="1"/>
  <c r="I1628" i="1" s="1"/>
  <c r="Y1628" i="1" s="1"/>
  <c r="E1628" i="1"/>
  <c r="AC1627" i="1"/>
  <c r="AB1627" i="1"/>
  <c r="X1627" i="1"/>
  <c r="N1627" i="1"/>
  <c r="AA1627" i="1" s="1"/>
  <c r="H1627" i="1"/>
  <c r="E1627" i="1"/>
  <c r="G1627" i="1" s="1"/>
  <c r="AC1626" i="1"/>
  <c r="AB1626" i="1"/>
  <c r="AA1626" i="1"/>
  <c r="X1626" i="1"/>
  <c r="N1626" i="1"/>
  <c r="E1626" i="1"/>
  <c r="H1626" i="1" s="1"/>
  <c r="AC1625" i="1"/>
  <c r="AB1625" i="1"/>
  <c r="X1625" i="1"/>
  <c r="N1625" i="1"/>
  <c r="AA1625" i="1" s="1"/>
  <c r="G1625" i="1"/>
  <c r="E1625" i="1"/>
  <c r="H1625" i="1" s="1"/>
  <c r="AC1624" i="1"/>
  <c r="AB1624" i="1"/>
  <c r="X1624" i="1"/>
  <c r="N1624" i="1"/>
  <c r="AA1624" i="1" s="1"/>
  <c r="J1624" i="1"/>
  <c r="H1624" i="1"/>
  <c r="F1624" i="1"/>
  <c r="E1624" i="1"/>
  <c r="G1624" i="1" s="1"/>
  <c r="I1624" i="1" s="1"/>
  <c r="Y1624" i="1" s="1"/>
  <c r="AC1623" i="1"/>
  <c r="AB1623" i="1"/>
  <c r="AA1623" i="1"/>
  <c r="X1623" i="1"/>
  <c r="N1623" i="1"/>
  <c r="E1623" i="1"/>
  <c r="AC1622" i="1"/>
  <c r="AB1622" i="1"/>
  <c r="AA1622" i="1"/>
  <c r="X1622" i="1"/>
  <c r="N1622" i="1"/>
  <c r="H1622" i="1"/>
  <c r="J1622" i="1" s="1"/>
  <c r="F1622" i="1"/>
  <c r="E1622" i="1"/>
  <c r="G1622" i="1" s="1"/>
  <c r="I1622" i="1" s="1"/>
  <c r="Y1622" i="1" s="1"/>
  <c r="AC1621" i="1"/>
  <c r="AB1621" i="1"/>
  <c r="X1621" i="1"/>
  <c r="N1621" i="1"/>
  <c r="AA1621" i="1" s="1"/>
  <c r="H1621" i="1"/>
  <c r="J1621" i="1" s="1"/>
  <c r="G1621" i="1"/>
  <c r="F1621" i="1"/>
  <c r="I1621" i="1" s="1"/>
  <c r="Y1621" i="1" s="1"/>
  <c r="E1621" i="1"/>
  <c r="AC1620" i="1"/>
  <c r="AB1620" i="1"/>
  <c r="AA1620" i="1"/>
  <c r="X1620" i="1"/>
  <c r="N1620" i="1"/>
  <c r="F1620" i="1"/>
  <c r="J1620" i="1" s="1"/>
  <c r="E1620" i="1"/>
  <c r="H1620" i="1" s="1"/>
  <c r="AC1619" i="1"/>
  <c r="AB1619" i="1"/>
  <c r="AA1619" i="1"/>
  <c r="X1619" i="1"/>
  <c r="N1619" i="1"/>
  <c r="F1619" i="1"/>
  <c r="E1619" i="1"/>
  <c r="H1619" i="1" s="1"/>
  <c r="J1619" i="1" s="1"/>
  <c r="AC1618" i="1"/>
  <c r="AB1618" i="1"/>
  <c r="X1618" i="1"/>
  <c r="N1618" i="1"/>
  <c r="AA1618" i="1" s="1"/>
  <c r="H1618" i="1"/>
  <c r="J1618" i="1" s="1"/>
  <c r="G1618" i="1"/>
  <c r="I1618" i="1" s="1"/>
  <c r="Y1618" i="1" s="1"/>
  <c r="F1618" i="1"/>
  <c r="E1618" i="1"/>
  <c r="AC1617" i="1"/>
  <c r="AB1617" i="1"/>
  <c r="X1617" i="1"/>
  <c r="N1617" i="1"/>
  <c r="AA1617" i="1" s="1"/>
  <c r="J1617" i="1"/>
  <c r="G1617" i="1"/>
  <c r="I1617" i="1" s="1"/>
  <c r="Y1617" i="1" s="1"/>
  <c r="F1617" i="1"/>
  <c r="E1617" i="1"/>
  <c r="H1617" i="1" s="1"/>
  <c r="AC1616" i="1"/>
  <c r="AB1616" i="1"/>
  <c r="AA1616" i="1"/>
  <c r="X1616" i="1"/>
  <c r="N1616" i="1"/>
  <c r="F1616" i="1"/>
  <c r="E1616" i="1"/>
  <c r="G1616" i="1" s="1"/>
  <c r="AC1615" i="1"/>
  <c r="AB1615" i="1"/>
  <c r="AA1615" i="1"/>
  <c r="X1615" i="1"/>
  <c r="N1615" i="1"/>
  <c r="I1615" i="1"/>
  <c r="Y1615" i="1" s="1"/>
  <c r="H1615" i="1"/>
  <c r="J1615" i="1" s="1"/>
  <c r="G1615" i="1"/>
  <c r="F1615" i="1"/>
  <c r="E1615" i="1"/>
  <c r="AC1614" i="1"/>
  <c r="AB1614" i="1"/>
  <c r="X1614" i="1"/>
  <c r="N1614" i="1"/>
  <c r="AA1614" i="1" s="1"/>
  <c r="E1614" i="1"/>
  <c r="H1614" i="1" s="1"/>
  <c r="AC1613" i="1"/>
  <c r="AB1613" i="1"/>
  <c r="AA1613" i="1"/>
  <c r="X1613" i="1"/>
  <c r="N1613" i="1"/>
  <c r="H1613" i="1"/>
  <c r="J1613" i="1" s="1"/>
  <c r="F1613" i="1"/>
  <c r="E1613" i="1"/>
  <c r="G1613" i="1" s="1"/>
  <c r="I1613" i="1" s="1"/>
  <c r="Y1613" i="1" s="1"/>
  <c r="AC1612" i="1"/>
  <c r="AB1612" i="1"/>
  <c r="AA1612" i="1"/>
  <c r="X1612" i="1"/>
  <c r="N1612" i="1"/>
  <c r="G1612" i="1"/>
  <c r="E1612" i="1"/>
  <c r="H1612" i="1" s="1"/>
  <c r="AC1611" i="1"/>
  <c r="AB1611" i="1"/>
  <c r="AA1611" i="1"/>
  <c r="X1611" i="1"/>
  <c r="N1611" i="1"/>
  <c r="I1611" i="1"/>
  <c r="Y1611" i="1" s="1"/>
  <c r="G1611" i="1"/>
  <c r="F1611" i="1"/>
  <c r="J1611" i="1" s="1"/>
  <c r="E1611" i="1"/>
  <c r="H1611" i="1" s="1"/>
  <c r="AC1610" i="1"/>
  <c r="AB1610" i="1"/>
  <c r="X1610" i="1"/>
  <c r="N1610" i="1"/>
  <c r="AA1610" i="1" s="1"/>
  <c r="J1610" i="1"/>
  <c r="I1610" i="1"/>
  <c r="Y1610" i="1" s="1"/>
  <c r="H1610" i="1"/>
  <c r="G1610" i="1"/>
  <c r="F1610" i="1"/>
  <c r="E1610" i="1"/>
  <c r="AC1609" i="1"/>
  <c r="AB1609" i="1"/>
  <c r="AA1609" i="1"/>
  <c r="X1609" i="1"/>
  <c r="N1609" i="1"/>
  <c r="H1609" i="1"/>
  <c r="E1609" i="1"/>
  <c r="G1609" i="1" s="1"/>
  <c r="AC1608" i="1"/>
  <c r="AB1608" i="1"/>
  <c r="AA1608" i="1"/>
  <c r="Y1608" i="1"/>
  <c r="X1608" i="1"/>
  <c r="N1608" i="1"/>
  <c r="I1608" i="1"/>
  <c r="G1608" i="1"/>
  <c r="F1608" i="1"/>
  <c r="E1608" i="1"/>
  <c r="H1608" i="1" s="1"/>
  <c r="AC1607" i="1"/>
  <c r="AB1607" i="1"/>
  <c r="X1607" i="1"/>
  <c r="N1607" i="1"/>
  <c r="AA1607" i="1" s="1"/>
  <c r="H1607" i="1"/>
  <c r="F1607" i="1"/>
  <c r="J1607" i="1" s="1"/>
  <c r="E1607" i="1"/>
  <c r="G1607" i="1" s="1"/>
  <c r="I1607" i="1" s="1"/>
  <c r="Y1607" i="1" s="1"/>
  <c r="AC1606" i="1"/>
  <c r="AB1606" i="1"/>
  <c r="X1606" i="1"/>
  <c r="N1606" i="1"/>
  <c r="AA1606" i="1" s="1"/>
  <c r="E1606" i="1"/>
  <c r="G1606" i="1" s="1"/>
  <c r="AC1605" i="1"/>
  <c r="AB1605" i="1"/>
  <c r="X1605" i="1"/>
  <c r="N1605" i="1"/>
  <c r="AA1605" i="1" s="1"/>
  <c r="F1605" i="1"/>
  <c r="E1605" i="1"/>
  <c r="H1605" i="1" s="1"/>
  <c r="AC1604" i="1"/>
  <c r="AB1604" i="1"/>
  <c r="AA1604" i="1"/>
  <c r="X1604" i="1"/>
  <c r="N1604" i="1"/>
  <c r="G1604" i="1"/>
  <c r="E1604" i="1"/>
  <c r="F1604" i="1" s="1"/>
  <c r="I1604" i="1" s="1"/>
  <c r="Y1604" i="1" s="1"/>
  <c r="AC1603" i="1"/>
  <c r="AB1603" i="1"/>
  <c r="Y1603" i="1"/>
  <c r="X1603" i="1"/>
  <c r="N1603" i="1"/>
  <c r="AA1603" i="1" s="1"/>
  <c r="I1603" i="1"/>
  <c r="H1603" i="1"/>
  <c r="J1603" i="1" s="1"/>
  <c r="G1603" i="1"/>
  <c r="F1603" i="1"/>
  <c r="E1603" i="1"/>
  <c r="AC1602" i="1"/>
  <c r="AB1602" i="1"/>
  <c r="X1602" i="1"/>
  <c r="N1602" i="1"/>
  <c r="AA1602" i="1" s="1"/>
  <c r="E1602" i="1"/>
  <c r="AC1601" i="1"/>
  <c r="AB1601" i="1"/>
  <c r="AA1601" i="1"/>
  <c r="X1601" i="1"/>
  <c r="N1601" i="1"/>
  <c r="F1601" i="1"/>
  <c r="E1601" i="1"/>
  <c r="H1601" i="1" s="1"/>
  <c r="J1601" i="1" s="1"/>
  <c r="AC1600" i="1"/>
  <c r="AB1600" i="1"/>
  <c r="X1600" i="1"/>
  <c r="N1600" i="1"/>
  <c r="AA1600" i="1" s="1"/>
  <c r="H1600" i="1"/>
  <c r="G1600" i="1"/>
  <c r="E1600" i="1"/>
  <c r="F1600" i="1" s="1"/>
  <c r="I1600" i="1" s="1"/>
  <c r="Y1600" i="1" s="1"/>
  <c r="AC1599" i="1"/>
  <c r="AB1599" i="1"/>
  <c r="X1599" i="1"/>
  <c r="N1599" i="1"/>
  <c r="AA1599" i="1" s="1"/>
  <c r="J1599" i="1"/>
  <c r="I1599" i="1"/>
  <c r="Y1599" i="1" s="1"/>
  <c r="G1599" i="1"/>
  <c r="F1599" i="1"/>
  <c r="E1599" i="1"/>
  <c r="H1599" i="1" s="1"/>
  <c r="AC1598" i="1"/>
  <c r="AB1598" i="1"/>
  <c r="AA1598" i="1"/>
  <c r="Y1598" i="1"/>
  <c r="X1598" i="1"/>
  <c r="N1598" i="1"/>
  <c r="H1598" i="1"/>
  <c r="J1598" i="1" s="1"/>
  <c r="G1598" i="1"/>
  <c r="I1598" i="1" s="1"/>
  <c r="F1598" i="1"/>
  <c r="E1598" i="1"/>
  <c r="AC1597" i="1"/>
  <c r="AB1597" i="1"/>
  <c r="X1597" i="1"/>
  <c r="N1597" i="1"/>
  <c r="AA1597" i="1" s="1"/>
  <c r="G1597" i="1"/>
  <c r="E1597" i="1"/>
  <c r="H1597" i="1" s="1"/>
  <c r="AC1596" i="1"/>
  <c r="AB1596" i="1"/>
  <c r="AA1596" i="1"/>
  <c r="X1596" i="1"/>
  <c r="N1596" i="1"/>
  <c r="F1596" i="1"/>
  <c r="J1596" i="1" s="1"/>
  <c r="E1596" i="1"/>
  <c r="H1596" i="1" s="1"/>
  <c r="AC1595" i="1"/>
  <c r="AB1595" i="1"/>
  <c r="AA1595" i="1"/>
  <c r="X1595" i="1"/>
  <c r="N1595" i="1"/>
  <c r="I1595" i="1"/>
  <c r="Y1595" i="1" s="1"/>
  <c r="H1595" i="1"/>
  <c r="J1595" i="1" s="1"/>
  <c r="F1595" i="1"/>
  <c r="E1595" i="1"/>
  <c r="G1595" i="1" s="1"/>
  <c r="AC1594" i="1"/>
  <c r="AB1594" i="1"/>
  <c r="AA1594" i="1"/>
  <c r="X1594" i="1"/>
  <c r="N1594" i="1"/>
  <c r="J1594" i="1"/>
  <c r="H1594" i="1"/>
  <c r="G1594" i="1"/>
  <c r="I1594" i="1" s="1"/>
  <c r="Y1594" i="1" s="1"/>
  <c r="F1594" i="1"/>
  <c r="E1594" i="1"/>
  <c r="AC1593" i="1"/>
  <c r="AB1593" i="1"/>
  <c r="AA1593" i="1"/>
  <c r="X1593" i="1"/>
  <c r="N1593" i="1"/>
  <c r="J1593" i="1"/>
  <c r="I1593" i="1"/>
  <c r="Y1593" i="1" s="1"/>
  <c r="G1593" i="1"/>
  <c r="F1593" i="1"/>
  <c r="E1593" i="1"/>
  <c r="H1593" i="1" s="1"/>
  <c r="AC1592" i="1"/>
  <c r="AB1592" i="1"/>
  <c r="AA1592" i="1"/>
  <c r="X1592" i="1"/>
  <c r="N1592" i="1"/>
  <c r="H1592" i="1"/>
  <c r="J1592" i="1" s="1"/>
  <c r="G1592" i="1"/>
  <c r="I1592" i="1" s="1"/>
  <c r="Y1592" i="1" s="1"/>
  <c r="F1592" i="1"/>
  <c r="E1592" i="1"/>
  <c r="AC1591" i="1"/>
  <c r="AB1591" i="1"/>
  <c r="AA1591" i="1"/>
  <c r="X1591" i="1"/>
  <c r="N1591" i="1"/>
  <c r="H1591" i="1"/>
  <c r="J1591" i="1" s="1"/>
  <c r="G1591" i="1"/>
  <c r="F1591" i="1"/>
  <c r="E1591" i="1"/>
  <c r="AC1590" i="1"/>
  <c r="AB1590" i="1"/>
  <c r="X1590" i="1"/>
  <c r="N1590" i="1"/>
  <c r="AA1590" i="1" s="1"/>
  <c r="F1590" i="1"/>
  <c r="E1590" i="1"/>
  <c r="H1590" i="1" s="1"/>
  <c r="J1590" i="1" s="1"/>
  <c r="AC1589" i="1"/>
  <c r="AB1589" i="1"/>
  <c r="Y1589" i="1"/>
  <c r="X1589" i="1"/>
  <c r="N1589" i="1"/>
  <c r="AA1589" i="1" s="1"/>
  <c r="I1589" i="1"/>
  <c r="H1589" i="1"/>
  <c r="J1589" i="1" s="1"/>
  <c r="G1589" i="1"/>
  <c r="F1589" i="1"/>
  <c r="E1589" i="1"/>
  <c r="AC1588" i="1"/>
  <c r="AB1588" i="1"/>
  <c r="X1588" i="1"/>
  <c r="N1588" i="1"/>
  <c r="AA1588" i="1" s="1"/>
  <c r="F1588" i="1"/>
  <c r="I1588" i="1" s="1"/>
  <c r="Y1588" i="1" s="1"/>
  <c r="E1588" i="1"/>
  <c r="G1588" i="1" s="1"/>
  <c r="AC1587" i="1"/>
  <c r="AB1587" i="1"/>
  <c r="AA1587" i="1"/>
  <c r="X1587" i="1"/>
  <c r="N1587" i="1"/>
  <c r="G1587" i="1"/>
  <c r="E1587" i="1"/>
  <c r="H1587" i="1" s="1"/>
  <c r="AC1586" i="1"/>
  <c r="AB1586" i="1"/>
  <c r="AA1586" i="1"/>
  <c r="X1586" i="1"/>
  <c r="N1586" i="1"/>
  <c r="G1586" i="1"/>
  <c r="E1586" i="1"/>
  <c r="H1586" i="1" s="1"/>
  <c r="AC1585" i="1"/>
  <c r="AB1585" i="1"/>
  <c r="X1585" i="1"/>
  <c r="N1585" i="1"/>
  <c r="AA1585" i="1" s="1"/>
  <c r="G1585" i="1"/>
  <c r="I1585" i="1" s="1"/>
  <c r="Y1585" i="1" s="1"/>
  <c r="F1585" i="1"/>
  <c r="E1585" i="1"/>
  <c r="H1585" i="1" s="1"/>
  <c r="J1585" i="1" s="1"/>
  <c r="AC1584" i="1"/>
  <c r="AB1584" i="1"/>
  <c r="AA1584" i="1"/>
  <c r="Y1584" i="1"/>
  <c r="X1584" i="1"/>
  <c r="N1584" i="1"/>
  <c r="J1584" i="1"/>
  <c r="I1584" i="1"/>
  <c r="G1584" i="1"/>
  <c r="F1584" i="1"/>
  <c r="E1584" i="1"/>
  <c r="H1584" i="1" s="1"/>
  <c r="AC1583" i="1"/>
  <c r="AB1583" i="1"/>
  <c r="AA1583" i="1"/>
  <c r="X1583" i="1"/>
  <c r="N1583" i="1"/>
  <c r="E1583" i="1"/>
  <c r="H1583" i="1" s="1"/>
  <c r="AC1582" i="1"/>
  <c r="AB1582" i="1"/>
  <c r="AA1582" i="1"/>
  <c r="X1582" i="1"/>
  <c r="N1582" i="1"/>
  <c r="E1582" i="1"/>
  <c r="F1582" i="1" s="1"/>
  <c r="AC1581" i="1"/>
  <c r="AB1581" i="1"/>
  <c r="AA1581" i="1"/>
  <c r="X1581" i="1"/>
  <c r="N1581" i="1"/>
  <c r="J1581" i="1"/>
  <c r="G1581" i="1"/>
  <c r="I1581" i="1" s="1"/>
  <c r="Y1581" i="1" s="1"/>
  <c r="F1581" i="1"/>
  <c r="E1581" i="1"/>
  <c r="H1581" i="1" s="1"/>
  <c r="AC1580" i="1"/>
  <c r="AB1580" i="1"/>
  <c r="AA1580" i="1"/>
  <c r="X1580" i="1"/>
  <c r="N1580" i="1"/>
  <c r="H1580" i="1"/>
  <c r="F1580" i="1"/>
  <c r="J1580" i="1" s="1"/>
  <c r="E1580" i="1"/>
  <c r="G1580" i="1" s="1"/>
  <c r="I1580" i="1" s="1"/>
  <c r="Y1580" i="1" s="1"/>
  <c r="AC1579" i="1"/>
  <c r="AB1579" i="1"/>
  <c r="AA1579" i="1"/>
  <c r="X1579" i="1"/>
  <c r="N1579" i="1"/>
  <c r="G1579" i="1"/>
  <c r="E1579" i="1"/>
  <c r="H1579" i="1" s="1"/>
  <c r="AC1578" i="1"/>
  <c r="AB1578" i="1"/>
  <c r="X1578" i="1"/>
  <c r="N1578" i="1"/>
  <c r="AA1578" i="1" s="1"/>
  <c r="E1578" i="1"/>
  <c r="H1578" i="1" s="1"/>
  <c r="AC1577" i="1"/>
  <c r="AB1577" i="1"/>
  <c r="Y1577" i="1"/>
  <c r="X1577" i="1"/>
  <c r="N1577" i="1"/>
  <c r="AA1577" i="1" s="1"/>
  <c r="I1577" i="1"/>
  <c r="H1577" i="1"/>
  <c r="J1577" i="1" s="1"/>
  <c r="G1577" i="1"/>
  <c r="F1577" i="1"/>
  <c r="E1577" i="1"/>
  <c r="AC1576" i="1"/>
  <c r="AB1576" i="1"/>
  <c r="AA1576" i="1"/>
  <c r="X1576" i="1"/>
  <c r="N1576" i="1"/>
  <c r="E1576" i="1"/>
  <c r="H1576" i="1" s="1"/>
  <c r="AC1575" i="1"/>
  <c r="AB1575" i="1"/>
  <c r="X1575" i="1"/>
  <c r="N1575" i="1"/>
  <c r="AA1575" i="1" s="1"/>
  <c r="G1575" i="1"/>
  <c r="E1575" i="1"/>
  <c r="H1575" i="1" s="1"/>
  <c r="AC1574" i="1"/>
  <c r="AB1574" i="1"/>
  <c r="X1574" i="1"/>
  <c r="N1574" i="1"/>
  <c r="AA1574" i="1" s="1"/>
  <c r="G1574" i="1"/>
  <c r="I1574" i="1" s="1"/>
  <c r="Y1574" i="1" s="1"/>
  <c r="F1574" i="1"/>
  <c r="E1574" i="1"/>
  <c r="H1574" i="1" s="1"/>
  <c r="J1574" i="1" s="1"/>
  <c r="AC1573" i="1"/>
  <c r="AB1573" i="1"/>
  <c r="AA1573" i="1"/>
  <c r="X1573" i="1"/>
  <c r="N1573" i="1"/>
  <c r="F1573" i="1"/>
  <c r="E1573" i="1"/>
  <c r="H1573" i="1" s="1"/>
  <c r="J1573" i="1" s="1"/>
  <c r="AC1572" i="1"/>
  <c r="AB1572" i="1"/>
  <c r="AA1572" i="1"/>
  <c r="X1572" i="1"/>
  <c r="N1572" i="1"/>
  <c r="E1572" i="1"/>
  <c r="H1572" i="1" s="1"/>
  <c r="AC1571" i="1"/>
  <c r="AB1571" i="1"/>
  <c r="AA1571" i="1"/>
  <c r="X1571" i="1"/>
  <c r="N1571" i="1"/>
  <c r="E1571" i="1"/>
  <c r="F1571" i="1" s="1"/>
  <c r="AC1570" i="1"/>
  <c r="AB1570" i="1"/>
  <c r="Y1570" i="1"/>
  <c r="X1570" i="1"/>
  <c r="N1570" i="1"/>
  <c r="AA1570" i="1" s="1"/>
  <c r="I1570" i="1"/>
  <c r="H1570" i="1"/>
  <c r="J1570" i="1" s="1"/>
  <c r="G1570" i="1"/>
  <c r="F1570" i="1"/>
  <c r="E1570" i="1"/>
  <c r="AC1569" i="1"/>
  <c r="AB1569" i="1"/>
  <c r="AA1569" i="1"/>
  <c r="X1569" i="1"/>
  <c r="N1569" i="1"/>
  <c r="F1569" i="1"/>
  <c r="J1569" i="1" s="1"/>
  <c r="E1569" i="1"/>
  <c r="H1569" i="1" s="1"/>
  <c r="AC1568" i="1"/>
  <c r="AB1568" i="1"/>
  <c r="AA1568" i="1"/>
  <c r="X1568" i="1"/>
  <c r="N1568" i="1"/>
  <c r="G1568" i="1"/>
  <c r="E1568" i="1"/>
  <c r="H1568" i="1" s="1"/>
  <c r="AC1567" i="1"/>
  <c r="AB1567" i="1"/>
  <c r="X1567" i="1"/>
  <c r="N1567" i="1"/>
  <c r="AA1567" i="1" s="1"/>
  <c r="G1567" i="1"/>
  <c r="E1567" i="1"/>
  <c r="H1567" i="1" s="1"/>
  <c r="AC1566" i="1"/>
  <c r="AB1566" i="1"/>
  <c r="AA1566" i="1"/>
  <c r="X1566" i="1"/>
  <c r="N1566" i="1"/>
  <c r="J1566" i="1"/>
  <c r="G1566" i="1"/>
  <c r="I1566" i="1" s="1"/>
  <c r="Y1566" i="1" s="1"/>
  <c r="F1566" i="1"/>
  <c r="E1566" i="1"/>
  <c r="H1566" i="1" s="1"/>
  <c r="AC1565" i="1"/>
  <c r="AB1565" i="1"/>
  <c r="AA1565" i="1"/>
  <c r="X1565" i="1"/>
  <c r="N1565" i="1"/>
  <c r="E1565" i="1"/>
  <c r="H1565" i="1" s="1"/>
  <c r="AC1564" i="1"/>
  <c r="AB1564" i="1"/>
  <c r="AA1564" i="1"/>
  <c r="X1564" i="1"/>
  <c r="N1564" i="1"/>
  <c r="E1564" i="1"/>
  <c r="F1564" i="1" s="1"/>
  <c r="AC1563" i="1"/>
  <c r="AB1563" i="1"/>
  <c r="AA1563" i="1"/>
  <c r="X1563" i="1"/>
  <c r="N1563" i="1"/>
  <c r="G1563" i="1"/>
  <c r="E1563" i="1"/>
  <c r="H1563" i="1" s="1"/>
  <c r="AC1562" i="1"/>
  <c r="AB1562" i="1"/>
  <c r="AA1562" i="1"/>
  <c r="X1562" i="1"/>
  <c r="N1562" i="1"/>
  <c r="F1562" i="1"/>
  <c r="E1562" i="1"/>
  <c r="H1562" i="1" s="1"/>
  <c r="J1562" i="1" s="1"/>
  <c r="AC1561" i="1"/>
  <c r="AB1561" i="1"/>
  <c r="AA1561" i="1"/>
  <c r="X1561" i="1"/>
  <c r="N1561" i="1"/>
  <c r="G1561" i="1"/>
  <c r="E1561" i="1"/>
  <c r="H1561" i="1" s="1"/>
  <c r="AC1560" i="1"/>
  <c r="AB1560" i="1"/>
  <c r="X1560" i="1"/>
  <c r="N1560" i="1"/>
  <c r="AA1560" i="1" s="1"/>
  <c r="E1560" i="1"/>
  <c r="H1560" i="1" s="1"/>
  <c r="AC1559" i="1"/>
  <c r="AB1559" i="1"/>
  <c r="Y1559" i="1"/>
  <c r="X1559" i="1"/>
  <c r="N1559" i="1"/>
  <c r="AA1559" i="1" s="1"/>
  <c r="I1559" i="1"/>
  <c r="H1559" i="1"/>
  <c r="J1559" i="1" s="1"/>
  <c r="G1559" i="1"/>
  <c r="F1559" i="1"/>
  <c r="E1559" i="1"/>
  <c r="AC1558" i="1"/>
  <c r="AB1558" i="1"/>
  <c r="AA1558" i="1"/>
  <c r="X1558" i="1"/>
  <c r="N1558" i="1"/>
  <c r="E1558" i="1"/>
  <c r="AC1557" i="1"/>
  <c r="AB1557" i="1"/>
  <c r="X1557" i="1"/>
  <c r="N1557" i="1"/>
  <c r="AA1557" i="1" s="1"/>
  <c r="G1557" i="1"/>
  <c r="E1557" i="1"/>
  <c r="H1557" i="1" s="1"/>
  <c r="AC1556" i="1"/>
  <c r="AB1556" i="1"/>
  <c r="X1556" i="1"/>
  <c r="N1556" i="1"/>
  <c r="AA1556" i="1" s="1"/>
  <c r="G1556" i="1"/>
  <c r="E1556" i="1"/>
  <c r="H1556" i="1" s="1"/>
  <c r="AC1555" i="1"/>
  <c r="AB1555" i="1"/>
  <c r="AA1555" i="1"/>
  <c r="X1555" i="1"/>
  <c r="N1555" i="1"/>
  <c r="F1555" i="1"/>
  <c r="E1555" i="1"/>
  <c r="H1555" i="1" s="1"/>
  <c r="J1555" i="1" s="1"/>
  <c r="AC1554" i="1"/>
  <c r="AB1554" i="1"/>
  <c r="AA1554" i="1"/>
  <c r="X1554" i="1"/>
  <c r="N1554" i="1"/>
  <c r="E1554" i="1"/>
  <c r="AC1553" i="1"/>
  <c r="AB1553" i="1"/>
  <c r="AA1553" i="1"/>
  <c r="X1553" i="1"/>
  <c r="N1553" i="1"/>
  <c r="E1553" i="1"/>
  <c r="F1553" i="1" s="1"/>
  <c r="AC1552" i="1"/>
  <c r="AB1552" i="1"/>
  <c r="Y1552" i="1"/>
  <c r="X1552" i="1"/>
  <c r="N1552" i="1"/>
  <c r="AA1552" i="1" s="1"/>
  <c r="I1552" i="1"/>
  <c r="H1552" i="1"/>
  <c r="J1552" i="1" s="1"/>
  <c r="G1552" i="1"/>
  <c r="F1552" i="1"/>
  <c r="E1552" i="1"/>
  <c r="AC1551" i="1"/>
  <c r="AB1551" i="1"/>
  <c r="AA1551" i="1"/>
  <c r="X1551" i="1"/>
  <c r="N1551" i="1"/>
  <c r="F1551" i="1"/>
  <c r="J1551" i="1" s="1"/>
  <c r="E1551" i="1"/>
  <c r="H1551" i="1" s="1"/>
  <c r="AC1550" i="1"/>
  <c r="AB1550" i="1"/>
  <c r="AA1550" i="1"/>
  <c r="X1550" i="1"/>
  <c r="N1550" i="1"/>
  <c r="G1550" i="1"/>
  <c r="E1550" i="1"/>
  <c r="H1550" i="1" s="1"/>
  <c r="AC1549" i="1"/>
  <c r="AB1549" i="1"/>
  <c r="X1549" i="1"/>
  <c r="N1549" i="1"/>
  <c r="AA1549" i="1" s="1"/>
  <c r="G1549" i="1"/>
  <c r="E1549" i="1"/>
  <c r="H1549" i="1" s="1"/>
  <c r="AC1548" i="1"/>
  <c r="AB1548" i="1"/>
  <c r="AA1548" i="1"/>
  <c r="X1548" i="1"/>
  <c r="N1548" i="1"/>
  <c r="J1548" i="1"/>
  <c r="G1548" i="1"/>
  <c r="I1548" i="1" s="1"/>
  <c r="Y1548" i="1" s="1"/>
  <c r="F1548" i="1"/>
  <c r="E1548" i="1"/>
  <c r="H1548" i="1" s="1"/>
  <c r="AC1547" i="1"/>
  <c r="AB1547" i="1"/>
  <c r="AA1547" i="1"/>
  <c r="X1547" i="1"/>
  <c r="N1547" i="1"/>
  <c r="E1547" i="1"/>
  <c r="AC1546" i="1"/>
  <c r="AB1546" i="1"/>
  <c r="AA1546" i="1"/>
  <c r="X1546" i="1"/>
  <c r="N1546" i="1"/>
  <c r="E1546" i="1"/>
  <c r="AC1545" i="1"/>
  <c r="AB1545" i="1"/>
  <c r="AA1545" i="1"/>
  <c r="X1545" i="1"/>
  <c r="N1545" i="1"/>
  <c r="G1545" i="1"/>
  <c r="E1545" i="1"/>
  <c r="H1545" i="1" s="1"/>
  <c r="AC1544" i="1"/>
  <c r="AB1544" i="1"/>
  <c r="X1544" i="1"/>
  <c r="N1544" i="1"/>
  <c r="AA1544" i="1" s="1"/>
  <c r="F1544" i="1"/>
  <c r="E1544" i="1"/>
  <c r="H1544" i="1" s="1"/>
  <c r="J1544" i="1" s="1"/>
  <c r="AC1543" i="1"/>
  <c r="AB1543" i="1"/>
  <c r="AA1543" i="1"/>
  <c r="X1543" i="1"/>
  <c r="N1543" i="1"/>
  <c r="G1543" i="1"/>
  <c r="E1543" i="1"/>
  <c r="H1543" i="1" s="1"/>
  <c r="AC1542" i="1"/>
  <c r="AB1542" i="1"/>
  <c r="X1542" i="1"/>
  <c r="N1542" i="1"/>
  <c r="AA1542" i="1" s="1"/>
  <c r="E1542" i="1"/>
  <c r="AC1541" i="1"/>
  <c r="AB1541" i="1"/>
  <c r="X1541" i="1"/>
  <c r="N1541" i="1"/>
  <c r="AA1541" i="1" s="1"/>
  <c r="I1541" i="1"/>
  <c r="Y1541" i="1" s="1"/>
  <c r="H1541" i="1"/>
  <c r="J1541" i="1" s="1"/>
  <c r="G1541" i="1"/>
  <c r="F1541" i="1"/>
  <c r="E1541" i="1"/>
  <c r="AC1540" i="1"/>
  <c r="AB1540" i="1"/>
  <c r="AA1540" i="1"/>
  <c r="X1540" i="1"/>
  <c r="N1540" i="1"/>
  <c r="E1540" i="1"/>
  <c r="AC1539" i="1"/>
  <c r="AB1539" i="1"/>
  <c r="X1539" i="1"/>
  <c r="N1539" i="1"/>
  <c r="AA1539" i="1" s="1"/>
  <c r="G1539" i="1"/>
  <c r="E1539" i="1"/>
  <c r="H1539" i="1" s="1"/>
  <c r="AC1538" i="1"/>
  <c r="AB1538" i="1"/>
  <c r="X1538" i="1"/>
  <c r="N1538" i="1"/>
  <c r="AA1538" i="1" s="1"/>
  <c r="G1538" i="1"/>
  <c r="E1538" i="1"/>
  <c r="H1538" i="1" s="1"/>
  <c r="AC1537" i="1"/>
  <c r="AB1537" i="1"/>
  <c r="X1537" i="1"/>
  <c r="N1537" i="1"/>
  <c r="AA1537" i="1" s="1"/>
  <c r="F1537" i="1"/>
  <c r="E1537" i="1"/>
  <c r="H1537" i="1" s="1"/>
  <c r="J1537" i="1" s="1"/>
  <c r="AC1536" i="1"/>
  <c r="AB1536" i="1"/>
  <c r="AA1536" i="1"/>
  <c r="X1536" i="1"/>
  <c r="N1536" i="1"/>
  <c r="E1536" i="1"/>
  <c r="AC1535" i="1"/>
  <c r="AB1535" i="1"/>
  <c r="AA1535" i="1"/>
  <c r="X1535" i="1"/>
  <c r="N1535" i="1"/>
  <c r="E1535" i="1"/>
  <c r="AC1534" i="1"/>
  <c r="AB1534" i="1"/>
  <c r="X1534" i="1"/>
  <c r="N1534" i="1"/>
  <c r="AA1534" i="1" s="1"/>
  <c r="H1534" i="1"/>
  <c r="G1534" i="1"/>
  <c r="E1534" i="1"/>
  <c r="F1534" i="1" s="1"/>
  <c r="I1534" i="1" s="1"/>
  <c r="Y1534" i="1" s="1"/>
  <c r="AC1533" i="1"/>
  <c r="AB1533" i="1"/>
  <c r="AA1533" i="1"/>
  <c r="X1533" i="1"/>
  <c r="N1533" i="1"/>
  <c r="J1533" i="1"/>
  <c r="F1533" i="1"/>
  <c r="E1533" i="1"/>
  <c r="H1533" i="1" s="1"/>
  <c r="AC1532" i="1"/>
  <c r="AB1532" i="1"/>
  <c r="AA1532" i="1"/>
  <c r="X1532" i="1"/>
  <c r="N1532" i="1"/>
  <c r="G1532" i="1"/>
  <c r="E1532" i="1"/>
  <c r="AC1531" i="1"/>
  <c r="AB1531" i="1"/>
  <c r="X1531" i="1"/>
  <c r="N1531" i="1"/>
  <c r="AA1531" i="1" s="1"/>
  <c r="E1531" i="1"/>
  <c r="AC1530" i="1"/>
  <c r="AB1530" i="1"/>
  <c r="AA1530" i="1"/>
  <c r="X1530" i="1"/>
  <c r="N1530" i="1"/>
  <c r="G1530" i="1"/>
  <c r="E1530" i="1"/>
  <c r="H1530" i="1" s="1"/>
  <c r="AC1529" i="1"/>
  <c r="AB1529" i="1"/>
  <c r="X1529" i="1"/>
  <c r="N1529" i="1"/>
  <c r="AA1529" i="1" s="1"/>
  <c r="E1529" i="1"/>
  <c r="AC1528" i="1"/>
  <c r="AB1528" i="1"/>
  <c r="AA1528" i="1"/>
  <c r="X1528" i="1"/>
  <c r="N1528" i="1"/>
  <c r="G1528" i="1"/>
  <c r="E1528" i="1"/>
  <c r="AC1527" i="1"/>
  <c r="AB1527" i="1"/>
  <c r="AA1527" i="1"/>
  <c r="X1527" i="1"/>
  <c r="N1527" i="1"/>
  <c r="E1527" i="1"/>
  <c r="AC1526" i="1"/>
  <c r="AB1526" i="1"/>
  <c r="AA1526" i="1"/>
  <c r="X1526" i="1"/>
  <c r="N1526" i="1"/>
  <c r="F1526" i="1"/>
  <c r="E1526" i="1"/>
  <c r="H1526" i="1" s="1"/>
  <c r="J1526" i="1" s="1"/>
  <c r="AC1525" i="1"/>
  <c r="AB1525" i="1"/>
  <c r="AA1525" i="1"/>
  <c r="X1525" i="1"/>
  <c r="N1525" i="1"/>
  <c r="G1525" i="1"/>
  <c r="E1525" i="1"/>
  <c r="AC1524" i="1"/>
  <c r="AB1524" i="1"/>
  <c r="X1524" i="1"/>
  <c r="N1524" i="1"/>
  <c r="AA1524" i="1" s="1"/>
  <c r="E1524" i="1"/>
  <c r="AC1523" i="1"/>
  <c r="AB1523" i="1"/>
  <c r="X1523" i="1"/>
  <c r="N1523" i="1"/>
  <c r="AA1523" i="1" s="1"/>
  <c r="H1523" i="1"/>
  <c r="G1523" i="1"/>
  <c r="I1523" i="1" s="1"/>
  <c r="Y1523" i="1" s="1"/>
  <c r="E1523" i="1"/>
  <c r="F1523" i="1" s="1"/>
  <c r="AC1522" i="1"/>
  <c r="AB1522" i="1"/>
  <c r="X1522" i="1"/>
  <c r="N1522" i="1"/>
  <c r="AA1522" i="1" s="1"/>
  <c r="E1522" i="1"/>
  <c r="AC1521" i="1"/>
  <c r="AB1521" i="1"/>
  <c r="X1521" i="1"/>
  <c r="N1521" i="1"/>
  <c r="AA1521" i="1" s="1"/>
  <c r="G1521" i="1"/>
  <c r="E1521" i="1"/>
  <c r="AC1520" i="1"/>
  <c r="AB1520" i="1"/>
  <c r="X1520" i="1"/>
  <c r="N1520" i="1"/>
  <c r="AA1520" i="1" s="1"/>
  <c r="E1520" i="1"/>
  <c r="AC1519" i="1"/>
  <c r="AB1519" i="1"/>
  <c r="X1519" i="1"/>
  <c r="N1519" i="1"/>
  <c r="AA1519" i="1" s="1"/>
  <c r="F1519" i="1"/>
  <c r="E1519" i="1"/>
  <c r="H1519" i="1" s="1"/>
  <c r="J1519" i="1" s="1"/>
  <c r="AC1518" i="1"/>
  <c r="AB1518" i="1"/>
  <c r="AA1518" i="1"/>
  <c r="X1518" i="1"/>
  <c r="N1518" i="1"/>
  <c r="E1518" i="1"/>
  <c r="AC1517" i="1"/>
  <c r="AB1517" i="1"/>
  <c r="AA1517" i="1"/>
  <c r="X1517" i="1"/>
  <c r="N1517" i="1"/>
  <c r="E1517" i="1"/>
  <c r="AC1516" i="1"/>
  <c r="AB1516" i="1"/>
  <c r="X1516" i="1"/>
  <c r="N1516" i="1"/>
  <c r="AA1516" i="1" s="1"/>
  <c r="I1516" i="1"/>
  <c r="Y1516" i="1" s="1"/>
  <c r="H1516" i="1"/>
  <c r="G1516" i="1"/>
  <c r="E1516" i="1"/>
  <c r="F1516" i="1" s="1"/>
  <c r="AC1515" i="1"/>
  <c r="AB1515" i="1"/>
  <c r="AA1515" i="1"/>
  <c r="X1515" i="1"/>
  <c r="N1515" i="1"/>
  <c r="J1515" i="1"/>
  <c r="F1515" i="1"/>
  <c r="E1515" i="1"/>
  <c r="H1515" i="1" s="1"/>
  <c r="AC1514" i="1"/>
  <c r="AB1514" i="1"/>
  <c r="AA1514" i="1"/>
  <c r="X1514" i="1"/>
  <c r="N1514" i="1"/>
  <c r="E1514" i="1"/>
  <c r="G1514" i="1" s="1"/>
  <c r="AC1513" i="1"/>
  <c r="AB1513" i="1"/>
  <c r="X1513" i="1"/>
  <c r="N1513" i="1"/>
  <c r="AA1513" i="1" s="1"/>
  <c r="E1513" i="1"/>
  <c r="AC1512" i="1"/>
  <c r="AB1512" i="1"/>
  <c r="AA1512" i="1"/>
  <c r="X1512" i="1"/>
  <c r="N1512" i="1"/>
  <c r="G1512" i="1"/>
  <c r="E1512" i="1"/>
  <c r="H1512" i="1" s="1"/>
  <c r="AC1511" i="1"/>
  <c r="AB1511" i="1"/>
  <c r="AA1511" i="1"/>
  <c r="X1511" i="1"/>
  <c r="N1511" i="1"/>
  <c r="E1511" i="1"/>
  <c r="AC1510" i="1"/>
  <c r="AB1510" i="1"/>
  <c r="AA1510" i="1"/>
  <c r="X1510" i="1"/>
  <c r="N1510" i="1"/>
  <c r="G1510" i="1"/>
  <c r="E1510" i="1"/>
  <c r="AC1509" i="1"/>
  <c r="AB1509" i="1"/>
  <c r="AA1509" i="1"/>
  <c r="X1509" i="1"/>
  <c r="N1509" i="1"/>
  <c r="E1509" i="1"/>
  <c r="AC1508" i="1"/>
  <c r="AB1508" i="1"/>
  <c r="X1508" i="1"/>
  <c r="N1508" i="1"/>
  <c r="AA1508" i="1" s="1"/>
  <c r="F1508" i="1"/>
  <c r="E1508" i="1"/>
  <c r="H1508" i="1" s="1"/>
  <c r="J1508" i="1" s="1"/>
  <c r="AC1507" i="1"/>
  <c r="AB1507" i="1"/>
  <c r="AA1507" i="1"/>
  <c r="X1507" i="1"/>
  <c r="N1507" i="1"/>
  <c r="E1507" i="1"/>
  <c r="G1507" i="1" s="1"/>
  <c r="AC1506" i="1"/>
  <c r="AB1506" i="1"/>
  <c r="X1506" i="1"/>
  <c r="N1506" i="1"/>
  <c r="AA1506" i="1" s="1"/>
  <c r="E1506" i="1"/>
  <c r="AC1505" i="1"/>
  <c r="AB1505" i="1"/>
  <c r="X1505" i="1"/>
  <c r="N1505" i="1"/>
  <c r="AA1505" i="1" s="1"/>
  <c r="I1505" i="1"/>
  <c r="Y1505" i="1" s="1"/>
  <c r="H1505" i="1"/>
  <c r="G1505" i="1"/>
  <c r="E1505" i="1"/>
  <c r="F1505" i="1" s="1"/>
  <c r="AC1504" i="1"/>
  <c r="AB1504" i="1"/>
  <c r="X1504" i="1"/>
  <c r="N1504" i="1"/>
  <c r="AA1504" i="1" s="1"/>
  <c r="E1504" i="1"/>
  <c r="AC1503" i="1"/>
  <c r="AB1503" i="1"/>
  <c r="AA1503" i="1"/>
  <c r="X1503" i="1"/>
  <c r="N1503" i="1"/>
  <c r="G1503" i="1"/>
  <c r="E1503" i="1"/>
  <c r="AC1502" i="1"/>
  <c r="AB1502" i="1"/>
  <c r="X1502" i="1"/>
  <c r="N1502" i="1"/>
  <c r="AA1502" i="1" s="1"/>
  <c r="E1502" i="1"/>
  <c r="AC1501" i="1"/>
  <c r="AB1501" i="1"/>
  <c r="X1501" i="1"/>
  <c r="N1501" i="1"/>
  <c r="AA1501" i="1" s="1"/>
  <c r="F1501" i="1"/>
  <c r="E1501" i="1"/>
  <c r="H1501" i="1" s="1"/>
  <c r="J1501" i="1" s="1"/>
  <c r="AC1500" i="1"/>
  <c r="AB1500" i="1"/>
  <c r="AA1500" i="1"/>
  <c r="X1500" i="1"/>
  <c r="N1500" i="1"/>
  <c r="E1500" i="1"/>
  <c r="AC1499" i="1"/>
  <c r="AB1499" i="1"/>
  <c r="AA1499" i="1"/>
  <c r="X1499" i="1"/>
  <c r="N1499" i="1"/>
  <c r="G1499" i="1"/>
  <c r="E1499" i="1"/>
  <c r="AC1498" i="1"/>
  <c r="AB1498" i="1"/>
  <c r="Y1498" i="1"/>
  <c r="X1498" i="1"/>
  <c r="N1498" i="1"/>
  <c r="AA1498" i="1" s="1"/>
  <c r="I1498" i="1"/>
  <c r="H1498" i="1"/>
  <c r="G1498" i="1"/>
  <c r="E1498" i="1"/>
  <c r="F1498" i="1" s="1"/>
  <c r="AC1497" i="1"/>
  <c r="AB1497" i="1"/>
  <c r="X1497" i="1"/>
  <c r="N1497" i="1"/>
  <c r="AA1497" i="1" s="1"/>
  <c r="J1497" i="1"/>
  <c r="F1497" i="1"/>
  <c r="E1497" i="1"/>
  <c r="H1497" i="1" s="1"/>
  <c r="AC1496" i="1"/>
  <c r="AB1496" i="1"/>
  <c r="AA1496" i="1"/>
  <c r="X1496" i="1"/>
  <c r="N1496" i="1"/>
  <c r="G1496" i="1"/>
  <c r="E1496" i="1"/>
  <c r="AC1495" i="1"/>
  <c r="AB1495" i="1"/>
  <c r="X1495" i="1"/>
  <c r="N1495" i="1"/>
  <c r="AA1495" i="1" s="1"/>
  <c r="E1495" i="1"/>
  <c r="AC1494" i="1"/>
  <c r="AB1494" i="1"/>
  <c r="AA1494" i="1"/>
  <c r="X1494" i="1"/>
  <c r="N1494" i="1"/>
  <c r="G1494" i="1"/>
  <c r="E1494" i="1"/>
  <c r="H1494" i="1" s="1"/>
  <c r="AC1493" i="1"/>
  <c r="AB1493" i="1"/>
  <c r="X1493" i="1"/>
  <c r="N1493" i="1"/>
  <c r="AA1493" i="1" s="1"/>
  <c r="E1493" i="1"/>
  <c r="G1493" i="1" s="1"/>
  <c r="AC1492" i="1"/>
  <c r="AB1492" i="1"/>
  <c r="AA1492" i="1"/>
  <c r="X1492" i="1"/>
  <c r="N1492" i="1"/>
  <c r="G1492" i="1"/>
  <c r="E1492" i="1"/>
  <c r="AC1491" i="1"/>
  <c r="AB1491" i="1"/>
  <c r="AA1491" i="1"/>
  <c r="X1491" i="1"/>
  <c r="N1491" i="1"/>
  <c r="H1491" i="1"/>
  <c r="G1491" i="1"/>
  <c r="F1491" i="1"/>
  <c r="J1491" i="1" s="1"/>
  <c r="E1491" i="1"/>
  <c r="AC1490" i="1"/>
  <c r="AB1490" i="1"/>
  <c r="X1490" i="1"/>
  <c r="N1490" i="1"/>
  <c r="AA1490" i="1" s="1"/>
  <c r="G1490" i="1"/>
  <c r="E1490" i="1"/>
  <c r="AC1489" i="1"/>
  <c r="AB1489" i="1"/>
  <c r="AA1489" i="1"/>
  <c r="X1489" i="1"/>
  <c r="N1489" i="1"/>
  <c r="I1489" i="1"/>
  <c r="Y1489" i="1" s="1"/>
  <c r="H1489" i="1"/>
  <c r="J1489" i="1" s="1"/>
  <c r="G1489" i="1"/>
  <c r="F1489" i="1"/>
  <c r="E1489" i="1"/>
  <c r="AC1488" i="1"/>
  <c r="AB1488" i="1"/>
  <c r="AA1488" i="1"/>
  <c r="X1488" i="1"/>
  <c r="N1488" i="1"/>
  <c r="H1488" i="1"/>
  <c r="G1488" i="1"/>
  <c r="F1488" i="1"/>
  <c r="J1488" i="1" s="1"/>
  <c r="E1488" i="1"/>
  <c r="AC1487" i="1"/>
  <c r="AB1487" i="1"/>
  <c r="X1487" i="1"/>
  <c r="N1487" i="1"/>
  <c r="AA1487" i="1" s="1"/>
  <c r="G1487" i="1"/>
  <c r="E1487" i="1"/>
  <c r="AC1486" i="1"/>
  <c r="AB1486" i="1"/>
  <c r="AA1486" i="1"/>
  <c r="X1486" i="1"/>
  <c r="N1486" i="1"/>
  <c r="I1486" i="1"/>
  <c r="Y1486" i="1" s="1"/>
  <c r="H1486" i="1"/>
  <c r="J1486" i="1" s="1"/>
  <c r="F1486" i="1"/>
  <c r="E1486" i="1"/>
  <c r="G1486" i="1" s="1"/>
  <c r="AC1485" i="1"/>
  <c r="AB1485" i="1"/>
  <c r="AA1485" i="1"/>
  <c r="X1485" i="1"/>
  <c r="N1485" i="1"/>
  <c r="H1485" i="1"/>
  <c r="G1485" i="1"/>
  <c r="F1485" i="1"/>
  <c r="E1485" i="1"/>
  <c r="AC1484" i="1"/>
  <c r="AB1484" i="1"/>
  <c r="X1484" i="1"/>
  <c r="N1484" i="1"/>
  <c r="AA1484" i="1" s="1"/>
  <c r="G1484" i="1"/>
  <c r="E1484" i="1"/>
  <c r="AC1483" i="1"/>
  <c r="AB1483" i="1"/>
  <c r="X1483" i="1"/>
  <c r="N1483" i="1"/>
  <c r="AA1483" i="1" s="1"/>
  <c r="I1483" i="1"/>
  <c r="Y1483" i="1" s="1"/>
  <c r="H1483" i="1"/>
  <c r="J1483" i="1" s="1"/>
  <c r="F1483" i="1"/>
  <c r="E1483" i="1"/>
  <c r="G1483" i="1" s="1"/>
  <c r="AC1482" i="1"/>
  <c r="AB1482" i="1"/>
  <c r="AA1482" i="1"/>
  <c r="X1482" i="1"/>
  <c r="N1482" i="1"/>
  <c r="H1482" i="1"/>
  <c r="G1482" i="1"/>
  <c r="F1482" i="1"/>
  <c r="J1482" i="1" s="1"/>
  <c r="E1482" i="1"/>
  <c r="AC1481" i="1"/>
  <c r="AB1481" i="1"/>
  <c r="X1481" i="1"/>
  <c r="N1481" i="1"/>
  <c r="AA1481" i="1" s="1"/>
  <c r="E1481" i="1"/>
  <c r="AC1480" i="1"/>
  <c r="AB1480" i="1"/>
  <c r="AA1480" i="1"/>
  <c r="X1480" i="1"/>
  <c r="N1480" i="1"/>
  <c r="G1480" i="1"/>
  <c r="I1480" i="1" s="1"/>
  <c r="Y1480" i="1" s="1"/>
  <c r="F1480" i="1"/>
  <c r="E1480" i="1"/>
  <c r="H1480" i="1" s="1"/>
  <c r="AC1479" i="1"/>
  <c r="AB1479" i="1"/>
  <c r="AA1479" i="1"/>
  <c r="X1479" i="1"/>
  <c r="N1479" i="1"/>
  <c r="H1479" i="1"/>
  <c r="J1479" i="1" s="1"/>
  <c r="G1479" i="1"/>
  <c r="I1479" i="1" s="1"/>
  <c r="Y1479" i="1" s="1"/>
  <c r="F1479" i="1"/>
  <c r="E1479" i="1"/>
  <c r="AC1478" i="1"/>
  <c r="AB1478" i="1"/>
  <c r="X1478" i="1"/>
  <c r="N1478" i="1"/>
  <c r="AA1478" i="1" s="1"/>
  <c r="G1478" i="1"/>
  <c r="E1478" i="1"/>
  <c r="AC1477" i="1"/>
  <c r="AB1477" i="1"/>
  <c r="X1477" i="1"/>
  <c r="N1477" i="1"/>
  <c r="AA1477" i="1" s="1"/>
  <c r="H1477" i="1"/>
  <c r="E1477" i="1"/>
  <c r="G1477" i="1" s="1"/>
  <c r="AC1476" i="1"/>
  <c r="AB1476" i="1"/>
  <c r="X1476" i="1"/>
  <c r="N1476" i="1"/>
  <c r="AA1476" i="1" s="1"/>
  <c r="H1476" i="1"/>
  <c r="G1476" i="1"/>
  <c r="F1476" i="1"/>
  <c r="E1476" i="1"/>
  <c r="AC1475" i="1"/>
  <c r="AB1475" i="1"/>
  <c r="AA1475" i="1"/>
  <c r="X1475" i="1"/>
  <c r="N1475" i="1"/>
  <c r="G1475" i="1"/>
  <c r="E1475" i="1"/>
  <c r="AC1474" i="1"/>
  <c r="AB1474" i="1"/>
  <c r="AA1474" i="1"/>
  <c r="X1474" i="1"/>
  <c r="N1474" i="1"/>
  <c r="H1474" i="1"/>
  <c r="J1474" i="1" s="1"/>
  <c r="G1474" i="1"/>
  <c r="I1474" i="1" s="1"/>
  <c r="Y1474" i="1" s="1"/>
  <c r="F1474" i="1"/>
  <c r="E1474" i="1"/>
  <c r="AC1473" i="1"/>
  <c r="AB1473" i="1"/>
  <c r="X1473" i="1"/>
  <c r="N1473" i="1"/>
  <c r="AA1473" i="1" s="1"/>
  <c r="E1473" i="1"/>
  <c r="AC1472" i="1"/>
  <c r="AB1472" i="1"/>
  <c r="AA1472" i="1"/>
  <c r="X1472" i="1"/>
  <c r="N1472" i="1"/>
  <c r="E1472" i="1"/>
  <c r="AC1471" i="1"/>
  <c r="AB1471" i="1"/>
  <c r="AA1471" i="1"/>
  <c r="X1471" i="1"/>
  <c r="N1471" i="1"/>
  <c r="I1471" i="1"/>
  <c r="Y1471" i="1" s="1"/>
  <c r="H1471" i="1"/>
  <c r="J1471" i="1" s="1"/>
  <c r="G1471" i="1"/>
  <c r="F1471" i="1"/>
  <c r="E1471" i="1"/>
  <c r="AC1470" i="1"/>
  <c r="AB1470" i="1"/>
  <c r="X1470" i="1"/>
  <c r="N1470" i="1"/>
  <c r="AA1470" i="1" s="1"/>
  <c r="G1470" i="1"/>
  <c r="E1470" i="1"/>
  <c r="AC1469" i="1"/>
  <c r="AB1469" i="1"/>
  <c r="X1469" i="1"/>
  <c r="N1469" i="1"/>
  <c r="AA1469" i="1" s="1"/>
  <c r="E1469" i="1"/>
  <c r="AC1468" i="1"/>
  <c r="AB1468" i="1"/>
  <c r="AA1468" i="1"/>
  <c r="X1468" i="1"/>
  <c r="N1468" i="1"/>
  <c r="H1468" i="1"/>
  <c r="J1468" i="1" s="1"/>
  <c r="G1468" i="1"/>
  <c r="I1468" i="1" s="1"/>
  <c r="Y1468" i="1" s="1"/>
  <c r="F1468" i="1"/>
  <c r="E1468" i="1"/>
  <c r="AC1467" i="1"/>
  <c r="AB1467" i="1"/>
  <c r="X1467" i="1"/>
  <c r="N1467" i="1"/>
  <c r="AA1467" i="1" s="1"/>
  <c r="F1467" i="1"/>
  <c r="J1467" i="1" s="1"/>
  <c r="E1467" i="1"/>
  <c r="H1467" i="1" s="1"/>
  <c r="AC1466" i="1"/>
  <c r="AB1466" i="1"/>
  <c r="X1466" i="1"/>
  <c r="N1466" i="1"/>
  <c r="AA1466" i="1" s="1"/>
  <c r="G1466" i="1"/>
  <c r="E1466" i="1"/>
  <c r="AC1465" i="1"/>
  <c r="AB1465" i="1"/>
  <c r="AA1465" i="1"/>
  <c r="X1465" i="1"/>
  <c r="N1465" i="1"/>
  <c r="H1465" i="1"/>
  <c r="G1465" i="1"/>
  <c r="F1465" i="1"/>
  <c r="I1465" i="1" s="1"/>
  <c r="Y1465" i="1" s="1"/>
  <c r="E1465" i="1"/>
  <c r="AC1464" i="1"/>
  <c r="AB1464" i="1"/>
  <c r="X1464" i="1"/>
  <c r="N1464" i="1"/>
  <c r="AA1464" i="1" s="1"/>
  <c r="E1464" i="1"/>
  <c r="AC1463" i="1"/>
  <c r="AB1463" i="1"/>
  <c r="AA1463" i="1"/>
  <c r="X1463" i="1"/>
  <c r="N1463" i="1"/>
  <c r="E1463" i="1"/>
  <c r="AC1462" i="1"/>
  <c r="AB1462" i="1"/>
  <c r="AA1462" i="1"/>
  <c r="X1462" i="1"/>
  <c r="N1462" i="1"/>
  <c r="H1462" i="1"/>
  <c r="G1462" i="1"/>
  <c r="I1462" i="1" s="1"/>
  <c r="Y1462" i="1" s="1"/>
  <c r="F1462" i="1"/>
  <c r="E1462" i="1"/>
  <c r="AC1461" i="1"/>
  <c r="AB1461" i="1"/>
  <c r="X1461" i="1"/>
  <c r="N1461" i="1"/>
  <c r="AA1461" i="1" s="1"/>
  <c r="E1461" i="1"/>
  <c r="H1461" i="1" s="1"/>
  <c r="AC1460" i="1"/>
  <c r="AB1460" i="1"/>
  <c r="AA1460" i="1"/>
  <c r="X1460" i="1"/>
  <c r="N1460" i="1"/>
  <c r="G1460" i="1"/>
  <c r="E1460" i="1"/>
  <c r="AC1459" i="1"/>
  <c r="AB1459" i="1"/>
  <c r="AA1459" i="1"/>
  <c r="X1459" i="1"/>
  <c r="N1459" i="1"/>
  <c r="H1459" i="1"/>
  <c r="J1459" i="1" s="1"/>
  <c r="G1459" i="1"/>
  <c r="I1459" i="1" s="1"/>
  <c r="Y1459" i="1" s="1"/>
  <c r="F1459" i="1"/>
  <c r="E1459" i="1"/>
  <c r="AC1458" i="1"/>
  <c r="AB1458" i="1"/>
  <c r="X1458" i="1"/>
  <c r="N1458" i="1"/>
  <c r="AA1458" i="1" s="1"/>
  <c r="G1458" i="1"/>
  <c r="E1458" i="1"/>
  <c r="AC1457" i="1"/>
  <c r="AB1457" i="1"/>
  <c r="AA1457" i="1"/>
  <c r="X1457" i="1"/>
  <c r="N1457" i="1"/>
  <c r="E1457" i="1"/>
  <c r="AC1456" i="1"/>
  <c r="AB1456" i="1"/>
  <c r="AA1456" i="1"/>
  <c r="X1456" i="1"/>
  <c r="N1456" i="1"/>
  <c r="H1456" i="1"/>
  <c r="G1456" i="1"/>
  <c r="F1456" i="1"/>
  <c r="E1456" i="1"/>
  <c r="AC1455" i="1"/>
  <c r="AB1455" i="1"/>
  <c r="X1455" i="1"/>
  <c r="N1455" i="1"/>
  <c r="AA1455" i="1" s="1"/>
  <c r="G1455" i="1"/>
  <c r="I1455" i="1" s="1"/>
  <c r="Y1455" i="1" s="1"/>
  <c r="F1455" i="1"/>
  <c r="E1455" i="1"/>
  <c r="H1455" i="1" s="1"/>
  <c r="J1455" i="1" s="1"/>
  <c r="AC1454" i="1"/>
  <c r="AB1454" i="1"/>
  <c r="AA1454" i="1"/>
  <c r="X1454" i="1"/>
  <c r="N1454" i="1"/>
  <c r="E1454" i="1"/>
  <c r="AC1453" i="1"/>
  <c r="AB1453" i="1"/>
  <c r="AA1453" i="1"/>
  <c r="X1453" i="1"/>
  <c r="N1453" i="1"/>
  <c r="H1453" i="1"/>
  <c r="G1453" i="1"/>
  <c r="I1453" i="1" s="1"/>
  <c r="Y1453" i="1" s="1"/>
  <c r="F1453" i="1"/>
  <c r="E1453" i="1"/>
  <c r="AC1452" i="1"/>
  <c r="AB1452" i="1"/>
  <c r="X1452" i="1"/>
  <c r="N1452" i="1"/>
  <c r="AA1452" i="1" s="1"/>
  <c r="G1452" i="1"/>
  <c r="E1452" i="1"/>
  <c r="AC1451" i="1"/>
  <c r="AB1451" i="1"/>
  <c r="AA1451" i="1"/>
  <c r="X1451" i="1"/>
  <c r="N1451" i="1"/>
  <c r="E1451" i="1"/>
  <c r="AC1450" i="1"/>
  <c r="AB1450" i="1"/>
  <c r="AA1450" i="1"/>
  <c r="X1450" i="1"/>
  <c r="N1450" i="1"/>
  <c r="H1450" i="1"/>
  <c r="G1450" i="1"/>
  <c r="F1450" i="1"/>
  <c r="E1450" i="1"/>
  <c r="AC1449" i="1"/>
  <c r="AB1449" i="1"/>
  <c r="X1449" i="1"/>
  <c r="N1449" i="1"/>
  <c r="AA1449" i="1" s="1"/>
  <c r="F1449" i="1"/>
  <c r="E1449" i="1"/>
  <c r="H1449" i="1" s="1"/>
  <c r="J1449" i="1" s="1"/>
  <c r="AC1448" i="1"/>
  <c r="AB1448" i="1"/>
  <c r="AA1448" i="1"/>
  <c r="X1448" i="1"/>
  <c r="N1448" i="1"/>
  <c r="E1448" i="1"/>
  <c r="AC1447" i="1"/>
  <c r="AB1447" i="1"/>
  <c r="AA1447" i="1"/>
  <c r="X1447" i="1"/>
  <c r="N1447" i="1"/>
  <c r="H1447" i="1"/>
  <c r="G1447" i="1"/>
  <c r="I1447" i="1" s="1"/>
  <c r="Y1447" i="1" s="1"/>
  <c r="F1447" i="1"/>
  <c r="E1447" i="1"/>
  <c r="AC1446" i="1"/>
  <c r="AB1446" i="1"/>
  <c r="X1446" i="1"/>
  <c r="N1446" i="1"/>
  <c r="AA1446" i="1" s="1"/>
  <c r="E1446" i="1"/>
  <c r="AC1445" i="1"/>
  <c r="AB1445" i="1"/>
  <c r="AA1445" i="1"/>
  <c r="X1445" i="1"/>
  <c r="N1445" i="1"/>
  <c r="E1445" i="1"/>
  <c r="AC1444" i="1"/>
  <c r="AB1444" i="1"/>
  <c r="AA1444" i="1"/>
  <c r="X1444" i="1"/>
  <c r="N1444" i="1"/>
  <c r="H1444" i="1"/>
  <c r="G1444" i="1"/>
  <c r="F1444" i="1"/>
  <c r="E1444" i="1"/>
  <c r="AC1443" i="1"/>
  <c r="AB1443" i="1"/>
  <c r="X1443" i="1"/>
  <c r="N1443" i="1"/>
  <c r="AA1443" i="1" s="1"/>
  <c r="E1443" i="1"/>
  <c r="H1443" i="1" s="1"/>
  <c r="AC1442" i="1"/>
  <c r="AB1442" i="1"/>
  <c r="AA1442" i="1"/>
  <c r="X1442" i="1"/>
  <c r="N1442" i="1"/>
  <c r="E1442" i="1"/>
  <c r="AC1441" i="1"/>
  <c r="AB1441" i="1"/>
  <c r="AA1441" i="1"/>
  <c r="X1441" i="1"/>
  <c r="N1441" i="1"/>
  <c r="H1441" i="1"/>
  <c r="G1441" i="1"/>
  <c r="I1441" i="1" s="1"/>
  <c r="Y1441" i="1" s="1"/>
  <c r="F1441" i="1"/>
  <c r="E1441" i="1"/>
  <c r="AC1440" i="1"/>
  <c r="AB1440" i="1"/>
  <c r="X1440" i="1"/>
  <c r="N1440" i="1"/>
  <c r="AA1440" i="1" s="1"/>
  <c r="E1440" i="1"/>
  <c r="AC1439" i="1"/>
  <c r="AB1439" i="1"/>
  <c r="AA1439" i="1"/>
  <c r="X1439" i="1"/>
  <c r="N1439" i="1"/>
  <c r="E1439" i="1"/>
  <c r="AC1438" i="1"/>
  <c r="AB1438" i="1"/>
  <c r="AA1438" i="1"/>
  <c r="X1438" i="1"/>
  <c r="N1438" i="1"/>
  <c r="H1438" i="1"/>
  <c r="J1438" i="1" s="1"/>
  <c r="G1438" i="1"/>
  <c r="F1438" i="1"/>
  <c r="E1438" i="1"/>
  <c r="AC1437" i="1"/>
  <c r="AB1437" i="1"/>
  <c r="X1437" i="1"/>
  <c r="N1437" i="1"/>
  <c r="AA1437" i="1" s="1"/>
  <c r="E1437" i="1"/>
  <c r="H1437" i="1" s="1"/>
  <c r="AC1436" i="1"/>
  <c r="AB1436" i="1"/>
  <c r="AA1436" i="1"/>
  <c r="X1436" i="1"/>
  <c r="N1436" i="1"/>
  <c r="E1436" i="1"/>
  <c r="AC1435" i="1"/>
  <c r="AB1435" i="1"/>
  <c r="AA1435" i="1"/>
  <c r="Y1435" i="1"/>
  <c r="X1435" i="1"/>
  <c r="N1435" i="1"/>
  <c r="I1435" i="1"/>
  <c r="H1435" i="1"/>
  <c r="G1435" i="1"/>
  <c r="F1435" i="1"/>
  <c r="E1435" i="1"/>
  <c r="AC1434" i="1"/>
  <c r="AB1434" i="1"/>
  <c r="X1434" i="1"/>
  <c r="N1434" i="1"/>
  <c r="AA1434" i="1" s="1"/>
  <c r="E1434" i="1"/>
  <c r="AC1433" i="1"/>
  <c r="AB1433" i="1"/>
  <c r="AA1433" i="1"/>
  <c r="X1433" i="1"/>
  <c r="N1433" i="1"/>
  <c r="E1433" i="1"/>
  <c r="AC1432" i="1"/>
  <c r="AB1432" i="1"/>
  <c r="Y1432" i="1"/>
  <c r="X1432" i="1"/>
  <c r="N1432" i="1"/>
  <c r="AA1432" i="1" s="1"/>
  <c r="H1432" i="1"/>
  <c r="J1432" i="1" s="1"/>
  <c r="G1432" i="1"/>
  <c r="I1432" i="1" s="1"/>
  <c r="F1432" i="1"/>
  <c r="E1432" i="1"/>
  <c r="AC1431" i="1"/>
  <c r="AB1431" i="1"/>
  <c r="X1431" i="1"/>
  <c r="N1431" i="1"/>
  <c r="AA1431" i="1" s="1"/>
  <c r="E1431" i="1"/>
  <c r="H1431" i="1" s="1"/>
  <c r="AC1430" i="1"/>
  <c r="AB1430" i="1"/>
  <c r="X1430" i="1"/>
  <c r="N1430" i="1"/>
  <c r="AA1430" i="1" s="1"/>
  <c r="G1430" i="1"/>
  <c r="E1430" i="1"/>
  <c r="AC1429" i="1"/>
  <c r="AB1429" i="1"/>
  <c r="Y1429" i="1"/>
  <c r="X1429" i="1"/>
  <c r="N1429" i="1"/>
  <c r="AA1429" i="1" s="1"/>
  <c r="I1429" i="1"/>
  <c r="H1429" i="1"/>
  <c r="J1429" i="1" s="1"/>
  <c r="G1429" i="1"/>
  <c r="F1429" i="1"/>
  <c r="E1429" i="1"/>
  <c r="AC1428" i="1"/>
  <c r="AB1428" i="1"/>
  <c r="X1428" i="1"/>
  <c r="N1428" i="1"/>
  <c r="AA1428" i="1" s="1"/>
  <c r="E1428" i="1"/>
  <c r="AC1427" i="1"/>
  <c r="AB1427" i="1"/>
  <c r="X1427" i="1"/>
  <c r="N1427" i="1"/>
  <c r="AA1427" i="1" s="1"/>
  <c r="E1427" i="1"/>
  <c r="AC1426" i="1"/>
  <c r="AB1426" i="1"/>
  <c r="Y1426" i="1"/>
  <c r="X1426" i="1"/>
  <c r="N1426" i="1"/>
  <c r="AA1426" i="1" s="1"/>
  <c r="H1426" i="1"/>
  <c r="J1426" i="1" s="1"/>
  <c r="G1426" i="1"/>
  <c r="I1426" i="1" s="1"/>
  <c r="F1426" i="1"/>
  <c r="E1426" i="1"/>
  <c r="AC1425" i="1"/>
  <c r="AB1425" i="1"/>
  <c r="X1425" i="1"/>
  <c r="N1425" i="1"/>
  <c r="AA1425" i="1" s="1"/>
  <c r="G1425" i="1"/>
  <c r="E1425" i="1"/>
  <c r="H1425" i="1" s="1"/>
  <c r="AC1424" i="1"/>
  <c r="AB1424" i="1"/>
  <c r="X1424" i="1"/>
  <c r="N1424" i="1"/>
  <c r="AA1424" i="1" s="1"/>
  <c r="G1424" i="1"/>
  <c r="E1424" i="1"/>
  <c r="AC1423" i="1"/>
  <c r="AB1423" i="1"/>
  <c r="X1423" i="1"/>
  <c r="N1423" i="1"/>
  <c r="AA1423" i="1" s="1"/>
  <c r="I1423" i="1"/>
  <c r="Y1423" i="1" s="1"/>
  <c r="H1423" i="1"/>
  <c r="J1423" i="1" s="1"/>
  <c r="G1423" i="1"/>
  <c r="F1423" i="1"/>
  <c r="E1423" i="1"/>
  <c r="AC1422" i="1"/>
  <c r="AB1422" i="1"/>
  <c r="X1422" i="1"/>
  <c r="N1422" i="1"/>
  <c r="AA1422" i="1" s="1"/>
  <c r="G1422" i="1"/>
  <c r="E1422" i="1"/>
  <c r="AC1421" i="1"/>
  <c r="AB1421" i="1"/>
  <c r="AA1421" i="1"/>
  <c r="X1421" i="1"/>
  <c r="N1421" i="1"/>
  <c r="E1421" i="1"/>
  <c r="AC1420" i="1"/>
  <c r="AB1420" i="1"/>
  <c r="X1420" i="1"/>
  <c r="N1420" i="1"/>
  <c r="AA1420" i="1" s="1"/>
  <c r="H1420" i="1"/>
  <c r="J1420" i="1" s="1"/>
  <c r="G1420" i="1"/>
  <c r="I1420" i="1" s="1"/>
  <c r="Y1420" i="1" s="1"/>
  <c r="F1420" i="1"/>
  <c r="E1420" i="1"/>
  <c r="AC1419" i="1"/>
  <c r="AB1419" i="1"/>
  <c r="X1419" i="1"/>
  <c r="N1419" i="1"/>
  <c r="AA1419" i="1" s="1"/>
  <c r="J1419" i="1"/>
  <c r="I1419" i="1"/>
  <c r="Y1419" i="1" s="1"/>
  <c r="G1419" i="1"/>
  <c r="F1419" i="1"/>
  <c r="E1419" i="1"/>
  <c r="H1419" i="1" s="1"/>
  <c r="AC1418" i="1"/>
  <c r="AB1418" i="1"/>
  <c r="AA1418" i="1"/>
  <c r="X1418" i="1"/>
  <c r="N1418" i="1"/>
  <c r="G1418" i="1"/>
  <c r="E1418" i="1"/>
  <c r="AC1417" i="1"/>
  <c r="AB1417" i="1"/>
  <c r="X1417" i="1"/>
  <c r="N1417" i="1"/>
  <c r="AA1417" i="1" s="1"/>
  <c r="I1417" i="1"/>
  <c r="Y1417" i="1" s="1"/>
  <c r="H1417" i="1"/>
  <c r="J1417" i="1" s="1"/>
  <c r="G1417" i="1"/>
  <c r="F1417" i="1"/>
  <c r="E1417" i="1"/>
  <c r="AC1416" i="1"/>
  <c r="AB1416" i="1"/>
  <c r="X1416" i="1"/>
  <c r="N1416" i="1"/>
  <c r="AA1416" i="1" s="1"/>
  <c r="G1416" i="1"/>
  <c r="E1416" i="1"/>
  <c r="AC1415" i="1"/>
  <c r="AB1415" i="1"/>
  <c r="X1415" i="1"/>
  <c r="N1415" i="1"/>
  <c r="AA1415" i="1" s="1"/>
  <c r="E1415" i="1"/>
  <c r="AC1414" i="1"/>
  <c r="AB1414" i="1"/>
  <c r="X1414" i="1"/>
  <c r="N1414" i="1"/>
  <c r="AA1414" i="1" s="1"/>
  <c r="H1414" i="1"/>
  <c r="G1414" i="1"/>
  <c r="F1414" i="1"/>
  <c r="E1414" i="1"/>
  <c r="AC1413" i="1"/>
  <c r="AB1413" i="1"/>
  <c r="X1413" i="1"/>
  <c r="N1413" i="1"/>
  <c r="AA1413" i="1" s="1"/>
  <c r="J1413" i="1"/>
  <c r="G1413" i="1"/>
  <c r="I1413" i="1" s="1"/>
  <c r="Y1413" i="1" s="1"/>
  <c r="F1413" i="1"/>
  <c r="E1413" i="1"/>
  <c r="H1413" i="1" s="1"/>
  <c r="AC1412" i="1"/>
  <c r="AB1412" i="1"/>
  <c r="X1412" i="1"/>
  <c r="N1412" i="1"/>
  <c r="AA1412" i="1" s="1"/>
  <c r="E1412" i="1"/>
  <c r="AC1411" i="1"/>
  <c r="AB1411" i="1"/>
  <c r="X1411" i="1"/>
  <c r="N1411" i="1"/>
  <c r="AA1411" i="1" s="1"/>
  <c r="H1411" i="1"/>
  <c r="J1411" i="1" s="1"/>
  <c r="G1411" i="1"/>
  <c r="I1411" i="1" s="1"/>
  <c r="Y1411" i="1" s="1"/>
  <c r="F1411" i="1"/>
  <c r="E1411" i="1"/>
  <c r="AC1410" i="1"/>
  <c r="AB1410" i="1"/>
  <c r="X1410" i="1"/>
  <c r="N1410" i="1"/>
  <c r="AA1410" i="1" s="1"/>
  <c r="G1410" i="1"/>
  <c r="E1410" i="1"/>
  <c r="AC1409" i="1"/>
  <c r="AB1409" i="1"/>
  <c r="X1409" i="1"/>
  <c r="N1409" i="1"/>
  <c r="AA1409" i="1" s="1"/>
  <c r="E1409" i="1"/>
  <c r="AC1408" i="1"/>
  <c r="AB1408" i="1"/>
  <c r="X1408" i="1"/>
  <c r="N1408" i="1"/>
  <c r="AA1408" i="1" s="1"/>
  <c r="H1408" i="1"/>
  <c r="G1408" i="1"/>
  <c r="I1408" i="1" s="1"/>
  <c r="Y1408" i="1" s="1"/>
  <c r="F1408" i="1"/>
  <c r="E1408" i="1"/>
  <c r="AC1407" i="1"/>
  <c r="AB1407" i="1"/>
  <c r="X1407" i="1"/>
  <c r="N1407" i="1"/>
  <c r="AA1407" i="1" s="1"/>
  <c r="G1407" i="1"/>
  <c r="F1407" i="1"/>
  <c r="J1407" i="1" s="1"/>
  <c r="E1407" i="1"/>
  <c r="H1407" i="1" s="1"/>
  <c r="AC1406" i="1"/>
  <c r="AB1406" i="1"/>
  <c r="X1406" i="1"/>
  <c r="N1406" i="1"/>
  <c r="AA1406" i="1" s="1"/>
  <c r="G1406" i="1"/>
  <c r="E1406" i="1"/>
  <c r="AC1405" i="1"/>
  <c r="AB1405" i="1"/>
  <c r="X1405" i="1"/>
  <c r="N1405" i="1"/>
  <c r="AA1405" i="1" s="1"/>
  <c r="H1405" i="1"/>
  <c r="G1405" i="1"/>
  <c r="I1405" i="1" s="1"/>
  <c r="Y1405" i="1" s="1"/>
  <c r="F1405" i="1"/>
  <c r="E1405" i="1"/>
  <c r="AC1404" i="1"/>
  <c r="AB1404" i="1"/>
  <c r="X1404" i="1"/>
  <c r="N1404" i="1"/>
  <c r="AA1404" i="1" s="1"/>
  <c r="E1404" i="1"/>
  <c r="AC1403" i="1"/>
  <c r="AB1403" i="1"/>
  <c r="X1403" i="1"/>
  <c r="N1403" i="1"/>
  <c r="AA1403" i="1" s="1"/>
  <c r="E1403" i="1"/>
  <c r="AC1402" i="1"/>
  <c r="AB1402" i="1"/>
  <c r="X1402" i="1"/>
  <c r="N1402" i="1"/>
  <c r="AA1402" i="1" s="1"/>
  <c r="H1402" i="1"/>
  <c r="G1402" i="1"/>
  <c r="F1402" i="1"/>
  <c r="E1402" i="1"/>
  <c r="AC1401" i="1"/>
  <c r="AB1401" i="1"/>
  <c r="X1401" i="1"/>
  <c r="N1401" i="1"/>
  <c r="AA1401" i="1" s="1"/>
  <c r="E1401" i="1"/>
  <c r="H1401" i="1" s="1"/>
  <c r="AC1400" i="1"/>
  <c r="AB1400" i="1"/>
  <c r="X1400" i="1"/>
  <c r="N1400" i="1"/>
  <c r="AA1400" i="1" s="1"/>
  <c r="E1400" i="1"/>
  <c r="AC1399" i="1"/>
  <c r="AB1399" i="1"/>
  <c r="X1399" i="1"/>
  <c r="N1399" i="1"/>
  <c r="AA1399" i="1" s="1"/>
  <c r="H1399" i="1"/>
  <c r="G1399" i="1"/>
  <c r="I1399" i="1" s="1"/>
  <c r="Y1399" i="1" s="1"/>
  <c r="F1399" i="1"/>
  <c r="E1399" i="1"/>
  <c r="AC1398" i="1"/>
  <c r="AB1398" i="1"/>
  <c r="X1398" i="1"/>
  <c r="N1398" i="1"/>
  <c r="AA1398" i="1" s="1"/>
  <c r="G1398" i="1"/>
  <c r="E1398" i="1"/>
  <c r="AC1397" i="1"/>
  <c r="AB1397" i="1"/>
  <c r="X1397" i="1"/>
  <c r="N1397" i="1"/>
  <c r="AA1397" i="1" s="1"/>
  <c r="E1397" i="1"/>
  <c r="AC1396" i="1"/>
  <c r="AB1396" i="1"/>
  <c r="AA1396" i="1"/>
  <c r="X1396" i="1"/>
  <c r="N1396" i="1"/>
  <c r="H1396" i="1"/>
  <c r="J1396" i="1" s="1"/>
  <c r="G1396" i="1"/>
  <c r="I1396" i="1" s="1"/>
  <c r="Y1396" i="1" s="1"/>
  <c r="F1396" i="1"/>
  <c r="E1396" i="1"/>
  <c r="AC1395" i="1"/>
  <c r="AB1395" i="1"/>
  <c r="X1395" i="1"/>
  <c r="N1395" i="1"/>
  <c r="AA1395" i="1" s="1"/>
  <c r="F1395" i="1"/>
  <c r="J1395" i="1" s="1"/>
  <c r="E1395" i="1"/>
  <c r="H1395" i="1" s="1"/>
  <c r="AC1394" i="1"/>
  <c r="AB1394" i="1"/>
  <c r="X1394" i="1"/>
  <c r="N1394" i="1"/>
  <c r="AA1394" i="1" s="1"/>
  <c r="G1394" i="1"/>
  <c r="E1394" i="1"/>
  <c r="AC1393" i="1"/>
  <c r="AB1393" i="1"/>
  <c r="AA1393" i="1"/>
  <c r="X1393" i="1"/>
  <c r="N1393" i="1"/>
  <c r="H1393" i="1"/>
  <c r="G1393" i="1"/>
  <c r="F1393" i="1"/>
  <c r="I1393" i="1" s="1"/>
  <c r="Y1393" i="1" s="1"/>
  <c r="E1393" i="1"/>
  <c r="AC1392" i="1"/>
  <c r="AB1392" i="1"/>
  <c r="X1392" i="1"/>
  <c r="N1392" i="1"/>
  <c r="AA1392" i="1" s="1"/>
  <c r="E1392" i="1"/>
  <c r="AC1391" i="1"/>
  <c r="AB1391" i="1"/>
  <c r="AA1391" i="1"/>
  <c r="X1391" i="1"/>
  <c r="N1391" i="1"/>
  <c r="E1391" i="1"/>
  <c r="AC1390" i="1"/>
  <c r="AB1390" i="1"/>
  <c r="AA1390" i="1"/>
  <c r="X1390" i="1"/>
  <c r="N1390" i="1"/>
  <c r="H1390" i="1"/>
  <c r="G1390" i="1"/>
  <c r="I1390" i="1" s="1"/>
  <c r="Y1390" i="1" s="1"/>
  <c r="F1390" i="1"/>
  <c r="E1390" i="1"/>
  <c r="AC1389" i="1"/>
  <c r="AB1389" i="1"/>
  <c r="X1389" i="1"/>
  <c r="N1389" i="1"/>
  <c r="AA1389" i="1" s="1"/>
  <c r="E1389" i="1"/>
  <c r="H1389" i="1" s="1"/>
  <c r="AC1388" i="1"/>
  <c r="AB1388" i="1"/>
  <c r="AA1388" i="1"/>
  <c r="X1388" i="1"/>
  <c r="N1388" i="1"/>
  <c r="G1388" i="1"/>
  <c r="E1388" i="1"/>
  <c r="AC1387" i="1"/>
  <c r="AB1387" i="1"/>
  <c r="AA1387" i="1"/>
  <c r="X1387" i="1"/>
  <c r="N1387" i="1"/>
  <c r="H1387" i="1"/>
  <c r="J1387" i="1" s="1"/>
  <c r="G1387" i="1"/>
  <c r="I1387" i="1" s="1"/>
  <c r="Y1387" i="1" s="1"/>
  <c r="F1387" i="1"/>
  <c r="E1387" i="1"/>
  <c r="AC1386" i="1"/>
  <c r="AB1386" i="1"/>
  <c r="X1386" i="1"/>
  <c r="N1386" i="1"/>
  <c r="AA1386" i="1" s="1"/>
  <c r="G1386" i="1"/>
  <c r="E1386" i="1"/>
  <c r="AC1385" i="1"/>
  <c r="AB1385" i="1"/>
  <c r="AA1385" i="1"/>
  <c r="X1385" i="1"/>
  <c r="N1385" i="1"/>
  <c r="E1385" i="1"/>
  <c r="AC1384" i="1"/>
  <c r="AB1384" i="1"/>
  <c r="AA1384" i="1"/>
  <c r="X1384" i="1"/>
  <c r="N1384" i="1"/>
  <c r="H1384" i="1"/>
  <c r="G1384" i="1"/>
  <c r="F1384" i="1"/>
  <c r="E1384" i="1"/>
  <c r="AC1383" i="1"/>
  <c r="AB1383" i="1"/>
  <c r="X1383" i="1"/>
  <c r="N1383" i="1"/>
  <c r="AA1383" i="1" s="1"/>
  <c r="G1383" i="1"/>
  <c r="I1383" i="1" s="1"/>
  <c r="Y1383" i="1" s="1"/>
  <c r="F1383" i="1"/>
  <c r="E1383" i="1"/>
  <c r="H1383" i="1" s="1"/>
  <c r="J1383" i="1" s="1"/>
  <c r="AC1382" i="1"/>
  <c r="AB1382" i="1"/>
  <c r="AA1382" i="1"/>
  <c r="X1382" i="1"/>
  <c r="N1382" i="1"/>
  <c r="G1382" i="1"/>
  <c r="E1382" i="1"/>
  <c r="AC1381" i="1"/>
  <c r="AB1381" i="1"/>
  <c r="AA1381" i="1"/>
  <c r="X1381" i="1"/>
  <c r="N1381" i="1"/>
  <c r="H1381" i="1"/>
  <c r="J1381" i="1" s="1"/>
  <c r="G1381" i="1"/>
  <c r="I1381" i="1" s="1"/>
  <c r="Y1381" i="1" s="1"/>
  <c r="F1381" i="1"/>
  <c r="E1381" i="1"/>
  <c r="AC1380" i="1"/>
  <c r="AB1380" i="1"/>
  <c r="X1380" i="1"/>
  <c r="N1380" i="1"/>
  <c r="AA1380" i="1" s="1"/>
  <c r="E1380" i="1"/>
  <c r="H1380" i="1" s="1"/>
  <c r="AC1379" i="1"/>
  <c r="AB1379" i="1"/>
  <c r="X1379" i="1"/>
  <c r="N1379" i="1"/>
  <c r="AA1379" i="1" s="1"/>
  <c r="E1379" i="1"/>
  <c r="AC1378" i="1"/>
  <c r="AB1378" i="1"/>
  <c r="X1378" i="1"/>
  <c r="N1378" i="1"/>
  <c r="AA1378" i="1" s="1"/>
  <c r="H1378" i="1"/>
  <c r="G1378" i="1"/>
  <c r="I1378" i="1" s="1"/>
  <c r="Y1378" i="1" s="1"/>
  <c r="F1378" i="1"/>
  <c r="E1378" i="1"/>
  <c r="AC1377" i="1"/>
  <c r="AB1377" i="1"/>
  <c r="X1377" i="1"/>
  <c r="N1377" i="1"/>
  <c r="AA1377" i="1" s="1"/>
  <c r="G1377" i="1"/>
  <c r="F1377" i="1"/>
  <c r="E1377" i="1"/>
  <c r="H1377" i="1" s="1"/>
  <c r="J1377" i="1" s="1"/>
  <c r="AC1376" i="1"/>
  <c r="AB1376" i="1"/>
  <c r="X1376" i="1"/>
  <c r="N1376" i="1"/>
  <c r="AA1376" i="1" s="1"/>
  <c r="E1376" i="1"/>
  <c r="AC1375" i="1"/>
  <c r="AB1375" i="1"/>
  <c r="X1375" i="1"/>
  <c r="N1375" i="1"/>
  <c r="AA1375" i="1" s="1"/>
  <c r="H1375" i="1"/>
  <c r="J1375" i="1" s="1"/>
  <c r="G1375" i="1"/>
  <c r="I1375" i="1" s="1"/>
  <c r="Y1375" i="1" s="1"/>
  <c r="F1375" i="1"/>
  <c r="E1375" i="1"/>
  <c r="AC1374" i="1"/>
  <c r="AB1374" i="1"/>
  <c r="X1374" i="1"/>
  <c r="N1374" i="1"/>
  <c r="AA1374" i="1" s="1"/>
  <c r="J1374" i="1"/>
  <c r="I1374" i="1"/>
  <c r="Y1374" i="1" s="1"/>
  <c r="G1374" i="1"/>
  <c r="F1374" i="1"/>
  <c r="E1374" i="1"/>
  <c r="H1374" i="1" s="1"/>
  <c r="AC1373" i="1"/>
  <c r="AB1373" i="1"/>
  <c r="X1373" i="1"/>
  <c r="N1373" i="1"/>
  <c r="AA1373" i="1" s="1"/>
  <c r="G1373" i="1"/>
  <c r="E1373" i="1"/>
  <c r="AC1372" i="1"/>
  <c r="AB1372" i="1"/>
  <c r="X1372" i="1"/>
  <c r="N1372" i="1"/>
  <c r="AA1372" i="1" s="1"/>
  <c r="I1372" i="1"/>
  <c r="Y1372" i="1" s="1"/>
  <c r="H1372" i="1"/>
  <c r="J1372" i="1" s="1"/>
  <c r="G1372" i="1"/>
  <c r="F1372" i="1"/>
  <c r="E1372" i="1"/>
  <c r="AC1371" i="1"/>
  <c r="AB1371" i="1"/>
  <c r="X1371" i="1"/>
  <c r="N1371" i="1"/>
  <c r="AA1371" i="1" s="1"/>
  <c r="E1371" i="1"/>
  <c r="H1371" i="1" s="1"/>
  <c r="AC1370" i="1"/>
  <c r="AB1370" i="1"/>
  <c r="X1370" i="1"/>
  <c r="N1370" i="1"/>
  <c r="AA1370" i="1" s="1"/>
  <c r="G1370" i="1"/>
  <c r="E1370" i="1"/>
  <c r="AC1369" i="1"/>
  <c r="AB1369" i="1"/>
  <c r="Y1369" i="1"/>
  <c r="X1369" i="1"/>
  <c r="N1369" i="1"/>
  <c r="AA1369" i="1" s="1"/>
  <c r="I1369" i="1"/>
  <c r="H1369" i="1"/>
  <c r="G1369" i="1"/>
  <c r="F1369" i="1"/>
  <c r="E1369" i="1"/>
  <c r="AC1368" i="1"/>
  <c r="AB1368" i="1"/>
  <c r="X1368" i="1"/>
  <c r="N1368" i="1"/>
  <c r="AA1368" i="1" s="1"/>
  <c r="E1368" i="1"/>
  <c r="H1368" i="1" s="1"/>
  <c r="AC1367" i="1"/>
  <c r="AB1367" i="1"/>
  <c r="AA1367" i="1"/>
  <c r="X1367" i="1"/>
  <c r="N1367" i="1"/>
  <c r="G1367" i="1"/>
  <c r="E1367" i="1"/>
  <c r="AC1366" i="1"/>
  <c r="AB1366" i="1"/>
  <c r="AA1366" i="1"/>
  <c r="X1366" i="1"/>
  <c r="N1366" i="1"/>
  <c r="H1366" i="1"/>
  <c r="G1366" i="1"/>
  <c r="I1366" i="1" s="1"/>
  <c r="Y1366" i="1" s="1"/>
  <c r="F1366" i="1"/>
  <c r="E1366" i="1"/>
  <c r="AC1365" i="1"/>
  <c r="AB1365" i="1"/>
  <c r="X1365" i="1"/>
  <c r="N1365" i="1"/>
  <c r="AA1365" i="1" s="1"/>
  <c r="G1365" i="1"/>
  <c r="E1365" i="1"/>
  <c r="H1365" i="1" s="1"/>
  <c r="AC1364" i="1"/>
  <c r="AB1364" i="1"/>
  <c r="AA1364" i="1"/>
  <c r="X1364" i="1"/>
  <c r="N1364" i="1"/>
  <c r="G1364" i="1"/>
  <c r="E1364" i="1"/>
  <c r="AC1363" i="1"/>
  <c r="AB1363" i="1"/>
  <c r="AA1363" i="1"/>
  <c r="X1363" i="1"/>
  <c r="N1363" i="1"/>
  <c r="H1363" i="1"/>
  <c r="J1363" i="1" s="1"/>
  <c r="G1363" i="1"/>
  <c r="I1363" i="1" s="1"/>
  <c r="Y1363" i="1" s="1"/>
  <c r="F1363" i="1"/>
  <c r="E1363" i="1"/>
  <c r="AC1362" i="1"/>
  <c r="AB1362" i="1"/>
  <c r="X1362" i="1"/>
  <c r="N1362" i="1"/>
  <c r="AA1362" i="1" s="1"/>
  <c r="E1362" i="1"/>
  <c r="AC1361" i="1"/>
  <c r="AB1361" i="1"/>
  <c r="X1361" i="1"/>
  <c r="N1361" i="1"/>
  <c r="AA1361" i="1" s="1"/>
  <c r="E1361" i="1"/>
  <c r="AC1360" i="1"/>
  <c r="AB1360" i="1"/>
  <c r="X1360" i="1"/>
  <c r="N1360" i="1"/>
  <c r="AA1360" i="1" s="1"/>
  <c r="H1360" i="1"/>
  <c r="G1360" i="1"/>
  <c r="F1360" i="1"/>
  <c r="E1360" i="1"/>
  <c r="AC1359" i="1"/>
  <c r="AB1359" i="1"/>
  <c r="X1359" i="1"/>
  <c r="N1359" i="1"/>
  <c r="AA1359" i="1" s="1"/>
  <c r="G1359" i="1"/>
  <c r="I1359" i="1" s="1"/>
  <c r="Y1359" i="1" s="1"/>
  <c r="F1359" i="1"/>
  <c r="E1359" i="1"/>
  <c r="H1359" i="1" s="1"/>
  <c r="AC1358" i="1"/>
  <c r="AB1358" i="1"/>
  <c r="X1358" i="1"/>
  <c r="N1358" i="1"/>
  <c r="AA1358" i="1" s="1"/>
  <c r="G1358" i="1"/>
  <c r="E1358" i="1"/>
  <c r="AC1357" i="1"/>
  <c r="AB1357" i="1"/>
  <c r="X1357" i="1"/>
  <c r="N1357" i="1"/>
  <c r="AA1357" i="1" s="1"/>
  <c r="H1357" i="1"/>
  <c r="J1357" i="1" s="1"/>
  <c r="G1357" i="1"/>
  <c r="I1357" i="1" s="1"/>
  <c r="Y1357" i="1" s="1"/>
  <c r="F1357" i="1"/>
  <c r="E1357" i="1"/>
  <c r="AC1356" i="1"/>
  <c r="AB1356" i="1"/>
  <c r="X1356" i="1"/>
  <c r="N1356" i="1"/>
  <c r="AA1356" i="1" s="1"/>
  <c r="J1356" i="1"/>
  <c r="I1356" i="1"/>
  <c r="Y1356" i="1" s="1"/>
  <c r="G1356" i="1"/>
  <c r="F1356" i="1"/>
  <c r="E1356" i="1"/>
  <c r="H1356" i="1" s="1"/>
  <c r="AC1355" i="1"/>
  <c r="AB1355" i="1"/>
  <c r="X1355" i="1"/>
  <c r="N1355" i="1"/>
  <c r="AA1355" i="1" s="1"/>
  <c r="G1355" i="1"/>
  <c r="E1355" i="1"/>
  <c r="AC1354" i="1"/>
  <c r="AB1354" i="1"/>
  <c r="X1354" i="1"/>
  <c r="N1354" i="1"/>
  <c r="AA1354" i="1" s="1"/>
  <c r="I1354" i="1"/>
  <c r="Y1354" i="1" s="1"/>
  <c r="H1354" i="1"/>
  <c r="J1354" i="1" s="1"/>
  <c r="G1354" i="1"/>
  <c r="F1354" i="1"/>
  <c r="E1354" i="1"/>
  <c r="AC1353" i="1"/>
  <c r="AB1353" i="1"/>
  <c r="X1353" i="1"/>
  <c r="N1353" i="1"/>
  <c r="AA1353" i="1" s="1"/>
  <c r="E1353" i="1"/>
  <c r="H1353" i="1" s="1"/>
  <c r="AC1352" i="1"/>
  <c r="AB1352" i="1"/>
  <c r="X1352" i="1"/>
  <c r="N1352" i="1"/>
  <c r="AA1352" i="1" s="1"/>
  <c r="E1352" i="1"/>
  <c r="AC1351" i="1"/>
  <c r="AB1351" i="1"/>
  <c r="Y1351" i="1"/>
  <c r="X1351" i="1"/>
  <c r="N1351" i="1"/>
  <c r="AA1351" i="1" s="1"/>
  <c r="I1351" i="1"/>
  <c r="H1351" i="1"/>
  <c r="G1351" i="1"/>
  <c r="F1351" i="1"/>
  <c r="E1351" i="1"/>
  <c r="AC1350" i="1"/>
  <c r="AB1350" i="1"/>
  <c r="X1350" i="1"/>
  <c r="N1350" i="1"/>
  <c r="AA1350" i="1" s="1"/>
  <c r="E1350" i="1"/>
  <c r="H1350" i="1" s="1"/>
  <c r="AC1349" i="1"/>
  <c r="AB1349" i="1"/>
  <c r="AA1349" i="1"/>
  <c r="X1349" i="1"/>
  <c r="N1349" i="1"/>
  <c r="G1349" i="1"/>
  <c r="E1349" i="1"/>
  <c r="AC1348" i="1"/>
  <c r="AB1348" i="1"/>
  <c r="AA1348" i="1"/>
  <c r="Y1348" i="1"/>
  <c r="X1348" i="1"/>
  <c r="N1348" i="1"/>
  <c r="H1348" i="1"/>
  <c r="G1348" i="1"/>
  <c r="F1348" i="1"/>
  <c r="I1348" i="1" s="1"/>
  <c r="E1348" i="1"/>
  <c r="AC1347" i="1"/>
  <c r="AB1347" i="1"/>
  <c r="X1347" i="1"/>
  <c r="N1347" i="1"/>
  <c r="AA1347" i="1" s="1"/>
  <c r="G1347" i="1"/>
  <c r="E1347" i="1"/>
  <c r="H1347" i="1" s="1"/>
  <c r="AC1346" i="1"/>
  <c r="AB1346" i="1"/>
  <c r="AA1346" i="1"/>
  <c r="X1346" i="1"/>
  <c r="N1346" i="1"/>
  <c r="G1346" i="1"/>
  <c r="E1346" i="1"/>
  <c r="AC1345" i="1"/>
  <c r="AB1345" i="1"/>
  <c r="AA1345" i="1"/>
  <c r="X1345" i="1"/>
  <c r="N1345" i="1"/>
  <c r="H1345" i="1"/>
  <c r="J1345" i="1" s="1"/>
  <c r="G1345" i="1"/>
  <c r="I1345" i="1" s="1"/>
  <c r="Y1345" i="1" s="1"/>
  <c r="F1345" i="1"/>
  <c r="E1345" i="1"/>
  <c r="AC1344" i="1"/>
  <c r="AB1344" i="1"/>
  <c r="X1344" i="1"/>
  <c r="N1344" i="1"/>
  <c r="AA1344" i="1" s="1"/>
  <c r="E1344" i="1"/>
  <c r="AC1343" i="1"/>
  <c r="AB1343" i="1"/>
  <c r="X1343" i="1"/>
  <c r="N1343" i="1"/>
  <c r="AA1343" i="1" s="1"/>
  <c r="E1343" i="1"/>
  <c r="AC1342" i="1"/>
  <c r="AB1342" i="1"/>
  <c r="X1342" i="1"/>
  <c r="N1342" i="1"/>
  <c r="AA1342" i="1" s="1"/>
  <c r="H1342" i="1"/>
  <c r="G1342" i="1"/>
  <c r="I1342" i="1" s="1"/>
  <c r="Y1342" i="1" s="1"/>
  <c r="F1342" i="1"/>
  <c r="E1342" i="1"/>
  <c r="AC1341" i="1"/>
  <c r="AB1341" i="1"/>
  <c r="X1341" i="1"/>
  <c r="N1341" i="1"/>
  <c r="AA1341" i="1" s="1"/>
  <c r="G1341" i="1"/>
  <c r="E1341" i="1"/>
  <c r="H1341" i="1" s="1"/>
  <c r="AC1340" i="1"/>
  <c r="AB1340" i="1"/>
  <c r="X1340" i="1"/>
  <c r="N1340" i="1"/>
  <c r="AA1340" i="1" s="1"/>
  <c r="E1340" i="1"/>
  <c r="AC1339" i="1"/>
  <c r="AB1339" i="1"/>
  <c r="X1339" i="1"/>
  <c r="N1339" i="1"/>
  <c r="AA1339" i="1" s="1"/>
  <c r="H1339" i="1"/>
  <c r="G1339" i="1"/>
  <c r="F1339" i="1"/>
  <c r="E1339" i="1"/>
  <c r="AC1338" i="1"/>
  <c r="AB1338" i="1"/>
  <c r="X1338" i="1"/>
  <c r="N1338" i="1"/>
  <c r="AA1338" i="1" s="1"/>
  <c r="J1338" i="1"/>
  <c r="G1338" i="1"/>
  <c r="I1338" i="1" s="1"/>
  <c r="Y1338" i="1" s="1"/>
  <c r="F1338" i="1"/>
  <c r="E1338" i="1"/>
  <c r="H1338" i="1" s="1"/>
  <c r="AC1337" i="1"/>
  <c r="AB1337" i="1"/>
  <c r="X1337" i="1"/>
  <c r="N1337" i="1"/>
  <c r="AA1337" i="1" s="1"/>
  <c r="G1337" i="1"/>
  <c r="E1337" i="1"/>
  <c r="AC1336" i="1"/>
  <c r="AB1336" i="1"/>
  <c r="X1336" i="1"/>
  <c r="N1336" i="1"/>
  <c r="AA1336" i="1" s="1"/>
  <c r="I1336" i="1"/>
  <c r="Y1336" i="1" s="1"/>
  <c r="H1336" i="1"/>
  <c r="J1336" i="1" s="1"/>
  <c r="G1336" i="1"/>
  <c r="F1336" i="1"/>
  <c r="E1336" i="1"/>
  <c r="AC1335" i="1"/>
  <c r="AB1335" i="1"/>
  <c r="X1335" i="1"/>
  <c r="N1335" i="1"/>
  <c r="AA1335" i="1" s="1"/>
  <c r="E1335" i="1"/>
  <c r="H1335" i="1" s="1"/>
  <c r="AC1334" i="1"/>
  <c r="AB1334" i="1"/>
  <c r="X1334" i="1"/>
  <c r="N1334" i="1"/>
  <c r="AA1334" i="1" s="1"/>
  <c r="G1334" i="1"/>
  <c r="E1334" i="1"/>
  <c r="AC1333" i="1"/>
  <c r="AB1333" i="1"/>
  <c r="Y1333" i="1"/>
  <c r="X1333" i="1"/>
  <c r="N1333" i="1"/>
  <c r="AA1333" i="1" s="1"/>
  <c r="I1333" i="1"/>
  <c r="H1333" i="1"/>
  <c r="G1333" i="1"/>
  <c r="F1333" i="1"/>
  <c r="E1333" i="1"/>
  <c r="AC1332" i="1"/>
  <c r="AB1332" i="1"/>
  <c r="X1332" i="1"/>
  <c r="N1332" i="1"/>
  <c r="AA1332" i="1" s="1"/>
  <c r="E1332" i="1"/>
  <c r="AC1331" i="1"/>
  <c r="AB1331" i="1"/>
  <c r="AA1331" i="1"/>
  <c r="X1331" i="1"/>
  <c r="N1331" i="1"/>
  <c r="G1331" i="1"/>
  <c r="E1331" i="1"/>
  <c r="AC1330" i="1"/>
  <c r="AB1330" i="1"/>
  <c r="AA1330" i="1"/>
  <c r="X1330" i="1"/>
  <c r="N1330" i="1"/>
  <c r="H1330" i="1"/>
  <c r="G1330" i="1"/>
  <c r="F1330" i="1"/>
  <c r="E1330" i="1"/>
  <c r="AC1329" i="1"/>
  <c r="AB1329" i="1"/>
  <c r="X1329" i="1"/>
  <c r="N1329" i="1"/>
  <c r="AA1329" i="1" s="1"/>
  <c r="G1329" i="1"/>
  <c r="E1329" i="1"/>
  <c r="H1329" i="1" s="1"/>
  <c r="AC1328" i="1"/>
  <c r="AB1328" i="1"/>
  <c r="AA1328" i="1"/>
  <c r="X1328" i="1"/>
  <c r="N1328" i="1"/>
  <c r="G1328" i="1"/>
  <c r="E1328" i="1"/>
  <c r="AC1327" i="1"/>
  <c r="AB1327" i="1"/>
  <c r="AA1327" i="1"/>
  <c r="X1327" i="1"/>
  <c r="N1327" i="1"/>
  <c r="H1327" i="1"/>
  <c r="J1327" i="1" s="1"/>
  <c r="G1327" i="1"/>
  <c r="I1327" i="1" s="1"/>
  <c r="Y1327" i="1" s="1"/>
  <c r="F1327" i="1"/>
  <c r="E1327" i="1"/>
  <c r="AC1326" i="1"/>
  <c r="AB1326" i="1"/>
  <c r="X1326" i="1"/>
  <c r="N1326" i="1"/>
  <c r="AA1326" i="1" s="1"/>
  <c r="E1326" i="1"/>
  <c r="AC1325" i="1"/>
  <c r="AB1325" i="1"/>
  <c r="X1325" i="1"/>
  <c r="N1325" i="1"/>
  <c r="AA1325" i="1" s="1"/>
  <c r="G1325" i="1"/>
  <c r="E1325" i="1"/>
  <c r="AC1324" i="1"/>
  <c r="AB1324" i="1"/>
  <c r="X1324" i="1"/>
  <c r="N1324" i="1"/>
  <c r="AA1324" i="1" s="1"/>
  <c r="H1324" i="1"/>
  <c r="G1324" i="1"/>
  <c r="I1324" i="1" s="1"/>
  <c r="Y1324" i="1" s="1"/>
  <c r="F1324" i="1"/>
  <c r="E1324" i="1"/>
  <c r="AC1323" i="1"/>
  <c r="AB1323" i="1"/>
  <c r="X1323" i="1"/>
  <c r="N1323" i="1"/>
  <c r="AA1323" i="1" s="1"/>
  <c r="G1323" i="1"/>
  <c r="I1323" i="1" s="1"/>
  <c r="Y1323" i="1" s="1"/>
  <c r="F1323" i="1"/>
  <c r="E1323" i="1"/>
  <c r="H1323" i="1" s="1"/>
  <c r="AC1322" i="1"/>
  <c r="AB1322" i="1"/>
  <c r="X1322" i="1"/>
  <c r="N1322" i="1"/>
  <c r="AA1322" i="1" s="1"/>
  <c r="G1322" i="1"/>
  <c r="E1322" i="1"/>
  <c r="AC1321" i="1"/>
  <c r="AB1321" i="1"/>
  <c r="X1321" i="1"/>
  <c r="N1321" i="1"/>
  <c r="AA1321" i="1" s="1"/>
  <c r="H1321" i="1"/>
  <c r="G1321" i="1"/>
  <c r="F1321" i="1"/>
  <c r="E1321" i="1"/>
  <c r="AC1320" i="1"/>
  <c r="AB1320" i="1"/>
  <c r="X1320" i="1"/>
  <c r="N1320" i="1"/>
  <c r="AA1320" i="1" s="1"/>
  <c r="J1320" i="1"/>
  <c r="I1320" i="1"/>
  <c r="Y1320" i="1" s="1"/>
  <c r="G1320" i="1"/>
  <c r="F1320" i="1"/>
  <c r="E1320" i="1"/>
  <c r="H1320" i="1" s="1"/>
  <c r="AC1319" i="1"/>
  <c r="AB1319" i="1"/>
  <c r="AA1319" i="1"/>
  <c r="X1319" i="1"/>
  <c r="N1319" i="1"/>
  <c r="G1319" i="1"/>
  <c r="E1319" i="1"/>
  <c r="AC1318" i="1"/>
  <c r="AB1318" i="1"/>
  <c r="X1318" i="1"/>
  <c r="N1318" i="1"/>
  <c r="AA1318" i="1" s="1"/>
  <c r="I1318" i="1"/>
  <c r="Y1318" i="1" s="1"/>
  <c r="H1318" i="1"/>
  <c r="J1318" i="1" s="1"/>
  <c r="G1318" i="1"/>
  <c r="F1318" i="1"/>
  <c r="E1318" i="1"/>
  <c r="AC1317" i="1"/>
  <c r="AB1317" i="1"/>
  <c r="X1317" i="1"/>
  <c r="N1317" i="1"/>
  <c r="AA1317" i="1" s="1"/>
  <c r="E1317" i="1"/>
  <c r="H1317" i="1" s="1"/>
  <c r="AC1316" i="1"/>
  <c r="AB1316" i="1"/>
  <c r="X1316" i="1"/>
  <c r="N1316" i="1"/>
  <c r="AA1316" i="1" s="1"/>
  <c r="G1316" i="1"/>
  <c r="E1316" i="1"/>
  <c r="AC1315" i="1"/>
  <c r="AB1315" i="1"/>
  <c r="Y1315" i="1"/>
  <c r="X1315" i="1"/>
  <c r="N1315" i="1"/>
  <c r="AA1315" i="1" s="1"/>
  <c r="I1315" i="1"/>
  <c r="H1315" i="1"/>
  <c r="G1315" i="1"/>
  <c r="F1315" i="1"/>
  <c r="E1315" i="1"/>
  <c r="AC1314" i="1"/>
  <c r="AB1314" i="1"/>
  <c r="X1314" i="1"/>
  <c r="N1314" i="1"/>
  <c r="AA1314" i="1" s="1"/>
  <c r="E1314" i="1"/>
  <c r="AC1313" i="1"/>
  <c r="AB1313" i="1"/>
  <c r="AA1313" i="1"/>
  <c r="X1313" i="1"/>
  <c r="N1313" i="1"/>
  <c r="G1313" i="1"/>
  <c r="E1313" i="1"/>
  <c r="AC1312" i="1"/>
  <c r="AB1312" i="1"/>
  <c r="AA1312" i="1"/>
  <c r="X1312" i="1"/>
  <c r="N1312" i="1"/>
  <c r="H1312" i="1"/>
  <c r="G1312" i="1"/>
  <c r="F1312" i="1"/>
  <c r="E1312" i="1"/>
  <c r="AC1311" i="1"/>
  <c r="AB1311" i="1"/>
  <c r="X1311" i="1"/>
  <c r="N1311" i="1"/>
  <c r="AA1311" i="1" s="1"/>
  <c r="G1311" i="1"/>
  <c r="E1311" i="1"/>
  <c r="H1311" i="1" s="1"/>
  <c r="AC1310" i="1"/>
  <c r="AB1310" i="1"/>
  <c r="AA1310" i="1"/>
  <c r="X1310" i="1"/>
  <c r="N1310" i="1"/>
  <c r="G1310" i="1"/>
  <c r="E1310" i="1"/>
  <c r="AC1309" i="1"/>
  <c r="AB1309" i="1"/>
  <c r="AA1309" i="1"/>
  <c r="X1309" i="1"/>
  <c r="N1309" i="1"/>
  <c r="H1309" i="1"/>
  <c r="J1309" i="1" s="1"/>
  <c r="G1309" i="1"/>
  <c r="I1309" i="1" s="1"/>
  <c r="Y1309" i="1" s="1"/>
  <c r="F1309" i="1"/>
  <c r="E1309" i="1"/>
  <c r="AC1308" i="1"/>
  <c r="AB1308" i="1"/>
  <c r="X1308" i="1"/>
  <c r="N1308" i="1"/>
  <c r="AA1308" i="1" s="1"/>
  <c r="E1308" i="1"/>
  <c r="AC1307" i="1"/>
  <c r="AB1307" i="1"/>
  <c r="X1307" i="1"/>
  <c r="N1307" i="1"/>
  <c r="AA1307" i="1" s="1"/>
  <c r="G1307" i="1"/>
  <c r="E1307" i="1"/>
  <c r="AC1306" i="1"/>
  <c r="AB1306" i="1"/>
  <c r="X1306" i="1"/>
  <c r="N1306" i="1"/>
  <c r="AA1306" i="1" s="1"/>
  <c r="H1306" i="1"/>
  <c r="G1306" i="1"/>
  <c r="I1306" i="1" s="1"/>
  <c r="Y1306" i="1" s="1"/>
  <c r="F1306" i="1"/>
  <c r="E1306" i="1"/>
  <c r="AC1305" i="1"/>
  <c r="AB1305" i="1"/>
  <c r="X1305" i="1"/>
  <c r="N1305" i="1"/>
  <c r="AA1305" i="1" s="1"/>
  <c r="E1305" i="1"/>
  <c r="H1305" i="1" s="1"/>
  <c r="AC1304" i="1"/>
  <c r="AB1304" i="1"/>
  <c r="X1304" i="1"/>
  <c r="N1304" i="1"/>
  <c r="AA1304" i="1" s="1"/>
  <c r="E1304" i="1"/>
  <c r="AC1303" i="1"/>
  <c r="AB1303" i="1"/>
  <c r="X1303" i="1"/>
  <c r="N1303" i="1"/>
  <c r="AA1303" i="1" s="1"/>
  <c r="H1303" i="1"/>
  <c r="J1303" i="1" s="1"/>
  <c r="G1303" i="1"/>
  <c r="F1303" i="1"/>
  <c r="E1303" i="1"/>
  <c r="AC1302" i="1"/>
  <c r="AB1302" i="1"/>
  <c r="X1302" i="1"/>
  <c r="N1302" i="1"/>
  <c r="AA1302" i="1" s="1"/>
  <c r="J1302" i="1"/>
  <c r="G1302" i="1"/>
  <c r="I1302" i="1" s="1"/>
  <c r="Y1302" i="1" s="1"/>
  <c r="F1302" i="1"/>
  <c r="E1302" i="1"/>
  <c r="H1302" i="1" s="1"/>
  <c r="AC1301" i="1"/>
  <c r="AB1301" i="1"/>
  <c r="X1301" i="1"/>
  <c r="N1301" i="1"/>
  <c r="AA1301" i="1" s="1"/>
  <c r="G1301" i="1"/>
  <c r="E1301" i="1"/>
  <c r="AC1300" i="1"/>
  <c r="AB1300" i="1"/>
  <c r="AA1300" i="1"/>
  <c r="X1300" i="1"/>
  <c r="N1300" i="1"/>
  <c r="I1300" i="1"/>
  <c r="Y1300" i="1" s="1"/>
  <c r="H1300" i="1"/>
  <c r="J1300" i="1" s="1"/>
  <c r="G1300" i="1"/>
  <c r="F1300" i="1"/>
  <c r="E1300" i="1"/>
  <c r="AC1299" i="1"/>
  <c r="AB1299" i="1"/>
  <c r="X1299" i="1"/>
  <c r="N1299" i="1"/>
  <c r="AA1299" i="1" s="1"/>
  <c r="E1299" i="1"/>
  <c r="H1299" i="1" s="1"/>
  <c r="AC1298" i="1"/>
  <c r="AB1298" i="1"/>
  <c r="X1298" i="1"/>
  <c r="N1298" i="1"/>
  <c r="AA1298" i="1" s="1"/>
  <c r="G1298" i="1"/>
  <c r="E1298" i="1"/>
  <c r="AC1297" i="1"/>
  <c r="AB1297" i="1"/>
  <c r="Y1297" i="1"/>
  <c r="X1297" i="1"/>
  <c r="N1297" i="1"/>
  <c r="AA1297" i="1" s="1"/>
  <c r="I1297" i="1"/>
  <c r="H1297" i="1"/>
  <c r="G1297" i="1"/>
  <c r="F1297" i="1"/>
  <c r="E1297" i="1"/>
  <c r="AC1296" i="1"/>
  <c r="AB1296" i="1"/>
  <c r="X1296" i="1"/>
  <c r="N1296" i="1"/>
  <c r="AA1296" i="1" s="1"/>
  <c r="E1296" i="1"/>
  <c r="AC1295" i="1"/>
  <c r="AB1295" i="1"/>
  <c r="AA1295" i="1"/>
  <c r="X1295" i="1"/>
  <c r="N1295" i="1"/>
  <c r="G1295" i="1"/>
  <c r="E1295" i="1"/>
  <c r="AC1294" i="1"/>
  <c r="AB1294" i="1"/>
  <c r="AA1294" i="1"/>
  <c r="X1294" i="1"/>
  <c r="N1294" i="1"/>
  <c r="H1294" i="1"/>
  <c r="G1294" i="1"/>
  <c r="F1294" i="1"/>
  <c r="E1294" i="1"/>
  <c r="AC1293" i="1"/>
  <c r="AB1293" i="1"/>
  <c r="X1293" i="1"/>
  <c r="N1293" i="1"/>
  <c r="AA1293" i="1" s="1"/>
  <c r="G1293" i="1"/>
  <c r="E1293" i="1"/>
  <c r="AC1292" i="1"/>
  <c r="AB1292" i="1"/>
  <c r="AA1292" i="1"/>
  <c r="X1292" i="1"/>
  <c r="N1292" i="1"/>
  <c r="G1292" i="1"/>
  <c r="E1292" i="1"/>
  <c r="AC1291" i="1"/>
  <c r="AB1291" i="1"/>
  <c r="AA1291" i="1"/>
  <c r="X1291" i="1"/>
  <c r="N1291" i="1"/>
  <c r="H1291" i="1"/>
  <c r="G1291" i="1"/>
  <c r="F1291" i="1"/>
  <c r="E1291" i="1"/>
  <c r="AC1290" i="1"/>
  <c r="AB1290" i="1"/>
  <c r="X1290" i="1"/>
  <c r="N1290" i="1"/>
  <c r="AA1290" i="1" s="1"/>
  <c r="E1290" i="1"/>
  <c r="AC1289" i="1"/>
  <c r="AB1289" i="1"/>
  <c r="X1289" i="1"/>
  <c r="N1289" i="1"/>
  <c r="AA1289" i="1" s="1"/>
  <c r="G1289" i="1"/>
  <c r="E1289" i="1"/>
  <c r="AC1288" i="1"/>
  <c r="AB1288" i="1"/>
  <c r="X1288" i="1"/>
  <c r="N1288" i="1"/>
  <c r="AA1288" i="1" s="1"/>
  <c r="H1288" i="1"/>
  <c r="J1288" i="1" s="1"/>
  <c r="G1288" i="1"/>
  <c r="I1288" i="1" s="1"/>
  <c r="Y1288" i="1" s="1"/>
  <c r="F1288" i="1"/>
  <c r="E1288" i="1"/>
  <c r="AC1287" i="1"/>
  <c r="AB1287" i="1"/>
  <c r="X1287" i="1"/>
  <c r="N1287" i="1"/>
  <c r="AA1287" i="1" s="1"/>
  <c r="E1287" i="1"/>
  <c r="H1287" i="1" s="1"/>
  <c r="AC1286" i="1"/>
  <c r="AB1286" i="1"/>
  <c r="X1286" i="1"/>
  <c r="N1286" i="1"/>
  <c r="AA1286" i="1" s="1"/>
  <c r="G1286" i="1"/>
  <c r="E1286" i="1"/>
  <c r="AC1285" i="1"/>
  <c r="AB1285" i="1"/>
  <c r="X1285" i="1"/>
  <c r="N1285" i="1"/>
  <c r="AA1285" i="1" s="1"/>
  <c r="H1285" i="1"/>
  <c r="G1285" i="1"/>
  <c r="F1285" i="1"/>
  <c r="E1285" i="1"/>
  <c r="AC1284" i="1"/>
  <c r="AB1284" i="1"/>
  <c r="X1284" i="1"/>
  <c r="N1284" i="1"/>
  <c r="AA1284" i="1" s="1"/>
  <c r="J1284" i="1"/>
  <c r="G1284" i="1"/>
  <c r="I1284" i="1" s="1"/>
  <c r="Y1284" i="1" s="1"/>
  <c r="F1284" i="1"/>
  <c r="E1284" i="1"/>
  <c r="H1284" i="1" s="1"/>
  <c r="AC1283" i="1"/>
  <c r="AB1283" i="1"/>
  <c r="X1283" i="1"/>
  <c r="N1283" i="1"/>
  <c r="AA1283" i="1" s="1"/>
  <c r="G1283" i="1"/>
  <c r="E1283" i="1"/>
  <c r="AC1282" i="1"/>
  <c r="AB1282" i="1"/>
  <c r="X1282" i="1"/>
  <c r="N1282" i="1"/>
  <c r="AA1282" i="1" s="1"/>
  <c r="I1282" i="1"/>
  <c r="Y1282" i="1" s="1"/>
  <c r="H1282" i="1"/>
  <c r="J1282" i="1" s="1"/>
  <c r="G1282" i="1"/>
  <c r="F1282" i="1"/>
  <c r="E1282" i="1"/>
  <c r="AC1281" i="1"/>
  <c r="AB1281" i="1"/>
  <c r="X1281" i="1"/>
  <c r="N1281" i="1"/>
  <c r="AA1281" i="1" s="1"/>
  <c r="E1281" i="1"/>
  <c r="H1281" i="1" s="1"/>
  <c r="AC1280" i="1"/>
  <c r="AB1280" i="1"/>
  <c r="AA1280" i="1"/>
  <c r="X1280" i="1"/>
  <c r="N1280" i="1"/>
  <c r="G1280" i="1"/>
  <c r="E1280" i="1"/>
  <c r="AC1279" i="1"/>
  <c r="AB1279" i="1"/>
  <c r="Y1279" i="1"/>
  <c r="X1279" i="1"/>
  <c r="N1279" i="1"/>
  <c r="AA1279" i="1" s="1"/>
  <c r="I1279" i="1"/>
  <c r="H1279" i="1"/>
  <c r="G1279" i="1"/>
  <c r="F1279" i="1"/>
  <c r="E1279" i="1"/>
  <c r="AC1278" i="1"/>
  <c r="AB1278" i="1"/>
  <c r="X1278" i="1"/>
  <c r="N1278" i="1"/>
  <c r="AA1278" i="1" s="1"/>
  <c r="E1278" i="1"/>
  <c r="AC1277" i="1"/>
  <c r="AB1277" i="1"/>
  <c r="AA1277" i="1"/>
  <c r="X1277" i="1"/>
  <c r="N1277" i="1"/>
  <c r="G1277" i="1"/>
  <c r="E1277" i="1"/>
  <c r="AC1276" i="1"/>
  <c r="AB1276" i="1"/>
  <c r="AA1276" i="1"/>
  <c r="X1276" i="1"/>
  <c r="N1276" i="1"/>
  <c r="H1276" i="1"/>
  <c r="G1276" i="1"/>
  <c r="F1276" i="1"/>
  <c r="E1276" i="1"/>
  <c r="AC1275" i="1"/>
  <c r="AB1275" i="1"/>
  <c r="X1275" i="1"/>
  <c r="N1275" i="1"/>
  <c r="AA1275" i="1" s="1"/>
  <c r="G1275" i="1"/>
  <c r="E1275" i="1"/>
  <c r="AC1274" i="1"/>
  <c r="AB1274" i="1"/>
  <c r="AA1274" i="1"/>
  <c r="X1274" i="1"/>
  <c r="N1274" i="1"/>
  <c r="G1274" i="1"/>
  <c r="E1274" i="1"/>
  <c r="AC1273" i="1"/>
  <c r="AB1273" i="1"/>
  <c r="AA1273" i="1"/>
  <c r="X1273" i="1"/>
  <c r="N1273" i="1"/>
  <c r="H1273" i="1"/>
  <c r="G1273" i="1"/>
  <c r="F1273" i="1"/>
  <c r="E1273" i="1"/>
  <c r="AC1272" i="1"/>
  <c r="AB1272" i="1"/>
  <c r="X1272" i="1"/>
  <c r="N1272" i="1"/>
  <c r="AA1272" i="1" s="1"/>
  <c r="E1272" i="1"/>
  <c r="AC1271" i="1"/>
  <c r="AB1271" i="1"/>
  <c r="X1271" i="1"/>
  <c r="N1271" i="1"/>
  <c r="AA1271" i="1" s="1"/>
  <c r="E1271" i="1"/>
  <c r="AC1270" i="1"/>
  <c r="AB1270" i="1"/>
  <c r="X1270" i="1"/>
  <c r="N1270" i="1"/>
  <c r="AA1270" i="1" s="1"/>
  <c r="H1270" i="1"/>
  <c r="J1270" i="1" s="1"/>
  <c r="G1270" i="1"/>
  <c r="F1270" i="1"/>
  <c r="E1270" i="1"/>
  <c r="AC1269" i="1"/>
  <c r="AB1269" i="1"/>
  <c r="X1269" i="1"/>
  <c r="N1269" i="1"/>
  <c r="AA1269" i="1" s="1"/>
  <c r="G1269" i="1"/>
  <c r="E1269" i="1"/>
  <c r="H1269" i="1" s="1"/>
  <c r="AC1268" i="1"/>
  <c r="AB1268" i="1"/>
  <c r="X1268" i="1"/>
  <c r="N1268" i="1"/>
  <c r="AA1268" i="1" s="1"/>
  <c r="G1268" i="1"/>
  <c r="E1268" i="1"/>
  <c r="AC1267" i="1"/>
  <c r="AB1267" i="1"/>
  <c r="X1267" i="1"/>
  <c r="N1267" i="1"/>
  <c r="AA1267" i="1" s="1"/>
  <c r="H1267" i="1"/>
  <c r="G1267" i="1"/>
  <c r="I1267" i="1" s="1"/>
  <c r="Y1267" i="1" s="1"/>
  <c r="F1267" i="1"/>
  <c r="E1267" i="1"/>
  <c r="AC1266" i="1"/>
  <c r="AB1266" i="1"/>
  <c r="X1266" i="1"/>
  <c r="N1266" i="1"/>
  <c r="AA1266" i="1" s="1"/>
  <c r="H1266" i="1"/>
  <c r="J1266" i="1" s="1"/>
  <c r="G1266" i="1"/>
  <c r="I1266" i="1" s="1"/>
  <c r="Y1266" i="1" s="1"/>
  <c r="F1266" i="1"/>
  <c r="E1266" i="1"/>
  <c r="AC1265" i="1"/>
  <c r="AB1265" i="1"/>
  <c r="X1265" i="1"/>
  <c r="N1265" i="1"/>
  <c r="AA1265" i="1" s="1"/>
  <c r="G1265" i="1"/>
  <c r="E1265" i="1"/>
  <c r="AC1264" i="1"/>
  <c r="AB1264" i="1"/>
  <c r="AA1264" i="1"/>
  <c r="Y1264" i="1"/>
  <c r="X1264" i="1"/>
  <c r="N1264" i="1"/>
  <c r="I1264" i="1"/>
  <c r="H1264" i="1"/>
  <c r="J1264" i="1" s="1"/>
  <c r="G1264" i="1"/>
  <c r="F1264" i="1"/>
  <c r="E1264" i="1"/>
  <c r="AC1263" i="1"/>
  <c r="AB1263" i="1"/>
  <c r="AA1263" i="1"/>
  <c r="X1263" i="1"/>
  <c r="N1263" i="1"/>
  <c r="F1263" i="1"/>
  <c r="E1263" i="1"/>
  <c r="H1263" i="1" s="1"/>
  <c r="J1263" i="1" s="1"/>
  <c r="AC1262" i="1"/>
  <c r="AB1262" i="1"/>
  <c r="AA1262" i="1"/>
  <c r="X1262" i="1"/>
  <c r="N1262" i="1"/>
  <c r="E1262" i="1"/>
  <c r="AC1261" i="1"/>
  <c r="AB1261" i="1"/>
  <c r="AA1261" i="1"/>
  <c r="X1261" i="1"/>
  <c r="N1261" i="1"/>
  <c r="F1261" i="1"/>
  <c r="E1261" i="1"/>
  <c r="G1261" i="1" s="1"/>
  <c r="AC1260" i="1"/>
  <c r="AB1260" i="1"/>
  <c r="X1260" i="1"/>
  <c r="N1260" i="1"/>
  <c r="AA1260" i="1" s="1"/>
  <c r="H1260" i="1"/>
  <c r="J1260" i="1" s="1"/>
  <c r="F1260" i="1"/>
  <c r="E1260" i="1"/>
  <c r="G1260" i="1" s="1"/>
  <c r="I1260" i="1" s="1"/>
  <c r="Y1260" i="1" s="1"/>
  <c r="AC1259" i="1"/>
  <c r="AB1259" i="1"/>
  <c r="X1259" i="1"/>
  <c r="N1259" i="1"/>
  <c r="AA1259" i="1" s="1"/>
  <c r="E1259" i="1"/>
  <c r="AC1258" i="1"/>
  <c r="AB1258" i="1"/>
  <c r="X1258" i="1"/>
  <c r="N1258" i="1"/>
  <c r="AA1258" i="1" s="1"/>
  <c r="H1258" i="1"/>
  <c r="G1258" i="1"/>
  <c r="I1258" i="1" s="1"/>
  <c r="Y1258" i="1" s="1"/>
  <c r="F1258" i="1"/>
  <c r="E1258" i="1"/>
  <c r="AC1257" i="1"/>
  <c r="AB1257" i="1"/>
  <c r="X1257" i="1"/>
  <c r="N1257" i="1"/>
  <c r="AA1257" i="1" s="1"/>
  <c r="J1257" i="1"/>
  <c r="G1257" i="1"/>
  <c r="I1257" i="1" s="1"/>
  <c r="Y1257" i="1" s="1"/>
  <c r="F1257" i="1"/>
  <c r="E1257" i="1"/>
  <c r="H1257" i="1" s="1"/>
  <c r="AC1256" i="1"/>
  <c r="AB1256" i="1"/>
  <c r="X1256" i="1"/>
  <c r="N1256" i="1"/>
  <c r="AA1256" i="1" s="1"/>
  <c r="G1256" i="1"/>
  <c r="E1256" i="1"/>
  <c r="AC1255" i="1"/>
  <c r="AB1255" i="1"/>
  <c r="AA1255" i="1"/>
  <c r="Y1255" i="1"/>
  <c r="X1255" i="1"/>
  <c r="N1255" i="1"/>
  <c r="I1255" i="1"/>
  <c r="H1255" i="1"/>
  <c r="J1255" i="1" s="1"/>
  <c r="F1255" i="1"/>
  <c r="E1255" i="1"/>
  <c r="G1255" i="1" s="1"/>
  <c r="AC1254" i="1"/>
  <c r="AB1254" i="1"/>
  <c r="X1254" i="1"/>
  <c r="N1254" i="1"/>
  <c r="AA1254" i="1" s="1"/>
  <c r="F1254" i="1"/>
  <c r="E1254" i="1"/>
  <c r="H1254" i="1" s="1"/>
  <c r="AC1253" i="1"/>
  <c r="AB1253" i="1"/>
  <c r="AA1253" i="1"/>
  <c r="X1253" i="1"/>
  <c r="N1253" i="1"/>
  <c r="G1253" i="1"/>
  <c r="E1253" i="1"/>
  <c r="AC1252" i="1"/>
  <c r="AB1252" i="1"/>
  <c r="AA1252" i="1"/>
  <c r="X1252" i="1"/>
  <c r="N1252" i="1"/>
  <c r="H1252" i="1"/>
  <c r="G1252" i="1"/>
  <c r="F1252" i="1"/>
  <c r="E1252" i="1"/>
  <c r="AC1251" i="1"/>
  <c r="AB1251" i="1"/>
  <c r="X1251" i="1"/>
  <c r="N1251" i="1"/>
  <c r="AA1251" i="1" s="1"/>
  <c r="E1251" i="1"/>
  <c r="AC1250" i="1"/>
  <c r="AB1250" i="1"/>
  <c r="X1250" i="1"/>
  <c r="N1250" i="1"/>
  <c r="AA1250" i="1" s="1"/>
  <c r="E1250" i="1"/>
  <c r="AC1249" i="1"/>
  <c r="AB1249" i="1"/>
  <c r="X1249" i="1"/>
  <c r="N1249" i="1"/>
  <c r="AA1249" i="1" s="1"/>
  <c r="E1249" i="1"/>
  <c r="H1249" i="1" s="1"/>
  <c r="AC1248" i="1"/>
  <c r="AB1248" i="1"/>
  <c r="X1248" i="1"/>
  <c r="N1248" i="1"/>
  <c r="AA1248" i="1" s="1"/>
  <c r="H1248" i="1"/>
  <c r="J1248" i="1" s="1"/>
  <c r="G1248" i="1"/>
  <c r="I1248" i="1" s="1"/>
  <c r="Y1248" i="1" s="1"/>
  <c r="F1248" i="1"/>
  <c r="E1248" i="1"/>
  <c r="AC1247" i="1"/>
  <c r="AB1247" i="1"/>
  <c r="X1247" i="1"/>
  <c r="N1247" i="1"/>
  <c r="AA1247" i="1" s="1"/>
  <c r="G1247" i="1"/>
  <c r="E1247" i="1"/>
  <c r="AC1246" i="1"/>
  <c r="AB1246" i="1"/>
  <c r="Y1246" i="1"/>
  <c r="X1246" i="1"/>
  <c r="N1246" i="1"/>
  <c r="AA1246" i="1" s="1"/>
  <c r="I1246" i="1"/>
  <c r="H1246" i="1"/>
  <c r="J1246" i="1" s="1"/>
  <c r="G1246" i="1"/>
  <c r="F1246" i="1"/>
  <c r="E1246" i="1"/>
  <c r="AC1245" i="1"/>
  <c r="AB1245" i="1"/>
  <c r="AA1245" i="1"/>
  <c r="X1245" i="1"/>
  <c r="N1245" i="1"/>
  <c r="F1245" i="1"/>
  <c r="E1245" i="1"/>
  <c r="H1245" i="1" s="1"/>
  <c r="AC1244" i="1"/>
  <c r="AB1244" i="1"/>
  <c r="AA1244" i="1"/>
  <c r="X1244" i="1"/>
  <c r="N1244" i="1"/>
  <c r="E1244" i="1"/>
  <c r="AC1243" i="1"/>
  <c r="AB1243" i="1"/>
  <c r="AA1243" i="1"/>
  <c r="X1243" i="1"/>
  <c r="N1243" i="1"/>
  <c r="F1243" i="1"/>
  <c r="E1243" i="1"/>
  <c r="G1243" i="1" s="1"/>
  <c r="AC1242" i="1"/>
  <c r="AB1242" i="1"/>
  <c r="X1242" i="1"/>
  <c r="N1242" i="1"/>
  <c r="AA1242" i="1" s="1"/>
  <c r="H1242" i="1"/>
  <c r="J1242" i="1" s="1"/>
  <c r="F1242" i="1"/>
  <c r="E1242" i="1"/>
  <c r="G1242" i="1" s="1"/>
  <c r="I1242" i="1" s="1"/>
  <c r="Y1242" i="1" s="1"/>
  <c r="AC1241" i="1"/>
  <c r="AB1241" i="1"/>
  <c r="X1241" i="1"/>
  <c r="N1241" i="1"/>
  <c r="AA1241" i="1" s="1"/>
  <c r="E1241" i="1"/>
  <c r="AC1240" i="1"/>
  <c r="AB1240" i="1"/>
  <c r="X1240" i="1"/>
  <c r="N1240" i="1"/>
  <c r="AA1240" i="1" s="1"/>
  <c r="I1240" i="1"/>
  <c r="Y1240" i="1" s="1"/>
  <c r="H1240" i="1"/>
  <c r="J1240" i="1" s="1"/>
  <c r="G1240" i="1"/>
  <c r="F1240" i="1"/>
  <c r="E1240" i="1"/>
  <c r="AC1239" i="1"/>
  <c r="AB1239" i="1"/>
  <c r="Y1239" i="1"/>
  <c r="X1239" i="1"/>
  <c r="N1239" i="1"/>
  <c r="AA1239" i="1" s="1"/>
  <c r="J1239" i="1"/>
  <c r="I1239" i="1"/>
  <c r="G1239" i="1"/>
  <c r="F1239" i="1"/>
  <c r="E1239" i="1"/>
  <c r="H1239" i="1" s="1"/>
  <c r="AC1238" i="1"/>
  <c r="AB1238" i="1"/>
  <c r="X1238" i="1"/>
  <c r="N1238" i="1"/>
  <c r="AA1238" i="1" s="1"/>
  <c r="G1238" i="1"/>
  <c r="E1238" i="1"/>
  <c r="AC1237" i="1"/>
  <c r="AB1237" i="1"/>
  <c r="X1237" i="1"/>
  <c r="N1237" i="1"/>
  <c r="AA1237" i="1" s="1"/>
  <c r="H1237" i="1"/>
  <c r="E1237" i="1"/>
  <c r="G1237" i="1" s="1"/>
  <c r="AC1236" i="1"/>
  <c r="AB1236" i="1"/>
  <c r="X1236" i="1"/>
  <c r="N1236" i="1"/>
  <c r="AA1236" i="1" s="1"/>
  <c r="G1236" i="1"/>
  <c r="F1236" i="1"/>
  <c r="E1236" i="1"/>
  <c r="H1236" i="1" s="1"/>
  <c r="AC1235" i="1"/>
  <c r="AB1235" i="1"/>
  <c r="AA1235" i="1"/>
  <c r="X1235" i="1"/>
  <c r="N1235" i="1"/>
  <c r="G1235" i="1"/>
  <c r="E1235" i="1"/>
  <c r="AC1234" i="1"/>
  <c r="AB1234" i="1"/>
  <c r="AA1234" i="1"/>
  <c r="X1234" i="1"/>
  <c r="N1234" i="1"/>
  <c r="H1234" i="1"/>
  <c r="G1234" i="1"/>
  <c r="F1234" i="1"/>
  <c r="I1234" i="1" s="1"/>
  <c r="Y1234" i="1" s="1"/>
  <c r="E1234" i="1"/>
  <c r="AC1233" i="1"/>
  <c r="AB1233" i="1"/>
  <c r="X1233" i="1"/>
  <c r="N1233" i="1"/>
  <c r="AA1233" i="1" s="1"/>
  <c r="E1233" i="1"/>
  <c r="H1233" i="1" s="1"/>
  <c r="AC1232" i="1"/>
  <c r="AB1232" i="1"/>
  <c r="X1232" i="1"/>
  <c r="N1232" i="1"/>
  <c r="AA1232" i="1" s="1"/>
  <c r="E1232" i="1"/>
  <c r="AC1231" i="1"/>
  <c r="AB1231" i="1"/>
  <c r="X1231" i="1"/>
  <c r="N1231" i="1"/>
  <c r="AA1231" i="1" s="1"/>
  <c r="F1231" i="1"/>
  <c r="E1231" i="1"/>
  <c r="H1231" i="1" s="1"/>
  <c r="J1231" i="1" s="1"/>
  <c r="AC1230" i="1"/>
  <c r="AB1230" i="1"/>
  <c r="X1230" i="1"/>
  <c r="N1230" i="1"/>
  <c r="AA1230" i="1" s="1"/>
  <c r="I1230" i="1"/>
  <c r="Y1230" i="1" s="1"/>
  <c r="H1230" i="1"/>
  <c r="J1230" i="1" s="1"/>
  <c r="G1230" i="1"/>
  <c r="F1230" i="1"/>
  <c r="E1230" i="1"/>
  <c r="AC1229" i="1"/>
  <c r="AB1229" i="1"/>
  <c r="X1229" i="1"/>
  <c r="N1229" i="1"/>
  <c r="AA1229" i="1" s="1"/>
  <c r="G1229" i="1"/>
  <c r="E1229" i="1"/>
  <c r="AC1228" i="1"/>
  <c r="AB1228" i="1"/>
  <c r="Y1228" i="1"/>
  <c r="X1228" i="1"/>
  <c r="N1228" i="1"/>
  <c r="AA1228" i="1" s="1"/>
  <c r="I1228" i="1"/>
  <c r="H1228" i="1"/>
  <c r="J1228" i="1" s="1"/>
  <c r="G1228" i="1"/>
  <c r="F1228" i="1"/>
  <c r="E1228" i="1"/>
  <c r="AC1227" i="1"/>
  <c r="AB1227" i="1"/>
  <c r="AA1227" i="1"/>
  <c r="X1227" i="1"/>
  <c r="N1227" i="1"/>
  <c r="G1227" i="1"/>
  <c r="I1227" i="1" s="1"/>
  <c r="Y1227" i="1" s="1"/>
  <c r="F1227" i="1"/>
  <c r="E1227" i="1"/>
  <c r="H1227" i="1" s="1"/>
  <c r="AC1226" i="1"/>
  <c r="AB1226" i="1"/>
  <c r="AA1226" i="1"/>
  <c r="X1226" i="1"/>
  <c r="N1226" i="1"/>
  <c r="E1226" i="1"/>
  <c r="AC1225" i="1"/>
  <c r="AB1225" i="1"/>
  <c r="AA1225" i="1"/>
  <c r="X1225" i="1"/>
  <c r="N1225" i="1"/>
  <c r="F1225" i="1"/>
  <c r="I1225" i="1" s="1"/>
  <c r="Y1225" i="1" s="1"/>
  <c r="E1225" i="1"/>
  <c r="G1225" i="1" s="1"/>
  <c r="AC1224" i="1"/>
  <c r="AB1224" i="1"/>
  <c r="X1224" i="1"/>
  <c r="N1224" i="1"/>
  <c r="AA1224" i="1" s="1"/>
  <c r="H1224" i="1"/>
  <c r="J1224" i="1" s="1"/>
  <c r="F1224" i="1"/>
  <c r="E1224" i="1"/>
  <c r="G1224" i="1" s="1"/>
  <c r="AC1223" i="1"/>
  <c r="AB1223" i="1"/>
  <c r="X1223" i="1"/>
  <c r="N1223" i="1"/>
  <c r="AA1223" i="1" s="1"/>
  <c r="G1223" i="1"/>
  <c r="E1223" i="1"/>
  <c r="AC1222" i="1"/>
  <c r="AB1222" i="1"/>
  <c r="X1222" i="1"/>
  <c r="N1222" i="1"/>
  <c r="AA1222" i="1" s="1"/>
  <c r="H1222" i="1"/>
  <c r="G1222" i="1"/>
  <c r="I1222" i="1" s="1"/>
  <c r="Y1222" i="1" s="1"/>
  <c r="F1222" i="1"/>
  <c r="E1222" i="1"/>
  <c r="AC1221" i="1"/>
  <c r="AB1221" i="1"/>
  <c r="X1221" i="1"/>
  <c r="N1221" i="1"/>
  <c r="AA1221" i="1" s="1"/>
  <c r="G1221" i="1"/>
  <c r="F1221" i="1"/>
  <c r="J1221" i="1" s="1"/>
  <c r="E1221" i="1"/>
  <c r="H1221" i="1" s="1"/>
  <c r="AC1220" i="1"/>
  <c r="AB1220" i="1"/>
  <c r="X1220" i="1"/>
  <c r="N1220" i="1"/>
  <c r="AA1220" i="1" s="1"/>
  <c r="E1220" i="1"/>
  <c r="AC1219" i="1"/>
  <c r="AB1219" i="1"/>
  <c r="AA1219" i="1"/>
  <c r="X1219" i="1"/>
  <c r="N1219" i="1"/>
  <c r="E1219" i="1"/>
  <c r="AC1218" i="1"/>
  <c r="AB1218" i="1"/>
  <c r="Y1218" i="1"/>
  <c r="X1218" i="1"/>
  <c r="N1218" i="1"/>
  <c r="AA1218" i="1" s="1"/>
  <c r="G1218" i="1"/>
  <c r="I1218" i="1" s="1"/>
  <c r="F1218" i="1"/>
  <c r="J1218" i="1" s="1"/>
  <c r="E1218" i="1"/>
  <c r="H1218" i="1" s="1"/>
  <c r="AC1217" i="1"/>
  <c r="AB1217" i="1"/>
  <c r="AA1217" i="1"/>
  <c r="X1217" i="1"/>
  <c r="N1217" i="1"/>
  <c r="G1217" i="1"/>
  <c r="E1217" i="1"/>
  <c r="AC1216" i="1"/>
  <c r="AB1216" i="1"/>
  <c r="AA1216" i="1"/>
  <c r="Y1216" i="1"/>
  <c r="X1216" i="1"/>
  <c r="N1216" i="1"/>
  <c r="I1216" i="1"/>
  <c r="H1216" i="1"/>
  <c r="J1216" i="1" s="1"/>
  <c r="G1216" i="1"/>
  <c r="F1216" i="1"/>
  <c r="E1216" i="1"/>
  <c r="AC1215" i="1"/>
  <c r="AB1215" i="1"/>
  <c r="X1215" i="1"/>
  <c r="N1215" i="1"/>
  <c r="AA1215" i="1" s="1"/>
  <c r="G1215" i="1"/>
  <c r="I1215" i="1" s="1"/>
  <c r="Y1215" i="1" s="1"/>
  <c r="F1215" i="1"/>
  <c r="E1215" i="1"/>
  <c r="H1215" i="1" s="1"/>
  <c r="AC1214" i="1"/>
  <c r="AB1214" i="1"/>
  <c r="X1214" i="1"/>
  <c r="N1214" i="1"/>
  <c r="AA1214" i="1" s="1"/>
  <c r="E1214" i="1"/>
  <c r="AC1213" i="1"/>
  <c r="AB1213" i="1"/>
  <c r="X1213" i="1"/>
  <c r="N1213" i="1"/>
  <c r="AA1213" i="1" s="1"/>
  <c r="F1213" i="1"/>
  <c r="E1213" i="1"/>
  <c r="H1213" i="1" s="1"/>
  <c r="J1213" i="1" s="1"/>
  <c r="AC1212" i="1"/>
  <c r="AB1212" i="1"/>
  <c r="X1212" i="1"/>
  <c r="N1212" i="1"/>
  <c r="AA1212" i="1" s="1"/>
  <c r="I1212" i="1"/>
  <c r="Y1212" i="1" s="1"/>
  <c r="H1212" i="1"/>
  <c r="G1212" i="1"/>
  <c r="F1212" i="1"/>
  <c r="J1212" i="1" s="1"/>
  <c r="E1212" i="1"/>
  <c r="AC1211" i="1"/>
  <c r="AB1211" i="1"/>
  <c r="X1211" i="1"/>
  <c r="N1211" i="1"/>
  <c r="AA1211" i="1" s="1"/>
  <c r="G1211" i="1"/>
  <c r="E1211" i="1"/>
  <c r="AC1210" i="1"/>
  <c r="AB1210" i="1"/>
  <c r="Y1210" i="1"/>
  <c r="X1210" i="1"/>
  <c r="N1210" i="1"/>
  <c r="AA1210" i="1" s="1"/>
  <c r="I1210" i="1"/>
  <c r="H1210" i="1"/>
  <c r="J1210" i="1" s="1"/>
  <c r="G1210" i="1"/>
  <c r="F1210" i="1"/>
  <c r="E1210" i="1"/>
  <c r="AC1209" i="1"/>
  <c r="AB1209" i="1"/>
  <c r="AA1209" i="1"/>
  <c r="X1209" i="1"/>
  <c r="N1209" i="1"/>
  <c r="G1209" i="1"/>
  <c r="I1209" i="1" s="1"/>
  <c r="Y1209" i="1" s="1"/>
  <c r="F1209" i="1"/>
  <c r="E1209" i="1"/>
  <c r="H1209" i="1" s="1"/>
  <c r="J1209" i="1" s="1"/>
  <c r="AC1208" i="1"/>
  <c r="AB1208" i="1"/>
  <c r="AA1208" i="1"/>
  <c r="X1208" i="1"/>
  <c r="N1208" i="1"/>
  <c r="E1208" i="1"/>
  <c r="AC1207" i="1"/>
  <c r="AB1207" i="1"/>
  <c r="AA1207" i="1"/>
  <c r="X1207" i="1"/>
  <c r="N1207" i="1"/>
  <c r="H1207" i="1"/>
  <c r="F1207" i="1"/>
  <c r="I1207" i="1" s="1"/>
  <c r="Y1207" i="1" s="1"/>
  <c r="E1207" i="1"/>
  <c r="G1207" i="1" s="1"/>
  <c r="AC1206" i="1"/>
  <c r="AB1206" i="1"/>
  <c r="X1206" i="1"/>
  <c r="N1206" i="1"/>
  <c r="AA1206" i="1" s="1"/>
  <c r="H1206" i="1"/>
  <c r="J1206" i="1" s="1"/>
  <c r="G1206" i="1"/>
  <c r="F1206" i="1"/>
  <c r="E1206" i="1"/>
  <c r="AC1205" i="1"/>
  <c r="AB1205" i="1"/>
  <c r="X1205" i="1"/>
  <c r="N1205" i="1"/>
  <c r="AA1205" i="1" s="1"/>
  <c r="G1205" i="1"/>
  <c r="E1205" i="1"/>
  <c r="AC1204" i="1"/>
  <c r="AB1204" i="1"/>
  <c r="X1204" i="1"/>
  <c r="N1204" i="1"/>
  <c r="AA1204" i="1" s="1"/>
  <c r="H1204" i="1"/>
  <c r="G1204" i="1"/>
  <c r="I1204" i="1" s="1"/>
  <c r="Y1204" i="1" s="1"/>
  <c r="F1204" i="1"/>
  <c r="E1204" i="1"/>
  <c r="AC1203" i="1"/>
  <c r="AB1203" i="1"/>
  <c r="X1203" i="1"/>
  <c r="N1203" i="1"/>
  <c r="AA1203" i="1" s="1"/>
  <c r="G1203" i="1"/>
  <c r="F1203" i="1"/>
  <c r="J1203" i="1" s="1"/>
  <c r="E1203" i="1"/>
  <c r="H1203" i="1" s="1"/>
  <c r="AC1202" i="1"/>
  <c r="AB1202" i="1"/>
  <c r="X1202" i="1"/>
  <c r="N1202" i="1"/>
  <c r="AA1202" i="1" s="1"/>
  <c r="E1202" i="1"/>
  <c r="AC1201" i="1"/>
  <c r="AB1201" i="1"/>
  <c r="AA1201" i="1"/>
  <c r="X1201" i="1"/>
  <c r="N1201" i="1"/>
  <c r="E1201" i="1"/>
  <c r="AC1200" i="1"/>
  <c r="AB1200" i="1"/>
  <c r="Y1200" i="1"/>
  <c r="X1200" i="1"/>
  <c r="N1200" i="1"/>
  <c r="AA1200" i="1" s="1"/>
  <c r="G1200" i="1"/>
  <c r="I1200" i="1" s="1"/>
  <c r="F1200" i="1"/>
  <c r="J1200" i="1" s="1"/>
  <c r="E1200" i="1"/>
  <c r="H1200" i="1" s="1"/>
  <c r="AC1199" i="1"/>
  <c r="AB1199" i="1"/>
  <c r="AA1199" i="1"/>
  <c r="X1199" i="1"/>
  <c r="N1199" i="1"/>
  <c r="G1199" i="1"/>
  <c r="E1199" i="1"/>
  <c r="AC1198" i="1"/>
  <c r="AB1198" i="1"/>
  <c r="AA1198" i="1"/>
  <c r="Y1198" i="1"/>
  <c r="X1198" i="1"/>
  <c r="N1198" i="1"/>
  <c r="I1198" i="1"/>
  <c r="H1198" i="1"/>
  <c r="J1198" i="1" s="1"/>
  <c r="G1198" i="1"/>
  <c r="F1198" i="1"/>
  <c r="E1198" i="1"/>
  <c r="AC1197" i="1"/>
  <c r="AB1197" i="1"/>
  <c r="X1197" i="1"/>
  <c r="N1197" i="1"/>
  <c r="AA1197" i="1" s="1"/>
  <c r="G1197" i="1"/>
  <c r="I1197" i="1" s="1"/>
  <c r="Y1197" i="1" s="1"/>
  <c r="F1197" i="1"/>
  <c r="E1197" i="1"/>
  <c r="H1197" i="1" s="1"/>
  <c r="AC1196" i="1"/>
  <c r="AB1196" i="1"/>
  <c r="X1196" i="1"/>
  <c r="N1196" i="1"/>
  <c r="AA1196" i="1" s="1"/>
  <c r="E1196" i="1"/>
  <c r="AC1195" i="1"/>
  <c r="AB1195" i="1"/>
  <c r="X1195" i="1"/>
  <c r="N1195" i="1"/>
  <c r="AA1195" i="1" s="1"/>
  <c r="F1195" i="1"/>
  <c r="E1195" i="1"/>
  <c r="H1195" i="1" s="1"/>
  <c r="J1195" i="1" s="1"/>
  <c r="AC1194" i="1"/>
  <c r="AB1194" i="1"/>
  <c r="X1194" i="1"/>
  <c r="N1194" i="1"/>
  <c r="AA1194" i="1" s="1"/>
  <c r="I1194" i="1"/>
  <c r="Y1194" i="1" s="1"/>
  <c r="H1194" i="1"/>
  <c r="G1194" i="1"/>
  <c r="F1194" i="1"/>
  <c r="J1194" i="1" s="1"/>
  <c r="E1194" i="1"/>
  <c r="AC1193" i="1"/>
  <c r="AB1193" i="1"/>
  <c r="X1193" i="1"/>
  <c r="N1193" i="1"/>
  <c r="AA1193" i="1" s="1"/>
  <c r="G1193" i="1"/>
  <c r="E1193" i="1"/>
  <c r="AC1192" i="1"/>
  <c r="AB1192" i="1"/>
  <c r="Y1192" i="1"/>
  <c r="X1192" i="1"/>
  <c r="N1192" i="1"/>
  <c r="AA1192" i="1" s="1"/>
  <c r="I1192" i="1"/>
  <c r="H1192" i="1"/>
  <c r="J1192" i="1" s="1"/>
  <c r="G1192" i="1"/>
  <c r="F1192" i="1"/>
  <c r="E1192" i="1"/>
  <c r="AC1191" i="1"/>
  <c r="AB1191" i="1"/>
  <c r="AA1191" i="1"/>
  <c r="X1191" i="1"/>
  <c r="N1191" i="1"/>
  <c r="G1191" i="1"/>
  <c r="I1191" i="1" s="1"/>
  <c r="Y1191" i="1" s="1"/>
  <c r="F1191" i="1"/>
  <c r="E1191" i="1"/>
  <c r="H1191" i="1" s="1"/>
  <c r="J1191" i="1" s="1"/>
  <c r="AC1190" i="1"/>
  <c r="AB1190" i="1"/>
  <c r="AA1190" i="1"/>
  <c r="X1190" i="1"/>
  <c r="N1190" i="1"/>
  <c r="E1190" i="1"/>
  <c r="AC1189" i="1"/>
  <c r="AB1189" i="1"/>
  <c r="AA1189" i="1"/>
  <c r="X1189" i="1"/>
  <c r="N1189" i="1"/>
  <c r="H1189" i="1"/>
  <c r="F1189" i="1"/>
  <c r="I1189" i="1" s="1"/>
  <c r="Y1189" i="1" s="1"/>
  <c r="E1189" i="1"/>
  <c r="G1189" i="1" s="1"/>
  <c r="AC1188" i="1"/>
  <c r="AB1188" i="1"/>
  <c r="X1188" i="1"/>
  <c r="N1188" i="1"/>
  <c r="AA1188" i="1" s="1"/>
  <c r="H1188" i="1"/>
  <c r="J1188" i="1" s="1"/>
  <c r="G1188" i="1"/>
  <c r="F1188" i="1"/>
  <c r="E1188" i="1"/>
  <c r="AC1187" i="1"/>
  <c r="AB1187" i="1"/>
  <c r="X1187" i="1"/>
  <c r="N1187" i="1"/>
  <c r="AA1187" i="1" s="1"/>
  <c r="G1187" i="1"/>
  <c r="E1187" i="1"/>
  <c r="AC1186" i="1"/>
  <c r="AB1186" i="1"/>
  <c r="X1186" i="1"/>
  <c r="N1186" i="1"/>
  <c r="AA1186" i="1" s="1"/>
  <c r="H1186" i="1"/>
  <c r="G1186" i="1"/>
  <c r="I1186" i="1" s="1"/>
  <c r="Y1186" i="1" s="1"/>
  <c r="F1186" i="1"/>
  <c r="E1186" i="1"/>
  <c r="AC1185" i="1"/>
  <c r="AB1185" i="1"/>
  <c r="X1185" i="1"/>
  <c r="N1185" i="1"/>
  <c r="AA1185" i="1" s="1"/>
  <c r="G1185" i="1"/>
  <c r="F1185" i="1"/>
  <c r="J1185" i="1" s="1"/>
  <c r="E1185" i="1"/>
  <c r="H1185" i="1" s="1"/>
  <c r="AC1184" i="1"/>
  <c r="AB1184" i="1"/>
  <c r="X1184" i="1"/>
  <c r="N1184" i="1"/>
  <c r="AA1184" i="1" s="1"/>
  <c r="E1184" i="1"/>
  <c r="AC1183" i="1"/>
  <c r="AB1183" i="1"/>
  <c r="X1183" i="1"/>
  <c r="N1183" i="1"/>
  <c r="AA1183" i="1" s="1"/>
  <c r="E1183" i="1"/>
  <c r="AC1182" i="1"/>
  <c r="AB1182" i="1"/>
  <c r="Y1182" i="1"/>
  <c r="X1182" i="1"/>
  <c r="N1182" i="1"/>
  <c r="AA1182" i="1" s="1"/>
  <c r="J1182" i="1"/>
  <c r="G1182" i="1"/>
  <c r="I1182" i="1" s="1"/>
  <c r="F1182" i="1"/>
  <c r="E1182" i="1"/>
  <c r="H1182" i="1" s="1"/>
  <c r="AC1181" i="1"/>
  <c r="AB1181" i="1"/>
  <c r="AA1181" i="1"/>
  <c r="X1181" i="1"/>
  <c r="N1181" i="1"/>
  <c r="G1181" i="1"/>
  <c r="E1181" i="1"/>
  <c r="AC1180" i="1"/>
  <c r="AB1180" i="1"/>
  <c r="AA1180" i="1"/>
  <c r="Y1180" i="1"/>
  <c r="X1180" i="1"/>
  <c r="N1180" i="1"/>
  <c r="I1180" i="1"/>
  <c r="H1180" i="1"/>
  <c r="J1180" i="1" s="1"/>
  <c r="G1180" i="1"/>
  <c r="F1180" i="1"/>
  <c r="E1180" i="1"/>
  <c r="AC1179" i="1"/>
  <c r="AB1179" i="1"/>
  <c r="X1179" i="1"/>
  <c r="N1179" i="1"/>
  <c r="AA1179" i="1" s="1"/>
  <c r="G1179" i="1"/>
  <c r="I1179" i="1" s="1"/>
  <c r="Y1179" i="1" s="1"/>
  <c r="F1179" i="1"/>
  <c r="E1179" i="1"/>
  <c r="H1179" i="1" s="1"/>
  <c r="AC1178" i="1"/>
  <c r="AB1178" i="1"/>
  <c r="X1178" i="1"/>
  <c r="N1178" i="1"/>
  <c r="AA1178" i="1" s="1"/>
  <c r="E1178" i="1"/>
  <c r="AC1177" i="1"/>
  <c r="AB1177" i="1"/>
  <c r="X1177" i="1"/>
  <c r="N1177" i="1"/>
  <c r="AA1177" i="1" s="1"/>
  <c r="H1177" i="1"/>
  <c r="G1177" i="1"/>
  <c r="F1177" i="1"/>
  <c r="E1177" i="1"/>
  <c r="AC1176" i="1"/>
  <c r="AB1176" i="1"/>
  <c r="X1176" i="1"/>
  <c r="N1176" i="1"/>
  <c r="AA1176" i="1" s="1"/>
  <c r="I1176" i="1"/>
  <c r="Y1176" i="1" s="1"/>
  <c r="H1176" i="1"/>
  <c r="G1176" i="1"/>
  <c r="F1176" i="1"/>
  <c r="J1176" i="1" s="1"/>
  <c r="E1176" i="1"/>
  <c r="AC1175" i="1"/>
  <c r="AB1175" i="1"/>
  <c r="X1175" i="1"/>
  <c r="N1175" i="1"/>
  <c r="AA1175" i="1" s="1"/>
  <c r="G1175" i="1"/>
  <c r="E1175" i="1"/>
  <c r="AC1174" i="1"/>
  <c r="AB1174" i="1"/>
  <c r="Y1174" i="1"/>
  <c r="X1174" i="1"/>
  <c r="N1174" i="1"/>
  <c r="AA1174" i="1" s="1"/>
  <c r="I1174" i="1"/>
  <c r="H1174" i="1"/>
  <c r="J1174" i="1" s="1"/>
  <c r="G1174" i="1"/>
  <c r="F1174" i="1"/>
  <c r="E1174" i="1"/>
  <c r="AC1173" i="1"/>
  <c r="AB1173" i="1"/>
  <c r="AA1173" i="1"/>
  <c r="X1173" i="1"/>
  <c r="N1173" i="1"/>
  <c r="G1173" i="1"/>
  <c r="I1173" i="1" s="1"/>
  <c r="Y1173" i="1" s="1"/>
  <c r="F1173" i="1"/>
  <c r="E1173" i="1"/>
  <c r="H1173" i="1" s="1"/>
  <c r="J1173" i="1" s="1"/>
  <c r="AC1172" i="1"/>
  <c r="AB1172" i="1"/>
  <c r="AA1172" i="1"/>
  <c r="X1172" i="1"/>
  <c r="N1172" i="1"/>
  <c r="E1172" i="1"/>
  <c r="AC1171" i="1"/>
  <c r="AB1171" i="1"/>
  <c r="AA1171" i="1"/>
  <c r="X1171" i="1"/>
  <c r="N1171" i="1"/>
  <c r="I1171" i="1"/>
  <c r="Y1171" i="1" s="1"/>
  <c r="H1171" i="1"/>
  <c r="F1171" i="1"/>
  <c r="E1171" i="1"/>
  <c r="G1171" i="1" s="1"/>
  <c r="AC1170" i="1"/>
  <c r="AB1170" i="1"/>
  <c r="X1170" i="1"/>
  <c r="N1170" i="1"/>
  <c r="AA1170" i="1" s="1"/>
  <c r="H1170" i="1"/>
  <c r="G1170" i="1"/>
  <c r="F1170" i="1"/>
  <c r="E1170" i="1"/>
  <c r="AC1169" i="1"/>
  <c r="AB1169" i="1"/>
  <c r="X1169" i="1"/>
  <c r="N1169" i="1"/>
  <c r="AA1169" i="1" s="1"/>
  <c r="G1169" i="1"/>
  <c r="E1169" i="1"/>
  <c r="AC1168" i="1"/>
  <c r="AB1168" i="1"/>
  <c r="X1168" i="1"/>
  <c r="N1168" i="1"/>
  <c r="AA1168" i="1" s="1"/>
  <c r="H1168" i="1"/>
  <c r="G1168" i="1"/>
  <c r="I1168" i="1" s="1"/>
  <c r="Y1168" i="1" s="1"/>
  <c r="F1168" i="1"/>
  <c r="E1168" i="1"/>
  <c r="AC1167" i="1"/>
  <c r="AB1167" i="1"/>
  <c r="X1167" i="1"/>
  <c r="N1167" i="1"/>
  <c r="AA1167" i="1" s="1"/>
  <c r="G1167" i="1"/>
  <c r="F1167" i="1"/>
  <c r="E1167" i="1"/>
  <c r="H1167" i="1" s="1"/>
  <c r="AC1166" i="1"/>
  <c r="AB1166" i="1"/>
  <c r="X1166" i="1"/>
  <c r="N1166" i="1"/>
  <c r="AA1166" i="1" s="1"/>
  <c r="E1166" i="1"/>
  <c r="AC1165" i="1"/>
  <c r="AB1165" i="1"/>
  <c r="X1165" i="1"/>
  <c r="N1165" i="1"/>
  <c r="AA1165" i="1" s="1"/>
  <c r="E1165" i="1"/>
  <c r="AC1164" i="1"/>
  <c r="AB1164" i="1"/>
  <c r="X1164" i="1"/>
  <c r="N1164" i="1"/>
  <c r="AA1164" i="1" s="1"/>
  <c r="J1164" i="1"/>
  <c r="G1164" i="1"/>
  <c r="I1164" i="1" s="1"/>
  <c r="Y1164" i="1" s="1"/>
  <c r="F1164" i="1"/>
  <c r="E1164" i="1"/>
  <c r="H1164" i="1" s="1"/>
  <c r="AC1163" i="1"/>
  <c r="AB1163" i="1"/>
  <c r="AA1163" i="1"/>
  <c r="X1163" i="1"/>
  <c r="N1163" i="1"/>
  <c r="G1163" i="1"/>
  <c r="E1163" i="1"/>
  <c r="AC1162" i="1"/>
  <c r="AB1162" i="1"/>
  <c r="AA1162" i="1"/>
  <c r="Y1162" i="1"/>
  <c r="X1162" i="1"/>
  <c r="N1162" i="1"/>
  <c r="I1162" i="1"/>
  <c r="H1162" i="1"/>
  <c r="J1162" i="1" s="1"/>
  <c r="G1162" i="1"/>
  <c r="F1162" i="1"/>
  <c r="E1162" i="1"/>
  <c r="AC1161" i="1"/>
  <c r="AB1161" i="1"/>
  <c r="X1161" i="1"/>
  <c r="N1161" i="1"/>
  <c r="AA1161" i="1" s="1"/>
  <c r="G1161" i="1"/>
  <c r="I1161" i="1" s="1"/>
  <c r="Y1161" i="1" s="1"/>
  <c r="F1161" i="1"/>
  <c r="E1161" i="1"/>
  <c r="H1161" i="1" s="1"/>
  <c r="AC1160" i="1"/>
  <c r="AB1160" i="1"/>
  <c r="X1160" i="1"/>
  <c r="N1160" i="1"/>
  <c r="AA1160" i="1" s="1"/>
  <c r="E1160" i="1"/>
  <c r="AC1159" i="1"/>
  <c r="AB1159" i="1"/>
  <c r="X1159" i="1"/>
  <c r="N1159" i="1"/>
  <c r="AA1159" i="1" s="1"/>
  <c r="H1159" i="1"/>
  <c r="G1159" i="1"/>
  <c r="I1159" i="1" s="1"/>
  <c r="Y1159" i="1" s="1"/>
  <c r="F1159" i="1"/>
  <c r="E1159" i="1"/>
  <c r="AC1158" i="1"/>
  <c r="AB1158" i="1"/>
  <c r="X1158" i="1"/>
  <c r="N1158" i="1"/>
  <c r="AA1158" i="1" s="1"/>
  <c r="I1158" i="1"/>
  <c r="Y1158" i="1" s="1"/>
  <c r="H1158" i="1"/>
  <c r="G1158" i="1"/>
  <c r="F1158" i="1"/>
  <c r="J1158" i="1" s="1"/>
  <c r="E1158" i="1"/>
  <c r="AC1157" i="1"/>
  <c r="AB1157" i="1"/>
  <c r="X1157" i="1"/>
  <c r="N1157" i="1"/>
  <c r="AA1157" i="1" s="1"/>
  <c r="G1157" i="1"/>
  <c r="E1157" i="1"/>
  <c r="AC1156" i="1"/>
  <c r="AB1156" i="1"/>
  <c r="Y1156" i="1"/>
  <c r="X1156" i="1"/>
  <c r="N1156" i="1"/>
  <c r="AA1156" i="1" s="1"/>
  <c r="I1156" i="1"/>
  <c r="H1156" i="1"/>
  <c r="J1156" i="1" s="1"/>
  <c r="G1156" i="1"/>
  <c r="F1156" i="1"/>
  <c r="E1156" i="1"/>
  <c r="AC1155" i="1"/>
  <c r="AB1155" i="1"/>
  <c r="AA1155" i="1"/>
  <c r="X1155" i="1"/>
  <c r="N1155" i="1"/>
  <c r="G1155" i="1"/>
  <c r="I1155" i="1" s="1"/>
  <c r="Y1155" i="1" s="1"/>
  <c r="F1155" i="1"/>
  <c r="E1155" i="1"/>
  <c r="H1155" i="1" s="1"/>
  <c r="J1155" i="1" s="1"/>
  <c r="AC1154" i="1"/>
  <c r="AB1154" i="1"/>
  <c r="AA1154" i="1"/>
  <c r="X1154" i="1"/>
  <c r="N1154" i="1"/>
  <c r="E1154" i="1"/>
  <c r="AC1153" i="1"/>
  <c r="AB1153" i="1"/>
  <c r="AA1153" i="1"/>
  <c r="X1153" i="1"/>
  <c r="N1153" i="1"/>
  <c r="I1153" i="1"/>
  <c r="Y1153" i="1" s="1"/>
  <c r="H1153" i="1"/>
  <c r="F1153" i="1"/>
  <c r="E1153" i="1"/>
  <c r="G1153" i="1" s="1"/>
  <c r="AC1152" i="1"/>
  <c r="AB1152" i="1"/>
  <c r="X1152" i="1"/>
  <c r="N1152" i="1"/>
  <c r="AA1152" i="1" s="1"/>
  <c r="H1152" i="1"/>
  <c r="G1152" i="1"/>
  <c r="F1152" i="1"/>
  <c r="E1152" i="1"/>
  <c r="AC1151" i="1"/>
  <c r="AB1151" i="1"/>
  <c r="X1151" i="1"/>
  <c r="N1151" i="1"/>
  <c r="AA1151" i="1" s="1"/>
  <c r="G1151" i="1"/>
  <c r="E1151" i="1"/>
  <c r="AC1150" i="1"/>
  <c r="AB1150" i="1"/>
  <c r="X1150" i="1"/>
  <c r="N1150" i="1"/>
  <c r="AA1150" i="1" s="1"/>
  <c r="H1150" i="1"/>
  <c r="G1150" i="1"/>
  <c r="I1150" i="1" s="1"/>
  <c r="Y1150" i="1" s="1"/>
  <c r="F1150" i="1"/>
  <c r="E1150" i="1"/>
  <c r="AC1149" i="1"/>
  <c r="AB1149" i="1"/>
  <c r="X1149" i="1"/>
  <c r="N1149" i="1"/>
  <c r="AA1149" i="1" s="1"/>
  <c r="G1149" i="1"/>
  <c r="F1149" i="1"/>
  <c r="J1149" i="1" s="1"/>
  <c r="E1149" i="1"/>
  <c r="H1149" i="1" s="1"/>
  <c r="AC1148" i="1"/>
  <c r="AB1148" i="1"/>
  <c r="X1148" i="1"/>
  <c r="N1148" i="1"/>
  <c r="AA1148" i="1" s="1"/>
  <c r="E1148" i="1"/>
  <c r="AC1147" i="1"/>
  <c r="AB1147" i="1"/>
  <c r="X1147" i="1"/>
  <c r="N1147" i="1"/>
  <c r="AA1147" i="1" s="1"/>
  <c r="E1147" i="1"/>
  <c r="AC1146" i="1"/>
  <c r="AB1146" i="1"/>
  <c r="X1146" i="1"/>
  <c r="N1146" i="1"/>
  <c r="AA1146" i="1" s="1"/>
  <c r="J1146" i="1"/>
  <c r="G1146" i="1"/>
  <c r="I1146" i="1" s="1"/>
  <c r="Y1146" i="1" s="1"/>
  <c r="F1146" i="1"/>
  <c r="E1146" i="1"/>
  <c r="H1146" i="1" s="1"/>
  <c r="AC1145" i="1"/>
  <c r="AB1145" i="1"/>
  <c r="AA1145" i="1"/>
  <c r="X1145" i="1"/>
  <c r="N1145" i="1"/>
  <c r="G1145" i="1"/>
  <c r="E1145" i="1"/>
  <c r="AC1144" i="1"/>
  <c r="AB1144" i="1"/>
  <c r="AA1144" i="1"/>
  <c r="X1144" i="1"/>
  <c r="N1144" i="1"/>
  <c r="I1144" i="1"/>
  <c r="Y1144" i="1" s="1"/>
  <c r="H1144" i="1"/>
  <c r="J1144" i="1" s="1"/>
  <c r="G1144" i="1"/>
  <c r="F1144" i="1"/>
  <c r="E1144" i="1"/>
  <c r="AC1143" i="1"/>
  <c r="AB1143" i="1"/>
  <c r="X1143" i="1"/>
  <c r="N1143" i="1"/>
  <c r="AA1143" i="1" s="1"/>
  <c r="G1143" i="1"/>
  <c r="I1143" i="1" s="1"/>
  <c r="Y1143" i="1" s="1"/>
  <c r="F1143" i="1"/>
  <c r="E1143" i="1"/>
  <c r="H1143" i="1" s="1"/>
  <c r="AC1142" i="1"/>
  <c r="AB1142" i="1"/>
  <c r="X1142" i="1"/>
  <c r="N1142" i="1"/>
  <c r="AA1142" i="1" s="1"/>
  <c r="E1142" i="1"/>
  <c r="AC1141" i="1"/>
  <c r="AB1141" i="1"/>
  <c r="X1141" i="1"/>
  <c r="N1141" i="1"/>
  <c r="AA1141" i="1" s="1"/>
  <c r="H1141" i="1"/>
  <c r="J1141" i="1" s="1"/>
  <c r="G1141" i="1"/>
  <c r="F1141" i="1"/>
  <c r="E1141" i="1"/>
  <c r="AC1140" i="1"/>
  <c r="AB1140" i="1"/>
  <c r="X1140" i="1"/>
  <c r="N1140" i="1"/>
  <c r="AA1140" i="1" s="1"/>
  <c r="I1140" i="1"/>
  <c r="Y1140" i="1" s="1"/>
  <c r="H1140" i="1"/>
  <c r="G1140" i="1"/>
  <c r="F1140" i="1"/>
  <c r="J1140" i="1" s="1"/>
  <c r="E1140" i="1"/>
  <c r="AC1139" i="1"/>
  <c r="AB1139" i="1"/>
  <c r="X1139" i="1"/>
  <c r="N1139" i="1"/>
  <c r="AA1139" i="1" s="1"/>
  <c r="G1139" i="1"/>
  <c r="E1139" i="1"/>
  <c r="AC1138" i="1"/>
  <c r="AB1138" i="1"/>
  <c r="Y1138" i="1"/>
  <c r="X1138" i="1"/>
  <c r="N1138" i="1"/>
  <c r="AA1138" i="1" s="1"/>
  <c r="I1138" i="1"/>
  <c r="H1138" i="1"/>
  <c r="J1138" i="1" s="1"/>
  <c r="G1138" i="1"/>
  <c r="F1138" i="1"/>
  <c r="E1138" i="1"/>
  <c r="AC1137" i="1"/>
  <c r="AB1137" i="1"/>
  <c r="AA1137" i="1"/>
  <c r="X1137" i="1"/>
  <c r="N1137" i="1"/>
  <c r="G1137" i="1"/>
  <c r="I1137" i="1" s="1"/>
  <c r="Y1137" i="1" s="1"/>
  <c r="F1137" i="1"/>
  <c r="E1137" i="1"/>
  <c r="H1137" i="1" s="1"/>
  <c r="J1137" i="1" s="1"/>
  <c r="AC1136" i="1"/>
  <c r="AB1136" i="1"/>
  <c r="AA1136" i="1"/>
  <c r="X1136" i="1"/>
  <c r="N1136" i="1"/>
  <c r="E1136" i="1"/>
  <c r="AC1135" i="1"/>
  <c r="AB1135" i="1"/>
  <c r="AA1135" i="1"/>
  <c r="X1135" i="1"/>
  <c r="N1135" i="1"/>
  <c r="I1135" i="1"/>
  <c r="Y1135" i="1" s="1"/>
  <c r="H1135" i="1"/>
  <c r="F1135" i="1"/>
  <c r="E1135" i="1"/>
  <c r="G1135" i="1" s="1"/>
  <c r="AC1134" i="1"/>
  <c r="AB1134" i="1"/>
  <c r="X1134" i="1"/>
  <c r="N1134" i="1"/>
  <c r="AA1134" i="1" s="1"/>
  <c r="H1134" i="1"/>
  <c r="J1134" i="1" s="1"/>
  <c r="G1134" i="1"/>
  <c r="F1134" i="1"/>
  <c r="E1134" i="1"/>
  <c r="AC1133" i="1"/>
  <c r="AB1133" i="1"/>
  <c r="X1133" i="1"/>
  <c r="N1133" i="1"/>
  <c r="AA1133" i="1" s="1"/>
  <c r="G1133" i="1"/>
  <c r="E1133" i="1"/>
  <c r="AC1132" i="1"/>
  <c r="AB1132" i="1"/>
  <c r="X1132" i="1"/>
  <c r="N1132" i="1"/>
  <c r="AA1132" i="1" s="1"/>
  <c r="H1132" i="1"/>
  <c r="G1132" i="1"/>
  <c r="I1132" i="1" s="1"/>
  <c r="Y1132" i="1" s="1"/>
  <c r="F1132" i="1"/>
  <c r="E1132" i="1"/>
  <c r="AC1131" i="1"/>
  <c r="AB1131" i="1"/>
  <c r="X1131" i="1"/>
  <c r="N1131" i="1"/>
  <c r="AA1131" i="1" s="1"/>
  <c r="G1131" i="1"/>
  <c r="F1131" i="1"/>
  <c r="J1131" i="1" s="1"/>
  <c r="E1131" i="1"/>
  <c r="H1131" i="1" s="1"/>
  <c r="AC1130" i="1"/>
  <c r="AB1130" i="1"/>
  <c r="X1130" i="1"/>
  <c r="N1130" i="1"/>
  <c r="AA1130" i="1" s="1"/>
  <c r="E1130" i="1"/>
  <c r="AC1129" i="1"/>
  <c r="AB1129" i="1"/>
  <c r="X1129" i="1"/>
  <c r="N1129" i="1"/>
  <c r="AA1129" i="1" s="1"/>
  <c r="E1129" i="1"/>
  <c r="AC1128" i="1"/>
  <c r="AB1128" i="1"/>
  <c r="Y1128" i="1"/>
  <c r="X1128" i="1"/>
  <c r="N1128" i="1"/>
  <c r="AA1128" i="1" s="1"/>
  <c r="J1128" i="1"/>
  <c r="G1128" i="1"/>
  <c r="I1128" i="1" s="1"/>
  <c r="F1128" i="1"/>
  <c r="E1128" i="1"/>
  <c r="H1128" i="1" s="1"/>
  <c r="AC1127" i="1"/>
  <c r="AB1127" i="1"/>
  <c r="AA1127" i="1"/>
  <c r="X1127" i="1"/>
  <c r="N1127" i="1"/>
  <c r="G1127" i="1"/>
  <c r="E1127" i="1"/>
  <c r="AC1126" i="1"/>
  <c r="AB1126" i="1"/>
  <c r="AA1126" i="1"/>
  <c r="X1126" i="1"/>
  <c r="N1126" i="1"/>
  <c r="I1126" i="1"/>
  <c r="Y1126" i="1" s="1"/>
  <c r="H1126" i="1"/>
  <c r="J1126" i="1" s="1"/>
  <c r="G1126" i="1"/>
  <c r="F1126" i="1"/>
  <c r="E1126" i="1"/>
  <c r="AC1125" i="1"/>
  <c r="AB1125" i="1"/>
  <c r="X1125" i="1"/>
  <c r="N1125" i="1"/>
  <c r="AA1125" i="1" s="1"/>
  <c r="I1125" i="1"/>
  <c r="Y1125" i="1" s="1"/>
  <c r="G1125" i="1"/>
  <c r="F1125" i="1"/>
  <c r="E1125" i="1"/>
  <c r="H1125" i="1" s="1"/>
  <c r="AC1124" i="1"/>
  <c r="AB1124" i="1"/>
  <c r="X1124" i="1"/>
  <c r="N1124" i="1"/>
  <c r="AA1124" i="1" s="1"/>
  <c r="G1124" i="1"/>
  <c r="E1124" i="1"/>
  <c r="AC1123" i="1"/>
  <c r="AB1123" i="1"/>
  <c r="X1123" i="1"/>
  <c r="N1123" i="1"/>
  <c r="AA1123" i="1" s="1"/>
  <c r="E1123" i="1"/>
  <c r="H1123" i="1" s="1"/>
  <c r="AC1122" i="1"/>
  <c r="AB1122" i="1"/>
  <c r="X1122" i="1"/>
  <c r="N1122" i="1"/>
  <c r="AA1122" i="1" s="1"/>
  <c r="H1122" i="1"/>
  <c r="G1122" i="1"/>
  <c r="I1122" i="1" s="1"/>
  <c r="Y1122" i="1" s="1"/>
  <c r="F1122" i="1"/>
  <c r="J1122" i="1" s="1"/>
  <c r="E1122" i="1"/>
  <c r="AC1121" i="1"/>
  <c r="AB1121" i="1"/>
  <c r="X1121" i="1"/>
  <c r="N1121" i="1"/>
  <c r="AA1121" i="1" s="1"/>
  <c r="G1121" i="1"/>
  <c r="E1121" i="1"/>
  <c r="AC1120" i="1"/>
  <c r="AB1120" i="1"/>
  <c r="Y1120" i="1"/>
  <c r="X1120" i="1"/>
  <c r="N1120" i="1"/>
  <c r="AA1120" i="1" s="1"/>
  <c r="I1120" i="1"/>
  <c r="H1120" i="1"/>
  <c r="J1120" i="1" s="1"/>
  <c r="G1120" i="1"/>
  <c r="F1120" i="1"/>
  <c r="E1120" i="1"/>
  <c r="AC1119" i="1"/>
  <c r="AB1119" i="1"/>
  <c r="AA1119" i="1"/>
  <c r="X1119" i="1"/>
  <c r="N1119" i="1"/>
  <c r="G1119" i="1"/>
  <c r="I1119" i="1" s="1"/>
  <c r="Y1119" i="1" s="1"/>
  <c r="F1119" i="1"/>
  <c r="E1119" i="1"/>
  <c r="H1119" i="1" s="1"/>
  <c r="J1119" i="1" s="1"/>
  <c r="AC1118" i="1"/>
  <c r="AB1118" i="1"/>
  <c r="AA1118" i="1"/>
  <c r="X1118" i="1"/>
  <c r="N1118" i="1"/>
  <c r="E1118" i="1"/>
  <c r="AC1117" i="1"/>
  <c r="AB1117" i="1"/>
  <c r="AA1117" i="1"/>
  <c r="X1117" i="1"/>
  <c r="N1117" i="1"/>
  <c r="H1117" i="1"/>
  <c r="F1117" i="1"/>
  <c r="I1117" i="1" s="1"/>
  <c r="Y1117" i="1" s="1"/>
  <c r="E1117" i="1"/>
  <c r="G1117" i="1" s="1"/>
  <c r="AC1116" i="1"/>
  <c r="AB1116" i="1"/>
  <c r="X1116" i="1"/>
  <c r="N1116" i="1"/>
  <c r="AA1116" i="1" s="1"/>
  <c r="H1116" i="1"/>
  <c r="J1116" i="1" s="1"/>
  <c r="G1116" i="1"/>
  <c r="F1116" i="1"/>
  <c r="E1116" i="1"/>
  <c r="AC1115" i="1"/>
  <c r="AB1115" i="1"/>
  <c r="X1115" i="1"/>
  <c r="N1115" i="1"/>
  <c r="AA1115" i="1" s="1"/>
  <c r="G1115" i="1"/>
  <c r="E1115" i="1"/>
  <c r="AC1114" i="1"/>
  <c r="AB1114" i="1"/>
  <c r="X1114" i="1"/>
  <c r="N1114" i="1"/>
  <c r="AA1114" i="1" s="1"/>
  <c r="I1114" i="1"/>
  <c r="Y1114" i="1" s="1"/>
  <c r="H1114" i="1"/>
  <c r="G1114" i="1"/>
  <c r="F1114" i="1"/>
  <c r="E1114" i="1"/>
  <c r="AC1113" i="1"/>
  <c r="AB1113" i="1"/>
  <c r="X1113" i="1"/>
  <c r="N1113" i="1"/>
  <c r="AA1113" i="1" s="1"/>
  <c r="G1113" i="1"/>
  <c r="F1113" i="1"/>
  <c r="J1113" i="1" s="1"/>
  <c r="E1113" i="1"/>
  <c r="H1113" i="1" s="1"/>
  <c r="AC1112" i="1"/>
  <c r="AB1112" i="1"/>
  <c r="X1112" i="1"/>
  <c r="N1112" i="1"/>
  <c r="AA1112" i="1" s="1"/>
  <c r="E1112" i="1"/>
  <c r="AC1111" i="1"/>
  <c r="AB1111" i="1"/>
  <c r="X1111" i="1"/>
  <c r="N1111" i="1"/>
  <c r="AA1111" i="1" s="1"/>
  <c r="E1111" i="1"/>
  <c r="AC1110" i="1"/>
  <c r="AB1110" i="1"/>
  <c r="X1110" i="1"/>
  <c r="N1110" i="1"/>
  <c r="AA1110" i="1" s="1"/>
  <c r="G1110" i="1"/>
  <c r="I1110" i="1" s="1"/>
  <c r="Y1110" i="1" s="1"/>
  <c r="F1110" i="1"/>
  <c r="J1110" i="1" s="1"/>
  <c r="E1110" i="1"/>
  <c r="H1110" i="1" s="1"/>
  <c r="AC1109" i="1"/>
  <c r="AB1109" i="1"/>
  <c r="AA1109" i="1"/>
  <c r="X1109" i="1"/>
  <c r="N1109" i="1"/>
  <c r="G1109" i="1"/>
  <c r="E1109" i="1"/>
  <c r="AC1108" i="1"/>
  <c r="AB1108" i="1"/>
  <c r="AA1108" i="1"/>
  <c r="Y1108" i="1"/>
  <c r="X1108" i="1"/>
  <c r="N1108" i="1"/>
  <c r="I1108" i="1"/>
  <c r="H1108" i="1"/>
  <c r="J1108" i="1" s="1"/>
  <c r="G1108" i="1"/>
  <c r="F1108" i="1"/>
  <c r="E1108" i="1"/>
  <c r="AC1107" i="1"/>
  <c r="AB1107" i="1"/>
  <c r="X1107" i="1"/>
  <c r="N1107" i="1"/>
  <c r="AA1107" i="1" s="1"/>
  <c r="G1107" i="1"/>
  <c r="I1107" i="1" s="1"/>
  <c r="Y1107" i="1" s="1"/>
  <c r="F1107" i="1"/>
  <c r="E1107" i="1"/>
  <c r="H1107" i="1" s="1"/>
  <c r="AC1106" i="1"/>
  <c r="AB1106" i="1"/>
  <c r="X1106" i="1"/>
  <c r="N1106" i="1"/>
  <c r="AA1106" i="1" s="1"/>
  <c r="E1106" i="1"/>
  <c r="AC1105" i="1"/>
  <c r="AB1105" i="1"/>
  <c r="X1105" i="1"/>
  <c r="N1105" i="1"/>
  <c r="AA1105" i="1" s="1"/>
  <c r="G1105" i="1"/>
  <c r="E1105" i="1"/>
  <c r="H1105" i="1" s="1"/>
  <c r="AC1104" i="1"/>
  <c r="AB1104" i="1"/>
  <c r="X1104" i="1"/>
  <c r="N1104" i="1"/>
  <c r="AA1104" i="1" s="1"/>
  <c r="I1104" i="1"/>
  <c r="Y1104" i="1" s="1"/>
  <c r="H1104" i="1"/>
  <c r="G1104" i="1"/>
  <c r="F1104" i="1"/>
  <c r="J1104" i="1" s="1"/>
  <c r="E1104" i="1"/>
  <c r="AC1103" i="1"/>
  <c r="AB1103" i="1"/>
  <c r="X1103" i="1"/>
  <c r="N1103" i="1"/>
  <c r="AA1103" i="1" s="1"/>
  <c r="G1103" i="1"/>
  <c r="E1103" i="1"/>
  <c r="AC1102" i="1"/>
  <c r="AB1102" i="1"/>
  <c r="Y1102" i="1"/>
  <c r="X1102" i="1"/>
  <c r="N1102" i="1"/>
  <c r="AA1102" i="1" s="1"/>
  <c r="I1102" i="1"/>
  <c r="H1102" i="1"/>
  <c r="J1102" i="1" s="1"/>
  <c r="G1102" i="1"/>
  <c r="F1102" i="1"/>
  <c r="E1102" i="1"/>
  <c r="AC1101" i="1"/>
  <c r="AB1101" i="1"/>
  <c r="AA1101" i="1"/>
  <c r="X1101" i="1"/>
  <c r="N1101" i="1"/>
  <c r="G1101" i="1"/>
  <c r="I1101" i="1" s="1"/>
  <c r="Y1101" i="1" s="1"/>
  <c r="F1101" i="1"/>
  <c r="E1101" i="1"/>
  <c r="H1101" i="1" s="1"/>
  <c r="J1101" i="1" s="1"/>
  <c r="AC1100" i="1"/>
  <c r="AB1100" i="1"/>
  <c r="AA1100" i="1"/>
  <c r="X1100" i="1"/>
  <c r="N1100" i="1"/>
  <c r="E1100" i="1"/>
  <c r="AC1099" i="1"/>
  <c r="AB1099" i="1"/>
  <c r="AA1099" i="1"/>
  <c r="X1099" i="1"/>
  <c r="N1099" i="1"/>
  <c r="I1099" i="1"/>
  <c r="Y1099" i="1" s="1"/>
  <c r="H1099" i="1"/>
  <c r="F1099" i="1"/>
  <c r="E1099" i="1"/>
  <c r="G1099" i="1" s="1"/>
  <c r="AC1098" i="1"/>
  <c r="AB1098" i="1"/>
  <c r="X1098" i="1"/>
  <c r="N1098" i="1"/>
  <c r="AA1098" i="1" s="1"/>
  <c r="H1098" i="1"/>
  <c r="J1098" i="1" s="1"/>
  <c r="G1098" i="1"/>
  <c r="I1098" i="1" s="1"/>
  <c r="Y1098" i="1" s="1"/>
  <c r="F1098" i="1"/>
  <c r="E1098" i="1"/>
  <c r="AC1097" i="1"/>
  <c r="AB1097" i="1"/>
  <c r="X1097" i="1"/>
  <c r="N1097" i="1"/>
  <c r="AA1097" i="1" s="1"/>
  <c r="E1097" i="1"/>
  <c r="AC1096" i="1"/>
  <c r="AB1096" i="1"/>
  <c r="X1096" i="1"/>
  <c r="N1096" i="1"/>
  <c r="AA1096" i="1" s="1"/>
  <c r="I1096" i="1"/>
  <c r="Y1096" i="1" s="1"/>
  <c r="H1096" i="1"/>
  <c r="G1096" i="1"/>
  <c r="F1096" i="1"/>
  <c r="E1096" i="1"/>
  <c r="AC1095" i="1"/>
  <c r="AB1095" i="1"/>
  <c r="X1095" i="1"/>
  <c r="N1095" i="1"/>
  <c r="AA1095" i="1" s="1"/>
  <c r="I1095" i="1"/>
  <c r="Y1095" i="1" s="1"/>
  <c r="G1095" i="1"/>
  <c r="F1095" i="1"/>
  <c r="J1095" i="1" s="1"/>
  <c r="E1095" i="1"/>
  <c r="H1095" i="1" s="1"/>
  <c r="AC1094" i="1"/>
  <c r="AB1094" i="1"/>
  <c r="X1094" i="1"/>
  <c r="N1094" i="1"/>
  <c r="AA1094" i="1" s="1"/>
  <c r="E1094" i="1"/>
  <c r="AC1093" i="1"/>
  <c r="AB1093" i="1"/>
  <c r="X1093" i="1"/>
  <c r="N1093" i="1"/>
  <c r="AA1093" i="1" s="1"/>
  <c r="E1093" i="1"/>
  <c r="AC1092" i="1"/>
  <c r="AB1092" i="1"/>
  <c r="X1092" i="1"/>
  <c r="N1092" i="1"/>
  <c r="AA1092" i="1" s="1"/>
  <c r="G1092" i="1"/>
  <c r="F1092" i="1"/>
  <c r="J1092" i="1" s="1"/>
  <c r="E1092" i="1"/>
  <c r="H1092" i="1" s="1"/>
  <c r="AC1091" i="1"/>
  <c r="AB1091" i="1"/>
  <c r="AA1091" i="1"/>
  <c r="X1091" i="1"/>
  <c r="N1091" i="1"/>
  <c r="G1091" i="1"/>
  <c r="E1091" i="1"/>
  <c r="AC1090" i="1"/>
  <c r="AB1090" i="1"/>
  <c r="AA1090" i="1"/>
  <c r="Y1090" i="1"/>
  <c r="X1090" i="1"/>
  <c r="N1090" i="1"/>
  <c r="I1090" i="1"/>
  <c r="H1090" i="1"/>
  <c r="J1090" i="1" s="1"/>
  <c r="G1090" i="1"/>
  <c r="F1090" i="1"/>
  <c r="E1090" i="1"/>
  <c r="AC1089" i="1"/>
  <c r="AB1089" i="1"/>
  <c r="X1089" i="1"/>
  <c r="N1089" i="1"/>
  <c r="AA1089" i="1" s="1"/>
  <c r="I1089" i="1"/>
  <c r="Y1089" i="1" s="1"/>
  <c r="G1089" i="1"/>
  <c r="F1089" i="1"/>
  <c r="E1089" i="1"/>
  <c r="H1089" i="1" s="1"/>
  <c r="AC1088" i="1"/>
  <c r="AB1088" i="1"/>
  <c r="X1088" i="1"/>
  <c r="N1088" i="1"/>
  <c r="AA1088" i="1" s="1"/>
  <c r="E1088" i="1"/>
  <c r="AC1087" i="1"/>
  <c r="AB1087" i="1"/>
  <c r="X1087" i="1"/>
  <c r="N1087" i="1"/>
  <c r="AA1087" i="1" s="1"/>
  <c r="H1087" i="1"/>
  <c r="G1087" i="1"/>
  <c r="E1087" i="1"/>
  <c r="F1087" i="1" s="1"/>
  <c r="AC1086" i="1"/>
  <c r="AB1086" i="1"/>
  <c r="X1086" i="1"/>
  <c r="N1086" i="1"/>
  <c r="AA1086" i="1" s="1"/>
  <c r="H1086" i="1"/>
  <c r="G1086" i="1"/>
  <c r="F1086" i="1"/>
  <c r="J1086" i="1" s="1"/>
  <c r="E1086" i="1"/>
  <c r="AC1085" i="1"/>
  <c r="AB1085" i="1"/>
  <c r="X1085" i="1"/>
  <c r="N1085" i="1"/>
  <c r="AA1085" i="1" s="1"/>
  <c r="G1085" i="1"/>
  <c r="E1085" i="1"/>
  <c r="AC1084" i="1"/>
  <c r="AB1084" i="1"/>
  <c r="Y1084" i="1"/>
  <c r="X1084" i="1"/>
  <c r="N1084" i="1"/>
  <c r="AA1084" i="1" s="1"/>
  <c r="I1084" i="1"/>
  <c r="H1084" i="1"/>
  <c r="J1084" i="1" s="1"/>
  <c r="G1084" i="1"/>
  <c r="F1084" i="1"/>
  <c r="E1084" i="1"/>
  <c r="AC1083" i="1"/>
  <c r="AB1083" i="1"/>
  <c r="AA1083" i="1"/>
  <c r="X1083" i="1"/>
  <c r="N1083" i="1"/>
  <c r="G1083" i="1"/>
  <c r="I1083" i="1" s="1"/>
  <c r="Y1083" i="1" s="1"/>
  <c r="F1083" i="1"/>
  <c r="E1083" i="1"/>
  <c r="H1083" i="1" s="1"/>
  <c r="J1083" i="1" s="1"/>
  <c r="AC1082" i="1"/>
  <c r="AB1082" i="1"/>
  <c r="AA1082" i="1"/>
  <c r="X1082" i="1"/>
  <c r="N1082" i="1"/>
  <c r="G1082" i="1"/>
  <c r="E1082" i="1"/>
  <c r="AC1081" i="1"/>
  <c r="AB1081" i="1"/>
  <c r="AA1081" i="1"/>
  <c r="Y1081" i="1"/>
  <c r="X1081" i="1"/>
  <c r="N1081" i="1"/>
  <c r="I1081" i="1"/>
  <c r="H1081" i="1"/>
  <c r="J1081" i="1" s="1"/>
  <c r="F1081" i="1"/>
  <c r="E1081" i="1"/>
  <c r="G1081" i="1" s="1"/>
  <c r="AC1080" i="1"/>
  <c r="AB1080" i="1"/>
  <c r="X1080" i="1"/>
  <c r="N1080" i="1"/>
  <c r="AA1080" i="1" s="1"/>
  <c r="H1080" i="1"/>
  <c r="G1080" i="1"/>
  <c r="F1080" i="1"/>
  <c r="E1080" i="1"/>
  <c r="AC1079" i="1"/>
  <c r="AB1079" i="1"/>
  <c r="X1079" i="1"/>
  <c r="N1079" i="1"/>
  <c r="AA1079" i="1" s="1"/>
  <c r="G1079" i="1"/>
  <c r="E1079" i="1"/>
  <c r="AC1078" i="1"/>
  <c r="AB1078" i="1"/>
  <c r="X1078" i="1"/>
  <c r="N1078" i="1"/>
  <c r="AA1078" i="1" s="1"/>
  <c r="H1078" i="1"/>
  <c r="G1078" i="1"/>
  <c r="I1078" i="1" s="1"/>
  <c r="Y1078" i="1" s="1"/>
  <c r="F1078" i="1"/>
  <c r="E1078" i="1"/>
  <c r="AC1077" i="1"/>
  <c r="AB1077" i="1"/>
  <c r="X1077" i="1"/>
  <c r="N1077" i="1"/>
  <c r="AA1077" i="1" s="1"/>
  <c r="I1077" i="1"/>
  <c r="Y1077" i="1" s="1"/>
  <c r="G1077" i="1"/>
  <c r="F1077" i="1"/>
  <c r="J1077" i="1" s="1"/>
  <c r="E1077" i="1"/>
  <c r="H1077" i="1" s="1"/>
  <c r="AC1076" i="1"/>
  <c r="AB1076" i="1"/>
  <c r="X1076" i="1"/>
  <c r="N1076" i="1"/>
  <c r="AA1076" i="1" s="1"/>
  <c r="G1076" i="1"/>
  <c r="E1076" i="1"/>
  <c r="AC1075" i="1"/>
  <c r="AB1075" i="1"/>
  <c r="AA1075" i="1"/>
  <c r="X1075" i="1"/>
  <c r="N1075" i="1"/>
  <c r="E1075" i="1"/>
  <c r="AC1074" i="1"/>
  <c r="AB1074" i="1"/>
  <c r="X1074" i="1"/>
  <c r="N1074" i="1"/>
  <c r="AA1074" i="1" s="1"/>
  <c r="G1074" i="1"/>
  <c r="I1074" i="1" s="1"/>
  <c r="Y1074" i="1" s="1"/>
  <c r="F1074" i="1"/>
  <c r="J1074" i="1" s="1"/>
  <c r="E1074" i="1"/>
  <c r="H1074" i="1" s="1"/>
  <c r="AC1073" i="1"/>
  <c r="AB1073" i="1"/>
  <c r="AA1073" i="1"/>
  <c r="X1073" i="1"/>
  <c r="N1073" i="1"/>
  <c r="G1073" i="1"/>
  <c r="E1073" i="1"/>
  <c r="AC1072" i="1"/>
  <c r="AB1072" i="1"/>
  <c r="AA1072" i="1"/>
  <c r="X1072" i="1"/>
  <c r="N1072" i="1"/>
  <c r="I1072" i="1"/>
  <c r="Y1072" i="1" s="1"/>
  <c r="H1072" i="1"/>
  <c r="J1072" i="1" s="1"/>
  <c r="G1072" i="1"/>
  <c r="F1072" i="1"/>
  <c r="E1072" i="1"/>
  <c r="AC1071" i="1"/>
  <c r="AB1071" i="1"/>
  <c r="X1071" i="1"/>
  <c r="N1071" i="1"/>
  <c r="AA1071" i="1" s="1"/>
  <c r="I1071" i="1"/>
  <c r="Y1071" i="1" s="1"/>
  <c r="G1071" i="1"/>
  <c r="F1071" i="1"/>
  <c r="E1071" i="1"/>
  <c r="H1071" i="1" s="1"/>
  <c r="AC1070" i="1"/>
  <c r="AB1070" i="1"/>
  <c r="X1070" i="1"/>
  <c r="N1070" i="1"/>
  <c r="AA1070" i="1" s="1"/>
  <c r="G1070" i="1"/>
  <c r="E1070" i="1"/>
  <c r="AC1069" i="1"/>
  <c r="AB1069" i="1"/>
  <c r="X1069" i="1"/>
  <c r="N1069" i="1"/>
  <c r="AA1069" i="1" s="1"/>
  <c r="H1069" i="1"/>
  <c r="J1069" i="1" s="1"/>
  <c r="F1069" i="1"/>
  <c r="E1069" i="1"/>
  <c r="G1069" i="1" s="1"/>
  <c r="I1069" i="1" s="1"/>
  <c r="Y1069" i="1" s="1"/>
  <c r="AC1068" i="1"/>
  <c r="AB1068" i="1"/>
  <c r="X1068" i="1"/>
  <c r="N1068" i="1"/>
  <c r="AA1068" i="1" s="1"/>
  <c r="J1068" i="1"/>
  <c r="H1068" i="1"/>
  <c r="G1068" i="1"/>
  <c r="F1068" i="1"/>
  <c r="I1068" i="1" s="1"/>
  <c r="Y1068" i="1" s="1"/>
  <c r="E1068" i="1"/>
  <c r="AC1067" i="1"/>
  <c r="AB1067" i="1"/>
  <c r="X1067" i="1"/>
  <c r="N1067" i="1"/>
  <c r="AA1067" i="1" s="1"/>
  <c r="G1067" i="1"/>
  <c r="E1067" i="1"/>
  <c r="AC1066" i="1"/>
  <c r="AB1066" i="1"/>
  <c r="X1066" i="1"/>
  <c r="N1066" i="1"/>
  <c r="AA1066" i="1" s="1"/>
  <c r="I1066" i="1"/>
  <c r="Y1066" i="1" s="1"/>
  <c r="H1066" i="1"/>
  <c r="J1066" i="1" s="1"/>
  <c r="G1066" i="1"/>
  <c r="F1066" i="1"/>
  <c r="E1066" i="1"/>
  <c r="AC1065" i="1"/>
  <c r="AB1065" i="1"/>
  <c r="X1065" i="1"/>
  <c r="N1065" i="1"/>
  <c r="AA1065" i="1" s="1"/>
  <c r="G1065" i="1"/>
  <c r="I1065" i="1" s="1"/>
  <c r="Y1065" i="1" s="1"/>
  <c r="F1065" i="1"/>
  <c r="E1065" i="1"/>
  <c r="H1065" i="1" s="1"/>
  <c r="J1065" i="1" s="1"/>
  <c r="AC1064" i="1"/>
  <c r="AB1064" i="1"/>
  <c r="AA1064" i="1"/>
  <c r="X1064" i="1"/>
  <c r="N1064" i="1"/>
  <c r="E1064" i="1"/>
  <c r="AC1063" i="1"/>
  <c r="AB1063" i="1"/>
  <c r="AA1063" i="1"/>
  <c r="X1063" i="1"/>
  <c r="N1063" i="1"/>
  <c r="H1063" i="1"/>
  <c r="F1063" i="1"/>
  <c r="I1063" i="1" s="1"/>
  <c r="Y1063" i="1" s="1"/>
  <c r="E1063" i="1"/>
  <c r="G1063" i="1" s="1"/>
  <c r="AC1062" i="1"/>
  <c r="AB1062" i="1"/>
  <c r="X1062" i="1"/>
  <c r="N1062" i="1"/>
  <c r="AA1062" i="1" s="1"/>
  <c r="H1062" i="1"/>
  <c r="J1062" i="1" s="1"/>
  <c r="G1062" i="1"/>
  <c r="I1062" i="1" s="1"/>
  <c r="Y1062" i="1" s="1"/>
  <c r="F1062" i="1"/>
  <c r="E1062" i="1"/>
  <c r="AC1061" i="1"/>
  <c r="AB1061" i="1"/>
  <c r="X1061" i="1"/>
  <c r="N1061" i="1"/>
  <c r="AA1061" i="1" s="1"/>
  <c r="E1061" i="1"/>
  <c r="AC1060" i="1"/>
  <c r="AB1060" i="1"/>
  <c r="X1060" i="1"/>
  <c r="N1060" i="1"/>
  <c r="AA1060" i="1" s="1"/>
  <c r="H1060" i="1"/>
  <c r="G1060" i="1"/>
  <c r="I1060" i="1" s="1"/>
  <c r="Y1060" i="1" s="1"/>
  <c r="F1060" i="1"/>
  <c r="E1060" i="1"/>
  <c r="AC1059" i="1"/>
  <c r="AB1059" i="1"/>
  <c r="Y1059" i="1"/>
  <c r="X1059" i="1"/>
  <c r="N1059" i="1"/>
  <c r="AA1059" i="1" s="1"/>
  <c r="J1059" i="1"/>
  <c r="I1059" i="1"/>
  <c r="G1059" i="1"/>
  <c r="F1059" i="1"/>
  <c r="E1059" i="1"/>
  <c r="H1059" i="1" s="1"/>
  <c r="AC1058" i="1"/>
  <c r="AB1058" i="1"/>
  <c r="X1058" i="1"/>
  <c r="N1058" i="1"/>
  <c r="AA1058" i="1" s="1"/>
  <c r="E1058" i="1"/>
  <c r="AC1057" i="1"/>
  <c r="AB1057" i="1"/>
  <c r="AA1057" i="1"/>
  <c r="X1057" i="1"/>
  <c r="N1057" i="1"/>
  <c r="E1057" i="1"/>
  <c r="AC1056" i="1"/>
  <c r="AB1056" i="1"/>
  <c r="Y1056" i="1"/>
  <c r="X1056" i="1"/>
  <c r="N1056" i="1"/>
  <c r="AA1056" i="1" s="1"/>
  <c r="J1056" i="1"/>
  <c r="G1056" i="1"/>
  <c r="I1056" i="1" s="1"/>
  <c r="F1056" i="1"/>
  <c r="E1056" i="1"/>
  <c r="H1056" i="1" s="1"/>
  <c r="AC1055" i="1"/>
  <c r="AB1055" i="1"/>
  <c r="AA1055" i="1"/>
  <c r="X1055" i="1"/>
  <c r="N1055" i="1"/>
  <c r="G1055" i="1"/>
  <c r="E1055" i="1"/>
  <c r="AC1054" i="1"/>
  <c r="AB1054" i="1"/>
  <c r="AA1054" i="1"/>
  <c r="Y1054" i="1"/>
  <c r="X1054" i="1"/>
  <c r="N1054" i="1"/>
  <c r="I1054" i="1"/>
  <c r="H1054" i="1"/>
  <c r="J1054" i="1" s="1"/>
  <c r="G1054" i="1"/>
  <c r="F1054" i="1"/>
  <c r="E1054" i="1"/>
  <c r="AC1053" i="1"/>
  <c r="AB1053" i="1"/>
  <c r="X1053" i="1"/>
  <c r="N1053" i="1"/>
  <c r="AA1053" i="1" s="1"/>
  <c r="I1053" i="1"/>
  <c r="Y1053" i="1" s="1"/>
  <c r="G1053" i="1"/>
  <c r="F1053" i="1"/>
  <c r="E1053" i="1"/>
  <c r="H1053" i="1" s="1"/>
  <c r="AC1052" i="1"/>
  <c r="AB1052" i="1"/>
  <c r="X1052" i="1"/>
  <c r="N1052" i="1"/>
  <c r="AA1052" i="1" s="1"/>
  <c r="E1052" i="1"/>
  <c r="AC1051" i="1"/>
  <c r="AB1051" i="1"/>
  <c r="X1051" i="1"/>
  <c r="N1051" i="1"/>
  <c r="AA1051" i="1" s="1"/>
  <c r="G1051" i="1"/>
  <c r="E1051" i="1"/>
  <c r="H1051" i="1" s="1"/>
  <c r="AC1050" i="1"/>
  <c r="AB1050" i="1"/>
  <c r="X1050" i="1"/>
  <c r="N1050" i="1"/>
  <c r="AA1050" i="1" s="1"/>
  <c r="J1050" i="1"/>
  <c r="H1050" i="1"/>
  <c r="G1050" i="1"/>
  <c r="I1050" i="1" s="1"/>
  <c r="Y1050" i="1" s="1"/>
  <c r="F1050" i="1"/>
  <c r="E1050" i="1"/>
  <c r="AC1049" i="1"/>
  <c r="AB1049" i="1"/>
  <c r="X1049" i="1"/>
  <c r="N1049" i="1"/>
  <c r="AA1049" i="1" s="1"/>
  <c r="G1049" i="1"/>
  <c r="E1049" i="1"/>
  <c r="AC1048" i="1"/>
  <c r="AB1048" i="1"/>
  <c r="Y1048" i="1"/>
  <c r="X1048" i="1"/>
  <c r="N1048" i="1"/>
  <c r="AA1048" i="1" s="1"/>
  <c r="I1048" i="1"/>
  <c r="H1048" i="1"/>
  <c r="J1048" i="1" s="1"/>
  <c r="G1048" i="1"/>
  <c r="F1048" i="1"/>
  <c r="E1048" i="1"/>
  <c r="AC1047" i="1"/>
  <c r="AB1047" i="1"/>
  <c r="AA1047" i="1"/>
  <c r="X1047" i="1"/>
  <c r="N1047" i="1"/>
  <c r="G1047" i="1"/>
  <c r="I1047" i="1" s="1"/>
  <c r="Y1047" i="1" s="1"/>
  <c r="F1047" i="1"/>
  <c r="E1047" i="1"/>
  <c r="H1047" i="1" s="1"/>
  <c r="J1047" i="1" s="1"/>
  <c r="AC1046" i="1"/>
  <c r="AB1046" i="1"/>
  <c r="AA1046" i="1"/>
  <c r="X1046" i="1"/>
  <c r="N1046" i="1"/>
  <c r="E1046" i="1"/>
  <c r="AC1045" i="1"/>
  <c r="AB1045" i="1"/>
  <c r="AA1045" i="1"/>
  <c r="X1045" i="1"/>
  <c r="N1045" i="1"/>
  <c r="H1045" i="1"/>
  <c r="J1045" i="1" s="1"/>
  <c r="F1045" i="1"/>
  <c r="I1045" i="1" s="1"/>
  <c r="Y1045" i="1" s="1"/>
  <c r="E1045" i="1"/>
  <c r="G1045" i="1" s="1"/>
  <c r="AC1044" i="1"/>
  <c r="AB1044" i="1"/>
  <c r="X1044" i="1"/>
  <c r="N1044" i="1"/>
  <c r="AA1044" i="1" s="1"/>
  <c r="H1044" i="1"/>
  <c r="G1044" i="1"/>
  <c r="F1044" i="1"/>
  <c r="E1044" i="1"/>
  <c r="AC1043" i="1"/>
  <c r="AB1043" i="1"/>
  <c r="X1043" i="1"/>
  <c r="N1043" i="1"/>
  <c r="AA1043" i="1" s="1"/>
  <c r="G1043" i="1"/>
  <c r="E1043" i="1"/>
  <c r="AC1042" i="1"/>
  <c r="AB1042" i="1"/>
  <c r="X1042" i="1"/>
  <c r="N1042" i="1"/>
  <c r="AA1042" i="1" s="1"/>
  <c r="H1042" i="1"/>
  <c r="G1042" i="1"/>
  <c r="F1042" i="1"/>
  <c r="I1042" i="1" s="1"/>
  <c r="Y1042" i="1" s="1"/>
  <c r="E1042" i="1"/>
  <c r="AC1041" i="1"/>
  <c r="AB1041" i="1"/>
  <c r="X1041" i="1"/>
  <c r="N1041" i="1"/>
  <c r="AA1041" i="1" s="1"/>
  <c r="J1041" i="1"/>
  <c r="G1041" i="1"/>
  <c r="F1041" i="1"/>
  <c r="I1041" i="1" s="1"/>
  <c r="Y1041" i="1" s="1"/>
  <c r="E1041" i="1"/>
  <c r="H1041" i="1" s="1"/>
  <c r="AC1040" i="1"/>
  <c r="AB1040" i="1"/>
  <c r="X1040" i="1"/>
  <c r="N1040" i="1"/>
  <c r="AA1040" i="1" s="1"/>
  <c r="E1040" i="1"/>
  <c r="AC1039" i="1"/>
  <c r="AB1039" i="1"/>
  <c r="X1039" i="1"/>
  <c r="N1039" i="1"/>
  <c r="AA1039" i="1" s="1"/>
  <c r="E1039" i="1"/>
  <c r="AC1038" i="1"/>
  <c r="AB1038" i="1"/>
  <c r="X1038" i="1"/>
  <c r="N1038" i="1"/>
  <c r="AA1038" i="1" s="1"/>
  <c r="G1038" i="1"/>
  <c r="F1038" i="1"/>
  <c r="J1038" i="1" s="1"/>
  <c r="E1038" i="1"/>
  <c r="H1038" i="1" s="1"/>
  <c r="AC1037" i="1"/>
  <c r="AB1037" i="1"/>
  <c r="AA1037" i="1"/>
  <c r="X1037" i="1"/>
  <c r="N1037" i="1"/>
  <c r="G1037" i="1"/>
  <c r="E1037" i="1"/>
  <c r="AC1036" i="1"/>
  <c r="AB1036" i="1"/>
  <c r="AA1036" i="1"/>
  <c r="Y1036" i="1"/>
  <c r="X1036" i="1"/>
  <c r="N1036" i="1"/>
  <c r="I1036" i="1"/>
  <c r="H1036" i="1"/>
  <c r="J1036" i="1" s="1"/>
  <c r="G1036" i="1"/>
  <c r="F1036" i="1"/>
  <c r="E1036" i="1"/>
  <c r="AC1035" i="1"/>
  <c r="AB1035" i="1"/>
  <c r="X1035" i="1"/>
  <c r="N1035" i="1"/>
  <c r="AA1035" i="1" s="1"/>
  <c r="G1035" i="1"/>
  <c r="I1035" i="1" s="1"/>
  <c r="Y1035" i="1" s="1"/>
  <c r="F1035" i="1"/>
  <c r="E1035" i="1"/>
  <c r="H1035" i="1" s="1"/>
  <c r="AC1034" i="1"/>
  <c r="AB1034" i="1"/>
  <c r="X1034" i="1"/>
  <c r="N1034" i="1"/>
  <c r="AA1034" i="1" s="1"/>
  <c r="E1034" i="1"/>
  <c r="AC1033" i="1"/>
  <c r="AB1033" i="1"/>
  <c r="X1033" i="1"/>
  <c r="N1033" i="1"/>
  <c r="AA1033" i="1" s="1"/>
  <c r="H1033" i="1"/>
  <c r="G1033" i="1"/>
  <c r="E1033" i="1"/>
  <c r="F1033" i="1" s="1"/>
  <c r="AC1032" i="1"/>
  <c r="AB1032" i="1"/>
  <c r="X1032" i="1"/>
  <c r="N1032" i="1"/>
  <c r="AA1032" i="1" s="1"/>
  <c r="H1032" i="1"/>
  <c r="G1032" i="1"/>
  <c r="F1032" i="1"/>
  <c r="J1032" i="1" s="1"/>
  <c r="E1032" i="1"/>
  <c r="AC1031" i="1"/>
  <c r="AB1031" i="1"/>
  <c r="X1031" i="1"/>
  <c r="N1031" i="1"/>
  <c r="AA1031" i="1" s="1"/>
  <c r="G1031" i="1"/>
  <c r="E1031" i="1"/>
  <c r="AC1030" i="1"/>
  <c r="AB1030" i="1"/>
  <c r="Y1030" i="1"/>
  <c r="X1030" i="1"/>
  <c r="N1030" i="1"/>
  <c r="AA1030" i="1" s="1"/>
  <c r="I1030" i="1"/>
  <c r="H1030" i="1"/>
  <c r="J1030" i="1" s="1"/>
  <c r="G1030" i="1"/>
  <c r="F1030" i="1"/>
  <c r="E1030" i="1"/>
  <c r="AC1029" i="1"/>
  <c r="AB1029" i="1"/>
  <c r="AA1029" i="1"/>
  <c r="X1029" i="1"/>
  <c r="N1029" i="1"/>
  <c r="G1029" i="1"/>
  <c r="I1029" i="1" s="1"/>
  <c r="Y1029" i="1" s="1"/>
  <c r="F1029" i="1"/>
  <c r="E1029" i="1"/>
  <c r="H1029" i="1" s="1"/>
  <c r="J1029" i="1" s="1"/>
  <c r="AC1028" i="1"/>
  <c r="AB1028" i="1"/>
  <c r="AA1028" i="1"/>
  <c r="X1028" i="1"/>
  <c r="N1028" i="1"/>
  <c r="G1028" i="1"/>
  <c r="E1028" i="1"/>
  <c r="AC1027" i="1"/>
  <c r="AB1027" i="1"/>
  <c r="AA1027" i="1"/>
  <c r="Y1027" i="1"/>
  <c r="X1027" i="1"/>
  <c r="N1027" i="1"/>
  <c r="I1027" i="1"/>
  <c r="H1027" i="1"/>
  <c r="J1027" i="1" s="1"/>
  <c r="F1027" i="1"/>
  <c r="E1027" i="1"/>
  <c r="G1027" i="1" s="1"/>
  <c r="AC1026" i="1"/>
  <c r="AB1026" i="1"/>
  <c r="X1026" i="1"/>
  <c r="N1026" i="1"/>
  <c r="AA1026" i="1" s="1"/>
  <c r="H1026" i="1"/>
  <c r="G1026" i="1"/>
  <c r="F1026" i="1"/>
  <c r="E1026" i="1"/>
  <c r="AC1025" i="1"/>
  <c r="AB1025" i="1"/>
  <c r="X1025" i="1"/>
  <c r="N1025" i="1"/>
  <c r="AA1025" i="1" s="1"/>
  <c r="G1025" i="1"/>
  <c r="E1025" i="1"/>
  <c r="AC1024" i="1"/>
  <c r="AB1024" i="1"/>
  <c r="X1024" i="1"/>
  <c r="N1024" i="1"/>
  <c r="AA1024" i="1" s="1"/>
  <c r="H1024" i="1"/>
  <c r="G1024" i="1"/>
  <c r="I1024" i="1" s="1"/>
  <c r="Y1024" i="1" s="1"/>
  <c r="F1024" i="1"/>
  <c r="E1024" i="1"/>
  <c r="AC1023" i="1"/>
  <c r="AB1023" i="1"/>
  <c r="X1023" i="1"/>
  <c r="N1023" i="1"/>
  <c r="AA1023" i="1" s="1"/>
  <c r="I1023" i="1"/>
  <c r="Y1023" i="1" s="1"/>
  <c r="G1023" i="1"/>
  <c r="F1023" i="1"/>
  <c r="J1023" i="1" s="1"/>
  <c r="E1023" i="1"/>
  <c r="H1023" i="1" s="1"/>
  <c r="AC1022" i="1"/>
  <c r="AB1022" i="1"/>
  <c r="X1022" i="1"/>
  <c r="N1022" i="1"/>
  <c r="AA1022" i="1" s="1"/>
  <c r="G1022" i="1"/>
  <c r="E1022" i="1"/>
  <c r="AC1021" i="1"/>
  <c r="AB1021" i="1"/>
  <c r="AA1021" i="1"/>
  <c r="X1021" i="1"/>
  <c r="N1021" i="1"/>
  <c r="E1021" i="1"/>
  <c r="AC1020" i="1"/>
  <c r="AB1020" i="1"/>
  <c r="X1020" i="1"/>
  <c r="N1020" i="1"/>
  <c r="AA1020" i="1" s="1"/>
  <c r="H1020" i="1"/>
  <c r="J1020" i="1" s="1"/>
  <c r="G1020" i="1"/>
  <c r="I1020" i="1" s="1"/>
  <c r="Y1020" i="1" s="1"/>
  <c r="E1020" i="1"/>
  <c r="F1020" i="1" s="1"/>
  <c r="AC1019" i="1"/>
  <c r="AB1019" i="1"/>
  <c r="AA1019" i="1"/>
  <c r="X1019" i="1"/>
  <c r="N1019" i="1"/>
  <c r="E1019" i="1"/>
  <c r="AC1018" i="1"/>
  <c r="AB1018" i="1"/>
  <c r="AA1018" i="1"/>
  <c r="X1018" i="1"/>
  <c r="N1018" i="1"/>
  <c r="G1018" i="1"/>
  <c r="E1018" i="1"/>
  <c r="H1018" i="1" s="1"/>
  <c r="AC1017" i="1"/>
  <c r="AB1017" i="1"/>
  <c r="AA1017" i="1"/>
  <c r="X1017" i="1"/>
  <c r="N1017" i="1"/>
  <c r="E1017" i="1"/>
  <c r="G1017" i="1" s="1"/>
  <c r="AC1016" i="1"/>
  <c r="AB1016" i="1"/>
  <c r="AA1016" i="1"/>
  <c r="X1016" i="1"/>
  <c r="N1016" i="1"/>
  <c r="G1016" i="1"/>
  <c r="E1016" i="1"/>
  <c r="AC1015" i="1"/>
  <c r="AB1015" i="1"/>
  <c r="AA1015" i="1"/>
  <c r="X1015" i="1"/>
  <c r="N1015" i="1"/>
  <c r="E1015" i="1"/>
  <c r="AC1014" i="1"/>
  <c r="AB1014" i="1"/>
  <c r="AA1014" i="1"/>
  <c r="Y1014" i="1"/>
  <c r="X1014" i="1"/>
  <c r="N1014" i="1"/>
  <c r="G1014" i="1"/>
  <c r="I1014" i="1" s="1"/>
  <c r="E1014" i="1"/>
  <c r="F1014" i="1" s="1"/>
  <c r="AC1013" i="1"/>
  <c r="AB1013" i="1"/>
  <c r="AA1013" i="1"/>
  <c r="X1013" i="1"/>
  <c r="N1013" i="1"/>
  <c r="E1013" i="1"/>
  <c r="AC1012" i="1"/>
  <c r="AB1012" i="1"/>
  <c r="X1012" i="1"/>
  <c r="N1012" i="1"/>
  <c r="AA1012" i="1" s="1"/>
  <c r="F1012" i="1"/>
  <c r="E1012" i="1"/>
  <c r="G1012" i="1" s="1"/>
  <c r="AC1011" i="1"/>
  <c r="AB1011" i="1"/>
  <c r="X1011" i="1"/>
  <c r="N1011" i="1"/>
  <c r="AA1011" i="1" s="1"/>
  <c r="H1011" i="1"/>
  <c r="G1011" i="1"/>
  <c r="F1011" i="1"/>
  <c r="I1011" i="1" s="1"/>
  <c r="Y1011" i="1" s="1"/>
  <c r="E1011" i="1"/>
  <c r="AC1010" i="1"/>
  <c r="AB1010" i="1"/>
  <c r="X1010" i="1"/>
  <c r="N1010" i="1"/>
  <c r="AA1010" i="1" s="1"/>
  <c r="E1010" i="1"/>
  <c r="AC1009" i="1"/>
  <c r="AB1009" i="1"/>
  <c r="AA1009" i="1"/>
  <c r="X1009" i="1"/>
  <c r="N1009" i="1"/>
  <c r="E1009" i="1"/>
  <c r="AC1008" i="1"/>
  <c r="AB1008" i="1"/>
  <c r="X1008" i="1"/>
  <c r="N1008" i="1"/>
  <c r="AA1008" i="1" s="1"/>
  <c r="E1008" i="1"/>
  <c r="AC1007" i="1"/>
  <c r="AB1007" i="1"/>
  <c r="AA1007" i="1"/>
  <c r="X1007" i="1"/>
  <c r="N1007" i="1"/>
  <c r="E1007" i="1"/>
  <c r="AC1006" i="1"/>
  <c r="AB1006" i="1"/>
  <c r="AA1006" i="1"/>
  <c r="X1006" i="1"/>
  <c r="N1006" i="1"/>
  <c r="H1006" i="1"/>
  <c r="G1006" i="1"/>
  <c r="I1006" i="1" s="1"/>
  <c r="Y1006" i="1" s="1"/>
  <c r="F1006" i="1"/>
  <c r="E1006" i="1"/>
  <c r="AC1005" i="1"/>
  <c r="AB1005" i="1"/>
  <c r="X1005" i="1"/>
  <c r="N1005" i="1"/>
  <c r="AA1005" i="1" s="1"/>
  <c r="E1005" i="1"/>
  <c r="H1005" i="1" s="1"/>
  <c r="AC1004" i="1"/>
  <c r="AB1004" i="1"/>
  <c r="X1004" i="1"/>
  <c r="N1004" i="1"/>
  <c r="AA1004" i="1" s="1"/>
  <c r="E1004" i="1"/>
  <c r="AC1003" i="1"/>
  <c r="AB1003" i="1"/>
  <c r="X1003" i="1"/>
  <c r="N1003" i="1"/>
  <c r="AA1003" i="1" s="1"/>
  <c r="E1003" i="1"/>
  <c r="AC1002" i="1"/>
  <c r="AB1002" i="1"/>
  <c r="X1002" i="1"/>
  <c r="N1002" i="1"/>
  <c r="AA1002" i="1" s="1"/>
  <c r="G1002" i="1"/>
  <c r="E1002" i="1"/>
  <c r="AC1001" i="1"/>
  <c r="AB1001" i="1"/>
  <c r="AA1001" i="1"/>
  <c r="X1001" i="1"/>
  <c r="N1001" i="1"/>
  <c r="E1001" i="1"/>
  <c r="AC1000" i="1"/>
  <c r="AB1000" i="1"/>
  <c r="AA1000" i="1"/>
  <c r="X1000" i="1"/>
  <c r="N1000" i="1"/>
  <c r="H1000" i="1"/>
  <c r="E1000" i="1"/>
  <c r="G1000" i="1" s="1"/>
  <c r="AC999" i="1"/>
  <c r="AB999" i="1"/>
  <c r="X999" i="1"/>
  <c r="N999" i="1"/>
  <c r="AA999" i="1" s="1"/>
  <c r="H999" i="1"/>
  <c r="J999" i="1" s="1"/>
  <c r="F999" i="1"/>
  <c r="E999" i="1"/>
  <c r="G999" i="1" s="1"/>
  <c r="I999" i="1" s="1"/>
  <c r="Y999" i="1" s="1"/>
  <c r="AC998" i="1"/>
  <c r="AB998" i="1"/>
  <c r="X998" i="1"/>
  <c r="N998" i="1"/>
  <c r="AA998" i="1" s="1"/>
  <c r="E998" i="1"/>
  <c r="AC997" i="1"/>
  <c r="AB997" i="1"/>
  <c r="X997" i="1"/>
  <c r="N997" i="1"/>
  <c r="AA997" i="1" s="1"/>
  <c r="H997" i="1"/>
  <c r="E997" i="1"/>
  <c r="G997" i="1" s="1"/>
  <c r="AC996" i="1"/>
  <c r="AB996" i="1"/>
  <c r="AA996" i="1"/>
  <c r="X996" i="1"/>
  <c r="N996" i="1"/>
  <c r="H996" i="1"/>
  <c r="J996" i="1" s="1"/>
  <c r="E996" i="1"/>
  <c r="F996" i="1" s="1"/>
  <c r="AC995" i="1"/>
  <c r="AB995" i="1"/>
  <c r="X995" i="1"/>
  <c r="N995" i="1"/>
  <c r="AA995" i="1" s="1"/>
  <c r="E995" i="1"/>
  <c r="AC994" i="1"/>
  <c r="AB994" i="1"/>
  <c r="AA994" i="1"/>
  <c r="X994" i="1"/>
  <c r="N994" i="1"/>
  <c r="H994" i="1"/>
  <c r="J994" i="1" s="1"/>
  <c r="G994" i="1"/>
  <c r="I994" i="1" s="1"/>
  <c r="Y994" i="1" s="1"/>
  <c r="F994" i="1"/>
  <c r="E994" i="1"/>
  <c r="AC993" i="1"/>
  <c r="AB993" i="1"/>
  <c r="Y993" i="1"/>
  <c r="X993" i="1"/>
  <c r="N993" i="1"/>
  <c r="AA993" i="1" s="1"/>
  <c r="J993" i="1"/>
  <c r="I993" i="1"/>
  <c r="H993" i="1"/>
  <c r="G993" i="1"/>
  <c r="F993" i="1"/>
  <c r="E993" i="1"/>
  <c r="AC992" i="1"/>
  <c r="AB992" i="1"/>
  <c r="X992" i="1"/>
  <c r="N992" i="1"/>
  <c r="AA992" i="1" s="1"/>
  <c r="E992" i="1"/>
  <c r="AC991" i="1"/>
  <c r="AB991" i="1"/>
  <c r="X991" i="1"/>
  <c r="N991" i="1"/>
  <c r="AA991" i="1" s="1"/>
  <c r="H991" i="1"/>
  <c r="E991" i="1"/>
  <c r="G991" i="1" s="1"/>
  <c r="AC990" i="1"/>
  <c r="AB990" i="1"/>
  <c r="X990" i="1"/>
  <c r="N990" i="1"/>
  <c r="AA990" i="1" s="1"/>
  <c r="H990" i="1"/>
  <c r="J990" i="1" s="1"/>
  <c r="G990" i="1"/>
  <c r="I990" i="1" s="1"/>
  <c r="Y990" i="1" s="1"/>
  <c r="E990" i="1"/>
  <c r="F990" i="1" s="1"/>
  <c r="AC989" i="1"/>
  <c r="AB989" i="1"/>
  <c r="AA989" i="1"/>
  <c r="X989" i="1"/>
  <c r="N989" i="1"/>
  <c r="E989" i="1"/>
  <c r="AC988" i="1"/>
  <c r="AB988" i="1"/>
  <c r="AA988" i="1"/>
  <c r="X988" i="1"/>
  <c r="N988" i="1"/>
  <c r="F988" i="1"/>
  <c r="E988" i="1"/>
  <c r="H988" i="1" s="1"/>
  <c r="J988" i="1" s="1"/>
  <c r="AC987" i="1"/>
  <c r="AB987" i="1"/>
  <c r="X987" i="1"/>
  <c r="N987" i="1"/>
  <c r="AA987" i="1" s="1"/>
  <c r="G987" i="1"/>
  <c r="I987" i="1" s="1"/>
  <c r="Y987" i="1" s="1"/>
  <c r="E987" i="1"/>
  <c r="F987" i="1" s="1"/>
  <c r="AC986" i="1"/>
  <c r="AB986" i="1"/>
  <c r="X986" i="1"/>
  <c r="N986" i="1"/>
  <c r="AA986" i="1" s="1"/>
  <c r="G986" i="1"/>
  <c r="E986" i="1"/>
  <c r="AC985" i="1"/>
  <c r="AB985" i="1"/>
  <c r="Y985" i="1"/>
  <c r="X985" i="1"/>
  <c r="N985" i="1"/>
  <c r="AA985" i="1" s="1"/>
  <c r="I985" i="1"/>
  <c r="H985" i="1"/>
  <c r="J985" i="1" s="1"/>
  <c r="F985" i="1"/>
  <c r="E985" i="1"/>
  <c r="G985" i="1" s="1"/>
  <c r="AC984" i="1"/>
  <c r="AB984" i="1"/>
  <c r="AA984" i="1"/>
  <c r="Y984" i="1"/>
  <c r="X984" i="1"/>
  <c r="N984" i="1"/>
  <c r="I984" i="1"/>
  <c r="H984" i="1"/>
  <c r="J984" i="1" s="1"/>
  <c r="G984" i="1"/>
  <c r="E984" i="1"/>
  <c r="F984" i="1" s="1"/>
  <c r="AC983" i="1"/>
  <c r="AB983" i="1"/>
  <c r="X983" i="1"/>
  <c r="N983" i="1"/>
  <c r="AA983" i="1" s="1"/>
  <c r="E983" i="1"/>
  <c r="AC982" i="1"/>
  <c r="AB982" i="1"/>
  <c r="X982" i="1"/>
  <c r="N982" i="1"/>
  <c r="AA982" i="1" s="1"/>
  <c r="H982" i="1"/>
  <c r="J982" i="1" s="1"/>
  <c r="G982" i="1"/>
  <c r="F982" i="1"/>
  <c r="E982" i="1"/>
  <c r="AC981" i="1"/>
  <c r="AB981" i="1"/>
  <c r="X981" i="1"/>
  <c r="N981" i="1"/>
  <c r="AA981" i="1" s="1"/>
  <c r="G981" i="1"/>
  <c r="E981" i="1"/>
  <c r="H981" i="1" s="1"/>
  <c r="AC980" i="1"/>
  <c r="AB980" i="1"/>
  <c r="X980" i="1"/>
  <c r="N980" i="1"/>
  <c r="AA980" i="1" s="1"/>
  <c r="E980" i="1"/>
  <c r="AC979" i="1"/>
  <c r="AB979" i="1"/>
  <c r="AA979" i="1"/>
  <c r="X979" i="1"/>
  <c r="N979" i="1"/>
  <c r="E979" i="1"/>
  <c r="F979" i="1" s="1"/>
  <c r="AC978" i="1"/>
  <c r="AB978" i="1"/>
  <c r="X978" i="1"/>
  <c r="N978" i="1"/>
  <c r="AA978" i="1" s="1"/>
  <c r="E978" i="1"/>
  <c r="AC977" i="1"/>
  <c r="AB977" i="1"/>
  <c r="X977" i="1"/>
  <c r="N977" i="1"/>
  <c r="AA977" i="1" s="1"/>
  <c r="E977" i="1"/>
  <c r="AC976" i="1"/>
  <c r="AB976" i="1"/>
  <c r="AA976" i="1"/>
  <c r="X976" i="1"/>
  <c r="N976" i="1"/>
  <c r="G976" i="1"/>
  <c r="F976" i="1"/>
  <c r="E976" i="1"/>
  <c r="H976" i="1" s="1"/>
  <c r="AC975" i="1"/>
  <c r="AB975" i="1"/>
  <c r="AA975" i="1"/>
  <c r="X975" i="1"/>
  <c r="N975" i="1"/>
  <c r="H975" i="1"/>
  <c r="E975" i="1"/>
  <c r="G975" i="1" s="1"/>
  <c r="AC974" i="1"/>
  <c r="AB974" i="1"/>
  <c r="X974" i="1"/>
  <c r="N974" i="1"/>
  <c r="AA974" i="1" s="1"/>
  <c r="E974" i="1"/>
  <c r="AC973" i="1"/>
  <c r="AB973" i="1"/>
  <c r="X973" i="1"/>
  <c r="N973" i="1"/>
  <c r="AA973" i="1" s="1"/>
  <c r="I973" i="1"/>
  <c r="Y973" i="1" s="1"/>
  <c r="H973" i="1"/>
  <c r="J973" i="1" s="1"/>
  <c r="G973" i="1"/>
  <c r="F973" i="1"/>
  <c r="E973" i="1"/>
  <c r="AC972" i="1"/>
  <c r="AB972" i="1"/>
  <c r="X972" i="1"/>
  <c r="N972" i="1"/>
  <c r="AA972" i="1" s="1"/>
  <c r="E972" i="1"/>
  <c r="AC971" i="1"/>
  <c r="AB971" i="1"/>
  <c r="X971" i="1"/>
  <c r="N971" i="1"/>
  <c r="AA971" i="1" s="1"/>
  <c r="E971" i="1"/>
  <c r="AC970" i="1"/>
  <c r="AB970" i="1"/>
  <c r="AA970" i="1"/>
  <c r="X970" i="1"/>
  <c r="N970" i="1"/>
  <c r="E970" i="1"/>
  <c r="G970" i="1" s="1"/>
  <c r="AC969" i="1"/>
  <c r="AB969" i="1"/>
  <c r="X969" i="1"/>
  <c r="N969" i="1"/>
  <c r="AA969" i="1" s="1"/>
  <c r="E969" i="1"/>
  <c r="F969" i="1" s="1"/>
  <c r="AC968" i="1"/>
  <c r="AB968" i="1"/>
  <c r="AA968" i="1"/>
  <c r="X968" i="1"/>
  <c r="N968" i="1"/>
  <c r="G968" i="1"/>
  <c r="E968" i="1"/>
  <c r="AC967" i="1"/>
  <c r="AB967" i="1"/>
  <c r="X967" i="1"/>
  <c r="N967" i="1"/>
  <c r="AA967" i="1" s="1"/>
  <c r="E967" i="1"/>
  <c r="H967" i="1" s="1"/>
  <c r="AC966" i="1"/>
  <c r="AB966" i="1"/>
  <c r="X966" i="1"/>
  <c r="N966" i="1"/>
  <c r="AA966" i="1" s="1"/>
  <c r="H966" i="1"/>
  <c r="J966" i="1" s="1"/>
  <c r="E966" i="1"/>
  <c r="F966" i="1" s="1"/>
  <c r="AC965" i="1"/>
  <c r="AB965" i="1"/>
  <c r="AA965" i="1"/>
  <c r="X965" i="1"/>
  <c r="N965" i="1"/>
  <c r="E965" i="1"/>
  <c r="AC964" i="1"/>
  <c r="AB964" i="1"/>
  <c r="X964" i="1"/>
  <c r="N964" i="1"/>
  <c r="AA964" i="1" s="1"/>
  <c r="H964" i="1"/>
  <c r="E964" i="1"/>
  <c r="G964" i="1" s="1"/>
  <c r="AC963" i="1"/>
  <c r="AB963" i="1"/>
  <c r="AA963" i="1"/>
  <c r="X963" i="1"/>
  <c r="N963" i="1"/>
  <c r="J963" i="1"/>
  <c r="I963" i="1"/>
  <c r="Y963" i="1" s="1"/>
  <c r="H963" i="1"/>
  <c r="G963" i="1"/>
  <c r="F963" i="1"/>
  <c r="E963" i="1"/>
  <c r="AC962" i="1"/>
  <c r="AB962" i="1"/>
  <c r="X962" i="1"/>
  <c r="N962" i="1"/>
  <c r="AA962" i="1" s="1"/>
  <c r="E962" i="1"/>
  <c r="AC961" i="1"/>
  <c r="AB961" i="1"/>
  <c r="X961" i="1"/>
  <c r="N961" i="1"/>
  <c r="AA961" i="1" s="1"/>
  <c r="E961" i="1"/>
  <c r="G961" i="1" s="1"/>
  <c r="AC960" i="1"/>
  <c r="AB960" i="1"/>
  <c r="X960" i="1"/>
  <c r="N960" i="1"/>
  <c r="AA960" i="1" s="1"/>
  <c r="J960" i="1"/>
  <c r="H960" i="1"/>
  <c r="E960" i="1"/>
  <c r="F960" i="1" s="1"/>
  <c r="AC959" i="1"/>
  <c r="AB959" i="1"/>
  <c r="AA959" i="1"/>
  <c r="X959" i="1"/>
  <c r="N959" i="1"/>
  <c r="E959" i="1"/>
  <c r="AC958" i="1"/>
  <c r="AB958" i="1"/>
  <c r="AA958" i="1"/>
  <c r="X958" i="1"/>
  <c r="N958" i="1"/>
  <c r="H958" i="1"/>
  <c r="G958" i="1"/>
  <c r="F958" i="1"/>
  <c r="E958" i="1"/>
  <c r="AC957" i="1"/>
  <c r="AB957" i="1"/>
  <c r="AA957" i="1"/>
  <c r="X957" i="1"/>
  <c r="N957" i="1"/>
  <c r="E957" i="1"/>
  <c r="H957" i="1" s="1"/>
  <c r="AC956" i="1"/>
  <c r="AB956" i="1"/>
  <c r="X956" i="1"/>
  <c r="N956" i="1"/>
  <c r="AA956" i="1" s="1"/>
  <c r="E956" i="1"/>
  <c r="AC955" i="1"/>
  <c r="AB955" i="1"/>
  <c r="AA955" i="1"/>
  <c r="X955" i="1"/>
  <c r="N955" i="1"/>
  <c r="H955" i="1"/>
  <c r="E955" i="1"/>
  <c r="G955" i="1" s="1"/>
  <c r="AC954" i="1"/>
  <c r="AB954" i="1"/>
  <c r="X954" i="1"/>
  <c r="N954" i="1"/>
  <c r="AA954" i="1" s="1"/>
  <c r="E954" i="1"/>
  <c r="F954" i="1" s="1"/>
  <c r="AC953" i="1"/>
  <c r="AB953" i="1"/>
  <c r="X953" i="1"/>
  <c r="N953" i="1"/>
  <c r="AA953" i="1" s="1"/>
  <c r="E953" i="1"/>
  <c r="AC952" i="1"/>
  <c r="AB952" i="1"/>
  <c r="X952" i="1"/>
  <c r="N952" i="1"/>
  <c r="AA952" i="1" s="1"/>
  <c r="H952" i="1"/>
  <c r="E952" i="1"/>
  <c r="G952" i="1" s="1"/>
  <c r="AC951" i="1"/>
  <c r="AB951" i="1"/>
  <c r="X951" i="1"/>
  <c r="N951" i="1"/>
  <c r="AA951" i="1" s="1"/>
  <c r="E951" i="1"/>
  <c r="H951" i="1" s="1"/>
  <c r="AC950" i="1"/>
  <c r="AB950" i="1"/>
  <c r="X950" i="1"/>
  <c r="N950" i="1"/>
  <c r="AA950" i="1" s="1"/>
  <c r="G950" i="1"/>
  <c r="E950" i="1"/>
  <c r="AC949" i="1"/>
  <c r="AB949" i="1"/>
  <c r="X949" i="1"/>
  <c r="N949" i="1"/>
  <c r="AA949" i="1" s="1"/>
  <c r="H949" i="1"/>
  <c r="G949" i="1"/>
  <c r="F949" i="1"/>
  <c r="I949" i="1" s="1"/>
  <c r="Y949" i="1" s="1"/>
  <c r="E949" i="1"/>
  <c r="AC948" i="1"/>
  <c r="AB948" i="1"/>
  <c r="AA948" i="1"/>
  <c r="X948" i="1"/>
  <c r="N948" i="1"/>
  <c r="H948" i="1"/>
  <c r="E948" i="1"/>
  <c r="AC947" i="1"/>
  <c r="AB947" i="1"/>
  <c r="AA947" i="1"/>
  <c r="X947" i="1"/>
  <c r="N947" i="1"/>
  <c r="E947" i="1"/>
  <c r="AC946" i="1"/>
  <c r="AB946" i="1"/>
  <c r="AA946" i="1"/>
  <c r="X946" i="1"/>
  <c r="N946" i="1"/>
  <c r="F946" i="1"/>
  <c r="E946" i="1"/>
  <c r="G946" i="1" s="1"/>
  <c r="AC945" i="1"/>
  <c r="AB945" i="1"/>
  <c r="X945" i="1"/>
  <c r="N945" i="1"/>
  <c r="AA945" i="1" s="1"/>
  <c r="E945" i="1"/>
  <c r="H945" i="1" s="1"/>
  <c r="AC944" i="1"/>
  <c r="AB944" i="1"/>
  <c r="AA944" i="1"/>
  <c r="X944" i="1"/>
  <c r="N944" i="1"/>
  <c r="G944" i="1"/>
  <c r="E944" i="1"/>
  <c r="AC943" i="1"/>
  <c r="AB943" i="1"/>
  <c r="X943" i="1"/>
  <c r="N943" i="1"/>
  <c r="AA943" i="1" s="1"/>
  <c r="H943" i="1"/>
  <c r="F943" i="1"/>
  <c r="E943" i="1"/>
  <c r="G943" i="1" s="1"/>
  <c r="I943" i="1" s="1"/>
  <c r="Y943" i="1" s="1"/>
  <c r="AC942" i="1"/>
  <c r="AB942" i="1"/>
  <c r="X942" i="1"/>
  <c r="N942" i="1"/>
  <c r="AA942" i="1" s="1"/>
  <c r="G942" i="1"/>
  <c r="I942" i="1" s="1"/>
  <c r="Y942" i="1" s="1"/>
  <c r="E942" i="1"/>
  <c r="F942" i="1" s="1"/>
  <c r="AC941" i="1"/>
  <c r="AB941" i="1"/>
  <c r="X941" i="1"/>
  <c r="N941" i="1"/>
  <c r="AA941" i="1" s="1"/>
  <c r="E941" i="1"/>
  <c r="AC940" i="1"/>
  <c r="AB940" i="1"/>
  <c r="X940" i="1"/>
  <c r="N940" i="1"/>
  <c r="AA940" i="1" s="1"/>
  <c r="H940" i="1"/>
  <c r="F940" i="1"/>
  <c r="E940" i="1"/>
  <c r="G940" i="1" s="1"/>
  <c r="I940" i="1" s="1"/>
  <c r="Y940" i="1" s="1"/>
  <c r="AC939" i="1"/>
  <c r="AB939" i="1"/>
  <c r="X939" i="1"/>
  <c r="N939" i="1"/>
  <c r="AA939" i="1" s="1"/>
  <c r="H939" i="1"/>
  <c r="J939" i="1" s="1"/>
  <c r="G939" i="1"/>
  <c r="I939" i="1" s="1"/>
  <c r="Y939" i="1" s="1"/>
  <c r="F939" i="1"/>
  <c r="E939" i="1"/>
  <c r="AC938" i="1"/>
  <c r="AB938" i="1"/>
  <c r="AA938" i="1"/>
  <c r="X938" i="1"/>
  <c r="N938" i="1"/>
  <c r="E938" i="1"/>
  <c r="AC937" i="1"/>
  <c r="AB937" i="1"/>
  <c r="AA937" i="1"/>
  <c r="X937" i="1"/>
  <c r="N937" i="1"/>
  <c r="E937" i="1"/>
  <c r="G937" i="1" s="1"/>
  <c r="AC936" i="1"/>
  <c r="AB936" i="1"/>
  <c r="AA936" i="1"/>
  <c r="X936" i="1"/>
  <c r="N936" i="1"/>
  <c r="E936" i="1"/>
  <c r="F936" i="1" s="1"/>
  <c r="AC935" i="1"/>
  <c r="AB935" i="1"/>
  <c r="AA935" i="1"/>
  <c r="X935" i="1"/>
  <c r="N935" i="1"/>
  <c r="E935" i="1"/>
  <c r="AC934" i="1"/>
  <c r="AB934" i="1"/>
  <c r="AA934" i="1"/>
  <c r="X934" i="1"/>
  <c r="N934" i="1"/>
  <c r="E934" i="1"/>
  <c r="H934" i="1" s="1"/>
  <c r="AC933" i="1"/>
  <c r="AB933" i="1"/>
  <c r="X933" i="1"/>
  <c r="N933" i="1"/>
  <c r="AA933" i="1" s="1"/>
  <c r="H933" i="1"/>
  <c r="G933" i="1"/>
  <c r="E933" i="1"/>
  <c r="F933" i="1" s="1"/>
  <c r="I933" i="1" s="1"/>
  <c r="Y933" i="1" s="1"/>
  <c r="AC932" i="1"/>
  <c r="AB932" i="1"/>
  <c r="X932" i="1"/>
  <c r="N932" i="1"/>
  <c r="AA932" i="1" s="1"/>
  <c r="G932" i="1"/>
  <c r="E932" i="1"/>
  <c r="AC931" i="1"/>
  <c r="AB931" i="1"/>
  <c r="X931" i="1"/>
  <c r="N931" i="1"/>
  <c r="AA931" i="1" s="1"/>
  <c r="H931" i="1"/>
  <c r="G931" i="1"/>
  <c r="E931" i="1"/>
  <c r="F931" i="1" s="1"/>
  <c r="I931" i="1" s="1"/>
  <c r="Y931" i="1" s="1"/>
  <c r="AC930" i="1"/>
  <c r="AB930" i="1"/>
  <c r="X930" i="1"/>
  <c r="N930" i="1"/>
  <c r="AA930" i="1" s="1"/>
  <c r="E930" i="1"/>
  <c r="F930" i="1" s="1"/>
  <c r="AC929" i="1"/>
  <c r="AB929" i="1"/>
  <c r="X929" i="1"/>
  <c r="N929" i="1"/>
  <c r="AA929" i="1" s="1"/>
  <c r="E929" i="1"/>
  <c r="AC928" i="1"/>
  <c r="AB928" i="1"/>
  <c r="X928" i="1"/>
  <c r="N928" i="1"/>
  <c r="AA928" i="1" s="1"/>
  <c r="E928" i="1"/>
  <c r="H928" i="1" s="1"/>
  <c r="AC927" i="1"/>
  <c r="AB927" i="1"/>
  <c r="X927" i="1"/>
  <c r="N927" i="1"/>
  <c r="AA927" i="1" s="1"/>
  <c r="H927" i="1"/>
  <c r="F927" i="1"/>
  <c r="J927" i="1" s="1"/>
  <c r="E927" i="1"/>
  <c r="G927" i="1" s="1"/>
  <c r="AC926" i="1"/>
  <c r="AB926" i="1"/>
  <c r="X926" i="1"/>
  <c r="N926" i="1"/>
  <c r="AA926" i="1" s="1"/>
  <c r="E926" i="1"/>
  <c r="AC925" i="1"/>
  <c r="AB925" i="1"/>
  <c r="AA925" i="1"/>
  <c r="X925" i="1"/>
  <c r="N925" i="1"/>
  <c r="H925" i="1"/>
  <c r="G925" i="1"/>
  <c r="F925" i="1"/>
  <c r="E925" i="1"/>
  <c r="AC924" i="1"/>
  <c r="AB924" i="1"/>
  <c r="AA924" i="1"/>
  <c r="X924" i="1"/>
  <c r="N924" i="1"/>
  <c r="E924" i="1"/>
  <c r="F924" i="1" s="1"/>
  <c r="AC923" i="1"/>
  <c r="AB923" i="1"/>
  <c r="X923" i="1"/>
  <c r="N923" i="1"/>
  <c r="AA923" i="1" s="1"/>
  <c r="E923" i="1"/>
  <c r="AC922" i="1"/>
  <c r="AB922" i="1"/>
  <c r="AA922" i="1"/>
  <c r="X922" i="1"/>
  <c r="N922" i="1"/>
  <c r="E922" i="1"/>
  <c r="H922" i="1" s="1"/>
  <c r="AC921" i="1"/>
  <c r="AB921" i="1"/>
  <c r="X921" i="1"/>
  <c r="N921" i="1"/>
  <c r="AA921" i="1" s="1"/>
  <c r="H921" i="1"/>
  <c r="G921" i="1"/>
  <c r="I921" i="1" s="1"/>
  <c r="Y921" i="1" s="1"/>
  <c r="F921" i="1"/>
  <c r="J921" i="1" s="1"/>
  <c r="E921" i="1"/>
  <c r="AC920" i="1"/>
  <c r="AB920" i="1"/>
  <c r="AA920" i="1"/>
  <c r="X920" i="1"/>
  <c r="N920" i="1"/>
  <c r="G920" i="1"/>
  <c r="E920" i="1"/>
  <c r="AC919" i="1"/>
  <c r="AB919" i="1"/>
  <c r="AA919" i="1"/>
  <c r="X919" i="1"/>
  <c r="N919" i="1"/>
  <c r="H919" i="1"/>
  <c r="F919" i="1"/>
  <c r="E919" i="1"/>
  <c r="G919" i="1" s="1"/>
  <c r="I919" i="1" s="1"/>
  <c r="Y919" i="1" s="1"/>
  <c r="AC918" i="1"/>
  <c r="AB918" i="1"/>
  <c r="AA918" i="1"/>
  <c r="X918" i="1"/>
  <c r="N918" i="1"/>
  <c r="G918" i="1"/>
  <c r="I918" i="1" s="1"/>
  <c r="Y918" i="1" s="1"/>
  <c r="E918" i="1"/>
  <c r="F918" i="1" s="1"/>
  <c r="AC917" i="1"/>
  <c r="AB917" i="1"/>
  <c r="X917" i="1"/>
  <c r="N917" i="1"/>
  <c r="AA917" i="1" s="1"/>
  <c r="E917" i="1"/>
  <c r="AC916" i="1"/>
  <c r="AB916" i="1"/>
  <c r="X916" i="1"/>
  <c r="N916" i="1"/>
  <c r="AA916" i="1" s="1"/>
  <c r="G916" i="1"/>
  <c r="E916" i="1"/>
  <c r="H916" i="1" s="1"/>
  <c r="AC915" i="1"/>
  <c r="AB915" i="1"/>
  <c r="AA915" i="1"/>
  <c r="X915" i="1"/>
  <c r="N915" i="1"/>
  <c r="J915" i="1"/>
  <c r="H915" i="1"/>
  <c r="G915" i="1"/>
  <c r="I915" i="1" s="1"/>
  <c r="Y915" i="1" s="1"/>
  <c r="F915" i="1"/>
  <c r="E915" i="1"/>
  <c r="AC914" i="1"/>
  <c r="AB914" i="1"/>
  <c r="X914" i="1"/>
  <c r="N914" i="1"/>
  <c r="AA914" i="1" s="1"/>
  <c r="G914" i="1"/>
  <c r="E914" i="1"/>
  <c r="AC913" i="1"/>
  <c r="AB913" i="1"/>
  <c r="X913" i="1"/>
  <c r="N913" i="1"/>
  <c r="AA913" i="1" s="1"/>
  <c r="E913" i="1"/>
  <c r="H913" i="1" s="1"/>
  <c r="AC912" i="1"/>
  <c r="AB912" i="1"/>
  <c r="X912" i="1"/>
  <c r="N912" i="1"/>
  <c r="AA912" i="1" s="1"/>
  <c r="J912" i="1"/>
  <c r="H912" i="1"/>
  <c r="G912" i="1"/>
  <c r="I912" i="1" s="1"/>
  <c r="Y912" i="1" s="1"/>
  <c r="E912" i="1"/>
  <c r="F912" i="1" s="1"/>
  <c r="AC911" i="1"/>
  <c r="AB911" i="1"/>
  <c r="AA911" i="1"/>
  <c r="X911" i="1"/>
  <c r="N911" i="1"/>
  <c r="E911" i="1"/>
  <c r="AC910" i="1"/>
  <c r="AB910" i="1"/>
  <c r="X910" i="1"/>
  <c r="N910" i="1"/>
  <c r="AA910" i="1" s="1"/>
  <c r="G910" i="1"/>
  <c r="E910" i="1"/>
  <c r="H910" i="1" s="1"/>
  <c r="AC909" i="1"/>
  <c r="AB909" i="1"/>
  <c r="AA909" i="1"/>
  <c r="X909" i="1"/>
  <c r="N909" i="1"/>
  <c r="E909" i="1"/>
  <c r="H909" i="1" s="1"/>
  <c r="AC908" i="1"/>
  <c r="AB908" i="1"/>
  <c r="X908" i="1"/>
  <c r="N908" i="1"/>
  <c r="AA908" i="1" s="1"/>
  <c r="G908" i="1"/>
  <c r="E908" i="1"/>
  <c r="AC907" i="1"/>
  <c r="AB907" i="1"/>
  <c r="X907" i="1"/>
  <c r="N907" i="1"/>
  <c r="AA907" i="1" s="1"/>
  <c r="G907" i="1"/>
  <c r="E907" i="1"/>
  <c r="H907" i="1" s="1"/>
  <c r="AC906" i="1"/>
  <c r="AB906" i="1"/>
  <c r="AA906" i="1"/>
  <c r="X906" i="1"/>
  <c r="N906" i="1"/>
  <c r="E906" i="1"/>
  <c r="AC905" i="1"/>
  <c r="AB905" i="1"/>
  <c r="AA905" i="1"/>
  <c r="X905" i="1"/>
  <c r="N905" i="1"/>
  <c r="E905" i="1"/>
  <c r="AC904" i="1"/>
  <c r="AB904" i="1"/>
  <c r="X904" i="1"/>
  <c r="N904" i="1"/>
  <c r="AA904" i="1" s="1"/>
  <c r="G904" i="1"/>
  <c r="F904" i="1"/>
  <c r="E904" i="1"/>
  <c r="H904" i="1" s="1"/>
  <c r="J904" i="1" s="1"/>
  <c r="AC903" i="1"/>
  <c r="AB903" i="1"/>
  <c r="AA903" i="1"/>
  <c r="X903" i="1"/>
  <c r="N903" i="1"/>
  <c r="E903" i="1"/>
  <c r="H903" i="1" s="1"/>
  <c r="AC902" i="1"/>
  <c r="AB902" i="1"/>
  <c r="X902" i="1"/>
  <c r="N902" i="1"/>
  <c r="AA902" i="1" s="1"/>
  <c r="E902" i="1"/>
  <c r="AC901" i="1"/>
  <c r="AB901" i="1"/>
  <c r="AA901" i="1"/>
  <c r="X901" i="1"/>
  <c r="N901" i="1"/>
  <c r="G901" i="1"/>
  <c r="E901" i="1"/>
  <c r="H901" i="1" s="1"/>
  <c r="AC900" i="1"/>
  <c r="AB900" i="1"/>
  <c r="AA900" i="1"/>
  <c r="X900" i="1"/>
  <c r="N900" i="1"/>
  <c r="E900" i="1"/>
  <c r="F900" i="1" s="1"/>
  <c r="AC899" i="1"/>
  <c r="AB899" i="1"/>
  <c r="AA899" i="1"/>
  <c r="X899" i="1"/>
  <c r="N899" i="1"/>
  <c r="E899" i="1"/>
  <c r="AC898" i="1"/>
  <c r="AB898" i="1"/>
  <c r="AA898" i="1"/>
  <c r="X898" i="1"/>
  <c r="N898" i="1"/>
  <c r="H898" i="1"/>
  <c r="G898" i="1"/>
  <c r="F898" i="1"/>
  <c r="E898" i="1"/>
  <c r="AC897" i="1"/>
  <c r="AB897" i="1"/>
  <c r="AA897" i="1"/>
  <c r="X897" i="1"/>
  <c r="N897" i="1"/>
  <c r="G897" i="1"/>
  <c r="E897" i="1"/>
  <c r="H897" i="1" s="1"/>
  <c r="AC896" i="1"/>
  <c r="AB896" i="1"/>
  <c r="X896" i="1"/>
  <c r="N896" i="1"/>
  <c r="AA896" i="1" s="1"/>
  <c r="G896" i="1"/>
  <c r="E896" i="1"/>
  <c r="AC895" i="1"/>
  <c r="AB895" i="1"/>
  <c r="AA895" i="1"/>
  <c r="X895" i="1"/>
  <c r="N895" i="1"/>
  <c r="G895" i="1"/>
  <c r="F895" i="1"/>
  <c r="I895" i="1" s="1"/>
  <c r="Y895" i="1" s="1"/>
  <c r="E895" i="1"/>
  <c r="H895" i="1" s="1"/>
  <c r="J895" i="1" s="1"/>
  <c r="AC894" i="1"/>
  <c r="AB894" i="1"/>
  <c r="X894" i="1"/>
  <c r="N894" i="1"/>
  <c r="AA894" i="1" s="1"/>
  <c r="I894" i="1"/>
  <c r="Y894" i="1" s="1"/>
  <c r="H894" i="1"/>
  <c r="J894" i="1" s="1"/>
  <c r="G894" i="1"/>
  <c r="E894" i="1"/>
  <c r="F894" i="1" s="1"/>
  <c r="AC893" i="1"/>
  <c r="AB893" i="1"/>
  <c r="AA893" i="1"/>
  <c r="X893" i="1"/>
  <c r="N893" i="1"/>
  <c r="E893" i="1"/>
  <c r="AC892" i="1"/>
  <c r="AB892" i="1"/>
  <c r="X892" i="1"/>
  <c r="N892" i="1"/>
  <c r="AA892" i="1" s="1"/>
  <c r="H892" i="1"/>
  <c r="G892" i="1"/>
  <c r="E892" i="1"/>
  <c r="F892" i="1" s="1"/>
  <c r="AC891" i="1"/>
  <c r="AB891" i="1"/>
  <c r="X891" i="1"/>
  <c r="N891" i="1"/>
  <c r="AA891" i="1" s="1"/>
  <c r="G891" i="1"/>
  <c r="E891" i="1"/>
  <c r="H891" i="1" s="1"/>
  <c r="AC890" i="1"/>
  <c r="AB890" i="1"/>
  <c r="X890" i="1"/>
  <c r="N890" i="1"/>
  <c r="AA890" i="1" s="1"/>
  <c r="G890" i="1"/>
  <c r="E890" i="1"/>
  <c r="AC889" i="1"/>
  <c r="AB889" i="1"/>
  <c r="AA889" i="1"/>
  <c r="X889" i="1"/>
  <c r="N889" i="1"/>
  <c r="I889" i="1"/>
  <c r="Y889" i="1" s="1"/>
  <c r="H889" i="1"/>
  <c r="G889" i="1"/>
  <c r="F889" i="1"/>
  <c r="E889" i="1"/>
  <c r="AC888" i="1"/>
  <c r="AB888" i="1"/>
  <c r="X888" i="1"/>
  <c r="N888" i="1"/>
  <c r="AA888" i="1" s="1"/>
  <c r="E888" i="1"/>
  <c r="F888" i="1" s="1"/>
  <c r="AC887" i="1"/>
  <c r="AB887" i="1"/>
  <c r="AA887" i="1"/>
  <c r="X887" i="1"/>
  <c r="N887" i="1"/>
  <c r="E887" i="1"/>
  <c r="AC886" i="1"/>
  <c r="AB886" i="1"/>
  <c r="X886" i="1"/>
  <c r="N886" i="1"/>
  <c r="AA886" i="1" s="1"/>
  <c r="H886" i="1"/>
  <c r="F886" i="1"/>
  <c r="E886" i="1"/>
  <c r="G886" i="1" s="1"/>
  <c r="I886" i="1" s="1"/>
  <c r="Y886" i="1" s="1"/>
  <c r="AC885" i="1"/>
  <c r="AB885" i="1"/>
  <c r="AA885" i="1"/>
  <c r="X885" i="1"/>
  <c r="N885" i="1"/>
  <c r="G885" i="1"/>
  <c r="F885" i="1"/>
  <c r="I885" i="1" s="1"/>
  <c r="Y885" i="1" s="1"/>
  <c r="E885" i="1"/>
  <c r="H885" i="1" s="1"/>
  <c r="J885" i="1" s="1"/>
  <c r="AC884" i="1"/>
  <c r="AB884" i="1"/>
  <c r="AA884" i="1"/>
  <c r="X884" i="1"/>
  <c r="N884" i="1"/>
  <c r="E884" i="1"/>
  <c r="AC883" i="1"/>
  <c r="AB883" i="1"/>
  <c r="AA883" i="1"/>
  <c r="X883" i="1"/>
  <c r="N883" i="1"/>
  <c r="H883" i="1"/>
  <c r="E883" i="1"/>
  <c r="G883" i="1" s="1"/>
  <c r="AC882" i="1"/>
  <c r="AB882" i="1"/>
  <c r="X882" i="1"/>
  <c r="N882" i="1"/>
  <c r="AA882" i="1" s="1"/>
  <c r="E882" i="1"/>
  <c r="F882" i="1" s="1"/>
  <c r="AC881" i="1"/>
  <c r="AB881" i="1"/>
  <c r="X881" i="1"/>
  <c r="N881" i="1"/>
  <c r="AA881" i="1" s="1"/>
  <c r="E881" i="1"/>
  <c r="AC880" i="1"/>
  <c r="AB880" i="1"/>
  <c r="AA880" i="1"/>
  <c r="X880" i="1"/>
  <c r="N880" i="1"/>
  <c r="H880" i="1"/>
  <c r="G880" i="1"/>
  <c r="F880" i="1"/>
  <c r="E880" i="1"/>
  <c r="AC879" i="1"/>
  <c r="AB879" i="1"/>
  <c r="AA879" i="1"/>
  <c r="Y879" i="1"/>
  <c r="X879" i="1"/>
  <c r="N879" i="1"/>
  <c r="I879" i="1"/>
  <c r="H879" i="1"/>
  <c r="G879" i="1"/>
  <c r="F879" i="1"/>
  <c r="J879" i="1" s="1"/>
  <c r="E879" i="1"/>
  <c r="AC878" i="1"/>
  <c r="AB878" i="1"/>
  <c r="AA878" i="1"/>
  <c r="X878" i="1"/>
  <c r="N878" i="1"/>
  <c r="E878" i="1"/>
  <c r="AC877" i="1"/>
  <c r="AB877" i="1"/>
  <c r="AA877" i="1"/>
  <c r="X877" i="1"/>
  <c r="N877" i="1"/>
  <c r="H877" i="1"/>
  <c r="F877" i="1"/>
  <c r="E877" i="1"/>
  <c r="G877" i="1" s="1"/>
  <c r="I877" i="1" s="1"/>
  <c r="Y877" i="1" s="1"/>
  <c r="AC876" i="1"/>
  <c r="AB876" i="1"/>
  <c r="X876" i="1"/>
  <c r="N876" i="1"/>
  <c r="AA876" i="1" s="1"/>
  <c r="H876" i="1"/>
  <c r="J876" i="1" s="1"/>
  <c r="E876" i="1"/>
  <c r="F876" i="1" s="1"/>
  <c r="AC875" i="1"/>
  <c r="AB875" i="1"/>
  <c r="X875" i="1"/>
  <c r="N875" i="1"/>
  <c r="AA875" i="1" s="1"/>
  <c r="E875" i="1"/>
  <c r="AC874" i="1"/>
  <c r="AB874" i="1"/>
  <c r="AA874" i="1"/>
  <c r="X874" i="1"/>
  <c r="N874" i="1"/>
  <c r="E874" i="1"/>
  <c r="AC873" i="1"/>
  <c r="AB873" i="1"/>
  <c r="X873" i="1"/>
  <c r="N873" i="1"/>
  <c r="AA873" i="1" s="1"/>
  <c r="I873" i="1"/>
  <c r="Y873" i="1" s="1"/>
  <c r="H873" i="1"/>
  <c r="J873" i="1" s="1"/>
  <c r="G873" i="1"/>
  <c r="F873" i="1"/>
  <c r="E873" i="1"/>
  <c r="AC872" i="1"/>
  <c r="AB872" i="1"/>
  <c r="AA872" i="1"/>
  <c r="X872" i="1"/>
  <c r="N872" i="1"/>
  <c r="G872" i="1"/>
  <c r="E872" i="1"/>
  <c r="AC871" i="1"/>
  <c r="AB871" i="1"/>
  <c r="X871" i="1"/>
  <c r="N871" i="1"/>
  <c r="AA871" i="1" s="1"/>
  <c r="H871" i="1"/>
  <c r="G871" i="1"/>
  <c r="F871" i="1"/>
  <c r="I871" i="1" s="1"/>
  <c r="Y871" i="1" s="1"/>
  <c r="E871" i="1"/>
  <c r="AC870" i="1"/>
  <c r="AB870" i="1"/>
  <c r="X870" i="1"/>
  <c r="N870" i="1"/>
  <c r="AA870" i="1" s="1"/>
  <c r="H870" i="1"/>
  <c r="J870" i="1" s="1"/>
  <c r="E870" i="1"/>
  <c r="F870" i="1" s="1"/>
  <c r="AC869" i="1"/>
  <c r="AB869" i="1"/>
  <c r="X869" i="1"/>
  <c r="N869" i="1"/>
  <c r="AA869" i="1" s="1"/>
  <c r="E869" i="1"/>
  <c r="AC868" i="1"/>
  <c r="AB868" i="1"/>
  <c r="AA868" i="1"/>
  <c r="X868" i="1"/>
  <c r="N868" i="1"/>
  <c r="H868" i="1"/>
  <c r="J868" i="1" s="1"/>
  <c r="F868" i="1"/>
  <c r="E868" i="1"/>
  <c r="G868" i="1" s="1"/>
  <c r="I868" i="1" s="1"/>
  <c r="Y868" i="1" s="1"/>
  <c r="AC867" i="1"/>
  <c r="AB867" i="1"/>
  <c r="X867" i="1"/>
  <c r="N867" i="1"/>
  <c r="AA867" i="1" s="1"/>
  <c r="H867" i="1"/>
  <c r="J867" i="1" s="1"/>
  <c r="F867" i="1"/>
  <c r="E867" i="1"/>
  <c r="G867" i="1" s="1"/>
  <c r="I867" i="1" s="1"/>
  <c r="Y867" i="1" s="1"/>
  <c r="AC866" i="1"/>
  <c r="AB866" i="1"/>
  <c r="AA866" i="1"/>
  <c r="X866" i="1"/>
  <c r="N866" i="1"/>
  <c r="E866" i="1"/>
  <c r="AC865" i="1"/>
  <c r="AB865" i="1"/>
  <c r="X865" i="1"/>
  <c r="N865" i="1"/>
  <c r="AA865" i="1" s="1"/>
  <c r="E865" i="1"/>
  <c r="AC864" i="1"/>
  <c r="AB864" i="1"/>
  <c r="AA864" i="1"/>
  <c r="X864" i="1"/>
  <c r="N864" i="1"/>
  <c r="J864" i="1"/>
  <c r="H864" i="1"/>
  <c r="G864" i="1"/>
  <c r="I864" i="1" s="1"/>
  <c r="Y864" i="1" s="1"/>
  <c r="E864" i="1"/>
  <c r="F864" i="1" s="1"/>
  <c r="AC863" i="1"/>
  <c r="AB863" i="1"/>
  <c r="X863" i="1"/>
  <c r="N863" i="1"/>
  <c r="AA863" i="1" s="1"/>
  <c r="E863" i="1"/>
  <c r="AC862" i="1"/>
  <c r="AB862" i="1"/>
  <c r="AA862" i="1"/>
  <c r="X862" i="1"/>
  <c r="N862" i="1"/>
  <c r="H862" i="1"/>
  <c r="J862" i="1" s="1"/>
  <c r="G862" i="1"/>
  <c r="I862" i="1" s="1"/>
  <c r="Y862" i="1" s="1"/>
  <c r="F862" i="1"/>
  <c r="E862" i="1"/>
  <c r="AC861" i="1"/>
  <c r="AB861" i="1"/>
  <c r="X861" i="1"/>
  <c r="N861" i="1"/>
  <c r="AA861" i="1" s="1"/>
  <c r="J861" i="1"/>
  <c r="H861" i="1"/>
  <c r="G861" i="1"/>
  <c r="F861" i="1"/>
  <c r="I861" i="1" s="1"/>
  <c r="Y861" i="1" s="1"/>
  <c r="E861" i="1"/>
  <c r="AC860" i="1"/>
  <c r="AB860" i="1"/>
  <c r="X860" i="1"/>
  <c r="N860" i="1"/>
  <c r="AA860" i="1" s="1"/>
  <c r="E860" i="1"/>
  <c r="AC859" i="1"/>
  <c r="AB859" i="1"/>
  <c r="Y859" i="1"/>
  <c r="X859" i="1"/>
  <c r="N859" i="1"/>
  <c r="AA859" i="1" s="1"/>
  <c r="H859" i="1"/>
  <c r="J859" i="1" s="1"/>
  <c r="F859" i="1"/>
  <c r="E859" i="1"/>
  <c r="G859" i="1" s="1"/>
  <c r="I859" i="1" s="1"/>
  <c r="AC858" i="1"/>
  <c r="AB858" i="1"/>
  <c r="AA858" i="1"/>
  <c r="X858" i="1"/>
  <c r="N858" i="1"/>
  <c r="J858" i="1"/>
  <c r="H858" i="1"/>
  <c r="G858" i="1"/>
  <c r="I858" i="1" s="1"/>
  <c r="Y858" i="1" s="1"/>
  <c r="E858" i="1"/>
  <c r="F858" i="1" s="1"/>
  <c r="AC857" i="1"/>
  <c r="AB857" i="1"/>
  <c r="AA857" i="1"/>
  <c r="X857" i="1"/>
  <c r="N857" i="1"/>
  <c r="E857" i="1"/>
  <c r="AC856" i="1"/>
  <c r="AB856" i="1"/>
  <c r="AA856" i="1"/>
  <c r="X856" i="1"/>
  <c r="N856" i="1"/>
  <c r="E856" i="1"/>
  <c r="H856" i="1" s="1"/>
  <c r="AC855" i="1"/>
  <c r="AB855" i="1"/>
  <c r="X855" i="1"/>
  <c r="N855" i="1"/>
  <c r="AA855" i="1" s="1"/>
  <c r="E855" i="1"/>
  <c r="AC854" i="1"/>
  <c r="AB854" i="1"/>
  <c r="AA854" i="1"/>
  <c r="X854" i="1"/>
  <c r="N854" i="1"/>
  <c r="E854" i="1"/>
  <c r="AC853" i="1"/>
  <c r="AB853" i="1"/>
  <c r="X853" i="1"/>
  <c r="N853" i="1"/>
  <c r="AA853" i="1" s="1"/>
  <c r="H853" i="1"/>
  <c r="J853" i="1" s="1"/>
  <c r="G853" i="1"/>
  <c r="I853" i="1" s="1"/>
  <c r="Y853" i="1" s="1"/>
  <c r="F853" i="1"/>
  <c r="E853" i="1"/>
  <c r="AC852" i="1"/>
  <c r="AB852" i="1"/>
  <c r="AA852" i="1"/>
  <c r="X852" i="1"/>
  <c r="N852" i="1"/>
  <c r="J852" i="1"/>
  <c r="H852" i="1"/>
  <c r="E852" i="1"/>
  <c r="F852" i="1" s="1"/>
  <c r="AC851" i="1"/>
  <c r="AB851" i="1"/>
  <c r="X851" i="1"/>
  <c r="N851" i="1"/>
  <c r="AA851" i="1" s="1"/>
  <c r="E851" i="1"/>
  <c r="AC850" i="1"/>
  <c r="AB850" i="1"/>
  <c r="X850" i="1"/>
  <c r="N850" i="1"/>
  <c r="AA850" i="1" s="1"/>
  <c r="E850" i="1"/>
  <c r="H850" i="1" s="1"/>
  <c r="AC849" i="1"/>
  <c r="AB849" i="1"/>
  <c r="X849" i="1"/>
  <c r="N849" i="1"/>
  <c r="AA849" i="1" s="1"/>
  <c r="H849" i="1"/>
  <c r="J849" i="1" s="1"/>
  <c r="F849" i="1"/>
  <c r="E849" i="1"/>
  <c r="G849" i="1" s="1"/>
  <c r="I849" i="1" s="1"/>
  <c r="Y849" i="1" s="1"/>
  <c r="AC848" i="1"/>
  <c r="AB848" i="1"/>
  <c r="AA848" i="1"/>
  <c r="X848" i="1"/>
  <c r="N848" i="1"/>
  <c r="E848" i="1"/>
  <c r="AC847" i="1"/>
  <c r="AB847" i="1"/>
  <c r="AA847" i="1"/>
  <c r="X847" i="1"/>
  <c r="N847" i="1"/>
  <c r="E847" i="1"/>
  <c r="H847" i="1" s="1"/>
  <c r="AC846" i="1"/>
  <c r="AB846" i="1"/>
  <c r="AA846" i="1"/>
  <c r="X846" i="1"/>
  <c r="N846" i="1"/>
  <c r="G846" i="1"/>
  <c r="I846" i="1" s="1"/>
  <c r="Y846" i="1" s="1"/>
  <c r="E846" i="1"/>
  <c r="F846" i="1" s="1"/>
  <c r="AC845" i="1"/>
  <c r="AB845" i="1"/>
  <c r="X845" i="1"/>
  <c r="N845" i="1"/>
  <c r="AA845" i="1" s="1"/>
  <c r="E845" i="1"/>
  <c r="AC844" i="1"/>
  <c r="AB844" i="1"/>
  <c r="AA844" i="1"/>
  <c r="X844" i="1"/>
  <c r="N844" i="1"/>
  <c r="G844" i="1"/>
  <c r="E844" i="1"/>
  <c r="H844" i="1" s="1"/>
  <c r="AC843" i="1"/>
  <c r="AB843" i="1"/>
  <c r="AA843" i="1"/>
  <c r="X843" i="1"/>
  <c r="N843" i="1"/>
  <c r="J843" i="1"/>
  <c r="H843" i="1"/>
  <c r="G843" i="1"/>
  <c r="I843" i="1" s="1"/>
  <c r="Y843" i="1" s="1"/>
  <c r="F843" i="1"/>
  <c r="E843" i="1"/>
  <c r="AC842" i="1"/>
  <c r="AB842" i="1"/>
  <c r="X842" i="1"/>
  <c r="N842" i="1"/>
  <c r="AA842" i="1" s="1"/>
  <c r="G842" i="1"/>
  <c r="E842" i="1"/>
  <c r="AC841" i="1"/>
  <c r="AB841" i="1"/>
  <c r="X841" i="1"/>
  <c r="N841" i="1"/>
  <c r="AA841" i="1" s="1"/>
  <c r="E841" i="1"/>
  <c r="H841" i="1" s="1"/>
  <c r="AC840" i="1"/>
  <c r="AB840" i="1"/>
  <c r="X840" i="1"/>
  <c r="N840" i="1"/>
  <c r="AA840" i="1" s="1"/>
  <c r="J840" i="1"/>
  <c r="H840" i="1"/>
  <c r="G840" i="1"/>
  <c r="I840" i="1" s="1"/>
  <c r="Y840" i="1" s="1"/>
  <c r="E840" i="1"/>
  <c r="F840" i="1" s="1"/>
  <c r="AC839" i="1"/>
  <c r="AB839" i="1"/>
  <c r="AA839" i="1"/>
  <c r="X839" i="1"/>
  <c r="N839" i="1"/>
  <c r="E839" i="1"/>
  <c r="AC838" i="1"/>
  <c r="AB838" i="1"/>
  <c r="X838" i="1"/>
  <c r="N838" i="1"/>
  <c r="AA838" i="1" s="1"/>
  <c r="H838" i="1"/>
  <c r="G838" i="1"/>
  <c r="E838" i="1"/>
  <c r="F838" i="1" s="1"/>
  <c r="AC837" i="1"/>
  <c r="AB837" i="1"/>
  <c r="AA837" i="1"/>
  <c r="X837" i="1"/>
  <c r="N837" i="1"/>
  <c r="E837" i="1"/>
  <c r="H837" i="1" s="1"/>
  <c r="AC836" i="1"/>
  <c r="AB836" i="1"/>
  <c r="X836" i="1"/>
  <c r="N836" i="1"/>
  <c r="AA836" i="1" s="1"/>
  <c r="G836" i="1"/>
  <c r="E836" i="1"/>
  <c r="AC835" i="1"/>
  <c r="AB835" i="1"/>
  <c r="X835" i="1"/>
  <c r="N835" i="1"/>
  <c r="AA835" i="1" s="1"/>
  <c r="G835" i="1"/>
  <c r="E835" i="1"/>
  <c r="H835" i="1" s="1"/>
  <c r="AC834" i="1"/>
  <c r="AB834" i="1"/>
  <c r="AA834" i="1"/>
  <c r="X834" i="1"/>
  <c r="N834" i="1"/>
  <c r="E834" i="1"/>
  <c r="AC833" i="1"/>
  <c r="AB833" i="1"/>
  <c r="AA833" i="1"/>
  <c r="X833" i="1"/>
  <c r="N833" i="1"/>
  <c r="E833" i="1"/>
  <c r="AC832" i="1"/>
  <c r="AB832" i="1"/>
  <c r="X832" i="1"/>
  <c r="N832" i="1"/>
  <c r="AA832" i="1" s="1"/>
  <c r="G832" i="1"/>
  <c r="F832" i="1"/>
  <c r="E832" i="1"/>
  <c r="H832" i="1" s="1"/>
  <c r="J832" i="1" s="1"/>
  <c r="AC831" i="1"/>
  <c r="AB831" i="1"/>
  <c r="AA831" i="1"/>
  <c r="X831" i="1"/>
  <c r="N831" i="1"/>
  <c r="E831" i="1"/>
  <c r="H831" i="1" s="1"/>
  <c r="AC830" i="1"/>
  <c r="AB830" i="1"/>
  <c r="X830" i="1"/>
  <c r="N830" i="1"/>
  <c r="AA830" i="1" s="1"/>
  <c r="E830" i="1"/>
  <c r="AC829" i="1"/>
  <c r="AB829" i="1"/>
  <c r="AA829" i="1"/>
  <c r="X829" i="1"/>
  <c r="N829" i="1"/>
  <c r="H829" i="1"/>
  <c r="G829" i="1"/>
  <c r="E829" i="1"/>
  <c r="F829" i="1" s="1"/>
  <c r="AC828" i="1"/>
  <c r="AB828" i="1"/>
  <c r="AA828" i="1"/>
  <c r="X828" i="1"/>
  <c r="N828" i="1"/>
  <c r="E828" i="1"/>
  <c r="F828" i="1" s="1"/>
  <c r="AC827" i="1"/>
  <c r="AB827" i="1"/>
  <c r="AA827" i="1"/>
  <c r="X827" i="1"/>
  <c r="N827" i="1"/>
  <c r="E827" i="1"/>
  <c r="AC826" i="1"/>
  <c r="AB826" i="1"/>
  <c r="AA826" i="1"/>
  <c r="X826" i="1"/>
  <c r="N826" i="1"/>
  <c r="H826" i="1"/>
  <c r="G826" i="1"/>
  <c r="F826" i="1"/>
  <c r="E826" i="1"/>
  <c r="AC825" i="1"/>
  <c r="AB825" i="1"/>
  <c r="AA825" i="1"/>
  <c r="X825" i="1"/>
  <c r="N825" i="1"/>
  <c r="G825" i="1"/>
  <c r="E825" i="1"/>
  <c r="H825" i="1" s="1"/>
  <c r="AC824" i="1"/>
  <c r="AB824" i="1"/>
  <c r="AA824" i="1"/>
  <c r="X824" i="1"/>
  <c r="N824" i="1"/>
  <c r="G824" i="1"/>
  <c r="E824" i="1"/>
  <c r="AC823" i="1"/>
  <c r="AB823" i="1"/>
  <c r="AA823" i="1"/>
  <c r="X823" i="1"/>
  <c r="N823" i="1"/>
  <c r="G823" i="1"/>
  <c r="F823" i="1"/>
  <c r="I823" i="1" s="1"/>
  <c r="Y823" i="1" s="1"/>
  <c r="E823" i="1"/>
  <c r="H823" i="1" s="1"/>
  <c r="AC822" i="1"/>
  <c r="AB822" i="1"/>
  <c r="X822" i="1"/>
  <c r="N822" i="1"/>
  <c r="AA822" i="1" s="1"/>
  <c r="I822" i="1"/>
  <c r="Y822" i="1" s="1"/>
  <c r="H822" i="1"/>
  <c r="J822" i="1" s="1"/>
  <c r="G822" i="1"/>
  <c r="E822" i="1"/>
  <c r="F822" i="1" s="1"/>
  <c r="AC821" i="1"/>
  <c r="AB821" i="1"/>
  <c r="AA821" i="1"/>
  <c r="X821" i="1"/>
  <c r="N821" i="1"/>
  <c r="E821" i="1"/>
  <c r="AC820" i="1"/>
  <c r="AB820" i="1"/>
  <c r="X820" i="1"/>
  <c r="N820" i="1"/>
  <c r="AA820" i="1" s="1"/>
  <c r="H820" i="1"/>
  <c r="J820" i="1" s="1"/>
  <c r="G820" i="1"/>
  <c r="E820" i="1"/>
  <c r="F820" i="1" s="1"/>
  <c r="AC819" i="1"/>
  <c r="AB819" i="1"/>
  <c r="X819" i="1"/>
  <c r="N819" i="1"/>
  <c r="AA819" i="1" s="1"/>
  <c r="H819" i="1"/>
  <c r="G819" i="1"/>
  <c r="I819" i="1" s="1"/>
  <c r="Y819" i="1" s="1"/>
  <c r="E819" i="1"/>
  <c r="F819" i="1" s="1"/>
  <c r="J819" i="1" s="1"/>
  <c r="AC818" i="1"/>
  <c r="AB818" i="1"/>
  <c r="X818" i="1"/>
  <c r="N818" i="1"/>
  <c r="AA818" i="1" s="1"/>
  <c r="G818" i="1"/>
  <c r="E818" i="1"/>
  <c r="AC817" i="1"/>
  <c r="AB817" i="1"/>
  <c r="AA817" i="1"/>
  <c r="X817" i="1"/>
  <c r="N817" i="1"/>
  <c r="I817" i="1"/>
  <c r="Y817" i="1" s="1"/>
  <c r="H817" i="1"/>
  <c r="G817" i="1"/>
  <c r="F817" i="1"/>
  <c r="E817" i="1"/>
  <c r="AC816" i="1"/>
  <c r="AB816" i="1"/>
  <c r="X816" i="1"/>
  <c r="N816" i="1"/>
  <c r="AA816" i="1" s="1"/>
  <c r="E816" i="1"/>
  <c r="F816" i="1" s="1"/>
  <c r="AC815" i="1"/>
  <c r="AB815" i="1"/>
  <c r="AA815" i="1"/>
  <c r="X815" i="1"/>
  <c r="N815" i="1"/>
  <c r="E815" i="1"/>
  <c r="AC814" i="1"/>
  <c r="AB814" i="1"/>
  <c r="AA814" i="1"/>
  <c r="X814" i="1"/>
  <c r="N814" i="1"/>
  <c r="H814" i="1"/>
  <c r="F814" i="1"/>
  <c r="E814" i="1"/>
  <c r="G814" i="1" s="1"/>
  <c r="I814" i="1" s="1"/>
  <c r="Y814" i="1" s="1"/>
  <c r="AC813" i="1"/>
  <c r="AB813" i="1"/>
  <c r="AA813" i="1"/>
  <c r="X813" i="1"/>
  <c r="N813" i="1"/>
  <c r="G813" i="1"/>
  <c r="F813" i="1"/>
  <c r="I813" i="1" s="1"/>
  <c r="Y813" i="1" s="1"/>
  <c r="E813" i="1"/>
  <c r="H813" i="1" s="1"/>
  <c r="J813" i="1" s="1"/>
  <c r="AC812" i="1"/>
  <c r="AB812" i="1"/>
  <c r="AA812" i="1"/>
  <c r="X812" i="1"/>
  <c r="N812" i="1"/>
  <c r="E812" i="1"/>
  <c r="AC811" i="1"/>
  <c r="AB811" i="1"/>
  <c r="AA811" i="1"/>
  <c r="X811" i="1"/>
  <c r="N811" i="1"/>
  <c r="H811" i="1"/>
  <c r="E811" i="1"/>
  <c r="G811" i="1" s="1"/>
  <c r="AC810" i="1"/>
  <c r="AB810" i="1"/>
  <c r="X810" i="1"/>
  <c r="N810" i="1"/>
  <c r="AA810" i="1" s="1"/>
  <c r="E810" i="1"/>
  <c r="F810" i="1" s="1"/>
  <c r="AC809" i="1"/>
  <c r="AB809" i="1"/>
  <c r="X809" i="1"/>
  <c r="N809" i="1"/>
  <c r="AA809" i="1" s="1"/>
  <c r="E809" i="1"/>
  <c r="AC808" i="1"/>
  <c r="AB808" i="1"/>
  <c r="AA808" i="1"/>
  <c r="X808" i="1"/>
  <c r="N808" i="1"/>
  <c r="H808" i="1"/>
  <c r="G808" i="1"/>
  <c r="F808" i="1"/>
  <c r="E808" i="1"/>
  <c r="AC807" i="1"/>
  <c r="AB807" i="1"/>
  <c r="AA807" i="1"/>
  <c r="Y807" i="1"/>
  <c r="X807" i="1"/>
  <c r="N807" i="1"/>
  <c r="J807" i="1"/>
  <c r="I807" i="1"/>
  <c r="H807" i="1"/>
  <c r="G807" i="1"/>
  <c r="F807" i="1"/>
  <c r="E807" i="1"/>
  <c r="AC806" i="1"/>
  <c r="AB806" i="1"/>
  <c r="AA806" i="1"/>
  <c r="X806" i="1"/>
  <c r="N806" i="1"/>
  <c r="E806" i="1"/>
  <c r="AC805" i="1"/>
  <c r="AB805" i="1"/>
  <c r="AA805" i="1"/>
  <c r="X805" i="1"/>
  <c r="N805" i="1"/>
  <c r="H805" i="1"/>
  <c r="F805" i="1"/>
  <c r="E805" i="1"/>
  <c r="G805" i="1" s="1"/>
  <c r="I805" i="1" s="1"/>
  <c r="Y805" i="1" s="1"/>
  <c r="AC804" i="1"/>
  <c r="AB804" i="1"/>
  <c r="AA804" i="1"/>
  <c r="X804" i="1"/>
  <c r="N804" i="1"/>
  <c r="H804" i="1"/>
  <c r="J804" i="1" s="1"/>
  <c r="E804" i="1"/>
  <c r="F804" i="1" s="1"/>
  <c r="AC803" i="1"/>
  <c r="AB803" i="1"/>
  <c r="AA803" i="1"/>
  <c r="X803" i="1"/>
  <c r="N803" i="1"/>
  <c r="E803" i="1"/>
  <c r="AC802" i="1"/>
  <c r="AB802" i="1"/>
  <c r="AA802" i="1"/>
  <c r="X802" i="1"/>
  <c r="N802" i="1"/>
  <c r="E802" i="1"/>
  <c r="AC801" i="1"/>
  <c r="AB801" i="1"/>
  <c r="X801" i="1"/>
  <c r="N801" i="1"/>
  <c r="AA801" i="1" s="1"/>
  <c r="I801" i="1"/>
  <c r="Y801" i="1" s="1"/>
  <c r="H801" i="1"/>
  <c r="J801" i="1" s="1"/>
  <c r="G801" i="1"/>
  <c r="F801" i="1"/>
  <c r="E801" i="1"/>
  <c r="AC800" i="1"/>
  <c r="AB800" i="1"/>
  <c r="AA800" i="1"/>
  <c r="X800" i="1"/>
  <c r="N800" i="1"/>
  <c r="G800" i="1"/>
  <c r="E800" i="1"/>
  <c r="AC799" i="1"/>
  <c r="AB799" i="1"/>
  <c r="X799" i="1"/>
  <c r="N799" i="1"/>
  <c r="AA799" i="1" s="1"/>
  <c r="H799" i="1"/>
  <c r="G799" i="1"/>
  <c r="F799" i="1"/>
  <c r="I799" i="1" s="1"/>
  <c r="Y799" i="1" s="1"/>
  <c r="E799" i="1"/>
  <c r="AC798" i="1"/>
  <c r="AB798" i="1"/>
  <c r="X798" i="1"/>
  <c r="N798" i="1"/>
  <c r="AA798" i="1" s="1"/>
  <c r="H798" i="1"/>
  <c r="J798" i="1" s="1"/>
  <c r="E798" i="1"/>
  <c r="F798" i="1" s="1"/>
  <c r="AC797" i="1"/>
  <c r="AB797" i="1"/>
  <c r="X797" i="1"/>
  <c r="N797" i="1"/>
  <c r="AA797" i="1" s="1"/>
  <c r="E797" i="1"/>
  <c r="AC796" i="1"/>
  <c r="AB796" i="1"/>
  <c r="AA796" i="1"/>
  <c r="X796" i="1"/>
  <c r="N796" i="1"/>
  <c r="H796" i="1"/>
  <c r="J796" i="1" s="1"/>
  <c r="F796" i="1"/>
  <c r="E796" i="1"/>
  <c r="G796" i="1" s="1"/>
  <c r="I796" i="1" s="1"/>
  <c r="Y796" i="1" s="1"/>
  <c r="AC795" i="1"/>
  <c r="AB795" i="1"/>
  <c r="X795" i="1"/>
  <c r="N795" i="1"/>
  <c r="AA795" i="1" s="1"/>
  <c r="H795" i="1"/>
  <c r="J795" i="1" s="1"/>
  <c r="F795" i="1"/>
  <c r="E795" i="1"/>
  <c r="G795" i="1" s="1"/>
  <c r="I795" i="1" s="1"/>
  <c r="Y795" i="1" s="1"/>
  <c r="AC794" i="1"/>
  <c r="AB794" i="1"/>
  <c r="AA794" i="1"/>
  <c r="X794" i="1"/>
  <c r="N794" i="1"/>
  <c r="E794" i="1"/>
  <c r="AC793" i="1"/>
  <c r="AB793" i="1"/>
  <c r="AA793" i="1"/>
  <c r="X793" i="1"/>
  <c r="N793" i="1"/>
  <c r="E793" i="1"/>
  <c r="AC792" i="1"/>
  <c r="AB792" i="1"/>
  <c r="AA792" i="1"/>
  <c r="X792" i="1"/>
  <c r="N792" i="1"/>
  <c r="J792" i="1"/>
  <c r="H792" i="1"/>
  <c r="G792" i="1"/>
  <c r="I792" i="1" s="1"/>
  <c r="Y792" i="1" s="1"/>
  <c r="E792" i="1"/>
  <c r="F792" i="1" s="1"/>
  <c r="AC791" i="1"/>
  <c r="AB791" i="1"/>
  <c r="X791" i="1"/>
  <c r="N791" i="1"/>
  <c r="AA791" i="1" s="1"/>
  <c r="E791" i="1"/>
  <c r="AC790" i="1"/>
  <c r="AB790" i="1"/>
  <c r="AA790" i="1"/>
  <c r="X790" i="1"/>
  <c r="N790" i="1"/>
  <c r="H790" i="1"/>
  <c r="J790" i="1" s="1"/>
  <c r="G790" i="1"/>
  <c r="I790" i="1" s="1"/>
  <c r="Y790" i="1" s="1"/>
  <c r="F790" i="1"/>
  <c r="E790" i="1"/>
  <c r="AC789" i="1"/>
  <c r="AB789" i="1"/>
  <c r="X789" i="1"/>
  <c r="N789" i="1"/>
  <c r="AA789" i="1" s="1"/>
  <c r="J789" i="1"/>
  <c r="H789" i="1"/>
  <c r="G789" i="1"/>
  <c r="F789" i="1"/>
  <c r="I789" i="1" s="1"/>
  <c r="Y789" i="1" s="1"/>
  <c r="E789" i="1"/>
  <c r="AC788" i="1"/>
  <c r="AB788" i="1"/>
  <c r="X788" i="1"/>
  <c r="N788" i="1"/>
  <c r="AA788" i="1" s="1"/>
  <c r="E788" i="1"/>
  <c r="AC787" i="1"/>
  <c r="AB787" i="1"/>
  <c r="X787" i="1"/>
  <c r="N787" i="1"/>
  <c r="AA787" i="1" s="1"/>
  <c r="H787" i="1"/>
  <c r="J787" i="1" s="1"/>
  <c r="F787" i="1"/>
  <c r="E787" i="1"/>
  <c r="G787" i="1" s="1"/>
  <c r="I787" i="1" s="1"/>
  <c r="Y787" i="1" s="1"/>
  <c r="AC786" i="1"/>
  <c r="AB786" i="1"/>
  <c r="AA786" i="1"/>
  <c r="X786" i="1"/>
  <c r="N786" i="1"/>
  <c r="J786" i="1"/>
  <c r="H786" i="1"/>
  <c r="G786" i="1"/>
  <c r="I786" i="1" s="1"/>
  <c r="Y786" i="1" s="1"/>
  <c r="E786" i="1"/>
  <c r="F786" i="1" s="1"/>
  <c r="AC785" i="1"/>
  <c r="AB785" i="1"/>
  <c r="AA785" i="1"/>
  <c r="X785" i="1"/>
  <c r="N785" i="1"/>
  <c r="E785" i="1"/>
  <c r="AC784" i="1"/>
  <c r="AB784" i="1"/>
  <c r="AA784" i="1"/>
  <c r="X784" i="1"/>
  <c r="N784" i="1"/>
  <c r="E784" i="1"/>
  <c r="H784" i="1" s="1"/>
  <c r="AC783" i="1"/>
  <c r="AB783" i="1"/>
  <c r="AA783" i="1"/>
  <c r="X783" i="1"/>
  <c r="N783" i="1"/>
  <c r="E783" i="1"/>
  <c r="AC782" i="1"/>
  <c r="AB782" i="1"/>
  <c r="AA782" i="1"/>
  <c r="X782" i="1"/>
  <c r="N782" i="1"/>
  <c r="E782" i="1"/>
  <c r="AC781" i="1"/>
  <c r="AB781" i="1"/>
  <c r="X781" i="1"/>
  <c r="N781" i="1"/>
  <c r="AA781" i="1" s="1"/>
  <c r="H781" i="1"/>
  <c r="J781" i="1" s="1"/>
  <c r="G781" i="1"/>
  <c r="I781" i="1" s="1"/>
  <c r="Y781" i="1" s="1"/>
  <c r="F781" i="1"/>
  <c r="E781" i="1"/>
  <c r="AC780" i="1"/>
  <c r="AB780" i="1"/>
  <c r="X780" i="1"/>
  <c r="N780" i="1"/>
  <c r="AA780" i="1" s="1"/>
  <c r="J780" i="1"/>
  <c r="H780" i="1"/>
  <c r="E780" i="1"/>
  <c r="F780" i="1" s="1"/>
  <c r="AC779" i="1"/>
  <c r="AB779" i="1"/>
  <c r="X779" i="1"/>
  <c r="N779" i="1"/>
  <c r="AA779" i="1" s="1"/>
  <c r="E779" i="1"/>
  <c r="AC778" i="1"/>
  <c r="AB778" i="1"/>
  <c r="X778" i="1"/>
  <c r="N778" i="1"/>
  <c r="AA778" i="1" s="1"/>
  <c r="E778" i="1"/>
  <c r="H778" i="1" s="1"/>
  <c r="AC777" i="1"/>
  <c r="AB777" i="1"/>
  <c r="X777" i="1"/>
  <c r="N777" i="1"/>
  <c r="AA777" i="1" s="1"/>
  <c r="H777" i="1"/>
  <c r="J777" i="1" s="1"/>
  <c r="F777" i="1"/>
  <c r="E777" i="1"/>
  <c r="G777" i="1" s="1"/>
  <c r="I777" i="1" s="1"/>
  <c r="Y777" i="1" s="1"/>
  <c r="AC776" i="1"/>
  <c r="AB776" i="1"/>
  <c r="AA776" i="1"/>
  <c r="X776" i="1"/>
  <c r="N776" i="1"/>
  <c r="E776" i="1"/>
  <c r="AC775" i="1"/>
  <c r="AB775" i="1"/>
  <c r="AA775" i="1"/>
  <c r="X775" i="1"/>
  <c r="N775" i="1"/>
  <c r="E775" i="1"/>
  <c r="H775" i="1" s="1"/>
  <c r="AC774" i="1"/>
  <c r="AB774" i="1"/>
  <c r="AA774" i="1"/>
  <c r="X774" i="1"/>
  <c r="N774" i="1"/>
  <c r="G774" i="1"/>
  <c r="I774" i="1" s="1"/>
  <c r="Y774" i="1" s="1"/>
  <c r="E774" i="1"/>
  <c r="F774" i="1" s="1"/>
  <c r="AC773" i="1"/>
  <c r="AB773" i="1"/>
  <c r="AA773" i="1"/>
  <c r="X773" i="1"/>
  <c r="N773" i="1"/>
  <c r="E773" i="1"/>
  <c r="AC772" i="1"/>
  <c r="AB772" i="1"/>
  <c r="AA772" i="1"/>
  <c r="X772" i="1"/>
  <c r="N772" i="1"/>
  <c r="G772" i="1"/>
  <c r="E772" i="1"/>
  <c r="H772" i="1" s="1"/>
  <c r="AC771" i="1"/>
  <c r="AB771" i="1"/>
  <c r="AA771" i="1"/>
  <c r="X771" i="1"/>
  <c r="N771" i="1"/>
  <c r="J771" i="1"/>
  <c r="H771" i="1"/>
  <c r="G771" i="1"/>
  <c r="I771" i="1" s="1"/>
  <c r="Y771" i="1" s="1"/>
  <c r="F771" i="1"/>
  <c r="E771" i="1"/>
  <c r="AC770" i="1"/>
  <c r="AB770" i="1"/>
  <c r="X770" i="1"/>
  <c r="N770" i="1"/>
  <c r="AA770" i="1" s="1"/>
  <c r="G770" i="1"/>
  <c r="E770" i="1"/>
  <c r="AC769" i="1"/>
  <c r="AB769" i="1"/>
  <c r="X769" i="1"/>
  <c r="N769" i="1"/>
  <c r="AA769" i="1" s="1"/>
  <c r="E769" i="1"/>
  <c r="H769" i="1" s="1"/>
  <c r="AC768" i="1"/>
  <c r="AB768" i="1"/>
  <c r="X768" i="1"/>
  <c r="N768" i="1"/>
  <c r="AA768" i="1" s="1"/>
  <c r="J768" i="1"/>
  <c r="H768" i="1"/>
  <c r="G768" i="1"/>
  <c r="I768" i="1" s="1"/>
  <c r="Y768" i="1" s="1"/>
  <c r="E768" i="1"/>
  <c r="F768" i="1" s="1"/>
  <c r="AC767" i="1"/>
  <c r="AB767" i="1"/>
  <c r="AA767" i="1"/>
  <c r="X767" i="1"/>
  <c r="N767" i="1"/>
  <c r="E767" i="1"/>
  <c r="AC766" i="1"/>
  <c r="AB766" i="1"/>
  <c r="X766" i="1"/>
  <c r="N766" i="1"/>
  <c r="AA766" i="1" s="1"/>
  <c r="H766" i="1"/>
  <c r="G766" i="1"/>
  <c r="E766" i="1"/>
  <c r="F766" i="1" s="1"/>
  <c r="AC765" i="1"/>
  <c r="AB765" i="1"/>
  <c r="AA765" i="1"/>
  <c r="X765" i="1"/>
  <c r="N765" i="1"/>
  <c r="E765" i="1"/>
  <c r="H765" i="1" s="1"/>
  <c r="AC764" i="1"/>
  <c r="AB764" i="1"/>
  <c r="X764" i="1"/>
  <c r="N764" i="1"/>
  <c r="AA764" i="1" s="1"/>
  <c r="G764" i="1"/>
  <c r="E764" i="1"/>
  <c r="AC763" i="1"/>
  <c r="AB763" i="1"/>
  <c r="AA763" i="1"/>
  <c r="X763" i="1"/>
  <c r="N763" i="1"/>
  <c r="E763" i="1"/>
  <c r="H763" i="1" s="1"/>
  <c r="AC762" i="1"/>
  <c r="AB762" i="1"/>
  <c r="AA762" i="1"/>
  <c r="X762" i="1"/>
  <c r="N762" i="1"/>
  <c r="E762" i="1"/>
  <c r="AC761" i="1"/>
  <c r="AB761" i="1"/>
  <c r="AA761" i="1"/>
  <c r="X761" i="1"/>
  <c r="N761" i="1"/>
  <c r="E761" i="1"/>
  <c r="AC760" i="1"/>
  <c r="AB760" i="1"/>
  <c r="X760" i="1"/>
  <c r="N760" i="1"/>
  <c r="AA760" i="1" s="1"/>
  <c r="G760" i="1"/>
  <c r="F760" i="1"/>
  <c r="E760" i="1"/>
  <c r="H760" i="1" s="1"/>
  <c r="J760" i="1" s="1"/>
  <c r="AC759" i="1"/>
  <c r="AB759" i="1"/>
  <c r="X759" i="1"/>
  <c r="N759" i="1"/>
  <c r="AA759" i="1" s="1"/>
  <c r="E759" i="1"/>
  <c r="H759" i="1" s="1"/>
  <c r="AC758" i="1"/>
  <c r="AB758" i="1"/>
  <c r="X758" i="1"/>
  <c r="N758" i="1"/>
  <c r="AA758" i="1" s="1"/>
  <c r="E758" i="1"/>
  <c r="AC757" i="1"/>
  <c r="AB757" i="1"/>
  <c r="AA757" i="1"/>
  <c r="X757" i="1"/>
  <c r="N757" i="1"/>
  <c r="H757" i="1"/>
  <c r="G757" i="1"/>
  <c r="I757" i="1" s="1"/>
  <c r="Y757" i="1" s="1"/>
  <c r="E757" i="1"/>
  <c r="F757" i="1" s="1"/>
  <c r="AC756" i="1"/>
  <c r="AB756" i="1"/>
  <c r="AA756" i="1"/>
  <c r="Y756" i="1"/>
  <c r="X756" i="1"/>
  <c r="N756" i="1"/>
  <c r="I756" i="1"/>
  <c r="G756" i="1"/>
  <c r="E756" i="1"/>
  <c r="F756" i="1" s="1"/>
  <c r="AC755" i="1"/>
  <c r="AB755" i="1"/>
  <c r="AA755" i="1"/>
  <c r="X755" i="1"/>
  <c r="N755" i="1"/>
  <c r="E755" i="1"/>
  <c r="AC754" i="1"/>
  <c r="AB754" i="1"/>
  <c r="AA754" i="1"/>
  <c r="Y754" i="1"/>
  <c r="X754" i="1"/>
  <c r="N754" i="1"/>
  <c r="H754" i="1"/>
  <c r="G754" i="1"/>
  <c r="I754" i="1" s="1"/>
  <c r="F754" i="1"/>
  <c r="E754" i="1"/>
  <c r="AC753" i="1"/>
  <c r="AB753" i="1"/>
  <c r="AA753" i="1"/>
  <c r="X753" i="1"/>
  <c r="N753" i="1"/>
  <c r="G753" i="1"/>
  <c r="E753" i="1"/>
  <c r="H753" i="1" s="1"/>
  <c r="AC752" i="1"/>
  <c r="AB752" i="1"/>
  <c r="AA752" i="1"/>
  <c r="X752" i="1"/>
  <c r="N752" i="1"/>
  <c r="G752" i="1"/>
  <c r="E752" i="1"/>
  <c r="AC751" i="1"/>
  <c r="AB751" i="1"/>
  <c r="AA751" i="1"/>
  <c r="X751" i="1"/>
  <c r="N751" i="1"/>
  <c r="G751" i="1"/>
  <c r="F751" i="1"/>
  <c r="I751" i="1" s="1"/>
  <c r="Y751" i="1" s="1"/>
  <c r="E751" i="1"/>
  <c r="H751" i="1" s="1"/>
  <c r="J751" i="1" s="1"/>
  <c r="AC750" i="1"/>
  <c r="AB750" i="1"/>
  <c r="X750" i="1"/>
  <c r="N750" i="1"/>
  <c r="AA750" i="1" s="1"/>
  <c r="I750" i="1"/>
  <c r="Y750" i="1" s="1"/>
  <c r="H750" i="1"/>
  <c r="J750" i="1" s="1"/>
  <c r="G750" i="1"/>
  <c r="E750" i="1"/>
  <c r="F750" i="1" s="1"/>
  <c r="AC749" i="1"/>
  <c r="AB749" i="1"/>
  <c r="X749" i="1"/>
  <c r="N749" i="1"/>
  <c r="AA749" i="1" s="1"/>
  <c r="E749" i="1"/>
  <c r="AC748" i="1"/>
  <c r="AB748" i="1"/>
  <c r="X748" i="1"/>
  <c r="N748" i="1"/>
  <c r="AA748" i="1" s="1"/>
  <c r="H748" i="1"/>
  <c r="J748" i="1" s="1"/>
  <c r="G748" i="1"/>
  <c r="E748" i="1"/>
  <c r="F748" i="1" s="1"/>
  <c r="AC747" i="1"/>
  <c r="AB747" i="1"/>
  <c r="X747" i="1"/>
  <c r="N747" i="1"/>
  <c r="AA747" i="1" s="1"/>
  <c r="H747" i="1"/>
  <c r="G747" i="1"/>
  <c r="E747" i="1"/>
  <c r="F747" i="1" s="1"/>
  <c r="J747" i="1" s="1"/>
  <c r="AC746" i="1"/>
  <c r="AB746" i="1"/>
  <c r="X746" i="1"/>
  <c r="N746" i="1"/>
  <c r="AA746" i="1" s="1"/>
  <c r="G746" i="1"/>
  <c r="E746" i="1"/>
  <c r="AC745" i="1"/>
  <c r="AB745" i="1"/>
  <c r="AA745" i="1"/>
  <c r="X745" i="1"/>
  <c r="N745" i="1"/>
  <c r="I745" i="1"/>
  <c r="Y745" i="1" s="1"/>
  <c r="H745" i="1"/>
  <c r="G745" i="1"/>
  <c r="F745" i="1"/>
  <c r="E745" i="1"/>
  <c r="AC744" i="1"/>
  <c r="AB744" i="1"/>
  <c r="X744" i="1"/>
  <c r="N744" i="1"/>
  <c r="AA744" i="1" s="1"/>
  <c r="E744" i="1"/>
  <c r="F744" i="1" s="1"/>
  <c r="AC743" i="1"/>
  <c r="AB743" i="1"/>
  <c r="AA743" i="1"/>
  <c r="X743" i="1"/>
  <c r="N743" i="1"/>
  <c r="E743" i="1"/>
  <c r="AC742" i="1"/>
  <c r="AB742" i="1"/>
  <c r="AA742" i="1"/>
  <c r="X742" i="1"/>
  <c r="N742" i="1"/>
  <c r="F742" i="1"/>
  <c r="E742" i="1"/>
  <c r="H742" i="1" s="1"/>
  <c r="J742" i="1" s="1"/>
  <c r="AC741" i="1"/>
  <c r="AB741" i="1"/>
  <c r="AA741" i="1"/>
  <c r="X741" i="1"/>
  <c r="N741" i="1"/>
  <c r="G741" i="1"/>
  <c r="I741" i="1" s="1"/>
  <c r="Y741" i="1" s="1"/>
  <c r="F741" i="1"/>
  <c r="E741" i="1"/>
  <c r="H741" i="1" s="1"/>
  <c r="J741" i="1" s="1"/>
  <c r="AC740" i="1"/>
  <c r="AB740" i="1"/>
  <c r="AA740" i="1"/>
  <c r="X740" i="1"/>
  <c r="N740" i="1"/>
  <c r="E740" i="1"/>
  <c r="AC739" i="1"/>
  <c r="AB739" i="1"/>
  <c r="X739" i="1"/>
  <c r="N739" i="1"/>
  <c r="AA739" i="1" s="1"/>
  <c r="H739" i="1"/>
  <c r="E739" i="1"/>
  <c r="G739" i="1" s="1"/>
  <c r="AC738" i="1"/>
  <c r="AB738" i="1"/>
  <c r="X738" i="1"/>
  <c r="N738" i="1"/>
  <c r="AA738" i="1" s="1"/>
  <c r="E738" i="1"/>
  <c r="F738" i="1" s="1"/>
  <c r="AC737" i="1"/>
  <c r="AB737" i="1"/>
  <c r="X737" i="1"/>
  <c r="N737" i="1"/>
  <c r="AA737" i="1" s="1"/>
  <c r="E737" i="1"/>
  <c r="AC736" i="1"/>
  <c r="AB736" i="1"/>
  <c r="AA736" i="1"/>
  <c r="X736" i="1"/>
  <c r="N736" i="1"/>
  <c r="H736" i="1"/>
  <c r="G736" i="1"/>
  <c r="F736" i="1"/>
  <c r="E736" i="1"/>
  <c r="AC735" i="1"/>
  <c r="AB735" i="1"/>
  <c r="AA735" i="1"/>
  <c r="Y735" i="1"/>
  <c r="X735" i="1"/>
  <c r="N735" i="1"/>
  <c r="J735" i="1"/>
  <c r="I735" i="1"/>
  <c r="H735" i="1"/>
  <c r="G735" i="1"/>
  <c r="F735" i="1"/>
  <c r="E735" i="1"/>
  <c r="AC734" i="1"/>
  <c r="AB734" i="1"/>
  <c r="AA734" i="1"/>
  <c r="X734" i="1"/>
  <c r="N734" i="1"/>
  <c r="E734" i="1"/>
  <c r="AC733" i="1"/>
  <c r="AB733" i="1"/>
  <c r="AA733" i="1"/>
  <c r="X733" i="1"/>
  <c r="N733" i="1"/>
  <c r="F733" i="1"/>
  <c r="E733" i="1"/>
  <c r="H733" i="1" s="1"/>
  <c r="J733" i="1" s="1"/>
  <c r="AC732" i="1"/>
  <c r="AB732" i="1"/>
  <c r="AA732" i="1"/>
  <c r="X732" i="1"/>
  <c r="N732" i="1"/>
  <c r="E732" i="1"/>
  <c r="F732" i="1" s="1"/>
  <c r="AC731" i="1"/>
  <c r="AB731" i="1"/>
  <c r="AA731" i="1"/>
  <c r="X731" i="1"/>
  <c r="N731" i="1"/>
  <c r="E731" i="1"/>
  <c r="AC730" i="1"/>
  <c r="AB730" i="1"/>
  <c r="AA730" i="1"/>
  <c r="X730" i="1"/>
  <c r="N730" i="1"/>
  <c r="E730" i="1"/>
  <c r="AC729" i="1"/>
  <c r="AB729" i="1"/>
  <c r="X729" i="1"/>
  <c r="N729" i="1"/>
  <c r="AA729" i="1" s="1"/>
  <c r="I729" i="1"/>
  <c r="Y729" i="1" s="1"/>
  <c r="H729" i="1"/>
  <c r="J729" i="1" s="1"/>
  <c r="G729" i="1"/>
  <c r="F729" i="1"/>
  <c r="E729" i="1"/>
  <c r="AC728" i="1"/>
  <c r="AB728" i="1"/>
  <c r="X728" i="1"/>
  <c r="N728" i="1"/>
  <c r="AA728" i="1" s="1"/>
  <c r="G728" i="1"/>
  <c r="E728" i="1"/>
  <c r="AC727" i="1"/>
  <c r="AB727" i="1"/>
  <c r="X727" i="1"/>
  <c r="N727" i="1"/>
  <c r="AA727" i="1" s="1"/>
  <c r="H727" i="1"/>
  <c r="G727" i="1"/>
  <c r="F727" i="1"/>
  <c r="I727" i="1" s="1"/>
  <c r="Y727" i="1" s="1"/>
  <c r="E727" i="1"/>
  <c r="AC726" i="1"/>
  <c r="AB726" i="1"/>
  <c r="X726" i="1"/>
  <c r="N726" i="1"/>
  <c r="AA726" i="1" s="1"/>
  <c r="H726" i="1"/>
  <c r="J726" i="1" s="1"/>
  <c r="E726" i="1"/>
  <c r="F726" i="1" s="1"/>
  <c r="AC725" i="1"/>
  <c r="AB725" i="1"/>
  <c r="X725" i="1"/>
  <c r="N725" i="1"/>
  <c r="AA725" i="1" s="1"/>
  <c r="E725" i="1"/>
  <c r="AC724" i="1"/>
  <c r="AB724" i="1"/>
  <c r="AA724" i="1"/>
  <c r="X724" i="1"/>
  <c r="N724" i="1"/>
  <c r="H724" i="1"/>
  <c r="J724" i="1" s="1"/>
  <c r="F724" i="1"/>
  <c r="E724" i="1"/>
  <c r="G724" i="1" s="1"/>
  <c r="I724" i="1" s="1"/>
  <c r="Y724" i="1" s="1"/>
  <c r="AC723" i="1"/>
  <c r="AB723" i="1"/>
  <c r="X723" i="1"/>
  <c r="N723" i="1"/>
  <c r="AA723" i="1" s="1"/>
  <c r="F723" i="1"/>
  <c r="E723" i="1"/>
  <c r="H723" i="1" s="1"/>
  <c r="J723" i="1" s="1"/>
  <c r="AC722" i="1"/>
  <c r="AB722" i="1"/>
  <c r="AA722" i="1"/>
  <c r="X722" i="1"/>
  <c r="N722" i="1"/>
  <c r="E722" i="1"/>
  <c r="AC721" i="1"/>
  <c r="AB721" i="1"/>
  <c r="AA721" i="1"/>
  <c r="X721" i="1"/>
  <c r="N721" i="1"/>
  <c r="E721" i="1"/>
  <c r="AC720" i="1"/>
  <c r="AB720" i="1"/>
  <c r="AA720" i="1"/>
  <c r="X720" i="1"/>
  <c r="N720" i="1"/>
  <c r="H720" i="1"/>
  <c r="J720" i="1" s="1"/>
  <c r="G720" i="1"/>
  <c r="I720" i="1" s="1"/>
  <c r="Y720" i="1" s="1"/>
  <c r="E720" i="1"/>
  <c r="F720" i="1" s="1"/>
  <c r="AC719" i="1"/>
  <c r="AB719" i="1"/>
  <c r="X719" i="1"/>
  <c r="N719" i="1"/>
  <c r="AA719" i="1" s="1"/>
  <c r="E719" i="1"/>
  <c r="AC718" i="1"/>
  <c r="AB718" i="1"/>
  <c r="X718" i="1"/>
  <c r="N718" i="1"/>
  <c r="AA718" i="1" s="1"/>
  <c r="H718" i="1"/>
  <c r="J718" i="1" s="1"/>
  <c r="G718" i="1"/>
  <c r="I718" i="1" s="1"/>
  <c r="Y718" i="1" s="1"/>
  <c r="F718" i="1"/>
  <c r="E718" i="1"/>
  <c r="AC717" i="1"/>
  <c r="AB717" i="1"/>
  <c r="X717" i="1"/>
  <c r="N717" i="1"/>
  <c r="AA717" i="1" s="1"/>
  <c r="J717" i="1"/>
  <c r="H717" i="1"/>
  <c r="G717" i="1"/>
  <c r="F717" i="1"/>
  <c r="I717" i="1" s="1"/>
  <c r="Y717" i="1" s="1"/>
  <c r="E717" i="1"/>
  <c r="AC716" i="1"/>
  <c r="AB716" i="1"/>
  <c r="X716" i="1"/>
  <c r="N716" i="1"/>
  <c r="AA716" i="1" s="1"/>
  <c r="E716" i="1"/>
  <c r="AC715" i="1"/>
  <c r="AB715" i="1"/>
  <c r="Y715" i="1"/>
  <c r="X715" i="1"/>
  <c r="N715" i="1"/>
  <c r="AA715" i="1" s="1"/>
  <c r="H715" i="1"/>
  <c r="J715" i="1" s="1"/>
  <c r="F715" i="1"/>
  <c r="E715" i="1"/>
  <c r="G715" i="1" s="1"/>
  <c r="I715" i="1" s="1"/>
  <c r="AC714" i="1"/>
  <c r="AB714" i="1"/>
  <c r="AA714" i="1"/>
  <c r="X714" i="1"/>
  <c r="N714" i="1"/>
  <c r="E714" i="1"/>
  <c r="H714" i="1" s="1"/>
  <c r="AC713" i="1"/>
  <c r="AB713" i="1"/>
  <c r="AA713" i="1"/>
  <c r="X713" i="1"/>
  <c r="N713" i="1"/>
  <c r="E713" i="1"/>
  <c r="AC712" i="1"/>
  <c r="AB712" i="1"/>
  <c r="AA712" i="1"/>
  <c r="X712" i="1"/>
  <c r="N712" i="1"/>
  <c r="E712" i="1"/>
  <c r="AC711" i="1"/>
  <c r="AB711" i="1"/>
  <c r="X711" i="1"/>
  <c r="N711" i="1"/>
  <c r="AA711" i="1" s="1"/>
  <c r="H711" i="1"/>
  <c r="G711" i="1"/>
  <c r="E711" i="1"/>
  <c r="F711" i="1" s="1"/>
  <c r="I711" i="1" s="1"/>
  <c r="Y711" i="1" s="1"/>
  <c r="AC710" i="1"/>
  <c r="AB710" i="1"/>
  <c r="X710" i="1"/>
  <c r="N710" i="1"/>
  <c r="AA710" i="1" s="1"/>
  <c r="E710" i="1"/>
  <c r="AC709" i="1"/>
  <c r="AB709" i="1"/>
  <c r="X709" i="1"/>
  <c r="N709" i="1"/>
  <c r="AA709" i="1" s="1"/>
  <c r="H709" i="1"/>
  <c r="G709" i="1"/>
  <c r="I709" i="1" s="1"/>
  <c r="Y709" i="1" s="1"/>
  <c r="E709" i="1"/>
  <c r="F709" i="1" s="1"/>
  <c r="AC708" i="1"/>
  <c r="AB708" i="1"/>
  <c r="AA708" i="1"/>
  <c r="X708" i="1"/>
  <c r="N708" i="1"/>
  <c r="E708" i="1"/>
  <c r="H708" i="1" s="1"/>
  <c r="AC707" i="1"/>
  <c r="AB707" i="1"/>
  <c r="AA707" i="1"/>
  <c r="X707" i="1"/>
  <c r="N707" i="1"/>
  <c r="E707" i="1"/>
  <c r="AC706" i="1"/>
  <c r="AB706" i="1"/>
  <c r="AA706" i="1"/>
  <c r="X706" i="1"/>
  <c r="N706" i="1"/>
  <c r="E706" i="1"/>
  <c r="AC705" i="1"/>
  <c r="AB705" i="1"/>
  <c r="X705" i="1"/>
  <c r="N705" i="1"/>
  <c r="AA705" i="1" s="1"/>
  <c r="H705" i="1"/>
  <c r="G705" i="1"/>
  <c r="E705" i="1"/>
  <c r="F705" i="1" s="1"/>
  <c r="I705" i="1" s="1"/>
  <c r="Y705" i="1" s="1"/>
  <c r="AC704" i="1"/>
  <c r="AB704" i="1"/>
  <c r="X704" i="1"/>
  <c r="N704" i="1"/>
  <c r="AA704" i="1" s="1"/>
  <c r="E704" i="1"/>
  <c r="AC703" i="1"/>
  <c r="AB703" i="1"/>
  <c r="X703" i="1"/>
  <c r="N703" i="1"/>
  <c r="AA703" i="1" s="1"/>
  <c r="H703" i="1"/>
  <c r="G703" i="1"/>
  <c r="I703" i="1" s="1"/>
  <c r="Y703" i="1" s="1"/>
  <c r="E703" i="1"/>
  <c r="F703" i="1" s="1"/>
  <c r="AC702" i="1"/>
  <c r="AB702" i="1"/>
  <c r="AA702" i="1"/>
  <c r="X702" i="1"/>
  <c r="N702" i="1"/>
  <c r="E702" i="1"/>
  <c r="H702" i="1" s="1"/>
  <c r="AC701" i="1"/>
  <c r="AB701" i="1"/>
  <c r="AA701" i="1"/>
  <c r="X701" i="1"/>
  <c r="N701" i="1"/>
  <c r="E701" i="1"/>
  <c r="AC700" i="1"/>
  <c r="AB700" i="1"/>
  <c r="AA700" i="1"/>
  <c r="X700" i="1"/>
  <c r="N700" i="1"/>
  <c r="E700" i="1"/>
  <c r="AC699" i="1"/>
  <c r="AB699" i="1"/>
  <c r="X699" i="1"/>
  <c r="N699" i="1"/>
  <c r="AA699" i="1" s="1"/>
  <c r="H699" i="1"/>
  <c r="G699" i="1"/>
  <c r="E699" i="1"/>
  <c r="F699" i="1" s="1"/>
  <c r="I699" i="1" s="1"/>
  <c r="Y699" i="1" s="1"/>
  <c r="AC698" i="1"/>
  <c r="AB698" i="1"/>
  <c r="X698" i="1"/>
  <c r="N698" i="1"/>
  <c r="AA698" i="1" s="1"/>
  <c r="E698" i="1"/>
  <c r="AC697" i="1"/>
  <c r="AB697" i="1"/>
  <c r="X697" i="1"/>
  <c r="N697" i="1"/>
  <c r="AA697" i="1" s="1"/>
  <c r="H697" i="1"/>
  <c r="G697" i="1"/>
  <c r="I697" i="1" s="1"/>
  <c r="Y697" i="1" s="1"/>
  <c r="E697" i="1"/>
  <c r="F697" i="1" s="1"/>
  <c r="AC696" i="1"/>
  <c r="AB696" i="1"/>
  <c r="AA696" i="1"/>
  <c r="X696" i="1"/>
  <c r="N696" i="1"/>
  <c r="E696" i="1"/>
  <c r="H696" i="1" s="1"/>
  <c r="AC695" i="1"/>
  <c r="AB695" i="1"/>
  <c r="AA695" i="1"/>
  <c r="X695" i="1"/>
  <c r="N695" i="1"/>
  <c r="E695" i="1"/>
  <c r="AC694" i="1"/>
  <c r="AB694" i="1"/>
  <c r="AA694" i="1"/>
  <c r="X694" i="1"/>
  <c r="N694" i="1"/>
  <c r="E694" i="1"/>
  <c r="AC693" i="1"/>
  <c r="AB693" i="1"/>
  <c r="X693" i="1"/>
  <c r="N693" i="1"/>
  <c r="AA693" i="1" s="1"/>
  <c r="H693" i="1"/>
  <c r="G693" i="1"/>
  <c r="E693" i="1"/>
  <c r="F693" i="1" s="1"/>
  <c r="I693" i="1" s="1"/>
  <c r="Y693" i="1" s="1"/>
  <c r="AC692" i="1"/>
  <c r="AB692" i="1"/>
  <c r="X692" i="1"/>
  <c r="N692" i="1"/>
  <c r="AA692" i="1" s="1"/>
  <c r="E692" i="1"/>
  <c r="AC691" i="1"/>
  <c r="AB691" i="1"/>
  <c r="X691" i="1"/>
  <c r="N691" i="1"/>
  <c r="AA691" i="1" s="1"/>
  <c r="H691" i="1"/>
  <c r="G691" i="1"/>
  <c r="I691" i="1" s="1"/>
  <c r="Y691" i="1" s="1"/>
  <c r="E691" i="1"/>
  <c r="F691" i="1" s="1"/>
  <c r="AC690" i="1"/>
  <c r="AB690" i="1"/>
  <c r="AA690" i="1"/>
  <c r="X690" i="1"/>
  <c r="N690" i="1"/>
  <c r="E690" i="1"/>
  <c r="H690" i="1" s="1"/>
  <c r="AC689" i="1"/>
  <c r="AB689" i="1"/>
  <c r="AA689" i="1"/>
  <c r="X689" i="1"/>
  <c r="N689" i="1"/>
  <c r="E689" i="1"/>
  <c r="AC688" i="1"/>
  <c r="AB688" i="1"/>
  <c r="AA688" i="1"/>
  <c r="X688" i="1"/>
  <c r="N688" i="1"/>
  <c r="E688" i="1"/>
  <c r="AC687" i="1"/>
  <c r="AB687" i="1"/>
  <c r="X687" i="1"/>
  <c r="N687" i="1"/>
  <c r="AA687" i="1" s="1"/>
  <c r="H687" i="1"/>
  <c r="G687" i="1"/>
  <c r="E687" i="1"/>
  <c r="F687" i="1" s="1"/>
  <c r="I687" i="1" s="1"/>
  <c r="Y687" i="1" s="1"/>
  <c r="AC686" i="1"/>
  <c r="AB686" i="1"/>
  <c r="X686" i="1"/>
  <c r="N686" i="1"/>
  <c r="AA686" i="1" s="1"/>
  <c r="E686" i="1"/>
  <c r="AC685" i="1"/>
  <c r="AB685" i="1"/>
  <c r="X685" i="1"/>
  <c r="N685" i="1"/>
  <c r="AA685" i="1" s="1"/>
  <c r="H685" i="1"/>
  <c r="G685" i="1"/>
  <c r="I685" i="1" s="1"/>
  <c r="Y685" i="1" s="1"/>
  <c r="E685" i="1"/>
  <c r="F685" i="1" s="1"/>
  <c r="AC684" i="1"/>
  <c r="AB684" i="1"/>
  <c r="AA684" i="1"/>
  <c r="X684" i="1"/>
  <c r="N684" i="1"/>
  <c r="E684" i="1"/>
  <c r="H684" i="1" s="1"/>
  <c r="AC683" i="1"/>
  <c r="AB683" i="1"/>
  <c r="AA683" i="1"/>
  <c r="X683" i="1"/>
  <c r="N683" i="1"/>
  <c r="E683" i="1"/>
  <c r="AC682" i="1"/>
  <c r="AB682" i="1"/>
  <c r="AA682" i="1"/>
  <c r="X682" i="1"/>
  <c r="N682" i="1"/>
  <c r="E682" i="1"/>
  <c r="AC681" i="1"/>
  <c r="AB681" i="1"/>
  <c r="X681" i="1"/>
  <c r="N681" i="1"/>
  <c r="AA681" i="1" s="1"/>
  <c r="H681" i="1"/>
  <c r="G681" i="1"/>
  <c r="E681" i="1"/>
  <c r="F681" i="1" s="1"/>
  <c r="I681" i="1" s="1"/>
  <c r="Y681" i="1" s="1"/>
  <c r="AC680" i="1"/>
  <c r="AB680" i="1"/>
  <c r="X680" i="1"/>
  <c r="N680" i="1"/>
  <c r="AA680" i="1" s="1"/>
  <c r="E680" i="1"/>
  <c r="AC679" i="1"/>
  <c r="AB679" i="1"/>
  <c r="X679" i="1"/>
  <c r="N679" i="1"/>
  <c r="AA679" i="1" s="1"/>
  <c r="H679" i="1"/>
  <c r="G679" i="1"/>
  <c r="I679" i="1" s="1"/>
  <c r="Y679" i="1" s="1"/>
  <c r="E679" i="1"/>
  <c r="F679" i="1" s="1"/>
  <c r="AC678" i="1"/>
  <c r="AB678" i="1"/>
  <c r="AA678" i="1"/>
  <c r="X678" i="1"/>
  <c r="N678" i="1"/>
  <c r="E678" i="1"/>
  <c r="H678" i="1" s="1"/>
  <c r="AC677" i="1"/>
  <c r="AB677" i="1"/>
  <c r="AA677" i="1"/>
  <c r="X677" i="1"/>
  <c r="N677" i="1"/>
  <c r="E677" i="1"/>
  <c r="AC676" i="1"/>
  <c r="AB676" i="1"/>
  <c r="AA676" i="1"/>
  <c r="X676" i="1"/>
  <c r="N676" i="1"/>
  <c r="E676" i="1"/>
  <c r="AC675" i="1"/>
  <c r="AB675" i="1"/>
  <c r="X675" i="1"/>
  <c r="N675" i="1"/>
  <c r="AA675" i="1" s="1"/>
  <c r="H675" i="1"/>
  <c r="G675" i="1"/>
  <c r="E675" i="1"/>
  <c r="F675" i="1" s="1"/>
  <c r="I675" i="1" s="1"/>
  <c r="Y675" i="1" s="1"/>
  <c r="AC674" i="1"/>
  <c r="AB674" i="1"/>
  <c r="X674" i="1"/>
  <c r="N674" i="1"/>
  <c r="AA674" i="1" s="1"/>
  <c r="E674" i="1"/>
  <c r="AC673" i="1"/>
  <c r="AB673" i="1"/>
  <c r="X673" i="1"/>
  <c r="N673" i="1"/>
  <c r="AA673" i="1" s="1"/>
  <c r="H673" i="1"/>
  <c r="G673" i="1"/>
  <c r="I673" i="1" s="1"/>
  <c r="Y673" i="1" s="1"/>
  <c r="E673" i="1"/>
  <c r="F673" i="1" s="1"/>
  <c r="AC672" i="1"/>
  <c r="AB672" i="1"/>
  <c r="AA672" i="1"/>
  <c r="X672" i="1"/>
  <c r="N672" i="1"/>
  <c r="E672" i="1"/>
  <c r="H672" i="1" s="1"/>
  <c r="AC671" i="1"/>
  <c r="AB671" i="1"/>
  <c r="AA671" i="1"/>
  <c r="X671" i="1"/>
  <c r="N671" i="1"/>
  <c r="E671" i="1"/>
  <c r="AC670" i="1"/>
  <c r="AB670" i="1"/>
  <c r="AA670" i="1"/>
  <c r="X670" i="1"/>
  <c r="N670" i="1"/>
  <c r="F670" i="1"/>
  <c r="E670" i="1"/>
  <c r="AC669" i="1"/>
  <c r="AB669" i="1"/>
  <c r="X669" i="1"/>
  <c r="N669" i="1"/>
  <c r="AA669" i="1" s="1"/>
  <c r="H669" i="1"/>
  <c r="G669" i="1"/>
  <c r="E669" i="1"/>
  <c r="F669" i="1" s="1"/>
  <c r="I669" i="1" s="1"/>
  <c r="Y669" i="1" s="1"/>
  <c r="AC668" i="1"/>
  <c r="AB668" i="1"/>
  <c r="X668" i="1"/>
  <c r="N668" i="1"/>
  <c r="AA668" i="1" s="1"/>
  <c r="J668" i="1"/>
  <c r="H668" i="1"/>
  <c r="G668" i="1"/>
  <c r="I668" i="1" s="1"/>
  <c r="Y668" i="1" s="1"/>
  <c r="E668" i="1"/>
  <c r="F668" i="1" s="1"/>
  <c r="AC667" i="1"/>
  <c r="AB667" i="1"/>
  <c r="AA667" i="1"/>
  <c r="X667" i="1"/>
  <c r="N667" i="1"/>
  <c r="I667" i="1"/>
  <c r="Y667" i="1" s="1"/>
  <c r="H667" i="1"/>
  <c r="G667" i="1"/>
  <c r="F667" i="1"/>
  <c r="E667" i="1"/>
  <c r="AC666" i="1"/>
  <c r="AB666" i="1"/>
  <c r="AA666" i="1"/>
  <c r="X666" i="1"/>
  <c r="N666" i="1"/>
  <c r="E666" i="1"/>
  <c r="AC665" i="1"/>
  <c r="AB665" i="1"/>
  <c r="AA665" i="1"/>
  <c r="X665" i="1"/>
  <c r="N665" i="1"/>
  <c r="H665" i="1"/>
  <c r="J665" i="1" s="1"/>
  <c r="G665" i="1"/>
  <c r="I665" i="1" s="1"/>
  <c r="Y665" i="1" s="1"/>
  <c r="E665" i="1"/>
  <c r="F665" i="1" s="1"/>
  <c r="AC664" i="1"/>
  <c r="AB664" i="1"/>
  <c r="X664" i="1"/>
  <c r="N664" i="1"/>
  <c r="AA664" i="1" s="1"/>
  <c r="E664" i="1"/>
  <c r="AC663" i="1"/>
  <c r="AB663" i="1"/>
  <c r="X663" i="1"/>
  <c r="N663" i="1"/>
  <c r="AA663" i="1" s="1"/>
  <c r="H663" i="1"/>
  <c r="E663" i="1"/>
  <c r="G663" i="1" s="1"/>
  <c r="AC662" i="1"/>
  <c r="AB662" i="1"/>
  <c r="X662" i="1"/>
  <c r="N662" i="1"/>
  <c r="AA662" i="1" s="1"/>
  <c r="E662" i="1"/>
  <c r="F662" i="1" s="1"/>
  <c r="AC661" i="1"/>
  <c r="AB661" i="1"/>
  <c r="AA661" i="1"/>
  <c r="X661" i="1"/>
  <c r="N661" i="1"/>
  <c r="E661" i="1"/>
  <c r="AC660" i="1"/>
  <c r="AB660" i="1"/>
  <c r="X660" i="1"/>
  <c r="N660" i="1"/>
  <c r="AA660" i="1" s="1"/>
  <c r="H660" i="1"/>
  <c r="G660" i="1"/>
  <c r="E660" i="1"/>
  <c r="F660" i="1" s="1"/>
  <c r="I660" i="1" s="1"/>
  <c r="Y660" i="1" s="1"/>
  <c r="AC659" i="1"/>
  <c r="AB659" i="1"/>
  <c r="X659" i="1"/>
  <c r="N659" i="1"/>
  <c r="AA659" i="1" s="1"/>
  <c r="J659" i="1"/>
  <c r="H659" i="1"/>
  <c r="G659" i="1"/>
  <c r="I659" i="1" s="1"/>
  <c r="Y659" i="1" s="1"/>
  <c r="E659" i="1"/>
  <c r="F659" i="1" s="1"/>
  <c r="AC658" i="1"/>
  <c r="AB658" i="1"/>
  <c r="AA658" i="1"/>
  <c r="X658" i="1"/>
  <c r="N658" i="1"/>
  <c r="I658" i="1"/>
  <c r="Y658" i="1" s="1"/>
  <c r="H658" i="1"/>
  <c r="G658" i="1"/>
  <c r="F658" i="1"/>
  <c r="E658" i="1"/>
  <c r="AC657" i="1"/>
  <c r="AB657" i="1"/>
  <c r="AA657" i="1"/>
  <c r="X657" i="1"/>
  <c r="N657" i="1"/>
  <c r="E657" i="1"/>
  <c r="AC656" i="1"/>
  <c r="AB656" i="1"/>
  <c r="AA656" i="1"/>
  <c r="X656" i="1"/>
  <c r="N656" i="1"/>
  <c r="H656" i="1"/>
  <c r="J656" i="1" s="1"/>
  <c r="G656" i="1"/>
  <c r="I656" i="1" s="1"/>
  <c r="Y656" i="1" s="1"/>
  <c r="E656" i="1"/>
  <c r="F656" i="1" s="1"/>
  <c r="AC655" i="1"/>
  <c r="AB655" i="1"/>
  <c r="X655" i="1"/>
  <c r="N655" i="1"/>
  <c r="AA655" i="1" s="1"/>
  <c r="E655" i="1"/>
  <c r="AC654" i="1"/>
  <c r="AB654" i="1"/>
  <c r="X654" i="1"/>
  <c r="N654" i="1"/>
  <c r="AA654" i="1" s="1"/>
  <c r="H654" i="1"/>
  <c r="E654" i="1"/>
  <c r="G654" i="1" s="1"/>
  <c r="AC653" i="1"/>
  <c r="AB653" i="1"/>
  <c r="AA653" i="1"/>
  <c r="X653" i="1"/>
  <c r="N653" i="1"/>
  <c r="E653" i="1"/>
  <c r="F653" i="1" s="1"/>
  <c r="AC652" i="1"/>
  <c r="AB652" i="1"/>
  <c r="AA652" i="1"/>
  <c r="X652" i="1"/>
  <c r="N652" i="1"/>
  <c r="F652" i="1"/>
  <c r="E652" i="1"/>
  <c r="AC651" i="1"/>
  <c r="AB651" i="1"/>
  <c r="X651" i="1"/>
  <c r="N651" i="1"/>
  <c r="AA651" i="1" s="1"/>
  <c r="I651" i="1"/>
  <c r="Y651" i="1" s="1"/>
  <c r="H651" i="1"/>
  <c r="J651" i="1" s="1"/>
  <c r="G651" i="1"/>
  <c r="F651" i="1"/>
  <c r="E651" i="1"/>
  <c r="AC650" i="1"/>
  <c r="AB650" i="1"/>
  <c r="X650" i="1"/>
  <c r="N650" i="1"/>
  <c r="AA650" i="1" s="1"/>
  <c r="J650" i="1"/>
  <c r="H650" i="1"/>
  <c r="G650" i="1"/>
  <c r="I650" i="1" s="1"/>
  <c r="Y650" i="1" s="1"/>
  <c r="E650" i="1"/>
  <c r="F650" i="1" s="1"/>
  <c r="AC649" i="1"/>
  <c r="AB649" i="1"/>
  <c r="AA649" i="1"/>
  <c r="X649" i="1"/>
  <c r="N649" i="1"/>
  <c r="I649" i="1"/>
  <c r="Y649" i="1" s="1"/>
  <c r="H649" i="1"/>
  <c r="G649" i="1"/>
  <c r="F649" i="1"/>
  <c r="E649" i="1"/>
  <c r="AC648" i="1"/>
  <c r="AB648" i="1"/>
  <c r="AA648" i="1"/>
  <c r="X648" i="1"/>
  <c r="N648" i="1"/>
  <c r="E648" i="1"/>
  <c r="AC647" i="1"/>
  <c r="AB647" i="1"/>
  <c r="AA647" i="1"/>
  <c r="X647" i="1"/>
  <c r="N647" i="1"/>
  <c r="H647" i="1"/>
  <c r="J647" i="1" s="1"/>
  <c r="G647" i="1"/>
  <c r="I647" i="1" s="1"/>
  <c r="Y647" i="1" s="1"/>
  <c r="E647" i="1"/>
  <c r="F647" i="1" s="1"/>
  <c r="AC646" i="1"/>
  <c r="AB646" i="1"/>
  <c r="X646" i="1"/>
  <c r="N646" i="1"/>
  <c r="AA646" i="1" s="1"/>
  <c r="H646" i="1"/>
  <c r="E646" i="1"/>
  <c r="AC645" i="1"/>
  <c r="AB645" i="1"/>
  <c r="X645" i="1"/>
  <c r="N645" i="1"/>
  <c r="AA645" i="1" s="1"/>
  <c r="H645" i="1"/>
  <c r="E645" i="1"/>
  <c r="G645" i="1" s="1"/>
  <c r="AC644" i="1"/>
  <c r="AB644" i="1"/>
  <c r="AA644" i="1"/>
  <c r="X644" i="1"/>
  <c r="N644" i="1"/>
  <c r="E644" i="1"/>
  <c r="F644" i="1" s="1"/>
  <c r="AC643" i="1"/>
  <c r="AB643" i="1"/>
  <c r="AA643" i="1"/>
  <c r="X643" i="1"/>
  <c r="N643" i="1"/>
  <c r="F643" i="1"/>
  <c r="E643" i="1"/>
  <c r="AC642" i="1"/>
  <c r="AB642" i="1"/>
  <c r="X642" i="1"/>
  <c r="N642" i="1"/>
  <c r="AA642" i="1" s="1"/>
  <c r="H642" i="1"/>
  <c r="J642" i="1" s="1"/>
  <c r="G642" i="1"/>
  <c r="I642" i="1" s="1"/>
  <c r="Y642" i="1" s="1"/>
  <c r="F642" i="1"/>
  <c r="E642" i="1"/>
  <c r="AC641" i="1"/>
  <c r="AB641" i="1"/>
  <c r="X641" i="1"/>
  <c r="N641" i="1"/>
  <c r="AA641" i="1" s="1"/>
  <c r="J641" i="1"/>
  <c r="H641" i="1"/>
  <c r="G641" i="1"/>
  <c r="I641" i="1" s="1"/>
  <c r="Y641" i="1" s="1"/>
  <c r="E641" i="1"/>
  <c r="F641" i="1" s="1"/>
  <c r="AC640" i="1"/>
  <c r="AB640" i="1"/>
  <c r="AA640" i="1"/>
  <c r="X640" i="1"/>
  <c r="N640" i="1"/>
  <c r="I640" i="1"/>
  <c r="Y640" i="1" s="1"/>
  <c r="H640" i="1"/>
  <c r="G640" i="1"/>
  <c r="F640" i="1"/>
  <c r="E640" i="1"/>
  <c r="AC639" i="1"/>
  <c r="AB639" i="1"/>
  <c r="AA639" i="1"/>
  <c r="X639" i="1"/>
  <c r="N639" i="1"/>
  <c r="E639" i="1"/>
  <c r="AC638" i="1"/>
  <c r="AB638" i="1"/>
  <c r="AA638" i="1"/>
  <c r="X638" i="1"/>
  <c r="N638" i="1"/>
  <c r="H638" i="1"/>
  <c r="J638" i="1" s="1"/>
  <c r="G638" i="1"/>
  <c r="I638" i="1" s="1"/>
  <c r="Y638" i="1" s="1"/>
  <c r="E638" i="1"/>
  <c r="F638" i="1" s="1"/>
  <c r="AC637" i="1"/>
  <c r="AB637" i="1"/>
  <c r="X637" i="1"/>
  <c r="N637" i="1"/>
  <c r="AA637" i="1" s="1"/>
  <c r="E637" i="1"/>
  <c r="AC636" i="1"/>
  <c r="AB636" i="1"/>
  <c r="X636" i="1"/>
  <c r="N636" i="1"/>
  <c r="AA636" i="1" s="1"/>
  <c r="H636" i="1"/>
  <c r="E636" i="1"/>
  <c r="G636" i="1" s="1"/>
  <c r="AC635" i="1"/>
  <c r="AB635" i="1"/>
  <c r="AA635" i="1"/>
  <c r="X635" i="1"/>
  <c r="N635" i="1"/>
  <c r="E635" i="1"/>
  <c r="F635" i="1" s="1"/>
  <c r="AC634" i="1"/>
  <c r="AB634" i="1"/>
  <c r="AA634" i="1"/>
  <c r="X634" i="1"/>
  <c r="N634" i="1"/>
  <c r="E634" i="1"/>
  <c r="AC633" i="1"/>
  <c r="AB633" i="1"/>
  <c r="X633" i="1"/>
  <c r="N633" i="1"/>
  <c r="AA633" i="1" s="1"/>
  <c r="I633" i="1"/>
  <c r="Y633" i="1" s="1"/>
  <c r="H633" i="1"/>
  <c r="J633" i="1" s="1"/>
  <c r="G633" i="1"/>
  <c r="F633" i="1"/>
  <c r="E633" i="1"/>
  <c r="AC632" i="1"/>
  <c r="AB632" i="1"/>
  <c r="X632" i="1"/>
  <c r="N632" i="1"/>
  <c r="AA632" i="1" s="1"/>
  <c r="J632" i="1"/>
  <c r="H632" i="1"/>
  <c r="G632" i="1"/>
  <c r="I632" i="1" s="1"/>
  <c r="Y632" i="1" s="1"/>
  <c r="E632" i="1"/>
  <c r="F632" i="1" s="1"/>
  <c r="AC631" i="1"/>
  <c r="AB631" i="1"/>
  <c r="AA631" i="1"/>
  <c r="Y631" i="1"/>
  <c r="X631" i="1"/>
  <c r="N631" i="1"/>
  <c r="I631" i="1"/>
  <c r="H631" i="1"/>
  <c r="G631" i="1"/>
  <c r="F631" i="1"/>
  <c r="E631" i="1"/>
  <c r="AC630" i="1"/>
  <c r="AB630" i="1"/>
  <c r="AA630" i="1"/>
  <c r="X630" i="1"/>
  <c r="N630" i="1"/>
  <c r="E630" i="1"/>
  <c r="AC629" i="1"/>
  <c r="AB629" i="1"/>
  <c r="AA629" i="1"/>
  <c r="X629" i="1"/>
  <c r="N629" i="1"/>
  <c r="E629" i="1"/>
  <c r="F629" i="1" s="1"/>
  <c r="AC628" i="1"/>
  <c r="AB628" i="1"/>
  <c r="X628" i="1"/>
  <c r="N628" i="1"/>
  <c r="AA628" i="1" s="1"/>
  <c r="H628" i="1"/>
  <c r="E628" i="1"/>
  <c r="AC627" i="1"/>
  <c r="AB627" i="1"/>
  <c r="X627" i="1"/>
  <c r="N627" i="1"/>
  <c r="AA627" i="1" s="1"/>
  <c r="H627" i="1"/>
  <c r="E627" i="1"/>
  <c r="G627" i="1" s="1"/>
  <c r="AC626" i="1"/>
  <c r="AB626" i="1"/>
  <c r="X626" i="1"/>
  <c r="N626" i="1"/>
  <c r="AA626" i="1" s="1"/>
  <c r="E626" i="1"/>
  <c r="F626" i="1" s="1"/>
  <c r="AC625" i="1"/>
  <c r="AB625" i="1"/>
  <c r="AA625" i="1"/>
  <c r="X625" i="1"/>
  <c r="N625" i="1"/>
  <c r="F625" i="1"/>
  <c r="E625" i="1"/>
  <c r="AC624" i="1"/>
  <c r="AB624" i="1"/>
  <c r="X624" i="1"/>
  <c r="N624" i="1"/>
  <c r="AA624" i="1" s="1"/>
  <c r="I624" i="1"/>
  <c r="Y624" i="1" s="1"/>
  <c r="H624" i="1"/>
  <c r="J624" i="1" s="1"/>
  <c r="G624" i="1"/>
  <c r="F624" i="1"/>
  <c r="E624" i="1"/>
  <c r="AC623" i="1"/>
  <c r="AB623" i="1"/>
  <c r="X623" i="1"/>
  <c r="N623" i="1"/>
  <c r="AA623" i="1" s="1"/>
  <c r="J623" i="1"/>
  <c r="H623" i="1"/>
  <c r="G623" i="1"/>
  <c r="I623" i="1" s="1"/>
  <c r="Y623" i="1" s="1"/>
  <c r="E623" i="1"/>
  <c r="F623" i="1" s="1"/>
  <c r="AC622" i="1"/>
  <c r="AB622" i="1"/>
  <c r="AA622" i="1"/>
  <c r="X622" i="1"/>
  <c r="N622" i="1"/>
  <c r="I622" i="1"/>
  <c r="Y622" i="1" s="1"/>
  <c r="H622" i="1"/>
  <c r="G622" i="1"/>
  <c r="F622" i="1"/>
  <c r="E622" i="1"/>
  <c r="AC621" i="1"/>
  <c r="AB621" i="1"/>
  <c r="AA621" i="1"/>
  <c r="X621" i="1"/>
  <c r="N621" i="1"/>
  <c r="E621" i="1"/>
  <c r="AC620" i="1"/>
  <c r="AB620" i="1"/>
  <c r="AA620" i="1"/>
  <c r="X620" i="1"/>
  <c r="N620" i="1"/>
  <c r="H620" i="1"/>
  <c r="J620" i="1" s="1"/>
  <c r="G620" i="1"/>
  <c r="I620" i="1" s="1"/>
  <c r="Y620" i="1" s="1"/>
  <c r="E620" i="1"/>
  <c r="F620" i="1" s="1"/>
  <c r="AC619" i="1"/>
  <c r="AB619" i="1"/>
  <c r="X619" i="1"/>
  <c r="N619" i="1"/>
  <c r="AA619" i="1" s="1"/>
  <c r="H619" i="1"/>
  <c r="E619" i="1"/>
  <c r="AC618" i="1"/>
  <c r="AB618" i="1"/>
  <c r="X618" i="1"/>
  <c r="N618" i="1"/>
  <c r="AA618" i="1" s="1"/>
  <c r="H618" i="1"/>
  <c r="E618" i="1"/>
  <c r="G618" i="1" s="1"/>
  <c r="AC617" i="1"/>
  <c r="AB617" i="1"/>
  <c r="AA617" i="1"/>
  <c r="X617" i="1"/>
  <c r="N617" i="1"/>
  <c r="E617" i="1"/>
  <c r="F617" i="1" s="1"/>
  <c r="AC616" i="1"/>
  <c r="AB616" i="1"/>
  <c r="AA616" i="1"/>
  <c r="X616" i="1"/>
  <c r="N616" i="1"/>
  <c r="F616" i="1"/>
  <c r="E616" i="1"/>
  <c r="AC615" i="1"/>
  <c r="AB615" i="1"/>
  <c r="X615" i="1"/>
  <c r="N615" i="1"/>
  <c r="AA615" i="1" s="1"/>
  <c r="I615" i="1"/>
  <c r="Y615" i="1" s="1"/>
  <c r="H615" i="1"/>
  <c r="J615" i="1" s="1"/>
  <c r="G615" i="1"/>
  <c r="F615" i="1"/>
  <c r="E615" i="1"/>
  <c r="AC614" i="1"/>
  <c r="AB614" i="1"/>
  <c r="X614" i="1"/>
  <c r="N614" i="1"/>
  <c r="AA614" i="1" s="1"/>
  <c r="J614" i="1"/>
  <c r="H614" i="1"/>
  <c r="G614" i="1"/>
  <c r="I614" i="1" s="1"/>
  <c r="Y614" i="1" s="1"/>
  <c r="E614" i="1"/>
  <c r="F614" i="1" s="1"/>
  <c r="AC613" i="1"/>
  <c r="AB613" i="1"/>
  <c r="AA613" i="1"/>
  <c r="X613" i="1"/>
  <c r="N613" i="1"/>
  <c r="I613" i="1"/>
  <c r="Y613" i="1" s="1"/>
  <c r="H613" i="1"/>
  <c r="G613" i="1"/>
  <c r="F613" i="1"/>
  <c r="E613" i="1"/>
  <c r="AC612" i="1"/>
  <c r="AB612" i="1"/>
  <c r="AA612" i="1"/>
  <c r="X612" i="1"/>
  <c r="N612" i="1"/>
  <c r="E612" i="1"/>
  <c r="AC611" i="1"/>
  <c r="AB611" i="1"/>
  <c r="AA611" i="1"/>
  <c r="X611" i="1"/>
  <c r="N611" i="1"/>
  <c r="H611" i="1"/>
  <c r="J611" i="1" s="1"/>
  <c r="G611" i="1"/>
  <c r="I611" i="1" s="1"/>
  <c r="Y611" i="1" s="1"/>
  <c r="E611" i="1"/>
  <c r="F611" i="1" s="1"/>
  <c r="AC610" i="1"/>
  <c r="AB610" i="1"/>
  <c r="X610" i="1"/>
  <c r="N610" i="1"/>
  <c r="AA610" i="1" s="1"/>
  <c r="E610" i="1"/>
  <c r="AC609" i="1"/>
  <c r="AB609" i="1"/>
  <c r="Y609" i="1"/>
  <c r="X609" i="1"/>
  <c r="N609" i="1"/>
  <c r="AA609" i="1" s="1"/>
  <c r="H609" i="1"/>
  <c r="J609" i="1" s="1"/>
  <c r="F609" i="1"/>
  <c r="E609" i="1"/>
  <c r="G609" i="1" s="1"/>
  <c r="I609" i="1" s="1"/>
  <c r="AC608" i="1"/>
  <c r="AB608" i="1"/>
  <c r="X608" i="1"/>
  <c r="N608" i="1"/>
  <c r="AA608" i="1" s="1"/>
  <c r="E608" i="1"/>
  <c r="F608" i="1" s="1"/>
  <c r="AC607" i="1"/>
  <c r="AB607" i="1"/>
  <c r="AA607" i="1"/>
  <c r="X607" i="1"/>
  <c r="N607" i="1"/>
  <c r="E607" i="1"/>
  <c r="F607" i="1" s="1"/>
  <c r="AC606" i="1"/>
  <c r="AB606" i="1"/>
  <c r="X606" i="1"/>
  <c r="N606" i="1"/>
  <c r="AA606" i="1" s="1"/>
  <c r="H606" i="1"/>
  <c r="J606" i="1" s="1"/>
  <c r="G606" i="1"/>
  <c r="I606" i="1" s="1"/>
  <c r="Y606" i="1" s="1"/>
  <c r="F606" i="1"/>
  <c r="E606" i="1"/>
  <c r="AC605" i="1"/>
  <c r="AB605" i="1"/>
  <c r="X605" i="1"/>
  <c r="N605" i="1"/>
  <c r="AA605" i="1" s="1"/>
  <c r="J605" i="1"/>
  <c r="H605" i="1"/>
  <c r="G605" i="1"/>
  <c r="I605" i="1" s="1"/>
  <c r="Y605" i="1" s="1"/>
  <c r="E605" i="1"/>
  <c r="F605" i="1" s="1"/>
  <c r="AC604" i="1"/>
  <c r="AB604" i="1"/>
  <c r="AA604" i="1"/>
  <c r="Y604" i="1"/>
  <c r="X604" i="1"/>
  <c r="N604" i="1"/>
  <c r="I604" i="1"/>
  <c r="H604" i="1"/>
  <c r="G604" i="1"/>
  <c r="F604" i="1"/>
  <c r="E604" i="1"/>
  <c r="AC603" i="1"/>
  <c r="AB603" i="1"/>
  <c r="AA603" i="1"/>
  <c r="X603" i="1"/>
  <c r="N603" i="1"/>
  <c r="E603" i="1"/>
  <c r="AC602" i="1"/>
  <c r="AB602" i="1"/>
  <c r="AA602" i="1"/>
  <c r="X602" i="1"/>
  <c r="N602" i="1"/>
  <c r="E602" i="1"/>
  <c r="F602" i="1" s="1"/>
  <c r="AC601" i="1"/>
  <c r="AB601" i="1"/>
  <c r="X601" i="1"/>
  <c r="N601" i="1"/>
  <c r="AA601" i="1" s="1"/>
  <c r="E601" i="1"/>
  <c r="AC600" i="1"/>
  <c r="AB600" i="1"/>
  <c r="Y600" i="1"/>
  <c r="X600" i="1"/>
  <c r="N600" i="1"/>
  <c r="AA600" i="1" s="1"/>
  <c r="H600" i="1"/>
  <c r="J600" i="1" s="1"/>
  <c r="F600" i="1"/>
  <c r="E600" i="1"/>
  <c r="G600" i="1" s="1"/>
  <c r="I600" i="1" s="1"/>
  <c r="AC599" i="1"/>
  <c r="AB599" i="1"/>
  <c r="X599" i="1"/>
  <c r="N599" i="1"/>
  <c r="AA599" i="1" s="1"/>
  <c r="E599" i="1"/>
  <c r="F599" i="1" s="1"/>
  <c r="AC598" i="1"/>
  <c r="AB598" i="1"/>
  <c r="AA598" i="1"/>
  <c r="X598" i="1"/>
  <c r="N598" i="1"/>
  <c r="E598" i="1"/>
  <c r="AC597" i="1"/>
  <c r="AB597" i="1"/>
  <c r="X597" i="1"/>
  <c r="N597" i="1"/>
  <c r="AA597" i="1" s="1"/>
  <c r="H597" i="1"/>
  <c r="J597" i="1" s="1"/>
  <c r="G597" i="1"/>
  <c r="I597" i="1" s="1"/>
  <c r="Y597" i="1" s="1"/>
  <c r="F597" i="1"/>
  <c r="E597" i="1"/>
  <c r="AC596" i="1"/>
  <c r="AB596" i="1"/>
  <c r="X596" i="1"/>
  <c r="N596" i="1"/>
  <c r="AA596" i="1" s="1"/>
  <c r="J596" i="1"/>
  <c r="H596" i="1"/>
  <c r="G596" i="1"/>
  <c r="I596" i="1" s="1"/>
  <c r="Y596" i="1" s="1"/>
  <c r="E596" i="1"/>
  <c r="F596" i="1" s="1"/>
  <c r="AC595" i="1"/>
  <c r="AB595" i="1"/>
  <c r="AA595" i="1"/>
  <c r="Y595" i="1"/>
  <c r="X595" i="1"/>
  <c r="N595" i="1"/>
  <c r="I595" i="1"/>
  <c r="H595" i="1"/>
  <c r="G595" i="1"/>
  <c r="F595" i="1"/>
  <c r="E595" i="1"/>
  <c r="AC594" i="1"/>
  <c r="AB594" i="1"/>
  <c r="AA594" i="1"/>
  <c r="X594" i="1"/>
  <c r="N594" i="1"/>
  <c r="E594" i="1"/>
  <c r="AC593" i="1"/>
  <c r="AB593" i="1"/>
  <c r="AA593" i="1"/>
  <c r="X593" i="1"/>
  <c r="N593" i="1"/>
  <c r="E593" i="1"/>
  <c r="F593" i="1" s="1"/>
  <c r="AC592" i="1"/>
  <c r="AB592" i="1"/>
  <c r="X592" i="1"/>
  <c r="N592" i="1"/>
  <c r="AA592" i="1" s="1"/>
  <c r="E592" i="1"/>
  <c r="AC591" i="1"/>
  <c r="AB591" i="1"/>
  <c r="X591" i="1"/>
  <c r="N591" i="1"/>
  <c r="AA591" i="1" s="1"/>
  <c r="H591" i="1"/>
  <c r="J591" i="1" s="1"/>
  <c r="G591" i="1"/>
  <c r="F591" i="1"/>
  <c r="I591" i="1" s="1"/>
  <c r="Y591" i="1" s="1"/>
  <c r="E591" i="1"/>
  <c r="AC590" i="1"/>
  <c r="AB590" i="1"/>
  <c r="X590" i="1"/>
  <c r="N590" i="1"/>
  <c r="AA590" i="1" s="1"/>
  <c r="E590" i="1"/>
  <c r="F590" i="1" s="1"/>
  <c r="AC589" i="1"/>
  <c r="AB589" i="1"/>
  <c r="AA589" i="1"/>
  <c r="X589" i="1"/>
  <c r="N589" i="1"/>
  <c r="F589" i="1"/>
  <c r="E589" i="1"/>
  <c r="AC588" i="1"/>
  <c r="AB588" i="1"/>
  <c r="X588" i="1"/>
  <c r="N588" i="1"/>
  <c r="AA588" i="1" s="1"/>
  <c r="I588" i="1"/>
  <c r="Y588" i="1" s="1"/>
  <c r="H588" i="1"/>
  <c r="J588" i="1" s="1"/>
  <c r="G588" i="1"/>
  <c r="F588" i="1"/>
  <c r="E588" i="1"/>
  <c r="AC587" i="1"/>
  <c r="AB587" i="1"/>
  <c r="X587" i="1"/>
  <c r="N587" i="1"/>
  <c r="AA587" i="1" s="1"/>
  <c r="J587" i="1"/>
  <c r="H587" i="1"/>
  <c r="G587" i="1"/>
  <c r="I587" i="1" s="1"/>
  <c r="Y587" i="1" s="1"/>
  <c r="E587" i="1"/>
  <c r="F587" i="1" s="1"/>
  <c r="AC586" i="1"/>
  <c r="AB586" i="1"/>
  <c r="AA586" i="1"/>
  <c r="X586" i="1"/>
  <c r="N586" i="1"/>
  <c r="I586" i="1"/>
  <c r="Y586" i="1" s="1"/>
  <c r="H586" i="1"/>
  <c r="J586" i="1" s="1"/>
  <c r="G586" i="1"/>
  <c r="F586" i="1"/>
  <c r="E586" i="1"/>
  <c r="AC585" i="1"/>
  <c r="AB585" i="1"/>
  <c r="AA585" i="1"/>
  <c r="X585" i="1"/>
  <c r="N585" i="1"/>
  <c r="E585" i="1"/>
  <c r="AC584" i="1"/>
  <c r="AB584" i="1"/>
  <c r="AA584" i="1"/>
  <c r="X584" i="1"/>
  <c r="N584" i="1"/>
  <c r="H584" i="1"/>
  <c r="J584" i="1" s="1"/>
  <c r="G584" i="1"/>
  <c r="I584" i="1" s="1"/>
  <c r="Y584" i="1" s="1"/>
  <c r="E584" i="1"/>
  <c r="F584" i="1" s="1"/>
  <c r="AC583" i="1"/>
  <c r="AB583" i="1"/>
  <c r="X583" i="1"/>
  <c r="N583" i="1"/>
  <c r="AA583" i="1" s="1"/>
  <c r="H583" i="1"/>
  <c r="E583" i="1"/>
  <c r="AC582" i="1"/>
  <c r="AB582" i="1"/>
  <c r="X582" i="1"/>
  <c r="N582" i="1"/>
  <c r="AA582" i="1" s="1"/>
  <c r="H582" i="1"/>
  <c r="J582" i="1" s="1"/>
  <c r="G582" i="1"/>
  <c r="I582" i="1" s="1"/>
  <c r="Y582" i="1" s="1"/>
  <c r="F582" i="1"/>
  <c r="E582" i="1"/>
  <c r="AC581" i="1"/>
  <c r="AB581" i="1"/>
  <c r="X581" i="1"/>
  <c r="N581" i="1"/>
  <c r="AA581" i="1" s="1"/>
  <c r="E581" i="1"/>
  <c r="F581" i="1" s="1"/>
  <c r="AC580" i="1"/>
  <c r="AB580" i="1"/>
  <c r="AA580" i="1"/>
  <c r="X580" i="1"/>
  <c r="N580" i="1"/>
  <c r="E580" i="1"/>
  <c r="AC579" i="1"/>
  <c r="AB579" i="1"/>
  <c r="X579" i="1"/>
  <c r="N579" i="1"/>
  <c r="AA579" i="1" s="1"/>
  <c r="I579" i="1"/>
  <c r="Y579" i="1" s="1"/>
  <c r="H579" i="1"/>
  <c r="J579" i="1" s="1"/>
  <c r="G579" i="1"/>
  <c r="F579" i="1"/>
  <c r="E579" i="1"/>
  <c r="AC578" i="1"/>
  <c r="AB578" i="1"/>
  <c r="X578" i="1"/>
  <c r="N578" i="1"/>
  <c r="AA578" i="1" s="1"/>
  <c r="G578" i="1"/>
  <c r="I578" i="1" s="1"/>
  <c r="Y578" i="1" s="1"/>
  <c r="E578" i="1"/>
  <c r="F578" i="1" s="1"/>
  <c r="AC577" i="1"/>
  <c r="AB577" i="1"/>
  <c r="AA577" i="1"/>
  <c r="Y577" i="1"/>
  <c r="X577" i="1"/>
  <c r="N577" i="1"/>
  <c r="I577" i="1"/>
  <c r="H577" i="1"/>
  <c r="J577" i="1" s="1"/>
  <c r="G577" i="1"/>
  <c r="F577" i="1"/>
  <c r="E577" i="1"/>
  <c r="AC576" i="1"/>
  <c r="AB576" i="1"/>
  <c r="AA576" i="1"/>
  <c r="X576" i="1"/>
  <c r="N576" i="1"/>
  <c r="E576" i="1"/>
  <c r="AC575" i="1"/>
  <c r="AB575" i="1"/>
  <c r="AA575" i="1"/>
  <c r="X575" i="1"/>
  <c r="N575" i="1"/>
  <c r="I575" i="1"/>
  <c r="Y575" i="1" s="1"/>
  <c r="H575" i="1"/>
  <c r="J575" i="1" s="1"/>
  <c r="G575" i="1"/>
  <c r="E575" i="1"/>
  <c r="F575" i="1" s="1"/>
  <c r="AC574" i="1"/>
  <c r="AB574" i="1"/>
  <c r="X574" i="1"/>
  <c r="N574" i="1"/>
  <c r="AA574" i="1" s="1"/>
  <c r="H574" i="1"/>
  <c r="E574" i="1"/>
  <c r="AC573" i="1"/>
  <c r="AB573" i="1"/>
  <c r="X573" i="1"/>
  <c r="N573" i="1"/>
  <c r="AA573" i="1" s="1"/>
  <c r="H573" i="1"/>
  <c r="J573" i="1" s="1"/>
  <c r="G573" i="1"/>
  <c r="I573" i="1" s="1"/>
  <c r="Y573" i="1" s="1"/>
  <c r="F573" i="1"/>
  <c r="E573" i="1"/>
  <c r="AC572" i="1"/>
  <c r="AB572" i="1"/>
  <c r="AA572" i="1"/>
  <c r="X572" i="1"/>
  <c r="N572" i="1"/>
  <c r="E572" i="1"/>
  <c r="F572" i="1" s="1"/>
  <c r="AC571" i="1"/>
  <c r="AB571" i="1"/>
  <c r="AA571" i="1"/>
  <c r="X571" i="1"/>
  <c r="N571" i="1"/>
  <c r="E571" i="1"/>
  <c r="H571" i="1" s="1"/>
  <c r="AC570" i="1"/>
  <c r="AB570" i="1"/>
  <c r="X570" i="1"/>
  <c r="N570" i="1"/>
  <c r="AA570" i="1" s="1"/>
  <c r="J570" i="1"/>
  <c r="H570" i="1"/>
  <c r="G570" i="1"/>
  <c r="I570" i="1" s="1"/>
  <c r="Y570" i="1" s="1"/>
  <c r="F570" i="1"/>
  <c r="E570" i="1"/>
  <c r="AC569" i="1"/>
  <c r="AB569" i="1"/>
  <c r="Y569" i="1"/>
  <c r="X569" i="1"/>
  <c r="N569" i="1"/>
  <c r="AA569" i="1" s="1"/>
  <c r="G569" i="1"/>
  <c r="I569" i="1" s="1"/>
  <c r="E569" i="1"/>
  <c r="F569" i="1" s="1"/>
  <c r="AC568" i="1"/>
  <c r="AB568" i="1"/>
  <c r="AA568" i="1"/>
  <c r="X568" i="1"/>
  <c r="N568" i="1"/>
  <c r="I568" i="1"/>
  <c r="Y568" i="1" s="1"/>
  <c r="H568" i="1"/>
  <c r="J568" i="1" s="1"/>
  <c r="G568" i="1"/>
  <c r="F568" i="1"/>
  <c r="E568" i="1"/>
  <c r="AC567" i="1"/>
  <c r="AB567" i="1"/>
  <c r="AA567" i="1"/>
  <c r="X567" i="1"/>
  <c r="N567" i="1"/>
  <c r="F567" i="1"/>
  <c r="E567" i="1"/>
  <c r="AC566" i="1"/>
  <c r="AB566" i="1"/>
  <c r="X566" i="1"/>
  <c r="N566" i="1"/>
  <c r="AA566" i="1" s="1"/>
  <c r="I566" i="1"/>
  <c r="Y566" i="1" s="1"/>
  <c r="H566" i="1"/>
  <c r="J566" i="1" s="1"/>
  <c r="G566" i="1"/>
  <c r="F566" i="1"/>
  <c r="E566" i="1"/>
  <c r="AC565" i="1"/>
  <c r="AB565" i="1"/>
  <c r="X565" i="1"/>
  <c r="N565" i="1"/>
  <c r="AA565" i="1" s="1"/>
  <c r="H565" i="1"/>
  <c r="J565" i="1" s="1"/>
  <c r="G565" i="1"/>
  <c r="I565" i="1" s="1"/>
  <c r="Y565" i="1" s="1"/>
  <c r="F565" i="1"/>
  <c r="E565" i="1"/>
  <c r="AC564" i="1"/>
  <c r="AB564" i="1"/>
  <c r="AA564" i="1"/>
  <c r="X564" i="1"/>
  <c r="N564" i="1"/>
  <c r="E564" i="1"/>
  <c r="AC563" i="1"/>
  <c r="AB563" i="1"/>
  <c r="X563" i="1"/>
  <c r="N563" i="1"/>
  <c r="AA563" i="1" s="1"/>
  <c r="I563" i="1"/>
  <c r="Y563" i="1" s="1"/>
  <c r="H563" i="1"/>
  <c r="J563" i="1" s="1"/>
  <c r="G563" i="1"/>
  <c r="F563" i="1"/>
  <c r="E563" i="1"/>
  <c r="AC562" i="1"/>
  <c r="AB562" i="1"/>
  <c r="Y562" i="1"/>
  <c r="X562" i="1"/>
  <c r="N562" i="1"/>
  <c r="AA562" i="1" s="1"/>
  <c r="H562" i="1"/>
  <c r="J562" i="1" s="1"/>
  <c r="G562" i="1"/>
  <c r="F562" i="1"/>
  <c r="I562" i="1" s="1"/>
  <c r="E562" i="1"/>
  <c r="AC561" i="1"/>
  <c r="AB561" i="1"/>
  <c r="AA561" i="1"/>
  <c r="X561" i="1"/>
  <c r="N561" i="1"/>
  <c r="E561" i="1"/>
  <c r="AC560" i="1"/>
  <c r="AB560" i="1"/>
  <c r="X560" i="1"/>
  <c r="N560" i="1"/>
  <c r="AA560" i="1" s="1"/>
  <c r="J560" i="1"/>
  <c r="I560" i="1"/>
  <c r="Y560" i="1" s="1"/>
  <c r="H560" i="1"/>
  <c r="G560" i="1"/>
  <c r="F560" i="1"/>
  <c r="E560" i="1"/>
  <c r="AC559" i="1"/>
  <c r="AB559" i="1"/>
  <c r="Y559" i="1"/>
  <c r="X559" i="1"/>
  <c r="N559" i="1"/>
  <c r="AA559" i="1" s="1"/>
  <c r="J559" i="1"/>
  <c r="H559" i="1"/>
  <c r="F559" i="1"/>
  <c r="E559" i="1"/>
  <c r="G559" i="1" s="1"/>
  <c r="I559" i="1" s="1"/>
  <c r="AC558" i="1"/>
  <c r="AB558" i="1"/>
  <c r="AA558" i="1"/>
  <c r="X558" i="1"/>
  <c r="N558" i="1"/>
  <c r="E558" i="1"/>
  <c r="AC557" i="1"/>
  <c r="AB557" i="1"/>
  <c r="X557" i="1"/>
  <c r="N557" i="1"/>
  <c r="AA557" i="1" s="1"/>
  <c r="H557" i="1"/>
  <c r="J557" i="1" s="1"/>
  <c r="G557" i="1"/>
  <c r="F557" i="1"/>
  <c r="I557" i="1" s="1"/>
  <c r="Y557" i="1" s="1"/>
  <c r="E557" i="1"/>
  <c r="AC556" i="1"/>
  <c r="AB556" i="1"/>
  <c r="X556" i="1"/>
  <c r="N556" i="1"/>
  <c r="AA556" i="1" s="1"/>
  <c r="H556" i="1"/>
  <c r="J556" i="1" s="1"/>
  <c r="F556" i="1"/>
  <c r="E556" i="1"/>
  <c r="G556" i="1" s="1"/>
  <c r="I556" i="1" s="1"/>
  <c r="Y556" i="1" s="1"/>
  <c r="AC555" i="1"/>
  <c r="AB555" i="1"/>
  <c r="AA555" i="1"/>
  <c r="X555" i="1"/>
  <c r="N555" i="1"/>
  <c r="F555" i="1"/>
  <c r="E555" i="1"/>
  <c r="AC554" i="1"/>
  <c r="AB554" i="1"/>
  <c r="X554" i="1"/>
  <c r="N554" i="1"/>
  <c r="AA554" i="1" s="1"/>
  <c r="H554" i="1"/>
  <c r="J554" i="1" s="1"/>
  <c r="G554" i="1"/>
  <c r="I554" i="1" s="1"/>
  <c r="Y554" i="1" s="1"/>
  <c r="F554" i="1"/>
  <c r="E554" i="1"/>
  <c r="AC553" i="1"/>
  <c r="AB553" i="1"/>
  <c r="X553" i="1"/>
  <c r="N553" i="1"/>
  <c r="AA553" i="1" s="1"/>
  <c r="H553" i="1"/>
  <c r="J553" i="1" s="1"/>
  <c r="F553" i="1"/>
  <c r="E553" i="1"/>
  <c r="G553" i="1" s="1"/>
  <c r="I553" i="1" s="1"/>
  <c r="Y553" i="1" s="1"/>
  <c r="AC552" i="1"/>
  <c r="AB552" i="1"/>
  <c r="AA552" i="1"/>
  <c r="X552" i="1"/>
  <c r="N552" i="1"/>
  <c r="E552" i="1"/>
  <c r="AC551" i="1"/>
  <c r="AB551" i="1"/>
  <c r="X551" i="1"/>
  <c r="N551" i="1"/>
  <c r="AA551" i="1" s="1"/>
  <c r="H551" i="1"/>
  <c r="G551" i="1"/>
  <c r="F551" i="1"/>
  <c r="J551" i="1" s="1"/>
  <c r="E551" i="1"/>
  <c r="AC550" i="1"/>
  <c r="AB550" i="1"/>
  <c r="Y550" i="1"/>
  <c r="X550" i="1"/>
  <c r="N550" i="1"/>
  <c r="AA550" i="1" s="1"/>
  <c r="J550" i="1"/>
  <c r="H550" i="1"/>
  <c r="F550" i="1"/>
  <c r="E550" i="1"/>
  <c r="G550" i="1" s="1"/>
  <c r="I550" i="1" s="1"/>
  <c r="AC549" i="1"/>
  <c r="AB549" i="1"/>
  <c r="AA549" i="1"/>
  <c r="X549" i="1"/>
  <c r="N549" i="1"/>
  <c r="F549" i="1"/>
  <c r="E549" i="1"/>
  <c r="AC548" i="1"/>
  <c r="AB548" i="1"/>
  <c r="X548" i="1"/>
  <c r="N548" i="1"/>
  <c r="AA548" i="1" s="1"/>
  <c r="J548" i="1"/>
  <c r="I548" i="1"/>
  <c r="Y548" i="1" s="1"/>
  <c r="H548" i="1"/>
  <c r="G548" i="1"/>
  <c r="F548" i="1"/>
  <c r="E548" i="1"/>
  <c r="AC547" i="1"/>
  <c r="AB547" i="1"/>
  <c r="X547" i="1"/>
  <c r="N547" i="1"/>
  <c r="AA547" i="1" s="1"/>
  <c r="H547" i="1"/>
  <c r="E547" i="1"/>
  <c r="G547" i="1" s="1"/>
  <c r="AC546" i="1"/>
  <c r="AB546" i="1"/>
  <c r="AA546" i="1"/>
  <c r="X546" i="1"/>
  <c r="N546" i="1"/>
  <c r="F546" i="1"/>
  <c r="E546" i="1"/>
  <c r="AC545" i="1"/>
  <c r="AB545" i="1"/>
  <c r="X545" i="1"/>
  <c r="N545" i="1"/>
  <c r="AA545" i="1" s="1"/>
  <c r="J545" i="1"/>
  <c r="I545" i="1"/>
  <c r="Y545" i="1" s="1"/>
  <c r="H545" i="1"/>
  <c r="G545" i="1"/>
  <c r="F545" i="1"/>
  <c r="E545" i="1"/>
  <c r="AC544" i="1"/>
  <c r="AB544" i="1"/>
  <c r="X544" i="1"/>
  <c r="N544" i="1"/>
  <c r="AA544" i="1" s="1"/>
  <c r="H544" i="1"/>
  <c r="E544" i="1"/>
  <c r="G544" i="1" s="1"/>
  <c r="AC543" i="1"/>
  <c r="AB543" i="1"/>
  <c r="AA543" i="1"/>
  <c r="X543" i="1"/>
  <c r="N543" i="1"/>
  <c r="E543" i="1"/>
  <c r="AC542" i="1"/>
  <c r="AB542" i="1"/>
  <c r="X542" i="1"/>
  <c r="N542" i="1"/>
  <c r="AA542" i="1" s="1"/>
  <c r="H542" i="1"/>
  <c r="G542" i="1"/>
  <c r="I542" i="1" s="1"/>
  <c r="Y542" i="1" s="1"/>
  <c r="F542" i="1"/>
  <c r="J542" i="1" s="1"/>
  <c r="E542" i="1"/>
  <c r="AC541" i="1"/>
  <c r="AB541" i="1"/>
  <c r="X541" i="1"/>
  <c r="N541" i="1"/>
  <c r="AA541" i="1" s="1"/>
  <c r="H541" i="1"/>
  <c r="E541" i="1"/>
  <c r="G541" i="1" s="1"/>
  <c r="AC540" i="1"/>
  <c r="AB540" i="1"/>
  <c r="AA540" i="1"/>
  <c r="X540" i="1"/>
  <c r="N540" i="1"/>
  <c r="F540" i="1"/>
  <c r="E540" i="1"/>
  <c r="AC539" i="1"/>
  <c r="AB539" i="1"/>
  <c r="X539" i="1"/>
  <c r="N539" i="1"/>
  <c r="AA539" i="1" s="1"/>
  <c r="I539" i="1"/>
  <c r="Y539" i="1" s="1"/>
  <c r="G539" i="1"/>
  <c r="F539" i="1"/>
  <c r="E539" i="1"/>
  <c r="H539" i="1" s="1"/>
  <c r="J539" i="1" s="1"/>
  <c r="AC538" i="1"/>
  <c r="AB538" i="1"/>
  <c r="X538" i="1"/>
  <c r="N538" i="1"/>
  <c r="AA538" i="1" s="1"/>
  <c r="H538" i="1"/>
  <c r="E538" i="1"/>
  <c r="G538" i="1" s="1"/>
  <c r="AC537" i="1"/>
  <c r="AB537" i="1"/>
  <c r="AA537" i="1"/>
  <c r="X537" i="1"/>
  <c r="N537" i="1"/>
  <c r="F537" i="1"/>
  <c r="E537" i="1"/>
  <c r="AC536" i="1"/>
  <c r="AB536" i="1"/>
  <c r="X536" i="1"/>
  <c r="N536" i="1"/>
  <c r="AA536" i="1" s="1"/>
  <c r="H536" i="1"/>
  <c r="G536" i="1"/>
  <c r="E536" i="1"/>
  <c r="F536" i="1" s="1"/>
  <c r="AC535" i="1"/>
  <c r="AB535" i="1"/>
  <c r="X535" i="1"/>
  <c r="N535" i="1"/>
  <c r="AA535" i="1" s="1"/>
  <c r="H535" i="1"/>
  <c r="E535" i="1"/>
  <c r="G535" i="1" s="1"/>
  <c r="AC534" i="1"/>
  <c r="AB534" i="1"/>
  <c r="AA534" i="1"/>
  <c r="X534" i="1"/>
  <c r="N534" i="1"/>
  <c r="F534" i="1"/>
  <c r="E534" i="1"/>
  <c r="AC533" i="1"/>
  <c r="AB533" i="1"/>
  <c r="X533" i="1"/>
  <c r="N533" i="1"/>
  <c r="AA533" i="1" s="1"/>
  <c r="E533" i="1"/>
  <c r="G533" i="1" s="1"/>
  <c r="AC532" i="1"/>
  <c r="AB532" i="1"/>
  <c r="X532" i="1"/>
  <c r="N532" i="1"/>
  <c r="AA532" i="1" s="1"/>
  <c r="H532" i="1"/>
  <c r="E532" i="1"/>
  <c r="G532" i="1" s="1"/>
  <c r="AC531" i="1"/>
  <c r="AB531" i="1"/>
  <c r="AA531" i="1"/>
  <c r="X531" i="1"/>
  <c r="N531" i="1"/>
  <c r="F531" i="1"/>
  <c r="E531" i="1"/>
  <c r="AC530" i="1"/>
  <c r="AB530" i="1"/>
  <c r="X530" i="1"/>
  <c r="N530" i="1"/>
  <c r="AA530" i="1" s="1"/>
  <c r="G530" i="1"/>
  <c r="E530" i="1"/>
  <c r="H530" i="1" s="1"/>
  <c r="AC529" i="1"/>
  <c r="AB529" i="1"/>
  <c r="X529" i="1"/>
  <c r="N529" i="1"/>
  <c r="AA529" i="1" s="1"/>
  <c r="H529" i="1"/>
  <c r="E529" i="1"/>
  <c r="G529" i="1" s="1"/>
  <c r="AC528" i="1"/>
  <c r="AB528" i="1"/>
  <c r="AA528" i="1"/>
  <c r="X528" i="1"/>
  <c r="N528" i="1"/>
  <c r="E528" i="1"/>
  <c r="AC527" i="1"/>
  <c r="AB527" i="1"/>
  <c r="X527" i="1"/>
  <c r="N527" i="1"/>
  <c r="AA527" i="1" s="1"/>
  <c r="E527" i="1"/>
  <c r="H527" i="1" s="1"/>
  <c r="AC526" i="1"/>
  <c r="AB526" i="1"/>
  <c r="X526" i="1"/>
  <c r="N526" i="1"/>
  <c r="AA526" i="1" s="1"/>
  <c r="H526" i="1"/>
  <c r="E526" i="1"/>
  <c r="G526" i="1" s="1"/>
  <c r="AC525" i="1"/>
  <c r="AB525" i="1"/>
  <c r="AA525" i="1"/>
  <c r="X525" i="1"/>
  <c r="N525" i="1"/>
  <c r="E525" i="1"/>
  <c r="AC524" i="1"/>
  <c r="AB524" i="1"/>
  <c r="X524" i="1"/>
  <c r="N524" i="1"/>
  <c r="AA524" i="1" s="1"/>
  <c r="H524" i="1"/>
  <c r="E524" i="1"/>
  <c r="G524" i="1" s="1"/>
  <c r="AC523" i="1"/>
  <c r="AB523" i="1"/>
  <c r="X523" i="1"/>
  <c r="N523" i="1"/>
  <c r="AA523" i="1" s="1"/>
  <c r="H523" i="1"/>
  <c r="E523" i="1"/>
  <c r="G523" i="1" s="1"/>
  <c r="AC522" i="1"/>
  <c r="AB522" i="1"/>
  <c r="AA522" i="1"/>
  <c r="X522" i="1"/>
  <c r="N522" i="1"/>
  <c r="E522" i="1"/>
  <c r="AC521" i="1"/>
  <c r="AB521" i="1"/>
  <c r="X521" i="1"/>
  <c r="N521" i="1"/>
  <c r="AA521" i="1" s="1"/>
  <c r="I521" i="1"/>
  <c r="Y521" i="1" s="1"/>
  <c r="G521" i="1"/>
  <c r="F521" i="1"/>
  <c r="E521" i="1"/>
  <c r="H521" i="1" s="1"/>
  <c r="J521" i="1" s="1"/>
  <c r="AC520" i="1"/>
  <c r="AB520" i="1"/>
  <c r="X520" i="1"/>
  <c r="N520" i="1"/>
  <c r="AA520" i="1" s="1"/>
  <c r="H520" i="1"/>
  <c r="E520" i="1"/>
  <c r="G520" i="1" s="1"/>
  <c r="AC519" i="1"/>
  <c r="AB519" i="1"/>
  <c r="AA519" i="1"/>
  <c r="X519" i="1"/>
  <c r="N519" i="1"/>
  <c r="F519" i="1"/>
  <c r="E519" i="1"/>
  <c r="AC518" i="1"/>
  <c r="AB518" i="1"/>
  <c r="X518" i="1"/>
  <c r="N518" i="1"/>
  <c r="AA518" i="1" s="1"/>
  <c r="H518" i="1"/>
  <c r="G518" i="1"/>
  <c r="E518" i="1"/>
  <c r="F518" i="1" s="1"/>
  <c r="AC517" i="1"/>
  <c r="AB517" i="1"/>
  <c r="X517" i="1"/>
  <c r="N517" i="1"/>
  <c r="AA517" i="1" s="1"/>
  <c r="H517" i="1"/>
  <c r="E517" i="1"/>
  <c r="G517" i="1" s="1"/>
  <c r="AC516" i="1"/>
  <c r="AB516" i="1"/>
  <c r="AA516" i="1"/>
  <c r="X516" i="1"/>
  <c r="N516" i="1"/>
  <c r="E516" i="1"/>
  <c r="AC515" i="1"/>
  <c r="AB515" i="1"/>
  <c r="X515" i="1"/>
  <c r="N515" i="1"/>
  <c r="AA515" i="1" s="1"/>
  <c r="E515" i="1"/>
  <c r="G515" i="1" s="1"/>
  <c r="AC514" i="1"/>
  <c r="AB514" i="1"/>
  <c r="X514" i="1"/>
  <c r="N514" i="1"/>
  <c r="AA514" i="1" s="1"/>
  <c r="H514" i="1"/>
  <c r="E514" i="1"/>
  <c r="G514" i="1" s="1"/>
  <c r="AC513" i="1"/>
  <c r="AB513" i="1"/>
  <c r="AA513" i="1"/>
  <c r="X513" i="1"/>
  <c r="N513" i="1"/>
  <c r="F513" i="1"/>
  <c r="E513" i="1"/>
  <c r="AC512" i="1"/>
  <c r="AB512" i="1"/>
  <c r="X512" i="1"/>
  <c r="N512" i="1"/>
  <c r="AA512" i="1" s="1"/>
  <c r="H512" i="1"/>
  <c r="J512" i="1" s="1"/>
  <c r="G512" i="1"/>
  <c r="I512" i="1" s="1"/>
  <c r="Y512" i="1" s="1"/>
  <c r="F512" i="1"/>
  <c r="E512" i="1"/>
  <c r="AC511" i="1"/>
  <c r="AB511" i="1"/>
  <c r="X511" i="1"/>
  <c r="N511" i="1"/>
  <c r="AA511" i="1" s="1"/>
  <c r="H511" i="1"/>
  <c r="E511" i="1"/>
  <c r="G511" i="1" s="1"/>
  <c r="AC510" i="1"/>
  <c r="AB510" i="1"/>
  <c r="AA510" i="1"/>
  <c r="X510" i="1"/>
  <c r="N510" i="1"/>
  <c r="E510" i="1"/>
  <c r="AC509" i="1"/>
  <c r="AB509" i="1"/>
  <c r="X509" i="1"/>
  <c r="N509" i="1"/>
  <c r="AA509" i="1" s="1"/>
  <c r="E509" i="1"/>
  <c r="H509" i="1" s="1"/>
  <c r="AC508" i="1"/>
  <c r="AB508" i="1"/>
  <c r="X508" i="1"/>
  <c r="N508" i="1"/>
  <c r="AA508" i="1" s="1"/>
  <c r="H508" i="1"/>
  <c r="E508" i="1"/>
  <c r="G508" i="1" s="1"/>
  <c r="AC507" i="1"/>
  <c r="AB507" i="1"/>
  <c r="AA507" i="1"/>
  <c r="X507" i="1"/>
  <c r="N507" i="1"/>
  <c r="E507" i="1"/>
  <c r="AC506" i="1"/>
  <c r="AB506" i="1"/>
  <c r="X506" i="1"/>
  <c r="N506" i="1"/>
  <c r="AA506" i="1" s="1"/>
  <c r="H506" i="1"/>
  <c r="J506" i="1" s="1"/>
  <c r="F506" i="1"/>
  <c r="E506" i="1"/>
  <c r="G506" i="1" s="1"/>
  <c r="I506" i="1" s="1"/>
  <c r="Y506" i="1" s="1"/>
  <c r="AC505" i="1"/>
  <c r="AB505" i="1"/>
  <c r="X505" i="1"/>
  <c r="N505" i="1"/>
  <c r="AA505" i="1" s="1"/>
  <c r="H505" i="1"/>
  <c r="E505" i="1"/>
  <c r="G505" i="1" s="1"/>
  <c r="AC504" i="1"/>
  <c r="AB504" i="1"/>
  <c r="AA504" i="1"/>
  <c r="X504" i="1"/>
  <c r="N504" i="1"/>
  <c r="E504" i="1"/>
  <c r="AC503" i="1"/>
  <c r="AB503" i="1"/>
  <c r="X503" i="1"/>
  <c r="N503" i="1"/>
  <c r="AA503" i="1" s="1"/>
  <c r="J503" i="1"/>
  <c r="I503" i="1"/>
  <c r="Y503" i="1" s="1"/>
  <c r="H503" i="1"/>
  <c r="G503" i="1"/>
  <c r="F503" i="1"/>
  <c r="E503" i="1"/>
  <c r="AC502" i="1"/>
  <c r="AB502" i="1"/>
  <c r="X502" i="1"/>
  <c r="N502" i="1"/>
  <c r="AA502" i="1" s="1"/>
  <c r="H502" i="1"/>
  <c r="E502" i="1"/>
  <c r="G502" i="1" s="1"/>
  <c r="AC501" i="1"/>
  <c r="AB501" i="1"/>
  <c r="AA501" i="1"/>
  <c r="X501" i="1"/>
  <c r="N501" i="1"/>
  <c r="F501" i="1"/>
  <c r="E501" i="1"/>
  <c r="AC500" i="1"/>
  <c r="AB500" i="1"/>
  <c r="X500" i="1"/>
  <c r="N500" i="1"/>
  <c r="AA500" i="1" s="1"/>
  <c r="H500" i="1"/>
  <c r="J500" i="1" s="1"/>
  <c r="G500" i="1"/>
  <c r="I500" i="1" s="1"/>
  <c r="Y500" i="1" s="1"/>
  <c r="F500" i="1"/>
  <c r="E500" i="1"/>
  <c r="AC499" i="1"/>
  <c r="AB499" i="1"/>
  <c r="X499" i="1"/>
  <c r="N499" i="1"/>
  <c r="AA499" i="1" s="1"/>
  <c r="H499" i="1"/>
  <c r="E499" i="1"/>
  <c r="G499" i="1" s="1"/>
  <c r="AC498" i="1"/>
  <c r="AB498" i="1"/>
  <c r="AA498" i="1"/>
  <c r="X498" i="1"/>
  <c r="N498" i="1"/>
  <c r="E498" i="1"/>
  <c r="AC497" i="1"/>
  <c r="AB497" i="1"/>
  <c r="X497" i="1"/>
  <c r="N497" i="1"/>
  <c r="AA497" i="1" s="1"/>
  <c r="F497" i="1"/>
  <c r="E497" i="1"/>
  <c r="G497" i="1" s="1"/>
  <c r="I497" i="1" s="1"/>
  <c r="Y497" i="1" s="1"/>
  <c r="AC496" i="1"/>
  <c r="AB496" i="1"/>
  <c r="X496" i="1"/>
  <c r="N496" i="1"/>
  <c r="AA496" i="1" s="1"/>
  <c r="H496" i="1"/>
  <c r="E496" i="1"/>
  <c r="G496" i="1" s="1"/>
  <c r="AC495" i="1"/>
  <c r="AB495" i="1"/>
  <c r="AA495" i="1"/>
  <c r="X495" i="1"/>
  <c r="N495" i="1"/>
  <c r="E495" i="1"/>
  <c r="AC494" i="1"/>
  <c r="AB494" i="1"/>
  <c r="X494" i="1"/>
  <c r="N494" i="1"/>
  <c r="AA494" i="1" s="1"/>
  <c r="H494" i="1"/>
  <c r="J494" i="1" s="1"/>
  <c r="G494" i="1"/>
  <c r="I494" i="1" s="1"/>
  <c r="Y494" i="1" s="1"/>
  <c r="F494" i="1"/>
  <c r="E494" i="1"/>
  <c r="AC493" i="1"/>
  <c r="AB493" i="1"/>
  <c r="X493" i="1"/>
  <c r="N493" i="1"/>
  <c r="AA493" i="1" s="1"/>
  <c r="H493" i="1"/>
  <c r="E493" i="1"/>
  <c r="G493" i="1" s="1"/>
  <c r="AC492" i="1"/>
  <c r="AB492" i="1"/>
  <c r="AA492" i="1"/>
  <c r="X492" i="1"/>
  <c r="N492" i="1"/>
  <c r="E492" i="1"/>
  <c r="AC491" i="1"/>
  <c r="AB491" i="1"/>
  <c r="X491" i="1"/>
  <c r="N491" i="1"/>
  <c r="AA491" i="1" s="1"/>
  <c r="F491" i="1"/>
  <c r="E491" i="1"/>
  <c r="H491" i="1" s="1"/>
  <c r="J491" i="1" s="1"/>
  <c r="AC490" i="1"/>
  <c r="AB490" i="1"/>
  <c r="X490" i="1"/>
  <c r="N490" i="1"/>
  <c r="AA490" i="1" s="1"/>
  <c r="H490" i="1"/>
  <c r="E490" i="1"/>
  <c r="G490" i="1" s="1"/>
  <c r="AC489" i="1"/>
  <c r="AB489" i="1"/>
  <c r="AA489" i="1"/>
  <c r="X489" i="1"/>
  <c r="N489" i="1"/>
  <c r="E489" i="1"/>
  <c r="AC488" i="1"/>
  <c r="AB488" i="1"/>
  <c r="X488" i="1"/>
  <c r="N488" i="1"/>
  <c r="AA488" i="1" s="1"/>
  <c r="H488" i="1"/>
  <c r="J488" i="1" s="1"/>
  <c r="F488" i="1"/>
  <c r="E488" i="1"/>
  <c r="G488" i="1" s="1"/>
  <c r="I488" i="1" s="1"/>
  <c r="Y488" i="1" s="1"/>
  <c r="AC487" i="1"/>
  <c r="AB487" i="1"/>
  <c r="X487" i="1"/>
  <c r="N487" i="1"/>
  <c r="AA487" i="1" s="1"/>
  <c r="E487" i="1"/>
  <c r="AC486" i="1"/>
  <c r="AB486" i="1"/>
  <c r="AA486" i="1"/>
  <c r="X486" i="1"/>
  <c r="N486" i="1"/>
  <c r="F486" i="1"/>
  <c r="E486" i="1"/>
  <c r="AC485" i="1"/>
  <c r="AB485" i="1"/>
  <c r="X485" i="1"/>
  <c r="N485" i="1"/>
  <c r="AA485" i="1" s="1"/>
  <c r="H485" i="1"/>
  <c r="J485" i="1" s="1"/>
  <c r="F485" i="1"/>
  <c r="E485" i="1"/>
  <c r="G485" i="1" s="1"/>
  <c r="I485" i="1" s="1"/>
  <c r="Y485" i="1" s="1"/>
  <c r="AC484" i="1"/>
  <c r="AB484" i="1"/>
  <c r="X484" i="1"/>
  <c r="N484" i="1"/>
  <c r="AA484" i="1" s="1"/>
  <c r="E484" i="1"/>
  <c r="AC483" i="1"/>
  <c r="AB483" i="1"/>
  <c r="AA483" i="1"/>
  <c r="X483" i="1"/>
  <c r="N483" i="1"/>
  <c r="F483" i="1"/>
  <c r="E483" i="1"/>
  <c r="AC482" i="1"/>
  <c r="AB482" i="1"/>
  <c r="X482" i="1"/>
  <c r="N482" i="1"/>
  <c r="AA482" i="1" s="1"/>
  <c r="H482" i="1"/>
  <c r="J482" i="1" s="1"/>
  <c r="F482" i="1"/>
  <c r="E482" i="1"/>
  <c r="G482" i="1" s="1"/>
  <c r="I482" i="1" s="1"/>
  <c r="Y482" i="1" s="1"/>
  <c r="AC481" i="1"/>
  <c r="AB481" i="1"/>
  <c r="X481" i="1"/>
  <c r="N481" i="1"/>
  <c r="AA481" i="1" s="1"/>
  <c r="E481" i="1"/>
  <c r="AC480" i="1"/>
  <c r="AB480" i="1"/>
  <c r="AA480" i="1"/>
  <c r="X480" i="1"/>
  <c r="N480" i="1"/>
  <c r="F480" i="1"/>
  <c r="E480" i="1"/>
  <c r="AC479" i="1"/>
  <c r="AB479" i="1"/>
  <c r="X479" i="1"/>
  <c r="N479" i="1"/>
  <c r="AA479" i="1" s="1"/>
  <c r="H479" i="1"/>
  <c r="J479" i="1" s="1"/>
  <c r="F479" i="1"/>
  <c r="E479" i="1"/>
  <c r="G479" i="1" s="1"/>
  <c r="I479" i="1" s="1"/>
  <c r="Y479" i="1" s="1"/>
  <c r="AC478" i="1"/>
  <c r="AB478" i="1"/>
  <c r="X478" i="1"/>
  <c r="N478" i="1"/>
  <c r="AA478" i="1" s="1"/>
  <c r="E478" i="1"/>
  <c r="AC477" i="1"/>
  <c r="AB477" i="1"/>
  <c r="AA477" i="1"/>
  <c r="X477" i="1"/>
  <c r="N477" i="1"/>
  <c r="F477" i="1"/>
  <c r="E477" i="1"/>
  <c r="AC476" i="1"/>
  <c r="AB476" i="1"/>
  <c r="X476" i="1"/>
  <c r="N476" i="1"/>
  <c r="AA476" i="1" s="1"/>
  <c r="H476" i="1"/>
  <c r="J476" i="1" s="1"/>
  <c r="F476" i="1"/>
  <c r="E476" i="1"/>
  <c r="G476" i="1" s="1"/>
  <c r="I476" i="1" s="1"/>
  <c r="Y476" i="1" s="1"/>
  <c r="AC475" i="1"/>
  <c r="AB475" i="1"/>
  <c r="X475" i="1"/>
  <c r="N475" i="1"/>
  <c r="AA475" i="1" s="1"/>
  <c r="E475" i="1"/>
  <c r="AC474" i="1"/>
  <c r="AB474" i="1"/>
  <c r="AA474" i="1"/>
  <c r="X474" i="1"/>
  <c r="N474" i="1"/>
  <c r="F474" i="1"/>
  <c r="E474" i="1"/>
  <c r="AC473" i="1"/>
  <c r="AB473" i="1"/>
  <c r="X473" i="1"/>
  <c r="N473" i="1"/>
  <c r="AA473" i="1" s="1"/>
  <c r="H473" i="1"/>
  <c r="J473" i="1" s="1"/>
  <c r="F473" i="1"/>
  <c r="E473" i="1"/>
  <c r="G473" i="1" s="1"/>
  <c r="I473" i="1" s="1"/>
  <c r="Y473" i="1" s="1"/>
  <c r="AC472" i="1"/>
  <c r="AB472" i="1"/>
  <c r="X472" i="1"/>
  <c r="N472" i="1"/>
  <c r="AA472" i="1" s="1"/>
  <c r="E472" i="1"/>
  <c r="AC471" i="1"/>
  <c r="AB471" i="1"/>
  <c r="AA471" i="1"/>
  <c r="X471" i="1"/>
  <c r="N471" i="1"/>
  <c r="F471" i="1"/>
  <c r="E471" i="1"/>
  <c r="AC470" i="1"/>
  <c r="AB470" i="1"/>
  <c r="X470" i="1"/>
  <c r="N470" i="1"/>
  <c r="AA470" i="1" s="1"/>
  <c r="H470" i="1"/>
  <c r="J470" i="1" s="1"/>
  <c r="F470" i="1"/>
  <c r="E470" i="1"/>
  <c r="G470" i="1" s="1"/>
  <c r="I470" i="1" s="1"/>
  <c r="Y470" i="1" s="1"/>
  <c r="AC469" i="1"/>
  <c r="AB469" i="1"/>
  <c r="X469" i="1"/>
  <c r="N469" i="1"/>
  <c r="AA469" i="1" s="1"/>
  <c r="E469" i="1"/>
  <c r="AC468" i="1"/>
  <c r="AB468" i="1"/>
  <c r="AA468" i="1"/>
  <c r="X468" i="1"/>
  <c r="N468" i="1"/>
  <c r="F468" i="1"/>
  <c r="E468" i="1"/>
  <c r="AC467" i="1"/>
  <c r="AB467" i="1"/>
  <c r="X467" i="1"/>
  <c r="N467" i="1"/>
  <c r="AA467" i="1" s="1"/>
  <c r="H467" i="1"/>
  <c r="J467" i="1" s="1"/>
  <c r="F467" i="1"/>
  <c r="E467" i="1"/>
  <c r="G467" i="1" s="1"/>
  <c r="I467" i="1" s="1"/>
  <c r="Y467" i="1" s="1"/>
  <c r="AC466" i="1"/>
  <c r="AB466" i="1"/>
  <c r="X466" i="1"/>
  <c r="N466" i="1"/>
  <c r="AA466" i="1" s="1"/>
  <c r="E466" i="1"/>
  <c r="AC465" i="1"/>
  <c r="AB465" i="1"/>
  <c r="AA465" i="1"/>
  <c r="X465" i="1"/>
  <c r="N465" i="1"/>
  <c r="F465" i="1"/>
  <c r="E465" i="1"/>
  <c r="AC464" i="1"/>
  <c r="AB464" i="1"/>
  <c r="X464" i="1"/>
  <c r="N464" i="1"/>
  <c r="AA464" i="1" s="1"/>
  <c r="H464" i="1"/>
  <c r="J464" i="1" s="1"/>
  <c r="F464" i="1"/>
  <c r="E464" i="1"/>
  <c r="G464" i="1" s="1"/>
  <c r="I464" i="1" s="1"/>
  <c r="Y464" i="1" s="1"/>
  <c r="AC463" i="1"/>
  <c r="AB463" i="1"/>
  <c r="X463" i="1"/>
  <c r="N463" i="1"/>
  <c r="AA463" i="1" s="1"/>
  <c r="E463" i="1"/>
  <c r="AC462" i="1"/>
  <c r="AB462" i="1"/>
  <c r="AA462" i="1"/>
  <c r="X462" i="1"/>
  <c r="N462" i="1"/>
  <c r="F462" i="1"/>
  <c r="E462" i="1"/>
  <c r="AC461" i="1"/>
  <c r="AB461" i="1"/>
  <c r="X461" i="1"/>
  <c r="N461" i="1"/>
  <c r="AA461" i="1" s="1"/>
  <c r="H461" i="1"/>
  <c r="J461" i="1" s="1"/>
  <c r="F461" i="1"/>
  <c r="E461" i="1"/>
  <c r="G461" i="1" s="1"/>
  <c r="I461" i="1" s="1"/>
  <c r="Y461" i="1" s="1"/>
  <c r="AC460" i="1"/>
  <c r="AB460" i="1"/>
  <c r="X460" i="1"/>
  <c r="N460" i="1"/>
  <c r="AA460" i="1" s="1"/>
  <c r="E460" i="1"/>
  <c r="AC459" i="1"/>
  <c r="AB459" i="1"/>
  <c r="AA459" i="1"/>
  <c r="X459" i="1"/>
  <c r="N459" i="1"/>
  <c r="F459" i="1"/>
  <c r="E459" i="1"/>
  <c r="AC458" i="1"/>
  <c r="AB458" i="1"/>
  <c r="X458" i="1"/>
  <c r="N458" i="1"/>
  <c r="AA458" i="1" s="1"/>
  <c r="H458" i="1"/>
  <c r="J458" i="1" s="1"/>
  <c r="F458" i="1"/>
  <c r="E458" i="1"/>
  <c r="G458" i="1" s="1"/>
  <c r="I458" i="1" s="1"/>
  <c r="Y458" i="1" s="1"/>
  <c r="AC457" i="1"/>
  <c r="AB457" i="1"/>
  <c r="X457" i="1"/>
  <c r="N457" i="1"/>
  <c r="AA457" i="1" s="1"/>
  <c r="E457" i="1"/>
  <c r="AC456" i="1"/>
  <c r="AB456" i="1"/>
  <c r="AA456" i="1"/>
  <c r="X456" i="1"/>
  <c r="N456" i="1"/>
  <c r="F456" i="1"/>
  <c r="E456" i="1"/>
  <c r="AC455" i="1"/>
  <c r="AB455" i="1"/>
  <c r="X455" i="1"/>
  <c r="N455" i="1"/>
  <c r="AA455" i="1" s="1"/>
  <c r="H455" i="1"/>
  <c r="J455" i="1" s="1"/>
  <c r="F455" i="1"/>
  <c r="E455" i="1"/>
  <c r="G455" i="1" s="1"/>
  <c r="I455" i="1" s="1"/>
  <c r="Y455" i="1" s="1"/>
  <c r="AC454" i="1"/>
  <c r="AB454" i="1"/>
  <c r="X454" i="1"/>
  <c r="N454" i="1"/>
  <c r="AA454" i="1" s="1"/>
  <c r="E454" i="1"/>
  <c r="AC453" i="1"/>
  <c r="AB453" i="1"/>
  <c r="AA453" i="1"/>
  <c r="X453" i="1"/>
  <c r="N453" i="1"/>
  <c r="F453" i="1"/>
  <c r="E453" i="1"/>
  <c r="AC452" i="1"/>
  <c r="AB452" i="1"/>
  <c r="X452" i="1"/>
  <c r="N452" i="1"/>
  <c r="AA452" i="1" s="1"/>
  <c r="H452" i="1"/>
  <c r="J452" i="1" s="1"/>
  <c r="F452" i="1"/>
  <c r="E452" i="1"/>
  <c r="G452" i="1" s="1"/>
  <c r="I452" i="1" s="1"/>
  <c r="Y452" i="1" s="1"/>
  <c r="AC451" i="1"/>
  <c r="AB451" i="1"/>
  <c r="X451" i="1"/>
  <c r="N451" i="1"/>
  <c r="AA451" i="1" s="1"/>
  <c r="E451" i="1"/>
  <c r="AC450" i="1"/>
  <c r="AB450" i="1"/>
  <c r="AA450" i="1"/>
  <c r="X450" i="1"/>
  <c r="N450" i="1"/>
  <c r="F450" i="1"/>
  <c r="E450" i="1"/>
  <c r="AC449" i="1"/>
  <c r="AB449" i="1"/>
  <c r="X449" i="1"/>
  <c r="N449" i="1"/>
  <c r="AA449" i="1" s="1"/>
  <c r="H449" i="1"/>
  <c r="J449" i="1" s="1"/>
  <c r="F449" i="1"/>
  <c r="E449" i="1"/>
  <c r="G449" i="1" s="1"/>
  <c r="I449" i="1" s="1"/>
  <c r="Y449" i="1" s="1"/>
  <c r="AC448" i="1"/>
  <c r="AB448" i="1"/>
  <c r="X448" i="1"/>
  <c r="N448" i="1"/>
  <c r="AA448" i="1" s="1"/>
  <c r="E448" i="1"/>
  <c r="AC447" i="1"/>
  <c r="AB447" i="1"/>
  <c r="AA447" i="1"/>
  <c r="X447" i="1"/>
  <c r="N447" i="1"/>
  <c r="F447" i="1"/>
  <c r="E447" i="1"/>
  <c r="AC446" i="1"/>
  <c r="AB446" i="1"/>
  <c r="X446" i="1"/>
  <c r="N446" i="1"/>
  <c r="AA446" i="1" s="1"/>
  <c r="H446" i="1"/>
  <c r="J446" i="1" s="1"/>
  <c r="F446" i="1"/>
  <c r="E446" i="1"/>
  <c r="G446" i="1" s="1"/>
  <c r="I446" i="1" s="1"/>
  <c r="Y446" i="1" s="1"/>
  <c r="AC445" i="1"/>
  <c r="AB445" i="1"/>
  <c r="X445" i="1"/>
  <c r="N445" i="1"/>
  <c r="AA445" i="1" s="1"/>
  <c r="E445" i="1"/>
  <c r="AC444" i="1"/>
  <c r="AB444" i="1"/>
  <c r="AA444" i="1"/>
  <c r="X444" i="1"/>
  <c r="N444" i="1"/>
  <c r="F444" i="1"/>
  <c r="E444" i="1"/>
  <c r="AC443" i="1"/>
  <c r="AB443" i="1"/>
  <c r="X443" i="1"/>
  <c r="N443" i="1"/>
  <c r="AA443" i="1" s="1"/>
  <c r="H443" i="1"/>
  <c r="J443" i="1" s="1"/>
  <c r="F443" i="1"/>
  <c r="E443" i="1"/>
  <c r="G443" i="1" s="1"/>
  <c r="I443" i="1" s="1"/>
  <c r="Y443" i="1" s="1"/>
  <c r="AC442" i="1"/>
  <c r="AB442" i="1"/>
  <c r="X442" i="1"/>
  <c r="N442" i="1"/>
  <c r="AA442" i="1" s="1"/>
  <c r="E442" i="1"/>
  <c r="AC441" i="1"/>
  <c r="AB441" i="1"/>
  <c r="AA441" i="1"/>
  <c r="X441" i="1"/>
  <c r="N441" i="1"/>
  <c r="F441" i="1"/>
  <c r="E441" i="1"/>
  <c r="AC440" i="1"/>
  <c r="AB440" i="1"/>
  <c r="X440" i="1"/>
  <c r="N440" i="1"/>
  <c r="AA440" i="1" s="1"/>
  <c r="H440" i="1"/>
  <c r="J440" i="1" s="1"/>
  <c r="F440" i="1"/>
  <c r="E440" i="1"/>
  <c r="G440" i="1" s="1"/>
  <c r="I440" i="1" s="1"/>
  <c r="Y440" i="1" s="1"/>
  <c r="AC439" i="1"/>
  <c r="AB439" i="1"/>
  <c r="X439" i="1"/>
  <c r="N439" i="1"/>
  <c r="AA439" i="1" s="1"/>
  <c r="E439" i="1"/>
  <c r="AC438" i="1"/>
  <c r="AB438" i="1"/>
  <c r="AA438" i="1"/>
  <c r="X438" i="1"/>
  <c r="N438" i="1"/>
  <c r="F438" i="1"/>
  <c r="E438" i="1"/>
  <c r="AC437" i="1"/>
  <c r="AB437" i="1"/>
  <c r="X437" i="1"/>
  <c r="N437" i="1"/>
  <c r="AA437" i="1" s="1"/>
  <c r="H437" i="1"/>
  <c r="J437" i="1" s="1"/>
  <c r="F437" i="1"/>
  <c r="E437" i="1"/>
  <c r="G437" i="1" s="1"/>
  <c r="I437" i="1" s="1"/>
  <c r="Y437" i="1" s="1"/>
  <c r="AC436" i="1"/>
  <c r="AB436" i="1"/>
  <c r="X436" i="1"/>
  <c r="N436" i="1"/>
  <c r="AA436" i="1" s="1"/>
  <c r="E436" i="1"/>
  <c r="AC435" i="1"/>
  <c r="AB435" i="1"/>
  <c r="AA435" i="1"/>
  <c r="X435" i="1"/>
  <c r="N435" i="1"/>
  <c r="F435" i="1"/>
  <c r="E435" i="1"/>
  <c r="AC434" i="1"/>
  <c r="AB434" i="1"/>
  <c r="X434" i="1"/>
  <c r="N434" i="1"/>
  <c r="AA434" i="1" s="1"/>
  <c r="H434" i="1"/>
  <c r="J434" i="1" s="1"/>
  <c r="F434" i="1"/>
  <c r="E434" i="1"/>
  <c r="G434" i="1" s="1"/>
  <c r="I434" i="1" s="1"/>
  <c r="Y434" i="1" s="1"/>
  <c r="AC433" i="1"/>
  <c r="AB433" i="1"/>
  <c r="X433" i="1"/>
  <c r="N433" i="1"/>
  <c r="AA433" i="1" s="1"/>
  <c r="E433" i="1"/>
  <c r="AC432" i="1"/>
  <c r="AB432" i="1"/>
  <c r="AA432" i="1"/>
  <c r="X432" i="1"/>
  <c r="N432" i="1"/>
  <c r="F432" i="1"/>
  <c r="E432" i="1"/>
  <c r="AC431" i="1"/>
  <c r="AB431" i="1"/>
  <c r="X431" i="1"/>
  <c r="N431" i="1"/>
  <c r="AA431" i="1" s="1"/>
  <c r="H431" i="1"/>
  <c r="J431" i="1" s="1"/>
  <c r="F431" i="1"/>
  <c r="E431" i="1"/>
  <c r="G431" i="1" s="1"/>
  <c r="I431" i="1" s="1"/>
  <c r="Y431" i="1" s="1"/>
  <c r="AC430" i="1"/>
  <c r="AB430" i="1"/>
  <c r="X430" i="1"/>
  <c r="N430" i="1"/>
  <c r="AA430" i="1" s="1"/>
  <c r="E430" i="1"/>
  <c r="AC429" i="1"/>
  <c r="AB429" i="1"/>
  <c r="AA429" i="1"/>
  <c r="X429" i="1"/>
  <c r="N429" i="1"/>
  <c r="F429" i="1"/>
  <c r="E429" i="1"/>
  <c r="AC428" i="1"/>
  <c r="AB428" i="1"/>
  <c r="X428" i="1"/>
  <c r="N428" i="1"/>
  <c r="AA428" i="1" s="1"/>
  <c r="H428" i="1"/>
  <c r="J428" i="1" s="1"/>
  <c r="F428" i="1"/>
  <c r="E428" i="1"/>
  <c r="G428" i="1" s="1"/>
  <c r="I428" i="1" s="1"/>
  <c r="Y428" i="1" s="1"/>
  <c r="AC427" i="1"/>
  <c r="AB427" i="1"/>
  <c r="X427" i="1"/>
  <c r="N427" i="1"/>
  <c r="AA427" i="1" s="1"/>
  <c r="E427" i="1"/>
  <c r="AC426" i="1"/>
  <c r="AB426" i="1"/>
  <c r="AA426" i="1"/>
  <c r="X426" i="1"/>
  <c r="N426" i="1"/>
  <c r="F426" i="1"/>
  <c r="E426" i="1"/>
  <c r="AC425" i="1"/>
  <c r="AB425" i="1"/>
  <c r="X425" i="1"/>
  <c r="N425" i="1"/>
  <c r="AA425" i="1" s="1"/>
  <c r="H425" i="1"/>
  <c r="J425" i="1" s="1"/>
  <c r="F425" i="1"/>
  <c r="E425" i="1"/>
  <c r="G425" i="1" s="1"/>
  <c r="I425" i="1" s="1"/>
  <c r="Y425" i="1" s="1"/>
  <c r="AC424" i="1"/>
  <c r="AB424" i="1"/>
  <c r="X424" i="1"/>
  <c r="N424" i="1"/>
  <c r="AA424" i="1" s="1"/>
  <c r="E424" i="1"/>
  <c r="AC423" i="1"/>
  <c r="AB423" i="1"/>
  <c r="AA423" i="1"/>
  <c r="X423" i="1"/>
  <c r="N423" i="1"/>
  <c r="F423" i="1"/>
  <c r="E423" i="1"/>
  <c r="AC422" i="1"/>
  <c r="AB422" i="1"/>
  <c r="X422" i="1"/>
  <c r="N422" i="1"/>
  <c r="AA422" i="1" s="1"/>
  <c r="H422" i="1"/>
  <c r="J422" i="1" s="1"/>
  <c r="F422" i="1"/>
  <c r="E422" i="1"/>
  <c r="G422" i="1" s="1"/>
  <c r="I422" i="1" s="1"/>
  <c r="Y422" i="1" s="1"/>
  <c r="AC421" i="1"/>
  <c r="AB421" i="1"/>
  <c r="X421" i="1"/>
  <c r="N421" i="1"/>
  <c r="AA421" i="1" s="1"/>
  <c r="E421" i="1"/>
  <c r="AC420" i="1"/>
  <c r="AB420" i="1"/>
  <c r="AA420" i="1"/>
  <c r="X420" i="1"/>
  <c r="N420" i="1"/>
  <c r="F420" i="1"/>
  <c r="E420" i="1"/>
  <c r="AC419" i="1"/>
  <c r="AB419" i="1"/>
  <c r="X419" i="1"/>
  <c r="N419" i="1"/>
  <c r="AA419" i="1" s="1"/>
  <c r="H419" i="1"/>
  <c r="J419" i="1" s="1"/>
  <c r="F419" i="1"/>
  <c r="E419" i="1"/>
  <c r="G419" i="1" s="1"/>
  <c r="I419" i="1" s="1"/>
  <c r="Y419" i="1" s="1"/>
  <c r="AC418" i="1"/>
  <c r="AB418" i="1"/>
  <c r="X418" i="1"/>
  <c r="N418" i="1"/>
  <c r="AA418" i="1" s="1"/>
  <c r="E418" i="1"/>
  <c r="AC417" i="1"/>
  <c r="AB417" i="1"/>
  <c r="AA417" i="1"/>
  <c r="X417" i="1"/>
  <c r="N417" i="1"/>
  <c r="F417" i="1"/>
  <c r="E417" i="1"/>
  <c r="AC416" i="1"/>
  <c r="AB416" i="1"/>
  <c r="X416" i="1"/>
  <c r="N416" i="1"/>
  <c r="AA416" i="1" s="1"/>
  <c r="H416" i="1"/>
  <c r="J416" i="1" s="1"/>
  <c r="F416" i="1"/>
  <c r="E416" i="1"/>
  <c r="G416" i="1" s="1"/>
  <c r="I416" i="1" s="1"/>
  <c r="Y416" i="1" s="1"/>
  <c r="AC415" i="1"/>
  <c r="AB415" i="1"/>
  <c r="X415" i="1"/>
  <c r="N415" i="1"/>
  <c r="AA415" i="1" s="1"/>
  <c r="E415" i="1"/>
  <c r="AC414" i="1"/>
  <c r="AB414" i="1"/>
  <c r="AA414" i="1"/>
  <c r="X414" i="1"/>
  <c r="N414" i="1"/>
  <c r="F414" i="1"/>
  <c r="E414" i="1"/>
  <c r="AC413" i="1"/>
  <c r="AB413" i="1"/>
  <c r="X413" i="1"/>
  <c r="N413" i="1"/>
  <c r="AA413" i="1" s="1"/>
  <c r="H413" i="1"/>
  <c r="J413" i="1" s="1"/>
  <c r="F413" i="1"/>
  <c r="E413" i="1"/>
  <c r="G413" i="1" s="1"/>
  <c r="I413" i="1" s="1"/>
  <c r="Y413" i="1" s="1"/>
  <c r="AC412" i="1"/>
  <c r="AB412" i="1"/>
  <c r="X412" i="1"/>
  <c r="N412" i="1"/>
  <c r="AA412" i="1" s="1"/>
  <c r="E412" i="1"/>
  <c r="AC411" i="1"/>
  <c r="AB411" i="1"/>
  <c r="AA411" i="1"/>
  <c r="X411" i="1"/>
  <c r="N411" i="1"/>
  <c r="F411" i="1"/>
  <c r="E411" i="1"/>
  <c r="AC410" i="1"/>
  <c r="AB410" i="1"/>
  <c r="X410" i="1"/>
  <c r="N410" i="1"/>
  <c r="AA410" i="1" s="1"/>
  <c r="H410" i="1"/>
  <c r="J410" i="1" s="1"/>
  <c r="F410" i="1"/>
  <c r="E410" i="1"/>
  <c r="G410" i="1" s="1"/>
  <c r="I410" i="1" s="1"/>
  <c r="Y410" i="1" s="1"/>
  <c r="AC409" i="1"/>
  <c r="AB409" i="1"/>
  <c r="X409" i="1"/>
  <c r="N409" i="1"/>
  <c r="AA409" i="1" s="1"/>
  <c r="E409" i="1"/>
  <c r="AC408" i="1"/>
  <c r="AB408" i="1"/>
  <c r="AA408" i="1"/>
  <c r="X408" i="1"/>
  <c r="N408" i="1"/>
  <c r="F408" i="1"/>
  <c r="E408" i="1"/>
  <c r="AC407" i="1"/>
  <c r="AB407" i="1"/>
  <c r="X407" i="1"/>
  <c r="N407" i="1"/>
  <c r="AA407" i="1" s="1"/>
  <c r="H407" i="1"/>
  <c r="J407" i="1" s="1"/>
  <c r="F407" i="1"/>
  <c r="E407" i="1"/>
  <c r="G407" i="1" s="1"/>
  <c r="I407" i="1" s="1"/>
  <c r="Y407" i="1" s="1"/>
  <c r="AC406" i="1"/>
  <c r="AB406" i="1"/>
  <c r="X406" i="1"/>
  <c r="N406" i="1"/>
  <c r="AA406" i="1" s="1"/>
  <c r="E406" i="1"/>
  <c r="AC405" i="1"/>
  <c r="AB405" i="1"/>
  <c r="AA405" i="1"/>
  <c r="X405" i="1"/>
  <c r="N405" i="1"/>
  <c r="F405" i="1"/>
  <c r="E405" i="1"/>
  <c r="AC404" i="1"/>
  <c r="AB404" i="1"/>
  <c r="X404" i="1"/>
  <c r="N404" i="1"/>
  <c r="AA404" i="1" s="1"/>
  <c r="H404" i="1"/>
  <c r="J404" i="1" s="1"/>
  <c r="F404" i="1"/>
  <c r="E404" i="1"/>
  <c r="G404" i="1" s="1"/>
  <c r="I404" i="1" s="1"/>
  <c r="Y404" i="1" s="1"/>
  <c r="AC403" i="1"/>
  <c r="AB403" i="1"/>
  <c r="X403" i="1"/>
  <c r="N403" i="1"/>
  <c r="AA403" i="1" s="1"/>
  <c r="E403" i="1"/>
  <c r="AC402" i="1"/>
  <c r="AB402" i="1"/>
  <c r="AA402" i="1"/>
  <c r="X402" i="1"/>
  <c r="N402" i="1"/>
  <c r="F402" i="1"/>
  <c r="E402" i="1"/>
  <c r="AC401" i="1"/>
  <c r="AB401" i="1"/>
  <c r="X401" i="1"/>
  <c r="N401" i="1"/>
  <c r="AA401" i="1" s="1"/>
  <c r="H401" i="1"/>
  <c r="J401" i="1" s="1"/>
  <c r="F401" i="1"/>
  <c r="E401" i="1"/>
  <c r="G401" i="1" s="1"/>
  <c r="I401" i="1" s="1"/>
  <c r="Y401" i="1" s="1"/>
  <c r="AC400" i="1"/>
  <c r="AB400" i="1"/>
  <c r="X400" i="1"/>
  <c r="N400" i="1"/>
  <c r="AA400" i="1" s="1"/>
  <c r="E400" i="1"/>
  <c r="AC399" i="1"/>
  <c r="AB399" i="1"/>
  <c r="AA399" i="1"/>
  <c r="X399" i="1"/>
  <c r="N399" i="1"/>
  <c r="F399" i="1"/>
  <c r="E399" i="1"/>
  <c r="AC398" i="1"/>
  <c r="AB398" i="1"/>
  <c r="X398" i="1"/>
  <c r="N398" i="1"/>
  <c r="AA398" i="1" s="1"/>
  <c r="H398" i="1"/>
  <c r="J398" i="1" s="1"/>
  <c r="F398" i="1"/>
  <c r="E398" i="1"/>
  <c r="G398" i="1" s="1"/>
  <c r="I398" i="1" s="1"/>
  <c r="Y398" i="1" s="1"/>
  <c r="AC397" i="1"/>
  <c r="AB397" i="1"/>
  <c r="X397" i="1"/>
  <c r="N397" i="1"/>
  <c r="AA397" i="1" s="1"/>
  <c r="E397" i="1"/>
  <c r="AC396" i="1"/>
  <c r="AB396" i="1"/>
  <c r="AA396" i="1"/>
  <c r="X396" i="1"/>
  <c r="N396" i="1"/>
  <c r="F396" i="1"/>
  <c r="E396" i="1"/>
  <c r="AC395" i="1"/>
  <c r="AB395" i="1"/>
  <c r="X395" i="1"/>
  <c r="N395" i="1"/>
  <c r="AA395" i="1" s="1"/>
  <c r="H395" i="1"/>
  <c r="J395" i="1" s="1"/>
  <c r="F395" i="1"/>
  <c r="E395" i="1"/>
  <c r="G395" i="1" s="1"/>
  <c r="I395" i="1" s="1"/>
  <c r="Y395" i="1" s="1"/>
  <c r="AC394" i="1"/>
  <c r="AB394" i="1"/>
  <c r="X394" i="1"/>
  <c r="N394" i="1"/>
  <c r="AA394" i="1" s="1"/>
  <c r="E394" i="1"/>
  <c r="AC393" i="1"/>
  <c r="AB393" i="1"/>
  <c r="AA393" i="1"/>
  <c r="X393" i="1"/>
  <c r="N393" i="1"/>
  <c r="F393" i="1"/>
  <c r="E393" i="1"/>
  <c r="AC392" i="1"/>
  <c r="AB392" i="1"/>
  <c r="X392" i="1"/>
  <c r="N392" i="1"/>
  <c r="AA392" i="1" s="1"/>
  <c r="H392" i="1"/>
  <c r="J392" i="1" s="1"/>
  <c r="F392" i="1"/>
  <c r="E392" i="1"/>
  <c r="G392" i="1" s="1"/>
  <c r="I392" i="1" s="1"/>
  <c r="Y392" i="1" s="1"/>
  <c r="AC391" i="1"/>
  <c r="AB391" i="1"/>
  <c r="X391" i="1"/>
  <c r="N391" i="1"/>
  <c r="AA391" i="1" s="1"/>
  <c r="E391" i="1"/>
  <c r="AC390" i="1"/>
  <c r="AB390" i="1"/>
  <c r="AA390" i="1"/>
  <c r="X390" i="1"/>
  <c r="N390" i="1"/>
  <c r="F390" i="1"/>
  <c r="E390" i="1"/>
  <c r="AC389" i="1"/>
  <c r="AB389" i="1"/>
  <c r="X389" i="1"/>
  <c r="N389" i="1"/>
  <c r="AA389" i="1" s="1"/>
  <c r="H389" i="1"/>
  <c r="J389" i="1" s="1"/>
  <c r="F389" i="1"/>
  <c r="E389" i="1"/>
  <c r="G389" i="1" s="1"/>
  <c r="I389" i="1" s="1"/>
  <c r="Y389" i="1" s="1"/>
  <c r="AC388" i="1"/>
  <c r="AB388" i="1"/>
  <c r="X388" i="1"/>
  <c r="N388" i="1"/>
  <c r="AA388" i="1" s="1"/>
  <c r="E388" i="1"/>
  <c r="AC387" i="1"/>
  <c r="AB387" i="1"/>
  <c r="AA387" i="1"/>
  <c r="X387" i="1"/>
  <c r="N387" i="1"/>
  <c r="F387" i="1"/>
  <c r="E387" i="1"/>
  <c r="AC386" i="1"/>
  <c r="AB386" i="1"/>
  <c r="X386" i="1"/>
  <c r="N386" i="1"/>
  <c r="AA386" i="1" s="1"/>
  <c r="H386" i="1"/>
  <c r="J386" i="1" s="1"/>
  <c r="F386" i="1"/>
  <c r="E386" i="1"/>
  <c r="G386" i="1" s="1"/>
  <c r="I386" i="1" s="1"/>
  <c r="Y386" i="1" s="1"/>
  <c r="AC385" i="1"/>
  <c r="AB385" i="1"/>
  <c r="X385" i="1"/>
  <c r="N385" i="1"/>
  <c r="AA385" i="1" s="1"/>
  <c r="E385" i="1"/>
  <c r="AC384" i="1"/>
  <c r="AB384" i="1"/>
  <c r="AA384" i="1"/>
  <c r="X384" i="1"/>
  <c r="N384" i="1"/>
  <c r="F384" i="1"/>
  <c r="E384" i="1"/>
  <c r="AC383" i="1"/>
  <c r="AB383" i="1"/>
  <c r="X383" i="1"/>
  <c r="N383" i="1"/>
  <c r="AA383" i="1" s="1"/>
  <c r="H383" i="1"/>
  <c r="J383" i="1" s="1"/>
  <c r="F383" i="1"/>
  <c r="E383" i="1"/>
  <c r="G383" i="1" s="1"/>
  <c r="I383" i="1" s="1"/>
  <c r="Y383" i="1" s="1"/>
  <c r="AC382" i="1"/>
  <c r="AB382" i="1"/>
  <c r="X382" i="1"/>
  <c r="N382" i="1"/>
  <c r="AA382" i="1" s="1"/>
  <c r="E382" i="1"/>
  <c r="AC381" i="1"/>
  <c r="AB381" i="1"/>
  <c r="AA381" i="1"/>
  <c r="X381" i="1"/>
  <c r="N381" i="1"/>
  <c r="F381" i="1"/>
  <c r="E381" i="1"/>
  <c r="AC380" i="1"/>
  <c r="AB380" i="1"/>
  <c r="X380" i="1"/>
  <c r="N380" i="1"/>
  <c r="AA380" i="1" s="1"/>
  <c r="H380" i="1"/>
  <c r="J380" i="1" s="1"/>
  <c r="F380" i="1"/>
  <c r="E380" i="1"/>
  <c r="G380" i="1" s="1"/>
  <c r="I380" i="1" s="1"/>
  <c r="Y380" i="1" s="1"/>
  <c r="AC379" i="1"/>
  <c r="AB379" i="1"/>
  <c r="X379" i="1"/>
  <c r="N379" i="1"/>
  <c r="AA379" i="1" s="1"/>
  <c r="E379" i="1"/>
  <c r="AC378" i="1"/>
  <c r="AB378" i="1"/>
  <c r="AA378" i="1"/>
  <c r="X378" i="1"/>
  <c r="N378" i="1"/>
  <c r="F378" i="1"/>
  <c r="E378" i="1"/>
  <c r="AC377" i="1"/>
  <c r="AB377" i="1"/>
  <c r="X377" i="1"/>
  <c r="N377" i="1"/>
  <c r="AA377" i="1" s="1"/>
  <c r="H377" i="1"/>
  <c r="J377" i="1" s="1"/>
  <c r="F377" i="1"/>
  <c r="E377" i="1"/>
  <c r="G377" i="1" s="1"/>
  <c r="I377" i="1" s="1"/>
  <c r="Y377" i="1" s="1"/>
  <c r="AC376" i="1"/>
  <c r="AB376" i="1"/>
  <c r="X376" i="1"/>
  <c r="N376" i="1"/>
  <c r="AA376" i="1" s="1"/>
  <c r="E376" i="1"/>
  <c r="AC375" i="1"/>
  <c r="AB375" i="1"/>
  <c r="AA375" i="1"/>
  <c r="X375" i="1"/>
  <c r="N375" i="1"/>
  <c r="F375" i="1"/>
  <c r="E375" i="1"/>
  <c r="AC374" i="1"/>
  <c r="AB374" i="1"/>
  <c r="X374" i="1"/>
  <c r="N374" i="1"/>
  <c r="AA374" i="1" s="1"/>
  <c r="H374" i="1"/>
  <c r="J374" i="1" s="1"/>
  <c r="F374" i="1"/>
  <c r="E374" i="1"/>
  <c r="G374" i="1" s="1"/>
  <c r="I374" i="1" s="1"/>
  <c r="Y374" i="1" s="1"/>
  <c r="AC373" i="1"/>
  <c r="AB373" i="1"/>
  <c r="X373" i="1"/>
  <c r="N373" i="1"/>
  <c r="AA373" i="1" s="1"/>
  <c r="E373" i="1"/>
  <c r="AC372" i="1"/>
  <c r="AB372" i="1"/>
  <c r="AA372" i="1"/>
  <c r="X372" i="1"/>
  <c r="N372" i="1"/>
  <c r="F372" i="1"/>
  <c r="E372" i="1"/>
  <c r="AC371" i="1"/>
  <c r="AB371" i="1"/>
  <c r="X371" i="1"/>
  <c r="N371" i="1"/>
  <c r="AA371" i="1" s="1"/>
  <c r="H371" i="1"/>
  <c r="J371" i="1" s="1"/>
  <c r="F371" i="1"/>
  <c r="E371" i="1"/>
  <c r="G371" i="1" s="1"/>
  <c r="I371" i="1" s="1"/>
  <c r="Y371" i="1" s="1"/>
  <c r="AC370" i="1"/>
  <c r="AB370" i="1"/>
  <c r="X370" i="1"/>
  <c r="N370" i="1"/>
  <c r="AA370" i="1" s="1"/>
  <c r="E370" i="1"/>
  <c r="AC369" i="1"/>
  <c r="AB369" i="1"/>
  <c r="AA369" i="1"/>
  <c r="X369" i="1"/>
  <c r="N369" i="1"/>
  <c r="F369" i="1"/>
  <c r="E369" i="1"/>
  <c r="AC368" i="1"/>
  <c r="AB368" i="1"/>
  <c r="X368" i="1"/>
  <c r="N368" i="1"/>
  <c r="AA368" i="1" s="1"/>
  <c r="H368" i="1"/>
  <c r="J368" i="1" s="1"/>
  <c r="F368" i="1"/>
  <c r="E368" i="1"/>
  <c r="G368" i="1" s="1"/>
  <c r="I368" i="1" s="1"/>
  <c r="Y368" i="1" s="1"/>
  <c r="AC367" i="1"/>
  <c r="AB367" i="1"/>
  <c r="X367" i="1"/>
  <c r="N367" i="1"/>
  <c r="AA367" i="1" s="1"/>
  <c r="E367" i="1"/>
  <c r="AC366" i="1"/>
  <c r="AB366" i="1"/>
  <c r="AA366" i="1"/>
  <c r="X366" i="1"/>
  <c r="N366" i="1"/>
  <c r="F366" i="1"/>
  <c r="E366" i="1"/>
  <c r="AC365" i="1"/>
  <c r="AB365" i="1"/>
  <c r="X365" i="1"/>
  <c r="N365" i="1"/>
  <c r="AA365" i="1" s="1"/>
  <c r="H365" i="1"/>
  <c r="J365" i="1" s="1"/>
  <c r="F365" i="1"/>
  <c r="E365" i="1"/>
  <c r="G365" i="1" s="1"/>
  <c r="I365" i="1" s="1"/>
  <c r="Y365" i="1" s="1"/>
  <c r="AC364" i="1"/>
  <c r="AB364" i="1"/>
  <c r="X364" i="1"/>
  <c r="N364" i="1"/>
  <c r="AA364" i="1" s="1"/>
  <c r="E364" i="1"/>
  <c r="AC363" i="1"/>
  <c r="AB363" i="1"/>
  <c r="AA363" i="1"/>
  <c r="X363" i="1"/>
  <c r="N363" i="1"/>
  <c r="F363" i="1"/>
  <c r="E363" i="1"/>
  <c r="AC362" i="1"/>
  <c r="AB362" i="1"/>
  <c r="X362" i="1"/>
  <c r="N362" i="1"/>
  <c r="AA362" i="1" s="1"/>
  <c r="H362" i="1"/>
  <c r="J362" i="1" s="1"/>
  <c r="F362" i="1"/>
  <c r="E362" i="1"/>
  <c r="G362" i="1" s="1"/>
  <c r="I362" i="1" s="1"/>
  <c r="Y362" i="1" s="1"/>
  <c r="AC361" i="1"/>
  <c r="AB361" i="1"/>
  <c r="X361" i="1"/>
  <c r="N361" i="1"/>
  <c r="AA361" i="1" s="1"/>
  <c r="E361" i="1"/>
  <c r="AC360" i="1"/>
  <c r="AB360" i="1"/>
  <c r="AA360" i="1"/>
  <c r="X360" i="1"/>
  <c r="N360" i="1"/>
  <c r="F360" i="1"/>
  <c r="E360" i="1"/>
  <c r="AC359" i="1"/>
  <c r="AB359" i="1"/>
  <c r="X359" i="1"/>
  <c r="N359" i="1"/>
  <c r="AA359" i="1" s="1"/>
  <c r="H359" i="1"/>
  <c r="J359" i="1" s="1"/>
  <c r="F359" i="1"/>
  <c r="E359" i="1"/>
  <c r="G359" i="1" s="1"/>
  <c r="I359" i="1" s="1"/>
  <c r="Y359" i="1" s="1"/>
  <c r="AC358" i="1"/>
  <c r="AB358" i="1"/>
  <c r="X358" i="1"/>
  <c r="N358" i="1"/>
  <c r="AA358" i="1" s="1"/>
  <c r="E358" i="1"/>
  <c r="AC357" i="1"/>
  <c r="AB357" i="1"/>
  <c r="AA357" i="1"/>
  <c r="X357" i="1"/>
  <c r="N357" i="1"/>
  <c r="F357" i="1"/>
  <c r="E357" i="1"/>
  <c r="AC356" i="1"/>
  <c r="AB356" i="1"/>
  <c r="X356" i="1"/>
  <c r="N356" i="1"/>
  <c r="AA356" i="1" s="1"/>
  <c r="H356" i="1"/>
  <c r="J356" i="1" s="1"/>
  <c r="F356" i="1"/>
  <c r="E356" i="1"/>
  <c r="G356" i="1" s="1"/>
  <c r="I356" i="1" s="1"/>
  <c r="Y356" i="1" s="1"/>
  <c r="AC355" i="1"/>
  <c r="AB355" i="1"/>
  <c r="X355" i="1"/>
  <c r="N355" i="1"/>
  <c r="AA355" i="1" s="1"/>
  <c r="E355" i="1"/>
  <c r="AC354" i="1"/>
  <c r="AB354" i="1"/>
  <c r="AA354" i="1"/>
  <c r="X354" i="1"/>
  <c r="N354" i="1"/>
  <c r="F354" i="1"/>
  <c r="E354" i="1"/>
  <c r="AC353" i="1"/>
  <c r="AB353" i="1"/>
  <c r="X353" i="1"/>
  <c r="N353" i="1"/>
  <c r="AA353" i="1" s="1"/>
  <c r="H353" i="1"/>
  <c r="J353" i="1" s="1"/>
  <c r="F353" i="1"/>
  <c r="E353" i="1"/>
  <c r="G353" i="1" s="1"/>
  <c r="I353" i="1" s="1"/>
  <c r="Y353" i="1" s="1"/>
  <c r="AC352" i="1"/>
  <c r="AB352" i="1"/>
  <c r="X352" i="1"/>
  <c r="N352" i="1"/>
  <c r="AA352" i="1" s="1"/>
  <c r="E352" i="1"/>
  <c r="AC351" i="1"/>
  <c r="AB351" i="1"/>
  <c r="AA351" i="1"/>
  <c r="X351" i="1"/>
  <c r="N351" i="1"/>
  <c r="F351" i="1"/>
  <c r="E351" i="1"/>
  <c r="AC350" i="1"/>
  <c r="AB350" i="1"/>
  <c r="X350" i="1"/>
  <c r="N350" i="1"/>
  <c r="AA350" i="1" s="1"/>
  <c r="H350" i="1"/>
  <c r="J350" i="1" s="1"/>
  <c r="F350" i="1"/>
  <c r="E350" i="1"/>
  <c r="G350" i="1" s="1"/>
  <c r="I350" i="1" s="1"/>
  <c r="Y350" i="1" s="1"/>
  <c r="AC349" i="1"/>
  <c r="AB349" i="1"/>
  <c r="X349" i="1"/>
  <c r="N349" i="1"/>
  <c r="AA349" i="1" s="1"/>
  <c r="E349" i="1"/>
  <c r="AC348" i="1"/>
  <c r="AB348" i="1"/>
  <c r="AA348" i="1"/>
  <c r="X348" i="1"/>
  <c r="N348" i="1"/>
  <c r="F348" i="1"/>
  <c r="E348" i="1"/>
  <c r="AC347" i="1"/>
  <c r="AB347" i="1"/>
  <c r="X347" i="1"/>
  <c r="N347" i="1"/>
  <c r="AA347" i="1" s="1"/>
  <c r="H347" i="1"/>
  <c r="J347" i="1" s="1"/>
  <c r="F347" i="1"/>
  <c r="E347" i="1"/>
  <c r="G347" i="1" s="1"/>
  <c r="I347" i="1" s="1"/>
  <c r="Y347" i="1" s="1"/>
  <c r="AC346" i="1"/>
  <c r="AB346" i="1"/>
  <c r="X346" i="1"/>
  <c r="N346" i="1"/>
  <c r="AA346" i="1" s="1"/>
  <c r="E346" i="1"/>
  <c r="AC345" i="1"/>
  <c r="AB345" i="1"/>
  <c r="AA345" i="1"/>
  <c r="X345" i="1"/>
  <c r="N345" i="1"/>
  <c r="F345" i="1"/>
  <c r="E345" i="1"/>
  <c r="AC344" i="1"/>
  <c r="AB344" i="1"/>
  <c r="X344" i="1"/>
  <c r="N344" i="1"/>
  <c r="AA344" i="1" s="1"/>
  <c r="H344" i="1"/>
  <c r="J344" i="1" s="1"/>
  <c r="F344" i="1"/>
  <c r="E344" i="1"/>
  <c r="G344" i="1" s="1"/>
  <c r="I344" i="1" s="1"/>
  <c r="Y344" i="1" s="1"/>
  <c r="AC343" i="1"/>
  <c r="AB343" i="1"/>
  <c r="X343" i="1"/>
  <c r="N343" i="1"/>
  <c r="AA343" i="1" s="1"/>
  <c r="E343" i="1"/>
  <c r="AC342" i="1"/>
  <c r="AB342" i="1"/>
  <c r="AA342" i="1"/>
  <c r="X342" i="1"/>
  <c r="N342" i="1"/>
  <c r="F342" i="1"/>
  <c r="E342" i="1"/>
  <c r="AC341" i="1"/>
  <c r="AB341" i="1"/>
  <c r="X341" i="1"/>
  <c r="N341" i="1"/>
  <c r="AA341" i="1" s="1"/>
  <c r="H341" i="1"/>
  <c r="J341" i="1" s="1"/>
  <c r="F341" i="1"/>
  <c r="E341" i="1"/>
  <c r="G341" i="1" s="1"/>
  <c r="I341" i="1" s="1"/>
  <c r="Y341" i="1" s="1"/>
  <c r="AC340" i="1"/>
  <c r="AB340" i="1"/>
  <c r="X340" i="1"/>
  <c r="N340" i="1"/>
  <c r="AA340" i="1" s="1"/>
  <c r="E340" i="1"/>
  <c r="AC339" i="1"/>
  <c r="AB339" i="1"/>
  <c r="AA339" i="1"/>
  <c r="X339" i="1"/>
  <c r="N339" i="1"/>
  <c r="F339" i="1"/>
  <c r="E339" i="1"/>
  <c r="AC338" i="1"/>
  <c r="AB338" i="1"/>
  <c r="X338" i="1"/>
  <c r="N338" i="1"/>
  <c r="AA338" i="1" s="1"/>
  <c r="H338" i="1"/>
  <c r="J338" i="1" s="1"/>
  <c r="F338" i="1"/>
  <c r="E338" i="1"/>
  <c r="G338" i="1" s="1"/>
  <c r="I338" i="1" s="1"/>
  <c r="Y338" i="1" s="1"/>
  <c r="AC337" i="1"/>
  <c r="AB337" i="1"/>
  <c r="X337" i="1"/>
  <c r="N337" i="1"/>
  <c r="AA337" i="1" s="1"/>
  <c r="E337" i="1"/>
  <c r="AC336" i="1"/>
  <c r="AB336" i="1"/>
  <c r="AA336" i="1"/>
  <c r="X336" i="1"/>
  <c r="N336" i="1"/>
  <c r="F336" i="1"/>
  <c r="E336" i="1"/>
  <c r="AC335" i="1"/>
  <c r="AB335" i="1"/>
  <c r="X335" i="1"/>
  <c r="N335" i="1"/>
  <c r="AA335" i="1" s="1"/>
  <c r="H335" i="1"/>
  <c r="J335" i="1" s="1"/>
  <c r="F335" i="1"/>
  <c r="E335" i="1"/>
  <c r="G335" i="1" s="1"/>
  <c r="I335" i="1" s="1"/>
  <c r="Y335" i="1" s="1"/>
  <c r="AC334" i="1"/>
  <c r="AB334" i="1"/>
  <c r="X334" i="1"/>
  <c r="N334" i="1"/>
  <c r="AA334" i="1" s="1"/>
  <c r="E334" i="1"/>
  <c r="AC333" i="1"/>
  <c r="AB333" i="1"/>
  <c r="AA333" i="1"/>
  <c r="X333" i="1"/>
  <c r="N333" i="1"/>
  <c r="F333" i="1"/>
  <c r="E333" i="1"/>
  <c r="AC332" i="1"/>
  <c r="AB332" i="1"/>
  <c r="X332" i="1"/>
  <c r="N332" i="1"/>
  <c r="AA332" i="1" s="1"/>
  <c r="H332" i="1"/>
  <c r="J332" i="1" s="1"/>
  <c r="F332" i="1"/>
  <c r="E332" i="1"/>
  <c r="G332" i="1" s="1"/>
  <c r="I332" i="1" s="1"/>
  <c r="Y332" i="1" s="1"/>
  <c r="AC331" i="1"/>
  <c r="AB331" i="1"/>
  <c r="X331" i="1"/>
  <c r="N331" i="1"/>
  <c r="AA331" i="1" s="1"/>
  <c r="E331" i="1"/>
  <c r="AC330" i="1"/>
  <c r="AB330" i="1"/>
  <c r="AA330" i="1"/>
  <c r="X330" i="1"/>
  <c r="N330" i="1"/>
  <c r="F330" i="1"/>
  <c r="E330" i="1"/>
  <c r="AC329" i="1"/>
  <c r="AB329" i="1"/>
  <c r="X329" i="1"/>
  <c r="N329" i="1"/>
  <c r="AA329" i="1" s="1"/>
  <c r="H329" i="1"/>
  <c r="J329" i="1" s="1"/>
  <c r="F329" i="1"/>
  <c r="E329" i="1"/>
  <c r="G329" i="1" s="1"/>
  <c r="I329" i="1" s="1"/>
  <c r="Y329" i="1" s="1"/>
  <c r="AC328" i="1"/>
  <c r="AB328" i="1"/>
  <c r="X328" i="1"/>
  <c r="N328" i="1"/>
  <c r="AA328" i="1" s="1"/>
  <c r="E328" i="1"/>
  <c r="AC327" i="1"/>
  <c r="AB327" i="1"/>
  <c r="AA327" i="1"/>
  <c r="X327" i="1"/>
  <c r="N327" i="1"/>
  <c r="F327" i="1"/>
  <c r="E327" i="1"/>
  <c r="AC326" i="1"/>
  <c r="AB326" i="1"/>
  <c r="X326" i="1"/>
  <c r="N326" i="1"/>
  <c r="AA326" i="1" s="1"/>
  <c r="H326" i="1"/>
  <c r="J326" i="1" s="1"/>
  <c r="F326" i="1"/>
  <c r="E326" i="1"/>
  <c r="G326" i="1" s="1"/>
  <c r="I326" i="1" s="1"/>
  <c r="Y326" i="1" s="1"/>
  <c r="AC325" i="1"/>
  <c r="AB325" i="1"/>
  <c r="X325" i="1"/>
  <c r="N325" i="1"/>
  <c r="AA325" i="1" s="1"/>
  <c r="E325" i="1"/>
  <c r="AC324" i="1"/>
  <c r="AB324" i="1"/>
  <c r="AA324" i="1"/>
  <c r="X324" i="1"/>
  <c r="N324" i="1"/>
  <c r="F324" i="1"/>
  <c r="E324" i="1"/>
  <c r="AC323" i="1"/>
  <c r="AB323" i="1"/>
  <c r="X323" i="1"/>
  <c r="N323" i="1"/>
  <c r="AA323" i="1" s="1"/>
  <c r="H323" i="1"/>
  <c r="J323" i="1" s="1"/>
  <c r="F323" i="1"/>
  <c r="E323" i="1"/>
  <c r="G323" i="1" s="1"/>
  <c r="I323" i="1" s="1"/>
  <c r="Y323" i="1" s="1"/>
  <c r="AC322" i="1"/>
  <c r="AB322" i="1"/>
  <c r="X322" i="1"/>
  <c r="N322" i="1"/>
  <c r="AA322" i="1" s="1"/>
  <c r="E322" i="1"/>
  <c r="AC321" i="1"/>
  <c r="AB321" i="1"/>
  <c r="AA321" i="1"/>
  <c r="X321" i="1"/>
  <c r="N321" i="1"/>
  <c r="F321" i="1"/>
  <c r="E321" i="1"/>
  <c r="AC320" i="1"/>
  <c r="AB320" i="1"/>
  <c r="X320" i="1"/>
  <c r="N320" i="1"/>
  <c r="AA320" i="1" s="1"/>
  <c r="H320" i="1"/>
  <c r="J320" i="1" s="1"/>
  <c r="F320" i="1"/>
  <c r="E320" i="1"/>
  <c r="G320" i="1" s="1"/>
  <c r="I320" i="1" s="1"/>
  <c r="Y320" i="1" s="1"/>
  <c r="AC319" i="1"/>
  <c r="AB319" i="1"/>
  <c r="X319" i="1"/>
  <c r="N319" i="1"/>
  <c r="AA319" i="1" s="1"/>
  <c r="E319" i="1"/>
  <c r="AC318" i="1"/>
  <c r="AB318" i="1"/>
  <c r="AA318" i="1"/>
  <c r="X318" i="1"/>
  <c r="N318" i="1"/>
  <c r="F318" i="1"/>
  <c r="E318" i="1"/>
  <c r="AC317" i="1"/>
  <c r="AB317" i="1"/>
  <c r="X317" i="1"/>
  <c r="N317" i="1"/>
  <c r="AA317" i="1" s="1"/>
  <c r="H317" i="1"/>
  <c r="J317" i="1" s="1"/>
  <c r="F317" i="1"/>
  <c r="E317" i="1"/>
  <c r="G317" i="1" s="1"/>
  <c r="I317" i="1" s="1"/>
  <c r="Y317" i="1" s="1"/>
  <c r="AC316" i="1"/>
  <c r="AB316" i="1"/>
  <c r="X316" i="1"/>
  <c r="N316" i="1"/>
  <c r="AA316" i="1" s="1"/>
  <c r="E316" i="1"/>
  <c r="AC315" i="1"/>
  <c r="AB315" i="1"/>
  <c r="AA315" i="1"/>
  <c r="X315" i="1"/>
  <c r="N315" i="1"/>
  <c r="F315" i="1"/>
  <c r="E315" i="1"/>
  <c r="AC314" i="1"/>
  <c r="AB314" i="1"/>
  <c r="X314" i="1"/>
  <c r="N314" i="1"/>
  <c r="AA314" i="1" s="1"/>
  <c r="H314" i="1"/>
  <c r="J314" i="1" s="1"/>
  <c r="F314" i="1"/>
  <c r="E314" i="1"/>
  <c r="G314" i="1" s="1"/>
  <c r="I314" i="1" s="1"/>
  <c r="Y314" i="1" s="1"/>
  <c r="AC313" i="1"/>
  <c r="AB313" i="1"/>
  <c r="X313" i="1"/>
  <c r="N313" i="1"/>
  <c r="AA313" i="1" s="1"/>
  <c r="E313" i="1"/>
  <c r="AC312" i="1"/>
  <c r="AB312" i="1"/>
  <c r="AA312" i="1"/>
  <c r="X312" i="1"/>
  <c r="N312" i="1"/>
  <c r="F312" i="1"/>
  <c r="E312" i="1"/>
  <c r="AC311" i="1"/>
  <c r="AB311" i="1"/>
  <c r="X311" i="1"/>
  <c r="N311" i="1"/>
  <c r="AA311" i="1" s="1"/>
  <c r="H311" i="1"/>
  <c r="J311" i="1" s="1"/>
  <c r="F311" i="1"/>
  <c r="E311" i="1"/>
  <c r="G311" i="1" s="1"/>
  <c r="I311" i="1" s="1"/>
  <c r="Y311" i="1" s="1"/>
  <c r="AC310" i="1"/>
  <c r="AB310" i="1"/>
  <c r="X310" i="1"/>
  <c r="N310" i="1"/>
  <c r="AA310" i="1" s="1"/>
  <c r="E310" i="1"/>
  <c r="AC309" i="1"/>
  <c r="AB309" i="1"/>
  <c r="AA309" i="1"/>
  <c r="X309" i="1"/>
  <c r="N309" i="1"/>
  <c r="F309" i="1"/>
  <c r="E309" i="1"/>
  <c r="AC308" i="1"/>
  <c r="AB308" i="1"/>
  <c r="X308" i="1"/>
  <c r="N308" i="1"/>
  <c r="AA308" i="1" s="1"/>
  <c r="H308" i="1"/>
  <c r="J308" i="1" s="1"/>
  <c r="F308" i="1"/>
  <c r="E308" i="1"/>
  <c r="G308" i="1" s="1"/>
  <c r="I308" i="1" s="1"/>
  <c r="Y308" i="1" s="1"/>
  <c r="AC307" i="1"/>
  <c r="AB307" i="1"/>
  <c r="X307" i="1"/>
  <c r="N307" i="1"/>
  <c r="AA307" i="1" s="1"/>
  <c r="E307" i="1"/>
  <c r="AC306" i="1"/>
  <c r="AB306" i="1"/>
  <c r="AA306" i="1"/>
  <c r="X306" i="1"/>
  <c r="N306" i="1"/>
  <c r="F306" i="1"/>
  <c r="E306" i="1"/>
  <c r="AC305" i="1"/>
  <c r="AB305" i="1"/>
  <c r="X305" i="1"/>
  <c r="N305" i="1"/>
  <c r="AA305" i="1" s="1"/>
  <c r="H305" i="1"/>
  <c r="J305" i="1" s="1"/>
  <c r="F305" i="1"/>
  <c r="E305" i="1"/>
  <c r="G305" i="1" s="1"/>
  <c r="I305" i="1" s="1"/>
  <c r="Y305" i="1" s="1"/>
  <c r="AC304" i="1"/>
  <c r="AB304" i="1"/>
  <c r="X304" i="1"/>
  <c r="N304" i="1"/>
  <c r="AA304" i="1" s="1"/>
  <c r="E304" i="1"/>
  <c r="AC303" i="1"/>
  <c r="AB303" i="1"/>
  <c r="AA303" i="1"/>
  <c r="X303" i="1"/>
  <c r="N303" i="1"/>
  <c r="F303" i="1"/>
  <c r="E303" i="1"/>
  <c r="AC302" i="1"/>
  <c r="AB302" i="1"/>
  <c r="X302" i="1"/>
  <c r="N302" i="1"/>
  <c r="AA302" i="1" s="1"/>
  <c r="H302" i="1"/>
  <c r="J302" i="1" s="1"/>
  <c r="F302" i="1"/>
  <c r="E302" i="1"/>
  <c r="G302" i="1" s="1"/>
  <c r="I302" i="1" s="1"/>
  <c r="Y302" i="1" s="1"/>
  <c r="AC301" i="1"/>
  <c r="AB301" i="1"/>
  <c r="X301" i="1"/>
  <c r="N301" i="1"/>
  <c r="AA301" i="1" s="1"/>
  <c r="E301" i="1"/>
  <c r="AC300" i="1"/>
  <c r="AB300" i="1"/>
  <c r="AA300" i="1"/>
  <c r="X300" i="1"/>
  <c r="N300" i="1"/>
  <c r="F300" i="1"/>
  <c r="E300" i="1"/>
  <c r="AC299" i="1"/>
  <c r="AB299" i="1"/>
  <c r="X299" i="1"/>
  <c r="N299" i="1"/>
  <c r="AA299" i="1" s="1"/>
  <c r="H299" i="1"/>
  <c r="J299" i="1" s="1"/>
  <c r="F299" i="1"/>
  <c r="E299" i="1"/>
  <c r="G299" i="1" s="1"/>
  <c r="I299" i="1" s="1"/>
  <c r="Y299" i="1" s="1"/>
  <c r="AC298" i="1"/>
  <c r="AB298" i="1"/>
  <c r="X298" i="1"/>
  <c r="N298" i="1"/>
  <c r="AA298" i="1" s="1"/>
  <c r="E298" i="1"/>
  <c r="AC297" i="1"/>
  <c r="AB297" i="1"/>
  <c r="AA297" i="1"/>
  <c r="X297" i="1"/>
  <c r="N297" i="1"/>
  <c r="F297" i="1"/>
  <c r="E297" i="1"/>
  <c r="AC296" i="1"/>
  <c r="AB296" i="1"/>
  <c r="X296" i="1"/>
  <c r="N296" i="1"/>
  <c r="AA296" i="1" s="1"/>
  <c r="H296" i="1"/>
  <c r="J296" i="1" s="1"/>
  <c r="F296" i="1"/>
  <c r="E296" i="1"/>
  <c r="G296" i="1" s="1"/>
  <c r="I296" i="1" s="1"/>
  <c r="Y296" i="1" s="1"/>
  <c r="AC295" i="1"/>
  <c r="AB295" i="1"/>
  <c r="X295" i="1"/>
  <c r="N295" i="1"/>
  <c r="AA295" i="1" s="1"/>
  <c r="E295" i="1"/>
  <c r="AC294" i="1"/>
  <c r="AB294" i="1"/>
  <c r="AA294" i="1"/>
  <c r="X294" i="1"/>
  <c r="N294" i="1"/>
  <c r="F294" i="1"/>
  <c r="E294" i="1"/>
  <c r="AC293" i="1"/>
  <c r="AB293" i="1"/>
  <c r="X293" i="1"/>
  <c r="N293" i="1"/>
  <c r="AA293" i="1" s="1"/>
  <c r="H293" i="1"/>
  <c r="J293" i="1" s="1"/>
  <c r="F293" i="1"/>
  <c r="E293" i="1"/>
  <c r="G293" i="1" s="1"/>
  <c r="I293" i="1" s="1"/>
  <c r="Y293" i="1" s="1"/>
  <c r="AC292" i="1"/>
  <c r="AB292" i="1"/>
  <c r="X292" i="1"/>
  <c r="N292" i="1"/>
  <c r="AA292" i="1" s="1"/>
  <c r="E292" i="1"/>
  <c r="AC291" i="1"/>
  <c r="AB291" i="1"/>
  <c r="AA291" i="1"/>
  <c r="X291" i="1"/>
  <c r="N291" i="1"/>
  <c r="F291" i="1"/>
  <c r="E291" i="1"/>
  <c r="AC290" i="1"/>
  <c r="AB290" i="1"/>
  <c r="X290" i="1"/>
  <c r="N290" i="1"/>
  <c r="AA290" i="1" s="1"/>
  <c r="H290" i="1"/>
  <c r="J290" i="1" s="1"/>
  <c r="F290" i="1"/>
  <c r="E290" i="1"/>
  <c r="G290" i="1" s="1"/>
  <c r="I290" i="1" s="1"/>
  <c r="Y290" i="1" s="1"/>
  <c r="AC289" i="1"/>
  <c r="AB289" i="1"/>
  <c r="X289" i="1"/>
  <c r="N289" i="1"/>
  <c r="AA289" i="1" s="1"/>
  <c r="E289" i="1"/>
  <c r="AC288" i="1"/>
  <c r="AB288" i="1"/>
  <c r="AA288" i="1"/>
  <c r="X288" i="1"/>
  <c r="N288" i="1"/>
  <c r="F288" i="1"/>
  <c r="E288" i="1"/>
  <c r="AC287" i="1"/>
  <c r="AB287" i="1"/>
  <c r="X287" i="1"/>
  <c r="N287" i="1"/>
  <c r="AA287" i="1" s="1"/>
  <c r="H287" i="1"/>
  <c r="J287" i="1" s="1"/>
  <c r="F287" i="1"/>
  <c r="E287" i="1"/>
  <c r="G287" i="1" s="1"/>
  <c r="I287" i="1" s="1"/>
  <c r="Y287" i="1" s="1"/>
  <c r="AC286" i="1"/>
  <c r="AB286" i="1"/>
  <c r="X286" i="1"/>
  <c r="N286" i="1"/>
  <c r="AA286" i="1" s="1"/>
  <c r="E286" i="1"/>
  <c r="AC285" i="1"/>
  <c r="AB285" i="1"/>
  <c r="AA285" i="1"/>
  <c r="X285" i="1"/>
  <c r="N285" i="1"/>
  <c r="F285" i="1"/>
  <c r="E285" i="1"/>
  <c r="AC284" i="1"/>
  <c r="AB284" i="1"/>
  <c r="X284" i="1"/>
  <c r="N284" i="1"/>
  <c r="AA284" i="1" s="1"/>
  <c r="H284" i="1"/>
  <c r="J284" i="1" s="1"/>
  <c r="F284" i="1"/>
  <c r="E284" i="1"/>
  <c r="G284" i="1" s="1"/>
  <c r="I284" i="1" s="1"/>
  <c r="Y284" i="1" s="1"/>
  <c r="AC283" i="1"/>
  <c r="AB283" i="1"/>
  <c r="X283" i="1"/>
  <c r="N283" i="1"/>
  <c r="AA283" i="1" s="1"/>
  <c r="E283" i="1"/>
  <c r="AC282" i="1"/>
  <c r="AB282" i="1"/>
  <c r="AA282" i="1"/>
  <c r="X282" i="1"/>
  <c r="N282" i="1"/>
  <c r="F282" i="1"/>
  <c r="E282" i="1"/>
  <c r="AC281" i="1"/>
  <c r="AB281" i="1"/>
  <c r="X281" i="1"/>
  <c r="N281" i="1"/>
  <c r="AA281" i="1" s="1"/>
  <c r="H281" i="1"/>
  <c r="J281" i="1" s="1"/>
  <c r="F281" i="1"/>
  <c r="E281" i="1"/>
  <c r="G281" i="1" s="1"/>
  <c r="I281" i="1" s="1"/>
  <c r="Y281" i="1" s="1"/>
  <c r="AC280" i="1"/>
  <c r="AB280" i="1"/>
  <c r="X280" i="1"/>
  <c r="N280" i="1"/>
  <c r="AA280" i="1" s="1"/>
  <c r="E280" i="1"/>
  <c r="AC279" i="1"/>
  <c r="AB279" i="1"/>
  <c r="AA279" i="1"/>
  <c r="X279" i="1"/>
  <c r="N279" i="1"/>
  <c r="F279" i="1"/>
  <c r="E279" i="1"/>
  <c r="AC278" i="1"/>
  <c r="AB278" i="1"/>
  <c r="X278" i="1"/>
  <c r="N278" i="1"/>
  <c r="AA278" i="1" s="1"/>
  <c r="H278" i="1"/>
  <c r="J278" i="1" s="1"/>
  <c r="F278" i="1"/>
  <c r="E278" i="1"/>
  <c r="G278" i="1" s="1"/>
  <c r="I278" i="1" s="1"/>
  <c r="Y278" i="1" s="1"/>
  <c r="AC277" i="1"/>
  <c r="AB277" i="1"/>
  <c r="X277" i="1"/>
  <c r="N277" i="1"/>
  <c r="AA277" i="1" s="1"/>
  <c r="E277" i="1"/>
  <c r="AC276" i="1"/>
  <c r="AB276" i="1"/>
  <c r="AA276" i="1"/>
  <c r="X276" i="1"/>
  <c r="N276" i="1"/>
  <c r="F276" i="1"/>
  <c r="E276" i="1"/>
  <c r="AC275" i="1"/>
  <c r="AB275" i="1"/>
  <c r="X275" i="1"/>
  <c r="N275" i="1"/>
  <c r="AA275" i="1" s="1"/>
  <c r="H275" i="1"/>
  <c r="J275" i="1" s="1"/>
  <c r="F275" i="1"/>
  <c r="E275" i="1"/>
  <c r="G275" i="1" s="1"/>
  <c r="I275" i="1" s="1"/>
  <c r="Y275" i="1" s="1"/>
  <c r="AC274" i="1"/>
  <c r="AB274" i="1"/>
  <c r="X274" i="1"/>
  <c r="N274" i="1"/>
  <c r="AA274" i="1" s="1"/>
  <c r="E274" i="1"/>
  <c r="AC273" i="1"/>
  <c r="AB273" i="1"/>
  <c r="AA273" i="1"/>
  <c r="X273" i="1"/>
  <c r="N273" i="1"/>
  <c r="F273" i="1"/>
  <c r="E273" i="1"/>
  <c r="AC272" i="1"/>
  <c r="AB272" i="1"/>
  <c r="X272" i="1"/>
  <c r="N272" i="1"/>
  <c r="AA272" i="1" s="1"/>
  <c r="H272" i="1"/>
  <c r="J272" i="1" s="1"/>
  <c r="F272" i="1"/>
  <c r="E272" i="1"/>
  <c r="G272" i="1" s="1"/>
  <c r="I272" i="1" s="1"/>
  <c r="Y272" i="1" s="1"/>
  <c r="AC271" i="1"/>
  <c r="AB271" i="1"/>
  <c r="X271" i="1"/>
  <c r="N271" i="1"/>
  <c r="AA271" i="1" s="1"/>
  <c r="E271" i="1"/>
  <c r="AC270" i="1"/>
  <c r="AB270" i="1"/>
  <c r="AA270" i="1"/>
  <c r="X270" i="1"/>
  <c r="N270" i="1"/>
  <c r="F270" i="1"/>
  <c r="E270" i="1"/>
  <c r="AC269" i="1"/>
  <c r="AB269" i="1"/>
  <c r="X269" i="1"/>
  <c r="N269" i="1"/>
  <c r="AA269" i="1" s="1"/>
  <c r="H269" i="1"/>
  <c r="J269" i="1" s="1"/>
  <c r="F269" i="1"/>
  <c r="E269" i="1"/>
  <c r="G269" i="1" s="1"/>
  <c r="I269" i="1" s="1"/>
  <c r="Y269" i="1" s="1"/>
  <c r="AC268" i="1"/>
  <c r="AB268" i="1"/>
  <c r="X268" i="1"/>
  <c r="N268" i="1"/>
  <c r="AA268" i="1" s="1"/>
  <c r="E268" i="1"/>
  <c r="AC267" i="1"/>
  <c r="AB267" i="1"/>
  <c r="AA267" i="1"/>
  <c r="X267" i="1"/>
  <c r="N267" i="1"/>
  <c r="F267" i="1"/>
  <c r="E267" i="1"/>
  <c r="AC266" i="1"/>
  <c r="AB266" i="1"/>
  <c r="X266" i="1"/>
  <c r="N266" i="1"/>
  <c r="AA266" i="1" s="1"/>
  <c r="H266" i="1"/>
  <c r="J266" i="1" s="1"/>
  <c r="F266" i="1"/>
  <c r="E266" i="1"/>
  <c r="G266" i="1" s="1"/>
  <c r="I266" i="1" s="1"/>
  <c r="Y266" i="1" s="1"/>
  <c r="AC265" i="1"/>
  <c r="AB265" i="1"/>
  <c r="X265" i="1"/>
  <c r="N265" i="1"/>
  <c r="AA265" i="1" s="1"/>
  <c r="E265" i="1"/>
  <c r="AC264" i="1"/>
  <c r="AB264" i="1"/>
  <c r="AA264" i="1"/>
  <c r="X264" i="1"/>
  <c r="N264" i="1"/>
  <c r="F264" i="1"/>
  <c r="E264" i="1"/>
  <c r="AC263" i="1"/>
  <c r="AB263" i="1"/>
  <c r="X263" i="1"/>
  <c r="N263" i="1"/>
  <c r="AA263" i="1" s="1"/>
  <c r="H263" i="1"/>
  <c r="J263" i="1" s="1"/>
  <c r="F263" i="1"/>
  <c r="E263" i="1"/>
  <c r="G263" i="1" s="1"/>
  <c r="I263" i="1" s="1"/>
  <c r="Y263" i="1" s="1"/>
  <c r="AC262" i="1"/>
  <c r="AB262" i="1"/>
  <c r="X262" i="1"/>
  <c r="N262" i="1"/>
  <c r="AA262" i="1" s="1"/>
  <c r="E262" i="1"/>
  <c r="AC261" i="1"/>
  <c r="AB261" i="1"/>
  <c r="AA261" i="1"/>
  <c r="X261" i="1"/>
  <c r="N261" i="1"/>
  <c r="F261" i="1"/>
  <c r="E261" i="1"/>
  <c r="AC260" i="1"/>
  <c r="AB260" i="1"/>
  <c r="X260" i="1"/>
  <c r="N260" i="1"/>
  <c r="AA260" i="1" s="1"/>
  <c r="H260" i="1"/>
  <c r="J260" i="1" s="1"/>
  <c r="F260" i="1"/>
  <c r="E260" i="1"/>
  <c r="G260" i="1" s="1"/>
  <c r="I260" i="1" s="1"/>
  <c r="Y260" i="1" s="1"/>
  <c r="AC259" i="1"/>
  <c r="AB259" i="1"/>
  <c r="X259" i="1"/>
  <c r="N259" i="1"/>
  <c r="AA259" i="1" s="1"/>
  <c r="E259" i="1"/>
  <c r="AC258" i="1"/>
  <c r="AB258" i="1"/>
  <c r="AA258" i="1"/>
  <c r="X258" i="1"/>
  <c r="N258" i="1"/>
  <c r="F258" i="1"/>
  <c r="E258" i="1"/>
  <c r="AC257" i="1"/>
  <c r="AB257" i="1"/>
  <c r="X257" i="1"/>
  <c r="N257" i="1"/>
  <c r="AA257" i="1" s="1"/>
  <c r="H257" i="1"/>
  <c r="J257" i="1" s="1"/>
  <c r="F257" i="1"/>
  <c r="E257" i="1"/>
  <c r="G257" i="1" s="1"/>
  <c r="I257" i="1" s="1"/>
  <c r="Y257" i="1" s="1"/>
  <c r="AC256" i="1"/>
  <c r="AB256" i="1"/>
  <c r="X256" i="1"/>
  <c r="N256" i="1"/>
  <c r="AA256" i="1" s="1"/>
  <c r="E256" i="1"/>
  <c r="AC255" i="1"/>
  <c r="AB255" i="1"/>
  <c r="AA255" i="1"/>
  <c r="X255" i="1"/>
  <c r="N255" i="1"/>
  <c r="F255" i="1"/>
  <c r="E255" i="1"/>
  <c r="AC254" i="1"/>
  <c r="AB254" i="1"/>
  <c r="X254" i="1"/>
  <c r="N254" i="1"/>
  <c r="AA254" i="1" s="1"/>
  <c r="H254" i="1"/>
  <c r="J254" i="1" s="1"/>
  <c r="F254" i="1"/>
  <c r="E254" i="1"/>
  <c r="G254" i="1" s="1"/>
  <c r="I254" i="1" s="1"/>
  <c r="Y254" i="1" s="1"/>
  <c r="AC253" i="1"/>
  <c r="AB253" i="1"/>
  <c r="X253" i="1"/>
  <c r="N253" i="1"/>
  <c r="AA253" i="1" s="1"/>
  <c r="E253" i="1"/>
  <c r="AC252" i="1"/>
  <c r="AB252" i="1"/>
  <c r="AA252" i="1"/>
  <c r="X252" i="1"/>
  <c r="N252" i="1"/>
  <c r="F252" i="1"/>
  <c r="E252" i="1"/>
  <c r="AC251" i="1"/>
  <c r="AB251" i="1"/>
  <c r="X251" i="1"/>
  <c r="N251" i="1"/>
  <c r="AA251" i="1" s="1"/>
  <c r="H251" i="1"/>
  <c r="J251" i="1" s="1"/>
  <c r="F251" i="1"/>
  <c r="E251" i="1"/>
  <c r="G251" i="1" s="1"/>
  <c r="I251" i="1" s="1"/>
  <c r="Y251" i="1" s="1"/>
  <c r="AC250" i="1"/>
  <c r="AB250" i="1"/>
  <c r="X250" i="1"/>
  <c r="N250" i="1"/>
  <c r="AA250" i="1" s="1"/>
  <c r="E250" i="1"/>
  <c r="AC249" i="1"/>
  <c r="AB249" i="1"/>
  <c r="AA249" i="1"/>
  <c r="X249" i="1"/>
  <c r="N249" i="1"/>
  <c r="F249" i="1"/>
  <c r="E249" i="1"/>
  <c r="AC248" i="1"/>
  <c r="AB248" i="1"/>
  <c r="X248" i="1"/>
  <c r="N248" i="1"/>
  <c r="AA248" i="1" s="1"/>
  <c r="H248" i="1"/>
  <c r="J248" i="1" s="1"/>
  <c r="F248" i="1"/>
  <c r="E248" i="1"/>
  <c r="G248" i="1" s="1"/>
  <c r="I248" i="1" s="1"/>
  <c r="Y248" i="1" s="1"/>
  <c r="AC247" i="1"/>
  <c r="AB247" i="1"/>
  <c r="X247" i="1"/>
  <c r="N247" i="1"/>
  <c r="AA247" i="1" s="1"/>
  <c r="E247" i="1"/>
  <c r="AC246" i="1"/>
  <c r="AB246" i="1"/>
  <c r="AA246" i="1"/>
  <c r="X246" i="1"/>
  <c r="N246" i="1"/>
  <c r="F246" i="1"/>
  <c r="E246" i="1"/>
  <c r="AC245" i="1"/>
  <c r="AB245" i="1"/>
  <c r="X245" i="1"/>
  <c r="N245" i="1"/>
  <c r="AA245" i="1" s="1"/>
  <c r="H245" i="1"/>
  <c r="J245" i="1" s="1"/>
  <c r="F245" i="1"/>
  <c r="E245" i="1"/>
  <c r="G245" i="1" s="1"/>
  <c r="I245" i="1" s="1"/>
  <c r="Y245" i="1" s="1"/>
  <c r="AC244" i="1"/>
  <c r="AB244" i="1"/>
  <c r="X244" i="1"/>
  <c r="N244" i="1"/>
  <c r="AA244" i="1" s="1"/>
  <c r="E244" i="1"/>
  <c r="AC243" i="1"/>
  <c r="AB243" i="1"/>
  <c r="AA243" i="1"/>
  <c r="X243" i="1"/>
  <c r="N243" i="1"/>
  <c r="F243" i="1"/>
  <c r="E243" i="1"/>
  <c r="AC242" i="1"/>
  <c r="AB242" i="1"/>
  <c r="X242" i="1"/>
  <c r="N242" i="1"/>
  <c r="AA242" i="1" s="1"/>
  <c r="H242" i="1"/>
  <c r="J242" i="1" s="1"/>
  <c r="F242" i="1"/>
  <c r="E242" i="1"/>
  <c r="G242" i="1" s="1"/>
  <c r="I242" i="1" s="1"/>
  <c r="Y242" i="1" s="1"/>
  <c r="AC241" i="1"/>
  <c r="AB241" i="1"/>
  <c r="X241" i="1"/>
  <c r="N241" i="1"/>
  <c r="AA241" i="1" s="1"/>
  <c r="E241" i="1"/>
  <c r="AC240" i="1"/>
  <c r="AB240" i="1"/>
  <c r="AA240" i="1"/>
  <c r="X240" i="1"/>
  <c r="N240" i="1"/>
  <c r="F240" i="1"/>
  <c r="E240" i="1"/>
  <c r="AC239" i="1"/>
  <c r="AB239" i="1"/>
  <c r="X239" i="1"/>
  <c r="N239" i="1"/>
  <c r="AA239" i="1" s="1"/>
  <c r="H239" i="1"/>
  <c r="J239" i="1" s="1"/>
  <c r="F239" i="1"/>
  <c r="E239" i="1"/>
  <c r="G239" i="1" s="1"/>
  <c r="I239" i="1" s="1"/>
  <c r="Y239" i="1" s="1"/>
  <c r="AC238" i="1"/>
  <c r="AB238" i="1"/>
  <c r="X238" i="1"/>
  <c r="N238" i="1"/>
  <c r="AA238" i="1" s="1"/>
  <c r="E238" i="1"/>
  <c r="AC237" i="1"/>
  <c r="AB237" i="1"/>
  <c r="AA237" i="1"/>
  <c r="X237" i="1"/>
  <c r="N237" i="1"/>
  <c r="F237" i="1"/>
  <c r="E237" i="1"/>
  <c r="AC236" i="1"/>
  <c r="AB236" i="1"/>
  <c r="X236" i="1"/>
  <c r="N236" i="1"/>
  <c r="AA236" i="1" s="1"/>
  <c r="H236" i="1"/>
  <c r="J236" i="1" s="1"/>
  <c r="F236" i="1"/>
  <c r="E236" i="1"/>
  <c r="G236" i="1" s="1"/>
  <c r="I236" i="1" s="1"/>
  <c r="Y236" i="1" s="1"/>
  <c r="AC235" i="1"/>
  <c r="AB235" i="1"/>
  <c r="X235" i="1"/>
  <c r="N235" i="1"/>
  <c r="AA235" i="1" s="1"/>
  <c r="E235" i="1"/>
  <c r="AC234" i="1"/>
  <c r="AB234" i="1"/>
  <c r="AA234" i="1"/>
  <c r="X234" i="1"/>
  <c r="N234" i="1"/>
  <c r="F234" i="1"/>
  <c r="E234" i="1"/>
  <c r="AC233" i="1"/>
  <c r="AB233" i="1"/>
  <c r="X233" i="1"/>
  <c r="N233" i="1"/>
  <c r="AA233" i="1" s="1"/>
  <c r="H233" i="1"/>
  <c r="J233" i="1" s="1"/>
  <c r="F233" i="1"/>
  <c r="E233" i="1"/>
  <c r="G233" i="1" s="1"/>
  <c r="I233" i="1" s="1"/>
  <c r="Y233" i="1" s="1"/>
  <c r="AC232" i="1"/>
  <c r="AB232" i="1"/>
  <c r="X232" i="1"/>
  <c r="N232" i="1"/>
  <c r="AA232" i="1" s="1"/>
  <c r="E232" i="1"/>
  <c r="AC231" i="1"/>
  <c r="AB231" i="1"/>
  <c r="AA231" i="1"/>
  <c r="X231" i="1"/>
  <c r="N231" i="1"/>
  <c r="F231" i="1"/>
  <c r="E231" i="1"/>
  <c r="AC230" i="1"/>
  <c r="AB230" i="1"/>
  <c r="X230" i="1"/>
  <c r="N230" i="1"/>
  <c r="AA230" i="1" s="1"/>
  <c r="H230" i="1"/>
  <c r="J230" i="1" s="1"/>
  <c r="F230" i="1"/>
  <c r="E230" i="1"/>
  <c r="G230" i="1" s="1"/>
  <c r="I230" i="1" s="1"/>
  <c r="Y230" i="1" s="1"/>
  <c r="AC229" i="1"/>
  <c r="AB229" i="1"/>
  <c r="X229" i="1"/>
  <c r="N229" i="1"/>
  <c r="AA229" i="1" s="1"/>
  <c r="E229" i="1"/>
  <c r="AC228" i="1"/>
  <c r="AB228" i="1"/>
  <c r="AA228" i="1"/>
  <c r="X228" i="1"/>
  <c r="N228" i="1"/>
  <c r="F228" i="1"/>
  <c r="E228" i="1"/>
  <c r="AC227" i="1"/>
  <c r="AB227" i="1"/>
  <c r="X227" i="1"/>
  <c r="N227" i="1"/>
  <c r="AA227" i="1" s="1"/>
  <c r="H227" i="1"/>
  <c r="J227" i="1" s="1"/>
  <c r="F227" i="1"/>
  <c r="E227" i="1"/>
  <c r="G227" i="1" s="1"/>
  <c r="I227" i="1" s="1"/>
  <c r="Y227" i="1" s="1"/>
  <c r="AC226" i="1"/>
  <c r="AB226" i="1"/>
  <c r="X226" i="1"/>
  <c r="N226" i="1"/>
  <c r="AA226" i="1" s="1"/>
  <c r="E226" i="1"/>
  <c r="AC225" i="1"/>
  <c r="AB225" i="1"/>
  <c r="AA225" i="1"/>
  <c r="X225" i="1"/>
  <c r="N225" i="1"/>
  <c r="F225" i="1"/>
  <c r="E225" i="1"/>
  <c r="AC224" i="1"/>
  <c r="AB224" i="1"/>
  <c r="X224" i="1"/>
  <c r="N224" i="1"/>
  <c r="AA224" i="1" s="1"/>
  <c r="H224" i="1"/>
  <c r="J224" i="1" s="1"/>
  <c r="F224" i="1"/>
  <c r="E224" i="1"/>
  <c r="G224" i="1" s="1"/>
  <c r="I224" i="1" s="1"/>
  <c r="Y224" i="1" s="1"/>
  <c r="AC223" i="1"/>
  <c r="AB223" i="1"/>
  <c r="X223" i="1"/>
  <c r="N223" i="1"/>
  <c r="AA223" i="1" s="1"/>
  <c r="E223" i="1"/>
  <c r="AC222" i="1"/>
  <c r="AB222" i="1"/>
  <c r="AA222" i="1"/>
  <c r="X222" i="1"/>
  <c r="N222" i="1"/>
  <c r="F222" i="1"/>
  <c r="E222" i="1"/>
  <c r="AC221" i="1"/>
  <c r="AB221" i="1"/>
  <c r="X221" i="1"/>
  <c r="N221" i="1"/>
  <c r="AA221" i="1" s="1"/>
  <c r="H221" i="1"/>
  <c r="J221" i="1" s="1"/>
  <c r="F221" i="1"/>
  <c r="E221" i="1"/>
  <c r="G221" i="1" s="1"/>
  <c r="I221" i="1" s="1"/>
  <c r="Y221" i="1" s="1"/>
  <c r="AC220" i="1"/>
  <c r="AB220" i="1"/>
  <c r="X220" i="1"/>
  <c r="N220" i="1"/>
  <c r="AA220" i="1" s="1"/>
  <c r="E220" i="1"/>
  <c r="AC219" i="1"/>
  <c r="AB219" i="1"/>
  <c r="AA219" i="1"/>
  <c r="X219" i="1"/>
  <c r="N219" i="1"/>
  <c r="F219" i="1"/>
  <c r="E219" i="1"/>
  <c r="AC218" i="1"/>
  <c r="AB218" i="1"/>
  <c r="X218" i="1"/>
  <c r="N218" i="1"/>
  <c r="AA218" i="1" s="1"/>
  <c r="H218" i="1"/>
  <c r="J218" i="1" s="1"/>
  <c r="F218" i="1"/>
  <c r="E218" i="1"/>
  <c r="G218" i="1" s="1"/>
  <c r="I218" i="1" s="1"/>
  <c r="Y218" i="1" s="1"/>
  <c r="AC217" i="1"/>
  <c r="AB217" i="1"/>
  <c r="X217" i="1"/>
  <c r="N217" i="1"/>
  <c r="AA217" i="1" s="1"/>
  <c r="E217" i="1"/>
  <c r="AC216" i="1"/>
  <c r="AB216" i="1"/>
  <c r="AA216" i="1"/>
  <c r="X216" i="1"/>
  <c r="N216" i="1"/>
  <c r="F216" i="1"/>
  <c r="E216" i="1"/>
  <c r="AC215" i="1"/>
  <c r="AB215" i="1"/>
  <c r="X215" i="1"/>
  <c r="N215" i="1"/>
  <c r="AA215" i="1" s="1"/>
  <c r="H215" i="1"/>
  <c r="J215" i="1" s="1"/>
  <c r="F215" i="1"/>
  <c r="E215" i="1"/>
  <c r="G215" i="1" s="1"/>
  <c r="I215" i="1" s="1"/>
  <c r="Y215" i="1" s="1"/>
  <c r="AC214" i="1"/>
  <c r="AB214" i="1"/>
  <c r="X214" i="1"/>
  <c r="N214" i="1"/>
  <c r="AA214" i="1" s="1"/>
  <c r="E214" i="1"/>
  <c r="AC213" i="1"/>
  <c r="AB213" i="1"/>
  <c r="AA213" i="1"/>
  <c r="X213" i="1"/>
  <c r="N213" i="1"/>
  <c r="F213" i="1"/>
  <c r="E213" i="1"/>
  <c r="AC212" i="1"/>
  <c r="AB212" i="1"/>
  <c r="X212" i="1"/>
  <c r="N212" i="1"/>
  <c r="AA212" i="1" s="1"/>
  <c r="H212" i="1"/>
  <c r="J212" i="1" s="1"/>
  <c r="F212" i="1"/>
  <c r="E212" i="1"/>
  <c r="G212" i="1" s="1"/>
  <c r="I212" i="1" s="1"/>
  <c r="Y212" i="1" s="1"/>
  <c r="AC211" i="1"/>
  <c r="AB211" i="1"/>
  <c r="X211" i="1"/>
  <c r="N211" i="1"/>
  <c r="AA211" i="1" s="1"/>
  <c r="E211" i="1"/>
  <c r="AC210" i="1"/>
  <c r="AB210" i="1"/>
  <c r="AA210" i="1"/>
  <c r="X210" i="1"/>
  <c r="N210" i="1"/>
  <c r="F210" i="1"/>
  <c r="E210" i="1"/>
  <c r="AC209" i="1"/>
  <c r="AB209" i="1"/>
  <c r="X209" i="1"/>
  <c r="N209" i="1"/>
  <c r="AA209" i="1" s="1"/>
  <c r="H209" i="1"/>
  <c r="J209" i="1" s="1"/>
  <c r="F209" i="1"/>
  <c r="E209" i="1"/>
  <c r="G209" i="1" s="1"/>
  <c r="I209" i="1" s="1"/>
  <c r="Y209" i="1" s="1"/>
  <c r="AC208" i="1"/>
  <c r="AB208" i="1"/>
  <c r="X208" i="1"/>
  <c r="N208" i="1"/>
  <c r="AA208" i="1" s="1"/>
  <c r="E208" i="1"/>
  <c r="AC207" i="1"/>
  <c r="AB207" i="1"/>
  <c r="AA207" i="1"/>
  <c r="X207" i="1"/>
  <c r="N207" i="1"/>
  <c r="F207" i="1"/>
  <c r="E207" i="1"/>
  <c r="AC206" i="1"/>
  <c r="AB206" i="1"/>
  <c r="X206" i="1"/>
  <c r="N206" i="1"/>
  <c r="AA206" i="1" s="1"/>
  <c r="H206" i="1"/>
  <c r="J206" i="1" s="1"/>
  <c r="F206" i="1"/>
  <c r="E206" i="1"/>
  <c r="G206" i="1" s="1"/>
  <c r="I206" i="1" s="1"/>
  <c r="Y206" i="1" s="1"/>
  <c r="AC205" i="1"/>
  <c r="AB205" i="1"/>
  <c r="X205" i="1"/>
  <c r="N205" i="1"/>
  <c r="AA205" i="1" s="1"/>
  <c r="E205" i="1"/>
  <c r="AC204" i="1"/>
  <c r="AB204" i="1"/>
  <c r="AA204" i="1"/>
  <c r="X204" i="1"/>
  <c r="N204" i="1"/>
  <c r="F204" i="1"/>
  <c r="E204" i="1"/>
  <c r="AC203" i="1"/>
  <c r="AB203" i="1"/>
  <c r="X203" i="1"/>
  <c r="N203" i="1"/>
  <c r="AA203" i="1" s="1"/>
  <c r="H203" i="1"/>
  <c r="J203" i="1" s="1"/>
  <c r="F203" i="1"/>
  <c r="E203" i="1"/>
  <c r="G203" i="1" s="1"/>
  <c r="I203" i="1" s="1"/>
  <c r="Y203" i="1" s="1"/>
  <c r="AC202" i="1"/>
  <c r="AB202" i="1"/>
  <c r="X202" i="1"/>
  <c r="N202" i="1"/>
  <c r="AA202" i="1" s="1"/>
  <c r="E202" i="1"/>
  <c r="AC201" i="1"/>
  <c r="AB201" i="1"/>
  <c r="AA201" i="1"/>
  <c r="X201" i="1"/>
  <c r="N201" i="1"/>
  <c r="F201" i="1"/>
  <c r="E201" i="1"/>
  <c r="AC200" i="1"/>
  <c r="AB200" i="1"/>
  <c r="X200" i="1"/>
  <c r="N200" i="1"/>
  <c r="AA200" i="1" s="1"/>
  <c r="H200" i="1"/>
  <c r="J200" i="1" s="1"/>
  <c r="F200" i="1"/>
  <c r="E200" i="1"/>
  <c r="G200" i="1" s="1"/>
  <c r="I200" i="1" s="1"/>
  <c r="Y200" i="1" s="1"/>
  <c r="AC199" i="1"/>
  <c r="AB199" i="1"/>
  <c r="X199" i="1"/>
  <c r="N199" i="1"/>
  <c r="AA199" i="1" s="1"/>
  <c r="E199" i="1"/>
  <c r="AC198" i="1"/>
  <c r="AB198" i="1"/>
  <c r="AA198" i="1"/>
  <c r="X198" i="1"/>
  <c r="N198" i="1"/>
  <c r="F198" i="1"/>
  <c r="E198" i="1"/>
  <c r="AC197" i="1"/>
  <c r="AB197" i="1"/>
  <c r="X197" i="1"/>
  <c r="N197" i="1"/>
  <c r="AA197" i="1" s="1"/>
  <c r="H197" i="1"/>
  <c r="J197" i="1" s="1"/>
  <c r="F197" i="1"/>
  <c r="E197" i="1"/>
  <c r="G197" i="1" s="1"/>
  <c r="I197" i="1" s="1"/>
  <c r="Y197" i="1" s="1"/>
  <c r="AC196" i="1"/>
  <c r="AB196" i="1"/>
  <c r="X196" i="1"/>
  <c r="N196" i="1"/>
  <c r="AA196" i="1" s="1"/>
  <c r="E196" i="1"/>
  <c r="AC195" i="1"/>
  <c r="AB195" i="1"/>
  <c r="AA195" i="1"/>
  <c r="X195" i="1"/>
  <c r="N195" i="1"/>
  <c r="F195" i="1"/>
  <c r="E195" i="1"/>
  <c r="AC194" i="1"/>
  <c r="AB194" i="1"/>
  <c r="X194" i="1"/>
  <c r="N194" i="1"/>
  <c r="AA194" i="1" s="1"/>
  <c r="H194" i="1"/>
  <c r="J194" i="1" s="1"/>
  <c r="F194" i="1"/>
  <c r="E194" i="1"/>
  <c r="G194" i="1" s="1"/>
  <c r="I194" i="1" s="1"/>
  <c r="Y194" i="1" s="1"/>
  <c r="AC193" i="1"/>
  <c r="AB193" i="1"/>
  <c r="X193" i="1"/>
  <c r="N193" i="1"/>
  <c r="AA193" i="1" s="1"/>
  <c r="E193" i="1"/>
  <c r="AC192" i="1"/>
  <c r="AB192" i="1"/>
  <c r="AA192" i="1"/>
  <c r="X192" i="1"/>
  <c r="N192" i="1"/>
  <c r="F192" i="1"/>
  <c r="E192" i="1"/>
  <c r="AC191" i="1"/>
  <c r="AB191" i="1"/>
  <c r="X191" i="1"/>
  <c r="N191" i="1"/>
  <c r="AA191" i="1" s="1"/>
  <c r="H191" i="1"/>
  <c r="J191" i="1" s="1"/>
  <c r="F191" i="1"/>
  <c r="E191" i="1"/>
  <c r="G191" i="1" s="1"/>
  <c r="I191" i="1" s="1"/>
  <c r="Y191" i="1" s="1"/>
  <c r="AC190" i="1"/>
  <c r="AB190" i="1"/>
  <c r="X190" i="1"/>
  <c r="N190" i="1"/>
  <c r="AA190" i="1" s="1"/>
  <c r="E190" i="1"/>
  <c r="AC189" i="1"/>
  <c r="AB189" i="1"/>
  <c r="AA189" i="1"/>
  <c r="X189" i="1"/>
  <c r="N189" i="1"/>
  <c r="F189" i="1"/>
  <c r="E189" i="1"/>
  <c r="AC188" i="1"/>
  <c r="AB188" i="1"/>
  <c r="X188" i="1"/>
  <c r="N188" i="1"/>
  <c r="AA188" i="1" s="1"/>
  <c r="H188" i="1"/>
  <c r="J188" i="1" s="1"/>
  <c r="F188" i="1"/>
  <c r="E188" i="1"/>
  <c r="G188" i="1" s="1"/>
  <c r="I188" i="1" s="1"/>
  <c r="Y188" i="1" s="1"/>
  <c r="AC187" i="1"/>
  <c r="AB187" i="1"/>
  <c r="X187" i="1"/>
  <c r="N187" i="1"/>
  <c r="AA187" i="1" s="1"/>
  <c r="E187" i="1"/>
  <c r="AC186" i="1"/>
  <c r="AB186" i="1"/>
  <c r="AA186" i="1"/>
  <c r="X186" i="1"/>
  <c r="N186" i="1"/>
  <c r="F186" i="1"/>
  <c r="E186" i="1"/>
  <c r="AC185" i="1"/>
  <c r="AB185" i="1"/>
  <c r="X185" i="1"/>
  <c r="N185" i="1"/>
  <c r="AA185" i="1" s="1"/>
  <c r="H185" i="1"/>
  <c r="J185" i="1" s="1"/>
  <c r="F185" i="1"/>
  <c r="E185" i="1"/>
  <c r="G185" i="1" s="1"/>
  <c r="I185" i="1" s="1"/>
  <c r="Y185" i="1" s="1"/>
  <c r="AC184" i="1"/>
  <c r="AB184" i="1"/>
  <c r="X184" i="1"/>
  <c r="N184" i="1"/>
  <c r="AA184" i="1" s="1"/>
  <c r="E184" i="1"/>
  <c r="AC183" i="1"/>
  <c r="AB183" i="1"/>
  <c r="AA183" i="1"/>
  <c r="X183" i="1"/>
  <c r="N183" i="1"/>
  <c r="F183" i="1"/>
  <c r="E183" i="1"/>
  <c r="AC182" i="1"/>
  <c r="AB182" i="1"/>
  <c r="X182" i="1"/>
  <c r="N182" i="1"/>
  <c r="AA182" i="1" s="1"/>
  <c r="H182" i="1"/>
  <c r="J182" i="1" s="1"/>
  <c r="F182" i="1"/>
  <c r="E182" i="1"/>
  <c r="G182" i="1" s="1"/>
  <c r="I182" i="1" s="1"/>
  <c r="Y182" i="1" s="1"/>
  <c r="AC181" i="1"/>
  <c r="AB181" i="1"/>
  <c r="X181" i="1"/>
  <c r="N181" i="1"/>
  <c r="AA181" i="1" s="1"/>
  <c r="E181" i="1"/>
  <c r="AC180" i="1"/>
  <c r="AB180" i="1"/>
  <c r="AA180" i="1"/>
  <c r="X180" i="1"/>
  <c r="N180" i="1"/>
  <c r="F180" i="1"/>
  <c r="E180" i="1"/>
  <c r="AC179" i="1"/>
  <c r="AB179" i="1"/>
  <c r="X179" i="1"/>
  <c r="N179" i="1"/>
  <c r="AA179" i="1" s="1"/>
  <c r="H179" i="1"/>
  <c r="J179" i="1" s="1"/>
  <c r="F179" i="1"/>
  <c r="E179" i="1"/>
  <c r="G179" i="1" s="1"/>
  <c r="I179" i="1" s="1"/>
  <c r="Y179" i="1" s="1"/>
  <c r="AC178" i="1"/>
  <c r="AB178" i="1"/>
  <c r="X178" i="1"/>
  <c r="N178" i="1"/>
  <c r="AA178" i="1" s="1"/>
  <c r="E178" i="1"/>
  <c r="AC177" i="1"/>
  <c r="AB177" i="1"/>
  <c r="AA177" i="1"/>
  <c r="X177" i="1"/>
  <c r="N177" i="1"/>
  <c r="F177" i="1"/>
  <c r="E177" i="1"/>
  <c r="AC176" i="1"/>
  <c r="AB176" i="1"/>
  <c r="X176" i="1"/>
  <c r="N176" i="1"/>
  <c r="AA176" i="1" s="1"/>
  <c r="H176" i="1"/>
  <c r="J176" i="1" s="1"/>
  <c r="F176" i="1"/>
  <c r="E176" i="1"/>
  <c r="G176" i="1" s="1"/>
  <c r="I176" i="1" s="1"/>
  <c r="Y176" i="1" s="1"/>
  <c r="AC175" i="1"/>
  <c r="AB175" i="1"/>
  <c r="X175" i="1"/>
  <c r="N175" i="1"/>
  <c r="AA175" i="1" s="1"/>
  <c r="E175" i="1"/>
  <c r="AC174" i="1"/>
  <c r="AB174" i="1"/>
  <c r="AA174" i="1"/>
  <c r="X174" i="1"/>
  <c r="N174" i="1"/>
  <c r="F174" i="1"/>
  <c r="E174" i="1"/>
  <c r="AC173" i="1"/>
  <c r="AB173" i="1"/>
  <c r="X173" i="1"/>
  <c r="N173" i="1"/>
  <c r="AA173" i="1" s="1"/>
  <c r="H173" i="1"/>
  <c r="J173" i="1" s="1"/>
  <c r="F173" i="1"/>
  <c r="E173" i="1"/>
  <c r="G173" i="1" s="1"/>
  <c r="I173" i="1" s="1"/>
  <c r="Y173" i="1" s="1"/>
  <c r="AC172" i="1"/>
  <c r="AB172" i="1"/>
  <c r="X172" i="1"/>
  <c r="N172" i="1"/>
  <c r="AA172" i="1" s="1"/>
  <c r="E172" i="1"/>
  <c r="AC171" i="1"/>
  <c r="AB171" i="1"/>
  <c r="AA171" i="1"/>
  <c r="X171" i="1"/>
  <c r="N171" i="1"/>
  <c r="F171" i="1"/>
  <c r="E171" i="1"/>
  <c r="AC170" i="1"/>
  <c r="AB170" i="1"/>
  <c r="X170" i="1"/>
  <c r="N170" i="1"/>
  <c r="AA170" i="1" s="1"/>
  <c r="H170" i="1"/>
  <c r="J170" i="1" s="1"/>
  <c r="F170" i="1"/>
  <c r="E170" i="1"/>
  <c r="G170" i="1" s="1"/>
  <c r="I170" i="1" s="1"/>
  <c r="Y170" i="1" s="1"/>
  <c r="AC169" i="1"/>
  <c r="AB169" i="1"/>
  <c r="X169" i="1"/>
  <c r="N169" i="1"/>
  <c r="AA169" i="1" s="1"/>
  <c r="E169" i="1"/>
  <c r="AC168" i="1"/>
  <c r="AB168" i="1"/>
  <c r="AA168" i="1"/>
  <c r="X168" i="1"/>
  <c r="N168" i="1"/>
  <c r="F168" i="1"/>
  <c r="E168" i="1"/>
  <c r="AC167" i="1"/>
  <c r="AB167" i="1"/>
  <c r="X167" i="1"/>
  <c r="N167" i="1"/>
  <c r="AA167" i="1" s="1"/>
  <c r="H167" i="1"/>
  <c r="J167" i="1" s="1"/>
  <c r="F167" i="1"/>
  <c r="E167" i="1"/>
  <c r="G167" i="1" s="1"/>
  <c r="I167" i="1" s="1"/>
  <c r="Y167" i="1" s="1"/>
  <c r="AC166" i="1"/>
  <c r="AB166" i="1"/>
  <c r="X166" i="1"/>
  <c r="N166" i="1"/>
  <c r="AA166" i="1" s="1"/>
  <c r="E166" i="1"/>
  <c r="AC165" i="1"/>
  <c r="AB165" i="1"/>
  <c r="AA165" i="1"/>
  <c r="X165" i="1"/>
  <c r="N165" i="1"/>
  <c r="F165" i="1"/>
  <c r="E165" i="1"/>
  <c r="AC164" i="1"/>
  <c r="AB164" i="1"/>
  <c r="X164" i="1"/>
  <c r="N164" i="1"/>
  <c r="AA164" i="1" s="1"/>
  <c r="H164" i="1"/>
  <c r="J164" i="1" s="1"/>
  <c r="F164" i="1"/>
  <c r="E164" i="1"/>
  <c r="G164" i="1" s="1"/>
  <c r="I164" i="1" s="1"/>
  <c r="Y164" i="1" s="1"/>
  <c r="AC163" i="1"/>
  <c r="AB163" i="1"/>
  <c r="X163" i="1"/>
  <c r="N163" i="1"/>
  <c r="AA163" i="1" s="1"/>
  <c r="E163" i="1"/>
  <c r="AC162" i="1"/>
  <c r="AB162" i="1"/>
  <c r="AA162" i="1"/>
  <c r="X162" i="1"/>
  <c r="N162" i="1"/>
  <c r="F162" i="1"/>
  <c r="E162" i="1"/>
  <c r="AC161" i="1"/>
  <c r="AB161" i="1"/>
  <c r="X161" i="1"/>
  <c r="N161" i="1"/>
  <c r="AA161" i="1" s="1"/>
  <c r="H161" i="1"/>
  <c r="J161" i="1" s="1"/>
  <c r="F161" i="1"/>
  <c r="E161" i="1"/>
  <c r="G161" i="1" s="1"/>
  <c r="I161" i="1" s="1"/>
  <c r="Y161" i="1" s="1"/>
  <c r="AC160" i="1"/>
  <c r="AB160" i="1"/>
  <c r="X160" i="1"/>
  <c r="N160" i="1"/>
  <c r="AA160" i="1" s="1"/>
  <c r="E160" i="1"/>
  <c r="AC159" i="1"/>
  <c r="AB159" i="1"/>
  <c r="AA159" i="1"/>
  <c r="X159" i="1"/>
  <c r="N159" i="1"/>
  <c r="F159" i="1"/>
  <c r="E159" i="1"/>
  <c r="AC158" i="1"/>
  <c r="AB158" i="1"/>
  <c r="X158" i="1"/>
  <c r="N158" i="1"/>
  <c r="AA158" i="1" s="1"/>
  <c r="H158" i="1"/>
  <c r="J158" i="1" s="1"/>
  <c r="F158" i="1"/>
  <c r="E158" i="1"/>
  <c r="G158" i="1" s="1"/>
  <c r="I158" i="1" s="1"/>
  <c r="Y158" i="1" s="1"/>
  <c r="AC157" i="1"/>
  <c r="AB157" i="1"/>
  <c r="X157" i="1"/>
  <c r="N157" i="1"/>
  <c r="AA157" i="1" s="1"/>
  <c r="E157" i="1"/>
  <c r="AC156" i="1"/>
  <c r="AB156" i="1"/>
  <c r="AA156" i="1"/>
  <c r="X156" i="1"/>
  <c r="N156" i="1"/>
  <c r="F156" i="1"/>
  <c r="E156" i="1"/>
  <c r="AC155" i="1"/>
  <c r="AB155" i="1"/>
  <c r="X155" i="1"/>
  <c r="N155" i="1"/>
  <c r="AA155" i="1" s="1"/>
  <c r="H155" i="1"/>
  <c r="J155" i="1" s="1"/>
  <c r="F155" i="1"/>
  <c r="E155" i="1"/>
  <c r="G155" i="1" s="1"/>
  <c r="I155" i="1" s="1"/>
  <c r="Y155" i="1" s="1"/>
  <c r="AC154" i="1"/>
  <c r="AB154" i="1"/>
  <c r="X154" i="1"/>
  <c r="N154" i="1"/>
  <c r="AA154" i="1" s="1"/>
  <c r="E154" i="1"/>
  <c r="AC153" i="1"/>
  <c r="AB153" i="1"/>
  <c r="AA153" i="1"/>
  <c r="X153" i="1"/>
  <c r="N153" i="1"/>
  <c r="F153" i="1"/>
  <c r="E153" i="1"/>
  <c r="AC152" i="1"/>
  <c r="AB152" i="1"/>
  <c r="X152" i="1"/>
  <c r="N152" i="1"/>
  <c r="AA152" i="1" s="1"/>
  <c r="H152" i="1"/>
  <c r="J152" i="1" s="1"/>
  <c r="F152" i="1"/>
  <c r="E152" i="1"/>
  <c r="G152" i="1" s="1"/>
  <c r="I152" i="1" s="1"/>
  <c r="Y152" i="1" s="1"/>
  <c r="AC151" i="1"/>
  <c r="AB151" i="1"/>
  <c r="X151" i="1"/>
  <c r="N151" i="1"/>
  <c r="AA151" i="1" s="1"/>
  <c r="E151" i="1"/>
  <c r="AC150" i="1"/>
  <c r="AB150" i="1"/>
  <c r="AA150" i="1"/>
  <c r="X150" i="1"/>
  <c r="N150" i="1"/>
  <c r="F150" i="1"/>
  <c r="E150" i="1"/>
  <c r="AC149" i="1"/>
  <c r="AB149" i="1"/>
  <c r="X149" i="1"/>
  <c r="N149" i="1"/>
  <c r="AA149" i="1" s="1"/>
  <c r="H149" i="1"/>
  <c r="J149" i="1" s="1"/>
  <c r="F149" i="1"/>
  <c r="E149" i="1"/>
  <c r="G149" i="1" s="1"/>
  <c r="I149" i="1" s="1"/>
  <c r="Y149" i="1" s="1"/>
  <c r="AC148" i="1"/>
  <c r="AB148" i="1"/>
  <c r="X148" i="1"/>
  <c r="N148" i="1"/>
  <c r="AA148" i="1" s="1"/>
  <c r="E148" i="1"/>
  <c r="AC147" i="1"/>
  <c r="AB147" i="1"/>
  <c r="AA147" i="1"/>
  <c r="X147" i="1"/>
  <c r="N147" i="1"/>
  <c r="F147" i="1"/>
  <c r="E147" i="1"/>
  <c r="AC146" i="1"/>
  <c r="AB146" i="1"/>
  <c r="X146" i="1"/>
  <c r="N146" i="1"/>
  <c r="AA146" i="1" s="1"/>
  <c r="H146" i="1"/>
  <c r="J146" i="1" s="1"/>
  <c r="F146" i="1"/>
  <c r="E146" i="1"/>
  <c r="G146" i="1" s="1"/>
  <c r="I146" i="1" s="1"/>
  <c r="Y146" i="1" s="1"/>
  <c r="AC145" i="1"/>
  <c r="AB145" i="1"/>
  <c r="X145" i="1"/>
  <c r="N145" i="1"/>
  <c r="AA145" i="1" s="1"/>
  <c r="E145" i="1"/>
  <c r="AC144" i="1"/>
  <c r="AB144" i="1"/>
  <c r="AA144" i="1"/>
  <c r="X144" i="1"/>
  <c r="N144" i="1"/>
  <c r="F144" i="1"/>
  <c r="E144" i="1"/>
  <c r="AC143" i="1"/>
  <c r="AB143" i="1"/>
  <c r="X143" i="1"/>
  <c r="N143" i="1"/>
  <c r="AA143" i="1" s="1"/>
  <c r="H143" i="1"/>
  <c r="J143" i="1" s="1"/>
  <c r="F143" i="1"/>
  <c r="E143" i="1"/>
  <c r="G143" i="1" s="1"/>
  <c r="I143" i="1" s="1"/>
  <c r="Y143" i="1" s="1"/>
  <c r="AC142" i="1"/>
  <c r="AB142" i="1"/>
  <c r="X142" i="1"/>
  <c r="N142" i="1"/>
  <c r="AA142" i="1" s="1"/>
  <c r="E142" i="1"/>
  <c r="AC141" i="1"/>
  <c r="AB141" i="1"/>
  <c r="AA141" i="1"/>
  <c r="X141" i="1"/>
  <c r="N141" i="1"/>
  <c r="F141" i="1"/>
  <c r="E141" i="1"/>
  <c r="AC140" i="1"/>
  <c r="AB140" i="1"/>
  <c r="X140" i="1"/>
  <c r="N140" i="1"/>
  <c r="AA140" i="1" s="1"/>
  <c r="H140" i="1"/>
  <c r="J140" i="1" s="1"/>
  <c r="F140" i="1"/>
  <c r="E140" i="1"/>
  <c r="G140" i="1" s="1"/>
  <c r="I140" i="1" s="1"/>
  <c r="Y140" i="1" s="1"/>
  <c r="AC139" i="1"/>
  <c r="AB139" i="1"/>
  <c r="X139" i="1"/>
  <c r="N139" i="1"/>
  <c r="AA139" i="1" s="1"/>
  <c r="E139" i="1"/>
  <c r="AC138" i="1"/>
  <c r="AB138" i="1"/>
  <c r="AA138" i="1"/>
  <c r="X138" i="1"/>
  <c r="N138" i="1"/>
  <c r="F138" i="1"/>
  <c r="E138" i="1"/>
  <c r="AC137" i="1"/>
  <c r="AB137" i="1"/>
  <c r="X137" i="1"/>
  <c r="N137" i="1"/>
  <c r="AA137" i="1" s="1"/>
  <c r="H137" i="1"/>
  <c r="J137" i="1" s="1"/>
  <c r="F137" i="1"/>
  <c r="E137" i="1"/>
  <c r="G137" i="1" s="1"/>
  <c r="I137" i="1" s="1"/>
  <c r="Y137" i="1" s="1"/>
  <c r="AC136" i="1"/>
  <c r="AB136" i="1"/>
  <c r="X136" i="1"/>
  <c r="N136" i="1"/>
  <c r="AA136" i="1" s="1"/>
  <c r="E136" i="1"/>
  <c r="AC135" i="1"/>
  <c r="AB135" i="1"/>
  <c r="AA135" i="1"/>
  <c r="X135" i="1"/>
  <c r="N135" i="1"/>
  <c r="F135" i="1"/>
  <c r="E135" i="1"/>
  <c r="AC134" i="1"/>
  <c r="AB134" i="1"/>
  <c r="X134" i="1"/>
  <c r="N134" i="1"/>
  <c r="AA134" i="1" s="1"/>
  <c r="H134" i="1"/>
  <c r="J134" i="1" s="1"/>
  <c r="F134" i="1"/>
  <c r="E134" i="1"/>
  <c r="G134" i="1" s="1"/>
  <c r="I134" i="1" s="1"/>
  <c r="Y134" i="1" s="1"/>
  <c r="AC133" i="1"/>
  <c r="AB133" i="1"/>
  <c r="X133" i="1"/>
  <c r="N133" i="1"/>
  <c r="AA133" i="1" s="1"/>
  <c r="E133" i="1"/>
  <c r="AC132" i="1"/>
  <c r="AB132" i="1"/>
  <c r="AA132" i="1"/>
  <c r="X132" i="1"/>
  <c r="N132" i="1"/>
  <c r="F132" i="1"/>
  <c r="E132" i="1"/>
  <c r="AC131" i="1"/>
  <c r="AB131" i="1"/>
  <c r="X131" i="1"/>
  <c r="N131" i="1"/>
  <c r="AA131" i="1" s="1"/>
  <c r="H131" i="1"/>
  <c r="J131" i="1" s="1"/>
  <c r="F131" i="1"/>
  <c r="E131" i="1"/>
  <c r="G131" i="1" s="1"/>
  <c r="I131" i="1" s="1"/>
  <c r="Y131" i="1" s="1"/>
  <c r="AC130" i="1"/>
  <c r="AB130" i="1"/>
  <c r="X130" i="1"/>
  <c r="N130" i="1"/>
  <c r="AA130" i="1" s="1"/>
  <c r="E130" i="1"/>
  <c r="AC129" i="1"/>
  <c r="AB129" i="1"/>
  <c r="AA129" i="1"/>
  <c r="X129" i="1"/>
  <c r="N129" i="1"/>
  <c r="F129" i="1"/>
  <c r="E129" i="1"/>
  <c r="AC128" i="1"/>
  <c r="AB128" i="1"/>
  <c r="X128" i="1"/>
  <c r="N128" i="1"/>
  <c r="AA128" i="1" s="1"/>
  <c r="H128" i="1"/>
  <c r="J128" i="1" s="1"/>
  <c r="F128" i="1"/>
  <c r="E128" i="1"/>
  <c r="G128" i="1" s="1"/>
  <c r="I128" i="1" s="1"/>
  <c r="Y128" i="1" s="1"/>
  <c r="AC127" i="1"/>
  <c r="AB127" i="1"/>
  <c r="X127" i="1"/>
  <c r="N127" i="1"/>
  <c r="AA127" i="1" s="1"/>
  <c r="E127" i="1"/>
  <c r="AC126" i="1"/>
  <c r="AB126" i="1"/>
  <c r="AA126" i="1"/>
  <c r="X126" i="1"/>
  <c r="N126" i="1"/>
  <c r="F126" i="1"/>
  <c r="E126" i="1"/>
  <c r="AC125" i="1"/>
  <c r="AB125" i="1"/>
  <c r="X125" i="1"/>
  <c r="N125" i="1"/>
  <c r="AA125" i="1" s="1"/>
  <c r="H125" i="1"/>
  <c r="J125" i="1" s="1"/>
  <c r="F125" i="1"/>
  <c r="E125" i="1"/>
  <c r="G125" i="1" s="1"/>
  <c r="I125" i="1" s="1"/>
  <c r="Y125" i="1" s="1"/>
  <c r="AC124" i="1"/>
  <c r="AB124" i="1"/>
  <c r="X124" i="1"/>
  <c r="N124" i="1"/>
  <c r="AA124" i="1" s="1"/>
  <c r="E124" i="1"/>
  <c r="AC123" i="1"/>
  <c r="AB123" i="1"/>
  <c r="AA123" i="1"/>
  <c r="X123" i="1"/>
  <c r="N123" i="1"/>
  <c r="F123" i="1"/>
  <c r="E123" i="1"/>
  <c r="AC122" i="1"/>
  <c r="AB122" i="1"/>
  <c r="X122" i="1"/>
  <c r="N122" i="1"/>
  <c r="AA122" i="1" s="1"/>
  <c r="H122" i="1"/>
  <c r="J122" i="1" s="1"/>
  <c r="F122" i="1"/>
  <c r="E122" i="1"/>
  <c r="G122" i="1" s="1"/>
  <c r="I122" i="1" s="1"/>
  <c r="Y122" i="1" s="1"/>
  <c r="AC121" i="1"/>
  <c r="AB121" i="1"/>
  <c r="X121" i="1"/>
  <c r="N121" i="1"/>
  <c r="AA121" i="1" s="1"/>
  <c r="E121" i="1"/>
  <c r="AC120" i="1"/>
  <c r="AB120" i="1"/>
  <c r="AA120" i="1"/>
  <c r="X120" i="1"/>
  <c r="N120" i="1"/>
  <c r="F120" i="1"/>
  <c r="E120" i="1"/>
  <c r="AC119" i="1"/>
  <c r="AB119" i="1"/>
  <c r="X119" i="1"/>
  <c r="N119" i="1"/>
  <c r="AA119" i="1" s="1"/>
  <c r="H119" i="1"/>
  <c r="J119" i="1" s="1"/>
  <c r="F119" i="1"/>
  <c r="E119" i="1"/>
  <c r="G119" i="1" s="1"/>
  <c r="I119" i="1" s="1"/>
  <c r="Y119" i="1" s="1"/>
  <c r="AC118" i="1"/>
  <c r="AB118" i="1"/>
  <c r="X118" i="1"/>
  <c r="N118" i="1"/>
  <c r="AA118" i="1" s="1"/>
  <c r="E118" i="1"/>
  <c r="AC117" i="1"/>
  <c r="AB117" i="1"/>
  <c r="AA117" i="1"/>
  <c r="X117" i="1"/>
  <c r="N117" i="1"/>
  <c r="F117" i="1"/>
  <c r="E117" i="1"/>
  <c r="AC116" i="1"/>
  <c r="AB116" i="1"/>
  <c r="X116" i="1"/>
  <c r="N116" i="1"/>
  <c r="AA116" i="1" s="1"/>
  <c r="H116" i="1"/>
  <c r="J116" i="1" s="1"/>
  <c r="F116" i="1"/>
  <c r="E116" i="1"/>
  <c r="G116" i="1" s="1"/>
  <c r="I116" i="1" s="1"/>
  <c r="Y116" i="1" s="1"/>
  <c r="AC115" i="1"/>
  <c r="AB115" i="1"/>
  <c r="X115" i="1"/>
  <c r="N115" i="1"/>
  <c r="AA115" i="1" s="1"/>
  <c r="E115" i="1"/>
  <c r="AC114" i="1"/>
  <c r="AB114" i="1"/>
  <c r="AA114" i="1"/>
  <c r="X114" i="1"/>
  <c r="N114" i="1"/>
  <c r="F114" i="1"/>
  <c r="E114" i="1"/>
  <c r="AC113" i="1"/>
  <c r="AB113" i="1"/>
  <c r="X113" i="1"/>
  <c r="N113" i="1"/>
  <c r="AA113" i="1" s="1"/>
  <c r="H113" i="1"/>
  <c r="J113" i="1" s="1"/>
  <c r="F113" i="1"/>
  <c r="E113" i="1"/>
  <c r="G113" i="1" s="1"/>
  <c r="I113" i="1" s="1"/>
  <c r="Y113" i="1" s="1"/>
  <c r="AC112" i="1"/>
  <c r="AB112" i="1"/>
  <c r="X112" i="1"/>
  <c r="N112" i="1"/>
  <c r="AA112" i="1" s="1"/>
  <c r="E112" i="1"/>
  <c r="AC111" i="1"/>
  <c r="AB111" i="1"/>
  <c r="AA111" i="1"/>
  <c r="X111" i="1"/>
  <c r="N111" i="1"/>
  <c r="F111" i="1"/>
  <c r="E111" i="1"/>
  <c r="AC110" i="1"/>
  <c r="AB110" i="1"/>
  <c r="X110" i="1"/>
  <c r="N110" i="1"/>
  <c r="AA110" i="1" s="1"/>
  <c r="H110" i="1"/>
  <c r="J110" i="1" s="1"/>
  <c r="F110" i="1"/>
  <c r="E110" i="1"/>
  <c r="G110" i="1" s="1"/>
  <c r="I110" i="1" s="1"/>
  <c r="Y110" i="1" s="1"/>
  <c r="AC109" i="1"/>
  <c r="AB109" i="1"/>
  <c r="X109" i="1"/>
  <c r="N109" i="1"/>
  <c r="AA109" i="1" s="1"/>
  <c r="E109" i="1"/>
  <c r="AC108" i="1"/>
  <c r="AB108" i="1"/>
  <c r="AA108" i="1"/>
  <c r="X108" i="1"/>
  <c r="N108" i="1"/>
  <c r="F108" i="1"/>
  <c r="E108" i="1"/>
  <c r="AC107" i="1"/>
  <c r="AB107" i="1"/>
  <c r="X107" i="1"/>
  <c r="N107" i="1"/>
  <c r="AA107" i="1" s="1"/>
  <c r="H107" i="1"/>
  <c r="J107" i="1" s="1"/>
  <c r="F107" i="1"/>
  <c r="E107" i="1"/>
  <c r="G107" i="1" s="1"/>
  <c r="I107" i="1" s="1"/>
  <c r="Y107" i="1" s="1"/>
  <c r="AC106" i="1"/>
  <c r="AB106" i="1"/>
  <c r="X106" i="1"/>
  <c r="N106" i="1"/>
  <c r="AA106" i="1" s="1"/>
  <c r="E106" i="1"/>
  <c r="AC105" i="1"/>
  <c r="AB105" i="1"/>
  <c r="AA105" i="1"/>
  <c r="X105" i="1"/>
  <c r="N105" i="1"/>
  <c r="F105" i="1"/>
  <c r="E105" i="1"/>
  <c r="AC104" i="1"/>
  <c r="AB104" i="1"/>
  <c r="X104" i="1"/>
  <c r="N104" i="1"/>
  <c r="AA104" i="1" s="1"/>
  <c r="H104" i="1"/>
  <c r="J104" i="1" s="1"/>
  <c r="F104" i="1"/>
  <c r="E104" i="1"/>
  <c r="G104" i="1" s="1"/>
  <c r="I104" i="1" s="1"/>
  <c r="Y104" i="1" s="1"/>
  <c r="AC103" i="1"/>
  <c r="AB103" i="1"/>
  <c r="X103" i="1"/>
  <c r="N103" i="1"/>
  <c r="AA103" i="1" s="1"/>
  <c r="E103" i="1"/>
  <c r="AC102" i="1"/>
  <c r="AB102" i="1"/>
  <c r="AA102" i="1"/>
  <c r="X102" i="1"/>
  <c r="N102" i="1"/>
  <c r="F102" i="1"/>
  <c r="E102" i="1"/>
  <c r="AC101" i="1"/>
  <c r="AB101" i="1"/>
  <c r="X101" i="1"/>
  <c r="N101" i="1"/>
  <c r="AA101" i="1" s="1"/>
  <c r="H101" i="1"/>
  <c r="J101" i="1" s="1"/>
  <c r="F101" i="1"/>
  <c r="E101" i="1"/>
  <c r="G101" i="1" s="1"/>
  <c r="I101" i="1" s="1"/>
  <c r="Y101" i="1" s="1"/>
  <c r="AC100" i="1"/>
  <c r="AB100" i="1"/>
  <c r="X100" i="1"/>
  <c r="N100" i="1"/>
  <c r="AA100" i="1" s="1"/>
  <c r="E100" i="1"/>
  <c r="AC99" i="1"/>
  <c r="AB99" i="1"/>
  <c r="AA99" i="1"/>
  <c r="X99" i="1"/>
  <c r="N99" i="1"/>
  <c r="F99" i="1"/>
  <c r="E99" i="1"/>
  <c r="AC98" i="1"/>
  <c r="AB98" i="1"/>
  <c r="X98" i="1"/>
  <c r="N98" i="1"/>
  <c r="AA98" i="1" s="1"/>
  <c r="H98" i="1"/>
  <c r="J98" i="1" s="1"/>
  <c r="F98" i="1"/>
  <c r="E98" i="1"/>
  <c r="G98" i="1" s="1"/>
  <c r="I98" i="1" s="1"/>
  <c r="Y98" i="1" s="1"/>
  <c r="AC97" i="1"/>
  <c r="AB97" i="1"/>
  <c r="X97" i="1"/>
  <c r="N97" i="1"/>
  <c r="AA97" i="1" s="1"/>
  <c r="E97" i="1"/>
  <c r="AC96" i="1"/>
  <c r="AB96" i="1"/>
  <c r="AA96" i="1"/>
  <c r="X96" i="1"/>
  <c r="N96" i="1"/>
  <c r="F96" i="1"/>
  <c r="E96" i="1"/>
  <c r="AC95" i="1"/>
  <c r="AB95" i="1"/>
  <c r="X95" i="1"/>
  <c r="N95" i="1"/>
  <c r="AA95" i="1" s="1"/>
  <c r="H95" i="1"/>
  <c r="J95" i="1" s="1"/>
  <c r="F95" i="1"/>
  <c r="E95" i="1"/>
  <c r="G95" i="1" s="1"/>
  <c r="I95" i="1" s="1"/>
  <c r="Y95" i="1" s="1"/>
  <c r="AC94" i="1"/>
  <c r="AB94" i="1"/>
  <c r="X94" i="1"/>
  <c r="N94" i="1"/>
  <c r="AA94" i="1" s="1"/>
  <c r="E94" i="1"/>
  <c r="AC93" i="1"/>
  <c r="AB93" i="1"/>
  <c r="AA93" i="1"/>
  <c r="X93" i="1"/>
  <c r="N93" i="1"/>
  <c r="F93" i="1"/>
  <c r="E93" i="1"/>
  <c r="AC92" i="1"/>
  <c r="AB92" i="1"/>
  <c r="X92" i="1"/>
  <c r="N92" i="1"/>
  <c r="AA92" i="1" s="1"/>
  <c r="H92" i="1"/>
  <c r="J92" i="1" s="1"/>
  <c r="F92" i="1"/>
  <c r="E92" i="1"/>
  <c r="G92" i="1" s="1"/>
  <c r="I92" i="1" s="1"/>
  <c r="Y92" i="1" s="1"/>
  <c r="AC91" i="1"/>
  <c r="AB91" i="1"/>
  <c r="X91" i="1"/>
  <c r="N91" i="1"/>
  <c r="AA91" i="1" s="1"/>
  <c r="E91" i="1"/>
  <c r="AC90" i="1"/>
  <c r="AB90" i="1"/>
  <c r="AA90" i="1"/>
  <c r="X90" i="1"/>
  <c r="N90" i="1"/>
  <c r="F90" i="1"/>
  <c r="E90" i="1"/>
  <c r="AC89" i="1"/>
  <c r="AB89" i="1"/>
  <c r="X89" i="1"/>
  <c r="N89" i="1"/>
  <c r="AA89" i="1" s="1"/>
  <c r="H89" i="1"/>
  <c r="J89" i="1" s="1"/>
  <c r="F89" i="1"/>
  <c r="E89" i="1"/>
  <c r="G89" i="1" s="1"/>
  <c r="I89" i="1" s="1"/>
  <c r="Y89" i="1" s="1"/>
  <c r="AC88" i="1"/>
  <c r="AB88" i="1"/>
  <c r="X88" i="1"/>
  <c r="N88" i="1"/>
  <c r="AA88" i="1" s="1"/>
  <c r="E88" i="1"/>
  <c r="AC87" i="1"/>
  <c r="AB87" i="1"/>
  <c r="AA87" i="1"/>
  <c r="X87" i="1"/>
  <c r="N87" i="1"/>
  <c r="F87" i="1"/>
  <c r="E87" i="1"/>
  <c r="AC86" i="1"/>
  <c r="AB86" i="1"/>
  <c r="X86" i="1"/>
  <c r="N86" i="1"/>
  <c r="AA86" i="1" s="1"/>
  <c r="H86" i="1"/>
  <c r="J86" i="1" s="1"/>
  <c r="F86" i="1"/>
  <c r="E86" i="1"/>
  <c r="G86" i="1" s="1"/>
  <c r="I86" i="1" s="1"/>
  <c r="Y86" i="1" s="1"/>
  <c r="AC85" i="1"/>
  <c r="AB85" i="1"/>
  <c r="X85" i="1"/>
  <c r="N85" i="1"/>
  <c r="AA85" i="1" s="1"/>
  <c r="E85" i="1"/>
  <c r="AC84" i="1"/>
  <c r="AB84" i="1"/>
  <c r="AA84" i="1"/>
  <c r="X84" i="1"/>
  <c r="N84" i="1"/>
  <c r="F84" i="1"/>
  <c r="E84" i="1"/>
  <c r="AC83" i="1"/>
  <c r="AB83" i="1"/>
  <c r="X83" i="1"/>
  <c r="N83" i="1"/>
  <c r="AA83" i="1" s="1"/>
  <c r="H83" i="1"/>
  <c r="J83" i="1" s="1"/>
  <c r="F83" i="1"/>
  <c r="E83" i="1"/>
  <c r="G83" i="1" s="1"/>
  <c r="I83" i="1" s="1"/>
  <c r="Y83" i="1" s="1"/>
  <c r="AC82" i="1"/>
  <c r="AB82" i="1"/>
  <c r="X82" i="1"/>
  <c r="N82" i="1"/>
  <c r="AA82" i="1" s="1"/>
  <c r="E82" i="1"/>
  <c r="AC81" i="1"/>
  <c r="AB81" i="1"/>
  <c r="AA81" i="1"/>
  <c r="X81" i="1"/>
  <c r="N81" i="1"/>
  <c r="F81" i="1"/>
  <c r="E81" i="1"/>
  <c r="AC80" i="1"/>
  <c r="AB80" i="1"/>
  <c r="X80" i="1"/>
  <c r="N80" i="1"/>
  <c r="AA80" i="1" s="1"/>
  <c r="H80" i="1"/>
  <c r="J80" i="1" s="1"/>
  <c r="F80" i="1"/>
  <c r="E80" i="1"/>
  <c r="G80" i="1" s="1"/>
  <c r="I80" i="1" s="1"/>
  <c r="Y80" i="1" s="1"/>
  <c r="AC79" i="1"/>
  <c r="AB79" i="1"/>
  <c r="X79" i="1"/>
  <c r="N79" i="1"/>
  <c r="AA79" i="1" s="1"/>
  <c r="E79" i="1"/>
  <c r="AC78" i="1"/>
  <c r="AB78" i="1"/>
  <c r="AA78" i="1"/>
  <c r="X78" i="1"/>
  <c r="N78" i="1"/>
  <c r="F78" i="1"/>
  <c r="E78" i="1"/>
  <c r="AC77" i="1"/>
  <c r="AB77" i="1"/>
  <c r="X77" i="1"/>
  <c r="N77" i="1"/>
  <c r="AA77" i="1" s="1"/>
  <c r="H77" i="1"/>
  <c r="J77" i="1" s="1"/>
  <c r="F77" i="1"/>
  <c r="E77" i="1"/>
  <c r="G77" i="1" s="1"/>
  <c r="I77" i="1" s="1"/>
  <c r="Y77" i="1" s="1"/>
  <c r="AC76" i="1"/>
  <c r="AB76" i="1"/>
  <c r="X76" i="1"/>
  <c r="N76" i="1"/>
  <c r="AA76" i="1" s="1"/>
  <c r="E76" i="1"/>
  <c r="AC75" i="1"/>
  <c r="AB75" i="1"/>
  <c r="AA75" i="1"/>
  <c r="X75" i="1"/>
  <c r="N75" i="1"/>
  <c r="F75" i="1"/>
  <c r="E75" i="1"/>
  <c r="AC74" i="1"/>
  <c r="AB74" i="1"/>
  <c r="X74" i="1"/>
  <c r="N74" i="1"/>
  <c r="AA74" i="1" s="1"/>
  <c r="H74" i="1"/>
  <c r="J74" i="1" s="1"/>
  <c r="F74" i="1"/>
  <c r="E74" i="1"/>
  <c r="G74" i="1" s="1"/>
  <c r="I74" i="1" s="1"/>
  <c r="Y74" i="1" s="1"/>
  <c r="AC73" i="1"/>
  <c r="AB73" i="1"/>
  <c r="X73" i="1"/>
  <c r="N73" i="1"/>
  <c r="AA73" i="1" s="1"/>
  <c r="E73" i="1"/>
  <c r="AC72" i="1"/>
  <c r="AB72" i="1"/>
  <c r="AA72" i="1"/>
  <c r="X72" i="1"/>
  <c r="N72" i="1"/>
  <c r="F72" i="1"/>
  <c r="E72" i="1"/>
  <c r="AC71" i="1"/>
  <c r="AB71" i="1"/>
  <c r="X71" i="1"/>
  <c r="N71" i="1"/>
  <c r="AA71" i="1" s="1"/>
  <c r="H71" i="1"/>
  <c r="J71" i="1" s="1"/>
  <c r="F71" i="1"/>
  <c r="E71" i="1"/>
  <c r="G71" i="1" s="1"/>
  <c r="I71" i="1" s="1"/>
  <c r="Y71" i="1" s="1"/>
  <c r="AC70" i="1"/>
  <c r="AB70" i="1"/>
  <c r="X70" i="1"/>
  <c r="N70" i="1"/>
  <c r="AA70" i="1" s="1"/>
  <c r="E70" i="1"/>
  <c r="AC69" i="1"/>
  <c r="AB69" i="1"/>
  <c r="AA69" i="1"/>
  <c r="X69" i="1"/>
  <c r="N69" i="1"/>
  <c r="F69" i="1"/>
  <c r="E69" i="1"/>
  <c r="AC68" i="1"/>
  <c r="AB68" i="1"/>
  <c r="X68" i="1"/>
  <c r="N68" i="1"/>
  <c r="AA68" i="1" s="1"/>
  <c r="H68" i="1"/>
  <c r="J68" i="1" s="1"/>
  <c r="F68" i="1"/>
  <c r="E68" i="1"/>
  <c r="G68" i="1" s="1"/>
  <c r="I68" i="1" s="1"/>
  <c r="Y68" i="1" s="1"/>
  <c r="AC67" i="1"/>
  <c r="AB67" i="1"/>
  <c r="X67" i="1"/>
  <c r="N67" i="1"/>
  <c r="AA67" i="1" s="1"/>
  <c r="E67" i="1"/>
  <c r="AC66" i="1"/>
  <c r="AB66" i="1"/>
  <c r="AA66" i="1"/>
  <c r="X66" i="1"/>
  <c r="N66" i="1"/>
  <c r="F66" i="1"/>
  <c r="E66" i="1"/>
  <c r="AC65" i="1"/>
  <c r="AB65" i="1"/>
  <c r="X65" i="1"/>
  <c r="N65" i="1"/>
  <c r="AA65" i="1" s="1"/>
  <c r="H65" i="1"/>
  <c r="J65" i="1" s="1"/>
  <c r="F65" i="1"/>
  <c r="E65" i="1"/>
  <c r="G65" i="1" s="1"/>
  <c r="I65" i="1" s="1"/>
  <c r="Y65" i="1" s="1"/>
  <c r="AC64" i="1"/>
  <c r="AB64" i="1"/>
  <c r="X64" i="1"/>
  <c r="N64" i="1"/>
  <c r="AA64" i="1" s="1"/>
  <c r="E64" i="1"/>
  <c r="AC63" i="1"/>
  <c r="AB63" i="1"/>
  <c r="AA63" i="1"/>
  <c r="X63" i="1"/>
  <c r="N63" i="1"/>
  <c r="F63" i="1"/>
  <c r="E63" i="1"/>
  <c r="AC62" i="1"/>
  <c r="AB62" i="1"/>
  <c r="X62" i="1"/>
  <c r="N62" i="1"/>
  <c r="AA62" i="1" s="1"/>
  <c r="H62" i="1"/>
  <c r="J62" i="1" s="1"/>
  <c r="F62" i="1"/>
  <c r="E62" i="1"/>
  <c r="G62" i="1" s="1"/>
  <c r="I62" i="1" s="1"/>
  <c r="Y62" i="1" s="1"/>
  <c r="AC61" i="1"/>
  <c r="AB61" i="1"/>
  <c r="X61" i="1"/>
  <c r="N61" i="1"/>
  <c r="AA61" i="1" s="1"/>
  <c r="E61" i="1"/>
  <c r="AC60" i="1"/>
  <c r="AB60" i="1"/>
  <c r="AA60" i="1"/>
  <c r="X60" i="1"/>
  <c r="N60" i="1"/>
  <c r="F60" i="1"/>
  <c r="E60" i="1"/>
  <c r="AC59" i="1"/>
  <c r="AB59" i="1"/>
  <c r="X59" i="1"/>
  <c r="N59" i="1"/>
  <c r="AA59" i="1" s="1"/>
  <c r="H59" i="1"/>
  <c r="J59" i="1" s="1"/>
  <c r="F59" i="1"/>
  <c r="E59" i="1"/>
  <c r="G59" i="1" s="1"/>
  <c r="I59" i="1" s="1"/>
  <c r="Y59" i="1" s="1"/>
  <c r="AC58" i="1"/>
  <c r="AB58" i="1"/>
  <c r="X58" i="1"/>
  <c r="N58" i="1"/>
  <c r="AA58" i="1" s="1"/>
  <c r="E58" i="1"/>
  <c r="AC57" i="1"/>
  <c r="AB57" i="1"/>
  <c r="AA57" i="1"/>
  <c r="X57" i="1"/>
  <c r="N57" i="1"/>
  <c r="F57" i="1"/>
  <c r="E57" i="1"/>
  <c r="AC56" i="1"/>
  <c r="AB56" i="1"/>
  <c r="X56" i="1"/>
  <c r="N56" i="1"/>
  <c r="AA56" i="1" s="1"/>
  <c r="H56" i="1"/>
  <c r="J56" i="1" s="1"/>
  <c r="F56" i="1"/>
  <c r="E56" i="1"/>
  <c r="G56" i="1" s="1"/>
  <c r="I56" i="1" s="1"/>
  <c r="Y56" i="1" s="1"/>
  <c r="AC55" i="1"/>
  <c r="AB55" i="1"/>
  <c r="X55" i="1"/>
  <c r="N55" i="1"/>
  <c r="AA55" i="1" s="1"/>
  <c r="E55" i="1"/>
  <c r="AC54" i="1"/>
  <c r="AB54" i="1"/>
  <c r="AA54" i="1"/>
  <c r="X54" i="1"/>
  <c r="N54" i="1"/>
  <c r="F54" i="1"/>
  <c r="E54" i="1"/>
  <c r="AC53" i="1"/>
  <c r="AB53" i="1"/>
  <c r="X53" i="1"/>
  <c r="N53" i="1"/>
  <c r="AA53" i="1" s="1"/>
  <c r="H53" i="1"/>
  <c r="J53" i="1" s="1"/>
  <c r="F53" i="1"/>
  <c r="E53" i="1"/>
  <c r="G53" i="1" s="1"/>
  <c r="I53" i="1" s="1"/>
  <c r="Y53" i="1" s="1"/>
  <c r="AC52" i="1"/>
  <c r="AB52" i="1"/>
  <c r="X52" i="1"/>
  <c r="N52" i="1"/>
  <c r="AA52" i="1" s="1"/>
  <c r="E52" i="1"/>
  <c r="AC51" i="1"/>
  <c r="AB51" i="1"/>
  <c r="AA51" i="1"/>
  <c r="X51" i="1"/>
  <c r="N51" i="1"/>
  <c r="F51" i="1"/>
  <c r="E51" i="1"/>
  <c r="AC50" i="1"/>
  <c r="AB50" i="1"/>
  <c r="X50" i="1"/>
  <c r="N50" i="1"/>
  <c r="AA50" i="1" s="1"/>
  <c r="H50" i="1"/>
  <c r="J50" i="1" s="1"/>
  <c r="F50" i="1"/>
  <c r="E50" i="1"/>
  <c r="G50" i="1" s="1"/>
  <c r="I50" i="1" s="1"/>
  <c r="Y50" i="1" s="1"/>
  <c r="AC49" i="1"/>
  <c r="AB49" i="1"/>
  <c r="X49" i="1"/>
  <c r="N49" i="1"/>
  <c r="AA49" i="1" s="1"/>
  <c r="E49" i="1"/>
  <c r="AC48" i="1"/>
  <c r="AB48" i="1"/>
  <c r="AA48" i="1"/>
  <c r="X48" i="1"/>
  <c r="N48" i="1"/>
  <c r="F48" i="1"/>
  <c r="E48" i="1"/>
  <c r="AC47" i="1"/>
  <c r="AB47" i="1"/>
  <c r="X47" i="1"/>
  <c r="N47" i="1"/>
  <c r="AA47" i="1" s="1"/>
  <c r="H47" i="1"/>
  <c r="J47" i="1" s="1"/>
  <c r="F47" i="1"/>
  <c r="E47" i="1"/>
  <c r="G47" i="1" s="1"/>
  <c r="I47" i="1" s="1"/>
  <c r="Y47" i="1" s="1"/>
  <c r="AC46" i="1"/>
  <c r="AB46" i="1"/>
  <c r="X46" i="1"/>
  <c r="N46" i="1"/>
  <c r="AA46" i="1" s="1"/>
  <c r="E46" i="1"/>
  <c r="AC45" i="1"/>
  <c r="AB45" i="1"/>
  <c r="AA45" i="1"/>
  <c r="X45" i="1"/>
  <c r="N45" i="1"/>
  <c r="F45" i="1"/>
  <c r="E45" i="1"/>
  <c r="AC44" i="1"/>
  <c r="AB44" i="1"/>
  <c r="X44" i="1"/>
  <c r="N44" i="1"/>
  <c r="AA44" i="1" s="1"/>
  <c r="H44" i="1"/>
  <c r="J44" i="1" s="1"/>
  <c r="F44" i="1"/>
  <c r="E44" i="1"/>
  <c r="G44" i="1" s="1"/>
  <c r="I44" i="1" s="1"/>
  <c r="Y44" i="1" s="1"/>
  <c r="AC43" i="1"/>
  <c r="AB43" i="1"/>
  <c r="X43" i="1"/>
  <c r="N43" i="1"/>
  <c r="AA43" i="1" s="1"/>
  <c r="E43" i="1"/>
  <c r="AC42" i="1"/>
  <c r="AB42" i="1"/>
  <c r="AA42" i="1"/>
  <c r="X42" i="1"/>
  <c r="N42" i="1"/>
  <c r="F42" i="1"/>
  <c r="E42" i="1"/>
  <c r="AC41" i="1"/>
  <c r="AB41" i="1"/>
  <c r="X41" i="1"/>
  <c r="N41" i="1"/>
  <c r="AA41" i="1" s="1"/>
  <c r="H41" i="1"/>
  <c r="J41" i="1" s="1"/>
  <c r="F41" i="1"/>
  <c r="E41" i="1"/>
  <c r="G41" i="1" s="1"/>
  <c r="I41" i="1" s="1"/>
  <c r="Y41" i="1" s="1"/>
  <c r="AC40" i="1"/>
  <c r="AB40" i="1"/>
  <c r="X40" i="1"/>
  <c r="N40" i="1"/>
  <c r="AA40" i="1" s="1"/>
  <c r="E40" i="1"/>
  <c r="AC39" i="1"/>
  <c r="AB39" i="1"/>
  <c r="AA39" i="1"/>
  <c r="X39" i="1"/>
  <c r="N39" i="1"/>
  <c r="F39" i="1"/>
  <c r="E39" i="1"/>
  <c r="AC38" i="1"/>
  <c r="AB38" i="1"/>
  <c r="X38" i="1"/>
  <c r="N38" i="1"/>
  <c r="AA38" i="1" s="1"/>
  <c r="H38" i="1"/>
  <c r="J38" i="1" s="1"/>
  <c r="F38" i="1"/>
  <c r="E38" i="1"/>
  <c r="G38" i="1" s="1"/>
  <c r="I38" i="1" s="1"/>
  <c r="Y38" i="1" s="1"/>
  <c r="AC37" i="1"/>
  <c r="AB37" i="1"/>
  <c r="X37" i="1"/>
  <c r="N37" i="1"/>
  <c r="AA37" i="1" s="1"/>
  <c r="E37" i="1"/>
  <c r="AC36" i="1"/>
  <c r="AB36" i="1"/>
  <c r="AA36" i="1"/>
  <c r="X36" i="1"/>
  <c r="N36" i="1"/>
  <c r="F36" i="1"/>
  <c r="E36" i="1"/>
  <c r="AC35" i="1"/>
  <c r="AB35" i="1"/>
  <c r="X35" i="1"/>
  <c r="N35" i="1"/>
  <c r="AA35" i="1" s="1"/>
  <c r="H35" i="1"/>
  <c r="J35" i="1" s="1"/>
  <c r="F35" i="1"/>
  <c r="E35" i="1"/>
  <c r="G35" i="1" s="1"/>
  <c r="I35" i="1" s="1"/>
  <c r="Y35" i="1" s="1"/>
  <c r="AC34" i="1"/>
  <c r="AB34" i="1"/>
  <c r="X34" i="1"/>
  <c r="N34" i="1"/>
  <c r="AA34" i="1" s="1"/>
  <c r="E34" i="1"/>
  <c r="AC33" i="1"/>
  <c r="AB33" i="1"/>
  <c r="AA33" i="1"/>
  <c r="X33" i="1"/>
  <c r="N33" i="1"/>
  <c r="F33" i="1"/>
  <c r="E33" i="1"/>
  <c r="AC32" i="1"/>
  <c r="AB32" i="1"/>
  <c r="X32" i="1"/>
  <c r="N32" i="1"/>
  <c r="AA32" i="1" s="1"/>
  <c r="H32" i="1"/>
  <c r="J32" i="1" s="1"/>
  <c r="F32" i="1"/>
  <c r="E32" i="1"/>
  <c r="G32" i="1" s="1"/>
  <c r="I32" i="1" s="1"/>
  <c r="Y32" i="1" s="1"/>
  <c r="AC31" i="1"/>
  <c r="AB31" i="1"/>
  <c r="X31" i="1"/>
  <c r="N31" i="1"/>
  <c r="AA31" i="1" s="1"/>
  <c r="E31" i="1"/>
  <c r="AC30" i="1"/>
  <c r="AB30" i="1"/>
  <c r="AA30" i="1"/>
  <c r="X30" i="1"/>
  <c r="N30" i="1"/>
  <c r="F30" i="1"/>
  <c r="E30" i="1"/>
  <c r="AC29" i="1"/>
  <c r="AB29" i="1"/>
  <c r="X29" i="1"/>
  <c r="N29" i="1"/>
  <c r="AA29" i="1" s="1"/>
  <c r="H29" i="1"/>
  <c r="J29" i="1" s="1"/>
  <c r="F29" i="1"/>
  <c r="E29" i="1"/>
  <c r="G29" i="1" s="1"/>
  <c r="I29" i="1" s="1"/>
  <c r="Y29" i="1" s="1"/>
  <c r="AC28" i="1"/>
  <c r="AB28" i="1"/>
  <c r="X28" i="1"/>
  <c r="N28" i="1"/>
  <c r="AA28" i="1" s="1"/>
  <c r="E28" i="1"/>
  <c r="AC27" i="1"/>
  <c r="AB27" i="1"/>
  <c r="AA27" i="1"/>
  <c r="X27" i="1"/>
  <c r="N27" i="1"/>
  <c r="F27" i="1"/>
  <c r="E27" i="1"/>
  <c r="AC26" i="1"/>
  <c r="AB26" i="1"/>
  <c r="X26" i="1"/>
  <c r="N26" i="1"/>
  <c r="AA26" i="1" s="1"/>
  <c r="H26" i="1"/>
  <c r="J26" i="1" s="1"/>
  <c r="F26" i="1"/>
  <c r="E26" i="1"/>
  <c r="G26" i="1" s="1"/>
  <c r="I26" i="1" s="1"/>
  <c r="Y26" i="1" s="1"/>
  <c r="AC25" i="1"/>
  <c r="AB25" i="1"/>
  <c r="X25" i="1"/>
  <c r="N25" i="1"/>
  <c r="AA25" i="1" s="1"/>
  <c r="E25" i="1"/>
  <c r="AC24" i="1"/>
  <c r="AB24" i="1"/>
  <c r="AA24" i="1"/>
  <c r="X24" i="1"/>
  <c r="N24" i="1"/>
  <c r="F24" i="1"/>
  <c r="E24" i="1"/>
  <c r="AC23" i="1"/>
  <c r="AB23" i="1"/>
  <c r="X23" i="1"/>
  <c r="N23" i="1"/>
  <c r="AA23" i="1" s="1"/>
  <c r="H23" i="1"/>
  <c r="J23" i="1" s="1"/>
  <c r="F23" i="1"/>
  <c r="E23" i="1"/>
  <c r="G23" i="1" s="1"/>
  <c r="I23" i="1" s="1"/>
  <c r="Y23" i="1" s="1"/>
  <c r="AC22" i="1"/>
  <c r="AB22" i="1"/>
  <c r="X22" i="1"/>
  <c r="N22" i="1"/>
  <c r="AA22" i="1" s="1"/>
  <c r="E22" i="1"/>
  <c r="AC21" i="1"/>
  <c r="AB21" i="1"/>
  <c r="AA21" i="1"/>
  <c r="X21" i="1"/>
  <c r="N21" i="1"/>
  <c r="F21" i="1"/>
  <c r="E21" i="1"/>
  <c r="AC20" i="1"/>
  <c r="AB20" i="1"/>
  <c r="X20" i="1"/>
  <c r="N20" i="1"/>
  <c r="AA20" i="1" s="1"/>
  <c r="H20" i="1"/>
  <c r="J20" i="1" s="1"/>
  <c r="F20" i="1"/>
  <c r="E20" i="1"/>
  <c r="G20" i="1" s="1"/>
  <c r="I20" i="1" s="1"/>
  <c r="Y20" i="1" s="1"/>
  <c r="AC19" i="1"/>
  <c r="AB19" i="1"/>
  <c r="X19" i="1"/>
  <c r="N19" i="1"/>
  <c r="AA19" i="1" s="1"/>
  <c r="E19" i="1"/>
  <c r="AC18" i="1"/>
  <c r="AB18" i="1"/>
  <c r="AA18" i="1"/>
  <c r="X18" i="1"/>
  <c r="N18" i="1"/>
  <c r="F18" i="1"/>
  <c r="E18" i="1"/>
  <c r="AC17" i="1"/>
  <c r="AB17" i="1"/>
  <c r="X17" i="1"/>
  <c r="N17" i="1"/>
  <c r="AA17" i="1" s="1"/>
  <c r="H17" i="1"/>
  <c r="J17" i="1" s="1"/>
  <c r="F17" i="1"/>
  <c r="E17" i="1"/>
  <c r="G17" i="1" s="1"/>
  <c r="I17" i="1" s="1"/>
  <c r="Y17" i="1" s="1"/>
  <c r="AC16" i="1"/>
  <c r="AB16" i="1"/>
  <c r="X16" i="1"/>
  <c r="N16" i="1"/>
  <c r="AA16" i="1" s="1"/>
  <c r="E16" i="1"/>
  <c r="AC15" i="1"/>
  <c r="AB15" i="1"/>
  <c r="AA15" i="1"/>
  <c r="X15" i="1"/>
  <c r="N15" i="1"/>
  <c r="F15" i="1"/>
  <c r="E15" i="1"/>
  <c r="AC14" i="1"/>
  <c r="AB14" i="1"/>
  <c r="X14" i="1"/>
  <c r="N14" i="1"/>
  <c r="AA14" i="1" s="1"/>
  <c r="H14" i="1"/>
  <c r="J14" i="1" s="1"/>
  <c r="F14" i="1"/>
  <c r="E14" i="1"/>
  <c r="G14" i="1" s="1"/>
  <c r="I14" i="1" s="1"/>
  <c r="Y14" i="1" s="1"/>
  <c r="AC13" i="1"/>
  <c r="AB13" i="1"/>
  <c r="X13" i="1"/>
  <c r="N13" i="1"/>
  <c r="AA13" i="1" s="1"/>
  <c r="E13" i="1"/>
  <c r="AC12" i="1"/>
  <c r="AB12" i="1"/>
  <c r="AA12" i="1"/>
  <c r="X12" i="1"/>
  <c r="N12" i="1"/>
  <c r="F12" i="1"/>
  <c r="E12" i="1"/>
  <c r="AC11" i="1"/>
  <c r="AB11" i="1"/>
  <c r="X11" i="1"/>
  <c r="N11" i="1"/>
  <c r="AA11" i="1" s="1"/>
  <c r="H11" i="1"/>
  <c r="J11" i="1" s="1"/>
  <c r="F11" i="1"/>
  <c r="E11" i="1"/>
  <c r="G11" i="1" s="1"/>
  <c r="I11" i="1" s="1"/>
  <c r="Y11" i="1" s="1"/>
  <c r="AC10" i="1"/>
  <c r="AB10" i="1"/>
  <c r="X10" i="1"/>
  <c r="N10" i="1"/>
  <c r="AA10" i="1" s="1"/>
  <c r="E10" i="1"/>
  <c r="AC9" i="1"/>
  <c r="AB9" i="1"/>
  <c r="AA9" i="1"/>
  <c r="X9" i="1"/>
  <c r="N9" i="1"/>
  <c r="F9" i="1"/>
  <c r="E9" i="1"/>
  <c r="AC8" i="1"/>
  <c r="AB8" i="1"/>
  <c r="X8" i="1"/>
  <c r="N8" i="1"/>
  <c r="AA8" i="1" s="1"/>
  <c r="H8" i="1"/>
  <c r="J8" i="1" s="1"/>
  <c r="F8" i="1"/>
  <c r="E8" i="1"/>
  <c r="G8" i="1" s="1"/>
  <c r="I8" i="1" s="1"/>
  <c r="Y8" i="1" s="1"/>
  <c r="AC7" i="1"/>
  <c r="AB7" i="1"/>
  <c r="X7" i="1"/>
  <c r="N7" i="1"/>
  <c r="AA7" i="1" s="1"/>
  <c r="E7" i="1"/>
  <c r="AC6" i="1"/>
  <c r="AB6" i="1"/>
  <c r="AA6" i="1"/>
  <c r="X6" i="1"/>
  <c r="N6" i="1"/>
  <c r="F6" i="1"/>
  <c r="E6" i="1"/>
  <c r="AC5" i="1"/>
  <c r="AB5" i="1"/>
  <c r="X5" i="1"/>
  <c r="N5" i="1"/>
  <c r="AA5" i="1" s="1"/>
  <c r="H5" i="1"/>
  <c r="J5" i="1" s="1"/>
  <c r="F5" i="1"/>
  <c r="E5" i="1"/>
  <c r="G5" i="1" s="1"/>
  <c r="I5" i="1" s="1"/>
  <c r="Y5" i="1" s="1"/>
  <c r="AC4" i="1"/>
  <c r="AB4" i="1"/>
  <c r="X4" i="1"/>
  <c r="N4" i="1"/>
  <c r="AA4" i="1" s="1"/>
  <c r="E4" i="1"/>
  <c r="AC3" i="1"/>
  <c r="AB3" i="1"/>
  <c r="AA3" i="1"/>
  <c r="X3" i="1"/>
  <c r="N3" i="1"/>
  <c r="F3" i="1"/>
  <c r="E3" i="1"/>
  <c r="I536" i="1" l="1"/>
  <c r="Y536" i="1" s="1"/>
  <c r="J536" i="1"/>
  <c r="I518" i="1"/>
  <c r="Y518" i="1" s="1"/>
  <c r="J518" i="1"/>
  <c r="H495" i="1"/>
  <c r="G495" i="1"/>
  <c r="H497" i="1"/>
  <c r="J497" i="1" s="1"/>
  <c r="H513" i="1"/>
  <c r="J513" i="1" s="1"/>
  <c r="G513" i="1"/>
  <c r="I513" i="1" s="1"/>
  <c r="Y513" i="1" s="1"/>
  <c r="H515" i="1"/>
  <c r="F530" i="1"/>
  <c r="I530" i="1" s="1"/>
  <c r="Y530" i="1" s="1"/>
  <c r="H531" i="1"/>
  <c r="J531" i="1" s="1"/>
  <c r="G531" i="1"/>
  <c r="I531" i="1" s="1"/>
  <c r="Y531" i="1" s="1"/>
  <c r="H533" i="1"/>
  <c r="H555" i="1"/>
  <c r="J555" i="1" s="1"/>
  <c r="G555" i="1"/>
  <c r="I555" i="1" s="1"/>
  <c r="Y555" i="1" s="1"/>
  <c r="H594" i="1"/>
  <c r="J594" i="1" s="1"/>
  <c r="G594" i="1"/>
  <c r="I594" i="1" s="1"/>
  <c r="Y594" i="1" s="1"/>
  <c r="F594" i="1"/>
  <c r="G602" i="1"/>
  <c r="I602" i="1" s="1"/>
  <c r="Y602" i="1" s="1"/>
  <c r="G610" i="1"/>
  <c r="I610" i="1" s="1"/>
  <c r="Y610" i="1" s="1"/>
  <c r="F610" i="1"/>
  <c r="G634" i="1"/>
  <c r="H634" i="1"/>
  <c r="G637" i="1"/>
  <c r="I637" i="1" s="1"/>
  <c r="Y637" i="1" s="1"/>
  <c r="F637" i="1"/>
  <c r="J660" i="1"/>
  <c r="F834" i="1"/>
  <c r="H834" i="1"/>
  <c r="J834" i="1" s="1"/>
  <c r="G834" i="1"/>
  <c r="I834" i="1" s="1"/>
  <c r="Y834" i="1" s="1"/>
  <c r="F495" i="1"/>
  <c r="H602" i="1"/>
  <c r="J602" i="1" s="1"/>
  <c r="H610" i="1"/>
  <c r="J610" i="1" s="1"/>
  <c r="G629" i="1"/>
  <c r="I629" i="1" s="1"/>
  <c r="Y629" i="1" s="1"/>
  <c r="F634" i="1"/>
  <c r="H637" i="1"/>
  <c r="H676" i="1"/>
  <c r="J676" i="1" s="1"/>
  <c r="G676" i="1"/>
  <c r="F676" i="1"/>
  <c r="H700" i="1"/>
  <c r="J700" i="1" s="1"/>
  <c r="G700" i="1"/>
  <c r="I700" i="1" s="1"/>
  <c r="Y700" i="1" s="1"/>
  <c r="F700" i="1"/>
  <c r="H730" i="1"/>
  <c r="G730" i="1"/>
  <c r="F730" i="1"/>
  <c r="H740" i="1"/>
  <c r="J740" i="1" s="1"/>
  <c r="F740" i="1"/>
  <c r="G740" i="1"/>
  <c r="H855" i="1"/>
  <c r="J855" i="1" s="1"/>
  <c r="G855" i="1"/>
  <c r="I855" i="1" s="1"/>
  <c r="Y855" i="1" s="1"/>
  <c r="F855" i="1"/>
  <c r="H865" i="1"/>
  <c r="J865" i="1" s="1"/>
  <c r="G865" i="1"/>
  <c r="F865" i="1"/>
  <c r="H492" i="1"/>
  <c r="G492" i="1"/>
  <c r="F509" i="1"/>
  <c r="J509" i="1" s="1"/>
  <c r="H510" i="1"/>
  <c r="J510" i="1" s="1"/>
  <c r="G510" i="1"/>
  <c r="I510" i="1" s="1"/>
  <c r="Y510" i="1" s="1"/>
  <c r="F527" i="1"/>
  <c r="J527" i="1" s="1"/>
  <c r="H528" i="1"/>
  <c r="J528" i="1" s="1"/>
  <c r="G528" i="1"/>
  <c r="H543" i="1"/>
  <c r="J543" i="1" s="1"/>
  <c r="G543" i="1"/>
  <c r="I543" i="1" s="1"/>
  <c r="Y543" i="1" s="1"/>
  <c r="H585" i="1"/>
  <c r="G585" i="1"/>
  <c r="F585" i="1"/>
  <c r="H598" i="1"/>
  <c r="J598" i="1" s="1"/>
  <c r="G598" i="1"/>
  <c r="I598" i="1" s="1"/>
  <c r="Y598" i="1" s="1"/>
  <c r="H621" i="1"/>
  <c r="J621" i="1" s="1"/>
  <c r="G621" i="1"/>
  <c r="F621" i="1"/>
  <c r="H629" i="1"/>
  <c r="J629" i="1" s="1"/>
  <c r="H648" i="1"/>
  <c r="J648" i="1" s="1"/>
  <c r="G648" i="1"/>
  <c r="I648" i="1" s="1"/>
  <c r="Y648" i="1" s="1"/>
  <c r="F648" i="1"/>
  <c r="J669" i="1"/>
  <c r="J687" i="1"/>
  <c r="J711" i="1"/>
  <c r="J823" i="1"/>
  <c r="I829" i="1"/>
  <c r="Y829" i="1" s="1"/>
  <c r="G491" i="1"/>
  <c r="I491" i="1" s="1"/>
  <c r="Y491" i="1" s="1"/>
  <c r="F492" i="1"/>
  <c r="G509" i="1"/>
  <c r="I509" i="1" s="1"/>
  <c r="Y509" i="1" s="1"/>
  <c r="F510" i="1"/>
  <c r="G527" i="1"/>
  <c r="F528" i="1"/>
  <c r="F543" i="1"/>
  <c r="H552" i="1"/>
  <c r="G552" i="1"/>
  <c r="H564" i="1"/>
  <c r="G564" i="1"/>
  <c r="H576" i="1"/>
  <c r="G576" i="1"/>
  <c r="G593" i="1"/>
  <c r="I593" i="1" s="1"/>
  <c r="Y593" i="1" s="1"/>
  <c r="F598" i="1"/>
  <c r="G601" i="1"/>
  <c r="I601" i="1" s="1"/>
  <c r="Y601" i="1" s="1"/>
  <c r="F601" i="1"/>
  <c r="H655" i="1"/>
  <c r="J655" i="1" s="1"/>
  <c r="G655" i="1"/>
  <c r="I655" i="1" s="1"/>
  <c r="Y655" i="1" s="1"/>
  <c r="F655" i="1"/>
  <c r="H802" i="1"/>
  <c r="G802" i="1"/>
  <c r="F802" i="1"/>
  <c r="J933" i="1"/>
  <c r="G7" i="1"/>
  <c r="I7" i="1" s="1"/>
  <c r="Y7" i="1" s="1"/>
  <c r="F7" i="1"/>
  <c r="G10" i="1"/>
  <c r="F10" i="1"/>
  <c r="G22" i="1"/>
  <c r="I22" i="1" s="1"/>
  <c r="Y22" i="1" s="1"/>
  <c r="F22" i="1"/>
  <c r="G31" i="1"/>
  <c r="F31" i="1"/>
  <c r="G34" i="1"/>
  <c r="F34" i="1"/>
  <c r="G43" i="1"/>
  <c r="I43" i="1" s="1"/>
  <c r="Y43" i="1" s="1"/>
  <c r="F43" i="1"/>
  <c r="G49" i="1"/>
  <c r="I49" i="1" s="1"/>
  <c r="Y49" i="1" s="1"/>
  <c r="F49" i="1"/>
  <c r="G55" i="1"/>
  <c r="F55" i="1"/>
  <c r="G61" i="1"/>
  <c r="I61" i="1" s="1"/>
  <c r="Y61" i="1" s="1"/>
  <c r="F61" i="1"/>
  <c r="G70" i="1"/>
  <c r="F70" i="1"/>
  <c r="G76" i="1"/>
  <c r="F76" i="1"/>
  <c r="G82" i="1"/>
  <c r="I82" i="1" s="1"/>
  <c r="Y82" i="1" s="1"/>
  <c r="F82" i="1"/>
  <c r="G88" i="1"/>
  <c r="I88" i="1" s="1"/>
  <c r="Y88" i="1" s="1"/>
  <c r="F88" i="1"/>
  <c r="G94" i="1"/>
  <c r="F94" i="1"/>
  <c r="G103" i="1"/>
  <c r="I103" i="1" s="1"/>
  <c r="Y103" i="1" s="1"/>
  <c r="F103" i="1"/>
  <c r="G106" i="1"/>
  <c r="F106" i="1"/>
  <c r="G112" i="1"/>
  <c r="F112" i="1"/>
  <c r="G118" i="1"/>
  <c r="I118" i="1" s="1"/>
  <c r="Y118" i="1" s="1"/>
  <c r="F118" i="1"/>
  <c r="G124" i="1"/>
  <c r="I124" i="1" s="1"/>
  <c r="Y124" i="1" s="1"/>
  <c r="F124" i="1"/>
  <c r="G130" i="1"/>
  <c r="F130" i="1"/>
  <c r="G136" i="1"/>
  <c r="I136" i="1" s="1"/>
  <c r="Y136" i="1" s="1"/>
  <c r="F136" i="1"/>
  <c r="G142" i="1"/>
  <c r="I142" i="1" s="1"/>
  <c r="Y142" i="1" s="1"/>
  <c r="F142" i="1"/>
  <c r="G148" i="1"/>
  <c r="F148" i="1"/>
  <c r="G157" i="1"/>
  <c r="I157" i="1" s="1"/>
  <c r="Y157" i="1" s="1"/>
  <c r="F157" i="1"/>
  <c r="G160" i="1"/>
  <c r="I160" i="1" s="1"/>
  <c r="Y160" i="1" s="1"/>
  <c r="F160" i="1"/>
  <c r="G172" i="1"/>
  <c r="F172" i="1"/>
  <c r="G178" i="1"/>
  <c r="I178" i="1" s="1"/>
  <c r="Y178" i="1" s="1"/>
  <c r="F178" i="1"/>
  <c r="G187" i="1"/>
  <c r="I187" i="1" s="1"/>
  <c r="Y187" i="1" s="1"/>
  <c r="F187" i="1"/>
  <c r="G196" i="1"/>
  <c r="F196" i="1"/>
  <c r="G202" i="1"/>
  <c r="I202" i="1" s="1"/>
  <c r="Y202" i="1" s="1"/>
  <c r="F202" i="1"/>
  <c r="G208" i="1"/>
  <c r="I208" i="1" s="1"/>
  <c r="Y208" i="1" s="1"/>
  <c r="F208" i="1"/>
  <c r="G211" i="1"/>
  <c r="F211" i="1"/>
  <c r="G217" i="1"/>
  <c r="I217" i="1" s="1"/>
  <c r="Y217" i="1" s="1"/>
  <c r="F217" i="1"/>
  <c r="G223" i="1"/>
  <c r="I223" i="1" s="1"/>
  <c r="Y223" i="1" s="1"/>
  <c r="F223" i="1"/>
  <c r="G229" i="1"/>
  <c r="F229" i="1"/>
  <c r="G235" i="1"/>
  <c r="I235" i="1" s="1"/>
  <c r="Y235" i="1" s="1"/>
  <c r="F235" i="1"/>
  <c r="G241" i="1"/>
  <c r="I241" i="1" s="1"/>
  <c r="Y241" i="1" s="1"/>
  <c r="F241" i="1"/>
  <c r="G247" i="1"/>
  <c r="F247" i="1"/>
  <c r="G253" i="1"/>
  <c r="I253" i="1" s="1"/>
  <c r="Y253" i="1" s="1"/>
  <c r="F253" i="1"/>
  <c r="G268" i="1"/>
  <c r="F268" i="1"/>
  <c r="G274" i="1"/>
  <c r="F274" i="1"/>
  <c r="G280" i="1"/>
  <c r="I280" i="1" s="1"/>
  <c r="Y280" i="1" s="1"/>
  <c r="F280" i="1"/>
  <c r="G286" i="1"/>
  <c r="I286" i="1" s="1"/>
  <c r="Y286" i="1" s="1"/>
  <c r="F286" i="1"/>
  <c r="G292" i="1"/>
  <c r="F292" i="1"/>
  <c r="G298" i="1"/>
  <c r="I298" i="1" s="1"/>
  <c r="Y298" i="1" s="1"/>
  <c r="F298" i="1"/>
  <c r="G304" i="1"/>
  <c r="F304" i="1"/>
  <c r="G307" i="1"/>
  <c r="F307" i="1"/>
  <c r="G313" i="1"/>
  <c r="I313" i="1" s="1"/>
  <c r="Y313" i="1" s="1"/>
  <c r="F313" i="1"/>
  <c r="G319" i="1"/>
  <c r="I319" i="1" s="1"/>
  <c r="Y319" i="1" s="1"/>
  <c r="F319" i="1"/>
  <c r="G325" i="1"/>
  <c r="F325" i="1"/>
  <c r="G328" i="1"/>
  <c r="I328" i="1" s="1"/>
  <c r="Y328" i="1" s="1"/>
  <c r="F328" i="1"/>
  <c r="G331" i="1"/>
  <c r="F331" i="1"/>
  <c r="G334" i="1"/>
  <c r="F334" i="1"/>
  <c r="G337" i="1"/>
  <c r="I337" i="1" s="1"/>
  <c r="Y337" i="1" s="1"/>
  <c r="F337" i="1"/>
  <c r="G343" i="1"/>
  <c r="I343" i="1" s="1"/>
  <c r="Y343" i="1" s="1"/>
  <c r="F343" i="1"/>
  <c r="G349" i="1"/>
  <c r="F349" i="1"/>
  <c r="G358" i="1"/>
  <c r="I358" i="1" s="1"/>
  <c r="Y358" i="1" s="1"/>
  <c r="F358" i="1"/>
  <c r="G361" i="1"/>
  <c r="F361" i="1"/>
  <c r="G364" i="1"/>
  <c r="F364" i="1"/>
  <c r="G373" i="1"/>
  <c r="I373" i="1" s="1"/>
  <c r="Y373" i="1" s="1"/>
  <c r="F373" i="1"/>
  <c r="G379" i="1"/>
  <c r="I379" i="1" s="1"/>
  <c r="Y379" i="1" s="1"/>
  <c r="F379" i="1"/>
  <c r="G391" i="1"/>
  <c r="F391" i="1"/>
  <c r="G397" i="1"/>
  <c r="I397" i="1" s="1"/>
  <c r="Y397" i="1" s="1"/>
  <c r="F397" i="1"/>
  <c r="G400" i="1"/>
  <c r="F400" i="1"/>
  <c r="G406" i="1"/>
  <c r="F406" i="1"/>
  <c r="G409" i="1"/>
  <c r="I409" i="1" s="1"/>
  <c r="Y409" i="1" s="1"/>
  <c r="F409" i="1"/>
  <c r="G415" i="1"/>
  <c r="I415" i="1" s="1"/>
  <c r="Y415" i="1" s="1"/>
  <c r="F415" i="1"/>
  <c r="G418" i="1"/>
  <c r="F418" i="1"/>
  <c r="G424" i="1"/>
  <c r="I424" i="1" s="1"/>
  <c r="Y424" i="1" s="1"/>
  <c r="F424" i="1"/>
  <c r="G427" i="1"/>
  <c r="F427" i="1"/>
  <c r="G433" i="1"/>
  <c r="F433" i="1"/>
  <c r="G439" i="1"/>
  <c r="I439" i="1" s="1"/>
  <c r="Y439" i="1" s="1"/>
  <c r="F439" i="1"/>
  <c r="G445" i="1"/>
  <c r="I445" i="1" s="1"/>
  <c r="Y445" i="1" s="1"/>
  <c r="F445" i="1"/>
  <c r="G448" i="1"/>
  <c r="F448" i="1"/>
  <c r="G451" i="1"/>
  <c r="I451" i="1" s="1"/>
  <c r="Y451" i="1" s="1"/>
  <c r="F451" i="1"/>
  <c r="G457" i="1"/>
  <c r="F457" i="1"/>
  <c r="G460" i="1"/>
  <c r="F460" i="1"/>
  <c r="G463" i="1"/>
  <c r="I463" i="1" s="1"/>
  <c r="Y463" i="1" s="1"/>
  <c r="F463" i="1"/>
  <c r="G466" i="1"/>
  <c r="I466" i="1" s="1"/>
  <c r="Y466" i="1" s="1"/>
  <c r="F466" i="1"/>
  <c r="G469" i="1"/>
  <c r="F469" i="1"/>
  <c r="G472" i="1"/>
  <c r="I472" i="1" s="1"/>
  <c r="Y472" i="1" s="1"/>
  <c r="F472" i="1"/>
  <c r="G475" i="1"/>
  <c r="F475" i="1"/>
  <c r="G478" i="1"/>
  <c r="F478" i="1"/>
  <c r="G481" i="1"/>
  <c r="I481" i="1" s="1"/>
  <c r="Y481" i="1" s="1"/>
  <c r="F481" i="1"/>
  <c r="G484" i="1"/>
  <c r="I484" i="1" s="1"/>
  <c r="Y484" i="1" s="1"/>
  <c r="F484" i="1"/>
  <c r="G487" i="1"/>
  <c r="F487" i="1"/>
  <c r="H489" i="1"/>
  <c r="G489" i="1"/>
  <c r="H507" i="1"/>
  <c r="G507" i="1"/>
  <c r="F524" i="1"/>
  <c r="J524" i="1" s="1"/>
  <c r="H525" i="1"/>
  <c r="G525" i="1"/>
  <c r="F552" i="1"/>
  <c r="F564" i="1"/>
  <c r="F571" i="1"/>
  <c r="J571" i="1" s="1"/>
  <c r="F576" i="1"/>
  <c r="G589" i="1"/>
  <c r="I589" i="1" s="1"/>
  <c r="Y589" i="1" s="1"/>
  <c r="H589" i="1"/>
  <c r="J589" i="1" s="1"/>
  <c r="H593" i="1"/>
  <c r="J593" i="1" s="1"/>
  <c r="H601" i="1"/>
  <c r="J601" i="1" s="1"/>
  <c r="H625" i="1"/>
  <c r="J625" i="1" s="1"/>
  <c r="G625" i="1"/>
  <c r="I625" i="1" s="1"/>
  <c r="Y625" i="1" s="1"/>
  <c r="G628" i="1"/>
  <c r="F628" i="1"/>
  <c r="H652" i="1"/>
  <c r="J652" i="1" s="1"/>
  <c r="G652" i="1"/>
  <c r="I652" i="1" s="1"/>
  <c r="Y652" i="1" s="1"/>
  <c r="H682" i="1"/>
  <c r="G682" i="1"/>
  <c r="I682" i="1" s="1"/>
  <c r="Y682" i="1" s="1"/>
  <c r="F682" i="1"/>
  <c r="H706" i="1"/>
  <c r="J706" i="1" s="1"/>
  <c r="G706" i="1"/>
  <c r="I706" i="1" s="1"/>
  <c r="Y706" i="1" s="1"/>
  <c r="F706" i="1"/>
  <c r="I747" i="1"/>
  <c r="Y747" i="1" s="1"/>
  <c r="J892" i="1"/>
  <c r="G4" i="1"/>
  <c r="F4" i="1"/>
  <c r="G13" i="1"/>
  <c r="I13" i="1" s="1"/>
  <c r="Y13" i="1" s="1"/>
  <c r="F13" i="1"/>
  <c r="G16" i="1"/>
  <c r="I16" i="1" s="1"/>
  <c r="Y16" i="1" s="1"/>
  <c r="F16" i="1"/>
  <c r="G19" i="1"/>
  <c r="F19" i="1"/>
  <c r="G25" i="1"/>
  <c r="I25" i="1" s="1"/>
  <c r="Y25" i="1" s="1"/>
  <c r="F25" i="1"/>
  <c r="G28" i="1"/>
  <c r="F28" i="1"/>
  <c r="G37" i="1"/>
  <c r="F37" i="1"/>
  <c r="G40" i="1"/>
  <c r="I40" i="1" s="1"/>
  <c r="Y40" i="1" s="1"/>
  <c r="F40" i="1"/>
  <c r="G46" i="1"/>
  <c r="I46" i="1" s="1"/>
  <c r="Y46" i="1" s="1"/>
  <c r="F46" i="1"/>
  <c r="G52" i="1"/>
  <c r="F52" i="1"/>
  <c r="G58" i="1"/>
  <c r="I58" i="1" s="1"/>
  <c r="Y58" i="1" s="1"/>
  <c r="F58" i="1"/>
  <c r="G64" i="1"/>
  <c r="F64" i="1"/>
  <c r="G67" i="1"/>
  <c r="F67" i="1"/>
  <c r="G73" i="1"/>
  <c r="I73" i="1" s="1"/>
  <c r="Y73" i="1" s="1"/>
  <c r="F73" i="1"/>
  <c r="G79" i="1"/>
  <c r="I79" i="1" s="1"/>
  <c r="Y79" i="1" s="1"/>
  <c r="F79" i="1"/>
  <c r="G85" i="1"/>
  <c r="F85" i="1"/>
  <c r="G91" i="1"/>
  <c r="I91" i="1" s="1"/>
  <c r="Y91" i="1" s="1"/>
  <c r="F91" i="1"/>
  <c r="G97" i="1"/>
  <c r="F97" i="1"/>
  <c r="G100" i="1"/>
  <c r="F100" i="1"/>
  <c r="G109" i="1"/>
  <c r="I109" i="1" s="1"/>
  <c r="Y109" i="1" s="1"/>
  <c r="F109" i="1"/>
  <c r="G115" i="1"/>
  <c r="I115" i="1" s="1"/>
  <c r="Y115" i="1" s="1"/>
  <c r="F115" i="1"/>
  <c r="G121" i="1"/>
  <c r="F121" i="1"/>
  <c r="G127" i="1"/>
  <c r="I127" i="1" s="1"/>
  <c r="Y127" i="1" s="1"/>
  <c r="F127" i="1"/>
  <c r="G133" i="1"/>
  <c r="F133" i="1"/>
  <c r="G139" i="1"/>
  <c r="F139" i="1"/>
  <c r="G145" i="1"/>
  <c r="I145" i="1" s="1"/>
  <c r="Y145" i="1" s="1"/>
  <c r="F145" i="1"/>
  <c r="G151" i="1"/>
  <c r="I151" i="1" s="1"/>
  <c r="Y151" i="1" s="1"/>
  <c r="F151" i="1"/>
  <c r="G154" i="1"/>
  <c r="I154" i="1" s="1"/>
  <c r="Y154" i="1" s="1"/>
  <c r="F154" i="1"/>
  <c r="G163" i="1"/>
  <c r="I163" i="1" s="1"/>
  <c r="Y163" i="1" s="1"/>
  <c r="F163" i="1"/>
  <c r="G166" i="1"/>
  <c r="F166" i="1"/>
  <c r="G169" i="1"/>
  <c r="F169" i="1"/>
  <c r="G175" i="1"/>
  <c r="I175" i="1" s="1"/>
  <c r="Y175" i="1" s="1"/>
  <c r="F175" i="1"/>
  <c r="G181" i="1"/>
  <c r="I181" i="1" s="1"/>
  <c r="Y181" i="1" s="1"/>
  <c r="F181" i="1"/>
  <c r="G184" i="1"/>
  <c r="I184" i="1" s="1"/>
  <c r="Y184" i="1" s="1"/>
  <c r="F184" i="1"/>
  <c r="G190" i="1"/>
  <c r="I190" i="1" s="1"/>
  <c r="Y190" i="1" s="1"/>
  <c r="F190" i="1"/>
  <c r="G193" i="1"/>
  <c r="F193" i="1"/>
  <c r="G199" i="1"/>
  <c r="F199" i="1"/>
  <c r="G205" i="1"/>
  <c r="I205" i="1" s="1"/>
  <c r="Y205" i="1" s="1"/>
  <c r="F205" i="1"/>
  <c r="G214" i="1"/>
  <c r="I214" i="1" s="1"/>
  <c r="Y214" i="1" s="1"/>
  <c r="F214" i="1"/>
  <c r="G220" i="1"/>
  <c r="I220" i="1" s="1"/>
  <c r="Y220" i="1" s="1"/>
  <c r="F220" i="1"/>
  <c r="G226" i="1"/>
  <c r="I226" i="1" s="1"/>
  <c r="Y226" i="1" s="1"/>
  <c r="F226" i="1"/>
  <c r="G232" i="1"/>
  <c r="F232" i="1"/>
  <c r="G238" i="1"/>
  <c r="F238" i="1"/>
  <c r="G244" i="1"/>
  <c r="I244" i="1" s="1"/>
  <c r="Y244" i="1" s="1"/>
  <c r="F244" i="1"/>
  <c r="G250" i="1"/>
  <c r="I250" i="1" s="1"/>
  <c r="Y250" i="1" s="1"/>
  <c r="F250" i="1"/>
  <c r="G256" i="1"/>
  <c r="I256" i="1" s="1"/>
  <c r="Y256" i="1" s="1"/>
  <c r="F256" i="1"/>
  <c r="G259" i="1"/>
  <c r="I259" i="1" s="1"/>
  <c r="Y259" i="1" s="1"/>
  <c r="F259" i="1"/>
  <c r="G262" i="1"/>
  <c r="F262" i="1"/>
  <c r="G265" i="1"/>
  <c r="F265" i="1"/>
  <c r="G271" i="1"/>
  <c r="I271" i="1" s="1"/>
  <c r="Y271" i="1" s="1"/>
  <c r="F271" i="1"/>
  <c r="G277" i="1"/>
  <c r="I277" i="1" s="1"/>
  <c r="Y277" i="1" s="1"/>
  <c r="F277" i="1"/>
  <c r="G283" i="1"/>
  <c r="I283" i="1" s="1"/>
  <c r="Y283" i="1" s="1"/>
  <c r="F283" i="1"/>
  <c r="G289" i="1"/>
  <c r="I289" i="1" s="1"/>
  <c r="Y289" i="1" s="1"/>
  <c r="F289" i="1"/>
  <c r="G295" i="1"/>
  <c r="F295" i="1"/>
  <c r="G301" i="1"/>
  <c r="F301" i="1"/>
  <c r="G310" i="1"/>
  <c r="I310" i="1" s="1"/>
  <c r="Y310" i="1" s="1"/>
  <c r="F310" i="1"/>
  <c r="G316" i="1"/>
  <c r="I316" i="1" s="1"/>
  <c r="Y316" i="1" s="1"/>
  <c r="F316" i="1"/>
  <c r="G322" i="1"/>
  <c r="I322" i="1" s="1"/>
  <c r="Y322" i="1" s="1"/>
  <c r="F322" i="1"/>
  <c r="G340" i="1"/>
  <c r="I340" i="1" s="1"/>
  <c r="Y340" i="1" s="1"/>
  <c r="F340" i="1"/>
  <c r="G346" i="1"/>
  <c r="I346" i="1" s="1"/>
  <c r="Y346" i="1" s="1"/>
  <c r="F346" i="1"/>
  <c r="G352" i="1"/>
  <c r="F352" i="1"/>
  <c r="G355" i="1"/>
  <c r="I355" i="1" s="1"/>
  <c r="Y355" i="1" s="1"/>
  <c r="F355" i="1"/>
  <c r="G367" i="1"/>
  <c r="I367" i="1" s="1"/>
  <c r="Y367" i="1" s="1"/>
  <c r="F367" i="1"/>
  <c r="G370" i="1"/>
  <c r="I370" i="1" s="1"/>
  <c r="Y370" i="1" s="1"/>
  <c r="F370" i="1"/>
  <c r="G376" i="1"/>
  <c r="I376" i="1" s="1"/>
  <c r="Y376" i="1" s="1"/>
  <c r="F376" i="1"/>
  <c r="G382" i="1"/>
  <c r="I382" i="1" s="1"/>
  <c r="Y382" i="1" s="1"/>
  <c r="F382" i="1"/>
  <c r="G385" i="1"/>
  <c r="F385" i="1"/>
  <c r="G388" i="1"/>
  <c r="I388" i="1" s="1"/>
  <c r="Y388" i="1" s="1"/>
  <c r="F388" i="1"/>
  <c r="G394" i="1"/>
  <c r="I394" i="1" s="1"/>
  <c r="Y394" i="1" s="1"/>
  <c r="F394" i="1"/>
  <c r="G403" i="1"/>
  <c r="I403" i="1" s="1"/>
  <c r="Y403" i="1" s="1"/>
  <c r="F403" i="1"/>
  <c r="G412" i="1"/>
  <c r="I412" i="1" s="1"/>
  <c r="Y412" i="1" s="1"/>
  <c r="F412" i="1"/>
  <c r="G421" i="1"/>
  <c r="I421" i="1" s="1"/>
  <c r="Y421" i="1" s="1"/>
  <c r="F421" i="1"/>
  <c r="G430" i="1"/>
  <c r="F430" i="1"/>
  <c r="G436" i="1"/>
  <c r="I436" i="1" s="1"/>
  <c r="Y436" i="1" s="1"/>
  <c r="F436" i="1"/>
  <c r="G442" i="1"/>
  <c r="I442" i="1" s="1"/>
  <c r="Y442" i="1" s="1"/>
  <c r="F442" i="1"/>
  <c r="G454" i="1"/>
  <c r="I454" i="1" s="1"/>
  <c r="Y454" i="1" s="1"/>
  <c r="F454" i="1"/>
  <c r="H3" i="1"/>
  <c r="J3" i="1" s="1"/>
  <c r="G3" i="1"/>
  <c r="I3" i="1" s="1"/>
  <c r="Y3" i="1" s="1"/>
  <c r="H4" i="1"/>
  <c r="H6" i="1"/>
  <c r="J6" i="1" s="1"/>
  <c r="G6" i="1"/>
  <c r="I6" i="1" s="1"/>
  <c r="Y6" i="1" s="1"/>
  <c r="H7" i="1"/>
  <c r="J7" i="1" s="1"/>
  <c r="H9" i="1"/>
  <c r="J9" i="1" s="1"/>
  <c r="G9" i="1"/>
  <c r="I9" i="1" s="1"/>
  <c r="Y9" i="1" s="1"/>
  <c r="H10" i="1"/>
  <c r="J10" i="1" s="1"/>
  <c r="H12" i="1"/>
  <c r="J12" i="1" s="1"/>
  <c r="G12" i="1"/>
  <c r="I12" i="1" s="1"/>
  <c r="Y12" i="1" s="1"/>
  <c r="H13" i="1"/>
  <c r="J13" i="1" s="1"/>
  <c r="H15" i="1"/>
  <c r="J15" i="1" s="1"/>
  <c r="G15" i="1"/>
  <c r="I15" i="1" s="1"/>
  <c r="Y15" i="1" s="1"/>
  <c r="H16" i="1"/>
  <c r="J16" i="1" s="1"/>
  <c r="H18" i="1"/>
  <c r="J18" i="1" s="1"/>
  <c r="G18" i="1"/>
  <c r="I18" i="1" s="1"/>
  <c r="Y18" i="1" s="1"/>
  <c r="H19" i="1"/>
  <c r="J19" i="1" s="1"/>
  <c r="H21" i="1"/>
  <c r="J21" i="1" s="1"/>
  <c r="G21" i="1"/>
  <c r="I21" i="1" s="1"/>
  <c r="Y21" i="1" s="1"/>
  <c r="H22" i="1"/>
  <c r="J22" i="1" s="1"/>
  <c r="H24" i="1"/>
  <c r="J24" i="1" s="1"/>
  <c r="G24" i="1"/>
  <c r="I24" i="1" s="1"/>
  <c r="Y24" i="1" s="1"/>
  <c r="H25" i="1"/>
  <c r="J25" i="1" s="1"/>
  <c r="H27" i="1"/>
  <c r="J27" i="1" s="1"/>
  <c r="G27" i="1"/>
  <c r="I27" i="1" s="1"/>
  <c r="Y27" i="1" s="1"/>
  <c r="H28" i="1"/>
  <c r="J28" i="1" s="1"/>
  <c r="H30" i="1"/>
  <c r="J30" i="1" s="1"/>
  <c r="G30" i="1"/>
  <c r="I30" i="1" s="1"/>
  <c r="Y30" i="1" s="1"/>
  <c r="H31" i="1"/>
  <c r="J31" i="1" s="1"/>
  <c r="H33" i="1"/>
  <c r="J33" i="1" s="1"/>
  <c r="G33" i="1"/>
  <c r="I33" i="1" s="1"/>
  <c r="Y33" i="1" s="1"/>
  <c r="H34" i="1"/>
  <c r="J34" i="1" s="1"/>
  <c r="H36" i="1"/>
  <c r="J36" i="1" s="1"/>
  <c r="G36" i="1"/>
  <c r="I36" i="1" s="1"/>
  <c r="Y36" i="1" s="1"/>
  <c r="H37" i="1"/>
  <c r="H39" i="1"/>
  <c r="J39" i="1" s="1"/>
  <c r="G39" i="1"/>
  <c r="I39" i="1" s="1"/>
  <c r="Y39" i="1" s="1"/>
  <c r="H40" i="1"/>
  <c r="H42" i="1"/>
  <c r="J42" i="1" s="1"/>
  <c r="G42" i="1"/>
  <c r="I42" i="1" s="1"/>
  <c r="Y42" i="1" s="1"/>
  <c r="H43" i="1"/>
  <c r="J43" i="1" s="1"/>
  <c r="H45" i="1"/>
  <c r="J45" i="1" s="1"/>
  <c r="G45" i="1"/>
  <c r="I45" i="1" s="1"/>
  <c r="Y45" i="1" s="1"/>
  <c r="H46" i="1"/>
  <c r="J46" i="1" s="1"/>
  <c r="H48" i="1"/>
  <c r="J48" i="1" s="1"/>
  <c r="G48" i="1"/>
  <c r="I48" i="1" s="1"/>
  <c r="Y48" i="1" s="1"/>
  <c r="H49" i="1"/>
  <c r="J49" i="1" s="1"/>
  <c r="H51" i="1"/>
  <c r="J51" i="1" s="1"/>
  <c r="G51" i="1"/>
  <c r="I51" i="1" s="1"/>
  <c r="Y51" i="1" s="1"/>
  <c r="H52" i="1"/>
  <c r="H54" i="1"/>
  <c r="J54" i="1" s="1"/>
  <c r="G54" i="1"/>
  <c r="I54" i="1" s="1"/>
  <c r="Y54" i="1" s="1"/>
  <c r="H55" i="1"/>
  <c r="J55" i="1" s="1"/>
  <c r="H57" i="1"/>
  <c r="J57" i="1" s="1"/>
  <c r="G57" i="1"/>
  <c r="I57" i="1" s="1"/>
  <c r="Y57" i="1" s="1"/>
  <c r="H58" i="1"/>
  <c r="J58" i="1" s="1"/>
  <c r="H60" i="1"/>
  <c r="J60" i="1" s="1"/>
  <c r="G60" i="1"/>
  <c r="I60" i="1" s="1"/>
  <c r="Y60" i="1" s="1"/>
  <c r="H61" i="1"/>
  <c r="J61" i="1" s="1"/>
  <c r="H63" i="1"/>
  <c r="J63" i="1" s="1"/>
  <c r="G63" i="1"/>
  <c r="I63" i="1" s="1"/>
  <c r="Y63" i="1" s="1"/>
  <c r="H64" i="1"/>
  <c r="J64" i="1" s="1"/>
  <c r="H66" i="1"/>
  <c r="J66" i="1" s="1"/>
  <c r="G66" i="1"/>
  <c r="I66" i="1" s="1"/>
  <c r="Y66" i="1" s="1"/>
  <c r="H67" i="1"/>
  <c r="J67" i="1" s="1"/>
  <c r="H69" i="1"/>
  <c r="J69" i="1" s="1"/>
  <c r="G69" i="1"/>
  <c r="I69" i="1" s="1"/>
  <c r="Y69" i="1" s="1"/>
  <c r="H70" i="1"/>
  <c r="J70" i="1" s="1"/>
  <c r="H72" i="1"/>
  <c r="J72" i="1" s="1"/>
  <c r="G72" i="1"/>
  <c r="I72" i="1" s="1"/>
  <c r="Y72" i="1" s="1"/>
  <c r="H73" i="1"/>
  <c r="J73" i="1" s="1"/>
  <c r="H75" i="1"/>
  <c r="J75" i="1" s="1"/>
  <c r="G75" i="1"/>
  <c r="I75" i="1" s="1"/>
  <c r="Y75" i="1" s="1"/>
  <c r="H76" i="1"/>
  <c r="J76" i="1" s="1"/>
  <c r="H78" i="1"/>
  <c r="J78" i="1" s="1"/>
  <c r="G78" i="1"/>
  <c r="I78" i="1" s="1"/>
  <c r="Y78" i="1" s="1"/>
  <c r="H79" i="1"/>
  <c r="J79" i="1" s="1"/>
  <c r="H81" i="1"/>
  <c r="J81" i="1" s="1"/>
  <c r="G81" i="1"/>
  <c r="I81" i="1" s="1"/>
  <c r="Y81" i="1" s="1"/>
  <c r="H82" i="1"/>
  <c r="J82" i="1" s="1"/>
  <c r="H84" i="1"/>
  <c r="J84" i="1" s="1"/>
  <c r="G84" i="1"/>
  <c r="I84" i="1" s="1"/>
  <c r="Y84" i="1" s="1"/>
  <c r="H85" i="1"/>
  <c r="J85" i="1" s="1"/>
  <c r="H87" i="1"/>
  <c r="J87" i="1" s="1"/>
  <c r="G87" i="1"/>
  <c r="I87" i="1" s="1"/>
  <c r="Y87" i="1" s="1"/>
  <c r="H88" i="1"/>
  <c r="J88" i="1" s="1"/>
  <c r="H90" i="1"/>
  <c r="J90" i="1" s="1"/>
  <c r="G90" i="1"/>
  <c r="I90" i="1" s="1"/>
  <c r="Y90" i="1" s="1"/>
  <c r="H91" i="1"/>
  <c r="J91" i="1" s="1"/>
  <c r="H93" i="1"/>
  <c r="J93" i="1" s="1"/>
  <c r="G93" i="1"/>
  <c r="I93" i="1" s="1"/>
  <c r="Y93" i="1" s="1"/>
  <c r="H94" i="1"/>
  <c r="J94" i="1" s="1"/>
  <c r="H96" i="1"/>
  <c r="J96" i="1" s="1"/>
  <c r="G96" i="1"/>
  <c r="I96" i="1" s="1"/>
  <c r="Y96" i="1" s="1"/>
  <c r="H97" i="1"/>
  <c r="J97" i="1" s="1"/>
  <c r="H99" i="1"/>
  <c r="J99" i="1" s="1"/>
  <c r="G99" i="1"/>
  <c r="I99" i="1" s="1"/>
  <c r="Y99" i="1" s="1"/>
  <c r="H100" i="1"/>
  <c r="H102" i="1"/>
  <c r="J102" i="1" s="1"/>
  <c r="G102" i="1"/>
  <c r="I102" i="1" s="1"/>
  <c r="Y102" i="1" s="1"/>
  <c r="H103" i="1"/>
  <c r="J103" i="1" s="1"/>
  <c r="H105" i="1"/>
  <c r="J105" i="1" s="1"/>
  <c r="G105" i="1"/>
  <c r="I105" i="1" s="1"/>
  <c r="Y105" i="1" s="1"/>
  <c r="H106" i="1"/>
  <c r="J106" i="1" s="1"/>
  <c r="H108" i="1"/>
  <c r="J108" i="1" s="1"/>
  <c r="G108" i="1"/>
  <c r="I108" i="1" s="1"/>
  <c r="Y108" i="1" s="1"/>
  <c r="H109" i="1"/>
  <c r="J109" i="1" s="1"/>
  <c r="H111" i="1"/>
  <c r="J111" i="1" s="1"/>
  <c r="G111" i="1"/>
  <c r="I111" i="1" s="1"/>
  <c r="Y111" i="1" s="1"/>
  <c r="H112" i="1"/>
  <c r="J112" i="1" s="1"/>
  <c r="H114" i="1"/>
  <c r="J114" i="1" s="1"/>
  <c r="G114" i="1"/>
  <c r="I114" i="1" s="1"/>
  <c r="Y114" i="1" s="1"/>
  <c r="H115" i="1"/>
  <c r="J115" i="1" s="1"/>
  <c r="H117" i="1"/>
  <c r="J117" i="1" s="1"/>
  <c r="G117" i="1"/>
  <c r="I117" i="1" s="1"/>
  <c r="Y117" i="1" s="1"/>
  <c r="H118" i="1"/>
  <c r="J118" i="1" s="1"/>
  <c r="H120" i="1"/>
  <c r="J120" i="1" s="1"/>
  <c r="G120" i="1"/>
  <c r="I120" i="1" s="1"/>
  <c r="Y120" i="1" s="1"/>
  <c r="H121" i="1"/>
  <c r="J121" i="1" s="1"/>
  <c r="H123" i="1"/>
  <c r="J123" i="1" s="1"/>
  <c r="G123" i="1"/>
  <c r="I123" i="1" s="1"/>
  <c r="Y123" i="1" s="1"/>
  <c r="H124" i="1"/>
  <c r="J124" i="1" s="1"/>
  <c r="H126" i="1"/>
  <c r="J126" i="1" s="1"/>
  <c r="G126" i="1"/>
  <c r="I126" i="1" s="1"/>
  <c r="Y126" i="1" s="1"/>
  <c r="H127" i="1"/>
  <c r="J127" i="1" s="1"/>
  <c r="H129" i="1"/>
  <c r="J129" i="1" s="1"/>
  <c r="G129" i="1"/>
  <c r="I129" i="1" s="1"/>
  <c r="Y129" i="1" s="1"/>
  <c r="H130" i="1"/>
  <c r="J130" i="1" s="1"/>
  <c r="H132" i="1"/>
  <c r="J132" i="1" s="1"/>
  <c r="G132" i="1"/>
  <c r="I132" i="1" s="1"/>
  <c r="Y132" i="1" s="1"/>
  <c r="H133" i="1"/>
  <c r="J133" i="1" s="1"/>
  <c r="H135" i="1"/>
  <c r="J135" i="1" s="1"/>
  <c r="G135" i="1"/>
  <c r="I135" i="1" s="1"/>
  <c r="Y135" i="1" s="1"/>
  <c r="H136" i="1"/>
  <c r="J136" i="1" s="1"/>
  <c r="H138" i="1"/>
  <c r="J138" i="1" s="1"/>
  <c r="G138" i="1"/>
  <c r="I138" i="1" s="1"/>
  <c r="Y138" i="1" s="1"/>
  <c r="H139" i="1"/>
  <c r="J139" i="1" s="1"/>
  <c r="H141" i="1"/>
  <c r="J141" i="1" s="1"/>
  <c r="G141" i="1"/>
  <c r="I141" i="1" s="1"/>
  <c r="Y141" i="1" s="1"/>
  <c r="H142" i="1"/>
  <c r="J142" i="1" s="1"/>
  <c r="H144" i="1"/>
  <c r="J144" i="1" s="1"/>
  <c r="G144" i="1"/>
  <c r="I144" i="1" s="1"/>
  <c r="Y144" i="1" s="1"/>
  <c r="H145" i="1"/>
  <c r="J145" i="1" s="1"/>
  <c r="H147" i="1"/>
  <c r="J147" i="1" s="1"/>
  <c r="G147" i="1"/>
  <c r="I147" i="1" s="1"/>
  <c r="Y147" i="1" s="1"/>
  <c r="H148" i="1"/>
  <c r="J148" i="1" s="1"/>
  <c r="H150" i="1"/>
  <c r="J150" i="1" s="1"/>
  <c r="G150" i="1"/>
  <c r="I150" i="1" s="1"/>
  <c r="Y150" i="1" s="1"/>
  <c r="H151" i="1"/>
  <c r="J151" i="1" s="1"/>
  <c r="H153" i="1"/>
  <c r="J153" i="1" s="1"/>
  <c r="G153" i="1"/>
  <c r="I153" i="1" s="1"/>
  <c r="Y153" i="1" s="1"/>
  <c r="H154" i="1"/>
  <c r="J154" i="1" s="1"/>
  <c r="H156" i="1"/>
  <c r="J156" i="1" s="1"/>
  <c r="G156" i="1"/>
  <c r="I156" i="1" s="1"/>
  <c r="Y156" i="1" s="1"/>
  <c r="H157" i="1"/>
  <c r="J157" i="1" s="1"/>
  <c r="H159" i="1"/>
  <c r="J159" i="1" s="1"/>
  <c r="G159" i="1"/>
  <c r="I159" i="1" s="1"/>
  <c r="Y159" i="1" s="1"/>
  <c r="H160" i="1"/>
  <c r="J160" i="1" s="1"/>
  <c r="H162" i="1"/>
  <c r="J162" i="1" s="1"/>
  <c r="G162" i="1"/>
  <c r="I162" i="1" s="1"/>
  <c r="Y162" i="1" s="1"/>
  <c r="H163" i="1"/>
  <c r="J163" i="1" s="1"/>
  <c r="H165" i="1"/>
  <c r="J165" i="1" s="1"/>
  <c r="G165" i="1"/>
  <c r="I165" i="1" s="1"/>
  <c r="Y165" i="1" s="1"/>
  <c r="H166" i="1"/>
  <c r="J166" i="1" s="1"/>
  <c r="H168" i="1"/>
  <c r="J168" i="1" s="1"/>
  <c r="G168" i="1"/>
  <c r="I168" i="1" s="1"/>
  <c r="Y168" i="1" s="1"/>
  <c r="H169" i="1"/>
  <c r="J169" i="1" s="1"/>
  <c r="H171" i="1"/>
  <c r="J171" i="1" s="1"/>
  <c r="G171" i="1"/>
  <c r="I171" i="1" s="1"/>
  <c r="Y171" i="1" s="1"/>
  <c r="H172" i="1"/>
  <c r="J172" i="1" s="1"/>
  <c r="H174" i="1"/>
  <c r="J174" i="1" s="1"/>
  <c r="G174" i="1"/>
  <c r="I174" i="1" s="1"/>
  <c r="Y174" i="1" s="1"/>
  <c r="H175" i="1"/>
  <c r="J175" i="1" s="1"/>
  <c r="H177" i="1"/>
  <c r="J177" i="1" s="1"/>
  <c r="G177" i="1"/>
  <c r="I177" i="1" s="1"/>
  <c r="Y177" i="1" s="1"/>
  <c r="H178" i="1"/>
  <c r="J178" i="1" s="1"/>
  <c r="H180" i="1"/>
  <c r="J180" i="1" s="1"/>
  <c r="G180" i="1"/>
  <c r="I180" i="1" s="1"/>
  <c r="Y180" i="1" s="1"/>
  <c r="H181" i="1"/>
  <c r="J181" i="1" s="1"/>
  <c r="H183" i="1"/>
  <c r="J183" i="1" s="1"/>
  <c r="G183" i="1"/>
  <c r="I183" i="1" s="1"/>
  <c r="Y183" i="1" s="1"/>
  <c r="H184" i="1"/>
  <c r="J184" i="1" s="1"/>
  <c r="H186" i="1"/>
  <c r="J186" i="1" s="1"/>
  <c r="G186" i="1"/>
  <c r="I186" i="1" s="1"/>
  <c r="Y186" i="1" s="1"/>
  <c r="H187" i="1"/>
  <c r="J187" i="1" s="1"/>
  <c r="H189" i="1"/>
  <c r="J189" i="1" s="1"/>
  <c r="G189" i="1"/>
  <c r="I189" i="1" s="1"/>
  <c r="Y189" i="1" s="1"/>
  <c r="H190" i="1"/>
  <c r="J190" i="1" s="1"/>
  <c r="H192" i="1"/>
  <c r="J192" i="1" s="1"/>
  <c r="G192" i="1"/>
  <c r="I192" i="1" s="1"/>
  <c r="Y192" i="1" s="1"/>
  <c r="H193" i="1"/>
  <c r="J193" i="1" s="1"/>
  <c r="H195" i="1"/>
  <c r="J195" i="1" s="1"/>
  <c r="G195" i="1"/>
  <c r="I195" i="1" s="1"/>
  <c r="Y195" i="1" s="1"/>
  <c r="H196" i="1"/>
  <c r="J196" i="1" s="1"/>
  <c r="H198" i="1"/>
  <c r="J198" i="1" s="1"/>
  <c r="G198" i="1"/>
  <c r="I198" i="1" s="1"/>
  <c r="Y198" i="1" s="1"/>
  <c r="H199" i="1"/>
  <c r="J199" i="1" s="1"/>
  <c r="H201" i="1"/>
  <c r="J201" i="1" s="1"/>
  <c r="G201" i="1"/>
  <c r="I201" i="1" s="1"/>
  <c r="Y201" i="1" s="1"/>
  <c r="H202" i="1"/>
  <c r="J202" i="1" s="1"/>
  <c r="H204" i="1"/>
  <c r="J204" i="1" s="1"/>
  <c r="G204" i="1"/>
  <c r="I204" i="1" s="1"/>
  <c r="Y204" i="1" s="1"/>
  <c r="H205" i="1"/>
  <c r="J205" i="1" s="1"/>
  <c r="H207" i="1"/>
  <c r="J207" i="1" s="1"/>
  <c r="G207" i="1"/>
  <c r="I207" i="1" s="1"/>
  <c r="Y207" i="1" s="1"/>
  <c r="H208" i="1"/>
  <c r="J208" i="1" s="1"/>
  <c r="H210" i="1"/>
  <c r="J210" i="1" s="1"/>
  <c r="G210" i="1"/>
  <c r="I210" i="1" s="1"/>
  <c r="Y210" i="1" s="1"/>
  <c r="H211" i="1"/>
  <c r="J211" i="1" s="1"/>
  <c r="H213" i="1"/>
  <c r="J213" i="1" s="1"/>
  <c r="G213" i="1"/>
  <c r="I213" i="1" s="1"/>
  <c r="Y213" i="1" s="1"/>
  <c r="H214" i="1"/>
  <c r="J214" i="1" s="1"/>
  <c r="H216" i="1"/>
  <c r="J216" i="1" s="1"/>
  <c r="G216" i="1"/>
  <c r="I216" i="1" s="1"/>
  <c r="Y216" i="1" s="1"/>
  <c r="H217" i="1"/>
  <c r="J217" i="1" s="1"/>
  <c r="H219" i="1"/>
  <c r="J219" i="1" s="1"/>
  <c r="G219" i="1"/>
  <c r="I219" i="1" s="1"/>
  <c r="Y219" i="1" s="1"/>
  <c r="H220" i="1"/>
  <c r="J220" i="1" s="1"/>
  <c r="H222" i="1"/>
  <c r="J222" i="1" s="1"/>
  <c r="G222" i="1"/>
  <c r="I222" i="1" s="1"/>
  <c r="Y222" i="1" s="1"/>
  <c r="H223" i="1"/>
  <c r="J223" i="1" s="1"/>
  <c r="H225" i="1"/>
  <c r="J225" i="1" s="1"/>
  <c r="G225" i="1"/>
  <c r="I225" i="1" s="1"/>
  <c r="Y225" i="1" s="1"/>
  <c r="H226" i="1"/>
  <c r="J226" i="1" s="1"/>
  <c r="H228" i="1"/>
  <c r="J228" i="1" s="1"/>
  <c r="G228" i="1"/>
  <c r="I228" i="1" s="1"/>
  <c r="Y228" i="1" s="1"/>
  <c r="H229" i="1"/>
  <c r="J229" i="1" s="1"/>
  <c r="H231" i="1"/>
  <c r="J231" i="1" s="1"/>
  <c r="G231" i="1"/>
  <c r="I231" i="1" s="1"/>
  <c r="Y231" i="1" s="1"/>
  <c r="H232" i="1"/>
  <c r="J232" i="1" s="1"/>
  <c r="H234" i="1"/>
  <c r="J234" i="1" s="1"/>
  <c r="G234" i="1"/>
  <c r="I234" i="1" s="1"/>
  <c r="Y234" i="1" s="1"/>
  <c r="H235" i="1"/>
  <c r="J235" i="1" s="1"/>
  <c r="H237" i="1"/>
  <c r="J237" i="1" s="1"/>
  <c r="G237" i="1"/>
  <c r="I237" i="1" s="1"/>
  <c r="Y237" i="1" s="1"/>
  <c r="H238" i="1"/>
  <c r="J238" i="1" s="1"/>
  <c r="H240" i="1"/>
  <c r="J240" i="1" s="1"/>
  <c r="G240" i="1"/>
  <c r="I240" i="1" s="1"/>
  <c r="Y240" i="1" s="1"/>
  <c r="H241" i="1"/>
  <c r="J241" i="1" s="1"/>
  <c r="H243" i="1"/>
  <c r="J243" i="1" s="1"/>
  <c r="G243" i="1"/>
  <c r="I243" i="1" s="1"/>
  <c r="Y243" i="1" s="1"/>
  <c r="H244" i="1"/>
  <c r="H246" i="1"/>
  <c r="J246" i="1" s="1"/>
  <c r="G246" i="1"/>
  <c r="I246" i="1" s="1"/>
  <c r="Y246" i="1" s="1"/>
  <c r="H247" i="1"/>
  <c r="J247" i="1" s="1"/>
  <c r="H249" i="1"/>
  <c r="J249" i="1" s="1"/>
  <c r="G249" i="1"/>
  <c r="I249" i="1" s="1"/>
  <c r="Y249" i="1" s="1"/>
  <c r="H250" i="1"/>
  <c r="J250" i="1" s="1"/>
  <c r="H252" i="1"/>
  <c r="J252" i="1" s="1"/>
  <c r="G252" i="1"/>
  <c r="I252" i="1" s="1"/>
  <c r="Y252" i="1" s="1"/>
  <c r="H253" i="1"/>
  <c r="J253" i="1" s="1"/>
  <c r="H255" i="1"/>
  <c r="J255" i="1" s="1"/>
  <c r="G255" i="1"/>
  <c r="I255" i="1" s="1"/>
  <c r="Y255" i="1" s="1"/>
  <c r="H256" i="1"/>
  <c r="J256" i="1" s="1"/>
  <c r="H258" i="1"/>
  <c r="J258" i="1" s="1"/>
  <c r="G258" i="1"/>
  <c r="I258" i="1" s="1"/>
  <c r="Y258" i="1" s="1"/>
  <c r="H259" i="1"/>
  <c r="J259" i="1" s="1"/>
  <c r="H261" i="1"/>
  <c r="J261" i="1" s="1"/>
  <c r="G261" i="1"/>
  <c r="I261" i="1" s="1"/>
  <c r="Y261" i="1" s="1"/>
  <c r="H262" i="1"/>
  <c r="J262" i="1" s="1"/>
  <c r="H264" i="1"/>
  <c r="J264" i="1" s="1"/>
  <c r="G264" i="1"/>
  <c r="I264" i="1" s="1"/>
  <c r="Y264" i="1" s="1"/>
  <c r="H265" i="1"/>
  <c r="J265" i="1" s="1"/>
  <c r="H267" i="1"/>
  <c r="J267" i="1" s="1"/>
  <c r="G267" i="1"/>
  <c r="I267" i="1" s="1"/>
  <c r="Y267" i="1" s="1"/>
  <c r="H268" i="1"/>
  <c r="J268" i="1" s="1"/>
  <c r="H270" i="1"/>
  <c r="J270" i="1" s="1"/>
  <c r="G270" i="1"/>
  <c r="I270" i="1" s="1"/>
  <c r="Y270" i="1" s="1"/>
  <c r="H271" i="1"/>
  <c r="J271" i="1" s="1"/>
  <c r="H273" i="1"/>
  <c r="J273" i="1" s="1"/>
  <c r="G273" i="1"/>
  <c r="I273" i="1" s="1"/>
  <c r="Y273" i="1" s="1"/>
  <c r="H274" i="1"/>
  <c r="J274" i="1" s="1"/>
  <c r="H276" i="1"/>
  <c r="J276" i="1" s="1"/>
  <c r="G276" i="1"/>
  <c r="I276" i="1" s="1"/>
  <c r="Y276" i="1" s="1"/>
  <c r="H277" i="1"/>
  <c r="J277" i="1" s="1"/>
  <c r="H279" i="1"/>
  <c r="J279" i="1" s="1"/>
  <c r="G279" i="1"/>
  <c r="I279" i="1" s="1"/>
  <c r="Y279" i="1" s="1"/>
  <c r="H280" i="1"/>
  <c r="J280" i="1" s="1"/>
  <c r="H282" i="1"/>
  <c r="J282" i="1" s="1"/>
  <c r="G282" i="1"/>
  <c r="I282" i="1" s="1"/>
  <c r="Y282" i="1" s="1"/>
  <c r="H283" i="1"/>
  <c r="J283" i="1" s="1"/>
  <c r="H285" i="1"/>
  <c r="J285" i="1" s="1"/>
  <c r="G285" i="1"/>
  <c r="I285" i="1" s="1"/>
  <c r="Y285" i="1" s="1"/>
  <c r="H286" i="1"/>
  <c r="J286" i="1" s="1"/>
  <c r="H288" i="1"/>
  <c r="J288" i="1" s="1"/>
  <c r="G288" i="1"/>
  <c r="I288" i="1" s="1"/>
  <c r="Y288" i="1" s="1"/>
  <c r="H289" i="1"/>
  <c r="J289" i="1" s="1"/>
  <c r="H291" i="1"/>
  <c r="J291" i="1" s="1"/>
  <c r="G291" i="1"/>
  <c r="I291" i="1" s="1"/>
  <c r="Y291" i="1" s="1"/>
  <c r="H292" i="1"/>
  <c r="J292" i="1" s="1"/>
  <c r="H294" i="1"/>
  <c r="J294" i="1" s="1"/>
  <c r="G294" i="1"/>
  <c r="I294" i="1" s="1"/>
  <c r="Y294" i="1" s="1"/>
  <c r="H295" i="1"/>
  <c r="J295" i="1" s="1"/>
  <c r="H297" i="1"/>
  <c r="J297" i="1" s="1"/>
  <c r="G297" i="1"/>
  <c r="I297" i="1" s="1"/>
  <c r="Y297" i="1" s="1"/>
  <c r="H298" i="1"/>
  <c r="J298" i="1" s="1"/>
  <c r="H300" i="1"/>
  <c r="J300" i="1" s="1"/>
  <c r="G300" i="1"/>
  <c r="I300" i="1" s="1"/>
  <c r="Y300" i="1" s="1"/>
  <c r="H301" i="1"/>
  <c r="J301" i="1" s="1"/>
  <c r="H303" i="1"/>
  <c r="J303" i="1" s="1"/>
  <c r="G303" i="1"/>
  <c r="I303" i="1" s="1"/>
  <c r="Y303" i="1" s="1"/>
  <c r="H304" i="1"/>
  <c r="J304" i="1" s="1"/>
  <c r="H306" i="1"/>
  <c r="J306" i="1" s="1"/>
  <c r="G306" i="1"/>
  <c r="I306" i="1" s="1"/>
  <c r="Y306" i="1" s="1"/>
  <c r="H307" i="1"/>
  <c r="J307" i="1" s="1"/>
  <c r="H309" i="1"/>
  <c r="J309" i="1" s="1"/>
  <c r="G309" i="1"/>
  <c r="I309" i="1" s="1"/>
  <c r="Y309" i="1" s="1"/>
  <c r="H310" i="1"/>
  <c r="J310" i="1" s="1"/>
  <c r="H312" i="1"/>
  <c r="J312" i="1" s="1"/>
  <c r="G312" i="1"/>
  <c r="I312" i="1" s="1"/>
  <c r="Y312" i="1" s="1"/>
  <c r="H313" i="1"/>
  <c r="J313" i="1" s="1"/>
  <c r="H315" i="1"/>
  <c r="J315" i="1" s="1"/>
  <c r="G315" i="1"/>
  <c r="I315" i="1" s="1"/>
  <c r="Y315" i="1" s="1"/>
  <c r="H316" i="1"/>
  <c r="J316" i="1" s="1"/>
  <c r="H318" i="1"/>
  <c r="J318" i="1" s="1"/>
  <c r="G318" i="1"/>
  <c r="I318" i="1" s="1"/>
  <c r="Y318" i="1" s="1"/>
  <c r="H319" i="1"/>
  <c r="J319" i="1" s="1"/>
  <c r="H321" i="1"/>
  <c r="J321" i="1" s="1"/>
  <c r="G321" i="1"/>
  <c r="I321" i="1" s="1"/>
  <c r="Y321" i="1" s="1"/>
  <c r="H322" i="1"/>
  <c r="J322" i="1" s="1"/>
  <c r="H324" i="1"/>
  <c r="J324" i="1" s="1"/>
  <c r="G324" i="1"/>
  <c r="I324" i="1" s="1"/>
  <c r="Y324" i="1" s="1"/>
  <c r="H325" i="1"/>
  <c r="J325" i="1" s="1"/>
  <c r="H327" i="1"/>
  <c r="J327" i="1" s="1"/>
  <c r="G327" i="1"/>
  <c r="I327" i="1" s="1"/>
  <c r="Y327" i="1" s="1"/>
  <c r="H328" i="1"/>
  <c r="J328" i="1" s="1"/>
  <c r="H330" i="1"/>
  <c r="J330" i="1" s="1"/>
  <c r="G330" i="1"/>
  <c r="I330" i="1" s="1"/>
  <c r="Y330" i="1" s="1"/>
  <c r="H331" i="1"/>
  <c r="J331" i="1" s="1"/>
  <c r="H333" i="1"/>
  <c r="J333" i="1" s="1"/>
  <c r="G333" i="1"/>
  <c r="I333" i="1" s="1"/>
  <c r="Y333" i="1" s="1"/>
  <c r="H334" i="1"/>
  <c r="J334" i="1" s="1"/>
  <c r="H336" i="1"/>
  <c r="J336" i="1" s="1"/>
  <c r="G336" i="1"/>
  <c r="I336" i="1" s="1"/>
  <c r="Y336" i="1" s="1"/>
  <c r="H337" i="1"/>
  <c r="J337" i="1" s="1"/>
  <c r="H339" i="1"/>
  <c r="J339" i="1" s="1"/>
  <c r="G339" i="1"/>
  <c r="I339" i="1" s="1"/>
  <c r="Y339" i="1" s="1"/>
  <c r="H340" i="1"/>
  <c r="J340" i="1" s="1"/>
  <c r="H342" i="1"/>
  <c r="J342" i="1" s="1"/>
  <c r="G342" i="1"/>
  <c r="I342" i="1" s="1"/>
  <c r="Y342" i="1" s="1"/>
  <c r="H343" i="1"/>
  <c r="J343" i="1" s="1"/>
  <c r="H345" i="1"/>
  <c r="J345" i="1" s="1"/>
  <c r="G345" i="1"/>
  <c r="I345" i="1" s="1"/>
  <c r="Y345" i="1" s="1"/>
  <c r="H346" i="1"/>
  <c r="J346" i="1" s="1"/>
  <c r="H348" i="1"/>
  <c r="J348" i="1" s="1"/>
  <c r="G348" i="1"/>
  <c r="I348" i="1" s="1"/>
  <c r="Y348" i="1" s="1"/>
  <c r="H349" i="1"/>
  <c r="J349" i="1" s="1"/>
  <c r="H351" i="1"/>
  <c r="J351" i="1" s="1"/>
  <c r="G351" i="1"/>
  <c r="I351" i="1" s="1"/>
  <c r="Y351" i="1" s="1"/>
  <c r="H352" i="1"/>
  <c r="H354" i="1"/>
  <c r="J354" i="1" s="1"/>
  <c r="G354" i="1"/>
  <c r="I354" i="1" s="1"/>
  <c r="Y354" i="1" s="1"/>
  <c r="H355" i="1"/>
  <c r="J355" i="1" s="1"/>
  <c r="H357" i="1"/>
  <c r="J357" i="1" s="1"/>
  <c r="G357" i="1"/>
  <c r="I357" i="1" s="1"/>
  <c r="Y357" i="1" s="1"/>
  <c r="H358" i="1"/>
  <c r="J358" i="1" s="1"/>
  <c r="H360" i="1"/>
  <c r="J360" i="1" s="1"/>
  <c r="G360" i="1"/>
  <c r="I360" i="1" s="1"/>
  <c r="Y360" i="1" s="1"/>
  <c r="H361" i="1"/>
  <c r="J361" i="1" s="1"/>
  <c r="H363" i="1"/>
  <c r="J363" i="1" s="1"/>
  <c r="G363" i="1"/>
  <c r="I363" i="1" s="1"/>
  <c r="Y363" i="1" s="1"/>
  <c r="H364" i="1"/>
  <c r="J364" i="1" s="1"/>
  <c r="H366" i="1"/>
  <c r="J366" i="1" s="1"/>
  <c r="G366" i="1"/>
  <c r="I366" i="1" s="1"/>
  <c r="Y366" i="1" s="1"/>
  <c r="H367" i="1"/>
  <c r="J367" i="1" s="1"/>
  <c r="H369" i="1"/>
  <c r="J369" i="1" s="1"/>
  <c r="G369" i="1"/>
  <c r="I369" i="1" s="1"/>
  <c r="Y369" i="1" s="1"/>
  <c r="H370" i="1"/>
  <c r="J370" i="1" s="1"/>
  <c r="H372" i="1"/>
  <c r="J372" i="1" s="1"/>
  <c r="G372" i="1"/>
  <c r="I372" i="1" s="1"/>
  <c r="Y372" i="1" s="1"/>
  <c r="H373" i="1"/>
  <c r="J373" i="1" s="1"/>
  <c r="H375" i="1"/>
  <c r="J375" i="1" s="1"/>
  <c r="G375" i="1"/>
  <c r="I375" i="1" s="1"/>
  <c r="Y375" i="1" s="1"/>
  <c r="H376" i="1"/>
  <c r="J376" i="1" s="1"/>
  <c r="H378" i="1"/>
  <c r="J378" i="1" s="1"/>
  <c r="G378" i="1"/>
  <c r="I378" i="1" s="1"/>
  <c r="Y378" i="1" s="1"/>
  <c r="H379" i="1"/>
  <c r="J379" i="1" s="1"/>
  <c r="H381" i="1"/>
  <c r="J381" i="1" s="1"/>
  <c r="G381" i="1"/>
  <c r="I381" i="1" s="1"/>
  <c r="Y381" i="1" s="1"/>
  <c r="H382" i="1"/>
  <c r="J382" i="1" s="1"/>
  <c r="H384" i="1"/>
  <c r="J384" i="1" s="1"/>
  <c r="G384" i="1"/>
  <c r="I384" i="1" s="1"/>
  <c r="Y384" i="1" s="1"/>
  <c r="H385" i="1"/>
  <c r="J385" i="1" s="1"/>
  <c r="H387" i="1"/>
  <c r="J387" i="1" s="1"/>
  <c r="G387" i="1"/>
  <c r="I387" i="1" s="1"/>
  <c r="Y387" i="1" s="1"/>
  <c r="H388" i="1"/>
  <c r="J388" i="1" s="1"/>
  <c r="H390" i="1"/>
  <c r="J390" i="1" s="1"/>
  <c r="G390" i="1"/>
  <c r="I390" i="1" s="1"/>
  <c r="Y390" i="1" s="1"/>
  <c r="H391" i="1"/>
  <c r="J391" i="1" s="1"/>
  <c r="H393" i="1"/>
  <c r="J393" i="1" s="1"/>
  <c r="G393" i="1"/>
  <c r="I393" i="1" s="1"/>
  <c r="Y393" i="1" s="1"/>
  <c r="H394" i="1"/>
  <c r="J394" i="1" s="1"/>
  <c r="H396" i="1"/>
  <c r="J396" i="1" s="1"/>
  <c r="G396" i="1"/>
  <c r="I396" i="1" s="1"/>
  <c r="Y396" i="1" s="1"/>
  <c r="H397" i="1"/>
  <c r="J397" i="1" s="1"/>
  <c r="H399" i="1"/>
  <c r="J399" i="1" s="1"/>
  <c r="G399" i="1"/>
  <c r="I399" i="1" s="1"/>
  <c r="Y399" i="1" s="1"/>
  <c r="H400" i="1"/>
  <c r="J400" i="1" s="1"/>
  <c r="H402" i="1"/>
  <c r="J402" i="1" s="1"/>
  <c r="G402" i="1"/>
  <c r="I402" i="1" s="1"/>
  <c r="Y402" i="1" s="1"/>
  <c r="H403" i="1"/>
  <c r="J403" i="1" s="1"/>
  <c r="H405" i="1"/>
  <c r="J405" i="1" s="1"/>
  <c r="G405" i="1"/>
  <c r="I405" i="1" s="1"/>
  <c r="Y405" i="1" s="1"/>
  <c r="H406" i="1"/>
  <c r="J406" i="1" s="1"/>
  <c r="H408" i="1"/>
  <c r="J408" i="1" s="1"/>
  <c r="G408" i="1"/>
  <c r="I408" i="1" s="1"/>
  <c r="Y408" i="1" s="1"/>
  <c r="H409" i="1"/>
  <c r="J409" i="1" s="1"/>
  <c r="H411" i="1"/>
  <c r="J411" i="1" s="1"/>
  <c r="G411" i="1"/>
  <c r="I411" i="1" s="1"/>
  <c r="Y411" i="1" s="1"/>
  <c r="H412" i="1"/>
  <c r="J412" i="1" s="1"/>
  <c r="H414" i="1"/>
  <c r="J414" i="1" s="1"/>
  <c r="G414" i="1"/>
  <c r="I414" i="1" s="1"/>
  <c r="Y414" i="1" s="1"/>
  <c r="H415" i="1"/>
  <c r="J415" i="1" s="1"/>
  <c r="H417" i="1"/>
  <c r="J417" i="1" s="1"/>
  <c r="G417" i="1"/>
  <c r="I417" i="1" s="1"/>
  <c r="Y417" i="1" s="1"/>
  <c r="H418" i="1"/>
  <c r="J418" i="1" s="1"/>
  <c r="H420" i="1"/>
  <c r="J420" i="1" s="1"/>
  <c r="G420" i="1"/>
  <c r="I420" i="1" s="1"/>
  <c r="Y420" i="1" s="1"/>
  <c r="H421" i="1"/>
  <c r="J421" i="1" s="1"/>
  <c r="H423" i="1"/>
  <c r="J423" i="1" s="1"/>
  <c r="G423" i="1"/>
  <c r="I423" i="1" s="1"/>
  <c r="Y423" i="1" s="1"/>
  <c r="H424" i="1"/>
  <c r="J424" i="1" s="1"/>
  <c r="H426" i="1"/>
  <c r="J426" i="1" s="1"/>
  <c r="G426" i="1"/>
  <c r="I426" i="1" s="1"/>
  <c r="Y426" i="1" s="1"/>
  <c r="H427" i="1"/>
  <c r="J427" i="1" s="1"/>
  <c r="H429" i="1"/>
  <c r="J429" i="1" s="1"/>
  <c r="G429" i="1"/>
  <c r="I429" i="1" s="1"/>
  <c r="Y429" i="1" s="1"/>
  <c r="H430" i="1"/>
  <c r="J430" i="1" s="1"/>
  <c r="H432" i="1"/>
  <c r="J432" i="1" s="1"/>
  <c r="G432" i="1"/>
  <c r="I432" i="1" s="1"/>
  <c r="Y432" i="1" s="1"/>
  <c r="H433" i="1"/>
  <c r="J433" i="1" s="1"/>
  <c r="H435" i="1"/>
  <c r="J435" i="1" s="1"/>
  <c r="G435" i="1"/>
  <c r="I435" i="1" s="1"/>
  <c r="Y435" i="1" s="1"/>
  <c r="H436" i="1"/>
  <c r="J436" i="1" s="1"/>
  <c r="H438" i="1"/>
  <c r="J438" i="1" s="1"/>
  <c r="G438" i="1"/>
  <c r="I438" i="1" s="1"/>
  <c r="Y438" i="1" s="1"/>
  <c r="H439" i="1"/>
  <c r="J439" i="1" s="1"/>
  <c r="H441" i="1"/>
  <c r="J441" i="1" s="1"/>
  <c r="G441" i="1"/>
  <c r="I441" i="1" s="1"/>
  <c r="Y441" i="1" s="1"/>
  <c r="H442" i="1"/>
  <c r="J442" i="1" s="1"/>
  <c r="H444" i="1"/>
  <c r="J444" i="1" s="1"/>
  <c r="G444" i="1"/>
  <c r="I444" i="1" s="1"/>
  <c r="Y444" i="1" s="1"/>
  <c r="H445" i="1"/>
  <c r="J445" i="1" s="1"/>
  <c r="H447" i="1"/>
  <c r="J447" i="1" s="1"/>
  <c r="G447" i="1"/>
  <c r="I447" i="1" s="1"/>
  <c r="Y447" i="1" s="1"/>
  <c r="H448" i="1"/>
  <c r="J448" i="1" s="1"/>
  <c r="H450" i="1"/>
  <c r="J450" i="1" s="1"/>
  <c r="G450" i="1"/>
  <c r="I450" i="1" s="1"/>
  <c r="Y450" i="1" s="1"/>
  <c r="H451" i="1"/>
  <c r="J451" i="1" s="1"/>
  <c r="H453" i="1"/>
  <c r="J453" i="1" s="1"/>
  <c r="G453" i="1"/>
  <c r="I453" i="1" s="1"/>
  <c r="Y453" i="1" s="1"/>
  <c r="H454" i="1"/>
  <c r="J454" i="1" s="1"/>
  <c r="H456" i="1"/>
  <c r="J456" i="1" s="1"/>
  <c r="G456" i="1"/>
  <c r="I456" i="1" s="1"/>
  <c r="Y456" i="1" s="1"/>
  <c r="H457" i="1"/>
  <c r="J457" i="1" s="1"/>
  <c r="H459" i="1"/>
  <c r="J459" i="1" s="1"/>
  <c r="G459" i="1"/>
  <c r="I459" i="1" s="1"/>
  <c r="Y459" i="1" s="1"/>
  <c r="H460" i="1"/>
  <c r="J460" i="1" s="1"/>
  <c r="H462" i="1"/>
  <c r="J462" i="1" s="1"/>
  <c r="G462" i="1"/>
  <c r="I462" i="1" s="1"/>
  <c r="Y462" i="1" s="1"/>
  <c r="H463" i="1"/>
  <c r="J463" i="1" s="1"/>
  <c r="H465" i="1"/>
  <c r="J465" i="1" s="1"/>
  <c r="G465" i="1"/>
  <c r="I465" i="1" s="1"/>
  <c r="Y465" i="1" s="1"/>
  <c r="H466" i="1"/>
  <c r="J466" i="1" s="1"/>
  <c r="H468" i="1"/>
  <c r="J468" i="1" s="1"/>
  <c r="G468" i="1"/>
  <c r="I468" i="1" s="1"/>
  <c r="Y468" i="1" s="1"/>
  <c r="H469" i="1"/>
  <c r="J469" i="1" s="1"/>
  <c r="H471" i="1"/>
  <c r="J471" i="1" s="1"/>
  <c r="G471" i="1"/>
  <c r="I471" i="1" s="1"/>
  <c r="Y471" i="1" s="1"/>
  <c r="H472" i="1"/>
  <c r="J472" i="1" s="1"/>
  <c r="H474" i="1"/>
  <c r="J474" i="1" s="1"/>
  <c r="G474" i="1"/>
  <c r="I474" i="1" s="1"/>
  <c r="Y474" i="1" s="1"/>
  <c r="H475" i="1"/>
  <c r="J475" i="1" s="1"/>
  <c r="H477" i="1"/>
  <c r="J477" i="1" s="1"/>
  <c r="G477" i="1"/>
  <c r="I477" i="1" s="1"/>
  <c r="Y477" i="1" s="1"/>
  <c r="H478" i="1"/>
  <c r="J478" i="1" s="1"/>
  <c r="H480" i="1"/>
  <c r="J480" i="1" s="1"/>
  <c r="G480" i="1"/>
  <c r="I480" i="1" s="1"/>
  <c r="Y480" i="1" s="1"/>
  <c r="H481" i="1"/>
  <c r="J481" i="1" s="1"/>
  <c r="H483" i="1"/>
  <c r="J483" i="1" s="1"/>
  <c r="G483" i="1"/>
  <c r="I483" i="1" s="1"/>
  <c r="Y483" i="1" s="1"/>
  <c r="H484" i="1"/>
  <c r="J484" i="1" s="1"/>
  <c r="H486" i="1"/>
  <c r="J486" i="1" s="1"/>
  <c r="G486" i="1"/>
  <c r="I486" i="1" s="1"/>
  <c r="Y486" i="1" s="1"/>
  <c r="H487" i="1"/>
  <c r="J487" i="1" s="1"/>
  <c r="F489" i="1"/>
  <c r="F507" i="1"/>
  <c r="F525" i="1"/>
  <c r="G571" i="1"/>
  <c r="I571" i="1" s="1"/>
  <c r="Y571" i="1" s="1"/>
  <c r="J628" i="1"/>
  <c r="H664" i="1"/>
  <c r="J664" i="1" s="1"/>
  <c r="G664" i="1"/>
  <c r="I664" i="1" s="1"/>
  <c r="Y664" i="1" s="1"/>
  <c r="F664" i="1"/>
  <c r="J693" i="1"/>
  <c r="J708" i="1"/>
  <c r="H522" i="1"/>
  <c r="J522" i="1" s="1"/>
  <c r="G522" i="1"/>
  <c r="I522" i="1" s="1"/>
  <c r="Y522" i="1" s="1"/>
  <c r="H540" i="1"/>
  <c r="J540" i="1" s="1"/>
  <c r="G540" i="1"/>
  <c r="I540" i="1" s="1"/>
  <c r="Y540" i="1" s="1"/>
  <c r="H549" i="1"/>
  <c r="J549" i="1" s="1"/>
  <c r="G549" i="1"/>
  <c r="I549" i="1" s="1"/>
  <c r="Y549" i="1" s="1"/>
  <c r="I551" i="1"/>
  <c r="Y551" i="1" s="1"/>
  <c r="H561" i="1"/>
  <c r="G561" i="1"/>
  <c r="H580" i="1"/>
  <c r="J580" i="1" s="1"/>
  <c r="G580" i="1"/>
  <c r="I580" i="1" s="1"/>
  <c r="Y580" i="1" s="1"/>
  <c r="G592" i="1"/>
  <c r="F592" i="1"/>
  <c r="H612" i="1"/>
  <c r="F612" i="1"/>
  <c r="G612" i="1"/>
  <c r="I612" i="1" s="1"/>
  <c r="Y612" i="1" s="1"/>
  <c r="H639" i="1"/>
  <c r="J639" i="1" s="1"/>
  <c r="G639" i="1"/>
  <c r="I639" i="1" s="1"/>
  <c r="Y639" i="1" s="1"/>
  <c r="F639" i="1"/>
  <c r="H661" i="1"/>
  <c r="G661" i="1"/>
  <c r="H812" i="1"/>
  <c r="F812" i="1"/>
  <c r="G812" i="1"/>
  <c r="J847" i="1"/>
  <c r="H874" i="1"/>
  <c r="G874" i="1"/>
  <c r="F874" i="1"/>
  <c r="H884" i="1"/>
  <c r="F884" i="1"/>
  <c r="G884" i="1"/>
  <c r="H504" i="1"/>
  <c r="J504" i="1" s="1"/>
  <c r="G504" i="1"/>
  <c r="F504" i="1"/>
  <c r="F522" i="1"/>
  <c r="F561" i="1"/>
  <c r="F580" i="1"/>
  <c r="H592" i="1"/>
  <c r="H657" i="1"/>
  <c r="J657" i="1" s="1"/>
  <c r="G657" i="1"/>
  <c r="I657" i="1" s="1"/>
  <c r="Y657" i="1" s="1"/>
  <c r="F657" i="1"/>
  <c r="F661" i="1"/>
  <c r="H688" i="1"/>
  <c r="J688" i="1" s="1"/>
  <c r="G688" i="1"/>
  <c r="I688" i="1" s="1"/>
  <c r="Y688" i="1" s="1"/>
  <c r="F688" i="1"/>
  <c r="H712" i="1"/>
  <c r="G712" i="1"/>
  <c r="F712" i="1"/>
  <c r="F762" i="1"/>
  <c r="H762" i="1"/>
  <c r="G762" i="1"/>
  <c r="H791" i="1"/>
  <c r="F791" i="1"/>
  <c r="G791" i="1"/>
  <c r="I791" i="1" s="1"/>
  <c r="Y791" i="1" s="1"/>
  <c r="J837" i="1"/>
  <c r="H501" i="1"/>
  <c r="J501" i="1" s="1"/>
  <c r="G501" i="1"/>
  <c r="I501" i="1" s="1"/>
  <c r="Y501" i="1" s="1"/>
  <c r="H519" i="1"/>
  <c r="J519" i="1" s="1"/>
  <c r="G519" i="1"/>
  <c r="I519" i="1" s="1"/>
  <c r="Y519" i="1" s="1"/>
  <c r="H537" i="1"/>
  <c r="J537" i="1" s="1"/>
  <c r="G537" i="1"/>
  <c r="I537" i="1" s="1"/>
  <c r="Y537" i="1" s="1"/>
  <c r="G574" i="1"/>
  <c r="F574" i="1"/>
  <c r="J574" i="1" s="1"/>
  <c r="G583" i="1"/>
  <c r="F583" i="1"/>
  <c r="J583" i="1" s="1"/>
  <c r="H616" i="1"/>
  <c r="J616" i="1" s="1"/>
  <c r="G616" i="1"/>
  <c r="I616" i="1" s="1"/>
  <c r="Y616" i="1" s="1"/>
  <c r="G619" i="1"/>
  <c r="F619" i="1"/>
  <c r="H643" i="1"/>
  <c r="J643" i="1" s="1"/>
  <c r="G643" i="1"/>
  <c r="I643" i="1" s="1"/>
  <c r="Y643" i="1" s="1"/>
  <c r="G646" i="1"/>
  <c r="F646" i="1"/>
  <c r="J646" i="1" s="1"/>
  <c r="I654" i="1"/>
  <c r="Y654" i="1" s="1"/>
  <c r="H670" i="1"/>
  <c r="J670" i="1" s="1"/>
  <c r="G670" i="1"/>
  <c r="I670" i="1" s="1"/>
  <c r="Y670" i="1" s="1"/>
  <c r="J675" i="1"/>
  <c r="J699" i="1"/>
  <c r="J714" i="1"/>
  <c r="H719" i="1"/>
  <c r="J719" i="1" s="1"/>
  <c r="F719" i="1"/>
  <c r="G719" i="1"/>
  <c r="I719" i="1" s="1"/>
  <c r="Y719" i="1" s="1"/>
  <c r="H783" i="1"/>
  <c r="J783" i="1" s="1"/>
  <c r="G783" i="1"/>
  <c r="I783" i="1" s="1"/>
  <c r="Y783" i="1" s="1"/>
  <c r="F783" i="1"/>
  <c r="F906" i="1"/>
  <c r="H906" i="1"/>
  <c r="J906" i="1" s="1"/>
  <c r="G906" i="1"/>
  <c r="I906" i="1" s="1"/>
  <c r="Y906" i="1" s="1"/>
  <c r="J1123" i="1"/>
  <c r="H558" i="1"/>
  <c r="J558" i="1" s="1"/>
  <c r="G558" i="1"/>
  <c r="I558" i="1" s="1"/>
  <c r="Y558" i="1" s="1"/>
  <c r="H603" i="1"/>
  <c r="J603" i="1" s="1"/>
  <c r="G603" i="1"/>
  <c r="F603" i="1"/>
  <c r="J619" i="1"/>
  <c r="J654" i="1"/>
  <c r="H666" i="1"/>
  <c r="J666" i="1" s="1"/>
  <c r="G666" i="1"/>
  <c r="F666" i="1"/>
  <c r="H721" i="1"/>
  <c r="G721" i="1"/>
  <c r="F721" i="1"/>
  <c r="H793" i="1"/>
  <c r="J793" i="1" s="1"/>
  <c r="G793" i="1"/>
  <c r="I793" i="1" s="1"/>
  <c r="Y793" i="1" s="1"/>
  <c r="F793" i="1"/>
  <c r="J910" i="1"/>
  <c r="J928" i="1"/>
  <c r="J951" i="1"/>
  <c r="F533" i="1"/>
  <c r="I533" i="1" s="1"/>
  <c r="Y533" i="1" s="1"/>
  <c r="H534" i="1"/>
  <c r="J534" i="1" s="1"/>
  <c r="G534" i="1"/>
  <c r="I534" i="1" s="1"/>
  <c r="Y534" i="1" s="1"/>
  <c r="H546" i="1"/>
  <c r="J546" i="1" s="1"/>
  <c r="G546" i="1"/>
  <c r="I546" i="1" s="1"/>
  <c r="Y546" i="1" s="1"/>
  <c r="F558" i="1"/>
  <c r="H567" i="1"/>
  <c r="J567" i="1" s="1"/>
  <c r="G567" i="1"/>
  <c r="I567" i="1" s="1"/>
  <c r="Y567" i="1" s="1"/>
  <c r="J627" i="1"/>
  <c r="H630" i="1"/>
  <c r="G630" i="1"/>
  <c r="F630" i="1"/>
  <c r="H694" i="1"/>
  <c r="G694" i="1"/>
  <c r="F694" i="1"/>
  <c r="I746" i="1"/>
  <c r="Y746" i="1" s="1"/>
  <c r="J844" i="1"/>
  <c r="J901" i="1"/>
  <c r="H498" i="1"/>
  <c r="J498" i="1" s="1"/>
  <c r="G498" i="1"/>
  <c r="F515" i="1"/>
  <c r="I515" i="1" s="1"/>
  <c r="Y515" i="1" s="1"/>
  <c r="H516" i="1"/>
  <c r="J516" i="1" s="1"/>
  <c r="G516" i="1"/>
  <c r="I516" i="1" s="1"/>
  <c r="Y516" i="1" s="1"/>
  <c r="F498" i="1"/>
  <c r="F516" i="1"/>
  <c r="G607" i="1"/>
  <c r="I607" i="1" s="1"/>
  <c r="Y607" i="1" s="1"/>
  <c r="H607" i="1"/>
  <c r="J607" i="1" s="1"/>
  <c r="J672" i="1"/>
  <c r="J681" i="1"/>
  <c r="J705" i="1"/>
  <c r="H863" i="1"/>
  <c r="J863" i="1" s="1"/>
  <c r="F863" i="1"/>
  <c r="G863" i="1"/>
  <c r="I901" i="1"/>
  <c r="Y901" i="1" s="1"/>
  <c r="J931" i="1"/>
  <c r="H956" i="1"/>
  <c r="F956" i="1"/>
  <c r="H959" i="1"/>
  <c r="F959" i="1"/>
  <c r="G959" i="1"/>
  <c r="G1003" i="1"/>
  <c r="I1003" i="1" s="1"/>
  <c r="Y1003" i="1" s="1"/>
  <c r="H1003" i="1"/>
  <c r="J1003" i="1" s="1"/>
  <c r="H1019" i="1"/>
  <c r="J1019" i="1" s="1"/>
  <c r="F1019" i="1"/>
  <c r="G1019" i="1"/>
  <c r="I1019" i="1" s="1"/>
  <c r="Y1019" i="1" s="1"/>
  <c r="J1033" i="1"/>
  <c r="G1039" i="1"/>
  <c r="I1039" i="1" s="1"/>
  <c r="Y1039" i="1" s="1"/>
  <c r="F1039" i="1"/>
  <c r="H1039" i="1"/>
  <c r="H1052" i="1"/>
  <c r="F1052" i="1"/>
  <c r="H1058" i="1"/>
  <c r="F1058" i="1"/>
  <c r="J1087" i="1"/>
  <c r="H1106" i="1"/>
  <c r="J1106" i="1" s="1"/>
  <c r="F1106" i="1"/>
  <c r="I1115" i="1"/>
  <c r="Y1115" i="1" s="1"/>
  <c r="H1278" i="1"/>
  <c r="G1278" i="1"/>
  <c r="F1278" i="1"/>
  <c r="I760" i="1"/>
  <c r="Y760" i="1" s="1"/>
  <c r="H761" i="1"/>
  <c r="J761" i="1" s="1"/>
  <c r="F761" i="1"/>
  <c r="G761" i="1"/>
  <c r="H782" i="1"/>
  <c r="J782" i="1" s="1"/>
  <c r="F782" i="1"/>
  <c r="I832" i="1"/>
  <c r="Y832" i="1" s="1"/>
  <c r="H833" i="1"/>
  <c r="F833" i="1"/>
  <c r="G833" i="1"/>
  <c r="I833" i="1" s="1"/>
  <c r="Y833" i="1" s="1"/>
  <c r="H854" i="1"/>
  <c r="F854" i="1"/>
  <c r="I904" i="1"/>
  <c r="Y904" i="1" s="1"/>
  <c r="H905" i="1"/>
  <c r="F905" i="1"/>
  <c r="G905" i="1"/>
  <c r="I905" i="1" s="1"/>
  <c r="Y905" i="1" s="1"/>
  <c r="F934" i="1"/>
  <c r="J934" i="1" s="1"/>
  <c r="G936" i="1"/>
  <c r="I936" i="1" s="1"/>
  <c r="Y936" i="1" s="1"/>
  <c r="F937" i="1"/>
  <c r="I937" i="1" s="1"/>
  <c r="Y937" i="1" s="1"/>
  <c r="H938" i="1"/>
  <c r="F938" i="1"/>
  <c r="G956" i="1"/>
  <c r="I956" i="1" s="1"/>
  <c r="Y956" i="1" s="1"/>
  <c r="I958" i="1"/>
  <c r="Y958" i="1" s="1"/>
  <c r="I976" i="1"/>
  <c r="Y976" i="1" s="1"/>
  <c r="H989" i="1"/>
  <c r="J989" i="1" s="1"/>
  <c r="F989" i="1"/>
  <c r="G989" i="1"/>
  <c r="I989" i="1" s="1"/>
  <c r="Y989" i="1" s="1"/>
  <c r="F1003" i="1"/>
  <c r="J1006" i="1"/>
  <c r="H1012" i="1"/>
  <c r="J1012" i="1" s="1"/>
  <c r="F1017" i="1"/>
  <c r="I1017" i="1" s="1"/>
  <c r="Y1017" i="1" s="1"/>
  <c r="I1044" i="1"/>
  <c r="Y1044" i="1" s="1"/>
  <c r="G1052" i="1"/>
  <c r="G1058" i="1"/>
  <c r="I1058" i="1" s="1"/>
  <c r="Y1058" i="1" s="1"/>
  <c r="H1064" i="1"/>
  <c r="F1064" i="1"/>
  <c r="I1092" i="1"/>
  <c r="Y1092" i="1" s="1"/>
  <c r="G1106" i="1"/>
  <c r="J1167" i="1"/>
  <c r="I1167" i="1"/>
  <c r="Y1167" i="1" s="1"/>
  <c r="I1177" i="1"/>
  <c r="Y1177" i="1" s="1"/>
  <c r="H731" i="1"/>
  <c r="F731" i="1"/>
  <c r="G731" i="1"/>
  <c r="G732" i="1"/>
  <c r="I732" i="1" s="1"/>
  <c r="Y732" i="1" s="1"/>
  <c r="H752" i="1"/>
  <c r="F752" i="1"/>
  <c r="I752" i="1" s="1"/>
  <c r="Y752" i="1" s="1"/>
  <c r="F753" i="1"/>
  <c r="I753" i="1" s="1"/>
  <c r="Y753" i="1" s="1"/>
  <c r="F763" i="1"/>
  <c r="J763" i="1" s="1"/>
  <c r="F772" i="1"/>
  <c r="J772" i="1" s="1"/>
  <c r="G782" i="1"/>
  <c r="I782" i="1" s="1"/>
  <c r="Y782" i="1" s="1"/>
  <c r="H803" i="1"/>
  <c r="F803" i="1"/>
  <c r="G803" i="1"/>
  <c r="G804" i="1"/>
  <c r="I804" i="1" s="1"/>
  <c r="Y804" i="1" s="1"/>
  <c r="H824" i="1"/>
  <c r="J824" i="1" s="1"/>
  <c r="F824" i="1"/>
  <c r="I824" i="1" s="1"/>
  <c r="Y824" i="1" s="1"/>
  <c r="F825" i="1"/>
  <c r="I825" i="1" s="1"/>
  <c r="Y825" i="1" s="1"/>
  <c r="F835" i="1"/>
  <c r="I835" i="1" s="1"/>
  <c r="Y835" i="1" s="1"/>
  <c r="F844" i="1"/>
  <c r="G854" i="1"/>
  <c r="H875" i="1"/>
  <c r="F875" i="1"/>
  <c r="G875" i="1"/>
  <c r="I875" i="1" s="1"/>
  <c r="Y875" i="1" s="1"/>
  <c r="G876" i="1"/>
  <c r="I876" i="1" s="1"/>
  <c r="Y876" i="1" s="1"/>
  <c r="H896" i="1"/>
  <c r="F896" i="1"/>
  <c r="I896" i="1" s="1"/>
  <c r="Y896" i="1" s="1"/>
  <c r="F897" i="1"/>
  <c r="I897" i="1" s="1"/>
  <c r="Y897" i="1" s="1"/>
  <c r="F907" i="1"/>
  <c r="I907" i="1" s="1"/>
  <c r="Y907" i="1" s="1"/>
  <c r="F916" i="1"/>
  <c r="I916" i="1" s="1"/>
  <c r="Y916" i="1" s="1"/>
  <c r="G934" i="1"/>
  <c r="I934" i="1" s="1"/>
  <c r="Y934" i="1" s="1"/>
  <c r="H935" i="1"/>
  <c r="J935" i="1" s="1"/>
  <c r="F935" i="1"/>
  <c r="G935" i="1"/>
  <c r="I935" i="1" s="1"/>
  <c r="Y935" i="1" s="1"/>
  <c r="H936" i="1"/>
  <c r="J936" i="1" s="1"/>
  <c r="H937" i="1"/>
  <c r="J937" i="1" s="1"/>
  <c r="G938" i="1"/>
  <c r="I938" i="1" s="1"/>
  <c r="Y938" i="1" s="1"/>
  <c r="J958" i="1"/>
  <c r="F1002" i="1"/>
  <c r="I1002" i="1" s="1"/>
  <c r="Y1002" i="1" s="1"/>
  <c r="H1002" i="1"/>
  <c r="J1011" i="1"/>
  <c r="H1017" i="1"/>
  <c r="F1018" i="1"/>
  <c r="J1018" i="1" s="1"/>
  <c r="H1043" i="1"/>
  <c r="J1043" i="1" s="1"/>
  <c r="F1043" i="1"/>
  <c r="J1044" i="1"/>
  <c r="F1051" i="1"/>
  <c r="J1051" i="1" s="1"/>
  <c r="G1064" i="1"/>
  <c r="F1105" i="1"/>
  <c r="H1124" i="1"/>
  <c r="J1124" i="1" s="1"/>
  <c r="F1124" i="1"/>
  <c r="I1124" i="1" s="1"/>
  <c r="Y1124" i="1" s="1"/>
  <c r="H1154" i="1"/>
  <c r="F1154" i="1"/>
  <c r="G1154" i="1"/>
  <c r="I1223" i="1"/>
  <c r="Y1223" i="1" s="1"/>
  <c r="H1332" i="1"/>
  <c r="J1332" i="1" s="1"/>
  <c r="G1332" i="1"/>
  <c r="I1332" i="1" s="1"/>
  <c r="Y1332" i="1" s="1"/>
  <c r="F1332" i="1"/>
  <c r="H732" i="1"/>
  <c r="J732" i="1" s="1"/>
  <c r="H794" i="1"/>
  <c r="F794" i="1"/>
  <c r="I844" i="1"/>
  <c r="Y844" i="1" s="1"/>
  <c r="H845" i="1"/>
  <c r="J845" i="1" s="1"/>
  <c r="F845" i="1"/>
  <c r="G845" i="1"/>
  <c r="I845" i="1" s="1"/>
  <c r="Y845" i="1" s="1"/>
  <c r="H866" i="1"/>
  <c r="J866" i="1" s="1"/>
  <c r="F866" i="1"/>
  <c r="H917" i="1"/>
  <c r="F917" i="1"/>
  <c r="G917" i="1"/>
  <c r="H1010" i="1"/>
  <c r="J1010" i="1" s="1"/>
  <c r="F1010" i="1"/>
  <c r="G1015" i="1"/>
  <c r="F1015" i="1"/>
  <c r="I1018" i="1"/>
  <c r="Y1018" i="1" s="1"/>
  <c r="I1032" i="1"/>
  <c r="Y1032" i="1" s="1"/>
  <c r="I1043" i="1"/>
  <c r="Y1043" i="1" s="1"/>
  <c r="I1051" i="1"/>
  <c r="Y1051" i="1" s="1"/>
  <c r="I1086" i="1"/>
  <c r="Y1086" i="1" s="1"/>
  <c r="H1100" i="1"/>
  <c r="J1100" i="1" s="1"/>
  <c r="F1100" i="1"/>
  <c r="G1100" i="1"/>
  <c r="H1142" i="1"/>
  <c r="F1142" i="1"/>
  <c r="J1170" i="1"/>
  <c r="H671" i="1"/>
  <c r="F671" i="1"/>
  <c r="H677" i="1"/>
  <c r="F677" i="1"/>
  <c r="H683" i="1"/>
  <c r="J683" i="1" s="1"/>
  <c r="F683" i="1"/>
  <c r="H689" i="1"/>
  <c r="J689" i="1" s="1"/>
  <c r="F689" i="1"/>
  <c r="H695" i="1"/>
  <c r="F695" i="1"/>
  <c r="H701" i="1"/>
  <c r="J701" i="1" s="1"/>
  <c r="F701" i="1"/>
  <c r="H707" i="1"/>
  <c r="F707" i="1"/>
  <c r="H713" i="1"/>
  <c r="F713" i="1"/>
  <c r="H722" i="1"/>
  <c r="J722" i="1" s="1"/>
  <c r="F722" i="1"/>
  <c r="G763" i="1"/>
  <c r="I763" i="1" s="1"/>
  <c r="Y763" i="1" s="1"/>
  <c r="I772" i="1"/>
  <c r="Y772" i="1" s="1"/>
  <c r="H773" i="1"/>
  <c r="F773" i="1"/>
  <c r="G773" i="1"/>
  <c r="G572" i="1"/>
  <c r="I572" i="1" s="1"/>
  <c r="Y572" i="1" s="1"/>
  <c r="G581" i="1"/>
  <c r="I581" i="1" s="1"/>
  <c r="Y581" i="1" s="1"/>
  <c r="G590" i="1"/>
  <c r="I590" i="1" s="1"/>
  <c r="Y590" i="1" s="1"/>
  <c r="G599" i="1"/>
  <c r="I599" i="1" s="1"/>
  <c r="Y599" i="1" s="1"/>
  <c r="G608" i="1"/>
  <c r="I608" i="1" s="1"/>
  <c r="Y608" i="1" s="1"/>
  <c r="G617" i="1"/>
  <c r="I617" i="1" s="1"/>
  <c r="Y617" i="1" s="1"/>
  <c r="G626" i="1"/>
  <c r="I626" i="1" s="1"/>
  <c r="Y626" i="1" s="1"/>
  <c r="G635" i="1"/>
  <c r="I635" i="1" s="1"/>
  <c r="Y635" i="1" s="1"/>
  <c r="G644" i="1"/>
  <c r="I644" i="1" s="1"/>
  <c r="Y644" i="1" s="1"/>
  <c r="G653" i="1"/>
  <c r="I653" i="1" s="1"/>
  <c r="Y653" i="1" s="1"/>
  <c r="G662" i="1"/>
  <c r="I662" i="1" s="1"/>
  <c r="Y662" i="1" s="1"/>
  <c r="G671" i="1"/>
  <c r="F672" i="1"/>
  <c r="G677" i="1"/>
  <c r="F678" i="1"/>
  <c r="J678" i="1" s="1"/>
  <c r="G683" i="1"/>
  <c r="I683" i="1" s="1"/>
  <c r="Y683" i="1" s="1"/>
  <c r="F684" i="1"/>
  <c r="J684" i="1" s="1"/>
  <c r="G689" i="1"/>
  <c r="I689" i="1" s="1"/>
  <c r="Y689" i="1" s="1"/>
  <c r="F690" i="1"/>
  <c r="J690" i="1" s="1"/>
  <c r="G695" i="1"/>
  <c r="F696" i="1"/>
  <c r="J696" i="1" s="1"/>
  <c r="G701" i="1"/>
  <c r="I701" i="1" s="1"/>
  <c r="Y701" i="1" s="1"/>
  <c r="F702" i="1"/>
  <c r="J702" i="1" s="1"/>
  <c r="G707" i="1"/>
  <c r="F708" i="1"/>
  <c r="G713" i="1"/>
  <c r="F714" i="1"/>
  <c r="G722" i="1"/>
  <c r="I722" i="1" s="1"/>
  <c r="Y722" i="1" s="1"/>
  <c r="G723" i="1"/>
  <c r="I723" i="1" s="1"/>
  <c r="Y723" i="1" s="1"/>
  <c r="G733" i="1"/>
  <c r="I733" i="1" s="1"/>
  <c r="Y733" i="1" s="1"/>
  <c r="G742" i="1"/>
  <c r="I742" i="1" s="1"/>
  <c r="Y742" i="1" s="1"/>
  <c r="H743" i="1"/>
  <c r="J743" i="1" s="1"/>
  <c r="F743" i="1"/>
  <c r="G743" i="1"/>
  <c r="I743" i="1" s="1"/>
  <c r="Y743" i="1" s="1"/>
  <c r="G744" i="1"/>
  <c r="I744" i="1" s="1"/>
  <c r="Y744" i="1" s="1"/>
  <c r="H764" i="1"/>
  <c r="J764" i="1" s="1"/>
  <c r="F764" i="1"/>
  <c r="I764" i="1" s="1"/>
  <c r="Y764" i="1" s="1"/>
  <c r="F765" i="1"/>
  <c r="J765" i="1" s="1"/>
  <c r="H774" i="1"/>
  <c r="J774" i="1" s="1"/>
  <c r="F775" i="1"/>
  <c r="J775" i="1" s="1"/>
  <c r="F784" i="1"/>
  <c r="J784" i="1" s="1"/>
  <c r="G794" i="1"/>
  <c r="H815" i="1"/>
  <c r="J815" i="1" s="1"/>
  <c r="F815" i="1"/>
  <c r="G815" i="1"/>
  <c r="G816" i="1"/>
  <c r="I816" i="1" s="1"/>
  <c r="Y816" i="1" s="1"/>
  <c r="H836" i="1"/>
  <c r="J836" i="1" s="1"/>
  <c r="F836" i="1"/>
  <c r="I836" i="1" s="1"/>
  <c r="Y836" i="1" s="1"/>
  <c r="F837" i="1"/>
  <c r="H846" i="1"/>
  <c r="J846" i="1" s="1"/>
  <c r="F847" i="1"/>
  <c r="F856" i="1"/>
  <c r="J856" i="1" s="1"/>
  <c r="G866" i="1"/>
  <c r="I866" i="1" s="1"/>
  <c r="Y866" i="1" s="1"/>
  <c r="H887" i="1"/>
  <c r="F887" i="1"/>
  <c r="G887" i="1"/>
  <c r="G888" i="1"/>
  <c r="I888" i="1" s="1"/>
  <c r="Y888" i="1" s="1"/>
  <c r="H908" i="1"/>
  <c r="F908" i="1"/>
  <c r="I908" i="1" s="1"/>
  <c r="Y908" i="1" s="1"/>
  <c r="F909" i="1"/>
  <c r="J909" i="1" s="1"/>
  <c r="H918" i="1"/>
  <c r="J918" i="1" s="1"/>
  <c r="H941" i="1"/>
  <c r="F941" i="1"/>
  <c r="G941" i="1"/>
  <c r="I941" i="1" s="1"/>
  <c r="Y941" i="1" s="1"/>
  <c r="H942" i="1"/>
  <c r="J942" i="1" s="1"/>
  <c r="H944" i="1"/>
  <c r="F944" i="1"/>
  <c r="I944" i="1" s="1"/>
  <c r="Y944" i="1" s="1"/>
  <c r="F945" i="1"/>
  <c r="J945" i="1" s="1"/>
  <c r="H987" i="1"/>
  <c r="J987" i="1" s="1"/>
  <c r="G988" i="1"/>
  <c r="I988" i="1" s="1"/>
  <c r="Y988" i="1" s="1"/>
  <c r="G1010" i="1"/>
  <c r="I1010" i="1" s="1"/>
  <c r="Y1010" i="1" s="1"/>
  <c r="H1015" i="1"/>
  <c r="H1022" i="1"/>
  <c r="F1022" i="1"/>
  <c r="I1038" i="1"/>
  <c r="Y1038" i="1" s="1"/>
  <c r="G1057" i="1"/>
  <c r="F1057" i="1"/>
  <c r="H1057" i="1"/>
  <c r="J1063" i="1"/>
  <c r="H1070" i="1"/>
  <c r="J1070" i="1" s="1"/>
  <c r="F1070" i="1"/>
  <c r="I1070" i="1" s="1"/>
  <c r="Y1070" i="1" s="1"/>
  <c r="H1076" i="1"/>
  <c r="F1076" i="1"/>
  <c r="I1076" i="1" s="1"/>
  <c r="Y1076" i="1" s="1"/>
  <c r="F1123" i="1"/>
  <c r="G1142" i="1"/>
  <c r="I1142" i="1" s="1"/>
  <c r="Y1142" i="1" s="1"/>
  <c r="H1272" i="1"/>
  <c r="J1272" i="1" s="1"/>
  <c r="G1272" i="1"/>
  <c r="I1272" i="1" s="1"/>
  <c r="Y1272" i="1" s="1"/>
  <c r="F1272" i="1"/>
  <c r="H572" i="1"/>
  <c r="J572" i="1" s="1"/>
  <c r="H581" i="1"/>
  <c r="J581" i="1" s="1"/>
  <c r="H590" i="1"/>
  <c r="J590" i="1" s="1"/>
  <c r="H599" i="1"/>
  <c r="J599" i="1" s="1"/>
  <c r="H608" i="1"/>
  <c r="J608" i="1" s="1"/>
  <c r="H617" i="1"/>
  <c r="J617" i="1" s="1"/>
  <c r="H626" i="1"/>
  <c r="J626" i="1" s="1"/>
  <c r="H635" i="1"/>
  <c r="J635" i="1" s="1"/>
  <c r="H644" i="1"/>
  <c r="J644" i="1" s="1"/>
  <c r="H653" i="1"/>
  <c r="J653" i="1" s="1"/>
  <c r="H662" i="1"/>
  <c r="J662" i="1" s="1"/>
  <c r="G672" i="1"/>
  <c r="I672" i="1" s="1"/>
  <c r="Y672" i="1" s="1"/>
  <c r="G678" i="1"/>
  <c r="I678" i="1" s="1"/>
  <c r="Y678" i="1" s="1"/>
  <c r="G684" i="1"/>
  <c r="G690" i="1"/>
  <c r="G696" i="1"/>
  <c r="G702" i="1"/>
  <c r="G708" i="1"/>
  <c r="I708" i="1" s="1"/>
  <c r="Y708" i="1" s="1"/>
  <c r="G714" i="1"/>
  <c r="I714" i="1" s="1"/>
  <c r="Y714" i="1" s="1"/>
  <c r="H734" i="1"/>
  <c r="F734" i="1"/>
  <c r="H744" i="1"/>
  <c r="J744" i="1" s="1"/>
  <c r="G765" i="1"/>
  <c r="I765" i="1" s="1"/>
  <c r="Y765" i="1" s="1"/>
  <c r="G775" i="1"/>
  <c r="I775" i="1" s="1"/>
  <c r="Y775" i="1" s="1"/>
  <c r="G784" i="1"/>
  <c r="H785" i="1"/>
  <c r="F785" i="1"/>
  <c r="G785" i="1"/>
  <c r="I785" i="1" s="1"/>
  <c r="Y785" i="1" s="1"/>
  <c r="J805" i="1"/>
  <c r="H806" i="1"/>
  <c r="F806" i="1"/>
  <c r="J814" i="1"/>
  <c r="H816" i="1"/>
  <c r="J816" i="1" s="1"/>
  <c r="G837" i="1"/>
  <c r="I837" i="1" s="1"/>
  <c r="Y837" i="1" s="1"/>
  <c r="G847" i="1"/>
  <c r="I847" i="1" s="1"/>
  <c r="Y847" i="1" s="1"/>
  <c r="G856" i="1"/>
  <c r="I856" i="1" s="1"/>
  <c r="Y856" i="1" s="1"/>
  <c r="H857" i="1"/>
  <c r="J857" i="1" s="1"/>
  <c r="F857" i="1"/>
  <c r="G857" i="1"/>
  <c r="J877" i="1"/>
  <c r="H878" i="1"/>
  <c r="F878" i="1"/>
  <c r="J886" i="1"/>
  <c r="H888" i="1"/>
  <c r="J888" i="1" s="1"/>
  <c r="G909" i="1"/>
  <c r="I909" i="1" s="1"/>
  <c r="Y909" i="1" s="1"/>
  <c r="J919" i="1"/>
  <c r="H920" i="1"/>
  <c r="F920" i="1"/>
  <c r="I920" i="1" s="1"/>
  <c r="Y920" i="1" s="1"/>
  <c r="J940" i="1"/>
  <c r="J943" i="1"/>
  <c r="G945" i="1"/>
  <c r="I946" i="1"/>
  <c r="Y946" i="1" s="1"/>
  <c r="F948" i="1"/>
  <c r="J948" i="1" s="1"/>
  <c r="G948" i="1"/>
  <c r="I948" i="1" s="1"/>
  <c r="Y948" i="1" s="1"/>
  <c r="H986" i="1"/>
  <c r="J986" i="1" s="1"/>
  <c r="F986" i="1"/>
  <c r="I986" i="1" s="1"/>
  <c r="Y986" i="1" s="1"/>
  <c r="H1001" i="1"/>
  <c r="J1001" i="1" s="1"/>
  <c r="F1001" i="1"/>
  <c r="G1001" i="1"/>
  <c r="I1022" i="1"/>
  <c r="Y1022" i="1" s="1"/>
  <c r="H1028" i="1"/>
  <c r="J1028" i="1" s="1"/>
  <c r="F1028" i="1"/>
  <c r="H1082" i="1"/>
  <c r="F1082" i="1"/>
  <c r="I1082" i="1" s="1"/>
  <c r="Y1082" i="1" s="1"/>
  <c r="H1094" i="1"/>
  <c r="J1094" i="1" s="1"/>
  <c r="F1094" i="1"/>
  <c r="G1094" i="1"/>
  <c r="I1094" i="1" s="1"/>
  <c r="Y1094" i="1" s="1"/>
  <c r="I1113" i="1"/>
  <c r="Y1113" i="1" s="1"/>
  <c r="H1118" i="1"/>
  <c r="F1118" i="1"/>
  <c r="G1118" i="1"/>
  <c r="G1123" i="1"/>
  <c r="I1123" i="1" s="1"/>
  <c r="Y1123" i="1" s="1"/>
  <c r="F490" i="1"/>
  <c r="I490" i="1" s="1"/>
  <c r="Y490" i="1" s="1"/>
  <c r="F493" i="1"/>
  <c r="I493" i="1" s="1"/>
  <c r="Y493" i="1" s="1"/>
  <c r="F496" i="1"/>
  <c r="F499" i="1"/>
  <c r="I499" i="1" s="1"/>
  <c r="Y499" i="1" s="1"/>
  <c r="F502" i="1"/>
  <c r="J502" i="1" s="1"/>
  <c r="F505" i="1"/>
  <c r="F508" i="1"/>
  <c r="J508" i="1" s="1"/>
  <c r="F511" i="1"/>
  <c r="I511" i="1" s="1"/>
  <c r="Y511" i="1" s="1"/>
  <c r="F514" i="1"/>
  <c r="F517" i="1"/>
  <c r="I517" i="1" s="1"/>
  <c r="Y517" i="1" s="1"/>
  <c r="F520" i="1"/>
  <c r="J520" i="1" s="1"/>
  <c r="F523" i="1"/>
  <c r="F526" i="1"/>
  <c r="J526" i="1" s="1"/>
  <c r="F529" i="1"/>
  <c r="I529" i="1" s="1"/>
  <c r="Y529" i="1" s="1"/>
  <c r="F532" i="1"/>
  <c r="F535" i="1"/>
  <c r="I535" i="1" s="1"/>
  <c r="Y535" i="1" s="1"/>
  <c r="F538" i="1"/>
  <c r="J538" i="1" s="1"/>
  <c r="F541" i="1"/>
  <c r="J541" i="1" s="1"/>
  <c r="F544" i="1"/>
  <c r="J544" i="1" s="1"/>
  <c r="F547" i="1"/>
  <c r="J547" i="1" s="1"/>
  <c r="F618" i="1"/>
  <c r="F627" i="1"/>
  <c r="I627" i="1" s="1"/>
  <c r="Y627" i="1" s="1"/>
  <c r="F636" i="1"/>
  <c r="I636" i="1" s="1"/>
  <c r="Y636" i="1" s="1"/>
  <c r="F645" i="1"/>
  <c r="J645" i="1" s="1"/>
  <c r="F654" i="1"/>
  <c r="F663" i="1"/>
  <c r="I663" i="1" s="1"/>
  <c r="Y663" i="1" s="1"/>
  <c r="G734" i="1"/>
  <c r="I734" i="1" s="1"/>
  <c r="Y734" i="1" s="1"/>
  <c r="H755" i="1"/>
  <c r="F755" i="1"/>
  <c r="G755" i="1"/>
  <c r="H776" i="1"/>
  <c r="F776" i="1"/>
  <c r="G806" i="1"/>
  <c r="I826" i="1"/>
  <c r="Y826" i="1" s="1"/>
  <c r="H827" i="1"/>
  <c r="F827" i="1"/>
  <c r="G827" i="1"/>
  <c r="I827" i="1" s="1"/>
  <c r="Y827" i="1" s="1"/>
  <c r="G828" i="1"/>
  <c r="I828" i="1" s="1"/>
  <c r="Y828" i="1" s="1"/>
  <c r="H848" i="1"/>
  <c r="J848" i="1" s="1"/>
  <c r="F848" i="1"/>
  <c r="G878" i="1"/>
  <c r="I878" i="1" s="1"/>
  <c r="Y878" i="1" s="1"/>
  <c r="I898" i="1"/>
  <c r="Y898" i="1" s="1"/>
  <c r="H899" i="1"/>
  <c r="F899" i="1"/>
  <c r="G899" i="1"/>
  <c r="I899" i="1" s="1"/>
  <c r="Y899" i="1" s="1"/>
  <c r="G900" i="1"/>
  <c r="I900" i="1" s="1"/>
  <c r="Y900" i="1" s="1"/>
  <c r="G1009" i="1"/>
  <c r="F1009" i="1"/>
  <c r="I1028" i="1"/>
  <c r="Y1028" i="1" s="1"/>
  <c r="H1061" i="1"/>
  <c r="J1061" i="1" s="1"/>
  <c r="F1061" i="1"/>
  <c r="H1172" i="1"/>
  <c r="J1172" i="1" s="1"/>
  <c r="F1172" i="1"/>
  <c r="G1172" i="1"/>
  <c r="J595" i="1"/>
  <c r="J604" i="1"/>
  <c r="J613" i="1"/>
  <c r="J622" i="1"/>
  <c r="J631" i="1"/>
  <c r="J640" i="1"/>
  <c r="J649" i="1"/>
  <c r="J658" i="1"/>
  <c r="J667" i="1"/>
  <c r="H725" i="1"/>
  <c r="J725" i="1" s="1"/>
  <c r="F725" i="1"/>
  <c r="G725" i="1"/>
  <c r="I725" i="1" s="1"/>
  <c r="Y725" i="1" s="1"/>
  <c r="G726" i="1"/>
  <c r="I726" i="1" s="1"/>
  <c r="Y726" i="1" s="1"/>
  <c r="J745" i="1"/>
  <c r="H746" i="1"/>
  <c r="F746" i="1"/>
  <c r="J754" i="1"/>
  <c r="H756" i="1"/>
  <c r="J756" i="1" s="1"/>
  <c r="G776" i="1"/>
  <c r="I776" i="1" s="1"/>
  <c r="Y776" i="1" s="1"/>
  <c r="H797" i="1"/>
  <c r="F797" i="1"/>
  <c r="G797" i="1"/>
  <c r="G798" i="1"/>
  <c r="I798" i="1" s="1"/>
  <c r="Y798" i="1" s="1"/>
  <c r="J817" i="1"/>
  <c r="H818" i="1"/>
  <c r="J818" i="1" s="1"/>
  <c r="F818" i="1"/>
  <c r="I818" i="1" s="1"/>
  <c r="Y818" i="1" s="1"/>
  <c r="J826" i="1"/>
  <c r="H828" i="1"/>
  <c r="J828" i="1" s="1"/>
  <c r="G848" i="1"/>
  <c r="H869" i="1"/>
  <c r="J869" i="1" s="1"/>
  <c r="F869" i="1"/>
  <c r="G869" i="1"/>
  <c r="G870" i="1"/>
  <c r="I870" i="1" s="1"/>
  <c r="Y870" i="1" s="1"/>
  <c r="J889" i="1"/>
  <c r="H890" i="1"/>
  <c r="F890" i="1"/>
  <c r="I890" i="1" s="1"/>
  <c r="Y890" i="1" s="1"/>
  <c r="F891" i="1"/>
  <c r="J898" i="1"/>
  <c r="H900" i="1"/>
  <c r="J900" i="1" s="1"/>
  <c r="F901" i="1"/>
  <c r="F910" i="1"/>
  <c r="F922" i="1"/>
  <c r="J922" i="1" s="1"/>
  <c r="H923" i="1"/>
  <c r="J923" i="1" s="1"/>
  <c r="F923" i="1"/>
  <c r="G923" i="1"/>
  <c r="I923" i="1" s="1"/>
  <c r="Y923" i="1" s="1"/>
  <c r="G924" i="1"/>
  <c r="I924" i="1" s="1"/>
  <c r="Y924" i="1" s="1"/>
  <c r="H946" i="1"/>
  <c r="J946" i="1" s="1"/>
  <c r="H950" i="1"/>
  <c r="F950" i="1"/>
  <c r="I950" i="1" s="1"/>
  <c r="Y950" i="1" s="1"/>
  <c r="F951" i="1"/>
  <c r="F981" i="1"/>
  <c r="J981" i="1" s="1"/>
  <c r="F1000" i="1"/>
  <c r="I1000" i="1" s="1"/>
  <c r="Y1000" i="1" s="1"/>
  <c r="H1009" i="1"/>
  <c r="J1009" i="1" s="1"/>
  <c r="H1014" i="1"/>
  <c r="J1014" i="1" s="1"/>
  <c r="G1061" i="1"/>
  <c r="I1061" i="1" s="1"/>
  <c r="Y1061" i="1" s="1"/>
  <c r="H1112" i="1"/>
  <c r="J1112" i="1" s="1"/>
  <c r="F1112" i="1"/>
  <c r="G1112" i="1"/>
  <c r="I1131" i="1"/>
  <c r="Y1131" i="1" s="1"/>
  <c r="H1136" i="1"/>
  <c r="F1136" i="1"/>
  <c r="G1136" i="1"/>
  <c r="I1136" i="1" s="1"/>
  <c r="Y1136" i="1" s="1"/>
  <c r="I1141" i="1"/>
  <c r="Y1141" i="1" s="1"/>
  <c r="I1149" i="1"/>
  <c r="Y1149" i="1" s="1"/>
  <c r="I1169" i="1"/>
  <c r="Y1169" i="1" s="1"/>
  <c r="H1190" i="1"/>
  <c r="J1190" i="1" s="1"/>
  <c r="F1190" i="1"/>
  <c r="G1190" i="1"/>
  <c r="I1190" i="1" s="1"/>
  <c r="Y1190" i="1" s="1"/>
  <c r="I1224" i="1"/>
  <c r="Y1224" i="1" s="1"/>
  <c r="H716" i="1"/>
  <c r="J716" i="1" s="1"/>
  <c r="F716" i="1"/>
  <c r="I766" i="1"/>
  <c r="Y766" i="1" s="1"/>
  <c r="H767" i="1"/>
  <c r="F767" i="1"/>
  <c r="G767" i="1"/>
  <c r="I767" i="1" s="1"/>
  <c r="Y767" i="1" s="1"/>
  <c r="H788" i="1"/>
  <c r="F788" i="1"/>
  <c r="I838" i="1"/>
  <c r="Y838" i="1" s="1"/>
  <c r="H839" i="1"/>
  <c r="F839" i="1"/>
  <c r="G839" i="1"/>
  <c r="H860" i="1"/>
  <c r="J860" i="1" s="1"/>
  <c r="F860" i="1"/>
  <c r="I910" i="1"/>
  <c r="Y910" i="1" s="1"/>
  <c r="H911" i="1"/>
  <c r="J911" i="1" s="1"/>
  <c r="F911" i="1"/>
  <c r="G911" i="1"/>
  <c r="G922" i="1"/>
  <c r="H924" i="1"/>
  <c r="J924" i="1" s="1"/>
  <c r="J949" i="1"/>
  <c r="G951" i="1"/>
  <c r="I951" i="1" s="1"/>
  <c r="Y951" i="1" s="1"/>
  <c r="J967" i="1"/>
  <c r="I970" i="1"/>
  <c r="Y970" i="1" s="1"/>
  <c r="F972" i="1"/>
  <c r="G972" i="1"/>
  <c r="F978" i="1"/>
  <c r="H978" i="1"/>
  <c r="J978" i="1" s="1"/>
  <c r="H983" i="1"/>
  <c r="J983" i="1" s="1"/>
  <c r="F983" i="1"/>
  <c r="G983" i="1"/>
  <c r="I983" i="1" s="1"/>
  <c r="Y983" i="1" s="1"/>
  <c r="J1000" i="1"/>
  <c r="H1013" i="1"/>
  <c r="J1013" i="1" s="1"/>
  <c r="F1013" i="1"/>
  <c r="G1013" i="1"/>
  <c r="G1021" i="1"/>
  <c r="I1021" i="1" s="1"/>
  <c r="Y1021" i="1" s="1"/>
  <c r="F1021" i="1"/>
  <c r="H1021" i="1"/>
  <c r="J1021" i="1" s="1"/>
  <c r="H1034" i="1"/>
  <c r="F1034" i="1"/>
  <c r="H1040" i="1"/>
  <c r="F1040" i="1"/>
  <c r="G1075" i="1"/>
  <c r="I1075" i="1" s="1"/>
  <c r="Y1075" i="1" s="1"/>
  <c r="F1075" i="1"/>
  <c r="H1075" i="1"/>
  <c r="J1075" i="1" s="1"/>
  <c r="H1088" i="1"/>
  <c r="F1088" i="1"/>
  <c r="H1259" i="1"/>
  <c r="F1259" i="1"/>
  <c r="G1259" i="1"/>
  <c r="I1259" i="1" s="1"/>
  <c r="Y1259" i="1" s="1"/>
  <c r="H569" i="1"/>
  <c r="J569" i="1" s="1"/>
  <c r="H578" i="1"/>
  <c r="J578" i="1" s="1"/>
  <c r="J673" i="1"/>
  <c r="H674" i="1"/>
  <c r="J674" i="1" s="1"/>
  <c r="F674" i="1"/>
  <c r="J679" i="1"/>
  <c r="H680" i="1"/>
  <c r="F680" i="1"/>
  <c r="J685" i="1"/>
  <c r="H686" i="1"/>
  <c r="F686" i="1"/>
  <c r="J691" i="1"/>
  <c r="H692" i="1"/>
  <c r="J692" i="1" s="1"/>
  <c r="F692" i="1"/>
  <c r="J697" i="1"/>
  <c r="H698" i="1"/>
  <c r="J698" i="1" s="1"/>
  <c r="F698" i="1"/>
  <c r="J703" i="1"/>
  <c r="H704" i="1"/>
  <c r="F704" i="1"/>
  <c r="J709" i="1"/>
  <c r="H710" i="1"/>
  <c r="F710" i="1"/>
  <c r="G716" i="1"/>
  <c r="I716" i="1" s="1"/>
  <c r="Y716" i="1" s="1"/>
  <c r="I736" i="1"/>
  <c r="Y736" i="1" s="1"/>
  <c r="H737" i="1"/>
  <c r="J737" i="1" s="1"/>
  <c r="F737" i="1"/>
  <c r="G737" i="1"/>
  <c r="G738" i="1"/>
  <c r="I738" i="1" s="1"/>
  <c r="Y738" i="1" s="1"/>
  <c r="J757" i="1"/>
  <c r="H758" i="1"/>
  <c r="F758" i="1"/>
  <c r="F759" i="1"/>
  <c r="J759" i="1" s="1"/>
  <c r="J766" i="1"/>
  <c r="F769" i="1"/>
  <c r="J769" i="1" s="1"/>
  <c r="F778" i="1"/>
  <c r="J778" i="1" s="1"/>
  <c r="G788" i="1"/>
  <c r="I788" i="1" s="1"/>
  <c r="Y788" i="1" s="1"/>
  <c r="I808" i="1"/>
  <c r="Y808" i="1" s="1"/>
  <c r="H809" i="1"/>
  <c r="F809" i="1"/>
  <c r="G809" i="1"/>
  <c r="I809" i="1" s="1"/>
  <c r="Y809" i="1" s="1"/>
  <c r="G810" i="1"/>
  <c r="I810" i="1" s="1"/>
  <c r="Y810" i="1" s="1"/>
  <c r="J829" i="1"/>
  <c r="H830" i="1"/>
  <c r="F830" i="1"/>
  <c r="F831" i="1"/>
  <c r="J831" i="1" s="1"/>
  <c r="J838" i="1"/>
  <c r="F841" i="1"/>
  <c r="J841" i="1" s="1"/>
  <c r="F850" i="1"/>
  <c r="J850" i="1" s="1"/>
  <c r="G860" i="1"/>
  <c r="I860" i="1" s="1"/>
  <c r="Y860" i="1" s="1"/>
  <c r="I880" i="1"/>
  <c r="Y880" i="1" s="1"/>
  <c r="H881" i="1"/>
  <c r="F881" i="1"/>
  <c r="G881" i="1"/>
  <c r="I881" i="1" s="1"/>
  <c r="Y881" i="1" s="1"/>
  <c r="G882" i="1"/>
  <c r="I882" i="1" s="1"/>
  <c r="Y882" i="1" s="1"/>
  <c r="H902" i="1"/>
  <c r="F902" i="1"/>
  <c r="F903" i="1"/>
  <c r="J903" i="1" s="1"/>
  <c r="F913" i="1"/>
  <c r="J913" i="1" s="1"/>
  <c r="I925" i="1"/>
  <c r="Y925" i="1" s="1"/>
  <c r="H926" i="1"/>
  <c r="J926" i="1" s="1"/>
  <c r="F926" i="1"/>
  <c r="G926" i="1"/>
  <c r="F928" i="1"/>
  <c r="H929" i="1"/>
  <c r="F929" i="1"/>
  <c r="G929" i="1"/>
  <c r="I929" i="1" s="1"/>
  <c r="Y929" i="1" s="1"/>
  <c r="G930" i="1"/>
  <c r="I930" i="1" s="1"/>
  <c r="Y930" i="1" s="1"/>
  <c r="G954" i="1"/>
  <c r="I954" i="1" s="1"/>
  <c r="Y954" i="1" s="1"/>
  <c r="F961" i="1"/>
  <c r="I961" i="1" s="1"/>
  <c r="Y961" i="1" s="1"/>
  <c r="H962" i="1"/>
  <c r="J962" i="1" s="1"/>
  <c r="F962" i="1"/>
  <c r="F964" i="1"/>
  <c r="F967" i="1"/>
  <c r="G969" i="1"/>
  <c r="I969" i="1" s="1"/>
  <c r="Y969" i="1" s="1"/>
  <c r="F970" i="1"/>
  <c r="H972" i="1"/>
  <c r="H974" i="1"/>
  <c r="F974" i="1"/>
  <c r="F975" i="1"/>
  <c r="G978" i="1"/>
  <c r="I978" i="1" s="1"/>
  <c r="Y978" i="1" s="1"/>
  <c r="G979" i="1"/>
  <c r="I979" i="1" s="1"/>
  <c r="Y979" i="1" s="1"/>
  <c r="H980" i="1"/>
  <c r="F980" i="1"/>
  <c r="H992" i="1"/>
  <c r="J992" i="1" s="1"/>
  <c r="F992" i="1"/>
  <c r="H998" i="1"/>
  <c r="F998" i="1"/>
  <c r="F1005" i="1"/>
  <c r="J1005" i="1" s="1"/>
  <c r="F1008" i="1"/>
  <c r="G1008" i="1"/>
  <c r="I1008" i="1" s="1"/>
  <c r="Y1008" i="1" s="1"/>
  <c r="I1026" i="1"/>
  <c r="Y1026" i="1" s="1"/>
  <c r="G1034" i="1"/>
  <c r="I1034" i="1" s="1"/>
  <c r="Y1034" i="1" s="1"/>
  <c r="G1040" i="1"/>
  <c r="I1040" i="1" s="1"/>
  <c r="Y1040" i="1" s="1"/>
  <c r="H1046" i="1"/>
  <c r="J1046" i="1" s="1"/>
  <c r="F1046" i="1"/>
  <c r="I1080" i="1"/>
  <c r="Y1080" i="1" s="1"/>
  <c r="G1088" i="1"/>
  <c r="I1088" i="1" s="1"/>
  <c r="Y1088" i="1" s="1"/>
  <c r="H1097" i="1"/>
  <c r="F1097" i="1"/>
  <c r="H1130" i="1"/>
  <c r="F1130" i="1"/>
  <c r="G1130" i="1"/>
  <c r="H1148" i="1"/>
  <c r="J1148" i="1" s="1"/>
  <c r="F1148" i="1"/>
  <c r="G1148" i="1"/>
  <c r="H1208" i="1"/>
  <c r="F1208" i="1"/>
  <c r="G1208" i="1"/>
  <c r="H1226" i="1"/>
  <c r="F1226" i="1"/>
  <c r="G1226" i="1"/>
  <c r="I1226" i="1" s="1"/>
  <c r="Y1226" i="1" s="1"/>
  <c r="H1251" i="1"/>
  <c r="G1251" i="1"/>
  <c r="F1251" i="1"/>
  <c r="G674" i="1"/>
  <c r="I674" i="1" s="1"/>
  <c r="Y674" i="1" s="1"/>
  <c r="G680" i="1"/>
  <c r="I680" i="1" s="1"/>
  <c r="Y680" i="1" s="1"/>
  <c r="G686" i="1"/>
  <c r="G692" i="1"/>
  <c r="I692" i="1" s="1"/>
  <c r="Y692" i="1" s="1"/>
  <c r="G698" i="1"/>
  <c r="I698" i="1" s="1"/>
  <c r="Y698" i="1" s="1"/>
  <c r="G704" i="1"/>
  <c r="I704" i="1" s="1"/>
  <c r="Y704" i="1" s="1"/>
  <c r="G710" i="1"/>
  <c r="I710" i="1" s="1"/>
  <c r="Y710" i="1" s="1"/>
  <c r="J727" i="1"/>
  <c r="H728" i="1"/>
  <c r="F728" i="1"/>
  <c r="I728" i="1" s="1"/>
  <c r="Y728" i="1" s="1"/>
  <c r="J736" i="1"/>
  <c r="H738" i="1"/>
  <c r="J738" i="1" s="1"/>
  <c r="F739" i="1"/>
  <c r="G758" i="1"/>
  <c r="I758" i="1" s="1"/>
  <c r="Y758" i="1" s="1"/>
  <c r="G759" i="1"/>
  <c r="I759" i="1" s="1"/>
  <c r="Y759" i="1" s="1"/>
  <c r="G769" i="1"/>
  <c r="G778" i="1"/>
  <c r="I778" i="1" s="1"/>
  <c r="Y778" i="1" s="1"/>
  <c r="H779" i="1"/>
  <c r="F779" i="1"/>
  <c r="G779" i="1"/>
  <c r="G780" i="1"/>
  <c r="I780" i="1" s="1"/>
  <c r="Y780" i="1" s="1"/>
  <c r="J799" i="1"/>
  <c r="H800" i="1"/>
  <c r="F800" i="1"/>
  <c r="I800" i="1" s="1"/>
  <c r="Y800" i="1" s="1"/>
  <c r="J808" i="1"/>
  <c r="H810" i="1"/>
  <c r="J810" i="1" s="1"/>
  <c r="F811" i="1"/>
  <c r="G830" i="1"/>
  <c r="I830" i="1" s="1"/>
  <c r="Y830" i="1" s="1"/>
  <c r="G831" i="1"/>
  <c r="G841" i="1"/>
  <c r="I841" i="1" s="1"/>
  <c r="Y841" i="1" s="1"/>
  <c r="G850" i="1"/>
  <c r="I850" i="1" s="1"/>
  <c r="Y850" i="1" s="1"/>
  <c r="H851" i="1"/>
  <c r="F851" i="1"/>
  <c r="G851" i="1"/>
  <c r="G852" i="1"/>
  <c r="I852" i="1" s="1"/>
  <c r="Y852" i="1" s="1"/>
  <c r="J871" i="1"/>
  <c r="H872" i="1"/>
  <c r="F872" i="1"/>
  <c r="I872" i="1" s="1"/>
  <c r="Y872" i="1" s="1"/>
  <c r="J880" i="1"/>
  <c r="H882" i="1"/>
  <c r="J882" i="1" s="1"/>
  <c r="F883" i="1"/>
  <c r="G902" i="1"/>
  <c r="I902" i="1" s="1"/>
  <c r="Y902" i="1" s="1"/>
  <c r="G903" i="1"/>
  <c r="I903" i="1" s="1"/>
  <c r="Y903" i="1" s="1"/>
  <c r="G913" i="1"/>
  <c r="J925" i="1"/>
  <c r="I927" i="1"/>
  <c r="Y927" i="1" s="1"/>
  <c r="G928" i="1"/>
  <c r="I928" i="1" s="1"/>
  <c r="Y928" i="1" s="1"/>
  <c r="H930" i="1"/>
  <c r="J930" i="1" s="1"/>
  <c r="F952" i="1"/>
  <c r="H953" i="1"/>
  <c r="J953" i="1" s="1"/>
  <c r="F953" i="1"/>
  <c r="G953" i="1"/>
  <c r="H954" i="1"/>
  <c r="J954" i="1" s="1"/>
  <c r="F955" i="1"/>
  <c r="F957" i="1"/>
  <c r="J957" i="1" s="1"/>
  <c r="G960" i="1"/>
  <c r="I960" i="1" s="1"/>
  <c r="Y960" i="1" s="1"/>
  <c r="H961" i="1"/>
  <c r="G962" i="1"/>
  <c r="H965" i="1"/>
  <c r="F965" i="1"/>
  <c r="G965" i="1"/>
  <c r="I965" i="1" s="1"/>
  <c r="Y965" i="1" s="1"/>
  <c r="G966" i="1"/>
  <c r="I966" i="1" s="1"/>
  <c r="Y966" i="1" s="1"/>
  <c r="G967" i="1"/>
  <c r="I967" i="1" s="1"/>
  <c r="Y967" i="1" s="1"/>
  <c r="H969" i="1"/>
  <c r="J969" i="1" s="1"/>
  <c r="H970" i="1"/>
  <c r="J970" i="1" s="1"/>
  <c r="G974" i="1"/>
  <c r="I974" i="1" s="1"/>
  <c r="Y974" i="1" s="1"/>
  <c r="H979" i="1"/>
  <c r="J979" i="1" s="1"/>
  <c r="G980" i="1"/>
  <c r="I982" i="1"/>
  <c r="Y982" i="1" s="1"/>
  <c r="F991" i="1"/>
  <c r="I991" i="1" s="1"/>
  <c r="Y991" i="1" s="1"/>
  <c r="G992" i="1"/>
  <c r="G996" i="1"/>
  <c r="I996" i="1" s="1"/>
  <c r="Y996" i="1" s="1"/>
  <c r="F997" i="1"/>
  <c r="I997" i="1" s="1"/>
  <c r="Y997" i="1" s="1"/>
  <c r="G998" i="1"/>
  <c r="I998" i="1" s="1"/>
  <c r="Y998" i="1" s="1"/>
  <c r="G1005" i="1"/>
  <c r="I1005" i="1" s="1"/>
  <c r="Y1005" i="1" s="1"/>
  <c r="H1008" i="1"/>
  <c r="J1008" i="1" s="1"/>
  <c r="H1025" i="1"/>
  <c r="F1025" i="1"/>
  <c r="I1025" i="1" s="1"/>
  <c r="Y1025" i="1" s="1"/>
  <c r="J1026" i="1"/>
  <c r="G1046" i="1"/>
  <c r="H1079" i="1"/>
  <c r="F1079" i="1"/>
  <c r="J1080" i="1"/>
  <c r="G1097" i="1"/>
  <c r="I1097" i="1" s="1"/>
  <c r="Y1097" i="1" s="1"/>
  <c r="J1152" i="1"/>
  <c r="H1244" i="1"/>
  <c r="F1244" i="1"/>
  <c r="G1244" i="1"/>
  <c r="I748" i="1"/>
  <c r="Y748" i="1" s="1"/>
  <c r="H749" i="1"/>
  <c r="F749" i="1"/>
  <c r="G749" i="1"/>
  <c r="I749" i="1" s="1"/>
  <c r="Y749" i="1" s="1"/>
  <c r="H770" i="1"/>
  <c r="J770" i="1" s="1"/>
  <c r="F770" i="1"/>
  <c r="I770" i="1" s="1"/>
  <c r="Y770" i="1" s="1"/>
  <c r="I820" i="1"/>
  <c r="Y820" i="1" s="1"/>
  <c r="H821" i="1"/>
  <c r="F821" i="1"/>
  <c r="G821" i="1"/>
  <c r="H842" i="1"/>
  <c r="F842" i="1"/>
  <c r="I842" i="1" s="1"/>
  <c r="Y842" i="1" s="1"/>
  <c r="I892" i="1"/>
  <c r="Y892" i="1" s="1"/>
  <c r="H893" i="1"/>
  <c r="F893" i="1"/>
  <c r="G893" i="1"/>
  <c r="I893" i="1" s="1"/>
  <c r="Y893" i="1" s="1"/>
  <c r="H914" i="1"/>
  <c r="J914" i="1" s="1"/>
  <c r="F914" i="1"/>
  <c r="I914" i="1" s="1"/>
  <c r="Y914" i="1" s="1"/>
  <c r="H932" i="1"/>
  <c r="J932" i="1" s="1"/>
  <c r="F932" i="1"/>
  <c r="I932" i="1" s="1"/>
  <c r="Y932" i="1" s="1"/>
  <c r="G957" i="1"/>
  <c r="J976" i="1"/>
  <c r="H977" i="1"/>
  <c r="F977" i="1"/>
  <c r="G977" i="1"/>
  <c r="I977" i="1" s="1"/>
  <c r="Y977" i="1" s="1"/>
  <c r="J991" i="1"/>
  <c r="H995" i="1"/>
  <c r="F995" i="1"/>
  <c r="G995" i="1"/>
  <c r="J997" i="1"/>
  <c r="H1004" i="1"/>
  <c r="F1004" i="1"/>
  <c r="G1004" i="1"/>
  <c r="I1012" i="1"/>
  <c r="Y1012" i="1" s="1"/>
  <c r="I1033" i="1"/>
  <c r="Y1033" i="1" s="1"/>
  <c r="I1079" i="1"/>
  <c r="Y1079" i="1" s="1"/>
  <c r="I1087" i="1"/>
  <c r="Y1087" i="1" s="1"/>
  <c r="I1181" i="1"/>
  <c r="Y1181" i="1" s="1"/>
  <c r="J1249" i="1"/>
  <c r="I1301" i="1"/>
  <c r="Y1301" i="1" s="1"/>
  <c r="J1099" i="1"/>
  <c r="H1115" i="1"/>
  <c r="J1115" i="1" s="1"/>
  <c r="F1115" i="1"/>
  <c r="I1116" i="1"/>
  <c r="Y1116" i="1" s="1"/>
  <c r="J1117" i="1"/>
  <c r="H1133" i="1"/>
  <c r="F1133" i="1"/>
  <c r="I1133" i="1" s="1"/>
  <c r="Y1133" i="1" s="1"/>
  <c r="I1134" i="1"/>
  <c r="Y1134" i="1" s="1"/>
  <c r="J1135" i="1"/>
  <c r="H1151" i="1"/>
  <c r="F1151" i="1"/>
  <c r="I1151" i="1" s="1"/>
  <c r="Y1151" i="1" s="1"/>
  <c r="I1152" i="1"/>
  <c r="Y1152" i="1" s="1"/>
  <c r="J1153" i="1"/>
  <c r="H1169" i="1"/>
  <c r="J1169" i="1" s="1"/>
  <c r="F1169" i="1"/>
  <c r="I1170" i="1"/>
  <c r="Y1170" i="1" s="1"/>
  <c r="J1171" i="1"/>
  <c r="H1187" i="1"/>
  <c r="F1187" i="1"/>
  <c r="I1187" i="1" s="1"/>
  <c r="Y1187" i="1" s="1"/>
  <c r="I1188" i="1"/>
  <c r="Y1188" i="1" s="1"/>
  <c r="J1189" i="1"/>
  <c r="H1205" i="1"/>
  <c r="F1205" i="1"/>
  <c r="I1205" i="1" s="1"/>
  <c r="Y1205" i="1" s="1"/>
  <c r="I1206" i="1"/>
  <c r="Y1206" i="1" s="1"/>
  <c r="J1207" i="1"/>
  <c r="H1223" i="1"/>
  <c r="J1223" i="1" s="1"/>
  <c r="F1223" i="1"/>
  <c r="H1225" i="1"/>
  <c r="J1225" i="1" s="1"/>
  <c r="J1236" i="1"/>
  <c r="I1243" i="1"/>
  <c r="Y1243" i="1" s="1"/>
  <c r="I1252" i="1"/>
  <c r="Y1252" i="1" s="1"/>
  <c r="I1273" i="1"/>
  <c r="Y1273" i="1" s="1"/>
  <c r="H1286" i="1"/>
  <c r="F1286" i="1"/>
  <c r="I1286" i="1" s="1"/>
  <c r="Y1286" i="1" s="1"/>
  <c r="H1293" i="1"/>
  <c r="J1293" i="1" s="1"/>
  <c r="F1293" i="1"/>
  <c r="I1364" i="1"/>
  <c r="Y1364" i="1" s="1"/>
  <c r="J1252" i="1"/>
  <c r="J1267" i="1"/>
  <c r="J1273" i="1"/>
  <c r="I1293" i="1"/>
  <c r="Y1293" i="1" s="1"/>
  <c r="H1304" i="1"/>
  <c r="F1304" i="1"/>
  <c r="I1377" i="1"/>
  <c r="Y1377" i="1" s="1"/>
  <c r="I1382" i="1"/>
  <c r="Y1382" i="1" s="1"/>
  <c r="J1443" i="1"/>
  <c r="I1460" i="1"/>
  <c r="Y1460" i="1" s="1"/>
  <c r="H971" i="1"/>
  <c r="J971" i="1" s="1"/>
  <c r="F971" i="1"/>
  <c r="G971" i="1"/>
  <c r="I971" i="1" s="1"/>
  <c r="Y971" i="1" s="1"/>
  <c r="J1024" i="1"/>
  <c r="J1042" i="1"/>
  <c r="J1060" i="1"/>
  <c r="J1078" i="1"/>
  <c r="J1096" i="1"/>
  <c r="J1114" i="1"/>
  <c r="J1132" i="1"/>
  <c r="J1150" i="1"/>
  <c r="J1168" i="1"/>
  <c r="J1186" i="1"/>
  <c r="J1204" i="1"/>
  <c r="J1222" i="1"/>
  <c r="I1236" i="1"/>
  <c r="Y1236" i="1" s="1"/>
  <c r="H1243" i="1"/>
  <c r="J1243" i="1" s="1"/>
  <c r="J1258" i="1"/>
  <c r="G1304" i="1"/>
  <c r="H1314" i="1"/>
  <c r="G1314" i="1"/>
  <c r="F1314" i="1"/>
  <c r="I1321" i="1"/>
  <c r="Y1321" i="1" s="1"/>
  <c r="H1358" i="1"/>
  <c r="J1358" i="1" s="1"/>
  <c r="F1358" i="1"/>
  <c r="H1166" i="1"/>
  <c r="J1166" i="1" s="1"/>
  <c r="F1166" i="1"/>
  <c r="H1184" i="1"/>
  <c r="F1184" i="1"/>
  <c r="I1185" i="1"/>
  <c r="Y1185" i="1" s="1"/>
  <c r="H1202" i="1"/>
  <c r="F1202" i="1"/>
  <c r="I1203" i="1"/>
  <c r="Y1203" i="1" s="1"/>
  <c r="H1220" i="1"/>
  <c r="J1220" i="1" s="1"/>
  <c r="F1220" i="1"/>
  <c r="I1221" i="1"/>
  <c r="Y1221" i="1" s="1"/>
  <c r="H1241" i="1"/>
  <c r="J1241" i="1" s="1"/>
  <c r="F1241" i="1"/>
  <c r="F1249" i="1"/>
  <c r="H1250" i="1"/>
  <c r="F1250" i="1"/>
  <c r="I1277" i="1"/>
  <c r="Y1277" i="1" s="1"/>
  <c r="J1321" i="1"/>
  <c r="H1340" i="1"/>
  <c r="J1340" i="1" s="1"/>
  <c r="F1340" i="1"/>
  <c r="I1358" i="1"/>
  <c r="Y1358" i="1" s="1"/>
  <c r="I1452" i="1"/>
  <c r="Y1452" i="1" s="1"/>
  <c r="G1093" i="1"/>
  <c r="F1093" i="1"/>
  <c r="G1111" i="1"/>
  <c r="F1111" i="1"/>
  <c r="G1129" i="1"/>
  <c r="F1129" i="1"/>
  <c r="G1147" i="1"/>
  <c r="F1147" i="1"/>
  <c r="G1165" i="1"/>
  <c r="I1165" i="1" s="1"/>
  <c r="Y1165" i="1" s="1"/>
  <c r="F1165" i="1"/>
  <c r="G1166" i="1"/>
  <c r="I1166" i="1" s="1"/>
  <c r="Y1166" i="1" s="1"/>
  <c r="G1183" i="1"/>
  <c r="F1183" i="1"/>
  <c r="G1184" i="1"/>
  <c r="I1184" i="1" s="1"/>
  <c r="Y1184" i="1" s="1"/>
  <c r="G1201" i="1"/>
  <c r="F1201" i="1"/>
  <c r="G1202" i="1"/>
  <c r="G1219" i="1"/>
  <c r="I1219" i="1" s="1"/>
  <c r="Y1219" i="1" s="1"/>
  <c r="F1219" i="1"/>
  <c r="G1220" i="1"/>
  <c r="F1233" i="1"/>
  <c r="J1233" i="1" s="1"/>
  <c r="G1241" i="1"/>
  <c r="I1241" i="1" s="1"/>
  <c r="Y1241" i="1" s="1"/>
  <c r="G1249" i="1"/>
  <c r="I1249" i="1" s="1"/>
  <c r="Y1249" i="1" s="1"/>
  <c r="G1250" i="1"/>
  <c r="I1250" i="1" s="1"/>
  <c r="Y1250" i="1" s="1"/>
  <c r="H1271" i="1"/>
  <c r="J1271" i="1" s="1"/>
  <c r="F1271" i="1"/>
  <c r="I1276" i="1"/>
  <c r="Y1276" i="1" s="1"/>
  <c r="I1285" i="1"/>
  <c r="Y1285" i="1" s="1"/>
  <c r="I1330" i="1"/>
  <c r="Y1330" i="1" s="1"/>
  <c r="G1340" i="1"/>
  <c r="I1340" i="1" s="1"/>
  <c r="Y1340" i="1" s="1"/>
  <c r="I1349" i="1"/>
  <c r="Y1349" i="1" s="1"/>
  <c r="J1389" i="1"/>
  <c r="H1016" i="1"/>
  <c r="J1016" i="1" s="1"/>
  <c r="F1016" i="1"/>
  <c r="I1016" i="1" s="1"/>
  <c r="Y1016" i="1" s="1"/>
  <c r="J1035" i="1"/>
  <c r="J1053" i="1"/>
  <c r="J1071" i="1"/>
  <c r="J1089" i="1"/>
  <c r="H1093" i="1"/>
  <c r="J1107" i="1"/>
  <c r="H1111" i="1"/>
  <c r="J1125" i="1"/>
  <c r="H1129" i="1"/>
  <c r="J1129" i="1" s="1"/>
  <c r="J1143" i="1"/>
  <c r="H1147" i="1"/>
  <c r="J1161" i="1"/>
  <c r="H1165" i="1"/>
  <c r="J1179" i="1"/>
  <c r="H1183" i="1"/>
  <c r="J1197" i="1"/>
  <c r="H1201" i="1"/>
  <c r="J1215" i="1"/>
  <c r="H1219" i="1"/>
  <c r="J1219" i="1" s="1"/>
  <c r="G1233" i="1"/>
  <c r="J1234" i="1"/>
  <c r="G1271" i="1"/>
  <c r="H1275" i="1"/>
  <c r="F1275" i="1"/>
  <c r="J1285" i="1"/>
  <c r="H1296" i="1"/>
  <c r="J1296" i="1" s="1"/>
  <c r="G1296" i="1"/>
  <c r="F1296" i="1"/>
  <c r="I1303" i="1"/>
  <c r="Y1303" i="1" s="1"/>
  <c r="J1323" i="1"/>
  <c r="I1360" i="1"/>
  <c r="Y1360" i="1" s="1"/>
  <c r="I1275" i="1"/>
  <c r="Y1275" i="1" s="1"/>
  <c r="I1292" i="1"/>
  <c r="Y1292" i="1" s="1"/>
  <c r="H1326" i="1"/>
  <c r="G1326" i="1"/>
  <c r="F1326" i="1"/>
  <c r="J1365" i="1"/>
  <c r="J1368" i="1"/>
  <c r="H1376" i="1"/>
  <c r="J1376" i="1" s="1"/>
  <c r="F1376" i="1"/>
  <c r="G1376" i="1"/>
  <c r="I1376" i="1" s="1"/>
  <c r="Y1376" i="1" s="1"/>
  <c r="H1232" i="1"/>
  <c r="F1232" i="1"/>
  <c r="H1262" i="1"/>
  <c r="F1262" i="1"/>
  <c r="G1262" i="1"/>
  <c r="I1312" i="1"/>
  <c r="Y1312" i="1" s="1"/>
  <c r="H1362" i="1"/>
  <c r="J1362" i="1" s="1"/>
  <c r="G1362" i="1"/>
  <c r="F1362" i="1"/>
  <c r="I1365" i="1"/>
  <c r="Y1365" i="1" s="1"/>
  <c r="H1160" i="1"/>
  <c r="J1160" i="1" s="1"/>
  <c r="F1160" i="1"/>
  <c r="H1178" i="1"/>
  <c r="F1178" i="1"/>
  <c r="G1195" i="1"/>
  <c r="I1195" i="1" s="1"/>
  <c r="Y1195" i="1" s="1"/>
  <c r="H1196" i="1"/>
  <c r="F1196" i="1"/>
  <c r="G1213" i="1"/>
  <c r="I1213" i="1" s="1"/>
  <c r="Y1213" i="1" s="1"/>
  <c r="H1214" i="1"/>
  <c r="J1214" i="1" s="1"/>
  <c r="F1214" i="1"/>
  <c r="G1231" i="1"/>
  <c r="I1231" i="1" s="1"/>
  <c r="Y1231" i="1" s="1"/>
  <c r="G1232" i="1"/>
  <c r="I1232" i="1" s="1"/>
  <c r="Y1232" i="1" s="1"/>
  <c r="J1245" i="1"/>
  <c r="J1254" i="1"/>
  <c r="I1261" i="1"/>
  <c r="Y1261" i="1" s="1"/>
  <c r="F1269" i="1"/>
  <c r="I1270" i="1"/>
  <c r="Y1270" i="1" s="1"/>
  <c r="F1287" i="1"/>
  <c r="J1287" i="1" s="1"/>
  <c r="I1339" i="1"/>
  <c r="Y1339" i="1" s="1"/>
  <c r="J1359" i="1"/>
  <c r="J1159" i="1"/>
  <c r="G1160" i="1"/>
  <c r="I1160" i="1" s="1"/>
  <c r="Y1160" i="1" s="1"/>
  <c r="J1177" i="1"/>
  <c r="G1178" i="1"/>
  <c r="G1196" i="1"/>
  <c r="I1196" i="1" s="1"/>
  <c r="Y1196" i="1" s="1"/>
  <c r="G1214" i="1"/>
  <c r="I1214" i="1" s="1"/>
  <c r="Y1214" i="1" s="1"/>
  <c r="J1227" i="1"/>
  <c r="G1287" i="1"/>
  <c r="H1290" i="1"/>
  <c r="F1290" i="1"/>
  <c r="I1291" i="1"/>
  <c r="Y1291" i="1" s="1"/>
  <c r="F1305" i="1"/>
  <c r="J1305" i="1" s="1"/>
  <c r="H1308" i="1"/>
  <c r="J1308" i="1" s="1"/>
  <c r="G1308" i="1"/>
  <c r="I1308" i="1" s="1"/>
  <c r="Y1308" i="1" s="1"/>
  <c r="F1308" i="1"/>
  <c r="J1339" i="1"/>
  <c r="J1341" i="1"/>
  <c r="H1344" i="1"/>
  <c r="J1344" i="1" s="1"/>
  <c r="G1344" i="1"/>
  <c r="F1344" i="1"/>
  <c r="J1347" i="1"/>
  <c r="J1380" i="1"/>
  <c r="H947" i="1"/>
  <c r="F947" i="1"/>
  <c r="G947" i="1"/>
  <c r="H968" i="1"/>
  <c r="J968" i="1" s="1"/>
  <c r="F968" i="1"/>
  <c r="I968" i="1" s="1"/>
  <c r="Y968" i="1" s="1"/>
  <c r="H1007" i="1"/>
  <c r="F1007" i="1"/>
  <c r="G1007" i="1"/>
  <c r="H1261" i="1"/>
  <c r="J1261" i="1" s="1"/>
  <c r="H1268" i="1"/>
  <c r="F1268" i="1"/>
  <c r="I1268" i="1" s="1"/>
  <c r="Y1268" i="1" s="1"/>
  <c r="I1274" i="1"/>
  <c r="Y1274" i="1" s="1"/>
  <c r="G1290" i="1"/>
  <c r="I1290" i="1" s="1"/>
  <c r="Y1290" i="1" s="1"/>
  <c r="J1291" i="1"/>
  <c r="I1294" i="1"/>
  <c r="Y1294" i="1" s="1"/>
  <c r="G1305" i="1"/>
  <c r="H1322" i="1"/>
  <c r="J1322" i="1" s="1"/>
  <c r="F1322" i="1"/>
  <c r="I1322" i="1" s="1"/>
  <c r="Y1322" i="1" s="1"/>
  <c r="F1341" i="1"/>
  <c r="I1341" i="1" s="1"/>
  <c r="Y1341" i="1" s="1"/>
  <c r="H1289" i="1"/>
  <c r="F1289" i="1"/>
  <c r="I1289" i="1" s="1"/>
  <c r="Y1289" i="1" s="1"/>
  <c r="H1307" i="1"/>
  <c r="F1307" i="1"/>
  <c r="I1307" i="1" s="1"/>
  <c r="Y1307" i="1" s="1"/>
  <c r="H1325" i="1"/>
  <c r="J1325" i="1" s="1"/>
  <c r="F1325" i="1"/>
  <c r="I1325" i="1" s="1"/>
  <c r="Y1325" i="1" s="1"/>
  <c r="H1343" i="1"/>
  <c r="J1343" i="1" s="1"/>
  <c r="F1343" i="1"/>
  <c r="H1361" i="1"/>
  <c r="F1361" i="1"/>
  <c r="H1379" i="1"/>
  <c r="F1379" i="1"/>
  <c r="F1380" i="1"/>
  <c r="H1392" i="1"/>
  <c r="J1392" i="1" s="1"/>
  <c r="F1392" i="1"/>
  <c r="H1400" i="1"/>
  <c r="J1400" i="1" s="1"/>
  <c r="F1400" i="1"/>
  <c r="G1401" i="1"/>
  <c r="H1403" i="1"/>
  <c r="J1403" i="1" s="1"/>
  <c r="F1403" i="1"/>
  <c r="G1403" i="1"/>
  <c r="I1403" i="1" s="1"/>
  <c r="Y1403" i="1" s="1"/>
  <c r="J1405" i="1"/>
  <c r="I1407" i="1"/>
  <c r="Y1407" i="1" s="1"/>
  <c r="J1414" i="1"/>
  <c r="H1464" i="1"/>
  <c r="J1464" i="1" s="1"/>
  <c r="F1464" i="1"/>
  <c r="I1476" i="1"/>
  <c r="Y1476" i="1" s="1"/>
  <c r="J1306" i="1"/>
  <c r="J1324" i="1"/>
  <c r="J1342" i="1"/>
  <c r="G1343" i="1"/>
  <c r="I1343" i="1" s="1"/>
  <c r="Y1343" i="1" s="1"/>
  <c r="J1360" i="1"/>
  <c r="G1361" i="1"/>
  <c r="I1361" i="1" s="1"/>
  <c r="Y1361" i="1" s="1"/>
  <c r="J1378" i="1"/>
  <c r="G1379" i="1"/>
  <c r="G1380" i="1"/>
  <c r="H1386" i="1"/>
  <c r="F1386" i="1"/>
  <c r="I1386" i="1" s="1"/>
  <c r="Y1386" i="1" s="1"/>
  <c r="F1389" i="1"/>
  <c r="G1392" i="1"/>
  <c r="H1394" i="1"/>
  <c r="J1394" i="1" s="1"/>
  <c r="F1394" i="1"/>
  <c r="I1394" i="1" s="1"/>
  <c r="Y1394" i="1" s="1"/>
  <c r="G1395" i="1"/>
  <c r="I1395" i="1" s="1"/>
  <c r="Y1395" i="1" s="1"/>
  <c r="H1397" i="1"/>
  <c r="F1397" i="1"/>
  <c r="G1397" i="1"/>
  <c r="I1397" i="1" s="1"/>
  <c r="Y1397" i="1" s="1"/>
  <c r="J1399" i="1"/>
  <c r="G1400" i="1"/>
  <c r="I1402" i="1"/>
  <c r="Y1402" i="1" s="1"/>
  <c r="J1408" i="1"/>
  <c r="H1458" i="1"/>
  <c r="F1458" i="1"/>
  <c r="I1458" i="1" s="1"/>
  <c r="Y1458" i="1" s="1"/>
  <c r="F1461" i="1"/>
  <c r="J1461" i="1" s="1"/>
  <c r="G1464" i="1"/>
  <c r="I1464" i="1" s="1"/>
  <c r="Y1464" i="1" s="1"/>
  <c r="H1466" i="1"/>
  <c r="F1466" i="1"/>
  <c r="I1466" i="1" s="1"/>
  <c r="Y1466" i="1" s="1"/>
  <c r="G1467" i="1"/>
  <c r="I1467" i="1" s="1"/>
  <c r="Y1467" i="1" s="1"/>
  <c r="H1469" i="1"/>
  <c r="F1469" i="1"/>
  <c r="G1469" i="1"/>
  <c r="H1475" i="1"/>
  <c r="F1475" i="1"/>
  <c r="J1476" i="1"/>
  <c r="J1480" i="1"/>
  <c r="H1481" i="1"/>
  <c r="J1481" i="1" s="1"/>
  <c r="F1481" i="1"/>
  <c r="G1481" i="1"/>
  <c r="I1481" i="1" s="1"/>
  <c r="Y1481" i="1" s="1"/>
  <c r="H1037" i="1"/>
  <c r="F1037" i="1"/>
  <c r="I1037" i="1" s="1"/>
  <c r="Y1037" i="1" s="1"/>
  <c r="H1055" i="1"/>
  <c r="F1055" i="1"/>
  <c r="I1055" i="1" s="1"/>
  <c r="Y1055" i="1" s="1"/>
  <c r="H1073" i="1"/>
  <c r="F1073" i="1"/>
  <c r="I1073" i="1" s="1"/>
  <c r="Y1073" i="1" s="1"/>
  <c r="H1091" i="1"/>
  <c r="F1091" i="1"/>
  <c r="I1091" i="1" s="1"/>
  <c r="Y1091" i="1" s="1"/>
  <c r="H1109" i="1"/>
  <c r="J1109" i="1" s="1"/>
  <c r="F1109" i="1"/>
  <c r="I1109" i="1" s="1"/>
  <c r="Y1109" i="1" s="1"/>
  <c r="H1127" i="1"/>
  <c r="F1127" i="1"/>
  <c r="I1127" i="1" s="1"/>
  <c r="Y1127" i="1" s="1"/>
  <c r="H1145" i="1"/>
  <c r="F1145" i="1"/>
  <c r="I1145" i="1" s="1"/>
  <c r="Y1145" i="1" s="1"/>
  <c r="H1163" i="1"/>
  <c r="F1163" i="1"/>
  <c r="I1163" i="1" s="1"/>
  <c r="Y1163" i="1" s="1"/>
  <c r="H1181" i="1"/>
  <c r="F1181" i="1"/>
  <c r="H1199" i="1"/>
  <c r="F1199" i="1"/>
  <c r="I1199" i="1" s="1"/>
  <c r="Y1199" i="1" s="1"/>
  <c r="H1217" i="1"/>
  <c r="J1217" i="1" s="1"/>
  <c r="F1217" i="1"/>
  <c r="I1217" i="1" s="1"/>
  <c r="Y1217" i="1" s="1"/>
  <c r="H1235" i="1"/>
  <c r="F1235" i="1"/>
  <c r="I1235" i="1" s="1"/>
  <c r="Y1235" i="1" s="1"/>
  <c r="H1253" i="1"/>
  <c r="F1253" i="1"/>
  <c r="I1253" i="1" s="1"/>
  <c r="Y1253" i="1" s="1"/>
  <c r="H1274" i="1"/>
  <c r="F1274" i="1"/>
  <c r="H1292" i="1"/>
  <c r="F1292" i="1"/>
  <c r="H1310" i="1"/>
  <c r="F1310" i="1"/>
  <c r="I1310" i="1" s="1"/>
  <c r="Y1310" i="1" s="1"/>
  <c r="F1311" i="1"/>
  <c r="I1311" i="1" s="1"/>
  <c r="Y1311" i="1" s="1"/>
  <c r="H1328" i="1"/>
  <c r="J1328" i="1" s="1"/>
  <c r="F1328" i="1"/>
  <c r="I1328" i="1" s="1"/>
  <c r="Y1328" i="1" s="1"/>
  <c r="F1329" i="1"/>
  <c r="J1329" i="1" s="1"/>
  <c r="H1346" i="1"/>
  <c r="F1346" i="1"/>
  <c r="I1346" i="1" s="1"/>
  <c r="Y1346" i="1" s="1"/>
  <c r="F1347" i="1"/>
  <c r="I1347" i="1" s="1"/>
  <c r="Y1347" i="1" s="1"/>
  <c r="H1364" i="1"/>
  <c r="J1364" i="1" s="1"/>
  <c r="F1364" i="1"/>
  <c r="F1365" i="1"/>
  <c r="H1382" i="1"/>
  <c r="F1382" i="1"/>
  <c r="H1388" i="1"/>
  <c r="J1388" i="1" s="1"/>
  <c r="F1388" i="1"/>
  <c r="I1388" i="1" s="1"/>
  <c r="Y1388" i="1" s="1"/>
  <c r="G1389" i="1"/>
  <c r="I1389" i="1" s="1"/>
  <c r="Y1389" i="1" s="1"/>
  <c r="H1391" i="1"/>
  <c r="F1391" i="1"/>
  <c r="G1391" i="1"/>
  <c r="I1391" i="1" s="1"/>
  <c r="Y1391" i="1" s="1"/>
  <c r="J1393" i="1"/>
  <c r="J1402" i="1"/>
  <c r="H1452" i="1"/>
  <c r="F1452" i="1"/>
  <c r="H1460" i="1"/>
  <c r="F1460" i="1"/>
  <c r="G1461" i="1"/>
  <c r="I1461" i="1" s="1"/>
  <c r="Y1461" i="1" s="1"/>
  <c r="H1463" i="1"/>
  <c r="J1463" i="1" s="1"/>
  <c r="F1463" i="1"/>
  <c r="G1463" i="1"/>
  <c r="I1463" i="1" s="1"/>
  <c r="Y1463" i="1" s="1"/>
  <c r="J1465" i="1"/>
  <c r="I1475" i="1"/>
  <c r="Y1475" i="1" s="1"/>
  <c r="J1485" i="1"/>
  <c r="I1485" i="1"/>
  <c r="Y1485" i="1" s="1"/>
  <c r="H1385" i="1"/>
  <c r="J1385" i="1" s="1"/>
  <c r="F1385" i="1"/>
  <c r="G1385" i="1"/>
  <c r="I1385" i="1" s="1"/>
  <c r="Y1385" i="1" s="1"/>
  <c r="H1446" i="1"/>
  <c r="F1446" i="1"/>
  <c r="H1454" i="1"/>
  <c r="J1454" i="1" s="1"/>
  <c r="F1454" i="1"/>
  <c r="H1457" i="1"/>
  <c r="J1457" i="1" s="1"/>
  <c r="F1457" i="1"/>
  <c r="G1457" i="1"/>
  <c r="I1457" i="1" s="1"/>
  <c r="Y1457" i="1" s="1"/>
  <c r="G1245" i="1"/>
  <c r="I1245" i="1" s="1"/>
  <c r="Y1245" i="1" s="1"/>
  <c r="G1254" i="1"/>
  <c r="I1254" i="1" s="1"/>
  <c r="Y1254" i="1" s="1"/>
  <c r="G1263" i="1"/>
  <c r="I1263" i="1" s="1"/>
  <c r="Y1263" i="1" s="1"/>
  <c r="H1277" i="1"/>
  <c r="F1277" i="1"/>
  <c r="H1295" i="1"/>
  <c r="F1295" i="1"/>
  <c r="I1295" i="1" s="1"/>
  <c r="Y1295" i="1" s="1"/>
  <c r="H1313" i="1"/>
  <c r="J1313" i="1" s="1"/>
  <c r="F1313" i="1"/>
  <c r="I1313" i="1" s="1"/>
  <c r="Y1313" i="1" s="1"/>
  <c r="H1331" i="1"/>
  <c r="F1331" i="1"/>
  <c r="I1331" i="1" s="1"/>
  <c r="Y1331" i="1" s="1"/>
  <c r="H1349" i="1"/>
  <c r="F1349" i="1"/>
  <c r="F1350" i="1"/>
  <c r="J1350" i="1" s="1"/>
  <c r="H1367" i="1"/>
  <c r="J1367" i="1" s="1"/>
  <c r="F1367" i="1"/>
  <c r="I1367" i="1" s="1"/>
  <c r="Y1367" i="1" s="1"/>
  <c r="F1368" i="1"/>
  <c r="I1384" i="1"/>
  <c r="Y1384" i="1" s="1"/>
  <c r="J1390" i="1"/>
  <c r="H1440" i="1"/>
  <c r="J1440" i="1" s="1"/>
  <c r="F1440" i="1"/>
  <c r="F1443" i="1"/>
  <c r="G1446" i="1"/>
  <c r="H1448" i="1"/>
  <c r="F1448" i="1"/>
  <c r="G1449" i="1"/>
  <c r="I1449" i="1" s="1"/>
  <c r="Y1449" i="1" s="1"/>
  <c r="H1451" i="1"/>
  <c r="J1451" i="1" s="1"/>
  <c r="F1451" i="1"/>
  <c r="G1451" i="1"/>
  <c r="I1451" i="1" s="1"/>
  <c r="Y1451" i="1" s="1"/>
  <c r="J1453" i="1"/>
  <c r="G1454" i="1"/>
  <c r="I1454" i="1" s="1"/>
  <c r="Y1454" i="1" s="1"/>
  <c r="I1456" i="1"/>
  <c r="Y1456" i="1" s="1"/>
  <c r="J1462" i="1"/>
  <c r="F1237" i="1"/>
  <c r="I1237" i="1" s="1"/>
  <c r="Y1237" i="1" s="1"/>
  <c r="J1276" i="1"/>
  <c r="J1294" i="1"/>
  <c r="J1312" i="1"/>
  <c r="J1330" i="1"/>
  <c r="J1348" i="1"/>
  <c r="G1350" i="1"/>
  <c r="J1366" i="1"/>
  <c r="G1368" i="1"/>
  <c r="I1368" i="1" s="1"/>
  <c r="Y1368" i="1" s="1"/>
  <c r="J1384" i="1"/>
  <c r="H1434" i="1"/>
  <c r="F1434" i="1"/>
  <c r="F1437" i="1"/>
  <c r="J1437" i="1" s="1"/>
  <c r="G1440" i="1"/>
  <c r="H1442" i="1"/>
  <c r="J1442" i="1" s="1"/>
  <c r="F1442" i="1"/>
  <c r="G1443" i="1"/>
  <c r="I1443" i="1" s="1"/>
  <c r="Y1443" i="1" s="1"/>
  <c r="H1445" i="1"/>
  <c r="J1445" i="1" s="1"/>
  <c r="F1445" i="1"/>
  <c r="G1445" i="1"/>
  <c r="I1445" i="1" s="1"/>
  <c r="Y1445" i="1" s="1"/>
  <c r="J1447" i="1"/>
  <c r="G1448" i="1"/>
  <c r="I1448" i="1" s="1"/>
  <c r="Y1448" i="1" s="1"/>
  <c r="I1450" i="1"/>
  <c r="Y1450" i="1" s="1"/>
  <c r="J1456" i="1"/>
  <c r="F1493" i="1"/>
  <c r="I1493" i="1" s="1"/>
  <c r="Y1493" i="1" s="1"/>
  <c r="H1031" i="1"/>
  <c r="J1031" i="1" s="1"/>
  <c r="F1031" i="1"/>
  <c r="I1031" i="1" s="1"/>
  <c r="Y1031" i="1" s="1"/>
  <c r="H1049" i="1"/>
  <c r="J1049" i="1" s="1"/>
  <c r="F1049" i="1"/>
  <c r="I1049" i="1" s="1"/>
  <c r="Y1049" i="1" s="1"/>
  <c r="H1067" i="1"/>
  <c r="F1067" i="1"/>
  <c r="I1067" i="1" s="1"/>
  <c r="Y1067" i="1" s="1"/>
  <c r="H1085" i="1"/>
  <c r="J1085" i="1" s="1"/>
  <c r="F1085" i="1"/>
  <c r="I1085" i="1" s="1"/>
  <c r="Y1085" i="1" s="1"/>
  <c r="H1103" i="1"/>
  <c r="J1103" i="1" s="1"/>
  <c r="F1103" i="1"/>
  <c r="I1103" i="1" s="1"/>
  <c r="Y1103" i="1" s="1"/>
  <c r="H1121" i="1"/>
  <c r="F1121" i="1"/>
  <c r="I1121" i="1" s="1"/>
  <c r="Y1121" i="1" s="1"/>
  <c r="H1139" i="1"/>
  <c r="J1139" i="1" s="1"/>
  <c r="F1139" i="1"/>
  <c r="I1139" i="1" s="1"/>
  <c r="Y1139" i="1" s="1"/>
  <c r="H1157" i="1"/>
  <c r="J1157" i="1" s="1"/>
  <c r="F1157" i="1"/>
  <c r="I1157" i="1" s="1"/>
  <c r="Y1157" i="1" s="1"/>
  <c r="H1175" i="1"/>
  <c r="F1175" i="1"/>
  <c r="I1175" i="1" s="1"/>
  <c r="Y1175" i="1" s="1"/>
  <c r="H1193" i="1"/>
  <c r="J1193" i="1" s="1"/>
  <c r="F1193" i="1"/>
  <c r="I1193" i="1" s="1"/>
  <c r="Y1193" i="1" s="1"/>
  <c r="H1211" i="1"/>
  <c r="J1211" i="1" s="1"/>
  <c r="F1211" i="1"/>
  <c r="I1211" i="1" s="1"/>
  <c r="Y1211" i="1" s="1"/>
  <c r="H1229" i="1"/>
  <c r="F1229" i="1"/>
  <c r="I1229" i="1" s="1"/>
  <c r="Y1229" i="1" s="1"/>
  <c r="H1247" i="1"/>
  <c r="J1247" i="1" s="1"/>
  <c r="F1247" i="1"/>
  <c r="I1247" i="1" s="1"/>
  <c r="Y1247" i="1" s="1"/>
  <c r="H1265" i="1"/>
  <c r="J1265" i="1" s="1"/>
  <c r="F1265" i="1"/>
  <c r="I1265" i="1" s="1"/>
  <c r="Y1265" i="1" s="1"/>
  <c r="H1280" i="1"/>
  <c r="F1280" i="1"/>
  <c r="I1280" i="1" s="1"/>
  <c r="Y1280" i="1" s="1"/>
  <c r="F1281" i="1"/>
  <c r="J1281" i="1" s="1"/>
  <c r="H1298" i="1"/>
  <c r="F1298" i="1"/>
  <c r="I1298" i="1" s="1"/>
  <c r="Y1298" i="1" s="1"/>
  <c r="F1299" i="1"/>
  <c r="J1299" i="1" s="1"/>
  <c r="H1316" i="1"/>
  <c r="F1316" i="1"/>
  <c r="I1316" i="1" s="1"/>
  <c r="Y1316" i="1" s="1"/>
  <c r="F1317" i="1"/>
  <c r="J1317" i="1" s="1"/>
  <c r="H1334" i="1"/>
  <c r="F1334" i="1"/>
  <c r="I1334" i="1" s="1"/>
  <c r="Y1334" i="1" s="1"/>
  <c r="F1335" i="1"/>
  <c r="J1335" i="1" s="1"/>
  <c r="H1352" i="1"/>
  <c r="F1352" i="1"/>
  <c r="F1353" i="1"/>
  <c r="J1353" i="1" s="1"/>
  <c r="H1370" i="1"/>
  <c r="F1370" i="1"/>
  <c r="I1370" i="1" s="1"/>
  <c r="Y1370" i="1" s="1"/>
  <c r="F1371" i="1"/>
  <c r="J1371" i="1" s="1"/>
  <c r="H1428" i="1"/>
  <c r="F1428" i="1"/>
  <c r="F1431" i="1"/>
  <c r="J1431" i="1" s="1"/>
  <c r="G1434" i="1"/>
  <c r="I1434" i="1" s="1"/>
  <c r="Y1434" i="1" s="1"/>
  <c r="H1436" i="1"/>
  <c r="J1436" i="1" s="1"/>
  <c r="F1436" i="1"/>
  <c r="G1437" i="1"/>
  <c r="I1437" i="1" s="1"/>
  <c r="Y1437" i="1" s="1"/>
  <c r="H1439" i="1"/>
  <c r="J1439" i="1" s="1"/>
  <c r="F1439" i="1"/>
  <c r="G1439" i="1"/>
  <c r="J1441" i="1"/>
  <c r="G1442" i="1"/>
  <c r="I1444" i="1"/>
  <c r="Y1444" i="1" s="1"/>
  <c r="J1450" i="1"/>
  <c r="H1473" i="1"/>
  <c r="J1473" i="1" s="1"/>
  <c r="G1473" i="1"/>
  <c r="H1493" i="1"/>
  <c r="J1493" i="1" s="1"/>
  <c r="I1528" i="1"/>
  <c r="Y1528" i="1" s="1"/>
  <c r="J1237" i="1"/>
  <c r="H1238" i="1"/>
  <c r="F1238" i="1"/>
  <c r="I1238" i="1" s="1"/>
  <c r="Y1238" i="1" s="1"/>
  <c r="H1256" i="1"/>
  <c r="F1256" i="1"/>
  <c r="I1256" i="1" s="1"/>
  <c r="Y1256" i="1" s="1"/>
  <c r="J1279" i="1"/>
  <c r="G1281" i="1"/>
  <c r="I1281" i="1" s="1"/>
  <c r="Y1281" i="1" s="1"/>
  <c r="J1297" i="1"/>
  <c r="G1299" i="1"/>
  <c r="I1299" i="1" s="1"/>
  <c r="Y1299" i="1" s="1"/>
  <c r="J1315" i="1"/>
  <c r="G1317" i="1"/>
  <c r="J1333" i="1"/>
  <c r="G1335" i="1"/>
  <c r="I1335" i="1" s="1"/>
  <c r="Y1335" i="1" s="1"/>
  <c r="J1351" i="1"/>
  <c r="G1352" i="1"/>
  <c r="G1353" i="1"/>
  <c r="J1369" i="1"/>
  <c r="G1371" i="1"/>
  <c r="I1371" i="1" s="1"/>
  <c r="Y1371" i="1" s="1"/>
  <c r="H1422" i="1"/>
  <c r="J1422" i="1" s="1"/>
  <c r="F1422" i="1"/>
  <c r="I1422" i="1" s="1"/>
  <c r="Y1422" i="1" s="1"/>
  <c r="F1425" i="1"/>
  <c r="G1428" i="1"/>
  <c r="H1430" i="1"/>
  <c r="F1430" i="1"/>
  <c r="I1430" i="1" s="1"/>
  <c r="Y1430" i="1" s="1"/>
  <c r="G1431" i="1"/>
  <c r="H1433" i="1"/>
  <c r="F1433" i="1"/>
  <c r="G1433" i="1"/>
  <c r="I1433" i="1" s="1"/>
  <c r="Y1433" i="1" s="1"/>
  <c r="J1435" i="1"/>
  <c r="G1436" i="1"/>
  <c r="I1436" i="1" s="1"/>
  <c r="Y1436" i="1" s="1"/>
  <c r="I1438" i="1"/>
  <c r="Y1438" i="1" s="1"/>
  <c r="J1444" i="1"/>
  <c r="F1473" i="1"/>
  <c r="H1283" i="1"/>
  <c r="F1283" i="1"/>
  <c r="I1283" i="1" s="1"/>
  <c r="Y1283" i="1" s="1"/>
  <c r="H1301" i="1"/>
  <c r="F1301" i="1"/>
  <c r="H1319" i="1"/>
  <c r="F1319" i="1"/>
  <c r="I1319" i="1" s="1"/>
  <c r="Y1319" i="1" s="1"/>
  <c r="H1337" i="1"/>
  <c r="F1337" i="1"/>
  <c r="I1337" i="1" s="1"/>
  <c r="Y1337" i="1" s="1"/>
  <c r="H1355" i="1"/>
  <c r="F1355" i="1"/>
  <c r="I1355" i="1" s="1"/>
  <c r="Y1355" i="1" s="1"/>
  <c r="H1373" i="1"/>
  <c r="J1373" i="1" s="1"/>
  <c r="F1373" i="1"/>
  <c r="I1373" i="1" s="1"/>
  <c r="Y1373" i="1" s="1"/>
  <c r="H1416" i="1"/>
  <c r="J1416" i="1" s="1"/>
  <c r="F1416" i="1"/>
  <c r="I1416" i="1" s="1"/>
  <c r="Y1416" i="1" s="1"/>
  <c r="H1424" i="1"/>
  <c r="F1424" i="1"/>
  <c r="I1424" i="1" s="1"/>
  <c r="Y1424" i="1" s="1"/>
  <c r="H1427" i="1"/>
  <c r="F1427" i="1"/>
  <c r="G1427" i="1"/>
  <c r="I1427" i="1" s="1"/>
  <c r="Y1427" i="1" s="1"/>
  <c r="H1410" i="1"/>
  <c r="J1410" i="1" s="1"/>
  <c r="F1410" i="1"/>
  <c r="I1410" i="1" s="1"/>
  <c r="Y1410" i="1" s="1"/>
  <c r="H1418" i="1"/>
  <c r="J1418" i="1" s="1"/>
  <c r="F1418" i="1"/>
  <c r="I1418" i="1" s="1"/>
  <c r="Y1418" i="1" s="1"/>
  <c r="H1421" i="1"/>
  <c r="F1421" i="1"/>
  <c r="G1421" i="1"/>
  <c r="I1421" i="1" s="1"/>
  <c r="Y1421" i="1" s="1"/>
  <c r="H1472" i="1"/>
  <c r="F1472" i="1"/>
  <c r="F1492" i="1"/>
  <c r="H1492" i="1"/>
  <c r="J1492" i="1" s="1"/>
  <c r="H1404" i="1"/>
  <c r="J1404" i="1" s="1"/>
  <c r="F1404" i="1"/>
  <c r="H1412" i="1"/>
  <c r="J1412" i="1" s="1"/>
  <c r="F1412" i="1"/>
  <c r="H1415" i="1"/>
  <c r="F1415" i="1"/>
  <c r="G1415" i="1"/>
  <c r="I1415" i="1" s="1"/>
  <c r="Y1415" i="1" s="1"/>
  <c r="H1470" i="1"/>
  <c r="F1470" i="1"/>
  <c r="I1470" i="1" s="1"/>
  <c r="Y1470" i="1" s="1"/>
  <c r="G1472" i="1"/>
  <c r="I1472" i="1" s="1"/>
  <c r="Y1472" i="1" s="1"/>
  <c r="I1482" i="1"/>
  <c r="Y1482" i="1" s="1"/>
  <c r="I1492" i="1"/>
  <c r="Y1492" i="1" s="1"/>
  <c r="H1398" i="1"/>
  <c r="F1398" i="1"/>
  <c r="I1398" i="1" s="1"/>
  <c r="Y1398" i="1" s="1"/>
  <c r="F1401" i="1"/>
  <c r="J1401" i="1" s="1"/>
  <c r="G1404" i="1"/>
  <c r="I1404" i="1" s="1"/>
  <c r="Y1404" i="1" s="1"/>
  <c r="H1406" i="1"/>
  <c r="F1406" i="1"/>
  <c r="I1406" i="1" s="1"/>
  <c r="Y1406" i="1" s="1"/>
  <c r="H1409" i="1"/>
  <c r="F1409" i="1"/>
  <c r="G1409" i="1"/>
  <c r="G1412" i="1"/>
  <c r="I1414" i="1"/>
  <c r="Y1414" i="1" s="1"/>
  <c r="I1510" i="1"/>
  <c r="Y1510" i="1" s="1"/>
  <c r="H1484" i="1"/>
  <c r="J1484" i="1" s="1"/>
  <c r="F1484" i="1"/>
  <c r="I1484" i="1" s="1"/>
  <c r="Y1484" i="1" s="1"/>
  <c r="I1488" i="1"/>
  <c r="Y1488" i="1" s="1"/>
  <c r="I1491" i="1"/>
  <c r="Y1491" i="1" s="1"/>
  <c r="H1496" i="1"/>
  <c r="J1496" i="1" s="1"/>
  <c r="F1496" i="1"/>
  <c r="I1496" i="1" s="1"/>
  <c r="Y1496" i="1" s="1"/>
  <c r="H1500" i="1"/>
  <c r="G1500" i="1"/>
  <c r="F1500" i="1"/>
  <c r="H1518" i="1"/>
  <c r="G1518" i="1"/>
  <c r="F1518" i="1"/>
  <c r="H1487" i="1"/>
  <c r="F1487" i="1"/>
  <c r="H1490" i="1"/>
  <c r="F1490" i="1"/>
  <c r="I1490" i="1" s="1"/>
  <c r="Y1490" i="1" s="1"/>
  <c r="H1503" i="1"/>
  <c r="J1503" i="1" s="1"/>
  <c r="F1503" i="1"/>
  <c r="H1521" i="1"/>
  <c r="F1521" i="1"/>
  <c r="I1521" i="1" s="1"/>
  <c r="Y1521" i="1" s="1"/>
  <c r="F1528" i="1"/>
  <c r="H1528" i="1"/>
  <c r="J1528" i="1" s="1"/>
  <c r="J1597" i="1"/>
  <c r="J1654" i="1"/>
  <c r="I1487" i="1"/>
  <c r="Y1487" i="1" s="1"/>
  <c r="I1503" i="1"/>
  <c r="Y1503" i="1" s="1"/>
  <c r="F1510" i="1"/>
  <c r="H1510" i="1"/>
  <c r="H1524" i="1"/>
  <c r="F1524" i="1"/>
  <c r="H1531" i="1"/>
  <c r="F1531" i="1"/>
  <c r="I1545" i="1"/>
  <c r="Y1545" i="1" s="1"/>
  <c r="F1499" i="1"/>
  <c r="I1499" i="1" s="1"/>
  <c r="Y1499" i="1" s="1"/>
  <c r="H1499" i="1"/>
  <c r="J1499" i="1" s="1"/>
  <c r="H1506" i="1"/>
  <c r="J1506" i="1" s="1"/>
  <c r="F1506" i="1"/>
  <c r="H1513" i="1"/>
  <c r="F1513" i="1"/>
  <c r="F1517" i="1"/>
  <c r="H1517" i="1"/>
  <c r="J1517" i="1" s="1"/>
  <c r="G1524" i="1"/>
  <c r="I1524" i="1" s="1"/>
  <c r="Y1524" i="1" s="1"/>
  <c r="G1531" i="1"/>
  <c r="I1531" i="1" s="1"/>
  <c r="Y1531" i="1" s="1"/>
  <c r="H1542" i="1"/>
  <c r="F1542" i="1"/>
  <c r="G1542" i="1"/>
  <c r="I1542" i="1" s="1"/>
  <c r="Y1542" i="1" s="1"/>
  <c r="H1547" i="1"/>
  <c r="J1547" i="1" s="1"/>
  <c r="G1547" i="1"/>
  <c r="I1547" i="1" s="1"/>
  <c r="Y1547" i="1" s="1"/>
  <c r="F1547" i="1"/>
  <c r="I1587" i="1"/>
  <c r="Y1587" i="1" s="1"/>
  <c r="H1495" i="1"/>
  <c r="J1495" i="1" s="1"/>
  <c r="F1495" i="1"/>
  <c r="G1506" i="1"/>
  <c r="I1506" i="1" s="1"/>
  <c r="Y1506" i="1" s="1"/>
  <c r="G1513" i="1"/>
  <c r="G1517" i="1"/>
  <c r="H1527" i="1"/>
  <c r="F1527" i="1"/>
  <c r="J1534" i="1"/>
  <c r="J1600" i="1"/>
  <c r="G1495" i="1"/>
  <c r="I1495" i="1" s="1"/>
  <c r="Y1495" i="1" s="1"/>
  <c r="H1502" i="1"/>
  <c r="J1502" i="1" s="1"/>
  <c r="F1502" i="1"/>
  <c r="H1509" i="1"/>
  <c r="F1509" i="1"/>
  <c r="H1520" i="1"/>
  <c r="F1520" i="1"/>
  <c r="G1527" i="1"/>
  <c r="J1557" i="1"/>
  <c r="F1477" i="1"/>
  <c r="I1477" i="1" s="1"/>
  <c r="Y1477" i="1" s="1"/>
  <c r="G1502" i="1"/>
  <c r="I1502" i="1" s="1"/>
  <c r="Y1502" i="1" s="1"/>
  <c r="G1509" i="1"/>
  <c r="I1509" i="1" s="1"/>
  <c r="Y1509" i="1" s="1"/>
  <c r="G1520" i="1"/>
  <c r="I1520" i="1" s="1"/>
  <c r="Y1520" i="1" s="1"/>
  <c r="J1523" i="1"/>
  <c r="H1536" i="1"/>
  <c r="J1536" i="1" s="1"/>
  <c r="G1536" i="1"/>
  <c r="I1536" i="1" s="1"/>
  <c r="Y1536" i="1" s="1"/>
  <c r="F1536" i="1"/>
  <c r="H1478" i="1"/>
  <c r="F1478" i="1"/>
  <c r="I1478" i="1" s="1"/>
  <c r="Y1478" i="1" s="1"/>
  <c r="J1498" i="1"/>
  <c r="J1505" i="1"/>
  <c r="J1516" i="1"/>
  <c r="J1583" i="1"/>
  <c r="F1546" i="1"/>
  <c r="H1546" i="1"/>
  <c r="J1546" i="1" s="1"/>
  <c r="G1546" i="1"/>
  <c r="I1546" i="1" s="1"/>
  <c r="Y1546" i="1" s="1"/>
  <c r="I1606" i="1"/>
  <c r="Y1606" i="1" s="1"/>
  <c r="J1612" i="1"/>
  <c r="H1522" i="1"/>
  <c r="J1522" i="1" s="1"/>
  <c r="G1522" i="1"/>
  <c r="F1522" i="1"/>
  <c r="H1554" i="1"/>
  <c r="G1554" i="1"/>
  <c r="I1554" i="1" s="1"/>
  <c r="Y1554" i="1" s="1"/>
  <c r="F1554" i="1"/>
  <c r="I1568" i="1"/>
  <c r="Y1568" i="1" s="1"/>
  <c r="J1625" i="1"/>
  <c r="H1504" i="1"/>
  <c r="G1504" i="1"/>
  <c r="F1504" i="1"/>
  <c r="H1525" i="1"/>
  <c r="F1525" i="1"/>
  <c r="I1525" i="1" s="1"/>
  <c r="Y1525" i="1" s="1"/>
  <c r="H1529" i="1"/>
  <c r="G1529" i="1"/>
  <c r="F1529" i="1"/>
  <c r="H1532" i="1"/>
  <c r="J1532" i="1" s="1"/>
  <c r="F1532" i="1"/>
  <c r="H1540" i="1"/>
  <c r="G1540" i="1"/>
  <c r="F1540" i="1"/>
  <c r="J1543" i="1"/>
  <c r="J1575" i="1"/>
  <c r="H1507" i="1"/>
  <c r="F1507" i="1"/>
  <c r="I1507" i="1" s="1"/>
  <c r="Y1507" i="1" s="1"/>
  <c r="H1511" i="1"/>
  <c r="G1511" i="1"/>
  <c r="F1511" i="1"/>
  <c r="H1514" i="1"/>
  <c r="F1514" i="1"/>
  <c r="I1514" i="1" s="1"/>
  <c r="Y1514" i="1" s="1"/>
  <c r="I1532" i="1"/>
  <c r="Y1532" i="1" s="1"/>
  <c r="F1535" i="1"/>
  <c r="H1535" i="1"/>
  <c r="G1535" i="1"/>
  <c r="H1558" i="1"/>
  <c r="G1558" i="1"/>
  <c r="F1558" i="1"/>
  <c r="J1565" i="1"/>
  <c r="G1553" i="1"/>
  <c r="I1553" i="1" s="1"/>
  <c r="Y1553" i="1" s="1"/>
  <c r="G1560" i="1"/>
  <c r="G1564" i="1"/>
  <c r="I1564" i="1" s="1"/>
  <c r="Y1564" i="1" s="1"/>
  <c r="G1571" i="1"/>
  <c r="I1571" i="1" s="1"/>
  <c r="Y1571" i="1" s="1"/>
  <c r="G1578" i="1"/>
  <c r="G1582" i="1"/>
  <c r="I1582" i="1" s="1"/>
  <c r="Y1582" i="1" s="1"/>
  <c r="I1648" i="1"/>
  <c r="Y1648" i="1" s="1"/>
  <c r="I1654" i="1"/>
  <c r="Y1654" i="1" s="1"/>
  <c r="F1539" i="1"/>
  <c r="I1539" i="1" s="1"/>
  <c r="Y1539" i="1" s="1"/>
  <c r="F1543" i="1"/>
  <c r="I1543" i="1" s="1"/>
  <c r="Y1543" i="1" s="1"/>
  <c r="F1550" i="1"/>
  <c r="I1550" i="1" s="1"/>
  <c r="Y1550" i="1" s="1"/>
  <c r="H1553" i="1"/>
  <c r="J1553" i="1" s="1"/>
  <c r="F1557" i="1"/>
  <c r="I1557" i="1" s="1"/>
  <c r="Y1557" i="1" s="1"/>
  <c r="F1561" i="1"/>
  <c r="J1561" i="1" s="1"/>
  <c r="H1564" i="1"/>
  <c r="J1564" i="1" s="1"/>
  <c r="F1568" i="1"/>
  <c r="J1568" i="1" s="1"/>
  <c r="H1571" i="1"/>
  <c r="J1571" i="1" s="1"/>
  <c r="F1575" i="1"/>
  <c r="I1575" i="1" s="1"/>
  <c r="Y1575" i="1" s="1"/>
  <c r="F1579" i="1"/>
  <c r="I1579" i="1" s="1"/>
  <c r="Y1579" i="1" s="1"/>
  <c r="H1582" i="1"/>
  <c r="J1582" i="1" s="1"/>
  <c r="F1586" i="1"/>
  <c r="J1586" i="1" s="1"/>
  <c r="I1591" i="1"/>
  <c r="Y1591" i="1" s="1"/>
  <c r="H1604" i="1"/>
  <c r="J1604" i="1" s="1"/>
  <c r="J1605" i="1"/>
  <c r="F1612" i="1"/>
  <c r="I1612" i="1" s="1"/>
  <c r="Y1612" i="1" s="1"/>
  <c r="F1625" i="1"/>
  <c r="I1625" i="1" s="1"/>
  <c r="Y1625" i="1" s="1"/>
  <c r="H1648" i="1"/>
  <c r="J1648" i="1" s="1"/>
  <c r="F1654" i="1"/>
  <c r="H1665" i="1"/>
  <c r="G1665" i="1"/>
  <c r="F1665" i="1"/>
  <c r="H1650" i="1"/>
  <c r="G1650" i="1"/>
  <c r="H1677" i="1"/>
  <c r="G1677" i="1"/>
  <c r="F1677" i="1"/>
  <c r="F1565" i="1"/>
  <c r="F1572" i="1"/>
  <c r="J1572" i="1" s="1"/>
  <c r="F1576" i="1"/>
  <c r="J1576" i="1" s="1"/>
  <c r="F1583" i="1"/>
  <c r="J1587" i="1"/>
  <c r="G1596" i="1"/>
  <c r="I1596" i="1" s="1"/>
  <c r="Y1596" i="1" s="1"/>
  <c r="G1601" i="1"/>
  <c r="I1601" i="1" s="1"/>
  <c r="Y1601" i="1" s="1"/>
  <c r="G1605" i="1"/>
  <c r="I1605" i="1" s="1"/>
  <c r="Y1605" i="1" s="1"/>
  <c r="F1606" i="1"/>
  <c r="G1619" i="1"/>
  <c r="I1619" i="1" s="1"/>
  <c r="Y1619" i="1" s="1"/>
  <c r="F1626" i="1"/>
  <c r="J1626" i="1" s="1"/>
  <c r="I1627" i="1"/>
  <c r="Y1627" i="1" s="1"/>
  <c r="G1632" i="1"/>
  <c r="I1632" i="1" s="1"/>
  <c r="Y1632" i="1" s="1"/>
  <c r="F1633" i="1"/>
  <c r="I1633" i="1" s="1"/>
  <c r="Y1633" i="1" s="1"/>
  <c r="F1650" i="1"/>
  <c r="F1652" i="1"/>
  <c r="I1652" i="1" s="1"/>
  <c r="Y1652" i="1" s="1"/>
  <c r="I1747" i="1"/>
  <c r="Y1747" i="1" s="1"/>
  <c r="G1565" i="1"/>
  <c r="I1565" i="1" s="1"/>
  <c r="Y1565" i="1" s="1"/>
  <c r="G1572" i="1"/>
  <c r="I1572" i="1" s="1"/>
  <c r="Y1572" i="1" s="1"/>
  <c r="G1576" i="1"/>
  <c r="I1576" i="1" s="1"/>
  <c r="Y1576" i="1" s="1"/>
  <c r="G1583" i="1"/>
  <c r="F1587" i="1"/>
  <c r="F1597" i="1"/>
  <c r="I1597" i="1" s="1"/>
  <c r="Y1597" i="1" s="1"/>
  <c r="H1606" i="1"/>
  <c r="G1626" i="1"/>
  <c r="F1627" i="1"/>
  <c r="J1627" i="1" s="1"/>
  <c r="H1652" i="1"/>
  <c r="J1658" i="1"/>
  <c r="H1674" i="1"/>
  <c r="J1674" i="1" s="1"/>
  <c r="G1674" i="1"/>
  <c r="F1674" i="1"/>
  <c r="H1602" i="1"/>
  <c r="G1602" i="1"/>
  <c r="I1602" i="1" s="1"/>
  <c r="Y1602" i="1" s="1"/>
  <c r="I1664" i="1"/>
  <c r="Y1664" i="1" s="1"/>
  <c r="I1697" i="1"/>
  <c r="Y1697" i="1" s="1"/>
  <c r="G1497" i="1"/>
  <c r="I1497" i="1" s="1"/>
  <c r="Y1497" i="1" s="1"/>
  <c r="G1501" i="1"/>
  <c r="I1501" i="1" s="1"/>
  <c r="Y1501" i="1" s="1"/>
  <c r="G1508" i="1"/>
  <c r="I1508" i="1" s="1"/>
  <c r="Y1508" i="1" s="1"/>
  <c r="G1515" i="1"/>
  <c r="I1515" i="1" s="1"/>
  <c r="Y1515" i="1" s="1"/>
  <c r="G1519" i="1"/>
  <c r="I1519" i="1" s="1"/>
  <c r="Y1519" i="1" s="1"/>
  <c r="G1526" i="1"/>
  <c r="I1526" i="1" s="1"/>
  <c r="Y1526" i="1" s="1"/>
  <c r="G1533" i="1"/>
  <c r="I1533" i="1" s="1"/>
  <c r="Y1533" i="1" s="1"/>
  <c r="G1537" i="1"/>
  <c r="I1537" i="1" s="1"/>
  <c r="Y1537" i="1" s="1"/>
  <c r="G1544" i="1"/>
  <c r="I1544" i="1" s="1"/>
  <c r="Y1544" i="1" s="1"/>
  <c r="G1551" i="1"/>
  <c r="I1551" i="1" s="1"/>
  <c r="Y1551" i="1" s="1"/>
  <c r="G1555" i="1"/>
  <c r="I1555" i="1" s="1"/>
  <c r="Y1555" i="1" s="1"/>
  <c r="G1562" i="1"/>
  <c r="I1562" i="1" s="1"/>
  <c r="Y1562" i="1" s="1"/>
  <c r="G1569" i="1"/>
  <c r="I1569" i="1" s="1"/>
  <c r="Y1569" i="1" s="1"/>
  <c r="G1573" i="1"/>
  <c r="I1573" i="1" s="1"/>
  <c r="Y1573" i="1" s="1"/>
  <c r="H1588" i="1"/>
  <c r="J1588" i="1" s="1"/>
  <c r="F1602" i="1"/>
  <c r="J1608" i="1"/>
  <c r="F1614" i="1"/>
  <c r="J1614" i="1" s="1"/>
  <c r="F1634" i="1"/>
  <c r="I1634" i="1" s="1"/>
  <c r="Y1634" i="1" s="1"/>
  <c r="H1641" i="1"/>
  <c r="J1641" i="1" s="1"/>
  <c r="G1641" i="1"/>
  <c r="I1641" i="1" s="1"/>
  <c r="Y1641" i="1" s="1"/>
  <c r="J1667" i="1"/>
  <c r="H1684" i="1"/>
  <c r="J1684" i="1" s="1"/>
  <c r="G1684" i="1"/>
  <c r="I1684" i="1" s="1"/>
  <c r="Y1684" i="1" s="1"/>
  <c r="F1684" i="1"/>
  <c r="J1697" i="1"/>
  <c r="F1494" i="1"/>
  <c r="J1494" i="1" s="1"/>
  <c r="F1512" i="1"/>
  <c r="F1530" i="1"/>
  <c r="J1530" i="1" s="1"/>
  <c r="I1609" i="1"/>
  <c r="Y1609" i="1" s="1"/>
  <c r="G1614" i="1"/>
  <c r="I1614" i="1" s="1"/>
  <c r="Y1614" i="1" s="1"/>
  <c r="H1634" i="1"/>
  <c r="J1634" i="1" s="1"/>
  <c r="F1641" i="1"/>
  <c r="J1644" i="1"/>
  <c r="I1660" i="1"/>
  <c r="Y1660" i="1" s="1"/>
  <c r="H1670" i="1"/>
  <c r="G1670" i="1"/>
  <c r="F1670" i="1"/>
  <c r="I1712" i="1"/>
  <c r="Y1712" i="1" s="1"/>
  <c r="I1715" i="1"/>
  <c r="Y1715" i="1" s="1"/>
  <c r="F1609" i="1"/>
  <c r="J1609" i="1" s="1"/>
  <c r="I1645" i="1"/>
  <c r="Y1645" i="1" s="1"/>
  <c r="F1538" i="1"/>
  <c r="I1538" i="1" s="1"/>
  <c r="Y1538" i="1" s="1"/>
  <c r="F1545" i="1"/>
  <c r="J1545" i="1" s="1"/>
  <c r="F1549" i="1"/>
  <c r="J1549" i="1" s="1"/>
  <c r="F1556" i="1"/>
  <c r="I1556" i="1" s="1"/>
  <c r="Y1556" i="1" s="1"/>
  <c r="F1563" i="1"/>
  <c r="J1563" i="1" s="1"/>
  <c r="F1567" i="1"/>
  <c r="I1567" i="1" s="1"/>
  <c r="Y1567" i="1" s="1"/>
  <c r="I1616" i="1"/>
  <c r="Y1616" i="1" s="1"/>
  <c r="G1629" i="1"/>
  <c r="I1629" i="1" s="1"/>
  <c r="Y1629" i="1" s="1"/>
  <c r="F1630" i="1"/>
  <c r="J1630" i="1" s="1"/>
  <c r="H1643" i="1"/>
  <c r="J1643" i="1" s="1"/>
  <c r="G1644" i="1"/>
  <c r="I1644" i="1" s="1"/>
  <c r="Y1644" i="1" s="1"/>
  <c r="F1645" i="1"/>
  <c r="J1645" i="1" s="1"/>
  <c r="H1656" i="1"/>
  <c r="J1656" i="1" s="1"/>
  <c r="G1656" i="1"/>
  <c r="F1656" i="1"/>
  <c r="H1663" i="1"/>
  <c r="F1663" i="1"/>
  <c r="I1663" i="1" s="1"/>
  <c r="Y1663" i="1" s="1"/>
  <c r="H1623" i="1"/>
  <c r="G1623" i="1"/>
  <c r="I1630" i="1"/>
  <c r="Y1630" i="1" s="1"/>
  <c r="J1683" i="1"/>
  <c r="I1717" i="1"/>
  <c r="Y1717" i="1" s="1"/>
  <c r="F1724" i="1"/>
  <c r="H1724" i="1"/>
  <c r="J1724" i="1" s="1"/>
  <c r="G1724" i="1"/>
  <c r="I1724" i="1" s="1"/>
  <c r="Y1724" i="1" s="1"/>
  <c r="I1809" i="1"/>
  <c r="Y1809" i="1" s="1"/>
  <c r="F1560" i="1"/>
  <c r="J1560" i="1" s="1"/>
  <c r="F1578" i="1"/>
  <c r="J1578" i="1" s="1"/>
  <c r="G1590" i="1"/>
  <c r="I1590" i="1" s="1"/>
  <c r="Y1590" i="1" s="1"/>
  <c r="H1616" i="1"/>
  <c r="J1616" i="1" s="1"/>
  <c r="F1623" i="1"/>
  <c r="I1637" i="1"/>
  <c r="Y1637" i="1" s="1"/>
  <c r="H1659" i="1"/>
  <c r="F1659" i="1"/>
  <c r="G1659" i="1"/>
  <c r="I1672" i="1"/>
  <c r="Y1672" i="1" s="1"/>
  <c r="G1678" i="1"/>
  <c r="I1678" i="1" s="1"/>
  <c r="Y1678" i="1" s="1"/>
  <c r="H1682" i="1"/>
  <c r="G1698" i="1"/>
  <c r="H1718" i="1"/>
  <c r="F1718" i="1"/>
  <c r="H1725" i="1"/>
  <c r="F1725" i="1"/>
  <c r="H1737" i="1"/>
  <c r="J1737" i="1" s="1"/>
  <c r="G1737" i="1"/>
  <c r="I1737" i="1" s="1"/>
  <c r="Y1737" i="1" s="1"/>
  <c r="F1737" i="1"/>
  <c r="H1774" i="1"/>
  <c r="H1842" i="1"/>
  <c r="G1842" i="1"/>
  <c r="F1660" i="1"/>
  <c r="J1660" i="1" s="1"/>
  <c r="F1664" i="1"/>
  <c r="J1664" i="1" s="1"/>
  <c r="H1678" i="1"/>
  <c r="J1678" i="1" s="1"/>
  <c r="F1683" i="1"/>
  <c r="I1683" i="1" s="1"/>
  <c r="Y1683" i="1" s="1"/>
  <c r="F1688" i="1"/>
  <c r="I1688" i="1" s="1"/>
  <c r="Y1688" i="1" s="1"/>
  <c r="F1692" i="1"/>
  <c r="I1692" i="1" s="1"/>
  <c r="Y1692" i="1" s="1"/>
  <c r="I1699" i="1"/>
  <c r="Y1699" i="1" s="1"/>
  <c r="G1718" i="1"/>
  <c r="I1718" i="1" s="1"/>
  <c r="Y1718" i="1" s="1"/>
  <c r="G1725" i="1"/>
  <c r="I1725" i="1" s="1"/>
  <c r="Y1725" i="1" s="1"/>
  <c r="H1752" i="1"/>
  <c r="J1752" i="1" s="1"/>
  <c r="G1752" i="1"/>
  <c r="I1752" i="1" s="1"/>
  <c r="Y1752" i="1" s="1"/>
  <c r="I1760" i="1"/>
  <c r="Y1760" i="1" s="1"/>
  <c r="H1765" i="1"/>
  <c r="F1765" i="1"/>
  <c r="G1765" i="1"/>
  <c r="H1794" i="1"/>
  <c r="J1794" i="1" s="1"/>
  <c r="F1794" i="1"/>
  <c r="G1794" i="1"/>
  <c r="I1794" i="1" s="1"/>
  <c r="Y1794" i="1" s="1"/>
  <c r="H1797" i="1"/>
  <c r="F1797" i="1"/>
  <c r="G1797" i="1"/>
  <c r="I1797" i="1" s="1"/>
  <c r="Y1797" i="1" s="1"/>
  <c r="F1842" i="1"/>
  <c r="H1743" i="1"/>
  <c r="F1743" i="1"/>
  <c r="H1764" i="1"/>
  <c r="J1764" i="1" s="1"/>
  <c r="G1764" i="1"/>
  <c r="H1801" i="1"/>
  <c r="F1801" i="1"/>
  <c r="H1808" i="1"/>
  <c r="F1808" i="1"/>
  <c r="I1822" i="1"/>
  <c r="Y1822" i="1" s="1"/>
  <c r="J1846" i="1"/>
  <c r="I1858" i="1"/>
  <c r="Y1858" i="1" s="1"/>
  <c r="F1715" i="1"/>
  <c r="H1715" i="1"/>
  <c r="J1715" i="1" s="1"/>
  <c r="J1730" i="1"/>
  <c r="F1741" i="1"/>
  <c r="I1741" i="1" s="1"/>
  <c r="Y1741" i="1" s="1"/>
  <c r="G1743" i="1"/>
  <c r="H1751" i="1"/>
  <c r="J1751" i="1" s="1"/>
  <c r="H1757" i="1"/>
  <c r="J1757" i="1" s="1"/>
  <c r="F1757" i="1"/>
  <c r="I1757" i="1" s="1"/>
  <c r="Y1757" i="1" s="1"/>
  <c r="F1764" i="1"/>
  <c r="H1785" i="1"/>
  <c r="G1785" i="1"/>
  <c r="I1785" i="1" s="1"/>
  <c r="Y1785" i="1" s="1"/>
  <c r="F1785" i="1"/>
  <c r="H1793" i="1"/>
  <c r="J1793" i="1" s="1"/>
  <c r="G1793" i="1"/>
  <c r="I1793" i="1" s="1"/>
  <c r="Y1793" i="1" s="1"/>
  <c r="G1801" i="1"/>
  <c r="I1801" i="1" s="1"/>
  <c r="Y1801" i="1" s="1"/>
  <c r="G1808" i="1"/>
  <c r="I1808" i="1" s="1"/>
  <c r="Y1808" i="1" s="1"/>
  <c r="H1875" i="1"/>
  <c r="G1875" i="1"/>
  <c r="I1875" i="1" s="1"/>
  <c r="Y1875" i="1" s="1"/>
  <c r="F1875" i="1"/>
  <c r="H1910" i="1"/>
  <c r="G1910" i="1"/>
  <c r="F1910" i="1"/>
  <c r="H1689" i="1"/>
  <c r="G1689" i="1"/>
  <c r="J1714" i="1"/>
  <c r="J1717" i="1"/>
  <c r="H1736" i="1"/>
  <c r="F1736" i="1"/>
  <c r="G1736" i="1"/>
  <c r="I1736" i="1" s="1"/>
  <c r="Y1736" i="1" s="1"/>
  <c r="H1741" i="1"/>
  <c r="J1741" i="1" s="1"/>
  <c r="J1742" i="1"/>
  <c r="J1750" i="1"/>
  <c r="J1814" i="1"/>
  <c r="H1818" i="1"/>
  <c r="G1818" i="1"/>
  <c r="I1818" i="1" s="1"/>
  <c r="Y1818" i="1" s="1"/>
  <c r="F1818" i="1"/>
  <c r="H1921" i="1"/>
  <c r="J1921" i="1" s="1"/>
  <c r="G1921" i="1"/>
  <c r="I1921" i="1" s="1"/>
  <c r="Y1921" i="1" s="1"/>
  <c r="F1921" i="1"/>
  <c r="F1666" i="1"/>
  <c r="J1666" i="1" s="1"/>
  <c r="H1675" i="1"/>
  <c r="J1675" i="1" s="1"/>
  <c r="F1689" i="1"/>
  <c r="J1695" i="1"/>
  <c r="F1701" i="1"/>
  <c r="H1712" i="1"/>
  <c r="F1712" i="1"/>
  <c r="F1714" i="1"/>
  <c r="I1735" i="1"/>
  <c r="Y1735" i="1" s="1"/>
  <c r="H1740" i="1"/>
  <c r="F1740" i="1"/>
  <c r="I1740" i="1" s="1"/>
  <c r="Y1740" i="1" s="1"/>
  <c r="F1750" i="1"/>
  <c r="F1777" i="1"/>
  <c r="J1777" i="1" s="1"/>
  <c r="H1778" i="1"/>
  <c r="J1778" i="1" s="1"/>
  <c r="G1778" i="1"/>
  <c r="F1778" i="1"/>
  <c r="F1800" i="1"/>
  <c r="J1800" i="1" s="1"/>
  <c r="H1879" i="1"/>
  <c r="G1879" i="1"/>
  <c r="F1879" i="1"/>
  <c r="F1943" i="1"/>
  <c r="H1943" i="1"/>
  <c r="J1943" i="1" s="1"/>
  <c r="G1943" i="1"/>
  <c r="G1666" i="1"/>
  <c r="H1671" i="1"/>
  <c r="J1671" i="1" s="1"/>
  <c r="G1671" i="1"/>
  <c r="I1671" i="1" s="1"/>
  <c r="Y1671" i="1" s="1"/>
  <c r="I1696" i="1"/>
  <c r="Y1696" i="1" s="1"/>
  <c r="I1714" i="1"/>
  <c r="Y1714" i="1" s="1"/>
  <c r="G1750" i="1"/>
  <c r="J1763" i="1"/>
  <c r="H1776" i="1"/>
  <c r="J1776" i="1" s="1"/>
  <c r="F1776" i="1"/>
  <c r="G1777" i="1"/>
  <c r="J1784" i="1"/>
  <c r="G1800" i="1"/>
  <c r="I1800" i="1" s="1"/>
  <c r="Y1800" i="1" s="1"/>
  <c r="G1807" i="1"/>
  <c r="F1807" i="1"/>
  <c r="H1827" i="1"/>
  <c r="G1827" i="1"/>
  <c r="F1827" i="1"/>
  <c r="H1843" i="1"/>
  <c r="J1843" i="1" s="1"/>
  <c r="G1843" i="1"/>
  <c r="I1843" i="1" s="1"/>
  <c r="Y1843" i="1" s="1"/>
  <c r="G1620" i="1"/>
  <c r="I1620" i="1" s="1"/>
  <c r="Y1620" i="1" s="1"/>
  <c r="G1638" i="1"/>
  <c r="I1638" i="1" s="1"/>
  <c r="Y1638" i="1" s="1"/>
  <c r="H1657" i="1"/>
  <c r="J1657" i="1" s="1"/>
  <c r="F1671" i="1"/>
  <c r="G1680" i="1"/>
  <c r="I1680" i="1" s="1"/>
  <c r="Y1680" i="1" s="1"/>
  <c r="F1681" i="1"/>
  <c r="I1681" i="1" s="1"/>
  <c r="Y1681" i="1" s="1"/>
  <c r="G1695" i="1"/>
  <c r="I1695" i="1" s="1"/>
  <c r="Y1695" i="1" s="1"/>
  <c r="F1696" i="1"/>
  <c r="J1696" i="1" s="1"/>
  <c r="J1703" i="1"/>
  <c r="F1709" i="1"/>
  <c r="J1709" i="1" s="1"/>
  <c r="J1727" i="1"/>
  <c r="F1734" i="1"/>
  <c r="I1734" i="1" s="1"/>
  <c r="Y1734" i="1" s="1"/>
  <c r="F1769" i="1"/>
  <c r="H1769" i="1"/>
  <c r="G1776" i="1"/>
  <c r="H1783" i="1"/>
  <c r="F1783" i="1"/>
  <c r="I1783" i="1" s="1"/>
  <c r="Y1783" i="1" s="1"/>
  <c r="J1792" i="1"/>
  <c r="H1807" i="1"/>
  <c r="J1810" i="1"/>
  <c r="I1817" i="1"/>
  <c r="Y1817" i="1" s="1"/>
  <c r="H1833" i="1"/>
  <c r="J1833" i="1" s="1"/>
  <c r="F1833" i="1"/>
  <c r="J1838" i="1"/>
  <c r="F1859" i="1"/>
  <c r="I1859" i="1" s="1"/>
  <c r="Y1859" i="1" s="1"/>
  <c r="H1859" i="1"/>
  <c r="H2004" i="1"/>
  <c r="J2004" i="1" s="1"/>
  <c r="F2004" i="1"/>
  <c r="G2004" i="1"/>
  <c r="I2004" i="1" s="1"/>
  <c r="Y2004" i="1" s="1"/>
  <c r="F1708" i="1"/>
  <c r="G1708" i="1"/>
  <c r="I1708" i="1" s="1"/>
  <c r="Y1708" i="1" s="1"/>
  <c r="H1710" i="1"/>
  <c r="J1710" i="1" s="1"/>
  <c r="G1710" i="1"/>
  <c r="I1710" i="1" s="1"/>
  <c r="Y1710" i="1" s="1"/>
  <c r="H1711" i="1"/>
  <c r="F1711" i="1"/>
  <c r="G1711" i="1"/>
  <c r="I1711" i="1" s="1"/>
  <c r="Y1711" i="1" s="1"/>
  <c r="F1762" i="1"/>
  <c r="H1762" i="1"/>
  <c r="J1762" i="1" s="1"/>
  <c r="G1762" i="1"/>
  <c r="I1769" i="1"/>
  <c r="Y1769" i="1" s="1"/>
  <c r="F1823" i="1"/>
  <c r="H1823" i="1"/>
  <c r="J1823" i="1" s="1"/>
  <c r="G1823" i="1"/>
  <c r="I1823" i="1" s="1"/>
  <c r="Y1823" i="1" s="1"/>
  <c r="I1833" i="1"/>
  <c r="Y1833" i="1" s="1"/>
  <c r="I1667" i="1"/>
  <c r="Y1667" i="1" s="1"/>
  <c r="F1706" i="1"/>
  <c r="J1706" i="1" s="1"/>
  <c r="H1708" i="1"/>
  <c r="J1708" i="1" s="1"/>
  <c r="F1710" i="1"/>
  <c r="H1720" i="1"/>
  <c r="J1720" i="1" s="1"/>
  <c r="G1720" i="1"/>
  <c r="I1720" i="1" s="1"/>
  <c r="Y1720" i="1" s="1"/>
  <c r="I1727" i="1"/>
  <c r="Y1727" i="1" s="1"/>
  <c r="I1739" i="1"/>
  <c r="Y1739" i="1" s="1"/>
  <c r="J1767" i="1"/>
  <c r="F1768" i="1"/>
  <c r="J1768" i="1" s="1"/>
  <c r="J1775" i="1"/>
  <c r="H1795" i="1"/>
  <c r="J1795" i="1" s="1"/>
  <c r="G1795" i="1"/>
  <c r="I1795" i="1" s="1"/>
  <c r="Y1795" i="1" s="1"/>
  <c r="F1795" i="1"/>
  <c r="G1810" i="1"/>
  <c r="I1810" i="1" s="1"/>
  <c r="Y1810" i="1" s="1"/>
  <c r="F1936" i="1"/>
  <c r="H1936" i="1"/>
  <c r="J1936" i="1" s="1"/>
  <c r="G1936" i="1"/>
  <c r="I1936" i="1" s="1"/>
  <c r="Y1936" i="1" s="1"/>
  <c r="J2059" i="1"/>
  <c r="I2059" i="1"/>
  <c r="Y2059" i="1" s="1"/>
  <c r="F2064" i="1"/>
  <c r="H2064" i="1"/>
  <c r="J2064" i="1" s="1"/>
  <c r="G2064" i="1"/>
  <c r="I2064" i="1" s="1"/>
  <c r="Y2064" i="1" s="1"/>
  <c r="I1704" i="1"/>
  <c r="Y1704" i="1" s="1"/>
  <c r="G1706" i="1"/>
  <c r="I1706" i="1" s="1"/>
  <c r="Y1706" i="1" s="1"/>
  <c r="H1707" i="1"/>
  <c r="F1707" i="1"/>
  <c r="H1732" i="1"/>
  <c r="J1732" i="1" s="1"/>
  <c r="F1732" i="1"/>
  <c r="H1753" i="1"/>
  <c r="G1753" i="1"/>
  <c r="I1753" i="1" s="1"/>
  <c r="Y1753" i="1" s="1"/>
  <c r="I1768" i="1"/>
  <c r="Y1768" i="1" s="1"/>
  <c r="J1809" i="1"/>
  <c r="H1826" i="1"/>
  <c r="F1826" i="1"/>
  <c r="G1826" i="1"/>
  <c r="I1826" i="1" s="1"/>
  <c r="Y1826" i="1" s="1"/>
  <c r="H1835" i="1"/>
  <c r="J1835" i="1" s="1"/>
  <c r="G1835" i="1"/>
  <c r="F1835" i="1"/>
  <c r="J1874" i="1"/>
  <c r="F1682" i="1"/>
  <c r="I1682" i="1" s="1"/>
  <c r="Y1682" i="1" s="1"/>
  <c r="F1698" i="1"/>
  <c r="J1698" i="1" s="1"/>
  <c r="G1707" i="1"/>
  <c r="F1719" i="1"/>
  <c r="J1719" i="1" s="1"/>
  <c r="H1731" i="1"/>
  <c r="J1731" i="1" s="1"/>
  <c r="G1731" i="1"/>
  <c r="I1731" i="1" s="1"/>
  <c r="Y1731" i="1" s="1"/>
  <c r="G1732" i="1"/>
  <c r="I1732" i="1" s="1"/>
  <c r="Y1732" i="1" s="1"/>
  <c r="H1745" i="1"/>
  <c r="J1745" i="1" s="1"/>
  <c r="G1745" i="1"/>
  <c r="I1745" i="1" s="1"/>
  <c r="Y1745" i="1" s="1"/>
  <c r="F1745" i="1"/>
  <c r="F1753" i="1"/>
  <c r="J1760" i="1"/>
  <c r="G1766" i="1"/>
  <c r="I1766" i="1" s="1"/>
  <c r="Y1766" i="1" s="1"/>
  <c r="G1767" i="1"/>
  <c r="I1767" i="1" s="1"/>
  <c r="Y1767" i="1" s="1"/>
  <c r="F1774" i="1"/>
  <c r="I1774" i="1" s="1"/>
  <c r="Y1774" i="1" s="1"/>
  <c r="G1775" i="1"/>
  <c r="I1775" i="1" s="1"/>
  <c r="Y1775" i="1" s="1"/>
  <c r="I1782" i="1"/>
  <c r="Y1782" i="1" s="1"/>
  <c r="H1802" i="1"/>
  <c r="J1802" i="1" s="1"/>
  <c r="G1802" i="1"/>
  <c r="I1802" i="1" s="1"/>
  <c r="Y1802" i="1" s="1"/>
  <c r="H1806" i="1"/>
  <c r="J1806" i="1" s="1"/>
  <c r="G1806" i="1"/>
  <c r="I1806" i="1" s="1"/>
  <c r="Y1806" i="1" s="1"/>
  <c r="F1806" i="1"/>
  <c r="F1809" i="1"/>
  <c r="F1852" i="1"/>
  <c r="H1852" i="1"/>
  <c r="J1852" i="1" s="1"/>
  <c r="G1852" i="1"/>
  <c r="I1852" i="1" s="1"/>
  <c r="Y1852" i="1" s="1"/>
  <c r="J1861" i="1"/>
  <c r="J1934" i="1"/>
  <c r="H1896" i="1"/>
  <c r="F1896" i="1"/>
  <c r="I1896" i="1" s="1"/>
  <c r="Y1896" i="1" s="1"/>
  <c r="I1922" i="1"/>
  <c r="Y1922" i="1" s="1"/>
  <c r="H1930" i="1"/>
  <c r="J1930" i="1" s="1"/>
  <c r="G1930" i="1"/>
  <c r="I1930" i="1" s="1"/>
  <c r="Y1930" i="1" s="1"/>
  <c r="F1930" i="1"/>
  <c r="I1953" i="1"/>
  <c r="Y1953" i="1" s="1"/>
  <c r="F1961" i="1"/>
  <c r="I1961" i="1" s="1"/>
  <c r="Y1961" i="1" s="1"/>
  <c r="H1961" i="1"/>
  <c r="J1961" i="1" s="1"/>
  <c r="F1972" i="1"/>
  <c r="I1972" i="1" s="1"/>
  <c r="Y1972" i="1" s="1"/>
  <c r="H1972" i="1"/>
  <c r="H1976" i="1"/>
  <c r="F1976" i="1"/>
  <c r="I1989" i="1"/>
  <c r="Y1989" i="1" s="1"/>
  <c r="H2001" i="1"/>
  <c r="J2001" i="1" s="1"/>
  <c r="G2001" i="1"/>
  <c r="F2001" i="1"/>
  <c r="I2027" i="1"/>
  <c r="Y2027" i="1" s="1"/>
  <c r="F2052" i="1"/>
  <c r="H2052" i="1"/>
  <c r="J2052" i="1" s="1"/>
  <c r="G2052" i="1"/>
  <c r="I2072" i="1"/>
  <c r="Y2072" i="1" s="1"/>
  <c r="H2095" i="1"/>
  <c r="G2095" i="1"/>
  <c r="I2095" i="1" s="1"/>
  <c r="Y2095" i="1" s="1"/>
  <c r="F2095" i="1"/>
  <c r="H2105" i="1"/>
  <c r="G2105" i="1"/>
  <c r="F2105" i="1"/>
  <c r="J1850" i="1"/>
  <c r="H1851" i="1"/>
  <c r="F1851" i="1"/>
  <c r="F1868" i="1"/>
  <c r="J1868" i="1" s="1"/>
  <c r="F1876" i="1"/>
  <c r="J1876" i="1" s="1"/>
  <c r="G1877" i="1"/>
  <c r="I1877" i="1" s="1"/>
  <c r="Y1877" i="1" s="1"/>
  <c r="H1878" i="1"/>
  <c r="F1878" i="1"/>
  <c r="J1922" i="1"/>
  <c r="J1929" i="1"/>
  <c r="H1948" i="1"/>
  <c r="G1948" i="1"/>
  <c r="F1948" i="1"/>
  <c r="H1965" i="1"/>
  <c r="F1965" i="1"/>
  <c r="I1976" i="1"/>
  <c r="Y1976" i="1" s="1"/>
  <c r="F1979" i="1"/>
  <c r="H1979" i="1"/>
  <c r="J1979" i="1" s="1"/>
  <c r="H1983" i="1"/>
  <c r="F1983" i="1"/>
  <c r="H1986" i="1"/>
  <c r="F1986" i="1"/>
  <c r="J1811" i="1"/>
  <c r="H1819" i="1"/>
  <c r="J1819" i="1" s="1"/>
  <c r="F1819" i="1"/>
  <c r="F1828" i="1"/>
  <c r="J1828" i="1" s="1"/>
  <c r="H1844" i="1"/>
  <c r="F1844" i="1"/>
  <c r="G1851" i="1"/>
  <c r="I1851" i="1" s="1"/>
  <c r="Y1851" i="1" s="1"/>
  <c r="F1860" i="1"/>
  <c r="J1860" i="1" s="1"/>
  <c r="F1861" i="1"/>
  <c r="G1868" i="1"/>
  <c r="G1876" i="1"/>
  <c r="H1877" i="1"/>
  <c r="J1877" i="1" s="1"/>
  <c r="G1878" i="1"/>
  <c r="H1880" i="1"/>
  <c r="J1880" i="1" s="1"/>
  <c r="F1880" i="1"/>
  <c r="I1880" i="1" s="1"/>
  <c r="Y1880" i="1" s="1"/>
  <c r="J1895" i="1"/>
  <c r="H1908" i="1"/>
  <c r="J1908" i="1" s="1"/>
  <c r="G1908" i="1"/>
  <c r="I1908" i="1" s="1"/>
  <c r="Y1908" i="1" s="1"/>
  <c r="F1929" i="1"/>
  <c r="F1935" i="1"/>
  <c r="J1935" i="1" s="1"/>
  <c r="J1942" i="1"/>
  <c r="G1965" i="1"/>
  <c r="H1968" i="1"/>
  <c r="F1968" i="1"/>
  <c r="G1979" i="1"/>
  <c r="I1979" i="1" s="1"/>
  <c r="Y1979" i="1" s="1"/>
  <c r="G1983" i="1"/>
  <c r="G1986" i="1"/>
  <c r="F2008" i="1"/>
  <c r="H2008" i="1"/>
  <c r="F2115" i="1"/>
  <c r="H2115" i="1"/>
  <c r="G2115" i="1"/>
  <c r="H1704" i="1"/>
  <c r="F1704" i="1"/>
  <c r="H1761" i="1"/>
  <c r="J1761" i="1" s="1"/>
  <c r="F1761" i="1"/>
  <c r="F1786" i="1"/>
  <c r="J1786" i="1" s="1"/>
  <c r="F1811" i="1"/>
  <c r="H1812" i="1"/>
  <c r="F1812" i="1"/>
  <c r="G1819" i="1"/>
  <c r="F1820" i="1"/>
  <c r="J1820" i="1" s="1"/>
  <c r="G1828" i="1"/>
  <c r="G1844" i="1"/>
  <c r="F1845" i="1"/>
  <c r="J1845" i="1" s="1"/>
  <c r="G1860" i="1"/>
  <c r="G1861" i="1"/>
  <c r="I1861" i="1" s="1"/>
  <c r="Y1861" i="1" s="1"/>
  <c r="H1869" i="1"/>
  <c r="J1869" i="1" s="1"/>
  <c r="F1869" i="1"/>
  <c r="H1884" i="1"/>
  <c r="F1884" i="1"/>
  <c r="J1893" i="1"/>
  <c r="H1894" i="1"/>
  <c r="J1894" i="1" s="1"/>
  <c r="G1894" i="1"/>
  <c r="I1894" i="1" s="1"/>
  <c r="Y1894" i="1" s="1"/>
  <c r="G1907" i="1"/>
  <c r="I1907" i="1" s="1"/>
  <c r="Y1907" i="1" s="1"/>
  <c r="F1908" i="1"/>
  <c r="H1919" i="1"/>
  <c r="J1919" i="1" s="1"/>
  <c r="G1919" i="1"/>
  <c r="I1919" i="1" s="1"/>
  <c r="Y1919" i="1" s="1"/>
  <c r="G1929" i="1"/>
  <c r="I1929" i="1" s="1"/>
  <c r="Y1929" i="1" s="1"/>
  <c r="J1933" i="1"/>
  <c r="G1935" i="1"/>
  <c r="J1940" i="1"/>
  <c r="H1951" i="1"/>
  <c r="J1951" i="1" s="1"/>
  <c r="F1951" i="1"/>
  <c r="J1960" i="1"/>
  <c r="J1964" i="1"/>
  <c r="G1968" i="1"/>
  <c r="J1982" i="1"/>
  <c r="F1997" i="1"/>
  <c r="H1997" i="1"/>
  <c r="G2008" i="1"/>
  <c r="I2236" i="1"/>
  <c r="Y2236" i="1" s="1"/>
  <c r="J1721" i="1"/>
  <c r="H1729" i="1"/>
  <c r="F1729" i="1"/>
  <c r="H1754" i="1"/>
  <c r="J1754" i="1" s="1"/>
  <c r="F1754" i="1"/>
  <c r="G1761" i="1"/>
  <c r="G1786" i="1"/>
  <c r="F1803" i="1"/>
  <c r="J1803" i="1" s="1"/>
  <c r="G1811" i="1"/>
  <c r="I1811" i="1" s="1"/>
  <c r="Y1811" i="1" s="1"/>
  <c r="G1812" i="1"/>
  <c r="F1813" i="1"/>
  <c r="J1813" i="1" s="1"/>
  <c r="G1820" i="1"/>
  <c r="I1820" i="1" s="1"/>
  <c r="Y1820" i="1" s="1"/>
  <c r="F1836" i="1"/>
  <c r="J1836" i="1" s="1"/>
  <c r="H1837" i="1"/>
  <c r="J1837" i="1" s="1"/>
  <c r="F1837" i="1"/>
  <c r="G1845" i="1"/>
  <c r="I1845" i="1" s="1"/>
  <c r="Y1845" i="1" s="1"/>
  <c r="F1846" i="1"/>
  <c r="G1853" i="1"/>
  <c r="I1853" i="1" s="1"/>
  <c r="Y1853" i="1" s="1"/>
  <c r="H1862" i="1"/>
  <c r="J1862" i="1" s="1"/>
  <c r="F1862" i="1"/>
  <c r="G1869" i="1"/>
  <c r="I1869" i="1" s="1"/>
  <c r="Y1869" i="1" s="1"/>
  <c r="H1870" i="1"/>
  <c r="J1870" i="1" s="1"/>
  <c r="G1881" i="1"/>
  <c r="I1881" i="1" s="1"/>
  <c r="Y1881" i="1" s="1"/>
  <c r="H1882" i="1"/>
  <c r="J1882" i="1" s="1"/>
  <c r="F1883" i="1"/>
  <c r="J1883" i="1" s="1"/>
  <c r="G1884" i="1"/>
  <c r="F1885" i="1"/>
  <c r="J1885" i="1" s="1"/>
  <c r="J1906" i="1"/>
  <c r="H1907" i="1"/>
  <c r="J1907" i="1" s="1"/>
  <c r="F1940" i="1"/>
  <c r="I1941" i="1"/>
  <c r="Y1941" i="1" s="1"/>
  <c r="H1947" i="1"/>
  <c r="J1947" i="1" s="1"/>
  <c r="F1947" i="1"/>
  <c r="G1951" i="1"/>
  <c r="I1951" i="1" s="1"/>
  <c r="Y1951" i="1" s="1"/>
  <c r="I1997" i="1"/>
  <c r="Y1997" i="1" s="1"/>
  <c r="F2021" i="1"/>
  <c r="H2021" i="1"/>
  <c r="J2021" i="1" s="1"/>
  <c r="G2021" i="1"/>
  <c r="I2021" i="1" s="1"/>
  <c r="Y2021" i="1" s="1"/>
  <c r="F1721" i="1"/>
  <c r="H1722" i="1"/>
  <c r="J1722" i="1" s="1"/>
  <c r="F1722" i="1"/>
  <c r="I1722" i="1" s="1"/>
  <c r="Y1722" i="1" s="1"/>
  <c r="G1728" i="1"/>
  <c r="I1728" i="1" s="1"/>
  <c r="Y1728" i="1" s="1"/>
  <c r="G1729" i="1"/>
  <c r="I1729" i="1" s="1"/>
  <c r="Y1729" i="1" s="1"/>
  <c r="G1754" i="1"/>
  <c r="I1754" i="1" s="1"/>
  <c r="Y1754" i="1" s="1"/>
  <c r="F1755" i="1"/>
  <c r="G1770" i="1"/>
  <c r="I1770" i="1" s="1"/>
  <c r="Y1770" i="1" s="1"/>
  <c r="H1779" i="1"/>
  <c r="J1779" i="1" s="1"/>
  <c r="F1779" i="1"/>
  <c r="G1780" i="1"/>
  <c r="I1780" i="1" s="1"/>
  <c r="Y1780" i="1" s="1"/>
  <c r="H1787" i="1"/>
  <c r="J1787" i="1" s="1"/>
  <c r="F1796" i="1"/>
  <c r="I1796" i="1" s="1"/>
  <c r="Y1796" i="1" s="1"/>
  <c r="G1803" i="1"/>
  <c r="F1804" i="1"/>
  <c r="I1804" i="1" s="1"/>
  <c r="Y1804" i="1" s="1"/>
  <c r="G1813" i="1"/>
  <c r="F1829" i="1"/>
  <c r="J1829" i="1" s="1"/>
  <c r="H1830" i="1"/>
  <c r="J1830" i="1" s="1"/>
  <c r="F1830" i="1"/>
  <c r="I1830" i="1" s="1"/>
  <c r="Y1830" i="1" s="1"/>
  <c r="G1836" i="1"/>
  <c r="I1836" i="1" s="1"/>
  <c r="Y1836" i="1" s="1"/>
  <c r="G1837" i="1"/>
  <c r="I1837" i="1" s="1"/>
  <c r="Y1837" i="1" s="1"/>
  <c r="G1846" i="1"/>
  <c r="G1862" i="1"/>
  <c r="F1863" i="1"/>
  <c r="G1883" i="1"/>
  <c r="I1883" i="1" s="1"/>
  <c r="Y1883" i="1" s="1"/>
  <c r="G1885" i="1"/>
  <c r="I1885" i="1" s="1"/>
  <c r="Y1885" i="1" s="1"/>
  <c r="F1886" i="1"/>
  <c r="I1886" i="1" s="1"/>
  <c r="Y1886" i="1" s="1"/>
  <c r="F1892" i="1"/>
  <c r="J1892" i="1" s="1"/>
  <c r="F1903" i="1"/>
  <c r="J1903" i="1" s="1"/>
  <c r="I1904" i="1"/>
  <c r="Y1904" i="1" s="1"/>
  <c r="F1915" i="1"/>
  <c r="I1915" i="1" s="1"/>
  <c r="Y1915" i="1" s="1"/>
  <c r="F1917" i="1"/>
  <c r="J1917" i="1" s="1"/>
  <c r="H1918" i="1"/>
  <c r="J1918" i="1" s="1"/>
  <c r="G1933" i="1"/>
  <c r="I1933" i="1" s="1"/>
  <c r="Y1933" i="1" s="1"/>
  <c r="F1939" i="1"/>
  <c r="G1940" i="1"/>
  <c r="G1947" i="1"/>
  <c r="I1947" i="1" s="1"/>
  <c r="Y1947" i="1" s="1"/>
  <c r="H1955" i="1"/>
  <c r="J1955" i="1" s="1"/>
  <c r="G1955" i="1"/>
  <c r="F1955" i="1"/>
  <c r="G1964" i="1"/>
  <c r="I1964" i="1" s="1"/>
  <c r="Y1964" i="1" s="1"/>
  <c r="I1971" i="1"/>
  <c r="Y1971" i="1" s="1"/>
  <c r="J1978" i="1"/>
  <c r="H1994" i="1"/>
  <c r="J1994" i="1" s="1"/>
  <c r="G1994" i="1"/>
  <c r="I1994" i="1" s="1"/>
  <c r="Y1994" i="1" s="1"/>
  <c r="F1994" i="1"/>
  <c r="H2041" i="1"/>
  <c r="J2041" i="1" s="1"/>
  <c r="G2041" i="1"/>
  <c r="I2041" i="1" s="1"/>
  <c r="Y2041" i="1" s="1"/>
  <c r="F2041" i="1"/>
  <c r="J2056" i="1"/>
  <c r="F2073" i="1"/>
  <c r="H2073" i="1"/>
  <c r="G2073" i="1"/>
  <c r="G1721" i="1"/>
  <c r="I1721" i="1" s="1"/>
  <c r="Y1721" i="1" s="1"/>
  <c r="J1739" i="1"/>
  <c r="H1747" i="1"/>
  <c r="J1747" i="1" s="1"/>
  <c r="F1747" i="1"/>
  <c r="J1771" i="1"/>
  <c r="H1772" i="1"/>
  <c r="F1772" i="1"/>
  <c r="I1772" i="1" s="1"/>
  <c r="Y1772" i="1" s="1"/>
  <c r="I1779" i="1"/>
  <c r="Y1779" i="1" s="1"/>
  <c r="H1780" i="1"/>
  <c r="J1780" i="1" s="1"/>
  <c r="J1822" i="1"/>
  <c r="G1829" i="1"/>
  <c r="J1847" i="1"/>
  <c r="H1855" i="1"/>
  <c r="J1855" i="1" s="1"/>
  <c r="F1855" i="1"/>
  <c r="I1855" i="1" s="1"/>
  <c r="Y1855" i="1" s="1"/>
  <c r="G1888" i="1"/>
  <c r="I1888" i="1" s="1"/>
  <c r="Y1888" i="1" s="1"/>
  <c r="J1890" i="1"/>
  <c r="H1891" i="1"/>
  <c r="G1891" i="1"/>
  <c r="F1891" i="1"/>
  <c r="G1892" i="1"/>
  <c r="I1892" i="1" s="1"/>
  <c r="Y1892" i="1" s="1"/>
  <c r="G1903" i="1"/>
  <c r="J1904" i="1"/>
  <c r="G1917" i="1"/>
  <c r="I1917" i="1" s="1"/>
  <c r="Y1917" i="1" s="1"/>
  <c r="H1932" i="1"/>
  <c r="F1932" i="1"/>
  <c r="I1932" i="1" s="1"/>
  <c r="Y1932" i="1" s="1"/>
  <c r="H2005" i="1"/>
  <c r="G2005" i="1"/>
  <c r="I2005" i="1" s="1"/>
  <c r="Y2005" i="1" s="1"/>
  <c r="F2005" i="1"/>
  <c r="F2015" i="1"/>
  <c r="H2015" i="1"/>
  <c r="J2023" i="1"/>
  <c r="H1848" i="1"/>
  <c r="J1848" i="1" s="1"/>
  <c r="F1848" i="1"/>
  <c r="J1886" i="1"/>
  <c r="H1887" i="1"/>
  <c r="J1887" i="1" s="1"/>
  <c r="F1887" i="1"/>
  <c r="H1914" i="1"/>
  <c r="F1914" i="1"/>
  <c r="J1915" i="1"/>
  <c r="H1926" i="1"/>
  <c r="J1926" i="1" s="1"/>
  <c r="G1926" i="1"/>
  <c r="I1926" i="1" s="1"/>
  <c r="Y1926" i="1" s="1"/>
  <c r="F1926" i="1"/>
  <c r="H1950" i="1"/>
  <c r="F1950" i="1"/>
  <c r="I1950" i="1" s="1"/>
  <c r="Y1950" i="1" s="1"/>
  <c r="F1990" i="1"/>
  <c r="I1990" i="1" s="1"/>
  <c r="Y1990" i="1" s="1"/>
  <c r="H1990" i="1"/>
  <c r="J1990" i="1" s="1"/>
  <c r="J1993" i="1"/>
  <c r="G2015" i="1"/>
  <c r="J2078" i="1"/>
  <c r="J2086" i="1"/>
  <c r="H2144" i="1"/>
  <c r="G2144" i="1"/>
  <c r="F2144" i="1"/>
  <c r="H2225" i="1"/>
  <c r="G2225" i="1"/>
  <c r="F2225" i="1"/>
  <c r="H1790" i="1"/>
  <c r="J1790" i="1" s="1"/>
  <c r="F1790" i="1"/>
  <c r="F1839" i="1"/>
  <c r="J1839" i="1" s="1"/>
  <c r="G1848" i="1"/>
  <c r="I1848" i="1" s="1"/>
  <c r="Y1848" i="1" s="1"/>
  <c r="F1849" i="1"/>
  <c r="J1849" i="1" s="1"/>
  <c r="F1872" i="1"/>
  <c r="J1872" i="1" s="1"/>
  <c r="H1873" i="1"/>
  <c r="F1873" i="1"/>
  <c r="G1887" i="1"/>
  <c r="I1887" i="1" s="1"/>
  <c r="Y1887" i="1" s="1"/>
  <c r="I1890" i="1"/>
  <c r="Y1890" i="1" s="1"/>
  <c r="H1901" i="1"/>
  <c r="J1901" i="1" s="1"/>
  <c r="G1901" i="1"/>
  <c r="I1901" i="1" s="1"/>
  <c r="Y1901" i="1" s="1"/>
  <c r="G1914" i="1"/>
  <c r="I1914" i="1" s="1"/>
  <c r="Y1914" i="1" s="1"/>
  <c r="F1954" i="1"/>
  <c r="H1954" i="1"/>
  <c r="J1954" i="1" s="1"/>
  <c r="H1958" i="1"/>
  <c r="F1958" i="1"/>
  <c r="H1987" i="1"/>
  <c r="G1987" i="1"/>
  <c r="F1987" i="1"/>
  <c r="H2083" i="1"/>
  <c r="J2083" i="1" s="1"/>
  <c r="G2083" i="1"/>
  <c r="I2083" i="1" s="1"/>
  <c r="Y2083" i="1" s="1"/>
  <c r="F2083" i="1"/>
  <c r="H2141" i="1"/>
  <c r="G2141" i="1"/>
  <c r="I2141" i="1" s="1"/>
  <c r="Y2141" i="1" s="1"/>
  <c r="F2141" i="1"/>
  <c r="H1758" i="1"/>
  <c r="F1758" i="1"/>
  <c r="I1758" i="1" s="1"/>
  <c r="Y1758" i="1" s="1"/>
  <c r="G1790" i="1"/>
  <c r="F1791" i="1"/>
  <c r="J1791" i="1" s="1"/>
  <c r="H1815" i="1"/>
  <c r="J1815" i="1" s="1"/>
  <c r="F1815" i="1"/>
  <c r="G1816" i="1"/>
  <c r="I1816" i="1" s="1"/>
  <c r="Y1816" i="1" s="1"/>
  <c r="G1839" i="1"/>
  <c r="F1840" i="1"/>
  <c r="I1840" i="1" s="1"/>
  <c r="Y1840" i="1" s="1"/>
  <c r="G1849" i="1"/>
  <c r="F1865" i="1"/>
  <c r="I1865" i="1" s="1"/>
  <c r="Y1865" i="1" s="1"/>
  <c r="H1866" i="1"/>
  <c r="F1866" i="1"/>
  <c r="I1866" i="1" s="1"/>
  <c r="Y1866" i="1" s="1"/>
  <c r="G1872" i="1"/>
  <c r="I1872" i="1" s="1"/>
  <c r="Y1872" i="1" s="1"/>
  <c r="G1873" i="1"/>
  <c r="I1873" i="1" s="1"/>
  <c r="Y1873" i="1" s="1"/>
  <c r="G1900" i="1"/>
  <c r="I1900" i="1" s="1"/>
  <c r="Y1900" i="1" s="1"/>
  <c r="F1901" i="1"/>
  <c r="J1913" i="1"/>
  <c r="G1925" i="1"/>
  <c r="I1925" i="1" s="1"/>
  <c r="Y1925" i="1" s="1"/>
  <c r="J1931" i="1"/>
  <c r="G1954" i="1"/>
  <c r="G1958" i="1"/>
  <c r="H1962" i="1"/>
  <c r="G1962" i="1"/>
  <c r="F1962" i="1"/>
  <c r="H1966" i="1"/>
  <c r="J1966" i="1" s="1"/>
  <c r="G1966" i="1"/>
  <c r="F1966" i="1"/>
  <c r="H1973" i="1"/>
  <c r="G1973" i="1"/>
  <c r="F1973" i="1"/>
  <c r="H1984" i="1"/>
  <c r="G1984" i="1"/>
  <c r="I1984" i="1" s="1"/>
  <c r="Y1984" i="1" s="1"/>
  <c r="F1984" i="1"/>
  <c r="J2045" i="1"/>
  <c r="I1815" i="1"/>
  <c r="Y1815" i="1" s="1"/>
  <c r="J1858" i="1"/>
  <c r="H1900" i="1"/>
  <c r="J1900" i="1" s="1"/>
  <c r="J1911" i="1"/>
  <c r="H1912" i="1"/>
  <c r="J1912" i="1" s="1"/>
  <c r="G1912" i="1"/>
  <c r="I1912" i="1" s="1"/>
  <c r="Y1912" i="1" s="1"/>
  <c r="H1925" i="1"/>
  <c r="J1925" i="1" s="1"/>
  <c r="H1937" i="1"/>
  <c r="G1937" i="1"/>
  <c r="F1937" i="1"/>
  <c r="H1944" i="1"/>
  <c r="J1944" i="1" s="1"/>
  <c r="G1944" i="1"/>
  <c r="I1944" i="1" s="1"/>
  <c r="Y1944" i="1" s="1"/>
  <c r="F1944" i="1"/>
  <c r="J1949" i="1"/>
  <c r="J1957" i="1"/>
  <c r="H1969" i="1"/>
  <c r="J1969" i="1" s="1"/>
  <c r="F1969" i="1"/>
  <c r="I1969" i="1" s="1"/>
  <c r="Y1969" i="1" s="1"/>
  <c r="H1980" i="1"/>
  <c r="J1980" i="1" s="1"/>
  <c r="G1980" i="1"/>
  <c r="I1980" i="1" s="1"/>
  <c r="Y1980" i="1" s="1"/>
  <c r="F1980" i="1"/>
  <c r="H2012" i="1"/>
  <c r="G2012" i="1"/>
  <c r="I2012" i="1" s="1"/>
  <c r="Y2012" i="1" s="1"/>
  <c r="F2012" i="1"/>
  <c r="J2093" i="1"/>
  <c r="I2133" i="1"/>
  <c r="Y2133" i="1" s="1"/>
  <c r="H2167" i="1"/>
  <c r="G2167" i="1"/>
  <c r="F2167" i="1"/>
  <c r="H2020" i="1"/>
  <c r="J2020" i="1" s="1"/>
  <c r="H2033" i="1"/>
  <c r="J2033" i="1" s="1"/>
  <c r="F2034" i="1"/>
  <c r="I2034" i="1" s="1"/>
  <c r="Y2034" i="1" s="1"/>
  <c r="H2034" i="1"/>
  <c r="J2054" i="1"/>
  <c r="H2063" i="1"/>
  <c r="J2063" i="1" s="1"/>
  <c r="H2072" i="1"/>
  <c r="J2072" i="1" s="1"/>
  <c r="F2142" i="1"/>
  <c r="I2142" i="1" s="1"/>
  <c r="Y2142" i="1" s="1"/>
  <c r="H2142" i="1"/>
  <c r="F2157" i="1"/>
  <c r="H2157" i="1"/>
  <c r="J2157" i="1" s="1"/>
  <c r="G2157" i="1"/>
  <c r="I2157" i="1" s="1"/>
  <c r="Y2157" i="1" s="1"/>
  <c r="J2168" i="1"/>
  <c r="I2222" i="1"/>
  <c r="Y2222" i="1" s="1"/>
  <c r="J2236" i="1"/>
  <c r="F2238" i="1"/>
  <c r="H2238" i="1"/>
  <c r="G2238" i="1"/>
  <c r="H2346" i="1"/>
  <c r="G2346" i="1"/>
  <c r="I2346" i="1" s="1"/>
  <c r="Y2346" i="1" s="1"/>
  <c r="F2346" i="1"/>
  <c r="J2027" i="1"/>
  <c r="F2043" i="1"/>
  <c r="H2043" i="1"/>
  <c r="F2055" i="1"/>
  <c r="G2055" i="1"/>
  <c r="J2104" i="1"/>
  <c r="F2118" i="1"/>
  <c r="H2118" i="1"/>
  <c r="J2118" i="1" s="1"/>
  <c r="F2156" i="1"/>
  <c r="H2156" i="1"/>
  <c r="G2166" i="1"/>
  <c r="I2166" i="1" s="1"/>
  <c r="Y2166" i="1" s="1"/>
  <c r="F2168" i="1"/>
  <c r="H2200" i="1"/>
  <c r="J2200" i="1" s="1"/>
  <c r="G2200" i="1"/>
  <c r="F2200" i="1"/>
  <c r="J2222" i="1"/>
  <c r="I2284" i="1"/>
  <c r="Y2284" i="1" s="1"/>
  <c r="H2327" i="1"/>
  <c r="F2327" i="1"/>
  <c r="G2327" i="1"/>
  <c r="F1991" i="1"/>
  <c r="J1991" i="1" s="1"/>
  <c r="F1998" i="1"/>
  <c r="J1998" i="1" s="1"/>
  <c r="F2002" i="1"/>
  <c r="J2002" i="1" s="1"/>
  <c r="F2009" i="1"/>
  <c r="J2009" i="1" s="1"/>
  <c r="F2016" i="1"/>
  <c r="J2016" i="1" s="1"/>
  <c r="H2022" i="1"/>
  <c r="J2022" i="1" s="1"/>
  <c r="H2028" i="1"/>
  <c r="J2028" i="1" s="1"/>
  <c r="H2042" i="1"/>
  <c r="J2042" i="1" s="1"/>
  <c r="G2043" i="1"/>
  <c r="H2055" i="1"/>
  <c r="F2056" i="1"/>
  <c r="I2065" i="1"/>
  <c r="Y2065" i="1" s="1"/>
  <c r="F2096" i="1"/>
  <c r="J2096" i="1" s="1"/>
  <c r="F2117" i="1"/>
  <c r="J2117" i="1" s="1"/>
  <c r="G2118" i="1"/>
  <c r="I2118" i="1" s="1"/>
  <c r="Y2118" i="1" s="1"/>
  <c r="F2155" i="1"/>
  <c r="J2155" i="1" s="1"/>
  <c r="G2156" i="1"/>
  <c r="I2156" i="1" s="1"/>
  <c r="Y2156" i="1" s="1"/>
  <c r="H2166" i="1"/>
  <c r="J2166" i="1" s="1"/>
  <c r="G2168" i="1"/>
  <c r="I2168" i="1" s="1"/>
  <c r="Y2168" i="1" s="1"/>
  <c r="I2212" i="1"/>
  <c r="Y2212" i="1" s="1"/>
  <c r="J2230" i="1"/>
  <c r="I2261" i="1"/>
  <c r="Y2261" i="1" s="1"/>
  <c r="I2306" i="1"/>
  <c r="Y2306" i="1" s="1"/>
  <c r="G1991" i="1"/>
  <c r="G1998" i="1"/>
  <c r="G2002" i="1"/>
  <c r="I2002" i="1" s="1"/>
  <c r="Y2002" i="1" s="1"/>
  <c r="G2009" i="1"/>
  <c r="I2009" i="1" s="1"/>
  <c r="Y2009" i="1" s="1"/>
  <c r="G2016" i="1"/>
  <c r="I2016" i="1" s="1"/>
  <c r="Y2016" i="1" s="1"/>
  <c r="F2023" i="1"/>
  <c r="F2029" i="1"/>
  <c r="J2029" i="1" s="1"/>
  <c r="G2056" i="1"/>
  <c r="I2056" i="1" s="1"/>
  <c r="Y2056" i="1" s="1"/>
  <c r="G2057" i="1"/>
  <c r="I2057" i="1" s="1"/>
  <c r="Y2057" i="1" s="1"/>
  <c r="G2066" i="1"/>
  <c r="I2066" i="1" s="1"/>
  <c r="Y2066" i="1" s="1"/>
  <c r="F2077" i="1"/>
  <c r="J2077" i="1" s="1"/>
  <c r="F2086" i="1"/>
  <c r="G2096" i="1"/>
  <c r="F2097" i="1"/>
  <c r="H2097" i="1"/>
  <c r="J2097" i="1" s="1"/>
  <c r="G2117" i="1"/>
  <c r="I2117" i="1" s="1"/>
  <c r="Y2117" i="1" s="1"/>
  <c r="F2120" i="1"/>
  <c r="G2120" i="1"/>
  <c r="H2137" i="1"/>
  <c r="J2137" i="1" s="1"/>
  <c r="G2137" i="1"/>
  <c r="I2137" i="1" s="1"/>
  <c r="Y2137" i="1" s="1"/>
  <c r="G2155" i="1"/>
  <c r="J2218" i="1"/>
  <c r="I2243" i="1"/>
  <c r="Y2243" i="1" s="1"/>
  <c r="H2315" i="1"/>
  <c r="G2315" i="1"/>
  <c r="I2315" i="1" s="1"/>
  <c r="Y2315" i="1" s="1"/>
  <c r="F2315" i="1"/>
  <c r="I2329" i="1"/>
  <c r="Y2329" i="1" s="1"/>
  <c r="F1898" i="1"/>
  <c r="J1898" i="1" s="1"/>
  <c r="F1905" i="1"/>
  <c r="J1905" i="1" s="1"/>
  <c r="F1909" i="1"/>
  <c r="J1909" i="1" s="1"/>
  <c r="F1916" i="1"/>
  <c r="J1916" i="1" s="1"/>
  <c r="F1923" i="1"/>
  <c r="J1923" i="1" s="1"/>
  <c r="F1927" i="1"/>
  <c r="J1927" i="1" s="1"/>
  <c r="F1934" i="1"/>
  <c r="F1941" i="1"/>
  <c r="J1941" i="1" s="1"/>
  <c r="F1945" i="1"/>
  <c r="J1945" i="1" s="1"/>
  <c r="F1952" i="1"/>
  <c r="J1952" i="1" s="1"/>
  <c r="F1959" i="1"/>
  <c r="J1959" i="1" s="1"/>
  <c r="F1963" i="1"/>
  <c r="J1963" i="1" s="1"/>
  <c r="F1970" i="1"/>
  <c r="J1970" i="1" s="1"/>
  <c r="F1977" i="1"/>
  <c r="J1977" i="1" s="1"/>
  <c r="F1981" i="1"/>
  <c r="J1981" i="1" s="1"/>
  <c r="F1988" i="1"/>
  <c r="J1988" i="1" s="1"/>
  <c r="F1995" i="1"/>
  <c r="J1995" i="1" s="1"/>
  <c r="F1999" i="1"/>
  <c r="J1999" i="1" s="1"/>
  <c r="F2006" i="1"/>
  <c r="J2006" i="1" s="1"/>
  <c r="F2013" i="1"/>
  <c r="J2013" i="1" s="1"/>
  <c r="G2023" i="1"/>
  <c r="G2029" i="1"/>
  <c r="I2029" i="1" s="1"/>
  <c r="Y2029" i="1" s="1"/>
  <c r="F2036" i="1"/>
  <c r="J2036" i="1" s="1"/>
  <c r="F2045" i="1"/>
  <c r="H2057" i="1"/>
  <c r="J2057" i="1" s="1"/>
  <c r="G2058" i="1"/>
  <c r="I2058" i="1" s="1"/>
  <c r="Y2058" i="1" s="1"/>
  <c r="H2066" i="1"/>
  <c r="J2066" i="1" s="1"/>
  <c r="G2067" i="1"/>
  <c r="I2067" i="1" s="1"/>
  <c r="Y2067" i="1" s="1"/>
  <c r="G2077" i="1"/>
  <c r="I2077" i="1" s="1"/>
  <c r="Y2077" i="1" s="1"/>
  <c r="F2078" i="1"/>
  <c r="G2086" i="1"/>
  <c r="I2086" i="1" s="1"/>
  <c r="Y2086" i="1" s="1"/>
  <c r="G2087" i="1"/>
  <c r="I2087" i="1" s="1"/>
  <c r="Y2087" i="1" s="1"/>
  <c r="F2088" i="1"/>
  <c r="H2088" i="1"/>
  <c r="J2088" i="1" s="1"/>
  <c r="G2097" i="1"/>
  <c r="I2097" i="1" s="1"/>
  <c r="Y2097" i="1" s="1"/>
  <c r="F2108" i="1"/>
  <c r="J2108" i="1" s="1"/>
  <c r="J2120" i="1"/>
  <c r="F2122" i="1"/>
  <c r="J2122" i="1" s="1"/>
  <c r="I2131" i="1"/>
  <c r="Y2131" i="1" s="1"/>
  <c r="F2135" i="1"/>
  <c r="J2135" i="1" s="1"/>
  <c r="G2136" i="1"/>
  <c r="I2136" i="1" s="1"/>
  <c r="Y2136" i="1" s="1"/>
  <c r="F2137" i="1"/>
  <c r="G2153" i="1"/>
  <c r="I2153" i="1" s="1"/>
  <c r="Y2153" i="1" s="1"/>
  <c r="F2175" i="1"/>
  <c r="I2175" i="1" s="1"/>
  <c r="Y2175" i="1" s="1"/>
  <c r="H2175" i="1"/>
  <c r="J2175" i="1" s="1"/>
  <c r="F2181" i="1"/>
  <c r="I2181" i="1" s="1"/>
  <c r="Y2181" i="1" s="1"/>
  <c r="H2181" i="1"/>
  <c r="F2187" i="1"/>
  <c r="I2187" i="1" s="1"/>
  <c r="Y2187" i="1" s="1"/>
  <c r="H2187" i="1"/>
  <c r="J2203" i="1"/>
  <c r="J2206" i="1"/>
  <c r="F2250" i="1"/>
  <c r="H2250" i="1"/>
  <c r="J2250" i="1" s="1"/>
  <c r="G2250" i="1"/>
  <c r="I2250" i="1" s="1"/>
  <c r="Y2250" i="1" s="1"/>
  <c r="F2274" i="1"/>
  <c r="H2274" i="1"/>
  <c r="G2274" i="1"/>
  <c r="I2274" i="1" s="1"/>
  <c r="Y2274" i="1" s="1"/>
  <c r="F2286" i="1"/>
  <c r="H2286" i="1"/>
  <c r="G2286" i="1"/>
  <c r="G1898" i="1"/>
  <c r="G1909" i="1"/>
  <c r="G1916" i="1"/>
  <c r="G1927" i="1"/>
  <c r="I1927" i="1" s="1"/>
  <c r="Y1927" i="1" s="1"/>
  <c r="G1934" i="1"/>
  <c r="I1934" i="1" s="1"/>
  <c r="Y1934" i="1" s="1"/>
  <c r="G1945" i="1"/>
  <c r="I1945" i="1" s="1"/>
  <c r="Y1945" i="1" s="1"/>
  <c r="G1952" i="1"/>
  <c r="G1959" i="1"/>
  <c r="I1959" i="1" s="1"/>
  <c r="Y1959" i="1" s="1"/>
  <c r="G1963" i="1"/>
  <c r="I1963" i="1" s="1"/>
  <c r="Y1963" i="1" s="1"/>
  <c r="G1970" i="1"/>
  <c r="I1970" i="1" s="1"/>
  <c r="Y1970" i="1" s="1"/>
  <c r="G1977" i="1"/>
  <c r="I1977" i="1" s="1"/>
  <c r="Y1977" i="1" s="1"/>
  <c r="G1981" i="1"/>
  <c r="G1988" i="1"/>
  <c r="G1995" i="1"/>
  <c r="G1999" i="1"/>
  <c r="I1999" i="1" s="1"/>
  <c r="Y1999" i="1" s="1"/>
  <c r="G2006" i="1"/>
  <c r="I2006" i="1" s="1"/>
  <c r="Y2006" i="1" s="1"/>
  <c r="G2013" i="1"/>
  <c r="I2013" i="1" s="1"/>
  <c r="Y2013" i="1" s="1"/>
  <c r="G2036" i="1"/>
  <c r="G2045" i="1"/>
  <c r="I2045" i="1" s="1"/>
  <c r="Y2045" i="1" s="1"/>
  <c r="H2058" i="1"/>
  <c r="J2058" i="1" s="1"/>
  <c r="H2067" i="1"/>
  <c r="J2067" i="1" s="1"/>
  <c r="G2068" i="1"/>
  <c r="I2068" i="1" s="1"/>
  <c r="Y2068" i="1" s="1"/>
  <c r="G2078" i="1"/>
  <c r="I2078" i="1" s="1"/>
  <c r="Y2078" i="1" s="1"/>
  <c r="H2087" i="1"/>
  <c r="J2087" i="1" s="1"/>
  <c r="G2088" i="1"/>
  <c r="G2108" i="1"/>
  <c r="G2122" i="1"/>
  <c r="F2128" i="1"/>
  <c r="J2128" i="1" s="1"/>
  <c r="G2130" i="1"/>
  <c r="I2130" i="1" s="1"/>
  <c r="Y2130" i="1" s="1"/>
  <c r="F2131" i="1"/>
  <c r="G2135" i="1"/>
  <c r="I2135" i="1" s="1"/>
  <c r="Y2135" i="1" s="1"/>
  <c r="H2136" i="1"/>
  <c r="J2136" i="1" s="1"/>
  <c r="H2150" i="1"/>
  <c r="J2150" i="1" s="1"/>
  <c r="G2150" i="1"/>
  <c r="J2209" i="1"/>
  <c r="F2211" i="1"/>
  <c r="H2211" i="1"/>
  <c r="J2211" i="1" s="1"/>
  <c r="G2211" i="1"/>
  <c r="I2214" i="1"/>
  <c r="Y2214" i="1" s="1"/>
  <c r="F2217" i="1"/>
  <c r="H2217" i="1"/>
  <c r="G2217" i="1"/>
  <c r="I2217" i="1" s="1"/>
  <c r="Y2217" i="1" s="1"/>
  <c r="F2319" i="1"/>
  <c r="H2319" i="1"/>
  <c r="G2319" i="1"/>
  <c r="F1902" i="1"/>
  <c r="F1920" i="1"/>
  <c r="J1920" i="1" s="1"/>
  <c r="F1938" i="1"/>
  <c r="F1956" i="1"/>
  <c r="J1956" i="1" s="1"/>
  <c r="F1974" i="1"/>
  <c r="F1992" i="1"/>
  <c r="F2010" i="1"/>
  <c r="H2030" i="1"/>
  <c r="J2030" i="1" s="1"/>
  <c r="G2031" i="1"/>
  <c r="I2031" i="1" s="1"/>
  <c r="Y2031" i="1" s="1"/>
  <c r="G2037" i="1"/>
  <c r="I2037" i="1" s="1"/>
  <c r="Y2037" i="1" s="1"/>
  <c r="H2046" i="1"/>
  <c r="J2046" i="1" s="1"/>
  <c r="F2079" i="1"/>
  <c r="I2079" i="1" s="1"/>
  <c r="Y2079" i="1" s="1"/>
  <c r="H2079" i="1"/>
  <c r="I2098" i="1"/>
  <c r="Y2098" i="1" s="1"/>
  <c r="F2099" i="1"/>
  <c r="I2099" i="1" s="1"/>
  <c r="Y2099" i="1" s="1"/>
  <c r="G2109" i="1"/>
  <c r="I2109" i="1" s="1"/>
  <c r="Y2109" i="1" s="1"/>
  <c r="F2124" i="1"/>
  <c r="H2124" i="1"/>
  <c r="J2124" i="1" s="1"/>
  <c r="G2126" i="1"/>
  <c r="I2126" i="1" s="1"/>
  <c r="Y2126" i="1" s="1"/>
  <c r="F2126" i="1"/>
  <c r="G2129" i="1"/>
  <c r="I2129" i="1" s="1"/>
  <c r="Y2129" i="1" s="1"/>
  <c r="H2130" i="1"/>
  <c r="J2130" i="1" s="1"/>
  <c r="H2131" i="1"/>
  <c r="J2131" i="1" s="1"/>
  <c r="F2150" i="1"/>
  <c r="F2185" i="1"/>
  <c r="H2191" i="1"/>
  <c r="J2191" i="1" s="1"/>
  <c r="G2191" i="1"/>
  <c r="I2191" i="1" s="1"/>
  <c r="Y2191" i="1" s="1"/>
  <c r="J2324" i="1"/>
  <c r="F2025" i="1"/>
  <c r="I2025" i="1" s="1"/>
  <c r="Y2025" i="1" s="1"/>
  <c r="H2025" i="1"/>
  <c r="J2025" i="1" s="1"/>
  <c r="F2048" i="1"/>
  <c r="I2048" i="1" s="1"/>
  <c r="Y2048" i="1" s="1"/>
  <c r="H2048" i="1"/>
  <c r="F2049" i="1"/>
  <c r="J2049" i="1" s="1"/>
  <c r="G2049" i="1"/>
  <c r="J2069" i="1"/>
  <c r="F2070" i="1"/>
  <c r="I2070" i="1" s="1"/>
  <c r="Y2070" i="1" s="1"/>
  <c r="H2070" i="1"/>
  <c r="J2070" i="1" s="1"/>
  <c r="I2124" i="1"/>
  <c r="Y2124" i="1" s="1"/>
  <c r="J2126" i="1"/>
  <c r="I2149" i="1"/>
  <c r="Y2149" i="1" s="1"/>
  <c r="J2162" i="1"/>
  <c r="F2163" i="1"/>
  <c r="H2163" i="1"/>
  <c r="G2163" i="1"/>
  <c r="I2163" i="1" s="1"/>
  <c r="Y2163" i="1" s="1"/>
  <c r="F2223" i="1"/>
  <c r="H2223" i="1"/>
  <c r="J2223" i="1" s="1"/>
  <c r="G2223" i="1"/>
  <c r="I2223" i="1" s="1"/>
  <c r="Y2223" i="1" s="1"/>
  <c r="J2239" i="1"/>
  <c r="J2018" i="1"/>
  <c r="F2061" i="1"/>
  <c r="H2061" i="1"/>
  <c r="J2061" i="1" s="1"/>
  <c r="G2061" i="1"/>
  <c r="I2061" i="1" s="1"/>
  <c r="Y2061" i="1" s="1"/>
  <c r="F2112" i="1"/>
  <c r="H2112" i="1"/>
  <c r="J2112" i="1" s="1"/>
  <c r="J2123" i="1"/>
  <c r="J2149" i="1"/>
  <c r="G2198" i="1"/>
  <c r="I2198" i="1" s="1"/>
  <c r="Y2198" i="1" s="1"/>
  <c r="F2198" i="1"/>
  <c r="I2101" i="1"/>
  <c r="Y2101" i="1" s="1"/>
  <c r="G2111" i="1"/>
  <c r="I2111" i="1" s="1"/>
  <c r="Y2111" i="1" s="1"/>
  <c r="G2112" i="1"/>
  <c r="I2112" i="1" s="1"/>
  <c r="Y2112" i="1" s="1"/>
  <c r="F2160" i="1"/>
  <c r="H2160" i="1"/>
  <c r="J2160" i="1" s="1"/>
  <c r="I2162" i="1"/>
  <c r="Y2162" i="1" s="1"/>
  <c r="H2198" i="1"/>
  <c r="J2198" i="1" s="1"/>
  <c r="J2204" i="1"/>
  <c r="F2244" i="1"/>
  <c r="H2244" i="1"/>
  <c r="G2244" i="1"/>
  <c r="I2249" i="1"/>
  <c r="Y2249" i="1" s="1"/>
  <c r="I2314" i="1"/>
  <c r="Y2314" i="1" s="1"/>
  <c r="H2333" i="1"/>
  <c r="G2333" i="1"/>
  <c r="I2333" i="1" s="1"/>
  <c r="Y2333" i="1" s="1"/>
  <c r="F2333" i="1"/>
  <c r="G2039" i="1"/>
  <c r="I2039" i="1" s="1"/>
  <c r="Y2039" i="1" s="1"/>
  <c r="G2040" i="1"/>
  <c r="I2040" i="1" s="1"/>
  <c r="Y2040" i="1" s="1"/>
  <c r="G2082" i="1"/>
  <c r="I2082" i="1" s="1"/>
  <c r="Y2082" i="1" s="1"/>
  <c r="F2092" i="1"/>
  <c r="I2092" i="1" s="1"/>
  <c r="Y2092" i="1" s="1"/>
  <c r="F2093" i="1"/>
  <c r="G2093" i="1"/>
  <c r="I2093" i="1" s="1"/>
  <c r="Y2093" i="1" s="1"/>
  <c r="G2102" i="1"/>
  <c r="I2102" i="1" s="1"/>
  <c r="Y2102" i="1" s="1"/>
  <c r="G2103" i="1"/>
  <c r="I2103" i="1" s="1"/>
  <c r="Y2103" i="1" s="1"/>
  <c r="H2111" i="1"/>
  <c r="J2111" i="1" s="1"/>
  <c r="J2159" i="1"/>
  <c r="G2160" i="1"/>
  <c r="I2160" i="1" s="1"/>
  <c r="Y2160" i="1" s="1"/>
  <c r="J2161" i="1"/>
  <c r="F2178" i="1"/>
  <c r="I2178" i="1" s="1"/>
  <c r="Y2178" i="1" s="1"/>
  <c r="H2178" i="1"/>
  <c r="H2194" i="1"/>
  <c r="J2194" i="1" s="1"/>
  <c r="G2194" i="1"/>
  <c r="I2194" i="1" s="1"/>
  <c r="Y2194" i="1" s="1"/>
  <c r="J2275" i="1"/>
  <c r="J2314" i="1"/>
  <c r="H2320" i="1"/>
  <c r="G2320" i="1"/>
  <c r="F2320" i="1"/>
  <c r="H2330" i="1"/>
  <c r="J2330" i="1" s="1"/>
  <c r="G2330" i="1"/>
  <c r="I2330" i="1" s="1"/>
  <c r="Y2330" i="1" s="1"/>
  <c r="F2330" i="1"/>
  <c r="I2218" i="1"/>
  <c r="Y2218" i="1" s="1"/>
  <c r="J2243" i="1"/>
  <c r="J2284" i="1"/>
  <c r="J2285" i="1"/>
  <c r="J2306" i="1"/>
  <c r="J2311" i="1"/>
  <c r="G2317" i="1"/>
  <c r="F2317" i="1"/>
  <c r="H2321" i="1"/>
  <c r="J2321" i="1" s="1"/>
  <c r="G2321" i="1"/>
  <c r="I2321" i="1" s="1"/>
  <c r="Y2321" i="1" s="1"/>
  <c r="I2357" i="1"/>
  <c r="Y2357" i="1" s="1"/>
  <c r="J2362" i="1"/>
  <c r="I2362" i="1"/>
  <c r="Y2362" i="1" s="1"/>
  <c r="I2373" i="1"/>
  <c r="Y2373" i="1" s="1"/>
  <c r="F2213" i="1"/>
  <c r="J2213" i="1" s="1"/>
  <c r="G2219" i="1"/>
  <c r="I2219" i="1" s="1"/>
  <c r="Y2219" i="1" s="1"/>
  <c r="J2231" i="1"/>
  <c r="F2232" i="1"/>
  <c r="H2232" i="1"/>
  <c r="G2262" i="1"/>
  <c r="I2262" i="1" s="1"/>
  <c r="Y2262" i="1" s="1"/>
  <c r="F2275" i="1"/>
  <c r="G2316" i="1"/>
  <c r="I2316" i="1" s="1"/>
  <c r="Y2316" i="1" s="1"/>
  <c r="H2317" i="1"/>
  <c r="F2321" i="1"/>
  <c r="G2326" i="1"/>
  <c r="I2326" i="1" s="1"/>
  <c r="Y2326" i="1" s="1"/>
  <c r="F2326" i="1"/>
  <c r="J2329" i="1"/>
  <c r="G2334" i="1"/>
  <c r="I2334" i="1" s="1"/>
  <c r="Y2334" i="1" s="1"/>
  <c r="F2169" i="1"/>
  <c r="H2169" i="1"/>
  <c r="J2169" i="1" s="1"/>
  <c r="F2207" i="1"/>
  <c r="J2207" i="1" s="1"/>
  <c r="G2213" i="1"/>
  <c r="H2219" i="1"/>
  <c r="J2219" i="1" s="1"/>
  <c r="G2220" i="1"/>
  <c r="I2220" i="1" s="1"/>
  <c r="Y2220" i="1" s="1"/>
  <c r="G2226" i="1"/>
  <c r="I2226" i="1" s="1"/>
  <c r="Y2226" i="1" s="1"/>
  <c r="G2232" i="1"/>
  <c r="F2239" i="1"/>
  <c r="F2245" i="1"/>
  <c r="J2245" i="1" s="1"/>
  <c r="F2252" i="1"/>
  <c r="J2252" i="1" s="1"/>
  <c r="H2262" i="1"/>
  <c r="J2262" i="1" s="1"/>
  <c r="G2275" i="1"/>
  <c r="I2275" i="1" s="1"/>
  <c r="Y2275" i="1" s="1"/>
  <c r="F2276" i="1"/>
  <c r="I2276" i="1" s="1"/>
  <c r="Y2276" i="1" s="1"/>
  <c r="F2277" i="1"/>
  <c r="H2277" i="1"/>
  <c r="F2288" i="1"/>
  <c r="J2288" i="1" s="1"/>
  <c r="H2316" i="1"/>
  <c r="J2316" i="1" s="1"/>
  <c r="F2324" i="1"/>
  <c r="H2326" i="1"/>
  <c r="H2334" i="1"/>
  <c r="J2334" i="1" s="1"/>
  <c r="I2420" i="1"/>
  <c r="Y2420" i="1" s="1"/>
  <c r="F2106" i="1"/>
  <c r="I2106" i="1" s="1"/>
  <c r="Y2106" i="1" s="1"/>
  <c r="H2106" i="1"/>
  <c r="J2106" i="1" s="1"/>
  <c r="G2169" i="1"/>
  <c r="I2169" i="1" s="1"/>
  <c r="Y2169" i="1" s="1"/>
  <c r="F2176" i="1"/>
  <c r="J2176" i="1" s="1"/>
  <c r="F2182" i="1"/>
  <c r="J2182" i="1" s="1"/>
  <c r="F2195" i="1"/>
  <c r="J2195" i="1" s="1"/>
  <c r="G2201" i="1"/>
  <c r="I2201" i="1" s="1"/>
  <c r="Y2201" i="1" s="1"/>
  <c r="G2207" i="1"/>
  <c r="F2214" i="1"/>
  <c r="H2214" i="1"/>
  <c r="J2214" i="1" s="1"/>
  <c r="H2220" i="1"/>
  <c r="J2220" i="1" s="1"/>
  <c r="H2226" i="1"/>
  <c r="J2226" i="1" s="1"/>
  <c r="G2239" i="1"/>
  <c r="I2239" i="1" s="1"/>
  <c r="Y2239" i="1" s="1"/>
  <c r="G2245" i="1"/>
  <c r="I2245" i="1" s="1"/>
  <c r="Y2245" i="1" s="1"/>
  <c r="G2252" i="1"/>
  <c r="I2252" i="1" s="1"/>
  <c r="Y2252" i="1" s="1"/>
  <c r="H2263" i="1"/>
  <c r="J2263" i="1" s="1"/>
  <c r="H2264" i="1"/>
  <c r="J2264" i="1" s="1"/>
  <c r="G2265" i="1"/>
  <c r="I2265" i="1" s="1"/>
  <c r="Y2265" i="1" s="1"/>
  <c r="H2276" i="1"/>
  <c r="G2277" i="1"/>
  <c r="G2288" i="1"/>
  <c r="G2324" i="1"/>
  <c r="I2324" i="1" s="1"/>
  <c r="Y2324" i="1" s="1"/>
  <c r="G2325" i="1"/>
  <c r="I2325" i="1" s="1"/>
  <c r="Y2325" i="1" s="1"/>
  <c r="H2597" i="1"/>
  <c r="G2597" i="1"/>
  <c r="F2597" i="1"/>
  <c r="F2151" i="1"/>
  <c r="I2151" i="1" s="1"/>
  <c r="Y2151" i="1" s="1"/>
  <c r="H2151" i="1"/>
  <c r="G2176" i="1"/>
  <c r="I2176" i="1" s="1"/>
  <c r="Y2176" i="1" s="1"/>
  <c r="G2182" i="1"/>
  <c r="I2182" i="1" s="1"/>
  <c r="Y2182" i="1" s="1"/>
  <c r="G2195" i="1"/>
  <c r="I2195" i="1" s="1"/>
  <c r="Y2195" i="1" s="1"/>
  <c r="H2201" i="1"/>
  <c r="J2201" i="1" s="1"/>
  <c r="I2287" i="1"/>
  <c r="Y2287" i="1" s="1"/>
  <c r="H2325" i="1"/>
  <c r="J2325" i="1" s="1"/>
  <c r="J2350" i="1"/>
  <c r="F2360" i="1"/>
  <c r="G2360" i="1"/>
  <c r="I2360" i="1" s="1"/>
  <c r="Y2360" i="1" s="1"/>
  <c r="H2393" i="1"/>
  <c r="J2393" i="1" s="1"/>
  <c r="G2393" i="1"/>
  <c r="I2393" i="1" s="1"/>
  <c r="Y2393" i="1" s="1"/>
  <c r="G2139" i="1"/>
  <c r="I2139" i="1" s="1"/>
  <c r="Y2139" i="1" s="1"/>
  <c r="F2196" i="1"/>
  <c r="H2196" i="1"/>
  <c r="J2196" i="1" s="1"/>
  <c r="F2234" i="1"/>
  <c r="I2234" i="1" s="1"/>
  <c r="Y2234" i="1" s="1"/>
  <c r="G2247" i="1"/>
  <c r="I2247" i="1" s="1"/>
  <c r="Y2247" i="1" s="1"/>
  <c r="F2267" i="1"/>
  <c r="I2267" i="1" s="1"/>
  <c r="Y2267" i="1" s="1"/>
  <c r="F2268" i="1"/>
  <c r="H2268" i="1"/>
  <c r="J2268" i="1" s="1"/>
  <c r="F2279" i="1"/>
  <c r="J2279" i="1" s="1"/>
  <c r="F2342" i="1"/>
  <c r="H2342" i="1"/>
  <c r="J2342" i="1" s="1"/>
  <c r="G2342" i="1"/>
  <c r="I2342" i="1" s="1"/>
  <c r="Y2342" i="1" s="1"/>
  <c r="J2360" i="1"/>
  <c r="F2491" i="1"/>
  <c r="H2491" i="1"/>
  <c r="J2491" i="1" s="1"/>
  <c r="G2491" i="1"/>
  <c r="I2491" i="1" s="1"/>
  <c r="Y2491" i="1" s="1"/>
  <c r="J2132" i="1"/>
  <c r="F2133" i="1"/>
  <c r="H2133" i="1"/>
  <c r="J2133" i="1" s="1"/>
  <c r="H2139" i="1"/>
  <c r="J2139" i="1" s="1"/>
  <c r="H2145" i="1"/>
  <c r="J2145" i="1" s="1"/>
  <c r="H2183" i="1"/>
  <c r="J2183" i="1" s="1"/>
  <c r="G2184" i="1"/>
  <c r="I2184" i="1" s="1"/>
  <c r="Y2184" i="1" s="1"/>
  <c r="J2189" i="1"/>
  <c r="G2190" i="1"/>
  <c r="I2190" i="1" s="1"/>
  <c r="Y2190" i="1" s="1"/>
  <c r="G2196" i="1"/>
  <c r="I2196" i="1" s="1"/>
  <c r="Y2196" i="1" s="1"/>
  <c r="G2228" i="1"/>
  <c r="I2228" i="1" s="1"/>
  <c r="Y2228" i="1" s="1"/>
  <c r="J2240" i="1"/>
  <c r="F2241" i="1"/>
  <c r="I2241" i="1" s="1"/>
  <c r="Y2241" i="1" s="1"/>
  <c r="H2241" i="1"/>
  <c r="J2241" i="1" s="1"/>
  <c r="H2247" i="1"/>
  <c r="J2247" i="1" s="1"/>
  <c r="H2254" i="1"/>
  <c r="J2254" i="1" s="1"/>
  <c r="H2255" i="1"/>
  <c r="J2255" i="1" s="1"/>
  <c r="G2256" i="1"/>
  <c r="I2256" i="1" s="1"/>
  <c r="Y2256" i="1" s="1"/>
  <c r="J2266" i="1"/>
  <c r="H2267" i="1"/>
  <c r="J2267" i="1" s="1"/>
  <c r="G2268" i="1"/>
  <c r="I2268" i="1" s="1"/>
  <c r="Y2268" i="1" s="1"/>
  <c r="G2279" i="1"/>
  <c r="H2290" i="1"/>
  <c r="J2290" i="1" s="1"/>
  <c r="H2291" i="1"/>
  <c r="J2291" i="1" s="1"/>
  <c r="G2292" i="1"/>
  <c r="I2292" i="1" s="1"/>
  <c r="Y2292" i="1" s="1"/>
  <c r="H2294" i="1"/>
  <c r="J2294" i="1" s="1"/>
  <c r="G2294" i="1"/>
  <c r="I2294" i="1" s="1"/>
  <c r="Y2294" i="1" s="1"/>
  <c r="J2341" i="1"/>
  <c r="J2457" i="1"/>
  <c r="J2615" i="1"/>
  <c r="I2209" i="1"/>
  <c r="Y2209" i="1" s="1"/>
  <c r="J2234" i="1"/>
  <c r="F2359" i="1"/>
  <c r="J2359" i="1" s="1"/>
  <c r="G2359" i="1"/>
  <c r="H2381" i="1"/>
  <c r="F2381" i="1"/>
  <c r="G2381" i="1"/>
  <c r="I2381" i="1" s="1"/>
  <c r="Y2381" i="1" s="1"/>
  <c r="F2259" i="1"/>
  <c r="H2259" i="1"/>
  <c r="J2259" i="1" s="1"/>
  <c r="J2293" i="1"/>
  <c r="G2299" i="1"/>
  <c r="F2299" i="1"/>
  <c r="H2303" i="1"/>
  <c r="J2303" i="1" s="1"/>
  <c r="G2303" i="1"/>
  <c r="I2303" i="1" s="1"/>
  <c r="Y2303" i="1" s="1"/>
  <c r="I2348" i="1"/>
  <c r="Y2348" i="1" s="1"/>
  <c r="F2472" i="1"/>
  <c r="H2472" i="1"/>
  <c r="G2472" i="1"/>
  <c r="G2204" i="1"/>
  <c r="I2204" i="1" s="1"/>
  <c r="Y2204" i="1" s="1"/>
  <c r="H2210" i="1"/>
  <c r="J2210" i="1" s="1"/>
  <c r="J2216" i="1"/>
  <c r="F2230" i="1"/>
  <c r="I2230" i="1" s="1"/>
  <c r="Y2230" i="1" s="1"/>
  <c r="F2236" i="1"/>
  <c r="F2249" i="1"/>
  <c r="J2249" i="1" s="1"/>
  <c r="J2257" i="1"/>
  <c r="H2258" i="1"/>
  <c r="J2258" i="1" s="1"/>
  <c r="G2259" i="1"/>
  <c r="I2259" i="1" s="1"/>
  <c r="Y2259" i="1" s="1"/>
  <c r="G2283" i="1"/>
  <c r="I2283" i="1" s="1"/>
  <c r="Y2283" i="1" s="1"/>
  <c r="G2298" i="1"/>
  <c r="I2298" i="1" s="1"/>
  <c r="Y2298" i="1" s="1"/>
  <c r="H2299" i="1"/>
  <c r="F2303" i="1"/>
  <c r="G2309" i="1"/>
  <c r="I2309" i="1" s="1"/>
  <c r="Y2309" i="1" s="1"/>
  <c r="G2340" i="1"/>
  <c r="I2340" i="1" s="1"/>
  <c r="Y2340" i="1" s="1"/>
  <c r="I2374" i="1"/>
  <c r="Y2374" i="1" s="1"/>
  <c r="I2392" i="1"/>
  <c r="Y2392" i="1" s="1"/>
  <c r="H2407" i="1"/>
  <c r="J2407" i="1" s="1"/>
  <c r="G2407" i="1"/>
  <c r="F2205" i="1"/>
  <c r="I2205" i="1" s="1"/>
  <c r="Y2205" i="1" s="1"/>
  <c r="H2205" i="1"/>
  <c r="J2205" i="1" s="1"/>
  <c r="G2271" i="1"/>
  <c r="I2271" i="1" s="1"/>
  <c r="Y2271" i="1" s="1"/>
  <c r="H2283" i="1"/>
  <c r="J2283" i="1" s="1"/>
  <c r="H2298" i="1"/>
  <c r="J2298" i="1" s="1"/>
  <c r="G2308" i="1"/>
  <c r="F2308" i="1"/>
  <c r="J2308" i="1" s="1"/>
  <c r="H2309" i="1"/>
  <c r="J2309" i="1" s="1"/>
  <c r="G2310" i="1"/>
  <c r="I2310" i="1" s="1"/>
  <c r="Y2310" i="1" s="1"/>
  <c r="H2312" i="1"/>
  <c r="J2312" i="1" s="1"/>
  <c r="G2312" i="1"/>
  <c r="I2312" i="1" s="1"/>
  <c r="Y2312" i="1" s="1"/>
  <c r="H2335" i="1"/>
  <c r="J2335" i="1" s="1"/>
  <c r="G2335" i="1"/>
  <c r="I2335" i="1" s="1"/>
  <c r="Y2335" i="1" s="1"/>
  <c r="H2340" i="1"/>
  <c r="J2340" i="1" s="1"/>
  <c r="F2347" i="1"/>
  <c r="J2347" i="1" s="1"/>
  <c r="H2348" i="1"/>
  <c r="J2348" i="1" s="1"/>
  <c r="J2354" i="1"/>
  <c r="J2392" i="1"/>
  <c r="F2407" i="1"/>
  <c r="I2440" i="1"/>
  <c r="Y2440" i="1" s="1"/>
  <c r="I2480" i="1"/>
  <c r="Y2480" i="1" s="1"/>
  <c r="J2529" i="1"/>
  <c r="I2554" i="1"/>
  <c r="Y2554" i="1" s="1"/>
  <c r="I2701" i="1"/>
  <c r="Y2701" i="1" s="1"/>
  <c r="H2349" i="1"/>
  <c r="J2349" i="1" s="1"/>
  <c r="F2349" i="1"/>
  <c r="I2349" i="1" s="1"/>
  <c r="Y2349" i="1" s="1"/>
  <c r="H2361" i="1"/>
  <c r="J2361" i="1" s="1"/>
  <c r="G2361" i="1"/>
  <c r="I2361" i="1" s="1"/>
  <c r="Y2361" i="1" s="1"/>
  <c r="H2386" i="1"/>
  <c r="J2386" i="1" s="1"/>
  <c r="G2386" i="1"/>
  <c r="I2386" i="1" s="1"/>
  <c r="Y2386" i="1" s="1"/>
  <c r="F2386" i="1"/>
  <c r="F2431" i="1"/>
  <c r="H2431" i="1"/>
  <c r="J2431" i="1" s="1"/>
  <c r="F2440" i="1"/>
  <c r="H2440" i="1"/>
  <c r="J2440" i="1" s="1"/>
  <c r="I2464" i="1"/>
  <c r="Y2464" i="1" s="1"/>
  <c r="I2468" i="1"/>
  <c r="Y2468" i="1" s="1"/>
  <c r="J2475" i="1"/>
  <c r="F2499" i="1"/>
  <c r="H2499" i="1"/>
  <c r="J2499" i="1" s="1"/>
  <c r="I2606" i="1"/>
  <c r="Y2606" i="1" s="1"/>
  <c r="J2693" i="1"/>
  <c r="I2431" i="1"/>
  <c r="Y2431" i="1" s="1"/>
  <c r="I2475" i="1"/>
  <c r="Y2475" i="1" s="1"/>
  <c r="G2499" i="1"/>
  <c r="F2548" i="1"/>
  <c r="H2548" i="1"/>
  <c r="G2548" i="1"/>
  <c r="F2557" i="1"/>
  <c r="H2557" i="1"/>
  <c r="J2557" i="1" s="1"/>
  <c r="I2576" i="1"/>
  <c r="Y2576" i="1" s="1"/>
  <c r="F2578" i="1"/>
  <c r="H2578" i="1"/>
  <c r="J2578" i="1" s="1"/>
  <c r="I2686" i="1"/>
  <c r="Y2686" i="1" s="1"/>
  <c r="G2350" i="1"/>
  <c r="I2350" i="1" s="1"/>
  <c r="Y2350" i="1" s="1"/>
  <c r="I2358" i="1"/>
  <c r="Y2358" i="1" s="1"/>
  <c r="H2385" i="1"/>
  <c r="J2385" i="1" s="1"/>
  <c r="G2385" i="1"/>
  <c r="I2385" i="1" s="1"/>
  <c r="Y2385" i="1" s="1"/>
  <c r="H2401" i="1"/>
  <c r="G2401" i="1"/>
  <c r="I2401" i="1" s="1"/>
  <c r="Y2401" i="1" s="1"/>
  <c r="F2401" i="1"/>
  <c r="H2406" i="1"/>
  <c r="F2406" i="1"/>
  <c r="I2406" i="1" s="1"/>
  <c r="Y2406" i="1" s="1"/>
  <c r="F2423" i="1"/>
  <c r="H2423" i="1"/>
  <c r="J2423" i="1" s="1"/>
  <c r="G2423" i="1"/>
  <c r="F2452" i="1"/>
  <c r="H2452" i="1"/>
  <c r="J2452" i="1" s="1"/>
  <c r="H2460" i="1"/>
  <c r="J2460" i="1" s="1"/>
  <c r="H2471" i="1"/>
  <c r="J2471" i="1" s="1"/>
  <c r="G2471" i="1"/>
  <c r="I2471" i="1" s="1"/>
  <c r="Y2471" i="1" s="1"/>
  <c r="G2490" i="1"/>
  <c r="I2490" i="1" s="1"/>
  <c r="Y2490" i="1" s="1"/>
  <c r="H2502" i="1"/>
  <c r="J2502" i="1" s="1"/>
  <c r="G2502" i="1"/>
  <c r="I2502" i="1" s="1"/>
  <c r="Y2502" i="1" s="1"/>
  <c r="F2502" i="1"/>
  <c r="J2511" i="1"/>
  <c r="G2557" i="1"/>
  <c r="I2557" i="1" s="1"/>
  <c r="Y2557" i="1" s="1"/>
  <c r="G2578" i="1"/>
  <c r="I2578" i="1" s="1"/>
  <c r="Y2578" i="1" s="1"/>
  <c r="I2599" i="1"/>
  <c r="Y2599" i="1" s="1"/>
  <c r="F2608" i="1"/>
  <c r="H2608" i="1"/>
  <c r="G2608" i="1"/>
  <c r="I2695" i="1"/>
  <c r="Y2695" i="1" s="1"/>
  <c r="I2707" i="1"/>
  <c r="Y2707" i="1" s="1"/>
  <c r="H2343" i="1"/>
  <c r="J2343" i="1" s="1"/>
  <c r="G2343" i="1"/>
  <c r="I2343" i="1" s="1"/>
  <c r="Y2343" i="1" s="1"/>
  <c r="J2400" i="1"/>
  <c r="H2411" i="1"/>
  <c r="J2411" i="1" s="1"/>
  <c r="G2411" i="1"/>
  <c r="I2411" i="1" s="1"/>
  <c r="Y2411" i="1" s="1"/>
  <c r="F2411" i="1"/>
  <c r="J2430" i="1"/>
  <c r="I2452" i="1"/>
  <c r="Y2452" i="1" s="1"/>
  <c r="H2490" i="1"/>
  <c r="J2490" i="1" s="1"/>
  <c r="J2528" i="1"/>
  <c r="F2568" i="1"/>
  <c r="H2568" i="1"/>
  <c r="J2568" i="1" s="1"/>
  <c r="G2568" i="1"/>
  <c r="H2367" i="1"/>
  <c r="F2367" i="1"/>
  <c r="H2391" i="1"/>
  <c r="J2391" i="1" s="1"/>
  <c r="G2391" i="1"/>
  <c r="I2391" i="1" s="1"/>
  <c r="Y2391" i="1" s="1"/>
  <c r="F2391" i="1"/>
  <c r="H2425" i="1"/>
  <c r="J2425" i="1" s="1"/>
  <c r="G2425" i="1"/>
  <c r="F2425" i="1"/>
  <c r="F2443" i="1"/>
  <c r="H2443" i="1"/>
  <c r="J2443" i="1" s="1"/>
  <c r="G2443" i="1"/>
  <c r="I2443" i="1" s="1"/>
  <c r="Y2443" i="1" s="1"/>
  <c r="F2482" i="1"/>
  <c r="H2482" i="1"/>
  <c r="J2482" i="1" s="1"/>
  <c r="G2482" i="1"/>
  <c r="H2588" i="1"/>
  <c r="G2588" i="1"/>
  <c r="I2588" i="1" s="1"/>
  <c r="Y2588" i="1" s="1"/>
  <c r="F2588" i="1"/>
  <c r="H2712" i="1"/>
  <c r="J2712" i="1" s="1"/>
  <c r="F2712" i="1"/>
  <c r="H2295" i="1"/>
  <c r="J2295" i="1" s="1"/>
  <c r="H2304" i="1"/>
  <c r="J2304" i="1" s="1"/>
  <c r="H2313" i="1"/>
  <c r="J2313" i="1" s="1"/>
  <c r="H2322" i="1"/>
  <c r="J2322" i="1" s="1"/>
  <c r="G2363" i="1"/>
  <c r="I2363" i="1" s="1"/>
  <c r="Y2363" i="1" s="1"/>
  <c r="F2364" i="1"/>
  <c r="J2364" i="1" s="1"/>
  <c r="F2365" i="1"/>
  <c r="I2365" i="1" s="1"/>
  <c r="Y2365" i="1" s="1"/>
  <c r="G2366" i="1"/>
  <c r="I2366" i="1" s="1"/>
  <c r="Y2366" i="1" s="1"/>
  <c r="G2367" i="1"/>
  <c r="I2367" i="1" s="1"/>
  <c r="Y2367" i="1" s="1"/>
  <c r="I2383" i="1"/>
  <c r="Y2383" i="1" s="1"/>
  <c r="F2390" i="1"/>
  <c r="J2390" i="1" s="1"/>
  <c r="G2398" i="1"/>
  <c r="I2398" i="1" s="1"/>
  <c r="Y2398" i="1" s="1"/>
  <c r="I2400" i="1"/>
  <c r="Y2400" i="1" s="1"/>
  <c r="G2405" i="1"/>
  <c r="I2405" i="1" s="1"/>
  <c r="Y2405" i="1" s="1"/>
  <c r="I2414" i="1"/>
  <c r="Y2414" i="1" s="1"/>
  <c r="F2422" i="1"/>
  <c r="J2422" i="1" s="1"/>
  <c r="G2470" i="1"/>
  <c r="I2470" i="1" s="1"/>
  <c r="Y2470" i="1" s="1"/>
  <c r="F2489" i="1"/>
  <c r="I2489" i="1" s="1"/>
  <c r="Y2489" i="1" s="1"/>
  <c r="I2494" i="1"/>
  <c r="Y2494" i="1" s="1"/>
  <c r="I2498" i="1"/>
  <c r="Y2498" i="1" s="1"/>
  <c r="I2547" i="1"/>
  <c r="Y2547" i="1" s="1"/>
  <c r="F2598" i="1"/>
  <c r="H2598" i="1"/>
  <c r="J2598" i="1" s="1"/>
  <c r="G2598" i="1"/>
  <c r="I2598" i="1" s="1"/>
  <c r="Y2598" i="1" s="1"/>
  <c r="I2703" i="1"/>
  <c r="Y2703" i="1" s="1"/>
  <c r="I2712" i="1"/>
  <c r="Y2712" i="1" s="1"/>
  <c r="H2814" i="1"/>
  <c r="J2814" i="1" s="1"/>
  <c r="G2814" i="1"/>
  <c r="I2814" i="1" s="1"/>
  <c r="Y2814" i="1" s="1"/>
  <c r="J2421" i="1"/>
  <c r="F2451" i="1"/>
  <c r="I2451" i="1" s="1"/>
  <c r="Y2451" i="1" s="1"/>
  <c r="H2451" i="1"/>
  <c r="H2462" i="1"/>
  <c r="G2462" i="1"/>
  <c r="F2462" i="1"/>
  <c r="H2470" i="1"/>
  <c r="J2470" i="1" s="1"/>
  <c r="F2509" i="1"/>
  <c r="I2509" i="1" s="1"/>
  <c r="Y2509" i="1" s="1"/>
  <c r="H2509" i="1"/>
  <c r="H2520" i="1"/>
  <c r="F2520" i="1"/>
  <c r="I2520" i="1" s="1"/>
  <c r="Y2520" i="1" s="1"/>
  <c r="I2552" i="1"/>
  <c r="Y2552" i="1" s="1"/>
  <c r="F2607" i="1"/>
  <c r="H2607" i="1"/>
  <c r="H2694" i="1"/>
  <c r="J2694" i="1" s="1"/>
  <c r="F2694" i="1"/>
  <c r="I2375" i="1"/>
  <c r="Y2375" i="1" s="1"/>
  <c r="I2397" i="1"/>
  <c r="Y2397" i="1" s="1"/>
  <c r="F2421" i="1"/>
  <c r="F2481" i="1"/>
  <c r="H2481" i="1"/>
  <c r="J2481" i="1" s="1"/>
  <c r="J2489" i="1"/>
  <c r="F2530" i="1"/>
  <c r="H2530" i="1"/>
  <c r="J2530" i="1" s="1"/>
  <c r="G2530" i="1"/>
  <c r="I2530" i="1" s="1"/>
  <c r="Y2530" i="1" s="1"/>
  <c r="J2552" i="1"/>
  <c r="F2577" i="1"/>
  <c r="I2577" i="1" s="1"/>
  <c r="Y2577" i="1" s="1"/>
  <c r="H2577" i="1"/>
  <c r="G2607" i="1"/>
  <c r="I2607" i="1" s="1"/>
  <c r="Y2607" i="1" s="1"/>
  <c r="I2694" i="1"/>
  <c r="Y2694" i="1" s="1"/>
  <c r="H2355" i="1"/>
  <c r="F2355" i="1"/>
  <c r="I2355" i="1" s="1"/>
  <c r="Y2355" i="1" s="1"/>
  <c r="F2370" i="1"/>
  <c r="J2370" i="1" s="1"/>
  <c r="G2371" i="1"/>
  <c r="I2371" i="1" s="1"/>
  <c r="Y2371" i="1" s="1"/>
  <c r="F2372" i="1"/>
  <c r="I2372" i="1" s="1"/>
  <c r="Y2372" i="1" s="1"/>
  <c r="F2378" i="1"/>
  <c r="J2378" i="1" s="1"/>
  <c r="F2379" i="1"/>
  <c r="J2379" i="1" s="1"/>
  <c r="F2388" i="1"/>
  <c r="J2388" i="1" s="1"/>
  <c r="G2404" i="1"/>
  <c r="I2404" i="1" s="1"/>
  <c r="Y2404" i="1" s="1"/>
  <c r="G2421" i="1"/>
  <c r="I2421" i="1" s="1"/>
  <c r="Y2421" i="1" s="1"/>
  <c r="I2481" i="1"/>
  <c r="Y2481" i="1" s="1"/>
  <c r="J2567" i="1"/>
  <c r="H2759" i="1"/>
  <c r="J2759" i="1" s="1"/>
  <c r="G2759" i="1"/>
  <c r="I2759" i="1" s="1"/>
  <c r="Y2759" i="1" s="1"/>
  <c r="F2759" i="1"/>
  <c r="H2852" i="1"/>
  <c r="J2852" i="1" s="1"/>
  <c r="F2852" i="1"/>
  <c r="G2852" i="1"/>
  <c r="G2370" i="1"/>
  <c r="H2371" i="1"/>
  <c r="J2371" i="1" s="1"/>
  <c r="H2372" i="1"/>
  <c r="J2372" i="1" s="1"/>
  <c r="G2378" i="1"/>
  <c r="I2378" i="1" s="1"/>
  <c r="Y2378" i="1" s="1"/>
  <c r="G2379" i="1"/>
  <c r="I2379" i="1" s="1"/>
  <c r="Y2379" i="1" s="1"/>
  <c r="G2388" i="1"/>
  <c r="I2388" i="1" s="1"/>
  <c r="Y2388" i="1" s="1"/>
  <c r="H2396" i="1"/>
  <c r="G2396" i="1"/>
  <c r="F2396" i="1"/>
  <c r="H2404" i="1"/>
  <c r="J2404" i="1" s="1"/>
  <c r="F2442" i="1"/>
  <c r="H2442" i="1"/>
  <c r="J2442" i="1" s="1"/>
  <c r="G2442" i="1"/>
  <c r="I2442" i="1" s="1"/>
  <c r="Y2442" i="1" s="1"/>
  <c r="F2449" i="1"/>
  <c r="I2449" i="1" s="1"/>
  <c r="Y2449" i="1" s="1"/>
  <c r="H2449" i="1"/>
  <c r="I2450" i="1"/>
  <c r="Y2450" i="1" s="1"/>
  <c r="G2461" i="1"/>
  <c r="I2461" i="1" s="1"/>
  <c r="Y2461" i="1" s="1"/>
  <c r="G2469" i="1"/>
  <c r="I2469" i="1" s="1"/>
  <c r="Y2469" i="1" s="1"/>
  <c r="J2480" i="1"/>
  <c r="F2500" i="1"/>
  <c r="H2500" i="1"/>
  <c r="J2500" i="1" s="1"/>
  <c r="G2500" i="1"/>
  <c r="I2529" i="1"/>
  <c r="Y2529" i="1" s="1"/>
  <c r="F2569" i="1"/>
  <c r="H2569" i="1"/>
  <c r="J2569" i="1" s="1"/>
  <c r="G2569" i="1"/>
  <c r="I2569" i="1" s="1"/>
  <c r="Y2569" i="1" s="1"/>
  <c r="I2754" i="1"/>
  <c r="Y2754" i="1" s="1"/>
  <c r="J2767" i="1"/>
  <c r="H2846" i="1"/>
  <c r="G2846" i="1"/>
  <c r="F2846" i="1"/>
  <c r="J2538" i="1"/>
  <c r="F2539" i="1"/>
  <c r="I2539" i="1" s="1"/>
  <c r="Y2539" i="1" s="1"/>
  <c r="H2539" i="1"/>
  <c r="I2567" i="1"/>
  <c r="Y2567" i="1" s="1"/>
  <c r="F2599" i="1"/>
  <c r="H2599" i="1"/>
  <c r="J2599" i="1" s="1"/>
  <c r="H2691" i="1"/>
  <c r="J2691" i="1" s="1"/>
  <c r="F2691" i="1"/>
  <c r="I2691" i="1" s="1"/>
  <c r="Y2691" i="1" s="1"/>
  <c r="I2693" i="1"/>
  <c r="Y2693" i="1" s="1"/>
  <c r="H2709" i="1"/>
  <c r="F2709" i="1"/>
  <c r="I2709" i="1" s="1"/>
  <c r="Y2709" i="1" s="1"/>
  <c r="I2711" i="1"/>
  <c r="Y2711" i="1" s="1"/>
  <c r="I2738" i="1"/>
  <c r="Y2738" i="1" s="1"/>
  <c r="I2753" i="1"/>
  <c r="Y2753" i="1" s="1"/>
  <c r="H2762" i="1"/>
  <c r="F2762" i="1"/>
  <c r="G2762" i="1"/>
  <c r="I2780" i="1"/>
  <c r="Y2780" i="1" s="1"/>
  <c r="I2784" i="1"/>
  <c r="Y2784" i="1" s="1"/>
  <c r="I2809" i="1"/>
  <c r="Y2809" i="1" s="1"/>
  <c r="H2830" i="1"/>
  <c r="J2830" i="1" s="1"/>
  <c r="G2830" i="1"/>
  <c r="I2830" i="1" s="1"/>
  <c r="Y2830" i="1" s="1"/>
  <c r="F2830" i="1"/>
  <c r="F2590" i="1"/>
  <c r="H2590" i="1"/>
  <c r="J2590" i="1" s="1"/>
  <c r="H2682" i="1"/>
  <c r="J2682" i="1" s="1"/>
  <c r="F2682" i="1"/>
  <c r="H2685" i="1"/>
  <c r="F2685" i="1"/>
  <c r="H2688" i="1"/>
  <c r="J2688" i="1" s="1"/>
  <c r="F2688" i="1"/>
  <c r="J2738" i="1"/>
  <c r="J2969" i="1"/>
  <c r="H2376" i="1"/>
  <c r="J2376" i="1" s="1"/>
  <c r="F2376" i="1"/>
  <c r="I2376" i="1" s="1"/>
  <c r="Y2376" i="1" s="1"/>
  <c r="H2424" i="1"/>
  <c r="J2424" i="1" s="1"/>
  <c r="F2424" i="1"/>
  <c r="I2424" i="1" s="1"/>
  <c r="Y2424" i="1" s="1"/>
  <c r="I2441" i="1"/>
  <c r="Y2441" i="1" s="1"/>
  <c r="F2473" i="1"/>
  <c r="I2473" i="1" s="1"/>
  <c r="Y2473" i="1" s="1"/>
  <c r="H2473" i="1"/>
  <c r="J2473" i="1" s="1"/>
  <c r="G2511" i="1"/>
  <c r="I2511" i="1" s="1"/>
  <c r="Y2511" i="1" s="1"/>
  <c r="F2521" i="1"/>
  <c r="I2521" i="1" s="1"/>
  <c r="Y2521" i="1" s="1"/>
  <c r="H2521" i="1"/>
  <c r="I2549" i="1"/>
  <c r="Y2549" i="1" s="1"/>
  <c r="G2550" i="1"/>
  <c r="I2550" i="1" s="1"/>
  <c r="Y2550" i="1" s="1"/>
  <c r="G2551" i="1"/>
  <c r="I2551" i="1" s="1"/>
  <c r="Y2551" i="1" s="1"/>
  <c r="H2559" i="1"/>
  <c r="J2559" i="1" s="1"/>
  <c r="H2560" i="1"/>
  <c r="J2560" i="1" s="1"/>
  <c r="F2570" i="1"/>
  <c r="J2570" i="1" s="1"/>
  <c r="G2579" i="1"/>
  <c r="I2579" i="1" s="1"/>
  <c r="Y2579" i="1" s="1"/>
  <c r="G2580" i="1"/>
  <c r="I2580" i="1" s="1"/>
  <c r="Y2580" i="1" s="1"/>
  <c r="F2581" i="1"/>
  <c r="I2581" i="1" s="1"/>
  <c r="Y2581" i="1" s="1"/>
  <c r="H2581" i="1"/>
  <c r="J2581" i="1" s="1"/>
  <c r="H2589" i="1"/>
  <c r="J2589" i="1" s="1"/>
  <c r="G2590" i="1"/>
  <c r="I2590" i="1" s="1"/>
  <c r="Y2590" i="1" s="1"/>
  <c r="F2610" i="1"/>
  <c r="J2610" i="1" s="1"/>
  <c r="H2673" i="1"/>
  <c r="F2673" i="1"/>
  <c r="H2676" i="1"/>
  <c r="F2676" i="1"/>
  <c r="H2679" i="1"/>
  <c r="J2679" i="1" s="1"/>
  <c r="F2679" i="1"/>
  <c r="G2682" i="1"/>
  <c r="G2685" i="1"/>
  <c r="G2688" i="1"/>
  <c r="I2688" i="1" s="1"/>
  <c r="Y2688" i="1" s="1"/>
  <c r="I2690" i="1"/>
  <c r="Y2690" i="1" s="1"/>
  <c r="I2708" i="1"/>
  <c r="Y2708" i="1" s="1"/>
  <c r="I2717" i="1"/>
  <c r="Y2717" i="1" s="1"/>
  <c r="I2825" i="1"/>
  <c r="Y2825" i="1" s="1"/>
  <c r="F2464" i="1"/>
  <c r="H2464" i="1"/>
  <c r="J2464" i="1" s="1"/>
  <c r="F2512" i="1"/>
  <c r="I2512" i="1" s="1"/>
  <c r="Y2512" i="1" s="1"/>
  <c r="H2512" i="1"/>
  <c r="H2550" i="1"/>
  <c r="J2550" i="1" s="1"/>
  <c r="H2551" i="1"/>
  <c r="J2551" i="1" s="1"/>
  <c r="G2570" i="1"/>
  <c r="I2570" i="1" s="1"/>
  <c r="Y2570" i="1" s="1"/>
  <c r="F2572" i="1"/>
  <c r="I2572" i="1" s="1"/>
  <c r="Y2572" i="1" s="1"/>
  <c r="H2572" i="1"/>
  <c r="J2572" i="1" s="1"/>
  <c r="H2580" i="1"/>
  <c r="J2580" i="1" s="1"/>
  <c r="G2610" i="1"/>
  <c r="H2664" i="1"/>
  <c r="F2664" i="1"/>
  <c r="H2667" i="1"/>
  <c r="J2667" i="1" s="1"/>
  <c r="F2667" i="1"/>
  <c r="H2670" i="1"/>
  <c r="F2670" i="1"/>
  <c r="G2673" i="1"/>
  <c r="G2676" i="1"/>
  <c r="I2676" i="1" s="1"/>
  <c r="Y2676" i="1" s="1"/>
  <c r="G2679" i="1"/>
  <c r="I2679" i="1" s="1"/>
  <c r="Y2679" i="1" s="1"/>
  <c r="I2681" i="1"/>
  <c r="Y2681" i="1" s="1"/>
  <c r="I2684" i="1"/>
  <c r="Y2684" i="1" s="1"/>
  <c r="I2687" i="1"/>
  <c r="Y2687" i="1" s="1"/>
  <c r="H2721" i="1"/>
  <c r="G2721" i="1"/>
  <c r="F2721" i="1"/>
  <c r="H2835" i="1"/>
  <c r="G2835" i="1"/>
  <c r="F2835" i="1"/>
  <c r="F2392" i="1"/>
  <c r="F2455" i="1"/>
  <c r="H2455" i="1"/>
  <c r="J2455" i="1" s="1"/>
  <c r="F2503" i="1"/>
  <c r="H2503" i="1"/>
  <c r="F2552" i="1"/>
  <c r="G2561" i="1"/>
  <c r="I2561" i="1" s="1"/>
  <c r="Y2561" i="1" s="1"/>
  <c r="G2562" i="1"/>
  <c r="I2562" i="1" s="1"/>
  <c r="Y2562" i="1" s="1"/>
  <c r="F2563" i="1"/>
  <c r="H2563" i="1"/>
  <c r="J2563" i="1" s="1"/>
  <c r="F2611" i="1"/>
  <c r="H2611" i="1"/>
  <c r="H2655" i="1"/>
  <c r="F2655" i="1"/>
  <c r="I2655" i="1" s="1"/>
  <c r="Y2655" i="1" s="1"/>
  <c r="H2658" i="1"/>
  <c r="J2658" i="1" s="1"/>
  <c r="F2658" i="1"/>
  <c r="I2658" i="1" s="1"/>
  <c r="Y2658" i="1" s="1"/>
  <c r="H2661" i="1"/>
  <c r="F2661" i="1"/>
  <c r="I2661" i="1" s="1"/>
  <c r="Y2661" i="1" s="1"/>
  <c r="G2664" i="1"/>
  <c r="I2664" i="1" s="1"/>
  <c r="Y2664" i="1" s="1"/>
  <c r="G2667" i="1"/>
  <c r="I2667" i="1" s="1"/>
  <c r="Y2667" i="1" s="1"/>
  <c r="G2670" i="1"/>
  <c r="I2672" i="1"/>
  <c r="Y2672" i="1" s="1"/>
  <c r="I2675" i="1"/>
  <c r="Y2675" i="1" s="1"/>
  <c r="I2678" i="1"/>
  <c r="Y2678" i="1" s="1"/>
  <c r="H2703" i="1"/>
  <c r="F2703" i="1"/>
  <c r="H2758" i="1"/>
  <c r="J2758" i="1" s="1"/>
  <c r="F2758" i="1"/>
  <c r="I2758" i="1" s="1"/>
  <c r="Y2758" i="1" s="1"/>
  <c r="I2877" i="1"/>
  <c r="Y2877" i="1" s="1"/>
  <c r="H2905" i="1"/>
  <c r="J2905" i="1" s="1"/>
  <c r="G2905" i="1"/>
  <c r="I2905" i="1" s="1"/>
  <c r="Y2905" i="1" s="1"/>
  <c r="F2905" i="1"/>
  <c r="F2373" i="1"/>
  <c r="J2373" i="1" s="1"/>
  <c r="F2382" i="1"/>
  <c r="G2387" i="1"/>
  <c r="I2387" i="1" s="1"/>
  <c r="Y2387" i="1" s="1"/>
  <c r="F2409" i="1"/>
  <c r="J2409" i="1" s="1"/>
  <c r="H2417" i="1"/>
  <c r="J2417" i="1" s="1"/>
  <c r="F2418" i="1"/>
  <c r="J2418" i="1" s="1"/>
  <c r="G2445" i="1"/>
  <c r="I2445" i="1" s="1"/>
  <c r="Y2445" i="1" s="1"/>
  <c r="F2446" i="1"/>
  <c r="I2446" i="1" s="1"/>
  <c r="Y2446" i="1" s="1"/>
  <c r="H2446" i="1"/>
  <c r="H2454" i="1"/>
  <c r="J2454" i="1" s="1"/>
  <c r="G2455" i="1"/>
  <c r="F2475" i="1"/>
  <c r="F2494" i="1"/>
  <c r="H2494" i="1"/>
  <c r="J2494" i="1" s="1"/>
  <c r="G2503" i="1"/>
  <c r="I2503" i="1" s="1"/>
  <c r="Y2503" i="1" s="1"/>
  <c r="I2522" i="1"/>
  <c r="Y2522" i="1" s="1"/>
  <c r="G2523" i="1"/>
  <c r="I2523" i="1" s="1"/>
  <c r="Y2523" i="1" s="1"/>
  <c r="G2524" i="1"/>
  <c r="I2524" i="1" s="1"/>
  <c r="Y2524" i="1" s="1"/>
  <c r="H2532" i="1"/>
  <c r="J2532" i="1" s="1"/>
  <c r="H2533" i="1"/>
  <c r="J2533" i="1" s="1"/>
  <c r="F2543" i="1"/>
  <c r="J2543" i="1" s="1"/>
  <c r="G2553" i="1"/>
  <c r="I2553" i="1" s="1"/>
  <c r="Y2553" i="1" s="1"/>
  <c r="F2554" i="1"/>
  <c r="H2554" i="1"/>
  <c r="H2562" i="1"/>
  <c r="J2562" i="1" s="1"/>
  <c r="G2563" i="1"/>
  <c r="F2583" i="1"/>
  <c r="J2583" i="1" s="1"/>
  <c r="G2592" i="1"/>
  <c r="I2592" i="1" s="1"/>
  <c r="Y2592" i="1" s="1"/>
  <c r="F2602" i="1"/>
  <c r="I2602" i="1" s="1"/>
  <c r="Y2602" i="1" s="1"/>
  <c r="H2602" i="1"/>
  <c r="J2602" i="1" s="1"/>
  <c r="G2611" i="1"/>
  <c r="I2611" i="1" s="1"/>
  <c r="Y2611" i="1" s="1"/>
  <c r="H2646" i="1"/>
  <c r="J2646" i="1" s="1"/>
  <c r="F2646" i="1"/>
  <c r="I2646" i="1" s="1"/>
  <c r="Y2646" i="1" s="1"/>
  <c r="H2649" i="1"/>
  <c r="J2649" i="1" s="1"/>
  <c r="F2649" i="1"/>
  <c r="I2649" i="1" s="1"/>
  <c r="Y2649" i="1" s="1"/>
  <c r="H2652" i="1"/>
  <c r="F2652" i="1"/>
  <c r="I2652" i="1" s="1"/>
  <c r="Y2652" i="1" s="1"/>
  <c r="I2716" i="1"/>
  <c r="Y2716" i="1" s="1"/>
  <c r="H2998" i="1"/>
  <c r="J2998" i="1" s="1"/>
  <c r="G2998" i="1"/>
  <c r="I2998" i="1" s="1"/>
  <c r="Y2998" i="1" s="1"/>
  <c r="I2435" i="1"/>
  <c r="Y2435" i="1" s="1"/>
  <c r="F2437" i="1"/>
  <c r="H2437" i="1"/>
  <c r="F2485" i="1"/>
  <c r="H2485" i="1"/>
  <c r="J2485" i="1" s="1"/>
  <c r="G2543" i="1"/>
  <c r="I2543" i="1" s="1"/>
  <c r="Y2543" i="1" s="1"/>
  <c r="F2545" i="1"/>
  <c r="H2545" i="1"/>
  <c r="J2545" i="1" s="1"/>
  <c r="G2583" i="1"/>
  <c r="I2583" i="1" s="1"/>
  <c r="Y2583" i="1" s="1"/>
  <c r="F2593" i="1"/>
  <c r="H2593" i="1"/>
  <c r="J2593" i="1" s="1"/>
  <c r="H2614" i="1"/>
  <c r="J2614" i="1" s="1"/>
  <c r="F2614" i="1"/>
  <c r="F2615" i="1"/>
  <c r="H2637" i="1"/>
  <c r="F2637" i="1"/>
  <c r="I2637" i="1" s="1"/>
  <c r="Y2637" i="1" s="1"/>
  <c r="H2640" i="1"/>
  <c r="J2640" i="1" s="1"/>
  <c r="F2640" i="1"/>
  <c r="I2640" i="1" s="1"/>
  <c r="Y2640" i="1" s="1"/>
  <c r="H2643" i="1"/>
  <c r="F2643" i="1"/>
  <c r="I2643" i="1" s="1"/>
  <c r="Y2643" i="1" s="1"/>
  <c r="H2700" i="1"/>
  <c r="F2700" i="1"/>
  <c r="I2702" i="1"/>
  <c r="Y2702" i="1" s="1"/>
  <c r="I2720" i="1"/>
  <c r="Y2720" i="1" s="1"/>
  <c r="H2730" i="1"/>
  <c r="G2730" i="1"/>
  <c r="F2730" i="1"/>
  <c r="H2760" i="1"/>
  <c r="G2760" i="1"/>
  <c r="H2763" i="1"/>
  <c r="G2763" i="1"/>
  <c r="I2763" i="1" s="1"/>
  <c r="Y2763" i="1" s="1"/>
  <c r="H2779" i="1"/>
  <c r="J2779" i="1" s="1"/>
  <c r="G2779" i="1"/>
  <c r="F2779" i="1"/>
  <c r="F2785" i="1"/>
  <c r="I2785" i="1" s="1"/>
  <c r="Y2785" i="1" s="1"/>
  <c r="H2785" i="1"/>
  <c r="J2785" i="1" s="1"/>
  <c r="H2953" i="1"/>
  <c r="F2953" i="1"/>
  <c r="G2953" i="1"/>
  <c r="F2419" i="1"/>
  <c r="J2419" i="1" s="1"/>
  <c r="F2428" i="1"/>
  <c r="I2428" i="1" s="1"/>
  <c r="Y2428" i="1" s="1"/>
  <c r="H2428" i="1"/>
  <c r="G2437" i="1"/>
  <c r="F2457" i="1"/>
  <c r="F2476" i="1"/>
  <c r="I2476" i="1" s="1"/>
  <c r="Y2476" i="1" s="1"/>
  <c r="H2476" i="1"/>
  <c r="J2476" i="1" s="1"/>
  <c r="G2485" i="1"/>
  <c r="I2485" i="1" s="1"/>
  <c r="Y2485" i="1" s="1"/>
  <c r="I2504" i="1"/>
  <c r="Y2504" i="1" s="1"/>
  <c r="G2505" i="1"/>
  <c r="I2505" i="1" s="1"/>
  <c r="Y2505" i="1" s="1"/>
  <c r="G2506" i="1"/>
  <c r="I2506" i="1" s="1"/>
  <c r="Y2506" i="1" s="1"/>
  <c r="F2525" i="1"/>
  <c r="J2525" i="1" s="1"/>
  <c r="G2535" i="1"/>
  <c r="I2535" i="1" s="1"/>
  <c r="Y2535" i="1" s="1"/>
  <c r="F2536" i="1"/>
  <c r="I2536" i="1" s="1"/>
  <c r="Y2536" i="1" s="1"/>
  <c r="H2536" i="1"/>
  <c r="J2536" i="1" s="1"/>
  <c r="H2544" i="1"/>
  <c r="J2544" i="1" s="1"/>
  <c r="G2545" i="1"/>
  <c r="F2565" i="1"/>
  <c r="I2565" i="1" s="1"/>
  <c r="Y2565" i="1" s="1"/>
  <c r="G2574" i="1"/>
  <c r="I2574" i="1" s="1"/>
  <c r="Y2574" i="1" s="1"/>
  <c r="F2584" i="1"/>
  <c r="I2584" i="1" s="1"/>
  <c r="Y2584" i="1" s="1"/>
  <c r="H2584" i="1"/>
  <c r="J2584" i="1" s="1"/>
  <c r="G2593" i="1"/>
  <c r="I2593" i="1" s="1"/>
  <c r="Y2593" i="1" s="1"/>
  <c r="I2612" i="1"/>
  <c r="Y2612" i="1" s="1"/>
  <c r="G2613" i="1"/>
  <c r="I2613" i="1" s="1"/>
  <c r="Y2613" i="1" s="1"/>
  <c r="G2614" i="1"/>
  <c r="I2614" i="1" s="1"/>
  <c r="Y2614" i="1" s="1"/>
  <c r="G2615" i="1"/>
  <c r="I2615" i="1" s="1"/>
  <c r="Y2615" i="1" s="1"/>
  <c r="J2616" i="1"/>
  <c r="J2622" i="1"/>
  <c r="H2628" i="1"/>
  <c r="F2628" i="1"/>
  <c r="I2628" i="1" s="1"/>
  <c r="Y2628" i="1" s="1"/>
  <c r="H2631" i="1"/>
  <c r="J2631" i="1" s="1"/>
  <c r="F2631" i="1"/>
  <c r="I2631" i="1" s="1"/>
  <c r="Y2631" i="1" s="1"/>
  <c r="H2634" i="1"/>
  <c r="F2634" i="1"/>
  <c r="I2634" i="1" s="1"/>
  <c r="Y2634" i="1" s="1"/>
  <c r="G2700" i="1"/>
  <c r="I2715" i="1"/>
  <c r="Y2715" i="1" s="1"/>
  <c r="F2760" i="1"/>
  <c r="F2763" i="1"/>
  <c r="I2774" i="1"/>
  <c r="Y2774" i="1" s="1"/>
  <c r="H2412" i="1"/>
  <c r="J2412" i="1" s="1"/>
  <c r="F2412" i="1"/>
  <c r="G2419" i="1"/>
  <c r="I2419" i="1" s="1"/>
  <c r="Y2419" i="1" s="1"/>
  <c r="G2457" i="1"/>
  <c r="I2457" i="1" s="1"/>
  <c r="Y2457" i="1" s="1"/>
  <c r="J2466" i="1"/>
  <c r="F2467" i="1"/>
  <c r="H2467" i="1"/>
  <c r="J2467" i="1" s="1"/>
  <c r="H2505" i="1"/>
  <c r="J2505" i="1" s="1"/>
  <c r="H2506" i="1"/>
  <c r="J2506" i="1" s="1"/>
  <c r="G2525" i="1"/>
  <c r="I2525" i="1" s="1"/>
  <c r="Y2525" i="1" s="1"/>
  <c r="F2527" i="1"/>
  <c r="H2527" i="1"/>
  <c r="F2575" i="1"/>
  <c r="H2575" i="1"/>
  <c r="H2620" i="1"/>
  <c r="F2620" i="1"/>
  <c r="H2625" i="1"/>
  <c r="F2625" i="1"/>
  <c r="H2739" i="1"/>
  <c r="J2739" i="1" s="1"/>
  <c r="G2739" i="1"/>
  <c r="F2739" i="1"/>
  <c r="J2757" i="1"/>
  <c r="J2883" i="1"/>
  <c r="I2883" i="1"/>
  <c r="Y2883" i="1" s="1"/>
  <c r="I2970" i="1"/>
  <c r="Y2970" i="1" s="1"/>
  <c r="H2394" i="1"/>
  <c r="J2394" i="1" s="1"/>
  <c r="F2394" i="1"/>
  <c r="I2394" i="1" s="1"/>
  <c r="Y2394" i="1" s="1"/>
  <c r="G2403" i="1"/>
  <c r="I2403" i="1" s="1"/>
  <c r="Y2403" i="1" s="1"/>
  <c r="G2412" i="1"/>
  <c r="F2413" i="1"/>
  <c r="F2420" i="1"/>
  <c r="J2420" i="1" s="1"/>
  <c r="G2427" i="1"/>
  <c r="F2458" i="1"/>
  <c r="I2458" i="1" s="1"/>
  <c r="Y2458" i="1" s="1"/>
  <c r="H2458" i="1"/>
  <c r="G2467" i="1"/>
  <c r="I2467" i="1" s="1"/>
  <c r="Y2467" i="1" s="1"/>
  <c r="I2486" i="1"/>
  <c r="Y2486" i="1" s="1"/>
  <c r="G2487" i="1"/>
  <c r="I2487" i="1" s="1"/>
  <c r="Y2487" i="1" s="1"/>
  <c r="G2488" i="1"/>
  <c r="I2488" i="1" s="1"/>
  <c r="Y2488" i="1" s="1"/>
  <c r="H2496" i="1"/>
  <c r="J2496" i="1" s="1"/>
  <c r="H2497" i="1"/>
  <c r="J2497" i="1" s="1"/>
  <c r="G2517" i="1"/>
  <c r="I2517" i="1" s="1"/>
  <c r="Y2517" i="1" s="1"/>
  <c r="F2518" i="1"/>
  <c r="I2518" i="1" s="1"/>
  <c r="Y2518" i="1" s="1"/>
  <c r="H2518" i="1"/>
  <c r="J2518" i="1" s="1"/>
  <c r="H2526" i="1"/>
  <c r="J2526" i="1" s="1"/>
  <c r="G2527" i="1"/>
  <c r="I2527" i="1" s="1"/>
  <c r="Y2527" i="1" s="1"/>
  <c r="F2566" i="1"/>
  <c r="I2566" i="1" s="1"/>
  <c r="Y2566" i="1" s="1"/>
  <c r="H2566" i="1"/>
  <c r="G2575" i="1"/>
  <c r="I2594" i="1"/>
  <c r="Y2594" i="1" s="1"/>
  <c r="G2595" i="1"/>
  <c r="I2595" i="1" s="1"/>
  <c r="Y2595" i="1" s="1"/>
  <c r="G2596" i="1"/>
  <c r="I2596" i="1" s="1"/>
  <c r="Y2596" i="1" s="1"/>
  <c r="H2604" i="1"/>
  <c r="J2604" i="1" s="1"/>
  <c r="H2605" i="1"/>
  <c r="J2605" i="1" s="1"/>
  <c r="G2616" i="1"/>
  <c r="I2616" i="1" s="1"/>
  <c r="Y2616" i="1" s="1"/>
  <c r="G2619" i="1"/>
  <c r="I2619" i="1" s="1"/>
  <c r="Y2619" i="1" s="1"/>
  <c r="G2620" i="1"/>
  <c r="I2620" i="1" s="1"/>
  <c r="Y2620" i="1" s="1"/>
  <c r="G2622" i="1"/>
  <c r="I2622" i="1" s="1"/>
  <c r="Y2622" i="1" s="1"/>
  <c r="G2625" i="1"/>
  <c r="I2627" i="1"/>
  <c r="Y2627" i="1" s="1"/>
  <c r="I2630" i="1"/>
  <c r="Y2630" i="1" s="1"/>
  <c r="I2633" i="1"/>
  <c r="Y2633" i="1" s="1"/>
  <c r="I2729" i="1"/>
  <c r="Y2729" i="1" s="1"/>
  <c r="F2757" i="1"/>
  <c r="I2757" i="1" s="1"/>
  <c r="Y2757" i="1" s="1"/>
  <c r="J2821" i="1"/>
  <c r="J2825" i="1"/>
  <c r="H2829" i="1"/>
  <c r="J2829" i="1" s="1"/>
  <c r="G2829" i="1"/>
  <c r="I2829" i="1" s="1"/>
  <c r="Y2829" i="1" s="1"/>
  <c r="H2879" i="1"/>
  <c r="J2879" i="1" s="1"/>
  <c r="G2879" i="1"/>
  <c r="I2879" i="1" s="1"/>
  <c r="Y2879" i="1" s="1"/>
  <c r="I2894" i="1"/>
  <c r="Y2894" i="1" s="1"/>
  <c r="I2919" i="1"/>
  <c r="Y2919" i="1" s="1"/>
  <c r="J2929" i="1"/>
  <c r="H2975" i="1"/>
  <c r="J2975" i="1" s="1"/>
  <c r="F2975" i="1"/>
  <c r="G2975" i="1"/>
  <c r="H2977" i="1"/>
  <c r="J2977" i="1" s="1"/>
  <c r="G2977" i="1"/>
  <c r="I2977" i="1" s="1"/>
  <c r="Y2977" i="1" s="1"/>
  <c r="H3012" i="1"/>
  <c r="J3012" i="1" s="1"/>
  <c r="F3012" i="1"/>
  <c r="G3012" i="1"/>
  <c r="I3012" i="1" s="1"/>
  <c r="Y3012" i="1" s="1"/>
  <c r="H3055" i="1"/>
  <c r="J3055" i="1" s="1"/>
  <c r="G3055" i="1"/>
  <c r="I3055" i="1" s="1"/>
  <c r="Y3055" i="1" s="1"/>
  <c r="F3055" i="1"/>
  <c r="H2617" i="1"/>
  <c r="F2617" i="1"/>
  <c r="I2617" i="1" s="1"/>
  <c r="Y2617" i="1" s="1"/>
  <c r="H2623" i="1"/>
  <c r="F2623" i="1"/>
  <c r="I2623" i="1" s="1"/>
  <c r="Y2623" i="1" s="1"/>
  <c r="H2632" i="1"/>
  <c r="F2632" i="1"/>
  <c r="I2632" i="1" s="1"/>
  <c r="Y2632" i="1" s="1"/>
  <c r="H2641" i="1"/>
  <c r="F2641" i="1"/>
  <c r="I2641" i="1" s="1"/>
  <c r="Y2641" i="1" s="1"/>
  <c r="H2650" i="1"/>
  <c r="J2650" i="1" s="1"/>
  <c r="F2650" i="1"/>
  <c r="I2650" i="1" s="1"/>
  <c r="Y2650" i="1" s="1"/>
  <c r="H2659" i="1"/>
  <c r="J2659" i="1" s="1"/>
  <c r="F2659" i="1"/>
  <c r="I2659" i="1" s="1"/>
  <c r="Y2659" i="1" s="1"/>
  <c r="H2668" i="1"/>
  <c r="F2668" i="1"/>
  <c r="I2668" i="1" s="1"/>
  <c r="Y2668" i="1" s="1"/>
  <c r="H2677" i="1"/>
  <c r="F2677" i="1"/>
  <c r="I2677" i="1" s="1"/>
  <c r="Y2677" i="1" s="1"/>
  <c r="H2686" i="1"/>
  <c r="F2686" i="1"/>
  <c r="H2695" i="1"/>
  <c r="F2695" i="1"/>
  <c r="H2704" i="1"/>
  <c r="J2704" i="1" s="1"/>
  <c r="F2704" i="1"/>
  <c r="I2704" i="1" s="1"/>
  <c r="Y2704" i="1" s="1"/>
  <c r="H2713" i="1"/>
  <c r="J2713" i="1" s="1"/>
  <c r="F2713" i="1"/>
  <c r="I2713" i="1" s="1"/>
  <c r="Y2713" i="1" s="1"/>
  <c r="H2722" i="1"/>
  <c r="F2722" i="1"/>
  <c r="I2722" i="1" s="1"/>
  <c r="Y2722" i="1" s="1"/>
  <c r="H2731" i="1"/>
  <c r="F2731" i="1"/>
  <c r="I2731" i="1" s="1"/>
  <c r="Y2731" i="1" s="1"/>
  <c r="H2740" i="1"/>
  <c r="F2740" i="1"/>
  <c r="I2740" i="1" s="1"/>
  <c r="Y2740" i="1" s="1"/>
  <c r="H2761" i="1"/>
  <c r="F2761" i="1"/>
  <c r="I2761" i="1" s="1"/>
  <c r="Y2761" i="1" s="1"/>
  <c r="G2778" i="1"/>
  <c r="I2778" i="1" s="1"/>
  <c r="Y2778" i="1" s="1"/>
  <c r="J2784" i="1"/>
  <c r="H2797" i="1"/>
  <c r="G2797" i="1"/>
  <c r="F2797" i="1"/>
  <c r="J2819" i="1"/>
  <c r="J2894" i="1"/>
  <c r="F2896" i="1"/>
  <c r="I2896" i="1" s="1"/>
  <c r="Y2896" i="1" s="1"/>
  <c r="H2896" i="1"/>
  <c r="H2955" i="1"/>
  <c r="J2955" i="1" s="1"/>
  <c r="G2955" i="1"/>
  <c r="F2955" i="1"/>
  <c r="F2977" i="1"/>
  <c r="H2744" i="1"/>
  <c r="F2744" i="1"/>
  <c r="I2744" i="1" s="1"/>
  <c r="Y2744" i="1" s="1"/>
  <c r="J2764" i="1"/>
  <c r="H2778" i="1"/>
  <c r="J2778" i="1" s="1"/>
  <c r="H2790" i="1"/>
  <c r="G2790" i="1"/>
  <c r="F2790" i="1"/>
  <c r="H2801" i="1"/>
  <c r="J2801" i="1" s="1"/>
  <c r="G2801" i="1"/>
  <c r="I2801" i="1" s="1"/>
  <c r="Y2801" i="1" s="1"/>
  <c r="F2806" i="1"/>
  <c r="H2806" i="1"/>
  <c r="J2806" i="1" s="1"/>
  <c r="H2839" i="1"/>
  <c r="J2839" i="1" s="1"/>
  <c r="G2839" i="1"/>
  <c r="I2839" i="1" s="1"/>
  <c r="Y2839" i="1" s="1"/>
  <c r="H2855" i="1"/>
  <c r="J2855" i="1" s="1"/>
  <c r="G2855" i="1"/>
  <c r="I2855" i="1" s="1"/>
  <c r="Y2855" i="1" s="1"/>
  <c r="F2855" i="1"/>
  <c r="H2870" i="1"/>
  <c r="J2870" i="1" s="1"/>
  <c r="F2870" i="1"/>
  <c r="F2921" i="1"/>
  <c r="H2921" i="1"/>
  <c r="J2921" i="1" s="1"/>
  <c r="G2921" i="1"/>
  <c r="I2921" i="1" s="1"/>
  <c r="Y2921" i="1" s="1"/>
  <c r="H2985" i="1"/>
  <c r="J2985" i="1" s="1"/>
  <c r="G2985" i="1"/>
  <c r="I2985" i="1" s="1"/>
  <c r="Y2985" i="1" s="1"/>
  <c r="F2985" i="1"/>
  <c r="H3002" i="1"/>
  <c r="J3002" i="1" s="1"/>
  <c r="G3002" i="1"/>
  <c r="F3002" i="1"/>
  <c r="H2743" i="1"/>
  <c r="J2743" i="1" s="1"/>
  <c r="F2743" i="1"/>
  <c r="H2765" i="1"/>
  <c r="F2765" i="1"/>
  <c r="J2775" i="1"/>
  <c r="J2789" i="1"/>
  <c r="I2806" i="1"/>
  <c r="Y2806" i="1" s="1"/>
  <c r="H2834" i="1"/>
  <c r="J2834" i="1" s="1"/>
  <c r="F2834" i="1"/>
  <c r="H2845" i="1"/>
  <c r="F2845" i="1"/>
  <c r="I2870" i="1"/>
  <c r="Y2870" i="1" s="1"/>
  <c r="H2876" i="1"/>
  <c r="G2876" i="1"/>
  <c r="F2876" i="1"/>
  <c r="H2912" i="1"/>
  <c r="J2912" i="1" s="1"/>
  <c r="G2912" i="1"/>
  <c r="I2912" i="1" s="1"/>
  <c r="Y2912" i="1" s="1"/>
  <c r="H2937" i="1"/>
  <c r="G2937" i="1"/>
  <c r="F2937" i="1"/>
  <c r="I2942" i="1"/>
  <c r="Y2942" i="1" s="1"/>
  <c r="J2697" i="1"/>
  <c r="J2715" i="1"/>
  <c r="J2733" i="1"/>
  <c r="G2743" i="1"/>
  <c r="I2743" i="1" s="1"/>
  <c r="Y2743" i="1" s="1"/>
  <c r="J2746" i="1"/>
  <c r="G2764" i="1"/>
  <c r="I2764" i="1" s="1"/>
  <c r="Y2764" i="1" s="1"/>
  <c r="G2765" i="1"/>
  <c r="H2766" i="1"/>
  <c r="J2766" i="1" s="1"/>
  <c r="F2767" i="1"/>
  <c r="H2769" i="1"/>
  <c r="J2769" i="1" s="1"/>
  <c r="F2769" i="1"/>
  <c r="I2769" i="1" s="1"/>
  <c r="Y2769" i="1" s="1"/>
  <c r="F2775" i="1"/>
  <c r="H2776" i="1"/>
  <c r="G2776" i="1"/>
  <c r="F2776" i="1"/>
  <c r="G2777" i="1"/>
  <c r="I2777" i="1" s="1"/>
  <c r="Y2777" i="1" s="1"/>
  <c r="F2782" i="1"/>
  <c r="J2782" i="1" s="1"/>
  <c r="F2789" i="1"/>
  <c r="H2796" i="1"/>
  <c r="J2796" i="1" s="1"/>
  <c r="H2828" i="1"/>
  <c r="J2828" i="1" s="1"/>
  <c r="G2834" i="1"/>
  <c r="I2834" i="1" s="1"/>
  <c r="Y2834" i="1" s="1"/>
  <c r="G2845" i="1"/>
  <c r="J2851" i="1"/>
  <c r="I2887" i="1"/>
  <c r="Y2887" i="1" s="1"/>
  <c r="H2904" i="1"/>
  <c r="J2904" i="1" s="1"/>
  <c r="G2904" i="1"/>
  <c r="F2904" i="1"/>
  <c r="F2912" i="1"/>
  <c r="H2952" i="1"/>
  <c r="G2952" i="1"/>
  <c r="F2952" i="1"/>
  <c r="H2974" i="1"/>
  <c r="J2974" i="1" s="1"/>
  <c r="G2974" i="1"/>
  <c r="I2974" i="1" s="1"/>
  <c r="Y2974" i="1" s="1"/>
  <c r="H3096" i="1"/>
  <c r="J3096" i="1" s="1"/>
  <c r="G3096" i="1"/>
  <c r="I3096" i="1" s="1"/>
  <c r="Y3096" i="1" s="1"/>
  <c r="F3096" i="1"/>
  <c r="H2626" i="1"/>
  <c r="F2626" i="1"/>
  <c r="I2626" i="1" s="1"/>
  <c r="Y2626" i="1" s="1"/>
  <c r="H2635" i="1"/>
  <c r="J2635" i="1" s="1"/>
  <c r="F2635" i="1"/>
  <c r="I2635" i="1" s="1"/>
  <c r="Y2635" i="1" s="1"/>
  <c r="H2644" i="1"/>
  <c r="F2644" i="1"/>
  <c r="I2644" i="1" s="1"/>
  <c r="Y2644" i="1" s="1"/>
  <c r="H2653" i="1"/>
  <c r="J2653" i="1" s="1"/>
  <c r="F2653" i="1"/>
  <c r="I2653" i="1" s="1"/>
  <c r="Y2653" i="1" s="1"/>
  <c r="H2662" i="1"/>
  <c r="J2662" i="1" s="1"/>
  <c r="F2662" i="1"/>
  <c r="I2662" i="1" s="1"/>
  <c r="Y2662" i="1" s="1"/>
  <c r="H2671" i="1"/>
  <c r="J2671" i="1" s="1"/>
  <c r="F2671" i="1"/>
  <c r="I2671" i="1" s="1"/>
  <c r="Y2671" i="1" s="1"/>
  <c r="H2680" i="1"/>
  <c r="F2680" i="1"/>
  <c r="I2680" i="1" s="1"/>
  <c r="Y2680" i="1" s="1"/>
  <c r="H2689" i="1"/>
  <c r="J2689" i="1" s="1"/>
  <c r="F2689" i="1"/>
  <c r="I2689" i="1" s="1"/>
  <c r="Y2689" i="1" s="1"/>
  <c r="F2697" i="1"/>
  <c r="I2697" i="1" s="1"/>
  <c r="Y2697" i="1" s="1"/>
  <c r="H2698" i="1"/>
  <c r="F2698" i="1"/>
  <c r="I2698" i="1" s="1"/>
  <c r="Y2698" i="1" s="1"/>
  <c r="F2706" i="1"/>
  <c r="I2706" i="1" s="1"/>
  <c r="Y2706" i="1" s="1"/>
  <c r="H2707" i="1"/>
  <c r="J2707" i="1" s="1"/>
  <c r="F2707" i="1"/>
  <c r="F2715" i="1"/>
  <c r="H2716" i="1"/>
  <c r="F2716" i="1"/>
  <c r="F2724" i="1"/>
  <c r="J2724" i="1" s="1"/>
  <c r="H2725" i="1"/>
  <c r="J2725" i="1" s="1"/>
  <c r="F2725" i="1"/>
  <c r="I2725" i="1" s="1"/>
  <c r="Y2725" i="1" s="1"/>
  <c r="H2734" i="1"/>
  <c r="F2734" i="1"/>
  <c r="I2734" i="1" s="1"/>
  <c r="Y2734" i="1" s="1"/>
  <c r="H2747" i="1"/>
  <c r="J2747" i="1" s="1"/>
  <c r="F2747" i="1"/>
  <c r="I2747" i="1" s="1"/>
  <c r="Y2747" i="1" s="1"/>
  <c r="G2767" i="1"/>
  <c r="I2767" i="1" s="1"/>
  <c r="Y2767" i="1" s="1"/>
  <c r="H2768" i="1"/>
  <c r="J2768" i="1" s="1"/>
  <c r="F2768" i="1"/>
  <c r="H2774" i="1"/>
  <c r="F2774" i="1"/>
  <c r="G2775" i="1"/>
  <c r="I2775" i="1" s="1"/>
  <c r="Y2775" i="1" s="1"/>
  <c r="G2782" i="1"/>
  <c r="I2782" i="1" s="1"/>
  <c r="Y2782" i="1" s="1"/>
  <c r="G2789" i="1"/>
  <c r="I2789" i="1" s="1"/>
  <c r="Y2789" i="1" s="1"/>
  <c r="H2838" i="1"/>
  <c r="J2838" i="1" s="1"/>
  <c r="F2838" i="1"/>
  <c r="I2838" i="1" s="1"/>
  <c r="Y2838" i="1" s="1"/>
  <c r="F2860" i="1"/>
  <c r="H2860" i="1"/>
  <c r="G2860" i="1"/>
  <c r="H2872" i="1"/>
  <c r="G2872" i="1"/>
  <c r="I2872" i="1" s="1"/>
  <c r="Y2872" i="1" s="1"/>
  <c r="F2872" i="1"/>
  <c r="H2884" i="1"/>
  <c r="G2884" i="1"/>
  <c r="F2884" i="1"/>
  <c r="I2949" i="1"/>
  <c r="Y2949" i="1" s="1"/>
  <c r="F2954" i="1"/>
  <c r="I2954" i="1" s="1"/>
  <c r="Y2954" i="1" s="1"/>
  <c r="H2954" i="1"/>
  <c r="J2954" i="1" s="1"/>
  <c r="H3044" i="1"/>
  <c r="G3044" i="1"/>
  <c r="H2751" i="1"/>
  <c r="J2751" i="1" s="1"/>
  <c r="F2751" i="1"/>
  <c r="I2768" i="1"/>
  <c r="Y2768" i="1" s="1"/>
  <c r="F2805" i="1"/>
  <c r="J2805" i="1" s="1"/>
  <c r="H2811" i="1"/>
  <c r="J2811" i="1" s="1"/>
  <c r="G2811" i="1"/>
  <c r="I2811" i="1" s="1"/>
  <c r="Y2811" i="1" s="1"/>
  <c r="F2811" i="1"/>
  <c r="H2816" i="1"/>
  <c r="G2816" i="1"/>
  <c r="H2827" i="1"/>
  <c r="J2827" i="1" s="1"/>
  <c r="F2827" i="1"/>
  <c r="G2827" i="1"/>
  <c r="H2853" i="1"/>
  <c r="F2853" i="1"/>
  <c r="H2920" i="1"/>
  <c r="J2920" i="1" s="1"/>
  <c r="G2920" i="1"/>
  <c r="I2920" i="1" s="1"/>
  <c r="Y2920" i="1" s="1"/>
  <c r="H2999" i="1"/>
  <c r="J2999" i="1" s="1"/>
  <c r="G2999" i="1"/>
  <c r="F2999" i="1"/>
  <c r="F3044" i="1"/>
  <c r="G2749" i="1"/>
  <c r="I2749" i="1" s="1"/>
  <c r="Y2749" i="1" s="1"/>
  <c r="H2750" i="1"/>
  <c r="J2750" i="1" s="1"/>
  <c r="F2750" i="1"/>
  <c r="I2750" i="1" s="1"/>
  <c r="Y2750" i="1" s="1"/>
  <c r="G2751" i="1"/>
  <c r="F2752" i="1"/>
  <c r="J2752" i="1" s="1"/>
  <c r="H2772" i="1"/>
  <c r="F2772" i="1"/>
  <c r="I2772" i="1" s="1"/>
  <c r="Y2772" i="1" s="1"/>
  <c r="H2773" i="1"/>
  <c r="J2773" i="1" s="1"/>
  <c r="F2793" i="1"/>
  <c r="J2793" i="1" s="1"/>
  <c r="F2799" i="1"/>
  <c r="J2799" i="1" s="1"/>
  <c r="F2804" i="1"/>
  <c r="J2804" i="1" s="1"/>
  <c r="G2805" i="1"/>
  <c r="F2816" i="1"/>
  <c r="G2843" i="1"/>
  <c r="I2843" i="1" s="1"/>
  <c r="Y2843" i="1" s="1"/>
  <c r="I2844" i="1"/>
  <c r="Y2844" i="1" s="1"/>
  <c r="I2850" i="1"/>
  <c r="Y2850" i="1" s="1"/>
  <c r="G2853" i="1"/>
  <c r="H2895" i="1"/>
  <c r="F2895" i="1"/>
  <c r="G2895" i="1"/>
  <c r="I2936" i="1"/>
  <c r="Y2936" i="1" s="1"/>
  <c r="H2976" i="1"/>
  <c r="G2976" i="1"/>
  <c r="I2976" i="1" s="1"/>
  <c r="Y2976" i="1" s="1"/>
  <c r="F2976" i="1"/>
  <c r="H2981" i="1"/>
  <c r="J2981" i="1" s="1"/>
  <c r="G2981" i="1"/>
  <c r="I2981" i="1" s="1"/>
  <c r="Y2981" i="1" s="1"/>
  <c r="J3134" i="1"/>
  <c r="J2736" i="1"/>
  <c r="G2752" i="1"/>
  <c r="I2752" i="1" s="1"/>
  <c r="Y2752" i="1" s="1"/>
  <c r="H2792" i="1"/>
  <c r="J2792" i="1" s="1"/>
  <c r="F2792" i="1"/>
  <c r="I2792" i="1" s="1"/>
  <c r="Y2792" i="1" s="1"/>
  <c r="G2793" i="1"/>
  <c r="G2799" i="1"/>
  <c r="I2799" i="1" s="1"/>
  <c r="Y2799" i="1" s="1"/>
  <c r="G2804" i="1"/>
  <c r="I2804" i="1" s="1"/>
  <c r="Y2804" i="1" s="1"/>
  <c r="H2822" i="1"/>
  <c r="J2822" i="1" s="1"/>
  <c r="G2822" i="1"/>
  <c r="I2822" i="1" s="1"/>
  <c r="Y2822" i="1" s="1"/>
  <c r="F2822" i="1"/>
  <c r="H2826" i="1"/>
  <c r="J2826" i="1" s="1"/>
  <c r="G2826" i="1"/>
  <c r="I2826" i="1" s="1"/>
  <c r="Y2826" i="1" s="1"/>
  <c r="J2837" i="1"/>
  <c r="H2862" i="1"/>
  <c r="J2862" i="1" s="1"/>
  <c r="G2862" i="1"/>
  <c r="I2862" i="1" s="1"/>
  <c r="Y2862" i="1" s="1"/>
  <c r="F2862" i="1"/>
  <c r="J2889" i="1"/>
  <c r="I2892" i="1"/>
  <c r="Y2892" i="1" s="1"/>
  <c r="J2936" i="1"/>
  <c r="J2973" i="1"/>
  <c r="J3001" i="1"/>
  <c r="H2629" i="1"/>
  <c r="F2629" i="1"/>
  <c r="I2629" i="1" s="1"/>
  <c r="Y2629" i="1" s="1"/>
  <c r="H2638" i="1"/>
  <c r="F2638" i="1"/>
  <c r="I2638" i="1" s="1"/>
  <c r="Y2638" i="1" s="1"/>
  <c r="H2647" i="1"/>
  <c r="F2647" i="1"/>
  <c r="I2647" i="1" s="1"/>
  <c r="Y2647" i="1" s="1"/>
  <c r="H2656" i="1"/>
  <c r="J2656" i="1" s="1"/>
  <c r="F2656" i="1"/>
  <c r="I2656" i="1" s="1"/>
  <c r="Y2656" i="1" s="1"/>
  <c r="H2665" i="1"/>
  <c r="J2665" i="1" s="1"/>
  <c r="F2665" i="1"/>
  <c r="I2665" i="1" s="1"/>
  <c r="Y2665" i="1" s="1"/>
  <c r="H2674" i="1"/>
  <c r="F2674" i="1"/>
  <c r="I2674" i="1" s="1"/>
  <c r="Y2674" i="1" s="1"/>
  <c r="H2683" i="1"/>
  <c r="F2683" i="1"/>
  <c r="I2683" i="1" s="1"/>
  <c r="Y2683" i="1" s="1"/>
  <c r="H2692" i="1"/>
  <c r="F2692" i="1"/>
  <c r="I2692" i="1" s="1"/>
  <c r="Y2692" i="1" s="1"/>
  <c r="H2701" i="1"/>
  <c r="F2701" i="1"/>
  <c r="H2710" i="1"/>
  <c r="J2710" i="1" s="1"/>
  <c r="F2710" i="1"/>
  <c r="I2710" i="1" s="1"/>
  <c r="Y2710" i="1" s="1"/>
  <c r="F2718" i="1"/>
  <c r="I2718" i="1" s="1"/>
  <c r="Y2718" i="1" s="1"/>
  <c r="H2719" i="1"/>
  <c r="F2719" i="1"/>
  <c r="I2719" i="1" s="1"/>
  <c r="Y2719" i="1" s="1"/>
  <c r="F2727" i="1"/>
  <c r="H2728" i="1"/>
  <c r="F2728" i="1"/>
  <c r="I2728" i="1" s="1"/>
  <c r="Y2728" i="1" s="1"/>
  <c r="H2737" i="1"/>
  <c r="F2737" i="1"/>
  <c r="I2737" i="1" s="1"/>
  <c r="Y2737" i="1" s="1"/>
  <c r="H2754" i="1"/>
  <c r="F2754" i="1"/>
  <c r="H2786" i="1"/>
  <c r="J2786" i="1" s="1"/>
  <c r="G2786" i="1"/>
  <c r="I2786" i="1" s="1"/>
  <c r="Y2786" i="1" s="1"/>
  <c r="F2786" i="1"/>
  <c r="I2848" i="1"/>
  <c r="Y2848" i="1" s="1"/>
  <c r="H2871" i="1"/>
  <c r="J2871" i="1" s="1"/>
  <c r="G2871" i="1"/>
  <c r="I2871" i="1" s="1"/>
  <c r="Y2871" i="1" s="1"/>
  <c r="F3034" i="1"/>
  <c r="I3034" i="1" s="1"/>
  <c r="Y3034" i="1" s="1"/>
  <c r="H3034" i="1"/>
  <c r="H2863" i="1"/>
  <c r="F2863" i="1"/>
  <c r="J2887" i="1"/>
  <c r="H2888" i="1"/>
  <c r="F2888" i="1"/>
  <c r="J2938" i="1"/>
  <c r="H2978" i="1"/>
  <c r="G2978" i="1"/>
  <c r="F2978" i="1"/>
  <c r="H2992" i="1"/>
  <c r="J2992" i="1" s="1"/>
  <c r="G2992" i="1"/>
  <c r="I2992" i="1" s="1"/>
  <c r="Y2992" i="1" s="1"/>
  <c r="F2992" i="1"/>
  <c r="I3157" i="1"/>
  <c r="Y3157" i="1" s="1"/>
  <c r="H2856" i="1"/>
  <c r="F2856" i="1"/>
  <c r="G2863" i="1"/>
  <c r="I2863" i="1" s="1"/>
  <c r="Y2863" i="1" s="1"/>
  <c r="F2864" i="1"/>
  <c r="J2864" i="1" s="1"/>
  <c r="G2888" i="1"/>
  <c r="F2889" i="1"/>
  <c r="F2897" i="1"/>
  <c r="J2897" i="1" s="1"/>
  <c r="H2913" i="1"/>
  <c r="F2913" i="1"/>
  <c r="G2914" i="1"/>
  <c r="I2914" i="1" s="1"/>
  <c r="Y2914" i="1" s="1"/>
  <c r="F2930" i="1"/>
  <c r="J2930" i="1" s="1"/>
  <c r="F2938" i="1"/>
  <c r="F2956" i="1"/>
  <c r="J2956" i="1" s="1"/>
  <c r="H2957" i="1"/>
  <c r="J2957" i="1" s="1"/>
  <c r="F2957" i="1"/>
  <c r="I2957" i="1" s="1"/>
  <c r="Y2957" i="1" s="1"/>
  <c r="H2997" i="1"/>
  <c r="F2997" i="1"/>
  <c r="H3020" i="1"/>
  <c r="G3020" i="1"/>
  <c r="I3020" i="1" s="1"/>
  <c r="Y3020" i="1" s="1"/>
  <c r="F3020" i="1"/>
  <c r="F3054" i="1"/>
  <c r="J3054" i="1" s="1"/>
  <c r="J3077" i="1"/>
  <c r="G3086" i="1"/>
  <c r="I3086" i="1" s="1"/>
  <c r="Y3086" i="1" s="1"/>
  <c r="H3086" i="1"/>
  <c r="J3086" i="1" s="1"/>
  <c r="F3086" i="1"/>
  <c r="F3095" i="1"/>
  <c r="H3095" i="1"/>
  <c r="J3095" i="1" s="1"/>
  <c r="H3107" i="1"/>
  <c r="G3107" i="1"/>
  <c r="F3107" i="1"/>
  <c r="J3157" i="1"/>
  <c r="H3164" i="1"/>
  <c r="G3164" i="1"/>
  <c r="H2802" i="1"/>
  <c r="J2802" i="1" s="1"/>
  <c r="F2802" i="1"/>
  <c r="G2856" i="1"/>
  <c r="F2857" i="1"/>
  <c r="J2857" i="1" s="1"/>
  <c r="G2864" i="1"/>
  <c r="F2880" i="1"/>
  <c r="J2880" i="1" s="1"/>
  <c r="H2881" i="1"/>
  <c r="J2881" i="1" s="1"/>
  <c r="F2881" i="1"/>
  <c r="I2881" i="1" s="1"/>
  <c r="Y2881" i="1" s="1"/>
  <c r="G2889" i="1"/>
  <c r="I2889" i="1" s="1"/>
  <c r="Y2889" i="1" s="1"/>
  <c r="G2897" i="1"/>
  <c r="I2897" i="1" s="1"/>
  <c r="Y2897" i="1" s="1"/>
  <c r="H2906" i="1"/>
  <c r="J2906" i="1" s="1"/>
  <c r="F2906" i="1"/>
  <c r="I2906" i="1" s="1"/>
  <c r="Y2906" i="1" s="1"/>
  <c r="G2913" i="1"/>
  <c r="H2914" i="1"/>
  <c r="J2914" i="1" s="1"/>
  <c r="G2930" i="1"/>
  <c r="I2930" i="1" s="1"/>
  <c r="Y2930" i="1" s="1"/>
  <c r="G2938" i="1"/>
  <c r="I2938" i="1" s="1"/>
  <c r="Y2938" i="1" s="1"/>
  <c r="G2956" i="1"/>
  <c r="H2961" i="1"/>
  <c r="F2961" i="1"/>
  <c r="I2961" i="1" s="1"/>
  <c r="Y2961" i="1" s="1"/>
  <c r="F2991" i="1"/>
  <c r="J2991" i="1" s="1"/>
  <c r="G2997" i="1"/>
  <c r="I2997" i="1" s="1"/>
  <c r="Y2997" i="1" s="1"/>
  <c r="G3001" i="1"/>
  <c r="F3001" i="1"/>
  <c r="J3014" i="1"/>
  <c r="H3040" i="1"/>
  <c r="G3040" i="1"/>
  <c r="I3040" i="1" s="1"/>
  <c r="Y3040" i="1" s="1"/>
  <c r="F3040" i="1"/>
  <c r="H3050" i="1"/>
  <c r="G3050" i="1"/>
  <c r="F3050" i="1"/>
  <c r="G3054" i="1"/>
  <c r="I3054" i="1" s="1"/>
  <c r="Y3054" i="1" s="1"/>
  <c r="H3060" i="1"/>
  <c r="J3060" i="1" s="1"/>
  <c r="G3060" i="1"/>
  <c r="I3060" i="1" s="1"/>
  <c r="Y3060" i="1" s="1"/>
  <c r="I3095" i="1"/>
  <c r="Y3095" i="1" s="1"/>
  <c r="F3164" i="1"/>
  <c r="F2783" i="1"/>
  <c r="J2783" i="1" s="1"/>
  <c r="F2787" i="1"/>
  <c r="J2787" i="1" s="1"/>
  <c r="F2794" i="1"/>
  <c r="J2794" i="1" s="1"/>
  <c r="G2802" i="1"/>
  <c r="I2802" i="1" s="1"/>
  <c r="Y2802" i="1" s="1"/>
  <c r="F2803" i="1"/>
  <c r="J2803" i="1" s="1"/>
  <c r="G2817" i="1"/>
  <c r="I2817" i="1" s="1"/>
  <c r="Y2817" i="1" s="1"/>
  <c r="H2823" i="1"/>
  <c r="F2823" i="1"/>
  <c r="G2824" i="1"/>
  <c r="I2824" i="1" s="1"/>
  <c r="Y2824" i="1" s="1"/>
  <c r="H2831" i="1"/>
  <c r="J2831" i="1" s="1"/>
  <c r="F2840" i="1"/>
  <c r="G2847" i="1"/>
  <c r="I2847" i="1" s="1"/>
  <c r="Y2847" i="1" s="1"/>
  <c r="F2848" i="1"/>
  <c r="J2848" i="1" s="1"/>
  <c r="F2873" i="1"/>
  <c r="I2873" i="1" s="1"/>
  <c r="Y2873" i="1" s="1"/>
  <c r="H2874" i="1"/>
  <c r="F2874" i="1"/>
  <c r="I2874" i="1" s="1"/>
  <c r="Y2874" i="1" s="1"/>
  <c r="G2880" i="1"/>
  <c r="I2880" i="1" s="1"/>
  <c r="Y2880" i="1" s="1"/>
  <c r="H2931" i="1"/>
  <c r="J2931" i="1" s="1"/>
  <c r="F2931" i="1"/>
  <c r="H2960" i="1"/>
  <c r="J2960" i="1" s="1"/>
  <c r="F2960" i="1"/>
  <c r="J3019" i="1"/>
  <c r="J3046" i="1"/>
  <c r="H3097" i="1"/>
  <c r="J3097" i="1" s="1"/>
  <c r="G3097" i="1"/>
  <c r="I3097" i="1" s="1"/>
  <c r="Y3097" i="1" s="1"/>
  <c r="F3097" i="1"/>
  <c r="J3200" i="1"/>
  <c r="G2783" i="1"/>
  <c r="I2783" i="1" s="1"/>
  <c r="Y2783" i="1" s="1"/>
  <c r="G2787" i="1"/>
  <c r="I2787" i="1" s="1"/>
  <c r="Y2787" i="1" s="1"/>
  <c r="G2794" i="1"/>
  <c r="I2794" i="1" s="1"/>
  <c r="Y2794" i="1" s="1"/>
  <c r="G2803" i="1"/>
  <c r="I2803" i="1" s="1"/>
  <c r="Y2803" i="1" s="1"/>
  <c r="I2823" i="1"/>
  <c r="Y2823" i="1" s="1"/>
  <c r="H2899" i="1"/>
  <c r="J2899" i="1" s="1"/>
  <c r="F2899" i="1"/>
  <c r="H2924" i="1"/>
  <c r="F2924" i="1"/>
  <c r="G2931" i="1"/>
  <c r="I2931" i="1" s="1"/>
  <c r="Y2931" i="1" s="1"/>
  <c r="H2943" i="1"/>
  <c r="J2943" i="1" s="1"/>
  <c r="F2943" i="1"/>
  <c r="G2960" i="1"/>
  <c r="I2960" i="1" s="1"/>
  <c r="Y2960" i="1" s="1"/>
  <c r="J2963" i="1"/>
  <c r="H2990" i="1"/>
  <c r="J2990" i="1" s="1"/>
  <c r="G3014" i="1"/>
  <c r="I3014" i="1" s="1"/>
  <c r="Y3014" i="1" s="1"/>
  <c r="F3019" i="1"/>
  <c r="J3029" i="1"/>
  <c r="I3033" i="1"/>
  <c r="Y3033" i="1" s="1"/>
  <c r="H3088" i="1"/>
  <c r="J3088" i="1" s="1"/>
  <c r="G3088" i="1"/>
  <c r="I3088" i="1" s="1"/>
  <c r="Y3088" i="1" s="1"/>
  <c r="F3088" i="1"/>
  <c r="J3135" i="1"/>
  <c r="F2780" i="1"/>
  <c r="J2780" i="1" s="1"/>
  <c r="F2798" i="1"/>
  <c r="F2808" i="1"/>
  <c r="J2808" i="1" s="1"/>
  <c r="G2813" i="1"/>
  <c r="I2813" i="1" s="1"/>
  <c r="Y2813" i="1" s="1"/>
  <c r="H2841" i="1"/>
  <c r="F2841" i="1"/>
  <c r="I2841" i="1" s="1"/>
  <c r="Y2841" i="1" s="1"/>
  <c r="G2842" i="1"/>
  <c r="I2842" i="1" s="1"/>
  <c r="Y2842" i="1" s="1"/>
  <c r="F2866" i="1"/>
  <c r="J2866" i="1" s="1"/>
  <c r="F2891" i="1"/>
  <c r="H2892" i="1"/>
  <c r="F2892" i="1"/>
  <c r="I2898" i="1"/>
  <c r="Y2898" i="1" s="1"/>
  <c r="G2899" i="1"/>
  <c r="I2899" i="1" s="1"/>
  <c r="Y2899" i="1" s="1"/>
  <c r="G2924" i="1"/>
  <c r="F2925" i="1"/>
  <c r="H2942" i="1"/>
  <c r="J2942" i="1" s="1"/>
  <c r="F2942" i="1"/>
  <c r="G2943" i="1"/>
  <c r="I2943" i="1" s="1"/>
  <c r="Y2943" i="1" s="1"/>
  <c r="H2964" i="1"/>
  <c r="J2964" i="1" s="1"/>
  <c r="F2964" i="1"/>
  <c r="I2964" i="1" s="1"/>
  <c r="Y2964" i="1" s="1"/>
  <c r="H2989" i="1"/>
  <c r="J2989" i="1" s="1"/>
  <c r="G2989" i="1"/>
  <c r="F2989" i="1"/>
  <c r="J2995" i="1"/>
  <c r="H3006" i="1"/>
  <c r="G3006" i="1"/>
  <c r="F3006" i="1"/>
  <c r="H3010" i="1"/>
  <c r="G3010" i="1"/>
  <c r="F3010" i="1"/>
  <c r="G3013" i="1"/>
  <c r="I3013" i="1" s="1"/>
  <c r="Y3013" i="1" s="1"/>
  <c r="F3013" i="1"/>
  <c r="J3013" i="1" s="1"/>
  <c r="G3019" i="1"/>
  <c r="I3019" i="1" s="1"/>
  <c r="Y3019" i="1" s="1"/>
  <c r="H3025" i="1"/>
  <c r="J3025" i="1" s="1"/>
  <c r="G3025" i="1"/>
  <c r="I3025" i="1" s="1"/>
  <c r="Y3025" i="1" s="1"/>
  <c r="J3049" i="1"/>
  <c r="J3085" i="1"/>
  <c r="I3112" i="1"/>
  <c r="Y3112" i="1" s="1"/>
  <c r="H3119" i="1"/>
  <c r="F3119" i="1"/>
  <c r="I3119" i="1" s="1"/>
  <c r="Y3119" i="1" s="1"/>
  <c r="H2917" i="1"/>
  <c r="F2917" i="1"/>
  <c r="J2945" i="1"/>
  <c r="H2968" i="1"/>
  <c r="J2968" i="1" s="1"/>
  <c r="F2968" i="1"/>
  <c r="J3009" i="1"/>
  <c r="H3039" i="1"/>
  <c r="J3039" i="1" s="1"/>
  <c r="G3039" i="1"/>
  <c r="I3039" i="1" s="1"/>
  <c r="Y3039" i="1" s="1"/>
  <c r="J3062" i="1"/>
  <c r="H3207" i="1"/>
  <c r="J3207" i="1" s="1"/>
  <c r="F3207" i="1"/>
  <c r="J2858" i="1"/>
  <c r="H2859" i="1"/>
  <c r="J2859" i="1" s="1"/>
  <c r="F2859" i="1"/>
  <c r="I2859" i="1" s="1"/>
  <c r="Y2859" i="1" s="1"/>
  <c r="F2909" i="1"/>
  <c r="J2909" i="1" s="1"/>
  <c r="H2910" i="1"/>
  <c r="F2910" i="1"/>
  <c r="I2916" i="1"/>
  <c r="Y2916" i="1" s="1"/>
  <c r="G2917" i="1"/>
  <c r="I2917" i="1" s="1"/>
  <c r="Y2917" i="1" s="1"/>
  <c r="F2918" i="1"/>
  <c r="J2918" i="1" s="1"/>
  <c r="F2945" i="1"/>
  <c r="H2946" i="1"/>
  <c r="F2946" i="1"/>
  <c r="G2947" i="1"/>
  <c r="I2947" i="1" s="1"/>
  <c r="Y2947" i="1" s="1"/>
  <c r="H2967" i="1"/>
  <c r="J2967" i="1" s="1"/>
  <c r="F2967" i="1"/>
  <c r="G2968" i="1"/>
  <c r="I2968" i="1" s="1"/>
  <c r="Y2968" i="1" s="1"/>
  <c r="F2969" i="1"/>
  <c r="H3059" i="1"/>
  <c r="J3059" i="1" s="1"/>
  <c r="J3064" i="1"/>
  <c r="H3197" i="1"/>
  <c r="J3197" i="1" s="1"/>
  <c r="G3207" i="1"/>
  <c r="I3207" i="1" s="1"/>
  <c r="Y3207" i="1" s="1"/>
  <c r="G2909" i="1"/>
  <c r="G2910" i="1"/>
  <c r="I2910" i="1" s="1"/>
  <c r="Y2910" i="1" s="1"/>
  <c r="F2911" i="1"/>
  <c r="G2918" i="1"/>
  <c r="F2934" i="1"/>
  <c r="J2934" i="1" s="1"/>
  <c r="H2935" i="1"/>
  <c r="F2935" i="1"/>
  <c r="G2945" i="1"/>
  <c r="I2945" i="1" s="1"/>
  <c r="Y2945" i="1" s="1"/>
  <c r="G2946" i="1"/>
  <c r="H2947" i="1"/>
  <c r="J2947" i="1" s="1"/>
  <c r="F2948" i="1"/>
  <c r="I2948" i="1" s="1"/>
  <c r="Y2948" i="1" s="1"/>
  <c r="H2950" i="1"/>
  <c r="F2950" i="1"/>
  <c r="J2966" i="1"/>
  <c r="G2967" i="1"/>
  <c r="G2969" i="1"/>
  <c r="I2969" i="1" s="1"/>
  <c r="Y2969" i="1" s="1"/>
  <c r="F2987" i="1"/>
  <c r="I2987" i="1" s="1"/>
  <c r="Y2987" i="1" s="1"/>
  <c r="H2988" i="1"/>
  <c r="J2988" i="1" s="1"/>
  <c r="F2988" i="1"/>
  <c r="I2988" i="1" s="1"/>
  <c r="Y2988" i="1" s="1"/>
  <c r="G2994" i="1"/>
  <c r="I2994" i="1" s="1"/>
  <c r="Y2994" i="1" s="1"/>
  <c r="G3009" i="1"/>
  <c r="I3009" i="1" s="1"/>
  <c r="Y3009" i="1" s="1"/>
  <c r="H3035" i="1"/>
  <c r="J3035" i="1" s="1"/>
  <c r="G3035" i="1"/>
  <c r="I3035" i="1" s="1"/>
  <c r="Y3035" i="1" s="1"/>
  <c r="F3035" i="1"/>
  <c r="H3045" i="1"/>
  <c r="G3045" i="1"/>
  <c r="F3045" i="1"/>
  <c r="J3051" i="1"/>
  <c r="G3068" i="1"/>
  <c r="I3068" i="1" s="1"/>
  <c r="Y3068" i="1" s="1"/>
  <c r="H3068" i="1"/>
  <c r="J3068" i="1" s="1"/>
  <c r="F3068" i="1"/>
  <c r="H2820" i="1"/>
  <c r="J2820" i="1" s="1"/>
  <c r="F2820" i="1"/>
  <c r="I2820" i="1" s="1"/>
  <c r="Y2820" i="1" s="1"/>
  <c r="G2868" i="1"/>
  <c r="I2868" i="1" s="1"/>
  <c r="Y2868" i="1" s="1"/>
  <c r="H2877" i="1"/>
  <c r="F2877" i="1"/>
  <c r="G2878" i="1"/>
  <c r="I2878" i="1" s="1"/>
  <c r="Y2878" i="1" s="1"/>
  <c r="H2885" i="1"/>
  <c r="J2885" i="1" s="1"/>
  <c r="G2901" i="1"/>
  <c r="I2901" i="1" s="1"/>
  <c r="Y2901" i="1" s="1"/>
  <c r="F2902" i="1"/>
  <c r="I2902" i="1" s="1"/>
  <c r="Y2902" i="1" s="1"/>
  <c r="F2927" i="1"/>
  <c r="H2928" i="1"/>
  <c r="J2928" i="1" s="1"/>
  <c r="F2928" i="1"/>
  <c r="I2928" i="1" s="1"/>
  <c r="Y2928" i="1" s="1"/>
  <c r="G2934" i="1"/>
  <c r="G2935" i="1"/>
  <c r="H2949" i="1"/>
  <c r="F2949" i="1"/>
  <c r="G2950" i="1"/>
  <c r="I2950" i="1" s="1"/>
  <c r="Y2950" i="1" s="1"/>
  <c r="H2971" i="1"/>
  <c r="J2971" i="1" s="1"/>
  <c r="F2971" i="1"/>
  <c r="I2971" i="1" s="1"/>
  <c r="Y2971" i="1" s="1"/>
  <c r="H2979" i="1"/>
  <c r="F2979" i="1"/>
  <c r="I2979" i="1" s="1"/>
  <c r="Y2979" i="1" s="1"/>
  <c r="G3008" i="1"/>
  <c r="I3008" i="1" s="1"/>
  <c r="Y3008" i="1" s="1"/>
  <c r="F3008" i="1"/>
  <c r="J3008" i="1" s="1"/>
  <c r="J3024" i="1"/>
  <c r="G3061" i="1"/>
  <c r="I3061" i="1" s="1"/>
  <c r="Y3061" i="1" s="1"/>
  <c r="H3061" i="1"/>
  <c r="J3061" i="1" s="1"/>
  <c r="H3087" i="1"/>
  <c r="G3087" i="1"/>
  <c r="F3087" i="1"/>
  <c r="J3223" i="1"/>
  <c r="H3226" i="1"/>
  <c r="J3226" i="1" s="1"/>
  <c r="G3226" i="1"/>
  <c r="I3226" i="1" s="1"/>
  <c r="Y3226" i="1" s="1"/>
  <c r="H3230" i="1"/>
  <c r="J3230" i="1" s="1"/>
  <c r="G3230" i="1"/>
  <c r="I3230" i="1" s="1"/>
  <c r="Y3230" i="1" s="1"/>
  <c r="F3230" i="1"/>
  <c r="I3244" i="1"/>
  <c r="Y3244" i="1" s="1"/>
  <c r="H3280" i="1"/>
  <c r="J3280" i="1" s="1"/>
  <c r="G3280" i="1"/>
  <c r="I3280" i="1" s="1"/>
  <c r="Y3280" i="1" s="1"/>
  <c r="J3530" i="1"/>
  <c r="H3030" i="1"/>
  <c r="J3030" i="1" s="1"/>
  <c r="F3030" i="1"/>
  <c r="J3106" i="1"/>
  <c r="I3111" i="1"/>
  <c r="Y3111" i="1" s="1"/>
  <c r="H3122" i="1"/>
  <c r="G3122" i="1"/>
  <c r="F3122" i="1"/>
  <c r="I3128" i="1"/>
  <c r="Y3128" i="1" s="1"/>
  <c r="H3143" i="1"/>
  <c r="G3143" i="1"/>
  <c r="H3220" i="1"/>
  <c r="J3220" i="1" s="1"/>
  <c r="G3220" i="1"/>
  <c r="G3223" i="1"/>
  <c r="I3223" i="1" s="1"/>
  <c r="Y3223" i="1" s="1"/>
  <c r="I3284" i="1"/>
  <c r="Y3284" i="1" s="1"/>
  <c r="H3290" i="1"/>
  <c r="J3290" i="1" s="1"/>
  <c r="G3290" i="1"/>
  <c r="I3290" i="1" s="1"/>
  <c r="Y3290" i="1" s="1"/>
  <c r="F3290" i="1"/>
  <c r="G3030" i="1"/>
  <c r="F3031" i="1"/>
  <c r="J3031" i="1" s="1"/>
  <c r="F3062" i="1"/>
  <c r="I3118" i="1"/>
  <c r="Y3118" i="1" s="1"/>
  <c r="J3128" i="1"/>
  <c r="F3143" i="1"/>
  <c r="F3220" i="1"/>
  <c r="J3284" i="1"/>
  <c r="I3305" i="1"/>
  <c r="Y3305" i="1" s="1"/>
  <c r="F2996" i="1"/>
  <c r="J2996" i="1" s="1"/>
  <c r="F3003" i="1"/>
  <c r="J3003" i="1" s="1"/>
  <c r="F3007" i="1"/>
  <c r="J3007" i="1" s="1"/>
  <c r="F3015" i="1"/>
  <c r="J3015" i="1" s="1"/>
  <c r="G3031" i="1"/>
  <c r="F3046" i="1"/>
  <c r="I3046" i="1" s="1"/>
  <c r="Y3046" i="1" s="1"/>
  <c r="F3056" i="1"/>
  <c r="J3056" i="1" s="1"/>
  <c r="G3062" i="1"/>
  <c r="I3062" i="1" s="1"/>
  <c r="Y3062" i="1" s="1"/>
  <c r="F3063" i="1"/>
  <c r="J3063" i="1" s="1"/>
  <c r="F3069" i="1"/>
  <c r="G3082" i="1"/>
  <c r="I3082" i="1" s="1"/>
  <c r="Y3082" i="1" s="1"/>
  <c r="H3084" i="1"/>
  <c r="G3084" i="1"/>
  <c r="I3084" i="1" s="1"/>
  <c r="Y3084" i="1" s="1"/>
  <c r="F3084" i="1"/>
  <c r="I3094" i="1"/>
  <c r="Y3094" i="1" s="1"/>
  <c r="H3151" i="1"/>
  <c r="J3151" i="1" s="1"/>
  <c r="G3151" i="1"/>
  <c r="I3151" i="1" s="1"/>
  <c r="Y3151" i="1" s="1"/>
  <c r="H3229" i="1"/>
  <c r="J3229" i="1" s="1"/>
  <c r="G3229" i="1"/>
  <c r="I3229" i="1" s="1"/>
  <c r="Y3229" i="1" s="1"/>
  <c r="H3266" i="1"/>
  <c r="J3266" i="1" s="1"/>
  <c r="G3266" i="1"/>
  <c r="I3266" i="1" s="1"/>
  <c r="Y3266" i="1" s="1"/>
  <c r="H3270" i="1"/>
  <c r="J3270" i="1" s="1"/>
  <c r="G3270" i="1"/>
  <c r="I3270" i="1" s="1"/>
  <c r="Y3270" i="1" s="1"/>
  <c r="H3414" i="1"/>
  <c r="J3414" i="1" s="1"/>
  <c r="G3414" i="1"/>
  <c r="I3414" i="1" s="1"/>
  <c r="Y3414" i="1" s="1"/>
  <c r="F3414" i="1"/>
  <c r="G2996" i="1"/>
  <c r="G3003" i="1"/>
  <c r="G3007" i="1"/>
  <c r="G3015" i="1"/>
  <c r="G3056" i="1"/>
  <c r="I3056" i="1" s="1"/>
  <c r="Y3056" i="1" s="1"/>
  <c r="G3063" i="1"/>
  <c r="H3102" i="1"/>
  <c r="J3102" i="1" s="1"/>
  <c r="G3102" i="1"/>
  <c r="I3102" i="1" s="1"/>
  <c r="Y3102" i="1" s="1"/>
  <c r="F3102" i="1"/>
  <c r="J3121" i="1"/>
  <c r="I3142" i="1"/>
  <c r="Y3142" i="1" s="1"/>
  <c r="H3159" i="1"/>
  <c r="J3159" i="1" s="1"/>
  <c r="G3159" i="1"/>
  <c r="F3159" i="1"/>
  <c r="H3202" i="1"/>
  <c r="G3202" i="1"/>
  <c r="I3202" i="1" s="1"/>
  <c r="Y3202" i="1" s="1"/>
  <c r="F3202" i="1"/>
  <c r="H3209" i="1"/>
  <c r="J3209" i="1" s="1"/>
  <c r="G3209" i="1"/>
  <c r="H3225" i="1"/>
  <c r="G3225" i="1"/>
  <c r="H3243" i="1"/>
  <c r="J3243" i="1" s="1"/>
  <c r="F3243" i="1"/>
  <c r="G3243" i="1"/>
  <c r="H3322" i="1"/>
  <c r="G3322" i="1"/>
  <c r="F3322" i="1"/>
  <c r="H3399" i="1"/>
  <c r="J3399" i="1" s="1"/>
  <c r="G3399" i="1"/>
  <c r="I3399" i="1" s="1"/>
  <c r="Y3399" i="1" s="1"/>
  <c r="H3411" i="1"/>
  <c r="G3411" i="1"/>
  <c r="F3411" i="1"/>
  <c r="F2982" i="1"/>
  <c r="F2986" i="1"/>
  <c r="F2993" i="1"/>
  <c r="F3000" i="1"/>
  <c r="J3000" i="1" s="1"/>
  <c r="F3004" i="1"/>
  <c r="H3016" i="1"/>
  <c r="J3016" i="1" s="1"/>
  <c r="F3021" i="1"/>
  <c r="G3026" i="1"/>
  <c r="I3026" i="1" s="1"/>
  <c r="Y3026" i="1" s="1"/>
  <c r="G3036" i="1"/>
  <c r="I3036" i="1" s="1"/>
  <c r="Y3036" i="1" s="1"/>
  <c r="H3041" i="1"/>
  <c r="J3041" i="1" s="1"/>
  <c r="F3051" i="1"/>
  <c r="F3064" i="1"/>
  <c r="H3070" i="1"/>
  <c r="J3070" i="1" s="1"/>
  <c r="G3071" i="1"/>
  <c r="I3071" i="1" s="1"/>
  <c r="Y3071" i="1" s="1"/>
  <c r="J3080" i="1"/>
  <c r="I3081" i="1"/>
  <c r="Y3081" i="1" s="1"/>
  <c r="H3092" i="1"/>
  <c r="G3092" i="1"/>
  <c r="I3092" i="1" s="1"/>
  <c r="Y3092" i="1" s="1"/>
  <c r="F3092" i="1"/>
  <c r="J3101" i="1"/>
  <c r="F3121" i="1"/>
  <c r="F3209" i="1"/>
  <c r="H3219" i="1"/>
  <c r="J3219" i="1" s="1"/>
  <c r="G3219" i="1"/>
  <c r="I3219" i="1" s="1"/>
  <c r="Y3219" i="1" s="1"/>
  <c r="H3222" i="1"/>
  <c r="J3222" i="1" s="1"/>
  <c r="G3222" i="1"/>
  <c r="I3222" i="1" s="1"/>
  <c r="Y3222" i="1" s="1"/>
  <c r="F3225" i="1"/>
  <c r="I3248" i="1"/>
  <c r="Y3248" i="1" s="1"/>
  <c r="H3551" i="1"/>
  <c r="G3551" i="1"/>
  <c r="F3551" i="1"/>
  <c r="I3051" i="1"/>
  <c r="Y3051" i="1" s="1"/>
  <c r="I3064" i="1"/>
  <c r="Y3064" i="1" s="1"/>
  <c r="I3121" i="1"/>
  <c r="Y3121" i="1" s="1"/>
  <c r="H3141" i="1"/>
  <c r="J3141" i="1" s="1"/>
  <c r="G3141" i="1"/>
  <c r="F3141" i="1"/>
  <c r="I3298" i="1"/>
  <c r="Y3298" i="1" s="1"/>
  <c r="J3298" i="1"/>
  <c r="F3043" i="1"/>
  <c r="J3043" i="1" s="1"/>
  <c r="F3057" i="1"/>
  <c r="F3074" i="1"/>
  <c r="J3074" i="1" s="1"/>
  <c r="H3078" i="1"/>
  <c r="J3078" i="1" s="1"/>
  <c r="F3078" i="1"/>
  <c r="I3078" i="1" s="1"/>
  <c r="Y3078" i="1" s="1"/>
  <c r="I3080" i="1"/>
  <c r="Y3080" i="1" s="1"/>
  <c r="G3091" i="1"/>
  <c r="I3091" i="1" s="1"/>
  <c r="Y3091" i="1" s="1"/>
  <c r="I3101" i="1"/>
  <c r="Y3101" i="1" s="1"/>
  <c r="I3175" i="1"/>
  <c r="Y3175" i="1" s="1"/>
  <c r="G3208" i="1"/>
  <c r="I3208" i="1" s="1"/>
  <c r="Y3208" i="1" s="1"/>
  <c r="I3212" i="1"/>
  <c r="Y3212" i="1" s="1"/>
  <c r="H3216" i="1"/>
  <c r="G3216" i="1"/>
  <c r="F3216" i="1"/>
  <c r="H3245" i="1"/>
  <c r="J3245" i="1" s="1"/>
  <c r="G3245" i="1"/>
  <c r="I3245" i="1" s="1"/>
  <c r="Y3245" i="1" s="1"/>
  <c r="F3245" i="1"/>
  <c r="I3269" i="1"/>
  <c r="Y3269" i="1" s="1"/>
  <c r="I3370" i="1"/>
  <c r="Y3370" i="1" s="1"/>
  <c r="H3467" i="1"/>
  <c r="J3467" i="1" s="1"/>
  <c r="G3467" i="1"/>
  <c r="F3467" i="1"/>
  <c r="J3022" i="1"/>
  <c r="I3027" i="1"/>
  <c r="Y3027" i="1" s="1"/>
  <c r="I3037" i="1"/>
  <c r="Y3037" i="1" s="1"/>
  <c r="I3042" i="1"/>
  <c r="Y3042" i="1" s="1"/>
  <c r="G3043" i="1"/>
  <c r="I3043" i="1" s="1"/>
  <c r="Y3043" i="1" s="1"/>
  <c r="J3047" i="1"/>
  <c r="H3048" i="1"/>
  <c r="J3048" i="1" s="1"/>
  <c r="F3048" i="1"/>
  <c r="G3074" i="1"/>
  <c r="H3075" i="1"/>
  <c r="J3075" i="1" s="1"/>
  <c r="G3075" i="1"/>
  <c r="I3075" i="1" s="1"/>
  <c r="Y3075" i="1" s="1"/>
  <c r="H3091" i="1"/>
  <c r="J3091" i="1" s="1"/>
  <c r="I3100" i="1"/>
  <c r="Y3100" i="1" s="1"/>
  <c r="F3136" i="1"/>
  <c r="J3136" i="1" s="1"/>
  <c r="H3150" i="1"/>
  <c r="J3150" i="1" s="1"/>
  <c r="G3150" i="1"/>
  <c r="I3150" i="1" s="1"/>
  <c r="Y3150" i="1" s="1"/>
  <c r="J3158" i="1"/>
  <c r="H3198" i="1"/>
  <c r="J3198" i="1" s="1"/>
  <c r="G3198" i="1"/>
  <c r="I3198" i="1" s="1"/>
  <c r="Y3198" i="1" s="1"/>
  <c r="H3201" i="1"/>
  <c r="J3201" i="1" s="1"/>
  <c r="F3201" i="1"/>
  <c r="I3201" i="1" s="1"/>
  <c r="Y3201" i="1" s="1"/>
  <c r="H3204" i="1"/>
  <c r="J3204" i="1" s="1"/>
  <c r="F3204" i="1"/>
  <c r="I3204" i="1" s="1"/>
  <c r="Y3204" i="1" s="1"/>
  <c r="H3208" i="1"/>
  <c r="J3208" i="1" s="1"/>
  <c r="J3212" i="1"/>
  <c r="J3395" i="1"/>
  <c r="I3395" i="1"/>
  <c r="Y3395" i="1" s="1"/>
  <c r="G3048" i="1"/>
  <c r="I3048" i="1" s="1"/>
  <c r="Y3048" i="1" s="1"/>
  <c r="H3066" i="1"/>
  <c r="J3066" i="1" s="1"/>
  <c r="F3066" i="1"/>
  <c r="I3066" i="1" s="1"/>
  <c r="Y3066" i="1" s="1"/>
  <c r="G3077" i="1"/>
  <c r="I3077" i="1" s="1"/>
  <c r="Y3077" i="1" s="1"/>
  <c r="F3077" i="1"/>
  <c r="I3099" i="1"/>
  <c r="Y3099" i="1" s="1"/>
  <c r="H3112" i="1"/>
  <c r="J3112" i="1" s="1"/>
  <c r="F3112" i="1"/>
  <c r="H3129" i="1"/>
  <c r="J3129" i="1" s="1"/>
  <c r="G3129" i="1"/>
  <c r="I3129" i="1" s="1"/>
  <c r="Y3129" i="1" s="1"/>
  <c r="H3161" i="1"/>
  <c r="J3161" i="1" s="1"/>
  <c r="G3161" i="1"/>
  <c r="I3161" i="1" s="1"/>
  <c r="Y3161" i="1" s="1"/>
  <c r="H3191" i="1"/>
  <c r="J3191" i="1" s="1"/>
  <c r="G3191" i="1"/>
  <c r="F3191" i="1"/>
  <c r="I3194" i="1"/>
  <c r="Y3194" i="1" s="1"/>
  <c r="J3215" i="1"/>
  <c r="J3218" i="1"/>
  <c r="J3244" i="1"/>
  <c r="F3265" i="1"/>
  <c r="H3265" i="1"/>
  <c r="J3265" i="1" s="1"/>
  <c r="G3265" i="1"/>
  <c r="I3265" i="1" s="1"/>
  <c r="Y3265" i="1" s="1"/>
  <c r="H3345" i="1"/>
  <c r="J3345" i="1" s="1"/>
  <c r="G3345" i="1"/>
  <c r="I3345" i="1" s="1"/>
  <c r="Y3345" i="1" s="1"/>
  <c r="F3345" i="1"/>
  <c r="F3383" i="1"/>
  <c r="H3383" i="1"/>
  <c r="J3383" i="1" s="1"/>
  <c r="G3383" i="1"/>
  <c r="I3383" i="1" s="1"/>
  <c r="Y3383" i="1" s="1"/>
  <c r="H3417" i="1"/>
  <c r="J3417" i="1" s="1"/>
  <c r="G3417" i="1"/>
  <c r="I3417" i="1" s="1"/>
  <c r="Y3417" i="1" s="1"/>
  <c r="F3417" i="1"/>
  <c r="J3305" i="1"/>
  <c r="H3311" i="1"/>
  <c r="J3311" i="1" s="1"/>
  <c r="G3311" i="1"/>
  <c r="H3341" i="1"/>
  <c r="J3341" i="1" s="1"/>
  <c r="G3341" i="1"/>
  <c r="I3341" i="1" s="1"/>
  <c r="Y3341" i="1" s="1"/>
  <c r="F3341" i="1"/>
  <c r="F3376" i="1"/>
  <c r="H3376" i="1"/>
  <c r="G3376" i="1"/>
  <c r="H3429" i="1"/>
  <c r="G3429" i="1"/>
  <c r="F3429" i="1"/>
  <c r="H3435" i="1"/>
  <c r="J3435" i="1" s="1"/>
  <c r="G3435" i="1"/>
  <c r="I3435" i="1" s="1"/>
  <c r="Y3435" i="1" s="1"/>
  <c r="F3435" i="1"/>
  <c r="I3452" i="1"/>
  <c r="Y3452" i="1" s="1"/>
  <c r="H3457" i="1"/>
  <c r="G3457" i="1"/>
  <c r="F3457" i="1"/>
  <c r="J3162" i="1"/>
  <c r="H3163" i="1"/>
  <c r="J3163" i="1" s="1"/>
  <c r="G3163" i="1"/>
  <c r="I3163" i="1" s="1"/>
  <c r="Y3163" i="1" s="1"/>
  <c r="F3163" i="1"/>
  <c r="H3227" i="1"/>
  <c r="J3227" i="1" s="1"/>
  <c r="G3227" i="1"/>
  <c r="I3227" i="1" s="1"/>
  <c r="Y3227" i="1" s="1"/>
  <c r="H3281" i="1"/>
  <c r="J3281" i="1" s="1"/>
  <c r="G3281" i="1"/>
  <c r="I3281" i="1" s="1"/>
  <c r="Y3281" i="1" s="1"/>
  <c r="H3291" i="1"/>
  <c r="J3291" i="1" s="1"/>
  <c r="G3291" i="1"/>
  <c r="I3291" i="1" s="1"/>
  <c r="Y3291" i="1" s="1"/>
  <c r="J3310" i="1"/>
  <c r="F3311" i="1"/>
  <c r="F3316" i="1"/>
  <c r="J3316" i="1" s="1"/>
  <c r="G3358" i="1"/>
  <c r="I3358" i="1" s="1"/>
  <c r="Y3358" i="1" s="1"/>
  <c r="H3367" i="1"/>
  <c r="J3367" i="1" s="1"/>
  <c r="G3367" i="1"/>
  <c r="I3367" i="1" s="1"/>
  <c r="Y3367" i="1" s="1"/>
  <c r="J3406" i="1"/>
  <c r="I3406" i="1"/>
  <c r="Y3406" i="1" s="1"/>
  <c r="H3432" i="1"/>
  <c r="G3432" i="1"/>
  <c r="F3432" i="1"/>
  <c r="J3442" i="1"/>
  <c r="I3442" i="1"/>
  <c r="Y3442" i="1" s="1"/>
  <c r="J3452" i="1"/>
  <c r="J3835" i="1"/>
  <c r="F3130" i="1"/>
  <c r="J3130" i="1" s="1"/>
  <c r="F3137" i="1"/>
  <c r="J3137" i="1" s="1"/>
  <c r="J3144" i="1"/>
  <c r="G3145" i="1"/>
  <c r="F3145" i="1"/>
  <c r="J3145" i="1" s="1"/>
  <c r="G3152" i="1"/>
  <c r="I3152" i="1" s="1"/>
  <c r="Y3152" i="1" s="1"/>
  <c r="F3152" i="1"/>
  <c r="J3152" i="1" s="1"/>
  <c r="J3166" i="1"/>
  <c r="J3237" i="1"/>
  <c r="H3238" i="1"/>
  <c r="J3238" i="1" s="1"/>
  <c r="G3238" i="1"/>
  <c r="I3238" i="1" s="1"/>
  <c r="Y3238" i="1" s="1"/>
  <c r="G3316" i="1"/>
  <c r="H3326" i="1"/>
  <c r="G3326" i="1"/>
  <c r="H3351" i="1"/>
  <c r="J3351" i="1" s="1"/>
  <c r="G3351" i="1"/>
  <c r="I3351" i="1" s="1"/>
  <c r="Y3351" i="1" s="1"/>
  <c r="F3351" i="1"/>
  <c r="H3358" i="1"/>
  <c r="J3358" i="1" s="1"/>
  <c r="F3367" i="1"/>
  <c r="H3392" i="1"/>
  <c r="G3392" i="1"/>
  <c r="F3392" i="1"/>
  <c r="F3413" i="1"/>
  <c r="J3413" i="1" s="1"/>
  <c r="F3416" i="1"/>
  <c r="J3416" i="1" s="1"/>
  <c r="J3424" i="1"/>
  <c r="I3424" i="1"/>
  <c r="Y3424" i="1" s="1"/>
  <c r="I3449" i="1"/>
  <c r="Y3449" i="1" s="1"/>
  <c r="H3454" i="1"/>
  <c r="J3454" i="1" s="1"/>
  <c r="G3454" i="1"/>
  <c r="I3454" i="1" s="1"/>
  <c r="Y3454" i="1" s="1"/>
  <c r="F3454" i="1"/>
  <c r="I3477" i="1"/>
  <c r="Y3477" i="1" s="1"/>
  <c r="G3514" i="1"/>
  <c r="I3514" i="1" s="1"/>
  <c r="Y3514" i="1" s="1"/>
  <c r="F3514" i="1"/>
  <c r="H3123" i="1"/>
  <c r="J3123" i="1" s="1"/>
  <c r="G3123" i="1"/>
  <c r="I3123" i="1" s="1"/>
  <c r="Y3123" i="1" s="1"/>
  <c r="F3123" i="1"/>
  <c r="I3130" i="1"/>
  <c r="Y3130" i="1" s="1"/>
  <c r="I3137" i="1"/>
  <c r="Y3137" i="1" s="1"/>
  <c r="G3233" i="1"/>
  <c r="I3233" i="1" s="1"/>
  <c r="Y3233" i="1" s="1"/>
  <c r="H3234" i="1"/>
  <c r="J3234" i="1" s="1"/>
  <c r="G3234" i="1"/>
  <c r="I3234" i="1" s="1"/>
  <c r="Y3234" i="1" s="1"/>
  <c r="G3236" i="1"/>
  <c r="I3236" i="1" s="1"/>
  <c r="Y3236" i="1" s="1"/>
  <c r="F3237" i="1"/>
  <c r="F3238" i="1"/>
  <c r="F3240" i="1"/>
  <c r="J3240" i="1" s="1"/>
  <c r="G3241" i="1"/>
  <c r="I3241" i="1" s="1"/>
  <c r="Y3241" i="1" s="1"/>
  <c r="F3259" i="1"/>
  <c r="J3259" i="1" s="1"/>
  <c r="H3261" i="1"/>
  <c r="J3261" i="1" s="1"/>
  <c r="F3261" i="1"/>
  <c r="H3263" i="1"/>
  <c r="G3263" i="1"/>
  <c r="G3310" i="1"/>
  <c r="I3310" i="1" s="1"/>
  <c r="Y3310" i="1" s="1"/>
  <c r="F3315" i="1"/>
  <c r="J3315" i="1" s="1"/>
  <c r="F3326" i="1"/>
  <c r="H3331" i="1"/>
  <c r="J3331" i="1" s="1"/>
  <c r="G3331" i="1"/>
  <c r="I3331" i="1" s="1"/>
  <c r="Y3331" i="1" s="1"/>
  <c r="H3336" i="1"/>
  <c r="J3336" i="1" s="1"/>
  <c r="G3336" i="1"/>
  <c r="I3336" i="1" s="1"/>
  <c r="Y3336" i="1" s="1"/>
  <c r="J3382" i="1"/>
  <c r="I3413" i="1"/>
  <c r="Y3413" i="1" s="1"/>
  <c r="I3416" i="1"/>
  <c r="Y3416" i="1" s="1"/>
  <c r="J3431" i="1"/>
  <c r="J3434" i="1"/>
  <c r="J3449" i="1"/>
  <c r="H3461" i="1"/>
  <c r="G3461" i="1"/>
  <c r="I3461" i="1" s="1"/>
  <c r="Y3461" i="1" s="1"/>
  <c r="F3461" i="1"/>
  <c r="J3514" i="1"/>
  <c r="F3081" i="1"/>
  <c r="J3081" i="1" s="1"/>
  <c r="F3085" i="1"/>
  <c r="I3085" i="1" s="1"/>
  <c r="Y3085" i="1" s="1"/>
  <c r="J3108" i="1"/>
  <c r="G3109" i="1"/>
  <c r="F3109" i="1"/>
  <c r="J3109" i="1" s="1"/>
  <c r="G3116" i="1"/>
  <c r="I3116" i="1" s="1"/>
  <c r="Y3116" i="1" s="1"/>
  <c r="F3116" i="1"/>
  <c r="J3116" i="1" s="1"/>
  <c r="G3237" i="1"/>
  <c r="I3237" i="1" s="1"/>
  <c r="Y3237" i="1" s="1"/>
  <c r="G3240" i="1"/>
  <c r="H3256" i="1"/>
  <c r="G3256" i="1"/>
  <c r="F3258" i="1"/>
  <c r="J3258" i="1" s="1"/>
  <c r="G3259" i="1"/>
  <c r="G3261" i="1"/>
  <c r="I3261" i="1" s="1"/>
  <c r="Y3261" i="1" s="1"/>
  <c r="F3263" i="1"/>
  <c r="F3277" i="1"/>
  <c r="J3277" i="1" s="1"/>
  <c r="G3315" i="1"/>
  <c r="I3315" i="1" s="1"/>
  <c r="Y3315" i="1" s="1"/>
  <c r="H3321" i="1"/>
  <c r="J3321" i="1" s="1"/>
  <c r="F3321" i="1"/>
  <c r="G3321" i="1"/>
  <c r="J3335" i="1"/>
  <c r="J3347" i="1"/>
  <c r="J3421" i="1"/>
  <c r="H3451" i="1"/>
  <c r="J3451" i="1" s="1"/>
  <c r="G3451" i="1"/>
  <c r="I3451" i="1" s="1"/>
  <c r="Y3451" i="1" s="1"/>
  <c r="F3451" i="1"/>
  <c r="G3706" i="1"/>
  <c r="I3706" i="1" s="1"/>
  <c r="Y3706" i="1" s="1"/>
  <c r="H3706" i="1"/>
  <c r="J3706" i="1" s="1"/>
  <c r="F3706" i="1"/>
  <c r="F3147" i="1"/>
  <c r="J3147" i="1" s="1"/>
  <c r="J3155" i="1"/>
  <c r="F3255" i="1"/>
  <c r="J3255" i="1" s="1"/>
  <c r="F3256" i="1"/>
  <c r="G3258" i="1"/>
  <c r="I3258" i="1" s="1"/>
  <c r="Y3258" i="1" s="1"/>
  <c r="F3276" i="1"/>
  <c r="J3276" i="1" s="1"/>
  <c r="G3277" i="1"/>
  <c r="I3277" i="1" s="1"/>
  <c r="Y3277" i="1" s="1"/>
  <c r="F3320" i="1"/>
  <c r="I3320" i="1" s="1"/>
  <c r="Y3320" i="1" s="1"/>
  <c r="H3325" i="1"/>
  <c r="J3325" i="1" s="1"/>
  <c r="F3335" i="1"/>
  <c r="G3350" i="1"/>
  <c r="I3350" i="1" s="1"/>
  <c r="Y3350" i="1" s="1"/>
  <c r="G3382" i="1"/>
  <c r="I3382" i="1" s="1"/>
  <c r="Y3382" i="1" s="1"/>
  <c r="G3431" i="1"/>
  <c r="I3431" i="1" s="1"/>
  <c r="Y3431" i="1" s="1"/>
  <c r="G3434" i="1"/>
  <c r="I3434" i="1" s="1"/>
  <c r="Y3434" i="1" s="1"/>
  <c r="J3466" i="1"/>
  <c r="H3468" i="1"/>
  <c r="J3468" i="1" s="1"/>
  <c r="F3468" i="1"/>
  <c r="I3511" i="1"/>
  <c r="Y3511" i="1" s="1"/>
  <c r="I3565" i="1"/>
  <c r="Y3565" i="1" s="1"/>
  <c r="I3587" i="1"/>
  <c r="Y3587" i="1" s="1"/>
  <c r="G3093" i="1"/>
  <c r="I3093" i="1" s="1"/>
  <c r="Y3093" i="1" s="1"/>
  <c r="H3098" i="1"/>
  <c r="J3098" i="1" s="1"/>
  <c r="I3108" i="1"/>
  <c r="Y3108" i="1" s="1"/>
  <c r="G3117" i="1"/>
  <c r="I3117" i="1" s="1"/>
  <c r="Y3117" i="1" s="1"/>
  <c r="G3147" i="1"/>
  <c r="I3147" i="1" s="1"/>
  <c r="Y3147" i="1" s="1"/>
  <c r="F3155" i="1"/>
  <c r="F3168" i="1"/>
  <c r="F3171" i="1"/>
  <c r="G3255" i="1"/>
  <c r="H3274" i="1"/>
  <c r="J3274" i="1" s="1"/>
  <c r="G3274" i="1"/>
  <c r="I3274" i="1" s="1"/>
  <c r="Y3274" i="1" s="1"/>
  <c r="G3276" i="1"/>
  <c r="I3276" i="1" s="1"/>
  <c r="Y3276" i="1" s="1"/>
  <c r="I3288" i="1"/>
  <c r="Y3288" i="1" s="1"/>
  <c r="F3296" i="1"/>
  <c r="H3296" i="1"/>
  <c r="G3296" i="1"/>
  <c r="H3301" i="1"/>
  <c r="J3301" i="1" s="1"/>
  <c r="G3301" i="1"/>
  <c r="I3301" i="1" s="1"/>
  <c r="Y3301" i="1" s="1"/>
  <c r="F3330" i="1"/>
  <c r="J3330" i="1" s="1"/>
  <c r="G3335" i="1"/>
  <c r="I3335" i="1" s="1"/>
  <c r="Y3335" i="1" s="1"/>
  <c r="H3350" i="1"/>
  <c r="J3350" i="1" s="1"/>
  <c r="H3357" i="1"/>
  <c r="F3357" i="1"/>
  <c r="I3357" i="1" s="1"/>
  <c r="Y3357" i="1" s="1"/>
  <c r="H3366" i="1"/>
  <c r="J3366" i="1" s="1"/>
  <c r="G3366" i="1"/>
  <c r="I3366" i="1" s="1"/>
  <c r="Y3366" i="1" s="1"/>
  <c r="J3374" i="1"/>
  <c r="J3439" i="1"/>
  <c r="I3468" i="1"/>
  <c r="Y3468" i="1" s="1"/>
  <c r="J3644" i="1"/>
  <c r="I3155" i="1"/>
  <c r="Y3155" i="1" s="1"/>
  <c r="H3170" i="1"/>
  <c r="J3170" i="1" s="1"/>
  <c r="G3170" i="1"/>
  <c r="I3170" i="1" s="1"/>
  <c r="Y3170" i="1" s="1"/>
  <c r="F3170" i="1"/>
  <c r="H3173" i="1"/>
  <c r="J3173" i="1" s="1"/>
  <c r="G3173" i="1"/>
  <c r="I3173" i="1" s="1"/>
  <c r="Y3173" i="1" s="1"/>
  <c r="J3183" i="1"/>
  <c r="H3184" i="1"/>
  <c r="J3184" i="1" s="1"/>
  <c r="G3184" i="1"/>
  <c r="I3184" i="1" s="1"/>
  <c r="Y3184" i="1" s="1"/>
  <c r="J3273" i="1"/>
  <c r="I3330" i="1"/>
  <c r="Y3330" i="1" s="1"/>
  <c r="J3362" i="1"/>
  <c r="I3362" i="1"/>
  <c r="Y3362" i="1" s="1"/>
  <c r="J3377" i="1"/>
  <c r="H3400" i="1"/>
  <c r="J3400" i="1" s="1"/>
  <c r="G3400" i="1"/>
  <c r="I3400" i="1" s="1"/>
  <c r="Y3400" i="1" s="1"/>
  <c r="F3400" i="1"/>
  <c r="H3415" i="1"/>
  <c r="J3415" i="1" s="1"/>
  <c r="G3415" i="1"/>
  <c r="F3415" i="1"/>
  <c r="H3453" i="1"/>
  <c r="G3453" i="1"/>
  <c r="F3453" i="1"/>
  <c r="H3522" i="1"/>
  <c r="J3522" i="1" s="1"/>
  <c r="G3522" i="1"/>
  <c r="I3522" i="1" s="1"/>
  <c r="Y3522" i="1" s="1"/>
  <c r="F3522" i="1"/>
  <c r="F3251" i="1"/>
  <c r="J3251" i="1" s="1"/>
  <c r="F3273" i="1"/>
  <c r="H3285" i="1"/>
  <c r="F3285" i="1"/>
  <c r="I3286" i="1"/>
  <c r="Y3286" i="1" s="1"/>
  <c r="I3295" i="1"/>
  <c r="Y3295" i="1" s="1"/>
  <c r="F3300" i="1"/>
  <c r="J3300" i="1" s="1"/>
  <c r="I3324" i="1"/>
  <c r="Y3324" i="1" s="1"/>
  <c r="H3460" i="1"/>
  <c r="G3460" i="1"/>
  <c r="J3519" i="1"/>
  <c r="H3105" i="1"/>
  <c r="J3105" i="1" s="1"/>
  <c r="F3105" i="1"/>
  <c r="I3105" i="1" s="1"/>
  <c r="Y3105" i="1" s="1"/>
  <c r="J3126" i="1"/>
  <c r="G3127" i="1"/>
  <c r="I3127" i="1" s="1"/>
  <c r="Y3127" i="1" s="1"/>
  <c r="F3127" i="1"/>
  <c r="J3127" i="1" s="1"/>
  <c r="J3133" i="1"/>
  <c r="G3134" i="1"/>
  <c r="F3134" i="1"/>
  <c r="J3176" i="1"/>
  <c r="H3180" i="1"/>
  <c r="J3180" i="1" s="1"/>
  <c r="G3180" i="1"/>
  <c r="I3180" i="1" s="1"/>
  <c r="Y3180" i="1" s="1"/>
  <c r="G3183" i="1"/>
  <c r="I3183" i="1" s="1"/>
  <c r="Y3183" i="1" s="1"/>
  <c r="G3186" i="1"/>
  <c r="I3186" i="1" s="1"/>
  <c r="Y3186" i="1" s="1"/>
  <c r="J3187" i="1"/>
  <c r="H3252" i="1"/>
  <c r="J3252" i="1" s="1"/>
  <c r="G3252" i="1"/>
  <c r="I3252" i="1" s="1"/>
  <c r="Y3252" i="1" s="1"/>
  <c r="G3273" i="1"/>
  <c r="I3273" i="1" s="1"/>
  <c r="Y3273" i="1" s="1"/>
  <c r="G3285" i="1"/>
  <c r="I3285" i="1" s="1"/>
  <c r="Y3285" i="1" s="1"/>
  <c r="J3286" i="1"/>
  <c r="F3294" i="1"/>
  <c r="J3295" i="1"/>
  <c r="G3300" i="1"/>
  <c r="H3346" i="1"/>
  <c r="J3346" i="1" s="1"/>
  <c r="G3346" i="1"/>
  <c r="I3346" i="1" s="1"/>
  <c r="Y3346" i="1" s="1"/>
  <c r="F3346" i="1"/>
  <c r="H3359" i="1"/>
  <c r="J3359" i="1" s="1"/>
  <c r="G3359" i="1"/>
  <c r="F3359" i="1"/>
  <c r="J3402" i="1"/>
  <c r="H3433" i="1"/>
  <c r="J3433" i="1" s="1"/>
  <c r="G3433" i="1"/>
  <c r="I3433" i="1" s="1"/>
  <c r="Y3433" i="1" s="1"/>
  <c r="F3433" i="1"/>
  <c r="H3450" i="1"/>
  <c r="J3450" i="1" s="1"/>
  <c r="G3450" i="1"/>
  <c r="I3450" i="1" s="1"/>
  <c r="Y3450" i="1" s="1"/>
  <c r="F3450" i="1"/>
  <c r="J3455" i="1"/>
  <c r="I3455" i="1"/>
  <c r="Y3455" i="1" s="1"/>
  <c r="F3460" i="1"/>
  <c r="I3500" i="1"/>
  <c r="Y3500" i="1" s="1"/>
  <c r="H3544" i="1"/>
  <c r="J3544" i="1" s="1"/>
  <c r="G3544" i="1"/>
  <c r="I3544" i="1" s="1"/>
  <c r="Y3544" i="1" s="1"/>
  <c r="F3544" i="1"/>
  <c r="G3639" i="1"/>
  <c r="H3639" i="1"/>
  <c r="F3639" i="1"/>
  <c r="H3375" i="1"/>
  <c r="J3375" i="1" s="1"/>
  <c r="F3375" i="1"/>
  <c r="J3418" i="1"/>
  <c r="J3436" i="1"/>
  <c r="J3475" i="1"/>
  <c r="H3476" i="1"/>
  <c r="J3476" i="1" s="1"/>
  <c r="G3476" i="1"/>
  <c r="I3476" i="1" s="1"/>
  <c r="Y3476" i="1" s="1"/>
  <c r="F3476" i="1"/>
  <c r="I3488" i="1"/>
  <c r="Y3488" i="1" s="1"/>
  <c r="J3500" i="1"/>
  <c r="I3507" i="1"/>
  <c r="Y3507" i="1" s="1"/>
  <c r="J3511" i="1"/>
  <c r="G3532" i="1"/>
  <c r="I3532" i="1" s="1"/>
  <c r="Y3532" i="1" s="1"/>
  <c r="F3532" i="1"/>
  <c r="J3537" i="1"/>
  <c r="J3565" i="1"/>
  <c r="J3619" i="1"/>
  <c r="I3740" i="1"/>
  <c r="Y3740" i="1" s="1"/>
  <c r="J3740" i="1"/>
  <c r="F3352" i="1"/>
  <c r="J3352" i="1" s="1"/>
  <c r="H3368" i="1"/>
  <c r="J3368" i="1" s="1"/>
  <c r="F3368" i="1"/>
  <c r="G3375" i="1"/>
  <c r="I3375" i="1" s="1"/>
  <c r="Y3375" i="1" s="1"/>
  <c r="F3384" i="1"/>
  <c r="J3384" i="1" s="1"/>
  <c r="F3385" i="1"/>
  <c r="J3385" i="1" s="1"/>
  <c r="G3401" i="1"/>
  <c r="I3401" i="1" s="1"/>
  <c r="Y3401" i="1" s="1"/>
  <c r="F3418" i="1"/>
  <c r="F3436" i="1"/>
  <c r="F3456" i="1"/>
  <c r="J3456" i="1" s="1"/>
  <c r="H3458" i="1"/>
  <c r="J3458" i="1" s="1"/>
  <c r="G3458" i="1"/>
  <c r="I3458" i="1" s="1"/>
  <c r="Y3458" i="1" s="1"/>
  <c r="F3458" i="1"/>
  <c r="F3464" i="1"/>
  <c r="J3464" i="1" s="1"/>
  <c r="H3465" i="1"/>
  <c r="J3465" i="1" s="1"/>
  <c r="G3465" i="1"/>
  <c r="I3465" i="1" s="1"/>
  <c r="Y3465" i="1" s="1"/>
  <c r="F3465" i="1"/>
  <c r="F3475" i="1"/>
  <c r="J3482" i="1"/>
  <c r="H3483" i="1"/>
  <c r="G3483" i="1"/>
  <c r="F3483" i="1"/>
  <c r="H3492" i="1"/>
  <c r="J3492" i="1" s="1"/>
  <c r="G3492" i="1"/>
  <c r="I3492" i="1" s="1"/>
  <c r="Y3492" i="1" s="1"/>
  <c r="F3492" i="1"/>
  <c r="G3503" i="1"/>
  <c r="F3503" i="1"/>
  <c r="H3510" i="1"/>
  <c r="J3510" i="1" s="1"/>
  <c r="G3510" i="1"/>
  <c r="I3510" i="1" s="1"/>
  <c r="Y3510" i="1" s="1"/>
  <c r="F3510" i="1"/>
  <c r="I3518" i="1"/>
  <c r="Y3518" i="1" s="1"/>
  <c r="I3529" i="1"/>
  <c r="Y3529" i="1" s="1"/>
  <c r="H3532" i="1"/>
  <c r="J3532" i="1" s="1"/>
  <c r="H3540" i="1"/>
  <c r="J3540" i="1" s="1"/>
  <c r="G3540" i="1"/>
  <c r="I3540" i="1" s="1"/>
  <c r="Y3540" i="1" s="1"/>
  <c r="F3540" i="1"/>
  <c r="H3558" i="1"/>
  <c r="J3558" i="1" s="1"/>
  <c r="G3558" i="1"/>
  <c r="I3558" i="1" s="1"/>
  <c r="Y3558" i="1" s="1"/>
  <c r="F3558" i="1"/>
  <c r="I3592" i="1"/>
  <c r="Y3592" i="1" s="1"/>
  <c r="I3632" i="1"/>
  <c r="Y3632" i="1" s="1"/>
  <c r="J3654" i="1"/>
  <c r="I3666" i="1"/>
  <c r="Y3666" i="1" s="1"/>
  <c r="F3306" i="1"/>
  <c r="J3306" i="1" s="1"/>
  <c r="F3337" i="1"/>
  <c r="J3337" i="1" s="1"/>
  <c r="F3347" i="1"/>
  <c r="G3352" i="1"/>
  <c r="G3368" i="1"/>
  <c r="F3369" i="1"/>
  <c r="J3369" i="1" s="1"/>
  <c r="F3377" i="1"/>
  <c r="G3384" i="1"/>
  <c r="G3385" i="1"/>
  <c r="I3385" i="1" s="1"/>
  <c r="Y3385" i="1" s="1"/>
  <c r="H3393" i="1"/>
  <c r="F3393" i="1"/>
  <c r="G3394" i="1"/>
  <c r="I3394" i="1" s="1"/>
  <c r="Y3394" i="1" s="1"/>
  <c r="H3401" i="1"/>
  <c r="J3401" i="1" s="1"/>
  <c r="F3403" i="1"/>
  <c r="J3403" i="1" s="1"/>
  <c r="G3418" i="1"/>
  <c r="I3418" i="1" s="1"/>
  <c r="Y3418" i="1" s="1"/>
  <c r="F3421" i="1"/>
  <c r="G3436" i="1"/>
  <c r="I3436" i="1" s="1"/>
  <c r="Y3436" i="1" s="1"/>
  <c r="F3439" i="1"/>
  <c r="G3456" i="1"/>
  <c r="G3464" i="1"/>
  <c r="G3475" i="1"/>
  <c r="I3475" i="1" s="1"/>
  <c r="Y3475" i="1" s="1"/>
  <c r="H3487" i="1"/>
  <c r="G3487" i="1"/>
  <c r="I3487" i="1" s="1"/>
  <c r="Y3487" i="1" s="1"/>
  <c r="F3487" i="1"/>
  <c r="H3503" i="1"/>
  <c r="J3503" i="1" s="1"/>
  <c r="J3518" i="1"/>
  <c r="J3529" i="1"/>
  <c r="G3550" i="1"/>
  <c r="F3550" i="1"/>
  <c r="J3550" i="1" s="1"/>
  <c r="I3561" i="1"/>
  <c r="Y3561" i="1" s="1"/>
  <c r="J3592" i="1"/>
  <c r="G3614" i="1"/>
  <c r="I3614" i="1" s="1"/>
  <c r="Y3614" i="1" s="1"/>
  <c r="F3614" i="1"/>
  <c r="H3614" i="1"/>
  <c r="H3616" i="1"/>
  <c r="J3616" i="1" s="1"/>
  <c r="G3616" i="1"/>
  <c r="I3616" i="1" s="1"/>
  <c r="Y3616" i="1" s="1"/>
  <c r="I3659" i="1"/>
  <c r="Y3659" i="1" s="1"/>
  <c r="F3756" i="1"/>
  <c r="H3756" i="1"/>
  <c r="J3756" i="1" s="1"/>
  <c r="G3756" i="1"/>
  <c r="I3756" i="1" s="1"/>
  <c r="Y3756" i="1" s="1"/>
  <c r="F3177" i="1"/>
  <c r="J3177" i="1" s="1"/>
  <c r="F3181" i="1"/>
  <c r="J3181" i="1" s="1"/>
  <c r="F3188" i="1"/>
  <c r="J3188" i="1" s="1"/>
  <c r="F3195" i="1"/>
  <c r="J3195" i="1" s="1"/>
  <c r="F3199" i="1"/>
  <c r="J3199" i="1" s="1"/>
  <c r="F3206" i="1"/>
  <c r="F3213" i="1"/>
  <c r="J3213" i="1" s="1"/>
  <c r="F3217" i="1"/>
  <c r="F3224" i="1"/>
  <c r="F3231" i="1"/>
  <c r="J3231" i="1" s="1"/>
  <c r="F3235" i="1"/>
  <c r="F3242" i="1"/>
  <c r="F3249" i="1"/>
  <c r="J3249" i="1" s="1"/>
  <c r="F3253" i="1"/>
  <c r="J3253" i="1" s="1"/>
  <c r="G3306" i="1"/>
  <c r="F3317" i="1"/>
  <c r="J3317" i="1" s="1"/>
  <c r="F3327" i="1"/>
  <c r="J3327" i="1" s="1"/>
  <c r="G3332" i="1"/>
  <c r="I3332" i="1" s="1"/>
  <c r="Y3332" i="1" s="1"/>
  <c r="G3337" i="1"/>
  <c r="G3347" i="1"/>
  <c r="I3347" i="1" s="1"/>
  <c r="Y3347" i="1" s="1"/>
  <c r="F3360" i="1"/>
  <c r="J3360" i="1" s="1"/>
  <c r="H3361" i="1"/>
  <c r="J3361" i="1" s="1"/>
  <c r="F3361" i="1"/>
  <c r="G3369" i="1"/>
  <c r="I3369" i="1" s="1"/>
  <c r="Y3369" i="1" s="1"/>
  <c r="F3370" i="1"/>
  <c r="J3370" i="1" s="1"/>
  <c r="G3377" i="1"/>
  <c r="H3386" i="1"/>
  <c r="F3386" i="1"/>
  <c r="G3393" i="1"/>
  <c r="H3394" i="1"/>
  <c r="J3394" i="1" s="1"/>
  <c r="F3402" i="1"/>
  <c r="G3403" i="1"/>
  <c r="F3405" i="1"/>
  <c r="J3405" i="1" s="1"/>
  <c r="F3420" i="1"/>
  <c r="J3420" i="1" s="1"/>
  <c r="G3421" i="1"/>
  <c r="I3421" i="1" s="1"/>
  <c r="Y3421" i="1" s="1"/>
  <c r="F3423" i="1"/>
  <c r="J3423" i="1" s="1"/>
  <c r="F3438" i="1"/>
  <c r="J3438" i="1" s="1"/>
  <c r="G3439" i="1"/>
  <c r="I3439" i="1" s="1"/>
  <c r="Y3439" i="1" s="1"/>
  <c r="F3441" i="1"/>
  <c r="J3441" i="1" s="1"/>
  <c r="H3474" i="1"/>
  <c r="J3474" i="1" s="1"/>
  <c r="F3474" i="1"/>
  <c r="G3521" i="1"/>
  <c r="F3521" i="1"/>
  <c r="H3528" i="1"/>
  <c r="J3528" i="1" s="1"/>
  <c r="G3528" i="1"/>
  <c r="I3528" i="1" s="1"/>
  <c r="Y3528" i="1" s="1"/>
  <c r="F3528" i="1"/>
  <c r="I3554" i="1"/>
  <c r="Y3554" i="1" s="1"/>
  <c r="G3573" i="1"/>
  <c r="H3573" i="1"/>
  <c r="G3621" i="1"/>
  <c r="H3621" i="1"/>
  <c r="F3621" i="1"/>
  <c r="I3638" i="1"/>
  <c r="Y3638" i="1" s="1"/>
  <c r="H3640" i="1"/>
  <c r="J3640" i="1" s="1"/>
  <c r="G3640" i="1"/>
  <c r="I3640" i="1" s="1"/>
  <c r="Y3640" i="1" s="1"/>
  <c r="G3177" i="1"/>
  <c r="I3177" i="1" s="1"/>
  <c r="Y3177" i="1" s="1"/>
  <c r="G3181" i="1"/>
  <c r="I3181" i="1" s="1"/>
  <c r="Y3181" i="1" s="1"/>
  <c r="G3188" i="1"/>
  <c r="I3188" i="1" s="1"/>
  <c r="Y3188" i="1" s="1"/>
  <c r="G3195" i="1"/>
  <c r="I3195" i="1" s="1"/>
  <c r="Y3195" i="1" s="1"/>
  <c r="G3199" i="1"/>
  <c r="I3199" i="1" s="1"/>
  <c r="Y3199" i="1" s="1"/>
  <c r="G3213" i="1"/>
  <c r="I3213" i="1" s="1"/>
  <c r="Y3213" i="1" s="1"/>
  <c r="G3231" i="1"/>
  <c r="G3249" i="1"/>
  <c r="I3249" i="1" s="1"/>
  <c r="Y3249" i="1" s="1"/>
  <c r="G3267" i="1"/>
  <c r="I3267" i="1" s="1"/>
  <c r="Y3267" i="1" s="1"/>
  <c r="G3282" i="1"/>
  <c r="I3282" i="1" s="1"/>
  <c r="Y3282" i="1" s="1"/>
  <c r="G3292" i="1"/>
  <c r="I3292" i="1" s="1"/>
  <c r="Y3292" i="1" s="1"/>
  <c r="G3297" i="1"/>
  <c r="I3297" i="1" s="1"/>
  <c r="Y3297" i="1" s="1"/>
  <c r="H3307" i="1"/>
  <c r="J3307" i="1" s="1"/>
  <c r="F3312" i="1"/>
  <c r="J3312" i="1" s="1"/>
  <c r="G3317" i="1"/>
  <c r="I3317" i="1" s="1"/>
  <c r="Y3317" i="1" s="1"/>
  <c r="G3327" i="1"/>
  <c r="I3327" i="1" s="1"/>
  <c r="Y3327" i="1" s="1"/>
  <c r="H3332" i="1"/>
  <c r="J3332" i="1" s="1"/>
  <c r="F3342" i="1"/>
  <c r="J3342" i="1" s="1"/>
  <c r="F3353" i="1"/>
  <c r="I3353" i="1" s="1"/>
  <c r="Y3353" i="1" s="1"/>
  <c r="H3354" i="1"/>
  <c r="F3354" i="1"/>
  <c r="I3354" i="1" s="1"/>
  <c r="Y3354" i="1" s="1"/>
  <c r="G3360" i="1"/>
  <c r="G3361" i="1"/>
  <c r="G3386" i="1"/>
  <c r="F3387" i="1"/>
  <c r="J3387" i="1" s="1"/>
  <c r="G3402" i="1"/>
  <c r="I3402" i="1" s="1"/>
  <c r="Y3402" i="1" s="1"/>
  <c r="H3404" i="1"/>
  <c r="J3404" i="1" s="1"/>
  <c r="G3404" i="1"/>
  <c r="I3404" i="1" s="1"/>
  <c r="Y3404" i="1" s="1"/>
  <c r="F3404" i="1"/>
  <c r="G3405" i="1"/>
  <c r="I3405" i="1" s="1"/>
  <c r="Y3405" i="1" s="1"/>
  <c r="G3420" i="1"/>
  <c r="H3422" i="1"/>
  <c r="J3422" i="1" s="1"/>
  <c r="G3422" i="1"/>
  <c r="I3422" i="1" s="1"/>
  <c r="Y3422" i="1" s="1"/>
  <c r="F3422" i="1"/>
  <c r="G3423" i="1"/>
  <c r="I3423" i="1" s="1"/>
  <c r="Y3423" i="1" s="1"/>
  <c r="G3438" i="1"/>
  <c r="I3438" i="1" s="1"/>
  <c r="Y3438" i="1" s="1"/>
  <c r="H3440" i="1"/>
  <c r="G3440" i="1"/>
  <c r="F3440" i="1"/>
  <c r="G3441" i="1"/>
  <c r="I3441" i="1" s="1"/>
  <c r="Y3441" i="1" s="1"/>
  <c r="G3474" i="1"/>
  <c r="I3474" i="1" s="1"/>
  <c r="Y3474" i="1" s="1"/>
  <c r="H3486" i="1"/>
  <c r="J3486" i="1" s="1"/>
  <c r="F3486" i="1"/>
  <c r="I3486" i="1" s="1"/>
  <c r="Y3486" i="1" s="1"/>
  <c r="H3521" i="1"/>
  <c r="J3536" i="1"/>
  <c r="I3543" i="1"/>
  <c r="Y3543" i="1" s="1"/>
  <c r="J3547" i="1"/>
  <c r="J3554" i="1"/>
  <c r="F3573" i="1"/>
  <c r="J3601" i="1"/>
  <c r="H3608" i="1"/>
  <c r="J3608" i="1" s="1"/>
  <c r="G3608" i="1"/>
  <c r="I3608" i="1" s="1"/>
  <c r="Y3608" i="1" s="1"/>
  <c r="F3640" i="1"/>
  <c r="I3697" i="1"/>
  <c r="Y3697" i="1" s="1"/>
  <c r="F3768" i="1"/>
  <c r="H3768" i="1"/>
  <c r="G3768" i="1"/>
  <c r="H3303" i="1"/>
  <c r="F3303" i="1"/>
  <c r="I3303" i="1" s="1"/>
  <c r="Y3303" i="1" s="1"/>
  <c r="H3379" i="1"/>
  <c r="J3379" i="1" s="1"/>
  <c r="F3379" i="1"/>
  <c r="I3379" i="1" s="1"/>
  <c r="Y3379" i="1" s="1"/>
  <c r="J3425" i="1"/>
  <c r="J3443" i="1"/>
  <c r="H3479" i="1"/>
  <c r="J3479" i="1" s="1"/>
  <c r="F3479" i="1"/>
  <c r="H3497" i="1"/>
  <c r="G3497" i="1"/>
  <c r="F3497" i="1"/>
  <c r="G3539" i="1"/>
  <c r="I3539" i="1" s="1"/>
  <c r="Y3539" i="1" s="1"/>
  <c r="F3539" i="1"/>
  <c r="H3546" i="1"/>
  <c r="G3546" i="1"/>
  <c r="F3546" i="1"/>
  <c r="H3584" i="1"/>
  <c r="J3584" i="1" s="1"/>
  <c r="G3584" i="1"/>
  <c r="I3584" i="1" s="1"/>
  <c r="Y3584" i="1" s="1"/>
  <c r="F3584" i="1"/>
  <c r="F3348" i="1"/>
  <c r="F3371" i="1"/>
  <c r="I3371" i="1" s="1"/>
  <c r="Y3371" i="1" s="1"/>
  <c r="H3372" i="1"/>
  <c r="J3372" i="1" s="1"/>
  <c r="F3372" i="1"/>
  <c r="I3372" i="1" s="1"/>
  <c r="Y3372" i="1" s="1"/>
  <c r="F3407" i="1"/>
  <c r="J3407" i="1" s="1"/>
  <c r="H3472" i="1"/>
  <c r="F3472" i="1"/>
  <c r="I3479" i="1"/>
  <c r="Y3479" i="1" s="1"/>
  <c r="H3490" i="1"/>
  <c r="J3490" i="1" s="1"/>
  <c r="G3490" i="1"/>
  <c r="I3490" i="1" s="1"/>
  <c r="Y3490" i="1" s="1"/>
  <c r="F3490" i="1"/>
  <c r="H3515" i="1"/>
  <c r="G3515" i="1"/>
  <c r="I3515" i="1" s="1"/>
  <c r="Y3515" i="1" s="1"/>
  <c r="F3515" i="1"/>
  <c r="J3539" i="1"/>
  <c r="H3569" i="1"/>
  <c r="G3569" i="1"/>
  <c r="F3569" i="1"/>
  <c r="F3279" i="1"/>
  <c r="F3288" i="1"/>
  <c r="J3288" i="1" s="1"/>
  <c r="H3339" i="1"/>
  <c r="J3339" i="1" s="1"/>
  <c r="F3339" i="1"/>
  <c r="I3339" i="1" s="1"/>
  <c r="Y3339" i="1" s="1"/>
  <c r="J3364" i="1"/>
  <c r="J3389" i="1"/>
  <c r="H3397" i="1"/>
  <c r="J3397" i="1" s="1"/>
  <c r="F3397" i="1"/>
  <c r="I3397" i="1" s="1"/>
  <c r="Y3397" i="1" s="1"/>
  <c r="I3407" i="1"/>
  <c r="Y3407" i="1" s="1"/>
  <c r="I3443" i="1"/>
  <c r="Y3443" i="1" s="1"/>
  <c r="F3446" i="1"/>
  <c r="I3446" i="1" s="1"/>
  <c r="Y3446" i="1" s="1"/>
  <c r="G3472" i="1"/>
  <c r="I3472" i="1" s="1"/>
  <c r="Y3472" i="1" s="1"/>
  <c r="H3508" i="1"/>
  <c r="J3508" i="1" s="1"/>
  <c r="G3508" i="1"/>
  <c r="I3508" i="1" s="1"/>
  <c r="Y3508" i="1" s="1"/>
  <c r="F3508" i="1"/>
  <c r="J3523" i="1"/>
  <c r="H3593" i="1"/>
  <c r="J3593" i="1" s="1"/>
  <c r="G3593" i="1"/>
  <c r="G3610" i="1"/>
  <c r="I3610" i="1" s="1"/>
  <c r="Y3610" i="1" s="1"/>
  <c r="F3610" i="1"/>
  <c r="I3620" i="1"/>
  <c r="Y3620" i="1" s="1"/>
  <c r="G3658" i="1"/>
  <c r="I3658" i="1" s="1"/>
  <c r="Y3658" i="1" s="1"/>
  <c r="H3658" i="1"/>
  <c r="J3658" i="1" s="1"/>
  <c r="F3658" i="1"/>
  <c r="H3390" i="1"/>
  <c r="F3390" i="1"/>
  <c r="I3390" i="1" s="1"/>
  <c r="Y3390" i="1" s="1"/>
  <c r="H3469" i="1"/>
  <c r="G3469" i="1"/>
  <c r="F3469" i="1"/>
  <c r="F3471" i="1"/>
  <c r="J3471" i="1" s="1"/>
  <c r="G3478" i="1"/>
  <c r="I3478" i="1" s="1"/>
  <c r="Y3478" i="1" s="1"/>
  <c r="G3485" i="1"/>
  <c r="F3485" i="1"/>
  <c r="J3485" i="1" s="1"/>
  <c r="J3501" i="1"/>
  <c r="H3533" i="1"/>
  <c r="J3533" i="1" s="1"/>
  <c r="G3533" i="1"/>
  <c r="I3533" i="1" s="1"/>
  <c r="Y3533" i="1" s="1"/>
  <c r="F3533" i="1"/>
  <c r="F3593" i="1"/>
  <c r="H3610" i="1"/>
  <c r="J3610" i="1" s="1"/>
  <c r="I3627" i="1"/>
  <c r="Y3627" i="1" s="1"/>
  <c r="I3765" i="1"/>
  <c r="Y3765" i="1" s="1"/>
  <c r="H3447" i="1"/>
  <c r="J3447" i="1" s="1"/>
  <c r="G3447" i="1"/>
  <c r="F3447" i="1"/>
  <c r="I3471" i="1"/>
  <c r="Y3471" i="1" s="1"/>
  <c r="H3478" i="1"/>
  <c r="J3478" i="1" s="1"/>
  <c r="J3493" i="1"/>
  <c r="G3496" i="1"/>
  <c r="F3496" i="1"/>
  <c r="J3496" i="1" s="1"/>
  <c r="H3504" i="1"/>
  <c r="J3504" i="1" s="1"/>
  <c r="G3504" i="1"/>
  <c r="I3504" i="1" s="1"/>
  <c r="Y3504" i="1" s="1"/>
  <c r="F3504" i="1"/>
  <c r="H3526" i="1"/>
  <c r="J3526" i="1" s="1"/>
  <c r="G3526" i="1"/>
  <c r="I3526" i="1" s="1"/>
  <c r="Y3526" i="1" s="1"/>
  <c r="F3526" i="1"/>
  <c r="H3562" i="1"/>
  <c r="G3562" i="1"/>
  <c r="F3562" i="1"/>
  <c r="G3574" i="1"/>
  <c r="I3574" i="1" s="1"/>
  <c r="Y3574" i="1" s="1"/>
  <c r="F3574" i="1"/>
  <c r="J3574" i="1" s="1"/>
  <c r="G3615" i="1"/>
  <c r="I3615" i="1" s="1"/>
  <c r="Y3615" i="1" s="1"/>
  <c r="H3615" i="1"/>
  <c r="F3615" i="1"/>
  <c r="H3617" i="1"/>
  <c r="J3617" i="1" s="1"/>
  <c r="G3617" i="1"/>
  <c r="F3617" i="1"/>
  <c r="H3641" i="1"/>
  <c r="J3641" i="1" s="1"/>
  <c r="G3641" i="1"/>
  <c r="I3641" i="1" s="1"/>
  <c r="Y3641" i="1" s="1"/>
  <c r="G3660" i="1"/>
  <c r="I3660" i="1" s="1"/>
  <c r="Y3660" i="1" s="1"/>
  <c r="H3660" i="1"/>
  <c r="J3660" i="1" s="1"/>
  <c r="F3660" i="1"/>
  <c r="G3609" i="1"/>
  <c r="I3609" i="1" s="1"/>
  <c r="Y3609" i="1" s="1"/>
  <c r="F3609" i="1"/>
  <c r="I3613" i="1"/>
  <c r="Y3613" i="1" s="1"/>
  <c r="J3620" i="1"/>
  <c r="H3650" i="1"/>
  <c r="J3650" i="1" s="1"/>
  <c r="G3650" i="1"/>
  <c r="I3650" i="1" s="1"/>
  <c r="Y3650" i="1" s="1"/>
  <c r="J3659" i="1"/>
  <c r="G3711" i="1"/>
  <c r="H3711" i="1"/>
  <c r="F3711" i="1"/>
  <c r="J3713" i="1"/>
  <c r="G3726" i="1"/>
  <c r="I3726" i="1" s="1"/>
  <c r="Y3726" i="1" s="1"/>
  <c r="H3726" i="1"/>
  <c r="F3820" i="1"/>
  <c r="H3820" i="1"/>
  <c r="J3820" i="1" s="1"/>
  <c r="G3820" i="1"/>
  <c r="I3820" i="1" s="1"/>
  <c r="Y3820" i="1" s="1"/>
  <c r="F3595" i="1"/>
  <c r="J3595" i="1" s="1"/>
  <c r="H3609" i="1"/>
  <c r="J3609" i="1" s="1"/>
  <c r="F3612" i="1"/>
  <c r="I3612" i="1" s="1"/>
  <c r="Y3612" i="1" s="1"/>
  <c r="F3613" i="1"/>
  <c r="F3650" i="1"/>
  <c r="F3665" i="1"/>
  <c r="J3665" i="1" s="1"/>
  <c r="G3675" i="1"/>
  <c r="H3675" i="1"/>
  <c r="J3675" i="1" s="1"/>
  <c r="F3675" i="1"/>
  <c r="J3677" i="1"/>
  <c r="I3681" i="1"/>
  <c r="Y3681" i="1" s="1"/>
  <c r="J3700" i="1"/>
  <c r="H3722" i="1"/>
  <c r="G3722" i="1"/>
  <c r="I3722" i="1" s="1"/>
  <c r="Y3722" i="1" s="1"/>
  <c r="F3722" i="1"/>
  <c r="F3726" i="1"/>
  <c r="H3737" i="1"/>
  <c r="J3737" i="1" s="1"/>
  <c r="G3737" i="1"/>
  <c r="I3737" i="1" s="1"/>
  <c r="Y3737" i="1" s="1"/>
  <c r="F3776" i="1"/>
  <c r="H3776" i="1"/>
  <c r="G3840" i="1"/>
  <c r="I3840" i="1" s="1"/>
  <c r="Y3840" i="1" s="1"/>
  <c r="H3840" i="1"/>
  <c r="J3840" i="1" s="1"/>
  <c r="F3840" i="1"/>
  <c r="F3494" i="1"/>
  <c r="J3494" i="1" s="1"/>
  <c r="F3501" i="1"/>
  <c r="F3505" i="1"/>
  <c r="J3505" i="1" s="1"/>
  <c r="F3512" i="1"/>
  <c r="J3512" i="1" s="1"/>
  <c r="F3519" i="1"/>
  <c r="F3523" i="1"/>
  <c r="F3530" i="1"/>
  <c r="F3537" i="1"/>
  <c r="F3541" i="1"/>
  <c r="J3541" i="1" s="1"/>
  <c r="F3548" i="1"/>
  <c r="J3548" i="1" s="1"/>
  <c r="F3555" i="1"/>
  <c r="J3555" i="1" s="1"/>
  <c r="F3559" i="1"/>
  <c r="J3559" i="1" s="1"/>
  <c r="F3566" i="1"/>
  <c r="J3566" i="1" s="1"/>
  <c r="F3576" i="1"/>
  <c r="I3576" i="1" s="1"/>
  <c r="Y3576" i="1" s="1"/>
  <c r="G3586" i="1"/>
  <c r="I3586" i="1" s="1"/>
  <c r="Y3586" i="1" s="1"/>
  <c r="F3586" i="1"/>
  <c r="F3587" i="1"/>
  <c r="J3587" i="1" s="1"/>
  <c r="G3595" i="1"/>
  <c r="H3612" i="1"/>
  <c r="H3613" i="1"/>
  <c r="J3613" i="1" s="1"/>
  <c r="H3637" i="1"/>
  <c r="J3637" i="1" s="1"/>
  <c r="G3637" i="1"/>
  <c r="I3637" i="1" s="1"/>
  <c r="Y3637" i="1" s="1"/>
  <c r="G3665" i="1"/>
  <c r="I3665" i="1" s="1"/>
  <c r="Y3665" i="1" s="1"/>
  <c r="H3671" i="1"/>
  <c r="J3671" i="1" s="1"/>
  <c r="G3671" i="1"/>
  <c r="I3671" i="1" s="1"/>
  <c r="Y3671" i="1" s="1"/>
  <c r="F3671" i="1"/>
  <c r="H3686" i="1"/>
  <c r="J3686" i="1" s="1"/>
  <c r="G3686" i="1"/>
  <c r="I3686" i="1" s="1"/>
  <c r="Y3686" i="1" s="1"/>
  <c r="F3686" i="1"/>
  <c r="I3705" i="1"/>
  <c r="Y3705" i="1" s="1"/>
  <c r="J3716" i="1"/>
  <c r="F3737" i="1"/>
  <c r="I3773" i="1"/>
  <c r="Y3773" i="1" s="1"/>
  <c r="G3776" i="1"/>
  <c r="G3494" i="1"/>
  <c r="G3501" i="1"/>
  <c r="G3505" i="1"/>
  <c r="I3505" i="1" s="1"/>
  <c r="Y3505" i="1" s="1"/>
  <c r="G3512" i="1"/>
  <c r="I3512" i="1" s="1"/>
  <c r="Y3512" i="1" s="1"/>
  <c r="G3519" i="1"/>
  <c r="I3519" i="1" s="1"/>
  <c r="Y3519" i="1" s="1"/>
  <c r="G3523" i="1"/>
  <c r="I3523" i="1" s="1"/>
  <c r="Y3523" i="1" s="1"/>
  <c r="G3530" i="1"/>
  <c r="I3530" i="1" s="1"/>
  <c r="Y3530" i="1" s="1"/>
  <c r="G3537" i="1"/>
  <c r="I3537" i="1" s="1"/>
  <c r="Y3537" i="1" s="1"/>
  <c r="G3541" i="1"/>
  <c r="G3548" i="1"/>
  <c r="G3555" i="1"/>
  <c r="G3559" i="1"/>
  <c r="G3566" i="1"/>
  <c r="F3570" i="1"/>
  <c r="J3570" i="1" s="1"/>
  <c r="H3576" i="1"/>
  <c r="J3576" i="1" s="1"/>
  <c r="G3578" i="1"/>
  <c r="I3578" i="1" s="1"/>
  <c r="Y3578" i="1" s="1"/>
  <c r="F3578" i="1"/>
  <c r="J3578" i="1" s="1"/>
  <c r="F3585" i="1"/>
  <c r="I3585" i="1" s="1"/>
  <c r="Y3585" i="1" s="1"/>
  <c r="H3586" i="1"/>
  <c r="J3586" i="1" s="1"/>
  <c r="I3649" i="1"/>
  <c r="Y3649" i="1" s="1"/>
  <c r="J3680" i="1"/>
  <c r="G3690" i="1"/>
  <c r="I3690" i="1" s="1"/>
  <c r="Y3690" i="1" s="1"/>
  <c r="H3690" i="1"/>
  <c r="J3690" i="1" s="1"/>
  <c r="J3728" i="1"/>
  <c r="H3880" i="1"/>
  <c r="J3880" i="1" s="1"/>
  <c r="G3880" i="1"/>
  <c r="I3880" i="1" s="1"/>
  <c r="Y3880" i="1" s="1"/>
  <c r="F3880" i="1"/>
  <c r="F3408" i="1"/>
  <c r="F3426" i="1"/>
  <c r="F3444" i="1"/>
  <c r="J3444" i="1" s="1"/>
  <c r="F3462" i="1"/>
  <c r="I3570" i="1"/>
  <c r="Y3570" i="1" s="1"/>
  <c r="I3577" i="1"/>
  <c r="Y3577" i="1" s="1"/>
  <c r="J3585" i="1"/>
  <c r="J3656" i="1"/>
  <c r="G3742" i="1"/>
  <c r="H3742" i="1"/>
  <c r="J3742" i="1" s="1"/>
  <c r="F3742" i="1"/>
  <c r="J3778" i="1"/>
  <c r="J3577" i="1"/>
  <c r="J3636" i="1"/>
  <c r="J3649" i="1"/>
  <c r="G3670" i="1"/>
  <c r="I3670" i="1" s="1"/>
  <c r="Y3670" i="1" s="1"/>
  <c r="H3670" i="1"/>
  <c r="J3670" i="1" s="1"/>
  <c r="I3680" i="1"/>
  <c r="Y3680" i="1" s="1"/>
  <c r="F3767" i="1"/>
  <c r="H3767" i="1"/>
  <c r="G3767" i="1"/>
  <c r="H3935" i="1"/>
  <c r="G3935" i="1"/>
  <c r="F3935" i="1"/>
  <c r="I3597" i="1"/>
  <c r="Y3597" i="1" s="1"/>
  <c r="G3598" i="1"/>
  <c r="I3598" i="1" s="1"/>
  <c r="Y3598" i="1" s="1"/>
  <c r="F3598" i="1"/>
  <c r="J3598" i="1" s="1"/>
  <c r="H3629" i="1"/>
  <c r="J3629" i="1" s="1"/>
  <c r="G3629" i="1"/>
  <c r="I3629" i="1" s="1"/>
  <c r="Y3629" i="1" s="1"/>
  <c r="G3633" i="1"/>
  <c r="I3633" i="1" s="1"/>
  <c r="Y3633" i="1" s="1"/>
  <c r="H3633" i="1"/>
  <c r="J3633" i="1" s="1"/>
  <c r="F3633" i="1"/>
  <c r="H3701" i="1"/>
  <c r="J3701" i="1" s="1"/>
  <c r="G3701" i="1"/>
  <c r="I3701" i="1" s="1"/>
  <c r="Y3701" i="1" s="1"/>
  <c r="J3707" i="1"/>
  <c r="G3721" i="1"/>
  <c r="I3721" i="1" s="1"/>
  <c r="Y3721" i="1" s="1"/>
  <c r="H3721" i="1"/>
  <c r="J3721" i="1" s="1"/>
  <c r="I3736" i="1"/>
  <c r="Y3736" i="1" s="1"/>
  <c r="G3590" i="1"/>
  <c r="I3590" i="1" s="1"/>
  <c r="Y3590" i="1" s="1"/>
  <c r="F3590" i="1"/>
  <c r="G3602" i="1"/>
  <c r="I3602" i="1" s="1"/>
  <c r="Y3602" i="1" s="1"/>
  <c r="F3602" i="1"/>
  <c r="F3623" i="1"/>
  <c r="J3623" i="1" s="1"/>
  <c r="F3627" i="1"/>
  <c r="F3629" i="1"/>
  <c r="J3632" i="1"/>
  <c r="G3655" i="1"/>
  <c r="I3655" i="1" s="1"/>
  <c r="Y3655" i="1" s="1"/>
  <c r="H3655" i="1"/>
  <c r="J3655" i="1" s="1"/>
  <c r="F3655" i="1"/>
  <c r="I3661" i="1"/>
  <c r="Y3661" i="1" s="1"/>
  <c r="G3685" i="1"/>
  <c r="H3685" i="1"/>
  <c r="I3733" i="1"/>
  <c r="Y3733" i="1" s="1"/>
  <c r="F3747" i="1"/>
  <c r="H3747" i="1"/>
  <c r="J3747" i="1" s="1"/>
  <c r="G3747" i="1"/>
  <c r="I3747" i="1" s="1"/>
  <c r="Y3747" i="1" s="1"/>
  <c r="F3777" i="1"/>
  <c r="H3777" i="1"/>
  <c r="J3777" i="1" s="1"/>
  <c r="F3557" i="1"/>
  <c r="I3557" i="1" s="1"/>
  <c r="Y3557" i="1" s="1"/>
  <c r="F3564" i="1"/>
  <c r="J3564" i="1" s="1"/>
  <c r="F3568" i="1"/>
  <c r="J3568" i="1" s="1"/>
  <c r="F3572" i="1"/>
  <c r="I3572" i="1" s="1"/>
  <c r="Y3572" i="1" s="1"/>
  <c r="I3581" i="1"/>
  <c r="Y3581" i="1" s="1"/>
  <c r="I3589" i="1"/>
  <c r="Y3589" i="1" s="1"/>
  <c r="H3590" i="1"/>
  <c r="F3591" i="1"/>
  <c r="I3591" i="1" s="1"/>
  <c r="Y3591" i="1" s="1"/>
  <c r="J3597" i="1"/>
  <c r="H3602" i="1"/>
  <c r="J3602" i="1" s="1"/>
  <c r="F3603" i="1"/>
  <c r="I3603" i="1" s="1"/>
  <c r="Y3603" i="1" s="1"/>
  <c r="F3604" i="1"/>
  <c r="J3604" i="1" s="1"/>
  <c r="I3605" i="1"/>
  <c r="Y3605" i="1" s="1"/>
  <c r="G3623" i="1"/>
  <c r="I3623" i="1" s="1"/>
  <c r="Y3623" i="1" s="1"/>
  <c r="H3625" i="1"/>
  <c r="G3625" i="1"/>
  <c r="H3627" i="1"/>
  <c r="J3627" i="1" s="1"/>
  <c r="J3628" i="1"/>
  <c r="F3644" i="1"/>
  <c r="I3644" i="1" s="1"/>
  <c r="Y3644" i="1" s="1"/>
  <c r="G3645" i="1"/>
  <c r="H3645" i="1"/>
  <c r="F3645" i="1"/>
  <c r="H3669" i="1"/>
  <c r="J3669" i="1" s="1"/>
  <c r="I3676" i="1"/>
  <c r="Y3676" i="1" s="1"/>
  <c r="F3685" i="1"/>
  <c r="J3736" i="1"/>
  <c r="G3777" i="1"/>
  <c r="I3777" i="1" s="1"/>
  <c r="Y3777" i="1" s="1"/>
  <c r="G3564" i="1"/>
  <c r="H3591" i="1"/>
  <c r="J3591" i="1" s="1"/>
  <c r="F3600" i="1"/>
  <c r="F3601" i="1"/>
  <c r="I3601" i="1" s="1"/>
  <c r="Y3601" i="1" s="1"/>
  <c r="H3603" i="1"/>
  <c r="F3605" i="1"/>
  <c r="J3605" i="1" s="1"/>
  <c r="F3624" i="1"/>
  <c r="F3625" i="1"/>
  <c r="I3654" i="1"/>
  <c r="Y3654" i="1" s="1"/>
  <c r="I3738" i="1"/>
  <c r="Y3738" i="1" s="1"/>
  <c r="J3741" i="1"/>
  <c r="I3771" i="1"/>
  <c r="Y3771" i="1" s="1"/>
  <c r="H3799" i="1"/>
  <c r="J3799" i="1" s="1"/>
  <c r="G3799" i="1"/>
  <c r="I3799" i="1" s="1"/>
  <c r="Y3799" i="1" s="1"/>
  <c r="G3835" i="1"/>
  <c r="F3835" i="1"/>
  <c r="I3766" i="1"/>
  <c r="Y3766" i="1" s="1"/>
  <c r="H3829" i="1"/>
  <c r="J3829" i="1" s="1"/>
  <c r="G3829" i="1"/>
  <c r="I3829" i="1" s="1"/>
  <c r="Y3829" i="1" s="1"/>
  <c r="J3847" i="1"/>
  <c r="F3691" i="1"/>
  <c r="I3691" i="1" s="1"/>
  <c r="Y3691" i="1" s="1"/>
  <c r="F3696" i="1"/>
  <c r="I3696" i="1" s="1"/>
  <c r="Y3696" i="1" s="1"/>
  <c r="F3707" i="1"/>
  <c r="F3727" i="1"/>
  <c r="I3727" i="1" s="1"/>
  <c r="Y3727" i="1" s="1"/>
  <c r="F3732" i="1"/>
  <c r="I3732" i="1" s="1"/>
  <c r="Y3732" i="1" s="1"/>
  <c r="F3743" i="1"/>
  <c r="J3743" i="1" s="1"/>
  <c r="I3757" i="1"/>
  <c r="Y3757" i="1" s="1"/>
  <c r="G3758" i="1"/>
  <c r="I3758" i="1" s="1"/>
  <c r="Y3758" i="1" s="1"/>
  <c r="G3759" i="1"/>
  <c r="I3759" i="1" s="1"/>
  <c r="Y3759" i="1" s="1"/>
  <c r="F3778" i="1"/>
  <c r="F3805" i="1"/>
  <c r="H3805" i="1"/>
  <c r="J3805" i="1" s="1"/>
  <c r="G3805" i="1"/>
  <c r="I3805" i="1" s="1"/>
  <c r="Y3805" i="1" s="1"/>
  <c r="J3877" i="1"/>
  <c r="F3656" i="1"/>
  <c r="F3676" i="1"/>
  <c r="F3681" i="1"/>
  <c r="H3691" i="1"/>
  <c r="J3691" i="1" s="1"/>
  <c r="F3692" i="1"/>
  <c r="J3692" i="1" s="1"/>
  <c r="H3696" i="1"/>
  <c r="J3696" i="1" s="1"/>
  <c r="G3707" i="1"/>
  <c r="I3707" i="1" s="1"/>
  <c r="Y3707" i="1" s="1"/>
  <c r="F3712" i="1"/>
  <c r="I3712" i="1" s="1"/>
  <c r="Y3712" i="1" s="1"/>
  <c r="F3717" i="1"/>
  <c r="I3717" i="1" s="1"/>
  <c r="Y3717" i="1" s="1"/>
  <c r="H3727" i="1"/>
  <c r="F3728" i="1"/>
  <c r="H3732" i="1"/>
  <c r="G3743" i="1"/>
  <c r="I3778" i="1"/>
  <c r="Y3778" i="1" s="1"/>
  <c r="F3780" i="1"/>
  <c r="H3780" i="1"/>
  <c r="J3780" i="1" s="1"/>
  <c r="F3812" i="1"/>
  <c r="J3812" i="1" s="1"/>
  <c r="F3819" i="1"/>
  <c r="G3819" i="1"/>
  <c r="H3824" i="1"/>
  <c r="J3824" i="1" s="1"/>
  <c r="G3824" i="1"/>
  <c r="I3824" i="1" s="1"/>
  <c r="Y3824" i="1" s="1"/>
  <c r="G3656" i="1"/>
  <c r="I3656" i="1" s="1"/>
  <c r="Y3656" i="1" s="1"/>
  <c r="F3661" i="1"/>
  <c r="F3666" i="1"/>
  <c r="H3676" i="1"/>
  <c r="F3677" i="1"/>
  <c r="H3681" i="1"/>
  <c r="J3681" i="1" s="1"/>
  <c r="G3692" i="1"/>
  <c r="I3692" i="1" s="1"/>
  <c r="Y3692" i="1" s="1"/>
  <c r="F3697" i="1"/>
  <c r="F3702" i="1"/>
  <c r="I3702" i="1" s="1"/>
  <c r="Y3702" i="1" s="1"/>
  <c r="H3712" i="1"/>
  <c r="F3713" i="1"/>
  <c r="H3717" i="1"/>
  <c r="G3728" i="1"/>
  <c r="I3728" i="1" s="1"/>
  <c r="Y3728" i="1" s="1"/>
  <c r="F3733" i="1"/>
  <c r="F3738" i="1"/>
  <c r="H3749" i="1"/>
  <c r="J3749" i="1" s="1"/>
  <c r="H3750" i="1"/>
  <c r="J3750" i="1" s="1"/>
  <c r="F3760" i="1"/>
  <c r="J3760" i="1" s="1"/>
  <c r="G3769" i="1"/>
  <c r="I3769" i="1" s="1"/>
  <c r="Y3769" i="1" s="1"/>
  <c r="G3770" i="1"/>
  <c r="I3770" i="1" s="1"/>
  <c r="Y3770" i="1" s="1"/>
  <c r="F3771" i="1"/>
  <c r="H3771" i="1"/>
  <c r="J3771" i="1" s="1"/>
  <c r="H3779" i="1"/>
  <c r="J3779" i="1" s="1"/>
  <c r="G3780" i="1"/>
  <c r="I3780" i="1" s="1"/>
  <c r="Y3780" i="1" s="1"/>
  <c r="F3792" i="1"/>
  <c r="I3792" i="1" s="1"/>
  <c r="Y3792" i="1" s="1"/>
  <c r="H3792" i="1"/>
  <c r="G3794" i="1"/>
  <c r="F3794" i="1"/>
  <c r="H3795" i="1"/>
  <c r="J3795" i="1" s="1"/>
  <c r="G3812" i="1"/>
  <c r="H3819" i="1"/>
  <c r="H3832" i="1"/>
  <c r="J3832" i="1" s="1"/>
  <c r="G3832" i="1"/>
  <c r="I3832" i="1" s="1"/>
  <c r="Y3832" i="1" s="1"/>
  <c r="H3853" i="1"/>
  <c r="G3853" i="1"/>
  <c r="F3853" i="1"/>
  <c r="I3885" i="1"/>
  <c r="Y3885" i="1" s="1"/>
  <c r="F3622" i="1"/>
  <c r="F3626" i="1"/>
  <c r="J3626" i="1" s="1"/>
  <c r="F3634" i="1"/>
  <c r="F3638" i="1"/>
  <c r="J3638" i="1" s="1"/>
  <c r="H3661" i="1"/>
  <c r="J3661" i="1" s="1"/>
  <c r="H3666" i="1"/>
  <c r="J3666" i="1" s="1"/>
  <c r="G3677" i="1"/>
  <c r="H3697" i="1"/>
  <c r="H3702" i="1"/>
  <c r="G3713" i="1"/>
  <c r="I3713" i="1" s="1"/>
  <c r="Y3713" i="1" s="1"/>
  <c r="H3733" i="1"/>
  <c r="J3733" i="1" s="1"/>
  <c r="H3738" i="1"/>
  <c r="J3738" i="1" s="1"/>
  <c r="G3760" i="1"/>
  <c r="I3760" i="1" s="1"/>
  <c r="Y3760" i="1" s="1"/>
  <c r="F3762" i="1"/>
  <c r="H3762" i="1"/>
  <c r="H3770" i="1"/>
  <c r="J3770" i="1" s="1"/>
  <c r="J3794" i="1"/>
  <c r="G3828" i="1"/>
  <c r="F3828" i="1"/>
  <c r="G3837" i="1"/>
  <c r="H3837" i="1"/>
  <c r="J3837" i="1" s="1"/>
  <c r="F3837" i="1"/>
  <c r="J3868" i="1"/>
  <c r="F3618" i="1"/>
  <c r="F3630" i="1"/>
  <c r="F3642" i="1"/>
  <c r="H3646" i="1"/>
  <c r="J3646" i="1" s="1"/>
  <c r="H3651" i="1"/>
  <c r="J3651" i="1" s="1"/>
  <c r="F3667" i="1"/>
  <c r="F3672" i="1"/>
  <c r="H3682" i="1"/>
  <c r="J3682" i="1" s="1"/>
  <c r="F3683" i="1"/>
  <c r="J3683" i="1" s="1"/>
  <c r="H3687" i="1"/>
  <c r="J3687" i="1" s="1"/>
  <c r="F3703" i="1"/>
  <c r="I3703" i="1" s="1"/>
  <c r="Y3703" i="1" s="1"/>
  <c r="F3708" i="1"/>
  <c r="I3708" i="1" s="1"/>
  <c r="Y3708" i="1" s="1"/>
  <c r="H3718" i="1"/>
  <c r="J3718" i="1" s="1"/>
  <c r="F3719" i="1"/>
  <c r="J3719" i="1" s="1"/>
  <c r="H3723" i="1"/>
  <c r="J3723" i="1" s="1"/>
  <c r="G3734" i="1"/>
  <c r="I3734" i="1" s="1"/>
  <c r="Y3734" i="1" s="1"/>
  <c r="F3739" i="1"/>
  <c r="I3739" i="1" s="1"/>
  <c r="Y3739" i="1" s="1"/>
  <c r="F3744" i="1"/>
  <c r="I3744" i="1" s="1"/>
  <c r="Y3744" i="1" s="1"/>
  <c r="G3751" i="1"/>
  <c r="I3751" i="1" s="1"/>
  <c r="Y3751" i="1" s="1"/>
  <c r="G3752" i="1"/>
  <c r="I3752" i="1" s="1"/>
  <c r="Y3752" i="1" s="1"/>
  <c r="F3753" i="1"/>
  <c r="I3753" i="1" s="1"/>
  <c r="Y3753" i="1" s="1"/>
  <c r="H3753" i="1"/>
  <c r="G3762" i="1"/>
  <c r="I3762" i="1" s="1"/>
  <c r="Y3762" i="1" s="1"/>
  <c r="F3782" i="1"/>
  <c r="I3782" i="1" s="1"/>
  <c r="Y3782" i="1" s="1"/>
  <c r="F3789" i="1"/>
  <c r="H3789" i="1"/>
  <c r="G3789" i="1"/>
  <c r="H3803" i="1"/>
  <c r="G3803" i="1"/>
  <c r="F3803" i="1"/>
  <c r="H3828" i="1"/>
  <c r="J3828" i="1" s="1"/>
  <c r="G3841" i="1"/>
  <c r="I3841" i="1" s="1"/>
  <c r="Y3841" i="1" s="1"/>
  <c r="F3841" i="1"/>
  <c r="J3841" i="1" s="1"/>
  <c r="I3879" i="1"/>
  <c r="Y3879" i="1" s="1"/>
  <c r="J3885" i="1"/>
  <c r="J3943" i="1"/>
  <c r="H3703" i="1"/>
  <c r="J3703" i="1" s="1"/>
  <c r="H3708" i="1"/>
  <c r="J3708" i="1" s="1"/>
  <c r="F3729" i="1"/>
  <c r="H3739" i="1"/>
  <c r="J3739" i="1" s="1"/>
  <c r="H3744" i="1"/>
  <c r="H3752" i="1"/>
  <c r="J3752" i="1" s="1"/>
  <c r="F3783" i="1"/>
  <c r="I3783" i="1" s="1"/>
  <c r="Y3783" i="1" s="1"/>
  <c r="H3783" i="1"/>
  <c r="J3783" i="1" s="1"/>
  <c r="G3788" i="1"/>
  <c r="I3788" i="1" s="1"/>
  <c r="Y3788" i="1" s="1"/>
  <c r="J3790" i="1"/>
  <c r="I3793" i="1"/>
  <c r="Y3793" i="1" s="1"/>
  <c r="J3811" i="1"/>
  <c r="H3817" i="1"/>
  <c r="G3817" i="1"/>
  <c r="I3817" i="1" s="1"/>
  <c r="Y3817" i="1" s="1"/>
  <c r="F3817" i="1"/>
  <c r="J3818" i="1"/>
  <c r="G3911" i="1"/>
  <c r="I3911" i="1" s="1"/>
  <c r="Y3911" i="1" s="1"/>
  <c r="H3911" i="1"/>
  <c r="F3911" i="1"/>
  <c r="J3782" i="1"/>
  <c r="F3816" i="1"/>
  <c r="G3816" i="1"/>
  <c r="I3816" i="1" s="1"/>
  <c r="Y3816" i="1" s="1"/>
  <c r="G3831" i="1"/>
  <c r="H3831" i="1"/>
  <c r="F3831" i="1"/>
  <c r="G3852" i="1"/>
  <c r="I3852" i="1" s="1"/>
  <c r="Y3852" i="1" s="1"/>
  <c r="H3852" i="1"/>
  <c r="J3852" i="1" s="1"/>
  <c r="F3852" i="1"/>
  <c r="F3694" i="1"/>
  <c r="I3694" i="1" s="1"/>
  <c r="Y3694" i="1" s="1"/>
  <c r="F3699" i="1"/>
  <c r="I3699" i="1" s="1"/>
  <c r="Y3699" i="1" s="1"/>
  <c r="F3710" i="1"/>
  <c r="I3710" i="1" s="1"/>
  <c r="Y3710" i="1" s="1"/>
  <c r="F3735" i="1"/>
  <c r="J3773" i="1"/>
  <c r="F3774" i="1"/>
  <c r="I3774" i="1" s="1"/>
  <c r="Y3774" i="1" s="1"/>
  <c r="H3774" i="1"/>
  <c r="I3802" i="1"/>
  <c r="Y3802" i="1" s="1"/>
  <c r="F3815" i="1"/>
  <c r="I3815" i="1" s="1"/>
  <c r="Y3815" i="1" s="1"/>
  <c r="H3816" i="1"/>
  <c r="H3821" i="1"/>
  <c r="J3821" i="1" s="1"/>
  <c r="G3821" i="1"/>
  <c r="I3821" i="1" s="1"/>
  <c r="Y3821" i="1" s="1"/>
  <c r="H3848" i="1"/>
  <c r="G3848" i="1"/>
  <c r="F3848" i="1"/>
  <c r="H3694" i="1"/>
  <c r="J3694" i="1" s="1"/>
  <c r="H3699" i="1"/>
  <c r="J3699" i="1" s="1"/>
  <c r="J3764" i="1"/>
  <c r="F3765" i="1"/>
  <c r="H3765" i="1"/>
  <c r="J3765" i="1" s="1"/>
  <c r="I3784" i="1"/>
  <c r="Y3784" i="1" s="1"/>
  <c r="J3785" i="1"/>
  <c r="J3815" i="1"/>
  <c r="H3827" i="1"/>
  <c r="J3827" i="1" s="1"/>
  <c r="G3827" i="1"/>
  <c r="I3827" i="1" s="1"/>
  <c r="Y3827" i="1" s="1"/>
  <c r="F3827" i="1"/>
  <c r="F3830" i="1"/>
  <c r="I3830" i="1" s="1"/>
  <c r="Y3830" i="1" s="1"/>
  <c r="H3830" i="1"/>
  <c r="J3895" i="1"/>
  <c r="I3899" i="1"/>
  <c r="Y3899" i="1" s="1"/>
  <c r="I3943" i="1"/>
  <c r="Y3943" i="1" s="1"/>
  <c r="J3986" i="1"/>
  <c r="F3877" i="1"/>
  <c r="G3878" i="1"/>
  <c r="I3878" i="1" s="1"/>
  <c r="Y3878" i="1" s="1"/>
  <c r="F3879" i="1"/>
  <c r="J3920" i="1"/>
  <c r="F3962" i="1"/>
  <c r="H3962" i="1"/>
  <c r="G3962" i="1"/>
  <c r="I3962" i="1" s="1"/>
  <c r="Y3962" i="1" s="1"/>
  <c r="H3983" i="1"/>
  <c r="J3983" i="1" s="1"/>
  <c r="G3983" i="1"/>
  <c r="I3983" i="1" s="1"/>
  <c r="Y3983" i="1" s="1"/>
  <c r="F3868" i="1"/>
  <c r="J3869" i="1"/>
  <c r="G3877" i="1"/>
  <c r="I3877" i="1" s="1"/>
  <c r="Y3877" i="1" s="1"/>
  <c r="H3878" i="1"/>
  <c r="J3878" i="1" s="1"/>
  <c r="H3879" i="1"/>
  <c r="J3879" i="1" s="1"/>
  <c r="I3916" i="1"/>
  <c r="Y3916" i="1" s="1"/>
  <c r="G3927" i="1"/>
  <c r="I3927" i="1" s="1"/>
  <c r="Y3927" i="1" s="1"/>
  <c r="H3927" i="1"/>
  <c r="F3927" i="1"/>
  <c r="J3964" i="1"/>
  <c r="H4272" i="1"/>
  <c r="J4272" i="1" s="1"/>
  <c r="G4272" i="1"/>
  <c r="I4272" i="1" s="1"/>
  <c r="Y4272" i="1" s="1"/>
  <c r="F4272" i="1"/>
  <c r="F3867" i="1"/>
  <c r="I3867" i="1" s="1"/>
  <c r="Y3867" i="1" s="1"/>
  <c r="G3868" i="1"/>
  <c r="I3868" i="1" s="1"/>
  <c r="Y3868" i="1" s="1"/>
  <c r="F3869" i="1"/>
  <c r="H3875" i="1"/>
  <c r="J3875" i="1" s="1"/>
  <c r="G3875" i="1"/>
  <c r="I3875" i="1" s="1"/>
  <c r="Y3875" i="1" s="1"/>
  <c r="F3895" i="1"/>
  <c r="H3896" i="1"/>
  <c r="J3896" i="1" s="1"/>
  <c r="G3896" i="1"/>
  <c r="I3896" i="1" s="1"/>
  <c r="Y3896" i="1" s="1"/>
  <c r="J3919" i="1"/>
  <c r="J3957" i="1"/>
  <c r="H3959" i="1"/>
  <c r="J3959" i="1" s="1"/>
  <c r="G3959" i="1"/>
  <c r="I3959" i="1" s="1"/>
  <c r="Y3959" i="1" s="1"/>
  <c r="H3980" i="1"/>
  <c r="G3980" i="1"/>
  <c r="I3980" i="1" s="1"/>
  <c r="Y3980" i="1" s="1"/>
  <c r="F3980" i="1"/>
  <c r="H3867" i="1"/>
  <c r="J3867" i="1" s="1"/>
  <c r="G3869" i="1"/>
  <c r="I3869" i="1" s="1"/>
  <c r="Y3869" i="1" s="1"/>
  <c r="G3895" i="1"/>
  <c r="I3895" i="1" s="1"/>
  <c r="Y3895" i="1" s="1"/>
  <c r="H3904" i="1"/>
  <c r="J3904" i="1" s="1"/>
  <c r="G3904" i="1"/>
  <c r="I3904" i="1" s="1"/>
  <c r="Y3904" i="1" s="1"/>
  <c r="J3974" i="1"/>
  <c r="I3825" i="1"/>
  <c r="Y3825" i="1" s="1"/>
  <c r="G3855" i="1"/>
  <c r="F3855" i="1"/>
  <c r="J3855" i="1" s="1"/>
  <c r="H3859" i="1"/>
  <c r="J3859" i="1" s="1"/>
  <c r="G3859" i="1"/>
  <c r="I3859" i="1" s="1"/>
  <c r="Y3859" i="1" s="1"/>
  <c r="I3861" i="1"/>
  <c r="Y3861" i="1" s="1"/>
  <c r="G3864" i="1"/>
  <c r="H3864" i="1"/>
  <c r="F3864" i="1"/>
  <c r="I3873" i="1"/>
  <c r="Y3873" i="1" s="1"/>
  <c r="J3942" i="1"/>
  <c r="I4041" i="1"/>
  <c r="Y4041" i="1" s="1"/>
  <c r="G3849" i="1"/>
  <c r="F3849" i="1"/>
  <c r="J3849" i="1" s="1"/>
  <c r="J4041" i="1"/>
  <c r="F3887" i="1"/>
  <c r="J3887" i="1" s="1"/>
  <c r="I3892" i="1"/>
  <c r="Y3892" i="1" s="1"/>
  <c r="G3902" i="1"/>
  <c r="I3902" i="1" s="1"/>
  <c r="Y3902" i="1" s="1"/>
  <c r="F3903" i="1"/>
  <c r="I3903" i="1" s="1"/>
  <c r="Y3903" i="1" s="1"/>
  <c r="I3923" i="1"/>
  <c r="Y3923" i="1" s="1"/>
  <c r="G3951" i="1"/>
  <c r="I3951" i="1" s="1"/>
  <c r="Y3951" i="1" s="1"/>
  <c r="H3951" i="1"/>
  <c r="J3951" i="1" s="1"/>
  <c r="F3951" i="1"/>
  <c r="J3979" i="1"/>
  <c r="I3987" i="1"/>
  <c r="Y3987" i="1" s="1"/>
  <c r="G3843" i="1"/>
  <c r="H3843" i="1"/>
  <c r="F3843" i="1"/>
  <c r="G3847" i="1"/>
  <c r="I3847" i="1" s="1"/>
  <c r="Y3847" i="1" s="1"/>
  <c r="J3858" i="1"/>
  <c r="G3886" i="1"/>
  <c r="I3886" i="1" s="1"/>
  <c r="Y3886" i="1" s="1"/>
  <c r="G3887" i="1"/>
  <c r="I3887" i="1" s="1"/>
  <c r="Y3887" i="1" s="1"/>
  <c r="H3902" i="1"/>
  <c r="J3902" i="1" s="1"/>
  <c r="H3903" i="1"/>
  <c r="J3903" i="1" s="1"/>
  <c r="I3963" i="1"/>
  <c r="Y3963" i="1" s="1"/>
  <c r="J3971" i="1"/>
  <c r="G3982" i="1"/>
  <c r="I3982" i="1" s="1"/>
  <c r="Y3982" i="1" s="1"/>
  <c r="F3982" i="1"/>
  <c r="H3982" i="1"/>
  <c r="H3808" i="1"/>
  <c r="J3808" i="1" s="1"/>
  <c r="G3808" i="1"/>
  <c r="I3808" i="1" s="1"/>
  <c r="Y3808" i="1" s="1"/>
  <c r="H3886" i="1"/>
  <c r="J3886" i="1" s="1"/>
  <c r="I3908" i="1"/>
  <c r="Y3908" i="1" s="1"/>
  <c r="F4204" i="1"/>
  <c r="H4204" i="1"/>
  <c r="J4204" i="1" s="1"/>
  <c r="G4204" i="1"/>
  <c r="I4204" i="1" s="1"/>
  <c r="Y4204" i="1" s="1"/>
  <c r="H4906" i="1"/>
  <c r="J4906" i="1" s="1"/>
  <c r="G4906" i="1"/>
  <c r="I4906" i="1" s="1"/>
  <c r="Y4906" i="1" s="1"/>
  <c r="F4906" i="1"/>
  <c r="G3974" i="1"/>
  <c r="F3974" i="1"/>
  <c r="G3977" i="1"/>
  <c r="I3977" i="1" s="1"/>
  <c r="Y3977" i="1" s="1"/>
  <c r="F3977" i="1"/>
  <c r="J3977" i="1" s="1"/>
  <c r="G3985" i="1"/>
  <c r="I3985" i="1" s="1"/>
  <c r="Y3985" i="1" s="1"/>
  <c r="F3985" i="1"/>
  <c r="J3985" i="1" s="1"/>
  <c r="H4044" i="1"/>
  <c r="J4044" i="1" s="1"/>
  <c r="G4044" i="1"/>
  <c r="I4044" i="1" s="1"/>
  <c r="Y4044" i="1" s="1"/>
  <c r="F4044" i="1"/>
  <c r="G3961" i="1"/>
  <c r="I3961" i="1" s="1"/>
  <c r="Y3961" i="1" s="1"/>
  <c r="F3961" i="1"/>
  <c r="I3984" i="1"/>
  <c r="Y3984" i="1" s="1"/>
  <c r="H4009" i="1"/>
  <c r="G4009" i="1"/>
  <c r="I4009" i="1" s="1"/>
  <c r="Y4009" i="1" s="1"/>
  <c r="F4009" i="1"/>
  <c r="H4021" i="1"/>
  <c r="J4021" i="1" s="1"/>
  <c r="G4021" i="1"/>
  <c r="I4021" i="1" s="1"/>
  <c r="Y4021" i="1" s="1"/>
  <c r="F4021" i="1"/>
  <c r="F4083" i="1"/>
  <c r="H4083" i="1"/>
  <c r="J4083" i="1" s="1"/>
  <c r="G4083" i="1"/>
  <c r="I4083" i="1" s="1"/>
  <c r="Y4083" i="1" s="1"/>
  <c r="I3888" i="1"/>
  <c r="Y3888" i="1" s="1"/>
  <c r="I3912" i="1"/>
  <c r="Y3912" i="1" s="1"/>
  <c r="G3920" i="1"/>
  <c r="I3920" i="1" s="1"/>
  <c r="Y3920" i="1" s="1"/>
  <c r="G3928" i="1"/>
  <c r="I3928" i="1" s="1"/>
  <c r="Y3928" i="1" s="1"/>
  <c r="I3936" i="1"/>
  <c r="Y3936" i="1" s="1"/>
  <c r="G3944" i="1"/>
  <c r="I3944" i="1" s="1"/>
  <c r="Y3944" i="1" s="1"/>
  <c r="G3952" i="1"/>
  <c r="I3952" i="1" s="1"/>
  <c r="Y3952" i="1" s="1"/>
  <c r="F3960" i="1"/>
  <c r="I3960" i="1" s="1"/>
  <c r="Y3960" i="1" s="1"/>
  <c r="H3961" i="1"/>
  <c r="J3961" i="1" s="1"/>
  <c r="F3963" i="1"/>
  <c r="F3964" i="1"/>
  <c r="G3965" i="1"/>
  <c r="F3965" i="1"/>
  <c r="J3965" i="1" s="1"/>
  <c r="F3967" i="1"/>
  <c r="J3967" i="1" s="1"/>
  <c r="G3970" i="1"/>
  <c r="I3970" i="1" s="1"/>
  <c r="Y3970" i="1" s="1"/>
  <c r="F3970" i="1"/>
  <c r="J3970" i="1" s="1"/>
  <c r="F3971" i="1"/>
  <c r="I3971" i="1" s="1"/>
  <c r="Y3971" i="1" s="1"/>
  <c r="H3975" i="1"/>
  <c r="J3975" i="1" s="1"/>
  <c r="F3984" i="1"/>
  <c r="I4008" i="1"/>
  <c r="Y4008" i="1" s="1"/>
  <c r="I4020" i="1"/>
  <c r="Y4020" i="1" s="1"/>
  <c r="H4025" i="1"/>
  <c r="G4025" i="1"/>
  <c r="F4025" i="1"/>
  <c r="J4035" i="1"/>
  <c r="I4078" i="1"/>
  <c r="Y4078" i="1" s="1"/>
  <c r="H4158" i="1"/>
  <c r="J4158" i="1" s="1"/>
  <c r="G4158" i="1"/>
  <c r="I4158" i="1" s="1"/>
  <c r="Y4158" i="1" s="1"/>
  <c r="F3844" i="1"/>
  <c r="I3844" i="1" s="1"/>
  <c r="Y3844" i="1" s="1"/>
  <c r="G3854" i="1"/>
  <c r="I3854" i="1" s="1"/>
  <c r="Y3854" i="1" s="1"/>
  <c r="G3881" i="1"/>
  <c r="I3881" i="1" s="1"/>
  <c r="Y3881" i="1" s="1"/>
  <c r="I3897" i="1"/>
  <c r="Y3897" i="1" s="1"/>
  <c r="I3921" i="1"/>
  <c r="Y3921" i="1" s="1"/>
  <c r="H3960" i="1"/>
  <c r="J3960" i="1" s="1"/>
  <c r="H3963" i="1"/>
  <c r="J3963" i="1" s="1"/>
  <c r="G3964" i="1"/>
  <c r="I3964" i="1" s="1"/>
  <c r="Y3964" i="1" s="1"/>
  <c r="G3967" i="1"/>
  <c r="G3973" i="1"/>
  <c r="I3973" i="1" s="1"/>
  <c r="Y3973" i="1" s="1"/>
  <c r="F3973" i="1"/>
  <c r="J3976" i="1"/>
  <c r="H3984" i="1"/>
  <c r="J3984" i="1" s="1"/>
  <c r="G3998" i="1"/>
  <c r="I3998" i="1" s="1"/>
  <c r="Y3998" i="1" s="1"/>
  <c r="F3998" i="1"/>
  <c r="J3998" i="1" s="1"/>
  <c r="G4001" i="1"/>
  <c r="I4001" i="1" s="1"/>
  <c r="Y4001" i="1" s="1"/>
  <c r="F4001" i="1"/>
  <c r="J4001" i="1" s="1"/>
  <c r="J4078" i="1"/>
  <c r="J3973" i="1"/>
  <c r="H4013" i="1"/>
  <c r="G4013" i="1"/>
  <c r="F4013" i="1"/>
  <c r="H4060" i="1"/>
  <c r="J4060" i="1" s="1"/>
  <c r="F4060" i="1"/>
  <c r="J4070" i="1"/>
  <c r="I4091" i="1"/>
  <c r="Y4091" i="1" s="1"/>
  <c r="G4155" i="1"/>
  <c r="F4155" i="1"/>
  <c r="J4155" i="1" s="1"/>
  <c r="F4168" i="1"/>
  <c r="I4168" i="1" s="1"/>
  <c r="Y4168" i="1" s="1"/>
  <c r="H4168" i="1"/>
  <c r="I3865" i="1"/>
  <c r="Y3865" i="1" s="1"/>
  <c r="F3876" i="1"/>
  <c r="F3947" i="1"/>
  <c r="I3968" i="1"/>
  <c r="Y3968" i="1" s="1"/>
  <c r="F3972" i="1"/>
  <c r="I3972" i="1" s="1"/>
  <c r="Y3972" i="1" s="1"/>
  <c r="G3994" i="1"/>
  <c r="F3994" i="1"/>
  <c r="J3994" i="1" s="1"/>
  <c r="F3995" i="1"/>
  <c r="J3995" i="1" s="1"/>
  <c r="I4000" i="1"/>
  <c r="Y4000" i="1" s="1"/>
  <c r="I4024" i="1"/>
  <c r="Y4024" i="1" s="1"/>
  <c r="H4027" i="1"/>
  <c r="J4027" i="1" s="1"/>
  <c r="G4027" i="1"/>
  <c r="I4027" i="1" s="1"/>
  <c r="Y4027" i="1" s="1"/>
  <c r="I4028" i="1"/>
  <c r="Y4028" i="1" s="1"/>
  <c r="H4033" i="1"/>
  <c r="J4033" i="1" s="1"/>
  <c r="G4033" i="1"/>
  <c r="F4033" i="1"/>
  <c r="I4060" i="1"/>
  <c r="Y4060" i="1" s="1"/>
  <c r="H4063" i="1"/>
  <c r="J4063" i="1" s="1"/>
  <c r="G4063" i="1"/>
  <c r="I4063" i="1" s="1"/>
  <c r="Y4063" i="1" s="1"/>
  <c r="F4063" i="1"/>
  <c r="J4091" i="1"/>
  <c r="F4309" i="1"/>
  <c r="H4309" i="1"/>
  <c r="J3968" i="1"/>
  <c r="H3972" i="1"/>
  <c r="J3972" i="1" s="1"/>
  <c r="G3997" i="1"/>
  <c r="F3997" i="1"/>
  <c r="I4012" i="1"/>
  <c r="Y4012" i="1" s="1"/>
  <c r="I4038" i="1"/>
  <c r="Y4038" i="1" s="1"/>
  <c r="G4309" i="1"/>
  <c r="F3916" i="1"/>
  <c r="J3916" i="1" s="1"/>
  <c r="H3997" i="1"/>
  <c r="G4011" i="1"/>
  <c r="F4011" i="1"/>
  <c r="J4012" i="1"/>
  <c r="G4023" i="1"/>
  <c r="I4023" i="1" s="1"/>
  <c r="Y4023" i="1" s="1"/>
  <c r="H4023" i="1"/>
  <c r="J4023" i="1" s="1"/>
  <c r="F4023" i="1"/>
  <c r="F4032" i="1"/>
  <c r="I4032" i="1" s="1"/>
  <c r="Y4032" i="1" s="1"/>
  <c r="F4038" i="1"/>
  <c r="I3900" i="1"/>
  <c r="Y3900" i="1" s="1"/>
  <c r="I3924" i="1"/>
  <c r="Y3924" i="1" s="1"/>
  <c r="I3932" i="1"/>
  <c r="Y3932" i="1" s="1"/>
  <c r="I3940" i="1"/>
  <c r="Y3940" i="1" s="1"/>
  <c r="I3948" i="1"/>
  <c r="Y3948" i="1" s="1"/>
  <c r="F3996" i="1"/>
  <c r="I3996" i="1" s="1"/>
  <c r="Y3996" i="1" s="1"/>
  <c r="H4011" i="1"/>
  <c r="J4011" i="1" s="1"/>
  <c r="H4031" i="1"/>
  <c r="J4031" i="1" s="1"/>
  <c r="G4031" i="1"/>
  <c r="I4031" i="1" s="1"/>
  <c r="Y4031" i="1" s="1"/>
  <c r="H4032" i="1"/>
  <c r="J4032" i="1" s="1"/>
  <c r="H4038" i="1"/>
  <c r="J4038" i="1" s="1"/>
  <c r="F4084" i="1"/>
  <c r="H4084" i="1"/>
  <c r="J4084" i="1" s="1"/>
  <c r="G4084" i="1"/>
  <c r="I4084" i="1" s="1"/>
  <c r="Y4084" i="1" s="1"/>
  <c r="I3909" i="1"/>
  <c r="Y3909" i="1" s="1"/>
  <c r="I3933" i="1"/>
  <c r="Y3933" i="1" s="1"/>
  <c r="G3986" i="1"/>
  <c r="I3986" i="1" s="1"/>
  <c r="Y3986" i="1" s="1"/>
  <c r="F3986" i="1"/>
  <c r="G3989" i="1"/>
  <c r="F3989" i="1"/>
  <c r="J3989" i="1" s="1"/>
  <c r="I3992" i="1"/>
  <c r="Y3992" i="1" s="1"/>
  <c r="J3993" i="1"/>
  <c r="J3996" i="1"/>
  <c r="J4010" i="1"/>
  <c r="I4016" i="1"/>
  <c r="Y4016" i="1" s="1"/>
  <c r="J4026" i="1"/>
  <c r="I4051" i="1"/>
  <c r="Y4051" i="1" s="1"/>
  <c r="F4062" i="1"/>
  <c r="H4062" i="1"/>
  <c r="J4062" i="1" s="1"/>
  <c r="G4062" i="1"/>
  <c r="I4062" i="1" s="1"/>
  <c r="Y4062" i="1" s="1"/>
  <c r="I4100" i="1"/>
  <c r="Y4100" i="1" s="1"/>
  <c r="F4291" i="1"/>
  <c r="H4291" i="1"/>
  <c r="J4291" i="1" s="1"/>
  <c r="G4291" i="1"/>
  <c r="I4291" i="1" s="1"/>
  <c r="Y4291" i="1" s="1"/>
  <c r="J4061" i="1"/>
  <c r="F4090" i="1"/>
  <c r="H4090" i="1"/>
  <c r="J4090" i="1" s="1"/>
  <c r="G4090" i="1"/>
  <c r="G4109" i="1"/>
  <c r="I4109" i="1" s="1"/>
  <c r="Y4109" i="1" s="1"/>
  <c r="F4109" i="1"/>
  <c r="F4119" i="1"/>
  <c r="H4119" i="1"/>
  <c r="J4119" i="1" s="1"/>
  <c r="G4119" i="1"/>
  <c r="I4119" i="1" s="1"/>
  <c r="Y4119" i="1" s="1"/>
  <c r="F4141" i="1"/>
  <c r="H4141" i="1"/>
  <c r="J4141" i="1" s="1"/>
  <c r="F4162" i="1"/>
  <c r="H4162" i="1"/>
  <c r="F3993" i="1"/>
  <c r="I3993" i="1" s="1"/>
  <c r="Y3993" i="1" s="1"/>
  <c r="F4005" i="1"/>
  <c r="F4017" i="1"/>
  <c r="I4017" i="1" s="1"/>
  <c r="Y4017" i="1" s="1"/>
  <c r="F4029" i="1"/>
  <c r="I4029" i="1" s="1"/>
  <c r="Y4029" i="1" s="1"/>
  <c r="F4041" i="1"/>
  <c r="F4047" i="1"/>
  <c r="J4047" i="1" s="1"/>
  <c r="F4054" i="1"/>
  <c r="F4099" i="1"/>
  <c r="H4099" i="1"/>
  <c r="H4109" i="1"/>
  <c r="J4109" i="1" s="1"/>
  <c r="I4141" i="1"/>
  <c r="Y4141" i="1" s="1"/>
  <c r="I4162" i="1"/>
  <c r="Y4162" i="1" s="1"/>
  <c r="H4217" i="1"/>
  <c r="J4217" i="1" s="1"/>
  <c r="G4217" i="1"/>
  <c r="I4217" i="1" s="1"/>
  <c r="Y4217" i="1" s="1"/>
  <c r="H4029" i="1"/>
  <c r="H4042" i="1"/>
  <c r="J4042" i="1" s="1"/>
  <c r="F4042" i="1"/>
  <c r="F4082" i="1"/>
  <c r="J4082" i="1" s="1"/>
  <c r="G4099" i="1"/>
  <c r="H4104" i="1"/>
  <c r="J4104" i="1" s="1"/>
  <c r="G4104" i="1"/>
  <c r="I4104" i="1" s="1"/>
  <c r="Y4104" i="1" s="1"/>
  <c r="F4104" i="1"/>
  <c r="H4113" i="1"/>
  <c r="J4113" i="1" s="1"/>
  <c r="G4113" i="1"/>
  <c r="I4113" i="1" s="1"/>
  <c r="Y4113" i="1" s="1"/>
  <c r="F4122" i="1"/>
  <c r="J4122" i="1" s="1"/>
  <c r="F4129" i="1"/>
  <c r="H4129" i="1"/>
  <c r="J4129" i="1" s="1"/>
  <c r="G4129" i="1"/>
  <c r="I4129" i="1" s="1"/>
  <c r="Y4129" i="1" s="1"/>
  <c r="G4164" i="1"/>
  <c r="I4164" i="1" s="1"/>
  <c r="Y4164" i="1" s="1"/>
  <c r="F4164" i="1"/>
  <c r="J4164" i="1" s="1"/>
  <c r="F4207" i="1"/>
  <c r="G4207" i="1"/>
  <c r="I4207" i="1" s="1"/>
  <c r="Y4207" i="1" s="1"/>
  <c r="F4217" i="1"/>
  <c r="F4006" i="1"/>
  <c r="I4006" i="1" s="1"/>
  <c r="Y4006" i="1" s="1"/>
  <c r="F4010" i="1"/>
  <c r="I4010" i="1" s="1"/>
  <c r="Y4010" i="1" s="1"/>
  <c r="I4042" i="1"/>
  <c r="Y4042" i="1" s="1"/>
  <c r="F4081" i="1"/>
  <c r="G4081" i="1"/>
  <c r="I4082" i="1"/>
  <c r="Y4082" i="1" s="1"/>
  <c r="F4093" i="1"/>
  <c r="H4093" i="1"/>
  <c r="J4093" i="1" s="1"/>
  <c r="J4207" i="1"/>
  <c r="F3990" i="1"/>
  <c r="F4002" i="1"/>
  <c r="I4002" i="1" s="1"/>
  <c r="Y4002" i="1" s="1"/>
  <c r="F4014" i="1"/>
  <c r="I4014" i="1" s="1"/>
  <c r="Y4014" i="1" s="1"/>
  <c r="F4026" i="1"/>
  <c r="I4026" i="1" s="1"/>
  <c r="Y4026" i="1" s="1"/>
  <c r="H4081" i="1"/>
  <c r="F4089" i="1"/>
  <c r="H4089" i="1"/>
  <c r="G4089" i="1"/>
  <c r="I4089" i="1" s="1"/>
  <c r="Y4089" i="1" s="1"/>
  <c r="G4093" i="1"/>
  <c r="I4093" i="1" s="1"/>
  <c r="Y4093" i="1" s="1"/>
  <c r="J4140" i="1"/>
  <c r="F4154" i="1"/>
  <c r="J4154" i="1" s="1"/>
  <c r="I4157" i="1"/>
  <c r="Y4157" i="1" s="1"/>
  <c r="J4202" i="1"/>
  <c r="I4202" i="1"/>
  <c r="Y4202" i="1" s="1"/>
  <c r="H4235" i="1"/>
  <c r="J4235" i="1" s="1"/>
  <c r="G4235" i="1"/>
  <c r="I4235" i="1" s="1"/>
  <c r="Y4235" i="1" s="1"/>
  <c r="F4300" i="1"/>
  <c r="H4300" i="1"/>
  <c r="G4300" i="1"/>
  <c r="I4300" i="1" s="1"/>
  <c r="Y4300" i="1" s="1"/>
  <c r="I4056" i="1"/>
  <c r="Y4056" i="1" s="1"/>
  <c r="F4087" i="1"/>
  <c r="I4087" i="1" s="1"/>
  <c r="Y4087" i="1" s="1"/>
  <c r="H4087" i="1"/>
  <c r="F4098" i="1"/>
  <c r="H4098" i="1"/>
  <c r="J4098" i="1" s="1"/>
  <c r="F4102" i="1"/>
  <c r="I4102" i="1" s="1"/>
  <c r="Y4102" i="1" s="1"/>
  <c r="H4102" i="1"/>
  <c r="I4154" i="1"/>
  <c r="Y4154" i="1" s="1"/>
  <c r="I4049" i="1"/>
  <c r="Y4049" i="1" s="1"/>
  <c r="F4080" i="1"/>
  <c r="G4080" i="1"/>
  <c r="G4092" i="1"/>
  <c r="I4092" i="1" s="1"/>
  <c r="Y4092" i="1" s="1"/>
  <c r="G4098" i="1"/>
  <c r="I4121" i="1"/>
  <c r="Y4121" i="1" s="1"/>
  <c r="F4132" i="1"/>
  <c r="H4132" i="1"/>
  <c r="G4132" i="1"/>
  <c r="F4222" i="1"/>
  <c r="H4222" i="1"/>
  <c r="J4222" i="1" s="1"/>
  <c r="G4222" i="1"/>
  <c r="I4222" i="1" s="1"/>
  <c r="Y4222" i="1" s="1"/>
  <c r="H4284" i="1"/>
  <c r="J4284" i="1" s="1"/>
  <c r="H4320" i="1"/>
  <c r="J4320" i="1" s="1"/>
  <c r="F4320" i="1"/>
  <c r="G4320" i="1"/>
  <c r="I4320" i="1" s="1"/>
  <c r="Y4320" i="1" s="1"/>
  <c r="I4346" i="1"/>
  <c r="Y4346" i="1" s="1"/>
  <c r="H4056" i="1"/>
  <c r="J4056" i="1" s="1"/>
  <c r="H4057" i="1"/>
  <c r="J4057" i="1" s="1"/>
  <c r="I4066" i="1"/>
  <c r="Y4066" i="1" s="1"/>
  <c r="I4067" i="1"/>
  <c r="Y4067" i="1" s="1"/>
  <c r="H4080" i="1"/>
  <c r="J4080" i="1" s="1"/>
  <c r="H4092" i="1"/>
  <c r="J4092" i="1" s="1"/>
  <c r="H4107" i="1"/>
  <c r="J4107" i="1" s="1"/>
  <c r="J4112" i="1"/>
  <c r="J4121" i="1"/>
  <c r="H4163" i="1"/>
  <c r="J4163" i="1" s="1"/>
  <c r="G4163" i="1"/>
  <c r="I4163" i="1" s="1"/>
  <c r="Y4163" i="1" s="1"/>
  <c r="G4218" i="1"/>
  <c r="F4218" i="1"/>
  <c r="J4218" i="1" s="1"/>
  <c r="I4341" i="1"/>
  <c r="Y4341" i="1" s="1"/>
  <c r="H4072" i="1"/>
  <c r="J4072" i="1" s="1"/>
  <c r="G4072" i="1"/>
  <c r="I4072" i="1" s="1"/>
  <c r="Y4072" i="1" s="1"/>
  <c r="F4072" i="1"/>
  <c r="F4159" i="1"/>
  <c r="H4159" i="1"/>
  <c r="J4159" i="1" s="1"/>
  <c r="G4159" i="1"/>
  <c r="I4159" i="1" s="1"/>
  <c r="Y4159" i="1" s="1"/>
  <c r="F4201" i="1"/>
  <c r="H4201" i="1"/>
  <c r="J4201" i="1" s="1"/>
  <c r="G4201" i="1"/>
  <c r="I4201" i="1" s="1"/>
  <c r="Y4201" i="1" s="1"/>
  <c r="F4231" i="1"/>
  <c r="H4231" i="1"/>
  <c r="G4231" i="1"/>
  <c r="I4231" i="1" s="1"/>
  <c r="Y4231" i="1" s="1"/>
  <c r="F4123" i="1"/>
  <c r="I4123" i="1" s="1"/>
  <c r="Y4123" i="1" s="1"/>
  <c r="H4123" i="1"/>
  <c r="I4206" i="1"/>
  <c r="Y4206" i="1" s="1"/>
  <c r="J4239" i="1"/>
  <c r="F4095" i="1"/>
  <c r="J4095" i="1" s="1"/>
  <c r="F4114" i="1"/>
  <c r="I4114" i="1" s="1"/>
  <c r="Y4114" i="1" s="1"/>
  <c r="H4114" i="1"/>
  <c r="J4161" i="1"/>
  <c r="J4203" i="1"/>
  <c r="J4206" i="1"/>
  <c r="F4267" i="1"/>
  <c r="H4267" i="1"/>
  <c r="J4267" i="1" s="1"/>
  <c r="G4267" i="1"/>
  <c r="I4267" i="1" s="1"/>
  <c r="Y4267" i="1" s="1"/>
  <c r="G4095" i="1"/>
  <c r="F4105" i="1"/>
  <c r="H4105" i="1"/>
  <c r="J4105" i="1" s="1"/>
  <c r="I4133" i="1"/>
  <c r="Y4133" i="1" s="1"/>
  <c r="G4134" i="1"/>
  <c r="I4134" i="1" s="1"/>
  <c r="Y4134" i="1" s="1"/>
  <c r="G4135" i="1"/>
  <c r="I4135" i="1" s="1"/>
  <c r="Y4135" i="1" s="1"/>
  <c r="F4192" i="1"/>
  <c r="H4192" i="1"/>
  <c r="G4192" i="1"/>
  <c r="F4194" i="1"/>
  <c r="J4194" i="1" s="1"/>
  <c r="G4200" i="1"/>
  <c r="F4200" i="1"/>
  <c r="F4226" i="1"/>
  <c r="J4226" i="1" s="1"/>
  <c r="I4230" i="1"/>
  <c r="Y4230" i="1" s="1"/>
  <c r="I4283" i="1"/>
  <c r="Y4283" i="1" s="1"/>
  <c r="J4286" i="1"/>
  <c r="F4096" i="1"/>
  <c r="I4096" i="1" s="1"/>
  <c r="Y4096" i="1" s="1"/>
  <c r="H4096" i="1"/>
  <c r="J4096" i="1" s="1"/>
  <c r="G4105" i="1"/>
  <c r="I4105" i="1" s="1"/>
  <c r="Y4105" i="1" s="1"/>
  <c r="I4124" i="1"/>
  <c r="Y4124" i="1" s="1"/>
  <c r="G4125" i="1"/>
  <c r="I4125" i="1" s="1"/>
  <c r="Y4125" i="1" s="1"/>
  <c r="G4126" i="1"/>
  <c r="I4126" i="1" s="1"/>
  <c r="Y4126" i="1" s="1"/>
  <c r="H4134" i="1"/>
  <c r="J4134" i="1" s="1"/>
  <c r="H4135" i="1"/>
  <c r="J4135" i="1" s="1"/>
  <c r="F4145" i="1"/>
  <c r="J4145" i="1" s="1"/>
  <c r="G4194" i="1"/>
  <c r="I4194" i="1" s="1"/>
  <c r="Y4194" i="1" s="1"/>
  <c r="F4195" i="1"/>
  <c r="H4195" i="1"/>
  <c r="J4200" i="1"/>
  <c r="G4226" i="1"/>
  <c r="I4226" i="1" s="1"/>
  <c r="Y4226" i="1" s="1"/>
  <c r="J4230" i="1"/>
  <c r="J4278" i="1"/>
  <c r="F4308" i="1"/>
  <c r="H4308" i="1"/>
  <c r="H4319" i="1"/>
  <c r="G4319" i="1"/>
  <c r="H4125" i="1"/>
  <c r="J4125" i="1" s="1"/>
  <c r="H4126" i="1"/>
  <c r="J4126" i="1" s="1"/>
  <c r="G4146" i="1"/>
  <c r="I4146" i="1" s="1"/>
  <c r="Y4146" i="1" s="1"/>
  <c r="F4147" i="1"/>
  <c r="I4147" i="1" s="1"/>
  <c r="Y4147" i="1" s="1"/>
  <c r="H4147" i="1"/>
  <c r="J4147" i="1" s="1"/>
  <c r="F4183" i="1"/>
  <c r="H4183" i="1"/>
  <c r="J4183" i="1" s="1"/>
  <c r="G4183" i="1"/>
  <c r="G4191" i="1"/>
  <c r="F4191" i="1"/>
  <c r="G4195" i="1"/>
  <c r="H4198" i="1"/>
  <c r="J4198" i="1" s="1"/>
  <c r="F4210" i="1"/>
  <c r="H4210" i="1"/>
  <c r="J4210" i="1" s="1"/>
  <c r="G4210" i="1"/>
  <c r="F4213" i="1"/>
  <c r="H4213" i="1"/>
  <c r="J4213" i="1" s="1"/>
  <c r="I4215" i="1"/>
  <c r="Y4215" i="1" s="1"/>
  <c r="I4266" i="1"/>
  <c r="Y4266" i="1" s="1"/>
  <c r="J4271" i="1"/>
  <c r="F4278" i="1"/>
  <c r="J4290" i="1"/>
  <c r="I4308" i="1"/>
  <c r="Y4308" i="1" s="1"/>
  <c r="F4319" i="1"/>
  <c r="H4358" i="1"/>
  <c r="J4358" i="1" s="1"/>
  <c r="G4358" i="1"/>
  <c r="I4358" i="1" s="1"/>
  <c r="Y4358" i="1" s="1"/>
  <c r="F4358" i="1"/>
  <c r="I4136" i="1"/>
  <c r="Y4136" i="1" s="1"/>
  <c r="F4138" i="1"/>
  <c r="I4138" i="1" s="1"/>
  <c r="Y4138" i="1" s="1"/>
  <c r="H4138" i="1"/>
  <c r="F4186" i="1"/>
  <c r="H4186" i="1"/>
  <c r="J4186" i="1" s="1"/>
  <c r="J4191" i="1"/>
  <c r="I4213" i="1"/>
  <c r="Y4213" i="1" s="1"/>
  <c r="F4258" i="1"/>
  <c r="H4258" i="1"/>
  <c r="J4258" i="1" s="1"/>
  <c r="G4258" i="1"/>
  <c r="I4258" i="1" s="1"/>
  <c r="Y4258" i="1" s="1"/>
  <c r="J4262" i="1"/>
  <c r="J4266" i="1"/>
  <c r="G4278" i="1"/>
  <c r="I4278" i="1" s="1"/>
  <c r="Y4278" i="1" s="1"/>
  <c r="F4299" i="1"/>
  <c r="H4299" i="1"/>
  <c r="G4299" i="1"/>
  <c r="J4301" i="1"/>
  <c r="H4382" i="1"/>
  <c r="G4382" i="1"/>
  <c r="F4382" i="1"/>
  <c r="F4174" i="1"/>
  <c r="H4174" i="1"/>
  <c r="J4174" i="1" s="1"/>
  <c r="G4174" i="1"/>
  <c r="I4174" i="1" s="1"/>
  <c r="Y4174" i="1" s="1"/>
  <c r="F4176" i="1"/>
  <c r="I4176" i="1" s="1"/>
  <c r="Y4176" i="1" s="1"/>
  <c r="G4182" i="1"/>
  <c r="I4182" i="1" s="1"/>
  <c r="Y4182" i="1" s="1"/>
  <c r="F4182" i="1"/>
  <c r="J4185" i="1"/>
  <c r="I4186" i="1"/>
  <c r="Y4186" i="1" s="1"/>
  <c r="F4249" i="1"/>
  <c r="H4249" i="1"/>
  <c r="J4249" i="1" s="1"/>
  <c r="G4249" i="1"/>
  <c r="J4253" i="1"/>
  <c r="F4285" i="1"/>
  <c r="H4285" i="1"/>
  <c r="J4285" i="1" s="1"/>
  <c r="J4292" i="1"/>
  <c r="J4310" i="1"/>
  <c r="I4088" i="1"/>
  <c r="Y4088" i="1" s="1"/>
  <c r="G4118" i="1"/>
  <c r="I4118" i="1" s="1"/>
  <c r="Y4118" i="1" s="1"/>
  <c r="F4120" i="1"/>
  <c r="H4120" i="1"/>
  <c r="J4120" i="1" s="1"/>
  <c r="H4128" i="1"/>
  <c r="J4128" i="1" s="1"/>
  <c r="G4149" i="1"/>
  <c r="I4149" i="1" s="1"/>
  <c r="Y4149" i="1" s="1"/>
  <c r="F4177" i="1"/>
  <c r="H4177" i="1"/>
  <c r="J4177" i="1" s="1"/>
  <c r="J4182" i="1"/>
  <c r="G4209" i="1"/>
  <c r="I4209" i="1" s="1"/>
  <c r="Y4209" i="1" s="1"/>
  <c r="F4209" i="1"/>
  <c r="I4285" i="1"/>
  <c r="Y4285" i="1" s="1"/>
  <c r="I4070" i="1"/>
  <c r="Y4070" i="1" s="1"/>
  <c r="I4079" i="1"/>
  <c r="Y4079" i="1" s="1"/>
  <c r="G4110" i="1"/>
  <c r="I4110" i="1" s="1"/>
  <c r="Y4110" i="1" s="1"/>
  <c r="F4111" i="1"/>
  <c r="I4111" i="1" s="1"/>
  <c r="Y4111" i="1" s="1"/>
  <c r="H4111" i="1"/>
  <c r="J4111" i="1" s="1"/>
  <c r="G4120" i="1"/>
  <c r="I4120" i="1" s="1"/>
  <c r="Y4120" i="1" s="1"/>
  <c r="F4150" i="1"/>
  <c r="I4150" i="1" s="1"/>
  <c r="Y4150" i="1" s="1"/>
  <c r="H4150" i="1"/>
  <c r="J4150" i="1" s="1"/>
  <c r="F4156" i="1"/>
  <c r="I4156" i="1" s="1"/>
  <c r="Y4156" i="1" s="1"/>
  <c r="H4156" i="1"/>
  <c r="F4165" i="1"/>
  <c r="H4165" i="1"/>
  <c r="J4165" i="1" s="1"/>
  <c r="G4165" i="1"/>
  <c r="G4173" i="1"/>
  <c r="F4173" i="1"/>
  <c r="J4173" i="1" s="1"/>
  <c r="G4177" i="1"/>
  <c r="H4180" i="1"/>
  <c r="J4180" i="1" s="1"/>
  <c r="H4209" i="1"/>
  <c r="J4209" i="1" s="1"/>
  <c r="F4240" i="1"/>
  <c r="H4240" i="1"/>
  <c r="J4240" i="1" s="1"/>
  <c r="G4240" i="1"/>
  <c r="F4244" i="1"/>
  <c r="J4244" i="1" s="1"/>
  <c r="G4253" i="1"/>
  <c r="I4253" i="1" s="1"/>
  <c r="Y4253" i="1" s="1"/>
  <c r="I4257" i="1"/>
  <c r="Y4257" i="1" s="1"/>
  <c r="I4307" i="1"/>
  <c r="Y4307" i="1" s="1"/>
  <c r="H4350" i="1"/>
  <c r="J4350" i="1" s="1"/>
  <c r="G4350" i="1"/>
  <c r="I4350" i="1" s="1"/>
  <c r="Y4350" i="1" s="1"/>
  <c r="F4279" i="1"/>
  <c r="H4279" i="1"/>
  <c r="F4310" i="1"/>
  <c r="F4350" i="1"/>
  <c r="I4370" i="1"/>
  <c r="Y4370" i="1" s="1"/>
  <c r="I4409" i="1"/>
  <c r="Y4409" i="1" s="1"/>
  <c r="F4227" i="1"/>
  <c r="J4227" i="1" s="1"/>
  <c r="F4236" i="1"/>
  <c r="J4236" i="1" s="1"/>
  <c r="F4245" i="1"/>
  <c r="J4245" i="1" s="1"/>
  <c r="F4254" i="1"/>
  <c r="J4254" i="1" s="1"/>
  <c r="F4263" i="1"/>
  <c r="J4263" i="1" s="1"/>
  <c r="G4273" i="1"/>
  <c r="I4273" i="1" s="1"/>
  <c r="Y4273" i="1" s="1"/>
  <c r="G4279" i="1"/>
  <c r="F4286" i="1"/>
  <c r="F4292" i="1"/>
  <c r="F4301" i="1"/>
  <c r="G4310" i="1"/>
  <c r="I4310" i="1" s="1"/>
  <c r="Y4310" i="1" s="1"/>
  <c r="G4311" i="1"/>
  <c r="I4311" i="1" s="1"/>
  <c r="Y4311" i="1" s="1"/>
  <c r="F4312" i="1"/>
  <c r="I4312" i="1" s="1"/>
  <c r="Y4312" i="1" s="1"/>
  <c r="H4312" i="1"/>
  <c r="F4323" i="1"/>
  <c r="I4323" i="1" s="1"/>
  <c r="Y4323" i="1" s="1"/>
  <c r="H4343" i="1"/>
  <c r="J4343" i="1" s="1"/>
  <c r="G4343" i="1"/>
  <c r="I4343" i="1" s="1"/>
  <c r="Y4343" i="1" s="1"/>
  <c r="F4343" i="1"/>
  <c r="J4370" i="1"/>
  <c r="I4373" i="1"/>
  <c r="Y4373" i="1" s="1"/>
  <c r="J4409" i="1"/>
  <c r="G4227" i="1"/>
  <c r="I4227" i="1" s="1"/>
  <c r="Y4227" i="1" s="1"/>
  <c r="G4236" i="1"/>
  <c r="I4236" i="1" s="1"/>
  <c r="Y4236" i="1" s="1"/>
  <c r="G4245" i="1"/>
  <c r="I4245" i="1" s="1"/>
  <c r="Y4245" i="1" s="1"/>
  <c r="G4254" i="1"/>
  <c r="I4254" i="1" s="1"/>
  <c r="Y4254" i="1" s="1"/>
  <c r="G4263" i="1"/>
  <c r="I4263" i="1" s="1"/>
  <c r="Y4263" i="1" s="1"/>
  <c r="H4273" i="1"/>
  <c r="J4273" i="1" s="1"/>
  <c r="G4286" i="1"/>
  <c r="I4286" i="1" s="1"/>
  <c r="Y4286" i="1" s="1"/>
  <c r="G4292" i="1"/>
  <c r="I4292" i="1" s="1"/>
  <c r="Y4292" i="1" s="1"/>
  <c r="G4301" i="1"/>
  <c r="I4301" i="1" s="1"/>
  <c r="Y4301" i="1" s="1"/>
  <c r="F4303" i="1"/>
  <c r="I4303" i="1" s="1"/>
  <c r="Y4303" i="1" s="1"/>
  <c r="H4303" i="1"/>
  <c r="J4303" i="1" s="1"/>
  <c r="H4311" i="1"/>
  <c r="J4311" i="1" s="1"/>
  <c r="F4324" i="1"/>
  <c r="I4324" i="1" s="1"/>
  <c r="Y4324" i="1" s="1"/>
  <c r="H4324" i="1"/>
  <c r="F4349" i="1"/>
  <c r="H4349" i="1"/>
  <c r="J4373" i="1"/>
  <c r="G4389" i="1"/>
  <c r="F4389" i="1"/>
  <c r="F4294" i="1"/>
  <c r="H4294" i="1"/>
  <c r="J4294" i="1" s="1"/>
  <c r="I4349" i="1"/>
  <c r="Y4349" i="1" s="1"/>
  <c r="J4389" i="1"/>
  <c r="G4219" i="1"/>
  <c r="I4219" i="1" s="1"/>
  <c r="Y4219" i="1" s="1"/>
  <c r="G4228" i="1"/>
  <c r="I4228" i="1" s="1"/>
  <c r="Y4228" i="1" s="1"/>
  <c r="G4237" i="1"/>
  <c r="I4237" i="1" s="1"/>
  <c r="Y4237" i="1" s="1"/>
  <c r="G4246" i="1"/>
  <c r="I4246" i="1" s="1"/>
  <c r="Y4246" i="1" s="1"/>
  <c r="G4255" i="1"/>
  <c r="I4255" i="1" s="1"/>
  <c r="Y4255" i="1" s="1"/>
  <c r="G4264" i="1"/>
  <c r="I4264" i="1" s="1"/>
  <c r="Y4264" i="1" s="1"/>
  <c r="I4274" i="1"/>
  <c r="Y4274" i="1" s="1"/>
  <c r="G4294" i="1"/>
  <c r="F4314" i="1"/>
  <c r="I4314" i="1" s="1"/>
  <c r="Y4314" i="1" s="1"/>
  <c r="F4328" i="1"/>
  <c r="J4328" i="1" s="1"/>
  <c r="H4329" i="1"/>
  <c r="J4329" i="1" s="1"/>
  <c r="F4329" i="1"/>
  <c r="I4329" i="1" s="1"/>
  <c r="Y4329" i="1" s="1"/>
  <c r="F4342" i="1"/>
  <c r="H4342" i="1"/>
  <c r="H4369" i="1"/>
  <c r="J4369" i="1" s="1"/>
  <c r="G4369" i="1"/>
  <c r="I4369" i="1" s="1"/>
  <c r="Y4369" i="1" s="1"/>
  <c r="I4381" i="1"/>
  <c r="Y4381" i="1" s="1"/>
  <c r="H4394" i="1"/>
  <c r="J4394" i="1" s="1"/>
  <c r="G4394" i="1"/>
  <c r="I4394" i="1" s="1"/>
  <c r="Y4394" i="1" s="1"/>
  <c r="F4394" i="1"/>
  <c r="H4415" i="1"/>
  <c r="J4415" i="1" s="1"/>
  <c r="G4415" i="1"/>
  <c r="I4415" i="1" s="1"/>
  <c r="Y4415" i="1" s="1"/>
  <c r="F4415" i="1"/>
  <c r="H4219" i="1"/>
  <c r="J4219" i="1" s="1"/>
  <c r="H4228" i="1"/>
  <c r="J4228" i="1" s="1"/>
  <c r="H4237" i="1"/>
  <c r="J4237" i="1" s="1"/>
  <c r="J4287" i="1"/>
  <c r="F4288" i="1"/>
  <c r="I4288" i="1" s="1"/>
  <c r="Y4288" i="1" s="1"/>
  <c r="H4288" i="1"/>
  <c r="J4288" i="1" s="1"/>
  <c r="G4328" i="1"/>
  <c r="I4328" i="1" s="1"/>
  <c r="Y4328" i="1" s="1"/>
  <c r="I4342" i="1"/>
  <c r="Y4342" i="1" s="1"/>
  <c r="J4381" i="1"/>
  <c r="F4265" i="1"/>
  <c r="J4265" i="1" s="1"/>
  <c r="J4281" i="1"/>
  <c r="F4315" i="1"/>
  <c r="H4315" i="1"/>
  <c r="J4315" i="1" s="1"/>
  <c r="H4335" i="1"/>
  <c r="F4335" i="1"/>
  <c r="F4337" i="1"/>
  <c r="J4337" i="1" s="1"/>
  <c r="H4338" i="1"/>
  <c r="J4338" i="1" s="1"/>
  <c r="F4338" i="1"/>
  <c r="J4341" i="1"/>
  <c r="J4215" i="1"/>
  <c r="J4260" i="1"/>
  <c r="G4265" i="1"/>
  <c r="I4265" i="1" s="1"/>
  <c r="Y4265" i="1" s="1"/>
  <c r="J4269" i="1"/>
  <c r="F4270" i="1"/>
  <c r="H4270" i="1"/>
  <c r="H4276" i="1"/>
  <c r="J4276" i="1" s="1"/>
  <c r="H4282" i="1"/>
  <c r="J4282" i="1" s="1"/>
  <c r="J4305" i="1"/>
  <c r="F4306" i="1"/>
  <c r="I4306" i="1" s="1"/>
  <c r="Y4306" i="1" s="1"/>
  <c r="H4306" i="1"/>
  <c r="J4306" i="1" s="1"/>
  <c r="G4315" i="1"/>
  <c r="I4315" i="1" s="1"/>
  <c r="Y4315" i="1" s="1"/>
  <c r="F4332" i="1"/>
  <c r="I4332" i="1" s="1"/>
  <c r="Y4332" i="1" s="1"/>
  <c r="G4335" i="1"/>
  <c r="G4337" i="1"/>
  <c r="I4337" i="1" s="1"/>
  <c r="Y4337" i="1" s="1"/>
  <c r="G4338" i="1"/>
  <c r="I4338" i="1" s="1"/>
  <c r="Y4338" i="1" s="1"/>
  <c r="F4388" i="1"/>
  <c r="G4388" i="1"/>
  <c r="H4388" i="1"/>
  <c r="J4388" i="1" s="1"/>
  <c r="H4426" i="1"/>
  <c r="G4426" i="1"/>
  <c r="I4426" i="1" s="1"/>
  <c r="Y4426" i="1" s="1"/>
  <c r="F4426" i="1"/>
  <c r="G4216" i="1"/>
  <c r="I4216" i="1" s="1"/>
  <c r="Y4216" i="1" s="1"/>
  <c r="G4225" i="1"/>
  <c r="I4225" i="1" s="1"/>
  <c r="Y4225" i="1" s="1"/>
  <c r="G4234" i="1"/>
  <c r="I4234" i="1" s="1"/>
  <c r="Y4234" i="1" s="1"/>
  <c r="G4243" i="1"/>
  <c r="I4243" i="1" s="1"/>
  <c r="Y4243" i="1" s="1"/>
  <c r="G4252" i="1"/>
  <c r="I4252" i="1" s="1"/>
  <c r="Y4252" i="1" s="1"/>
  <c r="G4261" i="1"/>
  <c r="I4261" i="1" s="1"/>
  <c r="Y4261" i="1" s="1"/>
  <c r="G4270" i="1"/>
  <c r="I4270" i="1" s="1"/>
  <c r="Y4270" i="1" s="1"/>
  <c r="F4297" i="1"/>
  <c r="I4297" i="1" s="1"/>
  <c r="Y4297" i="1" s="1"/>
  <c r="H4297" i="1"/>
  <c r="F4333" i="1"/>
  <c r="I4333" i="1" s="1"/>
  <c r="Y4333" i="1" s="1"/>
  <c r="H4333" i="1"/>
  <c r="J4333" i="1" s="1"/>
  <c r="H4367" i="1"/>
  <c r="J4367" i="1" s="1"/>
  <c r="G4367" i="1"/>
  <c r="I4367" i="1" s="1"/>
  <c r="Y4367" i="1" s="1"/>
  <c r="G4374" i="1"/>
  <c r="I4374" i="1" s="1"/>
  <c r="Y4374" i="1" s="1"/>
  <c r="H4374" i="1"/>
  <c r="J4374" i="1" s="1"/>
  <c r="G4383" i="1"/>
  <c r="F4383" i="1"/>
  <c r="H4383" i="1"/>
  <c r="J4383" i="1" s="1"/>
  <c r="G4412" i="1"/>
  <c r="F4412" i="1"/>
  <c r="H4412" i="1"/>
  <c r="J4405" i="1"/>
  <c r="H4451" i="1"/>
  <c r="G4451" i="1"/>
  <c r="I4451" i="1" s="1"/>
  <c r="Y4451" i="1" s="1"/>
  <c r="F4451" i="1"/>
  <c r="G4365" i="1"/>
  <c r="I4365" i="1" s="1"/>
  <c r="Y4365" i="1" s="1"/>
  <c r="F4365" i="1"/>
  <c r="F4393" i="1"/>
  <c r="J4393" i="1" s="1"/>
  <c r="G4408" i="1"/>
  <c r="I4408" i="1" s="1"/>
  <c r="Y4408" i="1" s="1"/>
  <c r="F4408" i="1"/>
  <c r="J4423" i="1"/>
  <c r="F4484" i="1"/>
  <c r="H4484" i="1"/>
  <c r="J4484" i="1" s="1"/>
  <c r="G4484" i="1"/>
  <c r="I4484" i="1" s="1"/>
  <c r="Y4484" i="1" s="1"/>
  <c r="J4510" i="1"/>
  <c r="I4510" i="1"/>
  <c r="Y4510" i="1" s="1"/>
  <c r="G4344" i="1"/>
  <c r="I4344" i="1" s="1"/>
  <c r="Y4344" i="1" s="1"/>
  <c r="H4363" i="1"/>
  <c r="J4363" i="1" s="1"/>
  <c r="G4363" i="1"/>
  <c r="I4363" i="1" s="1"/>
  <c r="Y4363" i="1" s="1"/>
  <c r="H4365" i="1"/>
  <c r="J4368" i="1"/>
  <c r="I4378" i="1"/>
  <c r="Y4378" i="1" s="1"/>
  <c r="G4393" i="1"/>
  <c r="H4408" i="1"/>
  <c r="J4408" i="1" s="1"/>
  <c r="J4414" i="1"/>
  <c r="J4456" i="1"/>
  <c r="H4344" i="1"/>
  <c r="J4344" i="1" s="1"/>
  <c r="H4352" i="1"/>
  <c r="F4352" i="1"/>
  <c r="I4352" i="1" s="1"/>
  <c r="Y4352" i="1" s="1"/>
  <c r="G4387" i="1"/>
  <c r="I4387" i="1" s="1"/>
  <c r="Y4387" i="1" s="1"/>
  <c r="F4387" i="1"/>
  <c r="F4414" i="1"/>
  <c r="G4422" i="1"/>
  <c r="I4422" i="1" s="1"/>
  <c r="Y4422" i="1" s="1"/>
  <c r="H4422" i="1"/>
  <c r="J4422" i="1" s="1"/>
  <c r="J4351" i="1"/>
  <c r="I4356" i="1"/>
  <c r="Y4356" i="1" s="1"/>
  <c r="F4376" i="1"/>
  <c r="H4376" i="1"/>
  <c r="J4376" i="1" s="1"/>
  <c r="G4376" i="1"/>
  <c r="J4387" i="1"/>
  <c r="I4391" i="1"/>
  <c r="Y4391" i="1" s="1"/>
  <c r="G4411" i="1"/>
  <c r="H4411" i="1"/>
  <c r="J4411" i="1" s="1"/>
  <c r="F4411" i="1"/>
  <c r="I4414" i="1"/>
  <c r="Y4414" i="1" s="1"/>
  <c r="J4427" i="1"/>
  <c r="F4346" i="1"/>
  <c r="J4346" i="1" s="1"/>
  <c r="I4359" i="1"/>
  <c r="Y4359" i="1" s="1"/>
  <c r="F4452" i="1"/>
  <c r="J4452" i="1" s="1"/>
  <c r="G4452" i="1"/>
  <c r="H4385" i="1"/>
  <c r="G4385" i="1"/>
  <c r="G4407" i="1"/>
  <c r="I4407" i="1" s="1"/>
  <c r="Y4407" i="1" s="1"/>
  <c r="F4407" i="1"/>
  <c r="H4407" i="1"/>
  <c r="J4407" i="1" s="1"/>
  <c r="I4433" i="1"/>
  <c r="Y4433" i="1" s="1"/>
  <c r="I4439" i="1"/>
  <c r="Y4439" i="1" s="1"/>
  <c r="J4359" i="1"/>
  <c r="G4375" i="1"/>
  <c r="I4375" i="1" s="1"/>
  <c r="Y4375" i="1" s="1"/>
  <c r="H4375" i="1"/>
  <c r="F4375" i="1"/>
  <c r="F4385" i="1"/>
  <c r="J4406" i="1"/>
  <c r="G4413" i="1"/>
  <c r="I4413" i="1" s="1"/>
  <c r="Y4413" i="1" s="1"/>
  <c r="H4413" i="1"/>
  <c r="J4413" i="1" s="1"/>
  <c r="F4421" i="1"/>
  <c r="I4421" i="1" s="1"/>
  <c r="Y4421" i="1" s="1"/>
  <c r="J4492" i="1"/>
  <c r="G4410" i="1"/>
  <c r="I4410" i="1" s="1"/>
  <c r="Y4410" i="1" s="1"/>
  <c r="H4410" i="1"/>
  <c r="J4410" i="1" s="1"/>
  <c r="F4410" i="1"/>
  <c r="J4421" i="1"/>
  <c r="G4540" i="1"/>
  <c r="I4540" i="1" s="1"/>
  <c r="Y4540" i="1" s="1"/>
  <c r="F4540" i="1"/>
  <c r="H4540" i="1"/>
  <c r="J4433" i="1"/>
  <c r="H4479" i="1"/>
  <c r="G4479" i="1"/>
  <c r="F4479" i="1"/>
  <c r="G4483" i="1"/>
  <c r="H4483" i="1"/>
  <c r="G4395" i="1"/>
  <c r="F4395" i="1"/>
  <c r="J4395" i="1" s="1"/>
  <c r="G4396" i="1"/>
  <c r="I4396" i="1" s="1"/>
  <c r="Y4396" i="1" s="1"/>
  <c r="G4425" i="1"/>
  <c r="F4425" i="1"/>
  <c r="J4425" i="1" s="1"/>
  <c r="H4431" i="1"/>
  <c r="F4431" i="1"/>
  <c r="I4431" i="1" s="1"/>
  <c r="Y4431" i="1" s="1"/>
  <c r="I4437" i="1"/>
  <c r="Y4437" i="1" s="1"/>
  <c r="F4483" i="1"/>
  <c r="I4507" i="1"/>
  <c r="Y4507" i="1" s="1"/>
  <c r="H4442" i="1"/>
  <c r="F4442" i="1"/>
  <c r="G4447" i="1"/>
  <c r="H4447" i="1"/>
  <c r="J4447" i="1" s="1"/>
  <c r="F4447" i="1"/>
  <c r="I4379" i="1"/>
  <c r="Y4379" i="1" s="1"/>
  <c r="H4386" i="1"/>
  <c r="J4386" i="1" s="1"/>
  <c r="J4418" i="1"/>
  <c r="G4419" i="1"/>
  <c r="H4419" i="1"/>
  <c r="F4419" i="1"/>
  <c r="J4437" i="1"/>
  <c r="G4442" i="1"/>
  <c r="I4442" i="1" s="1"/>
  <c r="Y4442" i="1" s="1"/>
  <c r="J4446" i="1"/>
  <c r="J4457" i="1"/>
  <c r="G4462" i="1"/>
  <c r="I4462" i="1" s="1"/>
  <c r="Y4462" i="1" s="1"/>
  <c r="H4462" i="1"/>
  <c r="J4462" i="1" s="1"/>
  <c r="I4467" i="1"/>
  <c r="Y4467" i="1" s="1"/>
  <c r="I4474" i="1"/>
  <c r="Y4474" i="1" s="1"/>
  <c r="I4478" i="1"/>
  <c r="Y4478" i="1" s="1"/>
  <c r="H4504" i="1"/>
  <c r="G4504" i="1"/>
  <c r="F4504" i="1"/>
  <c r="H4576" i="1"/>
  <c r="J4576" i="1" s="1"/>
  <c r="G4576" i="1"/>
  <c r="I4576" i="1" s="1"/>
  <c r="Y4576" i="1" s="1"/>
  <c r="F4436" i="1"/>
  <c r="G4436" i="1"/>
  <c r="I4436" i="1" s="1"/>
  <c r="Y4436" i="1" s="1"/>
  <c r="G4453" i="1"/>
  <c r="I4453" i="1" s="1"/>
  <c r="Y4453" i="1" s="1"/>
  <c r="H4453" i="1"/>
  <c r="F4453" i="1"/>
  <c r="H4493" i="1"/>
  <c r="G4493" i="1"/>
  <c r="H4506" i="1"/>
  <c r="J4506" i="1" s="1"/>
  <c r="F4506" i="1"/>
  <c r="H4647" i="1"/>
  <c r="J4647" i="1" s="1"/>
  <c r="G4647" i="1"/>
  <c r="I4647" i="1" s="1"/>
  <c r="Y4647" i="1" s="1"/>
  <c r="F4647" i="1"/>
  <c r="H4360" i="1"/>
  <c r="J4360" i="1" s="1"/>
  <c r="I4371" i="1"/>
  <c r="Y4371" i="1" s="1"/>
  <c r="H4379" i="1"/>
  <c r="J4379" i="1" s="1"/>
  <c r="F4398" i="1"/>
  <c r="I4398" i="1" s="1"/>
  <c r="Y4398" i="1" s="1"/>
  <c r="I4399" i="1"/>
  <c r="Y4399" i="1" s="1"/>
  <c r="G4400" i="1"/>
  <c r="I4400" i="1" s="1"/>
  <c r="Y4400" i="1" s="1"/>
  <c r="F4400" i="1"/>
  <c r="J4400" i="1" s="1"/>
  <c r="F4417" i="1"/>
  <c r="I4417" i="1" s="1"/>
  <c r="Y4417" i="1" s="1"/>
  <c r="G4418" i="1"/>
  <c r="I4418" i="1" s="1"/>
  <c r="Y4418" i="1" s="1"/>
  <c r="H4436" i="1"/>
  <c r="J4436" i="1" s="1"/>
  <c r="G4441" i="1"/>
  <c r="I4441" i="1" s="1"/>
  <c r="Y4441" i="1" s="1"/>
  <c r="H4441" i="1"/>
  <c r="J4441" i="1" s="1"/>
  <c r="I4457" i="1"/>
  <c r="Y4457" i="1" s="1"/>
  <c r="F4493" i="1"/>
  <c r="G4506" i="1"/>
  <c r="I4506" i="1" s="1"/>
  <c r="Y4506" i="1" s="1"/>
  <c r="J4398" i="1"/>
  <c r="I4403" i="1"/>
  <c r="Y4403" i="1" s="1"/>
  <c r="H4417" i="1"/>
  <c r="I4423" i="1"/>
  <c r="Y4423" i="1" s="1"/>
  <c r="G4435" i="1"/>
  <c r="I4435" i="1" s="1"/>
  <c r="Y4435" i="1" s="1"/>
  <c r="H4435" i="1"/>
  <c r="J4435" i="1" s="1"/>
  <c r="F4441" i="1"/>
  <c r="F4473" i="1"/>
  <c r="J4473" i="1" s="1"/>
  <c r="J4449" i="1"/>
  <c r="H4530" i="1"/>
  <c r="J4530" i="1" s="1"/>
  <c r="G4530" i="1"/>
  <c r="F4530" i="1"/>
  <c r="H4512" i="1"/>
  <c r="J4512" i="1" s="1"/>
  <c r="G4512" i="1"/>
  <c r="I4512" i="1" s="1"/>
  <c r="Y4512" i="1" s="1"/>
  <c r="F4512" i="1"/>
  <c r="J4517" i="1"/>
  <c r="G4585" i="1"/>
  <c r="I4585" i="1" s="1"/>
  <c r="Y4585" i="1" s="1"/>
  <c r="H4585" i="1"/>
  <c r="J4585" i="1" s="1"/>
  <c r="J4652" i="1"/>
  <c r="I4654" i="1"/>
  <c r="Y4654" i="1" s="1"/>
  <c r="H4505" i="1"/>
  <c r="J4505" i="1" s="1"/>
  <c r="G4505" i="1"/>
  <c r="F4505" i="1"/>
  <c r="J4511" i="1"/>
  <c r="H4730" i="1"/>
  <c r="J4730" i="1" s="1"/>
  <c r="G4730" i="1"/>
  <c r="F4730" i="1"/>
  <c r="G4427" i="1"/>
  <c r="I4427" i="1" s="1"/>
  <c r="Y4427" i="1" s="1"/>
  <c r="I4463" i="1"/>
  <c r="Y4463" i="1" s="1"/>
  <c r="F4474" i="1"/>
  <c r="G4494" i="1"/>
  <c r="I4494" i="1" s="1"/>
  <c r="Y4494" i="1" s="1"/>
  <c r="F4503" i="1"/>
  <c r="J4503" i="1" s="1"/>
  <c r="H4516" i="1"/>
  <c r="G4516" i="1"/>
  <c r="F4516" i="1"/>
  <c r="I4522" i="1"/>
  <c r="Y4522" i="1" s="1"/>
  <c r="H4539" i="1"/>
  <c r="G4539" i="1"/>
  <c r="H4626" i="1"/>
  <c r="G4626" i="1"/>
  <c r="F4626" i="1"/>
  <c r="J4631" i="1"/>
  <c r="H4474" i="1"/>
  <c r="J4474" i="1" s="1"/>
  <c r="G4495" i="1"/>
  <c r="F4495" i="1"/>
  <c r="G4496" i="1"/>
  <c r="I4496" i="1" s="1"/>
  <c r="Y4496" i="1" s="1"/>
  <c r="F4502" i="1"/>
  <c r="G4502" i="1"/>
  <c r="G4503" i="1"/>
  <c r="I4503" i="1" s="1"/>
  <c r="Y4503" i="1" s="1"/>
  <c r="H4508" i="1"/>
  <c r="F4508" i="1"/>
  <c r="H4521" i="1"/>
  <c r="G4521" i="1"/>
  <c r="F4521" i="1"/>
  <c r="F4539" i="1"/>
  <c r="F4547" i="1"/>
  <c r="J4547" i="1" s="1"/>
  <c r="F4420" i="1"/>
  <c r="J4420" i="1" s="1"/>
  <c r="F4424" i="1"/>
  <c r="I4424" i="1" s="1"/>
  <c r="Y4424" i="1" s="1"/>
  <c r="F4433" i="1"/>
  <c r="H4448" i="1"/>
  <c r="J4448" i="1" s="1"/>
  <c r="F4449" i="1"/>
  <c r="I4449" i="1" s="1"/>
  <c r="Y4449" i="1" s="1"/>
  <c r="I4459" i="1"/>
  <c r="Y4459" i="1" s="1"/>
  <c r="H4464" i="1"/>
  <c r="J4464" i="1" s="1"/>
  <c r="F4481" i="1"/>
  <c r="J4481" i="1" s="1"/>
  <c r="F4486" i="1"/>
  <c r="I4486" i="1" s="1"/>
  <c r="Y4486" i="1" s="1"/>
  <c r="I4487" i="1"/>
  <c r="Y4487" i="1" s="1"/>
  <c r="H4495" i="1"/>
  <c r="J4495" i="1" s="1"/>
  <c r="H4496" i="1"/>
  <c r="J4496" i="1" s="1"/>
  <c r="F4497" i="1"/>
  <c r="I4497" i="1" s="1"/>
  <c r="Y4497" i="1" s="1"/>
  <c r="I4501" i="1"/>
  <c r="Y4501" i="1" s="1"/>
  <c r="H4502" i="1"/>
  <c r="G4508" i="1"/>
  <c r="I4508" i="1" s="1"/>
  <c r="Y4508" i="1" s="1"/>
  <c r="J4525" i="1"/>
  <c r="J4571" i="1"/>
  <c r="J4600" i="1"/>
  <c r="I4600" i="1"/>
  <c r="Y4600" i="1" s="1"/>
  <c r="I4475" i="1"/>
  <c r="Y4475" i="1" s="1"/>
  <c r="H4486" i="1"/>
  <c r="H4622" i="1"/>
  <c r="J4622" i="1" s="1"/>
  <c r="G4622" i="1"/>
  <c r="F4622" i="1"/>
  <c r="F4498" i="1"/>
  <c r="J4498" i="1" s="1"/>
  <c r="J4499" i="1"/>
  <c r="H4500" i="1"/>
  <c r="J4500" i="1" s="1"/>
  <c r="F4500" i="1"/>
  <c r="J4501" i="1"/>
  <c r="H4507" i="1"/>
  <c r="J4507" i="1" s="1"/>
  <c r="F4507" i="1"/>
  <c r="H4524" i="1"/>
  <c r="F4524" i="1"/>
  <c r="G4524" i="1"/>
  <c r="I4524" i="1" s="1"/>
  <c r="Y4524" i="1" s="1"/>
  <c r="H4568" i="1"/>
  <c r="J4568" i="1" s="1"/>
  <c r="G4568" i="1"/>
  <c r="F4568" i="1"/>
  <c r="I4500" i="1"/>
  <c r="Y4500" i="1" s="1"/>
  <c r="H4565" i="1"/>
  <c r="J4565" i="1" s="1"/>
  <c r="G4565" i="1"/>
  <c r="I4565" i="1" s="1"/>
  <c r="Y4565" i="1" s="1"/>
  <c r="F4565" i="1"/>
  <c r="G4594" i="1"/>
  <c r="I4594" i="1" s="1"/>
  <c r="Y4594" i="1" s="1"/>
  <c r="H4594" i="1"/>
  <c r="F4594" i="1"/>
  <c r="F4450" i="1"/>
  <c r="F4471" i="1"/>
  <c r="J4471" i="1" s="1"/>
  <c r="F4477" i="1"/>
  <c r="I4491" i="1"/>
  <c r="Y4491" i="1" s="1"/>
  <c r="G4499" i="1"/>
  <c r="I4499" i="1" s="1"/>
  <c r="Y4499" i="1" s="1"/>
  <c r="I4537" i="1"/>
  <c r="Y4537" i="1" s="1"/>
  <c r="H4596" i="1"/>
  <c r="J4596" i="1" s="1"/>
  <c r="G4596" i="1"/>
  <c r="I4596" i="1" s="1"/>
  <c r="Y4596" i="1" s="1"/>
  <c r="F4596" i="1"/>
  <c r="J4515" i="1"/>
  <c r="J4535" i="1"/>
  <c r="J4575" i="1"/>
  <c r="J4659" i="1"/>
  <c r="H4542" i="1"/>
  <c r="J4542" i="1" s="1"/>
  <c r="G4542" i="1"/>
  <c r="I4542" i="1" s="1"/>
  <c r="Y4542" i="1" s="1"/>
  <c r="F4542" i="1"/>
  <c r="H4584" i="1"/>
  <c r="G4584" i="1"/>
  <c r="G4767" i="1"/>
  <c r="I4767" i="1" s="1"/>
  <c r="Y4767" i="1" s="1"/>
  <c r="H4767" i="1"/>
  <c r="J4767" i="1" s="1"/>
  <c r="F4767" i="1"/>
  <c r="I4517" i="1"/>
  <c r="Y4517" i="1" s="1"/>
  <c r="J4533" i="1"/>
  <c r="H4534" i="1"/>
  <c r="J4534" i="1" s="1"/>
  <c r="G4534" i="1"/>
  <c r="I4534" i="1" s="1"/>
  <c r="Y4534" i="1" s="1"/>
  <c r="G4575" i="1"/>
  <c r="I4575" i="1" s="1"/>
  <c r="Y4575" i="1" s="1"/>
  <c r="F4584" i="1"/>
  <c r="J4609" i="1"/>
  <c r="J4642" i="1"/>
  <c r="I4541" i="1"/>
  <c r="Y4541" i="1" s="1"/>
  <c r="H4562" i="1"/>
  <c r="J4562" i="1" s="1"/>
  <c r="G4562" i="1"/>
  <c r="F4562" i="1"/>
  <c r="G4528" i="1"/>
  <c r="I4528" i="1" s="1"/>
  <c r="Y4528" i="1" s="1"/>
  <c r="F4532" i="1"/>
  <c r="I4532" i="1" s="1"/>
  <c r="Y4532" i="1" s="1"/>
  <c r="G4533" i="1"/>
  <c r="I4533" i="1" s="1"/>
  <c r="Y4533" i="1" s="1"/>
  <c r="F4541" i="1"/>
  <c r="J4541" i="1" s="1"/>
  <c r="H4555" i="1"/>
  <c r="J4555" i="1" s="1"/>
  <c r="G4555" i="1"/>
  <c r="I4555" i="1" s="1"/>
  <c r="Y4555" i="1" s="1"/>
  <c r="H4566" i="1"/>
  <c r="J4566" i="1" s="1"/>
  <c r="G4566" i="1"/>
  <c r="I4566" i="1" s="1"/>
  <c r="Y4566" i="1" s="1"/>
  <c r="F4601" i="1"/>
  <c r="J4601" i="1" s="1"/>
  <c r="G4627" i="1"/>
  <c r="I4627" i="1" s="1"/>
  <c r="Y4627" i="1" s="1"/>
  <c r="H4627" i="1"/>
  <c r="J4627" i="1" s="1"/>
  <c r="I4601" i="1"/>
  <c r="Y4601" i="1" s="1"/>
  <c r="I4621" i="1"/>
  <c r="Y4621" i="1" s="1"/>
  <c r="I4526" i="1"/>
  <c r="Y4526" i="1" s="1"/>
  <c r="F4554" i="1"/>
  <c r="J4554" i="1" s="1"/>
  <c r="F4561" i="1"/>
  <c r="J4561" i="1" s="1"/>
  <c r="H4586" i="1"/>
  <c r="J4586" i="1" s="1"/>
  <c r="G4586" i="1"/>
  <c r="H4617" i="1"/>
  <c r="G4617" i="1"/>
  <c r="F4617" i="1"/>
  <c r="H4523" i="1"/>
  <c r="J4523" i="1" s="1"/>
  <c r="G4523" i="1"/>
  <c r="I4523" i="1" s="1"/>
  <c r="Y4523" i="1" s="1"/>
  <c r="J4526" i="1"/>
  <c r="G4554" i="1"/>
  <c r="G4561" i="1"/>
  <c r="F4586" i="1"/>
  <c r="F4667" i="1"/>
  <c r="I4667" i="1" s="1"/>
  <c r="Y4667" i="1" s="1"/>
  <c r="I4696" i="1"/>
  <c r="Y4696" i="1" s="1"/>
  <c r="H4658" i="1"/>
  <c r="J4658" i="1" s="1"/>
  <c r="G4658" i="1"/>
  <c r="I4658" i="1" s="1"/>
  <c r="Y4658" i="1" s="1"/>
  <c r="G4670" i="1"/>
  <c r="I4670" i="1" s="1"/>
  <c r="Y4670" i="1" s="1"/>
  <c r="F4670" i="1"/>
  <c r="H4548" i="1"/>
  <c r="G4548" i="1"/>
  <c r="H4577" i="1"/>
  <c r="J4577" i="1" s="1"/>
  <c r="G4577" i="1"/>
  <c r="I4577" i="1" s="1"/>
  <c r="Y4577" i="1" s="1"/>
  <c r="J4595" i="1"/>
  <c r="H4607" i="1"/>
  <c r="G4607" i="1"/>
  <c r="F4607" i="1"/>
  <c r="F4621" i="1"/>
  <c r="F4658" i="1"/>
  <c r="H4670" i="1"/>
  <c r="J4670" i="1" s="1"/>
  <c r="F4695" i="1"/>
  <c r="H4695" i="1"/>
  <c r="J4695" i="1" s="1"/>
  <c r="F4509" i="1"/>
  <c r="F4527" i="1"/>
  <c r="J4527" i="1" s="1"/>
  <c r="F4548" i="1"/>
  <c r="J4569" i="1"/>
  <c r="H4599" i="1"/>
  <c r="G4599" i="1"/>
  <c r="F4599" i="1"/>
  <c r="I4606" i="1"/>
  <c r="Y4606" i="1" s="1"/>
  <c r="H4621" i="1"/>
  <c r="J4621" i="1" s="1"/>
  <c r="J4649" i="1"/>
  <c r="G4695" i="1"/>
  <c r="H4570" i="1"/>
  <c r="G4570" i="1"/>
  <c r="I4570" i="1" s="1"/>
  <c r="Y4570" i="1" s="1"/>
  <c r="H4581" i="1"/>
  <c r="G4581" i="1"/>
  <c r="I4581" i="1" s="1"/>
  <c r="Y4581" i="1" s="1"/>
  <c r="G4612" i="1"/>
  <c r="I4612" i="1" s="1"/>
  <c r="Y4612" i="1" s="1"/>
  <c r="H4612" i="1"/>
  <c r="F4612" i="1"/>
  <c r="F4570" i="1"/>
  <c r="F4571" i="1"/>
  <c r="I4571" i="1" s="1"/>
  <c r="Y4571" i="1" s="1"/>
  <c r="F4581" i="1"/>
  <c r="G4591" i="1"/>
  <c r="I4591" i="1" s="1"/>
  <c r="Y4591" i="1" s="1"/>
  <c r="H4591" i="1"/>
  <c r="J4591" i="1" s="1"/>
  <c r="H4606" i="1"/>
  <c r="J4606" i="1" s="1"/>
  <c r="J4616" i="1"/>
  <c r="H4653" i="1"/>
  <c r="G4653" i="1"/>
  <c r="F4653" i="1"/>
  <c r="H4657" i="1"/>
  <c r="J4657" i="1" s="1"/>
  <c r="F4700" i="1"/>
  <c r="H4700" i="1"/>
  <c r="J4700" i="1" s="1"/>
  <c r="G4700" i="1"/>
  <c r="I4700" i="1" s="1"/>
  <c r="Y4700" i="1" s="1"/>
  <c r="G4708" i="1"/>
  <c r="I4708" i="1" s="1"/>
  <c r="Y4708" i="1" s="1"/>
  <c r="H4708" i="1"/>
  <c r="J4708" i="1" s="1"/>
  <c r="F4708" i="1"/>
  <c r="J4637" i="1"/>
  <c r="G4544" i="1"/>
  <c r="I4544" i="1" s="1"/>
  <c r="Y4544" i="1" s="1"/>
  <c r="G4550" i="1"/>
  <c r="I4550" i="1" s="1"/>
  <c r="Y4550" i="1" s="1"/>
  <c r="G4589" i="1"/>
  <c r="I4589" i="1" s="1"/>
  <c r="Y4589" i="1" s="1"/>
  <c r="F4590" i="1"/>
  <c r="J4590" i="1" s="1"/>
  <c r="F4611" i="1"/>
  <c r="J4611" i="1" s="1"/>
  <c r="F4637" i="1"/>
  <c r="H4643" i="1"/>
  <c r="J4643" i="1" s="1"/>
  <c r="G4643" i="1"/>
  <c r="I4643" i="1" s="1"/>
  <c r="Y4643" i="1" s="1"/>
  <c r="F4643" i="1"/>
  <c r="F4652" i="1"/>
  <c r="F4688" i="1"/>
  <c r="H4688" i="1"/>
  <c r="J4688" i="1" s="1"/>
  <c r="G4694" i="1"/>
  <c r="H4694" i="1"/>
  <c r="F4694" i="1"/>
  <c r="F4546" i="1"/>
  <c r="I4546" i="1" s="1"/>
  <c r="Y4546" i="1" s="1"/>
  <c r="F4551" i="1"/>
  <c r="J4551" i="1" s="1"/>
  <c r="H4552" i="1"/>
  <c r="J4552" i="1" s="1"/>
  <c r="G4552" i="1"/>
  <c r="I4552" i="1" s="1"/>
  <c r="Y4552" i="1" s="1"/>
  <c r="G4590" i="1"/>
  <c r="I4590" i="1" s="1"/>
  <c r="Y4590" i="1" s="1"/>
  <c r="G4611" i="1"/>
  <c r="H4632" i="1"/>
  <c r="J4632" i="1" s="1"/>
  <c r="G4632" i="1"/>
  <c r="I4632" i="1" s="1"/>
  <c r="Y4632" i="1" s="1"/>
  <c r="G4637" i="1"/>
  <c r="I4637" i="1" s="1"/>
  <c r="Y4637" i="1" s="1"/>
  <c r="G4648" i="1"/>
  <c r="I4648" i="1" s="1"/>
  <c r="Y4648" i="1" s="1"/>
  <c r="H4648" i="1"/>
  <c r="J4648" i="1" s="1"/>
  <c r="F4648" i="1"/>
  <c r="G4652" i="1"/>
  <c r="I4652" i="1" s="1"/>
  <c r="Y4652" i="1" s="1"/>
  <c r="H4668" i="1"/>
  <c r="G4668" i="1"/>
  <c r="F4668" i="1"/>
  <c r="I4688" i="1"/>
  <c r="Y4688" i="1" s="1"/>
  <c r="G4551" i="1"/>
  <c r="I4551" i="1" s="1"/>
  <c r="Y4551" i="1" s="1"/>
  <c r="H4559" i="1"/>
  <c r="J4559" i="1" s="1"/>
  <c r="G4559" i="1"/>
  <c r="I4559" i="1" s="1"/>
  <c r="Y4559" i="1" s="1"/>
  <c r="I4573" i="1"/>
  <c r="Y4573" i="1" s="1"/>
  <c r="I4642" i="1"/>
  <c r="Y4642" i="1" s="1"/>
  <c r="J4671" i="1"/>
  <c r="H4679" i="1"/>
  <c r="J4679" i="1" s="1"/>
  <c r="G4679" i="1"/>
  <c r="I4679" i="1" s="1"/>
  <c r="Y4679" i="1" s="1"/>
  <c r="F4679" i="1"/>
  <c r="J4747" i="1"/>
  <c r="F4669" i="1"/>
  <c r="G4669" i="1"/>
  <c r="I4669" i="1" s="1"/>
  <c r="Y4669" i="1" s="1"/>
  <c r="G4672" i="1"/>
  <c r="I4672" i="1" s="1"/>
  <c r="Y4672" i="1" s="1"/>
  <c r="F4673" i="1"/>
  <c r="J4673" i="1" s="1"/>
  <c r="H4726" i="1"/>
  <c r="G4726" i="1"/>
  <c r="F4726" i="1"/>
  <c r="F4755" i="1"/>
  <c r="H4755" i="1"/>
  <c r="G4755" i="1"/>
  <c r="J4779" i="1"/>
  <c r="J4669" i="1"/>
  <c r="H4672" i="1"/>
  <c r="J4672" i="1" s="1"/>
  <c r="G4673" i="1"/>
  <c r="H4718" i="1"/>
  <c r="G4718" i="1"/>
  <c r="F4718" i="1"/>
  <c r="F4582" i="1"/>
  <c r="I4582" i="1" s="1"/>
  <c r="Y4582" i="1" s="1"/>
  <c r="F4587" i="1"/>
  <c r="J4587" i="1" s="1"/>
  <c r="G4592" i="1"/>
  <c r="I4592" i="1" s="1"/>
  <c r="Y4592" i="1" s="1"/>
  <c r="H4597" i="1"/>
  <c r="J4597" i="1" s="1"/>
  <c r="G4602" i="1"/>
  <c r="I4602" i="1" s="1"/>
  <c r="Y4602" i="1" s="1"/>
  <c r="F4613" i="1"/>
  <c r="J4613" i="1" s="1"/>
  <c r="F4618" i="1"/>
  <c r="I4618" i="1" s="1"/>
  <c r="Y4618" i="1" s="1"/>
  <c r="F4623" i="1"/>
  <c r="J4623" i="1" s="1"/>
  <c r="G4628" i="1"/>
  <c r="I4628" i="1" s="1"/>
  <c r="Y4628" i="1" s="1"/>
  <c r="H4633" i="1"/>
  <c r="J4633" i="1" s="1"/>
  <c r="G4638" i="1"/>
  <c r="I4638" i="1" s="1"/>
  <c r="Y4638" i="1" s="1"/>
  <c r="F4649" i="1"/>
  <c r="F4654" i="1"/>
  <c r="F4659" i="1"/>
  <c r="F4660" i="1"/>
  <c r="G4660" i="1"/>
  <c r="I4660" i="1" s="1"/>
  <c r="Y4660" i="1" s="1"/>
  <c r="F4661" i="1"/>
  <c r="I4661" i="1" s="1"/>
  <c r="Y4661" i="1" s="1"/>
  <c r="F4676" i="1"/>
  <c r="J4676" i="1" s="1"/>
  <c r="F4678" i="1"/>
  <c r="G4678" i="1"/>
  <c r="I4678" i="1" s="1"/>
  <c r="Y4678" i="1" s="1"/>
  <c r="I4684" i="1"/>
  <c r="Y4684" i="1" s="1"/>
  <c r="H4703" i="1"/>
  <c r="J4703" i="1" s="1"/>
  <c r="G4703" i="1"/>
  <c r="I4703" i="1" s="1"/>
  <c r="Y4703" i="1" s="1"/>
  <c r="J4775" i="1"/>
  <c r="H4582" i="1"/>
  <c r="J4582" i="1" s="1"/>
  <c r="G4587" i="1"/>
  <c r="I4587" i="1" s="1"/>
  <c r="Y4587" i="1" s="1"/>
  <c r="G4613" i="1"/>
  <c r="I4613" i="1" s="1"/>
  <c r="Y4613" i="1" s="1"/>
  <c r="H4618" i="1"/>
  <c r="J4618" i="1" s="1"/>
  <c r="G4623" i="1"/>
  <c r="G4649" i="1"/>
  <c r="I4649" i="1" s="1"/>
  <c r="Y4649" i="1" s="1"/>
  <c r="H4654" i="1"/>
  <c r="J4654" i="1" s="1"/>
  <c r="G4659" i="1"/>
  <c r="I4659" i="1" s="1"/>
  <c r="Y4659" i="1" s="1"/>
  <c r="J4660" i="1"/>
  <c r="H4661" i="1"/>
  <c r="G4676" i="1"/>
  <c r="J4678" i="1"/>
  <c r="F4629" i="1"/>
  <c r="H4725" i="1"/>
  <c r="J4725" i="1" s="1"/>
  <c r="F4761" i="1"/>
  <c r="H4761" i="1"/>
  <c r="J4761" i="1" s="1"/>
  <c r="G4761" i="1"/>
  <c r="I4761" i="1" s="1"/>
  <c r="Y4761" i="1" s="1"/>
  <c r="F4635" i="1"/>
  <c r="J4635" i="1" s="1"/>
  <c r="I4681" i="1"/>
  <c r="Y4681" i="1" s="1"/>
  <c r="H4690" i="1"/>
  <c r="J4690" i="1" s="1"/>
  <c r="G4690" i="1"/>
  <c r="I4690" i="1" s="1"/>
  <c r="Y4690" i="1" s="1"/>
  <c r="I4702" i="1"/>
  <c r="Y4702" i="1" s="1"/>
  <c r="J4709" i="1"/>
  <c r="F4724" i="1"/>
  <c r="I4724" i="1" s="1"/>
  <c r="Y4724" i="1" s="1"/>
  <c r="H4724" i="1"/>
  <c r="F4728" i="1"/>
  <c r="H4728" i="1"/>
  <c r="J4728" i="1" s="1"/>
  <c r="G4728" i="1"/>
  <c r="F4731" i="1"/>
  <c r="G4731" i="1"/>
  <c r="I4731" i="1" s="1"/>
  <c r="Y4731" i="1" s="1"/>
  <c r="H4630" i="1"/>
  <c r="J4630" i="1" s="1"/>
  <c r="G4635" i="1"/>
  <c r="I4635" i="1" s="1"/>
  <c r="Y4635" i="1" s="1"/>
  <c r="H4697" i="1"/>
  <c r="J4697" i="1" s="1"/>
  <c r="G4697" i="1"/>
  <c r="F4697" i="1"/>
  <c r="F4701" i="1"/>
  <c r="J4701" i="1" s="1"/>
  <c r="G4701" i="1"/>
  <c r="J4731" i="1"/>
  <c r="I4710" i="1"/>
  <c r="Y4710" i="1" s="1"/>
  <c r="J4721" i="1"/>
  <c r="F4722" i="1"/>
  <c r="H4722" i="1"/>
  <c r="J4722" i="1" s="1"/>
  <c r="G4722" i="1"/>
  <c r="F4746" i="1"/>
  <c r="H4746" i="1"/>
  <c r="J4746" i="1" s="1"/>
  <c r="G4746" i="1"/>
  <c r="I4746" i="1" s="1"/>
  <c r="Y4746" i="1" s="1"/>
  <c r="G4750" i="1"/>
  <c r="F4750" i="1"/>
  <c r="J4750" i="1" s="1"/>
  <c r="F4758" i="1"/>
  <c r="G4758" i="1"/>
  <c r="H4758" i="1"/>
  <c r="J4758" i="1" s="1"/>
  <c r="G4760" i="1"/>
  <c r="I4760" i="1" s="1"/>
  <c r="Y4760" i="1" s="1"/>
  <c r="F4760" i="1"/>
  <c r="G4778" i="1"/>
  <c r="I4778" i="1" s="1"/>
  <c r="Y4778" i="1" s="1"/>
  <c r="F4778" i="1"/>
  <c r="H4778" i="1"/>
  <c r="J4778" i="1" s="1"/>
  <c r="J4788" i="1"/>
  <c r="G4796" i="1"/>
  <c r="F4796" i="1"/>
  <c r="F4704" i="1"/>
  <c r="H4704" i="1"/>
  <c r="F4716" i="1"/>
  <c r="H4716" i="1"/>
  <c r="G4716" i="1"/>
  <c r="I4716" i="1" s="1"/>
  <c r="Y4716" i="1" s="1"/>
  <c r="J4729" i="1"/>
  <c r="F4737" i="1"/>
  <c r="H4737" i="1"/>
  <c r="J4737" i="1" s="1"/>
  <c r="G4737" i="1"/>
  <c r="I4737" i="1" s="1"/>
  <c r="Y4737" i="1" s="1"/>
  <c r="J4760" i="1"/>
  <c r="G4781" i="1"/>
  <c r="H4781" i="1"/>
  <c r="H4796" i="1"/>
  <c r="I4816" i="1"/>
  <c r="Y4816" i="1" s="1"/>
  <c r="G4692" i="1"/>
  <c r="I4692" i="1" s="1"/>
  <c r="Y4692" i="1" s="1"/>
  <c r="G4698" i="1"/>
  <c r="I4698" i="1" s="1"/>
  <c r="Y4698" i="1" s="1"/>
  <c r="G4704" i="1"/>
  <c r="F4719" i="1"/>
  <c r="H4719" i="1"/>
  <c r="J4719" i="1" s="1"/>
  <c r="I4720" i="1"/>
  <c r="Y4720" i="1" s="1"/>
  <c r="I4721" i="1"/>
  <c r="Y4721" i="1" s="1"/>
  <c r="H4744" i="1"/>
  <c r="G4744" i="1"/>
  <c r="F4744" i="1"/>
  <c r="F4781" i="1"/>
  <c r="J4790" i="1"/>
  <c r="J4816" i="1"/>
  <c r="J4665" i="1"/>
  <c r="J4674" i="1"/>
  <c r="F4686" i="1"/>
  <c r="I4686" i="1" s="1"/>
  <c r="Y4686" i="1" s="1"/>
  <c r="H4686" i="1"/>
  <c r="H4692" i="1"/>
  <c r="J4692" i="1" s="1"/>
  <c r="H4698" i="1"/>
  <c r="J4698" i="1" s="1"/>
  <c r="H4713" i="1"/>
  <c r="J4713" i="1" s="1"/>
  <c r="F4714" i="1"/>
  <c r="I4714" i="1" s="1"/>
  <c r="Y4714" i="1" s="1"/>
  <c r="F4715" i="1"/>
  <c r="I4715" i="1" s="1"/>
  <c r="Y4715" i="1" s="1"/>
  <c r="H4715" i="1"/>
  <c r="J4715" i="1" s="1"/>
  <c r="G4719" i="1"/>
  <c r="I4719" i="1" s="1"/>
  <c r="Y4719" i="1" s="1"/>
  <c r="J4720" i="1"/>
  <c r="H4735" i="1"/>
  <c r="J4735" i="1" s="1"/>
  <c r="G4735" i="1"/>
  <c r="I4735" i="1" s="1"/>
  <c r="Y4735" i="1" s="1"/>
  <c r="F4743" i="1"/>
  <c r="H4743" i="1"/>
  <c r="F4749" i="1"/>
  <c r="G4749" i="1"/>
  <c r="I4749" i="1" s="1"/>
  <c r="Y4749" i="1" s="1"/>
  <c r="H4749" i="1"/>
  <c r="J4749" i="1" s="1"/>
  <c r="H4757" i="1"/>
  <c r="F4757" i="1"/>
  <c r="G4757" i="1"/>
  <c r="J4773" i="1"/>
  <c r="G4734" i="1"/>
  <c r="I4734" i="1" s="1"/>
  <c r="Y4734" i="1" s="1"/>
  <c r="G4743" i="1"/>
  <c r="I4743" i="1" s="1"/>
  <c r="Y4743" i="1" s="1"/>
  <c r="J4748" i="1"/>
  <c r="I4765" i="1"/>
  <c r="Y4765" i="1" s="1"/>
  <c r="G4801" i="1"/>
  <c r="H4801" i="1"/>
  <c r="F4801" i="1"/>
  <c r="H4734" i="1"/>
  <c r="J4734" i="1" s="1"/>
  <c r="F4748" i="1"/>
  <c r="G4759" i="1"/>
  <c r="F4759" i="1"/>
  <c r="H4759" i="1"/>
  <c r="J4759" i="1" s="1"/>
  <c r="H4762" i="1"/>
  <c r="G4762" i="1"/>
  <c r="F4762" i="1"/>
  <c r="J4765" i="1"/>
  <c r="G4707" i="1"/>
  <c r="I4707" i="1" s="1"/>
  <c r="Y4707" i="1" s="1"/>
  <c r="H4741" i="1"/>
  <c r="F4741" i="1"/>
  <c r="G4741" i="1"/>
  <c r="I4748" i="1"/>
  <c r="Y4748" i="1" s="1"/>
  <c r="I4795" i="1"/>
  <c r="Y4795" i="1" s="1"/>
  <c r="H4751" i="1"/>
  <c r="F4751" i="1"/>
  <c r="I4751" i="1" s="1"/>
  <c r="Y4751" i="1" s="1"/>
  <c r="J4782" i="1"/>
  <c r="I4782" i="1"/>
  <c r="Y4782" i="1" s="1"/>
  <c r="G4756" i="1"/>
  <c r="F4756" i="1"/>
  <c r="J4756" i="1" s="1"/>
  <c r="H4792" i="1"/>
  <c r="G4792" i="1"/>
  <c r="F4792" i="1"/>
  <c r="I4823" i="1"/>
  <c r="Y4823" i="1" s="1"/>
  <c r="J4727" i="1"/>
  <c r="I4729" i="1"/>
  <c r="Y4729" i="1" s="1"/>
  <c r="G4791" i="1"/>
  <c r="H4791" i="1"/>
  <c r="F4791" i="1"/>
  <c r="G4822" i="1"/>
  <c r="I4822" i="1" s="1"/>
  <c r="Y4822" i="1" s="1"/>
  <c r="H4822" i="1"/>
  <c r="J4822" i="1" s="1"/>
  <c r="I4790" i="1"/>
  <c r="Y4790" i="1" s="1"/>
  <c r="F4822" i="1"/>
  <c r="I4780" i="1"/>
  <c r="Y4780" i="1" s="1"/>
  <c r="F4790" i="1"/>
  <c r="I4810" i="1"/>
  <c r="Y4810" i="1" s="1"/>
  <c r="I4873" i="1"/>
  <c r="Y4873" i="1" s="1"/>
  <c r="J4825" i="1"/>
  <c r="G4833" i="1"/>
  <c r="F4833" i="1"/>
  <c r="H4772" i="1"/>
  <c r="J4772" i="1" s="1"/>
  <c r="G4772" i="1"/>
  <c r="I4772" i="1" s="1"/>
  <c r="Y4772" i="1" s="1"/>
  <c r="J4799" i="1"/>
  <c r="G4825" i="1"/>
  <c r="I4825" i="1" s="1"/>
  <c r="Y4825" i="1" s="1"/>
  <c r="H4833" i="1"/>
  <c r="H4783" i="1"/>
  <c r="J4783" i="1" s="1"/>
  <c r="G4783" i="1"/>
  <c r="I4783" i="1" s="1"/>
  <c r="Y4783" i="1" s="1"/>
  <c r="F4783" i="1"/>
  <c r="F4740" i="1"/>
  <c r="J4740" i="1" s="1"/>
  <c r="G4740" i="1"/>
  <c r="I4740" i="1" s="1"/>
  <c r="Y4740" i="1" s="1"/>
  <c r="F4752" i="1"/>
  <c r="H4752" i="1"/>
  <c r="J4752" i="1" s="1"/>
  <c r="G4752" i="1"/>
  <c r="I4752" i="1" s="1"/>
  <c r="Y4752" i="1" s="1"/>
  <c r="J4754" i="1"/>
  <c r="J4736" i="1"/>
  <c r="I4764" i="1"/>
  <c r="Y4764" i="1" s="1"/>
  <c r="G4824" i="1"/>
  <c r="F4824" i="1"/>
  <c r="H4824" i="1"/>
  <c r="J4824" i="1" s="1"/>
  <c r="G4803" i="1"/>
  <c r="H4803" i="1"/>
  <c r="F4803" i="1"/>
  <c r="H4811" i="1"/>
  <c r="G4811" i="1"/>
  <c r="I4811" i="1" s="1"/>
  <c r="Y4811" i="1" s="1"/>
  <c r="F4811" i="1"/>
  <c r="G4773" i="1"/>
  <c r="F4773" i="1"/>
  <c r="G4793" i="1"/>
  <c r="I4793" i="1" s="1"/>
  <c r="Y4793" i="1" s="1"/>
  <c r="H4793" i="1"/>
  <c r="J4793" i="1" s="1"/>
  <c r="I4858" i="1"/>
  <c r="Y4858" i="1" s="1"/>
  <c r="G4763" i="1"/>
  <c r="F4764" i="1"/>
  <c r="J4764" i="1" s="1"/>
  <c r="F4765" i="1"/>
  <c r="G4805" i="1"/>
  <c r="I4805" i="1" s="1"/>
  <c r="Y4805" i="1" s="1"/>
  <c r="H4805" i="1"/>
  <c r="J4805" i="1" s="1"/>
  <c r="G4821" i="1"/>
  <c r="F4821" i="1"/>
  <c r="J4821" i="1" s="1"/>
  <c r="F4775" i="1"/>
  <c r="I4775" i="1" s="1"/>
  <c r="Y4775" i="1" s="1"/>
  <c r="G4785" i="1"/>
  <c r="F4785" i="1"/>
  <c r="J4785" i="1" s="1"/>
  <c r="F4795" i="1"/>
  <c r="J4795" i="1" s="1"/>
  <c r="G4809" i="1"/>
  <c r="F4809" i="1"/>
  <c r="J4809" i="1" s="1"/>
  <c r="F4810" i="1"/>
  <c r="J4810" i="1" s="1"/>
  <c r="G4813" i="1"/>
  <c r="F4813" i="1"/>
  <c r="J4813" i="1" s="1"/>
  <c r="H4819" i="1"/>
  <c r="J4819" i="1" s="1"/>
  <c r="F4819" i="1"/>
  <c r="I4819" i="1" s="1"/>
  <c r="Y4819" i="1" s="1"/>
  <c r="H4820" i="1"/>
  <c r="J4820" i="1" s="1"/>
  <c r="J4776" i="1"/>
  <c r="J4835" i="1"/>
  <c r="G4769" i="1"/>
  <c r="I4769" i="1" s="1"/>
  <c r="Y4769" i="1" s="1"/>
  <c r="H4769" i="1"/>
  <c r="J4769" i="1" s="1"/>
  <c r="J4786" i="1"/>
  <c r="G4797" i="1"/>
  <c r="I4797" i="1" s="1"/>
  <c r="Y4797" i="1" s="1"/>
  <c r="F4797" i="1"/>
  <c r="J4797" i="1" s="1"/>
  <c r="J4812" i="1"/>
  <c r="F4815" i="1"/>
  <c r="G4817" i="1"/>
  <c r="I4817" i="1" s="1"/>
  <c r="Y4817" i="1" s="1"/>
  <c r="H4817" i="1"/>
  <c r="J4817" i="1" s="1"/>
  <c r="G4826" i="1"/>
  <c r="F4826" i="1"/>
  <c r="J4826" i="1" s="1"/>
  <c r="H4861" i="1"/>
  <c r="G4861" i="1"/>
  <c r="F4861" i="1"/>
  <c r="J4866" i="1"/>
  <c r="F4872" i="1"/>
  <c r="G4872" i="1"/>
  <c r="I4872" i="1" s="1"/>
  <c r="Y4872" i="1" s="1"/>
  <c r="H4872" i="1"/>
  <c r="J4872" i="1" s="1"/>
  <c r="F4806" i="1"/>
  <c r="F4818" i="1"/>
  <c r="G4827" i="1"/>
  <c r="I4827" i="1" s="1"/>
  <c r="Y4827" i="1" s="1"/>
  <c r="F4827" i="1"/>
  <c r="J4827" i="1" s="1"/>
  <c r="F4896" i="1"/>
  <c r="G4896" i="1"/>
  <c r="I4896" i="1" s="1"/>
  <c r="Y4896" i="1" s="1"/>
  <c r="H4896" i="1"/>
  <c r="J4896" i="1" s="1"/>
  <c r="G4830" i="1"/>
  <c r="F4830" i="1"/>
  <c r="J4830" i="1" s="1"/>
  <c r="H4853" i="1"/>
  <c r="F4853" i="1"/>
  <c r="I4853" i="1" s="1"/>
  <c r="Y4853" i="1" s="1"/>
  <c r="F4860" i="1"/>
  <c r="H4860" i="1"/>
  <c r="I4860" i="1"/>
  <c r="Y4860" i="1" s="1"/>
  <c r="H4837" i="1"/>
  <c r="F4837" i="1"/>
  <c r="I4837" i="1" s="1"/>
  <c r="Y4837" i="1" s="1"/>
  <c r="G4839" i="1"/>
  <c r="F4839" i="1"/>
  <c r="J4839" i="1" s="1"/>
  <c r="F4893" i="1"/>
  <c r="G4893" i="1"/>
  <c r="I4893" i="1" s="1"/>
  <c r="Y4893" i="1" s="1"/>
  <c r="J4843" i="1"/>
  <c r="H4844" i="1"/>
  <c r="F4844" i="1"/>
  <c r="I4844" i="1" s="1"/>
  <c r="Y4844" i="1" s="1"/>
  <c r="G4848" i="1"/>
  <c r="I4848" i="1" s="1"/>
  <c r="Y4848" i="1" s="1"/>
  <c r="H4893" i="1"/>
  <c r="J4893" i="1" s="1"/>
  <c r="G4836" i="1"/>
  <c r="I4836" i="1" s="1"/>
  <c r="Y4836" i="1" s="1"/>
  <c r="F4836" i="1"/>
  <c r="H4836" i="1"/>
  <c r="G4842" i="1"/>
  <c r="F4842" i="1"/>
  <c r="J4842" i="1" s="1"/>
  <c r="J4858" i="1"/>
  <c r="I4870" i="1"/>
  <c r="Y4870" i="1" s="1"/>
  <c r="H4873" i="1"/>
  <c r="F4873" i="1"/>
  <c r="F4863" i="1"/>
  <c r="H4863" i="1"/>
  <c r="G4863" i="1"/>
  <c r="F4866" i="1"/>
  <c r="G4866" i="1"/>
  <c r="I4866" i="1" s="1"/>
  <c r="Y4866" i="1" s="1"/>
  <c r="F4870" i="1"/>
  <c r="H4871" i="1"/>
  <c r="J4871" i="1" s="1"/>
  <c r="G4871" i="1"/>
  <c r="I4871" i="1" s="1"/>
  <c r="Y4871" i="1" s="1"/>
  <c r="H4885" i="1"/>
  <c r="F4885" i="1"/>
  <c r="J4892" i="1"/>
  <c r="I4885" i="1"/>
  <c r="Y4885" i="1" s="1"/>
  <c r="J4870" i="1"/>
  <c r="G4884" i="1"/>
  <c r="I4884" i="1" s="1"/>
  <c r="Y4884" i="1" s="1"/>
  <c r="F4854" i="1"/>
  <c r="H4854" i="1"/>
  <c r="J4854" i="1" s="1"/>
  <c r="G4854" i="1"/>
  <c r="I4854" i="1" s="1"/>
  <c r="Y4854" i="1" s="1"/>
  <c r="H4879" i="1"/>
  <c r="F4879" i="1"/>
  <c r="J4883" i="1"/>
  <c r="H4888" i="1"/>
  <c r="G4888" i="1"/>
  <c r="F4888" i="1"/>
  <c r="H4894" i="1"/>
  <c r="F4894" i="1"/>
  <c r="H4905" i="1"/>
  <c r="F4905" i="1"/>
  <c r="G4905" i="1"/>
  <c r="I4905" i="1" s="1"/>
  <c r="Y4905" i="1" s="1"/>
  <c r="F4845" i="1"/>
  <c r="H4845" i="1"/>
  <c r="J4845" i="1" s="1"/>
  <c r="G4845" i="1"/>
  <c r="I4845" i="1" s="1"/>
  <c r="Y4845" i="1" s="1"/>
  <c r="F4878" i="1"/>
  <c r="J4878" i="1" s="1"/>
  <c r="G4878" i="1"/>
  <c r="I4878" i="1" s="1"/>
  <c r="Y4878" i="1" s="1"/>
  <c r="G4879" i="1"/>
  <c r="I4879" i="1" s="1"/>
  <c r="Y4879" i="1" s="1"/>
  <c r="F4883" i="1"/>
  <c r="I4891" i="1"/>
  <c r="Y4891" i="1" s="1"/>
  <c r="G4894" i="1"/>
  <c r="G4883" i="1"/>
  <c r="I4883" i="1" s="1"/>
  <c r="Y4883" i="1" s="1"/>
  <c r="F4887" i="1"/>
  <c r="G4887" i="1"/>
  <c r="I4887" i="1" s="1"/>
  <c r="Y4887" i="1" s="1"/>
  <c r="J4897" i="1"/>
  <c r="H4877" i="1"/>
  <c r="J4877" i="1" s="1"/>
  <c r="G4877" i="1"/>
  <c r="I4877" i="1" s="1"/>
  <c r="Y4877" i="1" s="1"/>
  <c r="H4887" i="1"/>
  <c r="J4887" i="1" s="1"/>
  <c r="J4886" i="1"/>
  <c r="J4895" i="1"/>
  <c r="F4903" i="1"/>
  <c r="J4903" i="1" s="1"/>
  <c r="J4904" i="1"/>
  <c r="H4908" i="1"/>
  <c r="G4908" i="1"/>
  <c r="F4908" i="1"/>
  <c r="G4886" i="1"/>
  <c r="I4886" i="1" s="1"/>
  <c r="Y4886" i="1" s="1"/>
  <c r="G4895" i="1"/>
  <c r="I4895" i="1" s="1"/>
  <c r="Y4895" i="1" s="1"/>
  <c r="G4904" i="1"/>
  <c r="I4904" i="1" s="1"/>
  <c r="Y4904" i="1" s="1"/>
  <c r="F4907" i="1"/>
  <c r="G4907" i="1"/>
  <c r="J4880" i="1"/>
  <c r="J4889" i="1"/>
  <c r="F4897" i="1"/>
  <c r="J4898" i="1"/>
  <c r="G4897" i="1"/>
  <c r="I4897" i="1" s="1"/>
  <c r="Y4897" i="1" s="1"/>
  <c r="J4868" i="1"/>
  <c r="J4874" i="1"/>
  <c r="G4880" i="1"/>
  <c r="I4880" i="1" s="1"/>
  <c r="Y4880" i="1" s="1"/>
  <c r="G4881" i="1"/>
  <c r="I4881" i="1" s="1"/>
  <c r="Y4881" i="1" s="1"/>
  <c r="G4889" i="1"/>
  <c r="I4889" i="1" s="1"/>
  <c r="Y4889" i="1" s="1"/>
  <c r="G4890" i="1"/>
  <c r="I4890" i="1" s="1"/>
  <c r="Y4890" i="1" s="1"/>
  <c r="G4898" i="1"/>
  <c r="I4898" i="1" s="1"/>
  <c r="Y4898" i="1" s="1"/>
  <c r="G4899" i="1"/>
  <c r="I4899" i="1" s="1"/>
  <c r="Y4899" i="1" s="1"/>
  <c r="H4881" i="1"/>
  <c r="J4881" i="1" s="1"/>
  <c r="H4890" i="1"/>
  <c r="J4890" i="1" s="1"/>
  <c r="H4909" i="1"/>
  <c r="G4909" i="1"/>
  <c r="F4909" i="1"/>
  <c r="J4901" i="1"/>
  <c r="G4892" i="1"/>
  <c r="I4892" i="1" s="1"/>
  <c r="Y4892" i="1" s="1"/>
  <c r="J4811" i="1" l="1"/>
  <c r="J4751" i="1"/>
  <c r="I4796" i="1"/>
  <c r="Y4796" i="1" s="1"/>
  <c r="J4612" i="1"/>
  <c r="J4667" i="1"/>
  <c r="I4622" i="1"/>
  <c r="Y4622" i="1" s="1"/>
  <c r="I4495" i="1"/>
  <c r="Y4495" i="1" s="1"/>
  <c r="I4530" i="1"/>
  <c r="Y4530" i="1" s="1"/>
  <c r="I4493" i="1"/>
  <c r="Y4493" i="1" s="1"/>
  <c r="J4424" i="1"/>
  <c r="I4425" i="1"/>
  <c r="Y4425" i="1" s="1"/>
  <c r="I4547" i="1"/>
  <c r="Y4547" i="1" s="1"/>
  <c r="J4540" i="1"/>
  <c r="J4375" i="1"/>
  <c r="J4497" i="1"/>
  <c r="I4412" i="1"/>
  <c r="Y4412" i="1" s="1"/>
  <c r="I4335" i="1"/>
  <c r="Y4335" i="1" s="1"/>
  <c r="J4335" i="1"/>
  <c r="I4294" i="1"/>
  <c r="Y4294" i="1" s="1"/>
  <c r="J4323" i="1"/>
  <c r="J4324" i="1"/>
  <c r="J4312" i="1"/>
  <c r="I4173" i="1"/>
  <c r="Y4173" i="1" s="1"/>
  <c r="J4114" i="1"/>
  <c r="I4132" i="1"/>
  <c r="Y4132" i="1" s="1"/>
  <c r="J4102" i="1"/>
  <c r="I4081" i="1"/>
  <c r="Y4081" i="1" s="1"/>
  <c r="J4099" i="1"/>
  <c r="J4168" i="1"/>
  <c r="J3753" i="1"/>
  <c r="J3776" i="1"/>
  <c r="J3446" i="1"/>
  <c r="I3376" i="1"/>
  <c r="Y3376" i="1" s="1"/>
  <c r="J4837" i="1"/>
  <c r="I4830" i="1"/>
  <c r="Y4830" i="1" s="1"/>
  <c r="J4493" i="1"/>
  <c r="J4297" i="1"/>
  <c r="I4165" i="1"/>
  <c r="Y4165" i="1" s="1"/>
  <c r="I4210" i="1"/>
  <c r="Y4210" i="1" s="1"/>
  <c r="J4132" i="1"/>
  <c r="J4309" i="1"/>
  <c r="J3774" i="1"/>
  <c r="J3729" i="1"/>
  <c r="I3729" i="1"/>
  <c r="Y3729" i="1" s="1"/>
  <c r="I3819" i="1"/>
  <c r="Y3819" i="1" s="1"/>
  <c r="J3242" i="1"/>
  <c r="I3242" i="1"/>
  <c r="Y3242" i="1" s="1"/>
  <c r="J3376" i="1"/>
  <c r="J3021" i="1"/>
  <c r="I3021" i="1"/>
  <c r="Y3021" i="1" s="1"/>
  <c r="J3164" i="1"/>
  <c r="I4888" i="1"/>
  <c r="Y4888" i="1" s="1"/>
  <c r="I4813" i="1"/>
  <c r="Y4813" i="1" s="1"/>
  <c r="I4762" i="1"/>
  <c r="Y4762" i="1" s="1"/>
  <c r="J4879" i="1"/>
  <c r="I4244" i="1"/>
  <c r="Y4244" i="1" s="1"/>
  <c r="I3995" i="1"/>
  <c r="Y3995" i="1" s="1"/>
  <c r="J3235" i="1"/>
  <c r="I3235" i="1"/>
  <c r="Y3235" i="1" s="1"/>
  <c r="I2840" i="1"/>
  <c r="Y2840" i="1" s="1"/>
  <c r="J2840" i="1"/>
  <c r="I2727" i="1"/>
  <c r="Y2727" i="1" s="1"/>
  <c r="J2727" i="1"/>
  <c r="I4218" i="1"/>
  <c r="Y4218" i="1" s="1"/>
  <c r="I4099" i="1"/>
  <c r="Y4099" i="1" s="1"/>
  <c r="I4011" i="1"/>
  <c r="Y4011" i="1" s="1"/>
  <c r="I4155" i="1"/>
  <c r="Y4155" i="1" s="1"/>
  <c r="I4013" i="1"/>
  <c r="Y4013" i="1" s="1"/>
  <c r="J4009" i="1"/>
  <c r="I3855" i="1"/>
  <c r="Y3855" i="1" s="1"/>
  <c r="J3817" i="1"/>
  <c r="J3711" i="1"/>
  <c r="I3562" i="1"/>
  <c r="Y3562" i="1" s="1"/>
  <c r="I3485" i="1"/>
  <c r="Y3485" i="1" s="1"/>
  <c r="I3440" i="1"/>
  <c r="Y3440" i="1" s="1"/>
  <c r="I3521" i="1"/>
  <c r="Y3521" i="1" s="1"/>
  <c r="J3487" i="1"/>
  <c r="J3393" i="1"/>
  <c r="I3457" i="1"/>
  <c r="Y3457" i="1" s="1"/>
  <c r="J3092" i="1"/>
  <c r="J3004" i="1"/>
  <c r="I3004" i="1"/>
  <c r="Y3004" i="1" s="1"/>
  <c r="I3322" i="1"/>
  <c r="Y3322" i="1" s="1"/>
  <c r="I3030" i="1"/>
  <c r="Y3030" i="1" s="1"/>
  <c r="I3143" i="1"/>
  <c r="Y3143" i="1" s="1"/>
  <c r="J3119" i="1"/>
  <c r="I4833" i="1"/>
  <c r="Y4833" i="1" s="1"/>
  <c r="I4704" i="1"/>
  <c r="Y4704" i="1" s="1"/>
  <c r="J4873" i="1"/>
  <c r="I4803" i="1"/>
  <c r="Y4803" i="1" s="1"/>
  <c r="I4673" i="1"/>
  <c r="Y4673" i="1" s="1"/>
  <c r="I4821" i="1"/>
  <c r="Y4821" i="1" s="1"/>
  <c r="J4833" i="1"/>
  <c r="I4676" i="1"/>
  <c r="Y4676" i="1" s="1"/>
  <c r="J4524" i="1"/>
  <c r="J4905" i="1"/>
  <c r="I4824" i="1"/>
  <c r="Y4824" i="1" s="1"/>
  <c r="J4791" i="1"/>
  <c r="I4741" i="1"/>
  <c r="Y4741" i="1" s="1"/>
  <c r="I4759" i="1"/>
  <c r="Y4759" i="1" s="1"/>
  <c r="J4743" i="1"/>
  <c r="I4744" i="1"/>
  <c r="Y4744" i="1" s="1"/>
  <c r="I4701" i="1"/>
  <c r="Y4701" i="1" s="1"/>
  <c r="I4728" i="1"/>
  <c r="Y4728" i="1" s="1"/>
  <c r="I4694" i="1"/>
  <c r="Y4694" i="1" s="1"/>
  <c r="I4653" i="1"/>
  <c r="Y4653" i="1" s="1"/>
  <c r="I4599" i="1"/>
  <c r="Y4599" i="1" s="1"/>
  <c r="J4548" i="1"/>
  <c r="J4617" i="1"/>
  <c r="J4521" i="1"/>
  <c r="I4626" i="1"/>
  <c r="Y4626" i="1" s="1"/>
  <c r="I4498" i="1"/>
  <c r="Y4498" i="1" s="1"/>
  <c r="I4481" i="1"/>
  <c r="Y4481" i="1" s="1"/>
  <c r="J4479" i="1"/>
  <c r="I4385" i="1"/>
  <c r="Y4385" i="1" s="1"/>
  <c r="I4393" i="1"/>
  <c r="Y4393" i="1" s="1"/>
  <c r="J4314" i="1"/>
  <c r="I4240" i="1"/>
  <c r="Y4240" i="1" s="1"/>
  <c r="J4156" i="1"/>
  <c r="I4382" i="1"/>
  <c r="Y4382" i="1" s="1"/>
  <c r="J4231" i="1"/>
  <c r="J4087" i="1"/>
  <c r="J4089" i="1"/>
  <c r="I4145" i="1"/>
  <c r="Y4145" i="1" s="1"/>
  <c r="J4162" i="1"/>
  <c r="I3989" i="1"/>
  <c r="Y3989" i="1" s="1"/>
  <c r="J3997" i="1"/>
  <c r="I3994" i="1"/>
  <c r="Y3994" i="1" s="1"/>
  <c r="J4013" i="1"/>
  <c r="J4002" i="1"/>
  <c r="J3843" i="1"/>
  <c r="I3848" i="1"/>
  <c r="Y3848" i="1" s="1"/>
  <c r="J3844" i="1"/>
  <c r="I3853" i="1"/>
  <c r="Y3853" i="1" s="1"/>
  <c r="J3717" i="1"/>
  <c r="I3624" i="1"/>
  <c r="Y3624" i="1" s="1"/>
  <c r="J3624" i="1"/>
  <c r="I3935" i="1"/>
  <c r="Y3935" i="1" s="1"/>
  <c r="I3711" i="1"/>
  <c r="Y3711" i="1" s="1"/>
  <c r="J3562" i="1"/>
  <c r="I3496" i="1"/>
  <c r="Y3496" i="1" s="1"/>
  <c r="I3403" i="1"/>
  <c r="Y3403" i="1" s="1"/>
  <c r="J3353" i="1"/>
  <c r="J3224" i="1"/>
  <c r="I3224" i="1"/>
  <c r="Y3224" i="1" s="1"/>
  <c r="I3453" i="1"/>
  <c r="Y3453" i="1" s="1"/>
  <c r="J3357" i="1"/>
  <c r="I3256" i="1"/>
  <c r="Y3256" i="1" s="1"/>
  <c r="I3568" i="1"/>
  <c r="Y3568" i="1" s="1"/>
  <c r="J3457" i="1"/>
  <c r="I3136" i="1"/>
  <c r="Y3136" i="1" s="1"/>
  <c r="J3057" i="1"/>
  <c r="I3057" i="1"/>
  <c r="Y3057" i="1" s="1"/>
  <c r="I3069" i="1"/>
  <c r="Y3069" i="1" s="1"/>
  <c r="J3069" i="1"/>
  <c r="I4818" i="1"/>
  <c r="Y4818" i="1" s="1"/>
  <c r="J4818" i="1"/>
  <c r="I4806" i="1"/>
  <c r="Y4806" i="1" s="1"/>
  <c r="J4806" i="1"/>
  <c r="I4801" i="1"/>
  <c r="Y4801" i="1" s="1"/>
  <c r="J4885" i="1"/>
  <c r="J4757" i="1"/>
  <c r="I4909" i="1"/>
  <c r="Y4909" i="1" s="1"/>
  <c r="J4908" i="1"/>
  <c r="I4527" i="1"/>
  <c r="Y4527" i="1" s="1"/>
  <c r="I4447" i="1"/>
  <c r="Y4447" i="1" s="1"/>
  <c r="I4479" i="1"/>
  <c r="Y4479" i="1" s="1"/>
  <c r="J4451" i="1"/>
  <c r="I4894" i="1"/>
  <c r="Y4894" i="1" s="1"/>
  <c r="I4903" i="1"/>
  <c r="Y4903" i="1" s="1"/>
  <c r="I4842" i="1"/>
  <c r="Y4842" i="1" s="1"/>
  <c r="J4815" i="1"/>
  <c r="I4815" i="1"/>
  <c r="Y4815" i="1" s="1"/>
  <c r="I4785" i="1"/>
  <c r="Y4785" i="1" s="1"/>
  <c r="I4791" i="1"/>
  <c r="Y4791" i="1" s="1"/>
  <c r="J4744" i="1"/>
  <c r="J4796" i="1"/>
  <c r="I4722" i="1"/>
  <c r="Y4722" i="1" s="1"/>
  <c r="I4668" i="1"/>
  <c r="Y4668" i="1" s="1"/>
  <c r="J4653" i="1"/>
  <c r="J4570" i="1"/>
  <c r="J4599" i="1"/>
  <c r="I4561" i="1"/>
  <c r="Y4561" i="1" s="1"/>
  <c r="I4562" i="1"/>
  <c r="Y4562" i="1" s="1"/>
  <c r="I4584" i="1"/>
  <c r="Y4584" i="1" s="1"/>
  <c r="I4477" i="1"/>
  <c r="Y4477" i="1" s="1"/>
  <c r="J4477" i="1"/>
  <c r="J4626" i="1"/>
  <c r="I4473" i="1"/>
  <c r="Y4473" i="1" s="1"/>
  <c r="I4504" i="1"/>
  <c r="Y4504" i="1" s="1"/>
  <c r="J4442" i="1"/>
  <c r="J4385" i="1"/>
  <c r="I4420" i="1"/>
  <c r="Y4420" i="1" s="1"/>
  <c r="I4383" i="1"/>
  <c r="Y4383" i="1" s="1"/>
  <c r="I4388" i="1"/>
  <c r="Y4388" i="1" s="1"/>
  <c r="J4382" i="1"/>
  <c r="J4138" i="1"/>
  <c r="I4195" i="1"/>
  <c r="Y4195" i="1" s="1"/>
  <c r="I4319" i="1"/>
  <c r="Y4319" i="1" s="1"/>
  <c r="I4095" i="1"/>
  <c r="Y4095" i="1" s="1"/>
  <c r="I4054" i="1"/>
  <c r="Y4054" i="1" s="1"/>
  <c r="J4054" i="1"/>
  <c r="I4047" i="1"/>
  <c r="Y4047" i="1" s="1"/>
  <c r="I3843" i="1"/>
  <c r="Y3843" i="1" s="1"/>
  <c r="J3848" i="1"/>
  <c r="J3853" i="1"/>
  <c r="I3776" i="1"/>
  <c r="Y3776" i="1" s="1"/>
  <c r="J3217" i="1"/>
  <c r="I3217" i="1"/>
  <c r="Y3217" i="1" s="1"/>
  <c r="I3464" i="1"/>
  <c r="Y3464" i="1" s="1"/>
  <c r="I3384" i="1"/>
  <c r="Y3384" i="1" s="1"/>
  <c r="I3255" i="1"/>
  <c r="Y3255" i="1" s="1"/>
  <c r="J3256" i="1"/>
  <c r="I3326" i="1"/>
  <c r="Y3326" i="1" s="1"/>
  <c r="I2918" i="1"/>
  <c r="Y2918" i="1" s="1"/>
  <c r="J2925" i="1"/>
  <c r="I2925" i="1"/>
  <c r="Y2925" i="1" s="1"/>
  <c r="J4853" i="1"/>
  <c r="J4803" i="1"/>
  <c r="I4750" i="1"/>
  <c r="Y4750" i="1" s="1"/>
  <c r="I4826" i="1"/>
  <c r="Y4826" i="1" s="1"/>
  <c r="I4773" i="1"/>
  <c r="Y4773" i="1" s="1"/>
  <c r="I4792" i="1"/>
  <c r="Y4792" i="1" s="1"/>
  <c r="J4909" i="1"/>
  <c r="J4792" i="1"/>
  <c r="J4694" i="1"/>
  <c r="J4581" i="1"/>
  <c r="I4617" i="1"/>
  <c r="Y4617" i="1" s="1"/>
  <c r="I4521" i="1"/>
  <c r="Y4521" i="1" s="1"/>
  <c r="I4395" i="1"/>
  <c r="Y4395" i="1" s="1"/>
  <c r="I4863" i="1"/>
  <c r="Y4863" i="1" s="1"/>
  <c r="J4836" i="1"/>
  <c r="J4860" i="1"/>
  <c r="I4861" i="1"/>
  <c r="Y4861" i="1" s="1"/>
  <c r="I4756" i="1"/>
  <c r="Y4756" i="1" s="1"/>
  <c r="J4741" i="1"/>
  <c r="J4714" i="1"/>
  <c r="J4686" i="1"/>
  <c r="J4716" i="1"/>
  <c r="I4755" i="1"/>
  <c r="Y4755" i="1" s="1"/>
  <c r="J4668" i="1"/>
  <c r="I4611" i="1"/>
  <c r="Y4611" i="1" s="1"/>
  <c r="I4695" i="1"/>
  <c r="Y4695" i="1" s="1"/>
  <c r="I4554" i="1"/>
  <c r="Y4554" i="1" s="1"/>
  <c r="J4584" i="1"/>
  <c r="J4508" i="1"/>
  <c r="J4504" i="1"/>
  <c r="J4419" i="1"/>
  <c r="J4342" i="1"/>
  <c r="J4332" i="1"/>
  <c r="J4319" i="1"/>
  <c r="J4081" i="1"/>
  <c r="J3712" i="1"/>
  <c r="J3603" i="1"/>
  <c r="I3683" i="1"/>
  <c r="Y3683" i="1" s="1"/>
  <c r="I3548" i="1"/>
  <c r="Y3548" i="1" s="1"/>
  <c r="J3572" i="1"/>
  <c r="J3557" i="1"/>
  <c r="J3573" i="1"/>
  <c r="I3337" i="1"/>
  <c r="Y3337" i="1" s="1"/>
  <c r="I3456" i="1"/>
  <c r="Y3456" i="1" s="1"/>
  <c r="I3626" i="1"/>
  <c r="Y3626" i="1" s="1"/>
  <c r="I3171" i="1"/>
  <c r="Y3171" i="1" s="1"/>
  <c r="J3171" i="1"/>
  <c r="J3326" i="1"/>
  <c r="J2986" i="1"/>
  <c r="I2986" i="1"/>
  <c r="Y2986" i="1" s="1"/>
  <c r="I3015" i="1"/>
  <c r="Y3015" i="1" s="1"/>
  <c r="I3045" i="1"/>
  <c r="Y3045" i="1" s="1"/>
  <c r="I2911" i="1"/>
  <c r="Y2911" i="1" s="1"/>
  <c r="J2911" i="1"/>
  <c r="I3006" i="1"/>
  <c r="Y3006" i="1" s="1"/>
  <c r="I2924" i="1"/>
  <c r="Y2924" i="1" s="1"/>
  <c r="J2798" i="1"/>
  <c r="I2798" i="1"/>
  <c r="Y2798" i="1" s="1"/>
  <c r="J4888" i="1"/>
  <c r="J4844" i="1"/>
  <c r="J4762" i="1"/>
  <c r="I4908" i="1"/>
  <c r="Y4908" i="1" s="1"/>
  <c r="I4809" i="1"/>
  <c r="Y4809" i="1" s="1"/>
  <c r="I4516" i="1"/>
  <c r="Y4516" i="1" s="1"/>
  <c r="J4661" i="1"/>
  <c r="I4548" i="1"/>
  <c r="Y4548" i="1" s="1"/>
  <c r="J4516" i="1"/>
  <c r="I4411" i="1"/>
  <c r="Y4411" i="1" s="1"/>
  <c r="J4426" i="1"/>
  <c r="J4894" i="1"/>
  <c r="J4863" i="1"/>
  <c r="J4861" i="1"/>
  <c r="J4781" i="1"/>
  <c r="I4697" i="1"/>
  <c r="Y4697" i="1" s="1"/>
  <c r="J4724" i="1"/>
  <c r="J4755" i="1"/>
  <c r="I4586" i="1"/>
  <c r="Y4586" i="1" s="1"/>
  <c r="J4450" i="1"/>
  <c r="I4450" i="1"/>
  <c r="Y4450" i="1" s="1"/>
  <c r="I4471" i="1"/>
  <c r="Y4471" i="1" s="1"/>
  <c r="J4502" i="1"/>
  <c r="I4505" i="1"/>
  <c r="Y4505" i="1" s="1"/>
  <c r="J4453" i="1"/>
  <c r="I4419" i="1"/>
  <c r="Y4419" i="1" s="1"/>
  <c r="J4365" i="1"/>
  <c r="I4389" i="1"/>
  <c r="Y4389" i="1" s="1"/>
  <c r="I4279" i="1"/>
  <c r="Y4279" i="1" s="1"/>
  <c r="I4191" i="1"/>
  <c r="Y4191" i="1" s="1"/>
  <c r="J4308" i="1"/>
  <c r="J4195" i="1"/>
  <c r="I4200" i="1"/>
  <c r="Y4200" i="1" s="1"/>
  <c r="I4098" i="1"/>
  <c r="Y4098" i="1" s="1"/>
  <c r="J4029" i="1"/>
  <c r="I4090" i="1"/>
  <c r="Y4090" i="1" s="1"/>
  <c r="I4309" i="1"/>
  <c r="Y4309" i="1" s="1"/>
  <c r="J4006" i="1"/>
  <c r="I4033" i="1"/>
  <c r="Y4033" i="1" s="1"/>
  <c r="I3947" i="1"/>
  <c r="Y3947" i="1" s="1"/>
  <c r="J3947" i="1"/>
  <c r="I3967" i="1"/>
  <c r="Y3967" i="1" s="1"/>
  <c r="J3911" i="1"/>
  <c r="I3789" i="1"/>
  <c r="Y3789" i="1" s="1"/>
  <c r="J3642" i="1"/>
  <c r="I3642" i="1"/>
  <c r="Y3642" i="1" s="1"/>
  <c r="I3541" i="1"/>
  <c r="Y3541" i="1" s="1"/>
  <c r="I3617" i="1"/>
  <c r="Y3617" i="1" s="1"/>
  <c r="J3279" i="1"/>
  <c r="I3279" i="1"/>
  <c r="Y3279" i="1" s="1"/>
  <c r="J3371" i="1"/>
  <c r="I3573" i="1"/>
  <c r="Y3573" i="1" s="1"/>
  <c r="I3393" i="1"/>
  <c r="Y3393" i="1" s="1"/>
  <c r="J3206" i="1"/>
  <c r="I3206" i="1"/>
  <c r="Y3206" i="1" s="1"/>
  <c r="J3320" i="1"/>
  <c r="I3168" i="1"/>
  <c r="Y3168" i="1" s="1"/>
  <c r="J3168" i="1"/>
  <c r="I3321" i="1"/>
  <c r="Y3321" i="1" s="1"/>
  <c r="I3240" i="1"/>
  <c r="Y3240" i="1" s="1"/>
  <c r="J2982" i="1"/>
  <c r="I2982" i="1"/>
  <c r="Y2982" i="1" s="1"/>
  <c r="I3007" i="1"/>
  <c r="Y3007" i="1" s="1"/>
  <c r="I3122" i="1"/>
  <c r="Y3122" i="1" s="1"/>
  <c r="J3045" i="1"/>
  <c r="I4781" i="1"/>
  <c r="Y4781" i="1" s="1"/>
  <c r="J4704" i="1"/>
  <c r="I4623" i="1"/>
  <c r="Y4623" i="1" s="1"/>
  <c r="J4532" i="1"/>
  <c r="I4502" i="1"/>
  <c r="Y4502" i="1" s="1"/>
  <c r="I4539" i="1"/>
  <c r="Y4539" i="1" s="1"/>
  <c r="J4483" i="1"/>
  <c r="I4376" i="1"/>
  <c r="Y4376" i="1" s="1"/>
  <c r="J4270" i="1"/>
  <c r="J4279" i="1"/>
  <c r="I4249" i="1"/>
  <c r="Y4249" i="1" s="1"/>
  <c r="I4183" i="1"/>
  <c r="Y4183" i="1" s="1"/>
  <c r="I4122" i="1"/>
  <c r="Y4122" i="1" s="1"/>
  <c r="J3876" i="1"/>
  <c r="I3876" i="1"/>
  <c r="Y3876" i="1" s="1"/>
  <c r="J3789" i="1"/>
  <c r="J3630" i="1"/>
  <c r="I3630" i="1"/>
  <c r="Y3630" i="1" s="1"/>
  <c r="J3762" i="1"/>
  <c r="J3634" i="1"/>
  <c r="I3634" i="1"/>
  <c r="Y3634" i="1" s="1"/>
  <c r="I3600" i="1"/>
  <c r="Y3600" i="1" s="1"/>
  <c r="J3600" i="1"/>
  <c r="I3342" i="1"/>
  <c r="Y3342" i="1" s="1"/>
  <c r="I3300" i="1"/>
  <c r="Y3300" i="1" s="1"/>
  <c r="I3460" i="1"/>
  <c r="Y3460" i="1" s="1"/>
  <c r="I3003" i="1"/>
  <c r="Y3003" i="1" s="1"/>
  <c r="J4629" i="1"/>
  <c r="I4629" i="1"/>
  <c r="Y4629" i="1" s="1"/>
  <c r="J4486" i="1"/>
  <c r="J4539" i="1"/>
  <c r="J4417" i="1"/>
  <c r="I4483" i="1"/>
  <c r="Y4483" i="1" s="1"/>
  <c r="I4299" i="1"/>
  <c r="Y4299" i="1" s="1"/>
  <c r="I4192" i="1"/>
  <c r="Y4192" i="1" s="1"/>
  <c r="J4017" i="1"/>
  <c r="I3997" i="1"/>
  <c r="Y3997" i="1" s="1"/>
  <c r="J4014" i="1"/>
  <c r="J3864" i="1"/>
  <c r="I3618" i="1"/>
  <c r="Y3618" i="1" s="1"/>
  <c r="J3618" i="1"/>
  <c r="J3819" i="1"/>
  <c r="I3625" i="1"/>
  <c r="Y3625" i="1" s="1"/>
  <c r="I3767" i="1"/>
  <c r="Y3767" i="1" s="1"/>
  <c r="J3472" i="1"/>
  <c r="J3354" i="1"/>
  <c r="J3460" i="1"/>
  <c r="I3312" i="1"/>
  <c r="Y3312" i="1" s="1"/>
  <c r="I3251" i="1"/>
  <c r="Y3251" i="1" s="1"/>
  <c r="J4801" i="1"/>
  <c r="I4757" i="1"/>
  <c r="Y4757" i="1" s="1"/>
  <c r="I4758" i="1"/>
  <c r="Y4758" i="1" s="1"/>
  <c r="I4718" i="1"/>
  <c r="Y4718" i="1" s="1"/>
  <c r="I4726" i="1"/>
  <c r="Y4726" i="1" s="1"/>
  <c r="I4509" i="1"/>
  <c r="Y4509" i="1" s="1"/>
  <c r="J4509" i="1"/>
  <c r="I4607" i="1"/>
  <c r="Y4607" i="1" s="1"/>
  <c r="J4594" i="1"/>
  <c r="I4568" i="1"/>
  <c r="Y4568" i="1" s="1"/>
  <c r="I4730" i="1"/>
  <c r="Y4730" i="1" s="1"/>
  <c r="J4431" i="1"/>
  <c r="I4452" i="1"/>
  <c r="Y4452" i="1" s="1"/>
  <c r="J4352" i="1"/>
  <c r="J4412" i="1"/>
  <c r="J4349" i="1"/>
  <c r="I4177" i="1"/>
  <c r="Y4177" i="1" s="1"/>
  <c r="J4299" i="1"/>
  <c r="J4192" i="1"/>
  <c r="J4123" i="1"/>
  <c r="I4080" i="1"/>
  <c r="Y4080" i="1" s="1"/>
  <c r="J4300" i="1"/>
  <c r="I3990" i="1"/>
  <c r="Y3990" i="1" s="1"/>
  <c r="J3990" i="1"/>
  <c r="I4005" i="1"/>
  <c r="Y4005" i="1" s="1"/>
  <c r="J4005" i="1"/>
  <c r="I3849" i="1"/>
  <c r="Y3849" i="1" s="1"/>
  <c r="J3622" i="1"/>
  <c r="I3622" i="1"/>
  <c r="Y3622" i="1" s="1"/>
  <c r="I3812" i="1"/>
  <c r="Y3812" i="1" s="1"/>
  <c r="J3625" i="1"/>
  <c r="J3767" i="1"/>
  <c r="I3719" i="1"/>
  <c r="Y3719" i="1" s="1"/>
  <c r="J3615" i="1"/>
  <c r="J3390" i="1"/>
  <c r="I3497" i="1"/>
  <c r="Y3497" i="1" s="1"/>
  <c r="I3420" i="1"/>
  <c r="Y3420" i="1" s="1"/>
  <c r="I3231" i="1"/>
  <c r="Y3231" i="1" s="1"/>
  <c r="I3503" i="1"/>
  <c r="Y3503" i="1" s="1"/>
  <c r="J3294" i="1"/>
  <c r="I3294" i="1"/>
  <c r="Y3294" i="1" s="1"/>
  <c r="I3604" i="1"/>
  <c r="Y3604" i="1" s="1"/>
  <c r="I2927" i="1"/>
  <c r="Y2927" i="1" s="1"/>
  <c r="J2927" i="1"/>
  <c r="I4839" i="1"/>
  <c r="Y4839" i="1" s="1"/>
  <c r="J4718" i="1"/>
  <c r="J4726" i="1"/>
  <c r="J4607" i="1"/>
  <c r="J4546" i="1"/>
  <c r="J4176" i="1"/>
  <c r="I2891" i="1"/>
  <c r="Y2891" i="1" s="1"/>
  <c r="J2891" i="1"/>
  <c r="I3191" i="1"/>
  <c r="Y3191" i="1" s="1"/>
  <c r="J3322" i="1"/>
  <c r="J3202" i="1"/>
  <c r="I2996" i="1"/>
  <c r="Y2996" i="1" s="1"/>
  <c r="J3084" i="1"/>
  <c r="J3143" i="1"/>
  <c r="I3087" i="1"/>
  <c r="Y3087" i="1" s="1"/>
  <c r="J2979" i="1"/>
  <c r="J2946" i="1"/>
  <c r="J2917" i="1"/>
  <c r="I3010" i="1"/>
  <c r="Y3010" i="1" s="1"/>
  <c r="J2841" i="1"/>
  <c r="J3050" i="1"/>
  <c r="I2956" i="1"/>
  <c r="Y2956" i="1" s="1"/>
  <c r="J2873" i="1"/>
  <c r="J2978" i="1"/>
  <c r="J2719" i="1"/>
  <c r="I2793" i="1"/>
  <c r="Y2793" i="1" s="1"/>
  <c r="I2853" i="1"/>
  <c r="Y2853" i="1" s="1"/>
  <c r="I2884" i="1"/>
  <c r="Y2884" i="1" s="1"/>
  <c r="J2734" i="1"/>
  <c r="J2644" i="1"/>
  <c r="J2776" i="1"/>
  <c r="J2876" i="1"/>
  <c r="J2765" i="1"/>
  <c r="J2790" i="1"/>
  <c r="I2797" i="1"/>
  <c r="Y2797" i="1" s="1"/>
  <c r="I2575" i="1"/>
  <c r="Y2575" i="1" s="1"/>
  <c r="J2634" i="1"/>
  <c r="J2730" i="1"/>
  <c r="J2643" i="1"/>
  <c r="J2835" i="1"/>
  <c r="J2685" i="1"/>
  <c r="J2709" i="1"/>
  <c r="I2846" i="1"/>
  <c r="Y2846" i="1" s="1"/>
  <c r="I2370" i="1"/>
  <c r="Y2370" i="1" s="1"/>
  <c r="J2355" i="1"/>
  <c r="I2462" i="1"/>
  <c r="Y2462" i="1" s="1"/>
  <c r="I2499" i="1"/>
  <c r="Y2499" i="1" s="1"/>
  <c r="I2308" i="1"/>
  <c r="Y2308" i="1" s="1"/>
  <c r="J2381" i="1"/>
  <c r="J2365" i="1"/>
  <c r="I2244" i="1"/>
  <c r="Y2244" i="1" s="1"/>
  <c r="I1952" i="1"/>
  <c r="Y1952" i="1" s="1"/>
  <c r="J2274" i="1"/>
  <c r="J2187" i="1"/>
  <c r="I2120" i="1"/>
  <c r="Y2120" i="1" s="1"/>
  <c r="I2238" i="1"/>
  <c r="Y2238" i="1" s="1"/>
  <c r="I1962" i="1"/>
  <c r="Y1962" i="1" s="1"/>
  <c r="J1866" i="1"/>
  <c r="J1840" i="1"/>
  <c r="I2144" i="1"/>
  <c r="Y2144" i="1" s="1"/>
  <c r="J2015" i="1"/>
  <c r="I1905" i="1"/>
  <c r="Y1905" i="1" s="1"/>
  <c r="I1829" i="1"/>
  <c r="Y1829" i="1" s="1"/>
  <c r="I1813" i="1"/>
  <c r="Y1813" i="1" s="1"/>
  <c r="I1812" i="1"/>
  <c r="Y1812" i="1" s="1"/>
  <c r="I1935" i="1"/>
  <c r="Y1935" i="1" s="1"/>
  <c r="I2115" i="1"/>
  <c r="Y2115" i="1" s="1"/>
  <c r="I1986" i="1"/>
  <c r="Y1986" i="1" s="1"/>
  <c r="J1878" i="1"/>
  <c r="I2105" i="1"/>
  <c r="Y2105" i="1" s="1"/>
  <c r="J1711" i="1"/>
  <c r="J1807" i="1"/>
  <c r="J1910" i="1"/>
  <c r="J1743" i="1"/>
  <c r="J1797" i="1"/>
  <c r="I1719" i="1"/>
  <c r="Y1719" i="1" s="1"/>
  <c r="J1663" i="1"/>
  <c r="J1681" i="1"/>
  <c r="J1512" i="1"/>
  <c r="I1512" i="1"/>
  <c r="Y1512" i="1" s="1"/>
  <c r="I1677" i="1"/>
  <c r="Y1677" i="1" s="1"/>
  <c r="I1791" i="1"/>
  <c r="Y1791" i="1" s="1"/>
  <c r="I1558" i="1"/>
  <c r="Y1558" i="1" s="1"/>
  <c r="I1530" i="1"/>
  <c r="Y1530" i="1" s="1"/>
  <c r="J1391" i="1"/>
  <c r="J1466" i="1"/>
  <c r="J1397" i="1"/>
  <c r="I1178" i="1"/>
  <c r="Y1178" i="1" s="1"/>
  <c r="I1183" i="1"/>
  <c r="Y1183" i="1" s="1"/>
  <c r="J821" i="1"/>
  <c r="J1025" i="1"/>
  <c r="I883" i="1"/>
  <c r="Y883" i="1" s="1"/>
  <c r="J883" i="1"/>
  <c r="I831" i="1"/>
  <c r="Y831" i="1" s="1"/>
  <c r="J1226" i="1"/>
  <c r="J975" i="1"/>
  <c r="I975" i="1"/>
  <c r="Y975" i="1" s="1"/>
  <c r="J902" i="1"/>
  <c r="J830" i="1"/>
  <c r="J2993" i="1"/>
  <c r="I2993" i="1"/>
  <c r="Y2993" i="1" s="1"/>
  <c r="I3243" i="1"/>
  <c r="Y3243" i="1" s="1"/>
  <c r="J3087" i="1"/>
  <c r="I2967" i="1"/>
  <c r="Y2967" i="1" s="1"/>
  <c r="J3010" i="1"/>
  <c r="I2864" i="1"/>
  <c r="Y2864" i="1" s="1"/>
  <c r="I2751" i="1"/>
  <c r="Y2751" i="1" s="1"/>
  <c r="I2827" i="1"/>
  <c r="Y2827" i="1" s="1"/>
  <c r="J2884" i="1"/>
  <c r="J2706" i="1"/>
  <c r="J2896" i="1"/>
  <c r="J2797" i="1"/>
  <c r="I2975" i="1"/>
  <c r="Y2975" i="1" s="1"/>
  <c r="J2566" i="1"/>
  <c r="I2739" i="1"/>
  <c r="Y2739" i="1" s="1"/>
  <c r="I2779" i="1"/>
  <c r="Y2779" i="1" s="1"/>
  <c r="J2661" i="1"/>
  <c r="J2503" i="1"/>
  <c r="J2670" i="1"/>
  <c r="J2512" i="1"/>
  <c r="J2521" i="1"/>
  <c r="J2846" i="1"/>
  <c r="I2852" i="1"/>
  <c r="Y2852" i="1" s="1"/>
  <c r="J2462" i="1"/>
  <c r="I2390" i="1"/>
  <c r="Y2390" i="1" s="1"/>
  <c r="J2406" i="1"/>
  <c r="I2472" i="1"/>
  <c r="Y2472" i="1" s="1"/>
  <c r="I2299" i="1"/>
  <c r="Y2299" i="1" s="1"/>
  <c r="I2364" i="1"/>
  <c r="Y2364" i="1" s="1"/>
  <c r="J2151" i="1"/>
  <c r="J2244" i="1"/>
  <c r="J2185" i="1"/>
  <c r="I2185" i="1"/>
  <c r="Y2185" i="1" s="1"/>
  <c r="J2079" i="1"/>
  <c r="J1902" i="1"/>
  <c r="I1902" i="1"/>
  <c r="Y1902" i="1" s="1"/>
  <c r="I2036" i="1"/>
  <c r="Y2036" i="1" s="1"/>
  <c r="J2238" i="1"/>
  <c r="J1962" i="1"/>
  <c r="J2144" i="1"/>
  <c r="I1955" i="1"/>
  <c r="Y1955" i="1" s="1"/>
  <c r="I2008" i="1"/>
  <c r="Y2008" i="1" s="1"/>
  <c r="J2115" i="1"/>
  <c r="I1983" i="1"/>
  <c r="Y1983" i="1" s="1"/>
  <c r="J2105" i="1"/>
  <c r="J1976" i="1"/>
  <c r="J1896" i="1"/>
  <c r="J1826" i="1"/>
  <c r="J1859" i="1"/>
  <c r="I1777" i="1"/>
  <c r="Y1777" i="1" s="1"/>
  <c r="I1879" i="1"/>
  <c r="Y1879" i="1" s="1"/>
  <c r="J1736" i="1"/>
  <c r="I1842" i="1"/>
  <c r="Y1842" i="1" s="1"/>
  <c r="J1652" i="1"/>
  <c r="J1677" i="1"/>
  <c r="I1665" i="1"/>
  <c r="Y1665" i="1" s="1"/>
  <c r="J1558" i="1"/>
  <c r="I1511" i="1"/>
  <c r="Y1511" i="1" s="1"/>
  <c r="J1531" i="1"/>
  <c r="J1235" i="1"/>
  <c r="J1127" i="1"/>
  <c r="J1379" i="1"/>
  <c r="I1233" i="1"/>
  <c r="Y1233" i="1" s="1"/>
  <c r="J1250" i="1"/>
  <c r="I953" i="1"/>
  <c r="Y953" i="1" s="1"/>
  <c r="I769" i="1"/>
  <c r="Y769" i="1" s="1"/>
  <c r="I1013" i="1"/>
  <c r="Y1013" i="1" s="1"/>
  <c r="I839" i="1"/>
  <c r="Y839" i="1" s="1"/>
  <c r="I2845" i="1"/>
  <c r="Y2845" i="1" s="1"/>
  <c r="I2625" i="1"/>
  <c r="Y2625" i="1" s="1"/>
  <c r="J2458" i="1"/>
  <c r="I2953" i="1"/>
  <c r="Y2953" i="1" s="1"/>
  <c r="I2762" i="1"/>
  <c r="Y2762" i="1" s="1"/>
  <c r="J2451" i="1"/>
  <c r="J2565" i="1"/>
  <c r="J2472" i="1"/>
  <c r="I2359" i="1"/>
  <c r="Y2359" i="1" s="1"/>
  <c r="J2181" i="1"/>
  <c r="J2156" i="1"/>
  <c r="J2142" i="1"/>
  <c r="I1958" i="1"/>
  <c r="Y1958" i="1" s="1"/>
  <c r="I1849" i="1"/>
  <c r="Y1849" i="1" s="1"/>
  <c r="I2128" i="1"/>
  <c r="Y2128" i="1" s="1"/>
  <c r="I1903" i="1"/>
  <c r="Y1903" i="1" s="1"/>
  <c r="I1803" i="1"/>
  <c r="Y1803" i="1" s="1"/>
  <c r="J1804" i="1"/>
  <c r="J1997" i="1"/>
  <c r="J1972" i="1"/>
  <c r="I1707" i="1"/>
  <c r="Y1707" i="1" s="1"/>
  <c r="I1666" i="1"/>
  <c r="Y1666" i="1" s="1"/>
  <c r="J1879" i="1"/>
  <c r="J1740" i="1"/>
  <c r="J1808" i="1"/>
  <c r="J1842" i="1"/>
  <c r="J1718" i="1"/>
  <c r="I1623" i="1"/>
  <c r="Y1623" i="1" s="1"/>
  <c r="I1656" i="1"/>
  <c r="Y1656" i="1" s="1"/>
  <c r="J1556" i="1"/>
  <c r="J1511" i="1"/>
  <c r="J1542" i="1"/>
  <c r="I1329" i="1"/>
  <c r="Y1329" i="1" s="1"/>
  <c r="I1262" i="1"/>
  <c r="Y1262" i="1" s="1"/>
  <c r="J1111" i="1"/>
  <c r="I811" i="1"/>
  <c r="Y811" i="1" s="1"/>
  <c r="J811" i="1"/>
  <c r="I686" i="1"/>
  <c r="Y686" i="1" s="1"/>
  <c r="I1208" i="1"/>
  <c r="Y1208" i="1" s="1"/>
  <c r="I784" i="1"/>
  <c r="Y784" i="1" s="1"/>
  <c r="I2856" i="1"/>
  <c r="Y2856" i="1" s="1"/>
  <c r="I2347" i="1"/>
  <c r="Y2347" i="1" s="1"/>
  <c r="J2099" i="1"/>
  <c r="I1954" i="1"/>
  <c r="Y1954" i="1" s="1"/>
  <c r="I1878" i="1"/>
  <c r="Y1878" i="1" s="1"/>
  <c r="J1623" i="1"/>
  <c r="I1560" i="1"/>
  <c r="Y1560" i="1" s="1"/>
  <c r="J891" i="1"/>
  <c r="I891" i="1"/>
  <c r="Y891" i="1" s="1"/>
  <c r="I3965" i="1"/>
  <c r="Y3965" i="1" s="1"/>
  <c r="I3864" i="1"/>
  <c r="Y3864" i="1" s="1"/>
  <c r="J3962" i="1"/>
  <c r="J3735" i="1"/>
  <c r="I3735" i="1"/>
  <c r="Y3735" i="1" s="1"/>
  <c r="J3672" i="1"/>
  <c r="I3672" i="1"/>
  <c r="Y3672" i="1" s="1"/>
  <c r="I3837" i="1"/>
  <c r="Y3837" i="1" s="1"/>
  <c r="J3702" i="1"/>
  <c r="I3743" i="1"/>
  <c r="Y3743" i="1" s="1"/>
  <c r="J3645" i="1"/>
  <c r="J3935" i="1"/>
  <c r="I3742" i="1"/>
  <c r="Y3742" i="1" s="1"/>
  <c r="J3462" i="1"/>
  <c r="I3462" i="1"/>
  <c r="Y3462" i="1" s="1"/>
  <c r="I3501" i="1"/>
  <c r="Y3501" i="1" s="1"/>
  <c r="J3612" i="1"/>
  <c r="I3675" i="1"/>
  <c r="Y3675" i="1" s="1"/>
  <c r="J3515" i="1"/>
  <c r="I3348" i="1"/>
  <c r="Y3348" i="1" s="1"/>
  <c r="J3348" i="1"/>
  <c r="I3546" i="1"/>
  <c r="Y3546" i="1" s="1"/>
  <c r="J3497" i="1"/>
  <c r="J3440" i="1"/>
  <c r="J3621" i="1"/>
  <c r="J3386" i="1"/>
  <c r="I3550" i="1"/>
  <c r="Y3550" i="1" s="1"/>
  <c r="I3483" i="1"/>
  <c r="Y3483" i="1" s="1"/>
  <c r="J3639" i="1"/>
  <c r="I3444" i="1"/>
  <c r="Y3444" i="1" s="1"/>
  <c r="J3453" i="1"/>
  <c r="I3109" i="1"/>
  <c r="Y3109" i="1" s="1"/>
  <c r="J3461" i="1"/>
  <c r="I3263" i="1"/>
  <c r="Y3263" i="1" s="1"/>
  <c r="I3392" i="1"/>
  <c r="Y3392" i="1" s="1"/>
  <c r="I3316" i="1"/>
  <c r="Y3316" i="1" s="1"/>
  <c r="I3145" i="1"/>
  <c r="Y3145" i="1" s="1"/>
  <c r="I3432" i="1"/>
  <c r="Y3432" i="1" s="1"/>
  <c r="I3429" i="1"/>
  <c r="Y3429" i="1" s="1"/>
  <c r="I3551" i="1"/>
  <c r="Y3551" i="1" s="1"/>
  <c r="J3122" i="1"/>
  <c r="J2950" i="1"/>
  <c r="J3006" i="1"/>
  <c r="J2924" i="1"/>
  <c r="I2991" i="1"/>
  <c r="Y2991" i="1" s="1"/>
  <c r="J3040" i="1"/>
  <c r="I2913" i="1"/>
  <c r="Y2913" i="1" s="1"/>
  <c r="I3107" i="1"/>
  <c r="Y3107" i="1" s="1"/>
  <c r="J3020" i="1"/>
  <c r="J2913" i="1"/>
  <c r="J2888" i="1"/>
  <c r="J2976" i="1"/>
  <c r="J2872" i="1"/>
  <c r="J2680" i="1"/>
  <c r="J2626" i="1"/>
  <c r="I2952" i="1"/>
  <c r="Y2952" i="1" s="1"/>
  <c r="J2845" i="1"/>
  <c r="J2744" i="1"/>
  <c r="J2625" i="1"/>
  <c r="I2700" i="1"/>
  <c r="Y2700" i="1" s="1"/>
  <c r="J2628" i="1"/>
  <c r="I2545" i="1"/>
  <c r="Y2545" i="1" s="1"/>
  <c r="J2953" i="1"/>
  <c r="J2763" i="1"/>
  <c r="J2700" i="1"/>
  <c r="J2637" i="1"/>
  <c r="I2563" i="1"/>
  <c r="Y2563" i="1" s="1"/>
  <c r="J2382" i="1"/>
  <c r="I2382" i="1"/>
  <c r="Y2382" i="1" s="1"/>
  <c r="I2721" i="1"/>
  <c r="Y2721" i="1" s="1"/>
  <c r="I2685" i="1"/>
  <c r="Y2685" i="1" s="1"/>
  <c r="J2762" i="1"/>
  <c r="I2396" i="1"/>
  <c r="Y2396" i="1" s="1"/>
  <c r="I2418" i="1"/>
  <c r="Y2418" i="1" s="1"/>
  <c r="J2588" i="1"/>
  <c r="J2401" i="1"/>
  <c r="I2597" i="1"/>
  <c r="Y2597" i="1" s="1"/>
  <c r="I2288" i="1"/>
  <c r="Y2288" i="1" s="1"/>
  <c r="I2317" i="1"/>
  <c r="Y2317" i="1" s="1"/>
  <c r="J2333" i="1"/>
  <c r="I2122" i="1"/>
  <c r="Y2122" i="1" s="1"/>
  <c r="I1916" i="1"/>
  <c r="Y1916" i="1" s="1"/>
  <c r="I2023" i="1"/>
  <c r="Y2023" i="1" s="1"/>
  <c r="J2315" i="1"/>
  <c r="I1998" i="1"/>
  <c r="Y1998" i="1" s="1"/>
  <c r="J2346" i="1"/>
  <c r="I2167" i="1"/>
  <c r="Y2167" i="1" s="1"/>
  <c r="J2012" i="1"/>
  <c r="J1984" i="1"/>
  <c r="I1839" i="1"/>
  <c r="Y1839" i="1" s="1"/>
  <c r="J2141" i="1"/>
  <c r="J2005" i="1"/>
  <c r="I1940" i="1"/>
  <c r="Y1940" i="1" s="1"/>
  <c r="J1863" i="1"/>
  <c r="I1863" i="1"/>
  <c r="Y1863" i="1" s="1"/>
  <c r="I1786" i="1"/>
  <c r="Y1786" i="1" s="1"/>
  <c r="I1860" i="1"/>
  <c r="Y1860" i="1" s="1"/>
  <c r="J1965" i="1"/>
  <c r="J2095" i="1"/>
  <c r="J1783" i="1"/>
  <c r="J1818" i="1"/>
  <c r="I1689" i="1"/>
  <c r="Y1689" i="1" s="1"/>
  <c r="J1875" i="1"/>
  <c r="J1785" i="1"/>
  <c r="J1801" i="1"/>
  <c r="I1765" i="1"/>
  <c r="Y1765" i="1" s="1"/>
  <c r="I1698" i="1"/>
  <c r="Y1698" i="1" s="1"/>
  <c r="I1659" i="1"/>
  <c r="Y1659" i="1" s="1"/>
  <c r="J1602" i="1"/>
  <c r="I1650" i="1"/>
  <c r="Y1650" i="1" s="1"/>
  <c r="I1709" i="1"/>
  <c r="Y1709" i="1" s="1"/>
  <c r="J1478" i="1"/>
  <c r="J1579" i="1"/>
  <c r="J1490" i="1"/>
  <c r="I1518" i="1"/>
  <c r="Y1518" i="1" s="1"/>
  <c r="I1431" i="1"/>
  <c r="Y1431" i="1" s="1"/>
  <c r="J1295" i="1"/>
  <c r="J1446" i="1"/>
  <c r="J1458" i="1"/>
  <c r="I1392" i="1"/>
  <c r="Y1392" i="1" s="1"/>
  <c r="J1201" i="1"/>
  <c r="J1093" i="1"/>
  <c r="I1314" i="1"/>
  <c r="Y1314" i="1" s="1"/>
  <c r="J1304" i="1"/>
  <c r="I952" i="1"/>
  <c r="Y952" i="1" s="1"/>
  <c r="J952" i="1"/>
  <c r="J872" i="1"/>
  <c r="I739" i="1"/>
  <c r="Y739" i="1" s="1"/>
  <c r="J739" i="1"/>
  <c r="J1208" i="1"/>
  <c r="I806" i="1"/>
  <c r="Y806" i="1" s="1"/>
  <c r="J618" i="1"/>
  <c r="I618" i="1"/>
  <c r="Y618" i="1" s="1"/>
  <c r="J514" i="1"/>
  <c r="I514" i="1"/>
  <c r="Y514" i="1" s="1"/>
  <c r="I4025" i="1"/>
  <c r="Y4025" i="1" s="1"/>
  <c r="I3974" i="1"/>
  <c r="Y3974" i="1" s="1"/>
  <c r="J3982" i="1"/>
  <c r="I3803" i="1"/>
  <c r="Y3803" i="1" s="1"/>
  <c r="I3667" i="1"/>
  <c r="Y3667" i="1" s="1"/>
  <c r="J3667" i="1"/>
  <c r="J3697" i="1"/>
  <c r="J3676" i="1"/>
  <c r="J3732" i="1"/>
  <c r="I3835" i="1"/>
  <c r="Y3835" i="1" s="1"/>
  <c r="I3564" i="1"/>
  <c r="Y3564" i="1" s="1"/>
  <c r="I3645" i="1"/>
  <c r="Y3645" i="1" s="1"/>
  <c r="I3566" i="1"/>
  <c r="Y3566" i="1" s="1"/>
  <c r="I3494" i="1"/>
  <c r="Y3494" i="1" s="1"/>
  <c r="I3595" i="1"/>
  <c r="Y3595" i="1" s="1"/>
  <c r="I3569" i="1"/>
  <c r="Y3569" i="1" s="1"/>
  <c r="J3546" i="1"/>
  <c r="J3303" i="1"/>
  <c r="J3521" i="1"/>
  <c r="I3386" i="1"/>
  <c r="Y3386" i="1" s="1"/>
  <c r="I3621" i="1"/>
  <c r="Y3621" i="1" s="1"/>
  <c r="I3377" i="1"/>
  <c r="Y3377" i="1" s="1"/>
  <c r="I3306" i="1"/>
  <c r="Y3306" i="1" s="1"/>
  <c r="I3368" i="1"/>
  <c r="Y3368" i="1" s="1"/>
  <c r="J3483" i="1"/>
  <c r="I3639" i="1"/>
  <c r="Y3639" i="1" s="1"/>
  <c r="I3134" i="1"/>
  <c r="Y3134" i="1" s="1"/>
  <c r="J3285" i="1"/>
  <c r="J3263" i="1"/>
  <c r="J3392" i="1"/>
  <c r="J3432" i="1"/>
  <c r="J3429" i="1"/>
  <c r="I3253" i="1"/>
  <c r="Y3253" i="1" s="1"/>
  <c r="I3216" i="1"/>
  <c r="Y3216" i="1" s="1"/>
  <c r="J3551" i="1"/>
  <c r="I3411" i="1"/>
  <c r="Y3411" i="1" s="1"/>
  <c r="I3225" i="1"/>
  <c r="Y3225" i="1" s="1"/>
  <c r="J2949" i="1"/>
  <c r="J2877" i="1"/>
  <c r="I2909" i="1"/>
  <c r="Y2909" i="1" s="1"/>
  <c r="I3000" i="1"/>
  <c r="Y3000" i="1" s="1"/>
  <c r="J3107" i="1"/>
  <c r="J2754" i="1"/>
  <c r="J2701" i="1"/>
  <c r="J2647" i="1"/>
  <c r="I2805" i="1"/>
  <c r="Y2805" i="1" s="1"/>
  <c r="I2816" i="1"/>
  <c r="Y2816" i="1" s="1"/>
  <c r="I3044" i="1"/>
  <c r="Y3044" i="1" s="1"/>
  <c r="I2860" i="1"/>
  <c r="Y2860" i="1" s="1"/>
  <c r="J2774" i="1"/>
  <c r="J2716" i="1"/>
  <c r="J2952" i="1"/>
  <c r="I2937" i="1"/>
  <c r="Y2937" i="1" s="1"/>
  <c r="J2761" i="1"/>
  <c r="J2695" i="1"/>
  <c r="J2641" i="1"/>
  <c r="J2948" i="1"/>
  <c r="I2760" i="1"/>
  <c r="Y2760" i="1" s="1"/>
  <c r="J2703" i="1"/>
  <c r="J2655" i="1"/>
  <c r="J2721" i="1"/>
  <c r="J2664" i="1"/>
  <c r="I2682" i="1"/>
  <c r="Y2682" i="1" s="1"/>
  <c r="J2396" i="1"/>
  <c r="J2520" i="1"/>
  <c r="J2597" i="1"/>
  <c r="I2277" i="1"/>
  <c r="Y2277" i="1" s="1"/>
  <c r="I2207" i="1"/>
  <c r="Y2207" i="1" s="1"/>
  <c r="J2326" i="1"/>
  <c r="I2232" i="1"/>
  <c r="Y2232" i="1" s="1"/>
  <c r="J2317" i="1"/>
  <c r="I2108" i="1"/>
  <c r="Y2108" i="1" s="1"/>
  <c r="I1995" i="1"/>
  <c r="Y1995" i="1" s="1"/>
  <c r="I1909" i="1"/>
  <c r="Y1909" i="1" s="1"/>
  <c r="I2096" i="1"/>
  <c r="Y2096" i="1" s="1"/>
  <c r="I1991" i="1"/>
  <c r="Y1991" i="1" s="1"/>
  <c r="J2167" i="1"/>
  <c r="I1937" i="1"/>
  <c r="Y1937" i="1" s="1"/>
  <c r="I2225" i="1"/>
  <c r="Y2225" i="1" s="1"/>
  <c r="I2015" i="1"/>
  <c r="Y2015" i="1" s="1"/>
  <c r="J1914" i="1"/>
  <c r="I1891" i="1"/>
  <c r="Y1891" i="1" s="1"/>
  <c r="J1772" i="1"/>
  <c r="J1939" i="1"/>
  <c r="I1939" i="1"/>
  <c r="Y1939" i="1" s="1"/>
  <c r="I1862" i="1"/>
  <c r="Y1862" i="1" s="1"/>
  <c r="I1761" i="1"/>
  <c r="Y1761" i="1" s="1"/>
  <c r="J2092" i="1"/>
  <c r="J1704" i="1"/>
  <c r="J1968" i="1"/>
  <c r="I1876" i="1"/>
  <c r="Y1876" i="1" s="1"/>
  <c r="J1851" i="1"/>
  <c r="I1920" i="1"/>
  <c r="Y1920" i="1" s="1"/>
  <c r="I1776" i="1"/>
  <c r="Y1776" i="1" s="1"/>
  <c r="I1750" i="1"/>
  <c r="Y1750" i="1" s="1"/>
  <c r="J1689" i="1"/>
  <c r="I1956" i="1"/>
  <c r="Y1956" i="1" s="1"/>
  <c r="J1774" i="1"/>
  <c r="J1692" i="1"/>
  <c r="J1650" i="1"/>
  <c r="J1283" i="1"/>
  <c r="J1460" i="1"/>
  <c r="J1382" i="1"/>
  <c r="J1310" i="1"/>
  <c r="J1199" i="1"/>
  <c r="J1091" i="1"/>
  <c r="J1290" i="1"/>
  <c r="J1196" i="1"/>
  <c r="J1184" i="1"/>
  <c r="J1314" i="1"/>
  <c r="J4025" i="1"/>
  <c r="J3980" i="1"/>
  <c r="J3831" i="1"/>
  <c r="J3803" i="1"/>
  <c r="I3828" i="1"/>
  <c r="Y3828" i="1" s="1"/>
  <c r="I3677" i="1"/>
  <c r="Y3677" i="1" s="1"/>
  <c r="I3794" i="1"/>
  <c r="Y3794" i="1" s="1"/>
  <c r="J3685" i="1"/>
  <c r="J3710" i="1"/>
  <c r="J3426" i="1"/>
  <c r="I3426" i="1"/>
  <c r="Y3426" i="1" s="1"/>
  <c r="I3559" i="1"/>
  <c r="Y3559" i="1" s="1"/>
  <c r="J3722" i="1"/>
  <c r="I3447" i="1"/>
  <c r="Y3447" i="1" s="1"/>
  <c r="I3469" i="1"/>
  <c r="Y3469" i="1" s="1"/>
  <c r="J3569" i="1"/>
  <c r="I3768" i="1"/>
  <c r="Y3768" i="1" s="1"/>
  <c r="I3361" i="1"/>
  <c r="Y3361" i="1" s="1"/>
  <c r="I3352" i="1"/>
  <c r="Y3352" i="1" s="1"/>
  <c r="I3359" i="1"/>
  <c r="Y3359" i="1" s="1"/>
  <c r="I3387" i="1"/>
  <c r="Y3387" i="1" s="1"/>
  <c r="I3296" i="1"/>
  <c r="Y3296" i="1" s="1"/>
  <c r="I3259" i="1"/>
  <c r="Y3259" i="1" s="1"/>
  <c r="I3074" i="1"/>
  <c r="Y3074" i="1" s="1"/>
  <c r="I3467" i="1"/>
  <c r="Y3467" i="1" s="1"/>
  <c r="J3216" i="1"/>
  <c r="I3141" i="1"/>
  <c r="Y3141" i="1" s="1"/>
  <c r="J3411" i="1"/>
  <c r="J3225" i="1"/>
  <c r="I3159" i="1"/>
  <c r="Y3159" i="1" s="1"/>
  <c r="I2935" i="1"/>
  <c r="Y2935" i="1" s="1"/>
  <c r="J2902" i="1"/>
  <c r="J2816" i="1"/>
  <c r="J3044" i="1"/>
  <c r="J2860" i="1"/>
  <c r="I2765" i="1"/>
  <c r="Y2765" i="1" s="1"/>
  <c r="J2937" i="1"/>
  <c r="I2413" i="1"/>
  <c r="Y2413" i="1" s="1"/>
  <c r="J2413" i="1"/>
  <c r="J2620" i="1"/>
  <c r="I2437" i="1"/>
  <c r="Y2437" i="1" s="1"/>
  <c r="J2760" i="1"/>
  <c r="J2652" i="1"/>
  <c r="J2554" i="1"/>
  <c r="J2611" i="1"/>
  <c r="I2610" i="1"/>
  <c r="Y2610" i="1" s="1"/>
  <c r="J2607" i="1"/>
  <c r="J2367" i="1"/>
  <c r="I2608" i="1"/>
  <c r="Y2608" i="1" s="1"/>
  <c r="J2276" i="1"/>
  <c r="I2320" i="1"/>
  <c r="Y2320" i="1" s="1"/>
  <c r="J2163" i="1"/>
  <c r="I2319" i="1"/>
  <c r="Y2319" i="1" s="1"/>
  <c r="J2217" i="1"/>
  <c r="I2088" i="1"/>
  <c r="Y2088" i="1" s="1"/>
  <c r="I1988" i="1"/>
  <c r="Y1988" i="1" s="1"/>
  <c r="I1898" i="1"/>
  <c r="Y1898" i="1" s="1"/>
  <c r="J2055" i="1"/>
  <c r="J1937" i="1"/>
  <c r="I1973" i="1"/>
  <c r="Y1973" i="1" s="1"/>
  <c r="I1987" i="1"/>
  <c r="Y1987" i="1" s="1"/>
  <c r="J2225" i="1"/>
  <c r="J1891" i="1"/>
  <c r="I2073" i="1"/>
  <c r="Y2073" i="1" s="1"/>
  <c r="I1846" i="1"/>
  <c r="Y1846" i="1" s="1"/>
  <c r="I1968" i="1"/>
  <c r="Y1968" i="1" s="1"/>
  <c r="I1844" i="1"/>
  <c r="Y1844" i="1" s="1"/>
  <c r="I1965" i="1"/>
  <c r="Y1965" i="1" s="1"/>
  <c r="I1868" i="1"/>
  <c r="Y1868" i="1" s="1"/>
  <c r="I1948" i="1"/>
  <c r="Y1948" i="1" s="1"/>
  <c r="J1753" i="1"/>
  <c r="J1769" i="1"/>
  <c r="I1827" i="1"/>
  <c r="Y1827" i="1" s="1"/>
  <c r="J1712" i="1"/>
  <c r="J1765" i="1"/>
  <c r="J1682" i="1"/>
  <c r="J1659" i="1"/>
  <c r="I1529" i="1"/>
  <c r="Y1529" i="1" s="1"/>
  <c r="I1561" i="1"/>
  <c r="Y1561" i="1" s="1"/>
  <c r="I1586" i="1"/>
  <c r="Y1586" i="1" s="1"/>
  <c r="J1633" i="1"/>
  <c r="J1509" i="1"/>
  <c r="J1487" i="1"/>
  <c r="I1412" i="1"/>
  <c r="Y1412" i="1" s="1"/>
  <c r="J1430" i="1"/>
  <c r="I1317" i="1"/>
  <c r="Y1317" i="1" s="1"/>
  <c r="J1352" i="1"/>
  <c r="J1280" i="1"/>
  <c r="J1175" i="1"/>
  <c r="J1067" i="1"/>
  <c r="I1350" i="1"/>
  <c r="Y1350" i="1" s="1"/>
  <c r="J1277" i="1"/>
  <c r="J1311" i="1"/>
  <c r="J1007" i="1"/>
  <c r="I1344" i="1"/>
  <c r="Y1344" i="1" s="1"/>
  <c r="I1287" i="1"/>
  <c r="Y1287" i="1" s="1"/>
  <c r="I1362" i="1"/>
  <c r="Y1362" i="1" s="1"/>
  <c r="I1296" i="1"/>
  <c r="Y1296" i="1" s="1"/>
  <c r="J1183" i="1"/>
  <c r="I1304" i="1"/>
  <c r="Y1304" i="1" s="1"/>
  <c r="J977" i="1"/>
  <c r="J893" i="1"/>
  <c r="J3927" i="1"/>
  <c r="J3830" i="1"/>
  <c r="J3816" i="1"/>
  <c r="I3831" i="1"/>
  <c r="Y3831" i="1" s="1"/>
  <c r="J3744" i="1"/>
  <c r="J3792" i="1"/>
  <c r="J3727" i="1"/>
  <c r="J3590" i="1"/>
  <c r="I3685" i="1"/>
  <c r="Y3685" i="1" s="1"/>
  <c r="J3408" i="1"/>
  <c r="I3408" i="1"/>
  <c r="Y3408" i="1" s="1"/>
  <c r="I3555" i="1"/>
  <c r="Y3555" i="1" s="1"/>
  <c r="J3726" i="1"/>
  <c r="J3469" i="1"/>
  <c r="I3593" i="1"/>
  <c r="Y3593" i="1" s="1"/>
  <c r="J3768" i="1"/>
  <c r="I3360" i="1"/>
  <c r="Y3360" i="1" s="1"/>
  <c r="J3614" i="1"/>
  <c r="I3415" i="1"/>
  <c r="Y3415" i="1" s="1"/>
  <c r="J3296" i="1"/>
  <c r="I3311" i="1"/>
  <c r="Y3311" i="1" s="1"/>
  <c r="I3209" i="1"/>
  <c r="Y3209" i="1" s="1"/>
  <c r="I3063" i="1"/>
  <c r="Y3063" i="1" s="1"/>
  <c r="I3031" i="1"/>
  <c r="Y3031" i="1" s="1"/>
  <c r="I3220" i="1"/>
  <c r="Y3220" i="1" s="1"/>
  <c r="I2934" i="1"/>
  <c r="Y2934" i="1" s="1"/>
  <c r="I2946" i="1"/>
  <c r="Y2946" i="1" s="1"/>
  <c r="J2910" i="1"/>
  <c r="I2989" i="1"/>
  <c r="Y2989" i="1" s="1"/>
  <c r="J2892" i="1"/>
  <c r="J2823" i="1"/>
  <c r="I3001" i="1"/>
  <c r="Y3001" i="1" s="1"/>
  <c r="J2997" i="1"/>
  <c r="I2888" i="1"/>
  <c r="Y2888" i="1" s="1"/>
  <c r="J2863" i="1"/>
  <c r="J2737" i="1"/>
  <c r="J2692" i="1"/>
  <c r="J2638" i="1"/>
  <c r="J2718" i="1"/>
  <c r="I2895" i="1"/>
  <c r="Y2895" i="1" s="1"/>
  <c r="I2866" i="1"/>
  <c r="Y2866" i="1" s="1"/>
  <c r="I3002" i="1"/>
  <c r="Y3002" i="1" s="1"/>
  <c r="J2740" i="1"/>
  <c r="J2686" i="1"/>
  <c r="J2632" i="1"/>
  <c r="I2412" i="1"/>
  <c r="Y2412" i="1" s="1"/>
  <c r="J2575" i="1"/>
  <c r="J2428" i="1"/>
  <c r="J2437" i="1"/>
  <c r="I2455" i="1"/>
  <c r="Y2455" i="1" s="1"/>
  <c r="J2539" i="1"/>
  <c r="J2577" i="1"/>
  <c r="J2509" i="1"/>
  <c r="I2568" i="1"/>
  <c r="Y2568" i="1" s="1"/>
  <c r="J2608" i="1"/>
  <c r="I2423" i="1"/>
  <c r="Y2423" i="1" s="1"/>
  <c r="J2299" i="1"/>
  <c r="J2320" i="1"/>
  <c r="I2049" i="1"/>
  <c r="Y2049" i="1" s="1"/>
  <c r="I2010" i="1"/>
  <c r="Y2010" i="1" s="1"/>
  <c r="J2010" i="1"/>
  <c r="J2319" i="1"/>
  <c r="I1981" i="1"/>
  <c r="Y1981" i="1" s="1"/>
  <c r="I2327" i="1"/>
  <c r="Y2327" i="1" s="1"/>
  <c r="I2055" i="1"/>
  <c r="Y2055" i="1" s="1"/>
  <c r="J2034" i="1"/>
  <c r="J1973" i="1"/>
  <c r="J1987" i="1"/>
  <c r="J1873" i="1"/>
  <c r="J2073" i="1"/>
  <c r="I1884" i="1"/>
  <c r="Y1884" i="1" s="1"/>
  <c r="I1828" i="1"/>
  <c r="Y1828" i="1" s="1"/>
  <c r="J1948" i="1"/>
  <c r="I1762" i="1"/>
  <c r="Y1762" i="1" s="1"/>
  <c r="J1827" i="1"/>
  <c r="J1734" i="1"/>
  <c r="I1943" i="1"/>
  <c r="Y1943" i="1" s="1"/>
  <c r="J1796" i="1"/>
  <c r="J1701" i="1"/>
  <c r="I1701" i="1"/>
  <c r="Y1701" i="1" s="1"/>
  <c r="I1764" i="1"/>
  <c r="Y1764" i="1" s="1"/>
  <c r="I1583" i="1"/>
  <c r="Y1583" i="1" s="1"/>
  <c r="J1529" i="1"/>
  <c r="J1539" i="1"/>
  <c r="J1550" i="1"/>
  <c r="I1409" i="1"/>
  <c r="Y1409" i="1" s="1"/>
  <c r="I1428" i="1"/>
  <c r="Y1428" i="1" s="1"/>
  <c r="I1305" i="1"/>
  <c r="Y1305" i="1" s="1"/>
  <c r="J1269" i="1"/>
  <c r="I1269" i="1"/>
  <c r="Y1269" i="1" s="1"/>
  <c r="I1004" i="1"/>
  <c r="Y1004" i="1" s="1"/>
  <c r="I964" i="1"/>
  <c r="Y964" i="1" s="1"/>
  <c r="J964" i="1"/>
  <c r="I2857" i="1"/>
  <c r="Y2857" i="1" s="1"/>
  <c r="I2724" i="1"/>
  <c r="Y2724" i="1" s="1"/>
  <c r="I2548" i="1"/>
  <c r="Y2548" i="1" s="1"/>
  <c r="J1992" i="1"/>
  <c r="I1992" i="1"/>
  <c r="Y1992" i="1" s="1"/>
  <c r="I2286" i="1"/>
  <c r="Y2286" i="1" s="1"/>
  <c r="I2043" i="1"/>
  <c r="Y2043" i="1" s="1"/>
  <c r="J1567" i="1"/>
  <c r="J1425" i="1"/>
  <c r="I1425" i="1"/>
  <c r="Y1425" i="1" s="1"/>
  <c r="I3164" i="1"/>
  <c r="Y3164" i="1" s="1"/>
  <c r="J3034" i="1"/>
  <c r="J2728" i="1"/>
  <c r="J2683" i="1"/>
  <c r="J2629" i="1"/>
  <c r="J2895" i="1"/>
  <c r="I2999" i="1"/>
  <c r="Y2999" i="1" s="1"/>
  <c r="I2904" i="1"/>
  <c r="Y2904" i="1" s="1"/>
  <c r="I2955" i="1"/>
  <c r="Y2955" i="1" s="1"/>
  <c r="J2731" i="1"/>
  <c r="J2677" i="1"/>
  <c r="J2623" i="1"/>
  <c r="J2527" i="1"/>
  <c r="J2446" i="1"/>
  <c r="I2670" i="1"/>
  <c r="Y2670" i="1" s="1"/>
  <c r="J2676" i="1"/>
  <c r="I2500" i="1"/>
  <c r="Y2500" i="1" s="1"/>
  <c r="J2449" i="1"/>
  <c r="I2422" i="1"/>
  <c r="Y2422" i="1" s="1"/>
  <c r="I2482" i="1"/>
  <c r="Y2482" i="1" s="1"/>
  <c r="I2425" i="1"/>
  <c r="Y2425" i="1" s="1"/>
  <c r="J2548" i="1"/>
  <c r="I2407" i="1"/>
  <c r="Y2407" i="1" s="1"/>
  <c r="I2279" i="1"/>
  <c r="Y2279" i="1" s="1"/>
  <c r="J2277" i="1"/>
  <c r="I2213" i="1"/>
  <c r="Y2213" i="1" s="1"/>
  <c r="J2232" i="1"/>
  <c r="J2178" i="1"/>
  <c r="J2048" i="1"/>
  <c r="J1974" i="1"/>
  <c r="I1974" i="1"/>
  <c r="Y1974" i="1" s="1"/>
  <c r="I2211" i="1"/>
  <c r="Y2211" i="1" s="1"/>
  <c r="I2150" i="1"/>
  <c r="Y2150" i="1" s="1"/>
  <c r="J2286" i="1"/>
  <c r="I2155" i="1"/>
  <c r="Y2155" i="1" s="1"/>
  <c r="J2327" i="1"/>
  <c r="I2200" i="1"/>
  <c r="Y2200" i="1" s="1"/>
  <c r="J2043" i="1"/>
  <c r="I1966" i="1"/>
  <c r="Y1966" i="1" s="1"/>
  <c r="I1790" i="1"/>
  <c r="Y1790" i="1" s="1"/>
  <c r="J1958" i="1"/>
  <c r="J1865" i="1"/>
  <c r="J1932" i="1"/>
  <c r="J1755" i="1"/>
  <c r="I1755" i="1"/>
  <c r="Y1755" i="1" s="1"/>
  <c r="J1729" i="1"/>
  <c r="I1819" i="1"/>
  <c r="Y1819" i="1" s="1"/>
  <c r="J2008" i="1"/>
  <c r="J1986" i="1"/>
  <c r="I1923" i="1"/>
  <c r="Y1923" i="1" s="1"/>
  <c r="I2052" i="1"/>
  <c r="Y2052" i="1" s="1"/>
  <c r="I2001" i="1"/>
  <c r="Y2001" i="1" s="1"/>
  <c r="I1835" i="1"/>
  <c r="Y1835" i="1" s="1"/>
  <c r="I1807" i="1"/>
  <c r="Y1807" i="1" s="1"/>
  <c r="I1778" i="1"/>
  <c r="Y1778" i="1" s="1"/>
  <c r="I1743" i="1"/>
  <c r="Y1743" i="1" s="1"/>
  <c r="I1674" i="1"/>
  <c r="Y1674" i="1" s="1"/>
  <c r="J1688" i="1"/>
  <c r="J1525" i="1"/>
  <c r="I1549" i="1"/>
  <c r="Y1549" i="1" s="1"/>
  <c r="J1409" i="1"/>
  <c r="J1355" i="1"/>
  <c r="I1473" i="1"/>
  <c r="Y1473" i="1" s="1"/>
  <c r="J1334" i="1"/>
  <c r="J1307" i="1"/>
  <c r="I947" i="1"/>
  <c r="Y947" i="1" s="1"/>
  <c r="J1178" i="1"/>
  <c r="I1201" i="1"/>
  <c r="Y1201" i="1" s="1"/>
  <c r="I1111" i="1"/>
  <c r="Y1111" i="1" s="1"/>
  <c r="J1286" i="1"/>
  <c r="J1205" i="1"/>
  <c r="J1151" i="1"/>
  <c r="J1004" i="1"/>
  <c r="I1130" i="1"/>
  <c r="Y1130" i="1" s="1"/>
  <c r="J980" i="1"/>
  <c r="I2409" i="1"/>
  <c r="Y2409" i="1" s="1"/>
  <c r="I1563" i="1"/>
  <c r="Y1563" i="1" s="1"/>
  <c r="J532" i="1"/>
  <c r="I532" i="1"/>
  <c r="Y532" i="1" s="1"/>
  <c r="J496" i="1"/>
  <c r="I496" i="1"/>
  <c r="Y496" i="1" s="1"/>
  <c r="I1105" i="1"/>
  <c r="Y1105" i="1" s="1"/>
  <c r="J1105" i="1"/>
  <c r="J2935" i="1"/>
  <c r="J2874" i="1"/>
  <c r="I3050" i="1"/>
  <c r="Y3050" i="1" s="1"/>
  <c r="J2961" i="1"/>
  <c r="J2856" i="1"/>
  <c r="I2978" i="1"/>
  <c r="Y2978" i="1" s="1"/>
  <c r="J2674" i="1"/>
  <c r="J2772" i="1"/>
  <c r="J2987" i="1"/>
  <c r="J2853" i="1"/>
  <c r="J2698" i="1"/>
  <c r="I2776" i="1"/>
  <c r="Y2776" i="1" s="1"/>
  <c r="I2876" i="1"/>
  <c r="Y2876" i="1" s="1"/>
  <c r="I2790" i="1"/>
  <c r="Y2790" i="1" s="1"/>
  <c r="J2722" i="1"/>
  <c r="J2668" i="1"/>
  <c r="J2617" i="1"/>
  <c r="I2730" i="1"/>
  <c r="Y2730" i="1" s="1"/>
  <c r="I2808" i="1"/>
  <c r="Y2808" i="1" s="1"/>
  <c r="I2835" i="1"/>
  <c r="Y2835" i="1" s="1"/>
  <c r="I2673" i="1"/>
  <c r="Y2673" i="1" s="1"/>
  <c r="J2673" i="1"/>
  <c r="J1938" i="1"/>
  <c r="I1938" i="1"/>
  <c r="Y1938" i="1" s="1"/>
  <c r="J1758" i="1"/>
  <c r="J1950" i="1"/>
  <c r="J1884" i="1"/>
  <c r="J1812" i="1"/>
  <c r="J1844" i="1"/>
  <c r="J1983" i="1"/>
  <c r="J1707" i="1"/>
  <c r="I1910" i="1"/>
  <c r="Y1910" i="1" s="1"/>
  <c r="J1725" i="1"/>
  <c r="J1514" i="1"/>
  <c r="I1504" i="1"/>
  <c r="Y1504" i="1" s="1"/>
  <c r="J1406" i="1"/>
  <c r="J1337" i="1"/>
  <c r="J1346" i="1"/>
  <c r="J1253" i="1"/>
  <c r="J1145" i="1"/>
  <c r="J1037" i="1"/>
  <c r="J1289" i="1"/>
  <c r="J947" i="1"/>
  <c r="I1093" i="1"/>
  <c r="Y1093" i="1" s="1"/>
  <c r="J1244" i="1"/>
  <c r="I955" i="1"/>
  <c r="Y955" i="1" s="1"/>
  <c r="J955" i="1"/>
  <c r="J779" i="1"/>
  <c r="J1130" i="1"/>
  <c r="J710" i="1"/>
  <c r="J686" i="1"/>
  <c r="I1052" i="1"/>
  <c r="Y1052" i="1" s="1"/>
  <c r="J1039" i="1"/>
  <c r="I863" i="1"/>
  <c r="Y863" i="1" s="1"/>
  <c r="J663" i="1"/>
  <c r="J835" i="1"/>
  <c r="J907" i="1"/>
  <c r="J576" i="1"/>
  <c r="I520" i="1"/>
  <c r="Y520" i="1" s="1"/>
  <c r="J493" i="1"/>
  <c r="I526" i="1"/>
  <c r="Y526" i="1" s="1"/>
  <c r="I869" i="1"/>
  <c r="Y869" i="1" s="1"/>
  <c r="J797" i="1"/>
  <c r="J755" i="1"/>
  <c r="J734" i="1"/>
  <c r="J1057" i="1"/>
  <c r="J944" i="1"/>
  <c r="J887" i="1"/>
  <c r="I794" i="1"/>
  <c r="Y794" i="1" s="1"/>
  <c r="I917" i="1"/>
  <c r="Y917" i="1" s="1"/>
  <c r="J896" i="1"/>
  <c r="I803" i="1"/>
  <c r="Y803" i="1" s="1"/>
  <c r="J731" i="1"/>
  <c r="J854" i="1"/>
  <c r="I959" i="1"/>
  <c r="Y959" i="1" s="1"/>
  <c r="I498" i="1"/>
  <c r="Y498" i="1" s="1"/>
  <c r="I666" i="1"/>
  <c r="Y666" i="1" s="1"/>
  <c r="I603" i="1"/>
  <c r="Y603" i="1" s="1"/>
  <c r="J825" i="1"/>
  <c r="I504" i="1"/>
  <c r="Y504" i="1" s="1"/>
  <c r="J884" i="1"/>
  <c r="J812" i="1"/>
  <c r="I592" i="1"/>
  <c r="Y592" i="1" s="1"/>
  <c r="I628" i="1"/>
  <c r="Y628" i="1" s="1"/>
  <c r="J916" i="1"/>
  <c r="I740" i="1"/>
  <c r="Y740" i="1" s="1"/>
  <c r="I508" i="1"/>
  <c r="Y508" i="1" s="1"/>
  <c r="I524" i="1"/>
  <c r="Y524" i="1" s="1"/>
  <c r="J897" i="1"/>
  <c r="I525" i="1"/>
  <c r="Y525" i="1" s="1"/>
  <c r="I564" i="1"/>
  <c r="Y564" i="1" s="1"/>
  <c r="I981" i="1"/>
  <c r="Y981" i="1" s="1"/>
  <c r="I645" i="1"/>
  <c r="Y645" i="1" s="1"/>
  <c r="J515" i="1"/>
  <c r="J490" i="1"/>
  <c r="J806" i="1"/>
  <c r="I1057" i="1"/>
  <c r="Y1057" i="1" s="1"/>
  <c r="J917" i="1"/>
  <c r="J794" i="1"/>
  <c r="I1064" i="1"/>
  <c r="Y1064" i="1" s="1"/>
  <c r="J803" i="1"/>
  <c r="J959" i="1"/>
  <c r="I694" i="1"/>
  <c r="Y694" i="1" s="1"/>
  <c r="I583" i="1"/>
  <c r="Y583" i="1" s="1"/>
  <c r="I874" i="1"/>
  <c r="Y874" i="1" s="1"/>
  <c r="J525" i="1"/>
  <c r="J564" i="1"/>
  <c r="J511" i="1"/>
  <c r="J1665" i="1"/>
  <c r="J1507" i="1"/>
  <c r="I1540" i="1"/>
  <c r="Y1540" i="1" s="1"/>
  <c r="J1504" i="1"/>
  <c r="J1554" i="1"/>
  <c r="J1518" i="1"/>
  <c r="J1477" i="1"/>
  <c r="J1470" i="1"/>
  <c r="J1472" i="1"/>
  <c r="J1428" i="1"/>
  <c r="J1316" i="1"/>
  <c r="J1229" i="1"/>
  <c r="J1121" i="1"/>
  <c r="I1440" i="1"/>
  <c r="Y1440" i="1" s="1"/>
  <c r="J1475" i="1"/>
  <c r="I1494" i="1"/>
  <c r="Y1494" i="1" s="1"/>
  <c r="J1361" i="1"/>
  <c r="J1262" i="1"/>
  <c r="I1326" i="1"/>
  <c r="Y1326" i="1" s="1"/>
  <c r="J1165" i="1"/>
  <c r="I1220" i="1"/>
  <c r="Y1220" i="1" s="1"/>
  <c r="J1187" i="1"/>
  <c r="J1133" i="1"/>
  <c r="J749" i="1"/>
  <c r="I992" i="1"/>
  <c r="Y992" i="1" s="1"/>
  <c r="J965" i="1"/>
  <c r="J800" i="1"/>
  <c r="J974" i="1"/>
  <c r="J758" i="1"/>
  <c r="J1259" i="1"/>
  <c r="J1040" i="1"/>
  <c r="J839" i="1"/>
  <c r="I848" i="1"/>
  <c r="Y848" i="1" s="1"/>
  <c r="J1082" i="1"/>
  <c r="J878" i="1"/>
  <c r="I702" i="1"/>
  <c r="Y702" i="1" s="1"/>
  <c r="J713" i="1"/>
  <c r="J677" i="1"/>
  <c r="J938" i="1"/>
  <c r="J694" i="1"/>
  <c r="J791" i="1"/>
  <c r="J592" i="1"/>
  <c r="J874" i="1"/>
  <c r="J636" i="1"/>
  <c r="I430" i="1"/>
  <c r="Y430" i="1" s="1"/>
  <c r="I385" i="1"/>
  <c r="Y385" i="1" s="1"/>
  <c r="I352" i="1"/>
  <c r="Y352" i="1" s="1"/>
  <c r="I301" i="1"/>
  <c r="Y301" i="1" s="1"/>
  <c r="I265" i="1"/>
  <c r="Y265" i="1" s="1"/>
  <c r="I238" i="1"/>
  <c r="Y238" i="1" s="1"/>
  <c r="I199" i="1"/>
  <c r="Y199" i="1" s="1"/>
  <c r="I169" i="1"/>
  <c r="Y169" i="1" s="1"/>
  <c r="I139" i="1"/>
  <c r="Y139" i="1" s="1"/>
  <c r="I100" i="1"/>
  <c r="Y100" i="1" s="1"/>
  <c r="I67" i="1"/>
  <c r="Y67" i="1" s="1"/>
  <c r="I37" i="1"/>
  <c r="Y37" i="1" s="1"/>
  <c r="I4" i="1"/>
  <c r="Y4" i="1" s="1"/>
  <c r="I478" i="1"/>
  <c r="Y478" i="1" s="1"/>
  <c r="I460" i="1"/>
  <c r="Y460" i="1" s="1"/>
  <c r="I433" i="1"/>
  <c r="Y433" i="1" s="1"/>
  <c r="I406" i="1"/>
  <c r="Y406" i="1" s="1"/>
  <c r="I364" i="1"/>
  <c r="Y364" i="1" s="1"/>
  <c r="I334" i="1"/>
  <c r="Y334" i="1" s="1"/>
  <c r="I307" i="1"/>
  <c r="Y307" i="1" s="1"/>
  <c r="I274" i="1"/>
  <c r="Y274" i="1" s="1"/>
  <c r="I229" i="1"/>
  <c r="Y229" i="1" s="1"/>
  <c r="I196" i="1"/>
  <c r="Y196" i="1" s="1"/>
  <c r="I148" i="1"/>
  <c r="Y148" i="1" s="1"/>
  <c r="I112" i="1"/>
  <c r="Y112" i="1" s="1"/>
  <c r="I76" i="1"/>
  <c r="Y76" i="1" s="1"/>
  <c r="I34" i="1"/>
  <c r="Y34" i="1" s="1"/>
  <c r="I552" i="1"/>
  <c r="Y552" i="1" s="1"/>
  <c r="I585" i="1"/>
  <c r="Y585" i="1" s="1"/>
  <c r="J637" i="1"/>
  <c r="J634" i="1"/>
  <c r="I1535" i="1"/>
  <c r="Y1535" i="1" s="1"/>
  <c r="J1540" i="1"/>
  <c r="J1538" i="1"/>
  <c r="I1527" i="1"/>
  <c r="Y1527" i="1" s="1"/>
  <c r="J1527" i="1"/>
  <c r="J1524" i="1"/>
  <c r="J1398" i="1"/>
  <c r="J1427" i="1"/>
  <c r="J1319" i="1"/>
  <c r="I1353" i="1"/>
  <c r="Y1353" i="1" s="1"/>
  <c r="J1256" i="1"/>
  <c r="I1442" i="1"/>
  <c r="Y1442" i="1" s="1"/>
  <c r="J1448" i="1"/>
  <c r="J1349" i="1"/>
  <c r="J1452" i="1"/>
  <c r="J1292" i="1"/>
  <c r="J1181" i="1"/>
  <c r="J1073" i="1"/>
  <c r="I1469" i="1"/>
  <c r="Y1469" i="1" s="1"/>
  <c r="J1386" i="1"/>
  <c r="J1268" i="1"/>
  <c r="J1326" i="1"/>
  <c r="J1275" i="1"/>
  <c r="I1147" i="1"/>
  <c r="Y1147" i="1" s="1"/>
  <c r="J1202" i="1"/>
  <c r="I995" i="1"/>
  <c r="Y995" i="1" s="1"/>
  <c r="J842" i="1"/>
  <c r="I962" i="1"/>
  <c r="Y962" i="1" s="1"/>
  <c r="I851" i="1"/>
  <c r="Y851" i="1" s="1"/>
  <c r="J1097" i="1"/>
  <c r="J972" i="1"/>
  <c r="J929" i="1"/>
  <c r="J704" i="1"/>
  <c r="J680" i="1"/>
  <c r="I1009" i="1"/>
  <c r="Y1009" i="1" s="1"/>
  <c r="J523" i="1"/>
  <c r="I523" i="1"/>
  <c r="Y523" i="1" s="1"/>
  <c r="I696" i="1"/>
  <c r="Y696" i="1" s="1"/>
  <c r="J941" i="1"/>
  <c r="I713" i="1"/>
  <c r="Y713" i="1" s="1"/>
  <c r="I677" i="1"/>
  <c r="Y677" i="1" s="1"/>
  <c r="J1142" i="1"/>
  <c r="J875" i="1"/>
  <c r="I1106" i="1"/>
  <c r="Y1106" i="1" s="1"/>
  <c r="J833" i="1"/>
  <c r="J956" i="1"/>
  <c r="I646" i="1"/>
  <c r="Y646" i="1" s="1"/>
  <c r="I574" i="1"/>
  <c r="Y574" i="1" s="1"/>
  <c r="I712" i="1"/>
  <c r="Y712" i="1" s="1"/>
  <c r="I507" i="1"/>
  <c r="Y507" i="1" s="1"/>
  <c r="J552" i="1"/>
  <c r="J585" i="1"/>
  <c r="I492" i="1"/>
  <c r="Y492" i="1" s="1"/>
  <c r="I730" i="1"/>
  <c r="Y730" i="1" s="1"/>
  <c r="J753" i="1"/>
  <c r="I634" i="1"/>
  <c r="Y634" i="1" s="1"/>
  <c r="I1670" i="1"/>
  <c r="Y1670" i="1" s="1"/>
  <c r="I1626" i="1"/>
  <c r="Y1626" i="1" s="1"/>
  <c r="J1535" i="1"/>
  <c r="I1517" i="1"/>
  <c r="Y1517" i="1" s="1"/>
  <c r="J1513" i="1"/>
  <c r="J1521" i="1"/>
  <c r="I1500" i="1"/>
  <c r="Y1500" i="1" s="1"/>
  <c r="I1352" i="1"/>
  <c r="Y1352" i="1" s="1"/>
  <c r="I1446" i="1"/>
  <c r="Y1446" i="1" s="1"/>
  <c r="I1400" i="1"/>
  <c r="Y1400" i="1" s="1"/>
  <c r="I1380" i="1"/>
  <c r="Y1380" i="1" s="1"/>
  <c r="J1232" i="1"/>
  <c r="I1271" i="1"/>
  <c r="Y1271" i="1" s="1"/>
  <c r="J1147" i="1"/>
  <c r="I957" i="1"/>
  <c r="Y957" i="1" s="1"/>
  <c r="J1079" i="1"/>
  <c r="J961" i="1"/>
  <c r="J728" i="1"/>
  <c r="I1251" i="1"/>
  <c r="Y1251" i="1" s="1"/>
  <c r="J881" i="1"/>
  <c r="J1088" i="1"/>
  <c r="J1034" i="1"/>
  <c r="I922" i="1"/>
  <c r="Y922" i="1" s="1"/>
  <c r="J746" i="1"/>
  <c r="I1172" i="1"/>
  <c r="Y1172" i="1" s="1"/>
  <c r="J827" i="1"/>
  <c r="I945" i="1"/>
  <c r="Y945" i="1" s="1"/>
  <c r="I857" i="1"/>
  <c r="Y857" i="1" s="1"/>
  <c r="I690" i="1"/>
  <c r="Y690" i="1" s="1"/>
  <c r="J1022" i="1"/>
  <c r="J707" i="1"/>
  <c r="J671" i="1"/>
  <c r="I854" i="1"/>
  <c r="Y854" i="1" s="1"/>
  <c r="I1278" i="1"/>
  <c r="Y1278" i="1" s="1"/>
  <c r="J1058" i="1"/>
  <c r="I544" i="1"/>
  <c r="Y544" i="1" s="1"/>
  <c r="I721" i="1"/>
  <c r="Y721" i="1" s="1"/>
  <c r="I762" i="1"/>
  <c r="Y762" i="1" s="1"/>
  <c r="J712" i="1"/>
  <c r="I561" i="1"/>
  <c r="Y561" i="1" s="1"/>
  <c r="J352" i="1"/>
  <c r="J244" i="1"/>
  <c r="J100" i="1"/>
  <c r="J52" i="1"/>
  <c r="J40" i="1"/>
  <c r="J4" i="1"/>
  <c r="I295" i="1"/>
  <c r="Y295" i="1" s="1"/>
  <c r="I262" i="1"/>
  <c r="Y262" i="1" s="1"/>
  <c r="I232" i="1"/>
  <c r="Y232" i="1" s="1"/>
  <c r="I193" i="1"/>
  <c r="Y193" i="1" s="1"/>
  <c r="I166" i="1"/>
  <c r="Y166" i="1" s="1"/>
  <c r="I133" i="1"/>
  <c r="Y133" i="1" s="1"/>
  <c r="I97" i="1"/>
  <c r="Y97" i="1" s="1"/>
  <c r="I64" i="1"/>
  <c r="Y64" i="1" s="1"/>
  <c r="I28" i="1"/>
  <c r="Y28" i="1" s="1"/>
  <c r="J682" i="1"/>
  <c r="J507" i="1"/>
  <c r="I475" i="1"/>
  <c r="Y475" i="1" s="1"/>
  <c r="I457" i="1"/>
  <c r="Y457" i="1" s="1"/>
  <c r="I427" i="1"/>
  <c r="Y427" i="1" s="1"/>
  <c r="I400" i="1"/>
  <c r="Y400" i="1" s="1"/>
  <c r="I361" i="1"/>
  <c r="Y361" i="1" s="1"/>
  <c r="I331" i="1"/>
  <c r="Y331" i="1" s="1"/>
  <c r="I304" i="1"/>
  <c r="Y304" i="1" s="1"/>
  <c r="I268" i="1"/>
  <c r="Y268" i="1" s="1"/>
  <c r="I106" i="1"/>
  <c r="Y106" i="1" s="1"/>
  <c r="I70" i="1"/>
  <c r="Y70" i="1" s="1"/>
  <c r="I31" i="1"/>
  <c r="Y31" i="1" s="1"/>
  <c r="I802" i="1"/>
  <c r="Y802" i="1" s="1"/>
  <c r="J492" i="1"/>
  <c r="J730" i="1"/>
  <c r="I495" i="1"/>
  <c r="Y495" i="1" s="1"/>
  <c r="J530" i="1"/>
  <c r="J1670" i="1"/>
  <c r="J1606" i="1"/>
  <c r="I1578" i="1"/>
  <c r="Y1578" i="1" s="1"/>
  <c r="I1522" i="1"/>
  <c r="Y1522" i="1" s="1"/>
  <c r="J1520" i="1"/>
  <c r="I1513" i="1"/>
  <c r="Y1513" i="1" s="1"/>
  <c r="J1510" i="1"/>
  <c r="J1500" i="1"/>
  <c r="J1415" i="1"/>
  <c r="J1421" i="1"/>
  <c r="J1424" i="1"/>
  <c r="J1301" i="1"/>
  <c r="J1433" i="1"/>
  <c r="J1238" i="1"/>
  <c r="I1439" i="1"/>
  <c r="Y1439" i="1" s="1"/>
  <c r="J1370" i="1"/>
  <c r="J1298" i="1"/>
  <c r="J1434" i="1"/>
  <c r="J1331" i="1"/>
  <c r="J1274" i="1"/>
  <c r="J1163" i="1"/>
  <c r="J1055" i="1"/>
  <c r="J1469" i="1"/>
  <c r="I1379" i="1"/>
  <c r="Y1379" i="1" s="1"/>
  <c r="I1401" i="1"/>
  <c r="Y1401" i="1" s="1"/>
  <c r="I1007" i="1"/>
  <c r="Y1007" i="1" s="1"/>
  <c r="I1202" i="1"/>
  <c r="Y1202" i="1" s="1"/>
  <c r="I1129" i="1"/>
  <c r="Y1129" i="1" s="1"/>
  <c r="J995" i="1"/>
  <c r="I821" i="1"/>
  <c r="Y821" i="1" s="1"/>
  <c r="I1244" i="1"/>
  <c r="Y1244" i="1" s="1"/>
  <c r="I1046" i="1"/>
  <c r="Y1046" i="1" s="1"/>
  <c r="I980" i="1"/>
  <c r="Y980" i="1" s="1"/>
  <c r="I913" i="1"/>
  <c r="Y913" i="1" s="1"/>
  <c r="J851" i="1"/>
  <c r="I779" i="1"/>
  <c r="Y779" i="1" s="1"/>
  <c r="J1251" i="1"/>
  <c r="I1148" i="1"/>
  <c r="Y1148" i="1" s="1"/>
  <c r="J998" i="1"/>
  <c r="I926" i="1"/>
  <c r="Y926" i="1" s="1"/>
  <c r="J809" i="1"/>
  <c r="I737" i="1"/>
  <c r="Y737" i="1" s="1"/>
  <c r="I911" i="1"/>
  <c r="Y911" i="1" s="1"/>
  <c r="J788" i="1"/>
  <c r="J1136" i="1"/>
  <c r="I1118" i="1"/>
  <c r="Y1118" i="1" s="1"/>
  <c r="J785" i="1"/>
  <c r="I684" i="1"/>
  <c r="Y684" i="1" s="1"/>
  <c r="J1015" i="1"/>
  <c r="I707" i="1"/>
  <c r="Y707" i="1" s="1"/>
  <c r="I671" i="1"/>
  <c r="Y671" i="1" s="1"/>
  <c r="I773" i="1"/>
  <c r="Y773" i="1" s="1"/>
  <c r="I1154" i="1"/>
  <c r="Y1154" i="1" s="1"/>
  <c r="J1278" i="1"/>
  <c r="J721" i="1"/>
  <c r="J762" i="1"/>
  <c r="J561" i="1"/>
  <c r="I489" i="1"/>
  <c r="Y489" i="1" s="1"/>
  <c r="J802" i="1"/>
  <c r="I541" i="1"/>
  <c r="Y541" i="1" s="1"/>
  <c r="I621" i="1"/>
  <c r="Y621" i="1" s="1"/>
  <c r="J495" i="1"/>
  <c r="J529" i="1"/>
  <c r="I538" i="1"/>
  <c r="Y538" i="1" s="1"/>
  <c r="J489" i="1"/>
  <c r="J950" i="1"/>
  <c r="J1118" i="1"/>
  <c r="J1076" i="1"/>
  <c r="J908" i="1"/>
  <c r="J773" i="1"/>
  <c r="J1154" i="1"/>
  <c r="J1017" i="1"/>
  <c r="J752" i="1"/>
  <c r="J1064" i="1"/>
  <c r="J1052" i="1"/>
  <c r="I661" i="1"/>
  <c r="Y661" i="1" s="1"/>
  <c r="J37" i="1"/>
  <c r="Z1023" i="1" s="1"/>
  <c r="AD1023" i="1" s="1"/>
  <c r="I527" i="1"/>
  <c r="Y527" i="1" s="1"/>
  <c r="J517" i="1"/>
  <c r="I502" i="1"/>
  <c r="Y502" i="1" s="1"/>
  <c r="I1112" i="1"/>
  <c r="Y1112" i="1" s="1"/>
  <c r="J890" i="1"/>
  <c r="J899" i="1"/>
  <c r="J776" i="1"/>
  <c r="I1001" i="1"/>
  <c r="Y1001" i="1" s="1"/>
  <c r="J920" i="1"/>
  <c r="I815" i="1"/>
  <c r="Y815" i="1" s="1"/>
  <c r="J695" i="1"/>
  <c r="I1100" i="1"/>
  <c r="Y1100" i="1" s="1"/>
  <c r="I1015" i="1"/>
  <c r="Y1015" i="1" s="1"/>
  <c r="J905" i="1"/>
  <c r="I761" i="1"/>
  <c r="Y761" i="1" s="1"/>
  <c r="I630" i="1"/>
  <c r="Y630" i="1" s="1"/>
  <c r="I619" i="1"/>
  <c r="Y619" i="1" s="1"/>
  <c r="I547" i="1"/>
  <c r="Y547" i="1" s="1"/>
  <c r="J661" i="1"/>
  <c r="J612" i="1"/>
  <c r="I121" i="1"/>
  <c r="Y121" i="1" s="1"/>
  <c r="I85" i="1"/>
  <c r="Y85" i="1" s="1"/>
  <c r="I52" i="1"/>
  <c r="Y52" i="1" s="1"/>
  <c r="I19" i="1"/>
  <c r="Y19" i="1" s="1"/>
  <c r="I487" i="1"/>
  <c r="Y487" i="1" s="1"/>
  <c r="I469" i="1"/>
  <c r="Y469" i="1" s="1"/>
  <c r="I448" i="1"/>
  <c r="Y448" i="1" s="1"/>
  <c r="I418" i="1"/>
  <c r="Y418" i="1" s="1"/>
  <c r="I391" i="1"/>
  <c r="Y391" i="1" s="1"/>
  <c r="I349" i="1"/>
  <c r="Y349" i="1" s="1"/>
  <c r="I325" i="1"/>
  <c r="Y325" i="1" s="1"/>
  <c r="I292" i="1"/>
  <c r="Y292" i="1" s="1"/>
  <c r="I247" i="1"/>
  <c r="Y247" i="1" s="1"/>
  <c r="I211" i="1"/>
  <c r="Y211" i="1" s="1"/>
  <c r="I172" i="1"/>
  <c r="Y172" i="1" s="1"/>
  <c r="I130" i="1"/>
  <c r="Y130" i="1" s="1"/>
  <c r="I94" i="1"/>
  <c r="Y94" i="1" s="1"/>
  <c r="I55" i="1"/>
  <c r="Y55" i="1" s="1"/>
  <c r="I10" i="1"/>
  <c r="Y10" i="1" s="1"/>
  <c r="J533" i="1"/>
  <c r="Z275" i="1" s="1"/>
  <c r="AD275" i="1" s="1"/>
  <c r="J499" i="1"/>
  <c r="I972" i="1"/>
  <c r="Y972" i="1" s="1"/>
  <c r="J767" i="1"/>
  <c r="I797" i="1"/>
  <c r="Y797" i="1" s="1"/>
  <c r="I755" i="1"/>
  <c r="Y755" i="1" s="1"/>
  <c r="J505" i="1"/>
  <c r="I505" i="1"/>
  <c r="Y505" i="1" s="1"/>
  <c r="Z744" i="1"/>
  <c r="AD744" i="1" s="1"/>
  <c r="I887" i="1"/>
  <c r="Y887" i="1" s="1"/>
  <c r="I695" i="1"/>
  <c r="Y695" i="1" s="1"/>
  <c r="J1002" i="1"/>
  <c r="I731" i="1"/>
  <c r="Y731" i="1" s="1"/>
  <c r="Z1167" i="1"/>
  <c r="AD1167" i="1" s="1"/>
  <c r="J630" i="1"/>
  <c r="Z630" i="1" s="1"/>
  <c r="I884" i="1"/>
  <c r="Y884" i="1" s="1"/>
  <c r="I812" i="1"/>
  <c r="Y812" i="1" s="1"/>
  <c r="Z693" i="1"/>
  <c r="AD693" i="1" s="1"/>
  <c r="Z456" i="1"/>
  <c r="AD456" i="1" s="1"/>
  <c r="Z372" i="1"/>
  <c r="AD372" i="1" s="1"/>
  <c r="Z360" i="1"/>
  <c r="AD360" i="1" s="1"/>
  <c r="Z348" i="1"/>
  <c r="AD348" i="1" s="1"/>
  <c r="Z312" i="1"/>
  <c r="AD312" i="1" s="1"/>
  <c r="Z240" i="1"/>
  <c r="AD240" i="1" s="1"/>
  <c r="Z228" i="1"/>
  <c r="AD228" i="1" s="1"/>
  <c r="Z216" i="1"/>
  <c r="AD216" i="1" s="1"/>
  <c r="Z204" i="1"/>
  <c r="AD204" i="1" s="1"/>
  <c r="Z168" i="1"/>
  <c r="AD168" i="1" s="1"/>
  <c r="Z108" i="1"/>
  <c r="AD108" i="1" s="1"/>
  <c r="Z96" i="1"/>
  <c r="AD96" i="1" s="1"/>
  <c r="Z84" i="1"/>
  <c r="AD84" i="1" s="1"/>
  <c r="Z72" i="1"/>
  <c r="AD72" i="1" s="1"/>
  <c r="Z60" i="1"/>
  <c r="AD60" i="1" s="1"/>
  <c r="Z48" i="1"/>
  <c r="AD48" i="1" s="1"/>
  <c r="Z24" i="1"/>
  <c r="AD24" i="1" s="1"/>
  <c r="I576" i="1"/>
  <c r="Y576" i="1" s="1"/>
  <c r="I528" i="1"/>
  <c r="Y528" i="1" s="1"/>
  <c r="I865" i="1"/>
  <c r="Y865" i="1" s="1"/>
  <c r="I676" i="1"/>
  <c r="Y676" i="1" s="1"/>
  <c r="Z660" i="1"/>
  <c r="AD660" i="1" s="1"/>
  <c r="Z350" i="1"/>
  <c r="AD350" i="1" s="1"/>
  <c r="Z176" i="1"/>
  <c r="AD176" i="1" s="1"/>
  <c r="J535" i="1"/>
  <c r="Z8" i="1"/>
  <c r="AD8" i="1" s="1"/>
  <c r="Z11" i="1"/>
  <c r="AD11" i="1" s="1"/>
  <c r="Z521" i="1"/>
  <c r="AD521" i="1" s="1"/>
  <c r="Z344" i="1"/>
  <c r="AD344" i="1" s="1"/>
  <c r="Z158" i="1"/>
  <c r="AD158" i="1" s="1"/>
  <c r="Z95" i="1"/>
  <c r="AD95" i="1" s="1"/>
  <c r="Z407" i="1"/>
  <c r="AD407" i="1" s="1"/>
  <c r="Z263" i="1"/>
  <c r="AD263" i="1" s="1"/>
  <c r="Z989" i="1" l="1"/>
  <c r="AD989" i="1" s="1"/>
  <c r="Z653" i="1"/>
  <c r="AD653" i="1" s="1"/>
  <c r="Z53" i="1"/>
  <c r="AD53" i="1" s="1"/>
  <c r="Z516" i="1"/>
  <c r="AD516" i="1" s="1"/>
  <c r="Z899" i="1"/>
  <c r="AD899" i="1" s="1"/>
  <c r="Z557" i="1"/>
  <c r="AD557" i="1" s="1"/>
  <c r="Z353" i="1"/>
  <c r="AD353" i="1" s="1"/>
  <c r="Z669" i="1"/>
  <c r="AD669" i="1" s="1"/>
  <c r="Z85" i="1"/>
  <c r="Z229" i="1"/>
  <c r="Z373" i="1"/>
  <c r="AD373" i="1" s="1"/>
  <c r="Z688" i="1"/>
  <c r="AD688" i="1" s="1"/>
  <c r="Z817" i="1"/>
  <c r="AD817" i="1" s="1"/>
  <c r="Z119" i="1"/>
  <c r="AD119" i="1" s="1"/>
  <c r="Z621" i="1"/>
  <c r="Z586" i="1"/>
  <c r="AD586" i="1" s="1"/>
  <c r="Z1246" i="1"/>
  <c r="AD1246" i="1" s="1"/>
  <c r="Z1566" i="1"/>
  <c r="AD1566" i="1" s="1"/>
  <c r="Z1728" i="1"/>
  <c r="AD1728" i="1" s="1"/>
  <c r="Z2331" i="1"/>
  <c r="AD2331" i="1" s="1"/>
  <c r="Z2515" i="1"/>
  <c r="AD2515" i="1" s="1"/>
  <c r="Z3072" i="1"/>
  <c r="AD3072" i="1" s="1"/>
  <c r="Z2939" i="1"/>
  <c r="AD2939" i="1" s="1"/>
  <c r="Z3313" i="1"/>
  <c r="AD3313" i="1" s="1"/>
  <c r="Z3297" i="1"/>
  <c r="AD3297" i="1" s="1"/>
  <c r="Z3845" i="1"/>
  <c r="AD3845" i="1" s="1"/>
  <c r="Z3850" i="1"/>
  <c r="AD3850" i="1" s="1"/>
  <c r="Z3897" i="1"/>
  <c r="AD3897" i="1" s="1"/>
  <c r="Z3981" i="1"/>
  <c r="AD3981" i="1" s="1"/>
  <c r="Z4197" i="1"/>
  <c r="AD4197" i="1" s="1"/>
  <c r="Z4251" i="1"/>
  <c r="AD4251" i="1" s="1"/>
  <c r="Z4487" i="1"/>
  <c r="AD4487" i="1" s="1"/>
  <c r="Z4592" i="1"/>
  <c r="AD4592" i="1" s="1"/>
  <c r="Z4711" i="1"/>
  <c r="AD4711" i="1" s="1"/>
  <c r="Z4907" i="1"/>
  <c r="AD4907" i="1" s="1"/>
  <c r="Z147" i="1"/>
  <c r="AD147" i="1" s="1"/>
  <c r="Z291" i="1"/>
  <c r="AD291" i="1" s="1"/>
  <c r="Z435" i="1"/>
  <c r="AD435" i="1" s="1"/>
  <c r="Z562" i="1"/>
  <c r="AD562" i="1" s="1"/>
  <c r="AD621" i="1"/>
  <c r="Z561" i="1"/>
  <c r="Z1143" i="1"/>
  <c r="AD1143" i="1" s="1"/>
  <c r="Z1434" i="1"/>
  <c r="AD1434" i="1" s="1"/>
  <c r="Z1421" i="1"/>
  <c r="AD1421" i="1" s="1"/>
  <c r="Z1606" i="1"/>
  <c r="AD1606" i="1" s="1"/>
  <c r="Z398" i="1"/>
  <c r="AD398" i="1" s="1"/>
  <c r="Z730" i="1"/>
  <c r="Z4" i="1"/>
  <c r="Z609" i="1"/>
  <c r="AD609" i="1" s="1"/>
  <c r="Z801" i="1"/>
  <c r="AD801" i="1" s="1"/>
  <c r="Z963" i="1"/>
  <c r="AD963" i="1" s="1"/>
  <c r="Z1045" i="1"/>
  <c r="AD1045" i="1" s="1"/>
  <c r="Z1228" i="1"/>
  <c r="AD1228" i="1" s="1"/>
  <c r="Z1194" i="1"/>
  <c r="AD1194" i="1" s="1"/>
  <c r="Z771" i="1"/>
  <c r="AD771" i="1" s="1"/>
  <c r="Z1104" i="1"/>
  <c r="AD1104" i="1" s="1"/>
  <c r="Z1212" i="1"/>
  <c r="AD1212" i="1" s="1"/>
  <c r="Z735" i="1"/>
  <c r="AD735" i="1" s="1"/>
  <c r="Z820" i="1"/>
  <c r="AD820" i="1" s="1"/>
  <c r="Z894" i="1"/>
  <c r="AD894" i="1" s="1"/>
  <c r="Z741" i="1"/>
  <c r="AD741" i="1" s="1"/>
  <c r="Z781" i="1"/>
  <c r="AD781" i="1" s="1"/>
  <c r="Z560" i="1"/>
  <c r="AD560" i="1" s="1"/>
  <c r="Z993" i="1"/>
  <c r="AD993" i="1" s="1"/>
  <c r="Z1218" i="1"/>
  <c r="AD1218" i="1" s="1"/>
  <c r="Z1198" i="1"/>
  <c r="AD1198" i="1" s="1"/>
  <c r="Z904" i="1"/>
  <c r="AD904" i="1" s="1"/>
  <c r="Z751" i="1"/>
  <c r="AD751" i="1" s="1"/>
  <c r="Z819" i="1"/>
  <c r="AD819" i="1" s="1"/>
  <c r="Z780" i="1"/>
  <c r="AD780" i="1" s="1"/>
  <c r="Z1128" i="1"/>
  <c r="AD1128" i="1" s="1"/>
  <c r="Z1122" i="1"/>
  <c r="AD1122" i="1" s="1"/>
  <c r="Z939" i="1"/>
  <c r="AD939" i="1" s="1"/>
  <c r="Z668" i="1"/>
  <c r="AD668" i="1" s="1"/>
  <c r="Z632" i="1"/>
  <c r="AD632" i="1" s="1"/>
  <c r="Z624" i="1"/>
  <c r="AD624" i="1" s="1"/>
  <c r="Z638" i="1"/>
  <c r="AD638" i="1" s="1"/>
  <c r="Z990" i="1"/>
  <c r="AD990" i="1" s="1"/>
  <c r="Z1200" i="1"/>
  <c r="AD1200" i="1" s="1"/>
  <c r="Z864" i="1"/>
  <c r="AD864" i="1" s="1"/>
  <c r="Z1113" i="1"/>
  <c r="AD1113" i="1" s="1"/>
  <c r="Z1260" i="1"/>
  <c r="AD1260" i="1" s="1"/>
  <c r="Z760" i="1"/>
  <c r="AD760" i="1" s="1"/>
  <c r="Z620" i="1"/>
  <c r="AD620" i="1" s="1"/>
  <c r="Z859" i="1"/>
  <c r="AD859" i="1" s="1"/>
  <c r="Z570" i="1"/>
  <c r="AD570" i="1" s="1"/>
  <c r="Z849" i="1"/>
  <c r="AD849" i="1" s="1"/>
  <c r="Z1066" i="1"/>
  <c r="AD1066" i="1" s="1"/>
  <c r="Z1162" i="1"/>
  <c r="AD1162" i="1" s="1"/>
  <c r="Z994" i="1"/>
  <c r="AD994" i="1" s="1"/>
  <c r="Z1213" i="1"/>
  <c r="AD1213" i="1" s="1"/>
  <c r="Z1029" i="1"/>
  <c r="AD1029" i="1" s="1"/>
  <c r="Z1318" i="1"/>
  <c r="AD1318" i="1" s="1"/>
  <c r="Z1479" i="1"/>
  <c r="AD1479" i="1" s="1"/>
  <c r="Z1257" i="1"/>
  <c r="AD1257" i="1" s="1"/>
  <c r="Z1363" i="1"/>
  <c r="AD1363" i="1" s="1"/>
  <c r="Z1459" i="1"/>
  <c r="AD1459" i="1" s="1"/>
  <c r="Z1336" i="1"/>
  <c r="AD1336" i="1" s="1"/>
  <c r="Z1239" i="1"/>
  <c r="AD1239" i="1" s="1"/>
  <c r="Z1617" i="1"/>
  <c r="AD1617" i="1" s="1"/>
  <c r="Z1544" i="1"/>
  <c r="AD1544" i="1" s="1"/>
  <c r="Z1615" i="1"/>
  <c r="AD1615" i="1" s="1"/>
  <c r="Z1640" i="1"/>
  <c r="AD1640" i="1" s="1"/>
  <c r="Z1744" i="1"/>
  <c r="AD1744" i="1" s="1"/>
  <c r="Z633" i="1"/>
  <c r="AD633" i="1" s="1"/>
  <c r="Z1074" i="1"/>
  <c r="AD1074" i="1" s="1"/>
  <c r="Z1095" i="1"/>
  <c r="AD1095" i="1" s="1"/>
  <c r="Z1231" i="1"/>
  <c r="AD1231" i="1" s="1"/>
  <c r="Z1137" i="1"/>
  <c r="AD1137" i="1" s="1"/>
  <c r="Z1230" i="1"/>
  <c r="AD1230" i="1" s="1"/>
  <c r="Z1156" i="1"/>
  <c r="AD1156" i="1" s="1"/>
  <c r="Z840" i="1"/>
  <c r="AD840" i="1" s="1"/>
  <c r="Z1155" i="1"/>
  <c r="AD1155" i="1" s="1"/>
  <c r="Z1309" i="1"/>
  <c r="AD1309" i="1" s="1"/>
  <c r="Z1411" i="1"/>
  <c r="AD1411" i="1" s="1"/>
  <c r="Z1374" i="1"/>
  <c r="AD1374" i="1" s="1"/>
  <c r="Z1419" i="1"/>
  <c r="AD1419" i="1" s="1"/>
  <c r="Z1637" i="1"/>
  <c r="AD1637" i="1" s="1"/>
  <c r="Z1562" i="1"/>
  <c r="AD1562" i="1" s="1"/>
  <c r="Z1624" i="1"/>
  <c r="AD1624" i="1" s="1"/>
  <c r="Z1649" i="1"/>
  <c r="AD1649" i="1" s="1"/>
  <c r="Z1595" i="1"/>
  <c r="AD1595" i="1" s="1"/>
  <c r="Z1679" i="1"/>
  <c r="AD1679" i="1" s="1"/>
  <c r="Z1756" i="1"/>
  <c r="AD1756" i="1" s="1"/>
  <c r="Z777" i="1"/>
  <c r="AD777" i="1" s="1"/>
  <c r="Z575" i="1"/>
  <c r="AD575" i="1" s="1"/>
  <c r="Z822" i="1"/>
  <c r="AD822" i="1" s="1"/>
  <c r="Z861" i="1"/>
  <c r="AD861" i="1" s="1"/>
  <c r="Z832" i="1"/>
  <c r="AD832" i="1" s="1"/>
  <c r="Z579" i="1"/>
  <c r="AD579" i="1" s="1"/>
  <c r="Z1174" i="1"/>
  <c r="AD1174" i="1" s="1"/>
  <c r="Z1180" i="1"/>
  <c r="AD1180" i="1" s="1"/>
  <c r="Z915" i="1"/>
  <c r="AD915" i="1" s="1"/>
  <c r="Z1138" i="1"/>
  <c r="AD1138" i="1" s="1"/>
  <c r="Z1131" i="1"/>
  <c r="AD1131" i="1" s="1"/>
  <c r="Z984" i="1"/>
  <c r="AD984" i="1" s="1"/>
  <c r="Z1101" i="1"/>
  <c r="AD1101" i="1" s="1"/>
  <c r="Z1375" i="1"/>
  <c r="AD1375" i="1" s="1"/>
  <c r="Z1407" i="1"/>
  <c r="AD1407" i="1" s="1"/>
  <c r="Z1354" i="1"/>
  <c r="AD1354" i="1" s="1"/>
  <c r="Z1345" i="1"/>
  <c r="AD1345" i="1" s="1"/>
  <c r="Z1270" i="1"/>
  <c r="AD1270" i="1" s="1"/>
  <c r="Z1491" i="1"/>
  <c r="AD1491" i="1" s="1"/>
  <c r="Z1486" i="1"/>
  <c r="AD1486" i="1" s="1"/>
  <c r="Z1501" i="1"/>
  <c r="AD1501" i="1" s="1"/>
  <c r="Z1619" i="1"/>
  <c r="AD1619" i="1" s="1"/>
  <c r="Z1526" i="1"/>
  <c r="AD1526" i="1" s="1"/>
  <c r="Z1573" i="1"/>
  <c r="AD1573" i="1" s="1"/>
  <c r="Z1655" i="1"/>
  <c r="AD1655" i="1" s="1"/>
  <c r="Z1662" i="1"/>
  <c r="AD1662" i="1" s="1"/>
  <c r="Z1713" i="1"/>
  <c r="AD1713" i="1" s="1"/>
  <c r="Z789" i="1"/>
  <c r="AD789" i="1" s="1"/>
  <c r="Z1072" i="1"/>
  <c r="AD1072" i="1" s="1"/>
  <c r="Z726" i="1"/>
  <c r="AD726" i="1" s="1"/>
  <c r="Z588" i="1"/>
  <c r="AD588" i="1" s="1"/>
  <c r="Z651" i="1"/>
  <c r="AD651" i="1" s="1"/>
  <c r="Z596" i="1"/>
  <c r="AD596" i="1" s="1"/>
  <c r="Z1059" i="1"/>
  <c r="AD1059" i="1" s="1"/>
  <c r="Z1119" i="1"/>
  <c r="AD1119" i="1" s="1"/>
  <c r="Z792" i="1"/>
  <c r="AD792" i="1" s="1"/>
  <c r="Z1149" i="1"/>
  <c r="AD1149" i="1" s="1"/>
  <c r="Z999" i="1"/>
  <c r="AD999" i="1" s="1"/>
  <c r="Z996" i="1"/>
  <c r="AD996" i="1" s="1"/>
  <c r="Z1116" i="1"/>
  <c r="AD1116" i="1" s="1"/>
  <c r="Z1356" i="1"/>
  <c r="AD1356" i="1" s="1"/>
  <c r="Z1164" i="1"/>
  <c r="AD1164" i="1" s="1"/>
  <c r="Z1284" i="1"/>
  <c r="AD1284" i="1" s="1"/>
  <c r="Z1676" i="1"/>
  <c r="AD1676" i="1" s="1"/>
  <c r="Z1622" i="1"/>
  <c r="AD1622" i="1" s="1"/>
  <c r="Z1607" i="1"/>
  <c r="AD1607" i="1" s="1"/>
  <c r="Z1574" i="1"/>
  <c r="AD1574" i="1" s="1"/>
  <c r="Z1589" i="1"/>
  <c r="AD1589" i="1" s="1"/>
  <c r="Z1638" i="1"/>
  <c r="AD1638" i="1" s="1"/>
  <c r="Z1647" i="1"/>
  <c r="AD1647" i="1" s="1"/>
  <c r="Z597" i="1"/>
  <c r="AD597" i="1" s="1"/>
  <c r="Z1048" i="1"/>
  <c r="AD1048" i="1" s="1"/>
  <c r="Z600" i="1"/>
  <c r="AD600" i="1" s="1"/>
  <c r="Z611" i="1"/>
  <c r="AD611" i="1" s="1"/>
  <c r="Z1068" i="1"/>
  <c r="AD1068" i="1" s="1"/>
  <c r="Z1134" i="1"/>
  <c r="AD1134" i="1" s="1"/>
  <c r="Z1266" i="1"/>
  <c r="AD1266" i="1" s="1"/>
  <c r="Z1210" i="1"/>
  <c r="AD1210" i="1" s="1"/>
  <c r="Z1188" i="1"/>
  <c r="AD1188" i="1" s="1"/>
  <c r="Z862" i="1"/>
  <c r="AD862" i="1" s="1"/>
  <c r="Z584" i="1"/>
  <c r="AD584" i="1" s="1"/>
  <c r="Z804" i="1"/>
  <c r="AD804" i="1" s="1"/>
  <c r="Z605" i="1"/>
  <c r="AD605" i="1" s="1"/>
  <c r="Z717" i="1"/>
  <c r="AD717" i="1" s="1"/>
  <c r="Z1038" i="1"/>
  <c r="AD1038" i="1" s="1"/>
  <c r="Z1032" i="1"/>
  <c r="AD1032" i="1" s="1"/>
  <c r="Z1455" i="1"/>
  <c r="AD1455" i="1" s="1"/>
  <c r="Z852" i="1"/>
  <c r="AD852" i="1" s="1"/>
  <c r="Z729" i="1"/>
  <c r="AD729" i="1" s="1"/>
  <c r="Z723" i="1"/>
  <c r="AD723" i="1" s="1"/>
  <c r="Z1102" i="1"/>
  <c r="AD1102" i="1" s="1"/>
  <c r="Z1192" i="1"/>
  <c r="AD1192" i="1" s="1"/>
  <c r="Z1120" i="1"/>
  <c r="AD1120" i="1" s="1"/>
  <c r="Z843" i="1"/>
  <c r="AD843" i="1" s="1"/>
  <c r="Z1185" i="1"/>
  <c r="AD1185" i="1" s="1"/>
  <c r="Z1248" i="1"/>
  <c r="AD1248" i="1" s="1"/>
  <c r="Z879" i="1"/>
  <c r="AD879" i="1" s="1"/>
  <c r="Z647" i="1"/>
  <c r="AD647" i="1" s="1"/>
  <c r="Z876" i="1"/>
  <c r="AD876" i="1" s="1"/>
  <c r="Z798" i="1"/>
  <c r="AD798" i="1" s="1"/>
  <c r="Z548" i="1"/>
  <c r="AD548" i="1" s="1"/>
  <c r="Z733" i="1"/>
  <c r="AD733" i="1" s="1"/>
  <c r="Z503" i="1"/>
  <c r="AD503" i="1" s="1"/>
  <c r="Z960" i="1"/>
  <c r="AD960" i="1" s="1"/>
  <c r="Z1158" i="1"/>
  <c r="AD1158" i="1" s="1"/>
  <c r="Z1146" i="1"/>
  <c r="AD1146" i="1" s="1"/>
  <c r="Z1467" i="1"/>
  <c r="AD1467" i="1" s="1"/>
  <c r="Z1338" i="1"/>
  <c r="AD1338" i="1" s="1"/>
  <c r="Z1263" i="1"/>
  <c r="AD1263" i="1" s="1"/>
  <c r="Z1191" i="1"/>
  <c r="AD1191" i="1" s="1"/>
  <c r="Z1642" i="1"/>
  <c r="AD1642" i="1" s="1"/>
  <c r="Z1537" i="1"/>
  <c r="AD1537" i="1" s="1"/>
  <c r="Z1639" i="1"/>
  <c r="AD1639" i="1" s="1"/>
  <c r="Z1552" i="1"/>
  <c r="AD1552" i="1" s="1"/>
  <c r="Z1668" i="1"/>
  <c r="AD1668" i="1" s="1"/>
  <c r="Z1694" i="1"/>
  <c r="AD1694" i="1" s="1"/>
  <c r="Z1673" i="1"/>
  <c r="AD1673" i="1" s="1"/>
  <c r="Z1871" i="1"/>
  <c r="AD1871" i="1" s="1"/>
  <c r="Z2103" i="1"/>
  <c r="AD2103" i="1" s="1"/>
  <c r="Z1798" i="1"/>
  <c r="AD1798" i="1" s="1"/>
  <c r="Z1899" i="1"/>
  <c r="AD1899" i="1" s="1"/>
  <c r="Z2127" i="1"/>
  <c r="AD2127" i="1" s="1"/>
  <c r="Z2000" i="1"/>
  <c r="AD2000" i="1" s="1"/>
  <c r="Z2089" i="1"/>
  <c r="AD2089" i="1" s="1"/>
  <c r="Z2050" i="1"/>
  <c r="AD2050" i="1" s="1"/>
  <c r="Z2251" i="1"/>
  <c r="AD2251" i="1" s="1"/>
  <c r="Z2301" i="1"/>
  <c r="AD2301" i="1" s="1"/>
  <c r="Z2272" i="1"/>
  <c r="AD2272" i="1" s="1"/>
  <c r="Z2358" i="1"/>
  <c r="AD2358" i="1" s="1"/>
  <c r="Z2389" i="1"/>
  <c r="AD2389" i="1" s="1"/>
  <c r="Z2402" i="1"/>
  <c r="AD2402" i="1" s="1"/>
  <c r="Z2403" i="1"/>
  <c r="AD2403" i="1" s="1"/>
  <c r="Z2549" i="1"/>
  <c r="AD2549" i="1" s="1"/>
  <c r="Z2651" i="1"/>
  <c r="AD2651" i="1" s="1"/>
  <c r="Z2416" i="1"/>
  <c r="AD2416" i="1" s="1"/>
  <c r="Z2487" i="1"/>
  <c r="AD2487" i="1" s="1"/>
  <c r="Z2624" i="1"/>
  <c r="AD2624" i="1" s="1"/>
  <c r="Z2414" i="1"/>
  <c r="AD2414" i="1" s="1"/>
  <c r="Z2748" i="1"/>
  <c r="AD2748" i="1" s="1"/>
  <c r="Z2735" i="1"/>
  <c r="AD2735" i="1" s="1"/>
  <c r="Z2582" i="1"/>
  <c r="AD2582" i="1" s="1"/>
  <c r="Z2723" i="1"/>
  <c r="AD2723" i="1" s="1"/>
  <c r="Z2687" i="1"/>
  <c r="AD2687" i="1" s="1"/>
  <c r="Z2654" i="1"/>
  <c r="AD2654" i="1" s="1"/>
  <c r="Z2868" i="1"/>
  <c r="AD2868" i="1" s="1"/>
  <c r="Z2817" i="1"/>
  <c r="AD2817" i="1" s="1"/>
  <c r="Z2800" i="1"/>
  <c r="AD2800" i="1" s="1"/>
  <c r="Z2875" i="1"/>
  <c r="AD2875" i="1" s="1"/>
  <c r="Z2869" i="1"/>
  <c r="AD2869" i="1" s="1"/>
  <c r="Z2959" i="1"/>
  <c r="AD2959" i="1" s="1"/>
  <c r="Z1020" i="1"/>
  <c r="AD1020" i="1" s="1"/>
  <c r="Z1081" i="1"/>
  <c r="AD1081" i="1" s="1"/>
  <c r="Z1282" i="1"/>
  <c r="AD1282" i="1" s="1"/>
  <c r="Z1240" i="1"/>
  <c r="AD1240" i="1" s="1"/>
  <c r="Z1320" i="1"/>
  <c r="AD1320" i="1" s="1"/>
  <c r="Z1489" i="1"/>
  <c r="AD1489" i="1" s="1"/>
  <c r="Z1482" i="1"/>
  <c r="AD1482" i="1" s="1"/>
  <c r="Z1603" i="1"/>
  <c r="AD1603" i="1" s="1"/>
  <c r="Z1551" i="1"/>
  <c r="AD1551" i="1" s="1"/>
  <c r="Z1680" i="1"/>
  <c r="AD1680" i="1" s="1"/>
  <c r="Z1685" i="1"/>
  <c r="AD1685" i="1" s="1"/>
  <c r="Z1700" i="1"/>
  <c r="AD1700" i="1" s="1"/>
  <c r="Z1687" i="1"/>
  <c r="AD1687" i="1" s="1"/>
  <c r="Z1702" i="1"/>
  <c r="AD1702" i="1" s="1"/>
  <c r="Z1989" i="1"/>
  <c r="AD1989" i="1" s="1"/>
  <c r="Z2140" i="1"/>
  <c r="AD2140" i="1" s="1"/>
  <c r="Z2037" i="1"/>
  <c r="AD2037" i="1" s="1"/>
  <c r="Z1928" i="1"/>
  <c r="AD1928" i="1" s="1"/>
  <c r="Z2039" i="1"/>
  <c r="AD2039" i="1" s="1"/>
  <c r="Z2076" i="1"/>
  <c r="AD2076" i="1" s="1"/>
  <c r="Z2261" i="1"/>
  <c r="AD2261" i="1" s="1"/>
  <c r="Z2199" i="1"/>
  <c r="AD2199" i="1" s="1"/>
  <c r="Z2339" i="1"/>
  <c r="AD2339" i="1" s="1"/>
  <c r="Z2384" i="1"/>
  <c r="AD2384" i="1" s="1"/>
  <c r="Z2426" i="1"/>
  <c r="AD2426" i="1" s="1"/>
  <c r="Z2690" i="1"/>
  <c r="AD2690" i="1" s="1"/>
  <c r="Z2753" i="1"/>
  <c r="AD2753" i="1" s="1"/>
  <c r="Z2556" i="1"/>
  <c r="AD2556" i="1" s="1"/>
  <c r="Z2788" i="1"/>
  <c r="AD2788" i="1" s="1"/>
  <c r="Z3036" i="1"/>
  <c r="AD3036" i="1" s="1"/>
  <c r="Z2657" i="1"/>
  <c r="AD2657" i="1" s="1"/>
  <c r="Z3028" i="1"/>
  <c r="AD3028" i="1" s="1"/>
  <c r="Z2886" i="1"/>
  <c r="AD2886" i="1" s="1"/>
  <c r="Z1062" i="1"/>
  <c r="AD1062" i="1" s="1"/>
  <c r="Z1047" i="1"/>
  <c r="AD1047" i="1" s="1"/>
  <c r="Z1027" i="1"/>
  <c r="AD1027" i="1" s="1"/>
  <c r="Z1242" i="1"/>
  <c r="AD1242" i="1" s="1"/>
  <c r="Z966" i="1"/>
  <c r="AD966" i="1" s="1"/>
  <c r="Z1195" i="1"/>
  <c r="AD1195" i="1" s="1"/>
  <c r="Z1300" i="1"/>
  <c r="AD1300" i="1" s="1"/>
  <c r="Z1209" i="1"/>
  <c r="AD1209" i="1" s="1"/>
  <c r="Z1515" i="1"/>
  <c r="AD1515" i="1" s="1"/>
  <c r="Z1611" i="1"/>
  <c r="AD1611" i="1" s="1"/>
  <c r="Z1669" i="1"/>
  <c r="AD1669" i="1" s="1"/>
  <c r="Z1581" i="1"/>
  <c r="AD1581" i="1" s="1"/>
  <c r="Z1691" i="1"/>
  <c r="AD1691" i="1" s="1"/>
  <c r="Z1693" i="1"/>
  <c r="AD1693" i="1" s="1"/>
  <c r="Z1897" i="1"/>
  <c r="AD1897" i="1" s="1"/>
  <c r="Z1832" i="1"/>
  <c r="AD1832" i="1" s="1"/>
  <c r="Z1716" i="1"/>
  <c r="AD1716" i="1" s="1"/>
  <c r="Z1824" i="1"/>
  <c r="AD1824" i="1" s="1"/>
  <c r="Z2146" i="1"/>
  <c r="AD2146" i="1" s="1"/>
  <c r="Z2003" i="1"/>
  <c r="AD2003" i="1" s="1"/>
  <c r="Z2071" i="1"/>
  <c r="AD2071" i="1" s="1"/>
  <c r="Z2051" i="1"/>
  <c r="AD2051" i="1" s="1"/>
  <c r="Z2116" i="1"/>
  <c r="AD2116" i="1" s="1"/>
  <c r="Z2296" i="1"/>
  <c r="AD2296" i="1" s="1"/>
  <c r="Z2253" i="1"/>
  <c r="AD2253" i="1" s="1"/>
  <c r="Z2310" i="1"/>
  <c r="AD2310" i="1" s="1"/>
  <c r="Z2152" i="1"/>
  <c r="AD2152" i="1" s="1"/>
  <c r="Z2237" i="1"/>
  <c r="AD2237" i="1" s="1"/>
  <c r="Z2134" i="1"/>
  <c r="AD2134" i="1" s="1"/>
  <c r="Z2328" i="1"/>
  <c r="AD2328" i="1" s="1"/>
  <c r="Z2180" i="1"/>
  <c r="AD2180" i="1" s="1"/>
  <c r="Z2307" i="1"/>
  <c r="AD2307" i="1" s="1"/>
  <c r="Z2387" i="1"/>
  <c r="AD2387" i="1" s="1"/>
  <c r="Z2433" i="1"/>
  <c r="AD2433" i="1" s="1"/>
  <c r="Z2344" i="1"/>
  <c r="AD2344" i="1" s="1"/>
  <c r="Z2592" i="1"/>
  <c r="AD2592" i="1" s="1"/>
  <c r="Z2546" i="1"/>
  <c r="AD2546" i="1" s="1"/>
  <c r="Z2395" i="1"/>
  <c r="AD2395" i="1" s="1"/>
  <c r="Z2292" i="1"/>
  <c r="AD2292" i="1" s="1"/>
  <c r="Z2555" i="1"/>
  <c r="AD2555" i="1" s="1"/>
  <c r="Z2699" i="1"/>
  <c r="AD2699" i="1" s="1"/>
  <c r="Z2508" i="1"/>
  <c r="AD2508" i="1" s="1"/>
  <c r="Z2474" i="1"/>
  <c r="AD2474" i="1" s="1"/>
  <c r="Z2809" i="1"/>
  <c r="AD2809" i="1" s="1"/>
  <c r="Z2501" i="1"/>
  <c r="AD2501" i="1" s="1"/>
  <c r="Z2595" i="1"/>
  <c r="AD2595" i="1" s="1"/>
  <c r="Z2843" i="1"/>
  <c r="AD2843" i="1" s="1"/>
  <c r="Z2745" i="1"/>
  <c r="AD2745" i="1" s="1"/>
  <c r="Z2660" i="1"/>
  <c r="AD2660" i="1" s="1"/>
  <c r="Z2742" i="1"/>
  <c r="AD2742" i="1" s="1"/>
  <c r="Z3017" i="1"/>
  <c r="AD3017" i="1" s="1"/>
  <c r="Z2854" i="1"/>
  <c r="AD2854" i="1" s="1"/>
  <c r="Z1140" i="1"/>
  <c r="AD1140" i="1" s="1"/>
  <c r="Z973" i="1"/>
  <c r="AD973" i="1" s="1"/>
  <c r="Z1302" i="1"/>
  <c r="AD1302" i="1" s="1"/>
  <c r="Z1488" i="1"/>
  <c r="AD1488" i="1" s="1"/>
  <c r="Z1613" i="1"/>
  <c r="AD1613" i="1" s="1"/>
  <c r="Z1559" i="1"/>
  <c r="AD1559" i="1" s="1"/>
  <c r="Z1733" i="1"/>
  <c r="AD1733" i="1" s="1"/>
  <c r="Z1759" i="1"/>
  <c r="AD1759" i="1" s="1"/>
  <c r="Z1699" i="1"/>
  <c r="AD1699" i="1" s="1"/>
  <c r="Z1726" i="1"/>
  <c r="AD1726" i="1" s="1"/>
  <c r="Z1723" i="1"/>
  <c r="AD1723" i="1" s="1"/>
  <c r="Z2154" i="1"/>
  <c r="AD2154" i="1" s="1"/>
  <c r="Z2062" i="1"/>
  <c r="AD2062" i="1" s="1"/>
  <c r="Z2148" i="1"/>
  <c r="AD2148" i="1" s="1"/>
  <c r="Z2081" i="1"/>
  <c r="AD2081" i="1" s="1"/>
  <c r="Z2287" i="1"/>
  <c r="AD2287" i="1" s="1"/>
  <c r="Z2235" i="1"/>
  <c r="AD2235" i="1" s="1"/>
  <c r="Z2353" i="1"/>
  <c r="AD2353" i="1" s="1"/>
  <c r="Z2345" i="1"/>
  <c r="AD2345" i="1" s="1"/>
  <c r="Z2627" i="1"/>
  <c r="AD2627" i="1" s="1"/>
  <c r="Z2465" i="1"/>
  <c r="AD2465" i="1" s="1"/>
  <c r="Z2486" i="1"/>
  <c r="AD2486" i="1" s="1"/>
  <c r="Z2558" i="1"/>
  <c r="AD2558" i="1" s="1"/>
  <c r="Z2498" i="1"/>
  <c r="AD2498" i="1" s="1"/>
  <c r="Z2504" i="1"/>
  <c r="AD2504" i="1" s="1"/>
  <c r="Z2749" i="1"/>
  <c r="AD2749" i="1" s="1"/>
  <c r="Z2832" i="1"/>
  <c r="AD2832" i="1" s="1"/>
  <c r="Z3058" i="1"/>
  <c r="AD3058" i="1" s="1"/>
  <c r="Z3211" i="1"/>
  <c r="AD3211" i="1" s="1"/>
  <c r="Z3089" i="1"/>
  <c r="AD3089" i="1" s="1"/>
  <c r="Z1176" i="1"/>
  <c r="AD1176" i="1" s="1"/>
  <c r="Z786" i="1"/>
  <c r="AD786" i="1" s="1"/>
  <c r="Z807" i="1"/>
  <c r="AD807" i="1" s="1"/>
  <c r="Z1381" i="1"/>
  <c r="AD1381" i="1" s="1"/>
  <c r="Z1182" i="1"/>
  <c r="AD1182" i="1" s="1"/>
  <c r="Z1594" i="1"/>
  <c r="AD1594" i="1" s="1"/>
  <c r="Z1621" i="1"/>
  <c r="AD1621" i="1" s="1"/>
  <c r="Z1629" i="1"/>
  <c r="AD1629" i="1" s="1"/>
  <c r="Z1672" i="1"/>
  <c r="AD1672" i="1" s="1"/>
  <c r="Z1773" i="1"/>
  <c r="AD1773" i="1" s="1"/>
  <c r="Z1834" i="1"/>
  <c r="AD1834" i="1" s="1"/>
  <c r="Z2011" i="1"/>
  <c r="AD2011" i="1" s="1"/>
  <c r="Z2158" i="1"/>
  <c r="AD2158" i="1" s="1"/>
  <c r="Z2082" i="1"/>
  <c r="AD2082" i="1" s="1"/>
  <c r="Z2110" i="1"/>
  <c r="AD2110" i="1" s="1"/>
  <c r="Z1967" i="1"/>
  <c r="AD1967" i="1" s="1"/>
  <c r="Z2065" i="1"/>
  <c r="AD2065" i="1" s="1"/>
  <c r="Z2091" i="1"/>
  <c r="AD2091" i="1" s="1"/>
  <c r="Z2179" i="1"/>
  <c r="AD2179" i="1" s="1"/>
  <c r="Z2053" i="1"/>
  <c r="AD2053" i="1" s="1"/>
  <c r="Z2170" i="1"/>
  <c r="AD2170" i="1" s="1"/>
  <c r="Z2332" i="1"/>
  <c r="AD2332" i="1" s="1"/>
  <c r="Z2017" i="1"/>
  <c r="AD2017" i="1" s="1"/>
  <c r="Z2174" i="1"/>
  <c r="AD2174" i="1" s="1"/>
  <c r="Z2377" i="1"/>
  <c r="AD2377" i="1" s="1"/>
  <c r="Z2708" i="1"/>
  <c r="AD2708" i="1" s="1"/>
  <c r="Z2468" i="1"/>
  <c r="AD2468" i="1" s="1"/>
  <c r="Z2519" i="1"/>
  <c r="AD2519" i="1" s="1"/>
  <c r="Z2571" i="1"/>
  <c r="AD2571" i="1" s="1"/>
  <c r="Z2714" i="1"/>
  <c r="AD2714" i="1" s="1"/>
  <c r="Z2540" i="1"/>
  <c r="AD2540" i="1" s="1"/>
  <c r="Z2882" i="1"/>
  <c r="AD2882" i="1" s="1"/>
  <c r="Z2439" i="1"/>
  <c r="AD2439" i="1" s="1"/>
  <c r="Z2510" i="1"/>
  <c r="AD2510" i="1" s="1"/>
  <c r="Z2495" i="1"/>
  <c r="AD2495" i="1" s="1"/>
  <c r="Z2429" i="1"/>
  <c r="AD2429" i="1" s="1"/>
  <c r="Z2541" i="1"/>
  <c r="AD2541" i="1" s="1"/>
  <c r="Z2741" i="1"/>
  <c r="AD2741" i="1" s="1"/>
  <c r="Z2732" i="1"/>
  <c r="AD2732" i="1" s="1"/>
  <c r="Z2672" i="1"/>
  <c r="AD2672" i="1" s="1"/>
  <c r="Z2755" i="1"/>
  <c r="AD2755" i="1" s="1"/>
  <c r="Z2663" i="1"/>
  <c r="AD2663" i="1" s="1"/>
  <c r="Z2702" i="1"/>
  <c r="AD2702" i="1" s="1"/>
  <c r="Z2791" i="1"/>
  <c r="AD2791" i="1" s="1"/>
  <c r="Z3033" i="1"/>
  <c r="AD3033" i="1" s="1"/>
  <c r="Z3027" i="1"/>
  <c r="AD3027" i="1" s="1"/>
  <c r="Z3100" i="1"/>
  <c r="AD3100" i="1" s="1"/>
  <c r="Z3139" i="1"/>
  <c r="AD3139" i="1" s="1"/>
  <c r="Z4514" i="1"/>
  <c r="AD4514" i="1" s="1"/>
  <c r="Z3293" i="1"/>
  <c r="AD3293" i="1" s="1"/>
  <c r="Z3606" i="1"/>
  <c r="AD3606" i="1" s="1"/>
  <c r="Z3720" i="1"/>
  <c r="AD3720" i="1" s="1"/>
  <c r="Z3506" i="1"/>
  <c r="AD3506" i="1" s="1"/>
  <c r="Z3563" i="1"/>
  <c r="AD3563" i="1" s="1"/>
  <c r="Z3801" i="1"/>
  <c r="AD3801" i="1" s="1"/>
  <c r="Z3705" i="1"/>
  <c r="AD3705" i="1" s="1"/>
  <c r="Z3674" i="1"/>
  <c r="AD3674" i="1" s="1"/>
  <c r="Z3715" i="1"/>
  <c r="AD3715" i="1" s="1"/>
  <c r="Z3679" i="1"/>
  <c r="AD3679" i="1" s="1"/>
  <c r="Z3901" i="1"/>
  <c r="AD3901" i="1" s="1"/>
  <c r="Z3948" i="1"/>
  <c r="AD3948" i="1" s="1"/>
  <c r="Z3791" i="1"/>
  <c r="AD3791" i="1" s="1"/>
  <c r="Z3910" i="1"/>
  <c r="AD3910" i="1" s="1"/>
  <c r="Z4243" i="1"/>
  <c r="AD4243" i="1" s="1"/>
  <c r="Z1108" i="1"/>
  <c r="AD1108" i="1" s="1"/>
  <c r="Z1056" i="1"/>
  <c r="AD1056" i="1" s="1"/>
  <c r="Z1417" i="1"/>
  <c r="AD1417" i="1" s="1"/>
  <c r="Z1303" i="1"/>
  <c r="AD1303" i="1" s="1"/>
  <c r="Z1508" i="1"/>
  <c r="AD1508" i="1" s="1"/>
  <c r="Z1570" i="1"/>
  <c r="AD1570" i="1" s="1"/>
  <c r="Z1555" i="1"/>
  <c r="AD1555" i="1" s="1"/>
  <c r="Z1628" i="1"/>
  <c r="AD1628" i="1" s="1"/>
  <c r="Z1592" i="1"/>
  <c r="AD1592" i="1" s="1"/>
  <c r="Z1591" i="1"/>
  <c r="AD1591" i="1" s="1"/>
  <c r="Z1781" i="1"/>
  <c r="AD1781" i="1" s="1"/>
  <c r="Z1748" i="1"/>
  <c r="AD1748" i="1" s="1"/>
  <c r="Z1738" i="1"/>
  <c r="AD1738" i="1" s="1"/>
  <c r="Z1766" i="1"/>
  <c r="AD1766" i="1" s="1"/>
  <c r="Z1946" i="1"/>
  <c r="AD1946" i="1" s="1"/>
  <c r="Z2014" i="1"/>
  <c r="AD2014" i="1" s="1"/>
  <c r="Z1971" i="1"/>
  <c r="AD1971" i="1" s="1"/>
  <c r="Z2109" i="1"/>
  <c r="AD2109" i="1" s="1"/>
  <c r="Z2318" i="1"/>
  <c r="AD2318" i="1" s="1"/>
  <c r="Z2193" i="1"/>
  <c r="AD2193" i="1" s="1"/>
  <c r="Z2289" i="1"/>
  <c r="AD2289" i="1" s="1"/>
  <c r="Z2242" i="1"/>
  <c r="AD2242" i="1" s="1"/>
  <c r="Z2260" i="1"/>
  <c r="AD2260" i="1" s="1"/>
  <c r="Z2047" i="1"/>
  <c r="AD2047" i="1" s="1"/>
  <c r="Z2453" i="1"/>
  <c r="AD2453" i="1" s="1"/>
  <c r="Z2380" i="1"/>
  <c r="AD2380" i="1" s="1"/>
  <c r="Z2469" i="1"/>
  <c r="AD2469" i="1" s="1"/>
  <c r="Z2227" i="1"/>
  <c r="AD2227" i="1" s="1"/>
  <c r="Z2587" i="1"/>
  <c r="AD2587" i="1" s="1"/>
  <c r="Z2576" i="1"/>
  <c r="AD2576" i="1" s="1"/>
  <c r="Z2448" i="1"/>
  <c r="AD2448" i="1" s="1"/>
  <c r="Z2517" i="1"/>
  <c r="AD2517" i="1" s="1"/>
  <c r="Z2561" i="1"/>
  <c r="AD2561" i="1" s="1"/>
  <c r="Z2645" i="1"/>
  <c r="AD2645" i="1" s="1"/>
  <c r="Z2675" i="1"/>
  <c r="AD2675" i="1" s="1"/>
  <c r="Z2847" i="1"/>
  <c r="AD2847" i="1" s="1"/>
  <c r="Z2666" i="1"/>
  <c r="AD2666" i="1" s="1"/>
  <c r="Z2908" i="1"/>
  <c r="AD2908" i="1" s="1"/>
  <c r="Z2980" i="1"/>
  <c r="AD2980" i="1" s="1"/>
  <c r="Z3118" i="1"/>
  <c r="AD3118" i="1" s="1"/>
  <c r="Z2878" i="1"/>
  <c r="AD2878" i="1" s="1"/>
  <c r="Z3104" i="1"/>
  <c r="AD3104" i="1" s="1"/>
  <c r="Z3190" i="1"/>
  <c r="AD3190" i="1" s="1"/>
  <c r="Z3344" i="1"/>
  <c r="AD3344" i="1" s="1"/>
  <c r="Z3186" i="1"/>
  <c r="AD3186" i="1" s="1"/>
  <c r="Z3507" i="1"/>
  <c r="AD3507" i="1" s="1"/>
  <c r="Z3154" i="1"/>
  <c r="AD3154" i="1" s="1"/>
  <c r="Z3459" i="1"/>
  <c r="AD3459" i="1" s="1"/>
  <c r="Z3412" i="1"/>
  <c r="AD3412" i="1" s="1"/>
  <c r="Z3561" i="1"/>
  <c r="AD3561" i="1" s="1"/>
  <c r="Z3513" i="1"/>
  <c r="AD3513" i="1" s="1"/>
  <c r="Z3481" i="1"/>
  <c r="AD3481" i="1" s="1"/>
  <c r="Z3542" i="1"/>
  <c r="AD3542" i="1" s="1"/>
  <c r="Z3870" i="1"/>
  <c r="AD3870" i="1" s="1"/>
  <c r="Z3772" i="1"/>
  <c r="AD3772" i="1" s="1"/>
  <c r="Z3724" i="1"/>
  <c r="AD3724" i="1" s="1"/>
  <c r="Z3860" i="1"/>
  <c r="AD3860" i="1" s="1"/>
  <c r="Z3689" i="1"/>
  <c r="AD3689" i="1" s="1"/>
  <c r="Z3804" i="1"/>
  <c r="AD3804" i="1" s="1"/>
  <c r="Z3992" i="1"/>
  <c r="AD3992" i="1" s="1"/>
  <c r="Z3891" i="1"/>
  <c r="AD3891" i="1" s="1"/>
  <c r="Z4100" i="1"/>
  <c r="AD4100" i="1" s="1"/>
  <c r="Z4045" i="1"/>
  <c r="AD4045" i="1" s="1"/>
  <c r="Z1468" i="1"/>
  <c r="AD1468" i="1" s="1"/>
  <c r="Z1519" i="1"/>
  <c r="AD1519" i="1" s="1"/>
  <c r="Z1577" i="1"/>
  <c r="AD1577" i="1" s="1"/>
  <c r="Z1569" i="1"/>
  <c r="AD1569" i="1" s="1"/>
  <c r="Z1651" i="1"/>
  <c r="AD1651" i="1" s="1"/>
  <c r="Z1596" i="1"/>
  <c r="AD1596" i="1" s="1"/>
  <c r="Z1598" i="1"/>
  <c r="AD1598" i="1" s="1"/>
  <c r="Z1746" i="1"/>
  <c r="AD1746" i="1" s="1"/>
  <c r="Z1799" i="1"/>
  <c r="AD1799" i="1" s="1"/>
  <c r="Z1924" i="1"/>
  <c r="AD1924" i="1" s="1"/>
  <c r="Z1856" i="1"/>
  <c r="AD1856" i="1" s="1"/>
  <c r="Z2338" i="1"/>
  <c r="AD2338" i="1" s="1"/>
  <c r="Z2074" i="1"/>
  <c r="AD2074" i="1" s="1"/>
  <c r="Z2019" i="1"/>
  <c r="AD2019" i="1" s="1"/>
  <c r="Z1985" i="1"/>
  <c r="AD1985" i="1" s="1"/>
  <c r="Z2094" i="1"/>
  <c r="AD2094" i="1" s="1"/>
  <c r="Z2114" i="1"/>
  <c r="AD2114" i="1" s="1"/>
  <c r="Z2357" i="1"/>
  <c r="AD2357" i="1" s="1"/>
  <c r="Z2300" i="1"/>
  <c r="AD2300" i="1" s="1"/>
  <c r="Z2248" i="1"/>
  <c r="AD2248" i="1" s="1"/>
  <c r="Z2265" i="1"/>
  <c r="AD2265" i="1" s="1"/>
  <c r="Z2477" i="1"/>
  <c r="AD2477" i="1" s="1"/>
  <c r="Z2516" i="1"/>
  <c r="AD2516" i="1" s="1"/>
  <c r="Z2233" i="1"/>
  <c r="AD2233" i="1" s="1"/>
  <c r="Z2374" i="1"/>
  <c r="AD2374" i="1" s="1"/>
  <c r="Z2537" i="1"/>
  <c r="AD2537" i="1" s="1"/>
  <c r="Z2600" i="1"/>
  <c r="AD2600" i="1" s="1"/>
  <c r="Z2756" i="1"/>
  <c r="AD2756" i="1" s="1"/>
  <c r="Z2432" i="1"/>
  <c r="AD2432" i="1" s="1"/>
  <c r="Z2435" i="1"/>
  <c r="AD2435" i="1" s="1"/>
  <c r="Z2573" i="1"/>
  <c r="AD2573" i="1" s="1"/>
  <c r="Z2507" i="1"/>
  <c r="AD2507" i="1" s="1"/>
  <c r="Z2771" i="1"/>
  <c r="AD2771" i="1" s="1"/>
  <c r="Z2618" i="1"/>
  <c r="AD2618" i="1" s="1"/>
  <c r="Z2399" i="1"/>
  <c r="AD2399" i="1" s="1"/>
  <c r="Z2842" i="1"/>
  <c r="AD2842" i="1" s="1"/>
  <c r="Z2564" i="1"/>
  <c r="AD2564" i="1" s="1"/>
  <c r="Z2696" i="1"/>
  <c r="AD2696" i="1" s="1"/>
  <c r="Z2795" i="1"/>
  <c r="AD2795" i="1" s="1"/>
  <c r="Z2983" i="1"/>
  <c r="AD2983" i="1" s="1"/>
  <c r="Z2678" i="1"/>
  <c r="AD2678" i="1" s="1"/>
  <c r="Z2669" i="1"/>
  <c r="AD2669" i="1" s="1"/>
  <c r="Z2815" i="1"/>
  <c r="AD2815" i="1" s="1"/>
  <c r="Z3023" i="1"/>
  <c r="AD3023" i="1" s="1"/>
  <c r="Z2916" i="1"/>
  <c r="AD2916" i="1" s="1"/>
  <c r="Z2807" i="1"/>
  <c r="AD2807" i="1" s="1"/>
  <c r="Z2893" i="1"/>
  <c r="AD2893" i="1" s="1"/>
  <c r="Z2903" i="1"/>
  <c r="AD2903" i="1" s="1"/>
  <c r="Z3037" i="1"/>
  <c r="AD3037" i="1" s="1"/>
  <c r="Z3239" i="1"/>
  <c r="AD3239" i="1" s="1"/>
  <c r="Z2915" i="1"/>
  <c r="AD2915" i="1" s="1"/>
  <c r="Z3018" i="1"/>
  <c r="AD3018" i="1" s="1"/>
  <c r="Z3032" i="1"/>
  <c r="AD3032" i="1" s="1"/>
  <c r="Z3241" i="1"/>
  <c r="AD3241" i="1" s="1"/>
  <c r="Z3203" i="1"/>
  <c r="AD3203" i="1" s="1"/>
  <c r="Z3356" i="1"/>
  <c r="AD3356" i="1" s="1"/>
  <c r="Z3083" i="1"/>
  <c r="AD3083" i="1" s="1"/>
  <c r="Z3189" i="1"/>
  <c r="AD3189" i="1" s="1"/>
  <c r="Z3269" i="1"/>
  <c r="AD3269" i="1" s="1"/>
  <c r="Z3079" i="1"/>
  <c r="AD3079" i="1" s="1"/>
  <c r="Z3114" i="1"/>
  <c r="AD3114" i="1" s="1"/>
  <c r="Z3388" i="1"/>
  <c r="AD3388" i="1" s="1"/>
  <c r="Z3516" i="1"/>
  <c r="AD3516" i="1" s="1"/>
  <c r="Z3448" i="1"/>
  <c r="AD3448" i="1" s="1"/>
  <c r="Z3427" i="1"/>
  <c r="AD3427" i="1" s="1"/>
  <c r="Z3543" i="1"/>
  <c r="AD3543" i="1" s="1"/>
  <c r="Z3611" i="1"/>
  <c r="AD3611" i="1" s="1"/>
  <c r="Z3553" i="1"/>
  <c r="AD3553" i="1" s="1"/>
  <c r="Z3588" i="1"/>
  <c r="AD3588" i="1" s="1"/>
  <c r="Z3684" i="1"/>
  <c r="AD3684" i="1" s="1"/>
  <c r="Z3809" i="1"/>
  <c r="AD3809" i="1" s="1"/>
  <c r="Z3693" i="1"/>
  <c r="AD3693" i="1" s="1"/>
  <c r="Z3933" i="1"/>
  <c r="AD3933" i="1" s="1"/>
  <c r="Z3635" i="1"/>
  <c r="AD3635" i="1" s="1"/>
  <c r="Z3695" i="1"/>
  <c r="AD3695" i="1" s="1"/>
  <c r="Z3825" i="1"/>
  <c r="AD3825" i="1" s="1"/>
  <c r="Z3899" i="1"/>
  <c r="AD3899" i="1" s="1"/>
  <c r="Z4075" i="1"/>
  <c r="AD4075" i="1" s="1"/>
  <c r="Z3950" i="1"/>
  <c r="AD3950" i="1" s="1"/>
  <c r="Z3952" i="1"/>
  <c r="AD3952" i="1" s="1"/>
  <c r="Z4016" i="1"/>
  <c r="AD4016" i="1" s="1"/>
  <c r="Z3956" i="1"/>
  <c r="AD3956" i="1" s="1"/>
  <c r="Z3987" i="1"/>
  <c r="AD3987" i="1" s="1"/>
  <c r="Z4257" i="1"/>
  <c r="AD4257" i="1" s="1"/>
  <c r="Z1041" i="1"/>
  <c r="AD1041" i="1" s="1"/>
  <c r="Z1141" i="1"/>
  <c r="AD1141" i="1" s="1"/>
  <c r="Z1126" i="1"/>
  <c r="AD1126" i="1" s="1"/>
  <c r="Z768" i="1"/>
  <c r="AD768" i="1" s="1"/>
  <c r="Z1372" i="1"/>
  <c r="AD1372" i="1" s="1"/>
  <c r="Z1497" i="1"/>
  <c r="AD1497" i="1" s="1"/>
  <c r="Z1631" i="1"/>
  <c r="AD1631" i="1" s="1"/>
  <c r="Z1580" i="1"/>
  <c r="AD1580" i="1" s="1"/>
  <c r="Z1661" i="1"/>
  <c r="AD1661" i="1" s="1"/>
  <c r="Z1593" i="1"/>
  <c r="AD1593" i="1" s="1"/>
  <c r="Z1782" i="1"/>
  <c r="AD1782" i="1" s="1"/>
  <c r="Z1853" i="1"/>
  <c r="AD1853" i="1" s="1"/>
  <c r="Z2075" i="1"/>
  <c r="AD2075" i="1" s="1"/>
  <c r="Z1841" i="1"/>
  <c r="AD1841" i="1" s="1"/>
  <c r="Z2190" i="1"/>
  <c r="AD2190" i="1" s="1"/>
  <c r="Z2026" i="1"/>
  <c r="AD2026" i="1" s="1"/>
  <c r="Z2102" i="1"/>
  <c r="AD2102" i="1" s="1"/>
  <c r="Z2215" i="1"/>
  <c r="AD2215" i="1" s="1"/>
  <c r="Z2197" i="1"/>
  <c r="AD2197" i="1" s="1"/>
  <c r="Z2188" i="1"/>
  <c r="AD2188" i="1" s="1"/>
  <c r="Z2221" i="1"/>
  <c r="AD2221" i="1" s="1"/>
  <c r="Z2281" i="1"/>
  <c r="AD2281" i="1" s="1"/>
  <c r="Z2164" i="1"/>
  <c r="AD2164" i="1" s="1"/>
  <c r="Z2271" i="1"/>
  <c r="AD2271" i="1" s="1"/>
  <c r="Z2125" i="1"/>
  <c r="AD2125" i="1" s="1"/>
  <c r="Z2270" i="1"/>
  <c r="AD2270" i="1" s="1"/>
  <c r="Z2488" i="1"/>
  <c r="AD2488" i="1" s="1"/>
  <c r="Z2479" i="1"/>
  <c r="AD2479" i="1" s="1"/>
  <c r="Z2369" i="1"/>
  <c r="AD2369" i="1" s="1"/>
  <c r="Z2606" i="1"/>
  <c r="AD2606" i="1" s="1"/>
  <c r="Z2836" i="1"/>
  <c r="AD2836" i="1" s="1"/>
  <c r="Z2522" i="1"/>
  <c r="AD2522" i="1" s="1"/>
  <c r="Z2844" i="1"/>
  <c r="AD2844" i="1" s="1"/>
  <c r="Z2717" i="1"/>
  <c r="AD2717" i="1" s="1"/>
  <c r="Z2781" i="1"/>
  <c r="AD2781" i="1" s="1"/>
  <c r="Z3053" i="1"/>
  <c r="AD3053" i="1" s="1"/>
  <c r="Z3038" i="1"/>
  <c r="AD3038" i="1" s="1"/>
  <c r="Z2818" i="1"/>
  <c r="AD2818" i="1" s="1"/>
  <c r="Z2901" i="1"/>
  <c r="AD2901" i="1" s="1"/>
  <c r="Z3067" i="1"/>
  <c r="AD3067" i="1" s="1"/>
  <c r="Z3005" i="1"/>
  <c r="AD3005" i="1" s="1"/>
  <c r="Z3071" i="1"/>
  <c r="AD3071" i="1" s="1"/>
  <c r="Z3268" i="1"/>
  <c r="AD3268" i="1" s="1"/>
  <c r="Z3365" i="1"/>
  <c r="AD3365" i="1" s="1"/>
  <c r="Z3094" i="1"/>
  <c r="AD3094" i="1" s="1"/>
  <c r="Z3232" i="1"/>
  <c r="AD3232" i="1" s="1"/>
  <c r="Z3132" i="1"/>
  <c r="AD3132" i="1" s="1"/>
  <c r="Z3182" i="1"/>
  <c r="AD3182" i="1" s="1"/>
  <c r="Z3262" i="1"/>
  <c r="AD3262" i="1" s="1"/>
  <c r="Z3323" i="1"/>
  <c r="AD3323" i="1" s="1"/>
  <c r="Z3571" i="1"/>
  <c r="AD3571" i="1" s="1"/>
  <c r="Z3419" i="1"/>
  <c r="AD3419" i="1" s="1"/>
  <c r="Z3363" i="1"/>
  <c r="AD3363" i="1" s="1"/>
  <c r="Z3525" i="1"/>
  <c r="AD3525" i="1" s="1"/>
  <c r="Z3538" i="1"/>
  <c r="AD3538" i="1" s="1"/>
  <c r="Z3688" i="1"/>
  <c r="AD3688" i="1" s="1"/>
  <c r="Z3826" i="1"/>
  <c r="AD3826" i="1" s="1"/>
  <c r="Z3663" i="1"/>
  <c r="AD3663" i="1" s="1"/>
  <c r="Z3769" i="1"/>
  <c r="AD3769" i="1" s="1"/>
  <c r="Z3857" i="1"/>
  <c r="AD3857" i="1" s="1"/>
  <c r="Z3894" i="1"/>
  <c r="AD3894" i="1" s="1"/>
  <c r="Z3900" i="1"/>
  <c r="AD3900" i="1" s="1"/>
  <c r="Z3872" i="1"/>
  <c r="AD3872" i="1" s="1"/>
  <c r="Z4022" i="1"/>
  <c r="AD4022" i="1" s="1"/>
  <c r="Z3923" i="1"/>
  <c r="AD3923" i="1" s="1"/>
  <c r="Z4248" i="1"/>
  <c r="AD4248" i="1" s="1"/>
  <c r="Z1083" i="1"/>
  <c r="AD1083" i="1" s="1"/>
  <c r="Z1050" i="1"/>
  <c r="AD1050" i="1" s="1"/>
  <c r="Z1203" i="1"/>
  <c r="AD1203" i="1" s="1"/>
  <c r="Z912" i="1"/>
  <c r="AD912" i="1" s="1"/>
  <c r="Z982" i="1"/>
  <c r="AD982" i="1" s="1"/>
  <c r="Z1065" i="1"/>
  <c r="AD1065" i="1" s="1"/>
  <c r="Z1383" i="1"/>
  <c r="AD1383" i="1" s="1"/>
  <c r="Z1590" i="1"/>
  <c r="AD1590" i="1" s="1"/>
  <c r="Z1646" i="1"/>
  <c r="AD1646" i="1" s="1"/>
  <c r="Z1601" i="1"/>
  <c r="AD1601" i="1" s="1"/>
  <c r="Z1705" i="1"/>
  <c r="AD1705" i="1" s="1"/>
  <c r="Z1816" i="1"/>
  <c r="AD1816" i="1" s="1"/>
  <c r="Z1953" i="1"/>
  <c r="AD1953" i="1" s="1"/>
  <c r="Z1867" i="1"/>
  <c r="AD1867" i="1" s="1"/>
  <c r="Z2035" i="1"/>
  <c r="AD2035" i="1" s="1"/>
  <c r="Z2080" i="1"/>
  <c r="AD2080" i="1" s="1"/>
  <c r="Z1975" i="1"/>
  <c r="AD1975" i="1" s="1"/>
  <c r="Z2100" i="1"/>
  <c r="AD2100" i="1" s="1"/>
  <c r="Z2031" i="1"/>
  <c r="AD2031" i="1" s="1"/>
  <c r="Z2107" i="1"/>
  <c r="AD2107" i="1" s="1"/>
  <c r="Z2119" i="1"/>
  <c r="AD2119" i="1" s="1"/>
  <c r="Z1996" i="1"/>
  <c r="AD1996" i="1" s="1"/>
  <c r="Z1831" i="1"/>
  <c r="AD1831" i="1" s="1"/>
  <c r="Z2192" i="1"/>
  <c r="AD2192" i="1" s="1"/>
  <c r="Z2224" i="1"/>
  <c r="AD2224" i="1" s="1"/>
  <c r="Z2302" i="1"/>
  <c r="AD2302" i="1" s="1"/>
  <c r="Z2186" i="1"/>
  <c r="AD2186" i="1" s="1"/>
  <c r="Z2273" i="1"/>
  <c r="AD2273" i="1" s="1"/>
  <c r="Z2461" i="1"/>
  <c r="AD2461" i="1" s="1"/>
  <c r="Z2352" i="1"/>
  <c r="AD2352" i="1" s="1"/>
  <c r="Z2630" i="1"/>
  <c r="AD2630" i="1" s="1"/>
  <c r="Z2441" i="1"/>
  <c r="AD2441" i="1" s="1"/>
  <c r="Z2278" i="1"/>
  <c r="AD2278" i="1" s="1"/>
  <c r="Z2609" i="1"/>
  <c r="AD2609" i="1" s="1"/>
  <c r="Z2444" i="1"/>
  <c r="AD2444" i="1" s="1"/>
  <c r="Z2586" i="1"/>
  <c r="AD2586" i="1" s="1"/>
  <c r="Z2456" i="1"/>
  <c r="AD2456" i="1" s="1"/>
  <c r="Z2524" i="1"/>
  <c r="AD2524" i="1" s="1"/>
  <c r="Z2410" i="1"/>
  <c r="AD2410" i="1" s="1"/>
  <c r="Z2813" i="1"/>
  <c r="AD2813" i="1" s="1"/>
  <c r="Z2492" i="1"/>
  <c r="AD2492" i="1" s="1"/>
  <c r="Z2705" i="1"/>
  <c r="AD2705" i="1" s="1"/>
  <c r="Z3250" i="1"/>
  <c r="AD3250" i="1" s="1"/>
  <c r="Z2944" i="1"/>
  <c r="AD2944" i="1" s="1"/>
  <c r="Z3090" i="1"/>
  <c r="AD3090" i="1" s="1"/>
  <c r="Z1377" i="1"/>
  <c r="AD1377" i="1" s="1"/>
  <c r="Z1069" i="1"/>
  <c r="AD1069" i="1" s="1"/>
  <c r="Z1206" i="1"/>
  <c r="AD1206" i="1" s="1"/>
  <c r="Z1387" i="1"/>
  <c r="AD1387" i="1" s="1"/>
  <c r="Z1426" i="1"/>
  <c r="AD1426" i="1" s="1"/>
  <c r="Z1173" i="1"/>
  <c r="AD1173" i="1" s="1"/>
  <c r="Z1620" i="1"/>
  <c r="AD1620" i="1" s="1"/>
  <c r="Z1653" i="1"/>
  <c r="AD1653" i="1" s="1"/>
  <c r="Z1632" i="1"/>
  <c r="AD1632" i="1" s="1"/>
  <c r="Z1749" i="1"/>
  <c r="AD1749" i="1" s="1"/>
  <c r="Z1817" i="1"/>
  <c r="AD1817" i="1" s="1"/>
  <c r="Z2038" i="1"/>
  <c r="AD2038" i="1" s="1"/>
  <c r="Z2085" i="1"/>
  <c r="AD2085" i="1" s="1"/>
  <c r="Z2153" i="1"/>
  <c r="AD2153" i="1" s="1"/>
  <c r="Z2044" i="1"/>
  <c r="AD2044" i="1" s="1"/>
  <c r="Z2113" i="1"/>
  <c r="AD2113" i="1" s="1"/>
  <c r="Z2297" i="1"/>
  <c r="AD2297" i="1" s="1"/>
  <c r="Z2068" i="1"/>
  <c r="AD2068" i="1" s="1"/>
  <c r="Z2147" i="1"/>
  <c r="AD2147" i="1" s="1"/>
  <c r="Z2633" i="1"/>
  <c r="AD2633" i="1" s="1"/>
  <c r="Z2356" i="1"/>
  <c r="AD2356" i="1" s="1"/>
  <c r="Z2711" i="1"/>
  <c r="AD2711" i="1" s="1"/>
  <c r="Z2398" i="1"/>
  <c r="AD2398" i="1" s="1"/>
  <c r="Z2636" i="1"/>
  <c r="AD2636" i="1" s="1"/>
  <c r="Z2612" i="1"/>
  <c r="AD2612" i="1" s="1"/>
  <c r="Z2603" i="1"/>
  <c r="AD2603" i="1" s="1"/>
  <c r="Z2591" i="1"/>
  <c r="AD2591" i="1" s="1"/>
  <c r="Z2965" i="1"/>
  <c r="AD2965" i="1" s="1"/>
  <c r="Z2447" i="1"/>
  <c r="AD2447" i="1" s="1"/>
  <c r="Z2585" i="1"/>
  <c r="AD2585" i="1" s="1"/>
  <c r="Z2531" i="1"/>
  <c r="AD2531" i="1" s="1"/>
  <c r="Z2483" i="1"/>
  <c r="AD2483" i="1" s="1"/>
  <c r="Z2867" i="1"/>
  <c r="AD2867" i="1" s="1"/>
  <c r="Z2951" i="1"/>
  <c r="AD2951" i="1" s="1"/>
  <c r="Z1098" i="1"/>
  <c r="AD1098" i="1" s="1"/>
  <c r="Z1224" i="1"/>
  <c r="AD1224" i="1" s="1"/>
  <c r="Z1216" i="1"/>
  <c r="AD1216" i="1" s="1"/>
  <c r="Z1395" i="1"/>
  <c r="AD1395" i="1" s="1"/>
  <c r="Z1327" i="1"/>
  <c r="AD1327" i="1" s="1"/>
  <c r="Z1288" i="1"/>
  <c r="AD1288" i="1" s="1"/>
  <c r="Z1396" i="1"/>
  <c r="AD1396" i="1" s="1"/>
  <c r="Z1541" i="1"/>
  <c r="AD1541" i="1" s="1"/>
  <c r="Z1618" i="1"/>
  <c r="AD1618" i="1" s="1"/>
  <c r="Z1735" i="1"/>
  <c r="AD1735" i="1" s="1"/>
  <c r="Z2173" i="1"/>
  <c r="AD2173" i="1" s="1"/>
  <c r="Z1888" i="1"/>
  <c r="AD1888" i="1" s="1"/>
  <c r="Z1825" i="1"/>
  <c r="AD1825" i="1" s="1"/>
  <c r="Z2040" i="1"/>
  <c r="AD2040" i="1" s="1"/>
  <c r="Z2090" i="1"/>
  <c r="AD2090" i="1" s="1"/>
  <c r="Z2172" i="1"/>
  <c r="AD2172" i="1" s="1"/>
  <c r="Z2171" i="1"/>
  <c r="AD2171" i="1" s="1"/>
  <c r="Z2007" i="1"/>
  <c r="AD2007" i="1" s="1"/>
  <c r="Z1864" i="1"/>
  <c r="AD1864" i="1" s="1"/>
  <c r="Z2060" i="1"/>
  <c r="AD2060" i="1" s="1"/>
  <c r="Z2143" i="1"/>
  <c r="AD2143" i="1" s="1"/>
  <c r="Z2282" i="1"/>
  <c r="AD2282" i="1" s="1"/>
  <c r="Z2256" i="1"/>
  <c r="AD2256" i="1" s="1"/>
  <c r="Z2212" i="1"/>
  <c r="AD2212" i="1" s="1"/>
  <c r="Z2269" i="1"/>
  <c r="AD2269" i="1" s="1"/>
  <c r="Z2366" i="1"/>
  <c r="AD2366" i="1" s="1"/>
  <c r="Z2098" i="1"/>
  <c r="AD2098" i="1" s="1"/>
  <c r="Z2229" i="1"/>
  <c r="AD2229" i="1" s="1"/>
  <c r="Z2280" i="1"/>
  <c r="AD2280" i="1" s="1"/>
  <c r="Z2648" i="1"/>
  <c r="AD2648" i="1" s="1"/>
  <c r="Z2351" i="1"/>
  <c r="AD2351" i="1" s="1"/>
  <c r="Z2323" i="1"/>
  <c r="AD2323" i="1" s="1"/>
  <c r="Z2438" i="1"/>
  <c r="AD2438" i="1" s="1"/>
  <c r="Z2639" i="1"/>
  <c r="AD2639" i="1" s="1"/>
  <c r="Z2619" i="1"/>
  <c r="AD2619" i="1" s="1"/>
  <c r="Z2594" i="1"/>
  <c r="AD2594" i="1" s="1"/>
  <c r="Z2463" i="1"/>
  <c r="AD2463" i="1" s="1"/>
  <c r="Z2596" i="1"/>
  <c r="AD2596" i="1" s="1"/>
  <c r="Z2459" i="1"/>
  <c r="AD2459" i="1" s="1"/>
  <c r="Z2534" i="1"/>
  <c r="AD2534" i="1" s="1"/>
  <c r="Z2933" i="1"/>
  <c r="AD2933" i="1" s="1"/>
  <c r="Z2574" i="1"/>
  <c r="AD2574" i="1" s="1"/>
  <c r="Z2770" i="1"/>
  <c r="AD2770" i="1" s="1"/>
  <c r="Z2681" i="1"/>
  <c r="AD2681" i="1" s="1"/>
  <c r="Z2720" i="1"/>
  <c r="AD2720" i="1" s="1"/>
  <c r="Z2919" i="1"/>
  <c r="AD2919" i="1" s="1"/>
  <c r="Z3153" i="1"/>
  <c r="AD3153" i="1" s="1"/>
  <c r="Z3082" i="1"/>
  <c r="AD3082" i="1" s="1"/>
  <c r="Z3148" i="1"/>
  <c r="AD3148" i="1" s="1"/>
  <c r="Z3214" i="1"/>
  <c r="AD3214" i="1" s="1"/>
  <c r="Z3192" i="1"/>
  <c r="AD3192" i="1" s="1"/>
  <c r="Z3373" i="1"/>
  <c r="AD3373" i="1" s="1"/>
  <c r="Z858" i="1"/>
  <c r="AD858" i="1" s="1"/>
  <c r="Z1221" i="1"/>
  <c r="AD1221" i="1" s="1"/>
  <c r="Z1144" i="1"/>
  <c r="AD1144" i="1" s="1"/>
  <c r="Z1449" i="1"/>
  <c r="AD1449" i="1" s="1"/>
  <c r="Z1357" i="1"/>
  <c r="AD1357" i="1" s="1"/>
  <c r="Z1413" i="1"/>
  <c r="AD1413" i="1" s="1"/>
  <c r="Z1585" i="1"/>
  <c r="AD1585" i="1" s="1"/>
  <c r="Z1636" i="1"/>
  <c r="AD1636" i="1" s="1"/>
  <c r="Z1686" i="1"/>
  <c r="AD1686" i="1" s="1"/>
  <c r="Z2032" i="1"/>
  <c r="AD2032" i="1" s="1"/>
  <c r="Z1857" i="1"/>
  <c r="AD1857" i="1" s="1"/>
  <c r="Z1881" i="1"/>
  <c r="AD1881" i="1" s="1"/>
  <c r="Z2101" i="1"/>
  <c r="AD2101" i="1" s="1"/>
  <c r="Z2177" i="1"/>
  <c r="AD2177" i="1" s="1"/>
  <c r="Z2084" i="1"/>
  <c r="AD2084" i="1" s="1"/>
  <c r="Z2184" i="1"/>
  <c r="AD2184" i="1" s="1"/>
  <c r="Z1889" i="1"/>
  <c r="AD1889" i="1" s="1"/>
  <c r="Z2129" i="1"/>
  <c r="AD2129" i="1" s="1"/>
  <c r="Z2305" i="1"/>
  <c r="AD2305" i="1" s="1"/>
  <c r="Z2383" i="1"/>
  <c r="AD2383" i="1" s="1"/>
  <c r="Z2397" i="1"/>
  <c r="AD2397" i="1" s="1"/>
  <c r="Z2642" i="1"/>
  <c r="AD2642" i="1" s="1"/>
  <c r="Z2621" i="1"/>
  <c r="AD2621" i="1" s="1"/>
  <c r="Z2415" i="1"/>
  <c r="AD2415" i="1" s="1"/>
  <c r="Z2478" i="1"/>
  <c r="AD2478" i="1" s="1"/>
  <c r="Z2405" i="1"/>
  <c r="AD2405" i="1" s="1"/>
  <c r="Z2547" i="1"/>
  <c r="AD2547" i="1" s="1"/>
  <c r="Z2729" i="1"/>
  <c r="AD2729" i="1" s="1"/>
  <c r="Z2450" i="1"/>
  <c r="AD2450" i="1" s="1"/>
  <c r="Z2579" i="1"/>
  <c r="AD2579" i="1" s="1"/>
  <c r="Z2777" i="1"/>
  <c r="AD2777" i="1" s="1"/>
  <c r="Z2684" i="1"/>
  <c r="AD2684" i="1" s="1"/>
  <c r="Z2726" i="1"/>
  <c r="AD2726" i="1" s="1"/>
  <c r="Z2970" i="1"/>
  <c r="AD2970" i="1" s="1"/>
  <c r="Z2513" i="1"/>
  <c r="AD2513" i="1" s="1"/>
  <c r="Z2900" i="1"/>
  <c r="AD2900" i="1" s="1"/>
  <c r="Z3149" i="1"/>
  <c r="AD3149" i="1" s="1"/>
  <c r="Z2926" i="1"/>
  <c r="AD2926" i="1" s="1"/>
  <c r="Z2861" i="1"/>
  <c r="AD2861" i="1" s="1"/>
  <c r="Z2972" i="1"/>
  <c r="AD2972" i="1" s="1"/>
  <c r="Z2984" i="1"/>
  <c r="AD2984" i="1" s="1"/>
  <c r="Z2810" i="1"/>
  <c r="AD2810" i="1" s="1"/>
  <c r="Z2994" i="1"/>
  <c r="AD2994" i="1" s="1"/>
  <c r="Z3042" i="1"/>
  <c r="AD3042" i="1" s="1"/>
  <c r="Z3174" i="1"/>
  <c r="AD3174" i="1" s="1"/>
  <c r="Z3318" i="1"/>
  <c r="AD3318" i="1" s="1"/>
  <c r="Z3309" i="1"/>
  <c r="AD3309" i="1" s="1"/>
  <c r="Z3110" i="1"/>
  <c r="AD3110" i="1" s="1"/>
  <c r="Z3205" i="1"/>
  <c r="AD3205" i="1" s="1"/>
  <c r="Z3120" i="1"/>
  <c r="AD3120" i="1" s="1"/>
  <c r="Z3113" i="1"/>
  <c r="AD3113" i="1" s="1"/>
  <c r="Z3065" i="1"/>
  <c r="AD3065" i="1" s="1"/>
  <c r="Z3142" i="1"/>
  <c r="AD3142" i="1" s="1"/>
  <c r="Z3099" i="1"/>
  <c r="AD3099" i="1" s="1"/>
  <c r="Z3248" i="1"/>
  <c r="AD3248" i="1" s="1"/>
  <c r="Z3319" i="1"/>
  <c r="AD3319" i="1" s="1"/>
  <c r="Z3355" i="1"/>
  <c r="AD3355" i="1" s="1"/>
  <c r="Z3498" i="1"/>
  <c r="AD3498" i="1" s="1"/>
  <c r="Z3607" i="1"/>
  <c r="AD3607" i="1" s="1"/>
  <c r="Z3396" i="1"/>
  <c r="AD3396" i="1" s="1"/>
  <c r="Z3524" i="1"/>
  <c r="AD3524" i="1" s="1"/>
  <c r="Z3673" i="1"/>
  <c r="AD3673" i="1" s="1"/>
  <c r="Z3535" i="1"/>
  <c r="AD3535" i="1" s="1"/>
  <c r="Z3822" i="1"/>
  <c r="AD3822" i="1" s="1"/>
  <c r="Z3725" i="1"/>
  <c r="AD3725" i="1" s="1"/>
  <c r="Z3807" i="1"/>
  <c r="AD3807" i="1" s="1"/>
  <c r="Z3730" i="1"/>
  <c r="AD3730" i="1" s="1"/>
  <c r="Z3861" i="1"/>
  <c r="AD3861" i="1" s="1"/>
  <c r="Z3890" i="1"/>
  <c r="AD3890" i="1" s="1"/>
  <c r="Z3907" i="1"/>
  <c r="AD3907" i="1" s="1"/>
  <c r="Z4139" i="1"/>
  <c r="AD4139" i="1" s="1"/>
  <c r="Z4076" i="1"/>
  <c r="AD4076" i="1" s="1"/>
  <c r="Z4068" i="1"/>
  <c r="AD4068" i="1" s="1"/>
  <c r="Z4127" i="1"/>
  <c r="AD4127" i="1" s="1"/>
  <c r="Z4357" i="1"/>
  <c r="AD4357" i="1" s="1"/>
  <c r="Z4133" i="1"/>
  <c r="AD4133" i="1" s="1"/>
  <c r="Z4181" i="1"/>
  <c r="AD4181" i="1" s="1"/>
  <c r="Z4317" i="1"/>
  <c r="AD4317" i="1" s="1"/>
  <c r="Z4340" i="1"/>
  <c r="AD4340" i="1" s="1"/>
  <c r="Z4199" i="1"/>
  <c r="AD4199" i="1" s="1"/>
  <c r="Z4316" i="1"/>
  <c r="AD4316" i="1" s="1"/>
  <c r="Z4259" i="1"/>
  <c r="AD4259" i="1" s="1"/>
  <c r="Z4558" i="1"/>
  <c r="AD4558" i="1" s="1"/>
  <c r="Z4468" i="1"/>
  <c r="AD4468" i="1" s="1"/>
  <c r="Z4634" i="1"/>
  <c r="AD4634" i="1" s="1"/>
  <c r="Z4549" i="1"/>
  <c r="AD4549" i="1" s="1"/>
  <c r="Z4536" i="1"/>
  <c r="AD4536" i="1" s="1"/>
  <c r="Z4696" i="1"/>
  <c r="AD4696" i="1" s="1"/>
  <c r="Z4677" i="1"/>
  <c r="AD4677" i="1" s="1"/>
  <c r="Z3125" i="1"/>
  <c r="AD3125" i="1" s="1"/>
  <c r="Z3194" i="1"/>
  <c r="AD3194" i="1" s="1"/>
  <c r="Z3111" i="1"/>
  <c r="AD3111" i="1" s="1"/>
  <c r="Z3196" i="1"/>
  <c r="AD3196" i="1" s="1"/>
  <c r="Z3254" i="1"/>
  <c r="AD3254" i="1" s="1"/>
  <c r="Z3324" i="1"/>
  <c r="AD3324" i="1" s="1"/>
  <c r="Z3477" i="1"/>
  <c r="AD3477" i="1" s="1"/>
  <c r="Z3398" i="1"/>
  <c r="AD3398" i="1" s="1"/>
  <c r="Z3470" i="1"/>
  <c r="AD3470" i="1" s="1"/>
  <c r="Z3531" i="1"/>
  <c r="AD3531" i="1" s="1"/>
  <c r="Z3709" i="1"/>
  <c r="AD3709" i="1" s="1"/>
  <c r="Z3549" i="1"/>
  <c r="AD3549" i="1" s="1"/>
  <c r="Z3657" i="1"/>
  <c r="AD3657" i="1" s="1"/>
  <c r="Z3888" i="1"/>
  <c r="AD3888" i="1" s="1"/>
  <c r="Z3862" i="1"/>
  <c r="AD3862" i="1" s="1"/>
  <c r="Z3882" i="1"/>
  <c r="AD3882" i="1" s="1"/>
  <c r="Z3873" i="1"/>
  <c r="AD3873" i="1" s="1"/>
  <c r="Z3893" i="1"/>
  <c r="AD3893" i="1" s="1"/>
  <c r="Z3810" i="1"/>
  <c r="AD3810" i="1" s="1"/>
  <c r="Z3958" i="1"/>
  <c r="AD3958" i="1" s="1"/>
  <c r="Z3978" i="1"/>
  <c r="AD3978" i="1" s="1"/>
  <c r="Z4283" i="1"/>
  <c r="AD4283" i="1" s="1"/>
  <c r="Z3905" i="1"/>
  <c r="AD3905" i="1" s="1"/>
  <c r="Z4178" i="1"/>
  <c r="AD4178" i="1" s="1"/>
  <c r="Z4074" i="1"/>
  <c r="AD4074" i="1" s="1"/>
  <c r="Z4331" i="1"/>
  <c r="AD4331" i="1" s="1"/>
  <c r="Z4077" i="1"/>
  <c r="AD4077" i="1" s="1"/>
  <c r="Z4130" i="1"/>
  <c r="AD4130" i="1" s="1"/>
  <c r="Z4169" i="1"/>
  <c r="AD4169" i="1" s="1"/>
  <c r="Z4160" i="1"/>
  <c r="AD4160" i="1" s="1"/>
  <c r="Z4325" i="1"/>
  <c r="AD4325" i="1" s="1"/>
  <c r="Z4190" i="1"/>
  <c r="AD4190" i="1" s="1"/>
  <c r="Z4277" i="1"/>
  <c r="AD4277" i="1" s="1"/>
  <c r="Z4401" i="1"/>
  <c r="AD4401" i="1" s="1"/>
  <c r="Z4434" i="1"/>
  <c r="AD4434" i="1" s="1"/>
  <c r="Z4902" i="1"/>
  <c r="AD4902" i="1" s="1"/>
  <c r="Z4531" i="1"/>
  <c r="AD4531" i="1" s="1"/>
  <c r="Z4463" i="1"/>
  <c r="AD4463" i="1" s="1"/>
  <c r="Z4636" i="1"/>
  <c r="AD4636" i="1" s="1"/>
  <c r="Z4732" i="1"/>
  <c r="AD4732" i="1" s="1"/>
  <c r="Z4683" i="1"/>
  <c r="AD4683" i="1" s="1"/>
  <c r="Z4682" i="1"/>
  <c r="AD4682" i="1" s="1"/>
  <c r="Z4800" i="1"/>
  <c r="AD4800" i="1" s="1"/>
  <c r="Z2941" i="1"/>
  <c r="AD2941" i="1" s="1"/>
  <c r="Z3210" i="1"/>
  <c r="AD3210" i="1" s="1"/>
  <c r="Z3156" i="1"/>
  <c r="AD3156" i="1" s="1"/>
  <c r="Z3103" i="1"/>
  <c r="AD3103" i="1" s="1"/>
  <c r="Z3488" i="1"/>
  <c r="AD3488" i="1" s="1"/>
  <c r="Z3409" i="1"/>
  <c r="AD3409" i="1" s="1"/>
  <c r="Z3146" i="1"/>
  <c r="AD3146" i="1" s="1"/>
  <c r="Z3484" i="1"/>
  <c r="AD3484" i="1" s="1"/>
  <c r="Z3567" i="1"/>
  <c r="AD3567" i="1" s="1"/>
  <c r="Z3491" i="1"/>
  <c r="AD3491" i="1" s="1"/>
  <c r="Z3786" i="1"/>
  <c r="AD3786" i="1" s="1"/>
  <c r="Z3560" i="1"/>
  <c r="AD3560" i="1" s="1"/>
  <c r="Z3664" i="1"/>
  <c r="AD3664" i="1" s="1"/>
  <c r="Z3787" i="1"/>
  <c r="AD3787" i="1" s="1"/>
  <c r="Z3704" i="1"/>
  <c r="AD3704" i="1" s="1"/>
  <c r="Z3881" i="1"/>
  <c r="AD3881" i="1" s="1"/>
  <c r="Z4334" i="1"/>
  <c r="AD4334" i="1" s="1"/>
  <c r="Z4065" i="1"/>
  <c r="AD4065" i="1" s="1"/>
  <c r="Z4247" i="1"/>
  <c r="AD4247" i="1" s="1"/>
  <c r="Z4088" i="1"/>
  <c r="AD4088" i="1" s="1"/>
  <c r="Z4148" i="1"/>
  <c r="AD4148" i="1" s="1"/>
  <c r="Z4238" i="1"/>
  <c r="AD4238" i="1" s="1"/>
  <c r="Z4196" i="1"/>
  <c r="AD4196" i="1" s="1"/>
  <c r="Z4289" i="1"/>
  <c r="AD4289" i="1" s="1"/>
  <c r="Z4361" i="1"/>
  <c r="AD4361" i="1" s="1"/>
  <c r="Z4268" i="1"/>
  <c r="AD4268" i="1" s="1"/>
  <c r="Z4347" i="1"/>
  <c r="AD4347" i="1" s="1"/>
  <c r="Z4444" i="1"/>
  <c r="AD4444" i="1" s="1"/>
  <c r="Z4466" i="1"/>
  <c r="AD4466" i="1" s="1"/>
  <c r="Z4416" i="1"/>
  <c r="AD4416" i="1" s="1"/>
  <c r="Z4537" i="1"/>
  <c r="AD4537" i="1" s="1"/>
  <c r="Z4646" i="1"/>
  <c r="AD4646" i="1" s="1"/>
  <c r="Z4706" i="1"/>
  <c r="AD4706" i="1" s="1"/>
  <c r="Z4717" i="1"/>
  <c r="AD4717" i="1" s="1"/>
  <c r="Z4691" i="1"/>
  <c r="AD4691" i="1" s="1"/>
  <c r="Z4742" i="1"/>
  <c r="AD4742" i="1" s="1"/>
  <c r="Z3178" i="1"/>
  <c r="AD3178" i="1" s="1"/>
  <c r="Z3349" i="1"/>
  <c r="AD3349" i="1" s="1"/>
  <c r="Z3380" i="1"/>
  <c r="AD3380" i="1" s="1"/>
  <c r="Z3283" i="1"/>
  <c r="AD3283" i="1" s="1"/>
  <c r="Z3304" i="1"/>
  <c r="AD3304" i="1" s="1"/>
  <c r="Z3410" i="1"/>
  <c r="AD3410" i="1" s="1"/>
  <c r="Z3489" i="1"/>
  <c r="AD3489" i="1" s="1"/>
  <c r="Z3643" i="1"/>
  <c r="AD3643" i="1" s="1"/>
  <c r="Z3502" i="1"/>
  <c r="AD3502" i="1" s="1"/>
  <c r="Z3851" i="1"/>
  <c r="AD3851" i="1" s="1"/>
  <c r="Z3759" i="1"/>
  <c r="AD3759" i="1" s="1"/>
  <c r="Z3953" i="1"/>
  <c r="AD3953" i="1" s="1"/>
  <c r="Z3800" i="1"/>
  <c r="AD3800" i="1" s="1"/>
  <c r="Z3647" i="1"/>
  <c r="AD3647" i="1" s="1"/>
  <c r="Z3757" i="1"/>
  <c r="AD3757" i="1" s="1"/>
  <c r="Z3912" i="1"/>
  <c r="AD3912" i="1" s="1"/>
  <c r="Z3884" i="1"/>
  <c r="AD3884" i="1" s="1"/>
  <c r="Z4037" i="1"/>
  <c r="AD4037" i="1" s="1"/>
  <c r="Z4040" i="1"/>
  <c r="AD4040" i="1" s="1"/>
  <c r="Z4086" i="1"/>
  <c r="AD4086" i="1" s="1"/>
  <c r="Z4073" i="1"/>
  <c r="AD4073" i="1" s="1"/>
  <c r="Z4101" i="1"/>
  <c r="AD4101" i="1" s="1"/>
  <c r="Z4390" i="1"/>
  <c r="AD4390" i="1" s="1"/>
  <c r="Z4157" i="1"/>
  <c r="AD4157" i="1" s="1"/>
  <c r="Z4094" i="1"/>
  <c r="AD4094" i="1" s="1"/>
  <c r="Z4151" i="1"/>
  <c r="AD4151" i="1" s="1"/>
  <c r="Z4330" i="1"/>
  <c r="AD4330" i="1" s="1"/>
  <c r="Z4304" i="1"/>
  <c r="AD4304" i="1" s="1"/>
  <c r="Z4274" i="1"/>
  <c r="AD4274" i="1" s="1"/>
  <c r="Z4354" i="1"/>
  <c r="AD4354" i="1" s="1"/>
  <c r="Z4475" i="1"/>
  <c r="AD4475" i="1" s="1"/>
  <c r="Z4663" i="1"/>
  <c r="AD4663" i="1" s="1"/>
  <c r="Z4589" i="1"/>
  <c r="AD4589" i="1" s="1"/>
  <c r="Z4651" i="1"/>
  <c r="AD4651" i="1" s="1"/>
  <c r="Z4641" i="1"/>
  <c r="AD4641" i="1" s="1"/>
  <c r="Z4680" i="1"/>
  <c r="AD4680" i="1" s="1"/>
  <c r="Z4666" i="1"/>
  <c r="AD4666" i="1" s="1"/>
  <c r="Z4640" i="1"/>
  <c r="AD4640" i="1" s="1"/>
  <c r="Z4684" i="1"/>
  <c r="AD4684" i="1" s="1"/>
  <c r="Z4710" i="1"/>
  <c r="AD4710" i="1" s="1"/>
  <c r="Z4787" i="1"/>
  <c r="AD4787" i="1" s="1"/>
  <c r="Z4807" i="1"/>
  <c r="AD4807" i="1" s="1"/>
  <c r="Z4847" i="1"/>
  <c r="AD4847" i="1" s="1"/>
  <c r="Z3073" i="1"/>
  <c r="AD3073" i="1" s="1"/>
  <c r="Z2962" i="1"/>
  <c r="AD2962" i="1" s="1"/>
  <c r="Z3236" i="1"/>
  <c r="AD3236" i="1" s="1"/>
  <c r="Z3233" i="1"/>
  <c r="AD3233" i="1" s="1"/>
  <c r="Z3115" i="1"/>
  <c r="AD3115" i="1" s="1"/>
  <c r="Z3437" i="1"/>
  <c r="AD3437" i="1" s="1"/>
  <c r="Z3473" i="1"/>
  <c r="AD3473" i="1" s="1"/>
  <c r="Z3545" i="1"/>
  <c r="AD3545" i="1" s="1"/>
  <c r="Z3814" i="1"/>
  <c r="AD3814" i="1" s="1"/>
  <c r="Z3648" i="1"/>
  <c r="AD3648" i="1" s="1"/>
  <c r="Z3763" i="1"/>
  <c r="AD3763" i="1" s="1"/>
  <c r="Z3883" i="1"/>
  <c r="AD3883" i="1" s="1"/>
  <c r="Z3909" i="1"/>
  <c r="AD3909" i="1" s="1"/>
  <c r="Z3889" i="1"/>
  <c r="AD3889" i="1" s="1"/>
  <c r="Z4036" i="1"/>
  <c r="AD4036" i="1" s="1"/>
  <c r="Z4106" i="1"/>
  <c r="AD4106" i="1" s="1"/>
  <c r="Z4142" i="1"/>
  <c r="AD4142" i="1" s="1"/>
  <c r="Z4152" i="1"/>
  <c r="AD4152" i="1" s="1"/>
  <c r="Z4136" i="1"/>
  <c r="AD4136" i="1" s="1"/>
  <c r="Z4179" i="1"/>
  <c r="AD4179" i="1" s="1"/>
  <c r="Z4353" i="1"/>
  <c r="AD4353" i="1" s="1"/>
  <c r="Z4170" i="1"/>
  <c r="AD4170" i="1" s="1"/>
  <c r="Z4216" i="1"/>
  <c r="AD4216" i="1" s="1"/>
  <c r="Z4211" i="1"/>
  <c r="AD4211" i="1" s="1"/>
  <c r="Z4366" i="1"/>
  <c r="AD4366" i="1" s="1"/>
  <c r="Z4280" i="1"/>
  <c r="AD4280" i="1" s="1"/>
  <c r="Z4380" i="1"/>
  <c r="AD4380" i="1" s="1"/>
  <c r="Z4439" i="1"/>
  <c r="AD4439" i="1" s="1"/>
  <c r="Z4460" i="1"/>
  <c r="AD4460" i="1" s="1"/>
  <c r="Z4438" i="1"/>
  <c r="AD4438" i="1" s="1"/>
  <c r="Z4681" i="1"/>
  <c r="AD4681" i="1" s="1"/>
  <c r="Z4572" i="1"/>
  <c r="AD4572" i="1" s="1"/>
  <c r="Z4557" i="1"/>
  <c r="AD4557" i="1" s="1"/>
  <c r="Z4545" i="1"/>
  <c r="AD4545" i="1" s="1"/>
  <c r="Z4650" i="1"/>
  <c r="AD4650" i="1" s="1"/>
  <c r="Z4689" i="1"/>
  <c r="AD4689" i="1" s="1"/>
  <c r="Z4645" i="1"/>
  <c r="AD4645" i="1" s="1"/>
  <c r="Z4615" i="1"/>
  <c r="AD4615" i="1" s="1"/>
  <c r="Z4693" i="1"/>
  <c r="AD4693" i="1" s="1"/>
  <c r="Z4733" i="1"/>
  <c r="AD4733" i="1" s="1"/>
  <c r="Z4789" i="1"/>
  <c r="AD4789" i="1" s="1"/>
  <c r="Z4852" i="1"/>
  <c r="AD4852" i="1" s="1"/>
  <c r="Z4702" i="1"/>
  <c r="AD4702" i="1" s="1"/>
  <c r="Z4252" i="1"/>
  <c r="AD4252" i="1" s="1"/>
  <c r="Z4212" i="1"/>
  <c r="AD4212" i="1" s="1"/>
  <c r="Z4491" i="1"/>
  <c r="AD4491" i="1" s="1"/>
  <c r="Z4440" i="1"/>
  <c r="AD4440" i="1" s="1"/>
  <c r="Z4403" i="1"/>
  <c r="AD4403" i="1" s="1"/>
  <c r="Z4513" i="1"/>
  <c r="AD4513" i="1" s="1"/>
  <c r="Z4808" i="1"/>
  <c r="AD4808" i="1" s="1"/>
  <c r="Z4738" i="1"/>
  <c r="AD4738" i="1" s="1"/>
  <c r="Z4882" i="1"/>
  <c r="AD4882" i="1" s="1"/>
  <c r="Z4846" i="1"/>
  <c r="AD4846" i="1" s="1"/>
  <c r="Z4900" i="1"/>
  <c r="AD4900" i="1" s="1"/>
  <c r="Z4823" i="1"/>
  <c r="AD4823" i="1" s="1"/>
  <c r="Z4849" i="1"/>
  <c r="AD4849" i="1" s="1"/>
  <c r="Z3076" i="1"/>
  <c r="AD3076" i="1" s="1"/>
  <c r="Z3247" i="1"/>
  <c r="AD3247" i="1" s="1"/>
  <c r="Z3179" i="1"/>
  <c r="AD3179" i="1" s="1"/>
  <c r="Z3289" i="1"/>
  <c r="AD3289" i="1" s="1"/>
  <c r="Z3495" i="1"/>
  <c r="AD3495" i="1" s="1"/>
  <c r="Z3509" i="1"/>
  <c r="AD3509" i="1" s="1"/>
  <c r="Z3842" i="1"/>
  <c r="AD3842" i="1" s="1"/>
  <c r="Z4030" i="1"/>
  <c r="AD4030" i="1" s="1"/>
  <c r="Z3924" i="1"/>
  <c r="AD3924" i="1" s="1"/>
  <c r="Z4049" i="1"/>
  <c r="AD4049" i="1" s="1"/>
  <c r="Z3928" i="1"/>
  <c r="AD3928" i="1" s="1"/>
  <c r="Z4097" i="1"/>
  <c r="AD4097" i="1" s="1"/>
  <c r="Z4007" i="1"/>
  <c r="AD4007" i="1" s="1"/>
  <c r="Z4069" i="1"/>
  <c r="AD4069" i="1" s="1"/>
  <c r="Z4046" i="1"/>
  <c r="AD4046" i="1" s="1"/>
  <c r="Z4149" i="1"/>
  <c r="AD4149" i="1" s="1"/>
  <c r="Z4103" i="1"/>
  <c r="AD4103" i="1" s="1"/>
  <c r="Z4166" i="1"/>
  <c r="AD4166" i="1" s="1"/>
  <c r="Z4465" i="1"/>
  <c r="AD4465" i="1" s="1"/>
  <c r="Z4445" i="1"/>
  <c r="AD4445" i="1" s="1"/>
  <c r="Z4472" i="1"/>
  <c r="AD4472" i="1" s="1"/>
  <c r="Z4518" i="1"/>
  <c r="AD4518" i="1" s="1"/>
  <c r="Z4455" i="1"/>
  <c r="AD4455" i="1" s="1"/>
  <c r="Z4470" i="1"/>
  <c r="AD4470" i="1" s="1"/>
  <c r="Z4604" i="1"/>
  <c r="AD4604" i="1" s="1"/>
  <c r="Z4707" i="1"/>
  <c r="AD4707" i="1" s="1"/>
  <c r="Z4579" i="1"/>
  <c r="AD4579" i="1" s="1"/>
  <c r="Z4619" i="1"/>
  <c r="AD4619" i="1" s="1"/>
  <c r="Z4723" i="1"/>
  <c r="AD4723" i="1" s="1"/>
  <c r="Z4814" i="1"/>
  <c r="AD4814" i="1" s="1"/>
  <c r="Z4798" i="1"/>
  <c r="AD4798" i="1" s="1"/>
  <c r="Z4862" i="1"/>
  <c r="AD4862" i="1" s="1"/>
  <c r="Z4223" i="1"/>
  <c r="AD4223" i="1" s="1"/>
  <c r="Z4489" i="1"/>
  <c r="AD4489" i="1" s="1"/>
  <c r="Z4588" i="1"/>
  <c r="AD4588" i="1" s="1"/>
  <c r="Z4875" i="1"/>
  <c r="AD4875" i="1" s="1"/>
  <c r="Z4232" i="1"/>
  <c r="AD4232" i="1" s="1"/>
  <c r="Z4583" i="1"/>
  <c r="AD4583" i="1" s="1"/>
  <c r="Z4620" i="1"/>
  <c r="AD4620" i="1" s="1"/>
  <c r="Z4766" i="1"/>
  <c r="AD4766" i="1" s="1"/>
  <c r="Z4891" i="1"/>
  <c r="AD4891" i="1" s="1"/>
  <c r="Z4857" i="1"/>
  <c r="AD4857" i="1" s="1"/>
  <c r="Z4851" i="1"/>
  <c r="AD4851" i="1" s="1"/>
  <c r="Z3299" i="1"/>
  <c r="AD3299" i="1" s="1"/>
  <c r="Z3340" i="1"/>
  <c r="AD3340" i="1" s="1"/>
  <c r="Z3499" i="1"/>
  <c r="AD3499" i="1" s="1"/>
  <c r="Z3653" i="1"/>
  <c r="AD3653" i="1" s="1"/>
  <c r="Z3556" i="1"/>
  <c r="AD3556" i="1" s="1"/>
  <c r="Z3766" i="1"/>
  <c r="AD3766" i="1" s="1"/>
  <c r="Z3797" i="1"/>
  <c r="AD3797" i="1" s="1"/>
  <c r="Z3991" i="1"/>
  <c r="AD3991" i="1" s="1"/>
  <c r="Z4055" i="1"/>
  <c r="AD4055" i="1" s="1"/>
  <c r="Z3918" i="1"/>
  <c r="AD3918" i="1" s="1"/>
  <c r="Z3917" i="1"/>
  <c r="AD3917" i="1" s="1"/>
  <c r="Z4051" i="1"/>
  <c r="AD4051" i="1" s="1"/>
  <c r="Z3936" i="1"/>
  <c r="AD3936" i="1" s="1"/>
  <c r="Z4110" i="1"/>
  <c r="AD4110" i="1" s="1"/>
  <c r="Z4171" i="1"/>
  <c r="AD4171" i="1" s="1"/>
  <c r="Z4144" i="1"/>
  <c r="AD4144" i="1" s="1"/>
  <c r="Z4221" i="1"/>
  <c r="AD4221" i="1" s="1"/>
  <c r="Z4205" i="1"/>
  <c r="AD4205" i="1" s="1"/>
  <c r="Z4214" i="1"/>
  <c r="AD4214" i="1" s="1"/>
  <c r="Z4339" i="1"/>
  <c r="AD4339" i="1" s="1"/>
  <c r="Z4348" i="1"/>
  <c r="AD4348" i="1" s="1"/>
  <c r="Z4392" i="1"/>
  <c r="AD4392" i="1" s="1"/>
  <c r="Z4469" i="1"/>
  <c r="AD4469" i="1" s="1"/>
  <c r="Z4430" i="1"/>
  <c r="AD4430" i="1" s="1"/>
  <c r="Z4461" i="1"/>
  <c r="AD4461" i="1" s="1"/>
  <c r="Z4476" i="1"/>
  <c r="AD4476" i="1" s="1"/>
  <c r="Z4664" i="1"/>
  <c r="AD4664" i="1" s="1"/>
  <c r="Z4467" i="1"/>
  <c r="AD4467" i="1" s="1"/>
  <c r="Z4610" i="1"/>
  <c r="AD4610" i="1" s="1"/>
  <c r="Z4550" i="1"/>
  <c r="AD4550" i="1" s="1"/>
  <c r="Z4567" i="1"/>
  <c r="AD4567" i="1" s="1"/>
  <c r="Z4774" i="1"/>
  <c r="AD4774" i="1" s="1"/>
  <c r="Z4784" i="1"/>
  <c r="AD4784" i="1" s="1"/>
  <c r="Z4869" i="1"/>
  <c r="AD4869" i="1" s="1"/>
  <c r="Z4884" i="1"/>
  <c r="AD4884" i="1" s="1"/>
  <c r="Z4391" i="1"/>
  <c r="AD4391" i="1" s="1"/>
  <c r="Z4802" i="1"/>
  <c r="AD4802" i="1" s="1"/>
  <c r="Z4485" i="1"/>
  <c r="AD4485" i="1" s="1"/>
  <c r="Z4828" i="1"/>
  <c r="AD4828" i="1" s="1"/>
  <c r="Z4864" i="1"/>
  <c r="AD4864" i="1" s="1"/>
  <c r="Z4705" i="1"/>
  <c r="AD4705" i="1" s="1"/>
  <c r="Z4770" i="1"/>
  <c r="AD4770" i="1" s="1"/>
  <c r="Z4831" i="1"/>
  <c r="AD4831" i="1" s="1"/>
  <c r="Z3272" i="1"/>
  <c r="AD3272" i="1" s="1"/>
  <c r="Z3193" i="1"/>
  <c r="AD3193" i="1" s="1"/>
  <c r="Z3334" i="1"/>
  <c r="AD3334" i="1" s="1"/>
  <c r="Z3428" i="1"/>
  <c r="AD3428" i="1" s="1"/>
  <c r="Z3582" i="1"/>
  <c r="AD3582" i="1" s="1"/>
  <c r="Z3589" i="1"/>
  <c r="AD3589" i="1" s="1"/>
  <c r="Z3517" i="1"/>
  <c r="AD3517" i="1" s="1"/>
  <c r="Z3734" i="1"/>
  <c r="AD3734" i="1" s="1"/>
  <c r="Z3745" i="1"/>
  <c r="AD3745" i="1" s="1"/>
  <c r="Z3754" i="1"/>
  <c r="AD3754" i="1" s="1"/>
  <c r="Z3775" i="1"/>
  <c r="AD3775" i="1" s="1"/>
  <c r="Z3806" i="1"/>
  <c r="AD3806" i="1" s="1"/>
  <c r="Z4058" i="1"/>
  <c r="AD4058" i="1" s="1"/>
  <c r="Z3940" i="1"/>
  <c r="AD3940" i="1" s="1"/>
  <c r="Z3999" i="1"/>
  <c r="AD3999" i="1" s="1"/>
  <c r="Z4079" i="1"/>
  <c r="AD4079" i="1" s="1"/>
  <c r="Z3939" i="1"/>
  <c r="AD3939" i="1" s="1"/>
  <c r="Z3929" i="1"/>
  <c r="AD3929" i="1" s="1"/>
  <c r="Z4256" i="1"/>
  <c r="AD4256" i="1" s="1"/>
  <c r="Z4153" i="1"/>
  <c r="AD4153" i="1" s="1"/>
  <c r="Z4053" i="1"/>
  <c r="AD4053" i="1" s="1"/>
  <c r="Z4019" i="1"/>
  <c r="AD4019" i="1" s="1"/>
  <c r="Z4059" i="1"/>
  <c r="AD4059" i="1" s="1"/>
  <c r="Z4115" i="1"/>
  <c r="AD4115" i="1" s="1"/>
  <c r="Z4187" i="1"/>
  <c r="AD4187" i="1" s="1"/>
  <c r="Z4167" i="1"/>
  <c r="AD4167" i="1" s="1"/>
  <c r="Z4264" i="1"/>
  <c r="AD4264" i="1" s="1"/>
  <c r="Z4118" i="1"/>
  <c r="AD4118" i="1" s="1"/>
  <c r="Z4193" i="1"/>
  <c r="AD4193" i="1" s="1"/>
  <c r="Z4229" i="1"/>
  <c r="AD4229" i="1" s="1"/>
  <c r="Z4372" i="1"/>
  <c r="AD4372" i="1" s="1"/>
  <c r="Z4428" i="1"/>
  <c r="AD4428" i="1" s="1"/>
  <c r="Z4404" i="1"/>
  <c r="AD4404" i="1" s="1"/>
  <c r="Z4488" i="1"/>
  <c r="AD4488" i="1" s="1"/>
  <c r="Z4478" i="1"/>
  <c r="AD4478" i="1" s="1"/>
  <c r="Z4834" i="1"/>
  <c r="AD4834" i="1" s="1"/>
  <c r="Z4529" i="1"/>
  <c r="AD4529" i="1" s="1"/>
  <c r="Z4553" i="1"/>
  <c r="AD4553" i="1" s="1"/>
  <c r="Z4573" i="1"/>
  <c r="AD4573" i="1" s="1"/>
  <c r="Z4850" i="1"/>
  <c r="AD4850" i="1" s="1"/>
  <c r="Z4865" i="1"/>
  <c r="AD4865" i="1" s="1"/>
  <c r="Z4855" i="1"/>
  <c r="AD4855" i="1" s="1"/>
  <c r="Z4482" i="1"/>
  <c r="AD4482" i="1" s="1"/>
  <c r="Z4656" i="1"/>
  <c r="AD4656" i="1" s="1"/>
  <c r="Z4490" i="1"/>
  <c r="AD4490" i="1" s="1"/>
  <c r="Z4655" i="1"/>
  <c r="AD4655" i="1" s="1"/>
  <c r="Z4840" i="1"/>
  <c r="AD4840" i="1" s="1"/>
  <c r="Z4841" i="1"/>
  <c r="AD4841" i="1" s="1"/>
  <c r="Z4867" i="1"/>
  <c r="AD4867" i="1" s="1"/>
  <c r="Z4876" i="1"/>
  <c r="AD4876" i="1" s="1"/>
  <c r="Z4859" i="1"/>
  <c r="AD4859" i="1" s="1"/>
  <c r="Z4856" i="1"/>
  <c r="AD4856" i="1" s="1"/>
  <c r="Z3430" i="1"/>
  <c r="AD3430" i="1" s="1"/>
  <c r="Z3329" i="1"/>
  <c r="AD3329" i="1" s="1"/>
  <c r="Z3520" i="1"/>
  <c r="AD3520" i="1" s="1"/>
  <c r="Z3871" i="1"/>
  <c r="AD3871" i="1" s="1"/>
  <c r="Z3678" i="1"/>
  <c r="AD3678" i="1" s="1"/>
  <c r="Z3748" i="1"/>
  <c r="AD3748" i="1" s="1"/>
  <c r="Z3846" i="1"/>
  <c r="AD3846" i="1" s="1"/>
  <c r="Z3988" i="1"/>
  <c r="AD3988" i="1" s="1"/>
  <c r="Z3934" i="1"/>
  <c r="AD3934" i="1" s="1"/>
  <c r="Z3926" i="1"/>
  <c r="AD3926" i="1" s="1"/>
  <c r="Z3941" i="1"/>
  <c r="AD3941" i="1" s="1"/>
  <c r="Z4067" i="1"/>
  <c r="AD4067" i="1" s="1"/>
  <c r="Z4175" i="1"/>
  <c r="AD4175" i="1" s="1"/>
  <c r="Z4172" i="1"/>
  <c r="AD4172" i="1" s="1"/>
  <c r="Z4307" i="1"/>
  <c r="AD4307" i="1" s="1"/>
  <c r="Z4085" i="1"/>
  <c r="AD4085" i="1" s="1"/>
  <c r="Z4336" i="1"/>
  <c r="AD4336" i="1" s="1"/>
  <c r="Z4519" i="1"/>
  <c r="AD4519" i="1" s="1"/>
  <c r="Z3221" i="1"/>
  <c r="AD3221" i="1" s="1"/>
  <c r="Z3160" i="1"/>
  <c r="AD3160" i="1" s="1"/>
  <c r="Z3172" i="1"/>
  <c r="AD3172" i="1" s="1"/>
  <c r="Z3381" i="1"/>
  <c r="AD3381" i="1" s="1"/>
  <c r="Z3599" i="1"/>
  <c r="AD3599" i="1" s="1"/>
  <c r="Z3575" i="1"/>
  <c r="AD3575" i="1" s="1"/>
  <c r="Z3652" i="1"/>
  <c r="AD3652" i="1" s="1"/>
  <c r="Z3892" i="1"/>
  <c r="AD3892" i="1" s="1"/>
  <c r="Z3751" i="1"/>
  <c r="AD3751" i="1" s="1"/>
  <c r="Z3784" i="1"/>
  <c r="AD3784" i="1" s="1"/>
  <c r="Z3856" i="1"/>
  <c r="AD3856" i="1" s="1"/>
  <c r="Z4004" i="1"/>
  <c r="AD4004" i="1" s="1"/>
  <c r="Z3949" i="1"/>
  <c r="AD3949" i="1" s="1"/>
  <c r="Z3955" i="1"/>
  <c r="AD3955" i="1" s="1"/>
  <c r="Z4071" i="1"/>
  <c r="AD4071" i="1" s="1"/>
  <c r="Z4184" i="1"/>
  <c r="AD4184" i="1" s="1"/>
  <c r="Z4137" i="1"/>
  <c r="AD4137" i="1" s="1"/>
  <c r="Z4295" i="1"/>
  <c r="AD4295" i="1" s="1"/>
  <c r="Z4780" i="1"/>
  <c r="AD4780" i="1" s="1"/>
  <c r="Z4753" i="1"/>
  <c r="AD4753" i="1" s="1"/>
  <c r="Z3275" i="1"/>
  <c r="AD3275" i="1" s="1"/>
  <c r="Z3175" i="1"/>
  <c r="AD3175" i="1" s="1"/>
  <c r="Z3580" i="1"/>
  <c r="AD3580" i="1" s="1"/>
  <c r="Z3391" i="1"/>
  <c r="AD3391" i="1" s="1"/>
  <c r="Z3308" i="1"/>
  <c r="AD3308" i="1" s="1"/>
  <c r="Z3581" i="1"/>
  <c r="AD3581" i="1" s="1"/>
  <c r="Z3631" i="1"/>
  <c r="AD3631" i="1" s="1"/>
  <c r="Z3527" i="1"/>
  <c r="AD3527" i="1" s="1"/>
  <c r="Z3798" i="1"/>
  <c r="AD3798" i="1" s="1"/>
  <c r="Z3755" i="1"/>
  <c r="AD3755" i="1" s="1"/>
  <c r="Z3731" i="1"/>
  <c r="AD3731" i="1" s="1"/>
  <c r="Z3796" i="1"/>
  <c r="AD3796" i="1" s="1"/>
  <c r="Z3925" i="1"/>
  <c r="AD3925" i="1" s="1"/>
  <c r="Z4003" i="1"/>
  <c r="AD4003" i="1" s="1"/>
  <c r="Z3944" i="1"/>
  <c r="AD3944" i="1" s="1"/>
  <c r="Z4015" i="1"/>
  <c r="AD4015" i="1" s="1"/>
  <c r="Z4039" i="1"/>
  <c r="AD4039" i="1" s="1"/>
  <c r="Z4052" i="1"/>
  <c r="AD4052" i="1" s="1"/>
  <c r="Z4208" i="1"/>
  <c r="AD4208" i="1" s="1"/>
  <c r="Z4318" i="1"/>
  <c r="AD4318" i="1" s="1"/>
  <c r="Z4225" i="1"/>
  <c r="AD4225" i="1" s="1"/>
  <c r="Z4261" i="1"/>
  <c r="AD4261" i="1" s="1"/>
  <c r="Z4220" i="1"/>
  <c r="AD4220" i="1" s="1"/>
  <c r="Z4384" i="1"/>
  <c r="AD4384" i="1" s="1"/>
  <c r="Z4241" i="1"/>
  <c r="AD4241" i="1" s="1"/>
  <c r="Z4327" i="1"/>
  <c r="AD4327" i="1" s="1"/>
  <c r="Z4402" i="1"/>
  <c r="AD4402" i="1" s="1"/>
  <c r="Z4399" i="1"/>
  <c r="AD4399" i="1" s="1"/>
  <c r="Z4638" i="1"/>
  <c r="AD4638" i="1" s="1"/>
  <c r="Z4687" i="1"/>
  <c r="AD4687" i="1" s="1"/>
  <c r="Z4614" i="1"/>
  <c r="AD4614" i="1" s="1"/>
  <c r="Z4605" i="1"/>
  <c r="AD4605" i="1" s="1"/>
  <c r="Z4574" i="1"/>
  <c r="AD4574" i="1" s="1"/>
  <c r="Z2890" i="1"/>
  <c r="AD2890" i="1" s="1"/>
  <c r="Z3140" i="1"/>
  <c r="AD3140" i="1" s="1"/>
  <c r="Z3185" i="1"/>
  <c r="AD3185" i="1" s="1"/>
  <c r="Z3463" i="1"/>
  <c r="AD3463" i="1" s="1"/>
  <c r="Z3583" i="1"/>
  <c r="AD3583" i="1" s="1"/>
  <c r="Z3314" i="1"/>
  <c r="AD3314" i="1" s="1"/>
  <c r="Z3668" i="1"/>
  <c r="AD3668" i="1" s="1"/>
  <c r="Z3445" i="1"/>
  <c r="AD3445" i="1" s="1"/>
  <c r="Z3746" i="1"/>
  <c r="AD3746" i="1" s="1"/>
  <c r="Z3714" i="1"/>
  <c r="AD3714" i="1" s="1"/>
  <c r="Z3802" i="1"/>
  <c r="AD3802" i="1" s="1"/>
  <c r="Z3793" i="1"/>
  <c r="AD3793" i="1" s="1"/>
  <c r="Z3781" i="1"/>
  <c r="AD3781" i="1" s="1"/>
  <c r="Z3908" i="1"/>
  <c r="AD3908" i="1" s="1"/>
  <c r="Z3932" i="1"/>
  <c r="AD3932" i="1" s="1"/>
  <c r="Z4050" i="1"/>
  <c r="AD4050" i="1" s="1"/>
  <c r="Z4131" i="1"/>
  <c r="AD4131" i="1" s="1"/>
  <c r="Z4066" i="1"/>
  <c r="AD4066" i="1" s="1"/>
  <c r="Z4234" i="1"/>
  <c r="AD4234" i="1" s="1"/>
  <c r="Z4124" i="1"/>
  <c r="AD4124" i="1" s="1"/>
  <c r="Z4108" i="1"/>
  <c r="AD4108" i="1" s="1"/>
  <c r="Z4298" i="1"/>
  <c r="AD4298" i="1" s="1"/>
  <c r="Z4302" i="1"/>
  <c r="AD4302" i="1" s="1"/>
  <c r="Z4296" i="1"/>
  <c r="AD4296" i="1" s="1"/>
  <c r="Z4322" i="1"/>
  <c r="AD4322" i="1" s="1"/>
  <c r="Z4313" i="1"/>
  <c r="AD4313" i="1" s="1"/>
  <c r="Z4371" i="1"/>
  <c r="AD4371" i="1" s="1"/>
  <c r="Z4250" i="1"/>
  <c r="AD4250" i="1" s="1"/>
  <c r="Z4429" i="1"/>
  <c r="AD4429" i="1" s="1"/>
  <c r="Z4494" i="1"/>
  <c r="AD4494" i="1" s="1"/>
  <c r="Z4522" i="1"/>
  <c r="AD4522" i="1" s="1"/>
  <c r="Z4560" i="1"/>
  <c r="AD4560" i="1" s="1"/>
  <c r="Z4543" i="1"/>
  <c r="AD4543" i="1" s="1"/>
  <c r="Z4625" i="1"/>
  <c r="AD4625" i="1" s="1"/>
  <c r="Z4685" i="1"/>
  <c r="AD4685" i="1" s="1"/>
  <c r="Z4712" i="1"/>
  <c r="AD4712" i="1" s="1"/>
  <c r="Z4699" i="1"/>
  <c r="AD4699" i="1" s="1"/>
  <c r="Z4662" i="1"/>
  <c r="AD4662" i="1" s="1"/>
  <c r="Z4768" i="1"/>
  <c r="AD4768" i="1" s="1"/>
  <c r="Z4739" i="1"/>
  <c r="AD4739" i="1" s="1"/>
  <c r="Z4848" i="1"/>
  <c r="AD4848" i="1" s="1"/>
  <c r="Z4809" i="1"/>
  <c r="Z4676" i="1"/>
  <c r="Z3760" i="1"/>
  <c r="AD3760" i="1" s="1"/>
  <c r="Z3989" i="1"/>
  <c r="Z3277" i="1"/>
  <c r="AD3277" i="1" s="1"/>
  <c r="Z4659" i="1"/>
  <c r="AD4659" i="1" s="1"/>
  <c r="Z4260" i="1"/>
  <c r="AD4260" i="1" s="1"/>
  <c r="Z3996" i="1"/>
  <c r="AD3996" i="1" s="1"/>
  <c r="Z4021" i="1"/>
  <c r="AD4021" i="1" s="1"/>
  <c r="Z3687" i="1"/>
  <c r="AD3687" i="1" s="1"/>
  <c r="Z3098" i="1"/>
  <c r="AD3098" i="1" s="1"/>
  <c r="Z3414" i="1"/>
  <c r="AD3414" i="1" s="1"/>
  <c r="Z3054" i="1"/>
  <c r="AD3054" i="1" s="1"/>
  <c r="Z1836" i="1"/>
  <c r="AD1836" i="1" s="1"/>
  <c r="Z4621" i="1"/>
  <c r="AD4621" i="1" s="1"/>
  <c r="Z3852" i="1"/>
  <c r="AD3852" i="1" s="1"/>
  <c r="Z3585" i="1"/>
  <c r="AD3585" i="1" s="1"/>
  <c r="Z3479" i="1"/>
  <c r="AD3479" i="1" s="1"/>
  <c r="Z1768" i="1"/>
  <c r="AD1768" i="1" s="1"/>
  <c r="Z4217" i="1"/>
  <c r="AD4217" i="1" s="1"/>
  <c r="Z3971" i="1"/>
  <c r="AD3971" i="1" s="1"/>
  <c r="Z3708" i="1"/>
  <c r="AD3708" i="1" s="1"/>
  <c r="Z3361" i="1"/>
  <c r="Z3066" i="1"/>
  <c r="AD3066" i="1" s="1"/>
  <c r="Z3039" i="1"/>
  <c r="AD3039" i="1" s="1"/>
  <c r="Z4186" i="1"/>
  <c r="AD4186" i="1" s="1"/>
  <c r="Z3737" i="1"/>
  <c r="AD3737" i="1" s="1"/>
  <c r="Z4577" i="1"/>
  <c r="AD4577" i="1" s="1"/>
  <c r="Z4817" i="1"/>
  <c r="AD4817" i="1" s="1"/>
  <c r="Z4890" i="1"/>
  <c r="AD4890" i="1" s="1"/>
  <c r="Z4388" i="1"/>
  <c r="Z4262" i="1"/>
  <c r="AD4262" i="1" s="1"/>
  <c r="Z3811" i="1"/>
  <c r="AD3811" i="1" s="1"/>
  <c r="Z4511" i="1"/>
  <c r="AD4511" i="1" s="1"/>
  <c r="Z4305" i="1"/>
  <c r="AD4305" i="1" s="1"/>
  <c r="Z2967" i="1"/>
  <c r="Z4715" i="1"/>
  <c r="AD4715" i="1" s="1"/>
  <c r="Z4481" i="1"/>
  <c r="Z4713" i="1"/>
  <c r="AD4713" i="1" s="1"/>
  <c r="Z4230" i="1"/>
  <c r="AD4230" i="1" s="1"/>
  <c r="Z4448" i="1"/>
  <c r="AD4448" i="1" s="1"/>
  <c r="Z4374" i="1"/>
  <c r="AD4374" i="1" s="1"/>
  <c r="Z4258" i="1"/>
  <c r="AD4258" i="1" s="1"/>
  <c r="Z3129" i="1"/>
  <c r="AD3129" i="1" s="1"/>
  <c r="Z4870" i="1"/>
  <c r="AD4870" i="1" s="1"/>
  <c r="Z4754" i="1"/>
  <c r="AD4754" i="1" s="1"/>
  <c r="Z4672" i="1"/>
  <c r="AD4672" i="1" s="1"/>
  <c r="Z4858" i="1"/>
  <c r="AD4858" i="1" s="1"/>
  <c r="Z4772" i="1"/>
  <c r="AD4772" i="1" s="1"/>
  <c r="Z4569" i="1"/>
  <c r="AD4569" i="1" s="1"/>
  <c r="Z4341" i="1"/>
  <c r="AD4341" i="1" s="1"/>
  <c r="Z3330" i="1"/>
  <c r="AD3330" i="1" s="1"/>
  <c r="Z3215" i="1"/>
  <c r="AD3215" i="1" s="1"/>
  <c r="Z1820" i="1"/>
  <c r="AD1820" i="1" s="1"/>
  <c r="Z4373" i="1"/>
  <c r="AD4373" i="1" s="1"/>
  <c r="Z4206" i="1"/>
  <c r="AD4206" i="1" s="1"/>
  <c r="Z3979" i="1"/>
  <c r="AD3979" i="1" s="1"/>
  <c r="Z3620" i="1"/>
  <c r="AD3620" i="1" s="1"/>
  <c r="Z3510" i="1"/>
  <c r="AD3510" i="1" s="1"/>
  <c r="Z2956" i="1"/>
  <c r="Z2009" i="1"/>
  <c r="AD2009" i="1" s="1"/>
  <c r="Z4758" i="1"/>
  <c r="Z4527" i="1"/>
  <c r="Z4406" i="1"/>
  <c r="AD4406" i="1" s="1"/>
  <c r="Z4201" i="1"/>
  <c r="AD4201" i="1" s="1"/>
  <c r="Z3626" i="1"/>
  <c r="Z1898" i="1"/>
  <c r="Z4616" i="1"/>
  <c r="AD4616" i="1" s="1"/>
  <c r="Z4498" i="1"/>
  <c r="Z4041" i="1"/>
  <c r="AD4041" i="1" s="1"/>
  <c r="Z3402" i="1"/>
  <c r="AD3402" i="1" s="1"/>
  <c r="Z3035" i="1"/>
  <c r="AD3035" i="1" s="1"/>
  <c r="Z2117" i="1"/>
  <c r="AD2117" i="1" s="1"/>
  <c r="Z4769" i="1"/>
  <c r="AD4769" i="1" s="1"/>
  <c r="Z4649" i="1"/>
  <c r="AD4649" i="1" s="1"/>
  <c r="Z4506" i="1"/>
  <c r="AD4506" i="1" s="1"/>
  <c r="Z4121" i="1"/>
  <c r="AD4121" i="1" s="1"/>
  <c r="Z4027" i="1"/>
  <c r="AD4027" i="1" s="1"/>
  <c r="Z3738" i="1"/>
  <c r="AD3738" i="1" s="1"/>
  <c r="Z1696" i="1"/>
  <c r="AD1696" i="1" s="1"/>
  <c r="Z2223" i="1"/>
  <c r="AD2223" i="1" s="1"/>
  <c r="Z1970" i="1"/>
  <c r="AD1970" i="1" s="1"/>
  <c r="Z1641" i="1"/>
  <c r="AD1641" i="1" s="1"/>
  <c r="Z1308" i="1"/>
  <c r="AD1308" i="1" s="1"/>
  <c r="Z932" i="1"/>
  <c r="AD932" i="1" s="1"/>
  <c r="Z945" i="1"/>
  <c r="Z2943" i="1"/>
  <c r="AD2943" i="1" s="1"/>
  <c r="Z2354" i="1"/>
  <c r="AD2354" i="1" s="1"/>
  <c r="Z2262" i="1"/>
  <c r="AD2262" i="1" s="1"/>
  <c r="Z829" i="1"/>
  <c r="AD829" i="1" s="1"/>
  <c r="Z2792" i="1"/>
  <c r="AD2792" i="1" s="1"/>
  <c r="Z2589" i="1"/>
  <c r="AD2589" i="1" s="1"/>
  <c r="Z2528" i="1"/>
  <c r="AD2528" i="1" s="1"/>
  <c r="Z2255" i="1"/>
  <c r="AD2255" i="1" s="1"/>
  <c r="Z1858" i="1"/>
  <c r="AD1858" i="1" s="1"/>
  <c r="Z1722" i="1"/>
  <c r="AD1722" i="1" s="1"/>
  <c r="Z1587" i="1"/>
  <c r="AD1587" i="1" s="1"/>
  <c r="Z1440" i="1"/>
  <c r="Z722" i="1"/>
  <c r="AD722" i="1" s="1"/>
  <c r="Z2750" i="1"/>
  <c r="AD2750" i="1" s="1"/>
  <c r="Z2894" i="1"/>
  <c r="AD2894" i="1" s="1"/>
  <c r="Z2476" i="1"/>
  <c r="AD2476" i="1" s="1"/>
  <c r="Z2490" i="1"/>
  <c r="AD2490" i="1" s="1"/>
  <c r="Z2268" i="1"/>
  <c r="AD2268" i="1" s="1"/>
  <c r="Z2128" i="1"/>
  <c r="Z1698" i="1"/>
  <c r="Z1109" i="1"/>
  <c r="AD1109" i="1" s="1"/>
  <c r="Z1013" i="1"/>
  <c r="Z3591" i="1"/>
  <c r="AD3591" i="1" s="1"/>
  <c r="Z3286" i="1"/>
  <c r="AD3286" i="1" s="1"/>
  <c r="Z3200" i="1"/>
  <c r="AD3200" i="1" s="1"/>
  <c r="Z2821" i="1"/>
  <c r="AD2821" i="1" s="1"/>
  <c r="Z2334" i="1"/>
  <c r="AD2334" i="1" s="1"/>
  <c r="Z1931" i="1"/>
  <c r="AD1931" i="1" s="1"/>
  <c r="Z2373" i="1"/>
  <c r="AD2373" i="1" s="1"/>
  <c r="Z2360" i="1"/>
  <c r="AD2360" i="1" s="1"/>
  <c r="Z674" i="1"/>
  <c r="AD674" i="1" s="1"/>
  <c r="Z3137" i="1"/>
  <c r="AD3137" i="1" s="1"/>
  <c r="Z2335" i="1"/>
  <c r="AD2335" i="1" s="1"/>
  <c r="Z1720" i="1"/>
  <c r="AD1720" i="1" s="1"/>
  <c r="Z1644" i="1"/>
  <c r="AD1644" i="1" s="1"/>
  <c r="Z1071" i="1"/>
  <c r="AD1071" i="1" s="1"/>
  <c r="Z697" i="1"/>
  <c r="AD697" i="1" s="1"/>
  <c r="Z3951" i="1"/>
  <c r="AD3951" i="1" s="1"/>
  <c r="Z3646" i="1"/>
  <c r="AD3646" i="1" s="1"/>
  <c r="Z3490" i="1"/>
  <c r="AD3490" i="1" s="1"/>
  <c r="Z3518" i="1"/>
  <c r="AD3518" i="1" s="1"/>
  <c r="Z3468" i="1"/>
  <c r="AD3468" i="1" s="1"/>
  <c r="Z2240" i="1"/>
  <c r="AD2240" i="1" s="1"/>
  <c r="Z4623" i="1"/>
  <c r="Z4561" i="1"/>
  <c r="Z4337" i="1"/>
  <c r="AD4337" i="1" s="1"/>
  <c r="Z4903" i="1"/>
  <c r="Z3512" i="1"/>
  <c r="AD3512" i="1" s="1"/>
  <c r="Z4395" i="1"/>
  <c r="Z4263" i="1"/>
  <c r="AD4263" i="1" s="1"/>
  <c r="Z4236" i="1"/>
  <c r="AD4236" i="1" s="1"/>
  <c r="Z4278" i="1"/>
  <c r="AD4278" i="1" s="1"/>
  <c r="Z3977" i="1"/>
  <c r="AD3977" i="1" s="1"/>
  <c r="Z3733" i="1"/>
  <c r="AD3733" i="1" s="1"/>
  <c r="Z3372" i="1"/>
  <c r="AD3372" i="1" s="1"/>
  <c r="Z3276" i="1"/>
  <c r="AD3276" i="1" s="1"/>
  <c r="Z3003" i="1"/>
  <c r="Z1786" i="1"/>
  <c r="Z4609" i="1"/>
  <c r="AD4609" i="1" s="1"/>
  <c r="Z4457" i="1"/>
  <c r="AD4457" i="1" s="1"/>
  <c r="Z4035" i="1"/>
  <c r="AD4035" i="1" s="1"/>
  <c r="Z3576" i="1"/>
  <c r="AD3576" i="1" s="1"/>
  <c r="Z4126" i="1"/>
  <c r="AD4126" i="1" s="1"/>
  <c r="Z4119" i="1"/>
  <c r="AD4119" i="1" s="1"/>
  <c r="Z3078" i="1"/>
  <c r="AD3078" i="1" s="1"/>
  <c r="Z2288" i="1"/>
  <c r="Z4822" i="1"/>
  <c r="AD4822" i="1" s="1"/>
  <c r="Z4207" i="1"/>
  <c r="AD4207" i="1" s="1"/>
  <c r="Z3942" i="1"/>
  <c r="AD3942" i="1" s="1"/>
  <c r="Z3360" i="1"/>
  <c r="Z2909" i="1"/>
  <c r="Z4446" i="1"/>
  <c r="AD4446" i="1" s="1"/>
  <c r="Z4898" i="1"/>
  <c r="AD4898" i="1" s="1"/>
  <c r="Z4198" i="1"/>
  <c r="AD4198" i="1" s="1"/>
  <c r="Z3155" i="1"/>
  <c r="AD3155" i="1" s="1"/>
  <c r="Z4381" i="1"/>
  <c r="AD4381" i="1" s="1"/>
  <c r="Z4271" i="1"/>
  <c r="AD4271" i="1" s="1"/>
  <c r="Z3413" i="1"/>
  <c r="AD3413" i="1" s="1"/>
  <c r="Z2859" i="1"/>
  <c r="AD2859" i="1" s="1"/>
  <c r="Z2543" i="1"/>
  <c r="AD2543" i="1" s="1"/>
  <c r="Z1630" i="1"/>
  <c r="AD1630" i="1" s="1"/>
  <c r="Z4631" i="1"/>
  <c r="AD4631" i="1" s="1"/>
  <c r="Z4889" i="1"/>
  <c r="AD4889" i="1" s="1"/>
  <c r="Z4795" i="1"/>
  <c r="AD4795" i="1" s="1"/>
  <c r="Z4228" i="1"/>
  <c r="AD4228" i="1" s="1"/>
  <c r="Z4727" i="1"/>
  <c r="AD4727" i="1" s="1"/>
  <c r="Z4441" i="1"/>
  <c r="AD4441" i="1" s="1"/>
  <c r="Z3723" i="1"/>
  <c r="AD3723" i="1" s="1"/>
  <c r="Z2820" i="1"/>
  <c r="AD2820" i="1" s="1"/>
  <c r="Z1868" i="1"/>
  <c r="Z4734" i="1"/>
  <c r="AD4734" i="1" s="1"/>
  <c r="Z4273" i="1"/>
  <c r="AD4273" i="1" s="1"/>
  <c r="Z4026" i="1"/>
  <c r="AD4026" i="1" s="1"/>
  <c r="Z3832" i="1"/>
  <c r="AD3832" i="1" s="1"/>
  <c r="Z3617" i="1"/>
  <c r="Z3384" i="1"/>
  <c r="Z3435" i="1"/>
  <c r="AD3435" i="1" s="1"/>
  <c r="Z2805" i="1"/>
  <c r="Z4180" i="1"/>
  <c r="AD4180" i="1" s="1"/>
  <c r="Z4072" i="1"/>
  <c r="AD4072" i="1" s="1"/>
  <c r="Z3903" i="1"/>
  <c r="AD3903" i="1" s="1"/>
  <c r="Z3422" i="1"/>
  <c r="AD3422" i="1" s="1"/>
  <c r="Z3251" i="1"/>
  <c r="Z2928" i="1"/>
  <c r="AD2928" i="1" s="1"/>
  <c r="Z2002" i="1"/>
  <c r="AD2002" i="1" s="1"/>
  <c r="Z1461" i="1"/>
  <c r="AD1461" i="1" s="1"/>
  <c r="Z4709" i="1"/>
  <c r="AD4709" i="1" s="1"/>
  <c r="Z3208" i="1"/>
  <c r="AD3208" i="1" s="1"/>
  <c r="Z3197" i="1"/>
  <c r="AD3197" i="1" s="1"/>
  <c r="Z1998" i="1"/>
  <c r="Z4872" i="1"/>
  <c r="AD4872" i="1" s="1"/>
  <c r="Z4462" i="1"/>
  <c r="AD4462" i="1" s="1"/>
  <c r="Z4320" i="1"/>
  <c r="AD4320" i="1" s="1"/>
  <c r="Z3091" i="1"/>
  <c r="AD3091" i="1" s="1"/>
  <c r="Z2787" i="1"/>
  <c r="AD2787" i="1" s="1"/>
  <c r="Z3085" i="1"/>
  <c r="AD3085" i="1" s="1"/>
  <c r="Z2491" i="1"/>
  <c r="AD2491" i="1" s="1"/>
  <c r="Z2191" i="1"/>
  <c r="AD2191" i="1" s="1"/>
  <c r="Z1715" i="1"/>
  <c r="AD1715" i="1" s="1"/>
  <c r="Z1051" i="1"/>
  <c r="AD1051" i="1" s="1"/>
  <c r="Z2713" i="1"/>
  <c r="AD2713" i="1" s="1"/>
  <c r="Z2298" i="1"/>
  <c r="AD2298" i="1" s="1"/>
  <c r="Z2329" i="1"/>
  <c r="AD2329" i="1" s="1"/>
  <c r="Z1904" i="1"/>
  <c r="AD1904" i="1" s="1"/>
  <c r="Z1671" i="1"/>
  <c r="AD1671" i="1" s="1"/>
  <c r="Z3088" i="1"/>
  <c r="AD3088" i="1" s="1"/>
  <c r="Z2631" i="1"/>
  <c r="AD2631" i="1" s="1"/>
  <c r="Z2682" i="1"/>
  <c r="Z2145" i="1"/>
  <c r="AD2145" i="1" s="1"/>
  <c r="Z1313" i="1"/>
  <c r="AD1313" i="1" s="1"/>
  <c r="Z1219" i="1"/>
  <c r="AD1219" i="1" s="1"/>
  <c r="Z683" i="1"/>
  <c r="AD683" i="1" s="1"/>
  <c r="Z2920" i="1"/>
  <c r="AD2920" i="1" s="1"/>
  <c r="Z2691" i="1"/>
  <c r="AD2691" i="1" s="1"/>
  <c r="Z1944" i="1"/>
  <c r="AD1944" i="1" s="1"/>
  <c r="Z1794" i="1"/>
  <c r="AD1794" i="1" s="1"/>
  <c r="Z1495" i="1"/>
  <c r="AD1495" i="1" s="1"/>
  <c r="Z1480" i="1"/>
  <c r="AD1480" i="1" s="1"/>
  <c r="Z684" i="1"/>
  <c r="Z3736" i="1"/>
  <c r="AD3736" i="1" s="1"/>
  <c r="Z3471" i="1"/>
  <c r="AD3471" i="1" s="1"/>
  <c r="Z2494" i="1"/>
  <c r="AD2494" i="1" s="1"/>
  <c r="Z2340" i="1"/>
  <c r="AD2340" i="1" s="1"/>
  <c r="Z1919" i="1"/>
  <c r="AD1919" i="1" s="1"/>
  <c r="Z3749" i="1"/>
  <c r="AD3749" i="1" s="1"/>
  <c r="Z3455" i="1"/>
  <c r="AD3455" i="1" s="1"/>
  <c r="Z1439" i="1"/>
  <c r="Z1223" i="1"/>
  <c r="AD1223" i="1" s="1"/>
  <c r="Z678" i="1"/>
  <c r="AD678" i="1" s="1"/>
  <c r="Z3920" i="1"/>
  <c r="AD3920" i="1" s="1"/>
  <c r="Z3587" i="1"/>
  <c r="AD3587" i="1" s="1"/>
  <c r="Z2804" i="1"/>
  <c r="AD2804" i="1" s="1"/>
  <c r="Z2018" i="1"/>
  <c r="AD2018" i="1" s="1"/>
  <c r="Z2104" i="1"/>
  <c r="AD2104" i="1" s="1"/>
  <c r="Z1885" i="1"/>
  <c r="AD1885" i="1" s="1"/>
  <c r="Z1838" i="1"/>
  <c r="AD1838" i="1" s="1"/>
  <c r="Z673" i="1"/>
  <c r="AD673" i="1" s="1"/>
  <c r="Z3859" i="1"/>
  <c r="AD3859" i="1" s="1"/>
  <c r="Z3666" i="1"/>
  <c r="AD3666" i="1" s="1"/>
  <c r="Z3706" i="1"/>
  <c r="AD3706" i="1" s="1"/>
  <c r="Z3158" i="1"/>
  <c r="AD3158" i="1" s="1"/>
  <c r="Z2605" i="1"/>
  <c r="AD2605" i="1" s="1"/>
  <c r="Z2325" i="1"/>
  <c r="AD2325" i="1" s="1"/>
  <c r="Z1815" i="1"/>
  <c r="AD1815" i="1" s="1"/>
  <c r="Z1837" i="1"/>
  <c r="AD1837" i="1" s="1"/>
  <c r="Z4227" i="1"/>
  <c r="AD4227" i="1" s="1"/>
  <c r="Z4541" i="1"/>
  <c r="AD4541" i="1" s="1"/>
  <c r="Z3485" i="1"/>
  <c r="Z4590" i="1"/>
  <c r="AD4590" i="1" s="1"/>
  <c r="Z4613" i="1"/>
  <c r="AD4613" i="1" s="1"/>
  <c r="Z3456" i="1"/>
  <c r="Z3505" i="1"/>
  <c r="AD3505" i="1" s="1"/>
  <c r="Z4328" i="1"/>
  <c r="AD4328" i="1" s="1"/>
  <c r="Z3008" i="1"/>
  <c r="AD3008" i="1" s="1"/>
  <c r="Z4630" i="1"/>
  <c r="AD4630" i="1" s="1"/>
  <c r="Z4394" i="1"/>
  <c r="AD4394" i="1" s="1"/>
  <c r="Z4135" i="1"/>
  <c r="AD4135" i="1" s="1"/>
  <c r="Z3877" i="1"/>
  <c r="AD3877" i="1" s="1"/>
  <c r="Z3601" i="1"/>
  <c r="AD3601" i="1" s="1"/>
  <c r="Z3454" i="1"/>
  <c r="AD3454" i="1" s="1"/>
  <c r="Z3220" i="1"/>
  <c r="Z1666" i="1"/>
  <c r="Z3965" i="1"/>
  <c r="Z2996" i="1"/>
  <c r="Z3682" i="1"/>
  <c r="AD3682" i="1" s="1"/>
  <c r="Z3451" i="1"/>
  <c r="AD3451" i="1" s="1"/>
  <c r="Z3231" i="1"/>
  <c r="Z3421" i="1"/>
  <c r="AD3421" i="1" s="1"/>
  <c r="Z3074" i="1"/>
  <c r="Z4492" i="1"/>
  <c r="AD4492" i="1" s="1"/>
  <c r="Z4904" i="1"/>
  <c r="AD4904" i="1" s="1"/>
  <c r="Z3654" i="1"/>
  <c r="AD3654" i="1" s="1"/>
  <c r="Z3347" i="1"/>
  <c r="AD3347" i="1" s="1"/>
  <c r="Z2610" i="1"/>
  <c r="Z1845" i="1"/>
  <c r="AD1845" i="1" s="1"/>
  <c r="Z4359" i="1"/>
  <c r="AD4359" i="1" s="1"/>
  <c r="Z4464" i="1"/>
  <c r="AD4464" i="1" s="1"/>
  <c r="Z4728" i="1"/>
  <c r="Z1572" i="1"/>
  <c r="AD1572" i="1" s="1"/>
  <c r="Z4576" i="1"/>
  <c r="AD4576" i="1" s="1"/>
  <c r="Z4895" i="1"/>
  <c r="AD4895" i="1" s="1"/>
  <c r="Z4435" i="1"/>
  <c r="AD4435" i="1" s="1"/>
  <c r="Z4282" i="1"/>
  <c r="AD4282" i="1" s="1"/>
  <c r="Z4200" i="1"/>
  <c r="Z4084" i="1"/>
  <c r="AD4084" i="1" s="1"/>
  <c r="Z4906" i="1"/>
  <c r="AD4906" i="1" s="1"/>
  <c r="Z3747" i="1"/>
  <c r="AD3747" i="1" s="1"/>
  <c r="Z3565" i="1"/>
  <c r="AD3565" i="1" s="1"/>
  <c r="Z3335" i="1"/>
  <c r="AD3335" i="1" s="1"/>
  <c r="Z3222" i="1"/>
  <c r="AD3222" i="1" s="1"/>
  <c r="Z4752" i="1"/>
  <c r="AD4752" i="1" s="1"/>
  <c r="Z3559" i="1"/>
  <c r="Z3550" i="1"/>
  <c r="Z4421" i="1"/>
  <c r="AD4421" i="1" s="1"/>
  <c r="Z3593" i="1"/>
  <c r="Z3436" i="1"/>
  <c r="AD3436" i="1" s="1"/>
  <c r="Z1800" i="1"/>
  <c r="AD1800" i="1" s="1"/>
  <c r="Z4376" i="1"/>
  <c r="Z4111" i="1"/>
  <c r="AD4111" i="1" s="1"/>
  <c r="Z4091" i="1"/>
  <c r="AD4091" i="1" s="1"/>
  <c r="Z3887" i="1"/>
  <c r="AD3887" i="1" s="1"/>
  <c r="Z3586" i="1"/>
  <c r="AD3586" i="1" s="1"/>
  <c r="Z3325" i="1"/>
  <c r="AD3325" i="1" s="1"/>
  <c r="Z1287" i="1"/>
  <c r="Z4496" i="1"/>
  <c r="AD4496" i="1" s="1"/>
  <c r="Z3959" i="1"/>
  <c r="AD3959" i="1" s="1"/>
  <c r="Z2918" i="1"/>
  <c r="Z4790" i="1"/>
  <c r="AD4790" i="1" s="1"/>
  <c r="Z4288" i="1"/>
  <c r="AD4288" i="1" s="1"/>
  <c r="Z4140" i="1"/>
  <c r="AD4140" i="1" s="1"/>
  <c r="Z3829" i="1"/>
  <c r="AD3829" i="1" s="1"/>
  <c r="Z3466" i="1"/>
  <c r="AD3466" i="1" s="1"/>
  <c r="Z3266" i="1"/>
  <c r="AD3266" i="1" s="1"/>
  <c r="Z2998" i="1"/>
  <c r="AD2998" i="1" s="1"/>
  <c r="Z1892" i="1"/>
  <c r="AD1892" i="1" s="1"/>
  <c r="Z1658" i="1"/>
  <c r="AD1658" i="1" s="1"/>
  <c r="Z1457" i="1"/>
  <c r="AD1457" i="1" s="1"/>
  <c r="Z1365" i="1"/>
  <c r="AD1365" i="1" s="1"/>
  <c r="Z527" i="1"/>
  <c r="Z3046" i="1"/>
  <c r="AD3046" i="1" s="1"/>
  <c r="Z2659" i="1"/>
  <c r="AD2659" i="1" s="1"/>
  <c r="Z1963" i="1"/>
  <c r="AD1963" i="1" s="1"/>
  <c r="Z1822" i="1"/>
  <c r="AD1822" i="1" s="1"/>
  <c r="Z1597" i="1"/>
  <c r="AD1597" i="1" s="1"/>
  <c r="Z1008" i="1"/>
  <c r="AD1008" i="1" s="1"/>
  <c r="Z967" i="1"/>
  <c r="AD967" i="1" s="1"/>
  <c r="Z2764" i="1"/>
  <c r="AD2764" i="1" s="1"/>
  <c r="Z2393" i="1"/>
  <c r="AD2393" i="1" s="1"/>
  <c r="Z1862" i="1"/>
  <c r="Z1809" i="1"/>
  <c r="AD1809" i="1" s="1"/>
  <c r="Z1454" i="1"/>
  <c r="AD1454" i="1" s="1"/>
  <c r="Z763" i="1"/>
  <c r="AD763" i="1" s="1"/>
  <c r="Z2827" i="1"/>
  <c r="Z2704" i="1"/>
  <c r="AD2704" i="1" s="1"/>
  <c r="Z2214" i="1"/>
  <c r="AD2214" i="1" s="1"/>
  <c r="Z2064" i="1"/>
  <c r="AD2064" i="1" s="1"/>
  <c r="Z1150" i="1"/>
  <c r="AD1150" i="1" s="1"/>
  <c r="Z3783" i="1"/>
  <c r="AD3783" i="1" s="1"/>
  <c r="Z3364" i="1"/>
  <c r="AD3364" i="1" s="1"/>
  <c r="Z3441" i="1"/>
  <c r="AD3441" i="1" s="1"/>
  <c r="Z2831" i="1"/>
  <c r="AD2831" i="1" s="1"/>
  <c r="Z2526" i="1"/>
  <c r="AD2526" i="1" s="1"/>
  <c r="Z2205" i="1"/>
  <c r="AD2205" i="1" s="1"/>
  <c r="Z3014" i="1"/>
  <c r="AD3014" i="1" s="1"/>
  <c r="Z2063" i="1"/>
  <c r="AD2063" i="1" s="1"/>
  <c r="Z1664" i="1"/>
  <c r="AD1664" i="1" s="1"/>
  <c r="Z1322" i="1"/>
  <c r="AD1322" i="1" s="1"/>
  <c r="Z1169" i="1"/>
  <c r="AD1169" i="1" s="1"/>
  <c r="Z3699" i="1"/>
  <c r="AD3699" i="1" s="1"/>
  <c r="Z3133" i="1"/>
  <c r="AD3133" i="1" s="1"/>
  <c r="Z2899" i="1"/>
  <c r="AD2899" i="1" s="1"/>
  <c r="Z2054" i="1"/>
  <c r="AD2054" i="1" s="1"/>
  <c r="Z508" i="1"/>
  <c r="Z3258" i="1"/>
  <c r="AD3258" i="1" s="1"/>
  <c r="Z3467" i="1"/>
  <c r="Z2799" i="1"/>
  <c r="AD2799" i="1" s="1"/>
  <c r="Z2580" i="1"/>
  <c r="AD2580" i="1" s="1"/>
  <c r="Z2295" i="1"/>
  <c r="AD2295" i="1" s="1"/>
  <c r="Z2087" i="1"/>
  <c r="AD2087" i="1" s="1"/>
  <c r="Z1754" i="1"/>
  <c r="AD1754" i="1" s="1"/>
  <c r="Z4244" i="1"/>
  <c r="Z3352" i="1"/>
  <c r="Z4785" i="1"/>
  <c r="Z4813" i="1"/>
  <c r="Z3403" i="1"/>
  <c r="Z4173" i="1"/>
  <c r="Z4420" i="1"/>
  <c r="Z4582" i="1"/>
  <c r="AD4582" i="1" s="1"/>
  <c r="Z3904" i="1"/>
  <c r="AD3904" i="1" s="1"/>
  <c r="Z3166" i="1"/>
  <c r="AD3166" i="1" s="1"/>
  <c r="Z4182" i="1"/>
  <c r="AD4182" i="1" s="1"/>
  <c r="Z4061" i="1"/>
  <c r="AD4061" i="1" s="1"/>
  <c r="Z3713" i="1"/>
  <c r="AD3713" i="1" s="1"/>
  <c r="Z3740" i="1"/>
  <c r="AD3740" i="1" s="1"/>
  <c r="Z3152" i="1"/>
  <c r="AD3152" i="1" s="1"/>
  <c r="Z3030" i="1"/>
  <c r="Z4062" i="1"/>
  <c r="AD4062" i="1" s="1"/>
  <c r="Z3855" i="1"/>
  <c r="Z3837" i="1"/>
  <c r="Z3504" i="1"/>
  <c r="AD3504" i="1" s="1"/>
  <c r="Z3756" i="1"/>
  <c r="AD3756" i="1" s="1"/>
  <c r="Z3016" i="1"/>
  <c r="AD3016" i="1" s="1"/>
  <c r="Z2077" i="1"/>
  <c r="AD2077" i="1" s="1"/>
  <c r="Z4695" i="1"/>
  <c r="Z4105" i="1"/>
  <c r="AD4105" i="1" s="1"/>
  <c r="Z3867" i="1"/>
  <c r="AD3867" i="1" s="1"/>
  <c r="Z3496" i="1"/>
  <c r="Z3592" i="1"/>
  <c r="AD3592" i="1" s="1"/>
  <c r="Z3431" i="1"/>
  <c r="AD3431" i="1" s="1"/>
  <c r="Z3019" i="1"/>
  <c r="AD3019" i="1" s="1"/>
  <c r="Z4830" i="1"/>
  <c r="Z4484" i="1"/>
  <c r="AD4484" i="1" s="1"/>
  <c r="Z4778" i="1"/>
  <c r="AD4778" i="1" s="1"/>
  <c r="Z4698" i="1"/>
  <c r="AD4698" i="1" s="1"/>
  <c r="Z4670" i="1"/>
  <c r="AD4670" i="1" s="1"/>
  <c r="Z4219" i="1"/>
  <c r="AD4219" i="1" s="1"/>
  <c r="Z4736" i="1"/>
  <c r="AD4736" i="1" s="1"/>
  <c r="Z4725" i="1"/>
  <c r="AD4725" i="1" s="1"/>
  <c r="Z3779" i="1"/>
  <c r="AD3779" i="1" s="1"/>
  <c r="Z3659" i="1"/>
  <c r="AD3659" i="1" s="1"/>
  <c r="Z4839" i="1"/>
  <c r="Z4411" i="1"/>
  <c r="Z4555" i="1"/>
  <c r="AD4555" i="1" s="1"/>
  <c r="Z4281" i="1"/>
  <c r="AD4281" i="1" s="1"/>
  <c r="Z4096" i="1"/>
  <c r="AD4096" i="1" s="1"/>
  <c r="Z3895" i="1"/>
  <c r="AD3895" i="1" s="1"/>
  <c r="Z3476" i="1"/>
  <c r="AD3476" i="1" s="1"/>
  <c r="Z2135" i="1"/>
  <c r="AD2135" i="1" s="1"/>
  <c r="Z4678" i="1"/>
  <c r="AD4678" i="1" s="1"/>
  <c r="Z4447" i="1"/>
  <c r="Z4534" i="1"/>
  <c r="AD4534" i="1" s="1"/>
  <c r="Z4056" i="1"/>
  <c r="AD4056" i="1" s="1"/>
  <c r="Z3650" i="1"/>
  <c r="AD3650" i="1" s="1"/>
  <c r="Z3369" i="1"/>
  <c r="AD3369" i="1" s="1"/>
  <c r="Z3298" i="1"/>
  <c r="AD3298" i="1" s="1"/>
  <c r="Z2957" i="1"/>
  <c r="AD2957" i="1" s="1"/>
  <c r="Z4674" i="1"/>
  <c r="AD4674" i="1" s="1"/>
  <c r="Z4033" i="1"/>
  <c r="Z3150" i="1"/>
  <c r="AD3150" i="1" s="1"/>
  <c r="Z4449" i="1"/>
  <c r="AD4449" i="1" s="1"/>
  <c r="Z3321" i="1"/>
  <c r="Z4893" i="1"/>
  <c r="AD4893" i="1" s="1"/>
  <c r="Z3022" i="1"/>
  <c r="AD3022" i="1" s="1"/>
  <c r="Z2794" i="1"/>
  <c r="AD2794" i="1" s="1"/>
  <c r="Z4425" i="1"/>
  <c r="Z3486" i="1"/>
  <c r="AD3486" i="1" s="1"/>
  <c r="Z3209" i="1"/>
  <c r="Z2602" i="1"/>
  <c r="AD2602" i="1" s="1"/>
  <c r="Z1920" i="1"/>
  <c r="Z1731" i="1"/>
  <c r="AD1731" i="1" s="1"/>
  <c r="Z1234" i="1"/>
  <c r="AD1234" i="1" s="1"/>
  <c r="Z970" i="1"/>
  <c r="AD970" i="1" s="1"/>
  <c r="Z3395" i="1"/>
  <c r="AD3395" i="1" s="1"/>
  <c r="Z3226" i="1"/>
  <c r="AD3226" i="1" s="1"/>
  <c r="Z2783" i="1"/>
  <c r="AD2783" i="1" s="1"/>
  <c r="Z2258" i="1"/>
  <c r="AD2258" i="1" s="1"/>
  <c r="Z1503" i="1"/>
  <c r="AD1503" i="1" s="1"/>
  <c r="Z1177" i="1"/>
  <c r="AD1177" i="1" s="1"/>
  <c r="Z969" i="1"/>
  <c r="AD969" i="1" s="1"/>
  <c r="Z2784" i="1"/>
  <c r="AD2784" i="1" s="1"/>
  <c r="Z2767" i="1"/>
  <c r="AD2767" i="1" s="1"/>
  <c r="Z2460" i="1"/>
  <c r="AD2460" i="1" s="1"/>
  <c r="Z1463" i="1"/>
  <c r="AD1463" i="1" s="1"/>
  <c r="Z2751" i="1"/>
  <c r="Z2650" i="1"/>
  <c r="AD2650" i="1" s="1"/>
  <c r="Z2569" i="1"/>
  <c r="AD2569" i="1" s="1"/>
  <c r="Z2250" i="1"/>
  <c r="AD2250" i="1" s="1"/>
  <c r="Z1803" i="1"/>
  <c r="Z1656" i="1"/>
  <c r="Z1394" i="1"/>
  <c r="AD1394" i="1" s="1"/>
  <c r="Z770" i="1"/>
  <c r="AD770" i="1" s="1"/>
  <c r="Z3183" i="1"/>
  <c r="AD3183" i="1" s="1"/>
  <c r="Z2814" i="1"/>
  <c r="AD2814" i="1" s="1"/>
  <c r="Z1877" i="1"/>
  <c r="AD1877" i="1" s="1"/>
  <c r="Z1237" i="1"/>
  <c r="AD1237" i="1" s="1"/>
  <c r="Z808" i="1"/>
  <c r="AD808" i="1" s="1"/>
  <c r="Z3188" i="1"/>
  <c r="AD3188" i="1" s="1"/>
  <c r="Z3144" i="1"/>
  <c r="AD3144" i="1" s="1"/>
  <c r="Z2313" i="1"/>
  <c r="AD2313" i="1" s="1"/>
  <c r="Z1760" i="1"/>
  <c r="AD1760" i="1" s="1"/>
  <c r="Z1561" i="1"/>
  <c r="Z1115" i="1"/>
  <c r="AD1115" i="1" s="1"/>
  <c r="Z3821" i="1"/>
  <c r="AD3821" i="1" s="1"/>
  <c r="Z3660" i="1"/>
  <c r="AD3660" i="1" s="1"/>
  <c r="Z3362" i="1"/>
  <c r="AD3362" i="1" s="1"/>
  <c r="Z3244" i="1"/>
  <c r="AD3244" i="1" s="1"/>
  <c r="Z2960" i="1"/>
  <c r="AD2960" i="1" s="1"/>
  <c r="Z2304" i="1"/>
  <c r="AD2304" i="1" s="1"/>
  <c r="Z2132" i="1"/>
  <c r="AD2132" i="1" s="1"/>
  <c r="Z2069" i="1"/>
  <c r="AD2069" i="1" s="1"/>
  <c r="Z1096" i="1"/>
  <c r="AD1096" i="1" s="1"/>
  <c r="Z765" i="1"/>
  <c r="AD765" i="1" s="1"/>
  <c r="Z3824" i="1"/>
  <c r="AD3824" i="1" s="1"/>
  <c r="Z3608" i="1"/>
  <c r="AD3608" i="1" s="1"/>
  <c r="Z3081" i="1"/>
  <c r="AD3081" i="1" s="1"/>
  <c r="Z3106" i="1"/>
  <c r="AD3106" i="1" s="1"/>
  <c r="Z3060" i="1"/>
  <c r="AD3060" i="1" s="1"/>
  <c r="Z2679" i="1"/>
  <c r="AD2679" i="1" s="1"/>
  <c r="Z2316" i="1"/>
  <c r="AD2316" i="1" s="1"/>
  <c r="Z1964" i="1"/>
  <c r="AD1964" i="1" s="1"/>
  <c r="Z4226" i="1"/>
  <c r="AD4226" i="1" s="1"/>
  <c r="Z3136" i="1"/>
  <c r="Z4878" i="1"/>
  <c r="AD4878" i="1" s="1"/>
  <c r="Z4826" i="1"/>
  <c r="Z3337" i="1"/>
  <c r="Z3566" i="1"/>
  <c r="Z4155" i="1"/>
  <c r="Z3968" i="1"/>
  <c r="AD3968" i="1" s="1"/>
  <c r="Z3721" i="1"/>
  <c r="AD3721" i="1" s="1"/>
  <c r="Z3332" i="1"/>
  <c r="AD3332" i="1" s="1"/>
  <c r="Z4310" i="1"/>
  <c r="AD4310" i="1" s="1"/>
  <c r="Z3223" i="1"/>
  <c r="AD3223" i="1" s="1"/>
  <c r="Z4773" i="1"/>
  <c r="Z4092" i="1"/>
  <c r="AD4092" i="1" s="1"/>
  <c r="Z3523" i="1"/>
  <c r="AD3523" i="1" s="1"/>
  <c r="Z4868" i="1"/>
  <c r="AD4868" i="1" s="1"/>
  <c r="Z4267" i="1"/>
  <c r="AD4267" i="1" s="1"/>
  <c r="Z4291" i="1"/>
  <c r="AD4291" i="1" s="1"/>
  <c r="Z3896" i="1"/>
  <c r="AD3896" i="1" s="1"/>
  <c r="Z4637" i="1"/>
  <c r="AD4637" i="1" s="1"/>
  <c r="Z4315" i="1"/>
  <c r="AD4315" i="1" s="1"/>
  <c r="Z4379" i="1"/>
  <c r="AD4379" i="1" s="1"/>
  <c r="Z4369" i="1"/>
  <c r="AD4369" i="1" s="1"/>
  <c r="Z3976" i="1"/>
  <c r="AD3976" i="1" s="1"/>
  <c r="Z3696" i="1"/>
  <c r="AD3696" i="1" s="1"/>
  <c r="Z3610" i="1"/>
  <c r="AD3610" i="1" s="1"/>
  <c r="Z3331" i="1"/>
  <c r="AD3331" i="1" s="1"/>
  <c r="Z1576" i="1"/>
  <c r="AD1576" i="1" s="1"/>
  <c r="Z3641" i="1"/>
  <c r="AD3641" i="1" s="1"/>
  <c r="Z3544" i="1"/>
  <c r="AD3544" i="1" s="1"/>
  <c r="Z2808" i="1"/>
  <c r="Z2364" i="1"/>
  <c r="Z4414" i="1"/>
  <c r="AD4414" i="1" s="1"/>
  <c r="Z4562" i="1"/>
  <c r="Z4360" i="1"/>
  <c r="AD4360" i="1" s="1"/>
  <c r="Z4239" i="1"/>
  <c r="AD4239" i="1" s="1"/>
  <c r="Z3916" i="1"/>
  <c r="AD3916" i="1" s="1"/>
  <c r="Z3790" i="1"/>
  <c r="AD3790" i="1" s="1"/>
  <c r="Z3636" i="1"/>
  <c r="AD3636" i="1" s="1"/>
  <c r="Z3584" i="1"/>
  <c r="AD3584" i="1" s="1"/>
  <c r="Z3315" i="1"/>
  <c r="AD3315" i="1" s="1"/>
  <c r="Z2029" i="1"/>
  <c r="AD2029" i="1" s="1"/>
  <c r="Z4671" i="1"/>
  <c r="AD4671" i="1" s="1"/>
  <c r="Z4880" i="1"/>
  <c r="AD4880" i="1" s="1"/>
  <c r="Z4515" i="1"/>
  <c r="AD4515" i="1" s="1"/>
  <c r="Z3770" i="1"/>
  <c r="AD3770" i="1" s="1"/>
  <c r="Z3385" i="1"/>
  <c r="AD3385" i="1" s="1"/>
  <c r="Z3070" i="1"/>
  <c r="AD3070" i="1" s="1"/>
  <c r="Z2793" i="1"/>
  <c r="Z4708" i="1"/>
  <c r="AD4708" i="1" s="1"/>
  <c r="Z4209" i="1"/>
  <c r="AD4209" i="1" s="1"/>
  <c r="Z4163" i="1"/>
  <c r="AD4163" i="1" s="1"/>
  <c r="Z3180" i="1"/>
  <c r="AD3180" i="1" s="1"/>
  <c r="Z4618" i="1"/>
  <c r="AD4618" i="1" s="1"/>
  <c r="Z4627" i="1"/>
  <c r="AD4627" i="1" s="1"/>
  <c r="Z4363" i="1"/>
  <c r="AD4363" i="1" s="1"/>
  <c r="Z4249" i="1"/>
  <c r="Z3974" i="1"/>
  <c r="Z3637" i="1"/>
  <c r="AD3637" i="1" s="1"/>
  <c r="Z3116" i="1"/>
  <c r="AD3116" i="1" s="1"/>
  <c r="Z1828" i="1"/>
  <c r="Z4877" i="1"/>
  <c r="AD4877" i="1" s="1"/>
  <c r="Z4658" i="1"/>
  <c r="AD4658" i="1" s="1"/>
  <c r="Z4358" i="1"/>
  <c r="AD4358" i="1" s="1"/>
  <c r="Z3986" i="1"/>
  <c r="AD3986" i="1" s="1"/>
  <c r="Z3273" i="1"/>
  <c r="AD3273" i="1" s="1"/>
  <c r="Z3245" i="1"/>
  <c r="AD3245" i="1" s="1"/>
  <c r="Z4767" i="1"/>
  <c r="AD4767" i="1" s="1"/>
  <c r="Z4410" i="1"/>
  <c r="AD4410" i="1" s="1"/>
  <c r="Z3564" i="1"/>
  <c r="Z3109" i="1"/>
  <c r="Z2752" i="1"/>
  <c r="AD2752" i="1" s="1"/>
  <c r="Z2442" i="1"/>
  <c r="AD2442" i="1" s="1"/>
  <c r="Z2475" i="1"/>
  <c r="AD2475" i="1" s="1"/>
  <c r="Z2209" i="1"/>
  <c r="AD2209" i="1" s="1"/>
  <c r="Z1129" i="1"/>
  <c r="Z954" i="1"/>
  <c r="AD954" i="1" s="1"/>
  <c r="Z3201" i="1"/>
  <c r="AD3201" i="1" s="1"/>
  <c r="Z1793" i="1"/>
  <c r="AD1793" i="1" s="1"/>
  <c r="Z1462" i="1"/>
  <c r="AD1462" i="1" s="1"/>
  <c r="Z716" i="1"/>
  <c r="AD716" i="1" s="1"/>
  <c r="Z2725" i="1"/>
  <c r="AD2725" i="1" s="1"/>
  <c r="Z2779" i="1"/>
  <c r="Z2220" i="1"/>
  <c r="AD2220" i="1" s="1"/>
  <c r="Z1767" i="1"/>
  <c r="AD1767" i="1" s="1"/>
  <c r="Z1498" i="1"/>
  <c r="AD1498" i="1" s="1"/>
  <c r="Z1328" i="1"/>
  <c r="AD1328" i="1" s="1"/>
  <c r="Z3055" i="1"/>
  <c r="AD3055" i="1" s="1"/>
  <c r="Z2480" i="1"/>
  <c r="AD2480" i="1" s="1"/>
  <c r="Z2578" i="1"/>
  <c r="AD2578" i="1" s="1"/>
  <c r="Z2330" i="1"/>
  <c r="AD2330" i="1" s="1"/>
  <c r="Z2088" i="1"/>
  <c r="Z1324" i="1"/>
  <c r="AD1324" i="1" s="1"/>
  <c r="Z1152" i="1"/>
  <c r="AD1152" i="1" s="1"/>
  <c r="Z818" i="1"/>
  <c r="AD818" i="1" s="1"/>
  <c r="Z574" i="1"/>
  <c r="Z3317" i="1"/>
  <c r="AD3317" i="1" s="1"/>
  <c r="Z2259" i="1"/>
  <c r="AD2259" i="1" s="1"/>
  <c r="Z2061" i="1"/>
  <c r="AD2061" i="1" s="1"/>
  <c r="Z2118" i="1"/>
  <c r="AD2118" i="1" s="1"/>
  <c r="Z1532" i="1"/>
  <c r="AD1532" i="1" s="1"/>
  <c r="Z1353" i="1"/>
  <c r="Z1476" i="1"/>
  <c r="AD1476" i="1" s="1"/>
  <c r="Z1132" i="1"/>
  <c r="AD1132" i="1" s="1"/>
  <c r="Z3764" i="1"/>
  <c r="AD3764" i="1" s="1"/>
  <c r="Z2518" i="1"/>
  <c r="AD2518" i="1" s="1"/>
  <c r="Z2443" i="1"/>
  <c r="AD2443" i="1" s="1"/>
  <c r="Z3438" i="1"/>
  <c r="AD3438" i="1" s="1"/>
  <c r="Z3173" i="1"/>
  <c r="AD3173" i="1" s="1"/>
  <c r="Z3024" i="1"/>
  <c r="AD3024" i="1" s="1"/>
  <c r="Z2030" i="1"/>
  <c r="AD2030" i="1" s="1"/>
  <c r="Z1207" i="1"/>
  <c r="AD1207" i="1" s="1"/>
  <c r="Z3700" i="1"/>
  <c r="AD3700" i="1" s="1"/>
  <c r="Z3359" i="1"/>
  <c r="Z3434" i="1"/>
  <c r="AD3434" i="1" s="1"/>
  <c r="Z2768" i="1"/>
  <c r="AD2768" i="1" s="1"/>
  <c r="Z1999" i="1"/>
  <c r="AD1999" i="1" s="1"/>
  <c r="Z1993" i="1"/>
  <c r="AD1993" i="1" s="1"/>
  <c r="Z1404" i="1"/>
  <c r="AD1404" i="1" s="1"/>
  <c r="Z1451" i="1"/>
  <c r="AD1451" i="1" s="1"/>
  <c r="Z667" i="1"/>
  <c r="AD667" i="1" s="1"/>
  <c r="Z1994" i="1"/>
  <c r="AD1994" i="1" s="1"/>
  <c r="Z1708" i="1"/>
  <c r="AD1708" i="1" s="1"/>
  <c r="Z1502" i="1"/>
  <c r="AD1502" i="1" s="1"/>
  <c r="Z1436" i="1"/>
  <c r="AD1436" i="1" s="1"/>
  <c r="Z1464" i="1"/>
  <c r="AD1464" i="1" s="1"/>
  <c r="Z1060" i="1"/>
  <c r="AD1060" i="1" s="1"/>
  <c r="Z886" i="1"/>
  <c r="AD886" i="1" s="1"/>
  <c r="Z2559" i="1"/>
  <c r="AD2559" i="1" s="1"/>
  <c r="Z2411" i="1"/>
  <c r="AD2411" i="1" s="1"/>
  <c r="Z2033" i="1"/>
  <c r="AD2033" i="1" s="1"/>
  <c r="Z1616" i="1"/>
  <c r="AD1616" i="1" s="1"/>
  <c r="Z962" i="1"/>
  <c r="Z68" i="1"/>
  <c r="AD68" i="1" s="1"/>
  <c r="Z2870" i="1"/>
  <c r="AD2870" i="1" s="1"/>
  <c r="Z2688" i="1"/>
  <c r="AD2688" i="1" s="1"/>
  <c r="Z2482" i="1"/>
  <c r="Z1966" i="1"/>
  <c r="Z1675" i="1"/>
  <c r="AD1675" i="1" s="1"/>
  <c r="Z1376" i="1"/>
  <c r="AD1376" i="1" s="1"/>
  <c r="Z957" i="1"/>
  <c r="Z1014" i="1"/>
  <c r="AD1014" i="1" s="1"/>
  <c r="Z4164" i="1"/>
  <c r="AD4164" i="1" s="1"/>
  <c r="Z4154" i="1"/>
  <c r="AD4154" i="1" s="1"/>
  <c r="Z4842" i="1"/>
  <c r="Z4473" i="1"/>
  <c r="Z3255" i="1"/>
  <c r="Z3568" i="1"/>
  <c r="Z3494" i="1"/>
  <c r="Z3548" i="1"/>
  <c r="Z4112" i="1"/>
  <c r="AD4112" i="1" s="1"/>
  <c r="Z3879" i="1"/>
  <c r="AD3879" i="1" s="1"/>
  <c r="Z3778" i="1"/>
  <c r="AD3778" i="1" s="1"/>
  <c r="Z3163" i="1"/>
  <c r="AD3163" i="1" s="1"/>
  <c r="Z4622" i="1"/>
  <c r="Z3993" i="1"/>
  <c r="AD3993" i="1" s="1"/>
  <c r="Z3528" i="1"/>
  <c r="AD3528" i="1" s="1"/>
  <c r="Z3184" i="1"/>
  <c r="AD3184" i="1" s="1"/>
  <c r="Z3316" i="1"/>
  <c r="Z2971" i="1"/>
  <c r="AD2971" i="1" s="1"/>
  <c r="Z4892" i="1"/>
  <c r="AD4892" i="1" s="1"/>
  <c r="Z4011" i="1"/>
  <c r="Z3669" i="1"/>
  <c r="AD3669" i="1" s="1"/>
  <c r="Z3389" i="1"/>
  <c r="AD3389" i="1" s="1"/>
  <c r="Z3540" i="1"/>
  <c r="AD3540" i="1" s="1"/>
  <c r="Z3123" i="1"/>
  <c r="AD3123" i="1" s="1"/>
  <c r="Z1813" i="1"/>
  <c r="Z4843" i="1"/>
  <c r="AD4843" i="1" s="1"/>
  <c r="Z3869" i="1"/>
  <c r="AD3869" i="1" s="1"/>
  <c r="Z3602" i="1"/>
  <c r="AD3602" i="1" s="1"/>
  <c r="Z3424" i="1"/>
  <c r="AD3424" i="1" s="1"/>
  <c r="Z2782" i="1"/>
  <c r="AD2782" i="1" s="1"/>
  <c r="Z4597" i="1"/>
  <c r="AD4597" i="1" s="1"/>
  <c r="Z4729" i="1"/>
  <c r="AD4729" i="1" s="1"/>
  <c r="Z4437" i="1"/>
  <c r="AD4437" i="1" s="1"/>
  <c r="Z3450" i="1"/>
  <c r="AD3450" i="1" s="1"/>
  <c r="Z3280" i="1"/>
  <c r="AD3280" i="1" s="1"/>
  <c r="Z4587" i="1"/>
  <c r="AD4587" i="1" s="1"/>
  <c r="Z3493" i="1"/>
  <c r="AD3493" i="1" s="1"/>
  <c r="Z4786" i="1"/>
  <c r="AD4786" i="1" s="1"/>
  <c r="Z4057" i="1"/>
  <c r="AD4057" i="1" s="1"/>
  <c r="Z3943" i="1"/>
  <c r="AD3943" i="1" s="1"/>
  <c r="Z3742" i="1"/>
  <c r="Z3379" i="1"/>
  <c r="AD3379" i="1" s="1"/>
  <c r="Z3346" i="1"/>
  <c r="AD3346" i="1" s="1"/>
  <c r="Z2990" i="1"/>
  <c r="AD2990" i="1" s="1"/>
  <c r="Z1829" i="1"/>
  <c r="Z4886" i="1"/>
  <c r="AD4886" i="1" s="1"/>
  <c r="Z4413" i="1"/>
  <c r="AD4413" i="1" s="1"/>
  <c r="Z4044" i="1"/>
  <c r="AD4044" i="1" s="1"/>
  <c r="Z3638" i="1"/>
  <c r="AD3638" i="1" s="1"/>
  <c r="Z3478" i="1"/>
  <c r="AD3478" i="1" s="1"/>
  <c r="Z3475" i="1"/>
  <c r="AD3475" i="1" s="1"/>
  <c r="Z3514" i="1"/>
  <c r="AD3514" i="1" s="1"/>
  <c r="Z4526" i="1"/>
  <c r="AD4526" i="1" s="1"/>
  <c r="Z4505" i="1"/>
  <c r="Z3885" i="1"/>
  <c r="AD3885" i="1" s="1"/>
  <c r="Z2249" i="1"/>
  <c r="AD2249" i="1" s="1"/>
  <c r="Z4633" i="1"/>
  <c r="AD4633" i="1" s="1"/>
  <c r="Z4436" i="1"/>
  <c r="AD4436" i="1" s="1"/>
  <c r="Z4367" i="1"/>
  <c r="AD4367" i="1" s="1"/>
  <c r="Z4070" i="1"/>
  <c r="AD4070" i="1" s="1"/>
  <c r="Z3847" i="1"/>
  <c r="AD3847" i="1" s="1"/>
  <c r="Z3840" i="1"/>
  <c r="AD3840" i="1" s="1"/>
  <c r="Z1706" i="1"/>
  <c r="AD1706" i="1" s="1"/>
  <c r="Z4783" i="1"/>
  <c r="AD4783" i="1" s="1"/>
  <c r="Z4523" i="1"/>
  <c r="AD4523" i="1" s="1"/>
  <c r="Z4652" i="1"/>
  <c r="AD4652" i="1" s="1"/>
  <c r="Z4269" i="1"/>
  <c r="AD4269" i="1" s="1"/>
  <c r="Z3880" i="1"/>
  <c r="AD3880" i="1" s="1"/>
  <c r="Z3644" i="1"/>
  <c r="AD3644" i="1" s="1"/>
  <c r="Z2914" i="1"/>
  <c r="AD2914" i="1" s="1"/>
  <c r="Z4407" i="1"/>
  <c r="AD4407" i="1" s="1"/>
  <c r="Z4113" i="1"/>
  <c r="AD4113" i="1" s="1"/>
  <c r="Z3629" i="1"/>
  <c r="AD3629" i="1" s="1"/>
  <c r="Z3342" i="1"/>
  <c r="Z2977" i="1"/>
  <c r="AD2977" i="1" s="1"/>
  <c r="Z2418" i="1"/>
  <c r="Z1775" i="1"/>
  <c r="AD1775" i="1" s="1"/>
  <c r="Z759" i="1"/>
  <c r="AD759" i="1" s="1"/>
  <c r="Z2417" i="1"/>
  <c r="AD2417" i="1" s="1"/>
  <c r="Z1861" i="1"/>
  <c r="AD1861" i="1" s="1"/>
  <c r="Z882" i="1"/>
  <c r="AD882" i="1" s="1"/>
  <c r="Z981" i="1"/>
  <c r="Z2857" i="1"/>
  <c r="Z2689" i="1"/>
  <c r="AD2689" i="1" s="1"/>
  <c r="Z2404" i="1"/>
  <c r="AD2404" i="1" s="1"/>
  <c r="Z2348" i="1"/>
  <c r="AD2348" i="1" s="1"/>
  <c r="Z2321" i="1"/>
  <c r="AD2321" i="1" s="1"/>
  <c r="Z1926" i="1"/>
  <c r="AD1926" i="1" s="1"/>
  <c r="Z1710" i="1"/>
  <c r="AD1710" i="1" s="1"/>
  <c r="Z991" i="1"/>
  <c r="AD991" i="1" s="1"/>
  <c r="Z2786" i="1"/>
  <c r="AD2786" i="1" s="1"/>
  <c r="Z2975" i="1"/>
  <c r="Z2758" i="1"/>
  <c r="AD2758" i="1" s="1"/>
  <c r="Z2852" i="1"/>
  <c r="Z2440" i="1"/>
  <c r="AD2440" i="1" s="1"/>
  <c r="Z1608" i="1"/>
  <c r="AD1608" i="1" s="1"/>
  <c r="Z1384" i="1"/>
  <c r="AD1384" i="1" s="1"/>
  <c r="Z509" i="1"/>
  <c r="AD509" i="1" s="1"/>
  <c r="Z3195" i="1"/>
  <c r="AD3195" i="1" s="1"/>
  <c r="Z2828" i="1"/>
  <c r="AD2828" i="1" s="1"/>
  <c r="Z2322" i="1"/>
  <c r="AD2322" i="1" s="1"/>
  <c r="Z2234" i="1"/>
  <c r="AD2234" i="1" s="1"/>
  <c r="Z2070" i="1"/>
  <c r="AD2070" i="1" s="1"/>
  <c r="Z1281" i="1"/>
  <c r="AD1281" i="1" s="1"/>
  <c r="Z1443" i="1"/>
  <c r="AD1443" i="1" s="1"/>
  <c r="Z856" i="1"/>
  <c r="AD856" i="1" s="1"/>
  <c r="Z3529" i="1"/>
  <c r="AD3529" i="1" s="1"/>
  <c r="Z3310" i="1"/>
  <c r="AD3310" i="1" s="1"/>
  <c r="Z2887" i="1"/>
  <c r="AD2887" i="1" s="1"/>
  <c r="Z2420" i="1"/>
  <c r="AD2420" i="1" s="1"/>
  <c r="Z2021" i="1"/>
  <c r="AD2021" i="1" s="1"/>
  <c r="Z1724" i="1"/>
  <c r="AD1724" i="1" s="1"/>
  <c r="Z1517" i="1"/>
  <c r="Z1197" i="1"/>
  <c r="AD1197" i="1" s="1"/>
  <c r="Z646" i="1"/>
  <c r="Z3370" i="1"/>
  <c r="AD3370" i="1" s="1"/>
  <c r="Z2906" i="1"/>
  <c r="AD2906" i="1" s="1"/>
  <c r="Z2671" i="1"/>
  <c r="AD2671" i="1" s="1"/>
  <c r="Z2430" i="1"/>
  <c r="AD2430" i="1" s="1"/>
  <c r="Z2350" i="1"/>
  <c r="AD2350" i="1" s="1"/>
  <c r="Z1913" i="1"/>
  <c r="AD1913" i="1" s="1"/>
  <c r="Z1153" i="1"/>
  <c r="AD1153" i="1" s="1"/>
  <c r="Z3141" i="1"/>
  <c r="Z1927" i="1"/>
  <c r="AD1927" i="1" s="1"/>
  <c r="Z1887" i="1"/>
  <c r="AD1887" i="1" s="1"/>
  <c r="Z1410" i="1"/>
  <c r="AD1410" i="1" s="1"/>
  <c r="Z1367" i="1"/>
  <c r="AD1367" i="1" s="1"/>
  <c r="Z1296" i="1"/>
  <c r="Z1148" i="1"/>
  <c r="Z2454" i="1"/>
  <c r="AD2454" i="1" s="1"/>
  <c r="Z2312" i="1"/>
  <c r="AD2312" i="1" s="1"/>
  <c r="Z2168" i="1"/>
  <c r="AD2168" i="1" s="1"/>
  <c r="Z1917" i="1"/>
  <c r="AD1917" i="1" s="1"/>
  <c r="Z1762" i="1"/>
  <c r="Z1534" i="1"/>
  <c r="AD1534" i="1" s="1"/>
  <c r="Z1400" i="1"/>
  <c r="Z2830" i="1"/>
  <c r="AD2830" i="1" s="1"/>
  <c r="Z2502" i="1"/>
  <c r="AD2502" i="1" s="1"/>
  <c r="Z1912" i="1"/>
  <c r="AD1912" i="1" s="1"/>
  <c r="Z1930" i="1"/>
  <c r="AD1930" i="1" s="1"/>
  <c r="Z913" i="1"/>
  <c r="Z2955" i="1"/>
  <c r="Z2425" i="1"/>
  <c r="Z1835" i="1"/>
  <c r="Z1741" i="1"/>
  <c r="AD1741" i="1" s="1"/>
  <c r="Z1271" i="1"/>
  <c r="Z922" i="1"/>
  <c r="AD922" i="1" s="1"/>
  <c r="Z2106" i="1"/>
  <c r="AD2106" i="1" s="1"/>
  <c r="Z2137" i="1"/>
  <c r="AD2137" i="1" s="1"/>
  <c r="Z1777" i="1"/>
  <c r="Z1075" i="1"/>
  <c r="AD1075" i="1" s="1"/>
  <c r="Z538" i="1"/>
  <c r="Z1106" i="1"/>
  <c r="Z478" i="1"/>
  <c r="Z334" i="1"/>
  <c r="Z190" i="1"/>
  <c r="AD190" i="1" s="1"/>
  <c r="Z4082" i="1"/>
  <c r="AD4082" i="1" s="1"/>
  <c r="Z4452" i="1"/>
  <c r="Z4551" i="1"/>
  <c r="AD4551" i="1" s="1"/>
  <c r="Z4750" i="1"/>
  <c r="Z4245" i="1"/>
  <c r="AD4245" i="1" s="1"/>
  <c r="Z3300" i="1"/>
  <c r="Z4591" i="1"/>
  <c r="AD4591" i="1" s="1"/>
  <c r="Z4351" i="1"/>
  <c r="AD4351" i="1" s="1"/>
  <c r="Z4284" i="1"/>
  <c r="AD4284" i="1" s="1"/>
  <c r="Z3503" i="1"/>
  <c r="Z3064" i="1"/>
  <c r="AD3064" i="1" s="1"/>
  <c r="Z4887" i="1"/>
  <c r="AD4887" i="1" s="1"/>
  <c r="Z4600" i="1"/>
  <c r="AD4600" i="1" s="1"/>
  <c r="Z4031" i="1"/>
  <c r="AD4031" i="1" s="1"/>
  <c r="Z3366" i="1"/>
  <c r="AD3366" i="1" s="1"/>
  <c r="Z3162" i="1"/>
  <c r="AD3162" i="1" s="1"/>
  <c r="Z2885" i="1"/>
  <c r="AD2885" i="1" s="1"/>
  <c r="Z4098" i="1"/>
  <c r="Z3443" i="1"/>
  <c r="AD3443" i="1" s="1"/>
  <c r="Z3492" i="1"/>
  <c r="AD3492" i="1" s="1"/>
  <c r="Z2897" i="1"/>
  <c r="AD2897" i="1" s="1"/>
  <c r="Z4159" i="1"/>
  <c r="AD4159" i="1" s="1"/>
  <c r="Z3994" i="1"/>
  <c r="Z3425" i="1"/>
  <c r="AD3425" i="1" s="1"/>
  <c r="Z3145" i="1"/>
  <c r="Z2195" i="1"/>
  <c r="AD2195" i="1" s="1"/>
  <c r="Z4669" i="1"/>
  <c r="AD4669" i="1" s="1"/>
  <c r="Z4409" i="1"/>
  <c r="AD4409" i="1" s="1"/>
  <c r="Z3187" i="1"/>
  <c r="AD3187" i="1" s="1"/>
  <c r="Z3416" i="1"/>
  <c r="AD3416" i="1" s="1"/>
  <c r="Z3061" i="1"/>
  <c r="AD3061" i="1" s="1"/>
  <c r="Z2347" i="1"/>
  <c r="Z4306" i="1"/>
  <c r="AD4306" i="1" s="1"/>
  <c r="Z4779" i="1"/>
  <c r="AD4779" i="1" s="1"/>
  <c r="Z4240" i="1"/>
  <c r="Z3799" i="1"/>
  <c r="AD3799" i="1" s="1"/>
  <c r="Z3047" i="1"/>
  <c r="AD3047" i="1" s="1"/>
  <c r="Z2359" i="1"/>
  <c r="Z4311" i="1"/>
  <c r="AD4311" i="1" s="1"/>
  <c r="Z4722" i="1"/>
  <c r="Z3973" i="1"/>
  <c r="AD3973" i="1" s="1"/>
  <c r="Z3794" i="1"/>
  <c r="Z3536" i="1"/>
  <c r="AD3536" i="1" s="1"/>
  <c r="Z1876" i="1"/>
  <c r="Z4901" i="1"/>
  <c r="AD4901" i="1" s="1"/>
  <c r="Z4237" i="1"/>
  <c r="AD4237" i="1" s="1"/>
  <c r="Z4632" i="1"/>
  <c r="AD4632" i="1" s="1"/>
  <c r="Z4387" i="1"/>
  <c r="AD4387" i="1" s="1"/>
  <c r="Z4253" i="1"/>
  <c r="AD4253" i="1" s="1"/>
  <c r="Z2525" i="1"/>
  <c r="AD2525" i="1" s="1"/>
  <c r="Z1329" i="1"/>
  <c r="Z4586" i="1"/>
  <c r="Z4078" i="1"/>
  <c r="AD4078" i="1" s="1"/>
  <c r="Z3627" i="1"/>
  <c r="AD3627" i="1" s="1"/>
  <c r="Z3415" i="1"/>
  <c r="Z3290" i="1"/>
  <c r="AD3290" i="1" s="1"/>
  <c r="Z4679" i="1"/>
  <c r="AD4679" i="1" s="1"/>
  <c r="Z4647" i="1"/>
  <c r="AD4647" i="1" s="1"/>
  <c r="Z3963" i="1"/>
  <c r="AD3963" i="1" s="1"/>
  <c r="Z3983" i="1"/>
  <c r="AD3983" i="1" s="1"/>
  <c r="Z3741" i="1"/>
  <c r="AD3741" i="1" s="1"/>
  <c r="Z1709" i="1"/>
  <c r="Z4765" i="1"/>
  <c r="AD4765" i="1" s="1"/>
  <c r="Z4512" i="1"/>
  <c r="AD4512" i="1" s="1"/>
  <c r="Z4265" i="1"/>
  <c r="AD4265" i="1" s="1"/>
  <c r="Z4038" i="1"/>
  <c r="AD4038" i="1" s="1"/>
  <c r="Z3151" i="1"/>
  <c r="AD3151" i="1" s="1"/>
  <c r="Z2930" i="1"/>
  <c r="AD2930" i="1" s="1"/>
  <c r="Z1586" i="1"/>
  <c r="Z4568" i="1"/>
  <c r="Z4427" i="1"/>
  <c r="AD4427" i="1" s="1"/>
  <c r="Z4109" i="1"/>
  <c r="AD4109" i="1" s="1"/>
  <c r="Z3656" i="1"/>
  <c r="AD3656" i="1" s="1"/>
  <c r="Z3007" i="1"/>
  <c r="Z2583" i="1"/>
  <c r="AD2583" i="1" s="1"/>
  <c r="Z2392" i="1"/>
  <c r="AD2392" i="1" s="1"/>
  <c r="Z1949" i="1"/>
  <c r="AD1949" i="1" s="1"/>
  <c r="Z1823" i="1"/>
  <c r="AD1823" i="1" s="1"/>
  <c r="Z1522" i="1"/>
  <c r="Z709" i="1"/>
  <c r="AD709" i="1" s="1"/>
  <c r="Z2126" i="1"/>
  <c r="AD2126" i="1" s="1"/>
  <c r="Z1125" i="1"/>
  <c r="AD1125" i="1" s="1"/>
  <c r="Z645" i="1"/>
  <c r="Z2635" i="1"/>
  <c r="AD2635" i="1" s="1"/>
  <c r="Z2829" i="1"/>
  <c r="AD2829" i="1" s="1"/>
  <c r="Z2640" i="1"/>
  <c r="AD2640" i="1" s="1"/>
  <c r="Z2283" i="1"/>
  <c r="AD2283" i="1" s="1"/>
  <c r="Z1959" i="1"/>
  <c r="AD1959" i="1" s="1"/>
  <c r="Z1869" i="1"/>
  <c r="AD1869" i="1" s="1"/>
  <c r="Z1792" i="1"/>
  <c r="AD1792" i="1" s="1"/>
  <c r="Z1600" i="1"/>
  <c r="AD1600" i="1" s="1"/>
  <c r="Z1481" i="1"/>
  <c r="AD1481" i="1" s="1"/>
  <c r="Z914" i="1"/>
  <c r="AD914" i="1" s="1"/>
  <c r="Z2710" i="1"/>
  <c r="AD2710" i="1" s="1"/>
  <c r="Z2825" i="1"/>
  <c r="AD2825" i="1" s="1"/>
  <c r="Z2658" i="1"/>
  <c r="AD2658" i="1" s="1"/>
  <c r="Z2530" i="1"/>
  <c r="AD2530" i="1" s="1"/>
  <c r="Z2349" i="1"/>
  <c r="AD2349" i="1" s="1"/>
  <c r="Z1901" i="1"/>
  <c r="AD1901" i="1" s="1"/>
  <c r="Z1761" i="1"/>
  <c r="Z1843" i="1"/>
  <c r="AD1843" i="1" s="1"/>
  <c r="Z1380" i="1"/>
  <c r="Z595" i="1"/>
  <c r="AD595" i="1" s="1"/>
  <c r="Z3147" i="1"/>
  <c r="AD3147" i="1" s="1"/>
  <c r="Z3009" i="1"/>
  <c r="AD3009" i="1" s="1"/>
  <c r="Z2130" i="1"/>
  <c r="AD2130" i="1" s="1"/>
  <c r="Z1678" i="1"/>
  <c r="AD1678" i="1" s="1"/>
  <c r="Z1193" i="1"/>
  <c r="AD1193" i="1" s="1"/>
  <c r="Z775" i="1"/>
  <c r="AD775" i="1" s="1"/>
  <c r="Z2466" i="1"/>
  <c r="AD2466" i="1" s="1"/>
  <c r="Z1906" i="1"/>
  <c r="AD1906" i="1" s="1"/>
  <c r="Z1412" i="1"/>
  <c r="Z1366" i="1"/>
  <c r="AD1366" i="1" s="1"/>
  <c r="Z1089" i="1"/>
  <c r="AD1089" i="1" s="1"/>
  <c r="Z3752" i="1"/>
  <c r="AD3752" i="1" s="1"/>
  <c r="Z3623" i="1"/>
  <c r="AD3623" i="1" s="1"/>
  <c r="Z3253" i="1"/>
  <c r="Z2802" i="1"/>
  <c r="AD2802" i="1" s="1"/>
  <c r="Z2796" i="1"/>
  <c r="AD2796" i="1" s="1"/>
  <c r="Z1099" i="1"/>
  <c r="AD1099" i="1" s="1"/>
  <c r="Z524" i="1"/>
  <c r="Z3694" i="1"/>
  <c r="AD3694" i="1" s="1"/>
  <c r="Z3628" i="1"/>
  <c r="AD3628" i="1" s="1"/>
  <c r="Z3127" i="1"/>
  <c r="AD3127" i="1" s="1"/>
  <c r="Z3261" i="1"/>
  <c r="AD3261" i="1" s="1"/>
  <c r="Z1890" i="1"/>
  <c r="AD1890" i="1" s="1"/>
  <c r="Z1942" i="1"/>
  <c r="AD1942" i="1" s="1"/>
  <c r="Z1373" i="1"/>
  <c r="AD1373" i="1" s="1"/>
  <c r="Z1179" i="1"/>
  <c r="AD1179" i="1" s="1"/>
  <c r="Z992" i="1"/>
  <c r="Z2954" i="1"/>
  <c r="AD2954" i="1" s="1"/>
  <c r="Z3012" i="1"/>
  <c r="AD3012" i="1" s="1"/>
  <c r="Z2905" i="1"/>
  <c r="AD2905" i="1" s="1"/>
  <c r="Z2285" i="1"/>
  <c r="AD2285" i="1" s="1"/>
  <c r="Z1265" i="1"/>
  <c r="AD1265" i="1" s="1"/>
  <c r="Z968" i="1"/>
  <c r="AD968" i="1" s="1"/>
  <c r="Z1249" i="1"/>
  <c r="AD1249" i="1" s="1"/>
  <c r="Z626" i="1"/>
  <c r="AD626" i="1" s="1"/>
  <c r="Z2803" i="1"/>
  <c r="AD2803" i="1" s="1"/>
  <c r="Z2889" i="1"/>
  <c r="AD2889" i="1" s="1"/>
  <c r="Z2912" i="1"/>
  <c r="AD2912" i="1" s="1"/>
  <c r="Z2419" i="1"/>
  <c r="AD2419" i="1" s="1"/>
  <c r="Z2538" i="1"/>
  <c r="AD2538" i="1" s="1"/>
  <c r="Z1243" i="1"/>
  <c r="AD1243" i="1" s="1"/>
  <c r="Z778" i="1"/>
  <c r="AD778" i="1" s="1"/>
  <c r="Z2999" i="1"/>
  <c r="Z2785" i="1"/>
  <c r="AD2785" i="1" s="1"/>
  <c r="Z2400" i="1"/>
  <c r="AD2400" i="1" s="1"/>
  <c r="Z1422" i="1"/>
  <c r="AD1422" i="1" s="1"/>
  <c r="Z869" i="1"/>
  <c r="Z2985" i="1"/>
  <c r="AD2985" i="1" s="1"/>
  <c r="Z2169" i="1"/>
  <c r="AD2169" i="1" s="1"/>
  <c r="Z2022" i="1"/>
  <c r="AD2022" i="1" s="1"/>
  <c r="Z1847" i="1"/>
  <c r="AD1847" i="1" s="1"/>
  <c r="Z1368" i="1"/>
  <c r="AD1368" i="1" s="1"/>
  <c r="Z860" i="1"/>
  <c r="AD860" i="1" s="1"/>
  <c r="Z502" i="1"/>
  <c r="Z466" i="1"/>
  <c r="AD466" i="1" s="1"/>
  <c r="Z322" i="1"/>
  <c r="AD322" i="1" s="1"/>
  <c r="Z178" i="1"/>
  <c r="AD178" i="1" s="1"/>
  <c r="Z3240" i="1"/>
  <c r="Z4194" i="1"/>
  <c r="AD4194" i="1" s="1"/>
  <c r="Z4122" i="1"/>
  <c r="Z3595" i="1"/>
  <c r="Z3259" i="1"/>
  <c r="Z4456" i="1"/>
  <c r="AD4456" i="1" s="1"/>
  <c r="Z3401" i="1"/>
  <c r="AD3401" i="1" s="1"/>
  <c r="Z3204" i="1"/>
  <c r="AD3204" i="1" s="1"/>
  <c r="Z3062" i="1"/>
  <c r="AD3062" i="1" s="1"/>
  <c r="Z2390" i="1"/>
  <c r="Z4782" i="1"/>
  <c r="AD4782" i="1" s="1"/>
  <c r="Z4474" i="1"/>
  <c r="AD4474" i="1" s="1"/>
  <c r="Z4215" i="1"/>
  <c r="AD4215" i="1" s="1"/>
  <c r="Z4134" i="1"/>
  <c r="AD4134" i="1" s="1"/>
  <c r="Z4012" i="1"/>
  <c r="AD4012" i="1" s="1"/>
  <c r="Z3919" i="1"/>
  <c r="AD3919" i="1" s="1"/>
  <c r="Z3501" i="1"/>
  <c r="Z3059" i="1"/>
  <c r="AD3059" i="1" s="1"/>
  <c r="Z3815" i="1"/>
  <c r="AD3815" i="1" s="1"/>
  <c r="Z3777" i="1"/>
  <c r="AD3777" i="1" s="1"/>
  <c r="Z3458" i="1"/>
  <c r="AD3458" i="1" s="1"/>
  <c r="Z3351" i="1"/>
  <c r="AD3351" i="1" s="1"/>
  <c r="Z3031" i="1"/>
  <c r="Z3785" i="1"/>
  <c r="AD3785" i="1" s="1"/>
  <c r="Z3670" i="1"/>
  <c r="AD3670" i="1" s="1"/>
  <c r="Z3554" i="1"/>
  <c r="AD3554" i="1" s="1"/>
  <c r="Z3532" i="1"/>
  <c r="AD3532" i="1" s="1"/>
  <c r="Z2006" i="1"/>
  <c r="AD2006" i="1" s="1"/>
  <c r="Z4292" i="1"/>
  <c r="AD4292" i="1" s="1"/>
  <c r="Z4566" i="1"/>
  <c r="AD4566" i="1" s="1"/>
  <c r="Z3547" i="1"/>
  <c r="AD3547" i="1" s="1"/>
  <c r="Z3051" i="1"/>
  <c r="AD3051" i="1" s="1"/>
  <c r="Z2182" i="1"/>
  <c r="AD2182" i="1" s="1"/>
  <c r="Z4775" i="1"/>
  <c r="AD4775" i="1" s="1"/>
  <c r="Z4756" i="1"/>
  <c r="Z4423" i="1"/>
  <c r="AD4423" i="1" s="1"/>
  <c r="Z3605" i="1"/>
  <c r="AD3605" i="1" s="1"/>
  <c r="Z3105" i="1"/>
  <c r="AD3105" i="1" s="1"/>
  <c r="Z3043" i="1"/>
  <c r="AD3043" i="1" s="1"/>
  <c r="Z2881" i="1"/>
  <c r="AD2881" i="1" s="1"/>
  <c r="Z2176" i="1"/>
  <c r="AD2176" i="1" s="1"/>
  <c r="Z4883" i="1"/>
  <c r="AD4883" i="1" s="1"/>
  <c r="Z4165" i="1"/>
  <c r="Z4654" i="1"/>
  <c r="AD4654" i="1" s="1"/>
  <c r="Z4535" i="1"/>
  <c r="AD4535" i="1" s="1"/>
  <c r="Z4370" i="1"/>
  <c r="AD4370" i="1" s="1"/>
  <c r="Z3661" i="1"/>
  <c r="AD3661" i="1" s="1"/>
  <c r="Z3284" i="1"/>
  <c r="AD3284" i="1" s="1"/>
  <c r="Z2724" i="1"/>
  <c r="Z4897" i="1"/>
  <c r="AD4897" i="1" s="1"/>
  <c r="Z4871" i="1"/>
  <c r="AD4871" i="1" s="1"/>
  <c r="Z4294" i="1"/>
  <c r="Z3433" i="1"/>
  <c r="AD3433" i="1" s="1"/>
  <c r="Z3243" i="1"/>
  <c r="Z1305" i="1"/>
  <c r="Z3719" i="1"/>
  <c r="Z2252" i="1"/>
  <c r="AD2252" i="1" s="1"/>
  <c r="Z4338" i="1"/>
  <c r="AD4338" i="1" s="1"/>
  <c r="Z3227" i="1"/>
  <c r="AD3227" i="1" s="1"/>
  <c r="Z3086" i="1"/>
  <c r="AD3086" i="1" s="1"/>
  <c r="Z4559" i="1"/>
  <c r="AD4559" i="1" s="1"/>
  <c r="Z3640" i="1"/>
  <c r="AD3640" i="1" s="1"/>
  <c r="Z3015" i="1"/>
  <c r="Z4495" i="1"/>
  <c r="Z4174" i="1"/>
  <c r="AD4174" i="1" s="1"/>
  <c r="Z3957" i="1"/>
  <c r="AD3957" i="1" s="1"/>
  <c r="Z3578" i="1"/>
  <c r="AD3578" i="1" s="1"/>
  <c r="Z3237" i="1"/>
  <c r="AD3237" i="1" s="1"/>
  <c r="Z2570" i="1"/>
  <c r="AD2570" i="1" s="1"/>
  <c r="Z1560" i="1"/>
  <c r="Z685" i="1"/>
  <c r="AD685" i="1" s="1"/>
  <c r="Z3219" i="1"/>
  <c r="AD3219" i="1" s="1"/>
  <c r="Z2665" i="1"/>
  <c r="AD2665" i="1" s="1"/>
  <c r="Z2851" i="1"/>
  <c r="AD2851" i="1" s="1"/>
  <c r="Z2471" i="1"/>
  <c r="AD2471" i="1" s="1"/>
  <c r="Z1947" i="1"/>
  <c r="AD1947" i="1" s="1"/>
  <c r="Z1389" i="1"/>
  <c r="AD1389" i="1" s="1"/>
  <c r="Z690" i="1"/>
  <c r="Z2938" i="1"/>
  <c r="AD2938" i="1" s="1"/>
  <c r="Z2974" i="1"/>
  <c r="AD2974" i="1" s="1"/>
  <c r="Z2275" i="1"/>
  <c r="AD2275" i="1" s="1"/>
  <c r="Z1780" i="1"/>
  <c r="AD1780" i="1" s="1"/>
  <c r="Z1545" i="1"/>
  <c r="AD1545" i="1" s="1"/>
  <c r="Z1028" i="1"/>
  <c r="AD1028" i="1" s="1"/>
  <c r="Z2656" i="1"/>
  <c r="AD2656" i="1" s="1"/>
  <c r="Z2455" i="1"/>
  <c r="Z2694" i="1"/>
  <c r="AD2694" i="1" s="1"/>
  <c r="Z2097" i="1"/>
  <c r="AD2097" i="1" s="1"/>
  <c r="Z1790" i="1"/>
  <c r="Z1776" i="1"/>
  <c r="Z1390" i="1"/>
  <c r="AD1390" i="1" s="1"/>
  <c r="Z953" i="1"/>
  <c r="Z3808" i="1"/>
  <c r="AD3808" i="1" s="1"/>
  <c r="Z3570" i="1"/>
  <c r="AD3570" i="1" s="1"/>
  <c r="Z2473" i="1"/>
  <c r="AD2473" i="1" s="1"/>
  <c r="Z2247" i="1"/>
  <c r="AD2247" i="1" s="1"/>
  <c r="Z2072" i="1"/>
  <c r="AD2072" i="1" s="1"/>
  <c r="Z1961" i="1"/>
  <c r="AD1961" i="1" s="1"/>
  <c r="Z1085" i="1"/>
  <c r="AD1085" i="1" s="1"/>
  <c r="Z1306" i="1"/>
  <c r="AD1306" i="1" s="1"/>
  <c r="Z1018" i="1"/>
  <c r="AD1018" i="1" s="1"/>
  <c r="Z3597" i="1"/>
  <c r="AD3597" i="1" s="1"/>
  <c r="Z3301" i="1"/>
  <c r="AD3301" i="1" s="1"/>
  <c r="Z2766" i="1"/>
  <c r="AD2766" i="1" s="1"/>
  <c r="Z2622" i="1"/>
  <c r="AD2622" i="1" s="1"/>
  <c r="Z1418" i="1"/>
  <c r="AD1418" i="1" s="1"/>
  <c r="Z930" i="1"/>
  <c r="AD930" i="1" s="1"/>
  <c r="Z3508" i="1"/>
  <c r="AD3508" i="1" s="1"/>
  <c r="Z3181" i="1"/>
  <c r="AD3181" i="1" s="1"/>
  <c r="Z3068" i="1"/>
  <c r="AD3068" i="1" s="1"/>
  <c r="Z3095" i="1"/>
  <c r="AD3095" i="1" s="1"/>
  <c r="Z2616" i="1"/>
  <c r="AD2616" i="1" s="1"/>
  <c r="Z2511" i="1"/>
  <c r="AD2511" i="1" s="1"/>
  <c r="Z3526" i="1"/>
  <c r="AD3526" i="1" s="1"/>
  <c r="Z3423" i="1"/>
  <c r="AD3423" i="1" s="1"/>
  <c r="Z3358" i="1"/>
  <c r="AD3358" i="1" s="1"/>
  <c r="Z2614" i="1"/>
  <c r="AD2614" i="1" s="1"/>
  <c r="Z2222" i="1"/>
  <c r="AD2222" i="1" s="1"/>
  <c r="Z1385" i="1"/>
  <c r="AD1385" i="1" s="1"/>
  <c r="Z1053" i="1"/>
  <c r="AD1053" i="1" s="1"/>
  <c r="Z2931" i="1"/>
  <c r="AD2931" i="1" s="1"/>
  <c r="Z2604" i="1"/>
  <c r="AD2604" i="1" s="1"/>
  <c r="Z2210" i="1"/>
  <c r="AD2210" i="1" s="1"/>
  <c r="Z2314" i="1"/>
  <c r="AD2314" i="1" s="1"/>
  <c r="Z1980" i="1"/>
  <c r="AD1980" i="1" s="1"/>
  <c r="Z1833" i="1"/>
  <c r="AD1833" i="1" s="1"/>
  <c r="Z1634" i="1"/>
  <c r="AD1634" i="1" s="1"/>
  <c r="Z1157" i="1"/>
  <c r="AD1157" i="1" s="1"/>
  <c r="Z1341" i="1"/>
  <c r="AD1341" i="1" s="1"/>
  <c r="Z909" i="1"/>
  <c r="AD909" i="1" s="1"/>
  <c r="Z2822" i="1"/>
  <c r="AD2822" i="1" s="1"/>
  <c r="Z2801" i="1"/>
  <c r="AD2801" i="1" s="1"/>
  <c r="Z2693" i="1"/>
  <c r="AD2693" i="1" s="1"/>
  <c r="Z1988" i="1"/>
  <c r="Z1882" i="1"/>
  <c r="AD1882" i="1" s="1"/>
  <c r="Z1745" i="1"/>
  <c r="AD1745" i="1" s="1"/>
  <c r="Z1312" i="1"/>
  <c r="AD1312" i="1" s="1"/>
  <c r="Z1042" i="1"/>
  <c r="AD1042" i="1" s="1"/>
  <c r="Z2500" i="1"/>
  <c r="Z1956" i="1"/>
  <c r="Z1954" i="1"/>
  <c r="Z1220" i="1"/>
  <c r="Z848" i="1"/>
  <c r="Z2551" i="1"/>
  <c r="AD2551" i="1" s="1"/>
  <c r="Z2231" i="1"/>
  <c r="AD2231" i="1" s="1"/>
  <c r="Z2027" i="1"/>
  <c r="AD2027" i="1" s="1"/>
  <c r="Z1582" i="1"/>
  <c r="AD1582" i="1" s="1"/>
  <c r="Z689" i="1"/>
  <c r="AD689" i="1" s="1"/>
  <c r="Z4218" i="1"/>
  <c r="Z3812" i="1"/>
  <c r="Z3967" i="1"/>
  <c r="Z4821" i="1"/>
  <c r="Z4764" i="1"/>
  <c r="AD4764" i="1" s="1"/>
  <c r="Z3405" i="1"/>
  <c r="AD3405" i="1" s="1"/>
  <c r="Z4673" i="1"/>
  <c r="Z4001" i="1"/>
  <c r="AD4001" i="1" s="1"/>
  <c r="Z4819" i="1"/>
  <c r="AD4819" i="1" s="1"/>
  <c r="Z4595" i="1"/>
  <c r="AD4595" i="1" s="1"/>
  <c r="Z4400" i="1"/>
  <c r="AD4400" i="1" s="1"/>
  <c r="Z4510" i="1"/>
  <c r="AD4510" i="1" s="1"/>
  <c r="Z4060" i="1"/>
  <c r="AD4060" i="1" s="1"/>
  <c r="Z3818" i="1"/>
  <c r="AD3818" i="1" s="1"/>
  <c r="Z3511" i="1"/>
  <c r="AD3511" i="1" s="1"/>
  <c r="Z3101" i="1"/>
  <c r="AD3101" i="1" s="1"/>
  <c r="Z3013" i="1"/>
  <c r="AD3013" i="1" s="1"/>
  <c r="Z2308" i="1"/>
  <c r="Z4585" i="1"/>
  <c r="AD4585" i="1" s="1"/>
  <c r="Z4287" i="1"/>
  <c r="AD4287" i="1" s="1"/>
  <c r="Z4286" i="1"/>
  <c r="AD4286" i="1" s="1"/>
  <c r="Z4272" i="1"/>
  <c r="AD4272" i="1" s="1"/>
  <c r="Z3995" i="1"/>
  <c r="Z3404" i="1"/>
  <c r="AD3404" i="1" s="1"/>
  <c r="Z3530" i="1"/>
  <c r="AD3530" i="1" s="1"/>
  <c r="Z4746" i="1"/>
  <c r="AD4746" i="1" s="1"/>
  <c r="Z4080" i="1"/>
  <c r="Z3773" i="1"/>
  <c r="AD3773" i="1" s="1"/>
  <c r="Z3252" i="1"/>
  <c r="AD3252" i="1" s="1"/>
  <c r="Z3102" i="1"/>
  <c r="AD3102" i="1" s="1"/>
  <c r="Z1719" i="1"/>
  <c r="Z4748" i="1"/>
  <c r="AD4748" i="1" s="1"/>
  <c r="Z4210" i="1"/>
  <c r="Z4799" i="1"/>
  <c r="AD4799" i="1" s="1"/>
  <c r="Z4635" i="1"/>
  <c r="AD4635" i="1" s="1"/>
  <c r="Z3701" i="1"/>
  <c r="AD3701" i="1" s="1"/>
  <c r="Z3383" i="1"/>
  <c r="AD3383" i="1" s="1"/>
  <c r="Z2207" i="1"/>
  <c r="Z4303" i="1"/>
  <c r="AD4303" i="1" s="1"/>
  <c r="Z4692" i="1"/>
  <c r="AD4692" i="1" s="1"/>
  <c r="Z4507" i="1"/>
  <c r="AD4507" i="1" s="1"/>
  <c r="Z4128" i="1"/>
  <c r="AD4128" i="1" s="1"/>
  <c r="Z4202" i="1"/>
  <c r="AD4202" i="1" s="1"/>
  <c r="Z2864" i="1"/>
  <c r="Z4408" i="1"/>
  <c r="AD4408" i="1" s="1"/>
  <c r="Z4471" i="1"/>
  <c r="Z4346" i="1"/>
  <c r="AD4346" i="1" s="1"/>
  <c r="Z4150" i="1"/>
  <c r="AD4150" i="1" s="1"/>
  <c r="Z4129" i="1"/>
  <c r="AD4129" i="1" s="1"/>
  <c r="Z4158" i="1"/>
  <c r="AD4158" i="1" s="1"/>
  <c r="Z3771" i="1"/>
  <c r="AD3771" i="1" s="1"/>
  <c r="Z3394" i="1"/>
  <c r="AD3394" i="1" s="1"/>
  <c r="Z4177" i="1"/>
  <c r="Z4827" i="1"/>
  <c r="AD4827" i="1" s="1"/>
  <c r="Z4703" i="1"/>
  <c r="AD4703" i="1" s="1"/>
  <c r="Z2422" i="1"/>
  <c r="Z1233" i="1"/>
  <c r="Z4721" i="1"/>
  <c r="AD4721" i="1" s="1"/>
  <c r="Z3975" i="1"/>
  <c r="AD3975" i="1" s="1"/>
  <c r="Z3474" i="1"/>
  <c r="AD3474" i="1" s="1"/>
  <c r="Z2213" i="1"/>
  <c r="Z4648" i="1"/>
  <c r="AD4648" i="1" s="1"/>
  <c r="Z4183" i="1"/>
  <c r="Z4093" i="1"/>
  <c r="AD4093" i="1" s="1"/>
  <c r="Z3537" i="1"/>
  <c r="AD3537" i="1" s="1"/>
  <c r="Z3311" i="1"/>
  <c r="Z4542" i="1"/>
  <c r="AD4542" i="1" s="1"/>
  <c r="Z3613" i="1"/>
  <c r="AD3613" i="1" s="1"/>
  <c r="Z3230" i="1"/>
  <c r="AD3230" i="1" s="1"/>
  <c r="Z4730" i="1"/>
  <c r="Z4344" i="1"/>
  <c r="AD4344" i="1" s="1"/>
  <c r="Z4213" i="1"/>
  <c r="AD4213" i="1" s="1"/>
  <c r="Z4010" i="1"/>
  <c r="AD4010" i="1" s="1"/>
  <c r="Z3464" i="1"/>
  <c r="Z3452" i="1"/>
  <c r="AD3452" i="1" s="1"/>
  <c r="Z3157" i="1"/>
  <c r="AD3157" i="1" s="1"/>
  <c r="Z2550" i="1"/>
  <c r="AD2550" i="1" s="1"/>
  <c r="Z2598" i="1"/>
  <c r="AD2598" i="1" s="1"/>
  <c r="Z3080" i="1"/>
  <c r="AD3080" i="1" s="1"/>
  <c r="Z2973" i="1"/>
  <c r="AD2973" i="1" s="1"/>
  <c r="Z2183" i="1"/>
  <c r="AD2183" i="1" s="1"/>
  <c r="Z1625" i="1"/>
  <c r="AD1625" i="1" s="1"/>
  <c r="Z772" i="1"/>
  <c r="AD772" i="1" s="1"/>
  <c r="Z2257" i="1"/>
  <c r="AD2257" i="1" s="1"/>
  <c r="Z2159" i="1"/>
  <c r="AD2159" i="1" s="1"/>
  <c r="Z2041" i="1"/>
  <c r="AD2041" i="1" s="1"/>
  <c r="Z1880" i="1"/>
  <c r="AD1880" i="1" s="1"/>
  <c r="Z1609" i="1"/>
  <c r="AD1609" i="1" s="1"/>
  <c r="Z1484" i="1"/>
  <c r="AD1484" i="1" s="1"/>
  <c r="Z1342" i="1"/>
  <c r="AD1342" i="1" s="1"/>
  <c r="Z940" i="1"/>
  <c r="AD940" i="1" s="1"/>
  <c r="Z2837" i="1"/>
  <c r="AD2837" i="1" s="1"/>
  <c r="Z2769" i="1"/>
  <c r="AD2769" i="1" s="1"/>
  <c r="Z2667" i="1"/>
  <c r="AD2667" i="1" s="1"/>
  <c r="Z1915" i="1"/>
  <c r="AD1915" i="1" s="1"/>
  <c r="Z1811" i="1"/>
  <c r="AD1811" i="1" s="1"/>
  <c r="Z1568" i="1"/>
  <c r="AD1568" i="1" s="1"/>
  <c r="Z3902" i="1"/>
  <c r="AD3902" i="1" s="1"/>
  <c r="Z3795" i="1"/>
  <c r="AD3795" i="1" s="1"/>
  <c r="Z3619" i="1"/>
  <c r="AD3619" i="1" s="1"/>
  <c r="Z2590" i="1"/>
  <c r="AD2590" i="1" s="1"/>
  <c r="Z2133" i="1"/>
  <c r="AD2133" i="1" s="1"/>
  <c r="Z1447" i="1"/>
  <c r="AD1447" i="1" s="1"/>
  <c r="Z1000" i="1"/>
  <c r="AD1000" i="1" s="1"/>
  <c r="Z3444" i="1"/>
  <c r="Z3161" i="1"/>
  <c r="AD3161" i="1" s="1"/>
  <c r="Z2544" i="1"/>
  <c r="AD2544" i="1" s="1"/>
  <c r="Z2311" i="1"/>
  <c r="AD2311" i="1" s="1"/>
  <c r="Z1697" i="1"/>
  <c r="AD1697" i="1" s="1"/>
  <c r="Z1416" i="1"/>
  <c r="AD1416" i="1" s="1"/>
  <c r="Z871" i="1"/>
  <c r="AD871" i="1" s="1"/>
  <c r="Z3339" i="1"/>
  <c r="AD3339" i="1" s="1"/>
  <c r="Z3616" i="1"/>
  <c r="AD3616" i="1" s="1"/>
  <c r="Z2536" i="1"/>
  <c r="AD2536" i="1" s="1"/>
  <c r="Z2385" i="1"/>
  <c r="AD2385" i="1" s="1"/>
  <c r="Z1850" i="1"/>
  <c r="AD1850" i="1" s="1"/>
  <c r="Z3541" i="1"/>
  <c r="Z4611" i="1"/>
  <c r="Z3849" i="1"/>
  <c r="Z3692" i="1"/>
  <c r="AD3692" i="1" s="1"/>
  <c r="Z4547" i="1"/>
  <c r="Z3306" i="1"/>
  <c r="Z4393" i="1"/>
  <c r="Z3985" i="1"/>
  <c r="AD3985" i="1" s="1"/>
  <c r="Z3739" i="1"/>
  <c r="AD3739" i="1" s="1"/>
  <c r="Z3609" i="1"/>
  <c r="AD3609" i="1" s="1"/>
  <c r="Z3400" i="1"/>
  <c r="AD3400" i="1" s="1"/>
  <c r="Z4530" i="1"/>
  <c r="Z4063" i="1"/>
  <c r="AD4063" i="1" s="1"/>
  <c r="Z3878" i="1"/>
  <c r="AD3878" i="1" s="1"/>
  <c r="Z3604" i="1"/>
  <c r="Z3397" i="1"/>
  <c r="AD3397" i="1" s="1"/>
  <c r="Z2964" i="1"/>
  <c r="AD2964" i="1" s="1"/>
  <c r="Z3442" i="1"/>
  <c r="AD3442" i="1" s="1"/>
  <c r="Z4383" i="1"/>
  <c r="Z4222" i="1"/>
  <c r="AD4222" i="1" s="1"/>
  <c r="Z3984" i="1"/>
  <c r="AD3984" i="1" s="1"/>
  <c r="Z3728" i="1"/>
  <c r="AD3728" i="1" s="1"/>
  <c r="Z3126" i="1"/>
  <c r="AD3126" i="1" s="1"/>
  <c r="Z3265" i="1"/>
  <c r="AD3265" i="1" s="1"/>
  <c r="Z3270" i="1"/>
  <c r="AD3270" i="1" s="1"/>
  <c r="Z4517" i="1"/>
  <c r="AD4517" i="1" s="1"/>
  <c r="Z4825" i="1"/>
  <c r="AD4825" i="1" s="1"/>
  <c r="Z4660" i="1"/>
  <c r="AD4660" i="1" s="1"/>
  <c r="Z4575" i="1"/>
  <c r="AD4575" i="1" s="1"/>
  <c r="Z2049" i="1"/>
  <c r="Z4657" i="1"/>
  <c r="AD4657" i="1" s="1"/>
  <c r="Z4290" i="1"/>
  <c r="AD4290" i="1" s="1"/>
  <c r="Z4688" i="1"/>
  <c r="AD4688" i="1" s="1"/>
  <c r="Z4525" i="1"/>
  <c r="AD4525" i="1" s="1"/>
  <c r="Z3964" i="1"/>
  <c r="AD3964" i="1" s="1"/>
  <c r="Z3655" i="1"/>
  <c r="AD3655" i="1" s="1"/>
  <c r="Z3350" i="1"/>
  <c r="AD3350" i="1" s="1"/>
  <c r="Z4761" i="1"/>
  <c r="AD4761" i="1" s="1"/>
  <c r="Z4812" i="1"/>
  <c r="AD4812" i="1" s="1"/>
  <c r="Z4120" i="1"/>
  <c r="AD4120" i="1" s="1"/>
  <c r="Z4042" i="1"/>
  <c r="AD4042" i="1" s="1"/>
  <c r="Z3671" i="1"/>
  <c r="AD3671" i="1" s="1"/>
  <c r="Z3439" i="1"/>
  <c r="AD3439" i="1" s="1"/>
  <c r="Z2966" i="1"/>
  <c r="AD2966" i="1" s="1"/>
  <c r="Z4835" i="1"/>
  <c r="AD4835" i="1" s="1"/>
  <c r="Z4824" i="1"/>
  <c r="Z4191" i="1"/>
  <c r="Z3519" i="1"/>
  <c r="AD3519" i="1" s="1"/>
  <c r="Z3406" i="1"/>
  <c r="AD3406" i="1" s="1"/>
  <c r="Z4697" i="1"/>
  <c r="Z4533" i="1"/>
  <c r="AD4533" i="1" s="1"/>
  <c r="Z3327" i="1"/>
  <c r="AD3327" i="1" s="1"/>
  <c r="Z3207" i="1"/>
  <c r="AD3207" i="1" s="1"/>
  <c r="Z4735" i="1"/>
  <c r="AD4735" i="1" s="1"/>
  <c r="Z4499" i="1"/>
  <c r="AD4499" i="1" s="1"/>
  <c r="Z4386" i="1"/>
  <c r="AD4386" i="1" s="1"/>
  <c r="Z4415" i="1"/>
  <c r="AD4415" i="1" s="1"/>
  <c r="Z3718" i="1"/>
  <c r="AD3718" i="1" s="1"/>
  <c r="Z3418" i="1"/>
  <c r="AD3418" i="1" s="1"/>
  <c r="Z3112" i="1"/>
  <c r="AD3112" i="1" s="1"/>
  <c r="Z1401" i="1"/>
  <c r="AD1401" i="1" s="1"/>
  <c r="Z4720" i="1"/>
  <c r="AD4720" i="1" s="1"/>
  <c r="Z4552" i="1"/>
  <c r="AD4552" i="1" s="1"/>
  <c r="Z4596" i="1"/>
  <c r="AD4596" i="1" s="1"/>
  <c r="Z3960" i="1"/>
  <c r="AD3960" i="1" s="1"/>
  <c r="Z3558" i="1"/>
  <c r="AD3558" i="1" s="1"/>
  <c r="Z3238" i="1"/>
  <c r="AD3238" i="1" s="1"/>
  <c r="Z4147" i="1"/>
  <c r="AD4147" i="1" s="1"/>
  <c r="Z4032" i="1"/>
  <c r="AD4032" i="1" s="1"/>
  <c r="Z3716" i="1"/>
  <c r="AD3716" i="1" s="1"/>
  <c r="Z3368" i="1"/>
  <c r="Z2989" i="1"/>
  <c r="Z2036" i="1"/>
  <c r="Z3077" i="1"/>
  <c r="AD3077" i="1" s="1"/>
  <c r="Z2161" i="1"/>
  <c r="AD2161" i="1" s="1"/>
  <c r="Z1784" i="1"/>
  <c r="AD1784" i="1" s="1"/>
  <c r="Z2942" i="1"/>
  <c r="AD2942" i="1" s="1"/>
  <c r="Z1549" i="1"/>
  <c r="Z1505" i="1"/>
  <c r="AD1505" i="1" s="1"/>
  <c r="Z934" i="1"/>
  <c r="AD934" i="1" s="1"/>
  <c r="Z2883" i="1"/>
  <c r="AD2883" i="1" s="1"/>
  <c r="Z2409" i="1"/>
  <c r="Z1955" i="1"/>
  <c r="Z1819" i="1"/>
  <c r="Z1614" i="1"/>
  <c r="AD1614" i="1" s="1"/>
  <c r="Z1405" i="1"/>
  <c r="AD1405" i="1" s="1"/>
  <c r="Z857" i="1"/>
  <c r="AD857" i="1" s="1"/>
  <c r="Z2464" i="1"/>
  <c r="AD2464" i="1" s="1"/>
  <c r="Z2341" i="1"/>
  <c r="AD2341" i="1" s="1"/>
  <c r="Z2230" i="1"/>
  <c r="AD2230" i="1" s="1"/>
  <c r="Z1388" i="1"/>
  <c r="AD1388" i="1" s="1"/>
  <c r="Z1323" i="1"/>
  <c r="AD1323" i="1" s="1"/>
  <c r="Z810" i="1"/>
  <c r="AD810" i="1" s="1"/>
  <c r="Z942" i="1"/>
  <c r="AD942" i="1" s="1"/>
  <c r="Z3750" i="1"/>
  <c r="AD3750" i="1" s="1"/>
  <c r="Z3229" i="1"/>
  <c r="AD3229" i="1" s="1"/>
  <c r="Z2780" i="1"/>
  <c r="AD2780" i="1" s="1"/>
  <c r="Z2452" i="1"/>
  <c r="AD2452" i="1" s="1"/>
  <c r="Z1787" i="1"/>
  <c r="AD1787" i="1" s="1"/>
  <c r="Z1347" i="1"/>
  <c r="AD1347" i="1" s="1"/>
  <c r="Z3075" i="1"/>
  <c r="AD3075" i="1" s="1"/>
  <c r="Z3049" i="1"/>
  <c r="AD3049" i="1" s="1"/>
  <c r="Z2839" i="1"/>
  <c r="AD2839" i="1" s="1"/>
  <c r="Z2111" i="1"/>
  <c r="AD2111" i="1" s="1"/>
  <c r="Z2013" i="1"/>
  <c r="AD2013" i="1" s="1"/>
  <c r="Z1657" i="1"/>
  <c r="AD1657" i="1" s="1"/>
  <c r="Z1588" i="1"/>
  <c r="AD1588" i="1" s="1"/>
  <c r="Z3651" i="1"/>
  <c r="AD3651" i="1" s="1"/>
  <c r="Z3449" i="1"/>
  <c r="AD3449" i="1" s="1"/>
  <c r="Z3041" i="1"/>
  <c r="AD3041" i="1" s="1"/>
  <c r="Z2947" i="1"/>
  <c r="AD2947" i="1" s="1"/>
  <c r="Z2834" i="1"/>
  <c r="AD2834" i="1" s="1"/>
  <c r="Z2557" i="1"/>
  <c r="AD2557" i="1" s="1"/>
  <c r="Z1771" i="1"/>
  <c r="AD1771" i="1" s="1"/>
  <c r="Z3407" i="1"/>
  <c r="AD3407" i="1" s="1"/>
  <c r="Z4554" i="1"/>
  <c r="Z3683" i="1"/>
  <c r="Z4701" i="1"/>
  <c r="Z3743" i="1"/>
  <c r="Z4254" i="1"/>
  <c r="AD4254" i="1" s="1"/>
  <c r="Z4642" i="1"/>
  <c r="AD4642" i="1" s="1"/>
  <c r="Z3841" i="1"/>
  <c r="AD3841" i="1" s="1"/>
  <c r="Z3574" i="1"/>
  <c r="AD3574" i="1" s="1"/>
  <c r="Z3399" i="1"/>
  <c r="AD3399" i="1" s="1"/>
  <c r="Z2866" i="1"/>
  <c r="Z1952" i="1"/>
  <c r="Z4107" i="1"/>
  <c r="AD4107" i="1" s="1"/>
  <c r="Z3827" i="1"/>
  <c r="AD3827" i="1" s="1"/>
  <c r="Z1945" i="1"/>
  <c r="AD1945" i="1" s="1"/>
  <c r="Z4788" i="1"/>
  <c r="AD4788" i="1" s="1"/>
  <c r="Z3782" i="1"/>
  <c r="AD3782" i="1" s="1"/>
  <c r="Z3707" i="1"/>
  <c r="AD3707" i="1" s="1"/>
  <c r="Z3417" i="1"/>
  <c r="AD3417" i="1" s="1"/>
  <c r="Z3703" i="1"/>
  <c r="AD3703" i="1" s="1"/>
  <c r="Z3686" i="1"/>
  <c r="AD3686" i="1" s="1"/>
  <c r="Z3312" i="1"/>
  <c r="Z3377" i="1"/>
  <c r="Z4422" i="1"/>
  <c r="AD4422" i="1" s="1"/>
  <c r="Z3198" i="1"/>
  <c r="AD3198" i="1" s="1"/>
  <c r="Z2991" i="1"/>
  <c r="Z4749" i="1"/>
  <c r="AD4749" i="1" s="1"/>
  <c r="Z4565" i="1"/>
  <c r="AD4565" i="1" s="1"/>
  <c r="Z4866" i="1"/>
  <c r="AD4866" i="1" s="1"/>
  <c r="Z4881" i="1"/>
  <c r="AD4881" i="1" s="1"/>
  <c r="Z3063" i="1"/>
  <c r="Z1935" i="1"/>
  <c r="Z4845" i="1"/>
  <c r="AD4845" i="1" s="1"/>
  <c r="Z4805" i="1"/>
  <c r="AD4805" i="1" s="1"/>
  <c r="Z4350" i="1"/>
  <c r="AD4350" i="1" s="1"/>
  <c r="Z4740" i="1"/>
  <c r="AD4740" i="1" s="1"/>
  <c r="Z4747" i="1"/>
  <c r="AD4747" i="1" s="1"/>
  <c r="Z4501" i="1"/>
  <c r="AD4501" i="1" s="1"/>
  <c r="Z4368" i="1"/>
  <c r="AD4368" i="1" s="1"/>
  <c r="Z4185" i="1"/>
  <c r="AD4185" i="1" s="1"/>
  <c r="Z3780" i="1"/>
  <c r="AD3780" i="1" s="1"/>
  <c r="Z3675" i="1"/>
  <c r="Z3213" i="1"/>
  <c r="AD3213" i="1" s="1"/>
  <c r="Z3341" i="1"/>
  <c r="AD3341" i="1" s="1"/>
  <c r="Z4874" i="1"/>
  <c r="AD4874" i="1" s="1"/>
  <c r="Z4737" i="1"/>
  <c r="AD4737" i="1" s="1"/>
  <c r="Z4797" i="1"/>
  <c r="AD4797" i="1" s="1"/>
  <c r="Z3577" i="1"/>
  <c r="AD3577" i="1" s="1"/>
  <c r="Z3281" i="1"/>
  <c r="AD3281" i="1" s="1"/>
  <c r="Z3056" i="1"/>
  <c r="AD3056" i="1" s="1"/>
  <c r="Z1909" i="1"/>
  <c r="Z4500" i="1"/>
  <c r="AD4500" i="1" s="1"/>
  <c r="Z4301" i="1"/>
  <c r="AD4301" i="1" s="1"/>
  <c r="Z4141" i="1"/>
  <c r="AD4141" i="1" s="1"/>
  <c r="Z3199" i="1"/>
  <c r="AD3199" i="1" s="1"/>
  <c r="Z3234" i="1"/>
  <c r="AD3234" i="1" s="1"/>
  <c r="Z2945" i="1"/>
  <c r="AD2945" i="1" s="1"/>
  <c r="Z2122" i="1"/>
  <c r="Z4665" i="1"/>
  <c r="AD4665" i="1" s="1"/>
  <c r="Z4329" i="1"/>
  <c r="AD4329" i="1" s="1"/>
  <c r="Z3632" i="1"/>
  <c r="AD3632" i="1" s="1"/>
  <c r="Z3295" i="1"/>
  <c r="AD3295" i="1" s="1"/>
  <c r="Z3212" i="1"/>
  <c r="AD3212" i="1" s="1"/>
  <c r="Z2279" i="1"/>
  <c r="AD2279" i="1" s="1"/>
  <c r="Z4816" i="1"/>
  <c r="AD4816" i="1" s="1"/>
  <c r="Z4643" i="1"/>
  <c r="AD4643" i="1" s="1"/>
  <c r="Z4343" i="1"/>
  <c r="AD4343" i="1" s="1"/>
  <c r="Z3970" i="1"/>
  <c r="AD3970" i="1" s="1"/>
  <c r="Z3681" i="1"/>
  <c r="AD3681" i="1" s="1"/>
  <c r="Z3367" i="1"/>
  <c r="AD3367" i="1" s="1"/>
  <c r="Z4700" i="1"/>
  <c r="AD4700" i="1" s="1"/>
  <c r="Z4398" i="1"/>
  <c r="AD4398" i="1" s="1"/>
  <c r="Z4145" i="1"/>
  <c r="Z4023" i="1"/>
  <c r="AD4023" i="1" s="1"/>
  <c r="Z2096" i="1"/>
  <c r="Z3000" i="1"/>
  <c r="Z2934" i="1"/>
  <c r="Z2584" i="1"/>
  <c r="AD2584" i="1" s="1"/>
  <c r="Z2457" i="1"/>
  <c r="AD2457" i="1" s="1"/>
  <c r="Z2120" i="1"/>
  <c r="Z1895" i="1"/>
  <c r="AD1895" i="1" s="1"/>
  <c r="Z1360" i="1"/>
  <c r="AD1360" i="1" s="1"/>
  <c r="Z526" i="1"/>
  <c r="Z2778" i="1"/>
  <c r="AD2778" i="1" s="1"/>
  <c r="Z2506" i="1"/>
  <c r="AD2506" i="1" s="1"/>
  <c r="Z1839" i="1"/>
  <c r="Z1933" i="1"/>
  <c r="AD1933" i="1" s="1"/>
  <c r="Z1523" i="1"/>
  <c r="AD1523" i="1" s="1"/>
  <c r="Z583" i="1"/>
  <c r="Z2697" i="1"/>
  <c r="AD2697" i="1" s="1"/>
  <c r="Z2739" i="1"/>
  <c r="Z2293" i="1"/>
  <c r="AD2293" i="1" s="1"/>
  <c r="Z2324" i="1"/>
  <c r="AD2324" i="1" s="1"/>
  <c r="Z880" i="1"/>
  <c r="AD880" i="1" s="1"/>
  <c r="Z2921" i="1"/>
  <c r="AD2921" i="1" s="1"/>
  <c r="Z2467" i="1"/>
  <c r="AD2467" i="1" s="1"/>
  <c r="Z2254" i="1"/>
  <c r="AD2254" i="1" s="1"/>
  <c r="Z2131" i="1"/>
  <c r="AD2131" i="1" s="1"/>
  <c r="Z1852" i="1"/>
  <c r="AD1852" i="1" s="1"/>
  <c r="Z1714" i="1"/>
  <c r="AD1714" i="1" s="1"/>
  <c r="Z1215" i="1"/>
  <c r="AD1215" i="1" s="1"/>
  <c r="Z3875" i="1"/>
  <c r="AD3875" i="1" s="1"/>
  <c r="Z3387" i="1"/>
  <c r="Z3029" i="1"/>
  <c r="AD3029" i="1" s="1"/>
  <c r="Z2936" i="1"/>
  <c r="AD2936" i="1" s="1"/>
  <c r="Z2599" i="1"/>
  <c r="AD2599" i="1" s="1"/>
  <c r="Z1645" i="1"/>
  <c r="AD1645" i="1" s="1"/>
  <c r="Z1453" i="1"/>
  <c r="AD1453" i="1" s="1"/>
  <c r="Z2995" i="1"/>
  <c r="AD2995" i="1" s="1"/>
  <c r="Z2736" i="1"/>
  <c r="AD2736" i="1" s="1"/>
  <c r="Z2567" i="1"/>
  <c r="AD2567" i="1" s="1"/>
  <c r="Z2294" i="1"/>
  <c r="AD2294" i="1" s="1"/>
  <c r="Z1941" i="1"/>
  <c r="AD1941" i="1" s="1"/>
  <c r="Z1982" i="1"/>
  <c r="AD1982" i="1" s="1"/>
  <c r="Z1114" i="1"/>
  <c r="AD1114" i="1" s="1"/>
  <c r="Z738" i="1"/>
  <c r="AD738" i="1" s="1"/>
  <c r="Z3482" i="1"/>
  <c r="AD3482" i="1" s="1"/>
  <c r="Z3382" i="1"/>
  <c r="AD3382" i="1" s="1"/>
  <c r="Z2806" i="1"/>
  <c r="AD2806" i="1" s="1"/>
  <c r="Z2379" i="1"/>
  <c r="AD2379" i="1" s="1"/>
  <c r="Z2431" i="1"/>
  <c r="AD2431" i="1" s="1"/>
  <c r="Z2306" i="1"/>
  <c r="AD2306" i="1" s="1"/>
  <c r="Z4503" i="1"/>
  <c r="AD4503" i="1" s="1"/>
  <c r="Z4810" i="1"/>
  <c r="AD4810" i="1" s="1"/>
  <c r="Z3598" i="1"/>
  <c r="AD3598" i="1" s="1"/>
  <c r="Z4601" i="1"/>
  <c r="AD4601" i="1" s="1"/>
  <c r="Z4095" i="1"/>
  <c r="Z3555" i="1"/>
  <c r="Z3658" i="1"/>
  <c r="AD3658" i="1" s="1"/>
  <c r="Z3121" i="1"/>
  <c r="AD3121" i="1" s="1"/>
  <c r="Z2848" i="1"/>
  <c r="AD2848" i="1" s="1"/>
  <c r="Z1883" i="1"/>
  <c r="AD1883" i="1" s="1"/>
  <c r="Z3998" i="1"/>
  <c r="AD3998" i="1" s="1"/>
  <c r="Z3336" i="1"/>
  <c r="AD3336" i="1" s="1"/>
  <c r="Z3097" i="1"/>
  <c r="AD3097" i="1" s="1"/>
  <c r="Z4759" i="1"/>
  <c r="Z4104" i="1"/>
  <c r="AD4104" i="1" s="1"/>
  <c r="Z3420" i="1"/>
  <c r="Z3522" i="1"/>
  <c r="AD3522" i="1" s="1"/>
  <c r="Z2988" i="1"/>
  <c r="AD2988" i="1" s="1"/>
  <c r="Z4793" i="1"/>
  <c r="AD4793" i="1" s="1"/>
  <c r="Z4266" i="1"/>
  <c r="AD4266" i="1" s="1"/>
  <c r="Z4235" i="1"/>
  <c r="AD4235" i="1" s="1"/>
  <c r="Z3828" i="1"/>
  <c r="Z4896" i="1"/>
  <c r="AD4896" i="1" s="1"/>
  <c r="Z4854" i="1"/>
  <c r="AD4854" i="1" s="1"/>
  <c r="Z4125" i="1"/>
  <c r="AD4125" i="1" s="1"/>
  <c r="Z3677" i="1"/>
  <c r="Z3274" i="1"/>
  <c r="AD3274" i="1" s="1"/>
  <c r="Z3048" i="1"/>
  <c r="AD3048" i="1" s="1"/>
  <c r="Z1872" i="1"/>
  <c r="AD1872" i="1" s="1"/>
  <c r="Z4731" i="1"/>
  <c r="AD4731" i="1" s="1"/>
  <c r="Z4571" i="1"/>
  <c r="AD4571" i="1" s="1"/>
  <c r="Z4776" i="1"/>
  <c r="AD4776" i="1" s="1"/>
  <c r="Z3765" i="1"/>
  <c r="AD3765" i="1" s="1"/>
  <c r="Z3649" i="1"/>
  <c r="AD3649" i="1" s="1"/>
  <c r="Z1860" i="1"/>
  <c r="Z4285" i="1"/>
  <c r="AD4285" i="1" s="1"/>
  <c r="Z4405" i="1"/>
  <c r="AD4405" i="1" s="1"/>
  <c r="Z4047" i="1"/>
  <c r="Z4083" i="1"/>
  <c r="AD4083" i="1" s="1"/>
  <c r="Z3691" i="1"/>
  <c r="AD3691" i="1" s="1"/>
  <c r="Z3820" i="1"/>
  <c r="AD3820" i="1" s="1"/>
  <c r="Z3218" i="1"/>
  <c r="AD3218" i="1" s="1"/>
  <c r="Z4690" i="1"/>
  <c r="AD4690" i="1" s="1"/>
  <c r="Z4820" i="1"/>
  <c r="AD4820" i="1" s="1"/>
  <c r="Z4276" i="1"/>
  <c r="AD4276" i="1" s="1"/>
  <c r="Z3680" i="1"/>
  <c r="AD3680" i="1" s="1"/>
  <c r="Z3170" i="1"/>
  <c r="AD3170" i="1" s="1"/>
  <c r="Z2016" i="1"/>
  <c r="AD2016" i="1" s="1"/>
  <c r="Z4418" i="1"/>
  <c r="AD4418" i="1" s="1"/>
  <c r="Z4389" i="1"/>
  <c r="Z4090" i="1"/>
  <c r="Z3886" i="1"/>
  <c r="AD3886" i="1" s="1"/>
  <c r="Z3665" i="1"/>
  <c r="AD3665" i="1" s="1"/>
  <c r="Z3835" i="1"/>
  <c r="Z2155" i="1"/>
  <c r="Z4719" i="1"/>
  <c r="AD4719" i="1" s="1"/>
  <c r="Z4433" i="1"/>
  <c r="AD4433" i="1" s="1"/>
  <c r="Z4203" i="1"/>
  <c r="AD4203" i="1" s="1"/>
  <c r="Z4204" i="1"/>
  <c r="AD4204" i="1" s="1"/>
  <c r="Z3539" i="1"/>
  <c r="AD3539" i="1" s="1"/>
  <c r="Z3176" i="1"/>
  <c r="AD3176" i="1" s="1"/>
  <c r="Z2245" i="1"/>
  <c r="AD2245" i="1" s="1"/>
  <c r="Z4760" i="1"/>
  <c r="AD4760" i="1" s="1"/>
  <c r="Z3533" i="1"/>
  <c r="AD3533" i="1" s="1"/>
  <c r="Z3465" i="1"/>
  <c r="AD3465" i="1" s="1"/>
  <c r="Z3305" i="1"/>
  <c r="AD3305" i="1" s="1"/>
  <c r="Z2108" i="1"/>
  <c r="Z4606" i="1"/>
  <c r="AD4606" i="1" s="1"/>
  <c r="Z4333" i="1"/>
  <c r="AD4333" i="1" s="1"/>
  <c r="Z4161" i="1"/>
  <c r="AD4161" i="1" s="1"/>
  <c r="Z3972" i="1"/>
  <c r="AD3972" i="1" s="1"/>
  <c r="Z3868" i="1"/>
  <c r="AD3868" i="1" s="1"/>
  <c r="Z3375" i="1"/>
  <c r="AD3375" i="1" s="1"/>
  <c r="Z3191" i="1"/>
  <c r="Z1991" i="1"/>
  <c r="Z2715" i="1"/>
  <c r="AD2715" i="1" s="1"/>
  <c r="Z2969" i="1"/>
  <c r="AD2969" i="1" s="1"/>
  <c r="Z2343" i="1"/>
  <c r="AD2343" i="1" s="1"/>
  <c r="Z2266" i="1"/>
  <c r="AD2266" i="1" s="1"/>
  <c r="Z2057" i="1"/>
  <c r="AD2057" i="1" s="1"/>
  <c r="Z1979" i="1"/>
  <c r="AD1979" i="1" s="1"/>
  <c r="Z2981" i="1"/>
  <c r="AD2981" i="1" s="1"/>
  <c r="Z2361" i="1"/>
  <c r="AD2361" i="1" s="1"/>
  <c r="Z2226" i="1"/>
  <c r="AD2226" i="1" s="1"/>
  <c r="Z1494" i="1"/>
  <c r="Z1557" i="1"/>
  <c r="AD1557" i="1" s="1"/>
  <c r="Z571" i="1"/>
  <c r="AD571" i="1" s="1"/>
  <c r="Z2862" i="1"/>
  <c r="AD2862" i="1" s="1"/>
  <c r="Z2743" i="1"/>
  <c r="AD2743" i="1" s="1"/>
  <c r="Z2505" i="1"/>
  <c r="AD2505" i="1" s="1"/>
  <c r="Z1717" i="1"/>
  <c r="AD1717" i="1" s="1"/>
  <c r="Z1627" i="1"/>
  <c r="AD1627" i="1" s="1"/>
  <c r="Z1214" i="1"/>
  <c r="AD1214" i="1" s="1"/>
  <c r="Z2855" i="1"/>
  <c r="AD2855" i="1" s="1"/>
  <c r="Z2581" i="1"/>
  <c r="AD2581" i="1" s="1"/>
  <c r="Z2391" i="1"/>
  <c r="AD2391" i="1" s="1"/>
  <c r="Z2139" i="1"/>
  <c r="AD2139" i="1" s="1"/>
  <c r="Z2046" i="1"/>
  <c r="AD2046" i="1" s="1"/>
  <c r="Z2236" i="1"/>
  <c r="AD2236" i="1" s="1"/>
  <c r="Z1612" i="1"/>
  <c r="AD1612" i="1" s="1"/>
  <c r="Z1217" i="1"/>
  <c r="AD1217" i="1" s="1"/>
  <c r="Z1107" i="1"/>
  <c r="AD1107" i="1" s="1"/>
  <c r="Z784" i="1"/>
  <c r="Z3805" i="1"/>
  <c r="AD3805" i="1" s="1"/>
  <c r="Z3307" i="1"/>
  <c r="AD3307" i="1" s="1"/>
  <c r="Z3128" i="1"/>
  <c r="AD3128" i="1" s="1"/>
  <c r="Z2929" i="1"/>
  <c r="AD2929" i="1" s="1"/>
  <c r="Z2485" i="1"/>
  <c r="AD2485" i="1" s="1"/>
  <c r="Z2175" i="1"/>
  <c r="AD2175" i="1" s="1"/>
  <c r="Z1907" i="1"/>
  <c r="AD1907" i="1" s="1"/>
  <c r="Z1763" i="1"/>
  <c r="AD1763" i="1" s="1"/>
  <c r="Z3500" i="1"/>
  <c r="AD3500" i="1" s="1"/>
  <c r="Z3108" i="1"/>
  <c r="AD3108" i="1" s="1"/>
  <c r="Z2562" i="1"/>
  <c r="AD2562" i="1" s="1"/>
  <c r="Z2388" i="1"/>
  <c r="AD2388" i="1" s="1"/>
  <c r="Z2241" i="1"/>
  <c r="AD2241" i="1" s="1"/>
  <c r="Z1814" i="1"/>
  <c r="AD1814" i="1" s="1"/>
  <c r="Z1333" i="1"/>
  <c r="AD1333" i="1" s="1"/>
  <c r="Z698" i="1"/>
  <c r="AD698" i="1" s="1"/>
  <c r="Z3690" i="1"/>
  <c r="AD3690" i="1" s="1"/>
  <c r="Z2968" i="1"/>
  <c r="AD2968" i="1" s="1"/>
  <c r="Z2826" i="1"/>
  <c r="AD2826" i="1" s="1"/>
  <c r="Z2529" i="1"/>
  <c r="AD2529" i="1" s="1"/>
  <c r="Z148" i="1"/>
  <c r="Z292" i="1"/>
  <c r="AD292" i="1" s="1"/>
  <c r="Z436" i="1"/>
  <c r="AD436" i="1" s="1"/>
  <c r="Z1058" i="1"/>
  <c r="AD1058" i="1" s="1"/>
  <c r="Z590" i="1"/>
  <c r="AD590" i="1" s="1"/>
  <c r="Z925" i="1"/>
  <c r="AD925" i="1" s="1"/>
  <c r="Z1358" i="1"/>
  <c r="AD1358" i="1" s="1"/>
  <c r="Z1343" i="1"/>
  <c r="AD1343" i="1" s="1"/>
  <c r="Z1211" i="1"/>
  <c r="AD1211" i="1" s="1"/>
  <c r="Z272" i="1"/>
  <c r="AD272" i="1" s="1"/>
  <c r="Z114" i="1"/>
  <c r="AD114" i="1" s="1"/>
  <c r="Z258" i="1"/>
  <c r="AD258" i="1" s="1"/>
  <c r="Z402" i="1"/>
  <c r="AD402" i="1" s="1"/>
  <c r="Z956" i="1"/>
  <c r="AD956" i="1" s="1"/>
  <c r="Z622" i="1"/>
  <c r="AD622" i="1" s="1"/>
  <c r="Z1097" i="1"/>
  <c r="AD1097" i="1" s="1"/>
  <c r="Z1236" i="1"/>
  <c r="AD1236" i="1" s="1"/>
  <c r="Z1299" i="1"/>
  <c r="AD1299" i="1" s="1"/>
  <c r="Z1527" i="1"/>
  <c r="AD1527" i="1" s="1"/>
  <c r="Z347" i="1"/>
  <c r="AD347" i="1" s="1"/>
  <c r="Z513" i="1"/>
  <c r="AD513" i="1" s="1"/>
  <c r="AD229" i="1"/>
  <c r="AD67" i="1"/>
  <c r="Z938" i="1"/>
  <c r="AD938" i="1" s="1"/>
  <c r="Z1040" i="1"/>
  <c r="AD1040" i="1" s="1"/>
  <c r="Z1080" i="1"/>
  <c r="AD1080" i="1" s="1"/>
  <c r="Z1262" i="1"/>
  <c r="AD1440" i="1"/>
  <c r="Z1518" i="1"/>
  <c r="Z511" i="1"/>
  <c r="AD511" i="1" s="1"/>
  <c r="Z625" i="1"/>
  <c r="AD625" i="1" s="1"/>
  <c r="Z115" i="1"/>
  <c r="AD115" i="1" s="1"/>
  <c r="Z259" i="1"/>
  <c r="AD259" i="1" s="1"/>
  <c r="Z403" i="1"/>
  <c r="AD403" i="1" s="1"/>
  <c r="AD583" i="1"/>
  <c r="Z937" i="1"/>
  <c r="AD937" i="1" s="1"/>
  <c r="Z806" i="1"/>
  <c r="Z50" i="1"/>
  <c r="AD50" i="1" s="1"/>
  <c r="AD645" i="1"/>
  <c r="Z897" i="1"/>
  <c r="AD897" i="1" s="1"/>
  <c r="Z129" i="1"/>
  <c r="AD129" i="1" s="1"/>
  <c r="Z273" i="1"/>
  <c r="AD273" i="1" s="1"/>
  <c r="Z417" i="1"/>
  <c r="AD417" i="1" s="1"/>
  <c r="Z666" i="1"/>
  <c r="Z239" i="1"/>
  <c r="AD239" i="1" s="1"/>
  <c r="Z104" i="1"/>
  <c r="AD104" i="1" s="1"/>
  <c r="Z718" i="1"/>
  <c r="AD718" i="1" s="1"/>
  <c r="Z825" i="1"/>
  <c r="AD825" i="1" s="1"/>
  <c r="Z731" i="1"/>
  <c r="Z1057" i="1"/>
  <c r="Z493" i="1"/>
  <c r="AD493" i="1" s="1"/>
  <c r="Z676" i="1"/>
  <c r="AD676" i="1" s="1"/>
  <c r="Z142" i="1"/>
  <c r="AD142" i="1" s="1"/>
  <c r="Z310" i="1"/>
  <c r="AD310" i="1" s="1"/>
  <c r="Z644" i="1"/>
  <c r="AD644" i="1" s="1"/>
  <c r="Z1061" i="1"/>
  <c r="AD1061" i="1" s="1"/>
  <c r="Z1546" i="1"/>
  <c r="AD1546" i="1" s="1"/>
  <c r="Z2078" i="1"/>
  <c r="AD2078" i="1" s="1"/>
  <c r="AD2808" i="1"/>
  <c r="Z2858" i="1"/>
  <c r="AD2858" i="1" s="1"/>
  <c r="Z1021" i="1"/>
  <c r="AD1021" i="1" s="1"/>
  <c r="Z1189" i="1"/>
  <c r="AD1189" i="1" s="1"/>
  <c r="Z1442" i="1"/>
  <c r="AD1442" i="1" s="1"/>
  <c r="Z1778" i="1"/>
  <c r="Z1922" i="1"/>
  <c r="AD1922" i="1" s="1"/>
  <c r="Z2045" i="1"/>
  <c r="AD2045" i="1" s="1"/>
  <c r="Z2481" i="1"/>
  <c r="AD2481" i="1" s="1"/>
  <c r="Z2412" i="1"/>
  <c r="Z2653" i="1"/>
  <c r="AD2653" i="1" s="1"/>
  <c r="Z980" i="1"/>
  <c r="AD980" i="1" s="1"/>
  <c r="Z1178" i="1"/>
  <c r="Z1355" i="1"/>
  <c r="AD1355" i="1" s="1"/>
  <c r="Z1986" i="1"/>
  <c r="Z1865" i="1"/>
  <c r="AD1865" i="1" s="1"/>
  <c r="Z1916" i="1"/>
  <c r="Z2446" i="1"/>
  <c r="AD2446" i="1" s="1"/>
  <c r="Z3034" i="1"/>
  <c r="AD3034" i="1" s="1"/>
  <c r="Z1921" i="1"/>
  <c r="AD1921" i="1" s="1"/>
  <c r="Z1995" i="1"/>
  <c r="Z2194" i="1"/>
  <c r="AD2194" i="1" s="1"/>
  <c r="Z2423" i="1"/>
  <c r="Z2563" i="1"/>
  <c r="Z2291" i="1"/>
  <c r="AD2291" i="1" s="1"/>
  <c r="Z3345" i="1"/>
  <c r="AD3345" i="1" s="1"/>
  <c r="Z3858" i="1"/>
  <c r="AD3858" i="1" s="1"/>
  <c r="Z1682" i="1"/>
  <c r="AD1682" i="1" s="1"/>
  <c r="AD865" i="1"/>
  <c r="Z767" i="1"/>
  <c r="AD767" i="1" s="1"/>
  <c r="Z194" i="1"/>
  <c r="AD194" i="1" s="1"/>
  <c r="Z834" i="1"/>
  <c r="AD834" i="1" s="1"/>
  <c r="AD85" i="1"/>
  <c r="Z681" i="1"/>
  <c r="AD681" i="1" s="1"/>
  <c r="Z287" i="1"/>
  <c r="AD287" i="1" s="1"/>
  <c r="Z506" i="1"/>
  <c r="AD506" i="1" s="1"/>
  <c r="AD527" i="1"/>
  <c r="Z97" i="1"/>
  <c r="Z241" i="1"/>
  <c r="AD241" i="1" s="1"/>
  <c r="Z385" i="1"/>
  <c r="AD385" i="1" s="1"/>
  <c r="Z519" i="1"/>
  <c r="AD519" i="1" s="1"/>
  <c r="Z1064" i="1"/>
  <c r="Z908" i="1"/>
  <c r="AD908" i="1" s="1"/>
  <c r="Z950" i="1"/>
  <c r="AD950" i="1" s="1"/>
  <c r="Z116" i="1"/>
  <c r="AD116" i="1" s="1"/>
  <c r="Z787" i="1"/>
  <c r="AD787" i="1" s="1"/>
  <c r="Z577" i="1"/>
  <c r="AD577" i="1" s="1"/>
  <c r="Z1264" i="1"/>
  <c r="AD1264" i="1" s="1"/>
  <c r="Z1584" i="1"/>
  <c r="AD1584" i="1" s="1"/>
  <c r="Z2121" i="1"/>
  <c r="AD2121" i="1" s="1"/>
  <c r="Z2375" i="1"/>
  <c r="AD2375" i="1" s="1"/>
  <c r="Z2553" i="1"/>
  <c r="AD2553" i="1" s="1"/>
  <c r="Z2824" i="1"/>
  <c r="AD2824" i="1" s="1"/>
  <c r="Z3052" i="1"/>
  <c r="AD3052" i="1" s="1"/>
  <c r="Z3328" i="1"/>
  <c r="AD3328" i="1" s="1"/>
  <c r="Z3302" i="1"/>
  <c r="AD3302" i="1" s="1"/>
  <c r="Z3915" i="1"/>
  <c r="AD3915" i="1" s="1"/>
  <c r="Z3937" i="1"/>
  <c r="AD3937" i="1" s="1"/>
  <c r="Z3898" i="1"/>
  <c r="AD3898" i="1" s="1"/>
  <c r="Z4008" i="1"/>
  <c r="AD4008" i="1" s="1"/>
  <c r="Z4188" i="1"/>
  <c r="AD4188" i="1" s="1"/>
  <c r="Z4364" i="1"/>
  <c r="AD4364" i="1" s="1"/>
  <c r="Z4443" i="1"/>
  <c r="AD4443" i="1" s="1"/>
  <c r="Z4598" i="1"/>
  <c r="AD4598" i="1" s="1"/>
  <c r="Z4578" i="1"/>
  <c r="AD4578" i="1" s="1"/>
  <c r="Z15" i="1"/>
  <c r="AD15" i="1" s="1"/>
  <c r="Z159" i="1"/>
  <c r="AD159" i="1" s="1"/>
  <c r="Z303" i="1"/>
  <c r="AD303" i="1" s="1"/>
  <c r="Z447" i="1"/>
  <c r="AD447" i="1" s="1"/>
  <c r="Z248" i="1"/>
  <c r="AD248" i="1" s="1"/>
  <c r="Z687" i="1"/>
  <c r="AD687" i="1" s="1"/>
  <c r="Z762" i="1"/>
  <c r="Z866" i="1"/>
  <c r="AD866" i="1" s="1"/>
  <c r="AD926" i="1"/>
  <c r="Z1415" i="1"/>
  <c r="AD1415" i="1" s="1"/>
  <c r="Z191" i="1"/>
  <c r="AD191" i="1" s="1"/>
  <c r="Z492" i="1"/>
  <c r="Z16" i="1"/>
  <c r="AD16" i="1" s="1"/>
  <c r="Z160" i="1"/>
  <c r="AD160" i="1" s="1"/>
  <c r="Z304" i="1"/>
  <c r="AD304" i="1" s="1"/>
  <c r="Z448" i="1"/>
  <c r="AD690" i="1"/>
  <c r="Z961" i="1"/>
  <c r="AD961" i="1" s="1"/>
  <c r="Z1241" i="1"/>
  <c r="AD1241" i="1" s="1"/>
  <c r="Z1403" i="1"/>
  <c r="AD1403" i="1" s="1"/>
  <c r="Z419" i="1"/>
  <c r="AD419" i="1" s="1"/>
  <c r="Z753" i="1"/>
  <c r="AD753" i="1" s="1"/>
  <c r="Z606" i="1"/>
  <c r="AD606" i="1" s="1"/>
  <c r="Z126" i="1"/>
  <c r="AD126" i="1" s="1"/>
  <c r="Z270" i="1"/>
  <c r="AD270" i="1" s="1"/>
  <c r="Z414" i="1"/>
  <c r="AD414" i="1" s="1"/>
  <c r="AD713" i="1"/>
  <c r="Z828" i="1"/>
  <c r="AD828" i="1" s="1"/>
  <c r="Z1267" i="1"/>
  <c r="AD1267" i="1" s="1"/>
  <c r="Z1371" i="1"/>
  <c r="AD1371" i="1" s="1"/>
  <c r="Z200" i="1"/>
  <c r="AD200" i="1" s="1"/>
  <c r="Z587" i="1"/>
  <c r="AD587" i="1" s="1"/>
  <c r="Z1012" i="1"/>
  <c r="AD1012" i="1" s="1"/>
  <c r="Z805" i="1"/>
  <c r="AD805" i="1" s="1"/>
  <c r="Z1259" i="1"/>
  <c r="AD1259" i="1" s="1"/>
  <c r="Z749" i="1"/>
  <c r="AD749" i="1" s="1"/>
  <c r="Z1245" i="1"/>
  <c r="AD1245" i="1" s="1"/>
  <c r="Z1121" i="1"/>
  <c r="AD1121" i="1" s="1"/>
  <c r="Z449" i="1"/>
  <c r="AD449" i="1" s="1"/>
  <c r="Z591" i="1"/>
  <c r="AD591" i="1" s="1"/>
  <c r="Z706" i="1"/>
  <c r="AD706" i="1" s="1"/>
  <c r="Z127" i="1"/>
  <c r="AD127" i="1" s="1"/>
  <c r="Z271" i="1"/>
  <c r="AD271" i="1" s="1"/>
  <c r="Z415" i="1"/>
  <c r="AD415" i="1" s="1"/>
  <c r="AD1064" i="1"/>
  <c r="Z308" i="1"/>
  <c r="AD308" i="1" s="1"/>
  <c r="Z141" i="1"/>
  <c r="AD141" i="1" s="1"/>
  <c r="Z285" i="1"/>
  <c r="AD285" i="1" s="1"/>
  <c r="Z429" i="1"/>
  <c r="AD429" i="1" s="1"/>
  <c r="Z383" i="1"/>
  <c r="AD383" i="1" s="1"/>
  <c r="Z326" i="1"/>
  <c r="AD326" i="1" s="1"/>
  <c r="Z670" i="1"/>
  <c r="AD670" i="1" s="1"/>
  <c r="Z635" i="1"/>
  <c r="AD635" i="1" s="1"/>
  <c r="Z437" i="1"/>
  <c r="AD437" i="1" s="1"/>
  <c r="Z17" i="1"/>
  <c r="AD17" i="1" s="1"/>
  <c r="Z750" i="1"/>
  <c r="AD750" i="1" s="1"/>
  <c r="Z10" i="1"/>
  <c r="Z154" i="1"/>
  <c r="AD154" i="1" s="1"/>
  <c r="Z346" i="1"/>
  <c r="AD346" i="1" s="1"/>
  <c r="Z835" i="1"/>
  <c r="AD835" i="1" s="1"/>
  <c r="Z816" i="1"/>
  <c r="AD816" i="1" s="1"/>
  <c r="Z1289" i="1"/>
  <c r="AD1289" i="1" s="1"/>
  <c r="Z1908" i="1"/>
  <c r="AD1908" i="1" s="1"/>
  <c r="Z2243" i="1"/>
  <c r="AD2243" i="1" s="1"/>
  <c r="Z2552" i="1"/>
  <c r="AD2552" i="1" s="1"/>
  <c r="Z2617" i="1"/>
  <c r="AD2617" i="1" s="1"/>
  <c r="Z3001" i="1"/>
  <c r="Z769" i="1"/>
  <c r="Z1024" i="1"/>
  <c r="AD1024" i="1" s="1"/>
  <c r="Z1031" i="1"/>
  <c r="AD1031" i="1" s="1"/>
  <c r="Z1506" i="1"/>
  <c r="AD1506" i="1" s="1"/>
  <c r="Z1911" i="1"/>
  <c r="AD1911" i="1" s="1"/>
  <c r="Z2067" i="1"/>
  <c r="AD2067" i="1" s="1"/>
  <c r="Z2407" i="1"/>
  <c r="Z2370" i="1"/>
  <c r="Z2757" i="1"/>
  <c r="AD2757" i="1" s="1"/>
  <c r="Z1254" i="1"/>
  <c r="AD1254" i="1" s="1"/>
  <c r="Z1737" i="1"/>
  <c r="AD1737" i="1" s="1"/>
  <c r="Z1958" i="1"/>
  <c r="AD2422" i="1"/>
  <c r="Z3096" i="1"/>
  <c r="AD3096" i="1" s="1"/>
  <c r="Z2992" i="1"/>
  <c r="AD2992" i="1" s="1"/>
  <c r="Z1049" i="1"/>
  <c r="AD1049" i="1" s="1"/>
  <c r="Z1695" i="1"/>
  <c r="AD1695" i="1" s="1"/>
  <c r="Z1886" i="1"/>
  <c r="AD1886" i="1" s="1"/>
  <c r="Z2219" i="1"/>
  <c r="AD2219" i="1" s="1"/>
  <c r="Z2649" i="1"/>
  <c r="AD2649" i="1" s="1"/>
  <c r="Z2746" i="1"/>
  <c r="AD2746" i="1" s="1"/>
  <c r="AD1305" i="1"/>
  <c r="Z2034" i="1"/>
  <c r="AD2034" i="1" s="1"/>
  <c r="Z3025" i="1"/>
  <c r="AD3025" i="1" s="1"/>
  <c r="AD3311" i="1"/>
  <c r="Z1660" i="1"/>
  <c r="AD1660" i="1" s="1"/>
  <c r="Z384" i="1"/>
  <c r="AD384" i="1" s="1"/>
  <c r="AD731" i="1"/>
  <c r="Z356" i="1"/>
  <c r="AD356" i="1" s="1"/>
  <c r="Z602" i="1"/>
  <c r="AD602" i="1" s="1"/>
  <c r="AD121" i="1"/>
  <c r="Z890" i="1"/>
  <c r="AD890" i="1" s="1"/>
  <c r="Z443" i="1"/>
  <c r="AD443" i="1" s="1"/>
  <c r="Z230" i="1"/>
  <c r="AD230" i="1" s="1"/>
  <c r="Z933" i="1"/>
  <c r="AD933" i="1" s="1"/>
  <c r="Z109" i="1"/>
  <c r="AD109" i="1" s="1"/>
  <c r="Z253" i="1"/>
  <c r="AD253" i="1" s="1"/>
  <c r="Z397" i="1"/>
  <c r="AD397" i="1" s="1"/>
  <c r="Z699" i="1"/>
  <c r="AD699" i="1" s="1"/>
  <c r="Z38" i="1"/>
  <c r="AD38" i="1" s="1"/>
  <c r="Z221" i="1"/>
  <c r="AD221" i="1" s="1"/>
  <c r="Z988" i="1"/>
  <c r="AD988" i="1" s="1"/>
  <c r="Z724" i="1"/>
  <c r="AD724" i="1" s="1"/>
  <c r="Z1438" i="1"/>
  <c r="AD1438" i="1" s="1"/>
  <c r="Z1635" i="1"/>
  <c r="AD1635" i="1" s="1"/>
  <c r="Z2024" i="1"/>
  <c r="AD2024" i="1" s="1"/>
  <c r="Z2368" i="1"/>
  <c r="AD2368" i="1" s="1"/>
  <c r="Z2542" i="1"/>
  <c r="AD2542" i="1" s="1"/>
  <c r="Z2907" i="1"/>
  <c r="AD2907" i="1" s="1"/>
  <c r="Z3124" i="1"/>
  <c r="AD3124" i="1" s="1"/>
  <c r="Z3480" i="1"/>
  <c r="AD3480" i="1" s="1"/>
  <c r="Z3378" i="1"/>
  <c r="AD3378" i="1" s="1"/>
  <c r="Z3594" i="1"/>
  <c r="AD3594" i="1" s="1"/>
  <c r="Z3833" i="1"/>
  <c r="AD3833" i="1" s="1"/>
  <c r="Z3906" i="1"/>
  <c r="AD3906" i="1" s="1"/>
  <c r="Z4020" i="1"/>
  <c r="AD4020" i="1" s="1"/>
  <c r="Z4224" i="1"/>
  <c r="AD4224" i="1" s="1"/>
  <c r="Z4345" i="1"/>
  <c r="AD4345" i="1" s="1"/>
  <c r="Z4459" i="1"/>
  <c r="AD4459" i="1" s="1"/>
  <c r="Z4544" i="1"/>
  <c r="AD4544" i="1" s="1"/>
  <c r="Z4593" i="1"/>
  <c r="AD4593" i="1" s="1"/>
  <c r="Z27" i="1"/>
  <c r="AD27" i="1" s="1"/>
  <c r="Z171" i="1"/>
  <c r="AD171" i="1" s="1"/>
  <c r="Z315" i="1"/>
  <c r="AD315" i="1" s="1"/>
  <c r="Z459" i="1"/>
  <c r="AD459" i="1" s="1"/>
  <c r="Z567" i="1"/>
  <c r="AD567" i="1" s="1"/>
  <c r="Z836" i="1"/>
  <c r="AD836" i="1" s="1"/>
  <c r="Z155" i="1"/>
  <c r="AD155" i="1" s="1"/>
  <c r="Z537" i="1"/>
  <c r="AD537" i="1" s="1"/>
  <c r="Z1670" i="1"/>
  <c r="Z188" i="1"/>
  <c r="AD188" i="1" s="1"/>
  <c r="Z582" i="1"/>
  <c r="AD582" i="1" s="1"/>
  <c r="AD97" i="1"/>
  <c r="Z28" i="1"/>
  <c r="AD28" i="1" s="1"/>
  <c r="Z172" i="1"/>
  <c r="Z316" i="1"/>
  <c r="AD316" i="1" s="1"/>
  <c r="Z460" i="1"/>
  <c r="Z1034" i="1"/>
  <c r="AD1034" i="1" s="1"/>
  <c r="Z1340" i="1"/>
  <c r="AD1340" i="1" s="1"/>
  <c r="Z389" i="1"/>
  <c r="AD389" i="1" s="1"/>
  <c r="Z873" i="1"/>
  <c r="AD873" i="1" s="1"/>
  <c r="Z138" i="1"/>
  <c r="AD138" i="1" s="1"/>
  <c r="Z282" i="1"/>
  <c r="AD282" i="1" s="1"/>
  <c r="Z426" i="1"/>
  <c r="AD426" i="1" s="1"/>
  <c r="Z833" i="1"/>
  <c r="AD833" i="1" s="1"/>
  <c r="Z846" i="1"/>
  <c r="AD846" i="1" s="1"/>
  <c r="Z799" i="1"/>
  <c r="AD799" i="1" s="1"/>
  <c r="Z1204" i="1"/>
  <c r="AD1204" i="1" s="1"/>
  <c r="Z1073" i="1"/>
  <c r="AD1073" i="1" s="1"/>
  <c r="Z1538" i="1"/>
  <c r="AD1538" i="1" s="1"/>
  <c r="Z559" i="1"/>
  <c r="AD559" i="1" s="1"/>
  <c r="Z634" i="1"/>
  <c r="AD634" i="1" s="1"/>
  <c r="AD139" i="1"/>
  <c r="Z878" i="1"/>
  <c r="AD878" i="1" s="1"/>
  <c r="Z758" i="1"/>
  <c r="AD758" i="1" s="1"/>
  <c r="Z1133" i="1"/>
  <c r="AD1133" i="1" s="1"/>
  <c r="Z1229" i="1"/>
  <c r="AD1229" i="1" s="1"/>
  <c r="Z1554" i="1"/>
  <c r="AD1554" i="1" s="1"/>
  <c r="Z14" i="1"/>
  <c r="AD14" i="1" s="1"/>
  <c r="Z892" i="1"/>
  <c r="AD892" i="1" s="1"/>
  <c r="Z139" i="1"/>
  <c r="Z283" i="1"/>
  <c r="AD283" i="1" s="1"/>
  <c r="Z427" i="1"/>
  <c r="AD427" i="1" s="1"/>
  <c r="Z654" i="1"/>
  <c r="AD654" i="1" s="1"/>
  <c r="Z794" i="1"/>
  <c r="Z470" i="1"/>
  <c r="AD470" i="1" s="1"/>
  <c r="AD981" i="1"/>
  <c r="Z9" i="1"/>
  <c r="AD9" i="1" s="1"/>
  <c r="Z153" i="1"/>
  <c r="AD153" i="1" s="1"/>
  <c r="Z297" i="1"/>
  <c r="AD297" i="1" s="1"/>
  <c r="Z441" i="1"/>
  <c r="AD441" i="1" s="1"/>
  <c r="Z910" i="1"/>
  <c r="AD910" i="1" s="1"/>
  <c r="Z65" i="1"/>
  <c r="AD65" i="1" s="1"/>
  <c r="Z518" i="1"/>
  <c r="AD518" i="1" s="1"/>
  <c r="Z896" i="1"/>
  <c r="AD896" i="1" s="1"/>
  <c r="Z734" i="1"/>
  <c r="AD734" i="1" s="1"/>
  <c r="Z26" i="1"/>
  <c r="AD26" i="1" s="1"/>
  <c r="Z476" i="1"/>
  <c r="AD476" i="1" s="1"/>
  <c r="Z865" i="1"/>
  <c r="Z22" i="1"/>
  <c r="AD22" i="1" s="1"/>
  <c r="Z166" i="1"/>
  <c r="Z358" i="1"/>
  <c r="AD358" i="1" s="1"/>
  <c r="Z616" i="1"/>
  <c r="AD616" i="1" s="1"/>
  <c r="Z1124" i="1"/>
  <c r="AD1124" i="1" s="1"/>
  <c r="Z686" i="1"/>
  <c r="Z1244" i="1"/>
  <c r="AD1244" i="1" s="1"/>
  <c r="Z1414" i="1"/>
  <c r="AD1414" i="1" s="1"/>
  <c r="Z1450" i="1"/>
  <c r="AD1450" i="1" s="1"/>
  <c r="Z1543" i="1"/>
  <c r="AD1543" i="1" s="1"/>
  <c r="Z1812" i="1"/>
  <c r="Z1758" i="1"/>
  <c r="AD1758" i="1" s="1"/>
  <c r="Z2058" i="1"/>
  <c r="AD2058" i="1" s="1"/>
  <c r="Z2532" i="1"/>
  <c r="AD2532" i="1" s="1"/>
  <c r="Z2668" i="1"/>
  <c r="AD2668" i="1" s="1"/>
  <c r="Z2674" i="1"/>
  <c r="AD2674" i="1" s="1"/>
  <c r="Z831" i="1"/>
  <c r="Z1139" i="1"/>
  <c r="AD1139" i="1" s="1"/>
  <c r="Z1951" i="1"/>
  <c r="AD1951" i="1" s="1"/>
  <c r="Z1969" i="1"/>
  <c r="AD1969" i="1" s="1"/>
  <c r="Z2150" i="1"/>
  <c r="AD2150" i="1" s="1"/>
  <c r="Z2309" i="1"/>
  <c r="AD2309" i="1" s="1"/>
  <c r="Z2372" i="1"/>
  <c r="AD2372" i="1" s="1"/>
  <c r="Z2394" i="1"/>
  <c r="AD2394" i="1" s="1"/>
  <c r="Z2747" i="1"/>
  <c r="AD2747" i="1" s="1"/>
  <c r="Z1752" i="1"/>
  <c r="AD1752" i="1" s="1"/>
  <c r="Z2008" i="1"/>
  <c r="Z2083" i="1"/>
  <c r="AD2083" i="1" s="1"/>
  <c r="Z2263" i="1"/>
  <c r="AD2263" i="1" s="1"/>
  <c r="Z2489" i="1"/>
  <c r="AD2489" i="1" s="1"/>
  <c r="Z986" i="1"/>
  <c r="AD986" i="1" s="1"/>
  <c r="Z1285" i="1"/>
  <c r="AD1285" i="1" s="1"/>
  <c r="Z1604" i="1"/>
  <c r="AD1604" i="1" s="1"/>
  <c r="Z1943" i="1"/>
  <c r="Z1990" i="1"/>
  <c r="AD1990" i="1" s="1"/>
  <c r="Z2264" i="1"/>
  <c r="AD2264" i="1" s="1"/>
  <c r="Z2593" i="1"/>
  <c r="AD2593" i="1" s="1"/>
  <c r="Z1325" i="1"/>
  <c r="AD1325" i="1" s="1"/>
  <c r="Z1539" i="1"/>
  <c r="AD1539" i="1" s="1"/>
  <c r="Z2216" i="1"/>
  <c r="AD2216" i="1" s="1"/>
  <c r="AD2455" i="1"/>
  <c r="Z2910" i="1"/>
  <c r="AD2910" i="1" s="1"/>
  <c r="Z3291" i="1"/>
  <c r="AD3291" i="1" s="1"/>
  <c r="Z252" i="1"/>
  <c r="AD252" i="1" s="1"/>
  <c r="Z396" i="1"/>
  <c r="AD396" i="1" s="1"/>
  <c r="Z824" i="1"/>
  <c r="AD824" i="1" s="1"/>
  <c r="Z919" i="1"/>
  <c r="AD919" i="1" s="1"/>
  <c r="Z47" i="1"/>
  <c r="AD47" i="1" s="1"/>
  <c r="Z543" i="1"/>
  <c r="AD543" i="1" s="1"/>
  <c r="AD325" i="1"/>
  <c r="Z905" i="1"/>
  <c r="AD905" i="1" s="1"/>
  <c r="Z987" i="1"/>
  <c r="AD987" i="1" s="1"/>
  <c r="Z946" i="1"/>
  <c r="AD946" i="1" s="1"/>
  <c r="Z32" i="1"/>
  <c r="AD32" i="1" s="1"/>
  <c r="Z374" i="1"/>
  <c r="AD374" i="1" s="1"/>
  <c r="Z121" i="1"/>
  <c r="Z265" i="1"/>
  <c r="Z409" i="1"/>
  <c r="AD409" i="1" s="1"/>
  <c r="Z783" i="1"/>
  <c r="AD783" i="1" s="1"/>
  <c r="Z752" i="1"/>
  <c r="AD752" i="1" s="1"/>
  <c r="Z1076" i="1"/>
  <c r="AD1076" i="1" s="1"/>
  <c r="Z206" i="1"/>
  <c r="AD206" i="1" s="1"/>
  <c r="Z365" i="1"/>
  <c r="AD365" i="1" s="1"/>
  <c r="Z550" i="1"/>
  <c r="AD550" i="1" s="1"/>
  <c r="Z1429" i="1"/>
  <c r="AD1429" i="1" s="1"/>
  <c r="Z1599" i="1"/>
  <c r="AD1599" i="1" s="1"/>
  <c r="Z2208" i="1"/>
  <c r="AD2208" i="1" s="1"/>
  <c r="Z2246" i="1"/>
  <c r="AD2246" i="1" s="1"/>
  <c r="Z2850" i="1"/>
  <c r="AD2850" i="1" s="1"/>
  <c r="Z2898" i="1"/>
  <c r="AD2898" i="1" s="1"/>
  <c r="Z3278" i="1"/>
  <c r="AD3278" i="1" s="1"/>
  <c r="Z3271" i="1"/>
  <c r="AD3271" i="1" s="1"/>
  <c r="Z3338" i="1"/>
  <c r="AD3338" i="1" s="1"/>
  <c r="Z3836" i="1"/>
  <c r="AD3836" i="1" s="1"/>
  <c r="Z3838" i="1"/>
  <c r="AD3838" i="1" s="1"/>
  <c r="Z3866" i="1"/>
  <c r="AD3866" i="1" s="1"/>
  <c r="Z4034" i="1"/>
  <c r="AD4034" i="1" s="1"/>
  <c r="Z4255" i="1"/>
  <c r="AD4255" i="1" s="1"/>
  <c r="Z4362" i="1"/>
  <c r="AD4362" i="1" s="1"/>
  <c r="Z4432" i="1"/>
  <c r="AD4432" i="1" s="1"/>
  <c r="Z4602" i="1"/>
  <c r="AD4602" i="1" s="1"/>
  <c r="Z4777" i="1"/>
  <c r="AD4777" i="1" s="1"/>
  <c r="Z39" i="1"/>
  <c r="AD39" i="1" s="1"/>
  <c r="Z183" i="1"/>
  <c r="AD183" i="1" s="1"/>
  <c r="Z327" i="1"/>
  <c r="AD327" i="1" s="1"/>
  <c r="Z471" i="1"/>
  <c r="AD471" i="1" s="1"/>
  <c r="Z705" i="1"/>
  <c r="AD705" i="1" s="1"/>
  <c r="Z152" i="1"/>
  <c r="AD152" i="1" s="1"/>
  <c r="Z802" i="1"/>
  <c r="AD802" i="1" s="1"/>
  <c r="Z643" i="1"/>
  <c r="AD643" i="1" s="1"/>
  <c r="Z604" i="1"/>
  <c r="AD604" i="1" s="1"/>
  <c r="Z998" i="1"/>
  <c r="AD998" i="1" s="1"/>
  <c r="Z1500" i="1"/>
  <c r="Z101" i="1"/>
  <c r="AD101" i="1" s="1"/>
  <c r="Z245" i="1"/>
  <c r="AD245" i="1" s="1"/>
  <c r="Z823" i="1"/>
  <c r="AD823" i="1" s="1"/>
  <c r="Z40" i="1"/>
  <c r="AD40" i="1" s="1"/>
  <c r="Z184" i="1"/>
  <c r="AD184" i="1" s="1"/>
  <c r="Z328" i="1"/>
  <c r="AD328" i="1" s="1"/>
  <c r="Z472" i="1"/>
  <c r="AD472" i="1" s="1"/>
  <c r="AD945" i="1"/>
  <c r="Z1088" i="1"/>
  <c r="AD1088" i="1" s="1"/>
  <c r="Z1079" i="1"/>
  <c r="AD1079" i="1" s="1"/>
  <c r="AD1380" i="1"/>
  <c r="Z1441" i="1"/>
  <c r="AD1441" i="1" s="1"/>
  <c r="Z542" i="1"/>
  <c r="AD542" i="1" s="1"/>
  <c r="AD730" i="1"/>
  <c r="Z6" i="1"/>
  <c r="AD6" i="1" s="1"/>
  <c r="Z150" i="1"/>
  <c r="AD150" i="1" s="1"/>
  <c r="Z294" i="1"/>
  <c r="AD294" i="1" s="1"/>
  <c r="Z438" i="1"/>
  <c r="AD438" i="1" s="1"/>
  <c r="Z1006" i="1"/>
  <c r="AD1006" i="1" s="1"/>
  <c r="Z941" i="1"/>
  <c r="AD941" i="1" s="1"/>
  <c r="Z1202" i="1"/>
  <c r="AD1202" i="1" s="1"/>
  <c r="Z1181" i="1"/>
  <c r="AD1181" i="1" s="1"/>
  <c r="Z1256" i="1"/>
  <c r="AD1256" i="1" s="1"/>
  <c r="Z1540" i="1"/>
  <c r="AD1540" i="1" s="1"/>
  <c r="Z128" i="1"/>
  <c r="AD128" i="1" s="1"/>
  <c r="Z637" i="1"/>
  <c r="AD637" i="1" s="1"/>
  <c r="AD334" i="1"/>
  <c r="AD169" i="1"/>
  <c r="Z936" i="1"/>
  <c r="AD936" i="1" s="1"/>
  <c r="Z1082" i="1"/>
  <c r="AD1082" i="1" s="1"/>
  <c r="Z1187" i="1"/>
  <c r="AD1187" i="1" s="1"/>
  <c r="Z1339" i="1"/>
  <c r="AD1339" i="1" s="1"/>
  <c r="Z1316" i="1"/>
  <c r="AD1316" i="1" s="1"/>
  <c r="Z1504" i="1"/>
  <c r="AD1504" i="1" s="1"/>
  <c r="Z296" i="1"/>
  <c r="AD296" i="1" s="1"/>
  <c r="Z795" i="1"/>
  <c r="AD795" i="1" s="1"/>
  <c r="Z7" i="1"/>
  <c r="AD7" i="1" s="1"/>
  <c r="Z151" i="1"/>
  <c r="AD151" i="1" s="1"/>
  <c r="Z295" i="1"/>
  <c r="Z439" i="1"/>
  <c r="AD439" i="1" s="1"/>
  <c r="Z793" i="1"/>
  <c r="AD793" i="1" s="1"/>
  <c r="Z917" i="1"/>
  <c r="Z440" i="1"/>
  <c r="AD440" i="1" s="1"/>
  <c r="Z21" i="1"/>
  <c r="AD21" i="1" s="1"/>
  <c r="Z165" i="1"/>
  <c r="AD165" i="1" s="1"/>
  <c r="Z309" i="1"/>
  <c r="AD309" i="1" s="1"/>
  <c r="Z453" i="1"/>
  <c r="AD453" i="1" s="1"/>
  <c r="Z546" i="1"/>
  <c r="AD546" i="1" s="1"/>
  <c r="Z485" i="1"/>
  <c r="AD485" i="1" s="1"/>
  <c r="AD666" i="1"/>
  <c r="Z958" i="1"/>
  <c r="AD958" i="1" s="1"/>
  <c r="Z814" i="1"/>
  <c r="AD814" i="1" s="1"/>
  <c r="AD526" i="1"/>
  <c r="Z77" i="1"/>
  <c r="AD77" i="1" s="1"/>
  <c r="Z528" i="1"/>
  <c r="AD528" i="1" s="1"/>
  <c r="Z34" i="1"/>
  <c r="Z202" i="1"/>
  <c r="AD202" i="1" s="1"/>
  <c r="Z370" i="1"/>
  <c r="AD370" i="1" s="1"/>
  <c r="Z1001" i="1"/>
  <c r="Z710" i="1"/>
  <c r="AD710" i="1" s="1"/>
  <c r="Z1279" i="1"/>
  <c r="AD1279" i="1" s="1"/>
  <c r="Z1514" i="1"/>
  <c r="AD1514" i="1" s="1"/>
  <c r="Z1703" i="1"/>
  <c r="AD1703" i="1" s="1"/>
  <c r="Z1884" i="1"/>
  <c r="Z2136" i="1"/>
  <c r="AD2136" i="1" s="1"/>
  <c r="Z2722" i="1"/>
  <c r="AD2722" i="1" s="1"/>
  <c r="Z903" i="1"/>
  <c r="AD903" i="1" s="1"/>
  <c r="Z1247" i="1"/>
  <c r="AD1247" i="1" s="1"/>
  <c r="Z1721" i="1"/>
  <c r="AD1721" i="1" s="1"/>
  <c r="Z2093" i="1"/>
  <c r="AD2093" i="1" s="1"/>
  <c r="Z2211" i="1"/>
  <c r="Z2838" i="1"/>
  <c r="AD2838" i="1" s="1"/>
  <c r="Z1004" i="1"/>
  <c r="AD1004" i="1" s="1"/>
  <c r="AD1819" i="1"/>
  <c r="AD1790" i="1"/>
  <c r="Z2201" i="1"/>
  <c r="AD2201" i="1" s="1"/>
  <c r="Z1172" i="1"/>
  <c r="Z1626" i="1"/>
  <c r="AD1626" i="1" s="1"/>
  <c r="Z1732" i="1"/>
  <c r="AD1732" i="1" s="1"/>
  <c r="AD2286" i="1"/>
  <c r="Z2568" i="1"/>
  <c r="Z2662" i="1"/>
  <c r="AD2662" i="1" s="1"/>
  <c r="Z1348" i="1"/>
  <c r="AD1348" i="1" s="1"/>
  <c r="Z1779" i="1"/>
  <c r="AD1779" i="1" s="1"/>
  <c r="Z2299" i="1"/>
  <c r="Z2638" i="1"/>
  <c r="AD2638" i="1" s="1"/>
  <c r="Z3130" i="1"/>
  <c r="AD3130" i="1" s="1"/>
  <c r="Z3288" i="1"/>
  <c r="AD3288" i="1" s="1"/>
  <c r="Z3961" i="1"/>
  <c r="AD3961" i="1" s="1"/>
  <c r="Z113" i="1"/>
  <c r="AD113" i="1" s="1"/>
  <c r="Z120" i="1"/>
  <c r="AD120" i="1" s="1"/>
  <c r="Z264" i="1"/>
  <c r="AD264" i="1" s="1"/>
  <c r="Z408" i="1"/>
  <c r="AD408" i="1" s="1"/>
  <c r="Z837" i="1"/>
  <c r="AD837" i="1" s="1"/>
  <c r="Z1002" i="1"/>
  <c r="AD1002" i="1" s="1"/>
  <c r="Z44" i="1"/>
  <c r="AD44" i="1" s="1"/>
  <c r="Z665" i="1"/>
  <c r="AD665" i="1" s="1"/>
  <c r="Z708" i="1"/>
  <c r="AD708" i="1" s="1"/>
  <c r="Z662" i="1"/>
  <c r="AD662" i="1" s="1"/>
  <c r="AD502" i="1"/>
  <c r="Z555" i="1"/>
  <c r="AD555" i="1" s="1"/>
  <c r="Z133" i="1"/>
  <c r="AD133" i="1" s="1"/>
  <c r="Z277" i="1"/>
  <c r="AD277" i="1" s="1"/>
  <c r="Z421" i="1"/>
  <c r="AD421" i="1" s="1"/>
  <c r="Z906" i="1"/>
  <c r="AD906" i="1" s="1"/>
  <c r="Z1017" i="1"/>
  <c r="AD1017" i="1" s="1"/>
  <c r="Z299" i="1"/>
  <c r="AD299" i="1" s="1"/>
  <c r="Z467" i="1"/>
  <c r="AD467" i="1" s="1"/>
  <c r="Z796" i="1"/>
  <c r="AD796" i="1" s="1"/>
  <c r="Z1432" i="1"/>
  <c r="AD1432" i="1" s="1"/>
  <c r="Z1610" i="1"/>
  <c r="AD1610" i="1" s="1"/>
  <c r="Z2138" i="1"/>
  <c r="AD2138" i="1" s="1"/>
  <c r="Z2493" i="1"/>
  <c r="AD2493" i="1" s="1"/>
  <c r="Z2601" i="1"/>
  <c r="AD2601" i="1" s="1"/>
  <c r="Z3131" i="1"/>
  <c r="AD3131" i="1" s="1"/>
  <c r="Z3167" i="1"/>
  <c r="AD3167" i="1" s="1"/>
  <c r="Z3333" i="1"/>
  <c r="AD3333" i="1" s="1"/>
  <c r="Z3343" i="1"/>
  <c r="AD3343" i="1" s="1"/>
  <c r="Z3698" i="1"/>
  <c r="AD3698" i="1" s="1"/>
  <c r="Z3865" i="1"/>
  <c r="AD3865" i="1" s="1"/>
  <c r="Z3930" i="1"/>
  <c r="AD3930" i="1" s="1"/>
  <c r="Z3966" i="1"/>
  <c r="AD3966" i="1" s="1"/>
  <c r="Z4293" i="1"/>
  <c r="AD4293" i="1" s="1"/>
  <c r="Z4321" i="1"/>
  <c r="AD4321" i="1" s="1"/>
  <c r="Z4454" i="1"/>
  <c r="AD4454" i="1" s="1"/>
  <c r="Z4603" i="1"/>
  <c r="AD4603" i="1" s="1"/>
  <c r="Z4771" i="1"/>
  <c r="AD4771" i="1" s="1"/>
  <c r="Z51" i="1"/>
  <c r="AD51" i="1" s="1"/>
  <c r="Z195" i="1"/>
  <c r="AD195" i="1" s="1"/>
  <c r="Z339" i="1"/>
  <c r="AD339" i="1" s="1"/>
  <c r="Z483" i="1"/>
  <c r="AD483" i="1" s="1"/>
  <c r="Z931" i="1"/>
  <c r="AD931" i="1" s="1"/>
  <c r="Z572" i="1"/>
  <c r="AD572" i="1" s="1"/>
  <c r="Z529" i="1"/>
  <c r="AD529" i="1" s="1"/>
  <c r="Z719" i="1"/>
  <c r="AD719" i="1" s="1"/>
  <c r="Z745" i="1"/>
  <c r="AD745" i="1" s="1"/>
  <c r="Z995" i="1"/>
  <c r="Z1399" i="1"/>
  <c r="AD1399" i="1" s="1"/>
  <c r="Z1298" i="1"/>
  <c r="AD1298" i="1" s="1"/>
  <c r="Z1510" i="1"/>
  <c r="AD1510" i="1" s="1"/>
  <c r="Z530" i="1"/>
  <c r="AD530" i="1" s="1"/>
  <c r="Z146" i="1"/>
  <c r="AD146" i="1" s="1"/>
  <c r="Z655" i="1"/>
  <c r="AD655" i="1" s="1"/>
  <c r="AD400" i="1"/>
  <c r="AD166" i="1"/>
  <c r="Z52" i="1"/>
  <c r="AD52" i="1" s="1"/>
  <c r="Z196" i="1"/>
  <c r="Z340" i="1"/>
  <c r="AD340" i="1" s="1"/>
  <c r="Z484" i="1"/>
  <c r="AD484" i="1" s="1"/>
  <c r="Z679" i="1"/>
  <c r="AD679" i="1" s="1"/>
  <c r="AD957" i="1"/>
  <c r="Z1016" i="1"/>
  <c r="AD1016" i="1" s="1"/>
  <c r="AD1400" i="1"/>
  <c r="AD1670" i="1"/>
  <c r="Z257" i="1"/>
  <c r="AD257" i="1" s="1"/>
  <c r="AD492" i="1"/>
  <c r="Z18" i="1"/>
  <c r="AD18" i="1" s="1"/>
  <c r="Z162" i="1"/>
  <c r="AD162" i="1" s="1"/>
  <c r="Z306" i="1"/>
  <c r="AD306" i="1" s="1"/>
  <c r="Z450" i="1"/>
  <c r="AD450" i="1" s="1"/>
  <c r="AD1106" i="1"/>
  <c r="Z599" i="1"/>
  <c r="AD599" i="1" s="1"/>
  <c r="Z924" i="1"/>
  <c r="AD924" i="1" s="1"/>
  <c r="Z1292" i="1"/>
  <c r="AD1292" i="1" s="1"/>
  <c r="AD1353" i="1"/>
  <c r="Z284" i="1"/>
  <c r="AD284" i="1" s="1"/>
  <c r="Z853" i="1"/>
  <c r="AD853" i="1" s="1"/>
  <c r="AD364" i="1"/>
  <c r="Z580" i="1"/>
  <c r="AD580" i="1" s="1"/>
  <c r="Z1273" i="1"/>
  <c r="AD1273" i="1" s="1"/>
  <c r="Z1361" i="1"/>
  <c r="AD1361" i="1" s="1"/>
  <c r="Z1428" i="1"/>
  <c r="Z455" i="1"/>
  <c r="AD455" i="1" s="1"/>
  <c r="Z885" i="1"/>
  <c r="AD885" i="1" s="1"/>
  <c r="Z19" i="1"/>
  <c r="AD19" i="1" s="1"/>
  <c r="Z163" i="1"/>
  <c r="AD163" i="1" s="1"/>
  <c r="Z307" i="1"/>
  <c r="AD307" i="1" s="1"/>
  <c r="Z451" i="1"/>
  <c r="AD451" i="1" s="1"/>
  <c r="Z1170" i="1"/>
  <c r="AD1170" i="1" s="1"/>
  <c r="Z293" i="1"/>
  <c r="AD293" i="1" s="1"/>
  <c r="Z648" i="1"/>
  <c r="AD648" i="1" s="1"/>
  <c r="Z33" i="1"/>
  <c r="AD33" i="1" s="1"/>
  <c r="Z177" i="1"/>
  <c r="AD177" i="1" s="1"/>
  <c r="Z321" i="1"/>
  <c r="AD321" i="1" s="1"/>
  <c r="Z465" i="1"/>
  <c r="AD465" i="1" s="1"/>
  <c r="Z901" i="1"/>
  <c r="AD901" i="1" s="1"/>
  <c r="Z86" i="1"/>
  <c r="AD86" i="1" s="1"/>
  <c r="Z650" i="1"/>
  <c r="AD650" i="1" s="1"/>
  <c r="Z928" i="1"/>
  <c r="AD928" i="1" s="1"/>
  <c r="AD917" i="1"/>
  <c r="Z888" i="1"/>
  <c r="AD888" i="1" s="1"/>
  <c r="Z251" i="1"/>
  <c r="AD251" i="1" s="1"/>
  <c r="Z317" i="1"/>
  <c r="AD317" i="1" s="1"/>
  <c r="Z46" i="1"/>
  <c r="AD46" i="1" s="1"/>
  <c r="Z214" i="1"/>
  <c r="AD214" i="1" s="1"/>
  <c r="Z382" i="1"/>
  <c r="AD382" i="1" s="1"/>
  <c r="Z1123" i="1"/>
  <c r="AD1123" i="1" s="1"/>
  <c r="Z766" i="1"/>
  <c r="AD766" i="1" s="1"/>
  <c r="Z1810" i="1"/>
  <c r="AD1810" i="1" s="1"/>
  <c r="Z1940" i="1"/>
  <c r="AD1940" i="1" s="1"/>
  <c r="Z1900" i="1"/>
  <c r="AD1900" i="1" s="1"/>
  <c r="Z2371" i="1"/>
  <c r="AD2371" i="1" s="1"/>
  <c r="Z948" i="1"/>
  <c r="AD948" i="1" s="1"/>
  <c r="Z1291" i="1"/>
  <c r="AD1291" i="1" s="1"/>
  <c r="Z1317" i="1"/>
  <c r="Z2004" i="1"/>
  <c r="AD2004" i="1" s="1"/>
  <c r="Z1830" i="1"/>
  <c r="AD1830" i="1" s="1"/>
  <c r="Z2020" i="1"/>
  <c r="AD2020" i="1" s="1"/>
  <c r="Z2123" i="1"/>
  <c r="AD2123" i="1" s="1"/>
  <c r="Z2376" i="1"/>
  <c r="AD2376" i="1" s="1"/>
  <c r="Z1151" i="1"/>
  <c r="AD1151" i="1" s="1"/>
  <c r="Z1307" i="1"/>
  <c r="AD1307" i="1" s="1"/>
  <c r="Z1742" i="1"/>
  <c r="AD1742" i="1" s="1"/>
  <c r="Z1893" i="1"/>
  <c r="AD1893" i="1" s="1"/>
  <c r="AD2211" i="1"/>
  <c r="Z2759" i="1"/>
  <c r="AD2759" i="1" s="1"/>
  <c r="Z2496" i="1"/>
  <c r="AD2496" i="1" s="1"/>
  <c r="Z2811" i="1"/>
  <c r="AD2811" i="1" s="1"/>
  <c r="Z1190" i="1"/>
  <c r="AD1190" i="1" s="1"/>
  <c r="Z1425" i="1"/>
  <c r="AD1425" i="1" s="1"/>
  <c r="Z1791" i="1"/>
  <c r="AD1791" i="1" s="1"/>
  <c r="Z2196" i="1"/>
  <c r="AD2196" i="1" s="1"/>
  <c r="AD2724" i="1"/>
  <c r="Z2707" i="1"/>
  <c r="AD2707" i="1" s="1"/>
  <c r="Z1112" i="1"/>
  <c r="AD1112" i="1" s="1"/>
  <c r="Z1293" i="1"/>
  <c r="AD1293" i="1" s="1"/>
  <c r="Z1445" i="1"/>
  <c r="AD1445" i="1" s="1"/>
  <c r="Z1553" i="1"/>
  <c r="AD1553" i="1" s="1"/>
  <c r="Z2437" i="1"/>
  <c r="Z2692" i="1"/>
  <c r="AD2692" i="1" s="1"/>
  <c r="AD3593" i="1"/>
  <c r="Z329" i="1"/>
  <c r="AD329" i="1" s="1"/>
  <c r="Z747" i="1"/>
  <c r="AD747" i="1" s="1"/>
  <c r="Z132" i="1"/>
  <c r="AD132" i="1" s="1"/>
  <c r="Z276" i="1"/>
  <c r="AD276" i="1" s="1"/>
  <c r="Z420" i="1"/>
  <c r="AD420" i="1" s="1"/>
  <c r="Z501" i="1"/>
  <c r="AD501" i="1" s="1"/>
  <c r="Z845" i="1"/>
  <c r="AD845" i="1" s="1"/>
  <c r="Z505" i="1"/>
  <c r="AD505" i="1" s="1"/>
  <c r="Z569" i="1"/>
  <c r="AD569" i="1" s="1"/>
  <c r="Z499" i="1"/>
  <c r="AD499" i="1" s="1"/>
  <c r="Z549" i="1"/>
  <c r="AD549" i="1" s="1"/>
  <c r="Z89" i="1"/>
  <c r="AD89" i="1" s="1"/>
  <c r="Z742" i="1"/>
  <c r="AD742" i="1" s="1"/>
  <c r="Z145" i="1"/>
  <c r="AD145" i="1" s="1"/>
  <c r="Z289" i="1"/>
  <c r="AD289" i="1" s="1"/>
  <c r="Z433" i="1"/>
  <c r="AD433" i="1" s="1"/>
  <c r="Z558" i="1"/>
  <c r="AD558" i="1" s="1"/>
  <c r="Z1154" i="1"/>
  <c r="AD1154" i="1" s="1"/>
  <c r="Z23" i="1"/>
  <c r="AD23" i="1" s="1"/>
  <c r="Z242" i="1"/>
  <c r="AD242" i="1" s="1"/>
  <c r="Z3" i="1"/>
  <c r="AD3" i="1" s="1"/>
  <c r="Z1423" i="1"/>
  <c r="AD1423" i="1" s="1"/>
  <c r="Z1690" i="1"/>
  <c r="AD1690" i="1" s="1"/>
  <c r="Z2165" i="1"/>
  <c r="AD2165" i="1" s="1"/>
  <c r="Z2427" i="1"/>
  <c r="AD2427" i="1" s="1"/>
  <c r="Z2514" i="1"/>
  <c r="AD2514" i="1" s="1"/>
  <c r="Z3011" i="1"/>
  <c r="AD3011" i="1" s="1"/>
  <c r="Z3165" i="1"/>
  <c r="AD3165" i="1" s="1"/>
  <c r="Z3246" i="1"/>
  <c r="AD3246" i="1" s="1"/>
  <c r="Z3552" i="1"/>
  <c r="AD3552" i="1" s="1"/>
  <c r="Z3854" i="1"/>
  <c r="AD3854" i="1" s="1"/>
  <c r="Z4018" i="1"/>
  <c r="AD4018" i="1" s="1"/>
  <c r="Z3938" i="1"/>
  <c r="AD3938" i="1" s="1"/>
  <c r="Z4000" i="1"/>
  <c r="AD4000" i="1" s="1"/>
  <c r="Z4246" i="1"/>
  <c r="AD4246" i="1" s="1"/>
  <c r="Z4356" i="1"/>
  <c r="AD4356" i="1" s="1"/>
  <c r="Z4458" i="1"/>
  <c r="AD4458" i="1" s="1"/>
  <c r="Z4538" i="1"/>
  <c r="AD4538" i="1" s="1"/>
  <c r="Z4794" i="1"/>
  <c r="AD4794" i="1" s="1"/>
  <c r="Z63" i="1"/>
  <c r="AD63" i="1" s="1"/>
  <c r="Z207" i="1"/>
  <c r="AD207" i="1" s="1"/>
  <c r="Z351" i="1"/>
  <c r="AD351" i="1" s="1"/>
  <c r="Z1003" i="1"/>
  <c r="AD1003" i="1" s="1"/>
  <c r="Z422" i="1"/>
  <c r="AD422" i="1" s="1"/>
  <c r="Z233" i="1"/>
  <c r="AD233" i="1" s="1"/>
  <c r="Z593" i="1"/>
  <c r="AD593" i="1" s="1"/>
  <c r="Z721" i="1"/>
  <c r="AD721" i="1" s="1"/>
  <c r="Z764" i="1"/>
  <c r="AD764" i="1" s="1"/>
  <c r="Z898" i="1"/>
  <c r="AD898" i="1" s="1"/>
  <c r="AD1148" i="1"/>
  <c r="Z1469" i="1"/>
  <c r="AD1469" i="1" s="1"/>
  <c r="Z1370" i="1"/>
  <c r="AD1370" i="1" s="1"/>
  <c r="AD1513" i="1"/>
  <c r="Z5" i="1"/>
  <c r="AD5" i="1" s="1"/>
  <c r="Z539" i="1"/>
  <c r="AD539" i="1" s="1"/>
  <c r="Z64" i="1"/>
  <c r="AD64" i="1" s="1"/>
  <c r="Z208" i="1"/>
  <c r="AD208" i="1" s="1"/>
  <c r="Z352" i="1"/>
  <c r="AD352" i="1" s="1"/>
  <c r="AD561" i="1"/>
  <c r="Z520" i="1"/>
  <c r="AD520" i="1" s="1"/>
  <c r="Z703" i="1"/>
  <c r="AD703" i="1" s="1"/>
  <c r="Z1147" i="1"/>
  <c r="AD1147" i="1" s="1"/>
  <c r="Z1364" i="1"/>
  <c r="AD1364" i="1" s="1"/>
  <c r="Z137" i="1"/>
  <c r="AD137" i="1" s="1"/>
  <c r="Z425" i="1"/>
  <c r="AD425" i="1" s="1"/>
  <c r="Z585" i="1"/>
  <c r="Z30" i="1"/>
  <c r="AD30" i="1" s="1"/>
  <c r="Z174" i="1"/>
  <c r="AD174" i="1" s="1"/>
  <c r="Z318" i="1"/>
  <c r="AD318" i="1" s="1"/>
  <c r="Z462" i="1"/>
  <c r="AD462" i="1" s="1"/>
  <c r="Z875" i="1"/>
  <c r="AD875" i="1" s="1"/>
  <c r="AD696" i="1"/>
  <c r="Z680" i="1"/>
  <c r="AD680" i="1" s="1"/>
  <c r="AD962" i="1"/>
  <c r="Z1161" i="1"/>
  <c r="AD1161" i="1" s="1"/>
  <c r="Z1452" i="1"/>
  <c r="AD1452" i="1" s="1"/>
  <c r="Z434" i="1"/>
  <c r="AD434" i="1" s="1"/>
  <c r="AD585" i="1"/>
  <c r="AD238" i="1"/>
  <c r="Z636" i="1"/>
  <c r="AD636" i="1" s="1"/>
  <c r="Z677" i="1"/>
  <c r="AD677" i="1" s="1"/>
  <c r="Z631" i="1"/>
  <c r="AD631" i="1" s="1"/>
  <c r="Z974" i="1"/>
  <c r="AD974" i="1" s="1"/>
  <c r="Z1507" i="1"/>
  <c r="AD1507" i="1" s="1"/>
  <c r="Z281" i="1"/>
  <c r="AD281" i="1" s="1"/>
  <c r="Z642" i="1"/>
  <c r="AD642" i="1" s="1"/>
  <c r="Z31" i="1"/>
  <c r="Z175" i="1"/>
  <c r="AD175" i="1" s="1"/>
  <c r="Z319" i="1"/>
  <c r="AD319" i="1" s="1"/>
  <c r="Z463" i="1"/>
  <c r="AD463" i="1" s="1"/>
  <c r="AD694" i="1"/>
  <c r="Z640" i="1"/>
  <c r="AD640" i="1" s="1"/>
  <c r="Z179" i="1"/>
  <c r="AD179" i="1" s="1"/>
  <c r="Z45" i="1"/>
  <c r="AD45" i="1" s="1"/>
  <c r="Z189" i="1"/>
  <c r="AD189" i="1" s="1"/>
  <c r="Z333" i="1"/>
  <c r="AD333" i="1" s="1"/>
  <c r="Z477" i="1"/>
  <c r="AD477" i="1" s="1"/>
  <c r="Z498" i="1"/>
  <c r="Z320" i="1"/>
  <c r="AD320" i="1" s="1"/>
  <c r="Z813" i="1"/>
  <c r="AD813" i="1" s="1"/>
  <c r="Z392" i="1"/>
  <c r="AD392" i="1" s="1"/>
  <c r="Z395" i="1"/>
  <c r="AD395" i="1" s="1"/>
  <c r="Z576" i="1"/>
  <c r="AD576" i="1" s="1"/>
  <c r="Z58" i="1"/>
  <c r="AD58" i="1" s="1"/>
  <c r="Z226" i="1"/>
  <c r="AD226" i="1" s="1"/>
  <c r="Z394" i="1"/>
  <c r="AD394" i="1" s="1"/>
  <c r="Z951" i="1"/>
  <c r="AD951" i="1" s="1"/>
  <c r="Z1010" i="1"/>
  <c r="AD1010" i="1" s="1"/>
  <c r="Z1037" i="1"/>
  <c r="AD1037" i="1" s="1"/>
  <c r="Z1957" i="1"/>
  <c r="AD1957" i="1" s="1"/>
  <c r="Z2342" i="1"/>
  <c r="AD2342" i="1" s="1"/>
  <c r="Z2545" i="1"/>
  <c r="Z1094" i="1"/>
  <c r="AD1094" i="1" s="1"/>
  <c r="Z1392" i="1"/>
  <c r="Z1431" i="1"/>
  <c r="Z1674" i="1"/>
  <c r="AD1674" i="1" s="1"/>
  <c r="Z702" i="1"/>
  <c r="AD702" i="1" s="1"/>
  <c r="Z1205" i="1"/>
  <c r="AD1205" i="1" s="1"/>
  <c r="Z1575" i="1"/>
  <c r="AD1575" i="1" s="1"/>
  <c r="AD1778" i="1"/>
  <c r="Z1729" i="1"/>
  <c r="AD1729" i="1" s="1"/>
  <c r="Z2043" i="1"/>
  <c r="Z2449" i="1"/>
  <c r="AD2449" i="1" s="1"/>
  <c r="AD2999" i="1"/>
  <c r="Z1806" i="1"/>
  <c r="AD1806" i="1" s="1"/>
  <c r="Z1992" i="1"/>
  <c r="Z983" i="1"/>
  <c r="AD983" i="1" s="1"/>
  <c r="Z1078" i="1"/>
  <c r="AD1078" i="1" s="1"/>
  <c r="Z1605" i="1"/>
  <c r="AD1605" i="1" s="1"/>
  <c r="Z1918" i="1"/>
  <c r="AD1918" i="1" s="1"/>
  <c r="Z2737" i="1"/>
  <c r="AD2737" i="1" s="1"/>
  <c r="Z3296" i="1"/>
  <c r="Z3469" i="1"/>
  <c r="Z1509" i="1"/>
  <c r="AD1509" i="1" s="1"/>
  <c r="Z535" i="1"/>
  <c r="AD535" i="1" s="1"/>
  <c r="Z641" i="1"/>
  <c r="AD641" i="1" s="1"/>
  <c r="Z144" i="1"/>
  <c r="AD144" i="1" s="1"/>
  <c r="Z288" i="1"/>
  <c r="AD288" i="1" s="1"/>
  <c r="Z432" i="1"/>
  <c r="AD432" i="1" s="1"/>
  <c r="Z541" i="1"/>
  <c r="AD541" i="1" s="1"/>
  <c r="Z692" i="1"/>
  <c r="AD692" i="1" s="1"/>
  <c r="Z149" i="1"/>
  <c r="AD149" i="1" s="1"/>
  <c r="Z927" i="1"/>
  <c r="AD927" i="1" s="1"/>
  <c r="Z612" i="1"/>
  <c r="AD612" i="1" s="1"/>
  <c r="Z517" i="1"/>
  <c r="AD517" i="1" s="1"/>
  <c r="Z13" i="1"/>
  <c r="AD13" i="1" s="1"/>
  <c r="Z157" i="1"/>
  <c r="AD157" i="1" s="1"/>
  <c r="Z301" i="1"/>
  <c r="Z445" i="1"/>
  <c r="AD445" i="1" s="1"/>
  <c r="Z619" i="1"/>
  <c r="Z1332" i="1"/>
  <c r="AD1332" i="1" s="1"/>
  <c r="Z536" i="1"/>
  <c r="AD536" i="1" s="1"/>
  <c r="Z386" i="1"/>
  <c r="AD386" i="1" s="1"/>
  <c r="Z489" i="1"/>
  <c r="AD489" i="1" s="1"/>
  <c r="Z985" i="1"/>
  <c r="AD985" i="1" s="1"/>
  <c r="Z1420" i="1"/>
  <c r="AD1420" i="1" s="1"/>
  <c r="Z1789" i="1"/>
  <c r="AD1789" i="1" s="1"/>
  <c r="Z2202" i="1"/>
  <c r="AD2202" i="1" s="1"/>
  <c r="Z2445" i="1"/>
  <c r="AD2445" i="1" s="1"/>
  <c r="Z2613" i="1"/>
  <c r="AD2613" i="1" s="1"/>
  <c r="Z3026" i="1"/>
  <c r="AD3026" i="1" s="1"/>
  <c r="Z3138" i="1"/>
  <c r="AD3138" i="1" s="1"/>
  <c r="Z3267" i="1"/>
  <c r="AD3267" i="1" s="1"/>
  <c r="Z3596" i="1"/>
  <c r="AD3596" i="1" s="1"/>
  <c r="Z3863" i="1"/>
  <c r="AD3863" i="1" s="1"/>
  <c r="Z3913" i="1"/>
  <c r="AD3913" i="1" s="1"/>
  <c r="Z3945" i="1"/>
  <c r="AD3945" i="1" s="1"/>
  <c r="Z4024" i="1"/>
  <c r="AD4024" i="1" s="1"/>
  <c r="Z4326" i="1"/>
  <c r="AD4326" i="1" s="1"/>
  <c r="Z4397" i="1"/>
  <c r="AD4397" i="1" s="1"/>
  <c r="Z4528" i="1"/>
  <c r="AD4528" i="1" s="1"/>
  <c r="Z4564" i="1"/>
  <c r="AD4564" i="1" s="1"/>
  <c r="Z4745" i="1"/>
  <c r="AD4745" i="1" s="1"/>
  <c r="Z75" i="1"/>
  <c r="AD75" i="1" s="1"/>
  <c r="Z219" i="1"/>
  <c r="AD219" i="1" s="1"/>
  <c r="Z363" i="1"/>
  <c r="AD363" i="1" s="1"/>
  <c r="Z782" i="1"/>
  <c r="AD782" i="1" s="1"/>
  <c r="Z563" i="1"/>
  <c r="AD563" i="1" s="1"/>
  <c r="Z377" i="1"/>
  <c r="AD377" i="1" s="1"/>
  <c r="Z1015" i="1"/>
  <c r="Z1136" i="1"/>
  <c r="AD1136" i="1" s="1"/>
  <c r="Z1251" i="1"/>
  <c r="Z1168" i="1"/>
  <c r="AD1168" i="1" s="1"/>
  <c r="Z1055" i="1"/>
  <c r="AD1055" i="1" s="1"/>
  <c r="AD1439" i="1"/>
  <c r="Z1520" i="1"/>
  <c r="AD1520" i="1" s="1"/>
  <c r="Z323" i="1"/>
  <c r="AD323" i="1" s="1"/>
  <c r="Z266" i="1"/>
  <c r="AD266" i="1" s="1"/>
  <c r="AD31" i="1"/>
  <c r="AD457" i="1"/>
  <c r="Z76" i="1"/>
  <c r="Z220" i="1"/>
  <c r="AD220" i="1" s="1"/>
  <c r="Z364" i="1"/>
  <c r="Z712" i="1"/>
  <c r="Z671" i="1"/>
  <c r="AD671" i="1" s="1"/>
  <c r="Z827" i="1"/>
  <c r="AD827" i="1" s="1"/>
  <c r="AD1271" i="1"/>
  <c r="Z1402" i="1"/>
  <c r="AD1402" i="1" s="1"/>
  <c r="AD1500" i="1"/>
  <c r="Z458" i="1"/>
  <c r="AD458" i="1" s="1"/>
  <c r="Z182" i="1"/>
  <c r="AD182" i="1" s="1"/>
  <c r="Z629" i="1"/>
  <c r="AD629" i="1" s="1"/>
  <c r="Z42" i="1"/>
  <c r="AD42" i="1" s="1"/>
  <c r="Z186" i="1"/>
  <c r="AD186" i="1" s="1"/>
  <c r="Z330" i="1"/>
  <c r="AD330" i="1" s="1"/>
  <c r="Z474" i="1"/>
  <c r="AD474" i="1" s="1"/>
  <c r="Z704" i="1"/>
  <c r="AD704" i="1" s="1"/>
  <c r="Z1275" i="1"/>
  <c r="AD1275" i="1" s="1"/>
  <c r="Z1349" i="1"/>
  <c r="AD1349" i="1" s="1"/>
  <c r="Z1319" i="1"/>
  <c r="AD1319" i="1" s="1"/>
  <c r="Z1571" i="1"/>
  <c r="AD1571" i="1" s="1"/>
  <c r="Z404" i="1"/>
  <c r="AD404" i="1" s="1"/>
  <c r="AD265" i="1"/>
  <c r="Z874" i="1"/>
  <c r="Z713" i="1"/>
  <c r="Z754" i="1"/>
  <c r="AD754" i="1" s="1"/>
  <c r="Z736" i="1"/>
  <c r="AD736" i="1" s="1"/>
  <c r="AD1494" i="1"/>
  <c r="Z461" i="1"/>
  <c r="AD461" i="1" s="1"/>
  <c r="Z740" i="1"/>
  <c r="AD740" i="1" s="1"/>
  <c r="Z43" i="1"/>
  <c r="AD43" i="1" s="1"/>
  <c r="Z187" i="1"/>
  <c r="AD187" i="1" s="1"/>
  <c r="Z331" i="1"/>
  <c r="AD331" i="1" s="1"/>
  <c r="Z475" i="1"/>
  <c r="Z756" i="1"/>
  <c r="AD756" i="1" s="1"/>
  <c r="Z35" i="1"/>
  <c r="AD35" i="1" s="1"/>
  <c r="Z867" i="1"/>
  <c r="AD867" i="1" s="1"/>
  <c r="Z57" i="1"/>
  <c r="AD57" i="1" s="1"/>
  <c r="Z201" i="1"/>
  <c r="AD201" i="1" s="1"/>
  <c r="Z345" i="1"/>
  <c r="AD345" i="1" s="1"/>
  <c r="Z607" i="1"/>
  <c r="AD607" i="1" s="1"/>
  <c r="Z59" i="1"/>
  <c r="AD59" i="1" s="1"/>
  <c r="Z921" i="1"/>
  <c r="AD921" i="1" s="1"/>
  <c r="AD498" i="1"/>
  <c r="Z140" i="1"/>
  <c r="AD140" i="1" s="1"/>
  <c r="Z720" i="1"/>
  <c r="AD720" i="1" s="1"/>
  <c r="Z70" i="1"/>
  <c r="Z238" i="1"/>
  <c r="Z406" i="1"/>
  <c r="AD406" i="1" s="1"/>
  <c r="Z627" i="1"/>
  <c r="AD627" i="1" s="1"/>
  <c r="Z1100" i="1"/>
  <c r="Z1530" i="1"/>
  <c r="Z1795" i="1"/>
  <c r="AD1795" i="1" s="1"/>
  <c r="Z1870" i="1"/>
  <c r="AD1870" i="1" s="1"/>
  <c r="Z2157" i="1"/>
  <c r="AD2157" i="1" s="1"/>
  <c r="Z2880" i="1"/>
  <c r="AD2880" i="1" s="1"/>
  <c r="AD496" i="1"/>
  <c r="Z1378" i="1"/>
  <c r="AD1378" i="1" s="1"/>
  <c r="Z1473" i="1"/>
  <c r="Z1667" i="1"/>
  <c r="AD1667" i="1" s="1"/>
  <c r="Z2200" i="1"/>
  <c r="Z2362" i="1"/>
  <c r="AD2362" i="1" s="1"/>
  <c r="Z2499" i="1"/>
  <c r="AD2499" i="1" s="1"/>
  <c r="Z2879" i="1"/>
  <c r="AD2879" i="1" s="1"/>
  <c r="Z1286" i="1"/>
  <c r="AD1286" i="1" s="1"/>
  <c r="Z1334" i="1"/>
  <c r="AD1334" i="1" s="1"/>
  <c r="Z1565" i="1"/>
  <c r="AD1565" i="1" s="1"/>
  <c r="AD1807" i="1"/>
  <c r="AD2200" i="1"/>
  <c r="Z1974" i="1"/>
  <c r="AD1974" i="1" s="1"/>
  <c r="Z2773" i="1"/>
  <c r="AD2773" i="1" s="1"/>
  <c r="Z911" i="1"/>
  <c r="Z1492" i="1"/>
  <c r="AD1492" i="1" s="1"/>
  <c r="Z1684" i="1"/>
  <c r="AD1684" i="1" s="1"/>
  <c r="Z1934" i="1"/>
  <c r="AD1934" i="1" s="1"/>
  <c r="Z2124" i="1"/>
  <c r="AD2124" i="1" s="1"/>
  <c r="Z2290" i="1"/>
  <c r="AD2290" i="1" s="1"/>
  <c r="Z3134" i="1"/>
  <c r="AD3134" i="1" s="1"/>
  <c r="Z737" i="1"/>
  <c r="AD737" i="1" s="1"/>
  <c r="Z1321" i="1"/>
  <c r="AD1321" i="1" s="1"/>
  <c r="Z2863" i="1"/>
  <c r="AD2863" i="1" s="1"/>
  <c r="Z3374" i="1"/>
  <c r="AD3374" i="1" s="1"/>
  <c r="Z3447" i="1"/>
  <c r="Z3744" i="1"/>
  <c r="AD3744" i="1" s="1"/>
  <c r="Z893" i="1"/>
  <c r="AD893" i="1" s="1"/>
  <c r="Z1633" i="1"/>
  <c r="AD1633" i="1" s="1"/>
  <c r="Z1753" i="1"/>
  <c r="AD1753" i="1" s="1"/>
  <c r="Z98" i="1"/>
  <c r="AD98" i="1" s="1"/>
  <c r="Z482" i="1"/>
  <c r="AD482" i="1" s="1"/>
  <c r="Z12" i="1"/>
  <c r="AD12" i="1" s="1"/>
  <c r="Z156" i="1"/>
  <c r="AD156" i="1" s="1"/>
  <c r="Z300" i="1"/>
  <c r="AD300" i="1" s="1"/>
  <c r="Z444" i="1"/>
  <c r="AD444" i="1" s="1"/>
  <c r="Z675" i="1"/>
  <c r="AD675" i="1" s="1"/>
  <c r="Z838" i="1"/>
  <c r="AD838" i="1" s="1"/>
  <c r="Z341" i="1"/>
  <c r="AD341" i="1" s="1"/>
  <c r="AD10" i="1"/>
  <c r="AD448" i="1"/>
  <c r="Z661" i="1"/>
  <c r="Z1011" i="1"/>
  <c r="AD1011" i="1" s="1"/>
  <c r="Z920" i="1"/>
  <c r="AD920" i="1" s="1"/>
  <c r="Z578" i="1"/>
  <c r="AD578" i="1" s="1"/>
  <c r="Z224" i="1"/>
  <c r="AD224" i="1" s="1"/>
  <c r="Z25" i="1"/>
  <c r="AD25" i="1" s="1"/>
  <c r="Z169" i="1"/>
  <c r="Z313" i="1"/>
  <c r="AD313" i="1" s="1"/>
  <c r="Z457" i="1"/>
  <c r="Z125" i="1"/>
  <c r="AD125" i="1" s="1"/>
  <c r="Z589" i="1"/>
  <c r="AD589" i="1" s="1"/>
  <c r="Z1030" i="1"/>
  <c r="AD1030" i="1" s="1"/>
  <c r="Z1471" i="1"/>
  <c r="AD1471" i="1" s="1"/>
  <c r="Z1854" i="1"/>
  <c r="AD1854" i="1" s="1"/>
  <c r="Z2228" i="1"/>
  <c r="AD2228" i="1" s="1"/>
  <c r="Z2523" i="1"/>
  <c r="AD2523" i="1" s="1"/>
  <c r="Z2833" i="1"/>
  <c r="AD2833" i="1" s="1"/>
  <c r="Z3117" i="1"/>
  <c r="AD3117" i="1" s="1"/>
  <c r="Z3093" i="1"/>
  <c r="AD3093" i="1" s="1"/>
  <c r="Z3282" i="1"/>
  <c r="AD3282" i="1" s="1"/>
  <c r="Z3579" i="1"/>
  <c r="AD3579" i="1" s="1"/>
  <c r="Z3813" i="1"/>
  <c r="AD3813" i="1" s="1"/>
  <c r="Z3914" i="1"/>
  <c r="AD3914" i="1" s="1"/>
  <c r="Z3946" i="1"/>
  <c r="AD3946" i="1" s="1"/>
  <c r="Z4028" i="1"/>
  <c r="AD4028" i="1" s="1"/>
  <c r="Z4143" i="1"/>
  <c r="AD4143" i="1" s="1"/>
  <c r="Z4378" i="1"/>
  <c r="AD4378" i="1" s="1"/>
  <c r="Z4520" i="1"/>
  <c r="AD4520" i="1" s="1"/>
  <c r="Z4563" i="1"/>
  <c r="AD4563" i="1" s="1"/>
  <c r="Z4804" i="1"/>
  <c r="AD4804" i="1" s="1"/>
  <c r="Z87" i="1"/>
  <c r="AD87" i="1" s="1"/>
  <c r="Z231" i="1"/>
  <c r="AD231" i="1" s="1"/>
  <c r="Z375" i="1"/>
  <c r="AD375" i="1" s="1"/>
  <c r="Z847" i="1"/>
  <c r="AD847" i="1" s="1"/>
  <c r="Z311" i="1"/>
  <c r="AD311" i="1" s="1"/>
  <c r="Z110" i="1"/>
  <c r="AD110" i="1" s="1"/>
  <c r="Z1019" i="1"/>
  <c r="AD1019" i="1" s="1"/>
  <c r="Z581" i="1"/>
  <c r="AD581" i="1" s="1"/>
  <c r="Z727" i="1"/>
  <c r="AD727" i="1" s="1"/>
  <c r="Z1163" i="1"/>
  <c r="AD1163" i="1" s="1"/>
  <c r="Z1238" i="1"/>
  <c r="AD1238" i="1" s="1"/>
  <c r="AD1522" i="1"/>
  <c r="Z92" i="1"/>
  <c r="AD92" i="1" s="1"/>
  <c r="AD70" i="1"/>
  <c r="AD475" i="1"/>
  <c r="Z88" i="1"/>
  <c r="AD88" i="1" s="1"/>
  <c r="Z232" i="1"/>
  <c r="AD232" i="1" s="1"/>
  <c r="Z376" i="1"/>
  <c r="AD376" i="1" s="1"/>
  <c r="AD762" i="1"/>
  <c r="Z707" i="1"/>
  <c r="AD707" i="1" s="1"/>
  <c r="AD1172" i="1"/>
  <c r="Z881" i="1"/>
  <c r="AD881" i="1" s="1"/>
  <c r="Z1232" i="1"/>
  <c r="AD1232" i="1" s="1"/>
  <c r="Z1521" i="1"/>
  <c r="AD1521" i="1" s="1"/>
  <c r="Z131" i="1"/>
  <c r="AD131" i="1" s="1"/>
  <c r="Z71" i="1"/>
  <c r="AD71" i="1" s="1"/>
  <c r="Z711" i="1"/>
  <c r="AD711" i="1" s="1"/>
  <c r="Z54" i="1"/>
  <c r="AD54" i="1" s="1"/>
  <c r="Z198" i="1"/>
  <c r="AD198" i="1" s="1"/>
  <c r="Z342" i="1"/>
  <c r="AD342" i="1" s="1"/>
  <c r="Z486" i="1"/>
  <c r="AD486" i="1" s="1"/>
  <c r="Z1044" i="1"/>
  <c r="AD1044" i="1" s="1"/>
  <c r="Z877" i="1"/>
  <c r="AD877" i="1" s="1"/>
  <c r="Z757" i="1"/>
  <c r="AD757" i="1" s="1"/>
  <c r="Z1326" i="1"/>
  <c r="Z1448" i="1"/>
  <c r="AD1448" i="1" s="1"/>
  <c r="Z1427" i="1"/>
  <c r="AD1427" i="1" s="1"/>
  <c r="Z553" i="1"/>
  <c r="AD553" i="1" s="1"/>
  <c r="AD34" i="1"/>
  <c r="AD460" i="1"/>
  <c r="AD301" i="1"/>
  <c r="Z592" i="1"/>
  <c r="AD592" i="1" s="1"/>
  <c r="AD848" i="1"/>
  <c r="Z800" i="1"/>
  <c r="AD800" i="1" s="1"/>
  <c r="Z1222" i="1"/>
  <c r="AD1222" i="1" s="1"/>
  <c r="Z1369" i="1"/>
  <c r="AD1369" i="1" s="1"/>
  <c r="Z1665" i="1"/>
  <c r="Z410" i="1"/>
  <c r="AD410" i="1" s="1"/>
  <c r="Z855" i="1"/>
  <c r="AD855" i="1" s="1"/>
  <c r="Z55" i="1"/>
  <c r="Z199" i="1"/>
  <c r="AD199" i="1" s="1"/>
  <c r="Z343" i="1"/>
  <c r="AD343" i="1" s="1"/>
  <c r="Z487" i="1"/>
  <c r="Z959" i="1"/>
  <c r="AD959" i="1" s="1"/>
  <c r="Z401" i="1"/>
  <c r="AD401" i="1" s="1"/>
  <c r="Z314" i="1"/>
  <c r="AD314" i="1" s="1"/>
  <c r="Z69" i="1"/>
  <c r="AD69" i="1" s="1"/>
  <c r="Z213" i="1"/>
  <c r="AD213" i="1" s="1"/>
  <c r="Z357" i="1"/>
  <c r="AD357" i="1" s="1"/>
  <c r="Z522" i="1"/>
  <c r="AD522" i="1" s="1"/>
  <c r="Z863" i="1"/>
  <c r="Z41" i="1"/>
  <c r="AD41" i="1" s="1"/>
  <c r="Z755" i="1"/>
  <c r="AD755" i="1" s="1"/>
  <c r="Z464" i="1"/>
  <c r="AD464" i="1" s="1"/>
  <c r="Z338" i="1"/>
  <c r="AD338" i="1" s="1"/>
  <c r="Z907" i="1"/>
  <c r="AD907" i="1" s="1"/>
  <c r="Z82" i="1"/>
  <c r="AD82" i="1" s="1"/>
  <c r="Z250" i="1"/>
  <c r="AD250" i="1" s="1"/>
  <c r="Z418" i="1"/>
  <c r="AD418" i="1" s="1"/>
  <c r="Z663" i="1"/>
  <c r="AD663" i="1" s="1"/>
  <c r="Z696" i="1"/>
  <c r="Z1406" i="1"/>
  <c r="AD1406" i="1" s="1"/>
  <c r="Z1563" i="1"/>
  <c r="Z1936" i="1"/>
  <c r="AD1936" i="1" s="1"/>
  <c r="Z2218" i="1"/>
  <c r="AD2218" i="1" s="1"/>
  <c r="Z2025" i="1"/>
  <c r="AD2025" i="1" s="1"/>
  <c r="Z2189" i="1"/>
  <c r="AD2189" i="1" s="1"/>
  <c r="Z2961" i="1"/>
  <c r="AD2961" i="1" s="1"/>
  <c r="Z496" i="1"/>
  <c r="Z979" i="1"/>
  <c r="AD979" i="1" s="1"/>
  <c r="Z2056" i="1"/>
  <c r="AD2056" i="1" s="1"/>
  <c r="Z2028" i="1"/>
  <c r="AD2028" i="1" s="1"/>
  <c r="Z1727" i="1"/>
  <c r="AD1727" i="1" s="1"/>
  <c r="Z2327" i="1"/>
  <c r="Z2048" i="1"/>
  <c r="AD2048" i="1" s="1"/>
  <c r="AD2407" i="1"/>
  <c r="Z2676" i="1"/>
  <c r="AD2676" i="1" s="1"/>
  <c r="Z2623" i="1"/>
  <c r="AD2623" i="1" s="1"/>
  <c r="Z2895" i="1"/>
  <c r="Z2963" i="1"/>
  <c r="AD2963" i="1" s="1"/>
  <c r="Z978" i="1"/>
  <c r="AD978" i="1" s="1"/>
  <c r="Z2162" i="1"/>
  <c r="AD2162" i="1" s="1"/>
  <c r="Z2615" i="1"/>
  <c r="AD2615" i="1" s="1"/>
  <c r="Z2738" i="1"/>
  <c r="AD2738" i="1" s="1"/>
  <c r="Z850" i="1"/>
  <c r="AD850" i="1" s="1"/>
  <c r="Z1362" i="1"/>
  <c r="Z977" i="1"/>
  <c r="AD977" i="1" s="1"/>
  <c r="AD1586" i="1"/>
  <c r="Z743" i="1"/>
  <c r="AD743" i="1" s="1"/>
  <c r="Z473" i="1"/>
  <c r="AD473" i="1" s="1"/>
  <c r="Z431" i="1"/>
  <c r="AD431" i="1" s="1"/>
  <c r="AD55" i="1"/>
  <c r="AD469" i="1"/>
  <c r="AD1015" i="1"/>
  <c r="AD1001" i="1"/>
  <c r="Z368" i="1"/>
  <c r="AD368" i="1" s="1"/>
  <c r="Z610" i="1"/>
  <c r="AD610" i="1" s="1"/>
  <c r="Z37" i="1"/>
  <c r="Z181" i="1"/>
  <c r="AD181" i="1" s="1"/>
  <c r="Z325" i="1"/>
  <c r="Z469" i="1"/>
  <c r="Z773" i="1"/>
  <c r="AD773" i="1" s="1"/>
  <c r="Z1118" i="1"/>
  <c r="AD1118" i="1" s="1"/>
  <c r="Z551" i="1"/>
  <c r="AD551" i="1" s="1"/>
  <c r="Z615" i="1"/>
  <c r="AD615" i="1" s="1"/>
  <c r="Z659" i="1"/>
  <c r="AD659" i="1" s="1"/>
  <c r="Z1084" i="1"/>
  <c r="AD1084" i="1" s="1"/>
  <c r="Z1474" i="1"/>
  <c r="AD1474" i="1" s="1"/>
  <c r="Z1805" i="1"/>
  <c r="AD1805" i="1" s="1"/>
  <c r="Z2363" i="1"/>
  <c r="AD2363" i="1" s="1"/>
  <c r="Z2535" i="1"/>
  <c r="AD2535" i="1" s="1"/>
  <c r="Z2849" i="1"/>
  <c r="AD2849" i="1" s="1"/>
  <c r="Z2922" i="1"/>
  <c r="AD2922" i="1" s="1"/>
  <c r="Z3169" i="1"/>
  <c r="AD3169" i="1" s="1"/>
  <c r="Z3292" i="1"/>
  <c r="AD3292" i="1" s="1"/>
  <c r="Z3662" i="1"/>
  <c r="AD3662" i="1" s="1"/>
  <c r="Z3839" i="1"/>
  <c r="AD3839" i="1" s="1"/>
  <c r="Z3954" i="1"/>
  <c r="AD3954" i="1" s="1"/>
  <c r="Z3969" i="1"/>
  <c r="AD3969" i="1" s="1"/>
  <c r="Z4043" i="1"/>
  <c r="AD4043" i="1" s="1"/>
  <c r="Z4275" i="1"/>
  <c r="AD4275" i="1" s="1"/>
  <c r="Z4396" i="1"/>
  <c r="AD4396" i="1" s="1"/>
  <c r="Z4832" i="1"/>
  <c r="AD4832" i="1" s="1"/>
  <c r="Z4628" i="1"/>
  <c r="AD4628" i="1" s="1"/>
  <c r="Z4838" i="1"/>
  <c r="AD4838" i="1" s="1"/>
  <c r="Z99" i="1"/>
  <c r="AD99" i="1" s="1"/>
  <c r="Z243" i="1"/>
  <c r="AD243" i="1" s="1"/>
  <c r="Z387" i="1"/>
  <c r="AD387" i="1" s="1"/>
  <c r="Z479" i="1"/>
  <c r="AD479" i="1" s="1"/>
  <c r="Z254" i="1"/>
  <c r="AD254" i="1" s="1"/>
  <c r="Z1278" i="1"/>
  <c r="AD1278" i="1" s="1"/>
  <c r="AD684" i="1"/>
  <c r="Z788" i="1"/>
  <c r="AD788" i="1" s="1"/>
  <c r="Z1274" i="1"/>
  <c r="AD1274" i="1" s="1"/>
  <c r="Z1351" i="1"/>
  <c r="AD1351" i="1" s="1"/>
  <c r="Z554" i="1"/>
  <c r="AD554" i="1" s="1"/>
  <c r="Z748" i="1"/>
  <c r="AD748" i="1" s="1"/>
  <c r="AD106" i="1"/>
  <c r="Z507" i="1"/>
  <c r="AD507" i="1" s="1"/>
  <c r="AD295" i="1"/>
  <c r="Z100" i="1"/>
  <c r="AD100" i="1" s="1"/>
  <c r="Z244" i="1"/>
  <c r="AD244" i="1" s="1"/>
  <c r="Z388" i="1"/>
  <c r="AD388" i="1" s="1"/>
  <c r="Z613" i="1"/>
  <c r="AD613" i="1" s="1"/>
  <c r="Z1225" i="1"/>
  <c r="AD1225" i="1" s="1"/>
  <c r="Z1160" i="1"/>
  <c r="AD1160" i="1" s="1"/>
  <c r="Z1513" i="1"/>
  <c r="Z335" i="1"/>
  <c r="AD335" i="1" s="1"/>
  <c r="Z512" i="1"/>
  <c r="AD512" i="1" s="1"/>
  <c r="Z66" i="1"/>
  <c r="AD66" i="1" s="1"/>
  <c r="Z210" i="1"/>
  <c r="AD210" i="1" s="1"/>
  <c r="Z354" i="1"/>
  <c r="AD354" i="1" s="1"/>
  <c r="AD712" i="1"/>
  <c r="Z732" i="1"/>
  <c r="AD732" i="1" s="1"/>
  <c r="Z842" i="1"/>
  <c r="AD842" i="1" s="1"/>
  <c r="Z269" i="1"/>
  <c r="AD269" i="1" s="1"/>
  <c r="AD76" i="1"/>
  <c r="AD478" i="1"/>
  <c r="Z791" i="1"/>
  <c r="AD791" i="1" s="1"/>
  <c r="Z774" i="1"/>
  <c r="AD774" i="1" s="1"/>
  <c r="Z1009" i="1"/>
  <c r="AD1009" i="1" s="1"/>
  <c r="AD1220" i="1"/>
  <c r="Z1408" i="1"/>
  <c r="AD1408" i="1" s="1"/>
  <c r="Z1435" i="1"/>
  <c r="AD1435" i="1" s="1"/>
  <c r="Z209" i="1"/>
  <c r="AD209" i="1" s="1"/>
  <c r="Z143" i="1"/>
  <c r="AD143" i="1" s="1"/>
  <c r="Z510" i="1"/>
  <c r="AD510" i="1" s="1"/>
  <c r="Z67" i="1"/>
  <c r="Z211" i="1"/>
  <c r="AD211" i="1" s="1"/>
  <c r="Z355" i="1"/>
  <c r="AD355" i="1" s="1"/>
  <c r="Z664" i="1"/>
  <c r="AD664" i="1" s="1"/>
  <c r="Z1033" i="1"/>
  <c r="AD1033" i="1" s="1"/>
  <c r="Z227" i="1"/>
  <c r="AD227" i="1" s="1"/>
  <c r="Z490" i="1"/>
  <c r="AD490" i="1" s="1"/>
  <c r="Z81" i="1"/>
  <c r="AD81" i="1" s="1"/>
  <c r="Z225" i="1"/>
  <c r="AD225" i="1" s="1"/>
  <c r="Z369" i="1"/>
  <c r="AD369" i="1" s="1"/>
  <c r="Z305" i="1"/>
  <c r="AD305" i="1" s="1"/>
  <c r="Z598" i="1"/>
  <c r="AD598" i="1" s="1"/>
  <c r="Z812" i="1"/>
  <c r="AD812" i="1" s="1"/>
  <c r="Z658" i="1"/>
  <c r="AD658" i="1" s="1"/>
  <c r="Z62" i="1"/>
  <c r="AD62" i="1" s="1"/>
  <c r="Z94" i="1"/>
  <c r="Z262" i="1"/>
  <c r="AD262" i="1" s="1"/>
  <c r="Z430" i="1"/>
  <c r="AD430" i="1" s="1"/>
  <c r="Z815" i="1"/>
  <c r="AD815" i="1" s="1"/>
  <c r="Z1130" i="1"/>
  <c r="AD1130" i="1" s="1"/>
  <c r="Z1578" i="1"/>
  <c r="AD1578" i="1" s="1"/>
  <c r="Z1707" i="1"/>
  <c r="Z1905" i="1"/>
  <c r="Z2267" i="1"/>
  <c r="AD2267" i="1" s="1"/>
  <c r="Z2673" i="1"/>
  <c r="Z2698" i="1"/>
  <c r="AD2698" i="1" s="1"/>
  <c r="AD3050" i="1"/>
  <c r="AD532" i="1"/>
  <c r="Z1026" i="1"/>
  <c r="AD1026" i="1" s="1"/>
  <c r="Z1802" i="1"/>
  <c r="AD1802" i="1" s="1"/>
  <c r="Z1981" i="1"/>
  <c r="Z2712" i="1"/>
  <c r="AD2712" i="1" s="1"/>
  <c r="Z649" i="1"/>
  <c r="AD649" i="1" s="1"/>
  <c r="AD1473" i="1"/>
  <c r="AD1835" i="1"/>
  <c r="Z1978" i="1"/>
  <c r="AD1978" i="1" s="1"/>
  <c r="Z2042" i="1"/>
  <c r="AD2042" i="1" s="1"/>
  <c r="Z2178" i="1"/>
  <c r="AD2178" i="1" s="1"/>
  <c r="Z2677" i="1"/>
  <c r="AD2677" i="1" s="1"/>
  <c r="Z3135" i="1"/>
  <c r="AD3135" i="1" s="1"/>
  <c r="Z841" i="1"/>
  <c r="AD841" i="1" s="1"/>
  <c r="Z1528" i="1"/>
  <c r="AD1528" i="1" s="1"/>
  <c r="Z1764" i="1"/>
  <c r="AD1764" i="1" s="1"/>
  <c r="Z1929" i="1"/>
  <c r="AD1929" i="1" s="1"/>
  <c r="Z2239" i="1"/>
  <c r="AD2239" i="1" s="1"/>
  <c r="Z2424" i="1"/>
  <c r="AD2424" i="1" s="1"/>
  <c r="Z2497" i="1"/>
  <c r="AD2497" i="1" s="1"/>
  <c r="Z926" i="1"/>
  <c r="Z1335" i="1"/>
  <c r="AD1335" i="1" s="1"/>
  <c r="Z2059" i="1"/>
  <c r="AD2059" i="1" s="1"/>
  <c r="Z2632" i="1"/>
  <c r="AD2632" i="1" s="1"/>
  <c r="Z1067" i="1"/>
  <c r="AD1067" i="1" s="1"/>
  <c r="Z36" i="1"/>
  <c r="AD36" i="1" s="1"/>
  <c r="Z180" i="1"/>
  <c r="AD180" i="1" s="1"/>
  <c r="Z324" i="1"/>
  <c r="AD324" i="1" s="1"/>
  <c r="Z468" i="1"/>
  <c r="AD468" i="1" s="1"/>
  <c r="Z725" i="1"/>
  <c r="AD725" i="1" s="1"/>
  <c r="Z134" i="1"/>
  <c r="AD134" i="1" s="1"/>
  <c r="Z212" i="1"/>
  <c r="AD212" i="1" s="1"/>
  <c r="AD94" i="1"/>
  <c r="AD487" i="1"/>
  <c r="AD1100" i="1"/>
  <c r="Z83" i="1"/>
  <c r="AD83" i="1" s="1"/>
  <c r="Z700" i="1"/>
  <c r="AD700" i="1" s="1"/>
  <c r="Z49" i="1"/>
  <c r="AD49" i="1" s="1"/>
  <c r="Z193" i="1"/>
  <c r="AD193" i="1" s="1"/>
  <c r="Z337" i="1"/>
  <c r="AD337" i="1" s="1"/>
  <c r="Z481" i="1"/>
  <c r="AD481" i="1" s="1"/>
  <c r="Z236" i="1"/>
  <c r="AD236" i="1" s="1"/>
  <c r="Z1090" i="1"/>
  <c r="AD1090" i="1" s="1"/>
  <c r="Z1548" i="1"/>
  <c r="AD1548" i="1" s="1"/>
  <c r="Z1821" i="1"/>
  <c r="AD1821" i="1" s="1"/>
  <c r="Z2434" i="1"/>
  <c r="AD2434" i="1" s="1"/>
  <c r="Z2408" i="1"/>
  <c r="AD2408" i="1" s="1"/>
  <c r="Z2940" i="1"/>
  <c r="AD2940" i="1" s="1"/>
  <c r="Z2958" i="1"/>
  <c r="AD2958" i="1" s="1"/>
  <c r="Z3260" i="1"/>
  <c r="AD3260" i="1" s="1"/>
  <c r="Z3534" i="1"/>
  <c r="AD3534" i="1" s="1"/>
  <c r="Z3788" i="1"/>
  <c r="AD3788" i="1" s="1"/>
  <c r="Z3874" i="1"/>
  <c r="AD3874" i="1" s="1"/>
  <c r="Z3921" i="1"/>
  <c r="AD3921" i="1" s="1"/>
  <c r="Z3931" i="1"/>
  <c r="AD3931" i="1" s="1"/>
  <c r="Z4117" i="1"/>
  <c r="AD4117" i="1" s="1"/>
  <c r="Z4355" i="1"/>
  <c r="AD4355" i="1" s="1"/>
  <c r="Z4377" i="1"/>
  <c r="AD4377" i="1" s="1"/>
  <c r="Z4644" i="1"/>
  <c r="AD4644" i="1" s="1"/>
  <c r="Z4608" i="1"/>
  <c r="AD4608" i="1" s="1"/>
  <c r="Z4829" i="1"/>
  <c r="AD4829" i="1" s="1"/>
  <c r="Z111" i="1"/>
  <c r="AD111" i="1" s="1"/>
  <c r="Z255" i="1"/>
  <c r="AD255" i="1" s="1"/>
  <c r="Z399" i="1"/>
  <c r="AD399" i="1" s="1"/>
  <c r="Z20" i="1"/>
  <c r="AD20" i="1" s="1"/>
  <c r="Z416" i="1"/>
  <c r="AD416" i="1" s="1"/>
  <c r="Z785" i="1"/>
  <c r="AD785" i="1" s="1"/>
  <c r="AD911" i="1"/>
  <c r="Z851" i="1"/>
  <c r="AD851" i="1" s="1"/>
  <c r="AD1129" i="1"/>
  <c r="Z1393" i="1"/>
  <c r="AD1393" i="1" s="1"/>
  <c r="Z1433" i="1"/>
  <c r="AD1433" i="1" s="1"/>
  <c r="Z1564" i="1"/>
  <c r="AD1564" i="1" s="1"/>
  <c r="Z197" i="1"/>
  <c r="AD197" i="1" s="1"/>
  <c r="Z870" i="1"/>
  <c r="AD870" i="1" s="1"/>
  <c r="Z601" i="1"/>
  <c r="AD601" i="1" s="1"/>
  <c r="Z112" i="1"/>
  <c r="Z256" i="1"/>
  <c r="AD256" i="1" s="1"/>
  <c r="Z400" i="1"/>
  <c r="Z746" i="1"/>
  <c r="AD746" i="1" s="1"/>
  <c r="AD1251" i="1"/>
  <c r="Z1252" i="1"/>
  <c r="AD1252" i="1" s="1"/>
  <c r="AD1446" i="1"/>
  <c r="AD1517" i="1"/>
  <c r="Z164" i="1"/>
  <c r="AD164" i="1" s="1"/>
  <c r="Z278" i="1"/>
  <c r="AD278" i="1" s="1"/>
  <c r="Z552" i="1"/>
  <c r="AD552" i="1" s="1"/>
  <c r="Z78" i="1"/>
  <c r="AD78" i="1" s="1"/>
  <c r="Z222" i="1"/>
  <c r="AD222" i="1" s="1"/>
  <c r="Z366" i="1"/>
  <c r="AD366" i="1" s="1"/>
  <c r="AD574" i="1"/>
  <c r="AD523" i="1"/>
  <c r="Z929" i="1"/>
  <c r="AD929" i="1" s="1"/>
  <c r="AD995" i="1"/>
  <c r="Z1159" i="1"/>
  <c r="AD1159" i="1" s="1"/>
  <c r="Z1437" i="1"/>
  <c r="AD1437" i="1" s="1"/>
  <c r="Z173" i="1"/>
  <c r="AD173" i="1" s="1"/>
  <c r="Z218" i="1"/>
  <c r="AD218" i="1" s="1"/>
  <c r="AD112" i="1"/>
  <c r="Z614" i="1"/>
  <c r="AD614" i="1" s="1"/>
  <c r="Z534" i="1"/>
  <c r="AD534" i="1" s="1"/>
  <c r="Z1035" i="1"/>
  <c r="AD1035" i="1" s="1"/>
  <c r="Z1475" i="1"/>
  <c r="AD1475" i="1" s="1"/>
  <c r="Z1472" i="1"/>
  <c r="AD1472" i="1" s="1"/>
  <c r="Z494" i="1"/>
  <c r="AD494" i="1" s="1"/>
  <c r="Z564" i="1"/>
  <c r="AD564" i="1" s="1"/>
  <c r="Z79" i="1"/>
  <c r="AD79" i="1" s="1"/>
  <c r="Z223" i="1"/>
  <c r="AD223" i="1" s="1"/>
  <c r="Z367" i="1"/>
  <c r="AD367" i="1" s="1"/>
  <c r="AD1057" i="1"/>
  <c r="Z371" i="1"/>
  <c r="AD371" i="1" s="1"/>
  <c r="Z515" i="1"/>
  <c r="AD515" i="1" s="1"/>
  <c r="Z93" i="1"/>
  <c r="AD93" i="1" s="1"/>
  <c r="Z237" i="1"/>
  <c r="AD237" i="1" s="1"/>
  <c r="Z381" i="1"/>
  <c r="AD381" i="1" s="1"/>
  <c r="Z504" i="1"/>
  <c r="AD504" i="1" s="1"/>
  <c r="Z1087" i="1"/>
  <c r="AD1087" i="1" s="1"/>
  <c r="AD508" i="1"/>
  <c r="Z884" i="1"/>
  <c r="AD884" i="1" s="1"/>
  <c r="Z854" i="1"/>
  <c r="AD854" i="1" s="1"/>
  <c r="AD794" i="1"/>
  <c r="Z797" i="1"/>
  <c r="Z491" i="1"/>
  <c r="AD491" i="1" s="1"/>
  <c r="Z531" i="1"/>
  <c r="AD531" i="1" s="1"/>
  <c r="Z106" i="1"/>
  <c r="Z274" i="1"/>
  <c r="AD274" i="1" s="1"/>
  <c r="Z442" i="1"/>
  <c r="AD442" i="1" s="1"/>
  <c r="Z1359" i="1"/>
  <c r="AD1359" i="1" s="1"/>
  <c r="Z1465" i="1"/>
  <c r="AD1465" i="1" s="1"/>
  <c r="Z1499" i="1"/>
  <c r="AD1499" i="1" s="1"/>
  <c r="Z1725" i="1"/>
  <c r="AD1725" i="1" s="1"/>
  <c r="Z1903" i="1"/>
  <c r="AD1903" i="1" s="1"/>
  <c r="Z1977" i="1"/>
  <c r="AD1977" i="1" s="1"/>
  <c r="Z2112" i="1"/>
  <c r="AD2112" i="1" s="1"/>
  <c r="Z2303" i="1"/>
  <c r="AD2303" i="1" s="1"/>
  <c r="Z2853" i="1"/>
  <c r="Z2874" i="1"/>
  <c r="AD2874" i="1" s="1"/>
  <c r="Z532" i="1"/>
  <c r="Z997" i="1"/>
  <c r="AD997" i="1" s="1"/>
  <c r="Z1496" i="1"/>
  <c r="AD1496" i="1" s="1"/>
  <c r="Z1683" i="1"/>
  <c r="AD1683" i="1" s="1"/>
  <c r="Z1855" i="1"/>
  <c r="AD1855" i="1" s="1"/>
  <c r="Z2066" i="1"/>
  <c r="AD2066" i="1" s="1"/>
  <c r="AD2409" i="1"/>
  <c r="Z2775" i="1"/>
  <c r="AD2775" i="1" s="1"/>
  <c r="Z1297" i="1"/>
  <c r="AD1297" i="1" s="1"/>
  <c r="Z1688" i="1"/>
  <c r="AD1688" i="1" s="1"/>
  <c r="Z1739" i="1"/>
  <c r="AD1739" i="1" s="1"/>
  <c r="Z2166" i="1"/>
  <c r="AD2166" i="1" s="1"/>
  <c r="Z2284" i="1"/>
  <c r="AD2284" i="1" s="1"/>
  <c r="Z2731" i="1"/>
  <c r="AD2731" i="1" s="1"/>
  <c r="Z1046" i="1"/>
  <c r="AD1046" i="1" s="1"/>
  <c r="Z1350" i="1"/>
  <c r="AD1350" i="1" s="1"/>
  <c r="Z1846" i="1"/>
  <c r="AD1846" i="1" s="1"/>
  <c r="Z1894" i="1"/>
  <c r="AD1894" i="1" s="1"/>
  <c r="Z2149" i="1"/>
  <c r="AD2149" i="1" s="1"/>
  <c r="Z2560" i="1"/>
  <c r="AD2560" i="1" s="1"/>
  <c r="Z964" i="1"/>
  <c r="Z1269" i="1"/>
  <c r="AD1269" i="1" s="1"/>
  <c r="Z1493" i="1"/>
  <c r="AD1493" i="1" s="1"/>
  <c r="Z1874" i="1"/>
  <c r="AD1874" i="1" s="1"/>
  <c r="AD2049" i="1"/>
  <c r="Z2577" i="1"/>
  <c r="AD2577" i="1" s="1"/>
  <c r="Z2686" i="1"/>
  <c r="AD2686" i="1" s="1"/>
  <c r="AD3063" i="1"/>
  <c r="Z3614" i="1"/>
  <c r="AD3614" i="1" s="1"/>
  <c r="Z1183" i="1"/>
  <c r="Z1175" i="1"/>
  <c r="AD1175" i="1" s="1"/>
  <c r="Z192" i="1"/>
  <c r="AD192" i="1" s="1"/>
  <c r="Z336" i="1"/>
  <c r="AD336" i="1" s="1"/>
  <c r="Z480" i="1"/>
  <c r="AD480" i="1" s="1"/>
  <c r="Z672" i="1"/>
  <c r="AD672" i="1" s="1"/>
  <c r="Z1070" i="1"/>
  <c r="AD1070" i="1" s="1"/>
  <c r="AD797" i="1"/>
  <c r="Z362" i="1"/>
  <c r="AD362" i="1" s="1"/>
  <c r="AD130" i="1"/>
  <c r="Z652" i="1"/>
  <c r="AD652" i="1" s="1"/>
  <c r="AD619" i="1"/>
  <c r="Z695" i="1"/>
  <c r="AD695" i="1" s="1"/>
  <c r="Z544" i="1"/>
  <c r="AD544" i="1" s="1"/>
  <c r="Z80" i="1"/>
  <c r="AD80" i="1" s="1"/>
  <c r="Z790" i="1"/>
  <c r="AD790" i="1" s="1"/>
  <c r="Z61" i="1"/>
  <c r="AD61" i="1" s="1"/>
  <c r="Z205" i="1"/>
  <c r="AD205" i="1" s="1"/>
  <c r="Z349" i="1"/>
  <c r="AD349" i="1" s="1"/>
  <c r="Z1052" i="1"/>
  <c r="AD1052" i="1" s="1"/>
  <c r="Z547" i="1"/>
  <c r="AD547" i="1" s="1"/>
  <c r="Z380" i="1"/>
  <c r="AD380" i="1" s="1"/>
  <c r="Z1092" i="1"/>
  <c r="AD1092" i="1" s="1"/>
  <c r="Z868" i="1"/>
  <c r="AD868" i="1" s="1"/>
  <c r="Z1036" i="1"/>
  <c r="AD1036" i="1" s="1"/>
  <c r="Z1483" i="1"/>
  <c r="AD1483" i="1" s="1"/>
  <c r="Z1788" i="1"/>
  <c r="AD1788" i="1" s="1"/>
  <c r="Z2336" i="1"/>
  <c r="AD2336" i="1" s="1"/>
  <c r="Z2436" i="1"/>
  <c r="AD2436" i="1" s="1"/>
  <c r="Z2865" i="1"/>
  <c r="AD2865" i="1" s="1"/>
  <c r="Z2812" i="1"/>
  <c r="AD2812" i="1" s="1"/>
  <c r="Z3257" i="1"/>
  <c r="AD3257" i="1" s="1"/>
  <c r="Z3228" i="1"/>
  <c r="AD3228" i="1" s="1"/>
  <c r="Z3823" i="1"/>
  <c r="AD3823" i="1" s="1"/>
  <c r="Z3758" i="1"/>
  <c r="AD3758" i="1" s="1"/>
  <c r="Z3922" i="1"/>
  <c r="AD3922" i="1" s="1"/>
  <c r="Z4189" i="1"/>
  <c r="AD4189" i="1" s="1"/>
  <c r="Z4116" i="1"/>
  <c r="AD4116" i="1" s="1"/>
  <c r="Z4233" i="1"/>
  <c r="AD4233" i="1" s="1"/>
  <c r="Z4556" i="1"/>
  <c r="AD4556" i="1" s="1"/>
  <c r="Z4624" i="1"/>
  <c r="AD4624" i="1" s="1"/>
  <c r="Z4675" i="1"/>
  <c r="AD4675" i="1" s="1"/>
  <c r="Z4763" i="1"/>
  <c r="AD4763" i="1" s="1"/>
  <c r="Z123" i="1"/>
  <c r="AD123" i="1" s="1"/>
  <c r="Z267" i="1"/>
  <c r="AD267" i="1" s="1"/>
  <c r="Z411" i="1"/>
  <c r="AD411" i="1" s="1"/>
  <c r="Z714" i="1"/>
  <c r="AD714" i="1" s="1"/>
  <c r="AD538" i="1"/>
  <c r="Z495" i="1"/>
  <c r="AD495" i="1" s="1"/>
  <c r="Z935" i="1"/>
  <c r="AD935" i="1" s="1"/>
  <c r="Z943" i="1"/>
  <c r="AD943" i="1" s="1"/>
  <c r="AD913" i="1"/>
  <c r="Z1485" i="1"/>
  <c r="AD1485" i="1" s="1"/>
  <c r="Z1301" i="1"/>
  <c r="AD1301" i="1" s="1"/>
  <c r="Z1648" i="1"/>
  <c r="AD1648" i="1" s="1"/>
  <c r="Z565" i="1"/>
  <c r="AD565" i="1" s="1"/>
  <c r="Z1110" i="1"/>
  <c r="AD1110" i="1" s="1"/>
  <c r="Z682" i="1"/>
  <c r="AD682" i="1" s="1"/>
  <c r="Z124" i="1"/>
  <c r="AD124" i="1" s="1"/>
  <c r="Z268" i="1"/>
  <c r="AD268" i="1" s="1"/>
  <c r="Z412" i="1"/>
  <c r="AD412" i="1" s="1"/>
  <c r="Z918" i="1"/>
  <c r="AD918" i="1" s="1"/>
  <c r="Z826" i="1"/>
  <c r="AD826" i="1" s="1"/>
  <c r="Z728" i="1"/>
  <c r="AD728" i="1" s="1"/>
  <c r="Z971" i="1"/>
  <c r="AD971" i="1" s="1"/>
  <c r="Z1456" i="1"/>
  <c r="AD1456" i="1" s="1"/>
  <c r="Z1516" i="1"/>
  <c r="AD1516" i="1" s="1"/>
  <c r="Z413" i="1"/>
  <c r="AD413" i="1" s="1"/>
  <c r="Z452" i="1"/>
  <c r="AD452" i="1" s="1"/>
  <c r="Z90" i="1"/>
  <c r="AD90" i="1" s="1"/>
  <c r="Z234" i="1"/>
  <c r="AD234" i="1" s="1"/>
  <c r="Z378" i="1"/>
  <c r="AD378" i="1" s="1"/>
  <c r="AD646" i="1"/>
  <c r="Z1142" i="1"/>
  <c r="AD1142" i="1" s="1"/>
  <c r="Z523" i="1"/>
  <c r="Z972" i="1"/>
  <c r="AD972" i="1" s="1"/>
  <c r="Z1117" i="1"/>
  <c r="AD1117" i="1" s="1"/>
  <c r="Z1268" i="1"/>
  <c r="AD1268" i="1" s="1"/>
  <c r="Z1398" i="1"/>
  <c r="AD1398" i="1" s="1"/>
  <c r="Z566" i="1"/>
  <c r="AD566" i="1" s="1"/>
  <c r="Z107" i="1"/>
  <c r="AD107" i="1" s="1"/>
  <c r="AD148" i="1"/>
  <c r="AD4" i="1"/>
  <c r="Z694" i="1"/>
  <c r="Z839" i="1"/>
  <c r="Z965" i="1"/>
  <c r="AD965" i="1" s="1"/>
  <c r="Z1165" i="1"/>
  <c r="AD1165" i="1" s="1"/>
  <c r="Z1470" i="1"/>
  <c r="AD1470" i="1" s="1"/>
  <c r="Z203" i="1"/>
  <c r="AD203" i="1" s="1"/>
  <c r="Z302" i="1"/>
  <c r="AD302" i="1" s="1"/>
  <c r="Z1086" i="1"/>
  <c r="AD1086" i="1" s="1"/>
  <c r="Z91" i="1"/>
  <c r="AD91" i="1" s="1"/>
  <c r="Z235" i="1"/>
  <c r="AD235" i="1" s="1"/>
  <c r="Z379" i="1"/>
  <c r="AD379" i="1" s="1"/>
  <c r="Z639" i="1"/>
  <c r="AD639" i="1" s="1"/>
  <c r="Z803" i="1"/>
  <c r="AD803" i="1" s="1"/>
  <c r="Z617" i="1"/>
  <c r="AD617" i="1" s="1"/>
  <c r="Z428" i="1"/>
  <c r="AD428" i="1" s="1"/>
  <c r="Z594" i="1"/>
  <c r="AD594" i="1" s="1"/>
  <c r="Z105" i="1"/>
  <c r="AD105" i="1" s="1"/>
  <c r="Z249" i="1"/>
  <c r="AD249" i="1" s="1"/>
  <c r="Z393" i="1"/>
  <c r="AD393" i="1" s="1"/>
  <c r="Z74" i="1"/>
  <c r="AD74" i="1" s="1"/>
  <c r="Z446" i="1"/>
  <c r="AD446" i="1" s="1"/>
  <c r="Z916" i="1"/>
  <c r="AD916" i="1" s="1"/>
  <c r="Z887" i="1"/>
  <c r="AD887" i="1" s="1"/>
  <c r="AD869" i="1"/>
  <c r="Z122" i="1"/>
  <c r="AD122" i="1" s="1"/>
  <c r="Z656" i="1"/>
  <c r="AD656" i="1" s="1"/>
  <c r="Z118" i="1"/>
  <c r="AD118" i="1" s="1"/>
  <c r="Z286" i="1"/>
  <c r="AD286" i="1" s="1"/>
  <c r="Z454" i="1"/>
  <c r="AD454" i="1" s="1"/>
  <c r="Z761" i="1"/>
  <c r="AD761" i="1" s="1"/>
  <c r="Z1063" i="1"/>
  <c r="AD1063" i="1" s="1"/>
  <c r="Z1547" i="1"/>
  <c r="AD1547" i="1" s="1"/>
  <c r="Z2023" i="1"/>
  <c r="AD2023" i="1" s="1"/>
  <c r="Z2160" i="1"/>
  <c r="AD2160" i="1" s="1"/>
  <c r="Z2987" i="1"/>
  <c r="AD2987" i="1" s="1"/>
  <c r="Z2001" i="1"/>
  <c r="Z1848" i="1"/>
  <c r="AD1848" i="1" s="1"/>
  <c r="Z2421" i="1"/>
  <c r="AD2421" i="1" s="1"/>
  <c r="Z2533" i="1"/>
  <c r="AD2533" i="1" s="1"/>
  <c r="Z2733" i="1"/>
  <c r="AD2733" i="1" s="1"/>
  <c r="Z923" i="1"/>
  <c r="AD923" i="1" s="1"/>
  <c r="AD2052" i="1"/>
  <c r="Z1932" i="1"/>
  <c r="AD1932" i="1" s="1"/>
  <c r="AD2425" i="1"/>
  <c r="Z2819" i="1"/>
  <c r="AD2819" i="1" s="1"/>
  <c r="Z2728" i="1"/>
  <c r="AD2728" i="1" s="1"/>
  <c r="Z1258" i="1"/>
  <c r="AD1258" i="1" s="1"/>
  <c r="Z1751" i="1"/>
  <c r="AD1751" i="1" s="1"/>
  <c r="Z1960" i="1"/>
  <c r="AD1960" i="1" s="1"/>
  <c r="Z2198" i="1"/>
  <c r="AD2198" i="1" s="1"/>
  <c r="Z2572" i="1"/>
  <c r="AD2572" i="1" s="1"/>
  <c r="Z3002" i="1"/>
  <c r="Z1227" i="1"/>
  <c r="AD1227" i="1" s="1"/>
  <c r="Z1315" i="1"/>
  <c r="AD1315" i="1" s="1"/>
  <c r="Z2204" i="1"/>
  <c r="AD2204" i="1" s="1"/>
  <c r="Z2378" i="1"/>
  <c r="AD2378" i="1" s="1"/>
  <c r="Z2740" i="1"/>
  <c r="AD2740" i="1" s="1"/>
  <c r="Z3159" i="1"/>
  <c r="Z3177" i="1"/>
  <c r="AD3177" i="1" s="1"/>
  <c r="Z3408" i="1"/>
  <c r="AD1296" i="1"/>
  <c r="Z1643" i="1"/>
  <c r="AD1643" i="1" s="1"/>
  <c r="Z889" i="1"/>
  <c r="AD889" i="1" s="1"/>
  <c r="Z500" i="1"/>
  <c r="AD500" i="1" s="1"/>
  <c r="Z533" i="1"/>
  <c r="AD533" i="1" s="1"/>
  <c r="AD172" i="1"/>
  <c r="AD630" i="1"/>
  <c r="Z776" i="1"/>
  <c r="AD776" i="1" s="1"/>
  <c r="Z170" i="1"/>
  <c r="AD170" i="1" s="1"/>
  <c r="Z185" i="1"/>
  <c r="AD185" i="1" s="1"/>
  <c r="Z73" i="1"/>
  <c r="AD73" i="1" s="1"/>
  <c r="Z217" i="1"/>
  <c r="AD217" i="1" s="1"/>
  <c r="Z361" i="1"/>
  <c r="AD361" i="1" s="1"/>
  <c r="AD661" i="1"/>
  <c r="Z556" i="1"/>
  <c r="AD556" i="1" s="1"/>
  <c r="Z545" i="1"/>
  <c r="AD545" i="1" s="1"/>
  <c r="Z568" i="1"/>
  <c r="AD568" i="1" s="1"/>
  <c r="Z1255" i="1"/>
  <c r="AD1255" i="1" s="1"/>
  <c r="Z1533" i="1"/>
  <c r="AD1533" i="1" s="1"/>
  <c r="Z1770" i="1"/>
  <c r="AD1770" i="1" s="1"/>
  <c r="Z2337" i="1"/>
  <c r="AD2337" i="1" s="1"/>
  <c r="Z2484" i="1"/>
  <c r="AD2484" i="1" s="1"/>
  <c r="Z2932" i="1"/>
  <c r="AD2932" i="1" s="1"/>
  <c r="Z2923" i="1"/>
  <c r="AD2923" i="1" s="1"/>
  <c r="Z3287" i="1"/>
  <c r="AD3287" i="1" s="1"/>
  <c r="Z3264" i="1"/>
  <c r="AD3264" i="1" s="1"/>
  <c r="Z3761" i="1"/>
  <c r="AD3761" i="1" s="1"/>
  <c r="Z3834" i="1"/>
  <c r="AD3834" i="1" s="1"/>
  <c r="Z4064" i="1"/>
  <c r="AD4064" i="1" s="1"/>
  <c r="Z4048" i="1"/>
  <c r="AD4048" i="1" s="1"/>
  <c r="Z4146" i="1"/>
  <c r="AD4146" i="1" s="1"/>
  <c r="Z4242" i="1"/>
  <c r="AD4242" i="1" s="1"/>
  <c r="Z4480" i="1"/>
  <c r="AD4480" i="1" s="1"/>
  <c r="Z4580" i="1"/>
  <c r="AD4580" i="1" s="1"/>
  <c r="Z4639" i="1"/>
  <c r="AD4639" i="1" s="1"/>
  <c r="Z4899" i="1"/>
  <c r="AD4899" i="1" s="1"/>
  <c r="Z135" i="1"/>
  <c r="AD135" i="1" s="1"/>
  <c r="Z279" i="1"/>
  <c r="AD279" i="1" s="1"/>
  <c r="Z423" i="1"/>
  <c r="AD423" i="1" s="1"/>
  <c r="Z701" i="1"/>
  <c r="AD701" i="1" s="1"/>
  <c r="Z161" i="1"/>
  <c r="AD161" i="1" s="1"/>
  <c r="Z623" i="1"/>
  <c r="AD623" i="1" s="1"/>
  <c r="Z628" i="1"/>
  <c r="AD628" i="1" s="1"/>
  <c r="Z1043" i="1"/>
  <c r="AD1043" i="1" s="1"/>
  <c r="Z809" i="1"/>
  <c r="AD809" i="1" s="1"/>
  <c r="Z1331" i="1"/>
  <c r="AD1331" i="1" s="1"/>
  <c r="Z1424" i="1"/>
  <c r="AD1424" i="1" s="1"/>
  <c r="Z260" i="1"/>
  <c r="AD260" i="1" s="1"/>
  <c r="Z1077" i="1"/>
  <c r="AD1077" i="1" s="1"/>
  <c r="Z136" i="1"/>
  <c r="AD136" i="1" s="1"/>
  <c r="Z280" i="1"/>
  <c r="AD280" i="1" s="1"/>
  <c r="Z424" i="1"/>
  <c r="AD424" i="1" s="1"/>
  <c r="Z1022" i="1"/>
  <c r="AD1022" i="1" s="1"/>
  <c r="Z900" i="1"/>
  <c r="AD900" i="1" s="1"/>
  <c r="Z1186" i="1"/>
  <c r="AD1186" i="1" s="1"/>
  <c r="Z1261" i="1"/>
  <c r="AD1261" i="1" s="1"/>
  <c r="Z1103" i="1"/>
  <c r="AD1103" i="1" s="1"/>
  <c r="Z1535" i="1"/>
  <c r="AD1535" i="1" s="1"/>
  <c r="Z56" i="1"/>
  <c r="AD56" i="1" s="1"/>
  <c r="Z497" i="1"/>
  <c r="AD497" i="1" s="1"/>
  <c r="Z1054" i="1"/>
  <c r="AD1054" i="1" s="1"/>
  <c r="Z102" i="1"/>
  <c r="AD102" i="1" s="1"/>
  <c r="Z246" i="1"/>
  <c r="AD246" i="1" s="1"/>
  <c r="Z390" i="1"/>
  <c r="AD390" i="1" s="1"/>
  <c r="Z1005" i="1"/>
  <c r="AD1005" i="1" s="1"/>
  <c r="Z1171" i="1"/>
  <c r="AD1171" i="1" s="1"/>
  <c r="Z1386" i="1"/>
  <c r="AD1386" i="1" s="1"/>
  <c r="Z1524" i="1"/>
  <c r="AD1524" i="1" s="1"/>
  <c r="Z167" i="1"/>
  <c r="AD167" i="1" s="1"/>
  <c r="Z290" i="1"/>
  <c r="AD290" i="1" s="1"/>
  <c r="AD196" i="1"/>
  <c r="AD37" i="1"/>
  <c r="Z844" i="1"/>
  <c r="AD844" i="1" s="1"/>
  <c r="Z608" i="1"/>
  <c r="AD608" i="1" s="1"/>
  <c r="Z949" i="1"/>
  <c r="AD949" i="1" s="1"/>
  <c r="AD992" i="1"/>
  <c r="AD1326" i="1"/>
  <c r="Z1276" i="1"/>
  <c r="AD1276" i="1" s="1"/>
  <c r="Z1477" i="1"/>
  <c r="AD1477" i="1" s="1"/>
  <c r="Z359" i="1"/>
  <c r="AD359" i="1" s="1"/>
  <c r="Z488" i="1"/>
  <c r="AD488" i="1" s="1"/>
  <c r="Z525" i="1"/>
  <c r="AD525" i="1" s="1"/>
  <c r="Z103" i="1"/>
  <c r="AD103" i="1" s="1"/>
  <c r="Z247" i="1"/>
  <c r="AD247" i="1" s="1"/>
  <c r="Z391" i="1"/>
  <c r="AD391" i="1" s="1"/>
  <c r="AD874" i="1"/>
  <c r="Z29" i="1"/>
  <c r="AD29" i="1" s="1"/>
  <c r="Z895" i="1"/>
  <c r="AD895" i="1" s="1"/>
  <c r="Z117" i="1"/>
  <c r="AD117" i="1" s="1"/>
  <c r="Z261" i="1"/>
  <c r="AD261" i="1" s="1"/>
  <c r="Z405" i="1"/>
  <c r="AD405" i="1" s="1"/>
  <c r="Z603" i="1"/>
  <c r="AD603" i="1" s="1"/>
  <c r="AD524" i="1"/>
  <c r="Z215" i="1"/>
  <c r="AD215" i="1" s="1"/>
  <c r="Z657" i="1"/>
  <c r="AD657" i="1" s="1"/>
  <c r="Z944" i="1"/>
  <c r="AD944" i="1" s="1"/>
  <c r="Z332" i="1"/>
  <c r="AD332" i="1" s="1"/>
  <c r="Z573" i="1"/>
  <c r="AD573" i="1" s="1"/>
  <c r="Z715" i="1"/>
  <c r="AD715" i="1" s="1"/>
  <c r="Z130" i="1"/>
  <c r="Z298" i="1"/>
  <c r="AD298" i="1" s="1"/>
  <c r="Z540" i="1"/>
  <c r="AD540" i="1" s="1"/>
  <c r="Z1272" i="1"/>
  <c r="AD1272" i="1" s="1"/>
  <c r="Z955" i="1"/>
  <c r="AD955" i="1" s="1"/>
  <c r="Z947" i="1"/>
  <c r="AD947" i="1" s="1"/>
  <c r="Z1536" i="1"/>
  <c r="AD1536" i="1" s="1"/>
  <c r="Z1730" i="1"/>
  <c r="AD1730" i="1" s="1"/>
  <c r="Z1950" i="1"/>
  <c r="AD1950" i="1" s="1"/>
  <c r="Z2203" i="1"/>
  <c r="AD2203" i="1" s="1"/>
  <c r="Z2386" i="1"/>
  <c r="AD2386" i="1" s="1"/>
  <c r="Z2772" i="1"/>
  <c r="AD2772" i="1" s="1"/>
  <c r="Z1135" i="1"/>
  <c r="AD1135" i="1" s="1"/>
  <c r="Z1294" i="1"/>
  <c r="AD1294" i="1" s="1"/>
  <c r="Z1654" i="1"/>
  <c r="AD1654" i="1" s="1"/>
  <c r="Z2052" i="1"/>
  <c r="Z1849" i="1"/>
  <c r="AD1849" i="1" s="1"/>
  <c r="Z2206" i="1"/>
  <c r="AD2206" i="1" s="1"/>
  <c r="Z2470" i="1"/>
  <c r="AD2470" i="1" s="1"/>
  <c r="Z2646" i="1"/>
  <c r="AD2646" i="1" s="1"/>
  <c r="Z2904" i="1"/>
  <c r="AD2904" i="1" s="1"/>
  <c r="Z691" i="1"/>
  <c r="AD691" i="1" s="1"/>
  <c r="Z1444" i="1"/>
  <c r="AD1444" i="1" s="1"/>
  <c r="Z2086" i="1"/>
  <c r="AD2086" i="1" s="1"/>
  <c r="AD2155" i="1"/>
  <c r="AD2482" i="1"/>
  <c r="AD2955" i="1"/>
  <c r="Z2871" i="1"/>
  <c r="AD2871" i="1" s="1"/>
  <c r="Z1166" i="1"/>
  <c r="AD1166" i="1" s="1"/>
  <c r="Z1330" i="1"/>
  <c r="AD1330" i="1" s="1"/>
  <c r="Z1583" i="1"/>
  <c r="AD1583" i="1" s="1"/>
  <c r="Z1750" i="1"/>
  <c r="AD1750" i="1" s="1"/>
  <c r="Z1747" i="1"/>
  <c r="AD1747" i="1" s="1"/>
  <c r="Z1923" i="1"/>
  <c r="AD1923" i="1" s="1"/>
  <c r="Z2789" i="1"/>
  <c r="AD2789" i="1" s="1"/>
  <c r="Z976" i="1"/>
  <c r="AD976" i="1" s="1"/>
  <c r="Z1344" i="1"/>
  <c r="Z1757" i="1"/>
  <c r="AD1757" i="1" s="1"/>
  <c r="Z1925" i="1"/>
  <c r="AD1925" i="1" s="1"/>
  <c r="AD3002" i="1"/>
  <c r="AD3209" i="1"/>
  <c r="Z3249" i="1"/>
  <c r="AD3249" i="1" s="1"/>
  <c r="Z3633" i="1"/>
  <c r="AD3633" i="1" s="1"/>
  <c r="AD1362" i="1"/>
  <c r="Z1659" i="1"/>
  <c r="AD1659" i="1" s="1"/>
  <c r="Z2652" i="1"/>
  <c r="AD2652" i="1" s="1"/>
  <c r="Z3225" i="1"/>
  <c r="AD3677" i="1"/>
  <c r="Z3980" i="1"/>
  <c r="AD3980" i="1" s="1"/>
  <c r="Z1310" i="1"/>
  <c r="AD1310" i="1" s="1"/>
  <c r="Z1704" i="1"/>
  <c r="AD1704" i="1" s="1"/>
  <c r="AD1891" i="1"/>
  <c r="AD2096" i="1"/>
  <c r="Z2695" i="1"/>
  <c r="AD2695" i="1" s="1"/>
  <c r="AD2805" i="1"/>
  <c r="AD3621" i="1"/>
  <c r="AD3595" i="1"/>
  <c r="Z3667" i="1"/>
  <c r="AD3974" i="1"/>
  <c r="AD1518" i="1"/>
  <c r="Z1984" i="1"/>
  <c r="AD1984" i="1" s="1"/>
  <c r="AD2288" i="1"/>
  <c r="Z2976" i="1"/>
  <c r="AD2976" i="1" s="1"/>
  <c r="Z2924" i="1"/>
  <c r="AD3675" i="1"/>
  <c r="Z3962" i="1"/>
  <c r="AD3962" i="1" s="1"/>
  <c r="Z1972" i="1"/>
  <c r="AD1972" i="1" s="1"/>
  <c r="AD1803" i="1"/>
  <c r="AD2359" i="1"/>
  <c r="Z2115" i="1"/>
  <c r="Z2144" i="1"/>
  <c r="AD1902" i="1"/>
  <c r="Z2896" i="1"/>
  <c r="AD2896" i="1" s="1"/>
  <c r="AD3243" i="1"/>
  <c r="Z1910" i="1"/>
  <c r="AD1910" i="1" s="1"/>
  <c r="Z2015" i="1"/>
  <c r="AD2015" i="1" s="1"/>
  <c r="AD2244" i="1"/>
  <c r="Z2719" i="1"/>
  <c r="AD2719" i="1" s="1"/>
  <c r="Z2946" i="1"/>
  <c r="AD2946" i="1" s="1"/>
  <c r="Z3322" i="1"/>
  <c r="Z2891" i="1"/>
  <c r="Z2927" i="1"/>
  <c r="AD3990" i="1"/>
  <c r="AD4177" i="1"/>
  <c r="AD4568" i="1"/>
  <c r="Z3618" i="1"/>
  <c r="Z4017" i="1"/>
  <c r="AD4017" i="1" s="1"/>
  <c r="Z3634" i="1"/>
  <c r="AD4183" i="1"/>
  <c r="Z4532" i="1"/>
  <c r="AD4532" i="1" s="1"/>
  <c r="AD4033" i="1"/>
  <c r="Z4195" i="1"/>
  <c r="AD4505" i="1"/>
  <c r="AD4411" i="1"/>
  <c r="Z4844" i="1"/>
  <c r="AD4844" i="1" s="1"/>
  <c r="Z2911" i="1"/>
  <c r="Z4332" i="1"/>
  <c r="AD4332" i="1" s="1"/>
  <c r="Z4668" i="1"/>
  <c r="Z4792" i="1"/>
  <c r="Z4803" i="1"/>
  <c r="AD2918" i="1"/>
  <c r="AD4388" i="1"/>
  <c r="Z4653" i="1"/>
  <c r="Z4818" i="1"/>
  <c r="AD4818" i="1" s="1"/>
  <c r="AD3224" i="1"/>
  <c r="Z3844" i="1"/>
  <c r="AD3844" i="1" s="1"/>
  <c r="Z4162" i="1"/>
  <c r="AD4162" i="1" s="1"/>
  <c r="Z4009" i="1"/>
  <c r="AD4009" i="1" s="1"/>
  <c r="Z3021" i="1"/>
  <c r="Z3774" i="1"/>
  <c r="AD3774" i="1" s="1"/>
  <c r="Z4132" i="1"/>
  <c r="Z4493" i="1"/>
  <c r="AD4493" i="1" s="1"/>
  <c r="Z3753" i="1"/>
  <c r="AD3753" i="1" s="1"/>
  <c r="Z4099" i="1"/>
  <c r="AD4099" i="1" s="1"/>
  <c r="AD2073" i="1"/>
  <c r="Z2760" i="1"/>
  <c r="AD2760" i="1" s="1"/>
  <c r="Z2902" i="1"/>
  <c r="AD2902" i="1" s="1"/>
  <c r="Z3411" i="1"/>
  <c r="AD3828" i="1"/>
  <c r="Z1382" i="1"/>
  <c r="AD1382" i="1" s="1"/>
  <c r="Z1914" i="1"/>
  <c r="AD1914" i="1" s="1"/>
  <c r="Z2761" i="1"/>
  <c r="AD2761" i="1" s="1"/>
  <c r="Z3483" i="1"/>
  <c r="AD3483" i="1" s="1"/>
  <c r="AD3494" i="1"/>
  <c r="AD3667" i="1"/>
  <c r="AD4025" i="1"/>
  <c r="Z1490" i="1"/>
  <c r="AD1490" i="1" s="1"/>
  <c r="Z1783" i="1"/>
  <c r="AD1783" i="1" s="1"/>
  <c r="AD1916" i="1"/>
  <c r="Z2401" i="1"/>
  <c r="AD2401" i="1" s="1"/>
  <c r="Z2637" i="1"/>
  <c r="AD2637" i="1" s="1"/>
  <c r="Z3639" i="1"/>
  <c r="Z3612" i="1"/>
  <c r="AD3612" i="1" s="1"/>
  <c r="AD3743" i="1"/>
  <c r="AD784" i="1"/>
  <c r="AD1329" i="1"/>
  <c r="Z1740" i="1"/>
  <c r="AD1740" i="1" s="1"/>
  <c r="Z2142" i="1"/>
  <c r="AD2142" i="1" s="1"/>
  <c r="Z1250" i="1"/>
  <c r="AD1250" i="1" s="1"/>
  <c r="Z1859" i="1"/>
  <c r="AD1859" i="1" s="1"/>
  <c r="Z1902" i="1"/>
  <c r="Z2151" i="1"/>
  <c r="AD2151" i="1" s="1"/>
  <c r="Z1226" i="1"/>
  <c r="AD1226" i="1" s="1"/>
  <c r="Z1512" i="1"/>
  <c r="AD1512" i="1" s="1"/>
  <c r="AD2144" i="1"/>
  <c r="Z2776" i="1"/>
  <c r="Z2978" i="1"/>
  <c r="AD2891" i="1"/>
  <c r="AD4839" i="1"/>
  <c r="AD2927" i="1"/>
  <c r="AD3503" i="1"/>
  <c r="Z3615" i="1"/>
  <c r="AD3615" i="1" s="1"/>
  <c r="Z4300" i="1"/>
  <c r="AD4300" i="1" s="1"/>
  <c r="Z4431" i="1"/>
  <c r="AD4431" i="1" s="1"/>
  <c r="Z4594" i="1"/>
  <c r="AD4594" i="1" s="1"/>
  <c r="AD3618" i="1"/>
  <c r="Z4014" i="1"/>
  <c r="AD4014" i="1" s="1"/>
  <c r="Z4486" i="1"/>
  <c r="AD4486" i="1" s="1"/>
  <c r="Z3762" i="1"/>
  <c r="AD3762" i="1" s="1"/>
  <c r="AD4623" i="1"/>
  <c r="Z3320" i="1"/>
  <c r="AD3320" i="1" s="1"/>
  <c r="Z3911" i="1"/>
  <c r="AD3911" i="1" s="1"/>
  <c r="Z4006" i="1"/>
  <c r="AD4006" i="1" s="1"/>
  <c r="Z4308" i="1"/>
  <c r="AD4308" i="1" s="1"/>
  <c r="AD2911" i="1"/>
  <c r="AD3255" i="1"/>
  <c r="Z3217" i="1"/>
  <c r="AD3217" i="1" s="1"/>
  <c r="Z4382" i="1"/>
  <c r="AD4382" i="1" s="1"/>
  <c r="Z4626" i="1"/>
  <c r="Z4796" i="1"/>
  <c r="Z3357" i="1"/>
  <c r="AD3357" i="1" s="1"/>
  <c r="Z3224" i="1"/>
  <c r="AD4145" i="1"/>
  <c r="AD4393" i="1"/>
  <c r="Z4791" i="1"/>
  <c r="AD4791" i="1" s="1"/>
  <c r="AD4676" i="1"/>
  <c r="AD3030" i="1"/>
  <c r="AD4830" i="1"/>
  <c r="AD4081" i="1"/>
  <c r="Z4424" i="1"/>
  <c r="AD4424" i="1" s="1"/>
  <c r="Z4751" i="1"/>
  <c r="AD4751" i="1" s="1"/>
  <c r="AD1898" i="1"/>
  <c r="AD2437" i="1"/>
  <c r="AD3352" i="1"/>
  <c r="Z3569" i="1"/>
  <c r="AD3569" i="1" s="1"/>
  <c r="Z3426" i="1"/>
  <c r="AD3426" i="1" s="1"/>
  <c r="Z1314" i="1"/>
  <c r="Z1460" i="1"/>
  <c r="AD1460" i="1" s="1"/>
  <c r="Z1283" i="1"/>
  <c r="AD1283" i="1" s="1"/>
  <c r="Z2092" i="1"/>
  <c r="AD2092" i="1" s="1"/>
  <c r="Z2396" i="1"/>
  <c r="AD3566" i="1"/>
  <c r="Z1579" i="1"/>
  <c r="AD1579" i="1" s="1"/>
  <c r="Z2012" i="1"/>
  <c r="AD2012" i="1" s="1"/>
  <c r="Z2762" i="1"/>
  <c r="AD2762" i="1" s="1"/>
  <c r="Z2700" i="1"/>
  <c r="Z3440" i="1"/>
  <c r="AD3440" i="1" s="1"/>
  <c r="AD1560" i="1"/>
  <c r="Z2099" i="1"/>
  <c r="AD2099" i="1" s="1"/>
  <c r="Z1879" i="1"/>
  <c r="Z2156" i="1"/>
  <c r="AD2156" i="1" s="1"/>
  <c r="Z2472" i="1"/>
  <c r="Z2451" i="1"/>
  <c r="AD2451" i="1" s="1"/>
  <c r="AD2008" i="1"/>
  <c r="Z2079" i="1"/>
  <c r="AD2079" i="1" s="1"/>
  <c r="Z2512" i="1"/>
  <c r="AD2512" i="1" s="1"/>
  <c r="AD2739" i="1"/>
  <c r="Z2993" i="1"/>
  <c r="AD2993" i="1" s="1"/>
  <c r="Z1397" i="1"/>
  <c r="AD1397" i="1" s="1"/>
  <c r="Z1681" i="1"/>
  <c r="AD1681" i="1" s="1"/>
  <c r="AD1986" i="1"/>
  <c r="Z1840" i="1"/>
  <c r="AD1840" i="1" s="1"/>
  <c r="Z2187" i="1"/>
  <c r="AD2187" i="1" s="1"/>
  <c r="Z2381" i="1"/>
  <c r="AD2381" i="1" s="1"/>
  <c r="Z2634" i="1"/>
  <c r="AD2634" i="1" s="1"/>
  <c r="Z4546" i="1"/>
  <c r="AD4546" i="1" s="1"/>
  <c r="AD3812" i="1"/>
  <c r="AD4080" i="1"/>
  <c r="Z4270" i="1"/>
  <c r="AD4270" i="1" s="1"/>
  <c r="AD4191" i="1"/>
  <c r="Z4755" i="1"/>
  <c r="Z4861" i="1"/>
  <c r="Z4516" i="1"/>
  <c r="AD3337" i="1"/>
  <c r="Z3712" i="1"/>
  <c r="AD3712" i="1" s="1"/>
  <c r="AD4755" i="1"/>
  <c r="Z4909" i="1"/>
  <c r="AD4909" i="1" s="1"/>
  <c r="AD4383" i="1"/>
  <c r="Z4744" i="1"/>
  <c r="AD3136" i="1"/>
  <c r="Z3353" i="1"/>
  <c r="AD3353" i="1" s="1"/>
  <c r="Z4156" i="1"/>
  <c r="AD4156" i="1" s="1"/>
  <c r="Z3817" i="1"/>
  <c r="AD3817" i="1" s="1"/>
  <c r="AD4244" i="1"/>
  <c r="Z4879" i="1"/>
  <c r="AD4879" i="1" s="1"/>
  <c r="Z4102" i="1"/>
  <c r="AD4102" i="1" s="1"/>
  <c r="AD4173" i="1"/>
  <c r="Z4497" i="1"/>
  <c r="AD4497" i="1" s="1"/>
  <c r="Z4667" i="1"/>
  <c r="AD4667" i="1" s="1"/>
  <c r="Z4811" i="1"/>
  <c r="AD4811" i="1" s="1"/>
  <c r="Z1891" i="1"/>
  <c r="AD1988" i="1"/>
  <c r="Z2937" i="1"/>
  <c r="AD3141" i="1"/>
  <c r="AD3259" i="1"/>
  <c r="Z3710" i="1"/>
  <c r="AD3710" i="1" s="1"/>
  <c r="Z1184" i="1"/>
  <c r="AD1184" i="1" s="1"/>
  <c r="AD1776" i="1"/>
  <c r="AD1761" i="1"/>
  <c r="AD2225" i="1"/>
  <c r="AD2937" i="1"/>
  <c r="Z2647" i="1"/>
  <c r="AD2647" i="1" s="1"/>
  <c r="AD3000" i="1"/>
  <c r="AD1863" i="1"/>
  <c r="AD2122" i="1"/>
  <c r="Z2763" i="1"/>
  <c r="AD2763" i="1" s="1"/>
  <c r="Z2744" i="1"/>
  <c r="AD2744" i="1" s="1"/>
  <c r="Z2888" i="1"/>
  <c r="AD2888" i="1" s="1"/>
  <c r="AD3551" i="1"/>
  <c r="Z3461" i="1"/>
  <c r="AD3461" i="1" s="1"/>
  <c r="AD3501" i="1"/>
  <c r="AD2347" i="1"/>
  <c r="AD1666" i="1"/>
  <c r="Z2458" i="1"/>
  <c r="AD2458" i="1" s="1"/>
  <c r="Z1127" i="1"/>
  <c r="AD1127" i="1" s="1"/>
  <c r="Z2406" i="1"/>
  <c r="AD2406" i="1" s="1"/>
  <c r="Z2670" i="1"/>
  <c r="AD2670" i="1" s="1"/>
  <c r="Z2706" i="1"/>
  <c r="AD2706" i="1" s="1"/>
  <c r="Z3010" i="1"/>
  <c r="Z1466" i="1"/>
  <c r="AD1466" i="1" s="1"/>
  <c r="Z1663" i="1"/>
  <c r="AD1663" i="1" s="1"/>
  <c r="Z1807" i="1"/>
  <c r="AD2115" i="1"/>
  <c r="Z1866" i="1"/>
  <c r="AD1866" i="1" s="1"/>
  <c r="Z2274" i="1"/>
  <c r="AD2274" i="1" s="1"/>
  <c r="Z2644" i="1"/>
  <c r="AD2644" i="1" s="1"/>
  <c r="Z4726" i="1"/>
  <c r="Z4349" i="1"/>
  <c r="AD4349" i="1" s="1"/>
  <c r="Z3630" i="1"/>
  <c r="AD3630" i="1" s="1"/>
  <c r="AD4249" i="1"/>
  <c r="AD3007" i="1"/>
  <c r="Z3371" i="1"/>
  <c r="AD3371" i="1" s="1"/>
  <c r="Z4502" i="1"/>
  <c r="AD4809" i="1"/>
  <c r="AD4861" i="1"/>
  <c r="AD4792" i="1"/>
  <c r="AD4420" i="1"/>
  <c r="AD4668" i="1"/>
  <c r="Z4908" i="1"/>
  <c r="Z4757" i="1"/>
  <c r="AD4757" i="1" s="1"/>
  <c r="AD3403" i="1"/>
  <c r="Z4089" i="1"/>
  <c r="AD4089" i="1" s="1"/>
  <c r="AD4240" i="1"/>
  <c r="Z4524" i="1"/>
  <c r="AD4524" i="1" s="1"/>
  <c r="Z2727" i="1"/>
  <c r="AD2727" i="1" s="1"/>
  <c r="AD3242" i="1"/>
  <c r="Z4309" i="1"/>
  <c r="AD4309" i="1" s="1"/>
  <c r="Z4837" i="1"/>
  <c r="AD4837" i="1" s="1"/>
  <c r="Z3776" i="1"/>
  <c r="AD863" i="1"/>
  <c r="Z779" i="1"/>
  <c r="AD779" i="1" s="1"/>
  <c r="Z1145" i="1"/>
  <c r="AD1145" i="1" s="1"/>
  <c r="Z1337" i="1"/>
  <c r="AD1337" i="1" s="1"/>
  <c r="AD1938" i="1"/>
  <c r="Z2935" i="1"/>
  <c r="AD2935" i="1" s="1"/>
  <c r="Z1409" i="1"/>
  <c r="AD1409" i="1" s="1"/>
  <c r="AD2500" i="1"/>
  <c r="Z1567" i="1"/>
  <c r="AD1567" i="1" s="1"/>
  <c r="AD964" i="1"/>
  <c r="AD1428" i="1"/>
  <c r="Z1701" i="1"/>
  <c r="AD1701" i="1" s="1"/>
  <c r="Z1948" i="1"/>
  <c r="AD1948" i="1" s="1"/>
  <c r="Z2073" i="1"/>
  <c r="AD3415" i="1"/>
  <c r="Z3590" i="1"/>
  <c r="AD3590" i="1" s="1"/>
  <c r="Z3816" i="1"/>
  <c r="AD3816" i="1" s="1"/>
  <c r="Z1280" i="1"/>
  <c r="AD1280" i="1" s="1"/>
  <c r="AD1561" i="1"/>
  <c r="Z1765" i="1"/>
  <c r="Z2225" i="1"/>
  <c r="AD2088" i="1"/>
  <c r="Z3803" i="1"/>
  <c r="AD3803" i="1" s="1"/>
  <c r="AD1909" i="1"/>
  <c r="Z2317" i="1"/>
  <c r="AD2317" i="1" s="1"/>
  <c r="Z2701" i="1"/>
  <c r="AD2701" i="1" s="1"/>
  <c r="AD2909" i="1"/>
  <c r="AD3253" i="1"/>
  <c r="AD3368" i="1"/>
  <c r="Z3521" i="1"/>
  <c r="Z1208" i="1"/>
  <c r="AD1698" i="1"/>
  <c r="Z1863" i="1"/>
  <c r="Z2953" i="1"/>
  <c r="Z2913" i="1"/>
  <c r="Z3006" i="1"/>
  <c r="AD3109" i="1"/>
  <c r="Z3497" i="1"/>
  <c r="AD3497" i="1" s="1"/>
  <c r="Z3702" i="1"/>
  <c r="AD3702" i="1" s="1"/>
  <c r="Z1542" i="1"/>
  <c r="AD1542" i="1" s="1"/>
  <c r="AD769" i="1"/>
  <c r="Z1235" i="1"/>
  <c r="AD1235" i="1" s="1"/>
  <c r="Z1826" i="1"/>
  <c r="AD1826" i="1" s="1"/>
  <c r="Z1962" i="1"/>
  <c r="AD1962" i="1" s="1"/>
  <c r="Z2185" i="1"/>
  <c r="AD2185" i="1" s="1"/>
  <c r="Z2503" i="1"/>
  <c r="AD2503" i="1" s="1"/>
  <c r="AD831" i="1"/>
  <c r="AD1530" i="1"/>
  <c r="Z1711" i="1"/>
  <c r="AD1711" i="1" s="1"/>
  <c r="AD1935" i="1"/>
  <c r="AD1952" i="1"/>
  <c r="AD2308" i="1"/>
  <c r="Z2835" i="1"/>
  <c r="AD2575" i="1"/>
  <c r="Z2873" i="1"/>
  <c r="AD2873" i="1" s="1"/>
  <c r="Z2979" i="1"/>
  <c r="AD2979" i="1" s="1"/>
  <c r="Z4718" i="1"/>
  <c r="AD4718" i="1" s="1"/>
  <c r="AD3719" i="1"/>
  <c r="Z3622" i="1"/>
  <c r="AD3622" i="1" s="1"/>
  <c r="Z4123" i="1"/>
  <c r="AD4123" i="1" s="1"/>
  <c r="Z4801" i="1"/>
  <c r="AD4122" i="1"/>
  <c r="AD3279" i="1"/>
  <c r="AD4090" i="1"/>
  <c r="Z4365" i="1"/>
  <c r="AD4365" i="1" s="1"/>
  <c r="AD4471" i="1"/>
  <c r="Z4863" i="1"/>
  <c r="AD4863" i="1" s="1"/>
  <c r="Z3326" i="1"/>
  <c r="AD3326" i="1" s="1"/>
  <c r="Z3573" i="1"/>
  <c r="AD3573" i="1" s="1"/>
  <c r="AD3548" i="1"/>
  <c r="Z4081" i="1"/>
  <c r="Z4860" i="1"/>
  <c r="AD4860" i="1" s="1"/>
  <c r="AD4395" i="1"/>
  <c r="AD4773" i="1"/>
  <c r="Z4477" i="1"/>
  <c r="AD4477" i="1" s="1"/>
  <c r="Z4885" i="1"/>
  <c r="AD4885" i="1" s="1"/>
  <c r="Z3457" i="1"/>
  <c r="AD3457" i="1" s="1"/>
  <c r="Z3624" i="1"/>
  <c r="AD3624" i="1" s="1"/>
  <c r="AD4728" i="1"/>
  <c r="AD4824" i="1"/>
  <c r="Z4833" i="1"/>
  <c r="AD3322" i="1"/>
  <c r="AD4155" i="1"/>
  <c r="AD4218" i="1"/>
  <c r="AD4813" i="1"/>
  <c r="Z3376" i="1"/>
  <c r="AD3376" i="1" s="1"/>
  <c r="Z3242" i="1"/>
  <c r="Z4168" i="1"/>
  <c r="AD4168" i="1" s="1"/>
  <c r="AD4132" i="1"/>
  <c r="Z4312" i="1"/>
  <c r="AD4312" i="1" s="1"/>
  <c r="Z4612" i="1"/>
  <c r="AD4612" i="1" s="1"/>
  <c r="Z1039" i="1"/>
  <c r="AD1039" i="1" s="1"/>
  <c r="Z1253" i="1"/>
  <c r="AD1253" i="1" s="1"/>
  <c r="Z1983" i="1"/>
  <c r="Z1938" i="1"/>
  <c r="AD2673" i="1"/>
  <c r="AD1966" i="1"/>
  <c r="Z2232" i="1"/>
  <c r="AD2232" i="1" s="1"/>
  <c r="Z2548" i="1"/>
  <c r="AD2548" i="1" s="1"/>
  <c r="Z1796" i="1"/>
  <c r="AD1796" i="1" s="1"/>
  <c r="AD2327" i="1"/>
  <c r="Z2539" i="1"/>
  <c r="AD2539" i="1" s="1"/>
  <c r="Z2428" i="1"/>
  <c r="AD2428" i="1" s="1"/>
  <c r="Z2997" i="1"/>
  <c r="AD2997" i="1" s="1"/>
  <c r="AD1287" i="1"/>
  <c r="Z1352" i="1"/>
  <c r="AD1352" i="1" s="1"/>
  <c r="AD1529" i="1"/>
  <c r="AD1868" i="1"/>
  <c r="AD1987" i="1"/>
  <c r="Z2217" i="1"/>
  <c r="AD2217" i="1" s="1"/>
  <c r="Z2276" i="1"/>
  <c r="AD2276" i="1" s="1"/>
  <c r="AD2608" i="1"/>
  <c r="Z3216" i="1"/>
  <c r="AD3216" i="1" s="1"/>
  <c r="AD3296" i="1"/>
  <c r="AD3469" i="1"/>
  <c r="Z4025" i="1"/>
  <c r="AD1995" i="1"/>
  <c r="Z2952" i="1"/>
  <c r="Z2754" i="1"/>
  <c r="AD2754" i="1" s="1"/>
  <c r="Z3429" i="1"/>
  <c r="Z3303" i="1"/>
  <c r="AD3303" i="1" s="1"/>
  <c r="Z1304" i="1"/>
  <c r="AD1392" i="1"/>
  <c r="Z1478" i="1"/>
  <c r="AD1478" i="1" s="1"/>
  <c r="Z2588" i="1"/>
  <c r="AD2588" i="1" s="1"/>
  <c r="AD2545" i="1"/>
  <c r="Z2845" i="1"/>
  <c r="AD2845" i="1" s="1"/>
  <c r="Z3020" i="1"/>
  <c r="AD3020" i="1" s="1"/>
  <c r="AD3550" i="1"/>
  <c r="AD3546" i="1"/>
  <c r="AD3462" i="1"/>
  <c r="AD3837" i="1"/>
  <c r="AD3965" i="1"/>
  <c r="AD1656" i="1"/>
  <c r="Z1558" i="1"/>
  <c r="Z2238" i="1"/>
  <c r="AD2364" i="1"/>
  <c r="Z2661" i="1"/>
  <c r="AD2661" i="1" s="1"/>
  <c r="Z2566" i="1"/>
  <c r="AD2566" i="1" s="1"/>
  <c r="AD2967" i="1"/>
  <c r="Z883" i="1"/>
  <c r="AD883" i="1" s="1"/>
  <c r="AD1183" i="1"/>
  <c r="AD1719" i="1"/>
  <c r="AD1812" i="1"/>
  <c r="Z2355" i="1"/>
  <c r="AD2355" i="1" s="1"/>
  <c r="Z2734" i="1"/>
  <c r="AD2734" i="1" s="1"/>
  <c r="AD2956" i="1"/>
  <c r="AD3087" i="1"/>
  <c r="AD3231" i="1"/>
  <c r="Z4192" i="1"/>
  <c r="AD4192" i="1" s="1"/>
  <c r="AD4726" i="1"/>
  <c r="Z3789" i="1"/>
  <c r="AD3789" i="1" s="1"/>
  <c r="Z4704" i="1"/>
  <c r="AD4704" i="1" s="1"/>
  <c r="AD2982" i="1"/>
  <c r="Z3279" i="1"/>
  <c r="Z4029" i="1"/>
  <c r="AD4029" i="1" s="1"/>
  <c r="Z4724" i="1"/>
  <c r="AD4724" i="1" s="1"/>
  <c r="Z4894" i="1"/>
  <c r="AD4894" i="1" s="1"/>
  <c r="AD4908" i="1"/>
  <c r="AD3015" i="1"/>
  <c r="AD3683" i="1"/>
  <c r="Z4419" i="1"/>
  <c r="Z4584" i="1"/>
  <c r="Z4836" i="1"/>
  <c r="AD4836" i="1" s="1"/>
  <c r="AD4826" i="1"/>
  <c r="Z4853" i="1"/>
  <c r="AD4853" i="1" s="1"/>
  <c r="Z3843" i="1"/>
  <c r="AD3843" i="1" s="1"/>
  <c r="Z4087" i="1"/>
  <c r="AD4087" i="1" s="1"/>
  <c r="Z4479" i="1"/>
  <c r="AD4479" i="1" s="1"/>
  <c r="AD4701" i="1"/>
  <c r="AD4821" i="1"/>
  <c r="Z4873" i="1"/>
  <c r="AD4873" i="1" s="1"/>
  <c r="AD3004" i="1"/>
  <c r="AD3819" i="1"/>
  <c r="Z4297" i="1"/>
  <c r="AD4297" i="1" s="1"/>
  <c r="AD4530" i="1"/>
  <c r="Z1346" i="1"/>
  <c r="AD1346" i="1" s="1"/>
  <c r="Z1844" i="1"/>
  <c r="AD2835" i="1"/>
  <c r="AD2978" i="1"/>
  <c r="AD1563" i="1"/>
  <c r="AD1111" i="1"/>
  <c r="AD1549" i="1"/>
  <c r="Z1755" i="1"/>
  <c r="AD1755" i="1" s="1"/>
  <c r="Z2286" i="1"/>
  <c r="AD2213" i="1"/>
  <c r="Z2629" i="1"/>
  <c r="AD2629" i="1" s="1"/>
  <c r="AD1943" i="1"/>
  <c r="AD1828" i="1"/>
  <c r="Z2320" i="1"/>
  <c r="AD2320" i="1" s="1"/>
  <c r="AD2423" i="1"/>
  <c r="AD2934" i="1"/>
  <c r="Z3726" i="1"/>
  <c r="AD3726" i="1" s="1"/>
  <c r="Z3830" i="1"/>
  <c r="AD3830" i="1" s="1"/>
  <c r="AD1344" i="1"/>
  <c r="Z1712" i="1"/>
  <c r="AD1712" i="1" s="1"/>
  <c r="Z2620" i="1"/>
  <c r="AD2620" i="1" s="1"/>
  <c r="AD3467" i="1"/>
  <c r="AD3387" i="1"/>
  <c r="AD3447" i="1"/>
  <c r="Z3685" i="1"/>
  <c r="AD3685" i="1" s="1"/>
  <c r="Z3831" i="1"/>
  <c r="AD3831" i="1" s="1"/>
  <c r="AD2108" i="1"/>
  <c r="Z2326" i="1"/>
  <c r="AD2326" i="1" s="1"/>
  <c r="AD2682" i="1"/>
  <c r="Z2877" i="1"/>
  <c r="AD2877" i="1" s="1"/>
  <c r="Z3546" i="1"/>
  <c r="AD3564" i="1"/>
  <c r="Z739" i="1"/>
  <c r="Z1458" i="1"/>
  <c r="AD1458" i="1" s="1"/>
  <c r="AD1765" i="1"/>
  <c r="Z2095" i="1"/>
  <c r="AD2095" i="1" s="1"/>
  <c r="Z2346" i="1"/>
  <c r="AD2346" i="1" s="1"/>
  <c r="AD2721" i="1"/>
  <c r="Z2628" i="1"/>
  <c r="AD2628" i="1" s="1"/>
  <c r="Z3348" i="1"/>
  <c r="AD3348" i="1" s="1"/>
  <c r="Z3462" i="1"/>
  <c r="AD1233" i="1"/>
  <c r="Z2244" i="1"/>
  <c r="AD2299" i="1"/>
  <c r="AD2390" i="1"/>
  <c r="AD2864" i="1"/>
  <c r="AD1558" i="1"/>
  <c r="AD2238" i="1"/>
  <c r="AD2370" i="1"/>
  <c r="Z3050" i="1"/>
  <c r="AD3251" i="1"/>
  <c r="AD3003" i="1"/>
  <c r="Z3600" i="1"/>
  <c r="AD3600" i="1" s="1"/>
  <c r="AD3876" i="1"/>
  <c r="Z2982" i="1"/>
  <c r="Z4450" i="1"/>
  <c r="AD4450" i="1" s="1"/>
  <c r="AD4697" i="1"/>
  <c r="Z4661" i="1"/>
  <c r="AD4661" i="1" s="1"/>
  <c r="Z4504" i="1"/>
  <c r="AD4504" i="1" s="1"/>
  <c r="Z4716" i="1"/>
  <c r="AD4716" i="1" s="1"/>
  <c r="AD4095" i="1"/>
  <c r="Z4385" i="1"/>
  <c r="AD4385" i="1" s="1"/>
  <c r="AD4584" i="1"/>
  <c r="Z4451" i="1"/>
  <c r="AD4451" i="1" s="1"/>
  <c r="AD4801" i="1"/>
  <c r="AD3568" i="1"/>
  <c r="Z4002" i="1"/>
  <c r="AD4002" i="1" s="1"/>
  <c r="Z4617" i="1"/>
  <c r="Z3004" i="1"/>
  <c r="Z3393" i="1"/>
  <c r="AD3393" i="1" s="1"/>
  <c r="AD3485" i="1"/>
  <c r="AD4011" i="1"/>
  <c r="Z2840" i="1"/>
  <c r="AD2840" i="1" s="1"/>
  <c r="AD4210" i="1"/>
  <c r="Z4324" i="1"/>
  <c r="AD4324" i="1" s="1"/>
  <c r="AD2776" i="1"/>
  <c r="Z2856" i="1"/>
  <c r="Z1105" i="1"/>
  <c r="AD1105" i="1" s="1"/>
  <c r="Z1525" i="1"/>
  <c r="AD1525" i="1" s="1"/>
  <c r="AD2001" i="1"/>
  <c r="Z2277" i="1"/>
  <c r="AD2277" i="1" s="1"/>
  <c r="Z2527" i="1"/>
  <c r="AD2527" i="1" s="1"/>
  <c r="Z2683" i="1"/>
  <c r="AD2683" i="1" s="1"/>
  <c r="AD2043" i="1"/>
  <c r="AD1992" i="1"/>
  <c r="AD2857" i="1"/>
  <c r="Z1734" i="1"/>
  <c r="AD1734" i="1" s="1"/>
  <c r="Z2608" i="1"/>
  <c r="Z2575" i="1"/>
  <c r="AD3001" i="1"/>
  <c r="AD3360" i="1"/>
  <c r="Z3727" i="1"/>
  <c r="AD3727" i="1" s="1"/>
  <c r="Z1007" i="1"/>
  <c r="AD1007" i="1" s="1"/>
  <c r="AD1317" i="1"/>
  <c r="AD1827" i="1"/>
  <c r="AD1844" i="1"/>
  <c r="AD1973" i="1"/>
  <c r="Z2367" i="1"/>
  <c r="AD2367" i="1" s="1"/>
  <c r="AD2610" i="1"/>
  <c r="Z2413" i="1"/>
  <c r="Z2860" i="1"/>
  <c r="AD3074" i="1"/>
  <c r="Z1196" i="1"/>
  <c r="AD1196" i="1" s="1"/>
  <c r="Z1692" i="1"/>
  <c r="AD1692" i="1" s="1"/>
  <c r="AD1920" i="1"/>
  <c r="AD2207" i="1"/>
  <c r="Z2664" i="1"/>
  <c r="AD2664" i="1" s="1"/>
  <c r="Z2716" i="1"/>
  <c r="AD2716" i="1" s="1"/>
  <c r="Z3107" i="1"/>
  <c r="AD3107" i="1" s="1"/>
  <c r="Z2949" i="1"/>
  <c r="AD2949" i="1" s="1"/>
  <c r="Z3432" i="1"/>
  <c r="AD3432" i="1" s="1"/>
  <c r="Z3285" i="1"/>
  <c r="AD3285" i="1" s="1"/>
  <c r="AD3835" i="1"/>
  <c r="AD739" i="1"/>
  <c r="Z1801" i="1"/>
  <c r="AD1801" i="1" s="1"/>
  <c r="Z1965" i="1"/>
  <c r="AD1965" i="1" s="1"/>
  <c r="Z2005" i="1"/>
  <c r="AD2005" i="1" s="1"/>
  <c r="AD2700" i="1"/>
  <c r="AD2952" i="1"/>
  <c r="AD2913" i="1"/>
  <c r="AD3429" i="1"/>
  <c r="AD3742" i="1"/>
  <c r="Z3672" i="1"/>
  <c r="AD3672" i="1" s="1"/>
  <c r="Z1997" i="1"/>
  <c r="AD1997" i="1" s="1"/>
  <c r="AD2128" i="1"/>
  <c r="Z2181" i="1"/>
  <c r="AD2181" i="1" s="1"/>
  <c r="AD953" i="1"/>
  <c r="Z1896" i="1"/>
  <c r="AD1896" i="1" s="1"/>
  <c r="AD1955" i="1"/>
  <c r="AD2472" i="1"/>
  <c r="Z2462" i="1"/>
  <c r="AD2462" i="1" s="1"/>
  <c r="Z2884" i="1"/>
  <c r="AD2884" i="1" s="1"/>
  <c r="Z3087" i="1"/>
  <c r="Z830" i="1"/>
  <c r="AD830" i="1" s="1"/>
  <c r="Z1391" i="1"/>
  <c r="AD1391" i="1" s="1"/>
  <c r="Z1797" i="1"/>
  <c r="AD1797" i="1" s="1"/>
  <c r="Z3143" i="1"/>
  <c r="AD3143" i="1" s="1"/>
  <c r="Z4176" i="1"/>
  <c r="AD4176" i="1" s="1"/>
  <c r="AD3420" i="1"/>
  <c r="Z3767" i="1"/>
  <c r="AD4730" i="1"/>
  <c r="Z4417" i="1"/>
  <c r="AD4417" i="1" s="1"/>
  <c r="AD3342" i="1"/>
  <c r="Z3876" i="1"/>
  <c r="AD4376" i="1"/>
  <c r="AD3240" i="1"/>
  <c r="AD3617" i="1"/>
  <c r="AD4098" i="1"/>
  <c r="AD4279" i="1"/>
  <c r="AD4419" i="1"/>
  <c r="Z4781" i="1"/>
  <c r="AD4781" i="1" s="1"/>
  <c r="Z2986" i="1"/>
  <c r="AD2986" i="1" s="1"/>
  <c r="Z4342" i="1"/>
  <c r="AD4342" i="1" s="1"/>
  <c r="Z4686" i="1"/>
  <c r="AD4686" i="1" s="1"/>
  <c r="AD4617" i="1"/>
  <c r="AD4047" i="1"/>
  <c r="Z4442" i="1"/>
  <c r="AD4442" i="1" s="1"/>
  <c r="AD4562" i="1"/>
  <c r="AD4785" i="1"/>
  <c r="Z3069" i="1"/>
  <c r="AD3069" i="1" s="1"/>
  <c r="Z4231" i="1"/>
  <c r="AD4231" i="1" s="1"/>
  <c r="Z4548" i="1"/>
  <c r="AD4548" i="1" s="1"/>
  <c r="AD4744" i="1"/>
  <c r="AD4833" i="1"/>
  <c r="Z3092" i="1"/>
  <c r="AD3092" i="1" s="1"/>
  <c r="Z3487" i="1"/>
  <c r="AD3487" i="1" s="1"/>
  <c r="Z3446" i="1"/>
  <c r="AD3446" i="1" s="1"/>
  <c r="Z4114" i="1"/>
  <c r="AD4114" i="1" s="1"/>
  <c r="Z4323" i="1"/>
  <c r="AD4323" i="1" s="1"/>
  <c r="Z4375" i="1"/>
  <c r="AD4375" i="1" s="1"/>
  <c r="AD4495" i="1"/>
  <c r="Z1827" i="1"/>
  <c r="Z1873" i="1"/>
  <c r="AD1873" i="1" s="1"/>
  <c r="AD1981" i="1"/>
  <c r="AD2568" i="1"/>
  <c r="AD2412" i="1"/>
  <c r="AD2866" i="1"/>
  <c r="Z3927" i="1"/>
  <c r="AD3927" i="1" s="1"/>
  <c r="Z1311" i="1"/>
  <c r="AD1311" i="1" s="1"/>
  <c r="Z1430" i="1"/>
  <c r="AD1430" i="1" s="1"/>
  <c r="Z1937" i="1"/>
  <c r="AD1937" i="1" s="1"/>
  <c r="AD2413" i="1"/>
  <c r="Z3044" i="1"/>
  <c r="Z1290" i="1"/>
  <c r="AD1290" i="1" s="1"/>
  <c r="Z1774" i="1"/>
  <c r="AD1774" i="1" s="1"/>
  <c r="AD1862" i="1"/>
  <c r="Z2167" i="1"/>
  <c r="AD2167" i="1" s="1"/>
  <c r="Z2721" i="1"/>
  <c r="Z2774" i="1"/>
  <c r="AD2774" i="1" s="1"/>
  <c r="Z3732" i="1"/>
  <c r="AD3732" i="1" s="1"/>
  <c r="Z514" i="1"/>
  <c r="AD514" i="1" s="1"/>
  <c r="AD1314" i="1"/>
  <c r="Z1785" i="1"/>
  <c r="AD1785" i="1" s="1"/>
  <c r="AD2382" i="1"/>
  <c r="Z2625" i="1"/>
  <c r="AD2625" i="1" s="1"/>
  <c r="Z2626" i="1"/>
  <c r="AD2626" i="1" s="1"/>
  <c r="Z3040" i="1"/>
  <c r="AD3040" i="1" s="1"/>
  <c r="Z2950" i="1"/>
  <c r="AD2950" i="1" s="1"/>
  <c r="Z3386" i="1"/>
  <c r="AD3386" i="1" s="1"/>
  <c r="Z3515" i="1"/>
  <c r="AD3515" i="1" s="1"/>
  <c r="Z3935" i="1"/>
  <c r="AD3935" i="1" s="1"/>
  <c r="AD891" i="1"/>
  <c r="AD1954" i="1"/>
  <c r="AD2856" i="1"/>
  <c r="AD1208" i="1"/>
  <c r="Z1511" i="1"/>
  <c r="AD1511" i="1" s="1"/>
  <c r="Z1718" i="1"/>
  <c r="AD1718" i="1" s="1"/>
  <c r="Z1804" i="1"/>
  <c r="AD1804" i="1" s="1"/>
  <c r="AD2953" i="1"/>
  <c r="AD839" i="1"/>
  <c r="AD1665" i="1"/>
  <c r="Z1736" i="1"/>
  <c r="AD1736" i="1" s="1"/>
  <c r="Z1976" i="1"/>
  <c r="AD1976" i="1" s="1"/>
  <c r="AD2852" i="1"/>
  <c r="AD2975" i="1"/>
  <c r="Z902" i="1"/>
  <c r="AD902" i="1" s="1"/>
  <c r="AD1677" i="1"/>
  <c r="Z1743" i="1"/>
  <c r="AD1743" i="1" s="1"/>
  <c r="AD1813" i="1"/>
  <c r="Z2365" i="1"/>
  <c r="AD2365" i="1" s="1"/>
  <c r="AD2853" i="1"/>
  <c r="Z2841" i="1"/>
  <c r="AD2841" i="1" s="1"/>
  <c r="Z3084" i="1"/>
  <c r="AD3084" i="1" s="1"/>
  <c r="AD3604" i="1"/>
  <c r="Z4005" i="1"/>
  <c r="AD4005" i="1" s="1"/>
  <c r="Z4412" i="1"/>
  <c r="AD4412" i="1" s="1"/>
  <c r="Z3864" i="1"/>
  <c r="AD3864" i="1" s="1"/>
  <c r="AD3300" i="1"/>
  <c r="Z4279" i="1"/>
  <c r="AD3321" i="1"/>
  <c r="AD3642" i="1"/>
  <c r="AD3967" i="1"/>
  <c r="Z4888" i="1"/>
  <c r="AD4888" i="1" s="1"/>
  <c r="Z2798" i="1"/>
  <c r="AD2798" i="1" s="1"/>
  <c r="Z4714" i="1"/>
  <c r="AD4714" i="1" s="1"/>
  <c r="Z4581" i="1"/>
  <c r="AD4581" i="1" s="1"/>
  <c r="AD4750" i="1"/>
  <c r="AD4447" i="1"/>
  <c r="AD3496" i="1"/>
  <c r="Z3717" i="1"/>
  <c r="AD3717" i="1" s="1"/>
  <c r="Z4013" i="1"/>
  <c r="AD4013" i="1" s="1"/>
  <c r="AD4481" i="1"/>
  <c r="Z4905" i="1"/>
  <c r="AD4905" i="1" s="1"/>
  <c r="AD4673" i="1"/>
  <c r="AD4294" i="1"/>
  <c r="Z1550" i="1"/>
  <c r="AD1550" i="1" s="1"/>
  <c r="Z1987" i="1"/>
  <c r="Z2823" i="1"/>
  <c r="AD2823" i="1" s="1"/>
  <c r="AD3220" i="1"/>
  <c r="Z3768" i="1"/>
  <c r="AD3768" i="1" s="1"/>
  <c r="AD3555" i="1"/>
  <c r="Z3792" i="1"/>
  <c r="AD3792" i="1" s="1"/>
  <c r="AD1304" i="1"/>
  <c r="Z1769" i="1"/>
  <c r="AD1769" i="1" s="1"/>
  <c r="Z2163" i="1"/>
  <c r="AD2163" i="1" s="1"/>
  <c r="Z2611" i="1"/>
  <c r="AD2611" i="1" s="1"/>
  <c r="Z2816" i="1"/>
  <c r="AD3361" i="1"/>
  <c r="Z3722" i="1"/>
  <c r="AD3722" i="1" s="1"/>
  <c r="Z1851" i="1"/>
  <c r="AD1851" i="1" s="1"/>
  <c r="Z2597" i="1"/>
  <c r="AD2597" i="1" s="1"/>
  <c r="Z2655" i="1"/>
  <c r="AD2655" i="1" s="1"/>
  <c r="Z2948" i="1"/>
  <c r="AD2948" i="1" s="1"/>
  <c r="AD2860" i="1"/>
  <c r="AD3225" i="1"/>
  <c r="Z3392" i="1"/>
  <c r="AD3306" i="1"/>
  <c r="Z3676" i="1"/>
  <c r="AD3676" i="1" s="1"/>
  <c r="AD618" i="1"/>
  <c r="Z872" i="1"/>
  <c r="AD872" i="1" s="1"/>
  <c r="AD1709" i="1"/>
  <c r="Z1875" i="1"/>
  <c r="AD1875" i="1" s="1"/>
  <c r="AD1860" i="1"/>
  <c r="Z2141" i="1"/>
  <c r="AD2141" i="1" s="1"/>
  <c r="AD1998" i="1"/>
  <c r="Z2333" i="1"/>
  <c r="AD2333" i="1" s="1"/>
  <c r="AD2418" i="1"/>
  <c r="Z2382" i="1"/>
  <c r="Z2680" i="1"/>
  <c r="AD2680" i="1" s="1"/>
  <c r="AD3145" i="1"/>
  <c r="Z3453" i="1"/>
  <c r="AD3453" i="1" s="1"/>
  <c r="Z3645" i="1"/>
  <c r="AD3645" i="1" s="1"/>
  <c r="Z891" i="1"/>
  <c r="Z1623" i="1"/>
  <c r="AD1623" i="1" s="1"/>
  <c r="AD686" i="1"/>
  <c r="Z1111" i="1"/>
  <c r="Z1556" i="1"/>
  <c r="AD1556" i="1" s="1"/>
  <c r="Z1842" i="1"/>
  <c r="AD1842" i="1" s="1"/>
  <c r="Z2565" i="1"/>
  <c r="AD2565" i="1" s="1"/>
  <c r="Z1677" i="1"/>
  <c r="AD1879" i="1"/>
  <c r="Z2105" i="1"/>
  <c r="AD2105" i="1" s="1"/>
  <c r="Z2846" i="1"/>
  <c r="AD2846" i="1" s="1"/>
  <c r="AD2827" i="1"/>
  <c r="Z1025" i="1"/>
  <c r="AD1025" i="1" s="1"/>
  <c r="Z2709" i="1"/>
  <c r="AD2709" i="1" s="1"/>
  <c r="Z2790" i="1"/>
  <c r="AD2790" i="1" s="1"/>
  <c r="AD3010" i="1"/>
  <c r="AD3191" i="1"/>
  <c r="Z3625" i="1"/>
  <c r="AD3625" i="1" s="1"/>
  <c r="Z4299" i="1"/>
  <c r="AD4299" i="1" s="1"/>
  <c r="Z4509" i="1"/>
  <c r="AD4509" i="1" s="1"/>
  <c r="AD3312" i="1"/>
  <c r="Z3354" i="1"/>
  <c r="AD3354" i="1" s="1"/>
  <c r="Z4629" i="1"/>
  <c r="AD4629" i="1" s="1"/>
  <c r="AD4502" i="1"/>
  <c r="Z3045" i="1"/>
  <c r="AD3045" i="1" s="1"/>
  <c r="Z3168" i="1"/>
  <c r="Z3642" i="1"/>
  <c r="AD4389" i="1"/>
  <c r="Z4453" i="1"/>
  <c r="AD4453" i="1" s="1"/>
  <c r="AD4586" i="1"/>
  <c r="AD4516" i="1"/>
  <c r="AD2924" i="1"/>
  <c r="Z3557" i="1"/>
  <c r="AD3557" i="1" s="1"/>
  <c r="AD4554" i="1"/>
  <c r="Z4741" i="1"/>
  <c r="AD4741" i="1" s="1"/>
  <c r="Z4694" i="1"/>
  <c r="AD4694" i="1" s="1"/>
  <c r="Z2925" i="1"/>
  <c r="AD2925" i="1" s="1"/>
  <c r="Z3853" i="1"/>
  <c r="AD4195" i="1"/>
  <c r="AD4561" i="1"/>
  <c r="Z4815" i="1"/>
  <c r="AD4815" i="1" s="1"/>
  <c r="Z4806" i="1"/>
  <c r="AD4806" i="1" s="1"/>
  <c r="Z3562" i="1"/>
  <c r="AD3562" i="1" s="1"/>
  <c r="AD3994" i="1"/>
  <c r="Z4314" i="1"/>
  <c r="AD4314" i="1" s="1"/>
  <c r="AD4498" i="1"/>
  <c r="AD4599" i="1"/>
  <c r="Z4743" i="1"/>
  <c r="AD4743" i="1" s="1"/>
  <c r="Z3119" i="1"/>
  <c r="AD3119" i="1" s="1"/>
  <c r="AD3855" i="1"/>
  <c r="AD3995" i="1"/>
  <c r="Z4540" i="1"/>
  <c r="AD4540" i="1" s="1"/>
  <c r="AD1762" i="1"/>
  <c r="Z2319" i="1"/>
  <c r="AD2319" i="1" s="1"/>
  <c r="AD2895" i="1"/>
  <c r="Z2892" i="1"/>
  <c r="AD2892" i="1" s="1"/>
  <c r="AD1412" i="1"/>
  <c r="AD3359" i="1"/>
  <c r="AD3794" i="1"/>
  <c r="Z1091" i="1"/>
  <c r="AD1091" i="1" s="1"/>
  <c r="Z1650" i="1"/>
  <c r="AD1956" i="1"/>
  <c r="AD1876" i="1"/>
  <c r="Z1939" i="1"/>
  <c r="AD1939" i="1" s="1"/>
  <c r="Z2520" i="1"/>
  <c r="AD2520" i="1" s="1"/>
  <c r="Z2703" i="1"/>
  <c r="AD2703" i="1" s="1"/>
  <c r="AD3044" i="1"/>
  <c r="AD3411" i="1"/>
  <c r="AD3377" i="1"/>
  <c r="Z618" i="1"/>
  <c r="Z952" i="1"/>
  <c r="Z1093" i="1"/>
  <c r="AD1093" i="1" s="1"/>
  <c r="Z1446" i="1"/>
  <c r="AD1431" i="1"/>
  <c r="AD1650" i="1"/>
  <c r="AD1839" i="1"/>
  <c r="Z2315" i="1"/>
  <c r="AD2315" i="1" s="1"/>
  <c r="Z2872" i="1"/>
  <c r="AD2872" i="1" s="1"/>
  <c r="AD2991" i="1"/>
  <c r="Z3122" i="1"/>
  <c r="AD3316" i="1"/>
  <c r="AD3444" i="1"/>
  <c r="Z3621" i="1"/>
  <c r="AD1707" i="1"/>
  <c r="AD1958" i="1"/>
  <c r="AD1013" i="1"/>
  <c r="Z1379" i="1"/>
  <c r="AD1379" i="1" s="1"/>
  <c r="Z1531" i="1"/>
  <c r="AD1531" i="1" s="1"/>
  <c r="Z1652" i="1"/>
  <c r="AD1652" i="1" s="1"/>
  <c r="AD2751" i="1"/>
  <c r="Z821" i="1"/>
  <c r="AD821" i="1" s="1"/>
  <c r="AD1178" i="1"/>
  <c r="AD1829" i="1"/>
  <c r="AD2120" i="1"/>
  <c r="Z2643" i="1"/>
  <c r="AD2643" i="1" s="1"/>
  <c r="Z2765" i="1"/>
  <c r="AD2765" i="1" s="1"/>
  <c r="AD2793" i="1"/>
  <c r="AD2996" i="1"/>
  <c r="Z4607" i="1"/>
  <c r="AD4607" i="1" s="1"/>
  <c r="Z3294" i="1"/>
  <c r="AD3294" i="1" s="1"/>
  <c r="AD3849" i="1"/>
  <c r="Z4352" i="1"/>
  <c r="AD4352" i="1" s="1"/>
  <c r="Z3819" i="1"/>
  <c r="Z4483" i="1"/>
  <c r="AD4483" i="1" s="1"/>
  <c r="AD3168" i="1"/>
  <c r="AD3206" i="1"/>
  <c r="Z3947" i="1"/>
  <c r="AD3947" i="1" s="1"/>
  <c r="AD4200" i="1"/>
  <c r="Z4762" i="1"/>
  <c r="AD4762" i="1" s="1"/>
  <c r="AD3006" i="1"/>
  <c r="AD3626" i="1"/>
  <c r="Z3572" i="1"/>
  <c r="AD3572" i="1" s="1"/>
  <c r="Z3603" i="1"/>
  <c r="AD3603" i="1" s="1"/>
  <c r="Z4319" i="1"/>
  <c r="AD4319" i="1" s="1"/>
  <c r="Z4508" i="1"/>
  <c r="AD4508" i="1" s="1"/>
  <c r="AD4695" i="1"/>
  <c r="AD4756" i="1"/>
  <c r="AD3384" i="1"/>
  <c r="AD4473" i="1"/>
  <c r="Z4599" i="1"/>
  <c r="AD4722" i="1"/>
  <c r="AD4842" i="1"/>
  <c r="AD4527" i="1"/>
  <c r="AD3853" i="1"/>
  <c r="Z3997" i="1"/>
  <c r="AD3997" i="1" s="1"/>
  <c r="AD4626" i="1"/>
  <c r="Z3711" i="1"/>
  <c r="AD3711" i="1" s="1"/>
  <c r="Z3235" i="1"/>
  <c r="AD3235" i="1" s="1"/>
  <c r="Z3729" i="1"/>
  <c r="AD3729" i="1" s="1"/>
  <c r="AD4165" i="1"/>
  <c r="Z4335" i="1"/>
  <c r="AD4335" i="1" s="1"/>
  <c r="AD4547" i="1"/>
  <c r="AD4622" i="1"/>
  <c r="AD4796" i="1"/>
  <c r="Z1529" i="1"/>
  <c r="AD1884" i="1"/>
  <c r="Z1973" i="1"/>
  <c r="Z2010" i="1"/>
  <c r="AD2010" i="1" s="1"/>
  <c r="Z2509" i="1"/>
  <c r="AD2509" i="1" s="1"/>
  <c r="Z2718" i="1"/>
  <c r="AD2718" i="1" s="1"/>
  <c r="AD2989" i="1"/>
  <c r="AD3031" i="1"/>
  <c r="AD3408" i="1"/>
  <c r="Z1277" i="1"/>
  <c r="AD1277" i="1" s="1"/>
  <c r="Z1487" i="1"/>
  <c r="AD1487" i="1" s="1"/>
  <c r="Z2055" i="1"/>
  <c r="AD2055" i="1" s="1"/>
  <c r="Z2607" i="1"/>
  <c r="AD2607" i="1" s="1"/>
  <c r="Z2554" i="1"/>
  <c r="AD2554" i="1" s="1"/>
  <c r="AD3159" i="1"/>
  <c r="AD3559" i="1"/>
  <c r="Z1199" i="1"/>
  <c r="AD1199" i="1" s="1"/>
  <c r="Z1689" i="1"/>
  <c r="AD1689" i="1" s="1"/>
  <c r="Z1968" i="1"/>
  <c r="AD1968" i="1" s="1"/>
  <c r="Z1772" i="1"/>
  <c r="AD1772" i="1" s="1"/>
  <c r="AD1991" i="1"/>
  <c r="Z2641" i="1"/>
  <c r="AD2641" i="1" s="1"/>
  <c r="AD2816" i="1"/>
  <c r="Z3551" i="1"/>
  <c r="Z3263" i="1"/>
  <c r="AD3263" i="1" s="1"/>
  <c r="AD3639" i="1"/>
  <c r="Z3697" i="1"/>
  <c r="AD3697" i="1" s="1"/>
  <c r="Z3982" i="1"/>
  <c r="AD3982" i="1" s="1"/>
  <c r="AD806" i="1"/>
  <c r="AD952" i="1"/>
  <c r="Z1201" i="1"/>
  <c r="AD1201" i="1" s="1"/>
  <c r="Z1295" i="1"/>
  <c r="AD1295" i="1" s="1"/>
  <c r="Z1602" i="1"/>
  <c r="AD1602" i="1" s="1"/>
  <c r="Z1818" i="1"/>
  <c r="AD1818" i="1" s="1"/>
  <c r="AD1786" i="1"/>
  <c r="AD2396" i="1"/>
  <c r="AD2563" i="1"/>
  <c r="AD3392" i="1"/>
  <c r="Z3735" i="1"/>
  <c r="AD3735" i="1" s="1"/>
  <c r="Z811" i="1"/>
  <c r="AD811" i="1" s="1"/>
  <c r="AD1262" i="1"/>
  <c r="Z1808" i="1"/>
  <c r="AD1808" i="1" s="1"/>
  <c r="AD1777" i="1"/>
  <c r="AD1983" i="1"/>
  <c r="AD2036" i="1"/>
  <c r="Z2521" i="1"/>
  <c r="AD2521" i="1" s="1"/>
  <c r="AD2779" i="1"/>
  <c r="Z2797" i="1"/>
  <c r="AD2797" i="1" s="1"/>
  <c r="Z975" i="1"/>
  <c r="AD975" i="1" s="1"/>
  <c r="Z1878" i="1"/>
  <c r="AD1878" i="1" s="1"/>
  <c r="AD1905" i="1"/>
  <c r="Z2685" i="1"/>
  <c r="AD2685" i="1" s="1"/>
  <c r="Z2730" i="1"/>
  <c r="AD2730" i="1" s="1"/>
  <c r="AE2730" i="1" s="1"/>
  <c r="AF2730" i="1" s="1"/>
  <c r="Z2876" i="1"/>
  <c r="AD2876" i="1" s="1"/>
  <c r="Z2917" i="1"/>
  <c r="AD2917" i="1" s="1"/>
  <c r="Z3202" i="1"/>
  <c r="AD3202" i="1" s="1"/>
  <c r="Z3390" i="1"/>
  <c r="AD3390" i="1" s="1"/>
  <c r="Z3990" i="1"/>
  <c r="AD4452" i="1"/>
  <c r="AD4758" i="1"/>
  <c r="Z3460" i="1"/>
  <c r="AD3460" i="1" s="1"/>
  <c r="Z3472" i="1"/>
  <c r="AD3472" i="1" s="1"/>
  <c r="AD3767" i="1"/>
  <c r="Z4539" i="1"/>
  <c r="AD4539" i="1" s="1"/>
  <c r="AD3634" i="1"/>
  <c r="AD3122" i="1"/>
  <c r="Z3206" i="1"/>
  <c r="AD3541" i="1"/>
  <c r="Z4426" i="1"/>
  <c r="AD4426" i="1" s="1"/>
  <c r="Z3171" i="1"/>
  <c r="AD3171" i="1" s="1"/>
  <c r="AD3456" i="1"/>
  <c r="AD4611" i="1"/>
  <c r="Z3256" i="1"/>
  <c r="AD3256" i="1" s="1"/>
  <c r="AE3256" i="1" s="1"/>
  <c r="AF3256" i="1" s="1"/>
  <c r="AD3464" i="1"/>
  <c r="AD3776" i="1"/>
  <c r="Z3848" i="1"/>
  <c r="AD3848" i="1" s="1"/>
  <c r="Z4054" i="1"/>
  <c r="AD4054" i="1" s="1"/>
  <c r="Z4138" i="1"/>
  <c r="AD4138" i="1" s="1"/>
  <c r="Z4570" i="1"/>
  <c r="AD4570" i="1" s="1"/>
  <c r="AD4903" i="1"/>
  <c r="Z3057" i="1"/>
  <c r="AD3057" i="1" s="1"/>
  <c r="AD3989" i="1"/>
  <c r="Z4521" i="1"/>
  <c r="AD4521" i="1" s="1"/>
  <c r="AD4653" i="1"/>
  <c r="AD4759" i="1"/>
  <c r="AD4803" i="1"/>
  <c r="AD3521" i="1"/>
  <c r="Z3164" i="1"/>
  <c r="AD3164" i="1" s="1"/>
  <c r="AD3021" i="1"/>
  <c r="AD4425" i="1"/>
  <c r="AE3460" i="1" l="1"/>
  <c r="AF3460" i="1" s="1"/>
  <c r="AE3263" i="1"/>
  <c r="AF3263" i="1" s="1"/>
  <c r="AE4607" i="1"/>
  <c r="AF4607" i="1" s="1"/>
  <c r="AE2790" i="1"/>
  <c r="AF2790" i="1" s="1"/>
  <c r="AE3216" i="1"/>
  <c r="AF3216" i="1" s="1"/>
  <c r="AE2993" i="1"/>
  <c r="AF2993" i="1" s="1"/>
  <c r="AE4493" i="1"/>
  <c r="AF4493" i="1" s="1"/>
  <c r="AE1755" i="1"/>
  <c r="AF1755" i="1" s="1"/>
  <c r="AE3630" i="1"/>
  <c r="AF3630" i="1" s="1"/>
  <c r="AE3483" i="1"/>
  <c r="AF3483" i="1" s="1"/>
  <c r="AE4521" i="1"/>
  <c r="AF4521" i="1" s="1"/>
  <c r="AE4762" i="1"/>
  <c r="AF4762" i="1" s="1"/>
  <c r="AE2925" i="1"/>
  <c r="AF2925" i="1" s="1"/>
  <c r="AE2167" i="1"/>
  <c r="AF2167" i="1" s="1"/>
  <c r="AE4781" i="1"/>
  <c r="AF4781" i="1" s="1"/>
  <c r="AE4757" i="1"/>
  <c r="AF4757" i="1" s="1"/>
  <c r="AE3171" i="1"/>
  <c r="AF3171" i="1" s="1"/>
  <c r="AE4694" i="1"/>
  <c r="AF4694" i="1" s="1"/>
  <c r="AE3645" i="1"/>
  <c r="AF3645" i="1" s="1"/>
  <c r="AE2798" i="1"/>
  <c r="AF2798" i="1" s="1"/>
  <c r="AE4548" i="1"/>
  <c r="AF4548" i="1" s="1"/>
  <c r="AE4335" i="1"/>
  <c r="AF4335" i="1" s="1"/>
  <c r="AE4741" i="1"/>
  <c r="AF4741" i="1" s="1"/>
  <c r="AE4629" i="1"/>
  <c r="AF4629" i="1" s="1"/>
  <c r="AE4479" i="1"/>
  <c r="AF4479" i="1" s="1"/>
  <c r="AE2317" i="1"/>
  <c r="AF2317" i="1" s="1"/>
  <c r="AE4382" i="1"/>
  <c r="AF4382" i="1" s="1"/>
  <c r="AE1512" i="1"/>
  <c r="AF1512" i="1" s="1"/>
  <c r="AE3729" i="1"/>
  <c r="AF3729" i="1" s="1"/>
  <c r="AE3622" i="1"/>
  <c r="AF3622" i="1" s="1"/>
  <c r="AE2876" i="1"/>
  <c r="AF2876" i="1" s="1"/>
  <c r="AE1689" i="1"/>
  <c r="AF1689" i="1" s="1"/>
  <c r="AE4483" i="1"/>
  <c r="AF4483" i="1" s="1"/>
  <c r="AE4385" i="1"/>
  <c r="AF4385" i="1" s="1"/>
  <c r="AE3831" i="1"/>
  <c r="AF3831" i="1" s="1"/>
  <c r="AE2320" i="1"/>
  <c r="AF2320" i="1" s="1"/>
  <c r="AE3711" i="1"/>
  <c r="AF3711" i="1" s="1"/>
  <c r="AE4299" i="1"/>
  <c r="AF4299" i="1" s="1"/>
  <c r="AE1937" i="1"/>
  <c r="AF1937" i="1" s="1"/>
  <c r="AE3107" i="1"/>
  <c r="AF3107" i="1" s="1"/>
  <c r="AE883" i="1"/>
  <c r="AF883" i="1" s="1"/>
  <c r="AE3573" i="1"/>
  <c r="AF3573" i="1" s="1"/>
  <c r="AE2185" i="1"/>
  <c r="AF2185" i="1" s="1"/>
  <c r="AE811" i="1"/>
  <c r="AF811" i="1" s="1"/>
  <c r="AE2727" i="1"/>
  <c r="AF2727" i="1" s="1"/>
  <c r="AE3864" i="1"/>
  <c r="AF3864" i="1" s="1"/>
  <c r="AE2888" i="1"/>
  <c r="AF2888" i="1" s="1"/>
  <c r="AE1878" i="1"/>
  <c r="AF1878" i="1" s="1"/>
  <c r="AE1939" i="1"/>
  <c r="AF1939" i="1" s="1"/>
  <c r="AE4192" i="1"/>
  <c r="AF4192" i="1" s="1"/>
  <c r="AE3031" i="1"/>
  <c r="AF3031" i="1" s="1"/>
  <c r="AE4165" i="1"/>
  <c r="AF4165" i="1" s="1"/>
  <c r="AE3384" i="1"/>
  <c r="AF3384" i="1" s="1"/>
  <c r="AE3206" i="1"/>
  <c r="AF3206" i="1" s="1"/>
  <c r="AE2120" i="1"/>
  <c r="AF2120" i="1" s="1"/>
  <c r="AE1093" i="1"/>
  <c r="AF1093" i="1" s="1"/>
  <c r="AE3045" i="1"/>
  <c r="AF3045" i="1" s="1"/>
  <c r="AE1025" i="1"/>
  <c r="AF1025" i="1" s="1"/>
  <c r="AE1709" i="1"/>
  <c r="AF1709" i="1" s="1"/>
  <c r="AE1851" i="1"/>
  <c r="AF1851" i="1" s="1"/>
  <c r="AE2823" i="1"/>
  <c r="AF2823" i="1" s="1"/>
  <c r="AE902" i="1"/>
  <c r="AF902" i="1" s="1"/>
  <c r="AE2856" i="1"/>
  <c r="AF2856" i="1" s="1"/>
  <c r="AE1314" i="1"/>
  <c r="AF1314" i="1" s="1"/>
  <c r="AE2949" i="1"/>
  <c r="AF2949" i="1" s="1"/>
  <c r="AE2610" i="1"/>
  <c r="AF2610" i="1" s="1"/>
  <c r="AE1734" i="1"/>
  <c r="AF1734" i="1" s="1"/>
  <c r="AE4324" i="1"/>
  <c r="AF4324" i="1" s="1"/>
  <c r="AE4584" i="1"/>
  <c r="AF4584" i="1" s="1"/>
  <c r="AE3600" i="1"/>
  <c r="AF3600" i="1" s="1"/>
  <c r="AE1712" i="1"/>
  <c r="AF1712" i="1" s="1"/>
  <c r="AE3004" i="1"/>
  <c r="AF3004" i="1" s="1"/>
  <c r="AE3683" i="1"/>
  <c r="AF3683" i="1" s="1"/>
  <c r="AE2661" i="1"/>
  <c r="AF2661" i="1" s="1"/>
  <c r="AE3548" i="1"/>
  <c r="AF3548" i="1" s="1"/>
  <c r="AE831" i="1"/>
  <c r="AF831" i="1" s="1"/>
  <c r="AE3109" i="1"/>
  <c r="AF3109" i="1" s="1"/>
  <c r="AE4249" i="1"/>
  <c r="AF4249" i="1" s="1"/>
  <c r="AE1466" i="1"/>
  <c r="AF1466" i="1" s="1"/>
  <c r="AE3551" i="1"/>
  <c r="AF3551" i="1" s="1"/>
  <c r="AE1776" i="1"/>
  <c r="AF1776" i="1" s="1"/>
  <c r="AE4173" i="1"/>
  <c r="AF4173" i="1" s="1"/>
  <c r="AE3712" i="1"/>
  <c r="AF3712" i="1" s="1"/>
  <c r="AE2634" i="1"/>
  <c r="AF2634" i="1" s="1"/>
  <c r="AE2451" i="1"/>
  <c r="AF2451" i="1" s="1"/>
  <c r="AE1579" i="1"/>
  <c r="AF1579" i="1" s="1"/>
  <c r="AE1329" i="1"/>
  <c r="AF1329" i="1" s="1"/>
  <c r="AE3494" i="1"/>
  <c r="AF3494" i="1" s="1"/>
  <c r="AE4099" i="1"/>
  <c r="AF4099" i="1" s="1"/>
  <c r="AE3224" i="1"/>
  <c r="AF3224" i="1" s="1"/>
  <c r="AE424" i="1"/>
  <c r="AF424" i="1" s="1"/>
  <c r="AE701" i="1"/>
  <c r="AF701" i="1" s="1"/>
  <c r="AE3834" i="1"/>
  <c r="AF3834" i="1" s="1"/>
  <c r="AE545" i="1"/>
  <c r="AF545" i="1" s="1"/>
  <c r="AE500" i="1"/>
  <c r="AF500" i="1" s="1"/>
  <c r="AE1227" i="1"/>
  <c r="AF1227" i="1" s="1"/>
  <c r="AE923" i="1"/>
  <c r="AF923" i="1" s="1"/>
  <c r="AE454" i="1"/>
  <c r="AF454" i="1" s="1"/>
  <c r="AE972" i="1"/>
  <c r="AF972" i="1" s="1"/>
  <c r="AE36" i="1"/>
  <c r="AF36" i="1" s="1"/>
  <c r="AE430" i="1"/>
  <c r="AF430" i="1" s="1"/>
  <c r="AE1009" i="1"/>
  <c r="AF1009" i="1" s="1"/>
  <c r="AE2623" i="1"/>
  <c r="AF2623" i="1" s="1"/>
  <c r="AE2025" i="1"/>
  <c r="AF2025" i="1" s="1"/>
  <c r="AE464" i="1"/>
  <c r="AF464" i="1" s="1"/>
  <c r="AE489" i="1"/>
  <c r="AF489" i="1" s="1"/>
  <c r="AE352" i="1"/>
  <c r="AF352" i="1" s="1"/>
  <c r="AE1004" i="1"/>
  <c r="AF1004" i="1" s="1"/>
  <c r="AE1527" i="1"/>
  <c r="AF1527" i="1" s="1"/>
  <c r="AE1201" i="1"/>
  <c r="AF1201" i="1" s="1"/>
  <c r="AE1968" i="1"/>
  <c r="AF1968" i="1" s="1"/>
  <c r="AE2989" i="1"/>
  <c r="AF2989" i="1" s="1"/>
  <c r="AE4756" i="1"/>
  <c r="AF4756" i="1" s="1"/>
  <c r="AE3168" i="1"/>
  <c r="AF3168" i="1" s="1"/>
  <c r="AE4743" i="1"/>
  <c r="AF4743" i="1" s="1"/>
  <c r="AE4502" i="1"/>
  <c r="AF4502" i="1" s="1"/>
  <c r="AE2827" i="1"/>
  <c r="AF2827" i="1" s="1"/>
  <c r="AE872" i="1"/>
  <c r="AF872" i="1" s="1"/>
  <c r="AE3722" i="1"/>
  <c r="AF3722" i="1" s="1"/>
  <c r="AE4750" i="1"/>
  <c r="AF4750" i="1" s="1"/>
  <c r="AE2975" i="1"/>
  <c r="AF2975" i="1" s="1"/>
  <c r="AE1954" i="1"/>
  <c r="AF1954" i="1" s="1"/>
  <c r="AE514" i="1"/>
  <c r="AF514" i="1" s="1"/>
  <c r="AE3429" i="1"/>
  <c r="AF3429" i="1" s="1"/>
  <c r="AE2367" i="1"/>
  <c r="AF2367" i="1" s="1"/>
  <c r="AE2857" i="1"/>
  <c r="AF2857" i="1" s="1"/>
  <c r="AE4210" i="1"/>
  <c r="AF4210" i="1" s="1"/>
  <c r="AE1344" i="1"/>
  <c r="AF1344" i="1" s="1"/>
  <c r="AE1549" i="1"/>
  <c r="AF1549" i="1" s="1"/>
  <c r="AE4873" i="1"/>
  <c r="AF4873" i="1" s="1"/>
  <c r="AE3015" i="1"/>
  <c r="AF3015" i="1" s="1"/>
  <c r="AE3231" i="1"/>
  <c r="AF3231" i="1" s="1"/>
  <c r="AE2364" i="1"/>
  <c r="AF2364" i="1" s="1"/>
  <c r="AE4824" i="1"/>
  <c r="AF4824" i="1" s="1"/>
  <c r="AE3719" i="1"/>
  <c r="AF3719" i="1" s="1"/>
  <c r="AE2503" i="1"/>
  <c r="AF2503" i="1" s="1"/>
  <c r="AE1909" i="1"/>
  <c r="AF1909" i="1" s="1"/>
  <c r="AE1948" i="1"/>
  <c r="AF1948" i="1" s="1"/>
  <c r="AE3403" i="1"/>
  <c r="AF3403" i="1" s="1"/>
  <c r="AE1184" i="1"/>
  <c r="AF1184" i="1" s="1"/>
  <c r="AE4102" i="1"/>
  <c r="AF4102" i="1" s="1"/>
  <c r="AE3337" i="1"/>
  <c r="AF3337" i="1" s="1"/>
  <c r="AE784" i="1"/>
  <c r="AF784" i="1" s="1"/>
  <c r="AE3753" i="1"/>
  <c r="AF3753" i="1" s="1"/>
  <c r="AE4818" i="1"/>
  <c r="AF4818" i="1" s="1"/>
  <c r="AE246" i="1"/>
  <c r="AF246" i="1" s="1"/>
  <c r="AE280" i="1"/>
  <c r="AF280" i="1" s="1"/>
  <c r="AE423" i="1"/>
  <c r="AF423" i="1" s="1"/>
  <c r="AE3761" i="1"/>
  <c r="AF3761" i="1" s="1"/>
  <c r="AE556" i="1"/>
  <c r="AF556" i="1" s="1"/>
  <c r="AE889" i="1"/>
  <c r="AF889" i="1" s="1"/>
  <c r="AE173" i="1"/>
  <c r="AF173" i="1" s="1"/>
  <c r="AE164" i="1"/>
  <c r="AF164" i="1" s="1"/>
  <c r="AE1564" i="1"/>
  <c r="AF1564" i="1" s="1"/>
  <c r="AE4829" i="1"/>
  <c r="AF4829" i="1" s="1"/>
  <c r="AE2958" i="1"/>
  <c r="AF2958" i="1" s="1"/>
  <c r="AE700" i="1"/>
  <c r="AF700" i="1" s="1"/>
  <c r="AE350" i="1"/>
  <c r="AF350" i="1" s="1"/>
  <c r="AE262" i="1"/>
  <c r="AF262" i="1" s="1"/>
  <c r="AE2676" i="1"/>
  <c r="AF2676" i="1" s="1"/>
  <c r="AE2218" i="1"/>
  <c r="AF2218" i="1" s="1"/>
  <c r="AE755" i="1"/>
  <c r="AF755" i="1" s="1"/>
  <c r="AE199" i="1"/>
  <c r="AF199" i="1" s="1"/>
  <c r="AE702" i="1"/>
  <c r="AF702" i="1" s="1"/>
  <c r="AE677" i="1"/>
  <c r="AF677" i="1" s="1"/>
  <c r="AE360" i="1"/>
  <c r="AF360" i="1" s="1"/>
  <c r="AE1540" i="1"/>
  <c r="AF1540" i="1" s="1"/>
  <c r="AE2150" i="1"/>
  <c r="AF2150" i="1" s="1"/>
  <c r="AE634" i="1"/>
  <c r="AF634" i="1" s="1"/>
  <c r="AE304" i="1"/>
  <c r="AF304" i="1" s="1"/>
  <c r="AE4695" i="1"/>
  <c r="AF4695" i="1" s="1"/>
  <c r="AE4599" i="1"/>
  <c r="AF4599" i="1" s="1"/>
  <c r="AE2846" i="1"/>
  <c r="AF2846" i="1" s="1"/>
  <c r="AE3453" i="1"/>
  <c r="AF3453" i="1" s="1"/>
  <c r="AE4581" i="1"/>
  <c r="AF4581" i="1" s="1"/>
  <c r="AE4412" i="1"/>
  <c r="AF4412" i="1" s="1"/>
  <c r="AE2852" i="1"/>
  <c r="AF2852" i="1" s="1"/>
  <c r="AE891" i="1"/>
  <c r="AF891" i="1" s="1"/>
  <c r="AE2884" i="1"/>
  <c r="AF2884" i="1" s="1"/>
  <c r="AE2913" i="1"/>
  <c r="AF2913" i="1" s="1"/>
  <c r="AE2716" i="1"/>
  <c r="AF2716" i="1" s="1"/>
  <c r="AE1973" i="1"/>
  <c r="AF1973" i="1" s="1"/>
  <c r="AE1992" i="1"/>
  <c r="AF1992" i="1" s="1"/>
  <c r="AE2840" i="1"/>
  <c r="AF2840" i="1" s="1"/>
  <c r="AE4095" i="1"/>
  <c r="AF4095" i="1" s="1"/>
  <c r="AE3830" i="1"/>
  <c r="AF3830" i="1" s="1"/>
  <c r="AE1111" i="1"/>
  <c r="AF1111" i="1" s="1"/>
  <c r="AE4821" i="1"/>
  <c r="AF4821" i="1" s="1"/>
  <c r="AE4908" i="1"/>
  <c r="AF4908" i="1" s="1"/>
  <c r="AE4718" i="1"/>
  <c r="AF4718" i="1" s="1"/>
  <c r="AE3803" i="1"/>
  <c r="AF3803" i="1" s="1"/>
  <c r="AE1701" i="1"/>
  <c r="AF1701" i="1" s="1"/>
  <c r="AE779" i="1"/>
  <c r="AF779" i="1" s="1"/>
  <c r="AE2706" i="1"/>
  <c r="AF2706" i="1" s="1"/>
  <c r="AE2744" i="1"/>
  <c r="AF2744" i="1" s="1"/>
  <c r="AE3710" i="1"/>
  <c r="AF3710" i="1" s="1"/>
  <c r="AE4879" i="1"/>
  <c r="AF4879" i="1" s="1"/>
  <c r="AE4081" i="1"/>
  <c r="AF4081" i="1" s="1"/>
  <c r="AE3217" i="1"/>
  <c r="AF3217" i="1" s="1"/>
  <c r="AE4014" i="1"/>
  <c r="AF4014" i="1" s="1"/>
  <c r="AE2144" i="1"/>
  <c r="AF2144" i="1" s="1"/>
  <c r="AE3743" i="1"/>
  <c r="AF3743" i="1" s="1"/>
  <c r="AE1444" i="1"/>
  <c r="AF1444" i="1" s="1"/>
  <c r="AE2386" i="1"/>
  <c r="AF2386" i="1" s="1"/>
  <c r="AE573" i="1"/>
  <c r="AF573" i="1" s="1"/>
  <c r="AE874" i="1"/>
  <c r="AF874" i="1" s="1"/>
  <c r="AE608" i="1"/>
  <c r="AF608" i="1" s="1"/>
  <c r="AE102" i="1"/>
  <c r="AF102" i="1" s="1"/>
  <c r="AE136" i="1"/>
  <c r="AF136" i="1" s="1"/>
  <c r="AE279" i="1"/>
  <c r="AF279" i="1" s="1"/>
  <c r="AE3264" i="1"/>
  <c r="AF3264" i="1" s="1"/>
  <c r="AE661" i="1"/>
  <c r="AF661" i="1" s="1"/>
  <c r="AE158" i="1"/>
  <c r="AF158" i="1" s="1"/>
  <c r="AE2572" i="1"/>
  <c r="AF2572" i="1" s="1"/>
  <c r="AE544" i="1"/>
  <c r="AF544" i="1" s="1"/>
  <c r="AE1903" i="1"/>
  <c r="AF1903" i="1" s="1"/>
  <c r="AE854" i="1"/>
  <c r="AF854" i="1" s="1"/>
  <c r="AE223" i="1"/>
  <c r="AF223" i="1" s="1"/>
  <c r="AE1437" i="1"/>
  <c r="AF1437" i="1" s="1"/>
  <c r="AE1517" i="1"/>
  <c r="AF1517" i="1" s="1"/>
  <c r="AE1433" i="1"/>
  <c r="AF1433" i="1" s="1"/>
  <c r="AE4608" i="1"/>
  <c r="AF4608" i="1" s="1"/>
  <c r="AE2940" i="1"/>
  <c r="AF2940" i="1" s="1"/>
  <c r="AE83" i="1"/>
  <c r="AF83" i="1" s="1"/>
  <c r="AE977" i="1"/>
  <c r="AF977" i="1" s="1"/>
  <c r="AE1974" i="1"/>
  <c r="AF1974" i="1" s="1"/>
  <c r="AE541" i="1"/>
  <c r="AF541" i="1" s="1"/>
  <c r="AE1674" i="1"/>
  <c r="AF1674" i="1" s="1"/>
  <c r="AE64" i="1"/>
  <c r="AF64" i="1" s="1"/>
  <c r="AE505" i="1"/>
  <c r="AF505" i="1" s="1"/>
  <c r="AE427" i="1"/>
  <c r="AF427" i="1" s="1"/>
  <c r="AE2327" i="1"/>
  <c r="AF2327" i="1" s="1"/>
  <c r="AE3164" i="1"/>
  <c r="AF3164" i="1" s="1"/>
  <c r="AE4054" i="1"/>
  <c r="AF4054" i="1" s="1"/>
  <c r="AE3634" i="1"/>
  <c r="AF3634" i="1" s="1"/>
  <c r="AE1262" i="1"/>
  <c r="AF1262" i="1" s="1"/>
  <c r="AE806" i="1"/>
  <c r="AF806" i="1" s="1"/>
  <c r="AE1199" i="1"/>
  <c r="AF1199" i="1" s="1"/>
  <c r="AE2509" i="1"/>
  <c r="AF2509" i="1" s="1"/>
  <c r="AE821" i="1"/>
  <c r="AF821" i="1" s="1"/>
  <c r="AE2991" i="1"/>
  <c r="AF2991" i="1" s="1"/>
  <c r="AE3377" i="1"/>
  <c r="AF3377" i="1" s="1"/>
  <c r="AE1412" i="1"/>
  <c r="AF1412" i="1" s="1"/>
  <c r="AE4498" i="1"/>
  <c r="AF4498" i="1" s="1"/>
  <c r="AE4554" i="1"/>
  <c r="AF4554" i="1" s="1"/>
  <c r="AE3354" i="1"/>
  <c r="AF3354" i="1" s="1"/>
  <c r="AE2105" i="1"/>
  <c r="AF2105" i="1" s="1"/>
  <c r="AE4714" i="1"/>
  <c r="AF4714" i="1" s="1"/>
  <c r="AE4005" i="1"/>
  <c r="AF4005" i="1" s="1"/>
  <c r="AE3935" i="1"/>
  <c r="AF3935" i="1" s="1"/>
  <c r="AE3342" i="1"/>
  <c r="AF3342" i="1" s="1"/>
  <c r="AE2462" i="1"/>
  <c r="AF2462" i="1" s="1"/>
  <c r="AE2952" i="1"/>
  <c r="AF2952" i="1" s="1"/>
  <c r="AE2664" i="1"/>
  <c r="AF2664" i="1" s="1"/>
  <c r="AE1844" i="1"/>
  <c r="AF1844" i="1" s="1"/>
  <c r="AE2043" i="1"/>
  <c r="AF2043" i="1" s="1"/>
  <c r="AE4011" i="1"/>
  <c r="AF4011" i="1" s="1"/>
  <c r="AE3348" i="1"/>
  <c r="AF3348" i="1" s="1"/>
  <c r="AE2682" i="1"/>
  <c r="AF2682" i="1" s="1"/>
  <c r="AE3726" i="1"/>
  <c r="AF3726" i="1" s="1"/>
  <c r="AE1563" i="1"/>
  <c r="AF1563" i="1" s="1"/>
  <c r="AE4701" i="1"/>
  <c r="AF4701" i="1" s="1"/>
  <c r="AE4894" i="1"/>
  <c r="AF4894" i="1" s="1"/>
  <c r="AE1392" i="1"/>
  <c r="AF1392" i="1" s="1"/>
  <c r="AE2608" i="1"/>
  <c r="AF2608" i="1" s="1"/>
  <c r="AE1796" i="1"/>
  <c r="AF1796" i="1" s="1"/>
  <c r="AE4132" i="1"/>
  <c r="AF4132" i="1" s="1"/>
  <c r="AE2979" i="1"/>
  <c r="AF2979" i="1" s="1"/>
  <c r="AE1962" i="1"/>
  <c r="AF1962" i="1" s="1"/>
  <c r="AE863" i="1"/>
  <c r="AF863" i="1" s="1"/>
  <c r="AE4349" i="1"/>
  <c r="AF4349" i="1" s="1"/>
  <c r="AE2670" i="1"/>
  <c r="AF2670" i="1" s="1"/>
  <c r="AE2763" i="1"/>
  <c r="AF2763" i="1" s="1"/>
  <c r="AE3259" i="1"/>
  <c r="AF3259" i="1" s="1"/>
  <c r="AE4244" i="1"/>
  <c r="AF4244" i="1" s="1"/>
  <c r="AE2092" i="1"/>
  <c r="AF2092" i="1" s="1"/>
  <c r="AE4830" i="1"/>
  <c r="AF4830" i="1" s="1"/>
  <c r="AE3255" i="1"/>
  <c r="AF3255" i="1" s="1"/>
  <c r="AE3618" i="1"/>
  <c r="AF3618" i="1" s="1"/>
  <c r="AE3612" i="1"/>
  <c r="AF3612" i="1" s="1"/>
  <c r="AE2761" i="1"/>
  <c r="AF2761" i="1" s="1"/>
  <c r="AE2946" i="1"/>
  <c r="AF2946" i="1" s="1"/>
  <c r="AE1923" i="1"/>
  <c r="AF1923" i="1" s="1"/>
  <c r="AE691" i="1"/>
  <c r="AF691" i="1" s="1"/>
  <c r="AE2203" i="1"/>
  <c r="AF2203" i="1" s="1"/>
  <c r="AE332" i="1"/>
  <c r="AF332" i="1" s="1"/>
  <c r="AE391" i="1"/>
  <c r="AF391" i="1" s="1"/>
  <c r="AE844" i="1"/>
  <c r="AF844" i="1" s="1"/>
  <c r="AE1054" i="1"/>
  <c r="AF1054" i="1" s="1"/>
  <c r="AE1077" i="1"/>
  <c r="AF1077" i="1" s="1"/>
  <c r="AE361" i="1"/>
  <c r="AF361" i="1" s="1"/>
  <c r="AE495" i="1"/>
  <c r="AF495" i="1" s="1"/>
  <c r="AE695" i="1"/>
  <c r="AF695" i="1" s="1"/>
  <c r="AE1894" i="1"/>
  <c r="AF1894" i="1" s="1"/>
  <c r="AE2066" i="1"/>
  <c r="AF2066" i="1" s="1"/>
  <c r="AE1725" i="1"/>
  <c r="AF1725" i="1" s="1"/>
  <c r="AE884" i="1"/>
  <c r="AF884" i="1" s="1"/>
  <c r="AE79" i="1"/>
  <c r="AF79" i="1" s="1"/>
  <c r="AE331" i="1"/>
  <c r="AF331" i="1" s="1"/>
  <c r="AE576" i="1"/>
  <c r="AF576" i="1" s="1"/>
  <c r="AE1504" i="1"/>
  <c r="AF1504" i="1" s="1"/>
  <c r="AE1244" i="1"/>
  <c r="AF1244" i="1" s="1"/>
  <c r="AE676" i="1"/>
  <c r="AF676" i="1" s="1"/>
  <c r="AE857" i="1"/>
  <c r="AF857" i="1" s="1"/>
  <c r="AE3122" i="1"/>
  <c r="AF3122" i="1" s="1"/>
  <c r="AE3521" i="1"/>
  <c r="AF3521" i="1" s="1"/>
  <c r="AE3848" i="1"/>
  <c r="AF3848" i="1" s="1"/>
  <c r="AE4539" i="1"/>
  <c r="AF4539" i="1" s="1"/>
  <c r="AE2685" i="1"/>
  <c r="AF2685" i="1" s="1"/>
  <c r="AE3982" i="1"/>
  <c r="AF3982" i="1" s="1"/>
  <c r="AE3559" i="1"/>
  <c r="AF3559" i="1" s="1"/>
  <c r="AE2010" i="1"/>
  <c r="AF2010" i="1" s="1"/>
  <c r="AE4626" i="1"/>
  <c r="AF4626" i="1" s="1"/>
  <c r="AE4319" i="1"/>
  <c r="AF4319" i="1" s="1"/>
  <c r="AE2751" i="1"/>
  <c r="AF2751" i="1" s="1"/>
  <c r="AE2872" i="1"/>
  <c r="AF2872" i="1" s="1"/>
  <c r="AE3411" i="1"/>
  <c r="AF3411" i="1" s="1"/>
  <c r="AE2892" i="1"/>
  <c r="AF2892" i="1" s="1"/>
  <c r="AE4314" i="1"/>
  <c r="AF4314" i="1" s="1"/>
  <c r="AE3557" i="1"/>
  <c r="AF3557" i="1" s="1"/>
  <c r="AE3312" i="1"/>
  <c r="AF3312" i="1" s="1"/>
  <c r="AE4673" i="1"/>
  <c r="AF4673" i="1" s="1"/>
  <c r="AE3604" i="1"/>
  <c r="AF3604" i="1" s="1"/>
  <c r="AE4833" i="1"/>
  <c r="AF4833" i="1" s="1"/>
  <c r="AE4342" i="1"/>
  <c r="AF4342" i="1" s="1"/>
  <c r="AE4417" i="1"/>
  <c r="AF4417" i="1" s="1"/>
  <c r="AE2472" i="1"/>
  <c r="AF2472" i="1" s="1"/>
  <c r="AE2700" i="1"/>
  <c r="AF2700" i="1" s="1"/>
  <c r="AE2207" i="1"/>
  <c r="AF2207" i="1" s="1"/>
  <c r="AE1827" i="1"/>
  <c r="AF1827" i="1" s="1"/>
  <c r="AE2683" i="1"/>
  <c r="AF2683" i="1" s="1"/>
  <c r="AE3485" i="1"/>
  <c r="AF3485" i="1" s="1"/>
  <c r="AE2326" i="1"/>
  <c r="AF2326" i="1" s="1"/>
  <c r="AE2934" i="1"/>
  <c r="AF2934" i="1" s="1"/>
  <c r="AE2978" i="1"/>
  <c r="AF2978" i="1" s="1"/>
  <c r="AE2276" i="1"/>
  <c r="AF2276" i="1" s="1"/>
  <c r="AE2548" i="1"/>
  <c r="AF2548" i="1" s="1"/>
  <c r="AE4168" i="1"/>
  <c r="AF4168" i="1" s="1"/>
  <c r="AE3624" i="1"/>
  <c r="AF3624" i="1" s="1"/>
  <c r="AE4863" i="1"/>
  <c r="AF4863" i="1" s="1"/>
  <c r="AE2873" i="1"/>
  <c r="AF2873" i="1" s="1"/>
  <c r="AE4668" i="1"/>
  <c r="AF4668" i="1" s="1"/>
  <c r="AE2406" i="1"/>
  <c r="AF2406" i="1" s="1"/>
  <c r="AE2122" i="1"/>
  <c r="AF2122" i="1" s="1"/>
  <c r="AE1283" i="1"/>
  <c r="AF1283" i="1" s="1"/>
  <c r="AE3030" i="1"/>
  <c r="AF3030" i="1" s="1"/>
  <c r="AE2911" i="1"/>
  <c r="AF2911" i="1" s="1"/>
  <c r="AE4594" i="1"/>
  <c r="AF4594" i="1" s="1"/>
  <c r="AE1226" i="1"/>
  <c r="AF1226" i="1" s="1"/>
  <c r="AE1914" i="1"/>
  <c r="AF1914" i="1" s="1"/>
  <c r="AE2918" i="1"/>
  <c r="AF2918" i="1" s="1"/>
  <c r="AE4532" i="1"/>
  <c r="AF4532" i="1" s="1"/>
  <c r="AE2719" i="1"/>
  <c r="AF2719" i="1" s="1"/>
  <c r="AE1972" i="1"/>
  <c r="AF1972" i="1" s="1"/>
  <c r="AE3621" i="1"/>
  <c r="AF3621" i="1" s="1"/>
  <c r="AE1659" i="1"/>
  <c r="AF1659" i="1" s="1"/>
  <c r="AE1747" i="1"/>
  <c r="AF1747" i="1" s="1"/>
  <c r="AE2904" i="1"/>
  <c r="AF2904" i="1" s="1"/>
  <c r="AE1950" i="1"/>
  <c r="AF1950" i="1" s="1"/>
  <c r="AE944" i="1"/>
  <c r="AF944" i="1" s="1"/>
  <c r="AE247" i="1"/>
  <c r="AF247" i="1" s="1"/>
  <c r="AE37" i="1"/>
  <c r="AF37" i="1" s="1"/>
  <c r="AE497" i="1"/>
  <c r="AF497" i="1" s="1"/>
  <c r="AE260" i="1"/>
  <c r="AF260" i="1" s="1"/>
  <c r="AE4899" i="1"/>
  <c r="AF4899" i="1" s="1"/>
  <c r="AE2923" i="1"/>
  <c r="AF2923" i="1" s="1"/>
  <c r="AE217" i="1"/>
  <c r="AF217" i="1" s="1"/>
  <c r="AE803" i="1"/>
  <c r="AF803" i="1" s="1"/>
  <c r="AE268" i="1"/>
  <c r="AF268" i="1" s="1"/>
  <c r="AE538" i="1"/>
  <c r="AF538" i="1" s="1"/>
  <c r="AE3922" i="1"/>
  <c r="AF3922" i="1" s="1"/>
  <c r="AE868" i="1"/>
  <c r="AF868" i="1" s="1"/>
  <c r="AE619" i="1"/>
  <c r="AF619" i="1" s="1"/>
  <c r="AE3614" i="1"/>
  <c r="AF3614" i="1" s="1"/>
  <c r="AE1846" i="1"/>
  <c r="AF1846" i="1" s="1"/>
  <c r="AE1855" i="1"/>
  <c r="AF1855" i="1" s="1"/>
  <c r="AE1499" i="1"/>
  <c r="AF1499" i="1" s="1"/>
  <c r="AE508" i="1"/>
  <c r="AF508" i="1" s="1"/>
  <c r="AE564" i="1"/>
  <c r="AF564" i="1" s="1"/>
  <c r="AE211" i="1"/>
  <c r="AF211" i="1" s="1"/>
  <c r="AE1154" i="1"/>
  <c r="AF1154" i="1" s="1"/>
  <c r="AE1112" i="1"/>
  <c r="AF1112" i="1" s="1"/>
  <c r="AE307" i="1"/>
  <c r="AF307" i="1" s="1"/>
  <c r="AE1202" i="1"/>
  <c r="AF1202" i="1" s="1"/>
  <c r="AE1442" i="1"/>
  <c r="AF1442" i="1" s="1"/>
  <c r="AE3235" i="1"/>
  <c r="AF3235" i="1" s="1"/>
  <c r="AE3326" i="1"/>
  <c r="AF3326" i="1" s="1"/>
  <c r="AE4803" i="1"/>
  <c r="AF4803" i="1" s="1"/>
  <c r="AE3776" i="1"/>
  <c r="AF3776" i="1" s="1"/>
  <c r="AE3767" i="1"/>
  <c r="AF3767" i="1" s="1"/>
  <c r="AE1905" i="1"/>
  <c r="AF1905" i="1" s="1"/>
  <c r="AE3735" i="1"/>
  <c r="AF3735" i="1" s="1"/>
  <c r="AE3697" i="1"/>
  <c r="AF3697" i="1" s="1"/>
  <c r="AE3159" i="1"/>
  <c r="AF3159" i="1" s="1"/>
  <c r="AE3997" i="1"/>
  <c r="AF3997" i="1" s="1"/>
  <c r="AE1652" i="1"/>
  <c r="AF1652" i="1" s="1"/>
  <c r="AE3044" i="1"/>
  <c r="AF3044" i="1" s="1"/>
  <c r="AE2895" i="1"/>
  <c r="AF2895" i="1" s="1"/>
  <c r="AE3994" i="1"/>
  <c r="AF3994" i="1" s="1"/>
  <c r="AE2924" i="1"/>
  <c r="AF2924" i="1" s="1"/>
  <c r="AE4509" i="1"/>
  <c r="AF4509" i="1" s="1"/>
  <c r="AE4905" i="1"/>
  <c r="AF4905" i="1" s="1"/>
  <c r="AE4888" i="1"/>
  <c r="AF4888" i="1" s="1"/>
  <c r="AE3084" i="1"/>
  <c r="AF3084" i="1" s="1"/>
  <c r="AE3386" i="1"/>
  <c r="AF3386" i="1" s="1"/>
  <c r="AE2568" i="1"/>
  <c r="AF2568" i="1" s="1"/>
  <c r="AE4744" i="1"/>
  <c r="AF4744" i="1" s="1"/>
  <c r="AE2986" i="1"/>
  <c r="AF2986" i="1" s="1"/>
  <c r="AE4730" i="1"/>
  <c r="AF4730" i="1" s="1"/>
  <c r="AE1955" i="1"/>
  <c r="AF1955" i="1" s="1"/>
  <c r="AE2005" i="1"/>
  <c r="AF2005" i="1" s="1"/>
  <c r="AE1317" i="1"/>
  <c r="AF1317" i="1" s="1"/>
  <c r="AE2527" i="1"/>
  <c r="AF2527" i="1" s="1"/>
  <c r="AE3393" i="1"/>
  <c r="AF3393" i="1" s="1"/>
  <c r="AE4504" i="1"/>
  <c r="AF4504" i="1" s="1"/>
  <c r="AE2370" i="1"/>
  <c r="AF2370" i="1" s="1"/>
  <c r="AE2628" i="1"/>
  <c r="AF2628" i="1" s="1"/>
  <c r="AE2108" i="1"/>
  <c r="AF2108" i="1" s="1"/>
  <c r="AE2423" i="1"/>
  <c r="AF2423" i="1" s="1"/>
  <c r="AE4087" i="1"/>
  <c r="AF4087" i="1" s="1"/>
  <c r="AE3965" i="1"/>
  <c r="AF3965" i="1" s="1"/>
  <c r="AE2217" i="1"/>
  <c r="AF2217" i="1" s="1"/>
  <c r="AE2232" i="1"/>
  <c r="AF2232" i="1" s="1"/>
  <c r="AE3457" i="1"/>
  <c r="AF3457" i="1" s="1"/>
  <c r="AE4471" i="1"/>
  <c r="AF4471" i="1" s="1"/>
  <c r="AE2575" i="1"/>
  <c r="AF2575" i="1" s="1"/>
  <c r="AE1567" i="1"/>
  <c r="AF1567" i="1" s="1"/>
  <c r="AE4837" i="1"/>
  <c r="AF4837" i="1" s="1"/>
  <c r="AE4420" i="1"/>
  <c r="AF4420" i="1" s="1"/>
  <c r="AE1460" i="1"/>
  <c r="AF1460" i="1" s="1"/>
  <c r="AE4676" i="1"/>
  <c r="AF4676" i="1" s="1"/>
  <c r="AE4308" i="1"/>
  <c r="AF4308" i="1" s="1"/>
  <c r="AE4431" i="1"/>
  <c r="AF4431" i="1" s="1"/>
  <c r="AE2637" i="1"/>
  <c r="AF2637" i="1" s="1"/>
  <c r="AE4183" i="1"/>
  <c r="AF4183" i="1" s="1"/>
  <c r="AE2244" i="1"/>
  <c r="AF2244" i="1" s="1"/>
  <c r="AE2805" i="1"/>
  <c r="AF2805" i="1" s="1"/>
  <c r="AE1362" i="1"/>
  <c r="AF1362" i="1" s="1"/>
  <c r="AE1750" i="1"/>
  <c r="AF1750" i="1" s="1"/>
  <c r="AE2646" i="1"/>
  <c r="AF2646" i="1" s="1"/>
  <c r="AE1730" i="1"/>
  <c r="AF1730" i="1" s="1"/>
  <c r="AE657" i="1"/>
  <c r="AF657" i="1" s="1"/>
  <c r="AE103" i="1"/>
  <c r="AF103" i="1" s="1"/>
  <c r="AE196" i="1"/>
  <c r="AF196" i="1" s="1"/>
  <c r="AE56" i="1"/>
  <c r="AF56" i="1" s="1"/>
  <c r="AE1424" i="1"/>
  <c r="AF1424" i="1" s="1"/>
  <c r="AE263" i="1"/>
  <c r="AF263" i="1" s="1"/>
  <c r="AE714" i="1"/>
  <c r="AF714" i="1" s="1"/>
  <c r="AE3758" i="1"/>
  <c r="AF3758" i="1" s="1"/>
  <c r="AE1092" i="1"/>
  <c r="AF1092" i="1" s="1"/>
  <c r="AE652" i="1"/>
  <c r="AF652" i="1" s="1"/>
  <c r="AE1350" i="1"/>
  <c r="AF1350" i="1" s="1"/>
  <c r="AE851" i="1"/>
  <c r="AF851" i="1" s="1"/>
  <c r="AE812" i="1"/>
  <c r="AF812" i="1" s="1"/>
  <c r="AE737" i="1"/>
  <c r="AF737" i="1" s="1"/>
  <c r="AE1940" i="1"/>
  <c r="AF1940" i="1" s="1"/>
  <c r="AE802" i="1"/>
  <c r="AF802" i="1" s="1"/>
  <c r="AE385" i="1"/>
  <c r="AF385" i="1" s="1"/>
  <c r="AE292" i="1"/>
  <c r="AF292" i="1" s="1"/>
  <c r="AE1401" i="1"/>
  <c r="AF1401" i="1" s="1"/>
  <c r="AE1808" i="1"/>
  <c r="AF1808" i="1" s="1"/>
  <c r="AE952" i="1"/>
  <c r="AF952" i="1" s="1"/>
  <c r="AE4728" i="1"/>
  <c r="AF4728" i="1" s="1"/>
  <c r="AE4759" i="1"/>
  <c r="AF4759" i="1" s="1"/>
  <c r="AE3464" i="1"/>
  <c r="AF3464" i="1" s="1"/>
  <c r="AE3472" i="1"/>
  <c r="AF3472" i="1" s="1"/>
  <c r="AE3392" i="1"/>
  <c r="AF3392" i="1" s="1"/>
  <c r="AE3639" i="1"/>
  <c r="AF3639" i="1" s="1"/>
  <c r="AE2554" i="1"/>
  <c r="AF2554" i="1" s="1"/>
  <c r="AE1884" i="1"/>
  <c r="AF1884" i="1" s="1"/>
  <c r="AE3294" i="1"/>
  <c r="AF3294" i="1" s="1"/>
  <c r="AE1531" i="1"/>
  <c r="AF1531" i="1" s="1"/>
  <c r="AE2315" i="1"/>
  <c r="AF2315" i="1" s="1"/>
  <c r="AE2703" i="1"/>
  <c r="AF2703" i="1" s="1"/>
  <c r="AE2319" i="1"/>
  <c r="AF2319" i="1" s="1"/>
  <c r="AE3562" i="1"/>
  <c r="AF3562" i="1" s="1"/>
  <c r="AE4516" i="1"/>
  <c r="AF4516" i="1" s="1"/>
  <c r="AE1769" i="1"/>
  <c r="AF1769" i="1" s="1"/>
  <c r="AE4481" i="1"/>
  <c r="AF4481" i="1" s="1"/>
  <c r="AE3967" i="1"/>
  <c r="AF3967" i="1" s="1"/>
  <c r="AE1862" i="1"/>
  <c r="AF1862" i="1" s="1"/>
  <c r="AE1981" i="1"/>
  <c r="AF1981" i="1" s="1"/>
  <c r="AE1896" i="1"/>
  <c r="AF1896" i="1" s="1"/>
  <c r="AE1965" i="1"/>
  <c r="AF1965" i="1" s="1"/>
  <c r="AE1007" i="1"/>
  <c r="AF1007" i="1" s="1"/>
  <c r="AE2277" i="1"/>
  <c r="AF2277" i="1" s="1"/>
  <c r="AE2238" i="1"/>
  <c r="AF2238" i="1" s="1"/>
  <c r="AE2721" i="1"/>
  <c r="AF2721" i="1" s="1"/>
  <c r="AE2835" i="1"/>
  <c r="AF2835" i="1" s="1"/>
  <c r="AE3843" i="1"/>
  <c r="AF3843" i="1" s="1"/>
  <c r="AE3837" i="1"/>
  <c r="AF3837" i="1" s="1"/>
  <c r="AE3303" i="1"/>
  <c r="AF3303" i="1" s="1"/>
  <c r="AE1987" i="1"/>
  <c r="AF1987" i="1" s="1"/>
  <c r="AE1966" i="1"/>
  <c r="AF1966" i="1" s="1"/>
  <c r="AE3376" i="1"/>
  <c r="AF3376" i="1" s="1"/>
  <c r="AE4885" i="1"/>
  <c r="AF4885" i="1" s="1"/>
  <c r="AE4365" i="1"/>
  <c r="AF4365" i="1" s="1"/>
  <c r="AE1561" i="1"/>
  <c r="AF1561" i="1" s="1"/>
  <c r="AE2500" i="1"/>
  <c r="AF2500" i="1" s="1"/>
  <c r="AE4309" i="1"/>
  <c r="AF4309" i="1" s="1"/>
  <c r="AE4792" i="1"/>
  <c r="AF4792" i="1" s="1"/>
  <c r="AE2644" i="1"/>
  <c r="AF2644" i="1" s="1"/>
  <c r="AE1127" i="1"/>
  <c r="AF1127" i="1" s="1"/>
  <c r="AE1397" i="1"/>
  <c r="AF1397" i="1" s="1"/>
  <c r="AE4791" i="1"/>
  <c r="AF4791" i="1" s="1"/>
  <c r="AE4006" i="1"/>
  <c r="AF4006" i="1" s="1"/>
  <c r="AE2015" i="1"/>
  <c r="AF2015" i="1" s="1"/>
  <c r="AE3962" i="1"/>
  <c r="AF3962" i="1" s="1"/>
  <c r="AE2695" i="1"/>
  <c r="AF2695" i="1" s="1"/>
  <c r="AE3633" i="1"/>
  <c r="AF3633" i="1" s="1"/>
  <c r="AE1583" i="1"/>
  <c r="AF1583" i="1" s="1"/>
  <c r="AE2470" i="1"/>
  <c r="AF2470" i="1" s="1"/>
  <c r="AE1536" i="1"/>
  <c r="AF1536" i="1" s="1"/>
  <c r="AE215" i="1"/>
  <c r="AF215" i="1" s="1"/>
  <c r="AE525" i="1"/>
  <c r="AF525" i="1" s="1"/>
  <c r="AE290" i="1"/>
  <c r="AF290" i="1" s="1"/>
  <c r="AE1535" i="1"/>
  <c r="AF1535" i="1" s="1"/>
  <c r="AE887" i="1"/>
  <c r="AF887" i="1" s="1"/>
  <c r="AE682" i="1"/>
  <c r="AF682" i="1" s="1"/>
  <c r="AE2686" i="1"/>
  <c r="AF2686" i="1" s="1"/>
  <c r="AE1046" i="1"/>
  <c r="AF1046" i="1" s="1"/>
  <c r="AE504" i="1"/>
  <c r="AF504" i="1" s="1"/>
  <c r="AE1278" i="1"/>
  <c r="AF1278" i="1" s="1"/>
  <c r="AE3969" i="1"/>
  <c r="AF3969" i="1" s="1"/>
  <c r="AE1084" i="1"/>
  <c r="AF1084" i="1" s="1"/>
  <c r="AE1001" i="1"/>
  <c r="AF1001" i="1" s="1"/>
  <c r="AE3134" i="1"/>
  <c r="AF3134" i="1" s="1"/>
  <c r="AE740" i="1"/>
  <c r="AF740" i="1" s="1"/>
  <c r="AE433" i="1"/>
  <c r="AF433" i="1" s="1"/>
  <c r="AE19" i="1"/>
  <c r="AF19" i="1" s="1"/>
  <c r="AE660" i="1"/>
  <c r="AF660" i="1" s="1"/>
  <c r="AE528" i="1"/>
  <c r="AF528" i="1" s="1"/>
  <c r="AE2718" i="1"/>
  <c r="AF2718" i="1" s="1"/>
  <c r="AE4312" i="1"/>
  <c r="AF4312" i="1" s="1"/>
  <c r="AE4653" i="1"/>
  <c r="AF4653" i="1" s="1"/>
  <c r="AE975" i="1"/>
  <c r="AF975" i="1" s="1"/>
  <c r="AE2563" i="1"/>
  <c r="AF2563" i="1" s="1"/>
  <c r="AE2607" i="1"/>
  <c r="AF2607" i="1" s="1"/>
  <c r="AE1379" i="1"/>
  <c r="AF1379" i="1" s="1"/>
  <c r="AE1839" i="1"/>
  <c r="AF1839" i="1" s="1"/>
  <c r="AE2520" i="1"/>
  <c r="AF2520" i="1" s="1"/>
  <c r="AE1762" i="1"/>
  <c r="AF1762" i="1" s="1"/>
  <c r="AE4806" i="1"/>
  <c r="AF4806" i="1" s="1"/>
  <c r="AE3625" i="1"/>
  <c r="AF3625" i="1" s="1"/>
  <c r="AE1842" i="1"/>
  <c r="AF1842" i="1" s="1"/>
  <c r="AE2333" i="1"/>
  <c r="AF2333" i="1" s="1"/>
  <c r="AE2860" i="1"/>
  <c r="AF2860" i="1" s="1"/>
  <c r="AE1304" i="1"/>
  <c r="AF1304" i="1" s="1"/>
  <c r="AE4013" i="1"/>
  <c r="AF4013" i="1" s="1"/>
  <c r="AE3040" i="1"/>
  <c r="AF3040" i="1" s="1"/>
  <c r="AE1774" i="1"/>
  <c r="AF1774" i="1" s="1"/>
  <c r="AE1873" i="1"/>
  <c r="AF1873" i="1" s="1"/>
  <c r="AE4231" i="1"/>
  <c r="AF4231" i="1" s="1"/>
  <c r="AE3420" i="1"/>
  <c r="AF3420" i="1" s="1"/>
  <c r="AE953" i="1"/>
  <c r="AF953" i="1" s="1"/>
  <c r="AE1801" i="1"/>
  <c r="AF1801" i="1" s="1"/>
  <c r="AE4697" i="1"/>
  <c r="AF4697" i="1" s="1"/>
  <c r="AE1558" i="1"/>
  <c r="AF1558" i="1" s="1"/>
  <c r="AE2346" i="1"/>
  <c r="AF2346" i="1" s="1"/>
  <c r="AE3685" i="1"/>
  <c r="AF3685" i="1" s="1"/>
  <c r="AE2982" i="1"/>
  <c r="AF2982" i="1" s="1"/>
  <c r="AE1719" i="1"/>
  <c r="AF1719" i="1" s="1"/>
  <c r="AE3462" i="1"/>
  <c r="AF3462" i="1" s="1"/>
  <c r="AE1868" i="1"/>
  <c r="AF1868" i="1" s="1"/>
  <c r="AE4813" i="1"/>
  <c r="AF4813" i="1" s="1"/>
  <c r="AE4477" i="1"/>
  <c r="AF4477" i="1" s="1"/>
  <c r="AE1542" i="1"/>
  <c r="AF1542" i="1" s="1"/>
  <c r="AE1280" i="1"/>
  <c r="AF1280" i="1" s="1"/>
  <c r="AE1409" i="1"/>
  <c r="AF1409" i="1" s="1"/>
  <c r="AE3242" i="1"/>
  <c r="AF3242" i="1" s="1"/>
  <c r="AE4861" i="1"/>
  <c r="AF4861" i="1" s="1"/>
  <c r="AE3136" i="1"/>
  <c r="AF3136" i="1" s="1"/>
  <c r="AE4270" i="1"/>
  <c r="AF4270" i="1" s="1"/>
  <c r="AE3440" i="1"/>
  <c r="AF3440" i="1" s="1"/>
  <c r="AE3426" i="1"/>
  <c r="AF3426" i="1" s="1"/>
  <c r="AE4393" i="1"/>
  <c r="AF4393" i="1" s="1"/>
  <c r="AE4017" i="1"/>
  <c r="AF4017" i="1" s="1"/>
  <c r="AE1910" i="1"/>
  <c r="AF1910" i="1" s="1"/>
  <c r="AE3675" i="1"/>
  <c r="AF3675" i="1" s="1"/>
  <c r="AE2096" i="1"/>
  <c r="AF2096" i="1" s="1"/>
  <c r="AE3249" i="1"/>
  <c r="AF3249" i="1" s="1"/>
  <c r="AE1330" i="1"/>
  <c r="AF1330" i="1" s="1"/>
  <c r="AE2206" i="1"/>
  <c r="AF2206" i="1" s="1"/>
  <c r="AE947" i="1"/>
  <c r="AF947" i="1" s="1"/>
  <c r="AE524" i="1"/>
  <c r="AF524" i="1" s="1"/>
  <c r="AE488" i="1"/>
  <c r="AF488" i="1" s="1"/>
  <c r="AE167" i="1"/>
  <c r="AF167" i="1" s="1"/>
  <c r="AE107" i="1"/>
  <c r="AF107" i="1" s="1"/>
  <c r="AE452" i="1"/>
  <c r="AF452" i="1" s="1"/>
  <c r="AE1110" i="1"/>
  <c r="AF1110" i="1" s="1"/>
  <c r="AE267" i="1"/>
  <c r="AF267" i="1" s="1"/>
  <c r="AE3228" i="1"/>
  <c r="AF3228" i="1" s="1"/>
  <c r="AE547" i="1"/>
  <c r="AF547" i="1" s="1"/>
  <c r="AE362" i="1"/>
  <c r="AF362" i="1" s="1"/>
  <c r="AE254" i="1"/>
  <c r="AF254" i="1" s="1"/>
  <c r="AE3954" i="1"/>
  <c r="AF3954" i="1" s="1"/>
  <c r="AE659" i="1"/>
  <c r="AF659" i="1" s="1"/>
  <c r="AE1015" i="1"/>
  <c r="AF1015" i="1" s="1"/>
  <c r="AE418" i="1"/>
  <c r="AF418" i="1" s="1"/>
  <c r="AE727" i="1"/>
  <c r="AF727" i="1" s="1"/>
  <c r="AE4378" i="1"/>
  <c r="AF4378" i="1" s="1"/>
  <c r="AE2228" i="1"/>
  <c r="AF2228" i="1" s="1"/>
  <c r="AE671" i="1"/>
  <c r="AF671" i="1" s="1"/>
  <c r="AE1469" i="1"/>
  <c r="AF1469" i="1" s="1"/>
  <c r="AE133" i="1"/>
  <c r="AF133" i="1" s="1"/>
  <c r="AE1626" i="1"/>
  <c r="AF1626" i="1" s="1"/>
  <c r="AE28" i="1"/>
  <c r="AF28" i="1" s="1"/>
  <c r="AE922" i="1"/>
  <c r="AF922" i="1" s="1"/>
  <c r="AE4611" i="1"/>
  <c r="AF4611" i="1" s="1"/>
  <c r="AE4758" i="1"/>
  <c r="AF4758" i="1" s="1"/>
  <c r="AE2797" i="1"/>
  <c r="AF2797" i="1" s="1"/>
  <c r="AE2396" i="1"/>
  <c r="AF2396" i="1" s="1"/>
  <c r="AE2055" i="1"/>
  <c r="AF2055" i="1" s="1"/>
  <c r="AE4842" i="1"/>
  <c r="AF4842" i="1" s="1"/>
  <c r="AE3006" i="1"/>
  <c r="AF3006" i="1" s="1"/>
  <c r="AE2996" i="1"/>
  <c r="AF2996" i="1" s="1"/>
  <c r="AE1013" i="1"/>
  <c r="AF1013" i="1" s="1"/>
  <c r="AE4540" i="1"/>
  <c r="AF4540" i="1" s="1"/>
  <c r="AE4815" i="1"/>
  <c r="AF4815" i="1" s="1"/>
  <c r="AE1556" i="1"/>
  <c r="AF1556" i="1" s="1"/>
  <c r="AE1998" i="1"/>
  <c r="AF1998" i="1" s="1"/>
  <c r="AE2948" i="1"/>
  <c r="AF2948" i="1" s="1"/>
  <c r="AE3792" i="1"/>
  <c r="AF3792" i="1" s="1"/>
  <c r="AE3717" i="1"/>
  <c r="AF3717" i="1" s="1"/>
  <c r="AE2365" i="1"/>
  <c r="AF2365" i="1" s="1"/>
  <c r="AE1804" i="1"/>
  <c r="AF1804" i="1" s="1"/>
  <c r="AE2626" i="1"/>
  <c r="AF2626" i="1" s="1"/>
  <c r="AE1290" i="1"/>
  <c r="AF1290" i="1" s="1"/>
  <c r="AE3069" i="1"/>
  <c r="AF3069" i="1" s="1"/>
  <c r="AE4419" i="1"/>
  <c r="AF4419" i="1" s="1"/>
  <c r="AE4176" i="1"/>
  <c r="AF4176" i="1" s="1"/>
  <c r="AE2181" i="1"/>
  <c r="AF2181" i="1" s="1"/>
  <c r="AE4450" i="1"/>
  <c r="AF4450" i="1" s="1"/>
  <c r="AE2095" i="1"/>
  <c r="AF2095" i="1" s="1"/>
  <c r="AE3447" i="1"/>
  <c r="AF3447" i="1" s="1"/>
  <c r="AE4826" i="1"/>
  <c r="AF4826" i="1" s="1"/>
  <c r="AE4704" i="1"/>
  <c r="AF4704" i="1" s="1"/>
  <c r="AE1183" i="1"/>
  <c r="AF1183" i="1" s="1"/>
  <c r="AE3546" i="1"/>
  <c r="AF3546" i="1" s="1"/>
  <c r="AE2754" i="1"/>
  <c r="AF2754" i="1" s="1"/>
  <c r="AE1529" i="1"/>
  <c r="AF1529" i="1" s="1"/>
  <c r="AE2673" i="1"/>
  <c r="AF2673" i="1" s="1"/>
  <c r="AE3368" i="1"/>
  <c r="AF3368" i="1" s="1"/>
  <c r="AE3816" i="1"/>
  <c r="AF3816" i="1" s="1"/>
  <c r="AE2935" i="1"/>
  <c r="AF2935" i="1" s="1"/>
  <c r="AE2739" i="1"/>
  <c r="AF2739" i="1" s="1"/>
  <c r="AE3569" i="1"/>
  <c r="AF3569" i="1" s="1"/>
  <c r="AE4145" i="1"/>
  <c r="AF4145" i="1" s="1"/>
  <c r="AE2902" i="1"/>
  <c r="AF2902" i="1" s="1"/>
  <c r="AE4332" i="1"/>
  <c r="AF4332" i="1" s="1"/>
  <c r="AE1891" i="1"/>
  <c r="AF1891" i="1" s="1"/>
  <c r="AE3209" i="1"/>
  <c r="AF3209" i="1" s="1"/>
  <c r="AE1166" i="1"/>
  <c r="AF1166" i="1" s="1"/>
  <c r="AE1849" i="1"/>
  <c r="AF1849" i="1" s="1"/>
  <c r="AE955" i="1"/>
  <c r="AF955" i="1" s="1"/>
  <c r="AE603" i="1"/>
  <c r="AF603" i="1" s="1"/>
  <c r="AE2023" i="1"/>
  <c r="AF2023" i="1" s="1"/>
  <c r="AE446" i="1"/>
  <c r="AF446" i="1" s="1"/>
  <c r="AE91" i="1"/>
  <c r="AF91" i="1" s="1"/>
  <c r="AE566" i="1"/>
  <c r="AF566" i="1" s="1"/>
  <c r="AE413" i="1"/>
  <c r="AF413" i="1" s="1"/>
  <c r="AE1052" i="1"/>
  <c r="AF1052" i="1" s="1"/>
  <c r="AE274" i="1"/>
  <c r="AF274" i="1" s="1"/>
  <c r="AE712" i="1"/>
  <c r="AF712" i="1" s="1"/>
  <c r="AE100" i="1"/>
  <c r="AF100" i="1" s="1"/>
  <c r="AE707" i="1"/>
  <c r="AF707" i="1" s="1"/>
  <c r="AE1147" i="1"/>
  <c r="AF1147" i="1" s="1"/>
  <c r="AE1791" i="1"/>
  <c r="AF1791" i="1" s="1"/>
  <c r="AE2279" i="1"/>
  <c r="AF2279" i="1" s="1"/>
  <c r="AE3989" i="1"/>
  <c r="AF3989" i="1" s="1"/>
  <c r="AE3456" i="1"/>
  <c r="AF3456" i="1" s="1"/>
  <c r="AE4722" i="1"/>
  <c r="AF4722" i="1" s="1"/>
  <c r="AE2793" i="1"/>
  <c r="AF2793" i="1" s="1"/>
  <c r="AE1958" i="1"/>
  <c r="AF1958" i="1" s="1"/>
  <c r="AE1650" i="1"/>
  <c r="AF1650" i="1" s="1"/>
  <c r="AE1876" i="1"/>
  <c r="AF1876" i="1" s="1"/>
  <c r="AE3010" i="1"/>
  <c r="AF3010" i="1" s="1"/>
  <c r="AE2141" i="1"/>
  <c r="AF2141" i="1" s="1"/>
  <c r="AE2655" i="1"/>
  <c r="AF2655" i="1" s="1"/>
  <c r="AE3555" i="1"/>
  <c r="AF3555" i="1" s="1"/>
  <c r="AE3496" i="1"/>
  <c r="AF3496" i="1" s="1"/>
  <c r="AE1813" i="1"/>
  <c r="AF1813" i="1" s="1"/>
  <c r="AE1718" i="1"/>
  <c r="AF1718" i="1" s="1"/>
  <c r="AE2625" i="1"/>
  <c r="AF2625" i="1" s="1"/>
  <c r="AE4495" i="1"/>
  <c r="AF4495" i="1" s="1"/>
  <c r="AE4279" i="1"/>
  <c r="AF4279" i="1" s="1"/>
  <c r="AE3143" i="1"/>
  <c r="AF3143" i="1" s="1"/>
  <c r="AE1105" i="1"/>
  <c r="AF1105" i="1" s="1"/>
  <c r="AE3568" i="1"/>
  <c r="AF3568" i="1" s="1"/>
  <c r="AE2864" i="1"/>
  <c r="AF2864" i="1" s="1"/>
  <c r="AE1765" i="1"/>
  <c r="AF1765" i="1" s="1"/>
  <c r="AE3387" i="1"/>
  <c r="AF3387" i="1" s="1"/>
  <c r="AE4836" i="1"/>
  <c r="AF4836" i="1" s="1"/>
  <c r="AE3789" i="1"/>
  <c r="AF3789" i="1" s="1"/>
  <c r="AE3550" i="1"/>
  <c r="AF3550" i="1" s="1"/>
  <c r="AE1352" i="1"/>
  <c r="AF1352" i="1" s="1"/>
  <c r="AE1935" i="1"/>
  <c r="AF1935" i="1" s="1"/>
  <c r="AE3702" i="1"/>
  <c r="AF3702" i="1" s="1"/>
  <c r="AE3253" i="1"/>
  <c r="AF3253" i="1" s="1"/>
  <c r="AE3590" i="1"/>
  <c r="AF3590" i="1" s="1"/>
  <c r="AE2937" i="1"/>
  <c r="AF2937" i="1" s="1"/>
  <c r="AE4667" i="1"/>
  <c r="AF4667" i="1" s="1"/>
  <c r="AE4383" i="1"/>
  <c r="AF4383" i="1" s="1"/>
  <c r="AE4080" i="1"/>
  <c r="AF4080" i="1" s="1"/>
  <c r="AE2512" i="1"/>
  <c r="AF2512" i="1" s="1"/>
  <c r="AE3352" i="1"/>
  <c r="AF3352" i="1" s="1"/>
  <c r="AE2760" i="1"/>
  <c r="AF2760" i="1" s="1"/>
  <c r="AE4568" i="1"/>
  <c r="AF4568" i="1" s="1"/>
  <c r="AE3243" i="1"/>
  <c r="AF3243" i="1" s="1"/>
  <c r="AE2976" i="1"/>
  <c r="AF2976" i="1" s="1"/>
  <c r="AE1704" i="1"/>
  <c r="AF1704" i="1" s="1"/>
  <c r="AE2871" i="1"/>
  <c r="AF2871" i="1" s="1"/>
  <c r="AE628" i="1"/>
  <c r="AF628" i="1" s="1"/>
  <c r="AE2425" i="1"/>
  <c r="AF2425" i="1" s="1"/>
  <c r="AE1547" i="1"/>
  <c r="AF1547" i="1" s="1"/>
  <c r="AE74" i="1"/>
  <c r="AF74" i="1" s="1"/>
  <c r="AE1086" i="1"/>
  <c r="AF1086" i="1" s="1"/>
  <c r="AE1648" i="1"/>
  <c r="AF1648" i="1" s="1"/>
  <c r="AE349" i="1"/>
  <c r="AF349" i="1" s="1"/>
  <c r="AE1578" i="1"/>
  <c r="AF1578" i="1" s="1"/>
  <c r="AE225" i="1"/>
  <c r="AF225" i="1" s="1"/>
  <c r="AE1435" i="1"/>
  <c r="AF1435" i="1" s="1"/>
  <c r="AE354" i="1"/>
  <c r="AF354" i="1" s="1"/>
  <c r="AE295" i="1"/>
  <c r="AF295" i="1" s="1"/>
  <c r="AE401" i="1"/>
  <c r="AF401" i="1" s="1"/>
  <c r="AE848" i="1"/>
  <c r="AF848" i="1" s="1"/>
  <c r="AE486" i="1"/>
  <c r="AF486" i="1" s="1"/>
  <c r="AE762" i="1"/>
  <c r="AF762" i="1" s="1"/>
  <c r="AE2499" i="1"/>
  <c r="AF2499" i="1" s="1"/>
  <c r="AE1425" i="1"/>
  <c r="AF1425" i="1" s="1"/>
  <c r="AE980" i="1"/>
  <c r="AF980" i="1" s="1"/>
  <c r="AE4200" i="1"/>
  <c r="AF4200" i="1" s="1"/>
  <c r="AE2765" i="1"/>
  <c r="AF2765" i="1" s="1"/>
  <c r="AE1707" i="1"/>
  <c r="AF1707" i="1" s="1"/>
  <c r="AE686" i="1"/>
  <c r="AF686" i="1" s="1"/>
  <c r="AE1860" i="1"/>
  <c r="AF1860" i="1" s="1"/>
  <c r="AE2597" i="1"/>
  <c r="AF2597" i="1" s="1"/>
  <c r="AE3768" i="1"/>
  <c r="AF3768" i="1" s="1"/>
  <c r="AE1743" i="1"/>
  <c r="AF1743" i="1" s="1"/>
  <c r="AE1511" i="1"/>
  <c r="AF1511" i="1" s="1"/>
  <c r="AE2382" i="1"/>
  <c r="AF2382" i="1" s="1"/>
  <c r="AE2413" i="1"/>
  <c r="AF2413" i="1" s="1"/>
  <c r="AE4375" i="1"/>
  <c r="AF4375" i="1" s="1"/>
  <c r="AE4785" i="1"/>
  <c r="AF4785" i="1" s="1"/>
  <c r="AE4098" i="1"/>
  <c r="AF4098" i="1" s="1"/>
  <c r="AE4801" i="1"/>
  <c r="AF4801" i="1" s="1"/>
  <c r="AE2390" i="1"/>
  <c r="AF2390" i="1" s="1"/>
  <c r="AE2967" i="1"/>
  <c r="AF2967" i="1" s="1"/>
  <c r="AE3020" i="1"/>
  <c r="AF3020" i="1" s="1"/>
  <c r="AE1711" i="1"/>
  <c r="AF1711" i="1" s="1"/>
  <c r="AE3497" i="1"/>
  <c r="AF3497" i="1" s="1"/>
  <c r="AE2909" i="1"/>
  <c r="AF2909" i="1" s="1"/>
  <c r="AE3415" i="1"/>
  <c r="AF3415" i="1" s="1"/>
  <c r="AE2225" i="1"/>
  <c r="AF2225" i="1" s="1"/>
  <c r="AE4909" i="1"/>
  <c r="AF4909" i="1" s="1"/>
  <c r="AE3812" i="1"/>
  <c r="AF3812" i="1" s="1"/>
  <c r="AE2079" i="1"/>
  <c r="AF2079" i="1" s="1"/>
  <c r="AE2762" i="1"/>
  <c r="AF2762" i="1" s="1"/>
  <c r="AE4025" i="1"/>
  <c r="AF4025" i="1" s="1"/>
  <c r="AE2073" i="1"/>
  <c r="AF2073" i="1" s="1"/>
  <c r="AE4162" i="1"/>
  <c r="AF4162" i="1" s="1"/>
  <c r="AE2896" i="1"/>
  <c r="AF2896" i="1" s="1"/>
  <c r="AE1310" i="1"/>
  <c r="AF1310" i="1" s="1"/>
  <c r="AE2204" i="1"/>
  <c r="AF2204" i="1" s="1"/>
  <c r="AE1932" i="1"/>
  <c r="AF1932" i="1" s="1"/>
  <c r="AE1063" i="1"/>
  <c r="AF1063" i="1" s="1"/>
  <c r="AE1268" i="1"/>
  <c r="AF1268" i="1" s="1"/>
  <c r="AE1456" i="1"/>
  <c r="AF1456" i="1" s="1"/>
  <c r="AE1929" i="1"/>
  <c r="AF1929" i="1" s="1"/>
  <c r="AE2712" i="1"/>
  <c r="AF2712" i="1" s="1"/>
  <c r="AE1130" i="1"/>
  <c r="AF1130" i="1" s="1"/>
  <c r="AE81" i="1"/>
  <c r="AF81" i="1" s="1"/>
  <c r="AE1408" i="1"/>
  <c r="AF1408" i="1" s="1"/>
  <c r="AE507" i="1"/>
  <c r="AF507" i="1" s="1"/>
  <c r="AE1118" i="1"/>
  <c r="AF1118" i="1" s="1"/>
  <c r="AE959" i="1"/>
  <c r="AF959" i="1" s="1"/>
  <c r="AE592" i="1"/>
  <c r="AF592" i="1" s="1"/>
  <c r="AE342" i="1"/>
  <c r="AF342" i="1" s="1"/>
  <c r="AE376" i="1"/>
  <c r="AF376" i="1" s="1"/>
  <c r="AE520" i="1"/>
  <c r="AF520" i="1" s="1"/>
  <c r="AE3057" i="1"/>
  <c r="AF3057" i="1" s="1"/>
  <c r="AE4473" i="1"/>
  <c r="AF4473" i="1" s="1"/>
  <c r="AE3947" i="1"/>
  <c r="AF3947" i="1" s="1"/>
  <c r="AE2643" i="1"/>
  <c r="AF2643" i="1" s="1"/>
  <c r="AE2709" i="1"/>
  <c r="AF2709" i="1" s="1"/>
  <c r="AE1623" i="1"/>
  <c r="AF1623" i="1" s="1"/>
  <c r="AE1875" i="1"/>
  <c r="AF1875" i="1" s="1"/>
  <c r="AE3220" i="1"/>
  <c r="AF3220" i="1" s="1"/>
  <c r="AE1677" i="1"/>
  <c r="AF1677" i="1" s="1"/>
  <c r="AE1208" i="1"/>
  <c r="AF1208" i="1" s="1"/>
  <c r="AE1785" i="1"/>
  <c r="AF1785" i="1" s="1"/>
  <c r="AE4323" i="1"/>
  <c r="AF4323" i="1" s="1"/>
  <c r="AE3672" i="1"/>
  <c r="AF3672" i="1" s="1"/>
  <c r="AE3432" i="1"/>
  <c r="AF3432" i="1" s="1"/>
  <c r="AE2776" i="1"/>
  <c r="AF2776" i="1" s="1"/>
  <c r="AE4451" i="1"/>
  <c r="AF4451" i="1" s="1"/>
  <c r="AE3876" i="1"/>
  <c r="AF3876" i="1" s="1"/>
  <c r="AE2299" i="1"/>
  <c r="AF2299" i="1" s="1"/>
  <c r="AE3819" i="1"/>
  <c r="AF3819" i="1" s="1"/>
  <c r="AE4726" i="1"/>
  <c r="AF4726" i="1" s="1"/>
  <c r="AE2566" i="1"/>
  <c r="AF2566" i="1" s="1"/>
  <c r="AE2845" i="1"/>
  <c r="AF2845" i="1" s="1"/>
  <c r="AE4123" i="1"/>
  <c r="AF4123" i="1" s="1"/>
  <c r="AE1530" i="1"/>
  <c r="AF1530" i="1" s="1"/>
  <c r="AE2701" i="1"/>
  <c r="AF2701" i="1" s="1"/>
  <c r="AE1938" i="1"/>
  <c r="AF1938" i="1" s="1"/>
  <c r="AE3461" i="1"/>
  <c r="AF3461" i="1" s="1"/>
  <c r="AE1761" i="1"/>
  <c r="AF1761" i="1" s="1"/>
  <c r="AE4497" i="1"/>
  <c r="AF4497" i="1" s="1"/>
  <c r="AE4755" i="1"/>
  <c r="AF4755" i="1" s="1"/>
  <c r="AE4546" i="1"/>
  <c r="AF4546" i="1" s="1"/>
  <c r="AE2008" i="1"/>
  <c r="AF2008" i="1" s="1"/>
  <c r="AE2012" i="1"/>
  <c r="AF2012" i="1" s="1"/>
  <c r="AE4486" i="1"/>
  <c r="AF4486" i="1" s="1"/>
  <c r="AE2891" i="1"/>
  <c r="AF2891" i="1" s="1"/>
  <c r="AE1740" i="1"/>
  <c r="AF1740" i="1" s="1"/>
  <c r="AE3667" i="1"/>
  <c r="AF3667" i="1" s="1"/>
  <c r="AE3844" i="1"/>
  <c r="AF3844" i="1" s="1"/>
  <c r="AE533" i="1"/>
  <c r="AF533" i="1" s="1"/>
  <c r="AE1315" i="1"/>
  <c r="AF1315" i="1" s="1"/>
  <c r="AE761" i="1"/>
  <c r="AF761" i="1" s="1"/>
  <c r="AE249" i="1"/>
  <c r="AF249" i="1" s="1"/>
  <c r="AE203" i="1"/>
  <c r="AF203" i="1" s="1"/>
  <c r="AE1269" i="1"/>
  <c r="AF1269" i="1" s="1"/>
  <c r="AE552" i="1"/>
  <c r="AF552" i="1" s="1"/>
  <c r="AE193" i="1"/>
  <c r="AF193" i="1" s="1"/>
  <c r="AE1764" i="1"/>
  <c r="AF1764" i="1" s="1"/>
  <c r="AE815" i="1"/>
  <c r="AF815" i="1" s="1"/>
  <c r="AE773" i="1"/>
  <c r="AF773" i="1" s="1"/>
  <c r="AE232" i="1"/>
  <c r="AF232" i="1" s="1"/>
  <c r="AE406" i="1"/>
  <c r="AF406" i="1" s="1"/>
  <c r="AE721" i="1"/>
  <c r="AF721" i="1" s="1"/>
  <c r="AE52" i="1"/>
  <c r="AF52" i="1" s="1"/>
  <c r="AE135" i="1"/>
  <c r="AF135" i="1" s="1"/>
  <c r="AE3287" i="1"/>
  <c r="AF3287" i="1" s="1"/>
  <c r="AE2052" i="1"/>
  <c r="AF2052" i="1" s="1"/>
  <c r="AE393" i="1"/>
  <c r="AF393" i="1" s="1"/>
  <c r="AE302" i="1"/>
  <c r="AF302" i="1" s="1"/>
  <c r="AE1398" i="1"/>
  <c r="AF1398" i="1" s="1"/>
  <c r="AE1516" i="1"/>
  <c r="AF1516" i="1" s="1"/>
  <c r="AE565" i="1"/>
  <c r="AF565" i="1" s="1"/>
  <c r="AE411" i="1"/>
  <c r="AF411" i="1" s="1"/>
  <c r="AE3823" i="1"/>
  <c r="AF3823" i="1" s="1"/>
  <c r="AE380" i="1"/>
  <c r="AF380" i="1" s="1"/>
  <c r="AE130" i="1"/>
  <c r="AF130" i="1" s="1"/>
  <c r="AE3063" i="1"/>
  <c r="AF3063" i="1" s="1"/>
  <c r="AE1683" i="1"/>
  <c r="AF1683" i="1" s="1"/>
  <c r="AE1465" i="1"/>
  <c r="AF1465" i="1" s="1"/>
  <c r="AE1087" i="1"/>
  <c r="AF1087" i="1" s="1"/>
  <c r="AE1159" i="1"/>
  <c r="AF1159" i="1" s="1"/>
  <c r="AE1446" i="1"/>
  <c r="AF1446" i="1" s="1"/>
  <c r="AE1393" i="1"/>
  <c r="AF1393" i="1" s="1"/>
  <c r="AE4644" i="1"/>
  <c r="AF4644" i="1" s="1"/>
  <c r="AE2408" i="1"/>
  <c r="AF2408" i="1" s="1"/>
  <c r="AE1100" i="1"/>
  <c r="AF1100" i="1" s="1"/>
  <c r="AE407" i="1"/>
  <c r="AF407" i="1" s="1"/>
  <c r="AE1528" i="1"/>
  <c r="AF1528" i="1" s="1"/>
  <c r="AE1802" i="1"/>
  <c r="AF1802" i="1" s="1"/>
  <c r="AE490" i="1"/>
  <c r="AF490" i="1" s="1"/>
  <c r="AE1220" i="1"/>
  <c r="AF1220" i="1" s="1"/>
  <c r="AE210" i="1"/>
  <c r="AF210" i="1" s="1"/>
  <c r="AE479" i="1"/>
  <c r="AF479" i="1" s="1"/>
  <c r="AE3839" i="1"/>
  <c r="AF3839" i="1" s="1"/>
  <c r="AE615" i="1"/>
  <c r="AF615" i="1" s="1"/>
  <c r="AE2407" i="1"/>
  <c r="AF2407" i="1" s="1"/>
  <c r="AE1936" i="1"/>
  <c r="AF1936" i="1" s="1"/>
  <c r="AE301" i="1"/>
  <c r="AF301" i="1" s="1"/>
  <c r="AE198" i="1"/>
  <c r="AF198" i="1" s="1"/>
  <c r="AE1019" i="1"/>
  <c r="AF1019" i="1" s="1"/>
  <c r="AE4028" i="1"/>
  <c r="AF4028" i="1" s="1"/>
  <c r="AE1471" i="1"/>
  <c r="AF1471" i="1" s="1"/>
  <c r="AE482" i="1"/>
  <c r="AF482" i="1" s="1"/>
  <c r="AE2290" i="1"/>
  <c r="AF2290" i="1" s="1"/>
  <c r="AE1286" i="1"/>
  <c r="AF1286" i="1" s="1"/>
  <c r="AE1795" i="1"/>
  <c r="AF1795" i="1" s="1"/>
  <c r="AE607" i="1"/>
  <c r="AF607" i="1" s="1"/>
  <c r="AE461" i="1"/>
  <c r="AF461" i="1" s="1"/>
  <c r="AE1349" i="1"/>
  <c r="AF1349" i="1" s="1"/>
  <c r="AE1271" i="1"/>
  <c r="AF1271" i="1" s="1"/>
  <c r="AE1520" i="1"/>
  <c r="AF1520" i="1" s="1"/>
  <c r="AE75" i="1"/>
  <c r="AF75" i="1" s="1"/>
  <c r="AE3138" i="1"/>
  <c r="AF3138" i="1" s="1"/>
  <c r="AE432" i="1"/>
  <c r="AF432" i="1" s="1"/>
  <c r="AE983" i="1"/>
  <c r="AF983" i="1" s="1"/>
  <c r="AE226" i="1"/>
  <c r="AF226" i="1" s="1"/>
  <c r="AE631" i="1"/>
  <c r="AF631" i="1" s="1"/>
  <c r="AE875" i="1"/>
  <c r="AF875" i="1" s="1"/>
  <c r="AE561" i="1"/>
  <c r="AF561" i="1" s="1"/>
  <c r="AE1148" i="1"/>
  <c r="AF1148" i="1" s="1"/>
  <c r="AE4538" i="1"/>
  <c r="AF4538" i="1" s="1"/>
  <c r="AE2514" i="1"/>
  <c r="AF2514" i="1" s="1"/>
  <c r="AE145" i="1"/>
  <c r="AF145" i="1" s="1"/>
  <c r="AE132" i="1"/>
  <c r="AF132" i="1" s="1"/>
  <c r="AE2724" i="1"/>
  <c r="AF2724" i="1" s="1"/>
  <c r="AE1307" i="1"/>
  <c r="AF1307" i="1" s="1"/>
  <c r="AE650" i="1"/>
  <c r="AF650" i="1" s="1"/>
  <c r="AE163" i="1"/>
  <c r="AF163" i="1" s="1"/>
  <c r="AE284" i="1"/>
  <c r="AF284" i="1" s="1"/>
  <c r="AE492" i="1"/>
  <c r="AF492" i="1" s="1"/>
  <c r="AE719" i="1"/>
  <c r="AF719" i="1" s="1"/>
  <c r="AE4321" i="1"/>
  <c r="AF4321" i="1" s="1"/>
  <c r="AE2138" i="1"/>
  <c r="AF2138" i="1" s="1"/>
  <c r="AE502" i="1"/>
  <c r="AF502" i="1" s="1"/>
  <c r="AE120" i="1"/>
  <c r="AF120" i="1" s="1"/>
  <c r="AE2286" i="1"/>
  <c r="AF2286" i="1" s="1"/>
  <c r="AE710" i="1"/>
  <c r="AF710" i="1" s="1"/>
  <c r="AE546" i="1"/>
  <c r="AF546" i="1" s="1"/>
  <c r="AE795" i="1"/>
  <c r="AF795" i="1" s="1"/>
  <c r="AE542" i="1"/>
  <c r="AF542" i="1" s="1"/>
  <c r="AE823" i="1"/>
  <c r="AF823" i="1" s="1"/>
  <c r="AE705" i="1"/>
  <c r="AF705" i="1" s="1"/>
  <c r="AE3838" i="1"/>
  <c r="AF3838" i="1" s="1"/>
  <c r="AE365" i="1"/>
  <c r="AF365" i="1" s="1"/>
  <c r="AE905" i="1"/>
  <c r="AF905" i="1" s="1"/>
  <c r="AE2455" i="1"/>
  <c r="AF2455" i="1" s="1"/>
  <c r="AE2489" i="1"/>
  <c r="AF2489" i="1" s="1"/>
  <c r="AE1969" i="1"/>
  <c r="AF1969" i="1" s="1"/>
  <c r="AE1414" i="1"/>
  <c r="AF1414" i="1" s="1"/>
  <c r="AE896" i="1"/>
  <c r="AF896" i="1" s="1"/>
  <c r="AE654" i="1"/>
  <c r="AF654" i="1" s="1"/>
  <c r="AE138" i="1"/>
  <c r="AF138" i="1" s="1"/>
  <c r="AE459" i="1"/>
  <c r="AF459" i="1" s="1"/>
  <c r="AE3594" i="1"/>
  <c r="AF3594" i="1" s="1"/>
  <c r="AE221" i="1"/>
  <c r="AF221" i="1" s="1"/>
  <c r="AE3025" i="1"/>
  <c r="AF3025" i="1" s="1"/>
  <c r="AE2422" i="1"/>
  <c r="AF2422" i="1" s="1"/>
  <c r="AE141" i="1"/>
  <c r="AF141" i="1" s="1"/>
  <c r="AE1259" i="1"/>
  <c r="AF1259" i="1" s="1"/>
  <c r="AE713" i="1"/>
  <c r="AF713" i="1" s="1"/>
  <c r="AE866" i="1"/>
  <c r="AF866" i="1" s="1"/>
  <c r="AE4188" i="1"/>
  <c r="AF4188" i="1" s="1"/>
  <c r="AE1584" i="1"/>
  <c r="AF1584" i="1" s="1"/>
  <c r="AE527" i="1"/>
  <c r="AF527" i="1" s="1"/>
  <c r="AE1682" i="1"/>
  <c r="AF1682" i="1" s="1"/>
  <c r="AE2045" i="1"/>
  <c r="AF2045" i="1" s="1"/>
  <c r="AE644" i="1"/>
  <c r="AF644" i="1" s="1"/>
  <c r="AE115" i="1"/>
  <c r="AF115" i="1" s="1"/>
  <c r="AE513" i="1"/>
  <c r="AF513" i="1" s="1"/>
  <c r="AE3500" i="1"/>
  <c r="AF3500" i="1" s="1"/>
  <c r="AE1612" i="1"/>
  <c r="AF1612" i="1" s="1"/>
  <c r="AE2862" i="1"/>
  <c r="AF2862" i="1" s="1"/>
  <c r="AE2715" i="1"/>
  <c r="AF2715" i="1" s="1"/>
  <c r="AE3533" i="1"/>
  <c r="AF3533" i="1" s="1"/>
  <c r="AE3886" i="1"/>
  <c r="AF3886" i="1" s="1"/>
  <c r="AE3691" i="1"/>
  <c r="AF3691" i="1" s="1"/>
  <c r="AE3048" i="1"/>
  <c r="AF3048" i="1" s="1"/>
  <c r="AE4601" i="1"/>
  <c r="AF4601" i="1" s="1"/>
  <c r="AE1982" i="1"/>
  <c r="AF1982" i="1" s="1"/>
  <c r="AE3875" i="1"/>
  <c r="AF3875" i="1" s="1"/>
  <c r="AE2697" i="1"/>
  <c r="AF2697" i="1" s="1"/>
  <c r="AE2584" i="1"/>
  <c r="AF2584" i="1" s="1"/>
  <c r="AE4643" i="1"/>
  <c r="AF4643" i="1" s="1"/>
  <c r="AE4141" i="1"/>
  <c r="AF4141" i="1" s="1"/>
  <c r="AE4881" i="1"/>
  <c r="AF4881" i="1" s="1"/>
  <c r="AE3707" i="1"/>
  <c r="AF3707" i="1" s="1"/>
  <c r="AE4254" i="1"/>
  <c r="AF4254" i="1" s="1"/>
  <c r="AE3651" i="1"/>
  <c r="AF3651" i="1" s="1"/>
  <c r="AE3229" i="1"/>
  <c r="AF3229" i="1" s="1"/>
  <c r="AE3112" i="1"/>
  <c r="AF3112" i="1" s="1"/>
  <c r="AE3519" i="1"/>
  <c r="AF3519" i="1" s="1"/>
  <c r="AE3655" i="1"/>
  <c r="AF3655" i="1" s="1"/>
  <c r="AE3265" i="1"/>
  <c r="AF3265" i="1" s="1"/>
  <c r="AE1850" i="1"/>
  <c r="AF1850" i="1" s="1"/>
  <c r="AE1000" i="1"/>
  <c r="AF1000" i="1" s="1"/>
  <c r="AE2837" i="1"/>
  <c r="AF2837" i="1" s="1"/>
  <c r="AE2973" i="1"/>
  <c r="AF2973" i="1" s="1"/>
  <c r="AE3613" i="1"/>
  <c r="AF3613" i="1" s="1"/>
  <c r="AE4748" i="1"/>
  <c r="AF4748" i="1" s="1"/>
  <c r="AE4287" i="1"/>
  <c r="AF4287" i="1" s="1"/>
  <c r="AE4001" i="1"/>
  <c r="AF4001" i="1" s="1"/>
  <c r="AE2551" i="1"/>
  <c r="AF2551" i="1" s="1"/>
  <c r="AE2801" i="1"/>
  <c r="AF2801" i="1" s="1"/>
  <c r="AE1053" i="1"/>
  <c r="AF1053" i="1" s="1"/>
  <c r="AE3508" i="1"/>
  <c r="AF3508" i="1" s="1"/>
  <c r="AE2247" i="1"/>
  <c r="AF2247" i="1" s="1"/>
  <c r="AE1028" i="1"/>
  <c r="AF1028" i="1" s="1"/>
  <c r="AE3219" i="1"/>
  <c r="AF3219" i="1" s="1"/>
  <c r="AE3086" i="1"/>
  <c r="AF3086" i="1" s="1"/>
  <c r="AE3284" i="1"/>
  <c r="AF3284" i="1" s="1"/>
  <c r="AE4423" i="1"/>
  <c r="AF4423" i="1" s="1"/>
  <c r="AE3785" i="1"/>
  <c r="AF3785" i="1" s="1"/>
  <c r="AE4474" i="1"/>
  <c r="AF4474" i="1" s="1"/>
  <c r="AE178" i="1"/>
  <c r="AF178" i="1" s="1"/>
  <c r="AE2400" i="1"/>
  <c r="AF2400" i="1" s="1"/>
  <c r="AE968" i="1"/>
  <c r="AF968" i="1" s="1"/>
  <c r="AE3127" i="1"/>
  <c r="AF3127" i="1" s="1"/>
  <c r="AE1959" i="1"/>
  <c r="AF1959" i="1" s="1"/>
  <c r="AE2392" i="1"/>
  <c r="AF2392" i="1" s="1"/>
  <c r="AE4512" i="1"/>
  <c r="AF4512" i="1" s="1"/>
  <c r="AE4409" i="1"/>
  <c r="AF4409" i="1" s="1"/>
  <c r="AE3162" i="1"/>
  <c r="AF3162" i="1" s="1"/>
  <c r="AE2106" i="1"/>
  <c r="AF2106" i="1" s="1"/>
  <c r="AE1927" i="1"/>
  <c r="AF1927" i="1" s="1"/>
  <c r="AE1724" i="1"/>
  <c r="AF1724" i="1" s="1"/>
  <c r="AE2828" i="1"/>
  <c r="AF2828" i="1" s="1"/>
  <c r="AE1926" i="1"/>
  <c r="AF1926" i="1" s="1"/>
  <c r="AE4783" i="1"/>
  <c r="AF4783" i="1" s="1"/>
  <c r="AE3514" i="1"/>
  <c r="AF3514" i="1" s="1"/>
  <c r="AE3943" i="1"/>
  <c r="AF3943" i="1" s="1"/>
  <c r="AE3602" i="1"/>
  <c r="AF3602" i="1" s="1"/>
  <c r="AE3184" i="1"/>
  <c r="AF3184" i="1" s="1"/>
  <c r="AE68" i="1"/>
  <c r="AF68" i="1" s="1"/>
  <c r="AE1994" i="1"/>
  <c r="AF1994" i="1" s="1"/>
  <c r="AE3024" i="1"/>
  <c r="AF3024" i="1" s="1"/>
  <c r="AE2259" i="1"/>
  <c r="AF2259" i="1" s="1"/>
  <c r="AE1498" i="1"/>
  <c r="AF1498" i="1" s="1"/>
  <c r="AE2475" i="1"/>
  <c r="AF2475" i="1" s="1"/>
  <c r="AE4877" i="1"/>
  <c r="AF4877" i="1" s="1"/>
  <c r="AE4708" i="1"/>
  <c r="AF4708" i="1" s="1"/>
  <c r="AE3790" i="1"/>
  <c r="AF3790" i="1" s="1"/>
  <c r="AE3610" i="1"/>
  <c r="AF3610" i="1" s="1"/>
  <c r="AE4092" i="1"/>
  <c r="AF4092" i="1" s="1"/>
  <c r="AE2069" i="1"/>
  <c r="AF2069" i="1" s="1"/>
  <c r="AE3144" i="1"/>
  <c r="AF3144" i="1" s="1"/>
  <c r="AE2569" i="1"/>
  <c r="AF2569" i="1" s="1"/>
  <c r="AE3226" i="1"/>
  <c r="AF3226" i="1" s="1"/>
  <c r="AE4893" i="1"/>
  <c r="AF4893" i="1" s="1"/>
  <c r="AE4725" i="1"/>
  <c r="AF4725" i="1" s="1"/>
  <c r="AE3867" i="1"/>
  <c r="AF3867" i="1" s="1"/>
  <c r="AE3740" i="1"/>
  <c r="AF3740" i="1" s="1"/>
  <c r="AE3133" i="1"/>
  <c r="AF3133" i="1" s="1"/>
  <c r="AE3783" i="1"/>
  <c r="AF3783" i="1" s="1"/>
  <c r="AE967" i="1"/>
  <c r="AF967" i="1" s="1"/>
  <c r="AE2998" i="1"/>
  <c r="AF2998" i="1" s="1"/>
  <c r="AE3586" i="1"/>
  <c r="AF3586" i="1" s="1"/>
  <c r="AE3222" i="1"/>
  <c r="AF3222" i="1" s="1"/>
  <c r="AE3451" i="1"/>
  <c r="AF3451" i="1" s="1"/>
  <c r="AE3008" i="1"/>
  <c r="AF3008" i="1" s="1"/>
  <c r="AE2605" i="1"/>
  <c r="AF2605" i="1" s="1"/>
  <c r="AE3920" i="1"/>
  <c r="AF3920" i="1" s="1"/>
  <c r="AE1480" i="1"/>
  <c r="AF1480" i="1" s="1"/>
  <c r="AE3088" i="1"/>
  <c r="AF3088" i="1" s="1"/>
  <c r="AE3091" i="1"/>
  <c r="AF3091" i="1" s="1"/>
  <c r="AE3422" i="1"/>
  <c r="AF3422" i="1" s="1"/>
  <c r="AE3413" i="1"/>
  <c r="AF3413" i="1" s="1"/>
  <c r="AE3733" i="1"/>
  <c r="AF3733" i="1" s="1"/>
  <c r="AE3468" i="1"/>
  <c r="AF3468" i="1" s="1"/>
  <c r="AE2360" i="1"/>
  <c r="AF2360" i="1" s="1"/>
  <c r="AE2268" i="1"/>
  <c r="AF2268" i="1" s="1"/>
  <c r="AE2589" i="1"/>
  <c r="AF2589" i="1" s="1"/>
  <c r="AE1696" i="1"/>
  <c r="AF1696" i="1" s="1"/>
  <c r="AE4616" i="1"/>
  <c r="AF4616" i="1" s="1"/>
  <c r="AE4206" i="1"/>
  <c r="AF4206" i="1" s="1"/>
  <c r="AE3129" i="1"/>
  <c r="AF3129" i="1" s="1"/>
  <c r="AE4262" i="1"/>
  <c r="AF4262" i="1" s="1"/>
  <c r="AE4217" i="1"/>
  <c r="AF4217" i="1" s="1"/>
  <c r="AE3996" i="1"/>
  <c r="AF3996" i="1" s="1"/>
  <c r="AE4699" i="1"/>
  <c r="AF4699" i="1" s="1"/>
  <c r="AE4322" i="1"/>
  <c r="AF4322" i="1" s="1"/>
  <c r="AE3781" i="1"/>
  <c r="AF3781" i="1" s="1"/>
  <c r="AE2890" i="1"/>
  <c r="AF2890" i="1" s="1"/>
  <c r="AE4261" i="1"/>
  <c r="AF4261" i="1" s="1"/>
  <c r="AE3755" i="1"/>
  <c r="AF3755" i="1" s="1"/>
  <c r="AE4295" i="1"/>
  <c r="AF4295" i="1" s="1"/>
  <c r="AE3575" i="1"/>
  <c r="AF3575" i="1" s="1"/>
  <c r="AE4067" i="1"/>
  <c r="AF4067" i="1" s="1"/>
  <c r="AE4856" i="1"/>
  <c r="AF4856" i="1" s="1"/>
  <c r="AE4850" i="1"/>
  <c r="AF4850" i="1" s="1"/>
  <c r="AE4118" i="1"/>
  <c r="AF4118" i="1" s="1"/>
  <c r="AE4079" i="1"/>
  <c r="AF4079" i="1" s="1"/>
  <c r="AE3428" i="1"/>
  <c r="AF3428" i="1" s="1"/>
  <c r="AE4884" i="1"/>
  <c r="AF4884" i="1" s="1"/>
  <c r="AE4469" i="1"/>
  <c r="AF4469" i="1" s="1"/>
  <c r="AE3917" i="1"/>
  <c r="AF3917" i="1" s="1"/>
  <c r="AE4857" i="1"/>
  <c r="AF4857" i="1" s="1"/>
  <c r="AE4814" i="1"/>
  <c r="AF4814" i="1" s="1"/>
  <c r="AE4166" i="1"/>
  <c r="AF4166" i="1" s="1"/>
  <c r="AE3509" i="1"/>
  <c r="AF3509" i="1" s="1"/>
  <c r="AE4808" i="1"/>
  <c r="AF4808" i="1" s="1"/>
  <c r="AE4615" i="1"/>
  <c r="AF4615" i="1" s="1"/>
  <c r="AE4280" i="1"/>
  <c r="AF4280" i="1" s="1"/>
  <c r="AE3889" i="1"/>
  <c r="AF3889" i="1" s="1"/>
  <c r="AE2962" i="1"/>
  <c r="AF2962" i="1" s="1"/>
  <c r="AE4589" i="1"/>
  <c r="AF4589" i="1" s="1"/>
  <c r="AE4073" i="1"/>
  <c r="AF4073" i="1" s="1"/>
  <c r="AE3502" i="1"/>
  <c r="AF3502" i="1" s="1"/>
  <c r="AE4706" i="1"/>
  <c r="AF4706" i="1" s="1"/>
  <c r="AE4148" i="1"/>
  <c r="AF4148" i="1" s="1"/>
  <c r="AE3567" i="1"/>
  <c r="AF3567" i="1" s="1"/>
  <c r="AE4732" i="1"/>
  <c r="AF4732" i="1" s="1"/>
  <c r="AE4130" i="1"/>
  <c r="AF4130" i="1" s="1"/>
  <c r="AE3882" i="1"/>
  <c r="AF3882" i="1" s="1"/>
  <c r="AE3196" i="1"/>
  <c r="AF3196" i="1" s="1"/>
  <c r="AE4316" i="1"/>
  <c r="AF4316" i="1" s="1"/>
  <c r="AE3890" i="1"/>
  <c r="AF3890" i="1" s="1"/>
  <c r="AE3355" i="1"/>
  <c r="AF3355" i="1" s="1"/>
  <c r="AE3174" i="1"/>
  <c r="AF3174" i="1" s="1"/>
  <c r="AE2726" i="1"/>
  <c r="AF2726" i="1" s="1"/>
  <c r="AE2397" i="1"/>
  <c r="AF2397" i="1" s="1"/>
  <c r="AE1686" i="1"/>
  <c r="AF1686" i="1" s="1"/>
  <c r="AE3148" i="1"/>
  <c r="AF3148" i="1" s="1"/>
  <c r="AE2463" i="1"/>
  <c r="AF2463" i="1" s="1"/>
  <c r="AE2269" i="1"/>
  <c r="AF2269" i="1" s="1"/>
  <c r="AE1825" i="1"/>
  <c r="AF1825" i="1" s="1"/>
  <c r="AE1098" i="1"/>
  <c r="AF1098" i="1" s="1"/>
  <c r="AE2398" i="1"/>
  <c r="AF2398" i="1" s="1"/>
  <c r="AE1817" i="1"/>
  <c r="AF1817" i="1" s="1"/>
  <c r="AE2944" i="1"/>
  <c r="AF2944" i="1" s="1"/>
  <c r="AE2441" i="1"/>
  <c r="AF2441" i="1" s="1"/>
  <c r="AE2107" i="1"/>
  <c r="AF2107" i="1" s="1"/>
  <c r="AE1590" i="1"/>
  <c r="AF1590" i="1" s="1"/>
  <c r="AE3900" i="1"/>
  <c r="AF3900" i="1" s="1"/>
  <c r="AE3323" i="1"/>
  <c r="AF3323" i="1" s="1"/>
  <c r="AE2818" i="1"/>
  <c r="AF2818" i="1" s="1"/>
  <c r="AE2270" i="1"/>
  <c r="AF2270" i="1" s="1"/>
  <c r="AE1841" i="1"/>
  <c r="AF1841" i="1" s="1"/>
  <c r="AE1141" i="1"/>
  <c r="AF1141" i="1" s="1"/>
  <c r="AE3635" i="1"/>
  <c r="AF3635" i="1" s="1"/>
  <c r="AE3388" i="1"/>
  <c r="AF3388" i="1" s="1"/>
  <c r="AE3239" i="1"/>
  <c r="AF3239" i="1" s="1"/>
  <c r="AE2696" i="1"/>
  <c r="AF2696" i="1" s="1"/>
  <c r="AE2537" i="1"/>
  <c r="AF2537" i="1" s="1"/>
  <c r="AE2019" i="1"/>
  <c r="AF2019" i="1" s="1"/>
  <c r="AE1519" i="1"/>
  <c r="AF1519" i="1" s="1"/>
  <c r="AE3542" i="1"/>
  <c r="AF3542" i="1" s="1"/>
  <c r="AE2878" i="1"/>
  <c r="AF2878" i="1" s="1"/>
  <c r="AE2587" i="1"/>
  <c r="AF2587" i="1" s="1"/>
  <c r="AE1971" i="1"/>
  <c r="AF1971" i="1" s="1"/>
  <c r="AE1508" i="1"/>
  <c r="AF1508" i="1" s="1"/>
  <c r="AE3674" i="1"/>
  <c r="AF3674" i="1" s="1"/>
  <c r="AE3033" i="1"/>
  <c r="AF3033" i="1" s="1"/>
  <c r="AE2439" i="1"/>
  <c r="AF2439" i="1" s="1"/>
  <c r="AE2170" i="1"/>
  <c r="AF2170" i="1" s="1"/>
  <c r="AE1672" i="1"/>
  <c r="AF1672" i="1" s="1"/>
  <c r="AE2832" i="1"/>
  <c r="AF2832" i="1" s="1"/>
  <c r="AE2081" i="1"/>
  <c r="AF2081" i="1" s="1"/>
  <c r="AE1302" i="1"/>
  <c r="AF1302" i="1" s="1"/>
  <c r="AE2474" i="1"/>
  <c r="AF2474" i="1" s="1"/>
  <c r="AE2180" i="1"/>
  <c r="AF2180" i="1" s="1"/>
  <c r="AE2146" i="1"/>
  <c r="AF2146" i="1" s="1"/>
  <c r="AE1300" i="1"/>
  <c r="AF1300" i="1" s="1"/>
  <c r="AE2556" i="1"/>
  <c r="AF2556" i="1" s="1"/>
  <c r="AE2140" i="1"/>
  <c r="AF2140" i="1" s="1"/>
  <c r="AE1240" i="1"/>
  <c r="AF1240" i="1" s="1"/>
  <c r="AE2723" i="1"/>
  <c r="AF2723" i="1" s="1"/>
  <c r="AE2389" i="1"/>
  <c r="AF2389" i="1" s="1"/>
  <c r="AE1871" i="1"/>
  <c r="AF1871" i="1" s="1"/>
  <c r="AE1146" i="1"/>
  <c r="AF1146" i="1" s="1"/>
  <c r="AE843" i="1"/>
  <c r="AF843" i="1" s="1"/>
  <c r="AE804" i="1"/>
  <c r="AF804" i="1" s="1"/>
  <c r="AE1647" i="1"/>
  <c r="AF1647" i="1" s="1"/>
  <c r="AE999" i="1"/>
  <c r="AF999" i="1" s="1"/>
  <c r="AE1662" i="1"/>
  <c r="AF1662" i="1" s="1"/>
  <c r="AE1375" i="1"/>
  <c r="AF1375" i="1" s="1"/>
  <c r="AE575" i="1"/>
  <c r="AF575" i="1" s="1"/>
  <c r="AE1309" i="1"/>
  <c r="AF1309" i="1" s="1"/>
  <c r="AE1615" i="1"/>
  <c r="AF1615" i="1" s="1"/>
  <c r="AE994" i="1"/>
  <c r="AF994" i="1" s="1"/>
  <c r="AE990" i="1"/>
  <c r="AF990" i="1" s="1"/>
  <c r="AE1198" i="1"/>
  <c r="AF1198" i="1" s="1"/>
  <c r="AE1194" i="1"/>
  <c r="AF1194" i="1" s="1"/>
  <c r="AE1421" i="1"/>
  <c r="AF1421" i="1" s="1"/>
  <c r="AE4711" i="1"/>
  <c r="AF4711" i="1" s="1"/>
  <c r="AE3072" i="1"/>
  <c r="AF3072" i="1" s="1"/>
  <c r="AE693" i="1"/>
  <c r="AF693" i="1" s="1"/>
  <c r="AE1023" i="1"/>
  <c r="AF1023" i="1" s="1"/>
  <c r="AE1496" i="1"/>
  <c r="AF1496" i="1" s="1"/>
  <c r="AE1359" i="1"/>
  <c r="AF1359" i="1" s="1"/>
  <c r="AE494" i="1"/>
  <c r="AF494" i="1" s="1"/>
  <c r="AE995" i="1"/>
  <c r="AF995" i="1" s="1"/>
  <c r="AE1252" i="1"/>
  <c r="AF1252" i="1" s="1"/>
  <c r="AE1129" i="1"/>
  <c r="AF1129" i="1" s="1"/>
  <c r="AE4377" i="1"/>
  <c r="AF4377" i="1" s="1"/>
  <c r="AE2434" i="1"/>
  <c r="AF2434" i="1" s="1"/>
  <c r="AE487" i="1"/>
  <c r="AF487" i="1" s="1"/>
  <c r="AE1067" i="1"/>
  <c r="AF1067" i="1" s="1"/>
  <c r="AE841" i="1"/>
  <c r="AF841" i="1" s="1"/>
  <c r="AE1026" i="1"/>
  <c r="AF1026" i="1" s="1"/>
  <c r="AE227" i="1"/>
  <c r="AF227" i="1" s="1"/>
  <c r="AE66" i="1"/>
  <c r="AF66" i="1" s="1"/>
  <c r="AE106" i="1"/>
  <c r="AF106" i="1" s="1"/>
  <c r="AE387" i="1"/>
  <c r="AF387" i="1" s="1"/>
  <c r="AE3662" i="1"/>
  <c r="AF3662" i="1" s="1"/>
  <c r="AE551" i="1"/>
  <c r="AF551" i="1" s="1"/>
  <c r="AE469" i="1"/>
  <c r="AF469" i="1" s="1"/>
  <c r="AE2048" i="1"/>
  <c r="AF2048" i="1" s="1"/>
  <c r="AE343" i="1"/>
  <c r="AF343" i="1" s="1"/>
  <c r="AE460" i="1"/>
  <c r="AF460" i="1" s="1"/>
  <c r="AE54" i="1"/>
  <c r="AF54" i="1" s="1"/>
  <c r="AE88" i="1"/>
  <c r="AF88" i="1" s="1"/>
  <c r="AE110" i="1"/>
  <c r="AF110" i="1" s="1"/>
  <c r="AE3946" i="1"/>
  <c r="AF3946" i="1" s="1"/>
  <c r="AE1030" i="1"/>
  <c r="AF1030" i="1" s="1"/>
  <c r="AE448" i="1"/>
  <c r="AF448" i="1" s="1"/>
  <c r="AE98" i="1"/>
  <c r="AF98" i="1" s="1"/>
  <c r="AE2124" i="1"/>
  <c r="AF2124" i="1" s="1"/>
  <c r="AE2879" i="1"/>
  <c r="AF2879" i="1" s="1"/>
  <c r="AE345" i="1"/>
  <c r="AF345" i="1" s="1"/>
  <c r="AE1494" i="1"/>
  <c r="AF1494" i="1" s="1"/>
  <c r="AE1275" i="1"/>
  <c r="AF1275" i="1" s="1"/>
  <c r="AE827" i="1"/>
  <c r="AF827" i="1" s="1"/>
  <c r="AE1439" i="1"/>
  <c r="AF1439" i="1" s="1"/>
  <c r="AE4745" i="1"/>
  <c r="AF4745" i="1" s="1"/>
  <c r="AE3026" i="1"/>
  <c r="AF3026" i="1" s="1"/>
  <c r="AE445" i="1"/>
  <c r="AF445" i="1" s="1"/>
  <c r="AE288" i="1"/>
  <c r="AF288" i="1" s="1"/>
  <c r="AE58" i="1"/>
  <c r="AF58" i="1" s="1"/>
  <c r="AE179" i="1"/>
  <c r="AF179" i="1" s="1"/>
  <c r="AE462" i="1"/>
  <c r="AF462" i="1" s="1"/>
  <c r="AE898" i="1"/>
  <c r="AF898" i="1" s="1"/>
  <c r="AE4458" i="1"/>
  <c r="AF4458" i="1" s="1"/>
  <c r="AE2427" i="1"/>
  <c r="AF2427" i="1" s="1"/>
  <c r="AE742" i="1"/>
  <c r="AF742" i="1" s="1"/>
  <c r="AE747" i="1"/>
  <c r="AF747" i="1" s="1"/>
  <c r="AE2196" i="1"/>
  <c r="AF2196" i="1" s="1"/>
  <c r="AE1151" i="1"/>
  <c r="AF1151" i="1" s="1"/>
  <c r="AE1810" i="1"/>
  <c r="AF1810" i="1" s="1"/>
  <c r="AE86" i="1"/>
  <c r="AF86" i="1" s="1"/>
  <c r="AE257" i="1"/>
  <c r="AF257" i="1" s="1"/>
  <c r="AE166" i="1"/>
  <c r="AF166" i="1" s="1"/>
  <c r="AE4293" i="1"/>
  <c r="AF4293" i="1" s="1"/>
  <c r="AE1610" i="1"/>
  <c r="AF1610" i="1" s="1"/>
  <c r="AE1732" i="1"/>
  <c r="AF1732" i="1" s="1"/>
  <c r="AE2093" i="1"/>
  <c r="AF2093" i="1" s="1"/>
  <c r="AE453" i="1"/>
  <c r="AF453" i="1" s="1"/>
  <c r="AE296" i="1"/>
  <c r="AF296" i="1" s="1"/>
  <c r="AE1256" i="1"/>
  <c r="AF1256" i="1" s="1"/>
  <c r="AE1441" i="1"/>
  <c r="AF1441" i="1" s="1"/>
  <c r="AE245" i="1"/>
  <c r="AF245" i="1" s="1"/>
  <c r="AE471" i="1"/>
  <c r="AF471" i="1" s="1"/>
  <c r="AE3836" i="1"/>
  <c r="AF3836" i="1" s="1"/>
  <c r="AE206" i="1"/>
  <c r="AF206" i="1" s="1"/>
  <c r="AE325" i="1"/>
  <c r="AF325" i="1" s="1"/>
  <c r="AE2216" i="1"/>
  <c r="AF2216" i="1" s="1"/>
  <c r="AE2263" i="1"/>
  <c r="AF2263" i="1" s="1"/>
  <c r="AE1951" i="1"/>
  <c r="AF1951" i="1" s="1"/>
  <c r="AE873" i="1"/>
  <c r="AF873" i="1" s="1"/>
  <c r="AE582" i="1"/>
  <c r="AF582" i="1" s="1"/>
  <c r="AE315" i="1"/>
  <c r="AF315" i="1" s="1"/>
  <c r="AE3378" i="1"/>
  <c r="AF3378" i="1" s="1"/>
  <c r="AE38" i="1"/>
  <c r="AF38" i="1" s="1"/>
  <c r="AE602" i="1"/>
  <c r="AF602" i="1" s="1"/>
  <c r="AE2034" i="1"/>
  <c r="AF2034" i="1" s="1"/>
  <c r="AE750" i="1"/>
  <c r="AF750" i="1" s="1"/>
  <c r="AE308" i="1"/>
  <c r="AF308" i="1" s="1"/>
  <c r="AE805" i="1"/>
  <c r="AF805" i="1" s="1"/>
  <c r="AE414" i="1"/>
  <c r="AF414" i="1" s="1"/>
  <c r="AE4008" i="1"/>
  <c r="AF4008" i="1" s="1"/>
  <c r="AE1264" i="1"/>
  <c r="AF1264" i="1" s="1"/>
  <c r="AE506" i="1"/>
  <c r="AF506" i="1" s="1"/>
  <c r="AE3858" i="1"/>
  <c r="AF3858" i="1" s="1"/>
  <c r="AE2446" i="1"/>
  <c r="AF2446" i="1" s="1"/>
  <c r="AE1922" i="1"/>
  <c r="AF1922" i="1" s="1"/>
  <c r="AE417" i="1"/>
  <c r="AF417" i="1" s="1"/>
  <c r="AE625" i="1"/>
  <c r="AF625" i="1" s="1"/>
  <c r="AE347" i="1"/>
  <c r="AF347" i="1" s="1"/>
  <c r="AE2529" i="1"/>
  <c r="AF2529" i="1" s="1"/>
  <c r="AE1763" i="1"/>
  <c r="AF1763" i="1" s="1"/>
  <c r="AE2236" i="1"/>
  <c r="AF2236" i="1" s="1"/>
  <c r="AE571" i="1"/>
  <c r="AF571" i="1" s="1"/>
  <c r="AE4760" i="1"/>
  <c r="AF4760" i="1" s="1"/>
  <c r="AE4083" i="1"/>
  <c r="AF4083" i="1" s="1"/>
  <c r="AE3274" i="1"/>
  <c r="AF3274" i="1" s="1"/>
  <c r="AE4104" i="1"/>
  <c r="AF4104" i="1" s="1"/>
  <c r="AE3598" i="1"/>
  <c r="AF3598" i="1" s="1"/>
  <c r="AE1941" i="1"/>
  <c r="AF1941" i="1" s="1"/>
  <c r="AE1215" i="1"/>
  <c r="AF1215" i="1" s="1"/>
  <c r="AE4816" i="1"/>
  <c r="AF4816" i="1" s="1"/>
  <c r="AE4301" i="1"/>
  <c r="AF4301" i="1" s="1"/>
  <c r="AE3780" i="1"/>
  <c r="AF3780" i="1" s="1"/>
  <c r="AE4866" i="1"/>
  <c r="AF4866" i="1" s="1"/>
  <c r="AE3782" i="1"/>
  <c r="AF3782" i="1" s="1"/>
  <c r="AE1588" i="1"/>
  <c r="AF1588" i="1" s="1"/>
  <c r="AE3750" i="1"/>
  <c r="AF3750" i="1" s="1"/>
  <c r="AE3418" i="1"/>
  <c r="AF3418" i="1" s="1"/>
  <c r="AE3964" i="1"/>
  <c r="AF3964" i="1" s="1"/>
  <c r="AE3126" i="1"/>
  <c r="AF3126" i="1" s="1"/>
  <c r="AE3400" i="1"/>
  <c r="AF3400" i="1" s="1"/>
  <c r="AE2385" i="1"/>
  <c r="AF2385" i="1" s="1"/>
  <c r="AE1447" i="1"/>
  <c r="AF1447" i="1" s="1"/>
  <c r="AE940" i="1"/>
  <c r="AF940" i="1" s="1"/>
  <c r="AE3080" i="1"/>
  <c r="AF3080" i="1" s="1"/>
  <c r="AE4542" i="1"/>
  <c r="AF4542" i="1" s="1"/>
  <c r="AE4703" i="1"/>
  <c r="AF4703" i="1" s="1"/>
  <c r="AE4202" i="1"/>
  <c r="AF4202" i="1" s="1"/>
  <c r="AE4585" i="1"/>
  <c r="AF4585" i="1" s="1"/>
  <c r="AE2822" i="1"/>
  <c r="AF2822" i="1" s="1"/>
  <c r="AE1385" i="1"/>
  <c r="AF1385" i="1" s="1"/>
  <c r="AE930" i="1"/>
  <c r="AF930" i="1" s="1"/>
  <c r="AE2473" i="1"/>
  <c r="AF2473" i="1" s="1"/>
  <c r="AE1545" i="1"/>
  <c r="AF1545" i="1" s="1"/>
  <c r="AE685" i="1"/>
  <c r="AF685" i="1" s="1"/>
  <c r="AE3227" i="1"/>
  <c r="AF3227" i="1" s="1"/>
  <c r="AE3661" i="1"/>
  <c r="AF3661" i="1" s="1"/>
  <c r="AE4782" i="1"/>
  <c r="AF4782" i="1" s="1"/>
  <c r="AE322" i="1"/>
  <c r="AF322" i="1" s="1"/>
  <c r="AE2785" i="1"/>
  <c r="AF2785" i="1" s="1"/>
  <c r="AE1265" i="1"/>
  <c r="AF1265" i="1" s="1"/>
  <c r="AE3628" i="1"/>
  <c r="AF3628" i="1" s="1"/>
  <c r="AE1906" i="1"/>
  <c r="AF1906" i="1" s="1"/>
  <c r="AE1901" i="1"/>
  <c r="AF1901" i="1" s="1"/>
  <c r="AE2283" i="1"/>
  <c r="AF2283" i="1" s="1"/>
  <c r="AE2583" i="1"/>
  <c r="AF2583" i="1" s="1"/>
  <c r="AE4765" i="1"/>
  <c r="AF4765" i="1" s="1"/>
  <c r="AE4311" i="1"/>
  <c r="AF4311" i="1" s="1"/>
  <c r="AE4669" i="1"/>
  <c r="AF4669" i="1" s="1"/>
  <c r="AE3366" i="1"/>
  <c r="AF3366" i="1" s="1"/>
  <c r="AE4551" i="1"/>
  <c r="AF4551" i="1" s="1"/>
  <c r="AE1534" i="1"/>
  <c r="AF1534" i="1" s="1"/>
  <c r="AE2021" i="1"/>
  <c r="AF2021" i="1" s="1"/>
  <c r="AE3195" i="1"/>
  <c r="AF3195" i="1" s="1"/>
  <c r="AE2321" i="1"/>
  <c r="AF2321" i="1" s="1"/>
  <c r="AE2977" i="1"/>
  <c r="AF2977" i="1" s="1"/>
  <c r="AE1706" i="1"/>
  <c r="AF1706" i="1" s="1"/>
  <c r="AE3475" i="1"/>
  <c r="AF3475" i="1" s="1"/>
  <c r="AE4057" i="1"/>
  <c r="AF4057" i="1" s="1"/>
  <c r="AE3869" i="1"/>
  <c r="AF3869" i="1" s="1"/>
  <c r="AE3528" i="1"/>
  <c r="AF3528" i="1" s="1"/>
  <c r="AE667" i="1"/>
  <c r="AF667" i="1" s="1"/>
  <c r="AE3173" i="1"/>
  <c r="AF3173" i="1" s="1"/>
  <c r="AE3317" i="1"/>
  <c r="AF3317" i="1" s="1"/>
  <c r="AE1767" i="1"/>
  <c r="AF1767" i="1" s="1"/>
  <c r="AE2442" i="1"/>
  <c r="AF2442" i="1" s="1"/>
  <c r="AE3916" i="1"/>
  <c r="AF3916" i="1" s="1"/>
  <c r="AE3696" i="1"/>
  <c r="AF3696" i="1" s="1"/>
  <c r="AE4226" i="1"/>
  <c r="AF4226" i="1" s="1"/>
  <c r="AE2132" i="1"/>
  <c r="AF2132" i="1" s="1"/>
  <c r="AE3188" i="1"/>
  <c r="AF3188" i="1" s="1"/>
  <c r="AE2650" i="1"/>
  <c r="AF2650" i="1" s="1"/>
  <c r="AE3395" i="1"/>
  <c r="AF3395" i="1" s="1"/>
  <c r="AE4678" i="1"/>
  <c r="AF4678" i="1" s="1"/>
  <c r="AE4736" i="1"/>
  <c r="AF4736" i="1" s="1"/>
  <c r="AE4105" i="1"/>
  <c r="AF4105" i="1" s="1"/>
  <c r="AE3713" i="1"/>
  <c r="AF3713" i="1" s="1"/>
  <c r="AE3699" i="1"/>
  <c r="AF3699" i="1" s="1"/>
  <c r="AE1150" i="1"/>
  <c r="AF1150" i="1" s="1"/>
  <c r="AE1008" i="1"/>
  <c r="AF1008" i="1" s="1"/>
  <c r="AE3266" i="1"/>
  <c r="AF3266" i="1" s="1"/>
  <c r="AE3887" i="1"/>
  <c r="AF3887" i="1" s="1"/>
  <c r="AE3335" i="1"/>
  <c r="AF3335" i="1" s="1"/>
  <c r="AE4464" i="1"/>
  <c r="AF4464" i="1" s="1"/>
  <c r="AE3682" i="1"/>
  <c r="AF3682" i="1" s="1"/>
  <c r="AE4328" i="1"/>
  <c r="AF4328" i="1" s="1"/>
  <c r="AE3158" i="1"/>
  <c r="AF3158" i="1" s="1"/>
  <c r="AE678" i="1"/>
  <c r="AF678" i="1" s="1"/>
  <c r="AE1495" i="1"/>
  <c r="AF1495" i="1" s="1"/>
  <c r="AE1671" i="1"/>
  <c r="AF1671" i="1" s="1"/>
  <c r="AE4320" i="1"/>
  <c r="AF4320" i="1" s="1"/>
  <c r="AE3903" i="1"/>
  <c r="AF3903" i="1" s="1"/>
  <c r="AE2820" i="1"/>
  <c r="AF2820" i="1" s="1"/>
  <c r="AE4271" i="1"/>
  <c r="AF4271" i="1" s="1"/>
  <c r="AE3078" i="1"/>
  <c r="AF3078" i="1" s="1"/>
  <c r="AE3977" i="1"/>
  <c r="AF3977" i="1" s="1"/>
  <c r="AE3518" i="1"/>
  <c r="AF3518" i="1" s="1"/>
  <c r="AE2373" i="1"/>
  <c r="AF2373" i="1" s="1"/>
  <c r="AE2490" i="1"/>
  <c r="AF2490" i="1" s="1"/>
  <c r="AE2792" i="1"/>
  <c r="AF2792" i="1" s="1"/>
  <c r="AE3738" i="1"/>
  <c r="AF3738" i="1" s="1"/>
  <c r="AE4373" i="1"/>
  <c r="AF4373" i="1" s="1"/>
  <c r="AE4258" i="1"/>
  <c r="AF4258" i="1" s="1"/>
  <c r="AE1768" i="1"/>
  <c r="AF1768" i="1" s="1"/>
  <c r="AE4260" i="1"/>
  <c r="AF4260" i="1" s="1"/>
  <c r="AE4712" i="1"/>
  <c r="AF4712" i="1" s="1"/>
  <c r="AE4296" i="1"/>
  <c r="AF4296" i="1" s="1"/>
  <c r="AE3793" i="1"/>
  <c r="AF3793" i="1" s="1"/>
  <c r="AE4574" i="1"/>
  <c r="AF4574" i="1" s="1"/>
  <c r="AE4225" i="1"/>
  <c r="AF4225" i="1" s="1"/>
  <c r="AE3798" i="1"/>
  <c r="AF3798" i="1" s="1"/>
  <c r="AE4137" i="1"/>
  <c r="AF4137" i="1" s="1"/>
  <c r="AE3599" i="1"/>
  <c r="AF3599" i="1" s="1"/>
  <c r="AE3941" i="1"/>
  <c r="AF3941" i="1" s="1"/>
  <c r="AE4859" i="1"/>
  <c r="AF4859" i="1" s="1"/>
  <c r="AE4573" i="1"/>
  <c r="AF4573" i="1" s="1"/>
  <c r="AE4264" i="1"/>
  <c r="AF4264" i="1" s="1"/>
  <c r="AE3999" i="1"/>
  <c r="AF3999" i="1" s="1"/>
  <c r="AE3334" i="1"/>
  <c r="AF3334" i="1" s="1"/>
  <c r="AE4869" i="1"/>
  <c r="AF4869" i="1" s="1"/>
  <c r="AE4392" i="1"/>
  <c r="AF4392" i="1" s="1"/>
  <c r="AE3918" i="1"/>
  <c r="AF3918" i="1" s="1"/>
  <c r="AE4891" i="1"/>
  <c r="AF4891" i="1" s="1"/>
  <c r="AE4723" i="1"/>
  <c r="AF4723" i="1" s="1"/>
  <c r="AE4103" i="1"/>
  <c r="AF4103" i="1" s="1"/>
  <c r="AE3495" i="1"/>
  <c r="AF3495" i="1" s="1"/>
  <c r="AE4513" i="1"/>
  <c r="AF4513" i="1" s="1"/>
  <c r="AE4645" i="1"/>
  <c r="AF4645" i="1" s="1"/>
  <c r="AE4366" i="1"/>
  <c r="AF4366" i="1" s="1"/>
  <c r="AE3909" i="1"/>
  <c r="AF3909" i="1" s="1"/>
  <c r="AE3073" i="1"/>
  <c r="AF3073" i="1" s="1"/>
  <c r="AE4663" i="1"/>
  <c r="AF4663" i="1" s="1"/>
  <c r="AE4086" i="1"/>
  <c r="AF4086" i="1" s="1"/>
  <c r="AE3643" i="1"/>
  <c r="AF3643" i="1" s="1"/>
  <c r="AE4646" i="1"/>
  <c r="AF4646" i="1" s="1"/>
  <c r="AE4088" i="1"/>
  <c r="AF4088" i="1" s="1"/>
  <c r="AE3484" i="1"/>
  <c r="AF3484" i="1" s="1"/>
  <c r="AE4636" i="1"/>
  <c r="AF4636" i="1" s="1"/>
  <c r="AE4077" i="1"/>
  <c r="AF4077" i="1" s="1"/>
  <c r="AE3862" i="1"/>
  <c r="AF3862" i="1" s="1"/>
  <c r="AE3111" i="1"/>
  <c r="AF3111" i="1" s="1"/>
  <c r="AE4199" i="1"/>
  <c r="AF4199" i="1" s="1"/>
  <c r="AE3861" i="1"/>
  <c r="AF3861" i="1" s="1"/>
  <c r="AE3319" i="1"/>
  <c r="AF3319" i="1" s="1"/>
  <c r="AE3042" i="1"/>
  <c r="AF3042" i="1" s="1"/>
  <c r="AE2684" i="1"/>
  <c r="AF2684" i="1" s="1"/>
  <c r="AE2383" i="1"/>
  <c r="AF2383" i="1" s="1"/>
  <c r="AE1636" i="1"/>
  <c r="AF1636" i="1" s="1"/>
  <c r="AE3082" i="1"/>
  <c r="AF3082" i="1" s="1"/>
  <c r="AE2594" i="1"/>
  <c r="AF2594" i="1" s="1"/>
  <c r="AE2212" i="1"/>
  <c r="AF2212" i="1" s="1"/>
  <c r="AE1888" i="1"/>
  <c r="AF1888" i="1" s="1"/>
  <c r="AE2951" i="1"/>
  <c r="AF2951" i="1" s="1"/>
  <c r="AE2711" i="1"/>
  <c r="AF2711" i="1" s="1"/>
  <c r="AE1749" i="1"/>
  <c r="AF1749" i="1" s="1"/>
  <c r="AE3250" i="1"/>
  <c r="AF3250" i="1" s="1"/>
  <c r="AE2630" i="1"/>
  <c r="AF2630" i="1" s="1"/>
  <c r="AE2031" i="1"/>
  <c r="AF2031" i="1" s="1"/>
  <c r="AE1383" i="1"/>
  <c r="AF1383" i="1" s="1"/>
  <c r="AE3894" i="1"/>
  <c r="AF3894" i="1" s="1"/>
  <c r="AE3262" i="1"/>
  <c r="AF3262" i="1" s="1"/>
  <c r="AE3038" i="1"/>
  <c r="AF3038" i="1" s="1"/>
  <c r="AE2125" i="1"/>
  <c r="AF2125" i="1" s="1"/>
  <c r="AE2075" i="1"/>
  <c r="AF2075" i="1" s="1"/>
  <c r="AE1041" i="1"/>
  <c r="AF1041" i="1" s="1"/>
  <c r="AE3933" i="1"/>
  <c r="AF3933" i="1" s="1"/>
  <c r="AE3114" i="1"/>
  <c r="AF3114" i="1" s="1"/>
  <c r="AE3037" i="1"/>
  <c r="AF3037" i="1" s="1"/>
  <c r="AE2564" i="1"/>
  <c r="AF2564" i="1" s="1"/>
  <c r="AE2374" i="1"/>
  <c r="AF2374" i="1" s="1"/>
  <c r="AE2074" i="1"/>
  <c r="AF2074" i="1" s="1"/>
  <c r="AE1468" i="1"/>
  <c r="AF1468" i="1" s="1"/>
  <c r="AE3481" i="1"/>
  <c r="AF3481" i="1" s="1"/>
  <c r="AE3118" i="1"/>
  <c r="AF3118" i="1" s="1"/>
  <c r="AE2227" i="1"/>
  <c r="AF2227" i="1" s="1"/>
  <c r="AE2014" i="1"/>
  <c r="AF2014" i="1" s="1"/>
  <c r="AE1303" i="1"/>
  <c r="AF1303" i="1" s="1"/>
  <c r="AE3705" i="1"/>
  <c r="AF3705" i="1" s="1"/>
  <c r="AE2791" i="1"/>
  <c r="AF2791" i="1" s="1"/>
  <c r="AE2882" i="1"/>
  <c r="AF2882" i="1" s="1"/>
  <c r="AE2053" i="1"/>
  <c r="AF2053" i="1" s="1"/>
  <c r="AE1629" i="1"/>
  <c r="AF1629" i="1" s="1"/>
  <c r="AE2749" i="1"/>
  <c r="AF2749" i="1" s="1"/>
  <c r="AE2148" i="1"/>
  <c r="AF2148" i="1" s="1"/>
  <c r="AE973" i="1"/>
  <c r="AF973" i="1" s="1"/>
  <c r="AE2508" i="1"/>
  <c r="AF2508" i="1" s="1"/>
  <c r="AE2328" i="1"/>
  <c r="AF2328" i="1" s="1"/>
  <c r="AE1824" i="1"/>
  <c r="AF1824" i="1" s="1"/>
  <c r="AE1195" i="1"/>
  <c r="AF1195" i="1" s="1"/>
  <c r="AE2753" i="1"/>
  <c r="AF2753" i="1" s="1"/>
  <c r="AE1989" i="1"/>
  <c r="AF1989" i="1" s="1"/>
  <c r="AE1282" i="1"/>
  <c r="AF1282" i="1" s="1"/>
  <c r="AE2582" i="1"/>
  <c r="AF2582" i="1" s="1"/>
  <c r="AE2358" i="1"/>
  <c r="AF2358" i="1" s="1"/>
  <c r="AE1673" i="1"/>
  <c r="AF1673" i="1" s="1"/>
  <c r="AE1158" i="1"/>
  <c r="AF1158" i="1" s="1"/>
  <c r="AE1120" i="1"/>
  <c r="AF1120" i="1" s="1"/>
  <c r="AE584" i="1"/>
  <c r="AF584" i="1" s="1"/>
  <c r="AE1638" i="1"/>
  <c r="AF1638" i="1" s="1"/>
  <c r="AE1149" i="1"/>
  <c r="AF1149" i="1" s="1"/>
  <c r="AE1655" i="1"/>
  <c r="AF1655" i="1" s="1"/>
  <c r="AE1101" i="1"/>
  <c r="AF1101" i="1" s="1"/>
  <c r="AE777" i="1"/>
  <c r="AF777" i="1" s="1"/>
  <c r="AE1155" i="1"/>
  <c r="AF1155" i="1" s="1"/>
  <c r="AE1544" i="1"/>
  <c r="AF1544" i="1" s="1"/>
  <c r="AE1162" i="1"/>
  <c r="AF1162" i="1" s="1"/>
  <c r="AE638" i="1"/>
  <c r="AF638" i="1" s="1"/>
  <c r="AE1218" i="1"/>
  <c r="AF1218" i="1" s="1"/>
  <c r="AE1228" i="1"/>
  <c r="AF1228" i="1" s="1"/>
  <c r="AE1434" i="1"/>
  <c r="AF1434" i="1" s="1"/>
  <c r="AE4592" i="1"/>
  <c r="AF4592" i="1" s="1"/>
  <c r="AE2515" i="1"/>
  <c r="AF2515" i="1" s="1"/>
  <c r="AE204" i="1"/>
  <c r="AF204" i="1" s="1"/>
  <c r="AE1103" i="1"/>
  <c r="AF1103" i="1" s="1"/>
  <c r="AE1643" i="1"/>
  <c r="AF1643" i="1" s="1"/>
  <c r="AE1117" i="1"/>
  <c r="AF1117" i="1" s="1"/>
  <c r="AE1301" i="1"/>
  <c r="AF1301" i="1" s="1"/>
  <c r="AE123" i="1"/>
  <c r="AF123" i="1" s="1"/>
  <c r="AE3257" i="1"/>
  <c r="AF3257" i="1" s="1"/>
  <c r="AE797" i="1"/>
  <c r="AF797" i="1" s="1"/>
  <c r="AE2577" i="1"/>
  <c r="AF2577" i="1" s="1"/>
  <c r="AE2731" i="1"/>
  <c r="AF2731" i="1" s="1"/>
  <c r="AE997" i="1"/>
  <c r="AF997" i="1" s="1"/>
  <c r="AE442" i="1"/>
  <c r="AF442" i="1" s="1"/>
  <c r="AE4355" i="1"/>
  <c r="AF4355" i="1" s="1"/>
  <c r="AE1821" i="1"/>
  <c r="AF1821" i="1" s="1"/>
  <c r="AE94" i="1"/>
  <c r="AF94" i="1" s="1"/>
  <c r="AE2632" i="1"/>
  <c r="AF2632" i="1" s="1"/>
  <c r="AE3135" i="1"/>
  <c r="AF3135" i="1" s="1"/>
  <c r="AE532" i="1"/>
  <c r="AF532" i="1" s="1"/>
  <c r="AE1033" i="1"/>
  <c r="AF1033" i="1" s="1"/>
  <c r="AE774" i="1"/>
  <c r="AF774" i="1" s="1"/>
  <c r="AE512" i="1"/>
  <c r="AF512" i="1" s="1"/>
  <c r="AE748" i="1"/>
  <c r="AF748" i="1" s="1"/>
  <c r="AE243" i="1"/>
  <c r="AF243" i="1" s="1"/>
  <c r="AE3292" i="1"/>
  <c r="AF3292" i="1" s="1"/>
  <c r="AE55" i="1"/>
  <c r="AF55" i="1" s="1"/>
  <c r="AE1406" i="1"/>
  <c r="AF1406" i="1" s="1"/>
  <c r="AE34" i="1"/>
  <c r="AF34" i="1" s="1"/>
  <c r="AE711" i="1"/>
  <c r="AF711" i="1" s="1"/>
  <c r="AE311" i="1"/>
  <c r="AF311" i="1" s="1"/>
  <c r="AE3914" i="1"/>
  <c r="AF3914" i="1" s="1"/>
  <c r="AE589" i="1"/>
  <c r="AF589" i="1" s="1"/>
  <c r="AE10" i="1"/>
  <c r="AF10" i="1" s="1"/>
  <c r="AE1753" i="1"/>
  <c r="AF1753" i="1" s="1"/>
  <c r="AE1934" i="1"/>
  <c r="AF1934" i="1" s="1"/>
  <c r="AE201" i="1"/>
  <c r="AF201" i="1" s="1"/>
  <c r="AE736" i="1"/>
  <c r="AF736" i="1" s="1"/>
  <c r="AE704" i="1"/>
  <c r="AF704" i="1" s="1"/>
  <c r="AE1055" i="1"/>
  <c r="AF1055" i="1" s="1"/>
  <c r="AE4564" i="1"/>
  <c r="AF4564" i="1" s="1"/>
  <c r="AE2613" i="1"/>
  <c r="AF2613" i="1" s="1"/>
  <c r="AE144" i="1"/>
  <c r="AF144" i="1" s="1"/>
  <c r="AE1806" i="1"/>
  <c r="AF1806" i="1" s="1"/>
  <c r="AE640" i="1"/>
  <c r="AF640" i="1" s="1"/>
  <c r="AE636" i="1"/>
  <c r="AF636" i="1" s="1"/>
  <c r="AE318" i="1"/>
  <c r="AF318" i="1" s="1"/>
  <c r="AE208" i="1"/>
  <c r="AF208" i="1" s="1"/>
  <c r="AE764" i="1"/>
  <c r="AF764" i="1" s="1"/>
  <c r="AE4356" i="1"/>
  <c r="AF4356" i="1" s="1"/>
  <c r="AE2165" i="1"/>
  <c r="AF2165" i="1" s="1"/>
  <c r="AE89" i="1"/>
  <c r="AF89" i="1" s="1"/>
  <c r="AE329" i="1"/>
  <c r="AF329" i="1" s="1"/>
  <c r="AE2376" i="1"/>
  <c r="AF2376" i="1" s="1"/>
  <c r="AE766" i="1"/>
  <c r="AF766" i="1" s="1"/>
  <c r="AE901" i="1"/>
  <c r="AF901" i="1" s="1"/>
  <c r="AE885" i="1"/>
  <c r="AF885" i="1" s="1"/>
  <c r="AE1353" i="1"/>
  <c r="AF1353" i="1" s="1"/>
  <c r="AE1670" i="1"/>
  <c r="AF1670" i="1" s="1"/>
  <c r="AE400" i="1"/>
  <c r="AF400" i="1" s="1"/>
  <c r="AE529" i="1"/>
  <c r="AF529" i="1" s="1"/>
  <c r="AE3966" i="1"/>
  <c r="AF3966" i="1" s="1"/>
  <c r="AE1432" i="1"/>
  <c r="AF1432" i="1" s="1"/>
  <c r="AE662" i="1"/>
  <c r="AF662" i="1" s="1"/>
  <c r="AE113" i="1"/>
  <c r="AF113" i="1" s="1"/>
  <c r="AE1721" i="1"/>
  <c r="AF1721" i="1" s="1"/>
  <c r="AE370" i="1"/>
  <c r="AF370" i="1" s="1"/>
  <c r="AE309" i="1"/>
  <c r="AF309" i="1" s="1"/>
  <c r="AE1181" i="1"/>
  <c r="AF1181" i="1" s="1"/>
  <c r="AE1380" i="1"/>
  <c r="AF1380" i="1" s="1"/>
  <c r="AE101" i="1"/>
  <c r="AF101" i="1" s="1"/>
  <c r="AE327" i="1"/>
  <c r="AF327" i="1" s="1"/>
  <c r="AE3338" i="1"/>
  <c r="AF3338" i="1" s="1"/>
  <c r="AE1076" i="1"/>
  <c r="AF1076" i="1" s="1"/>
  <c r="AE543" i="1"/>
  <c r="AF543" i="1" s="1"/>
  <c r="AE2083" i="1"/>
  <c r="AF2083" i="1" s="1"/>
  <c r="AE1139" i="1"/>
  <c r="AF1139" i="1" s="1"/>
  <c r="AE518" i="1"/>
  <c r="AF518" i="1" s="1"/>
  <c r="AE283" i="1"/>
  <c r="AF283" i="1" s="1"/>
  <c r="AE559" i="1"/>
  <c r="AF559" i="1" s="1"/>
  <c r="AE389" i="1"/>
  <c r="AF389" i="1" s="1"/>
  <c r="AE188" i="1"/>
  <c r="AF188" i="1" s="1"/>
  <c r="AE171" i="1"/>
  <c r="AF171" i="1" s="1"/>
  <c r="AE3480" i="1"/>
  <c r="AF3480" i="1" s="1"/>
  <c r="AE699" i="1"/>
  <c r="AF699" i="1" s="1"/>
  <c r="AE356" i="1"/>
  <c r="AF356" i="1" s="1"/>
  <c r="AE1737" i="1"/>
  <c r="AF1737" i="1" s="1"/>
  <c r="AE2617" i="1"/>
  <c r="AF2617" i="1" s="1"/>
  <c r="AE17" i="1"/>
  <c r="AF17" i="1" s="1"/>
  <c r="AE1064" i="1"/>
  <c r="AF1064" i="1" s="1"/>
  <c r="AE1012" i="1"/>
  <c r="AF1012" i="1" s="1"/>
  <c r="AE270" i="1"/>
  <c r="AF270" i="1" s="1"/>
  <c r="AE160" i="1"/>
  <c r="AF160" i="1" s="1"/>
  <c r="AE687" i="1"/>
  <c r="AF687" i="1" s="1"/>
  <c r="AE3898" i="1"/>
  <c r="AF3898" i="1" s="1"/>
  <c r="AE577" i="1"/>
  <c r="AF577" i="1" s="1"/>
  <c r="AE287" i="1"/>
  <c r="AF287" i="1" s="1"/>
  <c r="AE3345" i="1"/>
  <c r="AF3345" i="1" s="1"/>
  <c r="AE310" i="1"/>
  <c r="AF310" i="1" s="1"/>
  <c r="AE273" i="1"/>
  <c r="AF273" i="1" s="1"/>
  <c r="AE511" i="1"/>
  <c r="AF511" i="1" s="1"/>
  <c r="AE272" i="1"/>
  <c r="AF272" i="1" s="1"/>
  <c r="AE2826" i="1"/>
  <c r="AF2826" i="1" s="1"/>
  <c r="AE1907" i="1"/>
  <c r="AF1907" i="1" s="1"/>
  <c r="AE2046" i="1"/>
  <c r="AF2046" i="1" s="1"/>
  <c r="AE1557" i="1"/>
  <c r="AF1557" i="1" s="1"/>
  <c r="AE2245" i="1"/>
  <c r="AF2245" i="1" s="1"/>
  <c r="AE4810" i="1"/>
  <c r="AF4810" i="1" s="1"/>
  <c r="AE2294" i="1"/>
  <c r="AF2294" i="1" s="1"/>
  <c r="AE1714" i="1"/>
  <c r="AF1714" i="1" s="1"/>
  <c r="AE1523" i="1"/>
  <c r="AF1523" i="1" s="1"/>
  <c r="AE4500" i="1"/>
  <c r="AF4500" i="1" s="1"/>
  <c r="AE4185" i="1"/>
  <c r="AF4185" i="1" s="1"/>
  <c r="AE4565" i="1"/>
  <c r="AF4565" i="1" s="1"/>
  <c r="AE4788" i="1"/>
  <c r="AF4788" i="1" s="1"/>
  <c r="AE1657" i="1"/>
  <c r="AF1657" i="1" s="1"/>
  <c r="AE942" i="1"/>
  <c r="AF942" i="1" s="1"/>
  <c r="AE3716" i="1"/>
  <c r="AF3716" i="1" s="1"/>
  <c r="AE3718" i="1"/>
  <c r="AF3718" i="1" s="1"/>
  <c r="AE4525" i="1"/>
  <c r="AF4525" i="1" s="1"/>
  <c r="AE3728" i="1"/>
  <c r="AF3728" i="1" s="1"/>
  <c r="AE3609" i="1"/>
  <c r="AF3609" i="1" s="1"/>
  <c r="AE2536" i="1"/>
  <c r="AF2536" i="1" s="1"/>
  <c r="AE2133" i="1"/>
  <c r="AF2133" i="1" s="1"/>
  <c r="AE1342" i="1"/>
  <c r="AF1342" i="1" s="1"/>
  <c r="AE2598" i="1"/>
  <c r="AF2598" i="1" s="1"/>
  <c r="AE4827" i="1"/>
  <c r="AF4827" i="1" s="1"/>
  <c r="AE4128" i="1"/>
  <c r="AF4128" i="1" s="1"/>
  <c r="AE3102" i="1"/>
  <c r="AF3102" i="1" s="1"/>
  <c r="AE3405" i="1"/>
  <c r="AF3405" i="1" s="1"/>
  <c r="AE909" i="1"/>
  <c r="AF909" i="1" s="1"/>
  <c r="AE2222" i="1"/>
  <c r="AF2222" i="1" s="1"/>
  <c r="AE1418" i="1"/>
  <c r="AF1418" i="1" s="1"/>
  <c r="AE3570" i="1"/>
  <c r="AF3570" i="1" s="1"/>
  <c r="AE1780" i="1"/>
  <c r="AF1780" i="1" s="1"/>
  <c r="AE4338" i="1"/>
  <c r="AF4338" i="1" s="1"/>
  <c r="AE4370" i="1"/>
  <c r="AF4370" i="1" s="1"/>
  <c r="AE4775" i="1"/>
  <c r="AF4775" i="1" s="1"/>
  <c r="AE3351" i="1"/>
  <c r="AF3351" i="1" s="1"/>
  <c r="AE466" i="1"/>
  <c r="AF466" i="1" s="1"/>
  <c r="AE2285" i="1"/>
  <c r="AF2285" i="1" s="1"/>
  <c r="AE3694" i="1"/>
  <c r="AF3694" i="1" s="1"/>
  <c r="AE2466" i="1"/>
  <c r="AF2466" i="1" s="1"/>
  <c r="AE2349" i="1"/>
  <c r="AF2349" i="1" s="1"/>
  <c r="AE2640" i="1"/>
  <c r="AF2640" i="1" s="1"/>
  <c r="AE2525" i="1"/>
  <c r="AF2525" i="1" s="1"/>
  <c r="AE2195" i="1"/>
  <c r="AF2195" i="1" s="1"/>
  <c r="AE4031" i="1"/>
  <c r="AF4031" i="1" s="1"/>
  <c r="AE1153" i="1"/>
  <c r="AF1153" i="1" s="1"/>
  <c r="AE2420" i="1"/>
  <c r="AF2420" i="1" s="1"/>
  <c r="AE509" i="1"/>
  <c r="AF509" i="1" s="1"/>
  <c r="AE2348" i="1"/>
  <c r="AF2348" i="1" s="1"/>
  <c r="AE3840" i="1"/>
  <c r="AF3840" i="1" s="1"/>
  <c r="AE3478" i="1"/>
  <c r="AF3478" i="1" s="1"/>
  <c r="AE4786" i="1"/>
  <c r="AF4786" i="1" s="1"/>
  <c r="AE4843" i="1"/>
  <c r="AF4843" i="1" s="1"/>
  <c r="AE3993" i="1"/>
  <c r="AF3993" i="1" s="1"/>
  <c r="AE4154" i="1"/>
  <c r="AF4154" i="1" s="1"/>
  <c r="AE1616" i="1"/>
  <c r="AF1616" i="1" s="1"/>
  <c r="AE1451" i="1"/>
  <c r="AF1451" i="1" s="1"/>
  <c r="AE3438" i="1"/>
  <c r="AF3438" i="1" s="1"/>
  <c r="AE2220" i="1"/>
  <c r="AF2220" i="1" s="1"/>
  <c r="AE2752" i="1"/>
  <c r="AF2752" i="1" s="1"/>
  <c r="AE3116" i="1"/>
  <c r="AF3116" i="1" s="1"/>
  <c r="AE3070" i="1"/>
  <c r="AF3070" i="1" s="1"/>
  <c r="AE4239" i="1"/>
  <c r="AF4239" i="1" s="1"/>
  <c r="AE3976" i="1"/>
  <c r="AF3976" i="1" s="1"/>
  <c r="AE3223" i="1"/>
  <c r="AF3223" i="1" s="1"/>
  <c r="AE1964" i="1"/>
  <c r="AF1964" i="1" s="1"/>
  <c r="AE2304" i="1"/>
  <c r="AF2304" i="1" s="1"/>
  <c r="AE808" i="1"/>
  <c r="AF808" i="1" s="1"/>
  <c r="AE970" i="1"/>
  <c r="AF970" i="1" s="1"/>
  <c r="AE4449" i="1"/>
  <c r="AF4449" i="1" s="1"/>
  <c r="AE2135" i="1"/>
  <c r="AF2135" i="1" s="1"/>
  <c r="AE4219" i="1"/>
  <c r="AF4219" i="1" s="1"/>
  <c r="AE4061" i="1"/>
  <c r="AF4061" i="1" s="1"/>
  <c r="AE1754" i="1"/>
  <c r="AF1754" i="1" s="1"/>
  <c r="AE1169" i="1"/>
  <c r="AF1169" i="1" s="1"/>
  <c r="AE2064" i="1"/>
  <c r="AF2064" i="1" s="1"/>
  <c r="AE1597" i="1"/>
  <c r="AF1597" i="1" s="1"/>
  <c r="AE3466" i="1"/>
  <c r="AF3466" i="1" s="1"/>
  <c r="AE4091" i="1"/>
  <c r="AF4091" i="1" s="1"/>
  <c r="AE3565" i="1"/>
  <c r="AF3565" i="1" s="1"/>
  <c r="AE4359" i="1"/>
  <c r="AF4359" i="1" s="1"/>
  <c r="AE3505" i="1"/>
  <c r="AF3505" i="1" s="1"/>
  <c r="AE3706" i="1"/>
  <c r="AF3706" i="1" s="1"/>
  <c r="AE1223" i="1"/>
  <c r="AF1223" i="1" s="1"/>
  <c r="AE1794" i="1"/>
  <c r="AF1794" i="1" s="1"/>
  <c r="AE1904" i="1"/>
  <c r="AF1904" i="1" s="1"/>
  <c r="AE4462" i="1"/>
  <c r="AF4462" i="1" s="1"/>
  <c r="AE4072" i="1"/>
  <c r="AF4072" i="1" s="1"/>
  <c r="AE3723" i="1"/>
  <c r="AF3723" i="1" s="1"/>
  <c r="AE4381" i="1"/>
  <c r="AF4381" i="1" s="1"/>
  <c r="AE4119" i="1"/>
  <c r="AF4119" i="1" s="1"/>
  <c r="AE4278" i="1"/>
  <c r="AF4278" i="1" s="1"/>
  <c r="AE3490" i="1"/>
  <c r="AF3490" i="1" s="1"/>
  <c r="AE1931" i="1"/>
  <c r="AF1931" i="1" s="1"/>
  <c r="AE2476" i="1"/>
  <c r="AF2476" i="1" s="1"/>
  <c r="AE829" i="1"/>
  <c r="AF829" i="1" s="1"/>
  <c r="AE4027" i="1"/>
  <c r="AF4027" i="1" s="1"/>
  <c r="AE1820" i="1"/>
  <c r="AF1820" i="1" s="1"/>
  <c r="AE4374" i="1"/>
  <c r="AF4374" i="1" s="1"/>
  <c r="AE4890" i="1"/>
  <c r="AF4890" i="1" s="1"/>
  <c r="AE3479" i="1"/>
  <c r="AF3479" i="1" s="1"/>
  <c r="AE4659" i="1"/>
  <c r="AF4659" i="1" s="1"/>
  <c r="AE4685" i="1"/>
  <c r="AF4685" i="1" s="1"/>
  <c r="AE4302" i="1"/>
  <c r="AF4302" i="1" s="1"/>
  <c r="AE3802" i="1"/>
  <c r="AF3802" i="1" s="1"/>
  <c r="AE4605" i="1"/>
  <c r="AF4605" i="1" s="1"/>
  <c r="AE4318" i="1"/>
  <c r="AF4318" i="1" s="1"/>
  <c r="AE3527" i="1"/>
  <c r="AF3527" i="1" s="1"/>
  <c r="AE4184" i="1"/>
  <c r="AF4184" i="1" s="1"/>
  <c r="AE3381" i="1"/>
  <c r="AF3381" i="1" s="1"/>
  <c r="AE3926" i="1"/>
  <c r="AF3926" i="1" s="1"/>
  <c r="AE4876" i="1"/>
  <c r="AF4876" i="1" s="1"/>
  <c r="AE4553" i="1"/>
  <c r="AF4553" i="1" s="1"/>
  <c r="AE4167" i="1"/>
  <c r="AF4167" i="1" s="1"/>
  <c r="AE3940" i="1"/>
  <c r="AF3940" i="1" s="1"/>
  <c r="AE3193" i="1"/>
  <c r="AF3193" i="1" s="1"/>
  <c r="AE4784" i="1"/>
  <c r="AF4784" i="1" s="1"/>
  <c r="AE4348" i="1"/>
  <c r="AF4348" i="1" s="1"/>
  <c r="AE4055" i="1"/>
  <c r="AF4055" i="1" s="1"/>
  <c r="AE4766" i="1"/>
  <c r="AF4766" i="1" s="1"/>
  <c r="AE4619" i="1"/>
  <c r="AF4619" i="1" s="1"/>
  <c r="AE4149" i="1"/>
  <c r="AF4149" i="1" s="1"/>
  <c r="AE3289" i="1"/>
  <c r="AF3289" i="1" s="1"/>
  <c r="AE4403" i="1"/>
  <c r="AF4403" i="1" s="1"/>
  <c r="AE4689" i="1"/>
  <c r="AF4689" i="1" s="1"/>
  <c r="AE4211" i="1"/>
  <c r="AF4211" i="1" s="1"/>
  <c r="AE3883" i="1"/>
  <c r="AF3883" i="1" s="1"/>
  <c r="AE4847" i="1"/>
  <c r="AF4847" i="1" s="1"/>
  <c r="AE4475" i="1"/>
  <c r="AF4475" i="1" s="1"/>
  <c r="AE4040" i="1"/>
  <c r="AF4040" i="1" s="1"/>
  <c r="AE3489" i="1"/>
  <c r="AF3489" i="1" s="1"/>
  <c r="AE4537" i="1"/>
  <c r="AF4537" i="1" s="1"/>
  <c r="AE4247" i="1"/>
  <c r="AF4247" i="1" s="1"/>
  <c r="AE3146" i="1"/>
  <c r="AF3146" i="1" s="1"/>
  <c r="AE4463" i="1"/>
  <c r="AF4463" i="1" s="1"/>
  <c r="AE4331" i="1"/>
  <c r="AF4331" i="1" s="1"/>
  <c r="AE3888" i="1"/>
  <c r="AF3888" i="1" s="1"/>
  <c r="AE3194" i="1"/>
  <c r="AF3194" i="1" s="1"/>
  <c r="AE4340" i="1"/>
  <c r="AF4340" i="1" s="1"/>
  <c r="AE3730" i="1"/>
  <c r="AF3730" i="1" s="1"/>
  <c r="AE3248" i="1"/>
  <c r="AF3248" i="1" s="1"/>
  <c r="AE2994" i="1"/>
  <c r="AF2994" i="1" s="1"/>
  <c r="AE2777" i="1"/>
  <c r="AF2777" i="1" s="1"/>
  <c r="AE2305" i="1"/>
  <c r="AF2305" i="1" s="1"/>
  <c r="AE1585" i="1"/>
  <c r="AF1585" i="1" s="1"/>
  <c r="AE3153" i="1"/>
  <c r="AF3153" i="1" s="1"/>
  <c r="AE2619" i="1"/>
  <c r="AF2619" i="1" s="1"/>
  <c r="AE2256" i="1"/>
  <c r="AF2256" i="1" s="1"/>
  <c r="AE2173" i="1"/>
  <c r="AF2173" i="1" s="1"/>
  <c r="AE2867" i="1"/>
  <c r="AF2867" i="1" s="1"/>
  <c r="AE2356" i="1"/>
  <c r="AF2356" i="1" s="1"/>
  <c r="AE1632" i="1"/>
  <c r="AF1632" i="1" s="1"/>
  <c r="AE2705" i="1"/>
  <c r="AF2705" i="1" s="1"/>
  <c r="AE2352" i="1"/>
  <c r="AF2352" i="1" s="1"/>
  <c r="AE2100" i="1"/>
  <c r="AF2100" i="1" s="1"/>
  <c r="AE1065" i="1"/>
  <c r="AF1065" i="1" s="1"/>
  <c r="AE3857" i="1"/>
  <c r="AF3857" i="1" s="1"/>
  <c r="AE3182" i="1"/>
  <c r="AF3182" i="1" s="1"/>
  <c r="AE3053" i="1"/>
  <c r="AF3053" i="1" s="1"/>
  <c r="AE2271" i="1"/>
  <c r="AF2271" i="1" s="1"/>
  <c r="AE1853" i="1"/>
  <c r="AF1853" i="1" s="1"/>
  <c r="AE4257" i="1"/>
  <c r="AF4257" i="1" s="1"/>
  <c r="AE3693" i="1"/>
  <c r="AF3693" i="1" s="1"/>
  <c r="AE3079" i="1"/>
  <c r="AF3079" i="1" s="1"/>
  <c r="AE2903" i="1"/>
  <c r="AF2903" i="1" s="1"/>
  <c r="AE2842" i="1"/>
  <c r="AF2842" i="1" s="1"/>
  <c r="AE2233" i="1"/>
  <c r="AF2233" i="1" s="1"/>
  <c r="AE2338" i="1"/>
  <c r="AF2338" i="1" s="1"/>
  <c r="AE4045" i="1"/>
  <c r="AF4045" i="1" s="1"/>
  <c r="AE3513" i="1"/>
  <c r="AF3513" i="1" s="1"/>
  <c r="AE2980" i="1"/>
  <c r="AF2980" i="1" s="1"/>
  <c r="AE2469" i="1"/>
  <c r="AF2469" i="1" s="1"/>
  <c r="AE1946" i="1"/>
  <c r="AF1946" i="1" s="1"/>
  <c r="AE1417" i="1"/>
  <c r="AF1417" i="1" s="1"/>
  <c r="AE3801" i="1"/>
  <c r="AF3801" i="1" s="1"/>
  <c r="AE2702" i="1"/>
  <c r="AF2702" i="1" s="1"/>
  <c r="AE2540" i="1"/>
  <c r="AF2540" i="1" s="1"/>
  <c r="AE2179" i="1"/>
  <c r="AF2179" i="1" s="1"/>
  <c r="AE1621" i="1"/>
  <c r="AF1621" i="1" s="1"/>
  <c r="AE2504" i="1"/>
  <c r="AF2504" i="1" s="1"/>
  <c r="AE2062" i="1"/>
  <c r="AF2062" i="1" s="1"/>
  <c r="AE1140" i="1"/>
  <c r="AF1140" i="1" s="1"/>
  <c r="AE2699" i="1"/>
  <c r="AF2699" i="1" s="1"/>
  <c r="AE2134" i="1"/>
  <c r="AF2134" i="1" s="1"/>
  <c r="AE1716" i="1"/>
  <c r="AF1716" i="1" s="1"/>
  <c r="AE966" i="1"/>
  <c r="AF966" i="1" s="1"/>
  <c r="AE2690" i="1"/>
  <c r="AF2690" i="1" s="1"/>
  <c r="AE1702" i="1"/>
  <c r="AF1702" i="1" s="1"/>
  <c r="AE1081" i="1"/>
  <c r="AF1081" i="1" s="1"/>
  <c r="AE2735" i="1"/>
  <c r="AF2735" i="1" s="1"/>
  <c r="AE2272" i="1"/>
  <c r="AF2272" i="1" s="1"/>
  <c r="AE1694" i="1"/>
  <c r="AF1694" i="1" s="1"/>
  <c r="AE960" i="1"/>
  <c r="AF960" i="1" s="1"/>
  <c r="AE1192" i="1"/>
  <c r="AF1192" i="1" s="1"/>
  <c r="AE862" i="1"/>
  <c r="AF862" i="1" s="1"/>
  <c r="AE1589" i="1"/>
  <c r="AF1589" i="1" s="1"/>
  <c r="AE792" i="1"/>
  <c r="AF792" i="1" s="1"/>
  <c r="AE1573" i="1"/>
  <c r="AF1573" i="1" s="1"/>
  <c r="AE984" i="1"/>
  <c r="AF984" i="1" s="1"/>
  <c r="AE1756" i="1"/>
  <c r="AF1756" i="1" s="1"/>
  <c r="AE840" i="1"/>
  <c r="AF840" i="1" s="1"/>
  <c r="AE1617" i="1"/>
  <c r="AF1617" i="1" s="1"/>
  <c r="AE1066" i="1"/>
  <c r="AF1066" i="1" s="1"/>
  <c r="AE624" i="1"/>
  <c r="AF624" i="1" s="1"/>
  <c r="AE993" i="1"/>
  <c r="AF993" i="1" s="1"/>
  <c r="AE1045" i="1"/>
  <c r="AF1045" i="1" s="1"/>
  <c r="AE1143" i="1"/>
  <c r="AF1143" i="1" s="1"/>
  <c r="AE4487" i="1"/>
  <c r="AF4487" i="1" s="1"/>
  <c r="AE2331" i="1"/>
  <c r="AF2331" i="1" s="1"/>
  <c r="AE669" i="1"/>
  <c r="AF669" i="1" s="1"/>
  <c r="AE344" i="1"/>
  <c r="AF344" i="1" s="1"/>
  <c r="AE60" i="1"/>
  <c r="AF60" i="1" s="1"/>
  <c r="AE2381" i="1"/>
  <c r="AF2381" i="1" s="1"/>
  <c r="AE1272" i="1"/>
  <c r="AF1272" i="1" s="1"/>
  <c r="AE809" i="1"/>
  <c r="AF809" i="1" s="1"/>
  <c r="AE1165" i="1"/>
  <c r="AF1165" i="1" s="1"/>
  <c r="AE1475" i="1"/>
  <c r="AF1475" i="1" s="1"/>
  <c r="AE523" i="1"/>
  <c r="AF523" i="1" s="1"/>
  <c r="AE2677" i="1"/>
  <c r="AF2677" i="1" s="1"/>
  <c r="AE3050" i="1"/>
  <c r="AF3050" i="1" s="1"/>
  <c r="AE554" i="1"/>
  <c r="AF554" i="1" s="1"/>
  <c r="AE850" i="1"/>
  <c r="AF850" i="1" s="1"/>
  <c r="AE125" i="1"/>
  <c r="AF125" i="1" s="1"/>
  <c r="AE627" i="1"/>
  <c r="AF627" i="1" s="1"/>
  <c r="AE1168" i="1"/>
  <c r="AF1168" i="1" s="1"/>
  <c r="AE2445" i="1"/>
  <c r="AF2445" i="1" s="1"/>
  <c r="AE157" i="1"/>
  <c r="AF157" i="1" s="1"/>
  <c r="AE641" i="1"/>
  <c r="AF641" i="1" s="1"/>
  <c r="AE2999" i="1"/>
  <c r="AF2999" i="1" s="1"/>
  <c r="AE395" i="1"/>
  <c r="AF395" i="1" s="1"/>
  <c r="AE694" i="1"/>
  <c r="AF694" i="1" s="1"/>
  <c r="AE4246" i="1"/>
  <c r="AF4246" i="1" s="1"/>
  <c r="AE1690" i="1"/>
  <c r="AF1690" i="1" s="1"/>
  <c r="AE549" i="1"/>
  <c r="AF549" i="1" s="1"/>
  <c r="AE3593" i="1"/>
  <c r="AF3593" i="1" s="1"/>
  <c r="AE2123" i="1"/>
  <c r="AF2123" i="1" s="1"/>
  <c r="AE1123" i="1"/>
  <c r="AF1123" i="1" s="1"/>
  <c r="AE465" i="1"/>
  <c r="AF465" i="1" s="1"/>
  <c r="AE455" i="1"/>
  <c r="AF455" i="1" s="1"/>
  <c r="AE1292" i="1"/>
  <c r="AF1292" i="1" s="1"/>
  <c r="AE655" i="1"/>
  <c r="AF655" i="1" s="1"/>
  <c r="AE572" i="1"/>
  <c r="AF572" i="1" s="1"/>
  <c r="AE3930" i="1"/>
  <c r="AF3930" i="1" s="1"/>
  <c r="AE796" i="1"/>
  <c r="AF796" i="1" s="1"/>
  <c r="AE708" i="1"/>
  <c r="AF708" i="1" s="1"/>
  <c r="AE3961" i="1"/>
  <c r="AF3961" i="1" s="1"/>
  <c r="AE1247" i="1"/>
  <c r="AF1247" i="1" s="1"/>
  <c r="AE202" i="1"/>
  <c r="AF202" i="1" s="1"/>
  <c r="AE165" i="1"/>
  <c r="AF165" i="1" s="1"/>
  <c r="AE1316" i="1"/>
  <c r="AF1316" i="1" s="1"/>
  <c r="AE1079" i="1"/>
  <c r="AF1079" i="1" s="1"/>
  <c r="AE183" i="1"/>
  <c r="AF183" i="1" s="1"/>
  <c r="AE3271" i="1"/>
  <c r="AF3271" i="1" s="1"/>
  <c r="AE752" i="1"/>
  <c r="AF752" i="1" s="1"/>
  <c r="AE47" i="1"/>
  <c r="AF47" i="1" s="1"/>
  <c r="AE1539" i="1"/>
  <c r="AF1539" i="1" s="1"/>
  <c r="AE1124" i="1"/>
  <c r="AF1124" i="1" s="1"/>
  <c r="AE65" i="1"/>
  <c r="AF65" i="1" s="1"/>
  <c r="AE1538" i="1"/>
  <c r="AF1538" i="1" s="1"/>
  <c r="AE27" i="1"/>
  <c r="AF27" i="1" s="1"/>
  <c r="AE3124" i="1"/>
  <c r="AF3124" i="1" s="1"/>
  <c r="AE397" i="1"/>
  <c r="AF397" i="1" s="1"/>
  <c r="AE1305" i="1"/>
  <c r="AF1305" i="1" s="1"/>
  <c r="AE1254" i="1"/>
  <c r="AF1254" i="1" s="1"/>
  <c r="AE2552" i="1"/>
  <c r="AF2552" i="1" s="1"/>
  <c r="AE437" i="1"/>
  <c r="AF437" i="1" s="1"/>
  <c r="AE415" i="1"/>
  <c r="AF415" i="1" s="1"/>
  <c r="AE126" i="1"/>
  <c r="AF126" i="1" s="1"/>
  <c r="AE16" i="1"/>
  <c r="AF16" i="1" s="1"/>
  <c r="AE248" i="1"/>
  <c r="AF248" i="1" s="1"/>
  <c r="AE3937" i="1"/>
  <c r="AF3937" i="1" s="1"/>
  <c r="AE787" i="1"/>
  <c r="AF787" i="1" s="1"/>
  <c r="AE2291" i="1"/>
  <c r="AF2291" i="1" s="1"/>
  <c r="AE1865" i="1"/>
  <c r="AF1865" i="1" s="1"/>
  <c r="AE142" i="1"/>
  <c r="AF142" i="1" s="1"/>
  <c r="AE129" i="1"/>
  <c r="AF129" i="1" s="1"/>
  <c r="AE1299" i="1"/>
  <c r="AF1299" i="1" s="1"/>
  <c r="AE1211" i="1"/>
  <c r="AF1211" i="1" s="1"/>
  <c r="AE2968" i="1"/>
  <c r="AF2968" i="1" s="1"/>
  <c r="AE2175" i="1"/>
  <c r="AF2175" i="1" s="1"/>
  <c r="AE2139" i="1"/>
  <c r="AF2139" i="1" s="1"/>
  <c r="AE3375" i="1"/>
  <c r="AF3375" i="1" s="1"/>
  <c r="AE3176" i="1"/>
  <c r="AF3176" i="1" s="1"/>
  <c r="AE4418" i="1"/>
  <c r="AF4418" i="1" s="1"/>
  <c r="AE4405" i="1"/>
  <c r="AF4405" i="1" s="1"/>
  <c r="AE4125" i="1"/>
  <c r="AF4125" i="1" s="1"/>
  <c r="AE3097" i="1"/>
  <c r="AF3097" i="1" s="1"/>
  <c r="AE4503" i="1"/>
  <c r="AF4503" i="1" s="1"/>
  <c r="AE2567" i="1"/>
  <c r="AF2567" i="1" s="1"/>
  <c r="AE1852" i="1"/>
  <c r="AF1852" i="1" s="1"/>
  <c r="AE1933" i="1"/>
  <c r="AF1933" i="1" s="1"/>
  <c r="AE3212" i="1"/>
  <c r="AF3212" i="1" s="1"/>
  <c r="AE4368" i="1"/>
  <c r="AF4368" i="1" s="1"/>
  <c r="AE4749" i="1"/>
  <c r="AF4749" i="1" s="1"/>
  <c r="AE1945" i="1"/>
  <c r="AF1945" i="1" s="1"/>
  <c r="AE2013" i="1"/>
  <c r="AF2013" i="1" s="1"/>
  <c r="AE810" i="1"/>
  <c r="AF810" i="1" s="1"/>
  <c r="AE2883" i="1"/>
  <c r="AF2883" i="1" s="1"/>
  <c r="AE4032" i="1"/>
  <c r="AF4032" i="1" s="1"/>
  <c r="AE4415" i="1"/>
  <c r="AF4415" i="1" s="1"/>
  <c r="AE4835" i="1"/>
  <c r="AF4835" i="1" s="1"/>
  <c r="AE4688" i="1"/>
  <c r="AF4688" i="1" s="1"/>
  <c r="AE3984" i="1"/>
  <c r="AF3984" i="1" s="1"/>
  <c r="AE3739" i="1"/>
  <c r="AF3739" i="1" s="1"/>
  <c r="AE3616" i="1"/>
  <c r="AF3616" i="1" s="1"/>
  <c r="AE2590" i="1"/>
  <c r="AF2590" i="1" s="1"/>
  <c r="AE1484" i="1"/>
  <c r="AF1484" i="1" s="1"/>
  <c r="AE2550" i="1"/>
  <c r="AF2550" i="1" s="1"/>
  <c r="AE3537" i="1"/>
  <c r="AF3537" i="1" s="1"/>
  <c r="AE4507" i="1"/>
  <c r="AF4507" i="1" s="1"/>
  <c r="AE3252" i="1"/>
  <c r="AF3252" i="1" s="1"/>
  <c r="AE3013" i="1"/>
  <c r="AF3013" i="1" s="1"/>
  <c r="AE4764" i="1"/>
  <c r="AF4764" i="1" s="1"/>
  <c r="AE1341" i="1"/>
  <c r="AF1341" i="1" s="1"/>
  <c r="AE2614" i="1"/>
  <c r="AF2614" i="1" s="1"/>
  <c r="AE2622" i="1"/>
  <c r="AF2622" i="1" s="1"/>
  <c r="AE3808" i="1"/>
  <c r="AF3808" i="1" s="1"/>
  <c r="AE2275" i="1"/>
  <c r="AF2275" i="1" s="1"/>
  <c r="AE2570" i="1"/>
  <c r="AF2570" i="1" s="1"/>
  <c r="AE2252" i="1"/>
  <c r="AF2252" i="1" s="1"/>
  <c r="AE4535" i="1"/>
  <c r="AF4535" i="1" s="1"/>
  <c r="AE2182" i="1"/>
  <c r="AF2182" i="1" s="1"/>
  <c r="AE3458" i="1"/>
  <c r="AF3458" i="1" s="1"/>
  <c r="AE3062" i="1"/>
  <c r="AF3062" i="1" s="1"/>
  <c r="AE778" i="1"/>
  <c r="AF778" i="1" s="1"/>
  <c r="AE2905" i="1"/>
  <c r="AF2905" i="1" s="1"/>
  <c r="AE775" i="1"/>
  <c r="AF775" i="1" s="1"/>
  <c r="AE2530" i="1"/>
  <c r="AF2530" i="1" s="1"/>
  <c r="AE2829" i="1"/>
  <c r="AF2829" i="1" s="1"/>
  <c r="AE3656" i="1"/>
  <c r="AF3656" i="1" s="1"/>
  <c r="AE3741" i="1"/>
  <c r="AF3741" i="1" s="1"/>
  <c r="AE4253" i="1"/>
  <c r="AF4253" i="1" s="1"/>
  <c r="AE3047" i="1"/>
  <c r="AF3047" i="1" s="1"/>
  <c r="AE4600" i="1"/>
  <c r="AF4600" i="1" s="1"/>
  <c r="AE4082" i="1"/>
  <c r="AF4082" i="1" s="1"/>
  <c r="AE1741" i="1"/>
  <c r="AF1741" i="1" s="1"/>
  <c r="AE1917" i="1"/>
  <c r="AF1917" i="1" s="1"/>
  <c r="AE1913" i="1"/>
  <c r="AF1913" i="1" s="1"/>
  <c r="AE2887" i="1"/>
  <c r="AF2887" i="1" s="1"/>
  <c r="AE1384" i="1"/>
  <c r="AF1384" i="1" s="1"/>
  <c r="AE2404" i="1"/>
  <c r="AF2404" i="1" s="1"/>
  <c r="AE3629" i="1"/>
  <c r="AF3629" i="1" s="1"/>
  <c r="AE3847" i="1"/>
  <c r="AF3847" i="1" s="1"/>
  <c r="AE3638" i="1"/>
  <c r="AF3638" i="1" s="1"/>
  <c r="AE3493" i="1"/>
  <c r="AF3493" i="1" s="1"/>
  <c r="AE4164" i="1"/>
  <c r="AF4164" i="1" s="1"/>
  <c r="AE2033" i="1"/>
  <c r="AF2033" i="1" s="1"/>
  <c r="AE1404" i="1"/>
  <c r="AF1404" i="1" s="1"/>
  <c r="AE2443" i="1"/>
  <c r="AF2443" i="1" s="1"/>
  <c r="AE818" i="1"/>
  <c r="AF818" i="1" s="1"/>
  <c r="AE3637" i="1"/>
  <c r="AF3637" i="1" s="1"/>
  <c r="AE3385" i="1"/>
  <c r="AF3385" i="1" s="1"/>
  <c r="AE4360" i="1"/>
  <c r="AF4360" i="1" s="1"/>
  <c r="AE4369" i="1"/>
  <c r="AF4369" i="1" s="1"/>
  <c r="AE4310" i="1"/>
  <c r="AF4310" i="1" s="1"/>
  <c r="AE2316" i="1"/>
  <c r="AF2316" i="1" s="1"/>
  <c r="AE2960" i="1"/>
  <c r="AF2960" i="1" s="1"/>
  <c r="AE1237" i="1"/>
  <c r="AF1237" i="1" s="1"/>
  <c r="AE1463" i="1"/>
  <c r="AF1463" i="1" s="1"/>
  <c r="AE1234" i="1"/>
  <c r="AF1234" i="1" s="1"/>
  <c r="AE3150" i="1"/>
  <c r="AF3150" i="1" s="1"/>
  <c r="AE3476" i="1"/>
  <c r="AF3476" i="1" s="1"/>
  <c r="AE4670" i="1"/>
  <c r="AF4670" i="1" s="1"/>
  <c r="AE2077" i="1"/>
  <c r="AF2077" i="1" s="1"/>
  <c r="AE4182" i="1"/>
  <c r="AF4182" i="1" s="1"/>
  <c r="AE2087" i="1"/>
  <c r="AF2087" i="1" s="1"/>
  <c r="AE1322" i="1"/>
  <c r="AF1322" i="1" s="1"/>
  <c r="AE2214" i="1"/>
  <c r="AF2214" i="1" s="1"/>
  <c r="AE1822" i="1"/>
  <c r="AF1822" i="1" s="1"/>
  <c r="AE3829" i="1"/>
  <c r="AF3829" i="1" s="1"/>
  <c r="AE4111" i="1"/>
  <c r="AF4111" i="1" s="1"/>
  <c r="AE3747" i="1"/>
  <c r="AF3747" i="1" s="1"/>
  <c r="AE1845" i="1"/>
  <c r="AF1845" i="1" s="1"/>
  <c r="AE3666" i="1"/>
  <c r="AF3666" i="1" s="1"/>
  <c r="AE1944" i="1"/>
  <c r="AF1944" i="1" s="1"/>
  <c r="AE2329" i="1"/>
  <c r="AF2329" i="1" s="1"/>
  <c r="AE4872" i="1"/>
  <c r="AF4872" i="1" s="1"/>
  <c r="AE4180" i="1"/>
  <c r="AF4180" i="1" s="1"/>
  <c r="AE4441" i="1"/>
  <c r="AF4441" i="1" s="1"/>
  <c r="AE3155" i="1"/>
  <c r="AF3155" i="1" s="1"/>
  <c r="AE4126" i="1"/>
  <c r="AF4126" i="1" s="1"/>
  <c r="AE4236" i="1"/>
  <c r="AF4236" i="1" s="1"/>
  <c r="AE3646" i="1"/>
  <c r="AF3646" i="1" s="1"/>
  <c r="AE2334" i="1"/>
  <c r="AF2334" i="1" s="1"/>
  <c r="AE2894" i="1"/>
  <c r="AF2894" i="1" s="1"/>
  <c r="AE2262" i="1"/>
  <c r="AF2262" i="1" s="1"/>
  <c r="AE4121" i="1"/>
  <c r="AF4121" i="1" s="1"/>
  <c r="AE4201" i="1"/>
  <c r="AF4201" i="1" s="1"/>
  <c r="AE3215" i="1"/>
  <c r="AF3215" i="1" s="1"/>
  <c r="AE4448" i="1"/>
  <c r="AF4448" i="1" s="1"/>
  <c r="AE4817" i="1"/>
  <c r="AF4817" i="1" s="1"/>
  <c r="AE3585" i="1"/>
  <c r="AF3585" i="1" s="1"/>
  <c r="AE3277" i="1"/>
  <c r="AF3277" i="1" s="1"/>
  <c r="AE4625" i="1"/>
  <c r="AF4625" i="1" s="1"/>
  <c r="AE4298" i="1"/>
  <c r="AF4298" i="1" s="1"/>
  <c r="AE3714" i="1"/>
  <c r="AF3714" i="1" s="1"/>
  <c r="AE4614" i="1"/>
  <c r="AF4614" i="1" s="1"/>
  <c r="AE4208" i="1"/>
  <c r="AF4208" i="1" s="1"/>
  <c r="AE3631" i="1"/>
  <c r="AF3631" i="1" s="1"/>
  <c r="AE4071" i="1"/>
  <c r="AF4071" i="1" s="1"/>
  <c r="AE3172" i="1"/>
  <c r="AF3172" i="1" s="1"/>
  <c r="AE3934" i="1"/>
  <c r="AF3934" i="1" s="1"/>
  <c r="AE4867" i="1"/>
  <c r="AF4867" i="1" s="1"/>
  <c r="AE4529" i="1"/>
  <c r="AF4529" i="1" s="1"/>
  <c r="AE4187" i="1"/>
  <c r="AF4187" i="1" s="1"/>
  <c r="AE4058" i="1"/>
  <c r="AF4058" i="1" s="1"/>
  <c r="AE3272" i="1"/>
  <c r="AF3272" i="1" s="1"/>
  <c r="AE4774" i="1"/>
  <c r="AF4774" i="1" s="1"/>
  <c r="AE4339" i="1"/>
  <c r="AF4339" i="1" s="1"/>
  <c r="AE3991" i="1"/>
  <c r="AF3991" i="1" s="1"/>
  <c r="AE4620" i="1"/>
  <c r="AF4620" i="1" s="1"/>
  <c r="AE4579" i="1"/>
  <c r="AF4579" i="1" s="1"/>
  <c r="AE4046" i="1"/>
  <c r="AF4046" i="1" s="1"/>
  <c r="AE3179" i="1"/>
  <c r="AF3179" i="1" s="1"/>
  <c r="AE4440" i="1"/>
  <c r="AF4440" i="1" s="1"/>
  <c r="AE4650" i="1"/>
  <c r="AF4650" i="1" s="1"/>
  <c r="AE4216" i="1"/>
  <c r="AF4216" i="1" s="1"/>
  <c r="AE3763" i="1"/>
  <c r="AF3763" i="1" s="1"/>
  <c r="AE4807" i="1"/>
  <c r="AF4807" i="1" s="1"/>
  <c r="AE4354" i="1"/>
  <c r="AF4354" i="1" s="1"/>
  <c r="AE4037" i="1"/>
  <c r="AF4037" i="1" s="1"/>
  <c r="AE3410" i="1"/>
  <c r="AF3410" i="1" s="1"/>
  <c r="AE4416" i="1"/>
  <c r="AF4416" i="1" s="1"/>
  <c r="AE4065" i="1"/>
  <c r="AF4065" i="1" s="1"/>
  <c r="AE3409" i="1"/>
  <c r="AF3409" i="1" s="1"/>
  <c r="AE4531" i="1"/>
  <c r="AF4531" i="1" s="1"/>
  <c r="AE4074" i="1"/>
  <c r="AF4074" i="1" s="1"/>
  <c r="AE3657" i="1"/>
  <c r="AF3657" i="1" s="1"/>
  <c r="AE3125" i="1"/>
  <c r="AF3125" i="1" s="1"/>
  <c r="AE4317" i="1"/>
  <c r="AF4317" i="1" s="1"/>
  <c r="AE3807" i="1"/>
  <c r="AF3807" i="1" s="1"/>
  <c r="AE3099" i="1"/>
  <c r="AF3099" i="1" s="1"/>
  <c r="AE2810" i="1"/>
  <c r="AF2810" i="1" s="1"/>
  <c r="AE2579" i="1"/>
  <c r="AF2579" i="1" s="1"/>
  <c r="AE2129" i="1"/>
  <c r="AF2129" i="1" s="1"/>
  <c r="AE1413" i="1"/>
  <c r="AF1413" i="1" s="1"/>
  <c r="AE2919" i="1"/>
  <c r="AF2919" i="1" s="1"/>
  <c r="AE2639" i="1"/>
  <c r="AF2639" i="1" s="1"/>
  <c r="AE2282" i="1"/>
  <c r="AF2282" i="1" s="1"/>
  <c r="AE1735" i="1"/>
  <c r="AF1735" i="1" s="1"/>
  <c r="AE2483" i="1"/>
  <c r="AF2483" i="1" s="1"/>
  <c r="AE2633" i="1"/>
  <c r="AF2633" i="1" s="1"/>
  <c r="AE1653" i="1"/>
  <c r="AF1653" i="1" s="1"/>
  <c r="AE2492" i="1"/>
  <c r="AF2492" i="1" s="1"/>
  <c r="AE2461" i="1"/>
  <c r="AF2461" i="1" s="1"/>
  <c r="AE1975" i="1"/>
  <c r="AF1975" i="1" s="1"/>
  <c r="AE982" i="1"/>
  <c r="AF982" i="1" s="1"/>
  <c r="AE3769" i="1"/>
  <c r="AF3769" i="1" s="1"/>
  <c r="AE3132" i="1"/>
  <c r="AF3132" i="1" s="1"/>
  <c r="AE2781" i="1"/>
  <c r="AF2781" i="1" s="1"/>
  <c r="AE2164" i="1"/>
  <c r="AF2164" i="1" s="1"/>
  <c r="AE1782" i="1"/>
  <c r="AF1782" i="1" s="1"/>
  <c r="AE3987" i="1"/>
  <c r="AF3987" i="1" s="1"/>
  <c r="AE3809" i="1"/>
  <c r="AF3809" i="1" s="1"/>
  <c r="AE3269" i="1"/>
  <c r="AF3269" i="1" s="1"/>
  <c r="AE2893" i="1"/>
  <c r="AF2893" i="1" s="1"/>
  <c r="AE2399" i="1"/>
  <c r="AF2399" i="1" s="1"/>
  <c r="AE2516" i="1"/>
  <c r="AF2516" i="1" s="1"/>
  <c r="AE1856" i="1"/>
  <c r="AF1856" i="1" s="1"/>
  <c r="AE4100" i="1"/>
  <c r="AF4100" i="1" s="1"/>
  <c r="AE3561" i="1"/>
  <c r="AF3561" i="1" s="1"/>
  <c r="AE2908" i="1"/>
  <c r="AF2908" i="1" s="1"/>
  <c r="AE2380" i="1"/>
  <c r="AF2380" i="1" s="1"/>
  <c r="AE1766" i="1"/>
  <c r="AF1766" i="1" s="1"/>
  <c r="AE1056" i="1"/>
  <c r="AF1056" i="1" s="1"/>
  <c r="AE3563" i="1"/>
  <c r="AF3563" i="1" s="1"/>
  <c r="AE2663" i="1"/>
  <c r="AF2663" i="1" s="1"/>
  <c r="AE2714" i="1"/>
  <c r="AF2714" i="1" s="1"/>
  <c r="AE2091" i="1"/>
  <c r="AF2091" i="1" s="1"/>
  <c r="AE1594" i="1"/>
  <c r="AF1594" i="1" s="1"/>
  <c r="AE2498" i="1"/>
  <c r="AF2498" i="1" s="1"/>
  <c r="AE2154" i="1"/>
  <c r="AF2154" i="1" s="1"/>
  <c r="AE2854" i="1"/>
  <c r="AF2854" i="1" s="1"/>
  <c r="AE2555" i="1"/>
  <c r="AF2555" i="1" s="1"/>
  <c r="AE2237" i="1"/>
  <c r="AF2237" i="1" s="1"/>
  <c r="AE1832" i="1"/>
  <c r="AF1832" i="1" s="1"/>
  <c r="AE1242" i="1"/>
  <c r="AF1242" i="1" s="1"/>
  <c r="AE2426" i="1"/>
  <c r="AF2426" i="1" s="1"/>
  <c r="AE1687" i="1"/>
  <c r="AF1687" i="1" s="1"/>
  <c r="AE1020" i="1"/>
  <c r="AF1020" i="1" s="1"/>
  <c r="AE2748" i="1"/>
  <c r="AF2748" i="1" s="1"/>
  <c r="AE2301" i="1"/>
  <c r="AF2301" i="1" s="1"/>
  <c r="AE1668" i="1"/>
  <c r="AF1668" i="1" s="1"/>
  <c r="AE503" i="1"/>
  <c r="AF503" i="1" s="1"/>
  <c r="AE1102" i="1"/>
  <c r="AF1102" i="1" s="1"/>
  <c r="AE1188" i="1"/>
  <c r="AF1188" i="1" s="1"/>
  <c r="AE1574" i="1"/>
  <c r="AF1574" i="1" s="1"/>
  <c r="AE1119" i="1"/>
  <c r="AF1119" i="1" s="1"/>
  <c r="AE1526" i="1"/>
  <c r="AF1526" i="1" s="1"/>
  <c r="AE1131" i="1"/>
  <c r="AF1131" i="1" s="1"/>
  <c r="AE1679" i="1"/>
  <c r="AF1679" i="1" s="1"/>
  <c r="AE1156" i="1"/>
  <c r="AF1156" i="1" s="1"/>
  <c r="AE1239" i="1"/>
  <c r="AF1239" i="1" s="1"/>
  <c r="AE849" i="1"/>
  <c r="AF849" i="1" s="1"/>
  <c r="AE632" i="1"/>
  <c r="AF632" i="1" s="1"/>
  <c r="AE560" i="1"/>
  <c r="AF560" i="1" s="1"/>
  <c r="AE963" i="1"/>
  <c r="AF963" i="1" s="1"/>
  <c r="AE4251" i="1"/>
  <c r="AF4251" i="1" s="1"/>
  <c r="AE1728" i="1"/>
  <c r="AF1728" i="1" s="1"/>
  <c r="AE353" i="1"/>
  <c r="AF353" i="1" s="1"/>
  <c r="AE348" i="1"/>
  <c r="AF348" i="1" s="1"/>
  <c r="AE168" i="1"/>
  <c r="AF168" i="1" s="1"/>
  <c r="AE2288" i="1"/>
  <c r="AF2288" i="1" s="1"/>
  <c r="AE4639" i="1"/>
  <c r="AF4639" i="1" s="1"/>
  <c r="AE286" i="1"/>
  <c r="AF286" i="1" s="1"/>
  <c r="AE1472" i="1"/>
  <c r="AF1472" i="1" s="1"/>
  <c r="AE3853" i="1"/>
  <c r="AF3853" i="1" s="1"/>
  <c r="AE1829" i="1"/>
  <c r="AF1829" i="1" s="1"/>
  <c r="AE1956" i="1"/>
  <c r="AF1956" i="1" s="1"/>
  <c r="AE2841" i="1"/>
  <c r="AF2841" i="1" s="1"/>
  <c r="AE1430" i="1"/>
  <c r="AF1430" i="1" s="1"/>
  <c r="AE1826" i="1"/>
  <c r="AF1826" i="1" s="1"/>
  <c r="AE4300" i="1"/>
  <c r="AF4300" i="1" s="1"/>
  <c r="AE1984" i="1"/>
  <c r="AF1984" i="1" s="1"/>
  <c r="AE1477" i="1"/>
  <c r="AF1477" i="1" s="1"/>
  <c r="AE185" i="1"/>
  <c r="AF185" i="1" s="1"/>
  <c r="AE594" i="1"/>
  <c r="AF594" i="1" s="1"/>
  <c r="AE1485" i="1"/>
  <c r="AF1485" i="1" s="1"/>
  <c r="AE4117" i="1"/>
  <c r="AF4117" i="1" s="1"/>
  <c r="AE335" i="1"/>
  <c r="AF335" i="1" s="1"/>
  <c r="AE41" i="1"/>
  <c r="AF41" i="1" s="1"/>
  <c r="AE3813" i="1"/>
  <c r="AF3813" i="1" s="1"/>
  <c r="AE2362" i="1"/>
  <c r="AF2362" i="1" s="1"/>
  <c r="AE4903" i="1"/>
  <c r="AF4903" i="1" s="1"/>
  <c r="AE2521" i="1"/>
  <c r="AF2521" i="1" s="1"/>
  <c r="AE1786" i="1"/>
  <c r="AF1786" i="1" s="1"/>
  <c r="AE2816" i="1"/>
  <c r="AF2816" i="1" s="1"/>
  <c r="AE4561" i="1"/>
  <c r="AF4561" i="1" s="1"/>
  <c r="AE4453" i="1"/>
  <c r="AF4453" i="1" s="1"/>
  <c r="AE3145" i="1"/>
  <c r="AF3145" i="1" s="1"/>
  <c r="AE3676" i="1"/>
  <c r="AF3676" i="1" s="1"/>
  <c r="AE1550" i="1"/>
  <c r="AF1550" i="1" s="1"/>
  <c r="AE4447" i="1"/>
  <c r="AF4447" i="1" s="1"/>
  <c r="AE3321" i="1"/>
  <c r="AF3321" i="1" s="1"/>
  <c r="AE2853" i="1"/>
  <c r="AF2853" i="1" s="1"/>
  <c r="AE1736" i="1"/>
  <c r="AF1736" i="1" s="1"/>
  <c r="AE3515" i="1"/>
  <c r="AF3515" i="1" s="1"/>
  <c r="AE1311" i="1"/>
  <c r="AF1311" i="1" s="1"/>
  <c r="AE3446" i="1"/>
  <c r="AF3446" i="1" s="1"/>
  <c r="AE4442" i="1"/>
  <c r="AF4442" i="1" s="1"/>
  <c r="AE3240" i="1"/>
  <c r="AF3240" i="1" s="1"/>
  <c r="AE1997" i="1"/>
  <c r="AF1997" i="1" s="1"/>
  <c r="AE1692" i="1"/>
  <c r="AF1692" i="1" s="1"/>
  <c r="AE3727" i="1"/>
  <c r="AF3727" i="1" s="1"/>
  <c r="AE2001" i="1"/>
  <c r="AF2001" i="1" s="1"/>
  <c r="AE4716" i="1"/>
  <c r="AF4716" i="1" s="1"/>
  <c r="AE3251" i="1"/>
  <c r="AF3251" i="1" s="1"/>
  <c r="AE1233" i="1"/>
  <c r="AF1233" i="1" s="1"/>
  <c r="AE1943" i="1"/>
  <c r="AF1943" i="1" s="1"/>
  <c r="AE1346" i="1"/>
  <c r="AF1346" i="1" s="1"/>
  <c r="AE4724" i="1"/>
  <c r="AF4724" i="1" s="1"/>
  <c r="AE2956" i="1"/>
  <c r="AF2956" i="1" s="1"/>
  <c r="AE1995" i="1"/>
  <c r="AF1995" i="1" s="1"/>
  <c r="AE1287" i="1"/>
  <c r="AF1287" i="1" s="1"/>
  <c r="AE4155" i="1"/>
  <c r="AF4155" i="1" s="1"/>
  <c r="AE4773" i="1"/>
  <c r="AF4773" i="1" s="1"/>
  <c r="AE3279" i="1"/>
  <c r="AF3279" i="1" s="1"/>
  <c r="AE1337" i="1"/>
  <c r="AF1337" i="1" s="1"/>
  <c r="AE4809" i="1"/>
  <c r="AF4809" i="1" s="1"/>
  <c r="AE1866" i="1"/>
  <c r="AF1866" i="1" s="1"/>
  <c r="AE2458" i="1"/>
  <c r="AF2458" i="1" s="1"/>
  <c r="AE4156" i="1"/>
  <c r="AF4156" i="1" s="1"/>
  <c r="AE2187" i="1"/>
  <c r="AF2187" i="1" s="1"/>
  <c r="AE2156" i="1"/>
  <c r="AF2156" i="1" s="1"/>
  <c r="AE1898" i="1"/>
  <c r="AF1898" i="1" s="1"/>
  <c r="AE3615" i="1"/>
  <c r="AF3615" i="1" s="1"/>
  <c r="AE1382" i="1"/>
  <c r="AF1382" i="1" s="1"/>
  <c r="AE3774" i="1"/>
  <c r="AF3774" i="1" s="1"/>
  <c r="AE4411" i="1"/>
  <c r="AF4411" i="1" s="1"/>
  <c r="AE1518" i="1"/>
  <c r="AF1518" i="1" s="1"/>
  <c r="AE3677" i="1"/>
  <c r="AF3677" i="1" s="1"/>
  <c r="AE1757" i="1"/>
  <c r="AF1757" i="1" s="1"/>
  <c r="AE2482" i="1"/>
  <c r="AF2482" i="1" s="1"/>
  <c r="AE1654" i="1"/>
  <c r="AF1654" i="1" s="1"/>
  <c r="AE540" i="1"/>
  <c r="AF540" i="1" s="1"/>
  <c r="AE261" i="1"/>
  <c r="AF261" i="1" s="1"/>
  <c r="AE1276" i="1"/>
  <c r="AF1276" i="1" s="1"/>
  <c r="AE1171" i="1"/>
  <c r="AF1171" i="1" s="1"/>
  <c r="AE1186" i="1"/>
  <c r="AF1186" i="1" s="1"/>
  <c r="AE4480" i="1"/>
  <c r="AF4480" i="1" s="1"/>
  <c r="AE2337" i="1"/>
  <c r="AF2337" i="1" s="1"/>
  <c r="AE170" i="1"/>
  <c r="AF170" i="1" s="1"/>
  <c r="AE1960" i="1"/>
  <c r="AF1960" i="1" s="1"/>
  <c r="AE2421" i="1"/>
  <c r="AF2421" i="1" s="1"/>
  <c r="AE656" i="1"/>
  <c r="AF656" i="1" s="1"/>
  <c r="AE428" i="1"/>
  <c r="AF428" i="1" s="1"/>
  <c r="AE965" i="1"/>
  <c r="AF965" i="1" s="1"/>
  <c r="AE826" i="1"/>
  <c r="AF826" i="1" s="1"/>
  <c r="AE4675" i="1"/>
  <c r="AF4675" i="1" s="1"/>
  <c r="AE2865" i="1"/>
  <c r="AF2865" i="1" s="1"/>
  <c r="AE205" i="1"/>
  <c r="AF205" i="1" s="1"/>
  <c r="AE672" i="1"/>
  <c r="AF672" i="1" s="1"/>
  <c r="AE1874" i="1"/>
  <c r="AF1874" i="1" s="1"/>
  <c r="AE2166" i="1"/>
  <c r="AF2166" i="1" s="1"/>
  <c r="AE2874" i="1"/>
  <c r="AF2874" i="1" s="1"/>
  <c r="AE93" i="1"/>
  <c r="AF93" i="1" s="1"/>
  <c r="AE1035" i="1"/>
  <c r="AF1035" i="1" s="1"/>
  <c r="AE574" i="1"/>
  <c r="AF574" i="1" s="1"/>
  <c r="AE785" i="1"/>
  <c r="AF785" i="1" s="1"/>
  <c r="AE3931" i="1"/>
  <c r="AF3931" i="1" s="1"/>
  <c r="AE1090" i="1"/>
  <c r="AF1090" i="1" s="1"/>
  <c r="AE134" i="1"/>
  <c r="AF134" i="1" s="1"/>
  <c r="AE1335" i="1"/>
  <c r="AF1335" i="1" s="1"/>
  <c r="AE2178" i="1"/>
  <c r="AF2178" i="1" s="1"/>
  <c r="AE2698" i="1"/>
  <c r="AF2698" i="1" s="1"/>
  <c r="AE62" i="1"/>
  <c r="AF62" i="1" s="1"/>
  <c r="AE355" i="1"/>
  <c r="AF355" i="1" s="1"/>
  <c r="AE4838" i="1"/>
  <c r="AF4838" i="1" s="1"/>
  <c r="AE2922" i="1"/>
  <c r="AF2922" i="1" s="1"/>
  <c r="AE473" i="1"/>
  <c r="AF473" i="1" s="1"/>
  <c r="AE2738" i="1"/>
  <c r="AF2738" i="1" s="1"/>
  <c r="AE2028" i="1"/>
  <c r="AF2028" i="1" s="1"/>
  <c r="AE663" i="1"/>
  <c r="AF663" i="1" s="1"/>
  <c r="AE855" i="1"/>
  <c r="AF855" i="1" s="1"/>
  <c r="AE1427" i="1"/>
  <c r="AF1427" i="1" s="1"/>
  <c r="AE131" i="1"/>
  <c r="AF131" i="1" s="1"/>
  <c r="AE70" i="1"/>
  <c r="AF70" i="1" s="1"/>
  <c r="AE375" i="1"/>
  <c r="AF375" i="1" s="1"/>
  <c r="AE3579" i="1"/>
  <c r="AF3579" i="1" s="1"/>
  <c r="AE838" i="1"/>
  <c r="AF838" i="1" s="1"/>
  <c r="AE893" i="1"/>
  <c r="AF893" i="1" s="1"/>
  <c r="AE1492" i="1"/>
  <c r="AF1492" i="1" s="1"/>
  <c r="AE867" i="1"/>
  <c r="AF867" i="1" s="1"/>
  <c r="AE330" i="1"/>
  <c r="AF330" i="1" s="1"/>
  <c r="AE4397" i="1"/>
  <c r="AF4397" i="1" s="1"/>
  <c r="AE2202" i="1"/>
  <c r="AF2202" i="1" s="1"/>
  <c r="AE13" i="1"/>
  <c r="AF13" i="1" s="1"/>
  <c r="AE535" i="1"/>
  <c r="AF535" i="1" s="1"/>
  <c r="AE2449" i="1"/>
  <c r="AF2449" i="1" s="1"/>
  <c r="AE1094" i="1"/>
  <c r="AF1094" i="1" s="1"/>
  <c r="AE392" i="1"/>
  <c r="AF392" i="1" s="1"/>
  <c r="AE463" i="1"/>
  <c r="AF463" i="1" s="1"/>
  <c r="AE30" i="1"/>
  <c r="AF30" i="1" s="1"/>
  <c r="AE593" i="1"/>
  <c r="AF593" i="1" s="1"/>
  <c r="AE4000" i="1"/>
  <c r="AF4000" i="1" s="1"/>
  <c r="AE1423" i="1"/>
  <c r="AF1423" i="1" s="1"/>
  <c r="AE1190" i="1"/>
  <c r="AF1190" i="1" s="1"/>
  <c r="AE2020" i="1"/>
  <c r="AF2020" i="1" s="1"/>
  <c r="AE382" i="1"/>
  <c r="AF382" i="1" s="1"/>
  <c r="AE321" i="1"/>
  <c r="AF321" i="1" s="1"/>
  <c r="AE1400" i="1"/>
  <c r="AF1400" i="1" s="1"/>
  <c r="AE146" i="1"/>
  <c r="AF146" i="1" s="1"/>
  <c r="AE931" i="1"/>
  <c r="AF931" i="1" s="1"/>
  <c r="AE3865" i="1"/>
  <c r="AF3865" i="1" s="1"/>
  <c r="AE467" i="1"/>
  <c r="AF467" i="1" s="1"/>
  <c r="AE3288" i="1"/>
  <c r="AF3288" i="1" s="1"/>
  <c r="AE903" i="1"/>
  <c r="AF903" i="1" s="1"/>
  <c r="AE21" i="1"/>
  <c r="AF21" i="1" s="1"/>
  <c r="AE1339" i="1"/>
  <c r="AF1339" i="1" s="1"/>
  <c r="AE1088" i="1"/>
  <c r="AF1088" i="1" s="1"/>
  <c r="AE39" i="1"/>
  <c r="AF39" i="1" s="1"/>
  <c r="AE3278" i="1"/>
  <c r="AF3278" i="1" s="1"/>
  <c r="AE783" i="1"/>
  <c r="AF783" i="1" s="1"/>
  <c r="AE919" i="1"/>
  <c r="AF919" i="1" s="1"/>
  <c r="AE1325" i="1"/>
  <c r="AF1325" i="1" s="1"/>
  <c r="AE1752" i="1"/>
  <c r="AF1752" i="1" s="1"/>
  <c r="AE2674" i="1"/>
  <c r="AF2674" i="1" s="1"/>
  <c r="AE616" i="1"/>
  <c r="AF616" i="1" s="1"/>
  <c r="AE910" i="1"/>
  <c r="AF910" i="1" s="1"/>
  <c r="AE892" i="1"/>
  <c r="AF892" i="1" s="1"/>
  <c r="AE1340" i="1"/>
  <c r="AF1340" i="1" s="1"/>
  <c r="AE4593" i="1"/>
  <c r="AF4593" i="1" s="1"/>
  <c r="AE2907" i="1"/>
  <c r="AF2907" i="1" s="1"/>
  <c r="AE253" i="1"/>
  <c r="AF253" i="1" s="1"/>
  <c r="AE731" i="1"/>
  <c r="AF731" i="1" s="1"/>
  <c r="AE2746" i="1"/>
  <c r="AF2746" i="1" s="1"/>
  <c r="AE2757" i="1"/>
  <c r="AF2757" i="1" s="1"/>
  <c r="AE2243" i="1"/>
  <c r="AF2243" i="1" s="1"/>
  <c r="AE635" i="1"/>
  <c r="AF635" i="1" s="1"/>
  <c r="AE271" i="1"/>
  <c r="AF271" i="1" s="1"/>
  <c r="AE606" i="1"/>
  <c r="AF606" i="1" s="1"/>
  <c r="AE447" i="1"/>
  <c r="AF447" i="1" s="1"/>
  <c r="AE3915" i="1"/>
  <c r="AF3915" i="1" s="1"/>
  <c r="AE116" i="1"/>
  <c r="AF116" i="1" s="1"/>
  <c r="AE681" i="1"/>
  <c r="AF681" i="1" s="1"/>
  <c r="AE1189" i="1"/>
  <c r="AF1189" i="1" s="1"/>
  <c r="AE897" i="1"/>
  <c r="AF897" i="1" s="1"/>
  <c r="AE1440" i="1"/>
  <c r="AF1440" i="1" s="1"/>
  <c r="AE1236" i="1"/>
  <c r="AF1236" i="1" s="1"/>
  <c r="AE1343" i="1"/>
  <c r="AF1343" i="1" s="1"/>
  <c r="AE3690" i="1"/>
  <c r="AF3690" i="1" s="1"/>
  <c r="AE2485" i="1"/>
  <c r="AF2485" i="1" s="1"/>
  <c r="AE2391" i="1"/>
  <c r="AF2391" i="1" s="1"/>
  <c r="AE2226" i="1"/>
  <c r="AF2226" i="1" s="1"/>
  <c r="AE3868" i="1"/>
  <c r="AF3868" i="1" s="1"/>
  <c r="AE3539" i="1"/>
  <c r="AF3539" i="1" s="1"/>
  <c r="AE2016" i="1"/>
  <c r="AF2016" i="1" s="1"/>
  <c r="AE4285" i="1"/>
  <c r="AF4285" i="1" s="1"/>
  <c r="AE4854" i="1"/>
  <c r="AF4854" i="1" s="1"/>
  <c r="AE3336" i="1"/>
  <c r="AF3336" i="1" s="1"/>
  <c r="AE2306" i="1"/>
  <c r="AF2306" i="1" s="1"/>
  <c r="AE2736" i="1"/>
  <c r="AF2736" i="1" s="1"/>
  <c r="AE2131" i="1"/>
  <c r="AF2131" i="1" s="1"/>
  <c r="AE4023" i="1"/>
  <c r="AF4023" i="1" s="1"/>
  <c r="AE3295" i="1"/>
  <c r="AF3295" i="1" s="1"/>
  <c r="AE3056" i="1"/>
  <c r="AF3056" i="1" s="1"/>
  <c r="AE4501" i="1"/>
  <c r="AF4501" i="1" s="1"/>
  <c r="AE3827" i="1"/>
  <c r="AF3827" i="1" s="1"/>
  <c r="AE2111" i="1"/>
  <c r="AF2111" i="1" s="1"/>
  <c r="AE1323" i="1"/>
  <c r="AF1323" i="1" s="1"/>
  <c r="AE934" i="1"/>
  <c r="AF934" i="1" s="1"/>
  <c r="AE4147" i="1"/>
  <c r="AF4147" i="1" s="1"/>
  <c r="AE4386" i="1"/>
  <c r="AF4386" i="1" s="1"/>
  <c r="AE2966" i="1"/>
  <c r="AF2966" i="1" s="1"/>
  <c r="AE4290" i="1"/>
  <c r="AF4290" i="1" s="1"/>
  <c r="AE4222" i="1"/>
  <c r="AF4222" i="1" s="1"/>
  <c r="AE3985" i="1"/>
  <c r="AF3985" i="1" s="1"/>
  <c r="AE3339" i="1"/>
  <c r="AF3339" i="1" s="1"/>
  <c r="AE3619" i="1"/>
  <c r="AF3619" i="1" s="1"/>
  <c r="AE1609" i="1"/>
  <c r="AF1609" i="1" s="1"/>
  <c r="AE3157" i="1"/>
  <c r="AF3157" i="1" s="1"/>
  <c r="AE4093" i="1"/>
  <c r="AF4093" i="1" s="1"/>
  <c r="AE3394" i="1"/>
  <c r="AF3394" i="1" s="1"/>
  <c r="AE4692" i="1"/>
  <c r="AF4692" i="1" s="1"/>
  <c r="AE3773" i="1"/>
  <c r="AF3773" i="1" s="1"/>
  <c r="AE3101" i="1"/>
  <c r="AF3101" i="1" s="1"/>
  <c r="AE1157" i="1"/>
  <c r="AF1157" i="1" s="1"/>
  <c r="AE3358" i="1"/>
  <c r="AF3358" i="1" s="1"/>
  <c r="AE2766" i="1"/>
  <c r="AF2766" i="1" s="1"/>
  <c r="AE2974" i="1"/>
  <c r="AF2974" i="1" s="1"/>
  <c r="AE3237" i="1"/>
  <c r="AF3237" i="1" s="1"/>
  <c r="AE4654" i="1"/>
  <c r="AF4654" i="1" s="1"/>
  <c r="AE3051" i="1"/>
  <c r="AF3051" i="1" s="1"/>
  <c r="AE3777" i="1"/>
  <c r="AF3777" i="1" s="1"/>
  <c r="AE3204" i="1"/>
  <c r="AF3204" i="1" s="1"/>
  <c r="AE860" i="1"/>
  <c r="AF860" i="1" s="1"/>
  <c r="AE1243" i="1"/>
  <c r="AF1243" i="1" s="1"/>
  <c r="AE3012" i="1"/>
  <c r="AF3012" i="1" s="1"/>
  <c r="AE1099" i="1"/>
  <c r="AF1099" i="1" s="1"/>
  <c r="AE1193" i="1"/>
  <c r="AF1193" i="1" s="1"/>
  <c r="AE2658" i="1"/>
  <c r="AF2658" i="1" s="1"/>
  <c r="AE2635" i="1"/>
  <c r="AF2635" i="1" s="1"/>
  <c r="AE4109" i="1"/>
  <c r="AF4109" i="1" s="1"/>
  <c r="AE3983" i="1"/>
  <c r="AF3983" i="1" s="1"/>
  <c r="AE4387" i="1"/>
  <c r="AF4387" i="1" s="1"/>
  <c r="AE3799" i="1"/>
  <c r="AF3799" i="1" s="1"/>
  <c r="AE3425" i="1"/>
  <c r="AF3425" i="1" s="1"/>
  <c r="AE4887" i="1"/>
  <c r="AF4887" i="1" s="1"/>
  <c r="AE190" i="1"/>
  <c r="AF190" i="1" s="1"/>
  <c r="AE2168" i="1"/>
  <c r="AF2168" i="1" s="1"/>
  <c r="AE2350" i="1"/>
  <c r="AF2350" i="1" s="1"/>
  <c r="AE3310" i="1"/>
  <c r="AF3310" i="1" s="1"/>
  <c r="AE1608" i="1"/>
  <c r="AF1608" i="1" s="1"/>
  <c r="AE2689" i="1"/>
  <c r="AF2689" i="1" s="1"/>
  <c r="AE4113" i="1"/>
  <c r="AF4113" i="1" s="1"/>
  <c r="AE4070" i="1"/>
  <c r="AF4070" i="1" s="1"/>
  <c r="AE4044" i="1"/>
  <c r="AF4044" i="1" s="1"/>
  <c r="AE4587" i="1"/>
  <c r="AF4587" i="1" s="1"/>
  <c r="AE3123" i="1"/>
  <c r="AF3123" i="1" s="1"/>
  <c r="AE3163" i="1"/>
  <c r="AF3163" i="1" s="1"/>
  <c r="AE1014" i="1"/>
  <c r="AF1014" i="1" s="1"/>
  <c r="AE2411" i="1"/>
  <c r="AF2411" i="1" s="1"/>
  <c r="AE1993" i="1"/>
  <c r="AF1993" i="1" s="1"/>
  <c r="AE2518" i="1"/>
  <c r="AF2518" i="1" s="1"/>
  <c r="AE1152" i="1"/>
  <c r="AF1152" i="1" s="1"/>
  <c r="AE2725" i="1"/>
  <c r="AF2725" i="1" s="1"/>
  <c r="AE3770" i="1"/>
  <c r="AF3770" i="1" s="1"/>
  <c r="AE4379" i="1"/>
  <c r="AF4379" i="1" s="1"/>
  <c r="AE3332" i="1"/>
  <c r="AF3332" i="1" s="1"/>
  <c r="AE2679" i="1"/>
  <c r="AF2679" i="1" s="1"/>
  <c r="AE3244" i="1"/>
  <c r="AF3244" i="1" s="1"/>
  <c r="AE1877" i="1"/>
  <c r="AF1877" i="1" s="1"/>
  <c r="AE2460" i="1"/>
  <c r="AF2460" i="1" s="1"/>
  <c r="AE1731" i="1"/>
  <c r="AF1731" i="1" s="1"/>
  <c r="AE3895" i="1"/>
  <c r="AF3895" i="1" s="1"/>
  <c r="AE4698" i="1"/>
  <c r="AF4698" i="1" s="1"/>
  <c r="AE3016" i="1"/>
  <c r="AF3016" i="1" s="1"/>
  <c r="AE3166" i="1"/>
  <c r="AF3166" i="1" s="1"/>
  <c r="AE2295" i="1"/>
  <c r="AF2295" i="1" s="1"/>
  <c r="AE1664" i="1"/>
  <c r="AF1664" i="1" s="1"/>
  <c r="AE2704" i="1"/>
  <c r="AF2704" i="1" s="1"/>
  <c r="AE1963" i="1"/>
  <c r="AF1963" i="1" s="1"/>
  <c r="AE4140" i="1"/>
  <c r="AF4140" i="1" s="1"/>
  <c r="AE4906" i="1"/>
  <c r="AF4906" i="1" s="1"/>
  <c r="AE4613" i="1"/>
  <c r="AF4613" i="1" s="1"/>
  <c r="AE3859" i="1"/>
  <c r="AF3859" i="1" s="1"/>
  <c r="AE3455" i="1"/>
  <c r="AF3455" i="1" s="1"/>
  <c r="AE2691" i="1"/>
  <c r="AF2691" i="1" s="1"/>
  <c r="AE2298" i="1"/>
  <c r="AF2298" i="1" s="1"/>
  <c r="AE4727" i="1"/>
  <c r="AF4727" i="1" s="1"/>
  <c r="AE4198" i="1"/>
  <c r="AF4198" i="1" s="1"/>
  <c r="AE3576" i="1"/>
  <c r="AF3576" i="1" s="1"/>
  <c r="AE4263" i="1"/>
  <c r="AF4263" i="1" s="1"/>
  <c r="AE3951" i="1"/>
  <c r="AF3951" i="1" s="1"/>
  <c r="AE2821" i="1"/>
  <c r="AF2821" i="1" s="1"/>
  <c r="AE2750" i="1"/>
  <c r="AF2750" i="1" s="1"/>
  <c r="AE2354" i="1"/>
  <c r="AF2354" i="1" s="1"/>
  <c r="AE4506" i="1"/>
  <c r="AF4506" i="1" s="1"/>
  <c r="AE4406" i="1"/>
  <c r="AF4406" i="1" s="1"/>
  <c r="AE3330" i="1"/>
  <c r="AF3330" i="1" s="1"/>
  <c r="AE4230" i="1"/>
  <c r="AF4230" i="1" s="1"/>
  <c r="AE4577" i="1"/>
  <c r="AF4577" i="1" s="1"/>
  <c r="AE3852" i="1"/>
  <c r="AF3852" i="1" s="1"/>
  <c r="AE4543" i="1"/>
  <c r="AF4543" i="1" s="1"/>
  <c r="AE4108" i="1"/>
  <c r="AF4108" i="1" s="1"/>
  <c r="AE3746" i="1"/>
  <c r="AF3746" i="1" s="1"/>
  <c r="AE4687" i="1"/>
  <c r="AF4687" i="1" s="1"/>
  <c r="AE4052" i="1"/>
  <c r="AF4052" i="1" s="1"/>
  <c r="AE3581" i="1"/>
  <c r="AF3581" i="1" s="1"/>
  <c r="AE3955" i="1"/>
  <c r="AF3955" i="1" s="1"/>
  <c r="AE3160" i="1"/>
  <c r="AF3160" i="1" s="1"/>
  <c r="AE3988" i="1"/>
  <c r="AF3988" i="1" s="1"/>
  <c r="AE4841" i="1"/>
  <c r="AF4841" i="1" s="1"/>
  <c r="AE4834" i="1"/>
  <c r="AF4834" i="1" s="1"/>
  <c r="AE4115" i="1"/>
  <c r="AF4115" i="1" s="1"/>
  <c r="AE3806" i="1"/>
  <c r="AF3806" i="1" s="1"/>
  <c r="AE4831" i="1"/>
  <c r="AF4831" i="1" s="1"/>
  <c r="AE4567" i="1"/>
  <c r="AF4567" i="1" s="1"/>
  <c r="AE4214" i="1"/>
  <c r="AF4214" i="1" s="1"/>
  <c r="AE3797" i="1"/>
  <c r="AF3797" i="1" s="1"/>
  <c r="AE4583" i="1"/>
  <c r="AF4583" i="1" s="1"/>
  <c r="AE4707" i="1"/>
  <c r="AF4707" i="1" s="1"/>
  <c r="AE4069" i="1"/>
  <c r="AF4069" i="1" s="1"/>
  <c r="AE3247" i="1"/>
  <c r="AF3247" i="1" s="1"/>
  <c r="AE4491" i="1"/>
  <c r="AF4491" i="1" s="1"/>
  <c r="AE4545" i="1"/>
  <c r="AF4545" i="1" s="1"/>
  <c r="AE4170" i="1"/>
  <c r="AF4170" i="1" s="1"/>
  <c r="AE3648" i="1"/>
  <c r="AF3648" i="1" s="1"/>
  <c r="AE4787" i="1"/>
  <c r="AF4787" i="1" s="1"/>
  <c r="AE4274" i="1"/>
  <c r="AF4274" i="1" s="1"/>
  <c r="AE3884" i="1"/>
  <c r="AF3884" i="1" s="1"/>
  <c r="AE3304" i="1"/>
  <c r="AF3304" i="1" s="1"/>
  <c r="AE4466" i="1"/>
  <c r="AF4466" i="1" s="1"/>
  <c r="AE4334" i="1"/>
  <c r="AF4334" i="1" s="1"/>
  <c r="AE3488" i="1"/>
  <c r="AF3488" i="1" s="1"/>
  <c r="AE4902" i="1"/>
  <c r="AF4902" i="1" s="1"/>
  <c r="AE4178" i="1"/>
  <c r="AF4178" i="1" s="1"/>
  <c r="AE3549" i="1"/>
  <c r="AF3549" i="1" s="1"/>
  <c r="AE4677" i="1"/>
  <c r="AF4677" i="1" s="1"/>
  <c r="AE4181" i="1"/>
  <c r="AF4181" i="1" s="1"/>
  <c r="AE3725" i="1"/>
  <c r="AF3725" i="1" s="1"/>
  <c r="AE3142" i="1"/>
  <c r="AF3142" i="1" s="1"/>
  <c r="AE2984" i="1"/>
  <c r="AF2984" i="1" s="1"/>
  <c r="AE2450" i="1"/>
  <c r="AF2450" i="1" s="1"/>
  <c r="AE1889" i="1"/>
  <c r="AF1889" i="1" s="1"/>
  <c r="AE1357" i="1"/>
  <c r="AF1357" i="1" s="1"/>
  <c r="AE2720" i="1"/>
  <c r="AF2720" i="1" s="1"/>
  <c r="AE2438" i="1"/>
  <c r="AF2438" i="1" s="1"/>
  <c r="AE2143" i="1"/>
  <c r="AF2143" i="1" s="1"/>
  <c r="AE1618" i="1"/>
  <c r="AF1618" i="1" s="1"/>
  <c r="AE2531" i="1"/>
  <c r="AF2531" i="1" s="1"/>
  <c r="AE2147" i="1"/>
  <c r="AF2147" i="1" s="1"/>
  <c r="AE1620" i="1"/>
  <c r="AF1620" i="1" s="1"/>
  <c r="AE2813" i="1"/>
  <c r="AF2813" i="1" s="1"/>
  <c r="AE2273" i="1"/>
  <c r="AF2273" i="1" s="1"/>
  <c r="AE2080" i="1"/>
  <c r="AF2080" i="1" s="1"/>
  <c r="AE912" i="1"/>
  <c r="AF912" i="1" s="1"/>
  <c r="AE3663" i="1"/>
  <c r="AF3663" i="1" s="1"/>
  <c r="AE3232" i="1"/>
  <c r="AF3232" i="1" s="1"/>
  <c r="AE2717" i="1"/>
  <c r="AF2717" i="1" s="1"/>
  <c r="AE2281" i="1"/>
  <c r="AF2281" i="1" s="1"/>
  <c r="AE1593" i="1"/>
  <c r="AF1593" i="1" s="1"/>
  <c r="AE3956" i="1"/>
  <c r="AF3956" i="1" s="1"/>
  <c r="AE3684" i="1"/>
  <c r="AF3684" i="1" s="1"/>
  <c r="AE3189" i="1"/>
  <c r="AF3189" i="1" s="1"/>
  <c r="AE2807" i="1"/>
  <c r="AF2807" i="1" s="1"/>
  <c r="AE2618" i="1"/>
  <c r="AF2618" i="1" s="1"/>
  <c r="AE2477" i="1"/>
  <c r="AF2477" i="1" s="1"/>
  <c r="AE1924" i="1"/>
  <c r="AF1924" i="1" s="1"/>
  <c r="AE3891" i="1"/>
  <c r="AF3891" i="1" s="1"/>
  <c r="AE3412" i="1"/>
  <c r="AF3412" i="1" s="1"/>
  <c r="AE2666" i="1"/>
  <c r="AF2666" i="1" s="1"/>
  <c r="AE2453" i="1"/>
  <c r="AF2453" i="1" s="1"/>
  <c r="AE1738" i="1"/>
  <c r="AF1738" i="1" s="1"/>
  <c r="AE1108" i="1"/>
  <c r="AF1108" i="1" s="1"/>
  <c r="AE3506" i="1"/>
  <c r="AF3506" i="1" s="1"/>
  <c r="AE2755" i="1"/>
  <c r="AF2755" i="1" s="1"/>
  <c r="AE2571" i="1"/>
  <c r="AF2571" i="1" s="1"/>
  <c r="AE2065" i="1"/>
  <c r="AF2065" i="1" s="1"/>
  <c r="AE1182" i="1"/>
  <c r="AF1182" i="1" s="1"/>
  <c r="AE2558" i="1"/>
  <c r="AF2558" i="1" s="1"/>
  <c r="AE1723" i="1"/>
  <c r="AF1723" i="1" s="1"/>
  <c r="AE3017" i="1"/>
  <c r="AF3017" i="1" s="1"/>
  <c r="AE2292" i="1"/>
  <c r="AF2292" i="1" s="1"/>
  <c r="AE2152" i="1"/>
  <c r="AF2152" i="1" s="1"/>
  <c r="AE1897" i="1"/>
  <c r="AF1897" i="1" s="1"/>
  <c r="AE1027" i="1"/>
  <c r="AF1027" i="1" s="1"/>
  <c r="AE2384" i="1"/>
  <c r="AF2384" i="1" s="1"/>
  <c r="AE1700" i="1"/>
  <c r="AF1700" i="1" s="1"/>
  <c r="AE2959" i="1"/>
  <c r="AF2959" i="1" s="1"/>
  <c r="AE2414" i="1"/>
  <c r="AF2414" i="1" s="1"/>
  <c r="AE2251" i="1"/>
  <c r="AF2251" i="1" s="1"/>
  <c r="AE1552" i="1"/>
  <c r="AF1552" i="1" s="1"/>
  <c r="AE733" i="1"/>
  <c r="AF733" i="1" s="1"/>
  <c r="AE723" i="1"/>
  <c r="AF723" i="1" s="1"/>
  <c r="AE1210" i="1"/>
  <c r="AF1210" i="1" s="1"/>
  <c r="AE1607" i="1"/>
  <c r="AF1607" i="1" s="1"/>
  <c r="AE1059" i="1"/>
  <c r="AF1059" i="1" s="1"/>
  <c r="AE1619" i="1"/>
  <c r="AF1619" i="1" s="1"/>
  <c r="AE1138" i="1"/>
  <c r="AF1138" i="1" s="1"/>
  <c r="AE1595" i="1"/>
  <c r="AF1595" i="1" s="1"/>
  <c r="AE1230" i="1"/>
  <c r="AF1230" i="1" s="1"/>
  <c r="AE1336" i="1"/>
  <c r="AF1336" i="1" s="1"/>
  <c r="AE570" i="1"/>
  <c r="AF570" i="1" s="1"/>
  <c r="AE668" i="1"/>
  <c r="AF668" i="1" s="1"/>
  <c r="AE781" i="1"/>
  <c r="AF781" i="1" s="1"/>
  <c r="AE801" i="1"/>
  <c r="AF801" i="1" s="1"/>
  <c r="AE4197" i="1"/>
  <c r="AF4197" i="1" s="1"/>
  <c r="AE1566" i="1"/>
  <c r="AF1566" i="1" s="1"/>
  <c r="AE557" i="1"/>
  <c r="AF557" i="1" s="1"/>
  <c r="AE48" i="1"/>
  <c r="AF48" i="1" s="1"/>
  <c r="AE4177" i="1"/>
  <c r="AF4177" i="1" s="1"/>
  <c r="AE1331" i="1"/>
  <c r="AF1331" i="1" s="1"/>
  <c r="AE2733" i="1"/>
  <c r="AF2733" i="1" s="1"/>
  <c r="AE381" i="1"/>
  <c r="AF381" i="1" s="1"/>
  <c r="AE4508" i="1"/>
  <c r="AF4508" i="1" s="1"/>
  <c r="AE1431" i="1"/>
  <c r="AF1431" i="1" s="1"/>
  <c r="AE3995" i="1"/>
  <c r="AF3995" i="1" s="1"/>
  <c r="AE1976" i="1"/>
  <c r="AF1976" i="1" s="1"/>
  <c r="AE3732" i="1"/>
  <c r="AF3732" i="1" s="1"/>
  <c r="AE3003" i="1"/>
  <c r="AF3003" i="1" s="1"/>
  <c r="AE3087" i="1"/>
  <c r="AF3087" i="1" s="1"/>
  <c r="AE2545" i="1"/>
  <c r="AF2545" i="1" s="1"/>
  <c r="AE3817" i="1"/>
  <c r="AF3817" i="1" s="1"/>
  <c r="AE2151" i="1"/>
  <c r="AF2151" i="1" s="1"/>
  <c r="AE3980" i="1"/>
  <c r="AF3980" i="1" s="1"/>
  <c r="AE405" i="1"/>
  <c r="AF405" i="1" s="1"/>
  <c r="AE4580" i="1"/>
  <c r="AF4580" i="1" s="1"/>
  <c r="AE1296" i="1"/>
  <c r="AF1296" i="1" s="1"/>
  <c r="AE118" i="1"/>
  <c r="AF118" i="1" s="1"/>
  <c r="AE4763" i="1"/>
  <c r="AF4763" i="1" s="1"/>
  <c r="AE212" i="1"/>
  <c r="AF212" i="1" s="1"/>
  <c r="AE3169" i="1"/>
  <c r="AF3169" i="1" s="1"/>
  <c r="AE71" i="1"/>
  <c r="AF71" i="1" s="1"/>
  <c r="AE341" i="1"/>
  <c r="AF341" i="1" s="1"/>
  <c r="AE57" i="1"/>
  <c r="AF57" i="1" s="1"/>
  <c r="AE4425" i="1"/>
  <c r="AF4425" i="1" s="1"/>
  <c r="AE4570" i="1"/>
  <c r="AF4570" i="1" s="1"/>
  <c r="AE3390" i="1"/>
  <c r="AF3390" i="1" s="1"/>
  <c r="AE2036" i="1"/>
  <c r="AF2036" i="1" s="1"/>
  <c r="AE1818" i="1"/>
  <c r="AF1818" i="1" s="1"/>
  <c r="AE2641" i="1"/>
  <c r="AF2641" i="1" s="1"/>
  <c r="AE1487" i="1"/>
  <c r="AF1487" i="1" s="1"/>
  <c r="AE4796" i="1"/>
  <c r="AF4796" i="1" s="1"/>
  <c r="AE3603" i="1"/>
  <c r="AF3603" i="1" s="1"/>
  <c r="AE1178" i="1"/>
  <c r="AF1178" i="1" s="1"/>
  <c r="AE3444" i="1"/>
  <c r="AF3444" i="1" s="1"/>
  <c r="AE1091" i="1"/>
  <c r="AF1091" i="1" s="1"/>
  <c r="AE3855" i="1"/>
  <c r="AF3855" i="1" s="1"/>
  <c r="AE4195" i="1"/>
  <c r="AF4195" i="1" s="1"/>
  <c r="AE4389" i="1"/>
  <c r="AF4389" i="1" s="1"/>
  <c r="AE2680" i="1"/>
  <c r="AF2680" i="1" s="1"/>
  <c r="AE3306" i="1"/>
  <c r="AF3306" i="1" s="1"/>
  <c r="AE2611" i="1"/>
  <c r="AF2611" i="1" s="1"/>
  <c r="AE4294" i="1"/>
  <c r="AF4294" i="1" s="1"/>
  <c r="AE1665" i="1"/>
  <c r="AF1665" i="1" s="1"/>
  <c r="AE2774" i="1"/>
  <c r="AF2774" i="1" s="1"/>
  <c r="AE3927" i="1"/>
  <c r="AF3927" i="1" s="1"/>
  <c r="AE4047" i="1"/>
  <c r="AF4047" i="1" s="1"/>
  <c r="AE4376" i="1"/>
  <c r="AF4376" i="1" s="1"/>
  <c r="AE1391" i="1"/>
  <c r="AF1391" i="1" s="1"/>
  <c r="AE3835" i="1"/>
  <c r="AF3835" i="1" s="1"/>
  <c r="AE1196" i="1"/>
  <c r="AF1196" i="1" s="1"/>
  <c r="AE3360" i="1"/>
  <c r="AF3360" i="1" s="1"/>
  <c r="AE1525" i="1"/>
  <c r="AF1525" i="1" s="1"/>
  <c r="AE3564" i="1"/>
  <c r="AF3564" i="1" s="1"/>
  <c r="AE2620" i="1"/>
  <c r="AF2620" i="1" s="1"/>
  <c r="AE2629" i="1"/>
  <c r="AF2629" i="1" s="1"/>
  <c r="AE4530" i="1"/>
  <c r="AF4530" i="1" s="1"/>
  <c r="AE2734" i="1"/>
  <c r="AF2734" i="1" s="1"/>
  <c r="AE2588" i="1"/>
  <c r="AF2588" i="1" s="1"/>
  <c r="AE2997" i="1"/>
  <c r="AF2997" i="1" s="1"/>
  <c r="AE1253" i="1"/>
  <c r="AF1253" i="1" s="1"/>
  <c r="AE4395" i="1"/>
  <c r="AF4395" i="1" s="1"/>
  <c r="AE4122" i="1"/>
  <c r="AF4122" i="1" s="1"/>
  <c r="AE2308" i="1"/>
  <c r="AF2308" i="1" s="1"/>
  <c r="AE1235" i="1"/>
  <c r="AF1235" i="1" s="1"/>
  <c r="AE2088" i="1"/>
  <c r="AF2088" i="1" s="1"/>
  <c r="AE1145" i="1"/>
  <c r="AF1145" i="1" s="1"/>
  <c r="AE4524" i="1"/>
  <c r="AF4524" i="1" s="1"/>
  <c r="AE2115" i="1"/>
  <c r="AF2115" i="1" s="1"/>
  <c r="AE1666" i="1"/>
  <c r="AF1666" i="1" s="1"/>
  <c r="AE1988" i="1"/>
  <c r="AF1988" i="1" s="1"/>
  <c r="AE1840" i="1"/>
  <c r="AF1840" i="1" s="1"/>
  <c r="AE4751" i="1"/>
  <c r="AF4751" i="1" s="1"/>
  <c r="AE3357" i="1"/>
  <c r="AF3357" i="1" s="1"/>
  <c r="AE3320" i="1"/>
  <c r="AF3320" i="1" s="1"/>
  <c r="AE3503" i="1"/>
  <c r="AF3503" i="1" s="1"/>
  <c r="AE1859" i="1"/>
  <c r="AF1859" i="1" s="1"/>
  <c r="AE1916" i="1"/>
  <c r="AF1916" i="1" s="1"/>
  <c r="AE3828" i="1"/>
  <c r="AF3828" i="1" s="1"/>
  <c r="AE4388" i="1"/>
  <c r="AF4388" i="1" s="1"/>
  <c r="AE4505" i="1"/>
  <c r="AF4505" i="1" s="1"/>
  <c r="AE3974" i="1"/>
  <c r="AF3974" i="1" s="1"/>
  <c r="AE2155" i="1"/>
  <c r="AF2155" i="1" s="1"/>
  <c r="AE1294" i="1"/>
  <c r="AF1294" i="1" s="1"/>
  <c r="AE298" i="1"/>
  <c r="AF298" i="1" s="1"/>
  <c r="AE117" i="1"/>
  <c r="AF117" i="1" s="1"/>
  <c r="AE1326" i="1"/>
  <c r="AF1326" i="1" s="1"/>
  <c r="AE1005" i="1"/>
  <c r="AF1005" i="1" s="1"/>
  <c r="AE900" i="1"/>
  <c r="AF900" i="1" s="1"/>
  <c r="AE1043" i="1"/>
  <c r="AF1043" i="1" s="1"/>
  <c r="AE4242" i="1"/>
  <c r="AF4242" i="1" s="1"/>
  <c r="AE1770" i="1"/>
  <c r="AF1770" i="1" s="1"/>
  <c r="AE776" i="1"/>
  <c r="AF776" i="1" s="1"/>
  <c r="AE3177" i="1"/>
  <c r="AF3177" i="1" s="1"/>
  <c r="AE1751" i="1"/>
  <c r="AF1751" i="1" s="1"/>
  <c r="AE1848" i="1"/>
  <c r="AF1848" i="1" s="1"/>
  <c r="AE122" i="1"/>
  <c r="AF122" i="1" s="1"/>
  <c r="AE617" i="1"/>
  <c r="AF617" i="1" s="1"/>
  <c r="AE1142" i="1"/>
  <c r="AF1142" i="1" s="1"/>
  <c r="AE918" i="1"/>
  <c r="AF918" i="1" s="1"/>
  <c r="AE913" i="1"/>
  <c r="AF913" i="1" s="1"/>
  <c r="AE4624" i="1"/>
  <c r="AF4624" i="1" s="1"/>
  <c r="AE2436" i="1"/>
  <c r="AF2436" i="1" s="1"/>
  <c r="AE61" i="1"/>
  <c r="AF61" i="1" s="1"/>
  <c r="AE480" i="1"/>
  <c r="AF480" i="1" s="1"/>
  <c r="AE1493" i="1"/>
  <c r="AF1493" i="1" s="1"/>
  <c r="AE1739" i="1"/>
  <c r="AF1739" i="1" s="1"/>
  <c r="AE531" i="1"/>
  <c r="AF531" i="1" s="1"/>
  <c r="AE534" i="1"/>
  <c r="AF534" i="1" s="1"/>
  <c r="AE366" i="1"/>
  <c r="AF366" i="1" s="1"/>
  <c r="AE256" i="1"/>
  <c r="AF256" i="1" s="1"/>
  <c r="AE416" i="1"/>
  <c r="AF416" i="1" s="1"/>
  <c r="AE3921" i="1"/>
  <c r="AF3921" i="1" s="1"/>
  <c r="AE236" i="1"/>
  <c r="AF236" i="1" s="1"/>
  <c r="AE725" i="1"/>
  <c r="AF725" i="1" s="1"/>
  <c r="AE2042" i="1"/>
  <c r="AF2042" i="1" s="1"/>
  <c r="AE658" i="1"/>
  <c r="AF658" i="1" s="1"/>
  <c r="AE478" i="1"/>
  <c r="AF478" i="1" s="1"/>
  <c r="AE1160" i="1"/>
  <c r="AF1160" i="1" s="1"/>
  <c r="AE1351" i="1"/>
  <c r="AF1351" i="1" s="1"/>
  <c r="AE4628" i="1"/>
  <c r="AF4628" i="1" s="1"/>
  <c r="AE2849" i="1"/>
  <c r="AF2849" i="1" s="1"/>
  <c r="AE743" i="1"/>
  <c r="AF743" i="1" s="1"/>
  <c r="AE2615" i="1"/>
  <c r="AF2615" i="1" s="1"/>
  <c r="AE2056" i="1"/>
  <c r="AF2056" i="1" s="1"/>
  <c r="AE522" i="1"/>
  <c r="AF522" i="1" s="1"/>
  <c r="AE410" i="1"/>
  <c r="AF410" i="1" s="1"/>
  <c r="AE1448" i="1"/>
  <c r="AF1448" i="1" s="1"/>
  <c r="AE1521" i="1"/>
  <c r="AF1521" i="1" s="1"/>
  <c r="AE231" i="1"/>
  <c r="AF231" i="1" s="1"/>
  <c r="AE3282" i="1"/>
  <c r="AF3282" i="1" s="1"/>
  <c r="AE313" i="1"/>
  <c r="AF313" i="1" s="1"/>
  <c r="AE3744" i="1"/>
  <c r="AF3744" i="1" s="1"/>
  <c r="AE1667" i="1"/>
  <c r="AF1667" i="1" s="1"/>
  <c r="AE35" i="1"/>
  <c r="AF35" i="1" s="1"/>
  <c r="AE186" i="1"/>
  <c r="AF186" i="1" s="1"/>
  <c r="AE220" i="1"/>
  <c r="AF220" i="1" s="1"/>
  <c r="AE1136" i="1"/>
  <c r="AF1136" i="1" s="1"/>
  <c r="AE4326" i="1"/>
  <c r="AF4326" i="1" s="1"/>
  <c r="AE1789" i="1"/>
  <c r="AF1789" i="1" s="1"/>
  <c r="AE517" i="1"/>
  <c r="AF517" i="1" s="1"/>
  <c r="AE1509" i="1"/>
  <c r="AF1509" i="1" s="1"/>
  <c r="AE813" i="1"/>
  <c r="AF813" i="1" s="1"/>
  <c r="AE319" i="1"/>
  <c r="AF319" i="1" s="1"/>
  <c r="AE585" i="1"/>
  <c r="AF585" i="1" s="1"/>
  <c r="AE233" i="1"/>
  <c r="AF233" i="1" s="1"/>
  <c r="AE3938" i="1"/>
  <c r="AF3938" i="1" s="1"/>
  <c r="AE3" i="1"/>
  <c r="AF3" i="1" s="1"/>
  <c r="AE499" i="1"/>
  <c r="AF499" i="1" s="1"/>
  <c r="AE2692" i="1"/>
  <c r="AF2692" i="1" s="1"/>
  <c r="AE1830" i="1"/>
  <c r="AF1830" i="1" s="1"/>
  <c r="AE214" i="1"/>
  <c r="AF214" i="1" s="1"/>
  <c r="AE177" i="1"/>
  <c r="AF177" i="1" s="1"/>
  <c r="AE924" i="1"/>
  <c r="AF924" i="1" s="1"/>
  <c r="AE1016" i="1"/>
  <c r="AF1016" i="1" s="1"/>
  <c r="AE530" i="1"/>
  <c r="AF530" i="1" s="1"/>
  <c r="AE483" i="1"/>
  <c r="AF483" i="1" s="1"/>
  <c r="AE3698" i="1"/>
  <c r="AF3698" i="1" s="1"/>
  <c r="AE299" i="1"/>
  <c r="AF299" i="1" s="1"/>
  <c r="AE665" i="1"/>
  <c r="AF665" i="1" s="1"/>
  <c r="AE3130" i="1"/>
  <c r="AF3130" i="1" s="1"/>
  <c r="AE2201" i="1"/>
  <c r="AF2201" i="1" s="1"/>
  <c r="AE440" i="1"/>
  <c r="AF440" i="1" s="1"/>
  <c r="AE1187" i="1"/>
  <c r="AF1187" i="1" s="1"/>
  <c r="AE941" i="1"/>
  <c r="AF941" i="1" s="1"/>
  <c r="AE945" i="1"/>
  <c r="AF945" i="1" s="1"/>
  <c r="AE4777" i="1"/>
  <c r="AF4777" i="1" s="1"/>
  <c r="AE2898" i="1"/>
  <c r="AF2898" i="1" s="1"/>
  <c r="AE409" i="1"/>
  <c r="AF409" i="1" s="1"/>
  <c r="AE824" i="1"/>
  <c r="AF824" i="1" s="1"/>
  <c r="AE2593" i="1"/>
  <c r="AF2593" i="1" s="1"/>
  <c r="AE2668" i="1"/>
  <c r="AF2668" i="1" s="1"/>
  <c r="AE358" i="1"/>
  <c r="AF358" i="1" s="1"/>
  <c r="AE441" i="1"/>
  <c r="AF441" i="1" s="1"/>
  <c r="AE14" i="1"/>
  <c r="AF14" i="1" s="1"/>
  <c r="AE1073" i="1"/>
  <c r="AF1073" i="1" s="1"/>
  <c r="AE1034" i="1"/>
  <c r="AF1034" i="1" s="1"/>
  <c r="AE4544" i="1"/>
  <c r="AF4544" i="1" s="1"/>
  <c r="AE2542" i="1"/>
  <c r="AF2542" i="1" s="1"/>
  <c r="AE109" i="1"/>
  <c r="AF109" i="1" s="1"/>
  <c r="AE2649" i="1"/>
  <c r="AF2649" i="1" s="1"/>
  <c r="AE1908" i="1"/>
  <c r="AF1908" i="1" s="1"/>
  <c r="AE127" i="1"/>
  <c r="AF127" i="1" s="1"/>
  <c r="AE587" i="1"/>
  <c r="AF587" i="1" s="1"/>
  <c r="AE753" i="1"/>
  <c r="AF753" i="1" s="1"/>
  <c r="AE303" i="1"/>
  <c r="AF303" i="1" s="1"/>
  <c r="AE3302" i="1"/>
  <c r="AF3302" i="1" s="1"/>
  <c r="AE950" i="1"/>
  <c r="AF950" i="1" s="1"/>
  <c r="AE85" i="1"/>
  <c r="AF85" i="1" s="1"/>
  <c r="AE1021" i="1"/>
  <c r="AF1021" i="1" s="1"/>
  <c r="AE493" i="1"/>
  <c r="AF493" i="1" s="1"/>
  <c r="AE645" i="1"/>
  <c r="AF645" i="1" s="1"/>
  <c r="AE1097" i="1"/>
  <c r="AF1097" i="1" s="1"/>
  <c r="AE1358" i="1"/>
  <c r="AF1358" i="1" s="1"/>
  <c r="AE698" i="1"/>
  <c r="AF698" i="1" s="1"/>
  <c r="AE2929" i="1"/>
  <c r="AF2929" i="1" s="1"/>
  <c r="AE2581" i="1"/>
  <c r="AF2581" i="1" s="1"/>
  <c r="AE2361" i="1"/>
  <c r="AF2361" i="1" s="1"/>
  <c r="AE3972" i="1"/>
  <c r="AF3972" i="1" s="1"/>
  <c r="AE4204" i="1"/>
  <c r="AF4204" i="1" s="1"/>
  <c r="AE3170" i="1"/>
  <c r="AF3170" i="1" s="1"/>
  <c r="AE4896" i="1"/>
  <c r="AF4896" i="1" s="1"/>
  <c r="AE3998" i="1"/>
  <c r="AF3998" i="1" s="1"/>
  <c r="AE2431" i="1"/>
  <c r="AF2431" i="1" s="1"/>
  <c r="AE2995" i="1"/>
  <c r="AF2995" i="1" s="1"/>
  <c r="AE2254" i="1"/>
  <c r="AF2254" i="1" s="1"/>
  <c r="AE2506" i="1"/>
  <c r="AF2506" i="1" s="1"/>
  <c r="AE3632" i="1"/>
  <c r="AF3632" i="1" s="1"/>
  <c r="AE3281" i="1"/>
  <c r="AF3281" i="1" s="1"/>
  <c r="AE4747" i="1"/>
  <c r="AF4747" i="1" s="1"/>
  <c r="AE3198" i="1"/>
  <c r="AF3198" i="1" s="1"/>
  <c r="AE4107" i="1"/>
  <c r="AF4107" i="1" s="1"/>
  <c r="AE3407" i="1"/>
  <c r="AF3407" i="1" s="1"/>
  <c r="AE2839" i="1"/>
  <c r="AF2839" i="1" s="1"/>
  <c r="AE1388" i="1"/>
  <c r="AF1388" i="1" s="1"/>
  <c r="AE1505" i="1"/>
  <c r="AF1505" i="1" s="1"/>
  <c r="AE3238" i="1"/>
  <c r="AF3238" i="1" s="1"/>
  <c r="AE4499" i="1"/>
  <c r="AF4499" i="1" s="1"/>
  <c r="AE3439" i="1"/>
  <c r="AF3439" i="1" s="1"/>
  <c r="AE4657" i="1"/>
  <c r="AF4657" i="1" s="1"/>
  <c r="AE871" i="1"/>
  <c r="AF871" i="1" s="1"/>
  <c r="AE3795" i="1"/>
  <c r="AF3795" i="1" s="1"/>
  <c r="AE1880" i="1"/>
  <c r="AF1880" i="1" s="1"/>
  <c r="AE3452" i="1"/>
  <c r="AF3452" i="1" s="1"/>
  <c r="AE3771" i="1"/>
  <c r="AF3771" i="1" s="1"/>
  <c r="AE4303" i="1"/>
  <c r="AF4303" i="1" s="1"/>
  <c r="AE3511" i="1"/>
  <c r="AF3511" i="1" s="1"/>
  <c r="AE1634" i="1"/>
  <c r="AF1634" i="1" s="1"/>
  <c r="AE3423" i="1"/>
  <c r="AF3423" i="1" s="1"/>
  <c r="AE3301" i="1"/>
  <c r="AF3301" i="1" s="1"/>
  <c r="AE1390" i="1"/>
  <c r="AF1390" i="1" s="1"/>
  <c r="AE2938" i="1"/>
  <c r="AF2938" i="1" s="1"/>
  <c r="AE3578" i="1"/>
  <c r="AF3578" i="1" s="1"/>
  <c r="AE3547" i="1"/>
  <c r="AF3547" i="1" s="1"/>
  <c r="AE3815" i="1"/>
  <c r="AF3815" i="1" s="1"/>
  <c r="AE3401" i="1"/>
  <c r="AF3401" i="1" s="1"/>
  <c r="AE1368" i="1"/>
  <c r="AF1368" i="1" s="1"/>
  <c r="AE2538" i="1"/>
  <c r="AF2538" i="1" s="1"/>
  <c r="AE2954" i="1"/>
  <c r="AF2954" i="1" s="1"/>
  <c r="AE2796" i="1"/>
  <c r="AF2796" i="1" s="1"/>
  <c r="AE1678" i="1"/>
  <c r="AF1678" i="1" s="1"/>
  <c r="AE2825" i="1"/>
  <c r="AF2825" i="1" s="1"/>
  <c r="AE4427" i="1"/>
  <c r="AF4427" i="1" s="1"/>
  <c r="AE3963" i="1"/>
  <c r="AF3963" i="1" s="1"/>
  <c r="AE4632" i="1"/>
  <c r="AF4632" i="1" s="1"/>
  <c r="AE3064" i="1"/>
  <c r="AF3064" i="1" s="1"/>
  <c r="AE2312" i="1"/>
  <c r="AF2312" i="1" s="1"/>
  <c r="AE2430" i="1"/>
  <c r="AF2430" i="1" s="1"/>
  <c r="AE3529" i="1"/>
  <c r="AF3529" i="1" s="1"/>
  <c r="AE2440" i="1"/>
  <c r="AF2440" i="1" s="1"/>
  <c r="AE4407" i="1"/>
  <c r="AF4407" i="1" s="1"/>
  <c r="AE4367" i="1"/>
  <c r="AF4367" i="1" s="1"/>
  <c r="AE4413" i="1"/>
  <c r="AF4413" i="1" s="1"/>
  <c r="AE3280" i="1"/>
  <c r="AF3280" i="1" s="1"/>
  <c r="AE3540" i="1"/>
  <c r="AF3540" i="1" s="1"/>
  <c r="AE3778" i="1"/>
  <c r="AF3778" i="1" s="1"/>
  <c r="AE2559" i="1"/>
  <c r="AF2559" i="1" s="1"/>
  <c r="AE1999" i="1"/>
  <c r="AF1999" i="1" s="1"/>
  <c r="AE3764" i="1"/>
  <c r="AF3764" i="1" s="1"/>
  <c r="AE1324" i="1"/>
  <c r="AF1324" i="1" s="1"/>
  <c r="AE716" i="1"/>
  <c r="AF716" i="1" s="1"/>
  <c r="AE4410" i="1"/>
  <c r="AF4410" i="1" s="1"/>
  <c r="AE4515" i="1"/>
  <c r="AF4515" i="1" s="1"/>
  <c r="AE4414" i="1"/>
  <c r="AF4414" i="1" s="1"/>
  <c r="AE4315" i="1"/>
  <c r="AF4315" i="1" s="1"/>
  <c r="AE3721" i="1"/>
  <c r="AF3721" i="1" s="1"/>
  <c r="AE3060" i="1"/>
  <c r="AF3060" i="1" s="1"/>
  <c r="AE3362" i="1"/>
  <c r="AF3362" i="1" s="1"/>
  <c r="AE2814" i="1"/>
  <c r="AF2814" i="1" s="1"/>
  <c r="AE2767" i="1"/>
  <c r="AF2767" i="1" s="1"/>
  <c r="AE4674" i="1"/>
  <c r="AF4674" i="1" s="1"/>
  <c r="AE4096" i="1"/>
  <c r="AF4096" i="1" s="1"/>
  <c r="AE4778" i="1"/>
  <c r="AF4778" i="1" s="1"/>
  <c r="AE3756" i="1"/>
  <c r="AF3756" i="1" s="1"/>
  <c r="AE3904" i="1"/>
  <c r="AF3904" i="1" s="1"/>
  <c r="AE2580" i="1"/>
  <c r="AF2580" i="1" s="1"/>
  <c r="AE2063" i="1"/>
  <c r="AF2063" i="1" s="1"/>
  <c r="AE2659" i="1"/>
  <c r="AF2659" i="1" s="1"/>
  <c r="AE4288" i="1"/>
  <c r="AF4288" i="1" s="1"/>
  <c r="AE1800" i="1"/>
  <c r="AF1800" i="1" s="1"/>
  <c r="AE4084" i="1"/>
  <c r="AF4084" i="1" s="1"/>
  <c r="AE3347" i="1"/>
  <c r="AF3347" i="1" s="1"/>
  <c r="AE4590" i="1"/>
  <c r="AF4590" i="1" s="1"/>
  <c r="AE673" i="1"/>
  <c r="AF673" i="1" s="1"/>
  <c r="AE3749" i="1"/>
  <c r="AF3749" i="1" s="1"/>
  <c r="AE2920" i="1"/>
  <c r="AF2920" i="1" s="1"/>
  <c r="AE2713" i="1"/>
  <c r="AF2713" i="1" s="1"/>
  <c r="AE3197" i="1"/>
  <c r="AF3197" i="1" s="1"/>
  <c r="AE3435" i="1"/>
  <c r="AF3435" i="1" s="1"/>
  <c r="AE4228" i="1"/>
  <c r="AF4228" i="1" s="1"/>
  <c r="AE4898" i="1"/>
  <c r="AF4898" i="1" s="1"/>
  <c r="AE4035" i="1"/>
  <c r="AF4035" i="1" s="1"/>
  <c r="AE697" i="1"/>
  <c r="AF697" i="1" s="1"/>
  <c r="AE3200" i="1"/>
  <c r="AF3200" i="1" s="1"/>
  <c r="AE722" i="1"/>
  <c r="AF722" i="1" s="1"/>
  <c r="AE2943" i="1"/>
  <c r="AF2943" i="1" s="1"/>
  <c r="AE4649" i="1"/>
  <c r="AF4649" i="1" s="1"/>
  <c r="AE4341" i="1"/>
  <c r="AF4341" i="1" s="1"/>
  <c r="AE4713" i="1"/>
  <c r="AF4713" i="1" s="1"/>
  <c r="AE3737" i="1"/>
  <c r="AF3737" i="1" s="1"/>
  <c r="AE4621" i="1"/>
  <c r="AF4621" i="1" s="1"/>
  <c r="AE3760" i="1"/>
  <c r="AF3760" i="1" s="1"/>
  <c r="AE4560" i="1"/>
  <c r="AF4560" i="1" s="1"/>
  <c r="AE4124" i="1"/>
  <c r="AF4124" i="1" s="1"/>
  <c r="AE3445" i="1"/>
  <c r="AF3445" i="1" s="1"/>
  <c r="AE4638" i="1"/>
  <c r="AF4638" i="1" s="1"/>
  <c r="AE4039" i="1"/>
  <c r="AF4039" i="1" s="1"/>
  <c r="AE3308" i="1"/>
  <c r="AF3308" i="1" s="1"/>
  <c r="AE3949" i="1"/>
  <c r="AF3949" i="1" s="1"/>
  <c r="AE3221" i="1"/>
  <c r="AF3221" i="1" s="1"/>
  <c r="AE3846" i="1"/>
  <c r="AF3846" i="1" s="1"/>
  <c r="AE4840" i="1"/>
  <c r="AF4840" i="1" s="1"/>
  <c r="AE4478" i="1"/>
  <c r="AF4478" i="1" s="1"/>
  <c r="AE4059" i="1"/>
  <c r="AF4059" i="1" s="1"/>
  <c r="AE3775" i="1"/>
  <c r="AF3775" i="1" s="1"/>
  <c r="AE4770" i="1"/>
  <c r="AF4770" i="1" s="1"/>
  <c r="AE4550" i="1"/>
  <c r="AF4550" i="1" s="1"/>
  <c r="AE4205" i="1"/>
  <c r="AF4205" i="1" s="1"/>
  <c r="AE3766" i="1"/>
  <c r="AF3766" i="1" s="1"/>
  <c r="AE4232" i="1"/>
  <c r="AF4232" i="1" s="1"/>
  <c r="AE4604" i="1"/>
  <c r="AF4604" i="1" s="1"/>
  <c r="AE4007" i="1"/>
  <c r="AF4007" i="1" s="1"/>
  <c r="AE3076" i="1"/>
  <c r="AF3076" i="1" s="1"/>
  <c r="AE4212" i="1"/>
  <c r="AF4212" i="1" s="1"/>
  <c r="AE4557" i="1"/>
  <c r="AF4557" i="1" s="1"/>
  <c r="AE4353" i="1"/>
  <c r="AF4353" i="1" s="1"/>
  <c r="AE3814" i="1"/>
  <c r="AF3814" i="1" s="1"/>
  <c r="AE4710" i="1"/>
  <c r="AF4710" i="1" s="1"/>
  <c r="AE4304" i="1"/>
  <c r="AF4304" i="1" s="1"/>
  <c r="AE3912" i="1"/>
  <c r="AF3912" i="1" s="1"/>
  <c r="AE3283" i="1"/>
  <c r="AF3283" i="1" s="1"/>
  <c r="AE4444" i="1"/>
  <c r="AF4444" i="1" s="1"/>
  <c r="AE3881" i="1"/>
  <c r="AF3881" i="1" s="1"/>
  <c r="AE3103" i="1"/>
  <c r="AF3103" i="1" s="1"/>
  <c r="AE4434" i="1"/>
  <c r="AF4434" i="1" s="1"/>
  <c r="AE3905" i="1"/>
  <c r="AF3905" i="1" s="1"/>
  <c r="AE3709" i="1"/>
  <c r="AF3709" i="1" s="1"/>
  <c r="AE4696" i="1"/>
  <c r="AF4696" i="1" s="1"/>
  <c r="AE4133" i="1"/>
  <c r="AF4133" i="1" s="1"/>
  <c r="AE3822" i="1"/>
  <c r="AF3822" i="1" s="1"/>
  <c r="AE3065" i="1"/>
  <c r="AF3065" i="1" s="1"/>
  <c r="AE2972" i="1"/>
  <c r="AF2972" i="1" s="1"/>
  <c r="AE2729" i="1"/>
  <c r="AF2729" i="1" s="1"/>
  <c r="AE2184" i="1"/>
  <c r="AF2184" i="1" s="1"/>
  <c r="AE1449" i="1"/>
  <c r="AF1449" i="1" s="1"/>
  <c r="AE2681" i="1"/>
  <c r="AF2681" i="1" s="1"/>
  <c r="AE2323" i="1"/>
  <c r="AF2323" i="1" s="1"/>
  <c r="AE2060" i="1"/>
  <c r="AF2060" i="1" s="1"/>
  <c r="AE1541" i="1"/>
  <c r="AF1541" i="1" s="1"/>
  <c r="AE2585" i="1"/>
  <c r="AF2585" i="1" s="1"/>
  <c r="AE2068" i="1"/>
  <c r="AF2068" i="1" s="1"/>
  <c r="AE1173" i="1"/>
  <c r="AF1173" i="1" s="1"/>
  <c r="AE2410" i="1"/>
  <c r="AF2410" i="1" s="1"/>
  <c r="AE2186" i="1"/>
  <c r="AF2186" i="1" s="1"/>
  <c r="AE2035" i="1"/>
  <c r="AF2035" i="1" s="1"/>
  <c r="AE1203" i="1"/>
  <c r="AF1203" i="1" s="1"/>
  <c r="AE3826" i="1"/>
  <c r="AF3826" i="1" s="1"/>
  <c r="AE3094" i="1"/>
  <c r="AF3094" i="1" s="1"/>
  <c r="AE2844" i="1"/>
  <c r="AF2844" i="1" s="1"/>
  <c r="AE2221" i="1"/>
  <c r="AF2221" i="1" s="1"/>
  <c r="AE1661" i="1"/>
  <c r="AF1661" i="1" s="1"/>
  <c r="AE4016" i="1"/>
  <c r="AF4016" i="1" s="1"/>
  <c r="AE3588" i="1"/>
  <c r="AF3588" i="1" s="1"/>
  <c r="AE3083" i="1"/>
  <c r="AF3083" i="1" s="1"/>
  <c r="AE2916" i="1"/>
  <c r="AF2916" i="1" s="1"/>
  <c r="AE2771" i="1"/>
  <c r="AF2771" i="1" s="1"/>
  <c r="AE2265" i="1"/>
  <c r="AF2265" i="1" s="1"/>
  <c r="AE1799" i="1"/>
  <c r="AF1799" i="1" s="1"/>
  <c r="AE3992" i="1"/>
  <c r="AF3992" i="1" s="1"/>
  <c r="AE3459" i="1"/>
  <c r="AF3459" i="1" s="1"/>
  <c r="AE2847" i="1"/>
  <c r="AF2847" i="1" s="1"/>
  <c r="AE2047" i="1"/>
  <c r="AF2047" i="1" s="1"/>
  <c r="AE1748" i="1"/>
  <c r="AF1748" i="1" s="1"/>
  <c r="AE4243" i="1"/>
  <c r="AF4243" i="1" s="1"/>
  <c r="AE3720" i="1"/>
  <c r="AF3720" i="1" s="1"/>
  <c r="AE2672" i="1"/>
  <c r="AF2672" i="1" s="1"/>
  <c r="AE2519" i="1"/>
  <c r="AF2519" i="1" s="1"/>
  <c r="AE1967" i="1"/>
  <c r="AF1967" i="1" s="1"/>
  <c r="AE1381" i="1"/>
  <c r="AF1381" i="1" s="1"/>
  <c r="AE2486" i="1"/>
  <c r="AF2486" i="1" s="1"/>
  <c r="AE1726" i="1"/>
  <c r="AF1726" i="1" s="1"/>
  <c r="AE2742" i="1"/>
  <c r="AF2742" i="1" s="1"/>
  <c r="AE2395" i="1"/>
  <c r="AF2395" i="1" s="1"/>
  <c r="AE2310" i="1"/>
  <c r="AF2310" i="1" s="1"/>
  <c r="AE1693" i="1"/>
  <c r="AF1693" i="1" s="1"/>
  <c r="AE1047" i="1"/>
  <c r="AF1047" i="1" s="1"/>
  <c r="AE2339" i="1"/>
  <c r="AF2339" i="1" s="1"/>
  <c r="AE1685" i="1"/>
  <c r="AF1685" i="1" s="1"/>
  <c r="AE2869" i="1"/>
  <c r="AF2869" i="1" s="1"/>
  <c r="AE2624" i="1"/>
  <c r="AF2624" i="1" s="1"/>
  <c r="AE2050" i="1"/>
  <c r="AF2050" i="1" s="1"/>
  <c r="AE1639" i="1"/>
  <c r="AF1639" i="1" s="1"/>
  <c r="AE548" i="1"/>
  <c r="AF548" i="1" s="1"/>
  <c r="AE729" i="1"/>
  <c r="AF729" i="1" s="1"/>
  <c r="AE1266" i="1"/>
  <c r="AF1266" i="1" s="1"/>
  <c r="AE1622" i="1"/>
  <c r="AF1622" i="1" s="1"/>
  <c r="AE596" i="1"/>
  <c r="AF596" i="1" s="1"/>
  <c r="AE1501" i="1"/>
  <c r="AF1501" i="1" s="1"/>
  <c r="AE915" i="1"/>
  <c r="AF915" i="1" s="1"/>
  <c r="AE1649" i="1"/>
  <c r="AF1649" i="1" s="1"/>
  <c r="AE1137" i="1"/>
  <c r="AF1137" i="1" s="1"/>
  <c r="AE1459" i="1"/>
  <c r="AF1459" i="1" s="1"/>
  <c r="AE859" i="1"/>
  <c r="AF859" i="1" s="1"/>
  <c r="AE939" i="1"/>
  <c r="AF939" i="1" s="1"/>
  <c r="AE741" i="1"/>
  <c r="AF741" i="1" s="1"/>
  <c r="AE609" i="1"/>
  <c r="AF609" i="1" s="1"/>
  <c r="AE3981" i="1"/>
  <c r="AF3981" i="1" s="1"/>
  <c r="AE1246" i="1"/>
  <c r="AF1246" i="1" s="1"/>
  <c r="AE899" i="1"/>
  <c r="AF899" i="1" s="1"/>
  <c r="AE312" i="1"/>
  <c r="AF312" i="1" s="1"/>
  <c r="AE108" i="1"/>
  <c r="AF108" i="1" s="1"/>
  <c r="AE359" i="1"/>
  <c r="AF359" i="1" s="1"/>
  <c r="AE2932" i="1"/>
  <c r="AF2932" i="1" s="1"/>
  <c r="AE105" i="1"/>
  <c r="AF105" i="1" s="1"/>
  <c r="AE929" i="1"/>
  <c r="AF929" i="1" s="1"/>
  <c r="AE4426" i="1"/>
  <c r="AF4426" i="1" s="1"/>
  <c r="AE4452" i="1"/>
  <c r="AF4452" i="1" s="1"/>
  <c r="AE2779" i="1"/>
  <c r="AF2779" i="1" s="1"/>
  <c r="AE4586" i="1"/>
  <c r="AF4586" i="1" s="1"/>
  <c r="AE1879" i="1"/>
  <c r="AF1879" i="1" s="1"/>
  <c r="AE3642" i="1"/>
  <c r="AF3642" i="1" s="1"/>
  <c r="AE4114" i="1"/>
  <c r="AF4114" i="1" s="1"/>
  <c r="AE4562" i="1"/>
  <c r="AF4562" i="1" s="1"/>
  <c r="AE3617" i="1"/>
  <c r="AF3617" i="1" s="1"/>
  <c r="AE4218" i="1"/>
  <c r="AF4218" i="1" s="1"/>
  <c r="AE4090" i="1"/>
  <c r="AF4090" i="1" s="1"/>
  <c r="AE3566" i="1"/>
  <c r="AF3566" i="1" s="1"/>
  <c r="AE2437" i="1"/>
  <c r="AF2437" i="1" s="1"/>
  <c r="AE2401" i="1"/>
  <c r="AF2401" i="1" s="1"/>
  <c r="AE1925" i="1"/>
  <c r="AF1925" i="1" s="1"/>
  <c r="AE2955" i="1"/>
  <c r="AF2955" i="1" s="1"/>
  <c r="AE1386" i="1"/>
  <c r="AF1386" i="1" s="1"/>
  <c r="AE2484" i="1"/>
  <c r="AF2484" i="1" s="1"/>
  <c r="AE2533" i="1"/>
  <c r="AF2533" i="1" s="1"/>
  <c r="AE728" i="1"/>
  <c r="AF728" i="1" s="1"/>
  <c r="AE1070" i="1"/>
  <c r="AF1070" i="1" s="1"/>
  <c r="AE2049" i="1"/>
  <c r="AF2049" i="1" s="1"/>
  <c r="AE237" i="1"/>
  <c r="AF237" i="1" s="1"/>
  <c r="AE1548" i="1"/>
  <c r="AF1548" i="1" s="1"/>
  <c r="AE664" i="1"/>
  <c r="AF664" i="1" s="1"/>
  <c r="AE99" i="1"/>
  <c r="AF99" i="1" s="1"/>
  <c r="AE1727" i="1"/>
  <c r="AF1727" i="1" s="1"/>
  <c r="AE553" i="1"/>
  <c r="AF553" i="1" s="1"/>
  <c r="AE475" i="1"/>
  <c r="AF475" i="1" s="1"/>
  <c r="AE1633" i="1"/>
  <c r="AF1633" i="1" s="1"/>
  <c r="AE474" i="1"/>
  <c r="AF474" i="1" s="1"/>
  <c r="AE4528" i="1"/>
  <c r="AF4528" i="1" s="1"/>
  <c r="AE238" i="1"/>
  <c r="AF238" i="1" s="1"/>
  <c r="AE3021" i="1"/>
  <c r="AF3021" i="1" s="1"/>
  <c r="AE4138" i="1"/>
  <c r="AF4138" i="1" s="1"/>
  <c r="AE3541" i="1"/>
  <c r="AF3541" i="1" s="1"/>
  <c r="AE3202" i="1"/>
  <c r="AF3202" i="1" s="1"/>
  <c r="AE1983" i="1"/>
  <c r="AF1983" i="1" s="1"/>
  <c r="AE1602" i="1"/>
  <c r="AF1602" i="1" s="1"/>
  <c r="AE1991" i="1"/>
  <c r="AF1991" i="1" s="1"/>
  <c r="AE1277" i="1"/>
  <c r="AF1277" i="1" s="1"/>
  <c r="AE4622" i="1"/>
  <c r="AF4622" i="1" s="1"/>
  <c r="AE3572" i="1"/>
  <c r="AF3572" i="1" s="1"/>
  <c r="AE4352" i="1"/>
  <c r="AF4352" i="1" s="1"/>
  <c r="AE3316" i="1"/>
  <c r="AF3316" i="1" s="1"/>
  <c r="AE3794" i="1"/>
  <c r="AF3794" i="1" s="1"/>
  <c r="AE2565" i="1"/>
  <c r="AF2565" i="1" s="1"/>
  <c r="AE2163" i="1"/>
  <c r="AF2163" i="1" s="1"/>
  <c r="AE839" i="1"/>
  <c r="AF839" i="1" s="1"/>
  <c r="AE2866" i="1"/>
  <c r="AF2866" i="1" s="1"/>
  <c r="AE3487" i="1"/>
  <c r="AF3487" i="1" s="1"/>
  <c r="AE4617" i="1"/>
  <c r="AF4617" i="1" s="1"/>
  <c r="AE830" i="1"/>
  <c r="AF830" i="1" s="1"/>
  <c r="AE3742" i="1"/>
  <c r="AF3742" i="1" s="1"/>
  <c r="AE3074" i="1"/>
  <c r="AF3074" i="1" s="1"/>
  <c r="AE3001" i="1"/>
  <c r="AF3001" i="1" s="1"/>
  <c r="AE2213" i="1"/>
  <c r="AF2213" i="1" s="1"/>
  <c r="AE4029" i="1"/>
  <c r="AF4029" i="1" s="1"/>
  <c r="AE2355" i="1"/>
  <c r="AF2355" i="1" s="1"/>
  <c r="AE3469" i="1"/>
  <c r="AF3469" i="1" s="1"/>
  <c r="AE2428" i="1"/>
  <c r="AF2428" i="1" s="1"/>
  <c r="AE1039" i="1"/>
  <c r="AF1039" i="1" s="1"/>
  <c r="AE3322" i="1"/>
  <c r="AF3322" i="1" s="1"/>
  <c r="AE4860" i="1"/>
  <c r="AF4860" i="1" s="1"/>
  <c r="AE1952" i="1"/>
  <c r="AF1952" i="1" s="1"/>
  <c r="AE769" i="1"/>
  <c r="AF769" i="1" s="1"/>
  <c r="AE1698" i="1"/>
  <c r="AF1698" i="1" s="1"/>
  <c r="AE1428" i="1"/>
  <c r="AF1428" i="1" s="1"/>
  <c r="AE4240" i="1"/>
  <c r="AF4240" i="1" s="1"/>
  <c r="AE3371" i="1"/>
  <c r="AF3371" i="1" s="1"/>
  <c r="AE2347" i="1"/>
  <c r="AF2347" i="1" s="1"/>
  <c r="AE3000" i="1"/>
  <c r="AF3000" i="1" s="1"/>
  <c r="AE3353" i="1"/>
  <c r="AF3353" i="1" s="1"/>
  <c r="AE4191" i="1"/>
  <c r="AF4191" i="1" s="1"/>
  <c r="AE1986" i="1"/>
  <c r="AF1986" i="1" s="1"/>
  <c r="AE2099" i="1"/>
  <c r="AF2099" i="1" s="1"/>
  <c r="AE4424" i="1"/>
  <c r="AF4424" i="1" s="1"/>
  <c r="AE4623" i="1"/>
  <c r="AF4623" i="1" s="1"/>
  <c r="AE2927" i="1"/>
  <c r="AF2927" i="1" s="1"/>
  <c r="AE1250" i="1"/>
  <c r="AF1250" i="1" s="1"/>
  <c r="AE1783" i="1"/>
  <c r="AF1783" i="1" s="1"/>
  <c r="AE4009" i="1"/>
  <c r="AF4009" i="1" s="1"/>
  <c r="AE2359" i="1"/>
  <c r="AF2359" i="1" s="1"/>
  <c r="AE976" i="1"/>
  <c r="AF976" i="1" s="1"/>
  <c r="AE2086" i="1"/>
  <c r="AF2086" i="1" s="1"/>
  <c r="AE1135" i="1"/>
  <c r="AF1135" i="1" s="1"/>
  <c r="AE895" i="1"/>
  <c r="AF895" i="1" s="1"/>
  <c r="AE992" i="1"/>
  <c r="AF992" i="1" s="1"/>
  <c r="AE1022" i="1"/>
  <c r="AF1022" i="1" s="1"/>
  <c r="AE4146" i="1"/>
  <c r="AF4146" i="1" s="1"/>
  <c r="AE1533" i="1"/>
  <c r="AF1533" i="1" s="1"/>
  <c r="AE630" i="1"/>
  <c r="AF630" i="1" s="1"/>
  <c r="AE1258" i="1"/>
  <c r="AF1258" i="1" s="1"/>
  <c r="AE869" i="1"/>
  <c r="AF869" i="1" s="1"/>
  <c r="AE646" i="1"/>
  <c r="AF646" i="1" s="1"/>
  <c r="AE4556" i="1"/>
  <c r="AF4556" i="1" s="1"/>
  <c r="AE2336" i="1"/>
  <c r="AF2336" i="1" s="1"/>
  <c r="AE790" i="1"/>
  <c r="AF790" i="1" s="1"/>
  <c r="AE336" i="1"/>
  <c r="AF336" i="1" s="1"/>
  <c r="AE1688" i="1"/>
  <c r="AF1688" i="1" s="1"/>
  <c r="AE2303" i="1"/>
  <c r="AF2303" i="1" s="1"/>
  <c r="AE491" i="1"/>
  <c r="AF491" i="1" s="1"/>
  <c r="AE515" i="1"/>
  <c r="AF515" i="1" s="1"/>
  <c r="AE222" i="1"/>
  <c r="AF222" i="1" s="1"/>
  <c r="AE20" i="1"/>
  <c r="AF20" i="1" s="1"/>
  <c r="AE3874" i="1"/>
  <c r="AF3874" i="1" s="1"/>
  <c r="AE481" i="1"/>
  <c r="AF481" i="1" s="1"/>
  <c r="AE1978" i="1"/>
  <c r="AF1978" i="1" s="1"/>
  <c r="AE2267" i="1"/>
  <c r="AF2267" i="1" s="1"/>
  <c r="AE76" i="1"/>
  <c r="AF76" i="1" s="1"/>
  <c r="AE1225" i="1"/>
  <c r="AF1225" i="1" s="1"/>
  <c r="AE1274" i="1"/>
  <c r="AF1274" i="1" s="1"/>
  <c r="AE4832" i="1"/>
  <c r="AF4832" i="1" s="1"/>
  <c r="AE2535" i="1"/>
  <c r="AF2535" i="1" s="1"/>
  <c r="AE181" i="1"/>
  <c r="AF181" i="1" s="1"/>
  <c r="AE176" i="1"/>
  <c r="AF176" i="1" s="1"/>
  <c r="AE2162" i="1"/>
  <c r="AF2162" i="1" s="1"/>
  <c r="AE979" i="1"/>
  <c r="AF979" i="1" s="1"/>
  <c r="AE250" i="1"/>
  <c r="AF250" i="1" s="1"/>
  <c r="AE357" i="1"/>
  <c r="AF357" i="1" s="1"/>
  <c r="AE1232" i="1"/>
  <c r="AF1232" i="1" s="1"/>
  <c r="AE92" i="1"/>
  <c r="AF92" i="1" s="1"/>
  <c r="AE87" i="1"/>
  <c r="AF87" i="1" s="1"/>
  <c r="AE3093" i="1"/>
  <c r="AF3093" i="1" s="1"/>
  <c r="AE2773" i="1"/>
  <c r="AF2773" i="1" s="1"/>
  <c r="AE756" i="1"/>
  <c r="AF756" i="1" s="1"/>
  <c r="AE265" i="1"/>
  <c r="AF265" i="1" s="1"/>
  <c r="AE42" i="1"/>
  <c r="AF42" i="1" s="1"/>
  <c r="AE4024" i="1"/>
  <c r="AF4024" i="1" s="1"/>
  <c r="AE1420" i="1"/>
  <c r="AF1420" i="1" s="1"/>
  <c r="AE612" i="1"/>
  <c r="AF612" i="1" s="1"/>
  <c r="AE2342" i="1"/>
  <c r="AF2342" i="1" s="1"/>
  <c r="AE320" i="1"/>
  <c r="AF320" i="1" s="1"/>
  <c r="AE175" i="1"/>
  <c r="AF175" i="1" s="1"/>
  <c r="AE434" i="1"/>
  <c r="AF434" i="1" s="1"/>
  <c r="AE425" i="1"/>
  <c r="AF425" i="1" s="1"/>
  <c r="AE422" i="1"/>
  <c r="AF422" i="1" s="1"/>
  <c r="AE4018" i="1"/>
  <c r="AF4018" i="1" s="1"/>
  <c r="AE242" i="1"/>
  <c r="AF242" i="1" s="1"/>
  <c r="AE569" i="1"/>
  <c r="AF569" i="1" s="1"/>
  <c r="AE2811" i="1"/>
  <c r="AF2811" i="1" s="1"/>
  <c r="AE2004" i="1"/>
  <c r="AF2004" i="1" s="1"/>
  <c r="AE46" i="1"/>
  <c r="AF46" i="1" s="1"/>
  <c r="AE33" i="1"/>
  <c r="AF33" i="1" s="1"/>
  <c r="AE1361" i="1"/>
  <c r="AF1361" i="1" s="1"/>
  <c r="AE599" i="1"/>
  <c r="AF599" i="1" s="1"/>
  <c r="AE957" i="1"/>
  <c r="AF957" i="1" s="1"/>
  <c r="AE1510" i="1"/>
  <c r="AF1510" i="1" s="1"/>
  <c r="AE339" i="1"/>
  <c r="AF339" i="1" s="1"/>
  <c r="AE3343" i="1"/>
  <c r="AF3343" i="1" s="1"/>
  <c r="AE1017" i="1"/>
  <c r="AF1017" i="1" s="1"/>
  <c r="AE44" i="1"/>
  <c r="AF44" i="1" s="1"/>
  <c r="AE2638" i="1"/>
  <c r="AF2638" i="1" s="1"/>
  <c r="AE2722" i="1"/>
  <c r="AF2722" i="1" s="1"/>
  <c r="AE77" i="1"/>
  <c r="AF77" i="1" s="1"/>
  <c r="AE1082" i="1"/>
  <c r="AF1082" i="1" s="1"/>
  <c r="AE1006" i="1"/>
  <c r="AF1006" i="1" s="1"/>
  <c r="AE472" i="1"/>
  <c r="AF472" i="1" s="1"/>
  <c r="AE998" i="1"/>
  <c r="AF998" i="1" s="1"/>
  <c r="AE4602" i="1"/>
  <c r="AF4602" i="1" s="1"/>
  <c r="AE2850" i="1"/>
  <c r="AF2850" i="1" s="1"/>
  <c r="AE2264" i="1"/>
  <c r="AF2264" i="1" s="1"/>
  <c r="AE2532" i="1"/>
  <c r="AF2532" i="1" s="1"/>
  <c r="AE297" i="1"/>
  <c r="AF297" i="1" s="1"/>
  <c r="AE1554" i="1"/>
  <c r="AF1554" i="1" s="1"/>
  <c r="AE1204" i="1"/>
  <c r="AF1204" i="1" s="1"/>
  <c r="AE4459" i="1"/>
  <c r="AF4459" i="1" s="1"/>
  <c r="AE2368" i="1"/>
  <c r="AF2368" i="1" s="1"/>
  <c r="AE933" i="1"/>
  <c r="AF933" i="1" s="1"/>
  <c r="AE384" i="1"/>
  <c r="AF384" i="1" s="1"/>
  <c r="AE2219" i="1"/>
  <c r="AF2219" i="1" s="1"/>
  <c r="AE670" i="1"/>
  <c r="AF670" i="1" s="1"/>
  <c r="AE706" i="1"/>
  <c r="AF706" i="1" s="1"/>
  <c r="AE200" i="1"/>
  <c r="AF200" i="1" s="1"/>
  <c r="AE419" i="1"/>
  <c r="AF419" i="1" s="1"/>
  <c r="AE159" i="1"/>
  <c r="AF159" i="1" s="1"/>
  <c r="AE3328" i="1"/>
  <c r="AF3328" i="1" s="1"/>
  <c r="AE908" i="1"/>
  <c r="AF908" i="1" s="1"/>
  <c r="AE1355" i="1"/>
  <c r="AF1355" i="1" s="1"/>
  <c r="AE2858" i="1"/>
  <c r="AF2858" i="1" s="1"/>
  <c r="AE50" i="1"/>
  <c r="AF50" i="1" s="1"/>
  <c r="AE1080" i="1"/>
  <c r="AF1080" i="1" s="1"/>
  <c r="AE622" i="1"/>
  <c r="AF622" i="1" s="1"/>
  <c r="AE925" i="1"/>
  <c r="AF925" i="1" s="1"/>
  <c r="AE1333" i="1"/>
  <c r="AF1333" i="1" s="1"/>
  <c r="AE3128" i="1"/>
  <c r="AF3128" i="1" s="1"/>
  <c r="AE2855" i="1"/>
  <c r="AF2855" i="1" s="1"/>
  <c r="AE2981" i="1"/>
  <c r="AF2981" i="1" s="1"/>
  <c r="AE4161" i="1"/>
  <c r="AF4161" i="1" s="1"/>
  <c r="AE4203" i="1"/>
  <c r="AF4203" i="1" s="1"/>
  <c r="AE3680" i="1"/>
  <c r="AF3680" i="1" s="1"/>
  <c r="AE3649" i="1"/>
  <c r="AF3649" i="1" s="1"/>
  <c r="AE1883" i="1"/>
  <c r="AF1883" i="1" s="1"/>
  <c r="AE2379" i="1"/>
  <c r="AF2379" i="1" s="1"/>
  <c r="AE1453" i="1"/>
  <c r="AF1453" i="1" s="1"/>
  <c r="AE2467" i="1"/>
  <c r="AF2467" i="1" s="1"/>
  <c r="AE2778" i="1"/>
  <c r="AF2778" i="1" s="1"/>
  <c r="AE4398" i="1"/>
  <c r="AF4398" i="1" s="1"/>
  <c r="AE4329" i="1"/>
  <c r="AF4329" i="1" s="1"/>
  <c r="AE3577" i="1"/>
  <c r="AF3577" i="1" s="1"/>
  <c r="AE4740" i="1"/>
  <c r="AF4740" i="1" s="1"/>
  <c r="AE4422" i="1"/>
  <c r="AF4422" i="1" s="1"/>
  <c r="AE1771" i="1"/>
  <c r="AF1771" i="1" s="1"/>
  <c r="AE3049" i="1"/>
  <c r="AF3049" i="1" s="1"/>
  <c r="AE2230" i="1"/>
  <c r="AF2230" i="1" s="1"/>
  <c r="AE3558" i="1"/>
  <c r="AF3558" i="1" s="1"/>
  <c r="AE4735" i="1"/>
  <c r="AF4735" i="1" s="1"/>
  <c r="AE3671" i="1"/>
  <c r="AF3671" i="1" s="1"/>
  <c r="AE3442" i="1"/>
  <c r="AF3442" i="1" s="1"/>
  <c r="AE1416" i="1"/>
  <c r="AF1416" i="1" s="1"/>
  <c r="AE3902" i="1"/>
  <c r="AF3902" i="1" s="1"/>
  <c r="AE2041" i="1"/>
  <c r="AF2041" i="1" s="1"/>
  <c r="AE4648" i="1"/>
  <c r="AF4648" i="1" s="1"/>
  <c r="AE4158" i="1"/>
  <c r="AF4158" i="1" s="1"/>
  <c r="AE4746" i="1"/>
  <c r="AF4746" i="1" s="1"/>
  <c r="AE3818" i="1"/>
  <c r="AF3818" i="1" s="1"/>
  <c r="AE1042" i="1"/>
  <c r="AF1042" i="1" s="1"/>
  <c r="AE1833" i="1"/>
  <c r="AF1833" i="1" s="1"/>
  <c r="AE3526" i="1"/>
  <c r="AF3526" i="1" s="1"/>
  <c r="AE3597" i="1"/>
  <c r="AF3597" i="1" s="1"/>
  <c r="AE3957" i="1"/>
  <c r="AF3957" i="1" s="1"/>
  <c r="AE4883" i="1"/>
  <c r="AF4883" i="1" s="1"/>
  <c r="AE4566" i="1"/>
  <c r="AF4566" i="1" s="1"/>
  <c r="AE3059" i="1"/>
  <c r="AF3059" i="1" s="1"/>
  <c r="AE4456" i="1"/>
  <c r="AF4456" i="1" s="1"/>
  <c r="AE1847" i="1"/>
  <c r="AF1847" i="1" s="1"/>
  <c r="AE2419" i="1"/>
  <c r="AF2419" i="1" s="1"/>
  <c r="AE2802" i="1"/>
  <c r="AF2802" i="1" s="1"/>
  <c r="AE2130" i="1"/>
  <c r="AF2130" i="1" s="1"/>
  <c r="AE2710" i="1"/>
  <c r="AF2710" i="1" s="1"/>
  <c r="AE1125" i="1"/>
  <c r="AF1125" i="1" s="1"/>
  <c r="AE4647" i="1"/>
  <c r="AF4647" i="1" s="1"/>
  <c r="AE4237" i="1"/>
  <c r="AF4237" i="1" s="1"/>
  <c r="AE4779" i="1"/>
  <c r="AF4779" i="1" s="1"/>
  <c r="AE4159" i="1"/>
  <c r="AF4159" i="1" s="1"/>
  <c r="AE2454" i="1"/>
  <c r="AF2454" i="1" s="1"/>
  <c r="AE2671" i="1"/>
  <c r="AF2671" i="1" s="1"/>
  <c r="AE856" i="1"/>
  <c r="AF856" i="1" s="1"/>
  <c r="AE2914" i="1"/>
  <c r="AF2914" i="1" s="1"/>
  <c r="AE4436" i="1"/>
  <c r="AF4436" i="1" s="1"/>
  <c r="AE4886" i="1"/>
  <c r="AF4886" i="1" s="1"/>
  <c r="AE3450" i="1"/>
  <c r="AF3450" i="1" s="1"/>
  <c r="AE3389" i="1"/>
  <c r="AF3389" i="1" s="1"/>
  <c r="AE3879" i="1"/>
  <c r="AF3879" i="1" s="1"/>
  <c r="AE1376" i="1"/>
  <c r="AF1376" i="1" s="1"/>
  <c r="AE886" i="1"/>
  <c r="AF886" i="1" s="1"/>
  <c r="AE2768" i="1"/>
  <c r="AF2768" i="1" s="1"/>
  <c r="AE1132" i="1"/>
  <c r="AF1132" i="1" s="1"/>
  <c r="AE1462" i="1"/>
  <c r="AF1462" i="1" s="1"/>
  <c r="AE4767" i="1"/>
  <c r="AF4767" i="1" s="1"/>
  <c r="AE4363" i="1"/>
  <c r="AF4363" i="1" s="1"/>
  <c r="AE4880" i="1"/>
  <c r="AF4880" i="1" s="1"/>
  <c r="AE4637" i="1"/>
  <c r="AF4637" i="1" s="1"/>
  <c r="AE3968" i="1"/>
  <c r="AF3968" i="1" s="1"/>
  <c r="AE3106" i="1"/>
  <c r="AF3106" i="1" s="1"/>
  <c r="AE3660" i="1"/>
  <c r="AF3660" i="1" s="1"/>
  <c r="AE3183" i="1"/>
  <c r="AF3183" i="1" s="1"/>
  <c r="AE2784" i="1"/>
  <c r="AF2784" i="1" s="1"/>
  <c r="AE2602" i="1"/>
  <c r="AF2602" i="1" s="1"/>
  <c r="AE2957" i="1"/>
  <c r="AF2957" i="1" s="1"/>
  <c r="AE4281" i="1"/>
  <c r="AF4281" i="1" s="1"/>
  <c r="AE4484" i="1"/>
  <c r="AF4484" i="1" s="1"/>
  <c r="AE3504" i="1"/>
  <c r="AF3504" i="1" s="1"/>
  <c r="AE4582" i="1"/>
  <c r="AF4582" i="1" s="1"/>
  <c r="AE2799" i="1"/>
  <c r="AF2799" i="1" s="1"/>
  <c r="AE3014" i="1"/>
  <c r="AF3014" i="1" s="1"/>
  <c r="AE763" i="1"/>
  <c r="AF763" i="1" s="1"/>
  <c r="AE3046" i="1"/>
  <c r="AF3046" i="1" s="1"/>
  <c r="AE4790" i="1"/>
  <c r="AF4790" i="1" s="1"/>
  <c r="AE3436" i="1"/>
  <c r="AF3436" i="1" s="1"/>
  <c r="AE3654" i="1"/>
  <c r="AF3654" i="1" s="1"/>
  <c r="AE3454" i="1"/>
  <c r="AF3454" i="1" s="1"/>
  <c r="AE1838" i="1"/>
  <c r="AF1838" i="1" s="1"/>
  <c r="AE1919" i="1"/>
  <c r="AF1919" i="1" s="1"/>
  <c r="AE683" i="1"/>
  <c r="AF683" i="1" s="1"/>
  <c r="AE1051" i="1"/>
  <c r="AF1051" i="1" s="1"/>
  <c r="AE3208" i="1"/>
  <c r="AF3208" i="1" s="1"/>
  <c r="AE4795" i="1"/>
  <c r="AF4795" i="1" s="1"/>
  <c r="AE4446" i="1"/>
  <c r="AF4446" i="1" s="1"/>
  <c r="AE4457" i="1"/>
  <c r="AF4457" i="1" s="1"/>
  <c r="AE3512" i="1"/>
  <c r="AF3512" i="1" s="1"/>
  <c r="AE1071" i="1"/>
  <c r="AF1071" i="1" s="1"/>
  <c r="AE3286" i="1"/>
  <c r="AF3286" i="1" s="1"/>
  <c r="AE4769" i="1"/>
  <c r="AF4769" i="1" s="1"/>
  <c r="AE4569" i="1"/>
  <c r="AF4569" i="1" s="1"/>
  <c r="AE4186" i="1"/>
  <c r="AF4186" i="1" s="1"/>
  <c r="AE1836" i="1"/>
  <c r="AF1836" i="1" s="1"/>
  <c r="AE4522" i="1"/>
  <c r="AF4522" i="1" s="1"/>
  <c r="AE4234" i="1"/>
  <c r="AF4234" i="1" s="1"/>
  <c r="AE3668" i="1"/>
  <c r="AF3668" i="1" s="1"/>
  <c r="AE4399" i="1"/>
  <c r="AF4399" i="1" s="1"/>
  <c r="AE4015" i="1"/>
  <c r="AF4015" i="1" s="1"/>
  <c r="AE3391" i="1"/>
  <c r="AF3391" i="1" s="1"/>
  <c r="AE4004" i="1"/>
  <c r="AF4004" i="1" s="1"/>
  <c r="AE4519" i="1"/>
  <c r="AF4519" i="1" s="1"/>
  <c r="AE3748" i="1"/>
  <c r="AF3748" i="1" s="1"/>
  <c r="AE4655" i="1"/>
  <c r="AF4655" i="1" s="1"/>
  <c r="AE4488" i="1"/>
  <c r="AF4488" i="1" s="1"/>
  <c r="AE4019" i="1"/>
  <c r="AF4019" i="1" s="1"/>
  <c r="AE3754" i="1"/>
  <c r="AF3754" i="1" s="1"/>
  <c r="AE4705" i="1"/>
  <c r="AF4705" i="1" s="1"/>
  <c r="AE4610" i="1"/>
  <c r="AF4610" i="1" s="1"/>
  <c r="AE4221" i="1"/>
  <c r="AF4221" i="1" s="1"/>
  <c r="AE3556" i="1"/>
  <c r="AF3556" i="1" s="1"/>
  <c r="AE4875" i="1"/>
  <c r="AF4875" i="1" s="1"/>
  <c r="AE4470" i="1"/>
  <c r="AF4470" i="1" s="1"/>
  <c r="AE4097" i="1"/>
  <c r="AF4097" i="1" s="1"/>
  <c r="AE4849" i="1"/>
  <c r="AF4849" i="1" s="1"/>
  <c r="AE4252" i="1"/>
  <c r="AF4252" i="1" s="1"/>
  <c r="AE4572" i="1"/>
  <c r="AF4572" i="1" s="1"/>
  <c r="AE4179" i="1"/>
  <c r="AF4179" i="1" s="1"/>
  <c r="AE3545" i="1"/>
  <c r="AF3545" i="1" s="1"/>
  <c r="AE4684" i="1"/>
  <c r="AF4684" i="1" s="1"/>
  <c r="AE4330" i="1"/>
  <c r="AF4330" i="1" s="1"/>
  <c r="AE3757" i="1"/>
  <c r="AF3757" i="1" s="1"/>
  <c r="AE3380" i="1"/>
  <c r="AF3380" i="1" s="1"/>
  <c r="AE4347" i="1"/>
  <c r="AF4347" i="1" s="1"/>
  <c r="AE3704" i="1"/>
  <c r="AF3704" i="1" s="1"/>
  <c r="AE3156" i="1"/>
  <c r="AF3156" i="1" s="1"/>
  <c r="AE4401" i="1"/>
  <c r="AF4401" i="1" s="1"/>
  <c r="AE4283" i="1"/>
  <c r="AF4283" i="1" s="1"/>
  <c r="AE3531" i="1"/>
  <c r="AF3531" i="1" s="1"/>
  <c r="AE4536" i="1"/>
  <c r="AF4536" i="1" s="1"/>
  <c r="AE4357" i="1"/>
  <c r="AF4357" i="1" s="1"/>
  <c r="AE3535" i="1"/>
  <c r="AF3535" i="1" s="1"/>
  <c r="AE3113" i="1"/>
  <c r="AF3113" i="1" s="1"/>
  <c r="AE2861" i="1"/>
  <c r="AF2861" i="1" s="1"/>
  <c r="AE2547" i="1"/>
  <c r="AF2547" i="1" s="1"/>
  <c r="AE2084" i="1"/>
  <c r="AF2084" i="1" s="1"/>
  <c r="AE1144" i="1"/>
  <c r="AF1144" i="1" s="1"/>
  <c r="AE2770" i="1"/>
  <c r="AF2770" i="1" s="1"/>
  <c r="AE2351" i="1"/>
  <c r="AF2351" i="1" s="1"/>
  <c r="AE1864" i="1"/>
  <c r="AF1864" i="1" s="1"/>
  <c r="AE1396" i="1"/>
  <c r="AF1396" i="1" s="1"/>
  <c r="AE2447" i="1"/>
  <c r="AF2447" i="1" s="1"/>
  <c r="AE2297" i="1"/>
  <c r="AF2297" i="1" s="1"/>
  <c r="AE1426" i="1"/>
  <c r="AF1426" i="1" s="1"/>
  <c r="AE2524" i="1"/>
  <c r="AF2524" i="1" s="1"/>
  <c r="AE2302" i="1"/>
  <c r="AF2302" i="1" s="1"/>
  <c r="AE1867" i="1"/>
  <c r="AF1867" i="1" s="1"/>
  <c r="AE1050" i="1"/>
  <c r="AF1050" i="1" s="1"/>
  <c r="AE3688" i="1"/>
  <c r="AF3688" i="1" s="1"/>
  <c r="AE3365" i="1"/>
  <c r="AF3365" i="1" s="1"/>
  <c r="AE2522" i="1"/>
  <c r="AF2522" i="1" s="1"/>
  <c r="AE2188" i="1"/>
  <c r="AF2188" i="1" s="1"/>
  <c r="AE1580" i="1"/>
  <c r="AF1580" i="1" s="1"/>
  <c r="AE3952" i="1"/>
  <c r="AF3952" i="1" s="1"/>
  <c r="AE3553" i="1"/>
  <c r="AF3553" i="1" s="1"/>
  <c r="AE3356" i="1"/>
  <c r="AF3356" i="1" s="1"/>
  <c r="AE3023" i="1"/>
  <c r="AF3023" i="1" s="1"/>
  <c r="AE2507" i="1"/>
  <c r="AF2507" i="1" s="1"/>
  <c r="AE2248" i="1"/>
  <c r="AF2248" i="1" s="1"/>
  <c r="AE1746" i="1"/>
  <c r="AF1746" i="1" s="1"/>
  <c r="AE3804" i="1"/>
  <c r="AF3804" i="1" s="1"/>
  <c r="AE3154" i="1"/>
  <c r="AF3154" i="1" s="1"/>
  <c r="AE2675" i="1"/>
  <c r="AF2675" i="1" s="1"/>
  <c r="AE2260" i="1"/>
  <c r="AF2260" i="1" s="1"/>
  <c r="AE1781" i="1"/>
  <c r="AF1781" i="1" s="1"/>
  <c r="AE3910" i="1"/>
  <c r="AF3910" i="1" s="1"/>
  <c r="AE3606" i="1"/>
  <c r="AF3606" i="1" s="1"/>
  <c r="AE2732" i="1"/>
  <c r="AF2732" i="1" s="1"/>
  <c r="AE2468" i="1"/>
  <c r="AF2468" i="1" s="1"/>
  <c r="AE2110" i="1"/>
  <c r="AF2110" i="1" s="1"/>
  <c r="AE807" i="1"/>
  <c r="AF807" i="1" s="1"/>
  <c r="AE2465" i="1"/>
  <c r="AF2465" i="1" s="1"/>
  <c r="AE1699" i="1"/>
  <c r="AF1699" i="1" s="1"/>
  <c r="AE2660" i="1"/>
  <c r="AF2660" i="1" s="1"/>
  <c r="AE2546" i="1"/>
  <c r="AF2546" i="1" s="1"/>
  <c r="AE2253" i="1"/>
  <c r="AF2253" i="1" s="1"/>
  <c r="AE1691" i="1"/>
  <c r="AF1691" i="1" s="1"/>
  <c r="AE1062" i="1"/>
  <c r="AF1062" i="1" s="1"/>
  <c r="AE2199" i="1"/>
  <c r="AF2199" i="1" s="1"/>
  <c r="AE1680" i="1"/>
  <c r="AF1680" i="1" s="1"/>
  <c r="AE2875" i="1"/>
  <c r="AF2875" i="1" s="1"/>
  <c r="AE2487" i="1"/>
  <c r="AF2487" i="1" s="1"/>
  <c r="AE2089" i="1"/>
  <c r="AF2089" i="1" s="1"/>
  <c r="AE1537" i="1"/>
  <c r="AF1537" i="1" s="1"/>
  <c r="AE798" i="1"/>
  <c r="AF798" i="1" s="1"/>
  <c r="AE852" i="1"/>
  <c r="AF852" i="1" s="1"/>
  <c r="AE1134" i="1"/>
  <c r="AF1134" i="1" s="1"/>
  <c r="AE1676" i="1"/>
  <c r="AF1676" i="1" s="1"/>
  <c r="AE651" i="1"/>
  <c r="AF651" i="1" s="1"/>
  <c r="AE1486" i="1"/>
  <c r="AF1486" i="1" s="1"/>
  <c r="AE1180" i="1"/>
  <c r="AF1180" i="1" s="1"/>
  <c r="AE1624" i="1"/>
  <c r="AF1624" i="1" s="1"/>
  <c r="AE1231" i="1"/>
  <c r="AF1231" i="1" s="1"/>
  <c r="AE1363" i="1"/>
  <c r="AF1363" i="1" s="1"/>
  <c r="AE620" i="1"/>
  <c r="AF620" i="1" s="1"/>
  <c r="AE1122" i="1"/>
  <c r="AF1122" i="1" s="1"/>
  <c r="AE894" i="1"/>
  <c r="AF894" i="1" s="1"/>
  <c r="AE621" i="1"/>
  <c r="AF621" i="1" s="1"/>
  <c r="AE3897" i="1"/>
  <c r="AF3897" i="1" s="1"/>
  <c r="AE586" i="1"/>
  <c r="AF586" i="1" s="1"/>
  <c r="AE516" i="1"/>
  <c r="AF516" i="1" s="1"/>
  <c r="AE24" i="1"/>
  <c r="AF24" i="1" s="1"/>
  <c r="AE744" i="1"/>
  <c r="AF744" i="1" s="1"/>
  <c r="AE3002" i="1"/>
  <c r="AF3002" i="1" s="1"/>
  <c r="AE1524" i="1"/>
  <c r="AF1524" i="1" s="1"/>
  <c r="AE73" i="1"/>
  <c r="AF73" i="1" s="1"/>
  <c r="AE1470" i="1"/>
  <c r="AF1470" i="1" s="1"/>
  <c r="AE971" i="1"/>
  <c r="AF971" i="1" s="1"/>
  <c r="AE1251" i="1"/>
  <c r="AF1251" i="1" s="1"/>
  <c r="AE618" i="1"/>
  <c r="AF618" i="1" s="1"/>
  <c r="AE3361" i="1"/>
  <c r="AF3361" i="1" s="1"/>
  <c r="AE1797" i="1"/>
  <c r="AF1797" i="1" s="1"/>
  <c r="AE2128" i="1"/>
  <c r="AF2128" i="1" s="1"/>
  <c r="AE739" i="1"/>
  <c r="AF739" i="1" s="1"/>
  <c r="AE1920" i="1"/>
  <c r="AF1920" i="1" s="1"/>
  <c r="AE1458" i="1"/>
  <c r="AF1458" i="1" s="1"/>
  <c r="AE3467" i="1"/>
  <c r="AF3467" i="1" s="1"/>
  <c r="AE1828" i="1"/>
  <c r="AF1828" i="1" s="1"/>
  <c r="AE2274" i="1"/>
  <c r="AF2274" i="1" s="1"/>
  <c r="AE1863" i="1"/>
  <c r="AF1863" i="1" s="1"/>
  <c r="AE3141" i="1"/>
  <c r="AF3141" i="1" s="1"/>
  <c r="AE3911" i="1"/>
  <c r="AF3911" i="1" s="1"/>
  <c r="AE4844" i="1"/>
  <c r="AF4844" i="1" s="1"/>
  <c r="AE3990" i="1"/>
  <c r="AF3990" i="1" s="1"/>
  <c r="AE1902" i="1"/>
  <c r="AF1902" i="1" s="1"/>
  <c r="AE1261" i="1"/>
  <c r="AF1261" i="1" s="1"/>
  <c r="AE2198" i="1"/>
  <c r="AF2198" i="1" s="1"/>
  <c r="AE2812" i="1"/>
  <c r="AF2812" i="1" s="1"/>
  <c r="AE2284" i="1"/>
  <c r="AF2284" i="1" s="1"/>
  <c r="AE746" i="1"/>
  <c r="AF746" i="1" s="1"/>
  <c r="AE911" i="1"/>
  <c r="AF911" i="1" s="1"/>
  <c r="AE2059" i="1"/>
  <c r="AF2059" i="1" s="1"/>
  <c r="AE791" i="1"/>
  <c r="AF791" i="1" s="1"/>
  <c r="AE431" i="1"/>
  <c r="AF431" i="1" s="1"/>
  <c r="AE847" i="1"/>
  <c r="AF847" i="1" s="1"/>
  <c r="AE1684" i="1"/>
  <c r="AF1684" i="1" s="1"/>
  <c r="AE754" i="1"/>
  <c r="AF754" i="1" s="1"/>
  <c r="AE174" i="1"/>
  <c r="AF174" i="1" s="1"/>
  <c r="AE2917" i="1"/>
  <c r="AF2917" i="1" s="1"/>
  <c r="AE1777" i="1"/>
  <c r="AF1777" i="1" s="1"/>
  <c r="AE1295" i="1"/>
  <c r="AF1295" i="1" s="1"/>
  <c r="AE1772" i="1"/>
  <c r="AF1772" i="1" s="1"/>
  <c r="AE3408" i="1"/>
  <c r="AF3408" i="1" s="1"/>
  <c r="AE4547" i="1"/>
  <c r="AF4547" i="1" s="1"/>
  <c r="AE4527" i="1"/>
  <c r="AF4527" i="1" s="1"/>
  <c r="AE3626" i="1"/>
  <c r="AF3626" i="1" s="1"/>
  <c r="AE3849" i="1"/>
  <c r="AF3849" i="1" s="1"/>
  <c r="AE3359" i="1"/>
  <c r="AF3359" i="1" s="1"/>
  <c r="AE3119" i="1"/>
  <c r="AF3119" i="1" s="1"/>
  <c r="AE3191" i="1"/>
  <c r="AF3191" i="1" s="1"/>
  <c r="AE2418" i="1"/>
  <c r="AF2418" i="1" s="1"/>
  <c r="AE3225" i="1"/>
  <c r="AF3225" i="1" s="1"/>
  <c r="AE3300" i="1"/>
  <c r="AF3300" i="1" s="1"/>
  <c r="AE2953" i="1"/>
  <c r="AF2953" i="1" s="1"/>
  <c r="AE2950" i="1"/>
  <c r="AF2950" i="1" s="1"/>
  <c r="AE2412" i="1"/>
  <c r="AF2412" i="1" s="1"/>
  <c r="AE3092" i="1"/>
  <c r="AF3092" i="1" s="1"/>
  <c r="AE4686" i="1"/>
  <c r="AF4686" i="1" s="1"/>
  <c r="AE3285" i="1"/>
  <c r="AF3285" i="1" s="1"/>
  <c r="AE4002" i="1"/>
  <c r="AF4002" i="1" s="1"/>
  <c r="AE4661" i="1"/>
  <c r="AF4661" i="1" s="1"/>
  <c r="AE2877" i="1"/>
  <c r="AF2877" i="1" s="1"/>
  <c r="AE4297" i="1"/>
  <c r="AF4297" i="1" s="1"/>
  <c r="AE4853" i="1"/>
  <c r="AF4853" i="1" s="1"/>
  <c r="AE1812" i="1"/>
  <c r="AF1812" i="1" s="1"/>
  <c r="AE1656" i="1"/>
  <c r="AF1656" i="1" s="1"/>
  <c r="AE1478" i="1"/>
  <c r="AF1478" i="1" s="1"/>
  <c r="AE3296" i="1"/>
  <c r="AF3296" i="1" s="1"/>
  <c r="AE2539" i="1"/>
  <c r="AF2539" i="1" s="1"/>
  <c r="AE4612" i="1"/>
  <c r="AF4612" i="1" s="1"/>
  <c r="AE964" i="1"/>
  <c r="AF964" i="1" s="1"/>
  <c r="AE4089" i="1"/>
  <c r="AF4089" i="1" s="1"/>
  <c r="AE3007" i="1"/>
  <c r="AF3007" i="1" s="1"/>
  <c r="AE1663" i="1"/>
  <c r="AF1663" i="1" s="1"/>
  <c r="AE3501" i="1"/>
  <c r="AF3501" i="1" s="1"/>
  <c r="AE2647" i="1"/>
  <c r="AF2647" i="1" s="1"/>
  <c r="AE4811" i="1"/>
  <c r="AF4811" i="1" s="1"/>
  <c r="AE1681" i="1"/>
  <c r="AF1681" i="1" s="1"/>
  <c r="AE1560" i="1"/>
  <c r="AF1560" i="1" s="1"/>
  <c r="AE3762" i="1"/>
  <c r="AF3762" i="1" s="1"/>
  <c r="AE4839" i="1"/>
  <c r="AF4839" i="1" s="1"/>
  <c r="AE2142" i="1"/>
  <c r="AF2142" i="1" s="1"/>
  <c r="AE1490" i="1"/>
  <c r="AF1490" i="1" s="1"/>
  <c r="AE4033" i="1"/>
  <c r="AF4033" i="1" s="1"/>
  <c r="AE1803" i="1"/>
  <c r="AF1803" i="1" s="1"/>
  <c r="AE3595" i="1"/>
  <c r="AF3595" i="1" s="1"/>
  <c r="AE2652" i="1"/>
  <c r="AF2652" i="1" s="1"/>
  <c r="AE2789" i="1"/>
  <c r="AF2789" i="1" s="1"/>
  <c r="AE2772" i="1"/>
  <c r="AF2772" i="1" s="1"/>
  <c r="AE715" i="1"/>
  <c r="AF715" i="1" s="1"/>
  <c r="AE29" i="1"/>
  <c r="AF29" i="1" s="1"/>
  <c r="AE949" i="1"/>
  <c r="AF949" i="1" s="1"/>
  <c r="AE390" i="1"/>
  <c r="AF390" i="1" s="1"/>
  <c r="AE623" i="1"/>
  <c r="AF623" i="1" s="1"/>
  <c r="AE4048" i="1"/>
  <c r="AF4048" i="1" s="1"/>
  <c r="AE1255" i="1"/>
  <c r="AF1255" i="1" s="1"/>
  <c r="AE2740" i="1"/>
  <c r="AF2740" i="1" s="1"/>
  <c r="AE2728" i="1"/>
  <c r="AF2728" i="1" s="1"/>
  <c r="AE2987" i="1"/>
  <c r="AF2987" i="1" s="1"/>
  <c r="AE639" i="1"/>
  <c r="AF639" i="1" s="1"/>
  <c r="AE378" i="1"/>
  <c r="AF378" i="1" s="1"/>
  <c r="AE412" i="1"/>
  <c r="AF412" i="1" s="1"/>
  <c r="AE943" i="1"/>
  <c r="AF943" i="1" s="1"/>
  <c r="AE4233" i="1"/>
  <c r="AF4233" i="1" s="1"/>
  <c r="AE1788" i="1"/>
  <c r="AF1788" i="1" s="1"/>
  <c r="AE80" i="1"/>
  <c r="AF80" i="1" s="1"/>
  <c r="AE192" i="1"/>
  <c r="AF192" i="1" s="1"/>
  <c r="AE1297" i="1"/>
  <c r="AF1297" i="1" s="1"/>
  <c r="AE2112" i="1"/>
  <c r="AF2112" i="1" s="1"/>
  <c r="AE371" i="1"/>
  <c r="AF371" i="1" s="1"/>
  <c r="AE614" i="1"/>
  <c r="AF614" i="1" s="1"/>
  <c r="AE78" i="1"/>
  <c r="AF78" i="1" s="1"/>
  <c r="AE601" i="1"/>
  <c r="AF601" i="1" s="1"/>
  <c r="AE399" i="1"/>
  <c r="AF399" i="1" s="1"/>
  <c r="AE3788" i="1"/>
  <c r="AF3788" i="1" s="1"/>
  <c r="AE337" i="1"/>
  <c r="AF337" i="1" s="1"/>
  <c r="AE468" i="1"/>
  <c r="AF468" i="1" s="1"/>
  <c r="AE2497" i="1"/>
  <c r="AF2497" i="1" s="1"/>
  <c r="AE1835" i="1"/>
  <c r="AF1835" i="1" s="1"/>
  <c r="AE598" i="1"/>
  <c r="AF598" i="1" s="1"/>
  <c r="AE510" i="1"/>
  <c r="AF510" i="1" s="1"/>
  <c r="AE269" i="1"/>
  <c r="AF269" i="1" s="1"/>
  <c r="AE613" i="1"/>
  <c r="AF613" i="1" s="1"/>
  <c r="AE4396" i="1"/>
  <c r="AF4396" i="1" s="1"/>
  <c r="AE2363" i="1"/>
  <c r="AF2363" i="1" s="1"/>
  <c r="AE978" i="1"/>
  <c r="AF978" i="1" s="1"/>
  <c r="AE82" i="1"/>
  <c r="AF82" i="1" s="1"/>
  <c r="AE213" i="1"/>
  <c r="AF213" i="1" s="1"/>
  <c r="AE1369" i="1"/>
  <c r="AF1369" i="1" s="1"/>
  <c r="AE757" i="1"/>
  <c r="AF757" i="1" s="1"/>
  <c r="AE881" i="1"/>
  <c r="AF881" i="1" s="1"/>
  <c r="AE1522" i="1"/>
  <c r="AF1522" i="1" s="1"/>
  <c r="AE4804" i="1"/>
  <c r="AF4804" i="1" s="1"/>
  <c r="AE3117" i="1"/>
  <c r="AF3117" i="1" s="1"/>
  <c r="AE25" i="1"/>
  <c r="AF25" i="1" s="1"/>
  <c r="AE675" i="1"/>
  <c r="AF675" i="1" s="1"/>
  <c r="AE3374" i="1"/>
  <c r="AF3374" i="1" s="1"/>
  <c r="AE1378" i="1"/>
  <c r="AF1378" i="1" s="1"/>
  <c r="AE720" i="1"/>
  <c r="AF720" i="1" s="1"/>
  <c r="AE629" i="1"/>
  <c r="AF629" i="1" s="1"/>
  <c r="AE377" i="1"/>
  <c r="AF377" i="1" s="1"/>
  <c r="AE3945" i="1"/>
  <c r="AF3945" i="1" s="1"/>
  <c r="AE985" i="1"/>
  <c r="AF985" i="1" s="1"/>
  <c r="AE1957" i="1"/>
  <c r="AF1957" i="1" s="1"/>
  <c r="AE1452" i="1"/>
  <c r="AF1452" i="1" s="1"/>
  <c r="AE137" i="1"/>
  <c r="AF137" i="1" s="1"/>
  <c r="AE539" i="1"/>
  <c r="AF539" i="1" s="1"/>
  <c r="AE1003" i="1"/>
  <c r="AF1003" i="1" s="1"/>
  <c r="AE3854" i="1"/>
  <c r="AF3854" i="1" s="1"/>
  <c r="AE23" i="1"/>
  <c r="AF23" i="1" s="1"/>
  <c r="AE1553" i="1"/>
  <c r="AF1553" i="1" s="1"/>
  <c r="AE2496" i="1"/>
  <c r="AF2496" i="1" s="1"/>
  <c r="AE317" i="1"/>
  <c r="AF317" i="1" s="1"/>
  <c r="AE648" i="1"/>
  <c r="AF648" i="1" s="1"/>
  <c r="AE1273" i="1"/>
  <c r="AF1273" i="1" s="1"/>
  <c r="AE1106" i="1"/>
  <c r="AF1106" i="1" s="1"/>
  <c r="AE679" i="1"/>
  <c r="AF679" i="1" s="1"/>
  <c r="AE1298" i="1"/>
  <c r="AF1298" i="1" s="1"/>
  <c r="AE195" i="1"/>
  <c r="AF195" i="1" s="1"/>
  <c r="AE3333" i="1"/>
  <c r="AF3333" i="1" s="1"/>
  <c r="AE906" i="1"/>
  <c r="AF906" i="1" s="1"/>
  <c r="AE1790" i="1"/>
  <c r="AF1790" i="1" s="1"/>
  <c r="AE2136" i="1"/>
  <c r="AF2136" i="1" s="1"/>
  <c r="AE526" i="1"/>
  <c r="AF526" i="1" s="1"/>
  <c r="AE793" i="1"/>
  <c r="AF793" i="1" s="1"/>
  <c r="AE936" i="1"/>
  <c r="AF936" i="1" s="1"/>
  <c r="AE438" i="1"/>
  <c r="AF438" i="1" s="1"/>
  <c r="AE328" i="1"/>
  <c r="AF328" i="1" s="1"/>
  <c r="AE604" i="1"/>
  <c r="AF604" i="1" s="1"/>
  <c r="AE4432" i="1"/>
  <c r="AF4432" i="1" s="1"/>
  <c r="AE2246" i="1"/>
  <c r="AF2246" i="1" s="1"/>
  <c r="AE396" i="1"/>
  <c r="AF396" i="1" s="1"/>
  <c r="AE1990" i="1"/>
  <c r="AF1990" i="1" s="1"/>
  <c r="AE2747" i="1"/>
  <c r="AF2747" i="1" s="1"/>
  <c r="AE2058" i="1"/>
  <c r="AF2058" i="1" s="1"/>
  <c r="AE22" i="1"/>
  <c r="AF22" i="1" s="1"/>
  <c r="AE153" i="1"/>
  <c r="AF153" i="1" s="1"/>
  <c r="AE1229" i="1"/>
  <c r="AF1229" i="1" s="1"/>
  <c r="AE799" i="1"/>
  <c r="AF799" i="1" s="1"/>
  <c r="AE537" i="1"/>
  <c r="AF537" i="1" s="1"/>
  <c r="AE4345" i="1"/>
  <c r="AF4345" i="1" s="1"/>
  <c r="AE2024" i="1"/>
  <c r="AF2024" i="1" s="1"/>
  <c r="AE230" i="1"/>
  <c r="AF230" i="1" s="1"/>
  <c r="AE1886" i="1"/>
  <c r="AF1886" i="1" s="1"/>
  <c r="AE2067" i="1"/>
  <c r="AF2067" i="1" s="1"/>
  <c r="AE1289" i="1"/>
  <c r="AF1289" i="1" s="1"/>
  <c r="AE591" i="1"/>
  <c r="AF591" i="1" s="1"/>
  <c r="AE1403" i="1"/>
  <c r="AF1403" i="1" s="1"/>
  <c r="AE191" i="1"/>
  <c r="AF191" i="1" s="1"/>
  <c r="AE15" i="1"/>
  <c r="AF15" i="1" s="1"/>
  <c r="AE3052" i="1"/>
  <c r="AF3052" i="1" s="1"/>
  <c r="AE834" i="1"/>
  <c r="AF834" i="1" s="1"/>
  <c r="AE2808" i="1"/>
  <c r="AF2808" i="1" s="1"/>
  <c r="AE1040" i="1"/>
  <c r="AF1040" i="1" s="1"/>
  <c r="AE1814" i="1"/>
  <c r="AF1814" i="1" s="1"/>
  <c r="AE3307" i="1"/>
  <c r="AF3307" i="1" s="1"/>
  <c r="AE1214" i="1"/>
  <c r="AF1214" i="1" s="1"/>
  <c r="AE1979" i="1"/>
  <c r="AF1979" i="1" s="1"/>
  <c r="AE4333" i="1"/>
  <c r="AF4333" i="1" s="1"/>
  <c r="AE4433" i="1"/>
  <c r="AF4433" i="1" s="1"/>
  <c r="AE4276" i="1"/>
  <c r="AF4276" i="1" s="1"/>
  <c r="AE3765" i="1"/>
  <c r="AF3765" i="1" s="1"/>
  <c r="AE4235" i="1"/>
  <c r="AF4235" i="1" s="1"/>
  <c r="AE2848" i="1"/>
  <c r="AF2848" i="1" s="1"/>
  <c r="AE2806" i="1"/>
  <c r="AF2806" i="1" s="1"/>
  <c r="AE1645" i="1"/>
  <c r="AF1645" i="1" s="1"/>
  <c r="AE2921" i="1"/>
  <c r="AF2921" i="1" s="1"/>
  <c r="AE4700" i="1"/>
  <c r="AF4700" i="1" s="1"/>
  <c r="AE4665" i="1"/>
  <c r="AF4665" i="1" s="1"/>
  <c r="AE4797" i="1"/>
  <c r="AF4797" i="1" s="1"/>
  <c r="AE4350" i="1"/>
  <c r="AF4350" i="1" s="1"/>
  <c r="AE2557" i="1"/>
  <c r="AF2557" i="1" s="1"/>
  <c r="AE3075" i="1"/>
  <c r="AF3075" i="1" s="1"/>
  <c r="AE2341" i="1"/>
  <c r="AF2341" i="1" s="1"/>
  <c r="AE2942" i="1"/>
  <c r="AF2942" i="1" s="1"/>
  <c r="AE3960" i="1"/>
  <c r="AF3960" i="1" s="1"/>
  <c r="AE3207" i="1"/>
  <c r="AF3207" i="1" s="1"/>
  <c r="AE4042" i="1"/>
  <c r="AF4042" i="1" s="1"/>
  <c r="AE4575" i="1"/>
  <c r="AF4575" i="1" s="1"/>
  <c r="AE2964" i="1"/>
  <c r="AF2964" i="1" s="1"/>
  <c r="AE1697" i="1"/>
  <c r="AF1697" i="1" s="1"/>
  <c r="AE1568" i="1"/>
  <c r="AF1568" i="1" s="1"/>
  <c r="AE2159" i="1"/>
  <c r="AF2159" i="1" s="1"/>
  <c r="AE4010" i="1"/>
  <c r="AF4010" i="1" s="1"/>
  <c r="AE4129" i="1"/>
  <c r="AF4129" i="1" s="1"/>
  <c r="AE3383" i="1"/>
  <c r="AF3383" i="1" s="1"/>
  <c r="AE3530" i="1"/>
  <c r="AF3530" i="1" s="1"/>
  <c r="AE4060" i="1"/>
  <c r="AF4060" i="1" s="1"/>
  <c r="AE1312" i="1"/>
  <c r="AF1312" i="1" s="1"/>
  <c r="AE1980" i="1"/>
  <c r="AF1980" i="1" s="1"/>
  <c r="AE2511" i="1"/>
  <c r="AF2511" i="1" s="1"/>
  <c r="AE1018" i="1"/>
  <c r="AF1018" i="1" s="1"/>
  <c r="AE1389" i="1"/>
  <c r="AF1389" i="1" s="1"/>
  <c r="AE4174" i="1"/>
  <c r="AF4174" i="1" s="1"/>
  <c r="AE3433" i="1"/>
  <c r="AF3433" i="1" s="1"/>
  <c r="AE2176" i="1"/>
  <c r="AF2176" i="1" s="1"/>
  <c r="AE4292" i="1"/>
  <c r="AF4292" i="1" s="1"/>
  <c r="AE2022" i="1"/>
  <c r="AF2022" i="1" s="1"/>
  <c r="AE2912" i="1"/>
  <c r="AF2912" i="1" s="1"/>
  <c r="AE1179" i="1"/>
  <c r="AF1179" i="1" s="1"/>
  <c r="AE3009" i="1"/>
  <c r="AF3009" i="1" s="1"/>
  <c r="AE914" i="1"/>
  <c r="AF914" i="1" s="1"/>
  <c r="AE2126" i="1"/>
  <c r="AF2126" i="1" s="1"/>
  <c r="AE4679" i="1"/>
  <c r="AF4679" i="1" s="1"/>
  <c r="AE4901" i="1"/>
  <c r="AF4901" i="1" s="1"/>
  <c r="AE4306" i="1"/>
  <c r="AF4306" i="1" s="1"/>
  <c r="AE2897" i="1"/>
  <c r="AF2897" i="1" s="1"/>
  <c r="AE4284" i="1"/>
  <c r="AF4284" i="1" s="1"/>
  <c r="AE2906" i="1"/>
  <c r="AF2906" i="1" s="1"/>
  <c r="AE1443" i="1"/>
  <c r="AF1443" i="1" s="1"/>
  <c r="AE2758" i="1"/>
  <c r="AF2758" i="1" s="1"/>
  <c r="AE882" i="1"/>
  <c r="AF882" i="1" s="1"/>
  <c r="AE3644" i="1"/>
  <c r="AF3644" i="1" s="1"/>
  <c r="AE4633" i="1"/>
  <c r="AF4633" i="1" s="1"/>
  <c r="AE4437" i="1"/>
  <c r="AF4437" i="1" s="1"/>
  <c r="AE3669" i="1"/>
  <c r="AF3669" i="1" s="1"/>
  <c r="AE4112" i="1"/>
  <c r="AF4112" i="1" s="1"/>
  <c r="AE1675" i="1"/>
  <c r="AF1675" i="1" s="1"/>
  <c r="AE1060" i="1"/>
  <c r="AF1060" i="1" s="1"/>
  <c r="AE3434" i="1"/>
  <c r="AF3434" i="1" s="1"/>
  <c r="AE1476" i="1"/>
  <c r="AF1476" i="1" s="1"/>
  <c r="AE2330" i="1"/>
  <c r="AF2330" i="1" s="1"/>
  <c r="AE1793" i="1"/>
  <c r="AF1793" i="1" s="1"/>
  <c r="AE3245" i="1"/>
  <c r="AF3245" i="1" s="1"/>
  <c r="AE4627" i="1"/>
  <c r="AF4627" i="1" s="1"/>
  <c r="AE4671" i="1"/>
  <c r="AF4671" i="1" s="1"/>
  <c r="AE3896" i="1"/>
  <c r="AF3896" i="1" s="1"/>
  <c r="AE3081" i="1"/>
  <c r="AF3081" i="1" s="1"/>
  <c r="AE3821" i="1"/>
  <c r="AF3821" i="1" s="1"/>
  <c r="AE770" i="1"/>
  <c r="AF770" i="1" s="1"/>
  <c r="AE969" i="1"/>
  <c r="AF969" i="1" s="1"/>
  <c r="AE3298" i="1"/>
  <c r="AF3298" i="1" s="1"/>
  <c r="AE4555" i="1"/>
  <c r="AF4555" i="1" s="1"/>
  <c r="AE2205" i="1"/>
  <c r="AF2205" i="1" s="1"/>
  <c r="AE1454" i="1"/>
  <c r="AF1454" i="1" s="1"/>
  <c r="AE4282" i="1"/>
  <c r="AF4282" i="1" s="1"/>
  <c r="AE4904" i="1"/>
  <c r="AF4904" i="1" s="1"/>
  <c r="AE3601" i="1"/>
  <c r="AF3601" i="1" s="1"/>
  <c r="AE4541" i="1"/>
  <c r="AF4541" i="1" s="1"/>
  <c r="AE1885" i="1"/>
  <c r="AF1885" i="1" s="1"/>
  <c r="AE2340" i="1"/>
  <c r="AF2340" i="1" s="1"/>
  <c r="AE1219" i="1"/>
  <c r="AF1219" i="1" s="1"/>
  <c r="AE1715" i="1"/>
  <c r="AF1715" i="1" s="1"/>
  <c r="AE4709" i="1"/>
  <c r="AF4709" i="1" s="1"/>
  <c r="AE4889" i="1"/>
  <c r="AF4889" i="1" s="1"/>
  <c r="AE4609" i="1"/>
  <c r="AF4609" i="1" s="1"/>
  <c r="AE1644" i="1"/>
  <c r="AF1644" i="1" s="1"/>
  <c r="AE3591" i="1"/>
  <c r="AF3591" i="1" s="1"/>
  <c r="AE1587" i="1"/>
  <c r="AF1587" i="1" s="1"/>
  <c r="AE932" i="1"/>
  <c r="AF932" i="1" s="1"/>
  <c r="AE2117" i="1"/>
  <c r="AF2117" i="1" s="1"/>
  <c r="AE2009" i="1"/>
  <c r="AF2009" i="1" s="1"/>
  <c r="AE4772" i="1"/>
  <c r="AF4772" i="1" s="1"/>
  <c r="AE4715" i="1"/>
  <c r="AF4715" i="1" s="1"/>
  <c r="AE3039" i="1"/>
  <c r="AF3039" i="1" s="1"/>
  <c r="AE3054" i="1"/>
  <c r="AF3054" i="1" s="1"/>
  <c r="AE4494" i="1"/>
  <c r="AF4494" i="1" s="1"/>
  <c r="AE4066" i="1"/>
  <c r="AF4066" i="1" s="1"/>
  <c r="AE3314" i="1"/>
  <c r="AF3314" i="1" s="1"/>
  <c r="AE4402" i="1"/>
  <c r="AF4402" i="1" s="1"/>
  <c r="AE3944" i="1"/>
  <c r="AF3944" i="1" s="1"/>
  <c r="AE3580" i="1"/>
  <c r="AF3580" i="1" s="1"/>
  <c r="AE3856" i="1"/>
  <c r="AF3856" i="1" s="1"/>
  <c r="AE4336" i="1"/>
  <c r="AF4336" i="1" s="1"/>
  <c r="AE3678" i="1"/>
  <c r="AF3678" i="1" s="1"/>
  <c r="AE4490" i="1"/>
  <c r="AF4490" i="1" s="1"/>
  <c r="AE4404" i="1"/>
  <c r="AF4404" i="1" s="1"/>
  <c r="AE4053" i="1"/>
  <c r="AF4053" i="1" s="1"/>
  <c r="AE3745" i="1"/>
  <c r="AF3745" i="1" s="1"/>
  <c r="AE4864" i="1"/>
  <c r="AF4864" i="1" s="1"/>
  <c r="AE4467" i="1"/>
  <c r="AF4467" i="1" s="1"/>
  <c r="AE4144" i="1"/>
  <c r="AF4144" i="1" s="1"/>
  <c r="AE3653" i="1"/>
  <c r="AF3653" i="1" s="1"/>
  <c r="AE4588" i="1"/>
  <c r="AF4588" i="1" s="1"/>
  <c r="AE4455" i="1"/>
  <c r="AF4455" i="1" s="1"/>
  <c r="AE3928" i="1"/>
  <c r="AF3928" i="1" s="1"/>
  <c r="AE4823" i="1"/>
  <c r="AF4823" i="1" s="1"/>
  <c r="AE4702" i="1"/>
  <c r="AF4702" i="1" s="1"/>
  <c r="AE4681" i="1"/>
  <c r="AF4681" i="1" s="1"/>
  <c r="AE4136" i="1"/>
  <c r="AF4136" i="1" s="1"/>
  <c r="AE3473" i="1"/>
  <c r="AF3473" i="1" s="1"/>
  <c r="AE4640" i="1"/>
  <c r="AF4640" i="1" s="1"/>
  <c r="AE4151" i="1"/>
  <c r="AF4151" i="1" s="1"/>
  <c r="AE3647" i="1"/>
  <c r="AF3647" i="1" s="1"/>
  <c r="AE3349" i="1"/>
  <c r="AF3349" i="1" s="1"/>
  <c r="AE4268" i="1"/>
  <c r="AF4268" i="1" s="1"/>
  <c r="AE3787" i="1"/>
  <c r="AF3787" i="1" s="1"/>
  <c r="AE3210" i="1"/>
  <c r="AF3210" i="1" s="1"/>
  <c r="AE4277" i="1"/>
  <c r="AF4277" i="1" s="1"/>
  <c r="AE3978" i="1"/>
  <c r="AF3978" i="1" s="1"/>
  <c r="AE3470" i="1"/>
  <c r="AF3470" i="1" s="1"/>
  <c r="AE4549" i="1"/>
  <c r="AF4549" i="1" s="1"/>
  <c r="AE4127" i="1"/>
  <c r="AF4127" i="1" s="1"/>
  <c r="AE3673" i="1"/>
  <c r="AF3673" i="1" s="1"/>
  <c r="AE3120" i="1"/>
  <c r="AF3120" i="1" s="1"/>
  <c r="AE2926" i="1"/>
  <c r="AF2926" i="1" s="1"/>
  <c r="AE2405" i="1"/>
  <c r="AF2405" i="1" s="1"/>
  <c r="AE2177" i="1"/>
  <c r="AF2177" i="1" s="1"/>
  <c r="AE1221" i="1"/>
  <c r="AF1221" i="1" s="1"/>
  <c r="AE2574" i="1"/>
  <c r="AF2574" i="1" s="1"/>
  <c r="AE2648" i="1"/>
  <c r="AF2648" i="1" s="1"/>
  <c r="AE2007" i="1"/>
  <c r="AF2007" i="1" s="1"/>
  <c r="AE1288" i="1"/>
  <c r="AF1288" i="1" s="1"/>
  <c r="AE2965" i="1"/>
  <c r="AF2965" i="1" s="1"/>
  <c r="AE2113" i="1"/>
  <c r="AF2113" i="1" s="1"/>
  <c r="AE1387" i="1"/>
  <c r="AF1387" i="1" s="1"/>
  <c r="AE2456" i="1"/>
  <c r="AF2456" i="1" s="1"/>
  <c r="AE2224" i="1"/>
  <c r="AF2224" i="1" s="1"/>
  <c r="AE1953" i="1"/>
  <c r="AF1953" i="1" s="1"/>
  <c r="AE1083" i="1"/>
  <c r="AF1083" i="1" s="1"/>
  <c r="AE3538" i="1"/>
  <c r="AF3538" i="1" s="1"/>
  <c r="AE3268" i="1"/>
  <c r="AF3268" i="1" s="1"/>
  <c r="AE2836" i="1"/>
  <c r="AF2836" i="1" s="1"/>
  <c r="AE2197" i="1"/>
  <c r="AF2197" i="1" s="1"/>
  <c r="AE1631" i="1"/>
  <c r="AF1631" i="1" s="1"/>
  <c r="AE3950" i="1"/>
  <c r="AF3950" i="1" s="1"/>
  <c r="AE3611" i="1"/>
  <c r="AF3611" i="1" s="1"/>
  <c r="AE3203" i="1"/>
  <c r="AF3203" i="1" s="1"/>
  <c r="AE2815" i="1"/>
  <c r="AF2815" i="1" s="1"/>
  <c r="AE2573" i="1"/>
  <c r="AF2573" i="1" s="1"/>
  <c r="AE2300" i="1"/>
  <c r="AF2300" i="1" s="1"/>
  <c r="AE1598" i="1"/>
  <c r="AF1598" i="1" s="1"/>
  <c r="AE3689" i="1"/>
  <c r="AF3689" i="1" s="1"/>
  <c r="AE3507" i="1"/>
  <c r="AF3507" i="1" s="1"/>
  <c r="AE2645" i="1"/>
  <c r="AF2645" i="1" s="1"/>
  <c r="AE2242" i="1"/>
  <c r="AF2242" i="1" s="1"/>
  <c r="AE1591" i="1"/>
  <c r="AF1591" i="1" s="1"/>
  <c r="AE3791" i="1"/>
  <c r="AF3791" i="1" s="1"/>
  <c r="AE3293" i="1"/>
  <c r="AF3293" i="1" s="1"/>
  <c r="AE2741" i="1"/>
  <c r="AF2741" i="1" s="1"/>
  <c r="AE2708" i="1"/>
  <c r="AF2708" i="1" s="1"/>
  <c r="AE2082" i="1"/>
  <c r="AF2082" i="1" s="1"/>
  <c r="AE786" i="1"/>
  <c r="AF786" i="1" s="1"/>
  <c r="AE2627" i="1"/>
  <c r="AF2627" i="1" s="1"/>
  <c r="AE1759" i="1"/>
  <c r="AF1759" i="1" s="1"/>
  <c r="AE2745" i="1"/>
  <c r="AF2745" i="1" s="1"/>
  <c r="AE2592" i="1"/>
  <c r="AF2592" i="1" s="1"/>
  <c r="AE2296" i="1"/>
  <c r="AF2296" i="1" s="1"/>
  <c r="AE1581" i="1"/>
  <c r="AF1581" i="1" s="1"/>
  <c r="AE2886" i="1"/>
  <c r="AF2886" i="1" s="1"/>
  <c r="AE2261" i="1"/>
  <c r="AF2261" i="1" s="1"/>
  <c r="AE1551" i="1"/>
  <c r="AF1551" i="1" s="1"/>
  <c r="AE2800" i="1"/>
  <c r="AF2800" i="1" s="1"/>
  <c r="AE2416" i="1"/>
  <c r="AF2416" i="1" s="1"/>
  <c r="AE2000" i="1"/>
  <c r="AF2000" i="1" s="1"/>
  <c r="AE1642" i="1"/>
  <c r="AF1642" i="1" s="1"/>
  <c r="AE876" i="1"/>
  <c r="AF876" i="1" s="1"/>
  <c r="AE1455" i="1"/>
  <c r="AF1455" i="1" s="1"/>
  <c r="AE1068" i="1"/>
  <c r="AF1068" i="1" s="1"/>
  <c r="AE1284" i="1"/>
  <c r="AF1284" i="1" s="1"/>
  <c r="AE588" i="1"/>
  <c r="AF588" i="1" s="1"/>
  <c r="AE1491" i="1"/>
  <c r="AF1491" i="1" s="1"/>
  <c r="AE1174" i="1"/>
  <c r="AF1174" i="1" s="1"/>
  <c r="AE1562" i="1"/>
  <c r="AF1562" i="1" s="1"/>
  <c r="AE1095" i="1"/>
  <c r="AF1095" i="1" s="1"/>
  <c r="AE1257" i="1"/>
  <c r="AF1257" i="1" s="1"/>
  <c r="AE760" i="1"/>
  <c r="AF760" i="1" s="1"/>
  <c r="AE1128" i="1"/>
  <c r="AF1128" i="1" s="1"/>
  <c r="AE820" i="1"/>
  <c r="AF820" i="1" s="1"/>
  <c r="AE562" i="1"/>
  <c r="AF562" i="1" s="1"/>
  <c r="AE3850" i="1"/>
  <c r="AF3850" i="1" s="1"/>
  <c r="AE240" i="1"/>
  <c r="AF240" i="1" s="1"/>
  <c r="AE96" i="1"/>
  <c r="AF96" i="1" s="1"/>
  <c r="AE161" i="1"/>
  <c r="AF161" i="1" s="1"/>
  <c r="AE4064" i="1"/>
  <c r="AF4064" i="1" s="1"/>
  <c r="AE568" i="1"/>
  <c r="AF568" i="1" s="1"/>
  <c r="AE172" i="1"/>
  <c r="AF172" i="1" s="1"/>
  <c r="AE2378" i="1"/>
  <c r="AF2378" i="1" s="1"/>
  <c r="AE2819" i="1"/>
  <c r="AF2819" i="1" s="1"/>
  <c r="AE2160" i="1"/>
  <c r="AF2160" i="1" s="1"/>
  <c r="AE379" i="1"/>
  <c r="AF379" i="1" s="1"/>
  <c r="AE4" i="1"/>
  <c r="AF4" i="1" s="1"/>
  <c r="AE234" i="1"/>
  <c r="AF234" i="1" s="1"/>
  <c r="AE935" i="1"/>
  <c r="AF935" i="1" s="1"/>
  <c r="AE4116" i="1"/>
  <c r="AF4116" i="1" s="1"/>
  <c r="AE1483" i="1"/>
  <c r="AF1483" i="1" s="1"/>
  <c r="AE95" i="1"/>
  <c r="AF95" i="1" s="1"/>
  <c r="AE2560" i="1"/>
  <c r="AF2560" i="1" s="1"/>
  <c r="AE2775" i="1"/>
  <c r="AF2775" i="1" s="1"/>
  <c r="AE1977" i="1"/>
  <c r="AF1977" i="1" s="1"/>
  <c r="AE794" i="1"/>
  <c r="AF794" i="1" s="1"/>
  <c r="AE1057" i="1"/>
  <c r="AF1057" i="1" s="1"/>
  <c r="AE112" i="1"/>
  <c r="AF112" i="1" s="1"/>
  <c r="AE870" i="1"/>
  <c r="AF870" i="1" s="1"/>
  <c r="AE255" i="1"/>
  <c r="AF255" i="1" s="1"/>
  <c r="AE3534" i="1"/>
  <c r="AF3534" i="1" s="1"/>
  <c r="AE324" i="1"/>
  <c r="AF324" i="1" s="1"/>
  <c r="AE2424" i="1"/>
  <c r="AF2424" i="1" s="1"/>
  <c r="AE1473" i="1"/>
  <c r="AF1473" i="1" s="1"/>
  <c r="AE305" i="1"/>
  <c r="AF305" i="1" s="1"/>
  <c r="AE143" i="1"/>
  <c r="AF143" i="1" s="1"/>
  <c r="AE842" i="1"/>
  <c r="AF842" i="1" s="1"/>
  <c r="AE388" i="1"/>
  <c r="AF388" i="1" s="1"/>
  <c r="AE788" i="1"/>
  <c r="AF788" i="1" s="1"/>
  <c r="AE4275" i="1"/>
  <c r="AF4275" i="1" s="1"/>
  <c r="AE1805" i="1"/>
  <c r="AF1805" i="1" s="1"/>
  <c r="AE610" i="1"/>
  <c r="AF610" i="1" s="1"/>
  <c r="AE1586" i="1"/>
  <c r="AF1586" i="1" s="1"/>
  <c r="AE2963" i="1"/>
  <c r="AF2963" i="1" s="1"/>
  <c r="AE2961" i="1"/>
  <c r="AF2961" i="1" s="1"/>
  <c r="AE907" i="1"/>
  <c r="AF907" i="1" s="1"/>
  <c r="AE69" i="1"/>
  <c r="AF69" i="1" s="1"/>
  <c r="AE1222" i="1"/>
  <c r="AF1222" i="1" s="1"/>
  <c r="AE877" i="1"/>
  <c r="AF877" i="1" s="1"/>
  <c r="AE1172" i="1"/>
  <c r="AF1172" i="1" s="1"/>
  <c r="AE1238" i="1"/>
  <c r="AF1238" i="1" s="1"/>
  <c r="AE4563" i="1"/>
  <c r="AF4563" i="1" s="1"/>
  <c r="AE2833" i="1"/>
  <c r="AF2833" i="1" s="1"/>
  <c r="AE224" i="1"/>
  <c r="AF224" i="1" s="1"/>
  <c r="AE444" i="1"/>
  <c r="AF444" i="1" s="1"/>
  <c r="AE2863" i="1"/>
  <c r="AF2863" i="1" s="1"/>
  <c r="AE2200" i="1"/>
  <c r="AF2200" i="1" s="1"/>
  <c r="AE496" i="1"/>
  <c r="AF496" i="1" s="1"/>
  <c r="AE140" i="1"/>
  <c r="AF140" i="1" s="1"/>
  <c r="AE182" i="1"/>
  <c r="AF182" i="1" s="1"/>
  <c r="AE457" i="1"/>
  <c r="AF457" i="1" s="1"/>
  <c r="AE563" i="1"/>
  <c r="AF563" i="1" s="1"/>
  <c r="AE3913" i="1"/>
  <c r="AF3913" i="1" s="1"/>
  <c r="AE927" i="1"/>
  <c r="AF927" i="1" s="1"/>
  <c r="AE2737" i="1"/>
  <c r="AF2737" i="1" s="1"/>
  <c r="AE1729" i="1"/>
  <c r="AF1729" i="1" s="1"/>
  <c r="AE1037" i="1"/>
  <c r="AF1037" i="1" s="1"/>
  <c r="AE477" i="1"/>
  <c r="AF477" i="1" s="1"/>
  <c r="AE642" i="1"/>
  <c r="AF642" i="1" s="1"/>
  <c r="AE1161" i="1"/>
  <c r="AF1161" i="1" s="1"/>
  <c r="AE1364" i="1"/>
  <c r="AF1364" i="1" s="1"/>
  <c r="AE5" i="1"/>
  <c r="AF5" i="1" s="1"/>
  <c r="AE351" i="1"/>
  <c r="AF351" i="1" s="1"/>
  <c r="AE3552" i="1"/>
  <c r="AF3552" i="1" s="1"/>
  <c r="AE845" i="1"/>
  <c r="AF845" i="1" s="1"/>
  <c r="AE1445" i="1"/>
  <c r="AF1445" i="1" s="1"/>
  <c r="AE2759" i="1"/>
  <c r="AF2759" i="1" s="1"/>
  <c r="AE1291" i="1"/>
  <c r="AF1291" i="1" s="1"/>
  <c r="AE251" i="1"/>
  <c r="AF251" i="1" s="1"/>
  <c r="AE293" i="1"/>
  <c r="AF293" i="1" s="1"/>
  <c r="AE580" i="1"/>
  <c r="AF580" i="1" s="1"/>
  <c r="AE450" i="1"/>
  <c r="AF450" i="1" s="1"/>
  <c r="AE1399" i="1"/>
  <c r="AF1399" i="1" s="1"/>
  <c r="AE51" i="1"/>
  <c r="AF51" i="1" s="1"/>
  <c r="AE3167" i="1"/>
  <c r="AF3167" i="1" s="1"/>
  <c r="AE421" i="1"/>
  <c r="AF421" i="1" s="1"/>
  <c r="AE1002" i="1"/>
  <c r="AF1002" i="1" s="1"/>
  <c r="AE1779" i="1"/>
  <c r="AF1779" i="1" s="1"/>
  <c r="AE1819" i="1"/>
  <c r="AF1819" i="1" s="1"/>
  <c r="AE814" i="1"/>
  <c r="AF814" i="1" s="1"/>
  <c r="AE439" i="1"/>
  <c r="AF439" i="1" s="1"/>
  <c r="AE169" i="1"/>
  <c r="AF169" i="1" s="1"/>
  <c r="AE294" i="1"/>
  <c r="AF294" i="1" s="1"/>
  <c r="AE184" i="1"/>
  <c r="AF184" i="1" s="1"/>
  <c r="AE4362" i="1"/>
  <c r="AF4362" i="1" s="1"/>
  <c r="AE2208" i="1"/>
  <c r="AF2208" i="1" s="1"/>
  <c r="AE374" i="1"/>
  <c r="AF374" i="1" s="1"/>
  <c r="AE252" i="1"/>
  <c r="AF252" i="1" s="1"/>
  <c r="AE2394" i="1"/>
  <c r="AF2394" i="1" s="1"/>
  <c r="AE1758" i="1"/>
  <c r="AF1758" i="1" s="1"/>
  <c r="AE9" i="1"/>
  <c r="AF9" i="1" s="1"/>
  <c r="AE1133" i="1"/>
  <c r="AF1133" i="1" s="1"/>
  <c r="AE846" i="1"/>
  <c r="AF846" i="1" s="1"/>
  <c r="AE316" i="1"/>
  <c r="AF316" i="1" s="1"/>
  <c r="AE4224" i="1"/>
  <c r="AF4224" i="1" s="1"/>
  <c r="AE1635" i="1"/>
  <c r="AF1635" i="1" s="1"/>
  <c r="AE443" i="1"/>
  <c r="AF443" i="1" s="1"/>
  <c r="AE11" i="1"/>
  <c r="AF11" i="1" s="1"/>
  <c r="AE1695" i="1"/>
  <c r="AF1695" i="1" s="1"/>
  <c r="AE1911" i="1"/>
  <c r="AF1911" i="1" s="1"/>
  <c r="AE816" i="1"/>
  <c r="AF816" i="1" s="1"/>
  <c r="AE326" i="1"/>
  <c r="AF326" i="1" s="1"/>
  <c r="AE449" i="1"/>
  <c r="AF449" i="1" s="1"/>
  <c r="AE1371" i="1"/>
  <c r="AF1371" i="1" s="1"/>
  <c r="AE1241" i="1"/>
  <c r="AF1241" i="1" s="1"/>
  <c r="AE1415" i="1"/>
  <c r="AF1415" i="1" s="1"/>
  <c r="AE4578" i="1"/>
  <c r="AF4578" i="1" s="1"/>
  <c r="AE2824" i="1"/>
  <c r="AF2824" i="1" s="1"/>
  <c r="AE519" i="1"/>
  <c r="AF519" i="1" s="1"/>
  <c r="AE194" i="1"/>
  <c r="AF194" i="1" s="1"/>
  <c r="AE2194" i="1"/>
  <c r="AF2194" i="1" s="1"/>
  <c r="AE2078" i="1"/>
  <c r="AF2078" i="1" s="1"/>
  <c r="AE825" i="1"/>
  <c r="AF825" i="1" s="1"/>
  <c r="AE937" i="1"/>
  <c r="AF937" i="1" s="1"/>
  <c r="AE956" i="1"/>
  <c r="AF956" i="1" s="1"/>
  <c r="AE590" i="1"/>
  <c r="AF590" i="1" s="1"/>
  <c r="AE2241" i="1"/>
  <c r="AF2241" i="1" s="1"/>
  <c r="AE3805" i="1"/>
  <c r="AF3805" i="1" s="1"/>
  <c r="AE1627" i="1"/>
  <c r="AF1627" i="1" s="1"/>
  <c r="AE2057" i="1"/>
  <c r="AF2057" i="1" s="1"/>
  <c r="AE4606" i="1"/>
  <c r="AF4606" i="1" s="1"/>
  <c r="AE4719" i="1"/>
  <c r="AF4719" i="1" s="1"/>
  <c r="AE4820" i="1"/>
  <c r="AF4820" i="1" s="1"/>
  <c r="AE4776" i="1"/>
  <c r="AF4776" i="1" s="1"/>
  <c r="AE4266" i="1"/>
  <c r="AF4266" i="1" s="1"/>
  <c r="AE3121" i="1"/>
  <c r="AF3121" i="1" s="1"/>
  <c r="AE3382" i="1"/>
  <c r="AF3382" i="1" s="1"/>
  <c r="AE2599" i="1"/>
  <c r="AF2599" i="1" s="1"/>
  <c r="AE880" i="1"/>
  <c r="AF880" i="1" s="1"/>
  <c r="AE1360" i="1"/>
  <c r="AF1360" i="1" s="1"/>
  <c r="AE3367" i="1"/>
  <c r="AF3367" i="1" s="1"/>
  <c r="AE4737" i="1"/>
  <c r="AF4737" i="1" s="1"/>
  <c r="AE4805" i="1"/>
  <c r="AF4805" i="1" s="1"/>
  <c r="AE3399" i="1"/>
  <c r="AF3399" i="1" s="1"/>
  <c r="AE2834" i="1"/>
  <c r="AF2834" i="1" s="1"/>
  <c r="AE1347" i="1"/>
  <c r="AF1347" i="1" s="1"/>
  <c r="AE2464" i="1"/>
  <c r="AF2464" i="1" s="1"/>
  <c r="AE1784" i="1"/>
  <c r="AF1784" i="1" s="1"/>
  <c r="AE4596" i="1"/>
  <c r="AF4596" i="1" s="1"/>
  <c r="AE3327" i="1"/>
  <c r="AF3327" i="1" s="1"/>
  <c r="AE4120" i="1"/>
  <c r="AF4120" i="1" s="1"/>
  <c r="AE4660" i="1"/>
  <c r="AF4660" i="1" s="1"/>
  <c r="AE3397" i="1"/>
  <c r="AF3397" i="1" s="1"/>
  <c r="AE3692" i="1"/>
  <c r="AF3692" i="1" s="1"/>
  <c r="AE2311" i="1"/>
  <c r="AF2311" i="1" s="1"/>
  <c r="AE1811" i="1"/>
  <c r="AF1811" i="1" s="1"/>
  <c r="AE2257" i="1"/>
  <c r="AF2257" i="1" s="1"/>
  <c r="AE4213" i="1"/>
  <c r="AF4213" i="1" s="1"/>
  <c r="AE3474" i="1"/>
  <c r="AF3474" i="1" s="1"/>
  <c r="AE4150" i="1"/>
  <c r="AF4150" i="1" s="1"/>
  <c r="AE3701" i="1"/>
  <c r="AF3701" i="1" s="1"/>
  <c r="AE3404" i="1"/>
  <c r="AF3404" i="1" s="1"/>
  <c r="AE4510" i="1"/>
  <c r="AF4510" i="1" s="1"/>
  <c r="AE689" i="1"/>
  <c r="AF689" i="1" s="1"/>
  <c r="AE1745" i="1"/>
  <c r="AF1745" i="1" s="1"/>
  <c r="AE2314" i="1"/>
  <c r="AF2314" i="1" s="1"/>
  <c r="AE2616" i="1"/>
  <c r="AF2616" i="1" s="1"/>
  <c r="AE1306" i="1"/>
  <c r="AF1306" i="1" s="1"/>
  <c r="AE2097" i="1"/>
  <c r="AF2097" i="1" s="1"/>
  <c r="AE1947" i="1"/>
  <c r="AF1947" i="1" s="1"/>
  <c r="AE2881" i="1"/>
  <c r="AF2881" i="1" s="1"/>
  <c r="AE2006" i="1"/>
  <c r="AF2006" i="1" s="1"/>
  <c r="AE3919" i="1"/>
  <c r="AF3919" i="1" s="1"/>
  <c r="AE2169" i="1"/>
  <c r="AF2169" i="1" s="1"/>
  <c r="AE2889" i="1"/>
  <c r="AF2889" i="1" s="1"/>
  <c r="AE1373" i="1"/>
  <c r="AF1373" i="1" s="1"/>
  <c r="AE3623" i="1"/>
  <c r="AF3623" i="1" s="1"/>
  <c r="AE3147" i="1"/>
  <c r="AF3147" i="1" s="1"/>
  <c r="AE1481" i="1"/>
  <c r="AF1481" i="1" s="1"/>
  <c r="AE709" i="1"/>
  <c r="AF709" i="1" s="1"/>
  <c r="AE2930" i="1"/>
  <c r="AF2930" i="1" s="1"/>
  <c r="AE3290" i="1"/>
  <c r="AF3290" i="1" s="1"/>
  <c r="AE3492" i="1"/>
  <c r="AF3492" i="1" s="1"/>
  <c r="AE4351" i="1"/>
  <c r="AF4351" i="1" s="1"/>
  <c r="AE1930" i="1"/>
  <c r="AF1930" i="1" s="1"/>
  <c r="AE3370" i="1"/>
  <c r="AF3370" i="1" s="1"/>
  <c r="AE1281" i="1"/>
  <c r="AF1281" i="1" s="1"/>
  <c r="AE1861" i="1"/>
  <c r="AF1861" i="1" s="1"/>
  <c r="AE3880" i="1"/>
  <c r="AF3880" i="1" s="1"/>
  <c r="AE2249" i="1"/>
  <c r="AF2249" i="1" s="1"/>
  <c r="AE2990" i="1"/>
  <c r="AF2990" i="1" s="1"/>
  <c r="AE4729" i="1"/>
  <c r="AF4729" i="1" s="1"/>
  <c r="AE1464" i="1"/>
  <c r="AF1464" i="1" s="1"/>
  <c r="AE2578" i="1"/>
  <c r="AF2578" i="1" s="1"/>
  <c r="AE3201" i="1"/>
  <c r="AF3201" i="1" s="1"/>
  <c r="AE3273" i="1"/>
  <c r="AF3273" i="1" s="1"/>
  <c r="AE4618" i="1"/>
  <c r="AF4618" i="1" s="1"/>
  <c r="AE2029" i="1"/>
  <c r="AF2029" i="1" s="1"/>
  <c r="AE3544" i="1"/>
  <c r="AF3544" i="1" s="1"/>
  <c r="AE4291" i="1"/>
  <c r="AF4291" i="1" s="1"/>
  <c r="AE3608" i="1"/>
  <c r="AF3608" i="1" s="1"/>
  <c r="AE1115" i="1"/>
  <c r="AF1115" i="1" s="1"/>
  <c r="AE1394" i="1"/>
  <c r="AF1394" i="1" s="1"/>
  <c r="AE1177" i="1"/>
  <c r="AF1177" i="1" s="1"/>
  <c r="AE3486" i="1"/>
  <c r="AF3486" i="1" s="1"/>
  <c r="AE3369" i="1"/>
  <c r="AF3369" i="1" s="1"/>
  <c r="AE3019" i="1"/>
  <c r="AF3019" i="1" s="1"/>
  <c r="AE3258" i="1"/>
  <c r="AF3258" i="1" s="1"/>
  <c r="AE2526" i="1"/>
  <c r="AF2526" i="1" s="1"/>
  <c r="AE1809" i="1"/>
  <c r="AF1809" i="1" s="1"/>
  <c r="AE1365" i="1"/>
  <c r="AF1365" i="1" s="1"/>
  <c r="AE3959" i="1"/>
  <c r="AF3959" i="1" s="1"/>
  <c r="AE4421" i="1"/>
  <c r="AF4421" i="1" s="1"/>
  <c r="AE4435" i="1"/>
  <c r="AF4435" i="1" s="1"/>
  <c r="AE4492" i="1"/>
  <c r="AF4492" i="1" s="1"/>
  <c r="AE3877" i="1"/>
  <c r="AF3877" i="1" s="1"/>
  <c r="AE4227" i="1"/>
  <c r="AF4227" i="1" s="1"/>
  <c r="AE2104" i="1"/>
  <c r="AF2104" i="1" s="1"/>
  <c r="AE2494" i="1"/>
  <c r="AF2494" i="1" s="1"/>
  <c r="AE1313" i="1"/>
  <c r="AF1313" i="1" s="1"/>
  <c r="AE2191" i="1"/>
  <c r="AF2191" i="1" s="1"/>
  <c r="AE1461" i="1"/>
  <c r="AF1461" i="1" s="1"/>
  <c r="AE3832" i="1"/>
  <c r="AF3832" i="1" s="1"/>
  <c r="AE4631" i="1"/>
  <c r="AF4631" i="1" s="1"/>
  <c r="AE4337" i="1"/>
  <c r="AF4337" i="1" s="1"/>
  <c r="AE1720" i="1"/>
  <c r="AF1720" i="1" s="1"/>
  <c r="AE1722" i="1"/>
  <c r="AF1722" i="1" s="1"/>
  <c r="AE1308" i="1"/>
  <c r="AF1308" i="1" s="1"/>
  <c r="AE3035" i="1"/>
  <c r="AF3035" i="1" s="1"/>
  <c r="AE4858" i="1"/>
  <c r="AF4858" i="1" s="1"/>
  <c r="AE3066" i="1"/>
  <c r="AF3066" i="1" s="1"/>
  <c r="AE3414" i="1"/>
  <c r="AF3414" i="1" s="1"/>
  <c r="AE4848" i="1"/>
  <c r="AF4848" i="1" s="1"/>
  <c r="AE4429" i="1"/>
  <c r="AF4429" i="1" s="1"/>
  <c r="AE4131" i="1"/>
  <c r="AF4131" i="1" s="1"/>
  <c r="AE3583" i="1"/>
  <c r="AF3583" i="1" s="1"/>
  <c r="AE4327" i="1"/>
  <c r="AF4327" i="1" s="1"/>
  <c r="AE4003" i="1"/>
  <c r="AF4003" i="1" s="1"/>
  <c r="AE3175" i="1"/>
  <c r="AF3175" i="1" s="1"/>
  <c r="AE3784" i="1"/>
  <c r="AF3784" i="1" s="1"/>
  <c r="AE4085" i="1"/>
  <c r="AF4085" i="1" s="1"/>
  <c r="AE3871" i="1"/>
  <c r="AF3871" i="1" s="1"/>
  <c r="AE4656" i="1"/>
  <c r="AF4656" i="1" s="1"/>
  <c r="AE4428" i="1"/>
  <c r="AF4428" i="1" s="1"/>
  <c r="AE4153" i="1"/>
  <c r="AF4153" i="1" s="1"/>
  <c r="AE3734" i="1"/>
  <c r="AF3734" i="1" s="1"/>
  <c r="AE4828" i="1"/>
  <c r="AF4828" i="1" s="1"/>
  <c r="AE4664" i="1"/>
  <c r="AF4664" i="1" s="1"/>
  <c r="AE4171" i="1"/>
  <c r="AF4171" i="1" s="1"/>
  <c r="AE3499" i="1"/>
  <c r="AF3499" i="1" s="1"/>
  <c r="AE4489" i="1"/>
  <c r="AF4489" i="1" s="1"/>
  <c r="AE4518" i="1"/>
  <c r="AF4518" i="1" s="1"/>
  <c r="AE4049" i="1"/>
  <c r="AF4049" i="1" s="1"/>
  <c r="AE4900" i="1"/>
  <c r="AF4900" i="1" s="1"/>
  <c r="AE4852" i="1"/>
  <c r="AF4852" i="1" s="1"/>
  <c r="AE4438" i="1"/>
  <c r="AF4438" i="1" s="1"/>
  <c r="AE4152" i="1"/>
  <c r="AF4152" i="1" s="1"/>
  <c r="AE3437" i="1"/>
  <c r="AF3437" i="1" s="1"/>
  <c r="AE4666" i="1"/>
  <c r="AF4666" i="1" s="1"/>
  <c r="AE4094" i="1"/>
  <c r="AF4094" i="1" s="1"/>
  <c r="AE3800" i="1"/>
  <c r="AF3800" i="1" s="1"/>
  <c r="AE3178" i="1"/>
  <c r="AF3178" i="1" s="1"/>
  <c r="AE4361" i="1"/>
  <c r="AF4361" i="1" s="1"/>
  <c r="AE3664" i="1"/>
  <c r="AF3664" i="1" s="1"/>
  <c r="AE2941" i="1"/>
  <c r="AF2941" i="1" s="1"/>
  <c r="AE4190" i="1"/>
  <c r="AF4190" i="1" s="1"/>
  <c r="AE3958" i="1"/>
  <c r="AF3958" i="1" s="1"/>
  <c r="AE3398" i="1"/>
  <c r="AF3398" i="1" s="1"/>
  <c r="AE4634" i="1"/>
  <c r="AF4634" i="1" s="1"/>
  <c r="AE4068" i="1"/>
  <c r="AF4068" i="1" s="1"/>
  <c r="AE3524" i="1"/>
  <c r="AF3524" i="1" s="1"/>
  <c r="AE3205" i="1"/>
  <c r="AF3205" i="1" s="1"/>
  <c r="AE3149" i="1"/>
  <c r="AF3149" i="1" s="1"/>
  <c r="AE2478" i="1"/>
  <c r="AF2478" i="1" s="1"/>
  <c r="AE2101" i="1"/>
  <c r="AF2101" i="1" s="1"/>
  <c r="AE858" i="1"/>
  <c r="AF858" i="1" s="1"/>
  <c r="AE2933" i="1"/>
  <c r="AF2933" i="1" s="1"/>
  <c r="AE2280" i="1"/>
  <c r="AF2280" i="1" s="1"/>
  <c r="AE2171" i="1"/>
  <c r="AF2171" i="1" s="1"/>
  <c r="AE1327" i="1"/>
  <c r="AF1327" i="1" s="1"/>
  <c r="AE2591" i="1"/>
  <c r="AF2591" i="1" s="1"/>
  <c r="AE2044" i="1"/>
  <c r="AF2044" i="1" s="1"/>
  <c r="AE1206" i="1"/>
  <c r="AF1206" i="1" s="1"/>
  <c r="AE2586" i="1"/>
  <c r="AF2586" i="1" s="1"/>
  <c r="AE2192" i="1"/>
  <c r="AF2192" i="1" s="1"/>
  <c r="AE1816" i="1"/>
  <c r="AF1816" i="1" s="1"/>
  <c r="AE4248" i="1"/>
  <c r="AF4248" i="1" s="1"/>
  <c r="AE3525" i="1"/>
  <c r="AF3525" i="1" s="1"/>
  <c r="AE3071" i="1"/>
  <c r="AF3071" i="1" s="1"/>
  <c r="AE2606" i="1"/>
  <c r="AF2606" i="1" s="1"/>
  <c r="AE2215" i="1"/>
  <c r="AF2215" i="1" s="1"/>
  <c r="AE1497" i="1"/>
  <c r="AF1497" i="1" s="1"/>
  <c r="AE4075" i="1"/>
  <c r="AF4075" i="1" s="1"/>
  <c r="AE3543" i="1"/>
  <c r="AF3543" i="1" s="1"/>
  <c r="AE3241" i="1"/>
  <c r="AF3241" i="1" s="1"/>
  <c r="AE2669" i="1"/>
  <c r="AF2669" i="1" s="1"/>
  <c r="AE2435" i="1"/>
  <c r="AF2435" i="1" s="1"/>
  <c r="AE2357" i="1"/>
  <c r="AF2357" i="1" s="1"/>
  <c r="AE1596" i="1"/>
  <c r="AF1596" i="1" s="1"/>
  <c r="AE3860" i="1"/>
  <c r="AF3860" i="1" s="1"/>
  <c r="AE3186" i="1"/>
  <c r="AF3186" i="1" s="1"/>
  <c r="AE2561" i="1"/>
  <c r="AF2561" i="1" s="1"/>
  <c r="AE2289" i="1"/>
  <c r="AF2289" i="1" s="1"/>
  <c r="AE1592" i="1"/>
  <c r="AF1592" i="1" s="1"/>
  <c r="AE3948" i="1"/>
  <c r="AF3948" i="1" s="1"/>
  <c r="AE4514" i="1"/>
  <c r="AF4514" i="1" s="1"/>
  <c r="AE2541" i="1"/>
  <c r="AF2541" i="1" s="1"/>
  <c r="AE2377" i="1"/>
  <c r="AF2377" i="1" s="1"/>
  <c r="AE2158" i="1"/>
  <c r="AF2158" i="1" s="1"/>
  <c r="AE1176" i="1"/>
  <c r="AF1176" i="1" s="1"/>
  <c r="AE2345" i="1"/>
  <c r="AF2345" i="1" s="1"/>
  <c r="AE1733" i="1"/>
  <c r="AF1733" i="1" s="1"/>
  <c r="AE2843" i="1"/>
  <c r="AF2843" i="1" s="1"/>
  <c r="AE2344" i="1"/>
  <c r="AF2344" i="1" s="1"/>
  <c r="AE2116" i="1"/>
  <c r="AF2116" i="1" s="1"/>
  <c r="AE1669" i="1"/>
  <c r="AF1669" i="1" s="1"/>
  <c r="AE3028" i="1"/>
  <c r="AF3028" i="1" s="1"/>
  <c r="AE2076" i="1"/>
  <c r="AF2076" i="1" s="1"/>
  <c r="AE1603" i="1"/>
  <c r="AF1603" i="1" s="1"/>
  <c r="AE2817" i="1"/>
  <c r="AF2817" i="1" s="1"/>
  <c r="AE2651" i="1"/>
  <c r="AF2651" i="1" s="1"/>
  <c r="AE2127" i="1"/>
  <c r="AF2127" i="1" s="1"/>
  <c r="AE1191" i="1"/>
  <c r="AF1191" i="1" s="1"/>
  <c r="AE647" i="1"/>
  <c r="AF647" i="1" s="1"/>
  <c r="AE1032" i="1"/>
  <c r="AF1032" i="1" s="1"/>
  <c r="AE611" i="1"/>
  <c r="AF611" i="1" s="1"/>
  <c r="AE1164" i="1"/>
  <c r="AF1164" i="1" s="1"/>
  <c r="AE726" i="1"/>
  <c r="AF726" i="1" s="1"/>
  <c r="AE1270" i="1"/>
  <c r="AF1270" i="1" s="1"/>
  <c r="AE579" i="1"/>
  <c r="AF579" i="1" s="1"/>
  <c r="AE1637" i="1"/>
  <c r="AF1637" i="1" s="1"/>
  <c r="AE1074" i="1"/>
  <c r="AF1074" i="1" s="1"/>
  <c r="AE1479" i="1"/>
  <c r="AF1479" i="1" s="1"/>
  <c r="AE1260" i="1"/>
  <c r="AF1260" i="1" s="1"/>
  <c r="AE780" i="1"/>
  <c r="AF780" i="1" s="1"/>
  <c r="AE735" i="1"/>
  <c r="AF735" i="1" s="1"/>
  <c r="AE435" i="1"/>
  <c r="AF435" i="1" s="1"/>
  <c r="AE3845" i="1"/>
  <c r="AF3845" i="1" s="1"/>
  <c r="AE119" i="1"/>
  <c r="AF119" i="1" s="1"/>
  <c r="AE275" i="1"/>
  <c r="AF275" i="1" s="1"/>
  <c r="AE456" i="1"/>
  <c r="AF456" i="1" s="1"/>
  <c r="AE916" i="1"/>
  <c r="AF916" i="1" s="1"/>
  <c r="AE235" i="1"/>
  <c r="AF235" i="1" s="1"/>
  <c r="AE148" i="1"/>
  <c r="AF148" i="1" s="1"/>
  <c r="AE90" i="1"/>
  <c r="AF90" i="1" s="1"/>
  <c r="AE124" i="1"/>
  <c r="AF124" i="1" s="1"/>
  <c r="AE4189" i="1"/>
  <c r="AF4189" i="1" s="1"/>
  <c r="AE1036" i="1"/>
  <c r="AF1036" i="1" s="1"/>
  <c r="AE1175" i="1"/>
  <c r="AF1175" i="1" s="1"/>
  <c r="AE2149" i="1"/>
  <c r="AF2149" i="1" s="1"/>
  <c r="AE2409" i="1"/>
  <c r="AF2409" i="1" s="1"/>
  <c r="AE367" i="1"/>
  <c r="AF367" i="1" s="1"/>
  <c r="AE218" i="1"/>
  <c r="AF218" i="1" s="1"/>
  <c r="AE278" i="1"/>
  <c r="AF278" i="1" s="1"/>
  <c r="AE197" i="1"/>
  <c r="AF197" i="1" s="1"/>
  <c r="AE111" i="1"/>
  <c r="AF111" i="1" s="1"/>
  <c r="AE3260" i="1"/>
  <c r="AF3260" i="1" s="1"/>
  <c r="AE49" i="1"/>
  <c r="AF49" i="1" s="1"/>
  <c r="AE180" i="1"/>
  <c r="AF180" i="1" s="1"/>
  <c r="AE2239" i="1"/>
  <c r="AF2239" i="1" s="1"/>
  <c r="AE649" i="1"/>
  <c r="AF649" i="1" s="1"/>
  <c r="AE369" i="1"/>
  <c r="AF369" i="1" s="1"/>
  <c r="AE209" i="1"/>
  <c r="AF209" i="1" s="1"/>
  <c r="AE732" i="1"/>
  <c r="AF732" i="1" s="1"/>
  <c r="AE244" i="1"/>
  <c r="AF244" i="1" s="1"/>
  <c r="AE684" i="1"/>
  <c r="AF684" i="1" s="1"/>
  <c r="AE4043" i="1"/>
  <c r="AF4043" i="1" s="1"/>
  <c r="AE1474" i="1"/>
  <c r="AF1474" i="1" s="1"/>
  <c r="AE368" i="1"/>
  <c r="AF368" i="1" s="1"/>
  <c r="AE2189" i="1"/>
  <c r="AF2189" i="1" s="1"/>
  <c r="AE338" i="1"/>
  <c r="AF338" i="1" s="1"/>
  <c r="AE314" i="1"/>
  <c r="AF314" i="1" s="1"/>
  <c r="AE800" i="1"/>
  <c r="AF800" i="1" s="1"/>
  <c r="AE1044" i="1"/>
  <c r="AF1044" i="1" s="1"/>
  <c r="AE1163" i="1"/>
  <c r="AF1163" i="1" s="1"/>
  <c r="AE4520" i="1"/>
  <c r="AF4520" i="1" s="1"/>
  <c r="AE2523" i="1"/>
  <c r="AF2523" i="1" s="1"/>
  <c r="AE578" i="1"/>
  <c r="AF578" i="1" s="1"/>
  <c r="AE300" i="1"/>
  <c r="AF300" i="1" s="1"/>
  <c r="AE1321" i="1"/>
  <c r="AF1321" i="1" s="1"/>
  <c r="AE1807" i="1"/>
  <c r="AF1807" i="1" s="1"/>
  <c r="AE2880" i="1"/>
  <c r="AF2880" i="1" s="1"/>
  <c r="AE498" i="1"/>
  <c r="AF498" i="1" s="1"/>
  <c r="AE187" i="1"/>
  <c r="AF187" i="1" s="1"/>
  <c r="AE404" i="1"/>
  <c r="AF404" i="1" s="1"/>
  <c r="AE458" i="1"/>
  <c r="AF458" i="1" s="1"/>
  <c r="AE31" i="1"/>
  <c r="AF31" i="1" s="1"/>
  <c r="AE782" i="1"/>
  <c r="AF782" i="1" s="1"/>
  <c r="AE3863" i="1"/>
  <c r="AF3863" i="1" s="1"/>
  <c r="AE386" i="1"/>
  <c r="AF386" i="1" s="1"/>
  <c r="AE149" i="1"/>
  <c r="AF149" i="1" s="1"/>
  <c r="AE1918" i="1"/>
  <c r="AF1918" i="1" s="1"/>
  <c r="AE1778" i="1"/>
  <c r="AF1778" i="1" s="1"/>
  <c r="AE1010" i="1"/>
  <c r="AF1010" i="1" s="1"/>
  <c r="AE333" i="1"/>
  <c r="AF333" i="1" s="1"/>
  <c r="AE281" i="1"/>
  <c r="AF281" i="1" s="1"/>
  <c r="AE962" i="1"/>
  <c r="AF962" i="1" s="1"/>
  <c r="AE1513" i="1"/>
  <c r="AF1513" i="1" s="1"/>
  <c r="AE207" i="1"/>
  <c r="AF207" i="1" s="1"/>
  <c r="AE3246" i="1"/>
  <c r="AF3246" i="1" s="1"/>
  <c r="AE558" i="1"/>
  <c r="AF558" i="1" s="1"/>
  <c r="AE501" i="1"/>
  <c r="AF501" i="1" s="1"/>
  <c r="AE1293" i="1"/>
  <c r="AF1293" i="1" s="1"/>
  <c r="AE2211" i="1"/>
  <c r="AF2211" i="1" s="1"/>
  <c r="AE948" i="1"/>
  <c r="AF948" i="1" s="1"/>
  <c r="AE888" i="1"/>
  <c r="AF888" i="1" s="1"/>
  <c r="AE1170" i="1"/>
  <c r="AF1170" i="1" s="1"/>
  <c r="AE306" i="1"/>
  <c r="AF306" i="1" s="1"/>
  <c r="AE484" i="1"/>
  <c r="AF484" i="1" s="1"/>
  <c r="AE4771" i="1"/>
  <c r="AF4771" i="1" s="1"/>
  <c r="AE3131" i="1"/>
  <c r="AF3131" i="1" s="1"/>
  <c r="AE277" i="1"/>
  <c r="AF277" i="1" s="1"/>
  <c r="AE837" i="1"/>
  <c r="AF837" i="1" s="1"/>
  <c r="AE1348" i="1"/>
  <c r="AF1348" i="1" s="1"/>
  <c r="AE1703" i="1"/>
  <c r="AF1703" i="1" s="1"/>
  <c r="AE958" i="1"/>
  <c r="AF958" i="1" s="1"/>
  <c r="AE334" i="1"/>
  <c r="AF334" i="1" s="1"/>
  <c r="AE150" i="1"/>
  <c r="AF150" i="1" s="1"/>
  <c r="AE40" i="1"/>
  <c r="AF40" i="1" s="1"/>
  <c r="AE643" i="1"/>
  <c r="AF643" i="1" s="1"/>
  <c r="AE4255" i="1"/>
  <c r="AF4255" i="1" s="1"/>
  <c r="AE1599" i="1"/>
  <c r="AF1599" i="1" s="1"/>
  <c r="AE32" i="1"/>
  <c r="AF32" i="1" s="1"/>
  <c r="AE8" i="1"/>
  <c r="AF8" i="1" s="1"/>
  <c r="AE1604" i="1"/>
  <c r="AF1604" i="1" s="1"/>
  <c r="AE2372" i="1"/>
  <c r="AF2372" i="1" s="1"/>
  <c r="AE476" i="1"/>
  <c r="AF476" i="1" s="1"/>
  <c r="AE981" i="1"/>
  <c r="AF981" i="1" s="1"/>
  <c r="AE758" i="1"/>
  <c r="AF758" i="1" s="1"/>
  <c r="AE833" i="1"/>
  <c r="AF833" i="1" s="1"/>
  <c r="AE155" i="1"/>
  <c r="AF155" i="1" s="1"/>
  <c r="AE4020" i="1"/>
  <c r="AF4020" i="1" s="1"/>
  <c r="AE1438" i="1"/>
  <c r="AF1438" i="1" s="1"/>
  <c r="AE890" i="1"/>
  <c r="AF890" i="1" s="1"/>
  <c r="AE1660" i="1"/>
  <c r="AF1660" i="1" s="1"/>
  <c r="AE1049" i="1"/>
  <c r="AF1049" i="1" s="1"/>
  <c r="AE1506" i="1"/>
  <c r="AF1506" i="1" s="1"/>
  <c r="AE835" i="1"/>
  <c r="AF835" i="1" s="1"/>
  <c r="AE383" i="1"/>
  <c r="AF383" i="1" s="1"/>
  <c r="AE1121" i="1"/>
  <c r="AF1121" i="1" s="1"/>
  <c r="AE961" i="1"/>
  <c r="AF961" i="1" s="1"/>
  <c r="AE4598" i="1"/>
  <c r="AF4598" i="1" s="1"/>
  <c r="AE2553" i="1"/>
  <c r="AF2553" i="1" s="1"/>
  <c r="AE767" i="1"/>
  <c r="AF767" i="1" s="1"/>
  <c r="AE2653" i="1"/>
  <c r="AF2653" i="1" s="1"/>
  <c r="AE1546" i="1"/>
  <c r="AF1546" i="1" s="1"/>
  <c r="AE718" i="1"/>
  <c r="AF718" i="1" s="1"/>
  <c r="AE583" i="1"/>
  <c r="AF583" i="1" s="1"/>
  <c r="AE938" i="1"/>
  <c r="AF938" i="1" s="1"/>
  <c r="AE402" i="1"/>
  <c r="AF402" i="1" s="1"/>
  <c r="AE1058" i="1"/>
  <c r="AF1058" i="1" s="1"/>
  <c r="AE2388" i="1"/>
  <c r="AF2388" i="1" s="1"/>
  <c r="AE1717" i="1"/>
  <c r="AF1717" i="1" s="1"/>
  <c r="AE2266" i="1"/>
  <c r="AF2266" i="1" s="1"/>
  <c r="AE4690" i="1"/>
  <c r="AF4690" i="1" s="1"/>
  <c r="AE4571" i="1"/>
  <c r="AF4571" i="1" s="1"/>
  <c r="AE4793" i="1"/>
  <c r="AF4793" i="1" s="1"/>
  <c r="AE3658" i="1"/>
  <c r="AF3658" i="1" s="1"/>
  <c r="AE3482" i="1"/>
  <c r="AF3482" i="1" s="1"/>
  <c r="AE2936" i="1"/>
  <c r="AF2936" i="1" s="1"/>
  <c r="AE2324" i="1"/>
  <c r="AF2324" i="1" s="1"/>
  <c r="AE1895" i="1"/>
  <c r="AF1895" i="1" s="1"/>
  <c r="AE3681" i="1"/>
  <c r="AF3681" i="1" s="1"/>
  <c r="AE2945" i="1"/>
  <c r="AF2945" i="1" s="1"/>
  <c r="AE4874" i="1"/>
  <c r="AF4874" i="1" s="1"/>
  <c r="AE4845" i="1"/>
  <c r="AF4845" i="1" s="1"/>
  <c r="AE3686" i="1"/>
  <c r="AF3686" i="1" s="1"/>
  <c r="AE3574" i="1"/>
  <c r="AF3574" i="1" s="1"/>
  <c r="AE2947" i="1"/>
  <c r="AF2947" i="1" s="1"/>
  <c r="AE1787" i="1"/>
  <c r="AF1787" i="1" s="1"/>
  <c r="AE2161" i="1"/>
  <c r="AF2161" i="1" s="1"/>
  <c r="AE4552" i="1"/>
  <c r="AF4552" i="1" s="1"/>
  <c r="AE4533" i="1"/>
  <c r="AF4533" i="1" s="1"/>
  <c r="AE4812" i="1"/>
  <c r="AF4812" i="1" s="1"/>
  <c r="AE4825" i="1"/>
  <c r="AF4825" i="1" s="1"/>
  <c r="AE2544" i="1"/>
  <c r="AF2544" i="1" s="1"/>
  <c r="AE1915" i="1"/>
  <c r="AF1915" i="1" s="1"/>
  <c r="AE772" i="1"/>
  <c r="AF772" i="1" s="1"/>
  <c r="AE4344" i="1"/>
  <c r="AF4344" i="1" s="1"/>
  <c r="AE3975" i="1"/>
  <c r="AF3975" i="1" s="1"/>
  <c r="AE4346" i="1"/>
  <c r="AF4346" i="1" s="1"/>
  <c r="AE4635" i="1"/>
  <c r="AF4635" i="1" s="1"/>
  <c r="AE4400" i="1"/>
  <c r="AF4400" i="1" s="1"/>
  <c r="AE1582" i="1"/>
  <c r="AF1582" i="1" s="1"/>
  <c r="AE1882" i="1"/>
  <c r="AF1882" i="1" s="1"/>
  <c r="AE2210" i="1"/>
  <c r="AF2210" i="1" s="1"/>
  <c r="AE3095" i="1"/>
  <c r="AF3095" i="1" s="1"/>
  <c r="AE1085" i="1"/>
  <c r="AF1085" i="1" s="1"/>
  <c r="AE2694" i="1"/>
  <c r="AF2694" i="1" s="1"/>
  <c r="AE2471" i="1"/>
  <c r="AF2471" i="1" s="1"/>
  <c r="AE4871" i="1"/>
  <c r="AF4871" i="1" s="1"/>
  <c r="AE3043" i="1"/>
  <c r="AF3043" i="1" s="1"/>
  <c r="AE3532" i="1"/>
  <c r="AF3532" i="1" s="1"/>
  <c r="AE4012" i="1"/>
  <c r="AF4012" i="1" s="1"/>
  <c r="AE2985" i="1"/>
  <c r="AF2985" i="1" s="1"/>
  <c r="AE2803" i="1"/>
  <c r="AF2803" i="1" s="1"/>
  <c r="AE1942" i="1"/>
  <c r="AF1942" i="1" s="1"/>
  <c r="AE3752" i="1"/>
  <c r="AF3752" i="1" s="1"/>
  <c r="AE595" i="1"/>
  <c r="AF595" i="1" s="1"/>
  <c r="AE1600" i="1"/>
  <c r="AF1600" i="1" s="1"/>
  <c r="AE3151" i="1"/>
  <c r="AF3151" i="1" s="1"/>
  <c r="AE3536" i="1"/>
  <c r="AF3536" i="1" s="1"/>
  <c r="AE3061" i="1"/>
  <c r="AF3061" i="1" s="1"/>
  <c r="AE3443" i="1"/>
  <c r="AF3443" i="1" s="1"/>
  <c r="AE4591" i="1"/>
  <c r="AF4591" i="1" s="1"/>
  <c r="AE1075" i="1"/>
  <c r="AF1075" i="1" s="1"/>
  <c r="AE1912" i="1"/>
  <c r="AF1912" i="1" s="1"/>
  <c r="AE1367" i="1"/>
  <c r="AF1367" i="1" s="1"/>
  <c r="AE2070" i="1"/>
  <c r="AF2070" i="1" s="1"/>
  <c r="AE2786" i="1"/>
  <c r="AF2786" i="1" s="1"/>
  <c r="AE2417" i="1"/>
  <c r="AF2417" i="1" s="1"/>
  <c r="AE4269" i="1"/>
  <c r="AF4269" i="1" s="1"/>
  <c r="AE3885" i="1"/>
  <c r="AF3885" i="1" s="1"/>
  <c r="AE3346" i="1"/>
  <c r="AF3346" i="1" s="1"/>
  <c r="AE4597" i="1"/>
  <c r="AF4597" i="1" s="1"/>
  <c r="AE4892" i="1"/>
  <c r="AF4892" i="1" s="1"/>
  <c r="AE1436" i="1"/>
  <c r="AF1436" i="1" s="1"/>
  <c r="AE3700" i="1"/>
  <c r="AF3700" i="1" s="1"/>
  <c r="AE1532" i="1"/>
  <c r="AF1532" i="1" s="1"/>
  <c r="AE2480" i="1"/>
  <c r="AF2480" i="1" s="1"/>
  <c r="AE954" i="1"/>
  <c r="AF954" i="1" s="1"/>
  <c r="AE3986" i="1"/>
  <c r="AF3986" i="1" s="1"/>
  <c r="AE3180" i="1"/>
  <c r="AF3180" i="1" s="1"/>
  <c r="AE3315" i="1"/>
  <c r="AF3315" i="1" s="1"/>
  <c r="AE3641" i="1"/>
  <c r="AF3641" i="1" s="1"/>
  <c r="AE4267" i="1"/>
  <c r="AF4267" i="1" s="1"/>
  <c r="AE3824" i="1"/>
  <c r="AF3824" i="1" s="1"/>
  <c r="AE1503" i="1"/>
  <c r="AF1503" i="1" s="1"/>
  <c r="AE3650" i="1"/>
  <c r="AF3650" i="1" s="1"/>
  <c r="AE3431" i="1"/>
  <c r="AF3431" i="1" s="1"/>
  <c r="AE4062" i="1"/>
  <c r="AF4062" i="1" s="1"/>
  <c r="AE2831" i="1"/>
  <c r="AF2831" i="1" s="1"/>
  <c r="AE1457" i="1"/>
  <c r="AF1457" i="1" s="1"/>
  <c r="AE4496" i="1"/>
  <c r="AF4496" i="1" s="1"/>
  <c r="AE4895" i="1"/>
  <c r="AF4895" i="1" s="1"/>
  <c r="AE4135" i="1"/>
  <c r="AF4135" i="1" s="1"/>
  <c r="AE1837" i="1"/>
  <c r="AF1837" i="1" s="1"/>
  <c r="AE2018" i="1"/>
  <c r="AF2018" i="1" s="1"/>
  <c r="AE3471" i="1"/>
  <c r="AF3471" i="1" s="1"/>
  <c r="AE2145" i="1"/>
  <c r="AF2145" i="1" s="1"/>
  <c r="AE2491" i="1"/>
  <c r="AF2491" i="1" s="1"/>
  <c r="AE2002" i="1"/>
  <c r="AF2002" i="1" s="1"/>
  <c r="AE4026" i="1"/>
  <c r="AF4026" i="1" s="1"/>
  <c r="AE1630" i="1"/>
  <c r="AF1630" i="1" s="1"/>
  <c r="AE3942" i="1"/>
  <c r="AF3942" i="1" s="1"/>
  <c r="AE2335" i="1"/>
  <c r="AF2335" i="1" s="1"/>
  <c r="AE1109" i="1"/>
  <c r="AF1109" i="1" s="1"/>
  <c r="AE1858" i="1"/>
  <c r="AF1858" i="1" s="1"/>
  <c r="AE1641" i="1"/>
  <c r="AF1641" i="1" s="1"/>
  <c r="AE3402" i="1"/>
  <c r="AF3402" i="1" s="1"/>
  <c r="AE3510" i="1"/>
  <c r="AF3510" i="1" s="1"/>
  <c r="AE4672" i="1"/>
  <c r="AF4672" i="1" s="1"/>
  <c r="AE4305" i="1"/>
  <c r="AF4305" i="1" s="1"/>
  <c r="AE3098" i="1"/>
  <c r="AF3098" i="1" s="1"/>
  <c r="AE4739" i="1"/>
  <c r="AF4739" i="1" s="1"/>
  <c r="AE4250" i="1"/>
  <c r="AF4250" i="1" s="1"/>
  <c r="AE4050" i="1"/>
  <c r="AF4050" i="1" s="1"/>
  <c r="AE3463" i="1"/>
  <c r="AF3463" i="1" s="1"/>
  <c r="AE4241" i="1"/>
  <c r="AF4241" i="1" s="1"/>
  <c r="AE3925" i="1"/>
  <c r="AF3925" i="1" s="1"/>
  <c r="AE3275" i="1"/>
  <c r="AF3275" i="1" s="1"/>
  <c r="AE3751" i="1"/>
  <c r="AF3751" i="1" s="1"/>
  <c r="AE4307" i="1"/>
  <c r="AF4307" i="1" s="1"/>
  <c r="AE3520" i="1"/>
  <c r="AF3520" i="1" s="1"/>
  <c r="AE4482" i="1"/>
  <c r="AF4482" i="1" s="1"/>
  <c r="AE4372" i="1"/>
  <c r="AF4372" i="1" s="1"/>
  <c r="AE4256" i="1"/>
  <c r="AF4256" i="1" s="1"/>
  <c r="AE3517" i="1"/>
  <c r="AF3517" i="1" s="1"/>
  <c r="AE4485" i="1"/>
  <c r="AF4485" i="1" s="1"/>
  <c r="AE4476" i="1"/>
  <c r="AF4476" i="1" s="1"/>
  <c r="AE4110" i="1"/>
  <c r="AF4110" i="1" s="1"/>
  <c r="AE3340" i="1"/>
  <c r="AF3340" i="1" s="1"/>
  <c r="AE4223" i="1"/>
  <c r="AF4223" i="1" s="1"/>
  <c r="AE4472" i="1"/>
  <c r="AF4472" i="1" s="1"/>
  <c r="AE3924" i="1"/>
  <c r="AF3924" i="1" s="1"/>
  <c r="AE4846" i="1"/>
  <c r="AF4846" i="1" s="1"/>
  <c r="AE4789" i="1"/>
  <c r="AF4789" i="1" s="1"/>
  <c r="AE4460" i="1"/>
  <c r="AF4460" i="1" s="1"/>
  <c r="AE4142" i="1"/>
  <c r="AF4142" i="1" s="1"/>
  <c r="AE3115" i="1"/>
  <c r="AF3115" i="1" s="1"/>
  <c r="AE4680" i="1"/>
  <c r="AF4680" i="1" s="1"/>
  <c r="AE4157" i="1"/>
  <c r="AF4157" i="1" s="1"/>
  <c r="AE3953" i="1"/>
  <c r="AF3953" i="1" s="1"/>
  <c r="AE4742" i="1"/>
  <c r="AF4742" i="1" s="1"/>
  <c r="AE4289" i="1"/>
  <c r="AF4289" i="1" s="1"/>
  <c r="AE3560" i="1"/>
  <c r="AF3560" i="1" s="1"/>
  <c r="AE4800" i="1"/>
  <c r="AF4800" i="1" s="1"/>
  <c r="AE4325" i="1"/>
  <c r="AF4325" i="1" s="1"/>
  <c r="AE3810" i="1"/>
  <c r="AF3810" i="1" s="1"/>
  <c r="AE3477" i="1"/>
  <c r="AF3477" i="1" s="1"/>
  <c r="AE4468" i="1"/>
  <c r="AF4468" i="1" s="1"/>
  <c r="AE4076" i="1"/>
  <c r="AF4076" i="1" s="1"/>
  <c r="AE3396" i="1"/>
  <c r="AF3396" i="1" s="1"/>
  <c r="AE3110" i="1"/>
  <c r="AF3110" i="1" s="1"/>
  <c r="AE2900" i="1"/>
  <c r="AF2900" i="1" s="1"/>
  <c r="AE2415" i="1"/>
  <c r="AF2415" i="1" s="1"/>
  <c r="AE1881" i="1"/>
  <c r="AF1881" i="1" s="1"/>
  <c r="AE3373" i="1"/>
  <c r="AF3373" i="1" s="1"/>
  <c r="AE2534" i="1"/>
  <c r="AF2534" i="1" s="1"/>
  <c r="AE2229" i="1"/>
  <c r="AF2229" i="1" s="1"/>
  <c r="AE2172" i="1"/>
  <c r="AF2172" i="1" s="1"/>
  <c r="AE1395" i="1"/>
  <c r="AF1395" i="1" s="1"/>
  <c r="AE2603" i="1"/>
  <c r="AF2603" i="1" s="1"/>
  <c r="AE2153" i="1"/>
  <c r="AF2153" i="1" s="1"/>
  <c r="AE1069" i="1"/>
  <c r="AF1069" i="1" s="1"/>
  <c r="AE2444" i="1"/>
  <c r="AF2444" i="1" s="1"/>
  <c r="AE1831" i="1"/>
  <c r="AF1831" i="1" s="1"/>
  <c r="AE1705" i="1"/>
  <c r="AF1705" i="1" s="1"/>
  <c r="AE3923" i="1"/>
  <c r="AF3923" i="1" s="1"/>
  <c r="AE3363" i="1"/>
  <c r="AF3363" i="1" s="1"/>
  <c r="AE3005" i="1"/>
  <c r="AF3005" i="1" s="1"/>
  <c r="AE2369" i="1"/>
  <c r="AF2369" i="1" s="1"/>
  <c r="AE2102" i="1"/>
  <c r="AF2102" i="1" s="1"/>
  <c r="AE1372" i="1"/>
  <c r="AF1372" i="1" s="1"/>
  <c r="AE3899" i="1"/>
  <c r="AF3899" i="1" s="1"/>
  <c r="AE3427" i="1"/>
  <c r="AF3427" i="1" s="1"/>
  <c r="AE3032" i="1"/>
  <c r="AF3032" i="1" s="1"/>
  <c r="AE2678" i="1"/>
  <c r="AF2678" i="1" s="1"/>
  <c r="AE2432" i="1"/>
  <c r="AF2432" i="1" s="1"/>
  <c r="AE2114" i="1"/>
  <c r="AF2114" i="1" s="1"/>
  <c r="AE1651" i="1"/>
  <c r="AF1651" i="1" s="1"/>
  <c r="AE3724" i="1"/>
  <c r="AF3724" i="1" s="1"/>
  <c r="AE3344" i="1"/>
  <c r="AF3344" i="1" s="1"/>
  <c r="AE2517" i="1"/>
  <c r="AF2517" i="1" s="1"/>
  <c r="AE2193" i="1"/>
  <c r="AF2193" i="1" s="1"/>
  <c r="AE1628" i="1"/>
  <c r="AF1628" i="1" s="1"/>
  <c r="AE3901" i="1"/>
  <c r="AF3901" i="1" s="1"/>
  <c r="AE3139" i="1"/>
  <c r="AF3139" i="1" s="1"/>
  <c r="AE2429" i="1"/>
  <c r="AF2429" i="1" s="1"/>
  <c r="AE2174" i="1"/>
  <c r="AF2174" i="1" s="1"/>
  <c r="AE2011" i="1"/>
  <c r="AF2011" i="1" s="1"/>
  <c r="AE3089" i="1"/>
  <c r="AF3089" i="1" s="1"/>
  <c r="AE2353" i="1"/>
  <c r="AF2353" i="1" s="1"/>
  <c r="AE1559" i="1"/>
  <c r="AF1559" i="1" s="1"/>
  <c r="AE2595" i="1"/>
  <c r="AF2595" i="1" s="1"/>
  <c r="AE2433" i="1"/>
  <c r="AF2433" i="1" s="1"/>
  <c r="AE2051" i="1"/>
  <c r="AF2051" i="1" s="1"/>
  <c r="AE1611" i="1"/>
  <c r="AF1611" i="1" s="1"/>
  <c r="AE2657" i="1"/>
  <c r="AF2657" i="1" s="1"/>
  <c r="AE2039" i="1"/>
  <c r="AF2039" i="1" s="1"/>
  <c r="AE1482" i="1"/>
  <c r="AF1482" i="1" s="1"/>
  <c r="AE2868" i="1"/>
  <c r="AF2868" i="1" s="1"/>
  <c r="AE2549" i="1"/>
  <c r="AF2549" i="1" s="1"/>
  <c r="AE1899" i="1"/>
  <c r="AF1899" i="1" s="1"/>
  <c r="AE1263" i="1"/>
  <c r="AF1263" i="1" s="1"/>
  <c r="AE879" i="1"/>
  <c r="AF879" i="1" s="1"/>
  <c r="AE1038" i="1"/>
  <c r="AF1038" i="1" s="1"/>
  <c r="AE600" i="1"/>
  <c r="AF600" i="1" s="1"/>
  <c r="AE1356" i="1"/>
  <c r="AF1356" i="1" s="1"/>
  <c r="AE1072" i="1"/>
  <c r="AF1072" i="1" s="1"/>
  <c r="AE1345" i="1"/>
  <c r="AF1345" i="1" s="1"/>
  <c r="AE832" i="1"/>
  <c r="AF832" i="1" s="1"/>
  <c r="AE1419" i="1"/>
  <c r="AF1419" i="1" s="1"/>
  <c r="AE633" i="1"/>
  <c r="AF633" i="1" s="1"/>
  <c r="AE1318" i="1"/>
  <c r="AF1318" i="1" s="1"/>
  <c r="AE1113" i="1"/>
  <c r="AF1113" i="1" s="1"/>
  <c r="AE819" i="1"/>
  <c r="AF819" i="1" s="1"/>
  <c r="AE1212" i="1"/>
  <c r="AF1212" i="1" s="1"/>
  <c r="AE291" i="1"/>
  <c r="AF291" i="1" s="1"/>
  <c r="AE3297" i="1"/>
  <c r="AF3297" i="1" s="1"/>
  <c r="AE817" i="1"/>
  <c r="AF817" i="1" s="1"/>
  <c r="AE53" i="1"/>
  <c r="AF53" i="1" s="1"/>
  <c r="AE228" i="1"/>
  <c r="AF228" i="1" s="1"/>
  <c r="AE84" i="1"/>
  <c r="AF84" i="1" s="1"/>
  <c r="AE920" i="1"/>
  <c r="AF920" i="1" s="1"/>
  <c r="AE156" i="1"/>
  <c r="AF156" i="1" s="1"/>
  <c r="AE1565" i="1"/>
  <c r="AF1565" i="1" s="1"/>
  <c r="AE2157" i="1"/>
  <c r="AF2157" i="1" s="1"/>
  <c r="AE921" i="1"/>
  <c r="AF921" i="1" s="1"/>
  <c r="AE43" i="1"/>
  <c r="AF43" i="1" s="1"/>
  <c r="AE1571" i="1"/>
  <c r="AF1571" i="1" s="1"/>
  <c r="AE1500" i="1"/>
  <c r="AF1500" i="1" s="1"/>
  <c r="AE266" i="1"/>
  <c r="AF266" i="1" s="1"/>
  <c r="AE363" i="1"/>
  <c r="AF363" i="1" s="1"/>
  <c r="AE3596" i="1"/>
  <c r="AF3596" i="1" s="1"/>
  <c r="AE536" i="1"/>
  <c r="AF536" i="1" s="1"/>
  <c r="AE692" i="1"/>
  <c r="AF692" i="1" s="1"/>
  <c r="AE1605" i="1"/>
  <c r="AF1605" i="1" s="1"/>
  <c r="AE1575" i="1"/>
  <c r="AF1575" i="1" s="1"/>
  <c r="AE951" i="1"/>
  <c r="AF951" i="1" s="1"/>
  <c r="AE189" i="1"/>
  <c r="AF189" i="1" s="1"/>
  <c r="AE1507" i="1"/>
  <c r="AF1507" i="1" s="1"/>
  <c r="AE680" i="1"/>
  <c r="AF680" i="1" s="1"/>
  <c r="AE703" i="1"/>
  <c r="AF703" i="1" s="1"/>
  <c r="AE1370" i="1"/>
  <c r="AF1370" i="1" s="1"/>
  <c r="AE63" i="1"/>
  <c r="AF63" i="1" s="1"/>
  <c r="AE3165" i="1"/>
  <c r="AF3165" i="1" s="1"/>
  <c r="AE420" i="1"/>
  <c r="AF420" i="1" s="1"/>
  <c r="AE1893" i="1"/>
  <c r="AF1893" i="1" s="1"/>
  <c r="AE2371" i="1"/>
  <c r="AF2371" i="1" s="1"/>
  <c r="AE917" i="1"/>
  <c r="AF917" i="1" s="1"/>
  <c r="AE451" i="1"/>
  <c r="AF451" i="1" s="1"/>
  <c r="AE364" i="1"/>
  <c r="AF364" i="1" s="1"/>
  <c r="AE162" i="1"/>
  <c r="AF162" i="1" s="1"/>
  <c r="AE340" i="1"/>
  <c r="AF340" i="1" s="1"/>
  <c r="AE745" i="1"/>
  <c r="AF745" i="1" s="1"/>
  <c r="AE4603" i="1"/>
  <c r="AF4603" i="1" s="1"/>
  <c r="AE2601" i="1"/>
  <c r="AF2601" i="1" s="1"/>
  <c r="AE408" i="1"/>
  <c r="AF408" i="1" s="1"/>
  <c r="AE2662" i="1"/>
  <c r="AF2662" i="1" s="1"/>
  <c r="AE1514" i="1"/>
  <c r="AF1514" i="1" s="1"/>
  <c r="AE666" i="1"/>
  <c r="AF666" i="1" s="1"/>
  <c r="AE151" i="1"/>
  <c r="AF151" i="1" s="1"/>
  <c r="AE637" i="1"/>
  <c r="AF637" i="1" s="1"/>
  <c r="AE6" i="1"/>
  <c r="AF6" i="1" s="1"/>
  <c r="AE4034" i="1"/>
  <c r="AF4034" i="1" s="1"/>
  <c r="AE1429" i="1"/>
  <c r="AF1429" i="1" s="1"/>
  <c r="AE946" i="1"/>
  <c r="AF946" i="1" s="1"/>
  <c r="AE3291" i="1"/>
  <c r="AF3291" i="1" s="1"/>
  <c r="AE1285" i="1"/>
  <c r="AF1285" i="1" s="1"/>
  <c r="AE2309" i="1"/>
  <c r="AF2309" i="1" s="1"/>
  <c r="AE1543" i="1"/>
  <c r="AF1543" i="1" s="1"/>
  <c r="AE26" i="1"/>
  <c r="AF26" i="1" s="1"/>
  <c r="AE470" i="1"/>
  <c r="AF470" i="1" s="1"/>
  <c r="AE878" i="1"/>
  <c r="AF878" i="1" s="1"/>
  <c r="AE426" i="1"/>
  <c r="AF426" i="1" s="1"/>
  <c r="AE836" i="1"/>
  <c r="AF836" i="1" s="1"/>
  <c r="AE3906" i="1"/>
  <c r="AF3906" i="1" s="1"/>
  <c r="AE724" i="1"/>
  <c r="AF724" i="1" s="1"/>
  <c r="AE2992" i="1"/>
  <c r="AF2992" i="1" s="1"/>
  <c r="AE1031" i="1"/>
  <c r="AF1031" i="1" s="1"/>
  <c r="AE346" i="1"/>
  <c r="AF346" i="1" s="1"/>
  <c r="AE429" i="1"/>
  <c r="AF429" i="1" s="1"/>
  <c r="AE1245" i="1"/>
  <c r="AF1245" i="1" s="1"/>
  <c r="AE1267" i="1"/>
  <c r="AF1267" i="1" s="1"/>
  <c r="AE690" i="1"/>
  <c r="AF690" i="1" s="1"/>
  <c r="AE4443" i="1"/>
  <c r="AF4443" i="1" s="1"/>
  <c r="AE2375" i="1"/>
  <c r="AF2375" i="1" s="1"/>
  <c r="AE241" i="1"/>
  <c r="AF241" i="1" s="1"/>
  <c r="AE865" i="1"/>
  <c r="AF865" i="1" s="1"/>
  <c r="AE1921" i="1"/>
  <c r="AF1921" i="1" s="1"/>
  <c r="AE104" i="1"/>
  <c r="AF104" i="1" s="1"/>
  <c r="AE403" i="1"/>
  <c r="AF403" i="1" s="1"/>
  <c r="AE67" i="1"/>
  <c r="AF67" i="1" s="1"/>
  <c r="AE258" i="1"/>
  <c r="AF258" i="1" s="1"/>
  <c r="AE436" i="1"/>
  <c r="AF436" i="1" s="1"/>
  <c r="AE2562" i="1"/>
  <c r="AF2562" i="1" s="1"/>
  <c r="AE1107" i="1"/>
  <c r="AF1107" i="1" s="1"/>
  <c r="AE2505" i="1"/>
  <c r="AF2505" i="1" s="1"/>
  <c r="AE2343" i="1"/>
  <c r="AF2343" i="1" s="1"/>
  <c r="AE3305" i="1"/>
  <c r="AF3305" i="1" s="1"/>
  <c r="AE3218" i="1"/>
  <c r="AF3218" i="1" s="1"/>
  <c r="AE4731" i="1"/>
  <c r="AF4731" i="1" s="1"/>
  <c r="AE2988" i="1"/>
  <c r="AF2988" i="1" s="1"/>
  <c r="AE738" i="1"/>
  <c r="AF738" i="1" s="1"/>
  <c r="AE3029" i="1"/>
  <c r="AF3029" i="1" s="1"/>
  <c r="AE2293" i="1"/>
  <c r="AF2293" i="1" s="1"/>
  <c r="AE3970" i="1"/>
  <c r="AF3970" i="1" s="1"/>
  <c r="AE3234" i="1"/>
  <c r="AF3234" i="1" s="1"/>
  <c r="AE3341" i="1"/>
  <c r="AF3341" i="1" s="1"/>
  <c r="AE3703" i="1"/>
  <c r="AF3703" i="1" s="1"/>
  <c r="AE3841" i="1"/>
  <c r="AF3841" i="1" s="1"/>
  <c r="AE3041" i="1"/>
  <c r="AF3041" i="1" s="1"/>
  <c r="AE2452" i="1"/>
  <c r="AF2452" i="1" s="1"/>
  <c r="AE1405" i="1"/>
  <c r="AF1405" i="1" s="1"/>
  <c r="AE3077" i="1"/>
  <c r="AF3077" i="1" s="1"/>
  <c r="AE4720" i="1"/>
  <c r="AF4720" i="1" s="1"/>
  <c r="AE4761" i="1"/>
  <c r="AF4761" i="1" s="1"/>
  <c r="AE4517" i="1"/>
  <c r="AF4517" i="1" s="1"/>
  <c r="AE3878" i="1"/>
  <c r="AF3878" i="1" s="1"/>
  <c r="AE3161" i="1"/>
  <c r="AF3161" i="1" s="1"/>
  <c r="AE2667" i="1"/>
  <c r="AF2667" i="1" s="1"/>
  <c r="AE1625" i="1"/>
  <c r="AF1625" i="1" s="1"/>
  <c r="AE4721" i="1"/>
  <c r="AF4721" i="1" s="1"/>
  <c r="AE4799" i="1"/>
  <c r="AF4799" i="1" s="1"/>
  <c r="AE4272" i="1"/>
  <c r="AF4272" i="1" s="1"/>
  <c r="AE4595" i="1"/>
  <c r="AF4595" i="1" s="1"/>
  <c r="AE2027" i="1"/>
  <c r="AF2027" i="1" s="1"/>
  <c r="AE2604" i="1"/>
  <c r="AF2604" i="1" s="1"/>
  <c r="AE3068" i="1"/>
  <c r="AF3068" i="1" s="1"/>
  <c r="AE1961" i="1"/>
  <c r="AF1961" i="1" s="1"/>
  <c r="AE2851" i="1"/>
  <c r="AF2851" i="1" s="1"/>
  <c r="AE3640" i="1"/>
  <c r="AF3640" i="1" s="1"/>
  <c r="AE4897" i="1"/>
  <c r="AF4897" i="1" s="1"/>
  <c r="AE3105" i="1"/>
  <c r="AF3105" i="1" s="1"/>
  <c r="AE3554" i="1"/>
  <c r="AF3554" i="1" s="1"/>
  <c r="AE4134" i="1"/>
  <c r="AF4134" i="1" s="1"/>
  <c r="AE4194" i="1"/>
  <c r="AF4194" i="1" s="1"/>
  <c r="AE626" i="1"/>
  <c r="AF626" i="1" s="1"/>
  <c r="AE1890" i="1"/>
  <c r="AF1890" i="1" s="1"/>
  <c r="AE1089" i="1"/>
  <c r="AF1089" i="1" s="1"/>
  <c r="AE1792" i="1"/>
  <c r="AF1792" i="1" s="1"/>
  <c r="AE1823" i="1"/>
  <c r="AF1823" i="1" s="1"/>
  <c r="AE4038" i="1"/>
  <c r="AF4038" i="1" s="1"/>
  <c r="AE3627" i="1"/>
  <c r="AF3627" i="1" s="1"/>
  <c r="AE3416" i="1"/>
  <c r="AF3416" i="1" s="1"/>
  <c r="AE2502" i="1"/>
  <c r="AF2502" i="1" s="1"/>
  <c r="AE1410" i="1"/>
  <c r="AF1410" i="1" s="1"/>
  <c r="AE1197" i="1"/>
  <c r="AF1197" i="1" s="1"/>
  <c r="AE2234" i="1"/>
  <c r="AF2234" i="1" s="1"/>
  <c r="AE991" i="1"/>
  <c r="AF991" i="1" s="1"/>
  <c r="AE759" i="1"/>
  <c r="AF759" i="1" s="1"/>
  <c r="AE4652" i="1"/>
  <c r="AF4652" i="1" s="1"/>
  <c r="AE3379" i="1"/>
  <c r="AF3379" i="1" s="1"/>
  <c r="AE2782" i="1"/>
  <c r="AF2782" i="1" s="1"/>
  <c r="AE2971" i="1"/>
  <c r="AF2971" i="1" s="1"/>
  <c r="AE2688" i="1"/>
  <c r="AF2688" i="1" s="1"/>
  <c r="AE1502" i="1"/>
  <c r="AF1502" i="1" s="1"/>
  <c r="AE1207" i="1"/>
  <c r="AF1207" i="1" s="1"/>
  <c r="AE2118" i="1"/>
  <c r="AF2118" i="1" s="1"/>
  <c r="AE3055" i="1"/>
  <c r="AF3055" i="1" s="1"/>
  <c r="AE4358" i="1"/>
  <c r="AF4358" i="1" s="1"/>
  <c r="AE4163" i="1"/>
  <c r="AF4163" i="1" s="1"/>
  <c r="AE3584" i="1"/>
  <c r="AF3584" i="1" s="1"/>
  <c r="AE1576" i="1"/>
  <c r="AF1576" i="1" s="1"/>
  <c r="AE4868" i="1"/>
  <c r="AF4868" i="1" s="1"/>
  <c r="AE765" i="1"/>
  <c r="AF765" i="1" s="1"/>
  <c r="AE1760" i="1"/>
  <c r="AF1760" i="1" s="1"/>
  <c r="AE2258" i="1"/>
  <c r="AF2258" i="1" s="1"/>
  <c r="AE2794" i="1"/>
  <c r="AF2794" i="1" s="1"/>
  <c r="AE4056" i="1"/>
  <c r="AF4056" i="1" s="1"/>
  <c r="AE3659" i="1"/>
  <c r="AF3659" i="1" s="1"/>
  <c r="AE3592" i="1"/>
  <c r="AF3592" i="1" s="1"/>
  <c r="AE2054" i="1"/>
  <c r="AF2054" i="1" s="1"/>
  <c r="AE3441" i="1"/>
  <c r="AF3441" i="1" s="1"/>
  <c r="AE2393" i="1"/>
  <c r="AF2393" i="1" s="1"/>
  <c r="AE1658" i="1"/>
  <c r="AF1658" i="1" s="1"/>
  <c r="AE4576" i="1"/>
  <c r="AF4576" i="1" s="1"/>
  <c r="AE3421" i="1"/>
  <c r="AF3421" i="1" s="1"/>
  <c r="AE4394" i="1"/>
  <c r="AF4394" i="1" s="1"/>
  <c r="AE1815" i="1"/>
  <c r="AF1815" i="1" s="1"/>
  <c r="AE2804" i="1"/>
  <c r="AF2804" i="1" s="1"/>
  <c r="AE3736" i="1"/>
  <c r="AF3736" i="1" s="1"/>
  <c r="AE3085" i="1"/>
  <c r="AF3085" i="1" s="1"/>
  <c r="AE2928" i="1"/>
  <c r="AF2928" i="1" s="1"/>
  <c r="AE4273" i="1"/>
  <c r="AF4273" i="1" s="1"/>
  <c r="AE2543" i="1"/>
  <c r="AF2543" i="1" s="1"/>
  <c r="AE4207" i="1"/>
  <c r="AF4207" i="1" s="1"/>
  <c r="AE3276" i="1"/>
  <c r="AF3276" i="1" s="1"/>
  <c r="AE3137" i="1"/>
  <c r="AF3137" i="1" s="1"/>
  <c r="AE2255" i="1"/>
  <c r="AF2255" i="1" s="1"/>
  <c r="AE1970" i="1"/>
  <c r="AF1970" i="1" s="1"/>
  <c r="AE4041" i="1"/>
  <c r="AF4041" i="1" s="1"/>
  <c r="AE3620" i="1"/>
  <c r="AF3620" i="1" s="1"/>
  <c r="AE4754" i="1"/>
  <c r="AF4754" i="1" s="1"/>
  <c r="AE4511" i="1"/>
  <c r="AF4511" i="1" s="1"/>
  <c r="AE3708" i="1"/>
  <c r="AF3708" i="1" s="1"/>
  <c r="AE3687" i="1"/>
  <c r="AF3687" i="1" s="1"/>
  <c r="AE4768" i="1"/>
  <c r="AF4768" i="1" s="1"/>
  <c r="AE4371" i="1"/>
  <c r="AF4371" i="1" s="1"/>
  <c r="AE3932" i="1"/>
  <c r="AF3932" i="1" s="1"/>
  <c r="AE3185" i="1"/>
  <c r="AF3185" i="1" s="1"/>
  <c r="AE4384" i="1"/>
  <c r="AF4384" i="1" s="1"/>
  <c r="AE3796" i="1"/>
  <c r="AF3796" i="1" s="1"/>
  <c r="AE4753" i="1"/>
  <c r="AF4753" i="1" s="1"/>
  <c r="AE3892" i="1"/>
  <c r="AF3892" i="1" s="1"/>
  <c r="AE4172" i="1"/>
  <c r="AF4172" i="1" s="1"/>
  <c r="AE3329" i="1"/>
  <c r="AF3329" i="1" s="1"/>
  <c r="AE4855" i="1"/>
  <c r="AF4855" i="1" s="1"/>
  <c r="AE4229" i="1"/>
  <c r="AF4229" i="1" s="1"/>
  <c r="AE3929" i="1"/>
  <c r="AF3929" i="1" s="1"/>
  <c r="AE3589" i="1"/>
  <c r="AF3589" i="1" s="1"/>
  <c r="AE4802" i="1"/>
  <c r="AF4802" i="1" s="1"/>
  <c r="AE4461" i="1"/>
  <c r="AF4461" i="1" s="1"/>
  <c r="AE3936" i="1"/>
  <c r="AF3936" i="1" s="1"/>
  <c r="AE3299" i="1"/>
  <c r="AF3299" i="1" s="1"/>
  <c r="AE4862" i="1"/>
  <c r="AF4862" i="1" s="1"/>
  <c r="AE4445" i="1"/>
  <c r="AF4445" i="1" s="1"/>
  <c r="AE4030" i="1"/>
  <c r="AF4030" i="1" s="1"/>
  <c r="AE4882" i="1"/>
  <c r="AF4882" i="1" s="1"/>
  <c r="AE4733" i="1"/>
  <c r="AF4733" i="1" s="1"/>
  <c r="AE4439" i="1"/>
  <c r="AF4439" i="1" s="1"/>
  <c r="AE4106" i="1"/>
  <c r="AF4106" i="1" s="1"/>
  <c r="AE3233" i="1"/>
  <c r="AF3233" i="1" s="1"/>
  <c r="AE4641" i="1"/>
  <c r="AF4641" i="1" s="1"/>
  <c r="AE4390" i="1"/>
  <c r="AF4390" i="1" s="1"/>
  <c r="AE3759" i="1"/>
  <c r="AF3759" i="1" s="1"/>
  <c r="AE4691" i="1"/>
  <c r="AF4691" i="1" s="1"/>
  <c r="AE4196" i="1"/>
  <c r="AF4196" i="1" s="1"/>
  <c r="AE3786" i="1"/>
  <c r="AF3786" i="1" s="1"/>
  <c r="AE4682" i="1"/>
  <c r="AF4682" i="1" s="1"/>
  <c r="AE4160" i="1"/>
  <c r="AF4160" i="1" s="1"/>
  <c r="AE3893" i="1"/>
  <c r="AF3893" i="1" s="1"/>
  <c r="AE3324" i="1"/>
  <c r="AF3324" i="1" s="1"/>
  <c r="AE4558" i="1"/>
  <c r="AF4558" i="1" s="1"/>
  <c r="AE4139" i="1"/>
  <c r="AF4139" i="1" s="1"/>
  <c r="AE3607" i="1"/>
  <c r="AF3607" i="1" s="1"/>
  <c r="AE3309" i="1"/>
  <c r="AF3309" i="1" s="1"/>
  <c r="AE2513" i="1"/>
  <c r="AF2513" i="1" s="1"/>
  <c r="AE2621" i="1"/>
  <c r="AF2621" i="1" s="1"/>
  <c r="AE1857" i="1"/>
  <c r="AF1857" i="1" s="1"/>
  <c r="AE3192" i="1"/>
  <c r="AF3192" i="1" s="1"/>
  <c r="AE2459" i="1"/>
  <c r="AF2459" i="1" s="1"/>
  <c r="AE2098" i="1"/>
  <c r="AF2098" i="1" s="1"/>
  <c r="AE2090" i="1"/>
  <c r="AF2090" i="1" s="1"/>
  <c r="AE1216" i="1"/>
  <c r="AF1216" i="1" s="1"/>
  <c r="AE2612" i="1"/>
  <c r="AF2612" i="1" s="1"/>
  <c r="AE2085" i="1"/>
  <c r="AF2085" i="1" s="1"/>
  <c r="AE1377" i="1"/>
  <c r="AF1377" i="1" s="1"/>
  <c r="AE2609" i="1"/>
  <c r="AF2609" i="1" s="1"/>
  <c r="AE1996" i="1"/>
  <c r="AF1996" i="1" s="1"/>
  <c r="AE1601" i="1"/>
  <c r="AF1601" i="1" s="1"/>
  <c r="AE4022" i="1"/>
  <c r="AF4022" i="1" s="1"/>
  <c r="AE3419" i="1"/>
  <c r="AF3419" i="1" s="1"/>
  <c r="AE3067" i="1"/>
  <c r="AF3067" i="1" s="1"/>
  <c r="AE2479" i="1"/>
  <c r="AF2479" i="1" s="1"/>
  <c r="AE2026" i="1"/>
  <c r="AF2026" i="1" s="1"/>
  <c r="AE768" i="1"/>
  <c r="AF768" i="1" s="1"/>
  <c r="AE3825" i="1"/>
  <c r="AF3825" i="1" s="1"/>
  <c r="AE3448" i="1"/>
  <c r="AF3448" i="1" s="1"/>
  <c r="AE3018" i="1"/>
  <c r="AF3018" i="1" s="1"/>
  <c r="AE2983" i="1"/>
  <c r="AF2983" i="1" s="1"/>
  <c r="AE2756" i="1"/>
  <c r="AF2756" i="1" s="1"/>
  <c r="AE2094" i="1"/>
  <c r="AF2094" i="1" s="1"/>
  <c r="AE1569" i="1"/>
  <c r="AF1569" i="1" s="1"/>
  <c r="AE3772" i="1"/>
  <c r="AF3772" i="1" s="1"/>
  <c r="AE3190" i="1"/>
  <c r="AF3190" i="1" s="1"/>
  <c r="AE2448" i="1"/>
  <c r="AF2448" i="1" s="1"/>
  <c r="AE2318" i="1"/>
  <c r="AF2318" i="1" s="1"/>
  <c r="AE1555" i="1"/>
  <c r="AF1555" i="1" s="1"/>
  <c r="AE3679" i="1"/>
  <c r="AF3679" i="1" s="1"/>
  <c r="AE3100" i="1"/>
  <c r="AF3100" i="1" s="1"/>
  <c r="AE2495" i="1"/>
  <c r="AF2495" i="1" s="1"/>
  <c r="AE2017" i="1"/>
  <c r="AF2017" i="1" s="1"/>
  <c r="AE1834" i="1"/>
  <c r="AF1834" i="1" s="1"/>
  <c r="AE3211" i="1"/>
  <c r="AF3211" i="1" s="1"/>
  <c r="AE2235" i="1"/>
  <c r="AF2235" i="1" s="1"/>
  <c r="AE1613" i="1"/>
  <c r="AF1613" i="1" s="1"/>
  <c r="AE2501" i="1"/>
  <c r="AF2501" i="1" s="1"/>
  <c r="AE2387" i="1"/>
  <c r="AF2387" i="1" s="1"/>
  <c r="AE2071" i="1"/>
  <c r="AF2071" i="1" s="1"/>
  <c r="AE1515" i="1"/>
  <c r="AF1515" i="1" s="1"/>
  <c r="AE3036" i="1"/>
  <c r="AF3036" i="1" s="1"/>
  <c r="AE1928" i="1"/>
  <c r="AF1928" i="1" s="1"/>
  <c r="AE1489" i="1"/>
  <c r="AF1489" i="1" s="1"/>
  <c r="AE2654" i="1"/>
  <c r="AF2654" i="1" s="1"/>
  <c r="AE2403" i="1"/>
  <c r="AF2403" i="1" s="1"/>
  <c r="AE1798" i="1"/>
  <c r="AF1798" i="1" s="1"/>
  <c r="AE1338" i="1"/>
  <c r="AF1338" i="1" s="1"/>
  <c r="AE1248" i="1"/>
  <c r="AF1248" i="1" s="1"/>
  <c r="AE717" i="1"/>
  <c r="AF717" i="1" s="1"/>
  <c r="AE1048" i="1"/>
  <c r="AF1048" i="1" s="1"/>
  <c r="AE1116" i="1"/>
  <c r="AF1116" i="1" s="1"/>
  <c r="AE789" i="1"/>
  <c r="AF789" i="1" s="1"/>
  <c r="AE1354" i="1"/>
  <c r="AF1354" i="1" s="1"/>
  <c r="AE861" i="1"/>
  <c r="AF861" i="1" s="1"/>
  <c r="AE1374" i="1"/>
  <c r="AF1374" i="1" s="1"/>
  <c r="AE1744" i="1"/>
  <c r="AF1744" i="1" s="1"/>
  <c r="AE1029" i="1"/>
  <c r="AF1029" i="1" s="1"/>
  <c r="AE864" i="1"/>
  <c r="AF864" i="1" s="1"/>
  <c r="AE751" i="1"/>
  <c r="AF751" i="1" s="1"/>
  <c r="AE1104" i="1"/>
  <c r="AF1104" i="1" s="1"/>
  <c r="AE398" i="1"/>
  <c r="AF398" i="1" s="1"/>
  <c r="AE147" i="1"/>
  <c r="AF147" i="1" s="1"/>
  <c r="AE3313" i="1"/>
  <c r="AF3313" i="1" s="1"/>
  <c r="AE688" i="1"/>
  <c r="AF688" i="1" s="1"/>
  <c r="AE653" i="1"/>
  <c r="AF653" i="1" s="1"/>
  <c r="AE1167" i="1"/>
  <c r="AF1167" i="1" s="1"/>
  <c r="AE372" i="1"/>
  <c r="AF372" i="1" s="1"/>
  <c r="AE581" i="1"/>
  <c r="AF581" i="1" s="1"/>
  <c r="AE4143" i="1"/>
  <c r="AF4143" i="1" s="1"/>
  <c r="AE1854" i="1"/>
  <c r="AF1854" i="1" s="1"/>
  <c r="AE1011" i="1"/>
  <c r="AF1011" i="1" s="1"/>
  <c r="AE12" i="1"/>
  <c r="AF12" i="1" s="1"/>
  <c r="AE1334" i="1"/>
  <c r="AF1334" i="1" s="1"/>
  <c r="AE1870" i="1"/>
  <c r="AF1870" i="1" s="1"/>
  <c r="AE59" i="1"/>
  <c r="AF59" i="1" s="1"/>
  <c r="AE1319" i="1"/>
  <c r="AF1319" i="1" s="1"/>
  <c r="AE1402" i="1"/>
  <c r="AF1402" i="1" s="1"/>
  <c r="AE323" i="1"/>
  <c r="AF323" i="1" s="1"/>
  <c r="AE219" i="1"/>
  <c r="AF219" i="1" s="1"/>
  <c r="AE3267" i="1"/>
  <c r="AF3267" i="1" s="1"/>
  <c r="AE1332" i="1"/>
  <c r="AF1332" i="1" s="1"/>
  <c r="AE1078" i="1"/>
  <c r="AF1078" i="1" s="1"/>
  <c r="AE1205" i="1"/>
  <c r="AF1205" i="1" s="1"/>
  <c r="AE394" i="1"/>
  <c r="AF394" i="1" s="1"/>
  <c r="AE45" i="1"/>
  <c r="AF45" i="1" s="1"/>
  <c r="AE974" i="1"/>
  <c r="AF974" i="1" s="1"/>
  <c r="AE696" i="1"/>
  <c r="AF696" i="1" s="1"/>
  <c r="AE4794" i="1"/>
  <c r="AF4794" i="1" s="1"/>
  <c r="AE3011" i="1"/>
  <c r="AF3011" i="1" s="1"/>
  <c r="AE289" i="1"/>
  <c r="AF289" i="1" s="1"/>
  <c r="AE276" i="1"/>
  <c r="AF276" i="1" s="1"/>
  <c r="AE2707" i="1"/>
  <c r="AF2707" i="1" s="1"/>
  <c r="AE1742" i="1"/>
  <c r="AF1742" i="1" s="1"/>
  <c r="AE1900" i="1"/>
  <c r="AF1900" i="1" s="1"/>
  <c r="AE928" i="1"/>
  <c r="AF928" i="1" s="1"/>
  <c r="AE853" i="1"/>
  <c r="AF853" i="1" s="1"/>
  <c r="AE18" i="1"/>
  <c r="AF18" i="1" s="1"/>
  <c r="AE4454" i="1"/>
  <c r="AF4454" i="1" s="1"/>
  <c r="AE2493" i="1"/>
  <c r="AF2493" i="1" s="1"/>
  <c r="AE555" i="1"/>
  <c r="AF555" i="1" s="1"/>
  <c r="AE264" i="1"/>
  <c r="AF264" i="1" s="1"/>
  <c r="AE2838" i="1"/>
  <c r="AF2838" i="1" s="1"/>
  <c r="AE1279" i="1"/>
  <c r="AF1279" i="1" s="1"/>
  <c r="AE485" i="1"/>
  <c r="AF485" i="1" s="1"/>
  <c r="AE7" i="1"/>
  <c r="AF7" i="1" s="1"/>
  <c r="AE128" i="1"/>
  <c r="AF128" i="1" s="1"/>
  <c r="AE730" i="1"/>
  <c r="AF730" i="1" s="1"/>
  <c r="AE152" i="1"/>
  <c r="AF152" i="1" s="1"/>
  <c r="AE3866" i="1"/>
  <c r="AF3866" i="1" s="1"/>
  <c r="AE550" i="1"/>
  <c r="AF550" i="1" s="1"/>
  <c r="AE987" i="1"/>
  <c r="AF987" i="1" s="1"/>
  <c r="AE2910" i="1"/>
  <c r="AF2910" i="1" s="1"/>
  <c r="AE986" i="1"/>
  <c r="AF986" i="1" s="1"/>
  <c r="AE1450" i="1"/>
  <c r="AF1450" i="1" s="1"/>
  <c r="AE734" i="1"/>
  <c r="AF734" i="1" s="1"/>
  <c r="AE139" i="1"/>
  <c r="AF139" i="1" s="1"/>
  <c r="AE282" i="1"/>
  <c r="AF282" i="1" s="1"/>
  <c r="AE97" i="1"/>
  <c r="AF97" i="1" s="1"/>
  <c r="AE567" i="1"/>
  <c r="AF567" i="1" s="1"/>
  <c r="AE3833" i="1"/>
  <c r="AF3833" i="1" s="1"/>
  <c r="AE988" i="1"/>
  <c r="AF988" i="1" s="1"/>
  <c r="AE121" i="1"/>
  <c r="AF121" i="1" s="1"/>
  <c r="AE3311" i="1"/>
  <c r="AF3311" i="1" s="1"/>
  <c r="AE3096" i="1"/>
  <c r="AF3096" i="1" s="1"/>
  <c r="AE1024" i="1"/>
  <c r="AF1024" i="1" s="1"/>
  <c r="AE154" i="1"/>
  <c r="AF154" i="1" s="1"/>
  <c r="AE285" i="1"/>
  <c r="AF285" i="1" s="1"/>
  <c r="AE749" i="1"/>
  <c r="AF749" i="1" s="1"/>
  <c r="AE828" i="1"/>
  <c r="AF828" i="1" s="1"/>
  <c r="AE926" i="1"/>
  <c r="AF926" i="1" s="1"/>
  <c r="AE4364" i="1"/>
  <c r="AF4364" i="1" s="1"/>
  <c r="AE2121" i="1"/>
  <c r="AF2121" i="1" s="1"/>
  <c r="AE521" i="1"/>
  <c r="AF521" i="1" s="1"/>
  <c r="AE3034" i="1"/>
  <c r="AF3034" i="1" s="1"/>
  <c r="AE2481" i="1"/>
  <c r="AF2481" i="1" s="1"/>
  <c r="AE1061" i="1"/>
  <c r="AF1061" i="1" s="1"/>
  <c r="AE239" i="1"/>
  <c r="AF239" i="1" s="1"/>
  <c r="AE259" i="1"/>
  <c r="AF259" i="1" s="1"/>
  <c r="AE229" i="1"/>
  <c r="AF229" i="1" s="1"/>
  <c r="AE114" i="1"/>
  <c r="AF114" i="1" s="1"/>
  <c r="AE3108" i="1"/>
  <c r="AF3108" i="1" s="1"/>
  <c r="AE1217" i="1"/>
  <c r="AF1217" i="1" s="1"/>
  <c r="AE2743" i="1"/>
  <c r="AF2743" i="1" s="1"/>
  <c r="AE2969" i="1"/>
  <c r="AF2969" i="1" s="1"/>
  <c r="AE3465" i="1"/>
  <c r="AF3465" i="1" s="1"/>
  <c r="AE3665" i="1"/>
  <c r="AF3665" i="1" s="1"/>
  <c r="AE3820" i="1"/>
  <c r="AF3820" i="1" s="1"/>
  <c r="AE1872" i="1"/>
  <c r="AF1872" i="1" s="1"/>
  <c r="AE3522" i="1"/>
  <c r="AF3522" i="1" s="1"/>
  <c r="AE1114" i="1"/>
  <c r="AF1114" i="1" s="1"/>
  <c r="AE2457" i="1"/>
  <c r="AF2457" i="1" s="1"/>
  <c r="AE4343" i="1"/>
  <c r="AF4343" i="1" s="1"/>
  <c r="AE3199" i="1"/>
  <c r="AF3199" i="1" s="1"/>
  <c r="AE3213" i="1"/>
  <c r="AF3213" i="1" s="1"/>
  <c r="AE3417" i="1"/>
  <c r="AF3417" i="1" s="1"/>
  <c r="AE4642" i="1"/>
  <c r="AF4642" i="1" s="1"/>
  <c r="AE3449" i="1"/>
  <c r="AF3449" i="1" s="1"/>
  <c r="AE2780" i="1"/>
  <c r="AF2780" i="1" s="1"/>
  <c r="AE1614" i="1"/>
  <c r="AF1614" i="1" s="1"/>
  <c r="AE3406" i="1"/>
  <c r="AF3406" i="1" s="1"/>
  <c r="AE3350" i="1"/>
  <c r="AF3350" i="1" s="1"/>
  <c r="AE3270" i="1"/>
  <c r="AF3270" i="1" s="1"/>
  <c r="AE4063" i="1"/>
  <c r="AF4063" i="1" s="1"/>
  <c r="AE2769" i="1"/>
  <c r="AF2769" i="1" s="1"/>
  <c r="AE2183" i="1"/>
  <c r="AF2183" i="1" s="1"/>
  <c r="AE3230" i="1"/>
  <c r="AF3230" i="1" s="1"/>
  <c r="AE4408" i="1"/>
  <c r="AF4408" i="1" s="1"/>
  <c r="AE4286" i="1"/>
  <c r="AF4286" i="1" s="1"/>
  <c r="AE4819" i="1"/>
  <c r="AF4819" i="1" s="1"/>
  <c r="AE2231" i="1"/>
  <c r="AF2231" i="1" s="1"/>
  <c r="AE2693" i="1"/>
  <c r="AF2693" i="1" s="1"/>
  <c r="AE2931" i="1"/>
  <c r="AF2931" i="1" s="1"/>
  <c r="AE3181" i="1"/>
  <c r="AF3181" i="1" s="1"/>
  <c r="AE2072" i="1"/>
  <c r="AF2072" i="1" s="1"/>
  <c r="AE2656" i="1"/>
  <c r="AF2656" i="1" s="1"/>
  <c r="AE2665" i="1"/>
  <c r="AF2665" i="1" s="1"/>
  <c r="AE4559" i="1"/>
  <c r="AF4559" i="1" s="1"/>
  <c r="AE3605" i="1"/>
  <c r="AF3605" i="1" s="1"/>
  <c r="AE3670" i="1"/>
  <c r="AF3670" i="1" s="1"/>
  <c r="AE4215" i="1"/>
  <c r="AF4215" i="1" s="1"/>
  <c r="AE1422" i="1"/>
  <c r="AF1422" i="1" s="1"/>
  <c r="AE1249" i="1"/>
  <c r="AF1249" i="1" s="1"/>
  <c r="AE3261" i="1"/>
  <c r="AF3261" i="1" s="1"/>
  <c r="AE1366" i="1"/>
  <c r="AF1366" i="1" s="1"/>
  <c r="AE1843" i="1"/>
  <c r="AF1843" i="1" s="1"/>
  <c r="AE1869" i="1"/>
  <c r="AF1869" i="1" s="1"/>
  <c r="AE1949" i="1"/>
  <c r="AF1949" i="1" s="1"/>
  <c r="AE4265" i="1"/>
  <c r="AF4265" i="1" s="1"/>
  <c r="AE4078" i="1"/>
  <c r="AF4078" i="1" s="1"/>
  <c r="AE3973" i="1"/>
  <c r="AF3973" i="1" s="1"/>
  <c r="AE3187" i="1"/>
  <c r="AF3187" i="1" s="1"/>
  <c r="AE2885" i="1"/>
  <c r="AF2885" i="1" s="1"/>
  <c r="AE4245" i="1"/>
  <c r="AF4245" i="1" s="1"/>
  <c r="AE2137" i="1"/>
  <c r="AF2137" i="1" s="1"/>
  <c r="AE2830" i="1"/>
  <c r="AF2830" i="1" s="1"/>
  <c r="AE1887" i="1"/>
  <c r="AF1887" i="1" s="1"/>
  <c r="AE2322" i="1"/>
  <c r="AF2322" i="1" s="1"/>
  <c r="AE1710" i="1"/>
  <c r="AF1710" i="1" s="1"/>
  <c r="AE1775" i="1"/>
  <c r="AF1775" i="1" s="1"/>
  <c r="AE4523" i="1"/>
  <c r="AF4523" i="1" s="1"/>
  <c r="AE4526" i="1"/>
  <c r="AF4526" i="1" s="1"/>
  <c r="AE3424" i="1"/>
  <c r="AF3424" i="1" s="1"/>
  <c r="AE2870" i="1"/>
  <c r="AF2870" i="1" s="1"/>
  <c r="AE1708" i="1"/>
  <c r="AF1708" i="1" s="1"/>
  <c r="AE2030" i="1"/>
  <c r="AF2030" i="1" s="1"/>
  <c r="AE2061" i="1"/>
  <c r="AF2061" i="1" s="1"/>
  <c r="AE1328" i="1"/>
  <c r="AF1328" i="1" s="1"/>
  <c r="AE2209" i="1"/>
  <c r="AF2209" i="1" s="1"/>
  <c r="AE4658" i="1"/>
  <c r="AF4658" i="1" s="1"/>
  <c r="AE4209" i="1"/>
  <c r="AF4209" i="1" s="1"/>
  <c r="AE3636" i="1"/>
  <c r="AF3636" i="1" s="1"/>
  <c r="AE3331" i="1"/>
  <c r="AF3331" i="1" s="1"/>
  <c r="AE3523" i="1"/>
  <c r="AF3523" i="1" s="1"/>
  <c r="AE4878" i="1"/>
  <c r="AF4878" i="1" s="1"/>
  <c r="AE1096" i="1"/>
  <c r="AF1096" i="1" s="1"/>
  <c r="AE2313" i="1"/>
  <c r="AF2313" i="1" s="1"/>
  <c r="AE2250" i="1"/>
  <c r="AF2250" i="1" s="1"/>
  <c r="AE2783" i="1"/>
  <c r="AF2783" i="1" s="1"/>
  <c r="AE3022" i="1"/>
  <c r="AF3022" i="1" s="1"/>
  <c r="AE4534" i="1"/>
  <c r="AF4534" i="1" s="1"/>
  <c r="AE3779" i="1"/>
  <c r="AF3779" i="1" s="1"/>
  <c r="AE3152" i="1"/>
  <c r="AF3152" i="1" s="1"/>
  <c r="AE2899" i="1"/>
  <c r="AF2899" i="1" s="1"/>
  <c r="AE3364" i="1"/>
  <c r="AF3364" i="1" s="1"/>
  <c r="AE2764" i="1"/>
  <c r="AF2764" i="1" s="1"/>
  <c r="AE1892" i="1"/>
  <c r="AF1892" i="1" s="1"/>
  <c r="AE3325" i="1"/>
  <c r="AF3325" i="1" s="1"/>
  <c r="AE4752" i="1"/>
  <c r="AF4752" i="1" s="1"/>
  <c r="AE1572" i="1"/>
  <c r="AF1572" i="1" s="1"/>
  <c r="AE4630" i="1"/>
  <c r="AF4630" i="1" s="1"/>
  <c r="AE2325" i="1"/>
  <c r="AF2325" i="1" s="1"/>
  <c r="AE3587" i="1"/>
  <c r="AF3587" i="1" s="1"/>
  <c r="AE2631" i="1"/>
  <c r="AF2631" i="1" s="1"/>
  <c r="AE2787" i="1"/>
  <c r="AF2787" i="1" s="1"/>
  <c r="AE4734" i="1"/>
  <c r="AF4734" i="1" s="1"/>
  <c r="AE2859" i="1"/>
  <c r="AF2859" i="1" s="1"/>
  <c r="AE4822" i="1"/>
  <c r="AF4822" i="1" s="1"/>
  <c r="AE3372" i="1"/>
  <c r="AF3372" i="1" s="1"/>
  <c r="AE2240" i="1"/>
  <c r="AF2240" i="1" s="1"/>
  <c r="AE674" i="1"/>
  <c r="AF674" i="1" s="1"/>
  <c r="AE2528" i="1"/>
  <c r="AF2528" i="1" s="1"/>
  <c r="AE2223" i="1"/>
  <c r="AF2223" i="1" s="1"/>
  <c r="AE3979" i="1"/>
  <c r="AF3979" i="1" s="1"/>
  <c r="AE4870" i="1"/>
  <c r="AF4870" i="1" s="1"/>
  <c r="AE3811" i="1"/>
  <c r="AF3811" i="1" s="1"/>
  <c r="AE3971" i="1"/>
  <c r="AF3971" i="1" s="1"/>
  <c r="AE4021" i="1"/>
  <c r="AF4021" i="1" s="1"/>
  <c r="AE4662" i="1"/>
  <c r="AF4662" i="1" s="1"/>
  <c r="AE4313" i="1"/>
  <c r="AF4313" i="1" s="1"/>
  <c r="AE3908" i="1"/>
  <c r="AF3908" i="1" s="1"/>
  <c r="AE3140" i="1"/>
  <c r="AF3140" i="1" s="1"/>
  <c r="AE4220" i="1"/>
  <c r="AF4220" i="1" s="1"/>
  <c r="AE3731" i="1"/>
  <c r="AF3731" i="1" s="1"/>
  <c r="AE4780" i="1"/>
  <c r="AF4780" i="1" s="1"/>
  <c r="AE3652" i="1"/>
  <c r="AF3652" i="1" s="1"/>
  <c r="AE4175" i="1"/>
  <c r="AF4175" i="1" s="1"/>
  <c r="AE3430" i="1"/>
  <c r="AF3430" i="1" s="1"/>
  <c r="AE4865" i="1"/>
  <c r="AF4865" i="1" s="1"/>
  <c r="AE4193" i="1"/>
  <c r="AF4193" i="1" s="1"/>
  <c r="AE3939" i="1"/>
  <c r="AF3939" i="1" s="1"/>
  <c r="AE3582" i="1"/>
  <c r="AF3582" i="1" s="1"/>
  <c r="AE4391" i="1"/>
  <c r="AF4391" i="1" s="1"/>
  <c r="AE4430" i="1"/>
  <c r="AF4430" i="1" s="1"/>
  <c r="AE4051" i="1"/>
  <c r="AF4051" i="1" s="1"/>
  <c r="AE4851" i="1"/>
  <c r="AF4851" i="1" s="1"/>
  <c r="AE4798" i="1"/>
  <c r="AF4798" i="1" s="1"/>
  <c r="AE4465" i="1"/>
  <c r="AF4465" i="1" s="1"/>
  <c r="AE3842" i="1"/>
  <c r="AF3842" i="1" s="1"/>
  <c r="AE4738" i="1"/>
  <c r="AF4738" i="1" s="1"/>
  <c r="AE4693" i="1"/>
  <c r="AF4693" i="1" s="1"/>
  <c r="AE4380" i="1"/>
  <c r="AF4380" i="1" s="1"/>
  <c r="AE4036" i="1"/>
  <c r="AF4036" i="1" s="1"/>
  <c r="AE3236" i="1"/>
  <c r="AF3236" i="1" s="1"/>
  <c r="AE4651" i="1"/>
  <c r="AF4651" i="1" s="1"/>
  <c r="AE4101" i="1"/>
  <c r="AF4101" i="1" s="1"/>
  <c r="AE3851" i="1"/>
  <c r="AF3851" i="1" s="1"/>
  <c r="AE4717" i="1"/>
  <c r="AF4717" i="1" s="1"/>
  <c r="AE4238" i="1"/>
  <c r="AF4238" i="1" s="1"/>
  <c r="AE3491" i="1"/>
  <c r="AF3491" i="1" s="1"/>
  <c r="AE4683" i="1"/>
  <c r="AF4683" i="1" s="1"/>
  <c r="AE4169" i="1"/>
  <c r="AF4169" i="1" s="1"/>
  <c r="AE3873" i="1"/>
  <c r="AF3873" i="1" s="1"/>
  <c r="AE3254" i="1"/>
  <c r="AF3254" i="1" s="1"/>
  <c r="AE4259" i="1"/>
  <c r="AF4259" i="1" s="1"/>
  <c r="AE3907" i="1"/>
  <c r="AF3907" i="1" s="1"/>
  <c r="AE3498" i="1"/>
  <c r="AF3498" i="1" s="1"/>
  <c r="AE3318" i="1"/>
  <c r="AF3318" i="1" s="1"/>
  <c r="AE2970" i="1"/>
  <c r="AF2970" i="1" s="1"/>
  <c r="AE2642" i="1"/>
  <c r="AF2642" i="1" s="1"/>
  <c r="AE2032" i="1"/>
  <c r="AF2032" i="1" s="1"/>
  <c r="AE3214" i="1"/>
  <c r="AF3214" i="1" s="1"/>
  <c r="AE2596" i="1"/>
  <c r="AF2596" i="1" s="1"/>
  <c r="AE2366" i="1"/>
  <c r="AF2366" i="1" s="1"/>
  <c r="AE2040" i="1"/>
  <c r="AF2040" i="1" s="1"/>
  <c r="AE1224" i="1"/>
  <c r="AF1224" i="1" s="1"/>
  <c r="AE2636" i="1"/>
  <c r="AF2636" i="1" s="1"/>
  <c r="AE2038" i="1"/>
  <c r="AF2038" i="1" s="1"/>
  <c r="AE3090" i="1"/>
  <c r="AF3090" i="1" s="1"/>
  <c r="AE2278" i="1"/>
  <c r="AF2278" i="1" s="1"/>
  <c r="AE2119" i="1"/>
  <c r="AF2119" i="1" s="1"/>
  <c r="AE1646" i="1"/>
  <c r="AF1646" i="1" s="1"/>
  <c r="AE3872" i="1"/>
  <c r="AF3872" i="1" s="1"/>
  <c r="AE3571" i="1"/>
  <c r="AF3571" i="1" s="1"/>
  <c r="AE2901" i="1"/>
  <c r="AF2901" i="1" s="1"/>
  <c r="AE2488" i="1"/>
  <c r="AF2488" i="1" s="1"/>
  <c r="AE2190" i="1"/>
  <c r="AF2190" i="1" s="1"/>
  <c r="AE1126" i="1"/>
  <c r="AF1126" i="1" s="1"/>
  <c r="AE3695" i="1"/>
  <c r="AF3695" i="1" s="1"/>
  <c r="AE3516" i="1"/>
  <c r="AF3516" i="1" s="1"/>
  <c r="AE2915" i="1"/>
  <c r="AF2915" i="1" s="1"/>
  <c r="AE2795" i="1"/>
  <c r="AF2795" i="1" s="1"/>
  <c r="AE2600" i="1"/>
  <c r="AF2600" i="1" s="1"/>
  <c r="AE1985" i="1"/>
  <c r="AF1985" i="1" s="1"/>
  <c r="AE1577" i="1"/>
  <c r="AF1577" i="1" s="1"/>
  <c r="AE3870" i="1"/>
  <c r="AF3870" i="1" s="1"/>
  <c r="AE3104" i="1"/>
  <c r="AF3104" i="1" s="1"/>
  <c r="AE2576" i="1"/>
  <c r="AF2576" i="1" s="1"/>
  <c r="AE2109" i="1"/>
  <c r="AF2109" i="1" s="1"/>
  <c r="AE1570" i="1"/>
  <c r="AF1570" i="1" s="1"/>
  <c r="AE3715" i="1"/>
  <c r="AF3715" i="1" s="1"/>
  <c r="AE3027" i="1"/>
  <c r="AF3027" i="1" s="1"/>
  <c r="AE2510" i="1"/>
  <c r="AF2510" i="1" s="1"/>
  <c r="AE2332" i="1"/>
  <c r="AF2332" i="1" s="1"/>
  <c r="AE1773" i="1"/>
  <c r="AF1773" i="1" s="1"/>
  <c r="AE3058" i="1"/>
  <c r="AF3058" i="1" s="1"/>
  <c r="AE2287" i="1"/>
  <c r="AF2287" i="1" s="1"/>
  <c r="AE1488" i="1"/>
  <c r="AF1488" i="1" s="1"/>
  <c r="AE2809" i="1"/>
  <c r="AF2809" i="1" s="1"/>
  <c r="AE2307" i="1"/>
  <c r="AF2307" i="1" s="1"/>
  <c r="AE2003" i="1"/>
  <c r="AF2003" i="1" s="1"/>
  <c r="AE1209" i="1"/>
  <c r="AF1209" i="1" s="1"/>
  <c r="AE2788" i="1"/>
  <c r="AF2788" i="1" s="1"/>
  <c r="AE2037" i="1"/>
  <c r="AF2037" i="1" s="1"/>
  <c r="AE1320" i="1"/>
  <c r="AF1320" i="1" s="1"/>
  <c r="AE2687" i="1"/>
  <c r="AF2687" i="1" s="1"/>
  <c r="AE2402" i="1"/>
  <c r="AF2402" i="1" s="1"/>
  <c r="AE2103" i="1"/>
  <c r="AF2103" i="1" s="1"/>
  <c r="AE1467" i="1"/>
  <c r="AF1467" i="1" s="1"/>
  <c r="AE1185" i="1"/>
  <c r="AF1185" i="1" s="1"/>
  <c r="AE605" i="1"/>
  <c r="AF605" i="1" s="1"/>
  <c r="AE597" i="1"/>
  <c r="AF597" i="1" s="1"/>
  <c r="AE996" i="1"/>
  <c r="AF996" i="1" s="1"/>
  <c r="AE1713" i="1"/>
  <c r="AF1713" i="1" s="1"/>
  <c r="AE1407" i="1"/>
  <c r="AF1407" i="1" s="1"/>
  <c r="AE822" i="1"/>
  <c r="AF822" i="1" s="1"/>
  <c r="AE1411" i="1"/>
  <c r="AF1411" i="1" s="1"/>
  <c r="AE1640" i="1"/>
  <c r="AF1640" i="1" s="1"/>
  <c r="AE1213" i="1"/>
  <c r="AF1213" i="1" s="1"/>
  <c r="AE1200" i="1"/>
  <c r="AF1200" i="1" s="1"/>
  <c r="AE904" i="1"/>
  <c r="AF904" i="1" s="1"/>
  <c r="AE771" i="1"/>
  <c r="AF771" i="1" s="1"/>
  <c r="AE1606" i="1"/>
  <c r="AF1606" i="1" s="1"/>
  <c r="AE4907" i="1"/>
  <c r="AF4907" i="1" s="1"/>
  <c r="AE2939" i="1"/>
  <c r="AF2939" i="1" s="1"/>
  <c r="AE373" i="1"/>
  <c r="AF373" i="1" s="1"/>
  <c r="AE989" i="1"/>
  <c r="AF989" i="1" s="1"/>
  <c r="AE216" i="1"/>
  <c r="AF216" i="1" s="1"/>
  <c r="AE72" i="1"/>
  <c r="AF72" i="1" s="1"/>
</calcChain>
</file>

<file path=xl/sharedStrings.xml><?xml version="1.0" encoding="utf-8"?>
<sst xmlns="http://schemas.openxmlformats.org/spreadsheetml/2006/main" count="49105" uniqueCount="15464">
  <si>
    <t>LCC</t>
  </si>
  <si>
    <t>Underwriter</t>
  </si>
  <si>
    <t>Policy Number</t>
  </si>
  <si>
    <t>Policy No 1</t>
  </si>
  <si>
    <t>Earned 2021-April 2025</t>
  </si>
  <si>
    <t>Incurred 2021-April 2025</t>
  </si>
  <si>
    <t>Claim Count 2021-April 2025</t>
  </si>
  <si>
    <t>2021 - 2025 Loss Ratio</t>
  </si>
  <si>
    <t>2021-2025 Frequency Rate</t>
  </si>
  <si>
    <t>Policy Name</t>
  </si>
  <si>
    <t>Industry</t>
  </si>
  <si>
    <t>Hazard Group</t>
  </si>
  <si>
    <t>HG Level</t>
  </si>
  <si>
    <t>Governing Class Code</t>
  </si>
  <si>
    <t>Eff Date</t>
  </si>
  <si>
    <t>ST</t>
  </si>
  <si>
    <t>City</t>
  </si>
  <si>
    <t>Zip</t>
  </si>
  <si>
    <t>EMOD</t>
  </si>
  <si>
    <t>Claims Count</t>
  </si>
  <si>
    <t>Incurred Amount</t>
  </si>
  <si>
    <t>Inforce Premium</t>
  </si>
  <si>
    <t>Polcy Size</t>
  </si>
  <si>
    <t>Loss Ratio Score</t>
  </si>
  <si>
    <t>Frequency Score</t>
  </si>
  <si>
    <t>Hazard Group Score</t>
  </si>
  <si>
    <t>Emod Score</t>
  </si>
  <si>
    <t>Premium Score</t>
  </si>
  <si>
    <t>Weighted Score</t>
  </si>
  <si>
    <t>Safety Score</t>
  </si>
  <si>
    <t>Safety Score Group</t>
  </si>
  <si>
    <t>Highest Payroll Class Codes</t>
  </si>
  <si>
    <t>Branch Name</t>
  </si>
  <si>
    <t>Inforce Exposure</t>
  </si>
  <si>
    <t>Loss Ratio</t>
  </si>
  <si>
    <t>Davis, Hal</t>
  </si>
  <si>
    <t>IVEYS</t>
  </si>
  <si>
    <t>WCV0027539-2024A</t>
  </si>
  <si>
    <t>Two Brothers Smoked Meats, LLC</t>
  </si>
  <si>
    <t>A</t>
  </si>
  <si>
    <t>MS</t>
  </si>
  <si>
    <t>STARKVILLE</t>
  </si>
  <si>
    <t>39759</t>
  </si>
  <si>
    <t>9082</t>
  </si>
  <si>
    <t>SOUTHGROUP INSURANCE AND FINANCIAL SERVICES, LLC - JACKSON METRO</t>
  </si>
  <si>
    <t>McBride, Andrew</t>
  </si>
  <si>
    <t>CONNIEF</t>
  </si>
  <si>
    <t>WCV0028954-2024A</t>
  </si>
  <si>
    <t>Life Link EMS LLC</t>
  </si>
  <si>
    <t>D</t>
  </si>
  <si>
    <t>GA</t>
  </si>
  <si>
    <t>SCOTTDALE</t>
  </si>
  <si>
    <t>30079</t>
  </si>
  <si>
    <t>7705 7370 8871</t>
  </si>
  <si>
    <t>EASTERN UNDERWRITING MANAGERS, LLC</t>
  </si>
  <si>
    <t>Porche, Billy</t>
  </si>
  <si>
    <t>JUSTING</t>
  </si>
  <si>
    <t>WCV0028919-2024A</t>
  </si>
  <si>
    <t>Bronco Bayou Contractors LLC</t>
  </si>
  <si>
    <t>G</t>
  </si>
  <si>
    <t>LA</t>
  </si>
  <si>
    <t>YOUNGSVILLE</t>
  </si>
  <si>
    <t>70592</t>
  </si>
  <si>
    <t>5645</t>
  </si>
  <si>
    <t>AGNES H. BURKE</t>
  </si>
  <si>
    <t>WCV0028904-2024A</t>
  </si>
  <si>
    <t>Hall's Welding Service, LLC</t>
  </si>
  <si>
    <t>F</t>
  </si>
  <si>
    <t>ELLISVILLE</t>
  </si>
  <si>
    <t>39437</t>
  </si>
  <si>
    <t>3365</t>
  </si>
  <si>
    <t>ASSUREDPARTNERS CAPITAL, INC. - GULFPORT</t>
  </si>
  <si>
    <t>WCV0028790-2024A</t>
  </si>
  <si>
    <t>GARCIA'S PAINTING AND CONSTRUCTION LLC</t>
  </si>
  <si>
    <t>SLIDELL</t>
  </si>
  <si>
    <t>70458</t>
  </si>
  <si>
    <t>5474 5445 5348 9014</t>
  </si>
  <si>
    <t>GAMA INSURANCE AGENCY, LLC</t>
  </si>
  <si>
    <t>KONNIEH</t>
  </si>
  <si>
    <t>WCV0027962-2024A</t>
  </si>
  <si>
    <t>A &amp; C Construction &amp; Remodeling, LLC</t>
  </si>
  <si>
    <t>HORNBECK</t>
  </si>
  <si>
    <t>71439</t>
  </si>
  <si>
    <t>5478 5474 5645 5437</t>
  </si>
  <si>
    <t>JENCAP INSURANCE SERVICES, INC.</t>
  </si>
  <si>
    <t>WCV0028675-2024A</t>
  </si>
  <si>
    <t>E Jacob Construction Inc</t>
  </si>
  <si>
    <t>C</t>
  </si>
  <si>
    <t>BATON ROUGE</t>
  </si>
  <si>
    <t>70819</t>
  </si>
  <si>
    <t>5474 5645 6400</t>
  </si>
  <si>
    <t>TWFG INSURANCE SERVICES, LLC - BIEDENKOPF</t>
  </si>
  <si>
    <t>WCV0019716-2024A</t>
  </si>
  <si>
    <t>Area Builders LLC</t>
  </si>
  <si>
    <t>SHREVEPORT</t>
  </si>
  <si>
    <t>71106</t>
  </si>
  <si>
    <t>5474 5551 5645 9014</t>
  </si>
  <si>
    <t>WIMBERLY AGENCY OF HOMER, LLC</t>
  </si>
  <si>
    <t>Burns, Jim</t>
  </si>
  <si>
    <t>WCV0028336-2024A</t>
  </si>
  <si>
    <t>Edwin D Abel Inc</t>
  </si>
  <si>
    <t>E</t>
  </si>
  <si>
    <t>OK</t>
  </si>
  <si>
    <t>OKLAHOMA CITY</t>
  </si>
  <si>
    <t>73105</t>
  </si>
  <si>
    <t>8820</t>
  </si>
  <si>
    <t>THE INSURANCE CENTER AGENCY, INC.</t>
  </si>
  <si>
    <t>WCV0028267-2024A</t>
  </si>
  <si>
    <t>Roesch Brothers Construction</t>
  </si>
  <si>
    <t>MO</t>
  </si>
  <si>
    <t>KIMMSWICK</t>
  </si>
  <si>
    <t>63053</t>
  </si>
  <si>
    <t>5645 8742 8720 5606</t>
  </si>
  <si>
    <t>JULIE PRICE ENTERPRISES, LLC</t>
  </si>
  <si>
    <t>WCV0028056-2024A</t>
  </si>
  <si>
    <t>Delton Edwards Trucking, LLC</t>
  </si>
  <si>
    <t>LEESVILLE</t>
  </si>
  <si>
    <t>71446</t>
  </si>
  <si>
    <t>6217 7219</t>
  </si>
  <si>
    <t>TURRENTINE INSURANCE AGENCY, INC.</t>
  </si>
  <si>
    <t>WCV0027311-2024A</t>
  </si>
  <si>
    <t>Kingdom Impact Construction, LLC.</t>
  </si>
  <si>
    <t>PONCHATOULA</t>
  </si>
  <si>
    <t>70454</t>
  </si>
  <si>
    <t>6400</t>
  </si>
  <si>
    <t>BILL MCGEHEE INSURANCE, INC. - BOGALUSA</t>
  </si>
  <si>
    <t>WCV0095092-2024A</t>
  </si>
  <si>
    <t>CASTILLO FRAMING, LLC</t>
  </si>
  <si>
    <t>PRAIRIEVILLE</t>
  </si>
  <si>
    <t>70769</t>
  </si>
  <si>
    <t>LOHMAN &amp; LOHMAN INSURANCE SERVICES, LLC</t>
  </si>
  <si>
    <t>WCV0095071-2024A</t>
  </si>
  <si>
    <t>ALLEGIANCE HOME HEALTH OF NORTHEAST LOUISIANA, LLC</t>
  </si>
  <si>
    <t>BOSSIER CITY</t>
  </si>
  <si>
    <t>71111</t>
  </si>
  <si>
    <t>8835 8742</t>
  </si>
  <si>
    <t>GLOBAL INSURANCE GROUP, INC.</t>
  </si>
  <si>
    <t>WCV0095066-2024A</t>
  </si>
  <si>
    <t>HELPING HANDS HEALTH SERVICES, LLC</t>
  </si>
  <si>
    <t>ROSELAND</t>
  </si>
  <si>
    <t>70456</t>
  </si>
  <si>
    <t>8835</t>
  </si>
  <si>
    <t>POWELL &amp; ASSOCIATES INSURANCE, LLC</t>
  </si>
  <si>
    <t>WCV0095055-2024A</t>
  </si>
  <si>
    <t>FIBER FUSION SERVICES LLC</t>
  </si>
  <si>
    <t>BRANDON</t>
  </si>
  <si>
    <t>39047</t>
  </si>
  <si>
    <t>7600</t>
  </si>
  <si>
    <t>WCV0095052-2024A</t>
  </si>
  <si>
    <t>ARCO BUILDERS, INC.</t>
  </si>
  <si>
    <t>WEST MONROE</t>
  </si>
  <si>
    <t>71291</t>
  </si>
  <si>
    <t>5606 5403 5474 5221</t>
  </si>
  <si>
    <t>RISK SERVICES OF LOUISIANA, INC.</t>
  </si>
  <si>
    <t>WCV0094295-2024A</t>
  </si>
  <si>
    <t>THE DESIGN BUILD STUDIO, LLC</t>
  </si>
  <si>
    <t>70802</t>
  </si>
  <si>
    <t>5645 5022 5437 5606</t>
  </si>
  <si>
    <t>BROWN &amp; BROWN INSURANCE SERVICES, INC. - LOUISIANA</t>
  </si>
  <si>
    <t>WCV0094277-2024A</t>
  </si>
  <si>
    <t>BRATTAIN SPORTS PERFORMANCE</t>
  </si>
  <si>
    <t>B</t>
  </si>
  <si>
    <t>HARRAHAN</t>
  </si>
  <si>
    <t>70125</t>
  </si>
  <si>
    <t>9063</t>
  </si>
  <si>
    <t>RIVERLANDS INSURANCE SERVICES, INC. - LA PLACE</t>
  </si>
  <si>
    <t>SANDIED</t>
  </si>
  <si>
    <t>WCV0094273-2024A</t>
  </si>
  <si>
    <t>DELAWARE COUNTY STOCKYARDS, LLC</t>
  </si>
  <si>
    <t>GROVE</t>
  </si>
  <si>
    <t>74344</t>
  </si>
  <si>
    <t>8288</t>
  </si>
  <si>
    <t xml:space="preserve">OKLAHOMA GENERAL AGENCY, INC. </t>
  </si>
  <si>
    <t>WCV0094244-2024A</t>
  </si>
  <si>
    <t>DIVINE SERVICES, LLC</t>
  </si>
  <si>
    <t>MINDEN</t>
  </si>
  <si>
    <t>71058</t>
  </si>
  <si>
    <t>MARSH &amp; MCLENNAN COMPANIES, INC. - SHREVEPORT</t>
  </si>
  <si>
    <t>Weldon, Cody</t>
  </si>
  <si>
    <t>WCV0094237-2024A</t>
  </si>
  <si>
    <t>BIO-AG SOLUTIONS LLC</t>
  </si>
  <si>
    <t>NE</t>
  </si>
  <si>
    <t>HERSHEY</t>
  </si>
  <si>
    <t>69143</t>
  </si>
  <si>
    <t>8215 8742</t>
  </si>
  <si>
    <t>METHOD, LLC</t>
  </si>
  <si>
    <t>WCV0093428-2024A</t>
  </si>
  <si>
    <t>RISEN ROCK, LLC</t>
  </si>
  <si>
    <t>9016</t>
  </si>
  <si>
    <t>FORTH INSURANCE, LLC - BOSSIER CITY</t>
  </si>
  <si>
    <t>WCV0093418-2024A</t>
  </si>
  <si>
    <t>REGATTA LLC</t>
  </si>
  <si>
    <t>RAYNE</t>
  </si>
  <si>
    <t>70578</t>
  </si>
  <si>
    <t>HUB INTERNATIONAL MIDWEST LIMITED - RAYNE</t>
  </si>
  <si>
    <t>WCV0093390-2024A</t>
  </si>
  <si>
    <t>ARKANSAS PONDSTOCKERS, INC.</t>
  </si>
  <si>
    <t>AR</t>
  </si>
  <si>
    <t>HARRISBURG</t>
  </si>
  <si>
    <t>72432</t>
  </si>
  <si>
    <t>113</t>
  </si>
  <si>
    <t>HAYMOND INSURANCE, INC. - SEARCY</t>
  </si>
  <si>
    <t>WCV0093382-2024A</t>
  </si>
  <si>
    <t>AKITA SUSHI INC.</t>
  </si>
  <si>
    <t>FRANKLINTON</t>
  </si>
  <si>
    <t>70438</t>
  </si>
  <si>
    <t>BILL MCGEHEE INSURANCE, INC.</t>
  </si>
  <si>
    <t>WCV0093365-2024A</t>
  </si>
  <si>
    <t>B &amp; S ELECTRICAL OF ARKLATEX, LLC</t>
  </si>
  <si>
    <t>HOMER</t>
  </si>
  <si>
    <t>71040</t>
  </si>
  <si>
    <t>5190 3724</t>
  </si>
  <si>
    <t>WCV0093338-2024A</t>
  </si>
  <si>
    <t>WESTBROOK GARDENS SLC LLC</t>
  </si>
  <si>
    <t>NORMAN</t>
  </si>
  <si>
    <t>73072</t>
  </si>
  <si>
    <t>8824 8826</t>
  </si>
  <si>
    <t>WCV0092751-2024A</t>
  </si>
  <si>
    <t>REGIONAL CONSTRUCTION AND INSPECTIONS LLC</t>
  </si>
  <si>
    <t>DESTREHAN</t>
  </si>
  <si>
    <t>70047</t>
  </si>
  <si>
    <t>5221 5474 5645 5102</t>
  </si>
  <si>
    <t>GULF SOUTH INSURANCE AGENCY, LLC</t>
  </si>
  <si>
    <t>WCV0092739-2024A</t>
  </si>
  <si>
    <t>LINDOW PLUMBING. LLC</t>
  </si>
  <si>
    <t>BENTON</t>
  </si>
  <si>
    <t>71006</t>
  </si>
  <si>
    <t>5183</t>
  </si>
  <si>
    <t>C&amp;C INSURANCE BROKERAGE II, LLC</t>
  </si>
  <si>
    <t>WCV0092731-2024A</t>
  </si>
  <si>
    <t>KING'S PACKING COMPANY, LLC</t>
  </si>
  <si>
    <t>SUMMIT</t>
  </si>
  <si>
    <t>39666</t>
  </si>
  <si>
    <t>2095 7380</t>
  </si>
  <si>
    <t>BEASLEY GENERAL AGENCY, INC.</t>
  </si>
  <si>
    <t>WCV0092729-2024A</t>
  </si>
  <si>
    <t>PRO CUSTOM PAINTING LLC</t>
  </si>
  <si>
    <t>FORT SMITH</t>
  </si>
  <si>
    <t>72918</t>
  </si>
  <si>
    <t>5474</t>
  </si>
  <si>
    <t>APEX FINANCIAL SERVICES, INC.</t>
  </si>
  <si>
    <t>WCV0092712-2024A</t>
  </si>
  <si>
    <t>S&amp;S POWERSPORTS LLC.</t>
  </si>
  <si>
    <t>BROKEN ARROW</t>
  </si>
  <si>
    <t>74012</t>
  </si>
  <si>
    <t>8391 8748</t>
  </si>
  <si>
    <t>RCI RISK CONSULTING SERVICE, LLC - CLAREMORE</t>
  </si>
  <si>
    <t>WCV0092681-2024A</t>
  </si>
  <si>
    <t>HEALTHMART OF GUEYDAN INC.</t>
  </si>
  <si>
    <t>GUEYDAN</t>
  </si>
  <si>
    <t>70542</t>
  </si>
  <si>
    <t>8045</t>
  </si>
  <si>
    <t>HUB INTERNATIONAL MIDWEST LIMITED - KAPLAN</t>
  </si>
  <si>
    <t>WCV0091982-2024A</t>
  </si>
  <si>
    <t>KENDALL BATSON</t>
  </si>
  <si>
    <t>SULPHUR ROCK</t>
  </si>
  <si>
    <t>72579</t>
  </si>
  <si>
    <t>3632</t>
  </si>
  <si>
    <t>ACRISURE, LLC - PARAGOULD</t>
  </si>
  <si>
    <t>WCV0091966-2024A</t>
  </si>
  <si>
    <t>ALPHA OILFIELD WATER SERVICE LLC</t>
  </si>
  <si>
    <t>RUSSELLVILLE</t>
  </si>
  <si>
    <t>72811</t>
  </si>
  <si>
    <t>7520</t>
  </si>
  <si>
    <t>BROWN &amp; BROWN INSURANCE SERVICES, INC. - ARKANSAS</t>
  </si>
  <si>
    <t>WCV0091088-2024A</t>
  </si>
  <si>
    <t>MKC DINER LLC</t>
  </si>
  <si>
    <t>ARDMORE</t>
  </si>
  <si>
    <t>73401</t>
  </si>
  <si>
    <t>BANCFIRST INSURANCE SERVICES, INC. - SHAWNEE</t>
  </si>
  <si>
    <t>WCV0091081-2024A</t>
  </si>
  <si>
    <t>OJR INC</t>
  </si>
  <si>
    <t>70815</t>
  </si>
  <si>
    <t>9015</t>
  </si>
  <si>
    <t>TYNER JETER INSURANCE AGENCY, LLC</t>
  </si>
  <si>
    <t>WCV0091075-2024A</t>
  </si>
  <si>
    <t>A &amp; E AUTO CENTER INC.</t>
  </si>
  <si>
    <t>SPRINGDALE</t>
  </si>
  <si>
    <t>72764</t>
  </si>
  <si>
    <t>8380 7225</t>
  </si>
  <si>
    <t>SUNSTAR INSURANCE GROUP, LLC</t>
  </si>
  <si>
    <t>WCV0091064-2024A</t>
  </si>
  <si>
    <t>MARK AND ELAINE SIMPSON PARTNERSHIP</t>
  </si>
  <si>
    <t>DE WITT</t>
  </si>
  <si>
    <t>72042</t>
  </si>
  <si>
    <t>37</t>
  </si>
  <si>
    <t>WCV0091060-2024A</t>
  </si>
  <si>
    <t>DIRTY CARPET SUCKERS, LLC</t>
  </si>
  <si>
    <t>METAIRIE</t>
  </si>
  <si>
    <t>70001</t>
  </si>
  <si>
    <t>2585 5474</t>
  </si>
  <si>
    <t>ALLIANCE INSURANCE AGENCY SERVICES, INC.</t>
  </si>
  <si>
    <t>WCV0091013-2024A</t>
  </si>
  <si>
    <t>WOODS DIRT CONTRACTORS INC.</t>
  </si>
  <si>
    <t>ADAADA</t>
  </si>
  <si>
    <t>74820</t>
  </si>
  <si>
    <t>6217 83 7219 8227</t>
  </si>
  <si>
    <t>JORDAN INSURANCE AGENCY</t>
  </si>
  <si>
    <t>WCV0089796-2024A</t>
  </si>
  <si>
    <t>RIVERSIDE LANDSCAPE LLC</t>
  </si>
  <si>
    <t>MONROE</t>
  </si>
  <si>
    <t>71201</t>
  </si>
  <si>
    <t>42 9102</t>
  </si>
  <si>
    <t xml:space="preserve">MOREMAN, MOORE &amp; COMPANY, INC. </t>
  </si>
  <si>
    <t>WCV0089789-2024A</t>
  </si>
  <si>
    <t>YOUR HOOD GUY LLC</t>
  </si>
  <si>
    <t>70461</t>
  </si>
  <si>
    <t>9014</t>
  </si>
  <si>
    <t>ASSUREDPARTNERS CAPITAL, INC. - NEW ORLEANS</t>
  </si>
  <si>
    <t>WCV0088395-2024A</t>
  </si>
  <si>
    <t>TACO ONE, INC</t>
  </si>
  <si>
    <t>DURANT</t>
  </si>
  <si>
    <t>74701</t>
  </si>
  <si>
    <t>9083</t>
  </si>
  <si>
    <t>ARNETT INSURANCE AGENCY, INC.</t>
  </si>
  <si>
    <t>WCV0088382-2024A</t>
  </si>
  <si>
    <t>CERTIFIED AUTO REPAIR SALES &amp;</t>
  </si>
  <si>
    <t>BOONEVILLE</t>
  </si>
  <si>
    <t>72927</t>
  </si>
  <si>
    <t xml:space="preserve">FIRST ARKANSAS INSURANCE/PB, INC. </t>
  </si>
  <si>
    <t>WCV0088309-2024A</t>
  </si>
  <si>
    <t>ANTHONY &amp; MELISSA WARREN</t>
  </si>
  <si>
    <t>LAMBROOK</t>
  </si>
  <si>
    <t>72353</t>
  </si>
  <si>
    <t>WCV0088287-2024A</t>
  </si>
  <si>
    <t>DLS CONSTRUCTION AND REMEDIATION, LLC</t>
  </si>
  <si>
    <t>LA PLACE</t>
  </si>
  <si>
    <t>70068</t>
  </si>
  <si>
    <t>5445 5474</t>
  </si>
  <si>
    <t>WCV0088255-2024A</t>
  </si>
  <si>
    <t>PAUL BURTON, LLC</t>
  </si>
  <si>
    <t>1320</t>
  </si>
  <si>
    <t>WCV0088250-2024A</t>
  </si>
  <si>
    <t>R &amp; F Farms Partnership</t>
  </si>
  <si>
    <t>PARAGOULD</t>
  </si>
  <si>
    <t>72451</t>
  </si>
  <si>
    <t>WCV0088242-2024A</t>
  </si>
  <si>
    <t>ADAMS BACKHOE SERVICE, INC</t>
  </si>
  <si>
    <t>CHARLESTON</t>
  </si>
  <si>
    <t>72933</t>
  </si>
  <si>
    <t>6217</t>
  </si>
  <si>
    <t>CROSS POINTE INSURANCE ADVISORS, LLC</t>
  </si>
  <si>
    <t>WCV0088196-2024A</t>
  </si>
  <si>
    <t>GARRY LEWIS</t>
  </si>
  <si>
    <t>70816</t>
  </si>
  <si>
    <t>9015 9012 5183 5190</t>
  </si>
  <si>
    <t>WCV0088067-2024A</t>
  </si>
  <si>
    <t>OKATOMA GOLF ASSOCIATION, INC</t>
  </si>
  <si>
    <t>COLLINS</t>
  </si>
  <si>
    <t>39428</t>
  </si>
  <si>
    <t>9060</t>
  </si>
  <si>
    <t>SOUTHGROUP INSURANCE AND FINANCIAL SERVICES, LLC - COLLINS</t>
  </si>
  <si>
    <t>WCV0086502-2024A</t>
  </si>
  <si>
    <t>OUACHITA POOL SERVICE LLC</t>
  </si>
  <si>
    <t>71292</t>
  </si>
  <si>
    <t>5223</t>
  </si>
  <si>
    <t>M &amp; S AGENCY SERVICES</t>
  </si>
  <si>
    <t>WCV0086486-2024A</t>
  </si>
  <si>
    <t>JH Heating and Air, LLC</t>
  </si>
  <si>
    <t>71135</t>
  </si>
  <si>
    <t>5537</t>
  </si>
  <si>
    <t>MONTGOMERY AGENCY, INC.</t>
  </si>
  <si>
    <t>WCV0084805-2024A</t>
  </si>
  <si>
    <t>SEAZEE MARINE LLC</t>
  </si>
  <si>
    <t>HOUMA</t>
  </si>
  <si>
    <t>70360</t>
  </si>
  <si>
    <t xml:space="preserve">STIEL INSURANCE SERVICES OF NEW ORLEANS, INC. </t>
  </si>
  <si>
    <t>WCV0084769-2024A</t>
  </si>
  <si>
    <t>WILLIE THOMAS</t>
  </si>
  <si>
    <t>GILBERT</t>
  </si>
  <si>
    <t>71336</t>
  </si>
  <si>
    <t>5535</t>
  </si>
  <si>
    <t>J. THOMAS, INC.</t>
  </si>
  <si>
    <t>WCV0084707-2024A</t>
  </si>
  <si>
    <t>BEYOND SERVICES, LLC</t>
  </si>
  <si>
    <t>RIDGELAND</t>
  </si>
  <si>
    <t>39158</t>
  </si>
  <si>
    <t>8265</t>
  </si>
  <si>
    <t>COMMUNITY INSURANCE GROUP, LLC</t>
  </si>
  <si>
    <t>WCV0083315-2024A</t>
  </si>
  <si>
    <t>GULF COAST ASSETS, LLC</t>
  </si>
  <si>
    <t>BAY SAINT LOUIS</t>
  </si>
  <si>
    <t>39520</t>
  </si>
  <si>
    <t>8380 8748 8010</t>
  </si>
  <si>
    <t>BETZ ROSETTI &amp; ASSOCIATES, INC.</t>
  </si>
  <si>
    <t>WCV0083297-2024A</t>
  </si>
  <si>
    <t>CORA MANUAL THERAPY SVCS, LLC</t>
  </si>
  <si>
    <t>MAMOU</t>
  </si>
  <si>
    <t>70554</t>
  </si>
  <si>
    <t>8832</t>
  </si>
  <si>
    <t>LANDMARK PROTECTION GROUP, LLC</t>
  </si>
  <si>
    <t>WCV0083253-2024A</t>
  </si>
  <si>
    <t>VILLAGE OF REEVES</t>
  </si>
  <si>
    <t>REEVES</t>
  </si>
  <si>
    <t>70658</t>
  </si>
  <si>
    <t>7720 7580 8831 42</t>
  </si>
  <si>
    <t>PARNELL-ROBINSON INSURANCE, INC.</t>
  </si>
  <si>
    <t>WCV0082650-2024A</t>
  </si>
  <si>
    <t>PEANUT PRODUCTS CO., INC.</t>
  </si>
  <si>
    <t>6513 8006</t>
  </si>
  <si>
    <t>WCV0081948-2024A</t>
  </si>
  <si>
    <t>RUSTON BRICK, LLC</t>
  </si>
  <si>
    <t>RUSTON</t>
  </si>
  <si>
    <t>71273</t>
  </si>
  <si>
    <t>8058 5537 8232 8742</t>
  </si>
  <si>
    <t>WCV0080005-2024A</t>
  </si>
  <si>
    <t>HUMANE SOCIETY ADOPTION CENTER OF MONROE,</t>
  </si>
  <si>
    <t>71207</t>
  </si>
  <si>
    <t>8831 9062</t>
  </si>
  <si>
    <t>FORTH INSURANCE, LLC - MONROE2200</t>
  </si>
  <si>
    <t>WCV0078960-2024A</t>
  </si>
  <si>
    <t>IDEAL EXTERIORS OF LA, INC.</t>
  </si>
  <si>
    <t>5645 8742</t>
  </si>
  <si>
    <t>FILES INSURANCE AGENCY, INC.</t>
  </si>
  <si>
    <t>WCV0077161-2024A</t>
  </si>
  <si>
    <t>STOR-A-WAY MINI STORAGE, LLC</t>
  </si>
  <si>
    <t>71270</t>
  </si>
  <si>
    <t>9015 9012</t>
  </si>
  <si>
    <t>FORTH INSURANCE, LLC - RUSTON</t>
  </si>
  <si>
    <t>WCV0076157-2024A</t>
  </si>
  <si>
    <t>DWIGHT HOLLIER</t>
  </si>
  <si>
    <t>JENNINGS</t>
  </si>
  <si>
    <t>70546</t>
  </si>
  <si>
    <t>113 37</t>
  </si>
  <si>
    <t>THE HOLDER AGENCY, LLC</t>
  </si>
  <si>
    <t>WCV0074538-2024A</t>
  </si>
  <si>
    <t>FIRST BAPTIST CHURCH OF SPRINGHILL</t>
  </si>
  <si>
    <t>SPRINGHILL</t>
  </si>
  <si>
    <t>71075</t>
  </si>
  <si>
    <t>8868 9101</t>
  </si>
  <si>
    <t>WCV0018564-2024A</t>
  </si>
  <si>
    <t>Litoma, Inc</t>
  </si>
  <si>
    <t>BRYANT</t>
  </si>
  <si>
    <t>72022</t>
  </si>
  <si>
    <t>5223 9014 8017 5606</t>
  </si>
  <si>
    <t xml:space="preserve">DARIN HOOVER INSURANCE, INC. </t>
  </si>
  <si>
    <t>WCV0018532-2024A</t>
  </si>
  <si>
    <t>Hydroscapes LLC</t>
  </si>
  <si>
    <t>73189</t>
  </si>
  <si>
    <t>5223 42 9102 9014</t>
  </si>
  <si>
    <t>WCV0019189-2024A</t>
  </si>
  <si>
    <t>Terra Total Care Inc</t>
  </si>
  <si>
    <t>HARVEY</t>
  </si>
  <si>
    <t>70058</t>
  </si>
  <si>
    <t>WCV0019522-2024A</t>
  </si>
  <si>
    <t>Mac's Drywall LLC</t>
  </si>
  <si>
    <t>VAN BUREN</t>
  </si>
  <si>
    <t>72956</t>
  </si>
  <si>
    <t>5445</t>
  </si>
  <si>
    <t>WCV0019552-2024A</t>
  </si>
  <si>
    <t>Glass Services LLC</t>
  </si>
  <si>
    <t>MADISON</t>
  </si>
  <si>
    <t>39110</t>
  </si>
  <si>
    <t>5462</t>
  </si>
  <si>
    <t>INSURANCE ASSOCIATES OF RANKIN COUNTY</t>
  </si>
  <si>
    <t>WCV0020972-2024A</t>
  </si>
  <si>
    <t>Jacks Ultra Sports LLC</t>
  </si>
  <si>
    <t>CONWAY</t>
  </si>
  <si>
    <t>72032</t>
  </si>
  <si>
    <t>9016 9083</t>
  </si>
  <si>
    <t>WCV0035251-2024A</t>
  </si>
  <si>
    <t>Commercial Builders Inc</t>
  </si>
  <si>
    <t>KS</t>
  </si>
  <si>
    <t>HAYS</t>
  </si>
  <si>
    <t>67601</t>
  </si>
  <si>
    <t>5403 5606 5221 5445</t>
  </si>
  <si>
    <t>EILS &amp; ASSOCIATES INSURANCE GROUP, LLC</t>
  </si>
  <si>
    <t>WCV0029882-2024A</t>
  </si>
  <si>
    <t>Magnolia Spa &amp; Wellness, LLC</t>
  </si>
  <si>
    <t>NATCHITOCHES</t>
  </si>
  <si>
    <t>71457</t>
  </si>
  <si>
    <t>CROW'S BUREAU INSURANCE, INC.</t>
  </si>
  <si>
    <t>WCV0029806-2024A</t>
  </si>
  <si>
    <t>Gossen-Holloway-Cortez APAC</t>
  </si>
  <si>
    <t>THIBODAUX</t>
  </si>
  <si>
    <t>70301</t>
  </si>
  <si>
    <t>8601</t>
  </si>
  <si>
    <t>HUB INTERNATIONAL MIDWEST LIMITED - THIBODAUX</t>
  </si>
  <si>
    <t>WCV0025391-2024A</t>
  </si>
  <si>
    <t>Okatoma Wood Products, LLC</t>
  </si>
  <si>
    <t>2731 2714</t>
  </si>
  <si>
    <t>JOINER INSURANCE, INC.</t>
  </si>
  <si>
    <t>WCV0029680-2024A</t>
  </si>
  <si>
    <t>Wild About Learning Academy</t>
  </si>
  <si>
    <t>BENTONVILLE</t>
  </si>
  <si>
    <t>72712</t>
  </si>
  <si>
    <t>8869</t>
  </si>
  <si>
    <t>ROGERS INSURANCE AGENCY, INC.</t>
  </si>
  <si>
    <t>WCV0029451-2024A</t>
  </si>
  <si>
    <t>Beech Trucking, Inc.</t>
  </si>
  <si>
    <t>7219</t>
  </si>
  <si>
    <t>APPALACHIAN UNDERWRITERS, INC.</t>
  </si>
  <si>
    <t>WCV0029440-2024A</t>
  </si>
  <si>
    <t>Paul J Eck Construction LLC</t>
  </si>
  <si>
    <t>ANDALE</t>
  </si>
  <si>
    <t>67001</t>
  </si>
  <si>
    <t>5213</t>
  </si>
  <si>
    <t xml:space="preserve">ECK AGENCY, INC. </t>
  </si>
  <si>
    <t>WCV0029341-2024A</t>
  </si>
  <si>
    <t>Falcon Construction, LLC</t>
  </si>
  <si>
    <t>DENHAM SPRINGS</t>
  </si>
  <si>
    <t>70726</t>
  </si>
  <si>
    <t>WCV0028842-2024A</t>
  </si>
  <si>
    <t>Mauldin Body Shop Inc</t>
  </si>
  <si>
    <t>CANTON</t>
  </si>
  <si>
    <t>30115</t>
  </si>
  <si>
    <t>7225 8393</t>
  </si>
  <si>
    <t>WCV0029059-2024A</t>
  </si>
  <si>
    <t>Sunset Ridge Farms LLC</t>
  </si>
  <si>
    <t>PATTON</t>
  </si>
  <si>
    <t>63662</t>
  </si>
  <si>
    <t>83 37</t>
  </si>
  <si>
    <t>SUNSTAR INSURANCE GROUP, LLC - PJC</t>
  </si>
  <si>
    <t>WCV0028922-2024A</t>
  </si>
  <si>
    <t>Compassionate Care Community Services LLC</t>
  </si>
  <si>
    <t>TOPEKA</t>
  </si>
  <si>
    <t>66611</t>
  </si>
  <si>
    <t>8842</t>
  </si>
  <si>
    <t>USI INSURANCE SERVICES, LLC - KS</t>
  </si>
  <si>
    <t>WCV0028731-2024A</t>
  </si>
  <si>
    <t>Clear Path Logistics, LLC</t>
  </si>
  <si>
    <t>BARTLESVILLE</t>
  </si>
  <si>
    <t>74006</t>
  </si>
  <si>
    <t>8603</t>
  </si>
  <si>
    <t>WCV0028023-2024A</t>
  </si>
  <si>
    <t>Mclean Beef Inc.</t>
  </si>
  <si>
    <t>BENEDICT</t>
  </si>
  <si>
    <t>68316</t>
  </si>
  <si>
    <t>9083 2081 8031 2089</t>
  </si>
  <si>
    <t>FIRST INSURANCE GROUP, LLC - OMAHA</t>
  </si>
  <si>
    <t>WCV0095154-2024A</t>
  </si>
  <si>
    <t>LT DIVERSIFIED SERVICES, Inc.</t>
  </si>
  <si>
    <t>9102 42 9014</t>
  </si>
  <si>
    <t>SECURITY SERVICE CUSO, LLC</t>
  </si>
  <si>
    <t>WCV0095144-2024A</t>
  </si>
  <si>
    <t>HUTCH-N-SONS DOWNTOWN TIRE, LLC</t>
  </si>
  <si>
    <t>70364</t>
  </si>
  <si>
    <t>8391</t>
  </si>
  <si>
    <t>WCV0095129-2024A</t>
  </si>
  <si>
    <t>SOUTH CANADIAN MEATS LLC</t>
  </si>
  <si>
    <t>THOMAS</t>
  </si>
  <si>
    <t>73669</t>
  </si>
  <si>
    <t>2081</t>
  </si>
  <si>
    <t>WCV0095121-2024A</t>
  </si>
  <si>
    <t>WINGFIELD &amp; NAIL INC</t>
  </si>
  <si>
    <t>TX</t>
  </si>
  <si>
    <t>DENISON</t>
  </si>
  <si>
    <t>75020</t>
  </si>
  <si>
    <t>8018</t>
  </si>
  <si>
    <t>WCV0095111-2024A</t>
  </si>
  <si>
    <t>AB CRATING SERVICES, LLC</t>
  </si>
  <si>
    <t>LAFAYETTE</t>
  </si>
  <si>
    <t>70598</t>
  </si>
  <si>
    <t>2759</t>
  </si>
  <si>
    <t>TSL INSURANCE GROUP, INC. - FRANKLIN</t>
  </si>
  <si>
    <t>WCV0095098-2024A</t>
  </si>
  <si>
    <t>A &amp; A WELDING &amp; FABRICATION LLC</t>
  </si>
  <si>
    <t>WINNSBORO</t>
  </si>
  <si>
    <t>71295</t>
  </si>
  <si>
    <t>3724 3507 3365</t>
  </si>
  <si>
    <t>ARTHUR J. GALLAGHER &amp; CO. - MONROE</t>
  </si>
  <si>
    <t>WCV0095094-2024A</t>
  </si>
  <si>
    <t>HY-TECH CONCRETE SOLUTIONS, LLC</t>
  </si>
  <si>
    <t>5221 8742</t>
  </si>
  <si>
    <t>BLUMBERG &amp; ASSOCIATES, INC. - PONCHATOULA</t>
  </si>
  <si>
    <t>WCV0094382-2024A</t>
  </si>
  <si>
    <t>SUN GAS, INC</t>
  </si>
  <si>
    <t>DAMASCUS</t>
  </si>
  <si>
    <t>72039</t>
  </si>
  <si>
    <t>8350</t>
  </si>
  <si>
    <t>AMERICAN SAFEGUARD GROUP, INC. - CONWAY</t>
  </si>
  <si>
    <t>WCV0094374-2024A</t>
  </si>
  <si>
    <t>POORE TRUCK SALVAGE INC</t>
  </si>
  <si>
    <t>NEOSHO</t>
  </si>
  <si>
    <t>64850</t>
  </si>
  <si>
    <t>3821 8046</t>
  </si>
  <si>
    <t>WCV0094356-2024A</t>
  </si>
  <si>
    <t>LORIO &amp; TERRACINA INC.</t>
  </si>
  <si>
    <t>8008</t>
  </si>
  <si>
    <t>JONES INSURANCE SERVICES, LLC</t>
  </si>
  <si>
    <t>WCV0094349-2024A</t>
  </si>
  <si>
    <t>SUMMIT ENERGY MANAGEMENT LLC</t>
  </si>
  <si>
    <t>EDMOND</t>
  </si>
  <si>
    <t>73003</t>
  </si>
  <si>
    <t>1321 1320 8601</t>
  </si>
  <si>
    <t>BANCFIRST INSURANCE SERVICES, INC. - TULSA</t>
  </si>
  <si>
    <t>WCV0094322-2024A</t>
  </si>
  <si>
    <t>PAUL LITTLE CONSTRUCTION INC</t>
  </si>
  <si>
    <t>73114</t>
  </si>
  <si>
    <t>5437 5348 5479 5445</t>
  </si>
  <si>
    <t>BANCFIRST INSURANCE SERVICES, INC. - OKLAHOMA CITY</t>
  </si>
  <si>
    <t>WCV0094301-2024A</t>
  </si>
  <si>
    <t>BISH ENTERPRISES, INC.,</t>
  </si>
  <si>
    <t>GILTNER</t>
  </si>
  <si>
    <t>68841</t>
  </si>
  <si>
    <t>3507 8116 8742</t>
  </si>
  <si>
    <t>WCV0093496-2024A</t>
  </si>
  <si>
    <t>CABUN RURAL HEALTH SERVICES INC</t>
  </si>
  <si>
    <t>HAMPTON</t>
  </si>
  <si>
    <t>71744</t>
  </si>
  <si>
    <t>SUNSTAR INSURANCE GROUP, LLC - CAMPBELL</t>
  </si>
  <si>
    <t>WCV0093485-2024A</t>
  </si>
  <si>
    <t>JODISON PRIME CARE LLC</t>
  </si>
  <si>
    <t>OPELOUSAS</t>
  </si>
  <si>
    <t>70570</t>
  </si>
  <si>
    <t>WAGLEY AGENCY, LLC</t>
  </si>
  <si>
    <t>WCV0093452-2024A</t>
  </si>
  <si>
    <t>LAKE COPIAH</t>
  </si>
  <si>
    <t>CRYSTAL SPRINGS</t>
  </si>
  <si>
    <t>39059</t>
  </si>
  <si>
    <t>9102 9012 9015</t>
  </si>
  <si>
    <t>HIGGINBOTHAM INSURANCE AGENCY, INC. - BROOKHAVEN</t>
  </si>
  <si>
    <t>WCV0092810-2024A</t>
  </si>
  <si>
    <t>BARBARA SHEPARD</t>
  </si>
  <si>
    <t>BETHANY</t>
  </si>
  <si>
    <t>73008</t>
  </si>
  <si>
    <t>WCV0092801-2024A</t>
  </si>
  <si>
    <t>REGIONAL MILITARY MUSEUM FOUND</t>
  </si>
  <si>
    <t>9101</t>
  </si>
  <si>
    <t>THE LEDET CORPORATION</t>
  </si>
  <si>
    <t>WCV0092785-2024A</t>
  </si>
  <si>
    <t>BEEP LLC, VISION, LLC</t>
  </si>
  <si>
    <t>FULTON</t>
  </si>
  <si>
    <t>38843</t>
  </si>
  <si>
    <t>8380 8393 7225</t>
  </si>
  <si>
    <t>FULTON INSURANCE, INC.</t>
  </si>
  <si>
    <t>WCV0092068-2024A</t>
  </si>
  <si>
    <t>VILLEGAS MANAGEMENT, LLC</t>
  </si>
  <si>
    <t>WCV0092056-2024A</t>
  </si>
  <si>
    <t>BED WETTER'S IRRIGATION &amp; LIGHTING LLC</t>
  </si>
  <si>
    <t>NEW ORLEANS</t>
  </si>
  <si>
    <t>70123</t>
  </si>
  <si>
    <t>DAN BURGHARDT INSURANCE, INC.</t>
  </si>
  <si>
    <t>WCV0092035-2024A</t>
  </si>
  <si>
    <t>CALHOUN DEBRIS REMOVAL LLC</t>
  </si>
  <si>
    <t>70706</t>
  </si>
  <si>
    <t>9403</t>
  </si>
  <si>
    <t xml:space="preserve">D R COMMERCIAL LINES OF BATON ROUGE, INC. </t>
  </si>
  <si>
    <t>WCV0091167-2024A</t>
  </si>
  <si>
    <t>PIONEER OILFIELD SUPPLY LLC</t>
  </si>
  <si>
    <t>SAND SPRINGS</t>
  </si>
  <si>
    <t>74063</t>
  </si>
  <si>
    <t>8107</t>
  </si>
  <si>
    <t>WCV0091152-2024A</t>
  </si>
  <si>
    <t>HENRYETTA COMMUNITY SKILLED HEALTHCARE</t>
  </si>
  <si>
    <t>WELEETKA</t>
  </si>
  <si>
    <t>74880</t>
  </si>
  <si>
    <t>WCV0091144-2024A</t>
  </si>
  <si>
    <t>MACK'S LAWN CARE</t>
  </si>
  <si>
    <t>SHIRLEY</t>
  </si>
  <si>
    <t>72153</t>
  </si>
  <si>
    <t>42</t>
  </si>
  <si>
    <t>THE RIVER COMPANY OF CENTRAL ARKANSAS, LLC</t>
  </si>
  <si>
    <t>WCV0091126-2024A</t>
  </si>
  <si>
    <t>JBK SOLUTIONS, LLC</t>
  </si>
  <si>
    <t>ADA</t>
  </si>
  <si>
    <t>5537 5183 5190 5221</t>
  </si>
  <si>
    <t>MOON-BAKER AGENCY, INC.</t>
  </si>
  <si>
    <t>WCV0089891-2024A</t>
  </si>
  <si>
    <t>PELLEGRIN'S ELECTRIC LLC</t>
  </si>
  <si>
    <t>5190</t>
  </si>
  <si>
    <t>WCV0089885-2024A</t>
  </si>
  <si>
    <t>CCI OF NEW ORLEANS</t>
  </si>
  <si>
    <t>PEARL RIVER</t>
  </si>
  <si>
    <t>70452</t>
  </si>
  <si>
    <t>9522 8393</t>
  </si>
  <si>
    <t>MORRISON INSURANCE AGENCY, INC.</t>
  </si>
  <si>
    <t>WCV0089866-2024A</t>
  </si>
  <si>
    <t>DARLEEN M. JACOBS A PROFESSIONAL LA</t>
  </si>
  <si>
    <t>70112</t>
  </si>
  <si>
    <t>WCV0088453-2024A</t>
  </si>
  <si>
    <t>FOUNDATION BUILDERS LLP</t>
  </si>
  <si>
    <t>TYLERTOWN</t>
  </si>
  <si>
    <t>39667</t>
  </si>
  <si>
    <t>5221</t>
  </si>
  <si>
    <t>WCV0088442-2024A</t>
  </si>
  <si>
    <t>EAST OF EDEN, INC</t>
  </si>
  <si>
    <t>FOREST HILL</t>
  </si>
  <si>
    <t>71430</t>
  </si>
  <si>
    <t>5</t>
  </si>
  <si>
    <t>COTTONPORT INSURANCE AGENCY, LLC</t>
  </si>
  <si>
    <t>WCV0088389-2024A</t>
  </si>
  <si>
    <t>CAR CAB WRECKER SERVICE, INC</t>
  </si>
  <si>
    <t>73129</t>
  </si>
  <si>
    <t>7225 8391</t>
  </si>
  <si>
    <t>WCV0088365-2024A</t>
  </si>
  <si>
    <t>HANEY FARMING PARTNERSHIP</t>
  </si>
  <si>
    <t>RULEVILLE</t>
  </si>
  <si>
    <t>38771</t>
  </si>
  <si>
    <t>37 113</t>
  </si>
  <si>
    <t>WCV0086692-2024A</t>
  </si>
  <si>
    <t>MITCHELL'S CONCRETE AND CONSTRUCTION, LLC</t>
  </si>
  <si>
    <t>INDEPENDENCE</t>
  </si>
  <si>
    <t>70443</t>
  </si>
  <si>
    <t>EMERY &amp; JAMES, LTD.</t>
  </si>
  <si>
    <t>WCV0086627-2024A</t>
  </si>
  <si>
    <t>UCAPS</t>
  </si>
  <si>
    <t>EL DORADO</t>
  </si>
  <si>
    <t>71730</t>
  </si>
  <si>
    <t>8831</t>
  </si>
  <si>
    <t>CROSS POINTE INSURANCE ADVISORS, LLC - EL DORADO</t>
  </si>
  <si>
    <t>WCV0086620-2024A</t>
  </si>
  <si>
    <t>PARK FOREST ASSOC LTD PARTNER</t>
  </si>
  <si>
    <t>73083</t>
  </si>
  <si>
    <t>9012 9015</t>
  </si>
  <si>
    <t>WCV0084957-2024A</t>
  </si>
  <si>
    <t>HABANERO MEXICAN GRILL, LLC</t>
  </si>
  <si>
    <t>WCV0084928-2024A</t>
  </si>
  <si>
    <t>DAP ENTERPRISES, INC</t>
  </si>
  <si>
    <t>MAGNOLIA</t>
  </si>
  <si>
    <t>71754</t>
  </si>
  <si>
    <t>9014 8017</t>
  </si>
  <si>
    <t>WCV0084857-2024A</t>
  </si>
  <si>
    <t>BRANDON BAPTIST CHURCH</t>
  </si>
  <si>
    <t>39042</t>
  </si>
  <si>
    <t>ARTHUR J. GALLAGHER &amp; CO. - RIDGELAND</t>
  </si>
  <si>
    <t>WCV0084795-2024A</t>
  </si>
  <si>
    <t>DEPENDABLE HEAT &amp; AIR INC</t>
  </si>
  <si>
    <t>5537 8720</t>
  </si>
  <si>
    <t>WCV0084791-2024A</t>
  </si>
  <si>
    <t>WREN WATER DISTRICT INC</t>
  </si>
  <si>
    <t>NETTLETON</t>
  </si>
  <si>
    <t>38858</t>
  </si>
  <si>
    <t>THE POLICY CENTER, INC.</t>
  </si>
  <si>
    <t>WCV0083354-2024A</t>
  </si>
  <si>
    <t>TRINITY FELLOWSHIP</t>
  </si>
  <si>
    <t>SAYRE</t>
  </si>
  <si>
    <t>73662</t>
  </si>
  <si>
    <t>8840 9101</t>
  </si>
  <si>
    <t>WCV0082032-2024A</t>
  </si>
  <si>
    <t>MISSISSIPPI CROP IMPROVEMENT ASSOCIATION</t>
  </si>
  <si>
    <t>MISSISSIPPI STATE</t>
  </si>
  <si>
    <t>39762</t>
  </si>
  <si>
    <t>8102</t>
  </si>
  <si>
    <t>JOHNM</t>
  </si>
  <si>
    <t>WCV0080061-2024A</t>
  </si>
  <si>
    <t>EPOXY-IT, LLC</t>
  </si>
  <si>
    <t>GLYNN</t>
  </si>
  <si>
    <t>70736</t>
  </si>
  <si>
    <t>WCV0080046-2024A</t>
  </si>
  <si>
    <t>VILLAGE OF CHOUDRANT</t>
  </si>
  <si>
    <t>CHOUDRANT</t>
  </si>
  <si>
    <t>71227</t>
  </si>
  <si>
    <t>7520 7720 9410 9402</t>
  </si>
  <si>
    <t>J &amp; C OF RUSTON, LLC</t>
  </si>
  <si>
    <t>WCV0074752-2024A</t>
  </si>
  <si>
    <t>JAMES RAY GLAVIANO</t>
  </si>
  <si>
    <t>5022 5474 5183</t>
  </si>
  <si>
    <t>AMERICAN EAGLE UNDERWRITERS, INC.</t>
  </si>
  <si>
    <t>WCV0074718-2024A</t>
  </si>
  <si>
    <t>SADE, INC.</t>
  </si>
  <si>
    <t>LAKE CHARLES</t>
  </si>
  <si>
    <t>70601</t>
  </si>
  <si>
    <t>5645 8742 6217 5474</t>
  </si>
  <si>
    <t>THE FIRM OF LOUISIANA P&amp;C, LLC</t>
  </si>
  <si>
    <t>WCV0094346-2024A</t>
  </si>
  <si>
    <t>SOUTHEAST READY MIX, INC.</t>
  </si>
  <si>
    <t>WAYNESBORO</t>
  </si>
  <si>
    <t>39367</t>
  </si>
  <si>
    <t>8232</t>
  </si>
  <si>
    <t>WCV0019655-2024A</t>
  </si>
  <si>
    <t>McGrew Livestock Commission LLC</t>
  </si>
  <si>
    <t>GLENWOOD</t>
  </si>
  <si>
    <t>71943</t>
  </si>
  <si>
    <t>8288 83</t>
  </si>
  <si>
    <t>WCV0019784-2024A</t>
  </si>
  <si>
    <t>Marv's Helping Hand, LLC</t>
  </si>
  <si>
    <t>5645 5474 5221 5551</t>
  </si>
  <si>
    <t>WCV0020853-2024A</t>
  </si>
  <si>
    <t>Stacks Law Firm PLLC</t>
  </si>
  <si>
    <t>WCV0021016-2024A</t>
  </si>
  <si>
    <t>RPV Plumbing &amp; Heating LLC</t>
  </si>
  <si>
    <t>KENNER</t>
  </si>
  <si>
    <t>70062</t>
  </si>
  <si>
    <t>WCV0021120-2024A</t>
  </si>
  <si>
    <t>Kenneth Thomas</t>
  </si>
  <si>
    <t>HAUGHTON</t>
  </si>
  <si>
    <t>71037</t>
  </si>
  <si>
    <t>5535 3076 5551</t>
  </si>
  <si>
    <t>WCV0019539-2024A</t>
  </si>
  <si>
    <t>Stricklin &amp; Porter Construction LLC</t>
  </si>
  <si>
    <t>ZACHARY</t>
  </si>
  <si>
    <t>70791</t>
  </si>
  <si>
    <t>2883 6217 8720 5645</t>
  </si>
  <si>
    <t>STEPHENS &amp; HOBDY INSURANCE</t>
  </si>
  <si>
    <t>WCV0021411-2024A</t>
  </si>
  <si>
    <t>HERMANOS DIAZ CONTRACTORS LLC</t>
  </si>
  <si>
    <t>70127</t>
  </si>
  <si>
    <t>5221 6325</t>
  </si>
  <si>
    <t>SPC0018362-2024A</t>
  </si>
  <si>
    <t>Walpole Tire of Ouachita, LLC</t>
  </si>
  <si>
    <t>8387</t>
  </si>
  <si>
    <t>WCV0094284-2024A</t>
  </si>
  <si>
    <t>THERASTAFFING, LLC</t>
  </si>
  <si>
    <t>TN</t>
  </si>
  <si>
    <t>LENOIR CITY</t>
  </si>
  <si>
    <t>37771</t>
  </si>
  <si>
    <t>BRYAN INSURANCE GROUP, INC.</t>
  </si>
  <si>
    <t>WCV0094304-2024A</t>
  </si>
  <si>
    <t>J &amp; S EQUIPMENT LLC</t>
  </si>
  <si>
    <t>73155</t>
  </si>
  <si>
    <t>5535 5059 6217 5606</t>
  </si>
  <si>
    <t>WCV0035446-2024A</t>
  </si>
  <si>
    <t>Managed Production Services LLC</t>
  </si>
  <si>
    <t>CHARLOTTE</t>
  </si>
  <si>
    <t>28226</t>
  </si>
  <si>
    <t>7360</t>
  </si>
  <si>
    <t>LOVELL INSURANCE GROUP, LLC</t>
  </si>
  <si>
    <t>DAVIDB</t>
  </si>
  <si>
    <t>WCV0035663-2024A</t>
  </si>
  <si>
    <t>Mobile Crushing Solutions, LLC</t>
  </si>
  <si>
    <t>70118</t>
  </si>
  <si>
    <t>WORLD INSURANCE ASSOCIATES, LLC - NEW IBERIA</t>
  </si>
  <si>
    <t>WCV0035709-2024A</t>
  </si>
  <si>
    <t>EMERGENCY POWER SYSTEMS INC</t>
  </si>
  <si>
    <t>3724</t>
  </si>
  <si>
    <t>HIGGINBOTHAM INSURANCE AGENCY, INC. - BOSSIER CITY</t>
  </si>
  <si>
    <t>WCV0076245-2024A</t>
  </si>
  <si>
    <t>LANDSCAPE MAINTENANCE SERVICE, LLC</t>
  </si>
  <si>
    <t>9102 35 42</t>
  </si>
  <si>
    <t>ENSURE AGENCY, INC.</t>
  </si>
  <si>
    <t>WCV0035899-2024A</t>
  </si>
  <si>
    <t>BJG Meat Co, LLC</t>
  </si>
  <si>
    <t>POPLAR BLUFF</t>
  </si>
  <si>
    <t>63901</t>
  </si>
  <si>
    <t>SPECIALTY RISK MANAGEMENT, LLC</t>
  </si>
  <si>
    <t>KATHYF</t>
  </si>
  <si>
    <t>WCV0035960-2024A</t>
  </si>
  <si>
    <t>Willard Wrecker Service, Inc.</t>
  </si>
  <si>
    <t>BUFORD</t>
  </si>
  <si>
    <t>30518</t>
  </si>
  <si>
    <t>7225 8742</t>
  </si>
  <si>
    <t>MARSH USA, INC. - JOHNS CREEK</t>
  </si>
  <si>
    <t>WCV0019478-2024A</t>
  </si>
  <si>
    <t>City of Greenfield</t>
  </si>
  <si>
    <t>GREENFIELD</t>
  </si>
  <si>
    <t>65661</t>
  </si>
  <si>
    <t>7720 7520 8820 7580</t>
  </si>
  <si>
    <t>HIGGINBOTHAM INSURANCE AGENCY, INC. - BRANSON</t>
  </si>
  <si>
    <t>WCV0036070-2024A</t>
  </si>
  <si>
    <t>Konstruct Systems, LLC</t>
  </si>
  <si>
    <t>70605</t>
  </si>
  <si>
    <t>5221 5220</t>
  </si>
  <si>
    <t>WCV0028323-2024A</t>
  </si>
  <si>
    <t>All For One Logistics LLC</t>
  </si>
  <si>
    <t>IA</t>
  </si>
  <si>
    <t>IOWA CITY</t>
  </si>
  <si>
    <t>52245</t>
  </si>
  <si>
    <t>7231</t>
  </si>
  <si>
    <t>KEVINS</t>
  </si>
  <si>
    <t>WCV0036136-2024A</t>
  </si>
  <si>
    <t>Noble Public Schools</t>
  </si>
  <si>
    <t>NOBLE</t>
  </si>
  <si>
    <t>73068</t>
  </si>
  <si>
    <t>8868 9101 7380 7720</t>
  </si>
  <si>
    <t>WCV0034966-2024B</t>
  </si>
  <si>
    <t>Johnnie's Kitchen, LLC</t>
  </si>
  <si>
    <t>73013</t>
  </si>
  <si>
    <t>WCV0030427-2024A</t>
  </si>
  <si>
    <t>Griffin Forest Management Inc</t>
  </si>
  <si>
    <t>GURDON</t>
  </si>
  <si>
    <t>71743</t>
  </si>
  <si>
    <t>8602</t>
  </si>
  <si>
    <t xml:space="preserve">BATESVILLE INSURANCE AGENCY, INC. </t>
  </si>
  <si>
    <t>WCV0030285-2024A</t>
  </si>
  <si>
    <t>Burks Waterproofing Inc.</t>
  </si>
  <si>
    <t>WICHITA</t>
  </si>
  <si>
    <t>67214</t>
  </si>
  <si>
    <t>5474 8742</t>
  </si>
  <si>
    <t>WINN INSURANCE GROUP, INC.</t>
  </si>
  <si>
    <t>WCV0030267-2024A</t>
  </si>
  <si>
    <t>M&amp;M Materials Company Inc</t>
  </si>
  <si>
    <t>AL</t>
  </si>
  <si>
    <t>AUBURN</t>
  </si>
  <si>
    <t>36830</t>
  </si>
  <si>
    <t>8380</t>
  </si>
  <si>
    <t>WCV0030125-2024A</t>
  </si>
  <si>
    <t>Missouri Glass Inc</t>
  </si>
  <si>
    <t>SAINT JOSEPH</t>
  </si>
  <si>
    <t>64501</t>
  </si>
  <si>
    <t>5462 8742 4130</t>
  </si>
  <si>
    <t>TILTON, THOMAS &amp; MORGAN, INC.</t>
  </si>
  <si>
    <t>WCV0029697-2024A</t>
  </si>
  <si>
    <t>HADRIAN GENERAL CONTRACTING LLC</t>
  </si>
  <si>
    <t>LAGRANGE</t>
  </si>
  <si>
    <t>30241</t>
  </si>
  <si>
    <t>5213 5610</t>
  </si>
  <si>
    <t>WCV0030020-2024A</t>
  </si>
  <si>
    <t>Mac Morales</t>
  </si>
  <si>
    <t>MURFREESBORO</t>
  </si>
  <si>
    <t>37129</t>
  </si>
  <si>
    <t>WCV0029990-2024A</t>
  </si>
  <si>
    <t>Benchmark Food Group LLC</t>
  </si>
  <si>
    <t>73120</t>
  </si>
  <si>
    <t>WCV0029857-2024A</t>
  </si>
  <si>
    <t>David Jones Excavating LLC</t>
  </si>
  <si>
    <t>SUNRISE BEACH</t>
  </si>
  <si>
    <t>65079</t>
  </si>
  <si>
    <t>MILLS &amp; SONS, INC. - CLINTON</t>
  </si>
  <si>
    <t>WCV0029809-2024A</t>
  </si>
  <si>
    <t>Teambass LLC</t>
  </si>
  <si>
    <t>67205</t>
  </si>
  <si>
    <t>8293</t>
  </si>
  <si>
    <t>WCV0029695-2024A</t>
  </si>
  <si>
    <t>BULLSEYE CONTRACTING LLC</t>
  </si>
  <si>
    <t>CATOOSA</t>
  </si>
  <si>
    <t>74015</t>
  </si>
  <si>
    <t>6217 6325 7600</t>
  </si>
  <si>
    <t>WCV0029517-2024A</t>
  </si>
  <si>
    <t>Downsville Community Charter, Inc.</t>
  </si>
  <si>
    <t>DOWNSVILLE</t>
  </si>
  <si>
    <t>71234</t>
  </si>
  <si>
    <t>8868 7380 9101</t>
  </si>
  <si>
    <t>WCV0029445-2024A</t>
  </si>
  <si>
    <t>Robin Frank</t>
  </si>
  <si>
    <t>HATFIELD</t>
  </si>
  <si>
    <t>64458</t>
  </si>
  <si>
    <t>37 83</t>
  </si>
  <si>
    <t>WCV0086681-2024A</t>
  </si>
  <si>
    <t>AOUOPS INC</t>
  </si>
  <si>
    <t>SONDHEIMER</t>
  </si>
  <si>
    <t>71276</t>
  </si>
  <si>
    <t>8742 6504 7380</t>
  </si>
  <si>
    <t xml:space="preserve">LENSING, LENSING, CUNNINGHAM &amp; HAGER, INC. </t>
  </si>
  <si>
    <t>WCV0095201-2024A</t>
  </si>
  <si>
    <t>MITCHELL ELECTRIC &amp; PLUMBING, LLC</t>
  </si>
  <si>
    <t>POTTS CAMP</t>
  </si>
  <si>
    <t>38659</t>
  </si>
  <si>
    <t>5190 5183</t>
  </si>
  <si>
    <t xml:space="preserve">R. L. BROWN INSURANCE AGENCY, INC. </t>
  </si>
  <si>
    <t>WCV0095195-2024A</t>
  </si>
  <si>
    <t>COMPLETE PLUMBING SOLUTIONS, INC.</t>
  </si>
  <si>
    <t>CABOT</t>
  </si>
  <si>
    <t>72023</t>
  </si>
  <si>
    <t>BOONE-RITTER INSURANCE SERVICE COMPANY, INC.</t>
  </si>
  <si>
    <t>WCV0095188-2024A</t>
  </si>
  <si>
    <t>SAMUEL SAFE RIDE (SSR) LLC</t>
  </si>
  <si>
    <t>OMAHA</t>
  </si>
  <si>
    <t>68111</t>
  </si>
  <si>
    <t>7370</t>
  </si>
  <si>
    <t>WCV0095184-2024A</t>
  </si>
  <si>
    <t>STEVENS MACHINE &amp; TOOL INC.</t>
  </si>
  <si>
    <t>MARIETTA</t>
  </si>
  <si>
    <t>38856</t>
  </si>
  <si>
    <t>3632 7380</t>
  </si>
  <si>
    <t>WCV0095148-2024A</t>
  </si>
  <si>
    <t>BAYOUSIDE D &amp; D LLC</t>
  </si>
  <si>
    <t>8006</t>
  </si>
  <si>
    <t>WCV0094455-2024A</t>
  </si>
  <si>
    <t>SPECTATORS LLC</t>
  </si>
  <si>
    <t>JEFFERSON CITY</t>
  </si>
  <si>
    <t>65101</t>
  </si>
  <si>
    <t>9084</t>
  </si>
  <si>
    <t>WCV0094425-2024A</t>
  </si>
  <si>
    <t>TOPANGA SCENTS, LLC</t>
  </si>
  <si>
    <t>4720</t>
  </si>
  <si>
    <t>WCV0094417-2024A</t>
  </si>
  <si>
    <t>HARMS TROESSER CONSTRUCTION CO</t>
  </si>
  <si>
    <t>PACIFIC</t>
  </si>
  <si>
    <t>63069</t>
  </si>
  <si>
    <t>5403 5606 2883 8227</t>
  </si>
  <si>
    <t>WCV0094406-2024A</t>
  </si>
  <si>
    <t>THE OLIVIER FAMILY LLC</t>
  </si>
  <si>
    <t>70006</t>
  </si>
  <si>
    <t>9015 9012 5183</t>
  </si>
  <si>
    <t>TWFG INSURANCE SERVICES, LLC - LOVECCHIO</t>
  </si>
  <si>
    <t>WCV0094402-2024A</t>
  </si>
  <si>
    <t>C&amp;S MARINE LLC</t>
  </si>
  <si>
    <t>INDIANOLA</t>
  </si>
  <si>
    <t>74442</t>
  </si>
  <si>
    <t>6854</t>
  </si>
  <si>
    <t>WCV0093536-2024A</t>
  </si>
  <si>
    <t>IVY INDUSTRIES, LLC</t>
  </si>
  <si>
    <t>5040 5535 3076 3365</t>
  </si>
  <si>
    <t>BLUMBERG &amp; ASSOCIATES, INC. - BATON ROUGE</t>
  </si>
  <si>
    <t>WCV0093524-2024A</t>
  </si>
  <si>
    <t>DIESEL SERVICES, LLC</t>
  </si>
  <si>
    <t>70727</t>
  </si>
  <si>
    <t xml:space="preserve">OZARK-SOUTH CENTRAL INSURANCE AGENCY, INC. </t>
  </si>
  <si>
    <t>WCV0093511-2024A</t>
  </si>
  <si>
    <t>WILL CASTILLO CONSTRUCTION LLC</t>
  </si>
  <si>
    <t>71203</t>
  </si>
  <si>
    <t>ALKEME INSURANCE SERVICES, INC.</t>
  </si>
  <si>
    <t>WCV0093504-2024A</t>
  </si>
  <si>
    <t>CEDAR PORK LLC</t>
  </si>
  <si>
    <t>VERMILLION</t>
  </si>
  <si>
    <t>57069</t>
  </si>
  <si>
    <t>83</t>
  </si>
  <si>
    <t>WCV0093501-2024A</t>
  </si>
  <si>
    <t>JDS LIVESTOCK, LLC</t>
  </si>
  <si>
    <t>SCOTTSBLUFF</t>
  </si>
  <si>
    <t>69361</t>
  </si>
  <si>
    <t>WCV0093471-2024A</t>
  </si>
  <si>
    <t>CEDAR RIDGE TRUCKING LLC</t>
  </si>
  <si>
    <t>DOVER</t>
  </si>
  <si>
    <t>72837</t>
  </si>
  <si>
    <t>WCV0093426-2024A</t>
  </si>
  <si>
    <t>ACADIA PARISH LIBRARY</t>
  </si>
  <si>
    <t>CROWLEY</t>
  </si>
  <si>
    <t>70527</t>
  </si>
  <si>
    <t>8810</t>
  </si>
  <si>
    <t>CBM GENERAL AGENCY, LLC</t>
  </si>
  <si>
    <t>WCV0092859-2024A</t>
  </si>
  <si>
    <t>20 FARMS LLC</t>
  </si>
  <si>
    <t>BASKIN</t>
  </si>
  <si>
    <t>71219</t>
  </si>
  <si>
    <t>WCV0092828-2024A</t>
  </si>
  <si>
    <t>J.D. OTILLIO ENTERPRISE, LLC</t>
  </si>
  <si>
    <t>MANDEVILLE</t>
  </si>
  <si>
    <t>70471</t>
  </si>
  <si>
    <t>5645 5474 5437 5445</t>
  </si>
  <si>
    <t>WCV0092809-2024A</t>
  </si>
  <si>
    <t>BILLEAUDS SUPERETTE, INC.</t>
  </si>
  <si>
    <t>BROUSSARD</t>
  </si>
  <si>
    <t>70518</t>
  </si>
  <si>
    <t>8033</t>
  </si>
  <si>
    <t>THE HILB GROUP CENTRAL, LLC - LAFAYETTE</t>
  </si>
  <si>
    <t>WCV0092115-2024A</t>
  </si>
  <si>
    <t>LTP MEDICAL MOBILE, INC.</t>
  </si>
  <si>
    <t>8832 7380 8835</t>
  </si>
  <si>
    <t>WCV0092106-2024A</t>
  </si>
  <si>
    <t>CRYSTAL CLEAR POOLS LLC</t>
  </si>
  <si>
    <t>70898</t>
  </si>
  <si>
    <t>WCV0091255-2024A</t>
  </si>
  <si>
    <t>COUNTYLINE IRRIGATION AND FITTINGS, LLC</t>
  </si>
  <si>
    <t>WYNNE</t>
  </si>
  <si>
    <t>72396</t>
  </si>
  <si>
    <t>8111 8742</t>
  </si>
  <si>
    <t>WCV0091184-2024A</t>
  </si>
  <si>
    <t>BROWN SHIPPING, INC</t>
  </si>
  <si>
    <t>73119</t>
  </si>
  <si>
    <t>8017</t>
  </si>
  <si>
    <t>JORDAN-GRAY ARDMORE, LLC</t>
  </si>
  <si>
    <t>WCV0090057-2024A</t>
  </si>
  <si>
    <t>A-1 GROWERS, INC</t>
  </si>
  <si>
    <t>WCV0090051-2024A</t>
  </si>
  <si>
    <t>LED, INC</t>
  </si>
  <si>
    <t>70809</t>
  </si>
  <si>
    <t>4299 9521 9554 8742</t>
  </si>
  <si>
    <t>HUGHES INSURANCE SERVICES, LLC</t>
  </si>
  <si>
    <t>WCV0088648-2024A</t>
  </si>
  <si>
    <t>IRON VAULT STORAGE, LLC</t>
  </si>
  <si>
    <t>DERIDDER</t>
  </si>
  <si>
    <t>70634</t>
  </si>
  <si>
    <t>9012 9015 8002</t>
  </si>
  <si>
    <t>GLENN DEAN INSURANCE AGENCY, INC.</t>
  </si>
  <si>
    <t>WCV0088617-2024A</t>
  </si>
  <si>
    <t>FROILAN DE LEON TRUCKING, INC</t>
  </si>
  <si>
    <t>73169</t>
  </si>
  <si>
    <t xml:space="preserve">FIRST UNITED BANK INSURANCE SOLUTIONS, INC. </t>
  </si>
  <si>
    <t>WCV0088599-2024A</t>
  </si>
  <si>
    <t>XCEL FEED YARD LLC</t>
  </si>
  <si>
    <t>WATONGA</t>
  </si>
  <si>
    <t>73772</t>
  </si>
  <si>
    <t xml:space="preserve">EARNIE CORNELIUS INSURANCE AGENCY, INC. </t>
  </si>
  <si>
    <t>WCV0088589-2024A</t>
  </si>
  <si>
    <t>TRUCKS FARMS INC</t>
  </si>
  <si>
    <t>BATESVILLE</t>
  </si>
  <si>
    <t>72501</t>
  </si>
  <si>
    <t>34</t>
  </si>
  <si>
    <t>WCV0088544-2024A</t>
  </si>
  <si>
    <t>CHARLIE HURSTON TRUCKING LLC</t>
  </si>
  <si>
    <t>BUSH</t>
  </si>
  <si>
    <t>70431</t>
  </si>
  <si>
    <t>WCV0088532-2024A</t>
  </si>
  <si>
    <t>CENTRAL LOUISIANA INSURANCE CO</t>
  </si>
  <si>
    <t>COTTONPORT</t>
  </si>
  <si>
    <t>71327</t>
  </si>
  <si>
    <t>8723</t>
  </si>
  <si>
    <t>WCV0088485-2024A</t>
  </si>
  <si>
    <t>CIRCLE K STEEL BLDG. CONSTRUCTION, LLC</t>
  </si>
  <si>
    <t>PADEN</t>
  </si>
  <si>
    <t>74860</t>
  </si>
  <si>
    <t>3030 3076 7219 5535</t>
  </si>
  <si>
    <t>WCV0088476-2024A</t>
  </si>
  <si>
    <t>RICHARD MURPHY HOSPICE FOUNDAT</t>
  </si>
  <si>
    <t>HAMMOND</t>
  </si>
  <si>
    <t>70403</t>
  </si>
  <si>
    <t>8824 9062</t>
  </si>
  <si>
    <t>GUERIN AGENCY, INC.</t>
  </si>
  <si>
    <t>WCV0086813-2024A</t>
  </si>
  <si>
    <t>ACTION REHAB &amp; SUPPLY, INC.</t>
  </si>
  <si>
    <t>8742 7380 8010</t>
  </si>
  <si>
    <t>WCV0086715-2024A</t>
  </si>
  <si>
    <t>A-BEAR'S RESTAURANT</t>
  </si>
  <si>
    <t>WCV0085095-2024A</t>
  </si>
  <si>
    <t>ACCURATE REFRIGERATION SERVICE</t>
  </si>
  <si>
    <t>ANGIE</t>
  </si>
  <si>
    <t>70426</t>
  </si>
  <si>
    <t>WCV0085037-2024A</t>
  </si>
  <si>
    <t>MONTEREY WATER ASSN</t>
  </si>
  <si>
    <t>FLORENCE</t>
  </si>
  <si>
    <t>39073</t>
  </si>
  <si>
    <t>WCV0085000-2024A</t>
  </si>
  <si>
    <t>JW HOOD CUSTOM DESIGNS, LLC</t>
  </si>
  <si>
    <t>5474 5348</t>
  </si>
  <si>
    <t>WCV0084953-2024A</t>
  </si>
  <si>
    <t>SUNNY HILL WATER ASSN</t>
  </si>
  <si>
    <t>MCCOMB</t>
  </si>
  <si>
    <t>39649</t>
  </si>
  <si>
    <t>WCV0084951-2024A</t>
  </si>
  <si>
    <t>G T &amp; Y UTILITY DISTRICT</t>
  </si>
  <si>
    <t>GRENADA</t>
  </si>
  <si>
    <t>38901</t>
  </si>
  <si>
    <t>WCV0084897-2024A</t>
  </si>
  <si>
    <t>ELITE WRECKER SERVICE, LLC</t>
  </si>
  <si>
    <t>73160</t>
  </si>
  <si>
    <t>7225</t>
  </si>
  <si>
    <t>WCV0084864-2024A</t>
  </si>
  <si>
    <t>AUTOMOTIVE MACHINE SHOP, INC</t>
  </si>
  <si>
    <t>WCV0083396-2024A</t>
  </si>
  <si>
    <t>CRISIS CONTROL CENTER</t>
  </si>
  <si>
    <t>WCV0082916-2024A</t>
  </si>
  <si>
    <t>TOWN OF VIVIAN</t>
  </si>
  <si>
    <t>VIVIAN</t>
  </si>
  <si>
    <t>71082</t>
  </si>
  <si>
    <t>7720 7520 9402 7580</t>
  </si>
  <si>
    <t>WCV0082703-2024A</t>
  </si>
  <si>
    <t>PAGE GARAGE DOOR &amp; INSULATION</t>
  </si>
  <si>
    <t>WCV0082073-2024A</t>
  </si>
  <si>
    <t>SHRI-RAM, INC</t>
  </si>
  <si>
    <t>9052</t>
  </si>
  <si>
    <t>RACHELK</t>
  </si>
  <si>
    <t>WCV0079074-2024A</t>
  </si>
  <si>
    <t>JMA, LLC</t>
  </si>
  <si>
    <t>70820</t>
  </si>
  <si>
    <t>MITCHELL INSURANCE SERVICES, INC.</t>
  </si>
  <si>
    <t>WCV0078063-2024A</t>
  </si>
  <si>
    <t>EXTREME PAINTING, LLC</t>
  </si>
  <si>
    <t>70302</t>
  </si>
  <si>
    <t>WCV0076337-2024A</t>
  </si>
  <si>
    <t>RED RIVER TRAILER SERVICES, INC.</t>
  </si>
  <si>
    <t>3824 7219 7380</t>
  </si>
  <si>
    <t>MADDOX &amp; HUGHES INSURANCE AGENCY, INC.</t>
  </si>
  <si>
    <t>WCV0074799-2024A</t>
  </si>
  <si>
    <t>SOUTHERN FUNERAL HOME, INC.</t>
  </si>
  <si>
    <t>WINNFIELD</t>
  </si>
  <si>
    <t>71483</t>
  </si>
  <si>
    <t>9620 9220</t>
  </si>
  <si>
    <t>LOUISIANA INSURANCE, LLC</t>
  </si>
  <si>
    <t>WCV0072821-2024A</t>
  </si>
  <si>
    <t>N.E.W. CARROLL WATER ASSOCIATION, INC.</t>
  </si>
  <si>
    <t>KILBOURNE</t>
  </si>
  <si>
    <t>71253</t>
  </si>
  <si>
    <t>WCV0072761-2024A</t>
  </si>
  <si>
    <t>MARK M. STE. MARIE &amp; STE. MARIE HOME</t>
  </si>
  <si>
    <t>5606 5022 5190 5221</t>
  </si>
  <si>
    <t>HEAROD INSURANCE, LLC - JENNINGS</t>
  </si>
  <si>
    <t>WCV0071827-2024A</t>
  </si>
  <si>
    <t>KASPER INC.</t>
  </si>
  <si>
    <t>SCOTT</t>
  </si>
  <si>
    <t>70583</t>
  </si>
  <si>
    <t>WCV0071141-2024A</t>
  </si>
  <si>
    <t>ELLIS FARM LLC</t>
  </si>
  <si>
    <t>KROTZ SPRINGS</t>
  </si>
  <si>
    <t>70750</t>
  </si>
  <si>
    <t xml:space="preserve">DUPRE CARRIER GODCHAUX AGENCY, INC. </t>
  </si>
  <si>
    <t>WCV0071110-2024A</t>
  </si>
  <si>
    <t>G. EDWARDS SERVICES LLC</t>
  </si>
  <si>
    <t>JENA</t>
  </si>
  <si>
    <t>71342</t>
  </si>
  <si>
    <t>6216</t>
  </si>
  <si>
    <t>THE GULF CENTRAL AGENCY, LLC</t>
  </si>
  <si>
    <t>WCV0070990-2024A</t>
  </si>
  <si>
    <t>PANOLA WOODS COUNTRY CLUB, INC.</t>
  </si>
  <si>
    <t>FERRIDAY</t>
  </si>
  <si>
    <t>71334</t>
  </si>
  <si>
    <t>DAVIS INSURANCE AGENCY, LLP</t>
  </si>
  <si>
    <t>WCV0070886-2024A</t>
  </si>
  <si>
    <t>SHARPENING CENTER OF LA, INC.</t>
  </si>
  <si>
    <t>8742 3632</t>
  </si>
  <si>
    <t>WCV0070497-2024A</t>
  </si>
  <si>
    <t>DIXIELAND FARMS, INC.</t>
  </si>
  <si>
    <t>JEANERETTE</t>
  </si>
  <si>
    <t>70544</t>
  </si>
  <si>
    <t>30</t>
  </si>
  <si>
    <t>INSURANCE &amp; FINANCIAL SERVICES, INC.</t>
  </si>
  <si>
    <t>WCV0070409-2024A</t>
  </si>
  <si>
    <t>GLOBAL LABORATORIES</t>
  </si>
  <si>
    <t>4511</t>
  </si>
  <si>
    <t>WCV0019604-2024A</t>
  </si>
  <si>
    <t>Southern Prime Equipment Services, LLC</t>
  </si>
  <si>
    <t>ROBERT</t>
  </si>
  <si>
    <t>70455</t>
  </si>
  <si>
    <t>3507</t>
  </si>
  <si>
    <t>WCV0020829-2024A</t>
  </si>
  <si>
    <t>Tillison Cabinet Company Inc</t>
  </si>
  <si>
    <t>MOORE</t>
  </si>
  <si>
    <t>2883 5437</t>
  </si>
  <si>
    <t>WCV0021024-2024A</t>
  </si>
  <si>
    <t>Varuso Ventures, LLC</t>
  </si>
  <si>
    <t>MADISONVILLE</t>
  </si>
  <si>
    <t>70447</t>
  </si>
  <si>
    <t>5221 5606 8227</t>
  </si>
  <si>
    <t>WCV0021099-2024A</t>
  </si>
  <si>
    <t>Tina Livestock Market LLC</t>
  </si>
  <si>
    <t>CARROLLTON</t>
  </si>
  <si>
    <t>64633</t>
  </si>
  <si>
    <t>WCV0021103-2024A</t>
  </si>
  <si>
    <t>UNIFIED SCHOOL DISTRICT 505</t>
  </si>
  <si>
    <t>CHETOPA</t>
  </si>
  <si>
    <t>67336</t>
  </si>
  <si>
    <t>8868 9101 7380</t>
  </si>
  <si>
    <t>AGENCY MANAGEMENT SOLUTIONS, LLC</t>
  </si>
  <si>
    <t>WCV0021164-2024A</t>
  </si>
  <si>
    <t>JWS Services LLC</t>
  </si>
  <si>
    <t>COVINGTON</t>
  </si>
  <si>
    <t>70435</t>
  </si>
  <si>
    <t>6306</t>
  </si>
  <si>
    <t>WCV0021366-2024A</t>
  </si>
  <si>
    <t>Perfect Places, Inc.</t>
  </si>
  <si>
    <t>72089</t>
  </si>
  <si>
    <t>9102 5183</t>
  </si>
  <si>
    <t>WCV0021446-2024A</t>
  </si>
  <si>
    <t>JOE WASHINGTON, LLC</t>
  </si>
  <si>
    <t>PHEBA</t>
  </si>
  <si>
    <t>39755</t>
  </si>
  <si>
    <t>2709 2701</t>
  </si>
  <si>
    <t>GULF MANAGEMENT GROUP, LLC</t>
  </si>
  <si>
    <t>WCV0021511-2024A</t>
  </si>
  <si>
    <t>VISHAL HOSPITALITY, LLC</t>
  </si>
  <si>
    <t>GONZALES</t>
  </si>
  <si>
    <t>70737</t>
  </si>
  <si>
    <t>HENNESSEY, THAMES &amp; LEAVITT</t>
  </si>
  <si>
    <t>WCV0021526-2024A</t>
  </si>
  <si>
    <t>JAI RANCHHOD, LLC</t>
  </si>
  <si>
    <t>WCV0021538-2024A</t>
  </si>
  <si>
    <t>L. A. M. Construction LLC</t>
  </si>
  <si>
    <t>TULSA</t>
  </si>
  <si>
    <t>74107</t>
  </si>
  <si>
    <t>WCV0021608-2024A</t>
  </si>
  <si>
    <t>TexCom Peak Environmental Services LLC</t>
  </si>
  <si>
    <t>73149</t>
  </si>
  <si>
    <t>WCV0021682-2024A</t>
  </si>
  <si>
    <t>Oswaldo Baltazar Garcia</t>
  </si>
  <si>
    <t>LA VERGNE</t>
  </si>
  <si>
    <t>37086</t>
  </si>
  <si>
    <t>5474 917</t>
  </si>
  <si>
    <t>WCV0021779-2024A</t>
  </si>
  <si>
    <t>Arrowhead Resort, Inc.</t>
  </si>
  <si>
    <t>TAHLEQUAH</t>
  </si>
  <si>
    <t>74464</t>
  </si>
  <si>
    <t>9015 9052 8017 9016</t>
  </si>
  <si>
    <t>BANCFIRST INSURANCE SERVICES, INC. - MUSKOGEE</t>
  </si>
  <si>
    <t>WCV0021795-2024A</t>
  </si>
  <si>
    <t>Kelly Bashford</t>
  </si>
  <si>
    <t>KNOXVILLE</t>
  </si>
  <si>
    <t>37923</t>
  </si>
  <si>
    <t>WCV0021873-2024A</t>
  </si>
  <si>
    <t>JT Framing, LLC</t>
  </si>
  <si>
    <t>70460</t>
  </si>
  <si>
    <t>WCV0021885-2024A</t>
  </si>
  <si>
    <t>W&amp;S CONSTRUCTION COMPANY LLC</t>
  </si>
  <si>
    <t>5445 5437</t>
  </si>
  <si>
    <t>WCV0022059-2024A</t>
  </si>
  <si>
    <t>Bruce Slaven</t>
  </si>
  <si>
    <t>CHATTANOOGA</t>
  </si>
  <si>
    <t>37415</t>
  </si>
  <si>
    <t>5474 5491 5606</t>
  </si>
  <si>
    <t>WCV0022199-2024A</t>
  </si>
  <si>
    <t>San Marcos Framing, LLC</t>
  </si>
  <si>
    <t>37407</t>
  </si>
  <si>
    <t>5645 5604</t>
  </si>
  <si>
    <t>WCV0036303-2024A</t>
  </si>
  <si>
    <t>EDS CONSTRUCTION, LLC</t>
  </si>
  <si>
    <t>KANSAS CITY</t>
  </si>
  <si>
    <t>64152</t>
  </si>
  <si>
    <t>5645 5474 42 5478</t>
  </si>
  <si>
    <t>WCV0034170-2024A</t>
  </si>
  <si>
    <t>The Dill Firm, APLC</t>
  </si>
  <si>
    <t>70501</t>
  </si>
  <si>
    <t>WCV0031484-2024A</t>
  </si>
  <si>
    <t>Clean Cut Construction, LLC</t>
  </si>
  <si>
    <t>MUSTANG</t>
  </si>
  <si>
    <t>73064</t>
  </si>
  <si>
    <t>WCV0030964-2024A</t>
  </si>
  <si>
    <t>Rodgers Travel Service Inc.</t>
  </si>
  <si>
    <t>CORINTH</t>
  </si>
  <si>
    <t>38834</t>
  </si>
  <si>
    <t>7382 8385</t>
  </si>
  <si>
    <t>RENASANT INSURANCE, INC. - CORINTH</t>
  </si>
  <si>
    <t>WCV0030928-2024A</t>
  </si>
  <si>
    <t>EP CONSTRUCTION LLC</t>
  </si>
  <si>
    <t>5221 5213</t>
  </si>
  <si>
    <t>WCV0030828-2024A</t>
  </si>
  <si>
    <t>Reyes Construction 1 LLC</t>
  </si>
  <si>
    <t>BELL BUCKLE</t>
  </si>
  <si>
    <t>37020</t>
  </si>
  <si>
    <t>WCV0030757-2024A</t>
  </si>
  <si>
    <t>RB Concrete, Inc.</t>
  </si>
  <si>
    <t>73141</t>
  </si>
  <si>
    <t>5213 5606 5221</t>
  </si>
  <si>
    <t>PROFESSIONAL INSURORS II AGENCY, LLC</t>
  </si>
  <si>
    <t>WCV0030621-2024A</t>
  </si>
  <si>
    <t>Keoco Auction Company LLC</t>
  </si>
  <si>
    <t>SIGOURNEY</t>
  </si>
  <si>
    <t>52591</t>
  </si>
  <si>
    <t>8288 9083</t>
  </si>
  <si>
    <t>WCV0030585-2024A</t>
  </si>
  <si>
    <t>GHR &amp; S Inc.</t>
  </si>
  <si>
    <t>PORT ARTHUR</t>
  </si>
  <si>
    <t>77642</t>
  </si>
  <si>
    <t>WCV0030201-2024A</t>
  </si>
  <si>
    <t>Everready Recovery LLC</t>
  </si>
  <si>
    <t>SAVANNAH</t>
  </si>
  <si>
    <t>31415</t>
  </si>
  <si>
    <t>ALDRIDGE INSURANCE, LLC</t>
  </si>
  <si>
    <t>WCV0030235-2024A</t>
  </si>
  <si>
    <t>Bulldog Trailers Inc</t>
  </si>
  <si>
    <t>NEVADA</t>
  </si>
  <si>
    <t>64772</t>
  </si>
  <si>
    <t>3824</t>
  </si>
  <si>
    <t>WCV0030055-2024A</t>
  </si>
  <si>
    <t>First Baptist Church of Arcadia</t>
  </si>
  <si>
    <t>ARCADIA</t>
  </si>
  <si>
    <t>71001</t>
  </si>
  <si>
    <t>WCV0030199-2024A</t>
  </si>
  <si>
    <t>Rotenberry Motorsports LLC</t>
  </si>
  <si>
    <t>MEMPHIS</t>
  </si>
  <si>
    <t>38115</t>
  </si>
  <si>
    <t>8748 8380</t>
  </si>
  <si>
    <t>WCV0029543-2024A</t>
  </si>
  <si>
    <t>Northridge Sand LLC</t>
  </si>
  <si>
    <t>MAIZE</t>
  </si>
  <si>
    <t>67101</t>
  </si>
  <si>
    <t>4000</t>
  </si>
  <si>
    <t>CONRADE INSURANCE GROUP, INC.</t>
  </si>
  <si>
    <t>WCV0017036-2024A</t>
  </si>
  <si>
    <t>Overton Veterinary Services, LLC</t>
  </si>
  <si>
    <t>LEXINGTON</t>
  </si>
  <si>
    <t>68850</t>
  </si>
  <si>
    <t>8831 8742</t>
  </si>
  <si>
    <t>WCV0095287-2024A</t>
  </si>
  <si>
    <t>AXQ, INC</t>
  </si>
  <si>
    <t>LAKE CITY</t>
  </si>
  <si>
    <t>72437</t>
  </si>
  <si>
    <t>WCV0095246-2024A</t>
  </si>
  <si>
    <t>TIDEWATER CONSTRUCTORS LLC</t>
  </si>
  <si>
    <t>6319</t>
  </si>
  <si>
    <t>ROBERT L. AUBERT COMPANY, INC. - COVINGTON</t>
  </si>
  <si>
    <t>WCV0095244-2024A</t>
  </si>
  <si>
    <t>CMG REFRIGERATION &amp; MECHANICAL LLC</t>
  </si>
  <si>
    <t>HENRY INSURANCE SERVICE, INC.</t>
  </si>
  <si>
    <t>WCV0095231-2024A</t>
  </si>
  <si>
    <t>CASTOR, LLC</t>
  </si>
  <si>
    <t>70814</t>
  </si>
  <si>
    <t>5403 5606 5059 5221</t>
  </si>
  <si>
    <t>PCF INSURANCE SERVICES OF THE WEST, LLC - LA</t>
  </si>
  <si>
    <t>WCV0095226-2024A</t>
  </si>
  <si>
    <t>BRENT PELTZER</t>
  </si>
  <si>
    <t>NIANGUA</t>
  </si>
  <si>
    <t>65713</t>
  </si>
  <si>
    <t>SMART INSURANCE AGENCY, INC.</t>
  </si>
  <si>
    <t>WCV0095215-2024A</t>
  </si>
  <si>
    <t>SPOTTED DOG, LLC</t>
  </si>
  <si>
    <t>COLUMBIA</t>
  </si>
  <si>
    <t>71418</t>
  </si>
  <si>
    <t>FORTH INSURANCE, LLC - MONROE2301</t>
  </si>
  <si>
    <t>WCV0095208-2024A</t>
  </si>
  <si>
    <t>KOLB'S CABINETS, LLC</t>
  </si>
  <si>
    <t>5437 2883</t>
  </si>
  <si>
    <t>WCV0094514-2024A</t>
  </si>
  <si>
    <t>SSS TRUCKING LLC</t>
  </si>
  <si>
    <t>WCV0094485-2024A</t>
  </si>
  <si>
    <t>NEW TOKYO SUSHI HOUSE, LLC</t>
  </si>
  <si>
    <t>MARRERO</t>
  </si>
  <si>
    <t>70072</t>
  </si>
  <si>
    <t>WCV0094469-2024A</t>
  </si>
  <si>
    <t>ACADIAN BAPTIST CENTER</t>
  </si>
  <si>
    <t>EUNICE</t>
  </si>
  <si>
    <t>70535</t>
  </si>
  <si>
    <t>WCV0094464-2024A</t>
  </si>
  <si>
    <t>BATES INSTRUMENTATION, LLC</t>
  </si>
  <si>
    <t>STIGLER</t>
  </si>
  <si>
    <t>74462</t>
  </si>
  <si>
    <t>6216 8742 6217</t>
  </si>
  <si>
    <t>WCV0094392-2024A</t>
  </si>
  <si>
    <t>WAYJOSE ENTERPRISES, LLC</t>
  </si>
  <si>
    <t>STILLWATER</t>
  </si>
  <si>
    <t>74074</t>
  </si>
  <si>
    <t>WCV0093622-2024A</t>
  </si>
  <si>
    <t>GROWTH SERVICES OF LOUISIANA</t>
  </si>
  <si>
    <t>70807</t>
  </si>
  <si>
    <t>8864</t>
  </si>
  <si>
    <t>WCV0093590-2024A</t>
  </si>
  <si>
    <t>ACTION COMMUNICATIONS INC</t>
  </si>
  <si>
    <t>GERING</t>
  </si>
  <si>
    <t>69341</t>
  </si>
  <si>
    <t>8901 9516 7600 5191</t>
  </si>
  <si>
    <t>WCV0093578-2024A</t>
  </si>
  <si>
    <t>DANIEL GRANITE, LLC</t>
  </si>
  <si>
    <t>FRANKLIN</t>
  </si>
  <si>
    <t>70538</t>
  </si>
  <si>
    <t>9220 1803 5221</t>
  </si>
  <si>
    <t>P.C.B.T., INC.</t>
  </si>
  <si>
    <t>WCV0093560-2024A</t>
  </si>
  <si>
    <t>LOLLI BROTHERS LIVESTOCK MARKET INC.</t>
  </si>
  <si>
    <t>MACON</t>
  </si>
  <si>
    <t>63552</t>
  </si>
  <si>
    <t>8288 8017</t>
  </si>
  <si>
    <t>WCV0093557-2024A</t>
  </si>
  <si>
    <t>GRANDEL'S CONSTRUCTION CO., LLC</t>
  </si>
  <si>
    <t>NORTH PLATTE</t>
  </si>
  <si>
    <t>69101</t>
  </si>
  <si>
    <t>5645 5190 5551</t>
  </si>
  <si>
    <t>WCV0093528-2024A</t>
  </si>
  <si>
    <t>CAISHA WHOLESALE ELECTRIC LLC</t>
  </si>
  <si>
    <t>CLAREMORE</t>
  </si>
  <si>
    <t>74017</t>
  </si>
  <si>
    <t>8010 83 5102</t>
  </si>
  <si>
    <t>RCI RISK CONSULTING SERVICE, LLC - PRYOR</t>
  </si>
  <si>
    <t>WCV0092961-2024A</t>
  </si>
  <si>
    <t>TAILS, MUGS AND JUGS, LLC</t>
  </si>
  <si>
    <t>PORTLAND</t>
  </si>
  <si>
    <t>71663</t>
  </si>
  <si>
    <t>WCV0092902-2024A</t>
  </si>
  <si>
    <t>PARRISH PLUMBING LLC</t>
  </si>
  <si>
    <t>5183 5537</t>
  </si>
  <si>
    <t>WCV0092169-2024A</t>
  </si>
  <si>
    <t>NICHOLS MARINE OF LONGVIEW, LLC</t>
  </si>
  <si>
    <t>LONGVIEW</t>
  </si>
  <si>
    <t>75605</t>
  </si>
  <si>
    <t>8748 8391</t>
  </si>
  <si>
    <t>WCV0092141-2024A</t>
  </si>
  <si>
    <t>ERIC NEWMAN CONSTRUCTION, LLC</t>
  </si>
  <si>
    <t>5645 5474 5537 5022</t>
  </si>
  <si>
    <t>COURTNEY INSURANCE SERVICES, LLC</t>
  </si>
  <si>
    <t>WCV0092123-2024A</t>
  </si>
  <si>
    <t>DORNICK HILLS GOLF &amp; COUNTRY CLUB</t>
  </si>
  <si>
    <t>WCV0091275-2024A</t>
  </si>
  <si>
    <t>ALLEGIANCE HEALTH MANAGEMENT, INC</t>
  </si>
  <si>
    <t>71101</t>
  </si>
  <si>
    <t>8803 8742 8832 9015</t>
  </si>
  <si>
    <t>WCV0091270-2024A</t>
  </si>
  <si>
    <t>LOGIC, LLC</t>
  </si>
  <si>
    <t>73103</t>
  </si>
  <si>
    <t>WCV0090159-2024A</t>
  </si>
  <si>
    <t>ROY KITCHENS</t>
  </si>
  <si>
    <t>70117</t>
  </si>
  <si>
    <t>5645 5474</t>
  </si>
  <si>
    <t>WCV0090139-2024A</t>
  </si>
  <si>
    <t>JERRY VAUGHN TRUCKING, LLC</t>
  </si>
  <si>
    <t>LEMOINE INSURANCE AGENCY, INC.</t>
  </si>
  <si>
    <t>WCV0090103-2024A</t>
  </si>
  <si>
    <t>MIKE &amp; SON L.L.C.</t>
  </si>
  <si>
    <t>7219 6217 5183</t>
  </si>
  <si>
    <t>HUB INTERNATIONAL MIDWEST LIMITED - LAFAYETTE2</t>
  </si>
  <si>
    <t>WCV0090099-2024A</t>
  </si>
  <si>
    <t>KLEIN THERAPY SERVICES, L.L.C.</t>
  </si>
  <si>
    <t>70124</t>
  </si>
  <si>
    <t>CLEMENTS INSURANCE SERVICES, LLC</t>
  </si>
  <si>
    <t>WCV0089998-2024A</t>
  </si>
  <si>
    <t>HAMMER AND SAW ASSETS LLC</t>
  </si>
  <si>
    <t>73034</t>
  </si>
  <si>
    <t>WCV0088751-2024A</t>
  </si>
  <si>
    <t>S &amp; S WELDING &amp; MECHANICAL, IN</t>
  </si>
  <si>
    <t>STRONG</t>
  </si>
  <si>
    <t>71765</t>
  </si>
  <si>
    <t>WCV0088716-2024A</t>
  </si>
  <si>
    <t>ARCE CONSTRUCTION LLC</t>
  </si>
  <si>
    <t>74129</t>
  </si>
  <si>
    <t>5445 5403</t>
  </si>
  <si>
    <t>MCLEMORE INSURANCE AGENCY, INC.</t>
  </si>
  <si>
    <t>WCV0088654-2024A</t>
  </si>
  <si>
    <t>HENRY'S APPLIANCE SERVICE, LLC</t>
  </si>
  <si>
    <t>ALEXANDRIA</t>
  </si>
  <si>
    <t>71306</t>
  </si>
  <si>
    <t>9519</t>
  </si>
  <si>
    <t>WCV0088613-2024A</t>
  </si>
  <si>
    <t>BRILEY'S PAINT &amp; BODY SHOP, IN</t>
  </si>
  <si>
    <t>70615</t>
  </si>
  <si>
    <t>8393 7225</t>
  </si>
  <si>
    <t>WCV0086990-2024A</t>
  </si>
  <si>
    <t>WHISTLER WATER ASSOCIATION</t>
  </si>
  <si>
    <t>WCV0086968-2024A</t>
  </si>
  <si>
    <t>DONALD G PITTS, JR.</t>
  </si>
  <si>
    <t>OVETT</t>
  </si>
  <si>
    <t>39464</t>
  </si>
  <si>
    <t>WCV0086929-2024A</t>
  </si>
  <si>
    <t>HIGH VOLTAGE A/C HEATING &amp; ELECTRICAL, LLC</t>
  </si>
  <si>
    <t>NORTH AMERICAN INUSRANCE AGENCY OF LOUISIANA, INC.</t>
  </si>
  <si>
    <t>WCV0086923-2024A</t>
  </si>
  <si>
    <t>QUALITY SIDING &amp; WINDOWS LLC</t>
  </si>
  <si>
    <t>5535 5645</t>
  </si>
  <si>
    <t>WCV0086854-2024A</t>
  </si>
  <si>
    <t>INDUSTRIAL ANALYZER SERVICES, LLC</t>
  </si>
  <si>
    <t>3574 8742</t>
  </si>
  <si>
    <t>WCV0086107-2024A</t>
  </si>
  <si>
    <t>GIBSON BAIT &amp; TACKLE, LLC</t>
  </si>
  <si>
    <t>LOCUST GROVE</t>
  </si>
  <si>
    <t>74352</t>
  </si>
  <si>
    <t>WCV0085141-2024A</t>
  </si>
  <si>
    <t>ALUMINUM TECHNOLOGIES, LLC</t>
  </si>
  <si>
    <t>70130</t>
  </si>
  <si>
    <t>WCV0085131-2024A</t>
  </si>
  <si>
    <t>M &amp; M WATER ASSOCIATION</t>
  </si>
  <si>
    <t>LAUREL</t>
  </si>
  <si>
    <t>39442</t>
  </si>
  <si>
    <t>WCV0085117-2024A</t>
  </si>
  <si>
    <t>WHEELER SCRAP METALS INC.</t>
  </si>
  <si>
    <t>MUSKOGEE</t>
  </si>
  <si>
    <t>74401</t>
  </si>
  <si>
    <t>WCV0085105-2024A</t>
  </si>
  <si>
    <t>TOKYO JAPANESE STEAKHOUSE INC</t>
  </si>
  <si>
    <t>71105</t>
  </si>
  <si>
    <t>WCV0085087-2024A</t>
  </si>
  <si>
    <t>COUSHATTA HOSPITALITY LLC</t>
  </si>
  <si>
    <t>COUSHATTA</t>
  </si>
  <si>
    <t>71019</t>
  </si>
  <si>
    <t>COMMUNITY FINANCIAL INSURANCE CENTER, LLC</t>
  </si>
  <si>
    <t>WCV0083609-2024A</t>
  </si>
  <si>
    <t>ACTIVE-ICE, INC.</t>
  </si>
  <si>
    <t>73071</t>
  </si>
  <si>
    <t>4693 8871</t>
  </si>
  <si>
    <t>WCV0083589-2024A</t>
  </si>
  <si>
    <t>BUMGARDNER ELECTRICAL, LLC</t>
  </si>
  <si>
    <t>WIMBERLY AGENCY, INC.</t>
  </si>
  <si>
    <t>WCV0082166-2024A</t>
  </si>
  <si>
    <t>GARY WHETSTONE</t>
  </si>
  <si>
    <t>CENTREVILLE</t>
  </si>
  <si>
    <t>39631</t>
  </si>
  <si>
    <t>BI-COUNTY INSURANCE AGENCY,INC</t>
  </si>
  <si>
    <t>WCV0082156-2024A</t>
  </si>
  <si>
    <t>AUTO BODY CORPORATION</t>
  </si>
  <si>
    <t>8393</t>
  </si>
  <si>
    <t>HOGAN AGENCY, INC.</t>
  </si>
  <si>
    <t>WCV0080159-2024A</t>
  </si>
  <si>
    <t>TAYLOR AUTO BODY, LLC</t>
  </si>
  <si>
    <t>FARMERVILLE</t>
  </si>
  <si>
    <t>71241</t>
  </si>
  <si>
    <t>WCV0079326-2024A</t>
  </si>
  <si>
    <t>OAK GROVE INN &amp; SUITES, LLC</t>
  </si>
  <si>
    <t>OAK GROVE</t>
  </si>
  <si>
    <t>71263</t>
  </si>
  <si>
    <t>WCV0079214-2024A</t>
  </si>
  <si>
    <t>WHEEL ESTATES PROPERTIES, LLC</t>
  </si>
  <si>
    <t>WCV0078154-2024A</t>
  </si>
  <si>
    <t>PLAISANCE WATER SYSTEM, INC.</t>
  </si>
  <si>
    <t>70571</t>
  </si>
  <si>
    <t>WCV0077414-2024A</t>
  </si>
  <si>
    <t>STEVEN W. VENTERS, MD., LLC</t>
  </si>
  <si>
    <t>RENEEH</t>
  </si>
  <si>
    <t>WCV0074994-2024A</t>
  </si>
  <si>
    <t>LOUCARDEAUX ENTERPRISES, LLC</t>
  </si>
  <si>
    <t>MORSE</t>
  </si>
  <si>
    <t>70559</t>
  </si>
  <si>
    <t>WCV0073924-2024A</t>
  </si>
  <si>
    <t>NELSON, ZENTNER, SARTOR &amp; SNELIINGS, LLC</t>
  </si>
  <si>
    <t>WCV0020849-2024A</t>
  </si>
  <si>
    <t>Beyond Reproach, LLC</t>
  </si>
  <si>
    <t>66111</t>
  </si>
  <si>
    <t>CHARLES L. CRANE AGENCY COMPANY</t>
  </si>
  <si>
    <t>WCV0021621-2024A</t>
  </si>
  <si>
    <t>Rogue Oilfield Services, LLC</t>
  </si>
  <si>
    <t>MARBLE FALLS</t>
  </si>
  <si>
    <t>78654</t>
  </si>
  <si>
    <t>EPIC CHANGE, LLC</t>
  </si>
  <si>
    <t>WCV0035898-2024A</t>
  </si>
  <si>
    <t>Concrete 1 LLC</t>
  </si>
  <si>
    <t>LOWELL</t>
  </si>
  <si>
    <t>72745</t>
  </si>
  <si>
    <t>5213 5606 5403 5535</t>
  </si>
  <si>
    <t>WCV0022091-2024A</t>
  </si>
  <si>
    <t>Speedy Services, Inc.</t>
  </si>
  <si>
    <t>GULF BREEZE</t>
  </si>
  <si>
    <t>32563</t>
  </si>
  <si>
    <t>SOUTHGROUP INSURANCE AND FINANCIAL SERVICES, LLC - LAUREL</t>
  </si>
  <si>
    <t>WCV0022102-2024A</t>
  </si>
  <si>
    <t>Ling Farms, LLC</t>
  </si>
  <si>
    <t>NEW MADRID</t>
  </si>
  <si>
    <t>63869</t>
  </si>
  <si>
    <t>ANDERSON &amp; GREEN INSURANCE AGENCY, LLC</t>
  </si>
  <si>
    <t>WCV0021286-2024A</t>
  </si>
  <si>
    <t>Thiago Glass, LLC</t>
  </si>
  <si>
    <t>JACKSON</t>
  </si>
  <si>
    <t>39211</t>
  </si>
  <si>
    <t>WCV0022220-2024A</t>
  </si>
  <si>
    <t>Lighthouse Ranch for Boys Inc.</t>
  </si>
  <si>
    <t>LORANGER</t>
  </si>
  <si>
    <t>70446</t>
  </si>
  <si>
    <t>8868 8842</t>
  </si>
  <si>
    <t>WCV0022367-2024A</t>
  </si>
  <si>
    <t>Danny Nanney</t>
  </si>
  <si>
    <t>38230</t>
  </si>
  <si>
    <t>5474 8058 5445 5645</t>
  </si>
  <si>
    <t>WCV0022404-2024A</t>
  </si>
  <si>
    <t>Classic Marble Design Inc</t>
  </si>
  <si>
    <t>CLINTON</t>
  </si>
  <si>
    <t>73601</t>
  </si>
  <si>
    <t>5348 1803</t>
  </si>
  <si>
    <t>WCV0022514-2024A</t>
  </si>
  <si>
    <t>KENNY CARROLL EXCAVATING INC</t>
  </si>
  <si>
    <t>CAMDENTON</t>
  </si>
  <si>
    <t>65020</t>
  </si>
  <si>
    <t>6217 5606 8227 8742</t>
  </si>
  <si>
    <t>WCV0022578-2024A</t>
  </si>
  <si>
    <t>Eric Flynn</t>
  </si>
  <si>
    <t>COLLINSVILLE</t>
  </si>
  <si>
    <t>74021</t>
  </si>
  <si>
    <t>5022</t>
  </si>
  <si>
    <t>WCV0022910-2024A</t>
  </si>
  <si>
    <t>Dwight Jenkins</t>
  </si>
  <si>
    <t>CLEVELAND</t>
  </si>
  <si>
    <t>37323</t>
  </si>
  <si>
    <t>5403 5645 5059 5102</t>
  </si>
  <si>
    <t>WCV0085121-2024A</t>
  </si>
  <si>
    <t>RICE VOELKER, LLC</t>
  </si>
  <si>
    <t>70448</t>
  </si>
  <si>
    <t>8742</t>
  </si>
  <si>
    <t>WCV0036129-2024A</t>
  </si>
  <si>
    <t>FS Contruction LLC</t>
  </si>
  <si>
    <t>65203</t>
  </si>
  <si>
    <t>5221 5645</t>
  </si>
  <si>
    <t>WCV0036330-2024A</t>
  </si>
  <si>
    <t>JV Metal Construction LLC</t>
  </si>
  <si>
    <t>MERIDIAN</t>
  </si>
  <si>
    <t>39301</t>
  </si>
  <si>
    <t>5535 5059 5551 5221</t>
  </si>
  <si>
    <t>THE INSURANCE CENTER, LLC</t>
  </si>
  <si>
    <t>WCV0036385-2024A</t>
  </si>
  <si>
    <t>Walker Masonry LLC</t>
  </si>
  <si>
    <t>ARMA</t>
  </si>
  <si>
    <t>66712</t>
  </si>
  <si>
    <t>WCV0036392-2024A</t>
  </si>
  <si>
    <t>Canadian Valley Animal Clinic, Inc.</t>
  </si>
  <si>
    <t>EL RENO</t>
  </si>
  <si>
    <t>73036</t>
  </si>
  <si>
    <t>CLEAR VIEW INSURANCE SERVICES, LLC</t>
  </si>
  <si>
    <t>WCV0036418-2024A</t>
  </si>
  <si>
    <t>GRIFFIN AND GRIFFIN TOWING , INC</t>
  </si>
  <si>
    <t>COLUMBUS</t>
  </si>
  <si>
    <t>31907</t>
  </si>
  <si>
    <t>WCV0036460-2024A</t>
  </si>
  <si>
    <t>Tulsa Stockyards Inc</t>
  </si>
  <si>
    <t>74158</t>
  </si>
  <si>
    <t>WCV0036486-2024A</t>
  </si>
  <si>
    <t>McGuire Methodist Church</t>
  </si>
  <si>
    <t>8869 8868 9101</t>
  </si>
  <si>
    <t>WCV0036506-2024A</t>
  </si>
  <si>
    <t>Karbs Towing LLC</t>
  </si>
  <si>
    <t>WCV0036596-2024A</t>
  </si>
  <si>
    <t>Mofazzal Suraiya LLC</t>
  </si>
  <si>
    <t>DULUTH</t>
  </si>
  <si>
    <t>30096</t>
  </si>
  <si>
    <t>8835 8742 8864</t>
  </si>
  <si>
    <t>WCV0036634-2024A</t>
  </si>
  <si>
    <t>Snyder Enterprises LLC</t>
  </si>
  <si>
    <t>MARSH &amp; MCLENNAN COMPANIES, INC. - QUERBES &amp; NELSON</t>
  </si>
  <si>
    <t>WCV0036665-2024A</t>
  </si>
  <si>
    <t>Cain Construction</t>
  </si>
  <si>
    <t>5437 5478 5645</t>
  </si>
  <si>
    <t>WCV0019292-2024A</t>
  </si>
  <si>
    <t>Atlantic Energy Partners LLC</t>
  </si>
  <si>
    <t>HOUSTON</t>
  </si>
  <si>
    <t>77079</t>
  </si>
  <si>
    <t>6237 8227</t>
  </si>
  <si>
    <t>WCV0036629-2024A</t>
  </si>
  <si>
    <t>GMP Painting, LLC</t>
  </si>
  <si>
    <t>PEARL</t>
  </si>
  <si>
    <t>39208</t>
  </si>
  <si>
    <t>SOUTHGROUP INSURANCE AND FINANCIAL SERVICES, LLC - CLINTON</t>
  </si>
  <si>
    <t>WCV0036750-2024A</t>
  </si>
  <si>
    <t>Mendez Group Inc.</t>
  </si>
  <si>
    <t>WCV0086834-2024A</t>
  </si>
  <si>
    <t>OLIVIA DELEON &amp; SON, INC</t>
  </si>
  <si>
    <t>73106</t>
  </si>
  <si>
    <t>WCV0034497-2024A</t>
  </si>
  <si>
    <t>Akin &amp; Son Inc</t>
  </si>
  <si>
    <t>71838</t>
  </si>
  <si>
    <t>7225 8380 8391</t>
  </si>
  <si>
    <t>CARMOUCHE INSURANCE OF BATON ROUGE</t>
  </si>
  <si>
    <t>WCV0036865-2024A</t>
  </si>
  <si>
    <t>Ozark Mountain Exteriors LLC</t>
  </si>
  <si>
    <t>KIRBYVILLE</t>
  </si>
  <si>
    <t>65679</t>
  </si>
  <si>
    <t>5645 5535</t>
  </si>
  <si>
    <t>WCV0093507-2024A</t>
  </si>
  <si>
    <t>TRI-STATE ENERGY SERVICE, LLC</t>
  </si>
  <si>
    <t>GIBSLAND</t>
  </si>
  <si>
    <t>71028</t>
  </si>
  <si>
    <t>3724 3040 6216</t>
  </si>
  <si>
    <t>WCV0036912-2024A</t>
  </si>
  <si>
    <t>Donaldson Flooring &amp; Custom Showers Inc.</t>
  </si>
  <si>
    <t>EROS</t>
  </si>
  <si>
    <t>71238</t>
  </si>
  <si>
    <t>5437 5348 5478</t>
  </si>
  <si>
    <t>WCV0036819-2024A</t>
  </si>
  <si>
    <t>Rothers Inc</t>
  </si>
  <si>
    <t>66103</t>
  </si>
  <si>
    <t>5645 5348 2883 5022</t>
  </si>
  <si>
    <t>WCV0036989-2024A</t>
  </si>
  <si>
    <t>Jerome &amp; Jean Mazanec</t>
  </si>
  <si>
    <t>COLBY</t>
  </si>
  <si>
    <t>67701</t>
  </si>
  <si>
    <t>WCV0037159-2024A</t>
  </si>
  <si>
    <t>TIDY INVESTMENTS, LLC</t>
  </si>
  <si>
    <t>ARLINGTON HTS</t>
  </si>
  <si>
    <t>60004</t>
  </si>
  <si>
    <t xml:space="preserve">LIVEOAK AGENCY, INC. </t>
  </si>
  <si>
    <t>WCV0036090-2024A</t>
  </si>
  <si>
    <t>D&amp;B Construction, LLC</t>
  </si>
  <si>
    <t>WESSON</t>
  </si>
  <si>
    <t>39191</t>
  </si>
  <si>
    <t>6325 7600 5606</t>
  </si>
  <si>
    <t>FISHER BROWN BOTTRELL INSURANCE, INC.</t>
  </si>
  <si>
    <t>WCV0037176-2024A</t>
  </si>
  <si>
    <t>Aenon Auto Recycling &amp; Parts, Inc.</t>
  </si>
  <si>
    <t>COOKEVILLE</t>
  </si>
  <si>
    <t>38501</t>
  </si>
  <si>
    <t>3821 8742 8046</t>
  </si>
  <si>
    <t>WCV0031655-2024A</t>
  </si>
  <si>
    <t>Agriboard Green Building Systems, LLC</t>
  </si>
  <si>
    <t>67201</t>
  </si>
  <si>
    <t>2802 8742</t>
  </si>
  <si>
    <t>WCV0031610-2024A</t>
  </si>
  <si>
    <t>LD Landworks LLC</t>
  </si>
  <si>
    <t>WCV0031364-2024A</t>
  </si>
  <si>
    <t>Alvis Construction LLC</t>
  </si>
  <si>
    <t>6325</t>
  </si>
  <si>
    <t>WCV0031284-2024A</t>
  </si>
  <si>
    <t>Bacon Products CORP</t>
  </si>
  <si>
    <t>37422</t>
  </si>
  <si>
    <t>4828 8742</t>
  </si>
  <si>
    <t>WCV0031168-2024A</t>
  </si>
  <si>
    <t>Deep South Signs, LLC</t>
  </si>
  <si>
    <t>70817</t>
  </si>
  <si>
    <t>9554</t>
  </si>
  <si>
    <t>WCV0031134-2024A</t>
  </si>
  <si>
    <t>Masada Contracting, LLC</t>
  </si>
  <si>
    <t>STARK CITY</t>
  </si>
  <si>
    <t>64866</t>
  </si>
  <si>
    <t>5183 5645</t>
  </si>
  <si>
    <t>WCV0031102-2024A</t>
  </si>
  <si>
    <t>Kamps Market, Inc.</t>
  </si>
  <si>
    <t>WCV0030773-2024A</t>
  </si>
  <si>
    <t>Doug Pugh Inc.</t>
  </si>
  <si>
    <t>CARTHAGE</t>
  </si>
  <si>
    <t>64836</t>
  </si>
  <si>
    <t>7219 6217 8742 8370</t>
  </si>
  <si>
    <t>WCV0030854-2024A</t>
  </si>
  <si>
    <t>Countryside Veterinary Clinic</t>
  </si>
  <si>
    <t>FULLERTON</t>
  </si>
  <si>
    <t>68638</t>
  </si>
  <si>
    <t>WCV0029913-2024A</t>
  </si>
  <si>
    <t>McGraw Rental &amp; Supply Company, Inc.</t>
  </si>
  <si>
    <t>39157</t>
  </si>
  <si>
    <t>SOUTHGROUP INSURANCE AND FINANCIAL SERVICES, LLC - HATTIESBURG II</t>
  </si>
  <si>
    <t>WCV0030139-2024A</t>
  </si>
  <si>
    <t>Clinton Body Shop, Inc.</t>
  </si>
  <si>
    <t>39056</t>
  </si>
  <si>
    <t>8393 5474 7225</t>
  </si>
  <si>
    <t>WCV0029738-2024A</t>
  </si>
  <si>
    <t>LIFE SAFETY SYSTEMS, INC.</t>
  </si>
  <si>
    <t>HOT SPRINGS</t>
  </si>
  <si>
    <t>71913</t>
  </si>
  <si>
    <t>7605</t>
  </si>
  <si>
    <t>S &amp; P INSURANCE PARTNERS, LLC</t>
  </si>
  <si>
    <t>WCV0095332-2024A</t>
  </si>
  <si>
    <t>DORIS CONSTRUCTION COMPANY, LLC</t>
  </si>
  <si>
    <t>5403 5645</t>
  </si>
  <si>
    <t>WCV0095329-2024A</t>
  </si>
  <si>
    <t>SMITH FAMILY FARMS, LLC</t>
  </si>
  <si>
    <t>DOYLINE</t>
  </si>
  <si>
    <t>71023</t>
  </si>
  <si>
    <t>8031 83</t>
  </si>
  <si>
    <t>WCV0095312-2024A</t>
  </si>
  <si>
    <t>BOYS &amp; GIRLS CLUB OF RED RIVER VALLEY OF OK</t>
  </si>
  <si>
    <t>74702</t>
  </si>
  <si>
    <t>WCV0095298-2024A</t>
  </si>
  <si>
    <t>JUSTIN SPRING LOGGING, LLC</t>
  </si>
  <si>
    <t>MC CALL CREEK</t>
  </si>
  <si>
    <t>39647</t>
  </si>
  <si>
    <t>WCV0095295-2024A</t>
  </si>
  <si>
    <t>MUNOZ CONSTRUCTION INC</t>
  </si>
  <si>
    <t>73109</t>
  </si>
  <si>
    <t>6306 8227 5606 5221</t>
  </si>
  <si>
    <t>WCV0095276-2024A</t>
  </si>
  <si>
    <t>LAKE MURRAY FLOATING CABINS INC</t>
  </si>
  <si>
    <t>OVERBROOK</t>
  </si>
  <si>
    <t>73453</t>
  </si>
  <si>
    <t>WCV0095263-2024A</t>
  </si>
  <si>
    <t>ROCKING W FARM &amp; HOME, LLC</t>
  </si>
  <si>
    <t>CRANE</t>
  </si>
  <si>
    <t>65633</t>
  </si>
  <si>
    <t>WCV0094595-2024A</t>
  </si>
  <si>
    <t>JIFF SALLISAW LLC</t>
  </si>
  <si>
    <t>SALLISAW</t>
  </si>
  <si>
    <t>74955</t>
  </si>
  <si>
    <t>WCV0094593-2024A</t>
  </si>
  <si>
    <t>HORIZON MANAGEMENT, LLC</t>
  </si>
  <si>
    <t>70805</t>
  </si>
  <si>
    <t>INSURANCE NETWORK OF LOUISIANA, INC.</t>
  </si>
  <si>
    <t>WCV0094573-2024A</t>
  </si>
  <si>
    <t>MORAN PLUMBING &amp; HEATING, LLC</t>
  </si>
  <si>
    <t>CHALMETTE</t>
  </si>
  <si>
    <t>70043</t>
  </si>
  <si>
    <t>WCV0094549-2024A</t>
  </si>
  <si>
    <t>RAGIN NUTRITION, LLC</t>
  </si>
  <si>
    <t>THE BRUNT GROUP, INC.</t>
  </si>
  <si>
    <t>WCV0094506-2024A</t>
  </si>
  <si>
    <t>COUNTRY LIVING MANUFACTURED HOMES, LLC</t>
  </si>
  <si>
    <t>PINEVILLE</t>
  </si>
  <si>
    <t>71360</t>
  </si>
  <si>
    <t>8391 8748 5537 83</t>
  </si>
  <si>
    <t>WCV0093673-2024A</t>
  </si>
  <si>
    <t>ALLSTAR COMMUNITY CARE, LLC</t>
  </si>
  <si>
    <t>70808</t>
  </si>
  <si>
    <t>WCV0093663-2024A</t>
  </si>
  <si>
    <t>DIAMOND REALTY &amp; ASSOCIATES LLC</t>
  </si>
  <si>
    <t>MCCLURE, BOMAR &amp; HARRIS, LLC</t>
  </si>
  <si>
    <t>WCV0093655-2024A</t>
  </si>
  <si>
    <t>FIBERCOM LLC</t>
  </si>
  <si>
    <t>GALLATIN</t>
  </si>
  <si>
    <t>37066</t>
  </si>
  <si>
    <t>7600 6217</t>
  </si>
  <si>
    <t>WCV0093647-2024A</t>
  </si>
  <si>
    <t>CUSTOM WORKS UNLIMITED, LLC</t>
  </si>
  <si>
    <t>5437 5183 5190 5348</t>
  </si>
  <si>
    <t>JACKSON-VAUGHAN AGENCY, INC.</t>
  </si>
  <si>
    <t>WCV0093641-2024A</t>
  </si>
  <si>
    <t>RANK METAL INDUSTRIES LLC</t>
  </si>
  <si>
    <t>WALKER</t>
  </si>
  <si>
    <t>70785</t>
  </si>
  <si>
    <t>3040 8720 6400</t>
  </si>
  <si>
    <t>NAVSAV HOLDINGS, LLC</t>
  </si>
  <si>
    <t>WCV0093616-2024A</t>
  </si>
  <si>
    <t>WALKER &amp; LEON LLC</t>
  </si>
  <si>
    <t>WCV0093554-2024A</t>
  </si>
  <si>
    <t>T&amp;R DONUTS, LLC</t>
  </si>
  <si>
    <t>74403</t>
  </si>
  <si>
    <t>WCV0092989-2024A</t>
  </si>
  <si>
    <t>ARKANSAS PRINTING COMPANY</t>
  </si>
  <si>
    <t>PINE BLUFF</t>
  </si>
  <si>
    <t>71611</t>
  </si>
  <si>
    <t>4299 8742 7380</t>
  </si>
  <si>
    <t>MILNER INSURANCE GROUP, INC.</t>
  </si>
  <si>
    <t>WCV0092973-2024A</t>
  </si>
  <si>
    <t>D &amp; S FENCING LLC</t>
  </si>
  <si>
    <t>RINGLING</t>
  </si>
  <si>
    <t>73456</t>
  </si>
  <si>
    <t>6400 16 5535</t>
  </si>
  <si>
    <t>WCV0092950-2024A</t>
  </si>
  <si>
    <t>SPEAK, INC.</t>
  </si>
  <si>
    <t>EUREKA SPRINGS</t>
  </si>
  <si>
    <t>72632</t>
  </si>
  <si>
    <t>7520 9015</t>
  </si>
  <si>
    <t>BARE &amp; SWETT AGENCY, INC.</t>
  </si>
  <si>
    <t>WCV0092232-2024A</t>
  </si>
  <si>
    <t>GREEN COUNTRY FARMS, LLC</t>
  </si>
  <si>
    <t>SILOAM SPRINGS</t>
  </si>
  <si>
    <t>72761</t>
  </si>
  <si>
    <t>CROSS POINTE INSURANCE ADVISORS, LLC - SILOAM SPRINGS</t>
  </si>
  <si>
    <t>WCV0092224-2024A</t>
  </si>
  <si>
    <t>PAPIO TRANSPORT HOLDING CO</t>
  </si>
  <si>
    <t>PAPILLION</t>
  </si>
  <si>
    <t>68046</t>
  </si>
  <si>
    <t>7370 7705 8742 7382</t>
  </si>
  <si>
    <t>WCV0092205-2024A</t>
  </si>
  <si>
    <t>DUNCAN MAIN DINER LLC</t>
  </si>
  <si>
    <t>SHAWNEE</t>
  </si>
  <si>
    <t>74804</t>
  </si>
  <si>
    <t>WCV0092198-2024A</t>
  </si>
  <si>
    <t>ROBERT BALDWIN</t>
  </si>
  <si>
    <t>DARDANELLE</t>
  </si>
  <si>
    <t>72834</t>
  </si>
  <si>
    <t>5645 5445 5022</t>
  </si>
  <si>
    <t>WCV0092193-2024A</t>
  </si>
  <si>
    <t>G. L. ASSEMBLIES, INC</t>
  </si>
  <si>
    <t>WEST CHICAGO</t>
  </si>
  <si>
    <t>60185</t>
  </si>
  <si>
    <t>4244</t>
  </si>
  <si>
    <t xml:space="preserve">BILLS INSURANCE AGENCY, INC. </t>
  </si>
  <si>
    <t>WCV0091409-2024A</t>
  </si>
  <si>
    <t>BOCAGE CRAWFISH LLC</t>
  </si>
  <si>
    <t>70526</t>
  </si>
  <si>
    <t>2104 7380 8021</t>
  </si>
  <si>
    <t>HEAROD INSURANCE, LLC - CROWLEY</t>
  </si>
  <si>
    <t>WCV0091337-2024A</t>
  </si>
  <si>
    <t>AVONDALE GAMING, LLC</t>
  </si>
  <si>
    <t>9062 8381 9083</t>
  </si>
  <si>
    <t>WCV0091325-2024A</t>
  </si>
  <si>
    <t>OZARK MOULDING &amp; MILLWORK INC</t>
  </si>
  <si>
    <t>HARDY</t>
  </si>
  <si>
    <t>72542</t>
  </si>
  <si>
    <t>2883 2731 2881 5437</t>
  </si>
  <si>
    <t>SUNSTAR INSURANCE GROUP, LLC - SUNSTAR OF AR</t>
  </si>
  <si>
    <t>WCV0090301-2024A</t>
  </si>
  <si>
    <t>R&amp;D TRANSPORTATION SERVICES LLC</t>
  </si>
  <si>
    <t>NEW IBERIA</t>
  </si>
  <si>
    <t>70560</t>
  </si>
  <si>
    <t>STONE INSURANCE, INC.</t>
  </si>
  <si>
    <t>WCV0090284-2024A</t>
  </si>
  <si>
    <t>PLUMBING PROS NOLA LLC</t>
  </si>
  <si>
    <t>BELLE CHASSE</t>
  </si>
  <si>
    <t>70037</t>
  </si>
  <si>
    <t>TSL INSURANCE GROUP, INC. - BATON ROUGE</t>
  </si>
  <si>
    <t>WCV0090244-2024A</t>
  </si>
  <si>
    <t>BENNETT'S TOWING &amp; RECOVERY,</t>
  </si>
  <si>
    <t>WCV0090226-2024A</t>
  </si>
  <si>
    <t>COTTON'S TOWING &amp; RECOVERY INC</t>
  </si>
  <si>
    <t>70616</t>
  </si>
  <si>
    <t>7225 8387</t>
  </si>
  <si>
    <t>WCV0090198-2024A</t>
  </si>
  <si>
    <t>MIKE TALLEY TRUCKING, INC.</t>
  </si>
  <si>
    <t>113 37 7219</t>
  </si>
  <si>
    <t xml:space="preserve">ED CASSIDY INSURANCE AGENCY, INC. </t>
  </si>
  <si>
    <t>WCV0090190-2024A</t>
  </si>
  <si>
    <t>QUALITY COLLISION PAINT AND BODY, INC.</t>
  </si>
  <si>
    <t>LAKE ARTHUR</t>
  </si>
  <si>
    <t>70549</t>
  </si>
  <si>
    <t>WCV0090096-2024A</t>
  </si>
  <si>
    <t>ARCENIO'S FENCING &amp; CONSTRUCTION, LLC</t>
  </si>
  <si>
    <t>WEATHERFORD</t>
  </si>
  <si>
    <t>73096</t>
  </si>
  <si>
    <t>5221 6400 5474 42</t>
  </si>
  <si>
    <t>ED BERRONG INSURANCE AGENCY, INC. - WEATHERFORD</t>
  </si>
  <si>
    <t>WCV0088886-2024A</t>
  </si>
  <si>
    <t>JENA PLUMBING LLC</t>
  </si>
  <si>
    <t>TROUT</t>
  </si>
  <si>
    <t>71371</t>
  </si>
  <si>
    <t>WCV0088829-2024A</t>
  </si>
  <si>
    <t>BELL BROTHERS PARTNERSHIP</t>
  </si>
  <si>
    <t>NEWPORT</t>
  </si>
  <si>
    <t>72112</t>
  </si>
  <si>
    <t>WCV0088787-2024A</t>
  </si>
  <si>
    <t>PREVOST CRAWFISH FARM LLC</t>
  </si>
  <si>
    <t>WCV0088774-2024A</t>
  </si>
  <si>
    <t>MUSE CONSTRUCTION COMPANY</t>
  </si>
  <si>
    <t>PAULS VALLEY</t>
  </si>
  <si>
    <t>73075</t>
  </si>
  <si>
    <t>5221 5215</t>
  </si>
  <si>
    <t>WCV0087158-2024A</t>
  </si>
  <si>
    <t>TRINITY METHODIST OF RUSTON</t>
  </si>
  <si>
    <t>8868 8869 9101</t>
  </si>
  <si>
    <t>WCV0087140-2024A</t>
  </si>
  <si>
    <t>METRO GAMING &amp; AMUSEMENT CO IN</t>
  </si>
  <si>
    <t>GRETNA</t>
  </si>
  <si>
    <t>70053</t>
  </si>
  <si>
    <t>9062</t>
  </si>
  <si>
    <t>WCV0087036-2024A</t>
  </si>
  <si>
    <t>OTTO CAR WASHES LLC</t>
  </si>
  <si>
    <t>WCV0085225-2024A</t>
  </si>
  <si>
    <t>HAMMONDS DEER PROCESSING INC</t>
  </si>
  <si>
    <t>BASTROP</t>
  </si>
  <si>
    <t>71220</t>
  </si>
  <si>
    <t>2089</t>
  </si>
  <si>
    <t>WCV0085212-2024A</t>
  </si>
  <si>
    <t>BUNKER HILL WATER ASSN</t>
  </si>
  <si>
    <t>39429</t>
  </si>
  <si>
    <t>WCV0083733-2024A</t>
  </si>
  <si>
    <t>BOZEMAN TIRE &amp; SERVICE, INC</t>
  </si>
  <si>
    <t>BROOKHAVEN</t>
  </si>
  <si>
    <t>39601</t>
  </si>
  <si>
    <t>MARSH &amp; MCLENNAN COMPANIES, INC. - FISHER BROWN BOTTRELL</t>
  </si>
  <si>
    <t>WCV0083708-2024A</t>
  </si>
  <si>
    <t>DAVID NUTT &amp; ASSOCIATES, PC</t>
  </si>
  <si>
    <t>83 8871</t>
  </si>
  <si>
    <t>WCV0082194-2024A</t>
  </si>
  <si>
    <t>HOUSING AUTHORITY OF THE CITY</t>
  </si>
  <si>
    <t>BUNKIE</t>
  </si>
  <si>
    <t>71322</t>
  </si>
  <si>
    <t>9033</t>
  </si>
  <si>
    <t>WCV0079423-2024A</t>
  </si>
  <si>
    <t>R. J. SERVICES, INC.</t>
  </si>
  <si>
    <t>71171</t>
  </si>
  <si>
    <t>9014 8742</t>
  </si>
  <si>
    <t>KRISTINB</t>
  </si>
  <si>
    <t>WCV0078224-2024A</t>
  </si>
  <si>
    <t>FALLON ELECTRIC, LLC</t>
  </si>
  <si>
    <t>LACOMBE</t>
  </si>
  <si>
    <t>70445</t>
  </si>
  <si>
    <t>WCV0021012-2024A</t>
  </si>
  <si>
    <t>Lynch Supply Co., Inc.</t>
  </si>
  <si>
    <t>8018 7380</t>
  </si>
  <si>
    <t>WCV0075089-2024A</t>
  </si>
  <si>
    <t>HUNT &amp; CO. BUILDERS LLC</t>
  </si>
  <si>
    <t>RINGGOLD</t>
  </si>
  <si>
    <t>71068</t>
  </si>
  <si>
    <t>WCV0021771-2024A</t>
  </si>
  <si>
    <t>Watson's of Oklahoma City, Inc</t>
  </si>
  <si>
    <t>73162</t>
  </si>
  <si>
    <t>8044 5223 5403 8742</t>
  </si>
  <si>
    <t>WCV0018784-2024A</t>
  </si>
  <si>
    <t>Assembly of God Church-Wilson</t>
  </si>
  <si>
    <t>WILSON</t>
  </si>
  <si>
    <t>73463</t>
  </si>
  <si>
    <t>WCV0022672-2024A</t>
  </si>
  <si>
    <t>J A White Construction, LLC</t>
  </si>
  <si>
    <t>MAYSVILLE</t>
  </si>
  <si>
    <t>64469</t>
  </si>
  <si>
    <t>5606 5474 5645 5403</t>
  </si>
  <si>
    <t>WCV0022849-2024A</t>
  </si>
  <si>
    <t>Apples Construction LLC</t>
  </si>
  <si>
    <t>SEDALIA</t>
  </si>
  <si>
    <t>65301</t>
  </si>
  <si>
    <t>5645 5102 5474 5437</t>
  </si>
  <si>
    <t>WCV0022911-2024A</t>
  </si>
  <si>
    <t>Henshaw Compressor &amp; Engine Service LLC</t>
  </si>
  <si>
    <t>BRISTOW</t>
  </si>
  <si>
    <t>74010</t>
  </si>
  <si>
    <t>8204</t>
  </si>
  <si>
    <t>WCV0022985-2024A</t>
  </si>
  <si>
    <t>J-Ark Building Professionals, LLC.</t>
  </si>
  <si>
    <t>5645 5474 5348 5437</t>
  </si>
  <si>
    <t>DAVIS &amp; GARRATT INSURANCE GROUP</t>
  </si>
  <si>
    <t>WCV0022997-2024A</t>
  </si>
  <si>
    <t>Summit Electrical Contracting, LLC</t>
  </si>
  <si>
    <t>5190 8742</t>
  </si>
  <si>
    <t>AMERICAN SAFEGUARD GROUP, INC. - JONESBORO</t>
  </si>
  <si>
    <t>WCV0023061-2024A</t>
  </si>
  <si>
    <t>Teddy's Electric Service, LLC</t>
  </si>
  <si>
    <t>BRUSLY</t>
  </si>
  <si>
    <t>70719</t>
  </si>
  <si>
    <t>WCV0022859-2024A</t>
  </si>
  <si>
    <t>Tascio 5, LLC</t>
  </si>
  <si>
    <t>64114</t>
  </si>
  <si>
    <t>WCV0023550-2024A</t>
  </si>
  <si>
    <t>Bright Futures, LLC</t>
  </si>
  <si>
    <t>9521 9554 8742</t>
  </si>
  <si>
    <t>WCV0023614-2024A</t>
  </si>
  <si>
    <t>Harrison Trucking INC</t>
  </si>
  <si>
    <t>DAYTON</t>
  </si>
  <si>
    <t>37321</t>
  </si>
  <si>
    <t>WCV0023649-2024A</t>
  </si>
  <si>
    <t>Spencer Walton</t>
  </si>
  <si>
    <t>CROSSVILLE</t>
  </si>
  <si>
    <t>38555</t>
  </si>
  <si>
    <t>2802</t>
  </si>
  <si>
    <t>WCV0023899-2024A</t>
  </si>
  <si>
    <t>J &amp; T Pools</t>
  </si>
  <si>
    <t>37312</t>
  </si>
  <si>
    <t>8044 9014 5190 5183</t>
  </si>
  <si>
    <t>SPC0093592-2024A</t>
  </si>
  <si>
    <t>GUARDIAN SERVICES, LLC</t>
  </si>
  <si>
    <t>70064</t>
  </si>
  <si>
    <t>7225 8010 8392 8742</t>
  </si>
  <si>
    <t>WCV0037125-2024A</t>
  </si>
  <si>
    <t>Velma Dozier</t>
  </si>
  <si>
    <t>38606</t>
  </si>
  <si>
    <t>5474 5445 5610</t>
  </si>
  <si>
    <t>WCV0037231-2024A</t>
  </si>
  <si>
    <t>J &amp; K Towing LLC</t>
  </si>
  <si>
    <t>OLATHE</t>
  </si>
  <si>
    <t>66061</t>
  </si>
  <si>
    <t>WCV0037281-2024A</t>
  </si>
  <si>
    <t>McAlester Streaming Technologies, LLC</t>
  </si>
  <si>
    <t>MCALESTER</t>
  </si>
  <si>
    <t>74501</t>
  </si>
  <si>
    <t>7610</t>
  </si>
  <si>
    <t>WCV0021214-2024A</t>
  </si>
  <si>
    <t>Granny Had One Inc</t>
  </si>
  <si>
    <t>GUTHRIE</t>
  </si>
  <si>
    <t>73044</t>
  </si>
  <si>
    <t>WCV0037330-2024A</t>
  </si>
  <si>
    <t>CJS 3 SERVICES LLC</t>
  </si>
  <si>
    <t>DES ALLEMANDS</t>
  </si>
  <si>
    <t>70030</t>
  </si>
  <si>
    <t>WCV0037084-2024A</t>
  </si>
  <si>
    <t>JJ Julien Transportation LLC</t>
  </si>
  <si>
    <t>70128</t>
  </si>
  <si>
    <t>7382</t>
  </si>
  <si>
    <t>ARTHUR J. GALLAGHER &amp; CO. - BATON ROUGE</t>
  </si>
  <si>
    <t>WCV0037360-2024A</t>
  </si>
  <si>
    <t>The Greens Apartments, LLC</t>
  </si>
  <si>
    <t>LA QUINTA</t>
  </si>
  <si>
    <t>92248</t>
  </si>
  <si>
    <t>WCV0037391-2024A</t>
  </si>
  <si>
    <t>Guidry's Cake Shop Inc</t>
  </si>
  <si>
    <t>ERATH</t>
  </si>
  <si>
    <t>70533</t>
  </si>
  <si>
    <t>2003</t>
  </si>
  <si>
    <t>SCHWING INSURANCE AGENCY, INC.</t>
  </si>
  <si>
    <t>WCV0037312-2024A</t>
  </si>
  <si>
    <t>C &amp; R Poultry Services, LLC</t>
  </si>
  <si>
    <t>WCV0032259-2024A</t>
  </si>
  <si>
    <t>6 Antoons LLC</t>
  </si>
  <si>
    <t>KENTWOOD</t>
  </si>
  <si>
    <t>70444</t>
  </si>
  <si>
    <t>SUNSTAR INSURANCE GROUP, LLC - BLUMBERG</t>
  </si>
  <si>
    <t>WCV0032205-2024A</t>
  </si>
  <si>
    <t>Jay First Assembly of God Church</t>
  </si>
  <si>
    <t>JAY</t>
  </si>
  <si>
    <t>74346</t>
  </si>
  <si>
    <t>WCV0032168-2024A</t>
  </si>
  <si>
    <t>Miles Shipping Corporation</t>
  </si>
  <si>
    <t>8292 7219</t>
  </si>
  <si>
    <t>WCV0032111-2024A</t>
  </si>
  <si>
    <t>MOJO Coffee House, LLC</t>
  </si>
  <si>
    <t>70115</t>
  </si>
  <si>
    <t>GULF REGION INSURANCE, LLC</t>
  </si>
  <si>
    <t>WCV0031970-2024A</t>
  </si>
  <si>
    <t>Julian Constante Framing, LLC</t>
  </si>
  <si>
    <t>WCV0031573-2024A</t>
  </si>
  <si>
    <t>Jon Ross Construction, LLC</t>
  </si>
  <si>
    <t>UTICA</t>
  </si>
  <si>
    <t>39175</t>
  </si>
  <si>
    <t>5645 5183 5022 5474</t>
  </si>
  <si>
    <t>WCV0031736-2024A</t>
  </si>
  <si>
    <t>ROB'S SOD INC</t>
  </si>
  <si>
    <t>74133</t>
  </si>
  <si>
    <t>37 8058 8232 42</t>
  </si>
  <si>
    <t>WCV0031605-2024A</t>
  </si>
  <si>
    <t>WAR Trucking Company Inc</t>
  </si>
  <si>
    <t>LITHONIA</t>
  </si>
  <si>
    <t>30058</t>
  </si>
  <si>
    <t>7219 8380</t>
  </si>
  <si>
    <t>MARSH USA, INC. - CARROLLTON</t>
  </si>
  <si>
    <t>WCV0030210-2024A</t>
  </si>
  <si>
    <t>Advanced Pork Systems, LLC</t>
  </si>
  <si>
    <t>MARSHALL</t>
  </si>
  <si>
    <t>65340</t>
  </si>
  <si>
    <t>WCV0030851-2024A</t>
  </si>
  <si>
    <t>Louisiana Stucco &amp; Construction LLC</t>
  </si>
  <si>
    <t>WCV0095428-2024A</t>
  </si>
  <si>
    <t>HISPANIC WOMEN'S ORGANIZATION OF ARKANSAS</t>
  </si>
  <si>
    <t>72766</t>
  </si>
  <si>
    <t>WCV0095410-2024A</t>
  </si>
  <si>
    <t>THE HARVEY BAKERY &amp; KITCHEN, LLC</t>
  </si>
  <si>
    <t>WCV0095399-2024A</t>
  </si>
  <si>
    <t>ALLEN THERAPY SERVICES, LLC</t>
  </si>
  <si>
    <t>WCV0095391-2024A</t>
  </si>
  <si>
    <t>SPECIALIZED AUTOMOTIVE WOODWERKS, LLC</t>
  </si>
  <si>
    <t>70748</t>
  </si>
  <si>
    <t>5437 9014 2883</t>
  </si>
  <si>
    <t>WCV0095377-2024A</t>
  </si>
  <si>
    <t>MARK CARNEY</t>
  </si>
  <si>
    <t>JONESVILLE</t>
  </si>
  <si>
    <t>71343</t>
  </si>
  <si>
    <t>WCV0095375-2024A</t>
  </si>
  <si>
    <t>CORNERSTONE TOPS LLC</t>
  </si>
  <si>
    <t>1803 5348 8742 8017</t>
  </si>
  <si>
    <t>WCV0095350-2024A</t>
  </si>
  <si>
    <t>LEBLANC INDUSTRIAL TOOL SERVICE SALES AND RENTAL LLC</t>
  </si>
  <si>
    <t>PLAQUEMINE</t>
  </si>
  <si>
    <t>70764</t>
  </si>
  <si>
    <t>RECORD AGENCY, INC.</t>
  </si>
  <si>
    <t>WCV0094653-2024A</t>
  </si>
  <si>
    <t>FAIRVIEW CONSTRUCTION LLC</t>
  </si>
  <si>
    <t>LATHAM</t>
  </si>
  <si>
    <t>65050</t>
  </si>
  <si>
    <t>WCV0094620-2024A</t>
  </si>
  <si>
    <t>K &amp; S WHOLESALE, LLC</t>
  </si>
  <si>
    <t>7380 8018</t>
  </si>
  <si>
    <t>WCV0094586-2024A</t>
  </si>
  <si>
    <t>JERRY RISPONE TRUCKING, INC.</t>
  </si>
  <si>
    <t>AMITE</t>
  </si>
  <si>
    <t>70422</t>
  </si>
  <si>
    <t>WCV0093775-2024A</t>
  </si>
  <si>
    <t>BI-POLAR ENTERPRISES, INC.</t>
  </si>
  <si>
    <t>STUTTGART</t>
  </si>
  <si>
    <t>72160</t>
  </si>
  <si>
    <t>9180 9015</t>
  </si>
  <si>
    <t>WCV0093754-2024A</t>
  </si>
  <si>
    <t>BRADY CHAUTIN FARMS</t>
  </si>
  <si>
    <t>ARNAUDVILLE</t>
  </si>
  <si>
    <t>70512</t>
  </si>
  <si>
    <t>WCV0093725-2024A</t>
  </si>
  <si>
    <t>TANGI DONUTS INC</t>
  </si>
  <si>
    <t>GENDUSA INSURANCE AGENCY, LLC</t>
  </si>
  <si>
    <t>WCV0093720-2024A</t>
  </si>
  <si>
    <t>WRNA LLC</t>
  </si>
  <si>
    <t>WCV0093691-2024A</t>
  </si>
  <si>
    <t>SKY HIGH COLUMBIA LLC DBA SKY ZONE</t>
  </si>
  <si>
    <t>65202</t>
  </si>
  <si>
    <t>WCV0093036-2024A</t>
  </si>
  <si>
    <t>QUALITY TOWING SERVICE, INC</t>
  </si>
  <si>
    <t>WCV0093018-2024A</t>
  </si>
  <si>
    <t>BEST PHYSICIANS AT HOME, INC.</t>
  </si>
  <si>
    <t>CHANDLER</t>
  </si>
  <si>
    <t>74834</t>
  </si>
  <si>
    <t>WCV0093008-2024A</t>
  </si>
  <si>
    <t>COLUMBIA WOOD LLC</t>
  </si>
  <si>
    <t>BLOOMBURG</t>
  </si>
  <si>
    <t>75556</t>
  </si>
  <si>
    <t>2710</t>
  </si>
  <si>
    <t>WCV0092290-2024A</t>
  </si>
  <si>
    <t>SWITCHER LOGGING, INC.</t>
  </si>
  <si>
    <t>MESSER FINANCIAL GROUP</t>
  </si>
  <si>
    <t>WCV0092278-2024A</t>
  </si>
  <si>
    <t>G. A .P. ELECTRIC INC</t>
  </si>
  <si>
    <t>MANGUM</t>
  </si>
  <si>
    <t>73554</t>
  </si>
  <si>
    <t>WCV0092257-2024A</t>
  </si>
  <si>
    <t>COY'S HONEY FARM, INC.</t>
  </si>
  <si>
    <t>PERKINSTON</t>
  </si>
  <si>
    <t>39573</t>
  </si>
  <si>
    <t>WCV0091459-2024A</t>
  </si>
  <si>
    <t>CHRIS LITTLE CONSTRUCTION LLC</t>
  </si>
  <si>
    <t>PHILADELPHIA</t>
  </si>
  <si>
    <t>39350</t>
  </si>
  <si>
    <t>5437</t>
  </si>
  <si>
    <t>WCV0091442-2024A</t>
  </si>
  <si>
    <t>KURT SMITH FARMS, LLC</t>
  </si>
  <si>
    <t>OBERLIN</t>
  </si>
  <si>
    <t>70655</t>
  </si>
  <si>
    <t>WCV0090392-2024A</t>
  </si>
  <si>
    <t>AIMS INTEGRATED MANAGEMENT AND MARKETING SOLUTIONS LLC</t>
  </si>
  <si>
    <t>71603</t>
  </si>
  <si>
    <t>SUNSTAR INSURANCE GROUP, LLC - FAI</t>
  </si>
  <si>
    <t>WCV0090388-2024A</t>
  </si>
  <si>
    <t>SUSIE'S FLOORS BY DESIGN OF WINN LLC</t>
  </si>
  <si>
    <t>5478 5348 8742 5437</t>
  </si>
  <si>
    <t>B.O.M. FINANCIAL SERVICES, LLC</t>
  </si>
  <si>
    <t>WCV0090350-2024A</t>
  </si>
  <si>
    <t>DOUBLE T EXCAVATION ,INC.</t>
  </si>
  <si>
    <t>SPRINGFIELD</t>
  </si>
  <si>
    <t>72157</t>
  </si>
  <si>
    <t>6217 5221 5606</t>
  </si>
  <si>
    <t>WCV0090339-2024A</t>
  </si>
  <si>
    <t>DELTA PEDIATRIC CARE, LLC</t>
  </si>
  <si>
    <t>WCV0090317-2024A</t>
  </si>
  <si>
    <t>HAVARD MANUFACTURING, INC.</t>
  </si>
  <si>
    <t>LUCEDALE</t>
  </si>
  <si>
    <t>39452</t>
  </si>
  <si>
    <t>3507 3724</t>
  </si>
  <si>
    <t>LMS, INC.</t>
  </si>
  <si>
    <t>WCV0089034-2024A</t>
  </si>
  <si>
    <t>MATTHEW A. GREEN</t>
  </si>
  <si>
    <t>WCV0088958-2024A</t>
  </si>
  <si>
    <t>FERGUSON PACKING HOUSE INC</t>
  </si>
  <si>
    <t>ATKINS</t>
  </si>
  <si>
    <t>72823</t>
  </si>
  <si>
    <t>2095 2081</t>
  </si>
  <si>
    <t>WCV0088927-2024A</t>
  </si>
  <si>
    <t>PHIL DAFFRON</t>
  </si>
  <si>
    <t>PIGGOTT</t>
  </si>
  <si>
    <t>72454</t>
  </si>
  <si>
    <t>WCV0087303-2024A</t>
  </si>
  <si>
    <t>LONEOAK VENTURES, INC.</t>
  </si>
  <si>
    <t>FORT GIBSON</t>
  </si>
  <si>
    <t>74434</t>
  </si>
  <si>
    <t>5645 5403 5437 9015</t>
  </si>
  <si>
    <t>WCV0087229-2024A</t>
  </si>
  <si>
    <t>MAPVA ENTERPRISES, INC.</t>
  </si>
  <si>
    <t>73132</t>
  </si>
  <si>
    <t>WCV0087223-2024A</t>
  </si>
  <si>
    <t>STREET DESIGNS OF SW LA INC</t>
  </si>
  <si>
    <t>WCV0087070-2024A</t>
  </si>
  <si>
    <t>RIVER CITY IRON &amp; METAL, INC</t>
  </si>
  <si>
    <t>71149</t>
  </si>
  <si>
    <t>BROWNRIGG INSURANCE AGENCY, INC.</t>
  </si>
  <si>
    <t>WCV0085365-2024A</t>
  </si>
  <si>
    <t>BIDDLE POOL COMPANY, INC</t>
  </si>
  <si>
    <t>TUPELO</t>
  </si>
  <si>
    <t>38804</t>
  </si>
  <si>
    <t>9014 3724 5102 5190</t>
  </si>
  <si>
    <t>WCV0085355-2024A</t>
  </si>
  <si>
    <t>FLOWEREE PLANTING COMPANY</t>
  </si>
  <si>
    <t>REDWOOD</t>
  </si>
  <si>
    <t>39156</t>
  </si>
  <si>
    <t>WCV0085305-2024A</t>
  </si>
  <si>
    <t>MS-TN TRANSFORMER, INC.</t>
  </si>
  <si>
    <t>GREENWOOD</t>
  </si>
  <si>
    <t>38930</t>
  </si>
  <si>
    <t>3643 8742 7380 3724</t>
  </si>
  <si>
    <t>SOUTHGROUP INSURANCE AND FINANCIAL SERVICES, LLC - GREENWOOD I</t>
  </si>
  <si>
    <t>WCV0083859-2024A</t>
  </si>
  <si>
    <t>BATON ROUGE REGIONAL EYE BANK</t>
  </si>
  <si>
    <t>8833</t>
  </si>
  <si>
    <t>WCV0083851-2024A</t>
  </si>
  <si>
    <t>CHARLES PHILLIP DICK</t>
  </si>
  <si>
    <t>SHONGALOO</t>
  </si>
  <si>
    <t>71072</t>
  </si>
  <si>
    <t>6237</t>
  </si>
  <si>
    <t>WCV0083764-2024A</t>
  </si>
  <si>
    <t>CITY OF IDABEL</t>
  </si>
  <si>
    <t>IDABEL</t>
  </si>
  <si>
    <t>74745</t>
  </si>
  <si>
    <t>7720 7710 9403 7520</t>
  </si>
  <si>
    <t>WCV0082257-2024A</t>
  </si>
  <si>
    <t>FALGOUT CANAL MARINA, LLC</t>
  </si>
  <si>
    <t>THERIOT</t>
  </si>
  <si>
    <t>70397</t>
  </si>
  <si>
    <t>6836 9084</t>
  </si>
  <si>
    <t>WCV0081454-2024A</t>
  </si>
  <si>
    <t>TOWN OF LIBERTY</t>
  </si>
  <si>
    <t>LIBERTY</t>
  </si>
  <si>
    <t>39645</t>
  </si>
  <si>
    <t>7720 7520 7502 8820</t>
  </si>
  <si>
    <t>SOUTHGROUP INSURANCE AND FINANCIAL SERVICES, LLC - LIBERTY</t>
  </si>
  <si>
    <t>WCV0080277-2024A</t>
  </si>
  <si>
    <t>EUGENE COTTEN</t>
  </si>
  <si>
    <t>5491</t>
  </si>
  <si>
    <t>WCV0076751-2024A</t>
  </si>
  <si>
    <t>NORTHWEST LA NEPHROLOGY, LLC</t>
  </si>
  <si>
    <t>MUSLOW INSURANCE AGENCY, INC.</t>
  </si>
  <si>
    <t>WCV0076648-2024A</t>
  </si>
  <si>
    <t>DON BOURGEOIS</t>
  </si>
  <si>
    <t>70065</t>
  </si>
  <si>
    <t>WCV0075190-2024A</t>
  </si>
  <si>
    <t>PRO-FLASHING &amp; SHEET METAL, INC.</t>
  </si>
  <si>
    <t>WCV0022201-2024A</t>
  </si>
  <si>
    <t>Nova Logistics Inc</t>
  </si>
  <si>
    <t>POWELL</t>
  </si>
  <si>
    <t>37849</t>
  </si>
  <si>
    <t>WCV0022663-2024A</t>
  </si>
  <si>
    <t>Innsbrook Investments LLC</t>
  </si>
  <si>
    <t>73154</t>
  </si>
  <si>
    <t>5535 8720</t>
  </si>
  <si>
    <t>WCV0023039-2024A</t>
  </si>
  <si>
    <t>JMH Construction Management</t>
  </si>
  <si>
    <t>JOPLIN</t>
  </si>
  <si>
    <t>64801</t>
  </si>
  <si>
    <t>5403 6217 5183</t>
  </si>
  <si>
    <t>WCV0023141-2024A</t>
  </si>
  <si>
    <t>Hardy Sales And Service Inc</t>
  </si>
  <si>
    <t>BLYTHEVILLE</t>
  </si>
  <si>
    <t>72315</t>
  </si>
  <si>
    <t>8215 8116 8742</t>
  </si>
  <si>
    <t>WCV0023311-2024A</t>
  </si>
  <si>
    <t>Windsor Cottage, LTD</t>
  </si>
  <si>
    <t>TEXARKANA</t>
  </si>
  <si>
    <t>71854</t>
  </si>
  <si>
    <t>WCV0023339-2024A</t>
  </si>
  <si>
    <t>Shawn Sutton Shavings, Inc</t>
  </si>
  <si>
    <t>WHITESBORO</t>
  </si>
  <si>
    <t>76273</t>
  </si>
  <si>
    <t>8215</t>
  </si>
  <si>
    <t>HAYMOND INSURANCE, INC. - SPRINGDALE</t>
  </si>
  <si>
    <t>WCV0023648-2024A</t>
  </si>
  <si>
    <t>Walker Forklift Service LLC</t>
  </si>
  <si>
    <t>WCV0023631-2024A</t>
  </si>
  <si>
    <t>McGill Steel LLC</t>
  </si>
  <si>
    <t>HIXSON</t>
  </si>
  <si>
    <t>37343</t>
  </si>
  <si>
    <t>3030 8720 5059 5102</t>
  </si>
  <si>
    <t>WCV0023757-2024A</t>
  </si>
  <si>
    <t>Louisiana Cardiovascular Associates, LLC</t>
  </si>
  <si>
    <t>WCV0023775-2024A</t>
  </si>
  <si>
    <t>Magnolia BC Construction LLC</t>
  </si>
  <si>
    <t>5445 5403 5474</t>
  </si>
  <si>
    <t>WCV0023680-2024A</t>
  </si>
  <si>
    <t>H &amp; S Drilling, LLC</t>
  </si>
  <si>
    <t>DUCK HILL</t>
  </si>
  <si>
    <t>38925</t>
  </si>
  <si>
    <t>6325 8871 7600</t>
  </si>
  <si>
    <t>HUB INTERNATIONAL MIDWEST LIMITED - RIDGELAND</t>
  </si>
  <si>
    <t>WCV0024008-2024A</t>
  </si>
  <si>
    <t>Underground Utility Construction LLC</t>
  </si>
  <si>
    <t>DE KALB</t>
  </si>
  <si>
    <t>75559</t>
  </si>
  <si>
    <t>7602</t>
  </si>
  <si>
    <t>CROSS POINTE INSURANCE ADVISORS, LLC - TEXARK./MOORES LN.</t>
  </si>
  <si>
    <t>WCV0024117-2024A</t>
  </si>
  <si>
    <t>Jose Orellana</t>
  </si>
  <si>
    <t>ROGERS</t>
  </si>
  <si>
    <t>72756</t>
  </si>
  <si>
    <t>WCV0024219-2024A</t>
  </si>
  <si>
    <t>CGS Contracting, Inc</t>
  </si>
  <si>
    <t>WALNUT RIDGE</t>
  </si>
  <si>
    <t>72476</t>
  </si>
  <si>
    <t>6217 9102 5221 5022</t>
  </si>
  <si>
    <t>WCV0024331-2024A</t>
  </si>
  <si>
    <t>Sutters Mill Gold &amp; Jewelry Inc</t>
  </si>
  <si>
    <t>HELENA</t>
  </si>
  <si>
    <t>35080</t>
  </si>
  <si>
    <t>WCV0037490-2024A</t>
  </si>
  <si>
    <t>Allegiance Home Services, LLC</t>
  </si>
  <si>
    <t>SPC0093610-2024A</t>
  </si>
  <si>
    <t>WHITE EAGLE MASONRY LLC</t>
  </si>
  <si>
    <t>KONAWA</t>
  </si>
  <si>
    <t>74849</t>
  </si>
  <si>
    <t>WCV0092134-2024A</t>
  </si>
  <si>
    <t>ADVANCED INSULATION ENTERPRISES LLC</t>
  </si>
  <si>
    <t>CALHOUN</t>
  </si>
  <si>
    <t>71225</t>
  </si>
  <si>
    <t>5479</t>
  </si>
  <si>
    <t>ARTHUR J. GALLAGHER &amp; CO. - WEST MONROE</t>
  </si>
  <si>
    <t>WCV0037648-2024A</t>
  </si>
  <si>
    <t>AB Pools Concrete &amp; More, LLC</t>
  </si>
  <si>
    <t>73139</t>
  </si>
  <si>
    <t>WCV0037686-2024A</t>
  </si>
  <si>
    <t>Cooper's Honey Farm LLC</t>
  </si>
  <si>
    <t>PECULIAR</t>
  </si>
  <si>
    <t>64078</t>
  </si>
  <si>
    <t>WCV0037702-2024A</t>
  </si>
  <si>
    <t>Boxes Boxes &amp; Boxes, LLC</t>
  </si>
  <si>
    <t>64119</t>
  </si>
  <si>
    <t>WCV0037727-2025A</t>
  </si>
  <si>
    <t>JMK Enterprises Inc.</t>
  </si>
  <si>
    <t>EUFAULA</t>
  </si>
  <si>
    <t>74432</t>
  </si>
  <si>
    <t>8006 9083</t>
  </si>
  <si>
    <t>WCV0037776-2024A</t>
  </si>
  <si>
    <t>C&amp;W DOZER SERVICES LLC</t>
  </si>
  <si>
    <t>WCV0037764-2024A</t>
  </si>
  <si>
    <t>Hufft Land Services LLC</t>
  </si>
  <si>
    <t>PLEASANT HOPE</t>
  </si>
  <si>
    <t>65725</t>
  </si>
  <si>
    <t>WCV0035966-2024A</t>
  </si>
  <si>
    <t>Mitchell Acoustics and Drywall, Inc</t>
  </si>
  <si>
    <t>5445 5606 5020</t>
  </si>
  <si>
    <t>WCV0037882-2024A</t>
  </si>
  <si>
    <t>SafeScan Logistics</t>
  </si>
  <si>
    <t>FLOWERY BRANCH</t>
  </si>
  <si>
    <t>30542</t>
  </si>
  <si>
    <t>8720</t>
  </si>
  <si>
    <t>WCV0037869-2024A</t>
  </si>
  <si>
    <t>Clark Moving Specialists, LLC</t>
  </si>
  <si>
    <t>70506</t>
  </si>
  <si>
    <t>WCV0037933-2024A</t>
  </si>
  <si>
    <t>Hunt Family Farms Partnership</t>
  </si>
  <si>
    <t>HENDERSON</t>
  </si>
  <si>
    <t>38340</t>
  </si>
  <si>
    <t>WCV0024157-2024A</t>
  </si>
  <si>
    <t>Jett Services LLC</t>
  </si>
  <si>
    <t>38401</t>
  </si>
  <si>
    <t>WCV0037957-2024A</t>
  </si>
  <si>
    <t>TI Asset Management Inc</t>
  </si>
  <si>
    <t>30066</t>
  </si>
  <si>
    <t>WCV0037963-2024A</t>
  </si>
  <si>
    <t>Victor H Nunez</t>
  </si>
  <si>
    <t>72758</t>
  </si>
  <si>
    <t>FIRST WESTERN INSURANCE AGENCY, INC.</t>
  </si>
  <si>
    <t>WCV0037972-2024A</t>
  </si>
  <si>
    <t>Richard Trotnic</t>
  </si>
  <si>
    <t>PARSONS</t>
  </si>
  <si>
    <t>67357</t>
  </si>
  <si>
    <t>8263</t>
  </si>
  <si>
    <t>SPC0030049-2024A</t>
  </si>
  <si>
    <t>Red Dirt Septic &amp; Backhoe LLC</t>
  </si>
  <si>
    <t>5183 6229 9402 8742</t>
  </si>
  <si>
    <t>RICKETS FENNELL &amp; ASSOCIATES, LLC</t>
  </si>
  <si>
    <t>WCV0023753-2024A</t>
  </si>
  <si>
    <t>Rebel Tank Service, LLC</t>
  </si>
  <si>
    <t>TIG, LLC</t>
  </si>
  <si>
    <t>WCV0023366-2024A</t>
  </si>
  <si>
    <t>Albers Finishing &amp; Solutions LLC</t>
  </si>
  <si>
    <t>CHENEY</t>
  </si>
  <si>
    <t>67025</t>
  </si>
  <si>
    <t>9501 3372 3632</t>
  </si>
  <si>
    <t>WCV0037978-2024A</t>
  </si>
  <si>
    <t>Williams Drilling Company Incorporated</t>
  </si>
  <si>
    <t>ANTLERS</t>
  </si>
  <si>
    <t>74523</t>
  </si>
  <si>
    <t>6204</t>
  </si>
  <si>
    <t>WCV0038050-2024A</t>
  </si>
  <si>
    <t>Paramount Reglaze LLC</t>
  </si>
  <si>
    <t>OVERLAND PARK</t>
  </si>
  <si>
    <t>66214</t>
  </si>
  <si>
    <t>WCV0038018-2024A</t>
  </si>
  <si>
    <t>Elite Communications, LLC</t>
  </si>
  <si>
    <t>PHILLIPSBURG</t>
  </si>
  <si>
    <t>65722</t>
  </si>
  <si>
    <t>FIRST STATE INSURANCE AGENCY, INC.</t>
  </si>
  <si>
    <t>WCV0038068-2024A</t>
  </si>
  <si>
    <t>Macon Area Habitat for</t>
  </si>
  <si>
    <t>31204</t>
  </si>
  <si>
    <t>8742 8017 5645 7380</t>
  </si>
  <si>
    <t xml:space="preserve">TIDWELL &amp; HILBURN INSURANCE, INC. </t>
  </si>
  <si>
    <t>WCV0038175-2024A</t>
  </si>
  <si>
    <t>Laurerio's Dimensional Buildings LLC</t>
  </si>
  <si>
    <t>73159</t>
  </si>
  <si>
    <t>5059 5645 5535</t>
  </si>
  <si>
    <t>WCV0038223-2024A</t>
  </si>
  <si>
    <t>ACE DEVELOPMENT OF NELA</t>
  </si>
  <si>
    <t>WCV0036845-2024A</t>
  </si>
  <si>
    <t>Universal Wear Parts, Inc.</t>
  </si>
  <si>
    <t>3113</t>
  </si>
  <si>
    <t>WCV0038267-2024A</t>
  </si>
  <si>
    <t>McCaskill Brothers Inc.</t>
  </si>
  <si>
    <t>39440</t>
  </si>
  <si>
    <t>WCV0038323-2024A</t>
  </si>
  <si>
    <t>J &amp; A Custom Construction, LLC</t>
  </si>
  <si>
    <t>70818</t>
  </si>
  <si>
    <t>5478 5606 5474 5437</t>
  </si>
  <si>
    <t>WCV0032979-2024A</t>
  </si>
  <si>
    <t>Crooked Creek Metal, LLC</t>
  </si>
  <si>
    <t>HARRISON</t>
  </si>
  <si>
    <t>72601</t>
  </si>
  <si>
    <t>WCV0032701-2024A</t>
  </si>
  <si>
    <t>C&amp;I Construction, LLC</t>
  </si>
  <si>
    <t>WCV0032562-2024A</t>
  </si>
  <si>
    <t>Marie's Family Healthcare &amp; Sitter Service, Inc.</t>
  </si>
  <si>
    <t>WCV0032154-2024A</t>
  </si>
  <si>
    <t>Complete Concrete of Oklahoma LLC</t>
  </si>
  <si>
    <t>5221 5606 9102</t>
  </si>
  <si>
    <t>WCV0030439-2024A</t>
  </si>
  <si>
    <t>Jamie Valentine Logging</t>
  </si>
  <si>
    <t>BAY SPRINGS</t>
  </si>
  <si>
    <t>39422</t>
  </si>
  <si>
    <t>2701 2709</t>
  </si>
  <si>
    <t>WCV0031091-2024A</t>
  </si>
  <si>
    <t>DJR Holding, LLC</t>
  </si>
  <si>
    <t>IOWA</t>
  </si>
  <si>
    <t>70647</t>
  </si>
  <si>
    <t>7219 8742</t>
  </si>
  <si>
    <t>MARSH &amp; MCLENNAN COMPANIES, INC. - LA COMPANIES</t>
  </si>
  <si>
    <t>WCV0031506-2024A</t>
  </si>
  <si>
    <t>Tarzan Holdings, LLC</t>
  </si>
  <si>
    <t>MONTGOMERY</t>
  </si>
  <si>
    <t>36117</t>
  </si>
  <si>
    <t>WCV0095459-2024A</t>
  </si>
  <si>
    <t>BULLNANZA STUD SERVICES LLC</t>
  </si>
  <si>
    <t>74075</t>
  </si>
  <si>
    <t>8831 83 9014</t>
  </si>
  <si>
    <t>PCF INSURANCE SERVICES OF THE WEST, LLC - OK</t>
  </si>
  <si>
    <t>WCV0095456-2024A</t>
  </si>
  <si>
    <t>JET Enterprise LLC</t>
  </si>
  <si>
    <t>MIDLAND</t>
  </si>
  <si>
    <t>79705</t>
  </si>
  <si>
    <t>WCV0095446-2024A</t>
  </si>
  <si>
    <t>TRIPLE M SALES, LLC</t>
  </si>
  <si>
    <t>70508</t>
  </si>
  <si>
    <t>3824 8742</t>
  </si>
  <si>
    <t>TSL INSURANCE GROUP, INC. - LAFAYETTE</t>
  </si>
  <si>
    <t>WCV0095417-2024A</t>
  </si>
  <si>
    <t>GO RIDE LLC</t>
  </si>
  <si>
    <t>70503</t>
  </si>
  <si>
    <t>7370 8385 8742</t>
  </si>
  <si>
    <t>WCV0095414-2024A</t>
  </si>
  <si>
    <t>J &amp; K TRANSPORT INC</t>
  </si>
  <si>
    <t>WCV0094711-2024A</t>
  </si>
  <si>
    <t>ARVAC, INC.</t>
  </si>
  <si>
    <t>8869 8833 8864 9040</t>
  </si>
  <si>
    <t>BHC NEXT, LLC</t>
  </si>
  <si>
    <t>WCV0094708-2024A</t>
  </si>
  <si>
    <t>SNS CONSTRUCTION, INC.</t>
  </si>
  <si>
    <t>HOPE</t>
  </si>
  <si>
    <t>71802</t>
  </si>
  <si>
    <t>5645 5403 5221 5474</t>
  </si>
  <si>
    <t>WCV0094690-2024A</t>
  </si>
  <si>
    <t>LASSERE CONSTRUCTION LLC</t>
  </si>
  <si>
    <t>70434</t>
  </si>
  <si>
    <t>5221 5535 5474</t>
  </si>
  <si>
    <t>WCV0093845-2024A</t>
  </si>
  <si>
    <t>DEEP SOUTH RENOVATIONS &amp; REMODELING, INC</t>
  </si>
  <si>
    <t>WCV0093841-2024A</t>
  </si>
  <si>
    <t>TILLERY'S TOWING, LLC</t>
  </si>
  <si>
    <t>HOT SPRINGS NATIONAL PARK</t>
  </si>
  <si>
    <t>TUCKER INSURANCE, LLC</t>
  </si>
  <si>
    <t>WCV0093801-2024A</t>
  </si>
  <si>
    <t>WHOLE LIFE GROCER LLC</t>
  </si>
  <si>
    <t>WCV0093089-2024A</t>
  </si>
  <si>
    <t>SHANE INC</t>
  </si>
  <si>
    <t>ATKINSON</t>
  </si>
  <si>
    <t>68713</t>
  </si>
  <si>
    <t>WCV0093086-2024A</t>
  </si>
  <si>
    <t>MAC PROPERTIES, LLC</t>
  </si>
  <si>
    <t>ARTHUR J. GALLAGHER &amp; CO. - PLATTENVILLE</t>
  </si>
  <si>
    <t>WCV0093070-2024A</t>
  </si>
  <si>
    <t>CENTRAL ARKANSAS POULTRY SERVICE</t>
  </si>
  <si>
    <t>AFINSURE, LLC</t>
  </si>
  <si>
    <t>WCV0093065-2024A</t>
  </si>
  <si>
    <t>CUSTER COUNTY FEEDERS, INC.</t>
  </si>
  <si>
    <t>OCONTO</t>
  </si>
  <si>
    <t>68860</t>
  </si>
  <si>
    <t>8288 37</t>
  </si>
  <si>
    <t>WCV0090484-2024A</t>
  </si>
  <si>
    <t>MIKE MURRY CONSULTING, LLC</t>
  </si>
  <si>
    <t>HATTIESBURG</t>
  </si>
  <si>
    <t>39401</t>
  </si>
  <si>
    <t>8215 34</t>
  </si>
  <si>
    <t>WCV0090433-2024A</t>
  </si>
  <si>
    <t>HIGHLAND GROWERS, LLC</t>
  </si>
  <si>
    <t>8215 50</t>
  </si>
  <si>
    <t>MARSH &amp; MCLENNAN COMPANIES, INC. - DERIDDER</t>
  </si>
  <si>
    <t>WCV0090427-2024A</t>
  </si>
  <si>
    <t>RAMSEY BROTHERS CONSTRUCTION,</t>
  </si>
  <si>
    <t>BLANCHARD</t>
  </si>
  <si>
    <t>73010</t>
  </si>
  <si>
    <t>7 LIMBS, LLC</t>
  </si>
  <si>
    <t>WCV0089072-2024A</t>
  </si>
  <si>
    <t>WILKINS CATTLE AND POULTRY INC.</t>
  </si>
  <si>
    <t>LAMAR</t>
  </si>
  <si>
    <t>72846</t>
  </si>
  <si>
    <t>83 34</t>
  </si>
  <si>
    <t>WCV0089067-2024A</t>
  </si>
  <si>
    <t>BRIAN &amp; TERRI P BRANTLEY</t>
  </si>
  <si>
    <t>71055</t>
  </si>
  <si>
    <t>8001</t>
  </si>
  <si>
    <t>WIMBERLY AGENCY OF MINDEN, LLC</t>
  </si>
  <si>
    <t>WCV0089025-2024A</t>
  </si>
  <si>
    <t>WEST FELICIANA PARISH TAX ASSE</t>
  </si>
  <si>
    <t>SAINT FRANCISVILLE</t>
  </si>
  <si>
    <t>70775</t>
  </si>
  <si>
    <t xml:space="preserve">DC INSURANCE COMPANY, INC. </t>
  </si>
  <si>
    <t>WCV0087334-2024A</t>
  </si>
  <si>
    <t>A. R. STUCCO &amp; MASONRY LLC</t>
  </si>
  <si>
    <t>WCV0087304-2024A</t>
  </si>
  <si>
    <t>DUCOTE &amp; COMPANY</t>
  </si>
  <si>
    <t>MARKSVILLE</t>
  </si>
  <si>
    <t>71351</t>
  </si>
  <si>
    <t>WCV0085564-2024A</t>
  </si>
  <si>
    <t>PROVENCAL DEVELOPMENT, LLC</t>
  </si>
  <si>
    <t>70884</t>
  </si>
  <si>
    <t>9012 9015 106 5474</t>
  </si>
  <si>
    <t>FOURRIER AGENCY, INC.</t>
  </si>
  <si>
    <t>WCV0085518-2024A</t>
  </si>
  <si>
    <t>BAYOU STATE AUCTIONS, LLC</t>
  </si>
  <si>
    <t>8742 8387 8748</t>
  </si>
  <si>
    <t>WCV0085504-2024A</t>
  </si>
  <si>
    <t>MAC'S ELECTRIC, LLC</t>
  </si>
  <si>
    <t>5190 5221</t>
  </si>
  <si>
    <t>WCV0083967-2024A</t>
  </si>
  <si>
    <t>MURPHY'S LANDSCAPE, LLC</t>
  </si>
  <si>
    <t>70806</t>
  </si>
  <si>
    <t>9102 42</t>
  </si>
  <si>
    <t>WCV0083964-2024A</t>
  </si>
  <si>
    <t>WEBSTER COUNCIL ON AGING, INC.</t>
  </si>
  <si>
    <t>WCV0083917-2024A</t>
  </si>
  <si>
    <t>RANDY SPILLERS PAINTING</t>
  </si>
  <si>
    <t>WCV0082867-2024A</t>
  </si>
  <si>
    <t>AHEAD SANITATION SYSTEMS, INC</t>
  </si>
  <si>
    <t>3188</t>
  </si>
  <si>
    <t>DAVE HOLLEY AGENCY, INC.</t>
  </si>
  <si>
    <t>WCV0082308-2024A</t>
  </si>
  <si>
    <t>ADAMS CONSTRUCTION CO., INC.</t>
  </si>
  <si>
    <t>75504</t>
  </si>
  <si>
    <t>5606 5478 5445 5437</t>
  </si>
  <si>
    <t>WCV0082294-2024A</t>
  </si>
  <si>
    <t>GREEN SHOES LAWN CARE SERVICES, INC.</t>
  </si>
  <si>
    <t>MOUNTAIN HOME</t>
  </si>
  <si>
    <t>72653</t>
  </si>
  <si>
    <t>9102</t>
  </si>
  <si>
    <t>WCV0078393-2024A</t>
  </si>
  <si>
    <t>JONES &amp; HILL LAW, LLC</t>
  </si>
  <si>
    <t>OAKDALE</t>
  </si>
  <si>
    <t>71463</t>
  </si>
  <si>
    <t>WCV0078343-2024A</t>
  </si>
  <si>
    <t>BC Industrial Sales LLC</t>
  </si>
  <si>
    <t>71294</t>
  </si>
  <si>
    <t>WCV0073373-2024A</t>
  </si>
  <si>
    <t>BIENVILLE PARISH TAX ASSESSOR</t>
  </si>
  <si>
    <t>WCV0023113-2024A</t>
  </si>
  <si>
    <t>K&amp;M Company of North Louisiana, LLC</t>
  </si>
  <si>
    <t>STERLINGTON</t>
  </si>
  <si>
    <t>71280</t>
  </si>
  <si>
    <t>WCV0023144-2024A</t>
  </si>
  <si>
    <t>DL Plumbing Inc</t>
  </si>
  <si>
    <t>73170</t>
  </si>
  <si>
    <t>WCV0024126-2024A</t>
  </si>
  <si>
    <t>J &amp; D Metal Buildings LLC</t>
  </si>
  <si>
    <t>COLBERT</t>
  </si>
  <si>
    <t>74733</t>
  </si>
  <si>
    <t>8106 5535 5551 5059</t>
  </si>
  <si>
    <t>WCV0024182-2024A</t>
  </si>
  <si>
    <t>Austin Kerns</t>
  </si>
  <si>
    <t>64485</t>
  </si>
  <si>
    <t>5645 5102</t>
  </si>
  <si>
    <t>WCV0024521-2024A</t>
  </si>
  <si>
    <t>Akram Inc</t>
  </si>
  <si>
    <t>NASHVILLE</t>
  </si>
  <si>
    <t>37211</t>
  </si>
  <si>
    <t>WCV0024038-2024A</t>
  </si>
  <si>
    <t>Reynolds Service Center, LLC</t>
  </si>
  <si>
    <t>BUCKATUNNA</t>
  </si>
  <si>
    <t>39322</t>
  </si>
  <si>
    <t>WCV0024670-2024A</t>
  </si>
  <si>
    <t>Ruben Luna</t>
  </si>
  <si>
    <t>COLUMBIANA</t>
  </si>
  <si>
    <t>35051</t>
  </si>
  <si>
    <t>WCV0024690-2024A</t>
  </si>
  <si>
    <t>Johnson's Client Care Service, LLC</t>
  </si>
  <si>
    <t>71104</t>
  </si>
  <si>
    <t>WCV0024383-2024A</t>
  </si>
  <si>
    <t>Tabb Farms Partnership</t>
  </si>
  <si>
    <t>38732</t>
  </si>
  <si>
    <t>WCV0024796-2024A</t>
  </si>
  <si>
    <t>Vasquez Construction, LLC</t>
  </si>
  <si>
    <t>WCV0025061-2024A</t>
  </si>
  <si>
    <t>Midstream Holdings LLC</t>
  </si>
  <si>
    <t>77094</t>
  </si>
  <si>
    <t>WCV0025248-2024A</t>
  </si>
  <si>
    <t>5 STRONG CONSTRUCTION INC</t>
  </si>
  <si>
    <t>37214</t>
  </si>
  <si>
    <t>5437 5102 5535</t>
  </si>
  <si>
    <t>WCV0038358-2024A</t>
  </si>
  <si>
    <t>Millwood Holdings, LLC</t>
  </si>
  <si>
    <t>STATHAM</t>
  </si>
  <si>
    <t>30666</t>
  </si>
  <si>
    <t>6217 9015 8742</t>
  </si>
  <si>
    <t>WCV0038393-2024A</t>
  </si>
  <si>
    <t>2 Paul Enterprises LLC</t>
  </si>
  <si>
    <t>71118</t>
  </si>
  <si>
    <t>8748 2799 8391 5183</t>
  </si>
  <si>
    <t>WCV0038422-2024A</t>
  </si>
  <si>
    <t>Copiah County Schools</t>
  </si>
  <si>
    <t>HAZLEHURST</t>
  </si>
  <si>
    <t>39083</t>
  </si>
  <si>
    <t>WCV0038443-2024A</t>
  </si>
  <si>
    <t>Titan Rehabilitation Institute Of America, LLC</t>
  </si>
  <si>
    <t>8833 9040 8742 7380</t>
  </si>
  <si>
    <t>WCV0038475-2024A</t>
  </si>
  <si>
    <t>Legacy Veterinary Clinic, LLC</t>
  </si>
  <si>
    <t>BALD KNOB</t>
  </si>
  <si>
    <t>72010</t>
  </si>
  <si>
    <t>WCV0038545-2024A</t>
  </si>
  <si>
    <t>Kennemore Home Improvement Inc.</t>
  </si>
  <si>
    <t>OSCEOLA</t>
  </si>
  <si>
    <t>72370</t>
  </si>
  <si>
    <t>5645 8058 5474 5022</t>
  </si>
  <si>
    <t>WCV0038587-2024A</t>
  </si>
  <si>
    <t>Joe Lopez</t>
  </si>
  <si>
    <t>PASS CHRISTIAN</t>
  </si>
  <si>
    <t>39571</t>
  </si>
  <si>
    <t>BOWLES &amp; ASSOCIATES, INC.</t>
  </si>
  <si>
    <t>WCV0038601-2024A</t>
  </si>
  <si>
    <t>Elm Remodeling LLC</t>
  </si>
  <si>
    <t>WCV0038630-2024A</t>
  </si>
  <si>
    <t>Reynolds Brothers Logistics Inc</t>
  </si>
  <si>
    <t>HUNTSVILLE</t>
  </si>
  <si>
    <t>35801</t>
  </si>
  <si>
    <t>WCV0092959-2024A</t>
  </si>
  <si>
    <t>CHASE HUDSON GLASS OF DERIDDER LLC</t>
  </si>
  <si>
    <t>8387 5462</t>
  </si>
  <si>
    <t>WCV0038676-2024A</t>
  </si>
  <si>
    <t>Iron Magnolia Services LLC</t>
  </si>
  <si>
    <t>2719 2701</t>
  </si>
  <si>
    <t>WCV0038003-2024A</t>
  </si>
  <si>
    <t>ATS Contractors LLC</t>
  </si>
  <si>
    <t>5213 6217 8227 8232</t>
  </si>
  <si>
    <t>WCV0036763-2024B</t>
  </si>
  <si>
    <t>Show Me Farms LLC</t>
  </si>
  <si>
    <t>64116</t>
  </si>
  <si>
    <t>WCV0033375-2024A</t>
  </si>
  <si>
    <t>JOHN WRIGHT CONCRETE, lNC.</t>
  </si>
  <si>
    <t>5215 5221 6217</t>
  </si>
  <si>
    <t>WCV0032835-2024A</t>
  </si>
  <si>
    <t>G&amp;R Farms General Partnership</t>
  </si>
  <si>
    <t>GLENNVILLE</t>
  </si>
  <si>
    <t>30427</t>
  </si>
  <si>
    <t>8 8209</t>
  </si>
  <si>
    <t>HIGGINBOTHAM INSURANCE AGENCY, INC. - ALBANY</t>
  </si>
  <si>
    <t>WCV0033131-2024A</t>
  </si>
  <si>
    <t>Forecomm Solutions, LLC</t>
  </si>
  <si>
    <t>8018 7380 8742 8017</t>
  </si>
  <si>
    <t>MARSH &amp; MCLENNAN COMPANIES, INC. - BATON ROUGE</t>
  </si>
  <si>
    <t>WCV0032659-2024A</t>
  </si>
  <si>
    <t>WHIRLEY BIRD CONSTRUCTION, LLC</t>
  </si>
  <si>
    <t>SOUTHAVEN</t>
  </si>
  <si>
    <t>38671</t>
  </si>
  <si>
    <t>ARKANSAS BEST INSURANCE CORP.</t>
  </si>
  <si>
    <t>WCV0033008-2024A</t>
  </si>
  <si>
    <t>H &amp; W Construction LLC</t>
  </si>
  <si>
    <t>CAMPTI</t>
  </si>
  <si>
    <t>71411</t>
  </si>
  <si>
    <t>WCV0032601-2024A</t>
  </si>
  <si>
    <t>IL Lazzarone LLC</t>
  </si>
  <si>
    <t>WCV0032394-2024A</t>
  </si>
  <si>
    <t>North MS Commission on MI/MR</t>
  </si>
  <si>
    <t>OXFORD</t>
  </si>
  <si>
    <t>38655</t>
  </si>
  <si>
    <t>8864 8842 8833</t>
  </si>
  <si>
    <t>CHOICE FINANCIAL GROUP, LLC</t>
  </si>
  <si>
    <t>WCV0031746-2024A</t>
  </si>
  <si>
    <t>Advanced Road Construction LLC</t>
  </si>
  <si>
    <t>DALLAS</t>
  </si>
  <si>
    <t>30132</t>
  </si>
  <si>
    <t>6229</t>
  </si>
  <si>
    <t>WCV0025424-2024A</t>
  </si>
  <si>
    <t>Efren Soto De Jesus</t>
  </si>
  <si>
    <t>5348</t>
  </si>
  <si>
    <t>WCV0016828-2024A</t>
  </si>
  <si>
    <t>KD Guidry LLC</t>
  </si>
  <si>
    <t>RIVER RIDGE</t>
  </si>
  <si>
    <t>5537 5474 5437 6400</t>
  </si>
  <si>
    <t>WCV0017055-2024A</t>
  </si>
  <si>
    <t>Don Eskens Drywall Co., Inc.</t>
  </si>
  <si>
    <t>WCV0095467-2024A</t>
  </si>
  <si>
    <t>SCHEXNIDER INC.</t>
  </si>
  <si>
    <t>KAPLAN</t>
  </si>
  <si>
    <t>70548</t>
  </si>
  <si>
    <t>WCV0094769-2024A</t>
  </si>
  <si>
    <t>ABRAHAM CONSTRUCTION LLC</t>
  </si>
  <si>
    <t>LAFITTE</t>
  </si>
  <si>
    <t>70067</t>
  </si>
  <si>
    <t>WCV0094737-2024A</t>
  </si>
  <si>
    <t>SKYCO, LLC</t>
  </si>
  <si>
    <t>75653</t>
  </si>
  <si>
    <t>6219 5506 6217</t>
  </si>
  <si>
    <t>WCV0094735-2024A</t>
  </si>
  <si>
    <t>BIG GUNS PROFESSIONAL CLEANING SERVICES, LLC</t>
  </si>
  <si>
    <t>39303</t>
  </si>
  <si>
    <t>INSURANCE SOLUTIONS OF MISSISSIPPI, INC.</t>
  </si>
  <si>
    <t>WCV0094726-2024A</t>
  </si>
  <si>
    <t>BRANDEL CONSTRUCTION INC</t>
  </si>
  <si>
    <t>5606 8720 5403 5183</t>
  </si>
  <si>
    <t>WCV0094710-2024A</t>
  </si>
  <si>
    <t>PRESTIGE AUTO SALON, INC.</t>
  </si>
  <si>
    <t>8387 8720 5491 9516</t>
  </si>
  <si>
    <t>WCV0093900-2024A</t>
  </si>
  <si>
    <t>PLATINUM BUILDERS, INC.</t>
  </si>
  <si>
    <t>71136</t>
  </si>
  <si>
    <t>WCV0093896-2024A</t>
  </si>
  <si>
    <t>TACO CASA NORMAN CENTRAL, LLC</t>
  </si>
  <si>
    <t>73070</t>
  </si>
  <si>
    <t>WCV0093870-2024A</t>
  </si>
  <si>
    <t>OOJS ENTERPRISES LLC</t>
  </si>
  <si>
    <t>MIAMI</t>
  </si>
  <si>
    <t>74354</t>
  </si>
  <si>
    <t>WCV0093863-2024A</t>
  </si>
  <si>
    <t>MOODY EQUIPMENT, INC</t>
  </si>
  <si>
    <t>JONESBORO</t>
  </si>
  <si>
    <t>72404</t>
  </si>
  <si>
    <t>37 8116</t>
  </si>
  <si>
    <t>WCV0093860-2024A</t>
  </si>
  <si>
    <t>EXIT 37 TRUCK SERVICE, INC.</t>
  </si>
  <si>
    <t>OZARK</t>
  </si>
  <si>
    <t>72949</t>
  </si>
  <si>
    <t>WCV0093134-2024A</t>
  </si>
  <si>
    <t>RYAN AND CHRISTEN MCGRUDER</t>
  </si>
  <si>
    <t>WCV0093125-2024A</t>
  </si>
  <si>
    <t>ASHLEY COUNTY SKILLED WORKCENTER</t>
  </si>
  <si>
    <t>CROSSETT</t>
  </si>
  <si>
    <t>71635</t>
  </si>
  <si>
    <t>8864 8264 9014 8017</t>
  </si>
  <si>
    <t>MERCHANTS &amp; PLANTERS AGENCY, INC. - CROSSETT</t>
  </si>
  <si>
    <t>WCV0093101-2024A</t>
  </si>
  <si>
    <t>DOUBLE C, INC.</t>
  </si>
  <si>
    <t>68745</t>
  </si>
  <si>
    <t>8116 37</t>
  </si>
  <si>
    <t>WCV0093091-2024A</t>
  </si>
  <si>
    <t>JUDITH ANDERSON</t>
  </si>
  <si>
    <t>AXTELL</t>
  </si>
  <si>
    <t>68924</t>
  </si>
  <si>
    <t>WCV0092407-2024A</t>
  </si>
  <si>
    <t>PEACHTREE LANDING, INC</t>
  </si>
  <si>
    <t>PONCA CITY</t>
  </si>
  <si>
    <t>74601</t>
  </si>
  <si>
    <t>8864 8008</t>
  </si>
  <si>
    <t>LOFTIS &amp; WETZEL CORPORATION</t>
  </si>
  <si>
    <t>WCV0092397-2024A</t>
  </si>
  <si>
    <t>JACKSON &amp; JACKSON CONSTRUCTION, LLC</t>
  </si>
  <si>
    <t>WRIGHT CITY</t>
  </si>
  <si>
    <t>74766</t>
  </si>
  <si>
    <t>3726 3724</t>
  </si>
  <si>
    <t>WCV0092382-2024A</t>
  </si>
  <si>
    <t>EXPRESS PRINTING &amp; FORMS, LLC</t>
  </si>
  <si>
    <t>7380 4299 8742</t>
  </si>
  <si>
    <t>INSUREWISE, LLC</t>
  </si>
  <si>
    <t>WCV0092345-2024A</t>
  </si>
  <si>
    <t>EUROSPORT MOTORS LLC</t>
  </si>
  <si>
    <t>WCV0091602-2024A</t>
  </si>
  <si>
    <t>KP MASONRY, INC.</t>
  </si>
  <si>
    <t>WCV0091588-2024A</t>
  </si>
  <si>
    <t>NEIMAN ENVIRONMENTS, INC</t>
  </si>
  <si>
    <t>JUNCTION</t>
  </si>
  <si>
    <t>76849</t>
  </si>
  <si>
    <t>35 8292 9015</t>
  </si>
  <si>
    <t>WESTAN INSURANCE GROUP, LLC</t>
  </si>
  <si>
    <t>WCV0091547-2024A</t>
  </si>
  <si>
    <t>HE DELIVERS LLC</t>
  </si>
  <si>
    <t>72503</t>
  </si>
  <si>
    <t>8293 8017 8742</t>
  </si>
  <si>
    <t>EPHLIN INSURANCE GROUP, INC.</t>
  </si>
  <si>
    <t>WCV0090572-2024A</t>
  </si>
  <si>
    <t>GPS FARMS PARTNERSHIP</t>
  </si>
  <si>
    <t>WCV0090566-2024A</t>
  </si>
  <si>
    <t>OLLISON CONCRETE CONSTRUCTION INC.</t>
  </si>
  <si>
    <t>TUTTLE</t>
  </si>
  <si>
    <t>73089</t>
  </si>
  <si>
    <t>WCV0090509-2024A</t>
  </si>
  <si>
    <t>CRESCENT CITY GARAGE DOOR LLC</t>
  </si>
  <si>
    <t>WCV0090502-2024A</t>
  </si>
  <si>
    <t>CLARK'S PAINTING AND REPAIRS, LLC</t>
  </si>
  <si>
    <t>70122</t>
  </si>
  <si>
    <t>WCV0089170-2024A</t>
  </si>
  <si>
    <t>BERGERON TRUCKING CO., INC</t>
  </si>
  <si>
    <t>JARREAU</t>
  </si>
  <si>
    <t>70749</t>
  </si>
  <si>
    <t>8215 8742 4583</t>
  </si>
  <si>
    <t>WCV0089157-2024A</t>
  </si>
  <si>
    <t>JASON BERRY, INC</t>
  </si>
  <si>
    <t>WCV0087519-2024A</t>
  </si>
  <si>
    <t>LOUISIANA CASA ASSOCIATION INC</t>
  </si>
  <si>
    <t>8868</t>
  </si>
  <si>
    <t>WCV0087406-2024A</t>
  </si>
  <si>
    <t>JERRY'S BODY SHOP, LLC</t>
  </si>
  <si>
    <t>70607</t>
  </si>
  <si>
    <t>FGLP EQUITY PARTNERS, LLC</t>
  </si>
  <si>
    <t>WCV0085669-2024A</t>
  </si>
  <si>
    <t>SG FARMS,LLC</t>
  </si>
  <si>
    <t>GRAND CANE</t>
  </si>
  <si>
    <t>71032</t>
  </si>
  <si>
    <t>9102 6216</t>
  </si>
  <si>
    <t>WCV0085650-2024A</t>
  </si>
  <si>
    <t>ALAN'S TRUCK &amp; TIRE REPAIR INC</t>
  </si>
  <si>
    <t>ATOKA</t>
  </si>
  <si>
    <t>74525</t>
  </si>
  <si>
    <t>8391 7225</t>
  </si>
  <si>
    <t>WCV0085610-2024A</t>
  </si>
  <si>
    <t>SPECIAL SERVICES LEARNING CENT</t>
  </si>
  <si>
    <t>72650</t>
  </si>
  <si>
    <t>8864 8264</t>
  </si>
  <si>
    <t>WCV0085587-2024A</t>
  </si>
  <si>
    <t>BENNETT SUPREME SALES, INC.</t>
  </si>
  <si>
    <t>WCV0083995-2024A</t>
  </si>
  <si>
    <t>USA TRUCK AND TRAILER SUPPLY INC</t>
  </si>
  <si>
    <t>8391 3824</t>
  </si>
  <si>
    <t>HIGGINBOTHAM INSURANCE AGENCY, INC. - LAFAYETTE</t>
  </si>
  <si>
    <t>WCV0079608-2024A</t>
  </si>
  <si>
    <t>PICOU CONSTRUCTION, INC.</t>
  </si>
  <si>
    <t>BERWICK</t>
  </si>
  <si>
    <t>70342</t>
  </si>
  <si>
    <t>8387 5190 5645</t>
  </si>
  <si>
    <t>WCV0077634-2024A</t>
  </si>
  <si>
    <t>KEITH BATES CONSTRUCTION, LLC</t>
  </si>
  <si>
    <t>5645 9403</t>
  </si>
  <si>
    <t>WCV0017378-2024A</t>
  </si>
  <si>
    <t>The Doni Martin Center for Developmental Services, Inc</t>
  </si>
  <si>
    <t>POCAHONTAS</t>
  </si>
  <si>
    <t>72455</t>
  </si>
  <si>
    <t>8864 8842</t>
  </si>
  <si>
    <t>WCV0082894-2024A</t>
  </si>
  <si>
    <t>HARAGUCHI HOME IMPROVEMENT LLC</t>
  </si>
  <si>
    <t>71112</t>
  </si>
  <si>
    <t>5474 5403</t>
  </si>
  <si>
    <t>WCV0024507-2024A</t>
  </si>
  <si>
    <t>TALLULAH POOLS, INC.</t>
  </si>
  <si>
    <t>72403</t>
  </si>
  <si>
    <t>9014 5022 5223 5474</t>
  </si>
  <si>
    <t>WCV0025173-2024A</t>
  </si>
  <si>
    <t>Robert's Carpet &amp; Floor Services LLC</t>
  </si>
  <si>
    <t>5478</t>
  </si>
  <si>
    <t>FUSION SERVICES, LLC</t>
  </si>
  <si>
    <t>WCV0025350-2024A</t>
  </si>
  <si>
    <t>Black Warrior Equipment, LLC</t>
  </si>
  <si>
    <t>TUSCALOOSA</t>
  </si>
  <si>
    <t>35401</t>
  </si>
  <si>
    <t>8107 37</t>
  </si>
  <si>
    <t xml:space="preserve">JOINER INSURANCE, INC. </t>
  </si>
  <si>
    <t>WCV0025408-2024A</t>
  </si>
  <si>
    <t>Jeb Design/Build, LLC</t>
  </si>
  <si>
    <t>5348 8742 5606 8720</t>
  </si>
  <si>
    <t>WCV0025601-2024A</t>
  </si>
  <si>
    <t>RX Solutions, Inc.</t>
  </si>
  <si>
    <t>GULFPORT</t>
  </si>
  <si>
    <t>39505</t>
  </si>
  <si>
    <t>8047</t>
  </si>
  <si>
    <t>WCV0025694-2024A</t>
  </si>
  <si>
    <t>Hacker Bros. Const., Inc.</t>
  </si>
  <si>
    <t>KINGMAN</t>
  </si>
  <si>
    <t>67068</t>
  </si>
  <si>
    <t>6217 8742</t>
  </si>
  <si>
    <t>M&amp;M FINANCIAL CORPORATION</t>
  </si>
  <si>
    <t>SPC0095449-2024A</t>
  </si>
  <si>
    <t>STILLWATER BUILDING CENTER INC</t>
  </si>
  <si>
    <t>8058 8232 8742 5102</t>
  </si>
  <si>
    <t>WCV0095450-2024A</t>
  </si>
  <si>
    <t>EIGHT36, LLC</t>
  </si>
  <si>
    <t>WCV0038906-2024A</t>
  </si>
  <si>
    <t>AQUA MECHANICAL POOL, LLC</t>
  </si>
  <si>
    <t>GEISMAR</t>
  </si>
  <si>
    <t>70734</t>
  </si>
  <si>
    <t>LEWIS MOHR REAL ESTATE &amp; INSURANCE AGENCY, LLC</t>
  </si>
  <si>
    <t>WCV0038950-2024A</t>
  </si>
  <si>
    <t>T&amp;L Drywall Inc</t>
  </si>
  <si>
    <t>WCV0038963-2024A</t>
  </si>
  <si>
    <t>Lion Electric LLC</t>
  </si>
  <si>
    <t>WCV0038952-2024A</t>
  </si>
  <si>
    <t>Brothers Landscape, LLC</t>
  </si>
  <si>
    <t>YUKON</t>
  </si>
  <si>
    <t>73099</t>
  </si>
  <si>
    <t>42 5183 9102</t>
  </si>
  <si>
    <t>WCV0039007-2024A</t>
  </si>
  <si>
    <t>BS Logistics America LLC</t>
  </si>
  <si>
    <t>36110</t>
  </si>
  <si>
    <t>3648 8292</t>
  </si>
  <si>
    <t>WCV0039035-2024A</t>
  </si>
  <si>
    <t>GLC, Inc.</t>
  </si>
  <si>
    <t>5645 5190 5474</t>
  </si>
  <si>
    <t>WCV0039021-2024A</t>
  </si>
  <si>
    <t>Cou-Yons Cajun Bar-B-Q of Port Allen</t>
  </si>
  <si>
    <t>PORT ALLEN</t>
  </si>
  <si>
    <t>70767</t>
  </si>
  <si>
    <t>TWFG INSURANCE SERVICES, LLC - WILLIAM WALDREP</t>
  </si>
  <si>
    <t>WCV0039087-2024A</t>
  </si>
  <si>
    <t>Wiley Machine Shop</t>
  </si>
  <si>
    <t>MORGAN CITY</t>
  </si>
  <si>
    <t>70380</t>
  </si>
  <si>
    <t>WCV0039172-2024A</t>
  </si>
  <si>
    <t>Lariat Feeders LLC</t>
  </si>
  <si>
    <t>DODGE CITY</t>
  </si>
  <si>
    <t>67801</t>
  </si>
  <si>
    <t>8288 8742</t>
  </si>
  <si>
    <t>WCV0039181-2024A</t>
  </si>
  <si>
    <t>Reyes Trucking LLC</t>
  </si>
  <si>
    <t>RINCON</t>
  </si>
  <si>
    <t>31326</t>
  </si>
  <si>
    <t>WCV0039211-2024A</t>
  </si>
  <si>
    <t>Legacy Restoration &amp; Referral, LLC</t>
  </si>
  <si>
    <t>5403 5606 5190 5022</t>
  </si>
  <si>
    <t>SPC0024015-2024A</t>
  </si>
  <si>
    <t>Fluker's Cricket Farm, Inc.</t>
  </si>
  <si>
    <t>34 8742 8018</t>
  </si>
  <si>
    <t>WCV0038691-2024A</t>
  </si>
  <si>
    <t>Cottonwood Feeders, LLC</t>
  </si>
  <si>
    <t>PRETTY PRAIRIE</t>
  </si>
  <si>
    <t>67570</t>
  </si>
  <si>
    <t>WCV0039320-2024A</t>
  </si>
  <si>
    <t>FLEETSouth, LLC</t>
  </si>
  <si>
    <t>WCV0039354-2024A</t>
  </si>
  <si>
    <t>Lonnie Dendy Trucking LLC</t>
  </si>
  <si>
    <t>71753</t>
  </si>
  <si>
    <t>2701 2719</t>
  </si>
  <si>
    <t>WCV0039288-2024A</t>
  </si>
  <si>
    <t>J &amp; R Shotcrete &amp; Pools LLC</t>
  </si>
  <si>
    <t>5223 5059 5183 5221</t>
  </si>
  <si>
    <t>WCV0039294-2024A</t>
  </si>
  <si>
    <t>Ellis Paint &amp; Body, LLC</t>
  </si>
  <si>
    <t>WCV0039417-2024A</t>
  </si>
  <si>
    <t>Perfection Lawn &amp; Landscape LLC</t>
  </si>
  <si>
    <t>LENEXA</t>
  </si>
  <si>
    <t>66220</t>
  </si>
  <si>
    <t>9102 5183 42 8742</t>
  </si>
  <si>
    <t>WCV0094760-2024A</t>
  </si>
  <si>
    <t>PLATINUM CUSTOM HOMES, LLC</t>
  </si>
  <si>
    <t>JAMESTOWN</t>
  </si>
  <si>
    <t>38556</t>
  </si>
  <si>
    <t>5645 5190 5183 5474</t>
  </si>
  <si>
    <t>WCV0039398-2024A</t>
  </si>
  <si>
    <t>Mario Gonzalez</t>
  </si>
  <si>
    <t>MORRISTOWN</t>
  </si>
  <si>
    <t>37813</t>
  </si>
  <si>
    <t>WCV0025866-2024A</t>
  </si>
  <si>
    <t>Neighborhood Housing, Inc.</t>
  </si>
  <si>
    <t>37917</t>
  </si>
  <si>
    <t>5437 5604 8868 9102</t>
  </si>
  <si>
    <t>WCV0039509-2024A</t>
  </si>
  <si>
    <t>PanAmerica Building, LLC.</t>
  </si>
  <si>
    <t>5059 5474 5479 5535</t>
  </si>
  <si>
    <t>WCV0039565-2024A</t>
  </si>
  <si>
    <t>Sure-Ag, LLC</t>
  </si>
  <si>
    <t>FOREST CITY</t>
  </si>
  <si>
    <t>64451</t>
  </si>
  <si>
    <t>8215 7219 50 7380</t>
  </si>
  <si>
    <t>WCV0094663-2024A</t>
  </si>
  <si>
    <t>CAMELLIA HOMES, INC.</t>
  </si>
  <si>
    <t>5645 5479 5537 5474</t>
  </si>
  <si>
    <t>NAVSAV HOLDINGS IV, LLC</t>
  </si>
  <si>
    <t>WCV0039305-2024A</t>
  </si>
  <si>
    <t>Flying H Trucking LLC</t>
  </si>
  <si>
    <t>VANDERVOORT</t>
  </si>
  <si>
    <t>71972</t>
  </si>
  <si>
    <t>WCV0039629-2024A</t>
  </si>
  <si>
    <t>Moorecare Ambulance Service, LLC</t>
  </si>
  <si>
    <t>LAWRENCEBURG</t>
  </si>
  <si>
    <t>38464</t>
  </si>
  <si>
    <t>7705</t>
  </si>
  <si>
    <t>WAHL INSURANCE SERVICES, LLC</t>
  </si>
  <si>
    <t>WCV0092356-2024A</t>
  </si>
  <si>
    <t>ALL BUILDERS, LLC</t>
  </si>
  <si>
    <t>5645 5403 6217 9014</t>
  </si>
  <si>
    <t>WCV0039727-2024A</t>
  </si>
  <si>
    <t>Heiden Industries LLC</t>
  </si>
  <si>
    <t>8010 8742 3724</t>
  </si>
  <si>
    <t>WCV0039797-2024A</t>
  </si>
  <si>
    <t>River Country Marine Inc</t>
  </si>
  <si>
    <t>ELLINGTON</t>
  </si>
  <si>
    <t>63638</t>
  </si>
  <si>
    <t>6834</t>
  </si>
  <si>
    <t>WCV0033625-2025A</t>
  </si>
  <si>
    <t>R.H. Power Sports LLC</t>
  </si>
  <si>
    <t>3632 8010 7380</t>
  </si>
  <si>
    <t>WCV0033431-2025A</t>
  </si>
  <si>
    <t>Garden View Retirement, LLC</t>
  </si>
  <si>
    <t>WCV0033034-2025A</t>
  </si>
  <si>
    <t>River City Towing &amp; Recovery, LLC</t>
  </si>
  <si>
    <t>71202</t>
  </si>
  <si>
    <t>7225 8391 8002</t>
  </si>
  <si>
    <t>WCV0032374-2025A</t>
  </si>
  <si>
    <t>Town of Sterlington</t>
  </si>
  <si>
    <t>7720 8820 9402 7580</t>
  </si>
  <si>
    <t>WCV0084178-2025A</t>
  </si>
  <si>
    <t>JLH CONSTRUCTION COMPANY, INC</t>
  </si>
  <si>
    <t>5645 9014</t>
  </si>
  <si>
    <t>WCV0094789-2025A</t>
  </si>
  <si>
    <t>KGB WATERFRONT CONSTRUCTION LLC</t>
  </si>
  <si>
    <t>SAINT AMANT</t>
  </si>
  <si>
    <t>70774</t>
  </si>
  <si>
    <t>6003 6217 5645</t>
  </si>
  <si>
    <t>WCV0094771-2025A</t>
  </si>
  <si>
    <t>NATIONAL NURSES OF AMERICA, INC.</t>
  </si>
  <si>
    <t>71303</t>
  </si>
  <si>
    <t>8833 8824 8832</t>
  </si>
  <si>
    <t>WCV0094764-2025A</t>
  </si>
  <si>
    <t>ALARM MONITORING SERVICES, INC.</t>
  </si>
  <si>
    <t>7605 8742</t>
  </si>
  <si>
    <t>KENNEDY, LEWIS, RENTON &amp; ASSOCIATES, INC. - GRETNA</t>
  </si>
  <si>
    <t>WCV0094688-2025A</t>
  </si>
  <si>
    <t>EDWARD J. GAY PLANTING &amp; MFG. CO., LLC</t>
  </si>
  <si>
    <t>9015 5645</t>
  </si>
  <si>
    <t>WCV0093955-2025A</t>
  </si>
  <si>
    <t>JETT ENTERPRISES, INC.</t>
  </si>
  <si>
    <t>NORWOOD</t>
  </si>
  <si>
    <t>70761</t>
  </si>
  <si>
    <t>8006 8391 8350</t>
  </si>
  <si>
    <t>WCV0093867-2025A</t>
  </si>
  <si>
    <t>FRESH CATCH BISTREAUX, L.L.C.</t>
  </si>
  <si>
    <t>WCV0093156-2025A</t>
  </si>
  <si>
    <t>NOBLES CONSTRUCTION, LLC</t>
  </si>
  <si>
    <t>BOGALUSA</t>
  </si>
  <si>
    <t>70427</t>
  </si>
  <si>
    <t>3724 5606 5183 8227</t>
  </si>
  <si>
    <t>WCV0092447-2025A</t>
  </si>
  <si>
    <t>WILBERT SERVICE INC</t>
  </si>
  <si>
    <t>9620 9015 8723 9220</t>
  </si>
  <si>
    <t>WCV0092444-2025A</t>
  </si>
  <si>
    <t>BENSON ENVIRONMENTAL SERVICES OF LA,INC.</t>
  </si>
  <si>
    <t>SIBLEY</t>
  </si>
  <si>
    <t>71073</t>
  </si>
  <si>
    <t>4410 7380 6217 8742</t>
  </si>
  <si>
    <t>WCV0091612-2025A</t>
  </si>
  <si>
    <t>PROFESSIONAL MOVING SERVICES, INC</t>
  </si>
  <si>
    <t>WCV0090614-2025A</t>
  </si>
  <si>
    <t>PEST GUARD LLC</t>
  </si>
  <si>
    <t>WCV0089299-2025A</t>
  </si>
  <si>
    <t>ARMENTOR SERVICES INC.</t>
  </si>
  <si>
    <t>6217 5213 5403 5535</t>
  </si>
  <si>
    <t>INSURANCE UNLIMITED OF LA, INC.</t>
  </si>
  <si>
    <t>WCV0089294-2025A</t>
  </si>
  <si>
    <t>ARTIC AIR CONDITIONING &amp; HEATING, INC</t>
  </si>
  <si>
    <t>WCV0089257-2025A</t>
  </si>
  <si>
    <t>KEN THOMAS</t>
  </si>
  <si>
    <t>SAREPTA</t>
  </si>
  <si>
    <t>71071</t>
  </si>
  <si>
    <t>WCV0089255-2025A</t>
  </si>
  <si>
    <t>HIXON'S PEST CONTROL LLC</t>
  </si>
  <si>
    <t>70606</t>
  </si>
  <si>
    <t>9014 9102</t>
  </si>
  <si>
    <t>WCV0089201-2025A</t>
  </si>
  <si>
    <t>CIGAR FACTORY NEW ORLEANS</t>
  </si>
  <si>
    <t>8017 2172 7380</t>
  </si>
  <si>
    <t>WCV0088668-2025A</t>
  </si>
  <si>
    <t>LADYBUGS PARKING LOT SWEEPING</t>
  </si>
  <si>
    <t>9402 5474 9014 9102</t>
  </si>
  <si>
    <t>WCV0087520-2025A</t>
  </si>
  <si>
    <t>GIGLIO PLUMBING CO INC</t>
  </si>
  <si>
    <t>71134</t>
  </si>
  <si>
    <t>5183 6217</t>
  </si>
  <si>
    <t>WCV0087482-2025A</t>
  </si>
  <si>
    <t>LAKE BRUIN GOLF &amp; COUNTRY CLUB</t>
  </si>
  <si>
    <t>71366</t>
  </si>
  <si>
    <t>WCV0085845-2025A</t>
  </si>
  <si>
    <t>SYLVESTER BROTHERS FARMS</t>
  </si>
  <si>
    <t>VILLE PLATTE</t>
  </si>
  <si>
    <t>70586</t>
  </si>
  <si>
    <t>WCV0085781-2025A</t>
  </si>
  <si>
    <t>WAYNE ELLIOTT BUILDER, INC</t>
  </si>
  <si>
    <t>5606 5474</t>
  </si>
  <si>
    <t>WCV0085710-2025A</t>
  </si>
  <si>
    <t>FRICKEY TRUCKING, LLC</t>
  </si>
  <si>
    <t>SAINT ROSE</t>
  </si>
  <si>
    <t>70087</t>
  </si>
  <si>
    <t>STIEL INSURANCE NORTHSHORE, INC.</t>
  </si>
  <si>
    <t>WCV0085696-2025A</t>
  </si>
  <si>
    <t>A F DAVIDSON CORP</t>
  </si>
  <si>
    <t>70363</t>
  </si>
  <si>
    <t>8010 8742</t>
  </si>
  <si>
    <t>WCV0085630-2025A</t>
  </si>
  <si>
    <t>M E MAJORIA, INC.</t>
  </si>
  <si>
    <t>BOUTTE</t>
  </si>
  <si>
    <t>70039</t>
  </si>
  <si>
    <t>WCV0085568-2025A</t>
  </si>
  <si>
    <t>C &amp; R IRRIGATION, INC.</t>
  </si>
  <si>
    <t>WCV0084175-2025A</t>
  </si>
  <si>
    <t>RIAL'S TOWING, INC</t>
  </si>
  <si>
    <t>71033</t>
  </si>
  <si>
    <t>CARLOSC</t>
  </si>
  <si>
    <t>WCV0084153-2025A</t>
  </si>
  <si>
    <t>MARDI GRAS WRECKER SERVICE</t>
  </si>
  <si>
    <t>70004</t>
  </si>
  <si>
    <t>WCV0084112-2025A</t>
  </si>
  <si>
    <t>T.J. KERVIN TRUCKING CO.</t>
  </si>
  <si>
    <t>7219 83</t>
  </si>
  <si>
    <t>WCV0082909-2025A</t>
  </si>
  <si>
    <t>LOUISIANA CAJUN MACHINE, INC</t>
  </si>
  <si>
    <t>WCV0082351-2025A</t>
  </si>
  <si>
    <t>S &amp; F CONSTRUCTION, INC.</t>
  </si>
  <si>
    <t>6216 6233</t>
  </si>
  <si>
    <t>WCV0081603-2025A</t>
  </si>
  <si>
    <t>PARKER AUTO BODY, INC. &amp; AUTOCESSORIES</t>
  </si>
  <si>
    <t>8393 8391</t>
  </si>
  <si>
    <t>WCV0081069-2025A</t>
  </si>
  <si>
    <t>DAVID SCHERER &amp; CO., INC.</t>
  </si>
  <si>
    <t>70401</t>
  </si>
  <si>
    <t>5221 5183</t>
  </si>
  <si>
    <t>WCV0076888-2025A</t>
  </si>
  <si>
    <t>GLENN DEAN INSURANCE AGENCY, INC. &amp;</t>
  </si>
  <si>
    <t>8723 9015 908</t>
  </si>
  <si>
    <t>WCV0075493-2025A</t>
  </si>
  <si>
    <t>LEGER'S WHEEL ALIGNMENT &amp; BALANCE SERVICE,</t>
  </si>
  <si>
    <t>WCV0024555-2025A</t>
  </si>
  <si>
    <t>Charters Etc LLC</t>
  </si>
  <si>
    <t>WCV0023100-2025A</t>
  </si>
  <si>
    <t>G&amp;G Drywall, Inc.</t>
  </si>
  <si>
    <t>DUBBERLY</t>
  </si>
  <si>
    <t>71024</t>
  </si>
  <si>
    <t>5445 5474 8227</t>
  </si>
  <si>
    <t>WCV0025031-2025A</t>
  </si>
  <si>
    <t>Guillotte Brothers, Inc.</t>
  </si>
  <si>
    <t>WCV0025188-2025A</t>
  </si>
  <si>
    <t>Pro Pools LLC</t>
  </si>
  <si>
    <t>5223 9014 8017 8742</t>
  </si>
  <si>
    <t>WCV0025504-2025A</t>
  </si>
  <si>
    <t>Plumbers &amp; Steamfitters Union Local 198</t>
  </si>
  <si>
    <t>8755</t>
  </si>
  <si>
    <t>WCV0025665-2025A</t>
  </si>
  <si>
    <t>Gary Alsandor</t>
  </si>
  <si>
    <t>5221 6217</t>
  </si>
  <si>
    <t>WCV0039802-2024A</t>
  </si>
  <si>
    <t>Amroses Tulsa West, LLC</t>
  </si>
  <si>
    <t>SKIATOOK</t>
  </si>
  <si>
    <t>74070</t>
  </si>
  <si>
    <t>WCV0017372-2025A</t>
  </si>
  <si>
    <t>C 3 Environmental Services, LLC</t>
  </si>
  <si>
    <t>HINESTON</t>
  </si>
  <si>
    <t>71438</t>
  </si>
  <si>
    <t>7580</t>
  </si>
  <si>
    <t>RENEED</t>
  </si>
  <si>
    <t>WCV0034059-2025A</t>
  </si>
  <si>
    <t>LA Home Development LLC</t>
  </si>
  <si>
    <t>WCV0033905-2025A</t>
  </si>
  <si>
    <t>Pine Prairie Transport LLC</t>
  </si>
  <si>
    <t>OLLA</t>
  </si>
  <si>
    <t>71465</t>
  </si>
  <si>
    <t>2960 2701</t>
  </si>
  <si>
    <t>WCV0017638-2025A</t>
  </si>
  <si>
    <t>Auto Max of Cenla Inc</t>
  </si>
  <si>
    <t>71301</t>
  </si>
  <si>
    <t>WCV0033589-2025A</t>
  </si>
  <si>
    <t>Riverside Septic LLC</t>
  </si>
  <si>
    <t>6229 8742</t>
  </si>
  <si>
    <t>WCV0017756-2025A</t>
  </si>
  <si>
    <t>Dental Management Corporation</t>
  </si>
  <si>
    <t>WCV0017687-2025A</t>
  </si>
  <si>
    <t>Bayou Gaming, Inc</t>
  </si>
  <si>
    <t>VIDALIA</t>
  </si>
  <si>
    <t>71373</t>
  </si>
  <si>
    <t>5192</t>
  </si>
  <si>
    <t>WCV0017295-2025A</t>
  </si>
  <si>
    <t>Bailand Construction, LLC</t>
  </si>
  <si>
    <t>6217 6003 5221 5403</t>
  </si>
  <si>
    <t>WCV0017183-2025A</t>
  </si>
  <si>
    <t>CFG Recycling LLC</t>
  </si>
  <si>
    <t>8264</t>
  </si>
  <si>
    <t>WCV0094807-2025A</t>
  </si>
  <si>
    <t>ACTIVE STEEL WELDING &amp; REPAIR, INC.</t>
  </si>
  <si>
    <t>5057 8227</t>
  </si>
  <si>
    <t>WCV0074264-2025A</t>
  </si>
  <si>
    <t>TOMMY'S TEES, INC.</t>
  </si>
  <si>
    <t>2501</t>
  </si>
  <si>
    <t>WCV0079717-2025A</t>
  </si>
  <si>
    <t>DAIGLE'S ELECTRICAL SERVICE, LLC</t>
  </si>
  <si>
    <t>WCV0081055-2025A</t>
  </si>
  <si>
    <t>JANICE H. ROBERTS</t>
  </si>
  <si>
    <t>SALINE</t>
  </si>
  <si>
    <t>71070</t>
  </si>
  <si>
    <t>TYLER INSURANCE AGENCY, INC.</t>
  </si>
  <si>
    <t>WCV0084276-2025A</t>
  </si>
  <si>
    <t>SOUTHERN TURF, LAWN &amp; LANDSCAP</t>
  </si>
  <si>
    <t>9403 9102 42</t>
  </si>
  <si>
    <t>WCV0084302-2025A</t>
  </si>
  <si>
    <t>ALBRITTON LAWN &amp; IRRIGATION, LLC</t>
  </si>
  <si>
    <t>5183 9102 42</t>
  </si>
  <si>
    <t>WCV0085944-2025A</t>
  </si>
  <si>
    <t>CALANDRO RESTORATION LLC</t>
  </si>
  <si>
    <t>5474 5221 5645</t>
  </si>
  <si>
    <t>ASSOCIATES INSURANCE NETWORK, LLC</t>
  </si>
  <si>
    <t>WCV0087710-2025A</t>
  </si>
  <si>
    <t>OAK RIDGE SEAFOOD, LLC</t>
  </si>
  <si>
    <t>70562</t>
  </si>
  <si>
    <t>8021</t>
  </si>
  <si>
    <t>WCV0089343-2025A</t>
  </si>
  <si>
    <t>ST. FRANCISVILLE SQUARE 2012 L</t>
  </si>
  <si>
    <t>WCV0089400-2025A</t>
  </si>
  <si>
    <t>CLYDE'S HAIR DESIGN LLC</t>
  </si>
  <si>
    <t>9586</t>
  </si>
  <si>
    <t>WCV0089402-2025A</t>
  </si>
  <si>
    <t>TECHE VALLEY SEAFOOD, INC.</t>
  </si>
  <si>
    <t>SAINT MARTINVILLE</t>
  </si>
  <si>
    <t>70582</t>
  </si>
  <si>
    <t>WCV0091655-2025A</t>
  </si>
  <si>
    <t>JAMIE'S DISPOSAL, LLC</t>
  </si>
  <si>
    <t>WCV0092411-2025A</t>
  </si>
  <si>
    <t>KEN-AIR REFRIGERATION CO INC</t>
  </si>
  <si>
    <t>70033</t>
  </si>
  <si>
    <t>5537 8720 8742</t>
  </si>
  <si>
    <t>WCV0092599-2025A</t>
  </si>
  <si>
    <t>SUNBELT ENERGY,LTD.</t>
  </si>
  <si>
    <t>9012 9015 6217</t>
  </si>
  <si>
    <t>WCV0093940-2025A</t>
  </si>
  <si>
    <t>HOPES CHILDREN &amp; FAMILY CARE CLINIC LLC</t>
  </si>
  <si>
    <t>WCV0094767-2025A</t>
  </si>
  <si>
    <t>BERRY'S RELIABLE RESOURCES, LLC</t>
  </si>
  <si>
    <t>WCV0094817-2025A</t>
  </si>
  <si>
    <t>CHERRYBOMB, LLC</t>
  </si>
  <si>
    <t>ASHLAND</t>
  </si>
  <si>
    <t>71022</t>
  </si>
  <si>
    <t>5535 8742 5645 42</t>
  </si>
  <si>
    <t>WCV0093958-2025A</t>
  </si>
  <si>
    <t>OPTI-COM MANUFACTURING NETWORK, LLC</t>
  </si>
  <si>
    <t>HARAHAN</t>
  </si>
  <si>
    <t>4459 4484</t>
  </si>
  <si>
    <t>ALERA GROUP, INC.</t>
  </si>
  <si>
    <t>WCV0093178-2025A</t>
  </si>
  <si>
    <t>LAFAYETTE SHUTTERS, BLINDS &amp; MORE LLC</t>
  </si>
  <si>
    <t>9521 2802 5102 8017</t>
  </si>
  <si>
    <t>WCV0090521-2025A</t>
  </si>
  <si>
    <t>THE FAMILY TREE INFORMATION EDUCATION &amp; COUNSELING CENTER</t>
  </si>
  <si>
    <t>70596</t>
  </si>
  <si>
    <t>WCV0089263-2025A</t>
  </si>
  <si>
    <t>HUNTER'S BODY SHOP, LLC</t>
  </si>
  <si>
    <t>WCV0085862-2025A</t>
  </si>
  <si>
    <t>MAYEAUX PROPERTIES, LLC</t>
  </si>
  <si>
    <t>9015 8058 8232 8742</t>
  </si>
  <si>
    <t>WCV0085834-2025A</t>
  </si>
  <si>
    <t>A &amp; L PERSONAL CARE, INC.</t>
  </si>
  <si>
    <t>WCV0079691-2025A</t>
  </si>
  <si>
    <t>PERFORMANCE INSULATION, LLC</t>
  </si>
  <si>
    <t>EVANS</t>
  </si>
  <si>
    <t>70639</t>
  </si>
  <si>
    <t>WCV0076916-2025A</t>
  </si>
  <si>
    <t>ST. AMANT'S DCH, INC.</t>
  </si>
  <si>
    <t>8742 9015 9062</t>
  </si>
  <si>
    <t>WCV0089323-2025A</t>
  </si>
  <si>
    <t>VECTOR SALES, INC</t>
  </si>
  <si>
    <t>8742 3724</t>
  </si>
  <si>
    <t>WCV0084293-2025A</t>
  </si>
  <si>
    <t>DUNCAN ACRES, LLC</t>
  </si>
  <si>
    <t>36 37 2021 7219</t>
  </si>
  <si>
    <t>WCV0025776-2025A</t>
  </si>
  <si>
    <t>Link Brothers Crawfish LLC</t>
  </si>
  <si>
    <t>WCV0025945-2025A</t>
  </si>
  <si>
    <t>JK Lounsberry Farms, LLC</t>
  </si>
  <si>
    <t>WCV0022811-2025A</t>
  </si>
  <si>
    <t>SR Forward, LLC</t>
  </si>
  <si>
    <t>71251</t>
  </si>
  <si>
    <t>WCV0028800-2025A</t>
  </si>
  <si>
    <t>Allegiance Medical Clinic of DeQuincy, LLC</t>
  </si>
  <si>
    <t>WCV0039825-2024A</t>
  </si>
  <si>
    <t>Sullivan County Farm &amp; Supply, LLC</t>
  </si>
  <si>
    <t>MILAN</t>
  </si>
  <si>
    <t>63556</t>
  </si>
  <si>
    <t>WCV0033446-2025A</t>
  </si>
  <si>
    <t>Absolute Plumbing Services, LLC</t>
  </si>
  <si>
    <t>DEATSVILLE</t>
  </si>
  <si>
    <t>36022</t>
  </si>
  <si>
    <t>WCV0089412-2025A</t>
  </si>
  <si>
    <t>G &amp; R SERVICES, INC.</t>
  </si>
  <si>
    <t>HEBER SPRINGS</t>
  </si>
  <si>
    <t>72543</t>
  </si>
  <si>
    <t>WCV0033974-2025A</t>
  </si>
  <si>
    <t>EP American Footwear Co., LLC.</t>
  </si>
  <si>
    <t>31539</t>
  </si>
  <si>
    <t>4410</t>
  </si>
  <si>
    <t>MARSH USA, INC. - OPELIKA</t>
  </si>
  <si>
    <t>WCV0033829-2025A</t>
  </si>
  <si>
    <t>Guthrie Contracting LLC</t>
  </si>
  <si>
    <t>FAYETTEVILLE</t>
  </si>
  <si>
    <t>30214</t>
  </si>
  <si>
    <t>WCV0034254-2025A</t>
  </si>
  <si>
    <t>Nordic &amp; Spruce LLC</t>
  </si>
  <si>
    <t>MONTEREY</t>
  </si>
  <si>
    <t>38574</t>
  </si>
  <si>
    <t>2797</t>
  </si>
  <si>
    <t>WCV0033877-2025A</t>
  </si>
  <si>
    <t>New Generation Flooring Co</t>
  </si>
  <si>
    <t>MOUNT JULIET</t>
  </si>
  <si>
    <t>37122</t>
  </si>
  <si>
    <t>ACRISURE, LLC - TENNESEE</t>
  </si>
  <si>
    <t>WCV0025916-2025A</t>
  </si>
  <si>
    <t>Angel Ventura</t>
  </si>
  <si>
    <t>37814</t>
  </si>
  <si>
    <t>WCV0026017-2025A</t>
  </si>
  <si>
    <t>Holmes Group Inc</t>
  </si>
  <si>
    <t>SMITHVILLE</t>
  </si>
  <si>
    <t>37166</t>
  </si>
  <si>
    <t>6217 5604 8380 7605</t>
  </si>
  <si>
    <t>WCV0026324-2025A</t>
  </si>
  <si>
    <t>Tennekee Properties, LLC</t>
  </si>
  <si>
    <t>5437 5478 5183 5474</t>
  </si>
  <si>
    <t>WCV0026440-2025A</t>
  </si>
  <si>
    <t>CAM Construction LLC</t>
  </si>
  <si>
    <t>CLARKSVILLE</t>
  </si>
  <si>
    <t>37043</t>
  </si>
  <si>
    <t>5645 5537 5606</t>
  </si>
  <si>
    <t>WCV0033708-2025A</t>
  </si>
  <si>
    <t>Raikes Farm Partners LLC</t>
  </si>
  <si>
    <t>68003</t>
  </si>
  <si>
    <t>WCV0017554-2025A</t>
  </si>
  <si>
    <t>Christensen Trucking Inc</t>
  </si>
  <si>
    <t>WCV0092460-2025A</t>
  </si>
  <si>
    <t>BLUE RIVER PORK</t>
  </si>
  <si>
    <t>MC COOL JUNCTION</t>
  </si>
  <si>
    <t>68401</t>
  </si>
  <si>
    <t>WCV0033757-2025A</t>
  </si>
  <si>
    <t>AKAROB, Inc.</t>
  </si>
  <si>
    <t>72704</t>
  </si>
  <si>
    <t>9554 8380</t>
  </si>
  <si>
    <t>WCV0032929-2025A</t>
  </si>
  <si>
    <t>TOWN &amp; COUNTRY SANITATION, INC.</t>
  </si>
  <si>
    <t>9403 83</t>
  </si>
  <si>
    <t>WCV0017333-2025A</t>
  </si>
  <si>
    <t>Hot Springs Marina, LLC</t>
  </si>
  <si>
    <t>8380 6836 8748</t>
  </si>
  <si>
    <t>WCV0017527-2025A</t>
  </si>
  <si>
    <t>Moore Handyman Services LLC</t>
  </si>
  <si>
    <t>WARD</t>
  </si>
  <si>
    <t>72176</t>
  </si>
  <si>
    <t>5437 5606 5445 5183</t>
  </si>
  <si>
    <t>BUFFALO AGENCY, INC.</t>
  </si>
  <si>
    <t>WCV0091689-2025A</t>
  </si>
  <si>
    <t>LANNY BOSNICK AND SONS PARTNERSHIP</t>
  </si>
  <si>
    <t>MORO</t>
  </si>
  <si>
    <t>72368</t>
  </si>
  <si>
    <t>WCV0092496-2025A</t>
  </si>
  <si>
    <t>WILL TARKINGTON FARMS PARTNERSHIP</t>
  </si>
  <si>
    <t>ALMYRA</t>
  </si>
  <si>
    <t>72003</t>
  </si>
  <si>
    <t>37 6217</t>
  </si>
  <si>
    <t>WCV0092505-2025A</t>
  </si>
  <si>
    <t>C AND D FARMS; TAMO FARMS</t>
  </si>
  <si>
    <t>WCV0094803-2025A</t>
  </si>
  <si>
    <t>JOSEPH B SELLMEYER</t>
  </si>
  <si>
    <t>KNOBEL</t>
  </si>
  <si>
    <t>72435</t>
  </si>
  <si>
    <t>WCV0094818-2025A</t>
  </si>
  <si>
    <t>NO LIMITS PEDIATRICS</t>
  </si>
  <si>
    <t>8832 8279</t>
  </si>
  <si>
    <t>WCV0093936-2025A</t>
  </si>
  <si>
    <t>BROWN MILLWORK LLC</t>
  </si>
  <si>
    <t>SHERIDAN</t>
  </si>
  <si>
    <t>72150</t>
  </si>
  <si>
    <t>2731 8742 2710 7380</t>
  </si>
  <si>
    <t>SOUTHWEST INSURANCE CENTER, CORP.</t>
  </si>
  <si>
    <t>WCV0093903-2025A</t>
  </si>
  <si>
    <t>JONES VETERINARY SERVICES, LLC</t>
  </si>
  <si>
    <t>CROSS POINTE INSURANCE ADVISORS, LLC - HARRISON</t>
  </si>
  <si>
    <t>WCV0091619-2025A</t>
  </si>
  <si>
    <t>JACK JACKSON AND SONS PARTNERSHIP</t>
  </si>
  <si>
    <t>STAR CITY</t>
  </si>
  <si>
    <t>71667</t>
  </si>
  <si>
    <t>STAR CITY INSURANCE AGENCY, LLC</t>
  </si>
  <si>
    <t>WCV0091584-2025A</t>
  </si>
  <si>
    <t>FIRST BAPTIST CHURCH OF JONESBORO</t>
  </si>
  <si>
    <t>72401</t>
  </si>
  <si>
    <t>WCV0089322-2025A</t>
  </si>
  <si>
    <t>RCD WAREHOUSE, INC.</t>
  </si>
  <si>
    <t>MENA</t>
  </si>
  <si>
    <t>71953</t>
  </si>
  <si>
    <t>WCV0089243-2025A</t>
  </si>
  <si>
    <t>A E SHOFFNER LTD</t>
  </si>
  <si>
    <t>WCV0025109-2025A</t>
  </si>
  <si>
    <t>A&amp;E ENVIRONMENTAL, INC.</t>
  </si>
  <si>
    <t>9402 9102</t>
  </si>
  <si>
    <t>WCV0025274-2025A</t>
  </si>
  <si>
    <t>H.E.R. Lumber Company Inc.</t>
  </si>
  <si>
    <t>JASPER</t>
  </si>
  <si>
    <t>72641</t>
  </si>
  <si>
    <t>2710 7380 2701</t>
  </si>
  <si>
    <t>WCV0026448-2025A</t>
  </si>
  <si>
    <t>Poinsett Turfgrass LLC</t>
  </si>
  <si>
    <t>WCV0026487-2025A</t>
  </si>
  <si>
    <t>Simpson Repair Service, LLC</t>
  </si>
  <si>
    <t>SAINT CHARLES</t>
  </si>
  <si>
    <t>72140</t>
  </si>
  <si>
    <t>3724 3507</t>
  </si>
  <si>
    <t>WCV0033772-2025A</t>
  </si>
  <si>
    <t>H&amp;M Metal Buildings LLC</t>
  </si>
  <si>
    <t>5059 3030 5535 5551</t>
  </si>
  <si>
    <t>WCV0031357-2025A</t>
  </si>
  <si>
    <t>Rushing Construction &amp; Contracting, Inc</t>
  </si>
  <si>
    <t>5645 5215 5474 5183</t>
  </si>
  <si>
    <t>WCV0087728-2025A</t>
  </si>
  <si>
    <t>TREY BROWER FARMS, LLC</t>
  </si>
  <si>
    <t>WATER VALLEY</t>
  </si>
  <si>
    <t>38965</t>
  </si>
  <si>
    <t>WRC, INC.</t>
  </si>
  <si>
    <t>WCV0092517-2025A</t>
  </si>
  <si>
    <t>AMBER BLUEBERRY FARM AND NURSERY,LLC</t>
  </si>
  <si>
    <t>79</t>
  </si>
  <si>
    <t>WCV0093192-2025A</t>
  </si>
  <si>
    <t>QUALITY DOORS, LLC</t>
  </si>
  <si>
    <t>39648</t>
  </si>
  <si>
    <t>WCV0094801-2025A</t>
  </si>
  <si>
    <t>LYLE'S BUILDING GROUP, INC.</t>
  </si>
  <si>
    <t>5606 5645 5479 7605</t>
  </si>
  <si>
    <t>WCV0092484-2025A</t>
  </si>
  <si>
    <t>CARE LODGE DOMESTIC VIOLENCE SHELTER, INC.</t>
  </si>
  <si>
    <t>39302</t>
  </si>
  <si>
    <t>8842 8864 9015</t>
  </si>
  <si>
    <t>WCV0090639-2025A</t>
  </si>
  <si>
    <t>ACUTE CARE &amp; FAMILY CLINIC OF PONTOTOC, INC.</t>
  </si>
  <si>
    <t>PONTOTOC</t>
  </si>
  <si>
    <t>38863</t>
  </si>
  <si>
    <t>SUNSTAR INSURANCE GROUP, LLC - RENASANT</t>
  </si>
  <si>
    <t>WCV0084241-2025A</t>
  </si>
  <si>
    <t>DELTA MARSH, LTD.</t>
  </si>
  <si>
    <t>9180</t>
  </si>
  <si>
    <t>WCV0025610-2025A</t>
  </si>
  <si>
    <t>Lakewood, A Partnership</t>
  </si>
  <si>
    <t>38751</t>
  </si>
  <si>
    <t>INDIANOLA INSURANCE AGENCY, INC.</t>
  </si>
  <si>
    <t>WCV0039829-2024A</t>
  </si>
  <si>
    <t>Tennessee Elite Contracting LLC</t>
  </si>
  <si>
    <t>SEVIERVILLE</t>
  </si>
  <si>
    <t>37862</t>
  </si>
  <si>
    <t>5437 5606 5190 5537</t>
  </si>
  <si>
    <t>WCV0039888-2024A</t>
  </si>
  <si>
    <t>Town Royal LLC</t>
  </si>
  <si>
    <t>EMPORIA</t>
  </si>
  <si>
    <t>66801</t>
  </si>
  <si>
    <t>CIA, LLC</t>
  </si>
  <si>
    <t>WCV0039895-2024A</t>
  </si>
  <si>
    <t>Marios Construction LLC</t>
  </si>
  <si>
    <t>39046</t>
  </si>
  <si>
    <t>WCV0039906-2024A</t>
  </si>
  <si>
    <t>Seth Westbrook Toker</t>
  </si>
  <si>
    <t>37409</t>
  </si>
  <si>
    <t>WCV0034097-2025A</t>
  </si>
  <si>
    <t>Two Guyz Automotive LLC</t>
  </si>
  <si>
    <t>65802</t>
  </si>
  <si>
    <t>WCV0033371-2025A</t>
  </si>
  <si>
    <t>Dennis Wilson Disposal Services, Inc.</t>
  </si>
  <si>
    <t>64502</t>
  </si>
  <si>
    <t>WCV0032274-2025A</t>
  </si>
  <si>
    <t>LAKE MOVERS, LLC</t>
  </si>
  <si>
    <t>8293 8742</t>
  </si>
  <si>
    <t>WCV0093965-2025A</t>
  </si>
  <si>
    <t>JURGENSMEYER ENTERPRISES, LLC</t>
  </si>
  <si>
    <t>WCV0024747-2025A</t>
  </si>
  <si>
    <t>Black Family Enterprises, Inc.</t>
  </si>
  <si>
    <t>RICHLAND</t>
  </si>
  <si>
    <t>65556</t>
  </si>
  <si>
    <t>8215 50 8742</t>
  </si>
  <si>
    <t>WCV0025532-2025A</t>
  </si>
  <si>
    <t>Tascio 2, LLC</t>
  </si>
  <si>
    <t>9083 7380</t>
  </si>
  <si>
    <t>WCV0034252-2025A</t>
  </si>
  <si>
    <t>Mid America Livestock Marketing LLC</t>
  </si>
  <si>
    <t>8288 8215 9082</t>
  </si>
  <si>
    <t>WCV0033362-2025A</t>
  </si>
  <si>
    <t>ELITE SERVICE CO</t>
  </si>
  <si>
    <t>5537 8742</t>
  </si>
  <si>
    <t>WCV0017541-2025A</t>
  </si>
  <si>
    <t>DM Trucking LLC</t>
  </si>
  <si>
    <t>KENEFIC</t>
  </si>
  <si>
    <t>74748</t>
  </si>
  <si>
    <t>WCV0091638-2025A</t>
  </si>
  <si>
    <t>ADVANCED POWER, INC.</t>
  </si>
  <si>
    <t>3612</t>
  </si>
  <si>
    <t>WCV0094763-2025A</t>
  </si>
  <si>
    <t>WEATHERFORD PRESS, INC.</t>
  </si>
  <si>
    <t>8015 4299 9554</t>
  </si>
  <si>
    <t>ED BERRONG INSURANCE AGENCY, INC. - Weatherford</t>
  </si>
  <si>
    <t>WCV0094779-2025A</t>
  </si>
  <si>
    <t>WORLD OF FUN CHILDCARE &amp; DEVELOPMENT CENTER INC</t>
  </si>
  <si>
    <t>WCV0093934-2025A</t>
  </si>
  <si>
    <t>ENID GRAIN INSPECTION CO</t>
  </si>
  <si>
    <t>ENID</t>
  </si>
  <si>
    <t>73702</t>
  </si>
  <si>
    <t>4511 8709</t>
  </si>
  <si>
    <t>WCV0093927-2025A</t>
  </si>
  <si>
    <t>ARDMORE TRAILER INC</t>
  </si>
  <si>
    <t>8391 8742 9083 7705</t>
  </si>
  <si>
    <t>WCV0092463-2025A</t>
  </si>
  <si>
    <t>NARCONON OF OKLAHOMA INC.</t>
  </si>
  <si>
    <t>CANADIAN</t>
  </si>
  <si>
    <t>74425</t>
  </si>
  <si>
    <t>9040 8833 7380</t>
  </si>
  <si>
    <t>WCV0092399-2025A</t>
  </si>
  <si>
    <t>MAZIE LUMBER &amp; HARDWARE, LLC</t>
  </si>
  <si>
    <t>CHOUTEAU</t>
  </si>
  <si>
    <t>74337</t>
  </si>
  <si>
    <t>8232 8058</t>
  </si>
  <si>
    <t>WCV0090529-2025A</t>
  </si>
  <si>
    <t>ESSENCE DERMATOLOGY PLLC</t>
  </si>
  <si>
    <t>73112</t>
  </si>
  <si>
    <t>WCV0089277-2025A</t>
  </si>
  <si>
    <t>LOCAL 798 TRAINING CENTER</t>
  </si>
  <si>
    <t>74147</t>
  </si>
  <si>
    <t>WCV0087643-2025A</t>
  </si>
  <si>
    <t>CARLSBAD MANAGEMENT GROUP, LLC</t>
  </si>
  <si>
    <t>9012 9015 9082</t>
  </si>
  <si>
    <t>WCV0087564-2025A</t>
  </si>
  <si>
    <t>QUALITY BUILT TRUSS LLC</t>
  </si>
  <si>
    <t>DAVIS</t>
  </si>
  <si>
    <t>73030</t>
  </si>
  <si>
    <t>WCV0085740-2025A</t>
  </si>
  <si>
    <t>NICHOLS MARINE OF OKC, INC.</t>
  </si>
  <si>
    <t>WCV0025489-2025A</t>
  </si>
  <si>
    <t>Tony's A-OK Towing &amp; Recovery LLC</t>
  </si>
  <si>
    <t>WCV0025508-2025A</t>
  </si>
  <si>
    <t>Lawton Meat Processing, LLC</t>
  </si>
  <si>
    <t>LAWTON</t>
  </si>
  <si>
    <t>73501</t>
  </si>
  <si>
    <t>WCV0039951-2024A</t>
  </si>
  <si>
    <t>TRENDSETTER HOMES LLC</t>
  </si>
  <si>
    <t>65804</t>
  </si>
  <si>
    <t>8742 5221 5645 6400</t>
  </si>
  <si>
    <t>WCV0039985-2024A</t>
  </si>
  <si>
    <t>PB Boring Inc</t>
  </si>
  <si>
    <t>MUSCADINE</t>
  </si>
  <si>
    <t>36269</t>
  </si>
  <si>
    <t xml:space="preserve">THE PARNELL INSURANCE AGENCY, INC. </t>
  </si>
  <si>
    <t>WCV0039956-2024A</t>
  </si>
  <si>
    <t>MEB CONCRETE, LLC</t>
  </si>
  <si>
    <t>77017</t>
  </si>
  <si>
    <t>BASS UNDERWRITERS, INC.</t>
  </si>
  <si>
    <t>WCV0038598-2024A</t>
  </si>
  <si>
    <t>Weger's Firewood &amp; Sod Inc.</t>
  </si>
  <si>
    <t>ASSOCIATES INSURANCE GROUP, INC.</t>
  </si>
  <si>
    <t>WCV0092319-2024A</t>
  </si>
  <si>
    <t>LIVINGSTON COUNCIL ON AGING</t>
  </si>
  <si>
    <t>WCV0040083-2024A</t>
  </si>
  <si>
    <t>R&amp;N Painting, LLC</t>
  </si>
  <si>
    <t>5474 5445</t>
  </si>
  <si>
    <t>WCV0040085-2025A</t>
  </si>
  <si>
    <t>Majeed Towing LLC</t>
  </si>
  <si>
    <t>BALLWIN</t>
  </si>
  <si>
    <t>63011</t>
  </si>
  <si>
    <t>WCV0040109-2025A</t>
  </si>
  <si>
    <t>Curtis Coffee Company LLC</t>
  </si>
  <si>
    <t>WCV0094739-2024A</t>
  </si>
  <si>
    <t>TEMPLE BAPTIST CHURCH OF RUSTON, LOUISIANA, INC.</t>
  </si>
  <si>
    <t>8868 9101 8869 7380</t>
  </si>
  <si>
    <t>WCV0040164-2024A</t>
  </si>
  <si>
    <t>Rodriguez Brothers Construction LLC</t>
  </si>
  <si>
    <t>WCV0040175-2025A</t>
  </si>
  <si>
    <t>Ledbetter Wrecker LLC</t>
  </si>
  <si>
    <t>WOODSTOCK</t>
  </si>
  <si>
    <t>30189</t>
  </si>
  <si>
    <t>WCV0040179-2025A</t>
  </si>
  <si>
    <t>Custer and Custer Livestock Commission Company LLC</t>
  </si>
  <si>
    <t>73108</t>
  </si>
  <si>
    <t>WCV0033222-2025A</t>
  </si>
  <si>
    <t>Ranger Feeding Corporation</t>
  </si>
  <si>
    <t>DIGHTON</t>
  </si>
  <si>
    <t>67839</t>
  </si>
  <si>
    <t>WCV0025524-2025A</t>
  </si>
  <si>
    <t>Schnelle SM, Inc.</t>
  </si>
  <si>
    <t>64804</t>
  </si>
  <si>
    <t>5537 8742 8017 6400</t>
  </si>
  <si>
    <t>WCV0025991-2025A</t>
  </si>
  <si>
    <t>Colby Canvas Company Inc</t>
  </si>
  <si>
    <t>2501 5102 9501 9554</t>
  </si>
  <si>
    <t>WCV0040283-2024A</t>
  </si>
  <si>
    <t>Pathways To Behavioral Support LLC</t>
  </si>
  <si>
    <t>ANTIOCH</t>
  </si>
  <si>
    <t>37013</t>
  </si>
  <si>
    <t>WCV0040339-2025A</t>
  </si>
  <si>
    <t>5 CASTILLOS CONSTRUCTION LLC</t>
  </si>
  <si>
    <t>IRVING</t>
  </si>
  <si>
    <t>75060</t>
  </si>
  <si>
    <t>5403</t>
  </si>
  <si>
    <t>WCV0040375-2024A</t>
  </si>
  <si>
    <t>Environmental Exhaust Service Inc</t>
  </si>
  <si>
    <t>77092</t>
  </si>
  <si>
    <t>VW INSURANCE HOLDINGS, LLC</t>
  </si>
  <si>
    <t>WCV0040468-2024A</t>
  </si>
  <si>
    <t>Bruner's Towing and Recovery LLC</t>
  </si>
  <si>
    <t>STILWELL</t>
  </si>
  <si>
    <t>74960</t>
  </si>
  <si>
    <t>WCV0040493-2025A</t>
  </si>
  <si>
    <t>Knobbe Cattle Co Inc.</t>
  </si>
  <si>
    <t>WEST POINT</t>
  </si>
  <si>
    <t>68788</t>
  </si>
  <si>
    <t>WCV0093971-2025A</t>
  </si>
  <si>
    <t>BROSSETT  STOR-ALL, LLC</t>
  </si>
  <si>
    <t>WCV0040524-2024A</t>
  </si>
  <si>
    <t>Phillips Post Frame LLC</t>
  </si>
  <si>
    <t>SEMINOLE</t>
  </si>
  <si>
    <t>74868</t>
  </si>
  <si>
    <t>5645 5403</t>
  </si>
  <si>
    <t>WCV0040670-2024A</t>
  </si>
  <si>
    <t>Asyndant Energy Inc</t>
  </si>
  <si>
    <t>WCV0040693-2024A</t>
  </si>
  <si>
    <t>WC Construction, LLC</t>
  </si>
  <si>
    <t>WCV0092557-2025A</t>
  </si>
  <si>
    <t>CRAIG CUSTOM STEEL BUILDERS LLC</t>
  </si>
  <si>
    <t>HULBERT</t>
  </si>
  <si>
    <t>74441</t>
  </si>
  <si>
    <t>5535 3040 5059 5474</t>
  </si>
  <si>
    <t>WCV0034524-2025A</t>
  </si>
  <si>
    <t>Advanced Cleaning Systems, Inc.</t>
  </si>
  <si>
    <t>64506</t>
  </si>
  <si>
    <t>WCV0034387-2025A</t>
  </si>
  <si>
    <t>Allegiance Hospice Care of South Central Louisiana LLC</t>
  </si>
  <si>
    <t>WCV0033790-2025A</t>
  </si>
  <si>
    <t>Omni House Inc</t>
  </si>
  <si>
    <t>8835 9101</t>
  </si>
  <si>
    <t>WCV0034249-2025A</t>
  </si>
  <si>
    <t>Edge Contractors, LLC</t>
  </si>
  <si>
    <t>5223 5221</t>
  </si>
  <si>
    <t>WCV0034176-2025A</t>
  </si>
  <si>
    <t>Kinjo Kitchen &amp; Cocktails LLC</t>
  </si>
  <si>
    <t>31208</t>
  </si>
  <si>
    <t>WCV0090739-2025A</t>
  </si>
  <si>
    <t>AUTO-TECH OF LOUISIANA, INC</t>
  </si>
  <si>
    <t>8391 8393 3821 7225</t>
  </si>
  <si>
    <t>WCV0033595-2025A</t>
  </si>
  <si>
    <t>Reliable Rolloffs LLC</t>
  </si>
  <si>
    <t>WCV0032772-2025A</t>
  </si>
  <si>
    <t>Searcy Farm Supply, LLC</t>
  </si>
  <si>
    <t>SEARCY</t>
  </si>
  <si>
    <t>72143</t>
  </si>
  <si>
    <t>WCV0094880-2025A</t>
  </si>
  <si>
    <t>GRAND MANOR, LLC</t>
  </si>
  <si>
    <t>MONTICELLO</t>
  </si>
  <si>
    <t>71655</t>
  </si>
  <si>
    <t>MEADORS, ADAMS &amp; LEE, INC.</t>
  </si>
  <si>
    <t>WCV0018086-2025A</t>
  </si>
  <si>
    <t>Hernandez Stucco, LLC</t>
  </si>
  <si>
    <t>WCV0018060-2025A</t>
  </si>
  <si>
    <t>Southeast Dirt, LLC</t>
  </si>
  <si>
    <t>WCV0018017-2025A</t>
  </si>
  <si>
    <t>Stephens Paper Company LLC</t>
  </si>
  <si>
    <t>STEPHENS</t>
  </si>
  <si>
    <t>71764</t>
  </si>
  <si>
    <t>4239 7380</t>
  </si>
  <si>
    <t>WCV0082472-2025A</t>
  </si>
  <si>
    <t>CENTER HILLS FARM, LLC</t>
  </si>
  <si>
    <t>PRYOR</t>
  </si>
  <si>
    <t>74361</t>
  </si>
  <si>
    <t>WCV0089456-2025A</t>
  </si>
  <si>
    <t>CHEM TECK INC</t>
  </si>
  <si>
    <t>9014 9083 8742</t>
  </si>
  <si>
    <t>SOUTHGROUP INSURANCE AND FINANCIAL SERVICES, LLC - RIDGELAND</t>
  </si>
  <si>
    <t>WCV0016832-2025A</t>
  </si>
  <si>
    <t>JDO Enterprises, LLC</t>
  </si>
  <si>
    <t>WCV0075728-2025A</t>
  </si>
  <si>
    <t>26TH JUDICIAL DIST. PUBLIC DEFENDER OFFICE</t>
  </si>
  <si>
    <t>MCINNIS INSURANCE AGENCY, INC. - MINDEN</t>
  </si>
  <si>
    <t>WCV0075757-2025A</t>
  </si>
  <si>
    <t>BARBARA MOSS</t>
  </si>
  <si>
    <t>WCV0077750-2025A</t>
  </si>
  <si>
    <t>AIR COOLED ENGINES SPECIALTY &amp; MARINE, INC.</t>
  </si>
  <si>
    <t>3724 3632</t>
  </si>
  <si>
    <t>CARMOUCHE INSURANCE, INC.</t>
  </si>
  <si>
    <t>WCV0079759-2025A</t>
  </si>
  <si>
    <t>ARK-LA-TEX COLLISION SPECIALISTS, INC.</t>
  </si>
  <si>
    <t>WCV0083008-2025A</t>
  </si>
  <si>
    <t>ZACH PAYNE</t>
  </si>
  <si>
    <t>LAKE PROVIDENCE</t>
  </si>
  <si>
    <t>71254</t>
  </si>
  <si>
    <t>WCV0083029-2025A</t>
  </si>
  <si>
    <t>WOOD INVESTMENTS, L.L.C.</t>
  </si>
  <si>
    <t>WCV0084406-2025A</t>
  </si>
  <si>
    <t>FAMILY TERMITE &amp; ENVIRONMENTAL</t>
  </si>
  <si>
    <t>39043</t>
  </si>
  <si>
    <t>WCV0086057-2025A</t>
  </si>
  <si>
    <t>TWIN CITY OUTDOOR EQUIPMENT, INC</t>
  </si>
  <si>
    <t>8010 3632 7380 9102</t>
  </si>
  <si>
    <t>WCV0086070-2025A</t>
  </si>
  <si>
    <t>REMORE'S DIRT WORK LLC</t>
  </si>
  <si>
    <t>WCV0087840-2025A</t>
  </si>
  <si>
    <t>PAYNE'S LAWN SERVICE, LLC</t>
  </si>
  <si>
    <t>CUNNINGHAM INSURANCE AGENCY, INC.</t>
  </si>
  <si>
    <t>WCV0087853-2025A</t>
  </si>
  <si>
    <t>SEINE PRO FARMS, INC.</t>
  </si>
  <si>
    <t>WCV0087869-2025A</t>
  </si>
  <si>
    <t>CHRIS CARNATHAN &amp; JEFF CARNATH</t>
  </si>
  <si>
    <t>LEXA</t>
  </si>
  <si>
    <t>72355</t>
  </si>
  <si>
    <t>WCV0087876-2025A</t>
  </si>
  <si>
    <t>LEMAIRE'S TOWING &amp; AUTO</t>
  </si>
  <si>
    <t>8387 7225 3821</t>
  </si>
  <si>
    <t>WCV0089469-2025A</t>
  </si>
  <si>
    <t>GOLDEN RULE INDUSTRIES OF MUSKOGEE, INC</t>
  </si>
  <si>
    <t>9014 8017 8864 8018</t>
  </si>
  <si>
    <t>WCV0089485-2025A</t>
  </si>
  <si>
    <t>WILLIAM L. HART DESIGNS, LLC</t>
  </si>
  <si>
    <t>3040 8017</t>
  </si>
  <si>
    <t>WCV0090760-2025A</t>
  </si>
  <si>
    <t>OAK PARK PLAZA PROPERTIES, LLC</t>
  </si>
  <si>
    <t>70810</t>
  </si>
  <si>
    <t>WCV0090769-2025A</t>
  </si>
  <si>
    <t>LEDER FAMILY PARTNERSHIP</t>
  </si>
  <si>
    <t>WCV0090791-2025A</t>
  </si>
  <si>
    <t>CORRENT'S TRUCKING, LLC</t>
  </si>
  <si>
    <t>4000 6217</t>
  </si>
  <si>
    <t>WCV0091742-2025A</t>
  </si>
  <si>
    <t>ONE IEM, INC.</t>
  </si>
  <si>
    <t>WCV0091780-2025A</t>
  </si>
  <si>
    <t>GEORGE PETERSON AIR CONDITIONING LLC</t>
  </si>
  <si>
    <t>WCV0092541-2025A</t>
  </si>
  <si>
    <t>CLARK MECHANICAL &amp; CONSTRUCTION, LLC</t>
  </si>
  <si>
    <t>WCV0092574-2025A</t>
  </si>
  <si>
    <t>THEODORE THOMPSON</t>
  </si>
  <si>
    <t>5437 5478</t>
  </si>
  <si>
    <t>WCV0092580-2025A</t>
  </si>
  <si>
    <t>PRESLEY WEALTH MANAGEMENT LLC</t>
  </si>
  <si>
    <t>WCV0093233-2025A</t>
  </si>
  <si>
    <t>1887 FARMS INC</t>
  </si>
  <si>
    <t>WCV0093243-2025A</t>
  </si>
  <si>
    <t>RADCO ENTERPRISES, LLC</t>
  </si>
  <si>
    <t>TICKFAW</t>
  </si>
  <si>
    <t>70466</t>
  </si>
  <si>
    <t>WCV0094046-2025A</t>
  </si>
  <si>
    <t>SOUTHEAST ARKANSAS COMMUNITY ACTION CORP.</t>
  </si>
  <si>
    <t>WARREN</t>
  </si>
  <si>
    <t>71671</t>
  </si>
  <si>
    <t>MILTON INSURANCE AGENCY, INC.</t>
  </si>
  <si>
    <t>WCV0094054-2025A</t>
  </si>
  <si>
    <t>DEREK O'KEEFE</t>
  </si>
  <si>
    <t>WCV0094073-2025A</t>
  </si>
  <si>
    <t>MICHAEL SOLLIS</t>
  </si>
  <si>
    <t>DYERSBURG</t>
  </si>
  <si>
    <t>38024</t>
  </si>
  <si>
    <t>WCV0094085-2025A</t>
  </si>
  <si>
    <t>NICHE CREATIVE STUDIO, LLC</t>
  </si>
  <si>
    <t>HUB INTERNATIONAL MIDWEST LIMITED - LAKE CHARLES</t>
  </si>
  <si>
    <t>WCV0094120-2025A</t>
  </si>
  <si>
    <t>SALT DOME POLE, LLC</t>
  </si>
  <si>
    <t>2960 8602</t>
  </si>
  <si>
    <t>WCV0094845-2025A</t>
  </si>
  <si>
    <t>GEAUX JANITORIAL, LLC</t>
  </si>
  <si>
    <t>MERAUX</t>
  </si>
  <si>
    <t>70075</t>
  </si>
  <si>
    <t>WCV0094867-2025A</t>
  </si>
  <si>
    <t>MIGHTY MOWERS LAWN &amp; LANDSCAPE LLC</t>
  </si>
  <si>
    <t>WCV0094869-2025A</t>
  </si>
  <si>
    <t>Y5 PARTNERS</t>
  </si>
  <si>
    <t>YUMA</t>
  </si>
  <si>
    <t>80759</t>
  </si>
  <si>
    <t>WCV0094884-2025A</t>
  </si>
  <si>
    <t>SIMMONS IRONWORKS LLC</t>
  </si>
  <si>
    <t>3040 6400</t>
  </si>
  <si>
    <t>WCV0094889-2025A</t>
  </si>
  <si>
    <t>ROBERTO RODRIGUEZ-GOMEZ</t>
  </si>
  <si>
    <t>37334</t>
  </si>
  <si>
    <t>WCV0025717-2025A</t>
  </si>
  <si>
    <t>ROBERTS FEED, LLC</t>
  </si>
  <si>
    <t>GREENBRIER</t>
  </si>
  <si>
    <t>72058</t>
  </si>
  <si>
    <t>WCV0024349-2025A</t>
  </si>
  <si>
    <t>Electronic Controls, Inc.</t>
  </si>
  <si>
    <t>39603</t>
  </si>
  <si>
    <t>WCV0026507-2025A</t>
  </si>
  <si>
    <t>Ross Parker</t>
  </si>
  <si>
    <t>MANCHESTER</t>
  </si>
  <si>
    <t>37355</t>
  </si>
  <si>
    <t>WCV0026668-2025A</t>
  </si>
  <si>
    <t>Mighty Fresh, LLC</t>
  </si>
  <si>
    <t>9402</t>
  </si>
  <si>
    <t>WCV0026792-2025A</t>
  </si>
  <si>
    <t>Shane S Marks</t>
  </si>
  <si>
    <t>WCV0026810-2025A</t>
  </si>
  <si>
    <t>Bayou-Jax Holdings, LLC</t>
  </si>
  <si>
    <t>9082 7380</t>
  </si>
  <si>
    <t>WCV0026943-2025A</t>
  </si>
  <si>
    <t>Parkside Construction LLC</t>
  </si>
  <si>
    <t>PIGEON FORGE</t>
  </si>
  <si>
    <t>37863</t>
  </si>
  <si>
    <t>5215 5604 5190 6217</t>
  </si>
  <si>
    <t>WCV0027012-2025A</t>
  </si>
  <si>
    <t>Shuckers Baseball LLC</t>
  </si>
  <si>
    <t>BILOXI</t>
  </si>
  <si>
    <t>39530</t>
  </si>
  <si>
    <t>9182</t>
  </si>
  <si>
    <t>WCV0027062-2025A</t>
  </si>
  <si>
    <t>Imperial Contracting Group, LLC</t>
  </si>
  <si>
    <t>TERRY</t>
  </si>
  <si>
    <t>39170</t>
  </si>
  <si>
    <t>42 6217</t>
  </si>
  <si>
    <t>WCV0027032-2025A</t>
  </si>
  <si>
    <t>Chandler Speed</t>
  </si>
  <si>
    <t>WCV0026281-2025A</t>
  </si>
  <si>
    <t>Southwest Livestock Auction LLC</t>
  </si>
  <si>
    <t>HUGOTON</t>
  </si>
  <si>
    <t>67951</t>
  </si>
  <si>
    <t>WCV0018035-2025A</t>
  </si>
  <si>
    <t>Miranda Construction Services LLC</t>
  </si>
  <si>
    <t>DUSON</t>
  </si>
  <si>
    <t>70529</t>
  </si>
  <si>
    <t>WCV0017926-2025A</t>
  </si>
  <si>
    <t>6815 Line Avenue Collision Center, LLC</t>
  </si>
  <si>
    <t>WCV0017367-2025A</t>
  </si>
  <si>
    <t>Dennis Dorris Logging</t>
  </si>
  <si>
    <t>WCV0092529-2025A</t>
  </si>
  <si>
    <t>DEHART TRUCKING, LLC</t>
  </si>
  <si>
    <t>6217 8232</t>
  </si>
  <si>
    <t>WCV0075737-2025A</t>
  </si>
  <si>
    <t>TERRY'S CONSTRUCTION &amp; TRACTOR SERVICE, LLC</t>
  </si>
  <si>
    <t>WCV0078684-2025A</t>
  </si>
  <si>
    <t>DENHAM SPRINGS BEAUTY COLLEGE, INC.</t>
  </si>
  <si>
    <t>WCV0084325-2025A</t>
  </si>
  <si>
    <t>CASE TRIPLE C SERVICES, LLC</t>
  </si>
  <si>
    <t>WCV0084339-2025A</t>
  </si>
  <si>
    <t>BEST CARE PROVIDERS, INC.</t>
  </si>
  <si>
    <t>WCV0087715-2025A</t>
  </si>
  <si>
    <t>LOUISIANA TELEPHONE &amp; SECURITY</t>
  </si>
  <si>
    <t>WCV0087732-2025A</t>
  </si>
  <si>
    <t>J &amp; B HEATING AND AIR LLC</t>
  </si>
  <si>
    <t>5537 5535</t>
  </si>
  <si>
    <t>WCV0087770-2025A</t>
  </si>
  <si>
    <t>DALI PAINTING &amp; RENOVATION, LL</t>
  </si>
  <si>
    <t>5474 5437 5445 5645</t>
  </si>
  <si>
    <t>WCV0087778-2025A</t>
  </si>
  <si>
    <t>SPECIALTY REHABILITATION HOSPITAL, LLC</t>
  </si>
  <si>
    <t>8833 9040 7380</t>
  </si>
  <si>
    <t>WCV0089449-2025A</t>
  </si>
  <si>
    <t>KIDS 1ST OKC CHILDCARE CENTER, INC.</t>
  </si>
  <si>
    <t>73107</t>
  </si>
  <si>
    <t>WCV0090663-2025A</t>
  </si>
  <si>
    <t>FIRST BAPTIST CHURCH OF HOPE</t>
  </si>
  <si>
    <t>71801</t>
  </si>
  <si>
    <t>WCV0091704-2025A</t>
  </si>
  <si>
    <t>SSR FARMS</t>
  </si>
  <si>
    <t>CASH</t>
  </si>
  <si>
    <t>72421</t>
  </si>
  <si>
    <t>WCV0091719-2025A</t>
  </si>
  <si>
    <t>OAKHILLS NURSING &amp; REHAB, LLC</t>
  </si>
  <si>
    <t>MIDWEST CITY</t>
  </si>
  <si>
    <t>73110</t>
  </si>
  <si>
    <t>8824 8826 7380</t>
  </si>
  <si>
    <t>HUB INTERNATIONAL MIDWEST LIMITED - TULSA</t>
  </si>
  <si>
    <t>WCV0092526-2025A</t>
  </si>
  <si>
    <t>HARMONY RIDGE WATER ASSN</t>
  </si>
  <si>
    <t>WCV0092539-2025A</t>
  </si>
  <si>
    <t>ALLEN WILSON WARD DBA W W SHEET METAL &amp; GUTTER</t>
  </si>
  <si>
    <t>WCV0093208-2025A</t>
  </si>
  <si>
    <t>Oak Park Dental, Inc</t>
  </si>
  <si>
    <t>8832 8868</t>
  </si>
  <si>
    <t>WCV0094053-2025A</t>
  </si>
  <si>
    <t>GREAT PLAINS SECURITY INC.</t>
  </si>
  <si>
    <t>WAVERLY</t>
  </si>
  <si>
    <t>68462</t>
  </si>
  <si>
    <t>7720</t>
  </si>
  <si>
    <t>WCV0094832-2025A</t>
  </si>
  <si>
    <t>MAGNOLIA LUMBER CO., INC.</t>
  </si>
  <si>
    <t>FERNWOOD</t>
  </si>
  <si>
    <t>39635</t>
  </si>
  <si>
    <t>2731</t>
  </si>
  <si>
    <t>WILLIAM MOORE &amp; COMPANY, LLC</t>
  </si>
  <si>
    <t>WCV0094853-2025A</t>
  </si>
  <si>
    <t>REDS ENERGY SERVICES, LLC</t>
  </si>
  <si>
    <t>POTEAU</t>
  </si>
  <si>
    <t>74953</t>
  </si>
  <si>
    <t>6319 6306</t>
  </si>
  <si>
    <t>WCV0025799-2025A</t>
  </si>
  <si>
    <t>Adaptive Home Solutions, LLC</t>
  </si>
  <si>
    <t>SIKESTON</t>
  </si>
  <si>
    <t>63801</t>
  </si>
  <si>
    <t>WCV0026623-2025A</t>
  </si>
  <si>
    <t>LIMORIN IRON LLC</t>
  </si>
  <si>
    <t>3724 42 9014</t>
  </si>
  <si>
    <t>WCV0040713-2024A</t>
  </si>
  <si>
    <t>Old Folks Logging, LLC</t>
  </si>
  <si>
    <t>WCV0093996-2025A</t>
  </si>
  <si>
    <t>SOUTHERN CRAFTSMAN CONSTRUCTION LLC</t>
  </si>
  <si>
    <t>5645 5606 5474 5183</t>
  </si>
  <si>
    <t>WCV0040666-2024A</t>
  </si>
  <si>
    <t>Keith Leduff General Contractors, Inc.</t>
  </si>
  <si>
    <t>70131</t>
  </si>
  <si>
    <t>5645 5437 5478 5221</t>
  </si>
  <si>
    <t>WCV0040753-2024A</t>
  </si>
  <si>
    <t>COMPLETE PAINTING LLC</t>
  </si>
  <si>
    <t>66104</t>
  </si>
  <si>
    <t>WCV0040756-2025A</t>
  </si>
  <si>
    <t>MAX, LLC</t>
  </si>
  <si>
    <t>ALPHARETTA</t>
  </si>
  <si>
    <t>30023</t>
  </si>
  <si>
    <t>WCV0040764-2024A</t>
  </si>
  <si>
    <t>AA&amp;E Construction, LLC</t>
  </si>
  <si>
    <t>5645 5551 5102</t>
  </si>
  <si>
    <t>WCV0040794-2024A</t>
  </si>
  <si>
    <t>Cody Wray Construction Inc</t>
  </si>
  <si>
    <t>5215</t>
  </si>
  <si>
    <t>WCV0090782-2025A</t>
  </si>
  <si>
    <t>A. WILBERT'S SONS, LLC,</t>
  </si>
  <si>
    <t>70765</t>
  </si>
  <si>
    <t>8602 9015 6217 9060</t>
  </si>
  <si>
    <t>WCV0040755-2025A</t>
  </si>
  <si>
    <t>Topeka Housing Authority</t>
  </si>
  <si>
    <t>66607</t>
  </si>
  <si>
    <t>WCV0040822-2025A</t>
  </si>
  <si>
    <t>Hanson &amp; Company Inc.</t>
  </si>
  <si>
    <t>WCV0040865-2024A</t>
  </si>
  <si>
    <t>Accuracy Commercial Services, LLC</t>
  </si>
  <si>
    <t>30116</t>
  </si>
  <si>
    <t>6217 5645</t>
  </si>
  <si>
    <t>ALIGNED INSURANCE, LLC</t>
  </si>
  <si>
    <t>WCV0040889-2024A</t>
  </si>
  <si>
    <t>Completely Remodeled Homes, LLC</t>
  </si>
  <si>
    <t>5474 5645</t>
  </si>
  <si>
    <t>WCV0040913-2024A</t>
  </si>
  <si>
    <t>Vinson's Trenching LLC</t>
  </si>
  <si>
    <t>SPARKS</t>
  </si>
  <si>
    <t>74869</t>
  </si>
  <si>
    <t>WCV0040909-2024A</t>
  </si>
  <si>
    <t>Francisco De Loera</t>
  </si>
  <si>
    <t>73122</t>
  </si>
  <si>
    <t>WCV0040970-2024A</t>
  </si>
  <si>
    <t>Omega Tecks LLC</t>
  </si>
  <si>
    <t>8803</t>
  </si>
  <si>
    <t>WCV0041003-2025A</t>
  </si>
  <si>
    <t>Patriot Air Solutions LLC</t>
  </si>
  <si>
    <t>73505</t>
  </si>
  <si>
    <t>5537 5183</t>
  </si>
  <si>
    <t>WCV0041038-2025A</t>
  </si>
  <si>
    <t>UkanCamp LLC</t>
  </si>
  <si>
    <t>73179</t>
  </si>
  <si>
    <t>WCV0038424-2024A</t>
  </si>
  <si>
    <t>Circle M Cattle, LLC</t>
  </si>
  <si>
    <t>PURDY</t>
  </si>
  <si>
    <t>65734</t>
  </si>
  <si>
    <t>WCV0035453-2025A</t>
  </si>
  <si>
    <t>Occasions by Dress Gallery LLC</t>
  </si>
  <si>
    <t>67213</t>
  </si>
  <si>
    <t>INSURANCE SHOPPE, LLC</t>
  </si>
  <si>
    <t>WCV0035333-2025A</t>
  </si>
  <si>
    <t>Modern Masonry LLC</t>
  </si>
  <si>
    <t>66617</t>
  </si>
  <si>
    <t>WCV0035199-2025A</t>
  </si>
  <si>
    <t>Mars Installation LLC</t>
  </si>
  <si>
    <t>5223 5478</t>
  </si>
  <si>
    <t>WCV0034910-2025A</t>
  </si>
  <si>
    <t>JG Masonry LLC</t>
  </si>
  <si>
    <t>FENTON</t>
  </si>
  <si>
    <t>63026</t>
  </si>
  <si>
    <t>5022 8742</t>
  </si>
  <si>
    <t>WCV0033896-2025A</t>
  </si>
  <si>
    <t>Grace Cottage LLC</t>
  </si>
  <si>
    <t>67212</t>
  </si>
  <si>
    <t xml:space="preserve">CARSON INSURANCE GROUP, INC. </t>
  </si>
  <si>
    <t>WCV0034756-2025A</t>
  </si>
  <si>
    <t>Unibridge Systems Inc.</t>
  </si>
  <si>
    <t>KNOWLES</t>
  </si>
  <si>
    <t>73844</t>
  </si>
  <si>
    <t>3632 3179</t>
  </si>
  <si>
    <t>WCV0027688-2025A</t>
  </si>
  <si>
    <t>RGC Truck &amp; Trailer Services, LLC</t>
  </si>
  <si>
    <t>WCV0077809-2025A</t>
  </si>
  <si>
    <t>GREY HAWK SERVICES, LLC</t>
  </si>
  <si>
    <t>8742 9403</t>
  </si>
  <si>
    <t>WCV0018791-2025A</t>
  </si>
  <si>
    <t>Alloy Manufacturing Inc</t>
  </si>
  <si>
    <t>THE ERNY INSURANCE AGENCY, LLC - LAFAYETTE</t>
  </si>
  <si>
    <t>WCV0018781-2025A</t>
  </si>
  <si>
    <t>Lofts, LLC</t>
  </si>
  <si>
    <t>8044</t>
  </si>
  <si>
    <t>WCV0018529-2025A</t>
  </si>
  <si>
    <t>Bradley P. Martin</t>
  </si>
  <si>
    <t>CONEHATTA</t>
  </si>
  <si>
    <t>39057</t>
  </si>
  <si>
    <t>WCV0017992-2025A</t>
  </si>
  <si>
    <t>TLI Jackson, LLC</t>
  </si>
  <si>
    <t>7232</t>
  </si>
  <si>
    <t>WCV0088012-2025A</t>
  </si>
  <si>
    <t>BOASSO INDUSTRIES, LLC</t>
  </si>
  <si>
    <t>113 8871</t>
  </si>
  <si>
    <t>WCV0017348-2025A</t>
  </si>
  <si>
    <t>Lafayette Materials Inc</t>
  </si>
  <si>
    <t>8232 8058 8227</t>
  </si>
  <si>
    <t>DORSEY INSURANCE AGENCY &amp; MEDICAL PROFESSIONALS, LTD.</t>
  </si>
  <si>
    <t>WCV0018300-2025A</t>
  </si>
  <si>
    <t>RD Trucking &amp; Dozer Inc</t>
  </si>
  <si>
    <t>BENNINGTON</t>
  </si>
  <si>
    <t>74723</t>
  </si>
  <si>
    <t>7219 6217</t>
  </si>
  <si>
    <t>WCV0084515-2025A</t>
  </si>
  <si>
    <t>PELTIER LAWN SERVICE INC</t>
  </si>
  <si>
    <t>74802</t>
  </si>
  <si>
    <t>WCV0017977-2025A</t>
  </si>
  <si>
    <t>Ag Enterprises, L.L.C.</t>
  </si>
  <si>
    <t>ARGONIA</t>
  </si>
  <si>
    <t>67004</t>
  </si>
  <si>
    <t>WCV0075857-2025A</t>
  </si>
  <si>
    <t>APPLIED TECHNICAL SYSTEMS, INC</t>
  </si>
  <si>
    <t>3681</t>
  </si>
  <si>
    <t>WCV0075926-2025A</t>
  </si>
  <si>
    <t>PATRICK MILLER LLC</t>
  </si>
  <si>
    <t>WCV0077778-2025A</t>
  </si>
  <si>
    <t>CADE'S PHARMACY, LLC</t>
  </si>
  <si>
    <t>8045 7380</t>
  </si>
  <si>
    <t>WCV0077840-2025A</t>
  </si>
  <si>
    <t>GUNDERSON SYSTEMS INTERNATIONAL, INC.</t>
  </si>
  <si>
    <t>71137</t>
  </si>
  <si>
    <t>3076 3179 8742</t>
  </si>
  <si>
    <t>WCV0081132-2025A</t>
  </si>
  <si>
    <t>WAYNE'S NURSERY, INC.</t>
  </si>
  <si>
    <t>WCV0082518-2025A</t>
  </si>
  <si>
    <t>CRAWFISH HOLE #2, INC.</t>
  </si>
  <si>
    <t>WCV0083052-2025A</t>
  </si>
  <si>
    <t>RIVERLAND PLANTATION, LLC</t>
  </si>
  <si>
    <t>71211</t>
  </si>
  <si>
    <t>WCV0083058-2025A</t>
  </si>
  <si>
    <t>ABSOLUTELY IRRESISTIBLE, LLC</t>
  </si>
  <si>
    <t>8008 2388 7380 2501</t>
  </si>
  <si>
    <t>STIEL INSURANCE OF ACADIANA, INC. - LAFAYETTE</t>
  </si>
  <si>
    <t>WCV0083141-2025A</t>
  </si>
  <si>
    <t>DESOTO COUNCIL ON AGING</t>
  </si>
  <si>
    <t>MANSFIELD</t>
  </si>
  <si>
    <t>71052</t>
  </si>
  <si>
    <t>WCV0084433-2025A</t>
  </si>
  <si>
    <t>RICK'S AUTO &amp; WRECKER SVC.,INC</t>
  </si>
  <si>
    <t>NEWCASTLE</t>
  </si>
  <si>
    <t>73065</t>
  </si>
  <si>
    <t>WCV0084514-2025A</t>
  </si>
  <si>
    <t>JODY CLAVIER DBA STEALTH INVESTIGATIONS</t>
  </si>
  <si>
    <t>WCV0084538-2025A</t>
  </si>
  <si>
    <t>JANICE R. LANDGRAF</t>
  </si>
  <si>
    <t>MADILL</t>
  </si>
  <si>
    <t>73446</t>
  </si>
  <si>
    <t>5 16 42</t>
  </si>
  <si>
    <t>WCV0086163-2025A</t>
  </si>
  <si>
    <t>MICHAEL CANAL &amp; SONS, INC</t>
  </si>
  <si>
    <t>8010 3632</t>
  </si>
  <si>
    <t>WCV0086173-2025A</t>
  </si>
  <si>
    <t>WASHINGTON STREET HOPE CENTER</t>
  </si>
  <si>
    <t>8833 9040</t>
  </si>
  <si>
    <t>WCV0087867-2025A</t>
  </si>
  <si>
    <t>STOREY FARMING PARTNERSHIP</t>
  </si>
  <si>
    <t>MARVELL</t>
  </si>
  <si>
    <t>72366</t>
  </si>
  <si>
    <t>37 7219</t>
  </si>
  <si>
    <t>WCV0087901-2025A</t>
  </si>
  <si>
    <t>D MAY, INC.</t>
  </si>
  <si>
    <t>2710 8232</t>
  </si>
  <si>
    <t>THE CASHION COMPANY INSURANCE &amp; BONDING, LLC</t>
  </si>
  <si>
    <t>WCV0087965-2025A</t>
  </si>
  <si>
    <t>MARCOTTE'S APPLIANCE AIR &amp; HEA</t>
  </si>
  <si>
    <t>WCV0088004-2025A</t>
  </si>
  <si>
    <t>DUNAVANT FARMS</t>
  </si>
  <si>
    <t>LAKE VILLAGE</t>
  </si>
  <si>
    <t>71653</t>
  </si>
  <si>
    <t>WCV0089516-2025A</t>
  </si>
  <si>
    <t>DRIVER FARMS PARTNERSHIP</t>
  </si>
  <si>
    <t>TURRELL</t>
  </si>
  <si>
    <t>72384</t>
  </si>
  <si>
    <t>WCV0089576-2025A</t>
  </si>
  <si>
    <t>GRISSOM CONSTRUCTION SERVICES LLC</t>
  </si>
  <si>
    <t>6217 42 5183 5474</t>
  </si>
  <si>
    <t>WCV0089586-2025A</t>
  </si>
  <si>
    <t>THE VAPOR SHOP, LLC.</t>
  </si>
  <si>
    <t>WCV0090803-2025A</t>
  </si>
  <si>
    <t>Walter Daniel III</t>
  </si>
  <si>
    <t>WCV0090807-2025A</t>
  </si>
  <si>
    <t>DESOTO PEDIATRIC EXTENDED CARE LLC</t>
  </si>
  <si>
    <t>WCV0090838-2025A</t>
  </si>
  <si>
    <t>KING &amp; SON CONSTRUCTION  INC</t>
  </si>
  <si>
    <t>BROKEN BOW</t>
  </si>
  <si>
    <t>74728</t>
  </si>
  <si>
    <t>8017 2143 9082</t>
  </si>
  <si>
    <t>WCV0090845-2025A</t>
  </si>
  <si>
    <t>MICHAEL MAIER</t>
  </si>
  <si>
    <t>WCV0090881-2025A</t>
  </si>
  <si>
    <t>HOME SERVICES OF CAMDEN INC.</t>
  </si>
  <si>
    <t>FORDYCE</t>
  </si>
  <si>
    <t>71742</t>
  </si>
  <si>
    <t>5213 8742 42 5022</t>
  </si>
  <si>
    <t>WCV0091840-2025A</t>
  </si>
  <si>
    <t>BIG LAKE COUNTRY CLUB</t>
  </si>
  <si>
    <t>MANILA</t>
  </si>
  <si>
    <t>72442</t>
  </si>
  <si>
    <t>WCV0091844-2025A</t>
  </si>
  <si>
    <t>ANDERSON FARMS PARTNERSHIP</t>
  </si>
  <si>
    <t>HETH</t>
  </si>
  <si>
    <t>72346</t>
  </si>
  <si>
    <t>WCV0091875-2025A</t>
  </si>
  <si>
    <t>ACUTE CARE AND FAMILY CLINIC OF MOOREVILLE, LLC</t>
  </si>
  <si>
    <t>MOOREVILLE</t>
  </si>
  <si>
    <t>38857</t>
  </si>
  <si>
    <t>WCV0092586-2025A</t>
  </si>
  <si>
    <t>LLOYD LEGAL PLLC</t>
  </si>
  <si>
    <t>WCV0092591-2025A</t>
  </si>
  <si>
    <t>SANDRA ISENHOWER, CPA</t>
  </si>
  <si>
    <t>WCV0092594-2025A</t>
  </si>
  <si>
    <t>ALICE-SIDNEY OIL COMPANY,LLLP</t>
  </si>
  <si>
    <t>9015 8602</t>
  </si>
  <si>
    <t>WCV0092637-2025A</t>
  </si>
  <si>
    <t>WLT, INC</t>
  </si>
  <si>
    <t>7219 2701</t>
  </si>
  <si>
    <t>WCV0092652-2025A</t>
  </si>
  <si>
    <t>J. WILLIAMS CONTRACTOR, LLC</t>
  </si>
  <si>
    <t>BERRYVILLE</t>
  </si>
  <si>
    <t>72616</t>
  </si>
  <si>
    <t>7538 6204 6217 9102</t>
  </si>
  <si>
    <t>WCV0093258-2025A</t>
  </si>
  <si>
    <t>JACKY'S TRANSMISSION CLINIC, INC.</t>
  </si>
  <si>
    <t>WCV0093270-2025A</t>
  </si>
  <si>
    <t>PAUL GROOMS</t>
  </si>
  <si>
    <t>MYRTLE</t>
  </si>
  <si>
    <t>38650</t>
  </si>
  <si>
    <t>5102</t>
  </si>
  <si>
    <t>WCV0093290-2025A</t>
  </si>
  <si>
    <t>LEGACY FLORAL DESIGNS, LLC</t>
  </si>
  <si>
    <t>WCV0093297-2025A</t>
  </si>
  <si>
    <t>WHITE RIVER WOMENS SHELTER</t>
  </si>
  <si>
    <t>M&amp;P INSURANCE AND INVESTMENT SERVICES, INC.</t>
  </si>
  <si>
    <t>WCV0094105-2025A</t>
  </si>
  <si>
    <t>SALT FORK LOGISTICS LLC</t>
  </si>
  <si>
    <t>ALTUS</t>
  </si>
  <si>
    <t>73522</t>
  </si>
  <si>
    <t>WCV0094108-2025A</t>
  </si>
  <si>
    <t>WAR EAGLE FLOATS, LLC</t>
  </si>
  <si>
    <t>WCV0094131-2025A</t>
  </si>
  <si>
    <t>EL JARRITO, LLC</t>
  </si>
  <si>
    <t>WCV0094144-2025A</t>
  </si>
  <si>
    <t>TRINITY TRANSPORTATION LLC</t>
  </si>
  <si>
    <t>FLORA</t>
  </si>
  <si>
    <t>39071</t>
  </si>
  <si>
    <t>WCV0094903-2025A</t>
  </si>
  <si>
    <t>COB LAWN SERVICE OXFORD, LLC</t>
  </si>
  <si>
    <t>SALTILLO</t>
  </si>
  <si>
    <t>38866</t>
  </si>
  <si>
    <t>WCV0094913-2025A</t>
  </si>
  <si>
    <t>L &amp; C CONSTRUCTION LLC</t>
  </si>
  <si>
    <t>5445 5474 5479</t>
  </si>
  <si>
    <t>WCV0094918-2025A</t>
  </si>
  <si>
    <t>CBLA NURSERY, LLC</t>
  </si>
  <si>
    <t>5 106</t>
  </si>
  <si>
    <t>WCV0094949-2025A</t>
  </si>
  <si>
    <t>FARMERS &amp; TRADERS PALMYRA, LLC</t>
  </si>
  <si>
    <t>PALMYRA</t>
  </si>
  <si>
    <t>63461</t>
  </si>
  <si>
    <t>WCV0094963-2025A</t>
  </si>
  <si>
    <t>MARK VANATTA</t>
  </si>
  <si>
    <t>LONE OAK</t>
  </si>
  <si>
    <t>75453</t>
  </si>
  <si>
    <t>WCV0094977-2025A</t>
  </si>
  <si>
    <t>HABITAT FOR HUMANITY OF CENTRAL ARKANSAS</t>
  </si>
  <si>
    <t>LITTLE ROCK</t>
  </si>
  <si>
    <t>72209</t>
  </si>
  <si>
    <t>8044 5606 5645 8742</t>
  </si>
  <si>
    <t>INTEGRITY INSURANCE GROUP, INC.</t>
  </si>
  <si>
    <t>WCV0094989-2025A</t>
  </si>
  <si>
    <t>OPTI-CUT LAWN CARE, LLC</t>
  </si>
  <si>
    <t>65807</t>
  </si>
  <si>
    <t>WCV0026523-2025A</t>
  </si>
  <si>
    <t>Climate Shield Home Exteriors, Inc</t>
  </si>
  <si>
    <t>67207</t>
  </si>
  <si>
    <t>8742 5102</t>
  </si>
  <si>
    <t>SHEPHERD INSURANCE GROUP, INC.</t>
  </si>
  <si>
    <t>WCV0026620-2025A</t>
  </si>
  <si>
    <t>Buffalo Feeders, LLC</t>
  </si>
  <si>
    <t>BUFFALO</t>
  </si>
  <si>
    <t>73834</t>
  </si>
  <si>
    <t>WCV0026861-2025A</t>
  </si>
  <si>
    <t>Ron Rowe Construction Co LLC</t>
  </si>
  <si>
    <t>TISHOMINGO</t>
  </si>
  <si>
    <t>73460</t>
  </si>
  <si>
    <t>WCV0026994-2025A</t>
  </si>
  <si>
    <t>Neta Bibbs</t>
  </si>
  <si>
    <t>HORNERSVILLE</t>
  </si>
  <si>
    <t>63855</t>
  </si>
  <si>
    <t>WCV0027084-2025A</t>
  </si>
  <si>
    <t>Warren Sutton</t>
  </si>
  <si>
    <t>NORWAY</t>
  </si>
  <si>
    <t>66961</t>
  </si>
  <si>
    <t>8</t>
  </si>
  <si>
    <t>WCV0026992-2025A</t>
  </si>
  <si>
    <t>Archangel Builders, LLC</t>
  </si>
  <si>
    <t>LAREDO</t>
  </si>
  <si>
    <t>78045</t>
  </si>
  <si>
    <t>7602 5606 8809</t>
  </si>
  <si>
    <t>WCV0027181-2025A</t>
  </si>
  <si>
    <t>Ahmed Salem</t>
  </si>
  <si>
    <t>WCV0027219-2025A</t>
  </si>
  <si>
    <t>B &amp; D Metal Works, LLC</t>
  </si>
  <si>
    <t>THAXTON</t>
  </si>
  <si>
    <t>38871</t>
  </si>
  <si>
    <t>3041</t>
  </si>
  <si>
    <t>INSURANCE ASSOCIATES OF STARKVILLE, LLC</t>
  </si>
  <si>
    <t>WCV0027345-2025A</t>
  </si>
  <si>
    <t>H &amp; M Construction Metal Buildings, LLC</t>
  </si>
  <si>
    <t>OSYKA</t>
  </si>
  <si>
    <t>39657</t>
  </si>
  <si>
    <t>5221 5059 6217 5535</t>
  </si>
  <si>
    <t>WCV0027467-2025A</t>
  </si>
  <si>
    <t>Alpha One Fire Trucks LLC</t>
  </si>
  <si>
    <t>DUNCAN</t>
  </si>
  <si>
    <t>73533</t>
  </si>
  <si>
    <t>WCV0027527-2025A</t>
  </si>
  <si>
    <t>Molandco Inc.</t>
  </si>
  <si>
    <t>5645 8871 5606 5478</t>
  </si>
  <si>
    <t>WCV0027926-2025A</t>
  </si>
  <si>
    <t>Gazelle Services, LLC</t>
  </si>
  <si>
    <t>HIGGINBOTHAM INSURANCE AGENCY, INC. - METAIRIE</t>
  </si>
  <si>
    <t>SPC0092604-2025A</t>
  </si>
  <si>
    <t>CHISHOLM TRAIL RETIREMENT COMMUNITY INC</t>
  </si>
  <si>
    <t>SPC0034349-2025A</t>
  </si>
  <si>
    <t>Stresscon Inc</t>
  </si>
  <si>
    <t>74112</t>
  </si>
  <si>
    <t>5215 5213 8742</t>
  </si>
  <si>
    <t>WCV0087905-2025A</t>
  </si>
  <si>
    <t>THOMAS B COMPTON</t>
  </si>
  <si>
    <t>WCV0041170-2025A</t>
  </si>
  <si>
    <t>WeberCraft LLC</t>
  </si>
  <si>
    <t>BRANSON</t>
  </si>
  <si>
    <t>65616</t>
  </si>
  <si>
    <t>GREER &amp; GREER INDEPENDENT INSURANCE, LLC - AR</t>
  </si>
  <si>
    <t>WCV0041193-2025A</t>
  </si>
  <si>
    <t>Ben Skinner</t>
  </si>
  <si>
    <t>WCV0041194-2025A</t>
  </si>
  <si>
    <t>Bruners Recycling &amp; Salvage LLC</t>
  </si>
  <si>
    <t>3821 8500</t>
  </si>
  <si>
    <t>WCV0041255-2025A</t>
  </si>
  <si>
    <t>G&amp;O Drilling, LLC</t>
  </si>
  <si>
    <t>LUMBERTON</t>
  </si>
  <si>
    <t>39455</t>
  </si>
  <si>
    <t>WCV0041274-2025A</t>
  </si>
  <si>
    <t>Whitehead Plumbing LLC</t>
  </si>
  <si>
    <t>APACHE</t>
  </si>
  <si>
    <t>73006</t>
  </si>
  <si>
    <t>WCV0041276-2025A</t>
  </si>
  <si>
    <t>TL &amp; Son's Trucking, LLC</t>
  </si>
  <si>
    <t>70174</t>
  </si>
  <si>
    <t>WCV0041297-2025A</t>
  </si>
  <si>
    <t>Mr. Value Electricians, LLC</t>
  </si>
  <si>
    <t>DAWSONVILLE</t>
  </si>
  <si>
    <t>30534</t>
  </si>
  <si>
    <t>PARTNERS RISK SERVICES, LLC</t>
  </si>
  <si>
    <t>WCV0041311-2025A</t>
  </si>
  <si>
    <t>H&amp;H Welding Shop LLC</t>
  </si>
  <si>
    <t>WCV0041185-2025A</t>
  </si>
  <si>
    <t>Moseler , LLC</t>
  </si>
  <si>
    <t>31405</t>
  </si>
  <si>
    <t>5183 5437 5474 5537</t>
  </si>
  <si>
    <t>WCV0041359-2025A</t>
  </si>
  <si>
    <t>Camp Service &amp; Repair, LLC</t>
  </si>
  <si>
    <t>WCV0041396-2025A</t>
  </si>
  <si>
    <t>Women Owned Dumpsters LLC</t>
  </si>
  <si>
    <t>LEES SUMMIT</t>
  </si>
  <si>
    <t>64082</t>
  </si>
  <si>
    <t>ALLIANT INSURANCE SERVICES, INC. - MO</t>
  </si>
  <si>
    <t>WCV0041420-2025A</t>
  </si>
  <si>
    <t>Bayou City Buildout, LLC</t>
  </si>
  <si>
    <t>THE WOODLANDS</t>
  </si>
  <si>
    <t>77380</t>
  </si>
  <si>
    <t>5403 42 5437 5474</t>
  </si>
  <si>
    <t>PREMIERE AGENCY NETWORK, LLC</t>
  </si>
  <si>
    <t>WCV0041400-2025A</t>
  </si>
  <si>
    <t>BCL Woodworking, LLC</t>
  </si>
  <si>
    <t>CARENCRO</t>
  </si>
  <si>
    <t>70520</t>
  </si>
  <si>
    <t>WCV0041437-2025A</t>
  </si>
  <si>
    <t>CMC HOMES LLC</t>
  </si>
  <si>
    <t>RAYTOWN</t>
  </si>
  <si>
    <t>64133</t>
  </si>
  <si>
    <t>5403 5445 8227 5645</t>
  </si>
  <si>
    <t>THE SUMMIT ENTERPRISE, INC.</t>
  </si>
  <si>
    <t>WCV0041450-2025A</t>
  </si>
  <si>
    <t>VAN BECELAERE GREENHOUSE &amp; FEED STORE</t>
  </si>
  <si>
    <t>PITTSBURG</t>
  </si>
  <si>
    <t>66762</t>
  </si>
  <si>
    <t>35 8215</t>
  </si>
  <si>
    <t>WORLD INSURANCE ASSOCIATES, LLC - KANSAS</t>
  </si>
  <si>
    <t>WCV0033878-2025A</t>
  </si>
  <si>
    <t>David B Sutton Construction Specialty Co.</t>
  </si>
  <si>
    <t>LAWRENCEVILLE</t>
  </si>
  <si>
    <t>30046</t>
  </si>
  <si>
    <t>8232 8742</t>
  </si>
  <si>
    <t>WCV0089654-2025A</t>
  </si>
  <si>
    <t>JERRY MYERS CONSTRUCTION INC</t>
  </si>
  <si>
    <t>5221 5213 6217</t>
  </si>
  <si>
    <t>WCV0027753-2025A</t>
  </si>
  <si>
    <t>Luis Macias</t>
  </si>
  <si>
    <t>5474 5478 9014</t>
  </si>
  <si>
    <t>WCV0027908-2025A</t>
  </si>
  <si>
    <t>Alvaro Lopez</t>
  </si>
  <si>
    <t>MILLINGTON</t>
  </si>
  <si>
    <t>38053</t>
  </si>
  <si>
    <t>WCV0041574-2025A</t>
  </si>
  <si>
    <t>Healwell LLC</t>
  </si>
  <si>
    <t>8835 8742 8833</t>
  </si>
  <si>
    <t>WCV0041522-2025A</t>
  </si>
  <si>
    <t>Kraig Kucaba Construction Company LLC</t>
  </si>
  <si>
    <t>WCV0086433-2025A</t>
  </si>
  <si>
    <t>MEAUX'S PLUMBING, LLC</t>
  </si>
  <si>
    <t>5183 6229</t>
  </si>
  <si>
    <t>WCV0041624-2025A</t>
  </si>
  <si>
    <t>Walker Framing LLC</t>
  </si>
  <si>
    <t>WCV0041640-2025A</t>
  </si>
  <si>
    <t>CRI Feeders of Guyman LLC</t>
  </si>
  <si>
    <t>GUYMAN</t>
  </si>
  <si>
    <t>73942</t>
  </si>
  <si>
    <t>WCV0035945-2025A</t>
  </si>
  <si>
    <t>E &amp; C Construction, LLC</t>
  </si>
  <si>
    <t>39402</t>
  </si>
  <si>
    <t>THE HILB GROUP CENTRAL, LLC - HATTIESBURG1</t>
  </si>
  <si>
    <t>WCV0035922-2025A</t>
  </si>
  <si>
    <t>Foy Brothers Drywall &amp; Painting, LLC</t>
  </si>
  <si>
    <t>USI INSURANCE SERVICES, LLC - LA</t>
  </si>
  <si>
    <t>WCV0035776-2025A</t>
  </si>
  <si>
    <t>Tascio 8, LLC</t>
  </si>
  <si>
    <t>WCV0035638-2025A</t>
  </si>
  <si>
    <t>Olean Regional Stockyards LLC</t>
  </si>
  <si>
    <t>ELDON</t>
  </si>
  <si>
    <t>65026</t>
  </si>
  <si>
    <t>8288 9082</t>
  </si>
  <si>
    <t>WCV0035589-2025A</t>
  </si>
  <si>
    <t>Farmers Royalty Company</t>
  </si>
  <si>
    <t>73118</t>
  </si>
  <si>
    <t>WCV0035382-2025A</t>
  </si>
  <si>
    <t>Jones Livestock LLC</t>
  </si>
  <si>
    <t>WCV0035363-2025A</t>
  </si>
  <si>
    <t>Freedom Behavioral Hospital of Leesville, LLC</t>
  </si>
  <si>
    <t>WCV0035253-2025A</t>
  </si>
  <si>
    <t>Luno Uno, Inc</t>
  </si>
  <si>
    <t>9079 9082</t>
  </si>
  <si>
    <t>WCV0027827-2025A</t>
  </si>
  <si>
    <t>PARRAIN'S HOT SHOT SERVICE INC</t>
  </si>
  <si>
    <t>WCV0087041-2025A</t>
  </si>
  <si>
    <t>WIN HAWKINS OAK GROVE HUNTING CLUB</t>
  </si>
  <si>
    <t>9052 9180</t>
  </si>
  <si>
    <t>WCV0019270-2025A</t>
  </si>
  <si>
    <t>George E. Carroll Jr.</t>
  </si>
  <si>
    <t>SAUCIER</t>
  </si>
  <si>
    <t>39574</t>
  </si>
  <si>
    <t>5645 5606</t>
  </si>
  <si>
    <t>WCV0019188-2025A</t>
  </si>
  <si>
    <t>Wagnon Comm., Inc</t>
  </si>
  <si>
    <t>6217 5221 9102 7219</t>
  </si>
  <si>
    <t>MERCHANTS &amp; PLANTERS AGENCY, INC. - WARREN</t>
  </si>
  <si>
    <t>WCV0019184-2025A</t>
  </si>
  <si>
    <t>MSLCP LLC</t>
  </si>
  <si>
    <t>WCV0019008-2025A</t>
  </si>
  <si>
    <t>Med Tech EMS of Conway County, Inc.</t>
  </si>
  <si>
    <t>MORRILTON</t>
  </si>
  <si>
    <t>72110</t>
  </si>
  <si>
    <t>WCV0018984-2025A</t>
  </si>
  <si>
    <t>Mike's Diesel Service LLC</t>
  </si>
  <si>
    <t>ELK CITY</t>
  </si>
  <si>
    <t>73644</t>
  </si>
  <si>
    <t>WCV0018854-2025A</t>
  </si>
  <si>
    <t>Richard Construction, LLC</t>
  </si>
  <si>
    <t>70119</t>
  </si>
  <si>
    <t>WCV0018819-2025A</t>
  </si>
  <si>
    <t>Essential Fabrications LLC</t>
  </si>
  <si>
    <t>5535 5059 5551</t>
  </si>
  <si>
    <t>THE HILB GROUP CENTRAL, LLC - HAMMOND</t>
  </si>
  <si>
    <t>WCV0018621-2025A</t>
  </si>
  <si>
    <t>Panther Septic, LLC</t>
  </si>
  <si>
    <t>WCV0018576-2025A</t>
  </si>
  <si>
    <t>Krumholt Construction LLC</t>
  </si>
  <si>
    <t>GREENWELL SPRINGS</t>
  </si>
  <si>
    <t>70739</t>
  </si>
  <si>
    <t>5474 5348 5645 2883</t>
  </si>
  <si>
    <t>WCV0018366-2025A</t>
  </si>
  <si>
    <t>Cedar Valley Golf Club, Inc</t>
  </si>
  <si>
    <t>WCV0018273-2025A</t>
  </si>
  <si>
    <t>Weldon &amp; Son's LLC</t>
  </si>
  <si>
    <t>BRIGHTON</t>
  </si>
  <si>
    <t>65617</t>
  </si>
  <si>
    <t>MIKE AND CHRIS STOCKER, LLC</t>
  </si>
  <si>
    <t>WCV0084540-2025A</t>
  </si>
  <si>
    <t>WINSETT FARMS, LLC</t>
  </si>
  <si>
    <t>WCV0074473-2025A</t>
  </si>
  <si>
    <t>MIKE'S MAINTENANCE, INC.</t>
  </si>
  <si>
    <t>WCV0078734-2025A</t>
  </si>
  <si>
    <t>MICHAEL C. PALMINTIER, APLC</t>
  </si>
  <si>
    <t>70801</t>
  </si>
  <si>
    <t>WCV0078851-2025A</t>
  </si>
  <si>
    <t>ACTION DRYWALL LLC</t>
  </si>
  <si>
    <t>5445 5474 9014 8720</t>
  </si>
  <si>
    <t>WCV0081219-2025A</t>
  </si>
  <si>
    <t>AVOYELLES WARD I WATER SYSTEM</t>
  </si>
  <si>
    <t>EFFIE</t>
  </si>
  <si>
    <t>71331</t>
  </si>
  <si>
    <t>WCV0082577-2025A</t>
  </si>
  <si>
    <t>HARMON'S AUTOMOTIVE &amp; TOWING S</t>
  </si>
  <si>
    <t>8391 7225 7219</t>
  </si>
  <si>
    <t>WCV0082606-2025A</t>
  </si>
  <si>
    <t>MOREAUVILLE TIN SHOP, INC.</t>
  </si>
  <si>
    <t>MOREAUVILLE</t>
  </si>
  <si>
    <t>71355</t>
  </si>
  <si>
    <t>5535 5403</t>
  </si>
  <si>
    <t>WCV0083194-2025A</t>
  </si>
  <si>
    <t>TRIPLE K &amp; M FARM INC</t>
  </si>
  <si>
    <t>WCV0084506-2025A</t>
  </si>
  <si>
    <t>STEVE IRWIN</t>
  </si>
  <si>
    <t>MOUNT IDA</t>
  </si>
  <si>
    <t>71957</t>
  </si>
  <si>
    <t>WCV0084563-2025A</t>
  </si>
  <si>
    <t>DURANT LUMBER CO., INC</t>
  </si>
  <si>
    <t>8058 8232</t>
  </si>
  <si>
    <t>WCV0084582-2025A</t>
  </si>
  <si>
    <t>ACADIANA RECOVERY, LLC</t>
  </si>
  <si>
    <t>9402 8742</t>
  </si>
  <si>
    <t>WCV0086292-2025A</t>
  </si>
  <si>
    <t>WELDRIL HOLDINGS, LLC</t>
  </si>
  <si>
    <t>8742 4828 8232</t>
  </si>
  <si>
    <t>WCV0086437-2025A</t>
  </si>
  <si>
    <t>FEDERAL CONSTRUCTION SPECIALIST INC</t>
  </si>
  <si>
    <t>71109</t>
  </si>
  <si>
    <t>5645 5474 5348 5183</t>
  </si>
  <si>
    <t>WCV0088048-2025A</t>
  </si>
  <si>
    <t>ROYAL RESTAURANTS, LLC</t>
  </si>
  <si>
    <t>GRAMBLING</t>
  </si>
  <si>
    <t>71245</t>
  </si>
  <si>
    <t>9083 9082</t>
  </si>
  <si>
    <t>WCV0088062-2025A</t>
  </si>
  <si>
    <t>T PIRANI FARMS G.P.</t>
  </si>
  <si>
    <t>CLARKEDALE</t>
  </si>
  <si>
    <t>72325</t>
  </si>
  <si>
    <t>WCV0088081-2025A</t>
  </si>
  <si>
    <t>ARCHITECTURAL SPECIALTIES, INC</t>
  </si>
  <si>
    <t>3076 7380</t>
  </si>
  <si>
    <t>WCV0088101-2025A</t>
  </si>
  <si>
    <t>USW LOCAL 13-12</t>
  </si>
  <si>
    <t>WCV0088121-2025A</t>
  </si>
  <si>
    <t>SALYER ENVIRONMENTAL CONSULTING</t>
  </si>
  <si>
    <t>WCV0088168-2025A</t>
  </si>
  <si>
    <t>SETH FERRI FARMS PARTNERSHIP</t>
  </si>
  <si>
    <t>WCV0088173-2025A</t>
  </si>
  <si>
    <t>INNOVATIVE CYCLE SPORTS LLC</t>
  </si>
  <si>
    <t>WCV0088217-2025A</t>
  </si>
  <si>
    <t>HAYLEY CHAPPELL</t>
  </si>
  <si>
    <t>MC CRORY</t>
  </si>
  <si>
    <t>72101</t>
  </si>
  <si>
    <t>WCV0089639-2025A</t>
  </si>
  <si>
    <t>C&amp;D PEN'S ELECTRIC LLC</t>
  </si>
  <si>
    <t>WATSON</t>
  </si>
  <si>
    <t>70786</t>
  </si>
  <si>
    <t>WCV0089677-2025A</t>
  </si>
  <si>
    <t>HENDRIX AUTO REPAIR L.L.C.</t>
  </si>
  <si>
    <t>KEITHVILLE</t>
  </si>
  <si>
    <t>71047</t>
  </si>
  <si>
    <t>WCV0089684-2025A</t>
  </si>
  <si>
    <t>COFFEE CREEK FARMS, INC</t>
  </si>
  <si>
    <t>WCV0089770-2025A</t>
  </si>
  <si>
    <t>ROGERS OIL TOOLS, LLC</t>
  </si>
  <si>
    <t>8107 8742</t>
  </si>
  <si>
    <t>WCV0090897-2025A</t>
  </si>
  <si>
    <t>KINGS INC</t>
  </si>
  <si>
    <t>PASCAGOULA</t>
  </si>
  <si>
    <t>39567</t>
  </si>
  <si>
    <t>3632 8046</t>
  </si>
  <si>
    <t>WCV0090945-2025A</t>
  </si>
  <si>
    <t>DAVID B. WOMACK CONTRACTOR LLC</t>
  </si>
  <si>
    <t>ELM GROVE</t>
  </si>
  <si>
    <t>71051</t>
  </si>
  <si>
    <t>5221 5403 5474 5445</t>
  </si>
  <si>
    <t>WCV0090949-2025A</t>
  </si>
  <si>
    <t>W E JACKSON FARMS</t>
  </si>
  <si>
    <t>WCV0090989-2025A</t>
  </si>
  <si>
    <t>HANDY RIDGE FARMS</t>
  </si>
  <si>
    <t>GILLETT</t>
  </si>
  <si>
    <t>72055</t>
  </si>
  <si>
    <t>WCV0091853-2025A</t>
  </si>
  <si>
    <t>EAST CENTRAL VERNON WATER SYSTEM, INC</t>
  </si>
  <si>
    <t>SLAGLE</t>
  </si>
  <si>
    <t>71475</t>
  </si>
  <si>
    <t>WCV0091909-2025A</t>
  </si>
  <si>
    <t>LABOR RESOURCES, LLC</t>
  </si>
  <si>
    <t>5221 5437 8602 37</t>
  </si>
  <si>
    <t xml:space="preserve">PAUL'S AGENCY, LLC </t>
  </si>
  <si>
    <t>WCV0091937-2025A</t>
  </si>
  <si>
    <t>POOLE FARMS</t>
  </si>
  <si>
    <t>PARKDALE</t>
  </si>
  <si>
    <t>71661</t>
  </si>
  <si>
    <t>WCV0091940-2025A</t>
  </si>
  <si>
    <t>ALL SEASONS RECREATIONAL PRODUCTS INC</t>
  </si>
  <si>
    <t>8017 9014 5223</t>
  </si>
  <si>
    <t>WCV0092653-2025A</t>
  </si>
  <si>
    <t>BRIDGES LANDSCAPE COMPANY INC</t>
  </si>
  <si>
    <t>70612</t>
  </si>
  <si>
    <t>WCV0092664-2025A</t>
  </si>
  <si>
    <t>G &amp; T ENTERPRISES OF NLR, LLC</t>
  </si>
  <si>
    <t>NORTH LITTLE ROCK</t>
  </si>
  <si>
    <t>72118</t>
  </si>
  <si>
    <t>WCV0092699-2025A</t>
  </si>
  <si>
    <t>JUSTIN FITZER CONSTRUCTION LLC</t>
  </si>
  <si>
    <t>KINTA</t>
  </si>
  <si>
    <t>74552</t>
  </si>
  <si>
    <t>5474 5348 5645 5022</t>
  </si>
  <si>
    <t>WCV0092706-2025A</t>
  </si>
  <si>
    <t>RICHARD WRIGHT</t>
  </si>
  <si>
    <t>MARION</t>
  </si>
  <si>
    <t>72364</t>
  </si>
  <si>
    <t>WCV0093331-2025A</t>
  </si>
  <si>
    <t>A GOOD HOME CARE SERVICES LLC</t>
  </si>
  <si>
    <t>HUDSON-SILVER AGENCY, INC.</t>
  </si>
  <si>
    <t>WCV0093353-2025A</t>
  </si>
  <si>
    <t>KRISTIE FRUGE AND HEATH FRUGE</t>
  </si>
  <si>
    <t>9015 6400 5445 5474</t>
  </si>
  <si>
    <t>WCV0093575-2025A</t>
  </si>
  <si>
    <t>GREEN CITY LIVESTOCK MARKETING, LLC</t>
  </si>
  <si>
    <t>GREEN CITY</t>
  </si>
  <si>
    <t>63545</t>
  </si>
  <si>
    <t>WCV0094183-2025A</t>
  </si>
  <si>
    <t>STANLEY BIGGS TRUCKING, INC.</t>
  </si>
  <si>
    <t>BARLING</t>
  </si>
  <si>
    <t>72923</t>
  </si>
  <si>
    <t>WCV0094187-2025A</t>
  </si>
  <si>
    <t>MID MISSOURI STOCKYARDS, LLC</t>
  </si>
  <si>
    <t>LEBANON</t>
  </si>
  <si>
    <t>65536</t>
  </si>
  <si>
    <t>WCV0094202-2025A</t>
  </si>
  <si>
    <t>BROWNING LIVESTOCK MARKET LLC</t>
  </si>
  <si>
    <t>RED BOILING SPRINGS</t>
  </si>
  <si>
    <t>37150</t>
  </si>
  <si>
    <t>WCV0094209-2025A</t>
  </si>
  <si>
    <t>SOUTHEAST EMERGENCY MEDICAL SERVICES, INC.</t>
  </si>
  <si>
    <t>71657</t>
  </si>
  <si>
    <t>7705 8385</t>
  </si>
  <si>
    <t>MERCHANTS &amp; PLANTERS AGENCY, INC. - MONTICELLO</t>
  </si>
  <si>
    <t>WCV0094940-2025A</t>
  </si>
  <si>
    <t>ARTISAN SPECIALTIES, LLC</t>
  </si>
  <si>
    <t>BREAUX BRIDGE</t>
  </si>
  <si>
    <t>70517</t>
  </si>
  <si>
    <t>5348 5478</t>
  </si>
  <si>
    <t>WCV0094976-2025A</t>
  </si>
  <si>
    <t>BRIDGEPORT PLUMBING, INC.</t>
  </si>
  <si>
    <t>CAPE FAIR</t>
  </si>
  <si>
    <t>65624</t>
  </si>
  <si>
    <t>WCV0094981-2025A</t>
  </si>
  <si>
    <t>RHYNES AND RHODES FURNITURE</t>
  </si>
  <si>
    <t>WCV0095008-2025A</t>
  </si>
  <si>
    <t>KENT'S PEST CONTROL LLC</t>
  </si>
  <si>
    <t>WCV0095011-2025A</t>
  </si>
  <si>
    <t>STEVENS BUILDERS LLC</t>
  </si>
  <si>
    <t>TAYLOR</t>
  </si>
  <si>
    <t>71861</t>
  </si>
  <si>
    <t>5645 5022 5221 5474</t>
  </si>
  <si>
    <t>WCV0095030-2025A</t>
  </si>
  <si>
    <t>PLEASANT VALLEY CONSTRUCTION LLC</t>
  </si>
  <si>
    <t>DODDRIDGE</t>
  </si>
  <si>
    <t>71834</t>
  </si>
  <si>
    <t>WCV0095037-2025A</t>
  </si>
  <si>
    <t>SHEPHERD LAWN &amp; FENCE INC.</t>
  </si>
  <si>
    <t>DUMAS</t>
  </si>
  <si>
    <t>71639</t>
  </si>
  <si>
    <t>9102 6400</t>
  </si>
  <si>
    <t>MILNER/OWYOUNG INSURANCE GROUP, LLC</t>
  </si>
  <si>
    <t>WCV0026562-2025A</t>
  </si>
  <si>
    <t>Applied Coating &amp; Cleaning Technology</t>
  </si>
  <si>
    <t>KINGWOOD</t>
  </si>
  <si>
    <t>77345</t>
  </si>
  <si>
    <t>3620 8742</t>
  </si>
  <si>
    <t>WCV0027355-2025A</t>
  </si>
  <si>
    <t>McClain-Grady County EMS</t>
  </si>
  <si>
    <t>WCV0027421-2025A</t>
  </si>
  <si>
    <t>Greg Turpin Sandyland Farms</t>
  </si>
  <si>
    <t>ALLEN</t>
  </si>
  <si>
    <t>74825</t>
  </si>
  <si>
    <t>9402 50</t>
  </si>
  <si>
    <t>WCV0027548-2025A</t>
  </si>
  <si>
    <t>Jaymar Construction LLC</t>
  </si>
  <si>
    <t>5437 5474 5102 5183</t>
  </si>
  <si>
    <t>WCV0027647-2025A</t>
  </si>
  <si>
    <t>Farm 2 Community Inc</t>
  </si>
  <si>
    <t>8018 8742 7380</t>
  </si>
  <si>
    <t>WCV0027174-2025A</t>
  </si>
  <si>
    <t>Lee's Precast Concrete Inc.</t>
  </si>
  <si>
    <t>ABERDEEN</t>
  </si>
  <si>
    <t>39730</t>
  </si>
  <si>
    <t>4034 8742</t>
  </si>
  <si>
    <t>WCV0027935-2025A</t>
  </si>
  <si>
    <t>Keebee, LLC</t>
  </si>
  <si>
    <t>2589</t>
  </si>
  <si>
    <t>CANAL HR, INC.</t>
  </si>
  <si>
    <t>WCV0028079-2025A</t>
  </si>
  <si>
    <t>Mary Owens Construction, LLC</t>
  </si>
  <si>
    <t>MAYNARD</t>
  </si>
  <si>
    <t>72444</t>
  </si>
  <si>
    <t>7600 6306</t>
  </si>
  <si>
    <t>WCV0028341-2025A</t>
  </si>
  <si>
    <t>Soteria Transportation Group, LLC</t>
  </si>
  <si>
    <t>77041</t>
  </si>
  <si>
    <t>WCV0081995-2025A</t>
  </si>
  <si>
    <t>MAGNOLIA STEEL OF NATCHITOCHES, INC.</t>
  </si>
  <si>
    <t>8106 8010</t>
  </si>
  <si>
    <t>WCV0084628-2025A</t>
  </si>
  <si>
    <t>LANDWORK DOZER SERVICES, LLC</t>
  </si>
  <si>
    <t>71002</t>
  </si>
  <si>
    <t>WCV0041745-2025A</t>
  </si>
  <si>
    <t>McBee Coffee N Carwash LLC</t>
  </si>
  <si>
    <t>64050</t>
  </si>
  <si>
    <t>8387 8380 8017</t>
  </si>
  <si>
    <t>WCV0032840-2025A</t>
  </si>
  <si>
    <t>Red Rock Rentals, LLC</t>
  </si>
  <si>
    <t>WCV0041755-2025A</t>
  </si>
  <si>
    <t>B A Farm, LLC</t>
  </si>
  <si>
    <t>WCV0041765-2025A</t>
  </si>
  <si>
    <t>Granite Construction And Roofing LLC</t>
  </si>
  <si>
    <t>SEYMOUR</t>
  </si>
  <si>
    <t>37865</t>
  </si>
  <si>
    <t>WCV0041775-2025A</t>
  </si>
  <si>
    <t>Surgical Artistry LLC</t>
  </si>
  <si>
    <t>WCV0035239-2025A</t>
  </si>
  <si>
    <t>Harrod Brothers LLC</t>
  </si>
  <si>
    <t>31639</t>
  </si>
  <si>
    <t>8116</t>
  </si>
  <si>
    <t>GAIS, LLC</t>
  </si>
  <si>
    <t>WCV0041815-2025A</t>
  </si>
  <si>
    <t>Avoyelles Glass &amp; Mirror, LLC</t>
  </si>
  <si>
    <t>4130 6400 5462 8017</t>
  </si>
  <si>
    <t>WCV0041820-2025A</t>
  </si>
  <si>
    <t>Empire Construction Solutions, LLC</t>
  </si>
  <si>
    <t>LIVINGSTON</t>
  </si>
  <si>
    <t>38570</t>
  </si>
  <si>
    <t>WCV0041844-2025A</t>
  </si>
  <si>
    <t>MO-Ark Spray Foam Insulation</t>
  </si>
  <si>
    <t>SALEM</t>
  </si>
  <si>
    <t>72576</t>
  </si>
  <si>
    <t>WCV0041871-2025A</t>
  </si>
  <si>
    <t>Diamond Attachments LLC</t>
  </si>
  <si>
    <t>WCV0041878-2025A</t>
  </si>
  <si>
    <t>All Termite &amp; Pest Control, LLC</t>
  </si>
  <si>
    <t>CUMMING</t>
  </si>
  <si>
    <t>30040</t>
  </si>
  <si>
    <t>8742 9014</t>
  </si>
  <si>
    <t>WCV0091871-2025A</t>
  </si>
  <si>
    <t>VERNON'S PLUMBING, HEATING AND AIR CONDITIONING INC</t>
  </si>
  <si>
    <t>73402</t>
  </si>
  <si>
    <t>5183 5537 8742 8720</t>
  </si>
  <si>
    <t>WCV0041941-2025A</t>
  </si>
  <si>
    <t>JBB Construction LLC</t>
  </si>
  <si>
    <t>5645 5474 5183 5190</t>
  </si>
  <si>
    <t>WCV0041984-2025A</t>
  </si>
  <si>
    <t>Live Edge Bar &amp; Grill LLC</t>
  </si>
  <si>
    <t>WCV0042014-2025A</t>
  </si>
  <si>
    <t>Delta Towing &amp; Recovery, Inc. dba and Delta Tire and Rubber Inc.</t>
  </si>
  <si>
    <t>71602</t>
  </si>
  <si>
    <t>7225 8380</t>
  </si>
  <si>
    <t>WCV0042058-2025A</t>
  </si>
  <si>
    <t>Peterson Investments LLC</t>
  </si>
  <si>
    <t>WCV0042114-2025A</t>
  </si>
  <si>
    <t>KJAC Construction Inc</t>
  </si>
  <si>
    <t>COYLE</t>
  </si>
  <si>
    <t>73027</t>
  </si>
  <si>
    <t>5535 5059</t>
  </si>
  <si>
    <t>WCV0042126-2025A</t>
  </si>
  <si>
    <t>Enviro - Log Operating LLC</t>
  </si>
  <si>
    <t>PIEDMONT</t>
  </si>
  <si>
    <t>73078</t>
  </si>
  <si>
    <t>WCV0041462-2025A</t>
  </si>
  <si>
    <t>CMC'S Services, LLC</t>
  </si>
  <si>
    <t>9102 42 5221 5223</t>
  </si>
  <si>
    <t>SPC0032947-2025A</t>
  </si>
  <si>
    <t>RDJJ Services, Inc.</t>
  </si>
  <si>
    <t>WCV0042147-2025A</t>
  </si>
  <si>
    <t>B4 Plumbing Services LLC</t>
  </si>
  <si>
    <t>WCV0042170-2025A</t>
  </si>
  <si>
    <t>Red Dog Renovations, LLC</t>
  </si>
  <si>
    <t>ROBH</t>
  </si>
  <si>
    <t>WCV0042148-2025A</t>
  </si>
  <si>
    <t>Total Construction Services, Inc.</t>
  </si>
  <si>
    <t>68152</t>
  </si>
  <si>
    <t>8742 5645 5474 8227</t>
  </si>
  <si>
    <t>LUCID INSURANCE GROUP, LLC</t>
  </si>
  <si>
    <t>WCV0042268-2025A</t>
  </si>
  <si>
    <t>AmeriPest Solutions LLC</t>
  </si>
  <si>
    <t>NIXON &amp; LINDSTROM INSURANCE, INC.</t>
  </si>
  <si>
    <t>WCV0042294-2025A</t>
  </si>
  <si>
    <t>Pike Manor Inc</t>
  </si>
  <si>
    <t>ZEBULON</t>
  </si>
  <si>
    <t>30295</t>
  </si>
  <si>
    <t>8835 8824 8826</t>
  </si>
  <si>
    <t>WCV0042336-2025A</t>
  </si>
  <si>
    <t>Ace Digital, LLC</t>
  </si>
  <si>
    <t>4299</t>
  </si>
  <si>
    <t>WCV0042349-2025A</t>
  </si>
  <si>
    <t>Purdy Farm Center Inc.</t>
  </si>
  <si>
    <t>WCV0042358-2025A</t>
  </si>
  <si>
    <t>Country Club Builders LLC</t>
  </si>
  <si>
    <t>BELTON</t>
  </si>
  <si>
    <t>64012</t>
  </si>
  <si>
    <t>5645 5183</t>
  </si>
  <si>
    <t>WCV0088191-2025A</t>
  </si>
  <si>
    <t>BEACON IMAGES INC</t>
  </si>
  <si>
    <t>8742 4299</t>
  </si>
  <si>
    <t>WCV0091917-2025A</t>
  </si>
  <si>
    <t>D &amp; F MOTELS, INC.</t>
  </si>
  <si>
    <t>WCV0091910-2025A</t>
  </si>
  <si>
    <t>HEARTLAND SURVEYING &amp; MAPPING, PLLC</t>
  </si>
  <si>
    <t>74402</t>
  </si>
  <si>
    <t>WCV0042242-2025A</t>
  </si>
  <si>
    <t>Ozark Mountain Installations, Inc</t>
  </si>
  <si>
    <t>MONETT</t>
  </si>
  <si>
    <t>65708</t>
  </si>
  <si>
    <t>5403 8742</t>
  </si>
  <si>
    <t xml:space="preserve">ROLLO INSURANCE GROUP, INC. </t>
  </si>
  <si>
    <t>WCV0042454-2025A</t>
  </si>
  <si>
    <t>Mi Lindo Mazatlan LLC</t>
  </si>
  <si>
    <t>WCV0042458-2025A</t>
  </si>
  <si>
    <t>Supermercado El Rodeo LLC</t>
  </si>
  <si>
    <t>WCV0042562-2025A</t>
  </si>
  <si>
    <t>New Madrid County Ambulance District</t>
  </si>
  <si>
    <t>WCV0042608-2025A</t>
  </si>
  <si>
    <t>Rez Renovations LLC</t>
  </si>
  <si>
    <t>68135</t>
  </si>
  <si>
    <t>WCV0042685-2025A</t>
  </si>
  <si>
    <t>Keen Garage Door LLC</t>
  </si>
  <si>
    <t>WAYCROSS</t>
  </si>
  <si>
    <t>31503</t>
  </si>
  <si>
    <t>WCV0042182-2025A</t>
  </si>
  <si>
    <t>Stone Mountain Manufacturing, LLC</t>
  </si>
  <si>
    <t>66219</t>
  </si>
  <si>
    <t>4034 1803</t>
  </si>
  <si>
    <t>WCV0042776-2025A</t>
  </si>
  <si>
    <t>A &amp; B Mechanical LLC</t>
  </si>
  <si>
    <t>ETHEL</t>
  </si>
  <si>
    <t>70730</t>
  </si>
  <si>
    <t>WCV0042796-2025A</t>
  </si>
  <si>
    <t>Dan Hart Construction LLC &amp; Hart Homes LLC</t>
  </si>
  <si>
    <t>5437 5645 5022</t>
  </si>
  <si>
    <t>WCV0042845-2025A</t>
  </si>
  <si>
    <t>BEP LLC</t>
  </si>
  <si>
    <t>WCV0042864-2025A</t>
  </si>
  <si>
    <t>Brush Unlimited LLC</t>
  </si>
  <si>
    <t>73521</t>
  </si>
  <si>
    <t>WCV0042882-2025A</t>
  </si>
  <si>
    <t>NADT Investment Specialist II LLC</t>
  </si>
  <si>
    <t>SAINT LOUIS</t>
  </si>
  <si>
    <t>63128</t>
  </si>
  <si>
    <t>5645 5403 5437</t>
  </si>
  <si>
    <t xml:space="preserve">WEISS INSURANCE AGENCY, INC. </t>
  </si>
  <si>
    <t>WCV0042885-2025A</t>
  </si>
  <si>
    <t>Ravenna Locker, Inc</t>
  </si>
  <si>
    <t>RAVENNA</t>
  </si>
  <si>
    <t>68869</t>
  </si>
  <si>
    <t>WCV0093286-2025A</t>
  </si>
  <si>
    <t>ABUNDANT LIFE ADULT DAY HEALTH LLC</t>
  </si>
  <si>
    <t>WCV0043029-2025A</t>
  </si>
  <si>
    <t>Marti Enterprises LLC</t>
  </si>
  <si>
    <t>WCV0043046-2025A</t>
  </si>
  <si>
    <t>Allen's Construction, LLC</t>
  </si>
  <si>
    <t>39269</t>
  </si>
  <si>
    <t>5535 5606 5059 5551</t>
  </si>
  <si>
    <t>WCV0043128-2025A</t>
  </si>
  <si>
    <t>WRB Fabrication, LLC</t>
  </si>
  <si>
    <t>30237</t>
  </si>
  <si>
    <t>4036 5348 1803 8742</t>
  </si>
  <si>
    <t>WCV0043145-2025A</t>
  </si>
  <si>
    <t>PureSanitation Service LLC</t>
  </si>
  <si>
    <t>SOUTHLAKE</t>
  </si>
  <si>
    <t>76092</t>
  </si>
  <si>
    <t>9402 8387</t>
  </si>
  <si>
    <t>FELLERS INSURANCE AGENCY PC</t>
  </si>
  <si>
    <t>WCV0043147-2025A</t>
  </si>
  <si>
    <t>EB Transportation LLC</t>
  </si>
  <si>
    <t>BIRMINGHAM</t>
  </si>
  <si>
    <t>35214</t>
  </si>
  <si>
    <t>WCV0043193-2025A</t>
  </si>
  <si>
    <t>Gilley's Professional Painting LLC</t>
  </si>
  <si>
    <t>WCV0043255-2025A</t>
  </si>
  <si>
    <t>Lake Area Adventures LLC</t>
  </si>
  <si>
    <t>9016 9082 9063</t>
  </si>
  <si>
    <t>WCV0043465-2025A</t>
  </si>
  <si>
    <t>Active Treatment Inc</t>
  </si>
  <si>
    <t>8842 9102 8864 9014</t>
  </si>
  <si>
    <t>WCV0043483-2025A</t>
  </si>
  <si>
    <t>Centurion Pest and Termite Prevention LLC</t>
  </si>
  <si>
    <t>NEW MARKET</t>
  </si>
  <si>
    <t>35761</t>
  </si>
  <si>
    <t>WCV0043440-2025A</t>
  </si>
  <si>
    <t>R.W. Light Aerobic Septic Repair Service LLC</t>
  </si>
  <si>
    <t>LONE GROVE</t>
  </si>
  <si>
    <t>73443</t>
  </si>
  <si>
    <t>WCV0043657-2025A</t>
  </si>
  <si>
    <t>KD's Flooring &amp; Mattress LLC</t>
  </si>
  <si>
    <t>64759</t>
  </si>
  <si>
    <t>5478 8017</t>
  </si>
  <si>
    <t>WCV0028998-2024A</t>
  </si>
  <si>
    <t>Mark Reynolds, Jennifer Travis</t>
  </si>
  <si>
    <t>38351</t>
  </si>
  <si>
    <t>5403 5102 6217</t>
  </si>
  <si>
    <t>WCV0028485-2024A</t>
  </si>
  <si>
    <t>C6 Services, LLC</t>
  </si>
  <si>
    <t>SMITHDALE</t>
  </si>
  <si>
    <t>39664</t>
  </si>
  <si>
    <t>WCV0028682-2024A</t>
  </si>
  <si>
    <t>Family Built, LLC</t>
  </si>
  <si>
    <t>5645 5183 5221 5474</t>
  </si>
  <si>
    <t>WCV0028677-2024A</t>
  </si>
  <si>
    <t>CAJUN TRIMMERS LAWN SERVICE LLC</t>
  </si>
  <si>
    <t>9102 42 106</t>
  </si>
  <si>
    <t>WCV0028702-2024A</t>
  </si>
  <si>
    <t>House of Schuley III LLC</t>
  </si>
  <si>
    <t>66109</t>
  </si>
  <si>
    <t>9014 5403 5479</t>
  </si>
  <si>
    <t>INTEGRITY SERVICES, LLC</t>
  </si>
  <si>
    <t>WCV0028153-2024A</t>
  </si>
  <si>
    <t>JS Wood Trucking, Inc.</t>
  </si>
  <si>
    <t>LEWISTOWN</t>
  </si>
  <si>
    <t>63452</t>
  </si>
  <si>
    <t>WCV0028572-2024A</t>
  </si>
  <si>
    <t>Shining Starz ABA LLC</t>
  </si>
  <si>
    <t>MAGEE</t>
  </si>
  <si>
    <t>39111</t>
  </si>
  <si>
    <t>WCV0028274-2024A</t>
  </si>
  <si>
    <t>Waste Compaction Services  of Acadiana LLC &amp; Waste Compaction of Baton Rouge LLC</t>
  </si>
  <si>
    <t>WCV0028524-2024A</t>
  </si>
  <si>
    <t>Andres Garcia-Casarrubias, Callida Garcia-Casarrubias</t>
  </si>
  <si>
    <t>WCV0028241-2024A</t>
  </si>
  <si>
    <t>Vincents Market</t>
  </si>
  <si>
    <t>63104</t>
  </si>
  <si>
    <t>WCV0028197-2024A</t>
  </si>
  <si>
    <t>Snowbird Delivery Inc</t>
  </si>
  <si>
    <t>GOODLETTSVILLE</t>
  </si>
  <si>
    <t>37072</t>
  </si>
  <si>
    <t>WCV0019286-2024A</t>
  </si>
  <si>
    <t>W-4 Pallets LLC</t>
  </si>
  <si>
    <t>DEQUINCY</t>
  </si>
  <si>
    <t>70633</t>
  </si>
  <si>
    <t>SOUTH BEAU INSURANCE, LLC</t>
  </si>
  <si>
    <t>WCV0027318-2024A</t>
  </si>
  <si>
    <t>Ultimate Health + Wellness, PLLC</t>
  </si>
  <si>
    <t>WCV0094243-2024A</t>
  </si>
  <si>
    <t>LUDWIG MARINE, LLC</t>
  </si>
  <si>
    <t>WCV0027166-2024A</t>
  </si>
  <si>
    <t>Advantage Powersports KC LLC dba Advantage Powersports</t>
  </si>
  <si>
    <t>64154</t>
  </si>
  <si>
    <t>WCV0095062-2024A</t>
  </si>
  <si>
    <t>MASSEY PLANTING CO</t>
  </si>
  <si>
    <t>LYON</t>
  </si>
  <si>
    <t>38645</t>
  </si>
  <si>
    <t>WCV0095060-2024A</t>
  </si>
  <si>
    <t>GUILLORY'S THERAPY CLINIC, INC</t>
  </si>
  <si>
    <t>WCV0095057-2024A</t>
  </si>
  <si>
    <t>D&amp;D LOGGING INC.</t>
  </si>
  <si>
    <t>RACINE</t>
  </si>
  <si>
    <t>64858</t>
  </si>
  <si>
    <t>8232 2710 8742</t>
  </si>
  <si>
    <t>WCV0094283-2024A</t>
  </si>
  <si>
    <t>DWAYNE VILLINES TIMBER, INC.</t>
  </si>
  <si>
    <t>72740</t>
  </si>
  <si>
    <t>2710 7219 8232</t>
  </si>
  <si>
    <t>WCV0094279-2024A</t>
  </si>
  <si>
    <t>ADVANCED CONCRETE TECHNOLOGY LLC</t>
  </si>
  <si>
    <t>ELMORE CITY</t>
  </si>
  <si>
    <t>73433</t>
  </si>
  <si>
    <t>6217 5213 4034 6229</t>
  </si>
  <si>
    <t>WCV0094225-2024A</t>
  </si>
  <si>
    <t>CARTER &amp; GARDNER LANDSCAPE INC</t>
  </si>
  <si>
    <t>9102 42 5022 6400</t>
  </si>
  <si>
    <t>WCV0094213-2024A</t>
  </si>
  <si>
    <t>VERA'S POSH PAWS</t>
  </si>
  <si>
    <t>WCV0093438-2024A</t>
  </si>
  <si>
    <t>ZAUNBRECHER A/C AND HEATING INC.</t>
  </si>
  <si>
    <t>WCV0093437-2024A</t>
  </si>
  <si>
    <t>RUDY SMITH SERVICE, INC.</t>
  </si>
  <si>
    <t>WCV0093378-2024A</t>
  </si>
  <si>
    <t>DONNIE BONANNO'S FURNITURE REFINISHING &amp; REPAIR, LLC</t>
  </si>
  <si>
    <t>BAKER</t>
  </si>
  <si>
    <t>70714</t>
  </si>
  <si>
    <t>2883</t>
  </si>
  <si>
    <t>WCV0093375-2024A</t>
  </si>
  <si>
    <t>W.C.K., LLC</t>
  </si>
  <si>
    <t>5213 6229 5022 6003</t>
  </si>
  <si>
    <t>WCV0093372-2024A</t>
  </si>
  <si>
    <t>WELLTOWN BREWING LLC</t>
  </si>
  <si>
    <t>74150</t>
  </si>
  <si>
    <t>WCV0093370-2024A</t>
  </si>
  <si>
    <t>MARTY CHERRY ENTERPRISE, LLC</t>
  </si>
  <si>
    <t>FOUKE</t>
  </si>
  <si>
    <t>71837</t>
  </si>
  <si>
    <t>WCV0093367-2024A</t>
  </si>
  <si>
    <t>JOHN FANCHER CONCRETE LLC</t>
  </si>
  <si>
    <t>38902</t>
  </si>
  <si>
    <t>WCV0092738-2024A</t>
  </si>
  <si>
    <t>CUI Systems, Inc.</t>
  </si>
  <si>
    <t>VANGUARD INSURANCE PARTNERS, INC.</t>
  </si>
  <si>
    <t>WCV0092737-2024A</t>
  </si>
  <si>
    <t>DIAMOND ELECTRIC, INC.</t>
  </si>
  <si>
    <t>74502</t>
  </si>
  <si>
    <t>WCV0092735-2024A</t>
  </si>
  <si>
    <t>LOPEZ MASONRY</t>
  </si>
  <si>
    <t>WCV0092732-2024A</t>
  </si>
  <si>
    <t>MASSANELLI CONSTRUCTION, INC</t>
  </si>
  <si>
    <t>71901</t>
  </si>
  <si>
    <t>5645 5403 5022 7380</t>
  </si>
  <si>
    <t>NEWMAN, RALPH AND BROWNING INSURANCE AGENCY, LLC</t>
  </si>
  <si>
    <t>WCV0092029-2024A</t>
  </si>
  <si>
    <t>TACO CALERA, LLC</t>
  </si>
  <si>
    <t>CALERA</t>
  </si>
  <si>
    <t>74730</t>
  </si>
  <si>
    <t>WCV0092016-2024A</t>
  </si>
  <si>
    <t>SKEET SERVICES, INC</t>
  </si>
  <si>
    <t>WCV0092014-2024A</t>
  </si>
  <si>
    <t>HARRISON AUTO SALVAGE, INC.</t>
  </si>
  <si>
    <t>72602</t>
  </si>
  <si>
    <t>WCV0091992-2024A</t>
  </si>
  <si>
    <t>P M INDUSTRIES , INC.</t>
  </si>
  <si>
    <t>3372</t>
  </si>
  <si>
    <t>WCV0091069-2024A</t>
  </si>
  <si>
    <t>SIDECO INC.</t>
  </si>
  <si>
    <t>MAUMELLE</t>
  </si>
  <si>
    <t>72113</t>
  </si>
  <si>
    <t>5645 5102 5474 8742</t>
  </si>
  <si>
    <t>WCV0089844-2024A</t>
  </si>
  <si>
    <t>WWT Planting Company</t>
  </si>
  <si>
    <t>WCV0089829-2024A</t>
  </si>
  <si>
    <t>ROWZEE CORPORATION</t>
  </si>
  <si>
    <t>WCV0089816-2024A</t>
  </si>
  <si>
    <t>MCKNIGHT HOLDINGS, LLC</t>
  </si>
  <si>
    <t>WCV0089814-2024A</t>
  </si>
  <si>
    <t>OLD RIVER WATER ASSOCIATION</t>
  </si>
  <si>
    <t>WOODVILLE</t>
  </si>
  <si>
    <t>39669</t>
  </si>
  <si>
    <t>WCV0088349-2024A</t>
  </si>
  <si>
    <t>MARION DOZER SERVICE LLC</t>
  </si>
  <si>
    <t>NATURAL DAM</t>
  </si>
  <si>
    <t>72948</t>
  </si>
  <si>
    <t>WCV0088331-2024A</t>
  </si>
  <si>
    <t>JEFFERY TRAHAN</t>
  </si>
  <si>
    <t>WCV0088323-2024A</t>
  </si>
  <si>
    <t>MISS POLLY'S DAY CARE CENTER,</t>
  </si>
  <si>
    <t>SMITH &amp; COMPANY INSURANCE, INC. - FORREST CITY</t>
  </si>
  <si>
    <t>WCV0088314-2024A</t>
  </si>
  <si>
    <t>SOUTH 7-11 PARTNERSHIP</t>
  </si>
  <si>
    <t>WCV0088237-2024A</t>
  </si>
  <si>
    <t>WT PETROTECH USA, INC.</t>
  </si>
  <si>
    <t>3179 8742</t>
  </si>
  <si>
    <t>WCV0088236-2024A</t>
  </si>
  <si>
    <t>T &amp; J INDUSTRIAL SERVICES LLC</t>
  </si>
  <si>
    <t>73701</t>
  </si>
  <si>
    <t>8265 5403</t>
  </si>
  <si>
    <t>WCV0088235-2024A</t>
  </si>
  <si>
    <t>POINTE COUPEE HISTORICAL</t>
  </si>
  <si>
    <t>NEW ROADS</t>
  </si>
  <si>
    <t>70760</t>
  </si>
  <si>
    <t>9012 8742 9015</t>
  </si>
  <si>
    <t>WCV0088233-2024A</t>
  </si>
  <si>
    <t>THE RIGHT WAY INC</t>
  </si>
  <si>
    <t>70754</t>
  </si>
  <si>
    <t>WCV0086472-2024A</t>
  </si>
  <si>
    <t>THE CELLAR FINE WINES &amp; SPIRIT</t>
  </si>
  <si>
    <t>WCV0086461-2024A</t>
  </si>
  <si>
    <t>MADISON COUNTY REGIONAL WATER</t>
  </si>
  <si>
    <t>WCV0086450-2024A</t>
  </si>
  <si>
    <t>BRENT SHERWOOD</t>
  </si>
  <si>
    <t>WCV0086445-2024A</t>
  </si>
  <si>
    <t>NICK'S REFRIGERATION SERVICE,</t>
  </si>
  <si>
    <t>WCV0084680-2024A</t>
  </si>
  <si>
    <t>NATCHITOCHES VOLUNTEER COUNCIL ON AGING INC</t>
  </si>
  <si>
    <t>8864 9062</t>
  </si>
  <si>
    <t>WCV0084667-2024A</t>
  </si>
  <si>
    <t>DIXON ROAD U-PULL-IT AUTO PARTS &amp; SALES,INC</t>
  </si>
  <si>
    <t>72206</t>
  </si>
  <si>
    <t>8046 3821</t>
  </si>
  <si>
    <t>WCV0084655-2024A</t>
  </si>
  <si>
    <t>OAK HILLS GOLF &amp; COUNTRY CLUB</t>
  </si>
  <si>
    <t>WCV0082636-2024A</t>
  </si>
  <si>
    <t>PROFESSIONAL PLUMBING SERVICE</t>
  </si>
  <si>
    <t>73127</t>
  </si>
  <si>
    <t>WCV0081987-2024A</t>
  </si>
  <si>
    <t>DALE HAYNES GENERAL CONSTRUCTION, INC.</t>
  </si>
  <si>
    <t>WCV0081965-2024A</t>
  </si>
  <si>
    <t>FARMERVILLE FIRST BAPTIST CHURCH</t>
  </si>
  <si>
    <t>WCV0081963-2024A</t>
  </si>
  <si>
    <t>DHB Holdings LLC</t>
  </si>
  <si>
    <t>WCV0078899-2024A</t>
  </si>
  <si>
    <t>SIMON'S CUSTOM CABINETS INC</t>
  </si>
  <si>
    <t>MAURICE</t>
  </si>
  <si>
    <t>70555</t>
  </si>
  <si>
    <t>THE BRUNT GROUP, INC</t>
  </si>
  <si>
    <t>WCV0078897-2024A</t>
  </si>
  <si>
    <t>BIENVILLE PARISH RECREATION DISTRICT #1</t>
  </si>
  <si>
    <t>WCV0078866-2024A</t>
  </si>
  <si>
    <t>COLE AIR, INC.</t>
  </si>
  <si>
    <t>WCV0077941-2024A</t>
  </si>
  <si>
    <t>Site Work, Inc</t>
  </si>
  <si>
    <t>6217 5213 7219</t>
  </si>
  <si>
    <t>WCV0018925-2024A</t>
  </si>
  <si>
    <t>Ark-La-Tex Floors of NWLA, LLC</t>
  </si>
  <si>
    <t>WCV0019015-2024A</t>
  </si>
  <si>
    <t>Newton Rock &amp; Mulch, LLC</t>
  </si>
  <si>
    <t>NEWTON</t>
  </si>
  <si>
    <t>67114</t>
  </si>
  <si>
    <t>WCV0019085-2024A</t>
  </si>
  <si>
    <t>Luna Lumber Co., LLC</t>
  </si>
  <si>
    <t>DORA</t>
  </si>
  <si>
    <t>65637</t>
  </si>
  <si>
    <t>8232 2710 2731</t>
  </si>
  <si>
    <t>WCV0019486-2024A</t>
  </si>
  <si>
    <t>Above &amp; Beyond Outdoors LLC</t>
  </si>
  <si>
    <t>42 5535 9102</t>
  </si>
  <si>
    <t>WCV0019492-2024A</t>
  </si>
  <si>
    <t>Heartwood Lumber LLC</t>
  </si>
  <si>
    <t>65721</t>
  </si>
  <si>
    <t>WCV0019336-2024A</t>
  </si>
  <si>
    <t>Kirby Enterprises, LLC</t>
  </si>
  <si>
    <t>LARNED</t>
  </si>
  <si>
    <t>67550</t>
  </si>
  <si>
    <t>WCV0019507-2024A</t>
  </si>
  <si>
    <t>Landscape Creative LLC</t>
  </si>
  <si>
    <t>42 9102 5645 5183</t>
  </si>
  <si>
    <t>WCV0020843-2024A</t>
  </si>
  <si>
    <t>Serenity Pools LLC</t>
  </si>
  <si>
    <t>5348 5223</t>
  </si>
  <si>
    <t>WCV0094260-2024A</t>
  </si>
  <si>
    <t>MIND REHABILITATION &amp; RESOURCE CENTER, LLC</t>
  </si>
  <si>
    <t>71129</t>
  </si>
  <si>
    <t>WCV0030064-2024A</t>
  </si>
  <si>
    <t>356 Solutions LLC</t>
  </si>
  <si>
    <t>72402</t>
  </si>
  <si>
    <t>WCV0092073-2024A</t>
  </si>
  <si>
    <t>ARKANSAS METAL PRODUCTS LLC</t>
  </si>
  <si>
    <t>3030 8742 3040</t>
  </si>
  <si>
    <t>WCV0029914-2024A</t>
  </si>
  <si>
    <t>JB Stucco &amp; More LLC</t>
  </si>
  <si>
    <t>5022 5474</t>
  </si>
  <si>
    <t>MOLINA INSURANCE AGENCY, LLC</t>
  </si>
  <si>
    <t>WCV0029665-2024A</t>
  </si>
  <si>
    <t>Valor Emergency Medical Services, LLC</t>
  </si>
  <si>
    <t>ARKADELPHIA</t>
  </si>
  <si>
    <t>71923</t>
  </si>
  <si>
    <t>WCV0029636-2024A</t>
  </si>
  <si>
    <t>Robicheaux Ranch Inc.</t>
  </si>
  <si>
    <t>83 8831</t>
  </si>
  <si>
    <t>STIEL INSURANCE OF ACADIANA, INC.</t>
  </si>
  <si>
    <t>WCV0029441-2024A</t>
  </si>
  <si>
    <t>Mask Trucking Company LLC</t>
  </si>
  <si>
    <t>BLACKSHEAR</t>
  </si>
  <si>
    <t>31516</t>
  </si>
  <si>
    <t>WCV0029325-2024A</t>
  </si>
  <si>
    <t>SJB Group LLC</t>
  </si>
  <si>
    <t>70821</t>
  </si>
  <si>
    <t>WCV0029339-2024A</t>
  </si>
  <si>
    <t>G.G.R Painting, Corp</t>
  </si>
  <si>
    <t>WCV0029361-2024A</t>
  </si>
  <si>
    <t>Jace Green</t>
  </si>
  <si>
    <t>HARTSVILLE</t>
  </si>
  <si>
    <t>37074</t>
  </si>
  <si>
    <t>5474 5437</t>
  </si>
  <si>
    <t>WCV0028086-2024A</t>
  </si>
  <si>
    <t>Clark Concrete Construction Company, Inc.</t>
  </si>
  <si>
    <t>64505</t>
  </si>
  <si>
    <t>WCV0028992-2024A</t>
  </si>
  <si>
    <t>Clockwork Construction LLC</t>
  </si>
  <si>
    <t>EVERTON</t>
  </si>
  <si>
    <t>65646</t>
  </si>
  <si>
    <t>WCV0028968-2024A</t>
  </si>
  <si>
    <t>McCoy Custom Cabinets, LLC</t>
  </si>
  <si>
    <t>1803 2883 5348 5437</t>
  </si>
  <si>
    <t>WCV0027982-2024A</t>
  </si>
  <si>
    <t>United Hog Systems, LLC</t>
  </si>
  <si>
    <t>WCV0021354-2024A</t>
  </si>
  <si>
    <t>Angels Care Inc</t>
  </si>
  <si>
    <t>37217</t>
  </si>
  <si>
    <t>WCV0084874-2024A</t>
  </si>
  <si>
    <t>STROUD WELDING SERVICE INC</t>
  </si>
  <si>
    <t>WCV0095120-2024A</t>
  </si>
  <si>
    <t>MGM TRANSPORT INC</t>
  </si>
  <si>
    <t>RACELAND</t>
  </si>
  <si>
    <t>70394</t>
  </si>
  <si>
    <t>WCV0095117-2024A</t>
  </si>
  <si>
    <t>MANCHESTER BUILDERS MAINTENANCE, LLC</t>
  </si>
  <si>
    <t>5474 5445 5437 9014</t>
  </si>
  <si>
    <t>WCV0095114-2024A</t>
  </si>
  <si>
    <t>OUR VOICE NUESTRA VOZ, INC</t>
  </si>
  <si>
    <t>70158</t>
  </si>
  <si>
    <t>WCV0095113-2024A</t>
  </si>
  <si>
    <t>ANCHOR LAWN &amp; PEST, LLC</t>
  </si>
  <si>
    <t>9102 42 8742</t>
  </si>
  <si>
    <t>WCV0095069-2024A</t>
  </si>
  <si>
    <t>RTR ENVIRONMENTAL LLC</t>
  </si>
  <si>
    <t>WCV0094448-2024A</t>
  </si>
  <si>
    <t>NORTHEAST NEBRASKA TIRE &amp; TRAILER SALES LLC</t>
  </si>
  <si>
    <t>OSMOND</t>
  </si>
  <si>
    <t>68765</t>
  </si>
  <si>
    <t>8380 8350 8748</t>
  </si>
  <si>
    <t>WCV0094339-2024A</t>
  </si>
  <si>
    <t>WENDELL HICKS CONSTRUCTION</t>
  </si>
  <si>
    <t>NOWATA</t>
  </si>
  <si>
    <t>74048</t>
  </si>
  <si>
    <t>5102 5645</t>
  </si>
  <si>
    <t>WCV0094332-2024A</t>
  </si>
  <si>
    <t>GEMINI PAINTING &amp; RENOVATIONS, LLC</t>
  </si>
  <si>
    <t>72221</t>
  </si>
  <si>
    <t>WCV0094299-2024A</t>
  </si>
  <si>
    <t>SHELTON SANITATION, INC.</t>
  </si>
  <si>
    <t>RECTOR</t>
  </si>
  <si>
    <t>72461</t>
  </si>
  <si>
    <t>WCV0094271-2024A</t>
  </si>
  <si>
    <t>GCW PAVEMENT SERVICES, LLC</t>
  </si>
  <si>
    <t>39212</t>
  </si>
  <si>
    <t>5506 5221</t>
  </si>
  <si>
    <t>WCV0094068-2024A</t>
  </si>
  <si>
    <t>EXTREME INFLATABLES, INC.</t>
  </si>
  <si>
    <t>74801</t>
  </si>
  <si>
    <t>7380</t>
  </si>
  <si>
    <t>WCV0093412-2024A</t>
  </si>
  <si>
    <t>MARSHALL COUNTY HOME HEALTH INC.</t>
  </si>
  <si>
    <t>WCV0093388-2024A</t>
  </si>
  <si>
    <t>EAST COLUMBIA WATER SYSTEM</t>
  </si>
  <si>
    <t>WCV0092832-2024A</t>
  </si>
  <si>
    <t>FOREMAN'S BODY SHOP, AUTO SALES &amp; SALVAGE LLC</t>
  </si>
  <si>
    <t>VINITA</t>
  </si>
  <si>
    <t>74301</t>
  </si>
  <si>
    <t>8391 8393 7225 7380</t>
  </si>
  <si>
    <t>WCV0092830-2024A</t>
  </si>
  <si>
    <t>SUBLIME CONTRACTORS, INC</t>
  </si>
  <si>
    <t>SAPULPA</t>
  </si>
  <si>
    <t>74067</t>
  </si>
  <si>
    <t>WCV0092763-2024A</t>
  </si>
  <si>
    <t>G&amp;M CALLOWAY ENTERPRISES LLC</t>
  </si>
  <si>
    <t>WCV0092608-2024A</t>
  </si>
  <si>
    <t>NJ &amp; B PARTNERSHIP</t>
  </si>
  <si>
    <t>WCV0092083-2024A</t>
  </si>
  <si>
    <t>HONESTLY, INC.</t>
  </si>
  <si>
    <t>73101</t>
  </si>
  <si>
    <t>WCV0092023-2024A</t>
  </si>
  <si>
    <t>QUALITY CONSTRUCTION SERVICES, INC.</t>
  </si>
  <si>
    <t>71852</t>
  </si>
  <si>
    <t>5645 5403 5474 5022</t>
  </si>
  <si>
    <t>WCV0091990-2024A</t>
  </si>
  <si>
    <t>MOUNTAIN TIMBER, INC.</t>
  </si>
  <si>
    <t>HECTOR</t>
  </si>
  <si>
    <t>72843</t>
  </si>
  <si>
    <t>2710 8232 2701 6217</t>
  </si>
  <si>
    <t>WCV0091179-2024A</t>
  </si>
  <si>
    <t>D &amp; M FARMS</t>
  </si>
  <si>
    <t>WCV0091117-2024A</t>
  </si>
  <si>
    <t>AMBIANCE LANDSCAPE LLC</t>
  </si>
  <si>
    <t>42 9102 5183 8742</t>
  </si>
  <si>
    <t>WCV0091109-2024A</t>
  </si>
  <si>
    <t>PRAIRIE CITY FARM PARTNERSHIP</t>
  </si>
  <si>
    <t>WCV0091108-2024A</t>
  </si>
  <si>
    <t>TRI COUNTY FARMS PARTNERSHIP</t>
  </si>
  <si>
    <t>WCV0089953-2024A</t>
  </si>
  <si>
    <t>BYRD'S ONE STOP LLC</t>
  </si>
  <si>
    <t>CASTOR</t>
  </si>
  <si>
    <t>71016</t>
  </si>
  <si>
    <t>WCV0088494-2024A</t>
  </si>
  <si>
    <t>ALLEN PARISH WATER DISTRICT #1</t>
  </si>
  <si>
    <t>WCV0088490-2024A</t>
  </si>
  <si>
    <t>LA FOUNDATION AGAINST SEXUAL</t>
  </si>
  <si>
    <t>WCV0088454-2024A</t>
  </si>
  <si>
    <t>CANADIAN VALLEY RANCH, LP</t>
  </si>
  <si>
    <t>WCV0086763-2024A</t>
  </si>
  <si>
    <t>RYAN LAND AND CATTLE</t>
  </si>
  <si>
    <t>WCV0086743-2024A</t>
  </si>
  <si>
    <t>HOLLEY AUTOMOTIVE, LLC</t>
  </si>
  <si>
    <t xml:space="preserve">CASE OF ST. TAMMANY, INC. </t>
  </si>
  <si>
    <t>WCV0086730-2024A</t>
  </si>
  <si>
    <t>DENNIS CONWAY TILE, INC.</t>
  </si>
  <si>
    <t>70462</t>
  </si>
  <si>
    <t>WCV0086716-2024A</t>
  </si>
  <si>
    <t>CINDY M BUSSE</t>
  </si>
  <si>
    <t xml:space="preserve">V.J. BELLA AGENCY, INC. </t>
  </si>
  <si>
    <t>WCV0086707-2024A</t>
  </si>
  <si>
    <t>IT'S ABOUT YOU, LLC</t>
  </si>
  <si>
    <t>WCV0086583-2024A</t>
  </si>
  <si>
    <t>MILLER PRODUCTS, LLC</t>
  </si>
  <si>
    <t>WCV0086582-2024A</t>
  </si>
  <si>
    <t>STEPHEN PLOUE CONSTRUCTION CO</t>
  </si>
  <si>
    <t>8742 5474 5645 5221</t>
  </si>
  <si>
    <t>WCV0084821-2024A</t>
  </si>
  <si>
    <t>JAMES &amp; LYNDA SOUTHALL</t>
  </si>
  <si>
    <t>WCV0084818-2024A</t>
  </si>
  <si>
    <t>KING BARBER CONSTRUCTION, LLC</t>
  </si>
  <si>
    <t>HOLDEN</t>
  </si>
  <si>
    <t>70744</t>
  </si>
  <si>
    <t>5474 5445 9014 5537</t>
  </si>
  <si>
    <t>WCV0084815-2024A</t>
  </si>
  <si>
    <t>TI/LEX PLUMBING &amp; ENVIRONMENTAL SERVICES, LLC</t>
  </si>
  <si>
    <t>ELMER</t>
  </si>
  <si>
    <t>71424</t>
  </si>
  <si>
    <t>WCV0084814-2024A</t>
  </si>
  <si>
    <t>GLEN PAPELBON</t>
  </si>
  <si>
    <t>WCV0083348-2024A</t>
  </si>
  <si>
    <t>SOUTHERN MACHINING, LLC</t>
  </si>
  <si>
    <t>WCV0083341-2024A</t>
  </si>
  <si>
    <t>KIM MCDANIEL'S PAINT</t>
  </si>
  <si>
    <t>WCV0083313-2024A</t>
  </si>
  <si>
    <t>D &amp; B INSURANCE, LLC</t>
  </si>
  <si>
    <t>VICI</t>
  </si>
  <si>
    <t>73859</t>
  </si>
  <si>
    <t>WCV0082684-2024A</t>
  </si>
  <si>
    <t>BERG-DORF PIPE &amp; SUPPLY CO., LLC</t>
  </si>
  <si>
    <t>73143</t>
  </si>
  <si>
    <t>3634 8111 8742</t>
  </si>
  <si>
    <t>WCV0079055-2024A</t>
  </si>
  <si>
    <t>T G REMODELING, LLC</t>
  </si>
  <si>
    <t>5437 5221 5645</t>
  </si>
  <si>
    <t>WCV0079039-2024A</t>
  </si>
  <si>
    <t>CELEBRITY THEATRES OF RUSTON &amp; RUSTON</t>
  </si>
  <si>
    <t>70879</t>
  </si>
  <si>
    <t>9154</t>
  </si>
  <si>
    <t>WCV0019312-2024A</t>
  </si>
  <si>
    <t>Advanced Plumbing &amp; Heating Inc.</t>
  </si>
  <si>
    <t>64503</t>
  </si>
  <si>
    <t>5183 5606 8742</t>
  </si>
  <si>
    <t>WCV0019702-2024A</t>
  </si>
  <si>
    <t>Milbank Mills Inc.</t>
  </si>
  <si>
    <t>CHILLICOTHE</t>
  </si>
  <si>
    <t>64601</t>
  </si>
  <si>
    <t>2014 7380 8742</t>
  </si>
  <si>
    <t>WCV0019723-2024A</t>
  </si>
  <si>
    <t>R &amp; R Landscape Inc</t>
  </si>
  <si>
    <t>WCV0021004-2024A</t>
  </si>
  <si>
    <t>Mber CONSTRUCTION, LLC</t>
  </si>
  <si>
    <t>WCV0021092-2024A</t>
  </si>
  <si>
    <t>C Bar C Services LLC</t>
  </si>
  <si>
    <t>ANADARKO</t>
  </si>
  <si>
    <t>73005</t>
  </si>
  <si>
    <t>6216 6217</t>
  </si>
  <si>
    <t>WCV0021294-2024A</t>
  </si>
  <si>
    <t>Ernesto's Painting LLC</t>
  </si>
  <si>
    <t>WCV0021288-2024A</t>
  </si>
  <si>
    <t>Rodriguez Framing, LLC</t>
  </si>
  <si>
    <t>ARLINGTON</t>
  </si>
  <si>
    <t>38002</t>
  </si>
  <si>
    <t>WCV0021321-2024A</t>
  </si>
  <si>
    <t>Michael Box Construction LLC</t>
  </si>
  <si>
    <t>MATHISTON</t>
  </si>
  <si>
    <t>39752</t>
  </si>
  <si>
    <t>OAKBRIDGE INSURANCE AGENCY, LLC - LAGRANGE</t>
  </si>
  <si>
    <t>WCV0021129-2024A</t>
  </si>
  <si>
    <t>Mather Home Improvements, LLC</t>
  </si>
  <si>
    <t>64507</t>
  </si>
  <si>
    <t>WCV0021350-2024A</t>
  </si>
  <si>
    <t>Glenn Toups</t>
  </si>
  <si>
    <t>ABBEVILLE</t>
  </si>
  <si>
    <t>70510</t>
  </si>
  <si>
    <t>WCV0035803-2024A</t>
  </si>
  <si>
    <t>Boudreaux &amp; Company LLC</t>
  </si>
  <si>
    <t>WCV0035883-2024A</t>
  </si>
  <si>
    <t>DSI Contracting Services, LLC</t>
  </si>
  <si>
    <t>5474 5645 42 5020</t>
  </si>
  <si>
    <t>WCV0035989-2024A</t>
  </si>
  <si>
    <t>Lewis Brothers Services Inc</t>
  </si>
  <si>
    <t>72119</t>
  </si>
  <si>
    <t>WCV0036065-2024A</t>
  </si>
  <si>
    <t>Oakland Trucking, LLC</t>
  </si>
  <si>
    <t>AMERICUS</t>
  </si>
  <si>
    <t>31709</t>
  </si>
  <si>
    <t>WCV0030353-2024A</t>
  </si>
  <si>
    <t>Majors Welding and Fabrication, LLC</t>
  </si>
  <si>
    <t>RINGWOOD</t>
  </si>
  <si>
    <t>73768</t>
  </si>
  <si>
    <t>3365 6216</t>
  </si>
  <si>
    <t>WCV0030092-2024A</t>
  </si>
  <si>
    <t>Waterscapes NWLA, LLC</t>
  </si>
  <si>
    <t>9014 5223 8742 6217</t>
  </si>
  <si>
    <t>WCV0030333-2024A</t>
  </si>
  <si>
    <t>Rain Drain Gutter Systems, LLC</t>
  </si>
  <si>
    <t>8720 5474 5535 5645</t>
  </si>
  <si>
    <t>WCV0030314-2024A</t>
  </si>
  <si>
    <t>Hill Jan Plating LLC</t>
  </si>
  <si>
    <t>WCV0030054-2024A</t>
  </si>
  <si>
    <t>Crabtree Concrete LLC</t>
  </si>
  <si>
    <t>TONTITOWN</t>
  </si>
  <si>
    <t>72762</t>
  </si>
  <si>
    <t>WCV0029920-2024A</t>
  </si>
  <si>
    <t>Value Auto Center</t>
  </si>
  <si>
    <t>66603</t>
  </si>
  <si>
    <t>WCV0029959-2024A</t>
  </si>
  <si>
    <t>Stone Enterprises LLC</t>
  </si>
  <si>
    <t>MABLETON</t>
  </si>
  <si>
    <t>30126</t>
  </si>
  <si>
    <t>6217 6306</t>
  </si>
  <si>
    <t>WCV0029771-2024A</t>
  </si>
  <si>
    <t>Arasmith Industries International, LLC</t>
  </si>
  <si>
    <t>ARMUCHEE</t>
  </si>
  <si>
    <t>30105</t>
  </si>
  <si>
    <t>WCV0029281-2024A</t>
  </si>
  <si>
    <t>Structural Panels LLC</t>
  </si>
  <si>
    <t>2802 5403 5645</t>
  </si>
  <si>
    <t>ASSUREDPARTNERS CAPITAL, INC. - MISSOURI</t>
  </si>
  <si>
    <t>WCV0029588-2024A</t>
  </si>
  <si>
    <t>Mountain Creek Livestock</t>
  </si>
  <si>
    <t>WISTER</t>
  </si>
  <si>
    <t>74966</t>
  </si>
  <si>
    <t>WCV0028695-2024A</t>
  </si>
  <si>
    <t>Dogtown Oakland Pub, LLC</t>
  </si>
  <si>
    <t>ST LOUIS</t>
  </si>
  <si>
    <t>63119</t>
  </si>
  <si>
    <t>WCV0093441-2024A</t>
  </si>
  <si>
    <t>LANDMAX TIMBER COMPANY, INC.</t>
  </si>
  <si>
    <t>39602</t>
  </si>
  <si>
    <t>8232 8602</t>
  </si>
  <si>
    <t>WCV0095194-2024A</t>
  </si>
  <si>
    <t>JACKS PROCESSING LLC</t>
  </si>
  <si>
    <t>FALLS CITY</t>
  </si>
  <si>
    <t>68355</t>
  </si>
  <si>
    <t>WCV0095192-2024A</t>
  </si>
  <si>
    <t>MOCKINGBIRD BUILD, LLC</t>
  </si>
  <si>
    <t>37404</t>
  </si>
  <si>
    <t>5645 5437 5445 5022</t>
  </si>
  <si>
    <t>THE AMERICAN INSURANCE GROUP, LLC</t>
  </si>
  <si>
    <t>WCV0095191-2024A</t>
  </si>
  <si>
    <t>CLARK'S WHOLESALE PAINTS</t>
  </si>
  <si>
    <t>8018 7380 8871</t>
  </si>
  <si>
    <t>WCV0095189-2024A</t>
  </si>
  <si>
    <t>ALLEGIANCE HOME HEALTH OF WEST CENTRAL LOUISIANA, LLC</t>
  </si>
  <si>
    <t>WCV0094468-2024A</t>
  </si>
  <si>
    <t>TAYLOR LOGGING. LLC</t>
  </si>
  <si>
    <t>PRESTON</t>
  </si>
  <si>
    <t>39354</t>
  </si>
  <si>
    <t>WCV0094459-2024A</t>
  </si>
  <si>
    <t>HFC, LLC</t>
  </si>
  <si>
    <t>OLIVE BRANCH</t>
  </si>
  <si>
    <t>38654</t>
  </si>
  <si>
    <t>COOKE INSURANCE CENTER, INC.</t>
  </si>
  <si>
    <t>WCV0094457-2024A</t>
  </si>
  <si>
    <t>OLLER HOLDING COMPANY, LLC</t>
  </si>
  <si>
    <t>6217 5645 5606</t>
  </si>
  <si>
    <t>SIMS &amp; RENNER INSURANCE</t>
  </si>
  <si>
    <t>WCV0094414-2024A</t>
  </si>
  <si>
    <t>KELLY PEST CONTROL, INC.</t>
  </si>
  <si>
    <t>WCV0094413-2024A</t>
  </si>
  <si>
    <t>GULF REGIONAL LIVESTOCK LLC</t>
  </si>
  <si>
    <t>WCV0094407-2024A</t>
  </si>
  <si>
    <t>MERRICK DRIVE STORAGE LLC</t>
  </si>
  <si>
    <t>WCV0093523-2024A</t>
  </si>
  <si>
    <t>TANNER'S TRUCK AND EQUIPMENT, INC.</t>
  </si>
  <si>
    <t>MALVERN</t>
  </si>
  <si>
    <t>72104</t>
  </si>
  <si>
    <t>WCV0093516-2024A</t>
  </si>
  <si>
    <t>YELLOWFIN WASTE &amp; ENVIRONMENTAL, LLC</t>
  </si>
  <si>
    <t>WCV0093515-2024A</t>
  </si>
  <si>
    <t>BETHESDA WATER ASSOCIATION INC</t>
  </si>
  <si>
    <t>WCV0092881-2024A</t>
  </si>
  <si>
    <t>SWINE 84</t>
  </si>
  <si>
    <t>NORFOLK</t>
  </si>
  <si>
    <t>68701</t>
  </si>
  <si>
    <t>WCV0092879-2024A</t>
  </si>
  <si>
    <t>PARISHES SUPPORTIVE LIVING</t>
  </si>
  <si>
    <t>WCV0092878-2024A</t>
  </si>
  <si>
    <t>JENSEN BUILDERS, INC</t>
  </si>
  <si>
    <t>5437 5348 5474 5645</t>
  </si>
  <si>
    <t>WCV0092870-2024A</t>
  </si>
  <si>
    <t>DIY AUTO PARTS LLC</t>
  </si>
  <si>
    <t>38305</t>
  </si>
  <si>
    <t>3821 8046 3822</t>
  </si>
  <si>
    <t>WCV0092797-2024A</t>
  </si>
  <si>
    <t>MUTZIG JEWELERS INC</t>
  </si>
  <si>
    <t>8013 9014</t>
  </si>
  <si>
    <t>WCV0092129-2024A</t>
  </si>
  <si>
    <t>PFEIFFER ONE STOP, INC.</t>
  </si>
  <si>
    <t>8006 8500 3821 5705</t>
  </si>
  <si>
    <t>WCV0092120-2024A</t>
  </si>
  <si>
    <t>INTENSIVE HOME HEALTHCARE, INC</t>
  </si>
  <si>
    <t>WCV0092119-2024A</t>
  </si>
  <si>
    <t>ALL HOURS FITNESS, INC</t>
  </si>
  <si>
    <t>WCV0091244-2024A</t>
  </si>
  <si>
    <t>SUBWAY OF VIDALIA, LLC</t>
  </si>
  <si>
    <t>NATCHEZ</t>
  </si>
  <si>
    <t>39120</t>
  </si>
  <si>
    <t>WCV0091221-2024A</t>
  </si>
  <si>
    <t>LOWERCOHN LLC</t>
  </si>
  <si>
    <t>70005</t>
  </si>
  <si>
    <t>FINANCIAL ASSURANCE, LLC</t>
  </si>
  <si>
    <t>WCV0091215-2024A</t>
  </si>
  <si>
    <t>WLS SAWMILL INC.</t>
  </si>
  <si>
    <t>72015</t>
  </si>
  <si>
    <t>2759 8232 2710 8602</t>
  </si>
  <si>
    <t>WCV0091211-2024A</t>
  </si>
  <si>
    <t>TRI-REYNOLDS BUILDERS LLC</t>
  </si>
  <si>
    <t>WCV0090031-2024A</t>
  </si>
  <si>
    <t>KRC CUSTOM MANUFACTURING INC</t>
  </si>
  <si>
    <t>4484</t>
  </si>
  <si>
    <t>WCV0090030-2024A</t>
  </si>
  <si>
    <t>PERRY CULLUM</t>
  </si>
  <si>
    <t>WCV0036177-2024A</t>
  </si>
  <si>
    <t>Hegemony Enterprises LLC</t>
  </si>
  <si>
    <t>ATLANTA</t>
  </si>
  <si>
    <t>30318</t>
  </si>
  <si>
    <t>WCV0090024-2024A</t>
  </si>
  <si>
    <t>WELCH PC MANAGEMENT, LLC</t>
  </si>
  <si>
    <t>WCV0088612-2024A</t>
  </si>
  <si>
    <t>TROPHY AUTO GLASS INC</t>
  </si>
  <si>
    <t>WCV0088611-2024A</t>
  </si>
  <si>
    <t>CHICKASHA AUTO &amp; DIESEL REPAIR</t>
  </si>
  <si>
    <t>CHICKASHA</t>
  </si>
  <si>
    <t>73018</t>
  </si>
  <si>
    <t>WCV0088607-2024A</t>
  </si>
  <si>
    <t>J &amp; P SUPPLY INC</t>
  </si>
  <si>
    <t>8742 8018 7380</t>
  </si>
  <si>
    <t>WCV0088601-2024A</t>
  </si>
  <si>
    <t>TILLMAN FURNITURE COMPANY</t>
  </si>
  <si>
    <t>WCV0088524-2024A</t>
  </si>
  <si>
    <t>LITTLE ACRES DAYCARE CENTER IN</t>
  </si>
  <si>
    <t>WCV0088515-2024A</t>
  </si>
  <si>
    <t>PICTURE PERFECT LAWNS, INC</t>
  </si>
  <si>
    <t>73007</t>
  </si>
  <si>
    <t>9102 5 42 5183</t>
  </si>
  <si>
    <t>WCV0088505-2024A</t>
  </si>
  <si>
    <t>BEEN DOZER SERVICE LLC</t>
  </si>
  <si>
    <t>OKEMAH</t>
  </si>
  <si>
    <t>74859</t>
  </si>
  <si>
    <t>WCV0088504-2024A</t>
  </si>
  <si>
    <t>JAMES ROMAN FARRAR,"A PROFESSIONAL DENTA</t>
  </si>
  <si>
    <t>WCV0086767-2024A</t>
  </si>
  <si>
    <t>CONTINENTAL HYDRAULICS, INC</t>
  </si>
  <si>
    <t>71601</t>
  </si>
  <si>
    <t>3724 3612</t>
  </si>
  <si>
    <t>WCV0086741-2024A</t>
  </si>
  <si>
    <t>CENTRAL PLAINS TRANSPORTS, LLC</t>
  </si>
  <si>
    <t>KINGSTON</t>
  </si>
  <si>
    <t>73439</t>
  </si>
  <si>
    <t>7222</t>
  </si>
  <si>
    <t>WCV0086721-2024A</t>
  </si>
  <si>
    <t>ST. JOHN THE BAPTIST HUMAN SERVICES, INC</t>
  </si>
  <si>
    <t>WCV0084973-2024A</t>
  </si>
  <si>
    <t>WOODLANDS CONSERVANCY, INC</t>
  </si>
  <si>
    <t>9102 9014</t>
  </si>
  <si>
    <t>WCV0084967-2024A</t>
  </si>
  <si>
    <t>SPRADLING BROTHERS FARM, INC.</t>
  </si>
  <si>
    <t>MARKS</t>
  </si>
  <si>
    <t>38646</t>
  </si>
  <si>
    <t>SOUTHGROUP INSURANCE AND FINANCIAL SERVICES, LLC - CLEVELAND</t>
  </si>
  <si>
    <t>WCV0084965-2024A</t>
  </si>
  <si>
    <t>LELAND LAND FORMERS, LLC</t>
  </si>
  <si>
    <t>VICTORIA</t>
  </si>
  <si>
    <t>77904</t>
  </si>
  <si>
    <t>6219 6217 8227</t>
  </si>
  <si>
    <t>WCV0084958-2024A</t>
  </si>
  <si>
    <t>THE ARC OF MOREHOUSE</t>
  </si>
  <si>
    <t>8864 8842 9014</t>
  </si>
  <si>
    <t>WCV0083512-2024A</t>
  </si>
  <si>
    <t>NORTHLAKE PREMIER ELEVATOR</t>
  </si>
  <si>
    <t>5160</t>
  </si>
  <si>
    <t>WCV0083496-2024A</t>
  </si>
  <si>
    <t>RATTL ENTERPRISES, LLC</t>
  </si>
  <si>
    <t>39051</t>
  </si>
  <si>
    <t>SOUTHGROUP INSURANCE AND FINANCIAL SERVICES, LLC - CARTHAGE</t>
  </si>
  <si>
    <t>WCV0083460-2024A</t>
  </si>
  <si>
    <t>LARC INC</t>
  </si>
  <si>
    <t>8842 9102 9014</t>
  </si>
  <si>
    <t>WCV0083456-2024A</t>
  </si>
  <si>
    <t>CLARK HOUSE LLC</t>
  </si>
  <si>
    <t>SANTA ROSA</t>
  </si>
  <si>
    <t>95405</t>
  </si>
  <si>
    <t>ACRISURE, LLC - MISSISSIPPI</t>
  </si>
  <si>
    <t>WCV0081361-2024A</t>
  </si>
  <si>
    <t>LONGMIRE GRAVEL, INC.</t>
  </si>
  <si>
    <t>CROSBY</t>
  </si>
  <si>
    <t>39633</t>
  </si>
  <si>
    <t>WCV0081343-2024A</t>
  </si>
  <si>
    <t>BELLE OIL, INC.</t>
  </si>
  <si>
    <t>39121</t>
  </si>
  <si>
    <t>9012 9015 1320 6216</t>
  </si>
  <si>
    <t>WCV0080083-2024A</t>
  </si>
  <si>
    <t>MONTE ROSINSKI FARMS LLC</t>
  </si>
  <si>
    <t>WCV0079243-2024A</t>
  </si>
  <si>
    <t>JAVIS NOEL</t>
  </si>
  <si>
    <t>CHURCH POINT</t>
  </si>
  <si>
    <t>70525</t>
  </si>
  <si>
    <t>5645 5020 5022 5190</t>
  </si>
  <si>
    <t>WCV0079203-2024A</t>
  </si>
  <si>
    <t>BAYOU AREA HABITAT FOR HUMANITY</t>
  </si>
  <si>
    <t>8010 5645 7380 9102</t>
  </si>
  <si>
    <t>WCV0073111-2024A</t>
  </si>
  <si>
    <t>QUALITY CUTS LAWN MAINTENANCE, INC.</t>
  </si>
  <si>
    <t>RESERVE</t>
  </si>
  <si>
    <t>70084</t>
  </si>
  <si>
    <t>9102 106</t>
  </si>
  <si>
    <t>WCV0073053-2024A</t>
  </si>
  <si>
    <t>R &amp; R FITTINGS AND VALVES, LLC</t>
  </si>
  <si>
    <t>70507</t>
  </si>
  <si>
    <t>8111</t>
  </si>
  <si>
    <t>WCV0073046-2024A</t>
  </si>
  <si>
    <t>BANNER PROPERTY MANAGEMENT, INC.</t>
  </si>
  <si>
    <t>70002</t>
  </si>
  <si>
    <t>5606 8742 5437 5474</t>
  </si>
  <si>
    <t>WCV0072879-2024A</t>
  </si>
  <si>
    <t>ANDREWS TRUCKING, INC.</t>
  </si>
  <si>
    <t>WCV0071354-2024A</t>
  </si>
  <si>
    <t>BLACKBURN RADIATOR INC.</t>
  </si>
  <si>
    <t>WCV0071242-2024A</t>
  </si>
  <si>
    <t>HAROLD WAYNE MILLER</t>
  </si>
  <si>
    <t>WCV0071202-2024A</t>
  </si>
  <si>
    <t>EDDIE PARKMAN</t>
  </si>
  <si>
    <t>SIMSBORO</t>
  </si>
  <si>
    <t>71275</t>
  </si>
  <si>
    <t>WCV0071182-2024A</t>
  </si>
  <si>
    <t>RAY &amp; MARY MARGARET ISTRE</t>
  </si>
  <si>
    <t>HUB INTERNATIONAL MIDWEST LIMITED - CROWLEY</t>
  </si>
  <si>
    <t>WCV0070482-2024A</t>
  </si>
  <si>
    <t>CONCORDIA WATERWORKS DISTRICT #1</t>
  </si>
  <si>
    <t>WCV0070481-2024A</t>
  </si>
  <si>
    <t>AL CRAMER</t>
  </si>
  <si>
    <t>BRANCH</t>
  </si>
  <si>
    <t>70516</t>
  </si>
  <si>
    <t>WCV0070464-2024A</t>
  </si>
  <si>
    <t>SUIRE'S ALIGNMENT SERVICE, INC.</t>
  </si>
  <si>
    <t>WCV0070444-2024A</t>
  </si>
  <si>
    <t>Venable Fabricators LLC</t>
  </si>
  <si>
    <t>3507 6834</t>
  </si>
  <si>
    <t>WCV0019738-2024A</t>
  </si>
  <si>
    <t>Union Parish School Board</t>
  </si>
  <si>
    <t>WCV0020901-2024A</t>
  </si>
  <si>
    <t>Jon Burdette</t>
  </si>
  <si>
    <t>WCV0020927-2024A</t>
  </si>
  <si>
    <t>Hunter's Battery Warehouse Inc.</t>
  </si>
  <si>
    <t>8046 7380</t>
  </si>
  <si>
    <t>WCV0020978-2024A</t>
  </si>
  <si>
    <t>Best Buy Industries</t>
  </si>
  <si>
    <t>WCV0020994-2024A</t>
  </si>
  <si>
    <t>Break Room 405, LLC</t>
  </si>
  <si>
    <t>73025</t>
  </si>
  <si>
    <t>WCV0021023-2024A</t>
  </si>
  <si>
    <t>Andrew's Prime Construction, LLC.</t>
  </si>
  <si>
    <t>5221 5479</t>
  </si>
  <si>
    <t>WCV0021333-2024A</t>
  </si>
  <si>
    <t>Waggoner Contracting LLC</t>
  </si>
  <si>
    <t>WCV0021341-2024A</t>
  </si>
  <si>
    <t>Kessler Custom Homes, Inc</t>
  </si>
  <si>
    <t>GARDNER</t>
  </si>
  <si>
    <t>66030</t>
  </si>
  <si>
    <t>WCV0021552-2024A</t>
  </si>
  <si>
    <t>Decision Critical, LLC</t>
  </si>
  <si>
    <t>WCV0021420-2024A</t>
  </si>
  <si>
    <t>Donald L Sandlian Jr</t>
  </si>
  <si>
    <t>WCV0021602-2024A</t>
  </si>
  <si>
    <t>Continental Management Group LLC</t>
  </si>
  <si>
    <t>70361</t>
  </si>
  <si>
    <t>WCV0021560-2024A</t>
  </si>
  <si>
    <t>New Era Construction Services LLC</t>
  </si>
  <si>
    <t>5445 5022 5474 5403</t>
  </si>
  <si>
    <t>WCV0021849-2024A</t>
  </si>
  <si>
    <t>WG ALL FLOORS INC</t>
  </si>
  <si>
    <t>37064</t>
  </si>
  <si>
    <t>5478 5437</t>
  </si>
  <si>
    <t>WCV0021866-2024A</t>
  </si>
  <si>
    <t>Manna Cafe Ministries</t>
  </si>
  <si>
    <t>WCV0094440-2024A</t>
  </si>
  <si>
    <t>A &amp; M PAINTING INC</t>
  </si>
  <si>
    <t>WCV0022076-2024A</t>
  </si>
  <si>
    <t>Gray Plantation, LLC</t>
  </si>
  <si>
    <t>9060 9063</t>
  </si>
  <si>
    <t>WCV0022030-2024A</t>
  </si>
  <si>
    <t>Ford's Well Drilling Service Inc.</t>
  </si>
  <si>
    <t>6204 3724</t>
  </si>
  <si>
    <t>WCV0022050-2024A</t>
  </si>
  <si>
    <t>Curtis Wrecker Service, LLC</t>
  </si>
  <si>
    <t>7225 6217</t>
  </si>
  <si>
    <t>WCV0035612-2024A</t>
  </si>
  <si>
    <t>Cunningham Metals, Inc</t>
  </si>
  <si>
    <t>WCV0027893-2024A</t>
  </si>
  <si>
    <t>Champion Home and Companion Care</t>
  </si>
  <si>
    <t>73703</t>
  </si>
  <si>
    <t>ED BERRONG INSURANCE AGENCY, INC. - EDMOND</t>
  </si>
  <si>
    <t>WCV0036281-2024A</t>
  </si>
  <si>
    <t>Attentive Companions Homecare, LLC</t>
  </si>
  <si>
    <t>WCV0036283-2024A</t>
  </si>
  <si>
    <t>Integrity Imports, Inc</t>
  </si>
  <si>
    <t>WCV0036291-2024A</t>
  </si>
  <si>
    <t>Central Tribes of the Shawnee Area Inc.</t>
  </si>
  <si>
    <t>WCV0030800-2024A</t>
  </si>
  <si>
    <t>GUARDADO CONSTRUCTION LLC</t>
  </si>
  <si>
    <t>ALEXANDER</t>
  </si>
  <si>
    <t>72002</t>
  </si>
  <si>
    <t>WCV0030788-2024A</t>
  </si>
  <si>
    <t>3 K S Enterprise LLC</t>
  </si>
  <si>
    <t>OSAGE BEACH</t>
  </si>
  <si>
    <t>65065</t>
  </si>
  <si>
    <t>WCV0030748-2024A</t>
  </si>
  <si>
    <t>Shannon Ballard</t>
  </si>
  <si>
    <t>REPUBLIC</t>
  </si>
  <si>
    <t>65738</t>
  </si>
  <si>
    <t>5445 5474 5645 5183</t>
  </si>
  <si>
    <t>WCV0085129-2024A</t>
  </si>
  <si>
    <t>LILY ROSE WATER ASSN</t>
  </si>
  <si>
    <t>PRENTISS</t>
  </si>
  <si>
    <t>39474</t>
  </si>
  <si>
    <t>WCV0030461-2024A</t>
  </si>
  <si>
    <t>Alltrade Metal Building &amp; Construction, LLC</t>
  </si>
  <si>
    <t>5535 5059 8742 5221</t>
  </si>
  <si>
    <t>WCV0030086-2024A</t>
  </si>
  <si>
    <t>Custom Framing &amp; Remodeling LLC</t>
  </si>
  <si>
    <t>WCV0030018-2024A</t>
  </si>
  <si>
    <t>Kingdom Tiny Homes LLC</t>
  </si>
  <si>
    <t>67211</t>
  </si>
  <si>
    <t>9012 2797 9015 5645</t>
  </si>
  <si>
    <t>AEGIS GROUP, LLC</t>
  </si>
  <si>
    <t>WCV0095282-2024A</t>
  </si>
  <si>
    <t>CATTLEMEN'S LIVESTOCK AUCTION OF NORTH ARK</t>
  </si>
  <si>
    <t>WCV0095275-2024A</t>
  </si>
  <si>
    <t>MARDI GRAS MANOR 1 OWNERS ASSOCIATION</t>
  </si>
  <si>
    <t>70116</t>
  </si>
  <si>
    <t>WCV0095274-2024A</t>
  </si>
  <si>
    <t>LIVING EASY TRANSPORTATION, LLC</t>
  </si>
  <si>
    <t>WCV0095240-2024A</t>
  </si>
  <si>
    <t>RIGGS &amp; SONS RECYCLING, INC.</t>
  </si>
  <si>
    <t>WCV0095237-2024A</t>
  </si>
  <si>
    <t>HAYES DEVELOPMENT, INC.</t>
  </si>
  <si>
    <t>70003</t>
  </si>
  <si>
    <t>WCV0095235-2024A</t>
  </si>
  <si>
    <t>VICTORY INFRASTRUCTURE PIPELINE LLC</t>
  </si>
  <si>
    <t>6306 5606</t>
  </si>
  <si>
    <t>WCV0095234-2024A</t>
  </si>
  <si>
    <t>THE MARCHIVE COMPANY LLC</t>
  </si>
  <si>
    <t>ST FRANCISVILLE</t>
  </si>
  <si>
    <t>WCV0095197-2024A</t>
  </si>
  <si>
    <t>WIGGINS TIMBER, LLC</t>
  </si>
  <si>
    <t>WIGGINS</t>
  </si>
  <si>
    <t>39577</t>
  </si>
  <si>
    <t>THE HILB GROUP CENTRAL, LLC - HATTIESBURG2</t>
  </si>
  <si>
    <t>WCV0095187-2024A</t>
  </si>
  <si>
    <t>BLACK MESA SECURITY LLC</t>
  </si>
  <si>
    <t>WCV0095173-2024A</t>
  </si>
  <si>
    <t>STARKS CATTLE CO., LLC</t>
  </si>
  <si>
    <t>CHEROKEE</t>
  </si>
  <si>
    <t>73728</t>
  </si>
  <si>
    <t>WCV0094530-2024A</t>
  </si>
  <si>
    <t>DAVID FROSSARD</t>
  </si>
  <si>
    <t>70055</t>
  </si>
  <si>
    <t>MOORE &amp; JENKINS INSURANCE AGENCY, LLC</t>
  </si>
  <si>
    <t>WCV0094483-2024A</t>
  </si>
  <si>
    <t>CARL CONRAD</t>
  </si>
  <si>
    <t>PERRY</t>
  </si>
  <si>
    <t>73077</t>
  </si>
  <si>
    <t>WCV0094481-2024A</t>
  </si>
  <si>
    <t>EMERALD 66 ENTERPRISES LLC</t>
  </si>
  <si>
    <t>74104</t>
  </si>
  <si>
    <t>2157</t>
  </si>
  <si>
    <t>WCV0094476-2024A</t>
  </si>
  <si>
    <t>B &amp; C MOBILE HOMES, LLC</t>
  </si>
  <si>
    <t>39443</t>
  </si>
  <si>
    <t>2799</t>
  </si>
  <si>
    <t>WCV0093603-2024A</t>
  </si>
  <si>
    <t>NORTH CENTRAL AMITE WATER ASSOCIATION</t>
  </si>
  <si>
    <t>7520 6217</t>
  </si>
  <si>
    <t>WCV0093599-2024A</t>
  </si>
  <si>
    <t>BELL PLANTING COMPANY</t>
  </si>
  <si>
    <t>BASSETT</t>
  </si>
  <si>
    <t>72313</t>
  </si>
  <si>
    <t>WCV0093597-2024A</t>
  </si>
  <si>
    <t>DOWNUNDER HORSEMANSHIP, INC.</t>
  </si>
  <si>
    <t>FARMINGTON</t>
  </si>
  <si>
    <t>72730</t>
  </si>
  <si>
    <t>8017 83 8292</t>
  </si>
  <si>
    <t>WCV0093555-2024A</t>
  </si>
  <si>
    <t>DSI CONTRACTING, INC.</t>
  </si>
  <si>
    <t>5445 5020 5537 6217</t>
  </si>
  <si>
    <t>INSURANCE UNDERWRITERS LIMITED</t>
  </si>
  <si>
    <t>WCV0093547-2024A</t>
  </si>
  <si>
    <t>CHAMPION, LLC</t>
  </si>
  <si>
    <t>9053</t>
  </si>
  <si>
    <t>WCV0093533-2024A</t>
  </si>
  <si>
    <t>LINWOOD PIG, LLC</t>
  </si>
  <si>
    <t>JEFFERSON</t>
  </si>
  <si>
    <t>50129</t>
  </si>
  <si>
    <t>WCV0092891-2024A</t>
  </si>
  <si>
    <t>CLHG-MINDEN, LLC</t>
  </si>
  <si>
    <t>8833 8832 9040 8742</t>
  </si>
  <si>
    <t>WCV0092890-2024A</t>
  </si>
  <si>
    <t>CLHG-VILLE PLATTE, LLC</t>
  </si>
  <si>
    <t>WCV0092175-2024A</t>
  </si>
  <si>
    <t>B &amp; T GROWERS SUPPLY, INC.</t>
  </si>
  <si>
    <t>8010 7380 8742</t>
  </si>
  <si>
    <t>WCV0091295-2024A</t>
  </si>
  <si>
    <t>A 1 CONTRACTORS OF LOUISIANA, INC.</t>
  </si>
  <si>
    <t>ARABI</t>
  </si>
  <si>
    <t>70032</t>
  </si>
  <si>
    <t>5474 5403 5190 5183</t>
  </si>
  <si>
    <t>WCV0091294-2024A</t>
  </si>
  <si>
    <t>THE LEARNING CENTER OF NORTH ARKANSAS</t>
  </si>
  <si>
    <t>8868 8835 9101 7380</t>
  </si>
  <si>
    <t>WCV0091286-2024A</t>
  </si>
  <si>
    <t>TMR EXPLORATION, INC.</t>
  </si>
  <si>
    <t>1321</t>
  </si>
  <si>
    <t>WCV0091284-2024A</t>
  </si>
  <si>
    <t>HARVEY HOWINGTON FARMS LLC</t>
  </si>
  <si>
    <t>LEPANTO</t>
  </si>
  <si>
    <t>72354</t>
  </si>
  <si>
    <t>WCV0090124-2024A</t>
  </si>
  <si>
    <t>LAKE AREA SIGN COMPANY LLC</t>
  </si>
  <si>
    <t>SULPHUR</t>
  </si>
  <si>
    <t>70663</t>
  </si>
  <si>
    <t>4299 9554 5474 6400</t>
  </si>
  <si>
    <t>WCV0090123-2024A</t>
  </si>
  <si>
    <t>CAPITAL CITY GRANITE, LLC</t>
  </si>
  <si>
    <t>5348 1803 8720 8742</t>
  </si>
  <si>
    <t>WCV0090115-2024A</t>
  </si>
  <si>
    <t>D-JAC, LLC</t>
  </si>
  <si>
    <t>WCV0090112-2024A</t>
  </si>
  <si>
    <t>3D RESTAURANT GROUP, LLC</t>
  </si>
  <si>
    <t>WCV0090108-2024A</t>
  </si>
  <si>
    <t>KNIGHT'S WRECKER SERVICE, INC.</t>
  </si>
  <si>
    <t>WCV0088737-2024A</t>
  </si>
  <si>
    <t>INTEGRITY LAWN SERVICES, LLC</t>
  </si>
  <si>
    <t>WCV0088732-2024A</t>
  </si>
  <si>
    <t>TJC WELDING, INC.</t>
  </si>
  <si>
    <t>72214</t>
  </si>
  <si>
    <t>3824 3365</t>
  </si>
  <si>
    <t>WCV0088728-2024A</t>
  </si>
  <si>
    <t>A CARING HOME CARE SERVICES, LLC</t>
  </si>
  <si>
    <t>WCV0088725-2024A</t>
  </si>
  <si>
    <t>BRADY'S WINE WAREHOUSE, LLC</t>
  </si>
  <si>
    <t>70113</t>
  </si>
  <si>
    <t>8017 7380</t>
  </si>
  <si>
    <t>WCV0087039-2024A</t>
  </si>
  <si>
    <t>BRENNAN OLIVIER</t>
  </si>
  <si>
    <t>PORT BARRE</t>
  </si>
  <si>
    <t>70577</t>
  </si>
  <si>
    <t>WCV0087012-2024A</t>
  </si>
  <si>
    <t>JONES BACKHOE &amp; DOZER SERVICE</t>
  </si>
  <si>
    <t>WCV0086905-2024A</t>
  </si>
  <si>
    <t>SAWYER CONSTRUCTION</t>
  </si>
  <si>
    <t>FOUNTAIN HILL</t>
  </si>
  <si>
    <t>71642</t>
  </si>
  <si>
    <t>WCV0086902-2024A</t>
  </si>
  <si>
    <t>STRINGER FOREST PRODUCTS, INC</t>
  </si>
  <si>
    <t>FOXWORTH</t>
  </si>
  <si>
    <t>39483</t>
  </si>
  <si>
    <t>WCV0086882-2024A</t>
  </si>
  <si>
    <t>RIVER OAKS MANAGEMENT, INC</t>
  </si>
  <si>
    <t>70054</t>
  </si>
  <si>
    <t>WCV0086871-2024A</t>
  </si>
  <si>
    <t>KEITH BROUSSARD</t>
  </si>
  <si>
    <t>WCV0085130-2024A</t>
  </si>
  <si>
    <t>FRANKLIN COUNTY WATER ASSN</t>
  </si>
  <si>
    <t>MEADVILLE</t>
  </si>
  <si>
    <t>39653</t>
  </si>
  <si>
    <t>WCV0085128-2024A</t>
  </si>
  <si>
    <t>IMPROVE WATER ASSN</t>
  </si>
  <si>
    <t>SANDY HOOK</t>
  </si>
  <si>
    <t>39478</t>
  </si>
  <si>
    <t>WCV0085122-2024A</t>
  </si>
  <si>
    <t>LAIRD FUNERAL HOME, INC</t>
  </si>
  <si>
    <t>9620 8742 9220</t>
  </si>
  <si>
    <t>WCV0085118-2024A</t>
  </si>
  <si>
    <t>SPM&amp;K PROPERTIES, LLC</t>
  </si>
  <si>
    <t>WCV0083578-2024A</t>
  </si>
  <si>
    <t>MARTIN COMMUNICATIONS, INC</t>
  </si>
  <si>
    <t>5191 8742</t>
  </si>
  <si>
    <t>WCV0083575-2024A</t>
  </si>
  <si>
    <t>TOWN OF DUBACH</t>
  </si>
  <si>
    <t>DUBACH</t>
  </si>
  <si>
    <t>71235</t>
  </si>
  <si>
    <t>7720 7520 9403 7580</t>
  </si>
  <si>
    <t>WCV0083566-2024A</t>
  </si>
  <si>
    <t>S &amp; W LOGGING, LLC</t>
  </si>
  <si>
    <t>WCV0079318-2024A</t>
  </si>
  <si>
    <t>A. WHITTINGTON PLUMBING SERVICE LLC</t>
  </si>
  <si>
    <t>WCV0079265-2024A</t>
  </si>
  <si>
    <t>LOUISIANA SAFETY CONSULTANTS, INC.</t>
  </si>
  <si>
    <t>MARSH &amp; MCLENNAN COMPANIES, INC. - NEW IBERIA</t>
  </si>
  <si>
    <t>WCV0079245-2024A</t>
  </si>
  <si>
    <t>KENTWOOD ACE, LLC</t>
  </si>
  <si>
    <t>WCV0079228-2024A</t>
  </si>
  <si>
    <t>THE SOURCE JANITORIAL SERVICE, INC.</t>
  </si>
  <si>
    <t>WCV0076509-2024A</t>
  </si>
  <si>
    <t>GULF SOUTH HOMES, INC.</t>
  </si>
  <si>
    <t>WCV0076490-2024A</t>
  </si>
  <si>
    <t>RAM FABRICATORS, LLC &amp; KR CONSTRUCTION LLC</t>
  </si>
  <si>
    <t>3040</t>
  </si>
  <si>
    <t>WCV0075036-2024A</t>
  </si>
  <si>
    <t>COLVIN AND SMITH APLC</t>
  </si>
  <si>
    <t>WCV0075025-2024A</t>
  </si>
  <si>
    <t>GENE ROBIN TOWING, INC.</t>
  </si>
  <si>
    <t>WCV0021687-2024A</t>
  </si>
  <si>
    <t>Jordan Card</t>
  </si>
  <si>
    <t>37922</t>
  </si>
  <si>
    <t>42 5022 6229</t>
  </si>
  <si>
    <t>WCV0021139-2024A</t>
  </si>
  <si>
    <t>Delta Transportation</t>
  </si>
  <si>
    <t>GREENVILLE</t>
  </si>
  <si>
    <t>38701</t>
  </si>
  <si>
    <t>WCV0021690-2024A</t>
  </si>
  <si>
    <t>John Dupuis</t>
  </si>
  <si>
    <t>WCV0021770-2024A</t>
  </si>
  <si>
    <t>Firm Foundation Pediatric Therapy, LLC</t>
  </si>
  <si>
    <t>WCV0022152-2024A</t>
  </si>
  <si>
    <t>ROCK ENTERPRISES CONSTRUCTION LLC</t>
  </si>
  <si>
    <t>5537 5190 5437 5183</t>
  </si>
  <si>
    <t>WCV0022153-2024A</t>
  </si>
  <si>
    <t>Mitchell Stewart Timber LLC</t>
  </si>
  <si>
    <t>WCV0022169-2024A</t>
  </si>
  <si>
    <t>Small Man Ag, LLC</t>
  </si>
  <si>
    <t>50 37</t>
  </si>
  <si>
    <t>WCV0021748-2024A</t>
  </si>
  <si>
    <t>Rehmann Group Missouri , LLC</t>
  </si>
  <si>
    <t>TROY</t>
  </si>
  <si>
    <t>63379</t>
  </si>
  <si>
    <t>9012 9015 9403</t>
  </si>
  <si>
    <t>WCV0022382-2024A</t>
  </si>
  <si>
    <t>Champion Seamless Gutters and Home Improvement</t>
  </si>
  <si>
    <t>5535 5645 5537 5022</t>
  </si>
  <si>
    <t>WCV0022410-2024A</t>
  </si>
  <si>
    <t>Antonio Garduno</t>
  </si>
  <si>
    <t>SMYRNA</t>
  </si>
  <si>
    <t>37167</t>
  </si>
  <si>
    <t>5445 5645</t>
  </si>
  <si>
    <t>WCV0022416-2024A</t>
  </si>
  <si>
    <t>DBJB, Inc</t>
  </si>
  <si>
    <t>WCV0022716-2024A</t>
  </si>
  <si>
    <t>K&amp;V MFG, LLC</t>
  </si>
  <si>
    <t>BETHEL SPRINGS</t>
  </si>
  <si>
    <t>38315</t>
  </si>
  <si>
    <t>WCV0022753-2024A</t>
  </si>
  <si>
    <t>A Bridge To Recovery, Inc.</t>
  </si>
  <si>
    <t>WCV0022590-2024A</t>
  </si>
  <si>
    <t>J Vegas Construction, LLC</t>
  </si>
  <si>
    <t>VANCLEAVE</t>
  </si>
  <si>
    <t>39565</t>
  </si>
  <si>
    <t>SOUTHGROUP INSURANCE AND FINANCIAL SERVICES, LLC - BAY ST LOUIS</t>
  </si>
  <si>
    <t>WCV0090052-2024A</t>
  </si>
  <si>
    <t>ROY ROGERS BODY SHOP, INC.</t>
  </si>
  <si>
    <t>WCV0036337-2024A</t>
  </si>
  <si>
    <t>Wichita Towing and Recovery, LLC</t>
  </si>
  <si>
    <t>67216</t>
  </si>
  <si>
    <t>INSURANCE SERVICES GROUP, LLC</t>
  </si>
  <si>
    <t>WCV0036369-2024A</t>
  </si>
  <si>
    <t>J &amp; R Windows and Glass, Inc.</t>
  </si>
  <si>
    <t>WASHINGTON</t>
  </si>
  <si>
    <t>73093</t>
  </si>
  <si>
    <t>5462 4130 8742</t>
  </si>
  <si>
    <t>WCV0036401-2024A</t>
  </si>
  <si>
    <t>McVay Legacies LLC</t>
  </si>
  <si>
    <t>WCV0036489-2024A</t>
  </si>
  <si>
    <t>TT Construction LLC</t>
  </si>
  <si>
    <t>65809</t>
  </si>
  <si>
    <t>VALLEY INSURANCE AGENCY ALLIANCE, LLC</t>
  </si>
  <si>
    <t>WCV0036553-2024A</t>
  </si>
  <si>
    <t>Mission Structures LLC</t>
  </si>
  <si>
    <t>DUNLAP</t>
  </si>
  <si>
    <t>37327</t>
  </si>
  <si>
    <t>WCV0036611-2024A</t>
  </si>
  <si>
    <t>Bryan L Fischer</t>
  </si>
  <si>
    <t>WCV0095285-2024A</t>
  </si>
  <si>
    <t>RON-K FARM PARTNERSHIP</t>
  </si>
  <si>
    <t>WCV0036779-2024A</t>
  </si>
  <si>
    <t>Electronic Synergy Foundation</t>
  </si>
  <si>
    <t>74115</t>
  </si>
  <si>
    <t>7380 8018 5191</t>
  </si>
  <si>
    <t>WCV0036827-2024A</t>
  </si>
  <si>
    <t>SUPERIOR DOOR SERVICE LLC</t>
  </si>
  <si>
    <t>WCV0036915-2024A</t>
  </si>
  <si>
    <t>Bayou State Dumpsters, LLC</t>
  </si>
  <si>
    <t>WCV0036976-2024A</t>
  </si>
  <si>
    <t>HV &amp; TG Thompson Lumber, Inc.</t>
  </si>
  <si>
    <t>AILEY</t>
  </si>
  <si>
    <t>30410</t>
  </si>
  <si>
    <t>WCV0037048-2024A</t>
  </si>
  <si>
    <t>TMC Feeders LLC</t>
  </si>
  <si>
    <t>SCOTT CITY</t>
  </si>
  <si>
    <t>67871</t>
  </si>
  <si>
    <t>WCV0037050-2024A</t>
  </si>
  <si>
    <t>First Baptist Church Of Tallulah</t>
  </si>
  <si>
    <t>TALLULAH</t>
  </si>
  <si>
    <t>71282</t>
  </si>
  <si>
    <t>8868 9101 9102</t>
  </si>
  <si>
    <t>WCV0037070-2024A</t>
  </si>
  <si>
    <t>Kengo Inc.</t>
  </si>
  <si>
    <t>30188</t>
  </si>
  <si>
    <t>WCV0037077-2024A</t>
  </si>
  <si>
    <t>Sheila Cavanaugh Chiropractic, LLC</t>
  </si>
  <si>
    <t>WCV0037087-2024A</t>
  </si>
  <si>
    <t>JLS CLEANING CO LLC</t>
  </si>
  <si>
    <t>WCV0037147-2024A</t>
  </si>
  <si>
    <t>4 Man Construction LLC</t>
  </si>
  <si>
    <t>5445 5645 5215 5474</t>
  </si>
  <si>
    <t>WCV0031542-2024A</t>
  </si>
  <si>
    <t>Rock Ridge Outdoors, LLC</t>
  </si>
  <si>
    <t>8018 8742</t>
  </si>
  <si>
    <t>WCV0031124-2024A</t>
  </si>
  <si>
    <t>Ironmonkey Construction, LLC</t>
  </si>
  <si>
    <t>3724 5474 5535 5221</t>
  </si>
  <si>
    <t>WCV0031327-2024A</t>
  </si>
  <si>
    <t>EC Auto Repair LLC</t>
  </si>
  <si>
    <t>WCV0030711-2024A</t>
  </si>
  <si>
    <t>Bradley Reid, Inc.</t>
  </si>
  <si>
    <t>WCV0029923-2024A</t>
  </si>
  <si>
    <t>Enslin &amp; Son Packing Co.</t>
  </si>
  <si>
    <t>2095 7380 8742</t>
  </si>
  <si>
    <t>WCV0030752-2024A</t>
  </si>
  <si>
    <t>Knoxville Regional Livestock Auction LLC</t>
  </si>
  <si>
    <t>73148</t>
  </si>
  <si>
    <t>WCV0031087-2024A</t>
  </si>
  <si>
    <t>Aguascalientes Lopez Corp</t>
  </si>
  <si>
    <t>WCV0031128-2024A</t>
  </si>
  <si>
    <t>5R CONTRACTORS, LLC</t>
  </si>
  <si>
    <t>ANDOVER</t>
  </si>
  <si>
    <t>67002</t>
  </si>
  <si>
    <t>5606</t>
  </si>
  <si>
    <t>WCV0030937-2024A</t>
  </si>
  <si>
    <t>The Center Cut Slaughter and Meat Processing, LLC</t>
  </si>
  <si>
    <t>63640</t>
  </si>
  <si>
    <t>8031 2081 2095</t>
  </si>
  <si>
    <t>WCV0030837-2024A</t>
  </si>
  <si>
    <t>Syler Construction, Inc.</t>
  </si>
  <si>
    <t>KEARNEY</t>
  </si>
  <si>
    <t>64060</t>
  </si>
  <si>
    <t>5403 8742 5474 5445</t>
  </si>
  <si>
    <t>WCV0030689-2024A</t>
  </si>
  <si>
    <t>Mariscos Mazatlan LLC</t>
  </si>
  <si>
    <t>WCV0030705-2024A</t>
  </si>
  <si>
    <t>Heartland Recovery LLC</t>
  </si>
  <si>
    <t>CHATAIGNIER</t>
  </si>
  <si>
    <t>70524</t>
  </si>
  <si>
    <t>WCV0095340-2024A</t>
  </si>
  <si>
    <t>G &amp; M Stone, LLC</t>
  </si>
  <si>
    <t>8058 1803 5348</t>
  </si>
  <si>
    <t>WCV0095339-2024A</t>
  </si>
  <si>
    <t>MID-SOUTH CHEMICAL COMPANY INC</t>
  </si>
  <si>
    <t>4828 8742 9014</t>
  </si>
  <si>
    <t>WCV0095338-2024A</t>
  </si>
  <si>
    <t>D &amp; D CONSTRUCTION OF MS, INC</t>
  </si>
  <si>
    <t>WCV0095311-2024A</t>
  </si>
  <si>
    <t>F. TROY WILLIAMS COMPANY, INC,</t>
  </si>
  <si>
    <t>71133</t>
  </si>
  <si>
    <t>5645 9015 8721</t>
  </si>
  <si>
    <t>WCV0095310-2024A</t>
  </si>
  <si>
    <t>PREMIER UTILITY CONSTRUCTION LLC</t>
  </si>
  <si>
    <t>WCV0095308-2024A</t>
  </si>
  <si>
    <t>B BAR C FARM INC.</t>
  </si>
  <si>
    <t>YELLVILLE</t>
  </si>
  <si>
    <t>72687</t>
  </si>
  <si>
    <t>50</t>
  </si>
  <si>
    <t>WCV0095299-2024A</t>
  </si>
  <si>
    <t>CAREY'S CONSTRUCTION CO. INC.</t>
  </si>
  <si>
    <t>39284</t>
  </si>
  <si>
    <t>5102 8227 5040 5059</t>
  </si>
  <si>
    <t>WCV0095230-2024A</t>
  </si>
  <si>
    <t>BENTON COUNTY SALE BARN, INC.</t>
  </si>
  <si>
    <t>WCV0094605-2024A</t>
  </si>
  <si>
    <t>M&amp;S INSTALL GROUP LLC</t>
  </si>
  <si>
    <t>SALINA</t>
  </si>
  <si>
    <t>74365</t>
  </si>
  <si>
    <t>5437 5474</t>
  </si>
  <si>
    <t>WCV0094602-2024A</t>
  </si>
  <si>
    <t>GRIFFIN PLANTING COMPANY, INC.</t>
  </si>
  <si>
    <t>WCV0094597-2024A</t>
  </si>
  <si>
    <t>CORNERSTONE CONTRACTORS OF AMERICA, LLC</t>
  </si>
  <si>
    <t>7538 5645 6400</t>
  </si>
  <si>
    <t>WCV0094571-2024A</t>
  </si>
  <si>
    <t>DELTA SUNENERGY LLC</t>
  </si>
  <si>
    <t>72202</t>
  </si>
  <si>
    <t>3724 8742</t>
  </si>
  <si>
    <t>WCV0094561-2024A</t>
  </si>
  <si>
    <t>ALL SEAMLESS RAIN GUTTERS, LLC</t>
  </si>
  <si>
    <t>KYLE</t>
  </si>
  <si>
    <t>78640</t>
  </si>
  <si>
    <t>5538</t>
  </si>
  <si>
    <t>WCV0094557-2024A</t>
  </si>
  <si>
    <t>BINDER AG VENTURE GENERAL PARTNERSHIP</t>
  </si>
  <si>
    <t>37 8742</t>
  </si>
  <si>
    <t>WCV0094551-2024A</t>
  </si>
  <si>
    <t>FINE TUNE CONSTRUCTION LLC</t>
  </si>
  <si>
    <t>5535 5479 5645</t>
  </si>
  <si>
    <t>WCV0093695-2024A</t>
  </si>
  <si>
    <t>COLEMAN EXPRESS INC</t>
  </si>
  <si>
    <t>WCV0093688-2024A</t>
  </si>
  <si>
    <t>GIANT CLEANING SYSTEMS OF LOUISIANA LLC</t>
  </si>
  <si>
    <t>WILLIAMS INSURANCE AGENCY, INC. - LAFAYETTE</t>
  </si>
  <si>
    <t>WCV0093687-2024A</t>
  </si>
  <si>
    <t>CADDO PARKS LLC</t>
  </si>
  <si>
    <t>70896</t>
  </si>
  <si>
    <t>9015 9012 7520 5537</t>
  </si>
  <si>
    <t>WCV0093680-2024A</t>
  </si>
  <si>
    <t>SURFACE SOLUTIONS</t>
  </si>
  <si>
    <t>70433</t>
  </si>
  <si>
    <t>5478 5348 5437</t>
  </si>
  <si>
    <t>WCV0093639-2024A</t>
  </si>
  <si>
    <t>WALKER RECYCLING, INC.</t>
  </si>
  <si>
    <t>WCV0093633-2024A</t>
  </si>
  <si>
    <t>SOONER METAL SUPPLY COMPANY, INC.</t>
  </si>
  <si>
    <t>COWETA</t>
  </si>
  <si>
    <t>74429</t>
  </si>
  <si>
    <t>WCV0093626-2024A</t>
  </si>
  <si>
    <t>THE BODEGA MEXICANA WHOLESALE COMPANY</t>
  </si>
  <si>
    <t>63110</t>
  </si>
  <si>
    <t>WCV0092968-2024A</t>
  </si>
  <si>
    <t>MIGUEL MARTINEZ</t>
  </si>
  <si>
    <t>WCV0092966-2024A</t>
  </si>
  <si>
    <t>GONZALEZ CONCRETE LLC</t>
  </si>
  <si>
    <t>WCV0092960-2024A</t>
  </si>
  <si>
    <t>RAPE/DOMESTIC ABUSE PROGRAM OF NORTH PLATTE INC.</t>
  </si>
  <si>
    <t>WCV0092220-2024A</t>
  </si>
  <si>
    <t>THERIOT'S DOZER SERVICE, LLC</t>
  </si>
  <si>
    <t>PIERRE PART</t>
  </si>
  <si>
    <t>70339</t>
  </si>
  <si>
    <t>4000 6229</t>
  </si>
  <si>
    <t>WCV0092208-2024A</t>
  </si>
  <si>
    <t>J AND A CONSTRUCTION LLC</t>
  </si>
  <si>
    <t>WCV0092207-2024A</t>
  </si>
  <si>
    <t>GOOD EARTH INDUSTRIES OF ARKANSAS INC.</t>
  </si>
  <si>
    <t>POLLARD</t>
  </si>
  <si>
    <t>72456</t>
  </si>
  <si>
    <t>WCV0092206-2024A</t>
  </si>
  <si>
    <t>LAWTON SWC DINER LLC</t>
  </si>
  <si>
    <t>WCV0091385-2024A</t>
  </si>
  <si>
    <t>LARRY MCNEESE</t>
  </si>
  <si>
    <t>WCV0091381-2024A</t>
  </si>
  <si>
    <t>RONNIE'S HOME IMPROVEMENT LLC</t>
  </si>
  <si>
    <t>70812</t>
  </si>
  <si>
    <t>WCV0091361-2024A</t>
  </si>
  <si>
    <t>HEBERT WATER SYSTEM, INC.</t>
  </si>
  <si>
    <t>WCV0091360-2024A</t>
  </si>
  <si>
    <t>PIT STOP QUICK LUBE, INC.</t>
  </si>
  <si>
    <t>WCV0090272-2024A</t>
  </si>
  <si>
    <t>ALPHA FARMS, LLC</t>
  </si>
  <si>
    <t>WCV0090257-2024A</t>
  </si>
  <si>
    <t>HENNING MANAGEMENT LLC</t>
  </si>
  <si>
    <t>WCV0090250-2024A</t>
  </si>
  <si>
    <t>NORTH LOUISIANA BUILDERS INC</t>
  </si>
  <si>
    <t>71138</t>
  </si>
  <si>
    <t>WCV0090249-2024A</t>
  </si>
  <si>
    <t>THOMAS HAULING LLC</t>
  </si>
  <si>
    <t>WCV0090220-2024A</t>
  </si>
  <si>
    <t>HERITAGE MANAGEMENT SERVICES, LLC</t>
  </si>
  <si>
    <t>WCV0090218-2024A</t>
  </si>
  <si>
    <t>JD TRUCKING INC</t>
  </si>
  <si>
    <t>WCV0090216-2024A</t>
  </si>
  <si>
    <t>TYLER DIRT HAULERS, INC</t>
  </si>
  <si>
    <t>WCV0090213-2024A</t>
  </si>
  <si>
    <t>PERRY'S SOD II, INC</t>
  </si>
  <si>
    <t>WCV0088858-2024A</t>
  </si>
  <si>
    <t>SPECIALTY AUTOMOTIVE INC</t>
  </si>
  <si>
    <t>WCV0088849-2024A</t>
  </si>
  <si>
    <t>A-1 CONTRACTING &amp; MAINTENANCE,INC</t>
  </si>
  <si>
    <t>RAYVILLE</t>
  </si>
  <si>
    <t>71269</t>
  </si>
  <si>
    <t>3040 5535</t>
  </si>
  <si>
    <t>WCV0088837-2024A</t>
  </si>
  <si>
    <t>PLEASANT RIDGE WATER ASSOCIATI</t>
  </si>
  <si>
    <t>WCV0088764-2024A</t>
  </si>
  <si>
    <t>L&amp;R LOGISTICS, LLC</t>
  </si>
  <si>
    <t>WCV0088762-2024A</t>
  </si>
  <si>
    <t>CARTRUST, INC</t>
  </si>
  <si>
    <t>BYRAM</t>
  </si>
  <si>
    <t>39272</t>
  </si>
  <si>
    <t>WCV0088761-2024A</t>
  </si>
  <si>
    <t>BAKER  &amp;  CO, LLC</t>
  </si>
  <si>
    <t>OKMULGEE</t>
  </si>
  <si>
    <t>74447</t>
  </si>
  <si>
    <t>5190 9015</t>
  </si>
  <si>
    <t>WCV0087180-2024A</t>
  </si>
  <si>
    <t>ASC DEVELOP. &amp; MGMT., LLC</t>
  </si>
  <si>
    <t>74119</t>
  </si>
  <si>
    <t>9012 9015 83 9016</t>
  </si>
  <si>
    <t>WCV0085254-2024A</t>
  </si>
  <si>
    <t>SOLUTIONS EMPLOYEE ASSISTANCE</t>
  </si>
  <si>
    <t>70602</t>
  </si>
  <si>
    <t>WCV0085253-2024A</t>
  </si>
  <si>
    <t>THE ARDENEUM OF OKLAHOMA</t>
  </si>
  <si>
    <t>9101 8868</t>
  </si>
  <si>
    <t>WCV0085251-2024A</t>
  </si>
  <si>
    <t>FROG CITY TRUCK WASH</t>
  </si>
  <si>
    <t>WCV0083700-2024A</t>
  </si>
  <si>
    <t>A R E LOUISIANA, INC.</t>
  </si>
  <si>
    <t>WCV0083690-2024A</t>
  </si>
  <si>
    <t>HOLSTON WOOD AND IRONWORKS, LLC</t>
  </si>
  <si>
    <t>2883 5437 3040 5102</t>
  </si>
  <si>
    <t>WCV0083680-2024A</t>
  </si>
  <si>
    <t>FULGHUM PROPERTIES LLC</t>
  </si>
  <si>
    <t>WCV0083679-2024A</t>
  </si>
  <si>
    <t>JOSH GARON</t>
  </si>
  <si>
    <t>WCV0078197-2024A</t>
  </si>
  <si>
    <t>ONE STOP AUTO SPECIALISTS, LLC</t>
  </si>
  <si>
    <t>WCV0078168-2024A</t>
  </si>
  <si>
    <t>ROY BERTRAND</t>
  </si>
  <si>
    <t>5183 5221</t>
  </si>
  <si>
    <t>MARQUEZ INSURANCE AGENCY, INC.</t>
  </si>
  <si>
    <t>WCV0021113-2024A</t>
  </si>
  <si>
    <t>S &amp; K Builders Inc</t>
  </si>
  <si>
    <t>UNION</t>
  </si>
  <si>
    <t>63084</t>
  </si>
  <si>
    <t>5645 5403 8742</t>
  </si>
  <si>
    <t>WCV0021714-2024A</t>
  </si>
  <si>
    <t>Almen Enterprises LLC</t>
  </si>
  <si>
    <t>KINGSPORT</t>
  </si>
  <si>
    <t>37663</t>
  </si>
  <si>
    <t>WCV0022333-2024A</t>
  </si>
  <si>
    <t>Art Up Nashville, LLC</t>
  </si>
  <si>
    <t>37115</t>
  </si>
  <si>
    <t>WCV0022802-2024A</t>
  </si>
  <si>
    <t>SueMac Farms, LLC</t>
  </si>
  <si>
    <t>CRAWFORDSVILLE</t>
  </si>
  <si>
    <t>72327</t>
  </si>
  <si>
    <t>WCV0022809-2024A</t>
  </si>
  <si>
    <t>Legacy Custom Meat Processing, LLC</t>
  </si>
  <si>
    <t>LA GRANGE</t>
  </si>
  <si>
    <t>78945</t>
  </si>
  <si>
    <t>WCV0021910-2024A</t>
  </si>
  <si>
    <t>Signature Global Logistics</t>
  </si>
  <si>
    <t>75063</t>
  </si>
  <si>
    <t>8292 8742 8809</t>
  </si>
  <si>
    <t>WCV0087163-2024A</t>
  </si>
  <si>
    <t>DANA SWEET</t>
  </si>
  <si>
    <t>WCV0023006-2024A</t>
  </si>
  <si>
    <t>Ryan Pools, LLC</t>
  </si>
  <si>
    <t>WCV0023095-2024A</t>
  </si>
  <si>
    <t>Tasks Enterprises, LLC</t>
  </si>
  <si>
    <t>WCV0023066-2024A</t>
  </si>
  <si>
    <t>Marshall Affiliates Inc</t>
  </si>
  <si>
    <t>63834</t>
  </si>
  <si>
    <t>WCV0023135-2024A</t>
  </si>
  <si>
    <t>King Therapies LLC</t>
  </si>
  <si>
    <t>NEW ALBANY</t>
  </si>
  <si>
    <t>38652</t>
  </si>
  <si>
    <t>WCV0023265-2024A</t>
  </si>
  <si>
    <t>Summit Future Foundation</t>
  </si>
  <si>
    <t>64118</t>
  </si>
  <si>
    <t>8861 9110</t>
  </si>
  <si>
    <t>WCV0023229-2024A</t>
  </si>
  <si>
    <t>Torshel LLC</t>
  </si>
  <si>
    <t>39206</t>
  </si>
  <si>
    <t>5057 6217 8742</t>
  </si>
  <si>
    <t>WCV0023419-2024A</t>
  </si>
  <si>
    <t>Souter Inc</t>
  </si>
  <si>
    <t>2883 5146 8742</t>
  </si>
  <si>
    <t>WCV0023421-2024A</t>
  </si>
  <si>
    <t>Lafayette Pediatric Extended Care LLC</t>
  </si>
  <si>
    <t>WCV0037209-2024A</t>
  </si>
  <si>
    <t>Flyway Fayetteville, LLC</t>
  </si>
  <si>
    <t>72703</t>
  </si>
  <si>
    <t>9082 2121</t>
  </si>
  <si>
    <t>ARKANSAS INSURANCE PARTNERS, INC.</t>
  </si>
  <si>
    <t>WCV0037217-2024A</t>
  </si>
  <si>
    <t>MOBIS North America Electrified Powertrain LLC</t>
  </si>
  <si>
    <t>RICHMOND HILL</t>
  </si>
  <si>
    <t>31324</t>
  </si>
  <si>
    <t>3400 3647</t>
  </si>
  <si>
    <t>WCV0018901-2024A</t>
  </si>
  <si>
    <t>The Trash Guys, LLC.</t>
  </si>
  <si>
    <t>WCV0037356-2024A</t>
  </si>
  <si>
    <t>De Nova Cable LLC</t>
  </si>
  <si>
    <t>76574</t>
  </si>
  <si>
    <t>WCV0037370-2024A</t>
  </si>
  <si>
    <t>Patriot Specialized LLC</t>
  </si>
  <si>
    <t>74076</t>
  </si>
  <si>
    <t>WCV0037387-2024A</t>
  </si>
  <si>
    <t>John Adams Construction Co Inc</t>
  </si>
  <si>
    <t>WEST PLAINS</t>
  </si>
  <si>
    <t>65775</t>
  </si>
  <si>
    <t>5213 5606 5535 8742</t>
  </si>
  <si>
    <t>WCV0037416-2024A</t>
  </si>
  <si>
    <t>Hill Home Improvements Inc</t>
  </si>
  <si>
    <t>SILVERHILL</t>
  </si>
  <si>
    <t>36576</t>
  </si>
  <si>
    <t>5437 5474 2802 5102</t>
  </si>
  <si>
    <t>WCV0030448-2024A</t>
  </si>
  <si>
    <t>CL Specialties LLC</t>
  </si>
  <si>
    <t>2883 5437 5474</t>
  </si>
  <si>
    <t>WCV0032169-2024A</t>
  </si>
  <si>
    <t>Hernandez Brothers Construction, LLC</t>
  </si>
  <si>
    <t>5645 5403 5535 6400</t>
  </si>
  <si>
    <t>WCV0032238-2024A</t>
  </si>
  <si>
    <t>Juan A Loera Masonry LLC</t>
  </si>
  <si>
    <t>WCV0032210-2024A</t>
  </si>
  <si>
    <t>ACRK LLC</t>
  </si>
  <si>
    <t>6325 7600</t>
  </si>
  <si>
    <t>WCV0032051-2024A</t>
  </si>
  <si>
    <t>Gulf Waste CES, LLC</t>
  </si>
  <si>
    <t>9402 9403</t>
  </si>
  <si>
    <t>WCV0031621-2024A</t>
  </si>
  <si>
    <t>Gerhardt Industrial, LLC</t>
  </si>
  <si>
    <t>8010</t>
  </si>
  <si>
    <t>WCV0031469-2024A</t>
  </si>
  <si>
    <t>Premier Marketing Associates LP</t>
  </si>
  <si>
    <t>WCV0031643-2024A</t>
  </si>
  <si>
    <t>E&amp;R Boats Inc</t>
  </si>
  <si>
    <t>73135</t>
  </si>
  <si>
    <t>8748 8391 8393</t>
  </si>
  <si>
    <t>WCV0078308-2024A</t>
  </si>
  <si>
    <t>GUICE PLUMBING, INC.</t>
  </si>
  <si>
    <t>PLAIN DEALING</t>
  </si>
  <si>
    <t>71064</t>
  </si>
  <si>
    <t>WCV0030701-2024A</t>
  </si>
  <si>
    <t>Kansas Building Supply Inc</t>
  </si>
  <si>
    <t>KANSAS</t>
  </si>
  <si>
    <t>74347</t>
  </si>
  <si>
    <t>WCV0030436-2024A</t>
  </si>
  <si>
    <t>Gauchet's DC Rockery LLC</t>
  </si>
  <si>
    <t>8391 8006</t>
  </si>
  <si>
    <t>WCV0030249-2024A</t>
  </si>
  <si>
    <t>B Langeneckert Construction Co</t>
  </si>
  <si>
    <t>VALLEY PARK</t>
  </si>
  <si>
    <t>63088</t>
  </si>
  <si>
    <t>5645 5403 8742 5537</t>
  </si>
  <si>
    <t>WCV0095389-2024A</t>
  </si>
  <si>
    <t>BRIGGS PRINTING, LLC</t>
  </si>
  <si>
    <t>WCV0095388-2024A</t>
  </si>
  <si>
    <t>D&amp;P STEEL ERECTION, LLC</t>
  </si>
  <si>
    <t>5059 5535 5551</t>
  </si>
  <si>
    <t>WCV0095385-2024A</t>
  </si>
  <si>
    <t>VANDELAY WELLNESS LLC</t>
  </si>
  <si>
    <t>WCV0095382-2024A</t>
  </si>
  <si>
    <t>RED SOLUTIONS SERVICES INC</t>
  </si>
  <si>
    <t>CRETE</t>
  </si>
  <si>
    <t>68333</t>
  </si>
  <si>
    <t>5223 6217</t>
  </si>
  <si>
    <t>WCV0095346-2024A</t>
  </si>
  <si>
    <t>RUBEN LANDIN LOGGING LLC</t>
  </si>
  <si>
    <t>CENTER</t>
  </si>
  <si>
    <t>75935</t>
  </si>
  <si>
    <t>WCV0095345-2024A</t>
  </si>
  <si>
    <t>PRADO S WOOD FLOORS LLC</t>
  </si>
  <si>
    <t>WCV0095336-2024A</t>
  </si>
  <si>
    <t>R&amp;K FARMS, LLC</t>
  </si>
  <si>
    <t>HAMILTON</t>
  </si>
  <si>
    <t>64644</t>
  </si>
  <si>
    <t>WCV0094615-2024A</t>
  </si>
  <si>
    <t>CRYSTAL SPRINGS MARINA VILLAGE INC</t>
  </si>
  <si>
    <t>ROYAL</t>
  </si>
  <si>
    <t>71968</t>
  </si>
  <si>
    <t>6836 9082 9052 9102</t>
  </si>
  <si>
    <t>WCV0094613-2024A</t>
  </si>
  <si>
    <t>GRANNY'S FAMILY RESTAURANT, INC.</t>
  </si>
  <si>
    <t>WCV0094612-2024A</t>
  </si>
  <si>
    <t>UNIONVILLE LIVESTOCK MARKET, INC.</t>
  </si>
  <si>
    <t>UNIONVILLE</t>
  </si>
  <si>
    <t>63565</t>
  </si>
  <si>
    <t>8288 9082 8742</t>
  </si>
  <si>
    <t>WCV0093746-2024A</t>
  </si>
  <si>
    <t>JPL CRANE INC.</t>
  </si>
  <si>
    <t>EDGAR</t>
  </si>
  <si>
    <t>68935</t>
  </si>
  <si>
    <t>3724 5040 5057 9534</t>
  </si>
  <si>
    <t>WCV0093744-2024A</t>
  </si>
  <si>
    <t>JOHNSON PIVOT CONSTRUCTION LLC</t>
  </si>
  <si>
    <t>HEBRON</t>
  </si>
  <si>
    <t>68370</t>
  </si>
  <si>
    <t>WCV0093739-2024A</t>
  </si>
  <si>
    <t>J.R. LINDLEY CONSTRUCTION, INC.</t>
  </si>
  <si>
    <t>FOLSOM</t>
  </si>
  <si>
    <t>70437</t>
  </si>
  <si>
    <t>5437 5221 5474 5348</t>
  </si>
  <si>
    <t>WCV0093032-2024A</t>
  </si>
  <si>
    <t>AMITE TIRE, INC.</t>
  </si>
  <si>
    <t>WCV0093028-2024A</t>
  </si>
  <si>
    <t>BOSSIER PARISH CLERK OF COURT</t>
  </si>
  <si>
    <t>WCV0093025-2024A</t>
  </si>
  <si>
    <t>CORINTH ALCORN COUNTY PARKS &amp; RECREATION COMMISSION</t>
  </si>
  <si>
    <t>38835</t>
  </si>
  <si>
    <t>9182 9063</t>
  </si>
  <si>
    <t>WCV0093020-2024A</t>
  </si>
  <si>
    <t>COLONIAL HAVEN OF THE VILLAGE OF BEEMER</t>
  </si>
  <si>
    <t>BEEMER</t>
  </si>
  <si>
    <t>68716</t>
  </si>
  <si>
    <t>WCV0092274-2024A</t>
  </si>
  <si>
    <t>POLLARD PRODUCTS, INC.</t>
  </si>
  <si>
    <t>2759 83</t>
  </si>
  <si>
    <t>WCV0092269-2024A</t>
  </si>
  <si>
    <t>KAISER ENTERPRISES, INC.</t>
  </si>
  <si>
    <t>39122</t>
  </si>
  <si>
    <t>8350 8006 8742</t>
  </si>
  <si>
    <t>WCV0092266-2024A</t>
  </si>
  <si>
    <t>MIKE PIERCE</t>
  </si>
  <si>
    <t>WCV0092262-2024A</t>
  </si>
  <si>
    <t>STELLER INSULATION, LLC</t>
  </si>
  <si>
    <t>NEWALLA</t>
  </si>
  <si>
    <t>74857</t>
  </si>
  <si>
    <t>WCV0091431-2024A</t>
  </si>
  <si>
    <t>SIGFREDO CONSTRUCTION, INC.</t>
  </si>
  <si>
    <t>5645 42 5022 5183</t>
  </si>
  <si>
    <t>WCV0091423-2024A</t>
  </si>
  <si>
    <t>GREEN METAL FABRICATORS CO INC</t>
  </si>
  <si>
    <t>74157</t>
  </si>
  <si>
    <t>3632 7380 8742</t>
  </si>
  <si>
    <t>WCV0091416-2024A</t>
  </si>
  <si>
    <t>HOLCOMB'S BODY SHOP, LLC</t>
  </si>
  <si>
    <t>WCV0091406-2024A</t>
  </si>
  <si>
    <t>SCOTT'S MATERIALS</t>
  </si>
  <si>
    <t>5403 5535 8232 5551</t>
  </si>
  <si>
    <t>WCV0090335-2024A</t>
  </si>
  <si>
    <t>PARADISE ISLANDS INC.</t>
  </si>
  <si>
    <t>170 83 37 113</t>
  </si>
  <si>
    <t>WCV0090331-2024A</t>
  </si>
  <si>
    <t>FINAL FELL LOGGING, LLC</t>
  </si>
  <si>
    <t>BOGUE CHITTO</t>
  </si>
  <si>
    <t>39629</t>
  </si>
  <si>
    <t>WCV0090324-2024A</t>
  </si>
  <si>
    <t>MARY GIBBS &amp; TROY GIBBS</t>
  </si>
  <si>
    <t>WCV0090321-2024A</t>
  </si>
  <si>
    <t>FFF POULTRY, INC</t>
  </si>
  <si>
    <t>POTTSVILLE</t>
  </si>
  <si>
    <t>72858</t>
  </si>
  <si>
    <t>WCV0088921-2024A</t>
  </si>
  <si>
    <t>GREEN STAR SERVICES, LLC</t>
  </si>
  <si>
    <t>WCV0088908-2024A</t>
  </si>
  <si>
    <t>LENOX WRECKER SERVICE INC</t>
  </si>
  <si>
    <t>OWASSO</t>
  </si>
  <si>
    <t>74055</t>
  </si>
  <si>
    <t>WCV0088896-2024A</t>
  </si>
  <si>
    <t>CHAD KING'S PLUMBING LLC</t>
  </si>
  <si>
    <t>5183 5223</t>
  </si>
  <si>
    <t>WCV0088872-2024A</t>
  </si>
  <si>
    <t>CRESCENT CITY NUTRITION, LLC</t>
  </si>
  <si>
    <t>WCV0087203-2024A</t>
  </si>
  <si>
    <t>GAGE LUCKY 13, LLC</t>
  </si>
  <si>
    <t>TECUMSEH</t>
  </si>
  <si>
    <t>74873</t>
  </si>
  <si>
    <t>9519 8010</t>
  </si>
  <si>
    <t>WCV0087185-2024A</t>
  </si>
  <si>
    <t>CRESCENT CITY MARINE GROUP INC</t>
  </si>
  <si>
    <t>6836 9084 6826 9082</t>
  </si>
  <si>
    <t>WCV0087124-2024A</t>
  </si>
  <si>
    <t>AVOYELLES PARISH CLERK OF COUR</t>
  </si>
  <si>
    <t>WCV0087119-2024A</t>
  </si>
  <si>
    <t>PRECISION PLUMBING LLC</t>
  </si>
  <si>
    <t>WCV0085353-2024A</t>
  </si>
  <si>
    <t>WILLIAM SHARP</t>
  </si>
  <si>
    <t>KREBS</t>
  </si>
  <si>
    <t>74554</t>
  </si>
  <si>
    <t>WCV0085351-2024A</t>
  </si>
  <si>
    <t>SPS INVESTMENTS, LLC</t>
  </si>
  <si>
    <t>WCV0085348-2024A</t>
  </si>
  <si>
    <t>TOMBIGBEE WATER ASSN.</t>
  </si>
  <si>
    <t>MANTACHIE</t>
  </si>
  <si>
    <t>38855</t>
  </si>
  <si>
    <t>WCV0085330-2024A</t>
  </si>
  <si>
    <t>JACK'S BOBCAT SERVICES, INC.</t>
  </si>
  <si>
    <t>WCV0081527-2024A</t>
  </si>
  <si>
    <t>LAWRENCE PRICE</t>
  </si>
  <si>
    <t>70126</t>
  </si>
  <si>
    <t>5474 5190</t>
  </si>
  <si>
    <t>WCV0081502-2024A</t>
  </si>
  <si>
    <t>NETWORK CABLING SOLUTIONS INC.</t>
  </si>
  <si>
    <t>WCV0081492-2024A</t>
  </si>
  <si>
    <t>GARY TRAUPMAN, INC.</t>
  </si>
  <si>
    <t>1803 5348 8742</t>
  </si>
  <si>
    <t>WCV0081463-2024A</t>
  </si>
  <si>
    <t>KENNETH BROSSETT</t>
  </si>
  <si>
    <t>WCV0076719-2024A</t>
  </si>
  <si>
    <t>WOODLAND HEIGHTS, INC.</t>
  </si>
  <si>
    <t>WCV0076709-2024A</t>
  </si>
  <si>
    <t>MORRIS LEE &amp; BAYLE, LLC</t>
  </si>
  <si>
    <t>WCV0076686-2024A</t>
  </si>
  <si>
    <t>GREEN WAY LAWN MAINTENANCE, INC.</t>
  </si>
  <si>
    <t>WCV0022762-2024A</t>
  </si>
  <si>
    <t>Robert W. Plunk Enterprises, LLC</t>
  </si>
  <si>
    <t>7225 8748 8393 8391</t>
  </si>
  <si>
    <t>WCV0021902-2024A</t>
  </si>
  <si>
    <t>Tecara Logistics LLC</t>
  </si>
  <si>
    <t>WCV0094662-2024A</t>
  </si>
  <si>
    <t>VTA CONSTRUCTION LLC</t>
  </si>
  <si>
    <t>37042</t>
  </si>
  <si>
    <t>WCV0022917-2024A</t>
  </si>
  <si>
    <t>Bluefin Builders LLC</t>
  </si>
  <si>
    <t>5403 5645 5437 5445</t>
  </si>
  <si>
    <t>WCV0021686-2024A</t>
  </si>
  <si>
    <t>Matt Burd Construction LLC</t>
  </si>
  <si>
    <t>5645 5403 5183 5474</t>
  </si>
  <si>
    <t>WCV0023512-2024A</t>
  </si>
  <si>
    <t>Garcia Brothers, LLC</t>
  </si>
  <si>
    <t>WCV0023347-2024A</t>
  </si>
  <si>
    <t>Prairie View Farms LLC</t>
  </si>
  <si>
    <t>MARYVILLE</t>
  </si>
  <si>
    <t>64468</t>
  </si>
  <si>
    <t>WCV0023530-2024A</t>
  </si>
  <si>
    <t>Corporate Drive, LLC</t>
  </si>
  <si>
    <t>71107</t>
  </si>
  <si>
    <t>WCV0023744-2024A</t>
  </si>
  <si>
    <t>Coffeeweed Cottage LLC</t>
  </si>
  <si>
    <t>WCV0023781-2024A</t>
  </si>
  <si>
    <t>Castaneda Masonry LLC</t>
  </si>
  <si>
    <t>WCV0023799-2024A</t>
  </si>
  <si>
    <t>CME Construction LLC</t>
  </si>
  <si>
    <t>5437 5221 5474 5551</t>
  </si>
  <si>
    <t>WCV0023851-2024A</t>
  </si>
  <si>
    <t>Lori Whittington CPA LLC</t>
  </si>
  <si>
    <t>WCV0024146-2024A</t>
  </si>
  <si>
    <t>Fernco Construction LLC</t>
  </si>
  <si>
    <t>5645 5190</t>
  </si>
  <si>
    <t>WCV0023357-2024A</t>
  </si>
  <si>
    <t>Preferred Pest Control, LLC</t>
  </si>
  <si>
    <t>SPC0091414-2024A</t>
  </si>
  <si>
    <t>HOMES BY TABER, LLC</t>
  </si>
  <si>
    <t>8742 5606 5645 9102</t>
  </si>
  <si>
    <t>SPC0079490-2024A</t>
  </si>
  <si>
    <t>A. L. FULLER DRYWALL CONSTRUCTION, INC.</t>
  </si>
  <si>
    <t>WCV0037425-2024A</t>
  </si>
  <si>
    <t>Atelier Woodworks LLC</t>
  </si>
  <si>
    <t>2802 5437 5102</t>
  </si>
  <si>
    <t>SPC0090247-2024A</t>
  </si>
  <si>
    <t>MED-CORP HEALTH SERVICES, INC.</t>
  </si>
  <si>
    <t>8835 83</t>
  </si>
  <si>
    <t>WCV0037480-2024A</t>
  </si>
  <si>
    <t>Tiger Moving LLC</t>
  </si>
  <si>
    <t>65201</t>
  </si>
  <si>
    <t>8293 8742 9014</t>
  </si>
  <si>
    <t>INSURANCE PLUS, LLC</t>
  </si>
  <si>
    <t>WCV0037530-2024A</t>
  </si>
  <si>
    <t>R.B. Electric LLC</t>
  </si>
  <si>
    <t>WCV0037605-2024A</t>
  </si>
  <si>
    <t>Dill Enterprises Inc</t>
  </si>
  <si>
    <t>LEE'S SUMMIT</t>
  </si>
  <si>
    <t>64063</t>
  </si>
  <si>
    <t>5437 8742 5183 5445</t>
  </si>
  <si>
    <t>WCV0037720-2024A</t>
  </si>
  <si>
    <t>Stone Constructors &amp; Insulation LLC</t>
  </si>
  <si>
    <t>WCV0036576-2024A</t>
  </si>
  <si>
    <t>G.W. Construction Services, LLC</t>
  </si>
  <si>
    <t>WCV0037828-2024A</t>
  </si>
  <si>
    <t>Capstone Feeders, LLC</t>
  </si>
  <si>
    <t>JETMORE</t>
  </si>
  <si>
    <t>67854</t>
  </si>
  <si>
    <t>WCV0037861-2024A</t>
  </si>
  <si>
    <t>BurnSide Truck Services LLC</t>
  </si>
  <si>
    <t>74110</t>
  </si>
  <si>
    <t>WCV0037879-2024A</t>
  </si>
  <si>
    <t>JVF Transport LLC</t>
  </si>
  <si>
    <t>DIAMOND</t>
  </si>
  <si>
    <t>64840</t>
  </si>
  <si>
    <t>WCV0037886-2024A</t>
  </si>
  <si>
    <t>Matt Foster</t>
  </si>
  <si>
    <t>WCV0037745-2024A</t>
  </si>
  <si>
    <t>M &amp; M Behavioral Health Center, LLC</t>
  </si>
  <si>
    <t>8832 8842</t>
  </si>
  <si>
    <t>WCV0037944-2024A</t>
  </si>
  <si>
    <t>Silence is Violence</t>
  </si>
  <si>
    <t>70148</t>
  </si>
  <si>
    <t>WCV0037860-2024A</t>
  </si>
  <si>
    <t>TREO Medstaff, LLC</t>
  </si>
  <si>
    <t>8833 8742</t>
  </si>
  <si>
    <t>HUB INTERNATIONAL MIDWEST LIMITED - BATON ROUGE</t>
  </si>
  <si>
    <t>WCV0038030-2024A</t>
  </si>
  <si>
    <t>GNO Floor and Textile Care, LLC</t>
  </si>
  <si>
    <t>WCV0038094-2024A</t>
  </si>
  <si>
    <t>Pursell Agri-Tech, LLC</t>
  </si>
  <si>
    <t>SYLACAUGA</t>
  </si>
  <si>
    <t>35150</t>
  </si>
  <si>
    <t>4583 8742</t>
  </si>
  <si>
    <t>ALABAMA PUBLIC AUTOMOBILE INSURANCE AGENCY, INC.</t>
  </si>
  <si>
    <t>WCV0038133-2024A</t>
  </si>
  <si>
    <t>United Glass LLC</t>
  </si>
  <si>
    <t>5462 4130</t>
  </si>
  <si>
    <t>WCV0038045-2024A</t>
  </si>
  <si>
    <t>Liberty Fence &amp; Supply, LLC</t>
  </si>
  <si>
    <t>WCV0037959-2024A</t>
  </si>
  <si>
    <t>Four State Erectors, Inc</t>
  </si>
  <si>
    <t>GRANBY</t>
  </si>
  <si>
    <t>64844</t>
  </si>
  <si>
    <t>5535 8227 5551 5403</t>
  </si>
  <si>
    <t>WCV0038202-2024A</t>
  </si>
  <si>
    <t>KUB Services LLC</t>
  </si>
  <si>
    <t>WCV0038250-2024A</t>
  </si>
  <si>
    <t>JMH Worldwide LLC</t>
  </si>
  <si>
    <t>WCV0038344-2024A</t>
  </si>
  <si>
    <t>Danny Rains</t>
  </si>
  <si>
    <t>SPARTA</t>
  </si>
  <si>
    <t>65753</t>
  </si>
  <si>
    <t>5183 6204</t>
  </si>
  <si>
    <t>WCV0032832-2024A</t>
  </si>
  <si>
    <t>Aurora's Cleaning Company LLC</t>
  </si>
  <si>
    <t>67204</t>
  </si>
  <si>
    <t>FAMILY FIRST INSURANCE ALLIANCE, LLC</t>
  </si>
  <si>
    <t>WCV0032063-2024A</t>
  </si>
  <si>
    <t>Windham Logging, LLC</t>
  </si>
  <si>
    <t>HEIDELBERG</t>
  </si>
  <si>
    <t>39439</t>
  </si>
  <si>
    <t>WCV0032407-2024A</t>
  </si>
  <si>
    <t>HODSON TURKEY COMPANY</t>
  </si>
  <si>
    <t>ANDERSON</t>
  </si>
  <si>
    <t>64831</t>
  </si>
  <si>
    <t>WCV0032123-2024A</t>
  </si>
  <si>
    <t>Baseball City Holdings Inc</t>
  </si>
  <si>
    <t>9170 8044</t>
  </si>
  <si>
    <t>WCV0031928-2024A</t>
  </si>
  <si>
    <t>Alpine Builders LLC</t>
  </si>
  <si>
    <t>5645 8742 5474</t>
  </si>
  <si>
    <t>WCV0032145-2024A</t>
  </si>
  <si>
    <t>Texoma Air Pros, Inc.</t>
  </si>
  <si>
    <t>5537 9519 5183</t>
  </si>
  <si>
    <t>WCV0095455-2024A</t>
  </si>
  <si>
    <t>SRW HOME IMPROVEMENTS LLC</t>
  </si>
  <si>
    <t>LENA</t>
  </si>
  <si>
    <t>71447</t>
  </si>
  <si>
    <t>5645 5474 5183 5221</t>
  </si>
  <si>
    <t>WCV0095454-2024A</t>
  </si>
  <si>
    <t>MARK VISKOZKI GOLF MGMT. INC.</t>
  </si>
  <si>
    <t>GRAND PRAIRIE</t>
  </si>
  <si>
    <t>75052</t>
  </si>
  <si>
    <t>9060 9079</t>
  </si>
  <si>
    <t>WCV0095448-2024A</t>
  </si>
  <si>
    <t>D &amp; E LAND COMPANY, LLC</t>
  </si>
  <si>
    <t>DELHI</t>
  </si>
  <si>
    <t>71232</t>
  </si>
  <si>
    <t>37 5</t>
  </si>
  <si>
    <t>WCV0095447-2024A</t>
  </si>
  <si>
    <t>ASH CIGAR LOUNGE LLC</t>
  </si>
  <si>
    <t>73102</t>
  </si>
  <si>
    <t>WCV0095396-2024A</t>
  </si>
  <si>
    <t>RUBICO GAMING, LLC</t>
  </si>
  <si>
    <t>9062 9016 8279</t>
  </si>
  <si>
    <t>WCV0094718-2024A</t>
  </si>
  <si>
    <t>HISTORIC DEVELOPMENT &amp; RESTORATION INC</t>
  </si>
  <si>
    <t>STRAFFORD</t>
  </si>
  <si>
    <t>65757</t>
  </si>
  <si>
    <t>9012 9015 5403</t>
  </si>
  <si>
    <t>WCV0094716-2024A</t>
  </si>
  <si>
    <t>JMMOURGIS LLC</t>
  </si>
  <si>
    <t>68154</t>
  </si>
  <si>
    <t>WCV0094679-2024A</t>
  </si>
  <si>
    <t>SOUP SOUP, LLC</t>
  </si>
  <si>
    <t>WCV0094678-2024A</t>
  </si>
  <si>
    <t>GENDUSA GLASS AND MIRRORS INC</t>
  </si>
  <si>
    <t>WCV0094671-2024A</t>
  </si>
  <si>
    <t>SECOND CHANCE DV/SA SHELTER</t>
  </si>
  <si>
    <t>8864 8017 8842</t>
  </si>
  <si>
    <t>WCV0093800-2024A</t>
  </si>
  <si>
    <t>H &amp; B ROOFING &amp; CONSTRUCTION, LLC</t>
  </si>
  <si>
    <t>5645 9014 5445 3724</t>
  </si>
  <si>
    <t>WCV0093792-2024A</t>
  </si>
  <si>
    <t>SMITH'S DIESEL &amp; WRECKER SERVICE, INC.</t>
  </si>
  <si>
    <t>WCV0093789-2024A</t>
  </si>
  <si>
    <t>JAVI P'S LLC</t>
  </si>
  <si>
    <t>WCV0093665-2024A</t>
  </si>
  <si>
    <t>WILLIAM M. BONNEY TRUSTEE</t>
  </si>
  <si>
    <t>WCV0093098-2024A</t>
  </si>
  <si>
    <t>COMITE BAPTIST CHURCH</t>
  </si>
  <si>
    <t>8868 8869</t>
  </si>
  <si>
    <t>WCV0093046-2024A</t>
  </si>
  <si>
    <t>CHRIST FIT GYM, INC.</t>
  </si>
  <si>
    <t>8017 9063</t>
  </si>
  <si>
    <t>WCV0092347-2024A</t>
  </si>
  <si>
    <t>CF CUSTOMS LLC</t>
  </si>
  <si>
    <t>5437 5348</t>
  </si>
  <si>
    <t>WCV0092334-2024A</t>
  </si>
  <si>
    <t>WOLVERINE STORAGE, LLC</t>
  </si>
  <si>
    <t>WCV0092331-2024A</t>
  </si>
  <si>
    <t>CONTRACTOR SOLUTION GROUP</t>
  </si>
  <si>
    <t>5474 5445 5183 5606</t>
  </si>
  <si>
    <t>WCV0091503-2024A</t>
  </si>
  <si>
    <t>WEST VERNON PARISH WATERWORKS DISTRICT</t>
  </si>
  <si>
    <t>ANACOCO</t>
  </si>
  <si>
    <t>71403</t>
  </si>
  <si>
    <t>WCV0091494-2024A</t>
  </si>
  <si>
    <t>PERFORMANCE CHIROPRACTIC, LLC</t>
  </si>
  <si>
    <t>WCV0091493-2024A</t>
  </si>
  <si>
    <t>JACOB CASTLEBERRY HOMES LLC</t>
  </si>
  <si>
    <t>HOT SPRINGS VILLAGE</t>
  </si>
  <si>
    <t>71909</t>
  </si>
  <si>
    <t>5645 5221 5551 5480</t>
  </si>
  <si>
    <t>WCV0091491-2024A</t>
  </si>
  <si>
    <t>TRICO LLC</t>
  </si>
  <si>
    <t>WCV0090402-2024A</t>
  </si>
  <si>
    <t>MCGEHEE ELECTRIC, LLC</t>
  </si>
  <si>
    <t>WCV0089122-2024A</t>
  </si>
  <si>
    <t>S &amp; K FARMS PARTNERSHIP</t>
  </si>
  <si>
    <t>MC GEHEE</t>
  </si>
  <si>
    <t>71654</t>
  </si>
  <si>
    <t>WCV0089084-2024A</t>
  </si>
  <si>
    <t>TOWN OF RINGGOLD</t>
  </si>
  <si>
    <t>7720 7520 7580</t>
  </si>
  <si>
    <t>WCV0089081-2024A</t>
  </si>
  <si>
    <t>PHILIP MOSER ASSOCIATES, INC.</t>
  </si>
  <si>
    <t>WCV0089013-2024A</t>
  </si>
  <si>
    <t>TIM P. HIGGINS, INC.</t>
  </si>
  <si>
    <t>2731 8232</t>
  </si>
  <si>
    <t>WCV0088995-2024A</t>
  </si>
  <si>
    <t>OVERHEAD DOOR CO OF STILLWATER, LLC</t>
  </si>
  <si>
    <t>3724 8720</t>
  </si>
  <si>
    <t>WCV0088971-2024A</t>
  </si>
  <si>
    <t>DAVID MINTON TRUCKING INC.</t>
  </si>
  <si>
    <t>WCV0087385-2024A</t>
  </si>
  <si>
    <t>HASKELL'S DONUT'S, INC</t>
  </si>
  <si>
    <t>2003 8017</t>
  </si>
  <si>
    <t>WCV0085552-2024A</t>
  </si>
  <si>
    <t>SHERRIJOHN, INC.</t>
  </si>
  <si>
    <t>WCV0085549-2024A</t>
  </si>
  <si>
    <t>PERFORMANCE CONSTRUCTION PAINTING &amp; DRYWALL</t>
  </si>
  <si>
    <t>STONEWALL</t>
  </si>
  <si>
    <t>71078</t>
  </si>
  <si>
    <t>5474 5445 5022 5645</t>
  </si>
  <si>
    <t>WCV0085544-2024A</t>
  </si>
  <si>
    <t>BT GROUP, INC.</t>
  </si>
  <si>
    <t>WCV0085524-2024A</t>
  </si>
  <si>
    <t>HOLLY RIDGE PARTNERSHIP</t>
  </si>
  <si>
    <t>113 908</t>
  </si>
  <si>
    <t>WCV0083947-2024A</t>
  </si>
  <si>
    <t>ARANT ACRES PARTNERSHIP</t>
  </si>
  <si>
    <t>WCV0083933-2024A</t>
  </si>
  <si>
    <t>FARRELL'S CARPENTRY &amp; TRIM,LLC</t>
  </si>
  <si>
    <t>5437 5022 5183 5190</t>
  </si>
  <si>
    <t>WCV0083927-2024A</t>
  </si>
  <si>
    <t>DAYROO SALES LLC</t>
  </si>
  <si>
    <t>8046</t>
  </si>
  <si>
    <t>WCV0080332-2024A</t>
  </si>
  <si>
    <t>MFR, LLC</t>
  </si>
  <si>
    <t>WCV0079586-2024A</t>
  </si>
  <si>
    <t>BROUSSARD'S APPLIANCE &amp; A/C, LLC</t>
  </si>
  <si>
    <t>LORIL</t>
  </si>
  <si>
    <t>WCV0079550-2024A</t>
  </si>
  <si>
    <t>OIL FIELD SWIVEL REPAIR, INC.</t>
  </si>
  <si>
    <t>WCV0079537-2024A</t>
  </si>
  <si>
    <t>ROBO-TECH AUTOMOTIVE, LTD.</t>
  </si>
  <si>
    <t>WCV0079499-2024A</t>
  </si>
  <si>
    <t>RIVERTOWN DEVELOPMENT, INC.</t>
  </si>
  <si>
    <t>WCV0093748-2024A</t>
  </si>
  <si>
    <t>HELP IN CRISIS, INC.</t>
  </si>
  <si>
    <t>74465</t>
  </si>
  <si>
    <t>WCV0023210-2024A</t>
  </si>
  <si>
    <t>Marysville Livestock Inc</t>
  </si>
  <si>
    <t>MARYSVILLE</t>
  </si>
  <si>
    <t>66508</t>
  </si>
  <si>
    <t>WCV0023458-2024A</t>
  </si>
  <si>
    <t>Wellington Operating, LLC</t>
  </si>
  <si>
    <t>72227</t>
  </si>
  <si>
    <t>WCV0023685-2024A</t>
  </si>
  <si>
    <t>Glazier Trucking, Inc.</t>
  </si>
  <si>
    <t>KIEFER</t>
  </si>
  <si>
    <t>74041</t>
  </si>
  <si>
    <t>WCV0024128-2024A</t>
  </si>
  <si>
    <t>Craddock Construction Inc</t>
  </si>
  <si>
    <t>WCV0024235-2024A</t>
  </si>
  <si>
    <t>U-Pull-It Auto Parts Inc.</t>
  </si>
  <si>
    <t>73156</t>
  </si>
  <si>
    <t>3821 8046 8748</t>
  </si>
  <si>
    <t>WCV0024654-2024A</t>
  </si>
  <si>
    <t>Prestige Construction Group LLC</t>
  </si>
  <si>
    <t>5403 5221 5645 6400</t>
  </si>
  <si>
    <t>WCV0024641-2024A</t>
  </si>
  <si>
    <t>Adair &amp; Co Inc</t>
  </si>
  <si>
    <t>39216</t>
  </si>
  <si>
    <t>5437 5474 5645 42</t>
  </si>
  <si>
    <t>WCV0030326-2024A</t>
  </si>
  <si>
    <t>Lozoya Custom Drywall &amp; Construction, LLC</t>
  </si>
  <si>
    <t>WCV0024220-2024A</t>
  </si>
  <si>
    <t>Coello's Construction &amp; Painting, LLC</t>
  </si>
  <si>
    <t>5474 5183 8720</t>
  </si>
  <si>
    <t>WCV0022924-2024A</t>
  </si>
  <si>
    <t>Elite Above and Beyond LLC</t>
  </si>
  <si>
    <t>SHERWOOD</t>
  </si>
  <si>
    <t>72120</t>
  </si>
  <si>
    <t>WCV0094640-2024A</t>
  </si>
  <si>
    <t>NATURAL STATE TREE SERVICE</t>
  </si>
  <si>
    <t>WCV0038502-2024A</t>
  </si>
  <si>
    <t>Ten West Cattle Inc</t>
  </si>
  <si>
    <t>ELGIN</t>
  </si>
  <si>
    <t>68636</t>
  </si>
  <si>
    <t>WCV0038546-2024A</t>
  </si>
  <si>
    <t>Rusty Nail Commercial Preservation LLC</t>
  </si>
  <si>
    <t>WCV0038573-2024A</t>
  </si>
  <si>
    <t>Buda-Kyle Church of Christ</t>
  </si>
  <si>
    <t>BUDA</t>
  </si>
  <si>
    <t>78610</t>
  </si>
  <si>
    <t>WCV0024153-2024A</t>
  </si>
  <si>
    <t>Dung Vo Sparenity Organics</t>
  </si>
  <si>
    <t>67206</t>
  </si>
  <si>
    <t>WCV0038600-2024A</t>
  </si>
  <si>
    <t>Rain Dance Irrigation &amp; Lighting LLC</t>
  </si>
  <si>
    <t>30728</t>
  </si>
  <si>
    <t>5183 9102</t>
  </si>
  <si>
    <t>WCV0038621-2024A</t>
  </si>
  <si>
    <t>Brockshus Dairy LLC</t>
  </si>
  <si>
    <t>OCHEYEDAN</t>
  </si>
  <si>
    <t>51354</t>
  </si>
  <si>
    <t>36</t>
  </si>
  <si>
    <t>WCV0038620-2024A</t>
  </si>
  <si>
    <t>Cleary Shamrock Full Services LLC</t>
  </si>
  <si>
    <t>FREMONT</t>
  </si>
  <si>
    <t>68025</t>
  </si>
  <si>
    <t>5645 5474 6400</t>
  </si>
  <si>
    <t>STEFFENSMEIER INSURANCE AGENCY, LLC</t>
  </si>
  <si>
    <t>WCV0038633-2024A</t>
  </si>
  <si>
    <t>Lavastida Development  LLC</t>
  </si>
  <si>
    <t>73069</t>
  </si>
  <si>
    <t>8603 5183 9014 7720</t>
  </si>
  <si>
    <t>WCV0095353-2024A</t>
  </si>
  <si>
    <t>CJS ENTERPRISES, INC.</t>
  </si>
  <si>
    <t>72116</t>
  </si>
  <si>
    <t>5221 5437 5057 5403</t>
  </si>
  <si>
    <t>WCV0038702-2024A</t>
  </si>
  <si>
    <t>Southeast Mississippi Livestock AAL</t>
  </si>
  <si>
    <t>39404</t>
  </si>
  <si>
    <t>WCV0038733-2024A</t>
  </si>
  <si>
    <t>Commercial Power Solutions LLC</t>
  </si>
  <si>
    <t>WCV0038779-2024A</t>
  </si>
  <si>
    <t>Pelican General Construction,LLC</t>
  </si>
  <si>
    <t>MAUREPAS</t>
  </si>
  <si>
    <t>70449</t>
  </si>
  <si>
    <t>WCV0038800-2024A</t>
  </si>
  <si>
    <t>Cajun Custom Construction Co., LLC</t>
  </si>
  <si>
    <t>WCV0033046-2024A</t>
  </si>
  <si>
    <t>Show Me Supports, LLC</t>
  </si>
  <si>
    <t>COWELL INSURANCE SERVICES, INC.</t>
  </si>
  <si>
    <t>WCV0033235-2024A</t>
  </si>
  <si>
    <t>Strasser Homes, LLC</t>
  </si>
  <si>
    <t>WCV0031139-2024A</t>
  </si>
  <si>
    <t>COLSON TIMBER CO., LLC</t>
  </si>
  <si>
    <t>MENDENHALL</t>
  </si>
  <si>
    <t>39114</t>
  </si>
  <si>
    <t>WCV0032917-2024A</t>
  </si>
  <si>
    <t>Keith Farm Partnership</t>
  </si>
  <si>
    <t>WCV0032848-2024A</t>
  </si>
  <si>
    <t>Baker Glass Works, Inc</t>
  </si>
  <si>
    <t>WCV0030952-2024A</t>
  </si>
  <si>
    <t>C &amp; G Timber, Inc.</t>
  </si>
  <si>
    <t>WCV0021559-2024A</t>
  </si>
  <si>
    <t>Bro-Boyz LLC</t>
  </si>
  <si>
    <t>WCV0017477-2024A</t>
  </si>
  <si>
    <t>Helping Hands Depot LLC</t>
  </si>
  <si>
    <t>39286</t>
  </si>
  <si>
    <t>WCV0017426-2024A</t>
  </si>
  <si>
    <t>Apex Row LLC</t>
  </si>
  <si>
    <t>50 8742</t>
  </si>
  <si>
    <t>WCV0017314-2024A</t>
  </si>
  <si>
    <t>Barber Built, Inc</t>
  </si>
  <si>
    <t>5183 5403</t>
  </si>
  <si>
    <t>WCV0017323-2024A</t>
  </si>
  <si>
    <t>Nanny Needs, LLC</t>
  </si>
  <si>
    <t>917</t>
  </si>
  <si>
    <t>WCV0094768-2024A</t>
  </si>
  <si>
    <t>CRAIG HAYES</t>
  </si>
  <si>
    <t>RULO</t>
  </si>
  <si>
    <t>68431</t>
  </si>
  <si>
    <t>WCV0094761-2024A</t>
  </si>
  <si>
    <t>KEVIN FONTENOT ELECTRICAL SERVICES INC</t>
  </si>
  <si>
    <t>WCV0094758-2024A</t>
  </si>
  <si>
    <t>C4 PRODUCTION SERVICES, LLC</t>
  </si>
  <si>
    <t>FAIRFIELD</t>
  </si>
  <si>
    <t>75840</t>
  </si>
  <si>
    <t>6213 8107</t>
  </si>
  <si>
    <t>WCV0093938-2024A</t>
  </si>
  <si>
    <t>PLEASURE POOLS, INC.</t>
  </si>
  <si>
    <t>5223 6217 106 8017</t>
  </si>
  <si>
    <t>WCV0093935-2024A</t>
  </si>
  <si>
    <t>NORTHEAST TRUCK &amp; TRAILER PARTS INC</t>
  </si>
  <si>
    <t>8046 8742</t>
  </si>
  <si>
    <t>WCV0093933-2024A</t>
  </si>
  <si>
    <t>DAVENPORT CONSTRUCTION INC</t>
  </si>
  <si>
    <t>5403 5606 5645</t>
  </si>
  <si>
    <t>WCV0093922-2024A</t>
  </si>
  <si>
    <t>SARA KATE STUDIOS LLC</t>
  </si>
  <si>
    <t>9521 5437 5474</t>
  </si>
  <si>
    <t>WCV0093856-2024A</t>
  </si>
  <si>
    <t>THOMPSON TIMBER, LLC</t>
  </si>
  <si>
    <t>2709 2701 2719</t>
  </si>
  <si>
    <t>WCV0093853-2024A</t>
  </si>
  <si>
    <t>ASHLOCK FARMS, LLC</t>
  </si>
  <si>
    <t>WALDENBURG</t>
  </si>
  <si>
    <t>72475</t>
  </si>
  <si>
    <t>WCV0093851-2024A</t>
  </si>
  <si>
    <t>JAMAR MOVERS &amp; SETTLERS, LLC</t>
  </si>
  <si>
    <t>WCV0093846-2024A</t>
  </si>
  <si>
    <t>BEN PAVELKA EXCAVATING and CRUSHING, LLC</t>
  </si>
  <si>
    <t>HASTINGS</t>
  </si>
  <si>
    <t>68901</t>
  </si>
  <si>
    <t>1710</t>
  </si>
  <si>
    <t>WCV0093080-2024A</t>
  </si>
  <si>
    <t>ROLLING CREEK FARMS M&amp;A FARMSJ &amp; A FARMS</t>
  </si>
  <si>
    <t>WCV0092450-2024A</t>
  </si>
  <si>
    <t>BURRIS FARMS INC</t>
  </si>
  <si>
    <t>WCV0092427-2024A</t>
  </si>
  <si>
    <t>HOLDENVILLE DINER LLC</t>
  </si>
  <si>
    <t>WCV0092412-2024A</t>
  </si>
  <si>
    <t>D&amp;B FARMS GENERAL PARTNERSHIP</t>
  </si>
  <si>
    <t>ESTHERWOOD</t>
  </si>
  <si>
    <t>70534</t>
  </si>
  <si>
    <t>WCV0092325-2024A</t>
  </si>
  <si>
    <t>TYCALL FARMS, INC.</t>
  </si>
  <si>
    <t>WCV0091613-2024A</t>
  </si>
  <si>
    <t>BOHANAN AG</t>
  </si>
  <si>
    <t>WCV0091608-2024A</t>
  </si>
  <si>
    <t>DOBI HEALTH CARE SERVICES LLC</t>
  </si>
  <si>
    <t>WCV0091605-2024A</t>
  </si>
  <si>
    <t>GERALD ETHERIDGE DOZER SERVIC</t>
  </si>
  <si>
    <t>WCV0091538-2024A</t>
  </si>
  <si>
    <t>STREET SCHOOL, INC.</t>
  </si>
  <si>
    <t>WCV0090609-2024A</t>
  </si>
  <si>
    <t>GENE MELTON &amp; SON FARM PARTNERSHIP</t>
  </si>
  <si>
    <t>WCV0090581-2024A</t>
  </si>
  <si>
    <t>SCHEXNAIDER PAINTING, LLC</t>
  </si>
  <si>
    <t>WCV0090494-2024A</t>
  </si>
  <si>
    <t>RAY'S MEAT MARKET &amp; PROCESSING INC</t>
  </si>
  <si>
    <t>WOODWARD</t>
  </si>
  <si>
    <t>73801</t>
  </si>
  <si>
    <t>WCV0090483-2024A</t>
  </si>
  <si>
    <t>MILLER FARM PARTNERSHIP</t>
  </si>
  <si>
    <t>WCV0089283-2024A</t>
  </si>
  <si>
    <t>SAL'S ELECTRIC INC.</t>
  </si>
  <si>
    <t>WCV0089241-2024A</t>
  </si>
  <si>
    <t>BAYOU COUNTRY CLUB, INC.</t>
  </si>
  <si>
    <t>WCV0089205-2024A</t>
  </si>
  <si>
    <t>STERITZ AG GENERAL PARTNERSHIP</t>
  </si>
  <si>
    <t>WCV0087480-2024A</t>
  </si>
  <si>
    <t>BIENVILLE PARISH LIBRARY</t>
  </si>
  <si>
    <t>9101 7380</t>
  </si>
  <si>
    <t>WCV0087460-2024A</t>
  </si>
  <si>
    <t>SERIOUS SPRINKLERS LLC</t>
  </si>
  <si>
    <t>WCV0087458-2024A</t>
  </si>
  <si>
    <t>JEFF BROSSARD FARM LLC</t>
  </si>
  <si>
    <t>WCV0087450-2024A</t>
  </si>
  <si>
    <t>WHITE'S MOBILE HOMES,INC</t>
  </si>
  <si>
    <t>8391 8748 6217 5445</t>
  </si>
  <si>
    <t>WCV0085636-2024A</t>
  </si>
  <si>
    <t>D &amp; L CLEANING SERVICES, INC.</t>
  </si>
  <si>
    <t>WCV0085629-2024A</t>
  </si>
  <si>
    <t>HAGAN AVENUE LLC</t>
  </si>
  <si>
    <t>9015 5022 9012 9102</t>
  </si>
  <si>
    <t>WCV0085627-2024A</t>
  </si>
  <si>
    <t>LA STATE SOIL &amp; WATER CONSV. COMMISSION</t>
  </si>
  <si>
    <t>WCV0085619-2024A</t>
  </si>
  <si>
    <t>LEE CAT, INC. OF MORGAN CITY</t>
  </si>
  <si>
    <t>70381</t>
  </si>
  <si>
    <t>WCV0081617-2024A</t>
  </si>
  <si>
    <t>B &amp; E BINGO ENTERPRISES, LLC</t>
  </si>
  <si>
    <t>70404</t>
  </si>
  <si>
    <t>WCV0081614-2024A</t>
  </si>
  <si>
    <t>KELLY VETERINARY CLINIC, INC</t>
  </si>
  <si>
    <t>WCV0081595-2024A</t>
  </si>
  <si>
    <t>TREASURES LEARNING CENTER, LLC</t>
  </si>
  <si>
    <t>VICKSBURG</t>
  </si>
  <si>
    <t>39183</t>
  </si>
  <si>
    <t>WCV0081593-2024A</t>
  </si>
  <si>
    <t>BRUNS FAMILY DENTAL CENTER, LL</t>
  </si>
  <si>
    <t>WCV0024456-2024A</t>
  </si>
  <si>
    <t>R &amp; J Lewis LLC</t>
  </si>
  <si>
    <t>RAGLEY</t>
  </si>
  <si>
    <t>70657</t>
  </si>
  <si>
    <t>WCV0024537-2024A</t>
  </si>
  <si>
    <t>Tascio LLC</t>
  </si>
  <si>
    <t>WCV0024746-2024A</t>
  </si>
  <si>
    <t>VP Painting Company LLC</t>
  </si>
  <si>
    <t>WCV0024489-2024A</t>
  </si>
  <si>
    <t>Inspiration House Care Providers Inc.</t>
  </si>
  <si>
    <t>WCV0025284-2024A</t>
  </si>
  <si>
    <t>AGP Renovations Inc</t>
  </si>
  <si>
    <t>37924</t>
  </si>
  <si>
    <t>WCV0024114-2024A</t>
  </si>
  <si>
    <t>Fairview Utility District of Giles County</t>
  </si>
  <si>
    <t>PULASKI</t>
  </si>
  <si>
    <t>38478</t>
  </si>
  <si>
    <t>7520 6319</t>
  </si>
  <si>
    <t>WCV0025296-2024A</t>
  </si>
  <si>
    <t>Stephen Emmons Real Estate Services, LLC</t>
  </si>
  <si>
    <t>5437 5606 5645</t>
  </si>
  <si>
    <t>WCV0025321-2024A</t>
  </si>
  <si>
    <t>Stuart Timber, Inc</t>
  </si>
  <si>
    <t>CARSON</t>
  </si>
  <si>
    <t>39427</t>
  </si>
  <si>
    <t>SPC0032557-2024A</t>
  </si>
  <si>
    <t>Echo Systems Landscape, LLC</t>
  </si>
  <si>
    <t>38187</t>
  </si>
  <si>
    <t>9102 8742 42 5183</t>
  </si>
  <si>
    <t>HIGGINBOTHAM INSURANCE AGENCY, INC. - MEMPHIS1</t>
  </si>
  <si>
    <t>SPC0091568-2024A</t>
  </si>
  <si>
    <t>SHADY CREEK PROPERTIES, LLC</t>
  </si>
  <si>
    <t>6217 5645 5474 9014</t>
  </si>
  <si>
    <t>WCV0038844-2024A</t>
  </si>
  <si>
    <t>Phillips Pinewood Mulch Inc.</t>
  </si>
  <si>
    <t>64138</t>
  </si>
  <si>
    <t>7380 42 8742</t>
  </si>
  <si>
    <t>WCV0024332-2024A</t>
  </si>
  <si>
    <t>Talon Spray Foam &amp; Insulation Services LLC</t>
  </si>
  <si>
    <t>70665</t>
  </si>
  <si>
    <t>5479 5403 5645</t>
  </si>
  <si>
    <t>WCV0038605-2024A</t>
  </si>
  <si>
    <t>A-Rite, Inc.</t>
  </si>
  <si>
    <t>WCV0038947-2024A</t>
  </si>
  <si>
    <t>Priority Construction LLC</t>
  </si>
  <si>
    <t>WCV0038957-2024A</t>
  </si>
  <si>
    <t>Produce Exchange NO 299</t>
  </si>
  <si>
    <t>GOLDEN CITY</t>
  </si>
  <si>
    <t>64748</t>
  </si>
  <si>
    <t>50 8215</t>
  </si>
  <si>
    <t>WCV0038975-2024A</t>
  </si>
  <si>
    <t>Hotmer Excavation LLC</t>
  </si>
  <si>
    <t>ODESSA</t>
  </si>
  <si>
    <t>64076</t>
  </si>
  <si>
    <t xml:space="preserve">MIKE KEITH INSURANCE, INC. </t>
  </si>
  <si>
    <t>WCV0039022-2024A</t>
  </si>
  <si>
    <t>Solar Logistics, LLC</t>
  </si>
  <si>
    <t>SCHRIEVER</t>
  </si>
  <si>
    <t>70395</t>
  </si>
  <si>
    <t>WCV0039046-2024A</t>
  </si>
  <si>
    <t>Jerral Spikes</t>
  </si>
  <si>
    <t>WCV0039070-2024A</t>
  </si>
  <si>
    <t>KB Evictions, LLC</t>
  </si>
  <si>
    <t>GRIFFIN</t>
  </si>
  <si>
    <t>30224</t>
  </si>
  <si>
    <t>WCV0039094-2025A</t>
  </si>
  <si>
    <t>CLAIBORNE COUNTY HUMAN RESOURCES AGENCY</t>
  </si>
  <si>
    <t>PORT GIBSON</t>
  </si>
  <si>
    <t>39150</t>
  </si>
  <si>
    <t>7382 7370</t>
  </si>
  <si>
    <t>WCV0039104-2024A</t>
  </si>
  <si>
    <t>Atoka Livestock LLC</t>
  </si>
  <si>
    <t>WCV0039130-2024A</t>
  </si>
  <si>
    <t>Mercer Family Enterprises, LLC</t>
  </si>
  <si>
    <t>65560</t>
  </si>
  <si>
    <t>WCV0039131-2024A</t>
  </si>
  <si>
    <t>Mike's Towing &amp; Recovery, Inc.</t>
  </si>
  <si>
    <t>WCV0039169-2024A</t>
  </si>
  <si>
    <t>UP UP and Away Junk Hauling LLC</t>
  </si>
  <si>
    <t>9403 5403 5610 8742</t>
  </si>
  <si>
    <t>WCV0095412-2024A</t>
  </si>
  <si>
    <t>SWEDLUND CONSTRUCTION LLC</t>
  </si>
  <si>
    <t>BRIDGETON</t>
  </si>
  <si>
    <t>63044</t>
  </si>
  <si>
    <t>WCV0039271-2024A</t>
  </si>
  <si>
    <t>Reconstruction Services, LLC</t>
  </si>
  <si>
    <t>GODDARD</t>
  </si>
  <si>
    <t>67052</t>
  </si>
  <si>
    <t>5403 5474 5606 5445</t>
  </si>
  <si>
    <t>SPC0022661-2024A</t>
  </si>
  <si>
    <t>West Towne, LLC</t>
  </si>
  <si>
    <t>8824 8826 8045</t>
  </si>
  <si>
    <t>WCV0037046-2024A</t>
  </si>
  <si>
    <t>Precision Metal Works LLC</t>
  </si>
  <si>
    <t>LAWRENCE</t>
  </si>
  <si>
    <t>66047</t>
  </si>
  <si>
    <t>3028</t>
  </si>
  <si>
    <t>WCV0039364-2024A</t>
  </si>
  <si>
    <t>Daviess County Livestock Market, LLC</t>
  </si>
  <si>
    <t>64640</t>
  </si>
  <si>
    <t>WCV0039412-2024A</t>
  </si>
  <si>
    <t>Sweis Guardian Warehouse</t>
  </si>
  <si>
    <t>8292</t>
  </si>
  <si>
    <t>WCV0039462-2025A</t>
  </si>
  <si>
    <t>B &amp; M Septic &amp; Construction LLC</t>
  </si>
  <si>
    <t>KIDDER</t>
  </si>
  <si>
    <t>64649</t>
  </si>
  <si>
    <t>WCV0039494-2024A</t>
  </si>
  <si>
    <t>Morris Pest Control Inc.</t>
  </si>
  <si>
    <t>WINCHESTER</t>
  </si>
  <si>
    <t>37398</t>
  </si>
  <si>
    <t>INVO UNDERWRITING, LLC</t>
  </si>
  <si>
    <t>WCV0039504-2024A</t>
  </si>
  <si>
    <t>Home Bancorp, Inc., Parent Company of Home Bank, National Association</t>
  </si>
  <si>
    <t>8855</t>
  </si>
  <si>
    <t>WCV0039517-2024A</t>
  </si>
  <si>
    <t>RO GENERAL CONTRACTOR, LLC</t>
  </si>
  <si>
    <t>WCV0039584-2024A</t>
  </si>
  <si>
    <t>David Michael Saker</t>
  </si>
  <si>
    <t>FORT SCOTT</t>
  </si>
  <si>
    <t>66701</t>
  </si>
  <si>
    <t>WCV0039587-2024A</t>
  </si>
  <si>
    <t>Black Bear Builders, Inc</t>
  </si>
  <si>
    <t>PAWNEE</t>
  </si>
  <si>
    <t>74058</t>
  </si>
  <si>
    <t>5348 5474 5645 5403</t>
  </si>
  <si>
    <t>WCV0039632-2024A</t>
  </si>
  <si>
    <t>ENTREKIN INC</t>
  </si>
  <si>
    <t>DOUGLASVILLE</t>
  </si>
  <si>
    <t>30134</t>
  </si>
  <si>
    <t>7219 7225</t>
  </si>
  <si>
    <t>HAMBY &amp; ALOISIO, INC.</t>
  </si>
  <si>
    <t>WCV0039571-2024A</t>
  </si>
  <si>
    <t>Ozark Seamless Gutters LLC</t>
  </si>
  <si>
    <t>LINN CREEK</t>
  </si>
  <si>
    <t>65052</t>
  </si>
  <si>
    <t>GOLDEN RULE INSURANCE AGENCY</t>
  </si>
  <si>
    <t>WCV0039676-2024A</t>
  </si>
  <si>
    <t>Henson Farms, Inc</t>
  </si>
  <si>
    <t>WILLIAMSVILLE</t>
  </si>
  <si>
    <t>63967</t>
  </si>
  <si>
    <t>WCV0090503-2024A</t>
  </si>
  <si>
    <t>BGW Construction LLC</t>
  </si>
  <si>
    <t>72019</t>
  </si>
  <si>
    <t>42 5403 5606 9102</t>
  </si>
  <si>
    <t>WCV0039791-2024A</t>
  </si>
  <si>
    <t>Buddy's Auto Mall LLC</t>
  </si>
  <si>
    <t>BROOKLINE</t>
  </si>
  <si>
    <t>65619</t>
  </si>
  <si>
    <t>3821 8046 8391</t>
  </si>
  <si>
    <t>INSURPRO, LLC</t>
  </si>
  <si>
    <t>WCV0033584-2025A</t>
  </si>
  <si>
    <t>Jas Crawfish, Llc</t>
  </si>
  <si>
    <t>WCV0031475-2025A</t>
  </si>
  <si>
    <t>St Landry Parish Solid Waste Disposal District</t>
  </si>
  <si>
    <t>70589</t>
  </si>
  <si>
    <t>6217 8264</t>
  </si>
  <si>
    <t>WCV0089287-2025A</t>
  </si>
  <si>
    <t>MARTIN FAMILY SUPPORT SERVICES, INC</t>
  </si>
  <si>
    <t>WCV0017034-2025A</t>
  </si>
  <si>
    <t>Allegiance Hospital of Many, LLC</t>
  </si>
  <si>
    <t>8833 8832 9040 7380</t>
  </si>
  <si>
    <t>WCV0017494-2025A</t>
  </si>
  <si>
    <t>Gary Carlisle CPA</t>
  </si>
  <si>
    <t>BRYAN &amp; SCRIBER INSURANCE, LLC</t>
  </si>
  <si>
    <t>WCV0017052-2025A</t>
  </si>
  <si>
    <t>Tom's Plumbing &amp; Drain Service, LLC</t>
  </si>
  <si>
    <t>WCV0094748-2025A</t>
  </si>
  <si>
    <t>K &amp; A BRASHER LLC</t>
  </si>
  <si>
    <t>7380 8021 8742</t>
  </si>
  <si>
    <t>WCV0094746-2025A</t>
  </si>
  <si>
    <t>TUBESPEC, LLC</t>
  </si>
  <si>
    <t>70059</t>
  </si>
  <si>
    <t>WCV0094743-2025A</t>
  </si>
  <si>
    <t>R &amp; L BUILDERS SUPPLY, INC.</t>
  </si>
  <si>
    <t>MER ROUGE</t>
  </si>
  <si>
    <t>71261</t>
  </si>
  <si>
    <t>8232 8058 8010</t>
  </si>
  <si>
    <t>WCV0094741-2025A</t>
  </si>
  <si>
    <t>GREATER WARD ONE WATERWORKS DISTRICT</t>
  </si>
  <si>
    <t>WCV0093151-2025A</t>
  </si>
  <si>
    <t>WIGGINS LAWN CHIEFS, INC</t>
  </si>
  <si>
    <t>WCV0093143-2025A</t>
  </si>
  <si>
    <t>TRUCK PARTS &amp; EQUIPMENT INC</t>
  </si>
  <si>
    <t>WCV0092448-2025A</t>
  </si>
  <si>
    <t>PROFESSIONAL LIMOUSINE SERVICE OF LOUISIANA LLC</t>
  </si>
  <si>
    <t>WCV0090604-2025A</t>
  </si>
  <si>
    <t>LETS TALK, LLC</t>
  </si>
  <si>
    <t>8832 8835</t>
  </si>
  <si>
    <t>WCV0090589-2025A</t>
  </si>
  <si>
    <t>HEART FELT SENIOR SERVICES, INC</t>
  </si>
  <si>
    <t>WCV0090560-2025A</t>
  </si>
  <si>
    <t>AMERICAN DO ALL CORP</t>
  </si>
  <si>
    <t>5190 5537 5183 5022</t>
  </si>
  <si>
    <t>WCV0090542-2025A</t>
  </si>
  <si>
    <t>PREJEANT TRUCKING, LLC</t>
  </si>
  <si>
    <t>LABADIEVILLE</t>
  </si>
  <si>
    <t>70372</t>
  </si>
  <si>
    <t>WCV0089239-2025A</t>
  </si>
  <si>
    <t>DROP IN, INC.</t>
  </si>
  <si>
    <t>WCV0089234-2025A</t>
  </si>
  <si>
    <t>LAMY LANE SELF-STORAGE LLC</t>
  </si>
  <si>
    <t>WCV0089228-2025A</t>
  </si>
  <si>
    <t>THE CABINET SHOPPE, INC.</t>
  </si>
  <si>
    <t>WCV0089221-2025A</t>
  </si>
  <si>
    <t>RUTHERFORD HOUSE</t>
  </si>
  <si>
    <t>WCV0087471-2025A</t>
  </si>
  <si>
    <t>MARTINEZ WELDING INC</t>
  </si>
  <si>
    <t>WCV0087451-2025A</t>
  </si>
  <si>
    <t>BUCK CARTER CONSTRUCTION CO IN</t>
  </si>
  <si>
    <t>5606 6217</t>
  </si>
  <si>
    <t>WCV0087436-2025A</t>
  </si>
  <si>
    <t>THE WILL OF GOD MINISTRIES NON-DENOMINATION</t>
  </si>
  <si>
    <t>WCV0087029-2025A</t>
  </si>
  <si>
    <t>CDP LLC</t>
  </si>
  <si>
    <t>8835 7380</t>
  </si>
  <si>
    <t>WCV0085685-2025A</t>
  </si>
  <si>
    <t>NORMANDY VILLAGE HOMES ASSOCIATION, INC</t>
  </si>
  <si>
    <t>WCV0085683-2025A</t>
  </si>
  <si>
    <t>T.J. PEARCE &amp; CO, INC</t>
  </si>
  <si>
    <t>WCV0084127-2025A</t>
  </si>
  <si>
    <t>SPAIN CONSTRUCTION, LLC</t>
  </si>
  <si>
    <t>5022 5221 5645</t>
  </si>
  <si>
    <t>WCV0084124-2025A</t>
  </si>
  <si>
    <t>VILLAGE OF GEORGETOWN</t>
  </si>
  <si>
    <t>GEORGETOWN</t>
  </si>
  <si>
    <t>71432</t>
  </si>
  <si>
    <t>7720 7580 9015</t>
  </si>
  <si>
    <t>WCV0084120-2025A</t>
  </si>
  <si>
    <t>FLOORCOVERING UNLIMITED INC</t>
  </si>
  <si>
    <t>5348 5478 8227 5437</t>
  </si>
  <si>
    <t>WCV0081646-2025A</t>
  </si>
  <si>
    <t>CARNIVAL WRECKER SERVICE, LLC</t>
  </si>
  <si>
    <t>WCV0081631-2025A</t>
  </si>
  <si>
    <t>BOSSIER HOT WHEELS SKATING PALACE, INC.</t>
  </si>
  <si>
    <t>9093</t>
  </si>
  <si>
    <t>WCV0081621-2025A</t>
  </si>
  <si>
    <t>MOORE FIRE EXTINGUISHER SERVICE,INC</t>
  </si>
  <si>
    <t>4635</t>
  </si>
  <si>
    <t>WCV0081606-2025A</t>
  </si>
  <si>
    <t>O'NEAL'S FARM &amp; GARDEN, LLC</t>
  </si>
  <si>
    <t>8215 2014</t>
  </si>
  <si>
    <t>WCV0073463-2025A</t>
  </si>
  <si>
    <t>SD LAWN, LLC</t>
  </si>
  <si>
    <t>JOHN DAVID BERNARD</t>
  </si>
  <si>
    <t>WCV0073434-2025A</t>
  </si>
  <si>
    <t>JAMES LEWING</t>
  </si>
  <si>
    <t>WCV0025138-2025A</t>
  </si>
  <si>
    <t>BIG WHEEL INC</t>
  </si>
  <si>
    <t>WCV0025342-2025A</t>
  </si>
  <si>
    <t>Scott Hebert Interiors, Inc</t>
  </si>
  <si>
    <t>5478 5020 8227 5348</t>
  </si>
  <si>
    <t>WCV0025398-2025A</t>
  </si>
  <si>
    <t>Tri-Star Service Inc.</t>
  </si>
  <si>
    <t>WESTWEGO</t>
  </si>
  <si>
    <t>70094</t>
  </si>
  <si>
    <t>9403 8232</t>
  </si>
  <si>
    <t>WCV0025429-2025A</t>
  </si>
  <si>
    <t>TRW Construction Enterprises Inc</t>
  </si>
  <si>
    <t>5474 5213 5445 5645</t>
  </si>
  <si>
    <t>WCV0025476-2025A</t>
  </si>
  <si>
    <t>Jimmy Waggoner Trucking, LLC</t>
  </si>
  <si>
    <t>CHATHAM</t>
  </si>
  <si>
    <t>71226</t>
  </si>
  <si>
    <t>WCV0033956-2025A</t>
  </si>
  <si>
    <t>Herring Industries Group, LLC</t>
  </si>
  <si>
    <t>3365 5183</t>
  </si>
  <si>
    <t>WCV0033901-2025A</t>
  </si>
  <si>
    <t>Elite Billing &amp; Consulting, LLC</t>
  </si>
  <si>
    <t>WCV0033908-2025A</t>
  </si>
  <si>
    <t>Joyful Days, LLC</t>
  </si>
  <si>
    <t>WCV0017672-2025A</t>
  </si>
  <si>
    <t>Louisiana Towing &amp; Recovery LLC</t>
  </si>
  <si>
    <t>WCV0017623-2025A</t>
  </si>
  <si>
    <t>Home Improvements and Remodel LLC</t>
  </si>
  <si>
    <t>WCV0017692-2025A</t>
  </si>
  <si>
    <t>Michael and Cathy Brewton</t>
  </si>
  <si>
    <t>WCV0074285-2025A</t>
  </si>
  <si>
    <t>BIENVILLE PARISH HOSPITAL SERVICE DIST#2</t>
  </si>
  <si>
    <t>8832 9063 7380</t>
  </si>
  <si>
    <t>WCV0075664-2025A</t>
  </si>
  <si>
    <t>ELLEN TURNER</t>
  </si>
  <si>
    <t>WCV0077732-2025A</t>
  </si>
  <si>
    <t>ROCKETT FUNERAL HOME LP</t>
  </si>
  <si>
    <t>WCV0078584-2025A</t>
  </si>
  <si>
    <t>LOUISIANA HOSPITAL ASSOCIATION</t>
  </si>
  <si>
    <t>WCV0084324-2025A</t>
  </si>
  <si>
    <t>CLINICAL TRIALS MANAGEMENT LLC</t>
  </si>
  <si>
    <t>WCV0085860-2025A</t>
  </si>
  <si>
    <t>GREENLEAVES MASTER ASSOCIATION</t>
  </si>
  <si>
    <t>70470</t>
  </si>
  <si>
    <t>WCV0085879-2025A</t>
  </si>
  <si>
    <t>SUMLIN INVESTMENTS, LLC</t>
  </si>
  <si>
    <t>CULLEN</t>
  </si>
  <si>
    <t>71021</t>
  </si>
  <si>
    <t>WCV0085892-2025A</t>
  </si>
  <si>
    <t>MOREAU COUTEE ENTERPRISES, INC</t>
  </si>
  <si>
    <t>BALL</t>
  </si>
  <si>
    <t>71405</t>
  </si>
  <si>
    <t>WCV0089345-2025A</t>
  </si>
  <si>
    <t>WILLS ELECTRIC, LLC</t>
  </si>
  <si>
    <t>5190 5606</t>
  </si>
  <si>
    <t>WCV0089348-2025A</t>
  </si>
  <si>
    <t>BEACHBOUND LLC</t>
  </si>
  <si>
    <t>WCV0089378-2025A</t>
  </si>
  <si>
    <t>EASY B'S, INC.</t>
  </si>
  <si>
    <t>8754 8044</t>
  </si>
  <si>
    <t>WCV0089379-2025A</t>
  </si>
  <si>
    <t>NUTS AND BOLTS, INC.</t>
  </si>
  <si>
    <t>WCV0092488-2025A</t>
  </si>
  <si>
    <t>MAGNOLIA PULPWOOD COMPANY, L.L.C.</t>
  </si>
  <si>
    <t>HAYNESVILLE</t>
  </si>
  <si>
    <t>71038</t>
  </si>
  <si>
    <t>2701 8602 2719</t>
  </si>
  <si>
    <t>WCV0092491-2025A</t>
  </si>
  <si>
    <t>LOUGON'S SHOPPING CENTER LLC</t>
  </si>
  <si>
    <t>WCV0092501-2025A</t>
  </si>
  <si>
    <t>ON TARGET MACHINE AND FAB, LLC</t>
  </si>
  <si>
    <t>WELSH</t>
  </si>
  <si>
    <t>70591</t>
  </si>
  <si>
    <t>3076</t>
  </si>
  <si>
    <t>WCV0092509-2025A</t>
  </si>
  <si>
    <t>MAX ROGERS</t>
  </si>
  <si>
    <t>STAMPS</t>
  </si>
  <si>
    <t>71860</t>
  </si>
  <si>
    <t>WCV0094820-2025A</t>
  </si>
  <si>
    <t>MIKE'S LACOMBE CAR CARE, LLC</t>
  </si>
  <si>
    <t>LULING</t>
  </si>
  <si>
    <t>70070</t>
  </si>
  <si>
    <t>WCV0094756-2025A</t>
  </si>
  <si>
    <t>ALLEGIANCE HOME HEALTH OF SOUTHWEST LOUISIANA, LLC</t>
  </si>
  <si>
    <t>WCV0093973-2025A</t>
  </si>
  <si>
    <t>AFFORDABLE CLEANING TEAM, LLC</t>
  </si>
  <si>
    <t>71103</t>
  </si>
  <si>
    <t>WCV0093959-2025A</t>
  </si>
  <si>
    <t>CIRCLE 5 LLC</t>
  </si>
  <si>
    <t>2759 7380</t>
  </si>
  <si>
    <t>WCV0087627-2025A</t>
  </si>
  <si>
    <t>MILIOTO, INC.</t>
  </si>
  <si>
    <t>5437 5190</t>
  </si>
  <si>
    <t>WCV0087624-2025A</t>
  </si>
  <si>
    <t>CRESCENT CITY CUTTERS, INC.</t>
  </si>
  <si>
    <t>WCV0087622-2025A</t>
  </si>
  <si>
    <t>LAWN'S UNLIMITED, LLC</t>
  </si>
  <si>
    <t>9102 113</t>
  </si>
  <si>
    <t>WCV0087620-2025A</t>
  </si>
  <si>
    <t>SIGNAL ENGINEERING CO- SOUTH</t>
  </si>
  <si>
    <t>8018 3179</t>
  </si>
  <si>
    <t>WCV0075586-2025A</t>
  </si>
  <si>
    <t>WAYNE MOORE PAINTING, INC.</t>
  </si>
  <si>
    <t>WCV0075569-2025A</t>
  </si>
  <si>
    <t>JEFF'S UPHOLSTERY, INC.</t>
  </si>
  <si>
    <t>9522</t>
  </si>
  <si>
    <t>WCV0075565-2025A</t>
  </si>
  <si>
    <t>D &amp; M CARQUEST, LLC</t>
  </si>
  <si>
    <t>SIMMESPORT</t>
  </si>
  <si>
    <t>71369</t>
  </si>
  <si>
    <t>WCV0075549-2025A</t>
  </si>
  <si>
    <t>CASSEROLES, ETC LLC</t>
  </si>
  <si>
    <t>WCV0025794-2025A</t>
  </si>
  <si>
    <t>Paternostros Collision Works, LLC</t>
  </si>
  <si>
    <t>WCV0025264-2025A</t>
  </si>
  <si>
    <t>Comeaux's Construction Services LLC</t>
  </si>
  <si>
    <t>70009</t>
  </si>
  <si>
    <t>WCV0025848-2025A</t>
  </si>
  <si>
    <t>ARNOLD GENERAL CONTRACTOR LLC</t>
  </si>
  <si>
    <t>5478 5445 5474</t>
  </si>
  <si>
    <t>WCV0025891-2025A</t>
  </si>
  <si>
    <t>Cypress Village Mobile Home Community</t>
  </si>
  <si>
    <t>9015 9012 106 5190</t>
  </si>
  <si>
    <t>WCV0039811-2025A</t>
  </si>
  <si>
    <t>Route 66 Auto Auction of El Reno LLC</t>
  </si>
  <si>
    <t>8391 8017</t>
  </si>
  <si>
    <t>WCV0039831-2024A</t>
  </si>
  <si>
    <t>SC Concrete LLC</t>
  </si>
  <si>
    <t>MINERAL POINT</t>
  </si>
  <si>
    <t>63660</t>
  </si>
  <si>
    <t>WCV0034104-2025A</t>
  </si>
  <si>
    <t>FFFANCCC, Inc</t>
  </si>
  <si>
    <t>CHICKAMAUGA</t>
  </si>
  <si>
    <t>30707</t>
  </si>
  <si>
    <t>3620 5183</t>
  </si>
  <si>
    <t>WCV0034022-2025A</t>
  </si>
  <si>
    <t>Cartwright Landscapes, Inc.</t>
  </si>
  <si>
    <t>30004</t>
  </si>
  <si>
    <t>FALLAIZE INSURANCE AGENCY, INC.</t>
  </si>
  <si>
    <t>WCV0033501-2025A</t>
  </si>
  <si>
    <t>Kustom Printing Products Inc</t>
  </si>
  <si>
    <t>5191 3643</t>
  </si>
  <si>
    <t>WCV0094022-2025A</t>
  </si>
  <si>
    <t>BATES CONSTRUCTION LLC</t>
  </si>
  <si>
    <t>GLADEVILLE</t>
  </si>
  <si>
    <t>37071</t>
  </si>
  <si>
    <t>5215 5022 6217 5221</t>
  </si>
  <si>
    <t>WCV0025630-2025A</t>
  </si>
  <si>
    <t>Buckner's Mobile Home Services, LLC</t>
  </si>
  <si>
    <t>RIPLEY</t>
  </si>
  <si>
    <t>38063</t>
  </si>
  <si>
    <t>2799 7219</t>
  </si>
  <si>
    <t>WCV0025072-2025A</t>
  </si>
  <si>
    <t>MY TOWN MOVERS INC</t>
  </si>
  <si>
    <t>COLLIERVILLE</t>
  </si>
  <si>
    <t>38017</t>
  </si>
  <si>
    <t>WCV0026530-2025A</t>
  </si>
  <si>
    <t>Dream Ponds and Pools LLC</t>
  </si>
  <si>
    <t>37918</t>
  </si>
  <si>
    <t>5223 6217 42 9014</t>
  </si>
  <si>
    <t>WCV0026541-2025A</t>
  </si>
  <si>
    <t>NJH Pool Construction LLC</t>
  </si>
  <si>
    <t>37073</t>
  </si>
  <si>
    <t>5223 5059</t>
  </si>
  <si>
    <t>WCV0026629-2025A</t>
  </si>
  <si>
    <t>Cody Bailey</t>
  </si>
  <si>
    <t>REAGAN</t>
  </si>
  <si>
    <t>38368</t>
  </si>
  <si>
    <t>5059 3365 5183 5403</t>
  </si>
  <si>
    <t>WCV0082968-2025A</t>
  </si>
  <si>
    <t>BRUNO'S FARM AND LAWN LLC</t>
  </si>
  <si>
    <t>WCV0087673-2025A</t>
  </si>
  <si>
    <t>ANDERSON SPECIALTY SERVICES IN</t>
  </si>
  <si>
    <t>6233</t>
  </si>
  <si>
    <t>WCV0087674-2025A</t>
  </si>
  <si>
    <t>ARKANSAS LAND &amp; CATTLE CO., IN</t>
  </si>
  <si>
    <t>WCV0087692-2025A</t>
  </si>
  <si>
    <t>LLOYD COX AND MARY STONE</t>
  </si>
  <si>
    <t>WCV0093186-2025A</t>
  </si>
  <si>
    <t>MARTIN BARNES FARMS, INC.</t>
  </si>
  <si>
    <t>WCV0093975-2025A</t>
  </si>
  <si>
    <t>TONY PATTON, DBA: TONY PATTON CONSTRUCTION</t>
  </si>
  <si>
    <t>BELLEVILLE</t>
  </si>
  <si>
    <t>72824</t>
  </si>
  <si>
    <t>5645 5474 5221 5022</t>
  </si>
  <si>
    <t>WCV0093980-2025A</t>
  </si>
  <si>
    <t>PRUDEN RESTORATION</t>
  </si>
  <si>
    <t>2585 8742</t>
  </si>
  <si>
    <t>WCV0094797-2025A</t>
  </si>
  <si>
    <t>E &amp; S FARMS PARTNERSHIP</t>
  </si>
  <si>
    <t>WCV0093171-2025A</t>
  </si>
  <si>
    <t>SANCHEZ ELECTRIC, LLC</t>
  </si>
  <si>
    <t>EVANSVILLE</t>
  </si>
  <si>
    <t>72729</t>
  </si>
  <si>
    <t>WCV0093159-2025A</t>
  </si>
  <si>
    <t>H &amp; H DIRECTIONAL BORING</t>
  </si>
  <si>
    <t>72701</t>
  </si>
  <si>
    <t>6204 6325 7538</t>
  </si>
  <si>
    <t>WCV0092441-2025A</t>
  </si>
  <si>
    <t>SILVER MOON TRAILERS, INC.</t>
  </si>
  <si>
    <t>8748 3824</t>
  </si>
  <si>
    <t>WCV0092440-2025A</t>
  </si>
  <si>
    <t>SIGN ARTIST, INC</t>
  </si>
  <si>
    <t>3064 9521 8742 9554</t>
  </si>
  <si>
    <t>WCV0085833-2025A</t>
  </si>
  <si>
    <t>D &amp; K FARMS, LLP</t>
  </si>
  <si>
    <t>6217 2719 2701 8227</t>
  </si>
  <si>
    <t>FARRIS AGENCY, INC.</t>
  </si>
  <si>
    <t>WCV0081627-2025A</t>
  </si>
  <si>
    <t>DIXON POULTRY EQUIPMENT CO., I</t>
  </si>
  <si>
    <t>3724 34 8116 83</t>
  </si>
  <si>
    <t>WCV0091661-2025A</t>
  </si>
  <si>
    <t>RAVEN AGRICULTURE, LLC</t>
  </si>
  <si>
    <t>CHERRY VALLEY</t>
  </si>
  <si>
    <t>72324</t>
  </si>
  <si>
    <t>WCV0023288-2025A</t>
  </si>
  <si>
    <t>Liveco Construction Company</t>
  </si>
  <si>
    <t>5403 5606 8871 42</t>
  </si>
  <si>
    <t>WCV0026556-2025A</t>
  </si>
  <si>
    <t>Las Palmas Corporation</t>
  </si>
  <si>
    <t>WCV0017781-2025A</t>
  </si>
  <si>
    <t>E &amp; E Farm, LLC</t>
  </si>
  <si>
    <t>VARDAMAN</t>
  </si>
  <si>
    <t>38878</t>
  </si>
  <si>
    <t>WCV0017456-2025A</t>
  </si>
  <si>
    <t>Robine and Welch Machine &amp; Tool Co., Inc.</t>
  </si>
  <si>
    <t>39441</t>
  </si>
  <si>
    <t>WCV0081033-2025A</t>
  </si>
  <si>
    <t>ALFONSO REALTY, LLC</t>
  </si>
  <si>
    <t>39503</t>
  </si>
  <si>
    <t>8721 8742</t>
  </si>
  <si>
    <t>WCV0081703-2025A</t>
  </si>
  <si>
    <t>NATCHEZ TELEPHONE &amp; SECURITY SYSTEMS, LLC</t>
  </si>
  <si>
    <t>WCV0094780-2025A</t>
  </si>
  <si>
    <t>CORPORATE MANAGEMENT, INC.</t>
  </si>
  <si>
    <t>8824 8826 83</t>
  </si>
  <si>
    <t>WCV0093884-2025A</t>
  </si>
  <si>
    <t>PEABODY FARMS</t>
  </si>
  <si>
    <t>CLARKSDALE</t>
  </si>
  <si>
    <t>38614</t>
  </si>
  <si>
    <t>WCV0093158-2025A</t>
  </si>
  <si>
    <t>THE JOHNSON GROUP, LLC</t>
  </si>
  <si>
    <t>2799 8748 8380</t>
  </si>
  <si>
    <t>WCV0025705-2025A</t>
  </si>
  <si>
    <t>Dennis Reed Logging, LLC</t>
  </si>
  <si>
    <t>MABEN</t>
  </si>
  <si>
    <t>39750</t>
  </si>
  <si>
    <t>HUB INTERNATIONAL MIDWEST LIMITED - OXFORD</t>
  </si>
  <si>
    <t>WCV0026088-2025A</t>
  </si>
  <si>
    <t>D.C. York Excavation, LLC</t>
  </si>
  <si>
    <t>WCV0039903-2024A</t>
  </si>
  <si>
    <t>McDowell Cabinetry &amp; Millwork, LLC</t>
  </si>
  <si>
    <t>2883 8742</t>
  </si>
  <si>
    <t>WCV0039927-2024A</t>
  </si>
  <si>
    <t>Wet Bandits Energy Services &amp; Rentals LLC</t>
  </si>
  <si>
    <t>WCV0017475-2025A</t>
  </si>
  <si>
    <t>JHM Restaurants, LLC</t>
  </si>
  <si>
    <t>WCV0017046-2025A</t>
  </si>
  <si>
    <t>Kansas City Steel Supply, Inc.</t>
  </si>
  <si>
    <t>64120</t>
  </si>
  <si>
    <t>8106</t>
  </si>
  <si>
    <t>CBIZ INSURANCE SERVICES, INC.</t>
  </si>
  <si>
    <t>WCV0025762-2025A</t>
  </si>
  <si>
    <t>New Deal Ag Solutions LLC</t>
  </si>
  <si>
    <t>WESTON</t>
  </si>
  <si>
    <t>64098</t>
  </si>
  <si>
    <t>WCV0026129-2025A</t>
  </si>
  <si>
    <t>Home Town Exteriors 2 LLC</t>
  </si>
  <si>
    <t>ORRICK</t>
  </si>
  <si>
    <t>64077</t>
  </si>
  <si>
    <t>WCV0033423-2025A</t>
  </si>
  <si>
    <t>Okie Construction, Inc.</t>
  </si>
  <si>
    <t>73142</t>
  </si>
  <si>
    <t>WCV0032826-2025A</t>
  </si>
  <si>
    <t>Pan America Industries LLC</t>
  </si>
  <si>
    <t>9102 5183 3365</t>
  </si>
  <si>
    <t>WCV0091702-2025A</t>
  </si>
  <si>
    <t>CHASE PLAZA LLC</t>
  </si>
  <si>
    <t>73125</t>
  </si>
  <si>
    <t>WCV0092471-2025A</t>
  </si>
  <si>
    <t>GREEN COUNTRY MEDICAL WASTE LLC</t>
  </si>
  <si>
    <t>9403 8742</t>
  </si>
  <si>
    <t>WCV0092510-2025A</t>
  </si>
  <si>
    <t>YANCEY INC.</t>
  </si>
  <si>
    <t>2589 8017</t>
  </si>
  <si>
    <t>WCV0093875-2025A</t>
  </si>
  <si>
    <t>SEQUOYAH CLUB, INC</t>
  </si>
  <si>
    <t>WCV0093866-2025A</t>
  </si>
  <si>
    <t>MCC OUTDOORS LLC</t>
  </si>
  <si>
    <t>9102 42 5645</t>
  </si>
  <si>
    <t>WCV0093177-2025A</t>
  </si>
  <si>
    <t>JAMAC VENTURES, LLC</t>
  </si>
  <si>
    <t>5445 5645 5474 5022</t>
  </si>
  <si>
    <t>WCV0089259-2025A</t>
  </si>
  <si>
    <t>HAWK RIVER INVESTMENTS, LLC</t>
  </si>
  <si>
    <t>73128</t>
  </si>
  <si>
    <t>WCV0089208-2025A</t>
  </si>
  <si>
    <t>TIGER TANK TRUCKS, LLC</t>
  </si>
  <si>
    <t>DRUMRIGHT</t>
  </si>
  <si>
    <t>74030</t>
  </si>
  <si>
    <t>WCV0089199-2025A</t>
  </si>
  <si>
    <t>PAWHUSKA HOSPITAL, INC</t>
  </si>
  <si>
    <t>PAWHUSKA</t>
  </si>
  <si>
    <t>74056</t>
  </si>
  <si>
    <t>WCV0025381-2025A</t>
  </si>
  <si>
    <t>Interior Sign Solutions Inc</t>
  </si>
  <si>
    <t>3064 9501 9554</t>
  </si>
  <si>
    <t>WCV0025689-2025A</t>
  </si>
  <si>
    <t>Laney Investments, LLC</t>
  </si>
  <si>
    <t>WCV0026391-2025A</t>
  </si>
  <si>
    <t>Miller Family Farms</t>
  </si>
  <si>
    <t>HEADRICK</t>
  </si>
  <si>
    <t>73549</t>
  </si>
  <si>
    <t>WCV0039923-2024A</t>
  </si>
  <si>
    <t>Pronto Transportation Services, Inc.</t>
  </si>
  <si>
    <t>30082</t>
  </si>
  <si>
    <t>WCV0039882-2024A</t>
  </si>
  <si>
    <t>Garcia Framing &amp; Construction LLC</t>
  </si>
  <si>
    <t>WCV0040015-2024A</t>
  </si>
  <si>
    <t>Magana Stucco Global Strategy Inc</t>
  </si>
  <si>
    <t>BETHEL HEIGHTS</t>
  </si>
  <si>
    <t>WCV0040016-2024A</t>
  </si>
  <si>
    <t>Elite Party Buses, LLC</t>
  </si>
  <si>
    <t>LINCOLN</t>
  </si>
  <si>
    <t>68517</t>
  </si>
  <si>
    <t>MIDWEST REGIONAL AGENCY, LLP</t>
  </si>
  <si>
    <t>WCV0040002-2024A</t>
  </si>
  <si>
    <t>YMH Management LLC</t>
  </si>
  <si>
    <t>75010</t>
  </si>
  <si>
    <t>WCV0040064-2024A</t>
  </si>
  <si>
    <t>LoCo Lures LLC</t>
  </si>
  <si>
    <t>8017 8742</t>
  </si>
  <si>
    <t>WCV0093916-2024A</t>
  </si>
  <si>
    <t>VACUUM CLEANER CLINIC &amp; JANITORIAL SUPPLY INC</t>
  </si>
  <si>
    <t>8742 9519 7380 8018</t>
  </si>
  <si>
    <t>WCV0040120-2024A</t>
  </si>
  <si>
    <t>Isaac Luffey, Jr., Inc.</t>
  </si>
  <si>
    <t>COMMUNITY FINANCIAL INSURANCE CENTER, LLC - MONROE</t>
  </si>
  <si>
    <t>WCV0040206-2024A</t>
  </si>
  <si>
    <t>Parkhurst Manufacturing Co., Inc.</t>
  </si>
  <si>
    <t>65302</t>
  </si>
  <si>
    <t>3824 9505 8742 9102</t>
  </si>
  <si>
    <t>CORNERSTONE KANSAS CITY, LLC</t>
  </si>
  <si>
    <t>WCV0040207-2024A</t>
  </si>
  <si>
    <t>TP Vista Ventures, Inc.</t>
  </si>
  <si>
    <t>66615</t>
  </si>
  <si>
    <t>9052 9058</t>
  </si>
  <si>
    <t>WCV0024461-2025A</t>
  </si>
  <si>
    <t>Coake Farm Feeders LLC</t>
  </si>
  <si>
    <t>HANSTON</t>
  </si>
  <si>
    <t>67849</t>
  </si>
  <si>
    <t>8288 2014 8871</t>
  </si>
  <si>
    <t>TRI-COUNTY INSURANCE, LLC</t>
  </si>
  <si>
    <t>WCV0024697-2025A</t>
  </si>
  <si>
    <t>Bowman Enterprises LLC</t>
  </si>
  <si>
    <t>WCV0024167-2025A</t>
  </si>
  <si>
    <t>VISTA FARMS, GP</t>
  </si>
  <si>
    <t>WCV0025216-2025A</t>
  </si>
  <si>
    <t>Herington Livestock Commission Company LLC</t>
  </si>
  <si>
    <t>HERINGTON</t>
  </si>
  <si>
    <t>67449</t>
  </si>
  <si>
    <t>WCV0038817-2024A</t>
  </si>
  <si>
    <t>J Howell Construction Inc</t>
  </si>
  <si>
    <t>5645 5610 5474 5445</t>
  </si>
  <si>
    <t>WCV0040297-2024A</t>
  </si>
  <si>
    <t>Chad Ditto Construction LLC</t>
  </si>
  <si>
    <t>WCV0038978-2025A</t>
  </si>
  <si>
    <t>McConnell Heavy Hauling, Inc.</t>
  </si>
  <si>
    <t>7219 9534 8742</t>
  </si>
  <si>
    <t>WCV0040370-2025A</t>
  </si>
  <si>
    <t>Advanced Refrigeration, Heating &amp; Cooling, LLC</t>
  </si>
  <si>
    <t>8017 5537 8742</t>
  </si>
  <si>
    <t>WCV0040409-2024A</t>
  </si>
  <si>
    <t>Flatlander Building Group LLC</t>
  </si>
  <si>
    <t>CHESTER</t>
  </si>
  <si>
    <t>68327</t>
  </si>
  <si>
    <t>WCV0040477-2024A</t>
  </si>
  <si>
    <t>Bowers Industries LLC</t>
  </si>
  <si>
    <t>5535 5551 8742 5538</t>
  </si>
  <si>
    <t>WCV0040505-2024A</t>
  </si>
  <si>
    <t>Janie Lynn Trucking LLC</t>
  </si>
  <si>
    <t>CEDARTOWN</t>
  </si>
  <si>
    <t>30125</t>
  </si>
  <si>
    <t>WCV0040522-2024A</t>
  </si>
  <si>
    <t>Breland Steel Services LLC</t>
  </si>
  <si>
    <t>BROOKLYN</t>
  </si>
  <si>
    <t>39425</t>
  </si>
  <si>
    <t>5040</t>
  </si>
  <si>
    <t>WCV0090656-2025A</t>
  </si>
  <si>
    <t>ROBERT B GAMMILL &amp; WILLIAM B GAMMILL</t>
  </si>
  <si>
    <t>WCV0094824-2025A</t>
  </si>
  <si>
    <t>PINNACLE CAR SERVICES, INC.</t>
  </si>
  <si>
    <t>WCV0040629-2024A</t>
  </si>
  <si>
    <t>Muddy River Construction LLC</t>
  </si>
  <si>
    <t>WCV0040631-2025A</t>
  </si>
  <si>
    <t>Combined Construction Services Inc</t>
  </si>
  <si>
    <t>VILLA RICA</t>
  </si>
  <si>
    <t>30180</t>
  </si>
  <si>
    <t>5437 5190 9015 5445</t>
  </si>
  <si>
    <t>WCV0040660-2024A</t>
  </si>
  <si>
    <t>Phillip Scott Everett</t>
  </si>
  <si>
    <t>MCCRORY</t>
  </si>
  <si>
    <t>WCV0040644-2024A</t>
  </si>
  <si>
    <t>J Clark Trucking, LLC</t>
  </si>
  <si>
    <t>WCV0034392-2025A</t>
  </si>
  <si>
    <t>Chuntas, LLC</t>
  </si>
  <si>
    <t>WCV0034391-2025A</t>
  </si>
  <si>
    <t>Southern Exteriors Fence Co</t>
  </si>
  <si>
    <t>6400 8227</t>
  </si>
  <si>
    <t>GIA MS, LLC</t>
  </si>
  <si>
    <t>WCV0034389-2025A</t>
  </si>
  <si>
    <t>Allegiance Hospice Care of Northwest Louisiana LLC</t>
  </si>
  <si>
    <t>WCV0034164-2025A</t>
  </si>
  <si>
    <t>Custom Technologies Plus Electric LLC</t>
  </si>
  <si>
    <t>WCV0034154-2025A</t>
  </si>
  <si>
    <t>Heartland Industries, Inc.</t>
  </si>
  <si>
    <t>63123</t>
  </si>
  <si>
    <t>8018 7380 8742</t>
  </si>
  <si>
    <t>WCV0093245-2025A</t>
  </si>
  <si>
    <t>BRYSON SERVICES, INC</t>
  </si>
  <si>
    <t>34 2089</t>
  </si>
  <si>
    <t>WCV0033676-2025A</t>
  </si>
  <si>
    <t>Bayou Irrigation Inc.</t>
  </si>
  <si>
    <t>5183 42 6217 9102</t>
  </si>
  <si>
    <t>WCV0018009-2025A</t>
  </si>
  <si>
    <t>Freeman Lawn Management, LLC</t>
  </si>
  <si>
    <t>9102 5183 42</t>
  </si>
  <si>
    <t>WCV0018029-2025A</t>
  </si>
  <si>
    <t>Team Holton Staffing and Training Services, LLC</t>
  </si>
  <si>
    <t>GALLOWAY-CHANDLER-MCKINNEY INSURANCE AGENCY, LLC</t>
  </si>
  <si>
    <t>WCV0018028-2025A</t>
  </si>
  <si>
    <t>Fredin Brothers Inc</t>
  </si>
  <si>
    <t>56087</t>
  </si>
  <si>
    <t>WCV0017945-2025A</t>
  </si>
  <si>
    <t>Wall 2 Wall Manufacturing  LLC</t>
  </si>
  <si>
    <t>WCV0074324-2025A</t>
  </si>
  <si>
    <t>J. F. FONTENOT ELECTRICAL CONTRACTORS, LLC</t>
  </si>
  <si>
    <t>WCV0074336-2025A</t>
  </si>
  <si>
    <t>DAN WOOD PHYSICAL THERAPY, INC.</t>
  </si>
  <si>
    <t>8832 9063</t>
  </si>
  <si>
    <t>WCV0074352-2025A</t>
  </si>
  <si>
    <t>PORT CITY GLASS AND PAINT COMPANY INC</t>
  </si>
  <si>
    <t>8387 8742</t>
  </si>
  <si>
    <t>WCV0074362-2025A</t>
  </si>
  <si>
    <t>LIVING WORD MINDEN INC</t>
  </si>
  <si>
    <t>WCV0079775-2025A</t>
  </si>
  <si>
    <t>CREATIVE DOOR &amp; WINDOW, LLC</t>
  </si>
  <si>
    <t>8742 8235</t>
  </si>
  <si>
    <t>WCV0081098-2025A</t>
  </si>
  <si>
    <t>SEAL-IT, LLC</t>
  </si>
  <si>
    <t>5474 5606</t>
  </si>
  <si>
    <t>WCV0081738-2025A</t>
  </si>
  <si>
    <t>PASCAGOULA AUTO SALVAGE, INC.</t>
  </si>
  <si>
    <t>MOSS POINT</t>
  </si>
  <si>
    <t>39562</t>
  </si>
  <si>
    <t>WCV0081780-2025A</t>
  </si>
  <si>
    <t>AVOYELLES AUTOMOTIVE CENTER,</t>
  </si>
  <si>
    <t>MANSURA</t>
  </si>
  <si>
    <t>71350</t>
  </si>
  <si>
    <t>WCV0086026-2025A</t>
  </si>
  <si>
    <t>BUSHLEY CREEK CATTLE CO.</t>
  </si>
  <si>
    <t>WCV0086027-2025A</t>
  </si>
  <si>
    <t>GO HARD INC., ACRO SPORTS</t>
  </si>
  <si>
    <t>WCV0086033-2025A</t>
  </si>
  <si>
    <t>DR. PHIL'S AUTO CLINIC INC</t>
  </si>
  <si>
    <t>WCV0086040-2025A</t>
  </si>
  <si>
    <t>F &amp; C DYNAMIC CONSTRUCTION</t>
  </si>
  <si>
    <t>WCV0087858-2025A</t>
  </si>
  <si>
    <t>LOHMAN &amp; LOHMAN INSURANCE SERV</t>
  </si>
  <si>
    <t>WCV0087859-2025A</t>
  </si>
  <si>
    <t>MELVIN H. PROCELL, D. D. S.</t>
  </si>
  <si>
    <t>MCINNIS INSURANCE AGENCY, INC. - HOMER</t>
  </si>
  <si>
    <t>WCV0087860-2025A</t>
  </si>
  <si>
    <t>PHILLIP PIRANI FARMS, INC</t>
  </si>
  <si>
    <t>WCV0089491-2025A</t>
  </si>
  <si>
    <t>M C SAND PUMPING, LLC.</t>
  </si>
  <si>
    <t>WCV0089502-2025A</t>
  </si>
  <si>
    <t>LAVERGNE FARMS LLC</t>
  </si>
  <si>
    <t>WCV0089506-2025A</t>
  </si>
  <si>
    <t>BLACK'S OUTDOOR &amp; MARINE, LLC</t>
  </si>
  <si>
    <t>WCV0090746-2025A</t>
  </si>
  <si>
    <t>AVS TECHNOLOGY LLC</t>
  </si>
  <si>
    <t>9516</t>
  </si>
  <si>
    <t>WCV0091750-2025A</t>
  </si>
  <si>
    <t>DUPREE'S POWERWASHING &amp; STEAM CLEANING, LLC</t>
  </si>
  <si>
    <t>WCV0091756-2025A</t>
  </si>
  <si>
    <t>PETTER PLANTING, LLC</t>
  </si>
  <si>
    <t>WCV0091766-2025A</t>
  </si>
  <si>
    <t>ADAM TRUE VALUE &amp; AG SUPPLY, INC.</t>
  </si>
  <si>
    <t>2014 50 8215</t>
  </si>
  <si>
    <t>WCV0091774-2025A</t>
  </si>
  <si>
    <t>William Brant Burkett</t>
  </si>
  <si>
    <t>WCV0093216-2025A</t>
  </si>
  <si>
    <t>CENTRAL FEEDERS, INC.</t>
  </si>
  <si>
    <t>OVERTON</t>
  </si>
  <si>
    <t>68863</t>
  </si>
  <si>
    <t>WCV0093220-2025A</t>
  </si>
  <si>
    <t>CBS ACT Center, LLC</t>
  </si>
  <si>
    <t>WCV0093225-2025A</t>
  </si>
  <si>
    <t>ETZOLD FARMS, INC.</t>
  </si>
  <si>
    <t>PERRYVILLE</t>
  </si>
  <si>
    <t>63775</t>
  </si>
  <si>
    <t>2081 7380</t>
  </si>
  <si>
    <t>WCV0094063-2025A</t>
  </si>
  <si>
    <t>OVERHEAD DOORS OF RIVER CITIES LLC</t>
  </si>
  <si>
    <t>3724 8227</t>
  </si>
  <si>
    <t>WCV0094066-2025A</t>
  </si>
  <si>
    <t>CONWAY VEIN AND VASCULAR LLC</t>
  </si>
  <si>
    <t>WCV0094070-2025A</t>
  </si>
  <si>
    <t>YOUTH &amp; FAMILY RESOURCE CENTER</t>
  </si>
  <si>
    <t>WCV0094071-2025A</t>
  </si>
  <si>
    <t>CARPENTER TRUCKING LLC</t>
  </si>
  <si>
    <t>WCV0094859-2025A</t>
  </si>
  <si>
    <t>TLG JANITORIAL SERV. LLC</t>
  </si>
  <si>
    <t>WCV0094862-2025A</t>
  </si>
  <si>
    <t>ST PAUL VETERINARY CLINIC, PC</t>
  </si>
  <si>
    <t>ST PAUL</t>
  </si>
  <si>
    <t>68873</t>
  </si>
  <si>
    <t>WCV0094864-2025A</t>
  </si>
  <si>
    <t>SERVICE MARKETING LLC</t>
  </si>
  <si>
    <t>WCV0094865-2025A</t>
  </si>
  <si>
    <t>SEWERAGE DISTRICT NO. 1 OF TANGIPAHOA</t>
  </si>
  <si>
    <t>WCV0094866-2025A</t>
  </si>
  <si>
    <t>BNE AG, LLC</t>
  </si>
  <si>
    <t>ONEILL</t>
  </si>
  <si>
    <t>68763</t>
  </si>
  <si>
    <t>WCV0094891-2025A</t>
  </si>
  <si>
    <t>HOME AUDIO INNOVATIONS, LLC</t>
  </si>
  <si>
    <t>WCV0094894-2025A</t>
  </si>
  <si>
    <t>+CONSTRUCT, LLC</t>
  </si>
  <si>
    <t>WCV0094901-2025A</t>
  </si>
  <si>
    <t>RED PEACH, LLC</t>
  </si>
  <si>
    <t>WCV0087819-2025A</t>
  </si>
  <si>
    <t>WEST PLUMBING, LLC</t>
  </si>
  <si>
    <t>WCV0026685-2025A</t>
  </si>
  <si>
    <t>Blocker Torch Works LLC</t>
  </si>
  <si>
    <t>WCV0026726-2025A</t>
  </si>
  <si>
    <t>Triple Crown Enterprises LLC</t>
  </si>
  <si>
    <t>TOMBALL</t>
  </si>
  <si>
    <t>77377</t>
  </si>
  <si>
    <t>6219 5213</t>
  </si>
  <si>
    <t>WCV0026723-2025A</t>
  </si>
  <si>
    <t>Larry D Wright</t>
  </si>
  <si>
    <t>37933</t>
  </si>
  <si>
    <t>5604 5537 5474 5445</t>
  </si>
  <si>
    <t>WCV0026892-2025A</t>
  </si>
  <si>
    <t>Emanuel Unlimited, LLC</t>
  </si>
  <si>
    <t>FLOWOOD</t>
  </si>
  <si>
    <t>39232</t>
  </si>
  <si>
    <t>WCV0027058-2025A</t>
  </si>
  <si>
    <t>Titan Renovations Limited Liability Company LLC</t>
  </si>
  <si>
    <t>5645 5535 5551</t>
  </si>
  <si>
    <t>WCV0026963-2025A</t>
  </si>
  <si>
    <t>DJD CONSTRUCTION LLC</t>
  </si>
  <si>
    <t>WCV0017859-2025A</t>
  </si>
  <si>
    <t>MD Logistics, LLC</t>
  </si>
  <si>
    <t>39307</t>
  </si>
  <si>
    <t>WCV0017999-2025A</t>
  </si>
  <si>
    <t>Carter Farms, LLC</t>
  </si>
  <si>
    <t>BRUCE</t>
  </si>
  <si>
    <t>38915</t>
  </si>
  <si>
    <t>WCV0017982-2025A</t>
  </si>
  <si>
    <t>CHILDREN'S PARADISE, INC</t>
  </si>
  <si>
    <t>WCV0081728-2025A</t>
  </si>
  <si>
    <t>WASHINGTON PARISH COMMUNICATION DIST</t>
  </si>
  <si>
    <t>WCV0082994-2025A</t>
  </si>
  <si>
    <t>DOYLE BURNS TIRETOWN INC.</t>
  </si>
  <si>
    <t>BEEBE</t>
  </si>
  <si>
    <t>72012</t>
  </si>
  <si>
    <t>WCV0084304-2025A</t>
  </si>
  <si>
    <t>TAG TRANSPORTATION, LLC</t>
  </si>
  <si>
    <t>MOUNTAINBURG</t>
  </si>
  <si>
    <t>72946</t>
  </si>
  <si>
    <t>WCV0087734-2025A</t>
  </si>
  <si>
    <t>OKLAHOMA CEILING SYSTEMS &amp; DRYWALL, INC.</t>
  </si>
  <si>
    <t>73157</t>
  </si>
  <si>
    <t>WCV0087739-2025A</t>
  </si>
  <si>
    <t>ACCOLADE FENCE LLC</t>
  </si>
  <si>
    <t>JENKS</t>
  </si>
  <si>
    <t>74037</t>
  </si>
  <si>
    <t>6400 8720 8227</t>
  </si>
  <si>
    <t>WCV0087755-2025A</t>
  </si>
  <si>
    <t>COUSINS CUSTOM FLOORING, LLC</t>
  </si>
  <si>
    <t>WCV0090675-2025A</t>
  </si>
  <si>
    <t>SURETANK USA, LLC</t>
  </si>
  <si>
    <t>3507 3620 8742</t>
  </si>
  <si>
    <t>WCV0090693-2025A</t>
  </si>
  <si>
    <t>S. E. RICE PARTNERSHIP</t>
  </si>
  <si>
    <t>WCV0090740-2025A</t>
  </si>
  <si>
    <t>RANDALL ZAUNBRECHER</t>
  </si>
  <si>
    <t>WCV0091679-2025A</t>
  </si>
  <si>
    <t>KELLY TRANSPORTATION SERVICES LLC</t>
  </si>
  <si>
    <t>HENDRIX</t>
  </si>
  <si>
    <t>74741</t>
  </si>
  <si>
    <t>37 7219 5</t>
  </si>
  <si>
    <t>WCV0091696-2025A</t>
  </si>
  <si>
    <t>XCALIBER FIREARMS, LLC</t>
  </si>
  <si>
    <t>WCV0093198-2025A</t>
  </si>
  <si>
    <t>LIVESAY ORCHARDS PARTNERSHIP</t>
  </si>
  <si>
    <t>PORTER</t>
  </si>
  <si>
    <t>74454</t>
  </si>
  <si>
    <t>16 8006</t>
  </si>
  <si>
    <t>WCV0093201-2025A</t>
  </si>
  <si>
    <t>PACCO IRRIGATION &amp; FARM SUPPLY CO. INC.</t>
  </si>
  <si>
    <t>38117</t>
  </si>
  <si>
    <t>WCV0093203-2025A</t>
  </si>
  <si>
    <t>DRESS FOR SUCCESS - TULSA</t>
  </si>
  <si>
    <t>74135</t>
  </si>
  <si>
    <t>WCV0093204-2025A</t>
  </si>
  <si>
    <t>SMOOTH VAPES INC</t>
  </si>
  <si>
    <t>WCV0094833-2025A</t>
  </si>
  <si>
    <t>ECEC, LLC</t>
  </si>
  <si>
    <t>73012</t>
  </si>
  <si>
    <t>WCV0094834-2025A</t>
  </si>
  <si>
    <t>FLEET TIRE SERVICES OF NORTH LITTLE ROCK INC</t>
  </si>
  <si>
    <t>72114</t>
  </si>
  <si>
    <t>8380 8742</t>
  </si>
  <si>
    <t>WCV0094847-2025A</t>
  </si>
  <si>
    <t>AVOYELLES READY MIX, LLC</t>
  </si>
  <si>
    <t>8232 8742 7219</t>
  </si>
  <si>
    <t>WCV0094849-2025A</t>
  </si>
  <si>
    <t>CEDAR RAPIDS LOCKER, LLC</t>
  </si>
  <si>
    <t>CEDAR RAPIDS</t>
  </si>
  <si>
    <t>68627</t>
  </si>
  <si>
    <t>WCV0026981-2025A</t>
  </si>
  <si>
    <t>Millennium Bowling of Little Rock LLC</t>
  </si>
  <si>
    <t>SPC0094042-2025A</t>
  </si>
  <si>
    <t>HALLEY CONSTRUCTION, LLC</t>
  </si>
  <si>
    <t>5535 6217 3030 8720</t>
  </si>
  <si>
    <t>WCV0040706-2024A</t>
  </si>
  <si>
    <t>Wild Horse Contracting LLC</t>
  </si>
  <si>
    <t>WYNNEWOOD</t>
  </si>
  <si>
    <t>73098</t>
  </si>
  <si>
    <t>6217 6400</t>
  </si>
  <si>
    <t>WCV0040773-2025A</t>
  </si>
  <si>
    <t>Lower Chattahoochee Direct Service Corp</t>
  </si>
  <si>
    <t>31901</t>
  </si>
  <si>
    <t>8864 9014 8835</t>
  </si>
  <si>
    <t>MARSH USA, INC. - COLUMBUS</t>
  </si>
  <si>
    <t>WCV0040790-2024A</t>
  </si>
  <si>
    <t>Winstead Construction Inc</t>
  </si>
  <si>
    <t>WCV0040815-2025A</t>
  </si>
  <si>
    <t>Double H Drilling LLC</t>
  </si>
  <si>
    <t>64096</t>
  </si>
  <si>
    <t>RIVERVIEW INSURANCE AGENCY, LLC</t>
  </si>
  <si>
    <t>WCV0040847-2025A</t>
  </si>
  <si>
    <t>Old Mexico Inc</t>
  </si>
  <si>
    <t>WCV0040856-2024A</t>
  </si>
  <si>
    <t>The Loft of Laurel, LLC</t>
  </si>
  <si>
    <t>WCV0040945-2024A</t>
  </si>
  <si>
    <t>Supreme Developers LLC</t>
  </si>
  <si>
    <t>9014 5403 5645 5190</t>
  </si>
  <si>
    <t>WCV0040780-2025A</t>
  </si>
  <si>
    <t>Jamie Ponville Trucking, LLC</t>
  </si>
  <si>
    <t>7219 9402</t>
  </si>
  <si>
    <t>WCV0041024-2024A</t>
  </si>
  <si>
    <t>Osage Feed &amp; Supply, LLC</t>
  </si>
  <si>
    <t>LOOSE CREEK</t>
  </si>
  <si>
    <t>65054</t>
  </si>
  <si>
    <t>2014 8215</t>
  </si>
  <si>
    <t>WCV0041025-2025A</t>
  </si>
  <si>
    <t>Willingham Partners LLC</t>
  </si>
  <si>
    <t>31202</t>
  </si>
  <si>
    <t>2802 8232</t>
  </si>
  <si>
    <t>WCV0041069-2025A</t>
  </si>
  <si>
    <t>Druco Lumber Co. Inc.</t>
  </si>
  <si>
    <t>WCV0035517-2025A</t>
  </si>
  <si>
    <t>Christopher H. Clouatre</t>
  </si>
  <si>
    <t>9170</t>
  </si>
  <si>
    <t>WCV0035500-2025A</t>
  </si>
  <si>
    <t>BFS Restoration of MS LLC</t>
  </si>
  <si>
    <t>WCV0035138-2025A</t>
  </si>
  <si>
    <t>Griffin Funeral Home, LLC</t>
  </si>
  <si>
    <t>WCV0018154-2025A</t>
  </si>
  <si>
    <t>D&amp;R Farms Inc</t>
  </si>
  <si>
    <t>ULYSSES</t>
  </si>
  <si>
    <t>68669</t>
  </si>
  <si>
    <t>FIRST INSURANCE GROUP, LLC - GRAND ISLAND</t>
  </si>
  <si>
    <t>WCV0035013-2025A</t>
  </si>
  <si>
    <t>Rapid Response Team LLC</t>
  </si>
  <si>
    <t>SAINT MARYS</t>
  </si>
  <si>
    <t>66536</t>
  </si>
  <si>
    <t>5348 5445 5537</t>
  </si>
  <si>
    <t>WCV0018815-2025A</t>
  </si>
  <si>
    <t>Adams LawnCare, Inc.</t>
  </si>
  <si>
    <t>72405</t>
  </si>
  <si>
    <t>42 5183 5221 6217</t>
  </si>
  <si>
    <t>WCV0018692-2025A</t>
  </si>
  <si>
    <t>Andy Cross Roustabout Service LLC</t>
  </si>
  <si>
    <t>MANNFORD</t>
  </si>
  <si>
    <t>74044</t>
  </si>
  <si>
    <t>WCV0018689-2025A</t>
  </si>
  <si>
    <t>Choctaw Main Street Diner LLC</t>
  </si>
  <si>
    <t>WCV0091856-2025A</t>
  </si>
  <si>
    <t>PARDUE'S AUTO REPAIR, INC.</t>
  </si>
  <si>
    <t>WCV0018357-2025A</t>
  </si>
  <si>
    <t>Mike Brown Contractors Inc</t>
  </si>
  <si>
    <t>BONNER SPRINGS</t>
  </si>
  <si>
    <t>66012</t>
  </si>
  <si>
    <t>WCV0018438-2025A</t>
  </si>
  <si>
    <t>Pennant Energy, LLC</t>
  </si>
  <si>
    <t>73113</t>
  </si>
  <si>
    <t>1320 1321</t>
  </si>
  <si>
    <t>WCV0018400-2025A</t>
  </si>
  <si>
    <t>Constitution Diner LLC</t>
  </si>
  <si>
    <t>WCV0018365-2025A</t>
  </si>
  <si>
    <t>Ortiz Transport Services LLC</t>
  </si>
  <si>
    <t>WCV0086180-2025A</t>
  </si>
  <si>
    <t>OAK GROVE PRODUCE, CO.</t>
  </si>
  <si>
    <t>WCV0017678-2025A</t>
  </si>
  <si>
    <t>North South Escape, LLC</t>
  </si>
  <si>
    <t>WCV0074467-2025A</t>
  </si>
  <si>
    <t>GOURNEY LAWN AND LANDSCAPING LLC</t>
  </si>
  <si>
    <t>WORLD INSURANCE ASSOCIATES, LLC - BATON ROUGE</t>
  </si>
  <si>
    <t>WCV0078736-2025A</t>
  </si>
  <si>
    <t>JOHNNY GUIDRY</t>
  </si>
  <si>
    <t>WCV0078738-2025A</t>
  </si>
  <si>
    <t>BUDGET CLEANING &amp; MAINTENANCE, INC.</t>
  </si>
  <si>
    <t>WCV0078784-2025A</t>
  </si>
  <si>
    <t>KING ENTERPRISES, INC.</t>
  </si>
  <si>
    <t>WCV0079835-2025A</t>
  </si>
  <si>
    <t>ADDA CARPETS, INC.</t>
  </si>
  <si>
    <t>8017 7380 5437 5478</t>
  </si>
  <si>
    <t>WCV0082522-2025A</t>
  </si>
  <si>
    <t>SMITHEY HEATING &amp; AIR, INC.</t>
  </si>
  <si>
    <t>WCV0082530-2025A</t>
  </si>
  <si>
    <t>KENNY WARRENS AUTO REPAIR, LLC</t>
  </si>
  <si>
    <t>WCV0082533-2025A</t>
  </si>
  <si>
    <t>SMITH PLANTING COMPANY</t>
  </si>
  <si>
    <t>WCV0082903-2025A</t>
  </si>
  <si>
    <t>CHANNON FARMS, LLC</t>
  </si>
  <si>
    <t>8279</t>
  </si>
  <si>
    <t>WCV0084459-2025A</t>
  </si>
  <si>
    <t>THE ROCK CHURCH &amp; WORLD MINIST</t>
  </si>
  <si>
    <t>WCV0084478-2025A</t>
  </si>
  <si>
    <t>SAM LLOYD ENTERPRISES, LLC</t>
  </si>
  <si>
    <t>WCV0084479-2025A</t>
  </si>
  <si>
    <t>CONCRETE POLISHING AND RESTORATION</t>
  </si>
  <si>
    <t>WCV0084483-2025A</t>
  </si>
  <si>
    <t>JOE E. HOOD</t>
  </si>
  <si>
    <t>WCV0086203-2025A</t>
  </si>
  <si>
    <t>QUALITY WORKS IN WOOD, LLC</t>
  </si>
  <si>
    <t>5645 5022 5183 5190</t>
  </si>
  <si>
    <t>WCV0086232-2025A</t>
  </si>
  <si>
    <t>CAR WASH DEPOT</t>
  </si>
  <si>
    <t>8387 8006</t>
  </si>
  <si>
    <t>WCV0086245-2025A</t>
  </si>
  <si>
    <t>KIDS 1ST CHILDCARE CENTER LLC</t>
  </si>
  <si>
    <t>WCV0086258-2025A</t>
  </si>
  <si>
    <t>BROOKS PERSONAL CARE ATTENDANT</t>
  </si>
  <si>
    <t>WCV0088021-2025A</t>
  </si>
  <si>
    <t>MAX PAINTING LLC</t>
  </si>
  <si>
    <t>WCV0088026-2025A</t>
  </si>
  <si>
    <t>RED RIVER FLEET SERVICES, LLC</t>
  </si>
  <si>
    <t>WCV0088043-2025A</t>
  </si>
  <si>
    <t>RITE TOUCH LAWN &amp; LANDSCAPING SERVICE CO</t>
  </si>
  <si>
    <t>71119</t>
  </si>
  <si>
    <t>WCV0088044-2025A</t>
  </si>
  <si>
    <t>AIR MANAGEMENT SYSTEMS, INC.</t>
  </si>
  <si>
    <t>WCV0089601-2025A</t>
  </si>
  <si>
    <t>STEPHEN J. GREMILLION</t>
  </si>
  <si>
    <t>WCV0089606-2025A</t>
  </si>
  <si>
    <t>HARRIS RUSSELL FARMS, INC</t>
  </si>
  <si>
    <t>SUNFLOWER</t>
  </si>
  <si>
    <t>38778</t>
  </si>
  <si>
    <t>WCV0090793-2025A</t>
  </si>
  <si>
    <t>SOUTHWEST GLASS &amp; MIRROR CO., INC.</t>
  </si>
  <si>
    <t>WCV0090800-2025A</t>
  </si>
  <si>
    <t>HEARN BROTHERS FARM JOINT VENTURE</t>
  </si>
  <si>
    <t>WCV0090848-2025A</t>
  </si>
  <si>
    <t>HARMON MOBILE HOME MOVERS AND LEVELING, L.L.C.</t>
  </si>
  <si>
    <t>7219 2799</t>
  </si>
  <si>
    <t>WCV0090851-2025A</t>
  </si>
  <si>
    <t>VICTORIA PARTNERSHIP</t>
  </si>
  <si>
    <t>WCV0090859-2025A</t>
  </si>
  <si>
    <t>F &amp; F AG CONSTRUCTION LLC</t>
  </si>
  <si>
    <t>GUYMON</t>
  </si>
  <si>
    <t>3724 908</t>
  </si>
  <si>
    <t>WCV0090871-2025A</t>
  </si>
  <si>
    <t>JAPAN WIND CORPORATION</t>
  </si>
  <si>
    <t>MORRIS INSURANCE AGENCY, INC.</t>
  </si>
  <si>
    <t>WCV0091851-2025A</t>
  </si>
  <si>
    <t>CUSTOM CABINETS BY MONTY</t>
  </si>
  <si>
    <t>2883 5190</t>
  </si>
  <si>
    <t>WCV0091867-2025A</t>
  </si>
  <si>
    <t>M &amp; C Concrete Finishing, LLC</t>
  </si>
  <si>
    <t>VENTRESS</t>
  </si>
  <si>
    <t>70783</t>
  </si>
  <si>
    <t>WCV0091868-2025A</t>
  </si>
  <si>
    <t>KEMAH CONSTRUCTION, INC</t>
  </si>
  <si>
    <t>9012 42 5645 9015</t>
  </si>
  <si>
    <t>WCV0091874-2025A</t>
  </si>
  <si>
    <t>WOLFPACK CONTRACTING &amp; MAINTENANCE LLC</t>
  </si>
  <si>
    <t>WESTLAKE</t>
  </si>
  <si>
    <t>70669</t>
  </si>
  <si>
    <t>9014 5474 5645 9102</t>
  </si>
  <si>
    <t>WCV0092610-2025A</t>
  </si>
  <si>
    <t>Fyfe Farms</t>
  </si>
  <si>
    <t>TUNICA</t>
  </si>
  <si>
    <t>38676</t>
  </si>
  <si>
    <t>WCV0092611-2025A</t>
  </si>
  <si>
    <t>HYDRAULIC EXCHANGE , LLC</t>
  </si>
  <si>
    <t>3612 7380 8742</t>
  </si>
  <si>
    <t>WCV0092623-2025A</t>
  </si>
  <si>
    <t>SCOTT RAYBURN CONSTRUCTION, LLC</t>
  </si>
  <si>
    <t>5474 5445 5478 5403</t>
  </si>
  <si>
    <t>WCV0093274-2025A</t>
  </si>
  <si>
    <t>HOME SOLUTIONS D&amp;L LLC</t>
  </si>
  <si>
    <t>5645 5478 5348 5445</t>
  </si>
  <si>
    <t>WCV0093275-2025A</t>
  </si>
  <si>
    <t>J&amp;T POULTRY SERVICES</t>
  </si>
  <si>
    <t>WCV0093284-2025A</t>
  </si>
  <si>
    <t>LIVAUDAIS ELECTRICAL &amp; CONSTRUCTION</t>
  </si>
  <si>
    <t>5190 5221 5403</t>
  </si>
  <si>
    <t>WCV0094109-2025A</t>
  </si>
  <si>
    <t>BOTTOM LINE INC.</t>
  </si>
  <si>
    <t>WAYNE</t>
  </si>
  <si>
    <t>68787</t>
  </si>
  <si>
    <t>WCV0094115-2025A</t>
  </si>
  <si>
    <t>WHITE'S TRACTOR AND EQUIPMENT LLC</t>
  </si>
  <si>
    <t>WCV0094117-2025A</t>
  </si>
  <si>
    <t>SEP TRUCKING, LLC</t>
  </si>
  <si>
    <t>2710 7219</t>
  </si>
  <si>
    <t>WCV0094124-2025A</t>
  </si>
  <si>
    <t>RICE CUSTOM MEAT PROCESSING LLC</t>
  </si>
  <si>
    <t>RUDY</t>
  </si>
  <si>
    <t>72952</t>
  </si>
  <si>
    <t>WCV0094908-2025A</t>
  </si>
  <si>
    <t>LPR INC. DBA CLEAR IMAGE</t>
  </si>
  <si>
    <t>78934</t>
  </si>
  <si>
    <t>WCV0094909-2025A</t>
  </si>
  <si>
    <t>HDEZ CONCRETE CONSTRUCTION LLC</t>
  </si>
  <si>
    <t>WCV0094910-2025A</t>
  </si>
  <si>
    <t>ROCKTOWN SERVICES, LLC</t>
  </si>
  <si>
    <t>72203</t>
  </si>
  <si>
    <t>WCV0094964-2025A</t>
  </si>
  <si>
    <t>U.S PLUMBING &amp; HYDRO-TUNNELING CO LLC</t>
  </si>
  <si>
    <t>WCV0094967-2025A</t>
  </si>
  <si>
    <t>MITCHAM LIVESTOCK INC.</t>
  </si>
  <si>
    <t>WCV0094968-2025A</t>
  </si>
  <si>
    <t>WISNER FEEDLOT, INC</t>
  </si>
  <si>
    <t>WISNER</t>
  </si>
  <si>
    <t>68791</t>
  </si>
  <si>
    <t>WCV0094972-2025A</t>
  </si>
  <si>
    <t>MISSOURI VALLEY PLASTERS, INC.</t>
  </si>
  <si>
    <t>HIGHLANDVILLE</t>
  </si>
  <si>
    <t>65669</t>
  </si>
  <si>
    <t>5022 8720 8742</t>
  </si>
  <si>
    <t>WCV0026805-2025A</t>
  </si>
  <si>
    <t>Solid Rock Stone Inc</t>
  </si>
  <si>
    <t>SHADY POINT</t>
  </si>
  <si>
    <t>74956</t>
  </si>
  <si>
    <t>1624 1803 7219 8742</t>
  </si>
  <si>
    <t>WCV0026630-2025A</t>
  </si>
  <si>
    <t>Bob's Oil Service, Inc.</t>
  </si>
  <si>
    <t>ELLINWOOD</t>
  </si>
  <si>
    <t>67526</t>
  </si>
  <si>
    <t>6216 7222</t>
  </si>
  <si>
    <t>WCV0026919-2025A</t>
  </si>
  <si>
    <t>A Hand When Needed, Inc</t>
  </si>
  <si>
    <t>WCV0026894-2025A</t>
  </si>
  <si>
    <t>Workforce Development Board of Eastern Arkansas</t>
  </si>
  <si>
    <t>WEST MEMPHIS</t>
  </si>
  <si>
    <t>72301</t>
  </si>
  <si>
    <t>8864 9015 9014 8869</t>
  </si>
  <si>
    <t>WCV0026956-2025A</t>
  </si>
  <si>
    <t>Roderick Advertising Co, Inc</t>
  </si>
  <si>
    <t>9521 9554 8742 3064</t>
  </si>
  <si>
    <t>WCV0027203-2025A</t>
  </si>
  <si>
    <t>Heritage Home Care Inc</t>
  </si>
  <si>
    <t>WCV0027022-2025A</t>
  </si>
  <si>
    <t>Shawn Nowlin</t>
  </si>
  <si>
    <t>STEELE</t>
  </si>
  <si>
    <t>63877</t>
  </si>
  <si>
    <t>WCV0027460-2025A</t>
  </si>
  <si>
    <t>Airline Salvage Metals, LLC</t>
  </si>
  <si>
    <t>PANAMA CITY</t>
  </si>
  <si>
    <t>32402</t>
  </si>
  <si>
    <t>WCV0023491-2025A</t>
  </si>
  <si>
    <t>Northeast Counseling, LLC</t>
  </si>
  <si>
    <t>WCV0027951-2025A</t>
  </si>
  <si>
    <t>Hardison Holding LLC</t>
  </si>
  <si>
    <t>WCV0027937-2025A</t>
  </si>
  <si>
    <t>PETES PLUMBING of Livingston Parish LLC</t>
  </si>
  <si>
    <t>WCV0041104-2025A</t>
  </si>
  <si>
    <t>Premier Cooling, LLC</t>
  </si>
  <si>
    <t>5537 5606</t>
  </si>
  <si>
    <t>WCV0017762-2025A</t>
  </si>
  <si>
    <t>Rondal Hunter Construction</t>
  </si>
  <si>
    <t>WARRENSBURG</t>
  </si>
  <si>
    <t>64093</t>
  </si>
  <si>
    <t>5645 5221 5022 9014</t>
  </si>
  <si>
    <t>WCV0041227-2025A</t>
  </si>
  <si>
    <t>United Medical Healthwest of New Orleans, Inc.</t>
  </si>
  <si>
    <t>WCV0041254-2025A</t>
  </si>
  <si>
    <t>High-Tech Car Care, LLC</t>
  </si>
  <si>
    <t>WCV0041257-2025A</t>
  </si>
  <si>
    <t>JB Builders Inc</t>
  </si>
  <si>
    <t>ALMA</t>
  </si>
  <si>
    <t>64001</t>
  </si>
  <si>
    <t>2883 5645</t>
  </si>
  <si>
    <t>WCV0041272-2025A</t>
  </si>
  <si>
    <t>New Orleans Coffee Company Inc</t>
  </si>
  <si>
    <t>6504 9083</t>
  </si>
  <si>
    <t>WCV0041293-2025A</t>
  </si>
  <si>
    <t>Drywall Solutions LLC</t>
  </si>
  <si>
    <t>WCV0041305-2025A</t>
  </si>
  <si>
    <t>The Press Graphics LLC</t>
  </si>
  <si>
    <t>ALVA</t>
  </si>
  <si>
    <t>73717</t>
  </si>
  <si>
    <t>WCV0041340-2025A</t>
  </si>
  <si>
    <t>J &amp; J Industrial Supply &amp; Fasteners, LLC</t>
  </si>
  <si>
    <t>8107 3724 8742</t>
  </si>
  <si>
    <t>WCV0041342-2025A</t>
  </si>
  <si>
    <t>Custom Technologies Plus LLC</t>
  </si>
  <si>
    <t>WCV0041349-2025A</t>
  </si>
  <si>
    <t>5GEN MASONRY LLC</t>
  </si>
  <si>
    <t>64734</t>
  </si>
  <si>
    <t>WCV0041370-2025A</t>
  </si>
  <si>
    <t>Nolan's Lawnmower Sales &amp; Service Inc.</t>
  </si>
  <si>
    <t>3632 8010</t>
  </si>
  <si>
    <t>WCV0093830-2024A</t>
  </si>
  <si>
    <t>KJAB LLC</t>
  </si>
  <si>
    <t>70611</t>
  </si>
  <si>
    <t>WCV0041389-2025A</t>
  </si>
  <si>
    <t>Helping Hands of Acadiana Inc</t>
  </si>
  <si>
    <t>WCV0041405-2025A</t>
  </si>
  <si>
    <t>M6 Wrecker &amp; Recovery LLC</t>
  </si>
  <si>
    <t>KINGFISHER</t>
  </si>
  <si>
    <t>73750</t>
  </si>
  <si>
    <t>BANCFIRST INSURANCE SERVICES, INC. - DALLAS</t>
  </si>
  <si>
    <t>WCV0041453-2025A</t>
  </si>
  <si>
    <t>Priority Cleaning LLC</t>
  </si>
  <si>
    <t>WCV0040760-2025A</t>
  </si>
  <si>
    <t>Hero Gutters LLC</t>
  </si>
  <si>
    <t>5535 8742</t>
  </si>
  <si>
    <t>WCV0093312-2025A</t>
  </si>
  <si>
    <t>KMI GROUP INC.</t>
  </si>
  <si>
    <t>4459 8742</t>
  </si>
  <si>
    <t>WCV0094937-2025A</t>
  </si>
  <si>
    <t>CML TRUCK AND TRAILER REPAIR</t>
  </si>
  <si>
    <t>37218</t>
  </si>
  <si>
    <t>WCV0027197-2025A</t>
  </si>
  <si>
    <t>Pantherwood, Inc.</t>
  </si>
  <si>
    <t>TURNERVILLE</t>
  </si>
  <si>
    <t>30580</t>
  </si>
  <si>
    <t>2883 5437 8742</t>
  </si>
  <si>
    <t>WCV0027494-2025A</t>
  </si>
  <si>
    <t>Christopher Lampkin</t>
  </si>
  <si>
    <t>37821</t>
  </si>
  <si>
    <t>5645 8720 5474 6217</t>
  </si>
  <si>
    <t>WCV0041463-2025A</t>
  </si>
  <si>
    <t>Family Values Remodeling LLC</t>
  </si>
  <si>
    <t>PAOLA</t>
  </si>
  <si>
    <t>66071</t>
  </si>
  <si>
    <t>5645 5213 5535</t>
  </si>
  <si>
    <t>WCV0041523-2025A</t>
  </si>
  <si>
    <t>Ford Construction &amp; Remodeling LLC</t>
  </si>
  <si>
    <t>5645 9014 5183 5190</t>
  </si>
  <si>
    <t>WCV0094005-2025A</t>
  </si>
  <si>
    <t>PROJECT SAFE, INC.</t>
  </si>
  <si>
    <t>WCV0041577-2025A</t>
  </si>
  <si>
    <t>Pinney Trucking LLC</t>
  </si>
  <si>
    <t>WCV0025337-2025A</t>
  </si>
  <si>
    <t>Concordia Nursing Home, Inc.</t>
  </si>
  <si>
    <t>WCV0041591-2025A</t>
  </si>
  <si>
    <t>Jorduth LLC</t>
  </si>
  <si>
    <t>WCV0041538-2025A</t>
  </si>
  <si>
    <t>Wise Property Management LLC</t>
  </si>
  <si>
    <t>37405</t>
  </si>
  <si>
    <t>9084 9012 9015 9093</t>
  </si>
  <si>
    <t>WCV0041621-2025A</t>
  </si>
  <si>
    <t>Lifespark Outdoor Lighting Inc</t>
  </si>
  <si>
    <t>WCV0041623-2025A</t>
  </si>
  <si>
    <t>Glenn Contractors</t>
  </si>
  <si>
    <t>BREMEN</t>
  </si>
  <si>
    <t>30110</t>
  </si>
  <si>
    <t>WCV0041641-2025A</t>
  </si>
  <si>
    <t>Elite Pro Outdoor Structures</t>
  </si>
  <si>
    <t>WCV0036919-2025A</t>
  </si>
  <si>
    <t>Diamond Cattle Company</t>
  </si>
  <si>
    <t>GREAT BEND</t>
  </si>
  <si>
    <t>67530</t>
  </si>
  <si>
    <t>83 37 8288</t>
  </si>
  <si>
    <t>WCV0036443-2025A</t>
  </si>
  <si>
    <t>Geisler Brothers Irrigation Inc.</t>
  </si>
  <si>
    <t>WHEATLEY</t>
  </si>
  <si>
    <t>72392</t>
  </si>
  <si>
    <t>6229 8116</t>
  </si>
  <si>
    <t>WCV0036003-2025A</t>
  </si>
  <si>
    <t>Top Tier Builders LLC</t>
  </si>
  <si>
    <t>SBK INSURANCE, INC. - JAMESTOWN</t>
  </si>
  <si>
    <t>WCV0035852-2025A</t>
  </si>
  <si>
    <t>Coast to Coast Piping LLC</t>
  </si>
  <si>
    <t>WCV0035849-2025A</t>
  </si>
  <si>
    <t>Patterson Ventures, LLC</t>
  </si>
  <si>
    <t>9062 8006</t>
  </si>
  <si>
    <t>WCV0034777-2025A</t>
  </si>
  <si>
    <t>Midsouth Crawlspace, LLC</t>
  </si>
  <si>
    <t>5479 8742</t>
  </si>
  <si>
    <t>WCV0035341-2025A</t>
  </si>
  <si>
    <t>AL77 Logistics, Inc.</t>
  </si>
  <si>
    <t>GADSDEN</t>
  </si>
  <si>
    <t>35907</t>
  </si>
  <si>
    <t>TRM INSURANCE, INC.</t>
  </si>
  <si>
    <t>WCV0035440-2025A</t>
  </si>
  <si>
    <t>Electronic Sentencing Alternatives, Inc.</t>
  </si>
  <si>
    <t>BLUE SPRINGS</t>
  </si>
  <si>
    <t>64015</t>
  </si>
  <si>
    <t>WCV0035438-2025A</t>
  </si>
  <si>
    <t>Dudley Construction LLC</t>
  </si>
  <si>
    <t>MULDROW</t>
  </si>
  <si>
    <t>74948</t>
  </si>
  <si>
    <t>WCV0035430-2025A</t>
  </si>
  <si>
    <t>Western Livestock Commission Co Inc</t>
  </si>
  <si>
    <t>WCV0034755-2025A</t>
  </si>
  <si>
    <t>Steve's Auto Center of Conway, Inc</t>
  </si>
  <si>
    <t>7225 8393 8380</t>
  </si>
  <si>
    <t>WCV0092638-2025A</t>
  </si>
  <si>
    <t>UNDER PRESSURE-PREMIER PRESSURE WASHING LLC</t>
  </si>
  <si>
    <t>9014 5474 5645 8742</t>
  </si>
  <si>
    <t>WCV0019301-2025A</t>
  </si>
  <si>
    <t>Andre Martin</t>
  </si>
  <si>
    <t>PORTAGEVILLE</t>
  </si>
  <si>
    <t>63873</t>
  </si>
  <si>
    <t>WCV0019277-2025A</t>
  </si>
  <si>
    <t>On The Spot Cleaning Services, LLC</t>
  </si>
  <si>
    <t>WCV0019190-2025A</t>
  </si>
  <si>
    <t>West Mississippi Behavioral Services, LLC</t>
  </si>
  <si>
    <t>39180</t>
  </si>
  <si>
    <t>8833 9040 8832 8864</t>
  </si>
  <si>
    <t>WCV0019247-2025A</t>
  </si>
  <si>
    <t>Trent Gipson</t>
  </si>
  <si>
    <t>NEWARK</t>
  </si>
  <si>
    <t>72562</t>
  </si>
  <si>
    <t>WCV0019022-2025A</t>
  </si>
  <si>
    <t>Trevally Energy Services LLC</t>
  </si>
  <si>
    <t>ALVIN</t>
  </si>
  <si>
    <t>77512</t>
  </si>
  <si>
    <t>6213</t>
  </si>
  <si>
    <t>WCV0094991-2025A</t>
  </si>
  <si>
    <t>CUSTOM WOOD RECYCLING, INC.</t>
  </si>
  <si>
    <t>CENTERVILLE</t>
  </si>
  <si>
    <t>72829</t>
  </si>
  <si>
    <t>8232 2731 8742</t>
  </si>
  <si>
    <t>WCV0018889-2025A</t>
  </si>
  <si>
    <t>Soel Construction LLC</t>
  </si>
  <si>
    <t>KAI MIDWEST RISK PARTNERS, LLC</t>
  </si>
  <si>
    <t>WCV0018757-2025A</t>
  </si>
  <si>
    <t>Hamburg Construction Consultants LLC</t>
  </si>
  <si>
    <t>74152</t>
  </si>
  <si>
    <t>WCV0094178-2025A</t>
  </si>
  <si>
    <t>POPES PARTS, INC.</t>
  </si>
  <si>
    <t>WCV0018710-2025A</t>
  </si>
  <si>
    <t>Lex Webb Welding, LLC</t>
  </si>
  <si>
    <t>3724 3365</t>
  </si>
  <si>
    <t>WCV0018656-2025A</t>
  </si>
  <si>
    <t>Motor Parts Service of Ruston Inc</t>
  </si>
  <si>
    <t>WCV0018043-2025A</t>
  </si>
  <si>
    <t>Cass County Community Living Inc.</t>
  </si>
  <si>
    <t>HARRISONVILLE</t>
  </si>
  <si>
    <t>64701</t>
  </si>
  <si>
    <t>9110 8861 8833</t>
  </si>
  <si>
    <t>WCV0094186-2025A</t>
  </si>
  <si>
    <t>LOVING CARE IN HOME HEALTH SER</t>
  </si>
  <si>
    <t>8835 8742 83</t>
  </si>
  <si>
    <t>WCV0082591-2025A</t>
  </si>
  <si>
    <t>BATESVILLE GUN AND PAWN, INC.</t>
  </si>
  <si>
    <t>WCV0078867-2025A</t>
  </si>
  <si>
    <t>KIRKPATRICK INVESTMENTS, LLC</t>
  </si>
  <si>
    <t>WILLIS</t>
  </si>
  <si>
    <t>77378</t>
  </si>
  <si>
    <t>WCV0079917-2025A</t>
  </si>
  <si>
    <t>LA MASONRY MASTERS, INC.</t>
  </si>
  <si>
    <t>WCV0079932-2025A</t>
  </si>
  <si>
    <t>MAIN CONOCO, LLC</t>
  </si>
  <si>
    <t>WCV0081189-2025A</t>
  </si>
  <si>
    <t>ST. JOHN THE BAPTIST</t>
  </si>
  <si>
    <t>WCV0083112-2025A</t>
  </si>
  <si>
    <t>ACADIA COUNCIL ON AGING, INC</t>
  </si>
  <si>
    <t>9061 7380 8835</t>
  </si>
  <si>
    <t>WCV0083139-2025A</t>
  </si>
  <si>
    <t>RED RIVER COUNCIL ON AGING</t>
  </si>
  <si>
    <t>WCV0083169-2025A</t>
  </si>
  <si>
    <t>BARRY &amp; AMY BAILEY, INC.</t>
  </si>
  <si>
    <t>UMPIRE</t>
  </si>
  <si>
    <t>71971</t>
  </si>
  <si>
    <t>WCV0083175-2025A</t>
  </si>
  <si>
    <t>WINTRIGG, LLC</t>
  </si>
  <si>
    <t>WCV0084622-2025A</t>
  </si>
  <si>
    <t>INDUSTRIAL FABRICATION SVCS.,</t>
  </si>
  <si>
    <t>3030</t>
  </si>
  <si>
    <t>WCV0084623-2025A</t>
  </si>
  <si>
    <t>SELF EQUIPMENT, INC.</t>
  </si>
  <si>
    <t>WCV0084663-2025A</t>
  </si>
  <si>
    <t>R.L. SAWYER INC</t>
  </si>
  <si>
    <t>8391 8748 8742</t>
  </si>
  <si>
    <t>WCV0086224-2025A</t>
  </si>
  <si>
    <t>MICHAEL ADAMS, INC</t>
  </si>
  <si>
    <t>AMELIA</t>
  </si>
  <si>
    <t>70340</t>
  </si>
  <si>
    <t>WCV0086444-2025A</t>
  </si>
  <si>
    <t>LOUISIANA RIGHT TO LIFE</t>
  </si>
  <si>
    <t>WCV0087977-2025A</t>
  </si>
  <si>
    <t>A-KOT FARMS</t>
  </si>
  <si>
    <t>HOLLY GROVE</t>
  </si>
  <si>
    <t>72069</t>
  </si>
  <si>
    <t>WCV0088028-2025A</t>
  </si>
  <si>
    <t>WATERWORKS DISTRICT #3</t>
  </si>
  <si>
    <t>WCV0088037-2025A</t>
  </si>
  <si>
    <t>GRAYSON'S INC</t>
  </si>
  <si>
    <t>CLARENCE</t>
  </si>
  <si>
    <t>71414</t>
  </si>
  <si>
    <t>WCV0088124-2025A</t>
  </si>
  <si>
    <t>MCD CONSTRUCTION LLC</t>
  </si>
  <si>
    <t>WCV0088126-2025A</t>
  </si>
  <si>
    <t>FLOW IRON SERVICES, INC</t>
  </si>
  <si>
    <t>WCV0088130-2025A</t>
  </si>
  <si>
    <t>POLK FARMS PARTNERSHIP</t>
  </si>
  <si>
    <t>WCV0088154-2025A</t>
  </si>
  <si>
    <t>JOHN K. KELLY- GRAND BAYOU RESERVOIR COM</t>
  </si>
  <si>
    <t>WCV0089661-2025A</t>
  </si>
  <si>
    <t>BUFFALO LAND ABSTRACT COMPANY, INC.</t>
  </si>
  <si>
    <t>74136</t>
  </si>
  <si>
    <t>8742 7380</t>
  </si>
  <si>
    <t>WCV0089664-2025A</t>
  </si>
  <si>
    <t>SHAWNEE ELKS LODGE #657</t>
  </si>
  <si>
    <t>WCV0089671-2025A</t>
  </si>
  <si>
    <t>FABRICATION TECHNOLOGIES OF WESTERN OKLAHOMA, LLC.</t>
  </si>
  <si>
    <t>WCV0089673-2025A</t>
  </si>
  <si>
    <t>BENWOOD FARMS</t>
  </si>
  <si>
    <t>EARLE</t>
  </si>
  <si>
    <t>72331</t>
  </si>
  <si>
    <t>WCV0090912-2025A</t>
  </si>
  <si>
    <t>EXTERIOR INNOVATIONS, LLC</t>
  </si>
  <si>
    <t>WCV0090919-2025A</t>
  </si>
  <si>
    <t>SHIRLEY ROZELLA PEVEHOUSE</t>
  </si>
  <si>
    <t>RATLIFF CITY</t>
  </si>
  <si>
    <t>73481</t>
  </si>
  <si>
    <t>8107 3634</t>
  </si>
  <si>
    <t>WCV0090933-2025A</t>
  </si>
  <si>
    <t>COVINGTON'S CUSTOMS, LLC</t>
  </si>
  <si>
    <t>3851 8393 8748</t>
  </si>
  <si>
    <t>WCV0090939-2025A</t>
  </si>
  <si>
    <t>WATKINS FAMILY PARTNERSHIP</t>
  </si>
  <si>
    <t>WCV0091017-2025A</t>
  </si>
  <si>
    <t>JEFF HILLMAN DBA JM FARMS</t>
  </si>
  <si>
    <t>WCV0091835-2025A</t>
  </si>
  <si>
    <t>ADA ELKS LODGE #1640</t>
  </si>
  <si>
    <t>9061 1320</t>
  </si>
  <si>
    <t>WCV0091842-2025A</t>
  </si>
  <si>
    <t>CRIMSON BUILDINGS, LLC</t>
  </si>
  <si>
    <t>INOLA</t>
  </si>
  <si>
    <t>74036</t>
  </si>
  <si>
    <t>5535 5551 5403 5059</t>
  </si>
  <si>
    <t>WCV0091947-2025A</t>
  </si>
  <si>
    <t>LTD NDT SERVICES, LLC</t>
  </si>
  <si>
    <t>8720 9101</t>
  </si>
  <si>
    <t>WCV0091950-2025A</t>
  </si>
  <si>
    <t>HOFFROGGE RACING, INC</t>
  </si>
  <si>
    <t>6400 6217 8279</t>
  </si>
  <si>
    <t>WCV0092632-2025A</t>
  </si>
  <si>
    <t>WOMEN IN SAFE HOME INC</t>
  </si>
  <si>
    <t>WCV0092707-2025A</t>
  </si>
  <si>
    <t>B &amp; S FARMS</t>
  </si>
  <si>
    <t>WCV0092708-2025A</t>
  </si>
  <si>
    <t>LINN FARMS, INC.</t>
  </si>
  <si>
    <t>ARKANSAS CITY</t>
  </si>
  <si>
    <t>71630</t>
  </si>
  <si>
    <t>WCV0092709-2025A</t>
  </si>
  <si>
    <t>ALLSTAR CONSTRUCTION CLEAN UP  HAULING, LLC</t>
  </si>
  <si>
    <t>5223 7219 9403 5645</t>
  </si>
  <si>
    <t>WCV0093315-2025A</t>
  </si>
  <si>
    <t>ARDMORE DAY NURSERY</t>
  </si>
  <si>
    <t>WCV0093319-2025A</t>
  </si>
  <si>
    <t>HENN HOUSE DAIRY, INC</t>
  </si>
  <si>
    <t>36 83</t>
  </si>
  <si>
    <t>WCV0094162-2025A</t>
  </si>
  <si>
    <t>GRANITE POINTE LLC</t>
  </si>
  <si>
    <t>37 83 50</t>
  </si>
  <si>
    <t>WCV0094170-2025A</t>
  </si>
  <si>
    <t>ABSOLUTE CARE HOLDING COMPANY</t>
  </si>
  <si>
    <t>WCV0094171-2025A</t>
  </si>
  <si>
    <t>NORTHLAKE GLASS, LLC</t>
  </si>
  <si>
    <t>WCV0041674-2025A</t>
  </si>
  <si>
    <t>Coconut Construction LLC</t>
  </si>
  <si>
    <t>30016</t>
  </si>
  <si>
    <t>WCV0094217-2025A</t>
  </si>
  <si>
    <t>NEW HORIZONS BEHAVORIAL HEALTH CENTER, LLC</t>
  </si>
  <si>
    <t>WCV0094223-2025A</t>
  </si>
  <si>
    <t>5 R CUSTOM MEATS</t>
  </si>
  <si>
    <t>MOUNT VERNON</t>
  </si>
  <si>
    <t>72111</t>
  </si>
  <si>
    <t>WCV0094233-2025A</t>
  </si>
  <si>
    <t>PREMIER REFINISHING LLC</t>
  </si>
  <si>
    <t>WCV0094992-2025A</t>
  </si>
  <si>
    <t>CPM CONSTRUCTION MANAGEMENT LLC</t>
  </si>
  <si>
    <t>8720 5403</t>
  </si>
  <si>
    <t>WCV0094993-2025A</t>
  </si>
  <si>
    <t>POWER PLUS BEEF GENETICS LLC</t>
  </si>
  <si>
    <t>HOBART</t>
  </si>
  <si>
    <t>73651</t>
  </si>
  <si>
    <t>WCV0094998-2025A</t>
  </si>
  <si>
    <t>ORVPARK, LLC</t>
  </si>
  <si>
    <t>WCV0095000-2025A</t>
  </si>
  <si>
    <t>RANDY PRINCE</t>
  </si>
  <si>
    <t>HOLLIS</t>
  </si>
  <si>
    <t>73550</t>
  </si>
  <si>
    <t>WCV0095041-2025A</t>
  </si>
  <si>
    <t>GX CONSTRUCTION LLC</t>
  </si>
  <si>
    <t>5645 5551 5190 5221</t>
  </si>
  <si>
    <t>WCV0095048-2025A</t>
  </si>
  <si>
    <t>BROTHERS CANELAS PAINTING LLC</t>
  </si>
  <si>
    <t>5474 9014 5437 5445</t>
  </si>
  <si>
    <t>WCV0026739-2025A</t>
  </si>
  <si>
    <t>Southern Industrial Hydraulics LLC</t>
  </si>
  <si>
    <t>WCV0026796-2025A</t>
  </si>
  <si>
    <t>Developing Potential Inc</t>
  </si>
  <si>
    <t>WCV0027571-2025A</t>
  </si>
  <si>
    <t>VanCleave Construction, LLC</t>
  </si>
  <si>
    <t>5645 5102 8742 5474</t>
  </si>
  <si>
    <t>WCV0027599-2025A</t>
  </si>
  <si>
    <t>Cassesi Commercial Construction LLC</t>
  </si>
  <si>
    <t>5606 5403</t>
  </si>
  <si>
    <t>WCV0026457-2025A</t>
  </si>
  <si>
    <t>MISSISSIPPI COAST COLISEUM COMMISSION</t>
  </si>
  <si>
    <t>39531</t>
  </si>
  <si>
    <t>9154 9156</t>
  </si>
  <si>
    <t>WCV0027954-2025A</t>
  </si>
  <si>
    <t>Superior Remodeling &amp; Construction LLC</t>
  </si>
  <si>
    <t>ADDIS</t>
  </si>
  <si>
    <t>70710</t>
  </si>
  <si>
    <t>5474 5645 5606 5183</t>
  </si>
  <si>
    <t>WCV0027963-2025A</t>
  </si>
  <si>
    <t>Faithlynn's Learning Academy LLC</t>
  </si>
  <si>
    <t>MANY</t>
  </si>
  <si>
    <t>71449</t>
  </si>
  <si>
    <t>WCV0027971-2025A</t>
  </si>
  <si>
    <t>Alejandro Nieto</t>
  </si>
  <si>
    <t>WCV0028577-2025A</t>
  </si>
  <si>
    <t>Gidget Lawrence</t>
  </si>
  <si>
    <t>WCV0026690-2025A</t>
  </si>
  <si>
    <t>Sipsey Creek Farms LLC</t>
  </si>
  <si>
    <t>39365</t>
  </si>
  <si>
    <t>WCV0028461-2025A</t>
  </si>
  <si>
    <t>Hoffmans Construction, LLC</t>
  </si>
  <si>
    <t>AURORA</t>
  </si>
  <si>
    <t>65605</t>
  </si>
  <si>
    <t>WCV0028345-2025A</t>
  </si>
  <si>
    <t>EDM SOLUTIONS LLC</t>
  </si>
  <si>
    <t>WCV0028937-2025A</t>
  </si>
  <si>
    <t>DOUBLE R AGRI CONSULTING LLC</t>
  </si>
  <si>
    <t>72342</t>
  </si>
  <si>
    <t>8602 37 50</t>
  </si>
  <si>
    <t>WCV0041763-2025A</t>
  </si>
  <si>
    <t>HPE Transportation, LLC</t>
  </si>
  <si>
    <t>HICKMAN</t>
  </si>
  <si>
    <t>68372</t>
  </si>
  <si>
    <t>7219 42</t>
  </si>
  <si>
    <t>WCV0026236-2025A</t>
  </si>
  <si>
    <t>Atlas Home Health and Therapy, LLC</t>
  </si>
  <si>
    <t>WCV0041798-2025A</t>
  </si>
  <si>
    <t>Donald &amp; Brenda Parker</t>
  </si>
  <si>
    <t>PARIS</t>
  </si>
  <si>
    <t>38242</t>
  </si>
  <si>
    <t>WCV0026646-2025A</t>
  </si>
  <si>
    <t>Red Hills Properties LLC</t>
  </si>
  <si>
    <t>LAKELAND</t>
  </si>
  <si>
    <t>33806</t>
  </si>
  <si>
    <t>5 913</t>
  </si>
  <si>
    <t>WCV0041777-2025A</t>
  </si>
  <si>
    <t>C2 Development LLC</t>
  </si>
  <si>
    <t>WCV0041901-2025A</t>
  </si>
  <si>
    <t>A &amp; B Towing and Automotive LLC</t>
  </si>
  <si>
    <t>WCV0041919-2025A</t>
  </si>
  <si>
    <t>Ste Genevieve County Ambulance</t>
  </si>
  <si>
    <t>SAINTE GENEVIEVE</t>
  </si>
  <si>
    <t>63670</t>
  </si>
  <si>
    <t>WCV0041968-2025A</t>
  </si>
  <si>
    <t>Champion Steel Builders</t>
  </si>
  <si>
    <t>36250</t>
  </si>
  <si>
    <t>WCV0041977-2025A</t>
  </si>
  <si>
    <t>Jacob Smith Construction LLC</t>
  </si>
  <si>
    <t>WCV0042093-2025A</t>
  </si>
  <si>
    <t>Bar Construction LLC</t>
  </si>
  <si>
    <t>66223</t>
  </si>
  <si>
    <t>WCV0042154-2025A</t>
  </si>
  <si>
    <t>WILLIAMSONS FURNITURE INC</t>
  </si>
  <si>
    <t>WCV0042159-2025A</t>
  </si>
  <si>
    <t>Yellowjackets Transportation LLC</t>
  </si>
  <si>
    <t>WCV0042180-2025A</t>
  </si>
  <si>
    <t>Salina Septic Systems LLC</t>
  </si>
  <si>
    <t>67401</t>
  </si>
  <si>
    <t>9402 6229</t>
  </si>
  <si>
    <t>WCV0042192-2025A</t>
  </si>
  <si>
    <t>Mack Electrical Services LLC</t>
  </si>
  <si>
    <t>WCV0042273-2025A</t>
  </si>
  <si>
    <t>Capo Group LLC</t>
  </si>
  <si>
    <t>9521 8742 4299</t>
  </si>
  <si>
    <t>LKC HOLDINGS, LLC</t>
  </si>
  <si>
    <t>WCV0042301-2025A</t>
  </si>
  <si>
    <t>Egert Dirt Works, LLC</t>
  </si>
  <si>
    <t>LUBBOCK</t>
  </si>
  <si>
    <t>79424</t>
  </si>
  <si>
    <t>6219 7219</t>
  </si>
  <si>
    <t>WCV0093333-2025A</t>
  </si>
  <si>
    <t>HIDDEN PONDS,LLC</t>
  </si>
  <si>
    <t>EAGLE</t>
  </si>
  <si>
    <t>83616</t>
  </si>
  <si>
    <t>WCV0042365-2025A</t>
  </si>
  <si>
    <t>Patrick Schuman</t>
  </si>
  <si>
    <t>GUYTON</t>
  </si>
  <si>
    <t>31312</t>
  </si>
  <si>
    <t>WCV0042376-2025A</t>
  </si>
  <si>
    <t>RAF Transport LLC</t>
  </si>
  <si>
    <t>FORT WORTH</t>
  </si>
  <si>
    <t>76177</t>
  </si>
  <si>
    <t>WCV0027590-2025A</t>
  </si>
  <si>
    <t>Fuel Savers of Saint Joseph Inc</t>
  </si>
  <si>
    <t>8742 5479 2501 5645</t>
  </si>
  <si>
    <t>WCV0090971-2025A</t>
  </si>
  <si>
    <t>METRO FLOORING AND DESIGN LLC</t>
  </si>
  <si>
    <t>8742 8017 5478</t>
  </si>
  <si>
    <t>WCV0081198-2025A</t>
  </si>
  <si>
    <t>MEI COMPANY</t>
  </si>
  <si>
    <t>5537 8742 5190 8017</t>
  </si>
  <si>
    <t>WCV0089762-2025A</t>
  </si>
  <si>
    <t>MELTON LAW FIRM, PLLC</t>
  </si>
  <si>
    <t>38935</t>
  </si>
  <si>
    <t>9015 8820 9012</t>
  </si>
  <si>
    <t>WCV0042427-2025A</t>
  </si>
  <si>
    <t>Carniceria El Rodeo LLC</t>
  </si>
  <si>
    <t>WCV0042436-2025A</t>
  </si>
  <si>
    <t>Konersmann Enterprises Inc</t>
  </si>
  <si>
    <t>WCV0042450-2025A</t>
  </si>
  <si>
    <t>El Rodeo Supermarket LLC</t>
  </si>
  <si>
    <t>WCV0042445-2025A</t>
  </si>
  <si>
    <t>Randall Brown</t>
  </si>
  <si>
    <t>BEATRICE</t>
  </si>
  <si>
    <t>68310</t>
  </si>
  <si>
    <t>5022 6217</t>
  </si>
  <si>
    <t>WCV0042653-2025A</t>
  </si>
  <si>
    <t>Top Quality Doors LLC</t>
  </si>
  <si>
    <t>3724 6400 8742 5645</t>
  </si>
  <si>
    <t>WCV0042659-2025A</t>
  </si>
  <si>
    <t>D &amp; K Enterprises, Inc</t>
  </si>
  <si>
    <t>38301</t>
  </si>
  <si>
    <t>WCV0042675-2025A</t>
  </si>
  <si>
    <t>Abraham Properties, LLC</t>
  </si>
  <si>
    <t>WCV0042684-2025A</t>
  </si>
  <si>
    <t>Fab Seal Industrial Liners Inc</t>
  </si>
  <si>
    <t>MEEKER</t>
  </si>
  <si>
    <t>74855</t>
  </si>
  <si>
    <t>4410 3724</t>
  </si>
  <si>
    <t>WCV0042687-2025A</t>
  </si>
  <si>
    <t>Trace Hill, LLC</t>
  </si>
  <si>
    <t>39190</t>
  </si>
  <si>
    <t>WCV0042722-2025A</t>
  </si>
  <si>
    <t>Best Paint &amp; Cleaning LLC</t>
  </si>
  <si>
    <t>HINESVILLE</t>
  </si>
  <si>
    <t>31313</t>
  </si>
  <si>
    <t>9014 5474</t>
  </si>
  <si>
    <t>WCV0042744-2025A</t>
  </si>
  <si>
    <t>Around About Fun LLC</t>
  </si>
  <si>
    <t>LEGER AGENCY, LLC</t>
  </si>
  <si>
    <t>WCV0040802-2025A</t>
  </si>
  <si>
    <t>Warren County Firewood LLC</t>
  </si>
  <si>
    <t>50125</t>
  </si>
  <si>
    <t>MIDWEST HERITAGE SERVICES, LLC</t>
  </si>
  <si>
    <t>WCV0042814-2025A</t>
  </si>
  <si>
    <t>American Storm Shelters, Inc.</t>
  </si>
  <si>
    <t>5057</t>
  </si>
  <si>
    <t>WCV0042850-2025A</t>
  </si>
  <si>
    <t>Mitchell Clearing &amp; Grading LLC</t>
  </si>
  <si>
    <t>30222</t>
  </si>
  <si>
    <t>SPC0042809-2025A</t>
  </si>
  <si>
    <t>Winn Community Health Center, Inc.</t>
  </si>
  <si>
    <t>8832 8045 7380</t>
  </si>
  <si>
    <t>WCV0042371-2025A</t>
  </si>
  <si>
    <t>The Incline Effect Logistics LLC</t>
  </si>
  <si>
    <t>LITHIA SPRINGS</t>
  </si>
  <si>
    <t>30122</t>
  </si>
  <si>
    <t>WCV0042903-2025A</t>
  </si>
  <si>
    <t>Alpha Fleet Services, Incorporated</t>
  </si>
  <si>
    <t>WCV0043087-2025A</t>
  </si>
  <si>
    <t>Waurika Livestock  Auction LLC</t>
  </si>
  <si>
    <t>WAURIKA</t>
  </si>
  <si>
    <t>73573</t>
  </si>
  <si>
    <t>WCV0018468-2025A</t>
  </si>
  <si>
    <t>Camelot Cattle Company LLC</t>
  </si>
  <si>
    <t>WCV0043120-2025A</t>
  </si>
  <si>
    <t>KINCHEN'S KRUSHING LLC</t>
  </si>
  <si>
    <t>SPC0042528-2025A</t>
  </si>
  <si>
    <t>Superior NO LLC</t>
  </si>
  <si>
    <t>5445 9014 5606 5403</t>
  </si>
  <si>
    <t>WCV0043148-2025A</t>
  </si>
  <si>
    <t>WSRR, LLC</t>
  </si>
  <si>
    <t>AFTON</t>
  </si>
  <si>
    <t>74331</t>
  </si>
  <si>
    <t>9082 9015</t>
  </si>
  <si>
    <t>WCV0043173-2025A</t>
  </si>
  <si>
    <t>Sterling Timber, LLC</t>
  </si>
  <si>
    <t>2709</t>
  </si>
  <si>
    <t/>
  </si>
  <si>
    <t>WCV0043227-2025A</t>
  </si>
  <si>
    <t>AFS Consulting, LLC</t>
  </si>
  <si>
    <t>9061</t>
  </si>
  <si>
    <t>WCV0043285-2025A</t>
  </si>
  <si>
    <t>Millwright Ag Services LLC</t>
  </si>
  <si>
    <t>JUNIATA</t>
  </si>
  <si>
    <t>68955</t>
  </si>
  <si>
    <t>3724 3372 3365</t>
  </si>
  <si>
    <t>WCV0043370-2025A</t>
  </si>
  <si>
    <t>B&amp;B Roberts Trucking LLC</t>
  </si>
  <si>
    <t>WCV0043385-2025A</t>
  </si>
  <si>
    <t>Sheets &amp; Sheets LLC</t>
  </si>
  <si>
    <t>67202</t>
  </si>
  <si>
    <t>WCV0043416-2025A</t>
  </si>
  <si>
    <t>Weststar Construction Inc</t>
  </si>
  <si>
    <t>WCV0043446-2025A</t>
  </si>
  <si>
    <t>Tony Mitchell</t>
  </si>
  <si>
    <t>72916</t>
  </si>
  <si>
    <t>WCV0043529-2025A</t>
  </si>
  <si>
    <t>Acworth Fire Protection LLC</t>
  </si>
  <si>
    <t>ACWORTH</t>
  </si>
  <si>
    <t>30102</t>
  </si>
  <si>
    <t>5188</t>
  </si>
  <si>
    <t>WCV0043569-2025A</t>
  </si>
  <si>
    <t>Dothan Housing Authority</t>
  </si>
  <si>
    <t>DOTHAN</t>
  </si>
  <si>
    <t>36302</t>
  </si>
  <si>
    <t>SBK INSURANCE, INC. - DOTHAN</t>
  </si>
  <si>
    <t>WCV0029256-2024A</t>
  </si>
  <si>
    <t>Precision Construction Solutions, LLC</t>
  </si>
  <si>
    <t>WHITESBURG</t>
  </si>
  <si>
    <t>37891</t>
  </si>
  <si>
    <t>6217 5645 5478 5474</t>
  </si>
  <si>
    <t>WCV0029063-2024A</t>
  </si>
  <si>
    <t>Palatial Stone &amp; Tile LLC</t>
  </si>
  <si>
    <t>1803 8058 5348 5437</t>
  </si>
  <si>
    <t>WCV0029045-2024A</t>
  </si>
  <si>
    <t>Norco, LLC</t>
  </si>
  <si>
    <t>SUNSTAR INSURANCE GROUP, LLC - INS. SOLUTIONS</t>
  </si>
  <si>
    <t>WCV0028947-2024A</t>
  </si>
  <si>
    <t>Y&amp;W Technologies LLC</t>
  </si>
  <si>
    <t>38131</t>
  </si>
  <si>
    <t>WCV0028916-2024A</t>
  </si>
  <si>
    <t>Silverside Timber, LLC</t>
  </si>
  <si>
    <t>WCV0028767-2024A</t>
  </si>
  <si>
    <t>BUSHMAN HEAT &amp; AIR</t>
  </si>
  <si>
    <t>WCV0028704-2024A</t>
  </si>
  <si>
    <t>James Bunch</t>
  </si>
  <si>
    <t>LINDEN</t>
  </si>
  <si>
    <t>37096</t>
  </si>
  <si>
    <t>WCV0028595-2024A</t>
  </si>
  <si>
    <t>Griffith Excavation LLC</t>
  </si>
  <si>
    <t>WCV0028552-2024A</t>
  </si>
  <si>
    <t>Sheny's Carpet and Flooring Installed LLC</t>
  </si>
  <si>
    <t>66112</t>
  </si>
  <si>
    <t>WCV0028491-2024A</t>
  </si>
  <si>
    <t>EAGLE HOME HEALTH CARE LLC.</t>
  </si>
  <si>
    <t>KATY</t>
  </si>
  <si>
    <t>77494</t>
  </si>
  <si>
    <t xml:space="preserve">VINTAGE UNDERWRITERS, INC. </t>
  </si>
  <si>
    <t>WCV0028252-2024A</t>
  </si>
  <si>
    <t>Louisiana Alligator Wholesalers, Inc</t>
  </si>
  <si>
    <t>HACKBERRY</t>
  </si>
  <si>
    <t>70645</t>
  </si>
  <si>
    <t>2104 113 170</t>
  </si>
  <si>
    <t>WCV0028364-2024A</t>
  </si>
  <si>
    <t>Kline Endeavors LLC</t>
  </si>
  <si>
    <t>REEDS SPRING</t>
  </si>
  <si>
    <t>65737</t>
  </si>
  <si>
    <t>WCV0028284-2024A</t>
  </si>
  <si>
    <t>Smart Air Solutions, LLC</t>
  </si>
  <si>
    <t>73104</t>
  </si>
  <si>
    <t>WCV0028009-2024A</t>
  </si>
  <si>
    <t>Advance Home Care Services, LLC</t>
  </si>
  <si>
    <t>WCV0027604-2024A</t>
  </si>
  <si>
    <t>Sonic Lawn Care, LLC</t>
  </si>
  <si>
    <t>9102 9402 9015 42</t>
  </si>
  <si>
    <t>WCV0025899-2024A</t>
  </si>
  <si>
    <t>Majestic Milling Company, LLC</t>
  </si>
  <si>
    <t>CASSVILLE</t>
  </si>
  <si>
    <t>65625</t>
  </si>
  <si>
    <t>8215 2014 7380</t>
  </si>
  <si>
    <t>WCV0095091-2024A</t>
  </si>
  <si>
    <t>TRIAD HOME HEALTH LLC</t>
  </si>
  <si>
    <t>WCV0095070-2024A</t>
  </si>
  <si>
    <t>ALLEGIANCE HOME HEALTH OF EAST CENTRAL LOUISIANA, LLC</t>
  </si>
  <si>
    <t>WCV0095054-2024A</t>
  </si>
  <si>
    <t>FAMILY PRACTICE CENTER OF SULPHUR LLC</t>
  </si>
  <si>
    <t>WCV0095051-2024A</t>
  </si>
  <si>
    <t>JG ENTERPRISES LLC</t>
  </si>
  <si>
    <t>WCV0095031-2024A</t>
  </si>
  <si>
    <t>BETTER LIVING CLINIC ENDOSCOPY CENTER</t>
  </si>
  <si>
    <t>WCV0094303-2024A</t>
  </si>
  <si>
    <t>ONE CALL INSTALL AND MILLWORK, LLC</t>
  </si>
  <si>
    <t>WCV0094274-2024A</t>
  </si>
  <si>
    <t>KRISHA HOTELS, LLC</t>
  </si>
  <si>
    <t>WCV0094267-2024A</t>
  </si>
  <si>
    <t>ELM ELECTRIC, LLC</t>
  </si>
  <si>
    <t>WCV0094251-2024A</t>
  </si>
  <si>
    <t>NWW PROPERTIES, LLC</t>
  </si>
  <si>
    <t>DOUBLE SPRINGS</t>
  </si>
  <si>
    <t>35553</t>
  </si>
  <si>
    <t>5474 5437 42 5478</t>
  </si>
  <si>
    <t>WCV0094240-2024A</t>
  </si>
  <si>
    <t>PRIVATE HOME CARE, INC.</t>
  </si>
  <si>
    <t>WCV0094234-2024A</t>
  </si>
  <si>
    <t>TADCO CONSTRUCTION, LLC</t>
  </si>
  <si>
    <t>FOREST</t>
  </si>
  <si>
    <t>39074</t>
  </si>
  <si>
    <t>5403 5645 5551 5474</t>
  </si>
  <si>
    <t>WCV0093433-2024A</t>
  </si>
  <si>
    <t>DONNIE GRUBBS INC</t>
  </si>
  <si>
    <t>5102 8742 5221 5645</t>
  </si>
  <si>
    <t>WCV0093423-2024A</t>
  </si>
  <si>
    <t>ANTHONY BAGLIO CPA, APAC</t>
  </si>
  <si>
    <t>WCV0093386-2024A</t>
  </si>
  <si>
    <t>MAVEN MECHANICAL SERVICES, INC.</t>
  </si>
  <si>
    <t>64068</t>
  </si>
  <si>
    <t>WCV0093381-2024A</t>
  </si>
  <si>
    <t>GRAYSON HOME HEALTH</t>
  </si>
  <si>
    <t>WCV0093363-2024A</t>
  </si>
  <si>
    <t>HOSPICE OF MCALESTER,</t>
  </si>
  <si>
    <t>WCV0092770-2024A</t>
  </si>
  <si>
    <t>IRRIGATION &amp; LANDSCAPE DEVELOPMENTS</t>
  </si>
  <si>
    <t>42 5183 8227 6229</t>
  </si>
  <si>
    <t>WCV0092752-2024A</t>
  </si>
  <si>
    <t>ANTHONY BILLINGSLEY DBA IRON PAWS</t>
  </si>
  <si>
    <t>72223</t>
  </si>
  <si>
    <t>WCV0092725-2024A</t>
  </si>
  <si>
    <t>BARTLING BROTHERS INC.</t>
  </si>
  <si>
    <t>UNADILLA</t>
  </si>
  <si>
    <t>68454</t>
  </si>
  <si>
    <t>WCV0092687-2024A</t>
  </si>
  <si>
    <t>GRECIAN STEAK HOUSE OF KENNETT LLC &amp; KENNETT</t>
  </si>
  <si>
    <t>KENNETT</t>
  </si>
  <si>
    <t>63857</t>
  </si>
  <si>
    <t>WCV0092678-2024A</t>
  </si>
  <si>
    <t>MID PARISH MACHINE SHOP, LLC</t>
  </si>
  <si>
    <t>WCV0091985-2024A</t>
  </si>
  <si>
    <t>JIMEL FARMS  INC.</t>
  </si>
  <si>
    <t>WCV0091969-2024A</t>
  </si>
  <si>
    <t>ROBISON &amp; SONS LLC</t>
  </si>
  <si>
    <t>ROFF</t>
  </si>
  <si>
    <t>74865</t>
  </si>
  <si>
    <t>WCV0091082-2024A</t>
  </si>
  <si>
    <t>PROTERRA LANDSCAPES, LLC</t>
  </si>
  <si>
    <t>42 8742</t>
  </si>
  <si>
    <t>WCV0091080-2024A</t>
  </si>
  <si>
    <t>BASSHAM APPLICATORS, LLC</t>
  </si>
  <si>
    <t>WCV0091063-2024A</t>
  </si>
  <si>
    <t>JOHNNY CALLEY ENTERPRISES INC.</t>
  </si>
  <si>
    <t>8380 2701</t>
  </si>
  <si>
    <t>WCV0091048-2024A</t>
  </si>
  <si>
    <t>JONESBORO PAINTING LLC.</t>
  </si>
  <si>
    <t>BONO</t>
  </si>
  <si>
    <t>72416</t>
  </si>
  <si>
    <t>WCV0091015-2024A</t>
  </si>
  <si>
    <t>ARCENEAUX ELECTRICAL SERVICE LLC</t>
  </si>
  <si>
    <t>WCV0090964-2024A</t>
  </si>
  <si>
    <t>OU MOTEL, LLC</t>
  </si>
  <si>
    <t>77005</t>
  </si>
  <si>
    <t>WCV0089807-2024A</t>
  </si>
  <si>
    <t>PETERDON'S USED AUTOS LLC</t>
  </si>
  <si>
    <t>GRAY</t>
  </si>
  <si>
    <t>70359</t>
  </si>
  <si>
    <t>WCV0089794-2024A</t>
  </si>
  <si>
    <t>PROFESSIONAL CAR PRODUCTS, LLC</t>
  </si>
  <si>
    <t>4720 3040 8391 7380</t>
  </si>
  <si>
    <t>WCV0088393-2024A</t>
  </si>
  <si>
    <t>ARMSTRONG INC</t>
  </si>
  <si>
    <t>WCV0088310-2024A</t>
  </si>
  <si>
    <t>LEWIS AND SON'S MOBILE HOME SERVICES LLC</t>
  </si>
  <si>
    <t>WCV0088301-2024A</t>
  </si>
  <si>
    <t>J &amp; K CONSTRUCTION, LLC</t>
  </si>
  <si>
    <t>5445 5474 5437 5022</t>
  </si>
  <si>
    <t>WCV0088251-2024A</t>
  </si>
  <si>
    <t>DIVINE MIRACLES, INC.</t>
  </si>
  <si>
    <t>WCV0088247-2024A</t>
  </si>
  <si>
    <t>TOWN OF MARION</t>
  </si>
  <si>
    <t>71260</t>
  </si>
  <si>
    <t>7720 7520 9402 9403</t>
  </si>
  <si>
    <t>WCV0088176-2024A</t>
  </si>
  <si>
    <t>CARROLL CONTRACTING &amp; COMPRESSION, INC</t>
  </si>
  <si>
    <t>8107 3365</t>
  </si>
  <si>
    <t>WCV0086504-2024A</t>
  </si>
  <si>
    <t>JOSE QUINTEROS</t>
  </si>
  <si>
    <t>WCV0086496-2024A</t>
  </si>
  <si>
    <t>LAFLEUR CARPENTRY SERVICE</t>
  </si>
  <si>
    <t>HUB INTERNATIONAL MIDWEST LIMITED - EUNICE</t>
  </si>
  <si>
    <t>WCV0084779-2024A</t>
  </si>
  <si>
    <t>SYDNEY FERNON AND TYLER FERNON</t>
  </si>
  <si>
    <t>WCV0084695-2024A</t>
  </si>
  <si>
    <t>DIXIE COMMUNITY UTILITY ASSN</t>
  </si>
  <si>
    <t>WCV0084640-2024A</t>
  </si>
  <si>
    <t>TWIN CITY TIRE, LLC</t>
  </si>
  <si>
    <t>WCV0083306-2024A</t>
  </si>
  <si>
    <t>CAJUN HOME IMPROVEMENT</t>
  </si>
  <si>
    <t>8742 5535 3076 5551</t>
  </si>
  <si>
    <t>WCV0083240-2024A</t>
  </si>
  <si>
    <t>COLUMBIA COUNTY AMBULANCE SERV</t>
  </si>
  <si>
    <t>WCV0081943-2024A</t>
  </si>
  <si>
    <t>NRG WINDOW &amp; SCREEN, LLC</t>
  </si>
  <si>
    <t>WCV0081931-2024A</t>
  </si>
  <si>
    <t>PRECISION ENGINEERING</t>
  </si>
  <si>
    <t>8601 8603 8602</t>
  </si>
  <si>
    <t>WCV0081245-2024A</t>
  </si>
  <si>
    <t>OXFORD GUTTERS, LLC</t>
  </si>
  <si>
    <t>5535 3076 8742</t>
  </si>
  <si>
    <t>WCV0078987-2024A</t>
  </si>
  <si>
    <t>KLS PHYSICS GROUP, LLC</t>
  </si>
  <si>
    <t>WCV0078959-2024A</t>
  </si>
  <si>
    <t>PAM STOKES</t>
  </si>
  <si>
    <t>WCV0077211-2024A</t>
  </si>
  <si>
    <t>BREEN INSURANCE AGENCY, INC</t>
  </si>
  <si>
    <t>WCV0076168-2024A</t>
  </si>
  <si>
    <t>BUG'S CEMENT FINISHER LLC</t>
  </si>
  <si>
    <t>WCV0017990-2024A</t>
  </si>
  <si>
    <t>Ryano Transportation, LLC</t>
  </si>
  <si>
    <t>66605</t>
  </si>
  <si>
    <t>7370 8871</t>
  </si>
  <si>
    <t>WCV0084748-2024A</t>
  </si>
  <si>
    <t>WILLIAM A. LUCKY III</t>
  </si>
  <si>
    <t>WCV0019124-2024A</t>
  </si>
  <si>
    <t>The Hall's Kitchen, LLC</t>
  </si>
  <si>
    <t>WCV0019192-2024A</t>
  </si>
  <si>
    <t>Itawamba Crossroads Ranch, Inc.</t>
  </si>
  <si>
    <t>WCV0018495-2024A</t>
  </si>
  <si>
    <t>Larry Harkrader Construction Inc</t>
  </si>
  <si>
    <t>64081</t>
  </si>
  <si>
    <t>5645 5606 8742 5478</t>
  </si>
  <si>
    <t>WCV0019439-2024A</t>
  </si>
  <si>
    <t>K&amp;B Solution Services LLC</t>
  </si>
  <si>
    <t>WCV0019475-2024A</t>
  </si>
  <si>
    <t>ALJ MASONRY LLC</t>
  </si>
  <si>
    <t>WCV0019553-2024A</t>
  </si>
  <si>
    <t>Weiand Plumbing, Inc.</t>
  </si>
  <si>
    <t>39060</t>
  </si>
  <si>
    <t>WCV0019548-2024A</t>
  </si>
  <si>
    <t>Taco Bandito LLC</t>
  </si>
  <si>
    <t>WCV0019611-2024A</t>
  </si>
  <si>
    <t>SLS Building Systems, L.L.C.</t>
  </si>
  <si>
    <t>CYPRESS</t>
  </si>
  <si>
    <t>77433</t>
  </si>
  <si>
    <t>WCV0019596-2024A</t>
  </si>
  <si>
    <t>Wiggins &amp; Knox Construction, LLC</t>
  </si>
  <si>
    <t>WCV0019721-2024A</t>
  </si>
  <si>
    <t>Rankin County Limestone LLC</t>
  </si>
  <si>
    <t>WCV0019388-2024A</t>
  </si>
  <si>
    <t>TLWP LLC</t>
  </si>
  <si>
    <t>PELAHATCHIE</t>
  </si>
  <si>
    <t>39145</t>
  </si>
  <si>
    <t>42 5221</t>
  </si>
  <si>
    <t>WCV0024316-2024A</t>
  </si>
  <si>
    <t>Sequoia Building Supply, LLC</t>
  </si>
  <si>
    <t>8232 5403 8058 8742</t>
  </si>
  <si>
    <t>WCV0034687-2024A</t>
  </si>
  <si>
    <t>Framing Specialist Inc</t>
  </si>
  <si>
    <t>2802 5645 8742</t>
  </si>
  <si>
    <t>WCV0029918-2024A</t>
  </si>
  <si>
    <t>Eddie D &amp; C Investments LLC</t>
  </si>
  <si>
    <t>5645 5190 5474 5221</t>
  </si>
  <si>
    <t>WCV0029785-2024A</t>
  </si>
  <si>
    <t>BERLY MEDRANO</t>
  </si>
  <si>
    <t>PROVIDENCE INSURANCE AGENCY, LLC</t>
  </si>
  <si>
    <t>WCV0029710-2024A</t>
  </si>
  <si>
    <t>Camden Construction LLC</t>
  </si>
  <si>
    <t>ASH GROVE</t>
  </si>
  <si>
    <t>65604</t>
  </si>
  <si>
    <t>SECURE INSURANCE GROUP II, LLC</t>
  </si>
  <si>
    <t>WCV0029455-2024A</t>
  </si>
  <si>
    <t>JUAN NINO</t>
  </si>
  <si>
    <t>LONOKE</t>
  </si>
  <si>
    <t>72086</t>
  </si>
  <si>
    <t>WCV0029461-2024A</t>
  </si>
  <si>
    <t>First Pentecostal Church of Alexandria, LA, Inc.</t>
  </si>
  <si>
    <t>8868 9101 8017 7380</t>
  </si>
  <si>
    <t>WCV0029260-2024A</t>
  </si>
  <si>
    <t>BAGGS ENTERPRISES, INC</t>
  </si>
  <si>
    <t>WCV0029044-2024A</t>
  </si>
  <si>
    <t>Apex Welding Academy, LLC</t>
  </si>
  <si>
    <t>WCV0028211-2024A</t>
  </si>
  <si>
    <t>Integrity Foundation Repair LLC</t>
  </si>
  <si>
    <t>ARKHOMA</t>
  </si>
  <si>
    <t>74901</t>
  </si>
  <si>
    <t>5022 5215</t>
  </si>
  <si>
    <t>WCV0028652-2024A</t>
  </si>
  <si>
    <t>Coastal Granite and Marble, LLC</t>
  </si>
  <si>
    <t>31419</t>
  </si>
  <si>
    <t>WCV0095149-2024A</t>
  </si>
  <si>
    <t>E &amp; D STONE WORKS</t>
  </si>
  <si>
    <t>WCV0095143-2024A</t>
  </si>
  <si>
    <t>GLENBROOK SCHOOL OF MINDEN, INC</t>
  </si>
  <si>
    <t>WCV0095131-2024A</t>
  </si>
  <si>
    <t>GABE ENTERPRISES LLC</t>
  </si>
  <si>
    <t>CHECOTAH</t>
  </si>
  <si>
    <t>74426</t>
  </si>
  <si>
    <t>WCV0095127-2024A</t>
  </si>
  <si>
    <t>GREENHOUSE BUILDERS LLC</t>
  </si>
  <si>
    <t>LUTHER</t>
  </si>
  <si>
    <t>73054</t>
  </si>
  <si>
    <t>5402 42</t>
  </si>
  <si>
    <t>WCV0095110-2024A</t>
  </si>
  <si>
    <t>VINCECO INC.</t>
  </si>
  <si>
    <t>5645 5403 5551 5535</t>
  </si>
  <si>
    <t>WCV0095100-2024A</t>
  </si>
  <si>
    <t>FAIR TRADE CONSTRUCTION LLC</t>
  </si>
  <si>
    <t>VERSAILLES</t>
  </si>
  <si>
    <t>65084</t>
  </si>
  <si>
    <t>WCV0095089-2024A</t>
  </si>
  <si>
    <t>ARTURO GONZALEZ</t>
  </si>
  <si>
    <t>WCV0094394-2024A</t>
  </si>
  <si>
    <t>4D CONCRETE FOUNDATIONS SAFE ROOMS AND BASEMENTS, LLC</t>
  </si>
  <si>
    <t>WCV0094380-2024A</t>
  </si>
  <si>
    <t>FACILITY MAINTENANCE SPECIALISTS LLC</t>
  </si>
  <si>
    <t>SUNSHINE</t>
  </si>
  <si>
    <t>70780</t>
  </si>
  <si>
    <t>WCV0094354-2024A</t>
  </si>
  <si>
    <t>ATCHISON GILT FARM, LLC</t>
  </si>
  <si>
    <t>TARKIO</t>
  </si>
  <si>
    <t>64491</t>
  </si>
  <si>
    <t>WCV0094347-2024A</t>
  </si>
  <si>
    <t>KLAASSEN BUILDERS, LLC</t>
  </si>
  <si>
    <t>HYDRO</t>
  </si>
  <si>
    <t>73048</t>
  </si>
  <si>
    <t>5221 5645 5348 5478</t>
  </si>
  <si>
    <t>WCV0094326-2024A</t>
  </si>
  <si>
    <t>BELLA BRAZILIAN WAX LLC</t>
  </si>
  <si>
    <t>WCV0094320-2024A</t>
  </si>
  <si>
    <t>WATERWORKS DISTRICT #11 WARDS 4 &amp; 7 CALCASIEU</t>
  </si>
  <si>
    <t>70664</t>
  </si>
  <si>
    <t>WCV0094308-2024A</t>
  </si>
  <si>
    <t>PHIL FLYNT DBA SOUTHERN PAINTING</t>
  </si>
  <si>
    <t>PETAL</t>
  </si>
  <si>
    <t>39465</t>
  </si>
  <si>
    <t>ASSUREDPARTNERS CAPITAL, INC. - MAGEE</t>
  </si>
  <si>
    <t>WCV0093495-2024A</t>
  </si>
  <si>
    <t>SAMMY'S FOOD SERVICE &amp; DELI LLC</t>
  </si>
  <si>
    <t>WCV0093484-2024A</t>
  </si>
  <si>
    <t>TUBBS TOWING &amp; RECOVERY, LLC</t>
  </si>
  <si>
    <t>3821 7225</t>
  </si>
  <si>
    <t>WCV0093451-2024A</t>
  </si>
  <si>
    <t>HAIR WORLD, INC.</t>
  </si>
  <si>
    <t>WCV0093427-2024A</t>
  </si>
  <si>
    <t>LOLO'S LULLABIES, LLC</t>
  </si>
  <si>
    <t>WCV0092814-2024A</t>
  </si>
  <si>
    <t>KN ENTERPRISE, LLC</t>
  </si>
  <si>
    <t>5160 8742</t>
  </si>
  <si>
    <t>WCV0092805-2024A</t>
  </si>
  <si>
    <t>GUY GERARD CRESSON DDS LLC</t>
  </si>
  <si>
    <t>WCV0092779-2024A</t>
  </si>
  <si>
    <t>WILSON FEED YARD, INC.</t>
  </si>
  <si>
    <t>GRANT</t>
  </si>
  <si>
    <t>69140</t>
  </si>
  <si>
    <t>WCV0092766-2024A</t>
  </si>
  <si>
    <t>PRIMESTER, GP/CERDIA</t>
  </si>
  <si>
    <t>37660</t>
  </si>
  <si>
    <t>4829</t>
  </si>
  <si>
    <t>WCV0092066-2024A</t>
  </si>
  <si>
    <t>LANDRY-POCHE' STRAWBERRY FARM INC</t>
  </si>
  <si>
    <t>WCV0092055-2024A</t>
  </si>
  <si>
    <t>CUSPS &amp; CAPABILITIES, LLC</t>
  </si>
  <si>
    <t>WCV0092040-2024A</t>
  </si>
  <si>
    <t>CENTRAL AUCTION HOUSE LTD</t>
  </si>
  <si>
    <t>CITY OF CENTRAL</t>
  </si>
  <si>
    <t>8742 8803</t>
  </si>
  <si>
    <t>WCV0092031-2024A</t>
  </si>
  <si>
    <t>THE AWNING COMPANY LLC</t>
  </si>
  <si>
    <t>CHOCTAW</t>
  </si>
  <si>
    <t>73020</t>
  </si>
  <si>
    <t>2501 3076 8742 5102</t>
  </si>
  <si>
    <t>WCV0091161-2024A</t>
  </si>
  <si>
    <t>JOSE CORONADO</t>
  </si>
  <si>
    <t>WCV0091150-2024A</t>
  </si>
  <si>
    <t>DELTA STEAM AWAY INC</t>
  </si>
  <si>
    <t>2585 9014</t>
  </si>
  <si>
    <t>WCV0089951-2024A</t>
  </si>
  <si>
    <t>JOHN D. OYLER JR.</t>
  </si>
  <si>
    <t>72028</t>
  </si>
  <si>
    <t>WCV0089945-2024A</t>
  </si>
  <si>
    <t>CROWSON, CANTRELL, &amp; HAARALA, INC</t>
  </si>
  <si>
    <t>WCV0089890-2024A</t>
  </si>
  <si>
    <t>CAST INC.</t>
  </si>
  <si>
    <t>6834 8017</t>
  </si>
  <si>
    <t>WCV0089882-2024A</t>
  </si>
  <si>
    <t>LESTER R CAMBRE</t>
  </si>
  <si>
    <t>WCV0088449-2024A</t>
  </si>
  <si>
    <t>STILLWATER SOLUTIONS, LLC</t>
  </si>
  <si>
    <t>ABITA SPRINGS</t>
  </si>
  <si>
    <t>70420</t>
  </si>
  <si>
    <t>8601 8603 5183</t>
  </si>
  <si>
    <t>WCV0088402-2024A</t>
  </si>
  <si>
    <t>ADVANCED PERSONAL CARE SERVICE</t>
  </si>
  <si>
    <t>70056</t>
  </si>
  <si>
    <t>WCV0088386-2024A</t>
  </si>
  <si>
    <t>BRYAN BOURQUE</t>
  </si>
  <si>
    <t>GRAND COTEAU</t>
  </si>
  <si>
    <t>70541</t>
  </si>
  <si>
    <t>WCV0086704-2024A</t>
  </si>
  <si>
    <t>REDMOND'S MARINE LLC</t>
  </si>
  <si>
    <t>WCV0086691-2024A</t>
  </si>
  <si>
    <t>CHAD CONCIENNE</t>
  </si>
  <si>
    <t>5474 9014</t>
  </si>
  <si>
    <t>WCV0086623-2024A</t>
  </si>
  <si>
    <t>RICK'S TIRE SERVICE, INC</t>
  </si>
  <si>
    <t>WCV0086618-2024A</t>
  </si>
  <si>
    <t>BAJA, LLC</t>
  </si>
  <si>
    <t>ALBANY</t>
  </si>
  <si>
    <t>70711</t>
  </si>
  <si>
    <t>WCV0086566-2024A</t>
  </si>
  <si>
    <t>DERMA MEDIQ LLC</t>
  </si>
  <si>
    <t>WCV0084931-2024A</t>
  </si>
  <si>
    <t>MICHAEL POINDEXTER</t>
  </si>
  <si>
    <t>WCV0084880-2024A</t>
  </si>
  <si>
    <t>NEW PROVIDENCE WATER ASSN</t>
  </si>
  <si>
    <t>WCV0084862-2024A</t>
  </si>
  <si>
    <t>JOSEPH TRUXILLO</t>
  </si>
  <si>
    <t>5645 5437 5474 5221</t>
  </si>
  <si>
    <t>WCV0084793-2024A</t>
  </si>
  <si>
    <t>BEAVERDAM WATER ASSOCIATION</t>
  </si>
  <si>
    <t>SANDERSVILLE</t>
  </si>
  <si>
    <t>39477</t>
  </si>
  <si>
    <t>WCV0084788-2024A</t>
  </si>
  <si>
    <t>DUGAS TRADING POST WRECKER</t>
  </si>
  <si>
    <t>WCV0083378-2024A</t>
  </si>
  <si>
    <t>HILTON DAVIS FARMS, LLC</t>
  </si>
  <si>
    <t>WCV0083361-2024A</t>
  </si>
  <si>
    <t>STRAIGHT LINER PAINTING, LLC</t>
  </si>
  <si>
    <t>5474 5403 5445</t>
  </si>
  <si>
    <t>WCV0082679-2024A</t>
  </si>
  <si>
    <t>SPECIALTY SALES, INC.</t>
  </si>
  <si>
    <t>8107 8742 4410</t>
  </si>
  <si>
    <t>WCV0082037-2024A</t>
  </si>
  <si>
    <t>MS STATE COALITION AGAINST DOMESTIC VIOLENC</t>
  </si>
  <si>
    <t>39296</t>
  </si>
  <si>
    <t>WCV0080056-2024A</t>
  </si>
  <si>
    <t>DEROSIER LAW FIRM, LLC</t>
  </si>
  <si>
    <t>WCV0074725-2024A</t>
  </si>
  <si>
    <t>JOE COX CUSTOM HOME BUILDERS, LLC</t>
  </si>
  <si>
    <t>WCV0018825-2024A</t>
  </si>
  <si>
    <t>Big Dog Framing 1, LLC</t>
  </si>
  <si>
    <t>WCV0019493-2024A</t>
  </si>
  <si>
    <t>Chastant Farm &amp; Garden LLC</t>
  </si>
  <si>
    <t>WCV0019570-2024A</t>
  </si>
  <si>
    <t>Shorestone LLC</t>
  </si>
  <si>
    <t>1624</t>
  </si>
  <si>
    <t>WCV0020846-2024A</t>
  </si>
  <si>
    <t>Dillard's Corner Market, LLC</t>
  </si>
  <si>
    <t>CANEY</t>
  </si>
  <si>
    <t>74533</t>
  </si>
  <si>
    <t>WCV0020963-2024A</t>
  </si>
  <si>
    <t>Ohoyo Enterprise LLC</t>
  </si>
  <si>
    <t>5474 6217</t>
  </si>
  <si>
    <t>WCV0020880-2024A</t>
  </si>
  <si>
    <t>D &amp; S Cattle Co, LLC</t>
  </si>
  <si>
    <t>BARNES</t>
  </si>
  <si>
    <t>66933</t>
  </si>
  <si>
    <t>WCV0021102-2024A</t>
  </si>
  <si>
    <t>Quality Cellular Services LLC</t>
  </si>
  <si>
    <t>HERMITAGE</t>
  </si>
  <si>
    <t>71647</t>
  </si>
  <si>
    <t>3724 5606</t>
  </si>
  <si>
    <t>WCV0021117-2024A</t>
  </si>
  <si>
    <t>Cardwell Plumbing LLC</t>
  </si>
  <si>
    <t>DODSON</t>
  </si>
  <si>
    <t>71422</t>
  </si>
  <si>
    <t>WCV0021276-2024A</t>
  </si>
  <si>
    <t>Henry Rohrscheib, Leonard Rohrscheib, Curtis Rohrscheib, Nancy Hill</t>
  </si>
  <si>
    <t>WCV0021256-2024A</t>
  </si>
  <si>
    <t>Caddo Parish District Public Defender Office</t>
  </si>
  <si>
    <t>WCV0021349-2024A</t>
  </si>
  <si>
    <t>Berryhill Services Inc</t>
  </si>
  <si>
    <t>WCV0021440-2024A</t>
  </si>
  <si>
    <t>GI Construction  LLC</t>
  </si>
  <si>
    <t>ST GEORGE</t>
  </si>
  <si>
    <t>66535</t>
  </si>
  <si>
    <t>5445 5020</t>
  </si>
  <si>
    <t>WCV0035579-2024A</t>
  </si>
  <si>
    <t>Regional Transit Authority</t>
  </si>
  <si>
    <t>SPENCER</t>
  </si>
  <si>
    <t>51301</t>
  </si>
  <si>
    <t>7382 8871 8385 8742</t>
  </si>
  <si>
    <t>WCV0035658-2024A</t>
  </si>
  <si>
    <t>Jeffries Plumbing Heating and Air Inc</t>
  </si>
  <si>
    <t>KEVIN BULL, INC.</t>
  </si>
  <si>
    <t>WCV0092079-2024A</t>
  </si>
  <si>
    <t>PALM VAULT COMPANY</t>
  </si>
  <si>
    <t>74821</t>
  </si>
  <si>
    <t>4034 5221</t>
  </si>
  <si>
    <t>WCV0035774-2024A</t>
  </si>
  <si>
    <t>World Services LLC</t>
  </si>
  <si>
    <t>OCEAN SPRINGS</t>
  </si>
  <si>
    <t>39564</t>
  </si>
  <si>
    <t>6217 3724 5183</t>
  </si>
  <si>
    <t>WCV0035794-2024A</t>
  </si>
  <si>
    <t>Pre Cast Concrete Step Company Inc</t>
  </si>
  <si>
    <t>70185</t>
  </si>
  <si>
    <t>WCV0018195-2024A</t>
  </si>
  <si>
    <t>City of Granby</t>
  </si>
  <si>
    <t>7720 7580 7520 8264</t>
  </si>
  <si>
    <t>WCV0035956-2024A</t>
  </si>
  <si>
    <t>Easy Street Dessert &amp; Wine Bar LLC</t>
  </si>
  <si>
    <t>LAKE OZARK</t>
  </si>
  <si>
    <t>65049</t>
  </si>
  <si>
    <t>WCV0036045-2024A</t>
  </si>
  <si>
    <t>Kidz Klub, LLC</t>
  </si>
  <si>
    <t>WCV0036087-2024A</t>
  </si>
  <si>
    <t>Spartan Building &amp; Construction, LLC</t>
  </si>
  <si>
    <t>WCV0030416-2024A</t>
  </si>
  <si>
    <t>H &amp; H Framing Construction, LLC.</t>
  </si>
  <si>
    <t>WCV0029515-2024A</t>
  </si>
  <si>
    <t>Garretson Trash Service LLC</t>
  </si>
  <si>
    <t>BOLIVAR</t>
  </si>
  <si>
    <t>65613</t>
  </si>
  <si>
    <t>9403 8370</t>
  </si>
  <si>
    <t>WCV0030295-2024A</t>
  </si>
  <si>
    <t>Reflected Grace LLC</t>
  </si>
  <si>
    <t>WCV0030167-2024A</t>
  </si>
  <si>
    <t>JP Metal Buildings, LLC</t>
  </si>
  <si>
    <t>73084</t>
  </si>
  <si>
    <t>5535 5645 5059</t>
  </si>
  <si>
    <t>WCV0030254-2024A</t>
  </si>
  <si>
    <t>Glory Rehab Services, LLC</t>
  </si>
  <si>
    <t>WCV0030112-2024A</t>
  </si>
  <si>
    <t>Calvis Construction, LLC</t>
  </si>
  <si>
    <t>WCV0029802-2024A</t>
  </si>
  <si>
    <t>Target Masonry, Inc</t>
  </si>
  <si>
    <t>WCV0092855-2024A</t>
  </si>
  <si>
    <t>ALLIED ENTERPRISES INC.</t>
  </si>
  <si>
    <t>7360 8292 7219 8871</t>
  </si>
  <si>
    <t>WCV0029656-2024A</t>
  </si>
  <si>
    <t>Ford County Feeders LLC</t>
  </si>
  <si>
    <t>FORD</t>
  </si>
  <si>
    <t>67842</t>
  </si>
  <si>
    <t>WCV0029490-2024A</t>
  </si>
  <si>
    <t>Elmwood Entertainment Center LLC</t>
  </si>
  <si>
    <t>ELMWOOD</t>
  </si>
  <si>
    <t>9016 9082</t>
  </si>
  <si>
    <t>WCV0029097-2024A</t>
  </si>
  <si>
    <t>Benson Builders &amp; Properties, Inc</t>
  </si>
  <si>
    <t>5606 5022 5474 5221</t>
  </si>
  <si>
    <t>WCV0095196-2024A</t>
  </si>
  <si>
    <t>NORMAN'S PLUMBING &amp; MECHANICAL LLC</t>
  </si>
  <si>
    <t>WCV0095186-2024A</t>
  </si>
  <si>
    <t>DELTA GARDNER INC.</t>
  </si>
  <si>
    <t>39130</t>
  </si>
  <si>
    <t>9102 42 5183</t>
  </si>
  <si>
    <t>WCV0095178-2024A</t>
  </si>
  <si>
    <t>BROWN DERBY DRIVE IN LLC</t>
  </si>
  <si>
    <t>WCV0094532-2024A</t>
  </si>
  <si>
    <t>R&amp;R LAND DEVELOPMENT LLC</t>
  </si>
  <si>
    <t>5474 5606 8742 5645</t>
  </si>
  <si>
    <t>WCV0094456-2024A</t>
  </si>
  <si>
    <t>PORK 888 LLC</t>
  </si>
  <si>
    <t>WCV0094421-2024A</t>
  </si>
  <si>
    <t>CLOVERBEND RICE COMPANY, A PARTNERSHIP</t>
  </si>
  <si>
    <t>72450</t>
  </si>
  <si>
    <t>WCV0094418-2024A</t>
  </si>
  <si>
    <t>MCCOY'S TIRE &amp; APPLIANCE &amp; FURNITURE</t>
  </si>
  <si>
    <t>8380 8044</t>
  </si>
  <si>
    <t>WCV0094404-2024A</t>
  </si>
  <si>
    <t>A+ DOOR &amp; GATE SERVICES LLC</t>
  </si>
  <si>
    <t>WCV0093539-2024A</t>
  </si>
  <si>
    <t>AUDIO VISIONS, INC.</t>
  </si>
  <si>
    <t>9516 7605</t>
  </si>
  <si>
    <t>WCV0093525-2024A</t>
  </si>
  <si>
    <t>W &amp; W DELIVERY SERVICE, INC.</t>
  </si>
  <si>
    <t>7230</t>
  </si>
  <si>
    <t>WCV0093502-2024A</t>
  </si>
  <si>
    <t>JOSHUA M. PALMINTIER, LLC</t>
  </si>
  <si>
    <t>WCV0093448-2024A</t>
  </si>
  <si>
    <t>BRUCE'S AUTO SALES, INC.</t>
  </si>
  <si>
    <t>8385 8002</t>
  </si>
  <si>
    <t>WCV0092883-2024A</t>
  </si>
  <si>
    <t>PUEBLA CONSTRUCTION LLC</t>
  </si>
  <si>
    <t>5474 9014 9102 5183</t>
  </si>
  <si>
    <t>WCV0092868-2024A</t>
  </si>
  <si>
    <t>WALNUT LAKE COUNTRY CLUB</t>
  </si>
  <si>
    <t>9060 9082</t>
  </si>
  <si>
    <t>WCV0092857-2024A</t>
  </si>
  <si>
    <t>MOGULS TRANSMISSION, INC.</t>
  </si>
  <si>
    <t>YORK</t>
  </si>
  <si>
    <t>68467</t>
  </si>
  <si>
    <t>WCV0092829-2024A</t>
  </si>
  <si>
    <t>DOLCE BOUTIQUE, LLC</t>
  </si>
  <si>
    <t>WCV0092817-2024A</t>
  </si>
  <si>
    <t>MARTIN MEATS, INC.</t>
  </si>
  <si>
    <t>8031</t>
  </si>
  <si>
    <t>WCV0092107-2024A</t>
  </si>
  <si>
    <t>NICHOLS MARINE SE OK, LLC</t>
  </si>
  <si>
    <t>WCV0092101-2024A</t>
  </si>
  <si>
    <t>SPIDER CREEK RESORT, INC. AND BEAVER DAM STORE, INC.</t>
  </si>
  <si>
    <t>9052 8006 8017 5645</t>
  </si>
  <si>
    <t>WCV0091256-2024A</t>
  </si>
  <si>
    <t>CRAIG KELLEY</t>
  </si>
  <si>
    <t>5183 5437 5022 5474</t>
  </si>
  <si>
    <t>WCV0091248-2024A</t>
  </si>
  <si>
    <t>ARM DRYWALL &amp; PAINT LLC</t>
  </si>
  <si>
    <t>WCV0091195-2024A</t>
  </si>
  <si>
    <t>SUPPLIER TO RETAILER LLC</t>
  </si>
  <si>
    <t>WCV0090047-2024A</t>
  </si>
  <si>
    <t>KONCZOL CONSTRUCTION LLC</t>
  </si>
  <si>
    <t>8720 5645 5535 5437</t>
  </si>
  <si>
    <t>WCV0090017-2024A</t>
  </si>
  <si>
    <t>SOLIDEX, LLC</t>
  </si>
  <si>
    <t>WCV0090010-2024A</t>
  </si>
  <si>
    <t>NORTH FORK RENTAL, INC.</t>
  </si>
  <si>
    <t>CARTER</t>
  </si>
  <si>
    <t>73627</t>
  </si>
  <si>
    <t>8107 6216</t>
  </si>
  <si>
    <t>WCV0089905-2024A</t>
  </si>
  <si>
    <t>RED RIVER TRAILER SERVICES, INC</t>
  </si>
  <si>
    <t>3824 7225</t>
  </si>
  <si>
    <t>WCV0088598-2024A</t>
  </si>
  <si>
    <t>MORRIS TRANSMISSION</t>
  </si>
  <si>
    <t>WCV0088588-2024A</t>
  </si>
  <si>
    <t>DARREN HENRY</t>
  </si>
  <si>
    <t>WCV0088550-2024A</t>
  </si>
  <si>
    <t>SAMPOLESI FARMS</t>
  </si>
  <si>
    <t>WCV0088542-2024A</t>
  </si>
  <si>
    <t>NORTHSHORE A/C &amp; ELECTRICAL LLC</t>
  </si>
  <si>
    <t>NATALBANY</t>
  </si>
  <si>
    <t>70451</t>
  </si>
  <si>
    <t>WCV0088530-2024A</t>
  </si>
  <si>
    <t>LEE ROY'S FENCE COMPANY, INC.</t>
  </si>
  <si>
    <t>WCV0088500-2024A</t>
  </si>
  <si>
    <t>BASSAM FASHHO</t>
  </si>
  <si>
    <t>WCV0088484-2024A</t>
  </si>
  <si>
    <t>GRANDVIEW NURSERY, LLC</t>
  </si>
  <si>
    <t>WCV0086804-2024A</t>
  </si>
  <si>
    <t>MARY DEES</t>
  </si>
  <si>
    <t>39067</t>
  </si>
  <si>
    <t>RENASANT INSURANCE, INC. - KOSCIUSKO</t>
  </si>
  <si>
    <t>WCV0086781-2024A</t>
  </si>
  <si>
    <t>BOUDIN KING, INC AND CAJUN WAY</t>
  </si>
  <si>
    <t>WCV0086718-2024A</t>
  </si>
  <si>
    <t>TABOR ENTERPRISES, INC</t>
  </si>
  <si>
    <t>WCV0086679-2024A</t>
  </si>
  <si>
    <t>NATCHITOCHES TAX COMMISSION</t>
  </si>
  <si>
    <t>71458</t>
  </si>
  <si>
    <t>9015 8803</t>
  </si>
  <si>
    <t>WCV0085092-2024A</t>
  </si>
  <si>
    <t>MIKE LANDRY'S CUSTOM CABINETS</t>
  </si>
  <si>
    <t>WCV0085049-2024A</t>
  </si>
  <si>
    <t>GEOSPATIAL DATA SOLUTIONS INC.</t>
  </si>
  <si>
    <t>6216 8742</t>
  </si>
  <si>
    <t>WCV0085011-2024A</t>
  </si>
  <si>
    <t>SOUTHWEST JONES WATER ASSN</t>
  </si>
  <si>
    <t>MOSELLE</t>
  </si>
  <si>
    <t>39459</t>
  </si>
  <si>
    <t>WCV0084940-2024A</t>
  </si>
  <si>
    <t>BELL OAKS, INC</t>
  </si>
  <si>
    <t>WCV0084911-2024A</t>
  </si>
  <si>
    <t>DEAR'S FIBERGLASS, LLC</t>
  </si>
  <si>
    <t>WCV0084893-2024A</t>
  </si>
  <si>
    <t>CLARKE'S JEWELERS INC</t>
  </si>
  <si>
    <t>8013</t>
  </si>
  <si>
    <t>WCV0083522-2024A</t>
  </si>
  <si>
    <t>T. H. HUNT INC.</t>
  </si>
  <si>
    <t>WCV0083453-2024A</t>
  </si>
  <si>
    <t>TEFSCO MFG., LLC</t>
  </si>
  <si>
    <t>3400 7380 3612</t>
  </si>
  <si>
    <t>WCV0083355-2024A</t>
  </si>
  <si>
    <t>WASHINGTON PARISH COA, INC.</t>
  </si>
  <si>
    <t>WCV0082092-2024A</t>
  </si>
  <si>
    <t>JET POULTRY, INC.</t>
  </si>
  <si>
    <t>WCV0082009-2024A</t>
  </si>
  <si>
    <t>TUTWILER COMMUNITY EDUCATION CENTER</t>
  </si>
  <si>
    <t>TUTWILER</t>
  </si>
  <si>
    <t>38963</t>
  </si>
  <si>
    <t>WCV0078089-2024A</t>
  </si>
  <si>
    <t>MRS. BILLY D HIGHTOWER ET AL</t>
  </si>
  <si>
    <t>WCV0078059-2024A</t>
  </si>
  <si>
    <t>MARK GARY HOME BUILDER, INC.</t>
  </si>
  <si>
    <t>WCV0076343-2024A</t>
  </si>
  <si>
    <t>SOUTHERN TREATS, INC.</t>
  </si>
  <si>
    <t>WCV0076300-2024A</t>
  </si>
  <si>
    <t>B J &amp; T PEST CONTROL, LLC</t>
  </si>
  <si>
    <t>9014 7219</t>
  </si>
  <si>
    <t>WCV0072555-2024A</t>
  </si>
  <si>
    <t>ERIC PORTER</t>
  </si>
  <si>
    <t>5474 5478 5190</t>
  </si>
  <si>
    <t>WCV0071634-2024A</t>
  </si>
  <si>
    <t>STEPHENS DIRT WORK, A PARTNERSHIP</t>
  </si>
  <si>
    <t>WCV0071162-2024A</t>
  </si>
  <si>
    <t>ERVIE A. ELLENDER</t>
  </si>
  <si>
    <t>WCV0071127-2024A</t>
  </si>
  <si>
    <t>ST. JOHN THE BAPTIST PARISH CLERK OF COURT</t>
  </si>
  <si>
    <t>EDGARD</t>
  </si>
  <si>
    <t>70049</t>
  </si>
  <si>
    <t>WCV0070936-2024A</t>
  </si>
  <si>
    <t>DAVID'S TRANSMISSION SERVICE, INC.</t>
  </si>
  <si>
    <t>6217 8391</t>
  </si>
  <si>
    <t>WCV0070498-2024A</t>
  </si>
  <si>
    <t>WESTOVER FARMS, INC.</t>
  </si>
  <si>
    <t>WCV0070287-2024A</t>
  </si>
  <si>
    <t>DALEY SAND &amp; GRAVEL, INC.</t>
  </si>
  <si>
    <t>WCV0070164-2024A</t>
  </si>
  <si>
    <t>CHARLES BRITT</t>
  </si>
  <si>
    <t>ROANOKE</t>
  </si>
  <si>
    <t>70581</t>
  </si>
  <si>
    <t>WCV0019779-2024A</t>
  </si>
  <si>
    <t>Scholarmade Achievement Place</t>
  </si>
  <si>
    <t>72215</t>
  </si>
  <si>
    <t>WCV0019481-2024A</t>
  </si>
  <si>
    <t>Griffin Log Home Sales LLC</t>
  </si>
  <si>
    <t>63965</t>
  </si>
  <si>
    <t>5645 5474 8720 5183</t>
  </si>
  <si>
    <t>WCV0021071-2024A</t>
  </si>
  <si>
    <t>El Dorado Mobile Homes Inc</t>
  </si>
  <si>
    <t>8742 8748 2799 8380</t>
  </si>
  <si>
    <t>WCV0021251-2024A</t>
  </si>
  <si>
    <t>Law Industries, LLC</t>
  </si>
  <si>
    <t>WCV0021427-2024A</t>
  </si>
  <si>
    <t>Alan Ann Enterprises Inc</t>
  </si>
  <si>
    <t>9014 9170</t>
  </si>
  <si>
    <t>WCV0021518-2024A</t>
  </si>
  <si>
    <t>RADHIKA HOSPITALITY, LLC</t>
  </si>
  <si>
    <t>WCV0021536-2024A</t>
  </si>
  <si>
    <t>Lane Moore Air &amp; Heat, LLC</t>
  </si>
  <si>
    <t>WCV0021645-2024A</t>
  </si>
  <si>
    <t>Hett Excavation Inc</t>
  </si>
  <si>
    <t>66861</t>
  </si>
  <si>
    <t>WCV0021685-2024A</t>
  </si>
  <si>
    <t>Jose Vilchiz</t>
  </si>
  <si>
    <t>WCV0021793-2024A</t>
  </si>
  <si>
    <t>Hawkins Trucking LLC</t>
  </si>
  <si>
    <t>WARTRACE</t>
  </si>
  <si>
    <t>37183</t>
  </si>
  <si>
    <t>WCV0021874-2024A</t>
  </si>
  <si>
    <t>Odds and Ends Home Improvement LLC</t>
  </si>
  <si>
    <t>37040</t>
  </si>
  <si>
    <t>5437 5606 5445 5474</t>
  </si>
  <si>
    <t>WCV0021920-2024A</t>
  </si>
  <si>
    <t>Ramon Solano</t>
  </si>
  <si>
    <t>WCV0021656-2024A</t>
  </si>
  <si>
    <t>Seidworx Excavation LLC</t>
  </si>
  <si>
    <t>KINGSVILLE</t>
  </si>
  <si>
    <t>64061</t>
  </si>
  <si>
    <t>6217 6229</t>
  </si>
  <si>
    <t>WCV0022072-2024A</t>
  </si>
  <si>
    <t>Doris Charlene Butler</t>
  </si>
  <si>
    <t>37931</t>
  </si>
  <si>
    <t>WCV0022114-2024A</t>
  </si>
  <si>
    <t>Salem Stockyards, LLC</t>
  </si>
  <si>
    <t>WCV0070501-2024A</t>
  </si>
  <si>
    <t>H &amp; H MARINE LLC</t>
  </si>
  <si>
    <t>WCV0036310-2024A</t>
  </si>
  <si>
    <t>SOUTHEAST INSULATIONS, INC</t>
  </si>
  <si>
    <t>70895</t>
  </si>
  <si>
    <t>WCV0030974-2024A</t>
  </si>
  <si>
    <t>Pangea Construction LLC</t>
  </si>
  <si>
    <t>5403 5606 5474</t>
  </si>
  <si>
    <t>WCV0030915-2024A</t>
  </si>
  <si>
    <t>S &amp; S Construction Services LLC</t>
  </si>
  <si>
    <t>5403 5474 5606 8720</t>
  </si>
  <si>
    <t>WCV0030745-2024A</t>
  </si>
  <si>
    <t>Isaias Ramos</t>
  </si>
  <si>
    <t>WCV0030657-2024A</t>
  </si>
  <si>
    <t>Ivory Concrete Works LLC</t>
  </si>
  <si>
    <t>5213 5606</t>
  </si>
  <si>
    <t>WCV0030350-2024A</t>
  </si>
  <si>
    <t>SPL Control LLC</t>
  </si>
  <si>
    <t>4828 6216</t>
  </si>
  <si>
    <t>WCV0030343-2024A</t>
  </si>
  <si>
    <t>Eco Farms Inc</t>
  </si>
  <si>
    <t>MONUMENT</t>
  </si>
  <si>
    <t>67747</t>
  </si>
  <si>
    <t>WCV0030233-2024A</t>
  </si>
  <si>
    <t>Wolf Creek Cattle Feeders LLC</t>
  </si>
  <si>
    <t>SYLVAN GROVE</t>
  </si>
  <si>
    <t>67481</t>
  </si>
  <si>
    <t>WCV0030142-2024A</t>
  </si>
  <si>
    <t>Summit Trucking Inc</t>
  </si>
  <si>
    <t>WCV0022625-2024A</t>
  </si>
  <si>
    <t>Southern Exterior Services, LLC</t>
  </si>
  <si>
    <t>8742 5474 5645</t>
  </si>
  <si>
    <t>WCV0019169-2024A</t>
  </si>
  <si>
    <t>Fuqua Companies, LLC</t>
  </si>
  <si>
    <t>WCV0095294-2024A</t>
  </si>
  <si>
    <t>BIRON &amp; KAREE SHIRLEY JOINT VENTURE</t>
  </si>
  <si>
    <t>WCV0095267-2024A</t>
  </si>
  <si>
    <t>TIGER CLEANING INC.</t>
  </si>
  <si>
    <t>WCV0095259-2024A</t>
  </si>
  <si>
    <t>ACCESS SERENITY OF LOUISIANA, LLC</t>
  </si>
  <si>
    <t>WCV0095247-2024A</t>
  </si>
  <si>
    <t>PARISH MEAT PROCESSING LLC</t>
  </si>
  <si>
    <t>2081 8742 8031</t>
  </si>
  <si>
    <t>WCV0095245-2024A</t>
  </si>
  <si>
    <t>POCHE &amp; POCHE, INC.</t>
  </si>
  <si>
    <t>WCV0095232-2024A</t>
  </si>
  <si>
    <t>LOYALTY MASONRY, LLC</t>
  </si>
  <si>
    <t>5221 5022</t>
  </si>
  <si>
    <t>WCV0095228-2024A</t>
  </si>
  <si>
    <t>BRYAN CANTER</t>
  </si>
  <si>
    <t>9102 42 5221</t>
  </si>
  <si>
    <t>WCV0095210-2024A</t>
  </si>
  <si>
    <t>COMMUNITY LINC</t>
  </si>
  <si>
    <t>64110</t>
  </si>
  <si>
    <t>WCV0095198-2024A</t>
  </si>
  <si>
    <t>CLHG-ACADIAN LLC</t>
  </si>
  <si>
    <t>WCV0094526-2024A</t>
  </si>
  <si>
    <t>D M HYNES CONSTRUCTORS, LLC</t>
  </si>
  <si>
    <t>63129</t>
  </si>
  <si>
    <t>WCV0094515-2024A</t>
  </si>
  <si>
    <t>KAL'S 2 LLC</t>
  </si>
  <si>
    <t>MACKS CREEK</t>
  </si>
  <si>
    <t>65786</t>
  </si>
  <si>
    <t>WCV0094490-2024A</t>
  </si>
  <si>
    <t>SEVEN OAKS MEAT PROCESSING LLC</t>
  </si>
  <si>
    <t>WCV0094467-2024A</t>
  </si>
  <si>
    <t>CALDWELL LIVESTOCK MARKET LLC</t>
  </si>
  <si>
    <t>WCV0094460-2024A</t>
  </si>
  <si>
    <t>H &amp; H CONSTRUCTION AND EXCAVATING LLC</t>
  </si>
  <si>
    <t>MANTEE</t>
  </si>
  <si>
    <t>39751</t>
  </si>
  <si>
    <t>6319 6217</t>
  </si>
  <si>
    <t>RENASANT INSURANCE, INC. - STARKVILLE</t>
  </si>
  <si>
    <t>WCV0093631-2024A</t>
  </si>
  <si>
    <t>GLASSHOLES, LLC</t>
  </si>
  <si>
    <t>38134</t>
  </si>
  <si>
    <t>WCV0093591-2024A</t>
  </si>
  <si>
    <t>MATT MARSHALL DBA MARSHALL ELECTRIC</t>
  </si>
  <si>
    <t>WCV0093589-2024A</t>
  </si>
  <si>
    <t>REYNOLDS EXCAVATING, INC.</t>
  </si>
  <si>
    <t>JUDSONIA</t>
  </si>
  <si>
    <t>72081</t>
  </si>
  <si>
    <t>6217 6400 3040 6306</t>
  </si>
  <si>
    <t>WCV0093556-2024A</t>
  </si>
  <si>
    <t>CDC ASSOCIATES LLC</t>
  </si>
  <si>
    <t>WCV0093532-2024A</t>
  </si>
  <si>
    <t>RAND WOOD REMAN CO.</t>
  </si>
  <si>
    <t>WCV0093513-2024A</t>
  </si>
  <si>
    <t>CENTRAL OKLAHOMA HOME HEALTHCARE, INC</t>
  </si>
  <si>
    <t>73023</t>
  </si>
  <si>
    <t>WCV0092958-2024A</t>
  </si>
  <si>
    <t>CUSTOM LUMBER WORKS, INC.</t>
  </si>
  <si>
    <t>71958</t>
  </si>
  <si>
    <t>WCV0092922-2024A</t>
  </si>
  <si>
    <t>J. C. NORWOOD ENTERPRISE, INCORPORATED</t>
  </si>
  <si>
    <t>70811</t>
  </si>
  <si>
    <t>WCV0092904-2024A</t>
  </si>
  <si>
    <t>RANDALL'S ENGRAVING, INC.</t>
  </si>
  <si>
    <t>3372 2883</t>
  </si>
  <si>
    <t>WCV0092168-2024A</t>
  </si>
  <si>
    <t>CRESTVIEW MANAGEMENT, LLC</t>
  </si>
  <si>
    <t>WCV0092125-2024A</t>
  </si>
  <si>
    <t>HAIYU, INC</t>
  </si>
  <si>
    <t>WCV0091311-2024A</t>
  </si>
  <si>
    <t>FOSTER'S MONUMENT, INC.</t>
  </si>
  <si>
    <t>BROOKLAND</t>
  </si>
  <si>
    <t>72417</t>
  </si>
  <si>
    <t>5221 1803</t>
  </si>
  <si>
    <t>WCV0091280-2024A</t>
  </si>
  <si>
    <t>T.P. HOWARD &amp; CO.</t>
  </si>
  <si>
    <t>LAKE CORMORANT</t>
  </si>
  <si>
    <t>38641</t>
  </si>
  <si>
    <t>WCV0091273-2024A</t>
  </si>
  <si>
    <t>BIENVILLE MEDICAL CENTER, INC.</t>
  </si>
  <si>
    <t>WCV0090154-2024A</t>
  </si>
  <si>
    <t>HARTLEY CONSTRUCTION, INC</t>
  </si>
  <si>
    <t>6325 6319 6306</t>
  </si>
  <si>
    <t>WCV0090130-2024A</t>
  </si>
  <si>
    <t>ALUMNI MEN'S SHOP LTD</t>
  </si>
  <si>
    <t>WCV0090102-2024A</t>
  </si>
  <si>
    <t>RANDY DEPAULA ELECTRIC LLC</t>
  </si>
  <si>
    <t>WCV0090097-2024A</t>
  </si>
  <si>
    <t>DIAMOND K SEEDS. LLC</t>
  </si>
  <si>
    <t>RED ROCK</t>
  </si>
  <si>
    <t>74651</t>
  </si>
  <si>
    <t>WCV0090061-2024A</t>
  </si>
  <si>
    <t>BAYOU SIGN COMPANY, INC.</t>
  </si>
  <si>
    <t>9554 9015 9102 8742</t>
  </si>
  <si>
    <t>WCV0088755-2024A</t>
  </si>
  <si>
    <t>ROBERT GWYNN</t>
  </si>
  <si>
    <t>WCV0088715-2024A</t>
  </si>
  <si>
    <t>KINGFISH LLC</t>
  </si>
  <si>
    <t>WCV0088695-2024A</t>
  </si>
  <si>
    <t>FOURTH STREET AUTOMOTIVE INC</t>
  </si>
  <si>
    <t>WCV0088651-2024A</t>
  </si>
  <si>
    <t>DUREL MAIL AND IMAGING TECHNOLOGIES, LLC</t>
  </si>
  <si>
    <t>4299 8800</t>
  </si>
  <si>
    <t>WCV0087046-2024A</t>
  </si>
  <si>
    <t>E &amp; E PARTNERSHIP</t>
  </si>
  <si>
    <t>WCV0087008-2024A</t>
  </si>
  <si>
    <t>SCALLION'S HEATING, A/C &amp; ELECTRIC, INC</t>
  </si>
  <si>
    <t>5537 5190</t>
  </si>
  <si>
    <t>WCV0086973-2024A</t>
  </si>
  <si>
    <t>CAMP'S TIRE LLC</t>
  </si>
  <si>
    <t>WCV0086928-2024A</t>
  </si>
  <si>
    <t>CANTRELL CONSTRUCTION, INC</t>
  </si>
  <si>
    <t>WAGONER</t>
  </si>
  <si>
    <t>74477</t>
  </si>
  <si>
    <t>WCV0086922-2024A</t>
  </si>
  <si>
    <t>THE YORK CHOP INC</t>
  </si>
  <si>
    <t>WCV0086810-2024A</t>
  </si>
  <si>
    <t>ADVANCED AGRICULTURE, INC.</t>
  </si>
  <si>
    <t>30 113 37</t>
  </si>
  <si>
    <t>WCV0085208-2024A</t>
  </si>
  <si>
    <t>5-D LIMITED, INC.</t>
  </si>
  <si>
    <t>WCV0085168-2024A</t>
  </si>
  <si>
    <t>THUNDER TRUCKING LLC</t>
  </si>
  <si>
    <t>WCV0085132-2024A</t>
  </si>
  <si>
    <t>BRIDGE BUILDERS CONSULTANTS, L</t>
  </si>
  <si>
    <t>WCV0085110-2024A</t>
  </si>
  <si>
    <t>NICHOLS MARINE AT GRAND INC</t>
  </si>
  <si>
    <t>WCV0083605-2024A</t>
  </si>
  <si>
    <t>SOONER STONEWORKS, LLC</t>
  </si>
  <si>
    <t>WCV0083588-2024A</t>
  </si>
  <si>
    <t>SHERMAN L. JONES CONSTRUCTION</t>
  </si>
  <si>
    <t>GRAYSON</t>
  </si>
  <si>
    <t>71435</t>
  </si>
  <si>
    <t>5474 5348 5437 5645</t>
  </si>
  <si>
    <t>WCV0082758-2024A</t>
  </si>
  <si>
    <t>TLG LOGGING, LLC</t>
  </si>
  <si>
    <t>GLOSTER</t>
  </si>
  <si>
    <t>39638</t>
  </si>
  <si>
    <t>WCV0082162-2024A</t>
  </si>
  <si>
    <t>MARK MIXON</t>
  </si>
  <si>
    <t>30 37</t>
  </si>
  <si>
    <t>WCV0080170-2024A</t>
  </si>
  <si>
    <t>L &amp; E WELL SERVICE, LLC</t>
  </si>
  <si>
    <t>6216 9102</t>
  </si>
  <si>
    <t>WCV0080149-2024A</t>
  </si>
  <si>
    <t>SAM L SMART PLUMBING REPAIR &amp; ELECTRIC COMPANY LLC</t>
  </si>
  <si>
    <t>5190 8010 5183</t>
  </si>
  <si>
    <t>WCV0079197-2024A</t>
  </si>
  <si>
    <t>NOEL MAESTRI'S CARPETS, INC</t>
  </si>
  <si>
    <t>8017 5478 5348 5437</t>
  </si>
  <si>
    <t>WCV0079172-2024A</t>
  </si>
  <si>
    <t>PRIOLA BUILDERS, INC.</t>
  </si>
  <si>
    <t>LACASSINE</t>
  </si>
  <si>
    <t>70650</t>
  </si>
  <si>
    <t>WCV0078167-2024A</t>
  </si>
  <si>
    <t>JEANNIE FOOD, INC.</t>
  </si>
  <si>
    <t>WCV0078129-2024A</t>
  </si>
  <si>
    <t>J &amp; J DRIVE-IN #4, INC.</t>
  </si>
  <si>
    <t>WCV0075005-2024A</t>
  </si>
  <si>
    <t>GARY CASTILLE</t>
  </si>
  <si>
    <t>WCV0074960-2024A</t>
  </si>
  <si>
    <t>BAYOU SIGNS OUTDOOR LLC AND</t>
  </si>
  <si>
    <t>8742 9554 9015</t>
  </si>
  <si>
    <t>WCV0021281-2024A</t>
  </si>
  <si>
    <t>Wichita Material Recovery LLC</t>
  </si>
  <si>
    <t>WCV0021422-2024A</t>
  </si>
  <si>
    <t>Engineered Packaging, INc.</t>
  </si>
  <si>
    <t>4751 8742 7380</t>
  </si>
  <si>
    <t>WCV0021773-2024A</t>
  </si>
  <si>
    <t>Hood Construction</t>
  </si>
  <si>
    <t>STERLING</t>
  </si>
  <si>
    <t>67579</t>
  </si>
  <si>
    <t>8720 5437 5645 9014</t>
  </si>
  <si>
    <t>WCV0021855-2024A</t>
  </si>
  <si>
    <t>Tascio 3, LLC</t>
  </si>
  <si>
    <t>WCV0021725-2024A</t>
  </si>
  <si>
    <t>Gaither General Contracting LLC</t>
  </si>
  <si>
    <t>5474 5645 5437 5348</t>
  </si>
  <si>
    <t>WCV0022209-2024A</t>
  </si>
  <si>
    <t>Queen City Disposal LLC</t>
  </si>
  <si>
    <t>65801</t>
  </si>
  <si>
    <t>WCV0022214-2024A</t>
  </si>
  <si>
    <t>Central Ozarks Stockyards LLC</t>
  </si>
  <si>
    <t>THAYER</t>
  </si>
  <si>
    <t>65791</t>
  </si>
  <si>
    <t>WCV0022262-2024A</t>
  </si>
  <si>
    <t>Jimmy Hidalgo</t>
  </si>
  <si>
    <t>DONALDSONVILLE</t>
  </si>
  <si>
    <t>70346</t>
  </si>
  <si>
    <t>WCV0022346-2024A</t>
  </si>
  <si>
    <t>XE Avila Construction, LLC</t>
  </si>
  <si>
    <t>39532</t>
  </si>
  <si>
    <t>WCV0022450-2024A</t>
  </si>
  <si>
    <t>Disposal Solutions LLC</t>
  </si>
  <si>
    <t>WCV0022452-2024A</t>
  </si>
  <si>
    <t>ACR Air Conditioning &amp; Heating</t>
  </si>
  <si>
    <t>WCV0022607-2024A</t>
  </si>
  <si>
    <t>James Posey</t>
  </si>
  <si>
    <t>HELENWOOD</t>
  </si>
  <si>
    <t>37755</t>
  </si>
  <si>
    <t>WCV0022658-2024A</t>
  </si>
  <si>
    <t>Martir Orellana</t>
  </si>
  <si>
    <t>WCV0023003-2024A</t>
  </si>
  <si>
    <t>Israel Albarran Construction, Inc</t>
  </si>
  <si>
    <t>OOLTEWAH</t>
  </si>
  <si>
    <t>37363</t>
  </si>
  <si>
    <t>WCV0036287-2024A</t>
  </si>
  <si>
    <t>Newton Construction, LLC</t>
  </si>
  <si>
    <t>THOMSON</t>
  </si>
  <si>
    <t>30824</t>
  </si>
  <si>
    <t>SPC0085097-2024A</t>
  </si>
  <si>
    <t>SPECIALIZED HOME NURSING, INC.</t>
  </si>
  <si>
    <t>8835 8832</t>
  </si>
  <si>
    <t>WCV0036414-2024A</t>
  </si>
  <si>
    <t>Lanier Roll Offs LLC</t>
  </si>
  <si>
    <t>WCV0036451-2024A</t>
  </si>
  <si>
    <t>Millie Monroe Construction</t>
  </si>
  <si>
    <t>NORCROSS</t>
  </si>
  <si>
    <t>30093</t>
  </si>
  <si>
    <t>5474 5445 5102 5478</t>
  </si>
  <si>
    <t>WCV0036453-2024A</t>
  </si>
  <si>
    <t>BCS Logistics LLC</t>
  </si>
  <si>
    <t>7219 7222</t>
  </si>
  <si>
    <t>WCV0021662-2024A</t>
  </si>
  <si>
    <t>TRUDUCT, LLC</t>
  </si>
  <si>
    <t>WCV0036573-2024A</t>
  </si>
  <si>
    <t>Dirt World Landscaping &amp; Supply Co LLC</t>
  </si>
  <si>
    <t>64014</t>
  </si>
  <si>
    <t>8232 6217</t>
  </si>
  <si>
    <t>WCV0036612-2024A</t>
  </si>
  <si>
    <t>Cossman Pumping LLC</t>
  </si>
  <si>
    <t>WCV0036613-2024A</t>
  </si>
  <si>
    <t>Deesco of Georgia LLC</t>
  </si>
  <si>
    <t>DORAVILLE</t>
  </si>
  <si>
    <t>30340</t>
  </si>
  <si>
    <t>5188 5606 8742</t>
  </si>
  <si>
    <t>WCV0036617-2024A</t>
  </si>
  <si>
    <t>HJJG, LLC</t>
  </si>
  <si>
    <t>WCV0036674-2024A</t>
  </si>
  <si>
    <t>Golden Pond Assisted Living Home</t>
  </si>
  <si>
    <t>LIZELLA</t>
  </si>
  <si>
    <t>31052</t>
  </si>
  <si>
    <t>8824</t>
  </si>
  <si>
    <t>WCV0036678-2024A</t>
  </si>
  <si>
    <t>Tim Long Plumbing Inc</t>
  </si>
  <si>
    <t>HASLET</t>
  </si>
  <si>
    <t>76052</t>
  </si>
  <si>
    <t>WCV0036749-2024A</t>
  </si>
  <si>
    <t>Diamond B Metal Building Construction LLC</t>
  </si>
  <si>
    <t>5535 5221 5551 5183</t>
  </si>
  <si>
    <t>WCV0036808-2024A</t>
  </si>
  <si>
    <t>Civil Industries, LLC</t>
  </si>
  <si>
    <t>WABASSO</t>
  </si>
  <si>
    <t>32970</t>
  </si>
  <si>
    <t>6217 6306 6319</t>
  </si>
  <si>
    <t>WCV0036893-2024A</t>
  </si>
  <si>
    <t>Leak Doctors, LLC</t>
  </si>
  <si>
    <t>RAYMORE</t>
  </si>
  <si>
    <t>64083</t>
  </si>
  <si>
    <t>WAYPOINT INSURANCE MIDWEST, LLC</t>
  </si>
  <si>
    <t>WCV0035308-2024A</t>
  </si>
  <si>
    <t>Martin Insulation &amp; Coatings, LLC</t>
  </si>
  <si>
    <t>5479 5606 5474</t>
  </si>
  <si>
    <t>WCV0037065-2024A</t>
  </si>
  <si>
    <t>Double J Carriers LLC</t>
  </si>
  <si>
    <t>SICILY ISLAND</t>
  </si>
  <si>
    <t>71368</t>
  </si>
  <si>
    <t>WCV0030467-2024A</t>
  </si>
  <si>
    <t>FG Framing &amp; Construction, LLC</t>
  </si>
  <si>
    <t>5445 5022 5221 5645</t>
  </si>
  <si>
    <t>WCV0037135-2024A</t>
  </si>
  <si>
    <t>Holton Livestock Exchange Inc</t>
  </si>
  <si>
    <t>HOLTON</t>
  </si>
  <si>
    <t>66436</t>
  </si>
  <si>
    <t>WCV0037139-2024A</t>
  </si>
  <si>
    <t>Thomas McGhee Construction, Inc.</t>
  </si>
  <si>
    <t>WCV0037142-2024A</t>
  </si>
  <si>
    <t>Diamond State Contracting, LLC</t>
  </si>
  <si>
    <t>GREERS FERRY</t>
  </si>
  <si>
    <t>72067</t>
  </si>
  <si>
    <t>5040 5551 5213 5535</t>
  </si>
  <si>
    <t>WCV0031668-2024A</t>
  </si>
  <si>
    <t>R MEEKS CONSTRUCTION INC</t>
  </si>
  <si>
    <t>71960</t>
  </si>
  <si>
    <t>5645 5183 5348 5221</t>
  </si>
  <si>
    <t>WCV0031560-2024A</t>
  </si>
  <si>
    <t>Landmark Contracting Inc</t>
  </si>
  <si>
    <t>WILDWOOD</t>
  </si>
  <si>
    <t>63038</t>
  </si>
  <si>
    <t>WCV0031497-2024A</t>
  </si>
  <si>
    <t>Larry Phillips</t>
  </si>
  <si>
    <t>ASHDOWN</t>
  </si>
  <si>
    <t>71822</t>
  </si>
  <si>
    <t>5183 42 5221 5645</t>
  </si>
  <si>
    <t>ASHDOWN INSURANCE AGENCY, INC.</t>
  </si>
  <si>
    <t>WCV0031406-2024A</t>
  </si>
  <si>
    <t>Coronado Construction</t>
  </si>
  <si>
    <t>WCV0031098-2024A</t>
  </si>
  <si>
    <t>1911 Construction Inc.</t>
  </si>
  <si>
    <t>5213 5506</t>
  </si>
  <si>
    <t>WCV0031180-2024A</t>
  </si>
  <si>
    <t>Parish Site Services, LLC</t>
  </si>
  <si>
    <t>9402 106 6217 8107</t>
  </si>
  <si>
    <t>WCV0031150-2024A</t>
  </si>
  <si>
    <t>El Bucanero, LLC</t>
  </si>
  <si>
    <t>WCV0030475-2024A</t>
  </si>
  <si>
    <t>Ideal Industrial Solutions, LLC</t>
  </si>
  <si>
    <t>MOSCOW MILLS</t>
  </si>
  <si>
    <t>63362</t>
  </si>
  <si>
    <t>3724 1710</t>
  </si>
  <si>
    <t>WCV0031045-2024A</t>
  </si>
  <si>
    <t>Diamond "S" Builders, L.C.</t>
  </si>
  <si>
    <t>5437 5606 42 5022</t>
  </si>
  <si>
    <t>WCV0030691-2024A</t>
  </si>
  <si>
    <t>Rochas Framing, LLC</t>
  </si>
  <si>
    <t>WCV0030862-2024A</t>
  </si>
  <si>
    <t>LA Movers, LLC</t>
  </si>
  <si>
    <t>WCV0029573-2024A</t>
  </si>
  <si>
    <t>Great Plains Youth &amp; Family Services</t>
  </si>
  <si>
    <t>8864 8869</t>
  </si>
  <si>
    <t>WCV0030545-2024A</t>
  </si>
  <si>
    <t>Boondock Services, LLC</t>
  </si>
  <si>
    <t>6229 6204</t>
  </si>
  <si>
    <t>WCV0087061-2024A</t>
  </si>
  <si>
    <t>AA SCREENS &amp; GLASS INC.</t>
  </si>
  <si>
    <t>4130 8720 5462 8742</t>
  </si>
  <si>
    <t>WCV0095334-2024A</t>
  </si>
  <si>
    <t>C &amp; C CLASSIC HOMES, INC</t>
  </si>
  <si>
    <t>5645 5183 5190 5535</t>
  </si>
  <si>
    <t>WCV0095331-2024A</t>
  </si>
  <si>
    <t>CURA MEANS CARE LLC</t>
  </si>
  <si>
    <t>37203</t>
  </si>
  <si>
    <t>8835 8869</t>
  </si>
  <si>
    <t>WCV0095328-2024A</t>
  </si>
  <si>
    <t>HICKORY CREEK FARM, LLC</t>
  </si>
  <si>
    <t>WCV0095315-2024A</t>
  </si>
  <si>
    <t>LOUISIANA DELTA P-R-I-D-E LLC</t>
  </si>
  <si>
    <t>6217 9102</t>
  </si>
  <si>
    <t>WCV0095313-2024A</t>
  </si>
  <si>
    <t>THOMAS DEEN</t>
  </si>
  <si>
    <t>WCV0095296-2024A</t>
  </si>
  <si>
    <t>ARKANSAS HOME CENTER, LLC</t>
  </si>
  <si>
    <t>2799 8748 8380 5183</t>
  </si>
  <si>
    <t>WCV0095293-2024A</t>
  </si>
  <si>
    <t>LAGNIAPPE FARMS PARTNERSHIP</t>
  </si>
  <si>
    <t>WCV0095272-2024A</t>
  </si>
  <si>
    <t>SOUTHERN NEURO SPECIALTY LLC.</t>
  </si>
  <si>
    <t>WCV0094596-2024A</t>
  </si>
  <si>
    <t>PACSPACE LLC</t>
  </si>
  <si>
    <t>7360 7219</t>
  </si>
  <si>
    <t>WCV0094594-2024A</t>
  </si>
  <si>
    <t>STUCKEYS SALLISAW LLC</t>
  </si>
  <si>
    <t>WCV0094577-2024A</t>
  </si>
  <si>
    <t>PYRMONT ACRES LLC</t>
  </si>
  <si>
    <t>STOVER</t>
  </si>
  <si>
    <t>65078</t>
  </si>
  <si>
    <t>WCV0094547-2024A</t>
  </si>
  <si>
    <t>POWER DEMOLITION AND DUMPSTER RENTALS, LLC.</t>
  </si>
  <si>
    <t>WCV0094540-2024A</t>
  </si>
  <si>
    <t>QUALITY PRODUCTION LLC</t>
  </si>
  <si>
    <t>WCV0094509-2024A</t>
  </si>
  <si>
    <t>KGB ENTERPRISES, INC</t>
  </si>
  <si>
    <t>9180 9052 9058</t>
  </si>
  <si>
    <t>WCV0094475-2024A</t>
  </si>
  <si>
    <t>ORR FAMILY FARM &amp; RR LLC</t>
  </si>
  <si>
    <t>9016 9015 9012 83</t>
  </si>
  <si>
    <t>WCV0093671-2024A</t>
  </si>
  <si>
    <t>TAGGART &amp; TAGGART SEED, INC.</t>
  </si>
  <si>
    <t>AUGUSTA</t>
  </si>
  <si>
    <t>72006</t>
  </si>
  <si>
    <t>8102 7380</t>
  </si>
  <si>
    <t>WCV0093640-2024A</t>
  </si>
  <si>
    <t>BLACKHAWK WAREHOUSING &amp; LEASING, INC.</t>
  </si>
  <si>
    <t>WCV0093619-2024A</t>
  </si>
  <si>
    <t>HEARTS UNITED FOR ANIMALS, INC.</t>
  </si>
  <si>
    <t>68305</t>
  </si>
  <si>
    <t>WCV0093612-2024A</t>
  </si>
  <si>
    <t>CALVIS BUILDING COMPANY INC</t>
  </si>
  <si>
    <t>74013</t>
  </si>
  <si>
    <t>WCV0092992-2024A</t>
  </si>
  <si>
    <t>THE BODY SHOP TOWING &amp; RECOVERY, LLC</t>
  </si>
  <si>
    <t>WCV0092955-2024A</t>
  </si>
  <si>
    <t>STRANGE AVIATION LLC</t>
  </si>
  <si>
    <t>7403</t>
  </si>
  <si>
    <t>WCV0092240-2024A</t>
  </si>
  <si>
    <t>BRYAN'S MARINE, INC.</t>
  </si>
  <si>
    <t>8748 6834 8046 6824</t>
  </si>
  <si>
    <t>WCV0092229-2024A</t>
  </si>
  <si>
    <t>HOL-MONT SALES AND RENTAL, LLC</t>
  </si>
  <si>
    <t>8010 3632 7380</t>
  </si>
  <si>
    <t>WCV0092204-2024A</t>
  </si>
  <si>
    <t>CHICKASHA FOURTH STREET DINER LLC</t>
  </si>
  <si>
    <t>WCV0092197-2024A</t>
  </si>
  <si>
    <t>LEGACY LAWN &amp; PEST SOLUTIONS LLC</t>
  </si>
  <si>
    <t>HENNESSEY</t>
  </si>
  <si>
    <t>73742</t>
  </si>
  <si>
    <t>WCV0091408-2024A</t>
  </si>
  <si>
    <t>ARKANSAS GRAVEL COMPANY INC</t>
  </si>
  <si>
    <t>WCV0091389-2024A</t>
  </si>
  <si>
    <t>SELECT FENCE LLC</t>
  </si>
  <si>
    <t>6400 8742</t>
  </si>
  <si>
    <t>WCV0091358-2024A</t>
  </si>
  <si>
    <t>KORNELL KOR DBA KOR MASONRY</t>
  </si>
  <si>
    <t>BRAGGS</t>
  </si>
  <si>
    <t>74423</t>
  </si>
  <si>
    <t>WCV0091331-2024A</t>
  </si>
  <si>
    <t>CELEBRITY FEEDERS, LLC</t>
  </si>
  <si>
    <t>FELT</t>
  </si>
  <si>
    <t>73937</t>
  </si>
  <si>
    <t>8288 2014 37 7219</t>
  </si>
  <si>
    <t>WCV0090304-2024A</t>
  </si>
  <si>
    <t>N2N, LLC</t>
  </si>
  <si>
    <t>7600 7605</t>
  </si>
  <si>
    <t>WCV0090287-2024A</t>
  </si>
  <si>
    <t>MIDSOUTH MEDICAL, INC</t>
  </si>
  <si>
    <t>DERMOTT</t>
  </si>
  <si>
    <t>71638</t>
  </si>
  <si>
    <t>8010 7380 8742 8871</t>
  </si>
  <si>
    <t>WCV0090246-2024A</t>
  </si>
  <si>
    <t>HARD TIMES TRANSPORTATION LLC</t>
  </si>
  <si>
    <t>WCV0090243-2024A</t>
  </si>
  <si>
    <t>LAVINE DIRT WORKS LLC</t>
  </si>
  <si>
    <t>WCV0090231-2024A</t>
  </si>
  <si>
    <t>MARK BROWN PLUMBING INC</t>
  </si>
  <si>
    <t>71315</t>
  </si>
  <si>
    <t>WCV0090223-2024A</t>
  </si>
  <si>
    <t>TROPHY CONSTRUCTION LLC</t>
  </si>
  <si>
    <t>5606 5221 5474 5645</t>
  </si>
  <si>
    <t>WCV0090212-2024A</t>
  </si>
  <si>
    <t>POLAND WATER ASSOCIATION INC</t>
  </si>
  <si>
    <t>ECHO</t>
  </si>
  <si>
    <t>71330</t>
  </si>
  <si>
    <t>7520 9102</t>
  </si>
  <si>
    <t>WCV0090192-2024A</t>
  </si>
  <si>
    <t>CONCEPT ELECTRICAL LLC</t>
  </si>
  <si>
    <t>WCV0089842-2024A</t>
  </si>
  <si>
    <t>MIKE'S TIRES LLC</t>
  </si>
  <si>
    <t>WCV0088877-2024A</t>
  </si>
  <si>
    <t>SCHNEIDER HOME IMPROVEMENT LLC</t>
  </si>
  <si>
    <t>WCV0088834-2024A</t>
  </si>
  <si>
    <t>JOEY REED PRESSURE WASHING</t>
  </si>
  <si>
    <t>WCV0088825-2024A</t>
  </si>
  <si>
    <t>BEAUREGARD PARISH TAX ASSESSOR'S OFFICE</t>
  </si>
  <si>
    <t>9410</t>
  </si>
  <si>
    <t>WCV0088800-2024A</t>
  </si>
  <si>
    <t>LDA INDUSTRIES, LLC</t>
  </si>
  <si>
    <t>WCV0088780-2024A</t>
  </si>
  <si>
    <t>Texoma Building</t>
  </si>
  <si>
    <t>9012 5645 9015 5606</t>
  </si>
  <si>
    <t>WCV0087143-2024A</t>
  </si>
  <si>
    <t>JGW PAINTING LLC</t>
  </si>
  <si>
    <t>WCV0087137-2024A</t>
  </si>
  <si>
    <t>LD Stucco, LLC</t>
  </si>
  <si>
    <t>WCV0087065-2024A</t>
  </si>
  <si>
    <t>RACHOE LLC</t>
  </si>
  <si>
    <t>WCV0087034-2024A</t>
  </si>
  <si>
    <t>CAVIN WRECKER SERVICE, LLC</t>
  </si>
  <si>
    <t>WCV0085264-2024A</t>
  </si>
  <si>
    <t>J. Thomas Construction, LLC</t>
  </si>
  <si>
    <t>7605 5188 5606 5437</t>
  </si>
  <si>
    <t>WCV0085235-2024A</t>
  </si>
  <si>
    <t>ABERNATHY CONSTRUCTION &amp; EXCAVATION INC</t>
  </si>
  <si>
    <t>WCV0085224-2024A</t>
  </si>
  <si>
    <t>J.E. NEWCOMB TRUCKING, INC</t>
  </si>
  <si>
    <t>WCV0083729-2024A</t>
  </si>
  <si>
    <t>AMERICAN WATER &amp; WASTEWATER</t>
  </si>
  <si>
    <t>7580 7520</t>
  </si>
  <si>
    <t>WCV0083704-2024A</t>
  </si>
  <si>
    <t>THOMAS MANN</t>
  </si>
  <si>
    <t>WCV0082810-2024A</t>
  </si>
  <si>
    <t>D.O. FUSSELL CONTRACTING, INC.</t>
  </si>
  <si>
    <t>WCV0082178-2024A</t>
  </si>
  <si>
    <t>JOHN LUNSFORD'S WELL SERVICE, LLC</t>
  </si>
  <si>
    <t>WCV0079427-2024A</t>
  </si>
  <si>
    <t>SCHMIDT BUILDERS, LLC</t>
  </si>
  <si>
    <t>5645 5348 5474 5551</t>
  </si>
  <si>
    <t>WCV0079384-2024A</t>
  </si>
  <si>
    <t>PREVENTIVE MAINTENANCE CONSULTING SERVICES</t>
  </si>
  <si>
    <t>LAPLACE</t>
  </si>
  <si>
    <t>WCV0076626-2024A</t>
  </si>
  <si>
    <t>PAUL DUPONT</t>
  </si>
  <si>
    <t>WCV0075146-2024A</t>
  </si>
  <si>
    <t>KIRBY VARNADO</t>
  </si>
  <si>
    <t>WCV0021833-2024A</t>
  </si>
  <si>
    <t>PATRIOT MOTORSPORTS LLC</t>
  </si>
  <si>
    <t>8380 8748</t>
  </si>
  <si>
    <t>WCV0022344-2024A</t>
  </si>
  <si>
    <t>Denham Springs Radiator &amp; Glass Inc.</t>
  </si>
  <si>
    <t>WCV0022724-2024A</t>
  </si>
  <si>
    <t>Bondco LLC</t>
  </si>
  <si>
    <t>5535 3724 5221 5606</t>
  </si>
  <si>
    <t>WCV0022774-2024A</t>
  </si>
  <si>
    <t>Giant Landscape LLC</t>
  </si>
  <si>
    <t>WCV0022848-2024A</t>
  </si>
  <si>
    <t>Ance Capital Group LLC</t>
  </si>
  <si>
    <t>73085</t>
  </si>
  <si>
    <t>WCV0022914-2024A</t>
  </si>
  <si>
    <t>James Towing LLC</t>
  </si>
  <si>
    <t>LOUDON</t>
  </si>
  <si>
    <t>37774</t>
  </si>
  <si>
    <t>7225 42 6217</t>
  </si>
  <si>
    <t>WCV0022960-2024A</t>
  </si>
  <si>
    <t>Tatum Gravel, LLC</t>
  </si>
  <si>
    <t>WCV0023174-2024A</t>
  </si>
  <si>
    <t>S&amp;G Siding and Gutters Construction LLC</t>
  </si>
  <si>
    <t>37127</t>
  </si>
  <si>
    <t>WCV0023362-2024A</t>
  </si>
  <si>
    <t>R.P. Framing Construction LLC</t>
  </si>
  <si>
    <t>5645 5474 5437 8720</t>
  </si>
  <si>
    <t>WCV0023138-2024A</t>
  </si>
  <si>
    <t>Elite Gutters &amp; Sunrooms</t>
  </si>
  <si>
    <t>5102 5535</t>
  </si>
  <si>
    <t>WCV0023417-2024A</t>
  </si>
  <si>
    <t>West Plains Veterinary Supply of West Plains</t>
  </si>
  <si>
    <t>8017 7380 8742 8047</t>
  </si>
  <si>
    <t>WCV0023564-2024A</t>
  </si>
  <si>
    <t>M-Kroo LLC</t>
  </si>
  <si>
    <t>ELLABELL</t>
  </si>
  <si>
    <t>31308</t>
  </si>
  <si>
    <t>WCV0023621-2024A</t>
  </si>
  <si>
    <t>Santiago Rivera</t>
  </si>
  <si>
    <t>WCV0023702-2024A</t>
  </si>
  <si>
    <t>Brandon Jacoby</t>
  </si>
  <si>
    <t>MC EWEN</t>
  </si>
  <si>
    <t>37101</t>
  </si>
  <si>
    <t>3040 6400 5102</t>
  </si>
  <si>
    <t>SPC0090286-2024A</t>
  </si>
  <si>
    <t>PREMIUM PROTEIN PRODUCTS, LLC</t>
  </si>
  <si>
    <t>4665</t>
  </si>
  <si>
    <t>SPC0023416-2024A</t>
  </si>
  <si>
    <t>Hirsch Feed &amp; Farm Supply, Inc. of Thayer MO</t>
  </si>
  <si>
    <t>8010 7380 2014 8370</t>
  </si>
  <si>
    <t>WCV0037195-2024A</t>
  </si>
  <si>
    <t>Conners Maintenance LLC</t>
  </si>
  <si>
    <t>72034</t>
  </si>
  <si>
    <t>WCV0037196-2024A</t>
  </si>
  <si>
    <t>Bayou Bounce of Hammond, LLC</t>
  </si>
  <si>
    <t>WCV0037213-2024A</t>
  </si>
  <si>
    <t>Cheer Connection Inc</t>
  </si>
  <si>
    <t>WCV0037248-2024A</t>
  </si>
  <si>
    <t>Ibison Stone Supply Inc</t>
  </si>
  <si>
    <t>CAMERON</t>
  </si>
  <si>
    <t>74932</t>
  </si>
  <si>
    <t>WCV0037261-2024A</t>
  </si>
  <si>
    <t>LAKE OZARK WATER &amp; SEWER LLC</t>
  </si>
  <si>
    <t>WCV0029657-2024A</t>
  </si>
  <si>
    <t>Greatest Warehouse Enterprises LLC</t>
  </si>
  <si>
    <t>SPC0019335-2024A</t>
  </si>
  <si>
    <t>Squire Creek Country Club &amp; Development, LLC</t>
  </si>
  <si>
    <t>9060 9015 37 7600</t>
  </si>
  <si>
    <t>WCV0037343-2024A</t>
  </si>
  <si>
    <t>Bread Cheese Wine, LLC</t>
  </si>
  <si>
    <t>WCV0079185-2024A</t>
  </si>
  <si>
    <t>ROBERT DOUCET</t>
  </si>
  <si>
    <t>WCV0089860-2024A</t>
  </si>
  <si>
    <t>AMERICAN SURVEYORS LLC</t>
  </si>
  <si>
    <t>WCV0037386-2024A</t>
  </si>
  <si>
    <t>Trench, Inc.</t>
  </si>
  <si>
    <t>BALL GROUND</t>
  </si>
  <si>
    <t>30107</t>
  </si>
  <si>
    <t>6217 6319 6306 8227</t>
  </si>
  <si>
    <t>WCV0032263-2024A</t>
  </si>
  <si>
    <t>Ward Family LLC</t>
  </si>
  <si>
    <t>SADDLEBROOKE</t>
  </si>
  <si>
    <t>65630</t>
  </si>
  <si>
    <t>WCV0032161-2024A</t>
  </si>
  <si>
    <t>Colt Rock &amp; Lime LLC</t>
  </si>
  <si>
    <t>PATTERSON</t>
  </si>
  <si>
    <t>63956</t>
  </si>
  <si>
    <t>WCV0032006-2024A</t>
  </si>
  <si>
    <t>AUGELLO'S WELDING &amp; FABRICATION LLC</t>
  </si>
  <si>
    <t>6834 3365</t>
  </si>
  <si>
    <t>WCV0032103-2024A</t>
  </si>
  <si>
    <t>Therapeutic Concepts, LTD</t>
  </si>
  <si>
    <t>8832 9015</t>
  </si>
  <si>
    <t>WCV0032014-2024A</t>
  </si>
  <si>
    <t>Lincoln Healthcare, LLC</t>
  </si>
  <si>
    <t>WCV0032036-2024A</t>
  </si>
  <si>
    <t>Charley's Bicycle Laboratory, LLC</t>
  </si>
  <si>
    <t>WCV0031734-2024A</t>
  </si>
  <si>
    <t>Urban Lawn &amp; Landscape, Inc</t>
  </si>
  <si>
    <t>9102 42 8742 5183</t>
  </si>
  <si>
    <t>WCV0031875-2024A</t>
  </si>
  <si>
    <t>Buck Wilson Frame and Body Shop</t>
  </si>
  <si>
    <t>WCV0031862-2024A</t>
  </si>
  <si>
    <t>Access Strategic, LLC</t>
  </si>
  <si>
    <t>76109</t>
  </si>
  <si>
    <t>WCV0031294-2024A</t>
  </si>
  <si>
    <t>Luna Botanicals LLC</t>
  </si>
  <si>
    <t>42 8001</t>
  </si>
  <si>
    <t>WCV0030466-2024A</t>
  </si>
  <si>
    <t>Sweetwater Baptist Church</t>
  </si>
  <si>
    <t>QUITMAN</t>
  </si>
  <si>
    <t>71268</t>
  </si>
  <si>
    <t>WCV0095441-2024A</t>
  </si>
  <si>
    <t>BREAUX &amp; DAIGLE MARINE &amp; TRAILER LLC</t>
  </si>
  <si>
    <t>WCV0095395-2024A</t>
  </si>
  <si>
    <t>JHPS LLC</t>
  </si>
  <si>
    <t>WCV0095379-2024A</t>
  </si>
  <si>
    <t>WINN CHIP SOLUTIONS LLC</t>
  </si>
  <si>
    <t>4206 7380</t>
  </si>
  <si>
    <t>WCV0095355-2024A</t>
  </si>
  <si>
    <t>B4B FOODS, LLC</t>
  </si>
  <si>
    <t>WCV0095351-2024A</t>
  </si>
  <si>
    <t>PHELPS ENTERPRISES LLC</t>
  </si>
  <si>
    <t>WCV0094642-2024A</t>
  </si>
  <si>
    <t>MS TIRE RECYCLING, LLC</t>
  </si>
  <si>
    <t>8264 8742</t>
  </si>
  <si>
    <t>WCV0094629-2024A</t>
  </si>
  <si>
    <t>LA MINA MEXICAN RESTAURANT, LLC</t>
  </si>
  <si>
    <t>WCV0094627-2024A</t>
  </si>
  <si>
    <t>AMERITRUST PLUMBING SOLUTIONS LLC</t>
  </si>
  <si>
    <t>WCV0094619-2024A</t>
  </si>
  <si>
    <t>ACADIANA GUTTER AND PATIO LLC</t>
  </si>
  <si>
    <t>5535 5645 8720</t>
  </si>
  <si>
    <t>WCV0094607-2024A</t>
  </si>
  <si>
    <t>PRECISION HEALTHCARE STAFFING, LLC</t>
  </si>
  <si>
    <t>8833 8835 8824</t>
  </si>
  <si>
    <t>WCV0094582-2024A</t>
  </si>
  <si>
    <t>ALMOND INVESTMENTS LLC</t>
  </si>
  <si>
    <t>WCV0093753-2024A</t>
  </si>
  <si>
    <t>CUISSON DINNER SERIES LLC.</t>
  </si>
  <si>
    <t>WCV0093727-2024A</t>
  </si>
  <si>
    <t>AN ENDLESS LOVE HOME CARE, LLC</t>
  </si>
  <si>
    <t>WCV0093724-2024A</t>
  </si>
  <si>
    <t>TRUEVISION SERVICES INC.</t>
  </si>
  <si>
    <t>WCV0093719-2024A</t>
  </si>
  <si>
    <t>STEPHEN WIRGES PIANO CO</t>
  </si>
  <si>
    <t>MAYFLOWER</t>
  </si>
  <si>
    <t>72106</t>
  </si>
  <si>
    <t>5191 8044</t>
  </si>
  <si>
    <t>WCV0093692-2024A</t>
  </si>
  <si>
    <t>SOUTH CENTRAL INDUSTRIES, INC.</t>
  </si>
  <si>
    <t>8018 8842 9102 8864</t>
  </si>
  <si>
    <t>WCV0093048-2024A</t>
  </si>
  <si>
    <t>REAL CATTLE WEST LLC</t>
  </si>
  <si>
    <t>FAIRMONT</t>
  </si>
  <si>
    <t>68354</t>
  </si>
  <si>
    <t>WCV0093012-2024A</t>
  </si>
  <si>
    <t>LONDON'S BOARDING HOME, RECREATION AND REHAB TRAINING FACILI</t>
  </si>
  <si>
    <t>WCV0093007-2024A</t>
  </si>
  <si>
    <t>MCLEMORE SERVICE CONTRACTORS LLC</t>
  </si>
  <si>
    <t>WCV0092289-2024A</t>
  </si>
  <si>
    <t>Alcoholics Resocialization Conditioning Help, Inc.</t>
  </si>
  <si>
    <t>68105</t>
  </si>
  <si>
    <t>WCV0092276-2024A</t>
  </si>
  <si>
    <t>CHUNG ENTERPRISES, INC., DBA: IHOP #1462 &amp; #1914</t>
  </si>
  <si>
    <t>WCV0091443-2024A</t>
  </si>
  <si>
    <t>JONATHAN WAYNE SWAN</t>
  </si>
  <si>
    <t>7380 7219</t>
  </si>
  <si>
    <t>WCV0091439-2024A</t>
  </si>
  <si>
    <t>JOHN S. SARTIN</t>
  </si>
  <si>
    <t>WCV0090390-2024A</t>
  </si>
  <si>
    <t>TRINITY TRUCKING &amp; CONSTRUCTION LLC</t>
  </si>
  <si>
    <t>71009</t>
  </si>
  <si>
    <t>WCV0090385-2024A</t>
  </si>
  <si>
    <t>IMMACULATE CLEANING LLC</t>
  </si>
  <si>
    <t>WCV0090357-2024A</t>
  </si>
  <si>
    <t>KFI FOAM INSULATION, INC</t>
  </si>
  <si>
    <t>5479 5445</t>
  </si>
  <si>
    <t>WCV0090349-2024A</t>
  </si>
  <si>
    <t>CARTER HEAVY EQUIPMENT TRANSPO</t>
  </si>
  <si>
    <t>WCV0090305-2024A</t>
  </si>
  <si>
    <t>JENNINGS SCRAP &amp; SALVAGE CO</t>
  </si>
  <si>
    <t>75606</t>
  </si>
  <si>
    <t>WCV0088944-2024A</t>
  </si>
  <si>
    <t>GULF COAST OIL &amp; SUPPLY LLC</t>
  </si>
  <si>
    <t>WCV0088826-2024A</t>
  </si>
  <si>
    <t>TANGIPAHOA PARISH TOURIST COMM</t>
  </si>
  <si>
    <t>8742 9015 9014</t>
  </si>
  <si>
    <t>WCV0087296-2024A</t>
  </si>
  <si>
    <t>LONG'S EQUIPMENT LLC</t>
  </si>
  <si>
    <t>WCV0087234-2024A</t>
  </si>
  <si>
    <t>GLOBAL INSURANCE GROUP, INC</t>
  </si>
  <si>
    <t>WCV0087228-2024A</t>
  </si>
  <si>
    <t>BETTER CARE HOME HEALTH, INC</t>
  </si>
  <si>
    <t>WCV0085463-2024A</t>
  </si>
  <si>
    <t>JUSTICE NUT CO., LLC</t>
  </si>
  <si>
    <t>37 6504 7380</t>
  </si>
  <si>
    <t>WCV0085446-2024A</t>
  </si>
  <si>
    <t>LONDON &amp; STETELMAN REALTORS</t>
  </si>
  <si>
    <t>9012 9015 5183 5474</t>
  </si>
  <si>
    <t>WCV0085407-2024A</t>
  </si>
  <si>
    <t>BEALL'S BODY SHOP, INC.</t>
  </si>
  <si>
    <t>8393 7380</t>
  </si>
  <si>
    <t>WCV0085356-2024A</t>
  </si>
  <si>
    <t>INDUSTRIAL MINING LLC</t>
  </si>
  <si>
    <t>WCV0085279-2024A</t>
  </si>
  <si>
    <t>MONROE SPRING &amp; BRAKE INC</t>
  </si>
  <si>
    <t>71210</t>
  </si>
  <si>
    <t>8742 3632 8046</t>
  </si>
  <si>
    <t>WCV0083753-2024A</t>
  </si>
  <si>
    <t>ROY HAMILL</t>
  </si>
  <si>
    <t>WCV0082251-2024A</t>
  </si>
  <si>
    <t>SELECTED FUNERAL &amp; LIFE INS. CO.</t>
  </si>
  <si>
    <t>WCV0081458-2024A</t>
  </si>
  <si>
    <t>A A LAND &amp; TIMBER COMPANY, INC</t>
  </si>
  <si>
    <t>8232 2701 2702</t>
  </si>
  <si>
    <t>WCV0081443-2024A</t>
  </si>
  <si>
    <t>STONE TIMBER COMPANY, INC.</t>
  </si>
  <si>
    <t>CAMDEN</t>
  </si>
  <si>
    <t>71711</t>
  </si>
  <si>
    <t>8232 2701 6217</t>
  </si>
  <si>
    <t>WCV0077526-2024A</t>
  </si>
  <si>
    <t>District Attorney of the Third Judicial District &amp; Pine Hills Children’s Advocacy Center, Inc.</t>
  </si>
  <si>
    <t>WCV0076871-2024A</t>
  </si>
  <si>
    <t>COURTESY GOLF CARS, LLC</t>
  </si>
  <si>
    <t>8391 8748 8871</t>
  </si>
  <si>
    <t>WCV0075237-2024A</t>
  </si>
  <si>
    <t>MOREHOUSE PARISH CLERK OF COURT</t>
  </si>
  <si>
    <t>71221</t>
  </si>
  <si>
    <t>WCV0074035-2024A</t>
  </si>
  <si>
    <t>PEPPER FENCE, LLC</t>
  </si>
  <si>
    <t>WCV0022598-2024A</t>
  </si>
  <si>
    <t>Sandoval Services, LLC</t>
  </si>
  <si>
    <t>WCV0022553-2024A</t>
  </si>
  <si>
    <t>Villa South, Inc.</t>
  </si>
  <si>
    <t>WCV0023674-2024A</t>
  </si>
  <si>
    <t>AAA Ace Automotive, LLC</t>
  </si>
  <si>
    <t>8387 7225</t>
  </si>
  <si>
    <t>WCV0023706-2024A</t>
  </si>
  <si>
    <t>CLHG-Ruston, LLC</t>
  </si>
  <si>
    <t>WCV0023998-2024A</t>
  </si>
  <si>
    <t>McGehee Lumber Inc.</t>
  </si>
  <si>
    <t>WCV0024090-2024A</t>
  </si>
  <si>
    <t>Charles Norman</t>
  </si>
  <si>
    <t>JOHNSON CITY</t>
  </si>
  <si>
    <t>37601</t>
  </si>
  <si>
    <t>WCV0024135-2024A</t>
  </si>
  <si>
    <t>Total Tennessee Construction LLC</t>
  </si>
  <si>
    <t>5022 5221 5215 5645</t>
  </si>
  <si>
    <t>WCV0024330-2024A</t>
  </si>
  <si>
    <t>Hard Luck Logging LLC</t>
  </si>
  <si>
    <t>WCV0092970-2024A</t>
  </si>
  <si>
    <t>JIN FEI CORPORATION</t>
  </si>
  <si>
    <t>SPC0083667-2024A</t>
  </si>
  <si>
    <t>BRANDON INSULATION, LLC</t>
  </si>
  <si>
    <t>WCV0037422-2024A</t>
  </si>
  <si>
    <t>TT Repairs LLC</t>
  </si>
  <si>
    <t>WCV0095222-2024A</t>
  </si>
  <si>
    <t>L &amp; V AUTOMOTIVE, LLC</t>
  </si>
  <si>
    <t>WCV0037526-2024A</t>
  </si>
  <si>
    <t>Moon, Meeks &amp; Associates Inc</t>
  </si>
  <si>
    <t>31904</t>
  </si>
  <si>
    <t>8603 8601 8602</t>
  </si>
  <si>
    <t>WCV0037563-2024A</t>
  </si>
  <si>
    <t>Creative Renovations &amp; Building Inc.</t>
  </si>
  <si>
    <t>63132</t>
  </si>
  <si>
    <t>5474 8742 5645</t>
  </si>
  <si>
    <t>WCV0037583-2024A</t>
  </si>
  <si>
    <t>Rockin JW Interiors LLC</t>
  </si>
  <si>
    <t>ALEX</t>
  </si>
  <si>
    <t>73002</t>
  </si>
  <si>
    <t>5445 5403 5020</t>
  </si>
  <si>
    <t>WCV0037496-2024A</t>
  </si>
  <si>
    <t>VANGUARD ELEVATOR LLC</t>
  </si>
  <si>
    <t>WCV0030725-2024A</t>
  </si>
  <si>
    <t>AUSTIN'S CONCRETE CUTTING</t>
  </si>
  <si>
    <t>WCV0037623-2024A</t>
  </si>
  <si>
    <t>Charles Claflin</t>
  </si>
  <si>
    <t>SHELDON</t>
  </si>
  <si>
    <t>64784</t>
  </si>
  <si>
    <t>WCV0037641-2024A</t>
  </si>
  <si>
    <t>Cumberford Co. LLC</t>
  </si>
  <si>
    <t>64127</t>
  </si>
  <si>
    <t>WCV0037799-2024A</t>
  </si>
  <si>
    <t>Transport Truck and Trailer Services LLC</t>
  </si>
  <si>
    <t>WCV0037800-2024A</t>
  </si>
  <si>
    <t>Clements Plumbing &amp; Heating &amp; Air, LLC</t>
  </si>
  <si>
    <t>5183 5537 3040</t>
  </si>
  <si>
    <t>WCV0037827-2024A</t>
  </si>
  <si>
    <t>Indian Hills Meat &amp; Poultry, Inc.</t>
  </si>
  <si>
    <t>8021 7380 8742</t>
  </si>
  <si>
    <t>INSURANCE PROFESSIONALS, INC.</t>
  </si>
  <si>
    <t>WCV0037793-2024A</t>
  </si>
  <si>
    <t>SCB, INC.</t>
  </si>
  <si>
    <t>WCV0037888-2024A</t>
  </si>
  <si>
    <t>Coosa Consulting Corporation</t>
  </si>
  <si>
    <t>35901</t>
  </si>
  <si>
    <t>8601 8602</t>
  </si>
  <si>
    <t>WCV0037912-2024A</t>
  </si>
  <si>
    <t>Cortez Transportation Company Inc</t>
  </si>
  <si>
    <t>66608</t>
  </si>
  <si>
    <t>WCV0037898-2024A</t>
  </si>
  <si>
    <t>R&amp;R Liquidators LLC</t>
  </si>
  <si>
    <t>FLOWER MOUND</t>
  </si>
  <si>
    <t>75022</t>
  </si>
  <si>
    <t>WCV0022763-2024A</t>
  </si>
  <si>
    <t>Bulls Eye Livestock LLC</t>
  </si>
  <si>
    <t>TRENTON</t>
  </si>
  <si>
    <t>69044</t>
  </si>
  <si>
    <t>WCV0038026-2024A</t>
  </si>
  <si>
    <t>Wheeler Wrecker Service, Inc</t>
  </si>
  <si>
    <t>BESSEMER</t>
  </si>
  <si>
    <t>35020</t>
  </si>
  <si>
    <t>WCV0038040-2024A</t>
  </si>
  <si>
    <t>Southern Express Trucking Inc.</t>
  </si>
  <si>
    <t>GAINESVILLE</t>
  </si>
  <si>
    <t>30506</t>
  </si>
  <si>
    <t>WCV0038063-2024A</t>
  </si>
  <si>
    <t>Incom LLC</t>
  </si>
  <si>
    <t>5191</t>
  </si>
  <si>
    <t>WCV0038165-2024A</t>
  </si>
  <si>
    <t>SPLIT OAK LOGISITICS, LLC</t>
  </si>
  <si>
    <t>WILLOW SPRINGS</t>
  </si>
  <si>
    <t>65793</t>
  </si>
  <si>
    <t>WCV0038186-2024A</t>
  </si>
  <si>
    <t>Southwest Church of Christ</t>
  </si>
  <si>
    <t>AUSTIN</t>
  </si>
  <si>
    <t>78748</t>
  </si>
  <si>
    <t>WCV0038272-2024A</t>
  </si>
  <si>
    <t>Bam Construction, Inc.</t>
  </si>
  <si>
    <t>77008</t>
  </si>
  <si>
    <t>WCV0038290-2024A</t>
  </si>
  <si>
    <t>Louisiana Painters LLC</t>
  </si>
  <si>
    <t>WCV0038329-2024A</t>
  </si>
  <si>
    <t>Eagle Transportation Solutions LLC</t>
  </si>
  <si>
    <t>CORRIGAN</t>
  </si>
  <si>
    <t>75939</t>
  </si>
  <si>
    <t>MORGAN INSURANCE AGENCY, LTD.</t>
  </si>
  <si>
    <t>WCV0032854-2024A</t>
  </si>
  <si>
    <t>Mitchell Communications, Inc.</t>
  </si>
  <si>
    <t>7600 8742</t>
  </si>
  <si>
    <t>WCV0032915-2024A</t>
  </si>
  <si>
    <t>Outkast Logistics LLC</t>
  </si>
  <si>
    <t>WCV0032479-2024A</t>
  </si>
  <si>
    <t>Carpio Masonry LLC</t>
  </si>
  <si>
    <t>64075</t>
  </si>
  <si>
    <t>WCV0032328-2024A</t>
  </si>
  <si>
    <t>Aioe-Sys, LLC</t>
  </si>
  <si>
    <t>OPELIKA</t>
  </si>
  <si>
    <t>36801</t>
  </si>
  <si>
    <t>WCV0032329-2024A</t>
  </si>
  <si>
    <t>Three Creek Livestock Auction Inc</t>
  </si>
  <si>
    <t>HUGO</t>
  </si>
  <si>
    <t>74743</t>
  </si>
  <si>
    <t>WCV0031147-2024A</t>
  </si>
  <si>
    <t>Jola Enterprise LLC</t>
  </si>
  <si>
    <t>4720 4557</t>
  </si>
  <si>
    <t>WCV0095460-2024A</t>
  </si>
  <si>
    <t>KENDALL CONSTRUCTION LLC</t>
  </si>
  <si>
    <t>5645 5221 83</t>
  </si>
  <si>
    <t>WCV0095457-2024A</t>
  </si>
  <si>
    <t>S&amp;S PUMPING, INC.</t>
  </si>
  <si>
    <t>WCV0095443-2024A</t>
  </si>
  <si>
    <t>ALLAN FANSHER TRUCKING, LLC</t>
  </si>
  <si>
    <t>OREGON</t>
  </si>
  <si>
    <t>64473</t>
  </si>
  <si>
    <t>WCV0095434-2024A</t>
  </si>
  <si>
    <t>PRECISION COLLISION LLC</t>
  </si>
  <si>
    <t>WCV0095416-2024A</t>
  </si>
  <si>
    <t>QUALITY FIRST LLC</t>
  </si>
  <si>
    <t>5348 8720 1803 8742</t>
  </si>
  <si>
    <t>INSURANCE PROFESSIONALS OF TENNESSEE, LLC</t>
  </si>
  <si>
    <t>WCV0095411-2024A</t>
  </si>
  <si>
    <t>TABER'S PRODUCTS, INC.</t>
  </si>
  <si>
    <t>HENRIETTA</t>
  </si>
  <si>
    <t>64036</t>
  </si>
  <si>
    <t>4558 4299 7380</t>
  </si>
  <si>
    <t>WCV0094714-2024A</t>
  </si>
  <si>
    <t>E &amp; R TRUCKING, LLC</t>
  </si>
  <si>
    <t>VIOLET</t>
  </si>
  <si>
    <t>70092</t>
  </si>
  <si>
    <t>WCV0094709-2024A</t>
  </si>
  <si>
    <t>KNOX YOUTH SPORTS</t>
  </si>
  <si>
    <t>37919</t>
  </si>
  <si>
    <t>WCV0094691-2024A</t>
  </si>
  <si>
    <t>UNITED SPORTS &amp; AUTO, LLC</t>
  </si>
  <si>
    <t>WCV0094684-2024A</t>
  </si>
  <si>
    <t>DIAZ DRYWALL, INC.</t>
  </si>
  <si>
    <t>WCV0093844-2024A</t>
  </si>
  <si>
    <t>GRYDER INDUSTRIAL VALVE INC.</t>
  </si>
  <si>
    <t>WCV0093831-2024A</t>
  </si>
  <si>
    <t>TEJAS KITCHEN BAR PATIO LLC</t>
  </si>
  <si>
    <t>WCV0093807-2024A</t>
  </si>
  <si>
    <t>ESSKEW WALL SYSTEMS</t>
  </si>
  <si>
    <t>OKARCHE</t>
  </si>
  <si>
    <t>73762</t>
  </si>
  <si>
    <t>5022 5551</t>
  </si>
  <si>
    <t>WCV0093802-2024A</t>
  </si>
  <si>
    <t>SHOESTRING ENTERPRISES LLC</t>
  </si>
  <si>
    <t>OLUSTEE</t>
  </si>
  <si>
    <t>73560</t>
  </si>
  <si>
    <t>6319 3365 5222 5606</t>
  </si>
  <si>
    <t>WCV0093090-2024A</t>
  </si>
  <si>
    <t>FRUITS OF THE SPIRIT, LLC</t>
  </si>
  <si>
    <t>WCV0093088-2024A</t>
  </si>
  <si>
    <t>HBK LAND AND CATTLE CO.</t>
  </si>
  <si>
    <t>WCV0093067-2024A</t>
  </si>
  <si>
    <t>ZOCHOL FEEDLOT, LLC</t>
  </si>
  <si>
    <t>ALLIANCE</t>
  </si>
  <si>
    <t>69301</t>
  </si>
  <si>
    <t>8288 50 37</t>
  </si>
  <si>
    <t>WCV0092327-2024A</t>
  </si>
  <si>
    <t>DIXIEGROVE FARMS LLC</t>
  </si>
  <si>
    <t>WCV0092321-2024A</t>
  </si>
  <si>
    <t>SONNY FARMS, INC</t>
  </si>
  <si>
    <t>WCV0092296-2024A</t>
  </si>
  <si>
    <t>J &amp; G MANAGEMENT, LLC</t>
  </si>
  <si>
    <t>9082 9083</t>
  </si>
  <si>
    <t>WCV0091468-2024A</t>
  </si>
  <si>
    <t>AT GRADE CONSTRUCTION, INC.</t>
  </si>
  <si>
    <t>HARRAH</t>
  </si>
  <si>
    <t>73045</t>
  </si>
  <si>
    <t>WCV0090477-2024A</t>
  </si>
  <si>
    <t>ROCK MOORE PUBLIC WATER</t>
  </si>
  <si>
    <t>WCV0090439-2024A</t>
  </si>
  <si>
    <t>MURPHY AUTO BODY &amp; FRAME</t>
  </si>
  <si>
    <t>WCV0090432-2024A</t>
  </si>
  <si>
    <t>SEMPER FIRE PROTECTION LLC</t>
  </si>
  <si>
    <t>WCV0090412-2024A</t>
  </si>
  <si>
    <t>IMMACULATE HEART OF MARY-PCS, LLC</t>
  </si>
  <si>
    <t>MELVILLE</t>
  </si>
  <si>
    <t>71353</t>
  </si>
  <si>
    <t>8835 9102</t>
  </si>
  <si>
    <t>WCV0089075-2024A</t>
  </si>
  <si>
    <t>COLEMAN LEVELING LLC</t>
  </si>
  <si>
    <t>WCV0089068-2024A</t>
  </si>
  <si>
    <t>THE CRUCIBLE LLC</t>
  </si>
  <si>
    <t>3336</t>
  </si>
  <si>
    <t>WCV0089035-2024A</t>
  </si>
  <si>
    <t>JANNA TITTLE</t>
  </si>
  <si>
    <t>WCV0089018-2024A</t>
  </si>
  <si>
    <t>SOONERSOFT LLC</t>
  </si>
  <si>
    <t>3681 8018</t>
  </si>
  <si>
    <t>WCV0087366-2024A</t>
  </si>
  <si>
    <t>FEUCHT'S CUSTOM CABINETS, INC.</t>
  </si>
  <si>
    <t>WCV0087343-2024A</t>
  </si>
  <si>
    <t>LARRY'S LUBE &amp; TIRE, LLC</t>
  </si>
  <si>
    <t>WCV0087328-2024A</t>
  </si>
  <si>
    <t>CORINTH-ALCORN COUNTY CONVENTION &amp; AGRI-</t>
  </si>
  <si>
    <t>WCV0087305-2024A</t>
  </si>
  <si>
    <t>BRADLEY MCWILLIAMS</t>
  </si>
  <si>
    <t>7219 6216 7222</t>
  </si>
  <si>
    <t>WCV0087277-2024A</t>
  </si>
  <si>
    <t>LAFOURCHE PARISH CLERK OF CRT</t>
  </si>
  <si>
    <t>WCV0085507-2024A</t>
  </si>
  <si>
    <t>JOE L CATLING</t>
  </si>
  <si>
    <t>WCV0085499-2024A</t>
  </si>
  <si>
    <t>BEN'S LAWN CARE LLC</t>
  </si>
  <si>
    <t>WCV0083965-2024A</t>
  </si>
  <si>
    <t>WIMBERLY AGENCY, INC</t>
  </si>
  <si>
    <t>WCV0083963-2024A</t>
  </si>
  <si>
    <t>EXPRESS RANCHES, INC.</t>
  </si>
  <si>
    <t>83 8742</t>
  </si>
  <si>
    <t>WCV0083924-2024A</t>
  </si>
  <si>
    <t>WES ELECTRIC, LLC</t>
  </si>
  <si>
    <t>WCV0083896-2024A</t>
  </si>
  <si>
    <t>DELVIN JECH AGENCY</t>
  </si>
  <si>
    <t>WCV0081575-2024A</t>
  </si>
  <si>
    <t>20TH JUDICIAL DISTRICT ATTORNE</t>
  </si>
  <si>
    <t>8820 8864</t>
  </si>
  <si>
    <t>WCV0078366-2024A</t>
  </si>
  <si>
    <t>TOMMY WILLIAMS PLUMBING LLC</t>
  </si>
  <si>
    <t>LECOMPTE</t>
  </si>
  <si>
    <t>71346</t>
  </si>
  <si>
    <t>WCV0077577-2024A</t>
  </si>
  <si>
    <t>LONG/TALL, LLC</t>
  </si>
  <si>
    <t>5474 5348 5221 9014</t>
  </si>
  <si>
    <t>WCV0073407-2024A</t>
  </si>
  <si>
    <t>LEWIS CONSULTING SERVICE, LLC</t>
  </si>
  <si>
    <t>7539 9403</t>
  </si>
  <si>
    <t>WCV0073364-2024A</t>
  </si>
  <si>
    <t>JLF ENTERPRISES INC. &amp; JOEY &amp; FRANCES INC.</t>
  </si>
  <si>
    <t>8720 5645 8721</t>
  </si>
  <si>
    <t>WCV0023774-2024A</t>
  </si>
  <si>
    <t>KSB Holdings LLC</t>
  </si>
  <si>
    <t>WCV0023102-2024A</t>
  </si>
  <si>
    <t>Dupuy Trucking, LLC</t>
  </si>
  <si>
    <t>WCV0024130-2024A</t>
  </si>
  <si>
    <t>M.E.N.D.S., Inc</t>
  </si>
  <si>
    <t>3821</t>
  </si>
  <si>
    <t>WCV0024225-2024A</t>
  </si>
  <si>
    <t>Bethel Freight LLC</t>
  </si>
  <si>
    <t>MISSION</t>
  </si>
  <si>
    <t>66205</t>
  </si>
  <si>
    <t>WCV0024412-2024A</t>
  </si>
  <si>
    <t>Sanchez General Construction, LLC</t>
  </si>
  <si>
    <t>WCV0024482-2024A</t>
  </si>
  <si>
    <t>Henderson Truck Service</t>
  </si>
  <si>
    <t>WCV0024629-2024A</t>
  </si>
  <si>
    <t>Ridgeline Custom Cabinets, LLC</t>
  </si>
  <si>
    <t>37087</t>
  </si>
  <si>
    <t>WCV0023728-2024A</t>
  </si>
  <si>
    <t>Chateau Pines Assisted Living, LLC</t>
  </si>
  <si>
    <t>WCV0024843-2024A</t>
  </si>
  <si>
    <t>LS METAL BUILDING LLC</t>
  </si>
  <si>
    <t>5535 5479</t>
  </si>
  <si>
    <t>WCV0025021-2024A</t>
  </si>
  <si>
    <t>Amber Moody, James Reeves</t>
  </si>
  <si>
    <t>WCV0024946-2024A</t>
  </si>
  <si>
    <t>Steampunk Fabrication LLC</t>
  </si>
  <si>
    <t>3632 3724 5057 3365</t>
  </si>
  <si>
    <t>SPC0091478-2024A</t>
  </si>
  <si>
    <t>HERITAGE HILLS NURSING CENTER, INC.</t>
  </si>
  <si>
    <t>74137</t>
  </si>
  <si>
    <t>8824 8826 8871</t>
  </si>
  <si>
    <t>WCV0038357-2024A</t>
  </si>
  <si>
    <t>Casas Construction Company</t>
  </si>
  <si>
    <t>FAULKNER INDEPENDENT GROUP, LLC</t>
  </si>
  <si>
    <t>WCV0038345-2024A</t>
  </si>
  <si>
    <t>Shaarman Properties LLC</t>
  </si>
  <si>
    <t>77043</t>
  </si>
  <si>
    <t>WCV0038442-2024A</t>
  </si>
  <si>
    <t>Cole Blank</t>
  </si>
  <si>
    <t>75062</t>
  </si>
  <si>
    <t>5200</t>
  </si>
  <si>
    <t>WCV0038119-2024A</t>
  </si>
  <si>
    <t>Earth and Stone Construction LLC</t>
  </si>
  <si>
    <t>WCV0038491-2024A</t>
  </si>
  <si>
    <t>Western Line School District</t>
  </si>
  <si>
    <t>AVON</t>
  </si>
  <si>
    <t>38723</t>
  </si>
  <si>
    <t>HOME INSURANCE AGENCY, LLC</t>
  </si>
  <si>
    <t>WCV0038113-2024A</t>
  </si>
  <si>
    <t>Durrett Transport LLC</t>
  </si>
  <si>
    <t>78629</t>
  </si>
  <si>
    <t>4000 7219 8742</t>
  </si>
  <si>
    <t>WCV0038567-2024A</t>
  </si>
  <si>
    <t>Apex Garage and Carport LLC</t>
  </si>
  <si>
    <t>WCV0038579-2024A</t>
  </si>
  <si>
    <t>Service Plus Contracting LLC</t>
  </si>
  <si>
    <t>5606 5537 5645 5190</t>
  </si>
  <si>
    <t>WCV0038583-2024A</t>
  </si>
  <si>
    <t>Bended Knee Construction LLC</t>
  </si>
  <si>
    <t>RED OAK</t>
  </si>
  <si>
    <t>74563</t>
  </si>
  <si>
    <t>SPC0036732-2024A</t>
  </si>
  <si>
    <t>Alexander Body Shop LLC</t>
  </si>
  <si>
    <t>WCV0038697-2024A</t>
  </si>
  <si>
    <t>PRICE PLUMBING, LLC</t>
  </si>
  <si>
    <t>WETUMPKA</t>
  </si>
  <si>
    <t>36092</t>
  </si>
  <si>
    <t>WCV0038703-2024A</t>
  </si>
  <si>
    <t>Alabama Landscape Maintenance and Irrigation, LLC</t>
  </si>
  <si>
    <t>PRATTVILLE</t>
  </si>
  <si>
    <t>36068</t>
  </si>
  <si>
    <t>WCV0038766-2024A</t>
  </si>
  <si>
    <t>American Family Home Sales LLC</t>
  </si>
  <si>
    <t>2799 5022 8748 7219</t>
  </si>
  <si>
    <t>WCV0038790-2024A</t>
  </si>
  <si>
    <t>St. Chateau Flooring LLC</t>
  </si>
  <si>
    <t>5478 8742 8017 5437</t>
  </si>
  <si>
    <t>WCV0038813-2024A</t>
  </si>
  <si>
    <t>H2O Ministries Inc.</t>
  </si>
  <si>
    <t>WCV0033707-2024A</t>
  </si>
  <si>
    <t>Will Boggan, Ashley Boggan</t>
  </si>
  <si>
    <t>SUMNER</t>
  </si>
  <si>
    <t>38957</t>
  </si>
  <si>
    <t>WCV0033634-2024A</t>
  </si>
  <si>
    <t>Qualls Farms, Inc.</t>
  </si>
  <si>
    <t>WCV0033193-2024A</t>
  </si>
  <si>
    <t>Hirsch Feed &amp; Farm Supply of Mountain Home, LLC</t>
  </si>
  <si>
    <t>WCV0033170-2024A</t>
  </si>
  <si>
    <t>Campbell Farms</t>
  </si>
  <si>
    <t>WCV0033166-2024A</t>
  </si>
  <si>
    <t>Joshua Dade Contractors Corp</t>
  </si>
  <si>
    <t>DEER PARK</t>
  </si>
  <si>
    <t>77536</t>
  </si>
  <si>
    <t>WCV0033096-2024A</t>
  </si>
  <si>
    <t>PORTERS BUILDING CENTERS INC</t>
  </si>
  <si>
    <t>8010 7380 8058 8232</t>
  </si>
  <si>
    <t>WCV0032982-2024A</t>
  </si>
  <si>
    <t>Hope Private In Home Care LLC</t>
  </si>
  <si>
    <t>SNELLVILLE</t>
  </si>
  <si>
    <t>30078</t>
  </si>
  <si>
    <t>WCV0032986-2024A</t>
  </si>
  <si>
    <t>H Squared Health Resources In</t>
  </si>
  <si>
    <t>MCDONOUGH</t>
  </si>
  <si>
    <t>30253</t>
  </si>
  <si>
    <t>WCV0032728-2024A</t>
  </si>
  <si>
    <t>M Landgrading</t>
  </si>
  <si>
    <t>MALDEN</t>
  </si>
  <si>
    <t>63863</t>
  </si>
  <si>
    <t>WCV0031314-2024A</t>
  </si>
  <si>
    <t>Legroad, Inc.</t>
  </si>
  <si>
    <t>WCV0031143-2024A</t>
  </si>
  <si>
    <t>Mallett Accounting, Consulting &amp; Engineering, LLC</t>
  </si>
  <si>
    <t>8742 8720</t>
  </si>
  <si>
    <t>WCV0017302-2024A</t>
  </si>
  <si>
    <t>Miller Manor LLC</t>
  </si>
  <si>
    <t>72018</t>
  </si>
  <si>
    <t>9102 42 50</t>
  </si>
  <si>
    <t>NFP PROPERTY &amp; CASUALTY SERVICES, INC.</t>
  </si>
  <si>
    <t>WCV0016815-2024A</t>
  </si>
  <si>
    <t>Geaux Industries, LLC</t>
  </si>
  <si>
    <t>70837</t>
  </si>
  <si>
    <t>WCV0095463-2024A</t>
  </si>
  <si>
    <t>GEARY LIVESTOCK MARKET LLC</t>
  </si>
  <si>
    <t>HINTON</t>
  </si>
  <si>
    <t>73047</t>
  </si>
  <si>
    <t>WCV0094736-2024A</t>
  </si>
  <si>
    <t>PRIOLA PROPERTIES, LLC</t>
  </si>
  <si>
    <t>INSURANCE ASSOCIATES OF TENNESSEE</t>
  </si>
  <si>
    <t>WCV0094720-2024A</t>
  </si>
  <si>
    <t>STARR ENTERPRISES LLC</t>
  </si>
  <si>
    <t>STILLWELL</t>
  </si>
  <si>
    <t>WCV0093944-2024A</t>
  </si>
  <si>
    <t>ABUNDANTLY BLESSED AFTERCARE CENTER INC.</t>
  </si>
  <si>
    <t>WCV0093897-2024A</t>
  </si>
  <si>
    <t>ABILITIES UNLIMITED OF MAGNOLIA, INC.</t>
  </si>
  <si>
    <t>WCV0093868-2024A</t>
  </si>
  <si>
    <t>GINA STEWART</t>
  </si>
  <si>
    <t>WCV0093862-2024A</t>
  </si>
  <si>
    <t>B&amp;M CIVIL SERVICES, LLC</t>
  </si>
  <si>
    <t>WCV0093131-2024A</t>
  </si>
  <si>
    <t>MANNERS OF THE HEART COMMUNITY FUND, INC</t>
  </si>
  <si>
    <t>WCV0093121-2024A</t>
  </si>
  <si>
    <t>JOHN AND TABITHA BRAMUCCI</t>
  </si>
  <si>
    <t>WCV0093099-2024A</t>
  </si>
  <si>
    <t>STEAMATIC OF CENLA, LLC</t>
  </si>
  <si>
    <t>71302</t>
  </si>
  <si>
    <t>9014 2585 5445 5478</t>
  </si>
  <si>
    <t>WCV0092402-2024A</t>
  </si>
  <si>
    <t>GENERATION THREE PARTNERSHIP</t>
  </si>
  <si>
    <t>TUCKERMAN</t>
  </si>
  <si>
    <t>72473</t>
  </si>
  <si>
    <t>37 6229</t>
  </si>
  <si>
    <t>WCV0092392-2024A</t>
  </si>
  <si>
    <t>NICK'S &amp; NICK'S JANITORIAL SERVICES, INC.</t>
  </si>
  <si>
    <t>WCV0092352-2024A</t>
  </si>
  <si>
    <t>CAVENAUGH PLANTING PARTNERSHIP</t>
  </si>
  <si>
    <t>WCV0092338-2024A</t>
  </si>
  <si>
    <t>CORE FEED LLC</t>
  </si>
  <si>
    <t>WCV0091604-2024A</t>
  </si>
  <si>
    <t>BR MATTRESS COMPANY, LLC</t>
  </si>
  <si>
    <t>WCV0091597-2024A</t>
  </si>
  <si>
    <t>LEONA &amp; DARREN EUBANKS</t>
  </si>
  <si>
    <t>WILMAR</t>
  </si>
  <si>
    <t>71675</t>
  </si>
  <si>
    <t>8 37</t>
  </si>
  <si>
    <t>WCV0091546-2024A</t>
  </si>
  <si>
    <t>BRYANT DRYWALL INC.</t>
  </si>
  <si>
    <t>WCV0090567-2024A</t>
  </si>
  <si>
    <t>PACK DIVERSITY, LLC</t>
  </si>
  <si>
    <t>WCV0090558-2024A</t>
  </si>
  <si>
    <t>ONERUK, INC.</t>
  </si>
  <si>
    <t>BROWN &amp; BROWN INSURANCE SERVICES, INC. - OKLAHOMA</t>
  </si>
  <si>
    <t>WCV0090524-2024A</t>
  </si>
  <si>
    <t>TOUCH OF GRACE SERVICES, LLC</t>
  </si>
  <si>
    <t>WCV0089185-2024A</t>
  </si>
  <si>
    <t>SOMEONE CARES, INC.</t>
  </si>
  <si>
    <t>WCV0089164-2024A</t>
  </si>
  <si>
    <t>BAYOU MASON PLANTING COMPANY</t>
  </si>
  <si>
    <t>EUDORA</t>
  </si>
  <si>
    <t>71640</t>
  </si>
  <si>
    <t>WCV0087538-2024A</t>
  </si>
  <si>
    <t>FAIRVIEW UNION WATER SYSTEM, INC.</t>
  </si>
  <si>
    <t>WCV0087505-2024A</t>
  </si>
  <si>
    <t>NOCKO'S DISCOUNT</t>
  </si>
  <si>
    <t>WCV0087437-2024A</t>
  </si>
  <si>
    <t>BOBBY LEONARD</t>
  </si>
  <si>
    <t>5535 3076</t>
  </si>
  <si>
    <t>WCV0087403-2024A</t>
  </si>
  <si>
    <t>COMMERCIAL AUDIO SYSTEMS, INC.</t>
  </si>
  <si>
    <t>9516 8742</t>
  </si>
  <si>
    <t>WCV0087370-2024A</t>
  </si>
  <si>
    <t>OLINDE &amp; MERCER, LLC</t>
  </si>
  <si>
    <t>WCV0085684-2024A</t>
  </si>
  <si>
    <t>CRAIG HOUFF CONSTRUCTION COMPANY</t>
  </si>
  <si>
    <t>72260</t>
  </si>
  <si>
    <t>6217 3040 6400</t>
  </si>
  <si>
    <t>WCV0085660-2024A</t>
  </si>
  <si>
    <t>AVOYELLES PARISH DISTRICT ATTO</t>
  </si>
  <si>
    <t>WCV0085604-2024A</t>
  </si>
  <si>
    <t>UNITED PARTNERS HEALTHCARE 2 I</t>
  </si>
  <si>
    <t>WCV0085570-2024A</t>
  </si>
  <si>
    <t>IWMC, CO.</t>
  </si>
  <si>
    <t>WCV0084009-2024A</t>
  </si>
  <si>
    <t>MIDWEST PARTY KWIK STOP, INC.</t>
  </si>
  <si>
    <t>ALLIANT INSURANCE SERVICES, INC. - NEW ORLEANS</t>
  </si>
  <si>
    <t>WCV0083960-2024A</t>
  </si>
  <si>
    <t>SWEDISH IMPORT REPAIRS INC</t>
  </si>
  <si>
    <t>WCV0082385-2024A</t>
  </si>
  <si>
    <t>LEWIS ELECTRIC, INC.</t>
  </si>
  <si>
    <t>WCV0080368-2024A</t>
  </si>
  <si>
    <t>VERNON PH. WATER &amp; SEWER COMMISION #1</t>
  </si>
  <si>
    <t>NEW LLANO</t>
  </si>
  <si>
    <t>71461</t>
  </si>
  <si>
    <t>WCV0079592-2024A</t>
  </si>
  <si>
    <t>ADVANTAGE FIRE SPECIALISTS, LLC</t>
  </si>
  <si>
    <t>7605 8742 4635</t>
  </si>
  <si>
    <t>WCV0024001-2024A</t>
  </si>
  <si>
    <t>Bliss Contracting, LLC</t>
  </si>
  <si>
    <t>5348 5606 8742 5478</t>
  </si>
  <si>
    <t>WCV0024809-2024A</t>
  </si>
  <si>
    <t>Johnson Brothers Grain &amp; Livestock</t>
  </si>
  <si>
    <t>WCV0024569-2024A</t>
  </si>
  <si>
    <t>Homolka Grain &amp; Supply Inc</t>
  </si>
  <si>
    <t>ELLSWORTH</t>
  </si>
  <si>
    <t>67439</t>
  </si>
  <si>
    <t>WCV0025073-2024A</t>
  </si>
  <si>
    <t>Sheppard's Countertops and Floors Inc.</t>
  </si>
  <si>
    <t>5348 1803 8058 8742</t>
  </si>
  <si>
    <t>WCV0025129-2024A</t>
  </si>
  <si>
    <t>Yax Construction Services LLC</t>
  </si>
  <si>
    <t>5445 5479 5437 3040</t>
  </si>
  <si>
    <t>WCV0025040-2024A</t>
  </si>
  <si>
    <t>Bayou Construction Services, LLC</t>
  </si>
  <si>
    <t>5403 5645 5437 5221</t>
  </si>
  <si>
    <t>WCV0025375-2024A</t>
  </si>
  <si>
    <t>Francisco Joel Arita</t>
  </si>
  <si>
    <t>WCV0025675-2024A</t>
  </si>
  <si>
    <t>McNabb Enterprises, LLC</t>
  </si>
  <si>
    <t>ERWIN</t>
  </si>
  <si>
    <t>37650</t>
  </si>
  <si>
    <t>5478 9083 5348 8017</t>
  </si>
  <si>
    <t>WCV0038795-2024A</t>
  </si>
  <si>
    <t>Capitol Co-Op LLC</t>
  </si>
  <si>
    <t>9083 8010</t>
  </si>
  <si>
    <t>WCV0038823-2024A</t>
  </si>
  <si>
    <t>Kansas City Installers Inc.</t>
  </si>
  <si>
    <t>LEAVENWORTH</t>
  </si>
  <si>
    <t>66048</t>
  </si>
  <si>
    <t>5146</t>
  </si>
  <si>
    <t>SPC0094608-2024A</t>
  </si>
  <si>
    <t>WAYNE COUNTY SCHOOL DISTRICT</t>
  </si>
  <si>
    <t>WCV0038982-2024A</t>
  </si>
  <si>
    <t>R&amp;R Construction LLC</t>
  </si>
  <si>
    <t>38851</t>
  </si>
  <si>
    <t>5645 8720 5403</t>
  </si>
  <si>
    <t>WCV0038984-2024A</t>
  </si>
  <si>
    <t>Guarantee Power Service LLC</t>
  </si>
  <si>
    <t>COLDWATER</t>
  </si>
  <si>
    <t>38618</t>
  </si>
  <si>
    <t>WCV0039056-2024A</t>
  </si>
  <si>
    <t>Stewart's Auto Sales and Salvage Inc.</t>
  </si>
  <si>
    <t>ZWOLLE</t>
  </si>
  <si>
    <t>71486</t>
  </si>
  <si>
    <t>WCV0039111-2024A</t>
  </si>
  <si>
    <t>Tri-County Protective Agency, Inc.</t>
  </si>
  <si>
    <t>31310</t>
  </si>
  <si>
    <t>WCV0039144-2024A</t>
  </si>
  <si>
    <t>MASSEY LAND &amp; TIMBER LLC</t>
  </si>
  <si>
    <t>WCV0039156-2024A</t>
  </si>
  <si>
    <t>LB JANITORIAL LLC</t>
  </si>
  <si>
    <t>WCV0039188-2024A</t>
  </si>
  <si>
    <t>Ryan Cecil</t>
  </si>
  <si>
    <t>66046</t>
  </si>
  <si>
    <t>WCV0039195-2024A</t>
  </si>
  <si>
    <t>S &amp; L Ranch, LLC</t>
  </si>
  <si>
    <t>66402</t>
  </si>
  <si>
    <t>8868 7380</t>
  </si>
  <si>
    <t>WCV0039427-2024A</t>
  </si>
  <si>
    <t>Flautt Woodworks, LLC</t>
  </si>
  <si>
    <t>5437 5190 5403 5474</t>
  </si>
  <si>
    <t>BARTON INSURANCE GROUP, LLC</t>
  </si>
  <si>
    <t>WCV0039400-2024A</t>
  </si>
  <si>
    <t>Sign World of the South, LLC</t>
  </si>
  <si>
    <t>9554 9501 8742</t>
  </si>
  <si>
    <t>WCV0039433-2024A</t>
  </si>
  <si>
    <t>Cool Morning Mechanical LLC</t>
  </si>
  <si>
    <t>WCV0039434-2024A</t>
  </si>
  <si>
    <t>A Team Window Cleaning LLC</t>
  </si>
  <si>
    <t>64086</t>
  </si>
  <si>
    <t>WCV0039363-2024A</t>
  </si>
  <si>
    <t>Construction Plus, Inc.</t>
  </si>
  <si>
    <t>73165</t>
  </si>
  <si>
    <t>WCV0039465-2024A</t>
  </si>
  <si>
    <t>3-D CONTRACTORS, INC</t>
  </si>
  <si>
    <t>WCV0039453-2024A</t>
  </si>
  <si>
    <t>Successful Dreams Support Services, Inc.</t>
  </si>
  <si>
    <t>WCV0039497-2024A</t>
  </si>
  <si>
    <t>HAWK FABRICATORS LLC</t>
  </si>
  <si>
    <t>35217</t>
  </si>
  <si>
    <t>WCV0039524-2024A</t>
  </si>
  <si>
    <t>Flooring &amp; Accessories, Inc.</t>
  </si>
  <si>
    <t>1803 5348 8017 5478</t>
  </si>
  <si>
    <t>WCV0039535-2024A</t>
  </si>
  <si>
    <t>Neighborhood Renovations LLC</t>
  </si>
  <si>
    <t>WCV0039537-2024A</t>
  </si>
  <si>
    <t>Reagan Smith Inc</t>
  </si>
  <si>
    <t>WCV0039585-2024A</t>
  </si>
  <si>
    <t>Advanced Highway Sign and Supply LLC</t>
  </si>
  <si>
    <t>HALLTOWN</t>
  </si>
  <si>
    <t>65664</t>
  </si>
  <si>
    <t>9554 8742 6400</t>
  </si>
  <si>
    <t>WCV0039612-2024A</t>
  </si>
  <si>
    <t>Blocker 2.0, LLC</t>
  </si>
  <si>
    <t>78628</t>
  </si>
  <si>
    <t>WCV0039641-2024A</t>
  </si>
  <si>
    <t>YCS LLC</t>
  </si>
  <si>
    <t>GARNETT</t>
  </si>
  <si>
    <t>66032</t>
  </si>
  <si>
    <t>5645 8227 5183 5606</t>
  </si>
  <si>
    <t>WCV0039618-2024A</t>
  </si>
  <si>
    <t>SOUTH GA INTERIORS LLC</t>
  </si>
  <si>
    <t>LUDOWICI</t>
  </si>
  <si>
    <t>31316</t>
  </si>
  <si>
    <t>WCV0039677-2024A</t>
  </si>
  <si>
    <t>DielRX, LLC</t>
  </si>
  <si>
    <t>8045 7380 8742</t>
  </si>
  <si>
    <t>WCV0039691-2024A</t>
  </si>
  <si>
    <t>D&amp;M Mini Barns LLC</t>
  </si>
  <si>
    <t>WCV0039766-2024A</t>
  </si>
  <si>
    <t>Southern Logistical Services LLC</t>
  </si>
  <si>
    <t>HUB INTERNATIONAL MIDWEST LIMITED - LAFAYETTE1</t>
  </si>
  <si>
    <t>WCV0033171-2025A</t>
  </si>
  <si>
    <t>Haven's Gateway Personal Care Facility, Inc.</t>
  </si>
  <si>
    <t>WCV0017294-2025A</t>
  </si>
  <si>
    <t>Ken Lawler Builder, Inc</t>
  </si>
  <si>
    <t>5610 6217 5348 5474</t>
  </si>
  <si>
    <t>WCV0085700-2025A</t>
  </si>
  <si>
    <t>CASA JEFFERSON, INC.</t>
  </si>
  <si>
    <t>WCV0017284-2025A</t>
  </si>
  <si>
    <t>Career Compass of Louisiana</t>
  </si>
  <si>
    <t>WCV0094777-2025A</t>
  </si>
  <si>
    <t>GNARLY BROTHERS CONSTRUCTION INC</t>
  </si>
  <si>
    <t>9102 5474 8742 5403</t>
  </si>
  <si>
    <t>WCV0094770-2025A</t>
  </si>
  <si>
    <t>RICON, INC.</t>
  </si>
  <si>
    <t>1803 5348</t>
  </si>
  <si>
    <t>WCV0094762-2025A</t>
  </si>
  <si>
    <t>EARL J. DOESCHER &amp; COMPANY, INC.</t>
  </si>
  <si>
    <t>WCV0094713-2025A</t>
  </si>
  <si>
    <t>RCB, LLC</t>
  </si>
  <si>
    <t>WCV0093889-2025A</t>
  </si>
  <si>
    <t>OAKMONT ESTATE, LLC</t>
  </si>
  <si>
    <t>WCV0093166-2025A</t>
  </si>
  <si>
    <t>DRA ENTERPRISES, LLC</t>
  </si>
  <si>
    <t>WCV0092446-2025A</t>
  </si>
  <si>
    <t>SAFE HAVEN CARE, LLC</t>
  </si>
  <si>
    <t>70722</t>
  </si>
  <si>
    <t>WCV0092429-2025A</t>
  </si>
  <si>
    <t>MEDCOAMERICA LLC</t>
  </si>
  <si>
    <t>8742 8010 7380</t>
  </si>
  <si>
    <t>WCV0091614-2025A</t>
  </si>
  <si>
    <t>CLHG-OAKDALE, LLC</t>
  </si>
  <si>
    <t>WCV0091610-2025A</t>
  </si>
  <si>
    <t>QUALITY INVESTIGATIVE GROUP, INC.</t>
  </si>
  <si>
    <t>WCV0090514-2025A</t>
  </si>
  <si>
    <t>SERVICE ONE CONTRACTORS, LLC</t>
  </si>
  <si>
    <t>BERNICE</t>
  </si>
  <si>
    <t>71222</t>
  </si>
  <si>
    <t>5213 5645 5535 5348</t>
  </si>
  <si>
    <t>WCV0089296-2025A</t>
  </si>
  <si>
    <t>15TH JUDICIAL DISTRICT PUBLIC</t>
  </si>
  <si>
    <t>70502</t>
  </si>
  <si>
    <t>WCV0089256-2025A</t>
  </si>
  <si>
    <t>WALKERS CABINETS LLC</t>
  </si>
  <si>
    <t>2883 5348 5437 5445</t>
  </si>
  <si>
    <t>WCV0089240-2025A</t>
  </si>
  <si>
    <t>MAYRAND PLUMBING LLC</t>
  </si>
  <si>
    <t>ROBELINE</t>
  </si>
  <si>
    <t>71469</t>
  </si>
  <si>
    <t>WCV0089211-2025A</t>
  </si>
  <si>
    <t>JEFF DAVIS WATER COMMISSION</t>
  </si>
  <si>
    <t>WCV0087582-2025A</t>
  </si>
  <si>
    <t>FRE-VIN, INC</t>
  </si>
  <si>
    <t>9220 8742 4034 1803</t>
  </si>
  <si>
    <t>WCV0087528-2025A</t>
  </si>
  <si>
    <t>SEXTON KITCHEN &amp; BATH LLC</t>
  </si>
  <si>
    <t>5437 8235 8742</t>
  </si>
  <si>
    <t>WCV0087498-2025A</t>
  </si>
  <si>
    <t>WALKER CONSTRUCTION CO INC</t>
  </si>
  <si>
    <t>5606 5221 5403 5022</t>
  </si>
  <si>
    <t>WCV0085810-2025A</t>
  </si>
  <si>
    <t>STRIDES OF ACADIANA LLC</t>
  </si>
  <si>
    <t>WCV0085775-2025A</t>
  </si>
  <si>
    <t>B &amp; B RED MAPLE RESTAURANT LLC</t>
  </si>
  <si>
    <t>WCV0085726-2025A</t>
  </si>
  <si>
    <t>ROSS PLANTING COMPANY</t>
  </si>
  <si>
    <t>PIONEER</t>
  </si>
  <si>
    <t>71266</t>
  </si>
  <si>
    <t>WCV0085697-2025A</t>
  </si>
  <si>
    <t>AMERICAN AUDIO INC</t>
  </si>
  <si>
    <t>WCV0085686-2025A</t>
  </si>
  <si>
    <t>SCOPENA LEFLER FARMS, INC</t>
  </si>
  <si>
    <t>WCV0085628-2025A</t>
  </si>
  <si>
    <t>TRI-PARISH COATING &amp; ACC.</t>
  </si>
  <si>
    <t>9505 8046</t>
  </si>
  <si>
    <t>WCV0084163-2025A</t>
  </si>
  <si>
    <t>HENRY LANDRY TRUCKING LLC</t>
  </si>
  <si>
    <t>WCV0084138-2025A</t>
  </si>
  <si>
    <t>IDEAL HEALTH MART PHARMACY, INC</t>
  </si>
  <si>
    <t>WCV0084085-2025A</t>
  </si>
  <si>
    <t>SNODGRASS WELDING SERVICE, INC</t>
  </si>
  <si>
    <t>3824 6216 7222</t>
  </si>
  <si>
    <t>WCV0084077-2025A</t>
  </si>
  <si>
    <t>WALKERS TRAILER SALES INC</t>
  </si>
  <si>
    <t>8748 3824 8046</t>
  </si>
  <si>
    <t>WCV0082919-2025A</t>
  </si>
  <si>
    <t>CREMALDI FARMS, LLC</t>
  </si>
  <si>
    <t>70392</t>
  </si>
  <si>
    <t>WCV0082382-2025A</t>
  </si>
  <si>
    <t>DOCKSIDE MARINE, LLC</t>
  </si>
  <si>
    <t>WCV0081197-2025A</t>
  </si>
  <si>
    <t>BUNCH GRAVEL INC</t>
  </si>
  <si>
    <t>4000 8871</t>
  </si>
  <si>
    <t>WCV0081018-2025A</t>
  </si>
  <si>
    <t>DESSELLE &amp; SON CONSTRUC., INC.</t>
  </si>
  <si>
    <t>WCV0074218-2025A</t>
  </si>
  <si>
    <t>SCORNSTAIN, LLC</t>
  </si>
  <si>
    <t>WCV0093128-2025A</t>
  </si>
  <si>
    <t>CONRAD RICE MILL, INC.</t>
  </si>
  <si>
    <t>6504 8017 7380 8742</t>
  </si>
  <si>
    <t>GI GEORGE PARENT LP - NEW IBERIA</t>
  </si>
  <si>
    <t>WCV0084121-2025A</t>
  </si>
  <si>
    <t>STEWART INTERIOR CONTRACTORS,</t>
  </si>
  <si>
    <t>5445 5606 7380 5480</t>
  </si>
  <si>
    <t>WCV0024163-2025A</t>
  </si>
  <si>
    <t>Pleasure Pools by Charles Elfert Inc</t>
  </si>
  <si>
    <t>9014 5223 8742</t>
  </si>
  <si>
    <t>WCV0025231-2025A</t>
  </si>
  <si>
    <t>Advanced Drywall Systems, LLC</t>
  </si>
  <si>
    <t>5445 8720 8742</t>
  </si>
  <si>
    <t>WCV0025651-2025A</t>
  </si>
  <si>
    <t>SDK SERVICES, INC</t>
  </si>
  <si>
    <t>6217 5221</t>
  </si>
  <si>
    <t>WCV0025589-2025A</t>
  </si>
  <si>
    <t>A To Z Construction LLC</t>
  </si>
  <si>
    <t>BAY ST LOUIS</t>
  </si>
  <si>
    <t>WCV0087706-2025A</t>
  </si>
  <si>
    <t>ALLSTAR FIRE &amp; SECURITY TECHNOLOGIES LLC</t>
  </si>
  <si>
    <t>7605 8601 8742</t>
  </si>
  <si>
    <t>WCV0033848-2025A</t>
  </si>
  <si>
    <t>Don's Exterminating Co., LLC</t>
  </si>
  <si>
    <t>70509</t>
  </si>
  <si>
    <t>WCV0033516-2025A</t>
  </si>
  <si>
    <t>Superior Air Conditioning And Heating LLC</t>
  </si>
  <si>
    <t>5537 5183 5190 5437</t>
  </si>
  <si>
    <t>WCV0033553-2025A</t>
  </si>
  <si>
    <t>Superior Plumbing of Cenla, LLC</t>
  </si>
  <si>
    <t>TIOGA</t>
  </si>
  <si>
    <t>71477</t>
  </si>
  <si>
    <t>WCV0017838-2025A</t>
  </si>
  <si>
    <t>KMAC Aggregates LLC</t>
  </si>
  <si>
    <t>WCV0017713-2025A</t>
  </si>
  <si>
    <t>GBU CONSTRUCTION TEAM LL</t>
  </si>
  <si>
    <t>5445 5474 5437 5537</t>
  </si>
  <si>
    <t>WCV0094822-2025A</t>
  </si>
  <si>
    <t>ANDRE' J FONTENOT, LLC</t>
  </si>
  <si>
    <t>3040 5040 5102</t>
  </si>
  <si>
    <t>WCV0017575-2025A</t>
  </si>
  <si>
    <t>Prime Time Construction &amp; Restoration LLC</t>
  </si>
  <si>
    <t>5183 5474 8742 5190</t>
  </si>
  <si>
    <t>WCV0084231-2025A</t>
  </si>
  <si>
    <t>SABINE COUNCIL ON AGING</t>
  </si>
  <si>
    <t>WCV0074274-2025A</t>
  </si>
  <si>
    <t>WE DO GARAGE DOORS, LLC</t>
  </si>
  <si>
    <t>WCV0078623-2025A</t>
  </si>
  <si>
    <t>GROCERY SALVAGE, LLC</t>
  </si>
  <si>
    <t>WCV0079722-2025A</t>
  </si>
  <si>
    <t>BEAUREGARD PARISH COMMUNICATION DISTRICT</t>
  </si>
  <si>
    <t>WCV0084301-2025A</t>
  </si>
  <si>
    <t>MIDDLE SOUTH SYSTEMS, INC</t>
  </si>
  <si>
    <t>WCV0085934-2025A</t>
  </si>
  <si>
    <t>HENRY R COBB</t>
  </si>
  <si>
    <t>SAINT GABRIEL</t>
  </si>
  <si>
    <t>70776</t>
  </si>
  <si>
    <t>WCV0085952-2025A</t>
  </si>
  <si>
    <t>TWIN CITY STRIPING &amp; MAINTENANCE LLC</t>
  </si>
  <si>
    <t>5474 5221</t>
  </si>
  <si>
    <t>WCV0087700-2025A</t>
  </si>
  <si>
    <t>ROC-BURGESS CONSTRUCTION, LLC</t>
  </si>
  <si>
    <t>70121</t>
  </si>
  <si>
    <t>5437 8720 8871 2883</t>
  </si>
  <si>
    <t>WCV0087729-2025A</t>
  </si>
  <si>
    <t>LARRY POIRIER BUILDERS CONSTRU</t>
  </si>
  <si>
    <t>WCV0089387-2025A</t>
  </si>
  <si>
    <t>GLORY Therapy, LLC</t>
  </si>
  <si>
    <t>WCV0089401-2025A</t>
  </si>
  <si>
    <t>EMPIRE II LLC</t>
  </si>
  <si>
    <t>WCV0091676-2025A</t>
  </si>
  <si>
    <t>MOREAU'S MATERIAL YARD, LLC</t>
  </si>
  <si>
    <t>8232 8058 7219 7350</t>
  </si>
  <si>
    <t>WCV0092436-2025A</t>
  </si>
  <si>
    <t>ROBERT BROWN PLUMBING, LLC</t>
  </si>
  <si>
    <t>WCV0092519-2025A</t>
  </si>
  <si>
    <t>REDELL VIDRINE WATER DISTRICT</t>
  </si>
  <si>
    <t>WCV0093194-2025A</t>
  </si>
  <si>
    <t>BLACK DOG OILFIELD, LLC</t>
  </si>
  <si>
    <t>8227 6216</t>
  </si>
  <si>
    <t>WCV0093987-2025A</t>
  </si>
  <si>
    <t>ST. PATRICK'S EPISCOPAL CHURCH</t>
  </si>
  <si>
    <t>WCV0094012-2025A</t>
  </si>
  <si>
    <t>MRTZ, LLC</t>
  </si>
  <si>
    <t>5102 5474</t>
  </si>
  <si>
    <t>WCV0094793-2025A</t>
  </si>
  <si>
    <t>AKINS CONSTRUCTION, LLC</t>
  </si>
  <si>
    <t>5645 5445 5474 5183</t>
  </si>
  <si>
    <t>WCV0093904-2025A</t>
  </si>
  <si>
    <t>BLACKWATER UNITED METHODIST CHURCH</t>
  </si>
  <si>
    <t>WCV0093174-2025A</t>
  </si>
  <si>
    <t>ASSOCIATION OF RETARDED CITIZENS OF EVANGELINE, INC.</t>
  </si>
  <si>
    <t>8842 8017 2883 8864</t>
  </si>
  <si>
    <t>WCV0090628-2025A</t>
  </si>
  <si>
    <t>CAMERON PARISH TAX ASSESOR</t>
  </si>
  <si>
    <t>70631</t>
  </si>
  <si>
    <t>WCV0089303-2025A</t>
  </si>
  <si>
    <t>JOHN P. LANDRENEAU DDS</t>
  </si>
  <si>
    <t>WCV0087642-2025A</t>
  </si>
  <si>
    <t>TULLY WOODWORKS, LLC</t>
  </si>
  <si>
    <t>2802 5102 8742</t>
  </si>
  <si>
    <t>WCV0087532-2025A</t>
  </si>
  <si>
    <t>ELK'S LODGE #122</t>
  </si>
  <si>
    <t>WCV0085854-2025A</t>
  </si>
  <si>
    <t>JOEY SMITH CONSTRUCTION COMPAN</t>
  </si>
  <si>
    <t>5437 5474 5215 5645</t>
  </si>
  <si>
    <t>WCV0076932-2025A</t>
  </si>
  <si>
    <t>FBP Transportation Services LLC</t>
  </si>
  <si>
    <t>CROWVILLE</t>
  </si>
  <si>
    <t>71230</t>
  </si>
  <si>
    <t>8265 7219 37 9015</t>
  </si>
  <si>
    <t>WCV0075622-2025A</t>
  </si>
  <si>
    <t>GOURRIER CONSTRUCTION CO., INC</t>
  </si>
  <si>
    <t>5606 5221 5022 5348</t>
  </si>
  <si>
    <t>WCV0024059-2025A</t>
  </si>
  <si>
    <t>LA Cheesecake Bakery, LLC</t>
  </si>
  <si>
    <t>WCV0024652-2025A</t>
  </si>
  <si>
    <t>Kelly Lee LLC</t>
  </si>
  <si>
    <t xml:space="preserve">TWFG INSURANCE SERVICES, LLC - KELLY LEE </t>
  </si>
  <si>
    <t>WCV0094810-2025A</t>
  </si>
  <si>
    <t>BAYOU LAWN SERVICE LLC</t>
  </si>
  <si>
    <t>SWARTZ</t>
  </si>
  <si>
    <t>71281</t>
  </si>
  <si>
    <t>WCV0025467-2025A</t>
  </si>
  <si>
    <t>Gaudet's Flooring, LLC</t>
  </si>
  <si>
    <t>WCV0025732-2025A</t>
  </si>
  <si>
    <t>CNC, LLC</t>
  </si>
  <si>
    <t>WCV0025986-2025A</t>
  </si>
  <si>
    <t>JAH Enterprises Corp</t>
  </si>
  <si>
    <t>8107 8742 8017 7219</t>
  </si>
  <si>
    <t>WCV0026062-2025A</t>
  </si>
  <si>
    <t>Rapid Shine Car Wash 2, LLC</t>
  </si>
  <si>
    <t>8380 8387</t>
  </si>
  <si>
    <t>WCV0034080-2025A</t>
  </si>
  <si>
    <t>Allyn, Inc.</t>
  </si>
  <si>
    <t>TARPON SPRINGS</t>
  </si>
  <si>
    <t>34689</t>
  </si>
  <si>
    <t>WCV0094805-2025A</t>
  </si>
  <si>
    <t>SPRAGGINS ENTERPRISES</t>
  </si>
  <si>
    <t>FREDERICKSBURG</t>
  </si>
  <si>
    <t>78624</t>
  </si>
  <si>
    <t>2583 8017</t>
  </si>
  <si>
    <t>WCV0033907-2025A</t>
  </si>
  <si>
    <t>JS Installations, Inc.</t>
  </si>
  <si>
    <t>5102 5437</t>
  </si>
  <si>
    <t>WCV0033615-2025A</t>
  </si>
  <si>
    <t>Clines Welding &amp; Fabrication Inc</t>
  </si>
  <si>
    <t>30336</t>
  </si>
  <si>
    <t>3076 5535</t>
  </si>
  <si>
    <t>WCV0033906-2025A</t>
  </si>
  <si>
    <t>Middle Tennessee Flooring, LLC</t>
  </si>
  <si>
    <t>WCV0025760-2025A</t>
  </si>
  <si>
    <t>Jesse Van Meter</t>
  </si>
  <si>
    <t>37148</t>
  </si>
  <si>
    <t>WCV0025931-2025A</t>
  </si>
  <si>
    <t>Experienced Construction LLC</t>
  </si>
  <si>
    <t>37128</t>
  </si>
  <si>
    <t>WCV0026422-2025A</t>
  </si>
  <si>
    <t>Stipes Investments, LLC</t>
  </si>
  <si>
    <t>BRISTOL</t>
  </si>
  <si>
    <t>37620</t>
  </si>
  <si>
    <t>WCV0026300-2025A</t>
  </si>
  <si>
    <t>Capitol Custom Cabinetry &amp; Finishing LLC</t>
  </si>
  <si>
    <t>BURNS</t>
  </si>
  <si>
    <t>37029</t>
  </si>
  <si>
    <t>2881 5437</t>
  </si>
  <si>
    <t>WCV0017490-2025A</t>
  </si>
  <si>
    <t>CAGCO Enterprises, LLC</t>
  </si>
  <si>
    <t>68144</t>
  </si>
  <si>
    <t>WCV0093182-2025A</t>
  </si>
  <si>
    <t>SIENA FRANCIS HOUSE INC</t>
  </si>
  <si>
    <t>68102</t>
  </si>
  <si>
    <t>WCV0034324-2025A</t>
  </si>
  <si>
    <t>Joyce V Griffin</t>
  </si>
  <si>
    <t>WCV0033838-2025A</t>
  </si>
  <si>
    <t>Bridge Builders Transportation LLC</t>
  </si>
  <si>
    <t>BRYAN</t>
  </si>
  <si>
    <t>43506</t>
  </si>
  <si>
    <t>7370 8385</t>
  </si>
  <si>
    <t>WCV0017455-2025A</t>
  </si>
  <si>
    <t>PHK CLEANING INC</t>
  </si>
  <si>
    <t>WCV0089363-2025A</t>
  </si>
  <si>
    <t>CALEB AND EMILY JONES</t>
  </si>
  <si>
    <t>PALESTINE</t>
  </si>
  <si>
    <t>72372</t>
  </si>
  <si>
    <t>WCV0090694-2025A</t>
  </si>
  <si>
    <t>BEVIS CORNER, INC.</t>
  </si>
  <si>
    <t>72142</t>
  </si>
  <si>
    <t>WCV0092492-2025A</t>
  </si>
  <si>
    <t>JS  PLASTERING, LLC</t>
  </si>
  <si>
    <t>5022 5480</t>
  </si>
  <si>
    <t>WCV0092503-2025A</t>
  </si>
  <si>
    <t>FREELAND FARMS PARTNERSHIP</t>
  </si>
  <si>
    <t>WCV0094808-2025A</t>
  </si>
  <si>
    <t>ARKANSAS CATTLE AUCTION COMPANY, LLC</t>
  </si>
  <si>
    <t>72145</t>
  </si>
  <si>
    <t>WCV0093911-2025A</t>
  </si>
  <si>
    <t>DECATUR LIVESTOCK AUCTION INC.</t>
  </si>
  <si>
    <t>DECATUR</t>
  </si>
  <si>
    <t>72722</t>
  </si>
  <si>
    <t>WCV0093885-2025A</t>
  </si>
  <si>
    <t>CLEARVIEW FORESTRY, INC, DBA: CLEARVIEW FORESTRY, INC</t>
  </si>
  <si>
    <t>8602 2719</t>
  </si>
  <si>
    <t>WCV0092439-2025A</t>
  </si>
  <si>
    <t>WARD CONSTRUCTION, INC.</t>
  </si>
  <si>
    <t>5645 5491</t>
  </si>
  <si>
    <t>WCV0091593-2025A</t>
  </si>
  <si>
    <t>TINSLEY FARMS PARTNERSHIP</t>
  </si>
  <si>
    <t>WCV0089297-2025A</t>
  </si>
  <si>
    <t>MCENTIRE CONSTRUCTION INC</t>
  </si>
  <si>
    <t>72031</t>
  </si>
  <si>
    <t>WCV0087675-2025A</t>
  </si>
  <si>
    <t>E &amp; K FARMS, INC.</t>
  </si>
  <si>
    <t>WEINER</t>
  </si>
  <si>
    <t>72479</t>
  </si>
  <si>
    <t>WCV0025294-2025A</t>
  </si>
  <si>
    <t>Don Langston, Jr.</t>
  </si>
  <si>
    <t>5403 8017 5551 5645</t>
  </si>
  <si>
    <t>WCV0026308-2025A</t>
  </si>
  <si>
    <t>Georgetown Corporation, Inc.</t>
  </si>
  <si>
    <t>WCV0093137-2025A</t>
  </si>
  <si>
    <t>RIVER RIDGE BEHAVIORAL HEALTH, INC</t>
  </si>
  <si>
    <t>39181</t>
  </si>
  <si>
    <t>8832 8864 8833 8842</t>
  </si>
  <si>
    <t>WCV0087678-2025A</t>
  </si>
  <si>
    <t>ARGUELLES AUTOMOTIVE, INC</t>
  </si>
  <si>
    <t>WCV0093167-2025A</t>
  </si>
  <si>
    <t>SUSTAINABLE RESOURCE MANAGERS, LLC</t>
  </si>
  <si>
    <t>39182</t>
  </si>
  <si>
    <t>WCV0094019-2025A</t>
  </si>
  <si>
    <t>CARTER PLANTATION LIMITED</t>
  </si>
  <si>
    <t>ROLLING FORK</t>
  </si>
  <si>
    <t>39159</t>
  </si>
  <si>
    <t>WCV0092426-2025A</t>
  </si>
  <si>
    <t>GRANTHAM BROS LOGGING INC</t>
  </si>
  <si>
    <t>WCV0090625-2025A</t>
  </si>
  <si>
    <t>KEVIN MAYES</t>
  </si>
  <si>
    <t>39327</t>
  </si>
  <si>
    <t>SOUTHGROUP INSURANCE AND FINANCIAL SERVICES, LLC - BAY SPRINGS</t>
  </si>
  <si>
    <t>WCV0085800-2025A</t>
  </si>
  <si>
    <t>BAREFIELD &amp; SON CONSTRUCTION, INC.</t>
  </si>
  <si>
    <t>CORRELL INSURANCE GROUP, LLC - MISSISSIPPI</t>
  </si>
  <si>
    <t>WCV0025133-2025A</t>
  </si>
  <si>
    <t>Davis Building Inc</t>
  </si>
  <si>
    <t>5645 5606 8017 9014</t>
  </si>
  <si>
    <t>WCV0037823-2024A</t>
  </si>
  <si>
    <t>Carolee Miller</t>
  </si>
  <si>
    <t>WCV0037456-2024A</t>
  </si>
  <si>
    <t>Seva Home Health Care, Inc</t>
  </si>
  <si>
    <t>WCV0034398-2025A</t>
  </si>
  <si>
    <t>Dock Pros</t>
  </si>
  <si>
    <t>3724 8720 8742</t>
  </si>
  <si>
    <t>WCV0033271-2025A</t>
  </si>
  <si>
    <t>Peace of Mind Homecare, LLC</t>
  </si>
  <si>
    <t>WCV0094782-2025A</t>
  </si>
  <si>
    <t>REAL ESTATE RECOVERY SERVICES, LLC.</t>
  </si>
  <si>
    <t>SAINT JAMES</t>
  </si>
  <si>
    <t>65559</t>
  </si>
  <si>
    <t>5445 5474 9014 5478</t>
  </si>
  <si>
    <t>WCV0093941-2025A</t>
  </si>
  <si>
    <t>FREE RANGE DAIRY, LLC</t>
  </si>
  <si>
    <t>36 83 37 8742</t>
  </si>
  <si>
    <t>WCV0024987-2025A</t>
  </si>
  <si>
    <t>Springfield Livestock Marketing Center LLC</t>
  </si>
  <si>
    <t>WCV0025603-2025A</t>
  </si>
  <si>
    <t>Superior Exteriors of Northwest Missouri, LLC</t>
  </si>
  <si>
    <t>5645 5445 5535 8742</t>
  </si>
  <si>
    <t>WCV0034219-2025A</t>
  </si>
  <si>
    <t>RW Automotive, Inc</t>
  </si>
  <si>
    <t>WCV0033804-2025A</t>
  </si>
  <si>
    <t>Las Casuelas LLC</t>
  </si>
  <si>
    <t>WCV0033697-2025A</t>
  </si>
  <si>
    <t>GRADE WORK CONSTRUCTION LLC</t>
  </si>
  <si>
    <t>6306 6217</t>
  </si>
  <si>
    <t>WCV0033416-2025A</t>
  </si>
  <si>
    <t>Phoenix Oil and Utility Services, LLC</t>
  </si>
  <si>
    <t>BURBANK</t>
  </si>
  <si>
    <t>74633</t>
  </si>
  <si>
    <t>6216 6319</t>
  </si>
  <si>
    <t>WCV0033412-2025A</t>
  </si>
  <si>
    <t>Starks Pro Mechanical LLC</t>
  </si>
  <si>
    <t>5537 5183 8720</t>
  </si>
  <si>
    <t>WCV0032553-2025A</t>
  </si>
  <si>
    <t>Wilcox Plumbing LLC</t>
  </si>
  <si>
    <t>WCV0090745-2025A</t>
  </si>
  <si>
    <t>MWC DINER, LLC</t>
  </si>
  <si>
    <t>WCV0091674-2025A</t>
  </si>
  <si>
    <t>BURKES OILFIELD SERVICES</t>
  </si>
  <si>
    <t>QUINTON</t>
  </si>
  <si>
    <t>74561</t>
  </si>
  <si>
    <t>WCV0094828-2025A</t>
  </si>
  <si>
    <t>FIRST UNITED LOAN COMPANY</t>
  </si>
  <si>
    <t>6513</t>
  </si>
  <si>
    <t>WCV0094755-2025A</t>
  </si>
  <si>
    <t>RS LIVESTOCK, LLC</t>
  </si>
  <si>
    <t>BEAVER</t>
  </si>
  <si>
    <t>73932</t>
  </si>
  <si>
    <t>WCV0093929-2025A</t>
  </si>
  <si>
    <t>EDC TRANSPORTATION LLC</t>
  </si>
  <si>
    <t>WCV0092367-2025A</t>
  </si>
  <si>
    <t>ACE HTS INC</t>
  </si>
  <si>
    <t>WCV0089308-2025A</t>
  </si>
  <si>
    <t>TIGER TRUCK INDUSTRIES INTERNATIONAL, INC.</t>
  </si>
  <si>
    <t>3808 8391 8742 9501</t>
  </si>
  <si>
    <t>WCV0089270-2025A</t>
  </si>
  <si>
    <t>3-D CONSTRUCTION, INC.</t>
  </si>
  <si>
    <t>5403 5645 5183 5348</t>
  </si>
  <si>
    <t>WCV0087655-2025A</t>
  </si>
  <si>
    <t>LOPEZ &amp; SONS CONSTRUCTION, LLC</t>
  </si>
  <si>
    <t>WCV0025304-2025A</t>
  </si>
  <si>
    <t>Mule Train, LLC</t>
  </si>
  <si>
    <t>WCV0039982-2024A</t>
  </si>
  <si>
    <t>Southern Towing and Recovery LLC</t>
  </si>
  <si>
    <t>SPC0039965-2024A</t>
  </si>
  <si>
    <t>Roberson Trucking Co., Inc.</t>
  </si>
  <si>
    <t>JUNCTION CITY</t>
  </si>
  <si>
    <t>71749</t>
  </si>
  <si>
    <t>6216 6217 8227 8742</t>
  </si>
  <si>
    <t>WCV0040051-2024A</t>
  </si>
  <si>
    <t>SGM Enterprises LLC</t>
  </si>
  <si>
    <t>FARRAGUT</t>
  </si>
  <si>
    <t>37934</t>
  </si>
  <si>
    <t>SPC0085857-2025A</t>
  </si>
  <si>
    <t>MBS TOWING, INC.</t>
  </si>
  <si>
    <t>WCV0023676-2025A</t>
  </si>
  <si>
    <t>A-OK Enterprises LLC</t>
  </si>
  <si>
    <t>67203</t>
  </si>
  <si>
    <t>8017 8856 8013</t>
  </si>
  <si>
    <t>WCV0025287-2025A</t>
  </si>
  <si>
    <t>Carl Leatherwood Inc</t>
  </si>
  <si>
    <t>CIMARRON</t>
  </si>
  <si>
    <t>67835</t>
  </si>
  <si>
    <t>WCV0025404-2025A</t>
  </si>
  <si>
    <t>LaCrosse Livestock Inc</t>
  </si>
  <si>
    <t>LACROSSE</t>
  </si>
  <si>
    <t>67548</t>
  </si>
  <si>
    <t>WCV0040319-2024A</t>
  </si>
  <si>
    <t>K &amp; M Property Solutions LLC</t>
  </si>
  <si>
    <t>70187</t>
  </si>
  <si>
    <t>5645 5348 5474</t>
  </si>
  <si>
    <t>WCV0040338-2024A</t>
  </si>
  <si>
    <t>Progressive Merchants Inc</t>
  </si>
  <si>
    <t>WCV0040347-2024A</t>
  </si>
  <si>
    <t>Green Clinic, LLC</t>
  </si>
  <si>
    <t>8832 8045</t>
  </si>
  <si>
    <t>WCV0040355-2025A</t>
  </si>
  <si>
    <t>Amite River Recycling, LLC</t>
  </si>
  <si>
    <t>WCV0040376-2024A</t>
  </si>
  <si>
    <t>Aaron Wood</t>
  </si>
  <si>
    <t>EUCHA</t>
  </si>
  <si>
    <t>74342</t>
  </si>
  <si>
    <t>WCV0093890-2024A</t>
  </si>
  <si>
    <t>NEW HOPE FARMS</t>
  </si>
  <si>
    <t>SCHLATER</t>
  </si>
  <si>
    <t>38952</t>
  </si>
  <si>
    <t>WCV0040450-2024A</t>
  </si>
  <si>
    <t>Barragan Construction LLC</t>
  </si>
  <si>
    <t>SAT CONSULTING, LLC</t>
  </si>
  <si>
    <t>WCV0040521-2025A</t>
  </si>
  <si>
    <t>Acbarrios 2 LLC</t>
  </si>
  <si>
    <t>WCV0040679-2025A</t>
  </si>
  <si>
    <t>OMNI Water Consultants Inc</t>
  </si>
  <si>
    <t>4828 4511 8742</t>
  </si>
  <si>
    <t>WCV0023764-2024A</t>
  </si>
  <si>
    <t>North Metro Waste and Hauling Inc.</t>
  </si>
  <si>
    <t>9403 8227 5403 5645</t>
  </si>
  <si>
    <t>WCV0034435-2025A</t>
  </si>
  <si>
    <t>Western Sealcoating &amp; Striping LLC</t>
  </si>
  <si>
    <t>5221 5506 5474 9014</t>
  </si>
  <si>
    <t>WCV0034315-2025A</t>
  </si>
  <si>
    <t>Beck Builders LLC</t>
  </si>
  <si>
    <t>5403 5645 5022 5221</t>
  </si>
  <si>
    <t>WCV0034388-2025A</t>
  </si>
  <si>
    <t>Allegiance Hospice Care of West Central Louisiana LLC</t>
  </si>
  <si>
    <t>WCV0033916-2025A</t>
  </si>
  <si>
    <t>Walden Medical Staffing, LLC</t>
  </si>
  <si>
    <t>67209</t>
  </si>
  <si>
    <t>8824 8833 8871</t>
  </si>
  <si>
    <t>IMA SELECT, LLC</t>
  </si>
  <si>
    <t>WCV0078701-2025A</t>
  </si>
  <si>
    <t>CHET PITTS; PITTS TRUCKING &amp; CONTRACTING,</t>
  </si>
  <si>
    <t>WCV0033777-2025A</t>
  </si>
  <si>
    <t>No X Cajun Restaurant, Inc.</t>
  </si>
  <si>
    <t>WCV0033996-2025A</t>
  </si>
  <si>
    <t>Absolute Solutions LLC</t>
  </si>
  <si>
    <t>WCV0033298-2025A</t>
  </si>
  <si>
    <t>Flash In Action Corporation</t>
  </si>
  <si>
    <t>74127</t>
  </si>
  <si>
    <t>WCV0094680-2025A</t>
  </si>
  <si>
    <t>AAM CONSTRUCTION &amp; REMODELING INC</t>
  </si>
  <si>
    <t>72801</t>
  </si>
  <si>
    <t>5645 5437 5474 5535</t>
  </si>
  <si>
    <t>WCV0018056-2025A</t>
  </si>
  <si>
    <t>Creekside Builders Llc</t>
  </si>
  <si>
    <t>5645 5190 6217 5437</t>
  </si>
  <si>
    <t>WCV0018051-2025A</t>
  </si>
  <si>
    <t>RT Construction LLC</t>
  </si>
  <si>
    <t>5223 9102</t>
  </si>
  <si>
    <t>WCV0018021-2025A</t>
  </si>
  <si>
    <t>"STUDIO A", INC.</t>
  </si>
  <si>
    <t>8721</t>
  </si>
  <si>
    <t>WCV0017937-2025A</t>
  </si>
  <si>
    <t>Convergent Solutions, LLC</t>
  </si>
  <si>
    <t>8871</t>
  </si>
  <si>
    <t>WCV0017669-2025A</t>
  </si>
  <si>
    <t>Amazing Transport LLC</t>
  </si>
  <si>
    <t>WCV0017589-2025A</t>
  </si>
  <si>
    <t>Gabris Landscaping LLC</t>
  </si>
  <si>
    <t>9102 5606 5183 5221</t>
  </si>
  <si>
    <t>WCV0075752-2025A</t>
  </si>
  <si>
    <t>ALARM CENTER SECURITY SYSTEMS, INC.</t>
  </si>
  <si>
    <t>WCV0075772-2025A</t>
  </si>
  <si>
    <t>CHANEY &amp; ASSOCIATES LLC</t>
  </si>
  <si>
    <t>70874</t>
  </si>
  <si>
    <t>WCV0077005-2025A</t>
  </si>
  <si>
    <t>J P D CONSTRUCTION, LLC.</t>
  </si>
  <si>
    <t>71172</t>
  </si>
  <si>
    <t>5606 6319 6306 8227</t>
  </si>
  <si>
    <t>WCV0078697-2025A</t>
  </si>
  <si>
    <t>C C &amp; C CONTRACTORS, LLC</t>
  </si>
  <si>
    <t>GREENSBURG</t>
  </si>
  <si>
    <t>70441</t>
  </si>
  <si>
    <t>9102 6217</t>
  </si>
  <si>
    <t>WCV0082986-2025A</t>
  </si>
  <si>
    <t>COMM. AGAINST SPOUSE ABUSE, IN</t>
  </si>
  <si>
    <t>8864 8017</t>
  </si>
  <si>
    <t>WCV0083023-2025A</t>
  </si>
  <si>
    <t>KURT POLLAN</t>
  </si>
  <si>
    <t>WCV0084408-2025A</t>
  </si>
  <si>
    <t>CHARLES E KOSEROG</t>
  </si>
  <si>
    <t>6834 3632</t>
  </si>
  <si>
    <t>WCV0086021-2025A</t>
  </si>
  <si>
    <t>DONNIE BELL DESIGN LLC</t>
  </si>
  <si>
    <t>WCV0086050-2025A</t>
  </si>
  <si>
    <t>LAYNES PORT LANDING, INC</t>
  </si>
  <si>
    <t>FOREMAN</t>
  </si>
  <si>
    <t>71836</t>
  </si>
  <si>
    <t>WCV0086068-2025A</t>
  </si>
  <si>
    <t>KELLY ST. AMANT</t>
  </si>
  <si>
    <t>WCV0086078-2025A</t>
  </si>
  <si>
    <t>LAWRENCE COUNTY WATER ASSN</t>
  </si>
  <si>
    <t>39654</t>
  </si>
  <si>
    <t>WCV0087836-2025A</t>
  </si>
  <si>
    <t>MIMI'S PLAYHOUSE, LLC</t>
  </si>
  <si>
    <t>WCV0087842-2025A</t>
  </si>
  <si>
    <t>BURGESS TILE, LLC</t>
  </si>
  <si>
    <t>WCV0087874-2025A</t>
  </si>
  <si>
    <t>ORION LAWNS, LLC</t>
  </si>
  <si>
    <t>9102 5183 5 9402</t>
  </si>
  <si>
    <t>WCV0087878-2025A</t>
  </si>
  <si>
    <t>TEXOMA MAINTENANCE &amp; REFRIG</t>
  </si>
  <si>
    <t>WCV0089442-2025A</t>
  </si>
  <si>
    <t>SARAH GUICE</t>
  </si>
  <si>
    <t>WCV0089477-2025A</t>
  </si>
  <si>
    <t>ST. MARY GOLF &amp; COUNTRY CLUB</t>
  </si>
  <si>
    <t>WCV0089486-2025A</t>
  </si>
  <si>
    <t>DAVID DUPRE</t>
  </si>
  <si>
    <t>WCV0090748-2025A</t>
  </si>
  <si>
    <t>DORSEY DEVELOPMENT COMPANIES, LLC</t>
  </si>
  <si>
    <t>39204</t>
  </si>
  <si>
    <t>5403 9012 5606 8742</t>
  </si>
  <si>
    <t>WCV0090767-2025A</t>
  </si>
  <si>
    <t>RED PARTNERSHIP</t>
  </si>
  <si>
    <t>WCV0091728-2025A</t>
  </si>
  <si>
    <t>GR TRAILERS LLC</t>
  </si>
  <si>
    <t>PRAGUE</t>
  </si>
  <si>
    <t>74864</t>
  </si>
  <si>
    <t>WCV0091778-2025A</t>
  </si>
  <si>
    <t>KLG FARM PARTNERSHIP</t>
  </si>
  <si>
    <t>WCV0091796-2025A</t>
  </si>
  <si>
    <t>HART FARMS, INC</t>
  </si>
  <si>
    <t>WCV0092551-2025A</t>
  </si>
  <si>
    <t>TERREL CONSTRUCTION, LLC</t>
  </si>
  <si>
    <t>WCV0092573-2025A</t>
  </si>
  <si>
    <t>AMS GLOBAL, INC.</t>
  </si>
  <si>
    <t>DE QUEEN</t>
  </si>
  <si>
    <t>71832</t>
  </si>
  <si>
    <t>2797 2799 8742</t>
  </si>
  <si>
    <t>WCV0092576-2025A</t>
  </si>
  <si>
    <t>MAY'S CONSTRUCTION &amp; PLUMBING SERVICES LLC</t>
  </si>
  <si>
    <t>IOTA</t>
  </si>
  <si>
    <t>70543</t>
  </si>
  <si>
    <t>5183 5221 5645 6217</t>
  </si>
  <si>
    <t>WCV0093234-2025A</t>
  </si>
  <si>
    <t>BELLA ROSE ENTERPRISES, LLC</t>
  </si>
  <si>
    <t>WCV0093246-2025A</t>
  </si>
  <si>
    <t>SAVOY STRONG LLC</t>
  </si>
  <si>
    <t>WCV0094047-2025A</t>
  </si>
  <si>
    <t>VERNON COMMUNITY ACTION COUNCIL, INC.</t>
  </si>
  <si>
    <t>WCV0094060-2025A</t>
  </si>
  <si>
    <t>GLASS WORKS OF WEST MONROE, LLC</t>
  </si>
  <si>
    <t>WCV0094072-2025A</t>
  </si>
  <si>
    <t>WATER MANAGEMENT IRRIGATION</t>
  </si>
  <si>
    <t>63090</t>
  </si>
  <si>
    <t>WCV0094078-2025A</t>
  </si>
  <si>
    <t>ESQUIRE CONSTRUCTION SERVICES LLC</t>
  </si>
  <si>
    <t>SHANNON</t>
  </si>
  <si>
    <t>38868</t>
  </si>
  <si>
    <t>5645 5474 7380 5221</t>
  </si>
  <si>
    <t>WCV0094836-2025A</t>
  </si>
  <si>
    <t>VALLEY YOUTH CONNECTIONS</t>
  </si>
  <si>
    <t>WCV0094851-2025A</t>
  </si>
  <si>
    <t>B BAYHI ENTERPRISES, LLC</t>
  </si>
  <si>
    <t>SAINT BERNARD</t>
  </si>
  <si>
    <t>70085</t>
  </si>
  <si>
    <t>WCV0094868-2025A</t>
  </si>
  <si>
    <t>THE REEL OUTFITTERS, LLC</t>
  </si>
  <si>
    <t>WCV0094870-2025A</t>
  </si>
  <si>
    <t>Cajun Fab Construction, LLC</t>
  </si>
  <si>
    <t>5221 5606 9014 5474</t>
  </si>
  <si>
    <t>WCV0094881-2025A</t>
  </si>
  <si>
    <t>PLATINUM PAINT &amp; FLOORING, LLC</t>
  </si>
  <si>
    <t>63303</t>
  </si>
  <si>
    <t>5478 5348 5437 5474</t>
  </si>
  <si>
    <t>WCV0094886-2025A</t>
  </si>
  <si>
    <t>VICKSBURG CONVENTION &amp; VISITORS BUREAU</t>
  </si>
  <si>
    <t>8742 42 9015</t>
  </si>
  <si>
    <t>WCV0026116-2025A</t>
  </si>
  <si>
    <t>Crain Signs &amp; Maintenance, LLC</t>
  </si>
  <si>
    <t>9521</t>
  </si>
  <si>
    <t>WCV0094045-2025A</t>
  </si>
  <si>
    <t>STOCKMAN OKLAHOMA LIVESTOCK MARKETING, INC</t>
  </si>
  <si>
    <t>WCV0026775-2025A</t>
  </si>
  <si>
    <t>J 3 Investments LLC</t>
  </si>
  <si>
    <t>WCV0091768-2025A</t>
  </si>
  <si>
    <t>PRESTON FARMS LLC</t>
  </si>
  <si>
    <t>WCV0026821-2025A</t>
  </si>
  <si>
    <t>FG Dazzle Movers, LLC,</t>
  </si>
  <si>
    <t>WCV0026968-2025A</t>
  </si>
  <si>
    <t>Bruce Farms Partnership; Bruce Harvesting Co., Inc.</t>
  </si>
  <si>
    <t>MONETTE</t>
  </si>
  <si>
    <t>72447</t>
  </si>
  <si>
    <t>WCV0027017-2025A</t>
  </si>
  <si>
    <t>Cameron Community Action Agency Inc.</t>
  </si>
  <si>
    <t>WCV0027107-2025A</t>
  </si>
  <si>
    <t>Sharpe Heating &amp; Air Inc</t>
  </si>
  <si>
    <t>WCV0017667-2025A</t>
  </si>
  <si>
    <t>State Line Septic Inc</t>
  </si>
  <si>
    <t>NOEL</t>
  </si>
  <si>
    <t>64854</t>
  </si>
  <si>
    <t>WCV0017137-2025A</t>
  </si>
  <si>
    <t>Magic Sand &amp; Gravel, LLC</t>
  </si>
  <si>
    <t>33140</t>
  </si>
  <si>
    <t>4000 8742</t>
  </si>
  <si>
    <t>WCV0017512-2025A</t>
  </si>
  <si>
    <t>Harker Pump &amp; Plumbing, LLC</t>
  </si>
  <si>
    <t>MOUNTAIN GROVE</t>
  </si>
  <si>
    <t>65711</t>
  </si>
  <si>
    <t>WCV0017933-2025A</t>
  </si>
  <si>
    <t>James Brent Cockerham</t>
  </si>
  <si>
    <t>WCV0078664-2025A</t>
  </si>
  <si>
    <t>BRANDON COUVILLION</t>
  </si>
  <si>
    <t>5645 2802 5437</t>
  </si>
  <si>
    <t>WCV0079768-2025A</t>
  </si>
  <si>
    <t>MURRAY R. HAY TRUCKING LLC</t>
  </si>
  <si>
    <t>WCV0084315-2025A</t>
  </si>
  <si>
    <t>RILEY RUSHING, INC.</t>
  </si>
  <si>
    <t>WCV0084331-2025A</t>
  </si>
  <si>
    <t>SCOTLAND PLANTATION, INC.</t>
  </si>
  <si>
    <t>WCV0087677-2025A</t>
  </si>
  <si>
    <t>INSTANT HOME FURNISHINGS LLC</t>
  </si>
  <si>
    <t>WCV0087730-2025A</t>
  </si>
  <si>
    <t>DEAN LINDLEY FARMS PARTNERSHIP</t>
  </si>
  <si>
    <t>CLARENDON</t>
  </si>
  <si>
    <t>72029</t>
  </si>
  <si>
    <t>WCV0087773-2025A</t>
  </si>
  <si>
    <t>SHONGALOO CROSSROADS GROCERY,LLC</t>
  </si>
  <si>
    <t>8006 9084</t>
  </si>
  <si>
    <t>WCV0087795-2025A</t>
  </si>
  <si>
    <t>ACADIANA CUSTOM TILE LLC</t>
  </si>
  <si>
    <t>5348 5437</t>
  </si>
  <si>
    <t>WCV0089443-2025A</t>
  </si>
  <si>
    <t>C MATHEWS, INC</t>
  </si>
  <si>
    <t>WCV0089458-2025A</t>
  </si>
  <si>
    <t>JOHN ED TARKINGTON</t>
  </si>
  <si>
    <t>WCV0091703-2025A</t>
  </si>
  <si>
    <t>ALLEN AUTO BODY, LLC</t>
  </si>
  <si>
    <t>WCV0091708-2025A</t>
  </si>
  <si>
    <t>BONTEMPS MEDIA SERVICES, LLC</t>
  </si>
  <si>
    <t>WCV0092535-2025A</t>
  </si>
  <si>
    <t>Stamboul Farm Partnership</t>
  </si>
  <si>
    <t>WCV0093190-2025A</t>
  </si>
  <si>
    <t>MEAD CONSTRUCTION, LLC</t>
  </si>
  <si>
    <t>INLAND</t>
  </si>
  <si>
    <t>68954</t>
  </si>
  <si>
    <t>WCV0093207-2025A</t>
  </si>
  <si>
    <t>PETRUS LAWN &amp; LANDSCAPING, LLC</t>
  </si>
  <si>
    <t>WCV0093209-2025A</t>
  </si>
  <si>
    <t>FOOD LOOPS LLC</t>
  </si>
  <si>
    <t>8018 4583 8264</t>
  </si>
  <si>
    <t>WCV0094819-2025A</t>
  </si>
  <si>
    <t>HOWELL-WALKER ENTERPRISES INCORPORATED</t>
  </si>
  <si>
    <t>WCV0095363-2025A</t>
  </si>
  <si>
    <t>BIG COUNTRY LAWN &amp; TREE SERVICE, LLC</t>
  </si>
  <si>
    <t>42 9102 9014 6400</t>
  </si>
  <si>
    <t>WCV0026605-2025A</t>
  </si>
  <si>
    <t>Planet Storage Nevada, LLC</t>
  </si>
  <si>
    <t>5403 5190 5645</t>
  </si>
  <si>
    <t>WCV0026613-2025A</t>
  </si>
  <si>
    <t>Quintana Construction LLC</t>
  </si>
  <si>
    <t>37130</t>
  </si>
  <si>
    <t>WCV0040723-2025A</t>
  </si>
  <si>
    <t>Sheri Hunt</t>
  </si>
  <si>
    <t>5645 5474 5190 5478</t>
  </si>
  <si>
    <t>WCV0040721-2024A</t>
  </si>
  <si>
    <t>H2EAUX Logistics LLC</t>
  </si>
  <si>
    <t>WCV0040797-2024A</t>
  </si>
  <si>
    <t>LTI Sales Inc</t>
  </si>
  <si>
    <t>LEWISVILLE</t>
  </si>
  <si>
    <t>75057</t>
  </si>
  <si>
    <t>WCV0040804-2024A</t>
  </si>
  <si>
    <t>Design Logistics, Inc.</t>
  </si>
  <si>
    <t>30071</t>
  </si>
  <si>
    <t>WCV0040862-2025A</t>
  </si>
  <si>
    <t>RT Development, LLC</t>
  </si>
  <si>
    <t>9012 9015 5606</t>
  </si>
  <si>
    <t>WCV0040868-2025A</t>
  </si>
  <si>
    <t>Universal Machining Industries</t>
  </si>
  <si>
    <t>MUENSTER</t>
  </si>
  <si>
    <t>76252</t>
  </si>
  <si>
    <t>3629 83 8809</t>
  </si>
  <si>
    <t>WCV0040911-2024A</t>
  </si>
  <si>
    <t>Evergreen Landscape Management LLC</t>
  </si>
  <si>
    <t>WCV0040920-2024A</t>
  </si>
  <si>
    <t>US Iron Corporation</t>
  </si>
  <si>
    <t>WCV0040936-2024A</t>
  </si>
  <si>
    <t>Klein &amp; Sons  Farms LLC</t>
  </si>
  <si>
    <t>WCV0040975-2024A</t>
  </si>
  <si>
    <t>Scot's Towing LLC</t>
  </si>
  <si>
    <t>PINE GROVE</t>
  </si>
  <si>
    <t>70453</t>
  </si>
  <si>
    <t>WCV0041023-2025A</t>
  </si>
  <si>
    <t>Cake That, LLC.</t>
  </si>
  <si>
    <t>WCV0041031-2025A</t>
  </si>
  <si>
    <t>Sooner Carpet Cleaning Inc</t>
  </si>
  <si>
    <t>WCV0041059-2025A</t>
  </si>
  <si>
    <t>Manhattan Wrecker Service, Inc.</t>
  </si>
  <si>
    <t>MANHATTAN</t>
  </si>
  <si>
    <t>66505</t>
  </si>
  <si>
    <t>WCV0035042-2025A</t>
  </si>
  <si>
    <t>The Mustard Seed Inc.</t>
  </si>
  <si>
    <t>8864 8842 8017</t>
  </si>
  <si>
    <t>WCV0035397-2025A</t>
  </si>
  <si>
    <t>Axis Site Work, LLC</t>
  </si>
  <si>
    <t>WCV0035418-2025A</t>
  </si>
  <si>
    <t>Reliable Concrete Polishing Plus, LLC</t>
  </si>
  <si>
    <t>WCV0035190-2025A</t>
  </si>
  <si>
    <t>Sablich Enterprises Inc</t>
  </si>
  <si>
    <t>DIBERVILLE</t>
  </si>
  <si>
    <t>39540</t>
  </si>
  <si>
    <t>9519 7380</t>
  </si>
  <si>
    <t>WCV0034863-2025A</t>
  </si>
  <si>
    <t>Mojo Coffee Roasters, LLC</t>
  </si>
  <si>
    <t>6504</t>
  </si>
  <si>
    <t>WCV0034858-2025A</t>
  </si>
  <si>
    <t>Dyer &amp; Family, LLC</t>
  </si>
  <si>
    <t>9180 8017</t>
  </si>
  <si>
    <t>WCV0034791-2025A</t>
  </si>
  <si>
    <t>PP&amp;J Construction Inc</t>
  </si>
  <si>
    <t>67219</t>
  </si>
  <si>
    <t>5506 5221 5606 8227</t>
  </si>
  <si>
    <t>WCV0034772-2025A</t>
  </si>
  <si>
    <t>Marie Risner</t>
  </si>
  <si>
    <t>WCV0033947-2025A</t>
  </si>
  <si>
    <t>BAM Brands</t>
  </si>
  <si>
    <t>SWISHER</t>
  </si>
  <si>
    <t>52338</t>
  </si>
  <si>
    <t>STAMY AGENCY, INC.</t>
  </si>
  <si>
    <t>WCV0018796-2025A</t>
  </si>
  <si>
    <t>EAG Construction, LLC</t>
  </si>
  <si>
    <t>5445 5474 5551 5437</t>
  </si>
  <si>
    <t>WCV0018711-2025A</t>
  </si>
  <si>
    <t>Krehbiel Farms Inc</t>
  </si>
  <si>
    <t>BUHLER</t>
  </si>
  <si>
    <t>67522</t>
  </si>
  <si>
    <t>WCV0018660-2025A</t>
  </si>
  <si>
    <t>A Heating &amp; Cooling LLC</t>
  </si>
  <si>
    <t>WCV0087174-2025A</t>
  </si>
  <si>
    <t>TUCKER PROPERTY MANAGEMENT</t>
  </si>
  <si>
    <t>WCV0018502-2025A</t>
  </si>
  <si>
    <t>Randall J Matos DPM PC</t>
  </si>
  <si>
    <t>WCV0018244-2025A</t>
  </si>
  <si>
    <t>Pearson Partners, LLC</t>
  </si>
  <si>
    <t>WCV0018188-2025A</t>
  </si>
  <si>
    <t>Lorio Incorporated</t>
  </si>
  <si>
    <t>5474 5445 5437</t>
  </si>
  <si>
    <t>WCV0018027-2025A</t>
  </si>
  <si>
    <t>Fluker Landworks, LLC</t>
  </si>
  <si>
    <t>WCV0017688-2025A</t>
  </si>
  <si>
    <t>Landscape &amp; Forestry Services Inc</t>
  </si>
  <si>
    <t>WCV0075841-2025A</t>
  </si>
  <si>
    <t>MIKE RICHARD</t>
  </si>
  <si>
    <t>WCV0075885-2025A</t>
  </si>
  <si>
    <t>AMERICAN EXTERMINATING COMPANY</t>
  </si>
  <si>
    <t>WCV0077828-2025A</t>
  </si>
  <si>
    <t>CHEF ROY'S FROG CITY ENTERPRISES, INC.</t>
  </si>
  <si>
    <t>WCV0077850-2025A</t>
  </si>
  <si>
    <t>BRADFORD ARMS, INC.</t>
  </si>
  <si>
    <t>GLENMORA</t>
  </si>
  <si>
    <t>71433</t>
  </si>
  <si>
    <t>9014 42 9403</t>
  </si>
  <si>
    <t>WCV0079876-2025A</t>
  </si>
  <si>
    <t>LOUISIANA REVEGETATION, INC</t>
  </si>
  <si>
    <t>WCV0081120-2025A</t>
  </si>
  <si>
    <t>MCMURRY PEST CONTROL, INC.</t>
  </si>
  <si>
    <t>9014 8742 9102</t>
  </si>
  <si>
    <t>WCV0081152-2025A</t>
  </si>
  <si>
    <t>PAUL JUNEAU</t>
  </si>
  <si>
    <t>HAMBURG</t>
  </si>
  <si>
    <t>71339</t>
  </si>
  <si>
    <t>3824 7380</t>
  </si>
  <si>
    <t>WCV0082497-2025A</t>
  </si>
  <si>
    <t>TOPISAW CREEK WATER</t>
  </si>
  <si>
    <t>RUTH</t>
  </si>
  <si>
    <t>39662</t>
  </si>
  <si>
    <t>WCV0083056-2025A</t>
  </si>
  <si>
    <t>BROWN FUNERAL HOME, INC</t>
  </si>
  <si>
    <t>9620</t>
  </si>
  <si>
    <t>WCV0083074-2025A</t>
  </si>
  <si>
    <t>MR. ROBERT DEAN</t>
  </si>
  <si>
    <t>CLARA</t>
  </si>
  <si>
    <t>39324</t>
  </si>
  <si>
    <t>WCV0083104-2025A</t>
  </si>
  <si>
    <t>H &amp; H PROJECTS LLC</t>
  </si>
  <si>
    <t>6319 7520 8742</t>
  </si>
  <si>
    <t>WCV0084455-2025A</t>
  </si>
  <si>
    <t>CRISWELL FUNERAL HOME, INC.</t>
  </si>
  <si>
    <t>WCV0084497-2025A</t>
  </si>
  <si>
    <t>TOWN OF MERRYVILLE</t>
  </si>
  <si>
    <t>MERRYVILLE</t>
  </si>
  <si>
    <t>70653</t>
  </si>
  <si>
    <t>7720 5506 7520 7580</t>
  </si>
  <si>
    <t>WCV0084536-2025A</t>
  </si>
  <si>
    <t>PARKWAY TRUCK STOP SERVICES</t>
  </si>
  <si>
    <t>WCV0086166-2025A</t>
  </si>
  <si>
    <t>SUPERIOR LUBE LLC</t>
  </si>
  <si>
    <t>WCV0087880-2025A</t>
  </si>
  <si>
    <t>CHECKER WRECKER &amp; AUTO SALVAGE</t>
  </si>
  <si>
    <t>3821 7225 8748 8391</t>
  </si>
  <si>
    <t>WCV0087934-2025A</t>
  </si>
  <si>
    <t>UNION CHRISTIAN ACADEMY</t>
  </si>
  <si>
    <t>WCV0087983-2025A</t>
  </si>
  <si>
    <t>ANDY DUCKWORTH</t>
  </si>
  <si>
    <t>WCV0089584-2025A</t>
  </si>
  <si>
    <t>PHIL HALL FARMING PARTNERSHIP</t>
  </si>
  <si>
    <t>WCV0090802-2025A</t>
  </si>
  <si>
    <t>CHARLES D. HEARN</t>
  </si>
  <si>
    <t>DEWITT</t>
  </si>
  <si>
    <t>WCV0090806-2025A</t>
  </si>
  <si>
    <t>WINDELL MORRISON INC.</t>
  </si>
  <si>
    <t>WCV0090844-2025A</t>
  </si>
  <si>
    <t>LEGACY FORWARD II INC</t>
  </si>
  <si>
    <t>9082 7720 7380</t>
  </si>
  <si>
    <t>WCV0090847-2025A</t>
  </si>
  <si>
    <t>ADVANCED WASTE DISPOSAL, LLC</t>
  </si>
  <si>
    <t>WCV0090910-2025A</t>
  </si>
  <si>
    <t>BLACKHOLE INVESTMENTS LLC</t>
  </si>
  <si>
    <t>73648</t>
  </si>
  <si>
    <t>WCV0091812-2025A</t>
  </si>
  <si>
    <t>HENRY D AND JEFF FINCH FARMS</t>
  </si>
  <si>
    <t>BLACK OAK</t>
  </si>
  <si>
    <t>72414</t>
  </si>
  <si>
    <t>WCV0091826-2025A</t>
  </si>
  <si>
    <t>HOBART FARM &amp; GARDEN CENTER INC</t>
  </si>
  <si>
    <t>WCV0091843-2025A</t>
  </si>
  <si>
    <t>DEVKRUPA, INC.</t>
  </si>
  <si>
    <t>WCV0092585-2025A</t>
  </si>
  <si>
    <t>NBA FARMS INC</t>
  </si>
  <si>
    <t>DANNEBROG</t>
  </si>
  <si>
    <t>68831</t>
  </si>
  <si>
    <t>WCV0092593-2025A</t>
  </si>
  <si>
    <t>ASHTON FARMS GENERAL PARTNERSHP</t>
  </si>
  <si>
    <t>WCV0092603-2025A</t>
  </si>
  <si>
    <t>A PLUS MARBLE &amp; GRANITE DESIGN LLC</t>
  </si>
  <si>
    <t>5348 1803 8720</t>
  </si>
  <si>
    <t>WCV0092625-2025A</t>
  </si>
  <si>
    <t>The Great Passion Play</t>
  </si>
  <si>
    <t>9156 9154 8017 9083</t>
  </si>
  <si>
    <t>WCV0092640-2025A</t>
  </si>
  <si>
    <t>GREG ENGLE FARMS, INC.</t>
  </si>
  <si>
    <t>WCV0093259-2025A</t>
  </si>
  <si>
    <t>REDLAND SHEET METAL</t>
  </si>
  <si>
    <t>73137</t>
  </si>
  <si>
    <t>3076 8742 5535</t>
  </si>
  <si>
    <t>WCV0093265-2025A</t>
  </si>
  <si>
    <t>ST FRANCISVILLE UNITED METHODIST CHURCH</t>
  </si>
  <si>
    <t>WCV0093291-2025A</t>
  </si>
  <si>
    <t>PRO GLAZE AND PAINT, INC.</t>
  </si>
  <si>
    <t>WCV0093302-2025A</t>
  </si>
  <si>
    <t>CLAY CROSSING FOUNDATION, INC.</t>
  </si>
  <si>
    <t>MAUD</t>
  </si>
  <si>
    <t>74854</t>
  </si>
  <si>
    <t>WCV0094099-2025A</t>
  </si>
  <si>
    <t>BILL'S WRECKER SERVICE, INC.</t>
  </si>
  <si>
    <t>ASSUREDPARTNERS CAPITAL, INC. - LAFAYETTE</t>
  </si>
  <si>
    <t>WCV0094107-2025A</t>
  </si>
  <si>
    <t>THE ROTH COMPANY, INC</t>
  </si>
  <si>
    <t>2883 5437 7380 8742</t>
  </si>
  <si>
    <t>WCV0094130-2025A</t>
  </si>
  <si>
    <t>KW DIRT SERVICE, INC.</t>
  </si>
  <si>
    <t>WCV0094143-2025A</t>
  </si>
  <si>
    <t>FIRST NEW TESTAMENT CHURCH INCORPORATED</t>
  </si>
  <si>
    <t>WCV0094898-2025A</t>
  </si>
  <si>
    <t>VILLAGE OF MOORINGSPORT</t>
  </si>
  <si>
    <t>MOORINGSPORT</t>
  </si>
  <si>
    <t>71060</t>
  </si>
  <si>
    <t>7720 9402 9015</t>
  </si>
  <si>
    <t>WCV0094904-2025A</t>
  </si>
  <si>
    <t>AGH PLUMBING, LLC</t>
  </si>
  <si>
    <t>5183 6229 9402</t>
  </si>
  <si>
    <t>WCV0094911-2025A</t>
  </si>
  <si>
    <t>COLUMBUS SALES PAVILION INC.</t>
  </si>
  <si>
    <t>68602</t>
  </si>
  <si>
    <t>WCV0094917-2025A</t>
  </si>
  <si>
    <t>FINE LINE CONSTRUCTION, LLC</t>
  </si>
  <si>
    <t>WCV0094961-2025A</t>
  </si>
  <si>
    <t>POLYCO, LLC</t>
  </si>
  <si>
    <t>WCV0025565-2025A</t>
  </si>
  <si>
    <t>Southview Heights Operations LLC</t>
  </si>
  <si>
    <t>68147</t>
  </si>
  <si>
    <t>WCV0026495-2025A</t>
  </si>
  <si>
    <t>Silver Water Pumping, LLC</t>
  </si>
  <si>
    <t>WCV0026104-2025A</t>
  </si>
  <si>
    <t>Lehman Services Inc</t>
  </si>
  <si>
    <t>WCV0026938-2025A</t>
  </si>
  <si>
    <t>D &amp; D Meat Processing Inc</t>
  </si>
  <si>
    <t>WCV0026964-2025A</t>
  </si>
  <si>
    <t>ALTOONA-MIDWAY</t>
  </si>
  <si>
    <t>66717</t>
  </si>
  <si>
    <t>WCV0026949-2025A</t>
  </si>
  <si>
    <t>Owen Construction Services, LLC</t>
  </si>
  <si>
    <t>5506 5507 6217</t>
  </si>
  <si>
    <t>WCV0027184-2025A</t>
  </si>
  <si>
    <t>RCK Construction LLC</t>
  </si>
  <si>
    <t>5348 5474 5645</t>
  </si>
  <si>
    <t>WCV0027202-2025A</t>
  </si>
  <si>
    <t>J&amp;D MULTISERVICES LLC</t>
  </si>
  <si>
    <t>5445 5474 5645 5348</t>
  </si>
  <si>
    <t>WCV0027221-2025A</t>
  </si>
  <si>
    <t>Myron's Cal Cam Services LLC</t>
  </si>
  <si>
    <t>WCV0027255-2025A</t>
  </si>
  <si>
    <t>Kilgore Pharmacy LLC</t>
  </si>
  <si>
    <t>WCV0027241-2025A</t>
  </si>
  <si>
    <t>Tigue Contractors LLC</t>
  </si>
  <si>
    <t>WCV0027455-2025A</t>
  </si>
  <si>
    <t>Creative Grounds LLC</t>
  </si>
  <si>
    <t>WCV0027630-2025A</t>
  </si>
  <si>
    <t>Daughters Beyond Incarceration</t>
  </si>
  <si>
    <t>WCV0027456-2025A</t>
  </si>
  <si>
    <t>Upland Services, LLC</t>
  </si>
  <si>
    <t>HOLLY BLUFF</t>
  </si>
  <si>
    <t>39088</t>
  </si>
  <si>
    <t>SOUTHGROUP INSURANCE AND FINANCIAL SERVICES, LLC - GREENWOOD II</t>
  </si>
  <si>
    <t>WCV0027792-2025A</t>
  </si>
  <si>
    <t>Country Roads Heating and Cooling LLC</t>
  </si>
  <si>
    <t>5537 8742 8720</t>
  </si>
  <si>
    <t>WCV0027701-2025A</t>
  </si>
  <si>
    <t>Gordon's Feed &amp; Pet LLC</t>
  </si>
  <si>
    <t>SPC0032960-2025A</t>
  </si>
  <si>
    <t>Freeman Lumber, LLC</t>
  </si>
  <si>
    <t>8232 8058 5479 8742</t>
  </si>
  <si>
    <t>WCV0041134-2025A</t>
  </si>
  <si>
    <t>Blue Peaks Industrial LLC</t>
  </si>
  <si>
    <t>5057 3726 9102</t>
  </si>
  <si>
    <t>WCV0041142-2025A</t>
  </si>
  <si>
    <t>Richardson Waste Solutions LLC</t>
  </si>
  <si>
    <t>WCV0041161-2025A</t>
  </si>
  <si>
    <t>Ola Livestock Auction LLC</t>
  </si>
  <si>
    <t>DANVILLE</t>
  </si>
  <si>
    <t>72833</t>
  </si>
  <si>
    <t>WCV0041183-2025A</t>
  </si>
  <si>
    <t>Geaux Throw Waste Management, LLC</t>
  </si>
  <si>
    <t>WCV0081717-2025A</t>
  </si>
  <si>
    <t>FRANKLIN ACADEMY</t>
  </si>
  <si>
    <t>WCV0033983-2025A</t>
  </si>
  <si>
    <t>Green Co Erectors, LLC</t>
  </si>
  <si>
    <t>5535 5059 5551 5403</t>
  </si>
  <si>
    <t>WCV0041280-2025A</t>
  </si>
  <si>
    <t>Schrock Well Service LLC</t>
  </si>
  <si>
    <t>WCV0041291-2025A</t>
  </si>
  <si>
    <t>Longhorn Dirt Construction Inc.</t>
  </si>
  <si>
    <t>79706</t>
  </si>
  <si>
    <t>WCV0041295-2025A</t>
  </si>
  <si>
    <t>J&amp;D Dirtwork &amp; Construction LLC</t>
  </si>
  <si>
    <t>WCV0040049-2025A</t>
  </si>
  <si>
    <t>Iberia Parish Government</t>
  </si>
  <si>
    <t>5506 9015 7380 9102</t>
  </si>
  <si>
    <t>WCV0035113-2025A</t>
  </si>
  <si>
    <t>Mill Maintenance of America LLC</t>
  </si>
  <si>
    <t>WCV0027461-2025A</t>
  </si>
  <si>
    <t>Eunique Transportation, LLC</t>
  </si>
  <si>
    <t>31705</t>
  </si>
  <si>
    <t>WCV0018254-2025A</t>
  </si>
  <si>
    <t>TS Wells, Inc.</t>
  </si>
  <si>
    <t>6400 8742 8227 5645</t>
  </si>
  <si>
    <t>WCV0027818-2025A</t>
  </si>
  <si>
    <t>Fredy Bueso Alvarado</t>
  </si>
  <si>
    <t>5645 5102 5478</t>
  </si>
  <si>
    <t>WCV0028215-2025A</t>
  </si>
  <si>
    <t>ACU CONSTRUCTION INC</t>
  </si>
  <si>
    <t>WCV0041513-2025A</t>
  </si>
  <si>
    <t>T &amp; C Custom Homebuilders, LLC</t>
  </si>
  <si>
    <t>BOYCE</t>
  </si>
  <si>
    <t>71409</t>
  </si>
  <si>
    <t>WCV0041525-2025A</t>
  </si>
  <si>
    <t>Livingston Parish Council</t>
  </si>
  <si>
    <t>5506 8832 8820 9410</t>
  </si>
  <si>
    <t>WCV0041539-2025A</t>
  </si>
  <si>
    <t>Cypress Creek Farming Company, Inc.</t>
  </si>
  <si>
    <t>COFFEEVILLE</t>
  </si>
  <si>
    <t>38922</t>
  </si>
  <si>
    <t>WCV0041091-2025A</t>
  </si>
  <si>
    <t>Netlink Cabling Systems, LLC</t>
  </si>
  <si>
    <t>7605 8720</t>
  </si>
  <si>
    <t>WCV0041598-2025A</t>
  </si>
  <si>
    <t>Martin's Discount Cigarettes LLC</t>
  </si>
  <si>
    <t>8061</t>
  </si>
  <si>
    <t>WCV0092648-2025A</t>
  </si>
  <si>
    <t>BURT BROWN PAINTING &amp; FLOOR COATING LLC</t>
  </si>
  <si>
    <t>5474 42 2701 5022</t>
  </si>
  <si>
    <t>WCV0034368-2025A</t>
  </si>
  <si>
    <t>Association for Direct Care Trainers, Inc.</t>
  </si>
  <si>
    <t>74146</t>
  </si>
  <si>
    <t>WCV0041653-2025A</t>
  </si>
  <si>
    <t>Holmes Solutions LLC</t>
  </si>
  <si>
    <t>WCV0036037-2025A</t>
  </si>
  <si>
    <t>Thunder River Construction, LLC</t>
  </si>
  <si>
    <t>BRENTWOOD</t>
  </si>
  <si>
    <t>37027</t>
  </si>
  <si>
    <t>WCV0035917-2025A</t>
  </si>
  <si>
    <t>Prescott Automotive LLC</t>
  </si>
  <si>
    <t>PRESCOTT</t>
  </si>
  <si>
    <t>71857</t>
  </si>
  <si>
    <t>WCV0035893-2025A</t>
  </si>
  <si>
    <t>Gutierrez Wealth Advisory, LLC</t>
  </si>
  <si>
    <t>72211</t>
  </si>
  <si>
    <t>WCV0035838-2025A</t>
  </si>
  <si>
    <t>Flyway Brewing, LLC</t>
  </si>
  <si>
    <t>WCV0035655-2025A</t>
  </si>
  <si>
    <t>Toddz Electric LLC</t>
  </si>
  <si>
    <t>WCV0035603-2025A</t>
  </si>
  <si>
    <t>4 Star Restoration LLC</t>
  </si>
  <si>
    <t>5478 5403 8871 5474</t>
  </si>
  <si>
    <t>WCV0035379-2025A</t>
  </si>
  <si>
    <t>CLARK MACHINERY COMPANY</t>
  </si>
  <si>
    <t>8107 8742 8871</t>
  </si>
  <si>
    <t>WCV0035255-2025A</t>
  </si>
  <si>
    <t>Economy Towing</t>
  </si>
  <si>
    <t>WCV0091897-2025A</t>
  </si>
  <si>
    <t>BRIDGE HOSPICE LLC</t>
  </si>
  <si>
    <t>WCV0035141-2025A</t>
  </si>
  <si>
    <t>Erwin Construction Inc</t>
  </si>
  <si>
    <t>5645 5403 5606 8742</t>
  </si>
  <si>
    <t>WCV0034600-2025A</t>
  </si>
  <si>
    <t>John's Collision Repair, LLC</t>
  </si>
  <si>
    <t>WCV0019465-2025A</t>
  </si>
  <si>
    <t>DB Foam Inc</t>
  </si>
  <si>
    <t>WCV0019255-2025A</t>
  </si>
  <si>
    <t>Cuco &amp; Sons Painting LLC</t>
  </si>
  <si>
    <t>WCV0019175-2025A</t>
  </si>
  <si>
    <t>MC Communications LLC</t>
  </si>
  <si>
    <t>WCV0019130-2025A</t>
  </si>
  <si>
    <t>Extreme Pro-Wash LLC</t>
  </si>
  <si>
    <t>9014 9170 5551</t>
  </si>
  <si>
    <t>WCV0019006-2025A</t>
  </si>
  <si>
    <t>McCracken Industries, Inc.</t>
  </si>
  <si>
    <t>BIGELOW</t>
  </si>
  <si>
    <t>72016</t>
  </si>
  <si>
    <t>WCV0019027-2025A</t>
  </si>
  <si>
    <t>Brazos Construction Co Inc</t>
  </si>
  <si>
    <t>5403 5437</t>
  </si>
  <si>
    <t>WCV0018961-2025A</t>
  </si>
  <si>
    <t>INTEGRITY HOME CARE LLC</t>
  </si>
  <si>
    <t>WCV0018972-2025A</t>
  </si>
  <si>
    <t>JBW Development, LLC</t>
  </si>
  <si>
    <t>AVONDALE</t>
  </si>
  <si>
    <t>WCV0018914-2025A</t>
  </si>
  <si>
    <t>St. Joseph Youth Alliance</t>
  </si>
  <si>
    <t>8861 8868 5645 8824</t>
  </si>
  <si>
    <t>WCV0095005-2025A</t>
  </si>
  <si>
    <t>ACADIANA PATIOS, LLC</t>
  </si>
  <si>
    <t>5535 5221 5022 5403</t>
  </si>
  <si>
    <t>WCV0018626-2025A</t>
  </si>
  <si>
    <t>Rickman's Custom Meat Processing LLC</t>
  </si>
  <si>
    <t>SOPER</t>
  </si>
  <si>
    <t>74759</t>
  </si>
  <si>
    <t>WCV0018194-2025A</t>
  </si>
  <si>
    <t>Creative Landscape LLC</t>
  </si>
  <si>
    <t>ROSSVILLE</t>
  </si>
  <si>
    <t>38066</t>
  </si>
  <si>
    <t>WCV0018184-2025A</t>
  </si>
  <si>
    <t>Urbana Stockyards LLC</t>
  </si>
  <si>
    <t>WEAUBLEAU</t>
  </si>
  <si>
    <t>65774</t>
  </si>
  <si>
    <t>WCV0093361-2025A</t>
  </si>
  <si>
    <t>AALPHA RESOURCES, LLC</t>
  </si>
  <si>
    <t>WCV0074481-2025A</t>
  </si>
  <si>
    <t>VILLAGE OF DODSON</t>
  </si>
  <si>
    <t>7720 7520 9102</t>
  </si>
  <si>
    <t>WCV0081205-2025A</t>
  </si>
  <si>
    <t>TWO STATES SOD FARM, LLC</t>
  </si>
  <si>
    <t>SPIRO</t>
  </si>
  <si>
    <t>74959</t>
  </si>
  <si>
    <t>37 42</t>
  </si>
  <si>
    <t>WCV0081221-2025A</t>
  </si>
  <si>
    <t>TAYLOR'S FEED &amp; FARM SUPPLY</t>
  </si>
  <si>
    <t>WCV0082583-2025A</t>
  </si>
  <si>
    <t>TRAYLOR PRO, LLC</t>
  </si>
  <si>
    <t>WCV0083098-2025A</t>
  </si>
  <si>
    <t>KING ELECTRICAL SERVICES, INC</t>
  </si>
  <si>
    <t>WCV0083180-2025A</t>
  </si>
  <si>
    <t>MANUFACTURED HOME PARTS &amp;</t>
  </si>
  <si>
    <t>WCV0084571-2025A</t>
  </si>
  <si>
    <t>WISE SPECIALTY PAINTING LLC</t>
  </si>
  <si>
    <t>WCV0086265-2025A</t>
  </si>
  <si>
    <t>BILL WAYLAND</t>
  </si>
  <si>
    <t>6217 8227</t>
  </si>
  <si>
    <t>WCV0086300-2025A</t>
  </si>
  <si>
    <t>TIMBERLAND SERVICES, LLC</t>
  </si>
  <si>
    <t>71080</t>
  </si>
  <si>
    <t>2701 2719 8602 7219</t>
  </si>
  <si>
    <t>WCV0086331-2025A</t>
  </si>
  <si>
    <t>BRAD CARLTON</t>
  </si>
  <si>
    <t>WCV0086431-2025A</t>
  </si>
  <si>
    <t>TOWELL BROTHERS HOME FINISHING, LLC</t>
  </si>
  <si>
    <t>DRASCO</t>
  </si>
  <si>
    <t>72530</t>
  </si>
  <si>
    <t>5474 5537 5437 42</t>
  </si>
  <si>
    <t>WCV0088065-2025A</t>
  </si>
  <si>
    <t>TUPELO PLANTING COMPANY, INC.</t>
  </si>
  <si>
    <t>72169</t>
  </si>
  <si>
    <t>WCV0088106-2025A</t>
  </si>
  <si>
    <t>SLOAN AND RHONDA HAMPTON</t>
  </si>
  <si>
    <t>WCV0088122-2025A</t>
  </si>
  <si>
    <t>D &amp; C WARREN FARMS PARTNERSHIP</t>
  </si>
  <si>
    <t>WCV0088167-2025A</t>
  </si>
  <si>
    <t>J. C. PORTIS LAND COMPANY, INC</t>
  </si>
  <si>
    <t>WCV0088171-2025A</t>
  </si>
  <si>
    <t>OLINDE PROPERTIES OF POINTE</t>
  </si>
  <si>
    <t>9012 9015 5537 5215</t>
  </si>
  <si>
    <t>WCV0088219-2025A</t>
  </si>
  <si>
    <t>FLOYD FARMS LLC</t>
  </si>
  <si>
    <t>WCV0089651-2025A</t>
  </si>
  <si>
    <t>AMERICAN PLUMBING CO., INC.</t>
  </si>
  <si>
    <t>WCV0089683-2025A</t>
  </si>
  <si>
    <t>GARCO, INC</t>
  </si>
  <si>
    <t>WCV0089691-2025A</t>
  </si>
  <si>
    <t>JP WELDING &amp; FABRICATION LLC</t>
  </si>
  <si>
    <t>MORRISON</t>
  </si>
  <si>
    <t>73061</t>
  </si>
  <si>
    <t>WCV0090880-2025A</t>
  </si>
  <si>
    <t>TRIPLE D FARMS INC.</t>
  </si>
  <si>
    <t>WCV0090943-2025A</t>
  </si>
  <si>
    <t>LTD FARMS PARTNERSHIP</t>
  </si>
  <si>
    <t>WCV0090948-2025A</t>
  </si>
  <si>
    <t>WESTON ESAU</t>
  </si>
  <si>
    <t>WCV0090988-2025A</t>
  </si>
  <si>
    <t>N &amp; G WILKS FARMS</t>
  </si>
  <si>
    <t>WCV0091009-2025A</t>
  </si>
  <si>
    <t>RED RIVER FARMS PARTNERSHIP</t>
  </si>
  <si>
    <t>WCV0091846-2025A</t>
  </si>
  <si>
    <t>NOEL'S PLUMBING, LLC</t>
  </si>
  <si>
    <t>TERRYTOWN</t>
  </si>
  <si>
    <t>WCV0091872-2025A</t>
  </si>
  <si>
    <t>ALFADALE STOCK FARM LLC</t>
  </si>
  <si>
    <t>WCV0091934-2025A</t>
  </si>
  <si>
    <t>BNK TRUCKING LLC</t>
  </si>
  <si>
    <t>WCV0091938-2025A</t>
  </si>
  <si>
    <t>Herrera Investments, LLC</t>
  </si>
  <si>
    <t>PEA RIDGE</t>
  </si>
  <si>
    <t>72751</t>
  </si>
  <si>
    <t>WCV0092663-2025A</t>
  </si>
  <si>
    <t>BASELINE SPORT FLOORS LLC</t>
  </si>
  <si>
    <t>WCV0092667-2025A</t>
  </si>
  <si>
    <t>HAROLD MASON JR AND BETTY MASON</t>
  </si>
  <si>
    <t>BRINKLEY</t>
  </si>
  <si>
    <t>72021</t>
  </si>
  <si>
    <t>WCV0092691-2025A</t>
  </si>
  <si>
    <t>MARTER BROTHERS BODY SHOP, INC</t>
  </si>
  <si>
    <t>8046 7225</t>
  </si>
  <si>
    <t>WCV0092704-2025A</t>
  </si>
  <si>
    <t>PRESTON ENVIRONMENTAL SOLUTIONS LLC</t>
  </si>
  <si>
    <t>WCV0093326-2025A</t>
  </si>
  <si>
    <t>NOVA DENTAL GROUP, LLC</t>
  </si>
  <si>
    <t>TWFG INSURANCE SERVICES, LLC - KNIGHT</t>
  </si>
  <si>
    <t>WCV0093332-2025A</t>
  </si>
  <si>
    <t>QUALITY TIRE &amp; SERVICE, LLC</t>
  </si>
  <si>
    <t>8380 8742 7225</t>
  </si>
  <si>
    <t>WCV0093360-2025A</t>
  </si>
  <si>
    <t>BILLY'S INDUSTRIAL CLEANING, INC.</t>
  </si>
  <si>
    <t>WCV0094158-2025A</t>
  </si>
  <si>
    <t>RIVER ROAD WATERWORKS</t>
  </si>
  <si>
    <t>WCV0094181-2025A</t>
  </si>
  <si>
    <t>WINTER QUARTERS HUNTING &amp; FISHING CLUB,LLC</t>
  </si>
  <si>
    <t>WCV0094185-2025A</t>
  </si>
  <si>
    <t>CENTURY PRODUCTION COMPANY, LLC,</t>
  </si>
  <si>
    <t>BERTRAND</t>
  </si>
  <si>
    <t>68927</t>
  </si>
  <si>
    <t>WCV0094189-2025A</t>
  </si>
  <si>
    <t>LEE'S TRUCKING &amp; LAND SERVICE, LLC</t>
  </si>
  <si>
    <t>ST. AMANT</t>
  </si>
  <si>
    <t>5610 6217 7219 5221</t>
  </si>
  <si>
    <t>WCV0094201-2025A</t>
  </si>
  <si>
    <t>SOUTHERN HERITAGE CONSTRUCTION LLC</t>
  </si>
  <si>
    <t>5190 5645 5535 9521</t>
  </si>
  <si>
    <t>WCV0094207-2025A</t>
  </si>
  <si>
    <t>P &amp; W TIMBER INC</t>
  </si>
  <si>
    <t>MCCALL</t>
  </si>
  <si>
    <t>2709 2701 2960</t>
  </si>
  <si>
    <t>WCV0094359-2025A</t>
  </si>
  <si>
    <t>RK CATTLE, LLC</t>
  </si>
  <si>
    <t>LONG PINE</t>
  </si>
  <si>
    <t>69217</t>
  </si>
  <si>
    <t>83 37 2014</t>
  </si>
  <si>
    <t>WCV0094951-2025A</t>
  </si>
  <si>
    <t>VETERANS FIRST LLC</t>
  </si>
  <si>
    <t>WCV0094974-2025A</t>
  </si>
  <si>
    <t>EAGLE A/C AND HEATING CORP</t>
  </si>
  <si>
    <t>WCV0094979-2025A</t>
  </si>
  <si>
    <t>ASA TRIPLETTE HAULING &amp; LANDSCAPING, LLC</t>
  </si>
  <si>
    <t>68505</t>
  </si>
  <si>
    <t>5610</t>
  </si>
  <si>
    <t>WCV0094983-2025A</t>
  </si>
  <si>
    <t>TOWN SOUTH SWIM &amp; TENNIS CLUB INC</t>
  </si>
  <si>
    <t>WCV0095003-2025A</t>
  </si>
  <si>
    <t>TREASURE ISLE PARK, LLC</t>
  </si>
  <si>
    <t>9015 9012 9016</t>
  </si>
  <si>
    <t>WCV0095036-2025A</t>
  </si>
  <si>
    <t>GERARDO CASTILLO</t>
  </si>
  <si>
    <t>WCV0095038-2025A</t>
  </si>
  <si>
    <t>NORTHSHORE POWER EQUIPMENT, LLC</t>
  </si>
  <si>
    <t>8107 8387 8748</t>
  </si>
  <si>
    <t>WCV0027256-2025A</t>
  </si>
  <si>
    <t>L &amp; N Reginelli Partnership</t>
  </si>
  <si>
    <t>SHAW</t>
  </si>
  <si>
    <t>38773</t>
  </si>
  <si>
    <t>WCV0027321-2025A</t>
  </si>
  <si>
    <t>Jefferson Davis Council on Aging, Inc.</t>
  </si>
  <si>
    <t>WCV0027135-2025A</t>
  </si>
  <si>
    <t>Spirit Marketing</t>
  </si>
  <si>
    <t>LEAWOOD</t>
  </si>
  <si>
    <t>66211</t>
  </si>
  <si>
    <t>WCV0027680-2025A</t>
  </si>
  <si>
    <t>Thompson Pools of Altus Inc</t>
  </si>
  <si>
    <t>5223 8017 9014</t>
  </si>
  <si>
    <t>WCV0027866-2025A</t>
  </si>
  <si>
    <t>Cayman's Clothiers, Inc</t>
  </si>
  <si>
    <t>WCV0028028-2025A</t>
  </si>
  <si>
    <t>Sanders Forest Services, Inc.</t>
  </si>
  <si>
    <t>WCV0028081-2025A</t>
  </si>
  <si>
    <t>Owens Construction of Paris, LLC</t>
  </si>
  <si>
    <t>5645 5221 5022 5348</t>
  </si>
  <si>
    <t>WCV0028443-2025A</t>
  </si>
  <si>
    <t>Tascio 7, LLC</t>
  </si>
  <si>
    <t>WCV0028513-2025A</t>
  </si>
  <si>
    <t>House of Grace LLC</t>
  </si>
  <si>
    <t>SPC0035619-2025A</t>
  </si>
  <si>
    <t>Pronto Heating and Air Conditioning LLC</t>
  </si>
  <si>
    <t>5537 5183 5190</t>
  </si>
  <si>
    <t>SPC0092649-2025A</t>
  </si>
  <si>
    <t>COMFORTING HANDS HOSPICE LLC</t>
  </si>
  <si>
    <t>SPC0028148-2025A</t>
  </si>
  <si>
    <t>Grooms Irrigation Company</t>
  </si>
  <si>
    <t>5183 42 9102 8227</t>
  </si>
  <si>
    <t>WCV0041681-2025A</t>
  </si>
  <si>
    <t>Clark Construction and Remodeling LLC</t>
  </si>
  <si>
    <t>BYRDSTOWN</t>
  </si>
  <si>
    <t>38549</t>
  </si>
  <si>
    <t>5645 5474 5183 6217</t>
  </si>
  <si>
    <t>WCV0041691-2025A</t>
  </si>
  <si>
    <t>Florida Parish Foam, LLC</t>
  </si>
  <si>
    <t>WCV0041696-2025A</t>
  </si>
  <si>
    <t>All and All Gutters &amp; Exteriors LLC</t>
  </si>
  <si>
    <t>5645 5535 5474</t>
  </si>
  <si>
    <t>WCV0041732-2025A</t>
  </si>
  <si>
    <t>Carden Contracting LLC</t>
  </si>
  <si>
    <t>WCV0041733-2025A</t>
  </si>
  <si>
    <t>Precision Ag Spreaders LLC</t>
  </si>
  <si>
    <t>GALVA</t>
  </si>
  <si>
    <t>67443</t>
  </si>
  <si>
    <t xml:space="preserve">FUQUA INSURANCE, INC. </t>
  </si>
  <si>
    <t>WCV0041768-2025A</t>
  </si>
  <si>
    <t>Concrete Pros, LLC</t>
  </si>
  <si>
    <t>ALEXANDER CITY</t>
  </si>
  <si>
    <t>35010</t>
  </si>
  <si>
    <t>WCV0035359-2025A</t>
  </si>
  <si>
    <t>SFJ ENTERPRISES, INC.</t>
  </si>
  <si>
    <t>CONYERS</t>
  </si>
  <si>
    <t>30013</t>
  </si>
  <si>
    <t>8017 9014</t>
  </si>
  <si>
    <t>WCV0034575-2025A</t>
  </si>
  <si>
    <t>Matthews Garage Inc</t>
  </si>
  <si>
    <t>CARTERSVILLE</t>
  </si>
  <si>
    <t>30120</t>
  </si>
  <si>
    <t>7225 8380 8393 8742</t>
  </si>
  <si>
    <t>WCV0041845-2025A</t>
  </si>
  <si>
    <t>Trinity Power USA LLC</t>
  </si>
  <si>
    <t>CONROE</t>
  </si>
  <si>
    <t>77306</t>
  </si>
  <si>
    <t>WCV0041985-2025A</t>
  </si>
  <si>
    <t>RA &amp; S Consulting Services LLC</t>
  </si>
  <si>
    <t>WCV0018123-2025A</t>
  </si>
  <si>
    <t>T Mizell Logging LLC</t>
  </si>
  <si>
    <t>POPLARVILLE</t>
  </si>
  <si>
    <t>39470</t>
  </si>
  <si>
    <t>WCV0042016-2025A</t>
  </si>
  <si>
    <t>DTP Wrecker LLC</t>
  </si>
  <si>
    <t>MOUNDS</t>
  </si>
  <si>
    <t>74047</t>
  </si>
  <si>
    <t>WCV0042026-2025A</t>
  </si>
  <si>
    <t>BLXtreme, LLC</t>
  </si>
  <si>
    <t>79769</t>
  </si>
  <si>
    <t>WCV0027252-2025A</t>
  </si>
  <si>
    <t>Midwest Exteriors LLC</t>
  </si>
  <si>
    <t>5022 8742 8720 5403</t>
  </si>
  <si>
    <t>WCV0042057-2025A</t>
  </si>
  <si>
    <t>Pinola LLC</t>
  </si>
  <si>
    <t>WCV0042150-2025A</t>
  </si>
  <si>
    <t>Serenity Home Cleaning LLC</t>
  </si>
  <si>
    <t>BRUNSWICK</t>
  </si>
  <si>
    <t>31525</t>
  </si>
  <si>
    <t>SPC0093261-2025A</t>
  </si>
  <si>
    <t>NATCO POULTRY, INC.</t>
  </si>
  <si>
    <t>WCV0042160-2025A</t>
  </si>
  <si>
    <t>Paradise Pest Control LLC</t>
  </si>
  <si>
    <t>WCV0042179-2025A</t>
  </si>
  <si>
    <t>CatPro, LLC</t>
  </si>
  <si>
    <t>WCV0042194-2025A</t>
  </si>
  <si>
    <t>Johnson Fence Company, Inc.</t>
  </si>
  <si>
    <t>WCV0042248-2025A</t>
  </si>
  <si>
    <t>Rocky Hopper</t>
  </si>
  <si>
    <t>1803</t>
  </si>
  <si>
    <t>WCV0042137-2025A</t>
  </si>
  <si>
    <t>Southeast Alabama Timber Harvesting LLC</t>
  </si>
  <si>
    <t>36862</t>
  </si>
  <si>
    <t>WCV0042262-2025A</t>
  </si>
  <si>
    <t>4M Trucking LLC</t>
  </si>
  <si>
    <t>WCV0042369-2025A</t>
  </si>
  <si>
    <t>Furlow Trucking LLC</t>
  </si>
  <si>
    <t>WCV0042312-2025A</t>
  </si>
  <si>
    <t>Salt Fork Irrigation LLC</t>
  </si>
  <si>
    <t>DUKE</t>
  </si>
  <si>
    <t>73532</t>
  </si>
  <si>
    <t>6229 8010</t>
  </si>
  <si>
    <t>WCV0018973-2025A</t>
  </si>
  <si>
    <t>The Fenceman LLC</t>
  </si>
  <si>
    <t>NORCO</t>
  </si>
  <si>
    <t>70079</t>
  </si>
  <si>
    <t>6400 42</t>
  </si>
  <si>
    <t>WCV0035043-2025A</t>
  </si>
  <si>
    <t>B4 Ventures, LLC</t>
  </si>
  <si>
    <t>LISBON</t>
  </si>
  <si>
    <t>52253</t>
  </si>
  <si>
    <t>8742 8018</t>
  </si>
  <si>
    <t>WCV0090913-2025A</t>
  </si>
  <si>
    <t>MAID OK, INC.</t>
  </si>
  <si>
    <t>WCV0036033-2025A</t>
  </si>
  <si>
    <t>Robert Q Diemer</t>
  </si>
  <si>
    <t>TONKAWA</t>
  </si>
  <si>
    <t>74653</t>
  </si>
  <si>
    <t>WCV0086423-2025A</t>
  </si>
  <si>
    <t>SMD FARMS</t>
  </si>
  <si>
    <t>WCV0042416-2025A</t>
  </si>
  <si>
    <t>South-End Country Mart, Inc</t>
  </si>
  <si>
    <t>WCV0042422-2025A</t>
  </si>
  <si>
    <t>Merryville Aggregate, LLC</t>
  </si>
  <si>
    <t>WCV0042431-2025A</t>
  </si>
  <si>
    <t>New Life Personal Care LLC</t>
  </si>
  <si>
    <t>WCV0042468-2025A</t>
  </si>
  <si>
    <t>Cow Crazy, Inc.</t>
  </si>
  <si>
    <t>ADAIR</t>
  </si>
  <si>
    <t>74330</t>
  </si>
  <si>
    <t>WCV0041042-2025A</t>
  </si>
  <si>
    <t>Multicon, Inc</t>
  </si>
  <si>
    <t>WCV0042539-2025A</t>
  </si>
  <si>
    <t>Robin Dale Kidd</t>
  </si>
  <si>
    <t>7225 8748 8380</t>
  </si>
  <si>
    <t>WCV0042635-2025A</t>
  </si>
  <si>
    <t>CX Stone, LLC</t>
  </si>
  <si>
    <t>66401</t>
  </si>
  <si>
    <t>WCV0042664-2025A</t>
  </si>
  <si>
    <t>Outlaw Builders</t>
  </si>
  <si>
    <t>BEGGS</t>
  </si>
  <si>
    <t>74421</t>
  </si>
  <si>
    <t>3040 5059 5551 6400</t>
  </si>
  <si>
    <t>WCV0042681-2025A</t>
  </si>
  <si>
    <t>Lady May Tallow, LLC</t>
  </si>
  <si>
    <t>CICERO</t>
  </si>
  <si>
    <t>13039</t>
  </si>
  <si>
    <t>4557</t>
  </si>
  <si>
    <t>WCV0042233-2025A</t>
  </si>
  <si>
    <t>Burgess Testing Company, LLC</t>
  </si>
  <si>
    <t>4511 6204 8742</t>
  </si>
  <si>
    <t>WCV0042738-2025A</t>
  </si>
  <si>
    <t>Mental Restoration Institute, LLC</t>
  </si>
  <si>
    <t>WCV0042794-2025A</t>
  </si>
  <si>
    <t>Anchor Sales Towing and Recovery LLC</t>
  </si>
  <si>
    <t>31211</t>
  </si>
  <si>
    <t>WCV0042959-2025A</t>
  </si>
  <si>
    <t>Comfy Bowl Inc</t>
  </si>
  <si>
    <t>GIBBON</t>
  </si>
  <si>
    <t>68840</t>
  </si>
  <si>
    <t>WCV0042977-2025A</t>
  </si>
  <si>
    <t>WARD'S TRACTOR SERVICE, LLC</t>
  </si>
  <si>
    <t>77320</t>
  </si>
  <si>
    <t>6219</t>
  </si>
  <si>
    <t>WCV0042980-2025A</t>
  </si>
  <si>
    <t>JM Goetz Construction LLC</t>
  </si>
  <si>
    <t>67235</t>
  </si>
  <si>
    <t>WCV0042987-2025A</t>
  </si>
  <si>
    <t>Jasper Grading &amp; Pipeline Inc</t>
  </si>
  <si>
    <t>8227 6217 5221 6319</t>
  </si>
  <si>
    <t>WCV0042990-2025A</t>
  </si>
  <si>
    <t>Noland Hauling, Inc.</t>
  </si>
  <si>
    <t>WCV0043001-2025A</t>
  </si>
  <si>
    <t>Pearce's Southside Grocery, LLC</t>
  </si>
  <si>
    <t>SENTINEL</t>
  </si>
  <si>
    <t>73664</t>
  </si>
  <si>
    <t>WCV0043095-2025A</t>
  </si>
  <si>
    <t>Freddy Van Inc</t>
  </si>
  <si>
    <t>6217 8720 8227</t>
  </si>
  <si>
    <t>WCV0040899-2025A</t>
  </si>
  <si>
    <t>Make It Happen Lawn Care LLC</t>
  </si>
  <si>
    <t>9102 9014 9402</t>
  </si>
  <si>
    <t>WCV0043200-2025A</t>
  </si>
  <si>
    <t>Sound Contracting LLC</t>
  </si>
  <si>
    <t>74467</t>
  </si>
  <si>
    <t>5645 5183 5190 5348</t>
  </si>
  <si>
    <t>WCV0043226-2025A</t>
  </si>
  <si>
    <t>JRS Body Inc</t>
  </si>
  <si>
    <t>65236</t>
  </si>
  <si>
    <t>WCV0043267-2025A</t>
  </si>
  <si>
    <t>Traslo, LLC</t>
  </si>
  <si>
    <t>WCV0043383-2025A</t>
  </si>
  <si>
    <t>Haptech Inc</t>
  </si>
  <si>
    <t>WCV0043501-2025A</t>
  </si>
  <si>
    <t>Silas Run Transportation, LLC</t>
  </si>
  <si>
    <t>38141</t>
  </si>
  <si>
    <t>7219 8742 8292</t>
  </si>
  <si>
    <t>Employee, Default</t>
  </si>
  <si>
    <t>WCV0043545-2025A</t>
  </si>
  <si>
    <t>Grindley Concrete Pools, LLC</t>
  </si>
  <si>
    <t>72007</t>
  </si>
  <si>
    <t>WCV0043577-2025A</t>
  </si>
  <si>
    <t>Conway Springs Veterinary Service, PA</t>
  </si>
  <si>
    <t>CONWAY SPRINGS</t>
  </si>
  <si>
    <t>67031</t>
  </si>
  <si>
    <t>WCV0029174-2024A</t>
  </si>
  <si>
    <t>Robinson Heating &amp; Air LLC</t>
  </si>
  <si>
    <t>39305</t>
  </si>
  <si>
    <t>WCV0029024-2024A</t>
  </si>
  <si>
    <t>Construction Bolts of Louisiana, Inc.</t>
  </si>
  <si>
    <t>8010 8742 7380</t>
  </si>
  <si>
    <t>WCV0028576-2024A</t>
  </si>
  <si>
    <t>911 Restoration LLC</t>
  </si>
  <si>
    <t>5445 9014</t>
  </si>
  <si>
    <t>RENASANT INSURANCE, INC. - MADISON</t>
  </si>
  <si>
    <t>WCV0028861-2024A</t>
  </si>
  <si>
    <t>South Alabama Stockyard Inc.</t>
  </si>
  <si>
    <t>BRUNDIDGE</t>
  </si>
  <si>
    <t>36010</t>
  </si>
  <si>
    <t>WCV0028088-2024A</t>
  </si>
  <si>
    <t>Falcons Emergency Medical Services, LLC</t>
  </si>
  <si>
    <t>NEWNAN</t>
  </si>
  <si>
    <t>30263</t>
  </si>
  <si>
    <t>7705 7370</t>
  </si>
  <si>
    <t>WCV0028798-2024A</t>
  </si>
  <si>
    <t>Steve Burns Construction LLC</t>
  </si>
  <si>
    <t>WCV0028674-2024A</t>
  </si>
  <si>
    <t>Eagle Rebar LLC</t>
  </si>
  <si>
    <t>30067</t>
  </si>
  <si>
    <t>5213 5221 5606</t>
  </si>
  <si>
    <t>WCV0028534-2024A</t>
  </si>
  <si>
    <t>SULLIVAN VETERINARY CLINIC, "A PROFESSIONAL CORPORATION"</t>
  </si>
  <si>
    <t>BLUE ARK INSURANCE, LLC</t>
  </si>
  <si>
    <t>WCV0028616-2024A</t>
  </si>
  <si>
    <t>R &amp; S Towing, Inc of Chalmette</t>
  </si>
  <si>
    <t>70044</t>
  </si>
  <si>
    <t>WCV0028400-2024A</t>
  </si>
  <si>
    <t>CIRCLE S CONSTRUCTION LLC</t>
  </si>
  <si>
    <t>5221 5551 5645 6400</t>
  </si>
  <si>
    <t>WCV0028396-2024A</t>
  </si>
  <si>
    <t>Sasnakra Inc.</t>
  </si>
  <si>
    <t>WCV0027861-2024A</t>
  </si>
  <si>
    <t>Dierker Custom Homes, LLC</t>
  </si>
  <si>
    <t>5645 5022 5221 5348</t>
  </si>
  <si>
    <t xml:space="preserve">HUFF INVESTMENT ENTERPRISES, INC. </t>
  </si>
  <si>
    <t>WCV0095074-2024A</t>
  </si>
  <si>
    <t>CR2 INVESTMENTS LLC C CR2 INVESTMENTS LLC</t>
  </si>
  <si>
    <t>WCV0095073-2024A</t>
  </si>
  <si>
    <t>ALLEGIANCE HOME HEALTH OF NORTHWEST LOUISIANA, LLC</t>
  </si>
  <si>
    <t>WCV0095072-2024A</t>
  </si>
  <si>
    <t>ALLEGIANCE HOME HEALTH OF SOUTHEAST LOUISIANA, LLC</t>
  </si>
  <si>
    <t>8742 8835</t>
  </si>
  <si>
    <t>WCV0095047-2024A</t>
  </si>
  <si>
    <t>B &amp; LH,LLC</t>
  </si>
  <si>
    <t>CALUMET</t>
  </si>
  <si>
    <t>73014</t>
  </si>
  <si>
    <t>WCV0095044-2024A</t>
  </si>
  <si>
    <t>CRAWFORD FAMILY FUNERAL AND CREMATION SERVICES INC</t>
  </si>
  <si>
    <t>WCV0095034-2024A</t>
  </si>
  <si>
    <t>B TECH SERVICES AND SUPPLY, INC.</t>
  </si>
  <si>
    <t>5190 6217</t>
  </si>
  <si>
    <t>WCV0094266-2024A</t>
  </si>
  <si>
    <t>SHELTON'S MOWING AND LANDSCAPING LLC</t>
  </si>
  <si>
    <t>WCV0094262-2024A</t>
  </si>
  <si>
    <t>REFLECTIONS GLASS &amp; MIRROR, LLC</t>
  </si>
  <si>
    <t>WCV0094257-2024A</t>
  </si>
  <si>
    <t>CROSS COUNTY REALTY, LLC</t>
  </si>
  <si>
    <t>WCV0094254-2024A</t>
  </si>
  <si>
    <t>MERCY HEALTH SERVICES, LLC</t>
  </si>
  <si>
    <t>WCV0093411-2024A</t>
  </si>
  <si>
    <t>J.E.M. LIVESTOCK, INC.</t>
  </si>
  <si>
    <t>68720</t>
  </si>
  <si>
    <t>WCV0093410-2024A</t>
  </si>
  <si>
    <t>WATER DISTRICT #7 WARD 6</t>
  </si>
  <si>
    <t>WCV0093402-2024A</t>
  </si>
  <si>
    <t>CASTILLE'S HOME IMPROVEMENT LLC</t>
  </si>
  <si>
    <t>5437 5478 5645 5474</t>
  </si>
  <si>
    <t>WCV0093394-2024A</t>
  </si>
  <si>
    <t>DAVID DRESSER</t>
  </si>
  <si>
    <t>WCV0092767-2024A</t>
  </si>
  <si>
    <t>OUACHITA ROCK, INC</t>
  </si>
  <si>
    <t>WCV0092765-2024A</t>
  </si>
  <si>
    <t>SHOLES PIGGERY, LLC</t>
  </si>
  <si>
    <t>WCV0092758-2024A</t>
  </si>
  <si>
    <t>GUS MACKEY</t>
  </si>
  <si>
    <t>WCV0092753-2024A</t>
  </si>
  <si>
    <t>JOHNNIE LONGNECKER &amp; MICHAEL LONGNECKER FARM LABOR PARTNERSHIP</t>
  </si>
  <si>
    <t>WCV0092724-2024A</t>
  </si>
  <si>
    <t>ANCO MEYERS EQUIPMENT REPAIR SERVICES LLC</t>
  </si>
  <si>
    <t>WCV0092722-2024A</t>
  </si>
  <si>
    <t>SILVERIO OCHOA</t>
  </si>
  <si>
    <t>5645 5551 5022 5183</t>
  </si>
  <si>
    <t>WCV0092720-2024A</t>
  </si>
  <si>
    <t>T.A.NETTERVILLE LOGGING, INC.</t>
  </si>
  <si>
    <t>WCV0092718-2024A</t>
  </si>
  <si>
    <t>HARRELL RANCH, LLC</t>
  </si>
  <si>
    <t>WCV0092716-2024A</t>
  </si>
  <si>
    <t>BUCKS &amp; BOWS LEARNING CENTER, LLC</t>
  </si>
  <si>
    <t>THE ERNY INSURANCE AGENCY, LLC - NEW ROADS</t>
  </si>
  <si>
    <t>WCV0091961-2024A</t>
  </si>
  <si>
    <t>ROBINSON ENTERPRISES, INC.</t>
  </si>
  <si>
    <t>8018 8742 7380 8017</t>
  </si>
  <si>
    <t>WCV0091954-2024A</t>
  </si>
  <si>
    <t>BOWDEN STEEL BUILDINGS, LLC</t>
  </si>
  <si>
    <t>5535 5059 5551 5645</t>
  </si>
  <si>
    <t>WCV0091949-2024A</t>
  </si>
  <si>
    <t>K &amp; S GLASS, LLC</t>
  </si>
  <si>
    <t>WCV0091946-2024A</t>
  </si>
  <si>
    <t>CHANDLER WHITE AM VETS POST #7, INC.</t>
  </si>
  <si>
    <t>WCV0091047-2024A</t>
  </si>
  <si>
    <t>ARLIS DUNCAN</t>
  </si>
  <si>
    <t>WCV0091037-2024A</t>
  </si>
  <si>
    <t>TYMAC FARMS PARTNERSHIP</t>
  </si>
  <si>
    <t>WCV0091035-2024A</t>
  </si>
  <si>
    <t>COMFORT CONSTRUCTION COMPANY, INC</t>
  </si>
  <si>
    <t>WCV0091022-2024A</t>
  </si>
  <si>
    <t>GOOD FAMILY PHARMACY, LLC</t>
  </si>
  <si>
    <t>4611 7380 8045</t>
  </si>
  <si>
    <t>WCV0089785-2024A</t>
  </si>
  <si>
    <t>Preaux Services, LLC</t>
  </si>
  <si>
    <t>5474 5479 5437 5478</t>
  </si>
  <si>
    <t>WCV0089784-2024A</t>
  </si>
  <si>
    <t>EIFLING FAMILY FARMS PARTNERSHIP</t>
  </si>
  <si>
    <t>GRADY</t>
  </si>
  <si>
    <t>71644</t>
  </si>
  <si>
    <t>WCV0089779-2024A</t>
  </si>
  <si>
    <t>TWINER METAL WORKS, LLC</t>
  </si>
  <si>
    <t>INVERNESS</t>
  </si>
  <si>
    <t>38753</t>
  </si>
  <si>
    <t>3040 3365 3632 6217</t>
  </si>
  <si>
    <t>WCV0089774-2024A</t>
  </si>
  <si>
    <t>JENNIFER AND SAMUEL MEDFORD FARM</t>
  </si>
  <si>
    <t>WCV0088283-2024A</t>
  </si>
  <si>
    <t>DAVID RILEY TRUCKING CO, LLC</t>
  </si>
  <si>
    <t>7219 4410</t>
  </si>
  <si>
    <t>WCV0088278-2024A</t>
  </si>
  <si>
    <t>MASTER CONSTRUCTION GROUP, LLC</t>
  </si>
  <si>
    <t>5474 5445 5022</t>
  </si>
  <si>
    <t>WCV0088276-2024A</t>
  </si>
  <si>
    <t>BLANELDRIDGE FARMS PARTNERSHIP</t>
  </si>
  <si>
    <t>WCV0088265-2024A</t>
  </si>
  <si>
    <t>BIG BOY FENCES INC</t>
  </si>
  <si>
    <t>WCV0086562-2024A</t>
  </si>
  <si>
    <t>HARSHITA SHEBA SMITH</t>
  </si>
  <si>
    <t>WCV0086549-2024A</t>
  </si>
  <si>
    <t>VERCHER CONSTRUCTION GROUP LLC</t>
  </si>
  <si>
    <t>5645 5022 5474 5535</t>
  </si>
  <si>
    <t>WCV0086513-2024A</t>
  </si>
  <si>
    <t>DREW ROLLER</t>
  </si>
  <si>
    <t>WCV0084756-2024A</t>
  </si>
  <si>
    <t>JAYESS-TOPEKA-TILTON WATER</t>
  </si>
  <si>
    <t>JAYESS</t>
  </si>
  <si>
    <t>39641</t>
  </si>
  <si>
    <t>WCV0084720-2024A</t>
  </si>
  <si>
    <t>LARRY KING BODY SHOP, LLC</t>
  </si>
  <si>
    <t>WCV0084708-2024A</t>
  </si>
  <si>
    <t>KEOWNVILLE WATER ASSOCIATION</t>
  </si>
  <si>
    <t>38625</t>
  </si>
  <si>
    <t>WCV0083295-2024A</t>
  </si>
  <si>
    <t>TJ WILLIS CONSTRUCTION LLC</t>
  </si>
  <si>
    <t>70129</t>
  </si>
  <si>
    <t>5221 6003 8742</t>
  </si>
  <si>
    <t>WCV0083294-2024A</t>
  </si>
  <si>
    <t>TRIPLE M FARMS OF ASHLEY COUNT</t>
  </si>
  <si>
    <t>71646</t>
  </si>
  <si>
    <t>WCV0083285-2024A</t>
  </si>
  <si>
    <t>SHELBURNE OIL COMPANY</t>
  </si>
  <si>
    <t>73116</t>
  </si>
  <si>
    <t>WCV0083278-2024A</t>
  </si>
  <si>
    <t>AMERICAN HERITAGE EQUINE</t>
  </si>
  <si>
    <t>4902 8018 8742</t>
  </si>
  <si>
    <t>WCV0083269-2024A</t>
  </si>
  <si>
    <t>T. HENSARLING CONSTRUCTION &amp; R</t>
  </si>
  <si>
    <t>5437 5474 5022 5445</t>
  </si>
  <si>
    <t>WCV0081921-2024A</t>
  </si>
  <si>
    <t>DUNAWAY EQUIPMENT CO., INC.</t>
  </si>
  <si>
    <t>RENASANT INSURANCE, INC. - LOUISVILLE</t>
  </si>
  <si>
    <t>WCV0081912-2024A</t>
  </si>
  <si>
    <t>SISSON WELDING &amp; CONSTRUCTION COMPANY, INC.</t>
  </si>
  <si>
    <t>3724 3076 5221 5183</t>
  </si>
  <si>
    <t>WCV0081897-2024A</t>
  </si>
  <si>
    <t>OWEN BROTHERS, INC.</t>
  </si>
  <si>
    <t>ASSUREDPARTNERS CAPITAL, INC. - FLOWOOD</t>
  </si>
  <si>
    <t>WCV0081258-2024A</t>
  </si>
  <si>
    <t>NICHOLSON'S COLLEGE CARS, LLC</t>
  </si>
  <si>
    <t>70183</t>
  </si>
  <si>
    <t>CONTINENTAL INSURANCE SERVICES, LLC</t>
  </si>
  <si>
    <t>WCV0074627-2024A</t>
  </si>
  <si>
    <t>BRIAN'S TRUCK AND DIESEL SERVICE, INC.</t>
  </si>
  <si>
    <t>WCV0074625-2024A</t>
  </si>
  <si>
    <t>SMALL WORLD INFANT &amp; CHILD DEVELOPMENT</t>
  </si>
  <si>
    <t>WCV0074589-2024A</t>
  </si>
  <si>
    <t>HYMEL SUPERIOR CONTRACTORS, INC.</t>
  </si>
  <si>
    <t>WCV0074572-2024A</t>
  </si>
  <si>
    <t>SPORTS &amp; IMPORTS, INC.</t>
  </si>
  <si>
    <t>8391 8393</t>
  </si>
  <si>
    <t>WCV0019326-2024A</t>
  </si>
  <si>
    <t>I-40 Livestock Auction of Ozark LLC</t>
  </si>
  <si>
    <t>WCV0019416-2024A</t>
  </si>
  <si>
    <t>Pedro Luna</t>
  </si>
  <si>
    <t>LEOTI</t>
  </si>
  <si>
    <t>67861</t>
  </si>
  <si>
    <t>5645 9102 5474 5443</t>
  </si>
  <si>
    <t>WCV0019592-2024A</t>
  </si>
  <si>
    <t>RLT Foods LLC</t>
  </si>
  <si>
    <t>WCV0019621-2024A</t>
  </si>
  <si>
    <t>Liberty Rehab Services, LLC</t>
  </si>
  <si>
    <t>WCV0019600-2024A</t>
  </si>
  <si>
    <t>Powered Access LLC</t>
  </si>
  <si>
    <t>WCV0019616-2024A</t>
  </si>
  <si>
    <t>LIVEWELL NORTHWEST KANSAS INC</t>
  </si>
  <si>
    <t>8869 8864</t>
  </si>
  <si>
    <t>SPC0091996-2024A</t>
  </si>
  <si>
    <t>NORTHWEST LAWN MAINTENANCE, INC.</t>
  </si>
  <si>
    <t>73172</t>
  </si>
  <si>
    <t>9102 8742 9402</t>
  </si>
  <si>
    <t>WCV0035163-2024A</t>
  </si>
  <si>
    <t>Premier Sand and Stone LLC</t>
  </si>
  <si>
    <t>ANNA</t>
  </si>
  <si>
    <t>75409</t>
  </si>
  <si>
    <t>WCV0035370-2024A</t>
  </si>
  <si>
    <t>Yeary Trucking, Inc.</t>
  </si>
  <si>
    <t>TANEYVILLE</t>
  </si>
  <si>
    <t>65759</t>
  </si>
  <si>
    <t>4000 8232</t>
  </si>
  <si>
    <t>WCV0035403-2024A</t>
  </si>
  <si>
    <t>Bossier Mobile Homes, Inc</t>
  </si>
  <si>
    <t>2799 8748 5645 6229</t>
  </si>
  <si>
    <t>WCV0029787-2024A</t>
  </si>
  <si>
    <t>INSPIRE COUNSELING &amp; PSYCHOLOGICAL SERVICES, LLC</t>
  </si>
  <si>
    <t>WCV0029756-2024A</t>
  </si>
  <si>
    <t>Jose Montero Gamboa</t>
  </si>
  <si>
    <t>5445 5348 5437 5474</t>
  </si>
  <si>
    <t>WCV0029747-2024A</t>
  </si>
  <si>
    <t>Dixie Buildings LLC</t>
  </si>
  <si>
    <t>WCV0029579-2024A</t>
  </si>
  <si>
    <t>JOSE SANTOS MEDINA HERNANDEZ</t>
  </si>
  <si>
    <t>WCV0029474-2024A</t>
  </si>
  <si>
    <t>Bud Roat Inc</t>
  </si>
  <si>
    <t>WCV0029464-2024A</t>
  </si>
  <si>
    <t>Halbach Residential Solutions LLC</t>
  </si>
  <si>
    <t>GERMANTOWN</t>
  </si>
  <si>
    <t>38139</t>
  </si>
  <si>
    <t>5474 5537 5190 5437</t>
  </si>
  <si>
    <t>WCV0029225-2024A</t>
  </si>
  <si>
    <t>ANCHORED BEHAVIORAL HEALTH CONSULTING, LLC</t>
  </si>
  <si>
    <t>8864 8832</t>
  </si>
  <si>
    <t>WCV0028648-2024A</t>
  </si>
  <si>
    <t>Leroy Tormey</t>
  </si>
  <si>
    <t>POLO</t>
  </si>
  <si>
    <t>64671</t>
  </si>
  <si>
    <t>42 37 5445 5474</t>
  </si>
  <si>
    <t>WCV0028781-2024A</t>
  </si>
  <si>
    <t>Toccoa Transport Inc</t>
  </si>
  <si>
    <t>TOCCOA</t>
  </si>
  <si>
    <t>30577</t>
  </si>
  <si>
    <t>WCV0028780-2024A</t>
  </si>
  <si>
    <t>Toccoa Taxi Inc</t>
  </si>
  <si>
    <t>WCV0028588-2024A</t>
  </si>
  <si>
    <t>J &amp; B, LLC</t>
  </si>
  <si>
    <t>8047 7380</t>
  </si>
  <si>
    <t>WCV0027902-2024A</t>
  </si>
  <si>
    <t>Boyett Multi Services LLC</t>
  </si>
  <si>
    <t>3724 3365 5183 5606</t>
  </si>
  <si>
    <t>MARSH &amp; MCLENNAN COMPANIES, INC. - METAIRIE</t>
  </si>
  <si>
    <t>WCV0095142-2024A</t>
  </si>
  <si>
    <t>DAVE JACKSON BUILDERS LLC</t>
  </si>
  <si>
    <t>5606 5403 5183</t>
  </si>
  <si>
    <t>WCV0095140-2024A</t>
  </si>
  <si>
    <t>OAK RIDGE SHAVINGS, INC.</t>
  </si>
  <si>
    <t>7380 8018 8742</t>
  </si>
  <si>
    <t>WCV0095132-2024A</t>
  </si>
  <si>
    <t>LITTLE APPLE, INC.</t>
  </si>
  <si>
    <t>72631</t>
  </si>
  <si>
    <t>5102 5462</t>
  </si>
  <si>
    <t>WCV0095105-2024A</t>
  </si>
  <si>
    <t>BRIAN HAGAN</t>
  </si>
  <si>
    <t>68845</t>
  </si>
  <si>
    <t>WCV0095103-2024A</t>
  </si>
  <si>
    <t>RICHARDS &amp; SONS, LLC</t>
  </si>
  <si>
    <t>5645 6217</t>
  </si>
  <si>
    <t>WCV0095102-2024A</t>
  </si>
  <si>
    <t>MONTICELLO AMBULANCE SERVICE INC.</t>
  </si>
  <si>
    <t>WCV0095101-2024A</t>
  </si>
  <si>
    <t>MARK PEDERSEN TRAILER SALES, LLC</t>
  </si>
  <si>
    <t>WCV0094370-2024A</t>
  </si>
  <si>
    <t>HAVENYIELD LANDSCAPE</t>
  </si>
  <si>
    <t>5 42</t>
  </si>
  <si>
    <t>WCV0094365-2024A</t>
  </si>
  <si>
    <t>CLARK WOOD PRODUCTS INC</t>
  </si>
  <si>
    <t>WCV0094364-2024A</t>
  </si>
  <si>
    <t>TODAY'S REALTY, INC.</t>
  </si>
  <si>
    <t>WCV0094319-2024A</t>
  </si>
  <si>
    <t>WEBCO, INC</t>
  </si>
  <si>
    <t>VILONIA</t>
  </si>
  <si>
    <t>72173</t>
  </si>
  <si>
    <t>WCV0094311-2024A</t>
  </si>
  <si>
    <t>COUNTRY VILLAGE LLC</t>
  </si>
  <si>
    <t>WCV0094310-2024A</t>
  </si>
  <si>
    <t>IRON WORKS STEEL SUPPLY LLC</t>
  </si>
  <si>
    <t>8106 3040 5057 6400</t>
  </si>
  <si>
    <t>WCV0094309-2024A</t>
  </si>
  <si>
    <t>OSCAR G. WELKER &amp; SONS TRUCKING &amp; EXCAVATING, L.L.C.</t>
  </si>
  <si>
    <t>63755</t>
  </si>
  <si>
    <t>6217 7219 8742</t>
  </si>
  <si>
    <t>WCV0093478-2024A</t>
  </si>
  <si>
    <t>AMITE LIVESTOCK SALES, INC.</t>
  </si>
  <si>
    <t>WCV0093469-2024A</t>
  </si>
  <si>
    <t>JD CONSTRUCTION, LLC</t>
  </si>
  <si>
    <t>5474 5645 5606 5221</t>
  </si>
  <si>
    <t>WCV0093467-2024A</t>
  </si>
  <si>
    <t>J D JAY TRUCKING, INC.</t>
  </si>
  <si>
    <t>WCV0093466-2024A</t>
  </si>
  <si>
    <t>JAI BHAGVAN LLC</t>
  </si>
  <si>
    <t>WCV0093464-2024A</t>
  </si>
  <si>
    <t>JACKSONVILLE DIGITAL ENTERTAINMENT LLC</t>
  </si>
  <si>
    <t>WCV0092799-2024A</t>
  </si>
  <si>
    <t>ALL HEART HEALTH CARE MINISTRY</t>
  </si>
  <si>
    <t>8842 8835</t>
  </si>
  <si>
    <t>WCV0092795-2024A</t>
  </si>
  <si>
    <t>ONE NEW CREATION, LLC</t>
  </si>
  <si>
    <t>5348 5474 5183 5190</t>
  </si>
  <si>
    <t>WCV0092791-2024A</t>
  </si>
  <si>
    <t>ALTERNATIVE CONSTRUCTION &amp; PARTS, INC.</t>
  </si>
  <si>
    <t>WCV0092787-2024A</t>
  </si>
  <si>
    <t>SUGG CONSTRUCTION, INC.</t>
  </si>
  <si>
    <t>5506 5221 5507 5606</t>
  </si>
  <si>
    <t>WCV0092054-2024A</t>
  </si>
  <si>
    <t>SHERIDAN WHITE ROCK, INC.</t>
  </si>
  <si>
    <t>8232 4000 1654</t>
  </si>
  <si>
    <t>WCV0092047-2024A</t>
  </si>
  <si>
    <t>S. WOLFGANG UNDERWOOD PLLC</t>
  </si>
  <si>
    <t>8820 8742 8824 9082</t>
  </si>
  <si>
    <t>WCV0092045-2024A</t>
  </si>
  <si>
    <t>GORE AND BENOIST CONSTRUCTION, INC.</t>
  </si>
  <si>
    <t>5437 5645 5474 5022</t>
  </si>
  <si>
    <t>WCV0092041-2024A</t>
  </si>
  <si>
    <t>MAGNOLIA BROTHERS UTILITY CONSULTANTS, LLC</t>
  </si>
  <si>
    <t>WCV0091141-2024A</t>
  </si>
  <si>
    <t>HOME HEALTH PROFESSIONAL, INC</t>
  </si>
  <si>
    <t>WCV0091138-2024A</t>
  </si>
  <si>
    <t>WALKER PLANTING CO</t>
  </si>
  <si>
    <t>WCV0091135-2024A</t>
  </si>
  <si>
    <t>TARKINGTON AG PARTNERSHIP</t>
  </si>
  <si>
    <t>WCV0091132-2024A</t>
  </si>
  <si>
    <t>KID LINX CHILDCARE ACADEMY, INC.</t>
  </si>
  <si>
    <t>WCV0089928-2024A</t>
  </si>
  <si>
    <t>ART JILLSON GEN CONSTRUCTION, LLC</t>
  </si>
  <si>
    <t>5474 5606 42 5645</t>
  </si>
  <si>
    <t>WCV0089924-2024A</t>
  </si>
  <si>
    <t>DEEP SOUTH INVESTIGATIONS INC</t>
  </si>
  <si>
    <t>WCV0089922-2024A</t>
  </si>
  <si>
    <t>FIRST BAPTIST CHURCH OF CALHOUN, LOUISIANA</t>
  </si>
  <si>
    <t>WCV0088426-2024A</t>
  </si>
  <si>
    <t>AIR WIZARD, INC.</t>
  </si>
  <si>
    <t>LAVACA</t>
  </si>
  <si>
    <t>72941</t>
  </si>
  <si>
    <t>WCV0088423-2024A</t>
  </si>
  <si>
    <t>4 STAR FARMS, LLC</t>
  </si>
  <si>
    <t>WCV0088420-2024A</t>
  </si>
  <si>
    <t>DAGO'S GROCERY LLC</t>
  </si>
  <si>
    <t>LYDIA</t>
  </si>
  <si>
    <t>70569</t>
  </si>
  <si>
    <t>WCV0088415-2024A</t>
  </si>
  <si>
    <t>RESORT AUTO, LLC</t>
  </si>
  <si>
    <t>JACKSONVILLE</t>
  </si>
  <si>
    <t>72078</t>
  </si>
  <si>
    <t>WCV0086649-2024A</t>
  </si>
  <si>
    <t>MAGNOLIA CLINICAL ENGINEERING</t>
  </si>
  <si>
    <t>WCV0086642-2024A</t>
  </si>
  <si>
    <t>WALKER SAND &amp; GRAVEL INC</t>
  </si>
  <si>
    <t>LOCKESBURG</t>
  </si>
  <si>
    <t>71846</t>
  </si>
  <si>
    <t>WCV0086630-2024A</t>
  </si>
  <si>
    <t>THE NET, LLC</t>
  </si>
  <si>
    <t>WCV0086628-2024A</t>
  </si>
  <si>
    <t>BOZEMAN CHEVRON SERVICE STATIO</t>
  </si>
  <si>
    <t>8380 8006</t>
  </si>
  <si>
    <t>WCV0084919-2024A</t>
  </si>
  <si>
    <t>NORTH LAMAR WATER ASSN</t>
  </si>
  <si>
    <t>WCV0084916-2024A</t>
  </si>
  <si>
    <t>PRECISION HYDRAULICS AND MACH.</t>
  </si>
  <si>
    <t>WCV0084891-2024A</t>
  </si>
  <si>
    <t>T &amp; T CLEANERS, INC</t>
  </si>
  <si>
    <t>WCV0084885-2024A</t>
  </si>
  <si>
    <t>HART &amp; ASSOCIATES, INC.</t>
  </si>
  <si>
    <t>WCV0084884-2024A</t>
  </si>
  <si>
    <t>DALE'S AUTO SERIVCE, LLC</t>
  </si>
  <si>
    <t>WCV0084778-2024A</t>
  </si>
  <si>
    <t>BEST VALUE MOBILE HOMES INC</t>
  </si>
  <si>
    <t>WCV0084186-2024A</t>
  </si>
  <si>
    <t>PARNELL MARBLE LLC</t>
  </si>
  <si>
    <t>WCV0083395-2024A</t>
  </si>
  <si>
    <t>BRAGG LAND CO</t>
  </si>
  <si>
    <t>WCV0082028-2024A</t>
  </si>
  <si>
    <t>JOHN JAMES AUDUBON FOUNDATION</t>
  </si>
  <si>
    <t>WCV0082027-2024A</t>
  </si>
  <si>
    <t>LEWIS' TIRE &amp; TRUCK REPAIR, LLC</t>
  </si>
  <si>
    <t>8391 8002</t>
  </si>
  <si>
    <t>WCV0082020-2024A</t>
  </si>
  <si>
    <t>O'NEAL BOND ENGINEERING, INC.</t>
  </si>
  <si>
    <t>WCV0081351-2024A</t>
  </si>
  <si>
    <t>GREGORY JOSEPH MCSWAIN</t>
  </si>
  <si>
    <t>WCV0019436-2024A</t>
  </si>
  <si>
    <t>Northstar Church</t>
  </si>
  <si>
    <t>74362</t>
  </si>
  <si>
    <t>WCV0019244-2024A</t>
  </si>
  <si>
    <t>Insurance Associates of Rankin</t>
  </si>
  <si>
    <t>WCV0095118-2024A</t>
  </si>
  <si>
    <t>ARTISAN MILLSHOP, LLC</t>
  </si>
  <si>
    <t>2883 2802 5437</t>
  </si>
  <si>
    <t>WCV0019613-2024A</t>
  </si>
  <si>
    <t>Astoria Design Build LLC</t>
  </si>
  <si>
    <t>66202</t>
  </si>
  <si>
    <t>5437 5491 42 5022</t>
  </si>
  <si>
    <t>WCV0019820-2024A</t>
  </si>
  <si>
    <t>Kyle of All Trades LLC</t>
  </si>
  <si>
    <t>DON GOULD AGENCY, INC.</t>
  </si>
  <si>
    <t>WCV0020898-2024A</t>
  </si>
  <si>
    <t>Wholesale Equipment LLC</t>
  </si>
  <si>
    <t>WCV0020902-2024A</t>
  </si>
  <si>
    <t>U S Employees O C Federal Credit Union</t>
  </si>
  <si>
    <t>WCV0020892-2024A</t>
  </si>
  <si>
    <t>Blake Baker Construction, LLC</t>
  </si>
  <si>
    <t>WCV0021134-2024A</t>
  </si>
  <si>
    <t>Rohdai Properties, LLC</t>
  </si>
  <si>
    <t>WCV0021124-2024A</t>
  </si>
  <si>
    <t>Jose Serra Construction, LLC</t>
  </si>
  <si>
    <t>6319 5213 5551 6217</t>
  </si>
  <si>
    <t>WCV0021305-2024A</t>
  </si>
  <si>
    <t>Ridge Line Builders LLC</t>
  </si>
  <si>
    <t>BARNETT</t>
  </si>
  <si>
    <t>65011</t>
  </si>
  <si>
    <t>WCV0095097-2024A</t>
  </si>
  <si>
    <t>GRANGER LLC</t>
  </si>
  <si>
    <t>SILVER SPRING</t>
  </si>
  <si>
    <t>20902</t>
  </si>
  <si>
    <t>WCV0035503-2024A</t>
  </si>
  <si>
    <t>Sunshine School, Inc.</t>
  </si>
  <si>
    <t>8868 8842 7380 9101</t>
  </si>
  <si>
    <t>WCV0029727-2024A</t>
  </si>
  <si>
    <t>Hi-Tech Communications</t>
  </si>
  <si>
    <t>WCV0035753-2024A</t>
  </si>
  <si>
    <t>KP Plumbing Repair LLC</t>
  </si>
  <si>
    <t>WCV0035936-2024A</t>
  </si>
  <si>
    <t>Collection Brothers, LLC</t>
  </si>
  <si>
    <t>WCV0036064-2024A</t>
  </si>
  <si>
    <t>Big EZ Seafood Dallas LLC</t>
  </si>
  <si>
    <t>9079</t>
  </si>
  <si>
    <t>WCV0095221-2024A</t>
  </si>
  <si>
    <t>JIM WILLIAMS SIGN COMPANY INC</t>
  </si>
  <si>
    <t>38126</t>
  </si>
  <si>
    <t>9501 9554</t>
  </si>
  <si>
    <t>WCV0091156-2024A</t>
  </si>
  <si>
    <t>APEX ENVIROMENTAL GROUP LLC</t>
  </si>
  <si>
    <t>6217 83 8227 6216</t>
  </si>
  <si>
    <t>WCV0030622-2024A</t>
  </si>
  <si>
    <t>Carriage House Contracting, Inc.</t>
  </si>
  <si>
    <t>DANDRIDGE</t>
  </si>
  <si>
    <t>37725</t>
  </si>
  <si>
    <t>5213 5645</t>
  </si>
  <si>
    <t>WCV0030537-2024A</t>
  </si>
  <si>
    <t>William Edwin Patterson III, William Edwin Patterson</t>
  </si>
  <si>
    <t>ANGUILLA</t>
  </si>
  <si>
    <t>38721</t>
  </si>
  <si>
    <t>WCV0030522-2024A</t>
  </si>
  <si>
    <t>Thrift-Town Healthmart LLC</t>
  </si>
  <si>
    <t>WCV0030226-2024A</t>
  </si>
  <si>
    <t>Tiger Paws Learning Center, LLC</t>
  </si>
  <si>
    <t>WCV0030130-2024A</t>
  </si>
  <si>
    <t>Fairchild Unlimited LLC</t>
  </si>
  <si>
    <t>LAMPE</t>
  </si>
  <si>
    <t>65681</t>
  </si>
  <si>
    <t>WCV0030177-2024A</t>
  </si>
  <si>
    <t>The Best Gutter &amp; Construction LLC</t>
  </si>
  <si>
    <t>KINGSTON SPRINGS</t>
  </si>
  <si>
    <t>37082</t>
  </si>
  <si>
    <t>WCV0029941-2024A</t>
  </si>
  <si>
    <t>Wichita Trailer Inc</t>
  </si>
  <si>
    <t>PARK CITY</t>
  </si>
  <si>
    <t>WCV0029952-2024A</t>
  </si>
  <si>
    <t>Shaw AC &amp; Electrical LLC</t>
  </si>
  <si>
    <t>3724 5190 5537</t>
  </si>
  <si>
    <t>WCV0079209-2024A</t>
  </si>
  <si>
    <t>MANCHESTER BUILDERS, LLC</t>
  </si>
  <si>
    <t>5645 5437 5474 6217</t>
  </si>
  <si>
    <t>WCV0029888-2024A</t>
  </si>
  <si>
    <t>L&amp;L&amp;L Construction, LLC</t>
  </si>
  <si>
    <t>WCV0029051-2024A</t>
  </si>
  <si>
    <t>Leonard Clayton Stone Inc</t>
  </si>
  <si>
    <t>ADEL</t>
  </si>
  <si>
    <t>31620</t>
  </si>
  <si>
    <t>WCV0029597-2024A</t>
  </si>
  <si>
    <t>Stephen M. Maveux</t>
  </si>
  <si>
    <t>WCV0028410-2024A</t>
  </si>
  <si>
    <t>REEVES REMODELING, LLC</t>
  </si>
  <si>
    <t>74116</t>
  </si>
  <si>
    <t>WCV0029526-2024A</t>
  </si>
  <si>
    <t>D'Arbonne Woods Charter School, Inc.</t>
  </si>
  <si>
    <t>WCV0095220-2024A</t>
  </si>
  <si>
    <t>AUSTEN'S CONSTRUCTION AND REMODELING LLC</t>
  </si>
  <si>
    <t>5474 5478 5437 5348</t>
  </si>
  <si>
    <t>WCV0095218-2024A</t>
  </si>
  <si>
    <t>J.B. CREDIT CARD SOLUTIONS</t>
  </si>
  <si>
    <t>WCV0095211-2024A</t>
  </si>
  <si>
    <t>CHINABERRY WEDDING &amp; EVENT CENTER, LLC</t>
  </si>
  <si>
    <t>9521 9012 9015</t>
  </si>
  <si>
    <t>WCV0095209-2024A</t>
  </si>
  <si>
    <t>DCUF, LLC</t>
  </si>
  <si>
    <t>37065</t>
  </si>
  <si>
    <t>2881 8742 7380</t>
  </si>
  <si>
    <t>WCV0095176-2024A</t>
  </si>
  <si>
    <t>PEA PATCH ROAD FARMS, LLP</t>
  </si>
  <si>
    <t>WCV0095163-2024A</t>
  </si>
  <si>
    <t>VINYL APPLICATORS, INC</t>
  </si>
  <si>
    <t>RIVER RIDQE</t>
  </si>
  <si>
    <t>9501</t>
  </si>
  <si>
    <t>WCV0095162-2024A</t>
  </si>
  <si>
    <t>BYRD MECHANICAL &amp; PLUMBING, INC.</t>
  </si>
  <si>
    <t>WCV0095153-2024A</t>
  </si>
  <si>
    <t>GARRETT HEBERT</t>
  </si>
  <si>
    <t>WCV0094445-2024A</t>
  </si>
  <si>
    <t>BRISHER ENTERPRISE INC</t>
  </si>
  <si>
    <t>5474 5606 8742</t>
  </si>
  <si>
    <t>WCV0094439-2024A</t>
  </si>
  <si>
    <t>HOUGH FARMS</t>
  </si>
  <si>
    <t>DAVID CITY</t>
  </si>
  <si>
    <t>68632</t>
  </si>
  <si>
    <t>WCV0094429-2024A</t>
  </si>
  <si>
    <t>COMPLETE LAWN SERVICE MS LLC</t>
  </si>
  <si>
    <t>9102 5551 9170</t>
  </si>
  <si>
    <t>WCV0094386-2024A</t>
  </si>
  <si>
    <t>HEAVY DUTY REPAIR, LLC</t>
  </si>
  <si>
    <t>WCV0094358-2024A</t>
  </si>
  <si>
    <t>ADVANCED EMERGENCY MEDICAL SERVICE, INC.</t>
  </si>
  <si>
    <t>7705 8835</t>
  </si>
  <si>
    <t>WCV0094343-2024A</t>
  </si>
  <si>
    <t>J.P. FLASH PRINTING, INC.</t>
  </si>
  <si>
    <t>WCV0093540-2024A</t>
  </si>
  <si>
    <t>WCV0093499-2024A</t>
  </si>
  <si>
    <t>TAYLOR ROBERTSON LLC</t>
  </si>
  <si>
    <t>8387 8380</t>
  </si>
  <si>
    <t>WCV0093492-2024A</t>
  </si>
  <si>
    <t>SNARKY LION LLC</t>
  </si>
  <si>
    <t>8046 8018</t>
  </si>
  <si>
    <t>WCV0093491-2024A</t>
  </si>
  <si>
    <t>CRANE &amp; TEMPLET LLC</t>
  </si>
  <si>
    <t>8391 8742</t>
  </si>
  <si>
    <t>WCV0093488-2024A</t>
  </si>
  <si>
    <t>SPECHT NEWSPAPERS, INC.</t>
  </si>
  <si>
    <t>8742 4304 4299 5191</t>
  </si>
  <si>
    <t>WCV0092852-2024A</t>
  </si>
  <si>
    <t>MORGAN'S COLLISION SERVICES, INC</t>
  </si>
  <si>
    <t>WCV0092844-2024A</t>
  </si>
  <si>
    <t>5 C SERVICES LLC</t>
  </si>
  <si>
    <t>WCV0092838-2024A</t>
  </si>
  <si>
    <t>LINK PLUMBING INC</t>
  </si>
  <si>
    <t>WCV0092834-2024A</t>
  </si>
  <si>
    <t>NEW STAGE THEATRE, INC.</t>
  </si>
  <si>
    <t>9154 9156 7380</t>
  </si>
  <si>
    <t>WCV0092831-2024A</t>
  </si>
  <si>
    <t>DOUBLE B FARMS &amp; GIN, LLC</t>
  </si>
  <si>
    <t>RANDOLPH</t>
  </si>
  <si>
    <t>38864</t>
  </si>
  <si>
    <t>37 2710 401</t>
  </si>
  <si>
    <t>WCV0092091-2024A</t>
  </si>
  <si>
    <t>LAKEVIEW CHRISTIAN CENTER</t>
  </si>
  <si>
    <t>WCV0092089-2024A</t>
  </si>
  <si>
    <t>UNIVERSAL HOUSING DEVELOPMENT CORPORATION</t>
  </si>
  <si>
    <t>9012 5645 8720 5606</t>
  </si>
  <si>
    <t>WCV0092084-2024A</t>
  </si>
  <si>
    <t>MEDLINC INC</t>
  </si>
  <si>
    <t>WCV0091182-2024A</t>
  </si>
  <si>
    <t>ON SITE EQUIPMENT REPAIR INC.</t>
  </si>
  <si>
    <t>WCV0091169-2024A</t>
  </si>
  <si>
    <t>KREBS BREWING COMPANY, INC.</t>
  </si>
  <si>
    <t>2121 8742 9084 8871</t>
  </si>
  <si>
    <t>WCV0091159-2024A</t>
  </si>
  <si>
    <t>PETE'S PLACE OF KREBS, INC.</t>
  </si>
  <si>
    <t>WCV0090063-2024A</t>
  </si>
  <si>
    <t>L&amp;W INDUSTRIAL INC</t>
  </si>
  <si>
    <t>5535 3724</t>
  </si>
  <si>
    <t>WCV0089995-2024A</t>
  </si>
  <si>
    <t>7725  W RENO #1 LLC</t>
  </si>
  <si>
    <t>WCV0089980-2024A</t>
  </si>
  <si>
    <t>LOUISIANA TRIM TECH INC</t>
  </si>
  <si>
    <t>5437 5645</t>
  </si>
  <si>
    <t>WCV0089975-2024A</t>
  </si>
  <si>
    <t>COMMERCIAL SOLUTIONS LLC</t>
  </si>
  <si>
    <t>WCV0089973-2024A</t>
  </si>
  <si>
    <t>ACES INC</t>
  </si>
  <si>
    <t>WCV0089966-2024A</t>
  </si>
  <si>
    <t>HERRING CONCRETE CONSTRUCTION</t>
  </si>
  <si>
    <t>WCV0088582-2024A</t>
  </si>
  <si>
    <t>PRO REMODELING LLC</t>
  </si>
  <si>
    <t>5 5474 5445 5022</t>
  </si>
  <si>
    <t>WCV0088581-2024A</t>
  </si>
  <si>
    <t>KBE INVESTMENTS, LLC</t>
  </si>
  <si>
    <t>9082 8006</t>
  </si>
  <si>
    <t>WCV0088570-2024A</t>
  </si>
  <si>
    <t>CUSTOM WOODWORKS</t>
  </si>
  <si>
    <t>WCV0088463-2024A</t>
  </si>
  <si>
    <t>PONTOTOC TECH. CTR. DIST. #14</t>
  </si>
  <si>
    <t>WCV0086844-2024A</t>
  </si>
  <si>
    <t>B &amp; B ENTERPRISES OF GONZALES</t>
  </si>
  <si>
    <t>WCV0086829-2024A</t>
  </si>
  <si>
    <t>CONTEMPORARY CABINETS, INC</t>
  </si>
  <si>
    <t>2802 5437 5474</t>
  </si>
  <si>
    <t>WCV0085058-2024A</t>
  </si>
  <si>
    <t>KOBY PROPERTIES LLC</t>
  </si>
  <si>
    <t>WCV0085056-2024A</t>
  </si>
  <si>
    <t>FREENY WATER ASSOCIATION</t>
  </si>
  <si>
    <t>WCV0085051-2024A</t>
  </si>
  <si>
    <t>AIRFLOAT SYSTEMS, LLC</t>
  </si>
  <si>
    <t>38802</t>
  </si>
  <si>
    <t>WCV0084939-2024A</t>
  </si>
  <si>
    <t>WEST BODY SHOP, INC</t>
  </si>
  <si>
    <t>LEAKESVILLE</t>
  </si>
  <si>
    <t>39451</t>
  </si>
  <si>
    <t>WCV0084938-2024A</t>
  </si>
  <si>
    <t>KLEEN PRODUCTS, INC.</t>
  </si>
  <si>
    <t>4720 8742</t>
  </si>
  <si>
    <t>WCV0084915-2024A</t>
  </si>
  <si>
    <t>PEARL MANAGEMENT, LLC</t>
  </si>
  <si>
    <t>7705 8385 7382 7370</t>
  </si>
  <si>
    <t>WCV0082746-2024A</t>
  </si>
  <si>
    <t>PELLEGRIN MARINE, INC.</t>
  </si>
  <si>
    <t>BOURG</t>
  </si>
  <si>
    <t>70343</t>
  </si>
  <si>
    <t>WCV0082721-2024A</t>
  </si>
  <si>
    <t>PSC CORPORATION</t>
  </si>
  <si>
    <t>WCV0082714-2024A</t>
  </si>
  <si>
    <t>LONGLEAF ENTERPRISES,A LIMITED</t>
  </si>
  <si>
    <t>WCV0078053-2024A</t>
  </si>
  <si>
    <t>ALLRED CHILD DEVELOPMENT CORP., INC.</t>
  </si>
  <si>
    <t>WCV0077356-2024A</t>
  </si>
  <si>
    <t>M &amp; M SERVICE CENTER, L.L.C.</t>
  </si>
  <si>
    <t>REEVES INSURANCE AGENCY, INC.</t>
  </si>
  <si>
    <t>WCV0077349-2024A</t>
  </si>
  <si>
    <t>JOHN P. MORGAN</t>
  </si>
  <si>
    <t>WCV0077348-2024A</t>
  </si>
  <si>
    <t>THIBODAUX TIRE &amp; AUTO, INC.</t>
  </si>
  <si>
    <t>WCV0072231-2024A</t>
  </si>
  <si>
    <t>STACY LEWIS</t>
  </si>
  <si>
    <t>WCV0072167-2024A</t>
  </si>
  <si>
    <t>CIRCLE G TRUCKING, INC.</t>
  </si>
  <si>
    <t>WCV0071967-2024A</t>
  </si>
  <si>
    <t>TULLOS ELECTRIC, LLC</t>
  </si>
  <si>
    <t>WCV0071878-2024A</t>
  </si>
  <si>
    <t>DOC'S DOZER SERVICE, INC.</t>
  </si>
  <si>
    <t>WCV0071856-2024A</t>
  </si>
  <si>
    <t>LIONEL WILLIAMS</t>
  </si>
  <si>
    <t>5610 5221 106</t>
  </si>
  <si>
    <t>WCV0071066-2024A</t>
  </si>
  <si>
    <t>RICHARD MELANCON</t>
  </si>
  <si>
    <t>WCV0071061-2024A</t>
  </si>
  <si>
    <t>VAUGHANS CITY DRUG OF CONCORDIA, INC.</t>
  </si>
  <si>
    <t>WCV0071052-2024A</t>
  </si>
  <si>
    <t>ROBERT J. CARTER, P.L.C.</t>
  </si>
  <si>
    <t>WCV0070069-2024A</t>
  </si>
  <si>
    <t>PUISSEGUR PROFESSIONAL FLOORS LLC</t>
  </si>
  <si>
    <t>8017 5348</t>
  </si>
  <si>
    <t>WCV0070065-2024A</t>
  </si>
  <si>
    <t>TEACHER'S PET, INC.</t>
  </si>
  <si>
    <t>8742 5191 8017</t>
  </si>
  <si>
    <t>WCV0070007-2024A</t>
  </si>
  <si>
    <t>LEROY LEE III</t>
  </si>
  <si>
    <t>70069</t>
  </si>
  <si>
    <t>WCV0084968-2024A</t>
  </si>
  <si>
    <t>EAST MS FARMERS LIVESTOCK CO., INC.</t>
  </si>
  <si>
    <t>WCV0019412-2024A</t>
  </si>
  <si>
    <t>Sunflower/Humphreys Counties Progress, Inc.</t>
  </si>
  <si>
    <t>8864 8869 8868 8380</t>
  </si>
  <si>
    <t>WCV0021175-2024A</t>
  </si>
  <si>
    <t>Alpha Nursing Services, Inc.</t>
  </si>
  <si>
    <t>8824 8832 8833 8835</t>
  </si>
  <si>
    <t>WCV0020886-2024A</t>
  </si>
  <si>
    <t>Clen Co LLC</t>
  </si>
  <si>
    <t>WCV0021457-2024A</t>
  </si>
  <si>
    <t>Copiah Educational Foundation, Inc.</t>
  </si>
  <si>
    <t>GALLMAN</t>
  </si>
  <si>
    <t>39077</t>
  </si>
  <si>
    <t>WCV0021508-2024A</t>
  </si>
  <si>
    <t>Clayton James Enterprises, LLC</t>
  </si>
  <si>
    <t>WCV0021410-2024A</t>
  </si>
  <si>
    <t>Caillouet Land, LLC</t>
  </si>
  <si>
    <t>WCV0021519-2024A</t>
  </si>
  <si>
    <t>POORAVI HOSPITALITY, LLC</t>
  </si>
  <si>
    <t>WCV0021706-2024A</t>
  </si>
  <si>
    <t>Stephen Keeler</t>
  </si>
  <si>
    <t>HAYSVILLE</t>
  </si>
  <si>
    <t>67060</t>
  </si>
  <si>
    <t>WCV0021947-2024A</t>
  </si>
  <si>
    <t>Penny Carson</t>
  </si>
  <si>
    <t>MOSHEIM</t>
  </si>
  <si>
    <t>37818</t>
  </si>
  <si>
    <t>WCV0021982-2024A</t>
  </si>
  <si>
    <t>McCarroll Builders Inc</t>
  </si>
  <si>
    <t>37070</t>
  </si>
  <si>
    <t>WCV0022023-2024A</t>
  </si>
  <si>
    <t>SynNutra Inc</t>
  </si>
  <si>
    <t>IDA</t>
  </si>
  <si>
    <t>72546</t>
  </si>
  <si>
    <t>4611</t>
  </si>
  <si>
    <t>SPC0086762-2024A</t>
  </si>
  <si>
    <t>JOHNNIE'S CHARCOAL BROILER INC</t>
  </si>
  <si>
    <t>9083 9082 7380</t>
  </si>
  <si>
    <t>SPC0018897-2024A</t>
  </si>
  <si>
    <t>TIL Holdings, LLC</t>
  </si>
  <si>
    <t>71115</t>
  </si>
  <si>
    <t>8387 8720 5190 8742</t>
  </si>
  <si>
    <t>WCV0036109-2024A</t>
  </si>
  <si>
    <t>Daniel Bell LLC</t>
  </si>
  <si>
    <t>5437 5645 5474</t>
  </si>
  <si>
    <t>WCV0031125-2024A</t>
  </si>
  <si>
    <t>PETO'S REMODELING &amp; PAINTING LLC</t>
  </si>
  <si>
    <t>WCV0030987-2024A</t>
  </si>
  <si>
    <t>Dittmer Plumbing LLC</t>
  </si>
  <si>
    <t>CORDER</t>
  </si>
  <si>
    <t>64021</t>
  </si>
  <si>
    <t>WCV0031053-2024A</t>
  </si>
  <si>
    <t>New Horizon IJ Cleaning LLC</t>
  </si>
  <si>
    <t>9014 9170 5610</t>
  </si>
  <si>
    <t>WCV0031029-2024A</t>
  </si>
  <si>
    <t>D &amp; J Concrete Services LLC</t>
  </si>
  <si>
    <t>37083</t>
  </si>
  <si>
    <t>WCV0030631-2024A</t>
  </si>
  <si>
    <t>United Pro Solutions LLC</t>
  </si>
  <si>
    <t>BURNS FLAT</t>
  </si>
  <si>
    <t>73624</t>
  </si>
  <si>
    <t>5183 5190 5537 8871</t>
  </si>
  <si>
    <t>WCV0030696-2024A</t>
  </si>
  <si>
    <t>Total Electric of OK Inc</t>
  </si>
  <si>
    <t>WCV0030647-2024A</t>
  </si>
  <si>
    <t>DIRECT AUTO REMARKETING LLC</t>
  </si>
  <si>
    <t>WCV0030658-2024A</t>
  </si>
  <si>
    <t>JTB Rentals, LLC</t>
  </si>
  <si>
    <t>WCV0030147-2024A</t>
  </si>
  <si>
    <t>Roger Borden</t>
  </si>
  <si>
    <t>37803</t>
  </si>
  <si>
    <t>WCV0030234-2024A</t>
  </si>
  <si>
    <t>Williams Family Investments LLC</t>
  </si>
  <si>
    <t>8204 6233</t>
  </si>
  <si>
    <t>WCV0029607-2024A</t>
  </si>
  <si>
    <t>Tascio 4 LLC</t>
  </si>
  <si>
    <t>WCV0023270-2024A</t>
  </si>
  <si>
    <t>Providence Waste Management, LLC</t>
  </si>
  <si>
    <t>WHITE HOUSE</t>
  </si>
  <si>
    <t>37188</t>
  </si>
  <si>
    <t>6229 9402</t>
  </si>
  <si>
    <t>WCV0029411-2024A</t>
  </si>
  <si>
    <t>Southern Escape, LLC</t>
  </si>
  <si>
    <t>WCV0093551-2024A</t>
  </si>
  <si>
    <t>J &amp; L FARMS</t>
  </si>
  <si>
    <t>TYRONZA</t>
  </si>
  <si>
    <t>72386</t>
  </si>
  <si>
    <t>WCV0095252-2024A</t>
  </si>
  <si>
    <t>A.C.E. GARAGE DOOR CO LLC</t>
  </si>
  <si>
    <t>3724 8742 8227</t>
  </si>
  <si>
    <t>WCV0095251-2024A</t>
  </si>
  <si>
    <t>ZELLA'S TRASH SERVICE, INC</t>
  </si>
  <si>
    <t>WCV0095249-2024A</t>
  </si>
  <si>
    <t>JM &amp; A TRUCKING LLC</t>
  </si>
  <si>
    <t>WCV0095217-2024A</t>
  </si>
  <si>
    <t>CAREER COMPASS EDUCATION SOLUTIONS, LLC</t>
  </si>
  <si>
    <t>WCV0095216-2024A</t>
  </si>
  <si>
    <t>EAGLE RIDGE FEEDLOT INC.</t>
  </si>
  <si>
    <t>WCV0094500-2024A</t>
  </si>
  <si>
    <t>ERIC ADAMS WELDING, LLC</t>
  </si>
  <si>
    <t>3365 8742 5474</t>
  </si>
  <si>
    <t>WCV0094499-2024A</t>
  </si>
  <si>
    <t>RUSSOM FRAMING, LLC</t>
  </si>
  <si>
    <t>WCV0094493-2024A</t>
  </si>
  <si>
    <t>CENTERLINE PLUMBING, LLC</t>
  </si>
  <si>
    <t>5183 5606 8742 5645</t>
  </si>
  <si>
    <t>WCV0094441-2024A</t>
  </si>
  <si>
    <t>ANGELS ON ASSIGNMENT HEALTH CARE SERVICES, LLC</t>
  </si>
  <si>
    <t>WCV0094396-2024A</t>
  </si>
  <si>
    <t>MIDWAY MARBLE &amp; GRANITE LLC</t>
  </si>
  <si>
    <t>5348 1803 8058 8017</t>
  </si>
  <si>
    <t>WCV0093576-2024A</t>
  </si>
  <si>
    <t>GOODYEAR REFRIGERATION &amp; CONST</t>
  </si>
  <si>
    <t>WCV0093568-2024A</t>
  </si>
  <si>
    <t>First United Methodist Church of Covington, Inc.</t>
  </si>
  <si>
    <t>WCV0093566-2024A</t>
  </si>
  <si>
    <t>WINKLER DOOR COMPANY INC</t>
  </si>
  <si>
    <t>WCV0093563-2024A</t>
  </si>
  <si>
    <t>SIMPLY CABINETS LLC</t>
  </si>
  <si>
    <t>BRIDGE CITY</t>
  </si>
  <si>
    <t>WCV0092939-2024A</t>
  </si>
  <si>
    <t>CARE OF SAVANNAH INC</t>
  </si>
  <si>
    <t>38372</t>
  </si>
  <si>
    <t>WCV0092936-2024A</t>
  </si>
  <si>
    <t>SWEIS'S BROS., INC</t>
  </si>
  <si>
    <t>9083 2003</t>
  </si>
  <si>
    <t>WCV0092932-2024A</t>
  </si>
  <si>
    <t>CAPSTONE TREATMENT CENTER LLC</t>
  </si>
  <si>
    <t>8842 8742</t>
  </si>
  <si>
    <t>WCV0092930-2024A</t>
  </si>
  <si>
    <t>NATURAL DISINFECTION SOLUTIONS, LLC</t>
  </si>
  <si>
    <t>WCV0092160-2024A</t>
  </si>
  <si>
    <t>CIRCLE H JOINT VENTURE</t>
  </si>
  <si>
    <t>WCV0092158-2024A</t>
  </si>
  <si>
    <t>SMOKE RINGS LLC</t>
  </si>
  <si>
    <t>74114</t>
  </si>
  <si>
    <t>WCV0092154-2024A</t>
  </si>
  <si>
    <t>BUDDY'S FOOD &amp; FUEL LLC</t>
  </si>
  <si>
    <t>WCV0092148-2024A</t>
  </si>
  <si>
    <t>UTILITY BREWING COMPANY LLC</t>
  </si>
  <si>
    <t>WCV0090175-2024A</t>
  </si>
  <si>
    <t>JONES HOME RENOVATIONS LLC</t>
  </si>
  <si>
    <t>5606 5437 5474</t>
  </si>
  <si>
    <t>WCV0090173-2024A</t>
  </si>
  <si>
    <t>SHED ROAD AUTO PARTS, INC</t>
  </si>
  <si>
    <t>WCV0090165-2024A</t>
  </si>
  <si>
    <t>QUALITY COMFORT SYSTEMS</t>
  </si>
  <si>
    <t>WCV0090160-2024A</t>
  </si>
  <si>
    <t>DISTEFANO DESIGNS &amp; FABRICATION LLC</t>
  </si>
  <si>
    <t>WCV0090094-2024A</t>
  </si>
  <si>
    <t>COMPUTER CONDITIONING OF MISSISSIPPI</t>
  </si>
  <si>
    <t>WCV0090081-2024A</t>
  </si>
  <si>
    <t>MODERN CONCEPTIONS OF DANCE INC</t>
  </si>
  <si>
    <t>WCV0090073-2024A</t>
  </si>
  <si>
    <t>SLOCUM &amp; SONS LAWN CARE, LLC</t>
  </si>
  <si>
    <t>9102 5610 42 6229</t>
  </si>
  <si>
    <t>WCV0090065-2024A</t>
  </si>
  <si>
    <t>COMMUNITY HEALTHCARE CLINIC, LLC</t>
  </si>
  <si>
    <t>WCV0088688-2024A</t>
  </si>
  <si>
    <t>PLATINUM PEST AND LAWN LLC</t>
  </si>
  <si>
    <t>WCV0088676-2024A</t>
  </si>
  <si>
    <t>ABC SALVAGE &amp; SCRAP METAL INC.</t>
  </si>
  <si>
    <t>72219</t>
  </si>
  <si>
    <t>WCV0088675-2024A</t>
  </si>
  <si>
    <t>TANCO, INC.</t>
  </si>
  <si>
    <t>WCV0088673-2024A</t>
  </si>
  <si>
    <t>ALL-STAR CONSTRUCTION</t>
  </si>
  <si>
    <t>42 6216 6217</t>
  </si>
  <si>
    <t>WCV0088658-2024A</t>
  </si>
  <si>
    <t>AMITE RIVER BASIN DRAINAGE AND</t>
  </si>
  <si>
    <t>WCV0086954-2024A</t>
  </si>
  <si>
    <t>PUTMAN ENTERPRISES INC</t>
  </si>
  <si>
    <t>9014 5183</t>
  </si>
  <si>
    <t>WCV0086946-2024A</t>
  </si>
  <si>
    <t>JEH SOLAR LLC</t>
  </si>
  <si>
    <t>5190 3724 5551</t>
  </si>
  <si>
    <t>WCV0086944-2024A</t>
  </si>
  <si>
    <t>TMR EXPLORATION INC</t>
  </si>
  <si>
    <t>WCV0085206-2024A</t>
  </si>
  <si>
    <t>SHIELDS JANITORIAL &amp; MAINTENANCE SUPPLY,</t>
  </si>
  <si>
    <t>5223 8018 7380 8742</t>
  </si>
  <si>
    <t>WCV0085184-2024A</t>
  </si>
  <si>
    <t>PRECISION DRYWALL CONSTRUCTION LLC</t>
  </si>
  <si>
    <t>WCV0085075-2024A</t>
  </si>
  <si>
    <t>CALHOUN WATER ASSOCIATION</t>
  </si>
  <si>
    <t>WCV0085061-2024A</t>
  </si>
  <si>
    <t>WORKING PEOPLE'S FREE CLINIC</t>
  </si>
  <si>
    <t>8832 8045 8864</t>
  </si>
  <si>
    <t>WCV0083654-2024A</t>
  </si>
  <si>
    <t>JACOB MILTON</t>
  </si>
  <si>
    <t>WCV0083639-2024A</t>
  </si>
  <si>
    <t>THE LYRIC OXFORD, LLC</t>
  </si>
  <si>
    <t>WCV0081874-2024A</t>
  </si>
  <si>
    <t>MOOSA MOVERS, INC</t>
  </si>
  <si>
    <t>WCV0081390-2024A</t>
  </si>
  <si>
    <t>L.A. CUSTOMS &amp; COLLISION</t>
  </si>
  <si>
    <t>WCV0081367-2024A</t>
  </si>
  <si>
    <t>KOLLEGE KAMP, LLC.</t>
  </si>
  <si>
    <t>WCV0080191-2024A</t>
  </si>
  <si>
    <t>JOHNSON'S ELECTRICAL SERVICES, LLC</t>
  </si>
  <si>
    <t>WCV0079154-2024A</t>
  </si>
  <si>
    <t>NICHOLS CONTRACTING &amp; CONSULTING, LLC</t>
  </si>
  <si>
    <t>5190 5403 5474 5022</t>
  </si>
  <si>
    <t>WCV0079116-2024A</t>
  </si>
  <si>
    <t>COMPLETE WIRING &amp; SECURITY, LLC</t>
  </si>
  <si>
    <t>7605 5606 8742</t>
  </si>
  <si>
    <t>WCV0079097-2024A</t>
  </si>
  <si>
    <t>LAKE TOOL &amp; HYDRAULIC, INC.</t>
  </si>
  <si>
    <t>WCV0073231-2024A</t>
  </si>
  <si>
    <t>AUTOMOTIVE CONNECTIONS, INC.</t>
  </si>
  <si>
    <t>WCV0073207-2024A</t>
  </si>
  <si>
    <t>CONCORDIA CONSOLIDATED RECREATION DISTRICT</t>
  </si>
  <si>
    <t>WCV0091309-2024A</t>
  </si>
  <si>
    <t>F &amp; M TRUCKING COMPANY, INC</t>
  </si>
  <si>
    <t>WCV0019673-2024A</t>
  </si>
  <si>
    <t>El Reno Health Care LLC</t>
  </si>
  <si>
    <t>WCV0021787-2024A</t>
  </si>
  <si>
    <t>Insight Guidance Group, Inc</t>
  </si>
  <si>
    <t>WCV0022000-2024A</t>
  </si>
  <si>
    <t>Salinas Remodeling, LLC</t>
  </si>
  <si>
    <t>5474 5437 5478</t>
  </si>
  <si>
    <t>WCV0021912-2024A</t>
  </si>
  <si>
    <t>Big H Services Inc</t>
  </si>
  <si>
    <t>WCV0022221-2024A</t>
  </si>
  <si>
    <t>Boomarang Concessions LLC</t>
  </si>
  <si>
    <t>WCV0022192-2024A</t>
  </si>
  <si>
    <t>Brookshire Construction Services LLC</t>
  </si>
  <si>
    <t>64735</t>
  </si>
  <si>
    <t>5183 6217 5474</t>
  </si>
  <si>
    <t>WCV0022188-2024A</t>
  </si>
  <si>
    <t>Southern Metals, LLC</t>
  </si>
  <si>
    <t>5535 5537 5059 3365</t>
  </si>
  <si>
    <t>WCV0022181-2024A</t>
  </si>
  <si>
    <t>CPI Pipe &amp; Steel Inc</t>
  </si>
  <si>
    <t>8204 8113 6233 8742</t>
  </si>
  <si>
    <t>WCV0022542-2024A</t>
  </si>
  <si>
    <t>Nashville Pedal Tavern LLC</t>
  </si>
  <si>
    <t>WCV0093517-2024A</t>
  </si>
  <si>
    <t>2XZ RANCH LLC</t>
  </si>
  <si>
    <t>HUMPHREY</t>
  </si>
  <si>
    <t>68642</t>
  </si>
  <si>
    <t>37 7219 83</t>
  </si>
  <si>
    <t>WCV0022554-2024A</t>
  </si>
  <si>
    <t>CBG Custom Homes LLC</t>
  </si>
  <si>
    <t>37172</t>
  </si>
  <si>
    <t>6217 5606 5221 5022</t>
  </si>
  <si>
    <t>WCV0022567-2024A</t>
  </si>
  <si>
    <t>Hernandez Remodeling LLC</t>
  </si>
  <si>
    <t>WCV0036384-2024A</t>
  </si>
  <si>
    <t>MC McCollum Holdings, Inc</t>
  </si>
  <si>
    <t>WCV0036458-2024A</t>
  </si>
  <si>
    <t>Braun Construction Management Service Inc</t>
  </si>
  <si>
    <t>63111</t>
  </si>
  <si>
    <t>5445 5606</t>
  </si>
  <si>
    <t>WCV0036469-2024A</t>
  </si>
  <si>
    <t>Strong Men Movers, LLC</t>
  </si>
  <si>
    <t>WCV0036513-2024A</t>
  </si>
  <si>
    <t>Biloxi Beach Resort Rentals LLC</t>
  </si>
  <si>
    <t>WCV0036527-2024A</t>
  </si>
  <si>
    <t>4 Leaf Ops, LLC</t>
  </si>
  <si>
    <t>WHEATON</t>
  </si>
  <si>
    <t>64874</t>
  </si>
  <si>
    <t>WCV0036536-2024A</t>
  </si>
  <si>
    <t>Advanced Onsite Inspection &amp; Repair, LLC</t>
  </si>
  <si>
    <t>WCV0036619-2024A</t>
  </si>
  <si>
    <t>HMC Transport Inc</t>
  </si>
  <si>
    <t>WCV0036620-2024A</t>
  </si>
  <si>
    <t>JPC Operations LLC</t>
  </si>
  <si>
    <t>WCV0036690-2024A</t>
  </si>
  <si>
    <t>A Clean Getaway, LLC</t>
  </si>
  <si>
    <t>WCV0036728-2024A</t>
  </si>
  <si>
    <t>Muskogee Golf &amp; Country Club, LLC</t>
  </si>
  <si>
    <t>WCV0036354-2024A</t>
  </si>
  <si>
    <t>B Ray's HVAC &amp; PLBG, LLC</t>
  </si>
  <si>
    <t>WCV0036706-2024A</t>
  </si>
  <si>
    <t>Electrified Electrical Services, LLC</t>
  </si>
  <si>
    <t>WCV0036824-2024A</t>
  </si>
  <si>
    <t>Felipe Garcia Construction, LLC</t>
  </si>
  <si>
    <t>WCV0036874-2024A</t>
  </si>
  <si>
    <t>7 Reasons Land, LLC</t>
  </si>
  <si>
    <t>WCV0036870-2024A</t>
  </si>
  <si>
    <t>Lobb's Horticultural Spray East, Inc</t>
  </si>
  <si>
    <t>WCV0036907-2024A</t>
  </si>
  <si>
    <t>Deweese Libations LLC</t>
  </si>
  <si>
    <t>8017 8856</t>
  </si>
  <si>
    <t>WCV0030400-2024A</t>
  </si>
  <si>
    <t>ASB Utility Construction LLC</t>
  </si>
  <si>
    <t>6319 5606 6306</t>
  </si>
  <si>
    <t>WCV0036925-2024A</t>
  </si>
  <si>
    <t>Spartan Housing, LLC</t>
  </si>
  <si>
    <t>38673</t>
  </si>
  <si>
    <t>8748</t>
  </si>
  <si>
    <t>WCV0036358-2024A</t>
  </si>
  <si>
    <t>Speedy Convenience Inc</t>
  </si>
  <si>
    <t>8061 8006 8380 7219</t>
  </si>
  <si>
    <t>WCV0037068-2024A</t>
  </si>
  <si>
    <t>McQuay Concrete Construction  LLC</t>
  </si>
  <si>
    <t>WCV0037107-2024A</t>
  </si>
  <si>
    <t>C &amp; C Guttering LLC</t>
  </si>
  <si>
    <t>HUTCHINSON</t>
  </si>
  <si>
    <t>67501</t>
  </si>
  <si>
    <t>5102 5645 5474 5535</t>
  </si>
  <si>
    <t>WCV0037109-2024A</t>
  </si>
  <si>
    <t>Andre's Air &amp; Heat LLC</t>
  </si>
  <si>
    <t>WCV0092163-2024A</t>
  </si>
  <si>
    <t>ACA CONSTRUCTION LLC</t>
  </si>
  <si>
    <t>WCV0037140-2024A</t>
  </si>
  <si>
    <t>Forever Young Cabinet Doors Inc</t>
  </si>
  <si>
    <t>72855</t>
  </si>
  <si>
    <t>2881</t>
  </si>
  <si>
    <t>WCV0036725-2024A</t>
  </si>
  <si>
    <t>JNE Corporation</t>
  </si>
  <si>
    <t>CLEVER</t>
  </si>
  <si>
    <t>65631</t>
  </si>
  <si>
    <t>5462 8742 5474</t>
  </si>
  <si>
    <t>WCV0031737-2024A</t>
  </si>
  <si>
    <t>The Original Poor Boy Livestock Auction LLC</t>
  </si>
  <si>
    <t>WCV0030988-2024A</t>
  </si>
  <si>
    <t>German Performance Options, LLC</t>
  </si>
  <si>
    <t>37210</t>
  </si>
  <si>
    <t>WCV0031676-2024A</t>
  </si>
  <si>
    <t>Kellogg Electric, LLC</t>
  </si>
  <si>
    <t>WCV0031453-2024A</t>
  </si>
  <si>
    <t>Prairie Wind Hospice LLC</t>
  </si>
  <si>
    <t>11235</t>
  </si>
  <si>
    <t>WCV0031437-2024A</t>
  </si>
  <si>
    <t>Granier Property Solutions LLC</t>
  </si>
  <si>
    <t>WCV0031201-2024A</t>
  </si>
  <si>
    <t>WUNDERHAUS LLC</t>
  </si>
  <si>
    <t>WCV0031092-2024A</t>
  </si>
  <si>
    <t>Newswanger Construction LLC</t>
  </si>
  <si>
    <t>WCV0031111-2024A</t>
  </si>
  <si>
    <t>Revive Turnkey</t>
  </si>
  <si>
    <t>9015 9014</t>
  </si>
  <si>
    <t>WCV0031113-2024A</t>
  </si>
  <si>
    <t>Milestone Recovery LLC</t>
  </si>
  <si>
    <t>WCV0030931-2024A</t>
  </si>
  <si>
    <t>James T Broussard's Plumbing LLC</t>
  </si>
  <si>
    <t>WCV0030790-2024A</t>
  </si>
  <si>
    <t>Guidry's Seafood Distributors, Inc.</t>
  </si>
  <si>
    <t>7380 8021</t>
  </si>
  <si>
    <t>WCV0030528-2024A</t>
  </si>
  <si>
    <t>Louisiana Home Restoration, LLC</t>
  </si>
  <si>
    <t>5645 5535 5551 5474</t>
  </si>
  <si>
    <t>WCV0030574-2024A</t>
  </si>
  <si>
    <t>Claremore Auto Parts Inc</t>
  </si>
  <si>
    <t>74019</t>
  </si>
  <si>
    <t>WCV0029625-2024A</t>
  </si>
  <si>
    <t>Quest Mechanical, L.L.C.</t>
  </si>
  <si>
    <t>BIXBY</t>
  </si>
  <si>
    <t>74008</t>
  </si>
  <si>
    <t>WCV0030331-2024A</t>
  </si>
  <si>
    <t>Lloyd Dailey &amp; Sons, Inc.</t>
  </si>
  <si>
    <t>6400 5606 5022 8742</t>
  </si>
  <si>
    <t>WCV0030282-2024A</t>
  </si>
  <si>
    <t>Flora Landscape Contractors, LLC</t>
  </si>
  <si>
    <t>WCV0095322-2024A</t>
  </si>
  <si>
    <t>H &amp; E GARCIA POOL PLASTERING ENTERPRISES, LLC</t>
  </si>
  <si>
    <t>WCV0095320-2024A</t>
  </si>
  <si>
    <t>COUNTRY PRIDE PROCESSING, INC.</t>
  </si>
  <si>
    <t>WCV0095316-2024A</t>
  </si>
  <si>
    <t>CYPRESS BRAKE TREE FARM, LLC</t>
  </si>
  <si>
    <t>5 83</t>
  </si>
  <si>
    <t>WCV0095292-2024A</t>
  </si>
  <si>
    <t>COOPER FUNERAL HOME, INC</t>
  </si>
  <si>
    <t>WCV0095290-2024A</t>
  </si>
  <si>
    <t>M. S. GATLIN BUILDING SUPPLY, INC.</t>
  </si>
  <si>
    <t>WCV0095288-2024A</t>
  </si>
  <si>
    <t>DAVIDSON CONCRETE AND CONSTRUCTION INCORPORATED</t>
  </si>
  <si>
    <t>5221 5506 5606 7380</t>
  </si>
  <si>
    <t>WCV0095284-2024A</t>
  </si>
  <si>
    <t>RHEA FARMS</t>
  </si>
  <si>
    <t>68002</t>
  </si>
  <si>
    <t>WCV0095281-2024A</t>
  </si>
  <si>
    <t>RITE-WAY AUTOMOTIVE INC.</t>
  </si>
  <si>
    <t>EXCELSIOR SPRINGS</t>
  </si>
  <si>
    <t>64024</t>
  </si>
  <si>
    <t>WCV0094590-2024A</t>
  </si>
  <si>
    <t>KC SELECT SOCCER CLUB</t>
  </si>
  <si>
    <t>WCV0094589-2024A</t>
  </si>
  <si>
    <t>J. T. MORGAN TILE CO., INC.</t>
  </si>
  <si>
    <t>5348 8017 5478</t>
  </si>
  <si>
    <t>WCV0094585-2024A</t>
  </si>
  <si>
    <t>JK WELDING SOLUTIONS LLC</t>
  </si>
  <si>
    <t>3365 3040</t>
  </si>
  <si>
    <t>WCV0094523-2024A</t>
  </si>
  <si>
    <t>WILLIAMS LAWN SERVICE, INC</t>
  </si>
  <si>
    <t>MAYERSVILLE</t>
  </si>
  <si>
    <t>39113</t>
  </si>
  <si>
    <t>WCV0093652-2024A</t>
  </si>
  <si>
    <t>HIX EQUIPMENT RENTALS, LLC</t>
  </si>
  <si>
    <t>WCV0093650-2024A</t>
  </si>
  <si>
    <t>CLAIBORNE ACADEMY FOUNDATION</t>
  </si>
  <si>
    <t>WCV0093649-2024A</t>
  </si>
  <si>
    <t>LONGEVITY PROPERTIES, LLC</t>
  </si>
  <si>
    <t>DOWNERS GROVE</t>
  </si>
  <si>
    <t>60515</t>
  </si>
  <si>
    <t>WCV0093648-2024A</t>
  </si>
  <si>
    <t>GINN'S AUTOBODY RUSTON LLC</t>
  </si>
  <si>
    <t>WCV0093609-2024A</t>
  </si>
  <si>
    <t>YORK STREET TIRES OF MUSKOGEE LLC</t>
  </si>
  <si>
    <t>WCV0093608-2024A</t>
  </si>
  <si>
    <t>BOWEN &amp; BOWEN INC DBA DOWNTOWN 66</t>
  </si>
  <si>
    <t>WCV0093606-2024A</t>
  </si>
  <si>
    <t>F&amp;D SALES, INC</t>
  </si>
  <si>
    <t>2503</t>
  </si>
  <si>
    <t>WCV0093580-2024A</t>
  </si>
  <si>
    <t>Fiber Ventures, LLC.</t>
  </si>
  <si>
    <t>2211 7380</t>
  </si>
  <si>
    <t>WCV0092948-2024A</t>
  </si>
  <si>
    <t>TLC INC</t>
  </si>
  <si>
    <t>DUNNING</t>
  </si>
  <si>
    <t>68833</t>
  </si>
  <si>
    <t>WCV0092942-2024A</t>
  </si>
  <si>
    <t>DUMAS CONSTRUCTION, LLC</t>
  </si>
  <si>
    <t>5403 5645 5183 5478</t>
  </si>
  <si>
    <t>WCV0092249-2024A</t>
  </si>
  <si>
    <t>JOHN COLLINS ROOFING &amp; CONSTRUCTION LLC</t>
  </si>
  <si>
    <t>WCV0092186-2024A</t>
  </si>
  <si>
    <t>BLUE MUD CONCRETE, LLC</t>
  </si>
  <si>
    <t>FAIRFAX</t>
  </si>
  <si>
    <t>74637</t>
  </si>
  <si>
    <t>5221 8227 5213 5215</t>
  </si>
  <si>
    <t>WCV0092185-2024A</t>
  </si>
  <si>
    <t>OKC, LLC</t>
  </si>
  <si>
    <t>WCV0092183-2024A</t>
  </si>
  <si>
    <t>YANKEE FENCE COMPANY LLC</t>
  </si>
  <si>
    <t>WCV0092165-2024A</t>
  </si>
  <si>
    <t>DUB COMPANIES, LLC</t>
  </si>
  <si>
    <t>WCV0091320-2024A</t>
  </si>
  <si>
    <t>C ANDERSON ENTERPRISES, INC.</t>
  </si>
  <si>
    <t>CARAWAY</t>
  </si>
  <si>
    <t>72419</t>
  </si>
  <si>
    <t>WCV0090310-2024A</t>
  </si>
  <si>
    <t>ALLIANCE HEALTHCARE GROUP LLC</t>
  </si>
  <si>
    <t>WCV0090307-2024A</t>
  </si>
  <si>
    <t>VILLAGE OF WOODGREEN</t>
  </si>
  <si>
    <t>WCV0090240-2024A</t>
  </si>
  <si>
    <t>J. MICHAEL HOWELL AND ASSOCIATES, INC</t>
  </si>
  <si>
    <t>WCV0090236-2024A</t>
  </si>
  <si>
    <t>JEFFERY STEWART</t>
  </si>
  <si>
    <t>WCV0090234-2024A</t>
  </si>
  <si>
    <t>DELTA CONSOLIDATED, LLC</t>
  </si>
  <si>
    <t>WCV0090232-2024A</t>
  </si>
  <si>
    <t>HART'S GLASS, INC.</t>
  </si>
  <si>
    <t>4130 5462</t>
  </si>
  <si>
    <t>WCV0090186-2024A</t>
  </si>
  <si>
    <t>CONSTANCE RESTORATION, LLC</t>
  </si>
  <si>
    <t>WCV0090170-2024A</t>
  </si>
  <si>
    <t>EDWARD COMEAUX</t>
  </si>
  <si>
    <t>5403 5022 5221 2802</t>
  </si>
  <si>
    <t>WCV0090161-2024A</t>
  </si>
  <si>
    <t>MITCHAM FARMS, LLC</t>
  </si>
  <si>
    <t>WCV0090140-2024A</t>
  </si>
  <si>
    <t>KAJUN GAUGING &amp; SERVICES INC.</t>
  </si>
  <si>
    <t>WCV0088824-2024A</t>
  </si>
  <si>
    <t>Bennett &amp; Sons Partnership</t>
  </si>
  <si>
    <t>WCV0088818-2024A</t>
  </si>
  <si>
    <t>JONATHAN VINCENT LLC</t>
  </si>
  <si>
    <t>WCV0088809-2024A</t>
  </si>
  <si>
    <t>G. SQUARED ENGINEERED PRODUCTS</t>
  </si>
  <si>
    <t>WCV0087128-2024A</t>
  </si>
  <si>
    <t>TIGER CANOPY RENTALS, LLC</t>
  </si>
  <si>
    <t>WCV0087114-2024A</t>
  </si>
  <si>
    <t>Jefferson SPCA &amp; Feral Animal Control Board</t>
  </si>
  <si>
    <t>WCV0087084-2024A</t>
  </si>
  <si>
    <t>ALLEGIANCE SPECIALTY HOSPITAL OF GREENVILLE</t>
  </si>
  <si>
    <t>8833 8832 8742 7380</t>
  </si>
  <si>
    <t>WCV0087082-2024A</t>
  </si>
  <si>
    <t>BATON ROUGE PACKAGING &amp;</t>
  </si>
  <si>
    <t>WCV0085200-2024A</t>
  </si>
  <si>
    <t>DWIGHT WELCH</t>
  </si>
  <si>
    <t>WCV0083845-2024A</t>
  </si>
  <si>
    <t>CRADLE TO CRAYONS LLC</t>
  </si>
  <si>
    <t>MATHEWS</t>
  </si>
  <si>
    <t>70375</t>
  </si>
  <si>
    <t>WCV0083779-2024A</t>
  </si>
  <si>
    <t>C &amp; R FABRICATION, INC</t>
  </si>
  <si>
    <t>2797 3040</t>
  </si>
  <si>
    <t>WCV0083748-2024A</t>
  </si>
  <si>
    <t>HENDRIX COMPANY PARTNERS</t>
  </si>
  <si>
    <t>HERNANDO</t>
  </si>
  <si>
    <t>38632</t>
  </si>
  <si>
    <t>WCV0081408-2024A</t>
  </si>
  <si>
    <t>DOC'S EASTSIDE WINE &amp; LIQUOR, LLC</t>
  </si>
  <si>
    <t>WCV0080258-2024A</t>
  </si>
  <si>
    <t>FORREST METAL WORKS, LLC</t>
  </si>
  <si>
    <t>WCV0080249-2024A</t>
  </si>
  <si>
    <t>COLLIER &amp; COLLIER, LLC</t>
  </si>
  <si>
    <t>WCV0073976-2024A</t>
  </si>
  <si>
    <t>SEAL'S AUTO SERVICE, LLC</t>
  </si>
  <si>
    <t>WCV0073305-2024A</t>
  </si>
  <si>
    <t>CHURCH OF SCIENTOLOGY-MISSION OF BATON ROUG</t>
  </si>
  <si>
    <t>WCV0073268-2024A</t>
  </si>
  <si>
    <t>HOSPICE OF NATCHITOCHES, INC. &amp; HOSPICE OF</t>
  </si>
  <si>
    <t>WCV0073256-2024A</t>
  </si>
  <si>
    <t>LAT WORKFORCE DEVELOPMENT BOARD, INC.</t>
  </si>
  <si>
    <t>5190 9063</t>
  </si>
  <si>
    <t>WCV0073252-2024A</t>
  </si>
  <si>
    <t>SOUTHEAST COMMUNITY SERVICE, INC.</t>
  </si>
  <si>
    <t>WCV0021638-2024A</t>
  </si>
  <si>
    <t>Career Education Inc</t>
  </si>
  <si>
    <t>NICHOLS HILLS</t>
  </si>
  <si>
    <t>8868 9101 8809</t>
  </si>
  <si>
    <t>WCV0021122-2024A</t>
  </si>
  <si>
    <t>Pro Builders LLC</t>
  </si>
  <si>
    <t>5437 5445 5221 5183</t>
  </si>
  <si>
    <t>WCV0022815-2024A</t>
  </si>
  <si>
    <t>Opportunities Unlimited LLC</t>
  </si>
  <si>
    <t>OGDEN</t>
  </si>
  <si>
    <t>66517</t>
  </si>
  <si>
    <t>WCV0022767-2024A</t>
  </si>
  <si>
    <t>JDS Taylor Enterprises Inc</t>
  </si>
  <si>
    <t>5402</t>
  </si>
  <si>
    <t>WCV0022963-2024A</t>
  </si>
  <si>
    <t>Avid Flooring and More</t>
  </si>
  <si>
    <t>8742 5437</t>
  </si>
  <si>
    <t>WCV0022978-2024A</t>
  </si>
  <si>
    <t>Lake House Press LLC</t>
  </si>
  <si>
    <t>4304</t>
  </si>
  <si>
    <t>WCV0023254-2024A</t>
  </si>
  <si>
    <t>C W Meekins Group, LLC</t>
  </si>
  <si>
    <t>SPRING HILL</t>
  </si>
  <si>
    <t>37174</t>
  </si>
  <si>
    <t>5474 5445 5437 5022</t>
  </si>
  <si>
    <t>WCV0023198-2024A</t>
  </si>
  <si>
    <t>Paul Lopez</t>
  </si>
  <si>
    <t>5645 5437</t>
  </si>
  <si>
    <t>WCV0023281-2024A</t>
  </si>
  <si>
    <t>Sprout NOLA</t>
  </si>
  <si>
    <t>WCV0023269-2024A</t>
  </si>
  <si>
    <t>Eureka Livestock Sales LLC</t>
  </si>
  <si>
    <t>EUREKA</t>
  </si>
  <si>
    <t>67045</t>
  </si>
  <si>
    <t>WCV0023586-2024A</t>
  </si>
  <si>
    <t>AAA Quality Inspection Services LLC</t>
  </si>
  <si>
    <t>WCV0023589-2024A</t>
  </si>
  <si>
    <t>Xtreme Building and Renovating. LLC</t>
  </si>
  <si>
    <t>37864</t>
  </si>
  <si>
    <t>5478 5403 5474 5348</t>
  </si>
  <si>
    <t>WCV0023598-2024A</t>
  </si>
  <si>
    <t>JOLTED WELL SERVICE CORP</t>
  </si>
  <si>
    <t>RENA LARA</t>
  </si>
  <si>
    <t>38767</t>
  </si>
  <si>
    <t>WCV0023593-2024A</t>
  </si>
  <si>
    <t>BC TEAM SOLUTIONS LLC</t>
  </si>
  <si>
    <t>5474 5437 5221 5645</t>
  </si>
  <si>
    <t>WCV0037211-2024A</t>
  </si>
  <si>
    <t>Overland Tow Service, Inc.</t>
  </si>
  <si>
    <t>66203</t>
  </si>
  <si>
    <t>WCV0037212-2024A</t>
  </si>
  <si>
    <t>SG Hoffman LLC</t>
  </si>
  <si>
    <t>GRANDVIEW</t>
  </si>
  <si>
    <t>64030</t>
  </si>
  <si>
    <t>KMO AGENCY, LLC</t>
  </si>
  <si>
    <t>WCV0037111-2024A</t>
  </si>
  <si>
    <t>OS Concrete LLC</t>
  </si>
  <si>
    <t>WCV0037181-2024A</t>
  </si>
  <si>
    <t>Delta Farm Store, Inc</t>
  </si>
  <si>
    <t>8017 8380</t>
  </si>
  <si>
    <t>WCV0036063-2024A</t>
  </si>
  <si>
    <t>J&amp;S Steel Buildings LLC</t>
  </si>
  <si>
    <t>WCV0037319-2024A</t>
  </si>
  <si>
    <t>A&amp;K Residential</t>
  </si>
  <si>
    <t>30143</t>
  </si>
  <si>
    <t>WCV0037404-2024A</t>
  </si>
  <si>
    <t>AYCS LLC</t>
  </si>
  <si>
    <t>PICAYUNE</t>
  </si>
  <si>
    <t>39466</t>
  </si>
  <si>
    <t>WCV0034378-2024B</t>
  </si>
  <si>
    <t>Jet Motor Lodge, LLC</t>
  </si>
  <si>
    <t>WCV0032176-2024A</t>
  </si>
  <si>
    <t>Total Maintenance Service of the South, Inc</t>
  </si>
  <si>
    <t>5474 5437 5645</t>
  </si>
  <si>
    <t>WCV0032100-2024A</t>
  </si>
  <si>
    <t>Broussard Welding &amp; Fabrication, LLC</t>
  </si>
  <si>
    <t>WCV0032119-2024A</t>
  </si>
  <si>
    <t>KIZER FLOORING LLC</t>
  </si>
  <si>
    <t>5348 5437 5478 8017</t>
  </si>
  <si>
    <t>WCV0031918-2024A</t>
  </si>
  <si>
    <t>Double C Processing, LLC</t>
  </si>
  <si>
    <t>WEBB CITY</t>
  </si>
  <si>
    <t>64870</t>
  </si>
  <si>
    <t>2095 2081 8031</t>
  </si>
  <si>
    <t>WCV0031845-2024A</t>
  </si>
  <si>
    <t>Extreme Ownership Transportation Inc</t>
  </si>
  <si>
    <t>WCV0031913-2024A</t>
  </si>
  <si>
    <t>Jefferson Auto Service LLC</t>
  </si>
  <si>
    <t>WCV0031300-2024A</t>
  </si>
  <si>
    <t>McQuay Concrete LLC</t>
  </si>
  <si>
    <t>WCV0031248-2024A</t>
  </si>
  <si>
    <t>A&amp;C Construction Co., Inc.</t>
  </si>
  <si>
    <t>WCV0095386-2024A</t>
  </si>
  <si>
    <t>LUCKY J RESTAURANT &amp; ARENA, LLC</t>
  </si>
  <si>
    <t>9082 9016 8008 83</t>
  </si>
  <si>
    <t>WCV0031028-2024A</t>
  </si>
  <si>
    <t>Waste Disposal Services, LLC</t>
  </si>
  <si>
    <t>WCV0095408-2024A</t>
  </si>
  <si>
    <t>PETRO-GUARD PRODUCTION, LLC</t>
  </si>
  <si>
    <t>77063</t>
  </si>
  <si>
    <t>1321 1320 8809</t>
  </si>
  <si>
    <t>WCV0095404-2024A</t>
  </si>
  <si>
    <t>Xertzy Limited Liability Company</t>
  </si>
  <si>
    <t>5479 5606</t>
  </si>
  <si>
    <t>WCV0095366-2024A</t>
  </si>
  <si>
    <t>DISMAS INC</t>
  </si>
  <si>
    <t>WCV0095365-2024A</t>
  </si>
  <si>
    <t>HAM HILL FARMS, INC.</t>
  </si>
  <si>
    <t>WCV0095364-2024A</t>
  </si>
  <si>
    <t>DEBORAH'S LEGACY</t>
  </si>
  <si>
    <t>WCV0095356-2024A</t>
  </si>
  <si>
    <t>SPRING RIVER INSTALLATION, LLC</t>
  </si>
  <si>
    <t>WCV0094639-2024A</t>
  </si>
  <si>
    <t>DOCKS. INC</t>
  </si>
  <si>
    <t>GROVER</t>
  </si>
  <si>
    <t>63040</t>
  </si>
  <si>
    <t>WCV0094637-2024A</t>
  </si>
  <si>
    <t>FIRESIDE RV RESORT, LLC</t>
  </si>
  <si>
    <t>WCV0094633-2024A</t>
  </si>
  <si>
    <t>MD SMITH LUMBER CO INC</t>
  </si>
  <si>
    <t>CLARKS</t>
  </si>
  <si>
    <t>71415</t>
  </si>
  <si>
    <t>2710 2719 2701 7380</t>
  </si>
  <si>
    <t>WCV0094632-2024A</t>
  </si>
  <si>
    <t>PERSONABLE, INC.</t>
  </si>
  <si>
    <t>WCV0093804-2024A</t>
  </si>
  <si>
    <t>MARIA MATA</t>
  </si>
  <si>
    <t>WCV0093778-2024A</t>
  </si>
  <si>
    <t>SOUTHERN CAREGIVERS LTD</t>
  </si>
  <si>
    <t>WCV0093776-2024A</t>
  </si>
  <si>
    <t>TURN KEY HEALTH CLINICIANS, PLLC</t>
  </si>
  <si>
    <t>8832 8828</t>
  </si>
  <si>
    <t>WCV0093704-2024A</t>
  </si>
  <si>
    <t>J &amp; M LOGGING, INC</t>
  </si>
  <si>
    <t>2709 2701 8602</t>
  </si>
  <si>
    <t>WCV0093693-2024A</t>
  </si>
  <si>
    <t>BAYOU LIBERTY WATER ASSN</t>
  </si>
  <si>
    <t>WCV0093005-2024A</t>
  </si>
  <si>
    <t>SPOTLESS CLEANING SOLUTIONS LLC</t>
  </si>
  <si>
    <t>WCV0093004-2024A</t>
  </si>
  <si>
    <t>DUBACH DEER FACTORY &amp; SMOKEHOUSE, L.L.C.</t>
  </si>
  <si>
    <t>2095</t>
  </si>
  <si>
    <t>WCV0092996-2024A</t>
  </si>
  <si>
    <t>CHRISTIANS IN ACTION, INC.</t>
  </si>
  <si>
    <t>WCV0092993-2024A</t>
  </si>
  <si>
    <t>JAY F. HUCKABEE PLUMBING INC.</t>
  </si>
  <si>
    <t>WCV0092985-2024A</t>
  </si>
  <si>
    <t>SF TRUCKING INC</t>
  </si>
  <si>
    <t>ADVANCE</t>
  </si>
  <si>
    <t>63730</t>
  </si>
  <si>
    <t>WCV0091474-2024A</t>
  </si>
  <si>
    <t>DAVIS PORTABLE BUILDINGS, LLC</t>
  </si>
  <si>
    <t>8742 2802 5190 7219</t>
  </si>
  <si>
    <t>WCV0091473-2024A</t>
  </si>
  <si>
    <t>CODY RYAN</t>
  </si>
  <si>
    <t>WCV0091472-2024A</t>
  </si>
  <si>
    <t>RYAN SHUFFIELD</t>
  </si>
  <si>
    <t>BISMARCK</t>
  </si>
  <si>
    <t>71929</t>
  </si>
  <si>
    <t>WCV0091464-2024A</t>
  </si>
  <si>
    <t>TRACY JONES PHYSICAL THERAPY SERVICE P.A.</t>
  </si>
  <si>
    <t>WCV0090382-2024A</t>
  </si>
  <si>
    <t>COLLECTIONS, INC.</t>
  </si>
  <si>
    <t>39507</t>
  </si>
  <si>
    <t>WCV0090374-2024A</t>
  </si>
  <si>
    <t>LATECH INSULATION, LLC</t>
  </si>
  <si>
    <t>WCV0090372-2024A</t>
  </si>
  <si>
    <t>ROGER DALE LAMBERT</t>
  </si>
  <si>
    <t>WCV0090368-2024A</t>
  </si>
  <si>
    <t>MCCANTS MOBILE HOMES, LLC</t>
  </si>
  <si>
    <t>2799 8380 8748</t>
  </si>
  <si>
    <t>WCV0089004-2024A</t>
  </si>
  <si>
    <t>ARMA COATINGS OF SOUTHEAST LOU</t>
  </si>
  <si>
    <t>3040 3724</t>
  </si>
  <si>
    <t>WCV0088985-2024A</t>
  </si>
  <si>
    <t>CARLISLE CONSTRUCTION CO., INC</t>
  </si>
  <si>
    <t>72210</t>
  </si>
  <si>
    <t>5437 5183 5474 2883</t>
  </si>
  <si>
    <t>WCV0088970-2024A</t>
  </si>
  <si>
    <t>BRIAN STONER</t>
  </si>
  <si>
    <t>WEST HELENA</t>
  </si>
  <si>
    <t>72390</t>
  </si>
  <si>
    <t>WCV0088960-2024A</t>
  </si>
  <si>
    <t>ACADEMY HOUSE LLC</t>
  </si>
  <si>
    <t>WCV0087284-2024A</t>
  </si>
  <si>
    <t>TERRESTORE LLC</t>
  </si>
  <si>
    <t>5606 6217 6400 42</t>
  </si>
  <si>
    <t>WCV0087266-2024A</t>
  </si>
  <si>
    <t>CHAD GUILLORY</t>
  </si>
  <si>
    <t>5474 5183 5190 5022</t>
  </si>
  <si>
    <t>WCV0087254-2024A</t>
  </si>
  <si>
    <t>HOUSE OF PRAYER OF THIBODAUX</t>
  </si>
  <si>
    <t>WCV0085440-2024A</t>
  </si>
  <si>
    <t>VILLAGE OF HALL SUMMIT</t>
  </si>
  <si>
    <t>HALL SUMMIT</t>
  </si>
  <si>
    <t>71034</t>
  </si>
  <si>
    <t>7520 7720 7580 9102</t>
  </si>
  <si>
    <t>WCV0085429-2024A</t>
  </si>
  <si>
    <t>B'S CUSTOM STONEWORKS, LLC</t>
  </si>
  <si>
    <t>WCV0085413-2024A</t>
  </si>
  <si>
    <t>MEDICAL PRN STAFFING, INC.</t>
  </si>
  <si>
    <t>8824 8833 8832</t>
  </si>
  <si>
    <t>WCV0085410-2024A</t>
  </si>
  <si>
    <t>MCGEE CREEK ROCK &amp; STONE, INC.</t>
  </si>
  <si>
    <t>LANE</t>
  </si>
  <si>
    <t>74555</t>
  </si>
  <si>
    <t>1624 8232</t>
  </si>
  <si>
    <t>WCV0083808-2024A</t>
  </si>
  <si>
    <t>CARLO PATERNOSTRO MECHANICAL S</t>
  </si>
  <si>
    <t>WCV0083796-2024A</t>
  </si>
  <si>
    <t>LOUISIANA LAWN &amp; SOD, INC</t>
  </si>
  <si>
    <t>42 6400</t>
  </si>
  <si>
    <t>WCV0083772-2024A</t>
  </si>
  <si>
    <t>KENNETH D HURT, JUSTIN HURT &amp; ADAM HURT</t>
  </si>
  <si>
    <t>SENATOBIA</t>
  </si>
  <si>
    <t>38668</t>
  </si>
  <si>
    <t>WCV0083770-2024A</t>
  </si>
  <si>
    <t>GEORGE DAHER, LLC</t>
  </si>
  <si>
    <t>5348 1803 8742</t>
  </si>
  <si>
    <t>WCV0080275-2024A</t>
  </si>
  <si>
    <t>HILLDALE WATER DISTRICT, INC.</t>
  </si>
  <si>
    <t>WCV0079514-2024A</t>
  </si>
  <si>
    <t>REGGIE LOE CONTRACTING, LLC</t>
  </si>
  <si>
    <t>WCV0079494-2024A</t>
  </si>
  <si>
    <t>MAY'S ELECTRICAL &amp; AIR CONDITIONING, LLC</t>
  </si>
  <si>
    <t>5190 5537</t>
  </si>
  <si>
    <t>WCV0079462-2024A</t>
  </si>
  <si>
    <t>MOSS PAINTING, L.L.C.</t>
  </si>
  <si>
    <t>WCV0079457-2024A</t>
  </si>
  <si>
    <t>DENISE BOUDREAUX</t>
  </si>
  <si>
    <t>WCV0073328-2024A</t>
  </si>
  <si>
    <t>SOUND &amp; CINEMA, LLC</t>
  </si>
  <si>
    <t>WCV0021747-2024A</t>
  </si>
  <si>
    <t>SUPERIOR FRAMING LLC</t>
  </si>
  <si>
    <t>WCV0093670-2024A</t>
  </si>
  <si>
    <t>B.M.S., LLC</t>
  </si>
  <si>
    <t>8742 9014 7380 8017</t>
  </si>
  <si>
    <t>WCV0022186-2024A</t>
  </si>
  <si>
    <t>New Generation Concrete Construction LLC</t>
  </si>
  <si>
    <t>WCV0023023-2024A</t>
  </si>
  <si>
    <t>A Hand to Hold LLC</t>
  </si>
  <si>
    <t>WCV0092256-2024A</t>
  </si>
  <si>
    <t>Pressley Plumbing, LLC</t>
  </si>
  <si>
    <t>PARK HILL</t>
  </si>
  <si>
    <t>74451</t>
  </si>
  <si>
    <t>WCV0023681-2024A</t>
  </si>
  <si>
    <t>J&amp;J Builders Solutions LLC</t>
  </si>
  <si>
    <t>WCV0023695-2024A</t>
  </si>
  <si>
    <t>Coates Construction Company Inc.</t>
  </si>
  <si>
    <t>WESTMORELAND</t>
  </si>
  <si>
    <t>37186</t>
  </si>
  <si>
    <t>5604 5645 9014 42</t>
  </si>
  <si>
    <t>WCV0023705-2024A</t>
  </si>
  <si>
    <t>CLHG-Leesville, LLC</t>
  </si>
  <si>
    <t>WCV0023944-2024A</t>
  </si>
  <si>
    <t>318 Auto, LLC</t>
  </si>
  <si>
    <t>7225 8391 8748</t>
  </si>
  <si>
    <t>WCV0023987-2024A</t>
  </si>
  <si>
    <t>Premier Properties of Ruston, LLC</t>
  </si>
  <si>
    <t>WCV0022692-2024A</t>
  </si>
  <si>
    <t>CTM Construction Services LLC</t>
  </si>
  <si>
    <t>AFFTON</t>
  </si>
  <si>
    <t>5645 5474 8742</t>
  </si>
  <si>
    <t>WCV0024025-2024A</t>
  </si>
  <si>
    <t>5 Stone Holdings, LLC</t>
  </si>
  <si>
    <t>WCV0024476-2024A</t>
  </si>
  <si>
    <t>Garbison Construction LLC</t>
  </si>
  <si>
    <t>5645 5102 5348 5403</t>
  </si>
  <si>
    <t>WCV0024571-2024A</t>
  </si>
  <si>
    <t>E &amp; V Construction Corp.</t>
  </si>
  <si>
    <t>SWEETWATER</t>
  </si>
  <si>
    <t>37874</t>
  </si>
  <si>
    <t>WCV0037486-2024A</t>
  </si>
  <si>
    <t>Majic Systems, Inc</t>
  </si>
  <si>
    <t>52404</t>
  </si>
  <si>
    <t>WCV0037532-2024A</t>
  </si>
  <si>
    <t>D-S Auction Company LLC</t>
  </si>
  <si>
    <t>WCV0037545-2024A</t>
  </si>
  <si>
    <t>Bernard Construction and Development LLC</t>
  </si>
  <si>
    <t>WAVELAND</t>
  </si>
  <si>
    <t>39576</t>
  </si>
  <si>
    <t>5437 5445 5474</t>
  </si>
  <si>
    <t>WCV0035918-2024A</t>
  </si>
  <si>
    <t>Booker Electric HVAC LLC</t>
  </si>
  <si>
    <t>5190 5537 5606</t>
  </si>
  <si>
    <t>WCV0037582-2024A</t>
  </si>
  <si>
    <t>Kevvel Construction LLC</t>
  </si>
  <si>
    <t>WCV0037432-2024A</t>
  </si>
  <si>
    <t>LCT TECH AMERICA, INC.</t>
  </si>
  <si>
    <t>30549</t>
  </si>
  <si>
    <t>WCV0036786-2024A</t>
  </si>
  <si>
    <t>Huff Asphalt &amp; Sealing, LLC</t>
  </si>
  <si>
    <t>5221 5474</t>
  </si>
  <si>
    <t>WCV0037708-2024A</t>
  </si>
  <si>
    <t>Blythe Dirt &amp; Drainage Solutions LLC</t>
  </si>
  <si>
    <t>WCV0037723-2024A</t>
  </si>
  <si>
    <t>Springfield Baptist Church of Morton</t>
  </si>
  <si>
    <t>MORTON</t>
  </si>
  <si>
    <t>39117</t>
  </si>
  <si>
    <t>8868 9014 9102</t>
  </si>
  <si>
    <t>WCV0037735-2024A</t>
  </si>
  <si>
    <t>Trinity United LLC</t>
  </si>
  <si>
    <t>67402</t>
  </si>
  <si>
    <t>WCV0037797-2024A</t>
  </si>
  <si>
    <t>Advantage Lawn Care, LLC</t>
  </si>
  <si>
    <t>WCV0037796-2024A</t>
  </si>
  <si>
    <t>Priest Brothers Inc</t>
  </si>
  <si>
    <t>73502</t>
  </si>
  <si>
    <t>3821 7225 8046</t>
  </si>
  <si>
    <t>WCV0037846-2024A</t>
  </si>
  <si>
    <t>Tony Foss Design Group Inc</t>
  </si>
  <si>
    <t>WCV0037874-2024A</t>
  </si>
  <si>
    <t>59 Truck and Trailer Service LLC</t>
  </si>
  <si>
    <t>WCV0022343-2024A</t>
  </si>
  <si>
    <t>Stroot's Meat Company, Inc.</t>
  </si>
  <si>
    <t>2089 7380</t>
  </si>
  <si>
    <t>WCV0037948-2024A</t>
  </si>
  <si>
    <t>Distinct Homes, Inc</t>
  </si>
  <si>
    <t>68127</t>
  </si>
  <si>
    <t>8720 5606 5437 8742</t>
  </si>
  <si>
    <t>DISTINCTION RISK SOLUTIONS, LLC</t>
  </si>
  <si>
    <t>WCV0038013-2024A</t>
  </si>
  <si>
    <t>JDF Holdings LLC</t>
  </si>
  <si>
    <t>WCV0038016-2024A</t>
  </si>
  <si>
    <t>Secure Nursing Care LLC</t>
  </si>
  <si>
    <t>WCV0037921-2024A</t>
  </si>
  <si>
    <t>The Glass Company, Inc.</t>
  </si>
  <si>
    <t>5462 4130 8720</t>
  </si>
  <si>
    <t>WCV0038109-2024A</t>
  </si>
  <si>
    <t>Gaucho Enterprises, LLC</t>
  </si>
  <si>
    <t>LESLIE</t>
  </si>
  <si>
    <t>72645</t>
  </si>
  <si>
    <t>WCV0038144-2024A</t>
  </si>
  <si>
    <t>CONTINENTAL STUCCO INC</t>
  </si>
  <si>
    <t>8742 8232 7380 8058</t>
  </si>
  <si>
    <t>WCV0038154-2024A</t>
  </si>
  <si>
    <t>Freedom Alarms LLC</t>
  </si>
  <si>
    <t>7605 4635 5188 5190</t>
  </si>
  <si>
    <t>WCV0038159-2024A</t>
  </si>
  <si>
    <t>Residential Treatment Services of Southeast Kansas LLC</t>
  </si>
  <si>
    <t>WCV0038224-2024A</t>
  </si>
  <si>
    <t>Gunslinger Transport LLC</t>
  </si>
  <si>
    <t>77356</t>
  </si>
  <si>
    <t>WCV0038265-2024A</t>
  </si>
  <si>
    <t>QHP LLC</t>
  </si>
  <si>
    <t>WCV0038306-2024A</t>
  </si>
  <si>
    <t>Old School Milling, LLC</t>
  </si>
  <si>
    <t>MARSHFIELD</t>
  </si>
  <si>
    <t>65706</t>
  </si>
  <si>
    <t>WCV0038318-2024A</t>
  </si>
  <si>
    <t>Sellam Trucking Inc</t>
  </si>
  <si>
    <t>30044</t>
  </si>
  <si>
    <t>WCV0032483-2024A</t>
  </si>
  <si>
    <t>Level Flooring Solutions LLC</t>
  </si>
  <si>
    <t>WCV0032251-2024A</t>
  </si>
  <si>
    <t>BDOG, LLC</t>
  </si>
  <si>
    <t>5403 6217 106 5606</t>
  </si>
  <si>
    <t>WCV0032377-2024A</t>
  </si>
  <si>
    <t>DEAN HOMES LLC</t>
  </si>
  <si>
    <t>67217</t>
  </si>
  <si>
    <t>WCV0031954-2024A</t>
  </si>
  <si>
    <t>Hollis  Livestock Auction LLC</t>
  </si>
  <si>
    <t>WCV0031558-2024A</t>
  </si>
  <si>
    <t>Paulin Sierra</t>
  </si>
  <si>
    <t>5535 6400 5221 5551</t>
  </si>
  <si>
    <t>WCV0087287-2024A</t>
  </si>
  <si>
    <t>CY FARMS, LLC</t>
  </si>
  <si>
    <t>WCV0091525-2024A</t>
  </si>
  <si>
    <t>ACE HYDRAULICS INC</t>
  </si>
  <si>
    <t>72903</t>
  </si>
  <si>
    <t>3612 3724</t>
  </si>
  <si>
    <t>WCV0095425-2024A</t>
  </si>
  <si>
    <t>WALKER RESOURCES, INC.</t>
  </si>
  <si>
    <t>WCV0095424-2024A</t>
  </si>
  <si>
    <t>KLC GROUP, LLC</t>
  </si>
  <si>
    <t>WCV0095419-2024A</t>
  </si>
  <si>
    <t>PRATS SHEETMETAL INC.</t>
  </si>
  <si>
    <t>3076 5537</t>
  </si>
  <si>
    <t>WCV0095418-2024A</t>
  </si>
  <si>
    <t>SKYDANCE LLC</t>
  </si>
  <si>
    <t>9015 8279</t>
  </si>
  <si>
    <t>WCV0094705-2024A</t>
  </si>
  <si>
    <t>THE DAVIS CONSTRUCTION COMPANY</t>
  </si>
  <si>
    <t>KRAFT INSURANCE SERVICES</t>
  </si>
  <si>
    <t>WCV0094697-2024A</t>
  </si>
  <si>
    <t>ALLEGIANCE HEALTHCARE OF LOUISIANA LLC</t>
  </si>
  <si>
    <t>8742 8835 8824</t>
  </si>
  <si>
    <t>WCV0094696-2024A</t>
  </si>
  <si>
    <t>D. VOSS INCORPORATED</t>
  </si>
  <si>
    <t>SOLGOHACHIA</t>
  </si>
  <si>
    <t>72156</t>
  </si>
  <si>
    <t>6217 5 5221</t>
  </si>
  <si>
    <t>WCV0094693-2024A</t>
  </si>
  <si>
    <t>HEAVENLY ENTERPRISES , INC</t>
  </si>
  <si>
    <t>WCV0093822-2024A</t>
  </si>
  <si>
    <t>PROFESSIONAL POOLS &amp; SPAS, INC</t>
  </si>
  <si>
    <t>5223 5059 5183 5645</t>
  </si>
  <si>
    <t>WCV0093813-2024A</t>
  </si>
  <si>
    <t>PAUL D BURK DBA CIRCLE B TRUCKING</t>
  </si>
  <si>
    <t>BREWSTER</t>
  </si>
  <si>
    <t>68821</t>
  </si>
  <si>
    <t>WCV0093083-2024A</t>
  </si>
  <si>
    <t>VINO'S, INC.</t>
  </si>
  <si>
    <t>72201</t>
  </si>
  <si>
    <t>WCV0093076-2024A</t>
  </si>
  <si>
    <t>FIRST GLIMPSE ULTRASOUNDS, LLC</t>
  </si>
  <si>
    <t>8832 8017</t>
  </si>
  <si>
    <t>WCV0093075-2024A</t>
  </si>
  <si>
    <t>DOGWOOD HOMES, LLC</t>
  </si>
  <si>
    <t>72207</t>
  </si>
  <si>
    <t>5474 5645 5445 9014</t>
  </si>
  <si>
    <t>WCV0092317-2024A</t>
  </si>
  <si>
    <t>KIRBY MONGOLD, JR.</t>
  </si>
  <si>
    <t>73153</t>
  </si>
  <si>
    <t>5474 5437 42</t>
  </si>
  <si>
    <t>WCV0092314-2024A</t>
  </si>
  <si>
    <t>MAYOS FRAMING LLC</t>
  </si>
  <si>
    <t>70707</t>
  </si>
  <si>
    <t>5645 5022</t>
  </si>
  <si>
    <t>WCV0092313-2024A</t>
  </si>
  <si>
    <t>CHERRY CLEANING SOLUTIONS, LLC</t>
  </si>
  <si>
    <t>CADDO</t>
  </si>
  <si>
    <t>74729</t>
  </si>
  <si>
    <t>WCV0092307-2024A</t>
  </si>
  <si>
    <t>MUSKOGEE DIGITAL ENTERTAINMENT</t>
  </si>
  <si>
    <t>WCV0092306-2024A</t>
  </si>
  <si>
    <t>SOUTH SHORE HOMEOWNERS ASSOCIATION</t>
  </si>
  <si>
    <t>74105</t>
  </si>
  <si>
    <t>WCV0090462-2024A</t>
  </si>
  <si>
    <t>E &amp; J FOUNDATIONS, LLC</t>
  </si>
  <si>
    <t>JONES</t>
  </si>
  <si>
    <t>73049</t>
  </si>
  <si>
    <t>WCV0090460-2024A</t>
  </si>
  <si>
    <t>RICHARDS CLEARVIEW, LLC</t>
  </si>
  <si>
    <t>WCV0090451-2024A</t>
  </si>
  <si>
    <t>CROFT FAMILY FOODS, LLC</t>
  </si>
  <si>
    <t>WCV0090445-2024A</t>
  </si>
  <si>
    <t>EARL ROY ENTERPRISES LLC</t>
  </si>
  <si>
    <t>HESSMER</t>
  </si>
  <si>
    <t>71341</t>
  </si>
  <si>
    <t>37 8209 2105</t>
  </si>
  <si>
    <t>WCV0089064-2024A</t>
  </si>
  <si>
    <t>COREY BRYANT</t>
  </si>
  <si>
    <t>WCV0089053-2024A</t>
  </si>
  <si>
    <t>LARRY HARRIS</t>
  </si>
  <si>
    <t>72216</t>
  </si>
  <si>
    <t>WCV0089052-2024A</t>
  </si>
  <si>
    <t>PEA RIDGE IRRIGATION AND LANDSCAPE, LLC</t>
  </si>
  <si>
    <t>9102 42 5183 6229</t>
  </si>
  <si>
    <t>WCV0089051-2024A</t>
  </si>
  <si>
    <t>JHC FARMS PARTNERSHIP</t>
  </si>
  <si>
    <t>WCV0087321-2024A</t>
  </si>
  <si>
    <t>ENID INSULATION &amp; SIDING INC.</t>
  </si>
  <si>
    <t>5102 8720 5645 8742</t>
  </si>
  <si>
    <t>WCV0087317-2024A</t>
  </si>
  <si>
    <t>John K. West</t>
  </si>
  <si>
    <t>WCV0087313-2024A</t>
  </si>
  <si>
    <t>MUSLOW FORESTRY INC</t>
  </si>
  <si>
    <t>8602 9014</t>
  </si>
  <si>
    <t>WCV0087306-2024A</t>
  </si>
  <si>
    <t>TETRACHEM SEAL CO, INC</t>
  </si>
  <si>
    <t>4452 8742</t>
  </si>
  <si>
    <t>WCV0085492-2024A</t>
  </si>
  <si>
    <t>BRYAN COOK TRUCKS LLC</t>
  </si>
  <si>
    <t>FLORIEN</t>
  </si>
  <si>
    <t>71429</t>
  </si>
  <si>
    <t>8391 7219</t>
  </si>
  <si>
    <t>WCV0085481-2024A</t>
  </si>
  <si>
    <t>D.A.M. SERVICES, INC</t>
  </si>
  <si>
    <t>WCV0085466-2024A</t>
  </si>
  <si>
    <t>DAN LORD PLUMBING LLC</t>
  </si>
  <si>
    <t>WCV0085319-2024A</t>
  </si>
  <si>
    <t>LARRY E COOK</t>
  </si>
  <si>
    <t>WCV0082792-2024A</t>
  </si>
  <si>
    <t>FIRE TECH SALES &amp; SERVICE, LLC</t>
  </si>
  <si>
    <t>5188 8742</t>
  </si>
  <si>
    <t>WCV0082325-2024A</t>
  </si>
  <si>
    <t>COMMERCIAL INTERIORS, INC.</t>
  </si>
  <si>
    <t>LONG BEACH</t>
  </si>
  <si>
    <t>39560</t>
  </si>
  <si>
    <t>8044 5445 5190 5474</t>
  </si>
  <si>
    <t>WCV0082319-2024A</t>
  </si>
  <si>
    <t>PARADISE POOLS &amp; SUPPLIES, INC</t>
  </si>
  <si>
    <t>5223 8017</t>
  </si>
  <si>
    <t>WCV0082317-2024A</t>
  </si>
  <si>
    <t>PUBLIC CONSTRUCTION, INC.</t>
  </si>
  <si>
    <t>5190 5437 5537 5183</t>
  </si>
  <si>
    <t>WCV0076821-2024A</t>
  </si>
  <si>
    <t>PLAQUEMINES PEST CONTROL, INC.</t>
  </si>
  <si>
    <t>WCV0076803-2024A</t>
  </si>
  <si>
    <t>MUSLOW INSURANCE AGENCY</t>
  </si>
  <si>
    <t>WCV0076777-2024A</t>
  </si>
  <si>
    <t>BAYOU PETS, INC.</t>
  </si>
  <si>
    <t>WCV0075341-2024A</t>
  </si>
  <si>
    <t>RL ELECTRIC INC</t>
  </si>
  <si>
    <t>WCV0023927-2024A</t>
  </si>
  <si>
    <t>Advanced Fire &amp; Safety Inc</t>
  </si>
  <si>
    <t>ELKHORN</t>
  </si>
  <si>
    <t>68022</t>
  </si>
  <si>
    <t>9014 8742 5188 4635</t>
  </si>
  <si>
    <t>WCV0023915-2024A</t>
  </si>
  <si>
    <t>Mid Kansas Seamless Guttering, Inc.</t>
  </si>
  <si>
    <t>WCV0024074-2024A</t>
  </si>
  <si>
    <t>Werling Builders Inc</t>
  </si>
  <si>
    <t>70184</t>
  </si>
  <si>
    <t>5606 5403 9014 5190</t>
  </si>
  <si>
    <t>WCV0024121-2024A</t>
  </si>
  <si>
    <t>Jovani Reyes</t>
  </si>
  <si>
    <t>WCV0024544-2024A</t>
  </si>
  <si>
    <t>Triple J Ranch, LLC</t>
  </si>
  <si>
    <t>WYANDOTTE</t>
  </si>
  <si>
    <t>74370</t>
  </si>
  <si>
    <t>WCV0024599-2024A</t>
  </si>
  <si>
    <t>Southern Star Transport, LLC</t>
  </si>
  <si>
    <t>WCV0024591-2024A</t>
  </si>
  <si>
    <t>TTD Builders, LLC</t>
  </si>
  <si>
    <t>WCV0024994-2024A</t>
  </si>
  <si>
    <t>IEE, LLC</t>
  </si>
  <si>
    <t>WCV0092308-2024A</t>
  </si>
  <si>
    <t>GRIMEAWAY</t>
  </si>
  <si>
    <t>9014 8391</t>
  </si>
  <si>
    <t>WCV0038361-2024A</t>
  </si>
  <si>
    <t>CORNERSTONE DRYWALL LLC</t>
  </si>
  <si>
    <t>WCV0038392-2024A</t>
  </si>
  <si>
    <t>Brack Harvesting LLC</t>
  </si>
  <si>
    <t>WCV0024373-2024A</t>
  </si>
  <si>
    <t>Amigos Framing LLC</t>
  </si>
  <si>
    <t>37615</t>
  </si>
  <si>
    <t>5645 5551</t>
  </si>
  <si>
    <t>WCV0038477-2024A</t>
  </si>
  <si>
    <t>Dutton Construction Services LLC</t>
  </si>
  <si>
    <t>6306 6319</t>
  </si>
  <si>
    <t>WCV0038478-2024A</t>
  </si>
  <si>
    <t>Fixer UPR LLC</t>
  </si>
  <si>
    <t>5474 5183 5190</t>
  </si>
  <si>
    <t>WCV0036470-2024A</t>
  </si>
  <si>
    <t>TL Spreader LLC</t>
  </si>
  <si>
    <t>WCV0038500-2024A</t>
  </si>
  <si>
    <t>5 Diamond Enterprises Inc.</t>
  </si>
  <si>
    <t>WCV0038505-2024A</t>
  </si>
  <si>
    <t>MMC Homecare LLC</t>
  </si>
  <si>
    <t>WCV0038522-2024A</t>
  </si>
  <si>
    <t>Faster Than Light Deliveries LLC</t>
  </si>
  <si>
    <t>WCV0038531-2024A</t>
  </si>
  <si>
    <t>STONE CREEK MASONRY INC</t>
  </si>
  <si>
    <t>WCV0038581-2024A</t>
  </si>
  <si>
    <t>Southern Plains Livestock Auction Inc</t>
  </si>
  <si>
    <t>BLACKWELL</t>
  </si>
  <si>
    <t>74631</t>
  </si>
  <si>
    <t>WCV0038590-2024A</t>
  </si>
  <si>
    <t>River Basin Rentals LLC</t>
  </si>
  <si>
    <t>WCV0036340-2024A</t>
  </si>
  <si>
    <t>COOK TRACTOR CO., INC.</t>
  </si>
  <si>
    <t>WCV0091516-2024A</t>
  </si>
  <si>
    <t>UNION PARISH SERVICES, LLC</t>
  </si>
  <si>
    <t>ALLIANT INSURANCE SERVICES, INC. - LA</t>
  </si>
  <si>
    <t>WCV0038688-2024A</t>
  </si>
  <si>
    <t>Mario's Reinforce Steel LLC</t>
  </si>
  <si>
    <t>PALMETTO</t>
  </si>
  <si>
    <t>30268</t>
  </si>
  <si>
    <t>WCV0038737-2024A</t>
  </si>
  <si>
    <t>Feliciana Towing and Recovery LLC</t>
  </si>
  <si>
    <t>WCV0038776-2024A</t>
  </si>
  <si>
    <t>SEC Heating and Cooling, LLC</t>
  </si>
  <si>
    <t>WCV0038789-2024A</t>
  </si>
  <si>
    <t>Dave's Towing LLC</t>
  </si>
  <si>
    <t>VIOLA</t>
  </si>
  <si>
    <t>67149</t>
  </si>
  <si>
    <t>WCV0033494-2024A</t>
  </si>
  <si>
    <t>Sportsman Construction LLC</t>
  </si>
  <si>
    <t>WCV0033450-2024A</t>
  </si>
  <si>
    <t>Riverside Waste Services, LLC</t>
  </si>
  <si>
    <t>WCV0032976-2024A</t>
  </si>
  <si>
    <t>CTZ Enterprises LLC</t>
  </si>
  <si>
    <t>74120</t>
  </si>
  <si>
    <t>WCV0033041-2024A</t>
  </si>
  <si>
    <t>Advantage Tire and Service of SWLA LLC</t>
  </si>
  <si>
    <t>WCV0032896-2024A</t>
  </si>
  <si>
    <t>GamaPro Construction, LLC</t>
  </si>
  <si>
    <t>5645 5102 5437 5403</t>
  </si>
  <si>
    <t>WCV0032358-2024A</t>
  </si>
  <si>
    <t>Cotton Gallery LTD</t>
  </si>
  <si>
    <t>52302</t>
  </si>
  <si>
    <t>2501 4351</t>
  </si>
  <si>
    <t>WCV0032593-2024A</t>
  </si>
  <si>
    <t>Exhibit Transfer Systems, LLC</t>
  </si>
  <si>
    <t>7219 8292 8742</t>
  </si>
  <si>
    <t>WCV0017396-2024A</t>
  </si>
  <si>
    <t>Walpole Tire Service, LLC</t>
  </si>
  <si>
    <t>WCV0016830-2024A</t>
  </si>
  <si>
    <t>Chuck Taylor Farms</t>
  </si>
  <si>
    <t>LAFE</t>
  </si>
  <si>
    <t>72436</t>
  </si>
  <si>
    <t>WCV0016877-2024A</t>
  </si>
  <si>
    <t>Tipton Farms Inc</t>
  </si>
  <si>
    <t>CARUTHERSVILLE</t>
  </si>
  <si>
    <t>63830</t>
  </si>
  <si>
    <t>WCV0016837-2024A</t>
  </si>
  <si>
    <t>Ronald Ladner</t>
  </si>
  <si>
    <t>5474 9102 9014</t>
  </si>
  <si>
    <t>WCV0016802-2024A</t>
  </si>
  <si>
    <t>Blase Farms, LLC</t>
  </si>
  <si>
    <t>GRAND ISLAND</t>
  </si>
  <si>
    <t>68802</t>
  </si>
  <si>
    <t>37 8288 83 7219</t>
  </si>
  <si>
    <t>WCV0094734-2024A</t>
  </si>
  <si>
    <t>BOGALUSA CONCRETE, INC</t>
  </si>
  <si>
    <t>WCV0094732-2024A</t>
  </si>
  <si>
    <t>FORD &amp; FORD, INC.</t>
  </si>
  <si>
    <t>WCV0094729-2024A</t>
  </si>
  <si>
    <t>USA SUPER - 7, LLC</t>
  </si>
  <si>
    <t>WCV0094728-2024A</t>
  </si>
  <si>
    <t>MARKITA INN INC</t>
  </si>
  <si>
    <t>WCV0093892-2024A</t>
  </si>
  <si>
    <t>HAINES TRUCKING LLC</t>
  </si>
  <si>
    <t>BENKELMAN</t>
  </si>
  <si>
    <t>69021</t>
  </si>
  <si>
    <t>7219 37 8380 7225</t>
  </si>
  <si>
    <t>WCV0093883-2024A</t>
  </si>
  <si>
    <t>CASTLE OAKS CONSTRUCTION, LLC</t>
  </si>
  <si>
    <t>7219 5645 5183 5221</t>
  </si>
  <si>
    <t>WCV0093879-2024A</t>
  </si>
  <si>
    <t>HOME DELIVERY SERVICE LLC</t>
  </si>
  <si>
    <t>NORTH KANSAS CITY</t>
  </si>
  <si>
    <t>WCV0093119-2024A</t>
  </si>
  <si>
    <t>SULCER INVESTMENTS LLC</t>
  </si>
  <si>
    <t>9015 9012 5040</t>
  </si>
  <si>
    <t>WCV0093118-2024A</t>
  </si>
  <si>
    <t>NORWOOD CUSTOM CABINETS LLC</t>
  </si>
  <si>
    <t>WCV0092378-2024A</t>
  </si>
  <si>
    <t>C &amp; R CONSTRUCTION, INC</t>
  </si>
  <si>
    <t>5606 5474 5645 5183</t>
  </si>
  <si>
    <t>WCV0092368-2024A</t>
  </si>
  <si>
    <t>LIZZACLAIRE FARMS PARTNERSHIP</t>
  </si>
  <si>
    <t>WCV0092365-2024A</t>
  </si>
  <si>
    <t>LANCE &amp; DONNA JOINT VENTURE</t>
  </si>
  <si>
    <t>72048</t>
  </si>
  <si>
    <t>WCV0091586-2024A</t>
  </si>
  <si>
    <t>URBAN RESTORATION AND ENHANCEMENT CORP,INC.</t>
  </si>
  <si>
    <t>8864 8871</t>
  </si>
  <si>
    <t>WCV0091573-2024A</t>
  </si>
  <si>
    <t>F&amp;W METAL BUILDINGS, LLC</t>
  </si>
  <si>
    <t>3824 5059 5535 5551</t>
  </si>
  <si>
    <t>WCV0091569-2024A</t>
  </si>
  <si>
    <t>DARWOOD, LLC</t>
  </si>
  <si>
    <t>PLAUCHEVILLE</t>
  </si>
  <si>
    <t>71362</t>
  </si>
  <si>
    <t>9083 8006</t>
  </si>
  <si>
    <t>WCV0091563-2024A</t>
  </si>
  <si>
    <t>MCATEER WOOD PRODUCTS INC.</t>
  </si>
  <si>
    <t>ROSSTON</t>
  </si>
  <si>
    <t>71858</t>
  </si>
  <si>
    <t>5645 5348 5221 5537</t>
  </si>
  <si>
    <t>WCV0090552-2024A</t>
  </si>
  <si>
    <t>OAKLAKE TRAIL NATURIST PARK IN</t>
  </si>
  <si>
    <t>DEPEW</t>
  </si>
  <si>
    <t>74028</t>
  </si>
  <si>
    <t>WCV0090551-2024A</t>
  </si>
  <si>
    <t>GLYNN FIRMIN</t>
  </si>
  <si>
    <t>WCV0090540-2024A</t>
  </si>
  <si>
    <t>WILLOW SPRINGS RANCH</t>
  </si>
  <si>
    <t>PRAIRIE GROVE</t>
  </si>
  <si>
    <t>72753</t>
  </si>
  <si>
    <t>WCV0090538-2024A</t>
  </si>
  <si>
    <t>LION HEART TRUCKING INC</t>
  </si>
  <si>
    <t>WCV0089147-2024A</t>
  </si>
  <si>
    <t>AMERICAN PACKAGING, INC</t>
  </si>
  <si>
    <t>4273 7380 8742</t>
  </si>
  <si>
    <t>WCV0089142-2024A</t>
  </si>
  <si>
    <t>DANNY ROSHONG'S GARAGE LLC</t>
  </si>
  <si>
    <t>WCV0089107-2024A</t>
  </si>
  <si>
    <t>ALAN MISENHEIMER</t>
  </si>
  <si>
    <t>MOUNTAIN VIEW</t>
  </si>
  <si>
    <t>72560</t>
  </si>
  <si>
    <t>WCV0089105-2024A</t>
  </si>
  <si>
    <t>RAY'S CUSTOM FABRICATION, INC.</t>
  </si>
  <si>
    <t>WCV0085734-2024A</t>
  </si>
  <si>
    <t>DAVID MORRIS</t>
  </si>
  <si>
    <t>5645 5221 5437 5474</t>
  </si>
  <si>
    <t>WCV0085720-2024A</t>
  </si>
  <si>
    <t>KING &amp; CO CONSTRUCTION, LLC</t>
  </si>
  <si>
    <t>5645 5183 5221 5403</t>
  </si>
  <si>
    <t>WCV0085691-2024A</t>
  </si>
  <si>
    <t>EDEN SENIOR CARE, LLC</t>
  </si>
  <si>
    <t>8824 8742</t>
  </si>
  <si>
    <t>WCV0084151-2024A</t>
  </si>
  <si>
    <t>LAKE CHARLES COUNTRY CLUB</t>
  </si>
  <si>
    <t>WCV0084131-2024A</t>
  </si>
  <si>
    <t>TRANSMISSIONS UNLIMITED INC</t>
  </si>
  <si>
    <t>PENNINGTON INSURANCE, INC.</t>
  </si>
  <si>
    <t>WCV0084043-2024A</t>
  </si>
  <si>
    <t>SHANE OTWELL CONTRACTING LLC</t>
  </si>
  <si>
    <t>WCV0084025-2024A</t>
  </si>
  <si>
    <t>INDUSTRIAL AGGREGATES OF FLORI</t>
  </si>
  <si>
    <t>WCV0074178-2024A</t>
  </si>
  <si>
    <t>STEVE WILTZ</t>
  </si>
  <si>
    <t>WCV0073452-2024A</t>
  </si>
  <si>
    <t>STARNES-PARKER INSTALLATIONS, INC.</t>
  </si>
  <si>
    <t>5192 3632</t>
  </si>
  <si>
    <t>WCV0022853-2024A</t>
  </si>
  <si>
    <t>Hydro-Blasters, Inc.</t>
  </si>
  <si>
    <t>WCV0025082-2024A</t>
  </si>
  <si>
    <t>Beyou Salon LLC</t>
  </si>
  <si>
    <t>WCV0025070-2024A</t>
  </si>
  <si>
    <t>Amite Independent School, Inc</t>
  </si>
  <si>
    <t>WCV0025104-2024A</t>
  </si>
  <si>
    <t>Magee &amp; Sons Master Plumbing &amp; Heating Contractors LLC</t>
  </si>
  <si>
    <t>WCV0025483-2024A</t>
  </si>
  <si>
    <t>B &amp; B Electric Motor Co</t>
  </si>
  <si>
    <t>3643 8010 8742 3632</t>
  </si>
  <si>
    <t>WCV0025502-2024A</t>
  </si>
  <si>
    <t>JOSE GARCIA CONSTRUCTION LLC</t>
  </si>
  <si>
    <t>WCV0025543-2024A</t>
  </si>
  <si>
    <t>Smoky Mountain Fabrication LLC</t>
  </si>
  <si>
    <t>37804</t>
  </si>
  <si>
    <t>5040 3040 5102</t>
  </si>
  <si>
    <t>WCV0025561-2024A</t>
  </si>
  <si>
    <t>Miguel Elicea Rosas</t>
  </si>
  <si>
    <t>5022 5221</t>
  </si>
  <si>
    <t>WCV0025579-2024A</t>
  </si>
  <si>
    <t>HILDA'S CONSTRUCTION LLC</t>
  </si>
  <si>
    <t>5645 5474 5551 5348</t>
  </si>
  <si>
    <t>WCV0038839-2024A</t>
  </si>
  <si>
    <t>Elitte Industrial Services LLC</t>
  </si>
  <si>
    <t>WCV0038914-2024A</t>
  </si>
  <si>
    <t>Jose Concrete, LLC</t>
  </si>
  <si>
    <t>WCV0038938-2024A</t>
  </si>
  <si>
    <t>Southern Custom Homes &amp; Renovations, LLC</t>
  </si>
  <si>
    <t>RAYMOND</t>
  </si>
  <si>
    <t>39154</t>
  </si>
  <si>
    <t>5645 5348 5183 5474</t>
  </si>
  <si>
    <t>WCV0038945-2024A</t>
  </si>
  <si>
    <t>Alpha Team KC Inc</t>
  </si>
  <si>
    <t>64156</t>
  </si>
  <si>
    <t>WCV0038988-2024A</t>
  </si>
  <si>
    <t>Reliable Construction Services of Kansas City LLC</t>
  </si>
  <si>
    <t>66062</t>
  </si>
  <si>
    <t>5403 8720 5445</t>
  </si>
  <si>
    <t>WCV0038998-2024A</t>
  </si>
  <si>
    <t>Frioux Funeral Home LLC</t>
  </si>
  <si>
    <t>9620 9220 1803</t>
  </si>
  <si>
    <t>WCV0039009-2024A</t>
  </si>
  <si>
    <t>NexTech Consulting LLC</t>
  </si>
  <si>
    <t>7605 5190</t>
  </si>
  <si>
    <t>WCV0039055-2024A</t>
  </si>
  <si>
    <t>Moenkhoff Welding &amp; Repair LLC</t>
  </si>
  <si>
    <t>WCV0039099-2024A</t>
  </si>
  <si>
    <t>D.O.G. Homes LLC</t>
  </si>
  <si>
    <t>5403 5474 5190 5445</t>
  </si>
  <si>
    <t>WCV0039128-2024A</t>
  </si>
  <si>
    <t>Magellan Integrated Solutions LLC</t>
  </si>
  <si>
    <t>WCV0039152-2024A</t>
  </si>
  <si>
    <t>JSCC, LLC</t>
  </si>
  <si>
    <t>72205</t>
  </si>
  <si>
    <t>SPC0039157-2024A</t>
  </si>
  <si>
    <t>Golden Valley Tractor, Inc.</t>
  </si>
  <si>
    <t>WCV0039184-2024A</t>
  </si>
  <si>
    <t>Kirk &amp; Brister LLC</t>
  </si>
  <si>
    <t>WCV0039192-2024A</t>
  </si>
  <si>
    <t>Newso Solutions LLC</t>
  </si>
  <si>
    <t>WCV0037081-2024A</t>
  </si>
  <si>
    <t>Boat Floater Industries LLC</t>
  </si>
  <si>
    <t>75252</t>
  </si>
  <si>
    <t>3507 8742 3724 7380</t>
  </si>
  <si>
    <t>WCV0038962-2024A</t>
  </si>
  <si>
    <t>Ballin Trucking, LLC</t>
  </si>
  <si>
    <t>WCV0039230-2024A</t>
  </si>
  <si>
    <t>J&amp;A PLASTERING LLC</t>
  </si>
  <si>
    <t>WCV0039236-2024A</t>
  </si>
  <si>
    <t>Leavcor Dumpster LLC</t>
  </si>
  <si>
    <t>TONGANOXIE</t>
  </si>
  <si>
    <t>66086</t>
  </si>
  <si>
    <t>WCV0038953-2024A</t>
  </si>
  <si>
    <t>Ramirez Martinez Drywall, LLC</t>
  </si>
  <si>
    <t>WCV0039261-2024A</t>
  </si>
  <si>
    <t>Mac's Insulation Co, Inc</t>
  </si>
  <si>
    <t>HARLINGEN</t>
  </si>
  <si>
    <t>78552</t>
  </si>
  <si>
    <t>5183 5479 8809</t>
  </si>
  <si>
    <t>TRB INSURANCE AGENCY, LLC</t>
  </si>
  <si>
    <t>WCV0039273-2024A</t>
  </si>
  <si>
    <t>O'Neill Feeds, LLC</t>
  </si>
  <si>
    <t>WCV0039072-2024A</t>
  </si>
  <si>
    <t>Rush Services Oklahoma, LLC</t>
  </si>
  <si>
    <t>5022 5645</t>
  </si>
  <si>
    <t>WCV0039306-2024A</t>
  </si>
  <si>
    <t>BEHAVIORAL HEALTH FIELD INC</t>
  </si>
  <si>
    <t>PEACHTREE CITY</t>
  </si>
  <si>
    <t>30269</t>
  </si>
  <si>
    <t>WCV0039349-2024A</t>
  </si>
  <si>
    <t>Vigilant Safety Services, LLC</t>
  </si>
  <si>
    <t>WCV0039369-2024A</t>
  </si>
  <si>
    <t>Dallas County Farmers Exchange NO. 177</t>
  </si>
  <si>
    <t>65622</t>
  </si>
  <si>
    <t>WCV0039416-2024A</t>
  </si>
  <si>
    <t>KINCHEN'S TRACTOR SERVICE LLC</t>
  </si>
  <si>
    <t>WCV0032008-2024A</t>
  </si>
  <si>
    <t>Authentic Masonry and Stone 2022 LLC</t>
  </si>
  <si>
    <t>WCV0039435-2024A</t>
  </si>
  <si>
    <t>JD Custodial LLC</t>
  </si>
  <si>
    <t>BEDFORD</t>
  </si>
  <si>
    <t>76021</t>
  </si>
  <si>
    <t>WCV0039474-2024A</t>
  </si>
  <si>
    <t>Concept Flooring Inc.</t>
  </si>
  <si>
    <t>8017 5478</t>
  </si>
  <si>
    <t>WCV0039489-2024A</t>
  </si>
  <si>
    <t>Vertical Grain Sales Inc</t>
  </si>
  <si>
    <t>HIAWATHA</t>
  </si>
  <si>
    <t>52233</t>
  </si>
  <si>
    <t>8058 8742 8232</t>
  </si>
  <si>
    <t>WCV0039532-2024A</t>
  </si>
  <si>
    <t>Cobalt Aero Services LLC</t>
  </si>
  <si>
    <t>3826 8010</t>
  </si>
  <si>
    <t>WCV0039572-2024A</t>
  </si>
  <si>
    <t>RFI Security LLC</t>
  </si>
  <si>
    <t>TUCKER</t>
  </si>
  <si>
    <t>30084</t>
  </si>
  <si>
    <t>WCV0039603-2024A</t>
  </si>
  <si>
    <t>QTR Diesel Repair &amp; Services, Inc.</t>
  </si>
  <si>
    <t>WCV0039640-2024A</t>
  </si>
  <si>
    <t>White's Steel &amp; Pipe Inc</t>
  </si>
  <si>
    <t>WCV0037015-2024A</t>
  </si>
  <si>
    <t>Palmetto Agri, LP</t>
  </si>
  <si>
    <t>NORTH AUGUSTA</t>
  </si>
  <si>
    <t>29861</t>
  </si>
  <si>
    <t>MAIN STREET FINANCIAL GROUP, LLC</t>
  </si>
  <si>
    <t>WCV0039659-2024A</t>
  </si>
  <si>
    <t>Bullhead Investments, LLC</t>
  </si>
  <si>
    <t>65803</t>
  </si>
  <si>
    <t>WCV0039665-2024A</t>
  </si>
  <si>
    <t>EDDIE'S BODY SHOP INC</t>
  </si>
  <si>
    <t>WCV0039654-2024A</t>
  </si>
  <si>
    <t>Flasholr Technologies LLC</t>
  </si>
  <si>
    <t>WCV0039695-2024A</t>
  </si>
  <si>
    <t>Aggressive Maintenance Service, LLC</t>
  </si>
  <si>
    <t>WCV0039724-2024A</t>
  </si>
  <si>
    <t>Franklin Renovation, LLC</t>
  </si>
  <si>
    <t>5645 5348 5445 5474</t>
  </si>
  <si>
    <t>WCV0039732-2024A</t>
  </si>
  <si>
    <t>Mo Welding Solutions, LLC.</t>
  </si>
  <si>
    <t>5059 3365 3040</t>
  </si>
  <si>
    <t>WCV0039731-2024A</t>
  </si>
  <si>
    <t>Thompson Poultry Bedding LLC</t>
  </si>
  <si>
    <t>8215 4206</t>
  </si>
  <si>
    <t>SPC0031750-2024A</t>
  </si>
  <si>
    <t>Drabek and Hill Inc.</t>
  </si>
  <si>
    <t>5537 8720 5183 5190</t>
  </si>
  <si>
    <t>WCV0025354-2024A</t>
  </si>
  <si>
    <t>The Mahoney Group LLC</t>
  </si>
  <si>
    <t>70563</t>
  </si>
  <si>
    <t>5437 5474 5022 5221</t>
  </si>
  <si>
    <t>WCV0033143-2025A</t>
  </si>
  <si>
    <t>Houma Tractor &amp; Equipment, Inc</t>
  </si>
  <si>
    <t>3632 8010 8742 7380</t>
  </si>
  <si>
    <t>WCV0032967-2025A</t>
  </si>
  <si>
    <t>Dependable Care Services, LLC</t>
  </si>
  <si>
    <t>71108</t>
  </si>
  <si>
    <t>WCV0033102-2025A</t>
  </si>
  <si>
    <t>Metropole Personnel, LLC</t>
  </si>
  <si>
    <t xml:space="preserve">MARSH &amp; MCLENNAN COMPANIES, INC. </t>
  </si>
  <si>
    <t>WCV0094786-2025A</t>
  </si>
  <si>
    <t>MCERIN, INC.</t>
  </si>
  <si>
    <t>9015 5551 5474 9012</t>
  </si>
  <si>
    <t>WCV0094783-2025A</t>
  </si>
  <si>
    <t>SMITH TRUCK &amp; EQUIPMENT SALES LLC</t>
  </si>
  <si>
    <t>WCV0094776-2025A</t>
  </si>
  <si>
    <t>VERTI MARTE, INC.</t>
  </si>
  <si>
    <t>WCV0093951-2025A</t>
  </si>
  <si>
    <t>SIGNATURE LIVERY, INC.</t>
  </si>
  <si>
    <t>7382 8385 8742</t>
  </si>
  <si>
    <t>ASSUREDPARTNERS CAPITAL, INC. - TENNESSEE</t>
  </si>
  <si>
    <t>WCV0093926-2025A</t>
  </si>
  <si>
    <t>TP OUTDOORS WEST MONROE LLC</t>
  </si>
  <si>
    <t>WCV0093914-2025A</t>
  </si>
  <si>
    <t>FOUNDATION PHYSICAL THERAPY, LLC</t>
  </si>
  <si>
    <t>WCV0093899-2025A</t>
  </si>
  <si>
    <t>BRILEY FLOOR COVERING LLC</t>
  </si>
  <si>
    <t>5348 8017 5478 5437</t>
  </si>
  <si>
    <t>WCV0092339-2025A</t>
  </si>
  <si>
    <t>LINDUM FARMS, LLC</t>
  </si>
  <si>
    <t>83 113</t>
  </si>
  <si>
    <t>WCV0091621-2025A</t>
  </si>
  <si>
    <t>SOUTHERN HOSES &amp; DIESEL SERVICES LLC</t>
  </si>
  <si>
    <t>WCV0091616-2025A</t>
  </si>
  <si>
    <t>CLHG - AVOYELLES, LLC</t>
  </si>
  <si>
    <t>WCV0091615-2025A</t>
  </si>
  <si>
    <t>CLHG-WINN, LLC</t>
  </si>
  <si>
    <t>WCV0089276-2025A</t>
  </si>
  <si>
    <t>EDMUNDSON LAND IMPROVEMENT</t>
  </si>
  <si>
    <t>6217 42 106 2719</t>
  </si>
  <si>
    <t>WCV0089269-2025A</t>
  </si>
  <si>
    <t>DUANE ARMAND</t>
  </si>
  <si>
    <t>WCV0087553-2025A</t>
  </si>
  <si>
    <t>TROPICAL POOLS, INC.</t>
  </si>
  <si>
    <t>9014 5223 8742 8017</t>
  </si>
  <si>
    <t>WCV0087549-2025A</t>
  </si>
  <si>
    <t>MONTESSORI SCHOOL OF RUSTON INC</t>
  </si>
  <si>
    <t>WCV0087539-2025A</t>
  </si>
  <si>
    <t>BILLEAUD CONSTRUCTION SERVICES</t>
  </si>
  <si>
    <t>8227 4000 6217</t>
  </si>
  <si>
    <t>WCV0085769-2025A</t>
  </si>
  <si>
    <t>FRITSCHER CONSTRUCTION, LLC</t>
  </si>
  <si>
    <t>5645 5606 5437</t>
  </si>
  <si>
    <t>WCV0085748-2025A</t>
  </si>
  <si>
    <t>JONGS INC</t>
  </si>
  <si>
    <t>WCV0085730-2025A</t>
  </si>
  <si>
    <t>COX FUNERAL HOME, INC</t>
  </si>
  <si>
    <t>9620 8001 9220</t>
  </si>
  <si>
    <t>WCV0084246-2025A</t>
  </si>
  <si>
    <t>JESSE'S WELDING &amp; FABRICATION</t>
  </si>
  <si>
    <t>WCV0084202-2025A</t>
  </si>
  <si>
    <t>TKD LAND DEVELOPMENT, LLC</t>
  </si>
  <si>
    <t>MARINGOUIN</t>
  </si>
  <si>
    <t>70757</t>
  </si>
  <si>
    <t>5474 5022 5102 5221</t>
  </si>
  <si>
    <t>WCV0084197-2025A</t>
  </si>
  <si>
    <t>LOUISIANA ENERGY CONSULTANTS</t>
  </si>
  <si>
    <t>WCV0084177-2025A</t>
  </si>
  <si>
    <t>MISS LOU VETERINARY HOSPITAL</t>
  </si>
  <si>
    <t>WCV0084055-2025A</t>
  </si>
  <si>
    <t>DALE'S TOWING &amp; STORAGE</t>
  </si>
  <si>
    <t>WCV0082940-2025A</t>
  </si>
  <si>
    <t>TAYLORTOWN CATTLE, LLC</t>
  </si>
  <si>
    <t>WCV0082926-2025A</t>
  </si>
  <si>
    <t>WALSWORTH COLLISION CENTER LLC</t>
  </si>
  <si>
    <t>WCV0082921-2025A</t>
  </si>
  <si>
    <t>FULL SERVICE MAINTENANCE</t>
  </si>
  <si>
    <t>5183 5645 5190 5221</t>
  </si>
  <si>
    <t>WCV0079662-2025A</t>
  </si>
  <si>
    <t>CREEKWOOD GARDENS LLC</t>
  </si>
  <si>
    <t>WCV0078527-2025A</t>
  </si>
  <si>
    <t>TOWN &amp; COUNTRY SERVICE CO., INC.</t>
  </si>
  <si>
    <t>7520 6306</t>
  </si>
  <si>
    <t>WCV0078484-2025A</t>
  </si>
  <si>
    <t>ALLIANCE THERAPY SERVICES, INC.</t>
  </si>
  <si>
    <t>WCV0077662-2025A</t>
  </si>
  <si>
    <t>DOUGLAS CONSTRUCTION &amp; REMODELING, INC.</t>
  </si>
  <si>
    <t>5606 5403 6217 5221</t>
  </si>
  <si>
    <t>WCV0077642-2025A</t>
  </si>
  <si>
    <t>COOK BAPTIST CHURCH</t>
  </si>
  <si>
    <t>WCV0024472-2025A</t>
  </si>
  <si>
    <t>Saxon Becnel And Sons LLC</t>
  </si>
  <si>
    <t>WCV0025161-2025A</t>
  </si>
  <si>
    <t>LIBERTY FLOORING, LLC</t>
  </si>
  <si>
    <t>WCV0025030-2025A</t>
  </si>
  <si>
    <t>Dale Leger</t>
  </si>
  <si>
    <t>5437 5445 5474 5645</t>
  </si>
  <si>
    <t>WCV0024161-2025A</t>
  </si>
  <si>
    <t>Fumigation Unlimited Inc</t>
  </si>
  <si>
    <t>9014 8742 4828</t>
  </si>
  <si>
    <t>WCV0025702-2025A</t>
  </si>
  <si>
    <t>Alan Labor Services LLC</t>
  </si>
  <si>
    <t>5645 5200 5403</t>
  </si>
  <si>
    <t>WCV0025745-2025A</t>
  </si>
  <si>
    <t>Inferno Associates Inc.</t>
  </si>
  <si>
    <t>70459</t>
  </si>
  <si>
    <t>SPC0032203-2025A</t>
  </si>
  <si>
    <t>Palmetto Addiction Recovery Center, Inc</t>
  </si>
  <si>
    <t>SPC0024398-2025A</t>
  </si>
  <si>
    <t>Tom Sanders Building Mart, LLC</t>
  </si>
  <si>
    <t>8232 8058 2802 8017</t>
  </si>
  <si>
    <t>WCV0034325-2025A</t>
  </si>
  <si>
    <t>Guin Machine Inc.</t>
  </si>
  <si>
    <t>WCV0034167-2025A</t>
  </si>
  <si>
    <t>Allegiance Home Health of South Louisiana LLC</t>
  </si>
  <si>
    <t>WCV0034166-2025A</t>
  </si>
  <si>
    <t>Allegiance Home Health of East Louisiana LLC</t>
  </si>
  <si>
    <t>WCV0017585-2025A</t>
  </si>
  <si>
    <t>VTS, Valet Garbage Service, LLC</t>
  </si>
  <si>
    <t>WCV0032676-2025A</t>
  </si>
  <si>
    <t>Precision Mobile Maintenance &amp; Fabrication, LLC</t>
  </si>
  <si>
    <t>WCV0032492-2025A</t>
  </si>
  <si>
    <t>USR Federal Services LLC</t>
  </si>
  <si>
    <t>5606 9014 5403 8720</t>
  </si>
  <si>
    <t>WCV0032439-2025A</t>
  </si>
  <si>
    <t>DB Energy Consultants LLC</t>
  </si>
  <si>
    <t>WCV0017466-2025A</t>
  </si>
  <si>
    <t>NDORSE, LLC</t>
  </si>
  <si>
    <t>METAIRIE,</t>
  </si>
  <si>
    <t>WCV0074292-2025A</t>
  </si>
  <si>
    <t>MAYFIELD ENTERPRISES</t>
  </si>
  <si>
    <t>9516 8017</t>
  </si>
  <si>
    <t>WCV0017438-2025A</t>
  </si>
  <si>
    <t>Southern Sweeps LLC</t>
  </si>
  <si>
    <t>3076 3724 5479 9014</t>
  </si>
  <si>
    <t>WCV0081672-2025A</t>
  </si>
  <si>
    <t>PHIL W. HEBERT</t>
  </si>
  <si>
    <t>WCV0081673-2025A</t>
  </si>
  <si>
    <t>DAVID HEBERT</t>
  </si>
  <si>
    <t>WCV0082420-2025A</t>
  </si>
  <si>
    <t>Brooks Drywall, LLC</t>
  </si>
  <si>
    <t>5474 5445 42 5183</t>
  </si>
  <si>
    <t>WCV0082956-2025A</t>
  </si>
  <si>
    <t>SOUTHERN FOREST HERITAGE</t>
  </si>
  <si>
    <t>LONGLEAF</t>
  </si>
  <si>
    <t>71448</t>
  </si>
  <si>
    <t>WCV0084257-2025A</t>
  </si>
  <si>
    <t>CUSTOM FABRICATORS LLC</t>
  </si>
  <si>
    <t>3365 5474</t>
  </si>
  <si>
    <t>WCV0087668-2025A</t>
  </si>
  <si>
    <t>HEAVENLY HAVEN CARE SERVICES I</t>
  </si>
  <si>
    <t>WCV0087669-2025A</t>
  </si>
  <si>
    <t>BROWN'S AIR CONDITIONING, HEAT</t>
  </si>
  <si>
    <t>WCV0087690-2025A</t>
  </si>
  <si>
    <t>ALPHA AUTOMOBILE SALES, LLC</t>
  </si>
  <si>
    <t>WCV0087693-2025A</t>
  </si>
  <si>
    <t>PETERS HOME IMPROVEMENT</t>
  </si>
  <si>
    <t>5445 5474 5348 5437</t>
  </si>
  <si>
    <t>WCV0089431-2025A</t>
  </si>
  <si>
    <t>HEALTH &amp; EDUCATION ALLIANCE OF LOUISIANA</t>
  </si>
  <si>
    <t>WCV0090684-2025A</t>
  </si>
  <si>
    <t>E &amp; L BIEBER FARMS, LLC</t>
  </si>
  <si>
    <t>37 113 2104</t>
  </si>
  <si>
    <t>WCV0090690-2025A</t>
  </si>
  <si>
    <t>KIRK WATKINS</t>
  </si>
  <si>
    <t>WCV0091631-2025A</t>
  </si>
  <si>
    <t>AMERICAN CONSTRUCTION ENTERPRISE LLC</t>
  </si>
  <si>
    <t>ST. BERNARD</t>
  </si>
  <si>
    <t>5535 8720 5040 5551</t>
  </si>
  <si>
    <t>WCV0093995-2025A</t>
  </si>
  <si>
    <t>CHARBONNET LAWN &amp; TRACTOR, LLC</t>
  </si>
  <si>
    <t>5610 9102</t>
  </si>
  <si>
    <t>WCV0093997-2025A</t>
  </si>
  <si>
    <t>MASTER MATCH CAR NEW, LLC</t>
  </si>
  <si>
    <t>WCV0094007-2025A</t>
  </si>
  <si>
    <t>A BETTER HOME CARE, LLC</t>
  </si>
  <si>
    <t>WCV0094008-2025A</t>
  </si>
  <si>
    <t>FIFTH WARD WATER SYSTEM INC</t>
  </si>
  <si>
    <t>WCV0093170-2025A</t>
  </si>
  <si>
    <t>CLHG DEQUINCY, LLC</t>
  </si>
  <si>
    <t>8833 9040 7380 8742</t>
  </si>
  <si>
    <t>WCV0092899-2025A</t>
  </si>
  <si>
    <t>TELEC POWER WASH, INC.</t>
  </si>
  <si>
    <t>6216 6325</t>
  </si>
  <si>
    <t>WCV0092458-2025A</t>
  </si>
  <si>
    <t>MY QUALITY CONSTRUCTION LLC</t>
  </si>
  <si>
    <t>5645 5215 5474 5551</t>
  </si>
  <si>
    <t>WCV0090635-2025A</t>
  </si>
  <si>
    <t>BELL PAINTING, LLC</t>
  </si>
  <si>
    <t>WCV0085829-2025A</t>
  </si>
  <si>
    <t>PREMIER STAFFING SERVICE, INC.</t>
  </si>
  <si>
    <t>WCV0081674-2025A</t>
  </si>
  <si>
    <t>REDMOND'S STONEWORKS, LLC.</t>
  </si>
  <si>
    <t>WCV0081658-2025A</t>
  </si>
  <si>
    <t>IMPACT HEALTHCARE SOLUTIONS, LLC</t>
  </si>
  <si>
    <t>WCV0079697-2025A</t>
  </si>
  <si>
    <t>BUDGET PLUMBING, LLC</t>
  </si>
  <si>
    <t>WCV0025085-2025A</t>
  </si>
  <si>
    <t>Pivotal Mfg LLC</t>
  </si>
  <si>
    <t>WCV0025174-2025A</t>
  </si>
  <si>
    <t>Essential Fire Protection Services LLC</t>
  </si>
  <si>
    <t>WCV0025318-2025A</t>
  </si>
  <si>
    <t>Acres Edge Lawn &amp; Landscape, LLC</t>
  </si>
  <si>
    <t>9102 42 6400</t>
  </si>
  <si>
    <t>WCV0025373-2025A</t>
  </si>
  <si>
    <t>Edge Construction Services, LLC</t>
  </si>
  <si>
    <t>5535 5059 5221 5551</t>
  </si>
  <si>
    <t>WCV0026171-2025A</t>
  </si>
  <si>
    <t>Cabinets &amp; Countertops by Bernal</t>
  </si>
  <si>
    <t>WCV0026219-2025A</t>
  </si>
  <si>
    <t>Robert Graham Flooring, LLC</t>
  </si>
  <si>
    <t>WCV0026247-2025A</t>
  </si>
  <si>
    <t>Manuel Sheet Metal LLC</t>
  </si>
  <si>
    <t>WCV0026387-2025A</t>
  </si>
  <si>
    <t>Amori Di La Famiglia, LLC</t>
  </si>
  <si>
    <t>WCV0026419-2025A</t>
  </si>
  <si>
    <t>Evergreen Properties LLC</t>
  </si>
  <si>
    <t>16 37</t>
  </si>
  <si>
    <t>WCV0031356-2025A</t>
  </si>
  <si>
    <t>Armco Services, Inc.</t>
  </si>
  <si>
    <t>WCV0026527-2025A</t>
  </si>
  <si>
    <t>Integrity Event Security Providers LLC</t>
  </si>
  <si>
    <t>NORTHPORT</t>
  </si>
  <si>
    <t>35473</t>
  </si>
  <si>
    <t>WCV0017825-2025A</t>
  </si>
  <si>
    <t>K5 SERVICES LLC</t>
  </si>
  <si>
    <t>MASON</t>
  </si>
  <si>
    <t>76856</t>
  </si>
  <si>
    <t>6219 8227 6400 6216</t>
  </si>
  <si>
    <t>WCV0032683-2025A</t>
  </si>
  <si>
    <t>Columbia Sheet Metal Inc</t>
  </si>
  <si>
    <t>30917</t>
  </si>
  <si>
    <t>5535 5537 3076</t>
  </si>
  <si>
    <t>WCV0025185-2025A</t>
  </si>
  <si>
    <t>Budget Vehicle Recovery LLC</t>
  </si>
  <si>
    <t>WCV0025693-2025A</t>
  </si>
  <si>
    <t>S &amp; S Buildling &amp; Fabrication, LLC</t>
  </si>
  <si>
    <t>5040 3040 5221 5535</t>
  </si>
  <si>
    <t>WCV0026109-2025A</t>
  </si>
  <si>
    <t>Daniel Davis</t>
  </si>
  <si>
    <t>MT PLEASANT</t>
  </si>
  <si>
    <t>38474</t>
  </si>
  <si>
    <t>WCV0026194-2025A</t>
  </si>
  <si>
    <t>J Anderson Painting Inc.</t>
  </si>
  <si>
    <t>WCV0026288-2025A</t>
  </si>
  <si>
    <t>Mainor Valle Alvarenga</t>
  </si>
  <si>
    <t>WCV0093181-2025A</t>
  </si>
  <si>
    <t>DARNALL RANCH INC.</t>
  </si>
  <si>
    <t>69345</t>
  </si>
  <si>
    <t>WCV0093946-2025A</t>
  </si>
  <si>
    <t>LUKE WINKELBAUER</t>
  </si>
  <si>
    <t>WCV0033024-2025A</t>
  </si>
  <si>
    <t>FOOD CENTER, INC.</t>
  </si>
  <si>
    <t>WCV0082977-2025A</t>
  </si>
  <si>
    <t>MILLER MT. HOLLY, LLC</t>
  </si>
  <si>
    <t>75219</t>
  </si>
  <si>
    <t>WCV0082949-2025A</t>
  </si>
  <si>
    <t>WHITE RIVER CONSTRUCTION, INC</t>
  </si>
  <si>
    <t>RUSSELL</t>
  </si>
  <si>
    <t>72139</t>
  </si>
  <si>
    <t>WCV0017648-2025A</t>
  </si>
  <si>
    <t>White River Environmental Services LLC</t>
  </si>
  <si>
    <t>WCV0091705-2025A</t>
  </si>
  <si>
    <t>WAYNE GAIRHAN FARMS PARTNERSHIP</t>
  </si>
  <si>
    <t>TRUMANN</t>
  </si>
  <si>
    <t>72472</t>
  </si>
  <si>
    <t>WCV0091706-2025A</t>
  </si>
  <si>
    <t>GAIRHAN FARMS, INC</t>
  </si>
  <si>
    <t>WCV0091715-2025A</t>
  </si>
  <si>
    <t>TIM BARNHART</t>
  </si>
  <si>
    <t>WCV0091721-2025A</t>
  </si>
  <si>
    <t>MARTIN AHRENT &amp; SONS</t>
  </si>
  <si>
    <t>CORNING</t>
  </si>
  <si>
    <t>72422</t>
  </si>
  <si>
    <t>WCV0095065-2025A</t>
  </si>
  <si>
    <t>C &amp; H TRUCKING, LLC</t>
  </si>
  <si>
    <t>72115</t>
  </si>
  <si>
    <t>WCV0094796-2025A</t>
  </si>
  <si>
    <t>MARK MORRIS CONSTRUCTION, LLC</t>
  </si>
  <si>
    <t>6217 8742 6400 5348</t>
  </si>
  <si>
    <t>WCV0094790-2025A</t>
  </si>
  <si>
    <t>GRANT'S CABINETS &amp; MILLWORK, LLC</t>
  </si>
  <si>
    <t>WCV0091501-2025A</t>
  </si>
  <si>
    <t>BILLY HINKLE FARMS PARTNERSHIP</t>
  </si>
  <si>
    <t>WCV0090519-2025A</t>
  </si>
  <si>
    <t>GALEN GEISLER</t>
  </si>
  <si>
    <t>WCV0089331-2025A</t>
  </si>
  <si>
    <t>CIRCLE P FARMS</t>
  </si>
  <si>
    <t>WCV0089325-2025A</t>
  </si>
  <si>
    <t>Chase Swindle Farms Partnership</t>
  </si>
  <si>
    <t>COTTON PLANT</t>
  </si>
  <si>
    <t>72036</t>
  </si>
  <si>
    <t>WCV0025568-2025A</t>
  </si>
  <si>
    <t>Action Architectural Fabricators Inc</t>
  </si>
  <si>
    <t>3040 5102 3041 5057</t>
  </si>
  <si>
    <t>WCV0026275-2025A</t>
  </si>
  <si>
    <t>Long Branch Farms, LLC</t>
  </si>
  <si>
    <t>WCV0089388-2025A</t>
  </si>
  <si>
    <t>M &amp; M LEASING COMPANY, INC</t>
  </si>
  <si>
    <t>WCV0090691-2025A</t>
  </si>
  <si>
    <t>LAMBERT'S AUTO SALVAGE, INC.</t>
  </si>
  <si>
    <t>38829</t>
  </si>
  <si>
    <t>WCV0091682-2025A</t>
  </si>
  <si>
    <t>POPE COMPANY, INC</t>
  </si>
  <si>
    <t>9012 83 9015</t>
  </si>
  <si>
    <t>WCV0092462-2025A</t>
  </si>
  <si>
    <t>E-FARM, LLC</t>
  </si>
  <si>
    <t>WCV0090582-2025A</t>
  </si>
  <si>
    <t>BASS FARMS</t>
  </si>
  <si>
    <t>WCV0090580-2025A</t>
  </si>
  <si>
    <t>TALLEY LAND MANAGEMENT</t>
  </si>
  <si>
    <t>WCV0087517-2025A</t>
  </si>
  <si>
    <t>SEBASTOPOL WATER ASSOCIATION</t>
  </si>
  <si>
    <t>SEBASTOPOL</t>
  </si>
  <si>
    <t>39359</t>
  </si>
  <si>
    <t>WCV0085843-2025A</t>
  </si>
  <si>
    <t>J B SMITH MARINE INC</t>
  </si>
  <si>
    <t>8380 3040 8748</t>
  </si>
  <si>
    <t>WCV0039881-2024A</t>
  </si>
  <si>
    <t>Justin Thornton Painting, LLC</t>
  </si>
  <si>
    <t>PLEASANT HILL</t>
  </si>
  <si>
    <t>64080</t>
  </si>
  <si>
    <t>WCV0039917-2024A</t>
  </si>
  <si>
    <t>Go Go Junk Removal LLC</t>
  </si>
  <si>
    <t>30034</t>
  </si>
  <si>
    <t>WCV0033860-2025A</t>
  </si>
  <si>
    <t>Exception Home Solutions LLC</t>
  </si>
  <si>
    <t>WCV0033370-2025A</t>
  </si>
  <si>
    <t>Turk Family Partners, LLC</t>
  </si>
  <si>
    <t>WCV0033373-2025A</t>
  </si>
  <si>
    <t>Lc Turk Enterprises, Inc.</t>
  </si>
  <si>
    <t>WCV0025236-2025A</t>
  </si>
  <si>
    <t>TS Whites LLC</t>
  </si>
  <si>
    <t>8017 8288</t>
  </si>
  <si>
    <t>WCV0024277-2025A</t>
  </si>
  <si>
    <t>Ryan Riley Farms</t>
  </si>
  <si>
    <t>WCV0025367-2025A</t>
  </si>
  <si>
    <t>Zerenity Farms LLC</t>
  </si>
  <si>
    <t>CARL JUNCTION</t>
  </si>
  <si>
    <t>64834</t>
  </si>
  <si>
    <t>WCV0024922-2025A</t>
  </si>
  <si>
    <t>Scotland County Livestock Auction LLC</t>
  </si>
  <si>
    <t>63555</t>
  </si>
  <si>
    <t>WCV0034098-2025A</t>
  </si>
  <si>
    <t>Asset Redeployment Solutions LLC</t>
  </si>
  <si>
    <t>8292 8742</t>
  </si>
  <si>
    <t>WCV0034070-2025A</t>
  </si>
  <si>
    <t>Exterior Restoration LLC</t>
  </si>
  <si>
    <t>WCV0033507-2025A</t>
  </si>
  <si>
    <t>Bleu House Design &amp; Construction LLC</t>
  </si>
  <si>
    <t>5348 5183 5474 5437</t>
  </si>
  <si>
    <t>WCV0033807-2025A</t>
  </si>
  <si>
    <t>Aztek, LLC</t>
  </si>
  <si>
    <t>WCV0017288-2025A</t>
  </si>
  <si>
    <t>Action Powersports, Inc</t>
  </si>
  <si>
    <t>WCV0085926-2025A</t>
  </si>
  <si>
    <t>WEEDFREELAWNS.COM, INC.</t>
  </si>
  <si>
    <t>WCV0089346-2025A</t>
  </si>
  <si>
    <t>BEATTY BODY WORKS</t>
  </si>
  <si>
    <t>WCV0094752-2025A</t>
  </si>
  <si>
    <t>VIP VOICE SERVICES, LLC</t>
  </si>
  <si>
    <t>8742 8901 7605</t>
  </si>
  <si>
    <t>WCV0094740-2025A</t>
  </si>
  <si>
    <t>CASHLAND HOLDINGS LLC</t>
  </si>
  <si>
    <t>8856 9015 8742</t>
  </si>
  <si>
    <t>WCV0094724-2025A</t>
  </si>
  <si>
    <t>EFG PNS CAPITAL, LLC</t>
  </si>
  <si>
    <t>WCV0093982-2025A</t>
  </si>
  <si>
    <t>HENRY SMITH</t>
  </si>
  <si>
    <t>WCV0090624-2025A</t>
  </si>
  <si>
    <t>FUSION BIBLE CHURCH, INC.</t>
  </si>
  <si>
    <t>WCV0090620-2025A</t>
  </si>
  <si>
    <t>MEMORIAL PARK CEMETERY, A TRUST ESTATE</t>
  </si>
  <si>
    <t>74145</t>
  </si>
  <si>
    <t>9220 8742</t>
  </si>
  <si>
    <t>WCV0090595-2025A</t>
  </si>
  <si>
    <t>SHAWNEE OFFICE SYSTEMS INC</t>
  </si>
  <si>
    <t>5191 8742 7380 8017</t>
  </si>
  <si>
    <t>WCV0090563-2025A</t>
  </si>
  <si>
    <t>MICHAEL BIDDINGER REAL ESTATE</t>
  </si>
  <si>
    <t>WCV0087546-2025A</t>
  </si>
  <si>
    <t>ALLEN FOOD CENTER, INC</t>
  </si>
  <si>
    <t>WCV0087439-2025A</t>
  </si>
  <si>
    <t>ARTIC AIR REFRIGERATION, INC</t>
  </si>
  <si>
    <t>WCV0085841-2025A</t>
  </si>
  <si>
    <t>MACKEY HOME APPLIANCE, LLC</t>
  </si>
  <si>
    <t>WCV0039964-2024A</t>
  </si>
  <si>
    <t>Arturo Garcia</t>
  </si>
  <si>
    <t>SPC0092435-2025A</t>
  </si>
  <si>
    <t>VIALIFE CORPORATION</t>
  </si>
  <si>
    <t>WCV0032714-2024A</t>
  </si>
  <si>
    <t>Remodeling Etc. Inc.</t>
  </si>
  <si>
    <t>5645 5221</t>
  </si>
  <si>
    <t>WCV0033749-2025A</t>
  </si>
  <si>
    <t>Gene Cook</t>
  </si>
  <si>
    <t>WCV0040122-2024A</t>
  </si>
  <si>
    <t>McPhail Construction, Inc.</t>
  </si>
  <si>
    <t>WCV0040181-2025A</t>
  </si>
  <si>
    <t>Searchlight Center Inc</t>
  </si>
  <si>
    <t>8842 8826 2585 9015</t>
  </si>
  <si>
    <t>WCV0040222-2024A</t>
  </si>
  <si>
    <t>RKRT Real Estate Investors LLC</t>
  </si>
  <si>
    <t>WCV0040243-2024A</t>
  </si>
  <si>
    <t>Straight Edge Developments, LLC</t>
  </si>
  <si>
    <t>WCV0033405-2025A</t>
  </si>
  <si>
    <t>Quality Home Improvement Inc</t>
  </si>
  <si>
    <t>WCV0040244-2024A</t>
  </si>
  <si>
    <t>Double J's Service LLC</t>
  </si>
  <si>
    <t>67042</t>
  </si>
  <si>
    <t>WCV0040250-2025A</t>
  </si>
  <si>
    <t>Donald Clark</t>
  </si>
  <si>
    <t>74456</t>
  </si>
  <si>
    <t>WCV0040330-2024A</t>
  </si>
  <si>
    <t>Oak Life Care, LLC</t>
  </si>
  <si>
    <t>8826 8824</t>
  </si>
  <si>
    <t>WCV0040364-2024A</t>
  </si>
  <si>
    <t>Grace Automotive LLC</t>
  </si>
  <si>
    <t>KIRKSVILLE</t>
  </si>
  <si>
    <t>63501</t>
  </si>
  <si>
    <t>WCV0040318-2024A</t>
  </si>
  <si>
    <t>Tidewater Security Services LLC</t>
  </si>
  <si>
    <t>ELBERTA</t>
  </si>
  <si>
    <t>36530</t>
  </si>
  <si>
    <t>7720 7380</t>
  </si>
  <si>
    <t>WCV0040467-2025A</t>
  </si>
  <si>
    <t>Oates Companies LLC</t>
  </si>
  <si>
    <t>WCV0040481-2024A</t>
  </si>
  <si>
    <t>MCT Wholesale, LLC</t>
  </si>
  <si>
    <t>8018 8742 7380 5192</t>
  </si>
  <si>
    <t>WCV0040519-2025A</t>
  </si>
  <si>
    <t>Acbarrios LLC</t>
  </si>
  <si>
    <t>WCV0026084-2025A</t>
  </si>
  <si>
    <t>Wilson Townsite, LLC</t>
  </si>
  <si>
    <t>72395</t>
  </si>
  <si>
    <t>9102 8742 9402 9403</t>
  </si>
  <si>
    <t>WCV0040574-2024A</t>
  </si>
  <si>
    <t>Iron Tough LLC</t>
  </si>
  <si>
    <t>WCV0040585-2025A</t>
  </si>
  <si>
    <t>Limback Ag LLC</t>
  </si>
  <si>
    <t>HIGGINSVILLE</t>
  </si>
  <si>
    <t>64037</t>
  </si>
  <si>
    <t>WCV0040656-2024A</t>
  </si>
  <si>
    <t>The How Brothers, LLC</t>
  </si>
  <si>
    <t>WCV0040661-2024A</t>
  </si>
  <si>
    <t>Chris Moran's Building Mangement, LLC</t>
  </si>
  <si>
    <t>GOLDEN MEADOW</t>
  </si>
  <si>
    <t>70357</t>
  </si>
  <si>
    <t>8006 9052 6836 9082</t>
  </si>
  <si>
    <t>WCV0040689-2024A</t>
  </si>
  <si>
    <t>BRICK AND BEAM CONSTRUCTION LLC</t>
  </si>
  <si>
    <t>WCV0034149-2025A</t>
  </si>
  <si>
    <t>TIG Inc</t>
  </si>
  <si>
    <t>KEYES</t>
  </si>
  <si>
    <t>73947</t>
  </si>
  <si>
    <t>WCV0034699-2025A</t>
  </si>
  <si>
    <t>Delton Burns, Vonda Burns, Delana Brown, Eric Brown, Cole Burns</t>
  </si>
  <si>
    <t>38703</t>
  </si>
  <si>
    <t>37 908</t>
  </si>
  <si>
    <t>WCV0034178-2025A</t>
  </si>
  <si>
    <t>All American Construction Management LLC</t>
  </si>
  <si>
    <t>WCV0034280-2025A</t>
  </si>
  <si>
    <t>J.S. Tarkington Farms</t>
  </si>
  <si>
    <t>WCV0034259-2025A</t>
  </si>
  <si>
    <t>Power Sweep Services LLC</t>
  </si>
  <si>
    <t>9402 5474</t>
  </si>
  <si>
    <t>WCV0033940-2025A</t>
  </si>
  <si>
    <t>Cataldie Publishing LLC</t>
  </si>
  <si>
    <t>8833 8832</t>
  </si>
  <si>
    <t>WCV0034047-2025A</t>
  </si>
  <si>
    <t>Casimira LLC</t>
  </si>
  <si>
    <t>WCV0034043-2025A</t>
  </si>
  <si>
    <t>Trisource Regional Staffing Solutions LLC</t>
  </si>
  <si>
    <t>67990</t>
  </si>
  <si>
    <t>8824 8833 8742</t>
  </si>
  <si>
    <t>WCV0034000-2025A</t>
  </si>
  <si>
    <t>Koliha Trucking, LLC</t>
  </si>
  <si>
    <t>CLARKSON</t>
  </si>
  <si>
    <t>68629</t>
  </si>
  <si>
    <t>WCV0018316-2025A</t>
  </si>
  <si>
    <t>TLC Loading Inc</t>
  </si>
  <si>
    <t>SENECA</t>
  </si>
  <si>
    <t>64865</t>
  </si>
  <si>
    <t>WCV0018263-2025A</t>
  </si>
  <si>
    <t>King Towing LLC</t>
  </si>
  <si>
    <t>64055</t>
  </si>
  <si>
    <t>WCV0018245-2025A</t>
  </si>
  <si>
    <t>Scott Ark Construction, LLC</t>
  </si>
  <si>
    <t>WCV0087884-2025A</t>
  </si>
  <si>
    <t>TOWNSELL-HILL, INC.</t>
  </si>
  <si>
    <t>5213 5221 5606 8227</t>
  </si>
  <si>
    <t>WCV0094058-2025A</t>
  </si>
  <si>
    <t>C3 CUSTOM HOMES, LLC</t>
  </si>
  <si>
    <t>5606 5645 42 5215</t>
  </si>
  <si>
    <t>WCV0017707-2025A</t>
  </si>
  <si>
    <t>Keck's Custom Framing, LLC</t>
  </si>
  <si>
    <t>WCV0094055-2025A</t>
  </si>
  <si>
    <t>MELVIN L TOLSON</t>
  </si>
  <si>
    <t>WCV0075775-2025A</t>
  </si>
  <si>
    <t>ADVANTAGE WOODWORKS, LLC</t>
  </si>
  <si>
    <t>2883 8871 5437</t>
  </si>
  <si>
    <t>WCV0075783-2025A</t>
  </si>
  <si>
    <t>STAN GALL JR., INC.</t>
  </si>
  <si>
    <t>WCV0075785-2025A</t>
  </si>
  <si>
    <t>PETE'S SHEETROCK, LLC</t>
  </si>
  <si>
    <t>WCV0075793-2025A</t>
  </si>
  <si>
    <t>CAPLIS FORESTRY LLC</t>
  </si>
  <si>
    <t>WCV0084369-2025A</t>
  </si>
  <si>
    <t>GORDON'S, LLC</t>
  </si>
  <si>
    <t>WCV0084380-2025A</t>
  </si>
  <si>
    <t>DOWOOL INC</t>
  </si>
  <si>
    <t>8006 8031</t>
  </si>
  <si>
    <t>WCV0084387-2025A</t>
  </si>
  <si>
    <t>EIM SERVICES LLC</t>
  </si>
  <si>
    <t>3724 5535 5213</t>
  </si>
  <si>
    <t>WCV0086102-2025A</t>
  </si>
  <si>
    <t>PARKER GROUP HOLDINGS LLC</t>
  </si>
  <si>
    <t>WCV0086610-2025A</t>
  </si>
  <si>
    <t>A-1 POOLS LLC</t>
  </si>
  <si>
    <t>WCV0087814-2025A</t>
  </si>
  <si>
    <t>BLACK WATER ENVIRONMENTAL, LLC</t>
  </si>
  <si>
    <t>WCV0087829-2025A</t>
  </si>
  <si>
    <t>CLAIBORNE WOOD YARD, LLC</t>
  </si>
  <si>
    <t>WCV0087887-2025A</t>
  </si>
  <si>
    <t>William Borgognoni &amp; Leslie Borgognoni</t>
  </si>
  <si>
    <t>WCV0087894-2025A</t>
  </si>
  <si>
    <t>GOLD LEAF</t>
  </si>
  <si>
    <t>42 5223</t>
  </si>
  <si>
    <t>WCV0087913-2025A</t>
  </si>
  <si>
    <t>ROBERT STATION, INC.</t>
  </si>
  <si>
    <t>WCV0089432-2025A</t>
  </si>
  <si>
    <t>EMC WATER SYSTEM INC.</t>
  </si>
  <si>
    <t>WCV0090774-2025A</t>
  </si>
  <si>
    <t>NATHAN CRAVEN</t>
  </si>
  <si>
    <t>WCV0090783-2025A</t>
  </si>
  <si>
    <t>DRM EQUIPMENT, LLC</t>
  </si>
  <si>
    <t>WCV0090785-2025A</t>
  </si>
  <si>
    <t>DP RENOVATIONS LLC</t>
  </si>
  <si>
    <t>5348 5645 5445 5474</t>
  </si>
  <si>
    <t>WCV0092554-2025A</t>
  </si>
  <si>
    <t>LESTAGE &amp; ANDREWS, LLC</t>
  </si>
  <si>
    <t>WCV0092570-2025A</t>
  </si>
  <si>
    <t>C &amp; W TRUCKING, LLC</t>
  </si>
  <si>
    <t>7232 7219</t>
  </si>
  <si>
    <t>WCV0093251-2025A</t>
  </si>
  <si>
    <t>4J MANAGEMENT, LLC</t>
  </si>
  <si>
    <t>4299 8742</t>
  </si>
  <si>
    <t>WCV0093260-2025A</t>
  </si>
  <si>
    <t>MCNUTT AUTO REPAIR, LLC</t>
  </si>
  <si>
    <t>COALGATE</t>
  </si>
  <si>
    <t>74538</t>
  </si>
  <si>
    <t>8046 8391 8393 7225</t>
  </si>
  <si>
    <t>WCV0094027-2025A</t>
  </si>
  <si>
    <t>FAIRCLOTH RUBBISH LANDFILL, INC.</t>
  </si>
  <si>
    <t>7590 5606 6217</t>
  </si>
  <si>
    <t>WCV0094040-2025A</t>
  </si>
  <si>
    <t>GUARDIAN WALL SYSTEMS, INC.</t>
  </si>
  <si>
    <t>4034 5645 8227 5213</t>
  </si>
  <si>
    <t>WCV0094088-2025A</t>
  </si>
  <si>
    <t>JJ'S WELDING AND MACHINE SHOP, LLC</t>
  </si>
  <si>
    <t>3507 3365</t>
  </si>
  <si>
    <t>WCV0094089-2025A</t>
  </si>
  <si>
    <t>WATERPROOFERS, INC.</t>
  </si>
  <si>
    <t>5474 5213</t>
  </si>
  <si>
    <t>WCV0094095-2025A</t>
  </si>
  <si>
    <t>ARNOLDS PLUMBING LLC</t>
  </si>
  <si>
    <t>WCV0094096-2025A</t>
  </si>
  <si>
    <t>E LARA LLC</t>
  </si>
  <si>
    <t>WCV0094871-2025A</t>
  </si>
  <si>
    <t>KGB HOMES, LLC</t>
  </si>
  <si>
    <t>SLAUGHTER</t>
  </si>
  <si>
    <t>70777</t>
  </si>
  <si>
    <t>WCV0094873-2025A</t>
  </si>
  <si>
    <t>KRIS ROBINSON FARMS</t>
  </si>
  <si>
    <t>WCV0094875-2025A</t>
  </si>
  <si>
    <t>BOOMARANG DINER DANFORTH, LLC</t>
  </si>
  <si>
    <t>WCV0089514-2025A</t>
  </si>
  <si>
    <t>MANDUJANO DRYWALL, LLC</t>
  </si>
  <si>
    <t>74132</t>
  </si>
  <si>
    <t>WCV0026202-2025A</t>
  </si>
  <si>
    <t>The Logan Centers Inc</t>
  </si>
  <si>
    <t>WCV0026426-2025A</t>
  </si>
  <si>
    <t>Margaret McClung</t>
  </si>
  <si>
    <t>37337</t>
  </si>
  <si>
    <t>1803 6217</t>
  </si>
  <si>
    <t>WCV0026481-2025A</t>
  </si>
  <si>
    <t>Jenkins Lawn and Landscape LLC</t>
  </si>
  <si>
    <t>64440</t>
  </si>
  <si>
    <t>9102 42 9402 106</t>
  </si>
  <si>
    <t>WCV0026517-2025A</t>
  </si>
  <si>
    <t>BP Cattle Company, LLC</t>
  </si>
  <si>
    <t>WCV0026765-2025A</t>
  </si>
  <si>
    <t>RR Concrete LLC</t>
  </si>
  <si>
    <t>WARR ACRES</t>
  </si>
  <si>
    <t>WCV0026843-2025A</t>
  </si>
  <si>
    <t>Innovation Constructions LLC</t>
  </si>
  <si>
    <t>5645 5022 5403 5535</t>
  </si>
  <si>
    <t>WCV0026978-2025A</t>
  </si>
  <si>
    <t>Cozy Comfort Floors, LLC</t>
  </si>
  <si>
    <t>39501</t>
  </si>
  <si>
    <t>WCV0027164-2025A</t>
  </si>
  <si>
    <t>Shining Sites SG LLC</t>
  </si>
  <si>
    <t>WCV0027373-2025A</t>
  </si>
  <si>
    <t>M P TENN CONSTRUCTION INC</t>
  </si>
  <si>
    <t>LEWISBURG</t>
  </si>
  <si>
    <t>37091</t>
  </si>
  <si>
    <t>5604 5437 5445 5474</t>
  </si>
  <si>
    <t>WCV0091736-2025A</t>
  </si>
  <si>
    <t>Shawnee Milling Company</t>
  </si>
  <si>
    <t>ENTERPRISE</t>
  </si>
  <si>
    <t>36330</t>
  </si>
  <si>
    <t>WCV0094794-2025A</t>
  </si>
  <si>
    <t>RECLAIMED WAREHOUSE, LLC</t>
  </si>
  <si>
    <t>2883 8720 8017 5215</t>
  </si>
  <si>
    <t>WCV0073567-2025A</t>
  </si>
  <si>
    <t>J &amp; J FARMS OF EGAN, L.L.C.</t>
  </si>
  <si>
    <t>EGAN</t>
  </si>
  <si>
    <t>70531</t>
  </si>
  <si>
    <t>WCV0075714-2025A</t>
  </si>
  <si>
    <t>VEXCON, INC.</t>
  </si>
  <si>
    <t>WCV0085897-2025A</t>
  </si>
  <si>
    <t>EAST CHICKASAW WATER ASSN</t>
  </si>
  <si>
    <t>OKOLONA</t>
  </si>
  <si>
    <t>38860</t>
  </si>
  <si>
    <t>WCV0085923-2025A</t>
  </si>
  <si>
    <t>MANNINO'S FAMILY PRACTICE PHAR</t>
  </si>
  <si>
    <t>WCV0085966-2025A</t>
  </si>
  <si>
    <t>GRAZIANO, INC.</t>
  </si>
  <si>
    <t>WCV0085985-2025A</t>
  </si>
  <si>
    <t>GARNER ENTERPRISES, INC.</t>
  </si>
  <si>
    <t>WCV0087796-2025A</t>
  </si>
  <si>
    <t>V'S HOLDING CORPORATION</t>
  </si>
  <si>
    <t>9015 8754</t>
  </si>
  <si>
    <t>WCV0089425-2025A</t>
  </si>
  <si>
    <t>CHUCK POUNDS</t>
  </si>
  <si>
    <t>6229 6306</t>
  </si>
  <si>
    <t>WCV0089428-2025A</t>
  </si>
  <si>
    <t>INDOOR RECREATION, INC</t>
  </si>
  <si>
    <t>WCV0089429-2025A</t>
  </si>
  <si>
    <t>Elyse Farms, LLC</t>
  </si>
  <si>
    <t>WCV0091725-2025A</t>
  </si>
  <si>
    <t>RWB CONTRACTING LLC</t>
  </si>
  <si>
    <t>5506 8227 5221 5474</t>
  </si>
  <si>
    <t>WCV0091729-2025A</t>
  </si>
  <si>
    <t>SCAPES GROUP, LLC</t>
  </si>
  <si>
    <t>8720 5348 9102 9014</t>
  </si>
  <si>
    <t>WCV0091732-2025A</t>
  </si>
  <si>
    <t>O'NEAL PARTNERSHIP</t>
  </si>
  <si>
    <t>WCV0092507-2025A</t>
  </si>
  <si>
    <t>J &amp; J CONSTRUCTION AND HOME IMPROVEMENT LLC</t>
  </si>
  <si>
    <t>5474 5645 5551</t>
  </si>
  <si>
    <t>WCV0093212-2025A</t>
  </si>
  <si>
    <t>ROBBINS ASSOCIATION/IRRIGATION-MART, INC</t>
  </si>
  <si>
    <t>8111 6229 8742 8107</t>
  </si>
  <si>
    <t>WCV0093213-2025A</t>
  </si>
  <si>
    <t>SUPER SIGN MART, INC.</t>
  </si>
  <si>
    <t>WCV0093214-2025A</t>
  </si>
  <si>
    <t>SOUTHERN HOME IMPROVEMENTS OF LA LLC</t>
  </si>
  <si>
    <t>5474 5102 5183 5022</t>
  </si>
  <si>
    <t>WCV0094020-2025A</t>
  </si>
  <si>
    <t>RWK PALLETS AND WOOD PRODUCTS, INC.</t>
  </si>
  <si>
    <t>72770</t>
  </si>
  <si>
    <t>2759 83 7380</t>
  </si>
  <si>
    <t>WCV0094026-2025A</t>
  </si>
  <si>
    <t>STEVENS PLUMBING &amp; PIPING LLC</t>
  </si>
  <si>
    <t>WCV0026128-2025A</t>
  </si>
  <si>
    <t>Shelton Siding Company, Inc.</t>
  </si>
  <si>
    <t>5645 8742 5535 5437</t>
  </si>
  <si>
    <t>WCV0025932-2025A</t>
  </si>
  <si>
    <t>Barnett Oil &amp; Gas Construction</t>
  </si>
  <si>
    <t>WCV0026271-2025A</t>
  </si>
  <si>
    <t>Douglas Palmer Jr</t>
  </si>
  <si>
    <t>WCV0093217-2025A</t>
  </si>
  <si>
    <t>MIKE DRUMRIGHT CONSTRUCTION LLC</t>
  </si>
  <si>
    <t>WCV0040704-2025A</t>
  </si>
  <si>
    <t>Bienville Parish Police Jury</t>
  </si>
  <si>
    <t>5506 9015 9410 5606</t>
  </si>
  <si>
    <t>WCV0040714-2025A</t>
  </si>
  <si>
    <t>Lashley Enterprises LLC</t>
  </si>
  <si>
    <t>3064 7380</t>
  </si>
  <si>
    <t xml:space="preserve">DELBERT L. HAWKINS AGENCY, INC. </t>
  </si>
  <si>
    <t>WCV0040811-2025A</t>
  </si>
  <si>
    <t>Berk Cohen Associates, LLC</t>
  </si>
  <si>
    <t>WCV0040810-2024A</t>
  </si>
  <si>
    <t>Lake City Construction, Inc</t>
  </si>
  <si>
    <t>5190 5474 5645</t>
  </si>
  <si>
    <t>WCV0040817-2024A</t>
  </si>
  <si>
    <t>Nicholas Guess</t>
  </si>
  <si>
    <t>WCV0040877-2024A</t>
  </si>
  <si>
    <t>COOPER STEEL ERECTORS &amp; WELDING, LLC</t>
  </si>
  <si>
    <t>3365 5059</t>
  </si>
  <si>
    <t>WCV0040871-2025A</t>
  </si>
  <si>
    <t>J.H. Sanders Enterprises, LLC</t>
  </si>
  <si>
    <t>WCV0040914-2025A</t>
  </si>
  <si>
    <t>Kitchens Inc</t>
  </si>
  <si>
    <t>2883 8742 5437 1803</t>
  </si>
  <si>
    <t>WCV0040932-2024A</t>
  </si>
  <si>
    <t>Martha Molina</t>
  </si>
  <si>
    <t>WCV0040905-2025A</t>
  </si>
  <si>
    <t>Roger Powell Trucking, LLC</t>
  </si>
  <si>
    <t>WCV0040989-2025A</t>
  </si>
  <si>
    <t>Line Link Construction, LLC</t>
  </si>
  <si>
    <t>6204 6217 6233</t>
  </si>
  <si>
    <t>WCV0041029-2024A</t>
  </si>
  <si>
    <t>Trinity Landscape, LLC</t>
  </si>
  <si>
    <t>WINDER</t>
  </si>
  <si>
    <t>30680</t>
  </si>
  <si>
    <t>WCV0035304-2025A</t>
  </si>
  <si>
    <t>Pelah Investment Group LLC</t>
  </si>
  <si>
    <t>WCV0035300-2025A</t>
  </si>
  <si>
    <t>Rifle Services LLC</t>
  </si>
  <si>
    <t>CANUTE</t>
  </si>
  <si>
    <t>73626</t>
  </si>
  <si>
    <t>WCV0035023-2025A</t>
  </si>
  <si>
    <t>M &amp; D of Kolin, Inc</t>
  </si>
  <si>
    <t>WCV0035198-2025A</t>
  </si>
  <si>
    <t>Seekers Point Ministry</t>
  </si>
  <si>
    <t>WCV0034848-2025A</t>
  </si>
  <si>
    <t>United Remodeling &amp; Construction, LLC</t>
  </si>
  <si>
    <t>5437 5348 5445 5474</t>
  </si>
  <si>
    <t>WCV0018541-2025A</t>
  </si>
  <si>
    <t>Ricke Ventures LLC</t>
  </si>
  <si>
    <t>WCV0034826-2025A</t>
  </si>
  <si>
    <t>El Pinto Mexican Restaurant, Inc</t>
  </si>
  <si>
    <t>WCV0034794-2025A</t>
  </si>
  <si>
    <t>Gravity Manufacturing, LLC</t>
  </si>
  <si>
    <t>65724</t>
  </si>
  <si>
    <t>3126</t>
  </si>
  <si>
    <t>WCV0026763-2025A</t>
  </si>
  <si>
    <t>BerMa Enterprises, LLC</t>
  </si>
  <si>
    <t>5645 5403 5437 5445</t>
  </si>
  <si>
    <t>WCV0084436-2025A</t>
  </si>
  <si>
    <t>EL RANCHO OF ARCADIA, LLC</t>
  </si>
  <si>
    <t>WIMBERLY AGENCY OF HAYNESVILLE, LLC</t>
  </si>
  <si>
    <t>WCV0018880-2025A</t>
  </si>
  <si>
    <t>DOCL LLC</t>
  </si>
  <si>
    <t>WCV0018852-2025A</t>
  </si>
  <si>
    <t>War Eagle Cavern Inc.</t>
  </si>
  <si>
    <t>8017 9016</t>
  </si>
  <si>
    <t>WCV0018599-2025A</t>
  </si>
  <si>
    <t>TC Sales, LLC</t>
  </si>
  <si>
    <t>WCV0018584-2025A</t>
  </si>
  <si>
    <t>Linville Farms</t>
  </si>
  <si>
    <t>WCV0018545-2025A</t>
  </si>
  <si>
    <t>Battlefield Motors &amp; Fabrication, LLC</t>
  </si>
  <si>
    <t>5535 5551 5221 5403</t>
  </si>
  <si>
    <t>WCV0018514-2025A</t>
  </si>
  <si>
    <t>Holt Auto Group LP</t>
  </si>
  <si>
    <t>WCV0018219-2025A</t>
  </si>
  <si>
    <t>LMA Striping LLC</t>
  </si>
  <si>
    <t>DIAMONDHEAD</t>
  </si>
  <si>
    <t>39525</t>
  </si>
  <si>
    <t>WCV0018211-2025A</t>
  </si>
  <si>
    <t>Scott Ward</t>
  </si>
  <si>
    <t>SAINT JOHN</t>
  </si>
  <si>
    <t>67576</t>
  </si>
  <si>
    <t>INTEGRITY INSURANCE AGENCY, INC.</t>
  </si>
  <si>
    <t>WCV0018139-2025A</t>
  </si>
  <si>
    <t>Scheitel Feed &amp; Seed Company</t>
  </si>
  <si>
    <t>2014 37 7380</t>
  </si>
  <si>
    <t>WCV0018171-2025A</t>
  </si>
  <si>
    <t>Hays KLawn Inc</t>
  </si>
  <si>
    <t>WCV0075941-2025A</t>
  </si>
  <si>
    <t>LINCOLN PARISH WATERWORKS DISTRICT #1</t>
  </si>
  <si>
    <t>WCV0075967-2025A</t>
  </si>
  <si>
    <t>JOHN M. CRAIG</t>
  </si>
  <si>
    <t>WCV0077767-2025A</t>
  </si>
  <si>
    <t>UFCW LOCAL 496: BARBERS &amp; COSMETOLOGISTS</t>
  </si>
  <si>
    <t>WCV0081161-2025A</t>
  </si>
  <si>
    <t>SONGY'S SPORTING GOODS, INC.</t>
  </si>
  <si>
    <t>WCV0081772-2025A</t>
  </si>
  <si>
    <t>DEFOREST ENGINEERING CONSULTANTS, LLC</t>
  </si>
  <si>
    <t>8603 8601</t>
  </si>
  <si>
    <t>WCV0081798-2025A</t>
  </si>
  <si>
    <t>DIXIE FIRE PROTECTION INC.</t>
  </si>
  <si>
    <t>5188 4635</t>
  </si>
  <si>
    <t>WCV0081802-2025A</t>
  </si>
  <si>
    <t>NATCHITOCHES WOOD PRESERVING, INC.</t>
  </si>
  <si>
    <t>WCV0083077-2025A</t>
  </si>
  <si>
    <t>HOWARD HORTICULTURAL SERVICES, INC.</t>
  </si>
  <si>
    <t>WCV0083078-2025A</t>
  </si>
  <si>
    <t>ECHELAWN, LLC</t>
  </si>
  <si>
    <t>9102 42 8720 5102</t>
  </si>
  <si>
    <t>WCV0083084-2025A</t>
  </si>
  <si>
    <t>CURT CRISSEY</t>
  </si>
  <si>
    <t>8006 8017</t>
  </si>
  <si>
    <t>WCV0086072-2025A</t>
  </si>
  <si>
    <t>MOORE FUNERAL HOME, INC</t>
  </si>
  <si>
    <t>9620 8742</t>
  </si>
  <si>
    <t>WCV0086082-2025A</t>
  </si>
  <si>
    <t>AYERS PROPERTIES, LLC</t>
  </si>
  <si>
    <t>SNYDER</t>
  </si>
  <si>
    <t>73566</t>
  </si>
  <si>
    <t>9015 83 9012</t>
  </si>
  <si>
    <t>WCV0086129-2025A</t>
  </si>
  <si>
    <t>SUPERIOR JANITORIAL SPECIALIST LLC</t>
  </si>
  <si>
    <t>WCV0086140-2025A</t>
  </si>
  <si>
    <t>BLM, INC.</t>
  </si>
  <si>
    <t>8279 3365 8227</t>
  </si>
  <si>
    <t>WCV0087911-2025A</t>
  </si>
  <si>
    <t>LARRY MCCORKLE STEEL REINFORCE</t>
  </si>
  <si>
    <t>WCV0087920-2025A</t>
  </si>
  <si>
    <t>GRIFFIN PLUMBING CO., LLC</t>
  </si>
  <si>
    <t>WCV0087930-2025A</t>
  </si>
  <si>
    <t>H C BAILEY COMPANY</t>
  </si>
  <si>
    <t>WCV0087932-2025A</t>
  </si>
  <si>
    <t>CHRIS &amp; TASHA WARREN FARMS</t>
  </si>
  <si>
    <t>WCV0089524-2025A</t>
  </si>
  <si>
    <t>KAL HOME HEALTH, INC</t>
  </si>
  <si>
    <t>POCOLA</t>
  </si>
  <si>
    <t>74902</t>
  </si>
  <si>
    <t>WCV0089536-2025A</t>
  </si>
  <si>
    <t>TURN KEY INSTALLATION, LLC</t>
  </si>
  <si>
    <t>WCV0089539-2025A</t>
  </si>
  <si>
    <t>JOSH LOFTIN</t>
  </si>
  <si>
    <t>WCV0089572-2025A</t>
  </si>
  <si>
    <t>RISING SUN RANCH, PTR</t>
  </si>
  <si>
    <t>WCV0089575-2025A</t>
  </si>
  <si>
    <t>MICROFILM SYSTEMS, INC.</t>
  </si>
  <si>
    <t>4361</t>
  </si>
  <si>
    <t>WCV0090808-2025A</t>
  </si>
  <si>
    <t>THOMAS J. HALE</t>
  </si>
  <si>
    <t>WCV0090823-2025A</t>
  </si>
  <si>
    <t>PRECISION BORING, LLC</t>
  </si>
  <si>
    <t>WCV0090828-2025A</t>
  </si>
  <si>
    <t>HONG KUN CORPORATION</t>
  </si>
  <si>
    <t>WCV0090835-2025A</t>
  </si>
  <si>
    <t>SWINDLE FARMS PARTNERSHIP</t>
  </si>
  <si>
    <t>WCV0091817-2025A</t>
  </si>
  <si>
    <t>SNAPPY TINT LLC</t>
  </si>
  <si>
    <t>WCV0091819-2025A</t>
  </si>
  <si>
    <t>CENTRAL OKLAHOMA DANCE CENTER, LLC</t>
  </si>
  <si>
    <t>WCV0091820-2025A</t>
  </si>
  <si>
    <t>Innovative Office Systems, LLC</t>
  </si>
  <si>
    <t>8742 5191 7380 8017</t>
  </si>
  <si>
    <t>WCV0091823-2025A</t>
  </si>
  <si>
    <t>PONCHATOULA ROLLER RINK, LLC</t>
  </si>
  <si>
    <t>WCV0092587-2025A</t>
  </si>
  <si>
    <t>BREIT INVESTMENT CORP</t>
  </si>
  <si>
    <t>8856</t>
  </si>
  <si>
    <t>WCV0092588-2025A</t>
  </si>
  <si>
    <t>WILSON-BREIT, INC.</t>
  </si>
  <si>
    <t>WCV0092589-2025A</t>
  </si>
  <si>
    <t>SOUTHEAST INVESTMENT CORP</t>
  </si>
  <si>
    <t>WCV0092590-2025A</t>
  </si>
  <si>
    <t>THE BREIT COMPANY</t>
  </si>
  <si>
    <t>8856 8013 3383</t>
  </si>
  <si>
    <t>WCV0093210-2025A</t>
  </si>
  <si>
    <t>BRENDA K ROSS</t>
  </si>
  <si>
    <t>GLENCOE</t>
  </si>
  <si>
    <t>74032</t>
  </si>
  <si>
    <t>WCV0093250-2025A</t>
  </si>
  <si>
    <t>NATIONAL POWER WASH INC</t>
  </si>
  <si>
    <t>74159</t>
  </si>
  <si>
    <t>WCV0093253-2025A</t>
  </si>
  <si>
    <t>MICHAEL L. GOREE, INC.</t>
  </si>
  <si>
    <t>WCV0093255-2025A</t>
  </si>
  <si>
    <t>SHAWN YOUNG DBA BRANDEE'S CLEANING SERVICE</t>
  </si>
  <si>
    <t>WCV0093310-2025A</t>
  </si>
  <si>
    <t>BOND &amp; TOUSIGNANT CPA'S LLC</t>
  </si>
  <si>
    <t>WCV0094057-2025A</t>
  </si>
  <si>
    <t>COUNTY LINE SALE BARN LLC</t>
  </si>
  <si>
    <t>RATCLIFF</t>
  </si>
  <si>
    <t>72951</t>
  </si>
  <si>
    <t>WCV0094149-2025A</t>
  </si>
  <si>
    <t>ALPINE MEDICAL SUPPLY LLC</t>
  </si>
  <si>
    <t>WCV0094151-2025A</t>
  </si>
  <si>
    <t>MGB CONSTRUCTION COMPANY INC.</t>
  </si>
  <si>
    <t>WCV0094155-2025A</t>
  </si>
  <si>
    <t>MCGOWAN BUILT PROPERTIES</t>
  </si>
  <si>
    <t>5645 5606 6217 5403</t>
  </si>
  <si>
    <t>WCV0094161-2025A</t>
  </si>
  <si>
    <t>HANSEN HOG WEST LLC</t>
  </si>
  <si>
    <t>WCV0094919-2025A</t>
  </si>
  <si>
    <t>PORTERS QUICK CHANGE OIL, LLC</t>
  </si>
  <si>
    <t>WCV0094930-2025A</t>
  </si>
  <si>
    <t>HEAVEN'S BLESSINGS, INC.</t>
  </si>
  <si>
    <t>WCV0094935-2025A</t>
  </si>
  <si>
    <t>RD &amp; C FARMS PARTNERSHIP</t>
  </si>
  <si>
    <t>WCV0094941-2025A</t>
  </si>
  <si>
    <t>RANDY'S POOLS LLC</t>
  </si>
  <si>
    <t>CASHION</t>
  </si>
  <si>
    <t>73016</t>
  </si>
  <si>
    <t>WCV0026037-2025A</t>
  </si>
  <si>
    <t>Sullivan Logging, LLC</t>
  </si>
  <si>
    <t>WCV0026319-2025A</t>
  </si>
  <si>
    <t>H M Diesel Repair LLC</t>
  </si>
  <si>
    <t>WCV0093285-2025A</t>
  </si>
  <si>
    <t>CHEROKEE FIELD SERVICES,  LLC</t>
  </si>
  <si>
    <t>WCV0026244-2025A</t>
  </si>
  <si>
    <t>Tim Dewey Hay, LLC</t>
  </si>
  <si>
    <t>WCV0026235-2025A</t>
  </si>
  <si>
    <t>Fullerton Hydro Test Inc</t>
  </si>
  <si>
    <t>4635 8742 8018</t>
  </si>
  <si>
    <t>WCV0026741-2025A</t>
  </si>
  <si>
    <t>Desert Island Farms Inc</t>
  </si>
  <si>
    <t>68521</t>
  </si>
  <si>
    <t>WCV0027051-2025A</t>
  </si>
  <si>
    <t>Tim's Automotive Enterprise Inc</t>
  </si>
  <si>
    <t>WCV0023399-2025A</t>
  </si>
  <si>
    <t>Precision Construction and Services LLC</t>
  </si>
  <si>
    <t>GRAMERCY</t>
  </si>
  <si>
    <t>70052</t>
  </si>
  <si>
    <t>5474 5478 5645</t>
  </si>
  <si>
    <t>WCV0027387-2025A</t>
  </si>
  <si>
    <t>Villafranco Construction Inc</t>
  </si>
  <si>
    <t>75671</t>
  </si>
  <si>
    <t>WCV0027393-2025A</t>
  </si>
  <si>
    <t>KEA, Inc.</t>
  </si>
  <si>
    <t>WCV0027405-2025A</t>
  </si>
  <si>
    <t>Matt A Stacy PC</t>
  </si>
  <si>
    <t>WCV0027815-2025A</t>
  </si>
  <si>
    <t>Prairie Wind Heifer Development, LLC</t>
  </si>
  <si>
    <t>JOHNSON</t>
  </si>
  <si>
    <t>67855</t>
  </si>
  <si>
    <t>WCV0027757-2025A</t>
  </si>
  <si>
    <t>Key Glass LLC</t>
  </si>
  <si>
    <t>SPC0026406-2025A</t>
  </si>
  <si>
    <t>A &amp; M Restaurant Operations LLC</t>
  </si>
  <si>
    <t>WCV0041107-2025A</t>
  </si>
  <si>
    <t>Chalim, Inc</t>
  </si>
  <si>
    <t>SUWANEE</t>
  </si>
  <si>
    <t>30024</t>
  </si>
  <si>
    <t>WCV0041178-2025A</t>
  </si>
  <si>
    <t>Stigler Stockyards LLC</t>
  </si>
  <si>
    <t>WCV0041252-2025A</t>
  </si>
  <si>
    <t>Seriously Clean, LTD</t>
  </si>
  <si>
    <t>NIXA</t>
  </si>
  <si>
    <t>65714</t>
  </si>
  <si>
    <t>4829 8742 8871</t>
  </si>
  <si>
    <t>WCV0041260-2025A</t>
  </si>
  <si>
    <t>B &amp; K Systems Inc</t>
  </si>
  <si>
    <t>WCV0033561-2025A</t>
  </si>
  <si>
    <t>Jardin San Marcos Restaurant Inc</t>
  </si>
  <si>
    <t>NEW CASTLE</t>
  </si>
  <si>
    <t>WCV0041308-2025A</t>
  </si>
  <si>
    <t>David Wyman LLC</t>
  </si>
  <si>
    <t>BLAIR</t>
  </si>
  <si>
    <t>68008</t>
  </si>
  <si>
    <t>9102 5102</t>
  </si>
  <si>
    <t>WCV0041337-2025A</t>
  </si>
  <si>
    <t>Holden Construction LLC</t>
  </si>
  <si>
    <t>WCV0041390-2025A</t>
  </si>
  <si>
    <t>WCV0041408-2025A</t>
  </si>
  <si>
    <t>Precision MV, LLC</t>
  </si>
  <si>
    <t>39328</t>
  </si>
  <si>
    <t>2701 4000</t>
  </si>
  <si>
    <t>WCV0038521-2025A</t>
  </si>
  <si>
    <t>Cifuentes Tile LLC</t>
  </si>
  <si>
    <t>WCV0035407-2025A</t>
  </si>
  <si>
    <t>TN Constructive Solutions LLC</t>
  </si>
  <si>
    <t>35601</t>
  </si>
  <si>
    <t>WCV0026152-2025A</t>
  </si>
  <si>
    <t>Tommy Slade Construction and Remodeling, LLC</t>
  </si>
  <si>
    <t>36067</t>
  </si>
  <si>
    <t>5474 5478 5102 5445</t>
  </si>
  <si>
    <t>WCV0041457-2025A</t>
  </si>
  <si>
    <t>Filter Care Of Missouri, LLC</t>
  </si>
  <si>
    <t>EL DORADO SPRINGS</t>
  </si>
  <si>
    <t>64744</t>
  </si>
  <si>
    <t>9014 7380 8742</t>
  </si>
  <si>
    <t>WCV0035558-2025A</t>
  </si>
  <si>
    <t>Yahel Salazar, Cristino R Santana</t>
  </si>
  <si>
    <t>RUTLEDGE</t>
  </si>
  <si>
    <t>37861</t>
  </si>
  <si>
    <t>WCV0035112-2025A</t>
  </si>
  <si>
    <t>Russell Lambert Construction Co, Inc</t>
  </si>
  <si>
    <t>WCV0035025-2025A</t>
  </si>
  <si>
    <t>Southern Diversified Services LLC</t>
  </si>
  <si>
    <t>WRIGHTSVILLE</t>
  </si>
  <si>
    <t>31096</t>
  </si>
  <si>
    <t>WCV0034782-2025A</t>
  </si>
  <si>
    <t>Hop City West End, LLC</t>
  </si>
  <si>
    <t>30310</t>
  </si>
  <si>
    <t>9082 8017</t>
  </si>
  <si>
    <t>WCV0041473-2025A</t>
  </si>
  <si>
    <t>Elite Forming Design Solutions LLC</t>
  </si>
  <si>
    <t>LINDALE</t>
  </si>
  <si>
    <t>30147</t>
  </si>
  <si>
    <t>WCV0041471-2025A</t>
  </si>
  <si>
    <t>Top Line Dumpsters LLC</t>
  </si>
  <si>
    <t>WCV0041506-2025A</t>
  </si>
  <si>
    <t>Pawnee Sale Barn LLC</t>
  </si>
  <si>
    <t>WCV0041527-2025A</t>
  </si>
  <si>
    <t>Carter Hauling, LLC</t>
  </si>
  <si>
    <t>WCV0091805-2025A</t>
  </si>
  <si>
    <t>NEELEYS SERVICE CENTER INC</t>
  </si>
  <si>
    <t>7225 8380 7219</t>
  </si>
  <si>
    <t>WCV0041551-2025A</t>
  </si>
  <si>
    <t>Renaissance Works, LLC</t>
  </si>
  <si>
    <t>70114</t>
  </si>
  <si>
    <t>WCV0041567-2025A</t>
  </si>
  <si>
    <t>Build It LLC</t>
  </si>
  <si>
    <t>CUSHING</t>
  </si>
  <si>
    <t>74023</t>
  </si>
  <si>
    <t>9082 9154</t>
  </si>
  <si>
    <t>WCV0041566-2025A</t>
  </si>
  <si>
    <t>TMC Management and Realty, Inc.</t>
  </si>
  <si>
    <t>ROME</t>
  </si>
  <si>
    <t>30161</t>
  </si>
  <si>
    <t>THE CONE COMPANY, INC.</t>
  </si>
  <si>
    <t>WCV0041583-2025A</t>
  </si>
  <si>
    <t>E &amp; S Remodeling Inc.</t>
  </si>
  <si>
    <t>WCV0095022-2025A</t>
  </si>
  <si>
    <t>CALCASIEU PARISH VOLUNTARY COUNCIL ON THE AGING, INC.</t>
  </si>
  <si>
    <t>WCV0086202-2025A</t>
  </si>
  <si>
    <t>GIBBS &amp; MCGOWAN ENTERPRISES, IN</t>
  </si>
  <si>
    <t>8748 8391 7225</t>
  </si>
  <si>
    <t>WCV0041668-2025A</t>
  </si>
  <si>
    <t>Classon Industrial Services, LLC</t>
  </si>
  <si>
    <t>CAMILLA</t>
  </si>
  <si>
    <t>31730</t>
  </si>
  <si>
    <t>WCV0036006-2025A</t>
  </si>
  <si>
    <t>Yo Momma Towing LLC</t>
  </si>
  <si>
    <t>WCV0035998-2025A</t>
  </si>
  <si>
    <t>McConnell Construction LLC</t>
  </si>
  <si>
    <t>WCV0035975-2025A</t>
  </si>
  <si>
    <t>Arkansas Military &amp; First Responders Academy LLC</t>
  </si>
  <si>
    <t>WCV0035932-2025A</t>
  </si>
  <si>
    <t>Cicada Calling Farm LLC</t>
  </si>
  <si>
    <t>WCV0035744-2025A</t>
  </si>
  <si>
    <t>Pharr Construction, Inc</t>
  </si>
  <si>
    <t>5645 5445 5215 5022</t>
  </si>
  <si>
    <t>WCV0035575-2025A</t>
  </si>
  <si>
    <t>Maria's Mexican Restaurant, LLC</t>
  </si>
  <si>
    <t>WCV0035720-2025A</t>
  </si>
  <si>
    <t>S&amp;S Field Services LLC</t>
  </si>
  <si>
    <t>WCV0035684-2025A</t>
  </si>
  <si>
    <t>PBT Management Solutions, LLC</t>
  </si>
  <si>
    <t>WCV0035178-2025A</t>
  </si>
  <si>
    <t>Pinpoint Construction LLC</t>
  </si>
  <si>
    <t>WCV0035242-2025A</t>
  </si>
  <si>
    <t>SERGIO'S TAQUERIA LLC</t>
  </si>
  <si>
    <t>MILLS &amp; SONS, INC. - LAKE OZARK</t>
  </si>
  <si>
    <t>WCV0035292-2025A</t>
  </si>
  <si>
    <t>Firequest Fire Alarm Service Associates, LLC</t>
  </si>
  <si>
    <t>WCV0035288-2025A</t>
  </si>
  <si>
    <t>Twin City Towing LLC</t>
  </si>
  <si>
    <t>WCV0090960-2025A</t>
  </si>
  <si>
    <t>MIBEK II PARTNERSHIP</t>
  </si>
  <si>
    <t>WCV0033742-2025A</t>
  </si>
  <si>
    <t>Sequoyah Land and Cattle Company</t>
  </si>
  <si>
    <t>72131</t>
  </si>
  <si>
    <t>WCV0024875-2025A</t>
  </si>
  <si>
    <t>MFW Enterprise Inc</t>
  </si>
  <si>
    <t>ROLLA</t>
  </si>
  <si>
    <t>65402</t>
  </si>
  <si>
    <t>8018 9015 4299 5403</t>
  </si>
  <si>
    <t>WCV0024113-2025A</t>
  </si>
  <si>
    <t>We Flex Services LLC</t>
  </si>
  <si>
    <t>5610 9014</t>
  </si>
  <si>
    <t>WCV0019069-2025A</t>
  </si>
  <si>
    <t>Oriental Supply Company inc</t>
  </si>
  <si>
    <t>WCV0019051-2025A</t>
  </si>
  <si>
    <t>Elite Industrial, LLC</t>
  </si>
  <si>
    <t>WCV0019009-2025A</t>
  </si>
  <si>
    <t>225 Home Maintenance. LLC</t>
  </si>
  <si>
    <t>WCV0018221-2025A</t>
  </si>
  <si>
    <t>Pro Building Solutions, LLC</t>
  </si>
  <si>
    <t>PARK HILLS</t>
  </si>
  <si>
    <t>63601</t>
  </si>
  <si>
    <t>5645 8742 7380 5551</t>
  </si>
  <si>
    <t>RYAN BLANKENSHIP INSURANCE</t>
  </si>
  <si>
    <t>WCV0018938-2025A</t>
  </si>
  <si>
    <t>Tempco, LLC</t>
  </si>
  <si>
    <t>WCV0018921-2025A</t>
  </si>
  <si>
    <t>504 Construction &amp; Restorations LLC</t>
  </si>
  <si>
    <t>5606 5474 8720 9014</t>
  </si>
  <si>
    <t>WCV0018402-2025A</t>
  </si>
  <si>
    <t>Wesley J. Landeche Sales &amp; Service</t>
  </si>
  <si>
    <t>8754 8044 9519</t>
  </si>
  <si>
    <t>WCV0018164-2025A</t>
  </si>
  <si>
    <t>P B Odom Enterprises, Inc.</t>
  </si>
  <si>
    <t>WCV0018317-2025A</t>
  </si>
  <si>
    <t>Jones Brothers Livestock, LLC</t>
  </si>
  <si>
    <t>WCV0018288-2025A</t>
  </si>
  <si>
    <t>Morales Inc.</t>
  </si>
  <si>
    <t>9403 5437 5445 5474</t>
  </si>
  <si>
    <t>WCV0074536-2025A</t>
  </si>
  <si>
    <t>JEFFERY L SEPULVADO</t>
  </si>
  <si>
    <t>WCV0075944-2025A</t>
  </si>
  <si>
    <t>EL DORADO TIMBER COMPANY, INC.</t>
  </si>
  <si>
    <t>WCV0076015-2025A</t>
  </si>
  <si>
    <t>BOBBIE ROGERS</t>
  </si>
  <si>
    <t>WCV0077836-2025A</t>
  </si>
  <si>
    <t>V &amp; V BUILDERS, LLC</t>
  </si>
  <si>
    <t>9102 5645 7605 6400</t>
  </si>
  <si>
    <t>WCV0081643-2025A</t>
  </si>
  <si>
    <t>EDWARD JAMES VINCENT</t>
  </si>
  <si>
    <t>WCV0081834-2025A</t>
  </si>
  <si>
    <t>GREGORY BUILDING SUPPLY, INC.</t>
  </si>
  <si>
    <t>8232 8058 2710 8742</t>
  </si>
  <si>
    <t>WCV0081862-2025A</t>
  </si>
  <si>
    <t>SPRUILL PROPERTY MANAGEMENT</t>
  </si>
  <si>
    <t>9015 9012 5537 9519</t>
  </si>
  <si>
    <t>WCV0082554-2025A</t>
  </si>
  <si>
    <t>HABITAT FOR HUMANITY BAY</t>
  </si>
  <si>
    <t>5645 8742 5478 5474</t>
  </si>
  <si>
    <t>WCV0082557-2025A</t>
  </si>
  <si>
    <t>INDUSTRIAL RECYCLING &amp;</t>
  </si>
  <si>
    <t>8265 8742</t>
  </si>
  <si>
    <t>WCV0084543-2025A</t>
  </si>
  <si>
    <t>MACON STOCKYARD, INC</t>
  </si>
  <si>
    <t>39341</t>
  </si>
  <si>
    <t>WCV0084551-2025A</t>
  </si>
  <si>
    <t>GRIFFIN ENTERPRISES, INC.</t>
  </si>
  <si>
    <t>WCV0084555-2025A</t>
  </si>
  <si>
    <t>COOK CONSTRUCTION &amp; CRANE SERV</t>
  </si>
  <si>
    <t>6319 8227 3724 9534</t>
  </si>
  <si>
    <t>WCV0086306-2025A</t>
  </si>
  <si>
    <t>RYAN'S PAINT &amp; BODY, LLC</t>
  </si>
  <si>
    <t>WCV0086307-2025A</t>
  </si>
  <si>
    <t>HAMMOND HOUSING AUTHORITY</t>
  </si>
  <si>
    <t>WCV0086312-2025A</t>
  </si>
  <si>
    <t>BALL HOMES &amp; CONSTRUCTION, LLC</t>
  </si>
  <si>
    <t>6325 6319</t>
  </si>
  <si>
    <t>WCV0086321-2025A</t>
  </si>
  <si>
    <t>SOUTHERN QUALITY CABINETS, INC</t>
  </si>
  <si>
    <t>2883 8742 5437</t>
  </si>
  <si>
    <t>WCV0088083-2025A</t>
  </si>
  <si>
    <t>THE REFERRAL CTR FOR ALCOHOL &amp;</t>
  </si>
  <si>
    <t>WCV0088092-2025A</t>
  </si>
  <si>
    <t>GALLOWAY COTTON FARMS</t>
  </si>
  <si>
    <t>GREGORY</t>
  </si>
  <si>
    <t>72059</t>
  </si>
  <si>
    <t>WCV0088094-2025A</t>
  </si>
  <si>
    <t>KING FARM PARTNERSHIP</t>
  </si>
  <si>
    <t>WCV0088095-2025A</t>
  </si>
  <si>
    <t>GARY NORRIS PLUMBING, INC</t>
  </si>
  <si>
    <t>71148</t>
  </si>
  <si>
    <t>WCV0088210-2025A</t>
  </si>
  <si>
    <t>MICHAEL &amp; LISA CHAPPELL</t>
  </si>
  <si>
    <t>WCV0088214-2025A</t>
  </si>
  <si>
    <t>CARE &amp; DEVELOPMENT CENTER</t>
  </si>
  <si>
    <t>WCV0089700-2025A</t>
  </si>
  <si>
    <t>GRAND BEAR PROPERTIES, LLC</t>
  </si>
  <si>
    <t>9015 9012 8017</t>
  </si>
  <si>
    <t>WCV0089708-2025A</t>
  </si>
  <si>
    <t>LOVING TOUCH PERSONAL CARE SERVICE, INC.</t>
  </si>
  <si>
    <t>WCV0089716-2025A</t>
  </si>
  <si>
    <t>LONNIE RICHARDSON DOZER, LLC.</t>
  </si>
  <si>
    <t>GRANNIS</t>
  </si>
  <si>
    <t>71944</t>
  </si>
  <si>
    <t>WCV0090951-2025A</t>
  </si>
  <si>
    <t>RAYMOND MEINS FARMS, INC</t>
  </si>
  <si>
    <t>WCV0090965-2025A</t>
  </si>
  <si>
    <t>ELITE TOWING &amp; TRANSPORT</t>
  </si>
  <si>
    <t>38125</t>
  </si>
  <si>
    <t>WCV0090977-2025A</t>
  </si>
  <si>
    <t>PAMELA SCULL</t>
  </si>
  <si>
    <t>WCV0091914-2025A</t>
  </si>
  <si>
    <t>CLAUDE E BENJAMIN</t>
  </si>
  <si>
    <t>WCV0091915-2025A</t>
  </si>
  <si>
    <t>THOMAS LOGGING INC</t>
  </si>
  <si>
    <t>WCV0091933-2025A</t>
  </si>
  <si>
    <t>CMV, INC.</t>
  </si>
  <si>
    <t>WCV0092670-2025A</t>
  </si>
  <si>
    <t>DALE B CHAUTIN FARMS</t>
  </si>
  <si>
    <t>WCV0092682-2025A</t>
  </si>
  <si>
    <t>VETS SEPTIC SERVICE INC</t>
  </si>
  <si>
    <t>9402 6229 8742</t>
  </si>
  <si>
    <t>WCV0092683-2025A</t>
  </si>
  <si>
    <t>JODY'S DOZER &amp; TRACKHOE SERVICE, LLC</t>
  </si>
  <si>
    <t>CONVERSE</t>
  </si>
  <si>
    <t>71419</t>
  </si>
  <si>
    <t>6217 5507 4000 8227</t>
  </si>
  <si>
    <t>WCV0092688-2025A</t>
  </si>
  <si>
    <t>TERRY COX AND KYLE COX</t>
  </si>
  <si>
    <t>WCV0093336-2025A</t>
  </si>
  <si>
    <t>ROYAL PETROLEUM CORPORATION</t>
  </si>
  <si>
    <t>1320 6216</t>
  </si>
  <si>
    <t>WCV0093341-2025A</t>
  </si>
  <si>
    <t>TOWN OF BENTON</t>
  </si>
  <si>
    <t>7720 7520 7580 8385</t>
  </si>
  <si>
    <t>WCV0093342-2025A</t>
  </si>
  <si>
    <t>LOTT'S ELECTRIC, LLC</t>
  </si>
  <si>
    <t>WCV0093345-2025A</t>
  </si>
  <si>
    <t>COAHOMA OPPORTUNITIES INC.</t>
  </si>
  <si>
    <t>WCV0094191-2025A</t>
  </si>
  <si>
    <t>LIL TOM'S TIRES, LLC</t>
  </si>
  <si>
    <t>WCV0094195-2025A</t>
  </si>
  <si>
    <t>MCKINNON FORESTRY SERVICE, LLC</t>
  </si>
  <si>
    <t>2719 7380</t>
  </si>
  <si>
    <t>WCV0094196-2025A</t>
  </si>
  <si>
    <t>KC FINISHING LLC</t>
  </si>
  <si>
    <t>64137</t>
  </si>
  <si>
    <t>WCV0094197-2025A</t>
  </si>
  <si>
    <t>DIM'S HOME IMPROVEMENT, LLC</t>
  </si>
  <si>
    <t>5474 5403 5606 5645</t>
  </si>
  <si>
    <t>WCV0094954-2025A</t>
  </si>
  <si>
    <t>TERREBONNE COUNCIL ON AGING</t>
  </si>
  <si>
    <t>8864 9033</t>
  </si>
  <si>
    <t>WCV0094956-2025A</t>
  </si>
  <si>
    <t>WILSON'S HOME IMPROVEMENT CO., INC.</t>
  </si>
  <si>
    <t>8742 8232 5403 5606</t>
  </si>
  <si>
    <t>WCV0094958-2025A</t>
  </si>
  <si>
    <t>GRANILLO MASONRY</t>
  </si>
  <si>
    <t>72070</t>
  </si>
  <si>
    <t>WCV0094965-2025A</t>
  </si>
  <si>
    <t>FARMINGTON REGIONAL STOCKYARDS, LLC</t>
  </si>
  <si>
    <t>WCV0095015-2025A</t>
  </si>
  <si>
    <t>ANDY HOLLIBAUGH TRUCKING LLC</t>
  </si>
  <si>
    <t>CHADRON</t>
  </si>
  <si>
    <t>69337</t>
  </si>
  <si>
    <t>WCV0095026-2025A</t>
  </si>
  <si>
    <t>VIDRINE'S TRACTOR SERVICE LLC</t>
  </si>
  <si>
    <t>WCV0095029-2025A</t>
  </si>
  <si>
    <t>ROCKIT EVENT PROS</t>
  </si>
  <si>
    <t>68847</t>
  </si>
  <si>
    <t>9186</t>
  </si>
  <si>
    <t>WCV0026947-2025A</t>
  </si>
  <si>
    <t>Bellevue Assisted Living, Inc.</t>
  </si>
  <si>
    <t>WCV0027406-2025A</t>
  </si>
  <si>
    <t>Condray Farms Inc</t>
  </si>
  <si>
    <t>CLIFTON</t>
  </si>
  <si>
    <t>66937</t>
  </si>
  <si>
    <t>WCV0026618-2025A</t>
  </si>
  <si>
    <t>Monday Trailers &amp; Equipment, Inc.</t>
  </si>
  <si>
    <t>WCV0027769-2025A</t>
  </si>
  <si>
    <t>Joey Holley</t>
  </si>
  <si>
    <t>36109</t>
  </si>
  <si>
    <t>5645 42 5403</t>
  </si>
  <si>
    <t>WCV0027786-2025A</t>
  </si>
  <si>
    <t>Ave Maria Foundation, LLC</t>
  </si>
  <si>
    <t>5221 2883 3724 5022</t>
  </si>
  <si>
    <t>WCV0027864-2025A</t>
  </si>
  <si>
    <t>JBA Construction LLC</t>
  </si>
  <si>
    <t>WCV0027583-2025A</t>
  </si>
  <si>
    <t>Caring For Kansas, Inc</t>
  </si>
  <si>
    <t>WCV0027883-2025A</t>
  </si>
  <si>
    <t>Clem Excavation &amp; Land Services LLC</t>
  </si>
  <si>
    <t>WCV0028290-2025A</t>
  </si>
  <si>
    <t>Shreveport Limousine LLC</t>
  </si>
  <si>
    <t>SPC0091860-2025A</t>
  </si>
  <si>
    <t>GO YE VILLAGE, INC.</t>
  </si>
  <si>
    <t>SPC0027098-2025A</t>
  </si>
  <si>
    <t>Holtman Masonry, Inc</t>
  </si>
  <si>
    <t>5022 8720 5606</t>
  </si>
  <si>
    <t>WCV0041684-2025A</t>
  </si>
  <si>
    <t>Jackson Tool Co., Inc.</t>
  </si>
  <si>
    <t>6213 8742</t>
  </si>
  <si>
    <t>WCV0041685-2025A</t>
  </si>
  <si>
    <t>Addco LLC</t>
  </si>
  <si>
    <t>5445 5645 8742</t>
  </si>
  <si>
    <t>WCV0084426-2025A</t>
  </si>
  <si>
    <t>THE TIPTON HOME</t>
  </si>
  <si>
    <t>TIPTON</t>
  </si>
  <si>
    <t>73570</t>
  </si>
  <si>
    <t>WCV0089656-2025A</t>
  </si>
  <si>
    <t>VICTORY GLASS CO, INC</t>
  </si>
  <si>
    <t>WCV0041760-2025A</t>
  </si>
  <si>
    <t>Wesson Farms, Inc.</t>
  </si>
  <si>
    <t>WCV0026488-2025A</t>
  </si>
  <si>
    <t>Clean Freaks Enterprises LLC</t>
  </si>
  <si>
    <t>9170 5551</t>
  </si>
  <si>
    <t>WCV0027700-2025A</t>
  </si>
  <si>
    <t>Skyman Construction LLC</t>
  </si>
  <si>
    <t>WCV0028100-2025A</t>
  </si>
  <si>
    <t>DH CONSTRUCTION GROUP INC</t>
  </si>
  <si>
    <t>WCV0041735-2025A</t>
  </si>
  <si>
    <t>Domestic Abuse Family Shelter</t>
  </si>
  <si>
    <t>WCV0041879-2025A</t>
  </si>
  <si>
    <t>C D Morgan &amp; Associates Inc</t>
  </si>
  <si>
    <t>8601 5474 5348 5478</t>
  </si>
  <si>
    <t>WCV0041927-2025A</t>
  </si>
  <si>
    <t>Tip Top Towing &amp; Recovery LLC</t>
  </si>
  <si>
    <t>7225 4130</t>
  </si>
  <si>
    <t>WCV0041929-2025A</t>
  </si>
  <si>
    <t>Preferred Care Givers &amp; Sitters LLC</t>
  </si>
  <si>
    <t>WCV0042053-2025A</t>
  </si>
  <si>
    <t>Construction by Ventura LLC</t>
  </si>
  <si>
    <t>5645 5474 5478 5535</t>
  </si>
  <si>
    <t>WCV0042103-2025A</t>
  </si>
  <si>
    <t>Modern Oil Co., Inc.</t>
  </si>
  <si>
    <t>8006 8742</t>
  </si>
  <si>
    <t>WCV0042238-2025A</t>
  </si>
  <si>
    <t>Always TLC, LLC</t>
  </si>
  <si>
    <t>WCV0042245-2025A</t>
  </si>
  <si>
    <t>American Generator Power, LLC</t>
  </si>
  <si>
    <t>WCV0042257-2025A</t>
  </si>
  <si>
    <t>DSA FARMS, GP</t>
  </si>
  <si>
    <t>CLARKTON</t>
  </si>
  <si>
    <t>63837</t>
  </si>
  <si>
    <t>SPC0040270-2025A</t>
  </si>
  <si>
    <t>Grambling High Foundation</t>
  </si>
  <si>
    <t>WCV0042288-2025A</t>
  </si>
  <si>
    <t>Select Construction, LLC</t>
  </si>
  <si>
    <t>66614</t>
  </si>
  <si>
    <t>5445 5474 42 5437</t>
  </si>
  <si>
    <t>WCV0042325-2025A</t>
  </si>
  <si>
    <t>Highlands Industries Inc.</t>
  </si>
  <si>
    <t>WCV0042375-2025A</t>
  </si>
  <si>
    <t>Scott Mire</t>
  </si>
  <si>
    <t>2586</t>
  </si>
  <si>
    <t>WCV0088188-2025A</t>
  </si>
  <si>
    <t>ALARIO BROTHERS MARINE SUPPLIES INC</t>
  </si>
  <si>
    <t>70096</t>
  </si>
  <si>
    <t>WCV0028080-2025A</t>
  </si>
  <si>
    <t>Galicia Spray Foam Insulation LLC</t>
  </si>
  <si>
    <t>WCV0018958-2025A</t>
  </si>
  <si>
    <t>Bluejay Properties, LLC</t>
  </si>
  <si>
    <t>64105</t>
  </si>
  <si>
    <t>WCV0018054-2025A</t>
  </si>
  <si>
    <t>Hallmark Property Management, LLC</t>
  </si>
  <si>
    <t>WCV0042411-2025A</t>
  </si>
  <si>
    <t>KH Management LLC</t>
  </si>
  <si>
    <t>36123</t>
  </si>
  <si>
    <t>WCV0042447-2025A</t>
  </si>
  <si>
    <t>El Rodeo Market LLC</t>
  </si>
  <si>
    <t>WCV0042456-2025A</t>
  </si>
  <si>
    <t>Supercarniceria Los Pinos LLC</t>
  </si>
  <si>
    <t>WCV0042464-2025A</t>
  </si>
  <si>
    <t>Goodman Mechanical &amp; Construction, LLC</t>
  </si>
  <si>
    <t>WCV0042442-2025A</t>
  </si>
  <si>
    <t>Scheel's Professional Lawn Care LLC</t>
  </si>
  <si>
    <t>FAIRBANK</t>
  </si>
  <si>
    <t>50629</t>
  </si>
  <si>
    <t>9102 42 9402</t>
  </si>
  <si>
    <t>WCV0094978-2025A</t>
  </si>
  <si>
    <t>KEY MILLWORK &amp; SUPPLY COMPANY, LLC</t>
  </si>
  <si>
    <t>2883 8742 5437 7380</t>
  </si>
  <si>
    <t>WCV0042584-2025A</t>
  </si>
  <si>
    <t>WRM HOSPITALITY, LLC</t>
  </si>
  <si>
    <t>WCV0042657-2025A</t>
  </si>
  <si>
    <t>Iwanta Management LLC</t>
  </si>
  <si>
    <t>WCV0042494-2025A</t>
  </si>
  <si>
    <t>IST Underground Cable Inc</t>
  </si>
  <si>
    <t>WCV0042651-2025A</t>
  </si>
  <si>
    <t>Jon Fulsom Construction, LLC</t>
  </si>
  <si>
    <t>WELLINGTON</t>
  </si>
  <si>
    <t>67152</t>
  </si>
  <si>
    <t>5506</t>
  </si>
  <si>
    <t>WCV0042710-2025A</t>
  </si>
  <si>
    <t>Vialife Hospice LLC</t>
  </si>
  <si>
    <t>WCV0042751-2025A</t>
  </si>
  <si>
    <t>Brass Construction LLC</t>
  </si>
  <si>
    <t>WCV0042764-2025A</t>
  </si>
  <si>
    <t>Woodward Stockyards LLC</t>
  </si>
  <si>
    <t>WCV0042752-2025A</t>
  </si>
  <si>
    <t>Bayou Pools LLC</t>
  </si>
  <si>
    <t>WCV0042731-2025A</t>
  </si>
  <si>
    <t>MRT Laboratories LLC</t>
  </si>
  <si>
    <t>SOUTH HOUSTON</t>
  </si>
  <si>
    <t>77587</t>
  </si>
  <si>
    <t>WCV0025792-2025A</t>
  </si>
  <si>
    <t>AH Builders LLC</t>
  </si>
  <si>
    <t>WCV0042806-2025A</t>
  </si>
  <si>
    <t>Donny Sellers Painting LLC</t>
  </si>
  <si>
    <t>WCV0042829-2025A</t>
  </si>
  <si>
    <t>Kyle Yocham</t>
  </si>
  <si>
    <t>WCV0042813-2025A</t>
  </si>
  <si>
    <t>AAA Masonry Inc</t>
  </si>
  <si>
    <t>WCV0042926-2025A</t>
  </si>
  <si>
    <t>RS Flooring LLC</t>
  </si>
  <si>
    <t>WCV0042967-2025A</t>
  </si>
  <si>
    <t>KOA FOAM SOLUTIONS, LLC</t>
  </si>
  <si>
    <t>36093</t>
  </si>
  <si>
    <t>WCV0043065-2025A</t>
  </si>
  <si>
    <t>Clean Green Solutions LLC</t>
  </si>
  <si>
    <t>WADLEY</t>
  </si>
  <si>
    <t>30477</t>
  </si>
  <si>
    <t>WCV0043038-2025A</t>
  </si>
  <si>
    <t>River Queen LLC</t>
  </si>
  <si>
    <t>WCV0043182-2025A</t>
  </si>
  <si>
    <t>Stayton Land Co, LLC</t>
  </si>
  <si>
    <t>RIVERLANDS INSURANCE SERVICES, INC. - LAPLACE</t>
  </si>
  <si>
    <t>WCV0043251-2025A</t>
  </si>
  <si>
    <t>Land Pro, LLC</t>
  </si>
  <si>
    <t>DERBY</t>
  </si>
  <si>
    <t>67037</t>
  </si>
  <si>
    <t>WCV0043268-2025A</t>
  </si>
  <si>
    <t>Pro Plumbing LLC</t>
  </si>
  <si>
    <t>WCV0043277-2025A</t>
  </si>
  <si>
    <t>Superior Surfaces LLC</t>
  </si>
  <si>
    <t>5183 5190 9519 5474</t>
  </si>
  <si>
    <t>WCV0043412-2025A</t>
  </si>
  <si>
    <t>Ortleb Enterprises LLC</t>
  </si>
  <si>
    <t>9102 5183 9402 42</t>
  </si>
  <si>
    <t>SPC0093330-2025A</t>
  </si>
  <si>
    <t>FREER TRUCKING, INC</t>
  </si>
  <si>
    <t>THORNTON</t>
  </si>
  <si>
    <t>71766</t>
  </si>
  <si>
    <t>7219 7225 8380</t>
  </si>
  <si>
    <t>WCV0043623-2025A</t>
  </si>
  <si>
    <t>Huff Trenching &amp; Septic Services LLC</t>
  </si>
  <si>
    <t>HOLDENVILLE</t>
  </si>
  <si>
    <t>74848</t>
  </si>
  <si>
    <t>6217 9402</t>
  </si>
  <si>
    <t>WCV0043680-2025A</t>
  </si>
  <si>
    <t>Top Torque, Inc</t>
  </si>
  <si>
    <t>79764</t>
  </si>
  <si>
    <t>WCV0043698-2025A</t>
  </si>
  <si>
    <t>Arrow Tow Services LLC</t>
  </si>
  <si>
    <t>PARKVILLE</t>
  </si>
  <si>
    <t>WCV0043773-2025A</t>
  </si>
  <si>
    <t>DND Solutions LLC</t>
  </si>
  <si>
    <t>WCV0043798-2025A</t>
  </si>
  <si>
    <t>SGR Steel Erector and Welding LLC</t>
  </si>
  <si>
    <t>EATONTON</t>
  </si>
  <si>
    <t>31024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</si>
</sst>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"/>
    <numFmt numFmtId="165" formatCode="[$-10409]m/d/yyyy"/>
    <numFmt numFmtId="166" formatCode="[$-10409]&quot;$&quot;#,##0;\(&quot;$&quot;#,##0\)"/>
    <numFmt numFmtId="167" formatCode="[$-10409]0%"/>
  </numFmts>
  <fonts count="7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name val="Calibri"/>
      <family val="2"/>
    </font>
    <font>
      <sz val="10"/>
      <color rgb="FF000000"/>
      <name val="Aptos"/>
      <family val="2"/>
    </font>
    <font>
      <sz val="11"/>
      <name val="Aptos"/>
      <family val="2"/>
    </font>
    <font>
      <b/>
      <sz val="8"/>
      <color theme="0"/>
      <name val="Calibri"/>
      <family val="2"/>
    </font>
    <font>
      <sz val="8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rgb="FFF5F5F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/>
  </cellStyleXfs>
  <cellXfs count="19">
    <xf numFmtId="0" fontId="0" fillId="0" borderId="0" xfId="0"/>
    <xf numFmtId="0" fontId="2" fillId="0" borderId="0" xfId="2" applyFont="1"/>
    <xf numFmtId="0" fontId="2" fillId="0" borderId="0" xfId="2" applyFont="1" applyAlignment="1">
      <alignment horizontal="center"/>
    </xf>
    <xf numFmtId="0" fontId="2" fillId="0" borderId="0" xfId="2" applyFont="1" applyAlignment="1">
      <alignment vertical="center"/>
    </xf>
    <xf numFmtId="0" fontId="3" fillId="0" borderId="0" xfId="2" applyFont="1" applyAlignment="1">
      <alignment vertical="center"/>
    </xf>
    <xf numFmtId="0" fontId="4" fillId="0" borderId="0" xfId="2" applyFont="1"/>
    <xf numFmtId="0" fontId="5" fillId="2" borderId="1" xfId="2" applyFont="1" applyFill="1" applyBorder="1" applyAlignment="1">
      <alignment horizontal="center" vertical="top" wrapText="1" readingOrder="1"/>
    </xf>
    <xf numFmtId="0" fontId="5" fillId="3" borderId="1" xfId="2" applyFont="1" applyFill="1" applyBorder="1" applyAlignment="1">
      <alignment horizontal="center" vertical="top" wrapText="1" readingOrder="1"/>
    </xf>
    <xf numFmtId="0" fontId="5" fillId="4" borderId="1" xfId="2" applyFont="1" applyFill="1" applyBorder="1" applyAlignment="1">
      <alignment horizontal="center" vertical="top" wrapText="1" readingOrder="1"/>
    </xf>
    <xf numFmtId="0" fontId="5" fillId="4" borderId="2" xfId="2" applyFont="1" applyFill="1" applyBorder="1" applyAlignment="1">
      <alignment horizontal="center" vertical="top" wrapText="1" readingOrder="1"/>
    </xf>
    <xf numFmtId="0" fontId="6" fillId="0" borderId="1" xfId="2" applyFont="1" applyBorder="1" applyAlignment="1">
      <alignment vertical="top" wrapText="1" readingOrder="1"/>
    </xf>
    <xf numFmtId="164" fontId="6" fillId="0" borderId="1" xfId="2" applyNumberFormat="1" applyFont="1" applyBorder="1" applyAlignment="1">
      <alignment horizontal="center" vertical="top" wrapText="1" readingOrder="1"/>
    </xf>
    <xf numFmtId="0" fontId="6" fillId="0" borderId="1" xfId="2" applyFont="1" applyBorder="1" applyAlignment="1">
      <alignment horizontal="center" vertical="top" wrapText="1" readingOrder="1"/>
    </xf>
    <xf numFmtId="9" fontId="6" fillId="0" borderId="1" xfId="1" applyFont="1" applyFill="1" applyBorder="1" applyAlignment="1">
      <alignment horizontal="center" vertical="top" wrapText="1" readingOrder="1"/>
    </xf>
    <xf numFmtId="2" fontId="6" fillId="0" borderId="1" xfId="2" applyNumberFormat="1" applyFont="1" applyBorder="1" applyAlignment="1">
      <alignment horizontal="center" vertical="top" wrapText="1" readingOrder="1"/>
    </xf>
    <xf numFmtId="165" fontId="6" fillId="0" borderId="1" xfId="2" applyNumberFormat="1" applyFont="1" applyBorder="1" applyAlignment="1">
      <alignment vertical="top" wrapText="1" readingOrder="1"/>
    </xf>
    <xf numFmtId="166" fontId="6" fillId="0" borderId="1" xfId="2" applyNumberFormat="1" applyFont="1" applyBorder="1" applyAlignment="1">
      <alignment vertical="top" wrapText="1" readingOrder="1"/>
    </xf>
    <xf numFmtId="2" fontId="6" fillId="0" borderId="1" xfId="2" applyNumberFormat="1" applyFont="1" applyBorder="1" applyAlignment="1">
      <alignment vertical="top" wrapText="1" readingOrder="1"/>
    </xf>
    <xf numFmtId="167" fontId="6" fillId="0" borderId="1" xfId="2" applyNumberFormat="1" applyFont="1" applyBorder="1" applyAlignment="1">
      <alignment vertical="top" wrapText="1" readingOrder="1"/>
    </xf>
  </cellXfs>
  <cellStyles count="3">
    <cellStyle name="Normal" xfId="0" builtinId="0"/>
    <cellStyle name="Normal 2" xfId="2" xr:uid="{3003C13C-6D90-4CEF-8CC0-135046524CBB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onetrust-my.sharepoint.com/personal/ryan_inzenga_stonetrustinsurance_com/Documents/Documents/03%20-%20Safety/02%20-%20Reports/04%20-%20Profitability%20Reference/Safety%20Score%20-%20High%20Risk%20--%205.14.25.xlsx" TargetMode="External"/><Relationship Id="rId1" Type="http://schemas.openxmlformats.org/officeDocument/2006/relationships/externalLinkPath" Target="https://stonetrust-my.sharepoint.com/personal/ryan_inzenga_stonetrustinsurance_com/Documents/Documents/03%20-%20Safety/02%20-%20Reports/04%20-%20Profitability%20Reference/Safety%20Score%20-%20High%20Risk%20--%205.14.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cus"/>
      <sheetName val="Rep Capacity"/>
      <sheetName val="Results Summary"/>
      <sheetName val="Correlation Matrix"/>
      <sheetName val="Benefits"/>
      <sheetName val="High Risk - as of May 2025"/>
      <sheetName val="Safety Score V3 - Results"/>
      <sheetName val="Working Data - V3"/>
      <sheetName val="Industry Ref"/>
      <sheetName val="Safety Score V2 - Results"/>
      <sheetName val="Working Data - V2"/>
      <sheetName val="Safety Score - V1 Results"/>
      <sheetName val="Working Data - V1"/>
      <sheetName val="Scoring Model"/>
      <sheetName val="Class &amp; Industry Profit"/>
      <sheetName val="Policy Number &amp; Loss Info"/>
      <sheetName val="APD - Working"/>
      <sheetName val="Audit Analysis - Working"/>
      <sheetName val="Agency Policy Details - APD"/>
      <sheetName val="Audit Analysis - Master"/>
      <sheetName val="Array"/>
      <sheetName val="Report Refere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K7">
            <v>0.2</v>
          </cell>
        </row>
        <row r="9">
          <cell r="K9">
            <v>0.2</v>
          </cell>
        </row>
        <row r="10">
          <cell r="K10">
            <v>0.15</v>
          </cell>
        </row>
        <row r="11">
          <cell r="K11">
            <v>0.2</v>
          </cell>
        </row>
        <row r="17">
          <cell r="K17">
            <v>0.3</v>
          </cell>
        </row>
        <row r="18">
          <cell r="C18">
            <v>1</v>
          </cell>
          <cell r="D18" t="str">
            <v>01  Low</v>
          </cell>
        </row>
        <row r="19">
          <cell r="C19">
            <v>2</v>
          </cell>
          <cell r="D19" t="str">
            <v>01  Low</v>
          </cell>
        </row>
        <row r="20">
          <cell r="C20">
            <v>3</v>
          </cell>
          <cell r="D20" t="str">
            <v>01  Low</v>
          </cell>
        </row>
        <row r="21">
          <cell r="C21">
            <v>4</v>
          </cell>
          <cell r="D21" t="str">
            <v>01  Low</v>
          </cell>
        </row>
        <row r="22">
          <cell r="C22">
            <v>5</v>
          </cell>
          <cell r="D22" t="str">
            <v>02  Moderate</v>
          </cell>
        </row>
        <row r="23">
          <cell r="C23">
            <v>6</v>
          </cell>
          <cell r="D23" t="str">
            <v>02  Moderate</v>
          </cell>
        </row>
        <row r="24">
          <cell r="C24">
            <v>7</v>
          </cell>
          <cell r="D24" t="str">
            <v>03  High</v>
          </cell>
        </row>
        <row r="25">
          <cell r="C25">
            <v>8</v>
          </cell>
          <cell r="D25" t="str">
            <v>03  High</v>
          </cell>
        </row>
        <row r="26">
          <cell r="C26">
            <v>9</v>
          </cell>
          <cell r="D26" t="str">
            <v>03  High</v>
          </cell>
        </row>
        <row r="27">
          <cell r="C27">
            <v>10</v>
          </cell>
          <cell r="D27" t="str">
            <v>03  High</v>
          </cell>
        </row>
      </sheetData>
      <sheetData sheetId="14"/>
      <sheetData sheetId="15">
        <row r="4">
          <cell r="H4" t="str">
            <v>SPC0016882</v>
          </cell>
          <cell r="I4">
            <v>110633</v>
          </cell>
          <cell r="J4">
            <v>2</v>
          </cell>
          <cell r="K4">
            <v>3069.05</v>
          </cell>
        </row>
        <row r="5">
          <cell r="H5" t="str">
            <v>SPC0017396</v>
          </cell>
          <cell r="I5">
            <v>79286</v>
          </cell>
          <cell r="J5">
            <v>2</v>
          </cell>
          <cell r="K5">
            <v>41694.14</v>
          </cell>
        </row>
        <row r="6">
          <cell r="H6" t="str">
            <v>SPC0018122</v>
          </cell>
          <cell r="I6">
            <v>194238</v>
          </cell>
          <cell r="J6">
            <v>4</v>
          </cell>
          <cell r="K6">
            <v>54627.26</v>
          </cell>
        </row>
        <row r="7">
          <cell r="H7" t="str">
            <v>SPC0018362</v>
          </cell>
          <cell r="I7">
            <v>47228.32</v>
          </cell>
          <cell r="J7">
            <v>2</v>
          </cell>
          <cell r="K7">
            <v>2140.64</v>
          </cell>
        </row>
        <row r="8">
          <cell r="H8" t="str">
            <v>SPC0018631</v>
          </cell>
          <cell r="I8">
            <v>18138</v>
          </cell>
          <cell r="J8">
            <v>0</v>
          </cell>
          <cell r="K8">
            <v>0</v>
          </cell>
        </row>
        <row r="9">
          <cell r="H9" t="str">
            <v>SPC0018897</v>
          </cell>
          <cell r="I9">
            <v>97322.97</v>
          </cell>
          <cell r="J9">
            <v>0</v>
          </cell>
          <cell r="K9">
            <v>0</v>
          </cell>
        </row>
        <row r="10">
          <cell r="H10" t="str">
            <v>SPC0019335</v>
          </cell>
          <cell r="I10">
            <v>111592.25</v>
          </cell>
          <cell r="J10">
            <v>2</v>
          </cell>
          <cell r="K10">
            <v>69568.320000000007</v>
          </cell>
        </row>
        <row r="11">
          <cell r="H11" t="str">
            <v>SPC0022661</v>
          </cell>
          <cell r="I11">
            <v>26221.16</v>
          </cell>
          <cell r="J11">
            <v>1</v>
          </cell>
          <cell r="K11">
            <v>0</v>
          </cell>
        </row>
        <row r="12">
          <cell r="H12" t="str">
            <v>SPC0023416</v>
          </cell>
          <cell r="I12">
            <v>169208.25</v>
          </cell>
          <cell r="J12">
            <v>7</v>
          </cell>
          <cell r="K12">
            <v>81058.91</v>
          </cell>
        </row>
        <row r="13">
          <cell r="H13" t="str">
            <v>SPC0023784</v>
          </cell>
          <cell r="I13">
            <v>43544</v>
          </cell>
          <cell r="J13">
            <v>4</v>
          </cell>
          <cell r="K13">
            <v>28233.86</v>
          </cell>
        </row>
        <row r="14">
          <cell r="H14" t="str">
            <v>SPC0024015</v>
          </cell>
          <cell r="I14">
            <v>15248.35</v>
          </cell>
          <cell r="J14">
            <v>0</v>
          </cell>
          <cell r="K14">
            <v>0</v>
          </cell>
        </row>
        <row r="15">
          <cell r="H15" t="str">
            <v>SPC0024398</v>
          </cell>
          <cell r="I15">
            <v>48385.91</v>
          </cell>
          <cell r="J15">
            <v>1</v>
          </cell>
          <cell r="K15">
            <v>0</v>
          </cell>
        </row>
        <row r="16">
          <cell r="H16" t="str">
            <v>SPC0025899</v>
          </cell>
          <cell r="I16">
            <v>140.52000000000001</v>
          </cell>
          <cell r="J16">
            <v>0</v>
          </cell>
          <cell r="K16">
            <v>0</v>
          </cell>
        </row>
        <row r="17">
          <cell r="H17" t="str">
            <v>SPC0026406</v>
          </cell>
          <cell r="I17">
            <v>18791.61</v>
          </cell>
          <cell r="J17">
            <v>2</v>
          </cell>
          <cell r="K17">
            <v>322</v>
          </cell>
        </row>
        <row r="18">
          <cell r="H18" t="str">
            <v>SPC0027098</v>
          </cell>
          <cell r="I18">
            <v>27421.1</v>
          </cell>
          <cell r="J18">
            <v>1</v>
          </cell>
          <cell r="K18">
            <v>4897.0600000000004</v>
          </cell>
        </row>
        <row r="19">
          <cell r="H19" t="str">
            <v>SPC0027411</v>
          </cell>
          <cell r="I19">
            <v>0</v>
          </cell>
          <cell r="J19">
            <v>0</v>
          </cell>
          <cell r="K19">
            <v>0</v>
          </cell>
        </row>
        <row r="20">
          <cell r="H20" t="str">
            <v>SPC0028148</v>
          </cell>
          <cell r="I20">
            <v>90263.43</v>
          </cell>
          <cell r="J20">
            <v>0</v>
          </cell>
          <cell r="K20">
            <v>0</v>
          </cell>
        </row>
        <row r="21">
          <cell r="H21" t="str">
            <v>SPC0030049</v>
          </cell>
          <cell r="I21">
            <v>56560.72</v>
          </cell>
          <cell r="J21">
            <v>3</v>
          </cell>
          <cell r="K21">
            <v>1559.36</v>
          </cell>
        </row>
        <row r="22">
          <cell r="H22" t="str">
            <v>SPC0031750</v>
          </cell>
          <cell r="I22">
            <v>37812.270000000004</v>
          </cell>
          <cell r="J22">
            <v>1</v>
          </cell>
          <cell r="K22">
            <v>108284.68</v>
          </cell>
        </row>
        <row r="23">
          <cell r="H23" t="str">
            <v>SPC0032203</v>
          </cell>
          <cell r="I23">
            <v>22512.41</v>
          </cell>
          <cell r="J23">
            <v>0</v>
          </cell>
          <cell r="K23">
            <v>0</v>
          </cell>
        </row>
        <row r="24">
          <cell r="H24" t="str">
            <v>SPC0032557</v>
          </cell>
          <cell r="I24">
            <v>16560.07</v>
          </cell>
          <cell r="J24">
            <v>0</v>
          </cell>
          <cell r="K24">
            <v>0</v>
          </cell>
        </row>
        <row r="25">
          <cell r="H25" t="str">
            <v>SPC0032947</v>
          </cell>
          <cell r="I25">
            <v>2192.52</v>
          </cell>
          <cell r="J25">
            <v>0</v>
          </cell>
          <cell r="K25">
            <v>0</v>
          </cell>
        </row>
        <row r="26">
          <cell r="H26" t="str">
            <v>SPC0032960</v>
          </cell>
          <cell r="I26">
            <v>14565.92</v>
          </cell>
          <cell r="J26">
            <v>0</v>
          </cell>
          <cell r="K26">
            <v>0</v>
          </cell>
        </row>
        <row r="27">
          <cell r="H27" t="str">
            <v>SPC0034349</v>
          </cell>
          <cell r="I27">
            <v>44243.19</v>
          </cell>
          <cell r="J27">
            <v>0</v>
          </cell>
          <cell r="K27">
            <v>0</v>
          </cell>
        </row>
        <row r="28">
          <cell r="H28" t="str">
            <v>SPC0035619</v>
          </cell>
          <cell r="I28">
            <v>10479.19</v>
          </cell>
          <cell r="J28">
            <v>0</v>
          </cell>
          <cell r="K28">
            <v>0</v>
          </cell>
        </row>
        <row r="29">
          <cell r="H29" t="str">
            <v>SPC0036732</v>
          </cell>
          <cell r="I29">
            <v>4028.24</v>
          </cell>
          <cell r="J29">
            <v>0</v>
          </cell>
          <cell r="K29">
            <v>0</v>
          </cell>
        </row>
        <row r="30">
          <cell r="H30" t="str">
            <v>SPC0039157</v>
          </cell>
          <cell r="I30">
            <v>7071.07</v>
          </cell>
          <cell r="J30">
            <v>0</v>
          </cell>
          <cell r="K30">
            <v>0</v>
          </cell>
        </row>
        <row r="31">
          <cell r="H31" t="str">
            <v>SPC0039965</v>
          </cell>
          <cell r="I31">
            <v>6562.93</v>
          </cell>
          <cell r="J31">
            <v>0</v>
          </cell>
          <cell r="K31">
            <v>0</v>
          </cell>
        </row>
        <row r="32">
          <cell r="H32" t="str">
            <v>SPC0040270</v>
          </cell>
          <cell r="I32">
            <v>2637.72</v>
          </cell>
          <cell r="J32">
            <v>0</v>
          </cell>
          <cell r="K32">
            <v>0</v>
          </cell>
        </row>
        <row r="33">
          <cell r="H33" t="str">
            <v>SPC0042528</v>
          </cell>
          <cell r="I33">
            <v>312.7</v>
          </cell>
          <cell r="J33">
            <v>0</v>
          </cell>
          <cell r="K33">
            <v>0</v>
          </cell>
        </row>
        <row r="34">
          <cell r="H34" t="str">
            <v>SPC0042809</v>
          </cell>
          <cell r="I34">
            <v>2487.12</v>
          </cell>
          <cell r="J34">
            <v>0</v>
          </cell>
          <cell r="K34">
            <v>0</v>
          </cell>
        </row>
        <row r="35">
          <cell r="H35" t="str">
            <v>SPC0079209</v>
          </cell>
          <cell r="I35">
            <v>20449</v>
          </cell>
          <cell r="J35">
            <v>0</v>
          </cell>
          <cell r="K35">
            <v>0</v>
          </cell>
        </row>
        <row r="36">
          <cell r="H36" t="str">
            <v>SPC0079490</v>
          </cell>
          <cell r="I36">
            <v>114317.59</v>
          </cell>
          <cell r="J36">
            <v>0</v>
          </cell>
          <cell r="K36">
            <v>0</v>
          </cell>
        </row>
        <row r="37">
          <cell r="H37" t="str">
            <v>SPC0083667</v>
          </cell>
          <cell r="I37">
            <v>12944.91</v>
          </cell>
          <cell r="J37">
            <v>0</v>
          </cell>
          <cell r="K37">
            <v>0</v>
          </cell>
        </row>
        <row r="38">
          <cell r="H38" t="str">
            <v>SPC0085097</v>
          </cell>
          <cell r="I38">
            <v>16913.68</v>
          </cell>
          <cell r="J38">
            <v>0</v>
          </cell>
          <cell r="K38">
            <v>0</v>
          </cell>
        </row>
        <row r="39">
          <cell r="H39" t="str">
            <v>SPC0085857</v>
          </cell>
          <cell r="I39">
            <v>2693.22</v>
          </cell>
          <cell r="J39">
            <v>0</v>
          </cell>
          <cell r="K39">
            <v>0</v>
          </cell>
        </row>
        <row r="40">
          <cell r="H40" t="str">
            <v>SPC0085900</v>
          </cell>
          <cell r="I40">
            <v>16916</v>
          </cell>
          <cell r="J40">
            <v>0</v>
          </cell>
          <cell r="K40">
            <v>0</v>
          </cell>
        </row>
        <row r="41">
          <cell r="H41" t="str">
            <v>SPC0086681</v>
          </cell>
          <cell r="I41">
            <v>14049</v>
          </cell>
          <cell r="J41">
            <v>0</v>
          </cell>
          <cell r="K41">
            <v>0</v>
          </cell>
        </row>
        <row r="42">
          <cell r="H42" t="str">
            <v>SPC0086762</v>
          </cell>
          <cell r="I42">
            <v>33926.160000000003</v>
          </cell>
          <cell r="J42">
            <v>4</v>
          </cell>
          <cell r="K42">
            <v>1022.14</v>
          </cell>
        </row>
        <row r="43">
          <cell r="H43" t="str">
            <v>SPC0089140</v>
          </cell>
          <cell r="I43">
            <v>79130</v>
          </cell>
          <cell r="J43">
            <v>0</v>
          </cell>
          <cell r="K43">
            <v>0</v>
          </cell>
        </row>
        <row r="44">
          <cell r="H44" t="str">
            <v>SPC0089899</v>
          </cell>
          <cell r="I44">
            <v>66510</v>
          </cell>
          <cell r="J44">
            <v>5</v>
          </cell>
          <cell r="K44">
            <v>79446.52</v>
          </cell>
        </row>
        <row r="45">
          <cell r="H45" t="str">
            <v>SPC0090247</v>
          </cell>
          <cell r="I45">
            <v>23029.08</v>
          </cell>
          <cell r="J45">
            <v>0</v>
          </cell>
          <cell r="K45">
            <v>0</v>
          </cell>
        </row>
        <row r="46">
          <cell r="H46" t="str">
            <v>SPC0090286</v>
          </cell>
          <cell r="I46">
            <v>47676.639999999999</v>
          </cell>
          <cell r="J46">
            <v>12</v>
          </cell>
          <cell r="K46">
            <v>91522.5</v>
          </cell>
        </row>
        <row r="47">
          <cell r="H47" t="str">
            <v>SPC0091414</v>
          </cell>
          <cell r="I47">
            <v>85980.479999999996</v>
          </cell>
          <cell r="J47">
            <v>2</v>
          </cell>
          <cell r="K47">
            <v>11274.95</v>
          </cell>
        </row>
        <row r="48">
          <cell r="H48" t="str">
            <v>SPC0091478</v>
          </cell>
          <cell r="I48">
            <v>26511.760000000002</v>
          </cell>
          <cell r="J48">
            <v>8</v>
          </cell>
          <cell r="K48">
            <v>3392.15</v>
          </cell>
        </row>
        <row r="49">
          <cell r="H49" t="str">
            <v>SPC0091568</v>
          </cell>
          <cell r="I49">
            <v>224785.41999999998</v>
          </cell>
          <cell r="J49">
            <v>1</v>
          </cell>
          <cell r="K49">
            <v>26387.919999999998</v>
          </cell>
        </row>
        <row r="50">
          <cell r="H50" t="str">
            <v>SPC0091656</v>
          </cell>
          <cell r="I50">
            <v>51065</v>
          </cell>
          <cell r="J50">
            <v>0</v>
          </cell>
          <cell r="K50">
            <v>0</v>
          </cell>
        </row>
        <row r="51">
          <cell r="H51" t="str">
            <v>SPC0091860</v>
          </cell>
          <cell r="I51">
            <v>17918.57</v>
          </cell>
          <cell r="J51">
            <v>0</v>
          </cell>
          <cell r="K51">
            <v>0</v>
          </cell>
        </row>
        <row r="52">
          <cell r="H52" t="str">
            <v>SPC0091871</v>
          </cell>
          <cell r="I52">
            <v>40393</v>
          </cell>
          <cell r="J52">
            <v>1</v>
          </cell>
          <cell r="K52">
            <v>10</v>
          </cell>
        </row>
        <row r="53">
          <cell r="H53" t="str">
            <v>SPC0091996</v>
          </cell>
          <cell r="I53">
            <v>37559.229999999996</v>
          </cell>
          <cell r="J53">
            <v>2</v>
          </cell>
          <cell r="K53">
            <v>19998.849999999999</v>
          </cell>
        </row>
        <row r="54">
          <cell r="H54" t="str">
            <v>SPC0092435</v>
          </cell>
          <cell r="I54">
            <v>3997.97</v>
          </cell>
          <cell r="J54">
            <v>0</v>
          </cell>
          <cell r="K54">
            <v>0</v>
          </cell>
        </row>
        <row r="55">
          <cell r="H55" t="str">
            <v>SPC0092604</v>
          </cell>
          <cell r="I55">
            <v>13170.51</v>
          </cell>
          <cell r="J55">
            <v>0</v>
          </cell>
          <cell r="K55">
            <v>0</v>
          </cell>
        </row>
        <row r="56">
          <cell r="H56" t="str">
            <v>SPC0092649</v>
          </cell>
          <cell r="I56">
            <v>19634.3</v>
          </cell>
          <cell r="J56">
            <v>0</v>
          </cell>
          <cell r="K56">
            <v>0</v>
          </cell>
        </row>
        <row r="57">
          <cell r="H57" t="str">
            <v>SPC0093261</v>
          </cell>
          <cell r="I57">
            <v>1775.07</v>
          </cell>
          <cell r="J57">
            <v>0</v>
          </cell>
          <cell r="K57">
            <v>0</v>
          </cell>
        </row>
        <row r="58">
          <cell r="H58" t="str">
            <v>SPC0093330</v>
          </cell>
          <cell r="I58">
            <v>4583.58</v>
          </cell>
          <cell r="J58">
            <v>0</v>
          </cell>
          <cell r="K58">
            <v>0</v>
          </cell>
        </row>
        <row r="59">
          <cell r="H59" t="str">
            <v>SPC0093592</v>
          </cell>
          <cell r="I59">
            <v>136045.89000000001</v>
          </cell>
          <cell r="J59">
            <v>0</v>
          </cell>
          <cell r="K59">
            <v>0</v>
          </cell>
        </row>
        <row r="60">
          <cell r="H60" t="str">
            <v>SPC0093610</v>
          </cell>
          <cell r="I60">
            <v>13002.08</v>
          </cell>
          <cell r="J60">
            <v>0</v>
          </cell>
          <cell r="K60">
            <v>0</v>
          </cell>
        </row>
        <row r="61">
          <cell r="H61" t="str">
            <v>SPC0093991</v>
          </cell>
          <cell r="I61">
            <v>5549</v>
          </cell>
          <cell r="J61">
            <v>0</v>
          </cell>
          <cell r="K61">
            <v>0</v>
          </cell>
        </row>
        <row r="62">
          <cell r="H62" t="str">
            <v>SPC0094042</v>
          </cell>
          <cell r="I62">
            <v>31919.17</v>
          </cell>
          <cell r="J62">
            <v>0</v>
          </cell>
          <cell r="K62">
            <v>0</v>
          </cell>
        </row>
        <row r="63">
          <cell r="H63" t="str">
            <v>SPC0094449</v>
          </cell>
          <cell r="I63">
            <v>77078</v>
          </cell>
          <cell r="J63">
            <v>1</v>
          </cell>
          <cell r="K63">
            <v>71938.14</v>
          </cell>
        </row>
        <row r="64">
          <cell r="H64" t="str">
            <v>SPC0094608</v>
          </cell>
          <cell r="I64">
            <v>45052.71</v>
          </cell>
          <cell r="J64">
            <v>1</v>
          </cell>
          <cell r="K64">
            <v>1500</v>
          </cell>
        </row>
        <row r="65">
          <cell r="H65" t="str">
            <v>SPC0094916</v>
          </cell>
          <cell r="I65">
            <v>10411</v>
          </cell>
          <cell r="J65">
            <v>0</v>
          </cell>
          <cell r="K65">
            <v>0</v>
          </cell>
        </row>
        <row r="66">
          <cell r="H66" t="str">
            <v>SPC0094995</v>
          </cell>
          <cell r="I66">
            <v>52916</v>
          </cell>
          <cell r="J66">
            <v>1</v>
          </cell>
          <cell r="K66">
            <v>455.8</v>
          </cell>
        </row>
        <row r="67">
          <cell r="H67" t="str">
            <v>SPC0095024</v>
          </cell>
          <cell r="I67">
            <v>24035</v>
          </cell>
          <cell r="J67">
            <v>0</v>
          </cell>
          <cell r="K67">
            <v>0</v>
          </cell>
        </row>
        <row r="68">
          <cell r="H68" t="str">
            <v>SPC0095449</v>
          </cell>
          <cell r="I68">
            <v>64779.85</v>
          </cell>
          <cell r="J68">
            <v>6</v>
          </cell>
          <cell r="K68">
            <v>41111.160000000003</v>
          </cell>
        </row>
        <row r="69">
          <cell r="H69" t="str">
            <v>WCV0016802</v>
          </cell>
          <cell r="I69">
            <v>145606.35</v>
          </cell>
          <cell r="J69">
            <v>2</v>
          </cell>
          <cell r="K69">
            <v>12637.83</v>
          </cell>
        </row>
        <row r="70">
          <cell r="H70" t="str">
            <v>WCV0016803</v>
          </cell>
          <cell r="I70">
            <v>40857</v>
          </cell>
          <cell r="J70">
            <v>0</v>
          </cell>
          <cell r="K70">
            <v>0</v>
          </cell>
        </row>
        <row r="71">
          <cell r="H71" t="str">
            <v>WCV0016804</v>
          </cell>
          <cell r="I71">
            <v>8297</v>
          </cell>
          <cell r="J71">
            <v>0</v>
          </cell>
          <cell r="K71">
            <v>0</v>
          </cell>
        </row>
        <row r="72">
          <cell r="H72" t="str">
            <v>WCV0016805</v>
          </cell>
          <cell r="I72">
            <v>142911</v>
          </cell>
          <cell r="J72">
            <v>0</v>
          </cell>
          <cell r="K72">
            <v>0</v>
          </cell>
        </row>
        <row r="73">
          <cell r="H73" t="str">
            <v>WCV0016806</v>
          </cell>
          <cell r="I73">
            <v>738</v>
          </cell>
          <cell r="J73">
            <v>0</v>
          </cell>
          <cell r="K73">
            <v>0</v>
          </cell>
        </row>
        <row r="74">
          <cell r="H74" t="str">
            <v>WCV0016807</v>
          </cell>
          <cell r="I74">
            <v>1403</v>
          </cell>
          <cell r="J74">
            <v>0</v>
          </cell>
          <cell r="K74">
            <v>0</v>
          </cell>
        </row>
        <row r="75">
          <cell r="H75" t="str">
            <v>WCV0016809</v>
          </cell>
          <cell r="I75">
            <v>24740</v>
          </cell>
          <cell r="J75">
            <v>1</v>
          </cell>
          <cell r="K75">
            <v>190311.13</v>
          </cell>
        </row>
        <row r="76">
          <cell r="H76" t="str">
            <v>WCV0016811</v>
          </cell>
          <cell r="I76">
            <v>0</v>
          </cell>
          <cell r="J76">
            <v>0</v>
          </cell>
          <cell r="K76">
            <v>0</v>
          </cell>
        </row>
        <row r="77">
          <cell r="H77" t="str">
            <v>WCV0016813</v>
          </cell>
          <cell r="I77">
            <v>2634</v>
          </cell>
          <cell r="J77">
            <v>0</v>
          </cell>
          <cell r="K77">
            <v>0</v>
          </cell>
        </row>
        <row r="78">
          <cell r="H78" t="str">
            <v>WCV0016815</v>
          </cell>
          <cell r="I78">
            <v>44640.85</v>
          </cell>
          <cell r="J78">
            <v>0</v>
          </cell>
          <cell r="K78">
            <v>0</v>
          </cell>
        </row>
        <row r="79">
          <cell r="H79" t="str">
            <v>WCV0016822</v>
          </cell>
          <cell r="I79">
            <v>12649</v>
          </cell>
          <cell r="J79">
            <v>1</v>
          </cell>
          <cell r="K79">
            <v>1493.6</v>
          </cell>
        </row>
        <row r="80">
          <cell r="H80" t="str">
            <v>WCV0016826</v>
          </cell>
          <cell r="I80">
            <v>89541</v>
          </cell>
          <cell r="J80">
            <v>1</v>
          </cell>
          <cell r="K80">
            <v>0</v>
          </cell>
        </row>
        <row r="81">
          <cell r="H81" t="str">
            <v>WCV0016828</v>
          </cell>
          <cell r="I81">
            <v>7215.5599999999995</v>
          </cell>
          <cell r="J81">
            <v>0</v>
          </cell>
          <cell r="K81">
            <v>0</v>
          </cell>
        </row>
        <row r="82">
          <cell r="H82" t="str">
            <v>WCV0016830</v>
          </cell>
          <cell r="I82">
            <v>25839.37</v>
          </cell>
          <cell r="J82">
            <v>0</v>
          </cell>
          <cell r="K82">
            <v>0</v>
          </cell>
        </row>
        <row r="83">
          <cell r="H83" t="str">
            <v>WCV0016832</v>
          </cell>
          <cell r="I83">
            <v>36728.11</v>
          </cell>
          <cell r="J83">
            <v>0</v>
          </cell>
          <cell r="K83">
            <v>0</v>
          </cell>
        </row>
        <row r="84">
          <cell r="H84" t="str">
            <v>WCV0016837</v>
          </cell>
          <cell r="I84">
            <v>21554.92</v>
          </cell>
          <cell r="J84">
            <v>0</v>
          </cell>
          <cell r="K84">
            <v>0</v>
          </cell>
        </row>
        <row r="85">
          <cell r="H85" t="str">
            <v>WCV0016853</v>
          </cell>
          <cell r="I85">
            <v>46397</v>
          </cell>
          <cell r="J85">
            <v>1</v>
          </cell>
          <cell r="K85">
            <v>193172.35</v>
          </cell>
        </row>
        <row r="86">
          <cell r="H86" t="str">
            <v>WCV0016863</v>
          </cell>
          <cell r="I86">
            <v>11148</v>
          </cell>
          <cell r="J86">
            <v>0</v>
          </cell>
          <cell r="K86">
            <v>0</v>
          </cell>
        </row>
        <row r="87">
          <cell r="H87" t="str">
            <v>WCV0016877</v>
          </cell>
          <cell r="I87">
            <v>52357.78</v>
          </cell>
          <cell r="J87">
            <v>1</v>
          </cell>
          <cell r="K87">
            <v>0</v>
          </cell>
        </row>
        <row r="88">
          <cell r="H88" t="str">
            <v>WCV0016882</v>
          </cell>
          <cell r="I88">
            <v>42454</v>
          </cell>
          <cell r="J88">
            <v>2</v>
          </cell>
          <cell r="K88">
            <v>1115.6500000000001</v>
          </cell>
        </row>
        <row r="89">
          <cell r="H89" t="str">
            <v>WCV0016902</v>
          </cell>
          <cell r="I89">
            <v>3341</v>
          </cell>
          <cell r="J89">
            <v>0</v>
          </cell>
          <cell r="K89">
            <v>0</v>
          </cell>
        </row>
        <row r="90">
          <cell r="H90" t="str">
            <v>WCV0016909</v>
          </cell>
          <cell r="I90">
            <v>190612</v>
          </cell>
          <cell r="J90">
            <v>15</v>
          </cell>
          <cell r="K90">
            <v>49931.61</v>
          </cell>
        </row>
        <row r="91">
          <cell r="H91" t="str">
            <v>WCV0016936</v>
          </cell>
          <cell r="I91">
            <v>888</v>
          </cell>
          <cell r="J91">
            <v>0</v>
          </cell>
          <cell r="K91">
            <v>0</v>
          </cell>
        </row>
        <row r="92">
          <cell r="H92" t="str">
            <v>WCV0016937</v>
          </cell>
          <cell r="I92">
            <v>7561</v>
          </cell>
          <cell r="J92">
            <v>0</v>
          </cell>
          <cell r="K92">
            <v>0</v>
          </cell>
        </row>
        <row r="93">
          <cell r="H93" t="str">
            <v>WCV0016965</v>
          </cell>
          <cell r="I93">
            <v>66100</v>
          </cell>
          <cell r="J93">
            <v>1</v>
          </cell>
          <cell r="K93">
            <v>0</v>
          </cell>
        </row>
        <row r="94">
          <cell r="H94" t="str">
            <v>WCV0016967</v>
          </cell>
          <cell r="I94">
            <v>19298</v>
          </cell>
          <cell r="J94">
            <v>4</v>
          </cell>
          <cell r="K94">
            <v>84003.64</v>
          </cell>
        </row>
        <row r="95">
          <cell r="H95" t="str">
            <v>WCV0016969</v>
          </cell>
          <cell r="I95">
            <v>58858</v>
          </cell>
          <cell r="J95">
            <v>0</v>
          </cell>
          <cell r="K95">
            <v>0</v>
          </cell>
        </row>
        <row r="96">
          <cell r="H96" t="str">
            <v>WCV0016977</v>
          </cell>
          <cell r="I96">
            <v>15431</v>
          </cell>
          <cell r="J96">
            <v>0</v>
          </cell>
          <cell r="K96">
            <v>0</v>
          </cell>
        </row>
        <row r="97">
          <cell r="H97" t="str">
            <v>WCV0016995</v>
          </cell>
          <cell r="I97">
            <v>6642</v>
          </cell>
          <cell r="J97">
            <v>0</v>
          </cell>
          <cell r="K97">
            <v>0</v>
          </cell>
        </row>
        <row r="98">
          <cell r="H98" t="str">
            <v>WCV0017032</v>
          </cell>
          <cell r="I98">
            <v>32615</v>
          </cell>
          <cell r="J98">
            <v>0</v>
          </cell>
          <cell r="K98">
            <v>0</v>
          </cell>
        </row>
        <row r="99">
          <cell r="H99" t="str">
            <v>WCV0017034</v>
          </cell>
          <cell r="I99">
            <v>330211.08999999997</v>
          </cell>
          <cell r="J99">
            <v>7</v>
          </cell>
          <cell r="K99">
            <v>5295.6900000000005</v>
          </cell>
        </row>
        <row r="100">
          <cell r="H100" t="str">
            <v>WCV0017036</v>
          </cell>
          <cell r="I100">
            <v>37162.080000000002</v>
          </cell>
          <cell r="J100">
            <v>6</v>
          </cell>
          <cell r="K100">
            <v>4911.8999999999996</v>
          </cell>
        </row>
        <row r="101">
          <cell r="H101" t="str">
            <v>WCV0017045</v>
          </cell>
          <cell r="I101">
            <v>39022</v>
          </cell>
          <cell r="J101">
            <v>0</v>
          </cell>
          <cell r="K101">
            <v>0</v>
          </cell>
        </row>
        <row r="102">
          <cell r="H102" t="str">
            <v>WCV0017046</v>
          </cell>
          <cell r="I102">
            <v>52862.04</v>
          </cell>
          <cell r="J102">
            <v>0</v>
          </cell>
          <cell r="K102">
            <v>0</v>
          </cell>
        </row>
        <row r="103">
          <cell r="H103" t="str">
            <v>WCV0017052</v>
          </cell>
          <cell r="I103">
            <v>46069.66</v>
          </cell>
          <cell r="J103">
            <v>1</v>
          </cell>
          <cell r="K103">
            <v>962.7</v>
          </cell>
        </row>
        <row r="104">
          <cell r="H104" t="str">
            <v>WCV0017053</v>
          </cell>
          <cell r="I104">
            <v>26002</v>
          </cell>
          <cell r="J104">
            <v>1</v>
          </cell>
          <cell r="K104">
            <v>380</v>
          </cell>
        </row>
        <row r="105">
          <cell r="H105" t="str">
            <v>WCV0017055</v>
          </cell>
          <cell r="I105">
            <v>31959.360000000001</v>
          </cell>
          <cell r="J105">
            <v>0</v>
          </cell>
          <cell r="K105">
            <v>0</v>
          </cell>
        </row>
        <row r="106">
          <cell r="H106" t="str">
            <v>WCV0017061</v>
          </cell>
          <cell r="I106">
            <v>24762</v>
          </cell>
          <cell r="J106">
            <v>1</v>
          </cell>
          <cell r="K106">
            <v>55331.66</v>
          </cell>
        </row>
        <row r="107">
          <cell r="H107" t="str">
            <v>WCV0017137</v>
          </cell>
          <cell r="I107">
            <v>91670.35</v>
          </cell>
          <cell r="J107">
            <v>0</v>
          </cell>
          <cell r="K107">
            <v>0</v>
          </cell>
        </row>
        <row r="108">
          <cell r="H108" t="str">
            <v>WCV0017153</v>
          </cell>
          <cell r="I108">
            <v>40367</v>
          </cell>
          <cell r="J108">
            <v>1</v>
          </cell>
          <cell r="K108">
            <v>2671.34</v>
          </cell>
        </row>
        <row r="109">
          <cell r="H109" t="str">
            <v>WCV0017183</v>
          </cell>
          <cell r="I109">
            <v>12966.16</v>
          </cell>
          <cell r="J109">
            <v>0</v>
          </cell>
          <cell r="K109">
            <v>0</v>
          </cell>
        </row>
        <row r="110">
          <cell r="H110" t="str">
            <v>WCV0017231</v>
          </cell>
          <cell r="I110">
            <v>5414</v>
          </cell>
          <cell r="J110">
            <v>0</v>
          </cell>
          <cell r="K110">
            <v>0</v>
          </cell>
        </row>
        <row r="111">
          <cell r="H111" t="str">
            <v>WCV0017233</v>
          </cell>
          <cell r="I111">
            <v>2592</v>
          </cell>
          <cell r="J111">
            <v>0</v>
          </cell>
          <cell r="K111">
            <v>0</v>
          </cell>
        </row>
        <row r="112">
          <cell r="H112" t="str">
            <v>WCV0017249</v>
          </cell>
          <cell r="I112">
            <v>13787</v>
          </cell>
          <cell r="J112">
            <v>0</v>
          </cell>
          <cell r="K112">
            <v>0</v>
          </cell>
        </row>
        <row r="113">
          <cell r="H113" t="str">
            <v>WCV0017251</v>
          </cell>
          <cell r="I113">
            <v>16789</v>
          </cell>
          <cell r="J113">
            <v>1</v>
          </cell>
          <cell r="K113">
            <v>1163.4000000000001</v>
          </cell>
        </row>
        <row r="114">
          <cell r="H114" t="str">
            <v>WCV0017284</v>
          </cell>
          <cell r="I114">
            <v>23828.720000000001</v>
          </cell>
          <cell r="J114">
            <v>0</v>
          </cell>
          <cell r="K114">
            <v>0</v>
          </cell>
        </row>
        <row r="115">
          <cell r="H115" t="str">
            <v>WCV0017288</v>
          </cell>
          <cell r="I115">
            <v>50751.7</v>
          </cell>
          <cell r="J115">
            <v>1</v>
          </cell>
          <cell r="K115">
            <v>11682.96</v>
          </cell>
        </row>
        <row r="116">
          <cell r="H116" t="str">
            <v>WCV0017294</v>
          </cell>
          <cell r="I116">
            <v>68272.62</v>
          </cell>
          <cell r="J116">
            <v>1</v>
          </cell>
          <cell r="K116">
            <v>570</v>
          </cell>
        </row>
        <row r="117">
          <cell r="H117" t="str">
            <v>WCV0017295</v>
          </cell>
          <cell r="I117">
            <v>26758.080000000002</v>
          </cell>
          <cell r="J117">
            <v>0</v>
          </cell>
          <cell r="K117">
            <v>0</v>
          </cell>
        </row>
        <row r="118">
          <cell r="H118" t="str">
            <v>WCV0017301</v>
          </cell>
          <cell r="I118">
            <v>8467</v>
          </cell>
          <cell r="J118">
            <v>0</v>
          </cell>
          <cell r="K118">
            <v>0</v>
          </cell>
        </row>
        <row r="119">
          <cell r="H119" t="str">
            <v>WCV0017302</v>
          </cell>
          <cell r="I119">
            <v>4476.3500000000004</v>
          </cell>
          <cell r="J119">
            <v>0</v>
          </cell>
          <cell r="K119">
            <v>0</v>
          </cell>
        </row>
        <row r="120">
          <cell r="H120" t="str">
            <v>WCV0017314</v>
          </cell>
          <cell r="I120">
            <v>6578.77</v>
          </cell>
          <cell r="J120">
            <v>0</v>
          </cell>
          <cell r="K120">
            <v>0</v>
          </cell>
        </row>
        <row r="121">
          <cell r="H121" t="str">
            <v>WCV0017323</v>
          </cell>
          <cell r="I121">
            <v>23213.52</v>
          </cell>
          <cell r="J121">
            <v>0</v>
          </cell>
          <cell r="K121">
            <v>0</v>
          </cell>
        </row>
        <row r="122">
          <cell r="H122" t="str">
            <v>WCV0017333</v>
          </cell>
          <cell r="I122">
            <v>21366.04</v>
          </cell>
          <cell r="J122">
            <v>1</v>
          </cell>
          <cell r="K122">
            <v>1598.85</v>
          </cell>
        </row>
        <row r="123">
          <cell r="H123" t="str">
            <v>WCV0017348</v>
          </cell>
          <cell r="I123">
            <v>39227.26</v>
          </cell>
          <cell r="J123">
            <v>0</v>
          </cell>
          <cell r="K123">
            <v>0</v>
          </cell>
        </row>
        <row r="124">
          <cell r="H124" t="str">
            <v>WCV0017352</v>
          </cell>
          <cell r="I124">
            <v>43324</v>
          </cell>
          <cell r="J124">
            <v>2</v>
          </cell>
          <cell r="K124">
            <v>22856.61</v>
          </cell>
        </row>
        <row r="125">
          <cell r="H125" t="str">
            <v>WCV0017365</v>
          </cell>
          <cell r="I125">
            <v>1732</v>
          </cell>
          <cell r="J125">
            <v>0</v>
          </cell>
          <cell r="K125">
            <v>0</v>
          </cell>
        </row>
        <row r="126">
          <cell r="H126" t="str">
            <v>WCV0017367</v>
          </cell>
          <cell r="I126">
            <v>54621.369999999995</v>
          </cell>
          <cell r="J126">
            <v>0</v>
          </cell>
          <cell r="K126">
            <v>0</v>
          </cell>
        </row>
        <row r="127">
          <cell r="H127" t="str">
            <v>WCV0017372</v>
          </cell>
          <cell r="I127">
            <v>10044.75</v>
          </cell>
          <cell r="J127">
            <v>0</v>
          </cell>
          <cell r="K127">
            <v>0</v>
          </cell>
        </row>
        <row r="128">
          <cell r="H128" t="str">
            <v>WCV0017378</v>
          </cell>
          <cell r="I128">
            <v>100357.16</v>
          </cell>
          <cell r="J128">
            <v>2</v>
          </cell>
          <cell r="K128">
            <v>311.33</v>
          </cell>
        </row>
        <row r="129">
          <cell r="H129" t="str">
            <v>WCV0017379</v>
          </cell>
          <cell r="I129">
            <v>3365</v>
          </cell>
          <cell r="J129">
            <v>0</v>
          </cell>
          <cell r="K129">
            <v>0</v>
          </cell>
        </row>
        <row r="130">
          <cell r="H130" t="str">
            <v>WCV0017396</v>
          </cell>
          <cell r="I130">
            <v>49323.95</v>
          </cell>
          <cell r="J130">
            <v>0</v>
          </cell>
          <cell r="K130">
            <v>0</v>
          </cell>
        </row>
        <row r="131">
          <cell r="H131" t="str">
            <v>WCV0017398</v>
          </cell>
          <cell r="I131">
            <v>796</v>
          </cell>
          <cell r="J131">
            <v>0</v>
          </cell>
          <cell r="K131">
            <v>0</v>
          </cell>
        </row>
        <row r="132">
          <cell r="H132" t="str">
            <v>WCV0017409</v>
          </cell>
          <cell r="I132">
            <v>20429</v>
          </cell>
          <cell r="J132">
            <v>1</v>
          </cell>
          <cell r="K132">
            <v>74273.279999999999</v>
          </cell>
        </row>
        <row r="133">
          <cell r="H133" t="str">
            <v>WCV0017426</v>
          </cell>
          <cell r="I133">
            <v>180226.96</v>
          </cell>
          <cell r="J133">
            <v>0</v>
          </cell>
          <cell r="K133">
            <v>0</v>
          </cell>
        </row>
        <row r="134">
          <cell r="H134" t="str">
            <v>WCV0017438</v>
          </cell>
          <cell r="I134">
            <v>49578.42</v>
          </cell>
          <cell r="J134">
            <v>0</v>
          </cell>
          <cell r="K134">
            <v>0</v>
          </cell>
        </row>
        <row r="135">
          <cell r="H135" t="str">
            <v>WCV0017455</v>
          </cell>
          <cell r="I135">
            <v>16881.45</v>
          </cell>
          <cell r="J135">
            <v>0</v>
          </cell>
          <cell r="K135">
            <v>0</v>
          </cell>
        </row>
        <row r="136">
          <cell r="H136" t="str">
            <v>WCV0017456</v>
          </cell>
          <cell r="I136">
            <v>67331.34</v>
          </cell>
          <cell r="J136">
            <v>1</v>
          </cell>
          <cell r="K136">
            <v>8815.75</v>
          </cell>
        </row>
        <row r="137">
          <cell r="H137" t="str">
            <v>WCV0017466</v>
          </cell>
          <cell r="I137">
            <v>3217.5299999999997</v>
          </cell>
          <cell r="J137">
            <v>0</v>
          </cell>
          <cell r="K137">
            <v>0</v>
          </cell>
        </row>
        <row r="138">
          <cell r="H138" t="str">
            <v>WCV0017475</v>
          </cell>
          <cell r="I138">
            <v>33985.919999999998</v>
          </cell>
          <cell r="J138">
            <v>0</v>
          </cell>
          <cell r="K138">
            <v>0</v>
          </cell>
        </row>
        <row r="139">
          <cell r="H139" t="str">
            <v>WCV0017477</v>
          </cell>
          <cell r="I139">
            <v>28716.82</v>
          </cell>
          <cell r="J139">
            <v>0</v>
          </cell>
          <cell r="K139">
            <v>0</v>
          </cell>
        </row>
        <row r="140">
          <cell r="H140" t="str">
            <v>WCV0017490</v>
          </cell>
          <cell r="I140">
            <v>19388.150000000001</v>
          </cell>
          <cell r="J140">
            <v>1</v>
          </cell>
          <cell r="K140">
            <v>0</v>
          </cell>
        </row>
        <row r="141">
          <cell r="H141" t="str">
            <v>WCV0017494</v>
          </cell>
          <cell r="I141">
            <v>3219.5699999999997</v>
          </cell>
          <cell r="J141">
            <v>0</v>
          </cell>
          <cell r="K141">
            <v>0</v>
          </cell>
        </row>
        <row r="142">
          <cell r="H142" t="str">
            <v>WCV0017504</v>
          </cell>
          <cell r="I142">
            <v>3451</v>
          </cell>
          <cell r="J142">
            <v>0</v>
          </cell>
          <cell r="K142">
            <v>0</v>
          </cell>
        </row>
        <row r="143">
          <cell r="H143" t="str">
            <v>WCV0017512</v>
          </cell>
          <cell r="I143">
            <v>31870.03</v>
          </cell>
          <cell r="J143">
            <v>0</v>
          </cell>
          <cell r="K143">
            <v>0</v>
          </cell>
        </row>
        <row r="144">
          <cell r="H144" t="str">
            <v>WCV0017522</v>
          </cell>
          <cell r="I144">
            <v>72916</v>
          </cell>
          <cell r="J144">
            <v>0</v>
          </cell>
          <cell r="K144">
            <v>0</v>
          </cell>
        </row>
        <row r="145">
          <cell r="H145" t="str">
            <v>WCV0017526</v>
          </cell>
          <cell r="I145">
            <v>29868</v>
          </cell>
          <cell r="J145">
            <v>0</v>
          </cell>
          <cell r="K145">
            <v>0</v>
          </cell>
        </row>
        <row r="146">
          <cell r="H146" t="str">
            <v>WCV0017527</v>
          </cell>
          <cell r="I146">
            <v>25439.58</v>
          </cell>
          <cell r="J146">
            <v>0</v>
          </cell>
          <cell r="K146">
            <v>0</v>
          </cell>
        </row>
        <row r="147">
          <cell r="H147" t="str">
            <v>WCV0017531</v>
          </cell>
          <cell r="I147">
            <v>24302</v>
          </cell>
          <cell r="J147">
            <v>0</v>
          </cell>
          <cell r="K147">
            <v>0</v>
          </cell>
        </row>
        <row r="148">
          <cell r="H148" t="str">
            <v>WCV0017541</v>
          </cell>
          <cell r="I148">
            <v>54804.32</v>
          </cell>
          <cell r="J148">
            <v>1</v>
          </cell>
          <cell r="K148">
            <v>30706.49</v>
          </cell>
        </row>
        <row r="149">
          <cell r="H149" t="str">
            <v>WCV0017554</v>
          </cell>
          <cell r="I149">
            <v>77938.850000000006</v>
          </cell>
          <cell r="J149">
            <v>0</v>
          </cell>
          <cell r="K149">
            <v>0</v>
          </cell>
        </row>
        <row r="150">
          <cell r="H150" t="str">
            <v>WCV0017575</v>
          </cell>
          <cell r="I150">
            <v>19113.82</v>
          </cell>
          <cell r="J150">
            <v>0</v>
          </cell>
          <cell r="K150">
            <v>0</v>
          </cell>
        </row>
        <row r="151">
          <cell r="H151" t="str">
            <v>WCV0017576</v>
          </cell>
          <cell r="I151">
            <v>9390</v>
          </cell>
          <cell r="J151">
            <v>0</v>
          </cell>
          <cell r="K151">
            <v>0</v>
          </cell>
        </row>
        <row r="152">
          <cell r="H152" t="str">
            <v>WCV0017584</v>
          </cell>
          <cell r="I152">
            <v>10122</v>
          </cell>
          <cell r="J152">
            <v>0</v>
          </cell>
          <cell r="K152">
            <v>0</v>
          </cell>
        </row>
        <row r="153">
          <cell r="H153" t="str">
            <v>WCV0017585</v>
          </cell>
          <cell r="I153">
            <v>39694.04</v>
          </cell>
          <cell r="J153">
            <v>0</v>
          </cell>
          <cell r="K153">
            <v>0</v>
          </cell>
        </row>
        <row r="154">
          <cell r="H154" t="str">
            <v>WCV0017589</v>
          </cell>
          <cell r="I154">
            <v>31766.559999999998</v>
          </cell>
          <cell r="J154">
            <v>4</v>
          </cell>
          <cell r="K154">
            <v>46946.35</v>
          </cell>
        </row>
        <row r="155">
          <cell r="H155" t="str">
            <v>WCV0017593</v>
          </cell>
          <cell r="I155">
            <v>3546</v>
          </cell>
          <cell r="J155">
            <v>0</v>
          </cell>
          <cell r="K155">
            <v>0</v>
          </cell>
        </row>
        <row r="156">
          <cell r="H156" t="str">
            <v>WCV0017598</v>
          </cell>
          <cell r="I156">
            <v>55253</v>
          </cell>
          <cell r="J156">
            <v>0</v>
          </cell>
          <cell r="K156">
            <v>0</v>
          </cell>
        </row>
        <row r="157">
          <cell r="H157" t="str">
            <v>WCV0017607</v>
          </cell>
          <cell r="I157">
            <v>0</v>
          </cell>
          <cell r="J157">
            <v>0</v>
          </cell>
          <cell r="K157">
            <v>0</v>
          </cell>
        </row>
        <row r="158">
          <cell r="H158" t="str">
            <v>WCV0017614</v>
          </cell>
          <cell r="I158">
            <v>13150</v>
          </cell>
          <cell r="J158">
            <v>0</v>
          </cell>
          <cell r="K158">
            <v>0</v>
          </cell>
        </row>
        <row r="159">
          <cell r="H159" t="str">
            <v>WCV0017623</v>
          </cell>
          <cell r="I159">
            <v>17501.809999999998</v>
          </cell>
          <cell r="J159">
            <v>0</v>
          </cell>
          <cell r="K159">
            <v>0</v>
          </cell>
        </row>
        <row r="160">
          <cell r="H160" t="str">
            <v>WCV0017638</v>
          </cell>
          <cell r="I160">
            <v>10078.58</v>
          </cell>
          <cell r="J160">
            <v>0</v>
          </cell>
          <cell r="K160">
            <v>0</v>
          </cell>
        </row>
        <row r="161">
          <cell r="H161" t="str">
            <v>WCV0017640</v>
          </cell>
          <cell r="I161">
            <v>11559</v>
          </cell>
          <cell r="J161">
            <v>0</v>
          </cell>
          <cell r="K161">
            <v>0</v>
          </cell>
        </row>
        <row r="162">
          <cell r="H162" t="str">
            <v>WCV0017644</v>
          </cell>
          <cell r="I162">
            <v>298</v>
          </cell>
          <cell r="J162">
            <v>0</v>
          </cell>
          <cell r="K162">
            <v>0</v>
          </cell>
        </row>
        <row r="163">
          <cell r="H163" t="str">
            <v>WCV0017646</v>
          </cell>
          <cell r="I163">
            <v>6207</v>
          </cell>
          <cell r="J163">
            <v>0</v>
          </cell>
          <cell r="K163">
            <v>0</v>
          </cell>
        </row>
        <row r="164">
          <cell r="H164" t="str">
            <v>WCV0017648</v>
          </cell>
          <cell r="I164">
            <v>20556.3</v>
          </cell>
          <cell r="J164">
            <v>1</v>
          </cell>
          <cell r="K164">
            <v>965.3</v>
          </cell>
        </row>
        <row r="165">
          <cell r="H165" t="str">
            <v>WCV0017660</v>
          </cell>
          <cell r="I165">
            <v>3734</v>
          </cell>
          <cell r="J165">
            <v>0</v>
          </cell>
          <cell r="K165">
            <v>0</v>
          </cell>
        </row>
        <row r="166">
          <cell r="H166" t="str">
            <v>WCV0017667</v>
          </cell>
          <cell r="I166">
            <v>38624.92</v>
          </cell>
          <cell r="J166">
            <v>0</v>
          </cell>
          <cell r="K166">
            <v>0</v>
          </cell>
        </row>
        <row r="167">
          <cell r="H167" t="str">
            <v>WCV0017669</v>
          </cell>
          <cell r="I167">
            <v>38964.42</v>
          </cell>
          <cell r="J167">
            <v>0</v>
          </cell>
          <cell r="K167">
            <v>0</v>
          </cell>
        </row>
        <row r="168">
          <cell r="H168" t="str">
            <v>WCV0017672</v>
          </cell>
          <cell r="I168">
            <v>89431.66</v>
          </cell>
          <cell r="J168">
            <v>0</v>
          </cell>
          <cell r="K168">
            <v>0</v>
          </cell>
        </row>
        <row r="169">
          <cell r="H169" t="str">
            <v>WCV0017676</v>
          </cell>
          <cell r="I169">
            <v>69481</v>
          </cell>
          <cell r="J169">
            <v>1</v>
          </cell>
          <cell r="K169">
            <v>218213.16</v>
          </cell>
        </row>
        <row r="170">
          <cell r="H170" t="str">
            <v>WCV0017678</v>
          </cell>
          <cell r="I170">
            <v>18335.330000000002</v>
          </cell>
          <cell r="J170">
            <v>0</v>
          </cell>
          <cell r="K170">
            <v>0</v>
          </cell>
        </row>
        <row r="171">
          <cell r="H171" t="str">
            <v>WCV0017687</v>
          </cell>
          <cell r="I171">
            <v>17407.669999999998</v>
          </cell>
          <cell r="J171">
            <v>0</v>
          </cell>
          <cell r="K171">
            <v>0</v>
          </cell>
        </row>
        <row r="172">
          <cell r="H172" t="str">
            <v>WCV0017688</v>
          </cell>
          <cell r="I172">
            <v>36008.080000000002</v>
          </cell>
          <cell r="J172">
            <v>1</v>
          </cell>
          <cell r="K172">
            <v>0</v>
          </cell>
        </row>
        <row r="173">
          <cell r="H173" t="str">
            <v>WCV0017692</v>
          </cell>
          <cell r="I173">
            <v>3617.75</v>
          </cell>
          <cell r="J173">
            <v>0</v>
          </cell>
          <cell r="K173">
            <v>0</v>
          </cell>
        </row>
        <row r="174">
          <cell r="H174" t="str">
            <v>WCV0017694</v>
          </cell>
          <cell r="I174">
            <v>5374</v>
          </cell>
          <cell r="J174">
            <v>0</v>
          </cell>
          <cell r="K174">
            <v>0</v>
          </cell>
        </row>
        <row r="175">
          <cell r="H175" t="str">
            <v>WCV0017697</v>
          </cell>
          <cell r="I175">
            <v>9455</v>
          </cell>
          <cell r="J175">
            <v>0</v>
          </cell>
          <cell r="K175">
            <v>0</v>
          </cell>
        </row>
        <row r="176">
          <cell r="H176" t="str">
            <v>WCV0017699</v>
          </cell>
          <cell r="I176">
            <v>11746</v>
          </cell>
          <cell r="J176">
            <v>0</v>
          </cell>
          <cell r="K176">
            <v>0</v>
          </cell>
        </row>
        <row r="177">
          <cell r="H177" t="str">
            <v>WCV0017707</v>
          </cell>
          <cell r="I177">
            <v>44932.32</v>
          </cell>
          <cell r="J177">
            <v>0</v>
          </cell>
          <cell r="K177">
            <v>0</v>
          </cell>
        </row>
        <row r="178">
          <cell r="H178" t="str">
            <v>WCV0017713</v>
          </cell>
          <cell r="I178">
            <v>16311.9</v>
          </cell>
          <cell r="J178">
            <v>0</v>
          </cell>
          <cell r="K178">
            <v>0</v>
          </cell>
        </row>
        <row r="179">
          <cell r="H179" t="str">
            <v>WCV0017722</v>
          </cell>
          <cell r="I179">
            <v>3578</v>
          </cell>
          <cell r="J179">
            <v>0</v>
          </cell>
          <cell r="K179">
            <v>0</v>
          </cell>
        </row>
        <row r="180">
          <cell r="H180" t="str">
            <v>WCV0017729</v>
          </cell>
          <cell r="I180">
            <v>184200</v>
          </cell>
          <cell r="J180">
            <v>11</v>
          </cell>
          <cell r="K180">
            <v>9296.7099999999991</v>
          </cell>
        </row>
        <row r="181">
          <cell r="H181" t="str">
            <v>WCV0017756</v>
          </cell>
          <cell r="I181">
            <v>3785.77</v>
          </cell>
          <cell r="J181">
            <v>0</v>
          </cell>
          <cell r="K181">
            <v>0</v>
          </cell>
        </row>
        <row r="182">
          <cell r="H182" t="str">
            <v>WCV0017762</v>
          </cell>
          <cell r="I182">
            <v>25060.959999999999</v>
          </cell>
          <cell r="J182">
            <v>0</v>
          </cell>
          <cell r="K182">
            <v>0</v>
          </cell>
        </row>
        <row r="183">
          <cell r="H183" t="str">
            <v>WCV0017776</v>
          </cell>
          <cell r="I183">
            <v>4323</v>
          </cell>
          <cell r="J183">
            <v>0</v>
          </cell>
          <cell r="K183">
            <v>0</v>
          </cell>
        </row>
        <row r="184">
          <cell r="H184" t="str">
            <v>WCV0017781</v>
          </cell>
          <cell r="I184">
            <v>31664.48</v>
          </cell>
          <cell r="J184">
            <v>0</v>
          </cell>
          <cell r="K184">
            <v>0</v>
          </cell>
        </row>
        <row r="185">
          <cell r="H185" t="str">
            <v>WCV0017783</v>
          </cell>
          <cell r="I185">
            <v>494</v>
          </cell>
          <cell r="J185">
            <v>0</v>
          </cell>
          <cell r="K185">
            <v>0</v>
          </cell>
        </row>
        <row r="186">
          <cell r="H186" t="str">
            <v>WCV0017807</v>
          </cell>
          <cell r="I186">
            <v>418</v>
          </cell>
          <cell r="J186">
            <v>0</v>
          </cell>
          <cell r="K186">
            <v>0</v>
          </cell>
        </row>
        <row r="187">
          <cell r="H187" t="str">
            <v>WCV0017814</v>
          </cell>
          <cell r="I187">
            <v>19508</v>
          </cell>
          <cell r="J187">
            <v>0</v>
          </cell>
          <cell r="K187">
            <v>0</v>
          </cell>
        </row>
        <row r="188">
          <cell r="H188" t="str">
            <v>WCV0017816</v>
          </cell>
          <cell r="I188">
            <v>12733</v>
          </cell>
          <cell r="J188">
            <v>0</v>
          </cell>
          <cell r="K188">
            <v>0</v>
          </cell>
        </row>
        <row r="189">
          <cell r="H189" t="str">
            <v>WCV0017817</v>
          </cell>
          <cell r="I189">
            <v>25479</v>
          </cell>
          <cell r="J189">
            <v>0</v>
          </cell>
          <cell r="K189">
            <v>0</v>
          </cell>
        </row>
        <row r="190">
          <cell r="H190" t="str">
            <v>WCV0017825</v>
          </cell>
          <cell r="I190">
            <v>37872.839999999997</v>
          </cell>
          <cell r="J190">
            <v>0</v>
          </cell>
          <cell r="K190">
            <v>0</v>
          </cell>
        </row>
        <row r="191">
          <cell r="H191" t="str">
            <v>WCV0017830</v>
          </cell>
          <cell r="I191">
            <v>1196</v>
          </cell>
          <cell r="J191">
            <v>0</v>
          </cell>
          <cell r="K191">
            <v>0</v>
          </cell>
        </row>
        <row r="192">
          <cell r="H192" t="str">
            <v>WCV0017832</v>
          </cell>
          <cell r="I192">
            <v>5820</v>
          </cell>
          <cell r="J192">
            <v>0</v>
          </cell>
          <cell r="K192">
            <v>0</v>
          </cell>
        </row>
        <row r="193">
          <cell r="H193" t="str">
            <v>WCV0017838</v>
          </cell>
          <cell r="I193">
            <v>31448.33</v>
          </cell>
          <cell r="J193">
            <v>1</v>
          </cell>
          <cell r="K193">
            <v>3027.5</v>
          </cell>
        </row>
        <row r="194">
          <cell r="H194" t="str">
            <v>WCV0017841</v>
          </cell>
          <cell r="I194">
            <v>3355</v>
          </cell>
          <cell r="J194">
            <v>0</v>
          </cell>
          <cell r="K194">
            <v>0</v>
          </cell>
        </row>
        <row r="195">
          <cell r="H195" t="str">
            <v>WCV0017859</v>
          </cell>
          <cell r="I195">
            <v>79163.149999999994</v>
          </cell>
          <cell r="J195">
            <v>0</v>
          </cell>
          <cell r="K195">
            <v>0</v>
          </cell>
        </row>
        <row r="196">
          <cell r="H196" t="str">
            <v>WCV0017871</v>
          </cell>
          <cell r="I196">
            <v>6608</v>
          </cell>
          <cell r="J196">
            <v>2</v>
          </cell>
          <cell r="K196">
            <v>841076.27</v>
          </cell>
        </row>
        <row r="197">
          <cell r="H197" t="str">
            <v>WCV0017879</v>
          </cell>
          <cell r="I197">
            <v>856</v>
          </cell>
          <cell r="J197">
            <v>0</v>
          </cell>
          <cell r="K197">
            <v>0</v>
          </cell>
        </row>
        <row r="198">
          <cell r="H198" t="str">
            <v>WCV0017906</v>
          </cell>
          <cell r="I198">
            <v>15690</v>
          </cell>
          <cell r="J198">
            <v>3</v>
          </cell>
          <cell r="K198">
            <v>44433.95</v>
          </cell>
        </row>
        <row r="199">
          <cell r="H199" t="str">
            <v>WCV0017911</v>
          </cell>
          <cell r="I199">
            <v>104540</v>
          </cell>
          <cell r="J199">
            <v>11</v>
          </cell>
          <cell r="K199">
            <v>9485.75</v>
          </cell>
        </row>
        <row r="200">
          <cell r="H200" t="str">
            <v>WCV0017914</v>
          </cell>
          <cell r="I200">
            <v>4169</v>
          </cell>
          <cell r="J200">
            <v>0</v>
          </cell>
          <cell r="K200">
            <v>0</v>
          </cell>
        </row>
        <row r="201">
          <cell r="H201" t="str">
            <v>WCV0017915</v>
          </cell>
          <cell r="I201">
            <v>9100</v>
          </cell>
          <cell r="J201">
            <v>0</v>
          </cell>
          <cell r="K201">
            <v>0</v>
          </cell>
        </row>
        <row r="202">
          <cell r="H202" t="str">
            <v>WCV0017916</v>
          </cell>
          <cell r="I202">
            <v>1434</v>
          </cell>
          <cell r="J202">
            <v>0</v>
          </cell>
          <cell r="K202">
            <v>0</v>
          </cell>
        </row>
        <row r="203">
          <cell r="H203" t="str">
            <v>WCV0017924</v>
          </cell>
          <cell r="I203">
            <v>21617</v>
          </cell>
          <cell r="J203">
            <v>1</v>
          </cell>
          <cell r="K203">
            <v>1774.64</v>
          </cell>
        </row>
        <row r="204">
          <cell r="H204" t="str">
            <v>WCV0017925</v>
          </cell>
          <cell r="I204">
            <v>12100</v>
          </cell>
          <cell r="J204">
            <v>0</v>
          </cell>
          <cell r="K204">
            <v>0</v>
          </cell>
        </row>
        <row r="205">
          <cell r="H205" t="str">
            <v>WCV0017926</v>
          </cell>
          <cell r="I205">
            <v>36656.229999999996</v>
          </cell>
          <cell r="J205">
            <v>0</v>
          </cell>
          <cell r="K205">
            <v>0</v>
          </cell>
        </row>
        <row r="206">
          <cell r="H206" t="str">
            <v>WCV0017933</v>
          </cell>
          <cell r="I206">
            <v>40234.639999999999</v>
          </cell>
          <cell r="J206">
            <v>0</v>
          </cell>
          <cell r="K206">
            <v>0</v>
          </cell>
        </row>
        <row r="207">
          <cell r="H207" t="str">
            <v>WCV0017937</v>
          </cell>
          <cell r="I207">
            <v>7692.32</v>
          </cell>
          <cell r="J207">
            <v>0</v>
          </cell>
          <cell r="K207">
            <v>0</v>
          </cell>
        </row>
        <row r="208">
          <cell r="H208" t="str">
            <v>WCV0017938</v>
          </cell>
          <cell r="I208">
            <v>15254</v>
          </cell>
          <cell r="J208">
            <v>0</v>
          </cell>
          <cell r="K208">
            <v>0</v>
          </cell>
        </row>
        <row r="209">
          <cell r="H209" t="str">
            <v>WCV0017939</v>
          </cell>
          <cell r="I209">
            <v>6091</v>
          </cell>
          <cell r="J209">
            <v>0</v>
          </cell>
          <cell r="K209">
            <v>0</v>
          </cell>
        </row>
        <row r="210">
          <cell r="H210" t="str">
            <v>WCV0017942</v>
          </cell>
          <cell r="I210">
            <v>641</v>
          </cell>
          <cell r="J210">
            <v>0</v>
          </cell>
          <cell r="K210">
            <v>0</v>
          </cell>
        </row>
        <row r="211">
          <cell r="H211" t="str">
            <v>WCV0017945</v>
          </cell>
          <cell r="I211">
            <v>21816.260000000002</v>
          </cell>
          <cell r="J211">
            <v>0</v>
          </cell>
          <cell r="K211">
            <v>0</v>
          </cell>
        </row>
        <row r="212">
          <cell r="H212" t="str">
            <v>WCV0017958</v>
          </cell>
          <cell r="I212">
            <v>71556</v>
          </cell>
          <cell r="J212">
            <v>4</v>
          </cell>
          <cell r="K212">
            <v>49622.65</v>
          </cell>
        </row>
        <row r="213">
          <cell r="H213" t="str">
            <v>WCV0017973</v>
          </cell>
          <cell r="I213">
            <v>7196</v>
          </cell>
          <cell r="J213">
            <v>0</v>
          </cell>
          <cell r="K213">
            <v>0</v>
          </cell>
        </row>
        <row r="214">
          <cell r="H214" t="str">
            <v>WCV0017974</v>
          </cell>
          <cell r="I214">
            <v>9105</v>
          </cell>
          <cell r="J214">
            <v>0</v>
          </cell>
          <cell r="K214">
            <v>0</v>
          </cell>
        </row>
        <row r="215">
          <cell r="H215" t="str">
            <v>WCV0017977</v>
          </cell>
          <cell r="I215">
            <v>4615.6399999999994</v>
          </cell>
          <cell r="J215">
            <v>0</v>
          </cell>
          <cell r="K215">
            <v>0</v>
          </cell>
        </row>
        <row r="216">
          <cell r="H216" t="str">
            <v>WCV0017982</v>
          </cell>
          <cell r="I216">
            <v>21583.89</v>
          </cell>
          <cell r="J216">
            <v>1</v>
          </cell>
          <cell r="K216">
            <v>8996.3799999999992</v>
          </cell>
        </row>
        <row r="217">
          <cell r="H217" t="str">
            <v>WCV0017990</v>
          </cell>
          <cell r="I217">
            <v>30214.2</v>
          </cell>
          <cell r="J217">
            <v>0</v>
          </cell>
          <cell r="K217">
            <v>0</v>
          </cell>
        </row>
        <row r="218">
          <cell r="H218" t="str">
            <v>WCV0017992</v>
          </cell>
          <cell r="I218">
            <v>61998.630000000005</v>
          </cell>
          <cell r="J218">
            <v>0</v>
          </cell>
          <cell r="K218">
            <v>0</v>
          </cell>
        </row>
        <row r="219">
          <cell r="H219" t="str">
            <v>WCV0017999</v>
          </cell>
          <cell r="I219">
            <v>19396.080000000002</v>
          </cell>
          <cell r="J219">
            <v>0</v>
          </cell>
          <cell r="K219">
            <v>0</v>
          </cell>
        </row>
        <row r="220">
          <cell r="H220" t="str">
            <v>WCV0018002</v>
          </cell>
          <cell r="I220">
            <v>1921</v>
          </cell>
          <cell r="J220">
            <v>0</v>
          </cell>
          <cell r="K220">
            <v>0</v>
          </cell>
        </row>
        <row r="221">
          <cell r="H221" t="str">
            <v>WCV0018003</v>
          </cell>
          <cell r="I221">
            <v>2571</v>
          </cell>
          <cell r="J221">
            <v>0</v>
          </cell>
          <cell r="K221">
            <v>0</v>
          </cell>
        </row>
        <row r="222">
          <cell r="H222" t="str">
            <v>WCV0018009</v>
          </cell>
          <cell r="I222">
            <v>5217.3600000000006</v>
          </cell>
          <cell r="J222">
            <v>0</v>
          </cell>
          <cell r="K222">
            <v>0</v>
          </cell>
        </row>
        <row r="223">
          <cell r="H223" t="str">
            <v>WCV0018013</v>
          </cell>
          <cell r="I223">
            <v>1136</v>
          </cell>
          <cell r="J223">
            <v>0</v>
          </cell>
          <cell r="K223">
            <v>0</v>
          </cell>
        </row>
        <row r="224">
          <cell r="H224" t="str">
            <v>WCV0018017</v>
          </cell>
          <cell r="I224">
            <v>87669.88</v>
          </cell>
          <cell r="J224">
            <v>2</v>
          </cell>
          <cell r="K224">
            <v>4473.96</v>
          </cell>
        </row>
        <row r="225">
          <cell r="H225" t="str">
            <v>WCV0018018</v>
          </cell>
          <cell r="I225">
            <v>0</v>
          </cell>
          <cell r="J225">
            <v>0</v>
          </cell>
          <cell r="K225">
            <v>0</v>
          </cell>
        </row>
        <row r="226">
          <cell r="H226" t="str">
            <v>WCV0018021</v>
          </cell>
          <cell r="I226">
            <v>3711.12</v>
          </cell>
          <cell r="J226">
            <v>0</v>
          </cell>
          <cell r="K226">
            <v>0</v>
          </cell>
        </row>
        <row r="227">
          <cell r="H227" t="str">
            <v>WCV0018022</v>
          </cell>
          <cell r="I227">
            <v>14100</v>
          </cell>
          <cell r="J227">
            <v>0</v>
          </cell>
          <cell r="K227">
            <v>0</v>
          </cell>
        </row>
        <row r="228">
          <cell r="H228" t="str">
            <v>WCV0018027</v>
          </cell>
          <cell r="I228">
            <v>73225.23</v>
          </cell>
          <cell r="J228">
            <v>0</v>
          </cell>
          <cell r="K228">
            <v>0</v>
          </cell>
        </row>
        <row r="229">
          <cell r="H229" t="str">
            <v>WCV0018028</v>
          </cell>
          <cell r="I229">
            <v>46894.68</v>
          </cell>
          <cell r="J229">
            <v>0</v>
          </cell>
          <cell r="K229">
            <v>0</v>
          </cell>
        </row>
        <row r="230">
          <cell r="H230" t="str">
            <v>WCV0018029</v>
          </cell>
          <cell r="I230">
            <v>38566.910000000003</v>
          </cell>
          <cell r="J230">
            <v>1</v>
          </cell>
          <cell r="K230">
            <v>736.5</v>
          </cell>
        </row>
        <row r="231">
          <cell r="H231" t="str">
            <v>WCV0018035</v>
          </cell>
          <cell r="I231">
            <v>25772.959999999999</v>
          </cell>
          <cell r="J231">
            <v>0</v>
          </cell>
          <cell r="K231">
            <v>0</v>
          </cell>
        </row>
        <row r="232">
          <cell r="H232" t="str">
            <v>WCV0018037</v>
          </cell>
          <cell r="I232">
            <v>14823</v>
          </cell>
          <cell r="J232">
            <v>0</v>
          </cell>
          <cell r="K232">
            <v>0</v>
          </cell>
        </row>
        <row r="233">
          <cell r="H233" t="str">
            <v>WCV0018043</v>
          </cell>
          <cell r="I233">
            <v>77138.67</v>
          </cell>
          <cell r="J233">
            <v>0</v>
          </cell>
          <cell r="K233">
            <v>0</v>
          </cell>
        </row>
        <row r="234">
          <cell r="H234" t="str">
            <v>WCV0018051</v>
          </cell>
          <cell r="I234">
            <v>66933.459999999992</v>
          </cell>
          <cell r="J234">
            <v>0</v>
          </cell>
          <cell r="K234">
            <v>0</v>
          </cell>
        </row>
        <row r="235">
          <cell r="H235" t="str">
            <v>WCV0018054</v>
          </cell>
          <cell r="I235">
            <v>6689.92</v>
          </cell>
          <cell r="J235">
            <v>0</v>
          </cell>
          <cell r="K235">
            <v>0</v>
          </cell>
        </row>
        <row r="236">
          <cell r="H236" t="str">
            <v>WCV0018055</v>
          </cell>
          <cell r="I236">
            <v>85912</v>
          </cell>
          <cell r="J236">
            <v>0</v>
          </cell>
          <cell r="K236">
            <v>0</v>
          </cell>
        </row>
        <row r="237">
          <cell r="H237" t="str">
            <v>WCV0018056</v>
          </cell>
          <cell r="I237">
            <v>13497.029999999999</v>
          </cell>
          <cell r="J237">
            <v>0</v>
          </cell>
          <cell r="K237">
            <v>0</v>
          </cell>
        </row>
        <row r="238">
          <cell r="H238" t="str">
            <v>WCV0018060</v>
          </cell>
          <cell r="I238">
            <v>8666.2000000000007</v>
          </cell>
          <cell r="J238">
            <v>0</v>
          </cell>
          <cell r="K238">
            <v>0</v>
          </cell>
        </row>
        <row r="239">
          <cell r="H239" t="str">
            <v>WCV0018086</v>
          </cell>
          <cell r="I239">
            <v>16162.130000000001</v>
          </cell>
          <cell r="J239">
            <v>0</v>
          </cell>
          <cell r="K239">
            <v>0</v>
          </cell>
        </row>
        <row r="240">
          <cell r="H240" t="str">
            <v>WCV0018095</v>
          </cell>
          <cell r="I240">
            <v>22668</v>
          </cell>
          <cell r="J240">
            <v>0</v>
          </cell>
          <cell r="K240">
            <v>0</v>
          </cell>
        </row>
        <row r="241">
          <cell r="H241" t="str">
            <v>WCV0018098</v>
          </cell>
          <cell r="I241">
            <v>2771</v>
          </cell>
          <cell r="J241">
            <v>0</v>
          </cell>
          <cell r="K241">
            <v>0</v>
          </cell>
        </row>
        <row r="242">
          <cell r="H242" t="str">
            <v>WCV0018109</v>
          </cell>
          <cell r="I242">
            <v>19924</v>
          </cell>
          <cell r="J242">
            <v>0</v>
          </cell>
          <cell r="K242">
            <v>0</v>
          </cell>
        </row>
        <row r="243">
          <cell r="H243" t="str">
            <v>WCV0018110</v>
          </cell>
          <cell r="I243">
            <v>15414</v>
          </cell>
          <cell r="J243">
            <v>0</v>
          </cell>
          <cell r="K243">
            <v>0</v>
          </cell>
        </row>
        <row r="244">
          <cell r="H244" t="str">
            <v>WCV0018122</v>
          </cell>
          <cell r="I244">
            <v>171900</v>
          </cell>
          <cell r="J244">
            <v>2</v>
          </cell>
          <cell r="K244">
            <v>6141.15</v>
          </cell>
        </row>
        <row r="245">
          <cell r="H245" t="str">
            <v>WCV0018123</v>
          </cell>
          <cell r="I245">
            <v>47092.93</v>
          </cell>
          <cell r="J245">
            <v>0</v>
          </cell>
          <cell r="K245">
            <v>0</v>
          </cell>
        </row>
        <row r="246">
          <cell r="H246" t="str">
            <v>WCV0018125</v>
          </cell>
          <cell r="I246">
            <v>3074</v>
          </cell>
          <cell r="J246">
            <v>0</v>
          </cell>
          <cell r="K246">
            <v>0</v>
          </cell>
        </row>
        <row r="247">
          <cell r="H247" t="str">
            <v>WCV0018139</v>
          </cell>
          <cell r="I247">
            <v>17527.48</v>
          </cell>
          <cell r="J247">
            <v>0</v>
          </cell>
          <cell r="K247">
            <v>0</v>
          </cell>
        </row>
        <row r="248">
          <cell r="H248" t="str">
            <v>WCV0018154</v>
          </cell>
          <cell r="I248">
            <v>24193</v>
          </cell>
          <cell r="J248">
            <v>0</v>
          </cell>
          <cell r="K248">
            <v>0</v>
          </cell>
        </row>
        <row r="249">
          <cell r="H249" t="str">
            <v>WCV0018164</v>
          </cell>
          <cell r="I249">
            <v>18434.810000000001</v>
          </cell>
          <cell r="J249">
            <v>1</v>
          </cell>
          <cell r="K249">
            <v>4469.5600000000004</v>
          </cell>
        </row>
        <row r="250">
          <cell r="H250" t="str">
            <v>WCV0018168</v>
          </cell>
          <cell r="I250">
            <v>20484</v>
          </cell>
          <cell r="J250">
            <v>0</v>
          </cell>
          <cell r="K250">
            <v>0</v>
          </cell>
        </row>
        <row r="251">
          <cell r="H251" t="str">
            <v>WCV0018171</v>
          </cell>
          <cell r="I251">
            <v>5085.46</v>
          </cell>
          <cell r="J251">
            <v>0</v>
          </cell>
          <cell r="K251">
            <v>0</v>
          </cell>
        </row>
        <row r="252">
          <cell r="H252" t="str">
            <v>WCV0018181</v>
          </cell>
          <cell r="I252">
            <v>6624</v>
          </cell>
          <cell r="J252">
            <v>0</v>
          </cell>
          <cell r="K252">
            <v>0</v>
          </cell>
        </row>
        <row r="253">
          <cell r="H253" t="str">
            <v>WCV0018184</v>
          </cell>
          <cell r="I253">
            <v>41590.11</v>
          </cell>
          <cell r="J253">
            <v>1</v>
          </cell>
          <cell r="K253">
            <v>4704.3500000000004</v>
          </cell>
        </row>
        <row r="254">
          <cell r="H254" t="str">
            <v>WCV0018188</v>
          </cell>
          <cell r="I254">
            <v>24254.73</v>
          </cell>
          <cell r="J254">
            <v>0</v>
          </cell>
          <cell r="K254">
            <v>0</v>
          </cell>
        </row>
        <row r="255">
          <cell r="H255" t="str">
            <v>WCV0018194</v>
          </cell>
          <cell r="I255">
            <v>23041.53</v>
          </cell>
          <cell r="J255">
            <v>0</v>
          </cell>
          <cell r="K255">
            <v>0</v>
          </cell>
        </row>
        <row r="256">
          <cell r="H256" t="str">
            <v>WCV0018195</v>
          </cell>
          <cell r="I256">
            <v>65023.89</v>
          </cell>
          <cell r="J256">
            <v>2</v>
          </cell>
          <cell r="K256">
            <v>41642.22</v>
          </cell>
        </row>
        <row r="257">
          <cell r="H257" t="str">
            <v>WCV0018211</v>
          </cell>
          <cell r="I257">
            <v>19253.12</v>
          </cell>
          <cell r="J257">
            <v>0</v>
          </cell>
          <cell r="K257">
            <v>0</v>
          </cell>
        </row>
        <row r="258">
          <cell r="H258" t="str">
            <v>WCV0018212</v>
          </cell>
          <cell r="I258">
            <v>76894</v>
          </cell>
          <cell r="J258">
            <v>1</v>
          </cell>
          <cell r="K258">
            <v>0</v>
          </cell>
        </row>
        <row r="259">
          <cell r="H259" t="str">
            <v>WCV0018219</v>
          </cell>
          <cell r="I259">
            <v>49906.84</v>
          </cell>
          <cell r="J259">
            <v>0</v>
          </cell>
          <cell r="K259">
            <v>0</v>
          </cell>
        </row>
        <row r="260">
          <cell r="H260" t="str">
            <v>WCV0018221</v>
          </cell>
          <cell r="I260">
            <v>26566.93</v>
          </cell>
          <cell r="J260">
            <v>0</v>
          </cell>
          <cell r="K260">
            <v>0</v>
          </cell>
        </row>
        <row r="261">
          <cell r="H261" t="str">
            <v>WCV0018236</v>
          </cell>
          <cell r="I261">
            <v>24403</v>
          </cell>
          <cell r="J261">
            <v>0</v>
          </cell>
          <cell r="K261">
            <v>0</v>
          </cell>
        </row>
        <row r="262">
          <cell r="H262" t="str">
            <v>WCV0018244</v>
          </cell>
          <cell r="I262">
            <v>15801.369999999999</v>
          </cell>
          <cell r="J262">
            <v>0</v>
          </cell>
          <cell r="K262">
            <v>0</v>
          </cell>
        </row>
        <row r="263">
          <cell r="H263" t="str">
            <v>WCV0018245</v>
          </cell>
          <cell r="I263">
            <v>12524.14</v>
          </cell>
          <cell r="J263">
            <v>0</v>
          </cell>
          <cell r="K263">
            <v>0</v>
          </cell>
        </row>
        <row r="264">
          <cell r="H264" t="str">
            <v>WCV0018254</v>
          </cell>
          <cell r="I264">
            <v>138384.24</v>
          </cell>
          <cell r="J264">
            <v>1</v>
          </cell>
          <cell r="K264">
            <v>86148.4</v>
          </cell>
        </row>
        <row r="265">
          <cell r="H265" t="str">
            <v>WCV0018263</v>
          </cell>
          <cell r="I265">
            <v>38880.93</v>
          </cell>
          <cell r="J265">
            <v>1</v>
          </cell>
          <cell r="K265">
            <v>49860.56</v>
          </cell>
        </row>
        <row r="266">
          <cell r="H266" t="str">
            <v>WCV0018264</v>
          </cell>
          <cell r="I266">
            <v>976</v>
          </cell>
          <cell r="J266">
            <v>0</v>
          </cell>
          <cell r="K266">
            <v>0</v>
          </cell>
        </row>
        <row r="267">
          <cell r="H267" t="str">
            <v>WCV0018272</v>
          </cell>
          <cell r="I267">
            <v>39107</v>
          </cell>
          <cell r="J267">
            <v>1</v>
          </cell>
          <cell r="K267">
            <v>66633.87</v>
          </cell>
        </row>
        <row r="268">
          <cell r="H268" t="str">
            <v>WCV0018273</v>
          </cell>
          <cell r="I268">
            <v>12896.32</v>
          </cell>
          <cell r="J268">
            <v>0</v>
          </cell>
          <cell r="K268">
            <v>0</v>
          </cell>
        </row>
        <row r="269">
          <cell r="H269" t="str">
            <v>WCV0018281</v>
          </cell>
          <cell r="I269">
            <v>54641</v>
          </cell>
          <cell r="J269">
            <v>0</v>
          </cell>
          <cell r="K269">
            <v>0</v>
          </cell>
        </row>
        <row r="270">
          <cell r="H270" t="str">
            <v>WCV0018288</v>
          </cell>
          <cell r="I270">
            <v>33468.07</v>
          </cell>
          <cell r="J270">
            <v>0</v>
          </cell>
          <cell r="K270">
            <v>0</v>
          </cell>
        </row>
        <row r="271">
          <cell r="H271" t="str">
            <v>WCV0018292</v>
          </cell>
          <cell r="I271">
            <v>6753</v>
          </cell>
          <cell r="J271">
            <v>0</v>
          </cell>
          <cell r="K271">
            <v>0</v>
          </cell>
        </row>
        <row r="272">
          <cell r="H272" t="str">
            <v>WCV0018296</v>
          </cell>
          <cell r="I272">
            <v>4550</v>
          </cell>
          <cell r="J272">
            <v>0</v>
          </cell>
          <cell r="K272">
            <v>0</v>
          </cell>
        </row>
        <row r="273">
          <cell r="H273" t="str">
            <v>WCV0018300</v>
          </cell>
          <cell r="I273">
            <v>52370.61</v>
          </cell>
          <cell r="J273">
            <v>0</v>
          </cell>
          <cell r="K273">
            <v>0</v>
          </cell>
        </row>
        <row r="274">
          <cell r="H274" t="str">
            <v>WCV0018302</v>
          </cell>
          <cell r="I274">
            <v>5877</v>
          </cell>
          <cell r="J274">
            <v>1</v>
          </cell>
          <cell r="K274">
            <v>212.5</v>
          </cell>
        </row>
        <row r="275">
          <cell r="H275" t="str">
            <v>WCV0018309</v>
          </cell>
          <cell r="I275">
            <v>0</v>
          </cell>
          <cell r="J275">
            <v>0</v>
          </cell>
          <cell r="K275">
            <v>0</v>
          </cell>
        </row>
        <row r="276">
          <cell r="H276" t="str">
            <v>WCV0018311</v>
          </cell>
          <cell r="I276">
            <v>9395</v>
          </cell>
          <cell r="J276">
            <v>0</v>
          </cell>
          <cell r="K276">
            <v>0</v>
          </cell>
        </row>
        <row r="277">
          <cell r="H277" t="str">
            <v>WCV0018316</v>
          </cell>
          <cell r="I277">
            <v>18126.37</v>
          </cell>
          <cell r="J277">
            <v>0</v>
          </cell>
          <cell r="K277">
            <v>0</v>
          </cell>
        </row>
        <row r="278">
          <cell r="H278" t="str">
            <v>WCV0018317</v>
          </cell>
          <cell r="I278">
            <v>58796.11</v>
          </cell>
          <cell r="J278">
            <v>0</v>
          </cell>
          <cell r="K278">
            <v>0</v>
          </cell>
        </row>
        <row r="279">
          <cell r="H279" t="str">
            <v>WCV0018330</v>
          </cell>
          <cell r="I279">
            <v>27700</v>
          </cell>
          <cell r="J279">
            <v>0</v>
          </cell>
          <cell r="K279">
            <v>0</v>
          </cell>
        </row>
        <row r="280">
          <cell r="H280" t="str">
            <v>WCV0018331</v>
          </cell>
          <cell r="I280">
            <v>18893</v>
          </cell>
          <cell r="J280">
            <v>0</v>
          </cell>
          <cell r="K280">
            <v>0</v>
          </cell>
        </row>
        <row r="281">
          <cell r="H281" t="str">
            <v>WCV0018357</v>
          </cell>
          <cell r="I281">
            <v>61743</v>
          </cell>
          <cell r="J281">
            <v>1</v>
          </cell>
          <cell r="K281">
            <v>2582.17</v>
          </cell>
        </row>
        <row r="282">
          <cell r="H282" t="str">
            <v>WCV0018365</v>
          </cell>
          <cell r="I282">
            <v>26843.059999999998</v>
          </cell>
          <cell r="J282">
            <v>0</v>
          </cell>
          <cell r="K282">
            <v>0</v>
          </cell>
        </row>
        <row r="283">
          <cell r="H283" t="str">
            <v>WCV0018366</v>
          </cell>
          <cell r="I283">
            <v>22122.15</v>
          </cell>
          <cell r="J283">
            <v>0</v>
          </cell>
          <cell r="K283">
            <v>0</v>
          </cell>
        </row>
        <row r="284">
          <cell r="H284" t="str">
            <v>WCV0018384</v>
          </cell>
          <cell r="I284">
            <v>9469</v>
          </cell>
          <cell r="J284">
            <v>0</v>
          </cell>
          <cell r="K284">
            <v>0</v>
          </cell>
        </row>
        <row r="285">
          <cell r="H285" t="str">
            <v>WCV0018400</v>
          </cell>
          <cell r="I285">
            <v>13787.41</v>
          </cell>
          <cell r="J285">
            <v>1</v>
          </cell>
          <cell r="K285">
            <v>374.31</v>
          </cell>
        </row>
        <row r="286">
          <cell r="H286" t="str">
            <v>WCV0018402</v>
          </cell>
          <cell r="I286">
            <v>14902.96</v>
          </cell>
          <cell r="J286">
            <v>0</v>
          </cell>
          <cell r="K286">
            <v>0</v>
          </cell>
        </row>
        <row r="287">
          <cell r="H287" t="str">
            <v>WCV0018420</v>
          </cell>
          <cell r="I287">
            <v>15602</v>
          </cell>
          <cell r="J287">
            <v>0</v>
          </cell>
          <cell r="K287">
            <v>0</v>
          </cell>
        </row>
        <row r="288">
          <cell r="H288" t="str">
            <v>WCV0018438</v>
          </cell>
          <cell r="I288">
            <v>19737.07</v>
          </cell>
          <cell r="J288">
            <v>0</v>
          </cell>
          <cell r="K288">
            <v>0</v>
          </cell>
        </row>
        <row r="289">
          <cell r="H289" t="str">
            <v>WCV0018468</v>
          </cell>
          <cell r="I289">
            <v>19310.96</v>
          </cell>
          <cell r="J289">
            <v>1</v>
          </cell>
          <cell r="K289">
            <v>179.38</v>
          </cell>
        </row>
        <row r="290">
          <cell r="H290" t="str">
            <v>WCV0018469</v>
          </cell>
          <cell r="I290">
            <v>25537</v>
          </cell>
          <cell r="J290">
            <v>0</v>
          </cell>
          <cell r="K290">
            <v>0</v>
          </cell>
        </row>
        <row r="291">
          <cell r="H291" t="str">
            <v>WCV0018491</v>
          </cell>
          <cell r="I291">
            <v>42948</v>
          </cell>
          <cell r="J291">
            <v>0</v>
          </cell>
          <cell r="K291">
            <v>0</v>
          </cell>
        </row>
        <row r="292">
          <cell r="H292" t="str">
            <v>WCV0018495</v>
          </cell>
          <cell r="I292">
            <v>64294.44</v>
          </cell>
          <cell r="J292">
            <v>1</v>
          </cell>
          <cell r="K292">
            <v>71410.5</v>
          </cell>
        </row>
        <row r="293">
          <cell r="H293" t="str">
            <v>WCV0018502</v>
          </cell>
          <cell r="I293">
            <v>1307.55</v>
          </cell>
          <cell r="J293">
            <v>0</v>
          </cell>
          <cell r="K293">
            <v>0</v>
          </cell>
        </row>
        <row r="294">
          <cell r="H294" t="str">
            <v>WCV0018514</v>
          </cell>
          <cell r="I294">
            <v>11871.61</v>
          </cell>
          <cell r="J294">
            <v>0</v>
          </cell>
          <cell r="K294">
            <v>0</v>
          </cell>
        </row>
        <row r="295">
          <cell r="H295" t="str">
            <v>WCV0018525</v>
          </cell>
          <cell r="I295">
            <v>2511</v>
          </cell>
          <cell r="J295">
            <v>0</v>
          </cell>
          <cell r="K295">
            <v>0</v>
          </cell>
        </row>
        <row r="296">
          <cell r="H296" t="str">
            <v>WCV0018529</v>
          </cell>
          <cell r="I296">
            <v>33411</v>
          </cell>
          <cell r="J296">
            <v>0</v>
          </cell>
          <cell r="K296">
            <v>0</v>
          </cell>
        </row>
        <row r="297">
          <cell r="H297" t="str">
            <v>WCV0018530</v>
          </cell>
          <cell r="I297">
            <v>5657</v>
          </cell>
          <cell r="J297">
            <v>0</v>
          </cell>
          <cell r="K297">
            <v>0</v>
          </cell>
        </row>
        <row r="298">
          <cell r="H298" t="str">
            <v>WCV0018531</v>
          </cell>
          <cell r="I298">
            <v>795</v>
          </cell>
          <cell r="J298">
            <v>0</v>
          </cell>
          <cell r="K298">
            <v>0</v>
          </cell>
        </row>
        <row r="299">
          <cell r="H299" t="str">
            <v>WCV0018532</v>
          </cell>
          <cell r="I299">
            <v>67251.16</v>
          </cell>
          <cell r="J299">
            <v>0</v>
          </cell>
          <cell r="K299">
            <v>0</v>
          </cell>
        </row>
        <row r="300">
          <cell r="H300" t="str">
            <v>WCV0018536</v>
          </cell>
          <cell r="I300">
            <v>5570</v>
          </cell>
          <cell r="J300">
            <v>0</v>
          </cell>
          <cell r="K300">
            <v>0</v>
          </cell>
        </row>
        <row r="301">
          <cell r="H301" t="str">
            <v>WCV0018541</v>
          </cell>
          <cell r="I301">
            <v>10124.15</v>
          </cell>
          <cell r="J301">
            <v>0</v>
          </cell>
          <cell r="K301">
            <v>0</v>
          </cell>
        </row>
        <row r="302">
          <cell r="H302" t="str">
            <v>WCV0018545</v>
          </cell>
          <cell r="I302">
            <v>30591.07</v>
          </cell>
          <cell r="J302">
            <v>0</v>
          </cell>
          <cell r="K302">
            <v>0</v>
          </cell>
        </row>
        <row r="303">
          <cell r="H303" t="str">
            <v>WCV0018548</v>
          </cell>
          <cell r="I303">
            <v>3988</v>
          </cell>
          <cell r="J303">
            <v>0</v>
          </cell>
          <cell r="K303">
            <v>0</v>
          </cell>
        </row>
        <row r="304">
          <cell r="H304" t="str">
            <v>WCV0018552</v>
          </cell>
          <cell r="I304">
            <v>29490</v>
          </cell>
          <cell r="J304">
            <v>1</v>
          </cell>
          <cell r="K304">
            <v>83923.38</v>
          </cell>
        </row>
        <row r="305">
          <cell r="H305" t="str">
            <v>WCV0018556</v>
          </cell>
          <cell r="I305">
            <v>33998</v>
          </cell>
          <cell r="J305">
            <v>0</v>
          </cell>
          <cell r="K305">
            <v>0</v>
          </cell>
        </row>
        <row r="306">
          <cell r="H306" t="str">
            <v>WCV0018564</v>
          </cell>
          <cell r="I306">
            <v>22727.3</v>
          </cell>
          <cell r="J306">
            <v>0</v>
          </cell>
          <cell r="K306">
            <v>0</v>
          </cell>
        </row>
        <row r="307">
          <cell r="H307" t="str">
            <v>WCV0018571</v>
          </cell>
          <cell r="I307">
            <v>10864</v>
          </cell>
          <cell r="J307">
            <v>0</v>
          </cell>
          <cell r="K307">
            <v>0</v>
          </cell>
        </row>
        <row r="308">
          <cell r="H308" t="str">
            <v>WCV0018576</v>
          </cell>
          <cell r="I308">
            <v>13397.42</v>
          </cell>
          <cell r="J308">
            <v>0</v>
          </cell>
          <cell r="K308">
            <v>0</v>
          </cell>
        </row>
        <row r="309">
          <cell r="H309" t="str">
            <v>WCV0018577</v>
          </cell>
          <cell r="I309">
            <v>1020</v>
          </cell>
          <cell r="J309">
            <v>0</v>
          </cell>
          <cell r="K309">
            <v>0</v>
          </cell>
        </row>
        <row r="310">
          <cell r="H310" t="str">
            <v>WCV0018582</v>
          </cell>
          <cell r="I310">
            <v>8762</v>
          </cell>
          <cell r="J310">
            <v>0</v>
          </cell>
          <cell r="K310">
            <v>0</v>
          </cell>
        </row>
        <row r="311">
          <cell r="H311" t="str">
            <v>WCV0018583</v>
          </cell>
          <cell r="I311">
            <v>10435</v>
          </cell>
          <cell r="J311">
            <v>0</v>
          </cell>
          <cell r="K311">
            <v>0</v>
          </cell>
        </row>
        <row r="312">
          <cell r="H312" t="str">
            <v>WCV0018584</v>
          </cell>
          <cell r="I312">
            <v>11871.71</v>
          </cell>
          <cell r="J312">
            <v>0</v>
          </cell>
          <cell r="K312">
            <v>0</v>
          </cell>
        </row>
        <row r="313">
          <cell r="H313" t="str">
            <v>WCV0018590</v>
          </cell>
          <cell r="I313">
            <v>7399</v>
          </cell>
          <cell r="J313">
            <v>0</v>
          </cell>
          <cell r="K313">
            <v>0</v>
          </cell>
        </row>
        <row r="314">
          <cell r="H314" t="str">
            <v>WCV0018594</v>
          </cell>
          <cell r="I314">
            <v>6129</v>
          </cell>
          <cell r="J314">
            <v>0</v>
          </cell>
          <cell r="K314">
            <v>0</v>
          </cell>
        </row>
        <row r="315">
          <cell r="H315" t="str">
            <v>WCV0018599</v>
          </cell>
          <cell r="I315">
            <v>23656.27</v>
          </cell>
          <cell r="J315">
            <v>0</v>
          </cell>
          <cell r="K315">
            <v>0</v>
          </cell>
        </row>
        <row r="316">
          <cell r="H316" t="str">
            <v>WCV0018621</v>
          </cell>
          <cell r="I316">
            <v>11319.43</v>
          </cell>
          <cell r="J316">
            <v>0</v>
          </cell>
          <cell r="K316">
            <v>0</v>
          </cell>
        </row>
        <row r="317">
          <cell r="H317" t="str">
            <v>WCV0018626</v>
          </cell>
          <cell r="I317">
            <v>8393.119999999999</v>
          </cell>
          <cell r="J317">
            <v>0</v>
          </cell>
          <cell r="K317">
            <v>0</v>
          </cell>
        </row>
        <row r="318">
          <cell r="H318" t="str">
            <v>WCV0018630</v>
          </cell>
          <cell r="I318">
            <v>482</v>
          </cell>
          <cell r="J318">
            <v>0</v>
          </cell>
          <cell r="K318">
            <v>0</v>
          </cell>
        </row>
        <row r="319">
          <cell r="H319" t="str">
            <v>WCV0018656</v>
          </cell>
          <cell r="I319">
            <v>48467.880000000005</v>
          </cell>
          <cell r="J319">
            <v>0</v>
          </cell>
          <cell r="K319">
            <v>0</v>
          </cell>
        </row>
        <row r="320">
          <cell r="H320" t="str">
            <v>WCV0018660</v>
          </cell>
          <cell r="I320">
            <v>57284.119999999995</v>
          </cell>
          <cell r="J320">
            <v>0</v>
          </cell>
          <cell r="K320">
            <v>0</v>
          </cell>
        </row>
        <row r="321">
          <cell r="H321" t="str">
            <v>WCV0018668</v>
          </cell>
          <cell r="I321">
            <v>621</v>
          </cell>
          <cell r="J321">
            <v>0</v>
          </cell>
          <cell r="K321">
            <v>0</v>
          </cell>
        </row>
        <row r="322">
          <cell r="H322" t="str">
            <v>WCV0018671</v>
          </cell>
          <cell r="I322">
            <v>9746</v>
          </cell>
          <cell r="J322">
            <v>0</v>
          </cell>
          <cell r="K322">
            <v>0</v>
          </cell>
        </row>
        <row r="323">
          <cell r="H323" t="str">
            <v>WCV0018675</v>
          </cell>
          <cell r="I323">
            <v>6414</v>
          </cell>
          <cell r="J323">
            <v>0</v>
          </cell>
          <cell r="K323">
            <v>0</v>
          </cell>
        </row>
        <row r="324">
          <cell r="H324" t="str">
            <v>WCV0018681</v>
          </cell>
          <cell r="I324">
            <v>12206</v>
          </cell>
          <cell r="J324">
            <v>0</v>
          </cell>
          <cell r="K324">
            <v>0</v>
          </cell>
        </row>
        <row r="325">
          <cell r="H325" t="str">
            <v>WCV0018686</v>
          </cell>
          <cell r="I325">
            <v>6432</v>
          </cell>
          <cell r="J325">
            <v>0</v>
          </cell>
          <cell r="K325">
            <v>0</v>
          </cell>
        </row>
        <row r="326">
          <cell r="H326" t="str">
            <v>WCV0018689</v>
          </cell>
          <cell r="I326">
            <v>10069.380000000001</v>
          </cell>
          <cell r="J326">
            <v>1</v>
          </cell>
          <cell r="K326">
            <v>556.66999999999996</v>
          </cell>
        </row>
        <row r="327">
          <cell r="H327" t="str">
            <v>WCV0018691</v>
          </cell>
          <cell r="I327">
            <v>38364</v>
          </cell>
          <cell r="J327">
            <v>0</v>
          </cell>
          <cell r="K327">
            <v>0</v>
          </cell>
        </row>
        <row r="328">
          <cell r="H328" t="str">
            <v>WCV0018692</v>
          </cell>
          <cell r="I328">
            <v>22692.11</v>
          </cell>
          <cell r="J328">
            <v>2</v>
          </cell>
          <cell r="K328">
            <v>15247.98</v>
          </cell>
        </row>
        <row r="329">
          <cell r="H329" t="str">
            <v>WCV0018710</v>
          </cell>
          <cell r="I329">
            <v>19247.07</v>
          </cell>
          <cell r="J329">
            <v>0</v>
          </cell>
          <cell r="K329">
            <v>0</v>
          </cell>
        </row>
        <row r="330">
          <cell r="H330" t="str">
            <v>WCV0018711</v>
          </cell>
          <cell r="I330">
            <v>39559.619999999995</v>
          </cell>
          <cell r="J330">
            <v>2</v>
          </cell>
          <cell r="K330">
            <v>15265.18</v>
          </cell>
        </row>
        <row r="331">
          <cell r="H331" t="str">
            <v>WCV0018729</v>
          </cell>
          <cell r="I331">
            <v>2065</v>
          </cell>
          <cell r="J331">
            <v>0</v>
          </cell>
          <cell r="K331">
            <v>0</v>
          </cell>
        </row>
        <row r="332">
          <cell r="H332" t="str">
            <v>WCV0018733</v>
          </cell>
          <cell r="I332">
            <v>18595</v>
          </cell>
          <cell r="J332">
            <v>1</v>
          </cell>
          <cell r="K332">
            <v>231.88</v>
          </cell>
        </row>
        <row r="333">
          <cell r="H333" t="str">
            <v>WCV0018757</v>
          </cell>
          <cell r="I333">
            <v>17734.41</v>
          </cell>
          <cell r="J333">
            <v>0</v>
          </cell>
          <cell r="K333">
            <v>0</v>
          </cell>
        </row>
        <row r="334">
          <cell r="H334" t="str">
            <v>WCV0018779</v>
          </cell>
          <cell r="I334">
            <v>2338</v>
          </cell>
          <cell r="J334">
            <v>0</v>
          </cell>
          <cell r="K334">
            <v>0</v>
          </cell>
        </row>
        <row r="335">
          <cell r="H335" t="str">
            <v>WCV0018781</v>
          </cell>
          <cell r="I335">
            <v>4713.29</v>
          </cell>
          <cell r="J335">
            <v>0</v>
          </cell>
          <cell r="K335">
            <v>0</v>
          </cell>
        </row>
        <row r="336">
          <cell r="H336" t="str">
            <v>WCV0018784</v>
          </cell>
          <cell r="I336">
            <v>2062.87</v>
          </cell>
          <cell r="J336">
            <v>0</v>
          </cell>
          <cell r="K336">
            <v>0</v>
          </cell>
        </row>
        <row r="337">
          <cell r="H337" t="str">
            <v>WCV0018791</v>
          </cell>
          <cell r="I337">
            <v>24764.34</v>
          </cell>
          <cell r="J337">
            <v>0</v>
          </cell>
          <cell r="K337">
            <v>0</v>
          </cell>
        </row>
        <row r="338">
          <cell r="H338" t="str">
            <v>WCV0018796</v>
          </cell>
          <cell r="I338">
            <v>257466.07</v>
          </cell>
          <cell r="J338">
            <v>0</v>
          </cell>
          <cell r="K338">
            <v>0</v>
          </cell>
        </row>
        <row r="339">
          <cell r="H339" t="str">
            <v>WCV0018805</v>
          </cell>
          <cell r="I339">
            <v>9232</v>
          </cell>
          <cell r="J339">
            <v>0</v>
          </cell>
          <cell r="K339">
            <v>0</v>
          </cell>
        </row>
        <row r="340">
          <cell r="H340" t="str">
            <v>WCV0018808</v>
          </cell>
          <cell r="I340">
            <v>24773</v>
          </cell>
          <cell r="J340">
            <v>1</v>
          </cell>
          <cell r="K340">
            <v>15857.82</v>
          </cell>
        </row>
        <row r="341">
          <cell r="H341" t="str">
            <v>WCV0018815</v>
          </cell>
          <cell r="I341">
            <v>21310.559999999998</v>
          </cell>
          <cell r="J341">
            <v>0</v>
          </cell>
          <cell r="K341">
            <v>0</v>
          </cell>
        </row>
        <row r="342">
          <cell r="H342" t="str">
            <v>WCV0018819</v>
          </cell>
          <cell r="I342">
            <v>53592.82</v>
          </cell>
          <cell r="J342">
            <v>0</v>
          </cell>
          <cell r="K342">
            <v>0</v>
          </cell>
        </row>
        <row r="343">
          <cell r="H343" t="str">
            <v>WCV0018825</v>
          </cell>
          <cell r="I343">
            <v>59927.4</v>
          </cell>
          <cell r="J343">
            <v>0</v>
          </cell>
          <cell r="K343">
            <v>0</v>
          </cell>
        </row>
        <row r="344">
          <cell r="H344" t="str">
            <v>WCV0018831</v>
          </cell>
          <cell r="I344">
            <v>3536</v>
          </cell>
          <cell r="J344">
            <v>0</v>
          </cell>
          <cell r="K344">
            <v>0</v>
          </cell>
        </row>
        <row r="345">
          <cell r="H345" t="str">
            <v>WCV0018839</v>
          </cell>
          <cell r="I345">
            <v>3047</v>
          </cell>
          <cell r="J345">
            <v>0</v>
          </cell>
          <cell r="K345">
            <v>0</v>
          </cell>
        </row>
        <row r="346">
          <cell r="H346" t="str">
            <v>WCV0018844</v>
          </cell>
          <cell r="I346">
            <v>10706</v>
          </cell>
          <cell r="J346">
            <v>0</v>
          </cell>
          <cell r="K346">
            <v>0</v>
          </cell>
        </row>
        <row r="347">
          <cell r="H347" t="str">
            <v>WCV0018850</v>
          </cell>
          <cell r="I347">
            <v>5380</v>
          </cell>
          <cell r="J347">
            <v>0</v>
          </cell>
          <cell r="K347">
            <v>0</v>
          </cell>
        </row>
        <row r="348">
          <cell r="H348" t="str">
            <v>WCV0018851</v>
          </cell>
          <cell r="I348">
            <v>5951</v>
          </cell>
          <cell r="J348">
            <v>0</v>
          </cell>
          <cell r="K348">
            <v>0</v>
          </cell>
        </row>
        <row r="349">
          <cell r="H349" t="str">
            <v>WCV0018852</v>
          </cell>
          <cell r="I349">
            <v>7741.8099999999995</v>
          </cell>
          <cell r="J349">
            <v>0</v>
          </cell>
          <cell r="K349">
            <v>0</v>
          </cell>
        </row>
        <row r="350">
          <cell r="H350" t="str">
            <v>WCV0018854</v>
          </cell>
          <cell r="I350">
            <v>27307.73</v>
          </cell>
          <cell r="J350">
            <v>0</v>
          </cell>
          <cell r="K350">
            <v>0</v>
          </cell>
        </row>
        <row r="351">
          <cell r="H351" t="str">
            <v>WCV0018858</v>
          </cell>
          <cell r="I351">
            <v>40902</v>
          </cell>
          <cell r="J351">
            <v>1</v>
          </cell>
          <cell r="K351">
            <v>0</v>
          </cell>
        </row>
        <row r="352">
          <cell r="H352" t="str">
            <v>WCV0018870</v>
          </cell>
          <cell r="I352">
            <v>1660</v>
          </cell>
          <cell r="J352">
            <v>0</v>
          </cell>
          <cell r="K352">
            <v>0</v>
          </cell>
        </row>
        <row r="353">
          <cell r="H353" t="str">
            <v>WCV0018876</v>
          </cell>
          <cell r="I353">
            <v>15384</v>
          </cell>
          <cell r="J353">
            <v>0</v>
          </cell>
          <cell r="K353">
            <v>0</v>
          </cell>
        </row>
        <row r="354">
          <cell r="H354" t="str">
            <v>WCV0018880</v>
          </cell>
          <cell r="I354">
            <v>27765.82</v>
          </cell>
          <cell r="J354">
            <v>0</v>
          </cell>
          <cell r="K354">
            <v>0</v>
          </cell>
        </row>
        <row r="355">
          <cell r="H355" t="str">
            <v>WCV0018883</v>
          </cell>
          <cell r="I355">
            <v>0</v>
          </cell>
          <cell r="J355">
            <v>0</v>
          </cell>
          <cell r="K355">
            <v>0</v>
          </cell>
        </row>
        <row r="356">
          <cell r="H356" t="str">
            <v>WCV0018889</v>
          </cell>
          <cell r="I356">
            <v>35790.660000000003</v>
          </cell>
          <cell r="J356">
            <v>0</v>
          </cell>
          <cell r="K356">
            <v>0</v>
          </cell>
        </row>
        <row r="357">
          <cell r="H357" t="str">
            <v>WCV0018891</v>
          </cell>
          <cell r="I357">
            <v>16607</v>
          </cell>
          <cell r="J357">
            <v>0</v>
          </cell>
          <cell r="K357">
            <v>0</v>
          </cell>
        </row>
        <row r="358">
          <cell r="H358" t="str">
            <v>WCV0018893</v>
          </cell>
          <cell r="I358">
            <v>33299</v>
          </cell>
          <cell r="J358">
            <v>0</v>
          </cell>
          <cell r="K358">
            <v>0</v>
          </cell>
        </row>
        <row r="359">
          <cell r="H359" t="str">
            <v>WCV0018896</v>
          </cell>
          <cell r="I359">
            <v>352</v>
          </cell>
          <cell r="J359">
            <v>0</v>
          </cell>
          <cell r="K359">
            <v>0</v>
          </cell>
        </row>
        <row r="360">
          <cell r="H360" t="str">
            <v>WCV0018901</v>
          </cell>
          <cell r="I360">
            <v>74028.92</v>
          </cell>
          <cell r="J360">
            <v>1</v>
          </cell>
          <cell r="K360">
            <v>0</v>
          </cell>
        </row>
        <row r="361">
          <cell r="H361" t="str">
            <v>WCV0018906</v>
          </cell>
          <cell r="I361">
            <v>30359</v>
          </cell>
          <cell r="J361">
            <v>0</v>
          </cell>
          <cell r="K361">
            <v>0</v>
          </cell>
        </row>
        <row r="362">
          <cell r="H362" t="str">
            <v>WCV0018909</v>
          </cell>
          <cell r="I362">
            <v>14472</v>
          </cell>
          <cell r="J362">
            <v>0</v>
          </cell>
          <cell r="K362">
            <v>0</v>
          </cell>
        </row>
        <row r="363">
          <cell r="H363" t="str">
            <v>WCV0018914</v>
          </cell>
          <cell r="I363">
            <v>41054.35</v>
          </cell>
          <cell r="J363">
            <v>0</v>
          </cell>
          <cell r="K363">
            <v>0</v>
          </cell>
        </row>
        <row r="364">
          <cell r="H364" t="str">
            <v>WCV0018921</v>
          </cell>
          <cell r="I364">
            <v>33769.81</v>
          </cell>
          <cell r="J364">
            <v>0</v>
          </cell>
          <cell r="K364">
            <v>0</v>
          </cell>
        </row>
        <row r="365">
          <cell r="H365" t="str">
            <v>WCV0018925</v>
          </cell>
          <cell r="I365">
            <v>34949.5</v>
          </cell>
          <cell r="J365">
            <v>0</v>
          </cell>
          <cell r="K365">
            <v>0</v>
          </cell>
        </row>
        <row r="366">
          <cell r="H366" t="str">
            <v>WCV0018938</v>
          </cell>
          <cell r="I366">
            <v>13214.9</v>
          </cell>
          <cell r="J366">
            <v>0</v>
          </cell>
          <cell r="K366">
            <v>0</v>
          </cell>
        </row>
        <row r="367">
          <cell r="H367" t="str">
            <v>WCV0018940</v>
          </cell>
          <cell r="I367">
            <v>25742</v>
          </cell>
          <cell r="J367">
            <v>0</v>
          </cell>
          <cell r="K367">
            <v>0</v>
          </cell>
        </row>
        <row r="368">
          <cell r="H368" t="str">
            <v>WCV0018952</v>
          </cell>
          <cell r="I368">
            <v>10356</v>
          </cell>
          <cell r="J368">
            <v>0</v>
          </cell>
          <cell r="K368">
            <v>0</v>
          </cell>
        </row>
        <row r="369">
          <cell r="H369" t="str">
            <v>WCV0018958</v>
          </cell>
          <cell r="I369">
            <v>2954.83</v>
          </cell>
          <cell r="J369">
            <v>0</v>
          </cell>
          <cell r="K369">
            <v>0</v>
          </cell>
        </row>
        <row r="370">
          <cell r="H370" t="str">
            <v>WCV0018961</v>
          </cell>
          <cell r="I370">
            <v>26187.200000000001</v>
          </cell>
          <cell r="J370">
            <v>0</v>
          </cell>
          <cell r="K370">
            <v>0</v>
          </cell>
        </row>
        <row r="371">
          <cell r="H371" t="str">
            <v>WCV0018963</v>
          </cell>
          <cell r="I371">
            <v>6536</v>
          </cell>
          <cell r="J371">
            <v>0</v>
          </cell>
          <cell r="K371">
            <v>0</v>
          </cell>
        </row>
        <row r="372">
          <cell r="H372" t="str">
            <v>WCV0018967</v>
          </cell>
          <cell r="I372">
            <v>45004</v>
          </cell>
          <cell r="J372">
            <v>0</v>
          </cell>
          <cell r="K372">
            <v>0</v>
          </cell>
        </row>
        <row r="373">
          <cell r="H373" t="str">
            <v>WCV0018972</v>
          </cell>
          <cell r="I373">
            <v>23924.85</v>
          </cell>
          <cell r="J373">
            <v>0</v>
          </cell>
          <cell r="K373">
            <v>0</v>
          </cell>
        </row>
        <row r="374">
          <cell r="H374" t="str">
            <v>WCV0018973</v>
          </cell>
          <cell r="I374">
            <v>9704.49</v>
          </cell>
          <cell r="J374">
            <v>0</v>
          </cell>
          <cell r="K374">
            <v>0</v>
          </cell>
        </row>
        <row r="375">
          <cell r="H375" t="str">
            <v>WCV0018978</v>
          </cell>
          <cell r="I375">
            <v>221</v>
          </cell>
          <cell r="J375">
            <v>0</v>
          </cell>
          <cell r="K375">
            <v>0</v>
          </cell>
        </row>
        <row r="376">
          <cell r="H376" t="str">
            <v>WCV0018984</v>
          </cell>
          <cell r="I376">
            <v>19148.8</v>
          </cell>
          <cell r="J376">
            <v>0</v>
          </cell>
          <cell r="K376">
            <v>0</v>
          </cell>
        </row>
        <row r="377">
          <cell r="H377" t="str">
            <v>WCV0018986</v>
          </cell>
          <cell r="I377">
            <v>31089</v>
          </cell>
          <cell r="J377">
            <v>0</v>
          </cell>
          <cell r="K377">
            <v>0</v>
          </cell>
        </row>
        <row r="378">
          <cell r="H378" t="str">
            <v>WCV0019006</v>
          </cell>
          <cell r="I378">
            <v>13402.82</v>
          </cell>
          <cell r="J378">
            <v>0</v>
          </cell>
          <cell r="K378">
            <v>0</v>
          </cell>
        </row>
        <row r="379">
          <cell r="H379" t="str">
            <v>WCV0019008</v>
          </cell>
          <cell r="I379">
            <v>39447.78</v>
          </cell>
          <cell r="J379">
            <v>1</v>
          </cell>
          <cell r="K379">
            <v>570</v>
          </cell>
        </row>
        <row r="380">
          <cell r="H380" t="str">
            <v>WCV0019009</v>
          </cell>
          <cell r="I380">
            <v>10747.85</v>
          </cell>
          <cell r="J380">
            <v>0</v>
          </cell>
          <cell r="K380">
            <v>0</v>
          </cell>
        </row>
        <row r="381">
          <cell r="H381" t="str">
            <v>WCV0019015</v>
          </cell>
          <cell r="I381">
            <v>7978.15</v>
          </cell>
          <cell r="J381">
            <v>0</v>
          </cell>
          <cell r="K381">
            <v>0</v>
          </cell>
        </row>
        <row r="382">
          <cell r="H382" t="str">
            <v>WCV0019019</v>
          </cell>
          <cell r="I382">
            <v>2868</v>
          </cell>
          <cell r="J382">
            <v>0</v>
          </cell>
          <cell r="K382">
            <v>0</v>
          </cell>
        </row>
        <row r="383">
          <cell r="H383" t="str">
            <v>WCV0019020</v>
          </cell>
          <cell r="I383">
            <v>2680</v>
          </cell>
          <cell r="J383">
            <v>0</v>
          </cell>
          <cell r="K383">
            <v>0</v>
          </cell>
        </row>
        <row r="384">
          <cell r="H384" t="str">
            <v>WCV0019022</v>
          </cell>
          <cell r="I384">
            <v>23779.05</v>
          </cell>
          <cell r="J384">
            <v>1</v>
          </cell>
          <cell r="K384">
            <v>120220</v>
          </cell>
        </row>
        <row r="385">
          <cell r="H385" t="str">
            <v>WCV0019027</v>
          </cell>
          <cell r="I385">
            <v>32693.279999999999</v>
          </cell>
          <cell r="J385">
            <v>0</v>
          </cell>
          <cell r="K385">
            <v>0</v>
          </cell>
        </row>
        <row r="386">
          <cell r="H386" t="str">
            <v>WCV0019035</v>
          </cell>
          <cell r="I386">
            <v>10314</v>
          </cell>
          <cell r="J386">
            <v>0</v>
          </cell>
          <cell r="K386">
            <v>0</v>
          </cell>
        </row>
        <row r="387">
          <cell r="H387" t="str">
            <v>WCV0019042</v>
          </cell>
          <cell r="I387">
            <v>7736</v>
          </cell>
          <cell r="J387">
            <v>0</v>
          </cell>
          <cell r="K387">
            <v>0</v>
          </cell>
        </row>
        <row r="388">
          <cell r="H388" t="str">
            <v>WCV0019045</v>
          </cell>
          <cell r="I388">
            <v>27123</v>
          </cell>
          <cell r="J388">
            <v>0</v>
          </cell>
          <cell r="K388">
            <v>0</v>
          </cell>
        </row>
        <row r="389">
          <cell r="H389" t="str">
            <v>WCV0019048</v>
          </cell>
          <cell r="I389">
            <v>6734</v>
          </cell>
          <cell r="J389">
            <v>0</v>
          </cell>
          <cell r="K389">
            <v>0</v>
          </cell>
        </row>
        <row r="390">
          <cell r="H390" t="str">
            <v>WCV0019050</v>
          </cell>
          <cell r="I390">
            <v>40621</v>
          </cell>
          <cell r="J390">
            <v>0</v>
          </cell>
          <cell r="K390">
            <v>0</v>
          </cell>
        </row>
        <row r="391">
          <cell r="H391" t="str">
            <v>WCV0019051</v>
          </cell>
          <cell r="I391">
            <v>47430.3</v>
          </cell>
          <cell r="J391">
            <v>0</v>
          </cell>
          <cell r="K391">
            <v>0</v>
          </cell>
        </row>
        <row r="392">
          <cell r="H392" t="str">
            <v>WCV0019060</v>
          </cell>
          <cell r="I392">
            <v>1554</v>
          </cell>
          <cell r="J392">
            <v>0</v>
          </cell>
          <cell r="K392">
            <v>0</v>
          </cell>
        </row>
        <row r="393">
          <cell r="H393" t="str">
            <v>WCV0019069</v>
          </cell>
          <cell r="I393">
            <v>16731.95</v>
          </cell>
          <cell r="J393">
            <v>0</v>
          </cell>
          <cell r="K393">
            <v>0</v>
          </cell>
        </row>
        <row r="394">
          <cell r="H394" t="str">
            <v>WCV0019070</v>
          </cell>
          <cell r="I394">
            <v>12456</v>
          </cell>
          <cell r="J394">
            <v>0</v>
          </cell>
          <cell r="K394">
            <v>0</v>
          </cell>
        </row>
        <row r="395">
          <cell r="H395" t="str">
            <v>WCV0019073</v>
          </cell>
          <cell r="I395">
            <v>8733</v>
          </cell>
          <cell r="J395">
            <v>0</v>
          </cell>
          <cell r="K395">
            <v>0</v>
          </cell>
        </row>
        <row r="396">
          <cell r="H396" t="str">
            <v>WCV0019079</v>
          </cell>
          <cell r="I396">
            <v>39087</v>
          </cell>
          <cell r="J396">
            <v>1</v>
          </cell>
          <cell r="K396">
            <v>354472.71</v>
          </cell>
        </row>
        <row r="397">
          <cell r="H397" t="str">
            <v>WCV0019084</v>
          </cell>
          <cell r="I397">
            <v>1601</v>
          </cell>
          <cell r="J397">
            <v>0</v>
          </cell>
          <cell r="K397">
            <v>0</v>
          </cell>
        </row>
        <row r="398">
          <cell r="H398" t="str">
            <v>WCV0019085</v>
          </cell>
          <cell r="I398">
            <v>37908</v>
          </cell>
          <cell r="J398">
            <v>0</v>
          </cell>
          <cell r="K398">
            <v>0</v>
          </cell>
        </row>
        <row r="399">
          <cell r="H399" t="str">
            <v>WCV0019090</v>
          </cell>
          <cell r="I399">
            <v>27380</v>
          </cell>
          <cell r="J399">
            <v>2</v>
          </cell>
          <cell r="K399">
            <v>42017.85</v>
          </cell>
        </row>
        <row r="400">
          <cell r="H400" t="str">
            <v>WCV0019111</v>
          </cell>
          <cell r="I400">
            <v>159888</v>
          </cell>
          <cell r="J400">
            <v>0</v>
          </cell>
          <cell r="K400">
            <v>0</v>
          </cell>
        </row>
        <row r="401">
          <cell r="H401" t="str">
            <v>WCV0019116</v>
          </cell>
          <cell r="I401">
            <v>667</v>
          </cell>
          <cell r="J401">
            <v>0</v>
          </cell>
          <cell r="K401">
            <v>0</v>
          </cell>
        </row>
        <row r="402">
          <cell r="H402" t="str">
            <v>WCV0019124</v>
          </cell>
          <cell r="I402">
            <v>31989.059999999998</v>
          </cell>
          <cell r="J402">
            <v>3</v>
          </cell>
          <cell r="K402">
            <v>7150.01</v>
          </cell>
        </row>
        <row r="403">
          <cell r="H403" t="str">
            <v>WCV0019130</v>
          </cell>
          <cell r="I403">
            <v>16118.189999999999</v>
          </cell>
          <cell r="J403">
            <v>0</v>
          </cell>
          <cell r="K403">
            <v>0</v>
          </cell>
        </row>
        <row r="404">
          <cell r="H404" t="str">
            <v>WCV0019133</v>
          </cell>
          <cell r="I404">
            <v>16454</v>
          </cell>
          <cell r="J404">
            <v>0</v>
          </cell>
          <cell r="K404">
            <v>0</v>
          </cell>
        </row>
        <row r="405">
          <cell r="H405" t="str">
            <v>WCV0019136</v>
          </cell>
          <cell r="I405">
            <v>6757</v>
          </cell>
          <cell r="J405">
            <v>0</v>
          </cell>
          <cell r="K405">
            <v>0</v>
          </cell>
        </row>
        <row r="406">
          <cell r="H406" t="str">
            <v>WCV0019163</v>
          </cell>
          <cell r="I406">
            <v>4906</v>
          </cell>
          <cell r="J406">
            <v>0</v>
          </cell>
          <cell r="K406">
            <v>0</v>
          </cell>
        </row>
        <row r="407">
          <cell r="H407" t="str">
            <v>WCV0019169</v>
          </cell>
          <cell r="I407">
            <v>27897.439999999999</v>
          </cell>
          <cell r="J407">
            <v>1</v>
          </cell>
          <cell r="K407">
            <v>4529.3999999999996</v>
          </cell>
        </row>
        <row r="408">
          <cell r="H408" t="str">
            <v>WCV0019174</v>
          </cell>
          <cell r="I408">
            <v>12499</v>
          </cell>
          <cell r="J408">
            <v>0</v>
          </cell>
          <cell r="K408">
            <v>0</v>
          </cell>
        </row>
        <row r="409">
          <cell r="H409" t="str">
            <v>WCV0019175</v>
          </cell>
          <cell r="I409">
            <v>20388.52</v>
          </cell>
          <cell r="J409">
            <v>0</v>
          </cell>
          <cell r="K409">
            <v>0</v>
          </cell>
        </row>
        <row r="410">
          <cell r="H410" t="str">
            <v>WCV0019176</v>
          </cell>
          <cell r="I410">
            <v>12406</v>
          </cell>
          <cell r="J410">
            <v>0</v>
          </cell>
          <cell r="K410">
            <v>0</v>
          </cell>
        </row>
        <row r="411">
          <cell r="H411" t="str">
            <v>WCV0019184</v>
          </cell>
          <cell r="I411">
            <v>25449.05</v>
          </cell>
          <cell r="J411">
            <v>2</v>
          </cell>
          <cell r="K411">
            <v>6801.94</v>
          </cell>
        </row>
        <row r="412">
          <cell r="H412" t="str">
            <v>WCV0019188</v>
          </cell>
          <cell r="I412">
            <v>22201.23</v>
          </cell>
          <cell r="J412">
            <v>0</v>
          </cell>
          <cell r="K412">
            <v>0</v>
          </cell>
        </row>
        <row r="413">
          <cell r="H413" t="str">
            <v>WCV0019189</v>
          </cell>
          <cell r="I413">
            <v>61624.71</v>
          </cell>
          <cell r="J413">
            <v>0</v>
          </cell>
          <cell r="K413">
            <v>0</v>
          </cell>
        </row>
        <row r="414">
          <cell r="H414" t="str">
            <v>WCV0019190</v>
          </cell>
          <cell r="I414">
            <v>11971.4</v>
          </cell>
          <cell r="J414">
            <v>0</v>
          </cell>
          <cell r="K414">
            <v>0</v>
          </cell>
        </row>
        <row r="415">
          <cell r="H415" t="str">
            <v>WCV0019192</v>
          </cell>
          <cell r="I415">
            <v>18413.919999999998</v>
          </cell>
          <cell r="J415">
            <v>1</v>
          </cell>
          <cell r="K415">
            <v>4747.97</v>
          </cell>
        </row>
        <row r="416">
          <cell r="H416" t="str">
            <v>WCV0019200</v>
          </cell>
          <cell r="I416">
            <v>7341</v>
          </cell>
          <cell r="J416">
            <v>0</v>
          </cell>
          <cell r="K416">
            <v>0</v>
          </cell>
        </row>
        <row r="417">
          <cell r="H417" t="str">
            <v>WCV0019202</v>
          </cell>
          <cell r="I417">
            <v>6185</v>
          </cell>
          <cell r="J417">
            <v>0</v>
          </cell>
          <cell r="K417">
            <v>0</v>
          </cell>
        </row>
        <row r="418">
          <cell r="H418" t="str">
            <v>WCV0019206</v>
          </cell>
          <cell r="I418">
            <v>5489</v>
          </cell>
          <cell r="J418">
            <v>0</v>
          </cell>
          <cell r="K418">
            <v>0</v>
          </cell>
        </row>
        <row r="419">
          <cell r="H419" t="str">
            <v>WCV0019207</v>
          </cell>
          <cell r="I419">
            <v>11882</v>
          </cell>
          <cell r="J419">
            <v>0</v>
          </cell>
          <cell r="K419">
            <v>0</v>
          </cell>
        </row>
        <row r="420">
          <cell r="H420" t="str">
            <v>WCV0019214</v>
          </cell>
          <cell r="I420">
            <v>2730</v>
          </cell>
          <cell r="J420">
            <v>0</v>
          </cell>
          <cell r="K420">
            <v>0</v>
          </cell>
        </row>
        <row r="421">
          <cell r="H421" t="str">
            <v>WCV0019222</v>
          </cell>
          <cell r="I421">
            <v>3622</v>
          </cell>
          <cell r="J421">
            <v>0</v>
          </cell>
          <cell r="K421">
            <v>0</v>
          </cell>
        </row>
        <row r="422">
          <cell r="H422" t="str">
            <v>WCV0019244</v>
          </cell>
          <cell r="I422">
            <v>3806.73</v>
          </cell>
          <cell r="J422">
            <v>0</v>
          </cell>
          <cell r="K422">
            <v>0</v>
          </cell>
        </row>
        <row r="423">
          <cell r="H423" t="str">
            <v>WCV0019247</v>
          </cell>
          <cell r="I423">
            <v>8791.33</v>
          </cell>
          <cell r="J423">
            <v>0</v>
          </cell>
          <cell r="K423">
            <v>0</v>
          </cell>
        </row>
        <row r="424">
          <cell r="H424" t="str">
            <v>WCV0019250</v>
          </cell>
          <cell r="I424">
            <v>4703</v>
          </cell>
          <cell r="J424">
            <v>0</v>
          </cell>
          <cell r="K424">
            <v>0</v>
          </cell>
        </row>
        <row r="425">
          <cell r="H425" t="str">
            <v>WCV0019255</v>
          </cell>
          <cell r="I425">
            <v>75231.209999999992</v>
          </cell>
          <cell r="J425">
            <v>0</v>
          </cell>
          <cell r="K425">
            <v>0</v>
          </cell>
        </row>
        <row r="426">
          <cell r="H426" t="str">
            <v>WCV0019264</v>
          </cell>
          <cell r="I426">
            <v>8080</v>
          </cell>
          <cell r="J426">
            <v>0</v>
          </cell>
          <cell r="K426">
            <v>0</v>
          </cell>
        </row>
        <row r="427">
          <cell r="H427" t="str">
            <v>WCV0019270</v>
          </cell>
          <cell r="I427">
            <v>63459.76</v>
          </cell>
          <cell r="J427">
            <v>0</v>
          </cell>
          <cell r="K427">
            <v>0</v>
          </cell>
        </row>
        <row r="428">
          <cell r="H428" t="str">
            <v>WCV0019276</v>
          </cell>
          <cell r="I428">
            <v>21768</v>
          </cell>
          <cell r="J428">
            <v>0</v>
          </cell>
          <cell r="K428">
            <v>0</v>
          </cell>
        </row>
        <row r="429">
          <cell r="H429" t="str">
            <v>WCV0019277</v>
          </cell>
          <cell r="I429">
            <v>18947.560000000001</v>
          </cell>
          <cell r="J429">
            <v>0</v>
          </cell>
          <cell r="K429">
            <v>0</v>
          </cell>
        </row>
        <row r="430">
          <cell r="H430" t="str">
            <v>WCV0019279</v>
          </cell>
          <cell r="I430">
            <v>1793</v>
          </cell>
          <cell r="J430">
            <v>0</v>
          </cell>
          <cell r="K430">
            <v>0</v>
          </cell>
        </row>
        <row r="431">
          <cell r="H431" t="str">
            <v>WCV0019283</v>
          </cell>
          <cell r="I431">
            <v>4323</v>
          </cell>
          <cell r="J431">
            <v>0</v>
          </cell>
          <cell r="K431">
            <v>0</v>
          </cell>
        </row>
        <row r="432">
          <cell r="H432" t="str">
            <v>WCV0019285</v>
          </cell>
          <cell r="I432">
            <v>8359</v>
          </cell>
          <cell r="J432">
            <v>1</v>
          </cell>
          <cell r="K432">
            <v>0</v>
          </cell>
        </row>
        <row r="433">
          <cell r="H433" t="str">
            <v>WCV0019286</v>
          </cell>
          <cell r="I433">
            <v>57486.5</v>
          </cell>
          <cell r="J433">
            <v>0</v>
          </cell>
          <cell r="K433">
            <v>0</v>
          </cell>
        </row>
        <row r="434">
          <cell r="H434" t="str">
            <v>WCV0019287</v>
          </cell>
          <cell r="I434">
            <v>14293</v>
          </cell>
          <cell r="J434">
            <v>0</v>
          </cell>
          <cell r="K434">
            <v>0</v>
          </cell>
        </row>
        <row r="435">
          <cell r="H435" t="str">
            <v>WCV0019292</v>
          </cell>
          <cell r="I435">
            <v>13953.61</v>
          </cell>
          <cell r="J435">
            <v>0</v>
          </cell>
          <cell r="K435">
            <v>0</v>
          </cell>
        </row>
        <row r="436">
          <cell r="H436" t="str">
            <v>WCV0019297</v>
          </cell>
          <cell r="I436">
            <v>5527</v>
          </cell>
          <cell r="J436">
            <v>0</v>
          </cell>
          <cell r="K436">
            <v>0</v>
          </cell>
        </row>
        <row r="437">
          <cell r="H437" t="str">
            <v>WCV0019300</v>
          </cell>
          <cell r="I437">
            <v>5606</v>
          </cell>
          <cell r="J437">
            <v>0</v>
          </cell>
          <cell r="K437">
            <v>0</v>
          </cell>
        </row>
        <row r="438">
          <cell r="H438" t="str">
            <v>WCV0019301</v>
          </cell>
          <cell r="I438">
            <v>4314.1400000000003</v>
          </cell>
          <cell r="J438">
            <v>0</v>
          </cell>
          <cell r="K438">
            <v>0</v>
          </cell>
        </row>
        <row r="439">
          <cell r="H439" t="str">
            <v>WCV0019311</v>
          </cell>
          <cell r="I439">
            <v>20578</v>
          </cell>
          <cell r="J439">
            <v>0</v>
          </cell>
          <cell r="K439">
            <v>0</v>
          </cell>
        </row>
        <row r="440">
          <cell r="H440" t="str">
            <v>WCV0019312</v>
          </cell>
          <cell r="I440">
            <v>14592.27</v>
          </cell>
          <cell r="J440">
            <v>0</v>
          </cell>
          <cell r="K440">
            <v>0</v>
          </cell>
        </row>
        <row r="441">
          <cell r="H441" t="str">
            <v>WCV0019326</v>
          </cell>
          <cell r="I441">
            <v>38032.25</v>
          </cell>
          <cell r="J441">
            <v>1</v>
          </cell>
          <cell r="K441">
            <v>5911.74</v>
          </cell>
        </row>
        <row r="442">
          <cell r="H442" t="str">
            <v>WCV0019330</v>
          </cell>
          <cell r="I442">
            <v>16250</v>
          </cell>
          <cell r="J442">
            <v>0</v>
          </cell>
          <cell r="K442">
            <v>0</v>
          </cell>
        </row>
        <row r="443">
          <cell r="H443" t="str">
            <v>WCV0019336</v>
          </cell>
          <cell r="I443">
            <v>39787.270000000004</v>
          </cell>
          <cell r="J443">
            <v>0</v>
          </cell>
          <cell r="K443">
            <v>0</v>
          </cell>
        </row>
        <row r="444">
          <cell r="H444" t="str">
            <v>WCV0019348</v>
          </cell>
          <cell r="I444">
            <v>3958</v>
          </cell>
          <cell r="J444">
            <v>0</v>
          </cell>
          <cell r="K444">
            <v>0</v>
          </cell>
        </row>
        <row r="445">
          <cell r="H445" t="str">
            <v>WCV0019353</v>
          </cell>
          <cell r="I445">
            <v>31858</v>
          </cell>
          <cell r="J445">
            <v>1</v>
          </cell>
          <cell r="K445">
            <v>234412.67</v>
          </cell>
        </row>
        <row r="446">
          <cell r="H446" t="str">
            <v>WCV0019361</v>
          </cell>
          <cell r="I446">
            <v>2855</v>
          </cell>
          <cell r="J446">
            <v>0</v>
          </cell>
          <cell r="K446">
            <v>0</v>
          </cell>
        </row>
        <row r="447">
          <cell r="H447" t="str">
            <v>WCV0019370</v>
          </cell>
          <cell r="I447">
            <v>5763</v>
          </cell>
          <cell r="J447">
            <v>0</v>
          </cell>
          <cell r="K447">
            <v>0</v>
          </cell>
        </row>
        <row r="448">
          <cell r="H448" t="str">
            <v>WCV0019372</v>
          </cell>
          <cell r="I448">
            <v>14778</v>
          </cell>
          <cell r="J448">
            <v>0</v>
          </cell>
          <cell r="K448">
            <v>0</v>
          </cell>
        </row>
        <row r="449">
          <cell r="H449" t="str">
            <v>WCV0019375</v>
          </cell>
          <cell r="I449">
            <v>17208</v>
          </cell>
          <cell r="J449">
            <v>0</v>
          </cell>
          <cell r="K449">
            <v>0</v>
          </cell>
        </row>
        <row r="450">
          <cell r="H450" t="str">
            <v>WCV0019388</v>
          </cell>
          <cell r="I450">
            <v>14476.24</v>
          </cell>
          <cell r="J450">
            <v>0</v>
          </cell>
          <cell r="K450">
            <v>0</v>
          </cell>
        </row>
        <row r="451">
          <cell r="H451" t="str">
            <v>WCV0019392</v>
          </cell>
          <cell r="I451">
            <v>0</v>
          </cell>
          <cell r="J451">
            <v>0</v>
          </cell>
          <cell r="K451">
            <v>0</v>
          </cell>
        </row>
        <row r="452">
          <cell r="H452" t="str">
            <v>WCV0019394</v>
          </cell>
          <cell r="I452">
            <v>5017</v>
          </cell>
          <cell r="J452">
            <v>0</v>
          </cell>
          <cell r="K452">
            <v>0</v>
          </cell>
        </row>
        <row r="453">
          <cell r="H453" t="str">
            <v>WCV0019407</v>
          </cell>
          <cell r="I453">
            <v>9146</v>
          </cell>
          <cell r="J453">
            <v>0</v>
          </cell>
          <cell r="K453">
            <v>0</v>
          </cell>
        </row>
        <row r="454">
          <cell r="H454" t="str">
            <v>WCV0019412</v>
          </cell>
          <cell r="I454">
            <v>38399.589999999997</v>
          </cell>
          <cell r="J454">
            <v>3</v>
          </cell>
          <cell r="K454">
            <v>1234.53</v>
          </cell>
        </row>
        <row r="455">
          <cell r="H455" t="str">
            <v>WCV0019416</v>
          </cell>
          <cell r="I455">
            <v>16435.61</v>
          </cell>
          <cell r="J455">
            <v>0</v>
          </cell>
          <cell r="K455">
            <v>0</v>
          </cell>
        </row>
        <row r="456">
          <cell r="H456" t="str">
            <v>WCV0019417</v>
          </cell>
          <cell r="I456">
            <v>3598</v>
          </cell>
          <cell r="J456">
            <v>0</v>
          </cell>
          <cell r="K456">
            <v>0</v>
          </cell>
        </row>
        <row r="457">
          <cell r="H457" t="str">
            <v>WCV0019426</v>
          </cell>
          <cell r="I457">
            <v>6803</v>
          </cell>
          <cell r="J457">
            <v>0</v>
          </cell>
          <cell r="K457">
            <v>0</v>
          </cell>
        </row>
        <row r="458">
          <cell r="H458" t="str">
            <v>WCV0019433</v>
          </cell>
          <cell r="I458">
            <v>23370</v>
          </cell>
          <cell r="J458">
            <v>0</v>
          </cell>
          <cell r="K458">
            <v>0</v>
          </cell>
        </row>
        <row r="459">
          <cell r="H459" t="str">
            <v>WCV0019435</v>
          </cell>
          <cell r="I459">
            <v>11592</v>
          </cell>
          <cell r="J459">
            <v>0</v>
          </cell>
          <cell r="K459">
            <v>0</v>
          </cell>
        </row>
        <row r="460">
          <cell r="H460" t="str">
            <v>WCV0019436</v>
          </cell>
          <cell r="I460">
            <v>9756.7099999999991</v>
          </cell>
          <cell r="J460">
            <v>0</v>
          </cell>
          <cell r="K460">
            <v>0</v>
          </cell>
        </row>
        <row r="461">
          <cell r="H461" t="str">
            <v>WCV0019439</v>
          </cell>
          <cell r="I461">
            <v>19896.419999999998</v>
          </cell>
          <cell r="J461">
            <v>0</v>
          </cell>
          <cell r="K461">
            <v>0</v>
          </cell>
        </row>
        <row r="462">
          <cell r="H462" t="str">
            <v>WCV0019443</v>
          </cell>
          <cell r="I462">
            <v>5757</v>
          </cell>
          <cell r="J462">
            <v>0</v>
          </cell>
          <cell r="K462">
            <v>0</v>
          </cell>
        </row>
        <row r="463">
          <cell r="H463" t="str">
            <v>WCV0019456</v>
          </cell>
          <cell r="I463">
            <v>8879</v>
          </cell>
          <cell r="J463">
            <v>0</v>
          </cell>
          <cell r="K463">
            <v>0</v>
          </cell>
        </row>
        <row r="464">
          <cell r="H464" t="str">
            <v>WCV0019460</v>
          </cell>
          <cell r="I464">
            <v>1387</v>
          </cell>
          <cell r="J464">
            <v>0</v>
          </cell>
          <cell r="K464">
            <v>0</v>
          </cell>
        </row>
        <row r="465">
          <cell r="H465" t="str">
            <v>WCV0019465</v>
          </cell>
          <cell r="I465">
            <v>3496.66</v>
          </cell>
          <cell r="J465">
            <v>1</v>
          </cell>
          <cell r="K465">
            <v>0</v>
          </cell>
        </row>
        <row r="466">
          <cell r="H466" t="str">
            <v>WCV0019470</v>
          </cell>
          <cell r="I466">
            <v>13918</v>
          </cell>
          <cell r="J466">
            <v>0</v>
          </cell>
          <cell r="K466">
            <v>0</v>
          </cell>
        </row>
        <row r="467">
          <cell r="H467" t="str">
            <v>WCV0019471</v>
          </cell>
          <cell r="I467">
            <v>18817</v>
          </cell>
          <cell r="J467">
            <v>0</v>
          </cell>
          <cell r="K467">
            <v>0</v>
          </cell>
        </row>
        <row r="468">
          <cell r="H468" t="str">
            <v>WCV0019475</v>
          </cell>
          <cell r="I468">
            <v>20418.84</v>
          </cell>
          <cell r="J468">
            <v>0</v>
          </cell>
          <cell r="K468">
            <v>0</v>
          </cell>
        </row>
        <row r="469">
          <cell r="H469" t="str">
            <v>WCV0019478</v>
          </cell>
          <cell r="I469">
            <v>25051.260000000002</v>
          </cell>
          <cell r="J469">
            <v>1</v>
          </cell>
          <cell r="K469">
            <v>2629.82</v>
          </cell>
        </row>
        <row r="470">
          <cell r="H470" t="str">
            <v>WCV0019481</v>
          </cell>
          <cell r="I470">
            <v>39675.979999999996</v>
          </cell>
          <cell r="J470">
            <v>0</v>
          </cell>
          <cell r="K470">
            <v>0</v>
          </cell>
        </row>
        <row r="471">
          <cell r="H471" t="str">
            <v>WCV0019486</v>
          </cell>
          <cell r="I471">
            <v>8638.630000000001</v>
          </cell>
          <cell r="J471">
            <v>0</v>
          </cell>
          <cell r="K471">
            <v>0</v>
          </cell>
        </row>
        <row r="472">
          <cell r="H472" t="str">
            <v>WCV0019492</v>
          </cell>
          <cell r="I472">
            <v>18442.739999999998</v>
          </cell>
          <cell r="J472">
            <v>0</v>
          </cell>
          <cell r="K472">
            <v>0</v>
          </cell>
        </row>
        <row r="473">
          <cell r="H473" t="str">
            <v>WCV0019493</v>
          </cell>
          <cell r="I473">
            <v>19062.239999999998</v>
          </cell>
          <cell r="J473">
            <v>0</v>
          </cell>
          <cell r="K473">
            <v>0</v>
          </cell>
        </row>
        <row r="474">
          <cell r="H474" t="str">
            <v>WCV0019495</v>
          </cell>
          <cell r="I474">
            <v>28423</v>
          </cell>
          <cell r="J474">
            <v>1</v>
          </cell>
          <cell r="K474">
            <v>86266.69</v>
          </cell>
        </row>
        <row r="475">
          <cell r="H475" t="str">
            <v>WCV0019496</v>
          </cell>
          <cell r="I475">
            <v>4032</v>
          </cell>
          <cell r="J475">
            <v>1</v>
          </cell>
          <cell r="K475">
            <v>127.24</v>
          </cell>
        </row>
        <row r="476">
          <cell r="H476" t="str">
            <v>WCV0019501</v>
          </cell>
          <cell r="I476">
            <v>23018</v>
          </cell>
          <cell r="J476">
            <v>0</v>
          </cell>
          <cell r="K476">
            <v>0</v>
          </cell>
        </row>
        <row r="477">
          <cell r="H477" t="str">
            <v>WCV0019507</v>
          </cell>
          <cell r="I477">
            <v>19433.810000000001</v>
          </cell>
          <cell r="J477">
            <v>0</v>
          </cell>
          <cell r="K477">
            <v>0</v>
          </cell>
        </row>
        <row r="478">
          <cell r="H478" t="str">
            <v>WCV0019519</v>
          </cell>
          <cell r="I478">
            <v>4995</v>
          </cell>
          <cell r="J478">
            <v>0</v>
          </cell>
          <cell r="K478">
            <v>0</v>
          </cell>
        </row>
        <row r="479">
          <cell r="H479" t="str">
            <v>WCV0019522</v>
          </cell>
          <cell r="I479">
            <v>15375.86</v>
          </cell>
          <cell r="J479">
            <v>0</v>
          </cell>
          <cell r="K479">
            <v>0</v>
          </cell>
        </row>
        <row r="480">
          <cell r="H480" t="str">
            <v>WCV0019526</v>
          </cell>
          <cell r="I480">
            <v>172</v>
          </cell>
          <cell r="J480">
            <v>0</v>
          </cell>
          <cell r="K480">
            <v>0</v>
          </cell>
        </row>
        <row r="481">
          <cell r="H481" t="str">
            <v>WCV0019527</v>
          </cell>
          <cell r="I481">
            <v>3496</v>
          </cell>
          <cell r="J481">
            <v>0</v>
          </cell>
          <cell r="K481">
            <v>0</v>
          </cell>
        </row>
        <row r="482">
          <cell r="H482" t="str">
            <v>WCV0019539</v>
          </cell>
          <cell r="I482">
            <v>92887.58</v>
          </cell>
          <cell r="J482">
            <v>0</v>
          </cell>
          <cell r="K482">
            <v>0</v>
          </cell>
        </row>
        <row r="483">
          <cell r="H483" t="str">
            <v>WCV0019547</v>
          </cell>
          <cell r="I483">
            <v>21474</v>
          </cell>
          <cell r="J483">
            <v>1</v>
          </cell>
          <cell r="K483">
            <v>156806.24</v>
          </cell>
        </row>
        <row r="484">
          <cell r="H484" t="str">
            <v>WCV0019548</v>
          </cell>
          <cell r="I484">
            <v>9704.4699999999993</v>
          </cell>
          <cell r="J484">
            <v>0</v>
          </cell>
          <cell r="K484">
            <v>0</v>
          </cell>
        </row>
        <row r="485">
          <cell r="H485" t="str">
            <v>WCV0019552</v>
          </cell>
          <cell r="I485">
            <v>11628.14</v>
          </cell>
          <cell r="J485">
            <v>0</v>
          </cell>
          <cell r="K485">
            <v>0</v>
          </cell>
        </row>
        <row r="486">
          <cell r="H486" t="str">
            <v>WCV0019553</v>
          </cell>
          <cell r="I486">
            <v>23683.97</v>
          </cell>
          <cell r="J486">
            <v>0</v>
          </cell>
          <cell r="K486">
            <v>0</v>
          </cell>
        </row>
        <row r="487">
          <cell r="H487" t="str">
            <v>WCV0019557</v>
          </cell>
          <cell r="I487">
            <v>3974</v>
          </cell>
          <cell r="J487">
            <v>0</v>
          </cell>
          <cell r="K487">
            <v>0</v>
          </cell>
        </row>
        <row r="488">
          <cell r="H488" t="str">
            <v>WCV0019570</v>
          </cell>
          <cell r="I488">
            <v>19793.27</v>
          </cell>
          <cell r="J488">
            <v>0</v>
          </cell>
          <cell r="K488">
            <v>0</v>
          </cell>
        </row>
        <row r="489">
          <cell r="H489" t="str">
            <v>WCV0019575</v>
          </cell>
          <cell r="I489">
            <v>1485</v>
          </cell>
          <cell r="J489">
            <v>0</v>
          </cell>
          <cell r="K489">
            <v>0</v>
          </cell>
        </row>
        <row r="490">
          <cell r="H490" t="str">
            <v>WCV0019578</v>
          </cell>
          <cell r="I490">
            <v>5876</v>
          </cell>
          <cell r="J490">
            <v>0</v>
          </cell>
          <cell r="K490">
            <v>0</v>
          </cell>
        </row>
        <row r="491">
          <cell r="H491" t="str">
            <v>WCV0019590</v>
          </cell>
          <cell r="I491">
            <v>803</v>
          </cell>
          <cell r="J491">
            <v>0</v>
          </cell>
          <cell r="K491">
            <v>0</v>
          </cell>
        </row>
        <row r="492">
          <cell r="H492" t="str">
            <v>WCV0019592</v>
          </cell>
          <cell r="I492">
            <v>4918.76</v>
          </cell>
          <cell r="J492">
            <v>0</v>
          </cell>
          <cell r="K492">
            <v>0</v>
          </cell>
        </row>
        <row r="493">
          <cell r="H493" t="str">
            <v>WCV0019593</v>
          </cell>
          <cell r="I493">
            <v>575</v>
          </cell>
          <cell r="J493">
            <v>0</v>
          </cell>
          <cell r="K493">
            <v>0</v>
          </cell>
        </row>
        <row r="494">
          <cell r="H494" t="str">
            <v>WCV0019596</v>
          </cell>
          <cell r="I494">
            <v>43436.07</v>
          </cell>
          <cell r="J494">
            <v>0</v>
          </cell>
          <cell r="K494">
            <v>0</v>
          </cell>
        </row>
        <row r="495">
          <cell r="H495" t="str">
            <v>WCV0019600</v>
          </cell>
          <cell r="I495">
            <v>9224.66</v>
          </cell>
          <cell r="J495">
            <v>1</v>
          </cell>
          <cell r="K495">
            <v>190</v>
          </cell>
        </row>
        <row r="496">
          <cell r="H496" t="str">
            <v>WCV0019604</v>
          </cell>
          <cell r="I496">
            <v>11773.93</v>
          </cell>
          <cell r="J496">
            <v>1</v>
          </cell>
          <cell r="K496">
            <v>189351.66</v>
          </cell>
        </row>
        <row r="497">
          <cell r="H497" t="str">
            <v>WCV0019611</v>
          </cell>
          <cell r="I497">
            <v>15618.560000000001</v>
          </cell>
          <cell r="J497">
            <v>0</v>
          </cell>
          <cell r="K497">
            <v>0</v>
          </cell>
        </row>
        <row r="498">
          <cell r="H498" t="str">
            <v>WCV0019613</v>
          </cell>
          <cell r="I498">
            <v>36074.07</v>
          </cell>
          <cell r="J498">
            <v>0</v>
          </cell>
          <cell r="K498">
            <v>0</v>
          </cell>
        </row>
        <row r="499">
          <cell r="H499" t="str">
            <v>WCV0019616</v>
          </cell>
          <cell r="I499">
            <v>14956.39</v>
          </cell>
          <cell r="J499">
            <v>0</v>
          </cell>
          <cell r="K499">
            <v>0</v>
          </cell>
        </row>
        <row r="500">
          <cell r="H500" t="str">
            <v>WCV0019618</v>
          </cell>
          <cell r="I500">
            <v>1584</v>
          </cell>
          <cell r="J500">
            <v>0</v>
          </cell>
          <cell r="K500">
            <v>0</v>
          </cell>
        </row>
        <row r="501">
          <cell r="H501" t="str">
            <v>WCV0019621</v>
          </cell>
          <cell r="I501">
            <v>12064.869999999999</v>
          </cell>
          <cell r="J501">
            <v>0</v>
          </cell>
          <cell r="K501">
            <v>0</v>
          </cell>
        </row>
        <row r="502">
          <cell r="H502" t="str">
            <v>WCV0019636</v>
          </cell>
          <cell r="I502">
            <v>3733</v>
          </cell>
          <cell r="J502">
            <v>0</v>
          </cell>
          <cell r="K502">
            <v>0</v>
          </cell>
        </row>
        <row r="503">
          <cell r="H503" t="str">
            <v>WCV0019643</v>
          </cell>
          <cell r="I503">
            <v>8601</v>
          </cell>
          <cell r="J503">
            <v>0</v>
          </cell>
          <cell r="K503">
            <v>0</v>
          </cell>
        </row>
        <row r="504">
          <cell r="H504" t="str">
            <v>WCV0019655</v>
          </cell>
          <cell r="I504">
            <v>25051.93</v>
          </cell>
          <cell r="J504">
            <v>0</v>
          </cell>
          <cell r="K504">
            <v>0</v>
          </cell>
        </row>
        <row r="505">
          <cell r="H505" t="str">
            <v>WCV0019661</v>
          </cell>
          <cell r="I505">
            <v>3259</v>
          </cell>
          <cell r="J505">
            <v>0</v>
          </cell>
          <cell r="K505">
            <v>0</v>
          </cell>
        </row>
        <row r="506">
          <cell r="H506" t="str">
            <v>WCV0019673</v>
          </cell>
          <cell r="I506">
            <v>65146.880000000005</v>
          </cell>
          <cell r="J506">
            <v>9</v>
          </cell>
          <cell r="K506">
            <v>97368.450000000012</v>
          </cell>
        </row>
        <row r="507">
          <cell r="H507" t="str">
            <v>WCV0019690</v>
          </cell>
          <cell r="I507">
            <v>4018</v>
          </cell>
          <cell r="J507">
            <v>0</v>
          </cell>
          <cell r="K507">
            <v>0</v>
          </cell>
        </row>
        <row r="508">
          <cell r="H508" t="str">
            <v>WCV0019702</v>
          </cell>
          <cell r="I508">
            <v>50275.15</v>
          </cell>
          <cell r="J508">
            <v>0</v>
          </cell>
          <cell r="K508">
            <v>0</v>
          </cell>
        </row>
        <row r="509">
          <cell r="H509" t="str">
            <v>WCV0019716</v>
          </cell>
          <cell r="I509">
            <v>32837.56</v>
          </cell>
          <cell r="J509">
            <v>0</v>
          </cell>
          <cell r="K509">
            <v>0</v>
          </cell>
        </row>
        <row r="510">
          <cell r="H510" t="str">
            <v>WCV0019721</v>
          </cell>
          <cell r="I510">
            <v>17045.36</v>
          </cell>
          <cell r="J510">
            <v>0</v>
          </cell>
          <cell r="K510">
            <v>0</v>
          </cell>
        </row>
        <row r="511">
          <cell r="H511" t="str">
            <v>WCV0019723</v>
          </cell>
          <cell r="I511">
            <v>5455.95</v>
          </cell>
          <cell r="J511">
            <v>0</v>
          </cell>
          <cell r="K511">
            <v>0</v>
          </cell>
        </row>
        <row r="512">
          <cell r="H512" t="str">
            <v>WCV0019730</v>
          </cell>
          <cell r="I512">
            <v>14509</v>
          </cell>
          <cell r="J512">
            <v>0</v>
          </cell>
          <cell r="K512">
            <v>0</v>
          </cell>
        </row>
        <row r="513">
          <cell r="H513" t="str">
            <v>WCV0019731</v>
          </cell>
          <cell r="I513">
            <v>89721</v>
          </cell>
          <cell r="J513">
            <v>0</v>
          </cell>
          <cell r="K513">
            <v>0</v>
          </cell>
        </row>
        <row r="514">
          <cell r="H514" t="str">
            <v>WCV0019738</v>
          </cell>
          <cell r="I514">
            <v>205329.66999999998</v>
          </cell>
          <cell r="J514">
            <v>20</v>
          </cell>
          <cell r="K514">
            <v>31414.480000000003</v>
          </cell>
        </row>
        <row r="515">
          <cell r="H515" t="str">
            <v>WCV0019739</v>
          </cell>
          <cell r="I515">
            <v>674</v>
          </cell>
          <cell r="J515">
            <v>0</v>
          </cell>
          <cell r="K515">
            <v>0</v>
          </cell>
        </row>
        <row r="516">
          <cell r="H516" t="str">
            <v>WCV0019755</v>
          </cell>
          <cell r="I516">
            <v>6118</v>
          </cell>
          <cell r="J516">
            <v>0</v>
          </cell>
          <cell r="K516">
            <v>0</v>
          </cell>
        </row>
        <row r="517">
          <cell r="H517" t="str">
            <v>WCV0019760</v>
          </cell>
          <cell r="I517">
            <v>2825</v>
          </cell>
          <cell r="J517">
            <v>0</v>
          </cell>
          <cell r="K517">
            <v>0</v>
          </cell>
        </row>
        <row r="518">
          <cell r="H518" t="str">
            <v>WCV0019771</v>
          </cell>
          <cell r="I518">
            <v>2204</v>
          </cell>
          <cell r="J518">
            <v>0</v>
          </cell>
          <cell r="K518">
            <v>0</v>
          </cell>
        </row>
        <row r="519">
          <cell r="H519" t="str">
            <v>WCV0019772</v>
          </cell>
          <cell r="I519">
            <v>4956</v>
          </cell>
          <cell r="J519">
            <v>0</v>
          </cell>
          <cell r="K519">
            <v>0</v>
          </cell>
        </row>
        <row r="520">
          <cell r="H520" t="str">
            <v>WCV0019773</v>
          </cell>
          <cell r="I520">
            <v>8190</v>
          </cell>
          <cell r="J520">
            <v>0</v>
          </cell>
          <cell r="K520">
            <v>0</v>
          </cell>
        </row>
        <row r="521">
          <cell r="H521" t="str">
            <v>WCV0019774</v>
          </cell>
          <cell r="I521">
            <v>2915</v>
          </cell>
          <cell r="J521">
            <v>0</v>
          </cell>
          <cell r="K521">
            <v>0</v>
          </cell>
        </row>
        <row r="522">
          <cell r="H522" t="str">
            <v>WCV0019779</v>
          </cell>
          <cell r="I522">
            <v>22701.97</v>
          </cell>
          <cell r="J522">
            <v>0</v>
          </cell>
          <cell r="K522">
            <v>0</v>
          </cell>
        </row>
        <row r="523">
          <cell r="H523" t="str">
            <v>WCV0019784</v>
          </cell>
          <cell r="I523">
            <v>20629.419999999998</v>
          </cell>
          <cell r="J523">
            <v>0</v>
          </cell>
          <cell r="K523">
            <v>0</v>
          </cell>
        </row>
        <row r="524">
          <cell r="H524" t="str">
            <v>WCV0019788</v>
          </cell>
          <cell r="I524">
            <v>5518</v>
          </cell>
          <cell r="J524">
            <v>0</v>
          </cell>
          <cell r="K524">
            <v>0</v>
          </cell>
        </row>
        <row r="525">
          <cell r="H525" t="str">
            <v>WCV0019799</v>
          </cell>
          <cell r="I525">
            <v>37919</v>
          </cell>
          <cell r="J525">
            <v>0</v>
          </cell>
          <cell r="K525">
            <v>0</v>
          </cell>
        </row>
        <row r="526">
          <cell r="H526" t="str">
            <v>WCV0019804</v>
          </cell>
          <cell r="I526">
            <v>29478</v>
          </cell>
          <cell r="J526">
            <v>0</v>
          </cell>
          <cell r="K526">
            <v>0</v>
          </cell>
        </row>
        <row r="527">
          <cell r="H527" t="str">
            <v>WCV0019819</v>
          </cell>
          <cell r="I527">
            <v>3645</v>
          </cell>
          <cell r="J527">
            <v>0</v>
          </cell>
          <cell r="K527">
            <v>0</v>
          </cell>
        </row>
        <row r="528">
          <cell r="H528" t="str">
            <v>WCV0019820</v>
          </cell>
          <cell r="I528">
            <v>37532.120000000003</v>
          </cell>
          <cell r="J528">
            <v>1</v>
          </cell>
          <cell r="K528">
            <v>19402.490000000002</v>
          </cell>
        </row>
        <row r="529">
          <cell r="H529" t="str">
            <v>WCV0020823</v>
          </cell>
          <cell r="I529">
            <v>9896</v>
          </cell>
          <cell r="J529">
            <v>0</v>
          </cell>
          <cell r="K529">
            <v>0</v>
          </cell>
        </row>
        <row r="530">
          <cell r="H530" t="str">
            <v>WCV0020829</v>
          </cell>
          <cell r="I530">
            <v>25440.37</v>
          </cell>
          <cell r="J530">
            <v>0</v>
          </cell>
          <cell r="K530">
            <v>0</v>
          </cell>
        </row>
        <row r="531">
          <cell r="H531" t="str">
            <v>WCV0020836</v>
          </cell>
          <cell r="I531">
            <v>6500</v>
          </cell>
          <cell r="J531">
            <v>0</v>
          </cell>
          <cell r="K531">
            <v>0</v>
          </cell>
        </row>
        <row r="532">
          <cell r="H532" t="str">
            <v>WCV0020842</v>
          </cell>
          <cell r="I532">
            <v>220</v>
          </cell>
          <cell r="J532">
            <v>0</v>
          </cell>
          <cell r="K532">
            <v>0</v>
          </cell>
        </row>
        <row r="533">
          <cell r="H533" t="str">
            <v>WCV0020843</v>
          </cell>
          <cell r="I533">
            <v>11604.68</v>
          </cell>
          <cell r="J533">
            <v>0</v>
          </cell>
          <cell r="K533">
            <v>0</v>
          </cell>
        </row>
        <row r="534">
          <cell r="H534" t="str">
            <v>WCV0020844</v>
          </cell>
          <cell r="I534">
            <v>1034</v>
          </cell>
          <cell r="J534">
            <v>0</v>
          </cell>
          <cell r="K534">
            <v>0</v>
          </cell>
        </row>
        <row r="535">
          <cell r="H535" t="str">
            <v>WCV0020846</v>
          </cell>
          <cell r="I535">
            <v>6602.9</v>
          </cell>
          <cell r="J535">
            <v>0</v>
          </cell>
          <cell r="K535">
            <v>0</v>
          </cell>
        </row>
        <row r="536">
          <cell r="H536" t="str">
            <v>WCV0020849</v>
          </cell>
          <cell r="I536">
            <v>283040.99</v>
          </cell>
          <cell r="J536">
            <v>1</v>
          </cell>
          <cell r="K536">
            <v>176599.67</v>
          </cell>
        </row>
        <row r="537">
          <cell r="H537" t="str">
            <v>WCV0020853</v>
          </cell>
          <cell r="I537">
            <v>3157.1</v>
          </cell>
          <cell r="J537">
            <v>0</v>
          </cell>
          <cell r="K537">
            <v>0</v>
          </cell>
        </row>
        <row r="538">
          <cell r="H538" t="str">
            <v>WCV0020855</v>
          </cell>
          <cell r="I538">
            <v>9633</v>
          </cell>
          <cell r="J538">
            <v>0</v>
          </cell>
          <cell r="K538">
            <v>0</v>
          </cell>
        </row>
        <row r="539">
          <cell r="H539" t="str">
            <v>WCV0020856</v>
          </cell>
          <cell r="I539">
            <v>5861</v>
          </cell>
          <cell r="J539">
            <v>0</v>
          </cell>
          <cell r="K539">
            <v>0</v>
          </cell>
        </row>
        <row r="540">
          <cell r="H540" t="str">
            <v>WCV0020859</v>
          </cell>
          <cell r="I540">
            <v>10122</v>
          </cell>
          <cell r="J540">
            <v>0</v>
          </cell>
          <cell r="K540">
            <v>0</v>
          </cell>
        </row>
        <row r="541">
          <cell r="H541" t="str">
            <v>WCV0020861</v>
          </cell>
          <cell r="I541">
            <v>8244</v>
          </cell>
          <cell r="J541">
            <v>0</v>
          </cell>
          <cell r="K541">
            <v>0</v>
          </cell>
        </row>
        <row r="542">
          <cell r="H542" t="str">
            <v>WCV0020880</v>
          </cell>
          <cell r="I542">
            <v>57680.95</v>
          </cell>
          <cell r="J542">
            <v>2</v>
          </cell>
          <cell r="K542">
            <v>11169.2</v>
          </cell>
        </row>
        <row r="543">
          <cell r="H543" t="str">
            <v>WCV0020883</v>
          </cell>
          <cell r="I543">
            <v>59016</v>
          </cell>
          <cell r="J543">
            <v>4</v>
          </cell>
          <cell r="K543">
            <v>11669.39</v>
          </cell>
        </row>
        <row r="544">
          <cell r="H544" t="str">
            <v>WCV0020886</v>
          </cell>
          <cell r="I544">
            <v>21526.62</v>
          </cell>
          <cell r="J544">
            <v>1</v>
          </cell>
          <cell r="K544">
            <v>4498.1400000000003</v>
          </cell>
        </row>
        <row r="545">
          <cell r="H545" t="str">
            <v>WCV0020887</v>
          </cell>
          <cell r="I545">
            <v>149</v>
          </cell>
          <cell r="J545">
            <v>0</v>
          </cell>
          <cell r="K545">
            <v>0</v>
          </cell>
        </row>
        <row r="546">
          <cell r="H546" t="str">
            <v>WCV0020892</v>
          </cell>
          <cell r="I546">
            <v>10609.42</v>
          </cell>
          <cell r="J546">
            <v>1</v>
          </cell>
          <cell r="K546">
            <v>901.96</v>
          </cell>
        </row>
        <row r="547">
          <cell r="H547" t="str">
            <v>WCV0020898</v>
          </cell>
          <cell r="I547">
            <v>7188.42</v>
          </cell>
          <cell r="J547">
            <v>0</v>
          </cell>
          <cell r="K547">
            <v>0</v>
          </cell>
        </row>
        <row r="548">
          <cell r="H548" t="str">
            <v>WCV0020901</v>
          </cell>
          <cell r="I548">
            <v>9134.16</v>
          </cell>
          <cell r="J548">
            <v>0</v>
          </cell>
          <cell r="K548">
            <v>0</v>
          </cell>
        </row>
        <row r="549">
          <cell r="H549" t="str">
            <v>WCV0020902</v>
          </cell>
          <cell r="I549">
            <v>14014.75</v>
          </cell>
          <cell r="J549">
            <v>0</v>
          </cell>
          <cell r="K549">
            <v>0</v>
          </cell>
        </row>
        <row r="550">
          <cell r="H550" t="str">
            <v>WCV0020907</v>
          </cell>
          <cell r="I550">
            <v>8937</v>
          </cell>
          <cell r="J550">
            <v>0</v>
          </cell>
          <cell r="K550">
            <v>0</v>
          </cell>
        </row>
        <row r="551">
          <cell r="H551" t="str">
            <v>WCV0020912</v>
          </cell>
          <cell r="I551">
            <v>13790</v>
          </cell>
          <cell r="J551">
            <v>0</v>
          </cell>
          <cell r="K551">
            <v>0</v>
          </cell>
        </row>
        <row r="552">
          <cell r="H552" t="str">
            <v>WCV0020927</v>
          </cell>
          <cell r="I552">
            <v>8713.25</v>
          </cell>
          <cell r="J552">
            <v>0</v>
          </cell>
          <cell r="K552">
            <v>0</v>
          </cell>
        </row>
        <row r="553">
          <cell r="H553" t="str">
            <v>WCV0020947</v>
          </cell>
          <cell r="I553">
            <v>3904</v>
          </cell>
          <cell r="J553">
            <v>0</v>
          </cell>
          <cell r="K553">
            <v>0</v>
          </cell>
        </row>
        <row r="554">
          <cell r="H554" t="str">
            <v>WCV0020953</v>
          </cell>
          <cell r="I554">
            <v>2053</v>
          </cell>
          <cell r="J554">
            <v>1</v>
          </cell>
          <cell r="K554">
            <v>42036.13</v>
          </cell>
        </row>
        <row r="555">
          <cell r="H555" t="str">
            <v>WCV0020963</v>
          </cell>
          <cell r="I555">
            <v>11326.119999999999</v>
          </cell>
          <cell r="J555">
            <v>0</v>
          </cell>
          <cell r="K555">
            <v>0</v>
          </cell>
        </row>
        <row r="556">
          <cell r="H556" t="str">
            <v>WCV0020964</v>
          </cell>
          <cell r="I556">
            <v>6502</v>
          </cell>
          <cell r="J556">
            <v>0</v>
          </cell>
          <cell r="K556">
            <v>0</v>
          </cell>
        </row>
        <row r="557">
          <cell r="H557" t="str">
            <v>WCV0020971</v>
          </cell>
          <cell r="I557">
            <v>3573</v>
          </cell>
          <cell r="J557">
            <v>0</v>
          </cell>
          <cell r="K557">
            <v>0</v>
          </cell>
        </row>
        <row r="558">
          <cell r="H558" t="str">
            <v>WCV0020972</v>
          </cell>
          <cell r="I558">
            <v>13099.18</v>
          </cell>
          <cell r="J558">
            <v>0</v>
          </cell>
          <cell r="K558">
            <v>0</v>
          </cell>
        </row>
        <row r="559">
          <cell r="H559" t="str">
            <v>WCV0020977</v>
          </cell>
          <cell r="I559">
            <v>5430</v>
          </cell>
          <cell r="J559">
            <v>0</v>
          </cell>
          <cell r="K559">
            <v>0</v>
          </cell>
        </row>
        <row r="560">
          <cell r="H560" t="str">
            <v>WCV0020978</v>
          </cell>
          <cell r="I560">
            <v>92935.209999999992</v>
          </cell>
          <cell r="J560">
            <v>0</v>
          </cell>
          <cell r="K560">
            <v>0</v>
          </cell>
        </row>
        <row r="561">
          <cell r="H561" t="str">
            <v>WCV0020994</v>
          </cell>
          <cell r="I561">
            <v>15483.45</v>
          </cell>
          <cell r="J561">
            <v>0</v>
          </cell>
          <cell r="K561">
            <v>0</v>
          </cell>
        </row>
        <row r="562">
          <cell r="H562" t="str">
            <v>WCV0021004</v>
          </cell>
          <cell r="I562">
            <v>22532.120000000003</v>
          </cell>
          <cell r="J562">
            <v>0</v>
          </cell>
          <cell r="K562">
            <v>0</v>
          </cell>
        </row>
        <row r="563">
          <cell r="H563" t="str">
            <v>WCV0021012</v>
          </cell>
          <cell r="I563">
            <v>11422.44</v>
          </cell>
          <cell r="J563">
            <v>0</v>
          </cell>
          <cell r="K563">
            <v>0</v>
          </cell>
        </row>
        <row r="564">
          <cell r="H564" t="str">
            <v>WCV0021016</v>
          </cell>
          <cell r="I564">
            <v>45413.78</v>
          </cell>
          <cell r="J564">
            <v>0</v>
          </cell>
          <cell r="K564">
            <v>0</v>
          </cell>
        </row>
        <row r="565">
          <cell r="H565" t="str">
            <v>WCV0021023</v>
          </cell>
          <cell r="I565">
            <v>10391.219999999999</v>
          </cell>
          <cell r="J565">
            <v>0</v>
          </cell>
          <cell r="K565">
            <v>0</v>
          </cell>
        </row>
        <row r="566">
          <cell r="H566" t="str">
            <v>WCV0021024</v>
          </cell>
          <cell r="I566">
            <v>251126.78999999998</v>
          </cell>
          <cell r="J566">
            <v>0</v>
          </cell>
          <cell r="K566">
            <v>0</v>
          </cell>
        </row>
        <row r="567">
          <cell r="H567" t="str">
            <v>WCV0021033</v>
          </cell>
          <cell r="I567">
            <v>37102</v>
          </cell>
          <cell r="J567">
            <v>0</v>
          </cell>
          <cell r="K567">
            <v>0</v>
          </cell>
        </row>
        <row r="568">
          <cell r="H568" t="str">
            <v>WCV0021045</v>
          </cell>
          <cell r="I568">
            <v>5357</v>
          </cell>
          <cell r="J568">
            <v>0</v>
          </cell>
          <cell r="K568">
            <v>0</v>
          </cell>
        </row>
        <row r="569">
          <cell r="H569" t="str">
            <v>WCV0021046</v>
          </cell>
          <cell r="I569">
            <v>2473</v>
          </cell>
          <cell r="J569">
            <v>0</v>
          </cell>
          <cell r="K569">
            <v>0</v>
          </cell>
        </row>
        <row r="570">
          <cell r="H570" t="str">
            <v>WCV0021047</v>
          </cell>
          <cell r="I570">
            <v>7978</v>
          </cell>
          <cell r="J570">
            <v>0</v>
          </cell>
          <cell r="K570">
            <v>0</v>
          </cell>
        </row>
        <row r="571">
          <cell r="H571" t="str">
            <v>WCV0021050</v>
          </cell>
          <cell r="I571">
            <v>1586</v>
          </cell>
          <cell r="J571">
            <v>0</v>
          </cell>
          <cell r="K571">
            <v>0</v>
          </cell>
        </row>
        <row r="572">
          <cell r="H572" t="str">
            <v>WCV0021071</v>
          </cell>
          <cell r="I572">
            <v>42428.66</v>
          </cell>
          <cell r="J572">
            <v>2</v>
          </cell>
          <cell r="K572">
            <v>20558.23</v>
          </cell>
        </row>
        <row r="573">
          <cell r="H573" t="str">
            <v>WCV0021092</v>
          </cell>
          <cell r="I573">
            <v>72468.740000000005</v>
          </cell>
          <cell r="J573">
            <v>0</v>
          </cell>
          <cell r="K573">
            <v>0</v>
          </cell>
        </row>
        <row r="574">
          <cell r="H574" t="str">
            <v>WCV0021095</v>
          </cell>
          <cell r="I574">
            <v>30964</v>
          </cell>
          <cell r="J574">
            <v>0</v>
          </cell>
          <cell r="K574">
            <v>0</v>
          </cell>
        </row>
        <row r="575">
          <cell r="H575" t="str">
            <v>WCV0021097</v>
          </cell>
          <cell r="I575">
            <v>7784</v>
          </cell>
          <cell r="J575">
            <v>0</v>
          </cell>
          <cell r="K575">
            <v>0</v>
          </cell>
        </row>
        <row r="576">
          <cell r="H576" t="str">
            <v>WCV0021098</v>
          </cell>
          <cell r="I576">
            <v>0</v>
          </cell>
          <cell r="J576">
            <v>0</v>
          </cell>
          <cell r="K576">
            <v>0</v>
          </cell>
        </row>
        <row r="577">
          <cell r="H577" t="str">
            <v>WCV0021099</v>
          </cell>
          <cell r="I577">
            <v>128671.06</v>
          </cell>
          <cell r="J577">
            <v>4</v>
          </cell>
          <cell r="K577">
            <v>9187.4500000000007</v>
          </cell>
        </row>
        <row r="578">
          <cell r="H578" t="str">
            <v>WCV0021102</v>
          </cell>
          <cell r="I578">
            <v>19279.510000000002</v>
          </cell>
          <cell r="J578">
            <v>0</v>
          </cell>
          <cell r="K578">
            <v>0</v>
          </cell>
        </row>
        <row r="579">
          <cell r="H579" t="str">
            <v>WCV0021103</v>
          </cell>
          <cell r="I579">
            <v>36357.520000000004</v>
          </cell>
          <cell r="J579">
            <v>6</v>
          </cell>
          <cell r="K579">
            <v>8383.48</v>
          </cell>
        </row>
        <row r="580">
          <cell r="H580" t="str">
            <v>WCV0021108</v>
          </cell>
          <cell r="I580">
            <v>38315</v>
          </cell>
          <cell r="J580">
            <v>1</v>
          </cell>
          <cell r="K580">
            <v>4341.3100000000004</v>
          </cell>
        </row>
        <row r="581">
          <cell r="H581" t="str">
            <v>WCV0021109</v>
          </cell>
          <cell r="I581">
            <v>7470</v>
          </cell>
          <cell r="J581">
            <v>0</v>
          </cell>
          <cell r="K581">
            <v>0</v>
          </cell>
        </row>
        <row r="582">
          <cell r="H582" t="str">
            <v>WCV0021113</v>
          </cell>
          <cell r="I582">
            <v>46100.14</v>
          </cell>
          <cell r="J582">
            <v>0</v>
          </cell>
          <cell r="K582">
            <v>0</v>
          </cell>
        </row>
        <row r="583">
          <cell r="H583" t="str">
            <v>WCV0021117</v>
          </cell>
          <cell r="I583">
            <v>4187.96</v>
          </cell>
          <cell r="J583">
            <v>0</v>
          </cell>
          <cell r="K583">
            <v>0</v>
          </cell>
        </row>
        <row r="584">
          <cell r="H584" t="str">
            <v>WCV0021120</v>
          </cell>
          <cell r="I584">
            <v>11050.75</v>
          </cell>
          <cell r="J584">
            <v>0</v>
          </cell>
          <cell r="K584">
            <v>0</v>
          </cell>
        </row>
        <row r="585">
          <cell r="H585" t="str">
            <v>WCV0021122</v>
          </cell>
          <cell r="I585">
            <v>15061.93</v>
          </cell>
          <cell r="J585">
            <v>0</v>
          </cell>
          <cell r="K585">
            <v>0</v>
          </cell>
        </row>
        <row r="586">
          <cell r="H586" t="str">
            <v>WCV0021124</v>
          </cell>
          <cell r="I586">
            <v>32548.39</v>
          </cell>
          <cell r="J586">
            <v>0</v>
          </cell>
          <cell r="K586">
            <v>0</v>
          </cell>
        </row>
        <row r="587">
          <cell r="H587" t="str">
            <v>WCV0021128</v>
          </cell>
          <cell r="I587">
            <v>2147</v>
          </cell>
          <cell r="J587">
            <v>0</v>
          </cell>
          <cell r="K587">
            <v>0</v>
          </cell>
        </row>
        <row r="588">
          <cell r="H588" t="str">
            <v>WCV0021129</v>
          </cell>
          <cell r="I588">
            <v>13622.39</v>
          </cell>
          <cell r="J588">
            <v>0</v>
          </cell>
          <cell r="K588">
            <v>0</v>
          </cell>
        </row>
        <row r="589">
          <cell r="H589" t="str">
            <v>WCV0021134</v>
          </cell>
          <cell r="I589">
            <v>3317.24</v>
          </cell>
          <cell r="J589">
            <v>0</v>
          </cell>
          <cell r="K589">
            <v>0</v>
          </cell>
        </row>
        <row r="590">
          <cell r="H590" t="str">
            <v>WCV0021139</v>
          </cell>
          <cell r="I590">
            <v>67869.070000000007</v>
          </cell>
          <cell r="J590">
            <v>7</v>
          </cell>
          <cell r="K590">
            <v>31991.09</v>
          </cell>
        </row>
        <row r="591">
          <cell r="H591" t="str">
            <v>WCV0021164</v>
          </cell>
          <cell r="I591">
            <v>15766.35</v>
          </cell>
          <cell r="J591">
            <v>0</v>
          </cell>
          <cell r="K591">
            <v>0</v>
          </cell>
        </row>
        <row r="592">
          <cell r="H592" t="str">
            <v>WCV0021169</v>
          </cell>
          <cell r="I592">
            <v>2105</v>
          </cell>
          <cell r="J592">
            <v>0</v>
          </cell>
          <cell r="K592">
            <v>0</v>
          </cell>
        </row>
        <row r="593">
          <cell r="H593" t="str">
            <v>WCV0021171</v>
          </cell>
          <cell r="I593">
            <v>1254</v>
          </cell>
          <cell r="J593">
            <v>0</v>
          </cell>
          <cell r="K593">
            <v>0</v>
          </cell>
        </row>
        <row r="594">
          <cell r="H594" t="str">
            <v>WCV0021175</v>
          </cell>
          <cell r="I594">
            <v>44282.11</v>
          </cell>
          <cell r="J594">
            <v>0</v>
          </cell>
          <cell r="K594">
            <v>0</v>
          </cell>
        </row>
        <row r="595">
          <cell r="H595" t="str">
            <v>WCV0021189</v>
          </cell>
          <cell r="I595">
            <v>19356</v>
          </cell>
          <cell r="J595">
            <v>0</v>
          </cell>
          <cell r="K595">
            <v>0</v>
          </cell>
        </row>
        <row r="596">
          <cell r="H596" t="str">
            <v>WCV0021190</v>
          </cell>
          <cell r="I596">
            <v>11686</v>
          </cell>
          <cell r="J596">
            <v>0</v>
          </cell>
          <cell r="K596">
            <v>0</v>
          </cell>
        </row>
        <row r="597">
          <cell r="H597" t="str">
            <v>WCV0021201</v>
          </cell>
          <cell r="I597">
            <v>3791</v>
          </cell>
          <cell r="J597">
            <v>0</v>
          </cell>
          <cell r="K597">
            <v>0</v>
          </cell>
        </row>
        <row r="598">
          <cell r="H598" t="str">
            <v>WCV0021214</v>
          </cell>
          <cell r="I598">
            <v>3651.2200000000003</v>
          </cell>
          <cell r="J598">
            <v>0</v>
          </cell>
          <cell r="K598">
            <v>0</v>
          </cell>
        </row>
        <row r="599">
          <cell r="H599" t="str">
            <v>WCV0021218</v>
          </cell>
          <cell r="I599">
            <v>2582</v>
          </cell>
          <cell r="J599">
            <v>0</v>
          </cell>
          <cell r="K599">
            <v>0</v>
          </cell>
        </row>
        <row r="600">
          <cell r="H600" t="str">
            <v>WCV0021222</v>
          </cell>
          <cell r="I600">
            <v>2499</v>
          </cell>
          <cell r="J600">
            <v>0</v>
          </cell>
          <cell r="K600">
            <v>0</v>
          </cell>
        </row>
        <row r="601">
          <cell r="H601" t="str">
            <v>WCV0021228</v>
          </cell>
          <cell r="I601">
            <v>3165</v>
          </cell>
          <cell r="J601">
            <v>0</v>
          </cell>
          <cell r="K601">
            <v>0</v>
          </cell>
        </row>
        <row r="602">
          <cell r="H602" t="str">
            <v>WCV0021231</v>
          </cell>
          <cell r="I602">
            <v>31923</v>
          </cell>
          <cell r="J602">
            <v>1</v>
          </cell>
          <cell r="K602">
            <v>1044.8</v>
          </cell>
        </row>
        <row r="603">
          <cell r="H603" t="str">
            <v>WCV0021247</v>
          </cell>
          <cell r="I603">
            <v>2792</v>
          </cell>
          <cell r="J603">
            <v>0</v>
          </cell>
          <cell r="K603">
            <v>0</v>
          </cell>
        </row>
        <row r="604">
          <cell r="H604" t="str">
            <v>WCV0021251</v>
          </cell>
          <cell r="I604">
            <v>7499.93</v>
          </cell>
          <cell r="J604">
            <v>0</v>
          </cell>
          <cell r="K604">
            <v>0</v>
          </cell>
        </row>
        <row r="605">
          <cell r="H605" t="str">
            <v>WCV0021256</v>
          </cell>
          <cell r="I605">
            <v>9516.6</v>
          </cell>
          <cell r="J605">
            <v>0</v>
          </cell>
          <cell r="K605">
            <v>0</v>
          </cell>
        </row>
        <row r="606">
          <cell r="H606" t="str">
            <v>WCV0021262</v>
          </cell>
          <cell r="I606">
            <v>6829</v>
          </cell>
          <cell r="J606">
            <v>0</v>
          </cell>
          <cell r="K606">
            <v>0</v>
          </cell>
        </row>
        <row r="607">
          <cell r="H607" t="str">
            <v>WCV0021276</v>
          </cell>
          <cell r="I607">
            <v>17072.68</v>
          </cell>
          <cell r="J607">
            <v>1</v>
          </cell>
          <cell r="K607">
            <v>180202</v>
          </cell>
        </row>
        <row r="608">
          <cell r="H608" t="str">
            <v>WCV0021281</v>
          </cell>
          <cell r="I608">
            <v>30557.15</v>
          </cell>
          <cell r="J608">
            <v>0</v>
          </cell>
          <cell r="K608">
            <v>0</v>
          </cell>
        </row>
        <row r="609">
          <cell r="H609" t="str">
            <v>WCV0021286</v>
          </cell>
          <cell r="I609">
            <v>21996.16</v>
          </cell>
          <cell r="J609">
            <v>0</v>
          </cell>
          <cell r="K609">
            <v>0</v>
          </cell>
        </row>
        <row r="610">
          <cell r="H610" t="str">
            <v>WCV0021288</v>
          </cell>
          <cell r="I610">
            <v>24622.27</v>
          </cell>
          <cell r="J610">
            <v>1</v>
          </cell>
          <cell r="K610">
            <v>121315.72</v>
          </cell>
        </row>
        <row r="611">
          <cell r="H611" t="str">
            <v>WCV0021289</v>
          </cell>
          <cell r="I611">
            <v>1059</v>
          </cell>
          <cell r="J611">
            <v>0</v>
          </cell>
          <cell r="K611">
            <v>0</v>
          </cell>
        </row>
        <row r="612">
          <cell r="H612" t="str">
            <v>WCV0021293</v>
          </cell>
          <cell r="I612">
            <v>5767</v>
          </cell>
          <cell r="J612">
            <v>0</v>
          </cell>
          <cell r="K612">
            <v>0</v>
          </cell>
        </row>
        <row r="613">
          <cell r="H613" t="str">
            <v>WCV0021294</v>
          </cell>
          <cell r="I613">
            <v>10402.18</v>
          </cell>
          <cell r="J613">
            <v>0</v>
          </cell>
          <cell r="K613">
            <v>0</v>
          </cell>
        </row>
        <row r="614">
          <cell r="H614" t="str">
            <v>WCV0021304</v>
          </cell>
          <cell r="I614">
            <v>3782</v>
          </cell>
          <cell r="J614">
            <v>0</v>
          </cell>
          <cell r="K614">
            <v>0</v>
          </cell>
        </row>
        <row r="615">
          <cell r="H615" t="str">
            <v>WCV0021305</v>
          </cell>
          <cell r="I615">
            <v>67607.81</v>
          </cell>
          <cell r="J615">
            <v>0</v>
          </cell>
          <cell r="K615">
            <v>0</v>
          </cell>
        </row>
        <row r="616">
          <cell r="H616" t="str">
            <v>WCV0021313</v>
          </cell>
          <cell r="I616">
            <v>4033</v>
          </cell>
          <cell r="J616">
            <v>0</v>
          </cell>
          <cell r="K616">
            <v>0</v>
          </cell>
        </row>
        <row r="617">
          <cell r="H617" t="str">
            <v>WCV0021321</v>
          </cell>
          <cell r="I617">
            <v>10247.959999999999</v>
          </cell>
          <cell r="J617">
            <v>0</v>
          </cell>
          <cell r="K617">
            <v>0</v>
          </cell>
        </row>
        <row r="618">
          <cell r="H618" t="str">
            <v>WCV0021330</v>
          </cell>
          <cell r="I618">
            <v>2766</v>
          </cell>
          <cell r="J618">
            <v>0</v>
          </cell>
          <cell r="K618">
            <v>0</v>
          </cell>
        </row>
        <row r="619">
          <cell r="H619" t="str">
            <v>WCV0021331</v>
          </cell>
          <cell r="I619">
            <v>8315</v>
          </cell>
          <cell r="J619">
            <v>0</v>
          </cell>
          <cell r="K619">
            <v>0</v>
          </cell>
        </row>
        <row r="620">
          <cell r="H620" t="str">
            <v>WCV0021333</v>
          </cell>
          <cell r="I620">
            <v>41221.75</v>
          </cell>
          <cell r="J620">
            <v>0</v>
          </cell>
          <cell r="K620">
            <v>0</v>
          </cell>
        </row>
        <row r="621">
          <cell r="H621" t="str">
            <v>WCV0021339</v>
          </cell>
          <cell r="I621">
            <v>8510</v>
          </cell>
          <cell r="J621">
            <v>0</v>
          </cell>
          <cell r="K621">
            <v>0</v>
          </cell>
        </row>
        <row r="622">
          <cell r="H622" t="str">
            <v>WCV0021341</v>
          </cell>
          <cell r="I622">
            <v>28119.81</v>
          </cell>
          <cell r="J622">
            <v>0</v>
          </cell>
          <cell r="K622">
            <v>0</v>
          </cell>
        </row>
        <row r="623">
          <cell r="H623" t="str">
            <v>WCV0021342</v>
          </cell>
          <cell r="I623">
            <v>2597</v>
          </cell>
          <cell r="J623">
            <v>0</v>
          </cell>
          <cell r="K623">
            <v>0</v>
          </cell>
        </row>
        <row r="624">
          <cell r="H624" t="str">
            <v>WCV0021349</v>
          </cell>
          <cell r="I624">
            <v>31466.739999999998</v>
          </cell>
          <cell r="J624">
            <v>0</v>
          </cell>
          <cell r="K624">
            <v>0</v>
          </cell>
        </row>
        <row r="625">
          <cell r="H625" t="str">
            <v>WCV0021350</v>
          </cell>
          <cell r="I625">
            <v>13075.11</v>
          </cell>
          <cell r="J625">
            <v>0</v>
          </cell>
          <cell r="K625">
            <v>0</v>
          </cell>
        </row>
        <row r="626">
          <cell r="H626" t="str">
            <v>WCV0021351</v>
          </cell>
          <cell r="I626">
            <v>2031</v>
          </cell>
          <cell r="J626">
            <v>0</v>
          </cell>
          <cell r="K626">
            <v>0</v>
          </cell>
        </row>
        <row r="627">
          <cell r="H627" t="str">
            <v>WCV0021354</v>
          </cell>
          <cell r="I627">
            <v>35632.270000000004</v>
          </cell>
          <cell r="J627">
            <v>0</v>
          </cell>
          <cell r="K627">
            <v>0</v>
          </cell>
        </row>
        <row r="628">
          <cell r="H628" t="str">
            <v>WCV0021356</v>
          </cell>
          <cell r="I628">
            <v>6208</v>
          </cell>
          <cell r="J628">
            <v>0</v>
          </cell>
          <cell r="K628">
            <v>0</v>
          </cell>
        </row>
        <row r="629">
          <cell r="H629" t="str">
            <v>WCV0021359</v>
          </cell>
          <cell r="I629">
            <v>25944</v>
          </cell>
          <cell r="J629">
            <v>1</v>
          </cell>
          <cell r="K629">
            <v>640</v>
          </cell>
        </row>
        <row r="630">
          <cell r="H630" t="str">
            <v>WCV0021366</v>
          </cell>
          <cell r="I630">
            <v>17785.830000000002</v>
          </cell>
          <cell r="J630">
            <v>0</v>
          </cell>
          <cell r="K630">
            <v>0</v>
          </cell>
        </row>
        <row r="631">
          <cell r="H631" t="str">
            <v>WCV0021381</v>
          </cell>
          <cell r="I631">
            <v>3127</v>
          </cell>
          <cell r="J631">
            <v>0</v>
          </cell>
          <cell r="K631">
            <v>0</v>
          </cell>
        </row>
        <row r="632">
          <cell r="H632" t="str">
            <v>WCV0021390</v>
          </cell>
          <cell r="I632">
            <v>7444</v>
          </cell>
          <cell r="J632">
            <v>0</v>
          </cell>
          <cell r="K632">
            <v>0</v>
          </cell>
        </row>
        <row r="633">
          <cell r="H633" t="str">
            <v>WCV0021391</v>
          </cell>
          <cell r="I633">
            <v>636</v>
          </cell>
          <cell r="J633">
            <v>0</v>
          </cell>
          <cell r="K633">
            <v>0</v>
          </cell>
        </row>
        <row r="634">
          <cell r="H634" t="str">
            <v>WCV0021397</v>
          </cell>
          <cell r="I634">
            <v>5263</v>
          </cell>
          <cell r="J634">
            <v>1</v>
          </cell>
          <cell r="K634">
            <v>101850.67</v>
          </cell>
        </row>
        <row r="635">
          <cell r="H635" t="str">
            <v>WCV0021410</v>
          </cell>
          <cell r="I635">
            <v>5410.03</v>
          </cell>
          <cell r="J635">
            <v>0</v>
          </cell>
          <cell r="K635">
            <v>0</v>
          </cell>
        </row>
        <row r="636">
          <cell r="H636" t="str">
            <v>WCV0021411</v>
          </cell>
          <cell r="I636">
            <v>55202.05</v>
          </cell>
          <cell r="J636">
            <v>0</v>
          </cell>
          <cell r="K636">
            <v>0</v>
          </cell>
        </row>
        <row r="637">
          <cell r="H637" t="str">
            <v>WCV0021420</v>
          </cell>
          <cell r="I637">
            <v>94522.72</v>
          </cell>
          <cell r="J637">
            <v>0</v>
          </cell>
          <cell r="K637">
            <v>0</v>
          </cell>
        </row>
        <row r="638">
          <cell r="H638" t="str">
            <v>WCV0021422</v>
          </cell>
          <cell r="I638">
            <v>71854.25</v>
          </cell>
          <cell r="J638">
            <v>0</v>
          </cell>
          <cell r="K638">
            <v>0</v>
          </cell>
        </row>
        <row r="639">
          <cell r="H639" t="str">
            <v>WCV0021427</v>
          </cell>
          <cell r="I639">
            <v>15593.14</v>
          </cell>
          <cell r="J639">
            <v>0</v>
          </cell>
          <cell r="K639">
            <v>0</v>
          </cell>
        </row>
        <row r="640">
          <cell r="H640" t="str">
            <v>WCV0021436</v>
          </cell>
          <cell r="I640">
            <v>5922</v>
          </cell>
          <cell r="J640">
            <v>0</v>
          </cell>
          <cell r="K640">
            <v>0</v>
          </cell>
        </row>
        <row r="641">
          <cell r="H641" t="str">
            <v>WCV0021440</v>
          </cell>
          <cell r="I641">
            <v>24864.760000000002</v>
          </cell>
          <cell r="J641">
            <v>0</v>
          </cell>
          <cell r="K641">
            <v>0</v>
          </cell>
        </row>
        <row r="642">
          <cell r="H642" t="str">
            <v>WCV0021446</v>
          </cell>
          <cell r="I642">
            <v>49248.68</v>
          </cell>
          <cell r="J642">
            <v>0</v>
          </cell>
          <cell r="K642">
            <v>0</v>
          </cell>
        </row>
        <row r="643">
          <cell r="H643" t="str">
            <v>WCV0021447</v>
          </cell>
          <cell r="I643">
            <v>12162</v>
          </cell>
          <cell r="J643">
            <v>0</v>
          </cell>
          <cell r="K643">
            <v>0</v>
          </cell>
        </row>
        <row r="644">
          <cell r="H644" t="str">
            <v>WCV0021456</v>
          </cell>
          <cell r="I644">
            <v>8967</v>
          </cell>
          <cell r="J644">
            <v>1</v>
          </cell>
          <cell r="K644">
            <v>76693.440000000002</v>
          </cell>
        </row>
        <row r="645">
          <cell r="H645" t="str">
            <v>WCV0021457</v>
          </cell>
          <cell r="I645">
            <v>40506.19</v>
          </cell>
          <cell r="J645">
            <v>1</v>
          </cell>
          <cell r="K645">
            <v>31110.19</v>
          </cell>
        </row>
        <row r="646">
          <cell r="H646" t="str">
            <v>WCV0021465</v>
          </cell>
          <cell r="I646">
            <v>14700</v>
          </cell>
          <cell r="J646">
            <v>0</v>
          </cell>
          <cell r="K646">
            <v>0</v>
          </cell>
        </row>
        <row r="647">
          <cell r="H647" t="str">
            <v>WCV0021467</v>
          </cell>
          <cell r="I647">
            <v>1202</v>
          </cell>
          <cell r="J647">
            <v>0</v>
          </cell>
          <cell r="K647">
            <v>0</v>
          </cell>
        </row>
        <row r="648">
          <cell r="H648" t="str">
            <v>WCV0021469</v>
          </cell>
          <cell r="I648">
            <v>2795</v>
          </cell>
          <cell r="J648">
            <v>0</v>
          </cell>
          <cell r="K648">
            <v>0</v>
          </cell>
        </row>
        <row r="649">
          <cell r="H649" t="str">
            <v>WCV0021491</v>
          </cell>
          <cell r="I649">
            <v>15818</v>
          </cell>
          <cell r="J649">
            <v>0</v>
          </cell>
          <cell r="K649">
            <v>0</v>
          </cell>
        </row>
        <row r="650">
          <cell r="H650" t="str">
            <v>WCV0021508</v>
          </cell>
          <cell r="I650">
            <v>5240.2</v>
          </cell>
          <cell r="J650">
            <v>0</v>
          </cell>
          <cell r="K650">
            <v>0</v>
          </cell>
        </row>
        <row r="651">
          <cell r="H651" t="str">
            <v>WCV0021511</v>
          </cell>
          <cell r="I651">
            <v>6816.37</v>
          </cell>
          <cell r="J651">
            <v>0</v>
          </cell>
          <cell r="K651">
            <v>0</v>
          </cell>
        </row>
        <row r="652">
          <cell r="H652" t="str">
            <v>WCV0021517</v>
          </cell>
          <cell r="I652">
            <v>38109</v>
          </cell>
          <cell r="J652">
            <v>5</v>
          </cell>
          <cell r="K652">
            <v>25033.77</v>
          </cell>
        </row>
        <row r="653">
          <cell r="H653" t="str">
            <v>WCV0021518</v>
          </cell>
          <cell r="I653">
            <v>9920.11</v>
          </cell>
          <cell r="J653">
            <v>0</v>
          </cell>
          <cell r="K653">
            <v>0</v>
          </cell>
        </row>
        <row r="654">
          <cell r="H654" t="str">
            <v>WCV0021519</v>
          </cell>
          <cell r="I654">
            <v>8675.119999999999</v>
          </cell>
          <cell r="J654">
            <v>0</v>
          </cell>
          <cell r="K654">
            <v>0</v>
          </cell>
        </row>
        <row r="655">
          <cell r="H655" t="str">
            <v>WCV0021526</v>
          </cell>
          <cell r="I655">
            <v>6168.08</v>
          </cell>
          <cell r="J655">
            <v>1</v>
          </cell>
          <cell r="K655">
            <v>774.01</v>
          </cell>
        </row>
        <row r="656">
          <cell r="H656" t="str">
            <v>WCV0021531</v>
          </cell>
          <cell r="I656">
            <v>2115</v>
          </cell>
          <cell r="J656">
            <v>0</v>
          </cell>
          <cell r="K656">
            <v>0</v>
          </cell>
        </row>
        <row r="657">
          <cell r="H657" t="str">
            <v>WCV0021536</v>
          </cell>
          <cell r="I657">
            <v>17900.239999999998</v>
          </cell>
          <cell r="J657">
            <v>0</v>
          </cell>
          <cell r="K657">
            <v>0</v>
          </cell>
        </row>
        <row r="658">
          <cell r="H658" t="str">
            <v>WCV0021537</v>
          </cell>
          <cell r="I658">
            <v>6044</v>
          </cell>
          <cell r="J658">
            <v>0</v>
          </cell>
          <cell r="K658">
            <v>0</v>
          </cell>
        </row>
        <row r="659">
          <cell r="H659" t="str">
            <v>WCV0021538</v>
          </cell>
          <cell r="I659">
            <v>37846.160000000003</v>
          </cell>
          <cell r="J659">
            <v>0</v>
          </cell>
          <cell r="K659">
            <v>0</v>
          </cell>
        </row>
        <row r="660">
          <cell r="H660" t="str">
            <v>WCV0021550</v>
          </cell>
          <cell r="I660">
            <v>893</v>
          </cell>
          <cell r="J660">
            <v>0</v>
          </cell>
          <cell r="K660">
            <v>0</v>
          </cell>
        </row>
        <row r="661">
          <cell r="H661" t="str">
            <v>WCV0021552</v>
          </cell>
          <cell r="I661">
            <v>34882.119999999995</v>
          </cell>
          <cell r="J661">
            <v>0</v>
          </cell>
          <cell r="K661">
            <v>0</v>
          </cell>
        </row>
        <row r="662">
          <cell r="H662" t="str">
            <v>WCV0021559</v>
          </cell>
          <cell r="I662">
            <v>12831.93</v>
          </cell>
          <cell r="J662">
            <v>0</v>
          </cell>
          <cell r="K662">
            <v>0</v>
          </cell>
        </row>
        <row r="663">
          <cell r="H663" t="str">
            <v>WCV0021560</v>
          </cell>
          <cell r="I663">
            <v>30296.85</v>
          </cell>
          <cell r="J663">
            <v>0</v>
          </cell>
          <cell r="K663">
            <v>0</v>
          </cell>
        </row>
        <row r="664">
          <cell r="H664" t="str">
            <v>WCV0021593</v>
          </cell>
          <cell r="I664">
            <v>6033</v>
          </cell>
          <cell r="J664">
            <v>0</v>
          </cell>
          <cell r="K664">
            <v>0</v>
          </cell>
        </row>
        <row r="665">
          <cell r="H665" t="str">
            <v>WCV0021597</v>
          </cell>
          <cell r="I665">
            <v>16785</v>
          </cell>
          <cell r="J665">
            <v>0</v>
          </cell>
          <cell r="K665">
            <v>0</v>
          </cell>
        </row>
        <row r="666">
          <cell r="H666" t="str">
            <v>WCV0021602</v>
          </cell>
          <cell r="I666">
            <v>4220.8</v>
          </cell>
          <cell r="J666">
            <v>0</v>
          </cell>
          <cell r="K666">
            <v>0</v>
          </cell>
        </row>
        <row r="667">
          <cell r="H667" t="str">
            <v>WCV0021603</v>
          </cell>
          <cell r="I667">
            <v>703</v>
          </cell>
          <cell r="J667">
            <v>0</v>
          </cell>
          <cell r="K667">
            <v>0</v>
          </cell>
        </row>
        <row r="668">
          <cell r="H668" t="str">
            <v>WCV0021608</v>
          </cell>
          <cell r="I668">
            <v>12439.22</v>
          </cell>
          <cell r="J668">
            <v>0</v>
          </cell>
          <cell r="K668">
            <v>0</v>
          </cell>
        </row>
        <row r="669">
          <cell r="H669" t="str">
            <v>WCV0021618</v>
          </cell>
          <cell r="I669">
            <v>2198</v>
          </cell>
          <cell r="J669">
            <v>0</v>
          </cell>
          <cell r="K669">
            <v>0</v>
          </cell>
        </row>
        <row r="670">
          <cell r="H670" t="str">
            <v>WCV0021621</v>
          </cell>
          <cell r="I670">
            <v>4278.8099999999995</v>
          </cell>
          <cell r="J670">
            <v>0</v>
          </cell>
          <cell r="K670">
            <v>0</v>
          </cell>
        </row>
        <row r="671">
          <cell r="H671" t="str">
            <v>WCV0021630</v>
          </cell>
          <cell r="I671">
            <v>20584</v>
          </cell>
          <cell r="J671">
            <v>0</v>
          </cell>
          <cell r="K671">
            <v>0</v>
          </cell>
        </row>
        <row r="672">
          <cell r="H672" t="str">
            <v>WCV0021631</v>
          </cell>
          <cell r="I672">
            <v>7417</v>
          </cell>
          <cell r="J672">
            <v>0</v>
          </cell>
          <cell r="K672">
            <v>0</v>
          </cell>
        </row>
        <row r="673">
          <cell r="H673" t="str">
            <v>WCV0021634</v>
          </cell>
          <cell r="I673">
            <v>11905</v>
          </cell>
          <cell r="J673">
            <v>0</v>
          </cell>
          <cell r="K673">
            <v>0</v>
          </cell>
        </row>
        <row r="674">
          <cell r="H674" t="str">
            <v>WCV0021638</v>
          </cell>
          <cell r="I674">
            <v>14400.58</v>
          </cell>
          <cell r="J674">
            <v>0</v>
          </cell>
          <cell r="K674">
            <v>0</v>
          </cell>
        </row>
        <row r="675">
          <cell r="H675" t="str">
            <v>WCV0021645</v>
          </cell>
          <cell r="I675">
            <v>14210.18</v>
          </cell>
          <cell r="J675">
            <v>0</v>
          </cell>
          <cell r="K675">
            <v>0</v>
          </cell>
        </row>
        <row r="676">
          <cell r="H676" t="str">
            <v>WCV0021652</v>
          </cell>
          <cell r="I676">
            <v>5372</v>
          </cell>
          <cell r="J676">
            <v>0</v>
          </cell>
          <cell r="K676">
            <v>0</v>
          </cell>
        </row>
        <row r="677">
          <cell r="H677" t="str">
            <v>WCV0021654</v>
          </cell>
          <cell r="I677">
            <v>14274</v>
          </cell>
          <cell r="J677">
            <v>0</v>
          </cell>
          <cell r="K677">
            <v>0</v>
          </cell>
        </row>
        <row r="678">
          <cell r="H678" t="str">
            <v>WCV0021656</v>
          </cell>
          <cell r="I678">
            <v>25375.39</v>
          </cell>
          <cell r="J678">
            <v>0</v>
          </cell>
          <cell r="K678">
            <v>0</v>
          </cell>
        </row>
        <row r="679">
          <cell r="H679" t="str">
            <v>WCV0021662</v>
          </cell>
          <cell r="I679">
            <v>4030.5</v>
          </cell>
          <cell r="J679">
            <v>0</v>
          </cell>
          <cell r="K679">
            <v>0</v>
          </cell>
        </row>
        <row r="680">
          <cell r="H680" t="str">
            <v>WCV0021669</v>
          </cell>
          <cell r="I680">
            <v>47856</v>
          </cell>
          <cell r="J680">
            <v>2</v>
          </cell>
          <cell r="K680">
            <v>57005.23</v>
          </cell>
        </row>
        <row r="681">
          <cell r="H681" t="str">
            <v>WCV0021682</v>
          </cell>
          <cell r="I681">
            <v>7878.59</v>
          </cell>
          <cell r="J681">
            <v>0</v>
          </cell>
          <cell r="K681">
            <v>0</v>
          </cell>
        </row>
        <row r="682">
          <cell r="H682" t="str">
            <v>WCV0021685</v>
          </cell>
          <cell r="I682">
            <v>12261.5</v>
          </cell>
          <cell r="J682">
            <v>0</v>
          </cell>
          <cell r="K682">
            <v>0</v>
          </cell>
        </row>
        <row r="683">
          <cell r="H683" t="str">
            <v>WCV0021686</v>
          </cell>
          <cell r="I683">
            <v>38529.06</v>
          </cell>
          <cell r="J683">
            <v>0</v>
          </cell>
          <cell r="K683">
            <v>0</v>
          </cell>
        </row>
        <row r="684">
          <cell r="H684" t="str">
            <v>WCV0021687</v>
          </cell>
          <cell r="I684">
            <v>9501.01</v>
          </cell>
          <cell r="J684">
            <v>0</v>
          </cell>
          <cell r="K684">
            <v>0</v>
          </cell>
        </row>
        <row r="685">
          <cell r="H685" t="str">
            <v>WCV0021689</v>
          </cell>
          <cell r="I685">
            <v>4884</v>
          </cell>
          <cell r="J685">
            <v>0</v>
          </cell>
          <cell r="K685">
            <v>0</v>
          </cell>
        </row>
        <row r="686">
          <cell r="H686" t="str">
            <v>WCV0021690</v>
          </cell>
          <cell r="I686">
            <v>4498.26</v>
          </cell>
          <cell r="J686">
            <v>0</v>
          </cell>
          <cell r="K686">
            <v>0</v>
          </cell>
        </row>
        <row r="687">
          <cell r="H687" t="str">
            <v>WCV0021706</v>
          </cell>
          <cell r="I687">
            <v>28288</v>
          </cell>
          <cell r="J687">
            <v>0</v>
          </cell>
          <cell r="K687">
            <v>0</v>
          </cell>
        </row>
        <row r="688">
          <cell r="H688" t="str">
            <v>WCV0021710</v>
          </cell>
          <cell r="I688">
            <v>6901</v>
          </cell>
          <cell r="J688">
            <v>0</v>
          </cell>
          <cell r="K688">
            <v>0</v>
          </cell>
        </row>
        <row r="689">
          <cell r="H689" t="str">
            <v>WCV0021714</v>
          </cell>
          <cell r="I689">
            <v>67424.58</v>
          </cell>
          <cell r="J689">
            <v>0</v>
          </cell>
          <cell r="K689">
            <v>0</v>
          </cell>
        </row>
        <row r="690">
          <cell r="H690" t="str">
            <v>WCV0021716</v>
          </cell>
          <cell r="I690">
            <v>4418</v>
          </cell>
          <cell r="J690">
            <v>0</v>
          </cell>
          <cell r="K690">
            <v>0</v>
          </cell>
        </row>
        <row r="691">
          <cell r="H691" t="str">
            <v>WCV0021725</v>
          </cell>
          <cell r="I691">
            <v>12415.02</v>
          </cell>
          <cell r="J691">
            <v>0</v>
          </cell>
          <cell r="K691">
            <v>0</v>
          </cell>
        </row>
        <row r="692">
          <cell r="H692" t="str">
            <v>WCV0021728</v>
          </cell>
          <cell r="I692">
            <v>145975</v>
          </cell>
          <cell r="J692">
            <v>7</v>
          </cell>
          <cell r="K692">
            <v>220471.42</v>
          </cell>
        </row>
        <row r="693">
          <cell r="H693" t="str">
            <v>WCV0021729</v>
          </cell>
          <cell r="I693">
            <v>5066</v>
          </cell>
          <cell r="J693">
            <v>0</v>
          </cell>
          <cell r="K693">
            <v>0</v>
          </cell>
        </row>
        <row r="694">
          <cell r="H694" t="str">
            <v>WCV0021730</v>
          </cell>
          <cell r="I694">
            <v>9330</v>
          </cell>
          <cell r="J694">
            <v>0</v>
          </cell>
          <cell r="K694">
            <v>0</v>
          </cell>
        </row>
        <row r="695">
          <cell r="H695" t="str">
            <v>WCV0021732</v>
          </cell>
          <cell r="I695">
            <v>7671</v>
          </cell>
          <cell r="J695">
            <v>0</v>
          </cell>
          <cell r="K695">
            <v>0</v>
          </cell>
        </row>
        <row r="696">
          <cell r="H696" t="str">
            <v>WCV0021747</v>
          </cell>
          <cell r="I696">
            <v>26492.06</v>
          </cell>
          <cell r="J696">
            <v>1</v>
          </cell>
          <cell r="K696">
            <v>76884.179999999993</v>
          </cell>
        </row>
        <row r="697">
          <cell r="H697" t="str">
            <v>WCV0021748</v>
          </cell>
          <cell r="I697">
            <v>4381.95</v>
          </cell>
          <cell r="J697">
            <v>0</v>
          </cell>
          <cell r="K697">
            <v>0</v>
          </cell>
        </row>
        <row r="698">
          <cell r="H698" t="str">
            <v>WCV0021751</v>
          </cell>
          <cell r="I698">
            <v>4277</v>
          </cell>
          <cell r="J698">
            <v>0</v>
          </cell>
          <cell r="K698">
            <v>0</v>
          </cell>
        </row>
        <row r="699">
          <cell r="H699" t="str">
            <v>WCV0021753</v>
          </cell>
          <cell r="I699">
            <v>39031</v>
          </cell>
          <cell r="J699">
            <v>0</v>
          </cell>
          <cell r="K699">
            <v>0</v>
          </cell>
        </row>
        <row r="700">
          <cell r="H700" t="str">
            <v>WCV0021766</v>
          </cell>
          <cell r="I700">
            <v>17855</v>
          </cell>
          <cell r="J700">
            <v>0</v>
          </cell>
          <cell r="K700">
            <v>0</v>
          </cell>
        </row>
        <row r="701">
          <cell r="H701" t="str">
            <v>WCV0021769</v>
          </cell>
          <cell r="I701">
            <v>29</v>
          </cell>
          <cell r="J701">
            <v>0</v>
          </cell>
          <cell r="K701">
            <v>0</v>
          </cell>
        </row>
        <row r="702">
          <cell r="H702" t="str">
            <v>WCV0021770</v>
          </cell>
          <cell r="I702">
            <v>2972.61</v>
          </cell>
          <cell r="J702">
            <v>0</v>
          </cell>
          <cell r="K702">
            <v>0</v>
          </cell>
        </row>
        <row r="703">
          <cell r="H703" t="str">
            <v>WCV0021771</v>
          </cell>
          <cell r="I703">
            <v>50624.44</v>
          </cell>
          <cell r="J703">
            <v>0</v>
          </cell>
          <cell r="K703">
            <v>0</v>
          </cell>
        </row>
        <row r="704">
          <cell r="H704" t="str">
            <v>WCV0021772</v>
          </cell>
          <cell r="I704">
            <v>30332</v>
          </cell>
          <cell r="J704">
            <v>0</v>
          </cell>
          <cell r="K704">
            <v>0</v>
          </cell>
        </row>
        <row r="705">
          <cell r="H705" t="str">
            <v>WCV0021773</v>
          </cell>
          <cell r="I705">
            <v>38380.270000000004</v>
          </cell>
          <cell r="J705">
            <v>2</v>
          </cell>
          <cell r="K705">
            <v>2835.42</v>
          </cell>
        </row>
        <row r="706">
          <cell r="H706" t="str">
            <v>WCV0021777</v>
          </cell>
          <cell r="I706">
            <v>3413</v>
          </cell>
          <cell r="J706">
            <v>0</v>
          </cell>
          <cell r="K706">
            <v>0</v>
          </cell>
        </row>
        <row r="707">
          <cell r="H707" t="str">
            <v>WCV0021779</v>
          </cell>
          <cell r="I707">
            <v>18605.22</v>
          </cell>
          <cell r="J707">
            <v>0</v>
          </cell>
          <cell r="K707">
            <v>0</v>
          </cell>
        </row>
        <row r="708">
          <cell r="H708" t="str">
            <v>WCV0021785</v>
          </cell>
          <cell r="I708">
            <v>73160</v>
          </cell>
          <cell r="J708">
            <v>0</v>
          </cell>
          <cell r="K708">
            <v>0</v>
          </cell>
        </row>
        <row r="709">
          <cell r="H709" t="str">
            <v>WCV0021787</v>
          </cell>
          <cell r="I709">
            <v>6155.77</v>
          </cell>
          <cell r="J709">
            <v>0</v>
          </cell>
          <cell r="K709">
            <v>0</v>
          </cell>
        </row>
        <row r="710">
          <cell r="H710" t="str">
            <v>WCV0021793</v>
          </cell>
          <cell r="I710">
            <v>28385.18</v>
          </cell>
          <cell r="J710">
            <v>0</v>
          </cell>
          <cell r="K710">
            <v>0</v>
          </cell>
        </row>
        <row r="711">
          <cell r="H711" t="str">
            <v>WCV0021794</v>
          </cell>
          <cell r="I711">
            <v>2217</v>
          </cell>
          <cell r="J711">
            <v>0</v>
          </cell>
          <cell r="K711">
            <v>0</v>
          </cell>
        </row>
        <row r="712">
          <cell r="H712" t="str">
            <v>WCV0021795</v>
          </cell>
          <cell r="I712">
            <v>7705.71</v>
          </cell>
          <cell r="J712">
            <v>0</v>
          </cell>
          <cell r="K712">
            <v>0</v>
          </cell>
        </row>
        <row r="713">
          <cell r="H713" t="str">
            <v>WCV0021801</v>
          </cell>
          <cell r="I713">
            <v>3669</v>
          </cell>
          <cell r="J713">
            <v>0</v>
          </cell>
          <cell r="K713">
            <v>0</v>
          </cell>
        </row>
        <row r="714">
          <cell r="H714" t="str">
            <v>WCV0021809</v>
          </cell>
          <cell r="I714">
            <v>8850</v>
          </cell>
          <cell r="J714">
            <v>0</v>
          </cell>
          <cell r="K714">
            <v>0</v>
          </cell>
        </row>
        <row r="715">
          <cell r="H715" t="str">
            <v>WCV0021817</v>
          </cell>
          <cell r="I715">
            <v>5136</v>
          </cell>
          <cell r="J715">
            <v>0</v>
          </cell>
          <cell r="K715">
            <v>0</v>
          </cell>
        </row>
        <row r="716">
          <cell r="H716" t="str">
            <v>WCV0021822</v>
          </cell>
          <cell r="I716">
            <v>34596</v>
          </cell>
          <cell r="J716">
            <v>0</v>
          </cell>
          <cell r="K716">
            <v>0</v>
          </cell>
        </row>
        <row r="717">
          <cell r="H717" t="str">
            <v>WCV0021824</v>
          </cell>
          <cell r="I717">
            <v>3744</v>
          </cell>
          <cell r="J717">
            <v>0</v>
          </cell>
          <cell r="K717">
            <v>0</v>
          </cell>
        </row>
        <row r="718">
          <cell r="H718" t="str">
            <v>WCV0021833</v>
          </cell>
          <cell r="I718">
            <v>19540.18</v>
          </cell>
          <cell r="J718">
            <v>0</v>
          </cell>
          <cell r="K718">
            <v>0</v>
          </cell>
        </row>
        <row r="719">
          <cell r="H719" t="str">
            <v>WCV0021838</v>
          </cell>
          <cell r="I719">
            <v>8654</v>
          </cell>
          <cell r="J719">
            <v>0</v>
          </cell>
          <cell r="K719">
            <v>0</v>
          </cell>
        </row>
        <row r="720">
          <cell r="H720" t="str">
            <v>WCV0021840</v>
          </cell>
          <cell r="I720">
            <v>10938</v>
          </cell>
          <cell r="J720">
            <v>0</v>
          </cell>
          <cell r="K720">
            <v>0</v>
          </cell>
        </row>
        <row r="721">
          <cell r="H721" t="str">
            <v>WCV0021849</v>
          </cell>
          <cell r="I721">
            <v>5456.1</v>
          </cell>
          <cell r="J721">
            <v>0</v>
          </cell>
          <cell r="K721">
            <v>0</v>
          </cell>
        </row>
        <row r="722">
          <cell r="H722" t="str">
            <v>WCV0021855</v>
          </cell>
          <cell r="I722">
            <v>3652.44</v>
          </cell>
          <cell r="J722">
            <v>0</v>
          </cell>
          <cell r="K722">
            <v>0</v>
          </cell>
        </row>
        <row r="723">
          <cell r="H723" t="str">
            <v>WCV0021866</v>
          </cell>
          <cell r="I723">
            <v>13818.67</v>
          </cell>
          <cell r="J723">
            <v>1</v>
          </cell>
          <cell r="K723">
            <v>2275.8000000000002</v>
          </cell>
        </row>
        <row r="724">
          <cell r="H724" t="str">
            <v>WCV0021873</v>
          </cell>
          <cell r="I724">
            <v>39562.35</v>
          </cell>
          <cell r="J724">
            <v>0</v>
          </cell>
          <cell r="K724">
            <v>0</v>
          </cell>
        </row>
        <row r="725">
          <cell r="H725" t="str">
            <v>WCV0021874</v>
          </cell>
          <cell r="I725">
            <v>18944.5</v>
          </cell>
          <cell r="J725">
            <v>0</v>
          </cell>
          <cell r="K725">
            <v>0</v>
          </cell>
        </row>
        <row r="726">
          <cell r="H726" t="str">
            <v>WCV0021875</v>
          </cell>
          <cell r="I726">
            <v>4792</v>
          </cell>
          <cell r="J726">
            <v>1</v>
          </cell>
          <cell r="K726">
            <v>588.69000000000005</v>
          </cell>
        </row>
        <row r="727">
          <cell r="H727" t="str">
            <v>WCV0021885</v>
          </cell>
          <cell r="I727">
            <v>15935.51</v>
          </cell>
          <cell r="J727">
            <v>0</v>
          </cell>
          <cell r="K727">
            <v>0</v>
          </cell>
        </row>
        <row r="728">
          <cell r="H728" t="str">
            <v>WCV0021902</v>
          </cell>
          <cell r="I728">
            <v>136406.77000000002</v>
          </cell>
          <cell r="J728">
            <v>5</v>
          </cell>
          <cell r="K728">
            <v>49850.97</v>
          </cell>
        </row>
        <row r="729">
          <cell r="H729" t="str">
            <v>WCV0021910</v>
          </cell>
          <cell r="I729">
            <v>16097.4</v>
          </cell>
          <cell r="J729">
            <v>0</v>
          </cell>
          <cell r="K729">
            <v>0</v>
          </cell>
        </row>
        <row r="730">
          <cell r="H730" t="str">
            <v>WCV0021912</v>
          </cell>
          <cell r="I730">
            <v>21129.15</v>
          </cell>
          <cell r="J730">
            <v>0</v>
          </cell>
          <cell r="K730">
            <v>0</v>
          </cell>
        </row>
        <row r="731">
          <cell r="H731" t="str">
            <v>WCV0021920</v>
          </cell>
          <cell r="I731">
            <v>7358.51</v>
          </cell>
          <cell r="J731">
            <v>0</v>
          </cell>
          <cell r="K731">
            <v>0</v>
          </cell>
        </row>
        <row r="732">
          <cell r="H732" t="str">
            <v>WCV0021927</v>
          </cell>
          <cell r="I732">
            <v>22143</v>
          </cell>
          <cell r="J732">
            <v>0</v>
          </cell>
          <cell r="K732">
            <v>0</v>
          </cell>
        </row>
        <row r="733">
          <cell r="H733" t="str">
            <v>WCV0021938</v>
          </cell>
          <cell r="I733">
            <v>13165</v>
          </cell>
          <cell r="J733">
            <v>2</v>
          </cell>
          <cell r="K733">
            <v>33583.25</v>
          </cell>
        </row>
        <row r="734">
          <cell r="H734" t="str">
            <v>WCV0021945</v>
          </cell>
          <cell r="I734">
            <v>1645</v>
          </cell>
          <cell r="J734">
            <v>0</v>
          </cell>
          <cell r="K734">
            <v>0</v>
          </cell>
        </row>
        <row r="735">
          <cell r="H735" t="str">
            <v>WCV0021947</v>
          </cell>
          <cell r="I735">
            <v>13995.91</v>
          </cell>
          <cell r="J735">
            <v>0</v>
          </cell>
          <cell r="K735">
            <v>0</v>
          </cell>
        </row>
        <row r="736">
          <cell r="H736" t="str">
            <v>WCV0021948</v>
          </cell>
          <cell r="I736">
            <v>17532</v>
          </cell>
          <cell r="J736">
            <v>0</v>
          </cell>
          <cell r="K736">
            <v>0</v>
          </cell>
        </row>
        <row r="737">
          <cell r="H737" t="str">
            <v>WCV0021949</v>
          </cell>
          <cell r="I737">
            <v>9977</v>
          </cell>
          <cell r="J737">
            <v>0</v>
          </cell>
          <cell r="K737">
            <v>0</v>
          </cell>
        </row>
        <row r="738">
          <cell r="H738" t="str">
            <v>WCV0021952</v>
          </cell>
          <cell r="I738">
            <v>8011</v>
          </cell>
          <cell r="J738">
            <v>0</v>
          </cell>
          <cell r="K738">
            <v>0</v>
          </cell>
        </row>
        <row r="739">
          <cell r="H739" t="str">
            <v>WCV0021959</v>
          </cell>
          <cell r="I739">
            <v>57022</v>
          </cell>
          <cell r="J739">
            <v>6</v>
          </cell>
          <cell r="K739">
            <v>24879.69</v>
          </cell>
        </row>
        <row r="740">
          <cell r="H740" t="str">
            <v>WCV0021982</v>
          </cell>
          <cell r="I740">
            <v>17353.59</v>
          </cell>
          <cell r="J740">
            <v>0</v>
          </cell>
          <cell r="K740">
            <v>0</v>
          </cell>
        </row>
        <row r="741">
          <cell r="H741" t="str">
            <v>WCV0021993</v>
          </cell>
          <cell r="I741">
            <v>5837</v>
          </cell>
          <cell r="J741">
            <v>0</v>
          </cell>
          <cell r="K741">
            <v>0</v>
          </cell>
        </row>
        <row r="742">
          <cell r="H742" t="str">
            <v>WCV0021995</v>
          </cell>
          <cell r="I742">
            <v>9232</v>
          </cell>
          <cell r="J742">
            <v>0</v>
          </cell>
          <cell r="K742">
            <v>0</v>
          </cell>
        </row>
        <row r="743">
          <cell r="H743" t="str">
            <v>WCV0021996</v>
          </cell>
          <cell r="I743">
            <v>4962</v>
          </cell>
          <cell r="J743">
            <v>0</v>
          </cell>
          <cell r="K743">
            <v>0</v>
          </cell>
        </row>
        <row r="744">
          <cell r="H744" t="str">
            <v>WCV0022000</v>
          </cell>
          <cell r="I744">
            <v>68569.08</v>
          </cell>
          <cell r="J744">
            <v>0</v>
          </cell>
          <cell r="K744">
            <v>0</v>
          </cell>
        </row>
        <row r="745">
          <cell r="H745" t="str">
            <v>WCV0022002</v>
          </cell>
          <cell r="I745">
            <v>24556</v>
          </cell>
          <cell r="J745">
            <v>0</v>
          </cell>
          <cell r="K745">
            <v>0</v>
          </cell>
        </row>
        <row r="746">
          <cell r="H746" t="str">
            <v>WCV0022003</v>
          </cell>
          <cell r="I746">
            <v>18649</v>
          </cell>
          <cell r="J746">
            <v>0</v>
          </cell>
          <cell r="K746">
            <v>0</v>
          </cell>
        </row>
        <row r="747">
          <cell r="H747" t="str">
            <v>WCV0022023</v>
          </cell>
          <cell r="I747">
            <v>8407.44</v>
          </cell>
          <cell r="J747">
            <v>0</v>
          </cell>
          <cell r="K747">
            <v>0</v>
          </cell>
        </row>
        <row r="748">
          <cell r="H748" t="str">
            <v>WCV0022030</v>
          </cell>
          <cell r="I748">
            <v>25550.18</v>
          </cell>
          <cell r="J748">
            <v>0</v>
          </cell>
          <cell r="K748">
            <v>0</v>
          </cell>
        </row>
        <row r="749">
          <cell r="H749" t="str">
            <v>WCV0022034</v>
          </cell>
          <cell r="I749">
            <v>5367</v>
          </cell>
          <cell r="J749">
            <v>0</v>
          </cell>
          <cell r="K749">
            <v>0</v>
          </cell>
        </row>
        <row r="750">
          <cell r="H750" t="str">
            <v>WCV0022050</v>
          </cell>
          <cell r="I750">
            <v>41075.020000000004</v>
          </cell>
          <cell r="J750">
            <v>0</v>
          </cell>
          <cell r="K750">
            <v>0</v>
          </cell>
        </row>
        <row r="751">
          <cell r="H751" t="str">
            <v>WCV0022055</v>
          </cell>
          <cell r="I751">
            <v>30519</v>
          </cell>
          <cell r="J751">
            <v>1</v>
          </cell>
          <cell r="K751">
            <v>7829.75</v>
          </cell>
        </row>
        <row r="752">
          <cell r="H752" t="str">
            <v>WCV0022059</v>
          </cell>
          <cell r="I752">
            <v>15043.2</v>
          </cell>
          <cell r="J752">
            <v>0</v>
          </cell>
          <cell r="K752">
            <v>0</v>
          </cell>
        </row>
        <row r="753">
          <cell r="H753" t="str">
            <v>WCV0022061</v>
          </cell>
          <cell r="I753">
            <v>3506</v>
          </cell>
          <cell r="J753">
            <v>0</v>
          </cell>
          <cell r="K753">
            <v>0</v>
          </cell>
        </row>
        <row r="754">
          <cell r="H754" t="str">
            <v>WCV0022072</v>
          </cell>
          <cell r="I754">
            <v>15813.75</v>
          </cell>
          <cell r="J754">
            <v>0</v>
          </cell>
          <cell r="K754">
            <v>0</v>
          </cell>
        </row>
        <row r="755">
          <cell r="H755" t="str">
            <v>WCV0022076</v>
          </cell>
          <cell r="I755">
            <v>75881.490000000005</v>
          </cell>
          <cell r="J755">
            <v>0</v>
          </cell>
          <cell r="K755">
            <v>0</v>
          </cell>
        </row>
        <row r="756">
          <cell r="H756" t="str">
            <v>WCV0022084</v>
          </cell>
          <cell r="I756">
            <v>7625</v>
          </cell>
          <cell r="J756">
            <v>1</v>
          </cell>
          <cell r="K756">
            <v>4690.5600000000004</v>
          </cell>
        </row>
        <row r="757">
          <cell r="H757" t="str">
            <v>WCV0022091</v>
          </cell>
          <cell r="I757">
            <v>18665.07</v>
          </cell>
          <cell r="J757">
            <v>0</v>
          </cell>
          <cell r="K757">
            <v>0</v>
          </cell>
        </row>
        <row r="758">
          <cell r="H758" t="str">
            <v>WCV0022098</v>
          </cell>
          <cell r="I758">
            <v>22211</v>
          </cell>
          <cell r="J758">
            <v>1</v>
          </cell>
          <cell r="K758">
            <v>600.74</v>
          </cell>
        </row>
        <row r="759">
          <cell r="H759" t="str">
            <v>WCV0022100</v>
          </cell>
          <cell r="I759">
            <v>4207</v>
          </cell>
          <cell r="J759">
            <v>0</v>
          </cell>
          <cell r="K759">
            <v>0</v>
          </cell>
        </row>
        <row r="760">
          <cell r="H760" t="str">
            <v>WCV0022102</v>
          </cell>
          <cell r="I760">
            <v>25930.09</v>
          </cell>
          <cell r="J760">
            <v>1</v>
          </cell>
          <cell r="K760">
            <v>1447.66</v>
          </cell>
        </row>
        <row r="761">
          <cell r="H761" t="str">
            <v>WCV0022114</v>
          </cell>
          <cell r="I761">
            <v>24077.360000000001</v>
          </cell>
          <cell r="J761">
            <v>0</v>
          </cell>
          <cell r="K761">
            <v>0</v>
          </cell>
        </row>
        <row r="762">
          <cell r="H762" t="str">
            <v>WCV0022138</v>
          </cell>
          <cell r="I762">
            <v>11312</v>
          </cell>
          <cell r="J762">
            <v>0</v>
          </cell>
          <cell r="K762">
            <v>0</v>
          </cell>
        </row>
        <row r="763">
          <cell r="H763" t="str">
            <v>WCV0022140</v>
          </cell>
          <cell r="I763">
            <v>1559</v>
          </cell>
          <cell r="J763">
            <v>0</v>
          </cell>
          <cell r="K763">
            <v>0</v>
          </cell>
        </row>
        <row r="764">
          <cell r="H764" t="str">
            <v>WCV0022142</v>
          </cell>
          <cell r="I764">
            <v>0</v>
          </cell>
          <cell r="J764">
            <v>0</v>
          </cell>
          <cell r="K764">
            <v>0</v>
          </cell>
        </row>
        <row r="765">
          <cell r="H765" t="str">
            <v>WCV0022147</v>
          </cell>
          <cell r="I765">
            <v>9324</v>
          </cell>
          <cell r="J765">
            <v>0</v>
          </cell>
          <cell r="K765">
            <v>0</v>
          </cell>
        </row>
        <row r="766">
          <cell r="H766" t="str">
            <v>WCV0022152</v>
          </cell>
          <cell r="I766">
            <v>12712.02</v>
          </cell>
          <cell r="J766">
            <v>0</v>
          </cell>
          <cell r="K766">
            <v>0</v>
          </cell>
        </row>
        <row r="767">
          <cell r="H767" t="str">
            <v>WCV0022153</v>
          </cell>
          <cell r="I767">
            <v>51020.83</v>
          </cell>
          <cell r="J767">
            <v>0</v>
          </cell>
          <cell r="K767">
            <v>0</v>
          </cell>
        </row>
        <row r="768">
          <cell r="H768" t="str">
            <v>WCV0022161</v>
          </cell>
          <cell r="I768">
            <v>4572</v>
          </cell>
          <cell r="J768">
            <v>0</v>
          </cell>
          <cell r="K768">
            <v>0</v>
          </cell>
        </row>
        <row r="769">
          <cell r="H769" t="str">
            <v>WCV0022164</v>
          </cell>
          <cell r="I769">
            <v>13688</v>
          </cell>
          <cell r="J769">
            <v>0</v>
          </cell>
          <cell r="K769">
            <v>0</v>
          </cell>
        </row>
        <row r="770">
          <cell r="H770" t="str">
            <v>WCV0022169</v>
          </cell>
          <cell r="I770">
            <v>41898.479999999996</v>
          </cell>
          <cell r="J770">
            <v>0</v>
          </cell>
          <cell r="K770">
            <v>0</v>
          </cell>
        </row>
        <row r="771">
          <cell r="H771" t="str">
            <v>WCV0022179</v>
          </cell>
          <cell r="I771">
            <v>5870</v>
          </cell>
          <cell r="J771">
            <v>1</v>
          </cell>
          <cell r="K771">
            <v>1685.5</v>
          </cell>
        </row>
        <row r="772">
          <cell r="H772" t="str">
            <v>WCV0022181</v>
          </cell>
          <cell r="I772">
            <v>66934.17</v>
          </cell>
          <cell r="J772">
            <v>0</v>
          </cell>
          <cell r="K772">
            <v>0</v>
          </cell>
        </row>
        <row r="773">
          <cell r="H773" t="str">
            <v>WCV0022186</v>
          </cell>
          <cell r="I773">
            <v>21745.55</v>
          </cell>
          <cell r="J773">
            <v>0</v>
          </cell>
          <cell r="K773">
            <v>0</v>
          </cell>
        </row>
        <row r="774">
          <cell r="H774" t="str">
            <v>WCV0022188</v>
          </cell>
          <cell r="I774">
            <v>28727.15</v>
          </cell>
          <cell r="J774">
            <v>0</v>
          </cell>
          <cell r="K774">
            <v>0</v>
          </cell>
        </row>
        <row r="775">
          <cell r="H775" t="str">
            <v>WCV0022192</v>
          </cell>
          <cell r="I775">
            <v>14832.67</v>
          </cell>
          <cell r="J775">
            <v>0</v>
          </cell>
          <cell r="K775">
            <v>0</v>
          </cell>
        </row>
        <row r="776">
          <cell r="H776" t="str">
            <v>WCV0022195</v>
          </cell>
          <cell r="I776">
            <v>12799</v>
          </cell>
          <cell r="J776">
            <v>0</v>
          </cell>
          <cell r="K776">
            <v>0</v>
          </cell>
        </row>
        <row r="777">
          <cell r="H777" t="str">
            <v>WCV0022196</v>
          </cell>
          <cell r="I777">
            <v>5426</v>
          </cell>
          <cell r="J777">
            <v>0</v>
          </cell>
          <cell r="K777">
            <v>0</v>
          </cell>
        </row>
        <row r="778">
          <cell r="H778" t="str">
            <v>WCV0022199</v>
          </cell>
          <cell r="I778">
            <v>41781.839999999997</v>
          </cell>
          <cell r="J778">
            <v>0</v>
          </cell>
          <cell r="K778">
            <v>0</v>
          </cell>
        </row>
        <row r="779">
          <cell r="H779" t="str">
            <v>WCV0022201</v>
          </cell>
          <cell r="I779">
            <v>3422.58</v>
          </cell>
          <cell r="J779">
            <v>0</v>
          </cell>
          <cell r="K779">
            <v>0</v>
          </cell>
        </row>
        <row r="780">
          <cell r="H780" t="str">
            <v>WCV0022209</v>
          </cell>
          <cell r="I780">
            <v>154885.73000000001</v>
          </cell>
          <cell r="J780">
            <v>0</v>
          </cell>
          <cell r="K780">
            <v>0</v>
          </cell>
        </row>
        <row r="781">
          <cell r="H781" t="str">
            <v>WCV0022214</v>
          </cell>
          <cell r="I781">
            <v>40164.1</v>
          </cell>
          <cell r="J781">
            <v>1</v>
          </cell>
          <cell r="K781">
            <v>54424.73</v>
          </cell>
        </row>
        <row r="782">
          <cell r="H782" t="str">
            <v>WCV0022220</v>
          </cell>
          <cell r="I782">
            <v>39157.75</v>
          </cell>
          <cell r="J782">
            <v>0</v>
          </cell>
          <cell r="K782">
            <v>0</v>
          </cell>
        </row>
        <row r="783">
          <cell r="H783" t="str">
            <v>WCV0022221</v>
          </cell>
          <cell r="I783">
            <v>3168.27</v>
          </cell>
          <cell r="J783">
            <v>0</v>
          </cell>
          <cell r="K783">
            <v>0</v>
          </cell>
        </row>
        <row r="784">
          <cell r="H784" t="str">
            <v>WCV0022233</v>
          </cell>
          <cell r="I784">
            <v>1144</v>
          </cell>
          <cell r="J784">
            <v>0</v>
          </cell>
          <cell r="K784">
            <v>0</v>
          </cell>
        </row>
        <row r="785">
          <cell r="H785" t="str">
            <v>WCV0022247</v>
          </cell>
          <cell r="I785">
            <v>864</v>
          </cell>
          <cell r="J785">
            <v>0</v>
          </cell>
          <cell r="K785">
            <v>0</v>
          </cell>
        </row>
        <row r="786">
          <cell r="H786" t="str">
            <v>WCV0022262</v>
          </cell>
          <cell r="I786">
            <v>4480.7700000000004</v>
          </cell>
          <cell r="J786">
            <v>0</v>
          </cell>
          <cell r="K786">
            <v>0</v>
          </cell>
        </row>
        <row r="787">
          <cell r="H787" t="str">
            <v>WCV0022281</v>
          </cell>
          <cell r="I787">
            <v>5033</v>
          </cell>
          <cell r="J787">
            <v>0</v>
          </cell>
          <cell r="K787">
            <v>0</v>
          </cell>
        </row>
        <row r="788">
          <cell r="H788" t="str">
            <v>WCV0022290</v>
          </cell>
          <cell r="I788">
            <v>16698</v>
          </cell>
          <cell r="J788">
            <v>0</v>
          </cell>
          <cell r="K788">
            <v>0</v>
          </cell>
        </row>
        <row r="789">
          <cell r="H789" t="str">
            <v>WCV0022296</v>
          </cell>
          <cell r="I789">
            <v>2228</v>
          </cell>
          <cell r="J789">
            <v>0</v>
          </cell>
          <cell r="K789">
            <v>0</v>
          </cell>
        </row>
        <row r="790">
          <cell r="H790" t="str">
            <v>WCV0022305</v>
          </cell>
          <cell r="I790">
            <v>3760</v>
          </cell>
          <cell r="J790">
            <v>0</v>
          </cell>
          <cell r="K790">
            <v>0</v>
          </cell>
        </row>
        <row r="791">
          <cell r="H791" t="str">
            <v>WCV0022327</v>
          </cell>
          <cell r="I791">
            <v>62603</v>
          </cell>
          <cell r="J791">
            <v>3</v>
          </cell>
          <cell r="K791">
            <v>40707.86</v>
          </cell>
        </row>
        <row r="792">
          <cell r="H792" t="str">
            <v>WCV0022333</v>
          </cell>
          <cell r="I792">
            <v>19601.919999999998</v>
          </cell>
          <cell r="J792">
            <v>1</v>
          </cell>
          <cell r="K792">
            <v>621.28</v>
          </cell>
        </row>
        <row r="793">
          <cell r="H793" t="str">
            <v>WCV0022343</v>
          </cell>
          <cell r="I793">
            <v>38108.9</v>
          </cell>
          <cell r="J793">
            <v>1</v>
          </cell>
          <cell r="K793">
            <v>27762.17</v>
          </cell>
        </row>
        <row r="794">
          <cell r="H794" t="str">
            <v>WCV0022344</v>
          </cell>
          <cell r="I794">
            <v>6425.78</v>
          </cell>
          <cell r="J794">
            <v>0</v>
          </cell>
          <cell r="K794">
            <v>0</v>
          </cell>
        </row>
        <row r="795">
          <cell r="H795" t="str">
            <v>WCV0022346</v>
          </cell>
          <cell r="I795">
            <v>11054.71</v>
          </cell>
          <cell r="J795">
            <v>0</v>
          </cell>
          <cell r="K795">
            <v>0</v>
          </cell>
        </row>
        <row r="796">
          <cell r="H796" t="str">
            <v>WCV0022350</v>
          </cell>
          <cell r="I796">
            <v>28110</v>
          </cell>
          <cell r="J796">
            <v>3</v>
          </cell>
          <cell r="K796">
            <v>34899.47</v>
          </cell>
        </row>
        <row r="797">
          <cell r="H797" t="str">
            <v>WCV0022367</v>
          </cell>
          <cell r="I797">
            <v>11142.07</v>
          </cell>
          <cell r="J797">
            <v>0</v>
          </cell>
          <cell r="K797">
            <v>0</v>
          </cell>
        </row>
        <row r="798">
          <cell r="H798" t="str">
            <v>WCV0022372</v>
          </cell>
          <cell r="I798">
            <v>52128</v>
          </cell>
          <cell r="J798">
            <v>4</v>
          </cell>
          <cell r="K798">
            <v>22129.32</v>
          </cell>
        </row>
        <row r="799">
          <cell r="H799" t="str">
            <v>WCV0022373</v>
          </cell>
          <cell r="I799">
            <v>18807</v>
          </cell>
          <cell r="J799">
            <v>0</v>
          </cell>
          <cell r="K799">
            <v>0</v>
          </cell>
        </row>
        <row r="800">
          <cell r="H800" t="str">
            <v>WCV0022382</v>
          </cell>
          <cell r="I800">
            <v>14786.52</v>
          </cell>
          <cell r="J800">
            <v>0</v>
          </cell>
          <cell r="K800">
            <v>0</v>
          </cell>
        </row>
        <row r="801">
          <cell r="H801" t="str">
            <v>WCV0022387</v>
          </cell>
          <cell r="I801">
            <v>4172</v>
          </cell>
          <cell r="J801">
            <v>0</v>
          </cell>
          <cell r="K801">
            <v>0</v>
          </cell>
        </row>
        <row r="802">
          <cell r="H802" t="str">
            <v>WCV0022390</v>
          </cell>
          <cell r="I802">
            <v>6273</v>
          </cell>
          <cell r="J802">
            <v>0</v>
          </cell>
          <cell r="K802">
            <v>0</v>
          </cell>
        </row>
        <row r="803">
          <cell r="H803" t="str">
            <v>WCV0022392</v>
          </cell>
          <cell r="I803">
            <v>2664</v>
          </cell>
          <cell r="J803">
            <v>0</v>
          </cell>
          <cell r="K803">
            <v>0</v>
          </cell>
        </row>
        <row r="804">
          <cell r="H804" t="str">
            <v>WCV0022404</v>
          </cell>
          <cell r="I804">
            <v>18154.95</v>
          </cell>
          <cell r="J804">
            <v>1</v>
          </cell>
          <cell r="K804">
            <v>360.46</v>
          </cell>
        </row>
        <row r="805">
          <cell r="H805" t="str">
            <v>WCV0022410</v>
          </cell>
          <cell r="I805">
            <v>6184.15</v>
          </cell>
          <cell r="J805">
            <v>0</v>
          </cell>
          <cell r="K805">
            <v>0</v>
          </cell>
        </row>
        <row r="806">
          <cell r="H806" t="str">
            <v>WCV0022416</v>
          </cell>
          <cell r="I806">
            <v>25172.47</v>
          </cell>
          <cell r="J806">
            <v>2</v>
          </cell>
          <cell r="K806">
            <v>434</v>
          </cell>
        </row>
        <row r="807">
          <cell r="H807" t="str">
            <v>WCV0022422</v>
          </cell>
          <cell r="I807">
            <v>4365</v>
          </cell>
          <cell r="J807">
            <v>0</v>
          </cell>
          <cell r="K807">
            <v>0</v>
          </cell>
        </row>
        <row r="808">
          <cell r="H808" t="str">
            <v>WCV0022424</v>
          </cell>
          <cell r="I808">
            <v>1477</v>
          </cell>
          <cell r="J808">
            <v>0</v>
          </cell>
          <cell r="K808">
            <v>0</v>
          </cell>
        </row>
        <row r="809">
          <cell r="H809" t="str">
            <v>WCV0022425</v>
          </cell>
          <cell r="I809">
            <v>8241</v>
          </cell>
          <cell r="J809">
            <v>0</v>
          </cell>
          <cell r="K809">
            <v>0</v>
          </cell>
        </row>
        <row r="810">
          <cell r="H810" t="str">
            <v>WCV0022432</v>
          </cell>
          <cell r="I810">
            <v>4964</v>
          </cell>
          <cell r="J810">
            <v>0</v>
          </cell>
          <cell r="K810">
            <v>0</v>
          </cell>
        </row>
        <row r="811">
          <cell r="H811" t="str">
            <v>WCV0022436</v>
          </cell>
          <cell r="I811">
            <v>2031</v>
          </cell>
          <cell r="J811">
            <v>0</v>
          </cell>
          <cell r="K811">
            <v>0</v>
          </cell>
        </row>
        <row r="812">
          <cell r="H812" t="str">
            <v>WCV0022450</v>
          </cell>
          <cell r="I812">
            <v>12464.45</v>
          </cell>
          <cell r="J812">
            <v>0</v>
          </cell>
          <cell r="K812">
            <v>0</v>
          </cell>
        </row>
        <row r="813">
          <cell r="H813" t="str">
            <v>WCV0022452</v>
          </cell>
          <cell r="I813">
            <v>22152.959999999999</v>
          </cell>
          <cell r="J813">
            <v>2</v>
          </cell>
          <cell r="K813">
            <v>2013.6</v>
          </cell>
        </row>
        <row r="814">
          <cell r="H814" t="str">
            <v>WCV0022487</v>
          </cell>
          <cell r="I814">
            <v>2824</v>
          </cell>
          <cell r="J814">
            <v>0</v>
          </cell>
          <cell r="K814">
            <v>0</v>
          </cell>
        </row>
        <row r="815">
          <cell r="H815" t="str">
            <v>WCV0022500</v>
          </cell>
          <cell r="I815">
            <v>26172</v>
          </cell>
          <cell r="J815">
            <v>0</v>
          </cell>
          <cell r="K815">
            <v>0</v>
          </cell>
        </row>
        <row r="816">
          <cell r="H816" t="str">
            <v>WCV0022501</v>
          </cell>
          <cell r="I816">
            <v>12710</v>
          </cell>
          <cell r="J816">
            <v>0</v>
          </cell>
          <cell r="K816">
            <v>0</v>
          </cell>
        </row>
        <row r="817">
          <cell r="H817" t="str">
            <v>WCV0022514</v>
          </cell>
          <cell r="I817">
            <v>63042.65</v>
          </cell>
          <cell r="J817">
            <v>0</v>
          </cell>
          <cell r="K817">
            <v>0</v>
          </cell>
        </row>
        <row r="818">
          <cell r="H818" t="str">
            <v>WCV0022529</v>
          </cell>
          <cell r="I818">
            <v>11684</v>
          </cell>
          <cell r="J818">
            <v>0</v>
          </cell>
          <cell r="K818">
            <v>0</v>
          </cell>
        </row>
        <row r="819">
          <cell r="H819" t="str">
            <v>WCV0022532</v>
          </cell>
          <cell r="I819">
            <v>357</v>
          </cell>
          <cell r="J819">
            <v>0</v>
          </cell>
          <cell r="K819">
            <v>0</v>
          </cell>
        </row>
        <row r="820">
          <cell r="H820" t="str">
            <v>WCV0022537</v>
          </cell>
          <cell r="I820">
            <v>13308</v>
          </cell>
          <cell r="J820">
            <v>0</v>
          </cell>
          <cell r="K820">
            <v>0</v>
          </cell>
        </row>
        <row r="821">
          <cell r="H821" t="str">
            <v>WCV0022542</v>
          </cell>
          <cell r="I821">
            <v>45259.76</v>
          </cell>
          <cell r="J821">
            <v>0</v>
          </cell>
          <cell r="K821">
            <v>0</v>
          </cell>
        </row>
        <row r="822">
          <cell r="H822" t="str">
            <v>WCV0022544</v>
          </cell>
          <cell r="I822">
            <v>7797</v>
          </cell>
          <cell r="J822">
            <v>0</v>
          </cell>
          <cell r="K822">
            <v>0</v>
          </cell>
        </row>
        <row r="823">
          <cell r="H823" t="str">
            <v>WCV0022545</v>
          </cell>
          <cell r="I823">
            <v>21318</v>
          </cell>
          <cell r="J823">
            <v>2</v>
          </cell>
          <cell r="K823">
            <v>55460.92</v>
          </cell>
        </row>
        <row r="824">
          <cell r="H824" t="str">
            <v>WCV0022546</v>
          </cell>
          <cell r="I824">
            <v>7853</v>
          </cell>
          <cell r="J824">
            <v>0</v>
          </cell>
          <cell r="K824">
            <v>0</v>
          </cell>
        </row>
        <row r="825">
          <cell r="H825" t="str">
            <v>WCV0022553</v>
          </cell>
          <cell r="I825">
            <v>16159.119999999999</v>
          </cell>
          <cell r="J825">
            <v>0</v>
          </cell>
          <cell r="K825">
            <v>0</v>
          </cell>
        </row>
        <row r="826">
          <cell r="H826" t="str">
            <v>WCV0022554</v>
          </cell>
          <cell r="I826">
            <v>22468.9</v>
          </cell>
          <cell r="J826">
            <v>0</v>
          </cell>
          <cell r="K826">
            <v>0</v>
          </cell>
        </row>
        <row r="827">
          <cell r="H827" t="str">
            <v>WCV0022567</v>
          </cell>
          <cell r="I827">
            <v>12191</v>
          </cell>
          <cell r="J827">
            <v>0</v>
          </cell>
          <cell r="K827">
            <v>0</v>
          </cell>
        </row>
        <row r="828">
          <cell r="H828" t="str">
            <v>WCV0022572</v>
          </cell>
          <cell r="I828">
            <v>38216</v>
          </cell>
          <cell r="J828">
            <v>0</v>
          </cell>
          <cell r="K828">
            <v>0</v>
          </cell>
        </row>
        <row r="829">
          <cell r="H829" t="str">
            <v>WCV0022574</v>
          </cell>
          <cell r="I829">
            <v>4672</v>
          </cell>
          <cell r="J829">
            <v>0</v>
          </cell>
          <cell r="K829">
            <v>0</v>
          </cell>
        </row>
        <row r="830">
          <cell r="H830" t="str">
            <v>WCV0022578</v>
          </cell>
          <cell r="I830">
            <v>40495.660000000003</v>
          </cell>
          <cell r="J830">
            <v>0</v>
          </cell>
          <cell r="K830">
            <v>0</v>
          </cell>
        </row>
        <row r="831">
          <cell r="H831" t="str">
            <v>WCV0022590</v>
          </cell>
          <cell r="I831">
            <v>16229.55</v>
          </cell>
          <cell r="J831">
            <v>0</v>
          </cell>
          <cell r="K831">
            <v>0</v>
          </cell>
        </row>
        <row r="832">
          <cell r="H832" t="str">
            <v>WCV0022598</v>
          </cell>
          <cell r="I832">
            <v>41757.369999999995</v>
          </cell>
          <cell r="J832">
            <v>0</v>
          </cell>
          <cell r="K832">
            <v>0</v>
          </cell>
        </row>
        <row r="833">
          <cell r="H833" t="str">
            <v>WCV0022607</v>
          </cell>
          <cell r="I833">
            <v>9567.2099999999991</v>
          </cell>
          <cell r="J833">
            <v>1</v>
          </cell>
          <cell r="K833">
            <v>1719.73</v>
          </cell>
        </row>
        <row r="834">
          <cell r="H834" t="str">
            <v>WCV0022609</v>
          </cell>
          <cell r="I834">
            <v>3605</v>
          </cell>
          <cell r="J834">
            <v>2</v>
          </cell>
          <cell r="K834">
            <v>1623</v>
          </cell>
        </row>
        <row r="835">
          <cell r="H835" t="str">
            <v>WCV0022615</v>
          </cell>
          <cell r="I835">
            <v>51794</v>
          </cell>
          <cell r="J835">
            <v>0</v>
          </cell>
          <cell r="K835">
            <v>0</v>
          </cell>
        </row>
        <row r="836">
          <cell r="H836" t="str">
            <v>WCV0022625</v>
          </cell>
          <cell r="I836">
            <v>35001.86</v>
          </cell>
          <cell r="J836">
            <v>0</v>
          </cell>
          <cell r="K836">
            <v>0</v>
          </cell>
        </row>
        <row r="837">
          <cell r="H837" t="str">
            <v>WCV0022629</v>
          </cell>
          <cell r="I837">
            <v>9236</v>
          </cell>
          <cell r="J837">
            <v>0</v>
          </cell>
          <cell r="K837">
            <v>0</v>
          </cell>
        </row>
        <row r="838">
          <cell r="H838" t="str">
            <v>WCV0022645</v>
          </cell>
          <cell r="I838">
            <v>5405</v>
          </cell>
          <cell r="J838">
            <v>0</v>
          </cell>
          <cell r="K838">
            <v>0</v>
          </cell>
        </row>
        <row r="839">
          <cell r="H839" t="str">
            <v>WCV0022658</v>
          </cell>
          <cell r="I839">
            <v>8626.25</v>
          </cell>
          <cell r="J839">
            <v>0</v>
          </cell>
          <cell r="K839">
            <v>0</v>
          </cell>
        </row>
        <row r="840">
          <cell r="H840" t="str">
            <v>WCV0022660</v>
          </cell>
          <cell r="I840">
            <v>5420</v>
          </cell>
          <cell r="J840">
            <v>0</v>
          </cell>
          <cell r="K840">
            <v>0</v>
          </cell>
        </row>
        <row r="841">
          <cell r="H841" t="str">
            <v>WCV0022661</v>
          </cell>
          <cell r="I841">
            <v>18276</v>
          </cell>
          <cell r="J841">
            <v>0</v>
          </cell>
          <cell r="K841">
            <v>0</v>
          </cell>
        </row>
        <row r="842">
          <cell r="H842" t="str">
            <v>WCV0022663</v>
          </cell>
          <cell r="I842">
            <v>31202.53</v>
          </cell>
          <cell r="J842">
            <v>1</v>
          </cell>
          <cell r="K842">
            <v>0</v>
          </cell>
        </row>
        <row r="843">
          <cell r="H843" t="str">
            <v>WCV0022665</v>
          </cell>
          <cell r="I843">
            <v>8521</v>
          </cell>
          <cell r="J843">
            <v>0</v>
          </cell>
          <cell r="K843">
            <v>0</v>
          </cell>
        </row>
        <row r="844">
          <cell r="H844" t="str">
            <v>WCV0022672</v>
          </cell>
          <cell r="I844">
            <v>51435.44</v>
          </cell>
          <cell r="J844">
            <v>0</v>
          </cell>
          <cell r="K844">
            <v>0</v>
          </cell>
        </row>
        <row r="845">
          <cell r="H845" t="str">
            <v>WCV0022674</v>
          </cell>
          <cell r="I845">
            <v>7182</v>
          </cell>
          <cell r="J845">
            <v>0</v>
          </cell>
          <cell r="K845">
            <v>0</v>
          </cell>
        </row>
        <row r="846">
          <cell r="H846" t="str">
            <v>WCV0022675</v>
          </cell>
          <cell r="I846">
            <v>36090</v>
          </cell>
          <cell r="J846">
            <v>0</v>
          </cell>
          <cell r="K846">
            <v>0</v>
          </cell>
        </row>
        <row r="847">
          <cell r="H847" t="str">
            <v>WCV0022688</v>
          </cell>
          <cell r="I847">
            <v>9438</v>
          </cell>
          <cell r="J847">
            <v>0</v>
          </cell>
          <cell r="K847">
            <v>0</v>
          </cell>
        </row>
        <row r="848">
          <cell r="H848" t="str">
            <v>WCV0022692</v>
          </cell>
          <cell r="I848">
            <v>24676.27</v>
          </cell>
          <cell r="J848">
            <v>0</v>
          </cell>
          <cell r="K848">
            <v>0</v>
          </cell>
        </row>
        <row r="849">
          <cell r="H849" t="str">
            <v>WCV0022696</v>
          </cell>
          <cell r="I849">
            <v>10873</v>
          </cell>
          <cell r="J849">
            <v>0</v>
          </cell>
          <cell r="K849">
            <v>0</v>
          </cell>
        </row>
        <row r="850">
          <cell r="H850" t="str">
            <v>WCV0022716</v>
          </cell>
          <cell r="I850">
            <v>22358.760000000002</v>
          </cell>
          <cell r="J850">
            <v>0</v>
          </cell>
          <cell r="K850">
            <v>0</v>
          </cell>
        </row>
        <row r="851">
          <cell r="H851" t="str">
            <v>WCV0022724</v>
          </cell>
          <cell r="I851">
            <v>87244.62</v>
          </cell>
          <cell r="J851">
            <v>0</v>
          </cell>
          <cell r="K851">
            <v>0</v>
          </cell>
        </row>
        <row r="852">
          <cell r="H852" t="str">
            <v>WCV0022729</v>
          </cell>
          <cell r="I852">
            <v>7426</v>
          </cell>
          <cell r="J852">
            <v>0</v>
          </cell>
          <cell r="K852">
            <v>0</v>
          </cell>
        </row>
        <row r="853">
          <cell r="H853" t="str">
            <v>WCV0022730</v>
          </cell>
          <cell r="I853">
            <v>1056</v>
          </cell>
          <cell r="J853">
            <v>0</v>
          </cell>
          <cell r="K853">
            <v>0</v>
          </cell>
        </row>
        <row r="854">
          <cell r="H854" t="str">
            <v>WCV0022753</v>
          </cell>
          <cell r="I854">
            <v>3764.48</v>
          </cell>
          <cell r="J854">
            <v>0</v>
          </cell>
          <cell r="K854">
            <v>0</v>
          </cell>
        </row>
        <row r="855">
          <cell r="H855" t="str">
            <v>WCV0022762</v>
          </cell>
          <cell r="I855">
            <v>66401.59</v>
          </cell>
          <cell r="J855">
            <v>1</v>
          </cell>
          <cell r="K855">
            <v>434.98</v>
          </cell>
        </row>
        <row r="856">
          <cell r="H856" t="str">
            <v>WCV0022763</v>
          </cell>
          <cell r="I856">
            <v>44693.63</v>
          </cell>
          <cell r="J856">
            <v>2</v>
          </cell>
          <cell r="K856">
            <v>5641.91</v>
          </cell>
        </row>
        <row r="857">
          <cell r="H857" t="str">
            <v>WCV0022767</v>
          </cell>
          <cell r="I857">
            <v>31793.09</v>
          </cell>
          <cell r="J857">
            <v>0</v>
          </cell>
          <cell r="K857">
            <v>0</v>
          </cell>
        </row>
        <row r="858">
          <cell r="H858" t="str">
            <v>WCV0022774</v>
          </cell>
          <cell r="I858">
            <v>19928.03</v>
          </cell>
          <cell r="J858">
            <v>0</v>
          </cell>
          <cell r="K858">
            <v>0</v>
          </cell>
        </row>
        <row r="859">
          <cell r="H859" t="str">
            <v>WCV0022788</v>
          </cell>
          <cell r="I859">
            <v>13465</v>
          </cell>
          <cell r="J859">
            <v>0</v>
          </cell>
          <cell r="K859">
            <v>0</v>
          </cell>
        </row>
        <row r="860">
          <cell r="H860" t="str">
            <v>WCV0022797</v>
          </cell>
          <cell r="I860">
            <v>18080</v>
          </cell>
          <cell r="J860">
            <v>0</v>
          </cell>
          <cell r="K860">
            <v>0</v>
          </cell>
        </row>
        <row r="861">
          <cell r="H861" t="str">
            <v>WCV0022802</v>
          </cell>
          <cell r="I861">
            <v>28041.96</v>
          </cell>
          <cell r="J861">
            <v>0</v>
          </cell>
          <cell r="K861">
            <v>0</v>
          </cell>
        </row>
        <row r="862">
          <cell r="H862" t="str">
            <v>WCV0022809</v>
          </cell>
          <cell r="I862">
            <v>14334.53</v>
          </cell>
          <cell r="J862">
            <v>0</v>
          </cell>
          <cell r="K862">
            <v>0</v>
          </cell>
        </row>
        <row r="863">
          <cell r="H863" t="str">
            <v>WCV0022811</v>
          </cell>
          <cell r="I863">
            <v>10752.99</v>
          </cell>
          <cell r="J863">
            <v>0</v>
          </cell>
          <cell r="K863">
            <v>0</v>
          </cell>
        </row>
        <row r="864">
          <cell r="H864" t="str">
            <v>WCV0022814</v>
          </cell>
          <cell r="I864">
            <v>5136</v>
          </cell>
          <cell r="J864">
            <v>0</v>
          </cell>
          <cell r="K864">
            <v>0</v>
          </cell>
        </row>
        <row r="865">
          <cell r="H865" t="str">
            <v>WCV0022815</v>
          </cell>
          <cell r="I865">
            <v>19555.060000000001</v>
          </cell>
          <cell r="J865">
            <v>0</v>
          </cell>
          <cell r="K865">
            <v>0</v>
          </cell>
        </row>
        <row r="866">
          <cell r="H866" t="str">
            <v>WCV0022843</v>
          </cell>
          <cell r="I866">
            <v>765</v>
          </cell>
          <cell r="J866">
            <v>0</v>
          </cell>
          <cell r="K866">
            <v>0</v>
          </cell>
        </row>
        <row r="867">
          <cell r="H867" t="str">
            <v>WCV0022848</v>
          </cell>
          <cell r="I867">
            <v>3936.09</v>
          </cell>
          <cell r="J867">
            <v>0</v>
          </cell>
          <cell r="K867">
            <v>0</v>
          </cell>
        </row>
        <row r="868">
          <cell r="H868" t="str">
            <v>WCV0022849</v>
          </cell>
          <cell r="I868">
            <v>28179.23</v>
          </cell>
          <cell r="J868">
            <v>0</v>
          </cell>
          <cell r="K868">
            <v>0</v>
          </cell>
        </row>
        <row r="869">
          <cell r="H869" t="str">
            <v>WCV0022853</v>
          </cell>
          <cell r="I869">
            <v>5310.91</v>
          </cell>
          <cell r="J869">
            <v>0</v>
          </cell>
          <cell r="K869">
            <v>0</v>
          </cell>
        </row>
        <row r="870">
          <cell r="H870" t="str">
            <v>WCV0022859</v>
          </cell>
          <cell r="I870">
            <v>5561.96</v>
          </cell>
          <cell r="J870">
            <v>0</v>
          </cell>
          <cell r="K870">
            <v>0</v>
          </cell>
        </row>
        <row r="871">
          <cell r="H871" t="str">
            <v>WCV0022871</v>
          </cell>
          <cell r="I871">
            <v>1396</v>
          </cell>
          <cell r="J871">
            <v>0</v>
          </cell>
          <cell r="K871">
            <v>0</v>
          </cell>
        </row>
        <row r="872">
          <cell r="H872" t="str">
            <v>WCV0022875</v>
          </cell>
          <cell r="I872">
            <v>2910</v>
          </cell>
          <cell r="J872">
            <v>0</v>
          </cell>
          <cell r="K872">
            <v>0</v>
          </cell>
        </row>
        <row r="873">
          <cell r="H873" t="str">
            <v>WCV0022882</v>
          </cell>
          <cell r="I873">
            <v>9210</v>
          </cell>
          <cell r="J873">
            <v>0</v>
          </cell>
          <cell r="K873">
            <v>0</v>
          </cell>
        </row>
        <row r="874">
          <cell r="H874" t="str">
            <v>WCV0022899</v>
          </cell>
          <cell r="I874">
            <v>117332</v>
          </cell>
          <cell r="J874">
            <v>0</v>
          </cell>
          <cell r="K874">
            <v>0</v>
          </cell>
        </row>
        <row r="875">
          <cell r="H875" t="str">
            <v>WCV0022907</v>
          </cell>
          <cell r="I875">
            <v>6986</v>
          </cell>
          <cell r="J875">
            <v>0</v>
          </cell>
          <cell r="K875">
            <v>0</v>
          </cell>
        </row>
        <row r="876">
          <cell r="H876" t="str">
            <v>WCV0022910</v>
          </cell>
          <cell r="I876">
            <v>22620.7</v>
          </cell>
          <cell r="J876">
            <v>0</v>
          </cell>
          <cell r="K876">
            <v>0</v>
          </cell>
        </row>
        <row r="877">
          <cell r="H877" t="str">
            <v>WCV0022911</v>
          </cell>
          <cell r="I877">
            <v>13165.94</v>
          </cell>
          <cell r="J877">
            <v>0</v>
          </cell>
          <cell r="K877">
            <v>0</v>
          </cell>
        </row>
        <row r="878">
          <cell r="H878" t="str">
            <v>WCV0022914</v>
          </cell>
          <cell r="I878">
            <v>54323.76</v>
          </cell>
          <cell r="J878">
            <v>2</v>
          </cell>
          <cell r="K878">
            <v>37496.92</v>
          </cell>
        </row>
        <row r="879">
          <cell r="H879" t="str">
            <v>WCV0022917</v>
          </cell>
          <cell r="I879">
            <v>48760.18</v>
          </cell>
          <cell r="J879">
            <v>0</v>
          </cell>
          <cell r="K879">
            <v>0</v>
          </cell>
        </row>
        <row r="880">
          <cell r="H880" t="str">
            <v>WCV0022919</v>
          </cell>
          <cell r="I880">
            <v>2438</v>
          </cell>
          <cell r="J880">
            <v>0</v>
          </cell>
          <cell r="K880">
            <v>0</v>
          </cell>
        </row>
        <row r="881">
          <cell r="H881" t="str">
            <v>WCV0022924</v>
          </cell>
          <cell r="I881">
            <v>27871.190000000002</v>
          </cell>
          <cell r="J881">
            <v>1</v>
          </cell>
          <cell r="K881">
            <v>63822.83</v>
          </cell>
        </row>
        <row r="882">
          <cell r="H882" t="str">
            <v>WCV0022928</v>
          </cell>
          <cell r="I882">
            <v>1601</v>
          </cell>
          <cell r="J882">
            <v>0</v>
          </cell>
          <cell r="K882">
            <v>0</v>
          </cell>
        </row>
        <row r="883">
          <cell r="H883" t="str">
            <v>WCV0022935</v>
          </cell>
          <cell r="I883">
            <v>4960</v>
          </cell>
          <cell r="J883">
            <v>0</v>
          </cell>
          <cell r="K883">
            <v>0</v>
          </cell>
        </row>
        <row r="884">
          <cell r="H884" t="str">
            <v>WCV0022956</v>
          </cell>
          <cell r="I884">
            <v>17377</v>
          </cell>
          <cell r="J884">
            <v>1</v>
          </cell>
          <cell r="K884">
            <v>68354.100000000006</v>
          </cell>
        </row>
        <row r="885">
          <cell r="H885" t="str">
            <v>WCV0022957</v>
          </cell>
          <cell r="I885">
            <v>1323</v>
          </cell>
          <cell r="J885">
            <v>0</v>
          </cell>
          <cell r="K885">
            <v>0</v>
          </cell>
        </row>
        <row r="886">
          <cell r="H886" t="str">
            <v>WCV0022959</v>
          </cell>
          <cell r="I886">
            <v>27626</v>
          </cell>
          <cell r="J886">
            <v>0</v>
          </cell>
          <cell r="K886">
            <v>0</v>
          </cell>
        </row>
        <row r="887">
          <cell r="H887" t="str">
            <v>WCV0022960</v>
          </cell>
          <cell r="I887">
            <v>22494.78</v>
          </cell>
          <cell r="J887">
            <v>1</v>
          </cell>
          <cell r="K887">
            <v>1963.04</v>
          </cell>
        </row>
        <row r="888">
          <cell r="H888" t="str">
            <v>WCV0022963</v>
          </cell>
          <cell r="I888">
            <v>18500.190000000002</v>
          </cell>
          <cell r="J888">
            <v>2</v>
          </cell>
          <cell r="K888">
            <v>3117.48</v>
          </cell>
        </row>
        <row r="889">
          <cell r="H889" t="str">
            <v>WCV0022970</v>
          </cell>
          <cell r="I889">
            <v>26909</v>
          </cell>
          <cell r="J889">
            <v>0</v>
          </cell>
          <cell r="K889">
            <v>0</v>
          </cell>
        </row>
        <row r="890">
          <cell r="H890" t="str">
            <v>WCV0022978</v>
          </cell>
          <cell r="I890">
            <v>7589.82</v>
          </cell>
          <cell r="J890">
            <v>0</v>
          </cell>
          <cell r="K890">
            <v>0</v>
          </cell>
        </row>
        <row r="891">
          <cell r="H891" t="str">
            <v>WCV0022981</v>
          </cell>
          <cell r="I891">
            <v>1120</v>
          </cell>
          <cell r="J891">
            <v>0</v>
          </cell>
          <cell r="K891">
            <v>0</v>
          </cell>
        </row>
        <row r="892">
          <cell r="H892" t="str">
            <v>WCV0022983</v>
          </cell>
          <cell r="I892">
            <v>43572</v>
          </cell>
          <cell r="J892">
            <v>0</v>
          </cell>
          <cell r="K892">
            <v>0</v>
          </cell>
        </row>
        <row r="893">
          <cell r="H893" t="str">
            <v>WCV0022985</v>
          </cell>
          <cell r="I893">
            <v>26836.989999999998</v>
          </cell>
          <cell r="J893">
            <v>0</v>
          </cell>
          <cell r="K893">
            <v>0</v>
          </cell>
        </row>
        <row r="894">
          <cell r="H894" t="str">
            <v>WCV0022997</v>
          </cell>
          <cell r="I894">
            <v>65894.19</v>
          </cell>
          <cell r="J894">
            <v>0</v>
          </cell>
          <cell r="K894">
            <v>0</v>
          </cell>
        </row>
        <row r="895">
          <cell r="H895" t="str">
            <v>WCV0023003</v>
          </cell>
          <cell r="I895">
            <v>13899.64</v>
          </cell>
          <cell r="J895">
            <v>0</v>
          </cell>
          <cell r="K895">
            <v>0</v>
          </cell>
        </row>
        <row r="896">
          <cell r="H896" t="str">
            <v>WCV0023006</v>
          </cell>
          <cell r="I896">
            <v>14121.19</v>
          </cell>
          <cell r="J896">
            <v>0</v>
          </cell>
          <cell r="K896">
            <v>0</v>
          </cell>
        </row>
        <row r="897">
          <cell r="H897" t="str">
            <v>WCV0023014</v>
          </cell>
          <cell r="I897">
            <v>0</v>
          </cell>
          <cell r="J897">
            <v>0</v>
          </cell>
          <cell r="K897">
            <v>0</v>
          </cell>
        </row>
        <row r="898">
          <cell r="H898" t="str">
            <v>WCV0023023</v>
          </cell>
          <cell r="I898">
            <v>77532.649999999994</v>
          </cell>
          <cell r="J898">
            <v>1</v>
          </cell>
          <cell r="K898">
            <v>380</v>
          </cell>
        </row>
        <row r="899">
          <cell r="H899" t="str">
            <v>WCV0023030</v>
          </cell>
          <cell r="I899">
            <v>16533</v>
          </cell>
          <cell r="J899">
            <v>0</v>
          </cell>
          <cell r="K899">
            <v>0</v>
          </cell>
        </row>
        <row r="900">
          <cell r="H900" t="str">
            <v>WCV0023039</v>
          </cell>
          <cell r="I900">
            <v>13362.29</v>
          </cell>
          <cell r="J900">
            <v>0</v>
          </cell>
          <cell r="K900">
            <v>0</v>
          </cell>
        </row>
        <row r="901">
          <cell r="H901" t="str">
            <v>WCV0023061</v>
          </cell>
          <cell r="I901">
            <v>33347.160000000003</v>
          </cell>
          <cell r="J901">
            <v>0</v>
          </cell>
          <cell r="K901">
            <v>0</v>
          </cell>
        </row>
        <row r="902">
          <cell r="H902" t="str">
            <v>WCV0023063</v>
          </cell>
          <cell r="I902">
            <v>2717</v>
          </cell>
          <cell r="J902">
            <v>0</v>
          </cell>
          <cell r="K902">
            <v>0</v>
          </cell>
        </row>
        <row r="903">
          <cell r="H903" t="str">
            <v>WCV0023066</v>
          </cell>
          <cell r="I903">
            <v>19120.84</v>
          </cell>
          <cell r="J903">
            <v>0</v>
          </cell>
          <cell r="K903">
            <v>0</v>
          </cell>
        </row>
        <row r="904">
          <cell r="H904" t="str">
            <v>WCV0023078</v>
          </cell>
          <cell r="I904">
            <v>14869</v>
          </cell>
          <cell r="J904">
            <v>0</v>
          </cell>
          <cell r="K904">
            <v>0</v>
          </cell>
        </row>
        <row r="905">
          <cell r="H905" t="str">
            <v>WCV0023083</v>
          </cell>
          <cell r="I905">
            <v>9583</v>
          </cell>
          <cell r="J905">
            <v>0</v>
          </cell>
          <cell r="K905">
            <v>0</v>
          </cell>
        </row>
        <row r="906">
          <cell r="H906" t="str">
            <v>WCV0023095</v>
          </cell>
          <cell r="I906">
            <v>6540.78</v>
          </cell>
          <cell r="J906">
            <v>0</v>
          </cell>
          <cell r="K906">
            <v>0</v>
          </cell>
        </row>
        <row r="907">
          <cell r="H907" t="str">
            <v>WCV0023100</v>
          </cell>
          <cell r="I907">
            <v>54187.130000000005</v>
          </cell>
          <cell r="J907">
            <v>1</v>
          </cell>
          <cell r="K907">
            <v>72000</v>
          </cell>
        </row>
        <row r="908">
          <cell r="H908" t="str">
            <v>WCV0023102</v>
          </cell>
          <cell r="I908">
            <v>16573.02</v>
          </cell>
          <cell r="J908">
            <v>0</v>
          </cell>
          <cell r="K908">
            <v>0</v>
          </cell>
        </row>
        <row r="909">
          <cell r="H909" t="str">
            <v>WCV0023109</v>
          </cell>
          <cell r="I909">
            <v>13927</v>
          </cell>
          <cell r="J909">
            <v>0</v>
          </cell>
          <cell r="K909">
            <v>0</v>
          </cell>
        </row>
        <row r="910">
          <cell r="H910" t="str">
            <v>WCV0023113</v>
          </cell>
          <cell r="I910">
            <v>25891.07</v>
          </cell>
          <cell r="J910">
            <v>0</v>
          </cell>
          <cell r="K910">
            <v>0</v>
          </cell>
        </row>
        <row r="911">
          <cell r="H911" t="str">
            <v>WCV0023135</v>
          </cell>
          <cell r="I911">
            <v>6573.1</v>
          </cell>
          <cell r="J911">
            <v>1</v>
          </cell>
          <cell r="K911">
            <v>760</v>
          </cell>
        </row>
        <row r="912">
          <cell r="H912" t="str">
            <v>WCV0023138</v>
          </cell>
          <cell r="I912">
            <v>8480.69</v>
          </cell>
          <cell r="J912">
            <v>0</v>
          </cell>
          <cell r="K912">
            <v>0</v>
          </cell>
        </row>
        <row r="913">
          <cell r="H913" t="str">
            <v>WCV0023141</v>
          </cell>
          <cell r="I913">
            <v>16290.82</v>
          </cell>
          <cell r="J913">
            <v>1</v>
          </cell>
          <cell r="K913">
            <v>945.66</v>
          </cell>
        </row>
        <row r="914">
          <cell r="H914" t="str">
            <v>WCV0023144</v>
          </cell>
          <cell r="I914">
            <v>26278.36</v>
          </cell>
          <cell r="J914">
            <v>0</v>
          </cell>
          <cell r="K914">
            <v>0</v>
          </cell>
        </row>
        <row r="915">
          <cell r="H915" t="str">
            <v>WCV0023149</v>
          </cell>
          <cell r="I915">
            <v>18029</v>
          </cell>
          <cell r="J915">
            <v>0</v>
          </cell>
          <cell r="K915">
            <v>0</v>
          </cell>
        </row>
        <row r="916">
          <cell r="H916" t="str">
            <v>WCV0023174</v>
          </cell>
          <cell r="I916">
            <v>27436.3</v>
          </cell>
          <cell r="J916">
            <v>0</v>
          </cell>
          <cell r="K916">
            <v>0</v>
          </cell>
        </row>
        <row r="917">
          <cell r="H917" t="str">
            <v>WCV0023176</v>
          </cell>
          <cell r="I917">
            <v>1232</v>
          </cell>
          <cell r="J917">
            <v>0</v>
          </cell>
          <cell r="K917">
            <v>0</v>
          </cell>
        </row>
        <row r="918">
          <cell r="H918" t="str">
            <v>WCV0023188</v>
          </cell>
          <cell r="I918">
            <v>63107</v>
          </cell>
          <cell r="J918">
            <v>0</v>
          </cell>
          <cell r="K918">
            <v>0</v>
          </cell>
        </row>
        <row r="919">
          <cell r="H919" t="str">
            <v>WCV0023198</v>
          </cell>
          <cell r="I919">
            <v>6064.01</v>
          </cell>
          <cell r="J919">
            <v>0</v>
          </cell>
          <cell r="K919">
            <v>0</v>
          </cell>
        </row>
        <row r="920">
          <cell r="H920" t="str">
            <v>WCV0023210</v>
          </cell>
          <cell r="I920">
            <v>59257.760000000002</v>
          </cell>
          <cell r="J920">
            <v>2</v>
          </cell>
          <cell r="K920">
            <v>23265.19</v>
          </cell>
        </row>
        <row r="921">
          <cell r="H921" t="str">
            <v>WCV0023216</v>
          </cell>
          <cell r="I921">
            <v>18282</v>
          </cell>
          <cell r="J921">
            <v>0</v>
          </cell>
          <cell r="K921">
            <v>0</v>
          </cell>
        </row>
        <row r="922">
          <cell r="H922" t="str">
            <v>WCV0023229</v>
          </cell>
          <cell r="I922">
            <v>10729.92</v>
          </cell>
          <cell r="J922">
            <v>1</v>
          </cell>
          <cell r="K922">
            <v>70533.2</v>
          </cell>
        </row>
        <row r="923">
          <cell r="H923" t="str">
            <v>WCV0023254</v>
          </cell>
          <cell r="I923">
            <v>28057.48</v>
          </cell>
          <cell r="J923">
            <v>0</v>
          </cell>
          <cell r="K923">
            <v>0</v>
          </cell>
        </row>
        <row r="924">
          <cell r="H924" t="str">
            <v>WCV0023265</v>
          </cell>
          <cell r="I924">
            <v>19115.12</v>
          </cell>
          <cell r="J924">
            <v>0</v>
          </cell>
          <cell r="K924">
            <v>0</v>
          </cell>
        </row>
        <row r="925">
          <cell r="H925" t="str">
            <v>WCV0023269</v>
          </cell>
          <cell r="I925">
            <v>21097</v>
          </cell>
          <cell r="J925">
            <v>0</v>
          </cell>
          <cell r="K925">
            <v>0</v>
          </cell>
        </row>
        <row r="926">
          <cell r="H926" t="str">
            <v>WCV0023270</v>
          </cell>
          <cell r="I926">
            <v>19322.86</v>
          </cell>
          <cell r="J926">
            <v>1</v>
          </cell>
          <cell r="K926">
            <v>106.72</v>
          </cell>
        </row>
        <row r="927">
          <cell r="H927" t="str">
            <v>WCV0023272</v>
          </cell>
          <cell r="I927">
            <v>21252</v>
          </cell>
          <cell r="J927">
            <v>0</v>
          </cell>
          <cell r="K927">
            <v>0</v>
          </cell>
        </row>
        <row r="928">
          <cell r="H928" t="str">
            <v>WCV0023281</v>
          </cell>
          <cell r="I928">
            <v>7222.23</v>
          </cell>
          <cell r="J928">
            <v>0</v>
          </cell>
          <cell r="K928">
            <v>0</v>
          </cell>
        </row>
        <row r="929">
          <cell r="H929" t="str">
            <v>WCV0023288</v>
          </cell>
          <cell r="I929">
            <v>31165.53</v>
          </cell>
          <cell r="J929">
            <v>0</v>
          </cell>
          <cell r="K929">
            <v>0</v>
          </cell>
        </row>
        <row r="930">
          <cell r="H930" t="str">
            <v>WCV0023301</v>
          </cell>
          <cell r="I930">
            <v>4151</v>
          </cell>
          <cell r="J930">
            <v>0</v>
          </cell>
          <cell r="K930">
            <v>0</v>
          </cell>
        </row>
        <row r="931">
          <cell r="H931" t="str">
            <v>WCV0023307</v>
          </cell>
          <cell r="I931">
            <v>1117</v>
          </cell>
          <cell r="J931">
            <v>0</v>
          </cell>
          <cell r="K931">
            <v>0</v>
          </cell>
        </row>
        <row r="932">
          <cell r="H932" t="str">
            <v>WCV0023309</v>
          </cell>
          <cell r="I932">
            <v>6805</v>
          </cell>
          <cell r="J932">
            <v>0</v>
          </cell>
          <cell r="K932">
            <v>0</v>
          </cell>
        </row>
        <row r="933">
          <cell r="H933" t="str">
            <v>WCV0023311</v>
          </cell>
          <cell r="I933">
            <v>8722.64</v>
          </cell>
          <cell r="J933">
            <v>0</v>
          </cell>
          <cell r="K933">
            <v>0</v>
          </cell>
        </row>
        <row r="934">
          <cell r="H934" t="str">
            <v>WCV0023319</v>
          </cell>
          <cell r="I934">
            <v>6110</v>
          </cell>
          <cell r="J934">
            <v>1</v>
          </cell>
          <cell r="K934">
            <v>676</v>
          </cell>
        </row>
        <row r="935">
          <cell r="H935" t="str">
            <v>WCV0023327</v>
          </cell>
          <cell r="I935">
            <v>6703</v>
          </cell>
          <cell r="J935">
            <v>0</v>
          </cell>
          <cell r="K935">
            <v>0</v>
          </cell>
        </row>
        <row r="936">
          <cell r="H936" t="str">
            <v>WCV0023332</v>
          </cell>
          <cell r="I936">
            <v>21493</v>
          </cell>
          <cell r="J936">
            <v>0</v>
          </cell>
          <cell r="K936">
            <v>0</v>
          </cell>
        </row>
        <row r="937">
          <cell r="H937" t="str">
            <v>WCV0023333</v>
          </cell>
          <cell r="I937">
            <v>10268</v>
          </cell>
          <cell r="J937">
            <v>0</v>
          </cell>
          <cell r="K937">
            <v>0</v>
          </cell>
        </row>
        <row r="938">
          <cell r="H938" t="str">
            <v>WCV0023339</v>
          </cell>
          <cell r="I938">
            <v>36266.520000000004</v>
          </cell>
          <cell r="J938">
            <v>0</v>
          </cell>
          <cell r="K938">
            <v>0</v>
          </cell>
        </row>
        <row r="939">
          <cell r="H939" t="str">
            <v>WCV0023342</v>
          </cell>
          <cell r="I939">
            <v>859</v>
          </cell>
          <cell r="J939">
            <v>0</v>
          </cell>
          <cell r="K939">
            <v>0</v>
          </cell>
        </row>
        <row r="940">
          <cell r="H940" t="str">
            <v>WCV0023346</v>
          </cell>
          <cell r="I940">
            <v>2699</v>
          </cell>
          <cell r="J940">
            <v>0</v>
          </cell>
          <cell r="K940">
            <v>0</v>
          </cell>
        </row>
        <row r="941">
          <cell r="H941" t="str">
            <v>WCV0023347</v>
          </cell>
          <cell r="I941">
            <v>53997.520000000004</v>
          </cell>
          <cell r="J941">
            <v>1</v>
          </cell>
          <cell r="K941">
            <v>3781</v>
          </cell>
        </row>
        <row r="942">
          <cell r="H942" t="str">
            <v>WCV0023357</v>
          </cell>
          <cell r="I942">
            <v>14959.42</v>
          </cell>
          <cell r="J942">
            <v>0</v>
          </cell>
          <cell r="K942">
            <v>0</v>
          </cell>
        </row>
        <row r="943">
          <cell r="H943" t="str">
            <v>WCV0023362</v>
          </cell>
          <cell r="I943">
            <v>89615.77</v>
          </cell>
          <cell r="J943">
            <v>1</v>
          </cell>
          <cell r="K943">
            <v>2640.45</v>
          </cell>
        </row>
        <row r="944">
          <cell r="H944" t="str">
            <v>WCV0023365</v>
          </cell>
          <cell r="I944">
            <v>25072</v>
          </cell>
          <cell r="J944">
            <v>0</v>
          </cell>
          <cell r="K944">
            <v>0</v>
          </cell>
        </row>
        <row r="945">
          <cell r="H945" t="str">
            <v>WCV0023366</v>
          </cell>
          <cell r="I945">
            <v>30702.14</v>
          </cell>
          <cell r="J945">
            <v>0</v>
          </cell>
          <cell r="K945">
            <v>0</v>
          </cell>
        </row>
        <row r="946">
          <cell r="H946" t="str">
            <v>WCV0023379</v>
          </cell>
          <cell r="I946">
            <v>5917</v>
          </cell>
          <cell r="J946">
            <v>0</v>
          </cell>
          <cell r="K946">
            <v>0</v>
          </cell>
        </row>
        <row r="947">
          <cell r="H947" t="str">
            <v>WCV0023399</v>
          </cell>
          <cell r="I947">
            <v>15237.54</v>
          </cell>
          <cell r="J947">
            <v>0</v>
          </cell>
          <cell r="K947">
            <v>0</v>
          </cell>
        </row>
        <row r="948">
          <cell r="H948" t="str">
            <v>WCV0023406</v>
          </cell>
          <cell r="I948">
            <v>0</v>
          </cell>
          <cell r="J948">
            <v>0</v>
          </cell>
          <cell r="K948">
            <v>0</v>
          </cell>
        </row>
        <row r="949">
          <cell r="H949" t="str">
            <v>WCV0023408</v>
          </cell>
          <cell r="I949">
            <v>8048</v>
          </cell>
          <cell r="J949">
            <v>0</v>
          </cell>
          <cell r="K949">
            <v>0</v>
          </cell>
        </row>
        <row r="950">
          <cell r="H950" t="str">
            <v>WCV0023417</v>
          </cell>
          <cell r="I950">
            <v>67924.009999999995</v>
          </cell>
          <cell r="J950">
            <v>2</v>
          </cell>
          <cell r="K950">
            <v>43165.36</v>
          </cell>
        </row>
        <row r="951">
          <cell r="H951" t="str">
            <v>WCV0023419</v>
          </cell>
          <cell r="I951">
            <v>60276.979999999996</v>
          </cell>
          <cell r="J951">
            <v>1</v>
          </cell>
          <cell r="K951">
            <v>35864.980000000003</v>
          </cell>
        </row>
        <row r="952">
          <cell r="H952" t="str">
            <v>WCV0023421</v>
          </cell>
          <cell r="I952">
            <v>12449.71</v>
          </cell>
          <cell r="J952">
            <v>2</v>
          </cell>
          <cell r="K952">
            <v>253.3</v>
          </cell>
        </row>
        <row r="953">
          <cell r="H953" t="str">
            <v>WCV0023426</v>
          </cell>
          <cell r="I953">
            <v>2809</v>
          </cell>
          <cell r="J953">
            <v>0</v>
          </cell>
          <cell r="K953">
            <v>0</v>
          </cell>
        </row>
        <row r="954">
          <cell r="H954" t="str">
            <v>WCV0023433</v>
          </cell>
          <cell r="I954">
            <v>139959</v>
          </cell>
          <cell r="J954">
            <v>2</v>
          </cell>
          <cell r="K954">
            <v>81496.02</v>
          </cell>
        </row>
        <row r="955">
          <cell r="H955" t="str">
            <v>WCV0023448</v>
          </cell>
          <cell r="I955">
            <v>768</v>
          </cell>
          <cell r="J955">
            <v>0</v>
          </cell>
          <cell r="K955">
            <v>0</v>
          </cell>
        </row>
        <row r="956">
          <cell r="H956" t="str">
            <v>WCV0023455</v>
          </cell>
          <cell r="I956">
            <v>6896</v>
          </cell>
          <cell r="J956">
            <v>0</v>
          </cell>
          <cell r="K956">
            <v>0</v>
          </cell>
        </row>
        <row r="957">
          <cell r="H957" t="str">
            <v>WCV0023458</v>
          </cell>
          <cell r="I957">
            <v>12328.66</v>
          </cell>
          <cell r="J957">
            <v>0</v>
          </cell>
          <cell r="K957">
            <v>0</v>
          </cell>
        </row>
        <row r="958">
          <cell r="H958" t="str">
            <v>WCV0023483</v>
          </cell>
          <cell r="I958">
            <v>8496</v>
          </cell>
          <cell r="J958">
            <v>0</v>
          </cell>
          <cell r="K958">
            <v>0</v>
          </cell>
        </row>
        <row r="959">
          <cell r="H959" t="str">
            <v>WCV0023487</v>
          </cell>
          <cell r="I959">
            <v>15407</v>
          </cell>
          <cell r="J959">
            <v>1</v>
          </cell>
          <cell r="K959">
            <v>25857.8</v>
          </cell>
        </row>
        <row r="960">
          <cell r="H960" t="str">
            <v>WCV0023491</v>
          </cell>
          <cell r="I960">
            <v>9705.91</v>
          </cell>
          <cell r="J960">
            <v>0</v>
          </cell>
          <cell r="K960">
            <v>0</v>
          </cell>
        </row>
        <row r="961">
          <cell r="H961" t="str">
            <v>WCV0023492</v>
          </cell>
          <cell r="I961">
            <v>2721</v>
          </cell>
          <cell r="J961">
            <v>0</v>
          </cell>
          <cell r="K961">
            <v>0</v>
          </cell>
        </row>
        <row r="962">
          <cell r="H962" t="str">
            <v>WCV0023509</v>
          </cell>
          <cell r="I962">
            <v>9868</v>
          </cell>
          <cell r="J962">
            <v>0</v>
          </cell>
          <cell r="K962">
            <v>0</v>
          </cell>
        </row>
        <row r="963">
          <cell r="H963" t="str">
            <v>WCV0023512</v>
          </cell>
          <cell r="I963">
            <v>41528.28</v>
          </cell>
          <cell r="J963">
            <v>0</v>
          </cell>
          <cell r="K963">
            <v>0</v>
          </cell>
        </row>
        <row r="964">
          <cell r="H964" t="str">
            <v>WCV0023529</v>
          </cell>
          <cell r="I964">
            <v>5460</v>
          </cell>
          <cell r="J964">
            <v>0</v>
          </cell>
          <cell r="K964">
            <v>0</v>
          </cell>
        </row>
        <row r="965">
          <cell r="H965" t="str">
            <v>WCV0023530</v>
          </cell>
          <cell r="I965">
            <v>9534.24</v>
          </cell>
          <cell r="J965">
            <v>0</v>
          </cell>
          <cell r="K965">
            <v>0</v>
          </cell>
        </row>
        <row r="966">
          <cell r="H966" t="str">
            <v>WCV0023534</v>
          </cell>
          <cell r="I966">
            <v>1569</v>
          </cell>
          <cell r="J966">
            <v>0</v>
          </cell>
          <cell r="K966">
            <v>0</v>
          </cell>
        </row>
        <row r="967">
          <cell r="H967" t="str">
            <v>WCV0023542</v>
          </cell>
          <cell r="I967">
            <v>23354</v>
          </cell>
          <cell r="J967">
            <v>2</v>
          </cell>
          <cell r="K967">
            <v>28632.81</v>
          </cell>
        </row>
        <row r="968">
          <cell r="H968" t="str">
            <v>WCV0023543</v>
          </cell>
          <cell r="I968">
            <v>80348</v>
          </cell>
          <cell r="J968">
            <v>0</v>
          </cell>
          <cell r="K968">
            <v>0</v>
          </cell>
        </row>
        <row r="969">
          <cell r="H969" t="str">
            <v>WCV0023550</v>
          </cell>
          <cell r="I969">
            <v>21024.27</v>
          </cell>
          <cell r="J969">
            <v>0</v>
          </cell>
          <cell r="K969">
            <v>0</v>
          </cell>
        </row>
        <row r="970">
          <cell r="H970" t="str">
            <v>WCV0023556</v>
          </cell>
          <cell r="I970">
            <v>61107</v>
          </cell>
          <cell r="J970">
            <v>0</v>
          </cell>
          <cell r="K970">
            <v>0</v>
          </cell>
        </row>
        <row r="971">
          <cell r="H971" t="str">
            <v>WCV0023564</v>
          </cell>
          <cell r="I971">
            <v>22936.3</v>
          </cell>
          <cell r="J971">
            <v>0</v>
          </cell>
          <cell r="K971">
            <v>0</v>
          </cell>
        </row>
        <row r="972">
          <cell r="H972" t="str">
            <v>WCV0023566</v>
          </cell>
          <cell r="I972">
            <v>13664</v>
          </cell>
          <cell r="J972">
            <v>0</v>
          </cell>
          <cell r="K972">
            <v>0</v>
          </cell>
        </row>
        <row r="973">
          <cell r="H973" t="str">
            <v>WCV0023576</v>
          </cell>
          <cell r="I973">
            <v>10620</v>
          </cell>
          <cell r="J973">
            <v>2</v>
          </cell>
          <cell r="K973">
            <v>10253.33</v>
          </cell>
        </row>
        <row r="974">
          <cell r="H974" t="str">
            <v>WCV0023581</v>
          </cell>
          <cell r="I974">
            <v>8797</v>
          </cell>
          <cell r="J974">
            <v>0</v>
          </cell>
          <cell r="K974">
            <v>0</v>
          </cell>
        </row>
        <row r="975">
          <cell r="H975" t="str">
            <v>WCV0023586</v>
          </cell>
          <cell r="I975">
            <v>4623.87</v>
          </cell>
          <cell r="J975">
            <v>0</v>
          </cell>
          <cell r="K975">
            <v>0</v>
          </cell>
        </row>
        <row r="976">
          <cell r="H976" t="str">
            <v>WCV0023589</v>
          </cell>
          <cell r="I976">
            <v>60710.8</v>
          </cell>
          <cell r="J976">
            <v>1</v>
          </cell>
          <cell r="K976">
            <v>842.76</v>
          </cell>
        </row>
        <row r="977">
          <cell r="H977" t="str">
            <v>WCV0023593</v>
          </cell>
          <cell r="I977">
            <v>5974.57</v>
          </cell>
          <cell r="J977">
            <v>1</v>
          </cell>
          <cell r="K977">
            <v>36237.94</v>
          </cell>
        </row>
        <row r="978">
          <cell r="H978" t="str">
            <v>WCV0023598</v>
          </cell>
          <cell r="I978">
            <v>25199.41</v>
          </cell>
          <cell r="J978">
            <v>0</v>
          </cell>
          <cell r="K978">
            <v>0</v>
          </cell>
        </row>
        <row r="979">
          <cell r="H979" t="str">
            <v>WCV0023607</v>
          </cell>
          <cell r="I979">
            <v>7384</v>
          </cell>
          <cell r="J979">
            <v>0</v>
          </cell>
          <cell r="K979">
            <v>0</v>
          </cell>
        </row>
        <row r="980">
          <cell r="H980" t="str">
            <v>WCV0023614</v>
          </cell>
          <cell r="I980">
            <v>26476.87</v>
          </cell>
          <cell r="J980">
            <v>0</v>
          </cell>
          <cell r="K980">
            <v>0</v>
          </cell>
        </row>
        <row r="981">
          <cell r="H981" t="str">
            <v>WCV0023620</v>
          </cell>
          <cell r="I981">
            <v>158</v>
          </cell>
          <cell r="J981">
            <v>0</v>
          </cell>
          <cell r="K981">
            <v>0</v>
          </cell>
        </row>
        <row r="982">
          <cell r="H982" t="str">
            <v>WCV0023621</v>
          </cell>
          <cell r="I982">
            <v>11576.19</v>
          </cell>
          <cell r="J982">
            <v>0</v>
          </cell>
          <cell r="K982">
            <v>0</v>
          </cell>
        </row>
        <row r="983">
          <cell r="H983" t="str">
            <v>WCV0023630</v>
          </cell>
          <cell r="I983">
            <v>2058</v>
          </cell>
          <cell r="J983">
            <v>0</v>
          </cell>
          <cell r="K983">
            <v>0</v>
          </cell>
        </row>
        <row r="984">
          <cell r="H984" t="str">
            <v>WCV0023631</v>
          </cell>
          <cell r="I984">
            <v>15010.65</v>
          </cell>
          <cell r="J984">
            <v>0</v>
          </cell>
          <cell r="K984">
            <v>0</v>
          </cell>
        </row>
        <row r="985">
          <cell r="H985" t="str">
            <v>WCV0023643</v>
          </cell>
          <cell r="I985">
            <v>1231</v>
          </cell>
          <cell r="J985">
            <v>0</v>
          </cell>
          <cell r="K985">
            <v>0</v>
          </cell>
        </row>
        <row r="986">
          <cell r="H986" t="str">
            <v>WCV0023648</v>
          </cell>
          <cell r="I986">
            <v>10948.36</v>
          </cell>
          <cell r="J986">
            <v>0</v>
          </cell>
          <cell r="K986">
            <v>0</v>
          </cell>
        </row>
        <row r="987">
          <cell r="H987" t="str">
            <v>WCV0023649</v>
          </cell>
          <cell r="I987">
            <v>9575.27</v>
          </cell>
          <cell r="J987">
            <v>0</v>
          </cell>
          <cell r="K987">
            <v>0</v>
          </cell>
        </row>
        <row r="988">
          <cell r="H988" t="str">
            <v>WCV0023674</v>
          </cell>
          <cell r="I988">
            <v>4865.21</v>
          </cell>
          <cell r="J988">
            <v>0</v>
          </cell>
          <cell r="K988">
            <v>0</v>
          </cell>
        </row>
        <row r="989">
          <cell r="H989" t="str">
            <v>WCV0023675</v>
          </cell>
          <cell r="I989">
            <v>8451</v>
          </cell>
          <cell r="J989">
            <v>0</v>
          </cell>
          <cell r="K989">
            <v>0</v>
          </cell>
        </row>
        <row r="990">
          <cell r="H990" t="str">
            <v>WCV0023676</v>
          </cell>
          <cell r="I990">
            <v>22149.989999999998</v>
          </cell>
          <cell r="J990">
            <v>2</v>
          </cell>
          <cell r="K990">
            <v>2858.6400000000003</v>
          </cell>
        </row>
        <row r="991">
          <cell r="H991" t="str">
            <v>WCV0023680</v>
          </cell>
          <cell r="I991">
            <v>10826.95</v>
          </cell>
          <cell r="J991">
            <v>0</v>
          </cell>
          <cell r="K991">
            <v>0</v>
          </cell>
        </row>
        <row r="992">
          <cell r="H992" t="str">
            <v>WCV0023681</v>
          </cell>
          <cell r="I992">
            <v>14495.44</v>
          </cell>
          <cell r="J992">
            <v>0</v>
          </cell>
          <cell r="K992">
            <v>0</v>
          </cell>
        </row>
        <row r="993">
          <cell r="H993" t="str">
            <v>WCV0023685</v>
          </cell>
          <cell r="I993">
            <v>14565.59</v>
          </cell>
          <cell r="J993">
            <v>0</v>
          </cell>
          <cell r="K993">
            <v>0</v>
          </cell>
        </row>
        <row r="994">
          <cell r="H994" t="str">
            <v>WCV0023695</v>
          </cell>
          <cell r="I994">
            <v>26100.07</v>
          </cell>
          <cell r="J994">
            <v>0</v>
          </cell>
          <cell r="K994">
            <v>0</v>
          </cell>
        </row>
        <row r="995">
          <cell r="H995" t="str">
            <v>WCV0023696</v>
          </cell>
          <cell r="I995">
            <v>2037</v>
          </cell>
          <cell r="J995">
            <v>0</v>
          </cell>
          <cell r="K995">
            <v>0</v>
          </cell>
        </row>
        <row r="996">
          <cell r="H996" t="str">
            <v>WCV0023699</v>
          </cell>
          <cell r="I996">
            <v>3592</v>
          </cell>
          <cell r="J996">
            <v>0</v>
          </cell>
          <cell r="K996">
            <v>0</v>
          </cell>
        </row>
        <row r="997">
          <cell r="H997" t="str">
            <v>WCV0023702</v>
          </cell>
          <cell r="I997">
            <v>19831.88</v>
          </cell>
          <cell r="J997">
            <v>1</v>
          </cell>
          <cell r="K997">
            <v>92.82</v>
          </cell>
        </row>
        <row r="998">
          <cell r="H998" t="str">
            <v>WCV0023705</v>
          </cell>
          <cell r="I998">
            <v>874471.17999999993</v>
          </cell>
          <cell r="J998">
            <v>62</v>
          </cell>
          <cell r="K998">
            <v>270166.77</v>
          </cell>
        </row>
        <row r="999">
          <cell r="H999" t="str">
            <v>WCV0023706</v>
          </cell>
          <cell r="I999">
            <v>752597.5</v>
          </cell>
          <cell r="J999">
            <v>47</v>
          </cell>
          <cell r="K999">
            <v>63300.460000000006</v>
          </cell>
        </row>
        <row r="1000">
          <cell r="H1000" t="str">
            <v>WCV0023715</v>
          </cell>
          <cell r="I1000">
            <v>25854</v>
          </cell>
          <cell r="J1000">
            <v>1</v>
          </cell>
          <cell r="K1000">
            <v>3894.73</v>
          </cell>
        </row>
        <row r="1001">
          <cell r="H1001" t="str">
            <v>WCV0023728</v>
          </cell>
          <cell r="I1001">
            <v>19160.559999999998</v>
          </cell>
          <cell r="J1001">
            <v>1</v>
          </cell>
          <cell r="K1001">
            <v>20786.73</v>
          </cell>
        </row>
        <row r="1002">
          <cell r="H1002" t="str">
            <v>WCV0023731</v>
          </cell>
          <cell r="I1002">
            <v>17019</v>
          </cell>
          <cell r="J1002">
            <v>1</v>
          </cell>
          <cell r="K1002">
            <v>282135.45</v>
          </cell>
        </row>
        <row r="1003">
          <cell r="H1003" t="str">
            <v>WCV0023732</v>
          </cell>
          <cell r="I1003">
            <v>1950</v>
          </cell>
          <cell r="J1003">
            <v>0</v>
          </cell>
          <cell r="K1003">
            <v>0</v>
          </cell>
        </row>
        <row r="1004">
          <cell r="H1004" t="str">
            <v>WCV0023742</v>
          </cell>
          <cell r="I1004">
            <v>6939</v>
          </cell>
          <cell r="J1004">
            <v>0</v>
          </cell>
          <cell r="K1004">
            <v>0</v>
          </cell>
        </row>
        <row r="1005">
          <cell r="H1005" t="str">
            <v>WCV0023744</v>
          </cell>
          <cell r="I1005">
            <v>2948.41</v>
          </cell>
          <cell r="J1005">
            <v>0</v>
          </cell>
          <cell r="K1005">
            <v>0</v>
          </cell>
        </row>
        <row r="1006">
          <cell r="H1006" t="str">
            <v>WCV0023753</v>
          </cell>
          <cell r="I1006">
            <v>31096.42</v>
          </cell>
          <cell r="J1006">
            <v>1</v>
          </cell>
          <cell r="K1006">
            <v>392.75</v>
          </cell>
        </row>
        <row r="1007">
          <cell r="H1007" t="str">
            <v>WCV0023757</v>
          </cell>
          <cell r="I1007">
            <v>8506.7900000000009</v>
          </cell>
          <cell r="J1007">
            <v>0</v>
          </cell>
          <cell r="K1007">
            <v>0</v>
          </cell>
        </row>
        <row r="1008">
          <cell r="H1008" t="str">
            <v>WCV0023764</v>
          </cell>
          <cell r="I1008">
            <v>42132.68</v>
          </cell>
          <cell r="J1008">
            <v>0</v>
          </cell>
          <cell r="K1008">
            <v>0</v>
          </cell>
        </row>
        <row r="1009">
          <cell r="H1009" t="str">
            <v>WCV0023774</v>
          </cell>
          <cell r="I1009">
            <v>52829.71</v>
          </cell>
          <cell r="J1009">
            <v>0</v>
          </cell>
          <cell r="K1009">
            <v>0</v>
          </cell>
        </row>
        <row r="1010">
          <cell r="H1010" t="str">
            <v>WCV0023775</v>
          </cell>
          <cell r="I1010">
            <v>15919.2</v>
          </cell>
          <cell r="J1010">
            <v>0</v>
          </cell>
          <cell r="K1010">
            <v>0</v>
          </cell>
        </row>
        <row r="1011">
          <cell r="H1011" t="str">
            <v>WCV0023781</v>
          </cell>
          <cell r="I1011">
            <v>28822.080000000002</v>
          </cell>
          <cell r="J1011">
            <v>0</v>
          </cell>
          <cell r="K1011">
            <v>0</v>
          </cell>
        </row>
        <row r="1012">
          <cell r="H1012" t="str">
            <v>WCV0023799</v>
          </cell>
          <cell r="I1012">
            <v>6927.98</v>
          </cell>
          <cell r="J1012">
            <v>0</v>
          </cell>
          <cell r="K1012">
            <v>0</v>
          </cell>
        </row>
        <row r="1013">
          <cell r="H1013" t="str">
            <v>WCV0023801</v>
          </cell>
          <cell r="I1013">
            <v>1929</v>
          </cell>
          <cell r="J1013">
            <v>0</v>
          </cell>
          <cell r="K1013">
            <v>0</v>
          </cell>
        </row>
        <row r="1014">
          <cell r="H1014" t="str">
            <v>WCV0023812</v>
          </cell>
          <cell r="I1014">
            <v>3615</v>
          </cell>
          <cell r="J1014">
            <v>0</v>
          </cell>
          <cell r="K1014">
            <v>0</v>
          </cell>
        </row>
        <row r="1015">
          <cell r="H1015" t="str">
            <v>WCV0023818</v>
          </cell>
          <cell r="I1015">
            <v>9645</v>
          </cell>
          <cell r="J1015">
            <v>0</v>
          </cell>
          <cell r="K1015">
            <v>0</v>
          </cell>
        </row>
        <row r="1016">
          <cell r="H1016" t="str">
            <v>WCV0023851</v>
          </cell>
          <cell r="I1016">
            <v>2474.71</v>
          </cell>
          <cell r="J1016">
            <v>0</v>
          </cell>
          <cell r="K1016">
            <v>0</v>
          </cell>
        </row>
        <row r="1017">
          <cell r="H1017" t="str">
            <v>WCV0023899</v>
          </cell>
          <cell r="I1017">
            <v>10461.14</v>
          </cell>
          <cell r="J1017">
            <v>0</v>
          </cell>
          <cell r="K1017">
            <v>0</v>
          </cell>
        </row>
        <row r="1018">
          <cell r="H1018" t="str">
            <v>WCV0023915</v>
          </cell>
          <cell r="I1018">
            <v>35261.9</v>
          </cell>
          <cell r="J1018">
            <v>3</v>
          </cell>
          <cell r="K1018">
            <v>7166.8799999999992</v>
          </cell>
        </row>
        <row r="1019">
          <cell r="H1019" t="str">
            <v>WCV0023917</v>
          </cell>
          <cell r="I1019">
            <v>34944</v>
          </cell>
          <cell r="J1019">
            <v>0</v>
          </cell>
          <cell r="K1019">
            <v>0</v>
          </cell>
        </row>
        <row r="1020">
          <cell r="H1020" t="str">
            <v>WCV0023927</v>
          </cell>
          <cell r="I1020">
            <v>13862.53</v>
          </cell>
          <cell r="J1020">
            <v>0</v>
          </cell>
          <cell r="K1020">
            <v>0</v>
          </cell>
        </row>
        <row r="1021">
          <cell r="H1021" t="str">
            <v>WCV0023944</v>
          </cell>
          <cell r="I1021">
            <v>71323.199999999997</v>
          </cell>
          <cell r="J1021">
            <v>1</v>
          </cell>
          <cell r="K1021">
            <v>100922.03</v>
          </cell>
        </row>
        <row r="1022">
          <cell r="H1022" t="str">
            <v>WCV0023946</v>
          </cell>
          <cell r="I1022">
            <v>13208</v>
          </cell>
          <cell r="J1022">
            <v>0</v>
          </cell>
          <cell r="K1022">
            <v>0</v>
          </cell>
        </row>
        <row r="1023">
          <cell r="H1023" t="str">
            <v>WCV0023950</v>
          </cell>
          <cell r="I1023">
            <v>7934</v>
          </cell>
          <cell r="J1023">
            <v>0</v>
          </cell>
          <cell r="K1023">
            <v>0</v>
          </cell>
        </row>
        <row r="1024">
          <cell r="H1024" t="str">
            <v>WCV0023984</v>
          </cell>
          <cell r="I1024">
            <v>41636</v>
          </cell>
          <cell r="J1024">
            <v>0</v>
          </cell>
          <cell r="K1024">
            <v>0</v>
          </cell>
        </row>
        <row r="1025">
          <cell r="H1025" t="str">
            <v>WCV0023987</v>
          </cell>
          <cell r="I1025">
            <v>3679.59</v>
          </cell>
          <cell r="J1025">
            <v>0</v>
          </cell>
          <cell r="K1025">
            <v>0</v>
          </cell>
        </row>
        <row r="1026">
          <cell r="H1026" t="str">
            <v>WCV0023998</v>
          </cell>
          <cell r="I1026">
            <v>6716.3</v>
          </cell>
          <cell r="J1026">
            <v>0</v>
          </cell>
          <cell r="K1026">
            <v>0</v>
          </cell>
        </row>
        <row r="1027">
          <cell r="H1027" t="str">
            <v>WCV0024001</v>
          </cell>
          <cell r="I1027">
            <v>25902.440000000002</v>
          </cell>
          <cell r="J1027">
            <v>0</v>
          </cell>
          <cell r="K1027">
            <v>0</v>
          </cell>
        </row>
        <row r="1028">
          <cell r="H1028" t="str">
            <v>WCV0024008</v>
          </cell>
          <cell r="I1028">
            <v>9156.380000000001</v>
          </cell>
          <cell r="J1028">
            <v>0</v>
          </cell>
          <cell r="K1028">
            <v>0</v>
          </cell>
        </row>
        <row r="1029">
          <cell r="H1029" t="str">
            <v>WCV0024015</v>
          </cell>
          <cell r="I1029">
            <v>89727</v>
          </cell>
          <cell r="J1029">
            <v>0</v>
          </cell>
          <cell r="K1029">
            <v>0</v>
          </cell>
        </row>
        <row r="1030">
          <cell r="H1030" t="str">
            <v>WCV0024018</v>
          </cell>
          <cell r="I1030">
            <v>8906</v>
          </cell>
          <cell r="J1030">
            <v>0</v>
          </cell>
          <cell r="K1030">
            <v>0</v>
          </cell>
        </row>
        <row r="1031">
          <cell r="H1031" t="str">
            <v>WCV0024022</v>
          </cell>
          <cell r="I1031">
            <v>17530</v>
          </cell>
          <cell r="J1031">
            <v>0</v>
          </cell>
          <cell r="K1031">
            <v>0</v>
          </cell>
        </row>
        <row r="1032">
          <cell r="H1032" t="str">
            <v>WCV0024025</v>
          </cell>
          <cell r="I1032">
            <v>2627.2200000000003</v>
          </cell>
          <cell r="J1032">
            <v>0</v>
          </cell>
          <cell r="K1032">
            <v>0</v>
          </cell>
        </row>
        <row r="1033">
          <cell r="H1033" t="str">
            <v>WCV0024038</v>
          </cell>
          <cell r="I1033">
            <v>4124.25</v>
          </cell>
          <cell r="J1033">
            <v>0</v>
          </cell>
          <cell r="K1033">
            <v>0</v>
          </cell>
        </row>
        <row r="1034">
          <cell r="H1034" t="str">
            <v>WCV0024059</v>
          </cell>
          <cell r="I1034">
            <v>2701.84</v>
          </cell>
          <cell r="J1034">
            <v>0</v>
          </cell>
          <cell r="K1034">
            <v>0</v>
          </cell>
        </row>
        <row r="1035">
          <cell r="H1035" t="str">
            <v>WCV0024074</v>
          </cell>
          <cell r="I1035">
            <v>23551.119999999999</v>
          </cell>
          <cell r="J1035">
            <v>0</v>
          </cell>
          <cell r="K1035">
            <v>0</v>
          </cell>
        </row>
        <row r="1036">
          <cell r="H1036" t="str">
            <v>WCV0024090</v>
          </cell>
          <cell r="I1036">
            <v>28869.07</v>
          </cell>
          <cell r="J1036">
            <v>0</v>
          </cell>
          <cell r="K1036">
            <v>0</v>
          </cell>
        </row>
        <row r="1037">
          <cell r="H1037" t="str">
            <v>WCV0024104</v>
          </cell>
          <cell r="I1037">
            <v>13053</v>
          </cell>
          <cell r="J1037">
            <v>0</v>
          </cell>
          <cell r="K1037">
            <v>0</v>
          </cell>
        </row>
        <row r="1038">
          <cell r="H1038" t="str">
            <v>WCV0024113</v>
          </cell>
          <cell r="I1038">
            <v>23176.21</v>
          </cell>
          <cell r="J1038">
            <v>1</v>
          </cell>
          <cell r="K1038">
            <v>6000</v>
          </cell>
        </row>
        <row r="1039">
          <cell r="H1039" t="str">
            <v>WCV0024114</v>
          </cell>
          <cell r="I1039">
            <v>14534.76</v>
          </cell>
          <cell r="J1039">
            <v>0</v>
          </cell>
          <cell r="K1039">
            <v>0</v>
          </cell>
        </row>
        <row r="1040">
          <cell r="H1040" t="str">
            <v>WCV0024117</v>
          </cell>
          <cell r="I1040">
            <v>30690.760000000002</v>
          </cell>
          <cell r="J1040">
            <v>0</v>
          </cell>
          <cell r="K1040">
            <v>0</v>
          </cell>
        </row>
        <row r="1041">
          <cell r="H1041" t="str">
            <v>WCV0024121</v>
          </cell>
          <cell r="I1041">
            <v>7905.64</v>
          </cell>
          <cell r="J1041">
            <v>0</v>
          </cell>
          <cell r="K1041">
            <v>0</v>
          </cell>
        </row>
        <row r="1042">
          <cell r="H1042" t="str">
            <v>WCV0024126</v>
          </cell>
          <cell r="I1042">
            <v>59532.39</v>
          </cell>
          <cell r="J1042">
            <v>2</v>
          </cell>
          <cell r="K1042">
            <v>32082.29</v>
          </cell>
        </row>
        <row r="1043">
          <cell r="H1043" t="str">
            <v>WCV0024128</v>
          </cell>
          <cell r="I1043">
            <v>9483.93</v>
          </cell>
          <cell r="J1043">
            <v>0</v>
          </cell>
          <cell r="K1043">
            <v>0</v>
          </cell>
        </row>
        <row r="1044">
          <cell r="H1044" t="str">
            <v>WCV0024130</v>
          </cell>
          <cell r="I1044">
            <v>25303.93</v>
          </cell>
          <cell r="J1044">
            <v>0</v>
          </cell>
          <cell r="K1044">
            <v>0</v>
          </cell>
        </row>
        <row r="1045">
          <cell r="H1045" t="str">
            <v>WCV0024131</v>
          </cell>
          <cell r="I1045">
            <v>10023</v>
          </cell>
          <cell r="J1045">
            <v>0</v>
          </cell>
          <cell r="K1045">
            <v>0</v>
          </cell>
        </row>
        <row r="1046">
          <cell r="H1046" t="str">
            <v>WCV0024135</v>
          </cell>
          <cell r="I1046">
            <v>8438.59</v>
          </cell>
          <cell r="J1046">
            <v>0</v>
          </cell>
          <cell r="K1046">
            <v>0</v>
          </cell>
        </row>
        <row r="1047">
          <cell r="H1047" t="str">
            <v>WCV0024136</v>
          </cell>
          <cell r="I1047">
            <v>1157</v>
          </cell>
          <cell r="J1047">
            <v>0</v>
          </cell>
          <cell r="K1047">
            <v>0</v>
          </cell>
        </row>
        <row r="1048">
          <cell r="H1048" t="str">
            <v>WCV0024146</v>
          </cell>
          <cell r="I1048">
            <v>28107.35</v>
          </cell>
          <cell r="J1048">
            <v>0</v>
          </cell>
          <cell r="K1048">
            <v>0</v>
          </cell>
        </row>
        <row r="1049">
          <cell r="H1049" t="str">
            <v>WCV0024153</v>
          </cell>
          <cell r="I1049">
            <v>4920.8600000000006</v>
          </cell>
          <cell r="J1049">
            <v>0</v>
          </cell>
          <cell r="K1049">
            <v>0</v>
          </cell>
        </row>
        <row r="1050">
          <cell r="H1050" t="str">
            <v>WCV0024157</v>
          </cell>
          <cell r="I1050">
            <v>6399.97</v>
          </cell>
          <cell r="J1050">
            <v>0</v>
          </cell>
          <cell r="K1050">
            <v>0</v>
          </cell>
        </row>
        <row r="1051">
          <cell r="H1051" t="str">
            <v>WCV0024161</v>
          </cell>
          <cell r="I1051">
            <v>32308.1</v>
          </cell>
          <cell r="J1051">
            <v>0</v>
          </cell>
          <cell r="K1051">
            <v>0</v>
          </cell>
        </row>
        <row r="1052">
          <cell r="H1052" t="str">
            <v>WCV0024163</v>
          </cell>
          <cell r="I1052">
            <v>27104.1</v>
          </cell>
          <cell r="J1052">
            <v>0</v>
          </cell>
          <cell r="K1052">
            <v>0</v>
          </cell>
        </row>
        <row r="1053">
          <cell r="H1053" t="str">
            <v>WCV0024167</v>
          </cell>
          <cell r="I1053">
            <v>4828.63</v>
          </cell>
          <cell r="J1053">
            <v>0</v>
          </cell>
          <cell r="K1053">
            <v>0</v>
          </cell>
        </row>
        <row r="1054">
          <cell r="H1054" t="str">
            <v>WCV0024182</v>
          </cell>
          <cell r="I1054">
            <v>27514.92</v>
          </cell>
          <cell r="J1054">
            <v>0</v>
          </cell>
          <cell r="K1054">
            <v>0</v>
          </cell>
        </row>
        <row r="1055">
          <cell r="H1055" t="str">
            <v>WCV0024189</v>
          </cell>
          <cell r="I1055">
            <v>1084</v>
          </cell>
          <cell r="J1055">
            <v>0</v>
          </cell>
          <cell r="K1055">
            <v>0</v>
          </cell>
        </row>
        <row r="1056">
          <cell r="H1056" t="str">
            <v>WCV0024197</v>
          </cell>
          <cell r="I1056">
            <v>12948</v>
          </cell>
          <cell r="J1056">
            <v>0</v>
          </cell>
          <cell r="K1056">
            <v>0</v>
          </cell>
        </row>
        <row r="1057">
          <cell r="H1057" t="str">
            <v>WCV0024219</v>
          </cell>
          <cell r="I1057">
            <v>72021.84</v>
          </cell>
          <cell r="J1057">
            <v>0</v>
          </cell>
          <cell r="K1057">
            <v>0</v>
          </cell>
        </row>
        <row r="1058">
          <cell r="H1058" t="str">
            <v>WCV0024220</v>
          </cell>
          <cell r="I1058">
            <v>11559.41</v>
          </cell>
          <cell r="J1058">
            <v>0</v>
          </cell>
          <cell r="K1058">
            <v>0</v>
          </cell>
        </row>
        <row r="1059">
          <cell r="H1059" t="str">
            <v>WCV0024225</v>
          </cell>
          <cell r="I1059">
            <v>3244.87</v>
          </cell>
          <cell r="J1059">
            <v>0</v>
          </cell>
          <cell r="K1059">
            <v>0</v>
          </cell>
        </row>
        <row r="1060">
          <cell r="H1060" t="str">
            <v>WCV0024227</v>
          </cell>
          <cell r="I1060">
            <v>14448</v>
          </cell>
          <cell r="J1060">
            <v>0</v>
          </cell>
          <cell r="K1060">
            <v>0</v>
          </cell>
        </row>
        <row r="1061">
          <cell r="H1061" t="str">
            <v>WCV0024228</v>
          </cell>
          <cell r="I1061">
            <v>3708</v>
          </cell>
          <cell r="J1061">
            <v>0</v>
          </cell>
          <cell r="K1061">
            <v>0</v>
          </cell>
        </row>
        <row r="1062">
          <cell r="H1062" t="str">
            <v>WCV0024230</v>
          </cell>
          <cell r="I1062">
            <v>14880</v>
          </cell>
          <cell r="J1062">
            <v>0</v>
          </cell>
          <cell r="K1062">
            <v>0</v>
          </cell>
        </row>
        <row r="1063">
          <cell r="H1063" t="str">
            <v>WCV0024235</v>
          </cell>
          <cell r="I1063">
            <v>25266.959999999999</v>
          </cell>
          <cell r="J1063">
            <v>0</v>
          </cell>
          <cell r="K1063">
            <v>0</v>
          </cell>
        </row>
        <row r="1064">
          <cell r="H1064" t="str">
            <v>WCV0024261</v>
          </cell>
          <cell r="I1064">
            <v>3704</v>
          </cell>
          <cell r="J1064">
            <v>0</v>
          </cell>
          <cell r="K1064">
            <v>0</v>
          </cell>
        </row>
        <row r="1065">
          <cell r="H1065" t="str">
            <v>WCV0024274</v>
          </cell>
          <cell r="I1065">
            <v>4745</v>
          </cell>
          <cell r="J1065">
            <v>0</v>
          </cell>
          <cell r="K1065">
            <v>0</v>
          </cell>
        </row>
        <row r="1066">
          <cell r="H1066" t="str">
            <v>WCV0024276</v>
          </cell>
          <cell r="I1066">
            <v>42806</v>
          </cell>
          <cell r="J1066">
            <v>0</v>
          </cell>
          <cell r="K1066">
            <v>0</v>
          </cell>
        </row>
        <row r="1067">
          <cell r="H1067" t="str">
            <v>WCV0024277</v>
          </cell>
          <cell r="I1067">
            <v>42040.55</v>
          </cell>
          <cell r="J1067">
            <v>0</v>
          </cell>
          <cell r="K1067">
            <v>0</v>
          </cell>
        </row>
        <row r="1068">
          <cell r="H1068" t="str">
            <v>WCV0024285</v>
          </cell>
          <cell r="I1068">
            <v>5169</v>
          </cell>
          <cell r="J1068">
            <v>1</v>
          </cell>
          <cell r="K1068">
            <v>467.62</v>
          </cell>
        </row>
        <row r="1069">
          <cell r="H1069" t="str">
            <v>WCV0024301</v>
          </cell>
          <cell r="I1069">
            <v>4820</v>
          </cell>
          <cell r="J1069">
            <v>0</v>
          </cell>
          <cell r="K1069">
            <v>0</v>
          </cell>
        </row>
        <row r="1070">
          <cell r="H1070" t="str">
            <v>WCV0024306</v>
          </cell>
          <cell r="I1070">
            <v>1388</v>
          </cell>
          <cell r="J1070">
            <v>0</v>
          </cell>
          <cell r="K1070">
            <v>0</v>
          </cell>
        </row>
        <row r="1071">
          <cell r="H1071" t="str">
            <v>WCV0024316</v>
          </cell>
          <cell r="I1071">
            <v>35298.880000000005</v>
          </cell>
          <cell r="J1071">
            <v>0</v>
          </cell>
          <cell r="K1071">
            <v>0</v>
          </cell>
        </row>
        <row r="1072">
          <cell r="H1072" t="str">
            <v>WCV0024330</v>
          </cell>
          <cell r="I1072">
            <v>21587.47</v>
          </cell>
          <cell r="J1072">
            <v>0</v>
          </cell>
          <cell r="K1072">
            <v>0</v>
          </cell>
        </row>
        <row r="1073">
          <cell r="H1073" t="str">
            <v>WCV0024331</v>
          </cell>
          <cell r="I1073">
            <v>9811.0499999999993</v>
          </cell>
          <cell r="J1073">
            <v>0</v>
          </cell>
          <cell r="K1073">
            <v>0</v>
          </cell>
        </row>
        <row r="1074">
          <cell r="H1074" t="str">
            <v>WCV0024332</v>
          </cell>
          <cell r="I1074">
            <v>63563.75</v>
          </cell>
          <cell r="J1074">
            <v>0</v>
          </cell>
          <cell r="K1074">
            <v>0</v>
          </cell>
        </row>
        <row r="1075">
          <cell r="H1075" t="str">
            <v>WCV0024338</v>
          </cell>
          <cell r="I1075">
            <v>903</v>
          </cell>
          <cell r="J1075">
            <v>0</v>
          </cell>
          <cell r="K1075">
            <v>0</v>
          </cell>
        </row>
        <row r="1076">
          <cell r="H1076" t="str">
            <v>WCV0024346</v>
          </cell>
          <cell r="I1076">
            <v>3132</v>
          </cell>
          <cell r="J1076">
            <v>0</v>
          </cell>
          <cell r="K1076">
            <v>0</v>
          </cell>
        </row>
        <row r="1077">
          <cell r="H1077" t="str">
            <v>WCV0024349</v>
          </cell>
          <cell r="I1077">
            <v>7762.62</v>
          </cell>
          <cell r="J1077">
            <v>0</v>
          </cell>
          <cell r="K1077">
            <v>0</v>
          </cell>
        </row>
        <row r="1078">
          <cell r="H1078" t="str">
            <v>WCV0024371</v>
          </cell>
          <cell r="I1078">
            <v>3843</v>
          </cell>
          <cell r="J1078">
            <v>0</v>
          </cell>
          <cell r="K1078">
            <v>0</v>
          </cell>
        </row>
        <row r="1079">
          <cell r="H1079" t="str">
            <v>WCV0024373</v>
          </cell>
          <cell r="I1079">
            <v>122011.34</v>
          </cell>
          <cell r="J1079">
            <v>0</v>
          </cell>
          <cell r="K1079">
            <v>0</v>
          </cell>
        </row>
        <row r="1080">
          <cell r="H1080" t="str">
            <v>WCV0024380</v>
          </cell>
          <cell r="I1080">
            <v>11352</v>
          </cell>
          <cell r="J1080">
            <v>0</v>
          </cell>
          <cell r="K1080">
            <v>0</v>
          </cell>
        </row>
        <row r="1081">
          <cell r="H1081" t="str">
            <v>WCV0024383</v>
          </cell>
          <cell r="I1081">
            <v>22603.5</v>
          </cell>
          <cell r="J1081">
            <v>0</v>
          </cell>
          <cell r="K1081">
            <v>0</v>
          </cell>
        </row>
        <row r="1082">
          <cell r="H1082" t="str">
            <v>WCV0024399</v>
          </cell>
          <cell r="I1082">
            <v>6210</v>
          </cell>
          <cell r="J1082">
            <v>0</v>
          </cell>
          <cell r="K1082">
            <v>0</v>
          </cell>
        </row>
        <row r="1083">
          <cell r="H1083" t="str">
            <v>WCV0024401</v>
          </cell>
          <cell r="I1083">
            <v>2925</v>
          </cell>
          <cell r="J1083">
            <v>0</v>
          </cell>
          <cell r="K1083">
            <v>0</v>
          </cell>
        </row>
        <row r="1084">
          <cell r="H1084" t="str">
            <v>WCV0024412</v>
          </cell>
          <cell r="I1084">
            <v>17413.48</v>
          </cell>
          <cell r="J1084">
            <v>0</v>
          </cell>
          <cell r="K1084">
            <v>0</v>
          </cell>
        </row>
        <row r="1085">
          <cell r="H1085" t="str">
            <v>WCV0024427</v>
          </cell>
          <cell r="I1085">
            <v>6688</v>
          </cell>
          <cell r="J1085">
            <v>0</v>
          </cell>
          <cell r="K1085">
            <v>0</v>
          </cell>
        </row>
        <row r="1086">
          <cell r="H1086" t="str">
            <v>WCV0024442</v>
          </cell>
          <cell r="I1086">
            <v>4627</v>
          </cell>
          <cell r="J1086">
            <v>1</v>
          </cell>
          <cell r="K1086">
            <v>9430.76</v>
          </cell>
        </row>
        <row r="1087">
          <cell r="H1087" t="str">
            <v>WCV0024445</v>
          </cell>
          <cell r="I1087">
            <v>8810</v>
          </cell>
          <cell r="J1087">
            <v>0</v>
          </cell>
          <cell r="K1087">
            <v>0</v>
          </cell>
        </row>
        <row r="1088">
          <cell r="H1088" t="str">
            <v>WCV0024447</v>
          </cell>
          <cell r="I1088">
            <v>5813</v>
          </cell>
          <cell r="J1088">
            <v>0</v>
          </cell>
          <cell r="K1088">
            <v>0</v>
          </cell>
        </row>
        <row r="1089">
          <cell r="H1089" t="str">
            <v>WCV0024456</v>
          </cell>
          <cell r="I1089">
            <v>3374.66</v>
          </cell>
          <cell r="J1089">
            <v>0</v>
          </cell>
          <cell r="K1089">
            <v>0</v>
          </cell>
        </row>
        <row r="1090">
          <cell r="H1090" t="str">
            <v>WCV0024461</v>
          </cell>
          <cell r="I1090">
            <v>119068.64</v>
          </cell>
          <cell r="J1090">
            <v>1</v>
          </cell>
          <cell r="K1090">
            <v>2281.44</v>
          </cell>
        </row>
        <row r="1091">
          <cell r="H1091" t="str">
            <v>WCV0024469</v>
          </cell>
          <cell r="I1091">
            <v>0</v>
          </cell>
          <cell r="J1091">
            <v>0</v>
          </cell>
          <cell r="K1091">
            <v>0</v>
          </cell>
        </row>
        <row r="1092">
          <cell r="H1092" t="str">
            <v>WCV0024472</v>
          </cell>
          <cell r="I1092">
            <v>19933.23</v>
          </cell>
          <cell r="J1092">
            <v>0</v>
          </cell>
          <cell r="K1092">
            <v>0</v>
          </cell>
        </row>
        <row r="1093">
          <cell r="H1093" t="str">
            <v>WCV0024476</v>
          </cell>
          <cell r="I1093">
            <v>33338.07</v>
          </cell>
          <cell r="J1093">
            <v>0</v>
          </cell>
          <cell r="K1093">
            <v>0</v>
          </cell>
        </row>
        <row r="1094">
          <cell r="H1094" t="str">
            <v>WCV0024482</v>
          </cell>
          <cell r="I1094">
            <v>36531.919999999998</v>
          </cell>
          <cell r="J1094">
            <v>0</v>
          </cell>
          <cell r="K1094">
            <v>0</v>
          </cell>
        </row>
        <row r="1095">
          <cell r="H1095" t="str">
            <v>WCV0024489</v>
          </cell>
          <cell r="I1095">
            <v>33059.550000000003</v>
          </cell>
          <cell r="J1095">
            <v>0</v>
          </cell>
          <cell r="K1095">
            <v>0</v>
          </cell>
        </row>
        <row r="1096">
          <cell r="H1096" t="str">
            <v>WCV0024507</v>
          </cell>
          <cell r="I1096">
            <v>12318.86</v>
          </cell>
          <cell r="J1096">
            <v>0</v>
          </cell>
          <cell r="K1096">
            <v>0</v>
          </cell>
        </row>
        <row r="1097">
          <cell r="H1097" t="str">
            <v>WCV0024510</v>
          </cell>
          <cell r="I1097">
            <v>1665</v>
          </cell>
          <cell r="J1097">
            <v>0</v>
          </cell>
          <cell r="K1097">
            <v>0</v>
          </cell>
        </row>
        <row r="1098">
          <cell r="H1098" t="str">
            <v>WCV0024515</v>
          </cell>
          <cell r="I1098">
            <v>1785</v>
          </cell>
          <cell r="J1098">
            <v>0</v>
          </cell>
          <cell r="K1098">
            <v>0</v>
          </cell>
        </row>
        <row r="1099">
          <cell r="H1099" t="str">
            <v>WCV0024521</v>
          </cell>
          <cell r="I1099">
            <v>11851.43</v>
          </cell>
          <cell r="J1099">
            <v>0</v>
          </cell>
          <cell r="K1099">
            <v>0</v>
          </cell>
        </row>
        <row r="1100">
          <cell r="H1100" t="str">
            <v>WCV0024537</v>
          </cell>
          <cell r="I1100">
            <v>2592.81</v>
          </cell>
          <cell r="J1100">
            <v>0</v>
          </cell>
          <cell r="K1100">
            <v>0</v>
          </cell>
        </row>
        <row r="1101">
          <cell r="H1101" t="str">
            <v>WCV0024544</v>
          </cell>
          <cell r="I1101">
            <v>12281.869999999999</v>
          </cell>
          <cell r="J1101">
            <v>0</v>
          </cell>
          <cell r="K1101">
            <v>0</v>
          </cell>
        </row>
        <row r="1102">
          <cell r="H1102" t="str">
            <v>WCV0024553</v>
          </cell>
          <cell r="I1102">
            <v>1943</v>
          </cell>
          <cell r="J1102">
            <v>0</v>
          </cell>
          <cell r="K1102">
            <v>0</v>
          </cell>
        </row>
        <row r="1103">
          <cell r="H1103" t="str">
            <v>WCV0024555</v>
          </cell>
          <cell r="I1103">
            <v>17022.5</v>
          </cell>
          <cell r="J1103">
            <v>1</v>
          </cell>
          <cell r="K1103">
            <v>826.17</v>
          </cell>
        </row>
        <row r="1104">
          <cell r="H1104" t="str">
            <v>WCV0024569</v>
          </cell>
          <cell r="I1104">
            <v>8993.41</v>
          </cell>
          <cell r="J1104">
            <v>0</v>
          </cell>
          <cell r="K1104">
            <v>0</v>
          </cell>
        </row>
        <row r="1105">
          <cell r="H1105" t="str">
            <v>WCV0024571</v>
          </cell>
          <cell r="I1105">
            <v>72924.31</v>
          </cell>
          <cell r="J1105">
            <v>0</v>
          </cell>
          <cell r="K1105">
            <v>0</v>
          </cell>
        </row>
        <row r="1106">
          <cell r="H1106" t="str">
            <v>WCV0024572</v>
          </cell>
          <cell r="I1106">
            <v>6600</v>
          </cell>
          <cell r="J1106">
            <v>0</v>
          </cell>
          <cell r="K1106">
            <v>0</v>
          </cell>
        </row>
        <row r="1107">
          <cell r="H1107" t="str">
            <v>WCV0024585</v>
          </cell>
          <cell r="I1107">
            <v>9944</v>
          </cell>
          <cell r="J1107">
            <v>1</v>
          </cell>
          <cell r="K1107">
            <v>3860.74</v>
          </cell>
        </row>
        <row r="1108">
          <cell r="H1108" t="str">
            <v>WCV0024591</v>
          </cell>
          <cell r="I1108">
            <v>6270.02</v>
          </cell>
          <cell r="J1108">
            <v>0</v>
          </cell>
          <cell r="K1108">
            <v>0</v>
          </cell>
        </row>
        <row r="1109">
          <cell r="H1109" t="str">
            <v>WCV0024599</v>
          </cell>
          <cell r="I1109">
            <v>41130</v>
          </cell>
          <cell r="J1109">
            <v>0</v>
          </cell>
          <cell r="K1109">
            <v>0</v>
          </cell>
        </row>
        <row r="1110">
          <cell r="H1110" t="str">
            <v>WCV0024615</v>
          </cell>
          <cell r="I1110">
            <v>20513</v>
          </cell>
          <cell r="J1110">
            <v>0</v>
          </cell>
          <cell r="K1110">
            <v>0</v>
          </cell>
        </row>
        <row r="1111">
          <cell r="H1111" t="str">
            <v>WCV0024626</v>
          </cell>
          <cell r="I1111">
            <v>2270</v>
          </cell>
          <cell r="J1111">
            <v>0</v>
          </cell>
          <cell r="K1111">
            <v>0</v>
          </cell>
        </row>
        <row r="1112">
          <cell r="H1112" t="str">
            <v>WCV0024629</v>
          </cell>
          <cell r="I1112">
            <v>14088.68</v>
          </cell>
          <cell r="J1112">
            <v>0</v>
          </cell>
          <cell r="K1112">
            <v>0</v>
          </cell>
        </row>
        <row r="1113">
          <cell r="H1113" t="str">
            <v>WCV0024641</v>
          </cell>
          <cell r="I1113">
            <v>20907.84</v>
          </cell>
          <cell r="J1113">
            <v>0</v>
          </cell>
          <cell r="K1113">
            <v>0</v>
          </cell>
        </row>
        <row r="1114">
          <cell r="H1114" t="str">
            <v>WCV0024650</v>
          </cell>
          <cell r="I1114">
            <v>4580</v>
          </cell>
          <cell r="J1114">
            <v>0</v>
          </cell>
          <cell r="K1114">
            <v>0</v>
          </cell>
        </row>
        <row r="1115">
          <cell r="H1115" t="str">
            <v>WCV0024652</v>
          </cell>
          <cell r="I1115">
            <v>2742.27</v>
          </cell>
          <cell r="J1115">
            <v>0</v>
          </cell>
          <cell r="K1115">
            <v>0</v>
          </cell>
        </row>
        <row r="1116">
          <cell r="H1116" t="str">
            <v>WCV0024654</v>
          </cell>
          <cell r="I1116">
            <v>31739.9</v>
          </cell>
          <cell r="J1116">
            <v>0</v>
          </cell>
          <cell r="K1116">
            <v>0</v>
          </cell>
        </row>
        <row r="1117">
          <cell r="H1117" t="str">
            <v>WCV0024661</v>
          </cell>
          <cell r="I1117">
            <v>3733</v>
          </cell>
          <cell r="J1117">
            <v>1</v>
          </cell>
          <cell r="K1117">
            <v>4738.53</v>
          </cell>
        </row>
        <row r="1118">
          <cell r="H1118" t="str">
            <v>WCV0024670</v>
          </cell>
          <cell r="I1118">
            <v>36533.19</v>
          </cell>
          <cell r="J1118">
            <v>1</v>
          </cell>
          <cell r="K1118">
            <v>1060</v>
          </cell>
        </row>
        <row r="1119">
          <cell r="H1119" t="str">
            <v>WCV0024683</v>
          </cell>
          <cell r="I1119">
            <v>8846</v>
          </cell>
          <cell r="J1119">
            <v>0</v>
          </cell>
          <cell r="K1119">
            <v>0</v>
          </cell>
        </row>
        <row r="1120">
          <cell r="H1120" t="str">
            <v>WCV0024690</v>
          </cell>
          <cell r="I1120">
            <v>11467.21</v>
          </cell>
          <cell r="J1120">
            <v>0</v>
          </cell>
          <cell r="K1120">
            <v>0</v>
          </cell>
        </row>
        <row r="1121">
          <cell r="H1121" t="str">
            <v>WCV0024693</v>
          </cell>
          <cell r="I1121">
            <v>11864</v>
          </cell>
          <cell r="J1121">
            <v>0</v>
          </cell>
          <cell r="K1121">
            <v>0</v>
          </cell>
        </row>
        <row r="1122">
          <cell r="H1122" t="str">
            <v>WCV0024697</v>
          </cell>
          <cell r="I1122">
            <v>144716.47</v>
          </cell>
          <cell r="J1122">
            <v>5</v>
          </cell>
          <cell r="K1122">
            <v>77494.12000000001</v>
          </cell>
        </row>
        <row r="1123">
          <cell r="H1123" t="str">
            <v>WCV0024746</v>
          </cell>
          <cell r="I1123">
            <v>27692.17</v>
          </cell>
          <cell r="J1123">
            <v>0</v>
          </cell>
          <cell r="K1123">
            <v>0</v>
          </cell>
        </row>
        <row r="1124">
          <cell r="H1124" t="str">
            <v>WCV0024747</v>
          </cell>
          <cell r="I1124">
            <v>37040.959999999999</v>
          </cell>
          <cell r="J1124">
            <v>0</v>
          </cell>
          <cell r="K1124">
            <v>0</v>
          </cell>
        </row>
        <row r="1125">
          <cell r="H1125" t="str">
            <v>WCV0024758</v>
          </cell>
          <cell r="I1125">
            <v>16923</v>
          </cell>
          <cell r="J1125">
            <v>1</v>
          </cell>
          <cell r="K1125">
            <v>122053.05</v>
          </cell>
        </row>
        <row r="1126">
          <cell r="H1126" t="str">
            <v>WCV0024760</v>
          </cell>
          <cell r="I1126">
            <v>0</v>
          </cell>
          <cell r="J1126">
            <v>0</v>
          </cell>
          <cell r="K1126">
            <v>0</v>
          </cell>
        </row>
        <row r="1127">
          <cell r="H1127" t="str">
            <v>WCV0024761</v>
          </cell>
          <cell r="I1127">
            <v>7717</v>
          </cell>
          <cell r="J1127">
            <v>0</v>
          </cell>
          <cell r="K1127">
            <v>0</v>
          </cell>
        </row>
        <row r="1128">
          <cell r="H1128" t="str">
            <v>WCV0024779</v>
          </cell>
          <cell r="I1128">
            <v>18447</v>
          </cell>
          <cell r="J1128">
            <v>0</v>
          </cell>
          <cell r="K1128">
            <v>0</v>
          </cell>
        </row>
        <row r="1129">
          <cell r="H1129" t="str">
            <v>WCV0024782</v>
          </cell>
          <cell r="I1129">
            <v>15142</v>
          </cell>
          <cell r="J1129">
            <v>0</v>
          </cell>
          <cell r="K1129">
            <v>0</v>
          </cell>
        </row>
        <row r="1130">
          <cell r="H1130" t="str">
            <v>WCV0024788</v>
          </cell>
          <cell r="I1130">
            <v>30666</v>
          </cell>
          <cell r="J1130">
            <v>0</v>
          </cell>
          <cell r="K1130">
            <v>0</v>
          </cell>
        </row>
        <row r="1131">
          <cell r="H1131" t="str">
            <v>WCV0024796</v>
          </cell>
          <cell r="I1131">
            <v>13579.04</v>
          </cell>
          <cell r="J1131">
            <v>0</v>
          </cell>
          <cell r="K1131">
            <v>0</v>
          </cell>
        </row>
        <row r="1132">
          <cell r="H1132" t="str">
            <v>WCV0024809</v>
          </cell>
          <cell r="I1132">
            <v>28368.05</v>
          </cell>
          <cell r="J1132">
            <v>0</v>
          </cell>
          <cell r="K1132">
            <v>0</v>
          </cell>
        </row>
        <row r="1133">
          <cell r="H1133" t="str">
            <v>WCV0024835</v>
          </cell>
          <cell r="I1133">
            <v>40186</v>
          </cell>
          <cell r="J1133">
            <v>0</v>
          </cell>
          <cell r="K1133">
            <v>0</v>
          </cell>
        </row>
        <row r="1134">
          <cell r="H1134" t="str">
            <v>WCV0024842</v>
          </cell>
          <cell r="I1134">
            <v>25735</v>
          </cell>
          <cell r="J1134">
            <v>1</v>
          </cell>
          <cell r="K1134">
            <v>860516.33</v>
          </cell>
        </row>
        <row r="1135">
          <cell r="H1135" t="str">
            <v>WCV0024843</v>
          </cell>
          <cell r="I1135">
            <v>29592.29</v>
          </cell>
          <cell r="J1135">
            <v>0</v>
          </cell>
          <cell r="K1135">
            <v>0</v>
          </cell>
        </row>
        <row r="1136">
          <cell r="H1136" t="str">
            <v>WCV0024867</v>
          </cell>
          <cell r="I1136">
            <v>688</v>
          </cell>
          <cell r="J1136">
            <v>0</v>
          </cell>
          <cell r="K1136">
            <v>0</v>
          </cell>
        </row>
        <row r="1137">
          <cell r="H1137" t="str">
            <v>WCV0024870</v>
          </cell>
          <cell r="I1137">
            <v>12802</v>
          </cell>
          <cell r="J1137">
            <v>0</v>
          </cell>
          <cell r="K1137">
            <v>0</v>
          </cell>
        </row>
        <row r="1138">
          <cell r="H1138" t="str">
            <v>WCV0024873</v>
          </cell>
          <cell r="I1138">
            <v>5341</v>
          </cell>
          <cell r="J1138">
            <v>0</v>
          </cell>
          <cell r="K1138">
            <v>0</v>
          </cell>
        </row>
        <row r="1139">
          <cell r="H1139" t="str">
            <v>WCV0024875</v>
          </cell>
          <cell r="I1139">
            <v>36933.71</v>
          </cell>
          <cell r="J1139">
            <v>2</v>
          </cell>
          <cell r="K1139">
            <v>380</v>
          </cell>
        </row>
        <row r="1140">
          <cell r="H1140" t="str">
            <v>WCV0024913</v>
          </cell>
          <cell r="I1140">
            <v>13560</v>
          </cell>
          <cell r="J1140">
            <v>0</v>
          </cell>
          <cell r="K1140">
            <v>0</v>
          </cell>
        </row>
        <row r="1141">
          <cell r="H1141" t="str">
            <v>WCV0024922</v>
          </cell>
          <cell r="I1141">
            <v>12013.82</v>
          </cell>
          <cell r="J1141">
            <v>0</v>
          </cell>
          <cell r="K1141">
            <v>0</v>
          </cell>
        </row>
        <row r="1142">
          <cell r="H1142" t="str">
            <v>WCV0024925</v>
          </cell>
          <cell r="I1142">
            <v>13529</v>
          </cell>
          <cell r="J1142">
            <v>2</v>
          </cell>
          <cell r="K1142">
            <v>62606.46</v>
          </cell>
        </row>
        <row r="1143">
          <cell r="H1143" t="str">
            <v>WCV0024932</v>
          </cell>
          <cell r="I1143">
            <v>6745</v>
          </cell>
          <cell r="J1143">
            <v>0</v>
          </cell>
          <cell r="K1143">
            <v>0</v>
          </cell>
        </row>
        <row r="1144">
          <cell r="H1144" t="str">
            <v>WCV0024935</v>
          </cell>
          <cell r="I1144">
            <v>1004</v>
          </cell>
          <cell r="J1144">
            <v>0</v>
          </cell>
          <cell r="K1144">
            <v>0</v>
          </cell>
        </row>
        <row r="1145">
          <cell r="H1145" t="str">
            <v>WCV0024938</v>
          </cell>
          <cell r="I1145">
            <v>7221</v>
          </cell>
          <cell r="J1145">
            <v>0</v>
          </cell>
          <cell r="K1145">
            <v>0</v>
          </cell>
        </row>
        <row r="1146">
          <cell r="H1146" t="str">
            <v>WCV0024946</v>
          </cell>
          <cell r="I1146">
            <v>277325.73</v>
          </cell>
          <cell r="J1146">
            <v>1</v>
          </cell>
          <cell r="K1146">
            <v>21723.78</v>
          </cell>
        </row>
        <row r="1147">
          <cell r="H1147" t="str">
            <v>WCV0024965</v>
          </cell>
          <cell r="I1147">
            <v>8388</v>
          </cell>
          <cell r="J1147">
            <v>0</v>
          </cell>
          <cell r="K1147">
            <v>0</v>
          </cell>
        </row>
        <row r="1148">
          <cell r="H1148" t="str">
            <v>WCV0024971</v>
          </cell>
          <cell r="I1148">
            <v>2096</v>
          </cell>
          <cell r="J1148">
            <v>0</v>
          </cell>
          <cell r="K1148">
            <v>0</v>
          </cell>
        </row>
        <row r="1149">
          <cell r="H1149" t="str">
            <v>WCV0024983</v>
          </cell>
          <cell r="I1149">
            <v>2588</v>
          </cell>
          <cell r="J1149">
            <v>0</v>
          </cell>
          <cell r="K1149">
            <v>0</v>
          </cell>
        </row>
        <row r="1150">
          <cell r="H1150" t="str">
            <v>WCV0024987</v>
          </cell>
          <cell r="I1150">
            <v>74307.05</v>
          </cell>
          <cell r="J1150">
            <v>1</v>
          </cell>
          <cell r="K1150">
            <v>708.65</v>
          </cell>
        </row>
        <row r="1151">
          <cell r="H1151" t="str">
            <v>WCV0024990</v>
          </cell>
          <cell r="I1151">
            <v>12051</v>
          </cell>
          <cell r="J1151">
            <v>0</v>
          </cell>
          <cell r="K1151">
            <v>0</v>
          </cell>
        </row>
        <row r="1152">
          <cell r="H1152" t="str">
            <v>WCV0024994</v>
          </cell>
          <cell r="I1152">
            <v>19836.190000000002</v>
          </cell>
          <cell r="J1152">
            <v>0</v>
          </cell>
          <cell r="K1152">
            <v>0</v>
          </cell>
        </row>
        <row r="1153">
          <cell r="H1153" t="str">
            <v>WCV0024998</v>
          </cell>
          <cell r="I1153">
            <v>3790</v>
          </cell>
          <cell r="J1153">
            <v>0</v>
          </cell>
          <cell r="K1153">
            <v>0</v>
          </cell>
        </row>
        <row r="1154">
          <cell r="H1154" t="str">
            <v>WCV0024999</v>
          </cell>
          <cell r="I1154">
            <v>11704</v>
          </cell>
          <cell r="J1154">
            <v>0</v>
          </cell>
          <cell r="K1154">
            <v>0</v>
          </cell>
        </row>
        <row r="1155">
          <cell r="H1155" t="str">
            <v>WCV0025021</v>
          </cell>
          <cell r="I1155">
            <v>2508.5500000000002</v>
          </cell>
          <cell r="J1155">
            <v>0</v>
          </cell>
          <cell r="K1155">
            <v>0</v>
          </cell>
        </row>
        <row r="1156">
          <cell r="H1156" t="str">
            <v>WCV0025023</v>
          </cell>
          <cell r="I1156">
            <v>8808</v>
          </cell>
          <cell r="J1156">
            <v>0</v>
          </cell>
          <cell r="K1156">
            <v>0</v>
          </cell>
        </row>
        <row r="1157">
          <cell r="H1157" t="str">
            <v>WCV0025030</v>
          </cell>
          <cell r="I1157">
            <v>8427.86</v>
          </cell>
          <cell r="J1157">
            <v>0</v>
          </cell>
          <cell r="K1157">
            <v>0</v>
          </cell>
        </row>
        <row r="1158">
          <cell r="H1158" t="str">
            <v>WCV0025031</v>
          </cell>
          <cell r="I1158">
            <v>18439.64</v>
          </cell>
          <cell r="J1158">
            <v>0</v>
          </cell>
          <cell r="K1158">
            <v>0</v>
          </cell>
        </row>
        <row r="1159">
          <cell r="H1159" t="str">
            <v>WCV0025040</v>
          </cell>
          <cell r="I1159">
            <v>35675.72</v>
          </cell>
          <cell r="J1159">
            <v>0</v>
          </cell>
          <cell r="K1159">
            <v>0</v>
          </cell>
        </row>
        <row r="1160">
          <cell r="H1160" t="str">
            <v>WCV0025043</v>
          </cell>
          <cell r="I1160">
            <v>2058</v>
          </cell>
          <cell r="J1160">
            <v>0</v>
          </cell>
          <cell r="K1160">
            <v>0</v>
          </cell>
        </row>
        <row r="1161">
          <cell r="H1161" t="str">
            <v>WCV0025051</v>
          </cell>
          <cell r="I1161">
            <v>12215</v>
          </cell>
          <cell r="J1161">
            <v>0</v>
          </cell>
          <cell r="K1161">
            <v>0</v>
          </cell>
        </row>
        <row r="1162">
          <cell r="H1162" t="str">
            <v>WCV0025055</v>
          </cell>
          <cell r="I1162">
            <v>8723</v>
          </cell>
          <cell r="J1162">
            <v>0</v>
          </cell>
          <cell r="K1162">
            <v>0</v>
          </cell>
        </row>
        <row r="1163">
          <cell r="H1163" t="str">
            <v>WCV0025061</v>
          </cell>
          <cell r="I1163">
            <v>1314.46</v>
          </cell>
          <cell r="J1163">
            <v>0</v>
          </cell>
          <cell r="K1163">
            <v>0</v>
          </cell>
        </row>
        <row r="1164">
          <cell r="H1164" t="str">
            <v>WCV0025063</v>
          </cell>
          <cell r="I1164">
            <v>6304</v>
          </cell>
          <cell r="J1164">
            <v>0</v>
          </cell>
          <cell r="K1164">
            <v>0</v>
          </cell>
        </row>
        <row r="1165">
          <cell r="H1165" t="str">
            <v>WCV0025070</v>
          </cell>
          <cell r="I1165">
            <v>26873.85</v>
          </cell>
          <cell r="J1165">
            <v>0</v>
          </cell>
          <cell r="K1165">
            <v>0</v>
          </cell>
        </row>
        <row r="1166">
          <cell r="H1166" t="str">
            <v>WCV0025072</v>
          </cell>
          <cell r="I1166">
            <v>30508.79</v>
          </cell>
          <cell r="J1166">
            <v>0</v>
          </cell>
          <cell r="K1166">
            <v>0</v>
          </cell>
        </row>
        <row r="1167">
          <cell r="H1167" t="str">
            <v>WCV0025073</v>
          </cell>
          <cell r="I1167">
            <v>60751.41</v>
          </cell>
          <cell r="J1167">
            <v>0</v>
          </cell>
          <cell r="K1167">
            <v>0</v>
          </cell>
        </row>
        <row r="1168">
          <cell r="H1168" t="str">
            <v>WCV0025082</v>
          </cell>
          <cell r="I1168">
            <v>2466.85</v>
          </cell>
          <cell r="J1168">
            <v>0</v>
          </cell>
          <cell r="K1168">
            <v>0</v>
          </cell>
        </row>
        <row r="1169">
          <cell r="H1169" t="str">
            <v>WCV0025085</v>
          </cell>
          <cell r="I1169">
            <v>14281.119999999999</v>
          </cell>
          <cell r="J1169">
            <v>0</v>
          </cell>
          <cell r="K1169">
            <v>0</v>
          </cell>
        </row>
        <row r="1170">
          <cell r="H1170" t="str">
            <v>WCV0025086</v>
          </cell>
          <cell r="I1170">
            <v>7256</v>
          </cell>
          <cell r="J1170">
            <v>0</v>
          </cell>
          <cell r="K1170">
            <v>0</v>
          </cell>
        </row>
        <row r="1171">
          <cell r="H1171" t="str">
            <v>WCV0025104</v>
          </cell>
          <cell r="I1171">
            <v>6482.65</v>
          </cell>
          <cell r="J1171">
            <v>0</v>
          </cell>
          <cell r="K1171">
            <v>0</v>
          </cell>
        </row>
        <row r="1172">
          <cell r="H1172" t="str">
            <v>WCV0025105</v>
          </cell>
          <cell r="I1172">
            <v>2855</v>
          </cell>
          <cell r="J1172">
            <v>0</v>
          </cell>
          <cell r="K1172">
            <v>0</v>
          </cell>
        </row>
        <row r="1173">
          <cell r="H1173" t="str">
            <v>WCV0025109</v>
          </cell>
          <cell r="I1173">
            <v>41812.75</v>
          </cell>
          <cell r="J1173">
            <v>0</v>
          </cell>
          <cell r="K1173">
            <v>0</v>
          </cell>
        </row>
        <row r="1174">
          <cell r="H1174" t="str">
            <v>WCV0025129</v>
          </cell>
          <cell r="I1174">
            <v>35309.800000000003</v>
          </cell>
          <cell r="J1174">
            <v>0</v>
          </cell>
          <cell r="K1174">
            <v>0</v>
          </cell>
        </row>
        <row r="1175">
          <cell r="H1175" t="str">
            <v>WCV0025130</v>
          </cell>
          <cell r="I1175">
            <v>11297</v>
          </cell>
          <cell r="J1175">
            <v>0</v>
          </cell>
          <cell r="K1175">
            <v>0</v>
          </cell>
        </row>
        <row r="1176">
          <cell r="H1176" t="str">
            <v>WCV0025133</v>
          </cell>
          <cell r="I1176">
            <v>52081.130000000005</v>
          </cell>
          <cell r="J1176">
            <v>0</v>
          </cell>
          <cell r="K1176">
            <v>0</v>
          </cell>
        </row>
        <row r="1177">
          <cell r="H1177" t="str">
            <v>WCV0025138</v>
          </cell>
          <cell r="I1177">
            <v>87433.86</v>
          </cell>
          <cell r="J1177">
            <v>0</v>
          </cell>
          <cell r="K1177">
            <v>0</v>
          </cell>
        </row>
        <row r="1178">
          <cell r="H1178" t="str">
            <v>WCV0025157</v>
          </cell>
          <cell r="I1178">
            <v>15902</v>
          </cell>
          <cell r="J1178">
            <v>0</v>
          </cell>
          <cell r="K1178">
            <v>0</v>
          </cell>
        </row>
        <row r="1179">
          <cell r="H1179" t="str">
            <v>WCV0025161</v>
          </cell>
          <cell r="I1179">
            <v>14527.619999999999</v>
          </cell>
          <cell r="J1179">
            <v>0</v>
          </cell>
          <cell r="K1179">
            <v>0</v>
          </cell>
        </row>
        <row r="1180">
          <cell r="H1180" t="str">
            <v>WCV0025173</v>
          </cell>
          <cell r="I1180">
            <v>5037</v>
          </cell>
          <cell r="J1180">
            <v>0</v>
          </cell>
          <cell r="K1180">
            <v>0</v>
          </cell>
        </row>
        <row r="1181">
          <cell r="H1181" t="str">
            <v>WCV0025174</v>
          </cell>
          <cell r="I1181">
            <v>17724.400000000001</v>
          </cell>
          <cell r="J1181">
            <v>0</v>
          </cell>
          <cell r="K1181">
            <v>0</v>
          </cell>
        </row>
        <row r="1182">
          <cell r="H1182" t="str">
            <v>WCV0025185</v>
          </cell>
          <cell r="I1182">
            <v>15373.630000000001</v>
          </cell>
          <cell r="J1182">
            <v>0</v>
          </cell>
          <cell r="K1182">
            <v>0</v>
          </cell>
        </row>
        <row r="1183">
          <cell r="H1183" t="str">
            <v>WCV0025188</v>
          </cell>
          <cell r="I1183">
            <v>48699.55</v>
          </cell>
          <cell r="J1183">
            <v>0</v>
          </cell>
          <cell r="K1183">
            <v>0</v>
          </cell>
        </row>
        <row r="1184">
          <cell r="H1184" t="str">
            <v>WCV0025216</v>
          </cell>
          <cell r="I1184">
            <v>18300.919999999998</v>
          </cell>
          <cell r="J1184">
            <v>3</v>
          </cell>
          <cell r="K1184">
            <v>4159.5599999999995</v>
          </cell>
        </row>
        <row r="1185">
          <cell r="H1185" t="str">
            <v>WCV0025231</v>
          </cell>
          <cell r="I1185">
            <v>8765.73</v>
          </cell>
          <cell r="J1185">
            <v>0</v>
          </cell>
          <cell r="K1185">
            <v>0</v>
          </cell>
        </row>
        <row r="1186">
          <cell r="H1186" t="str">
            <v>WCV0025236</v>
          </cell>
          <cell r="I1186">
            <v>21921.91</v>
          </cell>
          <cell r="J1186">
            <v>3</v>
          </cell>
          <cell r="K1186">
            <v>55397.97</v>
          </cell>
        </row>
        <row r="1187">
          <cell r="H1187" t="str">
            <v>WCV0025248</v>
          </cell>
          <cell r="I1187">
            <v>34780.559999999998</v>
          </cell>
          <cell r="J1187">
            <v>1</v>
          </cell>
          <cell r="K1187">
            <v>43645.120000000003</v>
          </cell>
        </row>
        <row r="1188">
          <cell r="H1188" t="str">
            <v>WCV0025254</v>
          </cell>
          <cell r="I1188">
            <v>6440</v>
          </cell>
          <cell r="J1188">
            <v>0</v>
          </cell>
          <cell r="K1188">
            <v>0</v>
          </cell>
        </row>
        <row r="1189">
          <cell r="H1189" t="str">
            <v>WCV0025258</v>
          </cell>
          <cell r="I1189">
            <v>5315</v>
          </cell>
          <cell r="J1189">
            <v>1</v>
          </cell>
          <cell r="K1189">
            <v>33250.36</v>
          </cell>
        </row>
        <row r="1190">
          <cell r="H1190" t="str">
            <v>WCV0025264</v>
          </cell>
          <cell r="I1190">
            <v>30209.119999999999</v>
          </cell>
          <cell r="J1190">
            <v>0</v>
          </cell>
          <cell r="K1190">
            <v>0</v>
          </cell>
        </row>
        <row r="1191">
          <cell r="H1191" t="str">
            <v>WCV0025265</v>
          </cell>
          <cell r="I1191">
            <v>5825</v>
          </cell>
          <cell r="J1191">
            <v>0</v>
          </cell>
          <cell r="K1191">
            <v>0</v>
          </cell>
        </row>
        <row r="1192">
          <cell r="H1192" t="str">
            <v>WCV0025269</v>
          </cell>
          <cell r="I1192">
            <v>758</v>
          </cell>
          <cell r="J1192">
            <v>0</v>
          </cell>
          <cell r="K1192">
            <v>0</v>
          </cell>
        </row>
        <row r="1193">
          <cell r="H1193" t="str">
            <v>WCV0025273</v>
          </cell>
          <cell r="I1193">
            <v>10755</v>
          </cell>
          <cell r="J1193">
            <v>0</v>
          </cell>
          <cell r="K1193">
            <v>0</v>
          </cell>
        </row>
        <row r="1194">
          <cell r="H1194" t="str">
            <v>WCV0025274</v>
          </cell>
          <cell r="I1194">
            <v>8508.23</v>
          </cell>
          <cell r="J1194">
            <v>0</v>
          </cell>
          <cell r="K1194">
            <v>0</v>
          </cell>
        </row>
        <row r="1195">
          <cell r="H1195" t="str">
            <v>WCV0025275</v>
          </cell>
          <cell r="I1195">
            <v>3407</v>
          </cell>
          <cell r="J1195">
            <v>0</v>
          </cell>
          <cell r="K1195">
            <v>0</v>
          </cell>
        </row>
        <row r="1196">
          <cell r="H1196" t="str">
            <v>WCV0025284</v>
          </cell>
          <cell r="I1196">
            <v>4023.93</v>
          </cell>
          <cell r="J1196">
            <v>0</v>
          </cell>
          <cell r="K1196">
            <v>0</v>
          </cell>
        </row>
        <row r="1197">
          <cell r="H1197" t="str">
            <v>WCV0025287</v>
          </cell>
          <cell r="I1197">
            <v>17781.79</v>
          </cell>
          <cell r="J1197">
            <v>0</v>
          </cell>
          <cell r="K1197">
            <v>0</v>
          </cell>
        </row>
        <row r="1198">
          <cell r="H1198" t="str">
            <v>WCV0025293</v>
          </cell>
          <cell r="I1198">
            <v>5977</v>
          </cell>
          <cell r="J1198">
            <v>0</v>
          </cell>
          <cell r="K1198">
            <v>0</v>
          </cell>
        </row>
        <row r="1199">
          <cell r="H1199" t="str">
            <v>WCV0025294</v>
          </cell>
          <cell r="I1199">
            <v>18769.900000000001</v>
          </cell>
          <cell r="J1199">
            <v>0</v>
          </cell>
          <cell r="K1199">
            <v>0</v>
          </cell>
        </row>
        <row r="1200">
          <cell r="H1200" t="str">
            <v>WCV0025296</v>
          </cell>
          <cell r="I1200">
            <v>25328.82</v>
          </cell>
          <cell r="J1200">
            <v>0</v>
          </cell>
          <cell r="K1200">
            <v>0</v>
          </cell>
        </row>
        <row r="1201">
          <cell r="H1201" t="str">
            <v>WCV0025303</v>
          </cell>
          <cell r="I1201">
            <v>1836</v>
          </cell>
          <cell r="J1201">
            <v>0</v>
          </cell>
          <cell r="K1201">
            <v>0</v>
          </cell>
        </row>
        <row r="1202">
          <cell r="H1202" t="str">
            <v>WCV0025304</v>
          </cell>
          <cell r="I1202">
            <v>24476.68</v>
          </cell>
          <cell r="J1202">
            <v>1</v>
          </cell>
          <cell r="K1202">
            <v>64233.919999999998</v>
          </cell>
        </row>
        <row r="1203">
          <cell r="H1203" t="str">
            <v>WCV0025318</v>
          </cell>
          <cell r="I1203">
            <v>22918.67</v>
          </cell>
          <cell r="J1203">
            <v>0</v>
          </cell>
          <cell r="K1203">
            <v>0</v>
          </cell>
        </row>
        <row r="1204">
          <cell r="H1204" t="str">
            <v>WCV0025320</v>
          </cell>
          <cell r="I1204">
            <v>3964</v>
          </cell>
          <cell r="J1204">
            <v>0</v>
          </cell>
          <cell r="K1204">
            <v>0</v>
          </cell>
        </row>
        <row r="1205">
          <cell r="H1205" t="str">
            <v>WCV0025321</v>
          </cell>
          <cell r="I1205">
            <v>72502.86</v>
          </cell>
          <cell r="J1205">
            <v>0</v>
          </cell>
          <cell r="K1205">
            <v>0</v>
          </cell>
        </row>
        <row r="1206">
          <cell r="H1206" t="str">
            <v>WCV0025323</v>
          </cell>
          <cell r="I1206">
            <v>9528</v>
          </cell>
          <cell r="J1206">
            <v>1</v>
          </cell>
          <cell r="K1206">
            <v>24127.03</v>
          </cell>
        </row>
        <row r="1207">
          <cell r="H1207" t="str">
            <v>WCV0025333</v>
          </cell>
          <cell r="I1207">
            <v>2734</v>
          </cell>
          <cell r="J1207">
            <v>0</v>
          </cell>
          <cell r="K1207">
            <v>0</v>
          </cell>
        </row>
        <row r="1208">
          <cell r="H1208" t="str">
            <v>WCV0025337</v>
          </cell>
          <cell r="I1208">
            <v>65192.97</v>
          </cell>
          <cell r="J1208">
            <v>2</v>
          </cell>
          <cell r="K1208">
            <v>119950</v>
          </cell>
        </row>
        <row r="1209">
          <cell r="H1209" t="str">
            <v>WCV0025342</v>
          </cell>
          <cell r="I1209">
            <v>70308.97</v>
          </cell>
          <cell r="J1209">
            <v>0</v>
          </cell>
          <cell r="K1209">
            <v>0</v>
          </cell>
        </row>
        <row r="1210">
          <cell r="H1210" t="str">
            <v>WCV0025346</v>
          </cell>
          <cell r="I1210">
            <v>23837</v>
          </cell>
          <cell r="J1210">
            <v>0</v>
          </cell>
          <cell r="K1210">
            <v>0</v>
          </cell>
        </row>
        <row r="1211">
          <cell r="H1211" t="str">
            <v>WCV0025350</v>
          </cell>
          <cell r="I1211">
            <v>16963.27</v>
          </cell>
          <cell r="J1211">
            <v>0</v>
          </cell>
          <cell r="K1211">
            <v>0</v>
          </cell>
        </row>
        <row r="1212">
          <cell r="H1212" t="str">
            <v>WCV0025351</v>
          </cell>
          <cell r="I1212">
            <v>8842</v>
          </cell>
          <cell r="J1212">
            <v>1</v>
          </cell>
          <cell r="K1212">
            <v>975.43</v>
          </cell>
        </row>
        <row r="1213">
          <cell r="H1213" t="str">
            <v>WCV0025354</v>
          </cell>
          <cell r="I1213">
            <v>26057.200000000001</v>
          </cell>
          <cell r="J1213">
            <v>0</v>
          </cell>
          <cell r="K1213">
            <v>0</v>
          </cell>
        </row>
        <row r="1214">
          <cell r="H1214" t="str">
            <v>WCV0025367</v>
          </cell>
          <cell r="I1214">
            <v>16245.49</v>
          </cell>
          <cell r="J1214">
            <v>0</v>
          </cell>
          <cell r="K1214">
            <v>0</v>
          </cell>
        </row>
        <row r="1215">
          <cell r="H1215" t="str">
            <v>WCV0025372</v>
          </cell>
          <cell r="I1215">
            <v>5821</v>
          </cell>
          <cell r="J1215">
            <v>0</v>
          </cell>
          <cell r="K1215">
            <v>0</v>
          </cell>
        </row>
        <row r="1216">
          <cell r="H1216" t="str">
            <v>WCV0025373</v>
          </cell>
          <cell r="I1216">
            <v>36478.33</v>
          </cell>
          <cell r="J1216">
            <v>0</v>
          </cell>
          <cell r="K1216">
            <v>0</v>
          </cell>
        </row>
        <row r="1217">
          <cell r="H1217" t="str">
            <v>WCV0025375</v>
          </cell>
          <cell r="I1217">
            <v>42239.8</v>
          </cell>
          <cell r="J1217">
            <v>0</v>
          </cell>
          <cell r="K1217">
            <v>0</v>
          </cell>
        </row>
        <row r="1218">
          <cell r="H1218" t="str">
            <v>WCV0025376</v>
          </cell>
          <cell r="I1218">
            <v>4055</v>
          </cell>
          <cell r="J1218">
            <v>0</v>
          </cell>
          <cell r="K1218">
            <v>0</v>
          </cell>
        </row>
        <row r="1219">
          <cell r="H1219" t="str">
            <v>WCV0025380</v>
          </cell>
          <cell r="I1219">
            <v>9928</v>
          </cell>
          <cell r="J1219">
            <v>0</v>
          </cell>
          <cell r="K1219">
            <v>0</v>
          </cell>
        </row>
        <row r="1220">
          <cell r="H1220" t="str">
            <v>WCV0025381</v>
          </cell>
          <cell r="I1220">
            <v>25957.86</v>
          </cell>
          <cell r="J1220">
            <v>1</v>
          </cell>
          <cell r="K1220">
            <v>33211.06</v>
          </cell>
        </row>
        <row r="1221">
          <cell r="H1221" t="str">
            <v>WCV0025391</v>
          </cell>
          <cell r="I1221">
            <v>17037.96</v>
          </cell>
          <cell r="J1221">
            <v>0</v>
          </cell>
          <cell r="K1221">
            <v>0</v>
          </cell>
        </row>
        <row r="1222">
          <cell r="H1222" t="str">
            <v>WCV0025398</v>
          </cell>
          <cell r="I1222">
            <v>29931.25</v>
          </cell>
          <cell r="J1222">
            <v>0</v>
          </cell>
          <cell r="K1222">
            <v>0</v>
          </cell>
        </row>
        <row r="1223">
          <cell r="H1223" t="str">
            <v>WCV0025404</v>
          </cell>
          <cell r="I1223">
            <v>50571.369999999995</v>
          </cell>
          <cell r="J1223">
            <v>3</v>
          </cell>
          <cell r="K1223">
            <v>2028.46</v>
          </cell>
        </row>
        <row r="1224">
          <cell r="H1224" t="str">
            <v>WCV0025408</v>
          </cell>
          <cell r="I1224">
            <v>29836.82</v>
          </cell>
          <cell r="J1224">
            <v>2</v>
          </cell>
          <cell r="K1224">
            <v>70845.66</v>
          </cell>
        </row>
        <row r="1225">
          <cell r="H1225" t="str">
            <v>WCV0025417</v>
          </cell>
          <cell r="I1225">
            <v>22298</v>
          </cell>
          <cell r="J1225">
            <v>1</v>
          </cell>
          <cell r="K1225">
            <v>19962.55</v>
          </cell>
        </row>
        <row r="1226">
          <cell r="H1226" t="str">
            <v>WCV0025418</v>
          </cell>
          <cell r="I1226">
            <v>13259</v>
          </cell>
          <cell r="J1226">
            <v>0</v>
          </cell>
          <cell r="K1226">
            <v>0</v>
          </cell>
        </row>
        <row r="1227">
          <cell r="H1227" t="str">
            <v>WCV0025421</v>
          </cell>
          <cell r="I1227">
            <v>4520</v>
          </cell>
          <cell r="J1227">
            <v>0</v>
          </cell>
          <cell r="K1227">
            <v>0</v>
          </cell>
        </row>
        <row r="1228">
          <cell r="H1228" t="str">
            <v>WCV0025424</v>
          </cell>
          <cell r="I1228">
            <v>5986.66</v>
          </cell>
          <cell r="J1228">
            <v>0</v>
          </cell>
          <cell r="K1228">
            <v>0</v>
          </cell>
        </row>
        <row r="1229">
          <cell r="H1229" t="str">
            <v>WCV0025429</v>
          </cell>
          <cell r="I1229">
            <v>6722.97</v>
          </cell>
          <cell r="J1229">
            <v>0</v>
          </cell>
          <cell r="K1229">
            <v>0</v>
          </cell>
        </row>
        <row r="1230">
          <cell r="H1230" t="str">
            <v>WCV0025437</v>
          </cell>
          <cell r="I1230">
            <v>3692</v>
          </cell>
          <cell r="J1230">
            <v>0</v>
          </cell>
          <cell r="K1230">
            <v>0</v>
          </cell>
        </row>
        <row r="1231">
          <cell r="H1231" t="str">
            <v>WCV0025439</v>
          </cell>
          <cell r="I1231">
            <v>15643</v>
          </cell>
          <cell r="J1231">
            <v>0</v>
          </cell>
          <cell r="K1231">
            <v>0</v>
          </cell>
        </row>
        <row r="1232">
          <cell r="H1232" t="str">
            <v>WCV0025453</v>
          </cell>
          <cell r="I1232">
            <v>10427</v>
          </cell>
          <cell r="J1232">
            <v>1</v>
          </cell>
          <cell r="K1232">
            <v>1740.18</v>
          </cell>
        </row>
        <row r="1233">
          <cell r="H1233" t="str">
            <v>WCV0025457</v>
          </cell>
          <cell r="I1233">
            <v>3195</v>
          </cell>
          <cell r="J1233">
            <v>0</v>
          </cell>
          <cell r="K1233">
            <v>0</v>
          </cell>
        </row>
        <row r="1234">
          <cell r="H1234" t="str">
            <v>WCV0025467</v>
          </cell>
          <cell r="I1234">
            <v>12548.56</v>
          </cell>
          <cell r="J1234">
            <v>0</v>
          </cell>
          <cell r="K1234">
            <v>0</v>
          </cell>
        </row>
        <row r="1235">
          <cell r="H1235" t="str">
            <v>WCV0025476</v>
          </cell>
          <cell r="I1235">
            <v>23800.12</v>
          </cell>
          <cell r="J1235">
            <v>0</v>
          </cell>
          <cell r="K1235">
            <v>0</v>
          </cell>
        </row>
        <row r="1236">
          <cell r="H1236" t="str">
            <v>WCV0025483</v>
          </cell>
          <cell r="I1236">
            <v>14985.91</v>
          </cell>
          <cell r="J1236">
            <v>0</v>
          </cell>
          <cell r="K1236">
            <v>0</v>
          </cell>
        </row>
        <row r="1237">
          <cell r="H1237" t="str">
            <v>WCV0025489</v>
          </cell>
          <cell r="I1237">
            <v>10022.61</v>
          </cell>
          <cell r="J1237">
            <v>0</v>
          </cell>
          <cell r="K1237">
            <v>0</v>
          </cell>
        </row>
        <row r="1238">
          <cell r="H1238" t="str">
            <v>WCV0025491</v>
          </cell>
          <cell r="I1238">
            <v>1873</v>
          </cell>
          <cell r="J1238">
            <v>0</v>
          </cell>
          <cell r="K1238">
            <v>0</v>
          </cell>
        </row>
        <row r="1239">
          <cell r="H1239" t="str">
            <v>WCV0025493</v>
          </cell>
          <cell r="I1239">
            <v>3887</v>
          </cell>
          <cell r="J1239">
            <v>0</v>
          </cell>
          <cell r="K1239">
            <v>0</v>
          </cell>
        </row>
        <row r="1240">
          <cell r="H1240" t="str">
            <v>WCV0025501</v>
          </cell>
          <cell r="I1240">
            <v>8138</v>
          </cell>
          <cell r="J1240">
            <v>0</v>
          </cell>
          <cell r="K1240">
            <v>0</v>
          </cell>
        </row>
        <row r="1241">
          <cell r="H1241" t="str">
            <v>WCV0025502</v>
          </cell>
          <cell r="I1241">
            <v>14224.76</v>
          </cell>
          <cell r="J1241">
            <v>0</v>
          </cell>
          <cell r="K1241">
            <v>0</v>
          </cell>
        </row>
        <row r="1242">
          <cell r="H1242" t="str">
            <v>WCV0025504</v>
          </cell>
          <cell r="I1242">
            <v>3531.54</v>
          </cell>
          <cell r="J1242">
            <v>0</v>
          </cell>
          <cell r="K1242">
            <v>0</v>
          </cell>
        </row>
        <row r="1243">
          <cell r="H1243" t="str">
            <v>WCV0025507</v>
          </cell>
          <cell r="I1243">
            <v>7345</v>
          </cell>
          <cell r="J1243">
            <v>1</v>
          </cell>
          <cell r="K1243">
            <v>2055.71</v>
          </cell>
        </row>
        <row r="1244">
          <cell r="H1244" t="str">
            <v>WCV0025508</v>
          </cell>
          <cell r="I1244">
            <v>8131.35</v>
          </cell>
          <cell r="J1244">
            <v>0</v>
          </cell>
          <cell r="K1244">
            <v>0</v>
          </cell>
        </row>
        <row r="1245">
          <cell r="H1245" t="str">
            <v>WCV0025524</v>
          </cell>
          <cell r="I1245">
            <v>123416.9</v>
          </cell>
          <cell r="J1245">
            <v>2</v>
          </cell>
          <cell r="K1245">
            <v>70373.850000000006</v>
          </cell>
        </row>
        <row r="1246">
          <cell r="H1246" t="str">
            <v>WCV0025526</v>
          </cell>
          <cell r="I1246">
            <v>64054</v>
          </cell>
          <cell r="J1246">
            <v>18</v>
          </cell>
          <cell r="K1246">
            <v>50447.31</v>
          </cell>
        </row>
        <row r="1247">
          <cell r="H1247" t="str">
            <v>WCV0025532</v>
          </cell>
          <cell r="I1247">
            <v>4440.08</v>
          </cell>
          <cell r="J1247">
            <v>0</v>
          </cell>
          <cell r="K1247">
            <v>0</v>
          </cell>
        </row>
        <row r="1248">
          <cell r="H1248" t="str">
            <v>WCV0025533</v>
          </cell>
          <cell r="I1248">
            <v>14848</v>
          </cell>
          <cell r="J1248">
            <v>2</v>
          </cell>
          <cell r="K1248">
            <v>96287.02</v>
          </cell>
        </row>
        <row r="1249">
          <cell r="H1249" t="str">
            <v>WCV0025543</v>
          </cell>
          <cell r="I1249">
            <v>6441.97</v>
          </cell>
          <cell r="J1249">
            <v>0</v>
          </cell>
          <cell r="K1249">
            <v>0</v>
          </cell>
        </row>
        <row r="1250">
          <cell r="H1250" t="str">
            <v>WCV0025557</v>
          </cell>
          <cell r="I1250">
            <v>12798</v>
          </cell>
          <cell r="J1250">
            <v>2</v>
          </cell>
          <cell r="K1250">
            <v>149878.12</v>
          </cell>
        </row>
        <row r="1251">
          <cell r="H1251" t="str">
            <v>WCV0025561</v>
          </cell>
          <cell r="I1251">
            <v>17577.63</v>
          </cell>
          <cell r="J1251">
            <v>0</v>
          </cell>
          <cell r="K1251">
            <v>0</v>
          </cell>
        </row>
        <row r="1252">
          <cell r="H1252" t="str">
            <v>WCV0025565</v>
          </cell>
          <cell r="I1252">
            <v>19646.330000000002</v>
          </cell>
          <cell r="J1252">
            <v>1</v>
          </cell>
          <cell r="K1252">
            <v>703.77</v>
          </cell>
        </row>
        <row r="1253">
          <cell r="H1253" t="str">
            <v>WCV0025568</v>
          </cell>
          <cell r="I1253">
            <v>32156.17</v>
          </cell>
          <cell r="J1253">
            <v>0</v>
          </cell>
          <cell r="K1253">
            <v>0</v>
          </cell>
        </row>
        <row r="1254">
          <cell r="H1254" t="str">
            <v>WCV0025574</v>
          </cell>
          <cell r="I1254">
            <v>1609</v>
          </cell>
          <cell r="J1254">
            <v>0</v>
          </cell>
          <cell r="K1254">
            <v>0</v>
          </cell>
        </row>
        <row r="1255">
          <cell r="H1255" t="str">
            <v>WCV0025578</v>
          </cell>
          <cell r="I1255">
            <v>0</v>
          </cell>
          <cell r="J1255">
            <v>0</v>
          </cell>
          <cell r="K1255">
            <v>0</v>
          </cell>
        </row>
        <row r="1256">
          <cell r="H1256" t="str">
            <v>WCV0025579</v>
          </cell>
          <cell r="I1256">
            <v>23768.18</v>
          </cell>
          <cell r="J1256">
            <v>0</v>
          </cell>
          <cell r="K1256">
            <v>0</v>
          </cell>
        </row>
        <row r="1257">
          <cell r="H1257" t="str">
            <v>WCV0025589</v>
          </cell>
          <cell r="I1257">
            <v>9235.09</v>
          </cell>
          <cell r="J1257">
            <v>0</v>
          </cell>
          <cell r="K1257">
            <v>0</v>
          </cell>
        </row>
        <row r="1258">
          <cell r="H1258" t="str">
            <v>WCV0025590</v>
          </cell>
          <cell r="I1258">
            <v>947</v>
          </cell>
          <cell r="J1258">
            <v>0</v>
          </cell>
          <cell r="K1258">
            <v>0</v>
          </cell>
        </row>
        <row r="1259">
          <cell r="H1259" t="str">
            <v>WCV0025601</v>
          </cell>
          <cell r="I1259">
            <v>4530.76</v>
          </cell>
          <cell r="J1259">
            <v>0</v>
          </cell>
          <cell r="K1259">
            <v>0</v>
          </cell>
        </row>
        <row r="1260">
          <cell r="H1260" t="str">
            <v>WCV0025603</v>
          </cell>
          <cell r="I1260">
            <v>15371.76</v>
          </cell>
          <cell r="J1260">
            <v>0</v>
          </cell>
          <cell r="K1260">
            <v>0</v>
          </cell>
        </row>
        <row r="1261">
          <cell r="H1261" t="str">
            <v>WCV0025610</v>
          </cell>
          <cell r="I1261">
            <v>17431.650000000001</v>
          </cell>
          <cell r="J1261">
            <v>0</v>
          </cell>
          <cell r="K1261">
            <v>0</v>
          </cell>
        </row>
        <row r="1262">
          <cell r="H1262" t="str">
            <v>WCV0025614</v>
          </cell>
          <cell r="I1262">
            <v>6964</v>
          </cell>
          <cell r="J1262">
            <v>0</v>
          </cell>
          <cell r="K1262">
            <v>0</v>
          </cell>
        </row>
        <row r="1263">
          <cell r="H1263" t="str">
            <v>WCV0025625</v>
          </cell>
          <cell r="I1263">
            <v>2647</v>
          </cell>
          <cell r="J1263">
            <v>0</v>
          </cell>
          <cell r="K1263">
            <v>0</v>
          </cell>
        </row>
        <row r="1264">
          <cell r="H1264" t="str">
            <v>WCV0025627</v>
          </cell>
          <cell r="I1264">
            <v>30088</v>
          </cell>
          <cell r="J1264">
            <v>0</v>
          </cell>
          <cell r="K1264">
            <v>0</v>
          </cell>
        </row>
        <row r="1265">
          <cell r="H1265" t="str">
            <v>WCV0025628</v>
          </cell>
          <cell r="I1265">
            <v>25577</v>
          </cell>
          <cell r="J1265">
            <v>0</v>
          </cell>
          <cell r="K1265">
            <v>0</v>
          </cell>
        </row>
        <row r="1266">
          <cell r="H1266" t="str">
            <v>WCV0025630</v>
          </cell>
          <cell r="I1266">
            <v>28461.25</v>
          </cell>
          <cell r="J1266">
            <v>0</v>
          </cell>
          <cell r="K1266">
            <v>0</v>
          </cell>
        </row>
        <row r="1267">
          <cell r="H1267" t="str">
            <v>WCV0025631</v>
          </cell>
          <cell r="I1267">
            <v>11163</v>
          </cell>
          <cell r="J1267">
            <v>1</v>
          </cell>
          <cell r="K1267">
            <v>21817.48</v>
          </cell>
        </row>
        <row r="1268">
          <cell r="H1268" t="str">
            <v>WCV0025643</v>
          </cell>
          <cell r="I1268">
            <v>6094</v>
          </cell>
          <cell r="J1268">
            <v>0</v>
          </cell>
          <cell r="K1268">
            <v>0</v>
          </cell>
        </row>
        <row r="1269">
          <cell r="H1269" t="str">
            <v>WCV0025651</v>
          </cell>
          <cell r="I1269">
            <v>11251.02</v>
          </cell>
          <cell r="J1269">
            <v>0</v>
          </cell>
          <cell r="K1269">
            <v>0</v>
          </cell>
        </row>
        <row r="1270">
          <cell r="H1270" t="str">
            <v>WCV0025663</v>
          </cell>
          <cell r="I1270">
            <v>41272</v>
          </cell>
          <cell r="J1270">
            <v>0</v>
          </cell>
          <cell r="K1270">
            <v>0</v>
          </cell>
        </row>
        <row r="1271">
          <cell r="H1271" t="str">
            <v>WCV0025665</v>
          </cell>
          <cell r="I1271">
            <v>9545.27</v>
          </cell>
          <cell r="J1271">
            <v>0</v>
          </cell>
          <cell r="K1271">
            <v>0</v>
          </cell>
        </row>
        <row r="1272">
          <cell r="H1272" t="str">
            <v>WCV0025671</v>
          </cell>
          <cell r="I1272">
            <v>3084</v>
          </cell>
          <cell r="J1272">
            <v>0</v>
          </cell>
          <cell r="K1272">
            <v>0</v>
          </cell>
        </row>
        <row r="1273">
          <cell r="H1273" t="str">
            <v>WCV0025672</v>
          </cell>
          <cell r="I1273">
            <v>2124</v>
          </cell>
          <cell r="J1273">
            <v>0</v>
          </cell>
          <cell r="K1273">
            <v>0</v>
          </cell>
        </row>
        <row r="1274">
          <cell r="H1274" t="str">
            <v>WCV0025675</v>
          </cell>
          <cell r="I1274">
            <v>16318.3</v>
          </cell>
          <cell r="J1274">
            <v>1</v>
          </cell>
          <cell r="K1274">
            <v>372.08</v>
          </cell>
        </row>
        <row r="1275">
          <cell r="H1275" t="str">
            <v>WCV0025689</v>
          </cell>
          <cell r="I1275">
            <v>4918.97</v>
          </cell>
          <cell r="J1275">
            <v>0</v>
          </cell>
          <cell r="K1275">
            <v>0</v>
          </cell>
        </row>
        <row r="1276">
          <cell r="H1276" t="str">
            <v>WCV0025691</v>
          </cell>
          <cell r="I1276">
            <v>4685</v>
          </cell>
          <cell r="J1276">
            <v>0</v>
          </cell>
          <cell r="K1276">
            <v>0</v>
          </cell>
        </row>
        <row r="1277">
          <cell r="H1277" t="str">
            <v>WCV0025693</v>
          </cell>
          <cell r="I1277">
            <v>17461.45</v>
          </cell>
          <cell r="J1277">
            <v>0</v>
          </cell>
          <cell r="K1277">
            <v>0</v>
          </cell>
        </row>
        <row r="1278">
          <cell r="H1278" t="str">
            <v>WCV0025694</v>
          </cell>
          <cell r="I1278">
            <v>19156.61</v>
          </cell>
          <cell r="J1278">
            <v>0</v>
          </cell>
          <cell r="K1278">
            <v>0</v>
          </cell>
        </row>
        <row r="1279">
          <cell r="H1279" t="str">
            <v>WCV0025701</v>
          </cell>
          <cell r="I1279">
            <v>19506</v>
          </cell>
          <cell r="J1279">
            <v>0</v>
          </cell>
          <cell r="K1279">
            <v>0</v>
          </cell>
        </row>
        <row r="1280">
          <cell r="H1280" t="str">
            <v>WCV0025702</v>
          </cell>
          <cell r="I1280">
            <v>183203.19</v>
          </cell>
          <cell r="J1280">
            <v>0</v>
          </cell>
          <cell r="K1280">
            <v>0</v>
          </cell>
        </row>
        <row r="1281">
          <cell r="H1281" t="str">
            <v>WCV0025705</v>
          </cell>
          <cell r="I1281">
            <v>19619.82</v>
          </cell>
          <cell r="J1281">
            <v>0</v>
          </cell>
          <cell r="K1281">
            <v>0</v>
          </cell>
        </row>
        <row r="1282">
          <cell r="H1282" t="str">
            <v>WCV0025706</v>
          </cell>
          <cell r="I1282">
            <v>1200</v>
          </cell>
          <cell r="J1282">
            <v>0</v>
          </cell>
          <cell r="K1282">
            <v>0</v>
          </cell>
        </row>
        <row r="1283">
          <cell r="H1283" t="str">
            <v>WCV0025713</v>
          </cell>
          <cell r="I1283">
            <v>5714</v>
          </cell>
          <cell r="J1283">
            <v>0</v>
          </cell>
          <cell r="K1283">
            <v>0</v>
          </cell>
        </row>
        <row r="1284">
          <cell r="H1284" t="str">
            <v>WCV0025717</v>
          </cell>
          <cell r="I1284">
            <v>3909.19</v>
          </cell>
          <cell r="J1284">
            <v>0</v>
          </cell>
          <cell r="K1284">
            <v>0</v>
          </cell>
        </row>
        <row r="1285">
          <cell r="H1285" t="str">
            <v>WCV0025726</v>
          </cell>
          <cell r="I1285">
            <v>5762</v>
          </cell>
          <cell r="J1285">
            <v>0</v>
          </cell>
          <cell r="K1285">
            <v>0</v>
          </cell>
        </row>
        <row r="1286">
          <cell r="H1286" t="str">
            <v>WCV0025732</v>
          </cell>
          <cell r="I1286">
            <v>4034.43</v>
          </cell>
          <cell r="J1286">
            <v>0</v>
          </cell>
          <cell r="K1286">
            <v>0</v>
          </cell>
        </row>
        <row r="1287">
          <cell r="H1287" t="str">
            <v>WCV0025745</v>
          </cell>
          <cell r="I1287">
            <v>6560.21</v>
          </cell>
          <cell r="J1287">
            <v>0</v>
          </cell>
          <cell r="K1287">
            <v>0</v>
          </cell>
        </row>
        <row r="1288">
          <cell r="H1288" t="str">
            <v>WCV0025755</v>
          </cell>
          <cell r="I1288">
            <v>67257</v>
          </cell>
          <cell r="J1288">
            <v>0</v>
          </cell>
          <cell r="K1288">
            <v>0</v>
          </cell>
        </row>
        <row r="1289">
          <cell r="H1289" t="str">
            <v>WCV0025756</v>
          </cell>
          <cell r="I1289">
            <v>3703</v>
          </cell>
          <cell r="J1289">
            <v>0</v>
          </cell>
          <cell r="K1289">
            <v>0</v>
          </cell>
        </row>
        <row r="1290">
          <cell r="H1290" t="str">
            <v>WCV0025760</v>
          </cell>
          <cell r="I1290">
            <v>21815.309999999998</v>
          </cell>
          <cell r="J1290">
            <v>0</v>
          </cell>
          <cell r="K1290">
            <v>0</v>
          </cell>
        </row>
        <row r="1291">
          <cell r="H1291" t="str">
            <v>WCV0025762</v>
          </cell>
          <cell r="I1291">
            <v>16111.08</v>
          </cell>
          <cell r="J1291">
            <v>1</v>
          </cell>
          <cell r="K1291">
            <v>1003.69</v>
          </cell>
        </row>
        <row r="1292">
          <cell r="H1292" t="str">
            <v>WCV0025768</v>
          </cell>
          <cell r="I1292">
            <v>13537</v>
          </cell>
          <cell r="J1292">
            <v>0</v>
          </cell>
          <cell r="K1292">
            <v>0</v>
          </cell>
        </row>
        <row r="1293">
          <cell r="H1293" t="str">
            <v>WCV0025770</v>
          </cell>
          <cell r="I1293">
            <v>6980</v>
          </cell>
          <cell r="J1293">
            <v>0</v>
          </cell>
          <cell r="K1293">
            <v>0</v>
          </cell>
        </row>
        <row r="1294">
          <cell r="H1294" t="str">
            <v>WCV0025776</v>
          </cell>
          <cell r="I1294">
            <v>4419.5599999999995</v>
          </cell>
          <cell r="J1294">
            <v>0</v>
          </cell>
          <cell r="K1294">
            <v>0</v>
          </cell>
        </row>
        <row r="1295">
          <cell r="H1295" t="str">
            <v>WCV0025782</v>
          </cell>
          <cell r="I1295">
            <v>17886</v>
          </cell>
          <cell r="J1295">
            <v>0</v>
          </cell>
          <cell r="K1295">
            <v>0</v>
          </cell>
        </row>
        <row r="1296">
          <cell r="H1296" t="str">
            <v>WCV0025788</v>
          </cell>
          <cell r="I1296">
            <v>7445</v>
          </cell>
          <cell r="J1296">
            <v>0</v>
          </cell>
          <cell r="K1296">
            <v>0</v>
          </cell>
        </row>
        <row r="1297">
          <cell r="H1297" t="str">
            <v>WCV0025789</v>
          </cell>
          <cell r="I1297">
            <v>7126</v>
          </cell>
          <cell r="J1297">
            <v>1</v>
          </cell>
          <cell r="K1297">
            <v>108831.63</v>
          </cell>
        </row>
        <row r="1298">
          <cell r="H1298" t="str">
            <v>WCV0025792</v>
          </cell>
          <cell r="I1298">
            <v>628.99</v>
          </cell>
          <cell r="J1298">
            <v>0</v>
          </cell>
          <cell r="K1298">
            <v>0</v>
          </cell>
        </row>
        <row r="1299">
          <cell r="H1299" t="str">
            <v>WCV0025794</v>
          </cell>
          <cell r="I1299">
            <v>38647.040000000001</v>
          </cell>
          <cell r="J1299">
            <v>0</v>
          </cell>
          <cell r="K1299">
            <v>0</v>
          </cell>
        </row>
        <row r="1300">
          <cell r="H1300" t="str">
            <v>WCV0025798</v>
          </cell>
          <cell r="I1300">
            <v>3642</v>
          </cell>
          <cell r="J1300">
            <v>0</v>
          </cell>
          <cell r="K1300">
            <v>0</v>
          </cell>
        </row>
        <row r="1301">
          <cell r="H1301" t="str">
            <v>WCV0025799</v>
          </cell>
          <cell r="I1301">
            <v>9758.369999999999</v>
          </cell>
          <cell r="J1301">
            <v>0</v>
          </cell>
          <cell r="K1301">
            <v>0</v>
          </cell>
        </row>
        <row r="1302">
          <cell r="H1302" t="str">
            <v>WCV0025805</v>
          </cell>
          <cell r="I1302">
            <v>20933</v>
          </cell>
          <cell r="J1302">
            <v>0</v>
          </cell>
          <cell r="K1302">
            <v>0</v>
          </cell>
        </row>
        <row r="1303">
          <cell r="H1303" t="str">
            <v>WCV0025821</v>
          </cell>
          <cell r="I1303">
            <v>4235</v>
          </cell>
          <cell r="J1303">
            <v>0</v>
          </cell>
          <cell r="K1303">
            <v>0</v>
          </cell>
        </row>
        <row r="1304">
          <cell r="H1304" t="str">
            <v>WCV0025831</v>
          </cell>
          <cell r="I1304">
            <v>145271</v>
          </cell>
          <cell r="J1304">
            <v>2</v>
          </cell>
          <cell r="K1304">
            <v>116939.96</v>
          </cell>
        </row>
        <row r="1305">
          <cell r="H1305" t="str">
            <v>WCV0025848</v>
          </cell>
          <cell r="I1305">
            <v>17443</v>
          </cell>
          <cell r="J1305">
            <v>0</v>
          </cell>
          <cell r="K1305">
            <v>0</v>
          </cell>
        </row>
        <row r="1306">
          <cell r="H1306" t="str">
            <v>WCV0025851</v>
          </cell>
          <cell r="I1306">
            <v>3410</v>
          </cell>
          <cell r="J1306">
            <v>0</v>
          </cell>
          <cell r="K1306">
            <v>0</v>
          </cell>
        </row>
        <row r="1307">
          <cell r="H1307" t="str">
            <v>WCV0025866</v>
          </cell>
          <cell r="I1307">
            <v>6401.3099999999995</v>
          </cell>
          <cell r="J1307">
            <v>2</v>
          </cell>
          <cell r="K1307">
            <v>355.73</v>
          </cell>
        </row>
        <row r="1308">
          <cell r="H1308" t="str">
            <v>WCV0025879</v>
          </cell>
          <cell r="I1308">
            <v>11415</v>
          </cell>
          <cell r="J1308">
            <v>0</v>
          </cell>
          <cell r="K1308">
            <v>0</v>
          </cell>
        </row>
        <row r="1309">
          <cell r="H1309" t="str">
            <v>WCV0025891</v>
          </cell>
          <cell r="I1309">
            <v>15841.05</v>
          </cell>
          <cell r="J1309">
            <v>0</v>
          </cell>
          <cell r="K1309">
            <v>0</v>
          </cell>
        </row>
        <row r="1310">
          <cell r="H1310" t="str">
            <v>WCV0025899</v>
          </cell>
          <cell r="I1310">
            <v>128885</v>
          </cell>
          <cell r="J1310">
            <v>0</v>
          </cell>
          <cell r="K1310">
            <v>0</v>
          </cell>
        </row>
        <row r="1311">
          <cell r="H1311" t="str">
            <v>WCV0025916</v>
          </cell>
          <cell r="I1311">
            <v>17475.04</v>
          </cell>
          <cell r="J1311">
            <v>0</v>
          </cell>
          <cell r="K1311">
            <v>0</v>
          </cell>
        </row>
        <row r="1312">
          <cell r="H1312" t="str">
            <v>WCV0025925</v>
          </cell>
          <cell r="I1312">
            <v>8508</v>
          </cell>
          <cell r="J1312">
            <v>0</v>
          </cell>
          <cell r="K1312">
            <v>0</v>
          </cell>
        </row>
        <row r="1313">
          <cell r="H1313" t="str">
            <v>WCV0025931</v>
          </cell>
          <cell r="I1313">
            <v>6957.73</v>
          </cell>
          <cell r="J1313">
            <v>0</v>
          </cell>
          <cell r="K1313">
            <v>0</v>
          </cell>
        </row>
        <row r="1314">
          <cell r="H1314" t="str">
            <v>WCV0025932</v>
          </cell>
          <cell r="I1314">
            <v>162669.19</v>
          </cell>
          <cell r="J1314">
            <v>0</v>
          </cell>
          <cell r="K1314">
            <v>0</v>
          </cell>
        </row>
        <row r="1315">
          <cell r="H1315" t="str">
            <v>WCV0025941</v>
          </cell>
          <cell r="I1315">
            <v>4332</v>
          </cell>
          <cell r="J1315">
            <v>0</v>
          </cell>
          <cell r="K1315">
            <v>0</v>
          </cell>
        </row>
        <row r="1316">
          <cell r="H1316" t="str">
            <v>WCV0025943</v>
          </cell>
          <cell r="I1316">
            <v>9070</v>
          </cell>
          <cell r="J1316">
            <v>0</v>
          </cell>
          <cell r="K1316">
            <v>0</v>
          </cell>
        </row>
        <row r="1317">
          <cell r="H1317" t="str">
            <v>WCV0025945</v>
          </cell>
          <cell r="I1317">
            <v>8292.09</v>
          </cell>
          <cell r="J1317">
            <v>0</v>
          </cell>
          <cell r="K1317">
            <v>0</v>
          </cell>
        </row>
        <row r="1318">
          <cell r="H1318" t="str">
            <v>WCV0025946</v>
          </cell>
          <cell r="I1318">
            <v>64635</v>
          </cell>
          <cell r="J1318">
            <v>0</v>
          </cell>
          <cell r="K1318">
            <v>0</v>
          </cell>
        </row>
        <row r="1319">
          <cell r="H1319" t="str">
            <v>WCV0025953</v>
          </cell>
          <cell r="I1319">
            <v>14048</v>
          </cell>
          <cell r="J1319">
            <v>0</v>
          </cell>
          <cell r="K1319">
            <v>0</v>
          </cell>
        </row>
        <row r="1320">
          <cell r="H1320" t="str">
            <v>WCV0025983</v>
          </cell>
          <cell r="I1320">
            <v>7070</v>
          </cell>
          <cell r="J1320">
            <v>0</v>
          </cell>
          <cell r="K1320">
            <v>0</v>
          </cell>
        </row>
        <row r="1321">
          <cell r="H1321" t="str">
            <v>WCV0025986</v>
          </cell>
          <cell r="I1321">
            <v>67692.45</v>
          </cell>
          <cell r="J1321">
            <v>0</v>
          </cell>
          <cell r="K1321">
            <v>0</v>
          </cell>
        </row>
        <row r="1322">
          <cell r="H1322" t="str">
            <v>WCV0025991</v>
          </cell>
          <cell r="I1322">
            <v>20656.099999999999</v>
          </cell>
          <cell r="J1322">
            <v>0</v>
          </cell>
          <cell r="K1322">
            <v>0</v>
          </cell>
        </row>
        <row r="1323">
          <cell r="H1323" t="str">
            <v>WCV0025995</v>
          </cell>
          <cell r="I1323">
            <v>4686</v>
          </cell>
          <cell r="J1323">
            <v>0</v>
          </cell>
          <cell r="K1323">
            <v>0</v>
          </cell>
        </row>
        <row r="1324">
          <cell r="H1324" t="str">
            <v>WCV0026004</v>
          </cell>
          <cell r="I1324">
            <v>38150</v>
          </cell>
          <cell r="J1324">
            <v>0</v>
          </cell>
          <cell r="K1324">
            <v>0</v>
          </cell>
        </row>
        <row r="1325">
          <cell r="H1325" t="str">
            <v>WCV0026017</v>
          </cell>
          <cell r="I1325">
            <v>24299.45</v>
          </cell>
          <cell r="J1325">
            <v>1</v>
          </cell>
          <cell r="K1325">
            <v>26046.09</v>
          </cell>
        </row>
        <row r="1326">
          <cell r="H1326" t="str">
            <v>WCV0026021</v>
          </cell>
          <cell r="I1326">
            <v>3632</v>
          </cell>
          <cell r="J1326">
            <v>0</v>
          </cell>
          <cell r="K1326">
            <v>0</v>
          </cell>
        </row>
        <row r="1327">
          <cell r="H1327" t="str">
            <v>WCV0026025</v>
          </cell>
          <cell r="I1327">
            <v>18257</v>
          </cell>
          <cell r="J1327">
            <v>0</v>
          </cell>
          <cell r="K1327">
            <v>0</v>
          </cell>
        </row>
        <row r="1328">
          <cell r="H1328" t="str">
            <v>WCV0026029</v>
          </cell>
          <cell r="I1328">
            <v>10054</v>
          </cell>
          <cell r="J1328">
            <v>0</v>
          </cell>
          <cell r="K1328">
            <v>0</v>
          </cell>
        </row>
        <row r="1329">
          <cell r="H1329" t="str">
            <v>WCV0026037</v>
          </cell>
          <cell r="I1329">
            <v>21253.15</v>
          </cell>
          <cell r="J1329">
            <v>0</v>
          </cell>
          <cell r="K1329">
            <v>0</v>
          </cell>
        </row>
        <row r="1330">
          <cell r="H1330" t="str">
            <v>WCV0026047</v>
          </cell>
          <cell r="I1330">
            <v>9783</v>
          </cell>
          <cell r="J1330">
            <v>1</v>
          </cell>
          <cell r="K1330">
            <v>30784.04</v>
          </cell>
        </row>
        <row r="1331">
          <cell r="H1331" t="str">
            <v>WCV0026062</v>
          </cell>
          <cell r="I1331">
            <v>6220.1399999999994</v>
          </cell>
          <cell r="J1331">
            <v>0</v>
          </cell>
          <cell r="K1331">
            <v>0</v>
          </cell>
        </row>
        <row r="1332">
          <cell r="H1332" t="str">
            <v>WCV0026084</v>
          </cell>
          <cell r="I1332">
            <v>29158.17</v>
          </cell>
          <cell r="J1332">
            <v>1</v>
          </cell>
          <cell r="K1332">
            <v>17696.3</v>
          </cell>
        </row>
        <row r="1333">
          <cell r="H1333" t="str">
            <v>WCV0026088</v>
          </cell>
          <cell r="I1333">
            <v>12100.720000000001</v>
          </cell>
          <cell r="J1333">
            <v>0</v>
          </cell>
          <cell r="K1333">
            <v>0</v>
          </cell>
        </row>
        <row r="1334">
          <cell r="H1334" t="str">
            <v>WCV0026092</v>
          </cell>
          <cell r="I1334">
            <v>2405</v>
          </cell>
          <cell r="J1334">
            <v>0</v>
          </cell>
          <cell r="K1334">
            <v>0</v>
          </cell>
        </row>
        <row r="1335">
          <cell r="H1335" t="str">
            <v>WCV0026104</v>
          </cell>
          <cell r="I1335">
            <v>12502.7</v>
          </cell>
          <cell r="J1335">
            <v>0</v>
          </cell>
          <cell r="K1335">
            <v>0</v>
          </cell>
        </row>
        <row r="1336">
          <cell r="H1336" t="str">
            <v>WCV0026109</v>
          </cell>
          <cell r="I1336">
            <v>8953.34</v>
          </cell>
          <cell r="J1336">
            <v>0</v>
          </cell>
          <cell r="K1336">
            <v>0</v>
          </cell>
        </row>
        <row r="1337">
          <cell r="H1337" t="str">
            <v>WCV0026110</v>
          </cell>
          <cell r="I1337">
            <v>2490</v>
          </cell>
          <cell r="J1337">
            <v>0</v>
          </cell>
          <cell r="K1337">
            <v>0</v>
          </cell>
        </row>
        <row r="1338">
          <cell r="H1338" t="str">
            <v>WCV0026116</v>
          </cell>
          <cell r="I1338">
            <v>4503.16</v>
          </cell>
          <cell r="J1338">
            <v>0</v>
          </cell>
          <cell r="K1338">
            <v>0</v>
          </cell>
        </row>
        <row r="1339">
          <cell r="H1339" t="str">
            <v>WCV0026128</v>
          </cell>
          <cell r="I1339">
            <v>38434.94</v>
          </cell>
          <cell r="J1339">
            <v>1</v>
          </cell>
          <cell r="K1339">
            <v>218626.42</v>
          </cell>
        </row>
        <row r="1340">
          <cell r="H1340" t="str">
            <v>WCV0026129</v>
          </cell>
          <cell r="I1340">
            <v>9770.7799999999988</v>
          </cell>
          <cell r="J1340">
            <v>0</v>
          </cell>
          <cell r="K1340">
            <v>0</v>
          </cell>
        </row>
        <row r="1341">
          <cell r="H1341" t="str">
            <v>WCV0026152</v>
          </cell>
          <cell r="I1341">
            <v>17017.22</v>
          </cell>
          <cell r="J1341">
            <v>0</v>
          </cell>
          <cell r="K1341">
            <v>0</v>
          </cell>
        </row>
        <row r="1342">
          <cell r="H1342" t="str">
            <v>WCV0026171</v>
          </cell>
          <cell r="I1342">
            <v>25572.32</v>
          </cell>
          <cell r="J1342">
            <v>0</v>
          </cell>
          <cell r="K1342">
            <v>0</v>
          </cell>
        </row>
        <row r="1343">
          <cell r="H1343" t="str">
            <v>WCV0026194</v>
          </cell>
          <cell r="I1343">
            <v>6272.16</v>
          </cell>
          <cell r="J1343">
            <v>0</v>
          </cell>
          <cell r="K1343">
            <v>0</v>
          </cell>
        </row>
        <row r="1344">
          <cell r="H1344" t="str">
            <v>WCV0026200</v>
          </cell>
          <cell r="I1344">
            <v>54373</v>
          </cell>
          <cell r="J1344">
            <v>4</v>
          </cell>
          <cell r="K1344">
            <v>43171.329999999994</v>
          </cell>
        </row>
        <row r="1345">
          <cell r="H1345" t="str">
            <v>WCV0026202</v>
          </cell>
          <cell r="I1345">
            <v>7785.99</v>
          </cell>
          <cell r="J1345">
            <v>0</v>
          </cell>
          <cell r="K1345">
            <v>0</v>
          </cell>
        </row>
        <row r="1346">
          <cell r="H1346" t="str">
            <v>WCV0026206</v>
          </cell>
          <cell r="I1346">
            <v>10543</v>
          </cell>
          <cell r="J1346">
            <v>0</v>
          </cell>
          <cell r="K1346">
            <v>0</v>
          </cell>
        </row>
        <row r="1347">
          <cell r="H1347" t="str">
            <v>WCV0026213</v>
          </cell>
          <cell r="I1347">
            <v>105837</v>
          </cell>
          <cell r="J1347">
            <v>0</v>
          </cell>
          <cell r="K1347">
            <v>0</v>
          </cell>
        </row>
        <row r="1348">
          <cell r="H1348" t="str">
            <v>WCV0026219</v>
          </cell>
          <cell r="I1348">
            <v>20004.03</v>
          </cell>
          <cell r="J1348">
            <v>0</v>
          </cell>
          <cell r="K1348">
            <v>0</v>
          </cell>
        </row>
        <row r="1349">
          <cell r="H1349" t="str">
            <v>WCV0026230</v>
          </cell>
          <cell r="I1349">
            <v>38269</v>
          </cell>
          <cell r="J1349">
            <v>0</v>
          </cell>
          <cell r="K1349">
            <v>0</v>
          </cell>
        </row>
        <row r="1350">
          <cell r="H1350" t="str">
            <v>WCV0026235</v>
          </cell>
          <cell r="I1350">
            <v>13092.75</v>
          </cell>
          <cell r="J1350">
            <v>0</v>
          </cell>
          <cell r="K1350">
            <v>0</v>
          </cell>
        </row>
        <row r="1351">
          <cell r="H1351" t="str">
            <v>WCV0026236</v>
          </cell>
          <cell r="I1351">
            <v>17036.2</v>
          </cell>
          <cell r="J1351">
            <v>0</v>
          </cell>
          <cell r="K1351">
            <v>0</v>
          </cell>
        </row>
        <row r="1352">
          <cell r="H1352" t="str">
            <v>WCV0026244</v>
          </cell>
          <cell r="I1352">
            <v>84993.45</v>
          </cell>
          <cell r="J1352">
            <v>2</v>
          </cell>
          <cell r="K1352">
            <v>1151.45</v>
          </cell>
        </row>
        <row r="1353">
          <cell r="H1353" t="str">
            <v>WCV0026247</v>
          </cell>
          <cell r="I1353">
            <v>57471.5</v>
          </cell>
          <cell r="J1353">
            <v>1</v>
          </cell>
          <cell r="K1353">
            <v>4465.63</v>
          </cell>
        </row>
        <row r="1354">
          <cell r="H1354" t="str">
            <v>WCV0026271</v>
          </cell>
          <cell r="I1354">
            <v>13914.18</v>
          </cell>
          <cell r="J1354">
            <v>0</v>
          </cell>
          <cell r="K1354">
            <v>0</v>
          </cell>
        </row>
        <row r="1355">
          <cell r="H1355" t="str">
            <v>WCV0026275</v>
          </cell>
          <cell r="I1355">
            <v>6615.9400000000005</v>
          </cell>
          <cell r="J1355">
            <v>0</v>
          </cell>
          <cell r="K1355">
            <v>0</v>
          </cell>
        </row>
        <row r="1356">
          <cell r="H1356" t="str">
            <v>WCV0026279</v>
          </cell>
          <cell r="I1356">
            <v>3741</v>
          </cell>
          <cell r="J1356">
            <v>0</v>
          </cell>
          <cell r="K1356">
            <v>0</v>
          </cell>
        </row>
        <row r="1357">
          <cell r="H1357" t="str">
            <v>WCV0026281</v>
          </cell>
          <cell r="I1357">
            <v>9051.75</v>
          </cell>
          <cell r="J1357">
            <v>0</v>
          </cell>
          <cell r="K1357">
            <v>0</v>
          </cell>
        </row>
        <row r="1358">
          <cell r="H1358" t="str">
            <v>WCV0026288</v>
          </cell>
          <cell r="I1358">
            <v>18684.28</v>
          </cell>
          <cell r="J1358">
            <v>0</v>
          </cell>
          <cell r="K1358">
            <v>0</v>
          </cell>
        </row>
        <row r="1359">
          <cell r="H1359" t="str">
            <v>WCV0026291</v>
          </cell>
          <cell r="I1359">
            <v>3696</v>
          </cell>
          <cell r="J1359">
            <v>0</v>
          </cell>
          <cell r="K1359">
            <v>0</v>
          </cell>
        </row>
        <row r="1360">
          <cell r="H1360" t="str">
            <v>WCV0026293</v>
          </cell>
          <cell r="I1360">
            <v>4722</v>
          </cell>
          <cell r="J1360">
            <v>1</v>
          </cell>
          <cell r="K1360">
            <v>16822.75</v>
          </cell>
        </row>
        <row r="1361">
          <cell r="H1361" t="str">
            <v>WCV0026300</v>
          </cell>
          <cell r="I1361">
            <v>11279.33</v>
          </cell>
          <cell r="J1361">
            <v>0</v>
          </cell>
          <cell r="K1361">
            <v>0</v>
          </cell>
        </row>
        <row r="1362">
          <cell r="H1362" t="str">
            <v>WCV0026302</v>
          </cell>
          <cell r="I1362">
            <v>2387</v>
          </cell>
          <cell r="J1362">
            <v>0</v>
          </cell>
          <cell r="K1362">
            <v>0</v>
          </cell>
        </row>
        <row r="1363">
          <cell r="H1363" t="str">
            <v>WCV0026308</v>
          </cell>
          <cell r="I1363">
            <v>23243.9</v>
          </cell>
          <cell r="J1363">
            <v>0</v>
          </cell>
          <cell r="K1363">
            <v>0</v>
          </cell>
        </row>
        <row r="1364">
          <cell r="H1364" t="str">
            <v>WCV0026319</v>
          </cell>
          <cell r="I1364">
            <v>7374.07</v>
          </cell>
          <cell r="J1364">
            <v>0</v>
          </cell>
          <cell r="K1364">
            <v>0</v>
          </cell>
        </row>
        <row r="1365">
          <cell r="H1365" t="str">
            <v>WCV0026324</v>
          </cell>
          <cell r="I1365">
            <v>12829.81</v>
          </cell>
          <cell r="J1365">
            <v>0</v>
          </cell>
          <cell r="K1365">
            <v>0</v>
          </cell>
        </row>
        <row r="1366">
          <cell r="H1366" t="str">
            <v>WCV0026383</v>
          </cell>
          <cell r="I1366">
            <v>3023</v>
          </cell>
          <cell r="J1366">
            <v>0</v>
          </cell>
          <cell r="K1366">
            <v>0</v>
          </cell>
        </row>
        <row r="1367">
          <cell r="H1367" t="str">
            <v>WCV0026384</v>
          </cell>
          <cell r="I1367">
            <v>1707</v>
          </cell>
          <cell r="J1367">
            <v>0</v>
          </cell>
          <cell r="K1367">
            <v>0</v>
          </cell>
        </row>
        <row r="1368">
          <cell r="H1368" t="str">
            <v>WCV0026387</v>
          </cell>
          <cell r="I1368">
            <v>15136.74</v>
          </cell>
          <cell r="J1368">
            <v>2</v>
          </cell>
          <cell r="K1368">
            <v>1669.13</v>
          </cell>
        </row>
        <row r="1369">
          <cell r="H1369" t="str">
            <v>WCV0026391</v>
          </cell>
          <cell r="I1369">
            <v>31094.23</v>
          </cell>
          <cell r="J1369">
            <v>0</v>
          </cell>
          <cell r="K1369">
            <v>0</v>
          </cell>
        </row>
        <row r="1370">
          <cell r="H1370" t="str">
            <v>WCV0026419</v>
          </cell>
          <cell r="I1370">
            <v>12502.27</v>
          </cell>
          <cell r="J1370">
            <v>0</v>
          </cell>
          <cell r="K1370">
            <v>0</v>
          </cell>
        </row>
        <row r="1371">
          <cell r="H1371" t="str">
            <v>WCV0026422</v>
          </cell>
          <cell r="I1371">
            <v>26696.73</v>
          </cell>
          <cell r="J1371">
            <v>0</v>
          </cell>
          <cell r="K1371">
            <v>0</v>
          </cell>
        </row>
        <row r="1372">
          <cell r="H1372" t="str">
            <v>WCV0026426</v>
          </cell>
          <cell r="I1372">
            <v>29144.03</v>
          </cell>
          <cell r="J1372">
            <v>0</v>
          </cell>
          <cell r="K1372">
            <v>0</v>
          </cell>
        </row>
        <row r="1373">
          <cell r="H1373" t="str">
            <v>WCV0026440</v>
          </cell>
          <cell r="I1373">
            <v>33599.19</v>
          </cell>
          <cell r="J1373">
            <v>1</v>
          </cell>
          <cell r="K1373">
            <v>15902.97</v>
          </cell>
        </row>
        <row r="1374">
          <cell r="H1374" t="str">
            <v>WCV0026446</v>
          </cell>
          <cell r="I1374">
            <v>28217</v>
          </cell>
          <cell r="J1374">
            <v>1</v>
          </cell>
          <cell r="K1374">
            <v>0</v>
          </cell>
        </row>
        <row r="1375">
          <cell r="H1375" t="str">
            <v>WCV0026448</v>
          </cell>
          <cell r="I1375">
            <v>26359.29</v>
          </cell>
          <cell r="J1375">
            <v>1</v>
          </cell>
          <cell r="K1375">
            <v>4023.8</v>
          </cell>
        </row>
        <row r="1376">
          <cell r="H1376" t="str">
            <v>WCV0026457</v>
          </cell>
          <cell r="I1376">
            <v>22114.489999999998</v>
          </cell>
          <cell r="J1376">
            <v>4</v>
          </cell>
          <cell r="K1376">
            <v>18774.72</v>
          </cell>
        </row>
        <row r="1377">
          <cell r="H1377" t="str">
            <v>WCV0026459</v>
          </cell>
          <cell r="I1377">
            <v>6637</v>
          </cell>
          <cell r="J1377">
            <v>2</v>
          </cell>
          <cell r="K1377">
            <v>128292.21</v>
          </cell>
        </row>
        <row r="1378">
          <cell r="H1378" t="str">
            <v>WCV0026474</v>
          </cell>
          <cell r="I1378">
            <v>11877</v>
          </cell>
          <cell r="J1378">
            <v>0</v>
          </cell>
          <cell r="K1378">
            <v>0</v>
          </cell>
        </row>
        <row r="1379">
          <cell r="H1379" t="str">
            <v>WCV0026478</v>
          </cell>
          <cell r="I1379">
            <v>46088</v>
          </cell>
          <cell r="J1379">
            <v>0</v>
          </cell>
          <cell r="K1379">
            <v>0</v>
          </cell>
        </row>
        <row r="1380">
          <cell r="H1380" t="str">
            <v>WCV0026481</v>
          </cell>
          <cell r="I1380">
            <v>20011.75</v>
          </cell>
          <cell r="J1380">
            <v>0</v>
          </cell>
          <cell r="K1380">
            <v>0</v>
          </cell>
        </row>
        <row r="1381">
          <cell r="H1381" t="str">
            <v>WCV0026487</v>
          </cell>
          <cell r="I1381">
            <v>8896.2900000000009</v>
          </cell>
          <cell r="J1381">
            <v>0</v>
          </cell>
          <cell r="K1381">
            <v>0</v>
          </cell>
        </row>
        <row r="1382">
          <cell r="H1382" t="str">
            <v>WCV0026488</v>
          </cell>
          <cell r="I1382">
            <v>22748.22</v>
          </cell>
          <cell r="J1382">
            <v>2</v>
          </cell>
          <cell r="K1382">
            <v>14731.15</v>
          </cell>
        </row>
        <row r="1383">
          <cell r="H1383" t="str">
            <v>WCV0026495</v>
          </cell>
          <cell r="I1383">
            <v>38621.119999999995</v>
          </cell>
          <cell r="J1383">
            <v>0</v>
          </cell>
          <cell r="K1383">
            <v>0</v>
          </cell>
        </row>
        <row r="1384">
          <cell r="H1384" t="str">
            <v>WCV0026501</v>
          </cell>
          <cell r="I1384">
            <v>2658</v>
          </cell>
          <cell r="J1384">
            <v>0</v>
          </cell>
          <cell r="K1384">
            <v>0</v>
          </cell>
        </row>
        <row r="1385">
          <cell r="H1385" t="str">
            <v>WCV0026507</v>
          </cell>
          <cell r="I1385">
            <v>5671.1399999999994</v>
          </cell>
          <cell r="J1385">
            <v>0</v>
          </cell>
          <cell r="K1385">
            <v>0</v>
          </cell>
        </row>
        <row r="1386">
          <cell r="H1386" t="str">
            <v>WCV0026510</v>
          </cell>
          <cell r="I1386">
            <v>62030</v>
          </cell>
          <cell r="J1386">
            <v>0</v>
          </cell>
          <cell r="K1386">
            <v>0</v>
          </cell>
        </row>
        <row r="1387">
          <cell r="H1387" t="str">
            <v>WCV0026517</v>
          </cell>
          <cell r="I1387">
            <v>40143.630000000005</v>
          </cell>
          <cell r="J1387">
            <v>0</v>
          </cell>
          <cell r="K1387">
            <v>0</v>
          </cell>
        </row>
        <row r="1388">
          <cell r="H1388" t="str">
            <v>WCV0026523</v>
          </cell>
          <cell r="I1388">
            <v>24729.25</v>
          </cell>
          <cell r="J1388">
            <v>0</v>
          </cell>
          <cell r="K1388">
            <v>0</v>
          </cell>
        </row>
        <row r="1389">
          <cell r="H1389" t="str">
            <v>WCV0026526</v>
          </cell>
          <cell r="I1389">
            <v>3481</v>
          </cell>
          <cell r="J1389">
            <v>0</v>
          </cell>
          <cell r="K1389">
            <v>0</v>
          </cell>
        </row>
        <row r="1390">
          <cell r="H1390" t="str">
            <v>WCV0026527</v>
          </cell>
          <cell r="I1390">
            <v>10642.71</v>
          </cell>
          <cell r="J1390">
            <v>0</v>
          </cell>
          <cell r="K1390">
            <v>0</v>
          </cell>
        </row>
        <row r="1391">
          <cell r="H1391" t="str">
            <v>WCV0026530</v>
          </cell>
          <cell r="I1391">
            <v>7976.04</v>
          </cell>
          <cell r="J1391">
            <v>0</v>
          </cell>
          <cell r="K1391">
            <v>0</v>
          </cell>
        </row>
        <row r="1392">
          <cell r="H1392" t="str">
            <v>WCV0026531</v>
          </cell>
          <cell r="I1392">
            <v>5618</v>
          </cell>
          <cell r="J1392">
            <v>0</v>
          </cell>
          <cell r="K1392">
            <v>0</v>
          </cell>
        </row>
        <row r="1393">
          <cell r="H1393" t="str">
            <v>WCV0026541</v>
          </cell>
          <cell r="I1393">
            <v>10759.3</v>
          </cell>
          <cell r="J1393">
            <v>0</v>
          </cell>
          <cell r="K1393">
            <v>0</v>
          </cell>
        </row>
        <row r="1394">
          <cell r="H1394" t="str">
            <v>WCV0026549</v>
          </cell>
          <cell r="I1394">
            <v>10461</v>
          </cell>
          <cell r="J1394">
            <v>0</v>
          </cell>
          <cell r="K1394">
            <v>0</v>
          </cell>
        </row>
        <row r="1395">
          <cell r="H1395" t="str">
            <v>WCV0026556</v>
          </cell>
          <cell r="I1395">
            <v>17543.36</v>
          </cell>
          <cell r="J1395">
            <v>0</v>
          </cell>
          <cell r="K1395">
            <v>0</v>
          </cell>
        </row>
        <row r="1396">
          <cell r="H1396" t="str">
            <v>WCV0026562</v>
          </cell>
          <cell r="I1396">
            <v>12475.55</v>
          </cell>
          <cell r="J1396">
            <v>0</v>
          </cell>
          <cell r="K1396">
            <v>0</v>
          </cell>
        </row>
        <row r="1397">
          <cell r="H1397" t="str">
            <v>WCV0026587</v>
          </cell>
          <cell r="I1397">
            <v>1619</v>
          </cell>
          <cell r="J1397">
            <v>0</v>
          </cell>
          <cell r="K1397">
            <v>0</v>
          </cell>
        </row>
        <row r="1398">
          <cell r="H1398" t="str">
            <v>WCV0026605</v>
          </cell>
          <cell r="I1398">
            <v>4837.58</v>
          </cell>
          <cell r="J1398">
            <v>0</v>
          </cell>
          <cell r="K1398">
            <v>0</v>
          </cell>
        </row>
        <row r="1399">
          <cell r="H1399" t="str">
            <v>WCV0026613</v>
          </cell>
          <cell r="I1399">
            <v>36124.92</v>
          </cell>
          <cell r="J1399">
            <v>0</v>
          </cell>
          <cell r="K1399">
            <v>0</v>
          </cell>
        </row>
        <row r="1400">
          <cell r="H1400" t="str">
            <v>WCV0026618</v>
          </cell>
          <cell r="I1400">
            <v>88107.959999999992</v>
          </cell>
          <cell r="J1400">
            <v>1</v>
          </cell>
          <cell r="K1400">
            <v>32500</v>
          </cell>
        </row>
        <row r="1401">
          <cell r="H1401" t="str">
            <v>WCV0026620</v>
          </cell>
          <cell r="I1401">
            <v>149375.09</v>
          </cell>
          <cell r="J1401">
            <v>0</v>
          </cell>
          <cell r="K1401">
            <v>0</v>
          </cell>
        </row>
        <row r="1402">
          <cell r="H1402" t="str">
            <v>WCV0026623</v>
          </cell>
          <cell r="I1402">
            <v>45671.040000000001</v>
          </cell>
          <cell r="J1402">
            <v>0</v>
          </cell>
          <cell r="K1402">
            <v>0</v>
          </cell>
        </row>
        <row r="1403">
          <cell r="H1403" t="str">
            <v>WCV0026629</v>
          </cell>
          <cell r="I1403">
            <v>18108.27</v>
          </cell>
          <cell r="J1403">
            <v>0</v>
          </cell>
          <cell r="K1403">
            <v>0</v>
          </cell>
        </row>
        <row r="1404">
          <cell r="H1404" t="str">
            <v>WCV0026630</v>
          </cell>
          <cell r="I1404">
            <v>15779.99</v>
          </cell>
          <cell r="J1404">
            <v>0</v>
          </cell>
          <cell r="K1404">
            <v>0</v>
          </cell>
        </row>
        <row r="1405">
          <cell r="H1405" t="str">
            <v>WCV0026646</v>
          </cell>
          <cell r="I1405">
            <v>14064.73</v>
          </cell>
          <cell r="J1405">
            <v>0</v>
          </cell>
          <cell r="K1405">
            <v>0</v>
          </cell>
        </row>
        <row r="1406">
          <cell r="H1406" t="str">
            <v>WCV0026659</v>
          </cell>
          <cell r="I1406">
            <v>6287</v>
          </cell>
          <cell r="J1406">
            <v>0</v>
          </cell>
          <cell r="K1406">
            <v>0</v>
          </cell>
        </row>
        <row r="1407">
          <cell r="H1407" t="str">
            <v>WCV0026660</v>
          </cell>
          <cell r="I1407">
            <v>15133</v>
          </cell>
          <cell r="J1407">
            <v>0</v>
          </cell>
          <cell r="K1407">
            <v>0</v>
          </cell>
        </row>
        <row r="1408">
          <cell r="H1408" t="str">
            <v>WCV0026662</v>
          </cell>
          <cell r="I1408">
            <v>6173</v>
          </cell>
          <cell r="J1408">
            <v>0</v>
          </cell>
          <cell r="K1408">
            <v>0</v>
          </cell>
        </row>
        <row r="1409">
          <cell r="H1409" t="str">
            <v>WCV0026668</v>
          </cell>
          <cell r="I1409">
            <v>15949.76</v>
          </cell>
          <cell r="J1409">
            <v>0</v>
          </cell>
          <cell r="K1409">
            <v>0</v>
          </cell>
        </row>
        <row r="1410">
          <cell r="H1410" t="str">
            <v>WCV0026685</v>
          </cell>
          <cell r="I1410">
            <v>20025.25</v>
          </cell>
          <cell r="J1410">
            <v>0</v>
          </cell>
          <cell r="K1410">
            <v>0</v>
          </cell>
        </row>
        <row r="1411">
          <cell r="H1411" t="str">
            <v>WCV0026690</v>
          </cell>
          <cell r="I1411">
            <v>23058.22</v>
          </cell>
          <cell r="J1411">
            <v>0</v>
          </cell>
          <cell r="K1411">
            <v>0</v>
          </cell>
        </row>
        <row r="1412">
          <cell r="H1412" t="str">
            <v>WCV0026707</v>
          </cell>
          <cell r="I1412">
            <v>16252</v>
          </cell>
          <cell r="J1412">
            <v>1</v>
          </cell>
          <cell r="K1412">
            <v>87718.48</v>
          </cell>
        </row>
        <row r="1413">
          <cell r="H1413" t="str">
            <v>WCV0026720</v>
          </cell>
          <cell r="I1413">
            <v>3633</v>
          </cell>
          <cell r="J1413">
            <v>0</v>
          </cell>
          <cell r="K1413">
            <v>0</v>
          </cell>
        </row>
        <row r="1414">
          <cell r="H1414" t="str">
            <v>WCV0026723</v>
          </cell>
          <cell r="I1414">
            <v>11578.66</v>
          </cell>
          <cell r="J1414">
            <v>0</v>
          </cell>
          <cell r="K1414">
            <v>0</v>
          </cell>
        </row>
        <row r="1415">
          <cell r="H1415" t="str">
            <v>WCV0026726</v>
          </cell>
          <cell r="I1415">
            <v>25224.98</v>
          </cell>
          <cell r="J1415">
            <v>1</v>
          </cell>
          <cell r="K1415">
            <v>28059.9</v>
          </cell>
        </row>
        <row r="1416">
          <cell r="H1416" t="str">
            <v>WCV0026727</v>
          </cell>
          <cell r="I1416">
            <v>5822</v>
          </cell>
          <cell r="J1416">
            <v>0</v>
          </cell>
          <cell r="K1416">
            <v>0</v>
          </cell>
        </row>
        <row r="1417">
          <cell r="H1417" t="str">
            <v>WCV0026730</v>
          </cell>
          <cell r="I1417">
            <v>15265</v>
          </cell>
          <cell r="J1417">
            <v>0</v>
          </cell>
          <cell r="K1417">
            <v>0</v>
          </cell>
        </row>
        <row r="1418">
          <cell r="H1418" t="str">
            <v>WCV0026732</v>
          </cell>
          <cell r="I1418">
            <v>10727</v>
          </cell>
          <cell r="J1418">
            <v>0</v>
          </cell>
          <cell r="K1418">
            <v>0</v>
          </cell>
        </row>
        <row r="1419">
          <cell r="H1419" t="str">
            <v>WCV0026739</v>
          </cell>
          <cell r="I1419">
            <v>7084.96</v>
          </cell>
          <cell r="J1419">
            <v>0</v>
          </cell>
          <cell r="K1419">
            <v>0</v>
          </cell>
        </row>
        <row r="1420">
          <cell r="H1420" t="str">
            <v>WCV0026741</v>
          </cell>
          <cell r="I1420">
            <v>7578.32</v>
          </cell>
          <cell r="J1420">
            <v>0</v>
          </cell>
          <cell r="K1420">
            <v>0</v>
          </cell>
        </row>
        <row r="1421">
          <cell r="H1421" t="str">
            <v>WCV0026747</v>
          </cell>
          <cell r="I1421">
            <v>343</v>
          </cell>
          <cell r="J1421">
            <v>0</v>
          </cell>
          <cell r="K1421">
            <v>0</v>
          </cell>
        </row>
        <row r="1422">
          <cell r="H1422" t="str">
            <v>WCV0026753</v>
          </cell>
          <cell r="I1422">
            <v>35029</v>
          </cell>
          <cell r="J1422">
            <v>0</v>
          </cell>
          <cell r="K1422">
            <v>0</v>
          </cell>
        </row>
        <row r="1423">
          <cell r="H1423" t="str">
            <v>WCV0026763</v>
          </cell>
          <cell r="I1423">
            <v>18781.29</v>
          </cell>
          <cell r="J1423">
            <v>0</v>
          </cell>
          <cell r="K1423">
            <v>0</v>
          </cell>
        </row>
        <row r="1424">
          <cell r="H1424" t="str">
            <v>WCV0026764</v>
          </cell>
          <cell r="I1424">
            <v>13676</v>
          </cell>
          <cell r="J1424">
            <v>2</v>
          </cell>
          <cell r="K1424">
            <v>40445.919999999998</v>
          </cell>
        </row>
        <row r="1425">
          <cell r="H1425" t="str">
            <v>WCV0026765</v>
          </cell>
          <cell r="I1425">
            <v>10672.27</v>
          </cell>
          <cell r="J1425">
            <v>0</v>
          </cell>
          <cell r="K1425">
            <v>0</v>
          </cell>
        </row>
        <row r="1426">
          <cell r="H1426" t="str">
            <v>WCV0026775</v>
          </cell>
          <cell r="I1426">
            <v>9096.7000000000007</v>
          </cell>
          <cell r="J1426">
            <v>0</v>
          </cell>
          <cell r="K1426">
            <v>0</v>
          </cell>
        </row>
        <row r="1427">
          <cell r="H1427" t="str">
            <v>WCV0026789</v>
          </cell>
          <cell r="I1427">
            <v>13160</v>
          </cell>
          <cell r="J1427">
            <v>0</v>
          </cell>
          <cell r="K1427">
            <v>0</v>
          </cell>
        </row>
        <row r="1428">
          <cell r="H1428" t="str">
            <v>WCV0026792</v>
          </cell>
          <cell r="I1428">
            <v>11136.4</v>
          </cell>
          <cell r="J1428">
            <v>0</v>
          </cell>
          <cell r="K1428">
            <v>0</v>
          </cell>
        </row>
        <row r="1429">
          <cell r="H1429" t="str">
            <v>WCV0026793</v>
          </cell>
          <cell r="I1429">
            <v>15437</v>
          </cell>
          <cell r="J1429">
            <v>0</v>
          </cell>
          <cell r="K1429">
            <v>0</v>
          </cell>
        </row>
        <row r="1430">
          <cell r="H1430" t="str">
            <v>WCV0026796</v>
          </cell>
          <cell r="I1430">
            <v>16911.330000000002</v>
          </cell>
          <cell r="J1430">
            <v>2</v>
          </cell>
          <cell r="K1430">
            <v>7366.9500000000007</v>
          </cell>
        </row>
        <row r="1431">
          <cell r="H1431" t="str">
            <v>WCV0026804</v>
          </cell>
          <cell r="I1431">
            <v>5739</v>
          </cell>
          <cell r="J1431">
            <v>0</v>
          </cell>
          <cell r="K1431">
            <v>0</v>
          </cell>
        </row>
        <row r="1432">
          <cell r="H1432" t="str">
            <v>WCV0026805</v>
          </cell>
          <cell r="I1432">
            <v>48023.68</v>
          </cell>
          <cell r="J1432">
            <v>0</v>
          </cell>
          <cell r="K1432">
            <v>0</v>
          </cell>
        </row>
        <row r="1433">
          <cell r="H1433" t="str">
            <v>WCV0026810</v>
          </cell>
          <cell r="I1433">
            <v>16094.14</v>
          </cell>
          <cell r="J1433">
            <v>0</v>
          </cell>
          <cell r="K1433">
            <v>0</v>
          </cell>
        </row>
        <row r="1434">
          <cell r="H1434" t="str">
            <v>WCV0026817</v>
          </cell>
          <cell r="I1434">
            <v>8703</v>
          </cell>
          <cell r="J1434">
            <v>0</v>
          </cell>
          <cell r="K1434">
            <v>0</v>
          </cell>
        </row>
        <row r="1435">
          <cell r="H1435" t="str">
            <v>WCV0026821</v>
          </cell>
          <cell r="I1435">
            <v>28361.95</v>
          </cell>
          <cell r="J1435">
            <v>1</v>
          </cell>
          <cell r="K1435">
            <v>0</v>
          </cell>
        </row>
        <row r="1436">
          <cell r="H1436" t="str">
            <v>WCV0026827</v>
          </cell>
          <cell r="I1436">
            <v>25586</v>
          </cell>
          <cell r="J1436">
            <v>0</v>
          </cell>
          <cell r="K1436">
            <v>0</v>
          </cell>
        </row>
        <row r="1437">
          <cell r="H1437" t="str">
            <v>WCV0026831</v>
          </cell>
          <cell r="I1437">
            <v>3107</v>
          </cell>
          <cell r="J1437">
            <v>0</v>
          </cell>
          <cell r="K1437">
            <v>0</v>
          </cell>
        </row>
        <row r="1438">
          <cell r="H1438" t="str">
            <v>WCV0026834</v>
          </cell>
          <cell r="I1438">
            <v>17029</v>
          </cell>
          <cell r="J1438">
            <v>0</v>
          </cell>
          <cell r="K1438">
            <v>0</v>
          </cell>
        </row>
        <row r="1439">
          <cell r="H1439" t="str">
            <v>WCV0026843</v>
          </cell>
          <cell r="I1439">
            <v>13317.18</v>
          </cell>
          <cell r="J1439">
            <v>0</v>
          </cell>
          <cell r="K1439">
            <v>0</v>
          </cell>
        </row>
        <row r="1440">
          <cell r="H1440" t="str">
            <v>WCV0026845</v>
          </cell>
          <cell r="I1440">
            <v>55846</v>
          </cell>
          <cell r="J1440">
            <v>4</v>
          </cell>
          <cell r="K1440">
            <v>7762.32</v>
          </cell>
        </row>
        <row r="1441">
          <cell r="H1441" t="str">
            <v>WCV0026853</v>
          </cell>
          <cell r="I1441">
            <v>3915</v>
          </cell>
          <cell r="J1441">
            <v>0</v>
          </cell>
          <cell r="K1441">
            <v>0</v>
          </cell>
        </row>
        <row r="1442">
          <cell r="H1442" t="str">
            <v>WCV0026860</v>
          </cell>
          <cell r="I1442">
            <v>6081</v>
          </cell>
          <cell r="J1442">
            <v>0</v>
          </cell>
          <cell r="K1442">
            <v>0</v>
          </cell>
        </row>
        <row r="1443">
          <cell r="H1443" t="str">
            <v>WCV0026861</v>
          </cell>
          <cell r="I1443">
            <v>36579.759999999995</v>
          </cell>
          <cell r="J1443">
            <v>0</v>
          </cell>
          <cell r="K1443">
            <v>0</v>
          </cell>
        </row>
        <row r="1444">
          <cell r="H1444" t="str">
            <v>WCV0026875</v>
          </cell>
          <cell r="I1444">
            <v>8393</v>
          </cell>
          <cell r="J1444">
            <v>0</v>
          </cell>
          <cell r="K1444">
            <v>0</v>
          </cell>
        </row>
        <row r="1445">
          <cell r="H1445" t="str">
            <v>WCV0026892</v>
          </cell>
          <cell r="I1445">
            <v>27956.21</v>
          </cell>
          <cell r="J1445">
            <v>0</v>
          </cell>
          <cell r="K1445">
            <v>0</v>
          </cell>
        </row>
        <row r="1446">
          <cell r="H1446" t="str">
            <v>WCV0026893</v>
          </cell>
          <cell r="I1446">
            <v>11526</v>
          </cell>
          <cell r="J1446">
            <v>0</v>
          </cell>
          <cell r="K1446">
            <v>0</v>
          </cell>
        </row>
        <row r="1447">
          <cell r="H1447" t="str">
            <v>WCV0026894</v>
          </cell>
          <cell r="I1447">
            <v>6972.91</v>
          </cell>
          <cell r="J1447">
            <v>0</v>
          </cell>
          <cell r="K1447">
            <v>0</v>
          </cell>
        </row>
        <row r="1448">
          <cell r="H1448" t="str">
            <v>WCV0026919</v>
          </cell>
          <cell r="I1448">
            <v>6833.03</v>
          </cell>
          <cell r="J1448">
            <v>0</v>
          </cell>
          <cell r="K1448">
            <v>0</v>
          </cell>
        </row>
        <row r="1449">
          <cell r="H1449" t="str">
            <v>WCV0026938</v>
          </cell>
          <cell r="I1449">
            <v>14906.3</v>
          </cell>
          <cell r="J1449">
            <v>0</v>
          </cell>
          <cell r="K1449">
            <v>0</v>
          </cell>
        </row>
        <row r="1450">
          <cell r="H1450" t="str">
            <v>WCV0026943</v>
          </cell>
          <cell r="I1450">
            <v>7781.78</v>
          </cell>
          <cell r="J1450">
            <v>0</v>
          </cell>
          <cell r="K1450">
            <v>0</v>
          </cell>
        </row>
        <row r="1451">
          <cell r="H1451" t="str">
            <v>WCV0026946</v>
          </cell>
          <cell r="I1451">
            <v>6489</v>
          </cell>
          <cell r="J1451">
            <v>0</v>
          </cell>
          <cell r="K1451">
            <v>0</v>
          </cell>
        </row>
        <row r="1452">
          <cell r="H1452" t="str">
            <v>WCV0026947</v>
          </cell>
          <cell r="I1452">
            <v>16006.52</v>
          </cell>
          <cell r="J1452">
            <v>1</v>
          </cell>
          <cell r="K1452">
            <v>69962.05</v>
          </cell>
        </row>
        <row r="1453">
          <cell r="H1453" t="str">
            <v>WCV0026949</v>
          </cell>
          <cell r="I1453">
            <v>8372.5299999999988</v>
          </cell>
          <cell r="J1453">
            <v>0</v>
          </cell>
          <cell r="K1453">
            <v>0</v>
          </cell>
        </row>
        <row r="1454">
          <cell r="H1454" t="str">
            <v>WCV0026956</v>
          </cell>
          <cell r="I1454">
            <v>40284.19</v>
          </cell>
          <cell r="J1454">
            <v>1</v>
          </cell>
          <cell r="K1454">
            <v>14097.72</v>
          </cell>
        </row>
        <row r="1455">
          <cell r="H1455" t="str">
            <v>WCV0026963</v>
          </cell>
          <cell r="I1455">
            <v>35807.729999999996</v>
          </cell>
          <cell r="J1455">
            <v>0</v>
          </cell>
          <cell r="K1455">
            <v>0</v>
          </cell>
        </row>
        <row r="1456">
          <cell r="H1456" t="str">
            <v>WCV0026964</v>
          </cell>
          <cell r="I1456">
            <v>35902.32</v>
          </cell>
          <cell r="J1456">
            <v>3</v>
          </cell>
          <cell r="K1456">
            <v>1708.69</v>
          </cell>
        </row>
        <row r="1457">
          <cell r="H1457" t="str">
            <v>WCV0026968</v>
          </cell>
          <cell r="I1457">
            <v>9228.4</v>
          </cell>
          <cell r="J1457">
            <v>0</v>
          </cell>
          <cell r="K1457">
            <v>0</v>
          </cell>
        </row>
        <row r="1458">
          <cell r="H1458" t="str">
            <v>WCV0026978</v>
          </cell>
          <cell r="I1458">
            <v>14625.67</v>
          </cell>
          <cell r="J1458">
            <v>0</v>
          </cell>
          <cell r="K1458">
            <v>0</v>
          </cell>
        </row>
        <row r="1459">
          <cell r="H1459" t="str">
            <v>WCV0026981</v>
          </cell>
          <cell r="I1459">
            <v>9161.380000000001</v>
          </cell>
          <cell r="J1459">
            <v>0</v>
          </cell>
          <cell r="K1459">
            <v>0</v>
          </cell>
        </row>
        <row r="1460">
          <cell r="H1460" t="str">
            <v>WCV0026992</v>
          </cell>
          <cell r="I1460">
            <v>18039.57</v>
          </cell>
          <cell r="J1460">
            <v>0</v>
          </cell>
          <cell r="K1460">
            <v>0</v>
          </cell>
        </row>
        <row r="1461">
          <cell r="H1461" t="str">
            <v>WCV0026994</v>
          </cell>
          <cell r="I1461">
            <v>19927.98</v>
          </cell>
          <cell r="J1461">
            <v>0</v>
          </cell>
          <cell r="K1461">
            <v>0</v>
          </cell>
        </row>
        <row r="1462">
          <cell r="H1462" t="str">
            <v>WCV0026995</v>
          </cell>
          <cell r="I1462">
            <v>3211</v>
          </cell>
          <cell r="J1462">
            <v>0</v>
          </cell>
          <cell r="K1462">
            <v>0</v>
          </cell>
        </row>
        <row r="1463">
          <cell r="H1463" t="str">
            <v>WCV0027000</v>
          </cell>
          <cell r="I1463">
            <v>12399</v>
          </cell>
          <cell r="J1463">
            <v>0</v>
          </cell>
          <cell r="K1463">
            <v>0</v>
          </cell>
        </row>
        <row r="1464">
          <cell r="H1464" t="str">
            <v>WCV0027012</v>
          </cell>
          <cell r="I1464">
            <v>20528.11</v>
          </cell>
          <cell r="J1464">
            <v>0</v>
          </cell>
          <cell r="K1464">
            <v>0</v>
          </cell>
        </row>
        <row r="1465">
          <cell r="H1465" t="str">
            <v>WCV0027017</v>
          </cell>
          <cell r="I1465">
            <v>9888.9</v>
          </cell>
          <cell r="J1465">
            <v>0</v>
          </cell>
          <cell r="K1465">
            <v>0</v>
          </cell>
        </row>
        <row r="1466">
          <cell r="H1466" t="str">
            <v>WCV0027022</v>
          </cell>
          <cell r="I1466">
            <v>27855.67</v>
          </cell>
          <cell r="J1466">
            <v>1</v>
          </cell>
          <cell r="K1466">
            <v>8500</v>
          </cell>
        </row>
        <row r="1467">
          <cell r="H1467" t="str">
            <v>WCV0027029</v>
          </cell>
          <cell r="I1467">
            <v>1329</v>
          </cell>
          <cell r="J1467">
            <v>0</v>
          </cell>
          <cell r="K1467">
            <v>0</v>
          </cell>
        </row>
        <row r="1468">
          <cell r="H1468" t="str">
            <v>WCV0027032</v>
          </cell>
          <cell r="I1468">
            <v>35271.040000000001</v>
          </cell>
          <cell r="J1468">
            <v>0</v>
          </cell>
          <cell r="K1468">
            <v>0</v>
          </cell>
        </row>
        <row r="1469">
          <cell r="H1469" t="str">
            <v>WCV0027044</v>
          </cell>
          <cell r="I1469">
            <v>3022</v>
          </cell>
          <cell r="J1469">
            <v>0</v>
          </cell>
          <cell r="K1469">
            <v>0</v>
          </cell>
        </row>
        <row r="1470">
          <cell r="H1470" t="str">
            <v>WCV0027047</v>
          </cell>
          <cell r="I1470">
            <v>21300</v>
          </cell>
          <cell r="J1470">
            <v>0</v>
          </cell>
          <cell r="K1470">
            <v>0</v>
          </cell>
        </row>
        <row r="1471">
          <cell r="H1471" t="str">
            <v>WCV0027051</v>
          </cell>
          <cell r="I1471">
            <v>14796.779999999999</v>
          </cell>
          <cell r="J1471">
            <v>0</v>
          </cell>
          <cell r="K1471">
            <v>0</v>
          </cell>
        </row>
        <row r="1472">
          <cell r="H1472" t="str">
            <v>WCV0027055</v>
          </cell>
          <cell r="I1472">
            <v>5845</v>
          </cell>
          <cell r="J1472">
            <v>0</v>
          </cell>
          <cell r="K1472">
            <v>0</v>
          </cell>
        </row>
        <row r="1473">
          <cell r="H1473" t="str">
            <v>WCV0027058</v>
          </cell>
          <cell r="I1473">
            <v>36496.800000000003</v>
          </cell>
          <cell r="J1473">
            <v>0</v>
          </cell>
          <cell r="K1473">
            <v>0</v>
          </cell>
        </row>
        <row r="1474">
          <cell r="H1474" t="str">
            <v>WCV0027062</v>
          </cell>
          <cell r="I1474">
            <v>21798.75</v>
          </cell>
          <cell r="J1474">
            <v>0</v>
          </cell>
          <cell r="K1474">
            <v>0</v>
          </cell>
        </row>
        <row r="1475">
          <cell r="H1475" t="str">
            <v>WCV0027065</v>
          </cell>
          <cell r="I1475">
            <v>18987</v>
          </cell>
          <cell r="J1475">
            <v>1</v>
          </cell>
          <cell r="K1475">
            <v>1450</v>
          </cell>
        </row>
        <row r="1476">
          <cell r="H1476" t="str">
            <v>WCV0027068</v>
          </cell>
          <cell r="I1476">
            <v>1790</v>
          </cell>
          <cell r="J1476">
            <v>0</v>
          </cell>
          <cell r="K1476">
            <v>0</v>
          </cell>
        </row>
        <row r="1477">
          <cell r="H1477" t="str">
            <v>WCV0027084</v>
          </cell>
          <cell r="I1477">
            <v>7130.13</v>
          </cell>
          <cell r="J1477">
            <v>0</v>
          </cell>
          <cell r="K1477">
            <v>0</v>
          </cell>
        </row>
        <row r="1478">
          <cell r="H1478" t="str">
            <v>WCV0027088</v>
          </cell>
          <cell r="I1478">
            <v>28349</v>
          </cell>
          <cell r="J1478">
            <v>0</v>
          </cell>
          <cell r="K1478">
            <v>0</v>
          </cell>
        </row>
        <row r="1479">
          <cell r="H1479" t="str">
            <v>WCV0027091</v>
          </cell>
          <cell r="I1479">
            <v>4249</v>
          </cell>
          <cell r="J1479">
            <v>0</v>
          </cell>
          <cell r="K1479">
            <v>0</v>
          </cell>
        </row>
        <row r="1480">
          <cell r="H1480" t="str">
            <v>WCV0027094</v>
          </cell>
          <cell r="I1480">
            <v>25503</v>
          </cell>
          <cell r="J1480">
            <v>0</v>
          </cell>
          <cell r="K1480">
            <v>0</v>
          </cell>
        </row>
        <row r="1481">
          <cell r="H1481" t="str">
            <v>WCV0027107</v>
          </cell>
          <cell r="I1481">
            <v>12918.19</v>
          </cell>
          <cell r="J1481">
            <v>0</v>
          </cell>
          <cell r="K1481">
            <v>0</v>
          </cell>
        </row>
        <row r="1482">
          <cell r="H1482" t="str">
            <v>WCV0027123</v>
          </cell>
          <cell r="I1482">
            <v>2598</v>
          </cell>
          <cell r="J1482">
            <v>0</v>
          </cell>
          <cell r="K1482">
            <v>0</v>
          </cell>
        </row>
        <row r="1483">
          <cell r="H1483" t="str">
            <v>WCV0027129</v>
          </cell>
          <cell r="I1483">
            <v>7305</v>
          </cell>
          <cell r="J1483">
            <v>1</v>
          </cell>
          <cell r="K1483">
            <v>83505.48</v>
          </cell>
        </row>
        <row r="1484">
          <cell r="H1484" t="str">
            <v>WCV0027135</v>
          </cell>
          <cell r="I1484">
            <v>3394.3599999999997</v>
          </cell>
          <cell r="J1484">
            <v>0</v>
          </cell>
          <cell r="K1484">
            <v>0</v>
          </cell>
        </row>
        <row r="1485">
          <cell r="H1485" t="str">
            <v>WCV0027164</v>
          </cell>
          <cell r="I1485">
            <v>16389.84</v>
          </cell>
          <cell r="J1485">
            <v>2</v>
          </cell>
          <cell r="K1485">
            <v>24893.15</v>
          </cell>
        </row>
        <row r="1486">
          <cell r="H1486" t="str">
            <v>WCV0027166</v>
          </cell>
          <cell r="I1486">
            <v>15958.61</v>
          </cell>
          <cell r="J1486">
            <v>0</v>
          </cell>
          <cell r="K1486">
            <v>0</v>
          </cell>
        </row>
        <row r="1487">
          <cell r="H1487" t="str">
            <v>WCV0027174</v>
          </cell>
          <cell r="I1487">
            <v>202285.8</v>
          </cell>
          <cell r="J1487">
            <v>1</v>
          </cell>
          <cell r="K1487">
            <v>64700.51</v>
          </cell>
        </row>
        <row r="1488">
          <cell r="H1488" t="str">
            <v>WCV0027178</v>
          </cell>
          <cell r="I1488">
            <v>7247</v>
          </cell>
          <cell r="J1488">
            <v>0</v>
          </cell>
          <cell r="K1488">
            <v>0</v>
          </cell>
        </row>
        <row r="1489">
          <cell r="H1489" t="str">
            <v>WCV0027180</v>
          </cell>
          <cell r="I1489">
            <v>12603</v>
          </cell>
          <cell r="J1489">
            <v>0</v>
          </cell>
          <cell r="K1489">
            <v>0</v>
          </cell>
        </row>
        <row r="1490">
          <cell r="H1490" t="str">
            <v>WCV0027181</v>
          </cell>
          <cell r="I1490">
            <v>11174.16</v>
          </cell>
          <cell r="J1490">
            <v>0</v>
          </cell>
          <cell r="K1490">
            <v>0</v>
          </cell>
        </row>
        <row r="1491">
          <cell r="H1491" t="str">
            <v>WCV0027184</v>
          </cell>
          <cell r="I1491">
            <v>2529.64</v>
          </cell>
          <cell r="J1491">
            <v>0</v>
          </cell>
          <cell r="K1491">
            <v>0</v>
          </cell>
        </row>
        <row r="1492">
          <cell r="H1492" t="str">
            <v>WCV0027197</v>
          </cell>
          <cell r="I1492">
            <v>9836.16</v>
          </cell>
          <cell r="J1492">
            <v>0</v>
          </cell>
          <cell r="K1492">
            <v>0</v>
          </cell>
        </row>
        <row r="1493">
          <cell r="H1493" t="str">
            <v>WCV0027202</v>
          </cell>
          <cell r="I1493">
            <v>23217.68</v>
          </cell>
          <cell r="J1493">
            <v>0</v>
          </cell>
          <cell r="K1493">
            <v>0</v>
          </cell>
        </row>
        <row r="1494">
          <cell r="H1494" t="str">
            <v>WCV0027203</v>
          </cell>
          <cell r="I1494">
            <v>16450.46</v>
          </cell>
          <cell r="J1494">
            <v>0</v>
          </cell>
          <cell r="K1494">
            <v>0</v>
          </cell>
        </row>
        <row r="1495">
          <cell r="H1495" t="str">
            <v>WCV0027214</v>
          </cell>
          <cell r="I1495">
            <v>32573</v>
          </cell>
          <cell r="J1495">
            <v>0</v>
          </cell>
          <cell r="K1495">
            <v>0</v>
          </cell>
        </row>
        <row r="1496">
          <cell r="H1496" t="str">
            <v>WCV0027219</v>
          </cell>
          <cell r="I1496">
            <v>13123.19</v>
          </cell>
          <cell r="J1496">
            <v>0</v>
          </cell>
          <cell r="K1496">
            <v>0</v>
          </cell>
        </row>
        <row r="1497">
          <cell r="H1497" t="str">
            <v>WCV0027221</v>
          </cell>
          <cell r="I1497">
            <v>7035.37</v>
          </cell>
          <cell r="J1497">
            <v>0</v>
          </cell>
          <cell r="K1497">
            <v>0</v>
          </cell>
        </row>
        <row r="1498">
          <cell r="H1498" t="str">
            <v>WCV0027241</v>
          </cell>
          <cell r="I1498">
            <v>11546.6</v>
          </cell>
          <cell r="J1498">
            <v>1</v>
          </cell>
          <cell r="K1498">
            <v>100.46</v>
          </cell>
        </row>
        <row r="1499">
          <cell r="H1499" t="str">
            <v>WCV0027252</v>
          </cell>
          <cell r="I1499">
            <v>33141.770000000004</v>
          </cell>
          <cell r="J1499">
            <v>0</v>
          </cell>
          <cell r="K1499">
            <v>0</v>
          </cell>
        </row>
        <row r="1500">
          <cell r="H1500" t="str">
            <v>WCV0027255</v>
          </cell>
          <cell r="I1500">
            <v>3153.74</v>
          </cell>
          <cell r="J1500">
            <v>0</v>
          </cell>
          <cell r="K1500">
            <v>0</v>
          </cell>
        </row>
        <row r="1501">
          <cell r="H1501" t="str">
            <v>WCV0027256</v>
          </cell>
          <cell r="I1501">
            <v>18319.3</v>
          </cell>
          <cell r="J1501">
            <v>0</v>
          </cell>
          <cell r="K1501">
            <v>0</v>
          </cell>
        </row>
        <row r="1502">
          <cell r="H1502" t="str">
            <v>WCV0027311</v>
          </cell>
          <cell r="I1502">
            <v>5362.8899999999994</v>
          </cell>
          <cell r="J1502">
            <v>0</v>
          </cell>
          <cell r="K1502">
            <v>0</v>
          </cell>
        </row>
        <row r="1503">
          <cell r="H1503" t="str">
            <v>WCV0027318</v>
          </cell>
          <cell r="I1503">
            <v>1443.9</v>
          </cell>
          <cell r="J1503">
            <v>0</v>
          </cell>
          <cell r="K1503">
            <v>0</v>
          </cell>
        </row>
        <row r="1504">
          <cell r="H1504" t="str">
            <v>WCV0027321</v>
          </cell>
          <cell r="I1504">
            <v>10964.810000000001</v>
          </cell>
          <cell r="J1504">
            <v>0</v>
          </cell>
          <cell r="K1504">
            <v>0</v>
          </cell>
        </row>
        <row r="1505">
          <cell r="H1505" t="str">
            <v>WCV0027333</v>
          </cell>
          <cell r="I1505">
            <v>8240</v>
          </cell>
          <cell r="J1505">
            <v>0</v>
          </cell>
          <cell r="K1505">
            <v>0</v>
          </cell>
        </row>
        <row r="1506">
          <cell r="H1506" t="str">
            <v>WCV0027336</v>
          </cell>
          <cell r="I1506">
            <v>2001</v>
          </cell>
          <cell r="J1506">
            <v>0</v>
          </cell>
          <cell r="K1506">
            <v>0</v>
          </cell>
        </row>
        <row r="1507">
          <cell r="H1507" t="str">
            <v>WCV0027345</v>
          </cell>
          <cell r="I1507">
            <v>29501.29</v>
          </cell>
          <cell r="J1507">
            <v>0</v>
          </cell>
          <cell r="K1507">
            <v>0</v>
          </cell>
        </row>
        <row r="1508">
          <cell r="H1508" t="str">
            <v>WCV0027355</v>
          </cell>
          <cell r="I1508">
            <v>52345.440000000002</v>
          </cell>
          <cell r="J1508">
            <v>1</v>
          </cell>
          <cell r="K1508">
            <v>231.99</v>
          </cell>
        </row>
        <row r="1509">
          <cell r="H1509" t="str">
            <v>WCV0027373</v>
          </cell>
          <cell r="I1509">
            <v>13574.029999999999</v>
          </cell>
          <cell r="J1509">
            <v>0</v>
          </cell>
          <cell r="K1509">
            <v>0</v>
          </cell>
        </row>
        <row r="1510">
          <cell r="H1510" t="str">
            <v>WCV0027387</v>
          </cell>
          <cell r="I1510">
            <v>44316.34</v>
          </cell>
          <cell r="J1510">
            <v>0</v>
          </cell>
          <cell r="K1510">
            <v>0</v>
          </cell>
        </row>
        <row r="1511">
          <cell r="H1511" t="str">
            <v>WCV0027393</v>
          </cell>
          <cell r="I1511">
            <v>31751.97</v>
          </cell>
          <cell r="J1511">
            <v>0</v>
          </cell>
          <cell r="K1511">
            <v>0</v>
          </cell>
        </row>
        <row r="1512">
          <cell r="H1512" t="str">
            <v>WCV0027405</v>
          </cell>
          <cell r="I1512">
            <v>1559.77</v>
          </cell>
          <cell r="J1512">
            <v>0</v>
          </cell>
          <cell r="K1512">
            <v>0</v>
          </cell>
        </row>
        <row r="1513">
          <cell r="H1513" t="str">
            <v>WCV0027406</v>
          </cell>
          <cell r="I1513">
            <v>16448.84</v>
          </cell>
          <cell r="J1513">
            <v>0</v>
          </cell>
          <cell r="K1513">
            <v>0</v>
          </cell>
        </row>
        <row r="1514">
          <cell r="H1514" t="str">
            <v>WCV0027421</v>
          </cell>
          <cell r="I1514">
            <v>15489.1</v>
          </cell>
          <cell r="J1514">
            <v>0</v>
          </cell>
          <cell r="K1514">
            <v>0</v>
          </cell>
        </row>
        <row r="1515">
          <cell r="H1515" t="str">
            <v>WCV0027435</v>
          </cell>
          <cell r="I1515">
            <v>3045</v>
          </cell>
          <cell r="J1515">
            <v>0</v>
          </cell>
          <cell r="K1515">
            <v>0</v>
          </cell>
        </row>
        <row r="1516">
          <cell r="H1516" t="str">
            <v>WCV0027444</v>
          </cell>
          <cell r="I1516">
            <v>4280</v>
          </cell>
          <cell r="J1516">
            <v>0</v>
          </cell>
          <cell r="K1516">
            <v>0</v>
          </cell>
        </row>
        <row r="1517">
          <cell r="H1517" t="str">
            <v>WCV0027455</v>
          </cell>
          <cell r="I1517">
            <v>6075.9</v>
          </cell>
          <cell r="J1517">
            <v>0</v>
          </cell>
          <cell r="K1517">
            <v>0</v>
          </cell>
        </row>
        <row r="1518">
          <cell r="H1518" t="str">
            <v>WCV0027456</v>
          </cell>
          <cell r="I1518">
            <v>6167.5</v>
          </cell>
          <cell r="J1518">
            <v>0</v>
          </cell>
          <cell r="K1518">
            <v>0</v>
          </cell>
        </row>
        <row r="1519">
          <cell r="H1519" t="str">
            <v>WCV0027460</v>
          </cell>
          <cell r="I1519">
            <v>16318.52</v>
          </cell>
          <cell r="J1519">
            <v>0</v>
          </cell>
          <cell r="K1519">
            <v>0</v>
          </cell>
        </row>
        <row r="1520">
          <cell r="H1520" t="str">
            <v>WCV0027461</v>
          </cell>
          <cell r="I1520">
            <v>22511.809999999998</v>
          </cell>
          <cell r="J1520">
            <v>0</v>
          </cell>
          <cell r="K1520">
            <v>0</v>
          </cell>
        </row>
        <row r="1521">
          <cell r="H1521" t="str">
            <v>WCV0027467</v>
          </cell>
          <cell r="I1521">
            <v>12405.9</v>
          </cell>
          <cell r="J1521">
            <v>0</v>
          </cell>
          <cell r="K1521">
            <v>0</v>
          </cell>
        </row>
        <row r="1522">
          <cell r="H1522" t="str">
            <v>WCV0027494</v>
          </cell>
          <cell r="I1522">
            <v>25189.489999999998</v>
          </cell>
          <cell r="J1522">
            <v>0</v>
          </cell>
          <cell r="K1522">
            <v>0</v>
          </cell>
        </row>
        <row r="1523">
          <cell r="H1523" t="str">
            <v>WCV0027498</v>
          </cell>
          <cell r="I1523">
            <v>3312</v>
          </cell>
          <cell r="J1523">
            <v>0</v>
          </cell>
          <cell r="K1523">
            <v>0</v>
          </cell>
        </row>
        <row r="1524">
          <cell r="H1524" t="str">
            <v>WCV0027513</v>
          </cell>
          <cell r="I1524">
            <v>13947</v>
          </cell>
          <cell r="J1524">
            <v>0</v>
          </cell>
          <cell r="K1524">
            <v>0</v>
          </cell>
        </row>
        <row r="1525">
          <cell r="H1525" t="str">
            <v>WCV0027516</v>
          </cell>
          <cell r="I1525">
            <v>7471</v>
          </cell>
          <cell r="J1525">
            <v>0</v>
          </cell>
          <cell r="K1525">
            <v>0</v>
          </cell>
        </row>
        <row r="1526">
          <cell r="H1526" t="str">
            <v>WCV0027527</v>
          </cell>
          <cell r="I1526">
            <v>19662.099999999999</v>
          </cell>
          <cell r="J1526">
            <v>0</v>
          </cell>
          <cell r="K1526">
            <v>0</v>
          </cell>
        </row>
        <row r="1527">
          <cell r="H1527" t="str">
            <v>WCV0027539</v>
          </cell>
          <cell r="I1527">
            <v>10023.84</v>
          </cell>
          <cell r="J1527">
            <v>0</v>
          </cell>
          <cell r="K1527">
            <v>0</v>
          </cell>
        </row>
        <row r="1528">
          <cell r="H1528" t="str">
            <v>WCV0027548</v>
          </cell>
          <cell r="I1528">
            <v>12824.61</v>
          </cell>
          <cell r="J1528">
            <v>0</v>
          </cell>
          <cell r="K1528">
            <v>0</v>
          </cell>
        </row>
        <row r="1529">
          <cell r="H1529" t="str">
            <v>WCV0027551</v>
          </cell>
          <cell r="I1529">
            <v>6876</v>
          </cell>
          <cell r="J1529">
            <v>1</v>
          </cell>
          <cell r="K1529">
            <v>38688.43</v>
          </cell>
        </row>
        <row r="1530">
          <cell r="H1530" t="str">
            <v>WCV0027552</v>
          </cell>
          <cell r="I1530">
            <v>6860</v>
          </cell>
          <cell r="J1530">
            <v>0</v>
          </cell>
          <cell r="K1530">
            <v>0</v>
          </cell>
        </row>
        <row r="1531">
          <cell r="H1531" t="str">
            <v>WCV0027554</v>
          </cell>
          <cell r="I1531">
            <v>2291</v>
          </cell>
          <cell r="J1531">
            <v>0</v>
          </cell>
          <cell r="K1531">
            <v>0</v>
          </cell>
        </row>
        <row r="1532">
          <cell r="H1532" t="str">
            <v>WCV0027571</v>
          </cell>
          <cell r="I1532">
            <v>52982.68</v>
          </cell>
          <cell r="J1532">
            <v>0</v>
          </cell>
          <cell r="K1532">
            <v>0</v>
          </cell>
        </row>
        <row r="1533">
          <cell r="H1533" t="str">
            <v>WCV0027583</v>
          </cell>
          <cell r="I1533">
            <v>29617.21</v>
          </cell>
          <cell r="J1533">
            <v>1</v>
          </cell>
          <cell r="K1533">
            <v>0</v>
          </cell>
        </row>
        <row r="1534">
          <cell r="H1534" t="str">
            <v>WCV0027590</v>
          </cell>
          <cell r="I1534">
            <v>10641.560000000001</v>
          </cell>
          <cell r="J1534">
            <v>0</v>
          </cell>
          <cell r="K1534">
            <v>0</v>
          </cell>
        </row>
        <row r="1535">
          <cell r="H1535" t="str">
            <v>WCV0027596</v>
          </cell>
          <cell r="I1535">
            <v>18869</v>
          </cell>
          <cell r="J1535">
            <v>0</v>
          </cell>
          <cell r="K1535">
            <v>0</v>
          </cell>
        </row>
        <row r="1536">
          <cell r="H1536" t="str">
            <v>WCV0027599</v>
          </cell>
          <cell r="I1536">
            <v>10466.86</v>
          </cell>
          <cell r="J1536">
            <v>0</v>
          </cell>
          <cell r="K1536">
            <v>0</v>
          </cell>
        </row>
        <row r="1537">
          <cell r="H1537" t="str">
            <v>WCV0027601</v>
          </cell>
          <cell r="I1537">
            <v>5128</v>
          </cell>
          <cell r="J1537">
            <v>0</v>
          </cell>
          <cell r="K1537">
            <v>0</v>
          </cell>
        </row>
        <row r="1538">
          <cell r="H1538" t="str">
            <v>WCV0027604</v>
          </cell>
          <cell r="I1538">
            <v>9182.52</v>
          </cell>
          <cell r="J1538">
            <v>0</v>
          </cell>
          <cell r="K1538">
            <v>0</v>
          </cell>
        </row>
        <row r="1539">
          <cell r="H1539" t="str">
            <v>WCV0027629</v>
          </cell>
          <cell r="I1539">
            <v>1606</v>
          </cell>
          <cell r="J1539">
            <v>0</v>
          </cell>
          <cell r="K1539">
            <v>0</v>
          </cell>
        </row>
        <row r="1540">
          <cell r="H1540" t="str">
            <v>WCV0027630</v>
          </cell>
          <cell r="I1540">
            <v>7074.08</v>
          </cell>
          <cell r="J1540">
            <v>0</v>
          </cell>
          <cell r="K1540">
            <v>0</v>
          </cell>
        </row>
        <row r="1541">
          <cell r="H1541" t="str">
            <v>WCV0027643</v>
          </cell>
          <cell r="I1541">
            <v>33686</v>
          </cell>
          <cell r="J1541">
            <v>4</v>
          </cell>
          <cell r="K1541">
            <v>12467.88</v>
          </cell>
        </row>
        <row r="1542">
          <cell r="H1542" t="str">
            <v>WCV0027647</v>
          </cell>
          <cell r="I1542">
            <v>9545.6</v>
          </cell>
          <cell r="J1542">
            <v>1</v>
          </cell>
          <cell r="K1542">
            <v>884.13</v>
          </cell>
        </row>
        <row r="1543">
          <cell r="H1543" t="str">
            <v>WCV0027653</v>
          </cell>
          <cell r="I1543">
            <v>4907</v>
          </cell>
          <cell r="J1543">
            <v>0</v>
          </cell>
          <cell r="K1543">
            <v>0</v>
          </cell>
        </row>
        <row r="1544">
          <cell r="H1544" t="str">
            <v>WCV0027668</v>
          </cell>
          <cell r="I1544">
            <v>4152</v>
          </cell>
          <cell r="J1544">
            <v>0</v>
          </cell>
          <cell r="K1544">
            <v>0</v>
          </cell>
        </row>
        <row r="1545">
          <cell r="H1545" t="str">
            <v>WCV0027680</v>
          </cell>
          <cell r="I1545">
            <v>13999.18</v>
          </cell>
          <cell r="J1545">
            <v>0</v>
          </cell>
          <cell r="K1545">
            <v>0</v>
          </cell>
        </row>
        <row r="1546">
          <cell r="H1546" t="str">
            <v>WCV0027684</v>
          </cell>
          <cell r="I1546">
            <v>3712</v>
          </cell>
          <cell r="J1546">
            <v>0</v>
          </cell>
          <cell r="K1546">
            <v>0</v>
          </cell>
        </row>
        <row r="1547">
          <cell r="H1547" t="str">
            <v>WCV0027688</v>
          </cell>
          <cell r="I1547">
            <v>10184.27</v>
          </cell>
          <cell r="J1547">
            <v>0</v>
          </cell>
          <cell r="K1547">
            <v>0</v>
          </cell>
        </row>
        <row r="1548">
          <cell r="H1548" t="str">
            <v>WCV0027700</v>
          </cell>
          <cell r="I1548">
            <v>11877.05</v>
          </cell>
          <cell r="J1548">
            <v>0</v>
          </cell>
          <cell r="K1548">
            <v>0</v>
          </cell>
        </row>
        <row r="1549">
          <cell r="H1549" t="str">
            <v>WCV0027701</v>
          </cell>
          <cell r="I1549">
            <v>37704.92</v>
          </cell>
          <cell r="J1549">
            <v>1</v>
          </cell>
          <cell r="K1549">
            <v>456.6</v>
          </cell>
        </row>
        <row r="1550">
          <cell r="H1550" t="str">
            <v>WCV0027717</v>
          </cell>
          <cell r="I1550">
            <v>6037</v>
          </cell>
          <cell r="J1550">
            <v>0</v>
          </cell>
          <cell r="K1550">
            <v>0</v>
          </cell>
        </row>
        <row r="1551">
          <cell r="H1551" t="str">
            <v>WCV0027751</v>
          </cell>
          <cell r="I1551">
            <v>9156</v>
          </cell>
          <cell r="J1551">
            <v>0</v>
          </cell>
          <cell r="K1551">
            <v>0</v>
          </cell>
        </row>
        <row r="1552">
          <cell r="H1552" t="str">
            <v>WCV0027753</v>
          </cell>
          <cell r="I1552">
            <v>20836.3</v>
          </cell>
          <cell r="J1552">
            <v>0</v>
          </cell>
          <cell r="K1552">
            <v>0</v>
          </cell>
        </row>
        <row r="1553">
          <cell r="H1553" t="str">
            <v>WCV0027756</v>
          </cell>
          <cell r="I1553">
            <v>14004</v>
          </cell>
          <cell r="J1553">
            <v>0</v>
          </cell>
          <cell r="K1553">
            <v>0</v>
          </cell>
        </row>
        <row r="1554">
          <cell r="H1554" t="str">
            <v>WCV0027757</v>
          </cell>
          <cell r="I1554">
            <v>10506.42</v>
          </cell>
          <cell r="J1554">
            <v>0</v>
          </cell>
          <cell r="K1554">
            <v>0</v>
          </cell>
        </row>
        <row r="1555">
          <cell r="H1555" t="str">
            <v>WCV0027765</v>
          </cell>
          <cell r="I1555">
            <v>31649</v>
          </cell>
          <cell r="J1555">
            <v>1</v>
          </cell>
          <cell r="K1555">
            <v>290405</v>
          </cell>
        </row>
        <row r="1556">
          <cell r="H1556" t="str">
            <v>WCV0027769</v>
          </cell>
          <cell r="I1556">
            <v>7591</v>
          </cell>
          <cell r="J1556">
            <v>0</v>
          </cell>
          <cell r="K1556">
            <v>0</v>
          </cell>
        </row>
        <row r="1557">
          <cell r="H1557" t="str">
            <v>WCV0027786</v>
          </cell>
          <cell r="I1557">
            <v>11228.48</v>
          </cell>
          <cell r="J1557">
            <v>0</v>
          </cell>
          <cell r="K1557">
            <v>0</v>
          </cell>
        </row>
        <row r="1558">
          <cell r="H1558" t="str">
            <v>WCV0027790</v>
          </cell>
          <cell r="I1558">
            <v>7845</v>
          </cell>
          <cell r="J1558">
            <v>0</v>
          </cell>
          <cell r="K1558">
            <v>0</v>
          </cell>
        </row>
        <row r="1559">
          <cell r="H1559" t="str">
            <v>WCV0027792</v>
          </cell>
          <cell r="I1559">
            <v>12918.3</v>
          </cell>
          <cell r="J1559">
            <v>0</v>
          </cell>
          <cell r="K1559">
            <v>0</v>
          </cell>
        </row>
        <row r="1560">
          <cell r="H1560" t="str">
            <v>WCV0027806</v>
          </cell>
          <cell r="I1560">
            <v>9587</v>
          </cell>
          <cell r="J1560">
            <v>1</v>
          </cell>
          <cell r="K1560">
            <v>46809.42</v>
          </cell>
        </row>
        <row r="1561">
          <cell r="H1561" t="str">
            <v>WCV0027809</v>
          </cell>
          <cell r="I1561">
            <v>4948</v>
          </cell>
          <cell r="J1561">
            <v>0</v>
          </cell>
          <cell r="K1561">
            <v>0</v>
          </cell>
        </row>
        <row r="1562">
          <cell r="H1562" t="str">
            <v>WCV0027815</v>
          </cell>
          <cell r="I1562">
            <v>44741</v>
          </cell>
          <cell r="J1562">
            <v>0</v>
          </cell>
          <cell r="K1562">
            <v>0</v>
          </cell>
        </row>
        <row r="1563">
          <cell r="H1563" t="str">
            <v>WCV0027818</v>
          </cell>
          <cell r="I1563">
            <v>8470.7099999999991</v>
          </cell>
          <cell r="J1563">
            <v>0</v>
          </cell>
          <cell r="K1563">
            <v>0</v>
          </cell>
        </row>
        <row r="1564">
          <cell r="H1564" t="str">
            <v>WCV0027827</v>
          </cell>
          <cell r="I1564">
            <v>64637.06</v>
          </cell>
          <cell r="J1564">
            <v>0</v>
          </cell>
          <cell r="K1564">
            <v>0</v>
          </cell>
        </row>
        <row r="1565">
          <cell r="H1565" t="str">
            <v>WCV0027828</v>
          </cell>
          <cell r="I1565">
            <v>22068</v>
          </cell>
          <cell r="J1565">
            <v>0</v>
          </cell>
          <cell r="K1565">
            <v>0</v>
          </cell>
        </row>
        <row r="1566">
          <cell r="H1566" t="str">
            <v>WCV0027855</v>
          </cell>
          <cell r="I1566">
            <v>4669</v>
          </cell>
          <cell r="J1566">
            <v>0</v>
          </cell>
          <cell r="K1566">
            <v>0</v>
          </cell>
        </row>
        <row r="1567">
          <cell r="H1567" t="str">
            <v>WCV0027861</v>
          </cell>
          <cell r="I1567">
            <v>30826.739999999998</v>
          </cell>
          <cell r="J1567">
            <v>0</v>
          </cell>
          <cell r="K1567">
            <v>0</v>
          </cell>
        </row>
        <row r="1568">
          <cell r="H1568" t="str">
            <v>WCV0027864</v>
          </cell>
          <cell r="I1568">
            <v>11662.75</v>
          </cell>
          <cell r="J1568">
            <v>0</v>
          </cell>
          <cell r="K1568">
            <v>0</v>
          </cell>
        </row>
        <row r="1569">
          <cell r="H1569" t="str">
            <v>WCV0027866</v>
          </cell>
          <cell r="I1569">
            <v>6031.18</v>
          </cell>
          <cell r="J1569">
            <v>0</v>
          </cell>
          <cell r="K1569">
            <v>0</v>
          </cell>
        </row>
        <row r="1570">
          <cell r="H1570" t="str">
            <v>WCV0027883</v>
          </cell>
          <cell r="I1570">
            <v>10974.189999999999</v>
          </cell>
          <cell r="J1570">
            <v>0</v>
          </cell>
          <cell r="K1570">
            <v>0</v>
          </cell>
        </row>
        <row r="1571">
          <cell r="H1571" t="str">
            <v>WCV0027893</v>
          </cell>
          <cell r="I1571">
            <v>22027.809999999998</v>
          </cell>
          <cell r="J1571">
            <v>0</v>
          </cell>
          <cell r="K1571">
            <v>0</v>
          </cell>
        </row>
        <row r="1572">
          <cell r="H1572" t="str">
            <v>WCV0027901</v>
          </cell>
          <cell r="I1572">
            <v>13243</v>
          </cell>
          <cell r="J1572">
            <v>0</v>
          </cell>
          <cell r="K1572">
            <v>0</v>
          </cell>
        </row>
        <row r="1573">
          <cell r="H1573" t="str">
            <v>WCV0027902</v>
          </cell>
          <cell r="I1573">
            <v>12960.529999999999</v>
          </cell>
          <cell r="J1573">
            <v>0</v>
          </cell>
          <cell r="K1573">
            <v>0</v>
          </cell>
        </row>
        <row r="1574">
          <cell r="H1574" t="str">
            <v>WCV0027908</v>
          </cell>
          <cell r="I1574">
            <v>10177.48</v>
          </cell>
          <cell r="J1574">
            <v>1</v>
          </cell>
          <cell r="K1574">
            <v>124325.8</v>
          </cell>
        </row>
        <row r="1575">
          <cell r="H1575" t="str">
            <v>WCV0027912</v>
          </cell>
          <cell r="I1575">
            <v>7401</v>
          </cell>
          <cell r="J1575">
            <v>0</v>
          </cell>
          <cell r="K1575">
            <v>0</v>
          </cell>
        </row>
        <row r="1576">
          <cell r="H1576" t="str">
            <v>WCV0027925</v>
          </cell>
          <cell r="I1576">
            <v>11551</v>
          </cell>
          <cell r="J1576">
            <v>0</v>
          </cell>
          <cell r="K1576">
            <v>0</v>
          </cell>
        </row>
        <row r="1577">
          <cell r="H1577" t="str">
            <v>WCV0027926</v>
          </cell>
          <cell r="I1577">
            <v>18979.52</v>
          </cell>
          <cell r="J1577">
            <v>0</v>
          </cell>
          <cell r="K1577">
            <v>0</v>
          </cell>
        </row>
        <row r="1578">
          <cell r="H1578" t="str">
            <v>WCV0027935</v>
          </cell>
          <cell r="I1578">
            <v>7940.79</v>
          </cell>
          <cell r="J1578">
            <v>0</v>
          </cell>
          <cell r="K1578">
            <v>0</v>
          </cell>
        </row>
        <row r="1579">
          <cell r="H1579" t="str">
            <v>WCV0027937</v>
          </cell>
          <cell r="I1579">
            <v>4444.13</v>
          </cell>
          <cell r="J1579">
            <v>0</v>
          </cell>
          <cell r="K1579">
            <v>0</v>
          </cell>
        </row>
        <row r="1580">
          <cell r="H1580" t="str">
            <v>WCV0027951</v>
          </cell>
          <cell r="I1580">
            <v>14648.24</v>
          </cell>
          <cell r="J1580">
            <v>0</v>
          </cell>
          <cell r="K1580">
            <v>0</v>
          </cell>
        </row>
        <row r="1581">
          <cell r="H1581" t="str">
            <v>WCV0027952</v>
          </cell>
          <cell r="I1581">
            <v>15743</v>
          </cell>
          <cell r="J1581">
            <v>1</v>
          </cell>
          <cell r="K1581">
            <v>225</v>
          </cell>
        </row>
        <row r="1582">
          <cell r="H1582" t="str">
            <v>WCV0027953</v>
          </cell>
          <cell r="I1582">
            <v>37207</v>
          </cell>
          <cell r="J1582">
            <v>2</v>
          </cell>
          <cell r="K1582">
            <v>31256.47</v>
          </cell>
        </row>
        <row r="1583">
          <cell r="H1583" t="str">
            <v>WCV0027954</v>
          </cell>
          <cell r="I1583">
            <v>38194.93</v>
          </cell>
          <cell r="J1583">
            <v>0</v>
          </cell>
          <cell r="K1583">
            <v>0</v>
          </cell>
        </row>
        <row r="1584">
          <cell r="H1584" t="str">
            <v>WCV0027959</v>
          </cell>
          <cell r="I1584">
            <v>4745</v>
          </cell>
          <cell r="J1584">
            <v>0</v>
          </cell>
          <cell r="K1584">
            <v>0</v>
          </cell>
        </row>
        <row r="1585">
          <cell r="H1585" t="str">
            <v>WCV0027961</v>
          </cell>
          <cell r="I1585">
            <v>50929</v>
          </cell>
          <cell r="J1585">
            <v>3</v>
          </cell>
          <cell r="K1585">
            <v>21750.720000000001</v>
          </cell>
        </row>
        <row r="1586">
          <cell r="H1586" t="str">
            <v>WCV0027962</v>
          </cell>
          <cell r="I1586">
            <v>13794.79</v>
          </cell>
          <cell r="J1586">
            <v>0</v>
          </cell>
          <cell r="K1586">
            <v>0</v>
          </cell>
        </row>
        <row r="1587">
          <cell r="H1587" t="str">
            <v>WCV0027963</v>
          </cell>
          <cell r="I1587">
            <v>6174.3099999999995</v>
          </cell>
          <cell r="J1587">
            <v>0</v>
          </cell>
          <cell r="K1587">
            <v>0</v>
          </cell>
        </row>
        <row r="1588">
          <cell r="H1588" t="str">
            <v>WCV0027971</v>
          </cell>
          <cell r="I1588">
            <v>19440.169999999998</v>
          </cell>
          <cell r="J1588">
            <v>0</v>
          </cell>
          <cell r="K1588">
            <v>0</v>
          </cell>
        </row>
        <row r="1589">
          <cell r="H1589" t="str">
            <v>WCV0027982</v>
          </cell>
          <cell r="I1589">
            <v>168571.95</v>
          </cell>
          <cell r="J1589">
            <v>6</v>
          </cell>
          <cell r="K1589">
            <v>154916.10999999999</v>
          </cell>
        </row>
        <row r="1590">
          <cell r="H1590" t="str">
            <v>WCV0027991</v>
          </cell>
          <cell r="I1590">
            <v>4765</v>
          </cell>
          <cell r="J1590">
            <v>2</v>
          </cell>
          <cell r="K1590">
            <v>80627.45</v>
          </cell>
        </row>
        <row r="1591">
          <cell r="H1591" t="str">
            <v>WCV0028001</v>
          </cell>
          <cell r="I1591">
            <v>20607</v>
          </cell>
          <cell r="J1591">
            <v>1</v>
          </cell>
          <cell r="K1591">
            <v>63401.25</v>
          </cell>
        </row>
        <row r="1592">
          <cell r="H1592" t="str">
            <v>WCV0028002</v>
          </cell>
          <cell r="I1592">
            <v>0</v>
          </cell>
          <cell r="J1592">
            <v>0</v>
          </cell>
          <cell r="K1592">
            <v>0</v>
          </cell>
        </row>
        <row r="1593">
          <cell r="H1593" t="str">
            <v>WCV0028006</v>
          </cell>
          <cell r="I1593">
            <v>38167</v>
          </cell>
          <cell r="J1593">
            <v>1</v>
          </cell>
          <cell r="K1593">
            <v>113772.52</v>
          </cell>
        </row>
        <row r="1594">
          <cell r="H1594" t="str">
            <v>WCV0028009</v>
          </cell>
          <cell r="I1594">
            <v>34565.03</v>
          </cell>
          <cell r="J1594">
            <v>1</v>
          </cell>
          <cell r="K1594">
            <v>10450</v>
          </cell>
        </row>
        <row r="1595">
          <cell r="H1595" t="str">
            <v>WCV0028013</v>
          </cell>
          <cell r="I1595">
            <v>16483</v>
          </cell>
          <cell r="J1595">
            <v>0</v>
          </cell>
          <cell r="K1595">
            <v>0</v>
          </cell>
        </row>
        <row r="1596">
          <cell r="H1596" t="str">
            <v>WCV0028023</v>
          </cell>
          <cell r="I1596">
            <v>34349.46</v>
          </cell>
          <cell r="J1596">
            <v>2</v>
          </cell>
          <cell r="K1596">
            <v>3685.79</v>
          </cell>
        </row>
        <row r="1597">
          <cell r="H1597" t="str">
            <v>WCV0028028</v>
          </cell>
          <cell r="I1597">
            <v>2579.7799999999997</v>
          </cell>
          <cell r="J1597">
            <v>0</v>
          </cell>
          <cell r="K1597">
            <v>0</v>
          </cell>
        </row>
        <row r="1598">
          <cell r="H1598" t="str">
            <v>WCV0028039</v>
          </cell>
          <cell r="I1598">
            <v>1385</v>
          </cell>
          <cell r="J1598">
            <v>0</v>
          </cell>
          <cell r="K1598">
            <v>0</v>
          </cell>
        </row>
        <row r="1599">
          <cell r="H1599" t="str">
            <v>WCV0028042</v>
          </cell>
          <cell r="I1599">
            <v>38678</v>
          </cell>
          <cell r="J1599">
            <v>0</v>
          </cell>
          <cell r="K1599">
            <v>0</v>
          </cell>
        </row>
        <row r="1600">
          <cell r="H1600" t="str">
            <v>WCV0028056</v>
          </cell>
          <cell r="I1600">
            <v>9158.07</v>
          </cell>
          <cell r="J1600">
            <v>0</v>
          </cell>
          <cell r="K1600">
            <v>0</v>
          </cell>
        </row>
        <row r="1601">
          <cell r="H1601" t="str">
            <v>WCV0028079</v>
          </cell>
          <cell r="I1601">
            <v>15574.279999999999</v>
          </cell>
          <cell r="J1601">
            <v>0</v>
          </cell>
          <cell r="K1601">
            <v>0</v>
          </cell>
        </row>
        <row r="1602">
          <cell r="H1602" t="str">
            <v>WCV0028080</v>
          </cell>
          <cell r="I1602">
            <v>14042.029999999999</v>
          </cell>
          <cell r="J1602">
            <v>0</v>
          </cell>
          <cell r="K1602">
            <v>0</v>
          </cell>
        </row>
        <row r="1603">
          <cell r="H1603" t="str">
            <v>WCV0028081</v>
          </cell>
          <cell r="I1603">
            <v>24273.58</v>
          </cell>
          <cell r="J1603">
            <v>0</v>
          </cell>
          <cell r="K1603">
            <v>0</v>
          </cell>
        </row>
        <row r="1604">
          <cell r="H1604" t="str">
            <v>WCV0028083</v>
          </cell>
          <cell r="I1604">
            <v>948</v>
          </cell>
          <cell r="J1604">
            <v>0</v>
          </cell>
          <cell r="K1604">
            <v>0</v>
          </cell>
        </row>
        <row r="1605">
          <cell r="H1605" t="str">
            <v>WCV0028086</v>
          </cell>
          <cell r="I1605">
            <v>15834.6</v>
          </cell>
          <cell r="J1605">
            <v>0</v>
          </cell>
          <cell r="K1605">
            <v>0</v>
          </cell>
        </row>
        <row r="1606">
          <cell r="H1606" t="str">
            <v>WCV0028088</v>
          </cell>
          <cell r="I1606">
            <v>98205.98000000001</v>
          </cell>
          <cell r="J1606">
            <v>3</v>
          </cell>
          <cell r="K1606">
            <v>30566.400000000001</v>
          </cell>
        </row>
        <row r="1607">
          <cell r="H1607" t="str">
            <v>WCV0028100</v>
          </cell>
          <cell r="I1607">
            <v>7725.82</v>
          </cell>
          <cell r="J1607">
            <v>0</v>
          </cell>
          <cell r="K1607">
            <v>0</v>
          </cell>
        </row>
        <row r="1608">
          <cell r="H1608" t="str">
            <v>WCV0028124</v>
          </cell>
          <cell r="I1608">
            <v>20687</v>
          </cell>
          <cell r="J1608">
            <v>1</v>
          </cell>
          <cell r="K1608">
            <v>23140.400000000001</v>
          </cell>
        </row>
        <row r="1609">
          <cell r="H1609" t="str">
            <v>WCV0028125</v>
          </cell>
          <cell r="I1609">
            <v>1426</v>
          </cell>
          <cell r="J1609">
            <v>0</v>
          </cell>
          <cell r="K1609">
            <v>0</v>
          </cell>
        </row>
        <row r="1610">
          <cell r="H1610" t="str">
            <v>WCV0028128</v>
          </cell>
          <cell r="I1610">
            <v>11585</v>
          </cell>
          <cell r="J1610">
            <v>0</v>
          </cell>
          <cell r="K1610">
            <v>0</v>
          </cell>
        </row>
        <row r="1611">
          <cell r="H1611" t="str">
            <v>WCV0028129</v>
          </cell>
          <cell r="I1611">
            <v>4282</v>
          </cell>
          <cell r="J1611">
            <v>0</v>
          </cell>
          <cell r="K1611">
            <v>0</v>
          </cell>
        </row>
        <row r="1612">
          <cell r="H1612" t="str">
            <v>WCV0028136</v>
          </cell>
          <cell r="I1612">
            <v>105850</v>
          </cell>
          <cell r="J1612">
            <v>5</v>
          </cell>
          <cell r="K1612">
            <v>22498.9</v>
          </cell>
        </row>
        <row r="1613">
          <cell r="H1613" t="str">
            <v>WCV0028150</v>
          </cell>
          <cell r="I1613">
            <v>10167</v>
          </cell>
          <cell r="J1613">
            <v>0</v>
          </cell>
          <cell r="K1613">
            <v>0</v>
          </cell>
        </row>
        <row r="1614">
          <cell r="H1614" t="str">
            <v>WCV0028153</v>
          </cell>
          <cell r="I1614">
            <v>17251.97</v>
          </cell>
          <cell r="J1614">
            <v>1</v>
          </cell>
          <cell r="K1614">
            <v>166.52</v>
          </cell>
        </row>
        <row r="1615">
          <cell r="H1615" t="str">
            <v>WCV0028163</v>
          </cell>
          <cell r="I1615">
            <v>36068</v>
          </cell>
          <cell r="J1615">
            <v>0</v>
          </cell>
          <cell r="K1615">
            <v>0</v>
          </cell>
        </row>
        <row r="1616">
          <cell r="H1616" t="str">
            <v>WCV0028164</v>
          </cell>
          <cell r="I1616">
            <v>37517</v>
          </cell>
          <cell r="J1616">
            <v>0</v>
          </cell>
          <cell r="K1616">
            <v>0</v>
          </cell>
        </row>
        <row r="1617">
          <cell r="H1617" t="str">
            <v>WCV0028172</v>
          </cell>
          <cell r="I1617">
            <v>21653</v>
          </cell>
          <cell r="J1617">
            <v>0</v>
          </cell>
          <cell r="K1617">
            <v>0</v>
          </cell>
        </row>
        <row r="1618">
          <cell r="H1618" t="str">
            <v>WCV0028194</v>
          </cell>
          <cell r="I1618">
            <v>17793</v>
          </cell>
          <cell r="J1618">
            <v>2</v>
          </cell>
          <cell r="K1618">
            <v>132541.19</v>
          </cell>
        </row>
        <row r="1619">
          <cell r="H1619" t="str">
            <v>WCV0028197</v>
          </cell>
          <cell r="I1619">
            <v>122001.5</v>
          </cell>
          <cell r="J1619">
            <v>23</v>
          </cell>
          <cell r="K1619">
            <v>86058.03</v>
          </cell>
        </row>
        <row r="1620">
          <cell r="H1620" t="str">
            <v>WCV0028202</v>
          </cell>
          <cell r="I1620">
            <v>12201</v>
          </cell>
          <cell r="J1620">
            <v>0</v>
          </cell>
          <cell r="K1620">
            <v>0</v>
          </cell>
        </row>
        <row r="1621">
          <cell r="H1621" t="str">
            <v>WCV0028207</v>
          </cell>
          <cell r="I1621">
            <v>2438</v>
          </cell>
          <cell r="J1621">
            <v>0</v>
          </cell>
          <cell r="K1621">
            <v>0</v>
          </cell>
        </row>
        <row r="1622">
          <cell r="H1622" t="str">
            <v>WCV0028211</v>
          </cell>
          <cell r="I1622">
            <v>11782.8</v>
          </cell>
          <cell r="J1622">
            <v>1</v>
          </cell>
          <cell r="K1622">
            <v>2245.21</v>
          </cell>
        </row>
        <row r="1623">
          <cell r="H1623" t="str">
            <v>WCV0028215</v>
          </cell>
          <cell r="I1623">
            <v>18971.34</v>
          </cell>
          <cell r="J1623">
            <v>0</v>
          </cell>
          <cell r="K1623">
            <v>0</v>
          </cell>
        </row>
        <row r="1624">
          <cell r="H1624" t="str">
            <v>WCV0028217</v>
          </cell>
          <cell r="I1624">
            <v>1637</v>
          </cell>
          <cell r="J1624">
            <v>0</v>
          </cell>
          <cell r="K1624">
            <v>0</v>
          </cell>
        </row>
        <row r="1625">
          <cell r="H1625" t="str">
            <v>WCV0028241</v>
          </cell>
          <cell r="I1625">
            <v>10531.1</v>
          </cell>
          <cell r="J1625">
            <v>0</v>
          </cell>
          <cell r="K1625">
            <v>0</v>
          </cell>
        </row>
        <row r="1626">
          <cell r="H1626" t="str">
            <v>WCV0028251</v>
          </cell>
          <cell r="I1626">
            <v>603</v>
          </cell>
          <cell r="J1626">
            <v>0</v>
          </cell>
          <cell r="K1626">
            <v>0</v>
          </cell>
        </row>
        <row r="1627">
          <cell r="H1627" t="str">
            <v>WCV0028252</v>
          </cell>
          <cell r="I1627">
            <v>67657.149999999994</v>
          </cell>
          <cell r="J1627">
            <v>0</v>
          </cell>
          <cell r="K1627">
            <v>0</v>
          </cell>
        </row>
        <row r="1628">
          <cell r="H1628" t="str">
            <v>WCV0028259</v>
          </cell>
          <cell r="I1628">
            <v>5807</v>
          </cell>
          <cell r="J1628">
            <v>0</v>
          </cell>
          <cell r="K1628">
            <v>0</v>
          </cell>
        </row>
        <row r="1629">
          <cell r="H1629" t="str">
            <v>WCV0028267</v>
          </cell>
          <cell r="I1629">
            <v>17573.16</v>
          </cell>
          <cell r="J1629">
            <v>0</v>
          </cell>
          <cell r="K1629">
            <v>0</v>
          </cell>
        </row>
        <row r="1630">
          <cell r="H1630" t="str">
            <v>WCV0028273</v>
          </cell>
          <cell r="I1630">
            <v>6298</v>
          </cell>
          <cell r="J1630">
            <v>1</v>
          </cell>
          <cell r="K1630">
            <v>83638.73</v>
          </cell>
        </row>
        <row r="1631">
          <cell r="H1631" t="str">
            <v>WCV0028274</v>
          </cell>
          <cell r="I1631">
            <v>16215.470000000001</v>
          </cell>
          <cell r="J1631">
            <v>0</v>
          </cell>
          <cell r="K1631">
            <v>0</v>
          </cell>
        </row>
        <row r="1632">
          <cell r="H1632" t="str">
            <v>WCV0028276</v>
          </cell>
          <cell r="I1632">
            <v>8502</v>
          </cell>
          <cell r="J1632">
            <v>1</v>
          </cell>
          <cell r="K1632">
            <v>9291.73</v>
          </cell>
        </row>
        <row r="1633">
          <cell r="H1633" t="str">
            <v>WCV0028283</v>
          </cell>
          <cell r="I1633">
            <v>9422</v>
          </cell>
          <cell r="J1633">
            <v>0</v>
          </cell>
          <cell r="K1633">
            <v>0</v>
          </cell>
        </row>
        <row r="1634">
          <cell r="H1634" t="str">
            <v>WCV0028284</v>
          </cell>
          <cell r="I1634">
            <v>22234.45</v>
          </cell>
          <cell r="J1634">
            <v>0</v>
          </cell>
          <cell r="K1634">
            <v>0</v>
          </cell>
        </row>
        <row r="1635">
          <cell r="H1635" t="str">
            <v>WCV0028290</v>
          </cell>
          <cell r="I1635">
            <v>14008.65</v>
          </cell>
          <cell r="J1635">
            <v>0</v>
          </cell>
          <cell r="K1635">
            <v>0</v>
          </cell>
        </row>
        <row r="1636">
          <cell r="H1636" t="str">
            <v>WCV0028295</v>
          </cell>
          <cell r="I1636">
            <v>121796</v>
          </cell>
          <cell r="J1636">
            <v>4</v>
          </cell>
          <cell r="K1636">
            <v>133356.79999999999</v>
          </cell>
        </row>
        <row r="1637">
          <cell r="H1637" t="str">
            <v>WCV0028323</v>
          </cell>
          <cell r="I1637">
            <v>344111</v>
          </cell>
          <cell r="J1637">
            <v>40</v>
          </cell>
          <cell r="K1637">
            <v>91058.01999999999</v>
          </cell>
        </row>
        <row r="1638">
          <cell r="H1638" t="str">
            <v>WCV0028336</v>
          </cell>
          <cell r="I1638">
            <v>6848.62</v>
          </cell>
          <cell r="J1638">
            <v>0</v>
          </cell>
          <cell r="K1638">
            <v>0</v>
          </cell>
        </row>
        <row r="1639">
          <cell r="H1639" t="str">
            <v>WCV0028341</v>
          </cell>
          <cell r="I1639">
            <v>26775.27</v>
          </cell>
          <cell r="J1639">
            <v>0</v>
          </cell>
          <cell r="K1639">
            <v>0</v>
          </cell>
        </row>
        <row r="1640">
          <cell r="H1640" t="str">
            <v>WCV0028345</v>
          </cell>
          <cell r="I1640">
            <v>47626.229999999996</v>
          </cell>
          <cell r="J1640">
            <v>0</v>
          </cell>
          <cell r="K1640">
            <v>0</v>
          </cell>
        </row>
        <row r="1641">
          <cell r="H1641" t="str">
            <v>WCV0028364</v>
          </cell>
          <cell r="I1641">
            <v>6243.21</v>
          </cell>
          <cell r="J1641">
            <v>0</v>
          </cell>
          <cell r="K1641">
            <v>0</v>
          </cell>
        </row>
        <row r="1642">
          <cell r="H1642" t="str">
            <v>WCV0028366</v>
          </cell>
          <cell r="I1642">
            <v>608</v>
          </cell>
          <cell r="J1642">
            <v>0</v>
          </cell>
          <cell r="K1642">
            <v>0</v>
          </cell>
        </row>
        <row r="1643">
          <cell r="H1643" t="str">
            <v>WCV0028367</v>
          </cell>
          <cell r="I1643">
            <v>17338</v>
          </cell>
          <cell r="J1643">
            <v>1</v>
          </cell>
          <cell r="K1643">
            <v>78500</v>
          </cell>
        </row>
        <row r="1644">
          <cell r="H1644" t="str">
            <v>WCV0028383</v>
          </cell>
          <cell r="I1644">
            <v>1270</v>
          </cell>
          <cell r="J1644">
            <v>0</v>
          </cell>
          <cell r="K1644">
            <v>0</v>
          </cell>
        </row>
        <row r="1645">
          <cell r="H1645" t="str">
            <v>WCV0028396</v>
          </cell>
          <cell r="I1645">
            <v>27362.739999999998</v>
          </cell>
          <cell r="J1645">
            <v>0</v>
          </cell>
          <cell r="K1645">
            <v>0</v>
          </cell>
        </row>
        <row r="1646">
          <cell r="H1646" t="str">
            <v>WCV0028400</v>
          </cell>
          <cell r="I1646">
            <v>18767.580000000002</v>
          </cell>
          <cell r="J1646">
            <v>0</v>
          </cell>
          <cell r="K1646">
            <v>0</v>
          </cell>
        </row>
        <row r="1647">
          <cell r="H1647" t="str">
            <v>WCV0028405</v>
          </cell>
          <cell r="I1647">
            <v>7275</v>
          </cell>
          <cell r="J1647">
            <v>0</v>
          </cell>
          <cell r="K1647">
            <v>0</v>
          </cell>
        </row>
        <row r="1648">
          <cell r="H1648" t="str">
            <v>WCV0028410</v>
          </cell>
          <cell r="I1648">
            <v>23945.86</v>
          </cell>
          <cell r="J1648">
            <v>0</v>
          </cell>
          <cell r="K1648">
            <v>0</v>
          </cell>
        </row>
        <row r="1649">
          <cell r="H1649" t="str">
            <v>WCV0028431</v>
          </cell>
          <cell r="I1649">
            <v>2898</v>
          </cell>
          <cell r="J1649">
            <v>0</v>
          </cell>
          <cell r="K1649">
            <v>0</v>
          </cell>
        </row>
        <row r="1650">
          <cell r="H1650" t="str">
            <v>WCV0028443</v>
          </cell>
          <cell r="I1650">
            <v>5805.37</v>
          </cell>
          <cell r="J1650">
            <v>0</v>
          </cell>
          <cell r="K1650">
            <v>0</v>
          </cell>
        </row>
        <row r="1651">
          <cell r="H1651" t="str">
            <v>WCV0028455</v>
          </cell>
          <cell r="I1651">
            <v>8902</v>
          </cell>
          <cell r="J1651">
            <v>0</v>
          </cell>
          <cell r="K1651">
            <v>0</v>
          </cell>
        </row>
        <row r="1652">
          <cell r="H1652" t="str">
            <v>WCV0028461</v>
          </cell>
          <cell r="I1652">
            <v>33627.089999999997</v>
          </cell>
          <cell r="J1652">
            <v>0</v>
          </cell>
          <cell r="K1652">
            <v>0</v>
          </cell>
        </row>
        <row r="1653">
          <cell r="H1653" t="str">
            <v>WCV0028467</v>
          </cell>
          <cell r="I1653">
            <v>16623</v>
          </cell>
          <cell r="J1653">
            <v>0</v>
          </cell>
          <cell r="K1653">
            <v>0</v>
          </cell>
        </row>
        <row r="1654">
          <cell r="H1654" t="str">
            <v>WCV0028483</v>
          </cell>
          <cell r="I1654">
            <v>4774</v>
          </cell>
          <cell r="J1654">
            <v>0</v>
          </cell>
          <cell r="K1654">
            <v>0</v>
          </cell>
        </row>
        <row r="1655">
          <cell r="H1655" t="str">
            <v>WCV0028485</v>
          </cell>
          <cell r="I1655">
            <v>48998.15</v>
          </cell>
          <cell r="J1655">
            <v>0</v>
          </cell>
          <cell r="K1655">
            <v>0</v>
          </cell>
        </row>
        <row r="1656">
          <cell r="H1656" t="str">
            <v>WCV0028491</v>
          </cell>
          <cell r="I1656">
            <v>2999.5699999999997</v>
          </cell>
          <cell r="J1656">
            <v>0</v>
          </cell>
          <cell r="K1656">
            <v>0</v>
          </cell>
        </row>
        <row r="1657">
          <cell r="H1657" t="str">
            <v>WCV0028513</v>
          </cell>
          <cell r="I1657">
            <v>14438.17</v>
          </cell>
          <cell r="J1657">
            <v>2</v>
          </cell>
          <cell r="K1657">
            <v>366.2</v>
          </cell>
        </row>
        <row r="1658">
          <cell r="H1658" t="str">
            <v>WCV0028524</v>
          </cell>
          <cell r="I1658">
            <v>16722.18</v>
          </cell>
          <cell r="J1658">
            <v>0</v>
          </cell>
          <cell r="K1658">
            <v>0</v>
          </cell>
        </row>
        <row r="1659">
          <cell r="H1659" t="str">
            <v>WCV0028534</v>
          </cell>
          <cell r="I1659">
            <v>11265.29</v>
          </cell>
          <cell r="J1659">
            <v>1</v>
          </cell>
          <cell r="K1659">
            <v>311</v>
          </cell>
        </row>
        <row r="1660">
          <cell r="H1660" t="str">
            <v>WCV0028548</v>
          </cell>
          <cell r="I1660">
            <v>820</v>
          </cell>
          <cell r="J1660">
            <v>0</v>
          </cell>
          <cell r="K1660">
            <v>0</v>
          </cell>
        </row>
        <row r="1661">
          <cell r="H1661" t="str">
            <v>WCV0028552</v>
          </cell>
          <cell r="I1661">
            <v>4153.1499999999996</v>
          </cell>
          <cell r="J1661">
            <v>0</v>
          </cell>
          <cell r="K1661">
            <v>0</v>
          </cell>
        </row>
        <row r="1662">
          <cell r="H1662" t="str">
            <v>WCV0028572</v>
          </cell>
          <cell r="I1662">
            <v>2753</v>
          </cell>
          <cell r="J1662">
            <v>4</v>
          </cell>
          <cell r="K1662">
            <v>2634.55</v>
          </cell>
        </row>
        <row r="1663">
          <cell r="H1663" t="str">
            <v>WCV0028576</v>
          </cell>
          <cell r="I1663">
            <v>23908.14</v>
          </cell>
          <cell r="J1663">
            <v>0</v>
          </cell>
          <cell r="K1663">
            <v>0</v>
          </cell>
        </row>
        <row r="1664">
          <cell r="H1664" t="str">
            <v>WCV0028577</v>
          </cell>
          <cell r="I1664">
            <v>6507.3600000000006</v>
          </cell>
          <cell r="J1664">
            <v>0</v>
          </cell>
          <cell r="K1664">
            <v>0</v>
          </cell>
        </row>
        <row r="1665">
          <cell r="H1665" t="str">
            <v>WCV0028588</v>
          </cell>
          <cell r="I1665">
            <v>11534.58</v>
          </cell>
          <cell r="J1665">
            <v>0</v>
          </cell>
          <cell r="K1665">
            <v>0</v>
          </cell>
        </row>
        <row r="1666">
          <cell r="H1666" t="str">
            <v>WCV0028592</v>
          </cell>
          <cell r="I1666">
            <v>4634</v>
          </cell>
          <cell r="J1666">
            <v>0</v>
          </cell>
          <cell r="K1666">
            <v>0</v>
          </cell>
        </row>
        <row r="1667">
          <cell r="H1667" t="str">
            <v>WCV0028595</v>
          </cell>
          <cell r="I1667">
            <v>7173.99</v>
          </cell>
          <cell r="J1667">
            <v>0</v>
          </cell>
          <cell r="K1667">
            <v>0</v>
          </cell>
        </row>
        <row r="1668">
          <cell r="H1668" t="str">
            <v>WCV0028605</v>
          </cell>
          <cell r="I1668">
            <v>7005</v>
          </cell>
          <cell r="J1668">
            <v>0</v>
          </cell>
          <cell r="K1668">
            <v>0</v>
          </cell>
        </row>
        <row r="1669">
          <cell r="H1669" t="str">
            <v>WCV0028612</v>
          </cell>
          <cell r="I1669">
            <v>696</v>
          </cell>
          <cell r="J1669">
            <v>0</v>
          </cell>
          <cell r="K1669">
            <v>0</v>
          </cell>
        </row>
        <row r="1670">
          <cell r="H1670" t="str">
            <v>WCV0028616</v>
          </cell>
          <cell r="I1670">
            <v>87494.489999999991</v>
          </cell>
          <cell r="J1670">
            <v>0</v>
          </cell>
          <cell r="K1670">
            <v>0</v>
          </cell>
        </row>
        <row r="1671">
          <cell r="H1671" t="str">
            <v>WCV0028635</v>
          </cell>
          <cell r="I1671">
            <v>1151</v>
          </cell>
          <cell r="J1671">
            <v>0</v>
          </cell>
          <cell r="K1671">
            <v>0</v>
          </cell>
        </row>
        <row r="1672">
          <cell r="H1672" t="str">
            <v>WCV0028641</v>
          </cell>
          <cell r="I1672">
            <v>13458</v>
          </cell>
          <cell r="J1672">
            <v>0</v>
          </cell>
          <cell r="K1672">
            <v>0</v>
          </cell>
        </row>
        <row r="1673">
          <cell r="H1673" t="str">
            <v>WCV0028648</v>
          </cell>
          <cell r="I1673">
            <v>16976.2</v>
          </cell>
          <cell r="J1673">
            <v>0</v>
          </cell>
          <cell r="K1673">
            <v>0</v>
          </cell>
        </row>
        <row r="1674">
          <cell r="H1674" t="str">
            <v>WCV0028652</v>
          </cell>
          <cell r="I1674">
            <v>44503.11</v>
          </cell>
          <cell r="J1674">
            <v>0</v>
          </cell>
          <cell r="K1674">
            <v>0</v>
          </cell>
        </row>
        <row r="1675">
          <cell r="H1675" t="str">
            <v>WCV0028654</v>
          </cell>
          <cell r="I1675">
            <v>2467</v>
          </cell>
          <cell r="J1675">
            <v>0</v>
          </cell>
          <cell r="K1675">
            <v>0</v>
          </cell>
        </row>
        <row r="1676">
          <cell r="H1676" t="str">
            <v>WCV0028659</v>
          </cell>
          <cell r="I1676">
            <v>3483</v>
          </cell>
          <cell r="J1676">
            <v>0</v>
          </cell>
          <cell r="K1676">
            <v>0</v>
          </cell>
        </row>
        <row r="1677">
          <cell r="H1677" t="str">
            <v>WCV0028671</v>
          </cell>
          <cell r="I1677">
            <v>4683</v>
          </cell>
          <cell r="J1677">
            <v>0</v>
          </cell>
          <cell r="K1677">
            <v>0</v>
          </cell>
        </row>
        <row r="1678">
          <cell r="H1678" t="str">
            <v>WCV0028674</v>
          </cell>
          <cell r="I1678">
            <v>59797.509999999995</v>
          </cell>
          <cell r="J1678">
            <v>1</v>
          </cell>
          <cell r="K1678">
            <v>2012.08</v>
          </cell>
        </row>
        <row r="1679">
          <cell r="H1679" t="str">
            <v>WCV0028675</v>
          </cell>
          <cell r="I1679">
            <v>9328.7200000000012</v>
          </cell>
          <cell r="J1679">
            <v>0</v>
          </cell>
          <cell r="K1679">
            <v>0</v>
          </cell>
        </row>
        <row r="1680">
          <cell r="H1680" t="str">
            <v>WCV0028676</v>
          </cell>
          <cell r="I1680">
            <v>2535</v>
          </cell>
          <cell r="J1680">
            <v>0</v>
          </cell>
          <cell r="K1680">
            <v>0</v>
          </cell>
        </row>
        <row r="1681">
          <cell r="H1681" t="str">
            <v>WCV0028677</v>
          </cell>
          <cell r="I1681">
            <v>16224.689999999999</v>
          </cell>
          <cell r="J1681">
            <v>1</v>
          </cell>
          <cell r="K1681">
            <v>380</v>
          </cell>
        </row>
        <row r="1682">
          <cell r="H1682" t="str">
            <v>WCV0028682</v>
          </cell>
          <cell r="I1682">
            <v>30199.58</v>
          </cell>
          <cell r="J1682">
            <v>0</v>
          </cell>
          <cell r="K1682">
            <v>0</v>
          </cell>
        </row>
        <row r="1683">
          <cell r="H1683" t="str">
            <v>WCV0028695</v>
          </cell>
          <cell r="I1683">
            <v>5210.54</v>
          </cell>
          <cell r="J1683">
            <v>0</v>
          </cell>
          <cell r="K1683">
            <v>0</v>
          </cell>
        </row>
        <row r="1684">
          <cell r="H1684" t="str">
            <v>WCV0028702</v>
          </cell>
          <cell r="I1684">
            <v>6532.5300000000007</v>
          </cell>
          <cell r="J1684">
            <v>0</v>
          </cell>
          <cell r="K1684">
            <v>0</v>
          </cell>
        </row>
        <row r="1685">
          <cell r="H1685" t="str">
            <v>WCV0028704</v>
          </cell>
          <cell r="I1685">
            <v>8123.44</v>
          </cell>
          <cell r="J1685">
            <v>0</v>
          </cell>
          <cell r="K1685">
            <v>0</v>
          </cell>
        </row>
        <row r="1686">
          <cell r="H1686" t="str">
            <v>WCV0028713</v>
          </cell>
          <cell r="I1686">
            <v>743</v>
          </cell>
          <cell r="J1686">
            <v>0</v>
          </cell>
          <cell r="K1686">
            <v>0</v>
          </cell>
        </row>
        <row r="1687">
          <cell r="H1687" t="str">
            <v>WCV0028715</v>
          </cell>
          <cell r="I1687">
            <v>20889</v>
          </cell>
          <cell r="J1687">
            <v>0</v>
          </cell>
          <cell r="K1687">
            <v>0</v>
          </cell>
        </row>
        <row r="1688">
          <cell r="H1688" t="str">
            <v>WCV0028731</v>
          </cell>
          <cell r="I1688">
            <v>1917.03</v>
          </cell>
          <cell r="J1688">
            <v>0</v>
          </cell>
          <cell r="K1688">
            <v>0</v>
          </cell>
        </row>
        <row r="1689">
          <cell r="H1689" t="str">
            <v>WCV0028747</v>
          </cell>
          <cell r="I1689">
            <v>4297</v>
          </cell>
          <cell r="J1689">
            <v>1</v>
          </cell>
          <cell r="K1689">
            <v>68097.17</v>
          </cell>
        </row>
        <row r="1690">
          <cell r="H1690" t="str">
            <v>WCV0028749</v>
          </cell>
          <cell r="I1690">
            <v>2375</v>
          </cell>
          <cell r="J1690">
            <v>0</v>
          </cell>
          <cell r="K1690">
            <v>0</v>
          </cell>
        </row>
        <row r="1691">
          <cell r="H1691" t="str">
            <v>WCV0028767</v>
          </cell>
          <cell r="I1691">
            <v>7853.41</v>
          </cell>
          <cell r="J1691">
            <v>0</v>
          </cell>
          <cell r="K1691">
            <v>0</v>
          </cell>
        </row>
        <row r="1692">
          <cell r="H1692" t="str">
            <v>WCV0028780</v>
          </cell>
          <cell r="I1692">
            <v>14163.189999999999</v>
          </cell>
          <cell r="J1692">
            <v>1</v>
          </cell>
          <cell r="K1692">
            <v>190</v>
          </cell>
        </row>
        <row r="1693">
          <cell r="H1693" t="str">
            <v>WCV0028781</v>
          </cell>
          <cell r="I1693">
            <v>13873.970000000001</v>
          </cell>
          <cell r="J1693">
            <v>0</v>
          </cell>
          <cell r="K1693">
            <v>0</v>
          </cell>
        </row>
        <row r="1694">
          <cell r="H1694" t="str">
            <v>WCV0028790</v>
          </cell>
          <cell r="I1694">
            <v>21845.18</v>
          </cell>
          <cell r="J1694">
            <v>0</v>
          </cell>
          <cell r="K1694">
            <v>0</v>
          </cell>
        </row>
        <row r="1695">
          <cell r="H1695" t="str">
            <v>WCV0028798</v>
          </cell>
          <cell r="I1695">
            <v>17574.810000000001</v>
          </cell>
          <cell r="J1695">
            <v>0</v>
          </cell>
          <cell r="K1695">
            <v>0</v>
          </cell>
        </row>
        <row r="1696">
          <cell r="H1696" t="str">
            <v>WCV0028800</v>
          </cell>
          <cell r="I1696">
            <v>9936.869999999999</v>
          </cell>
          <cell r="J1696">
            <v>0</v>
          </cell>
          <cell r="K1696">
            <v>0</v>
          </cell>
        </row>
        <row r="1697">
          <cell r="H1697" t="str">
            <v>WCV0028801</v>
          </cell>
          <cell r="I1697">
            <v>76385</v>
          </cell>
          <cell r="J1697">
            <v>2</v>
          </cell>
          <cell r="K1697">
            <v>568.76</v>
          </cell>
        </row>
        <row r="1698">
          <cell r="H1698" t="str">
            <v>WCV0028814</v>
          </cell>
          <cell r="I1698">
            <v>953</v>
          </cell>
          <cell r="J1698">
            <v>1</v>
          </cell>
          <cell r="K1698">
            <v>167623.51</v>
          </cell>
        </row>
        <row r="1699">
          <cell r="H1699" t="str">
            <v>WCV0028820</v>
          </cell>
          <cell r="I1699">
            <v>129937</v>
          </cell>
          <cell r="J1699">
            <v>0</v>
          </cell>
          <cell r="K1699">
            <v>0</v>
          </cell>
        </row>
        <row r="1700">
          <cell r="H1700" t="str">
            <v>WCV0028827</v>
          </cell>
          <cell r="I1700">
            <v>116449</v>
          </cell>
          <cell r="J1700">
            <v>6</v>
          </cell>
          <cell r="K1700">
            <v>220613.59</v>
          </cell>
        </row>
        <row r="1701">
          <cell r="H1701" t="str">
            <v>WCV0028842</v>
          </cell>
          <cell r="I1701">
            <v>77819.149999999994</v>
          </cell>
          <cell r="J1701">
            <v>0</v>
          </cell>
          <cell r="K1701">
            <v>0</v>
          </cell>
        </row>
        <row r="1702">
          <cell r="H1702" t="str">
            <v>WCV0028861</v>
          </cell>
          <cell r="I1702">
            <v>55257.25</v>
          </cell>
          <cell r="J1702">
            <v>0</v>
          </cell>
          <cell r="K1702">
            <v>0</v>
          </cell>
        </row>
        <row r="1703">
          <cell r="H1703" t="str">
            <v>WCV0028904</v>
          </cell>
          <cell r="I1703">
            <v>8759.2099999999991</v>
          </cell>
          <cell r="J1703">
            <v>0</v>
          </cell>
          <cell r="K1703">
            <v>0</v>
          </cell>
        </row>
        <row r="1704">
          <cell r="H1704" t="str">
            <v>WCV0028916</v>
          </cell>
          <cell r="I1704">
            <v>38447.21</v>
          </cell>
          <cell r="J1704">
            <v>0</v>
          </cell>
          <cell r="K1704">
            <v>0</v>
          </cell>
        </row>
        <row r="1705">
          <cell r="H1705" t="str">
            <v>WCV0028919</v>
          </cell>
          <cell r="I1705">
            <v>35643.18</v>
          </cell>
          <cell r="J1705">
            <v>0</v>
          </cell>
          <cell r="K1705">
            <v>0</v>
          </cell>
        </row>
        <row r="1706">
          <cell r="H1706" t="str">
            <v>WCV0028922</v>
          </cell>
          <cell r="I1706">
            <v>30921.78</v>
          </cell>
          <cell r="J1706">
            <v>2</v>
          </cell>
          <cell r="K1706">
            <v>76255.009999999995</v>
          </cell>
        </row>
        <row r="1707">
          <cell r="H1707" t="str">
            <v>WCV0028929</v>
          </cell>
          <cell r="I1707">
            <v>3352</v>
          </cell>
          <cell r="J1707">
            <v>0</v>
          </cell>
          <cell r="K1707">
            <v>0</v>
          </cell>
        </row>
        <row r="1708">
          <cell r="H1708" t="str">
            <v>WCV0028937</v>
          </cell>
          <cell r="I1708">
            <v>3794.44</v>
          </cell>
          <cell r="J1708">
            <v>0</v>
          </cell>
          <cell r="K1708">
            <v>0</v>
          </cell>
        </row>
        <row r="1709">
          <cell r="H1709" t="str">
            <v>WCV0028947</v>
          </cell>
          <cell r="I1709">
            <v>18715.400000000001</v>
          </cell>
          <cell r="J1709">
            <v>0</v>
          </cell>
          <cell r="K1709">
            <v>0</v>
          </cell>
        </row>
        <row r="1710">
          <cell r="H1710" t="str">
            <v>WCV0028954</v>
          </cell>
          <cell r="I1710">
            <v>12988.25</v>
          </cell>
          <cell r="J1710">
            <v>0</v>
          </cell>
          <cell r="K1710">
            <v>0</v>
          </cell>
        </row>
        <row r="1711">
          <cell r="H1711" t="str">
            <v>WCV0028968</v>
          </cell>
          <cell r="I1711">
            <v>17832.38</v>
          </cell>
          <cell r="J1711">
            <v>0</v>
          </cell>
          <cell r="K1711">
            <v>0</v>
          </cell>
        </row>
        <row r="1712">
          <cell r="H1712" t="str">
            <v>WCV0028970</v>
          </cell>
          <cell r="I1712">
            <v>1318</v>
          </cell>
          <cell r="J1712">
            <v>0</v>
          </cell>
          <cell r="K1712">
            <v>0</v>
          </cell>
        </row>
        <row r="1713">
          <cell r="H1713" t="str">
            <v>WCV0028973</v>
          </cell>
          <cell r="I1713">
            <v>373</v>
          </cell>
          <cell r="J1713">
            <v>0</v>
          </cell>
          <cell r="K1713">
            <v>0</v>
          </cell>
        </row>
        <row r="1714">
          <cell r="H1714" t="str">
            <v>WCV0028984</v>
          </cell>
          <cell r="I1714">
            <v>78621</v>
          </cell>
          <cell r="J1714">
            <v>0</v>
          </cell>
          <cell r="K1714">
            <v>0</v>
          </cell>
        </row>
        <row r="1715">
          <cell r="H1715" t="str">
            <v>WCV0028992</v>
          </cell>
          <cell r="I1715">
            <v>14953.61</v>
          </cell>
          <cell r="J1715">
            <v>0</v>
          </cell>
          <cell r="K1715">
            <v>0</v>
          </cell>
        </row>
        <row r="1716">
          <cell r="H1716" t="str">
            <v>WCV0028998</v>
          </cell>
          <cell r="I1716">
            <v>7131.15</v>
          </cell>
          <cell r="J1716">
            <v>0</v>
          </cell>
          <cell r="K1716">
            <v>0</v>
          </cell>
        </row>
        <row r="1717">
          <cell r="H1717" t="str">
            <v>WCV0029007</v>
          </cell>
          <cell r="I1717">
            <v>5015</v>
          </cell>
          <cell r="J1717">
            <v>0</v>
          </cell>
          <cell r="K1717">
            <v>0</v>
          </cell>
        </row>
        <row r="1718">
          <cell r="H1718" t="str">
            <v>WCV0029008</v>
          </cell>
          <cell r="I1718">
            <v>138167</v>
          </cell>
          <cell r="J1718">
            <v>4</v>
          </cell>
          <cell r="K1718">
            <v>297067.7</v>
          </cell>
        </row>
        <row r="1719">
          <cell r="H1719" t="str">
            <v>WCV0029015</v>
          </cell>
          <cell r="I1719">
            <v>1772</v>
          </cell>
          <cell r="J1719">
            <v>0</v>
          </cell>
          <cell r="K1719">
            <v>0</v>
          </cell>
        </row>
        <row r="1720">
          <cell r="H1720" t="str">
            <v>WCV0029024</v>
          </cell>
          <cell r="I1720">
            <v>11672.36</v>
          </cell>
          <cell r="J1720">
            <v>0</v>
          </cell>
          <cell r="K1720">
            <v>0</v>
          </cell>
        </row>
        <row r="1721">
          <cell r="H1721" t="str">
            <v>WCV0029027</v>
          </cell>
          <cell r="I1721">
            <v>8591</v>
          </cell>
          <cell r="J1721">
            <v>1</v>
          </cell>
          <cell r="K1721">
            <v>113559.74</v>
          </cell>
        </row>
        <row r="1722">
          <cell r="H1722" t="str">
            <v>WCV0029029</v>
          </cell>
          <cell r="I1722">
            <v>3372</v>
          </cell>
          <cell r="J1722">
            <v>0</v>
          </cell>
          <cell r="K1722">
            <v>0</v>
          </cell>
        </row>
        <row r="1723">
          <cell r="H1723" t="str">
            <v>WCV0029030</v>
          </cell>
          <cell r="I1723">
            <v>2064</v>
          </cell>
          <cell r="J1723">
            <v>1</v>
          </cell>
          <cell r="K1723">
            <v>4856.3500000000004</v>
          </cell>
        </row>
        <row r="1724">
          <cell r="H1724" t="str">
            <v>WCV0029044</v>
          </cell>
          <cell r="I1724">
            <v>2650.05</v>
          </cell>
          <cell r="J1724">
            <v>0</v>
          </cell>
          <cell r="K1724">
            <v>0</v>
          </cell>
        </row>
        <row r="1725">
          <cell r="H1725" t="str">
            <v>WCV0029045</v>
          </cell>
          <cell r="I1725">
            <v>28698.35</v>
          </cell>
          <cell r="J1725">
            <v>0</v>
          </cell>
          <cell r="K1725">
            <v>0</v>
          </cell>
        </row>
        <row r="1726">
          <cell r="H1726" t="str">
            <v>WCV0029051</v>
          </cell>
          <cell r="I1726">
            <v>17101.48</v>
          </cell>
          <cell r="J1726">
            <v>1</v>
          </cell>
          <cell r="K1726">
            <v>2338.11</v>
          </cell>
        </row>
        <row r="1727">
          <cell r="H1727" t="str">
            <v>WCV0029059</v>
          </cell>
          <cell r="I1727">
            <v>11989.380000000001</v>
          </cell>
          <cell r="J1727">
            <v>0</v>
          </cell>
          <cell r="K1727">
            <v>0</v>
          </cell>
        </row>
        <row r="1728">
          <cell r="H1728" t="str">
            <v>WCV0029063</v>
          </cell>
          <cell r="I1728">
            <v>20027.91</v>
          </cell>
          <cell r="J1728">
            <v>1</v>
          </cell>
          <cell r="K1728">
            <v>104891.76</v>
          </cell>
        </row>
        <row r="1729">
          <cell r="H1729" t="str">
            <v>WCV0029066</v>
          </cell>
          <cell r="I1729">
            <v>11197</v>
          </cell>
          <cell r="J1729">
            <v>1</v>
          </cell>
          <cell r="K1729">
            <v>1353.35</v>
          </cell>
        </row>
        <row r="1730">
          <cell r="H1730" t="str">
            <v>WCV0029086</v>
          </cell>
          <cell r="I1730">
            <v>6265</v>
          </cell>
          <cell r="J1730">
            <v>0</v>
          </cell>
          <cell r="K1730">
            <v>0</v>
          </cell>
        </row>
        <row r="1731">
          <cell r="H1731" t="str">
            <v>WCV0029097</v>
          </cell>
          <cell r="I1731">
            <v>19627.099999999999</v>
          </cell>
          <cell r="J1731">
            <v>0</v>
          </cell>
          <cell r="K1731">
            <v>0</v>
          </cell>
        </row>
        <row r="1732">
          <cell r="H1732" t="str">
            <v>WCV0029101</v>
          </cell>
          <cell r="I1732">
            <v>1961</v>
          </cell>
          <cell r="J1732">
            <v>0</v>
          </cell>
          <cell r="K1732">
            <v>0</v>
          </cell>
        </row>
        <row r="1733">
          <cell r="H1733" t="str">
            <v>WCV0029118</v>
          </cell>
          <cell r="I1733">
            <v>12048</v>
          </cell>
          <cell r="J1733">
            <v>0</v>
          </cell>
          <cell r="K1733">
            <v>0</v>
          </cell>
        </row>
        <row r="1734">
          <cell r="H1734" t="str">
            <v>WCV0029164</v>
          </cell>
          <cell r="I1734">
            <v>2197</v>
          </cell>
          <cell r="J1734">
            <v>0</v>
          </cell>
          <cell r="K1734">
            <v>0</v>
          </cell>
        </row>
        <row r="1735">
          <cell r="H1735" t="str">
            <v>WCV0029174</v>
          </cell>
          <cell r="I1735">
            <v>8097.37</v>
          </cell>
          <cell r="J1735">
            <v>0</v>
          </cell>
          <cell r="K1735">
            <v>0</v>
          </cell>
        </row>
        <row r="1736">
          <cell r="H1736" t="str">
            <v>WCV0029175</v>
          </cell>
          <cell r="I1736">
            <v>6718</v>
          </cell>
          <cell r="J1736">
            <v>1</v>
          </cell>
          <cell r="K1736">
            <v>31712.5</v>
          </cell>
        </row>
        <row r="1737">
          <cell r="H1737" t="str">
            <v>WCV0029201</v>
          </cell>
          <cell r="I1737">
            <v>20343</v>
          </cell>
          <cell r="J1737">
            <v>0</v>
          </cell>
          <cell r="K1737">
            <v>0</v>
          </cell>
        </row>
        <row r="1738">
          <cell r="H1738" t="str">
            <v>WCV0029213</v>
          </cell>
          <cell r="I1738">
            <v>1369</v>
          </cell>
          <cell r="J1738">
            <v>0</v>
          </cell>
          <cell r="K1738">
            <v>0</v>
          </cell>
        </row>
        <row r="1739">
          <cell r="H1739" t="str">
            <v>WCV0029225</v>
          </cell>
          <cell r="I1739">
            <v>7826.57</v>
          </cell>
          <cell r="J1739">
            <v>0</v>
          </cell>
          <cell r="K1739">
            <v>0</v>
          </cell>
        </row>
        <row r="1740">
          <cell r="H1740" t="str">
            <v>WCV0029235</v>
          </cell>
          <cell r="I1740">
            <v>14961</v>
          </cell>
          <cell r="J1740">
            <v>1</v>
          </cell>
          <cell r="K1740">
            <v>85128.49</v>
          </cell>
        </row>
        <row r="1741">
          <cell r="H1741" t="str">
            <v>WCV0029242</v>
          </cell>
          <cell r="I1741">
            <v>9369</v>
          </cell>
          <cell r="J1741">
            <v>0</v>
          </cell>
          <cell r="K1741">
            <v>0</v>
          </cell>
        </row>
        <row r="1742">
          <cell r="H1742" t="str">
            <v>WCV0029256</v>
          </cell>
          <cell r="I1742">
            <v>13787.52</v>
          </cell>
          <cell r="J1742">
            <v>0</v>
          </cell>
          <cell r="K1742">
            <v>0</v>
          </cell>
        </row>
        <row r="1743">
          <cell r="H1743" t="str">
            <v>WCV0029260</v>
          </cell>
          <cell r="I1743">
            <v>6439.52</v>
          </cell>
          <cell r="J1743">
            <v>0</v>
          </cell>
          <cell r="K1743">
            <v>0</v>
          </cell>
        </row>
        <row r="1744">
          <cell r="H1744" t="str">
            <v>WCV0029264</v>
          </cell>
          <cell r="I1744">
            <v>0</v>
          </cell>
          <cell r="J1744">
            <v>0</v>
          </cell>
          <cell r="K1744">
            <v>0</v>
          </cell>
        </row>
        <row r="1745">
          <cell r="H1745" t="str">
            <v>WCV0029271</v>
          </cell>
          <cell r="I1745">
            <v>4219</v>
          </cell>
          <cell r="J1745">
            <v>0</v>
          </cell>
          <cell r="K1745">
            <v>0</v>
          </cell>
        </row>
        <row r="1746">
          <cell r="H1746" t="str">
            <v>WCV0029281</v>
          </cell>
          <cell r="I1746">
            <v>6751.02</v>
          </cell>
          <cell r="J1746">
            <v>0</v>
          </cell>
          <cell r="K1746">
            <v>0</v>
          </cell>
        </row>
        <row r="1747">
          <cell r="H1747" t="str">
            <v>WCV0029296</v>
          </cell>
          <cell r="I1747">
            <v>4483</v>
          </cell>
          <cell r="J1747">
            <v>0</v>
          </cell>
          <cell r="K1747">
            <v>0</v>
          </cell>
        </row>
        <row r="1748">
          <cell r="H1748" t="str">
            <v>WCV0029316</v>
          </cell>
          <cell r="I1748">
            <v>7528</v>
          </cell>
          <cell r="J1748">
            <v>0</v>
          </cell>
          <cell r="K1748">
            <v>0</v>
          </cell>
        </row>
        <row r="1749">
          <cell r="H1749" t="str">
            <v>WCV0029325</v>
          </cell>
          <cell r="I1749">
            <v>10878.01</v>
          </cell>
          <cell r="J1749">
            <v>0</v>
          </cell>
          <cell r="K1749">
            <v>0</v>
          </cell>
        </row>
        <row r="1750">
          <cell r="H1750" t="str">
            <v>WCV0029339</v>
          </cell>
          <cell r="I1750">
            <v>6667.79</v>
          </cell>
          <cell r="J1750">
            <v>0</v>
          </cell>
          <cell r="K1750">
            <v>0</v>
          </cell>
        </row>
        <row r="1751">
          <cell r="H1751" t="str">
            <v>WCV0029341</v>
          </cell>
          <cell r="I1751">
            <v>17287.010000000002</v>
          </cell>
          <cell r="J1751">
            <v>0</v>
          </cell>
          <cell r="K1751">
            <v>0</v>
          </cell>
        </row>
        <row r="1752">
          <cell r="H1752" t="str">
            <v>WCV0029361</v>
          </cell>
          <cell r="I1752">
            <v>7597.66</v>
          </cell>
          <cell r="J1752">
            <v>0</v>
          </cell>
          <cell r="K1752">
            <v>0</v>
          </cell>
        </row>
        <row r="1753">
          <cell r="H1753" t="str">
            <v>WCV0029411</v>
          </cell>
          <cell r="I1753">
            <v>3515.66</v>
          </cell>
          <cell r="J1753">
            <v>0</v>
          </cell>
          <cell r="K1753">
            <v>0</v>
          </cell>
        </row>
        <row r="1754">
          <cell r="H1754" t="str">
            <v>WCV0029440</v>
          </cell>
          <cell r="I1754">
            <v>13148.7</v>
          </cell>
          <cell r="J1754">
            <v>0</v>
          </cell>
          <cell r="K1754">
            <v>0</v>
          </cell>
        </row>
        <row r="1755">
          <cell r="H1755" t="str">
            <v>WCV0029441</v>
          </cell>
          <cell r="I1755">
            <v>24145.489999999998</v>
          </cell>
          <cell r="J1755">
            <v>0</v>
          </cell>
          <cell r="K1755">
            <v>0</v>
          </cell>
        </row>
        <row r="1756">
          <cell r="H1756" t="str">
            <v>WCV0029445</v>
          </cell>
          <cell r="I1756">
            <v>10243.75</v>
          </cell>
          <cell r="J1756">
            <v>1</v>
          </cell>
          <cell r="K1756">
            <v>3739.99</v>
          </cell>
        </row>
        <row r="1757">
          <cell r="H1757" t="str">
            <v>WCV0029450</v>
          </cell>
          <cell r="I1757">
            <v>6147</v>
          </cell>
          <cell r="J1757">
            <v>0</v>
          </cell>
          <cell r="K1757">
            <v>0</v>
          </cell>
        </row>
        <row r="1758">
          <cell r="H1758" t="str">
            <v>WCV0029451</v>
          </cell>
          <cell r="I1758">
            <v>69176.37</v>
          </cell>
          <cell r="J1758">
            <v>1</v>
          </cell>
          <cell r="K1758">
            <v>6947.07</v>
          </cell>
        </row>
        <row r="1759">
          <cell r="H1759" t="str">
            <v>WCV0029455</v>
          </cell>
          <cell r="I1759">
            <v>12193.3</v>
          </cell>
          <cell r="J1759">
            <v>0</v>
          </cell>
          <cell r="K1759">
            <v>0</v>
          </cell>
        </row>
        <row r="1760">
          <cell r="H1760" t="str">
            <v>WCV0029461</v>
          </cell>
          <cell r="I1760">
            <v>35568.770000000004</v>
          </cell>
          <cell r="J1760">
            <v>0</v>
          </cell>
          <cell r="K1760">
            <v>0</v>
          </cell>
        </row>
        <row r="1761">
          <cell r="H1761" t="str">
            <v>WCV0029462</v>
          </cell>
          <cell r="I1761">
            <v>8141</v>
          </cell>
          <cell r="J1761">
            <v>0</v>
          </cell>
          <cell r="K1761">
            <v>0</v>
          </cell>
        </row>
        <row r="1762">
          <cell r="H1762" t="str">
            <v>WCV0029464</v>
          </cell>
          <cell r="I1762">
            <v>9394.61</v>
          </cell>
          <cell r="J1762">
            <v>0</v>
          </cell>
          <cell r="K1762">
            <v>0</v>
          </cell>
        </row>
        <row r="1763">
          <cell r="H1763" t="str">
            <v>WCV0029469</v>
          </cell>
          <cell r="I1763">
            <v>2435</v>
          </cell>
          <cell r="J1763">
            <v>0</v>
          </cell>
          <cell r="K1763">
            <v>0</v>
          </cell>
        </row>
        <row r="1764">
          <cell r="H1764" t="str">
            <v>WCV0029474</v>
          </cell>
          <cell r="I1764">
            <v>36435.4</v>
          </cell>
          <cell r="J1764">
            <v>1</v>
          </cell>
          <cell r="K1764">
            <v>190</v>
          </cell>
        </row>
        <row r="1765">
          <cell r="H1765" t="str">
            <v>WCV0029490</v>
          </cell>
          <cell r="I1765">
            <v>9799.26</v>
          </cell>
          <cell r="J1765">
            <v>0</v>
          </cell>
          <cell r="K1765">
            <v>0</v>
          </cell>
        </row>
        <row r="1766">
          <cell r="H1766" t="str">
            <v>WCV0029515</v>
          </cell>
          <cell r="I1766">
            <v>39261.449999999997</v>
          </cell>
          <cell r="J1766">
            <v>0</v>
          </cell>
          <cell r="K1766">
            <v>0</v>
          </cell>
        </row>
        <row r="1767">
          <cell r="H1767" t="str">
            <v>WCV0029517</v>
          </cell>
          <cell r="I1767">
            <v>25104.739999999998</v>
          </cell>
          <cell r="J1767">
            <v>0</v>
          </cell>
          <cell r="K1767">
            <v>0</v>
          </cell>
        </row>
        <row r="1768">
          <cell r="H1768" t="str">
            <v>WCV0029526</v>
          </cell>
          <cell r="I1768">
            <v>43518.7</v>
          </cell>
          <cell r="J1768">
            <v>1</v>
          </cell>
          <cell r="K1768">
            <v>190</v>
          </cell>
        </row>
        <row r="1769">
          <cell r="H1769" t="str">
            <v>WCV0029536</v>
          </cell>
          <cell r="I1769">
            <v>39295</v>
          </cell>
          <cell r="J1769">
            <v>2</v>
          </cell>
          <cell r="K1769">
            <v>1476.69</v>
          </cell>
        </row>
        <row r="1770">
          <cell r="H1770" t="str">
            <v>WCV0029543</v>
          </cell>
          <cell r="I1770">
            <v>22510.03</v>
          </cell>
          <cell r="J1770">
            <v>0</v>
          </cell>
          <cell r="K1770">
            <v>0</v>
          </cell>
        </row>
        <row r="1771">
          <cell r="H1771" t="str">
            <v>WCV0029562</v>
          </cell>
          <cell r="I1771">
            <v>25898</v>
          </cell>
          <cell r="J1771">
            <v>0</v>
          </cell>
          <cell r="K1771">
            <v>0</v>
          </cell>
        </row>
        <row r="1772">
          <cell r="H1772" t="str">
            <v>WCV0029569</v>
          </cell>
          <cell r="I1772">
            <v>0</v>
          </cell>
          <cell r="J1772">
            <v>0</v>
          </cell>
          <cell r="K1772">
            <v>0</v>
          </cell>
        </row>
        <row r="1773">
          <cell r="H1773" t="str">
            <v>WCV0029573</v>
          </cell>
          <cell r="I1773">
            <v>16483.5</v>
          </cell>
          <cell r="J1773">
            <v>0</v>
          </cell>
          <cell r="K1773">
            <v>0</v>
          </cell>
        </row>
        <row r="1774">
          <cell r="H1774" t="str">
            <v>WCV0029578</v>
          </cell>
          <cell r="I1774">
            <v>3266</v>
          </cell>
          <cell r="J1774">
            <v>0</v>
          </cell>
          <cell r="K1774">
            <v>0</v>
          </cell>
        </row>
        <row r="1775">
          <cell r="H1775" t="str">
            <v>WCV0029579</v>
          </cell>
          <cell r="I1775">
            <v>8816.9</v>
          </cell>
          <cell r="J1775">
            <v>0</v>
          </cell>
          <cell r="K1775">
            <v>0</v>
          </cell>
        </row>
        <row r="1776">
          <cell r="H1776" t="str">
            <v>WCV0029588</v>
          </cell>
          <cell r="I1776">
            <v>50068.42</v>
          </cell>
          <cell r="J1776">
            <v>0</v>
          </cell>
          <cell r="K1776">
            <v>0</v>
          </cell>
        </row>
        <row r="1777">
          <cell r="H1777" t="str">
            <v>WCV0029592</v>
          </cell>
          <cell r="I1777">
            <v>11830</v>
          </cell>
          <cell r="J1777">
            <v>0</v>
          </cell>
          <cell r="K1777">
            <v>0</v>
          </cell>
        </row>
        <row r="1778">
          <cell r="H1778" t="str">
            <v>WCV0029597</v>
          </cell>
          <cell r="I1778">
            <v>2462.52</v>
          </cell>
          <cell r="J1778">
            <v>0</v>
          </cell>
          <cell r="K1778">
            <v>0</v>
          </cell>
        </row>
        <row r="1779">
          <cell r="H1779" t="str">
            <v>WCV0029607</v>
          </cell>
          <cell r="I1779">
            <v>2871.38</v>
          </cell>
          <cell r="J1779">
            <v>0</v>
          </cell>
          <cell r="K1779">
            <v>0</v>
          </cell>
        </row>
        <row r="1780">
          <cell r="H1780" t="str">
            <v>WCV0029612</v>
          </cell>
          <cell r="I1780">
            <v>15957</v>
          </cell>
          <cell r="J1780">
            <v>0</v>
          </cell>
          <cell r="K1780">
            <v>0</v>
          </cell>
        </row>
        <row r="1781">
          <cell r="H1781" t="str">
            <v>WCV0029613</v>
          </cell>
          <cell r="I1781">
            <v>8816</v>
          </cell>
          <cell r="J1781">
            <v>0</v>
          </cell>
          <cell r="K1781">
            <v>0</v>
          </cell>
        </row>
        <row r="1782">
          <cell r="H1782" t="str">
            <v>WCV0029625</v>
          </cell>
          <cell r="I1782">
            <v>7181.13</v>
          </cell>
          <cell r="J1782">
            <v>1</v>
          </cell>
          <cell r="K1782">
            <v>291.08999999999997</v>
          </cell>
        </row>
        <row r="1783">
          <cell r="H1783" t="str">
            <v>WCV0029636</v>
          </cell>
          <cell r="I1783">
            <v>36306.639999999999</v>
          </cell>
          <cell r="J1783">
            <v>0</v>
          </cell>
          <cell r="K1783">
            <v>0</v>
          </cell>
        </row>
        <row r="1784">
          <cell r="H1784" t="str">
            <v>WCV0029646</v>
          </cell>
          <cell r="I1784">
            <v>3278</v>
          </cell>
          <cell r="J1784">
            <v>0</v>
          </cell>
          <cell r="K1784">
            <v>0</v>
          </cell>
        </row>
        <row r="1785">
          <cell r="H1785" t="str">
            <v>WCV0029656</v>
          </cell>
          <cell r="I1785">
            <v>146372.78999999998</v>
          </cell>
          <cell r="J1785">
            <v>4</v>
          </cell>
          <cell r="K1785">
            <v>15573.56</v>
          </cell>
        </row>
        <row r="1786">
          <cell r="H1786" t="str">
            <v>WCV0029657</v>
          </cell>
          <cell r="I1786">
            <v>13733.2</v>
          </cell>
          <cell r="J1786">
            <v>0</v>
          </cell>
          <cell r="K1786">
            <v>0</v>
          </cell>
        </row>
        <row r="1787">
          <cell r="H1787" t="str">
            <v>WCV0029658</v>
          </cell>
          <cell r="I1787">
            <v>4273</v>
          </cell>
          <cell r="J1787">
            <v>0</v>
          </cell>
          <cell r="K1787">
            <v>0</v>
          </cell>
        </row>
        <row r="1788">
          <cell r="H1788" t="str">
            <v>WCV0029659</v>
          </cell>
          <cell r="I1788">
            <v>7447</v>
          </cell>
          <cell r="J1788">
            <v>0</v>
          </cell>
          <cell r="K1788">
            <v>0</v>
          </cell>
        </row>
        <row r="1789">
          <cell r="H1789" t="str">
            <v>WCV0029665</v>
          </cell>
          <cell r="I1789">
            <v>21010.22</v>
          </cell>
          <cell r="J1789">
            <v>1</v>
          </cell>
          <cell r="K1789">
            <v>380</v>
          </cell>
        </row>
        <row r="1790">
          <cell r="H1790" t="str">
            <v>WCV0029674</v>
          </cell>
          <cell r="I1790">
            <v>10482</v>
          </cell>
          <cell r="J1790">
            <v>0</v>
          </cell>
          <cell r="K1790">
            <v>0</v>
          </cell>
        </row>
        <row r="1791">
          <cell r="H1791" t="str">
            <v>WCV0029680</v>
          </cell>
          <cell r="I1791">
            <v>11722.92</v>
          </cell>
          <cell r="J1791">
            <v>1</v>
          </cell>
          <cell r="K1791">
            <v>0</v>
          </cell>
        </row>
        <row r="1792">
          <cell r="H1792" t="str">
            <v>WCV0029687</v>
          </cell>
          <cell r="I1792">
            <v>1300</v>
          </cell>
          <cell r="J1792">
            <v>0</v>
          </cell>
          <cell r="K1792">
            <v>0</v>
          </cell>
        </row>
        <row r="1793">
          <cell r="H1793" t="str">
            <v>WCV0029695</v>
          </cell>
          <cell r="I1793">
            <v>22705.7</v>
          </cell>
          <cell r="J1793">
            <v>0</v>
          </cell>
          <cell r="K1793">
            <v>0</v>
          </cell>
        </row>
        <row r="1794">
          <cell r="H1794" t="str">
            <v>WCV0029697</v>
          </cell>
          <cell r="I1794">
            <v>41070.81</v>
          </cell>
          <cell r="J1794">
            <v>0</v>
          </cell>
          <cell r="K1794">
            <v>0</v>
          </cell>
        </row>
        <row r="1795">
          <cell r="H1795" t="str">
            <v>WCV0029710</v>
          </cell>
          <cell r="I1795">
            <v>4696.7800000000007</v>
          </cell>
          <cell r="J1795">
            <v>0</v>
          </cell>
          <cell r="K1795">
            <v>0</v>
          </cell>
        </row>
        <row r="1796">
          <cell r="H1796" t="str">
            <v>WCV0029712</v>
          </cell>
          <cell r="I1796">
            <v>1229</v>
          </cell>
          <cell r="J1796">
            <v>0</v>
          </cell>
          <cell r="K1796">
            <v>0</v>
          </cell>
        </row>
        <row r="1797">
          <cell r="H1797" t="str">
            <v>WCV0029715</v>
          </cell>
          <cell r="I1797">
            <v>10401</v>
          </cell>
          <cell r="J1797">
            <v>0</v>
          </cell>
          <cell r="K1797">
            <v>0</v>
          </cell>
        </row>
        <row r="1798">
          <cell r="H1798" t="str">
            <v>WCV0029727</v>
          </cell>
          <cell r="I1798">
            <v>18956.099999999999</v>
          </cell>
          <cell r="J1798">
            <v>0</v>
          </cell>
          <cell r="K1798">
            <v>0</v>
          </cell>
        </row>
        <row r="1799">
          <cell r="H1799" t="str">
            <v>WCV0029738</v>
          </cell>
          <cell r="I1799">
            <v>12065.32</v>
          </cell>
          <cell r="J1799">
            <v>0</v>
          </cell>
          <cell r="K1799">
            <v>0</v>
          </cell>
        </row>
        <row r="1800">
          <cell r="H1800" t="str">
            <v>WCV0029747</v>
          </cell>
          <cell r="I1800">
            <v>7927.5300000000007</v>
          </cell>
          <cell r="J1800">
            <v>0</v>
          </cell>
          <cell r="K1800">
            <v>0</v>
          </cell>
        </row>
        <row r="1801">
          <cell r="H1801" t="str">
            <v>WCV0029752</v>
          </cell>
          <cell r="I1801">
            <v>1757</v>
          </cell>
          <cell r="J1801">
            <v>0</v>
          </cell>
          <cell r="K1801">
            <v>0</v>
          </cell>
        </row>
        <row r="1802">
          <cell r="H1802" t="str">
            <v>WCV0029756</v>
          </cell>
          <cell r="I1802">
            <v>13397.77</v>
          </cell>
          <cell r="J1802">
            <v>0</v>
          </cell>
          <cell r="K1802">
            <v>0</v>
          </cell>
        </row>
        <row r="1803">
          <cell r="H1803" t="str">
            <v>WCV0029771</v>
          </cell>
          <cell r="I1803">
            <v>6484.84</v>
          </cell>
          <cell r="J1803">
            <v>0</v>
          </cell>
          <cell r="K1803">
            <v>0</v>
          </cell>
        </row>
        <row r="1804">
          <cell r="H1804" t="str">
            <v>WCV0029785</v>
          </cell>
          <cell r="I1804">
            <v>17843.45</v>
          </cell>
          <cell r="J1804">
            <v>0</v>
          </cell>
          <cell r="K1804">
            <v>0</v>
          </cell>
        </row>
        <row r="1805">
          <cell r="H1805" t="str">
            <v>WCV0029787</v>
          </cell>
          <cell r="I1805">
            <v>2743.1</v>
          </cell>
          <cell r="J1805">
            <v>0</v>
          </cell>
          <cell r="K1805">
            <v>0</v>
          </cell>
        </row>
        <row r="1806">
          <cell r="H1806" t="str">
            <v>WCV0029802</v>
          </cell>
          <cell r="I1806">
            <v>23535.5</v>
          </cell>
          <cell r="J1806">
            <v>0</v>
          </cell>
          <cell r="K1806">
            <v>0</v>
          </cell>
        </row>
        <row r="1807">
          <cell r="H1807" t="str">
            <v>WCV0029806</v>
          </cell>
          <cell r="I1807">
            <v>2310.37</v>
          </cell>
          <cell r="J1807">
            <v>0</v>
          </cell>
          <cell r="K1807">
            <v>0</v>
          </cell>
        </row>
        <row r="1808">
          <cell r="H1808" t="str">
            <v>WCV0029809</v>
          </cell>
          <cell r="I1808">
            <v>23262.400000000001</v>
          </cell>
          <cell r="J1808">
            <v>1</v>
          </cell>
          <cell r="K1808">
            <v>1126.4000000000001</v>
          </cell>
        </row>
        <row r="1809">
          <cell r="H1809" t="str">
            <v>WCV0029841</v>
          </cell>
          <cell r="I1809">
            <v>0</v>
          </cell>
          <cell r="J1809">
            <v>0</v>
          </cell>
          <cell r="K1809">
            <v>0</v>
          </cell>
        </row>
        <row r="1810">
          <cell r="H1810" t="str">
            <v>WCV0029842</v>
          </cell>
          <cell r="I1810">
            <v>4031</v>
          </cell>
          <cell r="J1810">
            <v>0</v>
          </cell>
          <cell r="K1810">
            <v>0</v>
          </cell>
        </row>
        <row r="1811">
          <cell r="H1811" t="str">
            <v>WCV0029847</v>
          </cell>
          <cell r="I1811">
            <v>5319</v>
          </cell>
          <cell r="J1811">
            <v>0</v>
          </cell>
          <cell r="K1811">
            <v>0</v>
          </cell>
        </row>
        <row r="1812">
          <cell r="H1812" t="str">
            <v>WCV0029857</v>
          </cell>
          <cell r="I1812">
            <v>8199.7900000000009</v>
          </cell>
          <cell r="J1812">
            <v>0</v>
          </cell>
          <cell r="K1812">
            <v>0</v>
          </cell>
        </row>
        <row r="1813">
          <cell r="H1813" t="str">
            <v>WCV0029862</v>
          </cell>
          <cell r="I1813">
            <v>8949</v>
          </cell>
          <cell r="J1813">
            <v>0</v>
          </cell>
          <cell r="K1813">
            <v>0</v>
          </cell>
        </row>
        <row r="1814">
          <cell r="H1814" t="str">
            <v>WCV0029878</v>
          </cell>
          <cell r="I1814">
            <v>26371</v>
          </cell>
          <cell r="J1814">
            <v>0</v>
          </cell>
          <cell r="K1814">
            <v>0</v>
          </cell>
        </row>
        <row r="1815">
          <cell r="H1815" t="str">
            <v>WCV0029882</v>
          </cell>
          <cell r="I1815">
            <v>2696.2799999999997</v>
          </cell>
          <cell r="J1815">
            <v>0</v>
          </cell>
          <cell r="K1815">
            <v>0</v>
          </cell>
        </row>
        <row r="1816">
          <cell r="H1816" t="str">
            <v>WCV0029888</v>
          </cell>
          <cell r="I1816">
            <v>27619.919999999998</v>
          </cell>
          <cell r="J1816">
            <v>0</v>
          </cell>
          <cell r="K1816">
            <v>0</v>
          </cell>
        </row>
        <row r="1817">
          <cell r="H1817" t="str">
            <v>WCV0029913</v>
          </cell>
          <cell r="I1817">
            <v>18617.46</v>
          </cell>
          <cell r="J1817">
            <v>0</v>
          </cell>
          <cell r="K1817">
            <v>0</v>
          </cell>
        </row>
        <row r="1818">
          <cell r="H1818" t="str">
            <v>WCV0029914</v>
          </cell>
          <cell r="I1818">
            <v>8918.18</v>
          </cell>
          <cell r="J1818">
            <v>0</v>
          </cell>
          <cell r="K1818">
            <v>0</v>
          </cell>
        </row>
        <row r="1819">
          <cell r="H1819" t="str">
            <v>WCV0029916</v>
          </cell>
          <cell r="I1819">
            <v>3975</v>
          </cell>
          <cell r="J1819">
            <v>0</v>
          </cell>
          <cell r="K1819">
            <v>0</v>
          </cell>
        </row>
        <row r="1820">
          <cell r="H1820" t="str">
            <v>WCV0029918</v>
          </cell>
          <cell r="I1820">
            <v>118307.01999999999</v>
          </cell>
          <cell r="J1820">
            <v>0</v>
          </cell>
          <cell r="K1820">
            <v>0</v>
          </cell>
        </row>
        <row r="1821">
          <cell r="H1821" t="str">
            <v>WCV0029920</v>
          </cell>
          <cell r="I1821">
            <v>9246</v>
          </cell>
          <cell r="J1821">
            <v>0</v>
          </cell>
          <cell r="K1821">
            <v>0</v>
          </cell>
        </row>
        <row r="1822">
          <cell r="H1822" t="str">
            <v>WCV0029923</v>
          </cell>
          <cell r="I1822">
            <v>14499.04</v>
          </cell>
          <cell r="J1822">
            <v>0</v>
          </cell>
          <cell r="K1822">
            <v>0</v>
          </cell>
        </row>
        <row r="1823">
          <cell r="H1823" t="str">
            <v>WCV0029924</v>
          </cell>
          <cell r="I1823">
            <v>8233</v>
          </cell>
          <cell r="J1823">
            <v>0</v>
          </cell>
          <cell r="K1823">
            <v>0</v>
          </cell>
        </row>
        <row r="1824">
          <cell r="H1824" t="str">
            <v>WCV0029941</v>
          </cell>
          <cell r="I1824">
            <v>14189.810000000001</v>
          </cell>
          <cell r="J1824">
            <v>0</v>
          </cell>
          <cell r="K1824">
            <v>0</v>
          </cell>
        </row>
        <row r="1825">
          <cell r="H1825" t="str">
            <v>WCV0029951</v>
          </cell>
          <cell r="I1825">
            <v>31454</v>
          </cell>
          <cell r="J1825">
            <v>0</v>
          </cell>
          <cell r="K1825">
            <v>0</v>
          </cell>
        </row>
        <row r="1826">
          <cell r="H1826" t="str">
            <v>WCV0029952</v>
          </cell>
          <cell r="I1826">
            <v>3959.82</v>
          </cell>
          <cell r="J1826">
            <v>0</v>
          </cell>
          <cell r="K1826">
            <v>0</v>
          </cell>
        </row>
        <row r="1827">
          <cell r="H1827" t="str">
            <v>WCV0029959</v>
          </cell>
          <cell r="I1827">
            <v>34937.75</v>
          </cell>
          <cell r="J1827">
            <v>0</v>
          </cell>
          <cell r="K1827">
            <v>0</v>
          </cell>
        </row>
        <row r="1828">
          <cell r="H1828" t="str">
            <v>WCV0029990</v>
          </cell>
          <cell r="I1828">
            <v>19879.419999999998</v>
          </cell>
          <cell r="J1828">
            <v>0</v>
          </cell>
          <cell r="K1828">
            <v>0</v>
          </cell>
        </row>
        <row r="1829">
          <cell r="H1829" t="str">
            <v>WCV0029994</v>
          </cell>
          <cell r="I1829">
            <v>1818</v>
          </cell>
          <cell r="J1829">
            <v>0</v>
          </cell>
          <cell r="K1829">
            <v>0</v>
          </cell>
        </row>
        <row r="1830">
          <cell r="H1830" t="str">
            <v>WCV0029999</v>
          </cell>
          <cell r="I1830">
            <v>5636</v>
          </cell>
          <cell r="J1830">
            <v>0</v>
          </cell>
          <cell r="K1830">
            <v>0</v>
          </cell>
        </row>
        <row r="1831">
          <cell r="H1831" t="str">
            <v>WCV0030018</v>
          </cell>
          <cell r="I1831">
            <v>35811.160000000003</v>
          </cell>
          <cell r="J1831">
            <v>0</v>
          </cell>
          <cell r="K1831">
            <v>0</v>
          </cell>
        </row>
        <row r="1832">
          <cell r="H1832" t="str">
            <v>WCV0030020</v>
          </cell>
          <cell r="I1832">
            <v>15092.05</v>
          </cell>
          <cell r="J1832">
            <v>0</v>
          </cell>
          <cell r="K1832">
            <v>0</v>
          </cell>
        </row>
        <row r="1833">
          <cell r="H1833" t="str">
            <v>WCV0030027</v>
          </cell>
          <cell r="I1833">
            <v>1309</v>
          </cell>
          <cell r="J1833">
            <v>0</v>
          </cell>
          <cell r="K1833">
            <v>0</v>
          </cell>
        </row>
        <row r="1834">
          <cell r="H1834" t="str">
            <v>WCV0030041</v>
          </cell>
          <cell r="I1834">
            <v>17097</v>
          </cell>
          <cell r="J1834">
            <v>0</v>
          </cell>
          <cell r="K1834">
            <v>0</v>
          </cell>
        </row>
        <row r="1835">
          <cell r="H1835" t="str">
            <v>WCV0030043</v>
          </cell>
          <cell r="I1835">
            <v>24720</v>
          </cell>
          <cell r="J1835">
            <v>0</v>
          </cell>
          <cell r="K1835">
            <v>0</v>
          </cell>
        </row>
        <row r="1836">
          <cell r="H1836" t="str">
            <v>WCV0030054</v>
          </cell>
          <cell r="I1836">
            <v>4976.16</v>
          </cell>
          <cell r="J1836">
            <v>0</v>
          </cell>
          <cell r="K1836">
            <v>0</v>
          </cell>
        </row>
        <row r="1837">
          <cell r="H1837" t="str">
            <v>WCV0030055</v>
          </cell>
          <cell r="I1837">
            <v>2705.34</v>
          </cell>
          <cell r="J1837">
            <v>0</v>
          </cell>
          <cell r="K1837">
            <v>0</v>
          </cell>
        </row>
        <row r="1838">
          <cell r="H1838" t="str">
            <v>WCV0030064</v>
          </cell>
          <cell r="I1838">
            <v>8920.0300000000007</v>
          </cell>
          <cell r="J1838">
            <v>0</v>
          </cell>
          <cell r="K1838">
            <v>0</v>
          </cell>
        </row>
        <row r="1839">
          <cell r="H1839" t="str">
            <v>WCV0030079</v>
          </cell>
          <cell r="I1839">
            <v>37110</v>
          </cell>
          <cell r="J1839">
            <v>1</v>
          </cell>
          <cell r="K1839">
            <v>275.08999999999997</v>
          </cell>
        </row>
        <row r="1840">
          <cell r="H1840" t="str">
            <v>WCV0030084</v>
          </cell>
          <cell r="I1840">
            <v>962</v>
          </cell>
          <cell r="J1840">
            <v>0</v>
          </cell>
          <cell r="K1840">
            <v>0</v>
          </cell>
        </row>
        <row r="1841">
          <cell r="H1841" t="str">
            <v>WCV0030086</v>
          </cell>
          <cell r="I1841">
            <v>179735.89</v>
          </cell>
          <cell r="J1841">
            <v>0</v>
          </cell>
          <cell r="K1841">
            <v>0</v>
          </cell>
        </row>
        <row r="1842">
          <cell r="H1842" t="str">
            <v>WCV0030092</v>
          </cell>
          <cell r="I1842">
            <v>13463.67</v>
          </cell>
          <cell r="J1842">
            <v>0</v>
          </cell>
          <cell r="K1842">
            <v>0</v>
          </cell>
        </row>
        <row r="1843">
          <cell r="H1843" t="str">
            <v>WCV0030099</v>
          </cell>
          <cell r="I1843">
            <v>0</v>
          </cell>
          <cell r="J1843">
            <v>0</v>
          </cell>
          <cell r="K1843">
            <v>0</v>
          </cell>
        </row>
        <row r="1844">
          <cell r="H1844" t="str">
            <v>WCV0030112</v>
          </cell>
          <cell r="I1844">
            <v>49617.9</v>
          </cell>
          <cell r="J1844">
            <v>0</v>
          </cell>
          <cell r="K1844">
            <v>0</v>
          </cell>
        </row>
        <row r="1845">
          <cell r="H1845" t="str">
            <v>WCV0030114</v>
          </cell>
          <cell r="I1845">
            <v>4041</v>
          </cell>
          <cell r="J1845">
            <v>0</v>
          </cell>
          <cell r="K1845">
            <v>0</v>
          </cell>
        </row>
        <row r="1846">
          <cell r="H1846" t="str">
            <v>WCV0030115</v>
          </cell>
          <cell r="I1846">
            <v>1181</v>
          </cell>
          <cell r="J1846">
            <v>0</v>
          </cell>
          <cell r="K1846">
            <v>0</v>
          </cell>
        </row>
        <row r="1847">
          <cell r="H1847" t="str">
            <v>WCV0030125</v>
          </cell>
          <cell r="I1847">
            <v>27249.599999999999</v>
          </cell>
          <cell r="J1847">
            <v>0</v>
          </cell>
          <cell r="K1847">
            <v>0</v>
          </cell>
        </row>
        <row r="1848">
          <cell r="H1848" t="str">
            <v>WCV0030130</v>
          </cell>
          <cell r="I1848">
            <v>4689.07</v>
          </cell>
          <cell r="J1848">
            <v>0</v>
          </cell>
          <cell r="K1848">
            <v>0</v>
          </cell>
        </row>
        <row r="1849">
          <cell r="H1849" t="str">
            <v>WCV0030139</v>
          </cell>
          <cell r="I1849">
            <v>29896.02</v>
          </cell>
          <cell r="J1849">
            <v>0</v>
          </cell>
          <cell r="K1849">
            <v>0</v>
          </cell>
        </row>
        <row r="1850">
          <cell r="H1850" t="str">
            <v>WCV0030142</v>
          </cell>
          <cell r="I1850">
            <v>18052.64</v>
          </cell>
          <cell r="J1850">
            <v>0</v>
          </cell>
          <cell r="K1850">
            <v>0</v>
          </cell>
        </row>
        <row r="1851">
          <cell r="H1851" t="str">
            <v>WCV0030147</v>
          </cell>
          <cell r="I1851">
            <v>11826.119999999999</v>
          </cell>
          <cell r="J1851">
            <v>0</v>
          </cell>
          <cell r="K1851">
            <v>0</v>
          </cell>
        </row>
        <row r="1852">
          <cell r="H1852" t="str">
            <v>WCV0030156</v>
          </cell>
          <cell r="I1852">
            <v>7194</v>
          </cell>
          <cell r="J1852">
            <v>0</v>
          </cell>
          <cell r="K1852">
            <v>0</v>
          </cell>
        </row>
        <row r="1853">
          <cell r="H1853" t="str">
            <v>WCV0030167</v>
          </cell>
          <cell r="I1853">
            <v>67662.34</v>
          </cell>
          <cell r="J1853">
            <v>0</v>
          </cell>
          <cell r="K1853">
            <v>0</v>
          </cell>
        </row>
        <row r="1854">
          <cell r="H1854" t="str">
            <v>WCV0030177</v>
          </cell>
          <cell r="I1854">
            <v>11382.8</v>
          </cell>
          <cell r="J1854">
            <v>1</v>
          </cell>
          <cell r="K1854">
            <v>47500</v>
          </cell>
        </row>
        <row r="1855">
          <cell r="H1855" t="str">
            <v>WCV0030189</v>
          </cell>
          <cell r="I1855">
            <v>4448</v>
          </cell>
          <cell r="J1855">
            <v>0</v>
          </cell>
          <cell r="K1855">
            <v>0</v>
          </cell>
        </row>
        <row r="1856">
          <cell r="H1856" t="str">
            <v>WCV0030199</v>
          </cell>
          <cell r="I1856">
            <v>7496.82</v>
          </cell>
          <cell r="J1856">
            <v>1</v>
          </cell>
          <cell r="K1856">
            <v>2441.0300000000002</v>
          </cell>
        </row>
        <row r="1857">
          <cell r="H1857" t="str">
            <v>WCV0030201</v>
          </cell>
          <cell r="I1857">
            <v>65110.33</v>
          </cell>
          <cell r="J1857">
            <v>1</v>
          </cell>
          <cell r="K1857">
            <v>99334.2</v>
          </cell>
        </row>
        <row r="1858">
          <cell r="H1858" t="str">
            <v>WCV0030210</v>
          </cell>
          <cell r="I1858">
            <v>49362.53</v>
          </cell>
          <cell r="J1858">
            <v>0</v>
          </cell>
          <cell r="K1858">
            <v>0</v>
          </cell>
        </row>
        <row r="1859">
          <cell r="H1859" t="str">
            <v>WCV0030226</v>
          </cell>
          <cell r="I1859">
            <v>4610.93</v>
          </cell>
          <cell r="J1859">
            <v>0</v>
          </cell>
          <cell r="K1859">
            <v>0</v>
          </cell>
        </row>
        <row r="1860">
          <cell r="H1860" t="str">
            <v>WCV0030233</v>
          </cell>
          <cell r="I1860">
            <v>17657.86</v>
          </cell>
          <cell r="J1860">
            <v>0</v>
          </cell>
          <cell r="K1860">
            <v>0</v>
          </cell>
        </row>
        <row r="1861">
          <cell r="H1861" t="str">
            <v>WCV0030234</v>
          </cell>
          <cell r="I1861">
            <v>17524.71</v>
          </cell>
          <cell r="J1861">
            <v>0</v>
          </cell>
          <cell r="K1861">
            <v>0</v>
          </cell>
        </row>
        <row r="1862">
          <cell r="H1862" t="str">
            <v>WCV0030235</v>
          </cell>
          <cell r="I1862">
            <v>16238.54</v>
          </cell>
          <cell r="J1862">
            <v>0</v>
          </cell>
          <cell r="K1862">
            <v>0</v>
          </cell>
        </row>
        <row r="1863">
          <cell r="H1863" t="str">
            <v>WCV0030249</v>
          </cell>
          <cell r="I1863">
            <v>24008.35</v>
          </cell>
          <cell r="J1863">
            <v>0</v>
          </cell>
          <cell r="K1863">
            <v>0</v>
          </cell>
        </row>
        <row r="1864">
          <cell r="H1864" t="str">
            <v>WCV0030254</v>
          </cell>
          <cell r="I1864">
            <v>4760.6900000000005</v>
          </cell>
          <cell r="J1864">
            <v>0</v>
          </cell>
          <cell r="K1864">
            <v>0</v>
          </cell>
        </row>
        <row r="1865">
          <cell r="H1865" t="str">
            <v>WCV0030262</v>
          </cell>
          <cell r="I1865">
            <v>7898</v>
          </cell>
          <cell r="J1865">
            <v>0</v>
          </cell>
          <cell r="K1865">
            <v>0</v>
          </cell>
        </row>
        <row r="1866">
          <cell r="H1866" t="str">
            <v>WCV0030267</v>
          </cell>
          <cell r="I1866">
            <v>23305.45</v>
          </cell>
          <cell r="J1866">
            <v>0</v>
          </cell>
          <cell r="K1866">
            <v>0</v>
          </cell>
        </row>
        <row r="1867">
          <cell r="H1867" t="str">
            <v>WCV0030273</v>
          </cell>
          <cell r="I1867">
            <v>7144</v>
          </cell>
          <cell r="J1867">
            <v>0</v>
          </cell>
          <cell r="K1867">
            <v>0</v>
          </cell>
        </row>
        <row r="1868">
          <cell r="H1868" t="str">
            <v>WCV0030282</v>
          </cell>
          <cell r="I1868">
            <v>148000.44</v>
          </cell>
          <cell r="J1868">
            <v>0</v>
          </cell>
          <cell r="K1868">
            <v>0</v>
          </cell>
        </row>
        <row r="1869">
          <cell r="H1869" t="str">
            <v>WCV0030285</v>
          </cell>
          <cell r="I1869">
            <v>5739.2199999999993</v>
          </cell>
          <cell r="J1869">
            <v>0</v>
          </cell>
          <cell r="K1869">
            <v>0</v>
          </cell>
        </row>
        <row r="1870">
          <cell r="H1870" t="str">
            <v>WCV0030295</v>
          </cell>
          <cell r="I1870">
            <v>22373.68</v>
          </cell>
          <cell r="J1870">
            <v>0</v>
          </cell>
          <cell r="K1870">
            <v>0</v>
          </cell>
        </row>
        <row r="1871">
          <cell r="H1871" t="str">
            <v>WCV0030296</v>
          </cell>
          <cell r="I1871">
            <v>6246</v>
          </cell>
          <cell r="J1871">
            <v>0</v>
          </cell>
          <cell r="K1871">
            <v>0</v>
          </cell>
        </row>
        <row r="1872">
          <cell r="H1872" t="str">
            <v>WCV0030313</v>
          </cell>
          <cell r="I1872">
            <v>42121</v>
          </cell>
          <cell r="J1872">
            <v>8</v>
          </cell>
          <cell r="K1872">
            <v>3820.59</v>
          </cell>
        </row>
        <row r="1873">
          <cell r="H1873" t="str">
            <v>WCV0030314</v>
          </cell>
          <cell r="I1873">
            <v>13688.32</v>
          </cell>
          <cell r="J1873">
            <v>0</v>
          </cell>
          <cell r="K1873">
            <v>0</v>
          </cell>
        </row>
        <row r="1874">
          <cell r="H1874" t="str">
            <v>WCV0030326</v>
          </cell>
          <cell r="I1874">
            <v>9340.35</v>
          </cell>
          <cell r="J1874">
            <v>0</v>
          </cell>
          <cell r="K1874">
            <v>0</v>
          </cell>
        </row>
        <row r="1875">
          <cell r="H1875" t="str">
            <v>WCV0030331</v>
          </cell>
          <cell r="I1875">
            <v>26987.93</v>
          </cell>
          <cell r="J1875">
            <v>0</v>
          </cell>
          <cell r="K1875">
            <v>0</v>
          </cell>
        </row>
        <row r="1876">
          <cell r="H1876" t="str">
            <v>WCV0030333</v>
          </cell>
          <cell r="I1876">
            <v>226021.6</v>
          </cell>
          <cell r="J1876">
            <v>0</v>
          </cell>
          <cell r="K1876">
            <v>0</v>
          </cell>
        </row>
        <row r="1877">
          <cell r="H1877" t="str">
            <v>WCV0030343</v>
          </cell>
          <cell r="I1877">
            <v>21479.27</v>
          </cell>
          <cell r="J1877">
            <v>0</v>
          </cell>
          <cell r="K1877">
            <v>0</v>
          </cell>
        </row>
        <row r="1878">
          <cell r="H1878" t="str">
            <v>WCV0030350</v>
          </cell>
          <cell r="I1878">
            <v>4711.8</v>
          </cell>
          <cell r="J1878">
            <v>0</v>
          </cell>
          <cell r="K1878">
            <v>0</v>
          </cell>
        </row>
        <row r="1879">
          <cell r="H1879" t="str">
            <v>WCV0030353</v>
          </cell>
          <cell r="I1879">
            <v>15844.52</v>
          </cell>
          <cell r="J1879">
            <v>0</v>
          </cell>
          <cell r="K1879">
            <v>0</v>
          </cell>
        </row>
        <row r="1880">
          <cell r="H1880" t="str">
            <v>WCV0030400</v>
          </cell>
          <cell r="I1880">
            <v>26866.309999999998</v>
          </cell>
          <cell r="J1880">
            <v>0</v>
          </cell>
          <cell r="K1880">
            <v>0</v>
          </cell>
        </row>
        <row r="1881">
          <cell r="H1881" t="str">
            <v>WCV0030413</v>
          </cell>
          <cell r="I1881">
            <v>5579</v>
          </cell>
          <cell r="J1881">
            <v>0</v>
          </cell>
          <cell r="K1881">
            <v>0</v>
          </cell>
        </row>
        <row r="1882">
          <cell r="H1882" t="str">
            <v>WCV0030416</v>
          </cell>
          <cell r="I1882">
            <v>13888.17</v>
          </cell>
          <cell r="J1882">
            <v>0</v>
          </cell>
          <cell r="K1882">
            <v>0</v>
          </cell>
        </row>
        <row r="1883">
          <cell r="H1883" t="str">
            <v>WCV0030427</v>
          </cell>
          <cell r="I1883">
            <v>16039.03</v>
          </cell>
          <cell r="J1883">
            <v>0</v>
          </cell>
          <cell r="K1883">
            <v>0</v>
          </cell>
        </row>
        <row r="1884">
          <cell r="H1884" t="str">
            <v>WCV0030436</v>
          </cell>
          <cell r="I1884">
            <v>5026.78</v>
          </cell>
          <cell r="J1884">
            <v>0</v>
          </cell>
          <cell r="K1884">
            <v>0</v>
          </cell>
        </row>
        <row r="1885">
          <cell r="H1885" t="str">
            <v>WCV0030439</v>
          </cell>
          <cell r="I1885">
            <v>75191.19</v>
          </cell>
          <cell r="J1885">
            <v>0</v>
          </cell>
          <cell r="K1885">
            <v>0</v>
          </cell>
        </row>
        <row r="1886">
          <cell r="H1886" t="str">
            <v>WCV0030448</v>
          </cell>
          <cell r="I1886">
            <v>7593.48</v>
          </cell>
          <cell r="J1886">
            <v>0</v>
          </cell>
          <cell r="K1886">
            <v>0</v>
          </cell>
        </row>
        <row r="1887">
          <cell r="H1887" t="str">
            <v>WCV0030461</v>
          </cell>
          <cell r="I1887">
            <v>17755.010000000002</v>
          </cell>
          <cell r="J1887">
            <v>0</v>
          </cell>
          <cell r="K1887">
            <v>0</v>
          </cell>
        </row>
        <row r="1888">
          <cell r="H1888" t="str">
            <v>WCV0030466</v>
          </cell>
          <cell r="I1888">
            <v>2896.9700000000003</v>
          </cell>
          <cell r="J1888">
            <v>0</v>
          </cell>
          <cell r="K1888">
            <v>0</v>
          </cell>
        </row>
        <row r="1889">
          <cell r="H1889" t="str">
            <v>WCV0030467</v>
          </cell>
          <cell r="I1889">
            <v>125408.36</v>
          </cell>
          <cell r="J1889">
            <v>1</v>
          </cell>
          <cell r="K1889">
            <v>46918.49</v>
          </cell>
        </row>
        <row r="1890">
          <cell r="H1890" t="str">
            <v>WCV0030475</v>
          </cell>
          <cell r="I1890">
            <v>23907.64</v>
          </cell>
          <cell r="J1890">
            <v>0</v>
          </cell>
          <cell r="K1890">
            <v>0</v>
          </cell>
        </row>
        <row r="1891">
          <cell r="H1891" t="str">
            <v>WCV0030497</v>
          </cell>
          <cell r="I1891">
            <v>514</v>
          </cell>
          <cell r="J1891">
            <v>0</v>
          </cell>
          <cell r="K1891">
            <v>0</v>
          </cell>
        </row>
        <row r="1892">
          <cell r="H1892" t="str">
            <v>WCV0030508</v>
          </cell>
          <cell r="I1892">
            <v>7112</v>
          </cell>
          <cell r="J1892">
            <v>0</v>
          </cell>
          <cell r="K1892">
            <v>0</v>
          </cell>
        </row>
        <row r="1893">
          <cell r="H1893" t="str">
            <v>WCV0030522</v>
          </cell>
          <cell r="I1893">
            <v>17537.36</v>
          </cell>
          <cell r="J1893">
            <v>0</v>
          </cell>
          <cell r="K1893">
            <v>0</v>
          </cell>
        </row>
        <row r="1894">
          <cell r="H1894" t="str">
            <v>WCV0030528</v>
          </cell>
          <cell r="I1894">
            <v>9778.39</v>
          </cell>
          <cell r="J1894">
            <v>0</v>
          </cell>
          <cell r="K1894">
            <v>0</v>
          </cell>
        </row>
        <row r="1895">
          <cell r="H1895" t="str">
            <v>WCV0030537</v>
          </cell>
          <cell r="I1895">
            <v>11224.74</v>
          </cell>
          <cell r="J1895">
            <v>0</v>
          </cell>
          <cell r="K1895">
            <v>0</v>
          </cell>
        </row>
        <row r="1896">
          <cell r="H1896" t="str">
            <v>WCV0030545</v>
          </cell>
          <cell r="I1896">
            <v>12628.24</v>
          </cell>
          <cell r="J1896">
            <v>0</v>
          </cell>
          <cell r="K1896">
            <v>0</v>
          </cell>
        </row>
        <row r="1897">
          <cell r="H1897" t="str">
            <v>WCV0030561</v>
          </cell>
          <cell r="I1897">
            <v>1292</v>
          </cell>
          <cell r="J1897">
            <v>0</v>
          </cell>
          <cell r="K1897">
            <v>0</v>
          </cell>
        </row>
        <row r="1898">
          <cell r="H1898" t="str">
            <v>WCV0030562</v>
          </cell>
          <cell r="I1898">
            <v>8591</v>
          </cell>
          <cell r="J1898">
            <v>1</v>
          </cell>
          <cell r="K1898">
            <v>3162.03</v>
          </cell>
        </row>
        <row r="1899">
          <cell r="H1899" t="str">
            <v>WCV0030563</v>
          </cell>
          <cell r="I1899">
            <v>3657</v>
          </cell>
          <cell r="J1899">
            <v>0</v>
          </cell>
          <cell r="K1899">
            <v>0</v>
          </cell>
        </row>
        <row r="1900">
          <cell r="H1900" t="str">
            <v>WCV0030565</v>
          </cell>
          <cell r="I1900">
            <v>3974</v>
          </cell>
          <cell r="J1900">
            <v>0</v>
          </cell>
          <cell r="K1900">
            <v>0</v>
          </cell>
        </row>
        <row r="1901">
          <cell r="H1901" t="str">
            <v>WCV0030566</v>
          </cell>
          <cell r="I1901">
            <v>4224</v>
          </cell>
          <cell r="J1901">
            <v>0</v>
          </cell>
          <cell r="K1901">
            <v>0</v>
          </cell>
        </row>
        <row r="1902">
          <cell r="H1902" t="str">
            <v>WCV0030567</v>
          </cell>
          <cell r="I1902">
            <v>6235</v>
          </cell>
          <cell r="J1902">
            <v>0</v>
          </cell>
          <cell r="K1902">
            <v>0</v>
          </cell>
        </row>
        <row r="1903">
          <cell r="H1903" t="str">
            <v>WCV0030568</v>
          </cell>
          <cell r="I1903">
            <v>6050</v>
          </cell>
          <cell r="J1903">
            <v>0</v>
          </cell>
          <cell r="K1903">
            <v>0</v>
          </cell>
        </row>
        <row r="1904">
          <cell r="H1904" t="str">
            <v>WCV0030569</v>
          </cell>
          <cell r="I1904">
            <v>7212</v>
          </cell>
          <cell r="J1904">
            <v>0</v>
          </cell>
          <cell r="K1904">
            <v>0</v>
          </cell>
        </row>
        <row r="1905">
          <cell r="H1905" t="str">
            <v>WCV0030574</v>
          </cell>
          <cell r="I1905">
            <v>8108.24</v>
          </cell>
          <cell r="J1905">
            <v>0</v>
          </cell>
          <cell r="K1905">
            <v>0</v>
          </cell>
        </row>
        <row r="1906">
          <cell r="H1906" t="str">
            <v>WCV0030585</v>
          </cell>
          <cell r="I1906">
            <v>54028.79</v>
          </cell>
          <cell r="J1906">
            <v>3</v>
          </cell>
          <cell r="K1906">
            <v>1860.25</v>
          </cell>
        </row>
        <row r="1907">
          <cell r="H1907" t="str">
            <v>WCV0030589</v>
          </cell>
          <cell r="I1907">
            <v>23778</v>
          </cell>
          <cell r="J1907">
            <v>0</v>
          </cell>
          <cell r="K1907">
            <v>0</v>
          </cell>
        </row>
        <row r="1908">
          <cell r="H1908" t="str">
            <v>WCV0030598</v>
          </cell>
          <cell r="I1908">
            <v>2688</v>
          </cell>
          <cell r="J1908">
            <v>0</v>
          </cell>
          <cell r="K1908">
            <v>0</v>
          </cell>
        </row>
        <row r="1909">
          <cell r="H1909" t="str">
            <v>WCV0030599</v>
          </cell>
          <cell r="I1909">
            <v>879</v>
          </cell>
          <cell r="J1909">
            <v>0</v>
          </cell>
          <cell r="K1909">
            <v>0</v>
          </cell>
        </row>
        <row r="1910">
          <cell r="H1910" t="str">
            <v>WCV0030621</v>
          </cell>
          <cell r="I1910">
            <v>16684.46</v>
          </cell>
          <cell r="J1910">
            <v>0</v>
          </cell>
          <cell r="K1910">
            <v>0</v>
          </cell>
        </row>
        <row r="1911">
          <cell r="H1911" t="str">
            <v>WCV0030622</v>
          </cell>
          <cell r="I1911">
            <v>9122.68</v>
          </cell>
          <cell r="J1911">
            <v>0</v>
          </cell>
          <cell r="K1911">
            <v>0</v>
          </cell>
        </row>
        <row r="1912">
          <cell r="H1912" t="str">
            <v>WCV0030630</v>
          </cell>
          <cell r="I1912">
            <v>3484</v>
          </cell>
          <cell r="J1912">
            <v>0</v>
          </cell>
          <cell r="K1912">
            <v>0</v>
          </cell>
        </row>
        <row r="1913">
          <cell r="H1913" t="str">
            <v>WCV0030631</v>
          </cell>
          <cell r="I1913">
            <v>10496.95</v>
          </cell>
          <cell r="J1913">
            <v>0</v>
          </cell>
          <cell r="K1913">
            <v>0</v>
          </cell>
        </row>
        <row r="1914">
          <cell r="H1914" t="str">
            <v>WCV0030637</v>
          </cell>
          <cell r="I1914">
            <v>4849</v>
          </cell>
          <cell r="J1914">
            <v>0</v>
          </cell>
          <cell r="K1914">
            <v>0</v>
          </cell>
        </row>
        <row r="1915">
          <cell r="H1915" t="str">
            <v>WCV0030645</v>
          </cell>
          <cell r="I1915">
            <v>23361</v>
          </cell>
          <cell r="J1915">
            <v>0</v>
          </cell>
          <cell r="K1915">
            <v>0</v>
          </cell>
        </row>
        <row r="1916">
          <cell r="H1916" t="str">
            <v>WCV0030647</v>
          </cell>
          <cell r="I1916">
            <v>11405.64</v>
          </cell>
          <cell r="J1916">
            <v>0</v>
          </cell>
          <cell r="K1916">
            <v>0</v>
          </cell>
        </row>
        <row r="1917">
          <cell r="H1917" t="str">
            <v>WCV0030657</v>
          </cell>
          <cell r="I1917">
            <v>23101.59</v>
          </cell>
          <cell r="J1917">
            <v>0</v>
          </cell>
          <cell r="K1917">
            <v>0</v>
          </cell>
        </row>
        <row r="1918">
          <cell r="H1918" t="str">
            <v>WCV0030658</v>
          </cell>
          <cell r="I1918">
            <v>57208.25</v>
          </cell>
          <cell r="J1918">
            <v>0</v>
          </cell>
          <cell r="K1918">
            <v>0</v>
          </cell>
        </row>
        <row r="1919">
          <cell r="H1919" t="str">
            <v>WCV0030689</v>
          </cell>
          <cell r="I1919">
            <v>5313.68</v>
          </cell>
          <cell r="J1919">
            <v>0</v>
          </cell>
          <cell r="K1919">
            <v>0</v>
          </cell>
        </row>
        <row r="1920">
          <cell r="H1920" t="str">
            <v>WCV0030691</v>
          </cell>
          <cell r="I1920">
            <v>34062.47</v>
          </cell>
          <cell r="J1920">
            <v>0</v>
          </cell>
          <cell r="K1920">
            <v>0</v>
          </cell>
        </row>
        <row r="1921">
          <cell r="H1921" t="str">
            <v>WCV0030696</v>
          </cell>
          <cell r="I1921">
            <v>7412.8</v>
          </cell>
          <cell r="J1921">
            <v>0</v>
          </cell>
          <cell r="K1921">
            <v>0</v>
          </cell>
        </row>
        <row r="1922">
          <cell r="H1922" t="str">
            <v>WCV0030701</v>
          </cell>
          <cell r="I1922">
            <v>5712.09</v>
          </cell>
          <cell r="J1922">
            <v>0</v>
          </cell>
          <cell r="K1922">
            <v>0</v>
          </cell>
        </row>
        <row r="1923">
          <cell r="H1923" t="str">
            <v>WCV0030705</v>
          </cell>
          <cell r="I1923">
            <v>13385.810000000001</v>
          </cell>
          <cell r="J1923">
            <v>1</v>
          </cell>
          <cell r="K1923">
            <v>165.65</v>
          </cell>
        </row>
        <row r="1924">
          <cell r="H1924" t="str">
            <v>WCV0030708</v>
          </cell>
          <cell r="I1924">
            <v>14260</v>
          </cell>
          <cell r="J1924">
            <v>0</v>
          </cell>
          <cell r="K1924">
            <v>0</v>
          </cell>
        </row>
        <row r="1925">
          <cell r="H1925" t="str">
            <v>WCV0030711</v>
          </cell>
          <cell r="I1925">
            <v>66686.03</v>
          </cell>
          <cell r="J1925">
            <v>0</v>
          </cell>
          <cell r="K1925">
            <v>0</v>
          </cell>
        </row>
        <row r="1926">
          <cell r="H1926" t="str">
            <v>WCV0030716</v>
          </cell>
          <cell r="I1926">
            <v>2113</v>
          </cell>
          <cell r="J1926">
            <v>0</v>
          </cell>
          <cell r="K1926">
            <v>0</v>
          </cell>
        </row>
        <row r="1927">
          <cell r="H1927" t="str">
            <v>WCV0030725</v>
          </cell>
          <cell r="I1927">
            <v>27809.08</v>
          </cell>
          <cell r="J1927">
            <v>0</v>
          </cell>
          <cell r="K1927">
            <v>0</v>
          </cell>
        </row>
        <row r="1928">
          <cell r="H1928" t="str">
            <v>WCV0030734</v>
          </cell>
          <cell r="I1928">
            <v>941</v>
          </cell>
          <cell r="J1928">
            <v>0</v>
          </cell>
          <cell r="K1928">
            <v>0</v>
          </cell>
        </row>
        <row r="1929">
          <cell r="H1929" t="str">
            <v>WCV0030745</v>
          </cell>
          <cell r="I1929">
            <v>31718.370000000003</v>
          </cell>
          <cell r="J1929">
            <v>0</v>
          </cell>
          <cell r="K1929">
            <v>0</v>
          </cell>
        </row>
        <row r="1930">
          <cell r="H1930" t="str">
            <v>WCV0030748</v>
          </cell>
          <cell r="I1930">
            <v>8416.81</v>
          </cell>
          <cell r="J1930">
            <v>0</v>
          </cell>
          <cell r="K1930">
            <v>0</v>
          </cell>
        </row>
        <row r="1931">
          <cell r="H1931" t="str">
            <v>WCV0030752</v>
          </cell>
          <cell r="I1931">
            <v>30845.879999999997</v>
          </cell>
          <cell r="J1931">
            <v>0</v>
          </cell>
          <cell r="K1931">
            <v>0</v>
          </cell>
        </row>
        <row r="1932">
          <cell r="H1932" t="str">
            <v>WCV0030757</v>
          </cell>
          <cell r="I1932">
            <v>78910.679999999993</v>
          </cell>
          <cell r="J1932">
            <v>1</v>
          </cell>
          <cell r="K1932">
            <v>50314.94</v>
          </cell>
        </row>
        <row r="1933">
          <cell r="H1933" t="str">
            <v>WCV0030770</v>
          </cell>
          <cell r="I1933">
            <v>1695</v>
          </cell>
          <cell r="J1933">
            <v>0</v>
          </cell>
          <cell r="K1933">
            <v>0</v>
          </cell>
        </row>
        <row r="1934">
          <cell r="H1934" t="str">
            <v>WCV0030773</v>
          </cell>
          <cell r="I1934">
            <v>43047.7</v>
          </cell>
          <cell r="J1934">
            <v>0</v>
          </cell>
          <cell r="K1934">
            <v>0</v>
          </cell>
        </row>
        <row r="1935">
          <cell r="H1935" t="str">
            <v>WCV0030788</v>
          </cell>
          <cell r="I1935">
            <v>8808.66</v>
          </cell>
          <cell r="J1935">
            <v>0</v>
          </cell>
          <cell r="K1935">
            <v>0</v>
          </cell>
        </row>
        <row r="1936">
          <cell r="H1936" t="str">
            <v>WCV0030790</v>
          </cell>
          <cell r="I1936">
            <v>8039.63</v>
          </cell>
          <cell r="J1936">
            <v>0</v>
          </cell>
          <cell r="K1936">
            <v>0</v>
          </cell>
        </row>
        <row r="1937">
          <cell r="H1937" t="str">
            <v>WCV0030800</v>
          </cell>
          <cell r="I1937">
            <v>4719.74</v>
          </cell>
          <cell r="J1937">
            <v>0</v>
          </cell>
          <cell r="K1937">
            <v>0</v>
          </cell>
        </row>
        <row r="1938">
          <cell r="H1938" t="str">
            <v>WCV0030824</v>
          </cell>
          <cell r="I1938">
            <v>32972</v>
          </cell>
          <cell r="J1938">
            <v>0</v>
          </cell>
          <cell r="K1938">
            <v>0</v>
          </cell>
        </row>
        <row r="1939">
          <cell r="H1939" t="str">
            <v>WCV0030828</v>
          </cell>
          <cell r="I1939">
            <v>26836.84</v>
          </cell>
          <cell r="J1939">
            <v>0</v>
          </cell>
          <cell r="K1939">
            <v>0</v>
          </cell>
        </row>
        <row r="1940">
          <cell r="H1940" t="str">
            <v>WCV0030837</v>
          </cell>
          <cell r="I1940">
            <v>33159.78</v>
          </cell>
          <cell r="J1940">
            <v>1</v>
          </cell>
          <cell r="K1940">
            <v>9697.06</v>
          </cell>
        </row>
        <row r="1941">
          <cell r="H1941" t="str">
            <v>WCV0030841</v>
          </cell>
          <cell r="I1941">
            <v>0</v>
          </cell>
          <cell r="J1941">
            <v>0</v>
          </cell>
          <cell r="K1941">
            <v>0</v>
          </cell>
        </row>
        <row r="1942">
          <cell r="H1942" t="str">
            <v>WCV0030851</v>
          </cell>
          <cell r="I1942">
            <v>15999.79</v>
          </cell>
          <cell r="J1942">
            <v>0</v>
          </cell>
          <cell r="K1942">
            <v>0</v>
          </cell>
        </row>
        <row r="1943">
          <cell r="H1943" t="str">
            <v>WCV0030854</v>
          </cell>
          <cell r="I1943">
            <v>8552.27</v>
          </cell>
          <cell r="J1943">
            <v>0</v>
          </cell>
          <cell r="K1943">
            <v>0</v>
          </cell>
        </row>
        <row r="1944">
          <cell r="H1944" t="str">
            <v>WCV0030857</v>
          </cell>
          <cell r="I1944">
            <v>8122</v>
          </cell>
          <cell r="J1944">
            <v>0</v>
          </cell>
          <cell r="K1944">
            <v>0</v>
          </cell>
        </row>
        <row r="1945">
          <cell r="H1945" t="str">
            <v>WCV0030862</v>
          </cell>
          <cell r="I1945">
            <v>23601.760000000002</v>
          </cell>
          <cell r="J1945">
            <v>1</v>
          </cell>
          <cell r="K1945">
            <v>24186.49</v>
          </cell>
        </row>
        <row r="1946">
          <cell r="H1946" t="str">
            <v>WCV0030885</v>
          </cell>
          <cell r="I1946">
            <v>13480</v>
          </cell>
          <cell r="J1946">
            <v>0</v>
          </cell>
          <cell r="K1946">
            <v>0</v>
          </cell>
        </row>
        <row r="1947">
          <cell r="H1947" t="str">
            <v>WCV0030905</v>
          </cell>
          <cell r="I1947">
            <v>9395</v>
          </cell>
          <cell r="J1947">
            <v>0</v>
          </cell>
          <cell r="K1947">
            <v>0</v>
          </cell>
        </row>
        <row r="1948">
          <cell r="H1948" t="str">
            <v>WCV0030915</v>
          </cell>
          <cell r="I1948">
            <v>77221.25</v>
          </cell>
          <cell r="J1948">
            <v>0</v>
          </cell>
          <cell r="K1948">
            <v>0</v>
          </cell>
        </row>
        <row r="1949">
          <cell r="H1949" t="str">
            <v>WCV0030928</v>
          </cell>
          <cell r="I1949">
            <v>6048.32</v>
          </cell>
          <cell r="J1949">
            <v>0</v>
          </cell>
          <cell r="K1949">
            <v>0</v>
          </cell>
        </row>
        <row r="1950">
          <cell r="H1950" t="str">
            <v>WCV0030931</v>
          </cell>
          <cell r="I1950">
            <v>6255</v>
          </cell>
          <cell r="J1950">
            <v>0</v>
          </cell>
          <cell r="K1950">
            <v>0</v>
          </cell>
        </row>
        <row r="1951">
          <cell r="H1951" t="str">
            <v>WCV0030937</v>
          </cell>
          <cell r="I1951">
            <v>23427.93</v>
          </cell>
          <cell r="J1951">
            <v>0</v>
          </cell>
          <cell r="K1951">
            <v>0</v>
          </cell>
        </row>
        <row r="1952">
          <cell r="H1952" t="str">
            <v>WCV0030952</v>
          </cell>
          <cell r="I1952">
            <v>36601.01</v>
          </cell>
          <cell r="J1952">
            <v>2</v>
          </cell>
          <cell r="K1952">
            <v>70692</v>
          </cell>
        </row>
        <row r="1953">
          <cell r="H1953" t="str">
            <v>WCV0030963</v>
          </cell>
          <cell r="I1953">
            <v>4541</v>
          </cell>
          <cell r="J1953">
            <v>0</v>
          </cell>
          <cell r="K1953">
            <v>0</v>
          </cell>
        </row>
        <row r="1954">
          <cell r="H1954" t="str">
            <v>WCV0030964</v>
          </cell>
          <cell r="I1954">
            <v>9952.67</v>
          </cell>
          <cell r="J1954">
            <v>0</v>
          </cell>
          <cell r="K1954">
            <v>0</v>
          </cell>
        </row>
        <row r="1955">
          <cell r="H1955" t="str">
            <v>WCV0030974</v>
          </cell>
          <cell r="I1955">
            <v>74542.67</v>
          </cell>
          <cell r="J1955">
            <v>0</v>
          </cell>
          <cell r="K1955">
            <v>0</v>
          </cell>
        </row>
        <row r="1956">
          <cell r="H1956" t="str">
            <v>WCV0030984</v>
          </cell>
          <cell r="I1956">
            <v>1532</v>
          </cell>
          <cell r="J1956">
            <v>0</v>
          </cell>
          <cell r="K1956">
            <v>0</v>
          </cell>
        </row>
        <row r="1957">
          <cell r="H1957" t="str">
            <v>WCV0030987</v>
          </cell>
          <cell r="I1957">
            <v>10037.06</v>
          </cell>
          <cell r="J1957">
            <v>0</v>
          </cell>
          <cell r="K1957">
            <v>0</v>
          </cell>
        </row>
        <row r="1958">
          <cell r="H1958" t="str">
            <v>WCV0030988</v>
          </cell>
          <cell r="I1958">
            <v>11193.86</v>
          </cell>
          <cell r="J1958">
            <v>0</v>
          </cell>
          <cell r="K1958">
            <v>0</v>
          </cell>
        </row>
        <row r="1959">
          <cell r="H1959" t="str">
            <v>WCV0030997</v>
          </cell>
          <cell r="I1959">
            <v>17395</v>
          </cell>
          <cell r="J1959">
            <v>0</v>
          </cell>
          <cell r="K1959">
            <v>0</v>
          </cell>
        </row>
        <row r="1960">
          <cell r="H1960" t="str">
            <v>WCV0031026</v>
          </cell>
          <cell r="I1960">
            <v>10777</v>
          </cell>
          <cell r="J1960">
            <v>0</v>
          </cell>
          <cell r="K1960">
            <v>0</v>
          </cell>
        </row>
        <row r="1961">
          <cell r="H1961" t="str">
            <v>WCV0031027</v>
          </cell>
          <cell r="I1961">
            <v>13735</v>
          </cell>
          <cell r="J1961">
            <v>0</v>
          </cell>
          <cell r="K1961">
            <v>0</v>
          </cell>
        </row>
        <row r="1962">
          <cell r="H1962" t="str">
            <v>WCV0031028</v>
          </cell>
          <cell r="I1962">
            <v>8635.7999999999993</v>
          </cell>
          <cell r="J1962">
            <v>0</v>
          </cell>
          <cell r="K1962">
            <v>0</v>
          </cell>
        </row>
        <row r="1963">
          <cell r="H1963" t="str">
            <v>WCV0031029</v>
          </cell>
          <cell r="I1963">
            <v>34674.19</v>
          </cell>
          <cell r="J1963">
            <v>0</v>
          </cell>
          <cell r="K1963">
            <v>0</v>
          </cell>
        </row>
        <row r="1964">
          <cell r="H1964" t="str">
            <v>WCV0031034</v>
          </cell>
          <cell r="I1964">
            <v>10038</v>
          </cell>
          <cell r="J1964">
            <v>0</v>
          </cell>
          <cell r="K1964">
            <v>0</v>
          </cell>
        </row>
        <row r="1965">
          <cell r="H1965" t="str">
            <v>WCV0031045</v>
          </cell>
          <cell r="I1965">
            <v>39872.33</v>
          </cell>
          <cell r="J1965">
            <v>0</v>
          </cell>
          <cell r="K1965">
            <v>0</v>
          </cell>
        </row>
        <row r="1966">
          <cell r="H1966" t="str">
            <v>WCV0031047</v>
          </cell>
          <cell r="I1966">
            <v>2369</v>
          </cell>
          <cell r="J1966">
            <v>0</v>
          </cell>
          <cell r="K1966">
            <v>0</v>
          </cell>
        </row>
        <row r="1967">
          <cell r="H1967" t="str">
            <v>WCV0031053</v>
          </cell>
          <cell r="I1967">
            <v>16403.060000000001</v>
          </cell>
          <cell r="J1967">
            <v>1</v>
          </cell>
          <cell r="K1967">
            <v>325</v>
          </cell>
        </row>
        <row r="1968">
          <cell r="H1968" t="str">
            <v>WCV0031076</v>
          </cell>
          <cell r="I1968">
            <v>19119</v>
          </cell>
          <cell r="J1968">
            <v>0</v>
          </cell>
          <cell r="K1968">
            <v>0</v>
          </cell>
        </row>
        <row r="1969">
          <cell r="H1969" t="str">
            <v>WCV0031087</v>
          </cell>
          <cell r="I1969">
            <v>36790.400000000001</v>
          </cell>
          <cell r="J1969">
            <v>0</v>
          </cell>
          <cell r="K1969">
            <v>0</v>
          </cell>
        </row>
        <row r="1970">
          <cell r="H1970" t="str">
            <v>WCV0031091</v>
          </cell>
          <cell r="I1970">
            <v>25871.82</v>
          </cell>
          <cell r="J1970">
            <v>0</v>
          </cell>
          <cell r="K1970">
            <v>0</v>
          </cell>
        </row>
        <row r="1971">
          <cell r="H1971" t="str">
            <v>WCV0031092</v>
          </cell>
          <cell r="I1971">
            <v>22143.25</v>
          </cell>
          <cell r="J1971">
            <v>0</v>
          </cell>
          <cell r="K1971">
            <v>0</v>
          </cell>
        </row>
        <row r="1972">
          <cell r="H1972" t="str">
            <v>WCV0031098</v>
          </cell>
          <cell r="I1972">
            <v>11967.04</v>
          </cell>
          <cell r="J1972">
            <v>0</v>
          </cell>
          <cell r="K1972">
            <v>0</v>
          </cell>
        </row>
        <row r="1973">
          <cell r="H1973" t="str">
            <v>WCV0031102</v>
          </cell>
          <cell r="I1973">
            <v>4377.6000000000004</v>
          </cell>
          <cell r="J1973">
            <v>0</v>
          </cell>
          <cell r="K1973">
            <v>0</v>
          </cell>
        </row>
        <row r="1974">
          <cell r="H1974" t="str">
            <v>WCV0031111</v>
          </cell>
          <cell r="I1974">
            <v>11763.68</v>
          </cell>
          <cell r="J1974">
            <v>0</v>
          </cell>
          <cell r="K1974">
            <v>0</v>
          </cell>
        </row>
        <row r="1975">
          <cell r="H1975" t="str">
            <v>WCV0031112</v>
          </cell>
          <cell r="I1975">
            <v>6735</v>
          </cell>
          <cell r="J1975">
            <v>0</v>
          </cell>
          <cell r="K1975">
            <v>0</v>
          </cell>
        </row>
        <row r="1976">
          <cell r="H1976" t="str">
            <v>WCV0031113</v>
          </cell>
          <cell r="I1976">
            <v>7056.58</v>
          </cell>
          <cell r="J1976">
            <v>0</v>
          </cell>
          <cell r="K1976">
            <v>0</v>
          </cell>
        </row>
        <row r="1977">
          <cell r="H1977" t="str">
            <v>WCV0031122</v>
          </cell>
          <cell r="I1977">
            <v>2122</v>
          </cell>
          <cell r="J1977">
            <v>0</v>
          </cell>
          <cell r="K1977">
            <v>0</v>
          </cell>
        </row>
        <row r="1978">
          <cell r="H1978" t="str">
            <v>WCV0031124</v>
          </cell>
          <cell r="I1978">
            <v>8615.27</v>
          </cell>
          <cell r="J1978">
            <v>0</v>
          </cell>
          <cell r="K1978">
            <v>0</v>
          </cell>
        </row>
        <row r="1979">
          <cell r="H1979" t="str">
            <v>WCV0031125</v>
          </cell>
          <cell r="I1979">
            <v>6833.17</v>
          </cell>
          <cell r="J1979">
            <v>0</v>
          </cell>
          <cell r="K1979">
            <v>0</v>
          </cell>
        </row>
        <row r="1980">
          <cell r="H1980" t="str">
            <v>WCV0031128</v>
          </cell>
          <cell r="I1980">
            <v>2757.2</v>
          </cell>
          <cell r="J1980">
            <v>0</v>
          </cell>
          <cell r="K1980">
            <v>0</v>
          </cell>
        </row>
        <row r="1981">
          <cell r="H1981" t="str">
            <v>WCV0031133</v>
          </cell>
          <cell r="I1981">
            <v>1705</v>
          </cell>
          <cell r="J1981">
            <v>0</v>
          </cell>
          <cell r="K1981">
            <v>0</v>
          </cell>
        </row>
        <row r="1982">
          <cell r="H1982" t="str">
            <v>WCV0031134</v>
          </cell>
          <cell r="I1982">
            <v>8898.57</v>
          </cell>
          <cell r="J1982">
            <v>0</v>
          </cell>
          <cell r="K1982">
            <v>0</v>
          </cell>
        </row>
        <row r="1983">
          <cell r="H1983" t="str">
            <v>WCV0031139</v>
          </cell>
          <cell r="I1983">
            <v>20243.53</v>
          </cell>
          <cell r="J1983">
            <v>0</v>
          </cell>
          <cell r="K1983">
            <v>0</v>
          </cell>
        </row>
        <row r="1984">
          <cell r="H1984" t="str">
            <v>WCV0031143</v>
          </cell>
          <cell r="I1984">
            <v>3180.38</v>
          </cell>
          <cell r="J1984">
            <v>0</v>
          </cell>
          <cell r="K1984">
            <v>0</v>
          </cell>
        </row>
        <row r="1985">
          <cell r="H1985" t="str">
            <v>WCV0031147</v>
          </cell>
          <cell r="I1985">
            <v>7058.77</v>
          </cell>
          <cell r="J1985">
            <v>0</v>
          </cell>
          <cell r="K1985">
            <v>0</v>
          </cell>
        </row>
        <row r="1986">
          <cell r="H1986" t="str">
            <v>WCV0031150</v>
          </cell>
          <cell r="I1986">
            <v>5032.62</v>
          </cell>
          <cell r="J1986">
            <v>0</v>
          </cell>
          <cell r="K1986">
            <v>0</v>
          </cell>
        </row>
        <row r="1987">
          <cell r="H1987" t="str">
            <v>WCV0031161</v>
          </cell>
          <cell r="I1987">
            <v>24708</v>
          </cell>
          <cell r="J1987">
            <v>0</v>
          </cell>
          <cell r="K1987">
            <v>0</v>
          </cell>
        </row>
        <row r="1988">
          <cell r="H1988" t="str">
            <v>WCV0031168</v>
          </cell>
          <cell r="I1988">
            <v>13653.85</v>
          </cell>
          <cell r="J1988">
            <v>0</v>
          </cell>
          <cell r="K1988">
            <v>0</v>
          </cell>
        </row>
        <row r="1989">
          <cell r="H1989" t="str">
            <v>WCV0031180</v>
          </cell>
          <cell r="I1989">
            <v>11173.75</v>
          </cell>
          <cell r="J1989">
            <v>0</v>
          </cell>
          <cell r="K1989">
            <v>0</v>
          </cell>
        </row>
        <row r="1990">
          <cell r="H1990" t="str">
            <v>WCV0031201</v>
          </cell>
          <cell r="I1990">
            <v>5395.59</v>
          </cell>
          <cell r="J1990">
            <v>0</v>
          </cell>
          <cell r="K1990">
            <v>0</v>
          </cell>
        </row>
        <row r="1991">
          <cell r="H1991" t="str">
            <v>WCV0031205</v>
          </cell>
          <cell r="I1991">
            <v>5180</v>
          </cell>
          <cell r="J1991">
            <v>0</v>
          </cell>
          <cell r="K1991">
            <v>0</v>
          </cell>
        </row>
        <row r="1992">
          <cell r="H1992" t="str">
            <v>WCV0031210</v>
          </cell>
          <cell r="I1992">
            <v>5825</v>
          </cell>
          <cell r="J1992">
            <v>0</v>
          </cell>
          <cell r="K1992">
            <v>0</v>
          </cell>
        </row>
        <row r="1993">
          <cell r="H1993" t="str">
            <v>WCV0031239</v>
          </cell>
          <cell r="I1993">
            <v>3056</v>
          </cell>
          <cell r="J1993">
            <v>0</v>
          </cell>
          <cell r="K1993">
            <v>0</v>
          </cell>
        </row>
        <row r="1994">
          <cell r="H1994" t="str">
            <v>WCV0031248</v>
          </cell>
          <cell r="I1994">
            <v>70434.95</v>
          </cell>
          <cell r="J1994">
            <v>0</v>
          </cell>
          <cell r="K1994">
            <v>0</v>
          </cell>
        </row>
        <row r="1995">
          <cell r="H1995" t="str">
            <v>WCV0031254</v>
          </cell>
          <cell r="I1995">
            <v>1492</v>
          </cell>
          <cell r="J1995">
            <v>0</v>
          </cell>
          <cell r="K1995">
            <v>0</v>
          </cell>
        </row>
        <row r="1996">
          <cell r="H1996" t="str">
            <v>WCV0031263</v>
          </cell>
          <cell r="I1996">
            <v>3353</v>
          </cell>
          <cell r="J1996">
            <v>0</v>
          </cell>
          <cell r="K1996">
            <v>0</v>
          </cell>
        </row>
        <row r="1997">
          <cell r="H1997" t="str">
            <v>WCV0031267</v>
          </cell>
          <cell r="I1997">
            <v>10547</v>
          </cell>
          <cell r="J1997">
            <v>0</v>
          </cell>
          <cell r="K1997">
            <v>0</v>
          </cell>
        </row>
        <row r="1998">
          <cell r="H1998" t="str">
            <v>WCV0031284</v>
          </cell>
          <cell r="I1998">
            <v>6781.08</v>
          </cell>
          <cell r="J1998">
            <v>0</v>
          </cell>
          <cell r="K1998">
            <v>0</v>
          </cell>
        </row>
        <row r="1999">
          <cell r="H1999" t="str">
            <v>WCV0031294</v>
          </cell>
          <cell r="I1999">
            <v>8597.64</v>
          </cell>
          <cell r="J1999">
            <v>1</v>
          </cell>
          <cell r="K1999">
            <v>1500</v>
          </cell>
        </row>
        <row r="2000">
          <cell r="H2000" t="str">
            <v>WCV0031295</v>
          </cell>
          <cell r="I2000">
            <v>12811</v>
          </cell>
          <cell r="J2000">
            <v>0</v>
          </cell>
          <cell r="K2000">
            <v>0</v>
          </cell>
        </row>
        <row r="2001">
          <cell r="H2001" t="str">
            <v>WCV0031300</v>
          </cell>
          <cell r="I2001">
            <v>18512.760000000002</v>
          </cell>
          <cell r="J2001">
            <v>0</v>
          </cell>
          <cell r="K2001">
            <v>0</v>
          </cell>
        </row>
        <row r="2002">
          <cell r="H2002" t="str">
            <v>WCV0031314</v>
          </cell>
          <cell r="I2002">
            <v>59436.93</v>
          </cell>
          <cell r="J2002">
            <v>0</v>
          </cell>
          <cell r="K2002">
            <v>0</v>
          </cell>
        </row>
        <row r="2003">
          <cell r="H2003" t="str">
            <v>WCV0031325</v>
          </cell>
          <cell r="I2003">
            <v>4709</v>
          </cell>
          <cell r="J2003">
            <v>0</v>
          </cell>
          <cell r="K2003">
            <v>0</v>
          </cell>
        </row>
        <row r="2004">
          <cell r="H2004" t="str">
            <v>WCV0031326</v>
          </cell>
          <cell r="I2004">
            <v>548</v>
          </cell>
          <cell r="J2004">
            <v>0</v>
          </cell>
          <cell r="K2004">
            <v>0</v>
          </cell>
        </row>
        <row r="2005">
          <cell r="H2005" t="str">
            <v>WCV0031327</v>
          </cell>
          <cell r="I2005">
            <v>13077.09</v>
          </cell>
          <cell r="J2005">
            <v>0</v>
          </cell>
          <cell r="K2005">
            <v>0</v>
          </cell>
        </row>
        <row r="2006">
          <cell r="H2006" t="str">
            <v>WCV0031356</v>
          </cell>
          <cell r="I2006">
            <v>93556.69</v>
          </cell>
          <cell r="J2006">
            <v>0</v>
          </cell>
          <cell r="K2006">
            <v>0</v>
          </cell>
        </row>
        <row r="2007">
          <cell r="H2007" t="str">
            <v>WCV0031357</v>
          </cell>
          <cell r="I2007">
            <v>21612.799999999999</v>
          </cell>
          <cell r="J2007">
            <v>0</v>
          </cell>
          <cell r="K2007">
            <v>0</v>
          </cell>
        </row>
        <row r="2008">
          <cell r="H2008" t="str">
            <v>WCV0031360</v>
          </cell>
          <cell r="I2008">
            <v>37484</v>
          </cell>
          <cell r="J2008">
            <v>0</v>
          </cell>
          <cell r="K2008">
            <v>0</v>
          </cell>
        </row>
        <row r="2009">
          <cell r="H2009" t="str">
            <v>WCV0031364</v>
          </cell>
          <cell r="I2009">
            <v>17531.25</v>
          </cell>
          <cell r="J2009">
            <v>0</v>
          </cell>
          <cell r="K2009">
            <v>0</v>
          </cell>
        </row>
        <row r="2010">
          <cell r="H2010" t="str">
            <v>WCV0031377</v>
          </cell>
          <cell r="I2010">
            <v>1447</v>
          </cell>
          <cell r="J2010">
            <v>0</v>
          </cell>
          <cell r="K2010">
            <v>0</v>
          </cell>
        </row>
        <row r="2011">
          <cell r="H2011" t="str">
            <v>WCV0031387</v>
          </cell>
          <cell r="I2011">
            <v>4919</v>
          </cell>
          <cell r="J2011">
            <v>0</v>
          </cell>
          <cell r="K2011">
            <v>0</v>
          </cell>
        </row>
        <row r="2012">
          <cell r="H2012" t="str">
            <v>WCV0031397</v>
          </cell>
          <cell r="I2012">
            <v>1381</v>
          </cell>
          <cell r="J2012">
            <v>0</v>
          </cell>
          <cell r="K2012">
            <v>0</v>
          </cell>
        </row>
        <row r="2013">
          <cell r="H2013" t="str">
            <v>WCV0031401</v>
          </cell>
          <cell r="I2013">
            <v>7342</v>
          </cell>
          <cell r="J2013">
            <v>0</v>
          </cell>
          <cell r="K2013">
            <v>0</v>
          </cell>
        </row>
        <row r="2014">
          <cell r="H2014" t="str">
            <v>WCV0031406</v>
          </cell>
          <cell r="I2014">
            <v>120588.62</v>
          </cell>
          <cell r="J2014">
            <v>0</v>
          </cell>
          <cell r="K2014">
            <v>0</v>
          </cell>
        </row>
        <row r="2015">
          <cell r="H2015" t="str">
            <v>WCV0031408</v>
          </cell>
          <cell r="I2015">
            <v>946</v>
          </cell>
          <cell r="J2015">
            <v>0</v>
          </cell>
          <cell r="K2015">
            <v>0</v>
          </cell>
        </row>
        <row r="2016">
          <cell r="H2016" t="str">
            <v>WCV0031423</v>
          </cell>
          <cell r="I2016">
            <v>45154</v>
          </cell>
          <cell r="J2016">
            <v>2</v>
          </cell>
          <cell r="K2016">
            <v>1408.45</v>
          </cell>
        </row>
        <row r="2017">
          <cell r="H2017" t="str">
            <v>WCV0031437</v>
          </cell>
          <cell r="I2017">
            <v>10762.61</v>
          </cell>
          <cell r="J2017">
            <v>0</v>
          </cell>
          <cell r="K2017">
            <v>0</v>
          </cell>
        </row>
        <row r="2018">
          <cell r="H2018" t="str">
            <v>WCV0031441</v>
          </cell>
          <cell r="I2018">
            <v>3674</v>
          </cell>
          <cell r="J2018">
            <v>0</v>
          </cell>
          <cell r="K2018">
            <v>0</v>
          </cell>
        </row>
        <row r="2019">
          <cell r="H2019" t="str">
            <v>WCV0031448</v>
          </cell>
          <cell r="I2019">
            <v>1579</v>
          </cell>
          <cell r="J2019">
            <v>0</v>
          </cell>
          <cell r="K2019">
            <v>0</v>
          </cell>
        </row>
        <row r="2020">
          <cell r="H2020" t="str">
            <v>WCV0031453</v>
          </cell>
          <cell r="I2020">
            <v>32637.8</v>
          </cell>
          <cell r="J2020">
            <v>0</v>
          </cell>
          <cell r="K2020">
            <v>0</v>
          </cell>
        </row>
        <row r="2021">
          <cell r="H2021" t="str">
            <v>WCV0031455</v>
          </cell>
          <cell r="I2021">
            <v>127</v>
          </cell>
          <cell r="J2021">
            <v>0</v>
          </cell>
          <cell r="K2021">
            <v>0</v>
          </cell>
        </row>
        <row r="2022">
          <cell r="H2022" t="str">
            <v>WCV0031469</v>
          </cell>
          <cell r="I2022">
            <v>3381.38</v>
          </cell>
          <cell r="J2022">
            <v>0</v>
          </cell>
          <cell r="K2022">
            <v>0</v>
          </cell>
        </row>
        <row r="2023">
          <cell r="H2023" t="str">
            <v>WCV0031474</v>
          </cell>
          <cell r="I2023">
            <v>4683</v>
          </cell>
          <cell r="J2023">
            <v>0</v>
          </cell>
          <cell r="K2023">
            <v>0</v>
          </cell>
        </row>
        <row r="2024">
          <cell r="H2024" t="str">
            <v>WCV0031475</v>
          </cell>
          <cell r="I2024">
            <v>61022.32</v>
          </cell>
          <cell r="J2024">
            <v>2</v>
          </cell>
          <cell r="K2024">
            <v>1503.1</v>
          </cell>
        </row>
        <row r="2025">
          <cell r="H2025" t="str">
            <v>WCV0031482</v>
          </cell>
          <cell r="I2025">
            <v>11323</v>
          </cell>
          <cell r="J2025">
            <v>0</v>
          </cell>
          <cell r="K2025">
            <v>0</v>
          </cell>
        </row>
        <row r="2026">
          <cell r="H2026" t="str">
            <v>WCV0031484</v>
          </cell>
          <cell r="I2026">
            <v>23962.05</v>
          </cell>
          <cell r="J2026">
            <v>0</v>
          </cell>
          <cell r="K2026">
            <v>0</v>
          </cell>
        </row>
        <row r="2027">
          <cell r="H2027" t="str">
            <v>WCV0031485</v>
          </cell>
          <cell r="I2027">
            <v>6043</v>
          </cell>
          <cell r="J2027">
            <v>0</v>
          </cell>
          <cell r="K2027">
            <v>0</v>
          </cell>
        </row>
        <row r="2028">
          <cell r="H2028" t="str">
            <v>WCV0031486</v>
          </cell>
          <cell r="I2028">
            <v>57816</v>
          </cell>
          <cell r="J2028">
            <v>0</v>
          </cell>
          <cell r="K2028">
            <v>0</v>
          </cell>
        </row>
        <row r="2029">
          <cell r="H2029" t="str">
            <v>WCV0031497</v>
          </cell>
          <cell r="I2029">
            <v>3143.1</v>
          </cell>
          <cell r="J2029">
            <v>0</v>
          </cell>
          <cell r="K2029">
            <v>0</v>
          </cell>
        </row>
        <row r="2030">
          <cell r="H2030" t="str">
            <v>WCV0031505</v>
          </cell>
          <cell r="I2030">
            <v>4504</v>
          </cell>
          <cell r="J2030">
            <v>0</v>
          </cell>
          <cell r="K2030">
            <v>0</v>
          </cell>
        </row>
        <row r="2031">
          <cell r="H2031" t="str">
            <v>WCV0031506</v>
          </cell>
          <cell r="I2031">
            <v>14793.57</v>
          </cell>
          <cell r="J2031">
            <v>0</v>
          </cell>
          <cell r="K2031">
            <v>0</v>
          </cell>
        </row>
        <row r="2032">
          <cell r="H2032" t="str">
            <v>WCV0031524</v>
          </cell>
          <cell r="I2032">
            <v>1401</v>
          </cell>
          <cell r="J2032">
            <v>0</v>
          </cell>
          <cell r="K2032">
            <v>0</v>
          </cell>
        </row>
        <row r="2033">
          <cell r="H2033" t="str">
            <v>WCV0031526</v>
          </cell>
          <cell r="I2033">
            <v>2868</v>
          </cell>
          <cell r="J2033">
            <v>0</v>
          </cell>
          <cell r="K2033">
            <v>0</v>
          </cell>
        </row>
        <row r="2034">
          <cell r="H2034" t="str">
            <v>WCV0031542</v>
          </cell>
          <cell r="I2034">
            <v>7507.1</v>
          </cell>
          <cell r="J2034">
            <v>0</v>
          </cell>
          <cell r="K2034">
            <v>0</v>
          </cell>
        </row>
        <row r="2035">
          <cell r="H2035" t="str">
            <v>WCV0031547</v>
          </cell>
          <cell r="I2035">
            <v>6318</v>
          </cell>
          <cell r="J2035">
            <v>0</v>
          </cell>
          <cell r="K2035">
            <v>0</v>
          </cell>
        </row>
        <row r="2036">
          <cell r="H2036" t="str">
            <v>WCV0031558</v>
          </cell>
          <cell r="I2036">
            <v>8967.32</v>
          </cell>
          <cell r="J2036">
            <v>0</v>
          </cell>
          <cell r="K2036">
            <v>0</v>
          </cell>
        </row>
        <row r="2037">
          <cell r="H2037" t="str">
            <v>WCV0031560</v>
          </cell>
          <cell r="I2037">
            <v>15125.29</v>
          </cell>
          <cell r="J2037">
            <v>0</v>
          </cell>
          <cell r="K2037">
            <v>0</v>
          </cell>
        </row>
        <row r="2038">
          <cell r="H2038" t="str">
            <v>WCV0031573</v>
          </cell>
          <cell r="I2038">
            <v>9157.35</v>
          </cell>
          <cell r="J2038">
            <v>0</v>
          </cell>
          <cell r="K2038">
            <v>0</v>
          </cell>
        </row>
        <row r="2039">
          <cell r="H2039" t="str">
            <v>WCV0031605</v>
          </cell>
          <cell r="I2039">
            <v>58505.33</v>
          </cell>
          <cell r="J2039">
            <v>0</v>
          </cell>
          <cell r="K2039">
            <v>0</v>
          </cell>
        </row>
        <row r="2040">
          <cell r="H2040" t="str">
            <v>WCV0031610</v>
          </cell>
          <cell r="I2040">
            <v>13747.14</v>
          </cell>
          <cell r="J2040">
            <v>0</v>
          </cell>
          <cell r="K2040">
            <v>0</v>
          </cell>
        </row>
        <row r="2041">
          <cell r="H2041" t="str">
            <v>WCV0031621</v>
          </cell>
          <cell r="I2041">
            <v>5988.9</v>
          </cell>
          <cell r="J2041">
            <v>1</v>
          </cell>
          <cell r="K2041">
            <v>6000</v>
          </cell>
        </row>
        <row r="2042">
          <cell r="H2042" t="str">
            <v>WCV0031643</v>
          </cell>
          <cell r="I2042">
            <v>2556.9299999999998</v>
          </cell>
          <cell r="J2042">
            <v>0</v>
          </cell>
          <cell r="K2042">
            <v>0</v>
          </cell>
        </row>
        <row r="2043">
          <cell r="H2043" t="str">
            <v>WCV0031655</v>
          </cell>
          <cell r="I2043">
            <v>7779.6</v>
          </cell>
          <cell r="J2043">
            <v>0</v>
          </cell>
          <cell r="K2043">
            <v>0</v>
          </cell>
        </row>
        <row r="2044">
          <cell r="H2044" t="str">
            <v>WCV0031668</v>
          </cell>
          <cell r="I2044">
            <v>28453.84</v>
          </cell>
          <cell r="J2044">
            <v>0</v>
          </cell>
          <cell r="K2044">
            <v>0</v>
          </cell>
        </row>
        <row r="2045">
          <cell r="H2045" t="str">
            <v>WCV0031676</v>
          </cell>
          <cell r="I2045">
            <v>11652.48</v>
          </cell>
          <cell r="J2045">
            <v>1</v>
          </cell>
          <cell r="K2045">
            <v>48177.56</v>
          </cell>
        </row>
        <row r="2046">
          <cell r="H2046" t="str">
            <v>WCV0031706</v>
          </cell>
          <cell r="I2046">
            <v>36416</v>
          </cell>
          <cell r="J2046">
            <v>2</v>
          </cell>
          <cell r="K2046">
            <v>4175.01</v>
          </cell>
        </row>
        <row r="2047">
          <cell r="H2047" t="str">
            <v>WCV0031730</v>
          </cell>
          <cell r="I2047">
            <v>740</v>
          </cell>
          <cell r="J2047">
            <v>0</v>
          </cell>
          <cell r="K2047">
            <v>0</v>
          </cell>
        </row>
        <row r="2048">
          <cell r="H2048" t="str">
            <v>WCV0031734</v>
          </cell>
          <cell r="I2048">
            <v>24136.68</v>
          </cell>
          <cell r="J2048">
            <v>0</v>
          </cell>
          <cell r="K2048">
            <v>0</v>
          </cell>
        </row>
        <row r="2049">
          <cell r="H2049" t="str">
            <v>WCV0031736</v>
          </cell>
          <cell r="I2049">
            <v>57196.160000000003</v>
          </cell>
          <cell r="J2049">
            <v>1</v>
          </cell>
          <cell r="K2049">
            <v>2183.9</v>
          </cell>
        </row>
        <row r="2050">
          <cell r="H2050" t="str">
            <v>WCV0031737</v>
          </cell>
          <cell r="I2050">
            <v>22561.5</v>
          </cell>
          <cell r="J2050">
            <v>0</v>
          </cell>
          <cell r="K2050">
            <v>0</v>
          </cell>
        </row>
        <row r="2051">
          <cell r="H2051" t="str">
            <v>WCV0031746</v>
          </cell>
          <cell r="I2051">
            <v>16219.84</v>
          </cell>
          <cell r="J2051">
            <v>0</v>
          </cell>
          <cell r="K2051">
            <v>0</v>
          </cell>
        </row>
        <row r="2052">
          <cell r="H2052" t="str">
            <v>WCV0031775</v>
          </cell>
          <cell r="I2052">
            <v>1642</v>
          </cell>
          <cell r="J2052">
            <v>0</v>
          </cell>
          <cell r="K2052">
            <v>0</v>
          </cell>
        </row>
        <row r="2053">
          <cell r="H2053" t="str">
            <v>WCV0031845</v>
          </cell>
          <cell r="I2053">
            <v>178862.45</v>
          </cell>
          <cell r="J2053">
            <v>0</v>
          </cell>
          <cell r="K2053">
            <v>0</v>
          </cell>
        </row>
        <row r="2054">
          <cell r="H2054" t="str">
            <v>WCV0031862</v>
          </cell>
          <cell r="I2054">
            <v>5558.38</v>
          </cell>
          <cell r="J2054">
            <v>0</v>
          </cell>
          <cell r="K2054">
            <v>0</v>
          </cell>
        </row>
        <row r="2055">
          <cell r="H2055" t="str">
            <v>WCV0031866</v>
          </cell>
          <cell r="I2055">
            <v>4081</v>
          </cell>
          <cell r="J2055">
            <v>0</v>
          </cell>
          <cell r="K2055">
            <v>0</v>
          </cell>
        </row>
        <row r="2056">
          <cell r="H2056" t="str">
            <v>WCV0031875</v>
          </cell>
          <cell r="I2056">
            <v>11806.4</v>
          </cell>
          <cell r="J2056">
            <v>0</v>
          </cell>
          <cell r="K2056">
            <v>0</v>
          </cell>
        </row>
        <row r="2057">
          <cell r="H2057" t="str">
            <v>WCV0031913</v>
          </cell>
          <cell r="I2057">
            <v>9364.56</v>
          </cell>
          <cell r="J2057">
            <v>0</v>
          </cell>
          <cell r="K2057">
            <v>0</v>
          </cell>
        </row>
        <row r="2058">
          <cell r="H2058" t="str">
            <v>WCV0031918</v>
          </cell>
          <cell r="I2058">
            <v>12105.1</v>
          </cell>
          <cell r="J2058">
            <v>0</v>
          </cell>
          <cell r="K2058">
            <v>0</v>
          </cell>
        </row>
        <row r="2059">
          <cell r="H2059" t="str">
            <v>WCV0031919</v>
          </cell>
          <cell r="I2059">
            <v>27232</v>
          </cell>
          <cell r="J2059">
            <v>0</v>
          </cell>
          <cell r="K2059">
            <v>0</v>
          </cell>
        </row>
        <row r="2060">
          <cell r="H2060" t="str">
            <v>WCV0031928</v>
          </cell>
          <cell r="I2060">
            <v>11512.1</v>
          </cell>
          <cell r="J2060">
            <v>0</v>
          </cell>
          <cell r="K2060">
            <v>0</v>
          </cell>
        </row>
        <row r="2061">
          <cell r="H2061" t="str">
            <v>WCV0031933</v>
          </cell>
          <cell r="I2061">
            <v>70882</v>
          </cell>
          <cell r="J2061">
            <v>0</v>
          </cell>
          <cell r="K2061">
            <v>0</v>
          </cell>
        </row>
        <row r="2062">
          <cell r="H2062" t="str">
            <v>WCV0031938</v>
          </cell>
          <cell r="I2062">
            <v>14378</v>
          </cell>
          <cell r="J2062">
            <v>1</v>
          </cell>
          <cell r="K2062">
            <v>1896.02</v>
          </cell>
        </row>
        <row r="2063">
          <cell r="H2063" t="str">
            <v>WCV0031954</v>
          </cell>
          <cell r="I2063">
            <v>54033.84</v>
          </cell>
          <cell r="J2063">
            <v>0</v>
          </cell>
          <cell r="K2063">
            <v>0</v>
          </cell>
        </row>
        <row r="2064">
          <cell r="H2064" t="str">
            <v>WCV0031970</v>
          </cell>
          <cell r="I2064">
            <v>47871.82</v>
          </cell>
          <cell r="J2064">
            <v>1</v>
          </cell>
          <cell r="K2064">
            <v>3897.38</v>
          </cell>
        </row>
        <row r="2065">
          <cell r="H2065" t="str">
            <v>WCV0031981</v>
          </cell>
          <cell r="I2065">
            <v>1222</v>
          </cell>
          <cell r="J2065">
            <v>0</v>
          </cell>
          <cell r="K2065">
            <v>0</v>
          </cell>
        </row>
        <row r="2066">
          <cell r="H2066" t="str">
            <v>WCV0031995</v>
          </cell>
          <cell r="I2066">
            <v>5560</v>
          </cell>
          <cell r="J2066">
            <v>0</v>
          </cell>
          <cell r="K2066">
            <v>0</v>
          </cell>
        </row>
        <row r="2067">
          <cell r="H2067" t="str">
            <v>WCV0032006</v>
          </cell>
          <cell r="I2067">
            <v>3938.38</v>
          </cell>
          <cell r="J2067">
            <v>1</v>
          </cell>
          <cell r="K2067">
            <v>190</v>
          </cell>
        </row>
        <row r="2068">
          <cell r="H2068" t="str">
            <v>WCV0032008</v>
          </cell>
          <cell r="I2068">
            <v>53326.86</v>
          </cell>
          <cell r="J2068">
            <v>1</v>
          </cell>
          <cell r="K2068">
            <v>15762.72</v>
          </cell>
        </row>
        <row r="2069">
          <cell r="H2069" t="str">
            <v>WCV0032014</v>
          </cell>
          <cell r="I2069">
            <v>18294.45</v>
          </cell>
          <cell r="J2069">
            <v>0</v>
          </cell>
          <cell r="K2069">
            <v>0</v>
          </cell>
        </row>
        <row r="2070">
          <cell r="H2070" t="str">
            <v>WCV0032036</v>
          </cell>
          <cell r="I2070">
            <v>3147.21</v>
          </cell>
          <cell r="J2070">
            <v>0</v>
          </cell>
          <cell r="K2070">
            <v>0</v>
          </cell>
        </row>
        <row r="2071">
          <cell r="H2071" t="str">
            <v>WCV0032048</v>
          </cell>
          <cell r="I2071">
            <v>2151</v>
          </cell>
          <cell r="J2071">
            <v>0</v>
          </cell>
          <cell r="K2071">
            <v>0</v>
          </cell>
        </row>
        <row r="2072">
          <cell r="H2072" t="str">
            <v>WCV0032051</v>
          </cell>
          <cell r="I2072">
            <v>32764.010000000002</v>
          </cell>
          <cell r="J2072">
            <v>0</v>
          </cell>
          <cell r="K2072">
            <v>0</v>
          </cell>
        </row>
        <row r="2073">
          <cell r="H2073" t="str">
            <v>WCV0032062</v>
          </cell>
          <cell r="I2073">
            <v>3186</v>
          </cell>
          <cell r="J2073">
            <v>0</v>
          </cell>
          <cell r="K2073">
            <v>0</v>
          </cell>
        </row>
        <row r="2074">
          <cell r="H2074" t="str">
            <v>WCV0032063</v>
          </cell>
          <cell r="I2074">
            <v>61479.89</v>
          </cell>
          <cell r="J2074">
            <v>0</v>
          </cell>
          <cell r="K2074">
            <v>0</v>
          </cell>
        </row>
        <row r="2075">
          <cell r="H2075" t="str">
            <v>WCV0032073</v>
          </cell>
          <cell r="I2075">
            <v>25758</v>
          </cell>
          <cell r="J2075">
            <v>0</v>
          </cell>
          <cell r="K2075">
            <v>0</v>
          </cell>
        </row>
        <row r="2076">
          <cell r="H2076" t="str">
            <v>WCV0032100</v>
          </cell>
          <cell r="I2076">
            <v>20732.22</v>
          </cell>
          <cell r="J2076">
            <v>0</v>
          </cell>
          <cell r="K2076">
            <v>0</v>
          </cell>
        </row>
        <row r="2077">
          <cell r="H2077" t="str">
            <v>WCV0032103</v>
          </cell>
          <cell r="I2077">
            <v>1730.51</v>
          </cell>
          <cell r="J2077">
            <v>0</v>
          </cell>
          <cell r="K2077">
            <v>0</v>
          </cell>
        </row>
        <row r="2078">
          <cell r="H2078" t="str">
            <v>WCV0032111</v>
          </cell>
          <cell r="I2078">
            <v>6395.09</v>
          </cell>
          <cell r="J2078">
            <v>0</v>
          </cell>
          <cell r="K2078">
            <v>0</v>
          </cell>
        </row>
        <row r="2079">
          <cell r="H2079" t="str">
            <v>WCV0032119</v>
          </cell>
          <cell r="I2079">
            <v>21246.38</v>
          </cell>
          <cell r="J2079">
            <v>0</v>
          </cell>
          <cell r="K2079">
            <v>0</v>
          </cell>
        </row>
        <row r="2080">
          <cell r="H2080" t="str">
            <v>WCV0032123</v>
          </cell>
          <cell r="I2080">
            <v>32144.73</v>
          </cell>
          <cell r="J2080">
            <v>0</v>
          </cell>
          <cell r="K2080">
            <v>0</v>
          </cell>
        </row>
        <row r="2081">
          <cell r="H2081" t="str">
            <v>WCV0032145</v>
          </cell>
          <cell r="I2081">
            <v>17309.75</v>
          </cell>
          <cell r="J2081">
            <v>0</v>
          </cell>
          <cell r="K2081">
            <v>0</v>
          </cell>
        </row>
        <row r="2082">
          <cell r="H2082" t="str">
            <v>WCV0032147</v>
          </cell>
          <cell r="I2082">
            <v>0</v>
          </cell>
          <cell r="J2082">
            <v>0</v>
          </cell>
          <cell r="K2082">
            <v>0</v>
          </cell>
        </row>
        <row r="2083">
          <cell r="H2083" t="str">
            <v>WCV0032153</v>
          </cell>
          <cell r="I2083">
            <v>24675</v>
          </cell>
          <cell r="J2083">
            <v>1</v>
          </cell>
          <cell r="K2083">
            <v>24285.5</v>
          </cell>
        </row>
        <row r="2084">
          <cell r="H2084" t="str">
            <v>WCV0032154</v>
          </cell>
          <cell r="I2084">
            <v>15139.82</v>
          </cell>
          <cell r="J2084">
            <v>0</v>
          </cell>
          <cell r="K2084">
            <v>0</v>
          </cell>
        </row>
        <row r="2085">
          <cell r="H2085" t="str">
            <v>WCV0032161</v>
          </cell>
          <cell r="I2085">
            <v>14950.7</v>
          </cell>
          <cell r="J2085">
            <v>1</v>
          </cell>
          <cell r="K2085">
            <v>197946.7</v>
          </cell>
        </row>
        <row r="2086">
          <cell r="H2086" t="str">
            <v>WCV0032168</v>
          </cell>
          <cell r="I2086">
            <v>2818.21</v>
          </cell>
          <cell r="J2086">
            <v>0</v>
          </cell>
          <cell r="K2086">
            <v>0</v>
          </cell>
        </row>
        <row r="2087">
          <cell r="H2087" t="str">
            <v>WCV0032169</v>
          </cell>
          <cell r="I2087">
            <v>36690.629999999997</v>
          </cell>
          <cell r="J2087">
            <v>0</v>
          </cell>
          <cell r="K2087">
            <v>0</v>
          </cell>
        </row>
        <row r="2088">
          <cell r="H2088" t="str">
            <v>WCV0032171</v>
          </cell>
          <cell r="I2088">
            <v>745</v>
          </cell>
          <cell r="J2088">
            <v>0</v>
          </cell>
          <cell r="K2088">
            <v>0</v>
          </cell>
        </row>
        <row r="2089">
          <cell r="H2089" t="str">
            <v>WCV0032176</v>
          </cell>
          <cell r="I2089">
            <v>15276.619999999999</v>
          </cell>
          <cell r="J2089">
            <v>0</v>
          </cell>
          <cell r="K2089">
            <v>0</v>
          </cell>
        </row>
        <row r="2090">
          <cell r="H2090" t="str">
            <v>WCV0032197</v>
          </cell>
          <cell r="I2090">
            <v>10310</v>
          </cell>
          <cell r="J2090">
            <v>0</v>
          </cell>
          <cell r="K2090">
            <v>0</v>
          </cell>
        </row>
        <row r="2091">
          <cell r="H2091" t="str">
            <v>WCV0032205</v>
          </cell>
          <cell r="I2091">
            <v>1889.9</v>
          </cell>
          <cell r="J2091">
            <v>0</v>
          </cell>
          <cell r="K2091">
            <v>0</v>
          </cell>
        </row>
        <row r="2092">
          <cell r="H2092" t="str">
            <v>WCV0032210</v>
          </cell>
          <cell r="I2092">
            <v>53027.520000000004</v>
          </cell>
          <cell r="J2092">
            <v>0</v>
          </cell>
          <cell r="K2092">
            <v>0</v>
          </cell>
        </row>
        <row r="2093">
          <cell r="H2093" t="str">
            <v>WCV0032238</v>
          </cell>
          <cell r="I2093">
            <v>7109.5599999999995</v>
          </cell>
          <cell r="J2093">
            <v>0</v>
          </cell>
          <cell r="K2093">
            <v>0</v>
          </cell>
        </row>
        <row r="2094">
          <cell r="H2094" t="str">
            <v>WCV0032251</v>
          </cell>
          <cell r="I2094">
            <v>4127.99</v>
          </cell>
          <cell r="J2094">
            <v>0</v>
          </cell>
          <cell r="K2094">
            <v>0</v>
          </cell>
        </row>
        <row r="2095">
          <cell r="H2095" t="str">
            <v>WCV0032259</v>
          </cell>
          <cell r="I2095">
            <v>3073.01</v>
          </cell>
          <cell r="J2095">
            <v>0</v>
          </cell>
          <cell r="K2095">
            <v>0</v>
          </cell>
        </row>
        <row r="2096">
          <cell r="H2096" t="str">
            <v>WCV0032263</v>
          </cell>
          <cell r="I2096">
            <v>19181.96</v>
          </cell>
          <cell r="J2096">
            <v>0</v>
          </cell>
          <cell r="K2096">
            <v>0</v>
          </cell>
        </row>
        <row r="2097">
          <cell r="H2097" t="str">
            <v>WCV0032273</v>
          </cell>
          <cell r="I2097">
            <v>2509</v>
          </cell>
          <cell r="J2097">
            <v>0</v>
          </cell>
          <cell r="K2097">
            <v>0</v>
          </cell>
        </row>
        <row r="2098">
          <cell r="H2098" t="str">
            <v>WCV0032274</v>
          </cell>
          <cell r="I2098">
            <v>65664.759999999995</v>
          </cell>
          <cell r="J2098">
            <v>0</v>
          </cell>
          <cell r="K2098">
            <v>0</v>
          </cell>
        </row>
        <row r="2099">
          <cell r="H2099" t="str">
            <v>WCV0032296</v>
          </cell>
          <cell r="I2099">
            <v>15872</v>
          </cell>
          <cell r="J2099">
            <v>2</v>
          </cell>
          <cell r="K2099">
            <v>44396.04</v>
          </cell>
        </row>
        <row r="2100">
          <cell r="H2100" t="str">
            <v>WCV0032328</v>
          </cell>
          <cell r="I2100">
            <v>16029.380000000001</v>
          </cell>
          <cell r="J2100">
            <v>0</v>
          </cell>
          <cell r="K2100">
            <v>0</v>
          </cell>
        </row>
        <row r="2101">
          <cell r="H2101" t="str">
            <v>WCV0032329</v>
          </cell>
          <cell r="I2101">
            <v>37322.199999999997</v>
          </cell>
          <cell r="J2101">
            <v>3</v>
          </cell>
          <cell r="K2101">
            <v>26503.71</v>
          </cell>
        </row>
        <row r="2102">
          <cell r="H2102" t="str">
            <v>WCV0032345</v>
          </cell>
          <cell r="I2102">
            <v>2047</v>
          </cell>
          <cell r="J2102">
            <v>0</v>
          </cell>
          <cell r="K2102">
            <v>0</v>
          </cell>
        </row>
        <row r="2103">
          <cell r="H2103" t="str">
            <v>WCV0032358</v>
          </cell>
          <cell r="I2103">
            <v>29491.85</v>
          </cell>
          <cell r="J2103">
            <v>1</v>
          </cell>
          <cell r="K2103">
            <v>4140.5</v>
          </cell>
        </row>
        <row r="2104">
          <cell r="H2104" t="str">
            <v>WCV0032372</v>
          </cell>
          <cell r="I2104">
            <v>2715</v>
          </cell>
          <cell r="J2104">
            <v>0</v>
          </cell>
          <cell r="K2104">
            <v>0</v>
          </cell>
        </row>
        <row r="2105">
          <cell r="H2105" t="str">
            <v>WCV0032374</v>
          </cell>
          <cell r="I2105">
            <v>13862.11</v>
          </cell>
          <cell r="J2105">
            <v>0</v>
          </cell>
          <cell r="K2105">
            <v>0</v>
          </cell>
        </row>
        <row r="2106">
          <cell r="H2106" t="str">
            <v>WCV0032377</v>
          </cell>
          <cell r="I2106">
            <v>9723.11</v>
          </cell>
          <cell r="J2106">
            <v>0</v>
          </cell>
          <cell r="K2106">
            <v>0</v>
          </cell>
        </row>
        <row r="2107">
          <cell r="H2107" t="str">
            <v>WCV0032394</v>
          </cell>
          <cell r="I2107">
            <v>135382.26</v>
          </cell>
          <cell r="J2107">
            <v>11</v>
          </cell>
          <cell r="K2107">
            <v>19735.29</v>
          </cell>
        </row>
        <row r="2108">
          <cell r="H2108" t="str">
            <v>WCV0032407</v>
          </cell>
          <cell r="I2108">
            <v>25139.84</v>
          </cell>
          <cell r="J2108">
            <v>1</v>
          </cell>
          <cell r="K2108">
            <v>0</v>
          </cell>
        </row>
        <row r="2109">
          <cell r="H2109" t="str">
            <v>WCV0032427</v>
          </cell>
          <cell r="I2109">
            <v>2126</v>
          </cell>
          <cell r="J2109">
            <v>0</v>
          </cell>
          <cell r="K2109">
            <v>0</v>
          </cell>
        </row>
        <row r="2110">
          <cell r="H2110" t="str">
            <v>WCV0032439</v>
          </cell>
          <cell r="I2110">
            <v>10648.04</v>
          </cell>
          <cell r="J2110">
            <v>1</v>
          </cell>
          <cell r="K2110">
            <v>292144.64000000001</v>
          </cell>
        </row>
        <row r="2111">
          <cell r="H2111" t="str">
            <v>WCV0032479</v>
          </cell>
          <cell r="I2111">
            <v>74094.19</v>
          </cell>
          <cell r="J2111">
            <v>0</v>
          </cell>
          <cell r="K2111">
            <v>0</v>
          </cell>
        </row>
        <row r="2112">
          <cell r="H2112" t="str">
            <v>WCV0032483</v>
          </cell>
          <cell r="I2112">
            <v>5503.5</v>
          </cell>
          <cell r="J2112">
            <v>0</v>
          </cell>
          <cell r="K2112">
            <v>0</v>
          </cell>
        </row>
        <row r="2113">
          <cell r="H2113" t="str">
            <v>WCV0032492</v>
          </cell>
          <cell r="I2113">
            <v>4925.91</v>
          </cell>
          <cell r="J2113">
            <v>0</v>
          </cell>
          <cell r="K2113">
            <v>0</v>
          </cell>
        </row>
        <row r="2114">
          <cell r="H2114" t="str">
            <v>WCV0032547</v>
          </cell>
          <cell r="I2114">
            <v>10022</v>
          </cell>
          <cell r="J2114">
            <v>0</v>
          </cell>
          <cell r="K2114">
            <v>0</v>
          </cell>
        </row>
        <row r="2115">
          <cell r="H2115" t="str">
            <v>WCV0032553</v>
          </cell>
          <cell r="I2115">
            <v>10526.28</v>
          </cell>
          <cell r="J2115">
            <v>0</v>
          </cell>
          <cell r="K2115">
            <v>0</v>
          </cell>
        </row>
        <row r="2116">
          <cell r="H2116" t="str">
            <v>WCV0032562</v>
          </cell>
          <cell r="I2116">
            <v>53117.82</v>
          </cell>
          <cell r="J2116">
            <v>0</v>
          </cell>
          <cell r="K2116">
            <v>0</v>
          </cell>
        </row>
        <row r="2117">
          <cell r="H2117" t="str">
            <v>WCV0032593</v>
          </cell>
          <cell r="I2117">
            <v>32430.78</v>
          </cell>
          <cell r="J2117">
            <v>0</v>
          </cell>
          <cell r="K2117">
            <v>0</v>
          </cell>
        </row>
        <row r="2118">
          <cell r="H2118" t="str">
            <v>WCV0032601</v>
          </cell>
          <cell r="I2118">
            <v>7892.82</v>
          </cell>
          <cell r="J2118">
            <v>0</v>
          </cell>
          <cell r="K2118">
            <v>0</v>
          </cell>
        </row>
        <row r="2119">
          <cell r="H2119" t="str">
            <v>WCV0032659</v>
          </cell>
          <cell r="I2119">
            <v>6930.7</v>
          </cell>
          <cell r="J2119">
            <v>0</v>
          </cell>
          <cell r="K2119">
            <v>0</v>
          </cell>
        </row>
        <row r="2120">
          <cell r="H2120" t="str">
            <v>WCV0032676</v>
          </cell>
          <cell r="I2120">
            <v>6822.1</v>
          </cell>
          <cell r="J2120">
            <v>0</v>
          </cell>
          <cell r="K2120">
            <v>0</v>
          </cell>
        </row>
        <row r="2121">
          <cell r="H2121" t="str">
            <v>WCV0032683</v>
          </cell>
          <cell r="I2121">
            <v>10946.380000000001</v>
          </cell>
          <cell r="J2121">
            <v>1</v>
          </cell>
          <cell r="K2121">
            <v>2382.58</v>
          </cell>
        </row>
        <row r="2122">
          <cell r="H2122" t="str">
            <v>WCV0032701</v>
          </cell>
          <cell r="I2122">
            <v>7338.5</v>
          </cell>
          <cell r="J2122">
            <v>1</v>
          </cell>
          <cell r="K2122">
            <v>62836</v>
          </cell>
        </row>
        <row r="2123">
          <cell r="H2123" t="str">
            <v>WCV0032714</v>
          </cell>
          <cell r="I2123">
            <v>11215.86</v>
          </cell>
          <cell r="J2123">
            <v>0</v>
          </cell>
          <cell r="K2123">
            <v>0</v>
          </cell>
        </row>
        <row r="2124">
          <cell r="H2124" t="str">
            <v>WCV0032728</v>
          </cell>
          <cell r="I2124">
            <v>15268.84</v>
          </cell>
          <cell r="J2124">
            <v>0</v>
          </cell>
          <cell r="K2124">
            <v>0</v>
          </cell>
        </row>
        <row r="2125">
          <cell r="H2125" t="str">
            <v>WCV0032772</v>
          </cell>
          <cell r="I2125">
            <v>4423.8500000000004</v>
          </cell>
          <cell r="J2125">
            <v>0</v>
          </cell>
          <cell r="K2125">
            <v>0</v>
          </cell>
        </row>
        <row r="2126">
          <cell r="H2126" t="str">
            <v>WCV0032775</v>
          </cell>
          <cell r="I2126">
            <v>9782</v>
          </cell>
          <cell r="J2126">
            <v>0</v>
          </cell>
          <cell r="K2126">
            <v>0</v>
          </cell>
        </row>
        <row r="2127">
          <cell r="H2127" t="str">
            <v>WCV0032826</v>
          </cell>
          <cell r="I2127">
            <v>10673.82</v>
          </cell>
          <cell r="J2127">
            <v>0</v>
          </cell>
          <cell r="K2127">
            <v>0</v>
          </cell>
        </row>
        <row r="2128">
          <cell r="H2128" t="str">
            <v>WCV0032832</v>
          </cell>
          <cell r="I2128">
            <v>8543.23</v>
          </cell>
          <cell r="J2128">
            <v>0</v>
          </cell>
          <cell r="K2128">
            <v>0</v>
          </cell>
        </row>
        <row r="2129">
          <cell r="H2129" t="str">
            <v>WCV0032835</v>
          </cell>
          <cell r="I2129">
            <v>58910.31</v>
          </cell>
          <cell r="J2129">
            <v>0</v>
          </cell>
          <cell r="K2129">
            <v>0</v>
          </cell>
        </row>
        <row r="2130">
          <cell r="H2130" t="str">
            <v>WCV0032836</v>
          </cell>
          <cell r="I2130">
            <v>12054</v>
          </cell>
          <cell r="J2130">
            <v>1</v>
          </cell>
          <cell r="K2130">
            <v>10950</v>
          </cell>
        </row>
        <row r="2131">
          <cell r="H2131" t="str">
            <v>WCV0032840</v>
          </cell>
          <cell r="I2131">
            <v>10343.23</v>
          </cell>
          <cell r="J2131">
            <v>0</v>
          </cell>
          <cell r="K2131">
            <v>0</v>
          </cell>
        </row>
        <row r="2132">
          <cell r="H2132" t="str">
            <v>WCV0032848</v>
          </cell>
          <cell r="I2132">
            <v>7847.6</v>
          </cell>
          <cell r="J2132">
            <v>0</v>
          </cell>
          <cell r="K2132">
            <v>0</v>
          </cell>
        </row>
        <row r="2133">
          <cell r="H2133" t="str">
            <v>WCV0032854</v>
          </cell>
          <cell r="I2133">
            <v>34748.69</v>
          </cell>
          <cell r="J2133">
            <v>0</v>
          </cell>
          <cell r="K2133">
            <v>0</v>
          </cell>
        </row>
        <row r="2134">
          <cell r="H2134" t="str">
            <v>WCV0032867</v>
          </cell>
          <cell r="I2134">
            <v>7838</v>
          </cell>
          <cell r="J2134">
            <v>1</v>
          </cell>
          <cell r="K2134">
            <v>56964.15</v>
          </cell>
        </row>
        <row r="2135">
          <cell r="H2135" t="str">
            <v>WCV0032868</v>
          </cell>
          <cell r="I2135">
            <v>4931</v>
          </cell>
          <cell r="J2135">
            <v>0</v>
          </cell>
          <cell r="K2135">
            <v>0</v>
          </cell>
        </row>
        <row r="2136">
          <cell r="H2136" t="str">
            <v>WCV0032874</v>
          </cell>
          <cell r="I2136">
            <v>28548</v>
          </cell>
          <cell r="J2136">
            <v>1</v>
          </cell>
          <cell r="K2136">
            <v>0</v>
          </cell>
        </row>
        <row r="2137">
          <cell r="H2137" t="str">
            <v>WCV0032896</v>
          </cell>
          <cell r="I2137">
            <v>29898.880000000001</v>
          </cell>
          <cell r="J2137">
            <v>1</v>
          </cell>
          <cell r="K2137">
            <v>10939.06</v>
          </cell>
        </row>
        <row r="2138">
          <cell r="H2138" t="str">
            <v>WCV0032909</v>
          </cell>
          <cell r="I2138">
            <v>1595</v>
          </cell>
          <cell r="J2138">
            <v>0</v>
          </cell>
          <cell r="K2138">
            <v>0</v>
          </cell>
        </row>
        <row r="2139">
          <cell r="H2139" t="str">
            <v>WCV0032915</v>
          </cell>
          <cell r="I2139">
            <v>19685.669999999998</v>
          </cell>
          <cell r="J2139">
            <v>1</v>
          </cell>
          <cell r="K2139">
            <v>3978.41</v>
          </cell>
        </row>
        <row r="2140">
          <cell r="H2140" t="str">
            <v>WCV0032917</v>
          </cell>
          <cell r="I2140">
            <v>5311.18</v>
          </cell>
          <cell r="J2140">
            <v>0</v>
          </cell>
          <cell r="K2140">
            <v>0</v>
          </cell>
        </row>
        <row r="2141">
          <cell r="H2141" t="str">
            <v>WCV0032929</v>
          </cell>
          <cell r="I2141">
            <v>25024.510000000002</v>
          </cell>
          <cell r="J2141">
            <v>0</v>
          </cell>
          <cell r="K2141">
            <v>0</v>
          </cell>
        </row>
        <row r="2142">
          <cell r="H2142" t="str">
            <v>WCV0032947</v>
          </cell>
          <cell r="I2142">
            <v>32376</v>
          </cell>
          <cell r="J2142">
            <v>0</v>
          </cell>
          <cell r="K2142">
            <v>0</v>
          </cell>
        </row>
        <row r="2143">
          <cell r="H2143" t="str">
            <v>WCV0032967</v>
          </cell>
          <cell r="I2143">
            <v>26917.41</v>
          </cell>
          <cell r="J2143">
            <v>0</v>
          </cell>
          <cell r="K2143">
            <v>0</v>
          </cell>
        </row>
        <row r="2144">
          <cell r="H2144" t="str">
            <v>WCV0032976</v>
          </cell>
          <cell r="I2144">
            <v>20448.39</v>
          </cell>
          <cell r="J2144">
            <v>0</v>
          </cell>
          <cell r="K2144">
            <v>0</v>
          </cell>
        </row>
        <row r="2145">
          <cell r="H2145" t="str">
            <v>WCV0032979</v>
          </cell>
          <cell r="I2145">
            <v>18448.57</v>
          </cell>
          <cell r="J2145">
            <v>0</v>
          </cell>
          <cell r="K2145">
            <v>0</v>
          </cell>
        </row>
        <row r="2146">
          <cell r="H2146" t="str">
            <v>WCV0032982</v>
          </cell>
          <cell r="I2146">
            <v>37624.35</v>
          </cell>
          <cell r="J2146">
            <v>0</v>
          </cell>
          <cell r="K2146">
            <v>0</v>
          </cell>
        </row>
        <row r="2147">
          <cell r="H2147" t="str">
            <v>WCV0032986</v>
          </cell>
          <cell r="I2147">
            <v>21763.200000000001</v>
          </cell>
          <cell r="J2147">
            <v>0</v>
          </cell>
          <cell r="K2147">
            <v>0</v>
          </cell>
        </row>
        <row r="2148">
          <cell r="H2148" t="str">
            <v>WCV0033001</v>
          </cell>
          <cell r="I2148">
            <v>17982</v>
          </cell>
          <cell r="J2148">
            <v>0</v>
          </cell>
          <cell r="K2148">
            <v>0</v>
          </cell>
        </row>
        <row r="2149">
          <cell r="H2149" t="str">
            <v>WCV0033008</v>
          </cell>
          <cell r="I2149">
            <v>25919.67</v>
          </cell>
          <cell r="J2149">
            <v>0</v>
          </cell>
          <cell r="K2149">
            <v>0</v>
          </cell>
        </row>
        <row r="2150">
          <cell r="H2150" t="str">
            <v>WCV0033019</v>
          </cell>
          <cell r="I2150">
            <v>3610</v>
          </cell>
          <cell r="J2150">
            <v>1</v>
          </cell>
          <cell r="K2150">
            <v>0</v>
          </cell>
        </row>
        <row r="2151">
          <cell r="H2151" t="str">
            <v>WCV0033024</v>
          </cell>
          <cell r="I2151">
            <v>8779.68</v>
          </cell>
          <cell r="J2151">
            <v>2</v>
          </cell>
          <cell r="K2151">
            <v>507.6</v>
          </cell>
        </row>
        <row r="2152">
          <cell r="H2152" t="str">
            <v>WCV0033034</v>
          </cell>
          <cell r="I2152">
            <v>40306.699999999997</v>
          </cell>
          <cell r="J2152">
            <v>0</v>
          </cell>
          <cell r="K2152">
            <v>0</v>
          </cell>
        </row>
        <row r="2153">
          <cell r="H2153" t="str">
            <v>WCV0033041</v>
          </cell>
          <cell r="I2153">
            <v>17162.16</v>
          </cell>
          <cell r="J2153">
            <v>0</v>
          </cell>
          <cell r="K2153">
            <v>0</v>
          </cell>
        </row>
        <row r="2154">
          <cell r="H2154" t="str">
            <v>WCV0033046</v>
          </cell>
          <cell r="I2154">
            <v>70937.55</v>
          </cell>
          <cell r="J2154">
            <v>2</v>
          </cell>
          <cell r="K2154">
            <v>3087.63</v>
          </cell>
        </row>
        <row r="2155">
          <cell r="H2155" t="str">
            <v>WCV0033096</v>
          </cell>
          <cell r="I2155">
            <v>34647.18</v>
          </cell>
          <cell r="J2155">
            <v>5</v>
          </cell>
          <cell r="K2155">
            <v>15279.64</v>
          </cell>
        </row>
        <row r="2156">
          <cell r="H2156" t="str">
            <v>WCV0033102</v>
          </cell>
          <cell r="I2156">
            <v>112394.84</v>
          </cell>
          <cell r="J2156">
            <v>1</v>
          </cell>
          <cell r="K2156">
            <v>6508.23</v>
          </cell>
        </row>
        <row r="2157">
          <cell r="H2157" t="str">
            <v>WCV0033131</v>
          </cell>
          <cell r="I2157">
            <v>35763.629999999997</v>
          </cell>
          <cell r="J2157">
            <v>1</v>
          </cell>
          <cell r="K2157">
            <v>190</v>
          </cell>
        </row>
        <row r="2158">
          <cell r="H2158" t="str">
            <v>WCV0033143</v>
          </cell>
          <cell r="I2158">
            <v>10825.43</v>
          </cell>
          <cell r="J2158">
            <v>0</v>
          </cell>
          <cell r="K2158">
            <v>0</v>
          </cell>
        </row>
        <row r="2159">
          <cell r="H2159" t="str">
            <v>WCV0033166</v>
          </cell>
          <cell r="I2159">
            <v>68704.95</v>
          </cell>
          <cell r="J2159">
            <v>0</v>
          </cell>
          <cell r="K2159">
            <v>0</v>
          </cell>
        </row>
        <row r="2160">
          <cell r="H2160" t="str">
            <v>WCV0033170</v>
          </cell>
          <cell r="I2160">
            <v>20605.27</v>
          </cell>
          <cell r="J2160">
            <v>0</v>
          </cell>
          <cell r="K2160">
            <v>0</v>
          </cell>
        </row>
        <row r="2161">
          <cell r="H2161" t="str">
            <v>WCV0033171</v>
          </cell>
          <cell r="I2161">
            <v>10071.35</v>
          </cell>
          <cell r="J2161">
            <v>1</v>
          </cell>
          <cell r="K2161">
            <v>1910.64</v>
          </cell>
        </row>
        <row r="2162">
          <cell r="H2162" t="str">
            <v>WCV0033174</v>
          </cell>
          <cell r="I2162">
            <v>1351</v>
          </cell>
          <cell r="J2162">
            <v>0</v>
          </cell>
          <cell r="K2162">
            <v>0</v>
          </cell>
        </row>
        <row r="2163">
          <cell r="H2163" t="str">
            <v>WCV0033182</v>
          </cell>
          <cell r="I2163">
            <v>4945</v>
          </cell>
          <cell r="J2163">
            <v>0</v>
          </cell>
          <cell r="K2163">
            <v>0</v>
          </cell>
        </row>
        <row r="2164">
          <cell r="H2164" t="str">
            <v>WCV0033193</v>
          </cell>
          <cell r="I2164">
            <v>10421.630000000001</v>
          </cell>
          <cell r="J2164">
            <v>0</v>
          </cell>
          <cell r="K2164">
            <v>0</v>
          </cell>
        </row>
        <row r="2165">
          <cell r="H2165" t="str">
            <v>WCV0033203</v>
          </cell>
          <cell r="I2165">
            <v>4581</v>
          </cell>
          <cell r="J2165">
            <v>0</v>
          </cell>
          <cell r="K2165">
            <v>0</v>
          </cell>
        </row>
        <row r="2166">
          <cell r="H2166" t="str">
            <v>WCV0033222</v>
          </cell>
          <cell r="I2166">
            <v>62186.96</v>
          </cell>
          <cell r="J2166">
            <v>0</v>
          </cell>
          <cell r="K2166">
            <v>0</v>
          </cell>
        </row>
        <row r="2167">
          <cell r="H2167" t="str">
            <v>WCV0033235</v>
          </cell>
          <cell r="I2167">
            <v>17697.91</v>
          </cell>
          <cell r="J2167">
            <v>0</v>
          </cell>
          <cell r="K2167">
            <v>0</v>
          </cell>
        </row>
        <row r="2168">
          <cell r="H2168" t="str">
            <v>WCV0033269</v>
          </cell>
          <cell r="I2168">
            <v>12137</v>
          </cell>
          <cell r="J2168">
            <v>0</v>
          </cell>
          <cell r="K2168">
            <v>0</v>
          </cell>
        </row>
        <row r="2169">
          <cell r="H2169" t="str">
            <v>WCV0033271</v>
          </cell>
          <cell r="I2169">
            <v>151662.93</v>
          </cell>
          <cell r="J2169">
            <v>1</v>
          </cell>
          <cell r="K2169">
            <v>40000.879999999997</v>
          </cell>
        </row>
        <row r="2170">
          <cell r="H2170" t="str">
            <v>WCV0033286</v>
          </cell>
          <cell r="I2170">
            <v>502</v>
          </cell>
          <cell r="J2170">
            <v>0</v>
          </cell>
          <cell r="K2170">
            <v>0</v>
          </cell>
        </row>
        <row r="2171">
          <cell r="H2171" t="str">
            <v>WCV0033298</v>
          </cell>
          <cell r="I2171">
            <v>5603.89</v>
          </cell>
          <cell r="J2171">
            <v>0</v>
          </cell>
          <cell r="K2171">
            <v>0</v>
          </cell>
        </row>
        <row r="2172">
          <cell r="H2172" t="str">
            <v>WCV0033332</v>
          </cell>
          <cell r="I2172">
            <v>38197</v>
          </cell>
          <cell r="J2172">
            <v>0</v>
          </cell>
          <cell r="K2172">
            <v>0</v>
          </cell>
        </row>
        <row r="2173">
          <cell r="H2173" t="str">
            <v>WCV0033362</v>
          </cell>
          <cell r="I2173">
            <v>17198.02</v>
          </cell>
          <cell r="J2173">
            <v>0</v>
          </cell>
          <cell r="K2173">
            <v>0</v>
          </cell>
        </row>
        <row r="2174">
          <cell r="H2174" t="str">
            <v>WCV0033370</v>
          </cell>
          <cell r="I2174">
            <v>6984.37</v>
          </cell>
          <cell r="J2174">
            <v>0</v>
          </cell>
          <cell r="K2174">
            <v>0</v>
          </cell>
        </row>
        <row r="2175">
          <cell r="H2175" t="str">
            <v>WCV0033371</v>
          </cell>
          <cell r="I2175">
            <v>7795.98</v>
          </cell>
          <cell r="J2175">
            <v>0</v>
          </cell>
          <cell r="K2175">
            <v>0</v>
          </cell>
        </row>
        <row r="2176">
          <cell r="H2176" t="str">
            <v>WCV0033373</v>
          </cell>
          <cell r="I2176">
            <v>9470.24</v>
          </cell>
          <cell r="J2176">
            <v>0</v>
          </cell>
          <cell r="K2176">
            <v>0</v>
          </cell>
        </row>
        <row r="2177">
          <cell r="H2177" t="str">
            <v>WCV0033375</v>
          </cell>
          <cell r="I2177">
            <v>14930.55</v>
          </cell>
          <cell r="J2177">
            <v>0</v>
          </cell>
          <cell r="K2177">
            <v>0</v>
          </cell>
        </row>
        <row r="2178">
          <cell r="H2178" t="str">
            <v>WCV0033405</v>
          </cell>
          <cell r="I2178">
            <v>20215.95</v>
          </cell>
          <cell r="J2178">
            <v>0</v>
          </cell>
          <cell r="K2178">
            <v>0</v>
          </cell>
        </row>
        <row r="2179">
          <cell r="H2179" t="str">
            <v>WCV0033412</v>
          </cell>
          <cell r="I2179">
            <v>19989.11</v>
          </cell>
          <cell r="J2179">
            <v>0</v>
          </cell>
          <cell r="K2179">
            <v>0</v>
          </cell>
        </row>
        <row r="2180">
          <cell r="H2180" t="str">
            <v>WCV0033416</v>
          </cell>
          <cell r="I2180">
            <v>30032.09</v>
          </cell>
          <cell r="J2180">
            <v>0</v>
          </cell>
          <cell r="K2180">
            <v>0</v>
          </cell>
        </row>
        <row r="2181">
          <cell r="H2181" t="str">
            <v>WCV0033423</v>
          </cell>
          <cell r="I2181">
            <v>25844</v>
          </cell>
          <cell r="J2181">
            <v>1</v>
          </cell>
          <cell r="K2181">
            <v>334372.94</v>
          </cell>
        </row>
        <row r="2182">
          <cell r="H2182" t="str">
            <v>WCV0033431</v>
          </cell>
          <cell r="I2182">
            <v>47095.88</v>
          </cell>
          <cell r="J2182">
            <v>3</v>
          </cell>
          <cell r="K2182">
            <v>37319</v>
          </cell>
        </row>
        <row r="2183">
          <cell r="H2183" t="str">
            <v>WCV0033446</v>
          </cell>
          <cell r="I2183">
            <v>9184.75</v>
          </cell>
          <cell r="J2183">
            <v>0</v>
          </cell>
          <cell r="K2183">
            <v>0</v>
          </cell>
        </row>
        <row r="2184">
          <cell r="H2184" t="str">
            <v>WCV0033448</v>
          </cell>
          <cell r="I2184">
            <v>1586</v>
          </cell>
          <cell r="J2184">
            <v>0</v>
          </cell>
          <cell r="K2184">
            <v>0</v>
          </cell>
        </row>
        <row r="2185">
          <cell r="H2185" t="str">
            <v>WCV0033450</v>
          </cell>
          <cell r="I2185">
            <v>10501.74</v>
          </cell>
          <cell r="J2185">
            <v>0</v>
          </cell>
          <cell r="K2185">
            <v>0</v>
          </cell>
        </row>
        <row r="2186">
          <cell r="H2186" t="str">
            <v>WCV0033486</v>
          </cell>
          <cell r="I2186">
            <v>13130</v>
          </cell>
          <cell r="J2186">
            <v>0</v>
          </cell>
          <cell r="K2186">
            <v>0</v>
          </cell>
        </row>
        <row r="2187">
          <cell r="H2187" t="str">
            <v>WCV0033494</v>
          </cell>
          <cell r="I2187">
            <v>11438.869999999999</v>
          </cell>
          <cell r="J2187">
            <v>0</v>
          </cell>
          <cell r="K2187">
            <v>0</v>
          </cell>
        </row>
        <row r="2188">
          <cell r="H2188" t="str">
            <v>WCV0033501</v>
          </cell>
          <cell r="I2188">
            <v>3155.27</v>
          </cell>
          <cell r="J2188">
            <v>1</v>
          </cell>
          <cell r="K2188">
            <v>13.76</v>
          </cell>
        </row>
        <row r="2189">
          <cell r="H2189" t="str">
            <v>WCV0033507</v>
          </cell>
          <cell r="I2189">
            <v>14473.74</v>
          </cell>
          <cell r="J2189">
            <v>0</v>
          </cell>
          <cell r="K2189">
            <v>0</v>
          </cell>
        </row>
        <row r="2190">
          <cell r="H2190" t="str">
            <v>WCV0033516</v>
          </cell>
          <cell r="I2190">
            <v>8987.64</v>
          </cell>
          <cell r="J2190">
            <v>0</v>
          </cell>
          <cell r="K2190">
            <v>0</v>
          </cell>
        </row>
        <row r="2191">
          <cell r="H2191" t="str">
            <v>WCV0033527</v>
          </cell>
          <cell r="I2191">
            <v>52861</v>
          </cell>
          <cell r="J2191">
            <v>3</v>
          </cell>
          <cell r="K2191">
            <v>12512.8</v>
          </cell>
        </row>
        <row r="2192">
          <cell r="H2192" t="str">
            <v>WCV0033553</v>
          </cell>
          <cell r="I2192">
            <v>3038.6</v>
          </cell>
          <cell r="J2192">
            <v>0</v>
          </cell>
          <cell r="K2192">
            <v>0</v>
          </cell>
        </row>
        <row r="2193">
          <cell r="H2193" t="str">
            <v>WCV0033561</v>
          </cell>
          <cell r="I2193">
            <v>12782.380000000001</v>
          </cell>
          <cell r="J2193">
            <v>0</v>
          </cell>
          <cell r="K2193">
            <v>0</v>
          </cell>
        </row>
        <row r="2194">
          <cell r="H2194" t="str">
            <v>WCV0033584</v>
          </cell>
          <cell r="I2194">
            <v>21031.25</v>
          </cell>
          <cell r="J2194">
            <v>0</v>
          </cell>
          <cell r="K2194">
            <v>0</v>
          </cell>
        </row>
        <row r="2195">
          <cell r="H2195" t="str">
            <v>WCV0033589</v>
          </cell>
          <cell r="I2195">
            <v>28722.48</v>
          </cell>
          <cell r="J2195">
            <v>0</v>
          </cell>
          <cell r="K2195">
            <v>0</v>
          </cell>
        </row>
        <row r="2196">
          <cell r="H2196" t="str">
            <v>WCV0033595</v>
          </cell>
          <cell r="I2196">
            <v>14362.57</v>
          </cell>
          <cell r="J2196">
            <v>1</v>
          </cell>
          <cell r="K2196">
            <v>36412.31</v>
          </cell>
        </row>
        <row r="2197">
          <cell r="H2197" t="str">
            <v>WCV0033615</v>
          </cell>
          <cell r="I2197">
            <v>24343.02</v>
          </cell>
          <cell r="J2197">
            <v>1</v>
          </cell>
          <cell r="K2197">
            <v>0</v>
          </cell>
        </row>
        <row r="2198">
          <cell r="H2198" t="str">
            <v>WCV0033625</v>
          </cell>
          <cell r="I2198">
            <v>8386.76</v>
          </cell>
          <cell r="J2198">
            <v>0</v>
          </cell>
          <cell r="K2198">
            <v>0</v>
          </cell>
        </row>
        <row r="2199">
          <cell r="H2199" t="str">
            <v>WCV0033634</v>
          </cell>
          <cell r="I2199">
            <v>5505.76</v>
          </cell>
          <cell r="J2199">
            <v>0</v>
          </cell>
          <cell r="K2199">
            <v>0</v>
          </cell>
        </row>
        <row r="2200">
          <cell r="H2200" t="str">
            <v>WCV0033676</v>
          </cell>
          <cell r="I2200">
            <v>12552.89</v>
          </cell>
          <cell r="J2200">
            <v>0</v>
          </cell>
          <cell r="K2200">
            <v>0</v>
          </cell>
        </row>
        <row r="2201">
          <cell r="H2201" t="str">
            <v>WCV0033697</v>
          </cell>
          <cell r="I2201">
            <v>17353.48</v>
          </cell>
          <cell r="J2201">
            <v>0</v>
          </cell>
          <cell r="K2201">
            <v>0</v>
          </cell>
        </row>
        <row r="2202">
          <cell r="H2202" t="str">
            <v>WCV0033707</v>
          </cell>
          <cell r="I2202">
            <v>6697.05</v>
          </cell>
          <cell r="J2202">
            <v>0</v>
          </cell>
          <cell r="K2202">
            <v>0</v>
          </cell>
        </row>
        <row r="2203">
          <cell r="H2203" t="str">
            <v>WCV0033708</v>
          </cell>
          <cell r="I2203">
            <v>80097.919999999998</v>
          </cell>
          <cell r="J2203">
            <v>3</v>
          </cell>
          <cell r="K2203">
            <v>120465.23999999999</v>
          </cell>
        </row>
        <row r="2204">
          <cell r="H2204" t="str">
            <v>WCV0033719</v>
          </cell>
          <cell r="I2204">
            <v>13080</v>
          </cell>
          <cell r="J2204">
            <v>0</v>
          </cell>
          <cell r="K2204">
            <v>0</v>
          </cell>
        </row>
        <row r="2205">
          <cell r="H2205" t="str">
            <v>WCV0033736</v>
          </cell>
          <cell r="I2205">
            <v>4984</v>
          </cell>
          <cell r="J2205">
            <v>1</v>
          </cell>
          <cell r="K2205">
            <v>21462.78</v>
          </cell>
        </row>
        <row r="2206">
          <cell r="H2206" t="str">
            <v>WCV0033742</v>
          </cell>
          <cell r="I2206">
            <v>5433.52</v>
          </cell>
          <cell r="J2206">
            <v>0</v>
          </cell>
          <cell r="K2206">
            <v>0</v>
          </cell>
        </row>
        <row r="2207">
          <cell r="H2207" t="str">
            <v>WCV0033749</v>
          </cell>
          <cell r="I2207">
            <v>7939.51</v>
          </cell>
          <cell r="J2207">
            <v>0</v>
          </cell>
          <cell r="K2207">
            <v>0</v>
          </cell>
        </row>
        <row r="2208">
          <cell r="H2208" t="str">
            <v>WCV0033757</v>
          </cell>
          <cell r="I2208">
            <v>4405.3</v>
          </cell>
          <cell r="J2208">
            <v>0</v>
          </cell>
          <cell r="K2208">
            <v>0</v>
          </cell>
        </row>
        <row r="2209">
          <cell r="H2209" t="str">
            <v>WCV0033772</v>
          </cell>
          <cell r="I2209">
            <v>10457.51</v>
          </cell>
          <cell r="J2209">
            <v>0</v>
          </cell>
          <cell r="K2209">
            <v>0</v>
          </cell>
        </row>
        <row r="2210">
          <cell r="H2210" t="str">
            <v>WCV0033777</v>
          </cell>
          <cell r="I2210">
            <v>7266.96</v>
          </cell>
          <cell r="J2210">
            <v>0</v>
          </cell>
          <cell r="K2210">
            <v>0</v>
          </cell>
        </row>
        <row r="2211">
          <cell r="H2211" t="str">
            <v>WCV0033786</v>
          </cell>
          <cell r="I2211">
            <v>11986</v>
          </cell>
          <cell r="J2211">
            <v>0</v>
          </cell>
          <cell r="K2211">
            <v>0</v>
          </cell>
        </row>
        <row r="2212">
          <cell r="H2212" t="str">
            <v>WCV0033790</v>
          </cell>
          <cell r="I2212">
            <v>12122.56</v>
          </cell>
          <cell r="J2212">
            <v>0</v>
          </cell>
          <cell r="K2212">
            <v>0</v>
          </cell>
        </row>
        <row r="2213">
          <cell r="H2213" t="str">
            <v>WCV0033804</v>
          </cell>
          <cell r="I2213">
            <v>10484.83</v>
          </cell>
          <cell r="J2213">
            <v>1</v>
          </cell>
          <cell r="K2213">
            <v>9500</v>
          </cell>
        </row>
        <row r="2214">
          <cell r="H2214" t="str">
            <v>WCV0033807</v>
          </cell>
          <cell r="I2214">
            <v>6527.24</v>
          </cell>
          <cell r="J2214">
            <v>0</v>
          </cell>
          <cell r="K2214">
            <v>0</v>
          </cell>
        </row>
        <row r="2215">
          <cell r="H2215" t="str">
            <v>WCV0033829</v>
          </cell>
          <cell r="I2215">
            <v>24042.67</v>
          </cell>
          <cell r="J2215">
            <v>0</v>
          </cell>
          <cell r="K2215">
            <v>0</v>
          </cell>
        </row>
        <row r="2216">
          <cell r="H2216" t="str">
            <v>WCV0033838</v>
          </cell>
          <cell r="I2216">
            <v>8296.2800000000007</v>
          </cell>
          <cell r="J2216">
            <v>0</v>
          </cell>
          <cell r="K2216">
            <v>0</v>
          </cell>
        </row>
        <row r="2217">
          <cell r="H2217" t="str">
            <v>WCV0033848</v>
          </cell>
          <cell r="I2217">
            <v>21500.02</v>
          </cell>
          <cell r="J2217">
            <v>0</v>
          </cell>
          <cell r="K2217">
            <v>0</v>
          </cell>
        </row>
        <row r="2218">
          <cell r="H2218" t="str">
            <v>WCV0033851</v>
          </cell>
          <cell r="I2218">
            <v>5943</v>
          </cell>
          <cell r="J2218">
            <v>0</v>
          </cell>
          <cell r="K2218">
            <v>0</v>
          </cell>
        </row>
        <row r="2219">
          <cell r="H2219" t="str">
            <v>WCV0033860</v>
          </cell>
          <cell r="I2219">
            <v>6066.85</v>
          </cell>
          <cell r="J2219">
            <v>0</v>
          </cell>
          <cell r="K2219">
            <v>0</v>
          </cell>
        </row>
        <row r="2220">
          <cell r="H2220" t="str">
            <v>WCV0033877</v>
          </cell>
          <cell r="I2220">
            <v>15759.84</v>
          </cell>
          <cell r="J2220">
            <v>0</v>
          </cell>
          <cell r="K2220">
            <v>0</v>
          </cell>
        </row>
        <row r="2221">
          <cell r="H2221" t="str">
            <v>WCV0033878</v>
          </cell>
          <cell r="I2221">
            <v>12915.21</v>
          </cell>
          <cell r="J2221">
            <v>0</v>
          </cell>
          <cell r="K2221">
            <v>0</v>
          </cell>
        </row>
        <row r="2222">
          <cell r="H2222" t="str">
            <v>WCV0033896</v>
          </cell>
          <cell r="I2222">
            <v>7343.15</v>
          </cell>
          <cell r="J2222">
            <v>0</v>
          </cell>
          <cell r="K2222">
            <v>0</v>
          </cell>
        </row>
        <row r="2223">
          <cell r="H2223" t="str">
            <v>WCV0033901</v>
          </cell>
          <cell r="I2223">
            <v>1448.25</v>
          </cell>
          <cell r="J2223">
            <v>0</v>
          </cell>
          <cell r="K2223">
            <v>0</v>
          </cell>
        </row>
        <row r="2224">
          <cell r="H2224" t="str">
            <v>WCV0033905</v>
          </cell>
          <cell r="I2224">
            <v>23580.58</v>
          </cell>
          <cell r="J2224">
            <v>0</v>
          </cell>
          <cell r="K2224">
            <v>0</v>
          </cell>
        </row>
        <row r="2225">
          <cell r="H2225" t="str">
            <v>WCV0033906</v>
          </cell>
          <cell r="I2225">
            <v>3448.64</v>
          </cell>
          <cell r="J2225">
            <v>0</v>
          </cell>
          <cell r="K2225">
            <v>0</v>
          </cell>
        </row>
        <row r="2226">
          <cell r="H2226" t="str">
            <v>WCV0033907</v>
          </cell>
          <cell r="I2226">
            <v>48114.97</v>
          </cell>
          <cell r="J2226">
            <v>0</v>
          </cell>
          <cell r="K2226">
            <v>0</v>
          </cell>
        </row>
        <row r="2227">
          <cell r="H2227" t="str">
            <v>WCV0033908</v>
          </cell>
          <cell r="I2227">
            <v>14588.27</v>
          </cell>
          <cell r="J2227">
            <v>0</v>
          </cell>
          <cell r="K2227">
            <v>0</v>
          </cell>
        </row>
        <row r="2228">
          <cell r="H2228" t="str">
            <v>WCV0033909</v>
          </cell>
          <cell r="I2228">
            <v>11416</v>
          </cell>
          <cell r="J2228">
            <v>0</v>
          </cell>
          <cell r="K2228">
            <v>0</v>
          </cell>
        </row>
        <row r="2229">
          <cell r="H2229" t="str">
            <v>WCV0033916</v>
          </cell>
          <cell r="I2229">
            <v>20729.260000000002</v>
          </cell>
          <cell r="J2229">
            <v>1</v>
          </cell>
          <cell r="K2229">
            <v>403.29</v>
          </cell>
        </row>
        <row r="2230">
          <cell r="H2230" t="str">
            <v>WCV0033940</v>
          </cell>
          <cell r="I2230">
            <v>7431.58</v>
          </cell>
          <cell r="J2230">
            <v>1</v>
          </cell>
          <cell r="K2230">
            <v>8450</v>
          </cell>
        </row>
        <row r="2231">
          <cell r="H2231" t="str">
            <v>WCV0033947</v>
          </cell>
          <cell r="I2231">
            <v>2205.23</v>
          </cell>
          <cell r="J2231">
            <v>0</v>
          </cell>
          <cell r="K2231">
            <v>0</v>
          </cell>
        </row>
        <row r="2232">
          <cell r="H2232" t="str">
            <v>WCV0033956</v>
          </cell>
          <cell r="I2232">
            <v>22982.03</v>
          </cell>
          <cell r="J2232">
            <v>0</v>
          </cell>
          <cell r="K2232">
            <v>0</v>
          </cell>
        </row>
        <row r="2233">
          <cell r="H2233" t="str">
            <v>WCV0033974</v>
          </cell>
          <cell r="I2233">
            <v>68816.11</v>
          </cell>
          <cell r="J2233">
            <v>0</v>
          </cell>
          <cell r="K2233">
            <v>0</v>
          </cell>
        </row>
        <row r="2234">
          <cell r="H2234" t="str">
            <v>WCV0033983</v>
          </cell>
          <cell r="I2234">
            <v>79372.94</v>
          </cell>
          <cell r="J2234">
            <v>0</v>
          </cell>
          <cell r="K2234">
            <v>0</v>
          </cell>
        </row>
        <row r="2235">
          <cell r="H2235" t="str">
            <v>WCV0033996</v>
          </cell>
          <cell r="I2235">
            <v>20975.94</v>
          </cell>
          <cell r="J2235">
            <v>0</v>
          </cell>
          <cell r="K2235">
            <v>0</v>
          </cell>
        </row>
        <row r="2236">
          <cell r="H2236" t="str">
            <v>WCV0034000</v>
          </cell>
          <cell r="I2236">
            <v>65572.160000000003</v>
          </cell>
          <cell r="J2236">
            <v>0</v>
          </cell>
          <cell r="K2236">
            <v>0</v>
          </cell>
        </row>
        <row r="2237">
          <cell r="H2237" t="str">
            <v>WCV0034022</v>
          </cell>
          <cell r="I2237">
            <v>28113.32</v>
          </cell>
          <cell r="J2237">
            <v>1</v>
          </cell>
          <cell r="K2237">
            <v>22187.14</v>
          </cell>
        </row>
        <row r="2238">
          <cell r="H2238" t="str">
            <v>WCV0034043</v>
          </cell>
          <cell r="I2238">
            <v>9419.58</v>
          </cell>
          <cell r="J2238">
            <v>0</v>
          </cell>
          <cell r="K2238">
            <v>0</v>
          </cell>
        </row>
        <row r="2239">
          <cell r="H2239" t="str">
            <v>WCV0034047</v>
          </cell>
          <cell r="I2239">
            <v>5986.66</v>
          </cell>
          <cell r="J2239">
            <v>0</v>
          </cell>
          <cell r="K2239">
            <v>0</v>
          </cell>
        </row>
        <row r="2240">
          <cell r="H2240" t="str">
            <v>WCV0034059</v>
          </cell>
          <cell r="I2240">
            <v>25759.22</v>
          </cell>
          <cell r="J2240">
            <v>0</v>
          </cell>
          <cell r="K2240">
            <v>0</v>
          </cell>
        </row>
        <row r="2241">
          <cell r="H2241" t="str">
            <v>WCV0034064</v>
          </cell>
          <cell r="I2241">
            <v>5521</v>
          </cell>
          <cell r="J2241">
            <v>0</v>
          </cell>
          <cell r="K2241">
            <v>0</v>
          </cell>
        </row>
        <row r="2242">
          <cell r="H2242" t="str">
            <v>WCV0034070</v>
          </cell>
          <cell r="I2242">
            <v>31748.52</v>
          </cell>
          <cell r="J2242">
            <v>0</v>
          </cell>
          <cell r="K2242">
            <v>0</v>
          </cell>
        </row>
        <row r="2243">
          <cell r="H2243" t="str">
            <v>WCV0034080</v>
          </cell>
          <cell r="I2243">
            <v>3031.98</v>
          </cell>
          <cell r="J2243">
            <v>0</v>
          </cell>
          <cell r="K2243">
            <v>0</v>
          </cell>
        </row>
        <row r="2244">
          <cell r="H2244" t="str">
            <v>WCV0034097</v>
          </cell>
          <cell r="I2244">
            <v>22098.3</v>
          </cell>
          <cell r="J2244">
            <v>0</v>
          </cell>
          <cell r="K2244">
            <v>0</v>
          </cell>
        </row>
        <row r="2245">
          <cell r="H2245" t="str">
            <v>WCV0034098</v>
          </cell>
          <cell r="I2245">
            <v>8651.619999999999</v>
          </cell>
          <cell r="J2245">
            <v>0</v>
          </cell>
          <cell r="K2245">
            <v>0</v>
          </cell>
        </row>
        <row r="2246">
          <cell r="H2246" t="str">
            <v>WCV0034104</v>
          </cell>
          <cell r="I2246">
            <v>5353.99</v>
          </cell>
          <cell r="J2246">
            <v>0</v>
          </cell>
          <cell r="K2246">
            <v>0</v>
          </cell>
        </row>
        <row r="2247">
          <cell r="H2247" t="str">
            <v>WCV0034132</v>
          </cell>
          <cell r="I2247">
            <v>2620</v>
          </cell>
          <cell r="J2247">
            <v>0</v>
          </cell>
          <cell r="K2247">
            <v>0</v>
          </cell>
        </row>
        <row r="2248">
          <cell r="H2248" t="str">
            <v>WCV0034146</v>
          </cell>
          <cell r="I2248">
            <v>555</v>
          </cell>
          <cell r="J2248">
            <v>0</v>
          </cell>
          <cell r="K2248">
            <v>0</v>
          </cell>
        </row>
        <row r="2249">
          <cell r="H2249" t="str">
            <v>WCV0034149</v>
          </cell>
          <cell r="I2249">
            <v>13942.75</v>
          </cell>
          <cell r="J2249">
            <v>0</v>
          </cell>
          <cell r="K2249">
            <v>0</v>
          </cell>
        </row>
        <row r="2250">
          <cell r="H2250" t="str">
            <v>WCV0034154</v>
          </cell>
          <cell r="I2250">
            <v>28120.83</v>
          </cell>
          <cell r="J2250">
            <v>0</v>
          </cell>
          <cell r="K2250">
            <v>0</v>
          </cell>
        </row>
        <row r="2251">
          <cell r="H2251" t="str">
            <v>WCV0034155</v>
          </cell>
          <cell r="I2251">
            <v>34553</v>
          </cell>
          <cell r="J2251">
            <v>0</v>
          </cell>
          <cell r="K2251">
            <v>0</v>
          </cell>
        </row>
        <row r="2252">
          <cell r="H2252" t="str">
            <v>WCV0034164</v>
          </cell>
          <cell r="I2252">
            <v>6503.65</v>
          </cell>
          <cell r="J2252">
            <v>0</v>
          </cell>
          <cell r="K2252">
            <v>0</v>
          </cell>
        </row>
        <row r="2253">
          <cell r="H2253" t="str">
            <v>WCV0034166</v>
          </cell>
          <cell r="I2253">
            <v>2698.1</v>
          </cell>
          <cell r="J2253">
            <v>0</v>
          </cell>
          <cell r="K2253">
            <v>0</v>
          </cell>
        </row>
        <row r="2254">
          <cell r="H2254" t="str">
            <v>WCV0034167</v>
          </cell>
          <cell r="I2254">
            <v>1715.26</v>
          </cell>
          <cell r="J2254">
            <v>0</v>
          </cell>
          <cell r="K2254">
            <v>0</v>
          </cell>
        </row>
        <row r="2255">
          <cell r="H2255" t="str">
            <v>WCV0034170</v>
          </cell>
          <cell r="I2255">
            <v>3829.19</v>
          </cell>
          <cell r="J2255">
            <v>0</v>
          </cell>
          <cell r="K2255">
            <v>0</v>
          </cell>
        </row>
        <row r="2256">
          <cell r="H2256" t="str">
            <v>WCV0034176</v>
          </cell>
          <cell r="I2256">
            <v>3945.71</v>
          </cell>
          <cell r="J2256">
            <v>0</v>
          </cell>
          <cell r="K2256">
            <v>0</v>
          </cell>
        </row>
        <row r="2257">
          <cell r="H2257" t="str">
            <v>WCV0034178</v>
          </cell>
          <cell r="I2257">
            <v>5618.1</v>
          </cell>
          <cell r="J2257">
            <v>0</v>
          </cell>
          <cell r="K2257">
            <v>0</v>
          </cell>
        </row>
        <row r="2258">
          <cell r="H2258" t="str">
            <v>WCV0034219</v>
          </cell>
          <cell r="I2258">
            <v>5184.8900000000003</v>
          </cell>
          <cell r="J2258">
            <v>0</v>
          </cell>
          <cell r="K2258">
            <v>0</v>
          </cell>
        </row>
        <row r="2259">
          <cell r="H2259" t="str">
            <v>WCV0034242</v>
          </cell>
          <cell r="I2259">
            <v>63368</v>
          </cell>
          <cell r="J2259">
            <v>0</v>
          </cell>
          <cell r="K2259">
            <v>0</v>
          </cell>
        </row>
        <row r="2260">
          <cell r="H2260" t="str">
            <v>WCV0034249</v>
          </cell>
          <cell r="I2260">
            <v>11035.33</v>
          </cell>
          <cell r="J2260">
            <v>0</v>
          </cell>
          <cell r="K2260">
            <v>0</v>
          </cell>
        </row>
        <row r="2261">
          <cell r="H2261" t="str">
            <v>WCV0034252</v>
          </cell>
          <cell r="I2261">
            <v>17208.82</v>
          </cell>
          <cell r="J2261">
            <v>0</v>
          </cell>
          <cell r="K2261">
            <v>0</v>
          </cell>
        </row>
        <row r="2262">
          <cell r="H2262" t="str">
            <v>WCV0034254</v>
          </cell>
          <cell r="I2262">
            <v>6529.84</v>
          </cell>
          <cell r="J2262">
            <v>0</v>
          </cell>
          <cell r="K2262">
            <v>0</v>
          </cell>
        </row>
        <row r="2263">
          <cell r="H2263" t="str">
            <v>WCV0034259</v>
          </cell>
          <cell r="I2263">
            <v>10408.64</v>
          </cell>
          <cell r="J2263">
            <v>1</v>
          </cell>
          <cell r="K2263">
            <v>44548.959999999999</v>
          </cell>
        </row>
        <row r="2264">
          <cell r="H2264" t="str">
            <v>WCV0034280</v>
          </cell>
          <cell r="I2264">
            <v>5788.77</v>
          </cell>
          <cell r="J2264">
            <v>0</v>
          </cell>
          <cell r="K2264">
            <v>0</v>
          </cell>
        </row>
        <row r="2265">
          <cell r="H2265" t="str">
            <v>WCV0034286</v>
          </cell>
          <cell r="I2265">
            <v>53118</v>
          </cell>
          <cell r="J2265">
            <v>0</v>
          </cell>
          <cell r="K2265">
            <v>0</v>
          </cell>
        </row>
        <row r="2266">
          <cell r="H2266" t="str">
            <v>WCV0034304</v>
          </cell>
          <cell r="I2266">
            <v>5352</v>
          </cell>
          <cell r="J2266">
            <v>0</v>
          </cell>
          <cell r="K2266">
            <v>0</v>
          </cell>
        </row>
        <row r="2267">
          <cell r="H2267" t="str">
            <v>WCV0034315</v>
          </cell>
          <cell r="I2267">
            <v>15564.07</v>
          </cell>
          <cell r="J2267">
            <v>1</v>
          </cell>
          <cell r="K2267">
            <v>0</v>
          </cell>
        </row>
        <row r="2268">
          <cell r="H2268" t="str">
            <v>WCV0034324</v>
          </cell>
          <cell r="I2268">
            <v>5186.51</v>
          </cell>
          <cell r="J2268">
            <v>0</v>
          </cell>
          <cell r="K2268">
            <v>0</v>
          </cell>
        </row>
        <row r="2269">
          <cell r="H2269" t="str">
            <v>WCV0034325</v>
          </cell>
          <cell r="I2269">
            <v>11789.8</v>
          </cell>
          <cell r="J2269">
            <v>0</v>
          </cell>
          <cell r="K2269">
            <v>0</v>
          </cell>
        </row>
        <row r="2270">
          <cell r="H2270" t="str">
            <v>WCV0034368</v>
          </cell>
          <cell r="I2270">
            <v>39594.04</v>
          </cell>
          <cell r="J2270">
            <v>2</v>
          </cell>
          <cell r="K2270">
            <v>16603.7</v>
          </cell>
        </row>
        <row r="2271">
          <cell r="H2271" t="str">
            <v>WCV0034378</v>
          </cell>
          <cell r="I2271">
            <v>1839.5700000000002</v>
          </cell>
          <cell r="J2271">
            <v>0</v>
          </cell>
          <cell r="K2271">
            <v>0</v>
          </cell>
        </row>
        <row r="2272">
          <cell r="H2272" t="str">
            <v>WCV0034383</v>
          </cell>
          <cell r="I2272">
            <v>625</v>
          </cell>
          <cell r="J2272">
            <v>0</v>
          </cell>
          <cell r="K2272">
            <v>0</v>
          </cell>
        </row>
        <row r="2273">
          <cell r="H2273" t="str">
            <v>WCV0034387</v>
          </cell>
          <cell r="I2273">
            <v>3295.51</v>
          </cell>
          <cell r="J2273">
            <v>0</v>
          </cell>
          <cell r="K2273">
            <v>0</v>
          </cell>
        </row>
        <row r="2274">
          <cell r="H2274" t="str">
            <v>WCV0034388</v>
          </cell>
          <cell r="I2274">
            <v>3257.07</v>
          </cell>
          <cell r="J2274">
            <v>0</v>
          </cell>
          <cell r="K2274">
            <v>0</v>
          </cell>
        </row>
        <row r="2275">
          <cell r="H2275" t="str">
            <v>WCV0034389</v>
          </cell>
          <cell r="I2275">
            <v>3315.07</v>
          </cell>
          <cell r="J2275">
            <v>0</v>
          </cell>
          <cell r="K2275">
            <v>0</v>
          </cell>
        </row>
        <row r="2276">
          <cell r="H2276" t="str">
            <v>WCV0034391</v>
          </cell>
          <cell r="I2276">
            <v>35950.22</v>
          </cell>
          <cell r="J2276">
            <v>0</v>
          </cell>
          <cell r="K2276">
            <v>0</v>
          </cell>
        </row>
        <row r="2277">
          <cell r="H2277" t="str">
            <v>WCV0034392</v>
          </cell>
          <cell r="I2277">
            <v>5026.49</v>
          </cell>
          <cell r="J2277">
            <v>0</v>
          </cell>
          <cell r="K2277">
            <v>0</v>
          </cell>
        </row>
        <row r="2278">
          <cell r="H2278" t="str">
            <v>WCV0034398</v>
          </cell>
          <cell r="I2278">
            <v>6406.8899999999994</v>
          </cell>
          <cell r="J2278">
            <v>0</v>
          </cell>
          <cell r="K2278">
            <v>0</v>
          </cell>
        </row>
        <row r="2279">
          <cell r="H2279" t="str">
            <v>WCV0034435</v>
          </cell>
          <cell r="I2279">
            <v>16748.45</v>
          </cell>
          <cell r="J2279">
            <v>0</v>
          </cell>
          <cell r="K2279">
            <v>0</v>
          </cell>
        </row>
        <row r="2280">
          <cell r="H2280" t="str">
            <v>WCV0034456</v>
          </cell>
          <cell r="I2280">
            <v>128890</v>
          </cell>
          <cell r="J2280">
            <v>8</v>
          </cell>
          <cell r="K2280">
            <v>221953.34</v>
          </cell>
        </row>
        <row r="2281">
          <cell r="H2281" t="str">
            <v>WCV0034489</v>
          </cell>
          <cell r="I2281">
            <v>4424</v>
          </cell>
          <cell r="J2281">
            <v>0</v>
          </cell>
          <cell r="K2281">
            <v>0</v>
          </cell>
        </row>
        <row r="2282">
          <cell r="H2282" t="str">
            <v>WCV0034497</v>
          </cell>
          <cell r="I2282">
            <v>18525.7</v>
          </cell>
          <cell r="J2282">
            <v>0</v>
          </cell>
          <cell r="K2282">
            <v>0</v>
          </cell>
        </row>
        <row r="2283">
          <cell r="H2283" t="str">
            <v>WCV0034524</v>
          </cell>
          <cell r="I2283">
            <v>8782.81</v>
          </cell>
          <cell r="J2283">
            <v>0</v>
          </cell>
          <cell r="K2283">
            <v>0</v>
          </cell>
        </row>
        <row r="2284">
          <cell r="H2284" t="str">
            <v>WCV0034574</v>
          </cell>
          <cell r="I2284">
            <v>15941</v>
          </cell>
          <cell r="J2284">
            <v>1</v>
          </cell>
          <cell r="K2284">
            <v>2500</v>
          </cell>
        </row>
        <row r="2285">
          <cell r="H2285" t="str">
            <v>WCV0034575</v>
          </cell>
          <cell r="I2285">
            <v>119015.89</v>
          </cell>
          <cell r="J2285">
            <v>0</v>
          </cell>
          <cell r="K2285">
            <v>0</v>
          </cell>
        </row>
        <row r="2286">
          <cell r="H2286" t="str">
            <v>WCV0034600</v>
          </cell>
          <cell r="I2286">
            <v>1228.53</v>
          </cell>
          <cell r="J2286">
            <v>0</v>
          </cell>
          <cell r="K2286">
            <v>0</v>
          </cell>
        </row>
        <row r="2287">
          <cell r="H2287" t="str">
            <v>WCV0034612</v>
          </cell>
          <cell r="I2287">
            <v>9710</v>
          </cell>
          <cell r="J2287">
            <v>0</v>
          </cell>
          <cell r="K2287">
            <v>0</v>
          </cell>
        </row>
        <row r="2288">
          <cell r="H2288" t="str">
            <v>WCV0034662</v>
          </cell>
          <cell r="I2288">
            <v>429</v>
          </cell>
          <cell r="J2288">
            <v>0</v>
          </cell>
          <cell r="K2288">
            <v>0</v>
          </cell>
        </row>
        <row r="2289">
          <cell r="H2289" t="str">
            <v>WCV0034673</v>
          </cell>
          <cell r="I2289">
            <v>6257</v>
          </cell>
          <cell r="J2289">
            <v>0</v>
          </cell>
          <cell r="K2289">
            <v>0</v>
          </cell>
        </row>
        <row r="2290">
          <cell r="H2290" t="str">
            <v>WCV0034687</v>
          </cell>
          <cell r="I2290">
            <v>38411.78</v>
          </cell>
          <cell r="J2290">
            <v>0</v>
          </cell>
          <cell r="K2290">
            <v>0</v>
          </cell>
        </row>
        <row r="2291">
          <cell r="H2291" t="str">
            <v>WCV0034699</v>
          </cell>
          <cell r="I2291">
            <v>13431.39</v>
          </cell>
          <cell r="J2291">
            <v>0</v>
          </cell>
          <cell r="K2291">
            <v>0</v>
          </cell>
        </row>
        <row r="2292">
          <cell r="H2292" t="str">
            <v>WCV0034704</v>
          </cell>
          <cell r="I2292">
            <v>155932</v>
          </cell>
          <cell r="J2292">
            <v>3</v>
          </cell>
          <cell r="K2292">
            <v>68802.48</v>
          </cell>
        </row>
        <row r="2293">
          <cell r="H2293" t="str">
            <v>WCV0034755</v>
          </cell>
          <cell r="I2293">
            <v>11459.56</v>
          </cell>
          <cell r="J2293">
            <v>0</v>
          </cell>
          <cell r="K2293">
            <v>0</v>
          </cell>
        </row>
        <row r="2294">
          <cell r="H2294" t="str">
            <v>WCV0034756</v>
          </cell>
          <cell r="I2294">
            <v>9015.2199999999993</v>
          </cell>
          <cell r="J2294">
            <v>0</v>
          </cell>
          <cell r="K2294">
            <v>0</v>
          </cell>
        </row>
        <row r="2295">
          <cell r="H2295" t="str">
            <v>WCV0034766</v>
          </cell>
          <cell r="I2295">
            <v>2661</v>
          </cell>
          <cell r="J2295">
            <v>0</v>
          </cell>
          <cell r="K2295">
            <v>0</v>
          </cell>
        </row>
        <row r="2296">
          <cell r="H2296" t="str">
            <v>WCV0034772</v>
          </cell>
          <cell r="I2296">
            <v>2541.9700000000003</v>
          </cell>
          <cell r="J2296">
            <v>0</v>
          </cell>
          <cell r="K2296">
            <v>0</v>
          </cell>
        </row>
        <row r="2297">
          <cell r="H2297" t="str">
            <v>WCV0034777</v>
          </cell>
          <cell r="I2297">
            <v>35214.76</v>
          </cell>
          <cell r="J2297">
            <v>0</v>
          </cell>
          <cell r="K2297">
            <v>0</v>
          </cell>
        </row>
        <row r="2298">
          <cell r="H2298" t="str">
            <v>WCV0034782</v>
          </cell>
          <cell r="I2298">
            <v>13083.68</v>
          </cell>
          <cell r="J2298">
            <v>0</v>
          </cell>
          <cell r="K2298">
            <v>0</v>
          </cell>
        </row>
        <row r="2299">
          <cell r="H2299" t="str">
            <v>WCV0034791</v>
          </cell>
          <cell r="I2299">
            <v>19045.310000000001</v>
          </cell>
          <cell r="J2299">
            <v>0</v>
          </cell>
          <cell r="K2299">
            <v>0</v>
          </cell>
        </row>
        <row r="2300">
          <cell r="H2300" t="str">
            <v>WCV0034794</v>
          </cell>
          <cell r="I2300">
            <v>9294.65</v>
          </cell>
          <cell r="J2300">
            <v>0</v>
          </cell>
          <cell r="K2300">
            <v>0</v>
          </cell>
        </row>
        <row r="2301">
          <cell r="H2301" t="str">
            <v>WCV0034826</v>
          </cell>
          <cell r="I2301">
            <v>7510.59</v>
          </cell>
          <cell r="J2301">
            <v>0</v>
          </cell>
          <cell r="K2301">
            <v>0</v>
          </cell>
        </row>
        <row r="2302">
          <cell r="H2302" t="str">
            <v>WCV0034832</v>
          </cell>
          <cell r="I2302">
            <v>2924</v>
          </cell>
          <cell r="J2302">
            <v>0</v>
          </cell>
          <cell r="K2302">
            <v>0</v>
          </cell>
        </row>
        <row r="2303">
          <cell r="H2303" t="str">
            <v>WCV0034848</v>
          </cell>
          <cell r="I2303">
            <v>9817.83</v>
          </cell>
          <cell r="J2303">
            <v>0</v>
          </cell>
          <cell r="K2303">
            <v>0</v>
          </cell>
        </row>
        <row r="2304">
          <cell r="H2304" t="str">
            <v>WCV0034858</v>
          </cell>
          <cell r="I2304">
            <v>8269.7800000000007</v>
          </cell>
          <cell r="J2304">
            <v>0</v>
          </cell>
          <cell r="K2304">
            <v>0</v>
          </cell>
        </row>
        <row r="2305">
          <cell r="H2305" t="str">
            <v>WCV0034863</v>
          </cell>
          <cell r="I2305">
            <v>2666.69</v>
          </cell>
          <cell r="J2305">
            <v>0</v>
          </cell>
          <cell r="K2305">
            <v>0</v>
          </cell>
        </row>
        <row r="2306">
          <cell r="H2306" t="str">
            <v>WCV0034910</v>
          </cell>
          <cell r="I2306">
            <v>38037.75</v>
          </cell>
          <cell r="J2306">
            <v>1</v>
          </cell>
          <cell r="K2306">
            <v>953</v>
          </cell>
        </row>
        <row r="2307">
          <cell r="H2307" t="str">
            <v>WCV0034966</v>
          </cell>
          <cell r="I2307">
            <v>7344.77</v>
          </cell>
          <cell r="J2307">
            <v>0</v>
          </cell>
          <cell r="K2307">
            <v>0</v>
          </cell>
        </row>
        <row r="2308">
          <cell r="H2308" t="str">
            <v>WCV0035013</v>
          </cell>
          <cell r="I2308">
            <v>7621.89</v>
          </cell>
          <cell r="J2308">
            <v>1</v>
          </cell>
          <cell r="K2308">
            <v>0</v>
          </cell>
        </row>
        <row r="2309">
          <cell r="H2309" t="str">
            <v>WCV0035023</v>
          </cell>
          <cell r="I2309">
            <v>5894.42</v>
          </cell>
          <cell r="J2309">
            <v>0</v>
          </cell>
          <cell r="K2309">
            <v>0</v>
          </cell>
        </row>
        <row r="2310">
          <cell r="H2310" t="str">
            <v>WCV0035025</v>
          </cell>
          <cell r="I2310">
            <v>27810.13</v>
          </cell>
          <cell r="J2310">
            <v>0</v>
          </cell>
          <cell r="K2310">
            <v>0</v>
          </cell>
        </row>
        <row r="2311">
          <cell r="H2311" t="str">
            <v>WCV0035042</v>
          </cell>
          <cell r="I2311">
            <v>7841.96</v>
          </cell>
          <cell r="J2311">
            <v>0</v>
          </cell>
          <cell r="K2311">
            <v>0</v>
          </cell>
        </row>
        <row r="2312">
          <cell r="H2312" t="str">
            <v>WCV0035043</v>
          </cell>
          <cell r="I2312">
            <v>2205.85</v>
          </cell>
          <cell r="J2312">
            <v>0</v>
          </cell>
          <cell r="K2312">
            <v>0</v>
          </cell>
        </row>
        <row r="2313">
          <cell r="H2313" t="str">
            <v>WCV0035112</v>
          </cell>
          <cell r="I2313">
            <v>4199.72</v>
          </cell>
          <cell r="J2313">
            <v>0</v>
          </cell>
          <cell r="K2313">
            <v>0</v>
          </cell>
        </row>
        <row r="2314">
          <cell r="H2314" t="str">
            <v>WCV0035113</v>
          </cell>
          <cell r="I2314">
            <v>18286.400000000001</v>
          </cell>
          <cell r="J2314">
            <v>0</v>
          </cell>
          <cell r="K2314">
            <v>0</v>
          </cell>
        </row>
        <row r="2315">
          <cell r="H2315" t="str">
            <v>WCV0035138</v>
          </cell>
          <cell r="I2315">
            <v>6812.53</v>
          </cell>
          <cell r="J2315">
            <v>2</v>
          </cell>
          <cell r="K2315">
            <v>116158.35</v>
          </cell>
        </row>
        <row r="2316">
          <cell r="H2316" t="str">
            <v>WCV0035141</v>
          </cell>
          <cell r="I2316">
            <v>13413.93</v>
          </cell>
          <cell r="J2316">
            <v>0</v>
          </cell>
          <cell r="K2316">
            <v>0</v>
          </cell>
        </row>
        <row r="2317">
          <cell r="H2317" t="str">
            <v>WCV0035145</v>
          </cell>
          <cell r="I2317">
            <v>3748</v>
          </cell>
          <cell r="J2317">
            <v>0</v>
          </cell>
          <cell r="K2317">
            <v>0</v>
          </cell>
        </row>
        <row r="2318">
          <cell r="H2318" t="str">
            <v>WCV0035163</v>
          </cell>
          <cell r="I2318">
            <v>19349.650000000001</v>
          </cell>
          <cell r="J2318">
            <v>2</v>
          </cell>
          <cell r="K2318">
            <v>190.14</v>
          </cell>
        </row>
        <row r="2319">
          <cell r="H2319" t="str">
            <v>WCV0035178</v>
          </cell>
          <cell r="I2319">
            <v>7781.78</v>
          </cell>
          <cell r="J2319">
            <v>0</v>
          </cell>
          <cell r="K2319">
            <v>0</v>
          </cell>
        </row>
        <row r="2320">
          <cell r="H2320" t="str">
            <v>WCV0035190</v>
          </cell>
          <cell r="I2320">
            <v>7384.87</v>
          </cell>
          <cell r="J2320">
            <v>0</v>
          </cell>
          <cell r="K2320">
            <v>0</v>
          </cell>
        </row>
        <row r="2321">
          <cell r="H2321" t="str">
            <v>WCV0035198</v>
          </cell>
          <cell r="I2321">
            <v>2458.65</v>
          </cell>
          <cell r="J2321">
            <v>0</v>
          </cell>
          <cell r="K2321">
            <v>0</v>
          </cell>
        </row>
        <row r="2322">
          <cell r="H2322" t="str">
            <v>WCV0035199</v>
          </cell>
          <cell r="I2322">
            <v>4629.75</v>
          </cell>
          <cell r="J2322">
            <v>0</v>
          </cell>
          <cell r="K2322">
            <v>0</v>
          </cell>
        </row>
        <row r="2323">
          <cell r="H2323" t="str">
            <v>WCV0035222</v>
          </cell>
          <cell r="I2323">
            <v>1798</v>
          </cell>
          <cell r="J2323">
            <v>1</v>
          </cell>
          <cell r="K2323">
            <v>15431.1</v>
          </cell>
        </row>
        <row r="2324">
          <cell r="H2324" t="str">
            <v>WCV0035236</v>
          </cell>
          <cell r="I2324">
            <v>2094</v>
          </cell>
          <cell r="J2324">
            <v>0</v>
          </cell>
          <cell r="K2324">
            <v>0</v>
          </cell>
        </row>
        <row r="2325">
          <cell r="H2325" t="str">
            <v>WCV0035239</v>
          </cell>
          <cell r="I2325">
            <v>5843.93</v>
          </cell>
          <cell r="J2325">
            <v>0</v>
          </cell>
          <cell r="K2325">
            <v>0</v>
          </cell>
        </row>
        <row r="2326">
          <cell r="H2326" t="str">
            <v>WCV0035242</v>
          </cell>
          <cell r="I2326">
            <v>9166.74</v>
          </cell>
          <cell r="J2326">
            <v>0</v>
          </cell>
          <cell r="K2326">
            <v>0</v>
          </cell>
        </row>
        <row r="2327">
          <cell r="H2327" t="str">
            <v>WCV0035251</v>
          </cell>
          <cell r="I2327">
            <v>43685</v>
          </cell>
          <cell r="J2327">
            <v>1</v>
          </cell>
          <cell r="K2327">
            <v>0</v>
          </cell>
        </row>
        <row r="2328">
          <cell r="H2328" t="str">
            <v>WCV0035253</v>
          </cell>
          <cell r="I2328">
            <v>11562.8</v>
          </cell>
          <cell r="J2328">
            <v>0</v>
          </cell>
          <cell r="K2328">
            <v>0</v>
          </cell>
        </row>
        <row r="2329">
          <cell r="H2329" t="str">
            <v>WCV0035255</v>
          </cell>
          <cell r="I2329">
            <v>19074.490000000002</v>
          </cell>
          <cell r="J2329">
            <v>0</v>
          </cell>
          <cell r="K2329">
            <v>0</v>
          </cell>
        </row>
        <row r="2330">
          <cell r="H2330" t="str">
            <v>WCV0035288</v>
          </cell>
          <cell r="I2330">
            <v>7939.39</v>
          </cell>
          <cell r="J2330">
            <v>0</v>
          </cell>
          <cell r="K2330">
            <v>0</v>
          </cell>
        </row>
        <row r="2331">
          <cell r="H2331" t="str">
            <v>WCV0035292</v>
          </cell>
          <cell r="I2331">
            <v>9154.75</v>
          </cell>
          <cell r="J2331">
            <v>0</v>
          </cell>
          <cell r="K2331">
            <v>0</v>
          </cell>
        </row>
        <row r="2332">
          <cell r="H2332" t="str">
            <v>WCV0035300</v>
          </cell>
          <cell r="I2332">
            <v>2818.81</v>
          </cell>
          <cell r="J2332">
            <v>0</v>
          </cell>
          <cell r="K2332">
            <v>0</v>
          </cell>
        </row>
        <row r="2333">
          <cell r="H2333" t="str">
            <v>WCV0035304</v>
          </cell>
          <cell r="I2333">
            <v>7682.14</v>
          </cell>
          <cell r="J2333">
            <v>0</v>
          </cell>
          <cell r="K2333">
            <v>0</v>
          </cell>
        </row>
        <row r="2334">
          <cell r="H2334" t="str">
            <v>WCV0035308</v>
          </cell>
          <cell r="I2334">
            <v>14034.49</v>
          </cell>
          <cell r="J2334">
            <v>0</v>
          </cell>
          <cell r="K2334">
            <v>0</v>
          </cell>
        </row>
        <row r="2335">
          <cell r="H2335" t="str">
            <v>WCV0035319</v>
          </cell>
          <cell r="I2335">
            <v>190165</v>
          </cell>
          <cell r="J2335">
            <v>6</v>
          </cell>
          <cell r="K2335">
            <v>41877.58</v>
          </cell>
        </row>
        <row r="2336">
          <cell r="H2336" t="str">
            <v>WCV0035333</v>
          </cell>
          <cell r="I2336">
            <v>7296.3099999999995</v>
          </cell>
          <cell r="J2336">
            <v>0</v>
          </cell>
          <cell r="K2336">
            <v>0</v>
          </cell>
        </row>
        <row r="2337">
          <cell r="H2337" t="str">
            <v>WCV0035341</v>
          </cell>
          <cell r="I2337">
            <v>32755.87</v>
          </cell>
          <cell r="J2337">
            <v>0</v>
          </cell>
          <cell r="K2337">
            <v>0</v>
          </cell>
        </row>
        <row r="2338">
          <cell r="H2338" t="str">
            <v>WCV0035350</v>
          </cell>
          <cell r="I2338">
            <v>1903</v>
          </cell>
          <cell r="J2338">
            <v>0</v>
          </cell>
          <cell r="K2338">
            <v>0</v>
          </cell>
        </row>
        <row r="2339">
          <cell r="H2339" t="str">
            <v>WCV0035359</v>
          </cell>
          <cell r="I2339">
            <v>4788.7</v>
          </cell>
          <cell r="J2339">
            <v>0</v>
          </cell>
          <cell r="K2339">
            <v>0</v>
          </cell>
        </row>
        <row r="2340">
          <cell r="H2340" t="str">
            <v>WCV0035363</v>
          </cell>
          <cell r="I2340">
            <v>38120.14</v>
          </cell>
          <cell r="J2340">
            <v>0</v>
          </cell>
          <cell r="K2340">
            <v>0</v>
          </cell>
        </row>
        <row r="2341">
          <cell r="H2341" t="str">
            <v>WCV0035370</v>
          </cell>
          <cell r="I2341">
            <v>8277.65</v>
          </cell>
          <cell r="J2341">
            <v>0</v>
          </cell>
          <cell r="K2341">
            <v>0</v>
          </cell>
        </row>
        <row r="2342">
          <cell r="H2342" t="str">
            <v>WCV0035376</v>
          </cell>
          <cell r="I2342">
            <v>1386</v>
          </cell>
          <cell r="J2342">
            <v>0</v>
          </cell>
          <cell r="K2342">
            <v>0</v>
          </cell>
        </row>
        <row r="2343">
          <cell r="H2343" t="str">
            <v>WCV0035379</v>
          </cell>
          <cell r="I2343">
            <v>16871.490000000002</v>
          </cell>
          <cell r="J2343">
            <v>1</v>
          </cell>
          <cell r="K2343">
            <v>4497.4799999999996</v>
          </cell>
        </row>
        <row r="2344">
          <cell r="H2344" t="str">
            <v>WCV0035382</v>
          </cell>
          <cell r="I2344">
            <v>22719.49</v>
          </cell>
          <cell r="J2344">
            <v>0</v>
          </cell>
          <cell r="K2344">
            <v>0</v>
          </cell>
        </row>
        <row r="2345">
          <cell r="H2345" t="str">
            <v>WCV0035397</v>
          </cell>
          <cell r="I2345">
            <v>14174.03</v>
          </cell>
          <cell r="J2345">
            <v>1</v>
          </cell>
          <cell r="K2345">
            <v>20719.2</v>
          </cell>
        </row>
        <row r="2346">
          <cell r="H2346" t="str">
            <v>WCV0035403</v>
          </cell>
          <cell r="I2346">
            <v>64916.53</v>
          </cell>
          <cell r="J2346">
            <v>0</v>
          </cell>
          <cell r="K2346">
            <v>0</v>
          </cell>
        </row>
        <row r="2347">
          <cell r="H2347" t="str">
            <v>WCV0035407</v>
          </cell>
          <cell r="I2347">
            <v>108802.49</v>
          </cell>
          <cell r="J2347">
            <v>0</v>
          </cell>
          <cell r="K2347">
            <v>0</v>
          </cell>
        </row>
        <row r="2348">
          <cell r="H2348" t="str">
            <v>WCV0035418</v>
          </cell>
          <cell r="I2348">
            <v>7617.23</v>
          </cell>
          <cell r="J2348">
            <v>0</v>
          </cell>
          <cell r="K2348">
            <v>0</v>
          </cell>
        </row>
        <row r="2349">
          <cell r="H2349" t="str">
            <v>WCV0035430</v>
          </cell>
          <cell r="I2349">
            <v>19207.36</v>
          </cell>
          <cell r="J2349">
            <v>0</v>
          </cell>
          <cell r="K2349">
            <v>0</v>
          </cell>
        </row>
        <row r="2350">
          <cell r="H2350" t="str">
            <v>WCV0035438</v>
          </cell>
          <cell r="I2350">
            <v>10692.04</v>
          </cell>
          <cell r="J2350">
            <v>0</v>
          </cell>
          <cell r="K2350">
            <v>0</v>
          </cell>
        </row>
        <row r="2351">
          <cell r="H2351" t="str">
            <v>WCV0035440</v>
          </cell>
          <cell r="I2351">
            <v>38859.480000000003</v>
          </cell>
          <cell r="J2351">
            <v>0</v>
          </cell>
          <cell r="K2351">
            <v>0</v>
          </cell>
        </row>
        <row r="2352">
          <cell r="H2352" t="str">
            <v>WCV0035446</v>
          </cell>
          <cell r="I2352">
            <v>76925.98</v>
          </cell>
          <cell r="J2352">
            <v>2</v>
          </cell>
          <cell r="K2352">
            <v>2142.5700000000002</v>
          </cell>
        </row>
        <row r="2353">
          <cell r="H2353" t="str">
            <v>WCV0035453</v>
          </cell>
          <cell r="I2353">
            <v>1707.9</v>
          </cell>
          <cell r="J2353">
            <v>0</v>
          </cell>
          <cell r="K2353">
            <v>0</v>
          </cell>
        </row>
        <row r="2354">
          <cell r="H2354" t="str">
            <v>WCV0035463</v>
          </cell>
          <cell r="I2354">
            <v>1080</v>
          </cell>
          <cell r="J2354">
            <v>0</v>
          </cell>
          <cell r="K2354">
            <v>0</v>
          </cell>
        </row>
        <row r="2355">
          <cell r="H2355" t="str">
            <v>WCV0035500</v>
          </cell>
          <cell r="I2355">
            <v>7011.32</v>
          </cell>
          <cell r="J2355">
            <v>1</v>
          </cell>
          <cell r="K2355">
            <v>72530.13</v>
          </cell>
        </row>
        <row r="2356">
          <cell r="H2356" t="str">
            <v>WCV0035503</v>
          </cell>
          <cell r="I2356">
            <v>5794.42</v>
          </cell>
          <cell r="J2356">
            <v>1</v>
          </cell>
          <cell r="K2356">
            <v>7623.59</v>
          </cell>
        </row>
        <row r="2357">
          <cell r="H2357" t="str">
            <v>WCV0035517</v>
          </cell>
          <cell r="I2357">
            <v>12090.12</v>
          </cell>
          <cell r="J2357">
            <v>0</v>
          </cell>
          <cell r="K2357">
            <v>0</v>
          </cell>
        </row>
        <row r="2358">
          <cell r="H2358" t="str">
            <v>WCV0035518</v>
          </cell>
          <cell r="I2358">
            <v>5845</v>
          </cell>
          <cell r="J2358">
            <v>0</v>
          </cell>
          <cell r="K2358">
            <v>0</v>
          </cell>
        </row>
        <row r="2359">
          <cell r="H2359" t="str">
            <v>WCV0035558</v>
          </cell>
          <cell r="I2359">
            <v>7359.45</v>
          </cell>
          <cell r="J2359">
            <v>0</v>
          </cell>
          <cell r="K2359">
            <v>0</v>
          </cell>
        </row>
        <row r="2360">
          <cell r="H2360" t="str">
            <v>WCV0035575</v>
          </cell>
          <cell r="I2360">
            <v>5411.87</v>
          </cell>
          <cell r="J2360">
            <v>0</v>
          </cell>
          <cell r="K2360">
            <v>0</v>
          </cell>
        </row>
        <row r="2361">
          <cell r="H2361" t="str">
            <v>WCV0035578</v>
          </cell>
          <cell r="I2361">
            <v>1422</v>
          </cell>
          <cell r="J2361">
            <v>0</v>
          </cell>
          <cell r="K2361">
            <v>0</v>
          </cell>
        </row>
        <row r="2362">
          <cell r="H2362" t="str">
            <v>WCV0035579</v>
          </cell>
          <cell r="I2362">
            <v>20287.099999999999</v>
          </cell>
          <cell r="J2362">
            <v>2</v>
          </cell>
          <cell r="K2362">
            <v>29889.75</v>
          </cell>
        </row>
        <row r="2363">
          <cell r="H2363" t="str">
            <v>WCV0035589</v>
          </cell>
          <cell r="I2363">
            <v>1354.54</v>
          </cell>
          <cell r="J2363">
            <v>0</v>
          </cell>
          <cell r="K2363">
            <v>0</v>
          </cell>
        </row>
        <row r="2364">
          <cell r="H2364" t="str">
            <v>WCV0035603</v>
          </cell>
          <cell r="I2364">
            <v>7260.63</v>
          </cell>
          <cell r="J2364">
            <v>0</v>
          </cell>
          <cell r="K2364">
            <v>0</v>
          </cell>
        </row>
        <row r="2365">
          <cell r="H2365" t="str">
            <v>WCV0035612</v>
          </cell>
          <cell r="I2365">
            <v>24048.99</v>
          </cell>
          <cell r="J2365">
            <v>1</v>
          </cell>
          <cell r="K2365">
            <v>401.59</v>
          </cell>
        </row>
        <row r="2366">
          <cell r="H2366" t="str">
            <v>WCV0035617</v>
          </cell>
          <cell r="I2366">
            <v>920</v>
          </cell>
          <cell r="J2366">
            <v>0</v>
          </cell>
          <cell r="K2366">
            <v>0</v>
          </cell>
        </row>
        <row r="2367">
          <cell r="H2367" t="str">
            <v>WCV0035638</v>
          </cell>
          <cell r="I2367">
            <v>10838.17</v>
          </cell>
          <cell r="J2367">
            <v>0</v>
          </cell>
          <cell r="K2367">
            <v>0</v>
          </cell>
        </row>
        <row r="2368">
          <cell r="H2368" t="str">
            <v>WCV0035655</v>
          </cell>
          <cell r="I2368">
            <v>8526.17</v>
          </cell>
          <cell r="J2368">
            <v>2</v>
          </cell>
          <cell r="K2368">
            <v>99809.96</v>
          </cell>
        </row>
        <row r="2369">
          <cell r="H2369" t="str">
            <v>WCV0035658</v>
          </cell>
          <cell r="I2369">
            <v>14483.46</v>
          </cell>
          <cell r="J2369">
            <v>0</v>
          </cell>
          <cell r="K2369">
            <v>0</v>
          </cell>
        </row>
        <row r="2370">
          <cell r="H2370" t="str">
            <v>WCV0035660</v>
          </cell>
          <cell r="I2370">
            <v>3680</v>
          </cell>
          <cell r="J2370">
            <v>0</v>
          </cell>
          <cell r="K2370">
            <v>0</v>
          </cell>
        </row>
        <row r="2371">
          <cell r="H2371" t="str">
            <v>WCV0035663</v>
          </cell>
          <cell r="I2371">
            <v>1673.46</v>
          </cell>
          <cell r="J2371">
            <v>0</v>
          </cell>
          <cell r="K2371">
            <v>0</v>
          </cell>
        </row>
        <row r="2372">
          <cell r="H2372" t="str">
            <v>WCV0035684</v>
          </cell>
          <cell r="I2372">
            <v>13551.19</v>
          </cell>
          <cell r="J2372">
            <v>1</v>
          </cell>
          <cell r="K2372">
            <v>4356</v>
          </cell>
        </row>
        <row r="2373">
          <cell r="H2373" t="str">
            <v>WCV0035701</v>
          </cell>
          <cell r="I2373">
            <v>2560</v>
          </cell>
          <cell r="J2373">
            <v>0</v>
          </cell>
          <cell r="K2373">
            <v>0</v>
          </cell>
        </row>
        <row r="2374">
          <cell r="H2374" t="str">
            <v>WCV0035703</v>
          </cell>
          <cell r="I2374">
            <v>5119</v>
          </cell>
          <cell r="J2374">
            <v>0</v>
          </cell>
          <cell r="K2374">
            <v>0</v>
          </cell>
        </row>
        <row r="2375">
          <cell r="H2375" t="str">
            <v>WCV0035709</v>
          </cell>
          <cell r="I2375">
            <v>3851.08</v>
          </cell>
          <cell r="J2375">
            <v>0</v>
          </cell>
          <cell r="K2375">
            <v>0</v>
          </cell>
        </row>
        <row r="2376">
          <cell r="H2376" t="str">
            <v>WCV0035720</v>
          </cell>
          <cell r="I2376">
            <v>5321.73</v>
          </cell>
          <cell r="J2376">
            <v>0</v>
          </cell>
          <cell r="K2376">
            <v>0</v>
          </cell>
        </row>
        <row r="2377">
          <cell r="H2377" t="str">
            <v>WCV0035725</v>
          </cell>
          <cell r="I2377">
            <v>4349</v>
          </cell>
          <cell r="J2377">
            <v>0</v>
          </cell>
          <cell r="K2377">
            <v>0</v>
          </cell>
        </row>
        <row r="2378">
          <cell r="H2378" t="str">
            <v>WCV0035744</v>
          </cell>
          <cell r="I2378">
            <v>10557.82</v>
          </cell>
          <cell r="J2378">
            <v>0</v>
          </cell>
          <cell r="K2378">
            <v>0</v>
          </cell>
        </row>
        <row r="2379">
          <cell r="H2379" t="str">
            <v>WCV0035753</v>
          </cell>
          <cell r="I2379">
            <v>1403.54</v>
          </cell>
          <cell r="J2379">
            <v>0</v>
          </cell>
          <cell r="K2379">
            <v>0</v>
          </cell>
        </row>
        <row r="2380">
          <cell r="H2380" t="str">
            <v>WCV0035760</v>
          </cell>
          <cell r="I2380">
            <v>1342</v>
          </cell>
          <cell r="J2380">
            <v>0</v>
          </cell>
          <cell r="K2380">
            <v>0</v>
          </cell>
        </row>
        <row r="2381">
          <cell r="H2381" t="str">
            <v>WCV0035763</v>
          </cell>
          <cell r="I2381">
            <v>7749</v>
          </cell>
          <cell r="J2381">
            <v>0</v>
          </cell>
          <cell r="K2381">
            <v>0</v>
          </cell>
        </row>
        <row r="2382">
          <cell r="H2382" t="str">
            <v>WCV0035774</v>
          </cell>
          <cell r="I2382">
            <v>4254.79</v>
          </cell>
          <cell r="J2382">
            <v>0</v>
          </cell>
          <cell r="K2382">
            <v>0</v>
          </cell>
        </row>
        <row r="2383">
          <cell r="H2383" t="str">
            <v>WCV0035776</v>
          </cell>
          <cell r="I2383">
            <v>2952.86</v>
          </cell>
          <cell r="J2383">
            <v>0</v>
          </cell>
          <cell r="K2383">
            <v>0</v>
          </cell>
        </row>
        <row r="2384">
          <cell r="H2384" t="str">
            <v>WCV0035784</v>
          </cell>
          <cell r="I2384">
            <v>11350</v>
          </cell>
          <cell r="J2384">
            <v>0</v>
          </cell>
          <cell r="K2384">
            <v>0</v>
          </cell>
        </row>
        <row r="2385">
          <cell r="H2385" t="str">
            <v>WCV0035794</v>
          </cell>
          <cell r="I2385">
            <v>6488.04</v>
          </cell>
          <cell r="J2385">
            <v>0</v>
          </cell>
          <cell r="K2385">
            <v>0</v>
          </cell>
        </row>
        <row r="2386">
          <cell r="H2386" t="str">
            <v>WCV0035803</v>
          </cell>
          <cell r="I2386">
            <v>7499.4</v>
          </cell>
          <cell r="J2386">
            <v>0</v>
          </cell>
          <cell r="K2386">
            <v>0</v>
          </cell>
        </row>
        <row r="2387">
          <cell r="H2387" t="str">
            <v>WCV0035838</v>
          </cell>
          <cell r="I2387">
            <v>5376.82</v>
          </cell>
          <cell r="J2387">
            <v>1</v>
          </cell>
          <cell r="K2387">
            <v>0</v>
          </cell>
        </row>
        <row r="2388">
          <cell r="H2388" t="str">
            <v>WCV0035849</v>
          </cell>
          <cell r="I2388">
            <v>6129.34</v>
          </cell>
          <cell r="J2388">
            <v>0</v>
          </cell>
          <cell r="K2388">
            <v>0</v>
          </cell>
        </row>
        <row r="2389">
          <cell r="H2389" t="str">
            <v>WCV0035852</v>
          </cell>
          <cell r="I2389">
            <v>24234.66</v>
          </cell>
          <cell r="J2389">
            <v>0</v>
          </cell>
          <cell r="K2389">
            <v>0</v>
          </cell>
        </row>
        <row r="2390">
          <cell r="H2390" t="str">
            <v>WCV0035877</v>
          </cell>
          <cell r="I2390">
            <v>7691</v>
          </cell>
          <cell r="J2390">
            <v>0</v>
          </cell>
          <cell r="K2390">
            <v>0</v>
          </cell>
        </row>
        <row r="2391">
          <cell r="H2391" t="str">
            <v>WCV0035883</v>
          </cell>
          <cell r="I2391">
            <v>10271.17</v>
          </cell>
          <cell r="J2391">
            <v>0</v>
          </cell>
          <cell r="K2391">
            <v>0</v>
          </cell>
        </row>
        <row r="2392">
          <cell r="H2392" t="str">
            <v>WCV0035893</v>
          </cell>
          <cell r="I2392">
            <v>1169.1099999999999</v>
          </cell>
          <cell r="J2392">
            <v>0</v>
          </cell>
          <cell r="K2392">
            <v>0</v>
          </cell>
        </row>
        <row r="2393">
          <cell r="H2393" t="str">
            <v>WCV0035898</v>
          </cell>
          <cell r="I2393">
            <v>3364.76</v>
          </cell>
          <cell r="J2393">
            <v>0</v>
          </cell>
          <cell r="K2393">
            <v>0</v>
          </cell>
        </row>
        <row r="2394">
          <cell r="H2394" t="str">
            <v>WCV0035899</v>
          </cell>
          <cell r="I2394">
            <v>8809.35</v>
          </cell>
          <cell r="J2394">
            <v>0</v>
          </cell>
          <cell r="K2394">
            <v>0</v>
          </cell>
        </row>
        <row r="2395">
          <cell r="H2395" t="str">
            <v>WCV0035917</v>
          </cell>
          <cell r="I2395">
            <v>11509.08</v>
          </cell>
          <cell r="J2395">
            <v>0</v>
          </cell>
          <cell r="K2395">
            <v>0</v>
          </cell>
        </row>
        <row r="2396">
          <cell r="H2396" t="str">
            <v>WCV0035918</v>
          </cell>
          <cell r="I2396">
            <v>5678.67</v>
          </cell>
          <cell r="J2396">
            <v>0</v>
          </cell>
          <cell r="K2396">
            <v>0</v>
          </cell>
        </row>
        <row r="2397">
          <cell r="H2397" t="str">
            <v>WCV0035922</v>
          </cell>
          <cell r="I2397">
            <v>4881.82</v>
          </cell>
          <cell r="J2397">
            <v>0</v>
          </cell>
          <cell r="K2397">
            <v>0</v>
          </cell>
        </row>
        <row r="2398">
          <cell r="H2398" t="str">
            <v>WCV0035932</v>
          </cell>
          <cell r="I2398">
            <v>992.67</v>
          </cell>
          <cell r="J2398">
            <v>0</v>
          </cell>
          <cell r="K2398">
            <v>0</v>
          </cell>
        </row>
        <row r="2399">
          <cell r="H2399" t="str">
            <v>WCV0035936</v>
          </cell>
          <cell r="I2399">
            <v>5410.16</v>
          </cell>
          <cell r="J2399">
            <v>0</v>
          </cell>
          <cell r="K2399">
            <v>0</v>
          </cell>
        </row>
        <row r="2400">
          <cell r="H2400" t="str">
            <v>WCV0035945</v>
          </cell>
          <cell r="I2400">
            <v>12455.42</v>
          </cell>
          <cell r="J2400">
            <v>0</v>
          </cell>
          <cell r="K2400">
            <v>0</v>
          </cell>
        </row>
        <row r="2401">
          <cell r="H2401" t="str">
            <v>WCV0035956</v>
          </cell>
          <cell r="I2401">
            <v>5363.9</v>
          </cell>
          <cell r="J2401">
            <v>0</v>
          </cell>
          <cell r="K2401">
            <v>0</v>
          </cell>
        </row>
        <row r="2402">
          <cell r="H2402" t="str">
            <v>WCV0035960</v>
          </cell>
          <cell r="I2402">
            <v>35811.96</v>
          </cell>
          <cell r="J2402">
            <v>0</v>
          </cell>
          <cell r="K2402">
            <v>0</v>
          </cell>
        </row>
        <row r="2403">
          <cell r="H2403" t="str">
            <v>WCV0035966</v>
          </cell>
          <cell r="I2403">
            <v>3742.16</v>
          </cell>
          <cell r="J2403">
            <v>0</v>
          </cell>
          <cell r="K2403">
            <v>0</v>
          </cell>
        </row>
        <row r="2404">
          <cell r="H2404" t="str">
            <v>WCV0035975</v>
          </cell>
          <cell r="I2404">
            <v>4972.88</v>
          </cell>
          <cell r="J2404">
            <v>1</v>
          </cell>
          <cell r="K2404">
            <v>6000</v>
          </cell>
        </row>
        <row r="2405">
          <cell r="H2405" t="str">
            <v>WCV0035989</v>
          </cell>
          <cell r="I2405">
            <v>4341</v>
          </cell>
          <cell r="J2405">
            <v>0</v>
          </cell>
          <cell r="K2405">
            <v>0</v>
          </cell>
        </row>
        <row r="2406">
          <cell r="H2406" t="str">
            <v>WCV0035998</v>
          </cell>
          <cell r="I2406">
            <v>5240.32</v>
          </cell>
          <cell r="J2406">
            <v>0</v>
          </cell>
          <cell r="K2406">
            <v>0</v>
          </cell>
        </row>
        <row r="2407">
          <cell r="H2407" t="str">
            <v>WCV0036003</v>
          </cell>
          <cell r="I2407">
            <v>6591.92</v>
          </cell>
          <cell r="J2407">
            <v>0</v>
          </cell>
          <cell r="K2407">
            <v>0</v>
          </cell>
        </row>
        <row r="2408">
          <cell r="H2408" t="str">
            <v>WCV0036006</v>
          </cell>
          <cell r="I2408">
            <v>11897.5</v>
          </cell>
          <cell r="J2408">
            <v>0</v>
          </cell>
          <cell r="K2408">
            <v>0</v>
          </cell>
        </row>
        <row r="2409">
          <cell r="H2409" t="str">
            <v>WCV0036030</v>
          </cell>
          <cell r="I2409">
            <v>2012</v>
          </cell>
          <cell r="J2409">
            <v>0</v>
          </cell>
          <cell r="K2409">
            <v>0</v>
          </cell>
        </row>
        <row r="2410">
          <cell r="H2410" t="str">
            <v>WCV0036033</v>
          </cell>
          <cell r="I2410">
            <v>7076.5</v>
          </cell>
          <cell r="J2410">
            <v>0</v>
          </cell>
          <cell r="K2410">
            <v>0</v>
          </cell>
        </row>
        <row r="2411">
          <cell r="H2411" t="str">
            <v>WCV0036037</v>
          </cell>
          <cell r="I2411">
            <v>12936.05</v>
          </cell>
          <cell r="J2411">
            <v>0</v>
          </cell>
          <cell r="K2411">
            <v>0</v>
          </cell>
        </row>
        <row r="2412">
          <cell r="H2412" t="str">
            <v>WCV0036045</v>
          </cell>
          <cell r="I2412">
            <v>2083.42</v>
          </cell>
          <cell r="J2412">
            <v>0</v>
          </cell>
          <cell r="K2412">
            <v>0</v>
          </cell>
        </row>
        <row r="2413">
          <cell r="H2413" t="str">
            <v>WCV0036058</v>
          </cell>
          <cell r="I2413">
            <v>0</v>
          </cell>
          <cell r="J2413">
            <v>0</v>
          </cell>
          <cell r="K2413">
            <v>0</v>
          </cell>
        </row>
        <row r="2414">
          <cell r="H2414" t="str">
            <v>WCV0036063</v>
          </cell>
          <cell r="I2414">
            <v>16983.88</v>
          </cell>
          <cell r="J2414">
            <v>0</v>
          </cell>
          <cell r="K2414">
            <v>0</v>
          </cell>
        </row>
        <row r="2415">
          <cell r="H2415" t="str">
            <v>WCV0036064</v>
          </cell>
          <cell r="I2415">
            <v>1910.56</v>
          </cell>
          <cell r="J2415">
            <v>0</v>
          </cell>
          <cell r="K2415">
            <v>0</v>
          </cell>
        </row>
        <row r="2416">
          <cell r="H2416" t="str">
            <v>WCV0036065</v>
          </cell>
          <cell r="I2416">
            <v>12759.79</v>
          </cell>
          <cell r="J2416">
            <v>0</v>
          </cell>
          <cell r="K2416">
            <v>0</v>
          </cell>
        </row>
        <row r="2417">
          <cell r="H2417" t="str">
            <v>WCV0036070</v>
          </cell>
          <cell r="I2417">
            <v>9586.4599999999991</v>
          </cell>
          <cell r="J2417">
            <v>0</v>
          </cell>
          <cell r="K2417">
            <v>0</v>
          </cell>
        </row>
        <row r="2418">
          <cell r="H2418" t="str">
            <v>WCV0036087</v>
          </cell>
          <cell r="I2418">
            <v>23283.73</v>
          </cell>
          <cell r="J2418">
            <v>0</v>
          </cell>
          <cell r="K2418">
            <v>0</v>
          </cell>
        </row>
        <row r="2419">
          <cell r="H2419" t="str">
            <v>WCV0036090</v>
          </cell>
          <cell r="I2419">
            <v>9915.58</v>
          </cell>
          <cell r="J2419">
            <v>1</v>
          </cell>
          <cell r="K2419">
            <v>2690</v>
          </cell>
        </row>
        <row r="2420">
          <cell r="H2420" t="str">
            <v>WCV0036092</v>
          </cell>
          <cell r="I2420">
            <v>12112</v>
          </cell>
          <cell r="J2420">
            <v>0</v>
          </cell>
          <cell r="K2420">
            <v>0</v>
          </cell>
        </row>
        <row r="2421">
          <cell r="H2421" t="str">
            <v>WCV0036104</v>
          </cell>
          <cell r="I2421">
            <v>887</v>
          </cell>
          <cell r="J2421">
            <v>0</v>
          </cell>
          <cell r="K2421">
            <v>0</v>
          </cell>
        </row>
        <row r="2422">
          <cell r="H2422" t="str">
            <v>WCV0036109</v>
          </cell>
          <cell r="I2422">
            <v>19547.810000000001</v>
          </cell>
          <cell r="J2422">
            <v>0</v>
          </cell>
          <cell r="K2422">
            <v>0</v>
          </cell>
        </row>
        <row r="2423">
          <cell r="H2423" t="str">
            <v>WCV0036129</v>
          </cell>
          <cell r="I2423">
            <v>8448.7900000000009</v>
          </cell>
          <cell r="J2423">
            <v>0</v>
          </cell>
          <cell r="K2423">
            <v>0</v>
          </cell>
        </row>
        <row r="2424">
          <cell r="H2424" t="str">
            <v>WCV0036136</v>
          </cell>
          <cell r="I2424">
            <v>82283.990000000005</v>
          </cell>
          <cell r="J2424">
            <v>8</v>
          </cell>
          <cell r="K2424">
            <v>118305.56</v>
          </cell>
        </row>
        <row r="2425">
          <cell r="H2425" t="str">
            <v>WCV0036177</v>
          </cell>
          <cell r="I2425">
            <v>4109</v>
          </cell>
          <cell r="J2425">
            <v>0</v>
          </cell>
          <cell r="K2425">
            <v>0</v>
          </cell>
        </row>
        <row r="2426">
          <cell r="H2426" t="str">
            <v>WCV0036223</v>
          </cell>
          <cell r="I2426">
            <v>914</v>
          </cell>
          <cell r="J2426">
            <v>0</v>
          </cell>
          <cell r="K2426">
            <v>0</v>
          </cell>
        </row>
        <row r="2427">
          <cell r="H2427" t="str">
            <v>WCV0036258</v>
          </cell>
          <cell r="I2427">
            <v>800</v>
          </cell>
          <cell r="J2427">
            <v>0</v>
          </cell>
          <cell r="K2427">
            <v>0</v>
          </cell>
        </row>
        <row r="2428">
          <cell r="H2428" t="str">
            <v>WCV0036281</v>
          </cell>
          <cell r="I2428">
            <v>3060.84</v>
          </cell>
          <cell r="J2428">
            <v>0</v>
          </cell>
          <cell r="K2428">
            <v>0</v>
          </cell>
        </row>
        <row r="2429">
          <cell r="H2429" t="str">
            <v>WCV0036283</v>
          </cell>
          <cell r="I2429">
            <v>2058.9299999999998</v>
          </cell>
          <cell r="J2429">
            <v>0</v>
          </cell>
          <cell r="K2429">
            <v>0</v>
          </cell>
        </row>
        <row r="2430">
          <cell r="H2430" t="str">
            <v>WCV0036287</v>
          </cell>
          <cell r="I2430">
            <v>6883.41</v>
          </cell>
          <cell r="J2430">
            <v>0</v>
          </cell>
          <cell r="K2430">
            <v>0</v>
          </cell>
        </row>
        <row r="2431">
          <cell r="H2431" t="str">
            <v>WCV0036291</v>
          </cell>
          <cell r="I2431">
            <v>14572.04</v>
          </cell>
          <cell r="J2431">
            <v>3</v>
          </cell>
          <cell r="K2431">
            <v>10352.469999999999</v>
          </cell>
        </row>
        <row r="2432">
          <cell r="H2432" t="str">
            <v>WCV0036303</v>
          </cell>
          <cell r="I2432">
            <v>5197.59</v>
          </cell>
          <cell r="J2432">
            <v>0</v>
          </cell>
          <cell r="K2432">
            <v>0</v>
          </cell>
        </row>
        <row r="2433">
          <cell r="H2433" t="str">
            <v>WCV0036310</v>
          </cell>
          <cell r="I2433">
            <v>3035.19</v>
          </cell>
          <cell r="J2433">
            <v>0</v>
          </cell>
          <cell r="K2433">
            <v>0</v>
          </cell>
        </row>
        <row r="2434">
          <cell r="H2434" t="str">
            <v>WCV0036318</v>
          </cell>
          <cell r="I2434">
            <v>160</v>
          </cell>
          <cell r="J2434">
            <v>0</v>
          </cell>
          <cell r="K2434">
            <v>0</v>
          </cell>
        </row>
        <row r="2435">
          <cell r="H2435" t="str">
            <v>WCV0036330</v>
          </cell>
          <cell r="I2435">
            <v>11622.55</v>
          </cell>
          <cell r="J2435">
            <v>0</v>
          </cell>
          <cell r="K2435">
            <v>0</v>
          </cell>
        </row>
        <row r="2436">
          <cell r="H2436" t="str">
            <v>WCV0036337</v>
          </cell>
          <cell r="I2436">
            <v>9162.83</v>
          </cell>
          <cell r="J2436">
            <v>0</v>
          </cell>
          <cell r="K2436">
            <v>0</v>
          </cell>
        </row>
        <row r="2437">
          <cell r="H2437" t="str">
            <v>WCV0036340</v>
          </cell>
          <cell r="I2437">
            <v>3074.86</v>
          </cell>
          <cell r="J2437">
            <v>0</v>
          </cell>
          <cell r="K2437">
            <v>0</v>
          </cell>
        </row>
        <row r="2438">
          <cell r="H2438" t="str">
            <v>WCV0036354</v>
          </cell>
          <cell r="I2438">
            <v>1539.04</v>
          </cell>
          <cell r="J2438">
            <v>0</v>
          </cell>
          <cell r="K2438">
            <v>0</v>
          </cell>
        </row>
        <row r="2439">
          <cell r="H2439" t="str">
            <v>WCV0036358</v>
          </cell>
          <cell r="I2439">
            <v>29658.53</v>
          </cell>
          <cell r="J2439">
            <v>1</v>
          </cell>
          <cell r="K2439">
            <v>1047.92</v>
          </cell>
        </row>
        <row r="2440">
          <cell r="H2440" t="str">
            <v>WCV0036369</v>
          </cell>
          <cell r="I2440">
            <v>6409.97</v>
          </cell>
          <cell r="J2440">
            <v>0</v>
          </cell>
          <cell r="K2440">
            <v>0</v>
          </cell>
        </row>
        <row r="2441">
          <cell r="H2441" t="str">
            <v>WCV0036384</v>
          </cell>
          <cell r="I2441">
            <v>16171.81</v>
          </cell>
          <cell r="J2441">
            <v>0</v>
          </cell>
          <cell r="K2441">
            <v>0</v>
          </cell>
        </row>
        <row r="2442">
          <cell r="H2442" t="str">
            <v>WCV0036385</v>
          </cell>
          <cell r="I2442">
            <v>9637.31</v>
          </cell>
          <cell r="J2442">
            <v>0</v>
          </cell>
          <cell r="K2442">
            <v>0</v>
          </cell>
        </row>
        <row r="2443">
          <cell r="H2443" t="str">
            <v>WCV0036392</v>
          </cell>
          <cell r="I2443">
            <v>7264.62</v>
          </cell>
          <cell r="J2443">
            <v>0</v>
          </cell>
          <cell r="K2443">
            <v>0</v>
          </cell>
        </row>
        <row r="2444">
          <cell r="H2444" t="str">
            <v>WCV0036401</v>
          </cell>
          <cell r="I2444">
            <v>8810.24</v>
          </cell>
          <cell r="J2444">
            <v>0</v>
          </cell>
          <cell r="K2444">
            <v>0</v>
          </cell>
        </row>
        <row r="2445">
          <cell r="H2445" t="str">
            <v>WCV0036413</v>
          </cell>
          <cell r="I2445">
            <v>801</v>
          </cell>
          <cell r="J2445">
            <v>0</v>
          </cell>
          <cell r="K2445">
            <v>0</v>
          </cell>
        </row>
        <row r="2446">
          <cell r="H2446" t="str">
            <v>WCV0036414</v>
          </cell>
          <cell r="I2446">
            <v>4855.8900000000003</v>
          </cell>
          <cell r="J2446">
            <v>0</v>
          </cell>
          <cell r="K2446">
            <v>0</v>
          </cell>
        </row>
        <row r="2447">
          <cell r="H2447" t="str">
            <v>WCV0036418</v>
          </cell>
          <cell r="I2447">
            <v>24318.23</v>
          </cell>
          <cell r="J2447">
            <v>0</v>
          </cell>
          <cell r="K2447">
            <v>0</v>
          </cell>
        </row>
        <row r="2448">
          <cell r="H2448" t="str">
            <v>WCV0036443</v>
          </cell>
          <cell r="I2448">
            <v>17632.66</v>
          </cell>
          <cell r="J2448">
            <v>0</v>
          </cell>
          <cell r="K2448">
            <v>0</v>
          </cell>
        </row>
        <row r="2449">
          <cell r="H2449" t="str">
            <v>WCV0036451</v>
          </cell>
          <cell r="I2449">
            <v>24615.54</v>
          </cell>
          <cell r="J2449">
            <v>0</v>
          </cell>
          <cell r="K2449">
            <v>0</v>
          </cell>
        </row>
        <row r="2450">
          <cell r="H2450" t="str">
            <v>WCV0036453</v>
          </cell>
          <cell r="I2450">
            <v>5505.01</v>
          </cell>
          <cell r="J2450">
            <v>0</v>
          </cell>
          <cell r="K2450">
            <v>0</v>
          </cell>
        </row>
        <row r="2451">
          <cell r="H2451" t="str">
            <v>WCV0036458</v>
          </cell>
          <cell r="I2451">
            <v>16468.580000000002</v>
          </cell>
          <cell r="J2451">
            <v>0</v>
          </cell>
          <cell r="K2451">
            <v>0</v>
          </cell>
        </row>
        <row r="2452">
          <cell r="H2452" t="str">
            <v>WCV0036460</v>
          </cell>
          <cell r="I2452">
            <v>38860.92</v>
          </cell>
          <cell r="J2452">
            <v>1</v>
          </cell>
          <cell r="K2452">
            <v>5043.29</v>
          </cell>
        </row>
        <row r="2453">
          <cell r="H2453" t="str">
            <v>WCV0036469</v>
          </cell>
          <cell r="I2453">
            <v>8356.4</v>
          </cell>
          <cell r="J2453">
            <v>0</v>
          </cell>
          <cell r="K2453">
            <v>0</v>
          </cell>
        </row>
        <row r="2454">
          <cell r="H2454" t="str">
            <v>WCV0036470</v>
          </cell>
          <cell r="I2454">
            <v>3615.26</v>
          </cell>
          <cell r="J2454">
            <v>0</v>
          </cell>
          <cell r="K2454">
            <v>0</v>
          </cell>
        </row>
        <row r="2455">
          <cell r="H2455" t="str">
            <v>WCV0036486</v>
          </cell>
          <cell r="I2455">
            <v>3507.15</v>
          </cell>
          <cell r="J2455">
            <v>0</v>
          </cell>
          <cell r="K2455">
            <v>0</v>
          </cell>
        </row>
        <row r="2456">
          <cell r="H2456" t="str">
            <v>WCV0036489</v>
          </cell>
          <cell r="I2456">
            <v>15920.33</v>
          </cell>
          <cell r="J2456">
            <v>0</v>
          </cell>
          <cell r="K2456">
            <v>0</v>
          </cell>
        </row>
        <row r="2457">
          <cell r="H2457" t="str">
            <v>WCV0036506</v>
          </cell>
          <cell r="I2457">
            <v>15536.53</v>
          </cell>
          <cell r="J2457">
            <v>0</v>
          </cell>
          <cell r="K2457">
            <v>0</v>
          </cell>
        </row>
        <row r="2458">
          <cell r="H2458" t="str">
            <v>WCV0036513</v>
          </cell>
          <cell r="I2458">
            <v>7000.96</v>
          </cell>
          <cell r="J2458">
            <v>0</v>
          </cell>
          <cell r="K2458">
            <v>0</v>
          </cell>
        </row>
        <row r="2459">
          <cell r="H2459" t="str">
            <v>WCV0036527</v>
          </cell>
          <cell r="I2459">
            <v>4161.57</v>
          </cell>
          <cell r="J2459">
            <v>0</v>
          </cell>
          <cell r="K2459">
            <v>0</v>
          </cell>
        </row>
        <row r="2460">
          <cell r="H2460" t="str">
            <v>WCV0036536</v>
          </cell>
          <cell r="I2460">
            <v>14804.55</v>
          </cell>
          <cell r="J2460">
            <v>0</v>
          </cell>
          <cell r="K2460">
            <v>0</v>
          </cell>
        </row>
        <row r="2461">
          <cell r="H2461" t="str">
            <v>WCV0036553</v>
          </cell>
          <cell r="I2461">
            <v>7195.75</v>
          </cell>
          <cell r="J2461">
            <v>0</v>
          </cell>
          <cell r="K2461">
            <v>0</v>
          </cell>
        </row>
        <row r="2462">
          <cell r="H2462" t="str">
            <v>WCV0036568</v>
          </cell>
          <cell r="I2462">
            <v>1186</v>
          </cell>
          <cell r="J2462">
            <v>0</v>
          </cell>
          <cell r="K2462">
            <v>0</v>
          </cell>
        </row>
        <row r="2463">
          <cell r="H2463" t="str">
            <v>WCV0036573</v>
          </cell>
          <cell r="I2463">
            <v>18143.39</v>
          </cell>
          <cell r="J2463">
            <v>0</v>
          </cell>
          <cell r="K2463">
            <v>0</v>
          </cell>
        </row>
        <row r="2464">
          <cell r="H2464" t="str">
            <v>WCV0036576</v>
          </cell>
          <cell r="I2464">
            <v>9013.17</v>
          </cell>
          <cell r="J2464">
            <v>0</v>
          </cell>
          <cell r="K2464">
            <v>0</v>
          </cell>
        </row>
        <row r="2465">
          <cell r="H2465" t="str">
            <v>WCV0036596</v>
          </cell>
          <cell r="I2465">
            <v>114083.51</v>
          </cell>
          <cell r="J2465">
            <v>1</v>
          </cell>
          <cell r="K2465">
            <v>6880</v>
          </cell>
        </row>
        <row r="2466">
          <cell r="H2466" t="str">
            <v>WCV0036611</v>
          </cell>
          <cell r="I2466">
            <v>2456.9</v>
          </cell>
          <cell r="J2466">
            <v>0</v>
          </cell>
          <cell r="K2466">
            <v>0</v>
          </cell>
        </row>
        <row r="2467">
          <cell r="H2467" t="str">
            <v>WCV0036612</v>
          </cell>
          <cell r="I2467">
            <v>1124.74</v>
          </cell>
          <cell r="J2467">
            <v>0</v>
          </cell>
          <cell r="K2467">
            <v>0</v>
          </cell>
        </row>
        <row r="2468">
          <cell r="H2468" t="str">
            <v>WCV0036613</v>
          </cell>
          <cell r="I2468">
            <v>12575.68</v>
          </cell>
          <cell r="J2468">
            <v>0</v>
          </cell>
          <cell r="K2468">
            <v>0</v>
          </cell>
        </row>
        <row r="2469">
          <cell r="H2469" t="str">
            <v>WCV0036617</v>
          </cell>
          <cell r="I2469">
            <v>5918.03</v>
          </cell>
          <cell r="J2469">
            <v>0</v>
          </cell>
          <cell r="K2469">
            <v>0</v>
          </cell>
        </row>
        <row r="2470">
          <cell r="H2470" t="str">
            <v>WCV0036619</v>
          </cell>
          <cell r="I2470">
            <v>4178.2299999999996</v>
          </cell>
          <cell r="J2470">
            <v>0</v>
          </cell>
          <cell r="K2470">
            <v>0</v>
          </cell>
        </row>
        <row r="2471">
          <cell r="H2471" t="str">
            <v>WCV0036620</v>
          </cell>
          <cell r="I2471">
            <v>2999.47</v>
          </cell>
          <cell r="J2471">
            <v>3</v>
          </cell>
          <cell r="K2471">
            <v>2054.75</v>
          </cell>
        </row>
        <row r="2472">
          <cell r="H2472" t="str">
            <v>WCV0036629</v>
          </cell>
          <cell r="I2472">
            <v>3193.65</v>
          </cell>
          <cell r="J2472">
            <v>0</v>
          </cell>
          <cell r="K2472">
            <v>0</v>
          </cell>
        </row>
        <row r="2473">
          <cell r="H2473" t="str">
            <v>WCV0036634</v>
          </cell>
          <cell r="I2473">
            <v>14627</v>
          </cell>
          <cell r="J2473">
            <v>1</v>
          </cell>
          <cell r="K2473">
            <v>0</v>
          </cell>
        </row>
        <row r="2474">
          <cell r="H2474" t="str">
            <v>WCV0036665</v>
          </cell>
          <cell r="I2474">
            <v>3679.48</v>
          </cell>
          <cell r="J2474">
            <v>0</v>
          </cell>
          <cell r="K2474">
            <v>0</v>
          </cell>
        </row>
        <row r="2475">
          <cell r="H2475" t="str">
            <v>WCV0036667</v>
          </cell>
          <cell r="I2475">
            <v>4422</v>
          </cell>
          <cell r="J2475">
            <v>0</v>
          </cell>
          <cell r="K2475">
            <v>0</v>
          </cell>
        </row>
        <row r="2476">
          <cell r="H2476" t="str">
            <v>WCV0036674</v>
          </cell>
          <cell r="I2476">
            <v>2045.75</v>
          </cell>
          <cell r="J2476">
            <v>0</v>
          </cell>
          <cell r="K2476">
            <v>0</v>
          </cell>
        </row>
        <row r="2477">
          <cell r="H2477" t="str">
            <v>WCV0036678</v>
          </cell>
          <cell r="I2477">
            <v>18714.82</v>
          </cell>
          <cell r="J2477">
            <v>0</v>
          </cell>
          <cell r="K2477">
            <v>0</v>
          </cell>
        </row>
        <row r="2478">
          <cell r="H2478" t="str">
            <v>WCV0036679</v>
          </cell>
          <cell r="I2478">
            <v>3386</v>
          </cell>
          <cell r="J2478">
            <v>0</v>
          </cell>
          <cell r="K2478">
            <v>0</v>
          </cell>
        </row>
        <row r="2479">
          <cell r="H2479" t="str">
            <v>WCV0036690</v>
          </cell>
          <cell r="I2479">
            <v>2057.0700000000002</v>
          </cell>
          <cell r="J2479">
            <v>0</v>
          </cell>
          <cell r="K2479">
            <v>0</v>
          </cell>
        </row>
        <row r="2480">
          <cell r="H2480" t="str">
            <v>WCV0036706</v>
          </cell>
          <cell r="I2480">
            <v>1863.15</v>
          </cell>
          <cell r="J2480">
            <v>0</v>
          </cell>
          <cell r="K2480">
            <v>0</v>
          </cell>
        </row>
        <row r="2481">
          <cell r="H2481" t="str">
            <v>WCV0036725</v>
          </cell>
          <cell r="I2481">
            <v>5376.97</v>
          </cell>
          <cell r="J2481">
            <v>0</v>
          </cell>
          <cell r="K2481">
            <v>0</v>
          </cell>
        </row>
        <row r="2482">
          <cell r="H2482" t="str">
            <v>WCV0036728</v>
          </cell>
          <cell r="I2482">
            <v>5452.4</v>
          </cell>
          <cell r="J2482">
            <v>0</v>
          </cell>
          <cell r="K2482">
            <v>0</v>
          </cell>
        </row>
        <row r="2483">
          <cell r="H2483" t="str">
            <v>WCV0036749</v>
          </cell>
          <cell r="I2483">
            <v>12923.92</v>
          </cell>
          <cell r="J2483">
            <v>0</v>
          </cell>
          <cell r="K2483">
            <v>0</v>
          </cell>
        </row>
        <row r="2484">
          <cell r="H2484" t="str">
            <v>WCV0036750</v>
          </cell>
          <cell r="I2484">
            <v>4498.6899999999996</v>
          </cell>
          <cell r="J2484">
            <v>0</v>
          </cell>
          <cell r="K2484">
            <v>0</v>
          </cell>
        </row>
        <row r="2485">
          <cell r="H2485" t="str">
            <v>WCV0036763</v>
          </cell>
          <cell r="I2485">
            <v>20403.57</v>
          </cell>
          <cell r="J2485">
            <v>0</v>
          </cell>
          <cell r="K2485">
            <v>0</v>
          </cell>
        </row>
        <row r="2486">
          <cell r="H2486" t="str">
            <v>WCV0036779</v>
          </cell>
          <cell r="I2486">
            <v>2147.62</v>
          </cell>
          <cell r="J2486">
            <v>0</v>
          </cell>
          <cell r="K2486">
            <v>0</v>
          </cell>
        </row>
        <row r="2487">
          <cell r="H2487" t="str">
            <v>WCV0036786</v>
          </cell>
          <cell r="I2487">
            <v>3762.43</v>
          </cell>
          <cell r="J2487">
            <v>0</v>
          </cell>
          <cell r="K2487">
            <v>0</v>
          </cell>
        </row>
        <row r="2488">
          <cell r="H2488" t="str">
            <v>WCV0036808</v>
          </cell>
          <cell r="I2488">
            <v>4079.48</v>
          </cell>
          <cell r="J2488">
            <v>0</v>
          </cell>
          <cell r="K2488">
            <v>0</v>
          </cell>
        </row>
        <row r="2489">
          <cell r="H2489" t="str">
            <v>WCV0036819</v>
          </cell>
          <cell r="I2489">
            <v>20865.79</v>
          </cell>
          <cell r="J2489">
            <v>0</v>
          </cell>
          <cell r="K2489">
            <v>0</v>
          </cell>
        </row>
        <row r="2490">
          <cell r="H2490" t="str">
            <v>WCV0036824</v>
          </cell>
          <cell r="I2490">
            <v>3140.88</v>
          </cell>
          <cell r="J2490">
            <v>0</v>
          </cell>
          <cell r="K2490">
            <v>0</v>
          </cell>
        </row>
        <row r="2491">
          <cell r="H2491" t="str">
            <v>WCV0036827</v>
          </cell>
          <cell r="I2491">
            <v>7980.23</v>
          </cell>
          <cell r="J2491">
            <v>0</v>
          </cell>
          <cell r="K2491">
            <v>0</v>
          </cell>
        </row>
        <row r="2492">
          <cell r="H2492" t="str">
            <v>WCV0036845</v>
          </cell>
          <cell r="I2492">
            <v>4367.96</v>
          </cell>
          <cell r="J2492">
            <v>0</v>
          </cell>
          <cell r="K2492">
            <v>0</v>
          </cell>
        </row>
        <row r="2493">
          <cell r="H2493" t="str">
            <v>WCV0036865</v>
          </cell>
          <cell r="I2493">
            <v>10685.29</v>
          </cell>
          <cell r="J2493">
            <v>0</v>
          </cell>
          <cell r="K2493">
            <v>0</v>
          </cell>
        </row>
        <row r="2494">
          <cell r="H2494" t="str">
            <v>WCV0036870</v>
          </cell>
          <cell r="I2494">
            <v>5278.42</v>
          </cell>
          <cell r="J2494">
            <v>0</v>
          </cell>
          <cell r="K2494">
            <v>0</v>
          </cell>
        </row>
        <row r="2495">
          <cell r="H2495" t="str">
            <v>WCV0036874</v>
          </cell>
          <cell r="I2495">
            <v>3250.15</v>
          </cell>
          <cell r="J2495">
            <v>0</v>
          </cell>
          <cell r="K2495">
            <v>0</v>
          </cell>
        </row>
        <row r="2496">
          <cell r="H2496" t="str">
            <v>WCV0036893</v>
          </cell>
          <cell r="I2496">
            <v>2655.34</v>
          </cell>
          <cell r="J2496">
            <v>0</v>
          </cell>
          <cell r="K2496">
            <v>0</v>
          </cell>
        </row>
        <row r="2497">
          <cell r="H2497" t="str">
            <v>WCV0036907</v>
          </cell>
          <cell r="I2497">
            <v>2927.34</v>
          </cell>
          <cell r="J2497">
            <v>0</v>
          </cell>
          <cell r="K2497">
            <v>0</v>
          </cell>
        </row>
        <row r="2498">
          <cell r="H2498" t="str">
            <v>WCV0036912</v>
          </cell>
          <cell r="I2498">
            <v>1841.92</v>
          </cell>
          <cell r="J2498">
            <v>0</v>
          </cell>
          <cell r="K2498">
            <v>0</v>
          </cell>
        </row>
        <row r="2499">
          <cell r="H2499" t="str">
            <v>WCV0036915</v>
          </cell>
          <cell r="I2499">
            <v>1565.69</v>
          </cell>
          <cell r="J2499">
            <v>0</v>
          </cell>
          <cell r="K2499">
            <v>0</v>
          </cell>
        </row>
        <row r="2500">
          <cell r="H2500" t="str">
            <v>WCV0036919</v>
          </cell>
          <cell r="I2500">
            <v>10695.82</v>
          </cell>
          <cell r="J2500">
            <v>0</v>
          </cell>
          <cell r="K2500">
            <v>0</v>
          </cell>
        </row>
        <row r="2501">
          <cell r="H2501" t="str">
            <v>WCV0036925</v>
          </cell>
          <cell r="I2501">
            <v>8430.2999999999993</v>
          </cell>
          <cell r="J2501">
            <v>0</v>
          </cell>
          <cell r="K2501">
            <v>0</v>
          </cell>
        </row>
        <row r="2502">
          <cell r="H2502" t="str">
            <v>WCV0036948</v>
          </cell>
          <cell r="I2502">
            <v>3879</v>
          </cell>
          <cell r="J2502">
            <v>0</v>
          </cell>
          <cell r="K2502">
            <v>0</v>
          </cell>
        </row>
        <row r="2503">
          <cell r="H2503" t="str">
            <v>WCV0036976</v>
          </cell>
          <cell r="I2503">
            <v>4206.7</v>
          </cell>
          <cell r="J2503">
            <v>0</v>
          </cell>
          <cell r="K2503">
            <v>0</v>
          </cell>
        </row>
        <row r="2504">
          <cell r="H2504" t="str">
            <v>WCV0036989</v>
          </cell>
          <cell r="I2504">
            <v>1822.13</v>
          </cell>
          <cell r="J2504">
            <v>0</v>
          </cell>
          <cell r="K2504">
            <v>0</v>
          </cell>
        </row>
        <row r="2505">
          <cell r="H2505" t="str">
            <v>WCV0037015</v>
          </cell>
          <cell r="I2505">
            <v>3630.96</v>
          </cell>
          <cell r="J2505">
            <v>0</v>
          </cell>
          <cell r="K2505">
            <v>0</v>
          </cell>
        </row>
        <row r="2506">
          <cell r="H2506" t="str">
            <v>WCV0037032</v>
          </cell>
          <cell r="I2506">
            <v>587</v>
          </cell>
          <cell r="J2506">
            <v>0</v>
          </cell>
          <cell r="K2506">
            <v>0</v>
          </cell>
        </row>
        <row r="2507">
          <cell r="H2507" t="str">
            <v>WCV0037046</v>
          </cell>
          <cell r="I2507">
            <v>6575.2</v>
          </cell>
          <cell r="J2507">
            <v>0</v>
          </cell>
          <cell r="K2507">
            <v>0</v>
          </cell>
        </row>
        <row r="2508">
          <cell r="H2508" t="str">
            <v>WCV0037048</v>
          </cell>
          <cell r="I2508">
            <v>4685.42</v>
          </cell>
          <cell r="J2508">
            <v>0</v>
          </cell>
          <cell r="K2508">
            <v>0</v>
          </cell>
        </row>
        <row r="2509">
          <cell r="H2509" t="str">
            <v>WCV0037050</v>
          </cell>
          <cell r="I2509">
            <v>1477.84</v>
          </cell>
          <cell r="J2509">
            <v>0</v>
          </cell>
          <cell r="K2509">
            <v>0</v>
          </cell>
        </row>
        <row r="2510">
          <cell r="H2510" t="str">
            <v>WCV0037065</v>
          </cell>
          <cell r="I2510">
            <v>4608.2</v>
          </cell>
          <cell r="J2510">
            <v>0</v>
          </cell>
          <cell r="K2510">
            <v>0</v>
          </cell>
        </row>
        <row r="2511">
          <cell r="H2511" t="str">
            <v>WCV0037068</v>
          </cell>
          <cell r="I2511">
            <v>6727.55</v>
          </cell>
          <cell r="J2511">
            <v>0</v>
          </cell>
          <cell r="K2511">
            <v>0</v>
          </cell>
        </row>
        <row r="2512">
          <cell r="H2512" t="str">
            <v>WCV0037070</v>
          </cell>
          <cell r="I2512">
            <v>11511.7</v>
          </cell>
          <cell r="J2512">
            <v>0</v>
          </cell>
          <cell r="K2512">
            <v>0</v>
          </cell>
        </row>
        <row r="2513">
          <cell r="H2513" t="str">
            <v>WCV0037077</v>
          </cell>
          <cell r="I2513">
            <v>994.13</v>
          </cell>
          <cell r="J2513">
            <v>0</v>
          </cell>
          <cell r="K2513">
            <v>0</v>
          </cell>
        </row>
        <row r="2514">
          <cell r="H2514" t="str">
            <v>WCV0037081</v>
          </cell>
          <cell r="I2514">
            <v>4151.5600000000004</v>
          </cell>
          <cell r="J2514">
            <v>0</v>
          </cell>
          <cell r="K2514">
            <v>0</v>
          </cell>
        </row>
        <row r="2515">
          <cell r="H2515" t="str">
            <v>WCV0037084</v>
          </cell>
          <cell r="I2515">
            <v>15576.13</v>
          </cell>
          <cell r="J2515">
            <v>0</v>
          </cell>
          <cell r="K2515">
            <v>0</v>
          </cell>
        </row>
        <row r="2516">
          <cell r="H2516" t="str">
            <v>WCV0037087</v>
          </cell>
          <cell r="I2516">
            <v>826.79</v>
          </cell>
          <cell r="J2516">
            <v>0</v>
          </cell>
          <cell r="K2516">
            <v>0</v>
          </cell>
        </row>
        <row r="2517">
          <cell r="H2517" t="str">
            <v>WCV0037107</v>
          </cell>
          <cell r="I2517">
            <v>6534.98</v>
          </cell>
          <cell r="J2517">
            <v>0</v>
          </cell>
          <cell r="K2517">
            <v>0</v>
          </cell>
        </row>
        <row r="2518">
          <cell r="H2518" t="str">
            <v>WCV0037109</v>
          </cell>
          <cell r="I2518">
            <v>1167.1199999999999</v>
          </cell>
          <cell r="J2518">
            <v>0</v>
          </cell>
          <cell r="K2518">
            <v>0</v>
          </cell>
        </row>
        <row r="2519">
          <cell r="H2519" t="str">
            <v>WCV0037111</v>
          </cell>
          <cell r="I2519">
            <v>3692.71</v>
          </cell>
          <cell r="J2519">
            <v>0</v>
          </cell>
          <cell r="K2519">
            <v>0</v>
          </cell>
        </row>
        <row r="2520">
          <cell r="H2520" t="str">
            <v>WCV0037125</v>
          </cell>
          <cell r="I2520">
            <v>16812.95</v>
          </cell>
          <cell r="J2520">
            <v>0</v>
          </cell>
          <cell r="K2520">
            <v>0</v>
          </cell>
        </row>
        <row r="2521">
          <cell r="H2521" t="str">
            <v>WCV0037127</v>
          </cell>
          <cell r="I2521">
            <v>6479</v>
          </cell>
          <cell r="J2521">
            <v>0</v>
          </cell>
          <cell r="K2521">
            <v>0</v>
          </cell>
        </row>
        <row r="2522">
          <cell r="H2522" t="str">
            <v>WCV0037135</v>
          </cell>
          <cell r="I2522">
            <v>14348.51</v>
          </cell>
          <cell r="J2522">
            <v>3</v>
          </cell>
          <cell r="K2522">
            <v>4610.76</v>
          </cell>
        </row>
        <row r="2523">
          <cell r="H2523" t="str">
            <v>WCV0037139</v>
          </cell>
          <cell r="I2523">
            <v>5756.46</v>
          </cell>
          <cell r="J2523">
            <v>0</v>
          </cell>
          <cell r="K2523">
            <v>0</v>
          </cell>
        </row>
        <row r="2524">
          <cell r="H2524" t="str">
            <v>WCV0037140</v>
          </cell>
          <cell r="I2524">
            <v>1578.02</v>
          </cell>
          <cell r="J2524">
            <v>0</v>
          </cell>
          <cell r="K2524">
            <v>0</v>
          </cell>
        </row>
        <row r="2525">
          <cell r="H2525" t="str">
            <v>WCV0037142</v>
          </cell>
          <cell r="I2525">
            <v>5435.2</v>
          </cell>
          <cell r="J2525">
            <v>0</v>
          </cell>
          <cell r="K2525">
            <v>0</v>
          </cell>
        </row>
        <row r="2526">
          <cell r="H2526" t="str">
            <v>WCV0037147</v>
          </cell>
          <cell r="I2526">
            <v>22764.58</v>
          </cell>
          <cell r="J2526">
            <v>0</v>
          </cell>
          <cell r="K2526">
            <v>0</v>
          </cell>
        </row>
        <row r="2527">
          <cell r="H2527" t="str">
            <v>WCV0037159</v>
          </cell>
          <cell r="I2527">
            <v>4498.12</v>
          </cell>
          <cell r="J2527">
            <v>0</v>
          </cell>
          <cell r="K2527">
            <v>0</v>
          </cell>
        </row>
        <row r="2528">
          <cell r="H2528" t="str">
            <v>WCV0037176</v>
          </cell>
          <cell r="I2528">
            <v>2307.11</v>
          </cell>
          <cell r="J2528">
            <v>0</v>
          </cell>
          <cell r="K2528">
            <v>0</v>
          </cell>
        </row>
        <row r="2529">
          <cell r="H2529" t="str">
            <v>WCV0037181</v>
          </cell>
          <cell r="I2529">
            <v>2807.67</v>
          </cell>
          <cell r="J2529">
            <v>0</v>
          </cell>
          <cell r="K2529">
            <v>0</v>
          </cell>
        </row>
        <row r="2530">
          <cell r="H2530" t="str">
            <v>WCV0037195</v>
          </cell>
          <cell r="I2530">
            <v>1543.31</v>
          </cell>
          <cell r="J2530">
            <v>0</v>
          </cell>
          <cell r="K2530">
            <v>0</v>
          </cell>
        </row>
        <row r="2531">
          <cell r="H2531" t="str">
            <v>WCV0037196</v>
          </cell>
          <cell r="I2531">
            <v>1506.82</v>
          </cell>
          <cell r="J2531">
            <v>0</v>
          </cell>
          <cell r="K2531">
            <v>0</v>
          </cell>
        </row>
        <row r="2532">
          <cell r="H2532" t="str">
            <v>WCV0037209</v>
          </cell>
          <cell r="I2532">
            <v>3917.95</v>
          </cell>
          <cell r="J2532">
            <v>0</v>
          </cell>
          <cell r="K2532">
            <v>0</v>
          </cell>
        </row>
        <row r="2533">
          <cell r="H2533" t="str">
            <v>WCV0037211</v>
          </cell>
          <cell r="I2533">
            <v>19442.669999999998</v>
          </cell>
          <cell r="J2533">
            <v>0</v>
          </cell>
          <cell r="K2533">
            <v>0</v>
          </cell>
        </row>
        <row r="2534">
          <cell r="H2534" t="str">
            <v>WCV0037212</v>
          </cell>
          <cell r="I2534">
            <v>719.01</v>
          </cell>
          <cell r="J2534">
            <v>0</v>
          </cell>
          <cell r="K2534">
            <v>0</v>
          </cell>
        </row>
        <row r="2535">
          <cell r="H2535" t="str">
            <v>WCV0037213</v>
          </cell>
          <cell r="I2535">
            <v>488.84</v>
          </cell>
          <cell r="J2535">
            <v>0</v>
          </cell>
          <cell r="K2535">
            <v>0</v>
          </cell>
        </row>
        <row r="2536">
          <cell r="H2536" t="str">
            <v>WCV0037217</v>
          </cell>
          <cell r="I2536">
            <v>420958.49</v>
          </cell>
          <cell r="J2536">
            <v>21</v>
          </cell>
          <cell r="K2536">
            <v>138255.37</v>
          </cell>
        </row>
        <row r="2537">
          <cell r="H2537" t="str">
            <v>WCV0037231</v>
          </cell>
          <cell r="I2537">
            <v>17642.16</v>
          </cell>
          <cell r="J2537">
            <v>0</v>
          </cell>
          <cell r="K2537">
            <v>0</v>
          </cell>
        </row>
        <row r="2538">
          <cell r="H2538" t="str">
            <v>WCV0037248</v>
          </cell>
          <cell r="I2538">
            <v>10445.209999999999</v>
          </cell>
          <cell r="J2538">
            <v>0</v>
          </cell>
          <cell r="K2538">
            <v>0</v>
          </cell>
        </row>
        <row r="2539">
          <cell r="H2539" t="str">
            <v>WCV0037253</v>
          </cell>
          <cell r="I2539">
            <v>24624</v>
          </cell>
          <cell r="J2539">
            <v>0</v>
          </cell>
          <cell r="K2539">
            <v>0</v>
          </cell>
        </row>
        <row r="2540">
          <cell r="H2540" t="str">
            <v>WCV0037261</v>
          </cell>
          <cell r="I2540">
            <v>5188.34</v>
          </cell>
          <cell r="J2540">
            <v>0</v>
          </cell>
          <cell r="K2540">
            <v>0</v>
          </cell>
        </row>
        <row r="2541">
          <cell r="H2541" t="str">
            <v>WCV0037270</v>
          </cell>
          <cell r="I2541">
            <v>2970</v>
          </cell>
          <cell r="J2541">
            <v>0</v>
          </cell>
          <cell r="K2541">
            <v>0</v>
          </cell>
        </row>
        <row r="2542">
          <cell r="H2542" t="str">
            <v>WCV0037281</v>
          </cell>
          <cell r="I2542">
            <v>2297.9499999999998</v>
          </cell>
          <cell r="J2542">
            <v>0</v>
          </cell>
          <cell r="K2542">
            <v>0</v>
          </cell>
        </row>
        <row r="2543">
          <cell r="H2543" t="str">
            <v>WCV0037312</v>
          </cell>
          <cell r="I2543">
            <v>2635.99</v>
          </cell>
          <cell r="J2543">
            <v>0</v>
          </cell>
          <cell r="K2543">
            <v>0</v>
          </cell>
        </row>
        <row r="2544">
          <cell r="H2544" t="str">
            <v>WCV0037319</v>
          </cell>
          <cell r="I2544">
            <v>2345.8200000000002</v>
          </cell>
          <cell r="J2544">
            <v>0</v>
          </cell>
          <cell r="K2544">
            <v>0</v>
          </cell>
        </row>
        <row r="2545">
          <cell r="H2545" t="str">
            <v>WCV0037330</v>
          </cell>
          <cell r="I2545">
            <v>5837.26</v>
          </cell>
          <cell r="J2545">
            <v>0</v>
          </cell>
          <cell r="K2545">
            <v>0</v>
          </cell>
        </row>
        <row r="2546">
          <cell r="H2546" t="str">
            <v>WCV0037343</v>
          </cell>
          <cell r="I2546">
            <v>2077.67</v>
          </cell>
          <cell r="J2546">
            <v>0</v>
          </cell>
          <cell r="K2546">
            <v>0</v>
          </cell>
        </row>
        <row r="2547">
          <cell r="H2547" t="str">
            <v>WCV0037356</v>
          </cell>
          <cell r="I2547">
            <v>1471.81</v>
          </cell>
          <cell r="J2547">
            <v>0</v>
          </cell>
          <cell r="K2547">
            <v>0</v>
          </cell>
        </row>
        <row r="2548">
          <cell r="H2548" t="str">
            <v>WCV0037360</v>
          </cell>
          <cell r="I2548">
            <v>1962.95</v>
          </cell>
          <cell r="J2548">
            <v>0</v>
          </cell>
          <cell r="K2548">
            <v>0</v>
          </cell>
        </row>
        <row r="2549">
          <cell r="H2549" t="str">
            <v>WCV0037370</v>
          </cell>
          <cell r="I2549">
            <v>13058.93</v>
          </cell>
          <cell r="J2549">
            <v>0</v>
          </cell>
          <cell r="K2549">
            <v>0</v>
          </cell>
        </row>
        <row r="2550">
          <cell r="H2550" t="str">
            <v>WCV0037386</v>
          </cell>
          <cell r="I2550">
            <v>24562.99</v>
          </cell>
          <cell r="J2550">
            <v>0</v>
          </cell>
          <cell r="K2550">
            <v>0</v>
          </cell>
        </row>
        <row r="2551">
          <cell r="H2551" t="str">
            <v>WCV0037387</v>
          </cell>
          <cell r="I2551">
            <v>10106.469999999999</v>
          </cell>
          <cell r="J2551">
            <v>1</v>
          </cell>
          <cell r="K2551">
            <v>23000</v>
          </cell>
        </row>
        <row r="2552">
          <cell r="H2552" t="str">
            <v>WCV0037391</v>
          </cell>
          <cell r="I2552">
            <v>3229.57</v>
          </cell>
          <cell r="J2552">
            <v>0</v>
          </cell>
          <cell r="K2552">
            <v>0</v>
          </cell>
        </row>
        <row r="2553">
          <cell r="H2553" t="str">
            <v>WCV0037404</v>
          </cell>
          <cell r="I2553">
            <v>1272.43</v>
          </cell>
          <cell r="J2553">
            <v>0</v>
          </cell>
          <cell r="K2553">
            <v>0</v>
          </cell>
        </row>
        <row r="2554">
          <cell r="H2554" t="str">
            <v>WCV0037416</v>
          </cell>
          <cell r="I2554">
            <v>4111.84</v>
          </cell>
          <cell r="J2554">
            <v>0</v>
          </cell>
          <cell r="K2554">
            <v>0</v>
          </cell>
        </row>
        <row r="2555">
          <cell r="H2555" t="str">
            <v>WCV0037422</v>
          </cell>
          <cell r="I2555">
            <v>2687.07</v>
          </cell>
          <cell r="J2555">
            <v>0</v>
          </cell>
          <cell r="K2555">
            <v>0</v>
          </cell>
        </row>
        <row r="2556">
          <cell r="H2556" t="str">
            <v>WCV0037425</v>
          </cell>
          <cell r="I2556">
            <v>2767.38</v>
          </cell>
          <cell r="J2556">
            <v>0</v>
          </cell>
          <cell r="K2556">
            <v>0</v>
          </cell>
        </row>
        <row r="2557">
          <cell r="H2557" t="str">
            <v>WCV0037432</v>
          </cell>
          <cell r="I2557">
            <v>21602.16</v>
          </cell>
          <cell r="J2557">
            <v>1</v>
          </cell>
          <cell r="K2557">
            <v>103500</v>
          </cell>
        </row>
        <row r="2558">
          <cell r="H2558" t="str">
            <v>WCV0037456</v>
          </cell>
          <cell r="I2558">
            <v>5763.23</v>
          </cell>
          <cell r="J2558">
            <v>0</v>
          </cell>
          <cell r="K2558">
            <v>0</v>
          </cell>
        </row>
        <row r="2559">
          <cell r="H2559" t="str">
            <v>WCV0037480</v>
          </cell>
          <cell r="I2559">
            <v>16340.55</v>
          </cell>
          <cell r="J2559">
            <v>0</v>
          </cell>
          <cell r="K2559">
            <v>0</v>
          </cell>
        </row>
        <row r="2560">
          <cell r="H2560" t="str">
            <v>WCV0037486</v>
          </cell>
          <cell r="I2560">
            <v>3130.63</v>
          </cell>
          <cell r="J2560">
            <v>0</v>
          </cell>
          <cell r="K2560">
            <v>0</v>
          </cell>
        </row>
        <row r="2561">
          <cell r="H2561" t="str">
            <v>WCV0037490</v>
          </cell>
          <cell r="I2561">
            <v>13832.53</v>
          </cell>
          <cell r="J2561">
            <v>0</v>
          </cell>
          <cell r="K2561">
            <v>0</v>
          </cell>
        </row>
        <row r="2562">
          <cell r="H2562" t="str">
            <v>WCV0037496</v>
          </cell>
          <cell r="I2562">
            <v>5396.38</v>
          </cell>
          <cell r="J2562">
            <v>0</v>
          </cell>
          <cell r="K2562">
            <v>0</v>
          </cell>
        </row>
        <row r="2563">
          <cell r="H2563" t="str">
            <v>WCV0037510</v>
          </cell>
          <cell r="I2563">
            <v>2500</v>
          </cell>
          <cell r="J2563">
            <v>0</v>
          </cell>
          <cell r="K2563">
            <v>0</v>
          </cell>
        </row>
        <row r="2564">
          <cell r="H2564" t="str">
            <v>WCV0037526</v>
          </cell>
          <cell r="I2564">
            <v>2195.11</v>
          </cell>
          <cell r="J2564">
            <v>0</v>
          </cell>
          <cell r="K2564">
            <v>0</v>
          </cell>
        </row>
        <row r="2565">
          <cell r="H2565" t="str">
            <v>WCV0037530</v>
          </cell>
          <cell r="I2565">
            <v>2761.02</v>
          </cell>
          <cell r="J2565">
            <v>0</v>
          </cell>
          <cell r="K2565">
            <v>0</v>
          </cell>
        </row>
        <row r="2566">
          <cell r="H2566" t="str">
            <v>WCV0037532</v>
          </cell>
          <cell r="I2566">
            <v>3066.55</v>
          </cell>
          <cell r="J2566">
            <v>0</v>
          </cell>
          <cell r="K2566">
            <v>0</v>
          </cell>
        </row>
        <row r="2567">
          <cell r="H2567" t="str">
            <v>WCV0037545</v>
          </cell>
          <cell r="I2567">
            <v>995.54</v>
          </cell>
          <cell r="J2567">
            <v>0</v>
          </cell>
          <cell r="K2567">
            <v>0</v>
          </cell>
        </row>
        <row r="2568">
          <cell r="H2568" t="str">
            <v>WCV0037563</v>
          </cell>
          <cell r="I2568">
            <v>3327.04</v>
          </cell>
          <cell r="J2568">
            <v>0</v>
          </cell>
          <cell r="K2568">
            <v>0</v>
          </cell>
        </row>
        <row r="2569">
          <cell r="H2569" t="str">
            <v>WCV0037571</v>
          </cell>
          <cell r="I2569">
            <v>2958</v>
          </cell>
          <cell r="J2569">
            <v>0</v>
          </cell>
          <cell r="K2569">
            <v>0</v>
          </cell>
        </row>
        <row r="2570">
          <cell r="H2570" t="str">
            <v>WCV0037582</v>
          </cell>
          <cell r="I2570">
            <v>4567.54</v>
          </cell>
          <cell r="J2570">
            <v>0</v>
          </cell>
          <cell r="K2570">
            <v>0</v>
          </cell>
        </row>
        <row r="2571">
          <cell r="H2571" t="str">
            <v>WCV0037583</v>
          </cell>
          <cell r="I2571">
            <v>6475.97</v>
          </cell>
          <cell r="J2571">
            <v>0</v>
          </cell>
          <cell r="K2571">
            <v>0</v>
          </cell>
        </row>
        <row r="2572">
          <cell r="H2572" t="str">
            <v>WCV0037605</v>
          </cell>
          <cell r="I2572">
            <v>2864.12</v>
          </cell>
          <cell r="J2572">
            <v>0</v>
          </cell>
          <cell r="K2572">
            <v>0</v>
          </cell>
        </row>
        <row r="2573">
          <cell r="H2573" t="str">
            <v>WCV0037623</v>
          </cell>
          <cell r="I2573">
            <v>5797.68</v>
          </cell>
          <cell r="J2573">
            <v>0</v>
          </cell>
          <cell r="K2573">
            <v>0</v>
          </cell>
        </row>
        <row r="2574">
          <cell r="H2574" t="str">
            <v>WCV0037641</v>
          </cell>
          <cell r="I2574">
            <v>2319</v>
          </cell>
          <cell r="J2574">
            <v>0</v>
          </cell>
          <cell r="K2574">
            <v>0</v>
          </cell>
        </row>
        <row r="2575">
          <cell r="H2575" t="str">
            <v>WCV0037648</v>
          </cell>
          <cell r="I2575">
            <v>5027.74</v>
          </cell>
          <cell r="J2575">
            <v>0</v>
          </cell>
          <cell r="K2575">
            <v>0</v>
          </cell>
        </row>
        <row r="2576">
          <cell r="H2576" t="str">
            <v>WCV0037686</v>
          </cell>
          <cell r="I2576">
            <v>4336.16</v>
          </cell>
          <cell r="J2576">
            <v>0</v>
          </cell>
          <cell r="K2576">
            <v>0</v>
          </cell>
        </row>
        <row r="2577">
          <cell r="H2577" t="str">
            <v>WCV0037702</v>
          </cell>
          <cell r="I2577">
            <v>57074.85</v>
          </cell>
          <cell r="J2577">
            <v>1</v>
          </cell>
          <cell r="K2577">
            <v>54780</v>
          </cell>
        </row>
        <row r="2578">
          <cell r="H2578" t="str">
            <v>WCV0037704</v>
          </cell>
          <cell r="I2578">
            <v>1701</v>
          </cell>
          <cell r="J2578">
            <v>0</v>
          </cell>
          <cell r="K2578">
            <v>0</v>
          </cell>
        </row>
        <row r="2579">
          <cell r="H2579" t="str">
            <v>WCV0037708</v>
          </cell>
          <cell r="I2579">
            <v>4460.82</v>
          </cell>
          <cell r="J2579">
            <v>0</v>
          </cell>
          <cell r="K2579">
            <v>0</v>
          </cell>
        </row>
        <row r="2580">
          <cell r="H2580" t="str">
            <v>WCV0037720</v>
          </cell>
          <cell r="I2580">
            <v>3337.42</v>
          </cell>
          <cell r="J2580">
            <v>0</v>
          </cell>
          <cell r="K2580">
            <v>0</v>
          </cell>
        </row>
        <row r="2581">
          <cell r="H2581" t="str">
            <v>WCV0037723</v>
          </cell>
          <cell r="I2581">
            <v>830.26</v>
          </cell>
          <cell r="J2581">
            <v>0</v>
          </cell>
          <cell r="K2581">
            <v>0</v>
          </cell>
        </row>
        <row r="2582">
          <cell r="H2582" t="str">
            <v>WCV0037727</v>
          </cell>
          <cell r="I2582">
            <v>501.06</v>
          </cell>
          <cell r="J2582">
            <v>0</v>
          </cell>
          <cell r="K2582">
            <v>0</v>
          </cell>
        </row>
        <row r="2583">
          <cell r="H2583" t="str">
            <v>WCV0037735</v>
          </cell>
          <cell r="I2583">
            <v>28243.06</v>
          </cell>
          <cell r="J2583">
            <v>1</v>
          </cell>
          <cell r="K2583">
            <v>767.25</v>
          </cell>
        </row>
        <row r="2584">
          <cell r="H2584" t="str">
            <v>WCV0037745</v>
          </cell>
          <cell r="I2584">
            <v>6002.43</v>
          </cell>
          <cell r="J2584">
            <v>0</v>
          </cell>
          <cell r="K2584">
            <v>0</v>
          </cell>
        </row>
        <row r="2585">
          <cell r="H2585" t="str">
            <v>WCV0037764</v>
          </cell>
          <cell r="I2585">
            <v>1926.79</v>
          </cell>
          <cell r="J2585">
            <v>0</v>
          </cell>
          <cell r="K2585">
            <v>0</v>
          </cell>
        </row>
        <row r="2586">
          <cell r="H2586" t="str">
            <v>WCV0037776</v>
          </cell>
          <cell r="I2586">
            <v>3242.56</v>
          </cell>
          <cell r="J2586">
            <v>0</v>
          </cell>
          <cell r="K2586">
            <v>0</v>
          </cell>
        </row>
        <row r="2587">
          <cell r="H2587" t="str">
            <v>WCV0037793</v>
          </cell>
          <cell r="I2587">
            <v>2299.35</v>
          </cell>
          <cell r="J2587">
            <v>0</v>
          </cell>
          <cell r="K2587">
            <v>0</v>
          </cell>
        </row>
        <row r="2588">
          <cell r="H2588" t="str">
            <v>WCV0037796</v>
          </cell>
          <cell r="I2588">
            <v>7527.87</v>
          </cell>
          <cell r="J2588">
            <v>0</v>
          </cell>
          <cell r="K2588">
            <v>0</v>
          </cell>
        </row>
        <row r="2589">
          <cell r="H2589" t="str">
            <v>WCV0037797</v>
          </cell>
          <cell r="I2589">
            <v>5855.7</v>
          </cell>
          <cell r="J2589">
            <v>0</v>
          </cell>
          <cell r="K2589">
            <v>0</v>
          </cell>
        </row>
        <row r="2590">
          <cell r="H2590" t="str">
            <v>WCV0037799</v>
          </cell>
          <cell r="I2590">
            <v>3910.79</v>
          </cell>
          <cell r="J2590">
            <v>0</v>
          </cell>
          <cell r="K2590">
            <v>0</v>
          </cell>
        </row>
        <row r="2591">
          <cell r="H2591" t="str">
            <v>WCV0037800</v>
          </cell>
          <cell r="I2591">
            <v>12691.78</v>
          </cell>
          <cell r="J2591">
            <v>0</v>
          </cell>
          <cell r="K2591">
            <v>0</v>
          </cell>
        </row>
        <row r="2592">
          <cell r="H2592" t="str">
            <v>WCV0037823</v>
          </cell>
          <cell r="I2592">
            <v>20511.939999999999</v>
          </cell>
          <cell r="J2592">
            <v>0</v>
          </cell>
          <cell r="K2592">
            <v>0</v>
          </cell>
        </row>
        <row r="2593">
          <cell r="H2593" t="str">
            <v>WCV0037827</v>
          </cell>
          <cell r="I2593">
            <v>26615.53</v>
          </cell>
          <cell r="J2593">
            <v>0</v>
          </cell>
          <cell r="K2593">
            <v>0</v>
          </cell>
        </row>
        <row r="2594">
          <cell r="H2594" t="str">
            <v>WCV0037828</v>
          </cell>
          <cell r="I2594">
            <v>8553.48</v>
          </cell>
          <cell r="J2594">
            <v>0</v>
          </cell>
          <cell r="K2594">
            <v>0</v>
          </cell>
        </row>
        <row r="2595">
          <cell r="H2595" t="str">
            <v>WCV0037846</v>
          </cell>
          <cell r="I2595">
            <v>2777.65</v>
          </cell>
          <cell r="J2595">
            <v>0</v>
          </cell>
          <cell r="K2595">
            <v>0</v>
          </cell>
        </row>
        <row r="2596">
          <cell r="H2596" t="str">
            <v>WCV0037860</v>
          </cell>
          <cell r="I2596">
            <v>7250.85</v>
          </cell>
          <cell r="J2596">
            <v>0</v>
          </cell>
          <cell r="K2596">
            <v>0</v>
          </cell>
        </row>
        <row r="2597">
          <cell r="H2597" t="str">
            <v>WCV0037861</v>
          </cell>
          <cell r="I2597">
            <v>2592.5500000000002</v>
          </cell>
          <cell r="J2597">
            <v>0</v>
          </cell>
          <cell r="K2597">
            <v>0</v>
          </cell>
        </row>
        <row r="2598">
          <cell r="H2598" t="str">
            <v>WCV0037869</v>
          </cell>
          <cell r="I2598">
            <v>6989.52</v>
          </cell>
          <cell r="J2598">
            <v>0</v>
          </cell>
          <cell r="K2598">
            <v>0</v>
          </cell>
        </row>
        <row r="2599">
          <cell r="H2599" t="str">
            <v>WCV0037874</v>
          </cell>
          <cell r="I2599">
            <v>1312.95</v>
          </cell>
          <cell r="J2599">
            <v>0</v>
          </cell>
          <cell r="K2599">
            <v>0</v>
          </cell>
        </row>
        <row r="2600">
          <cell r="H2600" t="str">
            <v>WCV0037879</v>
          </cell>
          <cell r="I2600">
            <v>20970.38</v>
          </cell>
          <cell r="J2600">
            <v>0</v>
          </cell>
          <cell r="K2600">
            <v>0</v>
          </cell>
        </row>
        <row r="2601">
          <cell r="H2601" t="str">
            <v>WCV0037882</v>
          </cell>
          <cell r="I2601">
            <v>2174.52</v>
          </cell>
          <cell r="J2601">
            <v>0</v>
          </cell>
          <cell r="K2601">
            <v>0</v>
          </cell>
        </row>
        <row r="2602">
          <cell r="H2602" t="str">
            <v>WCV0037886</v>
          </cell>
          <cell r="I2602">
            <v>4823.67</v>
          </cell>
          <cell r="J2602">
            <v>0</v>
          </cell>
          <cell r="K2602">
            <v>0</v>
          </cell>
        </row>
        <row r="2603">
          <cell r="H2603" t="str">
            <v>WCV0037888</v>
          </cell>
          <cell r="I2603">
            <v>2971.21</v>
          </cell>
          <cell r="J2603">
            <v>0</v>
          </cell>
          <cell r="K2603">
            <v>0</v>
          </cell>
        </row>
        <row r="2604">
          <cell r="H2604" t="str">
            <v>WCV0037898</v>
          </cell>
          <cell r="I2604">
            <v>1957.79</v>
          </cell>
          <cell r="J2604">
            <v>0</v>
          </cell>
          <cell r="K2604">
            <v>0</v>
          </cell>
        </row>
        <row r="2605">
          <cell r="H2605" t="str">
            <v>WCV0037912</v>
          </cell>
          <cell r="I2605">
            <v>1208.93</v>
          </cell>
          <cell r="J2605">
            <v>0</v>
          </cell>
          <cell r="K2605">
            <v>0</v>
          </cell>
        </row>
        <row r="2606">
          <cell r="H2606" t="str">
            <v>WCV0037921</v>
          </cell>
          <cell r="I2606">
            <v>3960.57</v>
          </cell>
          <cell r="J2606">
            <v>0</v>
          </cell>
          <cell r="K2606">
            <v>0</v>
          </cell>
        </row>
        <row r="2607">
          <cell r="H2607" t="str">
            <v>WCV0037933</v>
          </cell>
          <cell r="I2607">
            <v>1378.16</v>
          </cell>
          <cell r="J2607">
            <v>0</v>
          </cell>
          <cell r="K2607">
            <v>0</v>
          </cell>
        </row>
        <row r="2608">
          <cell r="H2608" t="str">
            <v>WCV0037944</v>
          </cell>
          <cell r="I2608">
            <v>1738.97</v>
          </cell>
          <cell r="J2608">
            <v>0</v>
          </cell>
          <cell r="K2608">
            <v>0</v>
          </cell>
        </row>
        <row r="2609">
          <cell r="H2609" t="str">
            <v>WCV0037948</v>
          </cell>
          <cell r="I2609">
            <v>3683.38</v>
          </cell>
          <cell r="J2609">
            <v>0</v>
          </cell>
          <cell r="K2609">
            <v>0</v>
          </cell>
        </row>
        <row r="2610">
          <cell r="H2610" t="str">
            <v>WCV0037957</v>
          </cell>
          <cell r="I2610">
            <v>7296.66</v>
          </cell>
          <cell r="J2610">
            <v>0</v>
          </cell>
          <cell r="K2610">
            <v>0</v>
          </cell>
        </row>
        <row r="2611">
          <cell r="H2611" t="str">
            <v>WCV0037959</v>
          </cell>
          <cell r="I2611">
            <v>7100.4</v>
          </cell>
          <cell r="J2611">
            <v>0</v>
          </cell>
          <cell r="K2611">
            <v>0</v>
          </cell>
        </row>
        <row r="2612">
          <cell r="H2612" t="str">
            <v>WCV0037960</v>
          </cell>
          <cell r="I2612">
            <v>4710</v>
          </cell>
          <cell r="J2612">
            <v>0</v>
          </cell>
          <cell r="K2612">
            <v>0</v>
          </cell>
        </row>
        <row r="2613">
          <cell r="H2613" t="str">
            <v>WCV0037963</v>
          </cell>
          <cell r="I2613">
            <v>9473.4699999999993</v>
          </cell>
          <cell r="J2613">
            <v>0</v>
          </cell>
          <cell r="K2613">
            <v>0</v>
          </cell>
        </row>
        <row r="2614">
          <cell r="H2614" t="str">
            <v>WCV0037972</v>
          </cell>
          <cell r="I2614">
            <v>759.27</v>
          </cell>
          <cell r="J2614">
            <v>0</v>
          </cell>
          <cell r="K2614">
            <v>0</v>
          </cell>
        </row>
        <row r="2615">
          <cell r="H2615" t="str">
            <v>WCV0037978</v>
          </cell>
          <cell r="I2615">
            <v>3134.51</v>
          </cell>
          <cell r="J2615">
            <v>0</v>
          </cell>
          <cell r="K2615">
            <v>0</v>
          </cell>
        </row>
        <row r="2616">
          <cell r="H2616" t="str">
            <v>WCV0038003</v>
          </cell>
          <cell r="I2616">
            <v>18471.150000000001</v>
          </cell>
          <cell r="J2616">
            <v>0</v>
          </cell>
          <cell r="K2616">
            <v>0</v>
          </cell>
        </row>
        <row r="2617">
          <cell r="H2617" t="str">
            <v>WCV0038013</v>
          </cell>
          <cell r="I2617">
            <v>4703.7700000000004</v>
          </cell>
          <cell r="J2617">
            <v>0</v>
          </cell>
          <cell r="K2617">
            <v>0</v>
          </cell>
        </row>
        <row r="2618">
          <cell r="H2618" t="str">
            <v>WCV0038016</v>
          </cell>
          <cell r="I2618">
            <v>5901.11</v>
          </cell>
          <cell r="J2618">
            <v>0</v>
          </cell>
          <cell r="K2618">
            <v>0</v>
          </cell>
        </row>
        <row r="2619">
          <cell r="H2619" t="str">
            <v>WCV0038018</v>
          </cell>
          <cell r="I2619">
            <v>5910.53</v>
          </cell>
          <cell r="J2619">
            <v>0</v>
          </cell>
          <cell r="K2619">
            <v>0</v>
          </cell>
        </row>
        <row r="2620">
          <cell r="H2620" t="str">
            <v>WCV0038026</v>
          </cell>
          <cell r="I2620">
            <v>17510.03</v>
          </cell>
          <cell r="J2620">
            <v>0</v>
          </cell>
          <cell r="K2620">
            <v>0</v>
          </cell>
        </row>
        <row r="2621">
          <cell r="H2621" t="str">
            <v>WCV0038030</v>
          </cell>
          <cell r="I2621">
            <v>941.3</v>
          </cell>
          <cell r="J2621">
            <v>0</v>
          </cell>
          <cell r="K2621">
            <v>0</v>
          </cell>
        </row>
        <row r="2622">
          <cell r="H2622" t="str">
            <v>WCV0038040</v>
          </cell>
          <cell r="I2622">
            <v>1359.25</v>
          </cell>
          <cell r="J2622">
            <v>0</v>
          </cell>
          <cell r="K2622">
            <v>0</v>
          </cell>
        </row>
        <row r="2623">
          <cell r="H2623" t="str">
            <v>WCV0038045</v>
          </cell>
          <cell r="I2623">
            <v>1758.35</v>
          </cell>
          <cell r="J2623">
            <v>0</v>
          </cell>
          <cell r="K2623">
            <v>0</v>
          </cell>
        </row>
        <row r="2624">
          <cell r="H2624" t="str">
            <v>WCV0038050</v>
          </cell>
          <cell r="I2624">
            <v>22465.85</v>
          </cell>
          <cell r="J2624">
            <v>0</v>
          </cell>
          <cell r="K2624">
            <v>0</v>
          </cell>
        </row>
        <row r="2625">
          <cell r="H2625" t="str">
            <v>WCV0038063</v>
          </cell>
          <cell r="I2625">
            <v>1282.19</v>
          </cell>
          <cell r="J2625">
            <v>0</v>
          </cell>
          <cell r="K2625">
            <v>0</v>
          </cell>
        </row>
        <row r="2626">
          <cell r="H2626" t="str">
            <v>WCV0038068</v>
          </cell>
          <cell r="I2626">
            <v>19303.13</v>
          </cell>
          <cell r="J2626">
            <v>1</v>
          </cell>
          <cell r="K2626">
            <v>848.15</v>
          </cell>
        </row>
        <row r="2627">
          <cell r="H2627" t="str">
            <v>WCV0038094</v>
          </cell>
          <cell r="I2627">
            <v>12314.44</v>
          </cell>
          <cell r="J2627">
            <v>1</v>
          </cell>
          <cell r="K2627">
            <v>86450</v>
          </cell>
        </row>
        <row r="2628">
          <cell r="H2628" t="str">
            <v>WCV0038109</v>
          </cell>
          <cell r="I2628">
            <v>1842.08</v>
          </cell>
          <cell r="J2628">
            <v>0</v>
          </cell>
          <cell r="K2628">
            <v>0</v>
          </cell>
        </row>
        <row r="2629">
          <cell r="H2629" t="str">
            <v>WCV0038113</v>
          </cell>
          <cell r="I2629">
            <v>14093.44</v>
          </cell>
          <cell r="J2629">
            <v>0</v>
          </cell>
          <cell r="K2629">
            <v>0</v>
          </cell>
        </row>
        <row r="2630">
          <cell r="H2630" t="str">
            <v>WCV0038119</v>
          </cell>
          <cell r="I2630">
            <v>4763.6400000000003</v>
          </cell>
          <cell r="J2630">
            <v>0</v>
          </cell>
          <cell r="K2630">
            <v>0</v>
          </cell>
        </row>
        <row r="2631">
          <cell r="H2631" t="str">
            <v>WCV0038133</v>
          </cell>
          <cell r="I2631">
            <v>4508.01</v>
          </cell>
          <cell r="J2631">
            <v>0</v>
          </cell>
          <cell r="K2631">
            <v>0</v>
          </cell>
        </row>
        <row r="2632">
          <cell r="H2632" t="str">
            <v>WCV0038144</v>
          </cell>
          <cell r="I2632">
            <v>15994.3</v>
          </cell>
          <cell r="J2632">
            <v>1</v>
          </cell>
          <cell r="K2632">
            <v>97500</v>
          </cell>
        </row>
        <row r="2633">
          <cell r="H2633" t="str">
            <v>WCV0038154</v>
          </cell>
          <cell r="I2633">
            <v>4709.92</v>
          </cell>
          <cell r="J2633">
            <v>0</v>
          </cell>
          <cell r="K2633">
            <v>0</v>
          </cell>
        </row>
        <row r="2634">
          <cell r="H2634" t="str">
            <v>WCV0038159</v>
          </cell>
          <cell r="I2634">
            <v>11333.19</v>
          </cell>
          <cell r="J2634">
            <v>2</v>
          </cell>
          <cell r="K2634">
            <v>680.83</v>
          </cell>
        </row>
        <row r="2635">
          <cell r="H2635" t="str">
            <v>WCV0038165</v>
          </cell>
          <cell r="I2635">
            <v>3547.64</v>
          </cell>
          <cell r="J2635">
            <v>0</v>
          </cell>
          <cell r="K2635">
            <v>0</v>
          </cell>
        </row>
        <row r="2636">
          <cell r="H2636" t="str">
            <v>WCV0038175</v>
          </cell>
          <cell r="I2636">
            <v>12151.71</v>
          </cell>
          <cell r="J2636">
            <v>0</v>
          </cell>
          <cell r="K2636">
            <v>0</v>
          </cell>
        </row>
        <row r="2637">
          <cell r="H2637" t="str">
            <v>WCV0038186</v>
          </cell>
          <cell r="I2637">
            <v>1134.17</v>
          </cell>
          <cell r="J2637">
            <v>0</v>
          </cell>
          <cell r="K2637">
            <v>0</v>
          </cell>
        </row>
        <row r="2638">
          <cell r="H2638" t="str">
            <v>WCV0038202</v>
          </cell>
          <cell r="I2638">
            <v>10409.56</v>
          </cell>
          <cell r="J2638">
            <v>0</v>
          </cell>
          <cell r="K2638">
            <v>0</v>
          </cell>
        </row>
        <row r="2639">
          <cell r="H2639" t="str">
            <v>WCV0038213</v>
          </cell>
          <cell r="I2639">
            <v>3622</v>
          </cell>
          <cell r="J2639">
            <v>0</v>
          </cell>
          <cell r="K2639">
            <v>0</v>
          </cell>
        </row>
        <row r="2640">
          <cell r="H2640" t="str">
            <v>WCV0038223</v>
          </cell>
          <cell r="I2640">
            <v>783.56</v>
          </cell>
          <cell r="J2640">
            <v>0</v>
          </cell>
          <cell r="K2640">
            <v>0</v>
          </cell>
        </row>
        <row r="2641">
          <cell r="H2641" t="str">
            <v>WCV0038224</v>
          </cell>
          <cell r="I2641">
            <v>4419.38</v>
          </cell>
          <cell r="J2641">
            <v>0</v>
          </cell>
          <cell r="K2641">
            <v>0</v>
          </cell>
        </row>
        <row r="2642">
          <cell r="H2642" t="str">
            <v>WCV0038250</v>
          </cell>
          <cell r="I2642">
            <v>6118.42</v>
          </cell>
          <cell r="J2642">
            <v>0</v>
          </cell>
          <cell r="K2642">
            <v>0</v>
          </cell>
        </row>
        <row r="2643">
          <cell r="H2643" t="str">
            <v>WCV0038265</v>
          </cell>
          <cell r="I2643">
            <v>3451.65</v>
          </cell>
          <cell r="J2643">
            <v>0</v>
          </cell>
          <cell r="K2643">
            <v>0</v>
          </cell>
        </row>
        <row r="2644">
          <cell r="H2644" t="str">
            <v>WCV0038267</v>
          </cell>
          <cell r="I2644">
            <v>7929.79</v>
          </cell>
          <cell r="J2644">
            <v>0</v>
          </cell>
          <cell r="K2644">
            <v>0</v>
          </cell>
        </row>
        <row r="2645">
          <cell r="H2645" t="str">
            <v>WCV0038272</v>
          </cell>
          <cell r="I2645">
            <v>5646.08</v>
          </cell>
          <cell r="J2645">
            <v>1</v>
          </cell>
          <cell r="K2645">
            <v>570</v>
          </cell>
        </row>
        <row r="2646">
          <cell r="H2646" t="str">
            <v>WCV0038290</v>
          </cell>
          <cell r="I2646">
            <v>1633.95</v>
          </cell>
          <cell r="J2646">
            <v>0</v>
          </cell>
          <cell r="K2646">
            <v>0</v>
          </cell>
        </row>
        <row r="2647">
          <cell r="H2647" t="str">
            <v>WCV0038306</v>
          </cell>
          <cell r="I2647">
            <v>15187.5</v>
          </cell>
          <cell r="J2647">
            <v>0</v>
          </cell>
          <cell r="K2647">
            <v>0</v>
          </cell>
        </row>
        <row r="2648">
          <cell r="H2648" t="str">
            <v>WCV0038318</v>
          </cell>
          <cell r="I2648">
            <v>11673.08</v>
          </cell>
          <cell r="J2648">
            <v>0</v>
          </cell>
          <cell r="K2648">
            <v>0</v>
          </cell>
        </row>
        <row r="2649">
          <cell r="H2649" t="str">
            <v>WCV0038323</v>
          </cell>
          <cell r="I2649">
            <v>6275.51</v>
          </cell>
          <cell r="J2649">
            <v>0</v>
          </cell>
          <cell r="K2649">
            <v>0</v>
          </cell>
        </row>
        <row r="2650">
          <cell r="H2650" t="str">
            <v>WCV0038329</v>
          </cell>
          <cell r="I2650">
            <v>3686.56</v>
          </cell>
          <cell r="J2650">
            <v>0</v>
          </cell>
          <cell r="K2650">
            <v>0</v>
          </cell>
        </row>
        <row r="2651">
          <cell r="H2651" t="str">
            <v>WCV0038337</v>
          </cell>
          <cell r="I2651">
            <v>2568</v>
          </cell>
          <cell r="J2651">
            <v>0</v>
          </cell>
          <cell r="K2651">
            <v>0</v>
          </cell>
        </row>
        <row r="2652">
          <cell r="H2652" t="str">
            <v>WCV0038344</v>
          </cell>
          <cell r="I2652">
            <v>3494.75</v>
          </cell>
          <cell r="J2652">
            <v>0</v>
          </cell>
          <cell r="K2652">
            <v>0</v>
          </cell>
        </row>
        <row r="2653">
          <cell r="H2653" t="str">
            <v>WCV0038345</v>
          </cell>
          <cell r="I2653">
            <v>1822.42</v>
          </cell>
          <cell r="J2653">
            <v>0</v>
          </cell>
          <cell r="K2653">
            <v>0</v>
          </cell>
        </row>
        <row r="2654">
          <cell r="H2654" t="str">
            <v>WCV0038357</v>
          </cell>
          <cell r="I2654">
            <v>2429.02</v>
          </cell>
          <cell r="J2654">
            <v>0</v>
          </cell>
          <cell r="K2654">
            <v>0</v>
          </cell>
        </row>
        <row r="2655">
          <cell r="H2655" t="str">
            <v>WCV0038358</v>
          </cell>
          <cell r="I2655">
            <v>4943.59</v>
          </cell>
          <cell r="J2655">
            <v>0</v>
          </cell>
          <cell r="K2655">
            <v>0</v>
          </cell>
        </row>
        <row r="2656">
          <cell r="H2656" t="str">
            <v>WCV0038361</v>
          </cell>
          <cell r="I2656">
            <v>5880.33</v>
          </cell>
          <cell r="J2656">
            <v>0</v>
          </cell>
          <cell r="K2656">
            <v>0</v>
          </cell>
        </row>
        <row r="2657">
          <cell r="H2657" t="str">
            <v>WCV0038379</v>
          </cell>
          <cell r="I2657">
            <v>0</v>
          </cell>
          <cell r="J2657">
            <v>0</v>
          </cell>
          <cell r="K2657">
            <v>0</v>
          </cell>
        </row>
        <row r="2658">
          <cell r="H2658" t="str">
            <v>WCV0038392</v>
          </cell>
          <cell r="I2658">
            <v>1779.86</v>
          </cell>
          <cell r="J2658">
            <v>0</v>
          </cell>
          <cell r="K2658">
            <v>0</v>
          </cell>
        </row>
        <row r="2659">
          <cell r="H2659" t="str">
            <v>WCV0038393</v>
          </cell>
          <cell r="I2659">
            <v>19908.689999999999</v>
          </cell>
          <cell r="J2659">
            <v>0</v>
          </cell>
          <cell r="K2659">
            <v>0</v>
          </cell>
        </row>
        <row r="2660">
          <cell r="H2660" t="str">
            <v>WCV0038422</v>
          </cell>
          <cell r="I2660">
            <v>36973.300000000003</v>
          </cell>
          <cell r="J2660">
            <v>1</v>
          </cell>
          <cell r="K2660">
            <v>2000</v>
          </cell>
        </row>
        <row r="2661">
          <cell r="H2661" t="str">
            <v>WCV0038424</v>
          </cell>
          <cell r="I2661">
            <v>3219.33</v>
          </cell>
          <cell r="J2661">
            <v>0</v>
          </cell>
          <cell r="K2661">
            <v>0</v>
          </cell>
        </row>
        <row r="2662">
          <cell r="H2662" t="str">
            <v>WCV0038442</v>
          </cell>
          <cell r="I2662">
            <v>2476.09</v>
          </cell>
          <cell r="J2662">
            <v>0</v>
          </cell>
          <cell r="K2662">
            <v>0</v>
          </cell>
        </row>
        <row r="2663">
          <cell r="H2663" t="str">
            <v>WCV0038443</v>
          </cell>
          <cell r="I2663">
            <v>32499.72</v>
          </cell>
          <cell r="J2663">
            <v>1</v>
          </cell>
          <cell r="K2663">
            <v>55447.02</v>
          </cell>
        </row>
        <row r="2664">
          <cell r="H2664" t="str">
            <v>WCV0038475</v>
          </cell>
          <cell r="I2664">
            <v>1421.51</v>
          </cell>
          <cell r="J2664">
            <v>0</v>
          </cell>
          <cell r="K2664">
            <v>0</v>
          </cell>
        </row>
        <row r="2665">
          <cell r="H2665" t="str">
            <v>WCV0038477</v>
          </cell>
          <cell r="I2665">
            <v>2115.48</v>
          </cell>
          <cell r="J2665">
            <v>0</v>
          </cell>
          <cell r="K2665">
            <v>0</v>
          </cell>
        </row>
        <row r="2666">
          <cell r="H2666" t="str">
            <v>WCV0038478</v>
          </cell>
          <cell r="I2666">
            <v>1593.99</v>
          </cell>
          <cell r="J2666">
            <v>0</v>
          </cell>
          <cell r="K2666">
            <v>0</v>
          </cell>
        </row>
        <row r="2667">
          <cell r="H2667" t="str">
            <v>WCV0038491</v>
          </cell>
          <cell r="I2667">
            <v>37857.39</v>
          </cell>
          <cell r="J2667">
            <v>1</v>
          </cell>
          <cell r="K2667">
            <v>1089.1199999999999</v>
          </cell>
        </row>
        <row r="2668">
          <cell r="H2668" t="str">
            <v>WCV0038500</v>
          </cell>
          <cell r="I2668">
            <v>698.3</v>
          </cell>
          <cell r="J2668">
            <v>0</v>
          </cell>
          <cell r="K2668">
            <v>0</v>
          </cell>
        </row>
        <row r="2669">
          <cell r="H2669" t="str">
            <v>WCV0038502</v>
          </cell>
          <cell r="I2669">
            <v>5425.1</v>
          </cell>
          <cell r="J2669">
            <v>0</v>
          </cell>
          <cell r="K2669">
            <v>0</v>
          </cell>
        </row>
        <row r="2670">
          <cell r="H2670" t="str">
            <v>WCV0038505</v>
          </cell>
          <cell r="I2670">
            <v>21945.23</v>
          </cell>
          <cell r="J2670">
            <v>0</v>
          </cell>
          <cell r="K2670">
            <v>0</v>
          </cell>
        </row>
        <row r="2671">
          <cell r="H2671" t="str">
            <v>WCV0038521</v>
          </cell>
          <cell r="I2671">
            <v>2057.14</v>
          </cell>
          <cell r="J2671">
            <v>0</v>
          </cell>
          <cell r="K2671">
            <v>0</v>
          </cell>
        </row>
        <row r="2672">
          <cell r="H2672" t="str">
            <v>WCV0038522</v>
          </cell>
          <cell r="I2672">
            <v>70105.009999999995</v>
          </cell>
          <cell r="J2672">
            <v>8</v>
          </cell>
          <cell r="K2672">
            <v>34890.660000000003</v>
          </cell>
        </row>
        <row r="2673">
          <cell r="H2673" t="str">
            <v>WCV0038531</v>
          </cell>
          <cell r="I2673">
            <v>3889.06</v>
          </cell>
          <cell r="J2673">
            <v>0</v>
          </cell>
          <cell r="K2673">
            <v>0</v>
          </cell>
        </row>
        <row r="2674">
          <cell r="H2674" t="str">
            <v>WCV0038535</v>
          </cell>
          <cell r="I2674">
            <v>1581</v>
          </cell>
          <cell r="J2674">
            <v>0</v>
          </cell>
          <cell r="K2674">
            <v>0</v>
          </cell>
        </row>
        <row r="2675">
          <cell r="H2675" t="str">
            <v>WCV0038545</v>
          </cell>
          <cell r="I2675">
            <v>18096.66</v>
          </cell>
          <cell r="J2675">
            <v>0</v>
          </cell>
          <cell r="K2675">
            <v>0</v>
          </cell>
        </row>
        <row r="2676">
          <cell r="H2676" t="str">
            <v>WCV0038546</v>
          </cell>
          <cell r="I2676">
            <v>1618.7</v>
          </cell>
          <cell r="J2676">
            <v>0</v>
          </cell>
          <cell r="K2676">
            <v>0</v>
          </cell>
        </row>
        <row r="2677">
          <cell r="H2677" t="str">
            <v>WCV0038567</v>
          </cell>
          <cell r="I2677">
            <v>1858.08</v>
          </cell>
          <cell r="J2677">
            <v>0</v>
          </cell>
          <cell r="K2677">
            <v>0</v>
          </cell>
        </row>
        <row r="2678">
          <cell r="H2678" t="str">
            <v>WCV0038573</v>
          </cell>
          <cell r="I2678">
            <v>381.45</v>
          </cell>
          <cell r="J2678">
            <v>0</v>
          </cell>
          <cell r="K2678">
            <v>0</v>
          </cell>
        </row>
        <row r="2679">
          <cell r="H2679" t="str">
            <v>WCV0038579</v>
          </cell>
          <cell r="I2679">
            <v>1710.94</v>
          </cell>
          <cell r="J2679">
            <v>0</v>
          </cell>
          <cell r="K2679">
            <v>0</v>
          </cell>
        </row>
        <row r="2680">
          <cell r="H2680" t="str">
            <v>WCV0038581</v>
          </cell>
          <cell r="I2680">
            <v>7431.66</v>
          </cell>
          <cell r="J2680">
            <v>0</v>
          </cell>
          <cell r="K2680">
            <v>0</v>
          </cell>
        </row>
        <row r="2681">
          <cell r="H2681" t="str">
            <v>WCV0038583</v>
          </cell>
          <cell r="I2681">
            <v>8359.51</v>
          </cell>
          <cell r="J2681">
            <v>0</v>
          </cell>
          <cell r="K2681">
            <v>0</v>
          </cell>
        </row>
        <row r="2682">
          <cell r="H2682" t="str">
            <v>WCV0038587</v>
          </cell>
          <cell r="I2682">
            <v>1243.03</v>
          </cell>
          <cell r="J2682">
            <v>0</v>
          </cell>
          <cell r="K2682">
            <v>0</v>
          </cell>
        </row>
        <row r="2683">
          <cell r="H2683" t="str">
            <v>WCV0038590</v>
          </cell>
          <cell r="I2683">
            <v>3703.63</v>
          </cell>
          <cell r="J2683">
            <v>0</v>
          </cell>
          <cell r="K2683">
            <v>0</v>
          </cell>
        </row>
        <row r="2684">
          <cell r="H2684" t="str">
            <v>WCV0038598</v>
          </cell>
          <cell r="I2684">
            <v>12983.63</v>
          </cell>
          <cell r="J2684">
            <v>0</v>
          </cell>
          <cell r="K2684">
            <v>0</v>
          </cell>
        </row>
        <row r="2685">
          <cell r="H2685" t="str">
            <v>WCV0038600</v>
          </cell>
          <cell r="I2685">
            <v>4538.0600000000004</v>
          </cell>
          <cell r="J2685">
            <v>0</v>
          </cell>
          <cell r="K2685">
            <v>0</v>
          </cell>
        </row>
        <row r="2686">
          <cell r="H2686" t="str">
            <v>WCV0038601</v>
          </cell>
          <cell r="I2686">
            <v>4079.08</v>
          </cell>
          <cell r="J2686">
            <v>0</v>
          </cell>
          <cell r="K2686">
            <v>0</v>
          </cell>
        </row>
        <row r="2687">
          <cell r="H2687" t="str">
            <v>WCV0038605</v>
          </cell>
          <cell r="I2687">
            <v>4124.51</v>
          </cell>
          <cell r="J2687">
            <v>0</v>
          </cell>
          <cell r="K2687">
            <v>0</v>
          </cell>
        </row>
        <row r="2688">
          <cell r="H2688" t="str">
            <v>WCV0038620</v>
          </cell>
          <cell r="I2688">
            <v>9270.01</v>
          </cell>
          <cell r="J2688">
            <v>0</v>
          </cell>
          <cell r="K2688">
            <v>0</v>
          </cell>
        </row>
        <row r="2689">
          <cell r="H2689" t="str">
            <v>WCV0038621</v>
          </cell>
          <cell r="I2689">
            <v>11351.47</v>
          </cell>
          <cell r="J2689">
            <v>0</v>
          </cell>
          <cell r="K2689">
            <v>0</v>
          </cell>
        </row>
        <row r="2690">
          <cell r="H2690" t="str">
            <v>WCV0038630</v>
          </cell>
          <cell r="I2690">
            <v>26239.29</v>
          </cell>
          <cell r="J2690">
            <v>0</v>
          </cell>
          <cell r="K2690">
            <v>0</v>
          </cell>
        </row>
        <row r="2691">
          <cell r="H2691" t="str">
            <v>WCV0038633</v>
          </cell>
          <cell r="I2691">
            <v>6773.98</v>
          </cell>
          <cell r="J2691">
            <v>0</v>
          </cell>
          <cell r="K2691">
            <v>0</v>
          </cell>
        </row>
        <row r="2692">
          <cell r="H2692" t="str">
            <v>WCV0038676</v>
          </cell>
          <cell r="I2692">
            <v>12736.88</v>
          </cell>
          <cell r="J2692">
            <v>0</v>
          </cell>
          <cell r="K2692">
            <v>0</v>
          </cell>
        </row>
        <row r="2693">
          <cell r="H2693" t="str">
            <v>WCV0038688</v>
          </cell>
          <cell r="I2693">
            <v>6648.91</v>
          </cell>
          <cell r="J2693">
            <v>0</v>
          </cell>
          <cell r="K2693">
            <v>0</v>
          </cell>
        </row>
        <row r="2694">
          <cell r="H2694" t="str">
            <v>WCV0038691</v>
          </cell>
          <cell r="I2694">
            <v>25001.53</v>
          </cell>
          <cell r="J2694">
            <v>3</v>
          </cell>
          <cell r="K2694">
            <v>3438.34</v>
          </cell>
        </row>
        <row r="2695">
          <cell r="H2695" t="str">
            <v>WCV0038697</v>
          </cell>
          <cell r="I2695">
            <v>1909.41</v>
          </cell>
          <cell r="J2695">
            <v>0</v>
          </cell>
          <cell r="K2695">
            <v>0</v>
          </cell>
        </row>
        <row r="2696">
          <cell r="H2696" t="str">
            <v>WCV0038702</v>
          </cell>
          <cell r="I2696">
            <v>8925.6200000000008</v>
          </cell>
          <cell r="J2696">
            <v>0</v>
          </cell>
          <cell r="K2696">
            <v>0</v>
          </cell>
        </row>
        <row r="2697">
          <cell r="H2697" t="str">
            <v>WCV0038703</v>
          </cell>
          <cell r="I2697">
            <v>1747.64</v>
          </cell>
          <cell r="J2697">
            <v>0</v>
          </cell>
          <cell r="K2697">
            <v>0</v>
          </cell>
        </row>
        <row r="2698">
          <cell r="H2698" t="str">
            <v>WCV0038733</v>
          </cell>
          <cell r="I2698">
            <v>6439.02</v>
          </cell>
          <cell r="J2698">
            <v>0</v>
          </cell>
          <cell r="K2698">
            <v>0</v>
          </cell>
        </row>
        <row r="2699">
          <cell r="H2699" t="str">
            <v>WCV0038737</v>
          </cell>
          <cell r="I2699">
            <v>3852.81</v>
          </cell>
          <cell r="J2699">
            <v>0</v>
          </cell>
          <cell r="K2699">
            <v>0</v>
          </cell>
        </row>
        <row r="2700">
          <cell r="H2700" t="str">
            <v>WCV0038766</v>
          </cell>
          <cell r="I2700">
            <v>7415.7</v>
          </cell>
          <cell r="J2700">
            <v>0</v>
          </cell>
          <cell r="K2700">
            <v>0</v>
          </cell>
        </row>
        <row r="2701">
          <cell r="H2701" t="str">
            <v>WCV0038776</v>
          </cell>
          <cell r="I2701">
            <v>4554.67</v>
          </cell>
          <cell r="J2701">
            <v>0</v>
          </cell>
          <cell r="K2701">
            <v>0</v>
          </cell>
        </row>
        <row r="2702">
          <cell r="H2702" t="str">
            <v>WCV0038779</v>
          </cell>
          <cell r="I2702">
            <v>2278.36</v>
          </cell>
          <cell r="J2702">
            <v>0</v>
          </cell>
          <cell r="K2702">
            <v>0</v>
          </cell>
        </row>
        <row r="2703">
          <cell r="H2703" t="str">
            <v>WCV0038789</v>
          </cell>
          <cell r="I2703">
            <v>6274.37</v>
          </cell>
          <cell r="J2703">
            <v>0</v>
          </cell>
          <cell r="K2703">
            <v>0</v>
          </cell>
        </row>
        <row r="2704">
          <cell r="H2704" t="str">
            <v>WCV0038790</v>
          </cell>
          <cell r="I2704">
            <v>3533.93</v>
          </cell>
          <cell r="J2704">
            <v>0</v>
          </cell>
          <cell r="K2704">
            <v>0</v>
          </cell>
        </row>
        <row r="2705">
          <cell r="H2705" t="str">
            <v>WCV0038795</v>
          </cell>
          <cell r="I2705">
            <v>1236.9100000000001</v>
          </cell>
          <cell r="J2705">
            <v>0</v>
          </cell>
          <cell r="K2705">
            <v>0</v>
          </cell>
        </row>
        <row r="2706">
          <cell r="H2706" t="str">
            <v>WCV0038799</v>
          </cell>
          <cell r="I2706">
            <v>3024</v>
          </cell>
          <cell r="J2706">
            <v>0</v>
          </cell>
          <cell r="K2706">
            <v>0</v>
          </cell>
        </row>
        <row r="2707">
          <cell r="H2707" t="str">
            <v>WCV0038800</v>
          </cell>
          <cell r="I2707">
            <v>1034</v>
          </cell>
          <cell r="J2707">
            <v>0</v>
          </cell>
          <cell r="K2707">
            <v>0</v>
          </cell>
        </row>
        <row r="2708">
          <cell r="H2708" t="str">
            <v>WCV0038813</v>
          </cell>
          <cell r="I2708">
            <v>1415.44</v>
          </cell>
          <cell r="J2708">
            <v>0</v>
          </cell>
          <cell r="K2708">
            <v>0</v>
          </cell>
        </row>
        <row r="2709">
          <cell r="H2709" t="str">
            <v>WCV0038815</v>
          </cell>
          <cell r="I2709">
            <v>17452</v>
          </cell>
          <cell r="J2709">
            <v>1</v>
          </cell>
          <cell r="K2709">
            <v>911.64</v>
          </cell>
        </row>
        <row r="2710">
          <cell r="H2710" t="str">
            <v>WCV0038817</v>
          </cell>
          <cell r="I2710">
            <v>4889.3999999999996</v>
          </cell>
          <cell r="J2710">
            <v>0</v>
          </cell>
          <cell r="K2710">
            <v>0</v>
          </cell>
        </row>
        <row r="2711">
          <cell r="H2711" t="str">
            <v>WCV0038823</v>
          </cell>
          <cell r="I2711">
            <v>11136.11</v>
          </cell>
          <cell r="J2711">
            <v>0</v>
          </cell>
          <cell r="K2711">
            <v>0</v>
          </cell>
        </row>
        <row r="2712">
          <cell r="H2712" t="str">
            <v>WCV0038839</v>
          </cell>
          <cell r="I2712">
            <v>1882.09</v>
          </cell>
          <cell r="J2712">
            <v>0</v>
          </cell>
          <cell r="K2712">
            <v>0</v>
          </cell>
        </row>
        <row r="2713">
          <cell r="H2713" t="str">
            <v>WCV0038844</v>
          </cell>
          <cell r="I2713">
            <v>9582.49</v>
          </cell>
          <cell r="J2713">
            <v>1</v>
          </cell>
          <cell r="K2713">
            <v>380</v>
          </cell>
        </row>
        <row r="2714">
          <cell r="H2714" t="str">
            <v>WCV0038858</v>
          </cell>
          <cell r="I2714">
            <v>18059</v>
          </cell>
          <cell r="J2714">
            <v>1</v>
          </cell>
          <cell r="K2714">
            <v>380</v>
          </cell>
        </row>
        <row r="2715">
          <cell r="H2715" t="str">
            <v>WCV0038906</v>
          </cell>
          <cell r="I2715">
            <v>1012.68</v>
          </cell>
          <cell r="J2715">
            <v>0</v>
          </cell>
          <cell r="K2715">
            <v>0</v>
          </cell>
        </row>
        <row r="2716">
          <cell r="H2716" t="str">
            <v>WCV0038914</v>
          </cell>
          <cell r="I2716">
            <v>3477.02</v>
          </cell>
          <cell r="J2716">
            <v>0</v>
          </cell>
          <cell r="K2716">
            <v>0</v>
          </cell>
        </row>
        <row r="2717">
          <cell r="H2717" t="str">
            <v>WCV0038938</v>
          </cell>
          <cell r="I2717">
            <v>3646.26</v>
          </cell>
          <cell r="J2717">
            <v>0</v>
          </cell>
          <cell r="K2717">
            <v>0</v>
          </cell>
        </row>
        <row r="2718">
          <cell r="H2718" t="str">
            <v>WCV0038945</v>
          </cell>
          <cell r="I2718">
            <v>3706.84</v>
          </cell>
          <cell r="J2718">
            <v>0</v>
          </cell>
          <cell r="K2718">
            <v>0</v>
          </cell>
        </row>
        <row r="2719">
          <cell r="H2719" t="str">
            <v>WCV0038947</v>
          </cell>
          <cell r="I2719">
            <v>3312.36</v>
          </cell>
          <cell r="J2719">
            <v>0</v>
          </cell>
          <cell r="K2719">
            <v>0</v>
          </cell>
        </row>
        <row r="2720">
          <cell r="H2720" t="str">
            <v>WCV0038950</v>
          </cell>
          <cell r="I2720">
            <v>2591.6999999999998</v>
          </cell>
          <cell r="J2720">
            <v>0</v>
          </cell>
          <cell r="K2720">
            <v>0</v>
          </cell>
        </row>
        <row r="2721">
          <cell r="H2721" t="str">
            <v>WCV0038952</v>
          </cell>
          <cell r="I2721">
            <v>3126.14</v>
          </cell>
          <cell r="J2721">
            <v>0</v>
          </cell>
          <cell r="K2721">
            <v>0</v>
          </cell>
        </row>
        <row r="2722">
          <cell r="H2722" t="str">
            <v>WCV0038953</v>
          </cell>
          <cell r="I2722">
            <v>16265.5</v>
          </cell>
          <cell r="J2722">
            <v>1</v>
          </cell>
          <cell r="K2722">
            <v>90301.95</v>
          </cell>
        </row>
        <row r="2723">
          <cell r="H2723" t="str">
            <v>WCV0038957</v>
          </cell>
          <cell r="I2723">
            <v>10862.48</v>
          </cell>
          <cell r="J2723">
            <v>0</v>
          </cell>
          <cell r="K2723">
            <v>0</v>
          </cell>
        </row>
        <row r="2724">
          <cell r="H2724" t="str">
            <v>WCV0038962</v>
          </cell>
          <cell r="I2724">
            <v>2080.61</v>
          </cell>
          <cell r="J2724">
            <v>0</v>
          </cell>
          <cell r="K2724">
            <v>0</v>
          </cell>
        </row>
        <row r="2725">
          <cell r="H2725" t="str">
            <v>WCV0038963</v>
          </cell>
          <cell r="I2725">
            <v>533.75</v>
          </cell>
          <cell r="J2725">
            <v>0</v>
          </cell>
          <cell r="K2725">
            <v>0</v>
          </cell>
        </row>
        <row r="2726">
          <cell r="H2726" t="str">
            <v>WCV0038965</v>
          </cell>
          <cell r="I2726">
            <v>773</v>
          </cell>
          <cell r="J2726">
            <v>0</v>
          </cell>
          <cell r="K2726">
            <v>0</v>
          </cell>
        </row>
        <row r="2727">
          <cell r="H2727" t="str">
            <v>WCV0038975</v>
          </cell>
          <cell r="I2727">
            <v>6559.83</v>
          </cell>
          <cell r="J2727">
            <v>0</v>
          </cell>
          <cell r="K2727">
            <v>0</v>
          </cell>
        </row>
        <row r="2728">
          <cell r="H2728" t="str">
            <v>WCV0038978</v>
          </cell>
          <cell r="I2728">
            <v>4539.99</v>
          </cell>
          <cell r="J2728">
            <v>0</v>
          </cell>
          <cell r="K2728">
            <v>0</v>
          </cell>
        </row>
        <row r="2729">
          <cell r="H2729" t="str">
            <v>WCV0038982</v>
          </cell>
          <cell r="I2729">
            <v>15652.36</v>
          </cell>
          <cell r="J2729">
            <v>0</v>
          </cell>
          <cell r="K2729">
            <v>0</v>
          </cell>
        </row>
        <row r="2730">
          <cell r="H2730" t="str">
            <v>WCV0038984</v>
          </cell>
          <cell r="I2730">
            <v>4570.37</v>
          </cell>
          <cell r="J2730">
            <v>0</v>
          </cell>
          <cell r="K2730">
            <v>0</v>
          </cell>
        </row>
        <row r="2731">
          <cell r="H2731" t="str">
            <v>WCV0038988</v>
          </cell>
          <cell r="I2731">
            <v>8716.66</v>
          </cell>
          <cell r="J2731">
            <v>0</v>
          </cell>
          <cell r="K2731">
            <v>0</v>
          </cell>
        </row>
        <row r="2732">
          <cell r="H2732" t="str">
            <v>WCV0038998</v>
          </cell>
          <cell r="I2732">
            <v>7117.44</v>
          </cell>
          <cell r="J2732">
            <v>1</v>
          </cell>
          <cell r="K2732">
            <v>2500</v>
          </cell>
        </row>
        <row r="2733">
          <cell r="H2733" t="str">
            <v>WCV0039007</v>
          </cell>
          <cell r="I2733">
            <v>3180.68</v>
          </cell>
          <cell r="J2733">
            <v>0</v>
          </cell>
          <cell r="K2733">
            <v>0</v>
          </cell>
        </row>
        <row r="2734">
          <cell r="H2734" t="str">
            <v>WCV0039009</v>
          </cell>
          <cell r="I2734">
            <v>484.33</v>
          </cell>
          <cell r="J2734">
            <v>0</v>
          </cell>
          <cell r="K2734">
            <v>0</v>
          </cell>
        </row>
        <row r="2735">
          <cell r="H2735" t="str">
            <v>WCV0039021</v>
          </cell>
          <cell r="I2735">
            <v>13717</v>
          </cell>
          <cell r="J2735">
            <v>0</v>
          </cell>
          <cell r="K2735">
            <v>0</v>
          </cell>
        </row>
        <row r="2736">
          <cell r="H2736" t="str">
            <v>WCV0039022</v>
          </cell>
          <cell r="I2736">
            <v>9723.2999999999993</v>
          </cell>
          <cell r="J2736">
            <v>0</v>
          </cell>
          <cell r="K2736">
            <v>0</v>
          </cell>
        </row>
        <row r="2737">
          <cell r="H2737" t="str">
            <v>WCV0039029</v>
          </cell>
          <cell r="I2737">
            <v>1870</v>
          </cell>
          <cell r="J2737">
            <v>0</v>
          </cell>
          <cell r="K2737">
            <v>0</v>
          </cell>
        </row>
        <row r="2738">
          <cell r="H2738" t="str">
            <v>WCV0039035</v>
          </cell>
          <cell r="I2738">
            <v>2913.75</v>
          </cell>
          <cell r="J2738">
            <v>0</v>
          </cell>
          <cell r="K2738">
            <v>0</v>
          </cell>
        </row>
        <row r="2739">
          <cell r="H2739" t="str">
            <v>WCV0039046</v>
          </cell>
          <cell r="I2739">
            <v>454.75</v>
          </cell>
          <cell r="J2739">
            <v>0</v>
          </cell>
          <cell r="K2739">
            <v>0</v>
          </cell>
        </row>
        <row r="2740">
          <cell r="H2740" t="str">
            <v>WCV0039055</v>
          </cell>
          <cell r="I2740">
            <v>6764.44</v>
          </cell>
          <cell r="J2740">
            <v>0</v>
          </cell>
          <cell r="K2740">
            <v>0</v>
          </cell>
        </row>
        <row r="2741">
          <cell r="H2741" t="str">
            <v>WCV0039056</v>
          </cell>
          <cell r="I2741">
            <v>1767.23</v>
          </cell>
          <cell r="J2741">
            <v>0</v>
          </cell>
          <cell r="K2741">
            <v>0</v>
          </cell>
        </row>
        <row r="2742">
          <cell r="H2742" t="str">
            <v>WCV0039065</v>
          </cell>
          <cell r="I2742">
            <v>684</v>
          </cell>
          <cell r="J2742">
            <v>0</v>
          </cell>
          <cell r="K2742">
            <v>0</v>
          </cell>
        </row>
        <row r="2743">
          <cell r="H2743" t="str">
            <v>WCV0039070</v>
          </cell>
          <cell r="I2743">
            <v>1985.24</v>
          </cell>
          <cell r="J2743">
            <v>0</v>
          </cell>
          <cell r="K2743">
            <v>0</v>
          </cell>
        </row>
        <row r="2744">
          <cell r="H2744" t="str">
            <v>WCV0039072</v>
          </cell>
          <cell r="I2744">
            <v>6871.23</v>
          </cell>
          <cell r="J2744">
            <v>0</v>
          </cell>
          <cell r="K2744">
            <v>0</v>
          </cell>
        </row>
        <row r="2745">
          <cell r="H2745" t="str">
            <v>WCV0039087</v>
          </cell>
          <cell r="I2745">
            <v>1600.88</v>
          </cell>
          <cell r="J2745">
            <v>0</v>
          </cell>
          <cell r="K2745">
            <v>0</v>
          </cell>
        </row>
        <row r="2746">
          <cell r="H2746" t="str">
            <v>WCV0039094</v>
          </cell>
          <cell r="I2746">
            <v>6030.11</v>
          </cell>
          <cell r="J2746">
            <v>1</v>
          </cell>
          <cell r="K2746">
            <v>10000</v>
          </cell>
        </row>
        <row r="2747">
          <cell r="H2747" t="str">
            <v>WCV0039099</v>
          </cell>
          <cell r="I2747">
            <v>2202.13</v>
          </cell>
          <cell r="J2747">
            <v>0</v>
          </cell>
          <cell r="K2747">
            <v>0</v>
          </cell>
        </row>
        <row r="2748">
          <cell r="H2748" t="str">
            <v>WCV0039104</v>
          </cell>
          <cell r="I2748">
            <v>8936.08</v>
          </cell>
          <cell r="J2748">
            <v>2</v>
          </cell>
          <cell r="K2748">
            <v>1348.64</v>
          </cell>
        </row>
        <row r="2749">
          <cell r="H2749" t="str">
            <v>WCV0039111</v>
          </cell>
          <cell r="I2749">
            <v>1813.89</v>
          </cell>
          <cell r="J2749">
            <v>0</v>
          </cell>
          <cell r="K2749">
            <v>0</v>
          </cell>
        </row>
        <row r="2750">
          <cell r="H2750" t="str">
            <v>WCV0039125</v>
          </cell>
          <cell r="I2750">
            <v>0</v>
          </cell>
          <cell r="J2750">
            <v>0</v>
          </cell>
          <cell r="K2750">
            <v>0</v>
          </cell>
        </row>
        <row r="2751">
          <cell r="H2751" t="str">
            <v>WCV0039128</v>
          </cell>
          <cell r="I2751">
            <v>550.1</v>
          </cell>
          <cell r="J2751">
            <v>0</v>
          </cell>
          <cell r="K2751">
            <v>0</v>
          </cell>
        </row>
        <row r="2752">
          <cell r="H2752" t="str">
            <v>WCV0039130</v>
          </cell>
          <cell r="I2752">
            <v>5662.56</v>
          </cell>
          <cell r="J2752">
            <v>0</v>
          </cell>
          <cell r="K2752">
            <v>0</v>
          </cell>
        </row>
        <row r="2753">
          <cell r="H2753" t="str">
            <v>WCV0039131</v>
          </cell>
          <cell r="I2753">
            <v>1724.89</v>
          </cell>
          <cell r="J2753">
            <v>0</v>
          </cell>
          <cell r="K2753">
            <v>0</v>
          </cell>
        </row>
        <row r="2754">
          <cell r="H2754" t="str">
            <v>WCV0039144</v>
          </cell>
          <cell r="I2754">
            <v>1634.82</v>
          </cell>
          <cell r="J2754">
            <v>0</v>
          </cell>
          <cell r="K2754">
            <v>0</v>
          </cell>
        </row>
        <row r="2755">
          <cell r="H2755" t="str">
            <v>WCV0039152</v>
          </cell>
          <cell r="I2755">
            <v>1038.49</v>
          </cell>
          <cell r="J2755">
            <v>0</v>
          </cell>
          <cell r="K2755">
            <v>0</v>
          </cell>
        </row>
        <row r="2756">
          <cell r="H2756" t="str">
            <v>WCV0039156</v>
          </cell>
          <cell r="I2756">
            <v>990.4</v>
          </cell>
          <cell r="J2756">
            <v>0</v>
          </cell>
          <cell r="K2756">
            <v>0</v>
          </cell>
        </row>
        <row r="2757">
          <cell r="H2757" t="str">
            <v>WCV0039158</v>
          </cell>
          <cell r="I2757">
            <v>2007</v>
          </cell>
          <cell r="J2757">
            <v>0</v>
          </cell>
          <cell r="K2757">
            <v>0</v>
          </cell>
        </row>
        <row r="2758">
          <cell r="H2758" t="str">
            <v>WCV0039169</v>
          </cell>
          <cell r="I2758">
            <v>8995.6200000000008</v>
          </cell>
          <cell r="J2758">
            <v>0</v>
          </cell>
          <cell r="K2758">
            <v>0</v>
          </cell>
        </row>
        <row r="2759">
          <cell r="H2759" t="str">
            <v>WCV0039172</v>
          </cell>
          <cell r="I2759">
            <v>21552.04</v>
          </cell>
          <cell r="J2759">
            <v>0</v>
          </cell>
          <cell r="K2759">
            <v>0</v>
          </cell>
        </row>
        <row r="2760">
          <cell r="H2760" t="str">
            <v>WCV0039181</v>
          </cell>
          <cell r="I2760">
            <v>1110.48</v>
          </cell>
          <cell r="J2760">
            <v>0</v>
          </cell>
          <cell r="K2760">
            <v>0</v>
          </cell>
        </row>
        <row r="2761">
          <cell r="H2761" t="str">
            <v>WCV0039184</v>
          </cell>
          <cell r="I2761">
            <v>683.41</v>
          </cell>
          <cell r="J2761">
            <v>0</v>
          </cell>
          <cell r="K2761">
            <v>0</v>
          </cell>
        </row>
        <row r="2762">
          <cell r="H2762" t="str">
            <v>WCV0039188</v>
          </cell>
          <cell r="I2762">
            <v>1023.57</v>
          </cell>
          <cell r="J2762">
            <v>0</v>
          </cell>
          <cell r="K2762">
            <v>0</v>
          </cell>
        </row>
        <row r="2763">
          <cell r="H2763" t="str">
            <v>WCV0039192</v>
          </cell>
          <cell r="I2763">
            <v>3767.47</v>
          </cell>
          <cell r="J2763">
            <v>0</v>
          </cell>
          <cell r="K2763">
            <v>0</v>
          </cell>
        </row>
        <row r="2764">
          <cell r="H2764" t="str">
            <v>WCV0039195</v>
          </cell>
          <cell r="I2764">
            <v>2952.25</v>
          </cell>
          <cell r="J2764">
            <v>0</v>
          </cell>
          <cell r="K2764">
            <v>0</v>
          </cell>
        </row>
        <row r="2765">
          <cell r="H2765" t="str">
            <v>WCV0039198</v>
          </cell>
          <cell r="I2765">
            <v>2464</v>
          </cell>
          <cell r="J2765">
            <v>0</v>
          </cell>
          <cell r="K2765">
            <v>0</v>
          </cell>
        </row>
        <row r="2766">
          <cell r="H2766" t="str">
            <v>WCV0039205</v>
          </cell>
          <cell r="I2766">
            <v>5914</v>
          </cell>
          <cell r="J2766">
            <v>0</v>
          </cell>
          <cell r="K2766">
            <v>0</v>
          </cell>
        </row>
        <row r="2767">
          <cell r="H2767" t="str">
            <v>WCV0039211</v>
          </cell>
          <cell r="I2767">
            <v>3794.43</v>
          </cell>
          <cell r="J2767">
            <v>0</v>
          </cell>
          <cell r="K2767">
            <v>0</v>
          </cell>
        </row>
        <row r="2768">
          <cell r="H2768" t="str">
            <v>WCV0039230</v>
          </cell>
          <cell r="I2768">
            <v>3374.96</v>
          </cell>
          <cell r="J2768">
            <v>0</v>
          </cell>
          <cell r="K2768">
            <v>0</v>
          </cell>
        </row>
        <row r="2769">
          <cell r="H2769" t="str">
            <v>WCV0039236</v>
          </cell>
          <cell r="I2769">
            <v>2415.0700000000002</v>
          </cell>
          <cell r="J2769">
            <v>0</v>
          </cell>
          <cell r="K2769">
            <v>0</v>
          </cell>
        </row>
        <row r="2770">
          <cell r="H2770" t="str">
            <v>WCV0039261</v>
          </cell>
          <cell r="I2770">
            <v>3307.63</v>
          </cell>
          <cell r="J2770">
            <v>0</v>
          </cell>
          <cell r="K2770">
            <v>0</v>
          </cell>
        </row>
        <row r="2771">
          <cell r="H2771" t="str">
            <v>WCV0039271</v>
          </cell>
          <cell r="I2771">
            <v>8675.31</v>
          </cell>
          <cell r="J2771">
            <v>0</v>
          </cell>
          <cell r="K2771">
            <v>0</v>
          </cell>
        </row>
        <row r="2772">
          <cell r="H2772" t="str">
            <v>WCV0039273</v>
          </cell>
          <cell r="I2772">
            <v>4245.87</v>
          </cell>
          <cell r="J2772">
            <v>0</v>
          </cell>
          <cell r="K2772">
            <v>0</v>
          </cell>
        </row>
        <row r="2773">
          <cell r="H2773" t="str">
            <v>WCV0039288</v>
          </cell>
          <cell r="I2773">
            <v>9361.82</v>
          </cell>
          <cell r="J2773">
            <v>0</v>
          </cell>
          <cell r="K2773">
            <v>0</v>
          </cell>
        </row>
        <row r="2774">
          <cell r="H2774" t="str">
            <v>WCV0039294</v>
          </cell>
          <cell r="I2774">
            <v>1821</v>
          </cell>
          <cell r="J2774">
            <v>0</v>
          </cell>
          <cell r="K2774">
            <v>0</v>
          </cell>
        </row>
        <row r="2775">
          <cell r="H2775" t="str">
            <v>WCV0039297</v>
          </cell>
          <cell r="I2775">
            <v>282</v>
          </cell>
          <cell r="J2775">
            <v>0</v>
          </cell>
          <cell r="K2775">
            <v>0</v>
          </cell>
        </row>
        <row r="2776">
          <cell r="H2776" t="str">
            <v>WCV0039305</v>
          </cell>
          <cell r="I2776">
            <v>3839.34</v>
          </cell>
          <cell r="J2776">
            <v>0</v>
          </cell>
          <cell r="K2776">
            <v>0</v>
          </cell>
        </row>
        <row r="2777">
          <cell r="H2777" t="str">
            <v>WCV0039306</v>
          </cell>
          <cell r="I2777">
            <v>10007.280000000001</v>
          </cell>
          <cell r="J2777">
            <v>1</v>
          </cell>
          <cell r="K2777">
            <v>2615.77</v>
          </cell>
        </row>
        <row r="2778">
          <cell r="H2778" t="str">
            <v>WCV0039320</v>
          </cell>
          <cell r="I2778">
            <v>1928.05</v>
          </cell>
          <cell r="J2778">
            <v>0</v>
          </cell>
          <cell r="K2778">
            <v>0</v>
          </cell>
        </row>
        <row r="2779">
          <cell r="H2779" t="str">
            <v>WCV0039349</v>
          </cell>
          <cell r="I2779">
            <v>3690.71</v>
          </cell>
          <cell r="J2779">
            <v>0</v>
          </cell>
          <cell r="K2779">
            <v>0</v>
          </cell>
        </row>
        <row r="2780">
          <cell r="H2780" t="str">
            <v>WCV0039354</v>
          </cell>
          <cell r="I2780">
            <v>2315</v>
          </cell>
          <cell r="J2780">
            <v>0</v>
          </cell>
          <cell r="K2780">
            <v>0</v>
          </cell>
        </row>
        <row r="2781">
          <cell r="H2781" t="str">
            <v>WCV0039363</v>
          </cell>
          <cell r="I2781">
            <v>65335.51</v>
          </cell>
          <cell r="J2781">
            <v>0</v>
          </cell>
          <cell r="K2781">
            <v>0</v>
          </cell>
        </row>
        <row r="2782">
          <cell r="H2782" t="str">
            <v>WCV0039364</v>
          </cell>
          <cell r="I2782">
            <v>2298.92</v>
          </cell>
          <cell r="J2782">
            <v>0</v>
          </cell>
          <cell r="K2782">
            <v>0</v>
          </cell>
        </row>
        <row r="2783">
          <cell r="H2783" t="str">
            <v>WCV0039369</v>
          </cell>
          <cell r="I2783">
            <v>13340.12</v>
          </cell>
          <cell r="J2783">
            <v>0</v>
          </cell>
          <cell r="K2783">
            <v>0</v>
          </cell>
        </row>
        <row r="2784">
          <cell r="H2784" t="str">
            <v>WCV0039387</v>
          </cell>
          <cell r="I2784">
            <v>3782</v>
          </cell>
          <cell r="J2784">
            <v>0</v>
          </cell>
          <cell r="K2784">
            <v>0</v>
          </cell>
        </row>
        <row r="2785">
          <cell r="H2785" t="str">
            <v>WCV0039398</v>
          </cell>
          <cell r="I2785">
            <v>44451.99</v>
          </cell>
          <cell r="J2785">
            <v>0</v>
          </cell>
          <cell r="K2785">
            <v>0</v>
          </cell>
        </row>
        <row r="2786">
          <cell r="H2786" t="str">
            <v>WCV0039400</v>
          </cell>
          <cell r="I2786">
            <v>9875.58</v>
          </cell>
          <cell r="J2786">
            <v>0</v>
          </cell>
          <cell r="K2786">
            <v>0</v>
          </cell>
        </row>
        <row r="2787">
          <cell r="H2787" t="str">
            <v>WCV0039412</v>
          </cell>
          <cell r="I2787">
            <v>835.16</v>
          </cell>
          <cell r="J2787">
            <v>0</v>
          </cell>
          <cell r="K2787">
            <v>0</v>
          </cell>
        </row>
        <row r="2788">
          <cell r="H2788" t="str">
            <v>WCV0039414</v>
          </cell>
          <cell r="I2788">
            <v>357</v>
          </cell>
          <cell r="J2788">
            <v>0</v>
          </cell>
          <cell r="K2788">
            <v>0</v>
          </cell>
        </row>
        <row r="2789">
          <cell r="H2789" t="str">
            <v>WCV0039416</v>
          </cell>
          <cell r="I2789">
            <v>6272.88</v>
          </cell>
          <cell r="J2789">
            <v>0</v>
          </cell>
          <cell r="K2789">
            <v>0</v>
          </cell>
        </row>
        <row r="2790">
          <cell r="H2790" t="str">
            <v>WCV0039417</v>
          </cell>
          <cell r="I2790">
            <v>4311.71</v>
          </cell>
          <cell r="J2790">
            <v>0</v>
          </cell>
          <cell r="K2790">
            <v>0</v>
          </cell>
        </row>
        <row r="2791">
          <cell r="H2791" t="str">
            <v>WCV0039427</v>
          </cell>
          <cell r="I2791">
            <v>2111.34</v>
          </cell>
          <cell r="J2791">
            <v>0</v>
          </cell>
          <cell r="K2791">
            <v>0</v>
          </cell>
        </row>
        <row r="2792">
          <cell r="H2792" t="str">
            <v>WCV0039433</v>
          </cell>
          <cell r="I2792">
            <v>5027.1899999999996</v>
          </cell>
          <cell r="J2792">
            <v>0</v>
          </cell>
          <cell r="K2792">
            <v>0</v>
          </cell>
        </row>
        <row r="2793">
          <cell r="H2793" t="str">
            <v>WCV0039434</v>
          </cell>
          <cell r="I2793">
            <v>2378.5</v>
          </cell>
          <cell r="J2793">
            <v>0</v>
          </cell>
          <cell r="K2793">
            <v>0</v>
          </cell>
        </row>
        <row r="2794">
          <cell r="H2794" t="str">
            <v>WCV0039435</v>
          </cell>
          <cell r="I2794">
            <v>2971.34</v>
          </cell>
          <cell r="J2794">
            <v>0</v>
          </cell>
          <cell r="K2794">
            <v>0</v>
          </cell>
        </row>
        <row r="2795">
          <cell r="H2795" t="str">
            <v>WCV0039453</v>
          </cell>
          <cell r="I2795">
            <v>7660.16</v>
          </cell>
          <cell r="J2795">
            <v>0</v>
          </cell>
          <cell r="K2795">
            <v>0</v>
          </cell>
        </row>
        <row r="2796">
          <cell r="H2796" t="str">
            <v>WCV0039462</v>
          </cell>
          <cell r="I2796">
            <v>3999.39</v>
          </cell>
          <cell r="J2796">
            <v>0</v>
          </cell>
          <cell r="K2796">
            <v>0</v>
          </cell>
        </row>
        <row r="2797">
          <cell r="H2797" t="str">
            <v>WCV0039465</v>
          </cell>
          <cell r="I2797">
            <v>2202.21</v>
          </cell>
          <cell r="J2797">
            <v>0</v>
          </cell>
          <cell r="K2797">
            <v>0</v>
          </cell>
        </row>
        <row r="2798">
          <cell r="H2798" t="str">
            <v>WCV0039474</v>
          </cell>
          <cell r="I2798">
            <v>2675.65</v>
          </cell>
          <cell r="J2798">
            <v>0</v>
          </cell>
          <cell r="K2798">
            <v>0</v>
          </cell>
        </row>
        <row r="2799">
          <cell r="H2799" t="str">
            <v>WCV0039489</v>
          </cell>
          <cell r="I2799">
            <v>5957.15</v>
          </cell>
          <cell r="J2799">
            <v>0</v>
          </cell>
          <cell r="K2799">
            <v>0</v>
          </cell>
        </row>
        <row r="2800">
          <cell r="H2800" t="str">
            <v>WCV0039494</v>
          </cell>
          <cell r="I2800">
            <v>8580.23</v>
          </cell>
          <cell r="J2800">
            <v>0</v>
          </cell>
          <cell r="K2800">
            <v>0</v>
          </cell>
        </row>
        <row r="2801">
          <cell r="H2801" t="str">
            <v>WCV0039497</v>
          </cell>
          <cell r="I2801">
            <v>11110.11</v>
          </cell>
          <cell r="J2801">
            <v>0</v>
          </cell>
          <cell r="K2801">
            <v>0</v>
          </cell>
        </row>
        <row r="2802">
          <cell r="H2802" t="str">
            <v>WCV0039504</v>
          </cell>
          <cell r="I2802">
            <v>603.62</v>
          </cell>
          <cell r="J2802">
            <v>0</v>
          </cell>
          <cell r="K2802">
            <v>0</v>
          </cell>
        </row>
        <row r="2803">
          <cell r="H2803" t="str">
            <v>WCV0039509</v>
          </cell>
          <cell r="I2803">
            <v>3193.42</v>
          </cell>
          <cell r="J2803">
            <v>0</v>
          </cell>
          <cell r="K2803">
            <v>0</v>
          </cell>
        </row>
        <row r="2804">
          <cell r="H2804" t="str">
            <v>WCV0039517</v>
          </cell>
          <cell r="I2804">
            <v>1044.22</v>
          </cell>
          <cell r="J2804">
            <v>0</v>
          </cell>
          <cell r="K2804">
            <v>0</v>
          </cell>
        </row>
        <row r="2805">
          <cell r="H2805" t="str">
            <v>WCV0039524</v>
          </cell>
          <cell r="I2805">
            <v>5372.75</v>
          </cell>
          <cell r="J2805">
            <v>0</v>
          </cell>
          <cell r="K2805">
            <v>0</v>
          </cell>
        </row>
        <row r="2806">
          <cell r="H2806" t="str">
            <v>WCV0039532</v>
          </cell>
          <cell r="I2806">
            <v>10358.33</v>
          </cell>
          <cell r="J2806">
            <v>2</v>
          </cell>
          <cell r="K2806">
            <v>20000</v>
          </cell>
        </row>
        <row r="2807">
          <cell r="H2807" t="str">
            <v>WCV0039535</v>
          </cell>
          <cell r="I2807">
            <v>5309.72</v>
          </cell>
          <cell r="J2807">
            <v>0</v>
          </cell>
          <cell r="K2807">
            <v>0</v>
          </cell>
        </row>
        <row r="2808">
          <cell r="H2808" t="str">
            <v>WCV0039537</v>
          </cell>
          <cell r="I2808">
            <v>4201.82</v>
          </cell>
          <cell r="J2808">
            <v>0</v>
          </cell>
          <cell r="K2808">
            <v>0</v>
          </cell>
        </row>
        <row r="2809">
          <cell r="H2809" t="str">
            <v>WCV0039565</v>
          </cell>
          <cell r="I2809">
            <v>25609.07</v>
          </cell>
          <cell r="J2809">
            <v>0</v>
          </cell>
          <cell r="K2809">
            <v>0</v>
          </cell>
        </row>
        <row r="2810">
          <cell r="H2810" t="str">
            <v>WCV0039571</v>
          </cell>
          <cell r="I2810">
            <v>2485.96</v>
          </cell>
          <cell r="J2810">
            <v>0</v>
          </cell>
          <cell r="K2810">
            <v>0</v>
          </cell>
        </row>
        <row r="2811">
          <cell r="H2811" t="str">
            <v>WCV0039572</v>
          </cell>
          <cell r="I2811">
            <v>3896.91</v>
          </cell>
          <cell r="J2811">
            <v>0</v>
          </cell>
          <cell r="K2811">
            <v>0</v>
          </cell>
        </row>
        <row r="2812">
          <cell r="H2812" t="str">
            <v>WCV0039584</v>
          </cell>
          <cell r="I2812">
            <v>2360.59</v>
          </cell>
          <cell r="J2812">
            <v>0</v>
          </cell>
          <cell r="K2812">
            <v>0</v>
          </cell>
        </row>
        <row r="2813">
          <cell r="H2813" t="str">
            <v>WCV0039585</v>
          </cell>
          <cell r="I2813">
            <v>7004.6</v>
          </cell>
          <cell r="J2813">
            <v>0</v>
          </cell>
          <cell r="K2813">
            <v>0</v>
          </cell>
        </row>
        <row r="2814">
          <cell r="H2814" t="str">
            <v>WCV0039587</v>
          </cell>
          <cell r="I2814">
            <v>3772.15</v>
          </cell>
          <cell r="J2814">
            <v>0</v>
          </cell>
          <cell r="K2814">
            <v>0</v>
          </cell>
        </row>
        <row r="2815">
          <cell r="H2815" t="str">
            <v>WCV0039603</v>
          </cell>
          <cell r="I2815">
            <v>1456.08</v>
          </cell>
          <cell r="J2815">
            <v>0</v>
          </cell>
          <cell r="K2815">
            <v>0</v>
          </cell>
        </row>
        <row r="2816">
          <cell r="H2816" t="str">
            <v>WCV0039612</v>
          </cell>
          <cell r="I2816">
            <v>7162.32</v>
          </cell>
          <cell r="J2816">
            <v>0</v>
          </cell>
          <cell r="K2816">
            <v>0</v>
          </cell>
        </row>
        <row r="2817">
          <cell r="H2817" t="str">
            <v>WCV0039618</v>
          </cell>
          <cell r="I2817">
            <v>10786.85</v>
          </cell>
          <cell r="J2817">
            <v>0</v>
          </cell>
          <cell r="K2817">
            <v>0</v>
          </cell>
        </row>
        <row r="2818">
          <cell r="H2818" t="str">
            <v>WCV0039629</v>
          </cell>
          <cell r="I2818">
            <v>5149.66</v>
          </cell>
          <cell r="J2818">
            <v>0</v>
          </cell>
          <cell r="K2818">
            <v>0</v>
          </cell>
        </row>
        <row r="2819">
          <cell r="H2819" t="str">
            <v>WCV0039632</v>
          </cell>
          <cell r="I2819">
            <v>19224.47</v>
          </cell>
          <cell r="J2819">
            <v>0</v>
          </cell>
          <cell r="K2819">
            <v>0</v>
          </cell>
        </row>
        <row r="2820">
          <cell r="H2820" t="str">
            <v>WCV0039640</v>
          </cell>
          <cell r="I2820">
            <v>2437.3000000000002</v>
          </cell>
          <cell r="J2820">
            <v>0</v>
          </cell>
          <cell r="K2820">
            <v>0</v>
          </cell>
        </row>
        <row r="2821">
          <cell r="H2821" t="str">
            <v>WCV0039641</v>
          </cell>
          <cell r="I2821">
            <v>13650</v>
          </cell>
          <cell r="J2821">
            <v>0</v>
          </cell>
          <cell r="K2821">
            <v>0</v>
          </cell>
        </row>
        <row r="2822">
          <cell r="H2822" t="str">
            <v>WCV0039645</v>
          </cell>
          <cell r="I2822">
            <v>4797</v>
          </cell>
          <cell r="J2822">
            <v>1</v>
          </cell>
          <cell r="K2822">
            <v>102000</v>
          </cell>
        </row>
        <row r="2823">
          <cell r="H2823" t="str">
            <v>WCV0039654</v>
          </cell>
          <cell r="I2823">
            <v>2280.87</v>
          </cell>
          <cell r="J2823">
            <v>0</v>
          </cell>
          <cell r="K2823">
            <v>0</v>
          </cell>
        </row>
        <row r="2824">
          <cell r="H2824" t="str">
            <v>WCV0039659</v>
          </cell>
          <cell r="I2824">
            <v>10194.99</v>
          </cell>
          <cell r="J2824">
            <v>0</v>
          </cell>
          <cell r="K2824">
            <v>0</v>
          </cell>
        </row>
        <row r="2825">
          <cell r="H2825" t="str">
            <v>WCV0039662</v>
          </cell>
          <cell r="I2825">
            <v>3530</v>
          </cell>
          <cell r="J2825">
            <v>0</v>
          </cell>
          <cell r="K2825">
            <v>0</v>
          </cell>
        </row>
        <row r="2826">
          <cell r="H2826" t="str">
            <v>WCV0039665</v>
          </cell>
          <cell r="I2826">
            <v>1844.32</v>
          </cell>
          <cell r="J2826">
            <v>0</v>
          </cell>
          <cell r="K2826">
            <v>0</v>
          </cell>
        </row>
        <row r="2827">
          <cell r="H2827" t="str">
            <v>WCV0039676</v>
          </cell>
          <cell r="I2827">
            <v>3968.76</v>
          </cell>
          <cell r="J2827">
            <v>0</v>
          </cell>
          <cell r="K2827">
            <v>0</v>
          </cell>
        </row>
        <row r="2828">
          <cell r="H2828" t="str">
            <v>WCV0039677</v>
          </cell>
          <cell r="I2828">
            <v>3102.36</v>
          </cell>
          <cell r="J2828">
            <v>0</v>
          </cell>
          <cell r="K2828">
            <v>0</v>
          </cell>
        </row>
        <row r="2829">
          <cell r="H2829" t="str">
            <v>WCV0039682</v>
          </cell>
          <cell r="I2829">
            <v>3853</v>
          </cell>
          <cell r="J2829">
            <v>0</v>
          </cell>
          <cell r="K2829">
            <v>0</v>
          </cell>
        </row>
        <row r="2830">
          <cell r="H2830" t="str">
            <v>WCV0039691</v>
          </cell>
          <cell r="I2830">
            <v>4643.97</v>
          </cell>
          <cell r="J2830">
            <v>0</v>
          </cell>
          <cell r="K2830">
            <v>0</v>
          </cell>
        </row>
        <row r="2831">
          <cell r="H2831" t="str">
            <v>WCV0039695</v>
          </cell>
          <cell r="I2831">
            <v>2534.65</v>
          </cell>
          <cell r="J2831">
            <v>0</v>
          </cell>
          <cell r="K2831">
            <v>0</v>
          </cell>
        </row>
        <row r="2832">
          <cell r="H2832" t="str">
            <v>WCV0039724</v>
          </cell>
          <cell r="I2832">
            <v>19458.240000000002</v>
          </cell>
          <cell r="J2832">
            <v>0</v>
          </cell>
          <cell r="K2832">
            <v>0</v>
          </cell>
        </row>
        <row r="2833">
          <cell r="H2833" t="str">
            <v>WCV0039727</v>
          </cell>
          <cell r="I2833">
            <v>6804.94</v>
          </cell>
          <cell r="J2833">
            <v>1</v>
          </cell>
          <cell r="K2833">
            <v>2000</v>
          </cell>
        </row>
        <row r="2834">
          <cell r="H2834" t="str">
            <v>WCV0039731</v>
          </cell>
          <cell r="I2834">
            <v>4804.45</v>
          </cell>
          <cell r="J2834">
            <v>1</v>
          </cell>
          <cell r="K2834">
            <v>190</v>
          </cell>
        </row>
        <row r="2835">
          <cell r="H2835" t="str">
            <v>WCV0039732</v>
          </cell>
          <cell r="I2835">
            <v>12027.62</v>
          </cell>
          <cell r="J2835">
            <v>0</v>
          </cell>
          <cell r="K2835">
            <v>0</v>
          </cell>
        </row>
        <row r="2836">
          <cell r="H2836" t="str">
            <v>WCV0039766</v>
          </cell>
          <cell r="I2836">
            <v>41647.870000000003</v>
          </cell>
          <cell r="J2836">
            <v>0</v>
          </cell>
          <cell r="K2836">
            <v>0</v>
          </cell>
        </row>
        <row r="2837">
          <cell r="H2837" t="str">
            <v>WCV0039791</v>
          </cell>
          <cell r="I2837">
            <v>21341.87</v>
          </cell>
          <cell r="J2837">
            <v>0</v>
          </cell>
          <cell r="K2837">
            <v>0</v>
          </cell>
        </row>
        <row r="2838">
          <cell r="H2838" t="str">
            <v>WCV0039797</v>
          </cell>
          <cell r="I2838">
            <v>2495.25</v>
          </cell>
          <cell r="J2838">
            <v>0</v>
          </cell>
          <cell r="K2838">
            <v>0</v>
          </cell>
        </row>
        <row r="2839">
          <cell r="H2839" t="str">
            <v>WCV0039802</v>
          </cell>
          <cell r="I2839">
            <v>2000.31</v>
          </cell>
          <cell r="J2839">
            <v>0</v>
          </cell>
          <cell r="K2839">
            <v>0</v>
          </cell>
        </row>
        <row r="2840">
          <cell r="H2840" t="str">
            <v>WCV0039811</v>
          </cell>
          <cell r="I2840">
            <v>4231.3500000000004</v>
          </cell>
          <cell r="J2840">
            <v>0</v>
          </cell>
          <cell r="K2840">
            <v>0</v>
          </cell>
        </row>
        <row r="2841">
          <cell r="H2841" t="str">
            <v>WCV0039825</v>
          </cell>
          <cell r="I2841">
            <v>1591.83</v>
          </cell>
          <cell r="J2841">
            <v>0</v>
          </cell>
          <cell r="K2841">
            <v>0</v>
          </cell>
        </row>
        <row r="2842">
          <cell r="H2842" t="str">
            <v>WCV0039829</v>
          </cell>
          <cell r="I2842">
            <v>9926.3799999999992</v>
          </cell>
          <cell r="J2842">
            <v>1</v>
          </cell>
          <cell r="K2842">
            <v>0</v>
          </cell>
        </row>
        <row r="2843">
          <cell r="H2843" t="str">
            <v>WCV0039831</v>
          </cell>
          <cell r="I2843">
            <v>3346.61</v>
          </cell>
          <cell r="J2843">
            <v>0</v>
          </cell>
          <cell r="K2843">
            <v>0</v>
          </cell>
        </row>
        <row r="2844">
          <cell r="H2844" t="str">
            <v>WCV0039877</v>
          </cell>
          <cell r="I2844">
            <v>0</v>
          </cell>
          <cell r="J2844">
            <v>0</v>
          </cell>
          <cell r="K2844">
            <v>0</v>
          </cell>
        </row>
        <row r="2845">
          <cell r="H2845" t="str">
            <v>WCV0039881</v>
          </cell>
          <cell r="I2845">
            <v>3490.95</v>
          </cell>
          <cell r="J2845">
            <v>0</v>
          </cell>
          <cell r="K2845">
            <v>0</v>
          </cell>
        </row>
        <row r="2846">
          <cell r="H2846" t="str">
            <v>WCV0039882</v>
          </cell>
          <cell r="I2846">
            <v>3939.68</v>
          </cell>
          <cell r="J2846">
            <v>0</v>
          </cell>
          <cell r="K2846">
            <v>0</v>
          </cell>
        </row>
        <row r="2847">
          <cell r="H2847" t="str">
            <v>WCV0039888</v>
          </cell>
          <cell r="I2847">
            <v>1066.68</v>
          </cell>
          <cell r="J2847">
            <v>0</v>
          </cell>
          <cell r="K2847">
            <v>0</v>
          </cell>
        </row>
        <row r="2848">
          <cell r="H2848" t="str">
            <v>WCV0039895</v>
          </cell>
          <cell r="I2848">
            <v>9702.86</v>
          </cell>
          <cell r="J2848">
            <v>0</v>
          </cell>
          <cell r="K2848">
            <v>0</v>
          </cell>
        </row>
        <row r="2849">
          <cell r="H2849" t="str">
            <v>WCV0039903</v>
          </cell>
          <cell r="I2849">
            <v>5092.47</v>
          </cell>
          <cell r="J2849">
            <v>0</v>
          </cell>
          <cell r="K2849">
            <v>0</v>
          </cell>
        </row>
        <row r="2850">
          <cell r="H2850" t="str">
            <v>WCV0039906</v>
          </cell>
          <cell r="I2850">
            <v>1584.45</v>
          </cell>
          <cell r="J2850">
            <v>0</v>
          </cell>
          <cell r="K2850">
            <v>0</v>
          </cell>
        </row>
        <row r="2851">
          <cell r="H2851" t="str">
            <v>WCV0039917</v>
          </cell>
          <cell r="I2851">
            <v>2146</v>
          </cell>
          <cell r="J2851">
            <v>0</v>
          </cell>
          <cell r="K2851">
            <v>0</v>
          </cell>
        </row>
        <row r="2852">
          <cell r="H2852" t="str">
            <v>WCV0039923</v>
          </cell>
          <cell r="I2852">
            <v>6593.1</v>
          </cell>
          <cell r="J2852">
            <v>0</v>
          </cell>
          <cell r="K2852">
            <v>0</v>
          </cell>
        </row>
        <row r="2853">
          <cell r="H2853" t="str">
            <v>WCV0039927</v>
          </cell>
          <cell r="I2853">
            <v>3999.78</v>
          </cell>
          <cell r="J2853">
            <v>0</v>
          </cell>
          <cell r="K2853">
            <v>0</v>
          </cell>
        </row>
        <row r="2854">
          <cell r="H2854" t="str">
            <v>WCV0039951</v>
          </cell>
          <cell r="I2854">
            <v>14246.61</v>
          </cell>
          <cell r="J2854">
            <v>0</v>
          </cell>
          <cell r="K2854">
            <v>0</v>
          </cell>
        </row>
        <row r="2855">
          <cell r="H2855" t="str">
            <v>WCV0039956</v>
          </cell>
          <cell r="I2855">
            <v>3488.11</v>
          </cell>
          <cell r="J2855">
            <v>0</v>
          </cell>
          <cell r="K2855">
            <v>0</v>
          </cell>
        </row>
        <row r="2856">
          <cell r="H2856" t="str">
            <v>WCV0039964</v>
          </cell>
          <cell r="I2856">
            <v>6151.15</v>
          </cell>
          <cell r="J2856">
            <v>0</v>
          </cell>
          <cell r="K2856">
            <v>0</v>
          </cell>
        </row>
        <row r="2857">
          <cell r="H2857" t="str">
            <v>WCV0039982</v>
          </cell>
          <cell r="I2857">
            <v>1464.79</v>
          </cell>
          <cell r="J2857">
            <v>0</v>
          </cell>
          <cell r="K2857">
            <v>0</v>
          </cell>
        </row>
        <row r="2858">
          <cell r="H2858" t="str">
            <v>WCV0039985</v>
          </cell>
          <cell r="I2858">
            <v>3447.89</v>
          </cell>
          <cell r="J2858">
            <v>0</v>
          </cell>
          <cell r="K2858">
            <v>0</v>
          </cell>
        </row>
        <row r="2859">
          <cell r="H2859" t="str">
            <v>WCV0040002</v>
          </cell>
          <cell r="I2859">
            <v>1382.54</v>
          </cell>
          <cell r="J2859">
            <v>0</v>
          </cell>
          <cell r="K2859">
            <v>0</v>
          </cell>
        </row>
        <row r="2860">
          <cell r="H2860" t="str">
            <v>WCV0040015</v>
          </cell>
          <cell r="I2860">
            <v>2648.22</v>
          </cell>
          <cell r="J2860">
            <v>0</v>
          </cell>
          <cell r="K2860">
            <v>0</v>
          </cell>
        </row>
        <row r="2861">
          <cell r="H2861" t="str">
            <v>WCV0040016</v>
          </cell>
          <cell r="I2861">
            <v>3950.74</v>
          </cell>
          <cell r="J2861">
            <v>0</v>
          </cell>
          <cell r="K2861">
            <v>0</v>
          </cell>
        </row>
        <row r="2862">
          <cell r="H2862" t="str">
            <v>WCV0040049</v>
          </cell>
          <cell r="I2862">
            <v>9496.7000000000007</v>
          </cell>
          <cell r="J2862">
            <v>1</v>
          </cell>
          <cell r="K2862">
            <v>248</v>
          </cell>
        </row>
        <row r="2863">
          <cell r="H2863" t="str">
            <v>WCV0040051</v>
          </cell>
          <cell r="I2863">
            <v>2608.83</v>
          </cell>
          <cell r="J2863">
            <v>0</v>
          </cell>
          <cell r="K2863">
            <v>0</v>
          </cell>
        </row>
        <row r="2864">
          <cell r="H2864" t="str">
            <v>WCV0040064</v>
          </cell>
          <cell r="I2864">
            <v>436.05</v>
          </cell>
          <cell r="J2864">
            <v>0</v>
          </cell>
          <cell r="K2864">
            <v>0</v>
          </cell>
        </row>
        <row r="2865">
          <cell r="H2865" t="str">
            <v>WCV0040083</v>
          </cell>
          <cell r="I2865">
            <v>4888.46</v>
          </cell>
          <cell r="J2865">
            <v>0</v>
          </cell>
          <cell r="K2865">
            <v>0</v>
          </cell>
        </row>
        <row r="2866">
          <cell r="H2866" t="str">
            <v>WCV0040085</v>
          </cell>
          <cell r="I2866">
            <v>4059.15</v>
          </cell>
          <cell r="J2866">
            <v>0</v>
          </cell>
          <cell r="K2866">
            <v>0</v>
          </cell>
        </row>
        <row r="2867">
          <cell r="H2867" t="str">
            <v>WCV0040109</v>
          </cell>
          <cell r="I2867">
            <v>356.04</v>
          </cell>
          <cell r="J2867">
            <v>0</v>
          </cell>
          <cell r="K2867">
            <v>0</v>
          </cell>
        </row>
        <row r="2868">
          <cell r="H2868" t="str">
            <v>WCV0040120</v>
          </cell>
          <cell r="I2868">
            <v>2901.26</v>
          </cell>
          <cell r="J2868">
            <v>0</v>
          </cell>
          <cell r="K2868">
            <v>0</v>
          </cell>
        </row>
        <row r="2869">
          <cell r="H2869" t="str">
            <v>WCV0040122</v>
          </cell>
          <cell r="I2869">
            <v>6646.47</v>
          </cell>
          <cell r="J2869">
            <v>0</v>
          </cell>
          <cell r="K2869">
            <v>0</v>
          </cell>
        </row>
        <row r="2870">
          <cell r="H2870" t="str">
            <v>WCV0040164</v>
          </cell>
          <cell r="I2870">
            <v>5970.26</v>
          </cell>
          <cell r="J2870">
            <v>0</v>
          </cell>
          <cell r="K2870">
            <v>0</v>
          </cell>
        </row>
        <row r="2871">
          <cell r="H2871" t="str">
            <v>WCV0040175</v>
          </cell>
          <cell r="I2871">
            <v>7963.27</v>
          </cell>
          <cell r="J2871">
            <v>0</v>
          </cell>
          <cell r="K2871">
            <v>0</v>
          </cell>
        </row>
        <row r="2872">
          <cell r="H2872" t="str">
            <v>WCV0040179</v>
          </cell>
          <cell r="I2872">
            <v>2316.5700000000002</v>
          </cell>
          <cell r="J2872">
            <v>0</v>
          </cell>
          <cell r="K2872">
            <v>0</v>
          </cell>
        </row>
        <row r="2873">
          <cell r="H2873" t="str">
            <v>WCV0040181</v>
          </cell>
          <cell r="I2873">
            <v>15247.66</v>
          </cell>
          <cell r="J2873">
            <v>0</v>
          </cell>
          <cell r="K2873">
            <v>0</v>
          </cell>
        </row>
        <row r="2874">
          <cell r="H2874" t="str">
            <v>WCV0040206</v>
          </cell>
          <cell r="I2874">
            <v>15299.53</v>
          </cell>
          <cell r="J2874">
            <v>0</v>
          </cell>
          <cell r="K2874">
            <v>0</v>
          </cell>
        </row>
        <row r="2875">
          <cell r="H2875" t="str">
            <v>WCV0040207</v>
          </cell>
          <cell r="I2875">
            <v>6536.88</v>
          </cell>
          <cell r="J2875">
            <v>0</v>
          </cell>
          <cell r="K2875">
            <v>0</v>
          </cell>
        </row>
        <row r="2876">
          <cell r="H2876" t="str">
            <v>WCV0040222</v>
          </cell>
          <cell r="I2876">
            <v>1116.82</v>
          </cell>
          <cell r="J2876">
            <v>0</v>
          </cell>
          <cell r="K2876">
            <v>0</v>
          </cell>
        </row>
        <row r="2877">
          <cell r="H2877" t="str">
            <v>WCV0040243</v>
          </cell>
          <cell r="I2877">
            <v>1855.24</v>
          </cell>
          <cell r="J2877">
            <v>0</v>
          </cell>
          <cell r="K2877">
            <v>0</v>
          </cell>
        </row>
        <row r="2878">
          <cell r="H2878" t="str">
            <v>WCV0040244</v>
          </cell>
          <cell r="I2878">
            <v>1272.99</v>
          </cell>
          <cell r="J2878">
            <v>0</v>
          </cell>
          <cell r="K2878">
            <v>0</v>
          </cell>
        </row>
        <row r="2879">
          <cell r="H2879" t="str">
            <v>WCV0040250</v>
          </cell>
          <cell r="I2879">
            <v>1702.11</v>
          </cell>
          <cell r="J2879">
            <v>0</v>
          </cell>
          <cell r="K2879">
            <v>0</v>
          </cell>
        </row>
        <row r="2880">
          <cell r="H2880" t="str">
            <v>WCV0040283</v>
          </cell>
          <cell r="I2880">
            <v>567.61</v>
          </cell>
          <cell r="J2880">
            <v>0</v>
          </cell>
          <cell r="K2880">
            <v>0</v>
          </cell>
        </row>
        <row r="2881">
          <cell r="H2881" t="str">
            <v>WCV0040289</v>
          </cell>
          <cell r="I2881">
            <v>0</v>
          </cell>
          <cell r="J2881">
            <v>0</v>
          </cell>
          <cell r="K2881">
            <v>0</v>
          </cell>
        </row>
        <row r="2882">
          <cell r="H2882" t="str">
            <v>WCV0040297</v>
          </cell>
          <cell r="I2882">
            <v>3313.51</v>
          </cell>
          <cell r="J2882">
            <v>0</v>
          </cell>
          <cell r="K2882">
            <v>0</v>
          </cell>
        </row>
        <row r="2883">
          <cell r="H2883" t="str">
            <v>WCV0040318</v>
          </cell>
          <cell r="I2883">
            <v>6092.98</v>
          </cell>
          <cell r="J2883">
            <v>0</v>
          </cell>
          <cell r="K2883">
            <v>0</v>
          </cell>
        </row>
        <row r="2884">
          <cell r="H2884" t="str">
            <v>WCV0040319</v>
          </cell>
          <cell r="I2884">
            <v>1568.96</v>
          </cell>
          <cell r="J2884">
            <v>0</v>
          </cell>
          <cell r="K2884">
            <v>0</v>
          </cell>
        </row>
        <row r="2885">
          <cell r="H2885" t="str">
            <v>WCV0040330</v>
          </cell>
          <cell r="I2885">
            <v>4748.22</v>
          </cell>
          <cell r="J2885">
            <v>0</v>
          </cell>
          <cell r="K2885">
            <v>0</v>
          </cell>
        </row>
        <row r="2886">
          <cell r="H2886" t="str">
            <v>WCV0040338</v>
          </cell>
          <cell r="I2886">
            <v>674.3</v>
          </cell>
          <cell r="J2886">
            <v>0</v>
          </cell>
          <cell r="K2886">
            <v>0</v>
          </cell>
        </row>
        <row r="2887">
          <cell r="H2887" t="str">
            <v>WCV0040339</v>
          </cell>
          <cell r="I2887">
            <v>1318.22</v>
          </cell>
          <cell r="J2887">
            <v>0</v>
          </cell>
          <cell r="K2887">
            <v>0</v>
          </cell>
        </row>
        <row r="2888">
          <cell r="H2888" t="str">
            <v>WCV0040347</v>
          </cell>
          <cell r="I2888">
            <v>14557.07</v>
          </cell>
          <cell r="J2888">
            <v>3</v>
          </cell>
          <cell r="K2888">
            <v>182819.24</v>
          </cell>
        </row>
        <row r="2889">
          <cell r="H2889" t="str">
            <v>WCV0040355</v>
          </cell>
          <cell r="I2889">
            <v>2370.61</v>
          </cell>
          <cell r="J2889">
            <v>0</v>
          </cell>
          <cell r="K2889">
            <v>0</v>
          </cell>
        </row>
        <row r="2890">
          <cell r="H2890" t="str">
            <v>WCV0040364</v>
          </cell>
          <cell r="I2890">
            <v>2472.39</v>
          </cell>
          <cell r="J2890">
            <v>0</v>
          </cell>
          <cell r="K2890">
            <v>0</v>
          </cell>
        </row>
        <row r="2891">
          <cell r="H2891" t="str">
            <v>WCV0040370</v>
          </cell>
          <cell r="I2891">
            <v>1861.41</v>
          </cell>
          <cell r="J2891">
            <v>0</v>
          </cell>
          <cell r="K2891">
            <v>0</v>
          </cell>
        </row>
        <row r="2892">
          <cell r="H2892" t="str">
            <v>WCV0040375</v>
          </cell>
          <cell r="I2892">
            <v>1049.8499999999999</v>
          </cell>
          <cell r="J2892">
            <v>0</v>
          </cell>
          <cell r="K2892">
            <v>0</v>
          </cell>
        </row>
        <row r="2893">
          <cell r="H2893" t="str">
            <v>WCV0040376</v>
          </cell>
          <cell r="I2893">
            <v>937.33</v>
          </cell>
          <cell r="J2893">
            <v>0</v>
          </cell>
          <cell r="K2893">
            <v>0</v>
          </cell>
        </row>
        <row r="2894">
          <cell r="H2894" t="str">
            <v>WCV0040409</v>
          </cell>
          <cell r="I2894">
            <v>3779.03</v>
          </cell>
          <cell r="J2894">
            <v>0</v>
          </cell>
          <cell r="K2894">
            <v>0</v>
          </cell>
        </row>
        <row r="2895">
          <cell r="H2895" t="str">
            <v>WCV0040450</v>
          </cell>
          <cell r="I2895">
            <v>3095.64</v>
          </cell>
          <cell r="J2895">
            <v>0</v>
          </cell>
          <cell r="K2895">
            <v>0</v>
          </cell>
        </row>
        <row r="2896">
          <cell r="H2896" t="str">
            <v>WCV0040467</v>
          </cell>
          <cell r="I2896">
            <v>670.93</v>
          </cell>
          <cell r="J2896">
            <v>0</v>
          </cell>
          <cell r="K2896">
            <v>0</v>
          </cell>
        </row>
        <row r="2897">
          <cell r="H2897" t="str">
            <v>WCV0040468</v>
          </cell>
          <cell r="I2897">
            <v>5451.37</v>
          </cell>
          <cell r="J2897">
            <v>0</v>
          </cell>
          <cell r="K2897">
            <v>0</v>
          </cell>
        </row>
        <row r="2898">
          <cell r="H2898" t="str">
            <v>WCV0040477</v>
          </cell>
          <cell r="I2898">
            <v>5631.11</v>
          </cell>
          <cell r="J2898">
            <v>0</v>
          </cell>
          <cell r="K2898">
            <v>0</v>
          </cell>
        </row>
        <row r="2899">
          <cell r="H2899" t="str">
            <v>WCV0040481</v>
          </cell>
          <cell r="I2899">
            <v>14047.8</v>
          </cell>
          <cell r="J2899">
            <v>1</v>
          </cell>
          <cell r="K2899">
            <v>37500</v>
          </cell>
        </row>
        <row r="2900">
          <cell r="H2900" t="str">
            <v>WCV0040493</v>
          </cell>
          <cell r="I2900">
            <v>8147.44</v>
          </cell>
          <cell r="J2900">
            <v>1</v>
          </cell>
          <cell r="K2900">
            <v>1347.44</v>
          </cell>
        </row>
        <row r="2901">
          <cell r="H2901" t="str">
            <v>WCV0040505</v>
          </cell>
          <cell r="I2901">
            <v>4453.6400000000003</v>
          </cell>
          <cell r="J2901">
            <v>0</v>
          </cell>
          <cell r="K2901">
            <v>0</v>
          </cell>
        </row>
        <row r="2902">
          <cell r="H2902" t="str">
            <v>WCV0040519</v>
          </cell>
          <cell r="I2902">
            <v>1363.82</v>
          </cell>
          <cell r="J2902">
            <v>0</v>
          </cell>
          <cell r="K2902">
            <v>0</v>
          </cell>
        </row>
        <row r="2903">
          <cell r="H2903" t="str">
            <v>WCV0040521</v>
          </cell>
          <cell r="I2903">
            <v>871.86</v>
          </cell>
          <cell r="J2903">
            <v>0</v>
          </cell>
          <cell r="K2903">
            <v>0</v>
          </cell>
        </row>
        <row r="2904">
          <cell r="H2904" t="str">
            <v>WCV0040522</v>
          </cell>
          <cell r="I2904">
            <v>1707.99</v>
          </cell>
          <cell r="J2904">
            <v>0</v>
          </cell>
          <cell r="K2904">
            <v>0</v>
          </cell>
        </row>
        <row r="2905">
          <cell r="H2905" t="str">
            <v>WCV0040524</v>
          </cell>
          <cell r="I2905">
            <v>3408.35</v>
          </cell>
          <cell r="J2905">
            <v>0</v>
          </cell>
          <cell r="K2905">
            <v>0</v>
          </cell>
        </row>
        <row r="2906">
          <cell r="H2906" t="str">
            <v>WCV0040574</v>
          </cell>
          <cell r="I2906">
            <v>2527.69</v>
          </cell>
          <cell r="J2906">
            <v>0</v>
          </cell>
          <cell r="K2906">
            <v>0</v>
          </cell>
        </row>
        <row r="2907">
          <cell r="H2907" t="str">
            <v>WCV0040585</v>
          </cell>
          <cell r="I2907">
            <v>1319.07</v>
          </cell>
          <cell r="J2907">
            <v>1</v>
          </cell>
          <cell r="K2907">
            <v>190</v>
          </cell>
        </row>
        <row r="2908">
          <cell r="H2908" t="str">
            <v>WCV0040629</v>
          </cell>
          <cell r="I2908">
            <v>5616.92</v>
          </cell>
          <cell r="J2908">
            <v>0</v>
          </cell>
          <cell r="K2908">
            <v>0</v>
          </cell>
        </row>
        <row r="2909">
          <cell r="H2909" t="str">
            <v>WCV0040631</v>
          </cell>
          <cell r="I2909">
            <v>4340.75</v>
          </cell>
          <cell r="J2909">
            <v>0</v>
          </cell>
          <cell r="K2909">
            <v>0</v>
          </cell>
        </row>
        <row r="2910">
          <cell r="H2910" t="str">
            <v>WCV0040644</v>
          </cell>
          <cell r="I2910">
            <v>3221.51</v>
          </cell>
          <cell r="J2910">
            <v>0</v>
          </cell>
          <cell r="K2910">
            <v>0</v>
          </cell>
        </row>
        <row r="2911">
          <cell r="H2911" t="str">
            <v>WCV0040656</v>
          </cell>
          <cell r="I2911">
            <v>18800.009999999998</v>
          </cell>
          <cell r="J2911">
            <v>0</v>
          </cell>
          <cell r="K2911">
            <v>0</v>
          </cell>
        </row>
        <row r="2912">
          <cell r="H2912" t="str">
            <v>WCV0040660</v>
          </cell>
          <cell r="I2912">
            <v>3220.32</v>
          </cell>
          <cell r="J2912">
            <v>0</v>
          </cell>
          <cell r="K2912">
            <v>0</v>
          </cell>
        </row>
        <row r="2913">
          <cell r="H2913" t="str">
            <v>WCV0040661</v>
          </cell>
          <cell r="I2913">
            <v>2898.8</v>
          </cell>
          <cell r="J2913">
            <v>0</v>
          </cell>
          <cell r="K2913">
            <v>0</v>
          </cell>
        </row>
        <row r="2914">
          <cell r="H2914" t="str">
            <v>WCV0040666</v>
          </cell>
          <cell r="I2914">
            <v>1986.72</v>
          </cell>
          <cell r="J2914">
            <v>0</v>
          </cell>
          <cell r="K2914">
            <v>0</v>
          </cell>
        </row>
        <row r="2915">
          <cell r="H2915" t="str">
            <v>WCV0040670</v>
          </cell>
          <cell r="I2915">
            <v>2811.69</v>
          </cell>
          <cell r="J2915">
            <v>0</v>
          </cell>
          <cell r="K2915">
            <v>0</v>
          </cell>
        </row>
        <row r="2916">
          <cell r="H2916" t="str">
            <v>WCV0040679</v>
          </cell>
          <cell r="I2916">
            <v>2241.37</v>
          </cell>
          <cell r="J2916">
            <v>0</v>
          </cell>
          <cell r="K2916">
            <v>0</v>
          </cell>
        </row>
        <row r="2917">
          <cell r="H2917" t="str">
            <v>WCV0040689</v>
          </cell>
          <cell r="I2917">
            <v>4277.3999999999996</v>
          </cell>
          <cell r="J2917">
            <v>0</v>
          </cell>
          <cell r="K2917">
            <v>0</v>
          </cell>
        </row>
        <row r="2918">
          <cell r="H2918" t="str">
            <v>WCV0040693</v>
          </cell>
          <cell r="I2918">
            <v>1755.85</v>
          </cell>
          <cell r="J2918">
            <v>0</v>
          </cell>
          <cell r="K2918">
            <v>0</v>
          </cell>
        </row>
        <row r="2919">
          <cell r="H2919" t="str">
            <v>WCV0040704</v>
          </cell>
          <cell r="I2919">
            <v>41631.96</v>
          </cell>
          <cell r="J2919">
            <v>0</v>
          </cell>
          <cell r="K2919">
            <v>0</v>
          </cell>
        </row>
        <row r="2920">
          <cell r="H2920" t="str">
            <v>WCV0040706</v>
          </cell>
          <cell r="I2920">
            <v>3951.68</v>
          </cell>
          <cell r="J2920">
            <v>0</v>
          </cell>
          <cell r="K2920">
            <v>0</v>
          </cell>
        </row>
        <row r="2921">
          <cell r="H2921" t="str">
            <v>WCV0040713</v>
          </cell>
          <cell r="I2921">
            <v>4898.93</v>
          </cell>
          <cell r="J2921">
            <v>0</v>
          </cell>
          <cell r="K2921">
            <v>0</v>
          </cell>
        </row>
        <row r="2922">
          <cell r="H2922" t="str">
            <v>WCV0040714</v>
          </cell>
          <cell r="I2922">
            <v>8621.3700000000008</v>
          </cell>
          <cell r="J2922">
            <v>1</v>
          </cell>
          <cell r="K2922">
            <v>0</v>
          </cell>
        </row>
        <row r="2923">
          <cell r="H2923" t="str">
            <v>WCV0040716</v>
          </cell>
          <cell r="I2923">
            <v>0</v>
          </cell>
          <cell r="J2923">
            <v>0</v>
          </cell>
          <cell r="K2923">
            <v>0</v>
          </cell>
        </row>
        <row r="2924">
          <cell r="H2924" t="str">
            <v>WCV0040721</v>
          </cell>
          <cell r="I2924">
            <v>756.68</v>
          </cell>
          <cell r="J2924">
            <v>0</v>
          </cell>
          <cell r="K2924">
            <v>0</v>
          </cell>
        </row>
        <row r="2925">
          <cell r="H2925" t="str">
            <v>WCV0040723</v>
          </cell>
          <cell r="I2925">
            <v>3105.59</v>
          </cell>
          <cell r="J2925">
            <v>0</v>
          </cell>
          <cell r="K2925">
            <v>0</v>
          </cell>
        </row>
        <row r="2926">
          <cell r="H2926" t="str">
            <v>WCV0040753</v>
          </cell>
          <cell r="I2926">
            <v>3459.55</v>
          </cell>
          <cell r="J2926">
            <v>0</v>
          </cell>
          <cell r="K2926">
            <v>0</v>
          </cell>
        </row>
        <row r="2927">
          <cell r="H2927" t="str">
            <v>WCV0040755</v>
          </cell>
          <cell r="I2927">
            <v>10536.28</v>
          </cell>
          <cell r="J2927">
            <v>1</v>
          </cell>
          <cell r="K2927">
            <v>66712.89</v>
          </cell>
        </row>
        <row r="2928">
          <cell r="H2928" t="str">
            <v>WCV0040756</v>
          </cell>
          <cell r="I2928">
            <v>636.41</v>
          </cell>
          <cell r="J2928">
            <v>0</v>
          </cell>
          <cell r="K2928">
            <v>0</v>
          </cell>
        </row>
        <row r="2929">
          <cell r="H2929" t="str">
            <v>WCV0040760</v>
          </cell>
          <cell r="I2929">
            <v>1813.64</v>
          </cell>
          <cell r="J2929">
            <v>0</v>
          </cell>
          <cell r="K2929">
            <v>0</v>
          </cell>
        </row>
        <row r="2930">
          <cell r="H2930" t="str">
            <v>WCV0040764</v>
          </cell>
          <cell r="I2930">
            <v>6601.91</v>
          </cell>
          <cell r="J2930">
            <v>0</v>
          </cell>
          <cell r="K2930">
            <v>0</v>
          </cell>
        </row>
        <row r="2931">
          <cell r="H2931" t="str">
            <v>WCV0040773</v>
          </cell>
          <cell r="I2931">
            <v>5097.91</v>
          </cell>
          <cell r="J2931">
            <v>0</v>
          </cell>
          <cell r="K2931">
            <v>0</v>
          </cell>
        </row>
        <row r="2932">
          <cell r="H2932" t="str">
            <v>WCV0040780</v>
          </cell>
          <cell r="I2932">
            <v>5883.92</v>
          </cell>
          <cell r="J2932">
            <v>0</v>
          </cell>
          <cell r="K2932">
            <v>0</v>
          </cell>
        </row>
        <row r="2933">
          <cell r="H2933" t="str">
            <v>WCV0040790</v>
          </cell>
          <cell r="I2933">
            <v>2136.0300000000002</v>
          </cell>
          <cell r="J2933">
            <v>0</v>
          </cell>
          <cell r="K2933">
            <v>0</v>
          </cell>
        </row>
        <row r="2934">
          <cell r="H2934" t="str">
            <v>WCV0040794</v>
          </cell>
          <cell r="I2934">
            <v>830.03</v>
          </cell>
          <cell r="J2934">
            <v>0</v>
          </cell>
          <cell r="K2934">
            <v>0</v>
          </cell>
        </row>
        <row r="2935">
          <cell r="H2935" t="str">
            <v>WCV0040797</v>
          </cell>
          <cell r="I2935">
            <v>1200.6400000000001</v>
          </cell>
          <cell r="J2935">
            <v>0</v>
          </cell>
          <cell r="K2935">
            <v>0</v>
          </cell>
        </row>
        <row r="2936">
          <cell r="H2936" t="str">
            <v>WCV0040802</v>
          </cell>
          <cell r="I2936">
            <v>235.41</v>
          </cell>
          <cell r="J2936">
            <v>0</v>
          </cell>
          <cell r="K2936">
            <v>0</v>
          </cell>
        </row>
        <row r="2937">
          <cell r="H2937" t="str">
            <v>WCV0040804</v>
          </cell>
          <cell r="I2937">
            <v>6080.99</v>
          </cell>
          <cell r="J2937">
            <v>0</v>
          </cell>
          <cell r="K2937">
            <v>0</v>
          </cell>
        </row>
        <row r="2938">
          <cell r="H2938" t="str">
            <v>WCV0040810</v>
          </cell>
          <cell r="I2938">
            <v>1360.87</v>
          </cell>
          <cell r="J2938">
            <v>0</v>
          </cell>
          <cell r="K2938">
            <v>0</v>
          </cell>
        </row>
        <row r="2939">
          <cell r="H2939" t="str">
            <v>WCV0040811</v>
          </cell>
          <cell r="I2939">
            <v>7451.61</v>
          </cell>
          <cell r="J2939">
            <v>0</v>
          </cell>
          <cell r="K2939">
            <v>0</v>
          </cell>
        </row>
        <row r="2940">
          <cell r="H2940" t="str">
            <v>WCV0040815</v>
          </cell>
          <cell r="I2940">
            <v>3882.94</v>
          </cell>
          <cell r="J2940">
            <v>0</v>
          </cell>
          <cell r="K2940">
            <v>0</v>
          </cell>
        </row>
        <row r="2941">
          <cell r="H2941" t="str">
            <v>WCV0040817</v>
          </cell>
          <cell r="I2941">
            <v>2269.11</v>
          </cell>
          <cell r="J2941">
            <v>0</v>
          </cell>
          <cell r="K2941">
            <v>0</v>
          </cell>
        </row>
        <row r="2942">
          <cell r="H2942" t="str">
            <v>WCV0040822</v>
          </cell>
          <cell r="I2942">
            <v>3435.74</v>
          </cell>
          <cell r="J2942">
            <v>0</v>
          </cell>
          <cell r="K2942">
            <v>0</v>
          </cell>
        </row>
        <row r="2943">
          <cell r="H2943" t="str">
            <v>WCV0040847</v>
          </cell>
          <cell r="I2943">
            <v>1633</v>
          </cell>
          <cell r="J2943">
            <v>1</v>
          </cell>
          <cell r="K2943">
            <v>498</v>
          </cell>
        </row>
        <row r="2944">
          <cell r="H2944" t="str">
            <v>WCV0040856</v>
          </cell>
          <cell r="I2944">
            <v>1122.3</v>
          </cell>
          <cell r="J2944">
            <v>0</v>
          </cell>
          <cell r="K2944">
            <v>0</v>
          </cell>
        </row>
        <row r="2945">
          <cell r="H2945" t="str">
            <v>WCV0040862</v>
          </cell>
          <cell r="I2945">
            <v>4130.24</v>
          </cell>
          <cell r="J2945">
            <v>0</v>
          </cell>
          <cell r="K2945">
            <v>0</v>
          </cell>
        </row>
        <row r="2946">
          <cell r="H2946" t="str">
            <v>WCV0040865</v>
          </cell>
          <cell r="I2946">
            <v>6964.15</v>
          </cell>
          <cell r="J2946">
            <v>0</v>
          </cell>
          <cell r="K2946">
            <v>0</v>
          </cell>
        </row>
        <row r="2947">
          <cell r="H2947" t="str">
            <v>WCV0040868</v>
          </cell>
          <cell r="I2947">
            <v>7107.18</v>
          </cell>
          <cell r="J2947">
            <v>0</v>
          </cell>
          <cell r="K2947">
            <v>0</v>
          </cell>
        </row>
        <row r="2948">
          <cell r="H2948" t="str">
            <v>WCV0040871</v>
          </cell>
          <cell r="I2948">
            <v>2259.9699999999998</v>
          </cell>
          <cell r="J2948">
            <v>0</v>
          </cell>
          <cell r="K2948">
            <v>0</v>
          </cell>
        </row>
        <row r="2949">
          <cell r="H2949" t="str">
            <v>WCV0040877</v>
          </cell>
          <cell r="I2949">
            <v>1902.47</v>
          </cell>
          <cell r="J2949">
            <v>0</v>
          </cell>
          <cell r="K2949">
            <v>0</v>
          </cell>
        </row>
        <row r="2950">
          <cell r="H2950" t="str">
            <v>WCV0040889</v>
          </cell>
          <cell r="I2950">
            <v>2798.55</v>
          </cell>
          <cell r="J2950">
            <v>0</v>
          </cell>
          <cell r="K2950">
            <v>0</v>
          </cell>
        </row>
        <row r="2951">
          <cell r="H2951" t="str">
            <v>WCV0040899</v>
          </cell>
          <cell r="I2951">
            <v>268.18</v>
          </cell>
          <cell r="J2951">
            <v>0</v>
          </cell>
          <cell r="K2951">
            <v>0</v>
          </cell>
        </row>
        <row r="2952">
          <cell r="H2952" t="str">
            <v>WCV0040905</v>
          </cell>
          <cell r="I2952">
            <v>4147.4799999999996</v>
          </cell>
          <cell r="J2952">
            <v>0</v>
          </cell>
          <cell r="K2952">
            <v>0</v>
          </cell>
        </row>
        <row r="2953">
          <cell r="H2953" t="str">
            <v>WCV0040909</v>
          </cell>
          <cell r="I2953">
            <v>2207.7600000000002</v>
          </cell>
          <cell r="J2953">
            <v>0</v>
          </cell>
          <cell r="K2953">
            <v>0</v>
          </cell>
        </row>
        <row r="2954">
          <cell r="H2954" t="str">
            <v>WCV0040911</v>
          </cell>
          <cell r="I2954">
            <v>8673.1</v>
          </cell>
          <cell r="J2954">
            <v>0</v>
          </cell>
          <cell r="K2954">
            <v>0</v>
          </cell>
        </row>
        <row r="2955">
          <cell r="H2955" t="str">
            <v>WCV0040913</v>
          </cell>
          <cell r="I2955">
            <v>1422.99</v>
          </cell>
          <cell r="J2955">
            <v>0</v>
          </cell>
          <cell r="K2955">
            <v>0</v>
          </cell>
        </row>
        <row r="2956">
          <cell r="H2956" t="str">
            <v>WCV0040914</v>
          </cell>
          <cell r="I2956">
            <v>5372.73</v>
          </cell>
          <cell r="J2956">
            <v>1</v>
          </cell>
          <cell r="K2956">
            <v>68196.84</v>
          </cell>
        </row>
        <row r="2957">
          <cell r="H2957" t="str">
            <v>WCV0040920</v>
          </cell>
          <cell r="I2957">
            <v>1954.2</v>
          </cell>
          <cell r="J2957">
            <v>0</v>
          </cell>
          <cell r="K2957">
            <v>0</v>
          </cell>
        </row>
        <row r="2958">
          <cell r="H2958" t="str">
            <v>WCV0040932</v>
          </cell>
          <cell r="I2958">
            <v>5591.69</v>
          </cell>
          <cell r="J2958">
            <v>0</v>
          </cell>
          <cell r="K2958">
            <v>0</v>
          </cell>
        </row>
        <row r="2959">
          <cell r="H2959" t="str">
            <v>WCV0040936</v>
          </cell>
          <cell r="I2959">
            <v>1210.56</v>
          </cell>
          <cell r="J2959">
            <v>0</v>
          </cell>
          <cell r="K2959">
            <v>0</v>
          </cell>
        </row>
        <row r="2960">
          <cell r="H2960" t="str">
            <v>WCV0040945</v>
          </cell>
          <cell r="I2960">
            <v>8033.2</v>
          </cell>
          <cell r="J2960">
            <v>0</v>
          </cell>
          <cell r="K2960">
            <v>0</v>
          </cell>
        </row>
        <row r="2961">
          <cell r="H2961" t="str">
            <v>WCV0040970</v>
          </cell>
          <cell r="I2961">
            <v>350.24</v>
          </cell>
          <cell r="J2961">
            <v>0</v>
          </cell>
          <cell r="K2961">
            <v>0</v>
          </cell>
        </row>
        <row r="2962">
          <cell r="H2962" t="str">
            <v>WCV0040975</v>
          </cell>
          <cell r="I2962">
            <v>4515.9799999999996</v>
          </cell>
          <cell r="J2962">
            <v>0</v>
          </cell>
          <cell r="K2962">
            <v>0</v>
          </cell>
        </row>
        <row r="2963">
          <cell r="H2963" t="str">
            <v>WCV0040989</v>
          </cell>
          <cell r="I2963">
            <v>2548.5100000000002</v>
          </cell>
          <cell r="J2963">
            <v>0</v>
          </cell>
          <cell r="K2963">
            <v>0</v>
          </cell>
        </row>
        <row r="2964">
          <cell r="H2964" t="str">
            <v>WCV0041003</v>
          </cell>
          <cell r="I2964">
            <v>2256.38</v>
          </cell>
          <cell r="J2964">
            <v>0</v>
          </cell>
          <cell r="K2964">
            <v>0</v>
          </cell>
        </row>
        <row r="2965">
          <cell r="H2965" t="str">
            <v>WCV0041023</v>
          </cell>
          <cell r="I2965">
            <v>481.32</v>
          </cell>
          <cell r="J2965">
            <v>0</v>
          </cell>
          <cell r="K2965">
            <v>0</v>
          </cell>
        </row>
        <row r="2966">
          <cell r="H2966" t="str">
            <v>WCV0041024</v>
          </cell>
          <cell r="I2966">
            <v>2540.88</v>
          </cell>
          <cell r="J2966">
            <v>0</v>
          </cell>
          <cell r="K2966">
            <v>0</v>
          </cell>
        </row>
        <row r="2967">
          <cell r="H2967" t="str">
            <v>WCV0041025</v>
          </cell>
          <cell r="I2967">
            <v>2044.07</v>
          </cell>
          <cell r="J2967">
            <v>0</v>
          </cell>
          <cell r="K2967">
            <v>0</v>
          </cell>
        </row>
        <row r="2968">
          <cell r="H2968" t="str">
            <v>WCV0041029</v>
          </cell>
          <cell r="I2968">
            <v>2207.4899999999998</v>
          </cell>
          <cell r="J2968">
            <v>0</v>
          </cell>
          <cell r="K2968">
            <v>0</v>
          </cell>
        </row>
        <row r="2969">
          <cell r="H2969" t="str">
            <v>WCV0041031</v>
          </cell>
          <cell r="I2969">
            <v>2792.03</v>
          </cell>
          <cell r="J2969">
            <v>0</v>
          </cell>
          <cell r="K2969">
            <v>0</v>
          </cell>
        </row>
        <row r="2970">
          <cell r="H2970" t="str">
            <v>WCV0041038</v>
          </cell>
          <cell r="I2970">
            <v>474.12</v>
          </cell>
          <cell r="J2970">
            <v>0</v>
          </cell>
          <cell r="K2970">
            <v>0</v>
          </cell>
        </row>
        <row r="2971">
          <cell r="H2971" t="str">
            <v>WCV0041042</v>
          </cell>
          <cell r="I2971">
            <v>2938.12</v>
          </cell>
          <cell r="J2971">
            <v>0</v>
          </cell>
          <cell r="K2971">
            <v>0</v>
          </cell>
        </row>
        <row r="2972">
          <cell r="H2972" t="str">
            <v>WCV0041059</v>
          </cell>
          <cell r="I2972">
            <v>2429.83</v>
          </cell>
          <cell r="J2972">
            <v>0</v>
          </cell>
          <cell r="K2972">
            <v>0</v>
          </cell>
        </row>
        <row r="2973">
          <cell r="H2973" t="str">
            <v>WCV0041069</v>
          </cell>
          <cell r="I2973">
            <v>1274.96</v>
          </cell>
          <cell r="J2973">
            <v>0</v>
          </cell>
          <cell r="K2973">
            <v>0</v>
          </cell>
        </row>
        <row r="2974">
          <cell r="H2974" t="str">
            <v>WCV0041091</v>
          </cell>
          <cell r="I2974">
            <v>1193.8399999999999</v>
          </cell>
          <cell r="J2974">
            <v>0</v>
          </cell>
          <cell r="K2974">
            <v>0</v>
          </cell>
        </row>
        <row r="2975">
          <cell r="H2975" t="str">
            <v>WCV0041104</v>
          </cell>
          <cell r="I2975">
            <v>2816.15</v>
          </cell>
          <cell r="J2975">
            <v>0</v>
          </cell>
          <cell r="K2975">
            <v>0</v>
          </cell>
        </row>
        <row r="2976">
          <cell r="H2976" t="str">
            <v>WCV0041107</v>
          </cell>
          <cell r="I2976">
            <v>4504.1099999999997</v>
          </cell>
          <cell r="J2976">
            <v>0</v>
          </cell>
          <cell r="K2976">
            <v>0</v>
          </cell>
        </row>
        <row r="2977">
          <cell r="H2977" t="str">
            <v>WCV0041120</v>
          </cell>
          <cell r="I2977">
            <v>0</v>
          </cell>
          <cell r="J2977">
            <v>0</v>
          </cell>
          <cell r="K2977">
            <v>0</v>
          </cell>
        </row>
        <row r="2978">
          <cell r="H2978" t="str">
            <v>WCV0041134</v>
          </cell>
          <cell r="I2978">
            <v>2698.47</v>
          </cell>
          <cell r="J2978">
            <v>0</v>
          </cell>
          <cell r="K2978">
            <v>0</v>
          </cell>
        </row>
        <row r="2979">
          <cell r="H2979" t="str">
            <v>WCV0041142</v>
          </cell>
          <cell r="I2979">
            <v>3960.03</v>
          </cell>
          <cell r="J2979">
            <v>0</v>
          </cell>
          <cell r="K2979">
            <v>0</v>
          </cell>
        </row>
        <row r="2980">
          <cell r="H2980" t="str">
            <v>WCV0041161</v>
          </cell>
          <cell r="I2980">
            <v>1684.26</v>
          </cell>
          <cell r="J2980">
            <v>0</v>
          </cell>
          <cell r="K2980">
            <v>0</v>
          </cell>
        </row>
        <row r="2981">
          <cell r="H2981" t="str">
            <v>WCV0041170</v>
          </cell>
          <cell r="I2981">
            <v>2072.75</v>
          </cell>
          <cell r="J2981">
            <v>0</v>
          </cell>
          <cell r="K2981">
            <v>0</v>
          </cell>
        </row>
        <row r="2982">
          <cell r="H2982" t="str">
            <v>WCV0041178</v>
          </cell>
          <cell r="I2982">
            <v>3020.63</v>
          </cell>
          <cell r="J2982">
            <v>0</v>
          </cell>
          <cell r="K2982">
            <v>0</v>
          </cell>
        </row>
        <row r="2983">
          <cell r="H2983" t="str">
            <v>WCV0041183</v>
          </cell>
          <cell r="I2983">
            <v>1698.7</v>
          </cell>
          <cell r="J2983">
            <v>0</v>
          </cell>
          <cell r="K2983">
            <v>0</v>
          </cell>
        </row>
        <row r="2984">
          <cell r="H2984" t="str">
            <v>WCV0041185</v>
          </cell>
          <cell r="I2984">
            <v>5687</v>
          </cell>
          <cell r="J2984">
            <v>0</v>
          </cell>
          <cell r="K2984">
            <v>0</v>
          </cell>
        </row>
        <row r="2985">
          <cell r="H2985" t="str">
            <v>WCV0041193</v>
          </cell>
          <cell r="I2985">
            <v>1144.28</v>
          </cell>
          <cell r="J2985">
            <v>0</v>
          </cell>
          <cell r="K2985">
            <v>0</v>
          </cell>
        </row>
        <row r="2986">
          <cell r="H2986" t="str">
            <v>WCV0041194</v>
          </cell>
          <cell r="I2986">
            <v>2088.8000000000002</v>
          </cell>
          <cell r="J2986">
            <v>0</v>
          </cell>
          <cell r="K2986">
            <v>0</v>
          </cell>
        </row>
        <row r="2987">
          <cell r="H2987" t="str">
            <v>WCV0041227</v>
          </cell>
          <cell r="I2987">
            <v>13001.62</v>
          </cell>
          <cell r="J2987">
            <v>0</v>
          </cell>
          <cell r="K2987">
            <v>0</v>
          </cell>
        </row>
        <row r="2988">
          <cell r="H2988" t="str">
            <v>WCV0041252</v>
          </cell>
          <cell r="I2988">
            <v>1765.63</v>
          </cell>
          <cell r="J2988">
            <v>0</v>
          </cell>
          <cell r="K2988">
            <v>0</v>
          </cell>
        </row>
        <row r="2989">
          <cell r="H2989" t="str">
            <v>WCV0041254</v>
          </cell>
          <cell r="I2989">
            <v>440.7</v>
          </cell>
          <cell r="J2989">
            <v>0</v>
          </cell>
          <cell r="K2989">
            <v>0</v>
          </cell>
        </row>
        <row r="2990">
          <cell r="H2990" t="str">
            <v>WCV0041255</v>
          </cell>
          <cell r="I2990">
            <v>1607.24</v>
          </cell>
          <cell r="J2990">
            <v>0</v>
          </cell>
          <cell r="K2990">
            <v>0</v>
          </cell>
        </row>
        <row r="2991">
          <cell r="H2991" t="str">
            <v>WCV0041257</v>
          </cell>
          <cell r="I2991">
            <v>1618.2</v>
          </cell>
          <cell r="J2991">
            <v>0</v>
          </cell>
          <cell r="K2991">
            <v>0</v>
          </cell>
        </row>
        <row r="2992">
          <cell r="H2992" t="str">
            <v>WCV0041260</v>
          </cell>
          <cell r="I2992">
            <v>904.35</v>
          </cell>
          <cell r="J2992">
            <v>0</v>
          </cell>
          <cell r="K2992">
            <v>0</v>
          </cell>
        </row>
        <row r="2993">
          <cell r="H2993" t="str">
            <v>WCV0041272</v>
          </cell>
          <cell r="I2993">
            <v>1064.76</v>
          </cell>
          <cell r="J2993">
            <v>0</v>
          </cell>
          <cell r="K2993">
            <v>0</v>
          </cell>
        </row>
        <row r="2994">
          <cell r="H2994" t="str">
            <v>WCV0041274</v>
          </cell>
          <cell r="I2994">
            <v>1225.67</v>
          </cell>
          <cell r="J2994">
            <v>0</v>
          </cell>
          <cell r="K2994">
            <v>0</v>
          </cell>
        </row>
        <row r="2995">
          <cell r="H2995" t="str">
            <v>WCV0041276</v>
          </cell>
          <cell r="I2995">
            <v>1563.12</v>
          </cell>
          <cell r="J2995">
            <v>0</v>
          </cell>
          <cell r="K2995">
            <v>0</v>
          </cell>
        </row>
        <row r="2996">
          <cell r="H2996" t="str">
            <v>WCV0041280</v>
          </cell>
          <cell r="I2996">
            <v>1685.03</v>
          </cell>
          <cell r="J2996">
            <v>0</v>
          </cell>
          <cell r="K2996">
            <v>0</v>
          </cell>
        </row>
        <row r="2997">
          <cell r="H2997" t="str">
            <v>WCV0041291</v>
          </cell>
          <cell r="I2997">
            <v>918.25</v>
          </cell>
          <cell r="J2997">
            <v>0</v>
          </cell>
          <cell r="K2997">
            <v>0</v>
          </cell>
        </row>
        <row r="2998">
          <cell r="H2998" t="str">
            <v>WCV0041293</v>
          </cell>
          <cell r="I2998">
            <v>2352.6799999999998</v>
          </cell>
          <cell r="J2998">
            <v>0</v>
          </cell>
          <cell r="K2998">
            <v>0</v>
          </cell>
        </row>
        <row r="2999">
          <cell r="H2999" t="str">
            <v>WCV0041295</v>
          </cell>
          <cell r="I2999">
            <v>1362.81</v>
          </cell>
          <cell r="J2999">
            <v>0</v>
          </cell>
          <cell r="K2999">
            <v>0</v>
          </cell>
        </row>
        <row r="3000">
          <cell r="H3000" t="str">
            <v>WCV0041297</v>
          </cell>
          <cell r="I3000">
            <v>2265.29</v>
          </cell>
          <cell r="J3000">
            <v>0</v>
          </cell>
          <cell r="K3000">
            <v>0</v>
          </cell>
        </row>
        <row r="3001">
          <cell r="H3001" t="str">
            <v>WCV0041305</v>
          </cell>
          <cell r="I3001">
            <v>333.76</v>
          </cell>
          <cell r="J3001">
            <v>0</v>
          </cell>
          <cell r="K3001">
            <v>0</v>
          </cell>
        </row>
        <row r="3002">
          <cell r="H3002" t="str">
            <v>WCV0041308</v>
          </cell>
          <cell r="I3002">
            <v>587.49</v>
          </cell>
          <cell r="J3002">
            <v>0</v>
          </cell>
          <cell r="K3002">
            <v>0</v>
          </cell>
        </row>
        <row r="3003">
          <cell r="H3003" t="str">
            <v>WCV0041311</v>
          </cell>
          <cell r="I3003">
            <v>845.1</v>
          </cell>
          <cell r="J3003">
            <v>0</v>
          </cell>
          <cell r="K3003">
            <v>0</v>
          </cell>
        </row>
        <row r="3004">
          <cell r="H3004" t="str">
            <v>WCV0041337</v>
          </cell>
          <cell r="I3004">
            <v>4319.28</v>
          </cell>
          <cell r="J3004">
            <v>0</v>
          </cell>
          <cell r="K3004">
            <v>0</v>
          </cell>
        </row>
        <row r="3005">
          <cell r="H3005" t="str">
            <v>WCV0041340</v>
          </cell>
          <cell r="I3005">
            <v>538.85</v>
          </cell>
          <cell r="J3005">
            <v>0</v>
          </cell>
          <cell r="K3005">
            <v>0</v>
          </cell>
        </row>
        <row r="3006">
          <cell r="H3006" t="str">
            <v>WCV0041342</v>
          </cell>
          <cell r="I3006">
            <v>477.62</v>
          </cell>
          <cell r="J3006">
            <v>0</v>
          </cell>
          <cell r="K3006">
            <v>0</v>
          </cell>
        </row>
        <row r="3007">
          <cell r="H3007" t="str">
            <v>WCV0041349</v>
          </cell>
          <cell r="I3007">
            <v>1788.74</v>
          </cell>
          <cell r="J3007">
            <v>1</v>
          </cell>
          <cell r="K3007">
            <v>1420.58</v>
          </cell>
        </row>
        <row r="3008">
          <cell r="H3008" t="str">
            <v>WCV0041353</v>
          </cell>
          <cell r="I3008">
            <v>4107</v>
          </cell>
          <cell r="J3008">
            <v>0</v>
          </cell>
          <cell r="K3008">
            <v>0</v>
          </cell>
        </row>
        <row r="3009">
          <cell r="H3009" t="str">
            <v>WCV0041359</v>
          </cell>
          <cell r="I3009">
            <v>3740.2</v>
          </cell>
          <cell r="J3009">
            <v>0</v>
          </cell>
          <cell r="K3009">
            <v>0</v>
          </cell>
        </row>
        <row r="3010">
          <cell r="H3010" t="str">
            <v>WCV0041370</v>
          </cell>
          <cell r="I3010">
            <v>135.22</v>
          </cell>
          <cell r="J3010">
            <v>0</v>
          </cell>
          <cell r="K3010">
            <v>0</v>
          </cell>
        </row>
        <row r="3011">
          <cell r="H3011" t="str">
            <v>WCV0041380</v>
          </cell>
          <cell r="I3011">
            <v>556</v>
          </cell>
          <cell r="J3011">
            <v>0</v>
          </cell>
          <cell r="K3011">
            <v>0</v>
          </cell>
        </row>
        <row r="3012">
          <cell r="H3012" t="str">
            <v>WCV0041389</v>
          </cell>
          <cell r="I3012">
            <v>2593.7399999999998</v>
          </cell>
          <cell r="J3012">
            <v>0</v>
          </cell>
          <cell r="K3012">
            <v>0</v>
          </cell>
        </row>
        <row r="3013">
          <cell r="H3013" t="str">
            <v>WCV0041390</v>
          </cell>
          <cell r="I3013">
            <v>310.74</v>
          </cell>
          <cell r="J3013">
            <v>0</v>
          </cell>
          <cell r="K3013">
            <v>0</v>
          </cell>
        </row>
        <row r="3014">
          <cell r="H3014" t="str">
            <v>WCV0041396</v>
          </cell>
          <cell r="I3014">
            <v>1299.51</v>
          </cell>
          <cell r="J3014">
            <v>0</v>
          </cell>
          <cell r="K3014">
            <v>0</v>
          </cell>
        </row>
        <row r="3015">
          <cell r="H3015" t="str">
            <v>WCV0041400</v>
          </cell>
          <cell r="I3015">
            <v>5393.68</v>
          </cell>
          <cell r="J3015">
            <v>0</v>
          </cell>
          <cell r="K3015">
            <v>0</v>
          </cell>
        </row>
        <row r="3016">
          <cell r="H3016" t="str">
            <v>WCV0041405</v>
          </cell>
          <cell r="I3016">
            <v>2412.73</v>
          </cell>
          <cell r="J3016">
            <v>0</v>
          </cell>
          <cell r="K3016">
            <v>0</v>
          </cell>
        </row>
        <row r="3017">
          <cell r="H3017" t="str">
            <v>WCV0041408</v>
          </cell>
          <cell r="I3017">
            <v>5403.41</v>
          </cell>
          <cell r="J3017">
            <v>0</v>
          </cell>
          <cell r="K3017">
            <v>0</v>
          </cell>
        </row>
        <row r="3018">
          <cell r="H3018" t="str">
            <v>WCV0041420</v>
          </cell>
          <cell r="I3018">
            <v>945.67</v>
          </cell>
          <cell r="J3018">
            <v>0</v>
          </cell>
          <cell r="K3018">
            <v>0</v>
          </cell>
        </row>
        <row r="3019">
          <cell r="H3019" t="str">
            <v>WCV0041437</v>
          </cell>
          <cell r="I3019">
            <v>4938.41</v>
          </cell>
          <cell r="J3019">
            <v>0</v>
          </cell>
          <cell r="K3019">
            <v>0</v>
          </cell>
        </row>
        <row r="3020">
          <cell r="H3020" t="str">
            <v>WCV0041450</v>
          </cell>
          <cell r="I3020">
            <v>302.49</v>
          </cell>
          <cell r="J3020">
            <v>0</v>
          </cell>
          <cell r="K3020">
            <v>0</v>
          </cell>
        </row>
        <row r="3021">
          <cell r="H3021" t="str">
            <v>WCV0041453</v>
          </cell>
          <cell r="I3021">
            <v>212.69</v>
          </cell>
          <cell r="J3021">
            <v>0</v>
          </cell>
          <cell r="K3021">
            <v>0</v>
          </cell>
        </row>
        <row r="3022">
          <cell r="H3022" t="str">
            <v>WCV0041457</v>
          </cell>
          <cell r="I3022">
            <v>715.27</v>
          </cell>
          <cell r="J3022">
            <v>0</v>
          </cell>
          <cell r="K3022">
            <v>0</v>
          </cell>
        </row>
        <row r="3023">
          <cell r="H3023" t="str">
            <v>WCV0041462</v>
          </cell>
          <cell r="I3023">
            <v>1922.3</v>
          </cell>
          <cell r="J3023">
            <v>0</v>
          </cell>
          <cell r="K3023">
            <v>0</v>
          </cell>
        </row>
        <row r="3024">
          <cell r="H3024" t="str">
            <v>WCV0041463</v>
          </cell>
          <cell r="I3024">
            <v>6051.54</v>
          </cell>
          <cell r="J3024">
            <v>0</v>
          </cell>
          <cell r="K3024">
            <v>0</v>
          </cell>
        </row>
        <row r="3025">
          <cell r="H3025" t="str">
            <v>WCV0041471</v>
          </cell>
          <cell r="I3025">
            <v>800.8</v>
          </cell>
          <cell r="J3025">
            <v>0</v>
          </cell>
          <cell r="K3025">
            <v>0</v>
          </cell>
        </row>
        <row r="3026">
          <cell r="H3026" t="str">
            <v>WCV0041473</v>
          </cell>
          <cell r="I3026">
            <v>1514.47</v>
          </cell>
          <cell r="J3026">
            <v>0</v>
          </cell>
          <cell r="K3026">
            <v>0</v>
          </cell>
        </row>
        <row r="3027">
          <cell r="H3027" t="str">
            <v>WCV0041506</v>
          </cell>
          <cell r="I3027">
            <v>3103.57</v>
          </cell>
          <cell r="J3027">
            <v>0</v>
          </cell>
          <cell r="K3027">
            <v>0</v>
          </cell>
        </row>
        <row r="3028">
          <cell r="H3028" t="str">
            <v>WCV0041513</v>
          </cell>
          <cell r="I3028">
            <v>1828.79</v>
          </cell>
          <cell r="J3028">
            <v>0</v>
          </cell>
          <cell r="K3028">
            <v>0</v>
          </cell>
        </row>
        <row r="3029">
          <cell r="H3029" t="str">
            <v>WCV0041522</v>
          </cell>
          <cell r="I3029">
            <v>1615.56</v>
          </cell>
          <cell r="J3029">
            <v>0</v>
          </cell>
          <cell r="K3029">
            <v>0</v>
          </cell>
        </row>
        <row r="3030">
          <cell r="H3030" t="str">
            <v>WCV0041523</v>
          </cell>
          <cell r="I3030">
            <v>1710.94</v>
          </cell>
          <cell r="J3030">
            <v>0</v>
          </cell>
          <cell r="K3030">
            <v>0</v>
          </cell>
        </row>
        <row r="3031">
          <cell r="H3031" t="str">
            <v>WCV0041525</v>
          </cell>
          <cell r="I3031">
            <v>15381.86</v>
          </cell>
          <cell r="J3031">
            <v>0</v>
          </cell>
          <cell r="K3031">
            <v>0</v>
          </cell>
        </row>
        <row r="3032">
          <cell r="H3032" t="str">
            <v>WCV0041527</v>
          </cell>
          <cell r="I3032">
            <v>1621.14</v>
          </cell>
          <cell r="J3032">
            <v>0</v>
          </cell>
          <cell r="K3032">
            <v>0</v>
          </cell>
        </row>
        <row r="3033">
          <cell r="H3033" t="str">
            <v>WCV0041538</v>
          </cell>
          <cell r="I3033">
            <v>3626.93</v>
          </cell>
          <cell r="J3033">
            <v>0</v>
          </cell>
          <cell r="K3033">
            <v>0</v>
          </cell>
        </row>
        <row r="3034">
          <cell r="H3034" t="str">
            <v>WCV0041539</v>
          </cell>
          <cell r="I3034">
            <v>1245.44</v>
          </cell>
          <cell r="J3034">
            <v>0</v>
          </cell>
          <cell r="K3034">
            <v>0</v>
          </cell>
        </row>
        <row r="3035">
          <cell r="H3035" t="str">
            <v>WCV0041551</v>
          </cell>
          <cell r="I3035">
            <v>937.93</v>
          </cell>
          <cell r="J3035">
            <v>0</v>
          </cell>
          <cell r="K3035">
            <v>0</v>
          </cell>
        </row>
        <row r="3036">
          <cell r="H3036" t="str">
            <v>WCV0041566</v>
          </cell>
          <cell r="I3036">
            <v>8322.75</v>
          </cell>
          <cell r="J3036">
            <v>0</v>
          </cell>
          <cell r="K3036">
            <v>0</v>
          </cell>
        </row>
        <row r="3037">
          <cell r="H3037" t="str">
            <v>WCV0041567</v>
          </cell>
          <cell r="I3037">
            <v>1694.73</v>
          </cell>
          <cell r="J3037">
            <v>0</v>
          </cell>
          <cell r="K3037">
            <v>0</v>
          </cell>
        </row>
        <row r="3038">
          <cell r="H3038" t="str">
            <v>WCV0041574</v>
          </cell>
          <cell r="I3038">
            <v>2907.47</v>
          </cell>
          <cell r="J3038">
            <v>0</v>
          </cell>
          <cell r="K3038">
            <v>0</v>
          </cell>
        </row>
        <row r="3039">
          <cell r="H3039" t="str">
            <v>WCV0041577</v>
          </cell>
          <cell r="I3039">
            <v>2433.54</v>
          </cell>
          <cell r="J3039">
            <v>0</v>
          </cell>
          <cell r="K3039">
            <v>0</v>
          </cell>
        </row>
        <row r="3040">
          <cell r="H3040" t="str">
            <v>WCV0041583</v>
          </cell>
          <cell r="I3040">
            <v>1124.53</v>
          </cell>
          <cell r="J3040">
            <v>0</v>
          </cell>
          <cell r="K3040">
            <v>0</v>
          </cell>
        </row>
        <row r="3041">
          <cell r="H3041" t="str">
            <v>WCV0041591</v>
          </cell>
          <cell r="I3041">
            <v>1177.3399999999999</v>
          </cell>
          <cell r="J3041">
            <v>0</v>
          </cell>
          <cell r="K3041">
            <v>0</v>
          </cell>
        </row>
        <row r="3042">
          <cell r="H3042" t="str">
            <v>WCV0041598</v>
          </cell>
          <cell r="I3042">
            <v>2324.19</v>
          </cell>
          <cell r="J3042">
            <v>0</v>
          </cell>
          <cell r="K3042">
            <v>0</v>
          </cell>
        </row>
        <row r="3043">
          <cell r="H3043" t="str">
            <v>WCV0041621</v>
          </cell>
          <cell r="I3043">
            <v>1381.39</v>
          </cell>
          <cell r="J3043">
            <v>0</v>
          </cell>
          <cell r="K3043">
            <v>0</v>
          </cell>
        </row>
        <row r="3044">
          <cell r="H3044" t="str">
            <v>WCV0041623</v>
          </cell>
          <cell r="I3044">
            <v>2500.81</v>
          </cell>
          <cell r="J3044">
            <v>0</v>
          </cell>
          <cell r="K3044">
            <v>0</v>
          </cell>
        </row>
        <row r="3045">
          <cell r="H3045" t="str">
            <v>WCV0041624</v>
          </cell>
          <cell r="I3045">
            <v>3070.95</v>
          </cell>
          <cell r="J3045">
            <v>0</v>
          </cell>
          <cell r="K3045">
            <v>0</v>
          </cell>
        </row>
        <row r="3046">
          <cell r="H3046" t="str">
            <v>WCV0041640</v>
          </cell>
          <cell r="I3046">
            <v>8137.03</v>
          </cell>
          <cell r="J3046">
            <v>0</v>
          </cell>
          <cell r="K3046">
            <v>0</v>
          </cell>
        </row>
        <row r="3047">
          <cell r="H3047" t="str">
            <v>WCV0041641</v>
          </cell>
          <cell r="I3047">
            <v>601.65</v>
          </cell>
          <cell r="J3047">
            <v>0</v>
          </cell>
          <cell r="K3047">
            <v>0</v>
          </cell>
        </row>
        <row r="3048">
          <cell r="H3048" t="str">
            <v>WCV0041653</v>
          </cell>
          <cell r="I3048">
            <v>526.78</v>
          </cell>
          <cell r="J3048">
            <v>0</v>
          </cell>
          <cell r="K3048">
            <v>0</v>
          </cell>
        </row>
        <row r="3049">
          <cell r="H3049" t="str">
            <v>WCV0041668</v>
          </cell>
          <cell r="I3049">
            <v>0</v>
          </cell>
          <cell r="J3049">
            <v>0</v>
          </cell>
          <cell r="K3049">
            <v>0</v>
          </cell>
        </row>
        <row r="3050">
          <cell r="H3050" t="str">
            <v>WCV0041674</v>
          </cell>
          <cell r="I3050">
            <v>4291.59</v>
          </cell>
          <cell r="J3050">
            <v>0</v>
          </cell>
          <cell r="K3050">
            <v>0</v>
          </cell>
        </row>
        <row r="3051">
          <cell r="H3051" t="str">
            <v>WCV0041681</v>
          </cell>
          <cell r="I3051">
            <v>1692.85</v>
          </cell>
          <cell r="J3051">
            <v>0</v>
          </cell>
          <cell r="K3051">
            <v>0</v>
          </cell>
        </row>
        <row r="3052">
          <cell r="H3052" t="str">
            <v>WCV0041684</v>
          </cell>
          <cell r="I3052">
            <v>476.13</v>
          </cell>
          <cell r="J3052">
            <v>0</v>
          </cell>
          <cell r="K3052">
            <v>0</v>
          </cell>
        </row>
        <row r="3053">
          <cell r="H3053" t="str">
            <v>WCV0041685</v>
          </cell>
          <cell r="I3053">
            <v>3356.2</v>
          </cell>
          <cell r="J3053">
            <v>0</v>
          </cell>
          <cell r="K3053">
            <v>0</v>
          </cell>
        </row>
        <row r="3054">
          <cell r="H3054" t="str">
            <v>WCV0041691</v>
          </cell>
          <cell r="I3054">
            <v>855.15</v>
          </cell>
          <cell r="J3054">
            <v>0</v>
          </cell>
          <cell r="K3054">
            <v>0</v>
          </cell>
        </row>
        <row r="3055">
          <cell r="H3055" t="str">
            <v>WCV0041696</v>
          </cell>
          <cell r="I3055">
            <v>16146.58</v>
          </cell>
          <cell r="J3055">
            <v>0</v>
          </cell>
          <cell r="K3055">
            <v>0</v>
          </cell>
        </row>
        <row r="3056">
          <cell r="H3056" t="str">
            <v>WCV0041732</v>
          </cell>
          <cell r="I3056">
            <v>3479.63</v>
          </cell>
          <cell r="J3056">
            <v>0</v>
          </cell>
          <cell r="K3056">
            <v>0</v>
          </cell>
        </row>
        <row r="3057">
          <cell r="H3057" t="str">
            <v>WCV0041733</v>
          </cell>
          <cell r="I3057">
            <v>1336.71</v>
          </cell>
          <cell r="J3057">
            <v>0</v>
          </cell>
          <cell r="K3057">
            <v>0</v>
          </cell>
        </row>
        <row r="3058">
          <cell r="H3058" t="str">
            <v>WCV0041735</v>
          </cell>
          <cell r="I3058">
            <v>2691.84</v>
          </cell>
          <cell r="J3058">
            <v>0</v>
          </cell>
          <cell r="K3058">
            <v>0</v>
          </cell>
        </row>
        <row r="3059">
          <cell r="H3059" t="str">
            <v>WCV0041745</v>
          </cell>
          <cell r="I3059">
            <v>22337.200000000001</v>
          </cell>
          <cell r="J3059">
            <v>1</v>
          </cell>
          <cell r="K3059">
            <v>380</v>
          </cell>
        </row>
        <row r="3060">
          <cell r="H3060" t="str">
            <v>WCV0041755</v>
          </cell>
          <cell r="I3060">
            <v>1056.6099999999999</v>
          </cell>
          <cell r="J3060">
            <v>0</v>
          </cell>
          <cell r="K3060">
            <v>0</v>
          </cell>
        </row>
        <row r="3061">
          <cell r="H3061" t="str">
            <v>WCV0041760</v>
          </cell>
          <cell r="I3061">
            <v>905.9</v>
          </cell>
          <cell r="J3061">
            <v>0</v>
          </cell>
          <cell r="K3061">
            <v>0</v>
          </cell>
        </row>
        <row r="3062">
          <cell r="H3062" t="str">
            <v>WCV0041763</v>
          </cell>
          <cell r="I3062">
            <v>1011.95</v>
          </cell>
          <cell r="J3062">
            <v>0</v>
          </cell>
          <cell r="K3062">
            <v>0</v>
          </cell>
        </row>
        <row r="3063">
          <cell r="H3063" t="str">
            <v>WCV0041765</v>
          </cell>
          <cell r="I3063">
            <v>2666.52</v>
          </cell>
          <cell r="J3063">
            <v>0</v>
          </cell>
          <cell r="K3063">
            <v>0</v>
          </cell>
        </row>
        <row r="3064">
          <cell r="H3064" t="str">
            <v>WCV0041768</v>
          </cell>
          <cell r="I3064">
            <v>770.5</v>
          </cell>
          <cell r="J3064">
            <v>0</v>
          </cell>
          <cell r="K3064">
            <v>0</v>
          </cell>
        </row>
        <row r="3065">
          <cell r="H3065" t="str">
            <v>WCV0041775</v>
          </cell>
          <cell r="I3065">
            <v>279.19</v>
          </cell>
          <cell r="J3065">
            <v>0</v>
          </cell>
          <cell r="K3065">
            <v>0</v>
          </cell>
        </row>
        <row r="3066">
          <cell r="H3066" t="str">
            <v>WCV0041777</v>
          </cell>
          <cell r="I3066">
            <v>2398.42</v>
          </cell>
          <cell r="J3066">
            <v>0</v>
          </cell>
          <cell r="K3066">
            <v>0</v>
          </cell>
        </row>
        <row r="3067">
          <cell r="H3067" t="str">
            <v>WCV0041798</v>
          </cell>
          <cell r="I3067">
            <v>1596.33</v>
          </cell>
          <cell r="J3067">
            <v>0</v>
          </cell>
          <cell r="K3067">
            <v>0</v>
          </cell>
        </row>
        <row r="3068">
          <cell r="H3068" t="str">
            <v>WCV0041815</v>
          </cell>
          <cell r="I3068">
            <v>651.44000000000005</v>
          </cell>
          <cell r="J3068">
            <v>0</v>
          </cell>
          <cell r="K3068">
            <v>0</v>
          </cell>
        </row>
        <row r="3069">
          <cell r="H3069" t="str">
            <v>WCV0041820</v>
          </cell>
          <cell r="I3069">
            <v>1765.38</v>
          </cell>
          <cell r="J3069">
            <v>0</v>
          </cell>
          <cell r="K3069">
            <v>0</v>
          </cell>
        </row>
        <row r="3070">
          <cell r="H3070" t="str">
            <v>WCV0041824</v>
          </cell>
          <cell r="I3070">
            <v>0</v>
          </cell>
          <cell r="J3070">
            <v>0</v>
          </cell>
          <cell r="K3070">
            <v>0</v>
          </cell>
        </row>
        <row r="3071">
          <cell r="H3071" t="str">
            <v>WCV0041844</v>
          </cell>
          <cell r="I3071">
            <v>888.19</v>
          </cell>
          <cell r="J3071">
            <v>0</v>
          </cell>
          <cell r="K3071">
            <v>0</v>
          </cell>
        </row>
        <row r="3072">
          <cell r="H3072" t="str">
            <v>WCV0041845</v>
          </cell>
          <cell r="I3072">
            <v>1188.9100000000001</v>
          </cell>
          <cell r="J3072">
            <v>0</v>
          </cell>
          <cell r="K3072">
            <v>0</v>
          </cell>
        </row>
        <row r="3073">
          <cell r="H3073" t="str">
            <v>WCV0041871</v>
          </cell>
          <cell r="I3073">
            <v>2556.27</v>
          </cell>
          <cell r="J3073">
            <v>0</v>
          </cell>
          <cell r="K3073">
            <v>0</v>
          </cell>
        </row>
        <row r="3074">
          <cell r="H3074" t="str">
            <v>WCV0041878</v>
          </cell>
          <cell r="I3074">
            <v>394.96</v>
          </cell>
          <cell r="J3074">
            <v>0</v>
          </cell>
          <cell r="K3074">
            <v>0</v>
          </cell>
        </row>
        <row r="3075">
          <cell r="H3075" t="str">
            <v>WCV0041879</v>
          </cell>
          <cell r="I3075">
            <v>3051.59</v>
          </cell>
          <cell r="J3075">
            <v>0</v>
          </cell>
          <cell r="K3075">
            <v>0</v>
          </cell>
        </row>
        <row r="3076">
          <cell r="H3076" t="str">
            <v>WCV0041901</v>
          </cell>
          <cell r="I3076">
            <v>350.81</v>
          </cell>
          <cell r="J3076">
            <v>0</v>
          </cell>
          <cell r="K3076">
            <v>0</v>
          </cell>
        </row>
        <row r="3077">
          <cell r="H3077" t="str">
            <v>WCV0041919</v>
          </cell>
          <cell r="I3077">
            <v>2956.98</v>
          </cell>
          <cell r="J3077">
            <v>0</v>
          </cell>
          <cell r="K3077">
            <v>0</v>
          </cell>
        </row>
        <row r="3078">
          <cell r="H3078" t="str">
            <v>WCV0041927</v>
          </cell>
          <cell r="I3078">
            <v>2525.56</v>
          </cell>
          <cell r="J3078">
            <v>0</v>
          </cell>
          <cell r="K3078">
            <v>0</v>
          </cell>
        </row>
        <row r="3079">
          <cell r="H3079" t="str">
            <v>WCV0041929</v>
          </cell>
          <cell r="I3079">
            <v>2965.55</v>
          </cell>
          <cell r="J3079">
            <v>0</v>
          </cell>
          <cell r="K3079">
            <v>0</v>
          </cell>
        </row>
        <row r="3080">
          <cell r="H3080" t="str">
            <v>WCV0041941</v>
          </cell>
          <cell r="I3080">
            <v>2601.16</v>
          </cell>
          <cell r="J3080">
            <v>0</v>
          </cell>
          <cell r="K3080">
            <v>0</v>
          </cell>
        </row>
        <row r="3081">
          <cell r="H3081" t="str">
            <v>WCV0041968</v>
          </cell>
          <cell r="I3081">
            <v>2320.0500000000002</v>
          </cell>
          <cell r="J3081">
            <v>0</v>
          </cell>
          <cell r="K3081">
            <v>0</v>
          </cell>
        </row>
        <row r="3082">
          <cell r="H3082" t="str">
            <v>WCV0041977</v>
          </cell>
          <cell r="I3082">
            <v>698.31</v>
          </cell>
          <cell r="J3082">
            <v>0</v>
          </cell>
          <cell r="K3082">
            <v>0</v>
          </cell>
        </row>
        <row r="3083">
          <cell r="H3083" t="str">
            <v>WCV0041984</v>
          </cell>
          <cell r="I3083">
            <v>12.93</v>
          </cell>
          <cell r="J3083">
            <v>0</v>
          </cell>
          <cell r="K3083">
            <v>0</v>
          </cell>
        </row>
        <row r="3084">
          <cell r="H3084" t="str">
            <v>WCV0041985</v>
          </cell>
          <cell r="I3084">
            <v>662.02</v>
          </cell>
          <cell r="J3084">
            <v>0</v>
          </cell>
          <cell r="K3084">
            <v>0</v>
          </cell>
        </row>
        <row r="3085">
          <cell r="H3085" t="str">
            <v>WCV0042014</v>
          </cell>
          <cell r="I3085">
            <v>1320.18</v>
          </cell>
          <cell r="J3085">
            <v>0</v>
          </cell>
          <cell r="K3085">
            <v>0</v>
          </cell>
        </row>
        <row r="3086">
          <cell r="H3086" t="str">
            <v>WCV0042016</v>
          </cell>
          <cell r="I3086">
            <v>477.25</v>
          </cell>
          <cell r="J3086">
            <v>0</v>
          </cell>
          <cell r="K3086">
            <v>0</v>
          </cell>
        </row>
        <row r="3087">
          <cell r="H3087" t="str">
            <v>WCV0042026</v>
          </cell>
          <cell r="I3087">
            <v>10650.47</v>
          </cell>
          <cell r="J3087">
            <v>0</v>
          </cell>
          <cell r="K3087">
            <v>0</v>
          </cell>
        </row>
        <row r="3088">
          <cell r="H3088" t="str">
            <v>WCV0042053</v>
          </cell>
          <cell r="I3088">
            <v>1230.83</v>
          </cell>
          <cell r="J3088">
            <v>0</v>
          </cell>
          <cell r="K3088">
            <v>0</v>
          </cell>
        </row>
        <row r="3089">
          <cell r="H3089" t="str">
            <v>WCV0042057</v>
          </cell>
          <cell r="I3089">
            <v>403.22</v>
          </cell>
          <cell r="J3089">
            <v>0</v>
          </cell>
          <cell r="K3089">
            <v>0</v>
          </cell>
        </row>
        <row r="3090">
          <cell r="H3090" t="str">
            <v>WCV0042058</v>
          </cell>
          <cell r="I3090">
            <v>515.34</v>
          </cell>
          <cell r="J3090">
            <v>0</v>
          </cell>
          <cell r="K3090">
            <v>0</v>
          </cell>
        </row>
        <row r="3091">
          <cell r="H3091" t="str">
            <v>WCV0042093</v>
          </cell>
          <cell r="I3091">
            <v>89.01</v>
          </cell>
          <cell r="J3091">
            <v>0</v>
          </cell>
          <cell r="K3091">
            <v>0</v>
          </cell>
        </row>
        <row r="3092">
          <cell r="H3092" t="str">
            <v>WCV0042103</v>
          </cell>
          <cell r="I3092">
            <v>1322.89</v>
          </cell>
          <cell r="J3092">
            <v>0</v>
          </cell>
          <cell r="K3092">
            <v>0</v>
          </cell>
        </row>
        <row r="3093">
          <cell r="H3093" t="str">
            <v>WCV0042114</v>
          </cell>
          <cell r="I3093">
            <v>997.78</v>
          </cell>
          <cell r="J3093">
            <v>0</v>
          </cell>
          <cell r="K3093">
            <v>0</v>
          </cell>
        </row>
        <row r="3094">
          <cell r="H3094" t="str">
            <v>WCV0042126</v>
          </cell>
          <cell r="I3094">
            <v>179.29</v>
          </cell>
          <cell r="J3094">
            <v>0</v>
          </cell>
          <cell r="K3094">
            <v>0</v>
          </cell>
        </row>
        <row r="3095">
          <cell r="H3095" t="str">
            <v>WCV0042137</v>
          </cell>
          <cell r="I3095">
            <v>1920.44</v>
          </cell>
          <cell r="J3095">
            <v>0</v>
          </cell>
          <cell r="K3095">
            <v>0</v>
          </cell>
        </row>
        <row r="3096">
          <cell r="H3096" t="str">
            <v>WCV0042147</v>
          </cell>
          <cell r="I3096">
            <v>259.18</v>
          </cell>
          <cell r="J3096">
            <v>0</v>
          </cell>
          <cell r="K3096">
            <v>0</v>
          </cell>
        </row>
        <row r="3097">
          <cell r="H3097" t="str">
            <v>WCV0042148</v>
          </cell>
          <cell r="I3097">
            <v>2877.82</v>
          </cell>
          <cell r="J3097">
            <v>0</v>
          </cell>
          <cell r="K3097">
            <v>0</v>
          </cell>
        </row>
        <row r="3098">
          <cell r="H3098" t="str">
            <v>WCV0042150</v>
          </cell>
          <cell r="I3098">
            <v>586.91999999999996</v>
          </cell>
          <cell r="J3098">
            <v>0</v>
          </cell>
          <cell r="K3098">
            <v>0</v>
          </cell>
        </row>
        <row r="3099">
          <cell r="H3099" t="str">
            <v>WCV0042154</v>
          </cell>
          <cell r="I3099">
            <v>748.38</v>
          </cell>
          <cell r="J3099">
            <v>0</v>
          </cell>
          <cell r="K3099">
            <v>0</v>
          </cell>
        </row>
        <row r="3100">
          <cell r="H3100" t="str">
            <v>WCV0042159</v>
          </cell>
          <cell r="I3100">
            <v>512.70000000000005</v>
          </cell>
          <cell r="J3100">
            <v>0</v>
          </cell>
          <cell r="K3100">
            <v>0</v>
          </cell>
        </row>
        <row r="3101">
          <cell r="H3101" t="str">
            <v>WCV0042160</v>
          </cell>
          <cell r="I3101">
            <v>249.83</v>
          </cell>
          <cell r="J3101">
            <v>0</v>
          </cell>
          <cell r="K3101">
            <v>0</v>
          </cell>
        </row>
        <row r="3102">
          <cell r="H3102" t="str">
            <v>WCV0042170</v>
          </cell>
          <cell r="I3102">
            <v>761.93</v>
          </cell>
          <cell r="J3102">
            <v>0</v>
          </cell>
          <cell r="K3102">
            <v>0</v>
          </cell>
        </row>
        <row r="3103">
          <cell r="H3103" t="str">
            <v>WCV0042179</v>
          </cell>
          <cell r="I3103">
            <v>1711.93</v>
          </cell>
          <cell r="J3103">
            <v>1</v>
          </cell>
          <cell r="K3103">
            <v>6000</v>
          </cell>
        </row>
        <row r="3104">
          <cell r="H3104" t="str">
            <v>WCV0042180</v>
          </cell>
          <cell r="I3104">
            <v>1377.24</v>
          </cell>
          <cell r="J3104">
            <v>0</v>
          </cell>
          <cell r="K3104">
            <v>0</v>
          </cell>
        </row>
        <row r="3105">
          <cell r="H3105" t="str">
            <v>WCV0042182</v>
          </cell>
          <cell r="I3105">
            <v>2320.5500000000002</v>
          </cell>
          <cell r="J3105">
            <v>0</v>
          </cell>
          <cell r="K3105">
            <v>0</v>
          </cell>
        </row>
        <row r="3106">
          <cell r="H3106" t="str">
            <v>WCV0042192</v>
          </cell>
          <cell r="I3106">
            <v>254.94</v>
          </cell>
          <cell r="J3106">
            <v>0</v>
          </cell>
          <cell r="K3106">
            <v>0</v>
          </cell>
        </row>
        <row r="3107">
          <cell r="H3107" t="str">
            <v>WCV0042194</v>
          </cell>
          <cell r="I3107">
            <v>924.25</v>
          </cell>
          <cell r="J3107">
            <v>0</v>
          </cell>
          <cell r="K3107">
            <v>0</v>
          </cell>
        </row>
        <row r="3108">
          <cell r="H3108" t="str">
            <v>WCV0042233</v>
          </cell>
          <cell r="I3108">
            <v>378.54</v>
          </cell>
          <cell r="J3108">
            <v>0</v>
          </cell>
          <cell r="K3108">
            <v>0</v>
          </cell>
        </row>
        <row r="3109">
          <cell r="H3109" t="str">
            <v>WCV0042238</v>
          </cell>
          <cell r="I3109">
            <v>3843.34</v>
          </cell>
          <cell r="J3109">
            <v>0</v>
          </cell>
          <cell r="K3109">
            <v>0</v>
          </cell>
        </row>
        <row r="3110">
          <cell r="H3110" t="str">
            <v>WCV0042242</v>
          </cell>
          <cell r="I3110">
            <v>548.38</v>
          </cell>
          <cell r="J3110">
            <v>0</v>
          </cell>
          <cell r="K3110">
            <v>0</v>
          </cell>
        </row>
        <row r="3111">
          <cell r="H3111" t="str">
            <v>WCV0042245</v>
          </cell>
          <cell r="I3111">
            <v>923.31</v>
          </cell>
          <cell r="J3111">
            <v>0</v>
          </cell>
          <cell r="K3111">
            <v>0</v>
          </cell>
        </row>
        <row r="3112">
          <cell r="H3112" t="str">
            <v>WCV0042248</v>
          </cell>
          <cell r="I3112">
            <v>981.86</v>
          </cell>
          <cell r="J3112">
            <v>1</v>
          </cell>
          <cell r="K3112">
            <v>2000</v>
          </cell>
        </row>
        <row r="3113">
          <cell r="H3113" t="str">
            <v>WCV0042257</v>
          </cell>
          <cell r="I3113">
            <v>1654.47</v>
          </cell>
          <cell r="J3113">
            <v>0</v>
          </cell>
          <cell r="K3113">
            <v>0</v>
          </cell>
        </row>
        <row r="3114">
          <cell r="H3114" t="str">
            <v>WCV0042262</v>
          </cell>
          <cell r="I3114">
            <v>1826.44</v>
          </cell>
          <cell r="J3114">
            <v>0</v>
          </cell>
          <cell r="K3114">
            <v>0</v>
          </cell>
        </row>
        <row r="3115">
          <cell r="H3115" t="str">
            <v>WCV0042268</v>
          </cell>
          <cell r="I3115">
            <v>960.75</v>
          </cell>
          <cell r="J3115">
            <v>0</v>
          </cell>
          <cell r="K3115">
            <v>0</v>
          </cell>
        </row>
        <row r="3116">
          <cell r="H3116" t="str">
            <v>WCV0042273</v>
          </cell>
          <cell r="I3116">
            <v>308.56</v>
          </cell>
          <cell r="J3116">
            <v>0</v>
          </cell>
          <cell r="K3116">
            <v>0</v>
          </cell>
        </row>
        <row r="3117">
          <cell r="H3117" t="str">
            <v>WCV0042288</v>
          </cell>
          <cell r="I3117">
            <v>1973.98</v>
          </cell>
          <cell r="J3117">
            <v>0</v>
          </cell>
          <cell r="K3117">
            <v>0</v>
          </cell>
        </row>
        <row r="3118">
          <cell r="H3118" t="str">
            <v>WCV0042294</v>
          </cell>
          <cell r="I3118">
            <v>60.15</v>
          </cell>
          <cell r="J3118">
            <v>0</v>
          </cell>
          <cell r="K3118">
            <v>0</v>
          </cell>
        </row>
        <row r="3119">
          <cell r="H3119" t="str">
            <v>WCV0042301</v>
          </cell>
          <cell r="I3119">
            <v>521.67999999999995</v>
          </cell>
          <cell r="J3119">
            <v>0</v>
          </cell>
          <cell r="K3119">
            <v>0</v>
          </cell>
        </row>
        <row r="3120">
          <cell r="H3120" t="str">
            <v>WCV0042312</v>
          </cell>
          <cell r="I3120">
            <v>453.78</v>
          </cell>
          <cell r="J3120">
            <v>0</v>
          </cell>
          <cell r="K3120">
            <v>0</v>
          </cell>
        </row>
        <row r="3121">
          <cell r="H3121" t="str">
            <v>WCV0042325</v>
          </cell>
          <cell r="I3121">
            <v>1566.19</v>
          </cell>
          <cell r="J3121">
            <v>0</v>
          </cell>
          <cell r="K3121">
            <v>0</v>
          </cell>
        </row>
        <row r="3122">
          <cell r="H3122" t="str">
            <v>WCV0042336</v>
          </cell>
          <cell r="I3122">
            <v>185.48</v>
          </cell>
          <cell r="J3122">
            <v>0</v>
          </cell>
          <cell r="K3122">
            <v>0</v>
          </cell>
        </row>
        <row r="3123">
          <cell r="H3123" t="str">
            <v>WCV0042349</v>
          </cell>
          <cell r="I3123">
            <v>1154.98</v>
          </cell>
          <cell r="J3123">
            <v>0</v>
          </cell>
          <cell r="K3123">
            <v>0</v>
          </cell>
        </row>
        <row r="3124">
          <cell r="H3124" t="str">
            <v>WCV0042358</v>
          </cell>
          <cell r="I3124">
            <v>3797.8</v>
          </cell>
          <cell r="J3124">
            <v>0</v>
          </cell>
          <cell r="K3124">
            <v>0</v>
          </cell>
        </row>
        <row r="3125">
          <cell r="H3125" t="str">
            <v>WCV0042365</v>
          </cell>
          <cell r="I3125">
            <v>1098.9000000000001</v>
          </cell>
          <cell r="J3125">
            <v>0</v>
          </cell>
          <cell r="K3125">
            <v>0</v>
          </cell>
        </row>
        <row r="3126">
          <cell r="H3126" t="str">
            <v>WCV0042369</v>
          </cell>
          <cell r="I3126">
            <v>1067.07</v>
          </cell>
          <cell r="J3126">
            <v>0</v>
          </cell>
          <cell r="K3126">
            <v>0</v>
          </cell>
        </row>
        <row r="3127">
          <cell r="H3127" t="str">
            <v>WCV0042371</v>
          </cell>
          <cell r="I3127">
            <v>6237.75</v>
          </cell>
          <cell r="J3127">
            <v>0</v>
          </cell>
          <cell r="K3127">
            <v>0</v>
          </cell>
        </row>
        <row r="3128">
          <cell r="H3128" t="str">
            <v>WCV0042375</v>
          </cell>
          <cell r="I3128">
            <v>182.77</v>
          </cell>
          <cell r="J3128">
            <v>0</v>
          </cell>
          <cell r="K3128">
            <v>0</v>
          </cell>
        </row>
        <row r="3129">
          <cell r="H3129" t="str">
            <v>WCV0042376</v>
          </cell>
          <cell r="I3129">
            <v>621.20000000000005</v>
          </cell>
          <cell r="J3129">
            <v>0</v>
          </cell>
          <cell r="K3129">
            <v>0</v>
          </cell>
        </row>
        <row r="3130">
          <cell r="H3130" t="str">
            <v>WCV0042411</v>
          </cell>
          <cell r="I3130">
            <v>694.18</v>
          </cell>
          <cell r="J3130">
            <v>0</v>
          </cell>
          <cell r="K3130">
            <v>0</v>
          </cell>
        </row>
        <row r="3131">
          <cell r="H3131" t="str">
            <v>WCV0042416</v>
          </cell>
          <cell r="I3131">
            <v>253.13</v>
          </cell>
          <cell r="J3131">
            <v>0</v>
          </cell>
          <cell r="K3131">
            <v>0</v>
          </cell>
        </row>
        <row r="3132">
          <cell r="H3132" t="str">
            <v>WCV0042422</v>
          </cell>
          <cell r="I3132">
            <v>1068.3</v>
          </cell>
          <cell r="J3132">
            <v>0</v>
          </cell>
          <cell r="K3132">
            <v>0</v>
          </cell>
        </row>
        <row r="3133">
          <cell r="H3133" t="str">
            <v>WCV0042427</v>
          </cell>
          <cell r="I3133">
            <v>536.54999999999995</v>
          </cell>
          <cell r="J3133">
            <v>0</v>
          </cell>
          <cell r="K3133">
            <v>0</v>
          </cell>
        </row>
        <row r="3134">
          <cell r="H3134" t="str">
            <v>WCV0042431</v>
          </cell>
          <cell r="I3134">
            <v>4593.6499999999996</v>
          </cell>
          <cell r="J3134">
            <v>0</v>
          </cell>
          <cell r="K3134">
            <v>0</v>
          </cell>
        </row>
        <row r="3135">
          <cell r="H3135" t="str">
            <v>WCV0042436</v>
          </cell>
          <cell r="I3135">
            <v>2356.34</v>
          </cell>
          <cell r="J3135">
            <v>0</v>
          </cell>
          <cell r="K3135">
            <v>0</v>
          </cell>
        </row>
        <row r="3136">
          <cell r="H3136" t="str">
            <v>WCV0042442</v>
          </cell>
          <cell r="I3136">
            <v>694.91</v>
          </cell>
          <cell r="J3136">
            <v>0</v>
          </cell>
          <cell r="K3136">
            <v>0</v>
          </cell>
        </row>
        <row r="3137">
          <cell r="H3137" t="str">
            <v>WCV0042445</v>
          </cell>
          <cell r="I3137">
            <v>1111.23</v>
          </cell>
          <cell r="J3137">
            <v>0</v>
          </cell>
          <cell r="K3137">
            <v>0</v>
          </cell>
        </row>
        <row r="3138">
          <cell r="H3138" t="str">
            <v>WCV0042447</v>
          </cell>
          <cell r="I3138">
            <v>535.66</v>
          </cell>
          <cell r="J3138">
            <v>0</v>
          </cell>
          <cell r="K3138">
            <v>0</v>
          </cell>
        </row>
        <row r="3139">
          <cell r="H3139" t="str">
            <v>WCV0042450</v>
          </cell>
          <cell r="I3139">
            <v>188.48</v>
          </cell>
          <cell r="J3139">
            <v>0</v>
          </cell>
          <cell r="K3139">
            <v>0</v>
          </cell>
        </row>
        <row r="3140">
          <cell r="H3140" t="str">
            <v>WCV0042454</v>
          </cell>
          <cell r="I3140">
            <v>134.43</v>
          </cell>
          <cell r="J3140">
            <v>0</v>
          </cell>
          <cell r="K3140">
            <v>0</v>
          </cell>
        </row>
        <row r="3141">
          <cell r="H3141" t="str">
            <v>WCV0042456</v>
          </cell>
          <cell r="I3141">
            <v>208.9</v>
          </cell>
          <cell r="J3141">
            <v>0</v>
          </cell>
          <cell r="K3141">
            <v>0</v>
          </cell>
        </row>
        <row r="3142">
          <cell r="H3142" t="str">
            <v>WCV0042458</v>
          </cell>
          <cell r="I3142">
            <v>181.48</v>
          </cell>
          <cell r="J3142">
            <v>0</v>
          </cell>
          <cell r="K3142">
            <v>0</v>
          </cell>
        </row>
        <row r="3143">
          <cell r="H3143" t="str">
            <v>WCV0042464</v>
          </cell>
          <cell r="I3143">
            <v>698.7</v>
          </cell>
          <cell r="J3143">
            <v>0</v>
          </cell>
          <cell r="K3143">
            <v>0</v>
          </cell>
        </row>
        <row r="3144">
          <cell r="H3144" t="str">
            <v>WCV0042466</v>
          </cell>
          <cell r="I3144">
            <v>207.07</v>
          </cell>
          <cell r="J3144">
            <v>0</v>
          </cell>
          <cell r="K3144">
            <v>0</v>
          </cell>
        </row>
        <row r="3145">
          <cell r="H3145" t="str">
            <v>WCV0042468</v>
          </cell>
          <cell r="I3145">
            <v>195.68</v>
          </cell>
          <cell r="J3145">
            <v>0</v>
          </cell>
          <cell r="K3145">
            <v>0</v>
          </cell>
        </row>
        <row r="3146">
          <cell r="H3146" t="str">
            <v>WCV0042494</v>
          </cell>
          <cell r="I3146">
            <v>987.71</v>
          </cell>
          <cell r="J3146">
            <v>0</v>
          </cell>
          <cell r="K3146">
            <v>0</v>
          </cell>
        </row>
        <row r="3147">
          <cell r="H3147" t="str">
            <v>WCV0042539</v>
          </cell>
          <cell r="I3147">
            <v>4552.95</v>
          </cell>
          <cell r="J3147">
            <v>0</v>
          </cell>
          <cell r="K3147">
            <v>0</v>
          </cell>
        </row>
        <row r="3148">
          <cell r="H3148" t="str">
            <v>WCV0042562</v>
          </cell>
          <cell r="I3148">
            <v>4811.96</v>
          </cell>
          <cell r="J3148">
            <v>0</v>
          </cell>
          <cell r="K3148">
            <v>0</v>
          </cell>
        </row>
        <row r="3149">
          <cell r="H3149" t="str">
            <v>WCV0042584</v>
          </cell>
          <cell r="I3149">
            <v>264.45</v>
          </cell>
          <cell r="J3149">
            <v>0</v>
          </cell>
          <cell r="K3149">
            <v>0</v>
          </cell>
        </row>
        <row r="3150">
          <cell r="H3150" t="str">
            <v>WCV0042608</v>
          </cell>
          <cell r="I3150">
            <v>357</v>
          </cell>
          <cell r="J3150">
            <v>0</v>
          </cell>
          <cell r="K3150">
            <v>0</v>
          </cell>
        </row>
        <row r="3151">
          <cell r="H3151" t="str">
            <v>WCV0042635</v>
          </cell>
          <cell r="I3151">
            <v>875.52</v>
          </cell>
          <cell r="J3151">
            <v>0</v>
          </cell>
          <cell r="K3151">
            <v>0</v>
          </cell>
        </row>
        <row r="3152">
          <cell r="H3152" t="str">
            <v>WCV0042651</v>
          </cell>
          <cell r="I3152">
            <v>533.65</v>
          </cell>
          <cell r="J3152">
            <v>0</v>
          </cell>
          <cell r="K3152">
            <v>0</v>
          </cell>
        </row>
        <row r="3153">
          <cell r="H3153" t="str">
            <v>WCV0042653</v>
          </cell>
          <cell r="I3153">
            <v>718.88</v>
          </cell>
          <cell r="J3153">
            <v>0</v>
          </cell>
          <cell r="K3153">
            <v>0</v>
          </cell>
        </row>
        <row r="3154">
          <cell r="H3154" t="str">
            <v>WCV0042657</v>
          </cell>
          <cell r="I3154">
            <v>518.58000000000004</v>
          </cell>
          <cell r="J3154">
            <v>0</v>
          </cell>
          <cell r="K3154">
            <v>0</v>
          </cell>
        </row>
        <row r="3155">
          <cell r="H3155" t="str">
            <v>WCV0042659</v>
          </cell>
          <cell r="I3155">
            <v>2999.18</v>
          </cell>
          <cell r="J3155">
            <v>0</v>
          </cell>
          <cell r="K3155">
            <v>0</v>
          </cell>
        </row>
        <row r="3156">
          <cell r="H3156" t="str">
            <v>WCV0042664</v>
          </cell>
          <cell r="I3156">
            <v>451.01</v>
          </cell>
          <cell r="J3156">
            <v>0</v>
          </cell>
          <cell r="K3156">
            <v>0</v>
          </cell>
        </row>
        <row r="3157">
          <cell r="H3157" t="str">
            <v>WCV0042675</v>
          </cell>
          <cell r="I3157">
            <v>347.78</v>
          </cell>
          <cell r="J3157">
            <v>0</v>
          </cell>
          <cell r="K3157">
            <v>0</v>
          </cell>
        </row>
        <row r="3158">
          <cell r="H3158" t="str">
            <v>WCV0042681</v>
          </cell>
          <cell r="I3158">
            <v>529.62</v>
          </cell>
          <cell r="J3158">
            <v>0</v>
          </cell>
          <cell r="K3158">
            <v>0</v>
          </cell>
        </row>
        <row r="3159">
          <cell r="H3159" t="str">
            <v>WCV0042684</v>
          </cell>
          <cell r="I3159">
            <v>1044.5899999999999</v>
          </cell>
          <cell r="J3159">
            <v>0</v>
          </cell>
          <cell r="K3159">
            <v>0</v>
          </cell>
        </row>
        <row r="3160">
          <cell r="H3160" t="str">
            <v>WCV0042685</v>
          </cell>
          <cell r="I3160">
            <v>1501.87</v>
          </cell>
          <cell r="J3160">
            <v>0</v>
          </cell>
          <cell r="K3160">
            <v>0</v>
          </cell>
        </row>
        <row r="3161">
          <cell r="H3161" t="str">
            <v>WCV0042687</v>
          </cell>
          <cell r="I3161">
            <v>1374.41</v>
          </cell>
          <cell r="J3161">
            <v>0</v>
          </cell>
          <cell r="K3161">
            <v>0</v>
          </cell>
        </row>
        <row r="3162">
          <cell r="H3162" t="str">
            <v>WCV0042710</v>
          </cell>
          <cell r="I3162">
            <v>1241.1300000000001</v>
          </cell>
          <cell r="J3162">
            <v>0</v>
          </cell>
          <cell r="K3162">
            <v>0</v>
          </cell>
        </row>
        <row r="3163">
          <cell r="H3163" t="str">
            <v>WCV0042722</v>
          </cell>
          <cell r="I3163">
            <v>311.75</v>
          </cell>
          <cell r="J3163">
            <v>0</v>
          </cell>
          <cell r="K3163">
            <v>0</v>
          </cell>
        </row>
        <row r="3164">
          <cell r="H3164" t="str">
            <v>WCV0042731</v>
          </cell>
          <cell r="I3164">
            <v>274.14999999999998</v>
          </cell>
          <cell r="J3164">
            <v>0</v>
          </cell>
          <cell r="K3164">
            <v>0</v>
          </cell>
        </row>
        <row r="3165">
          <cell r="H3165" t="str">
            <v>WCV0042738</v>
          </cell>
          <cell r="I3165">
            <v>145.25</v>
          </cell>
          <cell r="J3165">
            <v>0</v>
          </cell>
          <cell r="K3165">
            <v>0</v>
          </cell>
        </row>
        <row r="3166">
          <cell r="H3166" t="str">
            <v>WCV0042744</v>
          </cell>
          <cell r="I3166">
            <v>523.02</v>
          </cell>
          <cell r="J3166">
            <v>0</v>
          </cell>
          <cell r="K3166">
            <v>0</v>
          </cell>
        </row>
        <row r="3167">
          <cell r="H3167" t="str">
            <v>WCV0042751</v>
          </cell>
          <cell r="I3167">
            <v>986.72</v>
          </cell>
          <cell r="J3167">
            <v>0</v>
          </cell>
          <cell r="K3167">
            <v>0</v>
          </cell>
        </row>
        <row r="3168">
          <cell r="H3168" t="str">
            <v>WCV0042752</v>
          </cell>
          <cell r="I3168">
            <v>562.16999999999996</v>
          </cell>
          <cell r="J3168">
            <v>0</v>
          </cell>
          <cell r="K3168">
            <v>0</v>
          </cell>
        </row>
        <row r="3169">
          <cell r="H3169" t="str">
            <v>WCV0042764</v>
          </cell>
          <cell r="I3169">
            <v>6636.72</v>
          </cell>
          <cell r="J3169">
            <v>0</v>
          </cell>
          <cell r="K3169">
            <v>0</v>
          </cell>
        </row>
        <row r="3170">
          <cell r="H3170" t="str">
            <v>WCV0042776</v>
          </cell>
          <cell r="I3170">
            <v>215</v>
          </cell>
          <cell r="J3170">
            <v>0</v>
          </cell>
          <cell r="K3170">
            <v>0</v>
          </cell>
        </row>
        <row r="3171">
          <cell r="H3171" t="str">
            <v>WCV0042784</v>
          </cell>
          <cell r="I3171">
            <v>27.09</v>
          </cell>
          <cell r="J3171">
            <v>0</v>
          </cell>
          <cell r="K3171">
            <v>0</v>
          </cell>
        </row>
        <row r="3172">
          <cell r="H3172" t="str">
            <v>WCV0042794</v>
          </cell>
          <cell r="I3172">
            <v>1039.42</v>
          </cell>
          <cell r="J3172">
            <v>0</v>
          </cell>
          <cell r="K3172">
            <v>0</v>
          </cell>
        </row>
        <row r="3173">
          <cell r="H3173" t="str">
            <v>WCV0042796</v>
          </cell>
          <cell r="I3173">
            <v>1840.55</v>
          </cell>
          <cell r="J3173">
            <v>0</v>
          </cell>
          <cell r="K3173">
            <v>0</v>
          </cell>
        </row>
        <row r="3174">
          <cell r="H3174" t="str">
            <v>WCV0042806</v>
          </cell>
          <cell r="I3174">
            <v>1426.81</v>
          </cell>
          <cell r="J3174">
            <v>0</v>
          </cell>
          <cell r="K3174">
            <v>0</v>
          </cell>
        </row>
        <row r="3175">
          <cell r="H3175" t="str">
            <v>WCV0042813</v>
          </cell>
          <cell r="I3175">
            <v>1400.27</v>
          </cell>
          <cell r="J3175">
            <v>0</v>
          </cell>
          <cell r="K3175">
            <v>0</v>
          </cell>
        </row>
        <row r="3176">
          <cell r="H3176" t="str">
            <v>WCV0042814</v>
          </cell>
          <cell r="I3176">
            <v>191.69</v>
          </cell>
          <cell r="J3176">
            <v>0</v>
          </cell>
          <cell r="K3176">
            <v>0</v>
          </cell>
        </row>
        <row r="3177">
          <cell r="H3177" t="str">
            <v>WCV0042829</v>
          </cell>
          <cell r="I3177">
            <v>205.41</v>
          </cell>
          <cell r="J3177">
            <v>0</v>
          </cell>
          <cell r="K3177">
            <v>0</v>
          </cell>
        </row>
        <row r="3178">
          <cell r="H3178" t="str">
            <v>WCV0042845</v>
          </cell>
          <cell r="I3178">
            <v>126.58</v>
          </cell>
          <cell r="J3178">
            <v>0</v>
          </cell>
          <cell r="K3178">
            <v>0</v>
          </cell>
        </row>
        <row r="3179">
          <cell r="H3179" t="str">
            <v>WCV0042850</v>
          </cell>
          <cell r="I3179">
            <v>1535.75</v>
          </cell>
          <cell r="J3179">
            <v>0</v>
          </cell>
          <cell r="K3179">
            <v>0</v>
          </cell>
        </row>
        <row r="3180">
          <cell r="H3180" t="str">
            <v>WCV0042864</v>
          </cell>
          <cell r="I3180">
            <v>2276.52</v>
          </cell>
          <cell r="J3180">
            <v>0</v>
          </cell>
          <cell r="K3180">
            <v>0</v>
          </cell>
        </row>
        <row r="3181">
          <cell r="H3181" t="str">
            <v>WCV0042882</v>
          </cell>
          <cell r="I3181">
            <v>252.5</v>
          </cell>
          <cell r="J3181">
            <v>0</v>
          </cell>
          <cell r="K3181">
            <v>0</v>
          </cell>
        </row>
        <row r="3182">
          <cell r="H3182" t="str">
            <v>WCV0042885</v>
          </cell>
          <cell r="I3182">
            <v>68.53</v>
          </cell>
          <cell r="J3182">
            <v>0</v>
          </cell>
          <cell r="K3182">
            <v>0</v>
          </cell>
        </row>
        <row r="3183">
          <cell r="H3183" t="str">
            <v>WCV0042903</v>
          </cell>
          <cell r="I3183">
            <v>259.42</v>
          </cell>
          <cell r="J3183">
            <v>0</v>
          </cell>
          <cell r="K3183">
            <v>0</v>
          </cell>
        </row>
        <row r="3184">
          <cell r="H3184" t="str">
            <v>WCV0042926</v>
          </cell>
          <cell r="I3184">
            <v>390.18</v>
          </cell>
          <cell r="J3184">
            <v>0</v>
          </cell>
          <cell r="K3184">
            <v>0</v>
          </cell>
        </row>
        <row r="3185">
          <cell r="H3185" t="str">
            <v>WCV0042959</v>
          </cell>
          <cell r="I3185">
            <v>175.85</v>
          </cell>
          <cell r="J3185">
            <v>0</v>
          </cell>
          <cell r="K3185">
            <v>0</v>
          </cell>
        </row>
        <row r="3186">
          <cell r="H3186" t="str">
            <v>WCV0042967</v>
          </cell>
          <cell r="I3186">
            <v>1144.8699999999999</v>
          </cell>
          <cell r="J3186">
            <v>0</v>
          </cell>
          <cell r="K3186">
            <v>0</v>
          </cell>
        </row>
        <row r="3187">
          <cell r="H3187" t="str">
            <v>WCV0042977</v>
          </cell>
          <cell r="I3187">
            <v>839.13</v>
          </cell>
          <cell r="J3187">
            <v>0</v>
          </cell>
          <cell r="K3187">
            <v>0</v>
          </cell>
        </row>
        <row r="3188">
          <cell r="H3188" t="str">
            <v>WCV0042980</v>
          </cell>
          <cell r="I3188">
            <v>1393.45</v>
          </cell>
          <cell r="J3188">
            <v>0</v>
          </cell>
          <cell r="K3188">
            <v>0</v>
          </cell>
        </row>
        <row r="3189">
          <cell r="H3189" t="str">
            <v>WCV0042987</v>
          </cell>
          <cell r="I3189">
            <v>1381.28</v>
          </cell>
          <cell r="J3189">
            <v>0</v>
          </cell>
          <cell r="K3189">
            <v>0</v>
          </cell>
        </row>
        <row r="3190">
          <cell r="H3190" t="str">
            <v>WCV0042990</v>
          </cell>
          <cell r="I3190">
            <v>644.41</v>
          </cell>
          <cell r="J3190">
            <v>0</v>
          </cell>
          <cell r="K3190">
            <v>0</v>
          </cell>
        </row>
        <row r="3191">
          <cell r="H3191" t="str">
            <v>WCV0043001</v>
          </cell>
          <cell r="I3191">
            <v>31.08</v>
          </cell>
          <cell r="J3191">
            <v>0</v>
          </cell>
          <cell r="K3191">
            <v>0</v>
          </cell>
        </row>
        <row r="3192">
          <cell r="H3192" t="str">
            <v>WCV0043029</v>
          </cell>
          <cell r="I3192">
            <v>1126.46</v>
          </cell>
          <cell r="J3192">
            <v>0</v>
          </cell>
          <cell r="K3192">
            <v>0</v>
          </cell>
        </row>
        <row r="3193">
          <cell r="H3193" t="str">
            <v>WCV0043038</v>
          </cell>
          <cell r="I3193">
            <v>359.49</v>
          </cell>
          <cell r="J3193">
            <v>0</v>
          </cell>
          <cell r="K3193">
            <v>0</v>
          </cell>
        </row>
        <row r="3194">
          <cell r="H3194" t="str">
            <v>WCV0043046</v>
          </cell>
          <cell r="I3194">
            <v>961.17</v>
          </cell>
          <cell r="J3194">
            <v>0</v>
          </cell>
          <cell r="K3194">
            <v>0</v>
          </cell>
        </row>
        <row r="3195">
          <cell r="H3195" t="str">
            <v>WCV0043065</v>
          </cell>
          <cell r="I3195">
            <v>5741.2</v>
          </cell>
          <cell r="J3195">
            <v>0</v>
          </cell>
          <cell r="K3195">
            <v>0</v>
          </cell>
        </row>
        <row r="3196">
          <cell r="H3196" t="str">
            <v>WCV0043087</v>
          </cell>
          <cell r="I3196">
            <v>6110.9</v>
          </cell>
          <cell r="J3196">
            <v>1</v>
          </cell>
          <cell r="K3196">
            <v>86940</v>
          </cell>
        </row>
        <row r="3197">
          <cell r="H3197" t="str">
            <v>WCV0043095</v>
          </cell>
          <cell r="I3197">
            <v>313.27999999999997</v>
          </cell>
          <cell r="J3197">
            <v>0</v>
          </cell>
          <cell r="K3197">
            <v>0</v>
          </cell>
        </row>
        <row r="3198">
          <cell r="H3198" t="str">
            <v>WCV0043120</v>
          </cell>
          <cell r="I3198">
            <v>506.85</v>
          </cell>
          <cell r="J3198">
            <v>0</v>
          </cell>
          <cell r="K3198">
            <v>0</v>
          </cell>
        </row>
        <row r="3199">
          <cell r="H3199" t="str">
            <v>WCV0043128</v>
          </cell>
          <cell r="I3199">
            <v>3077.24</v>
          </cell>
          <cell r="J3199">
            <v>0</v>
          </cell>
          <cell r="K3199">
            <v>0</v>
          </cell>
        </row>
        <row r="3200">
          <cell r="H3200" t="str">
            <v>WCV0043145</v>
          </cell>
          <cell r="I3200">
            <v>194.02</v>
          </cell>
          <cell r="J3200">
            <v>0</v>
          </cell>
          <cell r="K3200">
            <v>0</v>
          </cell>
        </row>
        <row r="3201">
          <cell r="H3201" t="str">
            <v>WCV0043147</v>
          </cell>
          <cell r="I3201">
            <v>232.28</v>
          </cell>
          <cell r="J3201">
            <v>0</v>
          </cell>
          <cell r="K3201">
            <v>0</v>
          </cell>
        </row>
        <row r="3202">
          <cell r="H3202" t="str">
            <v>WCV0043148</v>
          </cell>
          <cell r="I3202">
            <v>665.57</v>
          </cell>
          <cell r="J3202">
            <v>0</v>
          </cell>
          <cell r="K3202">
            <v>0</v>
          </cell>
        </row>
        <row r="3203">
          <cell r="H3203" t="str">
            <v>WCV0043173</v>
          </cell>
          <cell r="I3203">
            <v>1078.47</v>
          </cell>
          <cell r="J3203">
            <v>0</v>
          </cell>
          <cell r="K3203">
            <v>0</v>
          </cell>
        </row>
        <row r="3204">
          <cell r="H3204" t="str">
            <v>WCV0043182</v>
          </cell>
          <cell r="I3204">
            <v>164.39</v>
          </cell>
          <cell r="J3204">
            <v>0</v>
          </cell>
          <cell r="K3204">
            <v>0</v>
          </cell>
        </row>
        <row r="3205">
          <cell r="H3205" t="str">
            <v>WCV0043191</v>
          </cell>
          <cell r="I3205">
            <v>6.47</v>
          </cell>
          <cell r="J3205">
            <v>0</v>
          </cell>
          <cell r="K3205">
            <v>0</v>
          </cell>
        </row>
        <row r="3206">
          <cell r="H3206" t="str">
            <v>WCV0043193</v>
          </cell>
          <cell r="I3206">
            <v>241.8</v>
          </cell>
          <cell r="J3206">
            <v>0</v>
          </cell>
          <cell r="K3206">
            <v>0</v>
          </cell>
        </row>
        <row r="3207">
          <cell r="H3207" t="str">
            <v>WCV0043200</v>
          </cell>
          <cell r="I3207">
            <v>920.23</v>
          </cell>
          <cell r="J3207">
            <v>0</v>
          </cell>
          <cell r="K3207">
            <v>0</v>
          </cell>
        </row>
        <row r="3208">
          <cell r="H3208" t="str">
            <v>WCV0043226</v>
          </cell>
          <cell r="I3208">
            <v>165</v>
          </cell>
          <cell r="J3208">
            <v>0</v>
          </cell>
          <cell r="K3208">
            <v>0</v>
          </cell>
        </row>
        <row r="3209">
          <cell r="H3209" t="str">
            <v>WCV0043227</v>
          </cell>
          <cell r="I3209">
            <v>0</v>
          </cell>
          <cell r="J3209">
            <v>0</v>
          </cell>
          <cell r="K3209">
            <v>0</v>
          </cell>
        </row>
        <row r="3210">
          <cell r="H3210" t="str">
            <v>WCV0043251</v>
          </cell>
          <cell r="I3210">
            <v>343.21</v>
          </cell>
          <cell r="J3210">
            <v>0</v>
          </cell>
          <cell r="K3210">
            <v>0</v>
          </cell>
        </row>
        <row r="3211">
          <cell r="H3211" t="str">
            <v>WCV0043255</v>
          </cell>
          <cell r="I3211">
            <v>865.37</v>
          </cell>
          <cell r="J3211">
            <v>0</v>
          </cell>
          <cell r="K3211">
            <v>0</v>
          </cell>
        </row>
        <row r="3212">
          <cell r="H3212" t="str">
            <v>WCV0043267</v>
          </cell>
          <cell r="I3212">
            <v>124</v>
          </cell>
          <cell r="J3212">
            <v>0</v>
          </cell>
          <cell r="K3212">
            <v>0</v>
          </cell>
        </row>
        <row r="3213">
          <cell r="H3213" t="str">
            <v>WCV0043268</v>
          </cell>
          <cell r="I3213">
            <v>169.07</v>
          </cell>
          <cell r="J3213">
            <v>0</v>
          </cell>
          <cell r="K3213">
            <v>0</v>
          </cell>
        </row>
        <row r="3214">
          <cell r="H3214" t="str">
            <v>WCV0043277</v>
          </cell>
          <cell r="I3214">
            <v>279.45</v>
          </cell>
          <cell r="J3214">
            <v>0</v>
          </cell>
          <cell r="K3214">
            <v>0</v>
          </cell>
        </row>
        <row r="3215">
          <cell r="H3215" t="str">
            <v>WCV0043285</v>
          </cell>
          <cell r="I3215">
            <v>229.15</v>
          </cell>
          <cell r="J3215">
            <v>0</v>
          </cell>
          <cell r="K3215">
            <v>0</v>
          </cell>
        </row>
        <row r="3216">
          <cell r="H3216" t="str">
            <v>WCV0043370</v>
          </cell>
          <cell r="I3216">
            <v>354.48</v>
          </cell>
          <cell r="J3216">
            <v>0</v>
          </cell>
          <cell r="K3216">
            <v>0</v>
          </cell>
        </row>
        <row r="3217">
          <cell r="H3217" t="str">
            <v>WCV0043383</v>
          </cell>
          <cell r="I3217">
            <v>373.5</v>
          </cell>
          <cell r="J3217">
            <v>0</v>
          </cell>
          <cell r="K3217">
            <v>0</v>
          </cell>
        </row>
        <row r="3218">
          <cell r="H3218" t="str">
            <v>WCV0043385</v>
          </cell>
          <cell r="I3218">
            <v>100.27</v>
          </cell>
          <cell r="J3218">
            <v>0</v>
          </cell>
          <cell r="K3218">
            <v>0</v>
          </cell>
        </row>
        <row r="3219">
          <cell r="H3219" t="str">
            <v>WCV0043412</v>
          </cell>
          <cell r="I3219">
            <v>771.07</v>
          </cell>
          <cell r="J3219">
            <v>0</v>
          </cell>
          <cell r="K3219">
            <v>0</v>
          </cell>
        </row>
        <row r="3220">
          <cell r="H3220" t="str">
            <v>WCV0043416</v>
          </cell>
          <cell r="I3220">
            <v>126.22</v>
          </cell>
          <cell r="J3220">
            <v>0</v>
          </cell>
          <cell r="K3220">
            <v>0</v>
          </cell>
        </row>
        <row r="3221">
          <cell r="H3221" t="str">
            <v>WCV0043440</v>
          </cell>
          <cell r="I3221">
            <v>368.39</v>
          </cell>
          <cell r="J3221">
            <v>0</v>
          </cell>
          <cell r="K3221">
            <v>0</v>
          </cell>
        </row>
        <row r="3222">
          <cell r="H3222" t="str">
            <v>WCV0043446</v>
          </cell>
          <cell r="I3222">
            <v>208.51</v>
          </cell>
          <cell r="J3222">
            <v>0</v>
          </cell>
          <cell r="K3222">
            <v>0</v>
          </cell>
        </row>
        <row r="3223">
          <cell r="H3223" t="str">
            <v>WCV0043465</v>
          </cell>
          <cell r="I3223">
            <v>894.14</v>
          </cell>
          <cell r="J3223">
            <v>0</v>
          </cell>
          <cell r="K3223">
            <v>0</v>
          </cell>
        </row>
        <row r="3224">
          <cell r="H3224" t="str">
            <v>WCV0043483</v>
          </cell>
          <cell r="I3224">
            <v>71.94</v>
          </cell>
          <cell r="J3224">
            <v>0</v>
          </cell>
          <cell r="K3224">
            <v>0</v>
          </cell>
        </row>
        <row r="3225">
          <cell r="H3225" t="str">
            <v>WCV0043501</v>
          </cell>
          <cell r="I3225">
            <v>208.01</v>
          </cell>
          <cell r="J3225">
            <v>0</v>
          </cell>
          <cell r="K3225">
            <v>0</v>
          </cell>
        </row>
        <row r="3226">
          <cell r="H3226" t="str">
            <v>WCV0043529</v>
          </cell>
          <cell r="I3226">
            <v>221.69</v>
          </cell>
          <cell r="J3226">
            <v>0</v>
          </cell>
          <cell r="K3226">
            <v>0</v>
          </cell>
        </row>
        <row r="3227">
          <cell r="H3227" t="str">
            <v>WCV0043545</v>
          </cell>
          <cell r="I3227">
            <v>457.86</v>
          </cell>
          <cell r="J3227">
            <v>0</v>
          </cell>
          <cell r="K3227">
            <v>0</v>
          </cell>
        </row>
        <row r="3228">
          <cell r="H3228" t="str">
            <v>WCV0043569</v>
          </cell>
          <cell r="I3228">
            <v>6065.38</v>
          </cell>
          <cell r="J3228">
            <v>0</v>
          </cell>
          <cell r="K3228">
            <v>0</v>
          </cell>
        </row>
        <row r="3229">
          <cell r="H3229" t="str">
            <v>WCV0043577</v>
          </cell>
          <cell r="I3229">
            <v>148.78</v>
          </cell>
          <cell r="J3229">
            <v>0</v>
          </cell>
          <cell r="K3229">
            <v>0</v>
          </cell>
        </row>
        <row r="3230">
          <cell r="H3230" t="str">
            <v>WCV0043623</v>
          </cell>
          <cell r="I3230">
            <v>69.239999999999995</v>
          </cell>
          <cell r="J3230">
            <v>0</v>
          </cell>
          <cell r="K3230">
            <v>0</v>
          </cell>
        </row>
        <row r="3231">
          <cell r="H3231" t="str">
            <v>WCV0043657</v>
          </cell>
          <cell r="I3231">
            <v>43.52</v>
          </cell>
          <cell r="J3231">
            <v>0</v>
          </cell>
          <cell r="K3231">
            <v>0</v>
          </cell>
        </row>
        <row r="3232">
          <cell r="H3232" t="str">
            <v>WCV0043680</v>
          </cell>
          <cell r="I3232">
            <v>303.88</v>
          </cell>
          <cell r="J3232">
            <v>0</v>
          </cell>
          <cell r="K3232">
            <v>0</v>
          </cell>
        </row>
        <row r="3233">
          <cell r="H3233" t="str">
            <v>WCV0043698</v>
          </cell>
          <cell r="I3233">
            <v>0</v>
          </cell>
          <cell r="J3233">
            <v>0</v>
          </cell>
          <cell r="K3233">
            <v>0</v>
          </cell>
        </row>
        <row r="3234">
          <cell r="H3234" t="str">
            <v>WCV0043773</v>
          </cell>
          <cell r="I3234">
            <v>24.68</v>
          </cell>
          <cell r="J3234">
            <v>0</v>
          </cell>
          <cell r="K3234">
            <v>0</v>
          </cell>
        </row>
        <row r="3235">
          <cell r="H3235" t="str">
            <v>WCV0043787</v>
          </cell>
          <cell r="I3235">
            <v>1.52</v>
          </cell>
          <cell r="J3235">
            <v>0</v>
          </cell>
          <cell r="K3235">
            <v>0</v>
          </cell>
        </row>
        <row r="3236">
          <cell r="H3236" t="str">
            <v>WCV0043788</v>
          </cell>
          <cell r="I3236">
            <v>3.15</v>
          </cell>
          <cell r="J3236">
            <v>0</v>
          </cell>
          <cell r="K3236">
            <v>0</v>
          </cell>
        </row>
        <row r="3237">
          <cell r="H3237" t="str">
            <v>WCV0043798</v>
          </cell>
          <cell r="I3237">
            <v>35.950000000000003</v>
          </cell>
          <cell r="J3237">
            <v>0</v>
          </cell>
          <cell r="K3237">
            <v>0</v>
          </cell>
        </row>
        <row r="3238">
          <cell r="H3238" t="str">
            <v>WCV007000</v>
          </cell>
          <cell r="I3238">
            <v>3319</v>
          </cell>
          <cell r="J3238">
            <v>0</v>
          </cell>
          <cell r="K3238">
            <v>0</v>
          </cell>
        </row>
        <row r="3239">
          <cell r="H3239" t="str">
            <v>WCV0070007</v>
          </cell>
          <cell r="I3239">
            <v>3418.7</v>
          </cell>
          <cell r="J3239">
            <v>0</v>
          </cell>
          <cell r="K3239">
            <v>0</v>
          </cell>
        </row>
        <row r="3240">
          <cell r="H3240" t="str">
            <v>WCV007006</v>
          </cell>
          <cell r="I3240">
            <v>13951</v>
          </cell>
          <cell r="J3240">
            <v>0</v>
          </cell>
          <cell r="K3240">
            <v>0</v>
          </cell>
        </row>
        <row r="3241">
          <cell r="H3241" t="str">
            <v>WCV0070065</v>
          </cell>
          <cell r="I3241">
            <v>9784.369999999999</v>
          </cell>
          <cell r="J3241">
            <v>0</v>
          </cell>
          <cell r="K3241">
            <v>0</v>
          </cell>
        </row>
        <row r="3242">
          <cell r="H3242" t="str">
            <v>WCV0070069</v>
          </cell>
          <cell r="I3242">
            <v>3545.74</v>
          </cell>
          <cell r="J3242">
            <v>0</v>
          </cell>
          <cell r="K3242">
            <v>0</v>
          </cell>
        </row>
        <row r="3243">
          <cell r="H3243" t="str">
            <v>WCV007016</v>
          </cell>
          <cell r="I3243">
            <v>24576</v>
          </cell>
          <cell r="J3243">
            <v>0</v>
          </cell>
          <cell r="K3243">
            <v>0</v>
          </cell>
        </row>
        <row r="3244">
          <cell r="H3244" t="str">
            <v>WCV0070164</v>
          </cell>
          <cell r="I3244">
            <v>25537.15</v>
          </cell>
          <cell r="J3244">
            <v>0</v>
          </cell>
          <cell r="K3244">
            <v>0</v>
          </cell>
        </row>
        <row r="3245">
          <cell r="H3245" t="str">
            <v>WCV007020</v>
          </cell>
          <cell r="I3245">
            <v>4049</v>
          </cell>
          <cell r="J3245">
            <v>0</v>
          </cell>
          <cell r="K3245">
            <v>0</v>
          </cell>
        </row>
        <row r="3246">
          <cell r="H3246" t="str">
            <v>WCV0070205</v>
          </cell>
          <cell r="I3246">
            <v>5264</v>
          </cell>
          <cell r="J3246">
            <v>0</v>
          </cell>
          <cell r="K3246">
            <v>0</v>
          </cell>
        </row>
        <row r="3247">
          <cell r="H3247" t="str">
            <v>WCV007028</v>
          </cell>
          <cell r="I3247">
            <v>37085</v>
          </cell>
          <cell r="J3247">
            <v>0</v>
          </cell>
          <cell r="K3247">
            <v>0</v>
          </cell>
        </row>
        <row r="3248">
          <cell r="H3248" t="str">
            <v>WCV0070287</v>
          </cell>
          <cell r="I3248">
            <v>41390.68</v>
          </cell>
          <cell r="J3248">
            <v>1</v>
          </cell>
          <cell r="K3248">
            <v>0</v>
          </cell>
        </row>
        <row r="3249">
          <cell r="H3249" t="str">
            <v>WCV007031</v>
          </cell>
          <cell r="I3249">
            <v>2728</v>
          </cell>
          <cell r="J3249">
            <v>0</v>
          </cell>
          <cell r="K3249">
            <v>0</v>
          </cell>
        </row>
        <row r="3250">
          <cell r="H3250" t="str">
            <v>WCV007040</v>
          </cell>
          <cell r="I3250">
            <v>5209</v>
          </cell>
          <cell r="J3250">
            <v>0</v>
          </cell>
          <cell r="K3250">
            <v>0</v>
          </cell>
        </row>
        <row r="3251">
          <cell r="H3251" t="str">
            <v>WCV0070409</v>
          </cell>
          <cell r="I3251">
            <v>3517.81</v>
          </cell>
          <cell r="J3251">
            <v>0</v>
          </cell>
          <cell r="K3251">
            <v>0</v>
          </cell>
        </row>
        <row r="3252">
          <cell r="H3252" t="str">
            <v>WCV007044</v>
          </cell>
          <cell r="I3252">
            <v>16049</v>
          </cell>
          <cell r="J3252">
            <v>2</v>
          </cell>
          <cell r="K3252">
            <v>246.26</v>
          </cell>
        </row>
        <row r="3253">
          <cell r="H3253" t="str">
            <v>WCV0070442</v>
          </cell>
          <cell r="I3253">
            <v>1559</v>
          </cell>
          <cell r="J3253">
            <v>0</v>
          </cell>
          <cell r="K3253">
            <v>0</v>
          </cell>
        </row>
        <row r="3254">
          <cell r="H3254" t="str">
            <v>WCV0070444</v>
          </cell>
          <cell r="I3254">
            <v>9006.51</v>
          </cell>
          <cell r="J3254">
            <v>1</v>
          </cell>
          <cell r="K3254">
            <v>2964.6</v>
          </cell>
        </row>
        <row r="3255">
          <cell r="H3255" t="str">
            <v>WCV007046</v>
          </cell>
          <cell r="I3255">
            <v>5744</v>
          </cell>
          <cell r="J3255">
            <v>0</v>
          </cell>
          <cell r="K3255">
            <v>0</v>
          </cell>
        </row>
        <row r="3256">
          <cell r="H3256" t="str">
            <v>WCV0070464</v>
          </cell>
          <cell r="I3256">
            <v>6570.97</v>
          </cell>
          <cell r="J3256">
            <v>0</v>
          </cell>
          <cell r="K3256">
            <v>0</v>
          </cell>
        </row>
        <row r="3257">
          <cell r="H3257" t="str">
            <v>WCV007048</v>
          </cell>
          <cell r="I3257">
            <v>36945</v>
          </cell>
          <cell r="J3257">
            <v>0</v>
          </cell>
          <cell r="K3257">
            <v>0</v>
          </cell>
        </row>
        <row r="3258">
          <cell r="H3258" t="str">
            <v>WCV0070481</v>
          </cell>
          <cell r="I3258">
            <v>10454.56</v>
          </cell>
          <cell r="J3258">
            <v>0</v>
          </cell>
          <cell r="K3258">
            <v>0</v>
          </cell>
        </row>
        <row r="3259">
          <cell r="H3259" t="str">
            <v>WCV0070482</v>
          </cell>
          <cell r="I3259">
            <v>32875.520000000004</v>
          </cell>
          <cell r="J3259">
            <v>0</v>
          </cell>
          <cell r="K3259">
            <v>0</v>
          </cell>
        </row>
        <row r="3260">
          <cell r="H3260" t="str">
            <v>WCV007049</v>
          </cell>
          <cell r="I3260">
            <v>21220</v>
          </cell>
          <cell r="J3260">
            <v>1</v>
          </cell>
          <cell r="K3260">
            <v>69963.259999999995</v>
          </cell>
        </row>
        <row r="3261">
          <cell r="H3261" t="str">
            <v>WCV0070497</v>
          </cell>
          <cell r="I3261">
            <v>4325.47</v>
          </cell>
          <cell r="J3261">
            <v>0</v>
          </cell>
          <cell r="K3261">
            <v>0</v>
          </cell>
        </row>
        <row r="3262">
          <cell r="H3262" t="str">
            <v>WCV0070498</v>
          </cell>
          <cell r="I3262">
            <v>7956.92</v>
          </cell>
          <cell r="J3262">
            <v>0</v>
          </cell>
          <cell r="K3262">
            <v>0</v>
          </cell>
        </row>
        <row r="3263">
          <cell r="H3263" t="str">
            <v>WCV007050</v>
          </cell>
          <cell r="I3263">
            <v>10730</v>
          </cell>
          <cell r="J3263">
            <v>1</v>
          </cell>
          <cell r="K3263">
            <v>5549.03</v>
          </cell>
        </row>
        <row r="3264">
          <cell r="H3264" t="str">
            <v>WCV0070501</v>
          </cell>
          <cell r="I3264">
            <v>12327.53</v>
          </cell>
          <cell r="J3264">
            <v>0</v>
          </cell>
          <cell r="K3264">
            <v>0</v>
          </cell>
        </row>
        <row r="3265">
          <cell r="H3265" t="str">
            <v>WCV007060</v>
          </cell>
          <cell r="I3265">
            <v>7699</v>
          </cell>
          <cell r="J3265">
            <v>0</v>
          </cell>
          <cell r="K3265">
            <v>0</v>
          </cell>
        </row>
        <row r="3266">
          <cell r="H3266" t="str">
            <v>WCV0070600</v>
          </cell>
          <cell r="I3266">
            <v>0</v>
          </cell>
          <cell r="J3266">
            <v>0</v>
          </cell>
          <cell r="K3266">
            <v>0</v>
          </cell>
        </row>
        <row r="3267">
          <cell r="H3267" t="str">
            <v>WCV007084</v>
          </cell>
          <cell r="I3267">
            <v>4230</v>
          </cell>
          <cell r="J3267">
            <v>0</v>
          </cell>
          <cell r="K3267">
            <v>0</v>
          </cell>
        </row>
        <row r="3268">
          <cell r="H3268" t="str">
            <v>WCV007088</v>
          </cell>
          <cell r="I3268">
            <v>3917</v>
          </cell>
          <cell r="J3268">
            <v>0</v>
          </cell>
          <cell r="K3268">
            <v>0</v>
          </cell>
        </row>
        <row r="3269">
          <cell r="H3269" t="str">
            <v>WCV0070886</v>
          </cell>
          <cell r="I3269">
            <v>4443.75</v>
          </cell>
          <cell r="J3269">
            <v>2</v>
          </cell>
          <cell r="K3269">
            <v>564</v>
          </cell>
        </row>
        <row r="3270">
          <cell r="H3270" t="str">
            <v>WCV007093</v>
          </cell>
          <cell r="I3270">
            <v>18300</v>
          </cell>
          <cell r="J3270">
            <v>0</v>
          </cell>
          <cell r="K3270">
            <v>0</v>
          </cell>
        </row>
        <row r="3271">
          <cell r="H3271" t="str">
            <v>WCV0070936</v>
          </cell>
          <cell r="I3271">
            <v>17342.37</v>
          </cell>
          <cell r="J3271">
            <v>0</v>
          </cell>
          <cell r="K3271">
            <v>0</v>
          </cell>
        </row>
        <row r="3272">
          <cell r="H3272" t="str">
            <v>WCV007099</v>
          </cell>
          <cell r="I3272">
            <v>4394</v>
          </cell>
          <cell r="J3272">
            <v>0</v>
          </cell>
          <cell r="K3272">
            <v>0</v>
          </cell>
        </row>
        <row r="3273">
          <cell r="H3273" t="str">
            <v>WCV0070990</v>
          </cell>
          <cell r="I3273">
            <v>5886.01</v>
          </cell>
          <cell r="J3273">
            <v>0</v>
          </cell>
          <cell r="K3273">
            <v>0</v>
          </cell>
        </row>
        <row r="3274">
          <cell r="H3274" t="str">
            <v>WCV007101</v>
          </cell>
          <cell r="I3274">
            <v>1990</v>
          </cell>
          <cell r="J3274">
            <v>0</v>
          </cell>
          <cell r="K3274">
            <v>0</v>
          </cell>
        </row>
        <row r="3275">
          <cell r="H3275" t="str">
            <v>WCV0071017</v>
          </cell>
          <cell r="I3275">
            <v>1960</v>
          </cell>
          <cell r="J3275">
            <v>0</v>
          </cell>
          <cell r="K3275">
            <v>0</v>
          </cell>
        </row>
        <row r="3276">
          <cell r="H3276" t="str">
            <v>WCV007105</v>
          </cell>
          <cell r="I3276">
            <v>1974</v>
          </cell>
          <cell r="J3276">
            <v>0</v>
          </cell>
          <cell r="K3276">
            <v>0</v>
          </cell>
        </row>
        <row r="3277">
          <cell r="H3277" t="str">
            <v>WCV0071052</v>
          </cell>
          <cell r="I3277">
            <v>2815.59</v>
          </cell>
          <cell r="J3277">
            <v>0</v>
          </cell>
          <cell r="K3277">
            <v>0</v>
          </cell>
        </row>
        <row r="3278">
          <cell r="H3278" t="str">
            <v>WCV007106</v>
          </cell>
          <cell r="I3278">
            <v>21687</v>
          </cell>
          <cell r="J3278">
            <v>0</v>
          </cell>
          <cell r="K3278">
            <v>0</v>
          </cell>
        </row>
        <row r="3279">
          <cell r="H3279" t="str">
            <v>WCV0071061</v>
          </cell>
          <cell r="I3279">
            <v>9502.93</v>
          </cell>
          <cell r="J3279">
            <v>0</v>
          </cell>
          <cell r="K3279">
            <v>0</v>
          </cell>
        </row>
        <row r="3280">
          <cell r="H3280" t="str">
            <v>WCV0071066</v>
          </cell>
          <cell r="I3280">
            <v>15101.73</v>
          </cell>
          <cell r="J3280">
            <v>0</v>
          </cell>
          <cell r="K3280">
            <v>0</v>
          </cell>
        </row>
        <row r="3281">
          <cell r="H3281" t="str">
            <v>WCV007107</v>
          </cell>
          <cell r="I3281">
            <v>2526</v>
          </cell>
          <cell r="J3281">
            <v>0</v>
          </cell>
          <cell r="K3281">
            <v>0</v>
          </cell>
        </row>
        <row r="3282">
          <cell r="H3282" t="str">
            <v>WCV007111</v>
          </cell>
          <cell r="I3282">
            <v>8720</v>
          </cell>
          <cell r="J3282">
            <v>0</v>
          </cell>
          <cell r="K3282">
            <v>0</v>
          </cell>
        </row>
        <row r="3283">
          <cell r="H3283" t="str">
            <v>WCV0071110</v>
          </cell>
          <cell r="I3283">
            <v>10165.14</v>
          </cell>
          <cell r="J3283">
            <v>0</v>
          </cell>
          <cell r="K3283">
            <v>0</v>
          </cell>
        </row>
        <row r="3284">
          <cell r="H3284" t="str">
            <v>WCV007112</v>
          </cell>
          <cell r="I3284">
            <v>5912</v>
          </cell>
          <cell r="J3284">
            <v>0</v>
          </cell>
          <cell r="K3284">
            <v>0</v>
          </cell>
        </row>
        <row r="3285">
          <cell r="H3285" t="str">
            <v>WCV0071127</v>
          </cell>
          <cell r="I3285">
            <v>7413.27</v>
          </cell>
          <cell r="J3285">
            <v>1</v>
          </cell>
          <cell r="K3285">
            <v>55122.07</v>
          </cell>
        </row>
        <row r="3286">
          <cell r="H3286" t="str">
            <v>WCV007114</v>
          </cell>
          <cell r="I3286">
            <v>16191</v>
          </cell>
          <cell r="J3286">
            <v>0</v>
          </cell>
          <cell r="K3286">
            <v>0</v>
          </cell>
        </row>
        <row r="3287">
          <cell r="H3287" t="str">
            <v>WCV0071140</v>
          </cell>
          <cell r="I3287">
            <v>1840</v>
          </cell>
          <cell r="J3287">
            <v>0</v>
          </cell>
          <cell r="K3287">
            <v>0</v>
          </cell>
        </row>
        <row r="3288">
          <cell r="H3288" t="str">
            <v>WCV0071141</v>
          </cell>
          <cell r="I3288">
            <v>18070.27</v>
          </cell>
          <cell r="J3288">
            <v>0</v>
          </cell>
          <cell r="K3288">
            <v>0</v>
          </cell>
        </row>
        <row r="3289">
          <cell r="H3289" t="str">
            <v>WCV007115</v>
          </cell>
          <cell r="I3289">
            <v>7476</v>
          </cell>
          <cell r="J3289">
            <v>0</v>
          </cell>
          <cell r="K3289">
            <v>0</v>
          </cell>
        </row>
        <row r="3290">
          <cell r="H3290" t="str">
            <v>WCV007116</v>
          </cell>
          <cell r="I3290">
            <v>13153</v>
          </cell>
          <cell r="J3290">
            <v>0</v>
          </cell>
          <cell r="K3290">
            <v>0</v>
          </cell>
        </row>
        <row r="3291">
          <cell r="H3291" t="str">
            <v>WCV0071162</v>
          </cell>
          <cell r="I3291">
            <v>7127.03</v>
          </cell>
          <cell r="J3291">
            <v>0</v>
          </cell>
          <cell r="K3291">
            <v>0</v>
          </cell>
        </row>
        <row r="3292">
          <cell r="H3292" t="str">
            <v>WCV0071169</v>
          </cell>
          <cell r="I3292">
            <v>2262</v>
          </cell>
          <cell r="J3292">
            <v>0</v>
          </cell>
          <cell r="K3292">
            <v>0</v>
          </cell>
        </row>
        <row r="3293">
          <cell r="H3293" t="str">
            <v>WCV007118</v>
          </cell>
          <cell r="I3293">
            <v>30095</v>
          </cell>
          <cell r="J3293">
            <v>1</v>
          </cell>
          <cell r="K3293">
            <v>168483.53</v>
          </cell>
        </row>
        <row r="3294">
          <cell r="H3294" t="str">
            <v>WCV0071182</v>
          </cell>
          <cell r="I3294">
            <v>23823.55</v>
          </cell>
          <cell r="J3294">
            <v>0</v>
          </cell>
          <cell r="K3294">
            <v>0</v>
          </cell>
        </row>
        <row r="3295">
          <cell r="H3295" t="str">
            <v>WCV007119</v>
          </cell>
          <cell r="I3295">
            <v>498</v>
          </cell>
          <cell r="J3295">
            <v>0</v>
          </cell>
          <cell r="K3295">
            <v>0</v>
          </cell>
        </row>
        <row r="3296">
          <cell r="H3296" t="str">
            <v>WCV007120</v>
          </cell>
          <cell r="I3296">
            <v>22530</v>
          </cell>
          <cell r="J3296">
            <v>0</v>
          </cell>
          <cell r="K3296">
            <v>0</v>
          </cell>
        </row>
        <row r="3297">
          <cell r="H3297" t="str">
            <v>WCV0071202</v>
          </cell>
          <cell r="I3297">
            <v>25828.23</v>
          </cell>
          <cell r="J3297">
            <v>0</v>
          </cell>
          <cell r="K3297">
            <v>0</v>
          </cell>
        </row>
        <row r="3298">
          <cell r="H3298" t="str">
            <v>WCV007124</v>
          </cell>
          <cell r="I3298">
            <v>3099</v>
          </cell>
          <cell r="J3298">
            <v>0</v>
          </cell>
          <cell r="K3298">
            <v>0</v>
          </cell>
        </row>
        <row r="3299">
          <cell r="H3299" t="str">
            <v>WCV0071242</v>
          </cell>
          <cell r="I3299">
            <v>3722.29</v>
          </cell>
          <cell r="J3299">
            <v>0</v>
          </cell>
          <cell r="K3299">
            <v>0</v>
          </cell>
        </row>
        <row r="3300">
          <cell r="H3300" t="str">
            <v>WCV007131</v>
          </cell>
          <cell r="I3300">
            <v>245</v>
          </cell>
          <cell r="J3300">
            <v>0</v>
          </cell>
          <cell r="K3300">
            <v>0</v>
          </cell>
        </row>
        <row r="3301">
          <cell r="H3301" t="str">
            <v>WCV007135</v>
          </cell>
          <cell r="I3301">
            <v>4696</v>
          </cell>
          <cell r="J3301">
            <v>0</v>
          </cell>
          <cell r="K3301">
            <v>0</v>
          </cell>
        </row>
        <row r="3302">
          <cell r="H3302" t="str">
            <v>WCV0071354</v>
          </cell>
          <cell r="I3302">
            <v>5150.32</v>
          </cell>
          <cell r="J3302">
            <v>0</v>
          </cell>
          <cell r="K3302">
            <v>0</v>
          </cell>
        </row>
        <row r="3303">
          <cell r="H3303" t="str">
            <v>WCV007162</v>
          </cell>
          <cell r="I3303">
            <v>3878</v>
          </cell>
          <cell r="J3303">
            <v>0</v>
          </cell>
          <cell r="K3303">
            <v>0</v>
          </cell>
        </row>
        <row r="3304">
          <cell r="H3304" t="str">
            <v>WCV0071622</v>
          </cell>
          <cell r="I3304">
            <v>1784</v>
          </cell>
          <cell r="J3304">
            <v>0</v>
          </cell>
          <cell r="K3304">
            <v>0</v>
          </cell>
        </row>
        <row r="3305">
          <cell r="H3305" t="str">
            <v>WCV007163</v>
          </cell>
          <cell r="I3305">
            <v>16419</v>
          </cell>
          <cell r="J3305">
            <v>0</v>
          </cell>
          <cell r="K3305">
            <v>0</v>
          </cell>
        </row>
        <row r="3306">
          <cell r="H3306" t="str">
            <v>WCV0071634</v>
          </cell>
          <cell r="I3306">
            <v>20619.189999999999</v>
          </cell>
          <cell r="J3306">
            <v>0</v>
          </cell>
          <cell r="K3306">
            <v>0</v>
          </cell>
        </row>
        <row r="3307">
          <cell r="H3307" t="str">
            <v>WCV007168</v>
          </cell>
          <cell r="I3307">
            <v>854</v>
          </cell>
          <cell r="J3307">
            <v>0</v>
          </cell>
          <cell r="K3307">
            <v>0</v>
          </cell>
        </row>
        <row r="3308">
          <cell r="H3308" t="str">
            <v>WCV007171</v>
          </cell>
          <cell r="I3308">
            <v>10114</v>
          </cell>
          <cell r="J3308">
            <v>0</v>
          </cell>
          <cell r="K3308">
            <v>0</v>
          </cell>
        </row>
        <row r="3309">
          <cell r="H3309" t="str">
            <v>WCV0071713</v>
          </cell>
          <cell r="I3309">
            <v>2650</v>
          </cell>
          <cell r="J3309">
            <v>0</v>
          </cell>
          <cell r="K3309">
            <v>0</v>
          </cell>
        </row>
        <row r="3310">
          <cell r="H3310" t="str">
            <v>WCV0071715</v>
          </cell>
          <cell r="I3310">
            <v>2327</v>
          </cell>
          <cell r="J3310">
            <v>0</v>
          </cell>
          <cell r="K3310">
            <v>0</v>
          </cell>
        </row>
        <row r="3311">
          <cell r="H3311" t="str">
            <v>WCV007175</v>
          </cell>
          <cell r="I3311">
            <v>3653</v>
          </cell>
          <cell r="J3311">
            <v>0</v>
          </cell>
          <cell r="K3311">
            <v>0</v>
          </cell>
        </row>
        <row r="3312">
          <cell r="H3312" t="str">
            <v>WCV007182</v>
          </cell>
          <cell r="I3312">
            <v>3663</v>
          </cell>
          <cell r="J3312">
            <v>0</v>
          </cell>
          <cell r="K3312">
            <v>0</v>
          </cell>
        </row>
        <row r="3313">
          <cell r="H3313" t="str">
            <v>WCV0071827</v>
          </cell>
          <cell r="I3313">
            <v>3844.1400000000003</v>
          </cell>
          <cell r="J3313">
            <v>0</v>
          </cell>
          <cell r="K3313">
            <v>0</v>
          </cell>
        </row>
        <row r="3314">
          <cell r="H3314" t="str">
            <v>WCV007184</v>
          </cell>
          <cell r="I3314">
            <v>6204</v>
          </cell>
          <cell r="J3314">
            <v>0</v>
          </cell>
          <cell r="K3314">
            <v>0</v>
          </cell>
        </row>
        <row r="3315">
          <cell r="H3315" t="str">
            <v>WCV007185</v>
          </cell>
          <cell r="I3315">
            <v>10967</v>
          </cell>
          <cell r="J3315">
            <v>0</v>
          </cell>
          <cell r="K3315">
            <v>0</v>
          </cell>
        </row>
        <row r="3316">
          <cell r="H3316" t="str">
            <v>WCV0071856</v>
          </cell>
          <cell r="I3316">
            <v>34652.85</v>
          </cell>
          <cell r="J3316">
            <v>0</v>
          </cell>
          <cell r="K3316">
            <v>0</v>
          </cell>
        </row>
        <row r="3317">
          <cell r="H3317" t="str">
            <v>WCV007187</v>
          </cell>
          <cell r="I3317">
            <v>14434</v>
          </cell>
          <cell r="J3317">
            <v>0</v>
          </cell>
          <cell r="K3317">
            <v>0</v>
          </cell>
        </row>
        <row r="3318">
          <cell r="H3318" t="str">
            <v>WCV0071878</v>
          </cell>
          <cell r="I3318">
            <v>19300.12</v>
          </cell>
          <cell r="J3318">
            <v>0</v>
          </cell>
          <cell r="K3318">
            <v>0</v>
          </cell>
        </row>
        <row r="3319">
          <cell r="H3319" t="str">
            <v>WCV007190</v>
          </cell>
          <cell r="I3319">
            <v>3089</v>
          </cell>
          <cell r="J3319">
            <v>0</v>
          </cell>
          <cell r="K3319">
            <v>0</v>
          </cell>
        </row>
        <row r="3320">
          <cell r="H3320" t="str">
            <v>WCV007196</v>
          </cell>
          <cell r="I3320">
            <v>8721</v>
          </cell>
          <cell r="J3320">
            <v>0</v>
          </cell>
          <cell r="K3320">
            <v>0</v>
          </cell>
        </row>
        <row r="3321">
          <cell r="H3321" t="str">
            <v>WCV0071967</v>
          </cell>
          <cell r="I3321">
            <v>13196.619999999999</v>
          </cell>
          <cell r="J3321">
            <v>0</v>
          </cell>
          <cell r="K3321">
            <v>0</v>
          </cell>
        </row>
        <row r="3322">
          <cell r="H3322" t="str">
            <v>WCV007197</v>
          </cell>
          <cell r="I3322">
            <v>9105</v>
          </cell>
          <cell r="J3322">
            <v>0</v>
          </cell>
          <cell r="K3322">
            <v>0</v>
          </cell>
        </row>
        <row r="3323">
          <cell r="H3323" t="str">
            <v>WCV0071970</v>
          </cell>
          <cell r="I3323">
            <v>1478</v>
          </cell>
          <cell r="J3323">
            <v>0</v>
          </cell>
          <cell r="K3323">
            <v>0</v>
          </cell>
        </row>
        <row r="3324">
          <cell r="H3324" t="str">
            <v>WCV007199</v>
          </cell>
          <cell r="I3324">
            <v>734</v>
          </cell>
          <cell r="J3324">
            <v>0</v>
          </cell>
          <cell r="K3324">
            <v>0</v>
          </cell>
        </row>
        <row r="3325">
          <cell r="H3325" t="str">
            <v>WCV007207</v>
          </cell>
          <cell r="I3325">
            <v>5731</v>
          </cell>
          <cell r="J3325">
            <v>0</v>
          </cell>
          <cell r="K3325">
            <v>0</v>
          </cell>
        </row>
        <row r="3326">
          <cell r="H3326" t="str">
            <v>WCV0072078</v>
          </cell>
          <cell r="I3326">
            <v>5152</v>
          </cell>
          <cell r="J3326">
            <v>0</v>
          </cell>
          <cell r="K3326">
            <v>0</v>
          </cell>
        </row>
        <row r="3327">
          <cell r="H3327" t="str">
            <v>WCV007210</v>
          </cell>
          <cell r="I3327">
            <v>527</v>
          </cell>
          <cell r="J3327">
            <v>0</v>
          </cell>
          <cell r="K3327">
            <v>0</v>
          </cell>
        </row>
        <row r="3328">
          <cell r="H3328" t="str">
            <v>WCV007216</v>
          </cell>
          <cell r="I3328">
            <v>4910</v>
          </cell>
          <cell r="J3328">
            <v>0</v>
          </cell>
          <cell r="K3328">
            <v>0</v>
          </cell>
        </row>
        <row r="3329">
          <cell r="H3329" t="str">
            <v>WCV0072167</v>
          </cell>
          <cell r="I3329">
            <v>7107.84</v>
          </cell>
          <cell r="J3329">
            <v>0</v>
          </cell>
          <cell r="K3329">
            <v>0</v>
          </cell>
        </row>
        <row r="3330">
          <cell r="H3330" t="str">
            <v>WCV007223</v>
          </cell>
          <cell r="I3330">
            <v>3723</v>
          </cell>
          <cell r="J3330">
            <v>0</v>
          </cell>
          <cell r="K3330">
            <v>0</v>
          </cell>
        </row>
        <row r="3331">
          <cell r="H3331" t="str">
            <v>WCV0072231</v>
          </cell>
          <cell r="I3331">
            <v>4577.79</v>
          </cell>
          <cell r="J3331">
            <v>0</v>
          </cell>
          <cell r="K3331">
            <v>0</v>
          </cell>
        </row>
        <row r="3332">
          <cell r="H3332" t="str">
            <v>WCV007240</v>
          </cell>
          <cell r="I3332">
            <v>1793</v>
          </cell>
          <cell r="J3332">
            <v>0</v>
          </cell>
          <cell r="K3332">
            <v>0</v>
          </cell>
        </row>
        <row r="3333">
          <cell r="H3333" t="str">
            <v>WCV007252</v>
          </cell>
          <cell r="I3333">
            <v>43821</v>
          </cell>
          <cell r="J3333">
            <v>0</v>
          </cell>
          <cell r="K3333">
            <v>0</v>
          </cell>
        </row>
        <row r="3334">
          <cell r="H3334" t="str">
            <v>WCV0072520</v>
          </cell>
          <cell r="I3334">
            <v>26953</v>
          </cell>
          <cell r="J3334">
            <v>0</v>
          </cell>
          <cell r="K3334">
            <v>0</v>
          </cell>
        </row>
        <row r="3335">
          <cell r="H3335" t="str">
            <v>WCV007255</v>
          </cell>
          <cell r="I3335">
            <v>5488</v>
          </cell>
          <cell r="J3335">
            <v>0</v>
          </cell>
          <cell r="K3335">
            <v>0</v>
          </cell>
        </row>
        <row r="3336">
          <cell r="H3336" t="str">
            <v>WCV0072555</v>
          </cell>
          <cell r="I3336">
            <v>8223.48</v>
          </cell>
          <cell r="J3336">
            <v>0</v>
          </cell>
          <cell r="K3336">
            <v>0</v>
          </cell>
        </row>
        <row r="3337">
          <cell r="H3337" t="str">
            <v>WCV007263</v>
          </cell>
          <cell r="I3337">
            <v>5968</v>
          </cell>
          <cell r="J3337">
            <v>0</v>
          </cell>
          <cell r="K3337">
            <v>0</v>
          </cell>
        </row>
        <row r="3338">
          <cell r="H3338" t="str">
            <v>WCV0072631</v>
          </cell>
          <cell r="I3338">
            <v>0</v>
          </cell>
          <cell r="J3338">
            <v>0</v>
          </cell>
          <cell r="K3338">
            <v>0</v>
          </cell>
        </row>
        <row r="3339">
          <cell r="H3339" t="str">
            <v>WCV007270</v>
          </cell>
          <cell r="I3339">
            <v>5320</v>
          </cell>
          <cell r="J3339">
            <v>0</v>
          </cell>
          <cell r="K3339">
            <v>0</v>
          </cell>
        </row>
        <row r="3340">
          <cell r="H3340" t="str">
            <v>WCV007276</v>
          </cell>
          <cell r="I3340">
            <v>2747</v>
          </cell>
          <cell r="J3340">
            <v>0</v>
          </cell>
          <cell r="K3340">
            <v>0</v>
          </cell>
        </row>
        <row r="3341">
          <cell r="H3341" t="str">
            <v>WCV0072761</v>
          </cell>
          <cell r="I3341">
            <v>5041.74</v>
          </cell>
          <cell r="J3341">
            <v>0</v>
          </cell>
          <cell r="K3341">
            <v>0</v>
          </cell>
        </row>
        <row r="3342">
          <cell r="H3342" t="str">
            <v>WCV007277</v>
          </cell>
          <cell r="I3342">
            <v>4405</v>
          </cell>
          <cell r="J3342">
            <v>0</v>
          </cell>
          <cell r="K3342">
            <v>0</v>
          </cell>
        </row>
        <row r="3343">
          <cell r="H3343" t="str">
            <v>WCV007279</v>
          </cell>
          <cell r="I3343">
            <v>10989</v>
          </cell>
          <cell r="J3343">
            <v>0</v>
          </cell>
          <cell r="K3343">
            <v>0</v>
          </cell>
        </row>
        <row r="3344">
          <cell r="H3344" t="str">
            <v>WCV0072791</v>
          </cell>
          <cell r="I3344">
            <v>15728</v>
          </cell>
          <cell r="J3344">
            <v>0</v>
          </cell>
          <cell r="K3344">
            <v>0</v>
          </cell>
        </row>
        <row r="3345">
          <cell r="H3345" t="str">
            <v>WCV007282</v>
          </cell>
          <cell r="I3345">
            <v>12048</v>
          </cell>
          <cell r="J3345">
            <v>0</v>
          </cell>
          <cell r="K3345">
            <v>0</v>
          </cell>
        </row>
        <row r="3346">
          <cell r="H3346" t="str">
            <v>WCV0072821</v>
          </cell>
          <cell r="I3346">
            <v>14675.34</v>
          </cell>
          <cell r="J3346">
            <v>0</v>
          </cell>
          <cell r="K3346">
            <v>0</v>
          </cell>
        </row>
        <row r="3347">
          <cell r="H3347" t="str">
            <v>WCV007287</v>
          </cell>
          <cell r="I3347">
            <v>27213</v>
          </cell>
          <cell r="J3347">
            <v>0</v>
          </cell>
          <cell r="K3347">
            <v>0</v>
          </cell>
        </row>
        <row r="3348">
          <cell r="H3348" t="str">
            <v>WCV0072879</v>
          </cell>
          <cell r="I3348">
            <v>30844.53</v>
          </cell>
          <cell r="J3348">
            <v>0</v>
          </cell>
          <cell r="K3348">
            <v>0</v>
          </cell>
        </row>
        <row r="3349">
          <cell r="H3349" t="str">
            <v>WCV007304</v>
          </cell>
          <cell r="I3349">
            <v>16467</v>
          </cell>
          <cell r="J3349">
            <v>0</v>
          </cell>
          <cell r="K3349">
            <v>0</v>
          </cell>
        </row>
        <row r="3350">
          <cell r="H3350" t="str">
            <v>WCV0073046</v>
          </cell>
          <cell r="I3350">
            <v>25855.88</v>
          </cell>
          <cell r="J3350">
            <v>0</v>
          </cell>
          <cell r="K3350">
            <v>0</v>
          </cell>
        </row>
        <row r="3351">
          <cell r="H3351" t="str">
            <v>WCV007305</v>
          </cell>
          <cell r="I3351">
            <v>5863</v>
          </cell>
          <cell r="J3351">
            <v>0</v>
          </cell>
          <cell r="K3351">
            <v>0</v>
          </cell>
        </row>
        <row r="3352">
          <cell r="H3352" t="str">
            <v>WCV0073053</v>
          </cell>
          <cell r="I3352">
            <v>6977.29</v>
          </cell>
          <cell r="J3352">
            <v>0</v>
          </cell>
          <cell r="K3352">
            <v>0</v>
          </cell>
        </row>
        <row r="3353">
          <cell r="H3353" t="str">
            <v>WCV007310</v>
          </cell>
          <cell r="I3353">
            <v>4801</v>
          </cell>
          <cell r="J3353">
            <v>0</v>
          </cell>
          <cell r="K3353">
            <v>0</v>
          </cell>
        </row>
        <row r="3354">
          <cell r="H3354" t="str">
            <v>WCV0073105</v>
          </cell>
          <cell r="I3354">
            <v>522</v>
          </cell>
          <cell r="J3354">
            <v>0</v>
          </cell>
          <cell r="K3354">
            <v>0</v>
          </cell>
        </row>
        <row r="3355">
          <cell r="H3355" t="str">
            <v>WCV007311</v>
          </cell>
          <cell r="I3355">
            <v>38350</v>
          </cell>
          <cell r="J3355">
            <v>0</v>
          </cell>
          <cell r="K3355">
            <v>0</v>
          </cell>
        </row>
        <row r="3356">
          <cell r="H3356" t="str">
            <v>WCV0073111</v>
          </cell>
          <cell r="I3356">
            <v>6596.33</v>
          </cell>
          <cell r="J3356">
            <v>0</v>
          </cell>
          <cell r="K3356">
            <v>0</v>
          </cell>
        </row>
        <row r="3357">
          <cell r="H3357" t="str">
            <v>WCV0073116</v>
          </cell>
          <cell r="I3357">
            <v>10685</v>
          </cell>
          <cell r="J3357">
            <v>0</v>
          </cell>
          <cell r="K3357">
            <v>0</v>
          </cell>
        </row>
        <row r="3358">
          <cell r="H3358" t="str">
            <v>WCV007320</v>
          </cell>
          <cell r="I3358">
            <v>2565</v>
          </cell>
          <cell r="J3358">
            <v>0</v>
          </cell>
          <cell r="K3358">
            <v>0</v>
          </cell>
        </row>
        <row r="3359">
          <cell r="H3359" t="str">
            <v>WCV0073207</v>
          </cell>
          <cell r="I3359">
            <v>4546.45</v>
          </cell>
          <cell r="J3359">
            <v>0</v>
          </cell>
          <cell r="K3359">
            <v>0</v>
          </cell>
        </row>
        <row r="3360">
          <cell r="H3360" t="str">
            <v>WCV007323</v>
          </cell>
          <cell r="I3360">
            <v>5958</v>
          </cell>
          <cell r="J3360">
            <v>0</v>
          </cell>
          <cell r="K3360">
            <v>0</v>
          </cell>
        </row>
        <row r="3361">
          <cell r="H3361" t="str">
            <v>WCV0073231</v>
          </cell>
          <cell r="I3361">
            <v>6424.15</v>
          </cell>
          <cell r="J3361">
            <v>0</v>
          </cell>
          <cell r="K3361">
            <v>0</v>
          </cell>
        </row>
        <row r="3362">
          <cell r="H3362" t="str">
            <v>WCV007325</v>
          </cell>
          <cell r="I3362">
            <v>5750</v>
          </cell>
          <cell r="J3362">
            <v>0</v>
          </cell>
          <cell r="K3362">
            <v>0</v>
          </cell>
        </row>
        <row r="3363">
          <cell r="H3363" t="str">
            <v>WCV0073252</v>
          </cell>
          <cell r="I3363">
            <v>2743.7200000000003</v>
          </cell>
          <cell r="J3363">
            <v>0</v>
          </cell>
          <cell r="K3363">
            <v>0</v>
          </cell>
        </row>
        <row r="3364">
          <cell r="H3364" t="str">
            <v>WCV0073256</v>
          </cell>
          <cell r="I3364">
            <v>2762.43</v>
          </cell>
          <cell r="J3364">
            <v>0</v>
          </cell>
          <cell r="K3364">
            <v>0</v>
          </cell>
        </row>
        <row r="3365">
          <cell r="H3365" t="str">
            <v>WCV007326</v>
          </cell>
          <cell r="I3365">
            <v>49414</v>
          </cell>
          <cell r="J3365">
            <v>2</v>
          </cell>
          <cell r="K3365">
            <v>0</v>
          </cell>
        </row>
        <row r="3366">
          <cell r="H3366" t="str">
            <v>WCV0073268</v>
          </cell>
          <cell r="I3366">
            <v>45293.86</v>
          </cell>
          <cell r="J3366">
            <v>0</v>
          </cell>
          <cell r="K3366">
            <v>0</v>
          </cell>
        </row>
        <row r="3367">
          <cell r="H3367" t="str">
            <v>WCV007330</v>
          </cell>
          <cell r="I3367">
            <v>2796</v>
          </cell>
          <cell r="J3367">
            <v>0</v>
          </cell>
          <cell r="K3367">
            <v>0</v>
          </cell>
        </row>
        <row r="3368">
          <cell r="H3368" t="str">
            <v>WCV0073305</v>
          </cell>
          <cell r="I3368">
            <v>3140.18</v>
          </cell>
          <cell r="J3368">
            <v>0</v>
          </cell>
          <cell r="K3368">
            <v>0</v>
          </cell>
        </row>
        <row r="3369">
          <cell r="H3369" t="str">
            <v>WCV007332</v>
          </cell>
          <cell r="I3369">
            <v>3104</v>
          </cell>
          <cell r="J3369">
            <v>0</v>
          </cell>
          <cell r="K3369">
            <v>0</v>
          </cell>
        </row>
        <row r="3370">
          <cell r="H3370" t="str">
            <v>WCV0073328</v>
          </cell>
          <cell r="I3370">
            <v>2845.63</v>
          </cell>
          <cell r="J3370">
            <v>0</v>
          </cell>
          <cell r="K3370">
            <v>0</v>
          </cell>
        </row>
        <row r="3371">
          <cell r="H3371" t="str">
            <v>WCV007335</v>
          </cell>
          <cell r="I3371">
            <v>30866</v>
          </cell>
          <cell r="J3371">
            <v>0</v>
          </cell>
          <cell r="K3371">
            <v>0</v>
          </cell>
        </row>
        <row r="3372">
          <cell r="H3372" t="str">
            <v>WCV0073354</v>
          </cell>
          <cell r="I3372">
            <v>30346</v>
          </cell>
          <cell r="J3372">
            <v>1</v>
          </cell>
          <cell r="K3372">
            <v>284</v>
          </cell>
        </row>
        <row r="3373">
          <cell r="H3373" t="str">
            <v>WCV007336</v>
          </cell>
          <cell r="I3373">
            <v>3533</v>
          </cell>
          <cell r="J3373">
            <v>0</v>
          </cell>
          <cell r="K3373">
            <v>0</v>
          </cell>
        </row>
        <row r="3374">
          <cell r="H3374" t="str">
            <v>WCV0073364</v>
          </cell>
          <cell r="I3374">
            <v>4396.38</v>
          </cell>
          <cell r="J3374">
            <v>0</v>
          </cell>
          <cell r="K3374">
            <v>0</v>
          </cell>
        </row>
        <row r="3375">
          <cell r="H3375" t="str">
            <v>WCV007337</v>
          </cell>
          <cell r="I3375">
            <v>2895</v>
          </cell>
          <cell r="J3375">
            <v>0</v>
          </cell>
          <cell r="K3375">
            <v>0</v>
          </cell>
        </row>
        <row r="3376">
          <cell r="H3376" t="str">
            <v>WCV0073373</v>
          </cell>
          <cell r="I3376">
            <v>3121.43</v>
          </cell>
          <cell r="J3376">
            <v>0</v>
          </cell>
          <cell r="K3376">
            <v>0</v>
          </cell>
        </row>
        <row r="3377">
          <cell r="H3377" t="str">
            <v>WCV007338</v>
          </cell>
          <cell r="I3377">
            <v>4437</v>
          </cell>
          <cell r="J3377">
            <v>0</v>
          </cell>
          <cell r="K3377">
            <v>0</v>
          </cell>
        </row>
        <row r="3378">
          <cell r="H3378" t="str">
            <v>WCV007340</v>
          </cell>
          <cell r="I3378">
            <v>18652</v>
          </cell>
          <cell r="J3378">
            <v>0</v>
          </cell>
          <cell r="K3378">
            <v>0</v>
          </cell>
        </row>
        <row r="3379">
          <cell r="H3379" t="str">
            <v>WCV0073407</v>
          </cell>
          <cell r="I3379">
            <v>13241.5</v>
          </cell>
          <cell r="J3379">
            <v>0</v>
          </cell>
          <cell r="K3379">
            <v>0</v>
          </cell>
        </row>
        <row r="3380">
          <cell r="H3380" t="str">
            <v>WCV007343</v>
          </cell>
          <cell r="I3380">
            <v>6777</v>
          </cell>
          <cell r="J3380">
            <v>0</v>
          </cell>
          <cell r="K3380">
            <v>0</v>
          </cell>
        </row>
        <row r="3381">
          <cell r="H3381" t="str">
            <v>WCV0073434</v>
          </cell>
          <cell r="I3381">
            <v>3737.41</v>
          </cell>
          <cell r="J3381">
            <v>0</v>
          </cell>
          <cell r="K3381">
            <v>0</v>
          </cell>
        </row>
        <row r="3382">
          <cell r="H3382" t="str">
            <v>WCV007345</v>
          </cell>
          <cell r="I3382">
            <v>6948</v>
          </cell>
          <cell r="J3382">
            <v>0</v>
          </cell>
          <cell r="K3382">
            <v>0</v>
          </cell>
        </row>
        <row r="3383">
          <cell r="H3383" t="str">
            <v>WCV0073452</v>
          </cell>
          <cell r="I3383">
            <v>6355.82</v>
          </cell>
          <cell r="J3383">
            <v>0</v>
          </cell>
          <cell r="K3383">
            <v>0</v>
          </cell>
        </row>
        <row r="3384">
          <cell r="H3384" t="str">
            <v>WCV007346</v>
          </cell>
          <cell r="I3384">
            <v>10383</v>
          </cell>
          <cell r="J3384">
            <v>0</v>
          </cell>
          <cell r="K3384">
            <v>0</v>
          </cell>
        </row>
        <row r="3385">
          <cell r="H3385" t="str">
            <v>WCV0073463</v>
          </cell>
          <cell r="I3385">
            <v>3420.17</v>
          </cell>
          <cell r="J3385">
            <v>0</v>
          </cell>
          <cell r="K3385">
            <v>0</v>
          </cell>
        </row>
        <row r="3386">
          <cell r="H3386" t="str">
            <v>WCV0073465</v>
          </cell>
          <cell r="I3386">
            <v>3513</v>
          </cell>
          <cell r="J3386">
            <v>0</v>
          </cell>
          <cell r="K3386">
            <v>0</v>
          </cell>
        </row>
        <row r="3387">
          <cell r="H3387" t="str">
            <v>WCV007349</v>
          </cell>
          <cell r="I3387">
            <v>2760</v>
          </cell>
          <cell r="J3387">
            <v>0</v>
          </cell>
          <cell r="K3387">
            <v>0</v>
          </cell>
        </row>
        <row r="3388">
          <cell r="H3388" t="str">
            <v>WCV007351</v>
          </cell>
          <cell r="I3388">
            <v>5001</v>
          </cell>
          <cell r="J3388">
            <v>0</v>
          </cell>
          <cell r="K3388">
            <v>0</v>
          </cell>
        </row>
        <row r="3389">
          <cell r="H3389" t="str">
            <v>WCV0073514</v>
          </cell>
          <cell r="I3389">
            <v>415</v>
          </cell>
          <cell r="J3389">
            <v>0</v>
          </cell>
          <cell r="K3389">
            <v>0</v>
          </cell>
        </row>
        <row r="3390">
          <cell r="H3390" t="str">
            <v>WCV007356</v>
          </cell>
          <cell r="I3390">
            <v>3205</v>
          </cell>
          <cell r="J3390">
            <v>0</v>
          </cell>
          <cell r="K3390">
            <v>0</v>
          </cell>
        </row>
        <row r="3391">
          <cell r="H3391" t="str">
            <v>WCV0073567</v>
          </cell>
          <cell r="I3391">
            <v>4937.3</v>
          </cell>
          <cell r="J3391">
            <v>0</v>
          </cell>
          <cell r="K3391">
            <v>0</v>
          </cell>
        </row>
        <row r="3392">
          <cell r="H3392" t="str">
            <v>WCV007361</v>
          </cell>
          <cell r="I3392">
            <v>1845</v>
          </cell>
          <cell r="J3392">
            <v>0</v>
          </cell>
          <cell r="K3392">
            <v>0</v>
          </cell>
        </row>
        <row r="3393">
          <cell r="H3393" t="str">
            <v>WCV007374</v>
          </cell>
          <cell r="I3393">
            <v>1114</v>
          </cell>
          <cell r="J3393">
            <v>0</v>
          </cell>
          <cell r="K3393">
            <v>0</v>
          </cell>
        </row>
        <row r="3394">
          <cell r="H3394" t="str">
            <v>WCV007375</v>
          </cell>
          <cell r="I3394">
            <v>1175</v>
          </cell>
          <cell r="J3394">
            <v>0</v>
          </cell>
          <cell r="K3394">
            <v>0</v>
          </cell>
        </row>
        <row r="3395">
          <cell r="H3395" t="str">
            <v>WCV007392</v>
          </cell>
          <cell r="I3395">
            <v>3752</v>
          </cell>
          <cell r="J3395">
            <v>0</v>
          </cell>
          <cell r="K3395">
            <v>0</v>
          </cell>
        </row>
        <row r="3396">
          <cell r="H3396" t="str">
            <v>WCV0073924</v>
          </cell>
          <cell r="I3396">
            <v>4588.68</v>
          </cell>
          <cell r="J3396">
            <v>0</v>
          </cell>
          <cell r="K3396">
            <v>0</v>
          </cell>
        </row>
        <row r="3397">
          <cell r="H3397" t="str">
            <v>WCV007397</v>
          </cell>
          <cell r="I3397">
            <v>5370</v>
          </cell>
          <cell r="J3397">
            <v>0</v>
          </cell>
          <cell r="K3397">
            <v>0</v>
          </cell>
        </row>
        <row r="3398">
          <cell r="H3398" t="str">
            <v>WCV0073976</v>
          </cell>
          <cell r="I3398">
            <v>7825.51</v>
          </cell>
          <cell r="J3398">
            <v>0</v>
          </cell>
          <cell r="K3398">
            <v>0</v>
          </cell>
        </row>
        <row r="3399">
          <cell r="H3399" t="str">
            <v>WCV007402</v>
          </cell>
          <cell r="I3399">
            <v>6193</v>
          </cell>
          <cell r="J3399">
            <v>0</v>
          </cell>
          <cell r="K3399">
            <v>0</v>
          </cell>
        </row>
        <row r="3400">
          <cell r="H3400" t="str">
            <v>WCV0074021</v>
          </cell>
          <cell r="I3400">
            <v>1560</v>
          </cell>
          <cell r="J3400">
            <v>0</v>
          </cell>
          <cell r="K3400">
            <v>0</v>
          </cell>
        </row>
        <row r="3401">
          <cell r="H3401" t="str">
            <v>WCV007403</v>
          </cell>
          <cell r="I3401">
            <v>14551</v>
          </cell>
          <cell r="J3401">
            <v>0</v>
          </cell>
          <cell r="K3401">
            <v>0</v>
          </cell>
        </row>
        <row r="3402">
          <cell r="H3402" t="str">
            <v>WCV0074035</v>
          </cell>
          <cell r="I3402">
            <v>18969.75</v>
          </cell>
          <cell r="J3402">
            <v>0</v>
          </cell>
          <cell r="K3402">
            <v>0</v>
          </cell>
        </row>
        <row r="3403">
          <cell r="H3403" t="str">
            <v>WCV007404</v>
          </cell>
          <cell r="I3403">
            <v>8611</v>
          </cell>
          <cell r="J3403">
            <v>0</v>
          </cell>
          <cell r="K3403">
            <v>0</v>
          </cell>
        </row>
        <row r="3404">
          <cell r="H3404" t="str">
            <v>WCV007417</v>
          </cell>
          <cell r="I3404">
            <v>3731</v>
          </cell>
          <cell r="J3404">
            <v>0</v>
          </cell>
          <cell r="K3404">
            <v>0</v>
          </cell>
        </row>
        <row r="3405">
          <cell r="H3405" t="str">
            <v>WCV0074178</v>
          </cell>
          <cell r="I3405">
            <v>3631.3</v>
          </cell>
          <cell r="J3405">
            <v>0</v>
          </cell>
          <cell r="K3405">
            <v>0</v>
          </cell>
        </row>
        <row r="3406">
          <cell r="H3406" t="str">
            <v>WCV007418</v>
          </cell>
          <cell r="I3406">
            <v>49151</v>
          </cell>
          <cell r="J3406">
            <v>1</v>
          </cell>
          <cell r="K3406">
            <v>175</v>
          </cell>
        </row>
        <row r="3407">
          <cell r="H3407" t="str">
            <v>WCV007421</v>
          </cell>
          <cell r="I3407">
            <v>4875</v>
          </cell>
          <cell r="J3407">
            <v>0</v>
          </cell>
          <cell r="K3407">
            <v>0</v>
          </cell>
        </row>
        <row r="3408">
          <cell r="H3408" t="str">
            <v>WCV0074218</v>
          </cell>
          <cell r="I3408">
            <v>3628.2</v>
          </cell>
          <cell r="J3408">
            <v>0</v>
          </cell>
          <cell r="K3408">
            <v>0</v>
          </cell>
        </row>
        <row r="3409">
          <cell r="H3409" t="str">
            <v>WCV007425</v>
          </cell>
          <cell r="I3409">
            <v>4392</v>
          </cell>
          <cell r="J3409">
            <v>0</v>
          </cell>
          <cell r="K3409">
            <v>0</v>
          </cell>
        </row>
        <row r="3410">
          <cell r="H3410" t="str">
            <v>WCV0074256</v>
          </cell>
          <cell r="I3410">
            <v>586</v>
          </cell>
          <cell r="J3410">
            <v>0</v>
          </cell>
          <cell r="K3410">
            <v>0</v>
          </cell>
        </row>
        <row r="3411">
          <cell r="H3411" t="str">
            <v>WCV007426</v>
          </cell>
          <cell r="I3411">
            <v>16533</v>
          </cell>
          <cell r="J3411">
            <v>0</v>
          </cell>
          <cell r="K3411">
            <v>0</v>
          </cell>
        </row>
        <row r="3412">
          <cell r="H3412" t="str">
            <v>WCV0074264</v>
          </cell>
          <cell r="I3412">
            <v>37865.040000000001</v>
          </cell>
          <cell r="J3412">
            <v>0</v>
          </cell>
          <cell r="K3412">
            <v>0</v>
          </cell>
        </row>
        <row r="3413">
          <cell r="H3413" t="str">
            <v>WCV007427</v>
          </cell>
          <cell r="I3413">
            <v>10063</v>
          </cell>
          <cell r="J3413">
            <v>0</v>
          </cell>
          <cell r="K3413">
            <v>0</v>
          </cell>
        </row>
        <row r="3414">
          <cell r="H3414" t="str">
            <v>WCV0074274</v>
          </cell>
          <cell r="I3414">
            <v>17317.66</v>
          </cell>
          <cell r="J3414">
            <v>0</v>
          </cell>
          <cell r="K3414">
            <v>0</v>
          </cell>
        </row>
        <row r="3415">
          <cell r="H3415" t="str">
            <v>WCV007428</v>
          </cell>
          <cell r="I3415">
            <v>9254</v>
          </cell>
          <cell r="J3415">
            <v>0</v>
          </cell>
          <cell r="K3415">
            <v>0</v>
          </cell>
        </row>
        <row r="3416">
          <cell r="H3416" t="str">
            <v>WCV0074285</v>
          </cell>
          <cell r="I3416">
            <v>12231.81</v>
          </cell>
          <cell r="J3416">
            <v>0</v>
          </cell>
          <cell r="K3416">
            <v>0</v>
          </cell>
        </row>
        <row r="3417">
          <cell r="H3417" t="str">
            <v>WCV007429</v>
          </cell>
          <cell r="I3417">
            <v>14801</v>
          </cell>
          <cell r="J3417">
            <v>0</v>
          </cell>
          <cell r="K3417">
            <v>0</v>
          </cell>
        </row>
        <row r="3418">
          <cell r="H3418" t="str">
            <v>WCV0074292</v>
          </cell>
          <cell r="I3418">
            <v>12529.630000000001</v>
          </cell>
          <cell r="J3418">
            <v>0</v>
          </cell>
          <cell r="K3418">
            <v>0</v>
          </cell>
        </row>
        <row r="3419">
          <cell r="H3419" t="str">
            <v>WCV007432</v>
          </cell>
          <cell r="I3419">
            <v>8497</v>
          </cell>
          <cell r="J3419">
            <v>0</v>
          </cell>
          <cell r="K3419">
            <v>0</v>
          </cell>
        </row>
        <row r="3420">
          <cell r="H3420" t="str">
            <v>WCV0074324</v>
          </cell>
          <cell r="I3420">
            <v>13942.25</v>
          </cell>
          <cell r="J3420">
            <v>0</v>
          </cell>
          <cell r="K3420">
            <v>0</v>
          </cell>
        </row>
        <row r="3421">
          <cell r="H3421" t="str">
            <v>WCV007433</v>
          </cell>
          <cell r="I3421">
            <v>3342</v>
          </cell>
          <cell r="J3421">
            <v>0</v>
          </cell>
          <cell r="K3421">
            <v>0</v>
          </cell>
        </row>
        <row r="3422">
          <cell r="H3422" t="str">
            <v>WCV0074336</v>
          </cell>
          <cell r="I3422">
            <v>6605.6</v>
          </cell>
          <cell r="J3422">
            <v>0</v>
          </cell>
          <cell r="K3422">
            <v>0</v>
          </cell>
        </row>
        <row r="3423">
          <cell r="H3423" t="str">
            <v>WCV007435</v>
          </cell>
          <cell r="I3423">
            <v>8218</v>
          </cell>
          <cell r="J3423">
            <v>0</v>
          </cell>
          <cell r="K3423">
            <v>0</v>
          </cell>
        </row>
        <row r="3424">
          <cell r="H3424" t="str">
            <v>WCV0074352</v>
          </cell>
          <cell r="I3424">
            <v>10136.09</v>
          </cell>
          <cell r="J3424">
            <v>0</v>
          </cell>
          <cell r="K3424">
            <v>0</v>
          </cell>
        </row>
        <row r="3425">
          <cell r="H3425" t="str">
            <v>WCV007436</v>
          </cell>
          <cell r="I3425">
            <v>5292</v>
          </cell>
          <cell r="J3425">
            <v>0</v>
          </cell>
          <cell r="K3425">
            <v>0</v>
          </cell>
        </row>
        <row r="3426">
          <cell r="H3426" t="str">
            <v>WCV0074362</v>
          </cell>
          <cell r="I3426">
            <v>8054.83</v>
          </cell>
          <cell r="J3426">
            <v>0</v>
          </cell>
          <cell r="K3426">
            <v>0</v>
          </cell>
        </row>
        <row r="3427">
          <cell r="H3427" t="str">
            <v>WCV007439</v>
          </cell>
          <cell r="I3427">
            <v>3130</v>
          </cell>
          <cell r="J3427">
            <v>0</v>
          </cell>
          <cell r="K3427">
            <v>0</v>
          </cell>
        </row>
        <row r="3428">
          <cell r="H3428" t="str">
            <v>WCV0074395</v>
          </cell>
          <cell r="I3428">
            <v>0</v>
          </cell>
          <cell r="J3428">
            <v>0</v>
          </cell>
          <cell r="K3428">
            <v>0</v>
          </cell>
        </row>
        <row r="3429">
          <cell r="H3429" t="str">
            <v>WCV007442</v>
          </cell>
          <cell r="I3429">
            <v>7140</v>
          </cell>
          <cell r="J3429">
            <v>0</v>
          </cell>
          <cell r="K3429">
            <v>0</v>
          </cell>
        </row>
        <row r="3430">
          <cell r="H3430" t="str">
            <v>WCV0074425</v>
          </cell>
          <cell r="I3430">
            <v>5814</v>
          </cell>
          <cell r="J3430">
            <v>0</v>
          </cell>
          <cell r="K3430">
            <v>0</v>
          </cell>
        </row>
        <row r="3431">
          <cell r="H3431" t="str">
            <v>WCV007444</v>
          </cell>
          <cell r="I3431">
            <v>3203</v>
          </cell>
          <cell r="J3431">
            <v>0</v>
          </cell>
          <cell r="K3431">
            <v>0</v>
          </cell>
        </row>
        <row r="3432">
          <cell r="H3432" t="str">
            <v>WCV0074441</v>
          </cell>
          <cell r="I3432">
            <v>0</v>
          </cell>
          <cell r="J3432">
            <v>0</v>
          </cell>
          <cell r="K3432">
            <v>0</v>
          </cell>
        </row>
        <row r="3433">
          <cell r="H3433" t="str">
            <v>WCV007446</v>
          </cell>
          <cell r="I3433">
            <v>17811</v>
          </cell>
          <cell r="J3433">
            <v>0</v>
          </cell>
          <cell r="K3433">
            <v>0</v>
          </cell>
        </row>
        <row r="3434">
          <cell r="H3434" t="str">
            <v>WCV0074467</v>
          </cell>
          <cell r="I3434">
            <v>29167.64</v>
          </cell>
          <cell r="J3434">
            <v>0</v>
          </cell>
          <cell r="K3434">
            <v>0</v>
          </cell>
        </row>
        <row r="3435">
          <cell r="H3435" t="str">
            <v>WCV007447</v>
          </cell>
          <cell r="I3435">
            <v>7692</v>
          </cell>
          <cell r="J3435">
            <v>1</v>
          </cell>
          <cell r="K3435">
            <v>7415.17</v>
          </cell>
        </row>
        <row r="3436">
          <cell r="H3436" t="str">
            <v>WCV0074473</v>
          </cell>
          <cell r="I3436">
            <v>6385.32</v>
          </cell>
          <cell r="J3436">
            <v>0</v>
          </cell>
          <cell r="K3436">
            <v>0</v>
          </cell>
        </row>
        <row r="3437">
          <cell r="H3437" t="str">
            <v>WCV007448</v>
          </cell>
          <cell r="I3437">
            <v>11431</v>
          </cell>
          <cell r="J3437">
            <v>0</v>
          </cell>
          <cell r="K3437">
            <v>0</v>
          </cell>
        </row>
        <row r="3438">
          <cell r="H3438" t="str">
            <v>WCV0074481</v>
          </cell>
          <cell r="I3438">
            <v>13104.51</v>
          </cell>
          <cell r="J3438">
            <v>0</v>
          </cell>
          <cell r="K3438">
            <v>0</v>
          </cell>
        </row>
        <row r="3439">
          <cell r="H3439" t="str">
            <v>WCV007451</v>
          </cell>
          <cell r="I3439">
            <v>5785</v>
          </cell>
          <cell r="J3439">
            <v>0</v>
          </cell>
          <cell r="K3439">
            <v>0</v>
          </cell>
        </row>
        <row r="3440">
          <cell r="H3440" t="str">
            <v>WCV0074511</v>
          </cell>
          <cell r="I3440">
            <v>7829</v>
          </cell>
          <cell r="J3440">
            <v>0</v>
          </cell>
          <cell r="K3440">
            <v>0</v>
          </cell>
        </row>
        <row r="3441">
          <cell r="H3441" t="str">
            <v>WCV007453</v>
          </cell>
          <cell r="I3441">
            <v>7872</v>
          </cell>
          <cell r="J3441">
            <v>0</v>
          </cell>
          <cell r="K3441">
            <v>0</v>
          </cell>
        </row>
        <row r="3442">
          <cell r="H3442" t="str">
            <v>WCV0074536</v>
          </cell>
          <cell r="I3442">
            <v>8933.2999999999993</v>
          </cell>
          <cell r="J3442">
            <v>0</v>
          </cell>
          <cell r="K3442">
            <v>0</v>
          </cell>
        </row>
        <row r="3443">
          <cell r="H3443" t="str">
            <v>WCV0074538</v>
          </cell>
          <cell r="I3443">
            <v>4046.2200000000003</v>
          </cell>
          <cell r="J3443">
            <v>0</v>
          </cell>
          <cell r="K3443">
            <v>0</v>
          </cell>
        </row>
        <row r="3444">
          <cell r="H3444" t="str">
            <v>WCV007457</v>
          </cell>
          <cell r="I3444">
            <v>4074</v>
          </cell>
          <cell r="J3444">
            <v>0</v>
          </cell>
          <cell r="K3444">
            <v>0</v>
          </cell>
        </row>
        <row r="3445">
          <cell r="H3445" t="str">
            <v>WCV0074572</v>
          </cell>
          <cell r="I3445">
            <v>5955.92</v>
          </cell>
          <cell r="J3445">
            <v>0</v>
          </cell>
          <cell r="K3445">
            <v>0</v>
          </cell>
        </row>
        <row r="3446">
          <cell r="H3446" t="str">
            <v>WCV007458</v>
          </cell>
          <cell r="I3446">
            <v>8563</v>
          </cell>
          <cell r="J3446">
            <v>0</v>
          </cell>
          <cell r="K3446">
            <v>0</v>
          </cell>
        </row>
        <row r="3447">
          <cell r="H3447" t="str">
            <v>WCV0074589</v>
          </cell>
          <cell r="I3447">
            <v>12775.97</v>
          </cell>
          <cell r="J3447">
            <v>0</v>
          </cell>
          <cell r="K3447">
            <v>0</v>
          </cell>
        </row>
        <row r="3448">
          <cell r="H3448" t="str">
            <v>WCV007462</v>
          </cell>
          <cell r="I3448">
            <v>24269</v>
          </cell>
          <cell r="J3448">
            <v>0</v>
          </cell>
          <cell r="K3448">
            <v>0</v>
          </cell>
        </row>
        <row r="3449">
          <cell r="H3449" t="str">
            <v>WCV0074625</v>
          </cell>
          <cell r="I3449">
            <v>21912.27</v>
          </cell>
          <cell r="J3449">
            <v>0</v>
          </cell>
          <cell r="K3449">
            <v>0</v>
          </cell>
        </row>
        <row r="3450">
          <cell r="H3450" t="str">
            <v>WCV0074627</v>
          </cell>
          <cell r="I3450">
            <v>15156.75</v>
          </cell>
          <cell r="J3450">
            <v>0</v>
          </cell>
          <cell r="K3450">
            <v>0</v>
          </cell>
        </row>
        <row r="3451">
          <cell r="H3451" t="str">
            <v>WCV007469</v>
          </cell>
          <cell r="I3451">
            <v>2916</v>
          </cell>
          <cell r="J3451">
            <v>0</v>
          </cell>
          <cell r="K3451">
            <v>0</v>
          </cell>
        </row>
        <row r="3452">
          <cell r="H3452" t="str">
            <v>WCV007471</v>
          </cell>
          <cell r="I3452">
            <v>48883</v>
          </cell>
          <cell r="J3452">
            <v>0</v>
          </cell>
          <cell r="K3452">
            <v>0</v>
          </cell>
        </row>
        <row r="3453">
          <cell r="H3453" t="str">
            <v>WCV0074718</v>
          </cell>
          <cell r="I3453">
            <v>28248.489999999998</v>
          </cell>
          <cell r="J3453">
            <v>0</v>
          </cell>
          <cell r="K3453">
            <v>0</v>
          </cell>
        </row>
        <row r="3454">
          <cell r="H3454" t="str">
            <v>WCV007472</v>
          </cell>
          <cell r="I3454">
            <v>5552</v>
          </cell>
          <cell r="J3454">
            <v>0</v>
          </cell>
          <cell r="K3454">
            <v>0</v>
          </cell>
        </row>
        <row r="3455">
          <cell r="H3455" t="str">
            <v>WCV0074725</v>
          </cell>
          <cell r="I3455">
            <v>19158.5</v>
          </cell>
          <cell r="J3455">
            <v>0</v>
          </cell>
          <cell r="K3455">
            <v>0</v>
          </cell>
        </row>
        <row r="3456">
          <cell r="H3456" t="str">
            <v>WCV007475</v>
          </cell>
          <cell r="I3456">
            <v>9507</v>
          </cell>
          <cell r="J3456">
            <v>0</v>
          </cell>
          <cell r="K3456">
            <v>0</v>
          </cell>
        </row>
        <row r="3457">
          <cell r="H3457" t="str">
            <v>WCV0074752</v>
          </cell>
          <cell r="I3457">
            <v>14463.68</v>
          </cell>
          <cell r="J3457">
            <v>0</v>
          </cell>
          <cell r="K3457">
            <v>0</v>
          </cell>
        </row>
        <row r="3458">
          <cell r="H3458" t="str">
            <v>WCV007479</v>
          </cell>
          <cell r="I3458">
            <v>23228</v>
          </cell>
          <cell r="J3458">
            <v>0</v>
          </cell>
          <cell r="K3458">
            <v>0</v>
          </cell>
        </row>
        <row r="3459">
          <cell r="H3459" t="str">
            <v>WCV0074799</v>
          </cell>
          <cell r="I3459">
            <v>28299.67</v>
          </cell>
          <cell r="J3459">
            <v>0</v>
          </cell>
          <cell r="K3459">
            <v>0</v>
          </cell>
        </row>
        <row r="3460">
          <cell r="H3460" t="str">
            <v>WCV007481</v>
          </cell>
          <cell r="I3460">
            <v>3208</v>
          </cell>
          <cell r="J3460">
            <v>0</v>
          </cell>
          <cell r="K3460">
            <v>0</v>
          </cell>
        </row>
        <row r="3461">
          <cell r="H3461" t="str">
            <v>WCV0074812</v>
          </cell>
          <cell r="I3461">
            <v>1594</v>
          </cell>
          <cell r="J3461">
            <v>0</v>
          </cell>
          <cell r="K3461">
            <v>0</v>
          </cell>
        </row>
        <row r="3462">
          <cell r="H3462" t="str">
            <v>WCV007488</v>
          </cell>
          <cell r="I3462">
            <v>6351</v>
          </cell>
          <cell r="J3462">
            <v>0</v>
          </cell>
          <cell r="K3462">
            <v>0</v>
          </cell>
        </row>
        <row r="3463">
          <cell r="H3463" t="str">
            <v>WCV0074882</v>
          </cell>
          <cell r="I3463">
            <v>0</v>
          </cell>
          <cell r="J3463">
            <v>0</v>
          </cell>
          <cell r="K3463">
            <v>0</v>
          </cell>
        </row>
        <row r="3464">
          <cell r="H3464" t="str">
            <v>WCV007496</v>
          </cell>
          <cell r="I3464">
            <v>18445</v>
          </cell>
          <cell r="J3464">
            <v>0</v>
          </cell>
          <cell r="K3464">
            <v>0</v>
          </cell>
        </row>
        <row r="3465">
          <cell r="H3465" t="str">
            <v>WCV0074960</v>
          </cell>
          <cell r="I3465">
            <v>21499.15</v>
          </cell>
          <cell r="J3465">
            <v>0</v>
          </cell>
          <cell r="K3465">
            <v>0</v>
          </cell>
        </row>
        <row r="3466">
          <cell r="H3466" t="str">
            <v>WCV007499</v>
          </cell>
          <cell r="I3466">
            <v>5033</v>
          </cell>
          <cell r="J3466">
            <v>0</v>
          </cell>
          <cell r="K3466">
            <v>0</v>
          </cell>
        </row>
        <row r="3467">
          <cell r="H3467" t="str">
            <v>WCV0074994</v>
          </cell>
          <cell r="I3467">
            <v>5245.4400000000005</v>
          </cell>
          <cell r="J3467">
            <v>0</v>
          </cell>
          <cell r="K3467">
            <v>0</v>
          </cell>
        </row>
        <row r="3468">
          <cell r="H3468" t="str">
            <v>WCV007500</v>
          </cell>
          <cell r="I3468">
            <v>7773</v>
          </cell>
          <cell r="J3468">
            <v>0</v>
          </cell>
          <cell r="K3468">
            <v>0</v>
          </cell>
        </row>
        <row r="3469">
          <cell r="H3469" t="str">
            <v>WCV0075005</v>
          </cell>
          <cell r="I3469">
            <v>9972.26</v>
          </cell>
          <cell r="J3469">
            <v>0</v>
          </cell>
          <cell r="K3469">
            <v>0</v>
          </cell>
        </row>
        <row r="3470">
          <cell r="H3470" t="str">
            <v>WCV007502</v>
          </cell>
          <cell r="I3470">
            <v>50859</v>
          </cell>
          <cell r="J3470">
            <v>3</v>
          </cell>
          <cell r="K3470">
            <v>20749.830000000002</v>
          </cell>
        </row>
        <row r="3471">
          <cell r="H3471" t="str">
            <v>WCV0075022</v>
          </cell>
          <cell r="I3471">
            <v>10087</v>
          </cell>
          <cell r="J3471">
            <v>0</v>
          </cell>
          <cell r="K3471">
            <v>0</v>
          </cell>
        </row>
        <row r="3472">
          <cell r="H3472" t="str">
            <v>WCV0075025</v>
          </cell>
          <cell r="I3472">
            <v>34931.64</v>
          </cell>
          <cell r="J3472">
            <v>1</v>
          </cell>
          <cell r="K3472">
            <v>0</v>
          </cell>
        </row>
        <row r="3473">
          <cell r="H3473" t="str">
            <v>WCV007503</v>
          </cell>
          <cell r="I3473">
            <v>4605</v>
          </cell>
          <cell r="J3473">
            <v>0</v>
          </cell>
          <cell r="K3473">
            <v>0</v>
          </cell>
        </row>
        <row r="3474">
          <cell r="H3474" t="str">
            <v>WCV0075036</v>
          </cell>
          <cell r="I3474">
            <v>5534.82</v>
          </cell>
          <cell r="J3474">
            <v>0</v>
          </cell>
          <cell r="K3474">
            <v>0</v>
          </cell>
        </row>
        <row r="3475">
          <cell r="H3475" t="str">
            <v>WCV007505</v>
          </cell>
          <cell r="I3475">
            <v>3045</v>
          </cell>
          <cell r="J3475">
            <v>0</v>
          </cell>
          <cell r="K3475">
            <v>0</v>
          </cell>
        </row>
        <row r="3476">
          <cell r="H3476" t="str">
            <v>WCV007506</v>
          </cell>
          <cell r="I3476">
            <v>4181</v>
          </cell>
          <cell r="J3476">
            <v>0</v>
          </cell>
          <cell r="K3476">
            <v>0</v>
          </cell>
        </row>
        <row r="3477">
          <cell r="H3477" t="str">
            <v>WCV0075067</v>
          </cell>
          <cell r="I3477">
            <v>2074</v>
          </cell>
          <cell r="J3477">
            <v>0</v>
          </cell>
          <cell r="K3477">
            <v>0</v>
          </cell>
        </row>
        <row r="3478">
          <cell r="H3478" t="str">
            <v>WCV007508</v>
          </cell>
          <cell r="I3478">
            <v>2560</v>
          </cell>
          <cell r="J3478">
            <v>0</v>
          </cell>
          <cell r="K3478">
            <v>0</v>
          </cell>
        </row>
        <row r="3479">
          <cell r="H3479" t="str">
            <v>WCV0075089</v>
          </cell>
          <cell r="I3479">
            <v>4276.87</v>
          </cell>
          <cell r="J3479">
            <v>0</v>
          </cell>
          <cell r="K3479">
            <v>0</v>
          </cell>
        </row>
        <row r="3480">
          <cell r="H3480" t="str">
            <v>WCV007510</v>
          </cell>
          <cell r="I3480">
            <v>3140</v>
          </cell>
          <cell r="J3480">
            <v>0</v>
          </cell>
          <cell r="K3480">
            <v>0</v>
          </cell>
        </row>
        <row r="3481">
          <cell r="H3481" t="str">
            <v>WCV007514</v>
          </cell>
          <cell r="I3481">
            <v>7919</v>
          </cell>
          <cell r="J3481">
            <v>0</v>
          </cell>
          <cell r="K3481">
            <v>0</v>
          </cell>
        </row>
        <row r="3482">
          <cell r="H3482" t="str">
            <v>WCV0075146</v>
          </cell>
          <cell r="I3482">
            <v>12692.56</v>
          </cell>
          <cell r="J3482">
            <v>0</v>
          </cell>
          <cell r="K3482">
            <v>0</v>
          </cell>
        </row>
        <row r="3483">
          <cell r="H3483" t="str">
            <v>WCV007519</v>
          </cell>
          <cell r="I3483">
            <v>9746</v>
          </cell>
          <cell r="J3483">
            <v>0</v>
          </cell>
          <cell r="K3483">
            <v>0</v>
          </cell>
        </row>
        <row r="3484">
          <cell r="H3484" t="str">
            <v>WCV0075190</v>
          </cell>
          <cell r="I3484">
            <v>13708.32</v>
          </cell>
          <cell r="J3484">
            <v>1</v>
          </cell>
          <cell r="K3484">
            <v>40577.65</v>
          </cell>
        </row>
        <row r="3485">
          <cell r="H3485" t="str">
            <v>WCV007522</v>
          </cell>
          <cell r="I3485">
            <v>1888</v>
          </cell>
          <cell r="J3485">
            <v>0</v>
          </cell>
          <cell r="K3485">
            <v>0</v>
          </cell>
        </row>
        <row r="3486">
          <cell r="H3486" t="str">
            <v>WCV007523</v>
          </cell>
          <cell r="I3486">
            <v>2458</v>
          </cell>
          <cell r="J3486">
            <v>0</v>
          </cell>
          <cell r="K3486">
            <v>0</v>
          </cell>
        </row>
        <row r="3487">
          <cell r="H3487" t="str">
            <v>WCV0075237</v>
          </cell>
          <cell r="I3487">
            <v>3198.41</v>
          </cell>
          <cell r="J3487">
            <v>0</v>
          </cell>
          <cell r="K3487">
            <v>0</v>
          </cell>
        </row>
        <row r="3488">
          <cell r="H3488" t="str">
            <v>WCV007534</v>
          </cell>
          <cell r="I3488">
            <v>8362</v>
          </cell>
          <cell r="J3488">
            <v>0</v>
          </cell>
          <cell r="K3488">
            <v>0</v>
          </cell>
        </row>
        <row r="3489">
          <cell r="H3489" t="str">
            <v>WCV0075341</v>
          </cell>
          <cell r="I3489">
            <v>13788.43</v>
          </cell>
          <cell r="J3489">
            <v>0</v>
          </cell>
          <cell r="K3489">
            <v>0</v>
          </cell>
        </row>
        <row r="3490">
          <cell r="H3490" t="str">
            <v>WCV007536</v>
          </cell>
          <cell r="I3490">
            <v>4783</v>
          </cell>
          <cell r="J3490">
            <v>0</v>
          </cell>
          <cell r="K3490">
            <v>0</v>
          </cell>
        </row>
        <row r="3491">
          <cell r="H3491" t="str">
            <v>WCV007539</v>
          </cell>
          <cell r="I3491">
            <v>31318</v>
          </cell>
          <cell r="J3491">
            <v>0</v>
          </cell>
          <cell r="K3491">
            <v>0</v>
          </cell>
        </row>
        <row r="3492">
          <cell r="H3492" t="str">
            <v>WCV0075393</v>
          </cell>
          <cell r="I3492">
            <v>0</v>
          </cell>
          <cell r="J3492">
            <v>0</v>
          </cell>
          <cell r="K3492">
            <v>0</v>
          </cell>
        </row>
        <row r="3493">
          <cell r="H3493" t="str">
            <v>WCV007549</v>
          </cell>
          <cell r="I3493">
            <v>10601</v>
          </cell>
          <cell r="J3493">
            <v>0</v>
          </cell>
          <cell r="K3493">
            <v>0</v>
          </cell>
        </row>
        <row r="3494">
          <cell r="H3494" t="str">
            <v>WCV0075493</v>
          </cell>
          <cell r="I3494">
            <v>5352.01</v>
          </cell>
          <cell r="J3494">
            <v>0</v>
          </cell>
          <cell r="K3494">
            <v>0</v>
          </cell>
        </row>
        <row r="3495">
          <cell r="H3495" t="str">
            <v>WCV007554</v>
          </cell>
          <cell r="I3495">
            <v>10107</v>
          </cell>
          <cell r="J3495">
            <v>0</v>
          </cell>
          <cell r="K3495">
            <v>0</v>
          </cell>
        </row>
        <row r="3496">
          <cell r="H3496" t="str">
            <v>WCV0075541</v>
          </cell>
          <cell r="I3496">
            <v>3022</v>
          </cell>
          <cell r="J3496">
            <v>0</v>
          </cell>
          <cell r="K3496">
            <v>0</v>
          </cell>
        </row>
        <row r="3497">
          <cell r="H3497" t="str">
            <v>WCV0075549</v>
          </cell>
          <cell r="I3497">
            <v>3148.5299999999997</v>
          </cell>
          <cell r="J3497">
            <v>0</v>
          </cell>
          <cell r="K3497">
            <v>0</v>
          </cell>
        </row>
        <row r="3498">
          <cell r="H3498" t="str">
            <v>WCV007556</v>
          </cell>
          <cell r="I3498">
            <v>16358</v>
          </cell>
          <cell r="J3498">
            <v>0</v>
          </cell>
          <cell r="K3498">
            <v>0</v>
          </cell>
        </row>
        <row r="3499">
          <cell r="H3499" t="str">
            <v>WCV0075565</v>
          </cell>
          <cell r="I3499">
            <v>7653.86</v>
          </cell>
          <cell r="J3499">
            <v>0</v>
          </cell>
          <cell r="K3499">
            <v>0</v>
          </cell>
        </row>
        <row r="3500">
          <cell r="H3500" t="str">
            <v>WCV0075569</v>
          </cell>
          <cell r="I3500">
            <v>2669.75</v>
          </cell>
          <cell r="J3500">
            <v>0</v>
          </cell>
          <cell r="K3500">
            <v>0</v>
          </cell>
        </row>
        <row r="3501">
          <cell r="H3501" t="str">
            <v>WCV007558</v>
          </cell>
          <cell r="I3501">
            <v>22305</v>
          </cell>
          <cell r="J3501">
            <v>0</v>
          </cell>
          <cell r="K3501">
            <v>0</v>
          </cell>
        </row>
        <row r="3502">
          <cell r="H3502" t="str">
            <v>WCV0075586</v>
          </cell>
          <cell r="I3502">
            <v>24312.58</v>
          </cell>
          <cell r="J3502">
            <v>0</v>
          </cell>
          <cell r="K3502">
            <v>0</v>
          </cell>
        </row>
        <row r="3503">
          <cell r="H3503" t="str">
            <v>WCV007562</v>
          </cell>
          <cell r="I3503">
            <v>34506</v>
          </cell>
          <cell r="J3503">
            <v>0</v>
          </cell>
          <cell r="K3503">
            <v>0</v>
          </cell>
        </row>
        <row r="3504">
          <cell r="H3504" t="str">
            <v>WCV0075622</v>
          </cell>
          <cell r="I3504">
            <v>21706.87</v>
          </cell>
          <cell r="J3504">
            <v>0</v>
          </cell>
          <cell r="K3504">
            <v>0</v>
          </cell>
        </row>
        <row r="3505">
          <cell r="H3505" t="str">
            <v>WCV007565</v>
          </cell>
          <cell r="I3505">
            <v>6951</v>
          </cell>
          <cell r="J3505">
            <v>0</v>
          </cell>
          <cell r="K3505">
            <v>0</v>
          </cell>
        </row>
        <row r="3506">
          <cell r="H3506" t="str">
            <v>WCV0075653</v>
          </cell>
          <cell r="I3506">
            <v>2882</v>
          </cell>
          <cell r="J3506">
            <v>0</v>
          </cell>
          <cell r="K3506">
            <v>0</v>
          </cell>
        </row>
        <row r="3507">
          <cell r="H3507" t="str">
            <v>WCV007566</v>
          </cell>
          <cell r="I3507">
            <v>6192</v>
          </cell>
          <cell r="J3507">
            <v>0</v>
          </cell>
          <cell r="K3507">
            <v>0</v>
          </cell>
        </row>
        <row r="3508">
          <cell r="H3508" t="str">
            <v>WCV0075664</v>
          </cell>
          <cell r="I3508">
            <v>8608.26</v>
          </cell>
          <cell r="J3508">
            <v>0</v>
          </cell>
          <cell r="K3508">
            <v>0</v>
          </cell>
        </row>
        <row r="3509">
          <cell r="H3509" t="str">
            <v>WCV007571</v>
          </cell>
          <cell r="I3509">
            <v>9079</v>
          </cell>
          <cell r="J3509">
            <v>2</v>
          </cell>
          <cell r="K3509">
            <v>4071.3</v>
          </cell>
        </row>
        <row r="3510">
          <cell r="H3510" t="str">
            <v>WCV0075714</v>
          </cell>
          <cell r="I3510">
            <v>11154.82</v>
          </cell>
          <cell r="J3510">
            <v>0</v>
          </cell>
          <cell r="K3510">
            <v>0</v>
          </cell>
        </row>
        <row r="3511">
          <cell r="H3511" t="str">
            <v>WCV007572</v>
          </cell>
          <cell r="I3511">
            <v>8677</v>
          </cell>
          <cell r="J3511">
            <v>0</v>
          </cell>
          <cell r="K3511">
            <v>0</v>
          </cell>
        </row>
        <row r="3512">
          <cell r="H3512" t="str">
            <v>WCV0075728</v>
          </cell>
          <cell r="I3512">
            <v>14451.19</v>
          </cell>
          <cell r="J3512">
            <v>0</v>
          </cell>
          <cell r="K3512">
            <v>0</v>
          </cell>
        </row>
        <row r="3513">
          <cell r="H3513" t="str">
            <v>WCV007573</v>
          </cell>
          <cell r="I3513">
            <v>6714</v>
          </cell>
          <cell r="J3513">
            <v>0</v>
          </cell>
          <cell r="K3513">
            <v>0</v>
          </cell>
        </row>
        <row r="3514">
          <cell r="H3514" t="str">
            <v>WCV0075737</v>
          </cell>
          <cell r="I3514">
            <v>10346.74</v>
          </cell>
          <cell r="J3514">
            <v>0</v>
          </cell>
          <cell r="K3514">
            <v>0</v>
          </cell>
        </row>
        <row r="3515">
          <cell r="H3515" t="str">
            <v>WCV007575</v>
          </cell>
          <cell r="I3515">
            <v>13373</v>
          </cell>
          <cell r="J3515">
            <v>0</v>
          </cell>
          <cell r="K3515">
            <v>0</v>
          </cell>
        </row>
        <row r="3516">
          <cell r="H3516" t="str">
            <v>WCV0075752</v>
          </cell>
          <cell r="I3516">
            <v>13775.69</v>
          </cell>
          <cell r="J3516">
            <v>1</v>
          </cell>
          <cell r="K3516">
            <v>570</v>
          </cell>
        </row>
        <row r="3517">
          <cell r="H3517" t="str">
            <v>WCV0075757</v>
          </cell>
          <cell r="I3517">
            <v>3552.61</v>
          </cell>
          <cell r="J3517">
            <v>0</v>
          </cell>
          <cell r="K3517">
            <v>0</v>
          </cell>
        </row>
        <row r="3518">
          <cell r="H3518" t="str">
            <v>WCV007577</v>
          </cell>
          <cell r="I3518">
            <v>11321</v>
          </cell>
          <cell r="J3518">
            <v>0</v>
          </cell>
          <cell r="K3518">
            <v>0</v>
          </cell>
        </row>
        <row r="3519">
          <cell r="H3519" t="str">
            <v>WCV0075772</v>
          </cell>
          <cell r="I3519">
            <v>3818.06</v>
          </cell>
          <cell r="J3519">
            <v>0</v>
          </cell>
          <cell r="K3519">
            <v>0</v>
          </cell>
        </row>
        <row r="3520">
          <cell r="H3520" t="str">
            <v>WCV0075775</v>
          </cell>
          <cell r="I3520">
            <v>9776.18</v>
          </cell>
          <cell r="J3520">
            <v>0</v>
          </cell>
          <cell r="K3520">
            <v>0</v>
          </cell>
        </row>
        <row r="3521">
          <cell r="H3521" t="str">
            <v>WCV007578</v>
          </cell>
          <cell r="I3521">
            <v>8173</v>
          </cell>
          <cell r="J3521">
            <v>0</v>
          </cell>
          <cell r="K3521">
            <v>0</v>
          </cell>
        </row>
        <row r="3522">
          <cell r="H3522" t="str">
            <v>WCV0075783</v>
          </cell>
          <cell r="I3522">
            <v>3994.38</v>
          </cell>
          <cell r="J3522">
            <v>0</v>
          </cell>
          <cell r="K3522">
            <v>0</v>
          </cell>
        </row>
        <row r="3523">
          <cell r="H3523" t="str">
            <v>WCV0075785</v>
          </cell>
          <cell r="I3523">
            <v>5259.4400000000005</v>
          </cell>
          <cell r="J3523">
            <v>0</v>
          </cell>
          <cell r="K3523">
            <v>0</v>
          </cell>
        </row>
        <row r="3524">
          <cell r="H3524" t="str">
            <v>WCV007579</v>
          </cell>
          <cell r="I3524">
            <v>4271</v>
          </cell>
          <cell r="J3524">
            <v>0</v>
          </cell>
          <cell r="K3524">
            <v>0</v>
          </cell>
        </row>
        <row r="3525">
          <cell r="H3525" t="str">
            <v>WCV0075793</v>
          </cell>
          <cell r="I3525">
            <v>9757.27</v>
          </cell>
          <cell r="J3525">
            <v>0</v>
          </cell>
          <cell r="K3525">
            <v>0</v>
          </cell>
        </row>
        <row r="3526">
          <cell r="H3526" t="str">
            <v>WCV007584</v>
          </cell>
          <cell r="I3526">
            <v>4127</v>
          </cell>
          <cell r="J3526">
            <v>0</v>
          </cell>
          <cell r="K3526">
            <v>0</v>
          </cell>
        </row>
        <row r="3527">
          <cell r="H3527" t="str">
            <v>WCV0075841</v>
          </cell>
          <cell r="I3527">
            <v>5354.27</v>
          </cell>
          <cell r="J3527">
            <v>0</v>
          </cell>
          <cell r="K3527">
            <v>0</v>
          </cell>
        </row>
        <row r="3528">
          <cell r="H3528" t="str">
            <v>WCV007585</v>
          </cell>
          <cell r="I3528">
            <v>12565</v>
          </cell>
          <cell r="J3528">
            <v>0</v>
          </cell>
          <cell r="K3528">
            <v>0</v>
          </cell>
        </row>
        <row r="3529">
          <cell r="H3529" t="str">
            <v>WCV0075857</v>
          </cell>
          <cell r="I3529">
            <v>7067.75</v>
          </cell>
          <cell r="J3529">
            <v>0</v>
          </cell>
          <cell r="K3529">
            <v>0</v>
          </cell>
        </row>
        <row r="3530">
          <cell r="H3530" t="str">
            <v>WCV007588</v>
          </cell>
          <cell r="I3530">
            <v>10451</v>
          </cell>
          <cell r="J3530">
            <v>0</v>
          </cell>
          <cell r="K3530">
            <v>0</v>
          </cell>
        </row>
        <row r="3531">
          <cell r="H3531" t="str">
            <v>WCV0075885</v>
          </cell>
          <cell r="I3531">
            <v>13953.65</v>
          </cell>
          <cell r="J3531">
            <v>0</v>
          </cell>
          <cell r="K3531">
            <v>0</v>
          </cell>
        </row>
        <row r="3532">
          <cell r="H3532" t="str">
            <v>WCV007592</v>
          </cell>
          <cell r="I3532">
            <v>2394</v>
          </cell>
          <cell r="J3532">
            <v>0</v>
          </cell>
          <cell r="K3532">
            <v>0</v>
          </cell>
        </row>
        <row r="3533">
          <cell r="H3533" t="str">
            <v>WCV0075926</v>
          </cell>
          <cell r="I3533">
            <v>3693.16</v>
          </cell>
          <cell r="J3533">
            <v>0</v>
          </cell>
          <cell r="K3533">
            <v>0</v>
          </cell>
        </row>
        <row r="3534">
          <cell r="H3534" t="str">
            <v>WCV007594</v>
          </cell>
          <cell r="I3534">
            <v>18668</v>
          </cell>
          <cell r="J3534">
            <v>0</v>
          </cell>
          <cell r="K3534">
            <v>0</v>
          </cell>
        </row>
        <row r="3535">
          <cell r="H3535" t="str">
            <v>WCV0075941</v>
          </cell>
          <cell r="I3535">
            <v>4493.72</v>
          </cell>
          <cell r="J3535">
            <v>0</v>
          </cell>
          <cell r="K3535">
            <v>0</v>
          </cell>
        </row>
        <row r="3536">
          <cell r="H3536" t="str">
            <v>WCV0075944</v>
          </cell>
          <cell r="I3536">
            <v>8182.41</v>
          </cell>
          <cell r="J3536">
            <v>0</v>
          </cell>
          <cell r="K3536">
            <v>0</v>
          </cell>
        </row>
        <row r="3537">
          <cell r="H3537" t="str">
            <v>WCV0075949</v>
          </cell>
          <cell r="I3537">
            <v>10456</v>
          </cell>
          <cell r="J3537">
            <v>1</v>
          </cell>
          <cell r="K3537">
            <v>0</v>
          </cell>
        </row>
        <row r="3538">
          <cell r="H3538" t="str">
            <v>WCV007596</v>
          </cell>
          <cell r="I3538">
            <v>11412</v>
          </cell>
          <cell r="J3538">
            <v>0</v>
          </cell>
          <cell r="K3538">
            <v>0</v>
          </cell>
        </row>
        <row r="3539">
          <cell r="H3539" t="str">
            <v>WCV0075967</v>
          </cell>
          <cell r="I3539">
            <v>19971.52</v>
          </cell>
          <cell r="J3539">
            <v>0</v>
          </cell>
          <cell r="K3539">
            <v>0</v>
          </cell>
        </row>
        <row r="3540">
          <cell r="H3540" t="str">
            <v>WCV007601</v>
          </cell>
          <cell r="I3540">
            <v>5138</v>
          </cell>
          <cell r="J3540">
            <v>0</v>
          </cell>
          <cell r="K3540">
            <v>0</v>
          </cell>
        </row>
        <row r="3541">
          <cell r="H3541" t="str">
            <v>WCV0076015</v>
          </cell>
          <cell r="I3541">
            <v>6903.8600000000006</v>
          </cell>
          <cell r="J3541">
            <v>0</v>
          </cell>
          <cell r="K3541">
            <v>0</v>
          </cell>
        </row>
        <row r="3542">
          <cell r="H3542" t="str">
            <v>WCV007615</v>
          </cell>
          <cell r="I3542">
            <v>15983</v>
          </cell>
          <cell r="J3542">
            <v>0</v>
          </cell>
          <cell r="K3542">
            <v>0</v>
          </cell>
        </row>
        <row r="3543">
          <cell r="H3543" t="str">
            <v>WCV0076157</v>
          </cell>
          <cell r="I3543">
            <v>18527.22</v>
          </cell>
          <cell r="J3543">
            <v>0</v>
          </cell>
          <cell r="K3543">
            <v>0</v>
          </cell>
        </row>
        <row r="3544">
          <cell r="H3544" t="str">
            <v>WCV007616</v>
          </cell>
          <cell r="I3544">
            <v>3207</v>
          </cell>
          <cell r="J3544">
            <v>0</v>
          </cell>
          <cell r="K3544">
            <v>0</v>
          </cell>
        </row>
        <row r="3545">
          <cell r="H3545" t="str">
            <v>WCV0076168</v>
          </cell>
          <cell r="I3545">
            <v>5084.4799999999996</v>
          </cell>
          <cell r="J3545">
            <v>0</v>
          </cell>
          <cell r="K3545">
            <v>0</v>
          </cell>
        </row>
        <row r="3546">
          <cell r="H3546" t="str">
            <v>WCV007624</v>
          </cell>
          <cell r="I3546">
            <v>16597</v>
          </cell>
          <cell r="J3546">
            <v>0</v>
          </cell>
          <cell r="K3546">
            <v>0</v>
          </cell>
        </row>
        <row r="3547">
          <cell r="H3547" t="str">
            <v>WCV0076245</v>
          </cell>
          <cell r="I3547">
            <v>24603.35</v>
          </cell>
          <cell r="J3547">
            <v>0</v>
          </cell>
          <cell r="K3547">
            <v>0</v>
          </cell>
        </row>
        <row r="3548">
          <cell r="H3548" t="str">
            <v>WCV007630</v>
          </cell>
          <cell r="I3548">
            <v>6031</v>
          </cell>
          <cell r="J3548">
            <v>0</v>
          </cell>
          <cell r="K3548">
            <v>0</v>
          </cell>
        </row>
        <row r="3549">
          <cell r="H3549" t="str">
            <v>WCV0076300</v>
          </cell>
          <cell r="I3549">
            <v>6376.41</v>
          </cell>
          <cell r="J3549">
            <v>0</v>
          </cell>
          <cell r="K3549">
            <v>0</v>
          </cell>
        </row>
        <row r="3550">
          <cell r="H3550" t="str">
            <v>WCV007631</v>
          </cell>
          <cell r="I3550">
            <v>1753</v>
          </cell>
          <cell r="J3550">
            <v>0</v>
          </cell>
          <cell r="K3550">
            <v>0</v>
          </cell>
        </row>
        <row r="3551">
          <cell r="H3551" t="str">
            <v>WCV007633</v>
          </cell>
          <cell r="I3551">
            <v>30850</v>
          </cell>
          <cell r="J3551">
            <v>0</v>
          </cell>
          <cell r="K3551">
            <v>0</v>
          </cell>
        </row>
        <row r="3552">
          <cell r="H3552" t="str">
            <v>WCV0076333</v>
          </cell>
          <cell r="I3552">
            <v>746</v>
          </cell>
          <cell r="J3552">
            <v>0</v>
          </cell>
          <cell r="K3552">
            <v>0</v>
          </cell>
        </row>
        <row r="3553">
          <cell r="H3553" t="str">
            <v>WCV0076337</v>
          </cell>
          <cell r="I3553">
            <v>37926.71</v>
          </cell>
          <cell r="J3553">
            <v>0</v>
          </cell>
          <cell r="K3553">
            <v>0</v>
          </cell>
        </row>
        <row r="3554">
          <cell r="H3554" t="str">
            <v>WCV007634</v>
          </cell>
          <cell r="I3554">
            <v>7603</v>
          </cell>
          <cell r="J3554">
            <v>0</v>
          </cell>
          <cell r="K3554">
            <v>0</v>
          </cell>
        </row>
        <row r="3555">
          <cell r="H3555" t="str">
            <v>WCV0076343</v>
          </cell>
          <cell r="I3555">
            <v>7331.92</v>
          </cell>
          <cell r="J3555">
            <v>0</v>
          </cell>
          <cell r="K3555">
            <v>0</v>
          </cell>
        </row>
        <row r="3556">
          <cell r="H3556" t="str">
            <v>WCV0076345</v>
          </cell>
          <cell r="I3556">
            <v>979</v>
          </cell>
          <cell r="J3556">
            <v>0</v>
          </cell>
          <cell r="K3556">
            <v>0</v>
          </cell>
        </row>
        <row r="3557">
          <cell r="H3557" t="str">
            <v>WCV007643</v>
          </cell>
          <cell r="I3557">
            <v>5713</v>
          </cell>
          <cell r="J3557">
            <v>0</v>
          </cell>
          <cell r="K3557">
            <v>0</v>
          </cell>
        </row>
        <row r="3558">
          <cell r="H3558" t="str">
            <v>WCV007649</v>
          </cell>
          <cell r="I3558">
            <v>40432</v>
          </cell>
          <cell r="J3558">
            <v>0</v>
          </cell>
          <cell r="K3558">
            <v>0</v>
          </cell>
        </row>
        <row r="3559">
          <cell r="H3559" t="str">
            <v>WCV0076490</v>
          </cell>
          <cell r="I3559">
            <v>41296.729999999996</v>
          </cell>
          <cell r="J3559">
            <v>1</v>
          </cell>
          <cell r="K3559">
            <v>51848.24</v>
          </cell>
        </row>
        <row r="3560">
          <cell r="H3560" t="str">
            <v>WCV007650</v>
          </cell>
          <cell r="I3560">
            <v>11506</v>
          </cell>
          <cell r="J3560">
            <v>0</v>
          </cell>
          <cell r="K3560">
            <v>0</v>
          </cell>
        </row>
        <row r="3561">
          <cell r="H3561" t="str">
            <v>WCV0076509</v>
          </cell>
          <cell r="I3561">
            <v>14020.07</v>
          </cell>
          <cell r="J3561">
            <v>0</v>
          </cell>
          <cell r="K3561">
            <v>0</v>
          </cell>
        </row>
        <row r="3562">
          <cell r="H3562" t="str">
            <v>WCV007656</v>
          </cell>
          <cell r="I3562">
            <v>6724</v>
          </cell>
          <cell r="J3562">
            <v>0</v>
          </cell>
          <cell r="K3562">
            <v>0</v>
          </cell>
        </row>
        <row r="3563">
          <cell r="H3563" t="str">
            <v>WCV0076567</v>
          </cell>
          <cell r="I3563">
            <v>6956</v>
          </cell>
          <cell r="J3563">
            <v>0</v>
          </cell>
          <cell r="K3563">
            <v>0</v>
          </cell>
        </row>
        <row r="3564">
          <cell r="H3564" t="str">
            <v>WCV007662</v>
          </cell>
          <cell r="I3564">
            <v>12049</v>
          </cell>
          <cell r="J3564">
            <v>0</v>
          </cell>
          <cell r="K3564">
            <v>0</v>
          </cell>
        </row>
        <row r="3565">
          <cell r="H3565" t="str">
            <v>WCV0076626</v>
          </cell>
          <cell r="I3565">
            <v>12559.83</v>
          </cell>
          <cell r="J3565">
            <v>0</v>
          </cell>
          <cell r="K3565">
            <v>0</v>
          </cell>
        </row>
        <row r="3566">
          <cell r="H3566" t="str">
            <v>WCV007664</v>
          </cell>
          <cell r="I3566">
            <v>8001</v>
          </cell>
          <cell r="J3566">
            <v>0</v>
          </cell>
          <cell r="K3566">
            <v>0</v>
          </cell>
        </row>
        <row r="3567">
          <cell r="H3567" t="str">
            <v>WCV0076642</v>
          </cell>
          <cell r="I3567">
            <v>1986</v>
          </cell>
          <cell r="J3567">
            <v>0</v>
          </cell>
          <cell r="K3567">
            <v>0</v>
          </cell>
        </row>
        <row r="3568">
          <cell r="H3568" t="str">
            <v>WCV0076648</v>
          </cell>
          <cell r="I3568">
            <v>5776.29</v>
          </cell>
          <cell r="J3568">
            <v>0</v>
          </cell>
          <cell r="K3568">
            <v>0</v>
          </cell>
        </row>
        <row r="3569">
          <cell r="H3569" t="str">
            <v>WCV007665</v>
          </cell>
          <cell r="I3569">
            <v>4742</v>
          </cell>
          <cell r="J3569">
            <v>0</v>
          </cell>
          <cell r="K3569">
            <v>0</v>
          </cell>
        </row>
        <row r="3570">
          <cell r="H3570" t="str">
            <v>WCV0076652</v>
          </cell>
          <cell r="I3570">
            <v>3832</v>
          </cell>
          <cell r="J3570">
            <v>0</v>
          </cell>
          <cell r="K3570">
            <v>0</v>
          </cell>
        </row>
        <row r="3571">
          <cell r="H3571" t="str">
            <v>WCV007668</v>
          </cell>
          <cell r="I3571">
            <v>7324</v>
          </cell>
          <cell r="J3571">
            <v>0</v>
          </cell>
          <cell r="K3571">
            <v>0</v>
          </cell>
        </row>
        <row r="3572">
          <cell r="H3572" t="str">
            <v>WCV0076686</v>
          </cell>
          <cell r="I3572">
            <v>6923.24</v>
          </cell>
          <cell r="J3572">
            <v>0</v>
          </cell>
          <cell r="K3572">
            <v>0</v>
          </cell>
        </row>
        <row r="3573">
          <cell r="H3573" t="str">
            <v>WCV007670</v>
          </cell>
          <cell r="I3573">
            <v>2525</v>
          </cell>
          <cell r="J3573">
            <v>0</v>
          </cell>
          <cell r="K3573">
            <v>0</v>
          </cell>
        </row>
        <row r="3574">
          <cell r="H3574" t="str">
            <v>WCV0076709</v>
          </cell>
          <cell r="I3574">
            <v>3146.45</v>
          </cell>
          <cell r="J3574">
            <v>0</v>
          </cell>
          <cell r="K3574">
            <v>0</v>
          </cell>
        </row>
        <row r="3575">
          <cell r="H3575" t="str">
            <v>WCV007671</v>
          </cell>
          <cell r="I3575">
            <v>4610</v>
          </cell>
          <cell r="J3575">
            <v>0</v>
          </cell>
          <cell r="K3575">
            <v>0</v>
          </cell>
        </row>
        <row r="3576">
          <cell r="H3576" t="str">
            <v>WCV0076719</v>
          </cell>
          <cell r="I3576">
            <v>3628.1</v>
          </cell>
          <cell r="J3576">
            <v>0</v>
          </cell>
          <cell r="K3576">
            <v>0</v>
          </cell>
        </row>
        <row r="3577">
          <cell r="H3577" t="str">
            <v>WCV007675</v>
          </cell>
          <cell r="I3577">
            <v>12988</v>
          </cell>
          <cell r="J3577">
            <v>0</v>
          </cell>
          <cell r="K3577">
            <v>0</v>
          </cell>
        </row>
        <row r="3578">
          <cell r="H3578" t="str">
            <v>WCV0076751</v>
          </cell>
          <cell r="I3578">
            <v>16880.47</v>
          </cell>
          <cell r="J3578">
            <v>2</v>
          </cell>
          <cell r="K3578">
            <v>4483.2</v>
          </cell>
        </row>
        <row r="3579">
          <cell r="H3579" t="str">
            <v>WCV007677</v>
          </cell>
          <cell r="I3579">
            <v>3226</v>
          </cell>
          <cell r="J3579">
            <v>0</v>
          </cell>
          <cell r="K3579">
            <v>0</v>
          </cell>
        </row>
        <row r="3580">
          <cell r="H3580" t="str">
            <v>WCV0076777</v>
          </cell>
          <cell r="I3580">
            <v>3134.39</v>
          </cell>
          <cell r="J3580">
            <v>0</v>
          </cell>
          <cell r="K3580">
            <v>0</v>
          </cell>
        </row>
        <row r="3581">
          <cell r="H3581" t="str">
            <v>WCV007680</v>
          </cell>
          <cell r="I3581">
            <v>2850</v>
          </cell>
          <cell r="J3581">
            <v>0</v>
          </cell>
          <cell r="K3581">
            <v>0</v>
          </cell>
        </row>
        <row r="3582">
          <cell r="H3582" t="str">
            <v>WCV0076803</v>
          </cell>
          <cell r="I3582">
            <v>3056.49</v>
          </cell>
          <cell r="J3582">
            <v>0</v>
          </cell>
          <cell r="K3582">
            <v>0</v>
          </cell>
        </row>
        <row r="3583">
          <cell r="H3583" t="str">
            <v>WCV007682</v>
          </cell>
          <cell r="I3583">
            <v>8373</v>
          </cell>
          <cell r="J3583">
            <v>0</v>
          </cell>
          <cell r="K3583">
            <v>0</v>
          </cell>
        </row>
        <row r="3584">
          <cell r="H3584" t="str">
            <v>WCV0076821</v>
          </cell>
          <cell r="I3584">
            <v>8850.68</v>
          </cell>
          <cell r="J3584">
            <v>0</v>
          </cell>
          <cell r="K3584">
            <v>0</v>
          </cell>
        </row>
        <row r="3585">
          <cell r="H3585" t="str">
            <v>WCV007683</v>
          </cell>
          <cell r="I3585">
            <v>9958</v>
          </cell>
          <cell r="J3585">
            <v>0</v>
          </cell>
          <cell r="K3585">
            <v>0</v>
          </cell>
        </row>
        <row r="3586">
          <cell r="H3586" t="str">
            <v>WCV0076839</v>
          </cell>
          <cell r="I3586">
            <v>7622</v>
          </cell>
          <cell r="J3586">
            <v>0</v>
          </cell>
          <cell r="K3586">
            <v>0</v>
          </cell>
        </row>
        <row r="3587">
          <cell r="H3587" t="str">
            <v>WCV007687</v>
          </cell>
          <cell r="I3587">
            <v>11602</v>
          </cell>
          <cell r="J3587">
            <v>0</v>
          </cell>
          <cell r="K3587">
            <v>0</v>
          </cell>
        </row>
        <row r="3588">
          <cell r="H3588" t="str">
            <v>WCV0076871</v>
          </cell>
          <cell r="I3588">
            <v>9721.380000000001</v>
          </cell>
          <cell r="J3588">
            <v>0</v>
          </cell>
          <cell r="K3588">
            <v>0</v>
          </cell>
        </row>
        <row r="3589">
          <cell r="H3589" t="str">
            <v>WCV007688</v>
          </cell>
          <cell r="I3589">
            <v>11856</v>
          </cell>
          <cell r="J3589">
            <v>0</v>
          </cell>
          <cell r="K3589">
            <v>0</v>
          </cell>
        </row>
        <row r="3590">
          <cell r="H3590" t="str">
            <v>WCV0076888</v>
          </cell>
          <cell r="I3590">
            <v>6973.91</v>
          </cell>
          <cell r="J3590">
            <v>0</v>
          </cell>
          <cell r="K3590">
            <v>0</v>
          </cell>
        </row>
        <row r="3591">
          <cell r="H3591" t="str">
            <v>WCV007691</v>
          </cell>
          <cell r="I3591">
            <v>8359</v>
          </cell>
          <cell r="J3591">
            <v>0</v>
          </cell>
          <cell r="K3591">
            <v>0</v>
          </cell>
        </row>
        <row r="3592">
          <cell r="H3592" t="str">
            <v>WCV0076916</v>
          </cell>
          <cell r="I3592">
            <v>5669.01</v>
          </cell>
          <cell r="J3592">
            <v>1</v>
          </cell>
          <cell r="K3592">
            <v>37661.29</v>
          </cell>
        </row>
        <row r="3593">
          <cell r="H3593" t="str">
            <v>WCV007693</v>
          </cell>
          <cell r="I3593">
            <v>20893</v>
          </cell>
          <cell r="J3593">
            <v>1</v>
          </cell>
          <cell r="K3593">
            <v>5976.98</v>
          </cell>
        </row>
        <row r="3594">
          <cell r="H3594" t="str">
            <v>WCV0076932</v>
          </cell>
          <cell r="I3594">
            <v>6763.51</v>
          </cell>
          <cell r="J3594">
            <v>0</v>
          </cell>
          <cell r="K3594">
            <v>0</v>
          </cell>
        </row>
        <row r="3595">
          <cell r="H3595" t="str">
            <v>WCV007700</v>
          </cell>
          <cell r="I3595">
            <v>10107</v>
          </cell>
          <cell r="J3595">
            <v>0</v>
          </cell>
          <cell r="K3595">
            <v>0</v>
          </cell>
        </row>
        <row r="3596">
          <cell r="H3596" t="str">
            <v>WCV0077005</v>
          </cell>
          <cell r="I3596">
            <v>10736.220000000001</v>
          </cell>
          <cell r="J3596">
            <v>0</v>
          </cell>
          <cell r="K3596">
            <v>0</v>
          </cell>
        </row>
        <row r="3597">
          <cell r="H3597" t="str">
            <v>WCV007709</v>
          </cell>
          <cell r="I3597">
            <v>2352</v>
          </cell>
          <cell r="J3597">
            <v>0</v>
          </cell>
          <cell r="K3597">
            <v>0</v>
          </cell>
        </row>
        <row r="3598">
          <cell r="H3598" t="str">
            <v>WCV007716</v>
          </cell>
          <cell r="I3598">
            <v>4915</v>
          </cell>
          <cell r="J3598">
            <v>0</v>
          </cell>
          <cell r="K3598">
            <v>0</v>
          </cell>
        </row>
        <row r="3599">
          <cell r="H3599" t="str">
            <v>WCV0077161</v>
          </cell>
          <cell r="I3599">
            <v>7655.37</v>
          </cell>
          <cell r="J3599">
            <v>0</v>
          </cell>
          <cell r="K3599">
            <v>0</v>
          </cell>
        </row>
        <row r="3600">
          <cell r="H3600" t="str">
            <v>WCV007721</v>
          </cell>
          <cell r="I3600">
            <v>8255</v>
          </cell>
          <cell r="J3600">
            <v>0</v>
          </cell>
          <cell r="K3600">
            <v>0</v>
          </cell>
        </row>
        <row r="3601">
          <cell r="H3601" t="str">
            <v>WCV0077211</v>
          </cell>
          <cell r="I3601">
            <v>11029.32</v>
          </cell>
          <cell r="J3601">
            <v>0</v>
          </cell>
          <cell r="K3601">
            <v>0</v>
          </cell>
        </row>
        <row r="3602">
          <cell r="H3602" t="str">
            <v>WCV007723</v>
          </cell>
          <cell r="I3602">
            <v>3208</v>
          </cell>
          <cell r="J3602">
            <v>0</v>
          </cell>
          <cell r="K3602">
            <v>0</v>
          </cell>
        </row>
        <row r="3603">
          <cell r="H3603" t="str">
            <v>WCV0077237</v>
          </cell>
          <cell r="I3603">
            <v>3197</v>
          </cell>
          <cell r="J3603">
            <v>0</v>
          </cell>
          <cell r="K3603">
            <v>0</v>
          </cell>
        </row>
        <row r="3604">
          <cell r="H3604" t="str">
            <v>WCV007734</v>
          </cell>
          <cell r="I3604">
            <v>26078</v>
          </cell>
          <cell r="J3604">
            <v>0</v>
          </cell>
          <cell r="K3604">
            <v>0</v>
          </cell>
        </row>
        <row r="3605">
          <cell r="H3605" t="str">
            <v>WCV0077348</v>
          </cell>
          <cell r="I3605">
            <v>24641.91</v>
          </cell>
          <cell r="J3605">
            <v>0</v>
          </cell>
          <cell r="K3605">
            <v>0</v>
          </cell>
        </row>
        <row r="3606">
          <cell r="H3606" t="str">
            <v>WCV0077349</v>
          </cell>
          <cell r="I3606">
            <v>5567.41</v>
          </cell>
          <cell r="J3606">
            <v>0</v>
          </cell>
          <cell r="K3606">
            <v>0</v>
          </cell>
        </row>
        <row r="3607">
          <cell r="H3607" t="str">
            <v>WCV007735</v>
          </cell>
          <cell r="I3607">
            <v>4770</v>
          </cell>
          <cell r="J3607">
            <v>0</v>
          </cell>
          <cell r="K3607">
            <v>0</v>
          </cell>
        </row>
        <row r="3608">
          <cell r="H3608" t="str">
            <v>WCV0077356</v>
          </cell>
          <cell r="I3608">
            <v>6245.64</v>
          </cell>
          <cell r="J3608">
            <v>1</v>
          </cell>
          <cell r="K3608">
            <v>4165.33</v>
          </cell>
        </row>
        <row r="3609">
          <cell r="H3609" t="str">
            <v>WCV007741</v>
          </cell>
          <cell r="I3609">
            <v>1972</v>
          </cell>
          <cell r="J3609">
            <v>0</v>
          </cell>
          <cell r="K3609">
            <v>0</v>
          </cell>
        </row>
        <row r="3610">
          <cell r="H3610" t="str">
            <v>WCV0077414</v>
          </cell>
          <cell r="I3610">
            <v>2727.18</v>
          </cell>
          <cell r="J3610">
            <v>0</v>
          </cell>
          <cell r="K3610">
            <v>0</v>
          </cell>
        </row>
        <row r="3611">
          <cell r="H3611" t="str">
            <v>WCV007750</v>
          </cell>
          <cell r="I3611">
            <v>7522</v>
          </cell>
          <cell r="J3611">
            <v>0</v>
          </cell>
          <cell r="K3611">
            <v>0</v>
          </cell>
        </row>
        <row r="3612">
          <cell r="H3612" t="str">
            <v>WCV0077503</v>
          </cell>
          <cell r="I3612">
            <v>4130</v>
          </cell>
          <cell r="J3612">
            <v>0</v>
          </cell>
          <cell r="K3612">
            <v>0</v>
          </cell>
        </row>
        <row r="3613">
          <cell r="H3613" t="str">
            <v>WCV0077507</v>
          </cell>
          <cell r="I3613">
            <v>2974</v>
          </cell>
          <cell r="J3613">
            <v>0</v>
          </cell>
          <cell r="K3613">
            <v>0</v>
          </cell>
        </row>
        <row r="3614">
          <cell r="H3614" t="str">
            <v>WCV007752</v>
          </cell>
          <cell r="I3614">
            <v>6634</v>
          </cell>
          <cell r="J3614">
            <v>0</v>
          </cell>
          <cell r="K3614">
            <v>0</v>
          </cell>
        </row>
        <row r="3615">
          <cell r="H3615" t="str">
            <v>WCV0077526</v>
          </cell>
          <cell r="I3615">
            <v>7702.5</v>
          </cell>
          <cell r="J3615">
            <v>0</v>
          </cell>
          <cell r="K3615">
            <v>0</v>
          </cell>
        </row>
        <row r="3616">
          <cell r="H3616" t="str">
            <v>WCV007757</v>
          </cell>
          <cell r="I3616">
            <v>4388</v>
          </cell>
          <cell r="J3616">
            <v>0</v>
          </cell>
          <cell r="K3616">
            <v>0</v>
          </cell>
        </row>
        <row r="3617">
          <cell r="H3617" t="str">
            <v>WCV0077577</v>
          </cell>
          <cell r="I3617">
            <v>4103.93</v>
          </cell>
          <cell r="J3617">
            <v>0</v>
          </cell>
          <cell r="K3617">
            <v>0</v>
          </cell>
        </row>
        <row r="3618">
          <cell r="H3618" t="str">
            <v>WCV007763</v>
          </cell>
          <cell r="I3618">
            <v>15857</v>
          </cell>
          <cell r="J3618">
            <v>0</v>
          </cell>
          <cell r="K3618">
            <v>0</v>
          </cell>
        </row>
        <row r="3619">
          <cell r="H3619" t="str">
            <v>WCV0077634</v>
          </cell>
          <cell r="I3619">
            <v>36300.619999999995</v>
          </cell>
          <cell r="J3619">
            <v>0</v>
          </cell>
          <cell r="K3619">
            <v>0</v>
          </cell>
        </row>
        <row r="3620">
          <cell r="H3620" t="str">
            <v>WCV007764</v>
          </cell>
          <cell r="I3620">
            <v>13177</v>
          </cell>
          <cell r="J3620">
            <v>0</v>
          </cell>
          <cell r="K3620">
            <v>0</v>
          </cell>
        </row>
        <row r="3621">
          <cell r="H3621" t="str">
            <v>WCV0077642</v>
          </cell>
          <cell r="I3621">
            <v>8300.880000000001</v>
          </cell>
          <cell r="J3621">
            <v>0</v>
          </cell>
          <cell r="K3621">
            <v>0</v>
          </cell>
        </row>
        <row r="3622">
          <cell r="H3622" t="str">
            <v>WCV007766</v>
          </cell>
          <cell r="I3622">
            <v>13106</v>
          </cell>
          <cell r="J3622">
            <v>0</v>
          </cell>
          <cell r="K3622">
            <v>0</v>
          </cell>
        </row>
        <row r="3623">
          <cell r="H3623" t="str">
            <v>WCV0077662</v>
          </cell>
          <cell r="I3623">
            <v>14084.57</v>
          </cell>
          <cell r="J3623">
            <v>1</v>
          </cell>
          <cell r="K3623">
            <v>397</v>
          </cell>
        </row>
        <row r="3624">
          <cell r="H3624" t="str">
            <v>WCV007767</v>
          </cell>
          <cell r="I3624">
            <v>27218</v>
          </cell>
          <cell r="J3624">
            <v>0</v>
          </cell>
          <cell r="K3624">
            <v>0</v>
          </cell>
        </row>
        <row r="3625">
          <cell r="H3625" t="str">
            <v>WCV007769</v>
          </cell>
          <cell r="I3625">
            <v>3144</v>
          </cell>
          <cell r="J3625">
            <v>0</v>
          </cell>
          <cell r="K3625">
            <v>0</v>
          </cell>
        </row>
        <row r="3626">
          <cell r="H3626" t="str">
            <v>WCV007773</v>
          </cell>
          <cell r="I3626">
            <v>6933</v>
          </cell>
          <cell r="J3626">
            <v>0</v>
          </cell>
          <cell r="K3626">
            <v>0</v>
          </cell>
        </row>
        <row r="3627">
          <cell r="H3627" t="str">
            <v>WCV0077732</v>
          </cell>
          <cell r="I3627">
            <v>10750.380000000001</v>
          </cell>
          <cell r="J3627">
            <v>0</v>
          </cell>
          <cell r="K3627">
            <v>0</v>
          </cell>
        </row>
        <row r="3628">
          <cell r="H3628" t="str">
            <v>WCV007775</v>
          </cell>
          <cell r="I3628">
            <v>10873</v>
          </cell>
          <cell r="J3628">
            <v>0</v>
          </cell>
          <cell r="K3628">
            <v>0</v>
          </cell>
        </row>
        <row r="3629">
          <cell r="H3629" t="str">
            <v>WCV0077750</v>
          </cell>
          <cell r="I3629">
            <v>10124.799999999999</v>
          </cell>
          <cell r="J3629">
            <v>0</v>
          </cell>
          <cell r="K3629">
            <v>0</v>
          </cell>
        </row>
        <row r="3630">
          <cell r="H3630" t="str">
            <v>WCV007776</v>
          </cell>
          <cell r="I3630">
            <v>2543</v>
          </cell>
          <cell r="J3630">
            <v>0</v>
          </cell>
          <cell r="K3630">
            <v>0</v>
          </cell>
        </row>
        <row r="3631">
          <cell r="H3631" t="str">
            <v>WCV0077767</v>
          </cell>
          <cell r="I3631">
            <v>3622.34</v>
          </cell>
          <cell r="J3631">
            <v>0</v>
          </cell>
          <cell r="K3631">
            <v>0</v>
          </cell>
        </row>
        <row r="3632">
          <cell r="H3632" t="str">
            <v>WCV007777</v>
          </cell>
          <cell r="I3632">
            <v>10449</v>
          </cell>
          <cell r="J3632">
            <v>0</v>
          </cell>
          <cell r="K3632">
            <v>0</v>
          </cell>
        </row>
        <row r="3633">
          <cell r="H3633" t="str">
            <v>WCV0077778</v>
          </cell>
          <cell r="I3633">
            <v>16404.45</v>
          </cell>
          <cell r="J3633">
            <v>0</v>
          </cell>
          <cell r="K3633">
            <v>0</v>
          </cell>
        </row>
        <row r="3634">
          <cell r="H3634" t="str">
            <v>WCV007780</v>
          </cell>
          <cell r="I3634">
            <v>15606</v>
          </cell>
          <cell r="J3634">
            <v>0</v>
          </cell>
          <cell r="K3634">
            <v>0</v>
          </cell>
        </row>
        <row r="3635">
          <cell r="H3635" t="str">
            <v>WCV0077809</v>
          </cell>
          <cell r="I3635">
            <v>22350.47</v>
          </cell>
          <cell r="J3635">
            <v>0</v>
          </cell>
          <cell r="K3635">
            <v>0</v>
          </cell>
        </row>
        <row r="3636">
          <cell r="H3636" t="str">
            <v>WCV007782</v>
          </cell>
          <cell r="I3636">
            <v>7024</v>
          </cell>
          <cell r="J3636">
            <v>1</v>
          </cell>
          <cell r="K3636">
            <v>38367.279999999999</v>
          </cell>
        </row>
        <row r="3637">
          <cell r="H3637" t="str">
            <v>WCV0077828</v>
          </cell>
          <cell r="I3637">
            <v>13160.21</v>
          </cell>
          <cell r="J3637">
            <v>0</v>
          </cell>
          <cell r="K3637">
            <v>0</v>
          </cell>
        </row>
        <row r="3638">
          <cell r="H3638" t="str">
            <v>WCV007783</v>
          </cell>
          <cell r="I3638">
            <v>24192</v>
          </cell>
          <cell r="J3638">
            <v>0</v>
          </cell>
          <cell r="K3638">
            <v>0</v>
          </cell>
        </row>
        <row r="3639">
          <cell r="H3639" t="str">
            <v>WCV0077836</v>
          </cell>
          <cell r="I3639">
            <v>28881.48</v>
          </cell>
          <cell r="J3639">
            <v>0</v>
          </cell>
          <cell r="K3639">
            <v>0</v>
          </cell>
        </row>
        <row r="3640">
          <cell r="H3640" t="str">
            <v>WCV007784</v>
          </cell>
          <cell r="I3640">
            <v>8337</v>
          </cell>
          <cell r="J3640">
            <v>0</v>
          </cell>
          <cell r="K3640">
            <v>0</v>
          </cell>
        </row>
        <row r="3641">
          <cell r="H3641" t="str">
            <v>WCV0077840</v>
          </cell>
          <cell r="I3641">
            <v>12987.59</v>
          </cell>
          <cell r="J3641">
            <v>1</v>
          </cell>
          <cell r="K3641">
            <v>1520</v>
          </cell>
        </row>
        <row r="3642">
          <cell r="H3642" t="str">
            <v>WCV007785</v>
          </cell>
          <cell r="I3642">
            <v>6669</v>
          </cell>
          <cell r="J3642">
            <v>0</v>
          </cell>
          <cell r="K3642">
            <v>0</v>
          </cell>
        </row>
        <row r="3643">
          <cell r="H3643" t="str">
            <v>WCV0077850</v>
          </cell>
          <cell r="I3643">
            <v>9856.369999999999</v>
          </cell>
          <cell r="J3643">
            <v>0</v>
          </cell>
          <cell r="K3643">
            <v>0</v>
          </cell>
        </row>
        <row r="3644">
          <cell r="H3644" t="str">
            <v>WCV007791</v>
          </cell>
          <cell r="I3644">
            <v>3264</v>
          </cell>
          <cell r="J3644">
            <v>0</v>
          </cell>
          <cell r="K3644">
            <v>0</v>
          </cell>
        </row>
        <row r="3645">
          <cell r="H3645" t="str">
            <v>WCV0077918</v>
          </cell>
          <cell r="I3645">
            <v>4356</v>
          </cell>
          <cell r="J3645">
            <v>0</v>
          </cell>
          <cell r="K3645">
            <v>0</v>
          </cell>
        </row>
        <row r="3646">
          <cell r="H3646" t="str">
            <v>WCV007794</v>
          </cell>
          <cell r="I3646">
            <v>8745</v>
          </cell>
          <cell r="J3646">
            <v>0</v>
          </cell>
          <cell r="K3646">
            <v>0</v>
          </cell>
        </row>
        <row r="3647">
          <cell r="H3647" t="str">
            <v>WCV0077941</v>
          </cell>
          <cell r="I3647">
            <v>17303.830000000002</v>
          </cell>
          <cell r="J3647">
            <v>1</v>
          </cell>
          <cell r="K3647">
            <v>372</v>
          </cell>
        </row>
        <row r="3648">
          <cell r="H3648" t="str">
            <v>WCV007800</v>
          </cell>
          <cell r="I3648">
            <v>2003</v>
          </cell>
          <cell r="J3648">
            <v>0</v>
          </cell>
          <cell r="K3648">
            <v>0</v>
          </cell>
        </row>
        <row r="3649">
          <cell r="H3649" t="str">
            <v>WCV0078006</v>
          </cell>
          <cell r="I3649">
            <v>1147</v>
          </cell>
          <cell r="J3649">
            <v>0</v>
          </cell>
          <cell r="K3649">
            <v>0</v>
          </cell>
        </row>
        <row r="3650">
          <cell r="H3650" t="str">
            <v>WCV007802</v>
          </cell>
          <cell r="I3650">
            <v>3210</v>
          </cell>
          <cell r="J3650">
            <v>0</v>
          </cell>
          <cell r="K3650">
            <v>0</v>
          </cell>
        </row>
        <row r="3651">
          <cell r="H3651" t="str">
            <v>WCV0078029</v>
          </cell>
          <cell r="I3651">
            <v>1291</v>
          </cell>
          <cell r="J3651">
            <v>0</v>
          </cell>
          <cell r="K3651">
            <v>0</v>
          </cell>
        </row>
        <row r="3652">
          <cell r="H3652" t="str">
            <v>WCV007805</v>
          </cell>
          <cell r="I3652">
            <v>20571</v>
          </cell>
          <cell r="J3652">
            <v>0</v>
          </cell>
          <cell r="K3652">
            <v>0</v>
          </cell>
        </row>
        <row r="3653">
          <cell r="H3653" t="str">
            <v>WCV0078053</v>
          </cell>
          <cell r="I3653">
            <v>7321.27</v>
          </cell>
          <cell r="J3653">
            <v>0</v>
          </cell>
          <cell r="K3653">
            <v>0</v>
          </cell>
        </row>
        <row r="3654">
          <cell r="H3654" t="str">
            <v>WCV0078059</v>
          </cell>
          <cell r="I3654">
            <v>16549.489999999998</v>
          </cell>
          <cell r="J3654">
            <v>1</v>
          </cell>
          <cell r="K3654">
            <v>5663.8</v>
          </cell>
        </row>
        <row r="3655">
          <cell r="H3655" t="str">
            <v>WCV007806</v>
          </cell>
          <cell r="I3655">
            <v>14663</v>
          </cell>
          <cell r="J3655">
            <v>0</v>
          </cell>
          <cell r="K3655">
            <v>0</v>
          </cell>
        </row>
        <row r="3656">
          <cell r="H3656" t="str">
            <v>WCV0078063</v>
          </cell>
          <cell r="I3656">
            <v>15313.029999999999</v>
          </cell>
          <cell r="J3656">
            <v>0</v>
          </cell>
          <cell r="K3656">
            <v>0</v>
          </cell>
        </row>
        <row r="3657">
          <cell r="H3657" t="str">
            <v>WCV007808</v>
          </cell>
          <cell r="I3657">
            <v>1936</v>
          </cell>
          <cell r="J3657">
            <v>0</v>
          </cell>
          <cell r="K3657">
            <v>0</v>
          </cell>
        </row>
        <row r="3658">
          <cell r="H3658" t="str">
            <v>WCV0078089</v>
          </cell>
          <cell r="I3658">
            <v>2682.88</v>
          </cell>
          <cell r="J3658">
            <v>0</v>
          </cell>
          <cell r="K3658">
            <v>0</v>
          </cell>
        </row>
        <row r="3659">
          <cell r="H3659" t="str">
            <v>WCV007811</v>
          </cell>
          <cell r="I3659">
            <v>101925</v>
          </cell>
          <cell r="J3659">
            <v>0</v>
          </cell>
          <cell r="K3659">
            <v>0</v>
          </cell>
        </row>
        <row r="3660">
          <cell r="H3660" t="str">
            <v>WCV007812</v>
          </cell>
          <cell r="I3660">
            <v>3046</v>
          </cell>
          <cell r="J3660">
            <v>0</v>
          </cell>
          <cell r="K3660">
            <v>0</v>
          </cell>
        </row>
        <row r="3661">
          <cell r="H3661" t="str">
            <v>WCV0078129</v>
          </cell>
          <cell r="I3661">
            <v>3551.8</v>
          </cell>
          <cell r="J3661">
            <v>0</v>
          </cell>
          <cell r="K3661">
            <v>0</v>
          </cell>
        </row>
        <row r="3662">
          <cell r="H3662" t="str">
            <v>WCV007815</v>
          </cell>
          <cell r="I3662">
            <v>8982</v>
          </cell>
          <cell r="J3662">
            <v>0</v>
          </cell>
          <cell r="K3662">
            <v>0</v>
          </cell>
        </row>
        <row r="3663">
          <cell r="H3663" t="str">
            <v>WCV0078154</v>
          </cell>
          <cell r="I3663">
            <v>9600.64</v>
          </cell>
          <cell r="J3663">
            <v>0</v>
          </cell>
          <cell r="K3663">
            <v>0</v>
          </cell>
        </row>
        <row r="3664">
          <cell r="H3664" t="str">
            <v>WCV007816</v>
          </cell>
          <cell r="I3664">
            <v>19509</v>
          </cell>
          <cell r="J3664">
            <v>0</v>
          </cell>
          <cell r="K3664">
            <v>0</v>
          </cell>
        </row>
        <row r="3665">
          <cell r="H3665" t="str">
            <v>WCV0078167</v>
          </cell>
          <cell r="I3665">
            <v>12785.14</v>
          </cell>
          <cell r="J3665">
            <v>0</v>
          </cell>
          <cell r="K3665">
            <v>0</v>
          </cell>
        </row>
        <row r="3666">
          <cell r="H3666" t="str">
            <v>WCV0078168</v>
          </cell>
          <cell r="I3666">
            <v>8898.130000000001</v>
          </cell>
          <cell r="J3666">
            <v>0</v>
          </cell>
          <cell r="K3666">
            <v>0</v>
          </cell>
        </row>
        <row r="3667">
          <cell r="H3667" t="str">
            <v>WCV007819</v>
          </cell>
          <cell r="I3667">
            <v>10586</v>
          </cell>
          <cell r="J3667">
            <v>0</v>
          </cell>
          <cell r="K3667">
            <v>0</v>
          </cell>
        </row>
        <row r="3668">
          <cell r="H3668" t="str">
            <v>WCV0078197</v>
          </cell>
          <cell r="I3668">
            <v>9069.15</v>
          </cell>
          <cell r="J3668">
            <v>2</v>
          </cell>
          <cell r="K3668">
            <v>9936.14</v>
          </cell>
        </row>
        <row r="3669">
          <cell r="H3669" t="str">
            <v>WCV007822</v>
          </cell>
          <cell r="I3669">
            <v>3624</v>
          </cell>
          <cell r="J3669">
            <v>0</v>
          </cell>
          <cell r="K3669">
            <v>0</v>
          </cell>
        </row>
        <row r="3670">
          <cell r="H3670" t="str">
            <v>WCV0078224</v>
          </cell>
          <cell r="I3670">
            <v>3436.62</v>
          </cell>
          <cell r="J3670">
            <v>0</v>
          </cell>
          <cell r="K3670">
            <v>0</v>
          </cell>
        </row>
        <row r="3671">
          <cell r="H3671" t="str">
            <v>WCV007830</v>
          </cell>
          <cell r="I3671">
            <v>1900</v>
          </cell>
          <cell r="J3671">
            <v>0</v>
          </cell>
          <cell r="K3671">
            <v>0</v>
          </cell>
        </row>
        <row r="3672">
          <cell r="H3672" t="str">
            <v>WCV0078308</v>
          </cell>
          <cell r="I3672">
            <v>4613.2700000000004</v>
          </cell>
          <cell r="J3672">
            <v>0</v>
          </cell>
          <cell r="K3672">
            <v>0</v>
          </cell>
        </row>
        <row r="3673">
          <cell r="H3673" t="str">
            <v>WCV007834</v>
          </cell>
          <cell r="I3673">
            <v>9851</v>
          </cell>
          <cell r="J3673">
            <v>0</v>
          </cell>
          <cell r="K3673">
            <v>0</v>
          </cell>
        </row>
        <row r="3674">
          <cell r="H3674" t="str">
            <v>WCV0078343</v>
          </cell>
          <cell r="I3674">
            <v>18020.919999999998</v>
          </cell>
          <cell r="J3674">
            <v>0</v>
          </cell>
          <cell r="K3674">
            <v>0</v>
          </cell>
        </row>
        <row r="3675">
          <cell r="H3675" t="str">
            <v>WCV007836</v>
          </cell>
          <cell r="I3675">
            <v>5574</v>
          </cell>
          <cell r="J3675">
            <v>0</v>
          </cell>
          <cell r="K3675">
            <v>0</v>
          </cell>
        </row>
        <row r="3676">
          <cell r="H3676" t="str">
            <v>WCV0078366</v>
          </cell>
          <cell r="I3676">
            <v>9314.0499999999993</v>
          </cell>
          <cell r="J3676">
            <v>0</v>
          </cell>
          <cell r="K3676">
            <v>0</v>
          </cell>
        </row>
        <row r="3677">
          <cell r="H3677" t="str">
            <v>WCV007838</v>
          </cell>
          <cell r="I3677">
            <v>4945</v>
          </cell>
          <cell r="J3677">
            <v>0</v>
          </cell>
          <cell r="K3677">
            <v>0</v>
          </cell>
        </row>
        <row r="3678">
          <cell r="H3678" t="str">
            <v>WCV0078389</v>
          </cell>
          <cell r="I3678">
            <v>476</v>
          </cell>
          <cell r="J3678">
            <v>0</v>
          </cell>
          <cell r="K3678">
            <v>0</v>
          </cell>
        </row>
        <row r="3679">
          <cell r="H3679" t="str">
            <v>WCV007839</v>
          </cell>
          <cell r="I3679">
            <v>2885</v>
          </cell>
          <cell r="J3679">
            <v>0</v>
          </cell>
          <cell r="K3679">
            <v>0</v>
          </cell>
        </row>
        <row r="3680">
          <cell r="H3680" t="str">
            <v>WCV0078393</v>
          </cell>
          <cell r="I3680">
            <v>3042.7200000000003</v>
          </cell>
          <cell r="J3680">
            <v>0</v>
          </cell>
          <cell r="K3680">
            <v>0</v>
          </cell>
        </row>
        <row r="3681">
          <cell r="H3681" t="str">
            <v>WCV007845</v>
          </cell>
          <cell r="I3681">
            <v>4789</v>
          </cell>
          <cell r="J3681">
            <v>0</v>
          </cell>
          <cell r="K3681">
            <v>0</v>
          </cell>
        </row>
        <row r="3682">
          <cell r="H3682" t="str">
            <v>WCV007848</v>
          </cell>
          <cell r="I3682">
            <v>5753</v>
          </cell>
          <cell r="J3682">
            <v>0</v>
          </cell>
          <cell r="K3682">
            <v>0</v>
          </cell>
        </row>
        <row r="3683">
          <cell r="H3683" t="str">
            <v>WCV0078484</v>
          </cell>
          <cell r="I3683">
            <v>3809.81</v>
          </cell>
          <cell r="J3683">
            <v>0</v>
          </cell>
          <cell r="K3683">
            <v>0</v>
          </cell>
        </row>
        <row r="3684">
          <cell r="H3684" t="str">
            <v>WCV007852</v>
          </cell>
          <cell r="I3684">
            <v>32592</v>
          </cell>
          <cell r="J3684">
            <v>0</v>
          </cell>
          <cell r="K3684">
            <v>0</v>
          </cell>
        </row>
        <row r="3685">
          <cell r="H3685" t="str">
            <v>WCV0078527</v>
          </cell>
          <cell r="I3685">
            <v>23092.83</v>
          </cell>
          <cell r="J3685">
            <v>0</v>
          </cell>
          <cell r="K3685">
            <v>0</v>
          </cell>
        </row>
        <row r="3686">
          <cell r="H3686" t="str">
            <v>WCV007858</v>
          </cell>
          <cell r="I3686">
            <v>29233</v>
          </cell>
          <cell r="J3686">
            <v>0</v>
          </cell>
          <cell r="K3686">
            <v>0</v>
          </cell>
        </row>
        <row r="3687">
          <cell r="H3687" t="str">
            <v>WCV0078584</v>
          </cell>
          <cell r="I3687">
            <v>51226.03</v>
          </cell>
          <cell r="J3687">
            <v>1</v>
          </cell>
          <cell r="K3687">
            <v>91000</v>
          </cell>
        </row>
        <row r="3688">
          <cell r="H3688" t="str">
            <v>WCV007862</v>
          </cell>
          <cell r="I3688">
            <v>10489</v>
          </cell>
          <cell r="J3688">
            <v>0</v>
          </cell>
          <cell r="K3688">
            <v>0</v>
          </cell>
        </row>
        <row r="3689">
          <cell r="H3689" t="str">
            <v>WCV0078621</v>
          </cell>
          <cell r="I3689">
            <v>5586</v>
          </cell>
          <cell r="J3689">
            <v>0</v>
          </cell>
          <cell r="K3689">
            <v>0</v>
          </cell>
        </row>
        <row r="3690">
          <cell r="H3690" t="str">
            <v>WCV0078623</v>
          </cell>
          <cell r="I3690">
            <v>7833.79</v>
          </cell>
          <cell r="J3690">
            <v>0</v>
          </cell>
          <cell r="K3690">
            <v>0</v>
          </cell>
        </row>
        <row r="3691">
          <cell r="H3691" t="str">
            <v>WCV007866</v>
          </cell>
          <cell r="I3691">
            <v>3204</v>
          </cell>
          <cell r="J3691">
            <v>0</v>
          </cell>
          <cell r="K3691">
            <v>0</v>
          </cell>
        </row>
        <row r="3692">
          <cell r="H3692" t="str">
            <v>WCV0078664</v>
          </cell>
          <cell r="I3692">
            <v>3940.64</v>
          </cell>
          <cell r="J3692">
            <v>0</v>
          </cell>
          <cell r="K3692">
            <v>0</v>
          </cell>
        </row>
        <row r="3693">
          <cell r="H3693" t="str">
            <v>WCV007868</v>
          </cell>
          <cell r="I3693">
            <v>2275</v>
          </cell>
          <cell r="J3693">
            <v>0</v>
          </cell>
          <cell r="K3693">
            <v>0</v>
          </cell>
        </row>
        <row r="3694">
          <cell r="H3694" t="str">
            <v>WCV0078684</v>
          </cell>
          <cell r="I3694">
            <v>3868.3</v>
          </cell>
          <cell r="J3694">
            <v>0</v>
          </cell>
          <cell r="K3694">
            <v>0</v>
          </cell>
        </row>
        <row r="3695">
          <cell r="H3695" t="str">
            <v>WCV007869</v>
          </cell>
          <cell r="I3695">
            <v>25741</v>
          </cell>
          <cell r="J3695">
            <v>0</v>
          </cell>
          <cell r="K3695">
            <v>0</v>
          </cell>
        </row>
        <row r="3696">
          <cell r="H3696" t="str">
            <v>WCV0078697</v>
          </cell>
          <cell r="I3696">
            <v>32001.67</v>
          </cell>
          <cell r="J3696">
            <v>0</v>
          </cell>
          <cell r="K3696">
            <v>0</v>
          </cell>
        </row>
        <row r="3697">
          <cell r="H3697" t="str">
            <v>WCV007870</v>
          </cell>
          <cell r="I3697">
            <v>5946</v>
          </cell>
          <cell r="J3697">
            <v>0</v>
          </cell>
          <cell r="K3697">
            <v>0</v>
          </cell>
        </row>
        <row r="3698">
          <cell r="H3698" t="str">
            <v>WCV0078701</v>
          </cell>
          <cell r="I3698">
            <v>8708.92</v>
          </cell>
          <cell r="J3698">
            <v>0</v>
          </cell>
          <cell r="K3698">
            <v>0</v>
          </cell>
        </row>
        <row r="3699">
          <cell r="H3699" t="str">
            <v>WCV007873</v>
          </cell>
          <cell r="I3699">
            <v>47785</v>
          </cell>
          <cell r="J3699">
            <v>1</v>
          </cell>
          <cell r="K3699">
            <v>3488</v>
          </cell>
        </row>
        <row r="3700">
          <cell r="H3700" t="str">
            <v>WCV0078730</v>
          </cell>
          <cell r="I3700">
            <v>0</v>
          </cell>
          <cell r="J3700">
            <v>0</v>
          </cell>
          <cell r="K3700">
            <v>0</v>
          </cell>
        </row>
        <row r="3701">
          <cell r="H3701" t="str">
            <v>WCV0078734</v>
          </cell>
          <cell r="I3701">
            <v>4927.88</v>
          </cell>
          <cell r="J3701">
            <v>0</v>
          </cell>
          <cell r="K3701">
            <v>0</v>
          </cell>
        </row>
        <row r="3702">
          <cell r="H3702" t="str">
            <v>WCV0078736</v>
          </cell>
          <cell r="I3702">
            <v>22848.28</v>
          </cell>
          <cell r="J3702">
            <v>0</v>
          </cell>
          <cell r="K3702">
            <v>0</v>
          </cell>
        </row>
        <row r="3703">
          <cell r="H3703" t="str">
            <v>WCV0078738</v>
          </cell>
          <cell r="I3703">
            <v>18709.16</v>
          </cell>
          <cell r="J3703">
            <v>0</v>
          </cell>
          <cell r="K3703">
            <v>0</v>
          </cell>
        </row>
        <row r="3704">
          <cell r="H3704" t="str">
            <v>WCV007876</v>
          </cell>
          <cell r="I3704">
            <v>33366</v>
          </cell>
          <cell r="J3704">
            <v>0</v>
          </cell>
          <cell r="K3704">
            <v>0</v>
          </cell>
        </row>
        <row r="3705">
          <cell r="H3705" t="str">
            <v>WCV0078761</v>
          </cell>
          <cell r="I3705">
            <v>27867</v>
          </cell>
          <cell r="J3705">
            <v>0</v>
          </cell>
          <cell r="K3705">
            <v>0</v>
          </cell>
        </row>
        <row r="3706">
          <cell r="H3706" t="str">
            <v>WCV007878</v>
          </cell>
          <cell r="I3706">
            <v>8320</v>
          </cell>
          <cell r="J3706">
            <v>0</v>
          </cell>
          <cell r="K3706">
            <v>0</v>
          </cell>
        </row>
        <row r="3707">
          <cell r="H3707" t="str">
            <v>WCV0078784</v>
          </cell>
          <cell r="I3707">
            <v>10588.85</v>
          </cell>
          <cell r="J3707">
            <v>0</v>
          </cell>
          <cell r="K3707">
            <v>0</v>
          </cell>
        </row>
        <row r="3708">
          <cell r="H3708" t="str">
            <v>WCV007881</v>
          </cell>
          <cell r="I3708">
            <v>14903</v>
          </cell>
          <cell r="J3708">
            <v>0</v>
          </cell>
          <cell r="K3708">
            <v>0</v>
          </cell>
        </row>
        <row r="3709">
          <cell r="H3709" t="str">
            <v>WCV0078812</v>
          </cell>
          <cell r="I3709">
            <v>6055</v>
          </cell>
          <cell r="J3709">
            <v>0</v>
          </cell>
          <cell r="K3709">
            <v>0</v>
          </cell>
        </row>
        <row r="3710">
          <cell r="H3710" t="str">
            <v>WCV007883</v>
          </cell>
          <cell r="I3710">
            <v>41450</v>
          </cell>
          <cell r="J3710">
            <v>0</v>
          </cell>
          <cell r="K3710">
            <v>0</v>
          </cell>
        </row>
        <row r="3711">
          <cell r="H3711" t="str">
            <v>WCV0078833</v>
          </cell>
          <cell r="I3711">
            <v>1135</v>
          </cell>
          <cell r="J3711">
            <v>0</v>
          </cell>
          <cell r="K3711">
            <v>0</v>
          </cell>
        </row>
        <row r="3712">
          <cell r="H3712" t="str">
            <v>WCV007885</v>
          </cell>
          <cell r="I3712">
            <v>151629</v>
          </cell>
          <cell r="J3712">
            <v>0</v>
          </cell>
          <cell r="K3712">
            <v>0</v>
          </cell>
        </row>
        <row r="3713">
          <cell r="H3713" t="str">
            <v>WCV0078851</v>
          </cell>
          <cell r="I3713">
            <v>133715.21</v>
          </cell>
          <cell r="J3713">
            <v>1</v>
          </cell>
          <cell r="K3713">
            <v>0</v>
          </cell>
        </row>
        <row r="3714">
          <cell r="H3714" t="str">
            <v>WCV0078852</v>
          </cell>
          <cell r="I3714">
            <v>9198</v>
          </cell>
          <cell r="J3714">
            <v>0</v>
          </cell>
          <cell r="K3714">
            <v>0</v>
          </cell>
        </row>
        <row r="3715">
          <cell r="H3715" t="str">
            <v>WCV007886</v>
          </cell>
          <cell r="I3715">
            <v>41619</v>
          </cell>
          <cell r="J3715">
            <v>0</v>
          </cell>
          <cell r="K3715">
            <v>0</v>
          </cell>
        </row>
        <row r="3716">
          <cell r="H3716" t="str">
            <v>WCV0078866</v>
          </cell>
          <cell r="I3716">
            <v>52597.89</v>
          </cell>
          <cell r="J3716">
            <v>0</v>
          </cell>
          <cell r="K3716">
            <v>0</v>
          </cell>
        </row>
        <row r="3717">
          <cell r="H3717" t="str">
            <v>WCV0078867</v>
          </cell>
          <cell r="I3717">
            <v>3493.2200000000003</v>
          </cell>
          <cell r="J3717">
            <v>0</v>
          </cell>
          <cell r="K3717">
            <v>0</v>
          </cell>
        </row>
        <row r="3718">
          <cell r="H3718" t="str">
            <v>WCV007889</v>
          </cell>
          <cell r="I3718">
            <v>25248</v>
          </cell>
          <cell r="J3718">
            <v>0</v>
          </cell>
          <cell r="K3718">
            <v>0</v>
          </cell>
        </row>
        <row r="3719">
          <cell r="H3719" t="str">
            <v>WCV0078897</v>
          </cell>
          <cell r="I3719">
            <v>7209.76</v>
          </cell>
          <cell r="J3719">
            <v>0</v>
          </cell>
          <cell r="K3719">
            <v>0</v>
          </cell>
        </row>
        <row r="3720">
          <cell r="H3720" t="str">
            <v>WCV0078899</v>
          </cell>
          <cell r="I3720">
            <v>21888.1</v>
          </cell>
          <cell r="J3720">
            <v>0</v>
          </cell>
          <cell r="K3720">
            <v>0</v>
          </cell>
        </row>
        <row r="3721">
          <cell r="H3721" t="str">
            <v>WCV007890</v>
          </cell>
          <cell r="I3721">
            <v>4458</v>
          </cell>
          <cell r="J3721">
            <v>0</v>
          </cell>
          <cell r="K3721">
            <v>0</v>
          </cell>
        </row>
        <row r="3722">
          <cell r="H3722" t="str">
            <v>WCV007895</v>
          </cell>
          <cell r="I3722">
            <v>8557</v>
          </cell>
          <cell r="J3722">
            <v>0</v>
          </cell>
          <cell r="K3722">
            <v>0</v>
          </cell>
        </row>
        <row r="3723">
          <cell r="H3723" t="str">
            <v>WCV0078958</v>
          </cell>
          <cell r="I3723">
            <v>2127</v>
          </cell>
          <cell r="J3723">
            <v>0</v>
          </cell>
          <cell r="K3723">
            <v>0</v>
          </cell>
        </row>
        <row r="3724">
          <cell r="H3724" t="str">
            <v>WCV0078959</v>
          </cell>
          <cell r="I3724">
            <v>3552.25</v>
          </cell>
          <cell r="J3724">
            <v>0</v>
          </cell>
          <cell r="K3724">
            <v>0</v>
          </cell>
        </row>
        <row r="3725">
          <cell r="H3725" t="str">
            <v>WCV007896</v>
          </cell>
          <cell r="I3725">
            <v>5547</v>
          </cell>
          <cell r="J3725">
            <v>0</v>
          </cell>
          <cell r="K3725">
            <v>0</v>
          </cell>
        </row>
        <row r="3726">
          <cell r="H3726" t="str">
            <v>WCV0078960</v>
          </cell>
          <cell r="I3726">
            <v>32211.27</v>
          </cell>
          <cell r="J3726">
            <v>0</v>
          </cell>
          <cell r="K3726">
            <v>0</v>
          </cell>
        </row>
        <row r="3727">
          <cell r="H3727" t="str">
            <v>WCV007898</v>
          </cell>
          <cell r="I3727">
            <v>7225</v>
          </cell>
          <cell r="J3727">
            <v>0</v>
          </cell>
          <cell r="K3727">
            <v>0</v>
          </cell>
        </row>
        <row r="3728">
          <cell r="H3728" t="str">
            <v>WCV0078987</v>
          </cell>
          <cell r="I3728">
            <v>10491.44</v>
          </cell>
          <cell r="J3728">
            <v>0</v>
          </cell>
          <cell r="K3728">
            <v>0</v>
          </cell>
        </row>
        <row r="3729">
          <cell r="H3729" t="str">
            <v>WCV007900</v>
          </cell>
          <cell r="I3729">
            <v>13315</v>
          </cell>
          <cell r="J3729">
            <v>0</v>
          </cell>
          <cell r="K3729">
            <v>0</v>
          </cell>
        </row>
        <row r="3730">
          <cell r="H3730" t="str">
            <v>WCV0079007</v>
          </cell>
          <cell r="I3730">
            <v>8940</v>
          </cell>
          <cell r="J3730">
            <v>0</v>
          </cell>
          <cell r="K3730">
            <v>0</v>
          </cell>
        </row>
        <row r="3731">
          <cell r="H3731" t="str">
            <v>WCV007903</v>
          </cell>
          <cell r="I3731">
            <v>11363</v>
          </cell>
          <cell r="J3731">
            <v>0</v>
          </cell>
          <cell r="K3731">
            <v>0</v>
          </cell>
        </row>
        <row r="3732">
          <cell r="H3732" t="str">
            <v>WCV0079030</v>
          </cell>
          <cell r="I3732">
            <v>2245</v>
          </cell>
          <cell r="J3732">
            <v>0</v>
          </cell>
          <cell r="K3732">
            <v>0</v>
          </cell>
        </row>
        <row r="3733">
          <cell r="H3733" t="str">
            <v>WCV0079039</v>
          </cell>
          <cell r="I3733">
            <v>17627.05</v>
          </cell>
          <cell r="J3733">
            <v>1</v>
          </cell>
          <cell r="K3733">
            <v>4070.05</v>
          </cell>
        </row>
        <row r="3734">
          <cell r="H3734" t="str">
            <v>WCV007905</v>
          </cell>
          <cell r="I3734">
            <v>72896</v>
          </cell>
          <cell r="J3734">
            <v>0</v>
          </cell>
          <cell r="K3734">
            <v>0</v>
          </cell>
        </row>
        <row r="3735">
          <cell r="H3735" t="str">
            <v>WCV0079055</v>
          </cell>
          <cell r="I3735">
            <v>12745.81</v>
          </cell>
          <cell r="J3735">
            <v>0</v>
          </cell>
          <cell r="K3735">
            <v>0</v>
          </cell>
        </row>
        <row r="3736">
          <cell r="H3736" t="str">
            <v>WCV0079059</v>
          </cell>
          <cell r="I3736">
            <v>38553</v>
          </cell>
          <cell r="J3736">
            <v>0</v>
          </cell>
          <cell r="K3736">
            <v>0</v>
          </cell>
        </row>
        <row r="3737">
          <cell r="H3737" t="str">
            <v>WCV007906</v>
          </cell>
          <cell r="I3737">
            <v>27133</v>
          </cell>
          <cell r="J3737">
            <v>0</v>
          </cell>
          <cell r="K3737">
            <v>0</v>
          </cell>
        </row>
        <row r="3738">
          <cell r="H3738" t="str">
            <v>WCV0079062</v>
          </cell>
          <cell r="I3738">
            <v>5459</v>
          </cell>
          <cell r="J3738">
            <v>0</v>
          </cell>
          <cell r="K3738">
            <v>0</v>
          </cell>
        </row>
        <row r="3739">
          <cell r="H3739" t="str">
            <v>WCV0079063</v>
          </cell>
          <cell r="I3739">
            <v>9341</v>
          </cell>
          <cell r="J3739">
            <v>0</v>
          </cell>
          <cell r="K3739">
            <v>0</v>
          </cell>
        </row>
        <row r="3740">
          <cell r="H3740" t="str">
            <v>WCV007907</v>
          </cell>
          <cell r="I3740">
            <v>3318</v>
          </cell>
          <cell r="J3740">
            <v>0</v>
          </cell>
          <cell r="K3740">
            <v>0</v>
          </cell>
        </row>
        <row r="3741">
          <cell r="H3741" t="str">
            <v>WCV0079074</v>
          </cell>
          <cell r="I3741">
            <v>3904.41</v>
          </cell>
          <cell r="J3741">
            <v>0</v>
          </cell>
          <cell r="K3741">
            <v>0</v>
          </cell>
        </row>
        <row r="3742">
          <cell r="H3742" t="str">
            <v>WCV007909</v>
          </cell>
          <cell r="I3742">
            <v>4265</v>
          </cell>
          <cell r="J3742">
            <v>0</v>
          </cell>
          <cell r="K3742">
            <v>0</v>
          </cell>
        </row>
        <row r="3743">
          <cell r="H3743" t="str">
            <v>WCV0079097</v>
          </cell>
          <cell r="I3743">
            <v>4601.8599999999997</v>
          </cell>
          <cell r="J3743">
            <v>0</v>
          </cell>
          <cell r="K3743">
            <v>0</v>
          </cell>
        </row>
        <row r="3744">
          <cell r="H3744" t="str">
            <v>WCV007911</v>
          </cell>
          <cell r="I3744">
            <v>11994</v>
          </cell>
          <cell r="J3744">
            <v>0</v>
          </cell>
          <cell r="K3744">
            <v>0</v>
          </cell>
        </row>
        <row r="3745">
          <cell r="H3745" t="str">
            <v>WCV0079116</v>
          </cell>
          <cell r="I3745">
            <v>11777.880000000001</v>
          </cell>
          <cell r="J3745">
            <v>0</v>
          </cell>
          <cell r="K3745">
            <v>0</v>
          </cell>
        </row>
        <row r="3746">
          <cell r="H3746" t="str">
            <v>WCV007912</v>
          </cell>
          <cell r="I3746">
            <v>9214</v>
          </cell>
          <cell r="J3746">
            <v>0</v>
          </cell>
          <cell r="K3746">
            <v>0</v>
          </cell>
        </row>
        <row r="3747">
          <cell r="H3747" t="str">
            <v>WCV0079124</v>
          </cell>
          <cell r="I3747">
            <v>9431</v>
          </cell>
          <cell r="J3747">
            <v>1</v>
          </cell>
          <cell r="K3747">
            <v>224958.99</v>
          </cell>
        </row>
        <row r="3748">
          <cell r="H3748" t="str">
            <v>WCV007915</v>
          </cell>
          <cell r="I3748">
            <v>26956</v>
          </cell>
          <cell r="J3748">
            <v>0</v>
          </cell>
          <cell r="K3748">
            <v>0</v>
          </cell>
        </row>
        <row r="3749">
          <cell r="H3749" t="str">
            <v>WCV0079154</v>
          </cell>
          <cell r="I3749">
            <v>23469.85</v>
          </cell>
          <cell r="J3749">
            <v>1</v>
          </cell>
          <cell r="K3749">
            <v>4654.01</v>
          </cell>
        </row>
        <row r="3750">
          <cell r="H3750" t="str">
            <v>WCV007917</v>
          </cell>
          <cell r="I3750">
            <v>3889</v>
          </cell>
          <cell r="J3750">
            <v>0</v>
          </cell>
          <cell r="K3750">
            <v>0</v>
          </cell>
        </row>
        <row r="3751">
          <cell r="H3751" t="str">
            <v>WCV0079172</v>
          </cell>
          <cell r="I3751">
            <v>7129.63</v>
          </cell>
          <cell r="J3751">
            <v>0</v>
          </cell>
          <cell r="K3751">
            <v>0</v>
          </cell>
        </row>
        <row r="3752">
          <cell r="H3752" t="str">
            <v>WCV007918</v>
          </cell>
          <cell r="I3752">
            <v>4676</v>
          </cell>
          <cell r="J3752">
            <v>0</v>
          </cell>
          <cell r="K3752">
            <v>0</v>
          </cell>
        </row>
        <row r="3753">
          <cell r="H3753" t="str">
            <v>WCV0079185</v>
          </cell>
          <cell r="I3753">
            <v>6980.74</v>
          </cell>
          <cell r="J3753">
            <v>0</v>
          </cell>
          <cell r="K3753">
            <v>0</v>
          </cell>
        </row>
        <row r="3754">
          <cell r="H3754" t="str">
            <v>WCV007919</v>
          </cell>
          <cell r="I3754">
            <v>18371</v>
          </cell>
          <cell r="J3754">
            <v>0</v>
          </cell>
          <cell r="K3754">
            <v>0</v>
          </cell>
        </row>
        <row r="3755">
          <cell r="H3755" t="str">
            <v>WCV0079197</v>
          </cell>
          <cell r="I3755">
            <v>19351.45</v>
          </cell>
          <cell r="J3755">
            <v>0</v>
          </cell>
          <cell r="K3755">
            <v>0</v>
          </cell>
        </row>
        <row r="3756">
          <cell r="H3756" t="str">
            <v>WCV007920</v>
          </cell>
          <cell r="I3756">
            <v>67858</v>
          </cell>
          <cell r="J3756">
            <v>0</v>
          </cell>
          <cell r="K3756">
            <v>0</v>
          </cell>
        </row>
        <row r="3757">
          <cell r="H3757" t="str">
            <v>WCV0079203</v>
          </cell>
          <cell r="I3757">
            <v>17707.68</v>
          </cell>
          <cell r="J3757">
            <v>0</v>
          </cell>
          <cell r="K3757">
            <v>0</v>
          </cell>
        </row>
        <row r="3758">
          <cell r="H3758" t="str">
            <v>WCV0079209</v>
          </cell>
          <cell r="I3758">
            <v>19647.919999999998</v>
          </cell>
          <cell r="J3758">
            <v>0</v>
          </cell>
          <cell r="K3758">
            <v>0</v>
          </cell>
        </row>
        <row r="3759">
          <cell r="H3759" t="str">
            <v>WCV007921</v>
          </cell>
          <cell r="I3759">
            <v>3085</v>
          </cell>
          <cell r="J3759">
            <v>0</v>
          </cell>
          <cell r="K3759">
            <v>0</v>
          </cell>
        </row>
        <row r="3760">
          <cell r="H3760" t="str">
            <v>WCV0079214</v>
          </cell>
          <cell r="I3760">
            <v>3789.62</v>
          </cell>
          <cell r="J3760">
            <v>0</v>
          </cell>
          <cell r="K3760">
            <v>0</v>
          </cell>
        </row>
        <row r="3761">
          <cell r="H3761" t="str">
            <v>WCV007922</v>
          </cell>
          <cell r="I3761">
            <v>10174</v>
          </cell>
          <cell r="J3761">
            <v>0</v>
          </cell>
          <cell r="K3761">
            <v>0</v>
          </cell>
        </row>
        <row r="3762">
          <cell r="H3762" t="str">
            <v>WCV0079228</v>
          </cell>
          <cell r="I3762">
            <v>10583.22</v>
          </cell>
          <cell r="J3762">
            <v>0</v>
          </cell>
          <cell r="K3762">
            <v>0</v>
          </cell>
        </row>
        <row r="3763">
          <cell r="H3763" t="str">
            <v>WCV007924</v>
          </cell>
          <cell r="I3763">
            <v>24087</v>
          </cell>
          <cell r="J3763">
            <v>0</v>
          </cell>
          <cell r="K3763">
            <v>0</v>
          </cell>
        </row>
        <row r="3764">
          <cell r="H3764" t="str">
            <v>WCV0079243</v>
          </cell>
          <cell r="I3764">
            <v>7099.74</v>
          </cell>
          <cell r="J3764">
            <v>0</v>
          </cell>
          <cell r="K3764">
            <v>0</v>
          </cell>
        </row>
        <row r="3765">
          <cell r="H3765" t="str">
            <v>WCV0079245</v>
          </cell>
          <cell r="I3765">
            <v>18434.61</v>
          </cell>
          <cell r="J3765">
            <v>0</v>
          </cell>
          <cell r="K3765">
            <v>0</v>
          </cell>
        </row>
        <row r="3766">
          <cell r="H3766" t="str">
            <v>WCV007926</v>
          </cell>
          <cell r="I3766">
            <v>1931</v>
          </cell>
          <cell r="J3766">
            <v>0</v>
          </cell>
          <cell r="K3766">
            <v>0</v>
          </cell>
        </row>
        <row r="3767">
          <cell r="H3767" t="str">
            <v>WCV0079265</v>
          </cell>
          <cell r="I3767">
            <v>2658.16</v>
          </cell>
          <cell r="J3767">
            <v>0</v>
          </cell>
          <cell r="K3767">
            <v>0</v>
          </cell>
        </row>
        <row r="3768">
          <cell r="H3768" t="str">
            <v>WCV007931</v>
          </cell>
          <cell r="I3768">
            <v>4349</v>
          </cell>
          <cell r="J3768">
            <v>0</v>
          </cell>
          <cell r="K3768">
            <v>0</v>
          </cell>
        </row>
        <row r="3769">
          <cell r="H3769" t="str">
            <v>WCV0079318</v>
          </cell>
          <cell r="I3769">
            <v>5020.53</v>
          </cell>
          <cell r="J3769">
            <v>0</v>
          </cell>
          <cell r="K3769">
            <v>0</v>
          </cell>
        </row>
        <row r="3770">
          <cell r="H3770" t="str">
            <v>WCV007932</v>
          </cell>
          <cell r="I3770">
            <v>8189</v>
          </cell>
          <cell r="J3770">
            <v>0</v>
          </cell>
          <cell r="K3770">
            <v>0</v>
          </cell>
        </row>
        <row r="3771">
          <cell r="H3771" t="str">
            <v>WCV0079326</v>
          </cell>
          <cell r="I3771">
            <v>11609.57</v>
          </cell>
          <cell r="J3771">
            <v>0</v>
          </cell>
          <cell r="K3771">
            <v>0</v>
          </cell>
        </row>
        <row r="3772">
          <cell r="H3772" t="str">
            <v>WCV007938</v>
          </cell>
          <cell r="I3772">
            <v>11056</v>
          </cell>
          <cell r="J3772">
            <v>0</v>
          </cell>
          <cell r="K3772">
            <v>0</v>
          </cell>
        </row>
        <row r="3773">
          <cell r="H3773" t="str">
            <v>WCV0079384</v>
          </cell>
          <cell r="I3773">
            <v>8692.24</v>
          </cell>
          <cell r="J3773">
            <v>0</v>
          </cell>
          <cell r="K3773">
            <v>0</v>
          </cell>
        </row>
        <row r="3774">
          <cell r="H3774" t="str">
            <v>WCV007942</v>
          </cell>
          <cell r="I3774">
            <v>70082</v>
          </cell>
          <cell r="J3774">
            <v>0</v>
          </cell>
          <cell r="K3774">
            <v>0</v>
          </cell>
        </row>
        <row r="3775">
          <cell r="H3775" t="str">
            <v>WCV0079423</v>
          </cell>
          <cell r="I3775">
            <v>6275.63</v>
          </cell>
          <cell r="J3775">
            <v>0</v>
          </cell>
          <cell r="K3775">
            <v>0</v>
          </cell>
        </row>
        <row r="3776">
          <cell r="H3776" t="str">
            <v>WCV0079427</v>
          </cell>
          <cell r="I3776">
            <v>68908.19</v>
          </cell>
          <cell r="J3776">
            <v>0</v>
          </cell>
          <cell r="K3776">
            <v>0</v>
          </cell>
        </row>
        <row r="3777">
          <cell r="H3777" t="str">
            <v>WCV007945</v>
          </cell>
          <cell r="I3777">
            <v>11812</v>
          </cell>
          <cell r="J3777">
            <v>0</v>
          </cell>
          <cell r="K3777">
            <v>0</v>
          </cell>
        </row>
        <row r="3778">
          <cell r="H3778" t="str">
            <v>WCV0079457</v>
          </cell>
          <cell r="I3778">
            <v>13476.66</v>
          </cell>
          <cell r="J3778">
            <v>0</v>
          </cell>
          <cell r="K3778">
            <v>0</v>
          </cell>
        </row>
        <row r="3779">
          <cell r="H3779" t="str">
            <v>WCV007946</v>
          </cell>
          <cell r="I3779">
            <v>3402</v>
          </cell>
          <cell r="J3779">
            <v>0</v>
          </cell>
          <cell r="K3779">
            <v>0</v>
          </cell>
        </row>
        <row r="3780">
          <cell r="H3780" t="str">
            <v>WCV0079462</v>
          </cell>
          <cell r="I3780">
            <v>4450.22</v>
          </cell>
          <cell r="J3780">
            <v>0</v>
          </cell>
          <cell r="K3780">
            <v>0</v>
          </cell>
        </row>
        <row r="3781">
          <cell r="H3781" t="str">
            <v>WCV007949</v>
          </cell>
          <cell r="I3781">
            <v>271914</v>
          </cell>
          <cell r="J3781">
            <v>0</v>
          </cell>
          <cell r="K3781">
            <v>0</v>
          </cell>
        </row>
        <row r="3782">
          <cell r="H3782" t="str">
            <v>WCV0079494</v>
          </cell>
          <cell r="I3782">
            <v>8390.68</v>
          </cell>
          <cell r="J3782">
            <v>0</v>
          </cell>
          <cell r="K3782">
            <v>0</v>
          </cell>
        </row>
        <row r="3783">
          <cell r="H3783" t="str">
            <v>WCV0079499</v>
          </cell>
          <cell r="I3783">
            <v>23892.86</v>
          </cell>
          <cell r="J3783">
            <v>0</v>
          </cell>
          <cell r="K3783">
            <v>0</v>
          </cell>
        </row>
        <row r="3784">
          <cell r="H3784" t="str">
            <v>WCV007951</v>
          </cell>
          <cell r="I3784">
            <v>17497</v>
          </cell>
          <cell r="J3784">
            <v>0</v>
          </cell>
          <cell r="K3784">
            <v>0</v>
          </cell>
        </row>
        <row r="3785">
          <cell r="H3785" t="str">
            <v>WCV0079514</v>
          </cell>
          <cell r="I3785">
            <v>22886.98</v>
          </cell>
          <cell r="J3785">
            <v>0</v>
          </cell>
          <cell r="K3785">
            <v>0</v>
          </cell>
        </row>
        <row r="3786">
          <cell r="H3786" t="str">
            <v>WCV007953</v>
          </cell>
          <cell r="I3786">
            <v>8430</v>
          </cell>
          <cell r="J3786">
            <v>0</v>
          </cell>
          <cell r="K3786">
            <v>0</v>
          </cell>
        </row>
        <row r="3787">
          <cell r="H3787" t="str">
            <v>WCV0079537</v>
          </cell>
          <cell r="I3787">
            <v>7630.54</v>
          </cell>
          <cell r="J3787">
            <v>0</v>
          </cell>
          <cell r="K3787">
            <v>0</v>
          </cell>
        </row>
        <row r="3788">
          <cell r="H3788" t="str">
            <v>WCV007955</v>
          </cell>
          <cell r="I3788">
            <v>12268</v>
          </cell>
          <cell r="J3788">
            <v>0</v>
          </cell>
          <cell r="K3788">
            <v>0</v>
          </cell>
        </row>
        <row r="3789">
          <cell r="H3789" t="str">
            <v>WCV0079550</v>
          </cell>
          <cell r="I3789">
            <v>7550.01</v>
          </cell>
          <cell r="J3789">
            <v>0</v>
          </cell>
          <cell r="K3789">
            <v>0</v>
          </cell>
        </row>
        <row r="3790">
          <cell r="H3790" t="str">
            <v>WCV0079558</v>
          </cell>
          <cell r="I3790">
            <v>291</v>
          </cell>
          <cell r="J3790">
            <v>0</v>
          </cell>
          <cell r="K3790">
            <v>0</v>
          </cell>
        </row>
        <row r="3791">
          <cell r="H3791" t="str">
            <v>WCV007958</v>
          </cell>
          <cell r="I3791">
            <v>4805</v>
          </cell>
          <cell r="J3791">
            <v>0</v>
          </cell>
          <cell r="K3791">
            <v>0</v>
          </cell>
        </row>
        <row r="3792">
          <cell r="H3792" t="str">
            <v>WCV0079586</v>
          </cell>
          <cell r="I3792">
            <v>4905.66</v>
          </cell>
          <cell r="J3792">
            <v>0</v>
          </cell>
          <cell r="K3792">
            <v>0</v>
          </cell>
        </row>
        <row r="3793">
          <cell r="H3793" t="str">
            <v>WCV007959</v>
          </cell>
          <cell r="I3793">
            <v>12546</v>
          </cell>
          <cell r="J3793">
            <v>0</v>
          </cell>
          <cell r="K3793">
            <v>0</v>
          </cell>
        </row>
        <row r="3794">
          <cell r="H3794" t="str">
            <v>WCV0079592</v>
          </cell>
          <cell r="I3794">
            <v>15058.6</v>
          </cell>
          <cell r="J3794">
            <v>0</v>
          </cell>
          <cell r="K3794">
            <v>0</v>
          </cell>
        </row>
        <row r="3795">
          <cell r="H3795" t="str">
            <v>WCV007960</v>
          </cell>
          <cell r="I3795">
            <v>8959</v>
          </cell>
          <cell r="J3795">
            <v>0</v>
          </cell>
          <cell r="K3795">
            <v>0</v>
          </cell>
        </row>
        <row r="3796">
          <cell r="H3796" t="str">
            <v>WCV0079608</v>
          </cell>
          <cell r="I3796">
            <v>9089.27</v>
          </cell>
          <cell r="J3796">
            <v>0</v>
          </cell>
          <cell r="K3796">
            <v>0</v>
          </cell>
        </row>
        <row r="3797">
          <cell r="H3797" t="str">
            <v>WCV007961</v>
          </cell>
          <cell r="I3797">
            <v>4629</v>
          </cell>
          <cell r="J3797">
            <v>0</v>
          </cell>
          <cell r="K3797">
            <v>0</v>
          </cell>
        </row>
        <row r="3798">
          <cell r="H3798" t="str">
            <v>WCV0079616</v>
          </cell>
          <cell r="I3798">
            <v>727</v>
          </cell>
          <cell r="J3798">
            <v>0</v>
          </cell>
          <cell r="K3798">
            <v>0</v>
          </cell>
        </row>
        <row r="3799">
          <cell r="H3799" t="str">
            <v>WCV007963</v>
          </cell>
          <cell r="I3799">
            <v>13156</v>
          </cell>
          <cell r="J3799">
            <v>0</v>
          </cell>
          <cell r="K3799">
            <v>0</v>
          </cell>
        </row>
        <row r="3800">
          <cell r="H3800" t="str">
            <v>WCV0079635</v>
          </cell>
          <cell r="I3800">
            <v>4661</v>
          </cell>
          <cell r="J3800">
            <v>0</v>
          </cell>
          <cell r="K3800">
            <v>0</v>
          </cell>
        </row>
        <row r="3801">
          <cell r="H3801" t="str">
            <v>WCV007966</v>
          </cell>
          <cell r="I3801">
            <v>5118</v>
          </cell>
          <cell r="J3801">
            <v>0</v>
          </cell>
          <cell r="K3801">
            <v>0</v>
          </cell>
        </row>
        <row r="3802">
          <cell r="H3802" t="str">
            <v>WCV0079662</v>
          </cell>
          <cell r="I3802">
            <v>3031.87</v>
          </cell>
          <cell r="J3802">
            <v>0</v>
          </cell>
          <cell r="K3802">
            <v>0</v>
          </cell>
        </row>
        <row r="3803">
          <cell r="H3803" t="str">
            <v>WCV007969</v>
          </cell>
          <cell r="I3803">
            <v>46353</v>
          </cell>
          <cell r="J3803">
            <v>0</v>
          </cell>
          <cell r="K3803">
            <v>0</v>
          </cell>
        </row>
        <row r="3804">
          <cell r="H3804" t="str">
            <v>WCV0079691</v>
          </cell>
          <cell r="I3804">
            <v>18911.309999999998</v>
          </cell>
          <cell r="J3804">
            <v>1</v>
          </cell>
          <cell r="K3804">
            <v>618.30999999999995</v>
          </cell>
        </row>
        <row r="3805">
          <cell r="H3805" t="str">
            <v>WCV0079697</v>
          </cell>
          <cell r="I3805">
            <v>10635.86</v>
          </cell>
          <cell r="J3805">
            <v>0</v>
          </cell>
          <cell r="K3805">
            <v>0</v>
          </cell>
        </row>
        <row r="3806">
          <cell r="H3806" t="str">
            <v>WCV007971</v>
          </cell>
          <cell r="I3806">
            <v>24107</v>
          </cell>
          <cell r="J3806">
            <v>0</v>
          </cell>
          <cell r="K3806">
            <v>0</v>
          </cell>
        </row>
        <row r="3807">
          <cell r="H3807" t="str">
            <v>WCV0079717</v>
          </cell>
          <cell r="I3807">
            <v>22324.32</v>
          </cell>
          <cell r="J3807">
            <v>0</v>
          </cell>
          <cell r="K3807">
            <v>0</v>
          </cell>
        </row>
        <row r="3808">
          <cell r="H3808" t="str">
            <v>WCV007972</v>
          </cell>
          <cell r="I3808">
            <v>3697</v>
          </cell>
          <cell r="J3808">
            <v>0</v>
          </cell>
          <cell r="K3808">
            <v>0</v>
          </cell>
        </row>
        <row r="3809">
          <cell r="H3809" t="str">
            <v>WCV0079722</v>
          </cell>
          <cell r="I3809">
            <v>3375.45</v>
          </cell>
          <cell r="J3809">
            <v>0</v>
          </cell>
          <cell r="K3809">
            <v>0</v>
          </cell>
        </row>
        <row r="3810">
          <cell r="H3810" t="str">
            <v>WCV007975</v>
          </cell>
          <cell r="I3810">
            <v>14205</v>
          </cell>
          <cell r="J3810">
            <v>0</v>
          </cell>
          <cell r="K3810">
            <v>0</v>
          </cell>
        </row>
        <row r="3811">
          <cell r="H3811" t="str">
            <v>WCV0079759</v>
          </cell>
          <cell r="I3811">
            <v>23828.12</v>
          </cell>
          <cell r="J3811">
            <v>0</v>
          </cell>
          <cell r="K3811">
            <v>0</v>
          </cell>
        </row>
        <row r="3812">
          <cell r="H3812" t="str">
            <v>WCV007976</v>
          </cell>
          <cell r="I3812">
            <v>14257</v>
          </cell>
          <cell r="J3812">
            <v>0</v>
          </cell>
          <cell r="K3812">
            <v>0</v>
          </cell>
        </row>
        <row r="3813">
          <cell r="H3813" t="str">
            <v>WCV0079768</v>
          </cell>
          <cell r="I3813">
            <v>32665.89</v>
          </cell>
          <cell r="J3813">
            <v>0</v>
          </cell>
          <cell r="K3813">
            <v>0</v>
          </cell>
        </row>
        <row r="3814">
          <cell r="H3814" t="str">
            <v>WCV007977</v>
          </cell>
          <cell r="I3814">
            <v>12017</v>
          </cell>
          <cell r="J3814">
            <v>0</v>
          </cell>
          <cell r="K3814">
            <v>0</v>
          </cell>
        </row>
        <row r="3815">
          <cell r="H3815" t="str">
            <v>WCV0079775</v>
          </cell>
          <cell r="I3815">
            <v>17964.099999999999</v>
          </cell>
          <cell r="J3815">
            <v>0</v>
          </cell>
          <cell r="K3815">
            <v>0</v>
          </cell>
        </row>
        <row r="3816">
          <cell r="H3816" t="str">
            <v>WCV007983</v>
          </cell>
          <cell r="I3816">
            <v>24943</v>
          </cell>
          <cell r="J3816">
            <v>1</v>
          </cell>
          <cell r="K3816">
            <v>27.5</v>
          </cell>
        </row>
        <row r="3817">
          <cell r="H3817" t="str">
            <v>WCV0079835</v>
          </cell>
          <cell r="I3817">
            <v>35821.089999999997</v>
          </cell>
          <cell r="J3817">
            <v>0</v>
          </cell>
          <cell r="K3817">
            <v>0</v>
          </cell>
        </row>
        <row r="3818">
          <cell r="H3818" t="str">
            <v>WCV007987</v>
          </cell>
          <cell r="I3818">
            <v>12060</v>
          </cell>
          <cell r="J3818">
            <v>0</v>
          </cell>
          <cell r="K3818">
            <v>0</v>
          </cell>
        </row>
        <row r="3819">
          <cell r="H3819" t="str">
            <v>WCV0079876</v>
          </cell>
          <cell r="I3819">
            <v>22750.55</v>
          </cell>
          <cell r="J3819">
            <v>0</v>
          </cell>
          <cell r="K3819">
            <v>0</v>
          </cell>
        </row>
        <row r="3820">
          <cell r="H3820" t="str">
            <v>WCV007988</v>
          </cell>
          <cell r="I3820">
            <v>8028</v>
          </cell>
          <cell r="J3820">
            <v>0</v>
          </cell>
          <cell r="K3820">
            <v>0</v>
          </cell>
        </row>
        <row r="3821">
          <cell r="H3821" t="str">
            <v>WCV0079883</v>
          </cell>
          <cell r="I3821">
            <v>6811</v>
          </cell>
          <cell r="J3821">
            <v>0</v>
          </cell>
          <cell r="K3821">
            <v>0</v>
          </cell>
        </row>
        <row r="3822">
          <cell r="H3822" t="str">
            <v>WCV007989</v>
          </cell>
          <cell r="I3822">
            <v>6191</v>
          </cell>
          <cell r="J3822">
            <v>0</v>
          </cell>
          <cell r="K3822">
            <v>0</v>
          </cell>
        </row>
        <row r="3823">
          <cell r="H3823" t="str">
            <v>WCV0079895</v>
          </cell>
          <cell r="I3823">
            <v>7847</v>
          </cell>
          <cell r="J3823">
            <v>0</v>
          </cell>
          <cell r="K3823">
            <v>0</v>
          </cell>
        </row>
        <row r="3824">
          <cell r="H3824" t="str">
            <v>WCV007990</v>
          </cell>
          <cell r="I3824">
            <v>19891</v>
          </cell>
          <cell r="J3824">
            <v>0</v>
          </cell>
          <cell r="K3824">
            <v>0</v>
          </cell>
        </row>
        <row r="3825">
          <cell r="H3825" t="str">
            <v>WCV0079905</v>
          </cell>
          <cell r="I3825">
            <v>4786</v>
          </cell>
          <cell r="J3825">
            <v>0</v>
          </cell>
          <cell r="K3825">
            <v>0</v>
          </cell>
        </row>
        <row r="3826">
          <cell r="H3826" t="str">
            <v>WCV007991</v>
          </cell>
          <cell r="I3826">
            <v>26861</v>
          </cell>
          <cell r="J3826">
            <v>0</v>
          </cell>
          <cell r="K3826">
            <v>0</v>
          </cell>
        </row>
        <row r="3827">
          <cell r="H3827" t="str">
            <v>WCV0079917</v>
          </cell>
          <cell r="I3827">
            <v>31761.79</v>
          </cell>
          <cell r="J3827">
            <v>0</v>
          </cell>
          <cell r="K3827">
            <v>0</v>
          </cell>
        </row>
        <row r="3828">
          <cell r="H3828" t="str">
            <v>WCV007993</v>
          </cell>
          <cell r="I3828">
            <v>7416</v>
          </cell>
          <cell r="J3828">
            <v>1</v>
          </cell>
          <cell r="K3828">
            <v>27076.65</v>
          </cell>
        </row>
        <row r="3829">
          <cell r="H3829" t="str">
            <v>WCV0079932</v>
          </cell>
          <cell r="I3829">
            <v>11711.78</v>
          </cell>
          <cell r="J3829">
            <v>0</v>
          </cell>
          <cell r="K3829">
            <v>0</v>
          </cell>
        </row>
        <row r="3830">
          <cell r="H3830" t="str">
            <v>WCV007994</v>
          </cell>
          <cell r="I3830">
            <v>0</v>
          </cell>
          <cell r="J3830">
            <v>0</v>
          </cell>
          <cell r="K3830">
            <v>0</v>
          </cell>
        </row>
        <row r="3831">
          <cell r="H3831" t="str">
            <v>WCV007999</v>
          </cell>
          <cell r="I3831">
            <v>2246</v>
          </cell>
          <cell r="J3831">
            <v>0</v>
          </cell>
          <cell r="K3831">
            <v>0</v>
          </cell>
        </row>
        <row r="3832">
          <cell r="H3832" t="str">
            <v>WCV0079991</v>
          </cell>
          <cell r="I3832">
            <v>0</v>
          </cell>
          <cell r="J3832">
            <v>0</v>
          </cell>
          <cell r="K3832">
            <v>0</v>
          </cell>
        </row>
        <row r="3833">
          <cell r="H3833" t="str">
            <v>WCV008000</v>
          </cell>
          <cell r="I3833">
            <v>3005</v>
          </cell>
          <cell r="J3833">
            <v>1</v>
          </cell>
          <cell r="K3833">
            <v>2445.16</v>
          </cell>
        </row>
        <row r="3834">
          <cell r="H3834" t="str">
            <v>WCV0080005</v>
          </cell>
          <cell r="I3834">
            <v>3589.3</v>
          </cell>
          <cell r="J3834">
            <v>0</v>
          </cell>
          <cell r="K3834">
            <v>0</v>
          </cell>
        </row>
        <row r="3835">
          <cell r="H3835" t="str">
            <v>WCV008004</v>
          </cell>
          <cell r="I3835">
            <v>17999</v>
          </cell>
          <cell r="J3835">
            <v>0</v>
          </cell>
          <cell r="K3835">
            <v>0</v>
          </cell>
        </row>
        <row r="3836">
          <cell r="H3836" t="str">
            <v>WCV0080046</v>
          </cell>
          <cell r="I3836">
            <v>25379.75</v>
          </cell>
          <cell r="J3836">
            <v>0</v>
          </cell>
          <cell r="K3836">
            <v>0</v>
          </cell>
        </row>
        <row r="3837">
          <cell r="H3837" t="str">
            <v>WCV008005</v>
          </cell>
          <cell r="I3837">
            <v>1950</v>
          </cell>
          <cell r="J3837">
            <v>0</v>
          </cell>
          <cell r="K3837">
            <v>0</v>
          </cell>
        </row>
        <row r="3838">
          <cell r="H3838" t="str">
            <v>WCV0080056</v>
          </cell>
          <cell r="I3838">
            <v>2795.79</v>
          </cell>
          <cell r="J3838">
            <v>0</v>
          </cell>
          <cell r="K3838">
            <v>0</v>
          </cell>
        </row>
        <row r="3839">
          <cell r="H3839" t="str">
            <v>WCV008006</v>
          </cell>
          <cell r="I3839">
            <v>6298</v>
          </cell>
          <cell r="J3839">
            <v>0</v>
          </cell>
          <cell r="K3839">
            <v>0</v>
          </cell>
        </row>
        <row r="3840">
          <cell r="H3840" t="str">
            <v>WCV0080061</v>
          </cell>
          <cell r="I3840">
            <v>8193.7999999999993</v>
          </cell>
          <cell r="J3840">
            <v>0</v>
          </cell>
          <cell r="K3840">
            <v>0</v>
          </cell>
        </row>
        <row r="3841">
          <cell r="H3841" t="str">
            <v>WCV008008</v>
          </cell>
          <cell r="I3841">
            <v>30763</v>
          </cell>
          <cell r="J3841">
            <v>1</v>
          </cell>
          <cell r="K3841">
            <v>22049.3</v>
          </cell>
        </row>
        <row r="3842">
          <cell r="H3842" t="str">
            <v>WCV0080083</v>
          </cell>
          <cell r="I3842">
            <v>54651.38</v>
          </cell>
          <cell r="J3842">
            <v>0</v>
          </cell>
          <cell r="K3842">
            <v>0</v>
          </cell>
        </row>
        <row r="3843">
          <cell r="H3843" t="str">
            <v>WCV008011</v>
          </cell>
          <cell r="I3843">
            <v>3019</v>
          </cell>
          <cell r="J3843">
            <v>0</v>
          </cell>
          <cell r="K3843">
            <v>0</v>
          </cell>
        </row>
        <row r="3844">
          <cell r="H3844" t="str">
            <v>WCV008012</v>
          </cell>
          <cell r="I3844">
            <v>2552</v>
          </cell>
          <cell r="J3844">
            <v>0</v>
          </cell>
          <cell r="K3844">
            <v>0</v>
          </cell>
        </row>
        <row r="3845">
          <cell r="H3845" t="str">
            <v>WCV0080124</v>
          </cell>
          <cell r="I3845">
            <v>733</v>
          </cell>
          <cell r="J3845">
            <v>0</v>
          </cell>
          <cell r="K3845">
            <v>0</v>
          </cell>
        </row>
        <row r="3846">
          <cell r="H3846" t="str">
            <v>WCV008013</v>
          </cell>
          <cell r="I3846">
            <v>2319</v>
          </cell>
          <cell r="J3846">
            <v>0</v>
          </cell>
          <cell r="K3846">
            <v>0</v>
          </cell>
        </row>
        <row r="3847">
          <cell r="H3847" t="str">
            <v>WCV008014</v>
          </cell>
          <cell r="I3847">
            <v>8234</v>
          </cell>
          <cell r="J3847">
            <v>0</v>
          </cell>
          <cell r="K3847">
            <v>0</v>
          </cell>
        </row>
        <row r="3848">
          <cell r="H3848" t="str">
            <v>WCV0080149</v>
          </cell>
          <cell r="I3848">
            <v>8566.4</v>
          </cell>
          <cell r="J3848">
            <v>0</v>
          </cell>
          <cell r="K3848">
            <v>0</v>
          </cell>
        </row>
        <row r="3849">
          <cell r="H3849" t="str">
            <v>WCV008015</v>
          </cell>
          <cell r="I3849">
            <v>8433</v>
          </cell>
          <cell r="J3849">
            <v>0</v>
          </cell>
          <cell r="K3849">
            <v>0</v>
          </cell>
        </row>
        <row r="3850">
          <cell r="H3850" t="str">
            <v>WCV0080159</v>
          </cell>
          <cell r="I3850">
            <v>13561.32</v>
          </cell>
          <cell r="J3850">
            <v>0</v>
          </cell>
          <cell r="K3850">
            <v>0</v>
          </cell>
        </row>
        <row r="3851">
          <cell r="H3851" t="str">
            <v>WCV008017</v>
          </cell>
          <cell r="I3851">
            <v>7509</v>
          </cell>
          <cell r="J3851">
            <v>0</v>
          </cell>
          <cell r="K3851">
            <v>0</v>
          </cell>
        </row>
        <row r="3852">
          <cell r="H3852" t="str">
            <v>WCV0080170</v>
          </cell>
          <cell r="I3852">
            <v>27489.79</v>
          </cell>
          <cell r="J3852">
            <v>0</v>
          </cell>
          <cell r="K3852">
            <v>0</v>
          </cell>
        </row>
        <row r="3853">
          <cell r="H3853" t="str">
            <v>WCV008019</v>
          </cell>
          <cell r="I3853">
            <v>11920</v>
          </cell>
          <cell r="J3853">
            <v>0</v>
          </cell>
          <cell r="K3853">
            <v>0</v>
          </cell>
        </row>
        <row r="3854">
          <cell r="H3854" t="str">
            <v>WCV0080191</v>
          </cell>
          <cell r="I3854">
            <v>13535.6</v>
          </cell>
          <cell r="J3854">
            <v>0</v>
          </cell>
          <cell r="K3854">
            <v>0</v>
          </cell>
        </row>
        <row r="3855">
          <cell r="H3855" t="str">
            <v>WCV008024</v>
          </cell>
          <cell r="I3855">
            <v>5263</v>
          </cell>
          <cell r="J3855">
            <v>0</v>
          </cell>
          <cell r="K3855">
            <v>0</v>
          </cell>
        </row>
        <row r="3856">
          <cell r="H3856" t="str">
            <v>WCV0080249</v>
          </cell>
          <cell r="I3856">
            <v>6581.27</v>
          </cell>
          <cell r="J3856">
            <v>0</v>
          </cell>
          <cell r="K3856">
            <v>0</v>
          </cell>
        </row>
        <row r="3857">
          <cell r="H3857" t="str">
            <v>WCV008025</v>
          </cell>
          <cell r="I3857">
            <v>22384</v>
          </cell>
          <cell r="J3857">
            <v>0</v>
          </cell>
          <cell r="K3857">
            <v>0</v>
          </cell>
        </row>
        <row r="3858">
          <cell r="H3858" t="str">
            <v>WCV0080258</v>
          </cell>
          <cell r="I3858">
            <v>21735.87</v>
          </cell>
          <cell r="J3858">
            <v>2</v>
          </cell>
          <cell r="K3858">
            <v>777.21</v>
          </cell>
        </row>
        <row r="3859">
          <cell r="H3859" t="str">
            <v>WCV008027</v>
          </cell>
          <cell r="I3859">
            <v>13566</v>
          </cell>
          <cell r="J3859">
            <v>2</v>
          </cell>
          <cell r="K3859">
            <v>5196.55</v>
          </cell>
        </row>
        <row r="3860">
          <cell r="H3860" t="str">
            <v>WCV0080275</v>
          </cell>
          <cell r="I3860">
            <v>14305.119999999999</v>
          </cell>
          <cell r="J3860">
            <v>0</v>
          </cell>
          <cell r="K3860">
            <v>0</v>
          </cell>
        </row>
        <row r="3861">
          <cell r="H3861" t="str">
            <v>WCV0080277</v>
          </cell>
          <cell r="I3861">
            <v>5713.53</v>
          </cell>
          <cell r="J3861">
            <v>0</v>
          </cell>
          <cell r="K3861">
            <v>0</v>
          </cell>
        </row>
        <row r="3862">
          <cell r="H3862" t="str">
            <v>WCV008033</v>
          </cell>
          <cell r="I3862">
            <v>1917</v>
          </cell>
          <cell r="J3862">
            <v>0</v>
          </cell>
          <cell r="K3862">
            <v>0</v>
          </cell>
        </row>
        <row r="3863">
          <cell r="H3863" t="str">
            <v>WCV0080332</v>
          </cell>
          <cell r="I3863">
            <v>2353.79</v>
          </cell>
          <cell r="J3863">
            <v>0</v>
          </cell>
          <cell r="K3863">
            <v>0</v>
          </cell>
        </row>
        <row r="3864">
          <cell r="H3864" t="str">
            <v>WCV008036</v>
          </cell>
          <cell r="I3864">
            <v>15230</v>
          </cell>
          <cell r="J3864">
            <v>0</v>
          </cell>
          <cell r="K3864">
            <v>0</v>
          </cell>
        </row>
        <row r="3865">
          <cell r="H3865" t="str">
            <v>WCV0080368</v>
          </cell>
          <cell r="I3865">
            <v>18951.849999999999</v>
          </cell>
          <cell r="J3865">
            <v>0</v>
          </cell>
          <cell r="K3865">
            <v>0</v>
          </cell>
        </row>
        <row r="3866">
          <cell r="H3866" t="str">
            <v>WCV008100</v>
          </cell>
          <cell r="I3866">
            <v>25551</v>
          </cell>
          <cell r="J3866">
            <v>1</v>
          </cell>
          <cell r="K3866">
            <v>4646.8999999999996</v>
          </cell>
        </row>
        <row r="3867">
          <cell r="H3867" t="str">
            <v>WCV0081005</v>
          </cell>
          <cell r="I3867">
            <v>1521</v>
          </cell>
          <cell r="J3867">
            <v>0</v>
          </cell>
          <cell r="K3867">
            <v>0</v>
          </cell>
        </row>
        <row r="3868">
          <cell r="H3868" t="str">
            <v>WCV008101</v>
          </cell>
          <cell r="I3868">
            <v>29630</v>
          </cell>
          <cell r="J3868">
            <v>0</v>
          </cell>
          <cell r="K3868">
            <v>0</v>
          </cell>
        </row>
        <row r="3869">
          <cell r="H3869" t="str">
            <v>WCV0081018</v>
          </cell>
          <cell r="I3869">
            <v>21568.2</v>
          </cell>
          <cell r="J3869">
            <v>0</v>
          </cell>
          <cell r="K3869">
            <v>0</v>
          </cell>
        </row>
        <row r="3870">
          <cell r="H3870" t="str">
            <v>WCV008103</v>
          </cell>
          <cell r="I3870">
            <v>4325</v>
          </cell>
          <cell r="J3870">
            <v>0</v>
          </cell>
          <cell r="K3870">
            <v>0</v>
          </cell>
        </row>
        <row r="3871">
          <cell r="H3871" t="str">
            <v>WCV0081033</v>
          </cell>
          <cell r="I3871">
            <v>6131.82</v>
          </cell>
          <cell r="J3871">
            <v>0</v>
          </cell>
          <cell r="K3871">
            <v>0</v>
          </cell>
        </row>
        <row r="3872">
          <cell r="H3872" t="str">
            <v>WCV008104</v>
          </cell>
          <cell r="I3872">
            <v>3277</v>
          </cell>
          <cell r="J3872">
            <v>0</v>
          </cell>
          <cell r="K3872">
            <v>0</v>
          </cell>
        </row>
        <row r="3873">
          <cell r="H3873" t="str">
            <v>WCV0081041</v>
          </cell>
          <cell r="I3873">
            <v>1079</v>
          </cell>
          <cell r="J3873">
            <v>0</v>
          </cell>
          <cell r="K3873">
            <v>0</v>
          </cell>
        </row>
        <row r="3874">
          <cell r="H3874" t="str">
            <v>WCV008105</v>
          </cell>
          <cell r="I3874">
            <v>9844</v>
          </cell>
          <cell r="J3874">
            <v>0</v>
          </cell>
          <cell r="K3874">
            <v>0</v>
          </cell>
        </row>
        <row r="3875">
          <cell r="H3875" t="str">
            <v>WCV0081055</v>
          </cell>
          <cell r="I3875">
            <v>5440.77</v>
          </cell>
          <cell r="J3875">
            <v>0</v>
          </cell>
          <cell r="K3875">
            <v>0</v>
          </cell>
        </row>
        <row r="3876">
          <cell r="H3876" t="str">
            <v>WCV0081059</v>
          </cell>
          <cell r="I3876">
            <v>348</v>
          </cell>
          <cell r="J3876">
            <v>0</v>
          </cell>
          <cell r="K3876">
            <v>0</v>
          </cell>
        </row>
        <row r="3877">
          <cell r="H3877" t="str">
            <v>WCV008106</v>
          </cell>
          <cell r="I3877">
            <v>5402</v>
          </cell>
          <cell r="J3877">
            <v>0</v>
          </cell>
          <cell r="K3877">
            <v>0</v>
          </cell>
        </row>
        <row r="3878">
          <cell r="H3878" t="str">
            <v>WCV0081069</v>
          </cell>
          <cell r="I3878">
            <v>6728.3099999999995</v>
          </cell>
          <cell r="J3878">
            <v>0</v>
          </cell>
          <cell r="K3878">
            <v>0</v>
          </cell>
        </row>
        <row r="3879">
          <cell r="H3879" t="str">
            <v>WCV008109</v>
          </cell>
          <cell r="I3879">
            <v>21389</v>
          </cell>
          <cell r="J3879">
            <v>0</v>
          </cell>
          <cell r="K3879">
            <v>0</v>
          </cell>
        </row>
        <row r="3880">
          <cell r="H3880" t="str">
            <v>WCV0081098</v>
          </cell>
          <cell r="I3880">
            <v>34467.67</v>
          </cell>
          <cell r="J3880">
            <v>0</v>
          </cell>
          <cell r="K3880">
            <v>0</v>
          </cell>
        </row>
        <row r="3881">
          <cell r="H3881" t="str">
            <v>WCV008111</v>
          </cell>
          <cell r="I3881">
            <v>7391</v>
          </cell>
          <cell r="J3881">
            <v>0</v>
          </cell>
          <cell r="K3881">
            <v>0</v>
          </cell>
        </row>
        <row r="3882">
          <cell r="H3882" t="str">
            <v>WCV008112</v>
          </cell>
          <cell r="I3882">
            <v>9625</v>
          </cell>
          <cell r="J3882">
            <v>0</v>
          </cell>
          <cell r="K3882">
            <v>0</v>
          </cell>
        </row>
        <row r="3883">
          <cell r="H3883" t="str">
            <v>WCV0081120</v>
          </cell>
          <cell r="I3883">
            <v>13165.18</v>
          </cell>
          <cell r="J3883">
            <v>0</v>
          </cell>
          <cell r="K3883">
            <v>0</v>
          </cell>
        </row>
        <row r="3884">
          <cell r="H3884" t="str">
            <v>WCV008113</v>
          </cell>
          <cell r="I3884">
            <v>37904</v>
          </cell>
          <cell r="J3884">
            <v>0</v>
          </cell>
          <cell r="K3884">
            <v>0</v>
          </cell>
        </row>
        <row r="3885">
          <cell r="H3885" t="str">
            <v>WCV0081132</v>
          </cell>
          <cell r="I3885">
            <v>40843.53</v>
          </cell>
          <cell r="J3885">
            <v>0</v>
          </cell>
          <cell r="K3885">
            <v>0</v>
          </cell>
        </row>
        <row r="3886">
          <cell r="H3886" t="str">
            <v>WCV0081136</v>
          </cell>
          <cell r="I3886">
            <v>24641</v>
          </cell>
          <cell r="J3886">
            <v>0</v>
          </cell>
          <cell r="K3886">
            <v>0</v>
          </cell>
        </row>
        <row r="3887">
          <cell r="H3887" t="str">
            <v>WCV008115</v>
          </cell>
          <cell r="I3887">
            <v>4518</v>
          </cell>
          <cell r="J3887">
            <v>0</v>
          </cell>
          <cell r="K3887">
            <v>0</v>
          </cell>
        </row>
        <row r="3888">
          <cell r="H3888" t="str">
            <v>WCV0081152</v>
          </cell>
          <cell r="I3888">
            <v>6729.3600000000006</v>
          </cell>
          <cell r="J3888">
            <v>0</v>
          </cell>
          <cell r="K3888">
            <v>0</v>
          </cell>
        </row>
        <row r="3889">
          <cell r="H3889" t="str">
            <v>WCV008116</v>
          </cell>
          <cell r="I3889">
            <v>7015</v>
          </cell>
          <cell r="J3889">
            <v>0</v>
          </cell>
          <cell r="K3889">
            <v>0</v>
          </cell>
        </row>
        <row r="3890">
          <cell r="H3890" t="str">
            <v>WCV0081161</v>
          </cell>
          <cell r="I3890">
            <v>11931</v>
          </cell>
          <cell r="J3890">
            <v>0</v>
          </cell>
          <cell r="K3890">
            <v>0</v>
          </cell>
        </row>
        <row r="3891">
          <cell r="H3891" t="str">
            <v>WCV008118</v>
          </cell>
          <cell r="I3891">
            <v>2988</v>
          </cell>
          <cell r="J3891">
            <v>0</v>
          </cell>
          <cell r="K3891">
            <v>0</v>
          </cell>
        </row>
        <row r="3892">
          <cell r="H3892" t="str">
            <v>WCV0081189</v>
          </cell>
          <cell r="I3892">
            <v>4416.08</v>
          </cell>
          <cell r="J3892">
            <v>0</v>
          </cell>
          <cell r="K3892">
            <v>0</v>
          </cell>
        </row>
        <row r="3893">
          <cell r="H3893" t="str">
            <v>WCV008119</v>
          </cell>
          <cell r="I3893">
            <v>78908</v>
          </cell>
          <cell r="J3893">
            <v>0</v>
          </cell>
          <cell r="K3893">
            <v>0</v>
          </cell>
        </row>
        <row r="3894">
          <cell r="H3894" t="str">
            <v>WCV0081196</v>
          </cell>
          <cell r="I3894">
            <v>2261</v>
          </cell>
          <cell r="J3894">
            <v>0</v>
          </cell>
          <cell r="K3894">
            <v>0</v>
          </cell>
        </row>
        <row r="3895">
          <cell r="H3895" t="str">
            <v>WCV0081197</v>
          </cell>
          <cell r="I3895">
            <v>43486.75</v>
          </cell>
          <cell r="J3895">
            <v>0</v>
          </cell>
          <cell r="K3895">
            <v>0</v>
          </cell>
        </row>
        <row r="3896">
          <cell r="H3896" t="str">
            <v>WCV0081198</v>
          </cell>
          <cell r="I3896">
            <v>12961.5</v>
          </cell>
          <cell r="J3896">
            <v>0</v>
          </cell>
          <cell r="K3896">
            <v>0</v>
          </cell>
        </row>
        <row r="3897">
          <cell r="H3897" t="str">
            <v>WCV008120</v>
          </cell>
          <cell r="I3897">
            <v>40008</v>
          </cell>
          <cell r="J3897">
            <v>0</v>
          </cell>
          <cell r="K3897">
            <v>0</v>
          </cell>
        </row>
        <row r="3898">
          <cell r="H3898" t="str">
            <v>WCV0081205</v>
          </cell>
          <cell r="I3898">
            <v>87632.13</v>
          </cell>
          <cell r="J3898">
            <v>0</v>
          </cell>
          <cell r="K3898">
            <v>0</v>
          </cell>
        </row>
        <row r="3899">
          <cell r="H3899" t="str">
            <v>WCV008121</v>
          </cell>
          <cell r="I3899">
            <v>10640</v>
          </cell>
          <cell r="J3899">
            <v>0</v>
          </cell>
          <cell r="K3899">
            <v>0</v>
          </cell>
        </row>
        <row r="3900">
          <cell r="H3900" t="str">
            <v>WCV0081219</v>
          </cell>
          <cell r="I3900">
            <v>15396.76</v>
          </cell>
          <cell r="J3900">
            <v>0</v>
          </cell>
          <cell r="K3900">
            <v>0</v>
          </cell>
        </row>
        <row r="3901">
          <cell r="H3901" t="str">
            <v>WCV008122</v>
          </cell>
          <cell r="I3901">
            <v>3794</v>
          </cell>
          <cell r="J3901">
            <v>0</v>
          </cell>
          <cell r="K3901">
            <v>0</v>
          </cell>
        </row>
        <row r="3902">
          <cell r="H3902" t="str">
            <v>WCV0081221</v>
          </cell>
          <cell r="I3902">
            <v>4157.58</v>
          </cell>
          <cell r="J3902">
            <v>0</v>
          </cell>
          <cell r="K3902">
            <v>0</v>
          </cell>
        </row>
        <row r="3903">
          <cell r="H3903" t="str">
            <v>WCV008123</v>
          </cell>
          <cell r="I3903">
            <v>16488</v>
          </cell>
          <cell r="J3903">
            <v>0</v>
          </cell>
          <cell r="K3903">
            <v>0</v>
          </cell>
        </row>
        <row r="3904">
          <cell r="H3904" t="str">
            <v>WCV008124</v>
          </cell>
          <cell r="I3904">
            <v>31219</v>
          </cell>
          <cell r="J3904">
            <v>0</v>
          </cell>
          <cell r="K3904">
            <v>0</v>
          </cell>
        </row>
        <row r="3905">
          <cell r="H3905" t="str">
            <v>WCV0081245</v>
          </cell>
          <cell r="I3905">
            <v>21700.19</v>
          </cell>
          <cell r="J3905">
            <v>0</v>
          </cell>
          <cell r="K3905">
            <v>0</v>
          </cell>
        </row>
        <row r="3906">
          <cell r="H3906" t="str">
            <v>WCV008125</v>
          </cell>
          <cell r="I3906">
            <v>9471</v>
          </cell>
          <cell r="J3906">
            <v>0</v>
          </cell>
          <cell r="K3906">
            <v>0</v>
          </cell>
        </row>
        <row r="3907">
          <cell r="H3907" t="str">
            <v>WCV0081258</v>
          </cell>
          <cell r="I3907">
            <v>14221.08</v>
          </cell>
          <cell r="J3907">
            <v>0</v>
          </cell>
          <cell r="K3907">
            <v>0</v>
          </cell>
        </row>
        <row r="3908">
          <cell r="H3908" t="str">
            <v>WCV008127</v>
          </cell>
          <cell r="I3908">
            <v>4299</v>
          </cell>
          <cell r="J3908">
            <v>0</v>
          </cell>
          <cell r="K3908">
            <v>0</v>
          </cell>
        </row>
        <row r="3909">
          <cell r="H3909" t="str">
            <v>WCV008129</v>
          </cell>
          <cell r="I3909">
            <v>15785</v>
          </cell>
          <cell r="J3909">
            <v>0</v>
          </cell>
          <cell r="K3909">
            <v>0</v>
          </cell>
        </row>
        <row r="3910">
          <cell r="H3910" t="str">
            <v>WCV008134</v>
          </cell>
          <cell r="I3910">
            <v>8684</v>
          </cell>
          <cell r="J3910">
            <v>0</v>
          </cell>
          <cell r="K3910">
            <v>0</v>
          </cell>
        </row>
        <row r="3911">
          <cell r="H3911" t="str">
            <v>WCV0081343</v>
          </cell>
          <cell r="I3911">
            <v>13109.33</v>
          </cell>
          <cell r="J3911">
            <v>1</v>
          </cell>
          <cell r="K3911">
            <v>2742.78</v>
          </cell>
        </row>
        <row r="3912">
          <cell r="H3912" t="str">
            <v>WCV008135</v>
          </cell>
          <cell r="I3912">
            <v>28736</v>
          </cell>
          <cell r="J3912">
            <v>0</v>
          </cell>
          <cell r="K3912">
            <v>0</v>
          </cell>
        </row>
        <row r="3913">
          <cell r="H3913" t="str">
            <v>WCV0081351</v>
          </cell>
          <cell r="I3913">
            <v>17753.32</v>
          </cell>
          <cell r="J3913">
            <v>0</v>
          </cell>
          <cell r="K3913">
            <v>0</v>
          </cell>
        </row>
        <row r="3914">
          <cell r="H3914" t="str">
            <v>WCV0081357</v>
          </cell>
          <cell r="I3914">
            <v>432</v>
          </cell>
          <cell r="J3914">
            <v>0</v>
          </cell>
          <cell r="K3914">
            <v>0</v>
          </cell>
        </row>
        <row r="3915">
          <cell r="H3915" t="str">
            <v>WCV008136</v>
          </cell>
          <cell r="I3915">
            <v>10787</v>
          </cell>
          <cell r="J3915">
            <v>1</v>
          </cell>
          <cell r="K3915">
            <v>5575</v>
          </cell>
        </row>
        <row r="3916">
          <cell r="H3916" t="str">
            <v>WCV0081361</v>
          </cell>
          <cell r="I3916">
            <v>6360.9400000000005</v>
          </cell>
          <cell r="J3916">
            <v>0</v>
          </cell>
          <cell r="K3916">
            <v>0</v>
          </cell>
        </row>
        <row r="3917">
          <cell r="H3917" t="str">
            <v>WCV0081367</v>
          </cell>
          <cell r="I3917">
            <v>12060.130000000001</v>
          </cell>
          <cell r="J3917">
            <v>0</v>
          </cell>
          <cell r="K3917">
            <v>0</v>
          </cell>
        </row>
        <row r="3918">
          <cell r="H3918" t="str">
            <v>WCV008138</v>
          </cell>
          <cell r="I3918">
            <v>28678</v>
          </cell>
          <cell r="J3918">
            <v>0</v>
          </cell>
          <cell r="K3918">
            <v>0</v>
          </cell>
        </row>
        <row r="3919">
          <cell r="H3919" t="str">
            <v>WCV0081386</v>
          </cell>
          <cell r="I3919">
            <v>12969</v>
          </cell>
          <cell r="J3919">
            <v>0</v>
          </cell>
          <cell r="K3919">
            <v>0</v>
          </cell>
        </row>
        <row r="3920">
          <cell r="H3920" t="str">
            <v>WCV008139</v>
          </cell>
          <cell r="I3920">
            <v>2282</v>
          </cell>
          <cell r="J3920">
            <v>0</v>
          </cell>
          <cell r="K3920">
            <v>0</v>
          </cell>
        </row>
        <row r="3921">
          <cell r="H3921" t="str">
            <v>WCV0081390</v>
          </cell>
          <cell r="I3921">
            <v>3076.29</v>
          </cell>
          <cell r="J3921">
            <v>0</v>
          </cell>
          <cell r="K3921">
            <v>0</v>
          </cell>
        </row>
        <row r="3922">
          <cell r="H3922" t="str">
            <v>WCV008140</v>
          </cell>
          <cell r="I3922">
            <v>1947</v>
          </cell>
          <cell r="J3922">
            <v>0</v>
          </cell>
          <cell r="K3922">
            <v>0</v>
          </cell>
        </row>
        <row r="3923">
          <cell r="H3923" t="str">
            <v>WCV0081408</v>
          </cell>
          <cell r="I3923">
            <v>2546.2399999999998</v>
          </cell>
          <cell r="J3923">
            <v>0</v>
          </cell>
          <cell r="K3923">
            <v>0</v>
          </cell>
        </row>
        <row r="3924">
          <cell r="H3924" t="str">
            <v>WCV008141</v>
          </cell>
          <cell r="I3924">
            <v>24882</v>
          </cell>
          <cell r="J3924">
            <v>0</v>
          </cell>
          <cell r="K3924">
            <v>0</v>
          </cell>
        </row>
        <row r="3925">
          <cell r="H3925" t="str">
            <v>WCV008142</v>
          </cell>
          <cell r="I3925">
            <v>4476</v>
          </cell>
          <cell r="J3925">
            <v>0</v>
          </cell>
          <cell r="K3925">
            <v>0</v>
          </cell>
        </row>
        <row r="3926">
          <cell r="H3926" t="str">
            <v>WCV0081424</v>
          </cell>
          <cell r="I3926">
            <v>4546</v>
          </cell>
          <cell r="J3926">
            <v>0</v>
          </cell>
          <cell r="K3926">
            <v>0</v>
          </cell>
        </row>
        <row r="3927">
          <cell r="H3927" t="str">
            <v>WCV008144</v>
          </cell>
          <cell r="I3927">
            <v>9637</v>
          </cell>
          <cell r="J3927">
            <v>0</v>
          </cell>
          <cell r="K3927">
            <v>0</v>
          </cell>
        </row>
        <row r="3928">
          <cell r="H3928" t="str">
            <v>WCV0081443</v>
          </cell>
          <cell r="I3928">
            <v>10379.42</v>
          </cell>
          <cell r="J3928">
            <v>0</v>
          </cell>
          <cell r="K3928">
            <v>0</v>
          </cell>
        </row>
        <row r="3929">
          <cell r="H3929" t="str">
            <v>WCV008145</v>
          </cell>
          <cell r="I3929">
            <v>20066</v>
          </cell>
          <cell r="J3929">
            <v>1</v>
          </cell>
          <cell r="K3929">
            <v>1172.3599999999999</v>
          </cell>
        </row>
        <row r="3930">
          <cell r="H3930" t="str">
            <v>WCV0081454</v>
          </cell>
          <cell r="I3930">
            <v>14428.19</v>
          </cell>
          <cell r="J3930">
            <v>1</v>
          </cell>
          <cell r="K3930">
            <v>2699.49</v>
          </cell>
        </row>
        <row r="3931">
          <cell r="H3931" t="str">
            <v>WCV0081458</v>
          </cell>
          <cell r="I3931">
            <v>10432.02</v>
          </cell>
          <cell r="J3931">
            <v>0</v>
          </cell>
          <cell r="K3931">
            <v>0</v>
          </cell>
        </row>
        <row r="3932">
          <cell r="H3932" t="str">
            <v>WCV008146</v>
          </cell>
          <cell r="I3932">
            <v>9689</v>
          </cell>
          <cell r="J3932">
            <v>0</v>
          </cell>
          <cell r="K3932">
            <v>0</v>
          </cell>
        </row>
        <row r="3933">
          <cell r="H3933" t="str">
            <v>WCV0081463</v>
          </cell>
          <cell r="I3933">
            <v>12409.18</v>
          </cell>
          <cell r="J3933">
            <v>0</v>
          </cell>
          <cell r="K3933">
            <v>0</v>
          </cell>
        </row>
        <row r="3934">
          <cell r="H3934" t="str">
            <v>WCV008147</v>
          </cell>
          <cell r="I3934">
            <v>11694</v>
          </cell>
          <cell r="J3934">
            <v>0</v>
          </cell>
          <cell r="K3934">
            <v>0</v>
          </cell>
        </row>
        <row r="3935">
          <cell r="H3935" t="str">
            <v>WCV0081479</v>
          </cell>
          <cell r="I3935">
            <v>5538</v>
          </cell>
          <cell r="J3935">
            <v>0</v>
          </cell>
          <cell r="K3935">
            <v>0</v>
          </cell>
        </row>
        <row r="3936">
          <cell r="H3936" t="str">
            <v>WCV008148</v>
          </cell>
          <cell r="I3936">
            <v>2754</v>
          </cell>
          <cell r="J3936">
            <v>0</v>
          </cell>
          <cell r="K3936">
            <v>0</v>
          </cell>
        </row>
        <row r="3937">
          <cell r="H3937" t="str">
            <v>WCV0081487</v>
          </cell>
          <cell r="I3937">
            <v>2025</v>
          </cell>
          <cell r="J3937">
            <v>0</v>
          </cell>
          <cell r="K3937">
            <v>0</v>
          </cell>
        </row>
        <row r="3938">
          <cell r="H3938" t="str">
            <v>WCV008149</v>
          </cell>
          <cell r="I3938">
            <v>24467</v>
          </cell>
          <cell r="J3938">
            <v>1</v>
          </cell>
          <cell r="K3938">
            <v>46147.02</v>
          </cell>
        </row>
        <row r="3939">
          <cell r="H3939" t="str">
            <v>WCV0081492</v>
          </cell>
          <cell r="I3939">
            <v>22796.41</v>
          </cell>
          <cell r="J3939">
            <v>0</v>
          </cell>
          <cell r="K3939">
            <v>0</v>
          </cell>
        </row>
        <row r="3940">
          <cell r="H3940" t="str">
            <v>WCV008150</v>
          </cell>
          <cell r="I3940">
            <v>24274</v>
          </cell>
          <cell r="J3940">
            <v>0</v>
          </cell>
          <cell r="K3940">
            <v>0</v>
          </cell>
        </row>
        <row r="3941">
          <cell r="H3941" t="str">
            <v>WCV0081502</v>
          </cell>
          <cell r="I3941">
            <v>28761.84</v>
          </cell>
          <cell r="J3941">
            <v>0</v>
          </cell>
          <cell r="K3941">
            <v>0</v>
          </cell>
        </row>
        <row r="3942">
          <cell r="H3942" t="str">
            <v>WCV008151</v>
          </cell>
          <cell r="I3942">
            <v>20388</v>
          </cell>
          <cell r="J3942">
            <v>1</v>
          </cell>
          <cell r="K3942">
            <v>7459.18</v>
          </cell>
        </row>
        <row r="3943">
          <cell r="H3943" t="str">
            <v>WCV008152</v>
          </cell>
          <cell r="I3943">
            <v>6096</v>
          </cell>
          <cell r="J3943">
            <v>0</v>
          </cell>
          <cell r="K3943">
            <v>0</v>
          </cell>
        </row>
        <row r="3944">
          <cell r="H3944" t="str">
            <v>WCV0081527</v>
          </cell>
          <cell r="I3944">
            <v>7106.45</v>
          </cell>
          <cell r="J3944">
            <v>0</v>
          </cell>
          <cell r="K3944">
            <v>0</v>
          </cell>
        </row>
        <row r="3945">
          <cell r="H3945" t="str">
            <v>WCV008157</v>
          </cell>
          <cell r="I3945">
            <v>13559</v>
          </cell>
          <cell r="J3945">
            <v>0</v>
          </cell>
          <cell r="K3945">
            <v>0</v>
          </cell>
        </row>
        <row r="3946">
          <cell r="H3946" t="str">
            <v>WCV0081575</v>
          </cell>
          <cell r="I3946">
            <v>6621.5599999999995</v>
          </cell>
          <cell r="J3946">
            <v>0</v>
          </cell>
          <cell r="K3946">
            <v>0</v>
          </cell>
        </row>
        <row r="3947">
          <cell r="H3947" t="str">
            <v>WCV008158</v>
          </cell>
          <cell r="I3947">
            <v>4646</v>
          </cell>
          <cell r="J3947">
            <v>0</v>
          </cell>
          <cell r="K3947">
            <v>0</v>
          </cell>
        </row>
        <row r="3948">
          <cell r="H3948" t="str">
            <v>WCV008159</v>
          </cell>
          <cell r="I3948">
            <v>11635</v>
          </cell>
          <cell r="J3948">
            <v>0</v>
          </cell>
          <cell r="K3948">
            <v>0</v>
          </cell>
        </row>
        <row r="3949">
          <cell r="H3949" t="str">
            <v>WCV0081593</v>
          </cell>
          <cell r="I3949">
            <v>5782.3</v>
          </cell>
          <cell r="J3949">
            <v>0</v>
          </cell>
          <cell r="K3949">
            <v>0</v>
          </cell>
        </row>
        <row r="3950">
          <cell r="H3950" t="str">
            <v>WCV0081595</v>
          </cell>
          <cell r="I3950">
            <v>6402.71</v>
          </cell>
          <cell r="J3950">
            <v>0</v>
          </cell>
          <cell r="K3950">
            <v>0</v>
          </cell>
        </row>
        <row r="3951">
          <cell r="H3951" t="str">
            <v>WCV008160</v>
          </cell>
          <cell r="I3951">
            <v>162274</v>
          </cell>
          <cell r="J3951">
            <v>12</v>
          </cell>
          <cell r="K3951">
            <v>35956.97</v>
          </cell>
        </row>
        <row r="3952">
          <cell r="H3952" t="str">
            <v>WCV0081603</v>
          </cell>
          <cell r="I3952">
            <v>11848.08</v>
          </cell>
          <cell r="J3952">
            <v>0</v>
          </cell>
          <cell r="K3952">
            <v>0</v>
          </cell>
        </row>
        <row r="3953">
          <cell r="H3953" t="str">
            <v>WCV0081606</v>
          </cell>
          <cell r="I3953">
            <v>55847.56</v>
          </cell>
          <cell r="J3953">
            <v>2</v>
          </cell>
          <cell r="K3953">
            <v>15975.97</v>
          </cell>
        </row>
        <row r="3954">
          <cell r="H3954" t="str">
            <v>WCV0081609</v>
          </cell>
          <cell r="I3954">
            <v>10666</v>
          </cell>
          <cell r="J3954">
            <v>1</v>
          </cell>
          <cell r="K3954">
            <v>46599.94</v>
          </cell>
        </row>
        <row r="3955">
          <cell r="H3955" t="str">
            <v>WCV008161</v>
          </cell>
          <cell r="I3955">
            <v>12897</v>
          </cell>
          <cell r="J3955">
            <v>0</v>
          </cell>
          <cell r="K3955">
            <v>0</v>
          </cell>
        </row>
        <row r="3956">
          <cell r="H3956" t="str">
            <v>WCV0081614</v>
          </cell>
          <cell r="I3956">
            <v>3848.15</v>
          </cell>
          <cell r="J3956">
            <v>0</v>
          </cell>
          <cell r="K3956">
            <v>0</v>
          </cell>
        </row>
        <row r="3957">
          <cell r="H3957" t="str">
            <v>WCV0081617</v>
          </cell>
          <cell r="I3957">
            <v>9798.19</v>
          </cell>
          <cell r="J3957">
            <v>0</v>
          </cell>
          <cell r="K3957">
            <v>0</v>
          </cell>
        </row>
        <row r="3958">
          <cell r="H3958" t="str">
            <v>WCV008162</v>
          </cell>
          <cell r="I3958">
            <v>53548</v>
          </cell>
          <cell r="J3958">
            <v>0</v>
          </cell>
          <cell r="K3958">
            <v>0</v>
          </cell>
        </row>
        <row r="3959">
          <cell r="H3959" t="str">
            <v>WCV0081621</v>
          </cell>
          <cell r="I3959">
            <v>5751.9</v>
          </cell>
          <cell r="J3959">
            <v>0</v>
          </cell>
          <cell r="K3959">
            <v>0</v>
          </cell>
        </row>
        <row r="3960">
          <cell r="H3960" t="str">
            <v>WCV0081627</v>
          </cell>
          <cell r="I3960">
            <v>26759.71</v>
          </cell>
          <cell r="J3960">
            <v>0</v>
          </cell>
          <cell r="K3960">
            <v>0</v>
          </cell>
        </row>
        <row r="3961">
          <cell r="H3961" t="str">
            <v>WCV008163</v>
          </cell>
          <cell r="I3961">
            <v>7945</v>
          </cell>
          <cell r="J3961">
            <v>0</v>
          </cell>
          <cell r="K3961">
            <v>0</v>
          </cell>
        </row>
        <row r="3962">
          <cell r="H3962" t="str">
            <v>WCV0081631</v>
          </cell>
          <cell r="I3962">
            <v>2369.9</v>
          </cell>
          <cell r="J3962">
            <v>0</v>
          </cell>
          <cell r="K3962">
            <v>0</v>
          </cell>
        </row>
        <row r="3963">
          <cell r="H3963" t="str">
            <v>WCV008164</v>
          </cell>
          <cell r="I3963">
            <v>36803</v>
          </cell>
          <cell r="J3963">
            <v>2</v>
          </cell>
          <cell r="K3963">
            <v>88633.68</v>
          </cell>
        </row>
        <row r="3964">
          <cell r="H3964" t="str">
            <v>WCV0081643</v>
          </cell>
          <cell r="I3964">
            <v>33310.68</v>
          </cell>
          <cell r="J3964">
            <v>0</v>
          </cell>
          <cell r="K3964">
            <v>0</v>
          </cell>
        </row>
        <row r="3965">
          <cell r="H3965" t="str">
            <v>WCV0081646</v>
          </cell>
          <cell r="I3965">
            <v>10795.76</v>
          </cell>
          <cell r="J3965">
            <v>0</v>
          </cell>
          <cell r="K3965">
            <v>0</v>
          </cell>
        </row>
        <row r="3966">
          <cell r="H3966" t="str">
            <v>WCV008165</v>
          </cell>
          <cell r="I3966">
            <v>38165</v>
          </cell>
          <cell r="J3966">
            <v>0</v>
          </cell>
          <cell r="K3966">
            <v>0</v>
          </cell>
        </row>
        <row r="3967">
          <cell r="H3967" t="str">
            <v>WCV0081655</v>
          </cell>
          <cell r="I3967">
            <v>5213</v>
          </cell>
          <cell r="J3967">
            <v>0</v>
          </cell>
          <cell r="K3967">
            <v>0</v>
          </cell>
        </row>
        <row r="3968">
          <cell r="H3968" t="str">
            <v>WCV0081656</v>
          </cell>
          <cell r="I3968">
            <v>2244</v>
          </cell>
          <cell r="J3968">
            <v>0</v>
          </cell>
          <cell r="K3968">
            <v>0</v>
          </cell>
        </row>
        <row r="3969">
          <cell r="H3969" t="str">
            <v>WCV0081658</v>
          </cell>
          <cell r="I3969">
            <v>5860.47</v>
          </cell>
          <cell r="J3969">
            <v>0</v>
          </cell>
          <cell r="K3969">
            <v>0</v>
          </cell>
        </row>
        <row r="3970">
          <cell r="H3970" t="str">
            <v>WCV008167</v>
          </cell>
          <cell r="I3970">
            <v>35641</v>
          </cell>
          <cell r="J3970">
            <v>0</v>
          </cell>
          <cell r="K3970">
            <v>0</v>
          </cell>
        </row>
        <row r="3971">
          <cell r="H3971" t="str">
            <v>WCV0081672</v>
          </cell>
          <cell r="I3971">
            <v>10907.69</v>
          </cell>
          <cell r="J3971">
            <v>0</v>
          </cell>
          <cell r="K3971">
            <v>0</v>
          </cell>
        </row>
        <row r="3972">
          <cell r="H3972" t="str">
            <v>WCV0081673</v>
          </cell>
          <cell r="I3972">
            <v>17147.419999999998</v>
          </cell>
          <cell r="J3972">
            <v>0</v>
          </cell>
          <cell r="K3972">
            <v>0</v>
          </cell>
        </row>
        <row r="3973">
          <cell r="H3973" t="str">
            <v>WCV0081674</v>
          </cell>
          <cell r="I3973">
            <v>6641.38</v>
          </cell>
          <cell r="J3973">
            <v>0</v>
          </cell>
          <cell r="K3973">
            <v>0</v>
          </cell>
        </row>
        <row r="3974">
          <cell r="H3974" t="str">
            <v>WCV008168</v>
          </cell>
          <cell r="I3974">
            <v>2418</v>
          </cell>
          <cell r="J3974">
            <v>0</v>
          </cell>
          <cell r="K3974">
            <v>0</v>
          </cell>
        </row>
        <row r="3975">
          <cell r="H3975" t="str">
            <v>WCV008169</v>
          </cell>
          <cell r="I3975">
            <v>16907</v>
          </cell>
          <cell r="J3975">
            <v>0</v>
          </cell>
          <cell r="K3975">
            <v>0</v>
          </cell>
        </row>
        <row r="3976">
          <cell r="H3976" t="str">
            <v>WCV0081693</v>
          </cell>
          <cell r="I3976">
            <v>1084</v>
          </cell>
          <cell r="J3976">
            <v>0</v>
          </cell>
          <cell r="K3976">
            <v>0</v>
          </cell>
        </row>
        <row r="3977">
          <cell r="H3977" t="str">
            <v>WCV0081699</v>
          </cell>
          <cell r="I3977">
            <v>3795</v>
          </cell>
          <cell r="J3977">
            <v>0</v>
          </cell>
          <cell r="K3977">
            <v>0</v>
          </cell>
        </row>
        <row r="3978">
          <cell r="H3978" t="str">
            <v>WCV008170</v>
          </cell>
          <cell r="I3978">
            <v>2965</v>
          </cell>
          <cell r="J3978">
            <v>0</v>
          </cell>
          <cell r="K3978">
            <v>0</v>
          </cell>
        </row>
        <row r="3979">
          <cell r="H3979" t="str">
            <v>WCV0081703</v>
          </cell>
          <cell r="I3979">
            <v>4054.7</v>
          </cell>
          <cell r="J3979">
            <v>1</v>
          </cell>
          <cell r="K3979">
            <v>350</v>
          </cell>
        </row>
        <row r="3980">
          <cell r="H3980" t="str">
            <v>WCV008171</v>
          </cell>
          <cell r="I3980">
            <v>8553</v>
          </cell>
          <cell r="J3980">
            <v>0</v>
          </cell>
          <cell r="K3980">
            <v>0</v>
          </cell>
        </row>
        <row r="3981">
          <cell r="H3981" t="str">
            <v>WCV0081717</v>
          </cell>
          <cell r="I3981">
            <v>15797.880000000001</v>
          </cell>
          <cell r="J3981">
            <v>1</v>
          </cell>
          <cell r="K3981">
            <v>0</v>
          </cell>
        </row>
        <row r="3982">
          <cell r="H3982" t="str">
            <v>WCV008172</v>
          </cell>
          <cell r="I3982">
            <v>2263</v>
          </cell>
          <cell r="J3982">
            <v>0</v>
          </cell>
          <cell r="K3982">
            <v>0</v>
          </cell>
        </row>
        <row r="3983">
          <cell r="H3983" t="str">
            <v>WCV0081728</v>
          </cell>
          <cell r="I3983">
            <v>3622.92</v>
          </cell>
          <cell r="J3983">
            <v>0</v>
          </cell>
          <cell r="K3983">
            <v>0</v>
          </cell>
        </row>
        <row r="3984">
          <cell r="H3984" t="str">
            <v>WCV008173</v>
          </cell>
          <cell r="I3984">
            <v>10213</v>
          </cell>
          <cell r="J3984">
            <v>0</v>
          </cell>
          <cell r="K3984">
            <v>0</v>
          </cell>
        </row>
        <row r="3985">
          <cell r="H3985" t="str">
            <v>WCV0081738</v>
          </cell>
          <cell r="I3985">
            <v>9903.91</v>
          </cell>
          <cell r="J3985">
            <v>0</v>
          </cell>
          <cell r="K3985">
            <v>0</v>
          </cell>
        </row>
        <row r="3986">
          <cell r="H3986" t="str">
            <v>WCV008174</v>
          </cell>
          <cell r="I3986">
            <v>3426</v>
          </cell>
          <cell r="J3986">
            <v>0</v>
          </cell>
          <cell r="K3986">
            <v>0</v>
          </cell>
        </row>
        <row r="3987">
          <cell r="H3987" t="str">
            <v>WCV0081745</v>
          </cell>
          <cell r="I3987">
            <v>4877</v>
          </cell>
          <cell r="J3987">
            <v>1</v>
          </cell>
          <cell r="K3987">
            <v>120289.04</v>
          </cell>
        </row>
        <row r="3988">
          <cell r="H3988" t="str">
            <v>WCV008177</v>
          </cell>
          <cell r="I3988">
            <v>2369</v>
          </cell>
          <cell r="J3988">
            <v>0</v>
          </cell>
          <cell r="K3988">
            <v>0</v>
          </cell>
        </row>
        <row r="3989">
          <cell r="H3989" t="str">
            <v>WCV0081772</v>
          </cell>
          <cell r="I3989">
            <v>3488.45</v>
          </cell>
          <cell r="J3989">
            <v>0</v>
          </cell>
          <cell r="K3989">
            <v>0</v>
          </cell>
        </row>
        <row r="3990">
          <cell r="H3990" t="str">
            <v>WCV008178</v>
          </cell>
          <cell r="I3990">
            <v>3077</v>
          </cell>
          <cell r="J3990">
            <v>1</v>
          </cell>
          <cell r="K3990">
            <v>2545.48</v>
          </cell>
        </row>
        <row r="3991">
          <cell r="H3991" t="str">
            <v>WCV0081780</v>
          </cell>
          <cell r="I3991">
            <v>4338.49</v>
          </cell>
          <cell r="J3991">
            <v>1</v>
          </cell>
          <cell r="K3991">
            <v>216</v>
          </cell>
        </row>
        <row r="3992">
          <cell r="H3992" t="str">
            <v>WCV008179</v>
          </cell>
          <cell r="I3992">
            <v>8354</v>
          </cell>
          <cell r="J3992">
            <v>0</v>
          </cell>
          <cell r="K3992">
            <v>0</v>
          </cell>
        </row>
        <row r="3993">
          <cell r="H3993" t="str">
            <v>WCV0081798</v>
          </cell>
          <cell r="I3993">
            <v>14277.01</v>
          </cell>
          <cell r="J3993">
            <v>0</v>
          </cell>
          <cell r="K3993">
            <v>0</v>
          </cell>
        </row>
        <row r="3994">
          <cell r="H3994" t="str">
            <v>WCV008180</v>
          </cell>
          <cell r="I3994">
            <v>13779</v>
          </cell>
          <cell r="J3994">
            <v>0</v>
          </cell>
          <cell r="K3994">
            <v>0</v>
          </cell>
        </row>
        <row r="3995">
          <cell r="H3995" t="str">
            <v>WCV0081802</v>
          </cell>
          <cell r="I3995">
            <v>19924.099999999999</v>
          </cell>
          <cell r="J3995">
            <v>0</v>
          </cell>
          <cell r="K3995">
            <v>0</v>
          </cell>
        </row>
        <row r="3996">
          <cell r="H3996" t="str">
            <v>WCV008182</v>
          </cell>
          <cell r="I3996">
            <v>7339</v>
          </cell>
          <cell r="J3996">
            <v>0</v>
          </cell>
          <cell r="K3996">
            <v>0</v>
          </cell>
        </row>
        <row r="3997">
          <cell r="H3997" t="str">
            <v>WCV0081822</v>
          </cell>
          <cell r="I3997">
            <v>5576</v>
          </cell>
          <cell r="J3997">
            <v>0</v>
          </cell>
          <cell r="K3997">
            <v>0</v>
          </cell>
        </row>
        <row r="3998">
          <cell r="H3998" t="str">
            <v>WCV008183</v>
          </cell>
          <cell r="I3998">
            <v>14239</v>
          </cell>
          <cell r="J3998">
            <v>0</v>
          </cell>
          <cell r="K3998">
            <v>0</v>
          </cell>
        </row>
        <row r="3999">
          <cell r="H3999" t="str">
            <v>WCV0081834</v>
          </cell>
          <cell r="I3999">
            <v>24016.87</v>
          </cell>
          <cell r="J3999">
            <v>0</v>
          </cell>
          <cell r="K3999">
            <v>0</v>
          </cell>
        </row>
        <row r="4000">
          <cell r="H4000" t="str">
            <v>WCV008185</v>
          </cell>
          <cell r="I4000">
            <v>11633</v>
          </cell>
          <cell r="J4000">
            <v>0</v>
          </cell>
          <cell r="K4000">
            <v>0</v>
          </cell>
        </row>
        <row r="4001">
          <cell r="H4001" t="str">
            <v>WCV0081858</v>
          </cell>
          <cell r="I4001">
            <v>29018</v>
          </cell>
          <cell r="J4001">
            <v>1</v>
          </cell>
          <cell r="K4001">
            <v>240.57</v>
          </cell>
        </row>
        <row r="4002">
          <cell r="H4002" t="str">
            <v>WCV008186</v>
          </cell>
          <cell r="I4002">
            <v>23691</v>
          </cell>
          <cell r="J4002">
            <v>0</v>
          </cell>
          <cell r="K4002">
            <v>0</v>
          </cell>
        </row>
        <row r="4003">
          <cell r="H4003" t="str">
            <v>WCV0081862</v>
          </cell>
          <cell r="I4003">
            <v>26290.42</v>
          </cell>
          <cell r="J4003">
            <v>0</v>
          </cell>
          <cell r="K4003">
            <v>0</v>
          </cell>
        </row>
        <row r="4004">
          <cell r="H4004" t="str">
            <v>WCV008187</v>
          </cell>
          <cell r="I4004">
            <v>9877</v>
          </cell>
          <cell r="J4004">
            <v>0</v>
          </cell>
          <cell r="K4004">
            <v>0</v>
          </cell>
        </row>
        <row r="4005">
          <cell r="H4005" t="str">
            <v>WCV0081874</v>
          </cell>
          <cell r="I4005">
            <v>13100.96</v>
          </cell>
          <cell r="J4005">
            <v>0</v>
          </cell>
          <cell r="K4005">
            <v>0</v>
          </cell>
        </row>
        <row r="4006">
          <cell r="H4006" t="str">
            <v>WCV008189</v>
          </cell>
          <cell r="I4006">
            <v>13088</v>
          </cell>
          <cell r="J4006">
            <v>0</v>
          </cell>
          <cell r="K4006">
            <v>0</v>
          </cell>
        </row>
        <row r="4007">
          <cell r="H4007" t="str">
            <v>WCV0081897</v>
          </cell>
          <cell r="I4007">
            <v>17762.13</v>
          </cell>
          <cell r="J4007">
            <v>0</v>
          </cell>
          <cell r="K4007">
            <v>0</v>
          </cell>
        </row>
        <row r="4008">
          <cell r="H4008" t="str">
            <v>WCV008191</v>
          </cell>
          <cell r="I4008">
            <v>38631</v>
          </cell>
          <cell r="J4008">
            <v>0</v>
          </cell>
          <cell r="K4008">
            <v>0</v>
          </cell>
        </row>
        <row r="4009">
          <cell r="H4009" t="str">
            <v>WCV0081912</v>
          </cell>
          <cell r="I4009">
            <v>48322.6</v>
          </cell>
          <cell r="J4009">
            <v>1</v>
          </cell>
          <cell r="K4009">
            <v>0</v>
          </cell>
        </row>
        <row r="4010">
          <cell r="H4010" t="str">
            <v>WCV008192</v>
          </cell>
          <cell r="I4010">
            <v>20119</v>
          </cell>
          <cell r="J4010">
            <v>2</v>
          </cell>
          <cell r="K4010">
            <v>1860.72</v>
          </cell>
        </row>
        <row r="4011">
          <cell r="H4011" t="str">
            <v>WCV0081921</v>
          </cell>
          <cell r="I4011">
            <v>28007.23</v>
          </cell>
          <cell r="J4011">
            <v>5</v>
          </cell>
          <cell r="K4011">
            <v>226685.39</v>
          </cell>
        </row>
        <row r="4012">
          <cell r="H4012" t="str">
            <v>WCV008193</v>
          </cell>
          <cell r="I4012">
            <v>14730</v>
          </cell>
          <cell r="J4012">
            <v>0</v>
          </cell>
          <cell r="K4012">
            <v>0</v>
          </cell>
        </row>
        <row r="4013">
          <cell r="H4013" t="str">
            <v>WCV0081931</v>
          </cell>
          <cell r="I4013">
            <v>11121.05</v>
          </cell>
          <cell r="J4013">
            <v>1</v>
          </cell>
          <cell r="K4013">
            <v>190</v>
          </cell>
        </row>
        <row r="4014">
          <cell r="H4014" t="str">
            <v>WCV0081937</v>
          </cell>
          <cell r="I4014">
            <v>5678</v>
          </cell>
          <cell r="J4014">
            <v>0</v>
          </cell>
          <cell r="K4014">
            <v>0</v>
          </cell>
        </row>
        <row r="4015">
          <cell r="H4015" t="str">
            <v>WCV008194</v>
          </cell>
          <cell r="I4015">
            <v>40244</v>
          </cell>
          <cell r="J4015">
            <v>0</v>
          </cell>
          <cell r="K4015">
            <v>0</v>
          </cell>
        </row>
        <row r="4016">
          <cell r="H4016" t="str">
            <v>WCV0081943</v>
          </cell>
          <cell r="I4016">
            <v>26586.75</v>
          </cell>
          <cell r="J4016">
            <v>1</v>
          </cell>
          <cell r="K4016">
            <v>4854.04</v>
          </cell>
        </row>
        <row r="4017">
          <cell r="H4017" t="str">
            <v>WCV0081948</v>
          </cell>
          <cell r="I4017">
            <v>20046.93</v>
          </cell>
          <cell r="J4017">
            <v>0</v>
          </cell>
          <cell r="K4017">
            <v>0</v>
          </cell>
        </row>
        <row r="4018">
          <cell r="H4018" t="str">
            <v>WCV008196</v>
          </cell>
          <cell r="I4018">
            <v>73987</v>
          </cell>
          <cell r="J4018">
            <v>0</v>
          </cell>
          <cell r="K4018">
            <v>0</v>
          </cell>
        </row>
        <row r="4019">
          <cell r="H4019" t="str">
            <v>WCV0081963</v>
          </cell>
          <cell r="I4019">
            <v>46271.42</v>
          </cell>
          <cell r="J4019">
            <v>1</v>
          </cell>
          <cell r="K4019">
            <v>96257.18</v>
          </cell>
        </row>
        <row r="4020">
          <cell r="H4020" t="str">
            <v>WCV0081965</v>
          </cell>
          <cell r="I4020">
            <v>8357.4</v>
          </cell>
          <cell r="J4020">
            <v>0</v>
          </cell>
          <cell r="K4020">
            <v>0</v>
          </cell>
        </row>
        <row r="4021">
          <cell r="H4021" t="str">
            <v>WCV008198</v>
          </cell>
          <cell r="I4021">
            <v>9259</v>
          </cell>
          <cell r="J4021">
            <v>0</v>
          </cell>
          <cell r="K4021">
            <v>0</v>
          </cell>
        </row>
        <row r="4022">
          <cell r="H4022" t="str">
            <v>WCV0081987</v>
          </cell>
          <cell r="I4022">
            <v>12000.85</v>
          </cell>
          <cell r="J4022">
            <v>1</v>
          </cell>
          <cell r="K4022">
            <v>0</v>
          </cell>
        </row>
        <row r="4023">
          <cell r="H4023" t="str">
            <v>WCV008199</v>
          </cell>
          <cell r="I4023">
            <v>31379</v>
          </cell>
          <cell r="J4023">
            <v>0</v>
          </cell>
          <cell r="K4023">
            <v>0</v>
          </cell>
        </row>
        <row r="4024">
          <cell r="H4024" t="str">
            <v>WCV0081995</v>
          </cell>
          <cell r="I4024">
            <v>37438.949999999997</v>
          </cell>
          <cell r="J4024">
            <v>0</v>
          </cell>
          <cell r="K4024">
            <v>0</v>
          </cell>
        </row>
        <row r="4025">
          <cell r="H4025" t="str">
            <v>WCV008200</v>
          </cell>
          <cell r="I4025">
            <v>5926</v>
          </cell>
          <cell r="J4025">
            <v>0</v>
          </cell>
          <cell r="K4025">
            <v>0</v>
          </cell>
        </row>
        <row r="4026">
          <cell r="H4026" t="str">
            <v>WCV0082009</v>
          </cell>
          <cell r="I4026">
            <v>5981.88</v>
          </cell>
          <cell r="J4026">
            <v>0</v>
          </cell>
          <cell r="K4026">
            <v>0</v>
          </cell>
        </row>
        <row r="4027">
          <cell r="H4027" t="str">
            <v>WCV008201</v>
          </cell>
          <cell r="I4027">
            <v>131</v>
          </cell>
          <cell r="J4027">
            <v>0</v>
          </cell>
          <cell r="K4027">
            <v>0</v>
          </cell>
        </row>
        <row r="4028">
          <cell r="H4028" t="str">
            <v>WCV008202</v>
          </cell>
          <cell r="I4028">
            <v>24957</v>
          </cell>
          <cell r="J4028">
            <v>0</v>
          </cell>
          <cell r="K4028">
            <v>0</v>
          </cell>
        </row>
        <row r="4029">
          <cell r="H4029" t="str">
            <v>WCV0082020</v>
          </cell>
          <cell r="I4029">
            <v>11730.9</v>
          </cell>
          <cell r="J4029">
            <v>0</v>
          </cell>
          <cell r="K4029">
            <v>0</v>
          </cell>
        </row>
        <row r="4030">
          <cell r="H4030" t="str">
            <v>WCV0082027</v>
          </cell>
          <cell r="I4030">
            <v>13113.52</v>
          </cell>
          <cell r="J4030">
            <v>0</v>
          </cell>
          <cell r="K4030">
            <v>0</v>
          </cell>
        </row>
        <row r="4031">
          <cell r="H4031" t="str">
            <v>WCV0082028</v>
          </cell>
          <cell r="I4031">
            <v>2877.45</v>
          </cell>
          <cell r="J4031">
            <v>0</v>
          </cell>
          <cell r="K4031">
            <v>0</v>
          </cell>
        </row>
        <row r="4032">
          <cell r="H4032" t="str">
            <v>WCV008203</v>
          </cell>
          <cell r="I4032">
            <v>6738</v>
          </cell>
          <cell r="J4032">
            <v>0</v>
          </cell>
          <cell r="K4032">
            <v>0</v>
          </cell>
        </row>
        <row r="4033">
          <cell r="H4033" t="str">
            <v>WCV0082032</v>
          </cell>
          <cell r="I4033">
            <v>7726.5300000000007</v>
          </cell>
          <cell r="J4033">
            <v>0</v>
          </cell>
          <cell r="K4033">
            <v>0</v>
          </cell>
        </row>
        <row r="4034">
          <cell r="H4034" t="str">
            <v>WCV0082037</v>
          </cell>
          <cell r="I4034">
            <v>3172.21</v>
          </cell>
          <cell r="J4034">
            <v>0</v>
          </cell>
          <cell r="K4034">
            <v>0</v>
          </cell>
        </row>
        <row r="4035">
          <cell r="H4035" t="str">
            <v>WCV008205</v>
          </cell>
          <cell r="I4035">
            <v>15284</v>
          </cell>
          <cell r="J4035">
            <v>0</v>
          </cell>
          <cell r="K4035">
            <v>0</v>
          </cell>
        </row>
        <row r="4036">
          <cell r="H4036" t="str">
            <v>WCV0082054</v>
          </cell>
          <cell r="I4036">
            <v>22665</v>
          </cell>
          <cell r="J4036">
            <v>0</v>
          </cell>
          <cell r="K4036">
            <v>0</v>
          </cell>
        </row>
        <row r="4037">
          <cell r="H4037" t="str">
            <v>WCV008207</v>
          </cell>
          <cell r="I4037">
            <v>8729</v>
          </cell>
          <cell r="J4037">
            <v>0</v>
          </cell>
          <cell r="K4037">
            <v>0</v>
          </cell>
        </row>
        <row r="4038">
          <cell r="H4038" t="str">
            <v>WCV0082073</v>
          </cell>
          <cell r="I4038">
            <v>10123.209999999999</v>
          </cell>
          <cell r="J4038">
            <v>0</v>
          </cell>
          <cell r="K4038">
            <v>0</v>
          </cell>
        </row>
        <row r="4039">
          <cell r="H4039" t="str">
            <v>WCV008209</v>
          </cell>
          <cell r="I4039">
            <v>77995</v>
          </cell>
          <cell r="J4039">
            <v>1</v>
          </cell>
          <cell r="K4039">
            <v>13710.34</v>
          </cell>
        </row>
        <row r="4040">
          <cell r="H4040" t="str">
            <v>WCV0082090</v>
          </cell>
          <cell r="I4040">
            <v>1288</v>
          </cell>
          <cell r="J4040">
            <v>0</v>
          </cell>
          <cell r="K4040">
            <v>0</v>
          </cell>
        </row>
        <row r="4041">
          <cell r="H4041" t="str">
            <v>WCV0082092</v>
          </cell>
          <cell r="I4041">
            <v>89851.98</v>
          </cell>
          <cell r="J4041">
            <v>0</v>
          </cell>
          <cell r="K4041">
            <v>0</v>
          </cell>
        </row>
        <row r="4042">
          <cell r="H4042" t="str">
            <v>WCV008211</v>
          </cell>
          <cell r="I4042">
            <v>8580</v>
          </cell>
          <cell r="J4042">
            <v>0</v>
          </cell>
          <cell r="K4042">
            <v>0</v>
          </cell>
        </row>
        <row r="4043">
          <cell r="H4043" t="str">
            <v>WCV008213</v>
          </cell>
          <cell r="I4043">
            <v>8219</v>
          </cell>
          <cell r="J4043">
            <v>0</v>
          </cell>
          <cell r="K4043">
            <v>0</v>
          </cell>
        </row>
        <row r="4044">
          <cell r="H4044" t="str">
            <v>WCV0082135</v>
          </cell>
          <cell r="I4044">
            <v>6088</v>
          </cell>
          <cell r="J4044">
            <v>0</v>
          </cell>
          <cell r="K4044">
            <v>0</v>
          </cell>
        </row>
        <row r="4045">
          <cell r="H4045" t="str">
            <v>WCV008215</v>
          </cell>
          <cell r="I4045">
            <v>8289</v>
          </cell>
          <cell r="J4045">
            <v>0</v>
          </cell>
          <cell r="K4045">
            <v>0</v>
          </cell>
        </row>
        <row r="4046">
          <cell r="H4046" t="str">
            <v>WCV0082156</v>
          </cell>
          <cell r="I4046">
            <v>10233.93</v>
          </cell>
          <cell r="J4046">
            <v>0</v>
          </cell>
          <cell r="K4046">
            <v>0</v>
          </cell>
        </row>
        <row r="4047">
          <cell r="H4047" t="str">
            <v>WCV008216</v>
          </cell>
          <cell r="I4047">
            <v>15348</v>
          </cell>
          <cell r="J4047">
            <v>0</v>
          </cell>
          <cell r="K4047">
            <v>0</v>
          </cell>
        </row>
        <row r="4048">
          <cell r="H4048" t="str">
            <v>WCV0082162</v>
          </cell>
          <cell r="I4048">
            <v>9697.27</v>
          </cell>
          <cell r="J4048">
            <v>0</v>
          </cell>
          <cell r="K4048">
            <v>0</v>
          </cell>
        </row>
        <row r="4049">
          <cell r="H4049" t="str">
            <v>WCV0082166</v>
          </cell>
          <cell r="I4049">
            <v>7289.73</v>
          </cell>
          <cell r="J4049">
            <v>0</v>
          </cell>
          <cell r="K4049">
            <v>0</v>
          </cell>
        </row>
        <row r="4050">
          <cell r="H4050" t="str">
            <v>WCV008217</v>
          </cell>
          <cell r="I4050">
            <v>4758</v>
          </cell>
          <cell r="J4050">
            <v>0</v>
          </cell>
          <cell r="K4050">
            <v>0</v>
          </cell>
        </row>
        <row r="4051">
          <cell r="H4051" t="str">
            <v>WCV0082178</v>
          </cell>
          <cell r="I4051">
            <v>4931.76</v>
          </cell>
          <cell r="J4051">
            <v>0</v>
          </cell>
          <cell r="K4051">
            <v>0</v>
          </cell>
        </row>
        <row r="4052">
          <cell r="H4052" t="str">
            <v>WCV008218</v>
          </cell>
          <cell r="I4052">
            <v>5970</v>
          </cell>
          <cell r="J4052">
            <v>0</v>
          </cell>
          <cell r="K4052">
            <v>0</v>
          </cell>
        </row>
        <row r="4053">
          <cell r="H4053" t="str">
            <v>WCV008219</v>
          </cell>
          <cell r="I4053">
            <v>12614</v>
          </cell>
          <cell r="J4053">
            <v>0</v>
          </cell>
          <cell r="K4053">
            <v>0</v>
          </cell>
        </row>
        <row r="4054">
          <cell r="H4054" t="str">
            <v>WCV0082194</v>
          </cell>
          <cell r="I4054">
            <v>14568.89</v>
          </cell>
          <cell r="J4054">
            <v>0</v>
          </cell>
          <cell r="K4054">
            <v>0</v>
          </cell>
        </row>
        <row r="4055">
          <cell r="H4055" t="str">
            <v>WCV008222</v>
          </cell>
          <cell r="I4055">
            <v>1703</v>
          </cell>
          <cell r="J4055">
            <v>0</v>
          </cell>
          <cell r="K4055">
            <v>0</v>
          </cell>
        </row>
        <row r="4056">
          <cell r="H4056" t="str">
            <v>WCV008223</v>
          </cell>
          <cell r="I4056">
            <v>12233</v>
          </cell>
          <cell r="J4056">
            <v>0</v>
          </cell>
          <cell r="K4056">
            <v>0</v>
          </cell>
        </row>
        <row r="4057">
          <cell r="H4057" t="str">
            <v>WCV008225</v>
          </cell>
          <cell r="I4057">
            <v>15467</v>
          </cell>
          <cell r="J4057">
            <v>0</v>
          </cell>
          <cell r="K4057">
            <v>0</v>
          </cell>
        </row>
        <row r="4058">
          <cell r="H4058" t="str">
            <v>WCV0082251</v>
          </cell>
          <cell r="I4058">
            <v>5807.99</v>
          </cell>
          <cell r="J4058">
            <v>1</v>
          </cell>
          <cell r="K4058">
            <v>0</v>
          </cell>
        </row>
        <row r="4059">
          <cell r="H4059" t="str">
            <v>WCV0082257</v>
          </cell>
          <cell r="I4059">
            <v>10711.24</v>
          </cell>
          <cell r="J4059">
            <v>0</v>
          </cell>
          <cell r="K4059">
            <v>0</v>
          </cell>
        </row>
        <row r="4060">
          <cell r="H4060" t="str">
            <v>WCV008229</v>
          </cell>
          <cell r="I4060">
            <v>12153</v>
          </cell>
          <cell r="J4060">
            <v>0</v>
          </cell>
          <cell r="K4060">
            <v>0</v>
          </cell>
        </row>
        <row r="4061">
          <cell r="H4061" t="str">
            <v>WCV0082294</v>
          </cell>
          <cell r="I4061">
            <v>2386.44</v>
          </cell>
          <cell r="J4061">
            <v>0</v>
          </cell>
          <cell r="K4061">
            <v>0</v>
          </cell>
        </row>
        <row r="4062">
          <cell r="H4062" t="str">
            <v>WCV0082298</v>
          </cell>
          <cell r="I4062">
            <v>1920</v>
          </cell>
          <cell r="J4062">
            <v>0</v>
          </cell>
          <cell r="K4062">
            <v>0</v>
          </cell>
        </row>
        <row r="4063">
          <cell r="H4063" t="str">
            <v>WCV008230</v>
          </cell>
          <cell r="I4063">
            <v>7163</v>
          </cell>
          <cell r="J4063">
            <v>0</v>
          </cell>
          <cell r="K4063">
            <v>0</v>
          </cell>
        </row>
        <row r="4064">
          <cell r="H4064" t="str">
            <v>WCV0082306</v>
          </cell>
          <cell r="I4064">
            <v>2843</v>
          </cell>
          <cell r="J4064">
            <v>0</v>
          </cell>
          <cell r="K4064">
            <v>0</v>
          </cell>
        </row>
        <row r="4065">
          <cell r="H4065" t="str">
            <v>WCV0082308</v>
          </cell>
          <cell r="I4065">
            <v>2969.12</v>
          </cell>
          <cell r="J4065">
            <v>0</v>
          </cell>
          <cell r="K4065">
            <v>0</v>
          </cell>
        </row>
        <row r="4066">
          <cell r="H4066" t="str">
            <v>WCV008231</v>
          </cell>
          <cell r="I4066">
            <v>50211</v>
          </cell>
          <cell r="J4066">
            <v>0</v>
          </cell>
          <cell r="K4066">
            <v>0</v>
          </cell>
        </row>
        <row r="4067">
          <cell r="H4067" t="str">
            <v>WCV0082317</v>
          </cell>
          <cell r="I4067">
            <v>31029.8</v>
          </cell>
          <cell r="J4067">
            <v>0</v>
          </cell>
          <cell r="K4067">
            <v>0</v>
          </cell>
        </row>
        <row r="4068">
          <cell r="H4068" t="str">
            <v>WCV0082319</v>
          </cell>
          <cell r="I4068">
            <v>13420.76</v>
          </cell>
          <cell r="J4068">
            <v>0</v>
          </cell>
          <cell r="K4068">
            <v>0</v>
          </cell>
        </row>
        <row r="4069">
          <cell r="H4069" t="str">
            <v>WCV008232</v>
          </cell>
          <cell r="I4069">
            <v>4918</v>
          </cell>
          <cell r="J4069">
            <v>0</v>
          </cell>
          <cell r="K4069">
            <v>0</v>
          </cell>
        </row>
        <row r="4070">
          <cell r="H4070" t="str">
            <v>WCV0082325</v>
          </cell>
          <cell r="I4070">
            <v>5108.76</v>
          </cell>
          <cell r="J4070">
            <v>1</v>
          </cell>
          <cell r="K4070">
            <v>2536.5700000000002</v>
          </cell>
        </row>
        <row r="4071">
          <cell r="H4071" t="str">
            <v>WCV008235</v>
          </cell>
          <cell r="I4071">
            <v>66853</v>
          </cell>
          <cell r="J4071">
            <v>0</v>
          </cell>
          <cell r="K4071">
            <v>0</v>
          </cell>
        </row>
        <row r="4072">
          <cell r="H4072" t="str">
            <v>WCV0082351</v>
          </cell>
          <cell r="I4072">
            <v>32274.71</v>
          </cell>
          <cell r="J4072">
            <v>0</v>
          </cell>
          <cell r="K4072">
            <v>0</v>
          </cell>
        </row>
        <row r="4073">
          <cell r="H4073" t="str">
            <v>WCV008237</v>
          </cell>
          <cell r="I4073">
            <v>32531</v>
          </cell>
          <cell r="J4073">
            <v>0</v>
          </cell>
          <cell r="K4073">
            <v>0</v>
          </cell>
        </row>
        <row r="4074">
          <cell r="H4074" t="str">
            <v>WCV0082370</v>
          </cell>
          <cell r="I4074">
            <v>3375</v>
          </cell>
          <cell r="J4074">
            <v>1</v>
          </cell>
          <cell r="K4074">
            <v>2137.2800000000002</v>
          </cell>
        </row>
        <row r="4075">
          <cell r="H4075" t="str">
            <v>WCV008238</v>
          </cell>
          <cell r="I4075">
            <v>31198</v>
          </cell>
          <cell r="J4075">
            <v>1</v>
          </cell>
          <cell r="K4075">
            <v>22621.360000000001</v>
          </cell>
        </row>
        <row r="4076">
          <cell r="H4076" t="str">
            <v>WCV0082382</v>
          </cell>
          <cell r="I4076">
            <v>12076.380000000001</v>
          </cell>
          <cell r="J4076">
            <v>0</v>
          </cell>
          <cell r="K4076">
            <v>0</v>
          </cell>
        </row>
        <row r="4077">
          <cell r="H4077" t="str">
            <v>WCV0082385</v>
          </cell>
          <cell r="I4077">
            <v>9791.31</v>
          </cell>
          <cell r="J4077">
            <v>1</v>
          </cell>
          <cell r="K4077">
            <v>68104.59</v>
          </cell>
        </row>
        <row r="4078">
          <cell r="H4078" t="str">
            <v>WCV008239</v>
          </cell>
          <cell r="I4078">
            <v>112864</v>
          </cell>
          <cell r="J4078">
            <v>2</v>
          </cell>
          <cell r="K4078">
            <v>43615.25</v>
          </cell>
        </row>
        <row r="4079">
          <cell r="H4079" t="str">
            <v>WCV0082396</v>
          </cell>
          <cell r="I4079">
            <v>31485</v>
          </cell>
          <cell r="J4079">
            <v>0</v>
          </cell>
          <cell r="K4079">
            <v>0</v>
          </cell>
        </row>
        <row r="4080">
          <cell r="H4080" t="str">
            <v>WCV008240</v>
          </cell>
          <cell r="I4080">
            <v>35589</v>
          </cell>
          <cell r="J4080">
            <v>2</v>
          </cell>
          <cell r="K4080">
            <v>214823.93</v>
          </cell>
        </row>
        <row r="4081">
          <cell r="H4081" t="str">
            <v>WCV0082409</v>
          </cell>
          <cell r="I4081">
            <v>164586</v>
          </cell>
          <cell r="J4081">
            <v>0</v>
          </cell>
          <cell r="K4081">
            <v>0</v>
          </cell>
        </row>
        <row r="4082">
          <cell r="H4082" t="str">
            <v>WCV008241</v>
          </cell>
          <cell r="I4082">
            <v>2092</v>
          </cell>
          <cell r="J4082">
            <v>0</v>
          </cell>
          <cell r="K4082">
            <v>0</v>
          </cell>
        </row>
        <row r="4083">
          <cell r="H4083" t="str">
            <v>WCV008242</v>
          </cell>
          <cell r="I4083">
            <v>37205</v>
          </cell>
          <cell r="J4083">
            <v>0</v>
          </cell>
          <cell r="K4083">
            <v>0</v>
          </cell>
        </row>
        <row r="4084">
          <cell r="H4084" t="str">
            <v>WCV0082420</v>
          </cell>
          <cell r="I4084">
            <v>41323.14</v>
          </cell>
          <cell r="J4084">
            <v>1</v>
          </cell>
          <cell r="K4084">
            <v>1892.65</v>
          </cell>
        </row>
        <row r="4085">
          <cell r="H4085" t="str">
            <v>WCV008243</v>
          </cell>
          <cell r="I4085">
            <v>21483</v>
          </cell>
          <cell r="J4085">
            <v>1</v>
          </cell>
          <cell r="K4085">
            <v>7260.46</v>
          </cell>
        </row>
        <row r="4086">
          <cell r="H4086" t="str">
            <v>WCV0082438</v>
          </cell>
          <cell r="I4086">
            <v>7177</v>
          </cell>
          <cell r="J4086">
            <v>0</v>
          </cell>
          <cell r="K4086">
            <v>0</v>
          </cell>
        </row>
        <row r="4087">
          <cell r="H4087" t="str">
            <v>WCV008244</v>
          </cell>
          <cell r="I4087">
            <v>7855</v>
          </cell>
          <cell r="J4087">
            <v>0</v>
          </cell>
          <cell r="K4087">
            <v>0</v>
          </cell>
        </row>
        <row r="4088">
          <cell r="H4088" t="str">
            <v>WCV0082440</v>
          </cell>
          <cell r="I4088">
            <v>2519</v>
          </cell>
          <cell r="J4088">
            <v>0</v>
          </cell>
          <cell r="K4088">
            <v>0</v>
          </cell>
        </row>
        <row r="4089">
          <cell r="H4089" t="str">
            <v>WCV008247</v>
          </cell>
          <cell r="I4089">
            <v>43331</v>
          </cell>
          <cell r="J4089">
            <v>0</v>
          </cell>
          <cell r="K4089">
            <v>0</v>
          </cell>
        </row>
        <row r="4090">
          <cell r="H4090" t="str">
            <v>WCV0082472</v>
          </cell>
          <cell r="I4090">
            <v>18268.61</v>
          </cell>
          <cell r="J4090">
            <v>0</v>
          </cell>
          <cell r="K4090">
            <v>0</v>
          </cell>
        </row>
        <row r="4091">
          <cell r="H4091" t="str">
            <v>WCV0082475</v>
          </cell>
          <cell r="I4091">
            <v>21641</v>
          </cell>
          <cell r="J4091">
            <v>0</v>
          </cell>
          <cell r="K4091">
            <v>0</v>
          </cell>
        </row>
        <row r="4092">
          <cell r="H4092" t="str">
            <v>WCV008248</v>
          </cell>
          <cell r="I4092">
            <v>4465</v>
          </cell>
          <cell r="J4092">
            <v>0</v>
          </cell>
          <cell r="K4092">
            <v>0</v>
          </cell>
        </row>
        <row r="4093">
          <cell r="H4093" t="str">
            <v>WCV0082486</v>
          </cell>
          <cell r="I4093">
            <v>987</v>
          </cell>
          <cell r="J4093">
            <v>0</v>
          </cell>
          <cell r="K4093">
            <v>0</v>
          </cell>
        </row>
        <row r="4094">
          <cell r="H4094" t="str">
            <v>WCV008249</v>
          </cell>
          <cell r="I4094">
            <v>11035</v>
          </cell>
          <cell r="J4094">
            <v>0</v>
          </cell>
          <cell r="K4094">
            <v>0</v>
          </cell>
        </row>
        <row r="4095">
          <cell r="H4095" t="str">
            <v>WCV0082497</v>
          </cell>
          <cell r="I4095">
            <v>15649.52</v>
          </cell>
          <cell r="J4095">
            <v>0</v>
          </cell>
          <cell r="K4095">
            <v>0</v>
          </cell>
        </row>
        <row r="4096">
          <cell r="H4096" t="str">
            <v>WCV008251</v>
          </cell>
          <cell r="I4096">
            <v>8000</v>
          </cell>
          <cell r="J4096">
            <v>0</v>
          </cell>
          <cell r="K4096">
            <v>0</v>
          </cell>
        </row>
        <row r="4097">
          <cell r="H4097" t="str">
            <v>WCV0082518</v>
          </cell>
          <cell r="I4097">
            <v>10041.15</v>
          </cell>
          <cell r="J4097">
            <v>0</v>
          </cell>
          <cell r="K4097">
            <v>0</v>
          </cell>
        </row>
        <row r="4098">
          <cell r="H4098" t="str">
            <v>WCV008252</v>
          </cell>
          <cell r="I4098">
            <v>10134</v>
          </cell>
          <cell r="J4098">
            <v>0</v>
          </cell>
          <cell r="K4098">
            <v>0</v>
          </cell>
        </row>
        <row r="4099">
          <cell r="H4099" t="str">
            <v>WCV0082522</v>
          </cell>
          <cell r="I4099">
            <v>16542.95</v>
          </cell>
          <cell r="J4099">
            <v>0</v>
          </cell>
          <cell r="K4099">
            <v>0</v>
          </cell>
        </row>
        <row r="4100">
          <cell r="H4100" t="str">
            <v>WCV008253</v>
          </cell>
          <cell r="I4100">
            <v>18144</v>
          </cell>
          <cell r="J4100">
            <v>0</v>
          </cell>
          <cell r="K4100">
            <v>0</v>
          </cell>
        </row>
        <row r="4101">
          <cell r="H4101" t="str">
            <v>WCV0082530</v>
          </cell>
          <cell r="I4101">
            <v>9558.77</v>
          </cell>
          <cell r="J4101">
            <v>1</v>
          </cell>
          <cell r="K4101">
            <v>333.29</v>
          </cell>
        </row>
        <row r="4102">
          <cell r="H4102" t="str">
            <v>WCV0082533</v>
          </cell>
          <cell r="I4102">
            <v>14185.68</v>
          </cell>
          <cell r="J4102">
            <v>0</v>
          </cell>
          <cell r="K4102">
            <v>0</v>
          </cell>
        </row>
        <row r="4103">
          <cell r="H4103" t="str">
            <v>WCV008254</v>
          </cell>
          <cell r="I4103">
            <v>1187</v>
          </cell>
          <cell r="J4103">
            <v>0</v>
          </cell>
          <cell r="K4103">
            <v>0</v>
          </cell>
        </row>
        <row r="4104">
          <cell r="H4104" t="str">
            <v>WCV008255</v>
          </cell>
          <cell r="I4104">
            <v>33841</v>
          </cell>
          <cell r="J4104">
            <v>1</v>
          </cell>
          <cell r="K4104">
            <v>226.02</v>
          </cell>
        </row>
        <row r="4105">
          <cell r="H4105" t="str">
            <v>WCV0082554</v>
          </cell>
          <cell r="I4105">
            <v>22342.52</v>
          </cell>
          <cell r="J4105">
            <v>0</v>
          </cell>
          <cell r="K4105">
            <v>0</v>
          </cell>
        </row>
        <row r="4106">
          <cell r="H4106" t="str">
            <v>WCV0082557</v>
          </cell>
          <cell r="I4106">
            <v>39106.18</v>
          </cell>
          <cell r="J4106">
            <v>0</v>
          </cell>
          <cell r="K4106">
            <v>0</v>
          </cell>
        </row>
        <row r="4107">
          <cell r="H4107" t="str">
            <v>WCV008257</v>
          </cell>
          <cell r="I4107">
            <v>95564</v>
          </cell>
          <cell r="J4107">
            <v>1</v>
          </cell>
          <cell r="K4107">
            <v>175</v>
          </cell>
        </row>
        <row r="4108">
          <cell r="H4108" t="str">
            <v>WCV0082577</v>
          </cell>
          <cell r="I4108">
            <v>97464.74</v>
          </cell>
          <cell r="J4108">
            <v>1</v>
          </cell>
          <cell r="K4108">
            <v>8232.32</v>
          </cell>
        </row>
        <row r="4109">
          <cell r="H4109" t="str">
            <v>WCV008258</v>
          </cell>
          <cell r="I4109">
            <v>55478</v>
          </cell>
          <cell r="J4109">
            <v>0</v>
          </cell>
          <cell r="K4109">
            <v>0</v>
          </cell>
        </row>
        <row r="4110">
          <cell r="H4110" t="str">
            <v>WCV0082583</v>
          </cell>
          <cell r="I4110">
            <v>71237.3</v>
          </cell>
          <cell r="J4110">
            <v>0</v>
          </cell>
          <cell r="K4110">
            <v>0</v>
          </cell>
        </row>
        <row r="4111">
          <cell r="H4111" t="str">
            <v>WCV0082585</v>
          </cell>
          <cell r="I4111">
            <v>9934</v>
          </cell>
          <cell r="J4111">
            <v>0</v>
          </cell>
          <cell r="K4111">
            <v>0</v>
          </cell>
        </row>
        <row r="4112">
          <cell r="H4112" t="str">
            <v>WCV008259</v>
          </cell>
          <cell r="I4112">
            <v>6133</v>
          </cell>
          <cell r="J4112">
            <v>0</v>
          </cell>
          <cell r="K4112">
            <v>0</v>
          </cell>
        </row>
        <row r="4113">
          <cell r="H4113" t="str">
            <v>WCV0082591</v>
          </cell>
          <cell r="I4113">
            <v>7214.5300000000007</v>
          </cell>
          <cell r="J4113">
            <v>0</v>
          </cell>
          <cell r="K4113">
            <v>0</v>
          </cell>
        </row>
        <row r="4114">
          <cell r="H4114" t="str">
            <v>WCV008260</v>
          </cell>
          <cell r="I4114">
            <v>27065</v>
          </cell>
          <cell r="J4114">
            <v>0</v>
          </cell>
          <cell r="K4114">
            <v>0</v>
          </cell>
        </row>
        <row r="4115">
          <cell r="H4115" t="str">
            <v>WCV0082606</v>
          </cell>
          <cell r="I4115">
            <v>39568.550000000003</v>
          </cell>
          <cell r="J4115">
            <v>0</v>
          </cell>
          <cell r="K4115">
            <v>0</v>
          </cell>
        </row>
        <row r="4116">
          <cell r="H4116" t="str">
            <v>WCV008263</v>
          </cell>
          <cell r="I4116">
            <v>15891</v>
          </cell>
          <cell r="J4116">
            <v>1</v>
          </cell>
          <cell r="K4116">
            <v>2154.89</v>
          </cell>
        </row>
        <row r="4117">
          <cell r="H4117" t="str">
            <v>WCV0082636</v>
          </cell>
          <cell r="I4117">
            <v>23839.06</v>
          </cell>
          <cell r="J4117">
            <v>0</v>
          </cell>
          <cell r="K4117">
            <v>0</v>
          </cell>
        </row>
        <row r="4118">
          <cell r="H4118" t="str">
            <v>WCV008265</v>
          </cell>
          <cell r="I4118">
            <v>13111</v>
          </cell>
          <cell r="J4118">
            <v>0</v>
          </cell>
          <cell r="K4118">
            <v>0</v>
          </cell>
        </row>
        <row r="4119">
          <cell r="H4119" t="str">
            <v>WCV0082650</v>
          </cell>
          <cell r="I4119">
            <v>14149.869999999999</v>
          </cell>
          <cell r="J4119">
            <v>0</v>
          </cell>
          <cell r="K4119">
            <v>0</v>
          </cell>
        </row>
        <row r="4120">
          <cell r="H4120" t="str">
            <v>WCV008267</v>
          </cell>
          <cell r="I4120">
            <v>10908</v>
          </cell>
          <cell r="J4120">
            <v>1</v>
          </cell>
          <cell r="K4120">
            <v>2567.62</v>
          </cell>
        </row>
        <row r="4121">
          <cell r="H4121" t="str">
            <v>WCV0082679</v>
          </cell>
          <cell r="I4121">
            <v>17425.52</v>
          </cell>
          <cell r="J4121">
            <v>0</v>
          </cell>
          <cell r="K4121">
            <v>0</v>
          </cell>
        </row>
        <row r="4122">
          <cell r="H4122" t="str">
            <v>WCV008268</v>
          </cell>
          <cell r="I4122">
            <v>12835</v>
          </cell>
          <cell r="J4122">
            <v>0</v>
          </cell>
          <cell r="K4122">
            <v>0</v>
          </cell>
        </row>
        <row r="4123">
          <cell r="H4123" t="str">
            <v>WCV0082684</v>
          </cell>
          <cell r="I4123">
            <v>6801.65</v>
          </cell>
          <cell r="J4123">
            <v>0</v>
          </cell>
          <cell r="K4123">
            <v>0</v>
          </cell>
        </row>
        <row r="4124">
          <cell r="H4124" t="str">
            <v>WCV0082686</v>
          </cell>
          <cell r="I4124">
            <v>6402</v>
          </cell>
          <cell r="J4124">
            <v>0</v>
          </cell>
          <cell r="K4124">
            <v>0</v>
          </cell>
        </row>
        <row r="4125">
          <cell r="H4125" t="str">
            <v>WCV008270</v>
          </cell>
          <cell r="I4125">
            <v>8096</v>
          </cell>
          <cell r="J4125">
            <v>0</v>
          </cell>
          <cell r="K4125">
            <v>0</v>
          </cell>
        </row>
        <row r="4126">
          <cell r="H4126" t="str">
            <v>WCV0082703</v>
          </cell>
          <cell r="I4126">
            <v>12352.71</v>
          </cell>
          <cell r="J4126">
            <v>0</v>
          </cell>
          <cell r="K4126">
            <v>0</v>
          </cell>
        </row>
        <row r="4127">
          <cell r="H4127" t="str">
            <v>WCV008271</v>
          </cell>
          <cell r="I4127">
            <v>8424</v>
          </cell>
          <cell r="J4127">
            <v>0</v>
          </cell>
          <cell r="K4127">
            <v>0</v>
          </cell>
        </row>
        <row r="4128">
          <cell r="H4128" t="str">
            <v>WCV0082714</v>
          </cell>
          <cell r="I4128">
            <v>9908.880000000001</v>
          </cell>
          <cell r="J4128">
            <v>0</v>
          </cell>
          <cell r="K4128">
            <v>0</v>
          </cell>
        </row>
        <row r="4129">
          <cell r="H4129" t="str">
            <v>WCV008272</v>
          </cell>
          <cell r="I4129">
            <v>30866</v>
          </cell>
          <cell r="J4129">
            <v>1</v>
          </cell>
          <cell r="K4129">
            <v>879.37</v>
          </cell>
        </row>
        <row r="4130">
          <cell r="H4130" t="str">
            <v>WCV0082721</v>
          </cell>
          <cell r="I4130">
            <v>9222.81</v>
          </cell>
          <cell r="J4130">
            <v>0</v>
          </cell>
          <cell r="K4130">
            <v>0</v>
          </cell>
        </row>
        <row r="4131">
          <cell r="H4131" t="str">
            <v>WCV008273</v>
          </cell>
          <cell r="I4131">
            <v>7550</v>
          </cell>
          <cell r="J4131">
            <v>1</v>
          </cell>
          <cell r="K4131">
            <v>399.68</v>
          </cell>
        </row>
        <row r="4132">
          <cell r="H4132" t="str">
            <v>WCV0082739</v>
          </cell>
          <cell r="I4132">
            <v>1617</v>
          </cell>
          <cell r="J4132">
            <v>0</v>
          </cell>
          <cell r="K4132">
            <v>0</v>
          </cell>
        </row>
        <row r="4133">
          <cell r="H4133" t="str">
            <v>WCV008274</v>
          </cell>
          <cell r="I4133">
            <v>50057</v>
          </cell>
          <cell r="J4133">
            <v>1</v>
          </cell>
          <cell r="K4133">
            <v>12626.26</v>
          </cell>
        </row>
        <row r="4134">
          <cell r="H4134" t="str">
            <v>WCV0082740</v>
          </cell>
          <cell r="I4134">
            <v>6505</v>
          </cell>
          <cell r="J4134">
            <v>0</v>
          </cell>
          <cell r="K4134">
            <v>0</v>
          </cell>
        </row>
        <row r="4135">
          <cell r="H4135" t="str">
            <v>WCV0082745</v>
          </cell>
          <cell r="I4135">
            <v>1699</v>
          </cell>
          <cell r="J4135">
            <v>0</v>
          </cell>
          <cell r="K4135">
            <v>0</v>
          </cell>
        </row>
        <row r="4136">
          <cell r="H4136" t="str">
            <v>WCV0082746</v>
          </cell>
          <cell r="I4136">
            <v>9254.7800000000007</v>
          </cell>
          <cell r="J4136">
            <v>0</v>
          </cell>
          <cell r="K4136">
            <v>0</v>
          </cell>
        </row>
        <row r="4137">
          <cell r="H4137" t="str">
            <v>WCV008275</v>
          </cell>
          <cell r="I4137">
            <v>38756</v>
          </cell>
          <cell r="J4137">
            <v>0</v>
          </cell>
          <cell r="K4137">
            <v>0</v>
          </cell>
        </row>
        <row r="4138">
          <cell r="H4138" t="str">
            <v>WCV0082758</v>
          </cell>
          <cell r="I4138">
            <v>13745.73</v>
          </cell>
          <cell r="J4138">
            <v>0</v>
          </cell>
          <cell r="K4138">
            <v>0</v>
          </cell>
        </row>
        <row r="4139">
          <cell r="H4139" t="str">
            <v>WCV0082759</v>
          </cell>
          <cell r="I4139">
            <v>12121</v>
          </cell>
          <cell r="J4139">
            <v>0</v>
          </cell>
          <cell r="K4139">
            <v>0</v>
          </cell>
        </row>
        <row r="4140">
          <cell r="H4140" t="str">
            <v>WCV008276</v>
          </cell>
          <cell r="I4140">
            <v>3392</v>
          </cell>
          <cell r="J4140">
            <v>0</v>
          </cell>
          <cell r="K4140">
            <v>0</v>
          </cell>
        </row>
        <row r="4141">
          <cell r="H4141" t="str">
            <v>WCV0082762</v>
          </cell>
          <cell r="I4141">
            <v>1930</v>
          </cell>
          <cell r="J4141">
            <v>0</v>
          </cell>
          <cell r="K4141">
            <v>0</v>
          </cell>
        </row>
        <row r="4142">
          <cell r="H4142" t="str">
            <v>WCV008279</v>
          </cell>
          <cell r="I4142">
            <v>15152</v>
          </cell>
          <cell r="J4142">
            <v>0</v>
          </cell>
          <cell r="K4142">
            <v>0</v>
          </cell>
        </row>
        <row r="4143">
          <cell r="H4143" t="str">
            <v>WCV0082792</v>
          </cell>
          <cell r="I4143">
            <v>10027.01</v>
          </cell>
          <cell r="J4143">
            <v>0</v>
          </cell>
          <cell r="K4143">
            <v>0</v>
          </cell>
        </row>
        <row r="4144">
          <cell r="H4144" t="str">
            <v>WCV008281</v>
          </cell>
          <cell r="I4144">
            <v>3204</v>
          </cell>
          <cell r="J4144">
            <v>0</v>
          </cell>
          <cell r="K4144">
            <v>0</v>
          </cell>
        </row>
        <row r="4145">
          <cell r="H4145" t="str">
            <v>WCV0082810</v>
          </cell>
          <cell r="I4145">
            <v>4120.43</v>
          </cell>
          <cell r="J4145">
            <v>0</v>
          </cell>
          <cell r="K4145">
            <v>0</v>
          </cell>
        </row>
        <row r="4146">
          <cell r="H4146" t="str">
            <v>WCV008282</v>
          </cell>
          <cell r="I4146">
            <v>3272</v>
          </cell>
          <cell r="J4146">
            <v>0</v>
          </cell>
          <cell r="K4146">
            <v>0</v>
          </cell>
        </row>
        <row r="4147">
          <cell r="H4147" t="str">
            <v>WCV0082821</v>
          </cell>
          <cell r="I4147">
            <v>0</v>
          </cell>
          <cell r="J4147">
            <v>0</v>
          </cell>
          <cell r="K4147">
            <v>0</v>
          </cell>
        </row>
        <row r="4148">
          <cell r="H4148" t="str">
            <v>WCV008286</v>
          </cell>
          <cell r="I4148">
            <v>5399</v>
          </cell>
          <cell r="J4148">
            <v>0</v>
          </cell>
          <cell r="K4148">
            <v>0</v>
          </cell>
        </row>
        <row r="4149">
          <cell r="H4149" t="str">
            <v>WCV0082867</v>
          </cell>
          <cell r="I4149">
            <v>5753.6399999999994</v>
          </cell>
          <cell r="J4149">
            <v>0</v>
          </cell>
          <cell r="K4149">
            <v>0</v>
          </cell>
        </row>
        <row r="4150">
          <cell r="H4150" t="str">
            <v>WCV008288</v>
          </cell>
          <cell r="I4150">
            <v>8586</v>
          </cell>
          <cell r="J4150">
            <v>0</v>
          </cell>
          <cell r="K4150">
            <v>0</v>
          </cell>
        </row>
        <row r="4151">
          <cell r="H4151" t="str">
            <v>WCV0082886</v>
          </cell>
          <cell r="I4151">
            <v>3590</v>
          </cell>
          <cell r="J4151">
            <v>0</v>
          </cell>
          <cell r="K4151">
            <v>0</v>
          </cell>
        </row>
        <row r="4152">
          <cell r="H4152" t="str">
            <v>WCV008289</v>
          </cell>
          <cell r="I4152">
            <v>19267</v>
          </cell>
          <cell r="J4152">
            <v>0</v>
          </cell>
          <cell r="K4152">
            <v>0</v>
          </cell>
        </row>
        <row r="4153">
          <cell r="H4153" t="str">
            <v>WCV0082894</v>
          </cell>
          <cell r="I4153">
            <v>15982.85</v>
          </cell>
          <cell r="J4153">
            <v>0</v>
          </cell>
          <cell r="K4153">
            <v>0</v>
          </cell>
        </row>
        <row r="4154">
          <cell r="H4154" t="str">
            <v>WCV008290</v>
          </cell>
          <cell r="I4154">
            <v>17318</v>
          </cell>
          <cell r="J4154">
            <v>0</v>
          </cell>
          <cell r="K4154">
            <v>0</v>
          </cell>
        </row>
        <row r="4155">
          <cell r="H4155" t="str">
            <v>WCV0082903</v>
          </cell>
          <cell r="I4155">
            <v>21911.41</v>
          </cell>
          <cell r="J4155">
            <v>1</v>
          </cell>
          <cell r="K4155">
            <v>2101.6999999999998</v>
          </cell>
        </row>
        <row r="4156">
          <cell r="H4156" t="str">
            <v>WCV0082909</v>
          </cell>
          <cell r="I4156">
            <v>3619.52</v>
          </cell>
          <cell r="J4156">
            <v>0</v>
          </cell>
          <cell r="K4156">
            <v>0</v>
          </cell>
        </row>
        <row r="4157">
          <cell r="H4157" t="str">
            <v>WCV008291</v>
          </cell>
          <cell r="I4157">
            <v>138255</v>
          </cell>
          <cell r="J4157">
            <v>5</v>
          </cell>
          <cell r="K4157">
            <v>132412.22</v>
          </cell>
        </row>
        <row r="4158">
          <cell r="H4158" t="str">
            <v>WCV0082916</v>
          </cell>
          <cell r="I4158">
            <v>87492.07</v>
          </cell>
          <cell r="J4158">
            <v>1</v>
          </cell>
          <cell r="K4158">
            <v>13728.03</v>
          </cell>
        </row>
        <row r="4159">
          <cell r="H4159" t="str">
            <v>WCV0082919</v>
          </cell>
          <cell r="I4159">
            <v>12451.48</v>
          </cell>
          <cell r="J4159">
            <v>0</v>
          </cell>
          <cell r="K4159">
            <v>0</v>
          </cell>
        </row>
        <row r="4160">
          <cell r="H4160" t="str">
            <v>WCV008292</v>
          </cell>
          <cell r="I4160">
            <v>61987</v>
          </cell>
          <cell r="J4160">
            <v>5</v>
          </cell>
          <cell r="K4160">
            <v>34228.93</v>
          </cell>
        </row>
        <row r="4161">
          <cell r="H4161" t="str">
            <v>WCV0082921</v>
          </cell>
          <cell r="I4161">
            <v>14910.2</v>
          </cell>
          <cell r="J4161">
            <v>0</v>
          </cell>
          <cell r="K4161">
            <v>0</v>
          </cell>
        </row>
        <row r="4162">
          <cell r="H4162" t="str">
            <v>WCV0082926</v>
          </cell>
          <cell r="I4162">
            <v>3043.55</v>
          </cell>
          <cell r="J4162">
            <v>0</v>
          </cell>
          <cell r="K4162">
            <v>0</v>
          </cell>
        </row>
        <row r="4163">
          <cell r="H4163" t="str">
            <v>WCV008293</v>
          </cell>
          <cell r="I4163">
            <v>41003</v>
          </cell>
          <cell r="J4163">
            <v>0</v>
          </cell>
          <cell r="K4163">
            <v>0</v>
          </cell>
        </row>
        <row r="4164">
          <cell r="H4164" t="str">
            <v>WCV0082936</v>
          </cell>
          <cell r="I4164">
            <v>5925</v>
          </cell>
          <cell r="J4164">
            <v>0</v>
          </cell>
          <cell r="K4164">
            <v>0</v>
          </cell>
        </row>
        <row r="4165">
          <cell r="H4165" t="str">
            <v>WCV0082937</v>
          </cell>
          <cell r="I4165">
            <v>0</v>
          </cell>
          <cell r="J4165">
            <v>0</v>
          </cell>
          <cell r="K4165">
            <v>0</v>
          </cell>
        </row>
        <row r="4166">
          <cell r="H4166" t="str">
            <v>WCV008294</v>
          </cell>
          <cell r="I4166">
            <v>25458</v>
          </cell>
          <cell r="J4166">
            <v>0</v>
          </cell>
          <cell r="K4166">
            <v>0</v>
          </cell>
        </row>
        <row r="4167">
          <cell r="H4167" t="str">
            <v>WCV0082940</v>
          </cell>
          <cell r="I4167">
            <v>4908.82</v>
          </cell>
          <cell r="J4167">
            <v>0</v>
          </cell>
          <cell r="K4167">
            <v>0</v>
          </cell>
        </row>
        <row r="4168">
          <cell r="H4168" t="str">
            <v>WCV0082949</v>
          </cell>
          <cell r="I4168">
            <v>46100.81</v>
          </cell>
          <cell r="J4168">
            <v>1</v>
          </cell>
          <cell r="K4168">
            <v>37488.660000000003</v>
          </cell>
        </row>
        <row r="4169">
          <cell r="H4169" t="str">
            <v>WCV008295</v>
          </cell>
          <cell r="I4169">
            <v>2699</v>
          </cell>
          <cell r="J4169">
            <v>0</v>
          </cell>
          <cell r="K4169">
            <v>0</v>
          </cell>
        </row>
        <row r="4170">
          <cell r="H4170" t="str">
            <v>WCV0082956</v>
          </cell>
          <cell r="I4170">
            <v>4852.66</v>
          </cell>
          <cell r="J4170">
            <v>0</v>
          </cell>
          <cell r="K4170">
            <v>0</v>
          </cell>
        </row>
        <row r="4171">
          <cell r="H4171" t="str">
            <v>WCV008296</v>
          </cell>
          <cell r="I4171">
            <v>45136</v>
          </cell>
          <cell r="J4171">
            <v>1</v>
          </cell>
          <cell r="K4171">
            <v>704.02</v>
          </cell>
        </row>
        <row r="4172">
          <cell r="H4172" t="str">
            <v>WCV0082963</v>
          </cell>
          <cell r="I4172">
            <v>9033</v>
          </cell>
          <cell r="J4172">
            <v>0</v>
          </cell>
          <cell r="K4172">
            <v>0</v>
          </cell>
        </row>
        <row r="4173">
          <cell r="H4173" t="str">
            <v>WCV0082968</v>
          </cell>
          <cell r="I4173">
            <v>25180.92</v>
          </cell>
          <cell r="J4173">
            <v>0</v>
          </cell>
          <cell r="K4173">
            <v>0</v>
          </cell>
        </row>
        <row r="4174">
          <cell r="H4174" t="str">
            <v>WCV008297</v>
          </cell>
          <cell r="I4174">
            <v>8513</v>
          </cell>
          <cell r="J4174">
            <v>0</v>
          </cell>
          <cell r="K4174">
            <v>0</v>
          </cell>
        </row>
        <row r="4175">
          <cell r="H4175" t="str">
            <v>WCV0082977</v>
          </cell>
          <cell r="I4175">
            <v>5699.66</v>
          </cell>
          <cell r="J4175">
            <v>0</v>
          </cell>
          <cell r="K4175">
            <v>0</v>
          </cell>
        </row>
        <row r="4176">
          <cell r="H4176" t="str">
            <v>WCV0082978</v>
          </cell>
          <cell r="I4176">
            <v>4417</v>
          </cell>
          <cell r="J4176">
            <v>0</v>
          </cell>
          <cell r="K4176">
            <v>0</v>
          </cell>
        </row>
        <row r="4177">
          <cell r="H4177" t="str">
            <v>WCV008298</v>
          </cell>
          <cell r="I4177">
            <v>15867</v>
          </cell>
          <cell r="J4177">
            <v>0</v>
          </cell>
          <cell r="K4177">
            <v>0</v>
          </cell>
        </row>
        <row r="4178">
          <cell r="H4178" t="str">
            <v>WCV0082982</v>
          </cell>
          <cell r="I4178">
            <v>2500</v>
          </cell>
          <cell r="J4178">
            <v>0</v>
          </cell>
          <cell r="K4178">
            <v>0</v>
          </cell>
        </row>
        <row r="4179">
          <cell r="H4179" t="str">
            <v>WCV0082986</v>
          </cell>
          <cell r="I4179">
            <v>16823.88</v>
          </cell>
          <cell r="J4179">
            <v>0</v>
          </cell>
          <cell r="K4179">
            <v>0</v>
          </cell>
        </row>
        <row r="4180">
          <cell r="H4180" t="str">
            <v>WCV008299</v>
          </cell>
          <cell r="I4180">
            <v>7415</v>
          </cell>
          <cell r="J4180">
            <v>0</v>
          </cell>
          <cell r="K4180">
            <v>0</v>
          </cell>
        </row>
        <row r="4181">
          <cell r="H4181" t="str">
            <v>WCV0082994</v>
          </cell>
          <cell r="I4181">
            <v>11109.55</v>
          </cell>
          <cell r="J4181">
            <v>0</v>
          </cell>
          <cell r="K4181">
            <v>0</v>
          </cell>
        </row>
        <row r="4182">
          <cell r="H4182" t="str">
            <v>WCV008300</v>
          </cell>
          <cell r="I4182">
            <v>5545</v>
          </cell>
          <cell r="J4182">
            <v>0</v>
          </cell>
          <cell r="K4182">
            <v>0</v>
          </cell>
        </row>
        <row r="4183">
          <cell r="H4183" t="str">
            <v>WCV0083008</v>
          </cell>
          <cell r="I4183">
            <v>9923.880000000001</v>
          </cell>
          <cell r="J4183">
            <v>0</v>
          </cell>
          <cell r="K4183">
            <v>0</v>
          </cell>
        </row>
        <row r="4184">
          <cell r="H4184" t="str">
            <v>WCV008302</v>
          </cell>
          <cell r="I4184">
            <v>12376</v>
          </cell>
          <cell r="J4184">
            <v>0</v>
          </cell>
          <cell r="K4184">
            <v>0</v>
          </cell>
        </row>
        <row r="4185">
          <cell r="H4185" t="str">
            <v>WCV0083023</v>
          </cell>
          <cell r="I4185">
            <v>13323.2</v>
          </cell>
          <cell r="J4185">
            <v>0</v>
          </cell>
          <cell r="K4185">
            <v>0</v>
          </cell>
        </row>
        <row r="4186">
          <cell r="H4186" t="str">
            <v>WCV0083029</v>
          </cell>
          <cell r="I4186">
            <v>5519.65</v>
          </cell>
          <cell r="J4186">
            <v>0</v>
          </cell>
          <cell r="K4186">
            <v>0</v>
          </cell>
        </row>
        <row r="4187">
          <cell r="H4187" t="str">
            <v>WCV008303</v>
          </cell>
          <cell r="I4187">
            <v>9573</v>
          </cell>
          <cell r="J4187">
            <v>0</v>
          </cell>
          <cell r="K4187">
            <v>0</v>
          </cell>
        </row>
        <row r="4188">
          <cell r="H4188" t="str">
            <v>WCV0083032</v>
          </cell>
          <cell r="I4188">
            <v>10913</v>
          </cell>
          <cell r="J4188">
            <v>0</v>
          </cell>
          <cell r="K4188">
            <v>0</v>
          </cell>
        </row>
        <row r="4189">
          <cell r="H4189" t="str">
            <v>WCV008305</v>
          </cell>
          <cell r="I4189">
            <v>17982</v>
          </cell>
          <cell r="J4189">
            <v>0</v>
          </cell>
          <cell r="K4189">
            <v>0</v>
          </cell>
        </row>
        <row r="4190">
          <cell r="H4190" t="str">
            <v>WCV0083052</v>
          </cell>
          <cell r="I4190">
            <v>6475.57</v>
          </cell>
          <cell r="J4190">
            <v>0</v>
          </cell>
          <cell r="K4190">
            <v>0</v>
          </cell>
        </row>
        <row r="4191">
          <cell r="H4191" t="str">
            <v>WCV0083056</v>
          </cell>
          <cell r="I4191">
            <v>5568.41</v>
          </cell>
          <cell r="J4191">
            <v>0</v>
          </cell>
          <cell r="K4191">
            <v>0</v>
          </cell>
        </row>
        <row r="4192">
          <cell r="H4192" t="str">
            <v>WCV0083058</v>
          </cell>
          <cell r="I4192">
            <v>14105.470000000001</v>
          </cell>
          <cell r="J4192">
            <v>1</v>
          </cell>
          <cell r="K4192">
            <v>567</v>
          </cell>
        </row>
        <row r="4193">
          <cell r="H4193" t="str">
            <v>WCV008306</v>
          </cell>
          <cell r="I4193">
            <v>2991</v>
          </cell>
          <cell r="J4193">
            <v>0</v>
          </cell>
          <cell r="K4193">
            <v>0</v>
          </cell>
        </row>
        <row r="4194">
          <cell r="H4194" t="str">
            <v>WCV008307</v>
          </cell>
          <cell r="I4194">
            <v>36112</v>
          </cell>
          <cell r="J4194">
            <v>3</v>
          </cell>
          <cell r="K4194">
            <v>54116.32</v>
          </cell>
        </row>
        <row r="4195">
          <cell r="H4195" t="str">
            <v>WCV0083072</v>
          </cell>
          <cell r="I4195">
            <v>9870</v>
          </cell>
          <cell r="J4195">
            <v>0</v>
          </cell>
          <cell r="K4195">
            <v>0</v>
          </cell>
        </row>
        <row r="4196">
          <cell r="H4196" t="str">
            <v>WCV0083074</v>
          </cell>
          <cell r="I4196">
            <v>3565.91</v>
          </cell>
          <cell r="J4196">
            <v>1</v>
          </cell>
          <cell r="K4196">
            <v>1148.74</v>
          </cell>
        </row>
        <row r="4197">
          <cell r="H4197" t="str">
            <v>WCV0083077</v>
          </cell>
          <cell r="I4197">
            <v>10054.130000000001</v>
          </cell>
          <cell r="J4197">
            <v>0</v>
          </cell>
          <cell r="K4197">
            <v>0</v>
          </cell>
        </row>
        <row r="4198">
          <cell r="H4198" t="str">
            <v>WCV0083078</v>
          </cell>
          <cell r="I4198">
            <v>36074.81</v>
          </cell>
          <cell r="J4198">
            <v>0</v>
          </cell>
          <cell r="K4198">
            <v>0</v>
          </cell>
        </row>
        <row r="4199">
          <cell r="H4199" t="str">
            <v>WCV008308</v>
          </cell>
          <cell r="I4199">
            <v>23825</v>
          </cell>
          <cell r="J4199">
            <v>0</v>
          </cell>
          <cell r="K4199">
            <v>0</v>
          </cell>
        </row>
        <row r="4200">
          <cell r="H4200" t="str">
            <v>WCV0083084</v>
          </cell>
          <cell r="I4200">
            <v>21588.739999999998</v>
          </cell>
          <cell r="J4200">
            <v>3</v>
          </cell>
          <cell r="K4200">
            <v>1264.96</v>
          </cell>
        </row>
        <row r="4201">
          <cell r="H4201" t="str">
            <v>WCV0083085</v>
          </cell>
          <cell r="I4201">
            <v>11867</v>
          </cell>
          <cell r="J4201">
            <v>0</v>
          </cell>
          <cell r="K4201">
            <v>0</v>
          </cell>
        </row>
        <row r="4202">
          <cell r="H4202" t="str">
            <v>WCV008309</v>
          </cell>
          <cell r="I4202">
            <v>3787</v>
          </cell>
          <cell r="J4202">
            <v>0</v>
          </cell>
          <cell r="K4202">
            <v>0</v>
          </cell>
        </row>
        <row r="4203">
          <cell r="H4203" t="str">
            <v>WCV0083098</v>
          </cell>
          <cell r="I4203">
            <v>8853.48</v>
          </cell>
          <cell r="J4203">
            <v>0</v>
          </cell>
          <cell r="K4203">
            <v>0</v>
          </cell>
        </row>
        <row r="4204">
          <cell r="H4204" t="str">
            <v>WCV008310</v>
          </cell>
          <cell r="I4204">
            <v>25560</v>
          </cell>
          <cell r="J4204">
            <v>0</v>
          </cell>
          <cell r="K4204">
            <v>0</v>
          </cell>
        </row>
        <row r="4205">
          <cell r="H4205" t="str">
            <v>WCV0083104</v>
          </cell>
          <cell r="I4205">
            <v>27210.760000000002</v>
          </cell>
          <cell r="J4205">
            <v>1</v>
          </cell>
          <cell r="K4205">
            <v>0</v>
          </cell>
        </row>
        <row r="4206">
          <cell r="H4206" t="str">
            <v>WCV008311</v>
          </cell>
          <cell r="I4206">
            <v>38904</v>
          </cell>
          <cell r="J4206">
            <v>0</v>
          </cell>
          <cell r="K4206">
            <v>0</v>
          </cell>
        </row>
        <row r="4207">
          <cell r="H4207" t="str">
            <v>WCV0083112</v>
          </cell>
          <cell r="I4207">
            <v>26618.690000000002</v>
          </cell>
          <cell r="J4207">
            <v>0</v>
          </cell>
          <cell r="K4207">
            <v>0</v>
          </cell>
        </row>
        <row r="4208">
          <cell r="H4208" t="str">
            <v>WCV0083115</v>
          </cell>
          <cell r="I4208">
            <v>2728</v>
          </cell>
          <cell r="J4208">
            <v>0</v>
          </cell>
          <cell r="K4208">
            <v>0</v>
          </cell>
        </row>
        <row r="4209">
          <cell r="H4209" t="str">
            <v>WCV008312</v>
          </cell>
          <cell r="I4209">
            <v>8149</v>
          </cell>
          <cell r="J4209">
            <v>0</v>
          </cell>
          <cell r="K4209">
            <v>0</v>
          </cell>
        </row>
        <row r="4210">
          <cell r="H4210" t="str">
            <v>WCV0083125</v>
          </cell>
          <cell r="I4210">
            <v>4268</v>
          </cell>
          <cell r="J4210">
            <v>0</v>
          </cell>
          <cell r="K4210">
            <v>0</v>
          </cell>
        </row>
        <row r="4211">
          <cell r="H4211" t="str">
            <v>WCV008313</v>
          </cell>
          <cell r="I4211">
            <v>13426</v>
          </cell>
          <cell r="J4211">
            <v>0</v>
          </cell>
          <cell r="K4211">
            <v>0</v>
          </cell>
        </row>
        <row r="4212">
          <cell r="H4212" t="str">
            <v>WCV0083139</v>
          </cell>
          <cell r="I4212">
            <v>18539.04</v>
          </cell>
          <cell r="J4212">
            <v>0</v>
          </cell>
          <cell r="K4212">
            <v>0</v>
          </cell>
        </row>
        <row r="4213">
          <cell r="H4213" t="str">
            <v>WCV008314</v>
          </cell>
          <cell r="I4213">
            <v>24069</v>
          </cell>
          <cell r="J4213">
            <v>0</v>
          </cell>
          <cell r="K4213">
            <v>0</v>
          </cell>
        </row>
        <row r="4214">
          <cell r="H4214" t="str">
            <v>WCV0083141</v>
          </cell>
          <cell r="I4214">
            <v>20278.86</v>
          </cell>
          <cell r="J4214">
            <v>2</v>
          </cell>
          <cell r="K4214">
            <v>1305.5999999999999</v>
          </cell>
        </row>
        <row r="4215">
          <cell r="H4215" t="str">
            <v>WCV008315</v>
          </cell>
          <cell r="I4215">
            <v>49588</v>
          </cell>
          <cell r="J4215">
            <v>3</v>
          </cell>
          <cell r="K4215">
            <v>123302.78</v>
          </cell>
        </row>
        <row r="4216">
          <cell r="H4216" t="str">
            <v>WCV008316</v>
          </cell>
          <cell r="I4216">
            <v>2939</v>
          </cell>
          <cell r="J4216">
            <v>0</v>
          </cell>
          <cell r="K4216">
            <v>0</v>
          </cell>
        </row>
        <row r="4217">
          <cell r="H4217" t="str">
            <v>WCV0083169</v>
          </cell>
          <cell r="I4217">
            <v>4457.1900000000005</v>
          </cell>
          <cell r="J4217">
            <v>0</v>
          </cell>
          <cell r="K4217">
            <v>0</v>
          </cell>
        </row>
        <row r="4218">
          <cell r="H4218" t="str">
            <v>WCV008317</v>
          </cell>
          <cell r="I4218">
            <v>11933</v>
          </cell>
          <cell r="J4218">
            <v>0</v>
          </cell>
          <cell r="K4218">
            <v>0</v>
          </cell>
        </row>
        <row r="4219">
          <cell r="H4219" t="str">
            <v>WCV0083175</v>
          </cell>
          <cell r="I4219">
            <v>11534.55</v>
          </cell>
          <cell r="J4219">
            <v>0</v>
          </cell>
          <cell r="K4219">
            <v>0</v>
          </cell>
        </row>
        <row r="4220">
          <cell r="H4220" t="str">
            <v>WCV008318</v>
          </cell>
          <cell r="I4220">
            <v>7129</v>
          </cell>
          <cell r="J4220">
            <v>0</v>
          </cell>
          <cell r="K4220">
            <v>0</v>
          </cell>
        </row>
        <row r="4221">
          <cell r="H4221" t="str">
            <v>WCV0083180</v>
          </cell>
          <cell r="I4221">
            <v>19673.16</v>
          </cell>
          <cell r="J4221">
            <v>0</v>
          </cell>
          <cell r="K4221">
            <v>0</v>
          </cell>
        </row>
        <row r="4222">
          <cell r="H4222" t="str">
            <v>WCV008319</v>
          </cell>
          <cell r="I4222">
            <v>54597</v>
          </cell>
          <cell r="J4222">
            <v>3</v>
          </cell>
          <cell r="K4222">
            <v>45506.07</v>
          </cell>
        </row>
        <row r="4223">
          <cell r="H4223" t="str">
            <v>WCV0083190</v>
          </cell>
          <cell r="I4223">
            <v>44214</v>
          </cell>
          <cell r="J4223">
            <v>4</v>
          </cell>
          <cell r="K4223">
            <v>136819.25</v>
          </cell>
        </row>
        <row r="4224">
          <cell r="H4224" t="str">
            <v>WCV0083194</v>
          </cell>
          <cell r="I4224">
            <v>34125.919999999998</v>
          </cell>
          <cell r="J4224">
            <v>0</v>
          </cell>
          <cell r="K4224">
            <v>0</v>
          </cell>
        </row>
        <row r="4225">
          <cell r="H4225" t="str">
            <v>WCV0083198</v>
          </cell>
          <cell r="I4225">
            <v>251</v>
          </cell>
          <cell r="J4225">
            <v>0</v>
          </cell>
          <cell r="K4225">
            <v>0</v>
          </cell>
        </row>
        <row r="4226">
          <cell r="H4226" t="str">
            <v>WCV0083199</v>
          </cell>
          <cell r="I4226">
            <v>12499</v>
          </cell>
          <cell r="J4226">
            <v>1</v>
          </cell>
          <cell r="K4226">
            <v>124748.92</v>
          </cell>
        </row>
        <row r="4227">
          <cell r="H4227" t="str">
            <v>WCV008323</v>
          </cell>
          <cell r="I4227">
            <v>8592</v>
          </cell>
          <cell r="J4227">
            <v>2</v>
          </cell>
          <cell r="K4227">
            <v>1497.53</v>
          </cell>
        </row>
        <row r="4228">
          <cell r="H4228" t="str">
            <v>WCV008324</v>
          </cell>
          <cell r="I4228">
            <v>28624</v>
          </cell>
          <cell r="J4228">
            <v>1</v>
          </cell>
          <cell r="K4228">
            <v>2079.56</v>
          </cell>
        </row>
        <row r="4229">
          <cell r="H4229" t="str">
            <v>WCV0083240</v>
          </cell>
          <cell r="I4229">
            <v>38113.870000000003</v>
          </cell>
          <cell r="J4229">
            <v>1</v>
          </cell>
          <cell r="K4229">
            <v>701.86</v>
          </cell>
        </row>
        <row r="4230">
          <cell r="H4230" t="str">
            <v>WCV008325</v>
          </cell>
          <cell r="I4230">
            <v>29364</v>
          </cell>
          <cell r="J4230">
            <v>0</v>
          </cell>
          <cell r="K4230">
            <v>0</v>
          </cell>
        </row>
        <row r="4231">
          <cell r="H4231" t="str">
            <v>WCV0083253</v>
          </cell>
          <cell r="I4231">
            <v>16035.35</v>
          </cell>
          <cell r="J4231">
            <v>0</v>
          </cell>
          <cell r="K4231">
            <v>0</v>
          </cell>
        </row>
        <row r="4232">
          <cell r="H4232" t="str">
            <v>WCV008326</v>
          </cell>
          <cell r="I4232">
            <v>19907</v>
          </cell>
          <cell r="J4232">
            <v>2</v>
          </cell>
          <cell r="K4232">
            <v>79417.17</v>
          </cell>
        </row>
        <row r="4233">
          <cell r="H4233" t="str">
            <v>WCV0083268</v>
          </cell>
          <cell r="I4233">
            <v>16202</v>
          </cell>
          <cell r="J4233">
            <v>0</v>
          </cell>
          <cell r="K4233">
            <v>0</v>
          </cell>
        </row>
        <row r="4234">
          <cell r="H4234" t="str">
            <v>WCV0083269</v>
          </cell>
          <cell r="I4234">
            <v>5253.63</v>
          </cell>
          <cell r="J4234">
            <v>0</v>
          </cell>
          <cell r="K4234">
            <v>0</v>
          </cell>
        </row>
        <row r="4235">
          <cell r="H4235" t="str">
            <v>WCV008327</v>
          </cell>
          <cell r="I4235">
            <v>7911</v>
          </cell>
          <cell r="J4235">
            <v>5</v>
          </cell>
          <cell r="K4235">
            <v>103866.14</v>
          </cell>
        </row>
        <row r="4236">
          <cell r="H4236" t="str">
            <v>WCV0083274</v>
          </cell>
          <cell r="I4236">
            <v>1050</v>
          </cell>
          <cell r="J4236">
            <v>0</v>
          </cell>
          <cell r="K4236">
            <v>0</v>
          </cell>
        </row>
        <row r="4237">
          <cell r="H4237" t="str">
            <v>WCV0083278</v>
          </cell>
          <cell r="I4237">
            <v>6329.93</v>
          </cell>
          <cell r="J4237">
            <v>0</v>
          </cell>
          <cell r="K4237">
            <v>0</v>
          </cell>
        </row>
        <row r="4238">
          <cell r="H4238" t="str">
            <v>WCV008328</v>
          </cell>
          <cell r="I4238">
            <v>1488</v>
          </cell>
          <cell r="J4238">
            <v>0</v>
          </cell>
          <cell r="K4238">
            <v>0</v>
          </cell>
        </row>
        <row r="4239">
          <cell r="H4239" t="str">
            <v>WCV0083285</v>
          </cell>
          <cell r="I4239">
            <v>1690.1</v>
          </cell>
          <cell r="J4239">
            <v>0</v>
          </cell>
          <cell r="K4239">
            <v>0</v>
          </cell>
        </row>
        <row r="4240">
          <cell r="H4240" t="str">
            <v>WCV008329</v>
          </cell>
          <cell r="I4240">
            <v>42540</v>
          </cell>
          <cell r="J4240">
            <v>0</v>
          </cell>
          <cell r="K4240">
            <v>0</v>
          </cell>
        </row>
        <row r="4241">
          <cell r="H4241" t="str">
            <v>WCV0083294</v>
          </cell>
          <cell r="I4241">
            <v>24263.010000000002</v>
          </cell>
          <cell r="J4241">
            <v>0</v>
          </cell>
          <cell r="K4241">
            <v>0</v>
          </cell>
        </row>
        <row r="4242">
          <cell r="H4242" t="str">
            <v>WCV0083295</v>
          </cell>
          <cell r="I4242">
            <v>10892.41</v>
          </cell>
          <cell r="J4242">
            <v>0</v>
          </cell>
          <cell r="K4242">
            <v>0</v>
          </cell>
        </row>
        <row r="4243">
          <cell r="H4243" t="str">
            <v>WCV0083297</v>
          </cell>
          <cell r="I4243">
            <v>6215.07</v>
          </cell>
          <cell r="J4243">
            <v>0</v>
          </cell>
          <cell r="K4243">
            <v>0</v>
          </cell>
        </row>
        <row r="4244">
          <cell r="H4244" t="str">
            <v>WCV0083298</v>
          </cell>
          <cell r="I4244">
            <v>2872</v>
          </cell>
          <cell r="J4244">
            <v>0</v>
          </cell>
          <cell r="K4244">
            <v>0</v>
          </cell>
        </row>
        <row r="4245">
          <cell r="H4245" t="str">
            <v>WCV008330</v>
          </cell>
          <cell r="I4245">
            <v>79674</v>
          </cell>
          <cell r="J4245">
            <v>0</v>
          </cell>
          <cell r="K4245">
            <v>0</v>
          </cell>
        </row>
        <row r="4246">
          <cell r="H4246" t="str">
            <v>WCV0083306</v>
          </cell>
          <cell r="I4246">
            <v>62981.62</v>
          </cell>
          <cell r="J4246">
            <v>0</v>
          </cell>
          <cell r="K4246">
            <v>0</v>
          </cell>
        </row>
        <row r="4247">
          <cell r="H4247" t="str">
            <v>WCV008331</v>
          </cell>
          <cell r="I4247">
            <v>6864</v>
          </cell>
          <cell r="J4247">
            <v>0</v>
          </cell>
          <cell r="K4247">
            <v>0</v>
          </cell>
        </row>
        <row r="4248">
          <cell r="H4248" t="str">
            <v>WCV0083313</v>
          </cell>
          <cell r="I4248">
            <v>1091.27</v>
          </cell>
          <cell r="J4248">
            <v>0</v>
          </cell>
          <cell r="K4248">
            <v>0</v>
          </cell>
        </row>
        <row r="4249">
          <cell r="H4249" t="str">
            <v>WCV0083315</v>
          </cell>
          <cell r="I4249">
            <v>8078.8099999999995</v>
          </cell>
          <cell r="J4249">
            <v>0</v>
          </cell>
          <cell r="K4249">
            <v>0</v>
          </cell>
        </row>
        <row r="4250">
          <cell r="H4250" t="str">
            <v>WCV008332</v>
          </cell>
          <cell r="I4250">
            <v>2198</v>
          </cell>
          <cell r="J4250">
            <v>0</v>
          </cell>
          <cell r="K4250">
            <v>0</v>
          </cell>
        </row>
        <row r="4251">
          <cell r="H4251" t="str">
            <v>WCV0083321</v>
          </cell>
          <cell r="I4251">
            <v>1128</v>
          </cell>
          <cell r="J4251">
            <v>0</v>
          </cell>
          <cell r="K4251">
            <v>0</v>
          </cell>
        </row>
        <row r="4252">
          <cell r="H4252" t="str">
            <v>WCV008333</v>
          </cell>
          <cell r="I4252">
            <v>2230</v>
          </cell>
          <cell r="J4252">
            <v>1</v>
          </cell>
          <cell r="K4252">
            <v>3666.91</v>
          </cell>
        </row>
        <row r="4253">
          <cell r="H4253" t="str">
            <v>WCV0083331</v>
          </cell>
          <cell r="I4253">
            <v>229</v>
          </cell>
          <cell r="J4253">
            <v>0</v>
          </cell>
          <cell r="K4253">
            <v>0</v>
          </cell>
        </row>
        <row r="4254">
          <cell r="H4254" t="str">
            <v>WCV008334</v>
          </cell>
          <cell r="I4254">
            <v>18347</v>
          </cell>
          <cell r="J4254">
            <v>0</v>
          </cell>
          <cell r="K4254">
            <v>0</v>
          </cell>
        </row>
        <row r="4255">
          <cell r="H4255" t="str">
            <v>WCV0083341</v>
          </cell>
          <cell r="I4255">
            <v>10136.709999999999</v>
          </cell>
          <cell r="J4255">
            <v>0</v>
          </cell>
          <cell r="K4255">
            <v>0</v>
          </cell>
        </row>
        <row r="4256">
          <cell r="H4256" t="str">
            <v>WCV0083348</v>
          </cell>
          <cell r="I4256">
            <v>5390.9</v>
          </cell>
          <cell r="J4256">
            <v>0</v>
          </cell>
          <cell r="K4256">
            <v>0</v>
          </cell>
        </row>
        <row r="4257">
          <cell r="H4257" t="str">
            <v>WCV008335</v>
          </cell>
          <cell r="I4257">
            <v>24315</v>
          </cell>
          <cell r="J4257">
            <v>1</v>
          </cell>
          <cell r="K4257">
            <v>2402.9</v>
          </cell>
        </row>
        <row r="4258">
          <cell r="H4258" t="str">
            <v>WCV0083354</v>
          </cell>
          <cell r="I4258">
            <v>5772.42</v>
          </cell>
          <cell r="J4258">
            <v>0</v>
          </cell>
          <cell r="K4258">
            <v>0</v>
          </cell>
        </row>
        <row r="4259">
          <cell r="H4259" t="str">
            <v>WCV0083355</v>
          </cell>
          <cell r="I4259">
            <v>20070.260000000002</v>
          </cell>
          <cell r="J4259">
            <v>1</v>
          </cell>
          <cell r="K4259">
            <v>1070</v>
          </cell>
        </row>
        <row r="4260">
          <cell r="H4260" t="str">
            <v>WCV008336</v>
          </cell>
          <cell r="I4260">
            <v>12975</v>
          </cell>
          <cell r="J4260">
            <v>1</v>
          </cell>
          <cell r="K4260">
            <v>37606.5</v>
          </cell>
        </row>
        <row r="4261">
          <cell r="H4261" t="str">
            <v>WCV0083361</v>
          </cell>
          <cell r="I4261">
            <v>9187.41</v>
          </cell>
          <cell r="J4261">
            <v>0</v>
          </cell>
          <cell r="K4261">
            <v>0</v>
          </cell>
        </row>
        <row r="4262">
          <cell r="H4262" t="str">
            <v>WCV0083367</v>
          </cell>
          <cell r="I4262">
            <v>7143</v>
          </cell>
          <cell r="J4262">
            <v>0</v>
          </cell>
          <cell r="K4262">
            <v>0</v>
          </cell>
        </row>
        <row r="4263">
          <cell r="H4263" t="str">
            <v>WCV008337</v>
          </cell>
          <cell r="I4263">
            <v>3510</v>
          </cell>
          <cell r="J4263">
            <v>0</v>
          </cell>
          <cell r="K4263">
            <v>0</v>
          </cell>
        </row>
        <row r="4264">
          <cell r="H4264" t="str">
            <v>WCV0083378</v>
          </cell>
          <cell r="I4264">
            <v>5257.9</v>
          </cell>
          <cell r="J4264">
            <v>0</v>
          </cell>
          <cell r="K4264">
            <v>0</v>
          </cell>
        </row>
        <row r="4265">
          <cell r="H4265" t="str">
            <v>WCV008339</v>
          </cell>
          <cell r="I4265">
            <v>18717</v>
          </cell>
          <cell r="J4265">
            <v>1</v>
          </cell>
          <cell r="K4265">
            <v>350</v>
          </cell>
        </row>
        <row r="4266">
          <cell r="H4266" t="str">
            <v>WCV0083395</v>
          </cell>
          <cell r="I4266">
            <v>3320.77</v>
          </cell>
          <cell r="J4266">
            <v>0</v>
          </cell>
          <cell r="K4266">
            <v>0</v>
          </cell>
        </row>
        <row r="4267">
          <cell r="H4267" t="str">
            <v>WCV0083396</v>
          </cell>
          <cell r="I4267">
            <v>20034.560000000001</v>
          </cell>
          <cell r="J4267">
            <v>0</v>
          </cell>
          <cell r="K4267">
            <v>0</v>
          </cell>
        </row>
        <row r="4268">
          <cell r="H4268" t="str">
            <v>WCV0083397</v>
          </cell>
          <cell r="I4268">
            <v>2635</v>
          </cell>
          <cell r="J4268">
            <v>0</v>
          </cell>
          <cell r="K4268">
            <v>0</v>
          </cell>
        </row>
        <row r="4269">
          <cell r="H4269" t="str">
            <v>WCV008343</v>
          </cell>
          <cell r="I4269">
            <v>1009</v>
          </cell>
          <cell r="J4269">
            <v>0</v>
          </cell>
          <cell r="K4269">
            <v>0</v>
          </cell>
        </row>
        <row r="4270">
          <cell r="H4270" t="str">
            <v>WCV008344</v>
          </cell>
          <cell r="I4270">
            <v>309327</v>
          </cell>
          <cell r="J4270">
            <v>12</v>
          </cell>
          <cell r="K4270">
            <v>165285.31</v>
          </cell>
        </row>
        <row r="4271">
          <cell r="H4271" t="str">
            <v>WCV008345</v>
          </cell>
          <cell r="I4271">
            <v>16934</v>
          </cell>
          <cell r="J4271">
            <v>0</v>
          </cell>
          <cell r="K4271">
            <v>0</v>
          </cell>
        </row>
        <row r="4272">
          <cell r="H4272" t="str">
            <v>WCV0083453</v>
          </cell>
          <cell r="I4272">
            <v>9913.81</v>
          </cell>
          <cell r="J4272">
            <v>0</v>
          </cell>
          <cell r="K4272">
            <v>0</v>
          </cell>
        </row>
        <row r="4273">
          <cell r="H4273" t="str">
            <v>WCV0083456</v>
          </cell>
          <cell r="I4273">
            <v>2719.36</v>
          </cell>
          <cell r="J4273">
            <v>0</v>
          </cell>
          <cell r="K4273">
            <v>0</v>
          </cell>
        </row>
        <row r="4274">
          <cell r="H4274" t="str">
            <v>WCV008346</v>
          </cell>
          <cell r="I4274">
            <v>142509</v>
          </cell>
          <cell r="J4274">
            <v>9</v>
          </cell>
          <cell r="K4274">
            <v>182427.15000000002</v>
          </cell>
        </row>
        <row r="4275">
          <cell r="H4275" t="str">
            <v>WCV0083460</v>
          </cell>
          <cell r="I4275">
            <v>289197.78999999998</v>
          </cell>
          <cell r="J4275">
            <v>14</v>
          </cell>
          <cell r="K4275">
            <v>70549.81</v>
          </cell>
        </row>
        <row r="4276">
          <cell r="H4276" t="str">
            <v>WCV008349</v>
          </cell>
          <cell r="I4276">
            <v>4061</v>
          </cell>
          <cell r="J4276">
            <v>0</v>
          </cell>
          <cell r="K4276">
            <v>0</v>
          </cell>
        </row>
        <row r="4277">
          <cell r="H4277" t="str">
            <v>WCV0083496</v>
          </cell>
          <cell r="I4277">
            <v>4719.3900000000003</v>
          </cell>
          <cell r="J4277">
            <v>0</v>
          </cell>
          <cell r="K4277">
            <v>0</v>
          </cell>
        </row>
        <row r="4278">
          <cell r="H4278" t="str">
            <v>WCV008351</v>
          </cell>
          <cell r="I4278">
            <v>8163</v>
          </cell>
          <cell r="J4278">
            <v>0</v>
          </cell>
          <cell r="K4278">
            <v>0</v>
          </cell>
        </row>
        <row r="4279">
          <cell r="H4279" t="str">
            <v>WCV0083512</v>
          </cell>
          <cell r="I4279">
            <v>11420.92</v>
          </cell>
          <cell r="J4279">
            <v>0</v>
          </cell>
          <cell r="K4279">
            <v>0</v>
          </cell>
        </row>
        <row r="4280">
          <cell r="H4280" t="str">
            <v>WCV008352</v>
          </cell>
          <cell r="I4280">
            <v>7407</v>
          </cell>
          <cell r="J4280">
            <v>0</v>
          </cell>
          <cell r="K4280">
            <v>0</v>
          </cell>
        </row>
        <row r="4281">
          <cell r="H4281" t="str">
            <v>WCV0083522</v>
          </cell>
          <cell r="I4281">
            <v>13126.3</v>
          </cell>
          <cell r="J4281">
            <v>0</v>
          </cell>
          <cell r="K4281">
            <v>0</v>
          </cell>
        </row>
        <row r="4282">
          <cell r="H4282" t="str">
            <v>WCV008356</v>
          </cell>
          <cell r="I4282">
            <v>44203</v>
          </cell>
          <cell r="J4282">
            <v>0</v>
          </cell>
          <cell r="K4282">
            <v>0</v>
          </cell>
        </row>
        <row r="4283">
          <cell r="H4283" t="str">
            <v>WCV0083566</v>
          </cell>
          <cell r="I4283">
            <v>32001.489999999998</v>
          </cell>
          <cell r="J4283">
            <v>0</v>
          </cell>
          <cell r="K4283">
            <v>0</v>
          </cell>
        </row>
        <row r="4284">
          <cell r="H4284" t="str">
            <v>WCV008357</v>
          </cell>
          <cell r="I4284">
            <v>29523</v>
          </cell>
          <cell r="J4284">
            <v>0</v>
          </cell>
          <cell r="K4284">
            <v>0</v>
          </cell>
        </row>
        <row r="4285">
          <cell r="H4285" t="str">
            <v>WCV0083575</v>
          </cell>
          <cell r="I4285">
            <v>25033.3</v>
          </cell>
          <cell r="J4285">
            <v>1</v>
          </cell>
          <cell r="K4285">
            <v>88340</v>
          </cell>
        </row>
        <row r="4286">
          <cell r="H4286" t="str">
            <v>WCV0083578</v>
          </cell>
          <cell r="I4286">
            <v>8176.95</v>
          </cell>
          <cell r="J4286">
            <v>0</v>
          </cell>
          <cell r="K4286">
            <v>0</v>
          </cell>
        </row>
        <row r="4287">
          <cell r="H4287" t="str">
            <v>WCV008358</v>
          </cell>
          <cell r="I4287">
            <v>21804</v>
          </cell>
          <cell r="J4287">
            <v>0</v>
          </cell>
          <cell r="K4287">
            <v>0</v>
          </cell>
        </row>
        <row r="4288">
          <cell r="H4288" t="str">
            <v>WCV0083588</v>
          </cell>
          <cell r="I4288">
            <v>21270.42</v>
          </cell>
          <cell r="J4288">
            <v>0</v>
          </cell>
          <cell r="K4288">
            <v>0</v>
          </cell>
        </row>
        <row r="4289">
          <cell r="H4289" t="str">
            <v>WCV0083589</v>
          </cell>
          <cell r="I4289">
            <v>6896.88</v>
          </cell>
          <cell r="J4289">
            <v>0</v>
          </cell>
          <cell r="K4289">
            <v>0</v>
          </cell>
        </row>
        <row r="4290">
          <cell r="H4290" t="str">
            <v>WCV008360</v>
          </cell>
          <cell r="I4290">
            <v>25452</v>
          </cell>
          <cell r="J4290">
            <v>0</v>
          </cell>
          <cell r="K4290">
            <v>0</v>
          </cell>
        </row>
        <row r="4291">
          <cell r="H4291" t="str">
            <v>WCV0083605</v>
          </cell>
          <cell r="I4291">
            <v>19127.439999999999</v>
          </cell>
          <cell r="J4291">
            <v>0</v>
          </cell>
          <cell r="K4291">
            <v>0</v>
          </cell>
        </row>
        <row r="4292">
          <cell r="H4292" t="str">
            <v>WCV0083609</v>
          </cell>
          <cell r="I4292">
            <v>11136.7</v>
          </cell>
          <cell r="J4292">
            <v>1</v>
          </cell>
          <cell r="K4292">
            <v>380</v>
          </cell>
        </row>
        <row r="4293">
          <cell r="H4293" t="str">
            <v>WCV008361</v>
          </cell>
          <cell r="I4293">
            <v>20574</v>
          </cell>
          <cell r="J4293">
            <v>0</v>
          </cell>
          <cell r="K4293">
            <v>0</v>
          </cell>
        </row>
        <row r="4294">
          <cell r="H4294" t="str">
            <v>WCV008363</v>
          </cell>
          <cell r="I4294">
            <v>3762</v>
          </cell>
          <cell r="J4294">
            <v>0</v>
          </cell>
          <cell r="K4294">
            <v>0</v>
          </cell>
        </row>
        <row r="4295">
          <cell r="H4295" t="str">
            <v>WCV0083639</v>
          </cell>
          <cell r="I4295">
            <v>6844.82</v>
          </cell>
          <cell r="J4295">
            <v>0</v>
          </cell>
          <cell r="K4295">
            <v>0</v>
          </cell>
        </row>
        <row r="4296">
          <cell r="H4296" t="str">
            <v>WCV008364</v>
          </cell>
          <cell r="I4296">
            <v>37605</v>
          </cell>
          <cell r="J4296">
            <v>0</v>
          </cell>
          <cell r="K4296">
            <v>0</v>
          </cell>
        </row>
        <row r="4297">
          <cell r="H4297" t="str">
            <v>WCV0083645</v>
          </cell>
          <cell r="I4297">
            <v>13403</v>
          </cell>
          <cell r="J4297">
            <v>0</v>
          </cell>
          <cell r="K4297">
            <v>0</v>
          </cell>
        </row>
        <row r="4298">
          <cell r="H4298" t="str">
            <v>WCV008365</v>
          </cell>
          <cell r="I4298">
            <v>4643</v>
          </cell>
          <cell r="J4298">
            <v>0</v>
          </cell>
          <cell r="K4298">
            <v>0</v>
          </cell>
        </row>
        <row r="4299">
          <cell r="H4299" t="str">
            <v>WCV0083654</v>
          </cell>
          <cell r="I4299">
            <v>5966.8099999999995</v>
          </cell>
          <cell r="J4299">
            <v>0</v>
          </cell>
          <cell r="K4299">
            <v>0</v>
          </cell>
        </row>
        <row r="4300">
          <cell r="H4300" t="str">
            <v>WCV008366</v>
          </cell>
          <cell r="I4300">
            <v>64784</v>
          </cell>
          <cell r="J4300">
            <v>0</v>
          </cell>
          <cell r="K4300">
            <v>0</v>
          </cell>
        </row>
        <row r="4301">
          <cell r="H4301" t="str">
            <v>WCV0083661</v>
          </cell>
          <cell r="I4301">
            <v>4063</v>
          </cell>
          <cell r="J4301">
            <v>0</v>
          </cell>
          <cell r="K4301">
            <v>0</v>
          </cell>
        </row>
        <row r="4302">
          <cell r="H4302" t="str">
            <v>WCV0083667</v>
          </cell>
          <cell r="I4302">
            <v>46756</v>
          </cell>
          <cell r="J4302">
            <v>0</v>
          </cell>
          <cell r="K4302">
            <v>0</v>
          </cell>
        </row>
        <row r="4303">
          <cell r="H4303" t="str">
            <v>WCV008367</v>
          </cell>
          <cell r="I4303">
            <v>5106</v>
          </cell>
          <cell r="J4303">
            <v>0</v>
          </cell>
          <cell r="K4303">
            <v>0</v>
          </cell>
        </row>
        <row r="4304">
          <cell r="H4304" t="str">
            <v>WCV0083679</v>
          </cell>
          <cell r="I4304">
            <v>6462.12</v>
          </cell>
          <cell r="J4304">
            <v>0</v>
          </cell>
          <cell r="K4304">
            <v>0</v>
          </cell>
        </row>
        <row r="4305">
          <cell r="H4305" t="str">
            <v>WCV008368</v>
          </cell>
          <cell r="I4305">
            <v>1975</v>
          </cell>
          <cell r="J4305">
            <v>0</v>
          </cell>
          <cell r="K4305">
            <v>0</v>
          </cell>
        </row>
        <row r="4306">
          <cell r="H4306" t="str">
            <v>WCV0083680</v>
          </cell>
          <cell r="I4306">
            <v>2636.43</v>
          </cell>
          <cell r="J4306">
            <v>0</v>
          </cell>
          <cell r="K4306">
            <v>0</v>
          </cell>
        </row>
        <row r="4307">
          <cell r="H4307" t="str">
            <v>WCV008369</v>
          </cell>
          <cell r="I4307">
            <v>14404</v>
          </cell>
          <cell r="J4307">
            <v>0</v>
          </cell>
          <cell r="K4307">
            <v>0</v>
          </cell>
        </row>
        <row r="4308">
          <cell r="H4308" t="str">
            <v>WCV0083690</v>
          </cell>
          <cell r="I4308">
            <v>24933.96</v>
          </cell>
          <cell r="J4308">
            <v>1</v>
          </cell>
          <cell r="K4308">
            <v>18861.36</v>
          </cell>
        </row>
        <row r="4309">
          <cell r="H4309" t="str">
            <v>WCV008370</v>
          </cell>
          <cell r="I4309">
            <v>20633</v>
          </cell>
          <cell r="J4309">
            <v>0</v>
          </cell>
          <cell r="K4309">
            <v>0</v>
          </cell>
        </row>
        <row r="4310">
          <cell r="H4310" t="str">
            <v>WCV0083700</v>
          </cell>
          <cell r="I4310">
            <v>5653.34</v>
          </cell>
          <cell r="J4310">
            <v>1</v>
          </cell>
          <cell r="K4310">
            <v>48913.49</v>
          </cell>
        </row>
        <row r="4311">
          <cell r="H4311" t="str">
            <v>WCV0083704</v>
          </cell>
          <cell r="I4311">
            <v>7306.8099999999995</v>
          </cell>
          <cell r="J4311">
            <v>0</v>
          </cell>
          <cell r="K4311">
            <v>0</v>
          </cell>
        </row>
        <row r="4312">
          <cell r="H4312" t="str">
            <v>WCV0083708</v>
          </cell>
          <cell r="I4312">
            <v>10149.549999999999</v>
          </cell>
          <cell r="J4312">
            <v>0</v>
          </cell>
          <cell r="K4312">
            <v>0</v>
          </cell>
        </row>
        <row r="4313">
          <cell r="H4313" t="str">
            <v>WCV008371</v>
          </cell>
          <cell r="I4313">
            <v>25447</v>
          </cell>
          <cell r="J4313">
            <v>1</v>
          </cell>
          <cell r="K4313">
            <v>51115.32</v>
          </cell>
        </row>
        <row r="4314">
          <cell r="H4314" t="str">
            <v>WCV0083711</v>
          </cell>
          <cell r="I4314">
            <v>30972</v>
          </cell>
          <cell r="J4314">
            <v>0</v>
          </cell>
          <cell r="K4314">
            <v>0</v>
          </cell>
        </row>
        <row r="4315">
          <cell r="H4315" t="str">
            <v>WCV008372</v>
          </cell>
          <cell r="I4315">
            <v>20134</v>
          </cell>
          <cell r="J4315">
            <v>0</v>
          </cell>
          <cell r="K4315">
            <v>0</v>
          </cell>
        </row>
        <row r="4316">
          <cell r="H4316" t="str">
            <v>WCV0083729</v>
          </cell>
          <cell r="I4316">
            <v>21680</v>
          </cell>
          <cell r="J4316">
            <v>0</v>
          </cell>
          <cell r="K4316">
            <v>0</v>
          </cell>
        </row>
        <row r="4317">
          <cell r="H4317" t="str">
            <v>WCV008373</v>
          </cell>
          <cell r="I4317">
            <v>103682</v>
          </cell>
          <cell r="J4317">
            <v>4</v>
          </cell>
          <cell r="K4317">
            <v>39603.960000000006</v>
          </cell>
        </row>
        <row r="4318">
          <cell r="H4318" t="str">
            <v>WCV0083731</v>
          </cell>
          <cell r="I4318">
            <v>22278</v>
          </cell>
          <cell r="J4318">
            <v>0</v>
          </cell>
          <cell r="K4318">
            <v>0</v>
          </cell>
        </row>
        <row r="4319">
          <cell r="H4319" t="str">
            <v>WCV0083733</v>
          </cell>
          <cell r="I4319">
            <v>47707.41</v>
          </cell>
          <cell r="J4319">
            <v>2</v>
          </cell>
          <cell r="K4319">
            <v>2770.38</v>
          </cell>
        </row>
        <row r="4320">
          <cell r="H4320" t="str">
            <v>WCV008374</v>
          </cell>
          <cell r="I4320">
            <v>9906</v>
          </cell>
          <cell r="J4320">
            <v>0</v>
          </cell>
          <cell r="K4320">
            <v>0</v>
          </cell>
        </row>
        <row r="4321">
          <cell r="H4321" t="str">
            <v>WCV0083748</v>
          </cell>
          <cell r="I4321">
            <v>12840.52</v>
          </cell>
          <cell r="J4321">
            <v>0</v>
          </cell>
          <cell r="K4321">
            <v>0</v>
          </cell>
        </row>
        <row r="4322">
          <cell r="H4322" t="str">
            <v>WCV008375</v>
          </cell>
          <cell r="I4322">
            <v>15600</v>
          </cell>
          <cell r="J4322">
            <v>1</v>
          </cell>
          <cell r="K4322">
            <v>2780.56</v>
          </cell>
        </row>
        <row r="4323">
          <cell r="H4323" t="str">
            <v>WCV0083753</v>
          </cell>
          <cell r="I4323">
            <v>15739.69</v>
          </cell>
          <cell r="J4323">
            <v>0</v>
          </cell>
          <cell r="K4323">
            <v>0</v>
          </cell>
        </row>
        <row r="4324">
          <cell r="H4324" t="str">
            <v>WCV008376</v>
          </cell>
          <cell r="I4324">
            <v>276154</v>
          </cell>
          <cell r="J4324">
            <v>12</v>
          </cell>
          <cell r="K4324">
            <v>20653.78</v>
          </cell>
        </row>
        <row r="4325">
          <cell r="H4325" t="str">
            <v>WCV0083764</v>
          </cell>
          <cell r="I4325">
            <v>284867.18</v>
          </cell>
          <cell r="J4325">
            <v>22</v>
          </cell>
          <cell r="K4325">
            <v>221798.15000000002</v>
          </cell>
        </row>
        <row r="4326">
          <cell r="H4326" t="str">
            <v>WCV008377</v>
          </cell>
          <cell r="I4326">
            <v>34776</v>
          </cell>
          <cell r="J4326">
            <v>1</v>
          </cell>
          <cell r="K4326">
            <v>4692.0200000000004</v>
          </cell>
        </row>
        <row r="4327">
          <cell r="H4327" t="str">
            <v>WCV0083770</v>
          </cell>
          <cell r="I4327">
            <v>11409.3</v>
          </cell>
          <cell r="J4327">
            <v>0</v>
          </cell>
          <cell r="K4327">
            <v>0</v>
          </cell>
        </row>
        <row r="4328">
          <cell r="H4328" t="str">
            <v>WCV0083772</v>
          </cell>
          <cell r="I4328">
            <v>23060.91</v>
          </cell>
          <cell r="J4328">
            <v>0</v>
          </cell>
          <cell r="K4328">
            <v>0</v>
          </cell>
        </row>
        <row r="4329">
          <cell r="H4329" t="str">
            <v>WCV0083779</v>
          </cell>
          <cell r="I4329">
            <v>16021.17</v>
          </cell>
          <cell r="J4329">
            <v>2</v>
          </cell>
          <cell r="K4329">
            <v>63680.439999999995</v>
          </cell>
        </row>
        <row r="4330">
          <cell r="H4330" t="str">
            <v>WCV008379</v>
          </cell>
          <cell r="I4330">
            <v>44195</v>
          </cell>
          <cell r="J4330">
            <v>1</v>
          </cell>
          <cell r="K4330">
            <v>20131</v>
          </cell>
        </row>
        <row r="4331">
          <cell r="H4331" t="str">
            <v>WCV0083796</v>
          </cell>
          <cell r="I4331">
            <v>40261.47</v>
          </cell>
          <cell r="J4331">
            <v>1</v>
          </cell>
          <cell r="K4331">
            <v>21553</v>
          </cell>
        </row>
        <row r="4332">
          <cell r="H4332" t="str">
            <v>WCV008380</v>
          </cell>
          <cell r="I4332">
            <v>15281</v>
          </cell>
          <cell r="J4332">
            <v>0</v>
          </cell>
          <cell r="K4332">
            <v>0</v>
          </cell>
        </row>
        <row r="4333">
          <cell r="H4333" t="str">
            <v>WCV0083808</v>
          </cell>
          <cell r="I4333">
            <v>16760.419999999998</v>
          </cell>
          <cell r="J4333">
            <v>0</v>
          </cell>
          <cell r="K4333">
            <v>0</v>
          </cell>
        </row>
        <row r="4334">
          <cell r="H4334" t="str">
            <v>WCV008384</v>
          </cell>
          <cell r="I4334">
            <v>5105</v>
          </cell>
          <cell r="J4334">
            <v>0</v>
          </cell>
          <cell r="K4334">
            <v>0</v>
          </cell>
        </row>
        <row r="4335">
          <cell r="H4335" t="str">
            <v>WCV0083845</v>
          </cell>
          <cell r="I4335">
            <v>5718.01</v>
          </cell>
          <cell r="J4335">
            <v>0</v>
          </cell>
          <cell r="K4335">
            <v>0</v>
          </cell>
        </row>
        <row r="4336">
          <cell r="H4336" t="str">
            <v>WCV008385</v>
          </cell>
          <cell r="I4336">
            <v>23435</v>
          </cell>
          <cell r="J4336">
            <v>0</v>
          </cell>
          <cell r="K4336">
            <v>0</v>
          </cell>
        </row>
        <row r="4337">
          <cell r="H4337" t="str">
            <v>WCV0083851</v>
          </cell>
          <cell r="I4337">
            <v>2796.23</v>
          </cell>
          <cell r="J4337">
            <v>0</v>
          </cell>
          <cell r="K4337">
            <v>0</v>
          </cell>
        </row>
        <row r="4338">
          <cell r="H4338" t="str">
            <v>WCV0083857</v>
          </cell>
          <cell r="I4338">
            <v>602</v>
          </cell>
          <cell r="J4338">
            <v>0</v>
          </cell>
          <cell r="K4338">
            <v>0</v>
          </cell>
        </row>
        <row r="4339">
          <cell r="H4339" t="str">
            <v>WCV0083858</v>
          </cell>
          <cell r="I4339">
            <v>2652</v>
          </cell>
          <cell r="J4339">
            <v>0</v>
          </cell>
          <cell r="K4339">
            <v>0</v>
          </cell>
        </row>
        <row r="4340">
          <cell r="H4340" t="str">
            <v>WCV0083859</v>
          </cell>
          <cell r="I4340">
            <v>7396.53</v>
          </cell>
          <cell r="J4340">
            <v>0</v>
          </cell>
          <cell r="K4340">
            <v>0</v>
          </cell>
        </row>
        <row r="4341">
          <cell r="H4341" t="str">
            <v>WCV008387</v>
          </cell>
          <cell r="I4341">
            <v>11961</v>
          </cell>
          <cell r="J4341">
            <v>0</v>
          </cell>
          <cell r="K4341">
            <v>0</v>
          </cell>
        </row>
        <row r="4342">
          <cell r="H4342" t="str">
            <v>WCV008388</v>
          </cell>
          <cell r="I4342">
            <v>1770</v>
          </cell>
          <cell r="J4342">
            <v>0</v>
          </cell>
          <cell r="K4342">
            <v>0</v>
          </cell>
        </row>
        <row r="4343">
          <cell r="H4343" t="str">
            <v>WCV008389</v>
          </cell>
          <cell r="I4343">
            <v>1042</v>
          </cell>
          <cell r="J4343">
            <v>0</v>
          </cell>
          <cell r="K4343">
            <v>0</v>
          </cell>
        </row>
        <row r="4344">
          <cell r="H4344" t="str">
            <v>WCV0083896</v>
          </cell>
          <cell r="I4344">
            <v>1227.9000000000001</v>
          </cell>
          <cell r="J4344">
            <v>0</v>
          </cell>
          <cell r="K4344">
            <v>0</v>
          </cell>
        </row>
        <row r="4345">
          <cell r="H4345" t="str">
            <v>WCV008391</v>
          </cell>
          <cell r="I4345">
            <v>40886</v>
          </cell>
          <cell r="J4345">
            <v>0</v>
          </cell>
          <cell r="K4345">
            <v>0</v>
          </cell>
        </row>
        <row r="4346">
          <cell r="H4346" t="str">
            <v>WCV0083917</v>
          </cell>
          <cell r="I4346">
            <v>32039.82</v>
          </cell>
          <cell r="J4346">
            <v>0</v>
          </cell>
          <cell r="K4346">
            <v>0</v>
          </cell>
        </row>
        <row r="4347">
          <cell r="H4347" t="str">
            <v>WCV008392</v>
          </cell>
          <cell r="I4347">
            <v>66481</v>
          </cell>
          <cell r="J4347">
            <v>0</v>
          </cell>
          <cell r="K4347">
            <v>0</v>
          </cell>
        </row>
        <row r="4348">
          <cell r="H4348" t="str">
            <v>WCV0083924</v>
          </cell>
          <cell r="I4348">
            <v>20790.55</v>
          </cell>
          <cell r="J4348">
            <v>0</v>
          </cell>
          <cell r="K4348">
            <v>0</v>
          </cell>
        </row>
        <row r="4349">
          <cell r="H4349" t="str">
            <v>WCV0083926</v>
          </cell>
          <cell r="I4349">
            <v>11490</v>
          </cell>
          <cell r="J4349">
            <v>0</v>
          </cell>
          <cell r="K4349">
            <v>0</v>
          </cell>
        </row>
        <row r="4350">
          <cell r="H4350" t="str">
            <v>WCV0083927</v>
          </cell>
          <cell r="I4350">
            <v>31627.53</v>
          </cell>
          <cell r="J4350">
            <v>0</v>
          </cell>
          <cell r="K4350">
            <v>0</v>
          </cell>
        </row>
        <row r="4351">
          <cell r="H4351" t="str">
            <v>WCV008393</v>
          </cell>
          <cell r="I4351">
            <v>9191</v>
          </cell>
          <cell r="J4351">
            <v>0</v>
          </cell>
          <cell r="K4351">
            <v>0</v>
          </cell>
        </row>
        <row r="4352">
          <cell r="H4352" t="str">
            <v>WCV0083933</v>
          </cell>
          <cell r="I4352">
            <v>16251.57</v>
          </cell>
          <cell r="J4352">
            <v>0</v>
          </cell>
          <cell r="K4352">
            <v>0</v>
          </cell>
        </row>
        <row r="4353">
          <cell r="H4353" t="str">
            <v>WCV008394</v>
          </cell>
          <cell r="I4353">
            <v>7144</v>
          </cell>
          <cell r="J4353">
            <v>0</v>
          </cell>
          <cell r="K4353">
            <v>0</v>
          </cell>
        </row>
        <row r="4354">
          <cell r="H4354" t="str">
            <v>WCV0083947</v>
          </cell>
          <cell r="I4354">
            <v>8585.2000000000007</v>
          </cell>
          <cell r="J4354">
            <v>0</v>
          </cell>
          <cell r="K4354">
            <v>0</v>
          </cell>
        </row>
        <row r="4355">
          <cell r="H4355" t="str">
            <v>WCV008396</v>
          </cell>
          <cell r="I4355">
            <v>128760</v>
          </cell>
          <cell r="J4355">
            <v>2</v>
          </cell>
          <cell r="K4355">
            <v>90634.6</v>
          </cell>
        </row>
        <row r="4356">
          <cell r="H4356" t="str">
            <v>WCV0083960</v>
          </cell>
          <cell r="I4356">
            <v>11532.93</v>
          </cell>
          <cell r="J4356">
            <v>0</v>
          </cell>
          <cell r="K4356">
            <v>0</v>
          </cell>
        </row>
        <row r="4357">
          <cell r="H4357" t="str">
            <v>WCV0083963</v>
          </cell>
          <cell r="I4357">
            <v>102528.39</v>
          </cell>
          <cell r="J4357">
            <v>0</v>
          </cell>
          <cell r="K4357">
            <v>0</v>
          </cell>
        </row>
        <row r="4358">
          <cell r="H4358" t="str">
            <v>WCV0083964</v>
          </cell>
          <cell r="I4358">
            <v>10386.89</v>
          </cell>
          <cell r="J4358">
            <v>0</v>
          </cell>
          <cell r="K4358">
            <v>0</v>
          </cell>
        </row>
        <row r="4359">
          <cell r="H4359" t="str">
            <v>WCV0083965</v>
          </cell>
          <cell r="I4359">
            <v>5581.1</v>
          </cell>
          <cell r="J4359">
            <v>0</v>
          </cell>
          <cell r="K4359">
            <v>0</v>
          </cell>
        </row>
        <row r="4360">
          <cell r="H4360" t="str">
            <v>WCV0083967</v>
          </cell>
          <cell r="I4360">
            <v>6270.1900000000005</v>
          </cell>
          <cell r="J4360">
            <v>0</v>
          </cell>
          <cell r="K4360">
            <v>0</v>
          </cell>
        </row>
        <row r="4361">
          <cell r="H4361" t="str">
            <v>WCV008399</v>
          </cell>
          <cell r="I4361">
            <v>45692</v>
          </cell>
          <cell r="J4361">
            <v>1</v>
          </cell>
          <cell r="K4361">
            <v>0</v>
          </cell>
        </row>
        <row r="4362">
          <cell r="H4362" t="str">
            <v>WCV0083995</v>
          </cell>
          <cell r="I4362">
            <v>39263.29</v>
          </cell>
          <cell r="J4362">
            <v>1</v>
          </cell>
          <cell r="K4362">
            <v>68</v>
          </cell>
        </row>
        <row r="4363">
          <cell r="H4363" t="str">
            <v>WCV008400</v>
          </cell>
          <cell r="I4363">
            <v>3287</v>
          </cell>
          <cell r="J4363">
            <v>0</v>
          </cell>
          <cell r="K4363">
            <v>0</v>
          </cell>
        </row>
        <row r="4364">
          <cell r="H4364" t="str">
            <v>WCV0084009</v>
          </cell>
          <cell r="I4364">
            <v>2850.41</v>
          </cell>
          <cell r="J4364">
            <v>0</v>
          </cell>
          <cell r="K4364">
            <v>0</v>
          </cell>
        </row>
        <row r="4365">
          <cell r="H4365" t="str">
            <v>WCV008402</v>
          </cell>
          <cell r="I4365">
            <v>85832</v>
          </cell>
          <cell r="J4365">
            <v>0</v>
          </cell>
          <cell r="K4365">
            <v>0</v>
          </cell>
        </row>
        <row r="4366">
          <cell r="H4366" t="str">
            <v>WCV0084025</v>
          </cell>
          <cell r="I4366">
            <v>73151.78</v>
          </cell>
          <cell r="J4366">
            <v>0</v>
          </cell>
          <cell r="K4366">
            <v>0</v>
          </cell>
        </row>
        <row r="4367">
          <cell r="H4367" t="str">
            <v>WCV0084026</v>
          </cell>
          <cell r="I4367">
            <v>11606</v>
          </cell>
          <cell r="J4367">
            <v>0</v>
          </cell>
          <cell r="K4367">
            <v>0</v>
          </cell>
        </row>
        <row r="4368">
          <cell r="H4368" t="str">
            <v>WCV0084028</v>
          </cell>
          <cell r="I4368">
            <v>778</v>
          </cell>
          <cell r="J4368">
            <v>0</v>
          </cell>
          <cell r="K4368">
            <v>0</v>
          </cell>
        </row>
        <row r="4369">
          <cell r="H4369" t="str">
            <v>WCV008404</v>
          </cell>
          <cell r="I4369">
            <v>14652</v>
          </cell>
          <cell r="J4369">
            <v>2</v>
          </cell>
          <cell r="K4369">
            <v>105</v>
          </cell>
        </row>
        <row r="4370">
          <cell r="H4370" t="str">
            <v>WCV0084043</v>
          </cell>
          <cell r="I4370">
            <v>2654.25</v>
          </cell>
          <cell r="J4370">
            <v>0</v>
          </cell>
          <cell r="K4370">
            <v>0</v>
          </cell>
        </row>
        <row r="4371">
          <cell r="H4371" t="str">
            <v>WCV008405</v>
          </cell>
          <cell r="I4371">
            <v>29684</v>
          </cell>
          <cell r="J4371">
            <v>0</v>
          </cell>
          <cell r="K4371">
            <v>0</v>
          </cell>
        </row>
        <row r="4372">
          <cell r="H4372" t="str">
            <v>WCV0084055</v>
          </cell>
          <cell r="I4372">
            <v>24353.47</v>
          </cell>
          <cell r="J4372">
            <v>0</v>
          </cell>
          <cell r="K4372">
            <v>0</v>
          </cell>
        </row>
        <row r="4373">
          <cell r="H4373" t="str">
            <v>WCV008407</v>
          </cell>
          <cell r="I4373">
            <v>58107</v>
          </cell>
          <cell r="J4373">
            <v>2</v>
          </cell>
          <cell r="K4373">
            <v>1904.73</v>
          </cell>
        </row>
        <row r="4374">
          <cell r="H4374" t="str">
            <v>WCV0084077</v>
          </cell>
          <cell r="I4374">
            <v>7758.85</v>
          </cell>
          <cell r="J4374">
            <v>0</v>
          </cell>
          <cell r="K4374">
            <v>0</v>
          </cell>
        </row>
        <row r="4375">
          <cell r="H4375" t="str">
            <v>WCV008408</v>
          </cell>
          <cell r="I4375">
            <v>94480</v>
          </cell>
          <cell r="J4375">
            <v>2</v>
          </cell>
          <cell r="K4375">
            <v>26778.21</v>
          </cell>
        </row>
        <row r="4376">
          <cell r="H4376" t="str">
            <v>WCV0084083</v>
          </cell>
          <cell r="I4376">
            <v>18896</v>
          </cell>
          <cell r="J4376">
            <v>0</v>
          </cell>
          <cell r="K4376">
            <v>0</v>
          </cell>
        </row>
        <row r="4377">
          <cell r="H4377" t="str">
            <v>WCV0084085</v>
          </cell>
          <cell r="I4377">
            <v>21036.09</v>
          </cell>
          <cell r="J4377">
            <v>1</v>
          </cell>
          <cell r="K4377">
            <v>1169.6400000000001</v>
          </cell>
        </row>
        <row r="4378">
          <cell r="H4378" t="str">
            <v>WCV0084089</v>
          </cell>
          <cell r="I4378">
            <v>5121</v>
          </cell>
          <cell r="J4378">
            <v>0</v>
          </cell>
          <cell r="K4378">
            <v>0</v>
          </cell>
        </row>
        <row r="4379">
          <cell r="H4379" t="str">
            <v>WCV008410</v>
          </cell>
          <cell r="I4379">
            <v>2797</v>
          </cell>
          <cell r="J4379">
            <v>0</v>
          </cell>
          <cell r="K4379">
            <v>0</v>
          </cell>
        </row>
        <row r="4380">
          <cell r="H4380" t="str">
            <v>WCV008411</v>
          </cell>
          <cell r="I4380">
            <v>49434</v>
          </cell>
          <cell r="J4380">
            <v>1</v>
          </cell>
          <cell r="K4380">
            <v>26710.03</v>
          </cell>
        </row>
        <row r="4381">
          <cell r="H4381" t="str">
            <v>WCV0084112</v>
          </cell>
          <cell r="I4381">
            <v>9885.32</v>
          </cell>
          <cell r="J4381">
            <v>0</v>
          </cell>
          <cell r="K4381">
            <v>0</v>
          </cell>
        </row>
        <row r="4382">
          <cell r="H4382" t="str">
            <v>WCV0084118</v>
          </cell>
          <cell r="I4382">
            <v>19283</v>
          </cell>
          <cell r="J4382">
            <v>1</v>
          </cell>
          <cell r="K4382">
            <v>22909.63</v>
          </cell>
        </row>
        <row r="4383">
          <cell r="H4383" t="str">
            <v>WCV008412</v>
          </cell>
          <cell r="I4383">
            <v>425075</v>
          </cell>
          <cell r="J4383">
            <v>2</v>
          </cell>
          <cell r="K4383">
            <v>117222.62</v>
          </cell>
        </row>
        <row r="4384">
          <cell r="H4384" t="str">
            <v>WCV0084120</v>
          </cell>
          <cell r="I4384">
            <v>11705.34</v>
          </cell>
          <cell r="J4384">
            <v>1</v>
          </cell>
          <cell r="K4384">
            <v>295</v>
          </cell>
        </row>
        <row r="4385">
          <cell r="H4385" t="str">
            <v>WCV0084121</v>
          </cell>
          <cell r="I4385">
            <v>90588.47</v>
          </cell>
          <cell r="J4385">
            <v>2</v>
          </cell>
          <cell r="K4385">
            <v>2265.3199999999997</v>
          </cell>
        </row>
        <row r="4386">
          <cell r="H4386" t="str">
            <v>WCV0084123</v>
          </cell>
          <cell r="I4386">
            <v>51708</v>
          </cell>
          <cell r="J4386">
            <v>2</v>
          </cell>
          <cell r="K4386">
            <v>55365.33</v>
          </cell>
        </row>
        <row r="4387">
          <cell r="H4387" t="str">
            <v>WCV0084124</v>
          </cell>
          <cell r="I4387">
            <v>18068.169999999998</v>
          </cell>
          <cell r="J4387">
            <v>3</v>
          </cell>
          <cell r="K4387">
            <v>49163.039999999994</v>
          </cell>
        </row>
        <row r="4388">
          <cell r="H4388" t="str">
            <v>WCV0084127</v>
          </cell>
          <cell r="I4388">
            <v>15089.72</v>
          </cell>
          <cell r="J4388">
            <v>0</v>
          </cell>
          <cell r="K4388">
            <v>0</v>
          </cell>
        </row>
        <row r="4389">
          <cell r="H4389" t="str">
            <v>WCV008413</v>
          </cell>
          <cell r="I4389">
            <v>33575</v>
          </cell>
          <cell r="J4389">
            <v>0</v>
          </cell>
          <cell r="K4389">
            <v>0</v>
          </cell>
        </row>
        <row r="4390">
          <cell r="H4390" t="str">
            <v>WCV0084131</v>
          </cell>
          <cell r="I4390">
            <v>3873</v>
          </cell>
          <cell r="J4390">
            <v>0</v>
          </cell>
          <cell r="K4390">
            <v>0</v>
          </cell>
        </row>
        <row r="4391">
          <cell r="H4391" t="str">
            <v>WCV0084132</v>
          </cell>
          <cell r="I4391">
            <v>10758</v>
          </cell>
          <cell r="J4391">
            <v>0</v>
          </cell>
          <cell r="K4391">
            <v>0</v>
          </cell>
        </row>
        <row r="4392">
          <cell r="H4392" t="str">
            <v>WCV0084138</v>
          </cell>
          <cell r="I4392">
            <v>3809.33</v>
          </cell>
          <cell r="J4392">
            <v>0</v>
          </cell>
          <cell r="K4392">
            <v>0</v>
          </cell>
        </row>
        <row r="4393">
          <cell r="H4393" t="str">
            <v>WCV008415</v>
          </cell>
          <cell r="I4393">
            <v>156368</v>
          </cell>
          <cell r="J4393">
            <v>7</v>
          </cell>
          <cell r="K4393">
            <v>312461.45</v>
          </cell>
        </row>
        <row r="4394">
          <cell r="H4394" t="str">
            <v>WCV0084150</v>
          </cell>
          <cell r="I4394">
            <v>18481</v>
          </cell>
          <cell r="J4394">
            <v>0</v>
          </cell>
          <cell r="K4394">
            <v>0</v>
          </cell>
        </row>
        <row r="4395">
          <cell r="H4395" t="str">
            <v>WCV0084151</v>
          </cell>
          <cell r="I4395">
            <v>37381.29</v>
          </cell>
          <cell r="J4395">
            <v>8</v>
          </cell>
          <cell r="K4395">
            <v>4582.92</v>
          </cell>
        </row>
        <row r="4396">
          <cell r="H4396" t="str">
            <v>WCV0084153</v>
          </cell>
          <cell r="I4396">
            <v>29114.510000000002</v>
          </cell>
          <cell r="J4396">
            <v>0</v>
          </cell>
          <cell r="K4396">
            <v>0</v>
          </cell>
        </row>
        <row r="4397">
          <cell r="H4397" t="str">
            <v>WCV008416</v>
          </cell>
          <cell r="I4397">
            <v>138946</v>
          </cell>
          <cell r="J4397">
            <v>3</v>
          </cell>
          <cell r="K4397">
            <v>153015.27000000002</v>
          </cell>
        </row>
        <row r="4398">
          <cell r="H4398" t="str">
            <v>WCV0084162</v>
          </cell>
          <cell r="I4398">
            <v>50786</v>
          </cell>
          <cell r="J4398">
            <v>0</v>
          </cell>
          <cell r="K4398">
            <v>0</v>
          </cell>
        </row>
        <row r="4399">
          <cell r="H4399" t="str">
            <v>WCV0084163</v>
          </cell>
          <cell r="I4399">
            <v>13693.39</v>
          </cell>
          <cell r="J4399">
            <v>0</v>
          </cell>
          <cell r="K4399">
            <v>0</v>
          </cell>
        </row>
        <row r="4400">
          <cell r="H4400" t="str">
            <v>WCV008417</v>
          </cell>
          <cell r="I4400">
            <v>152137</v>
          </cell>
          <cell r="J4400">
            <v>1</v>
          </cell>
          <cell r="K4400">
            <v>2118.5500000000002</v>
          </cell>
        </row>
        <row r="4401">
          <cell r="H4401" t="str">
            <v>WCV0084175</v>
          </cell>
          <cell r="I4401">
            <v>58763.45</v>
          </cell>
          <cell r="J4401">
            <v>0</v>
          </cell>
          <cell r="K4401">
            <v>0</v>
          </cell>
        </row>
        <row r="4402">
          <cell r="H4402" t="str">
            <v>WCV0084177</v>
          </cell>
          <cell r="I4402">
            <v>8505.56</v>
          </cell>
          <cell r="J4402">
            <v>0</v>
          </cell>
          <cell r="K4402">
            <v>0</v>
          </cell>
        </row>
        <row r="4403">
          <cell r="H4403" t="str">
            <v>WCV0084178</v>
          </cell>
          <cell r="I4403">
            <v>65530.04</v>
          </cell>
          <cell r="J4403">
            <v>0</v>
          </cell>
          <cell r="K4403">
            <v>0</v>
          </cell>
        </row>
        <row r="4404">
          <cell r="H4404" t="str">
            <v>WCV008418</v>
          </cell>
          <cell r="I4404">
            <v>61414</v>
          </cell>
          <cell r="J4404">
            <v>2</v>
          </cell>
          <cell r="K4404">
            <v>20197.010000000002</v>
          </cell>
        </row>
        <row r="4405">
          <cell r="H4405" t="str">
            <v>WCV0084186</v>
          </cell>
          <cell r="I4405">
            <v>45990.07</v>
          </cell>
          <cell r="J4405">
            <v>0</v>
          </cell>
          <cell r="K4405">
            <v>0</v>
          </cell>
        </row>
        <row r="4406">
          <cell r="H4406" t="str">
            <v>WCV008419</v>
          </cell>
          <cell r="I4406">
            <v>29205</v>
          </cell>
          <cell r="J4406">
            <v>0</v>
          </cell>
          <cell r="K4406">
            <v>0</v>
          </cell>
        </row>
        <row r="4407">
          <cell r="H4407" t="str">
            <v>WCV0084196</v>
          </cell>
          <cell r="I4407">
            <v>12751</v>
          </cell>
          <cell r="J4407">
            <v>1</v>
          </cell>
          <cell r="K4407">
            <v>2127.41</v>
          </cell>
        </row>
        <row r="4408">
          <cell r="H4408" t="str">
            <v>WCV0084197</v>
          </cell>
          <cell r="I4408">
            <v>2661.1</v>
          </cell>
          <cell r="J4408">
            <v>0</v>
          </cell>
          <cell r="K4408">
            <v>0</v>
          </cell>
        </row>
        <row r="4409">
          <cell r="H4409" t="str">
            <v>WCV008420</v>
          </cell>
          <cell r="I4409">
            <v>5210</v>
          </cell>
          <cell r="J4409">
            <v>0</v>
          </cell>
          <cell r="K4409">
            <v>0</v>
          </cell>
        </row>
        <row r="4410">
          <cell r="H4410" t="str">
            <v>WCV0084202</v>
          </cell>
          <cell r="I4410">
            <v>4282.82</v>
          </cell>
          <cell r="J4410">
            <v>0</v>
          </cell>
          <cell r="K4410">
            <v>0</v>
          </cell>
        </row>
        <row r="4411">
          <cell r="H4411" t="str">
            <v>WCV008421</v>
          </cell>
          <cell r="I4411">
            <v>38665</v>
          </cell>
          <cell r="J4411">
            <v>5</v>
          </cell>
          <cell r="K4411">
            <v>338675.51</v>
          </cell>
        </row>
        <row r="4412">
          <cell r="H4412" t="str">
            <v>WCV008422</v>
          </cell>
          <cell r="I4412">
            <v>4052</v>
          </cell>
          <cell r="J4412">
            <v>0</v>
          </cell>
          <cell r="K4412">
            <v>0</v>
          </cell>
        </row>
        <row r="4413">
          <cell r="H4413" t="str">
            <v>WCV008423</v>
          </cell>
          <cell r="I4413">
            <v>35869</v>
          </cell>
          <cell r="J4413">
            <v>4</v>
          </cell>
          <cell r="K4413">
            <v>101882.33</v>
          </cell>
        </row>
        <row r="4414">
          <cell r="H4414" t="str">
            <v>WCV0084231</v>
          </cell>
          <cell r="I4414">
            <v>62286.97</v>
          </cell>
          <cell r="J4414">
            <v>0</v>
          </cell>
          <cell r="K4414">
            <v>0</v>
          </cell>
        </row>
        <row r="4415">
          <cell r="H4415" t="str">
            <v>WCV008424</v>
          </cell>
          <cell r="I4415">
            <v>23776</v>
          </cell>
          <cell r="J4415">
            <v>1</v>
          </cell>
          <cell r="K4415">
            <v>2202.46</v>
          </cell>
        </row>
        <row r="4416">
          <cell r="H4416" t="str">
            <v>WCV0084241</v>
          </cell>
          <cell r="I4416">
            <v>5261.48</v>
          </cell>
          <cell r="J4416">
            <v>0</v>
          </cell>
          <cell r="K4416">
            <v>0</v>
          </cell>
        </row>
        <row r="4417">
          <cell r="H4417" t="str">
            <v>WCV0084246</v>
          </cell>
          <cell r="I4417">
            <v>6481.6</v>
          </cell>
          <cell r="J4417">
            <v>0</v>
          </cell>
          <cell r="K4417">
            <v>0</v>
          </cell>
        </row>
        <row r="4418">
          <cell r="H4418" t="str">
            <v>WCV008425</v>
          </cell>
          <cell r="I4418">
            <v>6715</v>
          </cell>
          <cell r="J4418">
            <v>0</v>
          </cell>
          <cell r="K4418">
            <v>0</v>
          </cell>
        </row>
        <row r="4419">
          <cell r="H4419" t="str">
            <v>WCV0084257</v>
          </cell>
          <cell r="I4419">
            <v>14600.54</v>
          </cell>
          <cell r="J4419">
            <v>0</v>
          </cell>
          <cell r="K4419">
            <v>0</v>
          </cell>
        </row>
        <row r="4420">
          <cell r="H4420" t="str">
            <v>WCV008426</v>
          </cell>
          <cell r="I4420">
            <v>42175</v>
          </cell>
          <cell r="J4420">
            <v>2</v>
          </cell>
          <cell r="K4420">
            <v>0</v>
          </cell>
        </row>
        <row r="4421">
          <cell r="H4421" t="str">
            <v>WCV0084264</v>
          </cell>
          <cell r="I4421">
            <v>24480</v>
          </cell>
          <cell r="J4421">
            <v>0</v>
          </cell>
          <cell r="K4421">
            <v>0</v>
          </cell>
        </row>
        <row r="4422">
          <cell r="H4422" t="str">
            <v>WCV0084265</v>
          </cell>
          <cell r="I4422">
            <v>10253</v>
          </cell>
          <cell r="J4422">
            <v>0</v>
          </cell>
          <cell r="K4422">
            <v>0</v>
          </cell>
        </row>
        <row r="4423">
          <cell r="H4423" t="str">
            <v>WCV008427</v>
          </cell>
          <cell r="I4423">
            <v>62681</v>
          </cell>
          <cell r="J4423">
            <v>0</v>
          </cell>
          <cell r="K4423">
            <v>0</v>
          </cell>
        </row>
        <row r="4424">
          <cell r="H4424" t="str">
            <v>WCV0084275</v>
          </cell>
          <cell r="I4424">
            <v>6046</v>
          </cell>
          <cell r="J4424">
            <v>0</v>
          </cell>
          <cell r="K4424">
            <v>0</v>
          </cell>
        </row>
        <row r="4425">
          <cell r="H4425" t="str">
            <v>WCV0084276</v>
          </cell>
          <cell r="I4425">
            <v>74780.540000000008</v>
          </cell>
          <cell r="J4425">
            <v>0</v>
          </cell>
          <cell r="K4425">
            <v>0</v>
          </cell>
        </row>
        <row r="4426">
          <cell r="H4426" t="str">
            <v>WCV008429</v>
          </cell>
          <cell r="I4426">
            <v>7650</v>
          </cell>
          <cell r="J4426">
            <v>0</v>
          </cell>
          <cell r="K4426">
            <v>0</v>
          </cell>
        </row>
        <row r="4427">
          <cell r="H4427" t="str">
            <v>WCV0084293</v>
          </cell>
          <cell r="I4427">
            <v>40083.089999999997</v>
          </cell>
          <cell r="J4427">
            <v>0</v>
          </cell>
          <cell r="K4427">
            <v>0</v>
          </cell>
        </row>
        <row r="4428">
          <cell r="H4428" t="str">
            <v>WCV008430</v>
          </cell>
          <cell r="I4428">
            <v>69914</v>
          </cell>
          <cell r="J4428">
            <v>2</v>
          </cell>
          <cell r="K4428">
            <v>2508.62</v>
          </cell>
        </row>
        <row r="4429">
          <cell r="H4429" t="str">
            <v>WCV0084301</v>
          </cell>
          <cell r="I4429">
            <v>52643.72</v>
          </cell>
          <cell r="J4429">
            <v>0</v>
          </cell>
          <cell r="K4429">
            <v>0</v>
          </cell>
        </row>
        <row r="4430">
          <cell r="H4430" t="str">
            <v>WCV0084302</v>
          </cell>
          <cell r="I4430">
            <v>7631.28</v>
          </cell>
          <cell r="J4430">
            <v>0</v>
          </cell>
          <cell r="K4430">
            <v>0</v>
          </cell>
        </row>
        <row r="4431">
          <cell r="H4431" t="str">
            <v>WCV0084304</v>
          </cell>
          <cell r="I4431">
            <v>34704.880000000005</v>
          </cell>
          <cell r="J4431">
            <v>1</v>
          </cell>
          <cell r="K4431">
            <v>380</v>
          </cell>
        </row>
        <row r="4432">
          <cell r="H4432" t="str">
            <v>WCV008431</v>
          </cell>
          <cell r="I4432">
            <v>123555</v>
          </cell>
          <cell r="J4432">
            <v>1</v>
          </cell>
          <cell r="K4432">
            <v>8714.9500000000007</v>
          </cell>
        </row>
        <row r="4433">
          <cell r="H4433" t="str">
            <v>WCV0084315</v>
          </cell>
          <cell r="I4433">
            <v>5399.97</v>
          </cell>
          <cell r="J4433">
            <v>0</v>
          </cell>
          <cell r="K4433">
            <v>0</v>
          </cell>
        </row>
        <row r="4434">
          <cell r="H4434" t="str">
            <v>WCV0084316</v>
          </cell>
          <cell r="I4434">
            <v>14341</v>
          </cell>
          <cell r="J4434">
            <v>1</v>
          </cell>
          <cell r="K4434">
            <v>1766.79</v>
          </cell>
        </row>
        <row r="4435">
          <cell r="H4435" t="str">
            <v>WCV0084318</v>
          </cell>
          <cell r="I4435">
            <v>1891</v>
          </cell>
          <cell r="J4435">
            <v>0</v>
          </cell>
          <cell r="K4435">
            <v>0</v>
          </cell>
        </row>
        <row r="4436">
          <cell r="H4436" t="str">
            <v>WCV008432</v>
          </cell>
          <cell r="I4436">
            <v>12904</v>
          </cell>
          <cell r="J4436">
            <v>0</v>
          </cell>
          <cell r="K4436">
            <v>0</v>
          </cell>
        </row>
        <row r="4437">
          <cell r="H4437" t="str">
            <v>WCV0084324</v>
          </cell>
          <cell r="I4437">
            <v>7515.49</v>
          </cell>
          <cell r="J4437">
            <v>0</v>
          </cell>
          <cell r="K4437">
            <v>0</v>
          </cell>
        </row>
        <row r="4438">
          <cell r="H4438" t="str">
            <v>WCV0084325</v>
          </cell>
          <cell r="I4438">
            <v>12725.73</v>
          </cell>
          <cell r="J4438">
            <v>0</v>
          </cell>
          <cell r="K4438">
            <v>0</v>
          </cell>
        </row>
        <row r="4439">
          <cell r="H4439" t="str">
            <v>WCV008433</v>
          </cell>
          <cell r="I4439">
            <v>23775</v>
          </cell>
          <cell r="J4439">
            <v>0</v>
          </cell>
          <cell r="K4439">
            <v>0</v>
          </cell>
        </row>
        <row r="4440">
          <cell r="H4440" t="str">
            <v>WCV0084331</v>
          </cell>
          <cell r="I4440">
            <v>10966.029999999999</v>
          </cell>
          <cell r="J4440">
            <v>0</v>
          </cell>
          <cell r="K4440">
            <v>0</v>
          </cell>
        </row>
        <row r="4441">
          <cell r="H4441" t="str">
            <v>WCV0084339</v>
          </cell>
          <cell r="I4441">
            <v>26655.23</v>
          </cell>
          <cell r="J4441">
            <v>0</v>
          </cell>
          <cell r="K4441">
            <v>0</v>
          </cell>
        </row>
        <row r="4442">
          <cell r="H4442" t="str">
            <v>WCV008434</v>
          </cell>
          <cell r="I4442">
            <v>2205</v>
          </cell>
          <cell r="J4442">
            <v>0</v>
          </cell>
          <cell r="K4442">
            <v>0</v>
          </cell>
        </row>
        <row r="4443">
          <cell r="H4443" t="str">
            <v>WCV008436</v>
          </cell>
          <cell r="I4443">
            <v>26865</v>
          </cell>
          <cell r="J4443">
            <v>0</v>
          </cell>
          <cell r="K4443">
            <v>0</v>
          </cell>
        </row>
        <row r="4444">
          <cell r="H4444" t="str">
            <v>WCV0084369</v>
          </cell>
          <cell r="I4444">
            <v>23818.400000000001</v>
          </cell>
          <cell r="J4444">
            <v>0</v>
          </cell>
          <cell r="K4444">
            <v>0</v>
          </cell>
        </row>
        <row r="4445">
          <cell r="H4445" t="str">
            <v>WCV008437</v>
          </cell>
          <cell r="I4445">
            <v>20610</v>
          </cell>
          <cell r="J4445">
            <v>0</v>
          </cell>
          <cell r="K4445">
            <v>0</v>
          </cell>
        </row>
        <row r="4446">
          <cell r="H4446" t="str">
            <v>WCV0084371</v>
          </cell>
          <cell r="I4446">
            <v>1179</v>
          </cell>
          <cell r="J4446">
            <v>0</v>
          </cell>
          <cell r="K4446">
            <v>0</v>
          </cell>
        </row>
        <row r="4447">
          <cell r="H4447" t="str">
            <v>WCV0084376</v>
          </cell>
          <cell r="I4447">
            <v>7247</v>
          </cell>
          <cell r="J4447">
            <v>0</v>
          </cell>
          <cell r="K4447">
            <v>0</v>
          </cell>
        </row>
        <row r="4448">
          <cell r="H4448" t="str">
            <v>WCV008438</v>
          </cell>
          <cell r="I4448">
            <v>30001</v>
          </cell>
          <cell r="J4448">
            <v>0</v>
          </cell>
          <cell r="K4448">
            <v>0</v>
          </cell>
        </row>
        <row r="4449">
          <cell r="H4449" t="str">
            <v>WCV0084380</v>
          </cell>
          <cell r="I4449">
            <v>6663.3600000000006</v>
          </cell>
          <cell r="J4449">
            <v>0</v>
          </cell>
          <cell r="K4449">
            <v>0</v>
          </cell>
        </row>
        <row r="4450">
          <cell r="H4450" t="str">
            <v>WCV0084387</v>
          </cell>
          <cell r="I4450">
            <v>74135.25</v>
          </cell>
          <cell r="J4450">
            <v>1</v>
          </cell>
          <cell r="K4450">
            <v>37199</v>
          </cell>
        </row>
        <row r="4451">
          <cell r="H4451" t="str">
            <v>WCV008439</v>
          </cell>
          <cell r="I4451">
            <v>46201</v>
          </cell>
          <cell r="J4451">
            <v>0</v>
          </cell>
          <cell r="K4451">
            <v>0</v>
          </cell>
        </row>
        <row r="4452">
          <cell r="H4452" t="str">
            <v>WCV0084396</v>
          </cell>
          <cell r="I4452">
            <v>52286</v>
          </cell>
          <cell r="J4452">
            <v>0</v>
          </cell>
          <cell r="K4452">
            <v>0</v>
          </cell>
        </row>
        <row r="4453">
          <cell r="H4453" t="str">
            <v>WCV008440</v>
          </cell>
          <cell r="I4453">
            <v>34553</v>
          </cell>
          <cell r="J4453">
            <v>0</v>
          </cell>
          <cell r="K4453">
            <v>0</v>
          </cell>
        </row>
        <row r="4454">
          <cell r="H4454" t="str">
            <v>WCV0084406</v>
          </cell>
          <cell r="I4454">
            <v>34326.660000000003</v>
          </cell>
          <cell r="J4454">
            <v>1</v>
          </cell>
          <cell r="K4454">
            <v>53686.62</v>
          </cell>
        </row>
        <row r="4455">
          <cell r="H4455" t="str">
            <v>WCV0084408</v>
          </cell>
          <cell r="I4455">
            <v>11534.380000000001</v>
          </cell>
          <cell r="J4455">
            <v>0</v>
          </cell>
          <cell r="K4455">
            <v>0</v>
          </cell>
        </row>
        <row r="4456">
          <cell r="H4456" t="str">
            <v>WCV008441</v>
          </cell>
          <cell r="I4456">
            <v>7219</v>
          </cell>
          <cell r="J4456">
            <v>0</v>
          </cell>
          <cell r="K4456">
            <v>0</v>
          </cell>
        </row>
        <row r="4457">
          <cell r="H4457" t="str">
            <v>WCV0084410</v>
          </cell>
          <cell r="I4457">
            <v>10023</v>
          </cell>
          <cell r="J4457">
            <v>0</v>
          </cell>
          <cell r="K4457">
            <v>0</v>
          </cell>
        </row>
        <row r="4458">
          <cell r="H4458" t="str">
            <v>WCV008442</v>
          </cell>
          <cell r="I4458">
            <v>102451</v>
          </cell>
          <cell r="J4458">
            <v>0</v>
          </cell>
          <cell r="K4458">
            <v>0</v>
          </cell>
        </row>
        <row r="4459">
          <cell r="H4459" t="str">
            <v>WCV0084422</v>
          </cell>
          <cell r="I4459">
            <v>9755</v>
          </cell>
          <cell r="J4459">
            <v>0</v>
          </cell>
          <cell r="K4459">
            <v>0</v>
          </cell>
        </row>
        <row r="4460">
          <cell r="H4460" t="str">
            <v>WCV0084426</v>
          </cell>
          <cell r="I4460">
            <v>38975.97</v>
          </cell>
          <cell r="J4460">
            <v>1</v>
          </cell>
          <cell r="K4460">
            <v>0</v>
          </cell>
        </row>
        <row r="4461">
          <cell r="H4461" t="str">
            <v>WCV0084429</v>
          </cell>
          <cell r="I4461">
            <v>13723</v>
          </cell>
          <cell r="J4461">
            <v>0</v>
          </cell>
          <cell r="K4461">
            <v>0</v>
          </cell>
        </row>
        <row r="4462">
          <cell r="H4462" t="str">
            <v>WCV008443</v>
          </cell>
          <cell r="I4462">
            <v>6731</v>
          </cell>
          <cell r="J4462">
            <v>0</v>
          </cell>
          <cell r="K4462">
            <v>0</v>
          </cell>
        </row>
        <row r="4463">
          <cell r="H4463" t="str">
            <v>WCV0084433</v>
          </cell>
          <cell r="I4463">
            <v>2796.38</v>
          </cell>
          <cell r="J4463">
            <v>0</v>
          </cell>
          <cell r="K4463">
            <v>0</v>
          </cell>
        </row>
        <row r="4464">
          <cell r="H4464" t="str">
            <v>WCV0084436</v>
          </cell>
          <cell r="I4464">
            <v>5366.43</v>
          </cell>
          <cell r="J4464">
            <v>0</v>
          </cell>
          <cell r="K4464">
            <v>0</v>
          </cell>
        </row>
        <row r="4465">
          <cell r="H4465" t="str">
            <v>WCV008445</v>
          </cell>
          <cell r="I4465">
            <v>16630</v>
          </cell>
          <cell r="J4465">
            <v>0</v>
          </cell>
          <cell r="K4465">
            <v>0</v>
          </cell>
        </row>
        <row r="4466">
          <cell r="H4466" t="str">
            <v>WCV0084455</v>
          </cell>
          <cell r="I4466">
            <v>21047.29</v>
          </cell>
          <cell r="J4466">
            <v>0</v>
          </cell>
          <cell r="K4466">
            <v>0</v>
          </cell>
        </row>
        <row r="4467">
          <cell r="H4467" t="str">
            <v>WCV0084459</v>
          </cell>
          <cell r="I4467">
            <v>6320.18</v>
          </cell>
          <cell r="J4467">
            <v>0</v>
          </cell>
          <cell r="K4467">
            <v>0</v>
          </cell>
        </row>
        <row r="4468">
          <cell r="H4468" t="str">
            <v>WCV008447</v>
          </cell>
          <cell r="I4468">
            <v>62698</v>
          </cell>
          <cell r="J4468">
            <v>0</v>
          </cell>
          <cell r="K4468">
            <v>0</v>
          </cell>
        </row>
        <row r="4469">
          <cell r="H4469" t="str">
            <v>WCV0084472</v>
          </cell>
          <cell r="I4469">
            <v>47093</v>
          </cell>
          <cell r="J4469">
            <v>0</v>
          </cell>
          <cell r="K4469">
            <v>0</v>
          </cell>
        </row>
        <row r="4470">
          <cell r="H4470" t="str">
            <v>WCV0084478</v>
          </cell>
          <cell r="I4470">
            <v>3921.29</v>
          </cell>
          <cell r="J4470">
            <v>0</v>
          </cell>
          <cell r="K4470">
            <v>0</v>
          </cell>
        </row>
        <row r="4471">
          <cell r="H4471" t="str">
            <v>WCV0084479</v>
          </cell>
          <cell r="I4471">
            <v>5540.8899999999994</v>
          </cell>
          <cell r="J4471">
            <v>0</v>
          </cell>
          <cell r="K4471">
            <v>0</v>
          </cell>
        </row>
        <row r="4472">
          <cell r="H4472" t="str">
            <v>WCV008448</v>
          </cell>
          <cell r="I4472">
            <v>25398</v>
          </cell>
          <cell r="J4472">
            <v>1</v>
          </cell>
          <cell r="K4472">
            <v>1099.8499999999999</v>
          </cell>
        </row>
        <row r="4473">
          <cell r="H4473" t="str">
            <v>WCV0084483</v>
          </cell>
          <cell r="I4473">
            <v>6282.27</v>
          </cell>
          <cell r="J4473">
            <v>0</v>
          </cell>
          <cell r="K4473">
            <v>0</v>
          </cell>
        </row>
        <row r="4474">
          <cell r="H4474" t="str">
            <v>WCV008449</v>
          </cell>
          <cell r="I4474">
            <v>49308</v>
          </cell>
          <cell r="J4474">
            <v>1</v>
          </cell>
          <cell r="K4474">
            <v>1363.5</v>
          </cell>
        </row>
        <row r="4475">
          <cell r="H4475" t="str">
            <v>WCV0084491</v>
          </cell>
          <cell r="I4475">
            <v>2428</v>
          </cell>
          <cell r="J4475">
            <v>0</v>
          </cell>
          <cell r="K4475">
            <v>0</v>
          </cell>
        </row>
        <row r="4476">
          <cell r="H4476" t="str">
            <v>WCV0084497</v>
          </cell>
          <cell r="I4476">
            <v>51092.959999999999</v>
          </cell>
          <cell r="J4476">
            <v>1</v>
          </cell>
          <cell r="K4476">
            <v>13309.6</v>
          </cell>
        </row>
        <row r="4477">
          <cell r="H4477" t="str">
            <v>WCV0084498</v>
          </cell>
          <cell r="I4477">
            <v>5208</v>
          </cell>
          <cell r="J4477">
            <v>0</v>
          </cell>
          <cell r="K4477">
            <v>0</v>
          </cell>
        </row>
        <row r="4478">
          <cell r="H4478" t="str">
            <v>WCV008450</v>
          </cell>
          <cell r="I4478">
            <v>8515</v>
          </cell>
          <cell r="J4478">
            <v>0</v>
          </cell>
          <cell r="K4478">
            <v>0</v>
          </cell>
        </row>
        <row r="4479">
          <cell r="H4479" t="str">
            <v>WCV0084506</v>
          </cell>
          <cell r="I4479">
            <v>3017.23</v>
          </cell>
          <cell r="J4479">
            <v>0</v>
          </cell>
          <cell r="K4479">
            <v>0</v>
          </cell>
        </row>
        <row r="4480">
          <cell r="H4480" t="str">
            <v>WCV008451</v>
          </cell>
          <cell r="I4480">
            <v>16019</v>
          </cell>
          <cell r="J4480">
            <v>0</v>
          </cell>
          <cell r="K4480">
            <v>0</v>
          </cell>
        </row>
        <row r="4481">
          <cell r="H4481" t="str">
            <v>WCV0084514</v>
          </cell>
          <cell r="I4481">
            <v>2992.8199999999997</v>
          </cell>
          <cell r="J4481">
            <v>0</v>
          </cell>
          <cell r="K4481">
            <v>0</v>
          </cell>
        </row>
        <row r="4482">
          <cell r="H4482" t="str">
            <v>WCV0084515</v>
          </cell>
          <cell r="I4482">
            <v>19441.13</v>
          </cell>
          <cell r="J4482">
            <v>0</v>
          </cell>
          <cell r="K4482">
            <v>0</v>
          </cell>
        </row>
        <row r="4483">
          <cell r="H4483" t="str">
            <v>WCV008453</v>
          </cell>
          <cell r="I4483">
            <v>42182</v>
          </cell>
          <cell r="J4483">
            <v>1</v>
          </cell>
          <cell r="K4483">
            <v>41309.279999999999</v>
          </cell>
        </row>
        <row r="4484">
          <cell r="H4484" t="str">
            <v>WCV0084536</v>
          </cell>
          <cell r="I4484">
            <v>11743.05</v>
          </cell>
          <cell r="J4484">
            <v>0</v>
          </cell>
          <cell r="K4484">
            <v>0</v>
          </cell>
        </row>
        <row r="4485">
          <cell r="H4485" t="str">
            <v>WCV0084538</v>
          </cell>
          <cell r="I4485">
            <v>25441.07</v>
          </cell>
          <cell r="J4485">
            <v>0</v>
          </cell>
          <cell r="K4485">
            <v>0</v>
          </cell>
        </row>
        <row r="4486">
          <cell r="H4486" t="str">
            <v>WCV008454</v>
          </cell>
          <cell r="I4486">
            <v>23532</v>
          </cell>
          <cell r="J4486">
            <v>1</v>
          </cell>
          <cell r="K4486">
            <v>4311.7299999999996</v>
          </cell>
        </row>
        <row r="4487">
          <cell r="H4487" t="str">
            <v>WCV0084540</v>
          </cell>
          <cell r="I4487">
            <v>16173.98</v>
          </cell>
          <cell r="J4487">
            <v>0</v>
          </cell>
          <cell r="K4487">
            <v>0</v>
          </cell>
        </row>
        <row r="4488">
          <cell r="H4488" t="str">
            <v>WCV0084543</v>
          </cell>
          <cell r="I4488">
            <v>12341.32</v>
          </cell>
          <cell r="J4488">
            <v>0</v>
          </cell>
          <cell r="K4488">
            <v>0</v>
          </cell>
        </row>
        <row r="4489">
          <cell r="H4489" t="str">
            <v>WCV008455</v>
          </cell>
          <cell r="I4489">
            <v>39130</v>
          </cell>
          <cell r="J4489">
            <v>0</v>
          </cell>
          <cell r="K4489">
            <v>0</v>
          </cell>
        </row>
        <row r="4490">
          <cell r="H4490" t="str">
            <v>WCV0084551</v>
          </cell>
          <cell r="I4490">
            <v>18420.739999999998</v>
          </cell>
          <cell r="J4490">
            <v>0</v>
          </cell>
          <cell r="K4490">
            <v>0</v>
          </cell>
        </row>
        <row r="4491">
          <cell r="H4491" t="str">
            <v>WCV0084555</v>
          </cell>
          <cell r="I4491">
            <v>24025.21</v>
          </cell>
          <cell r="J4491">
            <v>0</v>
          </cell>
          <cell r="K4491">
            <v>0</v>
          </cell>
        </row>
        <row r="4492">
          <cell r="H4492" t="str">
            <v>WCV008456</v>
          </cell>
          <cell r="I4492">
            <v>312849</v>
          </cell>
          <cell r="J4492">
            <v>0</v>
          </cell>
          <cell r="K4492">
            <v>0</v>
          </cell>
        </row>
        <row r="4493">
          <cell r="H4493" t="str">
            <v>WCV0084563</v>
          </cell>
          <cell r="I4493">
            <v>12038.4</v>
          </cell>
          <cell r="J4493">
            <v>1</v>
          </cell>
          <cell r="K4493">
            <v>4118.1000000000004</v>
          </cell>
        </row>
        <row r="4494">
          <cell r="H4494" t="str">
            <v>WCV008457</v>
          </cell>
          <cell r="I4494">
            <v>10167</v>
          </cell>
          <cell r="J4494">
            <v>0</v>
          </cell>
          <cell r="K4494">
            <v>0</v>
          </cell>
        </row>
        <row r="4495">
          <cell r="H4495" t="str">
            <v>WCV0084571</v>
          </cell>
          <cell r="I4495">
            <v>5450.87</v>
          </cell>
          <cell r="J4495">
            <v>0</v>
          </cell>
          <cell r="K4495">
            <v>0</v>
          </cell>
        </row>
        <row r="4496">
          <cell r="H4496" t="str">
            <v>WCV0084577</v>
          </cell>
          <cell r="I4496">
            <v>6025</v>
          </cell>
          <cell r="J4496">
            <v>0</v>
          </cell>
          <cell r="K4496">
            <v>0</v>
          </cell>
        </row>
        <row r="4497">
          <cell r="H4497" t="str">
            <v>WCV008458</v>
          </cell>
          <cell r="I4497">
            <v>10934</v>
          </cell>
          <cell r="J4497">
            <v>0</v>
          </cell>
          <cell r="K4497">
            <v>0</v>
          </cell>
        </row>
        <row r="4498">
          <cell r="H4498" t="str">
            <v>WCV0084581</v>
          </cell>
          <cell r="I4498">
            <v>1080</v>
          </cell>
          <cell r="J4498">
            <v>0</v>
          </cell>
          <cell r="K4498">
            <v>0</v>
          </cell>
        </row>
        <row r="4499">
          <cell r="H4499" t="str">
            <v>WCV0084582</v>
          </cell>
          <cell r="I4499">
            <v>10600.71</v>
          </cell>
          <cell r="J4499">
            <v>0</v>
          </cell>
          <cell r="K4499">
            <v>0</v>
          </cell>
        </row>
        <row r="4500">
          <cell r="H4500" t="str">
            <v>WCV008462</v>
          </cell>
          <cell r="I4500">
            <v>39102</v>
          </cell>
          <cell r="J4500">
            <v>0</v>
          </cell>
          <cell r="K4500">
            <v>0</v>
          </cell>
        </row>
        <row r="4501">
          <cell r="H4501" t="str">
            <v>WCV0084622</v>
          </cell>
          <cell r="I4501">
            <v>45795.31</v>
          </cell>
          <cell r="J4501">
            <v>0</v>
          </cell>
          <cell r="K4501">
            <v>0</v>
          </cell>
        </row>
        <row r="4502">
          <cell r="H4502" t="str">
            <v>WCV0084623</v>
          </cell>
          <cell r="I4502">
            <v>13360.64</v>
          </cell>
          <cell r="J4502">
            <v>0</v>
          </cell>
          <cell r="K4502">
            <v>0</v>
          </cell>
        </row>
        <row r="4503">
          <cell r="H4503" t="str">
            <v>WCV0084628</v>
          </cell>
          <cell r="I4503">
            <v>35326.81</v>
          </cell>
          <cell r="J4503">
            <v>0</v>
          </cell>
          <cell r="K4503">
            <v>0</v>
          </cell>
        </row>
        <row r="4504">
          <cell r="H4504" t="str">
            <v>WCV008463</v>
          </cell>
          <cell r="I4504">
            <v>3039</v>
          </cell>
          <cell r="J4504">
            <v>0</v>
          </cell>
          <cell r="K4504">
            <v>0</v>
          </cell>
        </row>
        <row r="4505">
          <cell r="H4505" t="str">
            <v>WCV0084633</v>
          </cell>
          <cell r="I4505">
            <v>264</v>
          </cell>
          <cell r="J4505">
            <v>0</v>
          </cell>
          <cell r="K4505">
            <v>0</v>
          </cell>
        </row>
        <row r="4506">
          <cell r="H4506" t="str">
            <v>WCV008464</v>
          </cell>
          <cell r="I4506">
            <v>21083</v>
          </cell>
          <cell r="J4506">
            <v>0</v>
          </cell>
          <cell r="K4506">
            <v>0</v>
          </cell>
        </row>
        <row r="4507">
          <cell r="H4507" t="str">
            <v>WCV0084640</v>
          </cell>
          <cell r="I4507">
            <v>13642.119999999999</v>
          </cell>
          <cell r="J4507">
            <v>0</v>
          </cell>
          <cell r="K4507">
            <v>0</v>
          </cell>
        </row>
        <row r="4508">
          <cell r="H4508" t="str">
            <v>WCV0084641</v>
          </cell>
          <cell r="I4508">
            <v>1850</v>
          </cell>
          <cell r="J4508">
            <v>0</v>
          </cell>
          <cell r="K4508">
            <v>0</v>
          </cell>
        </row>
        <row r="4509">
          <cell r="H4509" t="str">
            <v>WCV008465</v>
          </cell>
          <cell r="I4509">
            <v>18693</v>
          </cell>
          <cell r="J4509">
            <v>1</v>
          </cell>
          <cell r="K4509">
            <v>864.01</v>
          </cell>
        </row>
        <row r="4510">
          <cell r="H4510" t="str">
            <v>WCV0084655</v>
          </cell>
          <cell r="I4510">
            <v>21045.55</v>
          </cell>
          <cell r="J4510">
            <v>2</v>
          </cell>
          <cell r="K4510">
            <v>451.2</v>
          </cell>
        </row>
        <row r="4511">
          <cell r="H4511" t="str">
            <v>WCV008466</v>
          </cell>
          <cell r="I4511">
            <v>49893</v>
          </cell>
          <cell r="J4511">
            <v>0</v>
          </cell>
          <cell r="K4511">
            <v>0</v>
          </cell>
        </row>
        <row r="4512">
          <cell r="H4512" t="str">
            <v>WCV0084663</v>
          </cell>
          <cell r="I4512">
            <v>81340.959999999992</v>
          </cell>
          <cell r="J4512">
            <v>0</v>
          </cell>
          <cell r="K4512">
            <v>0</v>
          </cell>
        </row>
        <row r="4513">
          <cell r="H4513" t="str">
            <v>WCV0084667</v>
          </cell>
          <cell r="I4513">
            <v>9714.9</v>
          </cell>
          <cell r="J4513">
            <v>0</v>
          </cell>
          <cell r="K4513">
            <v>0</v>
          </cell>
        </row>
        <row r="4514">
          <cell r="H4514" t="str">
            <v>WCV008467</v>
          </cell>
          <cell r="I4514">
            <v>5078</v>
          </cell>
          <cell r="J4514">
            <v>0</v>
          </cell>
          <cell r="K4514">
            <v>0</v>
          </cell>
        </row>
        <row r="4515">
          <cell r="H4515" t="str">
            <v>WCV0084670</v>
          </cell>
          <cell r="I4515">
            <v>1295</v>
          </cell>
          <cell r="J4515">
            <v>0</v>
          </cell>
          <cell r="K4515">
            <v>0</v>
          </cell>
        </row>
        <row r="4516">
          <cell r="H4516" t="str">
            <v>WCV0084677</v>
          </cell>
          <cell r="I4516">
            <v>4010</v>
          </cell>
          <cell r="J4516">
            <v>0</v>
          </cell>
          <cell r="K4516">
            <v>0</v>
          </cell>
        </row>
        <row r="4517">
          <cell r="H4517" t="str">
            <v>WCV008468</v>
          </cell>
          <cell r="I4517">
            <v>71984</v>
          </cell>
          <cell r="J4517">
            <v>1</v>
          </cell>
          <cell r="K4517">
            <v>6436.21</v>
          </cell>
        </row>
        <row r="4518">
          <cell r="H4518" t="str">
            <v>WCV0084680</v>
          </cell>
          <cell r="I4518">
            <v>23127.21</v>
          </cell>
          <cell r="J4518">
            <v>0</v>
          </cell>
          <cell r="K4518">
            <v>0</v>
          </cell>
        </row>
        <row r="4519">
          <cell r="H4519" t="str">
            <v>WCV0084681</v>
          </cell>
          <cell r="I4519">
            <v>9665</v>
          </cell>
          <cell r="J4519">
            <v>1</v>
          </cell>
          <cell r="K4519">
            <v>682.4</v>
          </cell>
        </row>
        <row r="4520">
          <cell r="H4520" t="str">
            <v>WCV0084682</v>
          </cell>
          <cell r="I4520">
            <v>0</v>
          </cell>
          <cell r="J4520">
            <v>0</v>
          </cell>
          <cell r="K4520">
            <v>0</v>
          </cell>
        </row>
        <row r="4521">
          <cell r="H4521" t="str">
            <v>WCV0084688</v>
          </cell>
          <cell r="I4521">
            <v>6135</v>
          </cell>
          <cell r="J4521">
            <v>0</v>
          </cell>
          <cell r="K4521">
            <v>0</v>
          </cell>
        </row>
        <row r="4522">
          <cell r="H4522" t="str">
            <v>WCV008469</v>
          </cell>
          <cell r="I4522">
            <v>11688</v>
          </cell>
          <cell r="J4522">
            <v>1</v>
          </cell>
          <cell r="K4522">
            <v>5143.24</v>
          </cell>
        </row>
        <row r="4523">
          <cell r="H4523" t="str">
            <v>WCV0084695</v>
          </cell>
          <cell r="I4523">
            <v>20997.5</v>
          </cell>
          <cell r="J4523">
            <v>0</v>
          </cell>
          <cell r="K4523">
            <v>0</v>
          </cell>
        </row>
        <row r="4524">
          <cell r="H4524" t="str">
            <v>WCV008470</v>
          </cell>
          <cell r="I4524">
            <v>14943</v>
          </cell>
          <cell r="J4524">
            <v>0</v>
          </cell>
          <cell r="K4524">
            <v>0</v>
          </cell>
        </row>
        <row r="4525">
          <cell r="H4525" t="str">
            <v>WCV0084705</v>
          </cell>
          <cell r="I4525">
            <v>1360</v>
          </cell>
          <cell r="J4525">
            <v>0</v>
          </cell>
          <cell r="K4525">
            <v>0</v>
          </cell>
        </row>
        <row r="4526">
          <cell r="H4526" t="str">
            <v>WCV0084707</v>
          </cell>
          <cell r="I4526">
            <v>13519.99</v>
          </cell>
          <cell r="J4526">
            <v>0</v>
          </cell>
          <cell r="K4526">
            <v>0</v>
          </cell>
        </row>
        <row r="4527">
          <cell r="H4527" t="str">
            <v>WCV0084708</v>
          </cell>
          <cell r="I4527">
            <v>3800.7</v>
          </cell>
          <cell r="J4527">
            <v>0</v>
          </cell>
          <cell r="K4527">
            <v>0</v>
          </cell>
        </row>
        <row r="4528">
          <cell r="H4528" t="str">
            <v>WCV008472</v>
          </cell>
          <cell r="I4528">
            <v>7904</v>
          </cell>
          <cell r="J4528">
            <v>0</v>
          </cell>
          <cell r="K4528">
            <v>0</v>
          </cell>
        </row>
        <row r="4529">
          <cell r="H4529" t="str">
            <v>WCV0084720</v>
          </cell>
          <cell r="I4529">
            <v>10695.36</v>
          </cell>
          <cell r="J4529">
            <v>0</v>
          </cell>
          <cell r="K4529">
            <v>0</v>
          </cell>
        </row>
        <row r="4530">
          <cell r="H4530" t="str">
            <v>WCV008474</v>
          </cell>
          <cell r="I4530">
            <v>2878</v>
          </cell>
          <cell r="J4530">
            <v>0</v>
          </cell>
          <cell r="K4530">
            <v>0</v>
          </cell>
        </row>
        <row r="4531">
          <cell r="H4531" t="str">
            <v>WCV0084748</v>
          </cell>
          <cell r="I4531">
            <v>8972.2199999999993</v>
          </cell>
          <cell r="J4531">
            <v>0</v>
          </cell>
          <cell r="K4531">
            <v>0</v>
          </cell>
        </row>
        <row r="4532">
          <cell r="H4532" t="str">
            <v>WCV008475</v>
          </cell>
          <cell r="I4532">
            <v>60555</v>
          </cell>
          <cell r="J4532">
            <v>5</v>
          </cell>
          <cell r="K4532">
            <v>878.44</v>
          </cell>
        </row>
        <row r="4533">
          <cell r="H4533" t="str">
            <v>WCV0084754</v>
          </cell>
          <cell r="I4533">
            <v>25990</v>
          </cell>
          <cell r="J4533">
            <v>1</v>
          </cell>
          <cell r="K4533">
            <v>816.72</v>
          </cell>
        </row>
        <row r="4534">
          <cell r="H4534" t="str">
            <v>WCV0084756</v>
          </cell>
          <cell r="I4534">
            <v>11009.93</v>
          </cell>
          <cell r="J4534">
            <v>0</v>
          </cell>
          <cell r="K4534">
            <v>0</v>
          </cell>
        </row>
        <row r="4535">
          <cell r="H4535" t="str">
            <v>WCV008476</v>
          </cell>
          <cell r="I4535">
            <v>28344</v>
          </cell>
          <cell r="J4535">
            <v>0</v>
          </cell>
          <cell r="K4535">
            <v>0</v>
          </cell>
        </row>
        <row r="4536">
          <cell r="H4536" t="str">
            <v>WCV0084769</v>
          </cell>
          <cell r="I4536">
            <v>29514.3</v>
          </cell>
          <cell r="J4536">
            <v>0</v>
          </cell>
          <cell r="K4536">
            <v>0</v>
          </cell>
        </row>
        <row r="4537">
          <cell r="H4537" t="str">
            <v>WCV008477</v>
          </cell>
          <cell r="I4537">
            <v>63334</v>
          </cell>
          <cell r="J4537">
            <v>3</v>
          </cell>
          <cell r="K4537">
            <v>8255.07</v>
          </cell>
        </row>
        <row r="4538">
          <cell r="H4538" t="str">
            <v>WCV0084778</v>
          </cell>
          <cell r="I4538">
            <v>17265.669999999998</v>
          </cell>
          <cell r="J4538">
            <v>0</v>
          </cell>
          <cell r="K4538">
            <v>0</v>
          </cell>
        </row>
        <row r="4539">
          <cell r="H4539" t="str">
            <v>WCV0084779</v>
          </cell>
          <cell r="I4539">
            <v>59158.84</v>
          </cell>
          <cell r="J4539">
            <v>0</v>
          </cell>
          <cell r="K4539">
            <v>0</v>
          </cell>
        </row>
        <row r="4540">
          <cell r="H4540" t="str">
            <v>WCV008478</v>
          </cell>
          <cell r="I4540">
            <v>37266</v>
          </cell>
          <cell r="J4540">
            <v>0</v>
          </cell>
          <cell r="K4540">
            <v>0</v>
          </cell>
        </row>
        <row r="4541">
          <cell r="H4541" t="str">
            <v>WCV0084788</v>
          </cell>
          <cell r="I4541">
            <v>22187.64</v>
          </cell>
          <cell r="J4541">
            <v>0</v>
          </cell>
          <cell r="K4541">
            <v>0</v>
          </cell>
        </row>
        <row r="4542">
          <cell r="H4542" t="str">
            <v>WCV008479</v>
          </cell>
          <cell r="I4542">
            <v>35108</v>
          </cell>
          <cell r="J4542">
            <v>2</v>
          </cell>
          <cell r="K4542">
            <v>66034.25</v>
          </cell>
        </row>
        <row r="4543">
          <cell r="H4543" t="str">
            <v>WCV0084791</v>
          </cell>
          <cell r="I4543">
            <v>5975.0599999999995</v>
          </cell>
          <cell r="J4543">
            <v>1</v>
          </cell>
          <cell r="K4543">
            <v>0</v>
          </cell>
        </row>
        <row r="4544">
          <cell r="H4544" t="str">
            <v>WCV0084793</v>
          </cell>
          <cell r="I4544">
            <v>7988.75</v>
          </cell>
          <cell r="J4544">
            <v>0</v>
          </cell>
          <cell r="K4544">
            <v>0</v>
          </cell>
        </row>
        <row r="4545">
          <cell r="H4545" t="str">
            <v>WCV0084795</v>
          </cell>
          <cell r="I4545">
            <v>74936.790000000008</v>
          </cell>
          <cell r="J4545">
            <v>0</v>
          </cell>
          <cell r="K4545">
            <v>0</v>
          </cell>
        </row>
        <row r="4546">
          <cell r="H4546" t="str">
            <v>WCV008480</v>
          </cell>
          <cell r="I4546">
            <v>10776</v>
          </cell>
          <cell r="J4546">
            <v>0</v>
          </cell>
          <cell r="K4546">
            <v>0</v>
          </cell>
        </row>
        <row r="4547">
          <cell r="H4547" t="str">
            <v>WCV0084805</v>
          </cell>
          <cell r="I4547">
            <v>5943.5</v>
          </cell>
          <cell r="J4547">
            <v>0</v>
          </cell>
          <cell r="K4547">
            <v>0</v>
          </cell>
        </row>
        <row r="4548">
          <cell r="H4548" t="str">
            <v>WCV008481</v>
          </cell>
          <cell r="I4548">
            <v>34814</v>
          </cell>
          <cell r="J4548">
            <v>0</v>
          </cell>
          <cell r="K4548">
            <v>0</v>
          </cell>
        </row>
        <row r="4549">
          <cell r="H4549" t="str">
            <v>WCV0084814</v>
          </cell>
          <cell r="I4549">
            <v>2780.98</v>
          </cell>
          <cell r="J4549">
            <v>0</v>
          </cell>
          <cell r="K4549">
            <v>0</v>
          </cell>
        </row>
        <row r="4550">
          <cell r="H4550" t="str">
            <v>WCV0084815</v>
          </cell>
          <cell r="I4550">
            <v>6214.74</v>
          </cell>
          <cell r="J4550">
            <v>0</v>
          </cell>
          <cell r="K4550">
            <v>0</v>
          </cell>
        </row>
        <row r="4551">
          <cell r="H4551" t="str">
            <v>WCV0084818</v>
          </cell>
          <cell r="I4551">
            <v>56692.3</v>
          </cell>
          <cell r="J4551">
            <v>0</v>
          </cell>
          <cell r="K4551">
            <v>0</v>
          </cell>
        </row>
        <row r="4552">
          <cell r="H4552" t="str">
            <v>WCV008482</v>
          </cell>
          <cell r="I4552">
            <v>15719</v>
          </cell>
          <cell r="J4552">
            <v>0</v>
          </cell>
          <cell r="K4552">
            <v>0</v>
          </cell>
        </row>
        <row r="4553">
          <cell r="H4553" t="str">
            <v>WCV0084821</v>
          </cell>
          <cell r="I4553">
            <v>23828.71</v>
          </cell>
          <cell r="J4553">
            <v>0</v>
          </cell>
          <cell r="K4553">
            <v>0</v>
          </cell>
        </row>
        <row r="4554">
          <cell r="H4554" t="str">
            <v>WCV008483</v>
          </cell>
          <cell r="I4554">
            <v>9608</v>
          </cell>
          <cell r="J4554">
            <v>0</v>
          </cell>
          <cell r="K4554">
            <v>0</v>
          </cell>
        </row>
        <row r="4555">
          <cell r="H4555" t="str">
            <v>WCV0084835</v>
          </cell>
          <cell r="I4555">
            <v>2990</v>
          </cell>
          <cell r="J4555">
            <v>0</v>
          </cell>
          <cell r="K4555">
            <v>0</v>
          </cell>
        </row>
        <row r="4556">
          <cell r="H4556" t="str">
            <v>WCV008485</v>
          </cell>
          <cell r="I4556">
            <v>40314</v>
          </cell>
          <cell r="J4556">
            <v>1</v>
          </cell>
          <cell r="K4556">
            <v>350</v>
          </cell>
        </row>
        <row r="4557">
          <cell r="H4557" t="str">
            <v>WCV0084855</v>
          </cell>
          <cell r="I4557">
            <v>2946</v>
          </cell>
          <cell r="J4557">
            <v>0</v>
          </cell>
          <cell r="K4557">
            <v>0</v>
          </cell>
        </row>
        <row r="4558">
          <cell r="H4558" t="str">
            <v>WCV0084857</v>
          </cell>
          <cell r="I4558">
            <v>20220.77</v>
          </cell>
          <cell r="J4558">
            <v>2</v>
          </cell>
          <cell r="K4558">
            <v>660.95</v>
          </cell>
        </row>
        <row r="4559">
          <cell r="H4559" t="str">
            <v>WCV008486</v>
          </cell>
          <cell r="I4559">
            <v>26917</v>
          </cell>
          <cell r="J4559">
            <v>1</v>
          </cell>
          <cell r="K4559">
            <v>1988.27</v>
          </cell>
        </row>
        <row r="4560">
          <cell r="H4560" t="str">
            <v>WCV0084862</v>
          </cell>
          <cell r="I4560">
            <v>10881.08</v>
          </cell>
          <cell r="J4560">
            <v>0</v>
          </cell>
          <cell r="K4560">
            <v>0</v>
          </cell>
        </row>
        <row r="4561">
          <cell r="H4561" t="str">
            <v>WCV0084864</v>
          </cell>
          <cell r="I4561">
            <v>20501.82</v>
          </cell>
          <cell r="J4561">
            <v>0</v>
          </cell>
          <cell r="K4561">
            <v>0</v>
          </cell>
        </row>
        <row r="4562">
          <cell r="H4562" t="str">
            <v>WCV008487</v>
          </cell>
          <cell r="I4562">
            <v>55717</v>
          </cell>
          <cell r="J4562">
            <v>1</v>
          </cell>
          <cell r="K4562">
            <v>46.4</v>
          </cell>
        </row>
        <row r="4563">
          <cell r="H4563" t="str">
            <v>WCV0084874</v>
          </cell>
          <cell r="I4563">
            <v>4418.7700000000004</v>
          </cell>
          <cell r="J4563">
            <v>0</v>
          </cell>
          <cell r="K4563">
            <v>0</v>
          </cell>
        </row>
        <row r="4564">
          <cell r="H4564" t="str">
            <v>WCV0084875</v>
          </cell>
          <cell r="I4564">
            <v>47377</v>
          </cell>
          <cell r="J4564">
            <v>0</v>
          </cell>
          <cell r="K4564">
            <v>0</v>
          </cell>
        </row>
        <row r="4565">
          <cell r="H4565" t="str">
            <v>WCV008488</v>
          </cell>
          <cell r="I4565">
            <v>21942</v>
          </cell>
          <cell r="J4565">
            <v>0</v>
          </cell>
          <cell r="K4565">
            <v>0</v>
          </cell>
        </row>
        <row r="4566">
          <cell r="H4566" t="str">
            <v>WCV0084880</v>
          </cell>
          <cell r="I4566">
            <v>5574.78</v>
          </cell>
          <cell r="J4566">
            <v>0</v>
          </cell>
          <cell r="K4566">
            <v>0</v>
          </cell>
        </row>
        <row r="4567">
          <cell r="H4567" t="str">
            <v>WCV0084884</v>
          </cell>
          <cell r="I4567">
            <v>8771.119999999999</v>
          </cell>
          <cell r="J4567">
            <v>1</v>
          </cell>
          <cell r="K4567">
            <v>0</v>
          </cell>
        </row>
        <row r="4568">
          <cell r="H4568" t="str">
            <v>WCV0084885</v>
          </cell>
          <cell r="I4568">
            <v>1328.31</v>
          </cell>
          <cell r="J4568">
            <v>0</v>
          </cell>
          <cell r="K4568">
            <v>0</v>
          </cell>
        </row>
        <row r="4569">
          <cell r="H4569" t="str">
            <v>WCV0084888</v>
          </cell>
          <cell r="I4569">
            <v>365</v>
          </cell>
          <cell r="J4569">
            <v>0</v>
          </cell>
          <cell r="K4569">
            <v>0</v>
          </cell>
        </row>
        <row r="4570">
          <cell r="H4570" t="str">
            <v>WCV008489</v>
          </cell>
          <cell r="I4570">
            <v>42303</v>
          </cell>
          <cell r="J4570">
            <v>0</v>
          </cell>
          <cell r="K4570">
            <v>0</v>
          </cell>
        </row>
        <row r="4571">
          <cell r="H4571" t="str">
            <v>WCV0084891</v>
          </cell>
          <cell r="I4571">
            <v>12769.11</v>
          </cell>
          <cell r="J4571">
            <v>0</v>
          </cell>
          <cell r="K4571">
            <v>0</v>
          </cell>
        </row>
        <row r="4572">
          <cell r="H4572" t="str">
            <v>WCV0084893</v>
          </cell>
          <cell r="I4572">
            <v>5969.8099999999995</v>
          </cell>
          <cell r="J4572">
            <v>0</v>
          </cell>
          <cell r="K4572">
            <v>0</v>
          </cell>
        </row>
        <row r="4573">
          <cell r="H4573" t="str">
            <v>WCV0084896</v>
          </cell>
          <cell r="I4573">
            <v>3059</v>
          </cell>
          <cell r="J4573">
            <v>0</v>
          </cell>
          <cell r="K4573">
            <v>0</v>
          </cell>
        </row>
        <row r="4574">
          <cell r="H4574" t="str">
            <v>WCV0084897</v>
          </cell>
          <cell r="I4574">
            <v>49812.67</v>
          </cell>
          <cell r="J4574">
            <v>0</v>
          </cell>
          <cell r="K4574">
            <v>0</v>
          </cell>
        </row>
        <row r="4575">
          <cell r="H4575" t="str">
            <v>WCV008491</v>
          </cell>
          <cell r="I4575">
            <v>56409</v>
          </cell>
          <cell r="J4575">
            <v>3</v>
          </cell>
          <cell r="K4575">
            <v>74868.76999999999</v>
          </cell>
        </row>
        <row r="4576">
          <cell r="H4576" t="str">
            <v>WCV0084911</v>
          </cell>
          <cell r="I4576">
            <v>5647.58</v>
          </cell>
          <cell r="J4576">
            <v>0</v>
          </cell>
          <cell r="K4576">
            <v>0</v>
          </cell>
        </row>
        <row r="4577">
          <cell r="H4577" t="str">
            <v>WCV0084915</v>
          </cell>
          <cell r="I4577">
            <v>62365.479999999996</v>
          </cell>
          <cell r="J4577">
            <v>1</v>
          </cell>
          <cell r="K4577">
            <v>3296.42</v>
          </cell>
        </row>
        <row r="4578">
          <cell r="H4578" t="str">
            <v>WCV0084916</v>
          </cell>
          <cell r="I4578">
            <v>2808.99</v>
          </cell>
          <cell r="J4578">
            <v>0</v>
          </cell>
          <cell r="K4578">
            <v>0</v>
          </cell>
        </row>
        <row r="4579">
          <cell r="H4579" t="str">
            <v>WCV0084919</v>
          </cell>
          <cell r="I4579">
            <v>15970.060000000001</v>
          </cell>
          <cell r="J4579">
            <v>0</v>
          </cell>
          <cell r="K4579">
            <v>0</v>
          </cell>
        </row>
        <row r="4580">
          <cell r="H4580" t="str">
            <v>WCV008492</v>
          </cell>
          <cell r="I4580">
            <v>15967</v>
          </cell>
          <cell r="J4580">
            <v>2</v>
          </cell>
          <cell r="K4580">
            <v>8172.82</v>
          </cell>
        </row>
        <row r="4581">
          <cell r="H4581" t="str">
            <v>WCV0084928</v>
          </cell>
          <cell r="I4581">
            <v>21555.17</v>
          </cell>
          <cell r="J4581">
            <v>1</v>
          </cell>
          <cell r="K4581">
            <v>7431.42</v>
          </cell>
        </row>
        <row r="4582">
          <cell r="H4582" t="str">
            <v>WCV008493</v>
          </cell>
          <cell r="I4582">
            <v>28021</v>
          </cell>
          <cell r="J4582">
            <v>0</v>
          </cell>
          <cell r="K4582">
            <v>0</v>
          </cell>
        </row>
        <row r="4583">
          <cell r="H4583" t="str">
            <v>WCV0084930</v>
          </cell>
          <cell r="I4583">
            <v>3707</v>
          </cell>
          <cell r="J4583">
            <v>0</v>
          </cell>
          <cell r="K4583">
            <v>0</v>
          </cell>
        </row>
        <row r="4584">
          <cell r="H4584" t="str">
            <v>WCV0084931</v>
          </cell>
          <cell r="I4584">
            <v>9825.380000000001</v>
          </cell>
          <cell r="J4584">
            <v>0</v>
          </cell>
          <cell r="K4584">
            <v>0</v>
          </cell>
        </row>
        <row r="4585">
          <cell r="H4585" t="str">
            <v>WCV0084938</v>
          </cell>
          <cell r="I4585">
            <v>11248.86</v>
          </cell>
          <cell r="J4585">
            <v>0</v>
          </cell>
          <cell r="K4585">
            <v>0</v>
          </cell>
        </row>
        <row r="4586">
          <cell r="H4586" t="str">
            <v>WCV0084939</v>
          </cell>
          <cell r="I4586">
            <v>13786.68</v>
          </cell>
          <cell r="J4586">
            <v>0</v>
          </cell>
          <cell r="K4586">
            <v>0</v>
          </cell>
        </row>
        <row r="4587">
          <cell r="H4587" t="str">
            <v>WCV008494</v>
          </cell>
          <cell r="I4587">
            <v>33359</v>
          </cell>
          <cell r="J4587">
            <v>3</v>
          </cell>
          <cell r="K4587">
            <v>3119.5</v>
          </cell>
        </row>
        <row r="4588">
          <cell r="H4588" t="str">
            <v>WCV0084940</v>
          </cell>
          <cell r="I4588">
            <v>22485.7</v>
          </cell>
          <cell r="J4588">
            <v>0</v>
          </cell>
          <cell r="K4588">
            <v>0</v>
          </cell>
        </row>
        <row r="4589">
          <cell r="H4589" t="str">
            <v>WCV0084949</v>
          </cell>
          <cell r="I4589">
            <v>3444</v>
          </cell>
          <cell r="J4589">
            <v>0</v>
          </cell>
          <cell r="K4589">
            <v>0</v>
          </cell>
        </row>
        <row r="4590">
          <cell r="H4590" t="str">
            <v>WCV008495</v>
          </cell>
          <cell r="I4590">
            <v>99309</v>
          </cell>
          <cell r="J4590">
            <v>2</v>
          </cell>
          <cell r="K4590">
            <v>10697.14</v>
          </cell>
        </row>
        <row r="4591">
          <cell r="H4591" t="str">
            <v>WCV0084951</v>
          </cell>
          <cell r="I4591">
            <v>10104.869999999999</v>
          </cell>
          <cell r="J4591">
            <v>1</v>
          </cell>
          <cell r="K4591">
            <v>37584.339999999997</v>
          </cell>
        </row>
        <row r="4592">
          <cell r="H4592" t="str">
            <v>WCV0084952</v>
          </cell>
          <cell r="I4592">
            <v>15465</v>
          </cell>
          <cell r="J4592">
            <v>0</v>
          </cell>
          <cell r="K4592">
            <v>0</v>
          </cell>
        </row>
        <row r="4593">
          <cell r="H4593" t="str">
            <v>WCV0084953</v>
          </cell>
          <cell r="I4593">
            <v>10662.79</v>
          </cell>
          <cell r="J4593">
            <v>0</v>
          </cell>
          <cell r="K4593">
            <v>0</v>
          </cell>
        </row>
        <row r="4594">
          <cell r="H4594" t="str">
            <v>WCV0084957</v>
          </cell>
          <cell r="I4594">
            <v>3271.07</v>
          </cell>
          <cell r="J4594">
            <v>0</v>
          </cell>
          <cell r="K4594">
            <v>0</v>
          </cell>
        </row>
        <row r="4595">
          <cell r="H4595" t="str">
            <v>WCV0084958</v>
          </cell>
          <cell r="I4595">
            <v>80862.510000000009</v>
          </cell>
          <cell r="J4595">
            <v>0</v>
          </cell>
          <cell r="K4595">
            <v>0</v>
          </cell>
        </row>
        <row r="4596">
          <cell r="H4596" t="str">
            <v>WCV008496</v>
          </cell>
          <cell r="I4596">
            <v>67961</v>
          </cell>
          <cell r="J4596">
            <v>0</v>
          </cell>
          <cell r="K4596">
            <v>0</v>
          </cell>
        </row>
        <row r="4597">
          <cell r="H4597" t="str">
            <v>WCV0084965</v>
          </cell>
          <cell r="I4597">
            <v>25965.38</v>
          </cell>
          <cell r="J4597">
            <v>1</v>
          </cell>
          <cell r="K4597">
            <v>689.85</v>
          </cell>
        </row>
        <row r="4598">
          <cell r="H4598" t="str">
            <v>WCV0084967</v>
          </cell>
          <cell r="I4598">
            <v>10545.16</v>
          </cell>
          <cell r="J4598">
            <v>0</v>
          </cell>
          <cell r="K4598">
            <v>0</v>
          </cell>
        </row>
        <row r="4599">
          <cell r="H4599" t="str">
            <v>WCV0084968</v>
          </cell>
          <cell r="I4599">
            <v>23714.85</v>
          </cell>
          <cell r="J4599">
            <v>0</v>
          </cell>
          <cell r="K4599">
            <v>0</v>
          </cell>
        </row>
        <row r="4600">
          <cell r="H4600" t="str">
            <v>WCV0084969</v>
          </cell>
          <cell r="I4600">
            <v>5644</v>
          </cell>
          <cell r="J4600">
            <v>0</v>
          </cell>
          <cell r="K4600">
            <v>0</v>
          </cell>
        </row>
        <row r="4601">
          <cell r="H4601" t="str">
            <v>WCV008497</v>
          </cell>
          <cell r="I4601">
            <v>5700</v>
          </cell>
          <cell r="J4601">
            <v>0</v>
          </cell>
          <cell r="K4601">
            <v>0</v>
          </cell>
        </row>
        <row r="4602">
          <cell r="H4602" t="str">
            <v>WCV0084973</v>
          </cell>
          <cell r="I4602">
            <v>12122.11</v>
          </cell>
          <cell r="J4602">
            <v>0</v>
          </cell>
          <cell r="K4602">
            <v>0</v>
          </cell>
        </row>
        <row r="4603">
          <cell r="H4603" t="str">
            <v>WCV008500</v>
          </cell>
          <cell r="I4603">
            <v>5316</v>
          </cell>
          <cell r="J4603">
            <v>0</v>
          </cell>
          <cell r="K4603">
            <v>0</v>
          </cell>
        </row>
        <row r="4604">
          <cell r="H4604" t="str">
            <v>WCV0085000</v>
          </cell>
          <cell r="I4604">
            <v>7135.55</v>
          </cell>
          <cell r="J4604">
            <v>0</v>
          </cell>
          <cell r="K4604">
            <v>0</v>
          </cell>
        </row>
        <row r="4605">
          <cell r="H4605" t="str">
            <v>WCV008501</v>
          </cell>
          <cell r="I4605">
            <v>18006</v>
          </cell>
          <cell r="J4605">
            <v>0</v>
          </cell>
          <cell r="K4605">
            <v>0</v>
          </cell>
        </row>
        <row r="4606">
          <cell r="H4606" t="str">
            <v>WCV0085011</v>
          </cell>
          <cell r="I4606">
            <v>10384.66</v>
          </cell>
          <cell r="J4606">
            <v>0</v>
          </cell>
          <cell r="K4606">
            <v>0</v>
          </cell>
        </row>
        <row r="4607">
          <cell r="H4607" t="str">
            <v>WCV008503</v>
          </cell>
          <cell r="I4607">
            <v>4564</v>
          </cell>
          <cell r="J4607">
            <v>0</v>
          </cell>
          <cell r="K4607">
            <v>0</v>
          </cell>
        </row>
        <row r="4608">
          <cell r="H4608" t="str">
            <v>WCV0085037</v>
          </cell>
          <cell r="I4608">
            <v>6114.5</v>
          </cell>
          <cell r="J4608">
            <v>0</v>
          </cell>
          <cell r="K4608">
            <v>0</v>
          </cell>
        </row>
        <row r="4609">
          <cell r="H4609" t="str">
            <v>WCV008504</v>
          </cell>
          <cell r="I4609">
            <v>20597</v>
          </cell>
          <cell r="J4609">
            <v>0</v>
          </cell>
          <cell r="K4609">
            <v>0</v>
          </cell>
        </row>
        <row r="4610">
          <cell r="H4610" t="str">
            <v>WCV0085049</v>
          </cell>
          <cell r="I4610">
            <v>14037.19</v>
          </cell>
          <cell r="J4610">
            <v>0</v>
          </cell>
          <cell r="K4610">
            <v>0</v>
          </cell>
        </row>
        <row r="4611">
          <cell r="H4611" t="str">
            <v>WCV008505</v>
          </cell>
          <cell r="I4611">
            <v>63131</v>
          </cell>
          <cell r="J4611">
            <v>0</v>
          </cell>
          <cell r="K4611">
            <v>0</v>
          </cell>
        </row>
        <row r="4612">
          <cell r="H4612" t="str">
            <v>WCV0085051</v>
          </cell>
          <cell r="I4612">
            <v>10192.64</v>
          </cell>
          <cell r="J4612">
            <v>0</v>
          </cell>
          <cell r="K4612">
            <v>0</v>
          </cell>
        </row>
        <row r="4613">
          <cell r="H4613" t="str">
            <v>WCV0085056</v>
          </cell>
          <cell r="I4613">
            <v>11502.24</v>
          </cell>
          <cell r="J4613">
            <v>0</v>
          </cell>
          <cell r="K4613">
            <v>0</v>
          </cell>
        </row>
        <row r="4614">
          <cell r="H4614" t="str">
            <v>WCV0085058</v>
          </cell>
          <cell r="I4614">
            <v>6976.37</v>
          </cell>
          <cell r="J4614">
            <v>0</v>
          </cell>
          <cell r="K4614">
            <v>0</v>
          </cell>
        </row>
        <row r="4615">
          <cell r="H4615" t="str">
            <v>WCV008506</v>
          </cell>
          <cell r="I4615">
            <v>2797</v>
          </cell>
          <cell r="J4615">
            <v>0</v>
          </cell>
          <cell r="K4615">
            <v>0</v>
          </cell>
        </row>
        <row r="4616">
          <cell r="H4616" t="str">
            <v>WCV0085061</v>
          </cell>
          <cell r="I4616">
            <v>3222.04</v>
          </cell>
          <cell r="J4616">
            <v>0</v>
          </cell>
          <cell r="K4616">
            <v>0</v>
          </cell>
        </row>
        <row r="4617">
          <cell r="H4617" t="str">
            <v>WCV008507</v>
          </cell>
          <cell r="I4617">
            <v>22162</v>
          </cell>
          <cell r="J4617">
            <v>0</v>
          </cell>
          <cell r="K4617">
            <v>0</v>
          </cell>
        </row>
        <row r="4618">
          <cell r="H4618" t="str">
            <v>WCV0085072</v>
          </cell>
          <cell r="I4618">
            <v>823</v>
          </cell>
          <cell r="J4618">
            <v>0</v>
          </cell>
          <cell r="K4618">
            <v>0</v>
          </cell>
        </row>
        <row r="4619">
          <cell r="H4619" t="str">
            <v>WCV0085074</v>
          </cell>
          <cell r="I4619">
            <v>5090</v>
          </cell>
          <cell r="J4619">
            <v>0</v>
          </cell>
          <cell r="K4619">
            <v>0</v>
          </cell>
        </row>
        <row r="4620">
          <cell r="H4620" t="str">
            <v>WCV0085075</v>
          </cell>
          <cell r="I4620">
            <v>12966.68</v>
          </cell>
          <cell r="J4620">
            <v>0</v>
          </cell>
          <cell r="K4620">
            <v>0</v>
          </cell>
        </row>
        <row r="4621">
          <cell r="H4621" t="str">
            <v>WCV008508</v>
          </cell>
          <cell r="I4621">
            <v>15230</v>
          </cell>
          <cell r="J4621">
            <v>0</v>
          </cell>
          <cell r="K4621">
            <v>0</v>
          </cell>
        </row>
        <row r="4622">
          <cell r="H4622" t="str">
            <v>WCV0085081</v>
          </cell>
          <cell r="I4622">
            <v>2174</v>
          </cell>
          <cell r="J4622">
            <v>0</v>
          </cell>
          <cell r="K4622">
            <v>0</v>
          </cell>
        </row>
        <row r="4623">
          <cell r="H4623" t="str">
            <v>WCV0085086</v>
          </cell>
          <cell r="I4623">
            <v>2175</v>
          </cell>
          <cell r="J4623">
            <v>0</v>
          </cell>
          <cell r="K4623">
            <v>0</v>
          </cell>
        </row>
        <row r="4624">
          <cell r="H4624" t="str">
            <v>WCV0085087</v>
          </cell>
          <cell r="I4624">
            <v>7540.15</v>
          </cell>
          <cell r="J4624">
            <v>0</v>
          </cell>
          <cell r="K4624">
            <v>0</v>
          </cell>
        </row>
        <row r="4625">
          <cell r="H4625" t="str">
            <v>WCV008509</v>
          </cell>
          <cell r="I4625">
            <v>86550</v>
          </cell>
          <cell r="J4625">
            <v>2</v>
          </cell>
          <cell r="K4625">
            <v>30920.93</v>
          </cell>
        </row>
        <row r="4626">
          <cell r="H4626" t="str">
            <v>WCV0085092</v>
          </cell>
          <cell r="I4626">
            <v>15868.07</v>
          </cell>
          <cell r="J4626">
            <v>0</v>
          </cell>
          <cell r="K4626">
            <v>0</v>
          </cell>
        </row>
        <row r="4627">
          <cell r="H4627" t="str">
            <v>WCV0085095</v>
          </cell>
          <cell r="I4627">
            <v>11990.93</v>
          </cell>
          <cell r="J4627">
            <v>0</v>
          </cell>
          <cell r="K4627">
            <v>0</v>
          </cell>
        </row>
        <row r="4628">
          <cell r="H4628" t="str">
            <v>WCV0085097</v>
          </cell>
          <cell r="I4628">
            <v>55794</v>
          </cell>
          <cell r="J4628">
            <v>0</v>
          </cell>
          <cell r="K4628">
            <v>0</v>
          </cell>
        </row>
        <row r="4629">
          <cell r="H4629" t="str">
            <v>WCV008510</v>
          </cell>
          <cell r="I4629">
            <v>9994</v>
          </cell>
          <cell r="J4629">
            <v>0</v>
          </cell>
          <cell r="K4629">
            <v>0</v>
          </cell>
        </row>
        <row r="4630">
          <cell r="H4630" t="str">
            <v>WCV0085105</v>
          </cell>
          <cell r="I4630">
            <v>11003.76</v>
          </cell>
          <cell r="J4630">
            <v>0</v>
          </cell>
          <cell r="K4630">
            <v>0</v>
          </cell>
        </row>
        <row r="4631">
          <cell r="H4631" t="str">
            <v>WCV008511</v>
          </cell>
          <cell r="I4631">
            <v>57656</v>
          </cell>
          <cell r="J4631">
            <v>0</v>
          </cell>
          <cell r="K4631">
            <v>0</v>
          </cell>
        </row>
        <row r="4632">
          <cell r="H4632" t="str">
            <v>WCV0085110</v>
          </cell>
          <cell r="I4632">
            <v>16294.42</v>
          </cell>
          <cell r="J4632">
            <v>0</v>
          </cell>
          <cell r="K4632">
            <v>0</v>
          </cell>
        </row>
        <row r="4633">
          <cell r="H4633" t="str">
            <v>WCV0085117</v>
          </cell>
          <cell r="I4633">
            <v>44238.59</v>
          </cell>
          <cell r="J4633">
            <v>0</v>
          </cell>
          <cell r="K4633">
            <v>0</v>
          </cell>
        </row>
        <row r="4634">
          <cell r="H4634" t="str">
            <v>WCV0085118</v>
          </cell>
          <cell r="I4634">
            <v>6470.11</v>
          </cell>
          <cell r="J4634">
            <v>0</v>
          </cell>
          <cell r="K4634">
            <v>0</v>
          </cell>
        </row>
        <row r="4635">
          <cell r="H4635" t="str">
            <v>WCV008512</v>
          </cell>
          <cell r="I4635">
            <v>36039</v>
          </cell>
          <cell r="J4635">
            <v>0</v>
          </cell>
          <cell r="K4635">
            <v>0</v>
          </cell>
        </row>
        <row r="4636">
          <cell r="H4636" t="str">
            <v>WCV0085121</v>
          </cell>
          <cell r="I4636">
            <v>17822.400000000001</v>
          </cell>
          <cell r="J4636">
            <v>0</v>
          </cell>
          <cell r="K4636">
            <v>0</v>
          </cell>
        </row>
        <row r="4637">
          <cell r="H4637" t="str">
            <v>WCV0085122</v>
          </cell>
          <cell r="I4637">
            <v>8848.86</v>
          </cell>
          <cell r="J4637">
            <v>1</v>
          </cell>
          <cell r="K4637">
            <v>390.74</v>
          </cell>
        </row>
        <row r="4638">
          <cell r="H4638" t="str">
            <v>WCV0085128</v>
          </cell>
          <cell r="I4638">
            <v>6711.75</v>
          </cell>
          <cell r="J4638">
            <v>0</v>
          </cell>
          <cell r="K4638">
            <v>0</v>
          </cell>
        </row>
        <row r="4639">
          <cell r="H4639" t="str">
            <v>WCV0085129</v>
          </cell>
          <cell r="I4639">
            <v>7384.16</v>
          </cell>
          <cell r="J4639">
            <v>1</v>
          </cell>
          <cell r="K4639">
            <v>13458.81</v>
          </cell>
        </row>
        <row r="4640">
          <cell r="H4640" t="str">
            <v>WCV008513</v>
          </cell>
          <cell r="I4640">
            <v>74100</v>
          </cell>
          <cell r="J4640">
            <v>0</v>
          </cell>
          <cell r="K4640">
            <v>0</v>
          </cell>
        </row>
        <row r="4641">
          <cell r="H4641" t="str">
            <v>WCV0085130</v>
          </cell>
          <cell r="I4641">
            <v>16251.32</v>
          </cell>
          <cell r="J4641">
            <v>0</v>
          </cell>
          <cell r="K4641">
            <v>0</v>
          </cell>
        </row>
        <row r="4642">
          <cell r="H4642" t="str">
            <v>WCV0085131</v>
          </cell>
          <cell r="I4642">
            <v>7322.89</v>
          </cell>
          <cell r="J4642">
            <v>0</v>
          </cell>
          <cell r="K4642">
            <v>0</v>
          </cell>
        </row>
        <row r="4643">
          <cell r="H4643" t="str">
            <v>WCV0085132</v>
          </cell>
          <cell r="I4643">
            <v>61654.55</v>
          </cell>
          <cell r="J4643">
            <v>0</v>
          </cell>
          <cell r="K4643">
            <v>0</v>
          </cell>
        </row>
        <row r="4644">
          <cell r="H4644" t="str">
            <v>WCV008514</v>
          </cell>
          <cell r="I4644">
            <v>15405</v>
          </cell>
          <cell r="J4644">
            <v>0</v>
          </cell>
          <cell r="K4644">
            <v>0</v>
          </cell>
        </row>
        <row r="4645">
          <cell r="H4645" t="str">
            <v>WCV0085141</v>
          </cell>
          <cell r="I4645">
            <v>4810.8599999999997</v>
          </cell>
          <cell r="J4645">
            <v>0</v>
          </cell>
          <cell r="K4645">
            <v>0</v>
          </cell>
        </row>
        <row r="4646">
          <cell r="H4646" t="str">
            <v>WCV008515</v>
          </cell>
          <cell r="I4646">
            <v>3266</v>
          </cell>
          <cell r="J4646">
            <v>0</v>
          </cell>
          <cell r="K4646">
            <v>0</v>
          </cell>
        </row>
        <row r="4647">
          <cell r="H4647" t="str">
            <v>WCV0085151</v>
          </cell>
          <cell r="I4647">
            <v>1451</v>
          </cell>
          <cell r="J4647">
            <v>0</v>
          </cell>
          <cell r="K4647">
            <v>0</v>
          </cell>
        </row>
        <row r="4648">
          <cell r="H4648" t="str">
            <v>WCV008516</v>
          </cell>
          <cell r="I4648">
            <v>5342</v>
          </cell>
          <cell r="J4648">
            <v>0</v>
          </cell>
          <cell r="K4648">
            <v>0</v>
          </cell>
        </row>
        <row r="4649">
          <cell r="H4649" t="str">
            <v>WCV0085168</v>
          </cell>
          <cell r="I4649">
            <v>3112.67</v>
          </cell>
          <cell r="J4649">
            <v>1</v>
          </cell>
          <cell r="K4649">
            <v>434.5</v>
          </cell>
        </row>
        <row r="4650">
          <cell r="H4650" t="str">
            <v>WCV008517</v>
          </cell>
          <cell r="I4650">
            <v>30869</v>
          </cell>
          <cell r="J4650">
            <v>0</v>
          </cell>
          <cell r="K4650">
            <v>0</v>
          </cell>
        </row>
        <row r="4651">
          <cell r="H4651" t="str">
            <v>WCV0085174</v>
          </cell>
          <cell r="I4651">
            <v>9201</v>
          </cell>
          <cell r="J4651">
            <v>0</v>
          </cell>
          <cell r="K4651">
            <v>0</v>
          </cell>
        </row>
        <row r="4652">
          <cell r="H4652" t="str">
            <v>WCV0085176</v>
          </cell>
          <cell r="I4652">
            <v>11496</v>
          </cell>
          <cell r="J4652">
            <v>0</v>
          </cell>
          <cell r="K4652">
            <v>0</v>
          </cell>
        </row>
        <row r="4653">
          <cell r="H4653" t="str">
            <v>WCV008518</v>
          </cell>
          <cell r="I4653">
            <v>26529</v>
          </cell>
          <cell r="J4653">
            <v>0</v>
          </cell>
          <cell r="K4653">
            <v>0</v>
          </cell>
        </row>
        <row r="4654">
          <cell r="H4654" t="str">
            <v>WCV0085184</v>
          </cell>
          <cell r="I4654">
            <v>36775.199999999997</v>
          </cell>
          <cell r="J4654">
            <v>0</v>
          </cell>
          <cell r="K4654">
            <v>0</v>
          </cell>
        </row>
        <row r="4655">
          <cell r="H4655" t="str">
            <v>WCV008519</v>
          </cell>
          <cell r="I4655">
            <v>3051</v>
          </cell>
          <cell r="J4655">
            <v>0</v>
          </cell>
          <cell r="K4655">
            <v>0</v>
          </cell>
        </row>
        <row r="4656">
          <cell r="H4656" t="str">
            <v>WCV008520</v>
          </cell>
          <cell r="I4656">
            <v>27722</v>
          </cell>
          <cell r="J4656">
            <v>0</v>
          </cell>
          <cell r="K4656">
            <v>0</v>
          </cell>
        </row>
        <row r="4657">
          <cell r="H4657" t="str">
            <v>WCV0085200</v>
          </cell>
          <cell r="I4657">
            <v>9010.15</v>
          </cell>
          <cell r="J4657">
            <v>0</v>
          </cell>
          <cell r="K4657">
            <v>0</v>
          </cell>
        </row>
        <row r="4658">
          <cell r="H4658" t="str">
            <v>WCV0085206</v>
          </cell>
          <cell r="I4658">
            <v>6773.38</v>
          </cell>
          <cell r="J4658">
            <v>0</v>
          </cell>
          <cell r="K4658">
            <v>0</v>
          </cell>
        </row>
        <row r="4659">
          <cell r="H4659" t="str">
            <v>WCV0085207</v>
          </cell>
          <cell r="I4659">
            <v>7483</v>
          </cell>
          <cell r="J4659">
            <v>0</v>
          </cell>
          <cell r="K4659">
            <v>0</v>
          </cell>
        </row>
        <row r="4660">
          <cell r="H4660" t="str">
            <v>WCV0085208</v>
          </cell>
          <cell r="I4660">
            <v>2933.92</v>
          </cell>
          <cell r="J4660">
            <v>0</v>
          </cell>
          <cell r="K4660">
            <v>0</v>
          </cell>
        </row>
        <row r="4661">
          <cell r="H4661" t="str">
            <v>WCV008521</v>
          </cell>
          <cell r="I4661">
            <v>7252</v>
          </cell>
          <cell r="J4661">
            <v>0</v>
          </cell>
          <cell r="K4661">
            <v>0</v>
          </cell>
        </row>
        <row r="4662">
          <cell r="H4662" t="str">
            <v>WCV0085212</v>
          </cell>
          <cell r="I4662">
            <v>11496.33</v>
          </cell>
          <cell r="J4662">
            <v>0</v>
          </cell>
          <cell r="K4662">
            <v>0</v>
          </cell>
        </row>
        <row r="4663">
          <cell r="H4663" t="str">
            <v>WCV008522</v>
          </cell>
          <cell r="I4663">
            <v>42548</v>
          </cell>
          <cell r="J4663">
            <v>1</v>
          </cell>
          <cell r="K4663">
            <v>4183.1499999999996</v>
          </cell>
        </row>
        <row r="4664">
          <cell r="H4664" t="str">
            <v>WCV0085224</v>
          </cell>
          <cell r="I4664">
            <v>35139.630000000005</v>
          </cell>
          <cell r="J4664">
            <v>1</v>
          </cell>
          <cell r="K4664">
            <v>4710.49</v>
          </cell>
        </row>
        <row r="4665">
          <cell r="H4665" t="str">
            <v>WCV0085225</v>
          </cell>
          <cell r="I4665">
            <v>4267.8600000000006</v>
          </cell>
          <cell r="J4665">
            <v>0</v>
          </cell>
          <cell r="K4665">
            <v>0</v>
          </cell>
        </row>
        <row r="4666">
          <cell r="H4666" t="str">
            <v>WCV008523</v>
          </cell>
          <cell r="I4666">
            <v>2225</v>
          </cell>
          <cell r="J4666">
            <v>0</v>
          </cell>
          <cell r="K4666">
            <v>0</v>
          </cell>
        </row>
        <row r="4667">
          <cell r="H4667" t="str">
            <v>WCV0085235</v>
          </cell>
          <cell r="I4667">
            <v>2902.83</v>
          </cell>
          <cell r="J4667">
            <v>0</v>
          </cell>
          <cell r="K4667">
            <v>0</v>
          </cell>
        </row>
        <row r="4668">
          <cell r="H4668" t="str">
            <v>WCV008524</v>
          </cell>
          <cell r="I4668">
            <v>128350</v>
          </cell>
          <cell r="J4668">
            <v>1</v>
          </cell>
          <cell r="K4668">
            <v>2770.33</v>
          </cell>
        </row>
        <row r="4669">
          <cell r="H4669" t="str">
            <v>WCV0085248</v>
          </cell>
          <cell r="I4669">
            <v>125686</v>
          </cell>
          <cell r="J4669">
            <v>6</v>
          </cell>
          <cell r="K4669">
            <v>260138.28999999998</v>
          </cell>
        </row>
        <row r="4670">
          <cell r="H4670" t="str">
            <v>WCV008525</v>
          </cell>
          <cell r="I4670">
            <v>13181</v>
          </cell>
          <cell r="J4670">
            <v>0</v>
          </cell>
          <cell r="K4670">
            <v>0</v>
          </cell>
        </row>
        <row r="4671">
          <cell r="H4671" t="str">
            <v>WCV0085251</v>
          </cell>
          <cell r="I4671">
            <v>9040.15</v>
          </cell>
          <cell r="J4671">
            <v>0</v>
          </cell>
          <cell r="K4671">
            <v>0</v>
          </cell>
        </row>
        <row r="4672">
          <cell r="H4672" t="str">
            <v>WCV0085253</v>
          </cell>
          <cell r="I4672">
            <v>8870.24</v>
          </cell>
          <cell r="J4672">
            <v>0</v>
          </cell>
          <cell r="K4672">
            <v>0</v>
          </cell>
        </row>
        <row r="4673">
          <cell r="H4673" t="str">
            <v>WCV0085254</v>
          </cell>
          <cell r="I4673">
            <v>3157.68</v>
          </cell>
          <cell r="J4673">
            <v>0</v>
          </cell>
          <cell r="K4673">
            <v>0</v>
          </cell>
        </row>
        <row r="4674">
          <cell r="H4674" t="str">
            <v>WCV008526</v>
          </cell>
          <cell r="I4674">
            <v>46915</v>
          </cell>
          <cell r="J4674">
            <v>1</v>
          </cell>
          <cell r="K4674">
            <v>6744.27</v>
          </cell>
        </row>
        <row r="4675">
          <cell r="H4675" t="str">
            <v>WCV0085264</v>
          </cell>
          <cell r="I4675">
            <v>42182.93</v>
          </cell>
          <cell r="J4675">
            <v>1</v>
          </cell>
          <cell r="K4675">
            <v>7693.29</v>
          </cell>
        </row>
        <row r="4676">
          <cell r="H4676" t="str">
            <v>WCV008527</v>
          </cell>
          <cell r="I4676">
            <v>18653</v>
          </cell>
          <cell r="J4676">
            <v>0</v>
          </cell>
          <cell r="K4676">
            <v>0</v>
          </cell>
        </row>
        <row r="4677">
          <cell r="H4677" t="str">
            <v>WCV0085270</v>
          </cell>
          <cell r="I4677">
            <v>8785</v>
          </cell>
          <cell r="J4677">
            <v>0</v>
          </cell>
          <cell r="K4677">
            <v>0</v>
          </cell>
        </row>
        <row r="4678">
          <cell r="H4678" t="str">
            <v>WCV0085279</v>
          </cell>
          <cell r="I4678">
            <v>10296.41</v>
          </cell>
          <cell r="J4678">
            <v>1</v>
          </cell>
          <cell r="K4678">
            <v>1287</v>
          </cell>
        </row>
        <row r="4679">
          <cell r="H4679" t="str">
            <v>WCV008530</v>
          </cell>
          <cell r="I4679">
            <v>88375</v>
          </cell>
          <cell r="J4679">
            <v>10</v>
          </cell>
          <cell r="K4679">
            <v>10940.400000000001</v>
          </cell>
        </row>
        <row r="4680">
          <cell r="H4680" t="str">
            <v>WCV0085305</v>
          </cell>
          <cell r="I4680">
            <v>123711.76</v>
          </cell>
          <cell r="J4680">
            <v>12</v>
          </cell>
          <cell r="K4680">
            <v>33282.839999999997</v>
          </cell>
        </row>
        <row r="4681">
          <cell r="H4681" t="str">
            <v>WCV008531</v>
          </cell>
          <cell r="I4681">
            <v>11897</v>
          </cell>
          <cell r="J4681">
            <v>0</v>
          </cell>
          <cell r="K4681">
            <v>0</v>
          </cell>
        </row>
        <row r="4682">
          <cell r="H4682" t="str">
            <v>WCV0085314</v>
          </cell>
          <cell r="I4682">
            <v>6147</v>
          </cell>
          <cell r="J4682">
            <v>0</v>
          </cell>
          <cell r="K4682">
            <v>0</v>
          </cell>
        </row>
        <row r="4683">
          <cell r="H4683" t="str">
            <v>WCV0085319</v>
          </cell>
          <cell r="I4683">
            <v>3548.83</v>
          </cell>
          <cell r="J4683">
            <v>0</v>
          </cell>
          <cell r="K4683">
            <v>0</v>
          </cell>
        </row>
        <row r="4684">
          <cell r="H4684" t="str">
            <v>WCV008532</v>
          </cell>
          <cell r="I4684">
            <v>4617</v>
          </cell>
          <cell r="J4684">
            <v>0</v>
          </cell>
          <cell r="K4684">
            <v>0</v>
          </cell>
        </row>
        <row r="4685">
          <cell r="H4685" t="str">
            <v>WCV0085324</v>
          </cell>
          <cell r="I4685">
            <v>3595</v>
          </cell>
          <cell r="J4685">
            <v>0</v>
          </cell>
          <cell r="K4685">
            <v>0</v>
          </cell>
        </row>
        <row r="4686">
          <cell r="H4686" t="str">
            <v>WCV008533</v>
          </cell>
          <cell r="I4686">
            <v>7974</v>
          </cell>
          <cell r="J4686">
            <v>0</v>
          </cell>
          <cell r="K4686">
            <v>0</v>
          </cell>
        </row>
        <row r="4687">
          <cell r="H4687" t="str">
            <v>WCV0085330</v>
          </cell>
          <cell r="I4687">
            <v>10562.17</v>
          </cell>
          <cell r="J4687">
            <v>0</v>
          </cell>
          <cell r="K4687">
            <v>0</v>
          </cell>
        </row>
        <row r="4688">
          <cell r="H4688" t="str">
            <v>WCV008534</v>
          </cell>
          <cell r="I4688">
            <v>3722</v>
          </cell>
          <cell r="J4688">
            <v>0</v>
          </cell>
          <cell r="K4688">
            <v>0</v>
          </cell>
        </row>
        <row r="4689">
          <cell r="H4689" t="str">
            <v>WCV0085348</v>
          </cell>
          <cell r="I4689">
            <v>3055.61</v>
          </cell>
          <cell r="J4689">
            <v>0</v>
          </cell>
          <cell r="K4689">
            <v>0</v>
          </cell>
        </row>
        <row r="4690">
          <cell r="H4690" t="str">
            <v>WCV008535</v>
          </cell>
          <cell r="I4690">
            <v>95518</v>
          </cell>
          <cell r="J4690">
            <v>1</v>
          </cell>
          <cell r="K4690">
            <v>350</v>
          </cell>
        </row>
        <row r="4691">
          <cell r="H4691" t="str">
            <v>WCV0085351</v>
          </cell>
          <cell r="I4691">
            <v>11208.98</v>
          </cell>
          <cell r="J4691">
            <v>0</v>
          </cell>
          <cell r="K4691">
            <v>0</v>
          </cell>
        </row>
        <row r="4692">
          <cell r="H4692" t="str">
            <v>WCV0085353</v>
          </cell>
          <cell r="I4692">
            <v>52269.120000000003</v>
          </cell>
          <cell r="J4692">
            <v>0</v>
          </cell>
          <cell r="K4692">
            <v>0</v>
          </cell>
        </row>
        <row r="4693">
          <cell r="H4693" t="str">
            <v>WCV0085355</v>
          </cell>
          <cell r="I4693">
            <v>19746.48</v>
          </cell>
          <cell r="J4693">
            <v>0</v>
          </cell>
          <cell r="K4693">
            <v>0</v>
          </cell>
        </row>
        <row r="4694">
          <cell r="H4694" t="str">
            <v>WCV0085356</v>
          </cell>
          <cell r="I4694">
            <v>33118.15</v>
          </cell>
          <cell r="J4694">
            <v>0</v>
          </cell>
          <cell r="K4694">
            <v>0</v>
          </cell>
        </row>
        <row r="4695">
          <cell r="H4695" t="str">
            <v>WCV0085357</v>
          </cell>
          <cell r="I4695">
            <v>2845</v>
          </cell>
          <cell r="J4695">
            <v>0</v>
          </cell>
          <cell r="K4695">
            <v>0</v>
          </cell>
        </row>
        <row r="4696">
          <cell r="H4696" t="str">
            <v>WCV008536</v>
          </cell>
          <cell r="I4696">
            <v>3490</v>
          </cell>
          <cell r="J4696">
            <v>0</v>
          </cell>
          <cell r="K4696">
            <v>0</v>
          </cell>
        </row>
        <row r="4697">
          <cell r="H4697" t="str">
            <v>WCV0085365</v>
          </cell>
          <cell r="I4697">
            <v>3803.71</v>
          </cell>
          <cell r="J4697">
            <v>1</v>
          </cell>
          <cell r="K4697">
            <v>112401.93</v>
          </cell>
        </row>
        <row r="4698">
          <cell r="H4698" t="str">
            <v>WCV008540</v>
          </cell>
          <cell r="I4698">
            <v>7636</v>
          </cell>
          <cell r="J4698">
            <v>0</v>
          </cell>
          <cell r="K4698">
            <v>0</v>
          </cell>
        </row>
        <row r="4699">
          <cell r="H4699" t="str">
            <v>WCV0085407</v>
          </cell>
          <cell r="I4699">
            <v>9015.48</v>
          </cell>
          <cell r="J4699">
            <v>0</v>
          </cell>
          <cell r="K4699">
            <v>0</v>
          </cell>
        </row>
        <row r="4700">
          <cell r="H4700" t="str">
            <v>WCV008541</v>
          </cell>
          <cell r="I4700">
            <v>34157</v>
          </cell>
          <cell r="J4700">
            <v>0</v>
          </cell>
          <cell r="K4700">
            <v>0</v>
          </cell>
        </row>
        <row r="4701">
          <cell r="H4701" t="str">
            <v>WCV0085410</v>
          </cell>
          <cell r="I4701">
            <v>5167.3</v>
          </cell>
          <cell r="J4701">
            <v>0</v>
          </cell>
          <cell r="K4701">
            <v>0</v>
          </cell>
        </row>
        <row r="4702">
          <cell r="H4702" t="str">
            <v>WCV0085412</v>
          </cell>
          <cell r="I4702">
            <v>4770</v>
          </cell>
          <cell r="J4702">
            <v>0</v>
          </cell>
          <cell r="K4702">
            <v>0</v>
          </cell>
        </row>
        <row r="4703">
          <cell r="H4703" t="str">
            <v>WCV0085413</v>
          </cell>
          <cell r="I4703">
            <v>15306.26</v>
          </cell>
          <cell r="J4703">
            <v>0</v>
          </cell>
          <cell r="K4703">
            <v>0</v>
          </cell>
        </row>
        <row r="4704">
          <cell r="H4704" t="str">
            <v>WCV008542</v>
          </cell>
          <cell r="I4704">
            <v>7129</v>
          </cell>
          <cell r="J4704">
            <v>0</v>
          </cell>
          <cell r="K4704">
            <v>0</v>
          </cell>
        </row>
        <row r="4705">
          <cell r="H4705" t="str">
            <v>WCV0085429</v>
          </cell>
          <cell r="I4705">
            <v>7382.3</v>
          </cell>
          <cell r="J4705">
            <v>0</v>
          </cell>
          <cell r="K4705">
            <v>0</v>
          </cell>
        </row>
        <row r="4706">
          <cell r="H4706" t="str">
            <v>WCV008544</v>
          </cell>
          <cell r="I4706">
            <v>26476</v>
          </cell>
          <cell r="J4706">
            <v>0</v>
          </cell>
          <cell r="K4706">
            <v>0</v>
          </cell>
        </row>
        <row r="4707">
          <cell r="H4707" t="str">
            <v>WCV0085440</v>
          </cell>
          <cell r="I4707">
            <v>3532.07</v>
          </cell>
          <cell r="J4707">
            <v>0</v>
          </cell>
          <cell r="K4707">
            <v>0</v>
          </cell>
        </row>
        <row r="4708">
          <cell r="H4708" t="str">
            <v>WCV0085446</v>
          </cell>
          <cell r="I4708">
            <v>19777.52</v>
          </cell>
          <cell r="J4708">
            <v>1</v>
          </cell>
          <cell r="K4708">
            <v>38009.089999999997</v>
          </cell>
        </row>
        <row r="4709">
          <cell r="H4709" t="str">
            <v>WCV0085449</v>
          </cell>
          <cell r="I4709">
            <v>1545</v>
          </cell>
          <cell r="J4709">
            <v>0</v>
          </cell>
          <cell r="K4709">
            <v>0</v>
          </cell>
        </row>
        <row r="4710">
          <cell r="H4710" t="str">
            <v>WCV008545</v>
          </cell>
          <cell r="I4710">
            <v>11929</v>
          </cell>
          <cell r="J4710">
            <v>0</v>
          </cell>
          <cell r="K4710">
            <v>0</v>
          </cell>
        </row>
        <row r="4711">
          <cell r="H4711" t="str">
            <v>WCV0085455</v>
          </cell>
          <cell r="I4711">
            <v>3943</v>
          </cell>
          <cell r="J4711">
            <v>0</v>
          </cell>
          <cell r="K4711">
            <v>0</v>
          </cell>
        </row>
        <row r="4712">
          <cell r="H4712" t="str">
            <v>WCV0085459</v>
          </cell>
          <cell r="I4712">
            <v>3872</v>
          </cell>
          <cell r="J4712">
            <v>0</v>
          </cell>
          <cell r="K4712">
            <v>0</v>
          </cell>
        </row>
        <row r="4713">
          <cell r="H4713" t="str">
            <v>WCV008546</v>
          </cell>
          <cell r="I4713">
            <v>23701</v>
          </cell>
          <cell r="J4713">
            <v>0</v>
          </cell>
          <cell r="K4713">
            <v>0</v>
          </cell>
        </row>
        <row r="4714">
          <cell r="H4714" t="str">
            <v>WCV0085463</v>
          </cell>
          <cell r="I4714">
            <v>17474.79</v>
          </cell>
          <cell r="J4714">
            <v>1</v>
          </cell>
          <cell r="K4714">
            <v>932.45</v>
          </cell>
        </row>
        <row r="4715">
          <cell r="H4715" t="str">
            <v>WCV0085465</v>
          </cell>
          <cell r="I4715">
            <v>3951</v>
          </cell>
          <cell r="J4715">
            <v>0</v>
          </cell>
          <cell r="K4715">
            <v>0</v>
          </cell>
        </row>
        <row r="4716">
          <cell r="H4716" t="str">
            <v>WCV0085466</v>
          </cell>
          <cell r="I4716">
            <v>8825.880000000001</v>
          </cell>
          <cell r="J4716">
            <v>0</v>
          </cell>
          <cell r="K4716">
            <v>0</v>
          </cell>
        </row>
        <row r="4717">
          <cell r="H4717" t="str">
            <v>WCV008547</v>
          </cell>
          <cell r="I4717">
            <v>159996</v>
          </cell>
          <cell r="J4717">
            <v>1</v>
          </cell>
          <cell r="K4717">
            <v>350</v>
          </cell>
        </row>
        <row r="4718">
          <cell r="H4718" t="str">
            <v>WCV0085470</v>
          </cell>
          <cell r="I4718">
            <v>4226</v>
          </cell>
          <cell r="J4718">
            <v>0</v>
          </cell>
          <cell r="K4718">
            <v>0</v>
          </cell>
        </row>
        <row r="4719">
          <cell r="H4719" t="str">
            <v>WCV008548</v>
          </cell>
          <cell r="I4719">
            <v>10894</v>
          </cell>
          <cell r="J4719">
            <v>0</v>
          </cell>
          <cell r="K4719">
            <v>0</v>
          </cell>
        </row>
        <row r="4720">
          <cell r="H4720" t="str">
            <v>WCV0085481</v>
          </cell>
          <cell r="I4720">
            <v>9490.06</v>
          </cell>
          <cell r="J4720">
            <v>0</v>
          </cell>
          <cell r="K4720">
            <v>0</v>
          </cell>
        </row>
        <row r="4721">
          <cell r="H4721" t="str">
            <v>WCV008549</v>
          </cell>
          <cell r="I4721">
            <v>31058</v>
          </cell>
          <cell r="J4721">
            <v>1</v>
          </cell>
          <cell r="K4721">
            <v>182503.85</v>
          </cell>
        </row>
        <row r="4722">
          <cell r="H4722" t="str">
            <v>WCV0085492</v>
          </cell>
          <cell r="I4722">
            <v>5785.58</v>
          </cell>
          <cell r="J4722">
            <v>0</v>
          </cell>
          <cell r="K4722">
            <v>0</v>
          </cell>
        </row>
        <row r="4723">
          <cell r="H4723" t="str">
            <v>WCV0085495</v>
          </cell>
          <cell r="I4723">
            <v>8887</v>
          </cell>
          <cell r="J4723">
            <v>0</v>
          </cell>
          <cell r="K4723">
            <v>0</v>
          </cell>
        </row>
        <row r="4724">
          <cell r="H4724" t="str">
            <v>WCV0085499</v>
          </cell>
          <cell r="I4724">
            <v>3508.92</v>
          </cell>
          <cell r="J4724">
            <v>0</v>
          </cell>
          <cell r="K4724">
            <v>0</v>
          </cell>
        </row>
        <row r="4725">
          <cell r="H4725" t="str">
            <v>WCV008550</v>
          </cell>
          <cell r="I4725">
            <v>21014</v>
          </cell>
          <cell r="J4725">
            <v>0</v>
          </cell>
          <cell r="K4725">
            <v>0</v>
          </cell>
        </row>
        <row r="4726">
          <cell r="H4726" t="str">
            <v>WCV0085504</v>
          </cell>
          <cell r="I4726">
            <v>4840.92</v>
          </cell>
          <cell r="J4726">
            <v>0</v>
          </cell>
          <cell r="K4726">
            <v>0</v>
          </cell>
        </row>
        <row r="4727">
          <cell r="H4727" t="str">
            <v>WCV0085507</v>
          </cell>
          <cell r="I4727">
            <v>21795.47</v>
          </cell>
          <cell r="J4727">
            <v>0</v>
          </cell>
          <cell r="K4727">
            <v>0</v>
          </cell>
        </row>
        <row r="4728">
          <cell r="H4728" t="str">
            <v>WCV008551</v>
          </cell>
          <cell r="I4728">
            <v>20656</v>
          </cell>
          <cell r="J4728">
            <v>0</v>
          </cell>
          <cell r="K4728">
            <v>0</v>
          </cell>
        </row>
        <row r="4729">
          <cell r="H4729" t="str">
            <v>WCV0085511</v>
          </cell>
          <cell r="I4729">
            <v>4578</v>
          </cell>
          <cell r="J4729">
            <v>2</v>
          </cell>
          <cell r="K4729">
            <v>4696.51</v>
          </cell>
        </row>
        <row r="4730">
          <cell r="H4730" t="str">
            <v>WCV0085518</v>
          </cell>
          <cell r="I4730">
            <v>11742.470000000001</v>
          </cell>
          <cell r="J4730">
            <v>0</v>
          </cell>
          <cell r="K4730">
            <v>0</v>
          </cell>
        </row>
        <row r="4731">
          <cell r="H4731" t="str">
            <v>WCV008552</v>
          </cell>
          <cell r="I4731">
            <v>32933</v>
          </cell>
          <cell r="J4731">
            <v>1</v>
          </cell>
          <cell r="K4731">
            <v>852.71</v>
          </cell>
        </row>
        <row r="4732">
          <cell r="H4732" t="str">
            <v>WCV0085524</v>
          </cell>
          <cell r="I4732">
            <v>20957.23</v>
          </cell>
          <cell r="J4732">
            <v>0</v>
          </cell>
          <cell r="K4732">
            <v>0</v>
          </cell>
        </row>
        <row r="4733">
          <cell r="H4733" t="str">
            <v>WCV0085528</v>
          </cell>
          <cell r="I4733">
            <v>5771</v>
          </cell>
          <cell r="J4733">
            <v>0</v>
          </cell>
          <cell r="K4733">
            <v>0</v>
          </cell>
        </row>
        <row r="4734">
          <cell r="H4734" t="str">
            <v>WCV008554</v>
          </cell>
          <cell r="I4734">
            <v>26297</v>
          </cell>
          <cell r="J4734">
            <v>0</v>
          </cell>
          <cell r="K4734">
            <v>0</v>
          </cell>
        </row>
        <row r="4735">
          <cell r="H4735" t="str">
            <v>WCV0085544</v>
          </cell>
          <cell r="I4735">
            <v>5088.5200000000004</v>
          </cell>
          <cell r="J4735">
            <v>0</v>
          </cell>
          <cell r="K4735">
            <v>0</v>
          </cell>
        </row>
        <row r="4736">
          <cell r="H4736" t="str">
            <v>WCV0085549</v>
          </cell>
          <cell r="I4736">
            <v>21137.85</v>
          </cell>
          <cell r="J4736">
            <v>0</v>
          </cell>
          <cell r="K4736">
            <v>0</v>
          </cell>
        </row>
        <row r="4737">
          <cell r="H4737" t="str">
            <v>WCV008555</v>
          </cell>
          <cell r="I4737">
            <v>5706</v>
          </cell>
          <cell r="J4737">
            <v>0</v>
          </cell>
          <cell r="K4737">
            <v>0</v>
          </cell>
        </row>
        <row r="4738">
          <cell r="H4738" t="str">
            <v>WCV0085552</v>
          </cell>
          <cell r="I4738">
            <v>3069.41</v>
          </cell>
          <cell r="J4738">
            <v>0</v>
          </cell>
          <cell r="K4738">
            <v>0</v>
          </cell>
        </row>
        <row r="4739">
          <cell r="H4739" t="str">
            <v>WCV0085553</v>
          </cell>
          <cell r="I4739">
            <v>1856</v>
          </cell>
          <cell r="J4739">
            <v>0</v>
          </cell>
          <cell r="K4739">
            <v>0</v>
          </cell>
        </row>
        <row r="4740">
          <cell r="H4740" t="str">
            <v>WCV008556</v>
          </cell>
          <cell r="I4740">
            <v>15222</v>
          </cell>
          <cell r="J4740">
            <v>0</v>
          </cell>
          <cell r="K4740">
            <v>0</v>
          </cell>
        </row>
        <row r="4741">
          <cell r="H4741" t="str">
            <v>WCV0085564</v>
          </cell>
          <cell r="I4741">
            <v>4639.2</v>
          </cell>
          <cell r="J4741">
            <v>0</v>
          </cell>
          <cell r="K4741">
            <v>0</v>
          </cell>
        </row>
        <row r="4742">
          <cell r="H4742" t="str">
            <v>WCV0085568</v>
          </cell>
          <cell r="I4742">
            <v>10159.9</v>
          </cell>
          <cell r="J4742">
            <v>0</v>
          </cell>
          <cell r="K4742">
            <v>0</v>
          </cell>
        </row>
        <row r="4743">
          <cell r="H4743" t="str">
            <v>WCV008557</v>
          </cell>
          <cell r="I4743">
            <v>8965</v>
          </cell>
          <cell r="J4743">
            <v>0</v>
          </cell>
          <cell r="K4743">
            <v>0</v>
          </cell>
        </row>
        <row r="4744">
          <cell r="H4744" t="str">
            <v>WCV0085570</v>
          </cell>
          <cell r="I4744">
            <v>3965.33</v>
          </cell>
          <cell r="J4744">
            <v>0</v>
          </cell>
          <cell r="K4744">
            <v>0</v>
          </cell>
        </row>
        <row r="4745">
          <cell r="H4745" t="str">
            <v>WCV008558</v>
          </cell>
          <cell r="I4745">
            <v>21910</v>
          </cell>
          <cell r="J4745">
            <v>0</v>
          </cell>
          <cell r="K4745">
            <v>0</v>
          </cell>
        </row>
        <row r="4746">
          <cell r="H4746" t="str">
            <v>WCV0085587</v>
          </cell>
          <cell r="I4746">
            <v>4920.8999999999996</v>
          </cell>
          <cell r="J4746">
            <v>0</v>
          </cell>
          <cell r="K4746">
            <v>0</v>
          </cell>
        </row>
        <row r="4747">
          <cell r="H4747" t="str">
            <v>WCV0085589</v>
          </cell>
          <cell r="I4747">
            <v>1516</v>
          </cell>
          <cell r="J4747">
            <v>0</v>
          </cell>
          <cell r="K4747">
            <v>0</v>
          </cell>
        </row>
        <row r="4748">
          <cell r="H4748" t="str">
            <v>WCV008560</v>
          </cell>
          <cell r="I4748">
            <v>7180</v>
          </cell>
          <cell r="J4748">
            <v>0</v>
          </cell>
          <cell r="K4748">
            <v>0</v>
          </cell>
        </row>
        <row r="4749">
          <cell r="H4749" t="str">
            <v>WCV0085604</v>
          </cell>
          <cell r="I4749">
            <v>6853.5599999999995</v>
          </cell>
          <cell r="J4749">
            <v>0</v>
          </cell>
          <cell r="K4749">
            <v>0</v>
          </cell>
        </row>
        <row r="4750">
          <cell r="H4750" t="str">
            <v>WCV008561</v>
          </cell>
          <cell r="I4750">
            <v>24575</v>
          </cell>
          <cell r="J4750">
            <v>0</v>
          </cell>
          <cell r="K4750">
            <v>0</v>
          </cell>
        </row>
        <row r="4751">
          <cell r="H4751" t="str">
            <v>WCV0085610</v>
          </cell>
          <cell r="I4751">
            <v>9795.2099999999991</v>
          </cell>
          <cell r="J4751">
            <v>0</v>
          </cell>
          <cell r="K4751">
            <v>0</v>
          </cell>
        </row>
        <row r="4752">
          <cell r="H4752" t="str">
            <v>WCV0085619</v>
          </cell>
          <cell r="I4752">
            <v>13829.8</v>
          </cell>
          <cell r="J4752">
            <v>0</v>
          </cell>
          <cell r="K4752">
            <v>0</v>
          </cell>
        </row>
        <row r="4753">
          <cell r="H4753" t="str">
            <v>WCV008562</v>
          </cell>
          <cell r="I4753">
            <v>46919</v>
          </cell>
          <cell r="J4753">
            <v>0</v>
          </cell>
          <cell r="K4753">
            <v>0</v>
          </cell>
        </row>
        <row r="4754">
          <cell r="H4754" t="str">
            <v>WCV0085624</v>
          </cell>
          <cell r="I4754">
            <v>0</v>
          </cell>
          <cell r="J4754">
            <v>0</v>
          </cell>
          <cell r="K4754">
            <v>0</v>
          </cell>
        </row>
        <row r="4755">
          <cell r="H4755" t="str">
            <v>WCV0085627</v>
          </cell>
          <cell r="I4755">
            <v>24974.92</v>
          </cell>
          <cell r="J4755">
            <v>2</v>
          </cell>
          <cell r="K4755">
            <v>0</v>
          </cell>
        </row>
        <row r="4756">
          <cell r="H4756" t="str">
            <v>WCV0085628</v>
          </cell>
          <cell r="I4756">
            <v>8578.4</v>
          </cell>
          <cell r="J4756">
            <v>0</v>
          </cell>
          <cell r="K4756">
            <v>0</v>
          </cell>
        </row>
        <row r="4757">
          <cell r="H4757" t="str">
            <v>WCV0085629</v>
          </cell>
          <cell r="I4757">
            <v>3833.01</v>
          </cell>
          <cell r="J4757">
            <v>0</v>
          </cell>
          <cell r="K4757">
            <v>0</v>
          </cell>
        </row>
        <row r="4758">
          <cell r="H4758" t="str">
            <v>WCV008563</v>
          </cell>
          <cell r="I4758">
            <v>94926</v>
          </cell>
          <cell r="J4758">
            <v>0</v>
          </cell>
          <cell r="K4758">
            <v>0</v>
          </cell>
        </row>
        <row r="4759">
          <cell r="H4759" t="str">
            <v>WCV0085630</v>
          </cell>
          <cell r="I4759">
            <v>21061.440000000002</v>
          </cell>
          <cell r="J4759">
            <v>0</v>
          </cell>
          <cell r="K4759">
            <v>0</v>
          </cell>
        </row>
        <row r="4760">
          <cell r="H4760" t="str">
            <v>WCV0085634</v>
          </cell>
          <cell r="I4760">
            <v>30832</v>
          </cell>
          <cell r="J4760">
            <v>0</v>
          </cell>
          <cell r="K4760">
            <v>0</v>
          </cell>
        </row>
        <row r="4761">
          <cell r="H4761" t="str">
            <v>WCV0085636</v>
          </cell>
          <cell r="I4761">
            <v>3640.52</v>
          </cell>
          <cell r="J4761">
            <v>0</v>
          </cell>
          <cell r="K4761">
            <v>0</v>
          </cell>
        </row>
        <row r="4762">
          <cell r="H4762" t="str">
            <v>WCV008564</v>
          </cell>
          <cell r="I4762">
            <v>3504</v>
          </cell>
          <cell r="J4762">
            <v>0</v>
          </cell>
          <cell r="K4762">
            <v>0</v>
          </cell>
        </row>
        <row r="4763">
          <cell r="H4763" t="str">
            <v>WCV008565</v>
          </cell>
          <cell r="I4763">
            <v>36194</v>
          </cell>
          <cell r="J4763">
            <v>0</v>
          </cell>
          <cell r="K4763">
            <v>0</v>
          </cell>
        </row>
        <row r="4764">
          <cell r="H4764" t="str">
            <v>WCV0085650</v>
          </cell>
          <cell r="I4764">
            <v>19356.669999999998</v>
          </cell>
          <cell r="J4764">
            <v>0</v>
          </cell>
          <cell r="K4764">
            <v>0</v>
          </cell>
        </row>
        <row r="4765">
          <cell r="H4765" t="str">
            <v>WCV0085654</v>
          </cell>
          <cell r="I4765">
            <v>7047</v>
          </cell>
          <cell r="J4765">
            <v>0</v>
          </cell>
          <cell r="K4765">
            <v>0</v>
          </cell>
        </row>
        <row r="4766">
          <cell r="H4766" t="str">
            <v>WCV008566</v>
          </cell>
          <cell r="I4766">
            <v>38600</v>
          </cell>
          <cell r="J4766">
            <v>0</v>
          </cell>
          <cell r="K4766">
            <v>0</v>
          </cell>
        </row>
        <row r="4767">
          <cell r="H4767" t="str">
            <v>WCV0085660</v>
          </cell>
          <cell r="I4767">
            <v>3610.1</v>
          </cell>
          <cell r="J4767">
            <v>0</v>
          </cell>
          <cell r="K4767">
            <v>0</v>
          </cell>
        </row>
        <row r="4768">
          <cell r="H4768" t="str">
            <v>WCV0085666</v>
          </cell>
          <cell r="I4768">
            <v>4530</v>
          </cell>
          <cell r="J4768">
            <v>0</v>
          </cell>
          <cell r="K4768">
            <v>0</v>
          </cell>
        </row>
        <row r="4769">
          <cell r="H4769" t="str">
            <v>WCV0085669</v>
          </cell>
          <cell r="I4769">
            <v>6641.91</v>
          </cell>
          <cell r="J4769">
            <v>0</v>
          </cell>
          <cell r="K4769">
            <v>0</v>
          </cell>
        </row>
        <row r="4770">
          <cell r="H4770" t="str">
            <v>WCV008567</v>
          </cell>
          <cell r="I4770">
            <v>10975</v>
          </cell>
          <cell r="J4770">
            <v>1</v>
          </cell>
          <cell r="K4770">
            <v>350</v>
          </cell>
        </row>
        <row r="4771">
          <cell r="H4771" t="str">
            <v>WCV008568</v>
          </cell>
          <cell r="I4771">
            <v>113217</v>
          </cell>
          <cell r="J4771">
            <v>0</v>
          </cell>
          <cell r="K4771">
            <v>0</v>
          </cell>
        </row>
        <row r="4772">
          <cell r="H4772" t="str">
            <v>WCV0085682</v>
          </cell>
          <cell r="I4772">
            <v>2589</v>
          </cell>
          <cell r="J4772">
            <v>0</v>
          </cell>
          <cell r="K4772">
            <v>0</v>
          </cell>
        </row>
        <row r="4773">
          <cell r="H4773" t="str">
            <v>WCV0085683</v>
          </cell>
          <cell r="I4773">
            <v>41611.119999999995</v>
          </cell>
          <cell r="J4773">
            <v>0</v>
          </cell>
          <cell r="K4773">
            <v>0</v>
          </cell>
        </row>
        <row r="4774">
          <cell r="H4774" t="str">
            <v>WCV0085684</v>
          </cell>
          <cell r="I4774">
            <v>4000.41</v>
          </cell>
          <cell r="J4774">
            <v>0</v>
          </cell>
          <cell r="K4774">
            <v>0</v>
          </cell>
        </row>
        <row r="4775">
          <cell r="H4775" t="str">
            <v>WCV0085685</v>
          </cell>
          <cell r="I4775">
            <v>5677.6900000000005</v>
          </cell>
          <cell r="J4775">
            <v>1</v>
          </cell>
          <cell r="K4775">
            <v>273708.83</v>
          </cell>
        </row>
        <row r="4776">
          <cell r="H4776" t="str">
            <v>WCV0085686</v>
          </cell>
          <cell r="I4776">
            <v>8019.16</v>
          </cell>
          <cell r="J4776">
            <v>0</v>
          </cell>
          <cell r="K4776">
            <v>0</v>
          </cell>
        </row>
        <row r="4777">
          <cell r="H4777" t="str">
            <v>WCV008569</v>
          </cell>
          <cell r="I4777">
            <v>123830</v>
          </cell>
          <cell r="J4777">
            <v>3</v>
          </cell>
          <cell r="K4777">
            <v>2658.2700000000004</v>
          </cell>
        </row>
        <row r="4778">
          <cell r="H4778" t="str">
            <v>WCV0085691</v>
          </cell>
          <cell r="I4778">
            <v>14449.07</v>
          </cell>
          <cell r="J4778">
            <v>1</v>
          </cell>
          <cell r="K4778">
            <v>22718.080000000002</v>
          </cell>
        </row>
        <row r="4779">
          <cell r="H4779" t="str">
            <v>WCV0085696</v>
          </cell>
          <cell r="I4779">
            <v>2604.92</v>
          </cell>
          <cell r="J4779">
            <v>0</v>
          </cell>
          <cell r="K4779">
            <v>0</v>
          </cell>
        </row>
        <row r="4780">
          <cell r="H4780" t="str">
            <v>WCV0085697</v>
          </cell>
          <cell r="I4780">
            <v>21441.98</v>
          </cell>
          <cell r="J4780">
            <v>0</v>
          </cell>
          <cell r="K4780">
            <v>0</v>
          </cell>
        </row>
        <row r="4781">
          <cell r="H4781" t="str">
            <v>WCV008570</v>
          </cell>
          <cell r="I4781">
            <v>26288</v>
          </cell>
          <cell r="J4781">
            <v>0</v>
          </cell>
          <cell r="K4781">
            <v>0</v>
          </cell>
        </row>
        <row r="4782">
          <cell r="H4782" t="str">
            <v>WCV0085700</v>
          </cell>
          <cell r="I4782">
            <v>11723.619999999999</v>
          </cell>
          <cell r="J4782">
            <v>0</v>
          </cell>
          <cell r="K4782">
            <v>0</v>
          </cell>
        </row>
        <row r="4783">
          <cell r="H4783" t="str">
            <v>WCV0085704</v>
          </cell>
          <cell r="I4783">
            <v>0</v>
          </cell>
          <cell r="J4783">
            <v>0</v>
          </cell>
          <cell r="K4783">
            <v>0</v>
          </cell>
        </row>
        <row r="4784">
          <cell r="H4784" t="str">
            <v>WCV008571</v>
          </cell>
          <cell r="I4784">
            <v>61119</v>
          </cell>
          <cell r="J4784">
            <v>0</v>
          </cell>
          <cell r="K4784">
            <v>0</v>
          </cell>
        </row>
        <row r="4785">
          <cell r="H4785" t="str">
            <v>WCV0085710</v>
          </cell>
          <cell r="I4785">
            <v>17538.73</v>
          </cell>
          <cell r="J4785">
            <v>0</v>
          </cell>
          <cell r="K4785">
            <v>0</v>
          </cell>
        </row>
        <row r="4786">
          <cell r="H4786" t="str">
            <v>WCV008572</v>
          </cell>
          <cell r="I4786">
            <v>154285</v>
          </cell>
          <cell r="J4786">
            <v>2</v>
          </cell>
          <cell r="K4786">
            <v>185973.95</v>
          </cell>
        </row>
        <row r="4787">
          <cell r="H4787" t="str">
            <v>WCV0085720</v>
          </cell>
          <cell r="I4787">
            <v>18664.36</v>
          </cell>
          <cell r="J4787">
            <v>0</v>
          </cell>
          <cell r="K4787">
            <v>0</v>
          </cell>
        </row>
        <row r="4788">
          <cell r="H4788" t="str">
            <v>WCV0085726</v>
          </cell>
          <cell r="I4788">
            <v>41223.83</v>
          </cell>
          <cell r="J4788">
            <v>0</v>
          </cell>
          <cell r="K4788">
            <v>0</v>
          </cell>
        </row>
        <row r="4789">
          <cell r="H4789" t="str">
            <v>WCV008573</v>
          </cell>
          <cell r="I4789">
            <v>56000</v>
          </cell>
          <cell r="J4789">
            <v>0</v>
          </cell>
          <cell r="K4789">
            <v>0</v>
          </cell>
        </row>
        <row r="4790">
          <cell r="H4790" t="str">
            <v>WCV0085730</v>
          </cell>
          <cell r="I4790">
            <v>22741.53</v>
          </cell>
          <cell r="J4790">
            <v>0</v>
          </cell>
          <cell r="K4790">
            <v>0</v>
          </cell>
        </row>
        <row r="4791">
          <cell r="H4791" t="str">
            <v>WCV0085734</v>
          </cell>
          <cell r="I4791">
            <v>20004.440000000002</v>
          </cell>
          <cell r="J4791">
            <v>0</v>
          </cell>
          <cell r="K4791">
            <v>0</v>
          </cell>
        </row>
        <row r="4792">
          <cell r="H4792" t="str">
            <v>WCV0085737</v>
          </cell>
          <cell r="I4792">
            <v>1150</v>
          </cell>
          <cell r="J4792">
            <v>0</v>
          </cell>
          <cell r="K4792">
            <v>0</v>
          </cell>
        </row>
        <row r="4793">
          <cell r="H4793" t="str">
            <v>WCV008574</v>
          </cell>
          <cell r="I4793">
            <v>128736</v>
          </cell>
          <cell r="J4793">
            <v>1</v>
          </cell>
          <cell r="K4793">
            <v>96689.77</v>
          </cell>
        </row>
        <row r="4794">
          <cell r="H4794" t="str">
            <v>WCV0085740</v>
          </cell>
          <cell r="I4794">
            <v>11118.01</v>
          </cell>
          <cell r="J4794">
            <v>0</v>
          </cell>
          <cell r="K4794">
            <v>0</v>
          </cell>
        </row>
        <row r="4795">
          <cell r="H4795" t="str">
            <v>WCV0085747</v>
          </cell>
          <cell r="I4795">
            <v>28224</v>
          </cell>
          <cell r="J4795">
            <v>0</v>
          </cell>
          <cell r="K4795">
            <v>0</v>
          </cell>
        </row>
        <row r="4796">
          <cell r="H4796" t="str">
            <v>WCV0085748</v>
          </cell>
          <cell r="I4796">
            <v>45873.65</v>
          </cell>
          <cell r="J4796">
            <v>0</v>
          </cell>
          <cell r="K4796">
            <v>0</v>
          </cell>
        </row>
        <row r="4797">
          <cell r="H4797" t="str">
            <v>WCV008576</v>
          </cell>
          <cell r="I4797">
            <v>55607</v>
          </cell>
          <cell r="J4797">
            <v>0</v>
          </cell>
          <cell r="K4797">
            <v>0</v>
          </cell>
        </row>
        <row r="4798">
          <cell r="H4798" t="str">
            <v>WCV0085769</v>
          </cell>
          <cell r="I4798">
            <v>68342.28</v>
          </cell>
          <cell r="J4798">
            <v>0</v>
          </cell>
          <cell r="K4798">
            <v>0</v>
          </cell>
        </row>
        <row r="4799">
          <cell r="H4799" t="str">
            <v>WCV008577</v>
          </cell>
          <cell r="I4799">
            <v>41361</v>
          </cell>
          <cell r="J4799">
            <v>2</v>
          </cell>
          <cell r="K4799">
            <v>3037.61</v>
          </cell>
        </row>
        <row r="4800">
          <cell r="H4800" t="str">
            <v>WCV0085775</v>
          </cell>
          <cell r="I4800">
            <v>15591.69</v>
          </cell>
          <cell r="J4800">
            <v>0</v>
          </cell>
          <cell r="K4800">
            <v>0</v>
          </cell>
        </row>
        <row r="4801">
          <cell r="H4801" t="str">
            <v>WCV008578</v>
          </cell>
          <cell r="I4801">
            <v>16580</v>
          </cell>
          <cell r="J4801">
            <v>1</v>
          </cell>
          <cell r="K4801">
            <v>874.3</v>
          </cell>
        </row>
        <row r="4802">
          <cell r="H4802" t="str">
            <v>WCV0085781</v>
          </cell>
          <cell r="I4802">
            <v>7750.73</v>
          </cell>
          <cell r="J4802">
            <v>0</v>
          </cell>
          <cell r="K4802">
            <v>0</v>
          </cell>
        </row>
        <row r="4803">
          <cell r="H4803" t="str">
            <v>WCV008579</v>
          </cell>
          <cell r="I4803">
            <v>50975</v>
          </cell>
          <cell r="J4803">
            <v>2</v>
          </cell>
          <cell r="K4803">
            <v>77123.08</v>
          </cell>
        </row>
        <row r="4804">
          <cell r="H4804" t="str">
            <v>WCV0085793</v>
          </cell>
          <cell r="I4804">
            <v>21696</v>
          </cell>
          <cell r="J4804">
            <v>1</v>
          </cell>
          <cell r="K4804">
            <v>0</v>
          </cell>
        </row>
        <row r="4805">
          <cell r="H4805" t="str">
            <v>WCV008580</v>
          </cell>
          <cell r="I4805">
            <v>42508</v>
          </cell>
          <cell r="J4805">
            <v>1</v>
          </cell>
          <cell r="K4805">
            <v>6908.52</v>
          </cell>
        </row>
        <row r="4806">
          <cell r="H4806" t="str">
            <v>WCV0085800</v>
          </cell>
          <cell r="I4806">
            <v>16994.95</v>
          </cell>
          <cell r="J4806">
            <v>0</v>
          </cell>
          <cell r="K4806">
            <v>0</v>
          </cell>
        </row>
        <row r="4807">
          <cell r="H4807" t="str">
            <v>WCV0085809</v>
          </cell>
          <cell r="I4807">
            <v>7153</v>
          </cell>
          <cell r="J4807">
            <v>0</v>
          </cell>
          <cell r="K4807">
            <v>0</v>
          </cell>
        </row>
        <row r="4808">
          <cell r="H4808" t="str">
            <v>WCV008581</v>
          </cell>
          <cell r="I4808">
            <v>65125</v>
          </cell>
          <cell r="J4808">
            <v>2</v>
          </cell>
          <cell r="K4808">
            <v>3794.8</v>
          </cell>
        </row>
        <row r="4809">
          <cell r="H4809" t="str">
            <v>WCV0085810</v>
          </cell>
          <cell r="I4809">
            <v>15741.71</v>
          </cell>
          <cell r="J4809">
            <v>0</v>
          </cell>
          <cell r="K4809">
            <v>0</v>
          </cell>
        </row>
        <row r="4810">
          <cell r="H4810" t="str">
            <v>WCV0085815</v>
          </cell>
          <cell r="I4810">
            <v>9439</v>
          </cell>
          <cell r="J4810">
            <v>0</v>
          </cell>
          <cell r="K4810">
            <v>0</v>
          </cell>
        </row>
        <row r="4811">
          <cell r="H4811" t="str">
            <v>WCV008582</v>
          </cell>
          <cell r="I4811">
            <v>9002</v>
          </cell>
          <cell r="J4811">
            <v>0</v>
          </cell>
          <cell r="K4811">
            <v>0</v>
          </cell>
        </row>
        <row r="4812">
          <cell r="H4812" t="str">
            <v>WCV0085825</v>
          </cell>
          <cell r="I4812">
            <v>1521</v>
          </cell>
          <cell r="J4812">
            <v>0</v>
          </cell>
          <cell r="K4812">
            <v>0</v>
          </cell>
        </row>
        <row r="4813">
          <cell r="H4813" t="str">
            <v>WCV0085829</v>
          </cell>
          <cell r="I4813">
            <v>2871.29</v>
          </cell>
          <cell r="J4813">
            <v>0</v>
          </cell>
          <cell r="K4813">
            <v>0</v>
          </cell>
        </row>
        <row r="4814">
          <cell r="H4814" t="str">
            <v>WCV008583</v>
          </cell>
          <cell r="I4814">
            <v>77168</v>
          </cell>
          <cell r="J4814">
            <v>0</v>
          </cell>
          <cell r="K4814">
            <v>0</v>
          </cell>
        </row>
        <row r="4815">
          <cell r="H4815" t="str">
            <v>WCV0085833</v>
          </cell>
          <cell r="I4815">
            <v>22215.46</v>
          </cell>
          <cell r="J4815">
            <v>0</v>
          </cell>
          <cell r="K4815">
            <v>0</v>
          </cell>
        </row>
        <row r="4816">
          <cell r="H4816" t="str">
            <v>WCV0085834</v>
          </cell>
          <cell r="I4816">
            <v>44931.619999999995</v>
          </cell>
          <cell r="J4816">
            <v>0</v>
          </cell>
          <cell r="K4816">
            <v>0</v>
          </cell>
        </row>
        <row r="4817">
          <cell r="H4817" t="str">
            <v>WCV008584</v>
          </cell>
          <cell r="I4817">
            <v>72637</v>
          </cell>
          <cell r="J4817">
            <v>2</v>
          </cell>
          <cell r="K4817">
            <v>13825.4</v>
          </cell>
        </row>
        <row r="4818">
          <cell r="H4818" t="str">
            <v>WCV0085841</v>
          </cell>
          <cell r="I4818">
            <v>11673.11</v>
          </cell>
          <cell r="J4818">
            <v>1</v>
          </cell>
          <cell r="K4818">
            <v>678.5</v>
          </cell>
        </row>
        <row r="4819">
          <cell r="H4819" t="str">
            <v>WCV0085843</v>
          </cell>
          <cell r="I4819">
            <v>13231.17</v>
          </cell>
          <cell r="J4819">
            <v>0</v>
          </cell>
          <cell r="K4819">
            <v>0</v>
          </cell>
        </row>
        <row r="4820">
          <cell r="H4820" t="str">
            <v>WCV0085845</v>
          </cell>
          <cell r="I4820">
            <v>22134.510000000002</v>
          </cell>
          <cell r="J4820">
            <v>0</v>
          </cell>
          <cell r="K4820">
            <v>0</v>
          </cell>
        </row>
        <row r="4821">
          <cell r="H4821" t="str">
            <v>WCV008585</v>
          </cell>
          <cell r="I4821">
            <v>65681</v>
          </cell>
          <cell r="J4821">
            <v>0</v>
          </cell>
          <cell r="K4821">
            <v>0</v>
          </cell>
        </row>
        <row r="4822">
          <cell r="H4822" t="str">
            <v>WCV0085854</v>
          </cell>
          <cell r="I4822">
            <v>5932.24</v>
          </cell>
          <cell r="J4822">
            <v>1</v>
          </cell>
          <cell r="K4822">
            <v>380</v>
          </cell>
        </row>
        <row r="4823">
          <cell r="H4823" t="str">
            <v>WCV0085857</v>
          </cell>
          <cell r="I4823">
            <v>24445</v>
          </cell>
          <cell r="J4823">
            <v>0</v>
          </cell>
          <cell r="K4823">
            <v>0</v>
          </cell>
        </row>
        <row r="4824">
          <cell r="H4824" t="str">
            <v>WCV008586</v>
          </cell>
          <cell r="I4824">
            <v>44922</v>
          </cell>
          <cell r="J4824">
            <v>0</v>
          </cell>
          <cell r="K4824">
            <v>0</v>
          </cell>
        </row>
        <row r="4825">
          <cell r="H4825" t="str">
            <v>WCV0085860</v>
          </cell>
          <cell r="I4825">
            <v>7999.6</v>
          </cell>
          <cell r="J4825">
            <v>0</v>
          </cell>
          <cell r="K4825">
            <v>0</v>
          </cell>
        </row>
        <row r="4826">
          <cell r="H4826" t="str">
            <v>WCV0085862</v>
          </cell>
          <cell r="I4826">
            <v>17820.150000000001</v>
          </cell>
          <cell r="J4826">
            <v>0</v>
          </cell>
          <cell r="K4826">
            <v>0</v>
          </cell>
        </row>
        <row r="4827">
          <cell r="H4827" t="str">
            <v>WCV0085868</v>
          </cell>
          <cell r="I4827">
            <v>947</v>
          </cell>
          <cell r="J4827">
            <v>0</v>
          </cell>
          <cell r="K4827">
            <v>0</v>
          </cell>
        </row>
        <row r="4828">
          <cell r="H4828" t="str">
            <v>WCV008587</v>
          </cell>
          <cell r="I4828">
            <v>97313</v>
          </cell>
          <cell r="J4828">
            <v>1</v>
          </cell>
          <cell r="K4828">
            <v>3486.08</v>
          </cell>
        </row>
        <row r="4829">
          <cell r="H4829" t="str">
            <v>WCV0085877</v>
          </cell>
          <cell r="I4829">
            <v>13027</v>
          </cell>
          <cell r="J4829">
            <v>0</v>
          </cell>
          <cell r="K4829">
            <v>0</v>
          </cell>
        </row>
        <row r="4830">
          <cell r="H4830" t="str">
            <v>WCV0085879</v>
          </cell>
          <cell r="I4830">
            <v>3989.7799999999997</v>
          </cell>
          <cell r="J4830">
            <v>0</v>
          </cell>
          <cell r="K4830">
            <v>0</v>
          </cell>
        </row>
        <row r="4831">
          <cell r="H4831" t="str">
            <v>WCV008588</v>
          </cell>
          <cell r="I4831">
            <v>9689</v>
          </cell>
          <cell r="J4831">
            <v>0</v>
          </cell>
          <cell r="K4831">
            <v>0</v>
          </cell>
        </row>
        <row r="4832">
          <cell r="H4832" t="str">
            <v>WCV008589</v>
          </cell>
          <cell r="I4832">
            <v>59604</v>
          </cell>
          <cell r="J4832">
            <v>0</v>
          </cell>
          <cell r="K4832">
            <v>0</v>
          </cell>
        </row>
        <row r="4833">
          <cell r="H4833" t="str">
            <v>WCV0085892</v>
          </cell>
          <cell r="I4833">
            <v>44465.440000000002</v>
          </cell>
          <cell r="J4833">
            <v>1</v>
          </cell>
          <cell r="K4833">
            <v>20471.97</v>
          </cell>
        </row>
        <row r="4834">
          <cell r="H4834" t="str">
            <v>WCV0085897</v>
          </cell>
          <cell r="I4834">
            <v>9690.4500000000007</v>
          </cell>
          <cell r="J4834">
            <v>0</v>
          </cell>
          <cell r="K4834">
            <v>0</v>
          </cell>
        </row>
        <row r="4835">
          <cell r="H4835" t="str">
            <v>WCV0085899</v>
          </cell>
          <cell r="I4835">
            <v>19890</v>
          </cell>
          <cell r="J4835">
            <v>0</v>
          </cell>
          <cell r="K4835">
            <v>0</v>
          </cell>
        </row>
        <row r="4836">
          <cell r="H4836" t="str">
            <v>WCV008590</v>
          </cell>
          <cell r="I4836">
            <v>245324</v>
          </cell>
          <cell r="J4836">
            <v>3</v>
          </cell>
          <cell r="K4836">
            <v>116655.72</v>
          </cell>
        </row>
        <row r="4837">
          <cell r="H4837" t="str">
            <v>WCV0085900</v>
          </cell>
          <cell r="I4837">
            <v>39430</v>
          </cell>
          <cell r="J4837">
            <v>0</v>
          </cell>
          <cell r="K4837">
            <v>0</v>
          </cell>
        </row>
        <row r="4838">
          <cell r="H4838" t="str">
            <v>WCV0085904</v>
          </cell>
          <cell r="I4838">
            <v>165536</v>
          </cell>
          <cell r="J4838">
            <v>1</v>
          </cell>
          <cell r="K4838">
            <v>422.77</v>
          </cell>
        </row>
        <row r="4839">
          <cell r="H4839" t="str">
            <v>WCV008591</v>
          </cell>
          <cell r="I4839">
            <v>58162</v>
          </cell>
          <cell r="J4839">
            <v>0</v>
          </cell>
          <cell r="K4839">
            <v>0</v>
          </cell>
        </row>
        <row r="4840">
          <cell r="H4840" t="str">
            <v>WCV0085915</v>
          </cell>
          <cell r="I4840">
            <v>17145</v>
          </cell>
          <cell r="J4840">
            <v>0</v>
          </cell>
          <cell r="K4840">
            <v>0</v>
          </cell>
        </row>
        <row r="4841">
          <cell r="H4841" t="str">
            <v>WCV008592</v>
          </cell>
          <cell r="I4841">
            <v>27389</v>
          </cell>
          <cell r="J4841">
            <v>0</v>
          </cell>
          <cell r="K4841">
            <v>0</v>
          </cell>
        </row>
        <row r="4842">
          <cell r="H4842" t="str">
            <v>WCV0085920</v>
          </cell>
          <cell r="I4842">
            <v>13869</v>
          </cell>
          <cell r="J4842">
            <v>0</v>
          </cell>
          <cell r="K4842">
            <v>0</v>
          </cell>
        </row>
        <row r="4843">
          <cell r="H4843" t="str">
            <v>WCV0085923</v>
          </cell>
          <cell r="I4843">
            <v>10030.48</v>
          </cell>
          <cell r="J4843">
            <v>0</v>
          </cell>
          <cell r="K4843">
            <v>0</v>
          </cell>
        </row>
        <row r="4844">
          <cell r="H4844" t="str">
            <v>WCV0085926</v>
          </cell>
          <cell r="I4844">
            <v>9472.39</v>
          </cell>
          <cell r="J4844">
            <v>0</v>
          </cell>
          <cell r="K4844">
            <v>0</v>
          </cell>
        </row>
        <row r="4845">
          <cell r="H4845" t="str">
            <v>WCV008593</v>
          </cell>
          <cell r="I4845">
            <v>2229</v>
          </cell>
          <cell r="J4845">
            <v>0</v>
          </cell>
          <cell r="K4845">
            <v>0</v>
          </cell>
        </row>
        <row r="4846">
          <cell r="H4846" t="str">
            <v>WCV0085934</v>
          </cell>
          <cell r="I4846">
            <v>3587.52</v>
          </cell>
          <cell r="J4846">
            <v>0</v>
          </cell>
          <cell r="K4846">
            <v>0</v>
          </cell>
        </row>
        <row r="4847">
          <cell r="H4847" t="str">
            <v>WCV008594</v>
          </cell>
          <cell r="I4847">
            <v>37748</v>
          </cell>
          <cell r="J4847">
            <v>0</v>
          </cell>
          <cell r="K4847">
            <v>0</v>
          </cell>
        </row>
        <row r="4848">
          <cell r="H4848" t="str">
            <v>WCV0085944</v>
          </cell>
          <cell r="I4848">
            <v>13247.48</v>
          </cell>
          <cell r="J4848">
            <v>0</v>
          </cell>
          <cell r="K4848">
            <v>0</v>
          </cell>
        </row>
        <row r="4849">
          <cell r="H4849" t="str">
            <v>WCV0085949</v>
          </cell>
          <cell r="I4849">
            <v>27858</v>
          </cell>
          <cell r="J4849">
            <v>0</v>
          </cell>
          <cell r="K4849">
            <v>0</v>
          </cell>
        </row>
        <row r="4850">
          <cell r="H4850" t="str">
            <v>WCV008595</v>
          </cell>
          <cell r="I4850">
            <v>18786</v>
          </cell>
          <cell r="J4850">
            <v>0</v>
          </cell>
          <cell r="K4850">
            <v>0</v>
          </cell>
        </row>
        <row r="4851">
          <cell r="H4851" t="str">
            <v>WCV0085952</v>
          </cell>
          <cell r="I4851">
            <v>19569.13</v>
          </cell>
          <cell r="J4851">
            <v>0</v>
          </cell>
          <cell r="K4851">
            <v>0</v>
          </cell>
        </row>
        <row r="4852">
          <cell r="H4852" t="str">
            <v>WCV0085955</v>
          </cell>
          <cell r="I4852">
            <v>13689</v>
          </cell>
          <cell r="J4852">
            <v>2</v>
          </cell>
          <cell r="K4852">
            <v>29645.66</v>
          </cell>
        </row>
        <row r="4853">
          <cell r="H4853" t="str">
            <v>WCV008596</v>
          </cell>
          <cell r="I4853">
            <v>42123</v>
          </cell>
          <cell r="J4853">
            <v>0</v>
          </cell>
          <cell r="K4853">
            <v>0</v>
          </cell>
        </row>
        <row r="4854">
          <cell r="H4854" t="str">
            <v>WCV0085964</v>
          </cell>
          <cell r="I4854">
            <v>58599</v>
          </cell>
          <cell r="J4854">
            <v>0</v>
          </cell>
          <cell r="K4854">
            <v>0</v>
          </cell>
        </row>
        <row r="4855">
          <cell r="H4855" t="str">
            <v>WCV0085966</v>
          </cell>
          <cell r="I4855">
            <v>10376.49</v>
          </cell>
          <cell r="J4855">
            <v>0</v>
          </cell>
          <cell r="K4855">
            <v>0</v>
          </cell>
        </row>
        <row r="4856">
          <cell r="H4856" t="str">
            <v>WCV008597</v>
          </cell>
          <cell r="I4856">
            <v>7248</v>
          </cell>
          <cell r="J4856">
            <v>0</v>
          </cell>
          <cell r="K4856">
            <v>0</v>
          </cell>
        </row>
        <row r="4857">
          <cell r="H4857" t="str">
            <v>WCV0085979</v>
          </cell>
          <cell r="I4857">
            <v>1535</v>
          </cell>
          <cell r="J4857">
            <v>1</v>
          </cell>
          <cell r="K4857">
            <v>0</v>
          </cell>
        </row>
        <row r="4858">
          <cell r="H4858" t="str">
            <v>WCV008598</v>
          </cell>
          <cell r="I4858">
            <v>1346</v>
          </cell>
          <cell r="J4858">
            <v>0</v>
          </cell>
          <cell r="K4858">
            <v>0</v>
          </cell>
        </row>
        <row r="4859">
          <cell r="H4859" t="str">
            <v>WCV0085985</v>
          </cell>
          <cell r="I4859">
            <v>1473.79</v>
          </cell>
          <cell r="J4859">
            <v>0</v>
          </cell>
          <cell r="K4859">
            <v>0</v>
          </cell>
        </row>
        <row r="4860">
          <cell r="H4860" t="str">
            <v>WCV008602</v>
          </cell>
          <cell r="I4860">
            <v>13979</v>
          </cell>
          <cell r="J4860">
            <v>0</v>
          </cell>
          <cell r="K4860">
            <v>0</v>
          </cell>
        </row>
        <row r="4861">
          <cell r="H4861" t="str">
            <v>WCV0086021</v>
          </cell>
          <cell r="I4861">
            <v>3786.6</v>
          </cell>
          <cell r="J4861">
            <v>0</v>
          </cell>
          <cell r="K4861">
            <v>0</v>
          </cell>
        </row>
        <row r="4862">
          <cell r="H4862" t="str">
            <v>WCV0086026</v>
          </cell>
          <cell r="I4862">
            <v>5091.96</v>
          </cell>
          <cell r="J4862">
            <v>0</v>
          </cell>
          <cell r="K4862">
            <v>0</v>
          </cell>
        </row>
        <row r="4863">
          <cell r="H4863" t="str">
            <v>WCV0086027</v>
          </cell>
          <cell r="I4863">
            <v>8343.4599999999991</v>
          </cell>
          <cell r="J4863">
            <v>0</v>
          </cell>
          <cell r="K4863">
            <v>0</v>
          </cell>
        </row>
        <row r="4864">
          <cell r="H4864" t="str">
            <v>WCV008603</v>
          </cell>
          <cell r="I4864">
            <v>13414</v>
          </cell>
          <cell r="J4864">
            <v>0</v>
          </cell>
          <cell r="K4864">
            <v>0</v>
          </cell>
        </row>
        <row r="4865">
          <cell r="H4865" t="str">
            <v>WCV0086030</v>
          </cell>
          <cell r="I4865">
            <v>11951</v>
          </cell>
          <cell r="J4865">
            <v>0</v>
          </cell>
          <cell r="K4865">
            <v>0</v>
          </cell>
        </row>
        <row r="4866">
          <cell r="H4866" t="str">
            <v>WCV0086033</v>
          </cell>
          <cell r="I4866">
            <v>3160.04</v>
          </cell>
          <cell r="J4866">
            <v>0</v>
          </cell>
          <cell r="K4866">
            <v>0</v>
          </cell>
        </row>
        <row r="4867">
          <cell r="H4867" t="str">
            <v>WCV008604</v>
          </cell>
          <cell r="I4867">
            <v>43327</v>
          </cell>
          <cell r="J4867">
            <v>1</v>
          </cell>
          <cell r="K4867">
            <v>175</v>
          </cell>
        </row>
        <row r="4868">
          <cell r="H4868" t="str">
            <v>WCV0086040</v>
          </cell>
          <cell r="I4868">
            <v>13314.61</v>
          </cell>
          <cell r="J4868">
            <v>0</v>
          </cell>
          <cell r="K4868">
            <v>0</v>
          </cell>
        </row>
        <row r="4869">
          <cell r="H4869" t="str">
            <v>WCV0086047</v>
          </cell>
          <cell r="I4869">
            <v>12979</v>
          </cell>
          <cell r="J4869">
            <v>0</v>
          </cell>
          <cell r="K4869">
            <v>0</v>
          </cell>
        </row>
        <row r="4870">
          <cell r="H4870" t="str">
            <v>WCV008605</v>
          </cell>
          <cell r="I4870">
            <v>46188</v>
          </cell>
          <cell r="J4870">
            <v>0</v>
          </cell>
          <cell r="K4870">
            <v>0</v>
          </cell>
        </row>
        <row r="4871">
          <cell r="H4871" t="str">
            <v>WCV0086050</v>
          </cell>
          <cell r="I4871">
            <v>29891.940000000002</v>
          </cell>
          <cell r="J4871">
            <v>1</v>
          </cell>
          <cell r="K4871">
            <v>1878.29</v>
          </cell>
        </row>
        <row r="4872">
          <cell r="H4872" t="str">
            <v>WCV0086057</v>
          </cell>
          <cell r="I4872">
            <v>25264.05</v>
          </cell>
          <cell r="J4872">
            <v>0</v>
          </cell>
          <cell r="K4872">
            <v>0</v>
          </cell>
        </row>
        <row r="4873">
          <cell r="H4873" t="str">
            <v>WCV008606</v>
          </cell>
          <cell r="I4873">
            <v>7831</v>
          </cell>
          <cell r="J4873">
            <v>0</v>
          </cell>
          <cell r="K4873">
            <v>0</v>
          </cell>
        </row>
        <row r="4874">
          <cell r="H4874" t="str">
            <v>WCV0086068</v>
          </cell>
          <cell r="I4874">
            <v>9991.69</v>
          </cell>
          <cell r="J4874">
            <v>0</v>
          </cell>
          <cell r="K4874">
            <v>0</v>
          </cell>
        </row>
        <row r="4875">
          <cell r="H4875" t="str">
            <v>WCV008607</v>
          </cell>
          <cell r="I4875">
            <v>48588</v>
          </cell>
          <cell r="J4875">
            <v>0</v>
          </cell>
          <cell r="K4875">
            <v>0</v>
          </cell>
        </row>
        <row r="4876">
          <cell r="H4876" t="str">
            <v>WCV0086070</v>
          </cell>
          <cell r="I4876">
            <v>7435.8600000000006</v>
          </cell>
          <cell r="J4876">
            <v>0</v>
          </cell>
          <cell r="K4876">
            <v>0</v>
          </cell>
        </row>
        <row r="4877">
          <cell r="H4877" t="str">
            <v>WCV0086072</v>
          </cell>
          <cell r="I4877">
            <v>65536.739999999991</v>
          </cell>
          <cell r="J4877">
            <v>1</v>
          </cell>
          <cell r="K4877">
            <v>875.72</v>
          </cell>
        </row>
        <row r="4878">
          <cell r="H4878" t="str">
            <v>WCV0086078</v>
          </cell>
          <cell r="I4878">
            <v>7636.07</v>
          </cell>
          <cell r="J4878">
            <v>0</v>
          </cell>
          <cell r="K4878">
            <v>0</v>
          </cell>
        </row>
        <row r="4879">
          <cell r="H4879" t="str">
            <v>WCV008608</v>
          </cell>
          <cell r="I4879">
            <v>77779</v>
          </cell>
          <cell r="J4879">
            <v>3</v>
          </cell>
          <cell r="K4879">
            <v>362</v>
          </cell>
        </row>
        <row r="4880">
          <cell r="H4880" t="str">
            <v>WCV0086082</v>
          </cell>
          <cell r="I4880">
            <v>20339.190000000002</v>
          </cell>
          <cell r="J4880">
            <v>0</v>
          </cell>
          <cell r="K4880">
            <v>0</v>
          </cell>
        </row>
        <row r="4881">
          <cell r="H4881" t="str">
            <v>WCV0086083</v>
          </cell>
          <cell r="I4881">
            <v>3243</v>
          </cell>
          <cell r="J4881">
            <v>0</v>
          </cell>
          <cell r="K4881">
            <v>0</v>
          </cell>
        </row>
        <row r="4882">
          <cell r="H4882" t="str">
            <v>WCV0086088</v>
          </cell>
          <cell r="I4882">
            <v>26387</v>
          </cell>
          <cell r="J4882">
            <v>1</v>
          </cell>
          <cell r="K4882">
            <v>0</v>
          </cell>
        </row>
        <row r="4883">
          <cell r="H4883" t="str">
            <v>WCV008609</v>
          </cell>
          <cell r="I4883">
            <v>15323</v>
          </cell>
          <cell r="J4883">
            <v>0</v>
          </cell>
          <cell r="K4883">
            <v>0</v>
          </cell>
        </row>
        <row r="4884">
          <cell r="H4884" t="str">
            <v>WCV0086097</v>
          </cell>
          <cell r="I4884">
            <v>7770</v>
          </cell>
          <cell r="J4884">
            <v>0</v>
          </cell>
          <cell r="K4884">
            <v>0</v>
          </cell>
        </row>
        <row r="4885">
          <cell r="H4885" t="str">
            <v>WCV008610</v>
          </cell>
          <cell r="I4885">
            <v>5721</v>
          </cell>
          <cell r="J4885">
            <v>0</v>
          </cell>
          <cell r="K4885">
            <v>0</v>
          </cell>
        </row>
        <row r="4886">
          <cell r="H4886" t="str">
            <v>WCV0086102</v>
          </cell>
          <cell r="I4886">
            <v>3713.88</v>
          </cell>
          <cell r="J4886">
            <v>0</v>
          </cell>
          <cell r="K4886">
            <v>0</v>
          </cell>
        </row>
        <row r="4887">
          <cell r="H4887" t="str">
            <v>WCV0086107</v>
          </cell>
          <cell r="I4887">
            <v>5174.04</v>
          </cell>
          <cell r="J4887">
            <v>0</v>
          </cell>
          <cell r="K4887">
            <v>0</v>
          </cell>
        </row>
        <row r="4888">
          <cell r="H4888" t="str">
            <v>WCV008612</v>
          </cell>
          <cell r="I4888">
            <v>12846</v>
          </cell>
          <cell r="J4888">
            <v>0</v>
          </cell>
          <cell r="K4888">
            <v>0</v>
          </cell>
        </row>
        <row r="4889">
          <cell r="H4889" t="str">
            <v>WCV0086129</v>
          </cell>
          <cell r="I4889">
            <v>24824.46</v>
          </cell>
          <cell r="J4889">
            <v>0</v>
          </cell>
          <cell r="K4889">
            <v>0</v>
          </cell>
        </row>
        <row r="4890">
          <cell r="H4890" t="str">
            <v>WCV008613</v>
          </cell>
          <cell r="I4890">
            <v>8428</v>
          </cell>
          <cell r="J4890">
            <v>0</v>
          </cell>
          <cell r="K4890">
            <v>0</v>
          </cell>
        </row>
        <row r="4891">
          <cell r="H4891" t="str">
            <v>WCV008614</v>
          </cell>
          <cell r="I4891">
            <v>25124</v>
          </cell>
          <cell r="J4891">
            <v>0</v>
          </cell>
          <cell r="K4891">
            <v>0</v>
          </cell>
        </row>
        <row r="4892">
          <cell r="H4892" t="str">
            <v>WCV0086140</v>
          </cell>
          <cell r="I4892">
            <v>35257.42</v>
          </cell>
          <cell r="J4892">
            <v>0</v>
          </cell>
          <cell r="K4892">
            <v>0</v>
          </cell>
        </row>
        <row r="4893">
          <cell r="H4893" t="str">
            <v>WCV008615</v>
          </cell>
          <cell r="I4893">
            <v>5447</v>
          </cell>
          <cell r="J4893">
            <v>0</v>
          </cell>
          <cell r="K4893">
            <v>0</v>
          </cell>
        </row>
        <row r="4894">
          <cell r="H4894" t="str">
            <v>WCV0086152</v>
          </cell>
          <cell r="I4894">
            <v>6983</v>
          </cell>
          <cell r="J4894">
            <v>0</v>
          </cell>
          <cell r="K4894">
            <v>0</v>
          </cell>
        </row>
        <row r="4895">
          <cell r="H4895" t="str">
            <v>WCV008616</v>
          </cell>
          <cell r="I4895">
            <v>20832</v>
          </cell>
          <cell r="J4895">
            <v>1</v>
          </cell>
          <cell r="K4895">
            <v>8119.93</v>
          </cell>
        </row>
        <row r="4896">
          <cell r="H4896" t="str">
            <v>WCV0086162</v>
          </cell>
          <cell r="I4896">
            <v>605</v>
          </cell>
          <cell r="J4896">
            <v>0</v>
          </cell>
          <cell r="K4896">
            <v>0</v>
          </cell>
        </row>
        <row r="4897">
          <cell r="H4897" t="str">
            <v>WCV0086163</v>
          </cell>
          <cell r="I4897">
            <v>15293.19</v>
          </cell>
          <cell r="J4897">
            <v>0</v>
          </cell>
          <cell r="K4897">
            <v>0</v>
          </cell>
        </row>
        <row r="4898">
          <cell r="H4898" t="str">
            <v>WCV0086166</v>
          </cell>
          <cell r="I4898">
            <v>4637.12</v>
          </cell>
          <cell r="J4898">
            <v>0</v>
          </cell>
          <cell r="K4898">
            <v>0</v>
          </cell>
        </row>
        <row r="4899">
          <cell r="H4899" t="str">
            <v>WCV008617</v>
          </cell>
          <cell r="I4899">
            <v>35222</v>
          </cell>
          <cell r="J4899">
            <v>1</v>
          </cell>
          <cell r="K4899">
            <v>19446.650000000001</v>
          </cell>
        </row>
        <row r="4900">
          <cell r="H4900" t="str">
            <v>WCV0086173</v>
          </cell>
          <cell r="I4900">
            <v>28764.010000000002</v>
          </cell>
          <cell r="J4900">
            <v>0</v>
          </cell>
          <cell r="K4900">
            <v>0</v>
          </cell>
        </row>
        <row r="4901">
          <cell r="H4901" t="str">
            <v>WCV008618</v>
          </cell>
          <cell r="I4901">
            <v>56624</v>
          </cell>
          <cell r="J4901">
            <v>1</v>
          </cell>
          <cell r="K4901">
            <v>320.45999999999998</v>
          </cell>
        </row>
        <row r="4902">
          <cell r="H4902" t="str">
            <v>WCV0086180</v>
          </cell>
          <cell r="I4902">
            <v>27009.67</v>
          </cell>
          <cell r="J4902">
            <v>0</v>
          </cell>
          <cell r="K4902">
            <v>0</v>
          </cell>
        </row>
        <row r="4903">
          <cell r="H4903" t="str">
            <v>WCV0086181</v>
          </cell>
          <cell r="I4903">
            <v>39900</v>
          </cell>
          <cell r="J4903">
            <v>0</v>
          </cell>
          <cell r="K4903">
            <v>0</v>
          </cell>
        </row>
        <row r="4904">
          <cell r="H4904" t="str">
            <v>WCV008619</v>
          </cell>
          <cell r="I4904">
            <v>19262</v>
          </cell>
          <cell r="J4904">
            <v>0</v>
          </cell>
          <cell r="K4904">
            <v>0</v>
          </cell>
        </row>
        <row r="4905">
          <cell r="H4905" t="str">
            <v>WCV008620</v>
          </cell>
          <cell r="I4905">
            <v>13114</v>
          </cell>
          <cell r="J4905">
            <v>0</v>
          </cell>
          <cell r="K4905">
            <v>0</v>
          </cell>
        </row>
        <row r="4906">
          <cell r="H4906" t="str">
            <v>WCV0086202</v>
          </cell>
          <cell r="I4906">
            <v>8604.630000000001</v>
          </cell>
          <cell r="J4906">
            <v>0</v>
          </cell>
          <cell r="K4906">
            <v>0</v>
          </cell>
        </row>
        <row r="4907">
          <cell r="H4907" t="str">
            <v>WCV0086203</v>
          </cell>
          <cell r="I4907">
            <v>5033.2299999999996</v>
          </cell>
          <cell r="J4907">
            <v>1</v>
          </cell>
          <cell r="K4907">
            <v>760</v>
          </cell>
        </row>
        <row r="4908">
          <cell r="H4908" t="str">
            <v>WCV008621</v>
          </cell>
          <cell r="I4908">
            <v>4674</v>
          </cell>
          <cell r="J4908">
            <v>1</v>
          </cell>
          <cell r="K4908">
            <v>12419.62</v>
          </cell>
        </row>
        <row r="4909">
          <cell r="H4909" t="str">
            <v>WCV0086218</v>
          </cell>
          <cell r="I4909">
            <v>1411</v>
          </cell>
          <cell r="J4909">
            <v>0</v>
          </cell>
          <cell r="K4909">
            <v>0</v>
          </cell>
        </row>
        <row r="4910">
          <cell r="H4910" t="str">
            <v>WCV008622</v>
          </cell>
          <cell r="I4910">
            <v>5727</v>
          </cell>
          <cell r="J4910">
            <v>0</v>
          </cell>
          <cell r="K4910">
            <v>0</v>
          </cell>
        </row>
        <row r="4911">
          <cell r="H4911" t="str">
            <v>WCV0086224</v>
          </cell>
          <cell r="I4911">
            <v>7073.65</v>
          </cell>
          <cell r="J4911">
            <v>0</v>
          </cell>
          <cell r="K4911">
            <v>0</v>
          </cell>
        </row>
        <row r="4912">
          <cell r="H4912" t="str">
            <v>WCV008623</v>
          </cell>
          <cell r="I4912">
            <v>40589</v>
          </cell>
          <cell r="J4912">
            <v>0</v>
          </cell>
          <cell r="K4912">
            <v>0</v>
          </cell>
        </row>
        <row r="4913">
          <cell r="H4913" t="str">
            <v>WCV0086232</v>
          </cell>
          <cell r="I4913">
            <v>61150.45</v>
          </cell>
          <cell r="J4913">
            <v>0</v>
          </cell>
          <cell r="K4913">
            <v>0</v>
          </cell>
        </row>
        <row r="4914">
          <cell r="H4914" t="str">
            <v>WCV008624</v>
          </cell>
          <cell r="I4914">
            <v>4753</v>
          </cell>
          <cell r="J4914">
            <v>0</v>
          </cell>
          <cell r="K4914">
            <v>0</v>
          </cell>
        </row>
        <row r="4915">
          <cell r="H4915" t="str">
            <v>WCV0086245</v>
          </cell>
          <cell r="I4915">
            <v>5999.1100000000006</v>
          </cell>
          <cell r="J4915">
            <v>0</v>
          </cell>
          <cell r="K4915">
            <v>0</v>
          </cell>
        </row>
        <row r="4916">
          <cell r="H4916" t="str">
            <v>WCV008625</v>
          </cell>
          <cell r="I4916">
            <v>22802</v>
          </cell>
          <cell r="J4916">
            <v>0</v>
          </cell>
          <cell r="K4916">
            <v>0</v>
          </cell>
        </row>
        <row r="4917">
          <cell r="H4917" t="str">
            <v>WCV0086258</v>
          </cell>
          <cell r="I4917">
            <v>22616.059999999998</v>
          </cell>
          <cell r="J4917">
            <v>1</v>
          </cell>
          <cell r="K4917">
            <v>15792.68</v>
          </cell>
        </row>
        <row r="4918">
          <cell r="H4918" t="str">
            <v>WCV008626</v>
          </cell>
          <cell r="I4918">
            <v>31141</v>
          </cell>
          <cell r="J4918">
            <v>0</v>
          </cell>
          <cell r="K4918">
            <v>0</v>
          </cell>
        </row>
        <row r="4919">
          <cell r="H4919" t="str">
            <v>WCV0086265</v>
          </cell>
          <cell r="I4919">
            <v>37318.720000000001</v>
          </cell>
          <cell r="J4919">
            <v>1</v>
          </cell>
          <cell r="K4919">
            <v>0</v>
          </cell>
        </row>
        <row r="4920">
          <cell r="H4920" t="str">
            <v>WCV008629</v>
          </cell>
          <cell r="I4920">
            <v>10631</v>
          </cell>
          <cell r="J4920">
            <v>0</v>
          </cell>
          <cell r="K4920">
            <v>0</v>
          </cell>
        </row>
        <row r="4921">
          <cell r="H4921" t="str">
            <v>WCV0086292</v>
          </cell>
          <cell r="I4921">
            <v>20628.68</v>
          </cell>
          <cell r="J4921">
            <v>0</v>
          </cell>
          <cell r="K4921">
            <v>0</v>
          </cell>
        </row>
        <row r="4922">
          <cell r="H4922" t="str">
            <v>WCV008630</v>
          </cell>
          <cell r="I4922">
            <v>355019</v>
          </cell>
          <cell r="J4922">
            <v>1</v>
          </cell>
          <cell r="K4922">
            <v>74651.460000000006</v>
          </cell>
        </row>
        <row r="4923">
          <cell r="H4923" t="str">
            <v>WCV0086300</v>
          </cell>
          <cell r="I4923">
            <v>511698.67000000004</v>
          </cell>
          <cell r="J4923">
            <v>0</v>
          </cell>
          <cell r="K4923">
            <v>0</v>
          </cell>
        </row>
        <row r="4924">
          <cell r="H4924" t="str">
            <v>WCV0086306</v>
          </cell>
          <cell r="I4924">
            <v>4324.46</v>
          </cell>
          <cell r="J4924">
            <v>0</v>
          </cell>
          <cell r="K4924">
            <v>0</v>
          </cell>
        </row>
        <row r="4925">
          <cell r="H4925" t="str">
            <v>WCV0086307</v>
          </cell>
          <cell r="I4925">
            <v>9267.880000000001</v>
          </cell>
          <cell r="J4925">
            <v>0</v>
          </cell>
          <cell r="K4925">
            <v>0</v>
          </cell>
        </row>
        <row r="4926">
          <cell r="H4926" t="str">
            <v>WCV008631</v>
          </cell>
          <cell r="I4926">
            <v>14448</v>
          </cell>
          <cell r="J4926">
            <v>1</v>
          </cell>
          <cell r="K4926">
            <v>422.5</v>
          </cell>
        </row>
        <row r="4927">
          <cell r="H4927" t="str">
            <v>WCV0086311</v>
          </cell>
          <cell r="I4927">
            <v>5637</v>
          </cell>
          <cell r="J4927">
            <v>0</v>
          </cell>
          <cell r="K4927">
            <v>0</v>
          </cell>
        </row>
        <row r="4928">
          <cell r="H4928" t="str">
            <v>WCV0086312</v>
          </cell>
          <cell r="I4928">
            <v>14065.66</v>
          </cell>
          <cell r="J4928">
            <v>0</v>
          </cell>
          <cell r="K4928">
            <v>0</v>
          </cell>
        </row>
        <row r="4929">
          <cell r="H4929" t="str">
            <v>WCV008632</v>
          </cell>
          <cell r="I4929">
            <v>15890</v>
          </cell>
          <cell r="J4929">
            <v>1</v>
          </cell>
          <cell r="K4929">
            <v>7403.32</v>
          </cell>
        </row>
        <row r="4930">
          <cell r="H4930" t="str">
            <v>WCV0086321</v>
          </cell>
          <cell r="I4930">
            <v>20295.510000000002</v>
          </cell>
          <cell r="J4930">
            <v>0</v>
          </cell>
          <cell r="K4930">
            <v>0</v>
          </cell>
        </row>
        <row r="4931">
          <cell r="H4931" t="str">
            <v>WCV008633</v>
          </cell>
          <cell r="I4931">
            <v>13510</v>
          </cell>
          <cell r="J4931">
            <v>0</v>
          </cell>
          <cell r="K4931">
            <v>0</v>
          </cell>
        </row>
        <row r="4932">
          <cell r="H4932" t="str">
            <v>WCV0086331</v>
          </cell>
          <cell r="I4932">
            <v>4762.46</v>
          </cell>
          <cell r="J4932">
            <v>0</v>
          </cell>
          <cell r="K4932">
            <v>0</v>
          </cell>
        </row>
        <row r="4933">
          <cell r="H4933" t="str">
            <v>WCV0086335</v>
          </cell>
          <cell r="I4933">
            <v>11410</v>
          </cell>
          <cell r="J4933">
            <v>0</v>
          </cell>
          <cell r="K4933">
            <v>0</v>
          </cell>
        </row>
        <row r="4934">
          <cell r="H4934" t="str">
            <v>WCV008634</v>
          </cell>
          <cell r="I4934">
            <v>4654</v>
          </cell>
          <cell r="J4934">
            <v>0</v>
          </cell>
          <cell r="K4934">
            <v>0</v>
          </cell>
        </row>
        <row r="4935">
          <cell r="H4935" t="str">
            <v>WCV008636</v>
          </cell>
          <cell r="I4935">
            <v>10083</v>
          </cell>
          <cell r="J4935">
            <v>0</v>
          </cell>
          <cell r="K4935">
            <v>0</v>
          </cell>
        </row>
        <row r="4936">
          <cell r="H4936" t="str">
            <v>WCV0086368</v>
          </cell>
          <cell r="I4936">
            <v>7923</v>
          </cell>
          <cell r="J4936">
            <v>0</v>
          </cell>
          <cell r="K4936">
            <v>0</v>
          </cell>
        </row>
        <row r="4937">
          <cell r="H4937" t="str">
            <v>WCV008637</v>
          </cell>
          <cell r="I4937">
            <v>21881</v>
          </cell>
          <cell r="J4937">
            <v>0</v>
          </cell>
          <cell r="K4937">
            <v>0</v>
          </cell>
        </row>
        <row r="4938">
          <cell r="H4938" t="str">
            <v>WCV008638</v>
          </cell>
          <cell r="I4938">
            <v>2406</v>
          </cell>
          <cell r="J4938">
            <v>0</v>
          </cell>
          <cell r="K4938">
            <v>0</v>
          </cell>
        </row>
        <row r="4939">
          <cell r="H4939" t="str">
            <v>WCV008639</v>
          </cell>
          <cell r="I4939">
            <v>19563</v>
          </cell>
          <cell r="J4939">
            <v>0</v>
          </cell>
          <cell r="K4939">
            <v>0</v>
          </cell>
        </row>
        <row r="4940">
          <cell r="H4940" t="str">
            <v>WCV0086391</v>
          </cell>
          <cell r="I4940">
            <v>0</v>
          </cell>
          <cell r="J4940">
            <v>0</v>
          </cell>
          <cell r="K4940">
            <v>0</v>
          </cell>
        </row>
        <row r="4941">
          <cell r="H4941" t="str">
            <v>WCV008641</v>
          </cell>
          <cell r="I4941">
            <v>10177</v>
          </cell>
          <cell r="J4941">
            <v>0</v>
          </cell>
          <cell r="K4941">
            <v>0</v>
          </cell>
        </row>
        <row r="4942">
          <cell r="H4942" t="str">
            <v>WCV0086413</v>
          </cell>
          <cell r="I4942">
            <v>0</v>
          </cell>
          <cell r="J4942">
            <v>0</v>
          </cell>
          <cell r="K4942">
            <v>0</v>
          </cell>
        </row>
        <row r="4943">
          <cell r="H4943" t="str">
            <v>WCV008642</v>
          </cell>
          <cell r="I4943">
            <v>11479</v>
          </cell>
          <cell r="J4943">
            <v>0</v>
          </cell>
          <cell r="K4943">
            <v>0</v>
          </cell>
        </row>
        <row r="4944">
          <cell r="H4944" t="str">
            <v>WCV0086423</v>
          </cell>
          <cell r="I4944">
            <v>14595.1</v>
          </cell>
          <cell r="J4944">
            <v>0</v>
          </cell>
          <cell r="K4944">
            <v>0</v>
          </cell>
        </row>
        <row r="4945">
          <cell r="H4945" t="str">
            <v>WCV008643</v>
          </cell>
          <cell r="I4945">
            <v>171154</v>
          </cell>
          <cell r="J4945">
            <v>1</v>
          </cell>
          <cell r="K4945">
            <v>96964.35</v>
          </cell>
        </row>
        <row r="4946">
          <cell r="H4946" t="str">
            <v>WCV0086430</v>
          </cell>
          <cell r="I4946">
            <v>1778</v>
          </cell>
          <cell r="J4946">
            <v>0</v>
          </cell>
          <cell r="K4946">
            <v>0</v>
          </cell>
        </row>
        <row r="4947">
          <cell r="H4947" t="str">
            <v>WCV0086431</v>
          </cell>
          <cell r="I4947">
            <v>21196.32</v>
          </cell>
          <cell r="J4947">
            <v>0</v>
          </cell>
          <cell r="K4947">
            <v>0</v>
          </cell>
        </row>
        <row r="4948">
          <cell r="H4948" t="str">
            <v>WCV0086432</v>
          </cell>
          <cell r="I4948">
            <v>15490</v>
          </cell>
          <cell r="J4948">
            <v>0</v>
          </cell>
          <cell r="K4948">
            <v>0</v>
          </cell>
        </row>
        <row r="4949">
          <cell r="H4949" t="str">
            <v>WCV0086433</v>
          </cell>
          <cell r="I4949">
            <v>69066.100000000006</v>
          </cell>
          <cell r="J4949">
            <v>1</v>
          </cell>
          <cell r="K4949">
            <v>212307.31</v>
          </cell>
        </row>
        <row r="4950">
          <cell r="H4950" t="str">
            <v>WCV0086437</v>
          </cell>
          <cell r="I4950">
            <v>113847.57</v>
          </cell>
          <cell r="J4950">
            <v>0</v>
          </cell>
          <cell r="K4950">
            <v>0</v>
          </cell>
        </row>
        <row r="4951">
          <cell r="H4951" t="str">
            <v>WCV0086438</v>
          </cell>
          <cell r="I4951">
            <v>16320</v>
          </cell>
          <cell r="J4951">
            <v>0</v>
          </cell>
          <cell r="K4951">
            <v>0</v>
          </cell>
        </row>
        <row r="4952">
          <cell r="H4952" t="str">
            <v>WCV008644</v>
          </cell>
          <cell r="I4952">
            <v>53864</v>
          </cell>
          <cell r="J4952">
            <v>0</v>
          </cell>
          <cell r="K4952">
            <v>0</v>
          </cell>
        </row>
        <row r="4953">
          <cell r="H4953" t="str">
            <v>WCV0086444</v>
          </cell>
          <cell r="I4953">
            <v>9753.2099999999991</v>
          </cell>
          <cell r="J4953">
            <v>0</v>
          </cell>
          <cell r="K4953">
            <v>0</v>
          </cell>
        </row>
        <row r="4954">
          <cell r="H4954" t="str">
            <v>WCV0086445</v>
          </cell>
          <cell r="I4954">
            <v>65844.350000000006</v>
          </cell>
          <cell r="J4954">
            <v>2</v>
          </cell>
          <cell r="K4954">
            <v>6283.63</v>
          </cell>
        </row>
        <row r="4955">
          <cell r="H4955" t="str">
            <v>WCV008645</v>
          </cell>
          <cell r="I4955">
            <v>7407</v>
          </cell>
          <cell r="J4955">
            <v>0</v>
          </cell>
          <cell r="K4955">
            <v>0</v>
          </cell>
        </row>
        <row r="4956">
          <cell r="H4956" t="str">
            <v>WCV0086450</v>
          </cell>
          <cell r="I4956">
            <v>16681.7</v>
          </cell>
          <cell r="J4956">
            <v>0</v>
          </cell>
          <cell r="K4956">
            <v>0</v>
          </cell>
        </row>
        <row r="4957">
          <cell r="H4957" t="str">
            <v>WCV008646</v>
          </cell>
          <cell r="I4957">
            <v>9312</v>
          </cell>
          <cell r="J4957">
            <v>0</v>
          </cell>
          <cell r="K4957">
            <v>0</v>
          </cell>
        </row>
        <row r="4958">
          <cell r="H4958" t="str">
            <v>WCV0086461</v>
          </cell>
          <cell r="I4958">
            <v>13426</v>
          </cell>
          <cell r="J4958">
            <v>0</v>
          </cell>
          <cell r="K4958">
            <v>0</v>
          </cell>
        </row>
        <row r="4959">
          <cell r="H4959" t="str">
            <v>WCV008647</v>
          </cell>
          <cell r="I4959">
            <v>13647</v>
          </cell>
          <cell r="J4959">
            <v>0</v>
          </cell>
          <cell r="K4959">
            <v>0</v>
          </cell>
        </row>
        <row r="4960">
          <cell r="H4960" t="str">
            <v>WCV0086472</v>
          </cell>
          <cell r="I4960">
            <v>11733.72</v>
          </cell>
          <cell r="J4960">
            <v>0</v>
          </cell>
          <cell r="K4960">
            <v>0</v>
          </cell>
        </row>
        <row r="4961">
          <cell r="H4961" t="str">
            <v>WCV008648</v>
          </cell>
          <cell r="I4961">
            <v>55231</v>
          </cell>
          <cell r="J4961">
            <v>3</v>
          </cell>
          <cell r="K4961">
            <v>10790.36</v>
          </cell>
        </row>
        <row r="4962">
          <cell r="H4962" t="str">
            <v>WCV0086483</v>
          </cell>
          <cell r="I4962">
            <v>50894</v>
          </cell>
          <cell r="J4962">
            <v>5</v>
          </cell>
          <cell r="K4962">
            <v>8789.69</v>
          </cell>
        </row>
        <row r="4963">
          <cell r="H4963" t="str">
            <v>WCV0086486</v>
          </cell>
          <cell r="I4963">
            <v>10015.06</v>
          </cell>
          <cell r="J4963">
            <v>0</v>
          </cell>
          <cell r="K4963">
            <v>0</v>
          </cell>
        </row>
        <row r="4964">
          <cell r="H4964" t="str">
            <v>WCV008649</v>
          </cell>
          <cell r="I4964">
            <v>26428</v>
          </cell>
          <cell r="J4964">
            <v>0</v>
          </cell>
          <cell r="K4964">
            <v>0</v>
          </cell>
        </row>
        <row r="4965">
          <cell r="H4965" t="str">
            <v>WCV0086496</v>
          </cell>
          <cell r="I4965">
            <v>22121.34</v>
          </cell>
          <cell r="J4965">
            <v>0</v>
          </cell>
          <cell r="K4965">
            <v>0</v>
          </cell>
        </row>
        <row r="4966">
          <cell r="H4966" t="str">
            <v>WCV008650</v>
          </cell>
          <cell r="I4966">
            <v>17987</v>
          </cell>
          <cell r="J4966">
            <v>0</v>
          </cell>
          <cell r="K4966">
            <v>0</v>
          </cell>
        </row>
        <row r="4967">
          <cell r="H4967" t="str">
            <v>WCV0086502</v>
          </cell>
          <cell r="I4967">
            <v>16483.739999999998</v>
          </cell>
          <cell r="J4967">
            <v>0</v>
          </cell>
          <cell r="K4967">
            <v>0</v>
          </cell>
        </row>
        <row r="4968">
          <cell r="H4968" t="str">
            <v>WCV0086504</v>
          </cell>
          <cell r="I4968">
            <v>15318.61</v>
          </cell>
          <cell r="J4968">
            <v>0</v>
          </cell>
          <cell r="K4968">
            <v>0</v>
          </cell>
        </row>
        <row r="4969">
          <cell r="H4969" t="str">
            <v>WCV008651</v>
          </cell>
          <cell r="I4969">
            <v>68856</v>
          </cell>
          <cell r="J4969">
            <v>1</v>
          </cell>
          <cell r="K4969">
            <v>1308.8499999999999</v>
          </cell>
        </row>
        <row r="4970">
          <cell r="H4970" t="str">
            <v>WCV0086513</v>
          </cell>
          <cell r="I4970">
            <v>10093.83</v>
          </cell>
          <cell r="J4970">
            <v>1</v>
          </cell>
          <cell r="K4970">
            <v>30208.81</v>
          </cell>
        </row>
        <row r="4971">
          <cell r="H4971" t="str">
            <v>WCV0086515</v>
          </cell>
          <cell r="I4971">
            <v>46670</v>
          </cell>
          <cell r="J4971">
            <v>3</v>
          </cell>
          <cell r="K4971">
            <v>1739.76</v>
          </cell>
        </row>
        <row r="4972">
          <cell r="H4972" t="str">
            <v>WCV0086518</v>
          </cell>
          <cell r="I4972">
            <v>18042</v>
          </cell>
          <cell r="J4972">
            <v>1</v>
          </cell>
          <cell r="K4972">
            <v>186.14</v>
          </cell>
        </row>
        <row r="4973">
          <cell r="H4973" t="str">
            <v>WCV008653</v>
          </cell>
          <cell r="I4973">
            <v>11791</v>
          </cell>
          <cell r="J4973">
            <v>0</v>
          </cell>
          <cell r="K4973">
            <v>0</v>
          </cell>
        </row>
        <row r="4974">
          <cell r="H4974" t="str">
            <v>WCV0086534</v>
          </cell>
          <cell r="I4974">
            <v>5172</v>
          </cell>
          <cell r="J4974">
            <v>0</v>
          </cell>
          <cell r="K4974">
            <v>0</v>
          </cell>
        </row>
        <row r="4975">
          <cell r="H4975" t="str">
            <v>WCV008654</v>
          </cell>
          <cell r="I4975">
            <v>29237</v>
          </cell>
          <cell r="J4975">
            <v>0</v>
          </cell>
          <cell r="K4975">
            <v>0</v>
          </cell>
        </row>
        <row r="4976">
          <cell r="H4976" t="str">
            <v>WCV0086549</v>
          </cell>
          <cell r="I4976">
            <v>48989.229999999996</v>
          </cell>
          <cell r="J4976">
            <v>0</v>
          </cell>
          <cell r="K4976">
            <v>0</v>
          </cell>
        </row>
        <row r="4977">
          <cell r="H4977" t="str">
            <v>WCV008655</v>
          </cell>
          <cell r="I4977">
            <v>35374</v>
          </cell>
          <cell r="J4977">
            <v>0</v>
          </cell>
          <cell r="K4977">
            <v>0</v>
          </cell>
        </row>
        <row r="4978">
          <cell r="H4978" t="str">
            <v>WCV0086550</v>
          </cell>
          <cell r="I4978">
            <v>170</v>
          </cell>
          <cell r="J4978">
            <v>0</v>
          </cell>
          <cell r="K4978">
            <v>0</v>
          </cell>
        </row>
        <row r="4979">
          <cell r="H4979" t="str">
            <v>WCV0086552</v>
          </cell>
          <cell r="I4979">
            <v>11879</v>
          </cell>
          <cell r="J4979">
            <v>0</v>
          </cell>
          <cell r="K4979">
            <v>0</v>
          </cell>
        </row>
        <row r="4980">
          <cell r="H4980" t="str">
            <v>WCV008656</v>
          </cell>
          <cell r="I4980">
            <v>4383</v>
          </cell>
          <cell r="J4980">
            <v>0</v>
          </cell>
          <cell r="K4980">
            <v>0</v>
          </cell>
        </row>
        <row r="4981">
          <cell r="H4981" t="str">
            <v>WCV0086562</v>
          </cell>
          <cell r="I4981">
            <v>4215.8900000000003</v>
          </cell>
          <cell r="J4981">
            <v>0</v>
          </cell>
          <cell r="K4981">
            <v>0</v>
          </cell>
        </row>
        <row r="4982">
          <cell r="H4982" t="str">
            <v>WCV0086566</v>
          </cell>
          <cell r="I4982">
            <v>3517.77</v>
          </cell>
          <cell r="J4982">
            <v>0</v>
          </cell>
          <cell r="K4982">
            <v>0</v>
          </cell>
        </row>
        <row r="4983">
          <cell r="H4983" t="str">
            <v>WCV008657</v>
          </cell>
          <cell r="I4983">
            <v>12612</v>
          </cell>
          <cell r="J4983">
            <v>0</v>
          </cell>
          <cell r="K4983">
            <v>0</v>
          </cell>
        </row>
        <row r="4984">
          <cell r="H4984" t="str">
            <v>WCV0086579</v>
          </cell>
          <cell r="I4984">
            <v>4852</v>
          </cell>
          <cell r="J4984">
            <v>0</v>
          </cell>
          <cell r="K4984">
            <v>0</v>
          </cell>
        </row>
        <row r="4985">
          <cell r="H4985" t="str">
            <v>WCV008658</v>
          </cell>
          <cell r="I4985">
            <v>60085</v>
          </cell>
          <cell r="J4985">
            <v>0</v>
          </cell>
          <cell r="K4985">
            <v>0</v>
          </cell>
        </row>
        <row r="4986">
          <cell r="H4986" t="str">
            <v>WCV0086582</v>
          </cell>
          <cell r="I4986">
            <v>11508.119999999999</v>
          </cell>
          <cell r="J4986">
            <v>0</v>
          </cell>
          <cell r="K4986">
            <v>0</v>
          </cell>
        </row>
        <row r="4987">
          <cell r="H4987" t="str">
            <v>WCV0086583</v>
          </cell>
          <cell r="I4987">
            <v>54851.08</v>
          </cell>
          <cell r="J4987">
            <v>1</v>
          </cell>
          <cell r="K4987">
            <v>13503.52</v>
          </cell>
        </row>
        <row r="4988">
          <cell r="H4988" t="str">
            <v>WCV008659</v>
          </cell>
          <cell r="I4988">
            <v>16050</v>
          </cell>
          <cell r="J4988">
            <v>1</v>
          </cell>
          <cell r="K4988">
            <v>3884</v>
          </cell>
        </row>
        <row r="4989">
          <cell r="H4989" t="str">
            <v>WCV0086594</v>
          </cell>
          <cell r="I4989">
            <v>3836</v>
          </cell>
          <cell r="J4989">
            <v>0</v>
          </cell>
          <cell r="K4989">
            <v>0</v>
          </cell>
        </row>
        <row r="4990">
          <cell r="H4990" t="str">
            <v>WCV008660</v>
          </cell>
          <cell r="I4990">
            <v>56692</v>
          </cell>
          <cell r="J4990">
            <v>2</v>
          </cell>
          <cell r="K4990">
            <v>36638.44</v>
          </cell>
        </row>
        <row r="4991">
          <cell r="H4991" t="str">
            <v>WCV0086603</v>
          </cell>
          <cell r="I4991">
            <v>8399</v>
          </cell>
          <cell r="J4991">
            <v>0</v>
          </cell>
          <cell r="K4991">
            <v>0</v>
          </cell>
        </row>
        <row r="4992">
          <cell r="H4992" t="str">
            <v>WCV0086608</v>
          </cell>
          <cell r="I4992">
            <v>52986</v>
          </cell>
          <cell r="J4992">
            <v>1</v>
          </cell>
          <cell r="K4992">
            <v>112132</v>
          </cell>
        </row>
        <row r="4993">
          <cell r="H4993" t="str">
            <v>WCV008661</v>
          </cell>
          <cell r="I4993">
            <v>63856</v>
          </cell>
          <cell r="J4993">
            <v>0</v>
          </cell>
          <cell r="K4993">
            <v>0</v>
          </cell>
        </row>
        <row r="4994">
          <cell r="H4994" t="str">
            <v>WCV0086610</v>
          </cell>
          <cell r="I4994">
            <v>37262.300000000003</v>
          </cell>
          <cell r="J4994">
            <v>0</v>
          </cell>
          <cell r="K4994">
            <v>0</v>
          </cell>
        </row>
        <row r="4995">
          <cell r="H4995" t="str">
            <v>WCV0086615</v>
          </cell>
          <cell r="I4995">
            <v>17663</v>
          </cell>
          <cell r="J4995">
            <v>0</v>
          </cell>
          <cell r="K4995">
            <v>0</v>
          </cell>
        </row>
        <row r="4996">
          <cell r="H4996" t="str">
            <v>WCV0086618</v>
          </cell>
          <cell r="I4996">
            <v>13646.119999999999</v>
          </cell>
          <cell r="J4996">
            <v>1</v>
          </cell>
          <cell r="K4996">
            <v>3128</v>
          </cell>
        </row>
        <row r="4997">
          <cell r="H4997" t="str">
            <v>WCV008662</v>
          </cell>
          <cell r="I4997">
            <v>23722</v>
          </cell>
          <cell r="J4997">
            <v>0</v>
          </cell>
          <cell r="K4997">
            <v>0</v>
          </cell>
        </row>
        <row r="4998">
          <cell r="H4998" t="str">
            <v>WCV0086620</v>
          </cell>
          <cell r="I4998">
            <v>7820.3</v>
          </cell>
          <cell r="J4998">
            <v>0</v>
          </cell>
          <cell r="K4998">
            <v>0</v>
          </cell>
        </row>
        <row r="4999">
          <cell r="H4999" t="str">
            <v>WCV0086623</v>
          </cell>
          <cell r="I4999">
            <v>2804.93</v>
          </cell>
          <cell r="J4999">
            <v>0</v>
          </cell>
          <cell r="K4999">
            <v>0</v>
          </cell>
        </row>
        <row r="5000">
          <cell r="H5000" t="str">
            <v>WCV0086627</v>
          </cell>
          <cell r="I5000">
            <v>3286.33</v>
          </cell>
          <cell r="J5000">
            <v>0</v>
          </cell>
          <cell r="K5000">
            <v>0</v>
          </cell>
        </row>
        <row r="5001">
          <cell r="H5001" t="str">
            <v>WCV0086628</v>
          </cell>
          <cell r="I5001">
            <v>13783.35</v>
          </cell>
          <cell r="J5001">
            <v>0</v>
          </cell>
          <cell r="K5001">
            <v>0</v>
          </cell>
        </row>
        <row r="5002">
          <cell r="H5002" t="str">
            <v>WCV008663</v>
          </cell>
          <cell r="I5002">
            <v>7833</v>
          </cell>
          <cell r="J5002">
            <v>0</v>
          </cell>
          <cell r="K5002">
            <v>0</v>
          </cell>
        </row>
        <row r="5003">
          <cell r="H5003" t="str">
            <v>WCV0086630</v>
          </cell>
          <cell r="I5003">
            <v>7313.1100000000006</v>
          </cell>
          <cell r="J5003">
            <v>0</v>
          </cell>
          <cell r="K5003">
            <v>0</v>
          </cell>
        </row>
        <row r="5004">
          <cell r="H5004" t="str">
            <v>WCV008664</v>
          </cell>
          <cell r="I5004">
            <v>9495</v>
          </cell>
          <cell r="J5004">
            <v>0</v>
          </cell>
          <cell r="K5004">
            <v>0</v>
          </cell>
        </row>
        <row r="5005">
          <cell r="H5005" t="str">
            <v>WCV0086642</v>
          </cell>
          <cell r="I5005">
            <v>6941.8099999999995</v>
          </cell>
          <cell r="J5005">
            <v>0</v>
          </cell>
          <cell r="K5005">
            <v>0</v>
          </cell>
        </row>
        <row r="5006">
          <cell r="H5006" t="str">
            <v>WCV0086649</v>
          </cell>
          <cell r="I5006">
            <v>10240.369999999999</v>
          </cell>
          <cell r="J5006">
            <v>0</v>
          </cell>
          <cell r="K5006">
            <v>0</v>
          </cell>
        </row>
        <row r="5007">
          <cell r="H5007" t="str">
            <v>WCV008665</v>
          </cell>
          <cell r="I5007">
            <v>27308</v>
          </cell>
          <cell r="J5007">
            <v>2</v>
          </cell>
          <cell r="K5007">
            <v>225692.35</v>
          </cell>
        </row>
        <row r="5008">
          <cell r="H5008" t="str">
            <v>WCV0086657</v>
          </cell>
          <cell r="I5008">
            <v>49331</v>
          </cell>
          <cell r="J5008">
            <v>0</v>
          </cell>
          <cell r="K5008">
            <v>0</v>
          </cell>
        </row>
        <row r="5009">
          <cell r="H5009" t="str">
            <v>WCV008667</v>
          </cell>
          <cell r="I5009">
            <v>2733</v>
          </cell>
          <cell r="J5009">
            <v>0</v>
          </cell>
          <cell r="K5009">
            <v>0</v>
          </cell>
        </row>
        <row r="5010">
          <cell r="H5010" t="str">
            <v>WCV0086679</v>
          </cell>
          <cell r="I5010">
            <v>3185.5299999999997</v>
          </cell>
          <cell r="J5010">
            <v>0</v>
          </cell>
          <cell r="K5010">
            <v>0</v>
          </cell>
        </row>
        <row r="5011">
          <cell r="H5011" t="str">
            <v>WCV008668</v>
          </cell>
          <cell r="I5011">
            <v>35562</v>
          </cell>
          <cell r="J5011">
            <v>0</v>
          </cell>
          <cell r="K5011">
            <v>0</v>
          </cell>
        </row>
        <row r="5012">
          <cell r="H5012" t="str">
            <v>WCV0086681</v>
          </cell>
          <cell r="I5012">
            <v>20202.16</v>
          </cell>
          <cell r="J5012">
            <v>0</v>
          </cell>
          <cell r="K5012">
            <v>0</v>
          </cell>
        </row>
        <row r="5013">
          <cell r="H5013" t="str">
            <v>WCV0086689</v>
          </cell>
          <cell r="I5013">
            <v>3144</v>
          </cell>
          <cell r="J5013">
            <v>0</v>
          </cell>
          <cell r="K5013">
            <v>0</v>
          </cell>
        </row>
        <row r="5014">
          <cell r="H5014" t="str">
            <v>WCV008669</v>
          </cell>
          <cell r="I5014">
            <v>9135</v>
          </cell>
          <cell r="J5014">
            <v>0</v>
          </cell>
          <cell r="K5014">
            <v>0</v>
          </cell>
        </row>
        <row r="5015">
          <cell r="H5015" t="str">
            <v>WCV0086691</v>
          </cell>
          <cell r="I5015">
            <v>5014.2700000000004</v>
          </cell>
          <cell r="J5015">
            <v>0</v>
          </cell>
          <cell r="K5015">
            <v>0</v>
          </cell>
        </row>
        <row r="5016">
          <cell r="H5016" t="str">
            <v>WCV0086692</v>
          </cell>
          <cell r="I5016">
            <v>4065.1400000000003</v>
          </cell>
          <cell r="J5016">
            <v>0</v>
          </cell>
          <cell r="K5016">
            <v>0</v>
          </cell>
        </row>
        <row r="5017">
          <cell r="H5017" t="str">
            <v>WCV008670</v>
          </cell>
          <cell r="I5017">
            <v>24507</v>
          </cell>
          <cell r="J5017">
            <v>0</v>
          </cell>
          <cell r="K5017">
            <v>0</v>
          </cell>
        </row>
        <row r="5018">
          <cell r="H5018" t="str">
            <v>WCV0086704</v>
          </cell>
          <cell r="I5018">
            <v>10167.92</v>
          </cell>
          <cell r="J5018">
            <v>0</v>
          </cell>
          <cell r="K5018">
            <v>0</v>
          </cell>
        </row>
        <row r="5019">
          <cell r="H5019" t="str">
            <v>WCV0086707</v>
          </cell>
          <cell r="I5019">
            <v>18501</v>
          </cell>
          <cell r="J5019">
            <v>0</v>
          </cell>
          <cell r="K5019">
            <v>0</v>
          </cell>
        </row>
        <row r="5020">
          <cell r="H5020" t="str">
            <v>WCV008671</v>
          </cell>
          <cell r="I5020">
            <v>34594</v>
          </cell>
          <cell r="J5020">
            <v>1</v>
          </cell>
          <cell r="K5020">
            <v>0</v>
          </cell>
        </row>
        <row r="5021">
          <cell r="H5021" t="str">
            <v>WCV0086715</v>
          </cell>
          <cell r="I5021">
            <v>4683.08</v>
          </cell>
          <cell r="J5021">
            <v>0</v>
          </cell>
          <cell r="K5021">
            <v>0</v>
          </cell>
        </row>
        <row r="5022">
          <cell r="H5022" t="str">
            <v>WCV0086716</v>
          </cell>
          <cell r="I5022">
            <v>4464.8900000000003</v>
          </cell>
          <cell r="J5022">
            <v>0</v>
          </cell>
          <cell r="K5022">
            <v>0</v>
          </cell>
        </row>
        <row r="5023">
          <cell r="H5023" t="str">
            <v>WCV0086717</v>
          </cell>
          <cell r="I5023">
            <v>1308</v>
          </cell>
          <cell r="J5023">
            <v>0</v>
          </cell>
          <cell r="K5023">
            <v>0</v>
          </cell>
        </row>
        <row r="5024">
          <cell r="H5024" t="str">
            <v>WCV0086718</v>
          </cell>
          <cell r="I5024">
            <v>30201.1</v>
          </cell>
          <cell r="J5024">
            <v>1</v>
          </cell>
          <cell r="K5024">
            <v>5302.52</v>
          </cell>
        </row>
        <row r="5025">
          <cell r="H5025" t="str">
            <v>WCV008672</v>
          </cell>
          <cell r="I5025">
            <v>43445</v>
          </cell>
          <cell r="J5025">
            <v>1</v>
          </cell>
          <cell r="K5025">
            <v>175</v>
          </cell>
        </row>
        <row r="5026">
          <cell r="H5026" t="str">
            <v>WCV0086720</v>
          </cell>
          <cell r="I5026">
            <v>15568</v>
          </cell>
          <cell r="J5026">
            <v>1</v>
          </cell>
          <cell r="K5026">
            <v>1186.57</v>
          </cell>
        </row>
        <row r="5027">
          <cell r="H5027" t="str">
            <v>WCV0086721</v>
          </cell>
          <cell r="I5027">
            <v>27331.32</v>
          </cell>
          <cell r="J5027">
            <v>0</v>
          </cell>
          <cell r="K5027">
            <v>0</v>
          </cell>
        </row>
        <row r="5028">
          <cell r="H5028" t="str">
            <v>WCV008673</v>
          </cell>
          <cell r="I5028">
            <v>23853</v>
          </cell>
          <cell r="J5028">
            <v>0</v>
          </cell>
          <cell r="K5028">
            <v>0</v>
          </cell>
        </row>
        <row r="5029">
          <cell r="H5029" t="str">
            <v>WCV0086730</v>
          </cell>
          <cell r="I5029">
            <v>23694.52</v>
          </cell>
          <cell r="J5029">
            <v>0</v>
          </cell>
          <cell r="K5029">
            <v>0</v>
          </cell>
        </row>
        <row r="5030">
          <cell r="H5030" t="str">
            <v>WCV008674</v>
          </cell>
          <cell r="I5030">
            <v>43900</v>
          </cell>
          <cell r="J5030">
            <v>0</v>
          </cell>
          <cell r="K5030">
            <v>0</v>
          </cell>
        </row>
        <row r="5031">
          <cell r="H5031" t="str">
            <v>WCV0086741</v>
          </cell>
          <cell r="I5031">
            <v>20218.599999999999</v>
          </cell>
          <cell r="J5031">
            <v>0</v>
          </cell>
          <cell r="K5031">
            <v>0</v>
          </cell>
        </row>
        <row r="5032">
          <cell r="H5032" t="str">
            <v>WCV0086743</v>
          </cell>
          <cell r="I5032">
            <v>12848.09</v>
          </cell>
          <cell r="J5032">
            <v>0</v>
          </cell>
          <cell r="K5032">
            <v>0</v>
          </cell>
        </row>
        <row r="5033">
          <cell r="H5033" t="str">
            <v>WCV008676</v>
          </cell>
          <cell r="I5033">
            <v>61708</v>
          </cell>
          <cell r="J5033">
            <v>6</v>
          </cell>
          <cell r="K5033">
            <v>12210.02</v>
          </cell>
        </row>
        <row r="5034">
          <cell r="H5034" t="str">
            <v>WCV0086762</v>
          </cell>
          <cell r="I5034">
            <v>15228</v>
          </cell>
          <cell r="J5034">
            <v>4</v>
          </cell>
          <cell r="K5034">
            <v>567.32000000000005</v>
          </cell>
        </row>
        <row r="5035">
          <cell r="H5035" t="str">
            <v>WCV0086763</v>
          </cell>
          <cell r="I5035">
            <v>4617.03</v>
          </cell>
          <cell r="J5035">
            <v>0</v>
          </cell>
          <cell r="K5035">
            <v>0</v>
          </cell>
        </row>
        <row r="5036">
          <cell r="H5036" t="str">
            <v>WCV0086767</v>
          </cell>
          <cell r="I5036">
            <v>41472.18</v>
          </cell>
          <cell r="J5036">
            <v>0</v>
          </cell>
          <cell r="K5036">
            <v>0</v>
          </cell>
        </row>
        <row r="5037">
          <cell r="H5037" t="str">
            <v>WCV0086769</v>
          </cell>
          <cell r="I5037">
            <v>2817</v>
          </cell>
          <cell r="J5037">
            <v>0</v>
          </cell>
          <cell r="K5037">
            <v>0</v>
          </cell>
        </row>
        <row r="5038">
          <cell r="H5038" t="str">
            <v>WCV008678</v>
          </cell>
          <cell r="I5038">
            <v>47401</v>
          </cell>
          <cell r="J5038">
            <v>4</v>
          </cell>
          <cell r="K5038">
            <v>108359.03</v>
          </cell>
        </row>
        <row r="5039">
          <cell r="H5039" t="str">
            <v>WCV0086781</v>
          </cell>
          <cell r="I5039">
            <v>43359.33</v>
          </cell>
          <cell r="J5039">
            <v>2</v>
          </cell>
          <cell r="K5039">
            <v>7195.45</v>
          </cell>
        </row>
        <row r="5040">
          <cell r="H5040" t="str">
            <v>WCV0086785</v>
          </cell>
          <cell r="I5040">
            <v>28836</v>
          </cell>
          <cell r="J5040">
            <v>0</v>
          </cell>
          <cell r="K5040">
            <v>0</v>
          </cell>
        </row>
        <row r="5041">
          <cell r="H5041" t="str">
            <v>WCV008679</v>
          </cell>
          <cell r="I5041">
            <v>7451</v>
          </cell>
          <cell r="J5041">
            <v>0</v>
          </cell>
          <cell r="K5041">
            <v>0</v>
          </cell>
        </row>
        <row r="5042">
          <cell r="H5042" t="str">
            <v>WCV008680</v>
          </cell>
          <cell r="I5042">
            <v>23311</v>
          </cell>
          <cell r="J5042">
            <v>0</v>
          </cell>
          <cell r="K5042">
            <v>0</v>
          </cell>
        </row>
        <row r="5043">
          <cell r="H5043" t="str">
            <v>WCV0086804</v>
          </cell>
          <cell r="I5043">
            <v>26961.78</v>
          </cell>
          <cell r="J5043">
            <v>0</v>
          </cell>
          <cell r="K5043">
            <v>0</v>
          </cell>
        </row>
        <row r="5044">
          <cell r="H5044" t="str">
            <v>WCV008681</v>
          </cell>
          <cell r="I5044">
            <v>73931</v>
          </cell>
          <cell r="J5044">
            <v>0</v>
          </cell>
          <cell r="K5044">
            <v>0</v>
          </cell>
        </row>
        <row r="5045">
          <cell r="H5045" t="str">
            <v>WCV0086810</v>
          </cell>
          <cell r="I5045">
            <v>34142.160000000003</v>
          </cell>
          <cell r="J5045">
            <v>0</v>
          </cell>
          <cell r="K5045">
            <v>0</v>
          </cell>
        </row>
        <row r="5046">
          <cell r="H5046" t="str">
            <v>WCV0086813</v>
          </cell>
          <cell r="I5046">
            <v>26318.27</v>
          </cell>
          <cell r="J5046">
            <v>0</v>
          </cell>
          <cell r="K5046">
            <v>0</v>
          </cell>
        </row>
        <row r="5047">
          <cell r="H5047" t="str">
            <v>WCV008682</v>
          </cell>
          <cell r="I5047">
            <v>19447</v>
          </cell>
          <cell r="J5047">
            <v>0</v>
          </cell>
          <cell r="K5047">
            <v>0</v>
          </cell>
        </row>
        <row r="5048">
          <cell r="H5048" t="str">
            <v>WCV0086824</v>
          </cell>
          <cell r="I5048">
            <v>2572</v>
          </cell>
          <cell r="J5048">
            <v>0</v>
          </cell>
          <cell r="K5048">
            <v>0</v>
          </cell>
        </row>
        <row r="5049">
          <cell r="H5049" t="str">
            <v>WCV0086829</v>
          </cell>
          <cell r="I5049">
            <v>10175.73</v>
          </cell>
          <cell r="J5049">
            <v>0</v>
          </cell>
          <cell r="K5049">
            <v>0</v>
          </cell>
        </row>
        <row r="5050">
          <cell r="H5050" t="str">
            <v>WCV008683</v>
          </cell>
          <cell r="I5050">
            <v>14164</v>
          </cell>
          <cell r="J5050">
            <v>0</v>
          </cell>
          <cell r="K5050">
            <v>0</v>
          </cell>
        </row>
        <row r="5051">
          <cell r="H5051" t="str">
            <v>WCV0086834</v>
          </cell>
          <cell r="I5051">
            <v>8024.12</v>
          </cell>
          <cell r="J5051">
            <v>0</v>
          </cell>
          <cell r="K5051">
            <v>0</v>
          </cell>
        </row>
        <row r="5052">
          <cell r="H5052" t="str">
            <v>WCV008684</v>
          </cell>
          <cell r="I5052">
            <v>20439</v>
          </cell>
          <cell r="J5052">
            <v>0</v>
          </cell>
          <cell r="K5052">
            <v>0</v>
          </cell>
        </row>
        <row r="5053">
          <cell r="H5053" t="str">
            <v>WCV0086844</v>
          </cell>
          <cell r="I5053">
            <v>25304.48</v>
          </cell>
          <cell r="J5053">
            <v>0</v>
          </cell>
          <cell r="K5053">
            <v>0</v>
          </cell>
        </row>
        <row r="5054">
          <cell r="H5054" t="str">
            <v>WCV008685</v>
          </cell>
          <cell r="I5054">
            <v>22448</v>
          </cell>
          <cell r="J5054">
            <v>0</v>
          </cell>
          <cell r="K5054">
            <v>0</v>
          </cell>
        </row>
        <row r="5055">
          <cell r="H5055" t="str">
            <v>WCV0086854</v>
          </cell>
          <cell r="I5055">
            <v>18711.41</v>
          </cell>
          <cell r="J5055">
            <v>0</v>
          </cell>
          <cell r="K5055">
            <v>0</v>
          </cell>
        </row>
        <row r="5056">
          <cell r="H5056" t="str">
            <v>WCV008686</v>
          </cell>
          <cell r="I5056">
            <v>25137</v>
          </cell>
          <cell r="J5056">
            <v>1</v>
          </cell>
          <cell r="K5056">
            <v>32850</v>
          </cell>
        </row>
        <row r="5057">
          <cell r="H5057" t="str">
            <v>WCV0086864</v>
          </cell>
          <cell r="I5057">
            <v>2789</v>
          </cell>
          <cell r="J5057">
            <v>0</v>
          </cell>
          <cell r="K5057">
            <v>0</v>
          </cell>
        </row>
        <row r="5058">
          <cell r="H5058" t="str">
            <v>WCV008687</v>
          </cell>
          <cell r="I5058">
            <v>63677</v>
          </cell>
          <cell r="J5058">
            <v>0</v>
          </cell>
          <cell r="K5058">
            <v>0</v>
          </cell>
        </row>
        <row r="5059">
          <cell r="H5059" t="str">
            <v>WCV0086871</v>
          </cell>
          <cell r="I5059">
            <v>55873.78</v>
          </cell>
          <cell r="J5059">
            <v>0</v>
          </cell>
          <cell r="K5059">
            <v>0</v>
          </cell>
        </row>
        <row r="5060">
          <cell r="H5060" t="str">
            <v>WCV0086878</v>
          </cell>
          <cell r="I5060">
            <v>7204</v>
          </cell>
          <cell r="J5060">
            <v>0</v>
          </cell>
          <cell r="K5060">
            <v>0</v>
          </cell>
        </row>
        <row r="5061">
          <cell r="H5061" t="str">
            <v>WCV008688</v>
          </cell>
          <cell r="I5061">
            <v>53083</v>
          </cell>
          <cell r="J5061">
            <v>0</v>
          </cell>
          <cell r="K5061">
            <v>0</v>
          </cell>
        </row>
        <row r="5062">
          <cell r="H5062" t="str">
            <v>WCV0086882</v>
          </cell>
          <cell r="I5062">
            <v>46707.26</v>
          </cell>
          <cell r="J5062">
            <v>0</v>
          </cell>
          <cell r="K5062">
            <v>0</v>
          </cell>
        </row>
        <row r="5063">
          <cell r="H5063" t="str">
            <v>WCV0086885</v>
          </cell>
          <cell r="I5063">
            <v>1890</v>
          </cell>
          <cell r="J5063">
            <v>0</v>
          </cell>
          <cell r="K5063">
            <v>0</v>
          </cell>
        </row>
        <row r="5064">
          <cell r="H5064" t="str">
            <v>WCV008689</v>
          </cell>
          <cell r="I5064">
            <v>7615</v>
          </cell>
          <cell r="J5064">
            <v>0</v>
          </cell>
          <cell r="K5064">
            <v>0</v>
          </cell>
        </row>
        <row r="5065">
          <cell r="H5065" t="str">
            <v>WCV0086895</v>
          </cell>
          <cell r="I5065">
            <v>3119</v>
          </cell>
          <cell r="J5065">
            <v>0</v>
          </cell>
          <cell r="K5065">
            <v>0</v>
          </cell>
        </row>
        <row r="5066">
          <cell r="H5066" t="str">
            <v>WCV008690</v>
          </cell>
          <cell r="I5066">
            <v>30714</v>
          </cell>
          <cell r="J5066">
            <v>1</v>
          </cell>
          <cell r="K5066">
            <v>20331.060000000001</v>
          </cell>
        </row>
        <row r="5067">
          <cell r="H5067" t="str">
            <v>WCV0086902</v>
          </cell>
          <cell r="I5067">
            <v>32649.010000000002</v>
          </cell>
          <cell r="J5067">
            <v>0</v>
          </cell>
          <cell r="K5067">
            <v>0</v>
          </cell>
        </row>
        <row r="5068">
          <cell r="H5068" t="str">
            <v>WCV0086905</v>
          </cell>
          <cell r="I5068">
            <v>8118.12</v>
          </cell>
          <cell r="J5068">
            <v>0</v>
          </cell>
          <cell r="K5068">
            <v>0</v>
          </cell>
        </row>
        <row r="5069">
          <cell r="H5069" t="str">
            <v>WCV0086909</v>
          </cell>
          <cell r="I5069">
            <v>7080</v>
          </cell>
          <cell r="J5069">
            <v>0</v>
          </cell>
          <cell r="K5069">
            <v>0</v>
          </cell>
        </row>
        <row r="5070">
          <cell r="H5070" t="str">
            <v>WCV008691</v>
          </cell>
          <cell r="I5070">
            <v>7945</v>
          </cell>
          <cell r="J5070">
            <v>0</v>
          </cell>
          <cell r="K5070">
            <v>0</v>
          </cell>
        </row>
        <row r="5071">
          <cell r="H5071" t="str">
            <v>WCV008692</v>
          </cell>
          <cell r="I5071">
            <v>26001</v>
          </cell>
          <cell r="J5071">
            <v>0</v>
          </cell>
          <cell r="K5071">
            <v>0</v>
          </cell>
        </row>
        <row r="5072">
          <cell r="H5072" t="str">
            <v>WCV0086922</v>
          </cell>
          <cell r="I5072">
            <v>6146.08</v>
          </cell>
          <cell r="J5072">
            <v>0</v>
          </cell>
          <cell r="K5072">
            <v>0</v>
          </cell>
        </row>
        <row r="5073">
          <cell r="H5073" t="str">
            <v>WCV0086923</v>
          </cell>
          <cell r="I5073">
            <v>8724.11</v>
          </cell>
          <cell r="J5073">
            <v>0</v>
          </cell>
          <cell r="K5073">
            <v>0</v>
          </cell>
        </row>
        <row r="5074">
          <cell r="H5074" t="str">
            <v>WCV0086928</v>
          </cell>
          <cell r="I5074">
            <v>9543.81</v>
          </cell>
          <cell r="J5074">
            <v>0</v>
          </cell>
          <cell r="K5074">
            <v>0</v>
          </cell>
        </row>
        <row r="5075">
          <cell r="H5075" t="str">
            <v>WCV0086929</v>
          </cell>
          <cell r="I5075">
            <v>8315.0299999999988</v>
          </cell>
          <cell r="J5075">
            <v>0</v>
          </cell>
          <cell r="K5075">
            <v>0</v>
          </cell>
        </row>
        <row r="5076">
          <cell r="H5076" t="str">
            <v>WCV008694</v>
          </cell>
          <cell r="I5076">
            <v>64338</v>
          </cell>
          <cell r="J5076">
            <v>0</v>
          </cell>
          <cell r="K5076">
            <v>0</v>
          </cell>
        </row>
        <row r="5077">
          <cell r="H5077" t="str">
            <v>WCV0086944</v>
          </cell>
          <cell r="I5077">
            <v>51792.17</v>
          </cell>
          <cell r="J5077">
            <v>0</v>
          </cell>
          <cell r="K5077">
            <v>0</v>
          </cell>
        </row>
        <row r="5078">
          <cell r="H5078" t="str">
            <v>WCV0086946</v>
          </cell>
          <cell r="I5078">
            <v>10139.27</v>
          </cell>
          <cell r="J5078">
            <v>0</v>
          </cell>
          <cell r="K5078">
            <v>0</v>
          </cell>
        </row>
        <row r="5079">
          <cell r="H5079" t="str">
            <v>WCV008695</v>
          </cell>
          <cell r="I5079">
            <v>34087</v>
          </cell>
          <cell r="J5079">
            <v>0</v>
          </cell>
          <cell r="K5079">
            <v>0</v>
          </cell>
        </row>
        <row r="5080">
          <cell r="H5080" t="str">
            <v>WCV0086954</v>
          </cell>
          <cell r="I5080">
            <v>42233.01</v>
          </cell>
          <cell r="J5080">
            <v>2</v>
          </cell>
          <cell r="K5080">
            <v>15525.55</v>
          </cell>
        </row>
        <row r="5081">
          <cell r="H5081" t="str">
            <v>WCV008696</v>
          </cell>
          <cell r="I5081">
            <v>15370</v>
          </cell>
          <cell r="J5081">
            <v>0</v>
          </cell>
          <cell r="K5081">
            <v>0</v>
          </cell>
        </row>
        <row r="5082">
          <cell r="H5082" t="str">
            <v>WCV0086965</v>
          </cell>
          <cell r="I5082">
            <v>0</v>
          </cell>
          <cell r="J5082">
            <v>0</v>
          </cell>
          <cell r="K5082">
            <v>0</v>
          </cell>
        </row>
        <row r="5083">
          <cell r="H5083" t="str">
            <v>WCV0086967</v>
          </cell>
          <cell r="I5083">
            <v>6348</v>
          </cell>
          <cell r="J5083">
            <v>0</v>
          </cell>
          <cell r="K5083">
            <v>0</v>
          </cell>
        </row>
        <row r="5084">
          <cell r="H5084" t="str">
            <v>WCV0086968</v>
          </cell>
          <cell r="I5084">
            <v>7248.55</v>
          </cell>
          <cell r="J5084">
            <v>2</v>
          </cell>
          <cell r="K5084">
            <v>1231.8699999999999</v>
          </cell>
        </row>
        <row r="5085">
          <cell r="H5085" t="str">
            <v>WCV008697</v>
          </cell>
          <cell r="I5085">
            <v>33024</v>
          </cell>
          <cell r="J5085">
            <v>0</v>
          </cell>
          <cell r="K5085">
            <v>0</v>
          </cell>
        </row>
        <row r="5086">
          <cell r="H5086" t="str">
            <v>WCV0086973</v>
          </cell>
          <cell r="I5086">
            <v>14501.55</v>
          </cell>
          <cell r="J5086">
            <v>0</v>
          </cell>
          <cell r="K5086">
            <v>0</v>
          </cell>
        </row>
        <row r="5087">
          <cell r="H5087" t="str">
            <v>WCV0086974</v>
          </cell>
          <cell r="I5087">
            <v>17917</v>
          </cell>
          <cell r="J5087">
            <v>0</v>
          </cell>
          <cell r="K5087">
            <v>0</v>
          </cell>
        </row>
        <row r="5088">
          <cell r="H5088" t="str">
            <v>WCV0086976</v>
          </cell>
          <cell r="I5088">
            <v>0</v>
          </cell>
          <cell r="J5088">
            <v>0</v>
          </cell>
          <cell r="K5088">
            <v>0</v>
          </cell>
        </row>
        <row r="5089">
          <cell r="H5089" t="str">
            <v>WCV008698</v>
          </cell>
          <cell r="I5089">
            <v>4022</v>
          </cell>
          <cell r="J5089">
            <v>0</v>
          </cell>
          <cell r="K5089">
            <v>0</v>
          </cell>
        </row>
        <row r="5090">
          <cell r="H5090" t="str">
            <v>WCV0086989</v>
          </cell>
          <cell r="I5090">
            <v>1716</v>
          </cell>
          <cell r="J5090">
            <v>0</v>
          </cell>
          <cell r="K5090">
            <v>0</v>
          </cell>
        </row>
        <row r="5091">
          <cell r="H5091" t="str">
            <v>WCV008699</v>
          </cell>
          <cell r="I5091">
            <v>9881</v>
          </cell>
          <cell r="J5091">
            <v>0</v>
          </cell>
          <cell r="K5091">
            <v>0</v>
          </cell>
        </row>
        <row r="5092">
          <cell r="H5092" t="str">
            <v>WCV0086990</v>
          </cell>
          <cell r="I5092">
            <v>11265.53</v>
          </cell>
          <cell r="J5092">
            <v>0</v>
          </cell>
          <cell r="K5092">
            <v>0</v>
          </cell>
        </row>
        <row r="5093">
          <cell r="H5093" t="str">
            <v>WCV008700</v>
          </cell>
          <cell r="I5093">
            <v>12391</v>
          </cell>
          <cell r="J5093">
            <v>0</v>
          </cell>
          <cell r="K5093">
            <v>0</v>
          </cell>
        </row>
        <row r="5094">
          <cell r="H5094" t="str">
            <v>WCV0087008</v>
          </cell>
          <cell r="I5094">
            <v>13559.54</v>
          </cell>
          <cell r="J5094">
            <v>0</v>
          </cell>
          <cell r="K5094">
            <v>0</v>
          </cell>
        </row>
        <row r="5095">
          <cell r="H5095" t="str">
            <v>WCV008701</v>
          </cell>
          <cell r="I5095">
            <v>9916</v>
          </cell>
          <cell r="J5095">
            <v>0</v>
          </cell>
          <cell r="K5095">
            <v>0</v>
          </cell>
        </row>
        <row r="5096">
          <cell r="H5096" t="str">
            <v>WCV0087012</v>
          </cell>
          <cell r="I5096">
            <v>7028.58</v>
          </cell>
          <cell r="J5096">
            <v>0</v>
          </cell>
          <cell r="K5096">
            <v>0</v>
          </cell>
        </row>
        <row r="5097">
          <cell r="H5097" t="str">
            <v>WCV0087015</v>
          </cell>
          <cell r="I5097">
            <v>995</v>
          </cell>
          <cell r="J5097">
            <v>0</v>
          </cell>
          <cell r="K5097">
            <v>0</v>
          </cell>
        </row>
        <row r="5098">
          <cell r="H5098" t="str">
            <v>WCV008702</v>
          </cell>
          <cell r="I5098">
            <v>122825</v>
          </cell>
          <cell r="J5098">
            <v>0</v>
          </cell>
          <cell r="K5098">
            <v>0</v>
          </cell>
        </row>
        <row r="5099">
          <cell r="H5099" t="str">
            <v>WCV0087023</v>
          </cell>
          <cell r="I5099">
            <v>16772</v>
          </cell>
          <cell r="J5099">
            <v>0</v>
          </cell>
          <cell r="K5099">
            <v>0</v>
          </cell>
        </row>
        <row r="5100">
          <cell r="H5100" t="str">
            <v>WCV0087029</v>
          </cell>
          <cell r="I5100">
            <v>39256.71</v>
          </cell>
          <cell r="J5100">
            <v>0</v>
          </cell>
          <cell r="K5100">
            <v>0</v>
          </cell>
        </row>
        <row r="5101">
          <cell r="H5101" t="str">
            <v>WCV008703</v>
          </cell>
          <cell r="I5101">
            <v>82864</v>
          </cell>
          <cell r="J5101">
            <v>0</v>
          </cell>
          <cell r="K5101">
            <v>0</v>
          </cell>
        </row>
        <row r="5102">
          <cell r="H5102" t="str">
            <v>WCV0087032</v>
          </cell>
          <cell r="I5102">
            <v>4339</v>
          </cell>
          <cell r="J5102">
            <v>0</v>
          </cell>
          <cell r="K5102">
            <v>0</v>
          </cell>
        </row>
        <row r="5103">
          <cell r="H5103" t="str">
            <v>WCV0087034</v>
          </cell>
          <cell r="I5103">
            <v>96773.56</v>
          </cell>
          <cell r="J5103">
            <v>1</v>
          </cell>
          <cell r="K5103">
            <v>35560</v>
          </cell>
        </row>
        <row r="5104">
          <cell r="H5104" t="str">
            <v>WCV0087036</v>
          </cell>
          <cell r="I5104">
            <v>2700.63</v>
          </cell>
          <cell r="J5104">
            <v>0</v>
          </cell>
          <cell r="K5104">
            <v>0</v>
          </cell>
        </row>
        <row r="5105">
          <cell r="H5105" t="str">
            <v>WCV0087039</v>
          </cell>
          <cell r="I5105">
            <v>10042.44</v>
          </cell>
          <cell r="J5105">
            <v>0</v>
          </cell>
          <cell r="K5105">
            <v>0</v>
          </cell>
        </row>
        <row r="5106">
          <cell r="H5106" t="str">
            <v>WCV008704</v>
          </cell>
          <cell r="I5106">
            <v>43408</v>
          </cell>
          <cell r="J5106">
            <v>2</v>
          </cell>
          <cell r="K5106">
            <v>1683.6</v>
          </cell>
        </row>
        <row r="5107">
          <cell r="H5107" t="str">
            <v>WCV0087041</v>
          </cell>
          <cell r="I5107">
            <v>22146.12</v>
          </cell>
          <cell r="J5107">
            <v>0</v>
          </cell>
          <cell r="K5107">
            <v>0</v>
          </cell>
        </row>
        <row r="5108">
          <cell r="H5108" t="str">
            <v>WCV0087046</v>
          </cell>
          <cell r="I5108">
            <v>28971.27</v>
          </cell>
          <cell r="J5108">
            <v>0</v>
          </cell>
          <cell r="K5108">
            <v>0</v>
          </cell>
        </row>
        <row r="5109">
          <cell r="H5109" t="str">
            <v>WCV0087049</v>
          </cell>
          <cell r="I5109">
            <v>0</v>
          </cell>
          <cell r="J5109">
            <v>0</v>
          </cell>
          <cell r="K5109">
            <v>0</v>
          </cell>
        </row>
        <row r="5110">
          <cell r="H5110" t="str">
            <v>WCV008706</v>
          </cell>
          <cell r="I5110">
            <v>24924</v>
          </cell>
          <cell r="J5110">
            <v>0</v>
          </cell>
          <cell r="K5110">
            <v>0</v>
          </cell>
        </row>
        <row r="5111">
          <cell r="H5111" t="str">
            <v>WCV0087061</v>
          </cell>
          <cell r="I5111">
            <v>14892.1</v>
          </cell>
          <cell r="J5111">
            <v>1</v>
          </cell>
          <cell r="K5111">
            <v>52091.65</v>
          </cell>
        </row>
        <row r="5112">
          <cell r="H5112" t="str">
            <v>WCV0087065</v>
          </cell>
          <cell r="I5112">
            <v>8617.7799999999988</v>
          </cell>
          <cell r="J5112">
            <v>0</v>
          </cell>
          <cell r="K5112">
            <v>0</v>
          </cell>
        </row>
        <row r="5113">
          <cell r="H5113" t="str">
            <v>WCV008707</v>
          </cell>
          <cell r="I5113">
            <v>135265</v>
          </cell>
          <cell r="J5113">
            <v>0</v>
          </cell>
          <cell r="K5113">
            <v>0</v>
          </cell>
        </row>
        <row r="5114">
          <cell r="H5114" t="str">
            <v>WCV0087070</v>
          </cell>
          <cell r="I5114">
            <v>106321.84</v>
          </cell>
          <cell r="J5114">
            <v>0</v>
          </cell>
          <cell r="K5114">
            <v>0</v>
          </cell>
        </row>
        <row r="5115">
          <cell r="H5115" t="str">
            <v>WCV008708</v>
          </cell>
          <cell r="I5115">
            <v>154764</v>
          </cell>
          <cell r="J5115">
            <v>5</v>
          </cell>
          <cell r="K5115">
            <v>9372.7599999999984</v>
          </cell>
        </row>
        <row r="5116">
          <cell r="H5116" t="str">
            <v>WCV0087082</v>
          </cell>
          <cell r="I5116">
            <v>3415.37</v>
          </cell>
          <cell r="J5116">
            <v>0</v>
          </cell>
          <cell r="K5116">
            <v>0</v>
          </cell>
        </row>
        <row r="5117">
          <cell r="H5117" t="str">
            <v>WCV0087084</v>
          </cell>
          <cell r="I5117">
            <v>131872.53</v>
          </cell>
          <cell r="J5117">
            <v>11</v>
          </cell>
          <cell r="K5117">
            <v>179165.74</v>
          </cell>
        </row>
        <row r="5118">
          <cell r="H5118" t="str">
            <v>WCV008709</v>
          </cell>
          <cell r="I5118">
            <v>11981</v>
          </cell>
          <cell r="J5118">
            <v>0</v>
          </cell>
          <cell r="K5118">
            <v>0</v>
          </cell>
        </row>
        <row r="5119">
          <cell r="H5119" t="str">
            <v>WCV008710</v>
          </cell>
          <cell r="I5119">
            <v>961</v>
          </cell>
          <cell r="J5119">
            <v>0</v>
          </cell>
          <cell r="K5119">
            <v>0</v>
          </cell>
        </row>
        <row r="5120">
          <cell r="H5120" t="str">
            <v>WCV008711</v>
          </cell>
          <cell r="I5120">
            <v>19780</v>
          </cell>
          <cell r="J5120">
            <v>0</v>
          </cell>
          <cell r="K5120">
            <v>0</v>
          </cell>
        </row>
        <row r="5121">
          <cell r="H5121" t="str">
            <v>WCV0087113</v>
          </cell>
          <cell r="I5121">
            <v>1299</v>
          </cell>
          <cell r="J5121">
            <v>0</v>
          </cell>
          <cell r="K5121">
            <v>0</v>
          </cell>
        </row>
        <row r="5122">
          <cell r="H5122" t="str">
            <v>WCV0087114</v>
          </cell>
          <cell r="I5122">
            <v>2591.38</v>
          </cell>
          <cell r="J5122">
            <v>0</v>
          </cell>
          <cell r="K5122">
            <v>0</v>
          </cell>
        </row>
        <row r="5123">
          <cell r="H5123" t="str">
            <v>WCV0087119</v>
          </cell>
          <cell r="I5123">
            <v>15976.75</v>
          </cell>
          <cell r="J5123">
            <v>0</v>
          </cell>
          <cell r="K5123">
            <v>0</v>
          </cell>
        </row>
        <row r="5124">
          <cell r="H5124" t="str">
            <v>WCV008712</v>
          </cell>
          <cell r="I5124">
            <v>23530</v>
          </cell>
          <cell r="J5124">
            <v>0</v>
          </cell>
          <cell r="K5124">
            <v>0</v>
          </cell>
        </row>
        <row r="5125">
          <cell r="H5125" t="str">
            <v>WCV0087122</v>
          </cell>
          <cell r="I5125">
            <v>2541</v>
          </cell>
          <cell r="J5125">
            <v>0</v>
          </cell>
          <cell r="K5125">
            <v>0</v>
          </cell>
        </row>
        <row r="5126">
          <cell r="H5126" t="str">
            <v>WCV0087124</v>
          </cell>
          <cell r="I5126">
            <v>3981.51</v>
          </cell>
          <cell r="J5126">
            <v>0</v>
          </cell>
          <cell r="K5126">
            <v>0</v>
          </cell>
        </row>
        <row r="5127">
          <cell r="H5127" t="str">
            <v>WCV0087128</v>
          </cell>
          <cell r="I5127">
            <v>19978.439999999999</v>
          </cell>
          <cell r="J5127">
            <v>0</v>
          </cell>
          <cell r="K5127">
            <v>0</v>
          </cell>
        </row>
        <row r="5128">
          <cell r="H5128" t="str">
            <v>WCV008713</v>
          </cell>
          <cell r="I5128">
            <v>11095</v>
          </cell>
          <cell r="J5128">
            <v>0</v>
          </cell>
          <cell r="K5128">
            <v>0</v>
          </cell>
        </row>
        <row r="5129">
          <cell r="H5129" t="str">
            <v>WCV0087137</v>
          </cell>
          <cell r="I5129">
            <v>5918.88</v>
          </cell>
          <cell r="J5129">
            <v>0</v>
          </cell>
          <cell r="K5129">
            <v>0</v>
          </cell>
        </row>
        <row r="5130">
          <cell r="H5130" t="str">
            <v>WCV0087138</v>
          </cell>
          <cell r="I5130">
            <v>960</v>
          </cell>
          <cell r="J5130">
            <v>0</v>
          </cell>
          <cell r="K5130">
            <v>0</v>
          </cell>
        </row>
        <row r="5131">
          <cell r="H5131" t="str">
            <v>WCV0087139</v>
          </cell>
          <cell r="I5131">
            <v>0</v>
          </cell>
          <cell r="J5131">
            <v>0</v>
          </cell>
          <cell r="K5131">
            <v>0</v>
          </cell>
        </row>
        <row r="5132">
          <cell r="H5132" t="str">
            <v>WCV008714</v>
          </cell>
          <cell r="I5132">
            <v>40505</v>
          </cell>
          <cell r="J5132">
            <v>0</v>
          </cell>
          <cell r="K5132">
            <v>0</v>
          </cell>
        </row>
        <row r="5133">
          <cell r="H5133" t="str">
            <v>WCV0087140</v>
          </cell>
          <cell r="I5133">
            <v>28646.19</v>
          </cell>
          <cell r="J5133">
            <v>0</v>
          </cell>
          <cell r="K5133">
            <v>0</v>
          </cell>
        </row>
        <row r="5134">
          <cell r="H5134" t="str">
            <v>WCV0087143</v>
          </cell>
          <cell r="I5134">
            <v>11238.14</v>
          </cell>
          <cell r="J5134">
            <v>0</v>
          </cell>
          <cell r="K5134">
            <v>0</v>
          </cell>
        </row>
        <row r="5135">
          <cell r="H5135" t="str">
            <v>WCV008715</v>
          </cell>
          <cell r="I5135">
            <v>16777</v>
          </cell>
          <cell r="J5135">
            <v>0</v>
          </cell>
          <cell r="K5135">
            <v>0</v>
          </cell>
        </row>
        <row r="5136">
          <cell r="H5136" t="str">
            <v>WCV0087158</v>
          </cell>
          <cell r="I5136">
            <v>22619.5</v>
          </cell>
          <cell r="J5136">
            <v>0</v>
          </cell>
          <cell r="K5136">
            <v>0</v>
          </cell>
        </row>
        <row r="5137">
          <cell r="H5137" t="str">
            <v>WCV008716</v>
          </cell>
          <cell r="I5137">
            <v>30558</v>
          </cell>
          <cell r="J5137">
            <v>2</v>
          </cell>
          <cell r="K5137">
            <v>2861.52</v>
          </cell>
        </row>
        <row r="5138">
          <cell r="H5138" t="str">
            <v>WCV0087163</v>
          </cell>
          <cell r="I5138">
            <v>7590.4</v>
          </cell>
          <cell r="J5138">
            <v>0</v>
          </cell>
          <cell r="K5138">
            <v>0</v>
          </cell>
        </row>
        <row r="5139">
          <cell r="H5139" t="str">
            <v>WCV008717</v>
          </cell>
          <cell r="I5139">
            <v>35496</v>
          </cell>
          <cell r="J5139">
            <v>1</v>
          </cell>
          <cell r="K5139">
            <v>0</v>
          </cell>
        </row>
        <row r="5140">
          <cell r="H5140" t="str">
            <v>WCV0087174</v>
          </cell>
          <cell r="I5140">
            <v>31770.04</v>
          </cell>
          <cell r="J5140">
            <v>0</v>
          </cell>
          <cell r="K5140">
            <v>0</v>
          </cell>
        </row>
        <row r="5141">
          <cell r="H5141" t="str">
            <v>WCV008718</v>
          </cell>
          <cell r="I5141">
            <v>70699</v>
          </cell>
          <cell r="J5141">
            <v>0</v>
          </cell>
          <cell r="K5141">
            <v>0</v>
          </cell>
        </row>
        <row r="5142">
          <cell r="H5142" t="str">
            <v>WCV0087180</v>
          </cell>
          <cell r="I5142">
            <v>29955.37</v>
          </cell>
          <cell r="J5142">
            <v>3</v>
          </cell>
          <cell r="K5142">
            <v>23424.34</v>
          </cell>
        </row>
        <row r="5143">
          <cell r="H5143" t="str">
            <v>WCV0087185</v>
          </cell>
          <cell r="I5143">
            <v>36754.82</v>
          </cell>
          <cell r="J5143">
            <v>1</v>
          </cell>
          <cell r="K5143">
            <v>6000</v>
          </cell>
        </row>
        <row r="5144">
          <cell r="H5144" t="str">
            <v>WCV008720</v>
          </cell>
          <cell r="I5144">
            <v>10075</v>
          </cell>
          <cell r="J5144">
            <v>0</v>
          </cell>
          <cell r="K5144">
            <v>0</v>
          </cell>
        </row>
        <row r="5145">
          <cell r="H5145" t="str">
            <v>WCV0087203</v>
          </cell>
          <cell r="I5145">
            <v>12153.71</v>
          </cell>
          <cell r="J5145">
            <v>0</v>
          </cell>
          <cell r="K5145">
            <v>0</v>
          </cell>
        </row>
        <row r="5146">
          <cell r="H5146" t="str">
            <v>WCV008722</v>
          </cell>
          <cell r="I5146">
            <v>25623</v>
          </cell>
          <cell r="J5146">
            <v>1</v>
          </cell>
          <cell r="K5146">
            <v>60818.55</v>
          </cell>
        </row>
        <row r="5147">
          <cell r="H5147" t="str">
            <v>WCV0087223</v>
          </cell>
          <cell r="I5147">
            <v>12336.119999999999</v>
          </cell>
          <cell r="J5147">
            <v>0</v>
          </cell>
          <cell r="K5147">
            <v>0</v>
          </cell>
        </row>
        <row r="5148">
          <cell r="H5148" t="str">
            <v>WCV0087228</v>
          </cell>
          <cell r="I5148">
            <v>15703.08</v>
          </cell>
          <cell r="J5148">
            <v>1</v>
          </cell>
          <cell r="K5148">
            <v>88160</v>
          </cell>
        </row>
        <row r="5149">
          <cell r="H5149" t="str">
            <v>WCV0087229</v>
          </cell>
          <cell r="I5149">
            <v>2947.18</v>
          </cell>
          <cell r="J5149">
            <v>0</v>
          </cell>
          <cell r="K5149">
            <v>0</v>
          </cell>
        </row>
        <row r="5150">
          <cell r="H5150" t="str">
            <v>WCV008723</v>
          </cell>
          <cell r="I5150">
            <v>3807</v>
          </cell>
          <cell r="J5150">
            <v>0</v>
          </cell>
          <cell r="K5150">
            <v>0</v>
          </cell>
        </row>
        <row r="5151">
          <cell r="H5151" t="str">
            <v>WCV0087234</v>
          </cell>
          <cell r="I5151">
            <v>4383.1000000000004</v>
          </cell>
          <cell r="J5151">
            <v>0</v>
          </cell>
          <cell r="K5151">
            <v>0</v>
          </cell>
        </row>
        <row r="5152">
          <cell r="H5152" t="str">
            <v>WCV008724</v>
          </cell>
          <cell r="I5152">
            <v>21696</v>
          </cell>
          <cell r="J5152">
            <v>0</v>
          </cell>
          <cell r="K5152">
            <v>0</v>
          </cell>
        </row>
        <row r="5153">
          <cell r="H5153" t="str">
            <v>WCV0087242</v>
          </cell>
          <cell r="I5153">
            <v>17124</v>
          </cell>
          <cell r="J5153">
            <v>0</v>
          </cell>
          <cell r="K5153">
            <v>0</v>
          </cell>
        </row>
        <row r="5154">
          <cell r="H5154" t="str">
            <v>WCV008725</v>
          </cell>
          <cell r="I5154">
            <v>15629</v>
          </cell>
          <cell r="J5154">
            <v>0</v>
          </cell>
          <cell r="K5154">
            <v>0</v>
          </cell>
        </row>
        <row r="5155">
          <cell r="H5155" t="str">
            <v>WCV0087254</v>
          </cell>
          <cell r="I5155">
            <v>17632.11</v>
          </cell>
          <cell r="J5155">
            <v>1</v>
          </cell>
          <cell r="K5155">
            <v>0</v>
          </cell>
        </row>
        <row r="5156">
          <cell r="H5156" t="str">
            <v>WCV008726</v>
          </cell>
          <cell r="I5156">
            <v>3788</v>
          </cell>
          <cell r="J5156">
            <v>0</v>
          </cell>
          <cell r="K5156">
            <v>0</v>
          </cell>
        </row>
        <row r="5157">
          <cell r="H5157" t="str">
            <v>WCV0087266</v>
          </cell>
          <cell r="I5157">
            <v>4627.2</v>
          </cell>
          <cell r="J5157">
            <v>0</v>
          </cell>
          <cell r="K5157">
            <v>0</v>
          </cell>
        </row>
        <row r="5158">
          <cell r="H5158" t="str">
            <v>WCV008727</v>
          </cell>
          <cell r="I5158">
            <v>9083</v>
          </cell>
          <cell r="J5158">
            <v>0</v>
          </cell>
          <cell r="K5158">
            <v>0</v>
          </cell>
        </row>
        <row r="5159">
          <cell r="H5159" t="str">
            <v>WCV0087277</v>
          </cell>
          <cell r="I5159">
            <v>10217.48</v>
          </cell>
          <cell r="J5159">
            <v>0</v>
          </cell>
          <cell r="K5159">
            <v>0</v>
          </cell>
        </row>
        <row r="5160">
          <cell r="H5160" t="str">
            <v>WCV008728</v>
          </cell>
          <cell r="I5160">
            <v>31374</v>
          </cell>
          <cell r="J5160">
            <v>0</v>
          </cell>
          <cell r="K5160">
            <v>0</v>
          </cell>
        </row>
        <row r="5161">
          <cell r="H5161" t="str">
            <v>WCV0087284</v>
          </cell>
          <cell r="I5161">
            <v>4217.79</v>
          </cell>
          <cell r="J5161">
            <v>0</v>
          </cell>
          <cell r="K5161">
            <v>0</v>
          </cell>
        </row>
        <row r="5162">
          <cell r="H5162" t="str">
            <v>WCV0087287</v>
          </cell>
          <cell r="I5162">
            <v>21648.47</v>
          </cell>
          <cell r="J5162">
            <v>0</v>
          </cell>
          <cell r="K5162">
            <v>0</v>
          </cell>
        </row>
        <row r="5163">
          <cell r="H5163" t="str">
            <v>WCV0087288</v>
          </cell>
          <cell r="I5163">
            <v>2563</v>
          </cell>
          <cell r="J5163">
            <v>0</v>
          </cell>
          <cell r="K5163">
            <v>0</v>
          </cell>
        </row>
        <row r="5164">
          <cell r="H5164" t="str">
            <v>WCV008729</v>
          </cell>
          <cell r="I5164">
            <v>14463</v>
          </cell>
          <cell r="J5164">
            <v>0</v>
          </cell>
          <cell r="K5164">
            <v>0</v>
          </cell>
        </row>
        <row r="5165">
          <cell r="H5165" t="str">
            <v>WCV0087290</v>
          </cell>
          <cell r="I5165">
            <v>5003</v>
          </cell>
          <cell r="J5165">
            <v>0</v>
          </cell>
          <cell r="K5165">
            <v>0</v>
          </cell>
        </row>
        <row r="5166">
          <cell r="H5166" t="str">
            <v>WCV0087296</v>
          </cell>
          <cell r="I5166">
            <v>4619.1000000000004</v>
          </cell>
          <cell r="J5166">
            <v>0</v>
          </cell>
          <cell r="K5166">
            <v>0</v>
          </cell>
        </row>
        <row r="5167">
          <cell r="H5167" t="str">
            <v>WCV0087298</v>
          </cell>
          <cell r="I5167">
            <v>337</v>
          </cell>
          <cell r="J5167">
            <v>0</v>
          </cell>
          <cell r="K5167">
            <v>0</v>
          </cell>
        </row>
        <row r="5168">
          <cell r="H5168" t="str">
            <v>WCV008730</v>
          </cell>
          <cell r="I5168">
            <v>92397</v>
          </cell>
          <cell r="J5168">
            <v>2</v>
          </cell>
          <cell r="K5168">
            <v>14003.35</v>
          </cell>
        </row>
        <row r="5169">
          <cell r="H5169" t="str">
            <v>WCV0087303</v>
          </cell>
          <cell r="I5169">
            <v>23312.34</v>
          </cell>
          <cell r="J5169">
            <v>0</v>
          </cell>
          <cell r="K5169">
            <v>0</v>
          </cell>
        </row>
        <row r="5170">
          <cell r="H5170" t="str">
            <v>WCV0087304</v>
          </cell>
          <cell r="I5170">
            <v>2611.12</v>
          </cell>
          <cell r="J5170">
            <v>0</v>
          </cell>
          <cell r="K5170">
            <v>0</v>
          </cell>
        </row>
        <row r="5171">
          <cell r="H5171" t="str">
            <v>WCV0087305</v>
          </cell>
          <cell r="I5171">
            <v>39512.050000000003</v>
          </cell>
          <cell r="J5171">
            <v>0</v>
          </cell>
          <cell r="K5171">
            <v>0</v>
          </cell>
        </row>
        <row r="5172">
          <cell r="H5172" t="str">
            <v>WCV0087306</v>
          </cell>
          <cell r="I5172">
            <v>22346.13</v>
          </cell>
          <cell r="J5172">
            <v>0</v>
          </cell>
          <cell r="K5172">
            <v>0</v>
          </cell>
        </row>
        <row r="5173">
          <cell r="H5173" t="str">
            <v>WCV008731</v>
          </cell>
          <cell r="I5173">
            <v>86623</v>
          </cell>
          <cell r="J5173">
            <v>1</v>
          </cell>
          <cell r="K5173">
            <v>3127.32</v>
          </cell>
        </row>
        <row r="5174">
          <cell r="H5174" t="str">
            <v>WCV0087313</v>
          </cell>
          <cell r="I5174">
            <v>13511.92</v>
          </cell>
          <cell r="J5174">
            <v>0</v>
          </cell>
          <cell r="K5174">
            <v>0</v>
          </cell>
        </row>
        <row r="5175">
          <cell r="H5175" t="str">
            <v>WCV0087317</v>
          </cell>
          <cell r="I5175">
            <v>13398.380000000001</v>
          </cell>
          <cell r="J5175">
            <v>0</v>
          </cell>
          <cell r="K5175">
            <v>0</v>
          </cell>
        </row>
        <row r="5176">
          <cell r="H5176" t="str">
            <v>WCV0087318</v>
          </cell>
          <cell r="I5176">
            <v>6611</v>
          </cell>
          <cell r="J5176">
            <v>0</v>
          </cell>
          <cell r="K5176">
            <v>0</v>
          </cell>
        </row>
        <row r="5177">
          <cell r="H5177" t="str">
            <v>WCV008732</v>
          </cell>
          <cell r="I5177">
            <v>45796</v>
          </cell>
          <cell r="J5177">
            <v>2</v>
          </cell>
          <cell r="K5177">
            <v>17759.61</v>
          </cell>
        </row>
        <row r="5178">
          <cell r="H5178" t="str">
            <v>WCV0087321</v>
          </cell>
          <cell r="I5178">
            <v>39179.360000000001</v>
          </cell>
          <cell r="J5178">
            <v>1</v>
          </cell>
          <cell r="K5178">
            <v>9754.4</v>
          </cell>
        </row>
        <row r="5179">
          <cell r="H5179" t="str">
            <v>WCV0087328</v>
          </cell>
          <cell r="I5179">
            <v>5778.16</v>
          </cell>
          <cell r="J5179">
            <v>0</v>
          </cell>
          <cell r="K5179">
            <v>0</v>
          </cell>
        </row>
        <row r="5180">
          <cell r="H5180" t="str">
            <v>WCV008733</v>
          </cell>
          <cell r="I5180">
            <v>7081</v>
          </cell>
          <cell r="J5180">
            <v>0</v>
          </cell>
          <cell r="K5180">
            <v>0</v>
          </cell>
        </row>
        <row r="5181">
          <cell r="H5181" t="str">
            <v>WCV0087334</v>
          </cell>
          <cell r="I5181">
            <v>6408.3</v>
          </cell>
          <cell r="J5181">
            <v>0</v>
          </cell>
          <cell r="K5181">
            <v>0</v>
          </cell>
        </row>
        <row r="5182">
          <cell r="H5182" t="str">
            <v>WCV008734</v>
          </cell>
          <cell r="I5182">
            <v>11752</v>
          </cell>
          <cell r="J5182">
            <v>0</v>
          </cell>
          <cell r="K5182">
            <v>0</v>
          </cell>
        </row>
        <row r="5183">
          <cell r="H5183" t="str">
            <v>WCV0087343</v>
          </cell>
          <cell r="I5183">
            <v>6401.3099999999995</v>
          </cell>
          <cell r="J5183">
            <v>0</v>
          </cell>
          <cell r="K5183">
            <v>0</v>
          </cell>
        </row>
        <row r="5184">
          <cell r="H5184" t="str">
            <v>WCV008735</v>
          </cell>
          <cell r="I5184">
            <v>7282</v>
          </cell>
          <cell r="J5184">
            <v>0</v>
          </cell>
          <cell r="K5184">
            <v>0</v>
          </cell>
        </row>
        <row r="5185">
          <cell r="H5185" t="str">
            <v>WCV0087356</v>
          </cell>
          <cell r="I5185">
            <v>3121</v>
          </cell>
          <cell r="J5185">
            <v>0</v>
          </cell>
          <cell r="K5185">
            <v>0</v>
          </cell>
        </row>
        <row r="5186">
          <cell r="H5186" t="str">
            <v>WCV008736</v>
          </cell>
          <cell r="I5186">
            <v>56270</v>
          </cell>
          <cell r="J5186">
            <v>0</v>
          </cell>
          <cell r="K5186">
            <v>0</v>
          </cell>
        </row>
        <row r="5187">
          <cell r="H5187" t="str">
            <v>WCV0087366</v>
          </cell>
          <cell r="I5187">
            <v>9713.31</v>
          </cell>
          <cell r="J5187">
            <v>0</v>
          </cell>
          <cell r="K5187">
            <v>0</v>
          </cell>
        </row>
        <row r="5188">
          <cell r="H5188" t="str">
            <v>WCV0087367</v>
          </cell>
          <cell r="I5188">
            <v>3516</v>
          </cell>
          <cell r="J5188">
            <v>0</v>
          </cell>
          <cell r="K5188">
            <v>0</v>
          </cell>
        </row>
        <row r="5189">
          <cell r="H5189" t="str">
            <v>WCV008737</v>
          </cell>
          <cell r="I5189">
            <v>12176</v>
          </cell>
          <cell r="J5189">
            <v>0</v>
          </cell>
          <cell r="K5189">
            <v>0</v>
          </cell>
        </row>
        <row r="5190">
          <cell r="H5190" t="str">
            <v>WCV0087370</v>
          </cell>
          <cell r="I5190">
            <v>3381.27</v>
          </cell>
          <cell r="J5190">
            <v>0</v>
          </cell>
          <cell r="K5190">
            <v>0</v>
          </cell>
        </row>
        <row r="5191">
          <cell r="H5191" t="str">
            <v>WCV008738</v>
          </cell>
          <cell r="I5191">
            <v>13292</v>
          </cell>
          <cell r="J5191">
            <v>0</v>
          </cell>
          <cell r="K5191">
            <v>0</v>
          </cell>
        </row>
        <row r="5192">
          <cell r="H5192" t="str">
            <v>WCV0087384</v>
          </cell>
          <cell r="I5192">
            <v>0</v>
          </cell>
          <cell r="J5192">
            <v>0</v>
          </cell>
          <cell r="K5192">
            <v>0</v>
          </cell>
        </row>
        <row r="5193">
          <cell r="H5193" t="str">
            <v>WCV0087385</v>
          </cell>
          <cell r="I5193">
            <v>8473.86</v>
          </cell>
          <cell r="J5193">
            <v>0</v>
          </cell>
          <cell r="K5193">
            <v>0</v>
          </cell>
        </row>
        <row r="5194">
          <cell r="H5194" t="str">
            <v>WCV008739</v>
          </cell>
          <cell r="I5194">
            <v>72433</v>
          </cell>
          <cell r="J5194">
            <v>0</v>
          </cell>
          <cell r="K5194">
            <v>0</v>
          </cell>
        </row>
        <row r="5195">
          <cell r="H5195" t="str">
            <v>WCV0087399</v>
          </cell>
          <cell r="I5195">
            <v>50849</v>
          </cell>
          <cell r="J5195">
            <v>1</v>
          </cell>
          <cell r="K5195">
            <v>6000</v>
          </cell>
        </row>
        <row r="5196">
          <cell r="H5196" t="str">
            <v>WCV008740</v>
          </cell>
          <cell r="I5196">
            <v>21751</v>
          </cell>
          <cell r="J5196">
            <v>2</v>
          </cell>
          <cell r="K5196">
            <v>119219.59</v>
          </cell>
        </row>
        <row r="5197">
          <cell r="H5197" t="str">
            <v>WCV0087403</v>
          </cell>
          <cell r="I5197">
            <v>20454.73</v>
          </cell>
          <cell r="J5197">
            <v>0</v>
          </cell>
          <cell r="K5197">
            <v>0</v>
          </cell>
        </row>
        <row r="5198">
          <cell r="H5198" t="str">
            <v>WCV0087406</v>
          </cell>
          <cell r="I5198">
            <v>8634.4500000000007</v>
          </cell>
          <cell r="J5198">
            <v>0</v>
          </cell>
          <cell r="K5198">
            <v>0</v>
          </cell>
        </row>
        <row r="5199">
          <cell r="H5199" t="str">
            <v>WCV008742</v>
          </cell>
          <cell r="I5199">
            <v>32785</v>
          </cell>
          <cell r="J5199">
            <v>0</v>
          </cell>
          <cell r="K5199">
            <v>0</v>
          </cell>
        </row>
        <row r="5200">
          <cell r="H5200" t="str">
            <v>WCV0087427</v>
          </cell>
          <cell r="I5200">
            <v>5864</v>
          </cell>
          <cell r="J5200">
            <v>0</v>
          </cell>
          <cell r="K5200">
            <v>0</v>
          </cell>
        </row>
        <row r="5201">
          <cell r="H5201" t="str">
            <v>WCV008743</v>
          </cell>
          <cell r="I5201">
            <v>92422</v>
          </cell>
          <cell r="J5201">
            <v>0</v>
          </cell>
          <cell r="K5201">
            <v>0</v>
          </cell>
        </row>
        <row r="5202">
          <cell r="H5202" t="str">
            <v>WCV0087436</v>
          </cell>
          <cell r="I5202">
            <v>51165.520000000004</v>
          </cell>
          <cell r="J5202">
            <v>2</v>
          </cell>
          <cell r="K5202">
            <v>12000</v>
          </cell>
        </row>
        <row r="5203">
          <cell r="H5203" t="str">
            <v>WCV0087437</v>
          </cell>
          <cell r="I5203">
            <v>11235.98</v>
          </cell>
          <cell r="J5203">
            <v>0</v>
          </cell>
          <cell r="K5203">
            <v>0</v>
          </cell>
        </row>
        <row r="5204">
          <cell r="H5204" t="str">
            <v>WCV0087439</v>
          </cell>
          <cell r="I5204">
            <v>8437.0499999999993</v>
          </cell>
          <cell r="J5204">
            <v>0</v>
          </cell>
          <cell r="K5204">
            <v>0</v>
          </cell>
        </row>
        <row r="5205">
          <cell r="H5205" t="str">
            <v>WCV008744</v>
          </cell>
          <cell r="I5205">
            <v>67735</v>
          </cell>
          <cell r="J5205">
            <v>0</v>
          </cell>
          <cell r="K5205">
            <v>0</v>
          </cell>
        </row>
        <row r="5206">
          <cell r="H5206" t="str">
            <v>WCV0087447</v>
          </cell>
          <cell r="I5206">
            <v>26174</v>
          </cell>
          <cell r="J5206">
            <v>0</v>
          </cell>
          <cell r="K5206">
            <v>0</v>
          </cell>
        </row>
        <row r="5207">
          <cell r="H5207" t="str">
            <v>WCV008745</v>
          </cell>
          <cell r="I5207">
            <v>74980</v>
          </cell>
          <cell r="J5207">
            <v>0</v>
          </cell>
          <cell r="K5207">
            <v>0</v>
          </cell>
        </row>
        <row r="5208">
          <cell r="H5208" t="str">
            <v>WCV0087450</v>
          </cell>
          <cell r="I5208">
            <v>8314.5299999999988</v>
          </cell>
          <cell r="J5208">
            <v>0</v>
          </cell>
          <cell r="K5208">
            <v>0</v>
          </cell>
        </row>
        <row r="5209">
          <cell r="H5209" t="str">
            <v>WCV0087451</v>
          </cell>
          <cell r="I5209">
            <v>11407.2</v>
          </cell>
          <cell r="J5209">
            <v>0</v>
          </cell>
          <cell r="K5209">
            <v>0</v>
          </cell>
        </row>
        <row r="5210">
          <cell r="H5210" t="str">
            <v>WCV0087452</v>
          </cell>
          <cell r="I5210">
            <v>12246</v>
          </cell>
          <cell r="J5210">
            <v>0</v>
          </cell>
          <cell r="K5210">
            <v>0</v>
          </cell>
        </row>
        <row r="5211">
          <cell r="H5211" t="str">
            <v>WCV0087458</v>
          </cell>
          <cell r="I5211">
            <v>3633.2799999999997</v>
          </cell>
          <cell r="J5211">
            <v>0</v>
          </cell>
          <cell r="K5211">
            <v>0</v>
          </cell>
        </row>
        <row r="5212">
          <cell r="H5212" t="str">
            <v>WCV008746</v>
          </cell>
          <cell r="I5212">
            <v>3208</v>
          </cell>
          <cell r="J5212">
            <v>0</v>
          </cell>
          <cell r="K5212">
            <v>0</v>
          </cell>
        </row>
        <row r="5213">
          <cell r="H5213" t="str">
            <v>WCV0087460</v>
          </cell>
          <cell r="I5213">
            <v>4299.4799999999996</v>
          </cell>
          <cell r="J5213">
            <v>0</v>
          </cell>
          <cell r="K5213">
            <v>0</v>
          </cell>
        </row>
        <row r="5214">
          <cell r="H5214" t="str">
            <v>WCV008747</v>
          </cell>
          <cell r="I5214">
            <v>32742</v>
          </cell>
          <cell r="J5214">
            <v>0</v>
          </cell>
          <cell r="K5214">
            <v>0</v>
          </cell>
        </row>
        <row r="5215">
          <cell r="H5215" t="str">
            <v>WCV0087470</v>
          </cell>
          <cell r="I5215">
            <v>6002</v>
          </cell>
          <cell r="J5215">
            <v>0</v>
          </cell>
          <cell r="K5215">
            <v>0</v>
          </cell>
        </row>
        <row r="5216">
          <cell r="H5216" t="str">
            <v>WCV0087471</v>
          </cell>
          <cell r="I5216">
            <v>10590.619999999999</v>
          </cell>
          <cell r="J5216">
            <v>0</v>
          </cell>
          <cell r="K5216">
            <v>0</v>
          </cell>
        </row>
        <row r="5217">
          <cell r="H5217" t="str">
            <v>WCV008748</v>
          </cell>
          <cell r="I5217">
            <v>92958</v>
          </cell>
          <cell r="J5217">
            <v>2</v>
          </cell>
          <cell r="K5217">
            <v>13482.61</v>
          </cell>
        </row>
        <row r="5218">
          <cell r="H5218" t="str">
            <v>WCV0087480</v>
          </cell>
          <cell r="I5218">
            <v>4436.59</v>
          </cell>
          <cell r="J5218">
            <v>0</v>
          </cell>
          <cell r="K5218">
            <v>0</v>
          </cell>
        </row>
        <row r="5219">
          <cell r="H5219" t="str">
            <v>WCV0087482</v>
          </cell>
          <cell r="I5219">
            <v>3958.51</v>
          </cell>
          <cell r="J5219">
            <v>0</v>
          </cell>
          <cell r="K5219">
            <v>0</v>
          </cell>
        </row>
        <row r="5220">
          <cell r="H5220" t="str">
            <v>WCV008749</v>
          </cell>
          <cell r="I5220">
            <v>70888</v>
          </cell>
          <cell r="J5220">
            <v>0</v>
          </cell>
          <cell r="K5220">
            <v>0</v>
          </cell>
        </row>
        <row r="5221">
          <cell r="H5221" t="str">
            <v>WCV0087498</v>
          </cell>
          <cell r="I5221">
            <v>7773.47</v>
          </cell>
          <cell r="J5221">
            <v>0</v>
          </cell>
          <cell r="K5221">
            <v>0</v>
          </cell>
        </row>
        <row r="5222">
          <cell r="H5222" t="str">
            <v>WCV008750</v>
          </cell>
          <cell r="I5222">
            <v>45268</v>
          </cell>
          <cell r="J5222">
            <v>0</v>
          </cell>
          <cell r="K5222">
            <v>0</v>
          </cell>
        </row>
        <row r="5223">
          <cell r="H5223" t="str">
            <v>WCV0087500</v>
          </cell>
          <cell r="I5223">
            <v>1078</v>
          </cell>
          <cell r="J5223">
            <v>1</v>
          </cell>
          <cell r="K5223">
            <v>0</v>
          </cell>
        </row>
        <row r="5224">
          <cell r="H5224" t="str">
            <v>WCV0087503</v>
          </cell>
          <cell r="I5224">
            <v>4538</v>
          </cell>
          <cell r="J5224">
            <v>0</v>
          </cell>
          <cell r="K5224">
            <v>0</v>
          </cell>
        </row>
        <row r="5225">
          <cell r="H5225" t="str">
            <v>WCV0087505</v>
          </cell>
          <cell r="I5225">
            <v>12359.93</v>
          </cell>
          <cell r="J5225">
            <v>0</v>
          </cell>
          <cell r="K5225">
            <v>0</v>
          </cell>
        </row>
        <row r="5226">
          <cell r="H5226" t="str">
            <v>WCV008751</v>
          </cell>
          <cell r="I5226">
            <v>40706</v>
          </cell>
          <cell r="J5226">
            <v>1</v>
          </cell>
          <cell r="K5226">
            <v>12068.8</v>
          </cell>
        </row>
        <row r="5227">
          <cell r="H5227" t="str">
            <v>WCV0087517</v>
          </cell>
          <cell r="I5227">
            <v>17945.04</v>
          </cell>
          <cell r="J5227">
            <v>0</v>
          </cell>
          <cell r="K5227">
            <v>0</v>
          </cell>
        </row>
        <row r="5228">
          <cell r="H5228" t="str">
            <v>WCV0087519</v>
          </cell>
          <cell r="I5228">
            <v>3006.7200000000003</v>
          </cell>
          <cell r="J5228">
            <v>0</v>
          </cell>
          <cell r="K5228">
            <v>0</v>
          </cell>
        </row>
        <row r="5229">
          <cell r="H5229" t="str">
            <v>WCV008752</v>
          </cell>
          <cell r="I5229">
            <v>64831</v>
          </cell>
          <cell r="J5229">
            <v>0</v>
          </cell>
          <cell r="K5229">
            <v>0</v>
          </cell>
        </row>
        <row r="5230">
          <cell r="H5230" t="str">
            <v>WCV0087520</v>
          </cell>
          <cell r="I5230">
            <v>32153.84</v>
          </cell>
          <cell r="J5230">
            <v>0</v>
          </cell>
          <cell r="K5230">
            <v>0</v>
          </cell>
        </row>
        <row r="5231">
          <cell r="H5231" t="str">
            <v>WCV0087528</v>
          </cell>
          <cell r="I5231">
            <v>4716.8899999999994</v>
          </cell>
          <cell r="J5231">
            <v>0</v>
          </cell>
          <cell r="K5231">
            <v>0</v>
          </cell>
        </row>
        <row r="5232">
          <cell r="H5232" t="str">
            <v>WCV008753</v>
          </cell>
          <cell r="I5232">
            <v>28195</v>
          </cell>
          <cell r="J5232">
            <v>0</v>
          </cell>
          <cell r="K5232">
            <v>0</v>
          </cell>
        </row>
        <row r="5233">
          <cell r="H5233" t="str">
            <v>WCV0087532</v>
          </cell>
          <cell r="I5233">
            <v>5192.7700000000004</v>
          </cell>
          <cell r="J5233">
            <v>0</v>
          </cell>
          <cell r="K5233">
            <v>0</v>
          </cell>
        </row>
        <row r="5234">
          <cell r="H5234" t="str">
            <v>WCV0087538</v>
          </cell>
          <cell r="I5234">
            <v>12163.279999999999</v>
          </cell>
          <cell r="J5234">
            <v>0</v>
          </cell>
          <cell r="K5234">
            <v>0</v>
          </cell>
        </row>
        <row r="5235">
          <cell r="H5235" t="str">
            <v>WCV0087539</v>
          </cell>
          <cell r="I5235">
            <v>9178.42</v>
          </cell>
          <cell r="J5235">
            <v>0</v>
          </cell>
          <cell r="K5235">
            <v>0</v>
          </cell>
        </row>
        <row r="5236">
          <cell r="H5236" t="str">
            <v>WCV008754</v>
          </cell>
          <cell r="I5236">
            <v>41617</v>
          </cell>
          <cell r="J5236">
            <v>0</v>
          </cell>
          <cell r="K5236">
            <v>0</v>
          </cell>
        </row>
        <row r="5237">
          <cell r="H5237" t="str">
            <v>WCV0087543</v>
          </cell>
          <cell r="I5237">
            <v>16496</v>
          </cell>
          <cell r="J5237">
            <v>0</v>
          </cell>
          <cell r="K5237">
            <v>0</v>
          </cell>
        </row>
        <row r="5238">
          <cell r="H5238" t="str">
            <v>WCV0087546</v>
          </cell>
          <cell r="I5238">
            <v>9327.99</v>
          </cell>
          <cell r="J5238">
            <v>1</v>
          </cell>
          <cell r="K5238">
            <v>380</v>
          </cell>
        </row>
        <row r="5239">
          <cell r="H5239" t="str">
            <v>WCV0087549</v>
          </cell>
          <cell r="I5239">
            <v>4443.25</v>
          </cell>
          <cell r="J5239">
            <v>1</v>
          </cell>
          <cell r="K5239">
            <v>615.76</v>
          </cell>
        </row>
        <row r="5240">
          <cell r="H5240" t="str">
            <v>WCV008755</v>
          </cell>
          <cell r="I5240">
            <v>97239</v>
          </cell>
          <cell r="J5240">
            <v>0</v>
          </cell>
          <cell r="K5240">
            <v>0</v>
          </cell>
        </row>
        <row r="5241">
          <cell r="H5241" t="str">
            <v>WCV0087552</v>
          </cell>
          <cell r="I5241">
            <v>2055</v>
          </cell>
          <cell r="J5241">
            <v>0</v>
          </cell>
          <cell r="K5241">
            <v>0</v>
          </cell>
        </row>
        <row r="5242">
          <cell r="H5242" t="str">
            <v>WCV0087553</v>
          </cell>
          <cell r="I5242">
            <v>40831.69</v>
          </cell>
          <cell r="J5242">
            <v>3</v>
          </cell>
          <cell r="K5242">
            <v>45957.53</v>
          </cell>
        </row>
        <row r="5243">
          <cell r="H5243" t="str">
            <v>WCV0087555</v>
          </cell>
          <cell r="I5243">
            <v>3268</v>
          </cell>
          <cell r="J5243">
            <v>0</v>
          </cell>
          <cell r="K5243">
            <v>0</v>
          </cell>
        </row>
        <row r="5244">
          <cell r="H5244" t="str">
            <v>WCV008756</v>
          </cell>
          <cell r="I5244">
            <v>35409</v>
          </cell>
          <cell r="J5244">
            <v>0</v>
          </cell>
          <cell r="K5244">
            <v>0</v>
          </cell>
        </row>
        <row r="5245">
          <cell r="H5245" t="str">
            <v>WCV0087564</v>
          </cell>
          <cell r="I5245">
            <v>23594.239999999998</v>
          </cell>
          <cell r="J5245">
            <v>0</v>
          </cell>
          <cell r="K5245">
            <v>0</v>
          </cell>
        </row>
        <row r="5246">
          <cell r="H5246" t="str">
            <v>WCV008758</v>
          </cell>
          <cell r="I5246">
            <v>17795</v>
          </cell>
          <cell r="J5246">
            <v>1</v>
          </cell>
          <cell r="K5246">
            <v>220.72</v>
          </cell>
        </row>
        <row r="5247">
          <cell r="H5247" t="str">
            <v>WCV0087582</v>
          </cell>
          <cell r="I5247">
            <v>11323.16</v>
          </cell>
          <cell r="J5247">
            <v>1</v>
          </cell>
          <cell r="K5247">
            <v>15785.22</v>
          </cell>
        </row>
        <row r="5248">
          <cell r="H5248" t="str">
            <v>WCV008759</v>
          </cell>
          <cell r="I5248">
            <v>93251</v>
          </cell>
          <cell r="J5248">
            <v>1</v>
          </cell>
          <cell r="K5248">
            <v>4978.0200000000004</v>
          </cell>
        </row>
        <row r="5249">
          <cell r="H5249" t="str">
            <v>WCV0087596</v>
          </cell>
          <cell r="I5249">
            <v>53607</v>
          </cell>
          <cell r="J5249">
            <v>0</v>
          </cell>
          <cell r="K5249">
            <v>0</v>
          </cell>
        </row>
        <row r="5250">
          <cell r="H5250" t="str">
            <v>WCV008760</v>
          </cell>
          <cell r="I5250">
            <v>3364</v>
          </cell>
          <cell r="J5250">
            <v>0</v>
          </cell>
          <cell r="K5250">
            <v>0</v>
          </cell>
        </row>
        <row r="5251">
          <cell r="H5251" t="str">
            <v>WCV0087608</v>
          </cell>
          <cell r="I5251">
            <v>696</v>
          </cell>
          <cell r="J5251">
            <v>0</v>
          </cell>
          <cell r="K5251">
            <v>0</v>
          </cell>
        </row>
        <row r="5252">
          <cell r="H5252" t="str">
            <v>WCV008761</v>
          </cell>
          <cell r="I5252">
            <v>23628</v>
          </cell>
          <cell r="J5252">
            <v>0</v>
          </cell>
          <cell r="K5252">
            <v>0</v>
          </cell>
        </row>
        <row r="5253">
          <cell r="H5253" t="str">
            <v>WCV0087610</v>
          </cell>
          <cell r="I5253">
            <v>11582</v>
          </cell>
          <cell r="J5253">
            <v>0</v>
          </cell>
          <cell r="K5253">
            <v>0</v>
          </cell>
        </row>
        <row r="5254">
          <cell r="H5254" t="str">
            <v>WCV008762</v>
          </cell>
          <cell r="I5254">
            <v>59447</v>
          </cell>
          <cell r="J5254">
            <v>2</v>
          </cell>
          <cell r="K5254">
            <v>1765.31</v>
          </cell>
        </row>
        <row r="5255">
          <cell r="H5255" t="str">
            <v>WCV0087620</v>
          </cell>
          <cell r="I5255">
            <v>10525.6</v>
          </cell>
          <cell r="J5255">
            <v>0</v>
          </cell>
          <cell r="K5255">
            <v>0</v>
          </cell>
        </row>
        <row r="5256">
          <cell r="H5256" t="str">
            <v>WCV0087621</v>
          </cell>
          <cell r="I5256">
            <v>1464</v>
          </cell>
          <cell r="J5256">
            <v>0</v>
          </cell>
          <cell r="K5256">
            <v>0</v>
          </cell>
        </row>
        <row r="5257">
          <cell r="H5257" t="str">
            <v>WCV0087622</v>
          </cell>
          <cell r="I5257">
            <v>5982.53</v>
          </cell>
          <cell r="J5257">
            <v>0</v>
          </cell>
          <cell r="K5257">
            <v>0</v>
          </cell>
        </row>
        <row r="5258">
          <cell r="H5258" t="str">
            <v>WCV0087624</v>
          </cell>
          <cell r="I5258">
            <v>7681.34</v>
          </cell>
          <cell r="J5258">
            <v>0</v>
          </cell>
          <cell r="K5258">
            <v>0</v>
          </cell>
        </row>
        <row r="5259">
          <cell r="H5259" t="str">
            <v>WCV0087627</v>
          </cell>
          <cell r="I5259">
            <v>13754.48</v>
          </cell>
          <cell r="J5259">
            <v>0</v>
          </cell>
          <cell r="K5259">
            <v>0</v>
          </cell>
        </row>
        <row r="5260">
          <cell r="H5260" t="str">
            <v>WCV008764</v>
          </cell>
          <cell r="I5260">
            <v>122933</v>
          </cell>
          <cell r="J5260">
            <v>6</v>
          </cell>
          <cell r="K5260">
            <v>47456.22</v>
          </cell>
        </row>
        <row r="5261">
          <cell r="H5261" t="str">
            <v>WCV0087642</v>
          </cell>
          <cell r="I5261">
            <v>22000.93</v>
          </cell>
          <cell r="J5261">
            <v>0</v>
          </cell>
          <cell r="K5261">
            <v>0</v>
          </cell>
        </row>
        <row r="5262">
          <cell r="H5262" t="str">
            <v>WCV0087643</v>
          </cell>
          <cell r="I5262">
            <v>49165.89</v>
          </cell>
          <cell r="J5262">
            <v>3</v>
          </cell>
          <cell r="K5262">
            <v>416.04</v>
          </cell>
        </row>
        <row r="5263">
          <cell r="H5263" t="str">
            <v>WCV008765</v>
          </cell>
          <cell r="I5263">
            <v>30295</v>
          </cell>
          <cell r="J5263">
            <v>0</v>
          </cell>
          <cell r="K5263">
            <v>0</v>
          </cell>
        </row>
        <row r="5264">
          <cell r="H5264" t="str">
            <v>WCV0087655</v>
          </cell>
          <cell r="I5264">
            <v>6617.78</v>
          </cell>
          <cell r="J5264">
            <v>0</v>
          </cell>
          <cell r="K5264">
            <v>0</v>
          </cell>
        </row>
        <row r="5265">
          <cell r="H5265" t="str">
            <v>WCV0087658</v>
          </cell>
          <cell r="I5265">
            <v>16163</v>
          </cell>
          <cell r="J5265">
            <v>0</v>
          </cell>
          <cell r="K5265">
            <v>0</v>
          </cell>
        </row>
        <row r="5266">
          <cell r="H5266" t="str">
            <v>WCV0087659</v>
          </cell>
          <cell r="I5266">
            <v>0</v>
          </cell>
          <cell r="J5266">
            <v>0</v>
          </cell>
          <cell r="K5266">
            <v>0</v>
          </cell>
        </row>
        <row r="5267">
          <cell r="H5267" t="str">
            <v>WCV008766</v>
          </cell>
          <cell r="I5267">
            <v>69135</v>
          </cell>
          <cell r="J5267">
            <v>0</v>
          </cell>
          <cell r="K5267">
            <v>0</v>
          </cell>
        </row>
        <row r="5268">
          <cell r="H5268" t="str">
            <v>WCV0087663</v>
          </cell>
          <cell r="I5268">
            <v>13238</v>
          </cell>
          <cell r="J5268">
            <v>1</v>
          </cell>
          <cell r="K5268">
            <v>49213.46</v>
          </cell>
        </row>
        <row r="5269">
          <cell r="H5269" t="str">
            <v>WCV0087668</v>
          </cell>
          <cell r="I5269">
            <v>53018.79</v>
          </cell>
          <cell r="J5269">
            <v>0</v>
          </cell>
          <cell r="K5269">
            <v>0</v>
          </cell>
        </row>
        <row r="5270">
          <cell r="H5270" t="str">
            <v>WCV0087669</v>
          </cell>
          <cell r="I5270">
            <v>25544.47</v>
          </cell>
          <cell r="J5270">
            <v>1</v>
          </cell>
          <cell r="K5270">
            <v>8515.59</v>
          </cell>
        </row>
        <row r="5271">
          <cell r="H5271" t="str">
            <v>WCV008767</v>
          </cell>
          <cell r="I5271">
            <v>59358</v>
          </cell>
          <cell r="J5271">
            <v>1</v>
          </cell>
          <cell r="K5271">
            <v>391.85</v>
          </cell>
        </row>
        <row r="5272">
          <cell r="H5272" t="str">
            <v>WCV0087672</v>
          </cell>
          <cell r="I5272">
            <v>8680</v>
          </cell>
          <cell r="J5272">
            <v>0</v>
          </cell>
          <cell r="K5272">
            <v>0</v>
          </cell>
        </row>
        <row r="5273">
          <cell r="H5273" t="str">
            <v>WCV0087673</v>
          </cell>
          <cell r="I5273">
            <v>16811.29</v>
          </cell>
          <cell r="J5273">
            <v>0</v>
          </cell>
          <cell r="K5273">
            <v>0</v>
          </cell>
        </row>
        <row r="5274">
          <cell r="H5274" t="str">
            <v>WCV0087674</v>
          </cell>
          <cell r="I5274">
            <v>6620.74</v>
          </cell>
          <cell r="J5274">
            <v>0</v>
          </cell>
          <cell r="K5274">
            <v>0</v>
          </cell>
        </row>
        <row r="5275">
          <cell r="H5275" t="str">
            <v>WCV0087675</v>
          </cell>
          <cell r="I5275">
            <v>8329.61</v>
          </cell>
          <cell r="J5275">
            <v>0</v>
          </cell>
          <cell r="K5275">
            <v>0</v>
          </cell>
        </row>
        <row r="5276">
          <cell r="H5276" t="str">
            <v>WCV0087677</v>
          </cell>
          <cell r="I5276">
            <v>7736.6</v>
          </cell>
          <cell r="J5276">
            <v>0</v>
          </cell>
          <cell r="K5276">
            <v>0</v>
          </cell>
        </row>
        <row r="5277">
          <cell r="H5277" t="str">
            <v>WCV0087678</v>
          </cell>
          <cell r="I5277">
            <v>16889.650000000001</v>
          </cell>
          <cell r="J5277">
            <v>0</v>
          </cell>
          <cell r="K5277">
            <v>0</v>
          </cell>
        </row>
        <row r="5278">
          <cell r="H5278" t="str">
            <v>WCV008769</v>
          </cell>
          <cell r="I5278">
            <v>37810</v>
          </cell>
          <cell r="J5278">
            <v>0</v>
          </cell>
          <cell r="K5278">
            <v>0</v>
          </cell>
        </row>
        <row r="5279">
          <cell r="H5279" t="str">
            <v>WCV0087690</v>
          </cell>
          <cell r="I5279">
            <v>10062.35</v>
          </cell>
          <cell r="J5279">
            <v>0</v>
          </cell>
          <cell r="K5279">
            <v>0</v>
          </cell>
        </row>
        <row r="5280">
          <cell r="H5280" t="str">
            <v>WCV0087692</v>
          </cell>
          <cell r="I5280">
            <v>30977.989999999998</v>
          </cell>
          <cell r="J5280">
            <v>0</v>
          </cell>
          <cell r="K5280">
            <v>0</v>
          </cell>
        </row>
        <row r="5281">
          <cell r="H5281" t="str">
            <v>WCV0087693</v>
          </cell>
          <cell r="I5281">
            <v>24248.190000000002</v>
          </cell>
          <cell r="J5281">
            <v>0</v>
          </cell>
          <cell r="K5281">
            <v>0</v>
          </cell>
        </row>
        <row r="5282">
          <cell r="H5282" t="str">
            <v>WCV008770</v>
          </cell>
          <cell r="I5282">
            <v>19218</v>
          </cell>
          <cell r="J5282">
            <v>0</v>
          </cell>
          <cell r="K5282">
            <v>0</v>
          </cell>
        </row>
        <row r="5283">
          <cell r="H5283" t="str">
            <v>WCV0087700</v>
          </cell>
          <cell r="I5283">
            <v>52947.08</v>
          </cell>
          <cell r="J5283">
            <v>1</v>
          </cell>
          <cell r="K5283">
            <v>6412.65</v>
          </cell>
        </row>
        <row r="5284">
          <cell r="H5284" t="str">
            <v>WCV0087706</v>
          </cell>
          <cell r="I5284">
            <v>11108.880000000001</v>
          </cell>
          <cell r="J5284">
            <v>1</v>
          </cell>
          <cell r="K5284">
            <v>1691.2</v>
          </cell>
        </row>
        <row r="5285">
          <cell r="H5285" t="str">
            <v>WCV008771</v>
          </cell>
          <cell r="I5285">
            <v>39126</v>
          </cell>
          <cell r="J5285">
            <v>0</v>
          </cell>
          <cell r="K5285">
            <v>0</v>
          </cell>
        </row>
        <row r="5286">
          <cell r="H5286" t="str">
            <v>WCV0087710</v>
          </cell>
          <cell r="I5286">
            <v>4132.04</v>
          </cell>
          <cell r="J5286">
            <v>0</v>
          </cell>
          <cell r="K5286">
            <v>0</v>
          </cell>
        </row>
        <row r="5287">
          <cell r="H5287" t="str">
            <v>WCV0087711</v>
          </cell>
          <cell r="I5287">
            <v>4012</v>
          </cell>
          <cell r="J5287">
            <v>0</v>
          </cell>
          <cell r="K5287">
            <v>0</v>
          </cell>
        </row>
        <row r="5288">
          <cell r="H5288" t="str">
            <v>WCV0087715</v>
          </cell>
          <cell r="I5288">
            <v>15888.42</v>
          </cell>
          <cell r="J5288">
            <v>0</v>
          </cell>
          <cell r="K5288">
            <v>0</v>
          </cell>
        </row>
        <row r="5289">
          <cell r="H5289" t="str">
            <v>WCV0087719</v>
          </cell>
          <cell r="I5289">
            <v>4804</v>
          </cell>
          <cell r="J5289">
            <v>0</v>
          </cell>
          <cell r="K5289">
            <v>0</v>
          </cell>
        </row>
        <row r="5290">
          <cell r="H5290" t="str">
            <v>WCV008772</v>
          </cell>
          <cell r="I5290">
            <v>38545</v>
          </cell>
          <cell r="J5290">
            <v>0</v>
          </cell>
          <cell r="K5290">
            <v>0</v>
          </cell>
        </row>
        <row r="5291">
          <cell r="H5291" t="str">
            <v>WCV0087727</v>
          </cell>
          <cell r="I5291">
            <v>6570</v>
          </cell>
          <cell r="J5291">
            <v>0</v>
          </cell>
          <cell r="K5291">
            <v>0</v>
          </cell>
        </row>
        <row r="5292">
          <cell r="H5292" t="str">
            <v>WCV0087728</v>
          </cell>
          <cell r="I5292">
            <v>34538.35</v>
          </cell>
          <cell r="J5292">
            <v>1</v>
          </cell>
          <cell r="K5292">
            <v>190</v>
          </cell>
        </row>
        <row r="5293">
          <cell r="H5293" t="str">
            <v>WCV0087729</v>
          </cell>
          <cell r="I5293">
            <v>22421.989999999998</v>
          </cell>
          <cell r="J5293">
            <v>0</v>
          </cell>
          <cell r="K5293">
            <v>0</v>
          </cell>
        </row>
        <row r="5294">
          <cell r="H5294" t="str">
            <v>WCV008773</v>
          </cell>
          <cell r="I5294">
            <v>99328</v>
          </cell>
          <cell r="J5294">
            <v>3</v>
          </cell>
          <cell r="K5294">
            <v>46506.12</v>
          </cell>
        </row>
        <row r="5295">
          <cell r="H5295" t="str">
            <v>WCV0087730</v>
          </cell>
          <cell r="I5295">
            <v>17217.05</v>
          </cell>
          <cell r="J5295">
            <v>0</v>
          </cell>
          <cell r="K5295">
            <v>0</v>
          </cell>
        </row>
        <row r="5296">
          <cell r="H5296" t="str">
            <v>WCV0087732</v>
          </cell>
          <cell r="I5296">
            <v>53198.3</v>
          </cell>
          <cell r="J5296">
            <v>1</v>
          </cell>
          <cell r="K5296">
            <v>17646.990000000002</v>
          </cell>
        </row>
        <row r="5297">
          <cell r="H5297" t="str">
            <v>WCV0087734</v>
          </cell>
          <cell r="I5297">
            <v>36900.6</v>
          </cell>
          <cell r="J5297">
            <v>0</v>
          </cell>
          <cell r="K5297">
            <v>0</v>
          </cell>
        </row>
        <row r="5298">
          <cell r="H5298" t="str">
            <v>WCV0087739</v>
          </cell>
          <cell r="I5298">
            <v>97351.61</v>
          </cell>
          <cell r="J5298">
            <v>3</v>
          </cell>
          <cell r="K5298">
            <v>2161.16</v>
          </cell>
        </row>
        <row r="5299">
          <cell r="H5299" t="str">
            <v>WCV008774</v>
          </cell>
          <cell r="I5299">
            <v>1847</v>
          </cell>
          <cell r="J5299">
            <v>0</v>
          </cell>
          <cell r="K5299">
            <v>0</v>
          </cell>
        </row>
        <row r="5300">
          <cell r="H5300" t="str">
            <v>WCV008775</v>
          </cell>
          <cell r="I5300">
            <v>17123</v>
          </cell>
          <cell r="J5300">
            <v>0</v>
          </cell>
          <cell r="K5300">
            <v>0</v>
          </cell>
        </row>
        <row r="5301">
          <cell r="H5301" t="str">
            <v>WCV0087755</v>
          </cell>
          <cell r="I5301">
            <v>6213.27</v>
          </cell>
          <cell r="J5301">
            <v>0</v>
          </cell>
          <cell r="K5301">
            <v>0</v>
          </cell>
        </row>
        <row r="5302">
          <cell r="H5302" t="str">
            <v>WCV008776</v>
          </cell>
          <cell r="I5302">
            <v>27951</v>
          </cell>
          <cell r="J5302">
            <v>1</v>
          </cell>
          <cell r="K5302">
            <v>1012.7</v>
          </cell>
        </row>
        <row r="5303">
          <cell r="H5303" t="str">
            <v>WCV0087766</v>
          </cell>
          <cell r="I5303">
            <v>32661</v>
          </cell>
          <cell r="J5303">
            <v>3</v>
          </cell>
          <cell r="K5303">
            <v>196400</v>
          </cell>
        </row>
        <row r="5304">
          <cell r="H5304" t="str">
            <v>WCV0087767</v>
          </cell>
          <cell r="I5304">
            <v>4835</v>
          </cell>
          <cell r="J5304">
            <v>0</v>
          </cell>
          <cell r="K5304">
            <v>0</v>
          </cell>
        </row>
        <row r="5305">
          <cell r="H5305" t="str">
            <v>WCV008777</v>
          </cell>
          <cell r="I5305">
            <v>47785</v>
          </cell>
          <cell r="J5305">
            <v>0</v>
          </cell>
          <cell r="K5305">
            <v>0</v>
          </cell>
        </row>
        <row r="5306">
          <cell r="H5306" t="str">
            <v>WCV0087770</v>
          </cell>
          <cell r="I5306">
            <v>9149.7999999999993</v>
          </cell>
          <cell r="J5306">
            <v>0</v>
          </cell>
          <cell r="K5306">
            <v>0</v>
          </cell>
        </row>
        <row r="5307">
          <cell r="H5307" t="str">
            <v>WCV0087773</v>
          </cell>
          <cell r="I5307">
            <v>10701.14</v>
          </cell>
          <cell r="J5307">
            <v>0</v>
          </cell>
          <cell r="K5307">
            <v>0</v>
          </cell>
        </row>
        <row r="5308">
          <cell r="H5308" t="str">
            <v>WCV0087778</v>
          </cell>
          <cell r="I5308">
            <v>56467.6</v>
          </cell>
          <cell r="J5308">
            <v>0</v>
          </cell>
          <cell r="K5308">
            <v>0</v>
          </cell>
        </row>
        <row r="5309">
          <cell r="H5309" t="str">
            <v>WCV008778</v>
          </cell>
          <cell r="I5309">
            <v>3685</v>
          </cell>
          <cell r="J5309">
            <v>0</v>
          </cell>
          <cell r="K5309">
            <v>0</v>
          </cell>
        </row>
        <row r="5310">
          <cell r="H5310" t="str">
            <v>WCV0087789</v>
          </cell>
          <cell r="I5310">
            <v>1412</v>
          </cell>
          <cell r="J5310">
            <v>0</v>
          </cell>
          <cell r="K5310">
            <v>0</v>
          </cell>
        </row>
        <row r="5311">
          <cell r="H5311" t="str">
            <v>WCV008779</v>
          </cell>
          <cell r="I5311">
            <v>29123</v>
          </cell>
          <cell r="J5311">
            <v>0</v>
          </cell>
          <cell r="K5311">
            <v>0</v>
          </cell>
        </row>
        <row r="5312">
          <cell r="H5312" t="str">
            <v>WCV0087795</v>
          </cell>
          <cell r="I5312">
            <v>25843.45</v>
          </cell>
          <cell r="J5312">
            <v>0</v>
          </cell>
          <cell r="K5312">
            <v>0</v>
          </cell>
        </row>
        <row r="5313">
          <cell r="H5313" t="str">
            <v>WCV0087796</v>
          </cell>
          <cell r="I5313">
            <v>12946.93</v>
          </cell>
          <cell r="J5313">
            <v>1</v>
          </cell>
          <cell r="K5313">
            <v>2574</v>
          </cell>
        </row>
        <row r="5314">
          <cell r="H5314" t="str">
            <v>WCV008781</v>
          </cell>
          <cell r="I5314">
            <v>26661</v>
          </cell>
          <cell r="J5314">
            <v>0</v>
          </cell>
          <cell r="K5314">
            <v>0</v>
          </cell>
        </row>
        <row r="5315">
          <cell r="H5315" t="str">
            <v>WCV0087814</v>
          </cell>
          <cell r="I5315">
            <v>9870.92</v>
          </cell>
          <cell r="J5315">
            <v>0</v>
          </cell>
          <cell r="K5315">
            <v>0</v>
          </cell>
        </row>
        <row r="5316">
          <cell r="H5316" t="str">
            <v>WCV0087819</v>
          </cell>
          <cell r="I5316">
            <v>36145.82</v>
          </cell>
          <cell r="J5316">
            <v>1</v>
          </cell>
          <cell r="K5316">
            <v>124204</v>
          </cell>
        </row>
        <row r="5317">
          <cell r="H5317" t="str">
            <v>WCV008782</v>
          </cell>
          <cell r="I5317">
            <v>12833</v>
          </cell>
          <cell r="J5317">
            <v>0</v>
          </cell>
          <cell r="K5317">
            <v>0</v>
          </cell>
        </row>
        <row r="5318">
          <cell r="H5318" t="str">
            <v>WCV0087829</v>
          </cell>
          <cell r="I5318">
            <v>21352</v>
          </cell>
          <cell r="J5318">
            <v>0</v>
          </cell>
          <cell r="K5318">
            <v>0</v>
          </cell>
        </row>
        <row r="5319">
          <cell r="H5319" t="str">
            <v>WCV008783</v>
          </cell>
          <cell r="I5319">
            <v>4297</v>
          </cell>
          <cell r="J5319">
            <v>0</v>
          </cell>
          <cell r="K5319">
            <v>0</v>
          </cell>
        </row>
        <row r="5320">
          <cell r="H5320" t="str">
            <v>WCV0087836</v>
          </cell>
          <cell r="I5320">
            <v>5340.92</v>
          </cell>
          <cell r="J5320">
            <v>0</v>
          </cell>
          <cell r="K5320">
            <v>0</v>
          </cell>
        </row>
        <row r="5321">
          <cell r="H5321" t="str">
            <v>WCV008784</v>
          </cell>
          <cell r="I5321">
            <v>10481</v>
          </cell>
          <cell r="J5321">
            <v>0</v>
          </cell>
          <cell r="K5321">
            <v>0</v>
          </cell>
        </row>
        <row r="5322">
          <cell r="H5322" t="str">
            <v>WCV0087840</v>
          </cell>
          <cell r="I5322">
            <v>11586.8</v>
          </cell>
          <cell r="J5322">
            <v>0</v>
          </cell>
          <cell r="K5322">
            <v>0</v>
          </cell>
        </row>
        <row r="5323">
          <cell r="H5323" t="str">
            <v>WCV0087842</v>
          </cell>
          <cell r="I5323">
            <v>4947.21</v>
          </cell>
          <cell r="J5323">
            <v>0</v>
          </cell>
          <cell r="K5323">
            <v>0</v>
          </cell>
        </row>
        <row r="5324">
          <cell r="H5324" t="str">
            <v>WCV008785</v>
          </cell>
          <cell r="I5324">
            <v>32609</v>
          </cell>
          <cell r="J5324">
            <v>0</v>
          </cell>
          <cell r="K5324">
            <v>0</v>
          </cell>
        </row>
        <row r="5325">
          <cell r="H5325" t="str">
            <v>WCV0087853</v>
          </cell>
          <cell r="I5325">
            <v>42133.619999999995</v>
          </cell>
          <cell r="J5325">
            <v>0</v>
          </cell>
          <cell r="K5325">
            <v>0</v>
          </cell>
        </row>
        <row r="5326">
          <cell r="H5326" t="str">
            <v>WCV0087858</v>
          </cell>
          <cell r="I5326">
            <v>3625</v>
          </cell>
          <cell r="J5326">
            <v>0</v>
          </cell>
          <cell r="K5326">
            <v>0</v>
          </cell>
        </row>
        <row r="5327">
          <cell r="H5327" t="str">
            <v>WCV0087859</v>
          </cell>
          <cell r="I5327">
            <v>3620.06</v>
          </cell>
          <cell r="J5327">
            <v>0</v>
          </cell>
          <cell r="K5327">
            <v>0</v>
          </cell>
        </row>
        <row r="5328">
          <cell r="H5328" t="str">
            <v>WCV008786</v>
          </cell>
          <cell r="I5328">
            <v>61342</v>
          </cell>
          <cell r="J5328">
            <v>2</v>
          </cell>
          <cell r="K5328">
            <v>442.55</v>
          </cell>
        </row>
        <row r="5329">
          <cell r="H5329" t="str">
            <v>WCV0087860</v>
          </cell>
          <cell r="I5329">
            <v>30424.11</v>
          </cell>
          <cell r="J5329">
            <v>2</v>
          </cell>
          <cell r="K5329">
            <v>24595.64</v>
          </cell>
        </row>
        <row r="5330">
          <cell r="H5330" t="str">
            <v>WCV0087862</v>
          </cell>
          <cell r="I5330">
            <v>12483</v>
          </cell>
          <cell r="J5330">
            <v>0</v>
          </cell>
          <cell r="K5330">
            <v>0</v>
          </cell>
        </row>
        <row r="5331">
          <cell r="H5331" t="str">
            <v>WCV0087867</v>
          </cell>
          <cell r="I5331">
            <v>28558.17</v>
          </cell>
          <cell r="J5331">
            <v>0</v>
          </cell>
          <cell r="K5331">
            <v>0</v>
          </cell>
        </row>
        <row r="5332">
          <cell r="H5332" t="str">
            <v>WCV0087869</v>
          </cell>
          <cell r="I5332">
            <v>36425.729999999996</v>
          </cell>
          <cell r="J5332">
            <v>0</v>
          </cell>
          <cell r="K5332">
            <v>0</v>
          </cell>
        </row>
        <row r="5333">
          <cell r="H5333" t="str">
            <v>WCV008787</v>
          </cell>
          <cell r="I5333">
            <v>67352</v>
          </cell>
          <cell r="J5333">
            <v>2</v>
          </cell>
          <cell r="K5333">
            <v>1089.78</v>
          </cell>
        </row>
        <row r="5334">
          <cell r="H5334" t="str">
            <v>WCV0087874</v>
          </cell>
          <cell r="I5334">
            <v>29031.08</v>
          </cell>
          <cell r="J5334">
            <v>0</v>
          </cell>
          <cell r="K5334">
            <v>0</v>
          </cell>
        </row>
        <row r="5335">
          <cell r="H5335" t="str">
            <v>WCV0087876</v>
          </cell>
          <cell r="I5335">
            <v>21082.84</v>
          </cell>
          <cell r="J5335">
            <v>0</v>
          </cell>
          <cell r="K5335">
            <v>0</v>
          </cell>
        </row>
        <row r="5336">
          <cell r="H5336" t="str">
            <v>WCV0087878</v>
          </cell>
          <cell r="I5336">
            <v>40351.86</v>
          </cell>
          <cell r="J5336">
            <v>0</v>
          </cell>
          <cell r="K5336">
            <v>0</v>
          </cell>
        </row>
        <row r="5337">
          <cell r="H5337" t="str">
            <v>WCV008788</v>
          </cell>
          <cell r="I5337">
            <v>56732</v>
          </cell>
          <cell r="J5337">
            <v>1</v>
          </cell>
          <cell r="K5337">
            <v>70191.17</v>
          </cell>
        </row>
        <row r="5338">
          <cell r="H5338" t="str">
            <v>WCV0087880</v>
          </cell>
          <cell r="I5338">
            <v>92128.45</v>
          </cell>
          <cell r="J5338">
            <v>0</v>
          </cell>
          <cell r="K5338">
            <v>0</v>
          </cell>
        </row>
        <row r="5339">
          <cell r="H5339" t="str">
            <v>WCV0087884</v>
          </cell>
          <cell r="I5339">
            <v>22140.97</v>
          </cell>
          <cell r="J5339">
            <v>0</v>
          </cell>
          <cell r="K5339">
            <v>0</v>
          </cell>
        </row>
        <row r="5340">
          <cell r="H5340" t="str">
            <v>WCV0087887</v>
          </cell>
          <cell r="I5340">
            <v>24374.959999999999</v>
          </cell>
          <cell r="J5340">
            <v>0</v>
          </cell>
          <cell r="K5340">
            <v>0</v>
          </cell>
        </row>
        <row r="5341">
          <cell r="H5341" t="str">
            <v>WCV008789</v>
          </cell>
          <cell r="I5341">
            <v>8684</v>
          </cell>
          <cell r="J5341">
            <v>0</v>
          </cell>
          <cell r="K5341">
            <v>0</v>
          </cell>
        </row>
        <row r="5342">
          <cell r="H5342" t="str">
            <v>WCV0087894</v>
          </cell>
          <cell r="I5342">
            <v>14119.21</v>
          </cell>
          <cell r="J5342">
            <v>0</v>
          </cell>
          <cell r="K5342">
            <v>0</v>
          </cell>
        </row>
        <row r="5343">
          <cell r="H5343" t="str">
            <v>WCV008790</v>
          </cell>
          <cell r="I5343">
            <v>65829</v>
          </cell>
          <cell r="J5343">
            <v>1</v>
          </cell>
          <cell r="K5343">
            <v>581.88</v>
          </cell>
        </row>
        <row r="5344">
          <cell r="H5344" t="str">
            <v>WCV0087901</v>
          </cell>
          <cell r="I5344">
            <v>40050.630000000005</v>
          </cell>
          <cell r="J5344">
            <v>1</v>
          </cell>
          <cell r="K5344">
            <v>111.89</v>
          </cell>
        </row>
        <row r="5345">
          <cell r="H5345" t="str">
            <v>WCV0087905</v>
          </cell>
          <cell r="I5345">
            <v>17339.96</v>
          </cell>
          <cell r="J5345">
            <v>0</v>
          </cell>
          <cell r="K5345">
            <v>0</v>
          </cell>
        </row>
        <row r="5346">
          <cell r="H5346" t="str">
            <v>WCV0087907</v>
          </cell>
          <cell r="I5346">
            <v>5425</v>
          </cell>
          <cell r="J5346">
            <v>0</v>
          </cell>
          <cell r="K5346">
            <v>0</v>
          </cell>
        </row>
        <row r="5347">
          <cell r="H5347" t="str">
            <v>WCV008791</v>
          </cell>
          <cell r="I5347">
            <v>12819</v>
          </cell>
          <cell r="J5347">
            <v>0</v>
          </cell>
          <cell r="K5347">
            <v>0</v>
          </cell>
        </row>
        <row r="5348">
          <cell r="H5348" t="str">
            <v>WCV0087911</v>
          </cell>
          <cell r="I5348">
            <v>10149.02</v>
          </cell>
          <cell r="J5348">
            <v>0</v>
          </cell>
          <cell r="K5348">
            <v>0</v>
          </cell>
        </row>
        <row r="5349">
          <cell r="H5349" t="str">
            <v>WCV0087913</v>
          </cell>
          <cell r="I5349">
            <v>3431.92</v>
          </cell>
          <cell r="J5349">
            <v>0</v>
          </cell>
          <cell r="K5349">
            <v>0</v>
          </cell>
        </row>
        <row r="5350">
          <cell r="H5350" t="str">
            <v>WCV008792</v>
          </cell>
          <cell r="I5350">
            <v>5203</v>
          </cell>
          <cell r="J5350">
            <v>0</v>
          </cell>
          <cell r="K5350">
            <v>0</v>
          </cell>
        </row>
        <row r="5351">
          <cell r="H5351" t="str">
            <v>WCV0087920</v>
          </cell>
          <cell r="I5351">
            <v>3842.3199999999997</v>
          </cell>
          <cell r="J5351">
            <v>0</v>
          </cell>
          <cell r="K5351">
            <v>0</v>
          </cell>
        </row>
        <row r="5352">
          <cell r="H5352" t="str">
            <v>WCV0087922</v>
          </cell>
          <cell r="I5352">
            <v>1394</v>
          </cell>
          <cell r="J5352">
            <v>0</v>
          </cell>
          <cell r="K5352">
            <v>0</v>
          </cell>
        </row>
        <row r="5353">
          <cell r="H5353" t="str">
            <v>WCV008793</v>
          </cell>
          <cell r="I5353">
            <v>40411</v>
          </cell>
          <cell r="J5353">
            <v>0</v>
          </cell>
          <cell r="K5353">
            <v>0</v>
          </cell>
        </row>
        <row r="5354">
          <cell r="H5354" t="str">
            <v>WCV0087930</v>
          </cell>
          <cell r="I5354">
            <v>23758.52</v>
          </cell>
          <cell r="J5354">
            <v>0</v>
          </cell>
          <cell r="K5354">
            <v>0</v>
          </cell>
        </row>
        <row r="5355">
          <cell r="H5355" t="str">
            <v>WCV0087932</v>
          </cell>
          <cell r="I5355">
            <v>16452.14</v>
          </cell>
          <cell r="J5355">
            <v>1</v>
          </cell>
          <cell r="K5355">
            <v>658.38</v>
          </cell>
        </row>
        <row r="5356">
          <cell r="H5356" t="str">
            <v>WCV0087934</v>
          </cell>
          <cell r="I5356">
            <v>11754.92</v>
          </cell>
          <cell r="J5356">
            <v>0</v>
          </cell>
          <cell r="K5356">
            <v>0</v>
          </cell>
        </row>
        <row r="5357">
          <cell r="H5357" t="str">
            <v>WCV008794</v>
          </cell>
          <cell r="I5357">
            <v>31422</v>
          </cell>
          <cell r="J5357">
            <v>1</v>
          </cell>
          <cell r="K5357">
            <v>0</v>
          </cell>
        </row>
        <row r="5358">
          <cell r="H5358" t="str">
            <v>WCV0087940</v>
          </cell>
          <cell r="I5358">
            <v>2598</v>
          </cell>
          <cell r="J5358">
            <v>0</v>
          </cell>
          <cell r="K5358">
            <v>0</v>
          </cell>
        </row>
        <row r="5359">
          <cell r="H5359" t="str">
            <v>WCV008795</v>
          </cell>
          <cell r="I5359">
            <v>12339</v>
          </cell>
          <cell r="J5359">
            <v>0</v>
          </cell>
          <cell r="K5359">
            <v>0</v>
          </cell>
        </row>
        <row r="5360">
          <cell r="H5360" t="str">
            <v>WCV0087952</v>
          </cell>
          <cell r="I5360">
            <v>6151</v>
          </cell>
          <cell r="J5360">
            <v>0</v>
          </cell>
          <cell r="K5360">
            <v>0</v>
          </cell>
        </row>
        <row r="5361">
          <cell r="H5361" t="str">
            <v>WCV008796</v>
          </cell>
          <cell r="I5361">
            <v>23428</v>
          </cell>
          <cell r="J5361">
            <v>0</v>
          </cell>
          <cell r="K5361">
            <v>0</v>
          </cell>
        </row>
        <row r="5362">
          <cell r="H5362" t="str">
            <v>WCV0087962</v>
          </cell>
          <cell r="I5362">
            <v>9503</v>
          </cell>
          <cell r="J5362">
            <v>0</v>
          </cell>
          <cell r="K5362">
            <v>0</v>
          </cell>
        </row>
        <row r="5363">
          <cell r="H5363" t="str">
            <v>WCV0087965</v>
          </cell>
          <cell r="I5363">
            <v>5957.78</v>
          </cell>
          <cell r="J5363">
            <v>0</v>
          </cell>
          <cell r="K5363">
            <v>0</v>
          </cell>
        </row>
        <row r="5364">
          <cell r="H5364" t="str">
            <v>WCV008797</v>
          </cell>
          <cell r="I5364">
            <v>8803</v>
          </cell>
          <cell r="J5364">
            <v>0</v>
          </cell>
          <cell r="K5364">
            <v>0</v>
          </cell>
        </row>
        <row r="5365">
          <cell r="H5365" t="str">
            <v>WCV0087977</v>
          </cell>
          <cell r="I5365">
            <v>9644.02</v>
          </cell>
          <cell r="J5365">
            <v>0</v>
          </cell>
          <cell r="K5365">
            <v>0</v>
          </cell>
        </row>
        <row r="5366">
          <cell r="H5366" t="str">
            <v>WCV0087978</v>
          </cell>
          <cell r="I5366">
            <v>1072</v>
          </cell>
          <cell r="J5366">
            <v>0</v>
          </cell>
          <cell r="K5366">
            <v>0</v>
          </cell>
        </row>
        <row r="5367">
          <cell r="H5367" t="str">
            <v>WCV008798</v>
          </cell>
          <cell r="I5367">
            <v>11175</v>
          </cell>
          <cell r="J5367">
            <v>0</v>
          </cell>
          <cell r="K5367">
            <v>0</v>
          </cell>
        </row>
        <row r="5368">
          <cell r="H5368" t="str">
            <v>WCV0087983</v>
          </cell>
          <cell r="I5368">
            <v>14270.7</v>
          </cell>
          <cell r="J5368">
            <v>0</v>
          </cell>
          <cell r="K5368">
            <v>0</v>
          </cell>
        </row>
        <row r="5369">
          <cell r="H5369" t="str">
            <v>WCV008800</v>
          </cell>
          <cell r="I5369">
            <v>34239</v>
          </cell>
          <cell r="J5369">
            <v>3</v>
          </cell>
          <cell r="K5369">
            <v>3946.91</v>
          </cell>
        </row>
        <row r="5370">
          <cell r="H5370" t="str">
            <v>WCV0088004</v>
          </cell>
          <cell r="I5370">
            <v>54371.020000000004</v>
          </cell>
          <cell r="J5370">
            <v>0</v>
          </cell>
          <cell r="K5370">
            <v>0</v>
          </cell>
        </row>
        <row r="5371">
          <cell r="H5371" t="str">
            <v>WCV008801</v>
          </cell>
          <cell r="I5371">
            <v>70166</v>
          </cell>
          <cell r="J5371">
            <v>0</v>
          </cell>
          <cell r="K5371">
            <v>0</v>
          </cell>
        </row>
        <row r="5372">
          <cell r="H5372" t="str">
            <v>WCV0088012</v>
          </cell>
          <cell r="I5372">
            <v>87552.53</v>
          </cell>
          <cell r="J5372">
            <v>1</v>
          </cell>
          <cell r="K5372">
            <v>157062.78</v>
          </cell>
        </row>
        <row r="5373">
          <cell r="H5373" t="str">
            <v>WCV008802</v>
          </cell>
          <cell r="I5373">
            <v>17266</v>
          </cell>
          <cell r="J5373">
            <v>0</v>
          </cell>
          <cell r="K5373">
            <v>0</v>
          </cell>
        </row>
        <row r="5374">
          <cell r="H5374" t="str">
            <v>WCV0088021</v>
          </cell>
          <cell r="I5374">
            <v>4994.29</v>
          </cell>
          <cell r="J5374">
            <v>0</v>
          </cell>
          <cell r="K5374">
            <v>0</v>
          </cell>
        </row>
        <row r="5375">
          <cell r="H5375" t="str">
            <v>WCV0088026</v>
          </cell>
          <cell r="I5375">
            <v>13854.470000000001</v>
          </cell>
          <cell r="J5375">
            <v>0</v>
          </cell>
          <cell r="K5375">
            <v>0</v>
          </cell>
        </row>
        <row r="5376">
          <cell r="H5376" t="str">
            <v>WCV0088028</v>
          </cell>
          <cell r="I5376">
            <v>4903.33</v>
          </cell>
          <cell r="J5376">
            <v>0</v>
          </cell>
          <cell r="K5376">
            <v>0</v>
          </cell>
        </row>
        <row r="5377">
          <cell r="H5377" t="str">
            <v>WCV008803</v>
          </cell>
          <cell r="I5377">
            <v>7816</v>
          </cell>
          <cell r="J5377">
            <v>0</v>
          </cell>
          <cell r="K5377">
            <v>0</v>
          </cell>
        </row>
        <row r="5378">
          <cell r="H5378" t="str">
            <v>WCV0088037</v>
          </cell>
          <cell r="I5378">
            <v>6289.16</v>
          </cell>
          <cell r="J5378">
            <v>0</v>
          </cell>
          <cell r="K5378">
            <v>0</v>
          </cell>
        </row>
        <row r="5379">
          <cell r="H5379" t="str">
            <v>WCV008804</v>
          </cell>
          <cell r="I5379">
            <v>61527</v>
          </cell>
          <cell r="J5379">
            <v>2</v>
          </cell>
          <cell r="K5379">
            <v>5495.98</v>
          </cell>
        </row>
        <row r="5380">
          <cell r="H5380" t="str">
            <v>WCV0088043</v>
          </cell>
          <cell r="I5380">
            <v>6482.5599999999995</v>
          </cell>
          <cell r="J5380">
            <v>0</v>
          </cell>
          <cell r="K5380">
            <v>0</v>
          </cell>
        </row>
        <row r="5381">
          <cell r="H5381" t="str">
            <v>WCV0088044</v>
          </cell>
          <cell r="I5381">
            <v>10035.540000000001</v>
          </cell>
          <cell r="J5381">
            <v>0</v>
          </cell>
          <cell r="K5381">
            <v>0</v>
          </cell>
        </row>
        <row r="5382">
          <cell r="H5382" t="str">
            <v>WCV0088048</v>
          </cell>
          <cell r="I5382">
            <v>58874.720000000001</v>
          </cell>
          <cell r="J5382">
            <v>0</v>
          </cell>
          <cell r="K5382">
            <v>0</v>
          </cell>
        </row>
        <row r="5383">
          <cell r="H5383" t="str">
            <v>WCV008805</v>
          </cell>
          <cell r="I5383">
            <v>5924</v>
          </cell>
          <cell r="J5383">
            <v>0</v>
          </cell>
          <cell r="K5383">
            <v>0</v>
          </cell>
        </row>
        <row r="5384">
          <cell r="H5384" t="str">
            <v>WCV0088050</v>
          </cell>
          <cell r="I5384">
            <v>8650</v>
          </cell>
          <cell r="J5384">
            <v>0</v>
          </cell>
          <cell r="K5384">
            <v>0</v>
          </cell>
        </row>
        <row r="5385">
          <cell r="H5385" t="str">
            <v>WCV008806</v>
          </cell>
          <cell r="I5385">
            <v>57298</v>
          </cell>
          <cell r="J5385">
            <v>2</v>
          </cell>
          <cell r="K5385">
            <v>1461.37</v>
          </cell>
        </row>
        <row r="5386">
          <cell r="H5386" t="str">
            <v>WCV0088062</v>
          </cell>
          <cell r="I5386">
            <v>32435.16</v>
          </cell>
          <cell r="J5386">
            <v>0</v>
          </cell>
          <cell r="K5386">
            <v>0</v>
          </cell>
        </row>
        <row r="5387">
          <cell r="H5387" t="str">
            <v>WCV0088063</v>
          </cell>
          <cell r="I5387">
            <v>19127</v>
          </cell>
          <cell r="J5387">
            <v>0</v>
          </cell>
          <cell r="K5387">
            <v>0</v>
          </cell>
        </row>
        <row r="5388">
          <cell r="H5388" t="str">
            <v>WCV0088065</v>
          </cell>
          <cell r="I5388">
            <v>42417.04</v>
          </cell>
          <cell r="J5388">
            <v>1</v>
          </cell>
          <cell r="K5388">
            <v>819.02</v>
          </cell>
        </row>
        <row r="5389">
          <cell r="H5389" t="str">
            <v>WCV0088067</v>
          </cell>
          <cell r="I5389">
            <v>9070.42</v>
          </cell>
          <cell r="J5389">
            <v>0</v>
          </cell>
          <cell r="K5389">
            <v>0</v>
          </cell>
        </row>
        <row r="5390">
          <cell r="H5390" t="str">
            <v>WCV008807</v>
          </cell>
          <cell r="I5390">
            <v>64918</v>
          </cell>
          <cell r="J5390">
            <v>0</v>
          </cell>
          <cell r="K5390">
            <v>0</v>
          </cell>
        </row>
        <row r="5391">
          <cell r="H5391" t="str">
            <v>WCV0088073</v>
          </cell>
          <cell r="I5391">
            <v>13450</v>
          </cell>
          <cell r="J5391">
            <v>1</v>
          </cell>
          <cell r="K5391">
            <v>63717.41</v>
          </cell>
        </row>
        <row r="5392">
          <cell r="H5392" t="str">
            <v>WCV0088078</v>
          </cell>
          <cell r="I5392">
            <v>29466</v>
          </cell>
          <cell r="J5392">
            <v>0</v>
          </cell>
          <cell r="K5392">
            <v>0</v>
          </cell>
        </row>
        <row r="5393">
          <cell r="H5393" t="str">
            <v>WCV008808</v>
          </cell>
          <cell r="I5393">
            <v>72330</v>
          </cell>
          <cell r="J5393">
            <v>1</v>
          </cell>
          <cell r="K5393">
            <v>18163.5</v>
          </cell>
        </row>
        <row r="5394">
          <cell r="H5394" t="str">
            <v>WCV0088081</v>
          </cell>
          <cell r="I5394">
            <v>29657.739999999998</v>
          </cell>
          <cell r="J5394">
            <v>0</v>
          </cell>
          <cell r="K5394">
            <v>0</v>
          </cell>
        </row>
        <row r="5395">
          <cell r="H5395" t="str">
            <v>WCV0088083</v>
          </cell>
          <cell r="I5395">
            <v>51200.88</v>
          </cell>
          <cell r="J5395">
            <v>1</v>
          </cell>
          <cell r="K5395">
            <v>623.27</v>
          </cell>
        </row>
        <row r="5396">
          <cell r="H5396" t="str">
            <v>WCV008809</v>
          </cell>
          <cell r="I5396">
            <v>56655</v>
          </cell>
          <cell r="J5396">
            <v>3</v>
          </cell>
          <cell r="K5396">
            <v>9197.880000000001</v>
          </cell>
        </row>
        <row r="5397">
          <cell r="H5397" t="str">
            <v>WCV0088092</v>
          </cell>
          <cell r="I5397">
            <v>52268.520000000004</v>
          </cell>
          <cell r="J5397">
            <v>3</v>
          </cell>
          <cell r="K5397">
            <v>1926.72</v>
          </cell>
        </row>
        <row r="5398">
          <cell r="H5398" t="str">
            <v>WCV0088094</v>
          </cell>
          <cell r="I5398">
            <v>26720.07</v>
          </cell>
          <cell r="J5398">
            <v>3</v>
          </cell>
          <cell r="K5398">
            <v>4481.57</v>
          </cell>
        </row>
        <row r="5399">
          <cell r="H5399" t="str">
            <v>WCV0088095</v>
          </cell>
          <cell r="I5399">
            <v>10155.68</v>
          </cell>
          <cell r="J5399">
            <v>0</v>
          </cell>
          <cell r="K5399">
            <v>0</v>
          </cell>
        </row>
        <row r="5400">
          <cell r="H5400" t="str">
            <v>WCV008810</v>
          </cell>
          <cell r="I5400">
            <v>11763</v>
          </cell>
          <cell r="J5400">
            <v>0</v>
          </cell>
          <cell r="K5400">
            <v>0</v>
          </cell>
        </row>
        <row r="5401">
          <cell r="H5401" t="str">
            <v>WCV0088101</v>
          </cell>
          <cell r="I5401">
            <v>3420.7799999999997</v>
          </cell>
          <cell r="J5401">
            <v>0</v>
          </cell>
          <cell r="K5401">
            <v>0</v>
          </cell>
        </row>
        <row r="5402">
          <cell r="H5402" t="str">
            <v>WCV0088106</v>
          </cell>
          <cell r="I5402">
            <v>13291.46</v>
          </cell>
          <cell r="J5402">
            <v>0</v>
          </cell>
          <cell r="K5402">
            <v>0</v>
          </cell>
        </row>
        <row r="5403">
          <cell r="H5403" t="str">
            <v>WCV0088109</v>
          </cell>
          <cell r="I5403">
            <v>1935</v>
          </cell>
          <cell r="J5403">
            <v>0</v>
          </cell>
          <cell r="K5403">
            <v>0</v>
          </cell>
        </row>
        <row r="5404">
          <cell r="H5404" t="str">
            <v>WCV008811</v>
          </cell>
          <cell r="I5404">
            <v>8174</v>
          </cell>
          <cell r="J5404">
            <v>0</v>
          </cell>
          <cell r="K5404">
            <v>0</v>
          </cell>
        </row>
        <row r="5405">
          <cell r="H5405" t="str">
            <v>WCV0088111</v>
          </cell>
          <cell r="I5405">
            <v>0</v>
          </cell>
          <cell r="J5405">
            <v>0</v>
          </cell>
          <cell r="K5405">
            <v>0</v>
          </cell>
        </row>
        <row r="5406">
          <cell r="H5406" t="str">
            <v>WCV008812</v>
          </cell>
          <cell r="I5406">
            <v>27580</v>
          </cell>
          <cell r="J5406">
            <v>0</v>
          </cell>
          <cell r="K5406">
            <v>0</v>
          </cell>
        </row>
        <row r="5407">
          <cell r="H5407" t="str">
            <v>WCV0088121</v>
          </cell>
          <cell r="I5407">
            <v>3581.4300000000003</v>
          </cell>
          <cell r="J5407">
            <v>0</v>
          </cell>
          <cell r="K5407">
            <v>0</v>
          </cell>
        </row>
        <row r="5408">
          <cell r="H5408" t="str">
            <v>WCV0088122</v>
          </cell>
          <cell r="I5408">
            <v>11926.04</v>
          </cell>
          <cell r="J5408">
            <v>0</v>
          </cell>
          <cell r="K5408">
            <v>0</v>
          </cell>
        </row>
        <row r="5409">
          <cell r="H5409" t="str">
            <v>WCV0088124</v>
          </cell>
          <cell r="I5409">
            <v>21666.880000000001</v>
          </cell>
          <cell r="J5409">
            <v>0</v>
          </cell>
          <cell r="K5409">
            <v>0</v>
          </cell>
        </row>
        <row r="5410">
          <cell r="H5410" t="str">
            <v>WCV0088126</v>
          </cell>
          <cell r="I5410">
            <v>9507.619999999999</v>
          </cell>
          <cell r="J5410">
            <v>0</v>
          </cell>
          <cell r="K5410">
            <v>0</v>
          </cell>
        </row>
        <row r="5411">
          <cell r="H5411" t="str">
            <v>WCV008813</v>
          </cell>
          <cell r="I5411">
            <v>36354</v>
          </cell>
          <cell r="J5411">
            <v>2</v>
          </cell>
          <cell r="K5411">
            <v>544.17999999999995</v>
          </cell>
        </row>
        <row r="5412">
          <cell r="H5412" t="str">
            <v>WCV0088130</v>
          </cell>
          <cell r="I5412">
            <v>22392.91</v>
          </cell>
          <cell r="J5412">
            <v>0</v>
          </cell>
          <cell r="K5412">
            <v>0</v>
          </cell>
        </row>
        <row r="5413">
          <cell r="H5413" t="str">
            <v>WCV0088135</v>
          </cell>
          <cell r="I5413">
            <v>1604</v>
          </cell>
          <cell r="J5413">
            <v>0</v>
          </cell>
          <cell r="K5413">
            <v>0</v>
          </cell>
        </row>
        <row r="5414">
          <cell r="H5414" t="str">
            <v>WCV008815</v>
          </cell>
          <cell r="I5414">
            <v>17661</v>
          </cell>
          <cell r="J5414">
            <v>0</v>
          </cell>
          <cell r="K5414">
            <v>0</v>
          </cell>
        </row>
        <row r="5415">
          <cell r="H5415" t="str">
            <v>WCV0088152</v>
          </cell>
          <cell r="I5415">
            <v>1202</v>
          </cell>
          <cell r="J5415">
            <v>0</v>
          </cell>
          <cell r="K5415">
            <v>0</v>
          </cell>
        </row>
        <row r="5416">
          <cell r="H5416" t="str">
            <v>WCV0088154</v>
          </cell>
          <cell r="I5416">
            <v>28643.489999999998</v>
          </cell>
          <cell r="J5416">
            <v>0</v>
          </cell>
          <cell r="K5416">
            <v>0</v>
          </cell>
        </row>
        <row r="5417">
          <cell r="H5417" t="str">
            <v>WCV008816</v>
          </cell>
          <cell r="I5417">
            <v>15404</v>
          </cell>
          <cell r="J5417">
            <v>0</v>
          </cell>
          <cell r="K5417">
            <v>0</v>
          </cell>
        </row>
        <row r="5418">
          <cell r="H5418" t="str">
            <v>WCV0088167</v>
          </cell>
          <cell r="I5418">
            <v>2967.36</v>
          </cell>
          <cell r="J5418">
            <v>0</v>
          </cell>
          <cell r="K5418">
            <v>0</v>
          </cell>
        </row>
        <row r="5419">
          <cell r="H5419" t="str">
            <v>WCV0088168</v>
          </cell>
          <cell r="I5419">
            <v>16796.080000000002</v>
          </cell>
          <cell r="J5419">
            <v>0</v>
          </cell>
          <cell r="K5419">
            <v>0</v>
          </cell>
        </row>
        <row r="5420">
          <cell r="H5420" t="str">
            <v>WCV008817</v>
          </cell>
          <cell r="I5420">
            <v>18893</v>
          </cell>
          <cell r="J5420">
            <v>0</v>
          </cell>
          <cell r="K5420">
            <v>0</v>
          </cell>
        </row>
        <row r="5421">
          <cell r="H5421" t="str">
            <v>WCV0088171</v>
          </cell>
          <cell r="I5421">
            <v>6173.45</v>
          </cell>
          <cell r="J5421">
            <v>0</v>
          </cell>
          <cell r="K5421">
            <v>0</v>
          </cell>
        </row>
        <row r="5422">
          <cell r="H5422" t="str">
            <v>WCV0088173</v>
          </cell>
          <cell r="I5422">
            <v>5209.1000000000004</v>
          </cell>
          <cell r="J5422">
            <v>0</v>
          </cell>
          <cell r="K5422">
            <v>0</v>
          </cell>
        </row>
        <row r="5423">
          <cell r="H5423" t="str">
            <v>WCV0088176</v>
          </cell>
          <cell r="I5423">
            <v>14551.14</v>
          </cell>
          <cell r="J5423">
            <v>0</v>
          </cell>
          <cell r="K5423">
            <v>0</v>
          </cell>
        </row>
        <row r="5424">
          <cell r="H5424" t="str">
            <v>WCV008818</v>
          </cell>
          <cell r="I5424">
            <v>19776</v>
          </cell>
          <cell r="J5424">
            <v>0</v>
          </cell>
          <cell r="K5424">
            <v>0</v>
          </cell>
        </row>
        <row r="5425">
          <cell r="H5425" t="str">
            <v>WCV0088188</v>
          </cell>
          <cell r="I5425">
            <v>12894.39</v>
          </cell>
          <cell r="J5425">
            <v>0</v>
          </cell>
          <cell r="K5425">
            <v>0</v>
          </cell>
        </row>
        <row r="5426">
          <cell r="H5426" t="str">
            <v>WCV008819</v>
          </cell>
          <cell r="I5426">
            <v>118271</v>
          </cell>
          <cell r="J5426">
            <v>0</v>
          </cell>
          <cell r="K5426">
            <v>0</v>
          </cell>
        </row>
        <row r="5427">
          <cell r="H5427" t="str">
            <v>WCV0088191</v>
          </cell>
          <cell r="I5427">
            <v>8421.4500000000007</v>
          </cell>
          <cell r="J5427">
            <v>0</v>
          </cell>
          <cell r="K5427">
            <v>0</v>
          </cell>
        </row>
        <row r="5428">
          <cell r="H5428" t="str">
            <v>WCV0088196</v>
          </cell>
          <cell r="I5428">
            <v>52143.770000000004</v>
          </cell>
          <cell r="J5428">
            <v>2</v>
          </cell>
          <cell r="K5428">
            <v>212.5</v>
          </cell>
        </row>
        <row r="5429">
          <cell r="H5429" t="str">
            <v>WCV0088197</v>
          </cell>
          <cell r="I5429">
            <v>19685</v>
          </cell>
          <cell r="J5429">
            <v>0</v>
          </cell>
          <cell r="K5429">
            <v>0</v>
          </cell>
        </row>
        <row r="5430">
          <cell r="H5430" t="str">
            <v>WCV008820</v>
          </cell>
          <cell r="I5430">
            <v>14546</v>
          </cell>
          <cell r="J5430">
            <v>0</v>
          </cell>
          <cell r="K5430">
            <v>0</v>
          </cell>
        </row>
        <row r="5431">
          <cell r="H5431" t="str">
            <v>WCV0088200</v>
          </cell>
          <cell r="I5431">
            <v>9057</v>
          </cell>
          <cell r="J5431">
            <v>0</v>
          </cell>
          <cell r="K5431">
            <v>0</v>
          </cell>
        </row>
        <row r="5432">
          <cell r="H5432" t="str">
            <v>WCV0088209</v>
          </cell>
          <cell r="I5432">
            <v>6095</v>
          </cell>
          <cell r="J5432">
            <v>0</v>
          </cell>
          <cell r="K5432">
            <v>0</v>
          </cell>
        </row>
        <row r="5433">
          <cell r="H5433" t="str">
            <v>WCV008821</v>
          </cell>
          <cell r="I5433">
            <v>64325</v>
          </cell>
          <cell r="J5433">
            <v>0</v>
          </cell>
          <cell r="K5433">
            <v>0</v>
          </cell>
        </row>
        <row r="5434">
          <cell r="H5434" t="str">
            <v>WCV0088210</v>
          </cell>
          <cell r="I5434">
            <v>16574.98</v>
          </cell>
          <cell r="J5434">
            <v>0</v>
          </cell>
          <cell r="K5434">
            <v>0</v>
          </cell>
        </row>
        <row r="5435">
          <cell r="H5435" t="str">
            <v>WCV0088214</v>
          </cell>
          <cell r="I5435">
            <v>36065.75</v>
          </cell>
          <cell r="J5435">
            <v>0</v>
          </cell>
          <cell r="K5435">
            <v>0</v>
          </cell>
        </row>
        <row r="5436">
          <cell r="H5436" t="str">
            <v>WCV0088217</v>
          </cell>
          <cell r="I5436">
            <v>8527.33</v>
          </cell>
          <cell r="J5436">
            <v>0</v>
          </cell>
          <cell r="K5436">
            <v>0</v>
          </cell>
        </row>
        <row r="5437">
          <cell r="H5437" t="str">
            <v>WCV0088219</v>
          </cell>
          <cell r="I5437">
            <v>36464.01</v>
          </cell>
          <cell r="J5437">
            <v>1</v>
          </cell>
          <cell r="K5437">
            <v>1931.7</v>
          </cell>
        </row>
        <row r="5438">
          <cell r="H5438" t="str">
            <v>WCV008823</v>
          </cell>
          <cell r="I5438">
            <v>69975</v>
          </cell>
          <cell r="J5438">
            <v>0</v>
          </cell>
          <cell r="K5438">
            <v>0</v>
          </cell>
        </row>
        <row r="5439">
          <cell r="H5439" t="str">
            <v>WCV0088233</v>
          </cell>
          <cell r="I5439">
            <v>22187.760000000002</v>
          </cell>
          <cell r="J5439">
            <v>0</v>
          </cell>
          <cell r="K5439">
            <v>0</v>
          </cell>
        </row>
        <row r="5440">
          <cell r="H5440" t="str">
            <v>WCV0088235</v>
          </cell>
          <cell r="I5440">
            <v>3855.02</v>
          </cell>
          <cell r="J5440">
            <v>0</v>
          </cell>
          <cell r="K5440">
            <v>0</v>
          </cell>
        </row>
        <row r="5441">
          <cell r="H5441" t="str">
            <v>WCV0088236</v>
          </cell>
          <cell r="I5441">
            <v>34528.639999999999</v>
          </cell>
          <cell r="J5441">
            <v>0</v>
          </cell>
          <cell r="K5441">
            <v>0</v>
          </cell>
        </row>
        <row r="5442">
          <cell r="H5442" t="str">
            <v>WCV0088237</v>
          </cell>
          <cell r="I5442">
            <v>7207.84</v>
          </cell>
          <cell r="J5442">
            <v>0</v>
          </cell>
          <cell r="K5442">
            <v>0</v>
          </cell>
        </row>
        <row r="5443">
          <cell r="H5443" t="str">
            <v>WCV008824</v>
          </cell>
          <cell r="I5443">
            <v>18904</v>
          </cell>
          <cell r="J5443">
            <v>0</v>
          </cell>
          <cell r="K5443">
            <v>0</v>
          </cell>
        </row>
        <row r="5444">
          <cell r="H5444" t="str">
            <v>WCV0088242</v>
          </cell>
          <cell r="I5444">
            <v>5012.2700000000004</v>
          </cell>
          <cell r="J5444">
            <v>0</v>
          </cell>
          <cell r="K5444">
            <v>0</v>
          </cell>
        </row>
        <row r="5445">
          <cell r="H5445" t="str">
            <v>WCV0088247</v>
          </cell>
          <cell r="I5445">
            <v>22454.32</v>
          </cell>
          <cell r="J5445">
            <v>0</v>
          </cell>
          <cell r="K5445">
            <v>0</v>
          </cell>
        </row>
        <row r="5446">
          <cell r="H5446" t="str">
            <v>WCV008825</v>
          </cell>
          <cell r="I5446">
            <v>56748</v>
          </cell>
          <cell r="J5446">
            <v>1</v>
          </cell>
          <cell r="K5446">
            <v>4673.25</v>
          </cell>
        </row>
        <row r="5447">
          <cell r="H5447" t="str">
            <v>WCV0088250</v>
          </cell>
          <cell r="I5447">
            <v>6707</v>
          </cell>
          <cell r="J5447">
            <v>0</v>
          </cell>
          <cell r="K5447">
            <v>0</v>
          </cell>
        </row>
        <row r="5448">
          <cell r="H5448" t="str">
            <v>WCV0088251</v>
          </cell>
          <cell r="I5448">
            <v>47756.62</v>
          </cell>
          <cell r="J5448">
            <v>0</v>
          </cell>
          <cell r="K5448">
            <v>0</v>
          </cell>
        </row>
        <row r="5449">
          <cell r="H5449" t="str">
            <v>WCV0088255</v>
          </cell>
          <cell r="I5449">
            <v>13085.42</v>
          </cell>
          <cell r="J5449">
            <v>0</v>
          </cell>
          <cell r="K5449">
            <v>0</v>
          </cell>
        </row>
        <row r="5450">
          <cell r="H5450" t="str">
            <v>WCV0088257</v>
          </cell>
          <cell r="I5450">
            <v>10892</v>
          </cell>
          <cell r="J5450">
            <v>0</v>
          </cell>
          <cell r="K5450">
            <v>0</v>
          </cell>
        </row>
        <row r="5451">
          <cell r="H5451" t="str">
            <v>WCV008826</v>
          </cell>
          <cell r="I5451">
            <v>33187</v>
          </cell>
          <cell r="J5451">
            <v>0</v>
          </cell>
          <cell r="K5451">
            <v>0</v>
          </cell>
        </row>
        <row r="5452">
          <cell r="H5452" t="str">
            <v>WCV0088265</v>
          </cell>
          <cell r="I5452">
            <v>52569.55</v>
          </cell>
          <cell r="J5452">
            <v>0</v>
          </cell>
          <cell r="K5452">
            <v>0</v>
          </cell>
        </row>
        <row r="5453">
          <cell r="H5453" t="str">
            <v>WCV008827</v>
          </cell>
          <cell r="I5453">
            <v>22485</v>
          </cell>
          <cell r="J5453">
            <v>0</v>
          </cell>
          <cell r="K5453">
            <v>0</v>
          </cell>
        </row>
        <row r="5454">
          <cell r="H5454" t="str">
            <v>WCV0088276</v>
          </cell>
          <cell r="I5454">
            <v>10119</v>
          </cell>
          <cell r="J5454">
            <v>1</v>
          </cell>
          <cell r="K5454">
            <v>0</v>
          </cell>
        </row>
        <row r="5455">
          <cell r="H5455" t="str">
            <v>WCV0088278</v>
          </cell>
          <cell r="I5455">
            <v>20311.489999999998</v>
          </cell>
          <cell r="J5455">
            <v>0</v>
          </cell>
          <cell r="K5455">
            <v>0</v>
          </cell>
        </row>
        <row r="5456">
          <cell r="H5456" t="str">
            <v>WCV008828</v>
          </cell>
          <cell r="I5456">
            <v>25552</v>
          </cell>
          <cell r="J5456">
            <v>0</v>
          </cell>
          <cell r="K5456">
            <v>0</v>
          </cell>
        </row>
        <row r="5457">
          <cell r="H5457" t="str">
            <v>WCV0088283</v>
          </cell>
          <cell r="I5457">
            <v>195269.87</v>
          </cell>
          <cell r="J5457">
            <v>4</v>
          </cell>
          <cell r="K5457">
            <v>2480.4499999999998</v>
          </cell>
        </row>
        <row r="5458">
          <cell r="H5458" t="str">
            <v>WCV0088285</v>
          </cell>
          <cell r="I5458">
            <v>1002</v>
          </cell>
          <cell r="J5458">
            <v>0</v>
          </cell>
          <cell r="K5458">
            <v>0</v>
          </cell>
        </row>
        <row r="5459">
          <cell r="H5459" t="str">
            <v>WCV0088287</v>
          </cell>
          <cell r="I5459">
            <v>6695.5</v>
          </cell>
          <cell r="J5459">
            <v>0</v>
          </cell>
          <cell r="K5459">
            <v>0</v>
          </cell>
        </row>
        <row r="5460">
          <cell r="H5460" t="str">
            <v>WCV008829</v>
          </cell>
          <cell r="I5460">
            <v>16398</v>
          </cell>
          <cell r="J5460">
            <v>0</v>
          </cell>
          <cell r="K5460">
            <v>0</v>
          </cell>
        </row>
        <row r="5461">
          <cell r="H5461" t="str">
            <v>WCV0088290</v>
          </cell>
          <cell r="I5461">
            <v>2938</v>
          </cell>
          <cell r="J5461">
            <v>0</v>
          </cell>
          <cell r="K5461">
            <v>0</v>
          </cell>
        </row>
        <row r="5462">
          <cell r="H5462" t="str">
            <v>WCV008830</v>
          </cell>
          <cell r="I5462">
            <v>19431</v>
          </cell>
          <cell r="J5462">
            <v>0</v>
          </cell>
          <cell r="K5462">
            <v>0</v>
          </cell>
        </row>
        <row r="5463">
          <cell r="H5463" t="str">
            <v>WCV0088301</v>
          </cell>
          <cell r="I5463">
            <v>24248.6</v>
          </cell>
          <cell r="J5463">
            <v>0</v>
          </cell>
          <cell r="K5463">
            <v>0</v>
          </cell>
        </row>
        <row r="5464">
          <cell r="H5464" t="str">
            <v>WCV0088309</v>
          </cell>
          <cell r="I5464">
            <v>10506.56</v>
          </cell>
          <cell r="J5464">
            <v>0</v>
          </cell>
          <cell r="K5464">
            <v>0</v>
          </cell>
        </row>
        <row r="5465">
          <cell r="H5465" t="str">
            <v>WCV008831</v>
          </cell>
          <cell r="I5465">
            <v>21632</v>
          </cell>
          <cell r="J5465">
            <v>0</v>
          </cell>
          <cell r="K5465">
            <v>0</v>
          </cell>
        </row>
        <row r="5466">
          <cell r="H5466" t="str">
            <v>WCV0088310</v>
          </cell>
          <cell r="I5466">
            <v>20474.82</v>
          </cell>
          <cell r="J5466">
            <v>1</v>
          </cell>
          <cell r="K5466">
            <v>8221.5300000000007</v>
          </cell>
        </row>
        <row r="5467">
          <cell r="H5467" t="str">
            <v>WCV0088314</v>
          </cell>
          <cell r="I5467">
            <v>17201.57</v>
          </cell>
          <cell r="J5467">
            <v>0</v>
          </cell>
          <cell r="K5467">
            <v>0</v>
          </cell>
        </row>
        <row r="5468">
          <cell r="H5468" t="str">
            <v>WCV008832</v>
          </cell>
          <cell r="I5468">
            <v>23760</v>
          </cell>
          <cell r="J5468">
            <v>0</v>
          </cell>
          <cell r="K5468">
            <v>0</v>
          </cell>
        </row>
        <row r="5469">
          <cell r="H5469" t="str">
            <v>WCV0088323</v>
          </cell>
          <cell r="I5469">
            <v>6669.32</v>
          </cell>
          <cell r="J5469">
            <v>1</v>
          </cell>
          <cell r="K5469">
            <v>374.08</v>
          </cell>
        </row>
        <row r="5470">
          <cell r="H5470" t="str">
            <v>WCV0088329</v>
          </cell>
          <cell r="I5470">
            <v>6828</v>
          </cell>
          <cell r="J5470">
            <v>0</v>
          </cell>
          <cell r="K5470">
            <v>0</v>
          </cell>
        </row>
        <row r="5471">
          <cell r="H5471" t="str">
            <v>WCV008833</v>
          </cell>
          <cell r="I5471">
            <v>17394</v>
          </cell>
          <cell r="J5471">
            <v>0</v>
          </cell>
          <cell r="K5471">
            <v>0</v>
          </cell>
        </row>
        <row r="5472">
          <cell r="H5472" t="str">
            <v>WCV0088331</v>
          </cell>
          <cell r="I5472">
            <v>5510.65</v>
          </cell>
          <cell r="J5472">
            <v>0</v>
          </cell>
          <cell r="K5472">
            <v>0</v>
          </cell>
        </row>
        <row r="5473">
          <cell r="H5473" t="str">
            <v>WCV008834</v>
          </cell>
          <cell r="I5473">
            <v>3945</v>
          </cell>
          <cell r="J5473">
            <v>0</v>
          </cell>
          <cell r="K5473">
            <v>0</v>
          </cell>
        </row>
        <row r="5474">
          <cell r="H5474" t="str">
            <v>WCV0088349</v>
          </cell>
          <cell r="I5474">
            <v>6172.79</v>
          </cell>
          <cell r="J5474">
            <v>0</v>
          </cell>
          <cell r="K5474">
            <v>0</v>
          </cell>
        </row>
        <row r="5475">
          <cell r="H5475" t="str">
            <v>WCV008835</v>
          </cell>
          <cell r="I5475">
            <v>10644</v>
          </cell>
          <cell r="J5475">
            <v>0</v>
          </cell>
          <cell r="K5475">
            <v>0</v>
          </cell>
        </row>
        <row r="5476">
          <cell r="H5476" t="str">
            <v>WCV0088352</v>
          </cell>
          <cell r="I5476">
            <v>4955</v>
          </cell>
          <cell r="J5476">
            <v>0</v>
          </cell>
          <cell r="K5476">
            <v>0</v>
          </cell>
        </row>
        <row r="5477">
          <cell r="H5477" t="str">
            <v>WCV008836</v>
          </cell>
          <cell r="I5477">
            <v>26893</v>
          </cell>
          <cell r="J5477">
            <v>1</v>
          </cell>
          <cell r="K5477">
            <v>17257.91</v>
          </cell>
        </row>
        <row r="5478">
          <cell r="H5478" t="str">
            <v>WCV0088360</v>
          </cell>
          <cell r="I5478">
            <v>1806</v>
          </cell>
          <cell r="J5478">
            <v>0</v>
          </cell>
          <cell r="K5478">
            <v>0</v>
          </cell>
        </row>
        <row r="5479">
          <cell r="H5479" t="str">
            <v>WCV0088365</v>
          </cell>
          <cell r="I5479">
            <v>23032.41</v>
          </cell>
          <cell r="J5479">
            <v>0</v>
          </cell>
          <cell r="K5479">
            <v>0</v>
          </cell>
        </row>
        <row r="5480">
          <cell r="H5480" t="str">
            <v>WCV0088369</v>
          </cell>
          <cell r="I5480">
            <v>5604</v>
          </cell>
          <cell r="J5480">
            <v>1</v>
          </cell>
          <cell r="K5480">
            <v>138.82</v>
          </cell>
        </row>
        <row r="5481">
          <cell r="H5481" t="str">
            <v>WCV008837</v>
          </cell>
          <cell r="I5481">
            <v>64210</v>
          </cell>
          <cell r="J5481">
            <v>5</v>
          </cell>
          <cell r="K5481">
            <v>93343.26999999999</v>
          </cell>
        </row>
        <row r="5482">
          <cell r="H5482" t="str">
            <v>WCV0088370</v>
          </cell>
          <cell r="I5482">
            <v>106678</v>
          </cell>
          <cell r="J5482">
            <v>3</v>
          </cell>
          <cell r="K5482">
            <v>2275.12</v>
          </cell>
        </row>
        <row r="5483">
          <cell r="H5483" t="str">
            <v>WCV008838</v>
          </cell>
          <cell r="I5483">
            <v>71578</v>
          </cell>
          <cell r="J5483">
            <v>1</v>
          </cell>
          <cell r="K5483">
            <v>611.42999999999995</v>
          </cell>
        </row>
        <row r="5484">
          <cell r="H5484" t="str">
            <v>WCV0088381</v>
          </cell>
          <cell r="I5484">
            <v>2772</v>
          </cell>
          <cell r="J5484">
            <v>0</v>
          </cell>
          <cell r="K5484">
            <v>0</v>
          </cell>
        </row>
        <row r="5485">
          <cell r="H5485" t="str">
            <v>WCV0088382</v>
          </cell>
          <cell r="I5485">
            <v>7417.92</v>
          </cell>
          <cell r="J5485">
            <v>1</v>
          </cell>
          <cell r="K5485">
            <v>0</v>
          </cell>
        </row>
        <row r="5486">
          <cell r="H5486" t="str">
            <v>WCV0088386</v>
          </cell>
          <cell r="I5486">
            <v>13440.73</v>
          </cell>
          <cell r="J5486">
            <v>1</v>
          </cell>
          <cell r="K5486">
            <v>3376</v>
          </cell>
        </row>
        <row r="5487">
          <cell r="H5487" t="str">
            <v>WCV0088389</v>
          </cell>
          <cell r="I5487">
            <v>65430.79</v>
          </cell>
          <cell r="J5487">
            <v>1</v>
          </cell>
          <cell r="K5487">
            <v>694.03</v>
          </cell>
        </row>
        <row r="5488">
          <cell r="H5488" t="str">
            <v>WCV008839</v>
          </cell>
          <cell r="I5488">
            <v>21642</v>
          </cell>
          <cell r="J5488">
            <v>0</v>
          </cell>
          <cell r="K5488">
            <v>0</v>
          </cell>
        </row>
        <row r="5489">
          <cell r="H5489" t="str">
            <v>WCV0088393</v>
          </cell>
          <cell r="I5489">
            <v>9018.98</v>
          </cell>
          <cell r="J5489">
            <v>0</v>
          </cell>
          <cell r="K5489">
            <v>0</v>
          </cell>
        </row>
        <row r="5490">
          <cell r="H5490" t="str">
            <v>WCV0088395</v>
          </cell>
          <cell r="I5490">
            <v>19335.27</v>
          </cell>
          <cell r="J5490">
            <v>0</v>
          </cell>
          <cell r="K5490">
            <v>0</v>
          </cell>
        </row>
        <row r="5491">
          <cell r="H5491" t="str">
            <v>WCV008840</v>
          </cell>
          <cell r="I5491">
            <v>46543</v>
          </cell>
          <cell r="J5491">
            <v>0</v>
          </cell>
          <cell r="K5491">
            <v>0</v>
          </cell>
        </row>
        <row r="5492">
          <cell r="H5492" t="str">
            <v>WCV0088402</v>
          </cell>
          <cell r="I5492">
            <v>54000.66</v>
          </cell>
          <cell r="J5492">
            <v>0</v>
          </cell>
          <cell r="K5492">
            <v>0</v>
          </cell>
        </row>
        <row r="5493">
          <cell r="H5493" t="str">
            <v>WCV008841</v>
          </cell>
          <cell r="I5493">
            <v>11919</v>
          </cell>
          <cell r="J5493">
            <v>0</v>
          </cell>
          <cell r="K5493">
            <v>0</v>
          </cell>
        </row>
        <row r="5494">
          <cell r="H5494" t="str">
            <v>WCV0088415</v>
          </cell>
          <cell r="I5494">
            <v>20032.52</v>
          </cell>
          <cell r="J5494">
            <v>0</v>
          </cell>
          <cell r="K5494">
            <v>0</v>
          </cell>
        </row>
        <row r="5495">
          <cell r="H5495" t="str">
            <v>WCV008842</v>
          </cell>
          <cell r="I5495">
            <v>24991</v>
          </cell>
          <cell r="J5495">
            <v>0</v>
          </cell>
          <cell r="K5495">
            <v>0</v>
          </cell>
        </row>
        <row r="5496">
          <cell r="H5496" t="str">
            <v>WCV0088420</v>
          </cell>
          <cell r="I5496">
            <v>10353.040000000001</v>
          </cell>
          <cell r="J5496">
            <v>1</v>
          </cell>
          <cell r="K5496">
            <v>380</v>
          </cell>
        </row>
        <row r="5497">
          <cell r="H5497" t="str">
            <v>WCV0088423</v>
          </cell>
          <cell r="I5497">
            <v>13010.97</v>
          </cell>
          <cell r="J5497">
            <v>0</v>
          </cell>
          <cell r="K5497">
            <v>0</v>
          </cell>
        </row>
        <row r="5498">
          <cell r="H5498" t="str">
            <v>WCV0088426</v>
          </cell>
          <cell r="I5498">
            <v>4969.22</v>
          </cell>
          <cell r="J5498">
            <v>0</v>
          </cell>
          <cell r="K5498">
            <v>0</v>
          </cell>
        </row>
        <row r="5499">
          <cell r="H5499" t="str">
            <v>WCV008843</v>
          </cell>
          <cell r="I5499">
            <v>4883</v>
          </cell>
          <cell r="J5499">
            <v>0</v>
          </cell>
          <cell r="K5499">
            <v>0</v>
          </cell>
        </row>
        <row r="5500">
          <cell r="H5500" t="str">
            <v>WCV0088436</v>
          </cell>
          <cell r="I5500">
            <v>6225</v>
          </cell>
          <cell r="J5500">
            <v>0</v>
          </cell>
          <cell r="K5500">
            <v>0</v>
          </cell>
        </row>
        <row r="5501">
          <cell r="H5501" t="str">
            <v>WCV008844</v>
          </cell>
          <cell r="I5501">
            <v>28097</v>
          </cell>
          <cell r="J5501">
            <v>0</v>
          </cell>
          <cell r="K5501">
            <v>0</v>
          </cell>
        </row>
        <row r="5502">
          <cell r="H5502" t="str">
            <v>WCV0088442</v>
          </cell>
          <cell r="I5502">
            <v>21993.45</v>
          </cell>
          <cell r="J5502">
            <v>0</v>
          </cell>
          <cell r="K5502">
            <v>0</v>
          </cell>
        </row>
        <row r="5503">
          <cell r="H5503" t="str">
            <v>WCV0088447</v>
          </cell>
          <cell r="I5503">
            <v>2683</v>
          </cell>
          <cell r="J5503">
            <v>0</v>
          </cell>
          <cell r="K5503">
            <v>0</v>
          </cell>
        </row>
        <row r="5504">
          <cell r="H5504" t="str">
            <v>WCV0088449</v>
          </cell>
          <cell r="I5504">
            <v>3633.67</v>
          </cell>
          <cell r="J5504">
            <v>0</v>
          </cell>
          <cell r="K5504">
            <v>0</v>
          </cell>
        </row>
        <row r="5505">
          <cell r="H5505" t="str">
            <v>WCV008845</v>
          </cell>
          <cell r="I5505">
            <v>24190</v>
          </cell>
          <cell r="J5505">
            <v>0</v>
          </cell>
          <cell r="K5505">
            <v>0</v>
          </cell>
        </row>
        <row r="5506">
          <cell r="H5506" t="str">
            <v>WCV0088453</v>
          </cell>
          <cell r="I5506">
            <v>17060.099999999999</v>
          </cell>
          <cell r="J5506">
            <v>0</v>
          </cell>
          <cell r="K5506">
            <v>0</v>
          </cell>
        </row>
        <row r="5507">
          <cell r="H5507" t="str">
            <v>WCV0088454</v>
          </cell>
          <cell r="I5507">
            <v>15254.48</v>
          </cell>
          <cell r="J5507">
            <v>0</v>
          </cell>
          <cell r="K5507">
            <v>0</v>
          </cell>
        </row>
        <row r="5508">
          <cell r="H5508" t="str">
            <v>WCV008846</v>
          </cell>
          <cell r="I5508">
            <v>95344</v>
          </cell>
          <cell r="J5508">
            <v>0</v>
          </cell>
          <cell r="K5508">
            <v>0</v>
          </cell>
        </row>
        <row r="5509">
          <cell r="H5509" t="str">
            <v>WCV0088463</v>
          </cell>
          <cell r="I5509">
            <v>70420.55</v>
          </cell>
          <cell r="J5509">
            <v>4</v>
          </cell>
          <cell r="K5509">
            <v>55849.19</v>
          </cell>
        </row>
        <row r="5510">
          <cell r="H5510" t="str">
            <v>WCV008847</v>
          </cell>
          <cell r="I5510">
            <v>23002</v>
          </cell>
          <cell r="J5510">
            <v>1</v>
          </cell>
          <cell r="K5510">
            <v>71812.3</v>
          </cell>
        </row>
        <row r="5511">
          <cell r="H5511" t="str">
            <v>WCV0088474</v>
          </cell>
          <cell r="I5511">
            <v>12721</v>
          </cell>
          <cell r="J5511">
            <v>2</v>
          </cell>
          <cell r="K5511">
            <v>6350.31</v>
          </cell>
        </row>
        <row r="5512">
          <cell r="H5512" t="str">
            <v>WCV0088476</v>
          </cell>
          <cell r="I5512">
            <v>6172.85</v>
          </cell>
          <cell r="J5512">
            <v>0</v>
          </cell>
          <cell r="K5512">
            <v>0</v>
          </cell>
        </row>
        <row r="5513">
          <cell r="H5513" t="str">
            <v>WCV008848</v>
          </cell>
          <cell r="I5513">
            <v>49755</v>
          </cell>
          <cell r="J5513">
            <v>3</v>
          </cell>
          <cell r="K5513">
            <v>2004.15</v>
          </cell>
        </row>
        <row r="5514">
          <cell r="H5514" t="str">
            <v>WCV0088484</v>
          </cell>
          <cell r="I5514">
            <v>11171.61</v>
          </cell>
          <cell r="J5514">
            <v>0</v>
          </cell>
          <cell r="K5514">
            <v>0</v>
          </cell>
        </row>
        <row r="5515">
          <cell r="H5515" t="str">
            <v>WCV0088485</v>
          </cell>
          <cell r="I5515">
            <v>81560.14</v>
          </cell>
          <cell r="J5515">
            <v>6</v>
          </cell>
          <cell r="K5515">
            <v>202679.11000000002</v>
          </cell>
        </row>
        <row r="5516">
          <cell r="H5516" t="str">
            <v>WCV008849</v>
          </cell>
          <cell r="I5516">
            <v>38050</v>
          </cell>
          <cell r="J5516">
            <v>1</v>
          </cell>
          <cell r="K5516">
            <v>555</v>
          </cell>
        </row>
        <row r="5517">
          <cell r="H5517" t="str">
            <v>WCV0088490</v>
          </cell>
          <cell r="I5517">
            <v>7655.75</v>
          </cell>
          <cell r="J5517">
            <v>0</v>
          </cell>
          <cell r="K5517">
            <v>0</v>
          </cell>
        </row>
        <row r="5518">
          <cell r="H5518" t="str">
            <v>WCV0088491</v>
          </cell>
          <cell r="I5518">
            <v>0</v>
          </cell>
          <cell r="J5518">
            <v>0</v>
          </cell>
          <cell r="K5518">
            <v>0</v>
          </cell>
        </row>
        <row r="5519">
          <cell r="H5519" t="str">
            <v>WCV0088494</v>
          </cell>
          <cell r="I5519">
            <v>5668.61</v>
          </cell>
          <cell r="J5519">
            <v>0</v>
          </cell>
          <cell r="K5519">
            <v>0</v>
          </cell>
        </row>
        <row r="5520">
          <cell r="H5520" t="str">
            <v>WCV0088497</v>
          </cell>
          <cell r="I5520">
            <v>3293</v>
          </cell>
          <cell r="J5520">
            <v>0</v>
          </cell>
          <cell r="K5520">
            <v>0</v>
          </cell>
        </row>
        <row r="5521">
          <cell r="H5521" t="str">
            <v>WCV008850</v>
          </cell>
          <cell r="I5521">
            <v>19906</v>
          </cell>
          <cell r="J5521">
            <v>0</v>
          </cell>
          <cell r="K5521">
            <v>0</v>
          </cell>
        </row>
        <row r="5522">
          <cell r="H5522" t="str">
            <v>WCV0088500</v>
          </cell>
          <cell r="I5522">
            <v>6874.63</v>
          </cell>
          <cell r="J5522">
            <v>0</v>
          </cell>
          <cell r="K5522">
            <v>0</v>
          </cell>
        </row>
        <row r="5523">
          <cell r="H5523" t="str">
            <v>WCV0088504</v>
          </cell>
          <cell r="I5523">
            <v>2998.49</v>
          </cell>
          <cell r="J5523">
            <v>0</v>
          </cell>
          <cell r="K5523">
            <v>0</v>
          </cell>
        </row>
        <row r="5524">
          <cell r="H5524" t="str">
            <v>WCV0088505</v>
          </cell>
          <cell r="I5524">
            <v>8920.14</v>
          </cell>
          <cell r="J5524">
            <v>0</v>
          </cell>
          <cell r="K5524">
            <v>0</v>
          </cell>
        </row>
        <row r="5525">
          <cell r="H5525" t="str">
            <v>WCV008851</v>
          </cell>
          <cell r="I5525">
            <v>30495</v>
          </cell>
          <cell r="J5525">
            <v>1</v>
          </cell>
          <cell r="K5525">
            <v>2749.15</v>
          </cell>
        </row>
        <row r="5526">
          <cell r="H5526" t="str">
            <v>WCV0088515</v>
          </cell>
          <cell r="I5526">
            <v>21637.3</v>
          </cell>
          <cell r="J5526">
            <v>0</v>
          </cell>
          <cell r="K5526">
            <v>0</v>
          </cell>
        </row>
        <row r="5527">
          <cell r="H5527" t="str">
            <v>WCV008852</v>
          </cell>
          <cell r="I5527">
            <v>10440</v>
          </cell>
          <cell r="J5527">
            <v>0</v>
          </cell>
          <cell r="K5527">
            <v>0</v>
          </cell>
        </row>
        <row r="5528">
          <cell r="H5528" t="str">
            <v>WCV0088524</v>
          </cell>
          <cell r="I5528">
            <v>2720.0299999999997</v>
          </cell>
          <cell r="J5528">
            <v>0</v>
          </cell>
          <cell r="K5528">
            <v>0</v>
          </cell>
        </row>
        <row r="5529">
          <cell r="H5529" t="str">
            <v>WCV008853</v>
          </cell>
          <cell r="I5529">
            <v>25377</v>
          </cell>
          <cell r="J5529">
            <v>1</v>
          </cell>
          <cell r="K5529">
            <v>1388.62</v>
          </cell>
        </row>
        <row r="5530">
          <cell r="H5530" t="str">
            <v>WCV0088530</v>
          </cell>
          <cell r="I5530">
            <v>9777.14</v>
          </cell>
          <cell r="J5530">
            <v>0</v>
          </cell>
          <cell r="K5530">
            <v>0</v>
          </cell>
        </row>
        <row r="5531">
          <cell r="H5531" t="str">
            <v>WCV0088532</v>
          </cell>
          <cell r="I5531">
            <v>8665.16</v>
          </cell>
          <cell r="J5531">
            <v>0</v>
          </cell>
          <cell r="K5531">
            <v>0</v>
          </cell>
        </row>
        <row r="5532">
          <cell r="H5532" t="str">
            <v>WCV008854</v>
          </cell>
          <cell r="I5532">
            <v>42760</v>
          </cell>
          <cell r="J5532">
            <v>0</v>
          </cell>
          <cell r="K5532">
            <v>0</v>
          </cell>
        </row>
        <row r="5533">
          <cell r="H5533" t="str">
            <v>WCV0088542</v>
          </cell>
          <cell r="I5533">
            <v>28162.06</v>
          </cell>
          <cell r="J5533">
            <v>0</v>
          </cell>
          <cell r="K5533">
            <v>0</v>
          </cell>
        </row>
        <row r="5534">
          <cell r="H5534" t="str">
            <v>WCV0088544</v>
          </cell>
          <cell r="I5534">
            <v>8997.130000000001</v>
          </cell>
          <cell r="J5534">
            <v>0</v>
          </cell>
          <cell r="K5534">
            <v>0</v>
          </cell>
        </row>
        <row r="5535">
          <cell r="H5535" t="str">
            <v>WCV008855</v>
          </cell>
          <cell r="I5535">
            <v>26073</v>
          </cell>
          <cell r="J5535">
            <v>0</v>
          </cell>
          <cell r="K5535">
            <v>0</v>
          </cell>
        </row>
        <row r="5536">
          <cell r="H5536" t="str">
            <v>WCV0088550</v>
          </cell>
          <cell r="I5536">
            <v>39960.620000000003</v>
          </cell>
          <cell r="J5536">
            <v>1</v>
          </cell>
          <cell r="K5536">
            <v>1810.52</v>
          </cell>
        </row>
        <row r="5537">
          <cell r="H5537" t="str">
            <v>WCV008856</v>
          </cell>
          <cell r="I5537">
            <v>23492</v>
          </cell>
          <cell r="J5537">
            <v>0</v>
          </cell>
          <cell r="K5537">
            <v>0</v>
          </cell>
        </row>
        <row r="5538">
          <cell r="H5538" t="str">
            <v>WCV0088560</v>
          </cell>
          <cell r="I5538">
            <v>18321</v>
          </cell>
          <cell r="J5538">
            <v>0</v>
          </cell>
          <cell r="K5538">
            <v>0</v>
          </cell>
        </row>
        <row r="5539">
          <cell r="H5539" t="str">
            <v>WCV008857</v>
          </cell>
          <cell r="I5539">
            <v>4333</v>
          </cell>
          <cell r="J5539">
            <v>0</v>
          </cell>
          <cell r="K5539">
            <v>0</v>
          </cell>
        </row>
        <row r="5540">
          <cell r="H5540" t="str">
            <v>WCV0088570</v>
          </cell>
          <cell r="I5540">
            <v>4515.7</v>
          </cell>
          <cell r="J5540">
            <v>0</v>
          </cell>
          <cell r="K5540">
            <v>0</v>
          </cell>
        </row>
        <row r="5541">
          <cell r="H5541" t="str">
            <v>WCV008858</v>
          </cell>
          <cell r="I5541">
            <v>46343</v>
          </cell>
          <cell r="J5541">
            <v>1</v>
          </cell>
          <cell r="K5541">
            <v>34759.949999999997</v>
          </cell>
        </row>
        <row r="5542">
          <cell r="H5542" t="str">
            <v>WCV0088581</v>
          </cell>
          <cell r="I5542">
            <v>29577.360000000001</v>
          </cell>
          <cell r="J5542">
            <v>2</v>
          </cell>
          <cell r="K5542">
            <v>125981.62</v>
          </cell>
        </row>
        <row r="5543">
          <cell r="H5543" t="str">
            <v>WCV0088582</v>
          </cell>
          <cell r="I5543">
            <v>10063.91</v>
          </cell>
          <cell r="J5543">
            <v>0</v>
          </cell>
          <cell r="K5543">
            <v>0</v>
          </cell>
        </row>
        <row r="5544">
          <cell r="H5544" t="str">
            <v>WCV0088588</v>
          </cell>
          <cell r="I5544">
            <v>1955.69</v>
          </cell>
          <cell r="J5544">
            <v>0</v>
          </cell>
          <cell r="K5544">
            <v>0</v>
          </cell>
        </row>
        <row r="5545">
          <cell r="H5545" t="str">
            <v>WCV0088589</v>
          </cell>
          <cell r="I5545">
            <v>24025.119999999999</v>
          </cell>
          <cell r="J5545">
            <v>0</v>
          </cell>
          <cell r="K5545">
            <v>0</v>
          </cell>
        </row>
        <row r="5546">
          <cell r="H5546" t="str">
            <v>WCV008859</v>
          </cell>
          <cell r="I5546">
            <v>109203</v>
          </cell>
          <cell r="J5546">
            <v>7</v>
          </cell>
          <cell r="K5546">
            <v>34233.269999999997</v>
          </cell>
        </row>
        <row r="5547">
          <cell r="H5547" t="str">
            <v>WCV0088596</v>
          </cell>
          <cell r="I5547">
            <v>2268</v>
          </cell>
          <cell r="J5547">
            <v>0</v>
          </cell>
          <cell r="K5547">
            <v>0</v>
          </cell>
        </row>
        <row r="5548">
          <cell r="H5548" t="str">
            <v>WCV0088598</v>
          </cell>
          <cell r="I5548">
            <v>6197.9</v>
          </cell>
          <cell r="J5548">
            <v>0</v>
          </cell>
          <cell r="K5548">
            <v>0</v>
          </cell>
        </row>
        <row r="5549">
          <cell r="H5549" t="str">
            <v>WCV0088599</v>
          </cell>
          <cell r="I5549">
            <v>236371.85</v>
          </cell>
          <cell r="J5549">
            <v>21</v>
          </cell>
          <cell r="K5549">
            <v>274597.65000000002</v>
          </cell>
        </row>
        <row r="5550">
          <cell r="H5550" t="str">
            <v>WCV008860</v>
          </cell>
          <cell r="I5550">
            <v>27112</v>
          </cell>
          <cell r="J5550">
            <v>0</v>
          </cell>
          <cell r="K5550">
            <v>0</v>
          </cell>
        </row>
        <row r="5551">
          <cell r="H5551" t="str">
            <v>WCV0088601</v>
          </cell>
          <cell r="I5551">
            <v>34587.47</v>
          </cell>
          <cell r="J5551">
            <v>0</v>
          </cell>
          <cell r="K5551">
            <v>0</v>
          </cell>
        </row>
        <row r="5552">
          <cell r="H5552" t="str">
            <v>WCV0088607</v>
          </cell>
          <cell r="I5552">
            <v>14620.33</v>
          </cell>
          <cell r="J5552">
            <v>0</v>
          </cell>
          <cell r="K5552">
            <v>0</v>
          </cell>
        </row>
        <row r="5553">
          <cell r="H5553" t="str">
            <v>WCV008861</v>
          </cell>
          <cell r="I5553">
            <v>92561</v>
          </cell>
          <cell r="J5553">
            <v>1</v>
          </cell>
          <cell r="K5553">
            <v>38560.620000000003</v>
          </cell>
        </row>
        <row r="5554">
          <cell r="H5554" t="str">
            <v>WCV0088611</v>
          </cell>
          <cell r="I5554">
            <v>5210.3</v>
          </cell>
          <cell r="J5554">
            <v>0</v>
          </cell>
          <cell r="K5554">
            <v>0</v>
          </cell>
        </row>
        <row r="5555">
          <cell r="H5555" t="str">
            <v>WCV0088612</v>
          </cell>
          <cell r="I5555">
            <v>5741.77</v>
          </cell>
          <cell r="J5555">
            <v>0</v>
          </cell>
          <cell r="K5555">
            <v>0</v>
          </cell>
        </row>
        <row r="5556">
          <cell r="H5556" t="str">
            <v>WCV0088613</v>
          </cell>
          <cell r="I5556">
            <v>70450.83</v>
          </cell>
          <cell r="J5556">
            <v>0</v>
          </cell>
          <cell r="K5556">
            <v>0</v>
          </cell>
        </row>
        <row r="5557">
          <cell r="H5557" t="str">
            <v>WCV0088617</v>
          </cell>
          <cell r="I5557">
            <v>76398.679999999993</v>
          </cell>
          <cell r="J5557">
            <v>1</v>
          </cell>
          <cell r="K5557">
            <v>124824.31</v>
          </cell>
        </row>
        <row r="5558">
          <cell r="H5558" t="str">
            <v>WCV0088618</v>
          </cell>
          <cell r="I5558">
            <v>3534</v>
          </cell>
          <cell r="J5558">
            <v>0</v>
          </cell>
          <cell r="K5558">
            <v>0</v>
          </cell>
        </row>
        <row r="5559">
          <cell r="H5559" t="str">
            <v>WCV008862</v>
          </cell>
          <cell r="I5559">
            <v>3235</v>
          </cell>
          <cell r="J5559">
            <v>0</v>
          </cell>
          <cell r="K5559">
            <v>0</v>
          </cell>
        </row>
        <row r="5560">
          <cell r="H5560" t="str">
            <v>WCV0088621</v>
          </cell>
          <cell r="I5560">
            <v>2264</v>
          </cell>
          <cell r="J5560">
            <v>0</v>
          </cell>
          <cell r="K5560">
            <v>0</v>
          </cell>
        </row>
        <row r="5561">
          <cell r="H5561" t="str">
            <v>WCV008864</v>
          </cell>
          <cell r="I5561">
            <v>12571</v>
          </cell>
          <cell r="J5561">
            <v>0</v>
          </cell>
          <cell r="K5561">
            <v>0</v>
          </cell>
        </row>
        <row r="5562">
          <cell r="H5562" t="str">
            <v>WCV0088648</v>
          </cell>
          <cell r="I5562">
            <v>3242.88</v>
          </cell>
          <cell r="J5562">
            <v>0</v>
          </cell>
          <cell r="K5562">
            <v>0</v>
          </cell>
        </row>
        <row r="5563">
          <cell r="H5563" t="str">
            <v>WCV008865</v>
          </cell>
          <cell r="I5563">
            <v>11041</v>
          </cell>
          <cell r="J5563">
            <v>0</v>
          </cell>
          <cell r="K5563">
            <v>0</v>
          </cell>
        </row>
        <row r="5564">
          <cell r="H5564" t="str">
            <v>WCV0088651</v>
          </cell>
          <cell r="I5564">
            <v>4239.71</v>
          </cell>
          <cell r="J5564">
            <v>0</v>
          </cell>
          <cell r="K5564">
            <v>0</v>
          </cell>
        </row>
        <row r="5565">
          <cell r="H5565" t="str">
            <v>WCV0088654</v>
          </cell>
          <cell r="I5565">
            <v>6359.8</v>
          </cell>
          <cell r="J5565">
            <v>0</v>
          </cell>
          <cell r="K5565">
            <v>0</v>
          </cell>
        </row>
        <row r="5566">
          <cell r="H5566" t="str">
            <v>WCV0088658</v>
          </cell>
          <cell r="I5566">
            <v>2887.16</v>
          </cell>
          <cell r="J5566">
            <v>0</v>
          </cell>
          <cell r="K5566">
            <v>0</v>
          </cell>
        </row>
        <row r="5567">
          <cell r="H5567" t="str">
            <v>WCV008866</v>
          </cell>
          <cell r="I5567">
            <v>37310</v>
          </cell>
          <cell r="J5567">
            <v>0</v>
          </cell>
          <cell r="K5567">
            <v>0</v>
          </cell>
        </row>
        <row r="5568">
          <cell r="H5568" t="str">
            <v>WCV0088661</v>
          </cell>
          <cell r="I5568">
            <v>1589</v>
          </cell>
          <cell r="J5568">
            <v>0</v>
          </cell>
          <cell r="K5568">
            <v>0</v>
          </cell>
        </row>
        <row r="5569">
          <cell r="H5569" t="str">
            <v>WCV0088668</v>
          </cell>
          <cell r="I5569">
            <v>22498.68</v>
          </cell>
          <cell r="J5569">
            <v>0</v>
          </cell>
          <cell r="K5569">
            <v>0</v>
          </cell>
        </row>
        <row r="5570">
          <cell r="H5570" t="str">
            <v>WCV008867</v>
          </cell>
          <cell r="I5570">
            <v>56711</v>
          </cell>
          <cell r="J5570">
            <v>5</v>
          </cell>
          <cell r="K5570">
            <v>94446.92</v>
          </cell>
        </row>
        <row r="5571">
          <cell r="H5571" t="str">
            <v>WCV0088673</v>
          </cell>
          <cell r="I5571">
            <v>3067.45</v>
          </cell>
          <cell r="J5571">
            <v>0</v>
          </cell>
          <cell r="K5571">
            <v>0</v>
          </cell>
        </row>
        <row r="5572">
          <cell r="H5572" t="str">
            <v>WCV0088675</v>
          </cell>
          <cell r="I5572">
            <v>5972.88</v>
          </cell>
          <cell r="J5572">
            <v>0</v>
          </cell>
          <cell r="K5572">
            <v>0</v>
          </cell>
        </row>
        <row r="5573">
          <cell r="H5573" t="str">
            <v>WCV0088676</v>
          </cell>
          <cell r="I5573">
            <v>101198.6</v>
          </cell>
          <cell r="J5573">
            <v>3</v>
          </cell>
          <cell r="K5573">
            <v>3774.55</v>
          </cell>
        </row>
        <row r="5574">
          <cell r="H5574" t="str">
            <v>WCV0088679</v>
          </cell>
          <cell r="I5574">
            <v>633</v>
          </cell>
          <cell r="J5574">
            <v>0</v>
          </cell>
          <cell r="K5574">
            <v>0</v>
          </cell>
        </row>
        <row r="5575">
          <cell r="H5575" t="str">
            <v>WCV008868</v>
          </cell>
          <cell r="I5575">
            <v>5937</v>
          </cell>
          <cell r="J5575">
            <v>0</v>
          </cell>
          <cell r="K5575">
            <v>0</v>
          </cell>
        </row>
        <row r="5576">
          <cell r="H5576" t="str">
            <v>WCV0088688</v>
          </cell>
          <cell r="I5576">
            <v>9659.32</v>
          </cell>
          <cell r="J5576">
            <v>1</v>
          </cell>
          <cell r="K5576">
            <v>34175.160000000003</v>
          </cell>
        </row>
        <row r="5577">
          <cell r="H5577" t="str">
            <v>WCV008869</v>
          </cell>
          <cell r="I5577">
            <v>8619</v>
          </cell>
          <cell r="J5577">
            <v>0</v>
          </cell>
          <cell r="K5577">
            <v>0</v>
          </cell>
        </row>
        <row r="5578">
          <cell r="H5578" t="str">
            <v>WCV0088695</v>
          </cell>
          <cell r="I5578">
            <v>10563.39</v>
          </cell>
          <cell r="J5578">
            <v>0</v>
          </cell>
          <cell r="K5578">
            <v>0</v>
          </cell>
        </row>
        <row r="5579">
          <cell r="H5579" t="str">
            <v>WCV008871</v>
          </cell>
          <cell r="I5579">
            <v>52525</v>
          </cell>
          <cell r="J5579">
            <v>1</v>
          </cell>
          <cell r="K5579">
            <v>566.20000000000005</v>
          </cell>
        </row>
        <row r="5580">
          <cell r="H5580" t="str">
            <v>WCV0088714</v>
          </cell>
          <cell r="I5580">
            <v>3174</v>
          </cell>
          <cell r="J5580">
            <v>0</v>
          </cell>
          <cell r="K5580">
            <v>0</v>
          </cell>
        </row>
        <row r="5581">
          <cell r="H5581" t="str">
            <v>WCV0088715</v>
          </cell>
          <cell r="I5581">
            <v>3041.7200000000003</v>
          </cell>
          <cell r="J5581">
            <v>0</v>
          </cell>
          <cell r="K5581">
            <v>0</v>
          </cell>
        </row>
        <row r="5582">
          <cell r="H5582" t="str">
            <v>WCV0088716</v>
          </cell>
          <cell r="I5582">
            <v>39161.97</v>
          </cell>
          <cell r="J5582">
            <v>0</v>
          </cell>
          <cell r="K5582">
            <v>0</v>
          </cell>
        </row>
        <row r="5583">
          <cell r="H5583" t="str">
            <v>WCV008872</v>
          </cell>
          <cell r="I5583">
            <v>32323</v>
          </cell>
          <cell r="J5583">
            <v>0</v>
          </cell>
          <cell r="K5583">
            <v>0</v>
          </cell>
        </row>
        <row r="5584">
          <cell r="H5584" t="str">
            <v>WCV0088725</v>
          </cell>
          <cell r="I5584">
            <v>9979.619999999999</v>
          </cell>
          <cell r="J5584">
            <v>0</v>
          </cell>
          <cell r="K5584">
            <v>0</v>
          </cell>
        </row>
        <row r="5585">
          <cell r="H5585" t="str">
            <v>WCV0088728</v>
          </cell>
          <cell r="I5585">
            <v>70122.52</v>
          </cell>
          <cell r="J5585">
            <v>0</v>
          </cell>
          <cell r="K5585">
            <v>0</v>
          </cell>
        </row>
        <row r="5586">
          <cell r="H5586" t="str">
            <v>WCV008873</v>
          </cell>
          <cell r="I5586">
            <v>12828</v>
          </cell>
          <cell r="J5586">
            <v>0</v>
          </cell>
          <cell r="K5586">
            <v>0</v>
          </cell>
        </row>
        <row r="5587">
          <cell r="H5587" t="str">
            <v>WCV0088732</v>
          </cell>
          <cell r="I5587">
            <v>5882.67</v>
          </cell>
          <cell r="J5587">
            <v>0</v>
          </cell>
          <cell r="K5587">
            <v>0</v>
          </cell>
        </row>
        <row r="5588">
          <cell r="H5588" t="str">
            <v>WCV0088737</v>
          </cell>
          <cell r="I5588">
            <v>4867.12</v>
          </cell>
          <cell r="J5588">
            <v>0</v>
          </cell>
          <cell r="K5588">
            <v>0</v>
          </cell>
        </row>
        <row r="5589">
          <cell r="H5589" t="str">
            <v>WCV008874</v>
          </cell>
          <cell r="I5589">
            <v>44499</v>
          </cell>
          <cell r="J5589">
            <v>0</v>
          </cell>
          <cell r="K5589">
            <v>0</v>
          </cell>
        </row>
        <row r="5590">
          <cell r="H5590" t="str">
            <v>WCV008875</v>
          </cell>
          <cell r="I5590">
            <v>24341</v>
          </cell>
          <cell r="J5590">
            <v>0</v>
          </cell>
          <cell r="K5590">
            <v>0</v>
          </cell>
        </row>
        <row r="5591">
          <cell r="H5591" t="str">
            <v>WCV0088751</v>
          </cell>
          <cell r="I5591">
            <v>15885.41</v>
          </cell>
          <cell r="J5591">
            <v>0</v>
          </cell>
          <cell r="K5591">
            <v>0</v>
          </cell>
        </row>
        <row r="5592">
          <cell r="H5592" t="str">
            <v>WCV0088753</v>
          </cell>
          <cell r="I5592">
            <v>1423</v>
          </cell>
          <cell r="J5592">
            <v>0</v>
          </cell>
          <cell r="K5592">
            <v>0</v>
          </cell>
        </row>
        <row r="5593">
          <cell r="H5593" t="str">
            <v>WCV0088755</v>
          </cell>
          <cell r="I5593">
            <v>3093.81</v>
          </cell>
          <cell r="J5593">
            <v>0</v>
          </cell>
          <cell r="K5593">
            <v>0</v>
          </cell>
        </row>
        <row r="5594">
          <cell r="H5594" t="str">
            <v>WCV008876</v>
          </cell>
          <cell r="I5594">
            <v>23687</v>
          </cell>
          <cell r="J5594">
            <v>0</v>
          </cell>
          <cell r="K5594">
            <v>0</v>
          </cell>
        </row>
        <row r="5595">
          <cell r="H5595" t="str">
            <v>WCV0088761</v>
          </cell>
          <cell r="I5595">
            <v>7569.53</v>
          </cell>
          <cell r="J5595">
            <v>0</v>
          </cell>
          <cell r="K5595">
            <v>0</v>
          </cell>
        </row>
        <row r="5596">
          <cell r="H5596" t="str">
            <v>WCV0088762</v>
          </cell>
          <cell r="I5596">
            <v>29269.38</v>
          </cell>
          <cell r="J5596">
            <v>0</v>
          </cell>
          <cell r="K5596">
            <v>0</v>
          </cell>
        </row>
        <row r="5597">
          <cell r="H5597" t="str">
            <v>WCV0088764</v>
          </cell>
          <cell r="I5597">
            <v>2870.35</v>
          </cell>
          <cell r="J5597">
            <v>0</v>
          </cell>
          <cell r="K5597">
            <v>0</v>
          </cell>
        </row>
        <row r="5598">
          <cell r="H5598" t="str">
            <v>WCV008877</v>
          </cell>
          <cell r="I5598">
            <v>57505</v>
          </cell>
          <cell r="J5598">
            <v>0</v>
          </cell>
          <cell r="K5598">
            <v>0</v>
          </cell>
        </row>
        <row r="5599">
          <cell r="H5599" t="str">
            <v>WCV0088773</v>
          </cell>
          <cell r="I5599">
            <v>1033</v>
          </cell>
          <cell r="J5599">
            <v>0</v>
          </cell>
          <cell r="K5599">
            <v>0</v>
          </cell>
        </row>
        <row r="5600">
          <cell r="H5600" t="str">
            <v>WCV0088774</v>
          </cell>
          <cell r="I5600">
            <v>17859.12</v>
          </cell>
          <cell r="J5600">
            <v>0</v>
          </cell>
          <cell r="K5600">
            <v>0</v>
          </cell>
        </row>
        <row r="5601">
          <cell r="H5601" t="str">
            <v>WCV0088776</v>
          </cell>
          <cell r="I5601">
            <v>16180</v>
          </cell>
          <cell r="J5601">
            <v>0</v>
          </cell>
          <cell r="K5601">
            <v>0</v>
          </cell>
        </row>
        <row r="5602">
          <cell r="H5602" t="str">
            <v>WCV008878</v>
          </cell>
          <cell r="I5602">
            <v>115364</v>
          </cell>
          <cell r="J5602">
            <v>2</v>
          </cell>
          <cell r="K5602">
            <v>80032.91</v>
          </cell>
        </row>
        <row r="5603">
          <cell r="H5603" t="str">
            <v>WCV0088780</v>
          </cell>
          <cell r="I5603">
            <v>139819.91</v>
          </cell>
          <cell r="J5603">
            <v>1</v>
          </cell>
          <cell r="K5603">
            <v>14730.98</v>
          </cell>
        </row>
        <row r="5604">
          <cell r="H5604" t="str">
            <v>WCV0088787</v>
          </cell>
          <cell r="I5604">
            <v>38793.620000000003</v>
          </cell>
          <cell r="J5604">
            <v>0</v>
          </cell>
          <cell r="K5604">
            <v>0</v>
          </cell>
        </row>
        <row r="5605">
          <cell r="H5605" t="str">
            <v>WCV008880</v>
          </cell>
          <cell r="I5605">
            <v>13995</v>
          </cell>
          <cell r="J5605">
            <v>1</v>
          </cell>
          <cell r="K5605">
            <v>5216.8599999999997</v>
          </cell>
        </row>
        <row r="5606">
          <cell r="H5606" t="str">
            <v>WCV0088800</v>
          </cell>
          <cell r="I5606">
            <v>8283.42</v>
          </cell>
          <cell r="J5606">
            <v>0</v>
          </cell>
          <cell r="K5606">
            <v>0</v>
          </cell>
        </row>
        <row r="5607">
          <cell r="H5607" t="str">
            <v>WCV0088809</v>
          </cell>
          <cell r="I5607">
            <v>4896.66</v>
          </cell>
          <cell r="J5607">
            <v>0</v>
          </cell>
          <cell r="K5607">
            <v>0</v>
          </cell>
        </row>
        <row r="5608">
          <cell r="H5608" t="str">
            <v>WCV008881</v>
          </cell>
          <cell r="I5608">
            <v>9956</v>
          </cell>
          <cell r="J5608">
            <v>0</v>
          </cell>
          <cell r="K5608">
            <v>0</v>
          </cell>
        </row>
        <row r="5609">
          <cell r="H5609" t="str">
            <v>WCV0088818</v>
          </cell>
          <cell r="I5609">
            <v>3860.76</v>
          </cell>
          <cell r="J5609">
            <v>0</v>
          </cell>
          <cell r="K5609">
            <v>0</v>
          </cell>
        </row>
        <row r="5610">
          <cell r="H5610" t="str">
            <v>WCV008882</v>
          </cell>
          <cell r="I5610">
            <v>36157</v>
          </cell>
          <cell r="J5610">
            <v>0</v>
          </cell>
          <cell r="K5610">
            <v>0</v>
          </cell>
        </row>
        <row r="5611">
          <cell r="H5611" t="str">
            <v>WCV0088824</v>
          </cell>
          <cell r="I5611">
            <v>15655.57</v>
          </cell>
          <cell r="J5611">
            <v>0</v>
          </cell>
          <cell r="K5611">
            <v>0</v>
          </cell>
        </row>
        <row r="5612">
          <cell r="H5612" t="str">
            <v>WCV0088825</v>
          </cell>
          <cell r="I5612">
            <v>7162.22</v>
          </cell>
          <cell r="J5612">
            <v>0</v>
          </cell>
          <cell r="K5612">
            <v>0</v>
          </cell>
        </row>
        <row r="5613">
          <cell r="H5613" t="str">
            <v>WCV0088826</v>
          </cell>
          <cell r="I5613">
            <v>3247.45</v>
          </cell>
          <cell r="J5613">
            <v>0</v>
          </cell>
          <cell r="K5613">
            <v>0</v>
          </cell>
        </row>
        <row r="5614">
          <cell r="H5614" t="str">
            <v>WCV0088829</v>
          </cell>
          <cell r="I5614">
            <v>19965.78</v>
          </cell>
          <cell r="J5614">
            <v>0</v>
          </cell>
          <cell r="K5614">
            <v>0</v>
          </cell>
        </row>
        <row r="5615">
          <cell r="H5615" t="str">
            <v>WCV008883</v>
          </cell>
          <cell r="I5615">
            <v>26894</v>
          </cell>
          <cell r="J5615">
            <v>0</v>
          </cell>
          <cell r="K5615">
            <v>0</v>
          </cell>
        </row>
        <row r="5616">
          <cell r="H5616" t="str">
            <v>WCV0088834</v>
          </cell>
          <cell r="I5616">
            <v>3647.68</v>
          </cell>
          <cell r="J5616">
            <v>0</v>
          </cell>
          <cell r="K5616">
            <v>0</v>
          </cell>
        </row>
        <row r="5617">
          <cell r="H5617" t="str">
            <v>WCV0088835</v>
          </cell>
          <cell r="I5617">
            <v>11122</v>
          </cell>
          <cell r="J5617">
            <v>0</v>
          </cell>
          <cell r="K5617">
            <v>0</v>
          </cell>
        </row>
        <row r="5618">
          <cell r="H5618" t="str">
            <v>WCV0088837</v>
          </cell>
          <cell r="I5618">
            <v>18379.89</v>
          </cell>
          <cell r="J5618">
            <v>1</v>
          </cell>
          <cell r="K5618">
            <v>6633.01</v>
          </cell>
        </row>
        <row r="5619">
          <cell r="H5619" t="str">
            <v>WCV008884</v>
          </cell>
          <cell r="I5619">
            <v>32775</v>
          </cell>
          <cell r="J5619">
            <v>1</v>
          </cell>
          <cell r="K5619">
            <v>25939.65</v>
          </cell>
        </row>
        <row r="5620">
          <cell r="H5620" t="str">
            <v>WCV0088847</v>
          </cell>
          <cell r="I5620">
            <v>1330</v>
          </cell>
          <cell r="J5620">
            <v>0</v>
          </cell>
          <cell r="K5620">
            <v>0</v>
          </cell>
        </row>
        <row r="5621">
          <cell r="H5621" t="str">
            <v>WCV0088849</v>
          </cell>
          <cell r="I5621">
            <v>41414.36</v>
          </cell>
          <cell r="J5621">
            <v>0</v>
          </cell>
          <cell r="K5621">
            <v>0</v>
          </cell>
        </row>
        <row r="5622">
          <cell r="H5622" t="str">
            <v>WCV008885</v>
          </cell>
          <cell r="I5622">
            <v>7591</v>
          </cell>
          <cell r="J5622">
            <v>0</v>
          </cell>
          <cell r="K5622">
            <v>0</v>
          </cell>
        </row>
        <row r="5623">
          <cell r="H5623" t="str">
            <v>WCV0088858</v>
          </cell>
          <cell r="I5623">
            <v>4553.6099999999997</v>
          </cell>
          <cell r="J5623">
            <v>0</v>
          </cell>
          <cell r="K5623">
            <v>0</v>
          </cell>
        </row>
        <row r="5624">
          <cell r="H5624" t="str">
            <v>WCV008886</v>
          </cell>
          <cell r="I5624">
            <v>4421</v>
          </cell>
          <cell r="J5624">
            <v>0</v>
          </cell>
          <cell r="K5624">
            <v>0</v>
          </cell>
        </row>
        <row r="5625">
          <cell r="H5625" t="str">
            <v>WCV0088868</v>
          </cell>
          <cell r="I5625">
            <v>3841</v>
          </cell>
          <cell r="J5625">
            <v>1</v>
          </cell>
          <cell r="K5625">
            <v>32940.42</v>
          </cell>
        </row>
        <row r="5626">
          <cell r="H5626" t="str">
            <v>WCV008887</v>
          </cell>
          <cell r="I5626">
            <v>25549</v>
          </cell>
          <cell r="J5626">
            <v>1</v>
          </cell>
          <cell r="K5626">
            <v>0</v>
          </cell>
        </row>
        <row r="5627">
          <cell r="H5627" t="str">
            <v>WCV0088872</v>
          </cell>
          <cell r="I5627">
            <v>8959.130000000001</v>
          </cell>
          <cell r="J5627">
            <v>0</v>
          </cell>
          <cell r="K5627">
            <v>0</v>
          </cell>
        </row>
        <row r="5628">
          <cell r="H5628" t="str">
            <v>WCV0088877</v>
          </cell>
          <cell r="I5628">
            <v>9272.0300000000007</v>
          </cell>
          <cell r="J5628">
            <v>0</v>
          </cell>
          <cell r="K5628">
            <v>0</v>
          </cell>
        </row>
        <row r="5629">
          <cell r="H5629" t="str">
            <v>WCV008888</v>
          </cell>
          <cell r="I5629">
            <v>4516</v>
          </cell>
          <cell r="J5629">
            <v>0</v>
          </cell>
          <cell r="K5629">
            <v>0</v>
          </cell>
        </row>
        <row r="5630">
          <cell r="H5630" t="str">
            <v>WCV0088886</v>
          </cell>
          <cell r="I5630">
            <v>6177.08</v>
          </cell>
          <cell r="J5630">
            <v>0</v>
          </cell>
          <cell r="K5630">
            <v>0</v>
          </cell>
        </row>
        <row r="5631">
          <cell r="H5631" t="str">
            <v>WCV008889</v>
          </cell>
          <cell r="I5631">
            <v>45205</v>
          </cell>
          <cell r="J5631">
            <v>0</v>
          </cell>
          <cell r="K5631">
            <v>0</v>
          </cell>
        </row>
        <row r="5632">
          <cell r="H5632" t="str">
            <v>WCV0088896</v>
          </cell>
          <cell r="I5632">
            <v>8162.4</v>
          </cell>
          <cell r="J5632">
            <v>0</v>
          </cell>
          <cell r="K5632">
            <v>0</v>
          </cell>
        </row>
        <row r="5633">
          <cell r="H5633" t="str">
            <v>WCV0088897</v>
          </cell>
          <cell r="I5633">
            <v>0</v>
          </cell>
          <cell r="J5633">
            <v>0</v>
          </cell>
          <cell r="K5633">
            <v>0</v>
          </cell>
        </row>
        <row r="5634">
          <cell r="H5634" t="str">
            <v>WCV008890</v>
          </cell>
          <cell r="I5634">
            <v>48756</v>
          </cell>
          <cell r="J5634">
            <v>0</v>
          </cell>
          <cell r="K5634">
            <v>0</v>
          </cell>
        </row>
        <row r="5635">
          <cell r="H5635" t="str">
            <v>WCV0088908</v>
          </cell>
          <cell r="I5635">
            <v>53120.04</v>
          </cell>
          <cell r="J5635">
            <v>0</v>
          </cell>
          <cell r="K5635">
            <v>0</v>
          </cell>
        </row>
        <row r="5636">
          <cell r="H5636" t="str">
            <v>WCV008891</v>
          </cell>
          <cell r="I5636">
            <v>19811</v>
          </cell>
          <cell r="J5636">
            <v>0</v>
          </cell>
          <cell r="K5636">
            <v>0</v>
          </cell>
        </row>
        <row r="5637">
          <cell r="H5637" t="str">
            <v>WCV0088912</v>
          </cell>
          <cell r="I5637">
            <v>621</v>
          </cell>
          <cell r="J5637">
            <v>0</v>
          </cell>
          <cell r="K5637">
            <v>0</v>
          </cell>
        </row>
        <row r="5638">
          <cell r="H5638" t="str">
            <v>WCV008892</v>
          </cell>
          <cell r="I5638">
            <v>12412</v>
          </cell>
          <cell r="J5638">
            <v>0</v>
          </cell>
          <cell r="K5638">
            <v>0</v>
          </cell>
        </row>
        <row r="5639">
          <cell r="H5639" t="str">
            <v>WCV0088921</v>
          </cell>
          <cell r="I5639">
            <v>2752.75</v>
          </cell>
          <cell r="J5639">
            <v>0</v>
          </cell>
          <cell r="K5639">
            <v>0</v>
          </cell>
        </row>
        <row r="5640">
          <cell r="H5640" t="str">
            <v>WCV0088925</v>
          </cell>
          <cell r="I5640">
            <v>3689</v>
          </cell>
          <cell r="J5640">
            <v>1</v>
          </cell>
          <cell r="K5640">
            <v>210573.43</v>
          </cell>
        </row>
        <row r="5641">
          <cell r="H5641" t="str">
            <v>WCV0088927</v>
          </cell>
          <cell r="I5641">
            <v>2463.7600000000002</v>
          </cell>
          <cell r="J5641">
            <v>0</v>
          </cell>
          <cell r="K5641">
            <v>0</v>
          </cell>
        </row>
        <row r="5642">
          <cell r="H5642" t="str">
            <v>WCV008894</v>
          </cell>
          <cell r="I5642">
            <v>41539</v>
          </cell>
          <cell r="J5642">
            <v>4</v>
          </cell>
          <cell r="K5642">
            <v>82653.010000000009</v>
          </cell>
        </row>
        <row r="5643">
          <cell r="H5643" t="str">
            <v>WCV0088941</v>
          </cell>
          <cell r="I5643">
            <v>9921</v>
          </cell>
          <cell r="J5643">
            <v>0</v>
          </cell>
          <cell r="K5643">
            <v>0</v>
          </cell>
        </row>
        <row r="5644">
          <cell r="H5644" t="str">
            <v>WCV0088944</v>
          </cell>
          <cell r="I5644">
            <v>31216.22</v>
          </cell>
          <cell r="J5644">
            <v>0</v>
          </cell>
          <cell r="K5644">
            <v>0</v>
          </cell>
        </row>
        <row r="5645">
          <cell r="H5645" t="str">
            <v>WCV008895</v>
          </cell>
          <cell r="I5645">
            <v>10570</v>
          </cell>
          <cell r="J5645">
            <v>0</v>
          </cell>
          <cell r="K5645">
            <v>0</v>
          </cell>
        </row>
        <row r="5646">
          <cell r="H5646" t="str">
            <v>WCV0088958</v>
          </cell>
          <cell r="I5646">
            <v>5191.16</v>
          </cell>
          <cell r="J5646">
            <v>0</v>
          </cell>
          <cell r="K5646">
            <v>0</v>
          </cell>
        </row>
        <row r="5647">
          <cell r="H5647" t="str">
            <v>WCV008896</v>
          </cell>
          <cell r="I5647">
            <v>23043</v>
          </cell>
          <cell r="J5647">
            <v>1</v>
          </cell>
          <cell r="K5647">
            <v>3232.2</v>
          </cell>
        </row>
        <row r="5648">
          <cell r="H5648" t="str">
            <v>WCV0088960</v>
          </cell>
          <cell r="I5648">
            <v>25262.83</v>
          </cell>
          <cell r="J5648">
            <v>0</v>
          </cell>
          <cell r="K5648">
            <v>0</v>
          </cell>
        </row>
        <row r="5649">
          <cell r="H5649" t="str">
            <v>WCV008897</v>
          </cell>
          <cell r="I5649">
            <v>27282</v>
          </cell>
          <cell r="J5649">
            <v>0</v>
          </cell>
          <cell r="K5649">
            <v>0</v>
          </cell>
        </row>
        <row r="5650">
          <cell r="H5650" t="str">
            <v>WCV0088970</v>
          </cell>
          <cell r="I5650">
            <v>17545.669999999998</v>
          </cell>
          <cell r="J5650">
            <v>0</v>
          </cell>
          <cell r="K5650">
            <v>0</v>
          </cell>
        </row>
        <row r="5651">
          <cell r="H5651" t="str">
            <v>WCV0088971</v>
          </cell>
          <cell r="I5651">
            <v>4189.41</v>
          </cell>
          <cell r="J5651">
            <v>0</v>
          </cell>
          <cell r="K5651">
            <v>0</v>
          </cell>
        </row>
        <row r="5652">
          <cell r="H5652" t="str">
            <v>WCV0088972</v>
          </cell>
          <cell r="I5652">
            <v>1150</v>
          </cell>
          <cell r="J5652">
            <v>0</v>
          </cell>
          <cell r="K5652">
            <v>0</v>
          </cell>
        </row>
        <row r="5653">
          <cell r="H5653" t="str">
            <v>WCV0088973</v>
          </cell>
          <cell r="I5653">
            <v>3203</v>
          </cell>
          <cell r="J5653">
            <v>0</v>
          </cell>
          <cell r="K5653">
            <v>0</v>
          </cell>
        </row>
        <row r="5654">
          <cell r="H5654" t="str">
            <v>WCV008898</v>
          </cell>
          <cell r="I5654">
            <v>36726</v>
          </cell>
          <cell r="J5654">
            <v>0</v>
          </cell>
          <cell r="K5654">
            <v>0</v>
          </cell>
        </row>
        <row r="5655">
          <cell r="H5655" t="str">
            <v>WCV0088982</v>
          </cell>
          <cell r="I5655">
            <v>9132</v>
          </cell>
          <cell r="J5655">
            <v>0</v>
          </cell>
          <cell r="K5655">
            <v>0</v>
          </cell>
        </row>
        <row r="5656">
          <cell r="H5656" t="str">
            <v>WCV0088985</v>
          </cell>
          <cell r="I5656">
            <v>7474.11</v>
          </cell>
          <cell r="J5656">
            <v>0</v>
          </cell>
          <cell r="K5656">
            <v>0</v>
          </cell>
        </row>
        <row r="5657">
          <cell r="H5657" t="str">
            <v>WCV008899</v>
          </cell>
          <cell r="I5657">
            <v>15539</v>
          </cell>
          <cell r="J5657">
            <v>2</v>
          </cell>
          <cell r="K5657">
            <v>11891.58</v>
          </cell>
        </row>
        <row r="5658">
          <cell r="H5658" t="str">
            <v>WCV0088995</v>
          </cell>
          <cell r="I5658">
            <v>31114.73</v>
          </cell>
          <cell r="J5658">
            <v>5</v>
          </cell>
          <cell r="K5658">
            <v>170190.18</v>
          </cell>
        </row>
        <row r="5659">
          <cell r="H5659" t="str">
            <v>WCV008900</v>
          </cell>
          <cell r="I5659">
            <v>6145</v>
          </cell>
          <cell r="J5659">
            <v>0</v>
          </cell>
          <cell r="K5659">
            <v>0</v>
          </cell>
        </row>
        <row r="5660">
          <cell r="H5660" t="str">
            <v>WCV0089004</v>
          </cell>
          <cell r="I5660">
            <v>6298.73</v>
          </cell>
          <cell r="J5660">
            <v>0</v>
          </cell>
          <cell r="K5660">
            <v>0</v>
          </cell>
        </row>
        <row r="5661">
          <cell r="H5661" t="str">
            <v>WCV008901</v>
          </cell>
          <cell r="I5661">
            <v>49192</v>
          </cell>
          <cell r="J5661">
            <v>0</v>
          </cell>
          <cell r="K5661">
            <v>0</v>
          </cell>
        </row>
        <row r="5662">
          <cell r="H5662" t="str">
            <v>WCV0089011</v>
          </cell>
          <cell r="I5662">
            <v>818</v>
          </cell>
          <cell r="J5662">
            <v>0</v>
          </cell>
          <cell r="K5662">
            <v>0</v>
          </cell>
        </row>
        <row r="5663">
          <cell r="H5663" t="str">
            <v>WCV0089013</v>
          </cell>
          <cell r="I5663">
            <v>29904.400000000001</v>
          </cell>
          <cell r="J5663">
            <v>0</v>
          </cell>
          <cell r="K5663">
            <v>0</v>
          </cell>
        </row>
        <row r="5664">
          <cell r="H5664" t="str">
            <v>WCV0089015</v>
          </cell>
          <cell r="I5664">
            <v>5104</v>
          </cell>
          <cell r="J5664">
            <v>0</v>
          </cell>
          <cell r="K5664">
            <v>0</v>
          </cell>
        </row>
        <row r="5665">
          <cell r="H5665" t="str">
            <v>WCV0089018</v>
          </cell>
          <cell r="I5665">
            <v>10979.4</v>
          </cell>
          <cell r="J5665">
            <v>0</v>
          </cell>
          <cell r="K5665">
            <v>0</v>
          </cell>
        </row>
        <row r="5666">
          <cell r="H5666" t="str">
            <v>WCV008902</v>
          </cell>
          <cell r="I5666">
            <v>60650</v>
          </cell>
          <cell r="J5666">
            <v>1</v>
          </cell>
          <cell r="K5666">
            <v>194783.34</v>
          </cell>
        </row>
        <row r="5667">
          <cell r="H5667" t="str">
            <v>WCV0089025</v>
          </cell>
          <cell r="I5667">
            <v>3785.23</v>
          </cell>
          <cell r="J5667">
            <v>0</v>
          </cell>
          <cell r="K5667">
            <v>0</v>
          </cell>
        </row>
        <row r="5668">
          <cell r="H5668" t="str">
            <v>WCV008903</v>
          </cell>
          <cell r="I5668">
            <v>19669</v>
          </cell>
          <cell r="J5668">
            <v>0</v>
          </cell>
          <cell r="K5668">
            <v>0</v>
          </cell>
        </row>
        <row r="5669">
          <cell r="H5669" t="str">
            <v>WCV0089034</v>
          </cell>
          <cell r="I5669">
            <v>11027.3</v>
          </cell>
          <cell r="J5669">
            <v>0</v>
          </cell>
          <cell r="K5669">
            <v>0</v>
          </cell>
        </row>
        <row r="5670">
          <cell r="H5670" t="str">
            <v>WCV0089035</v>
          </cell>
          <cell r="I5670">
            <v>6877.96</v>
          </cell>
          <cell r="J5670">
            <v>0</v>
          </cell>
          <cell r="K5670">
            <v>0</v>
          </cell>
        </row>
        <row r="5671">
          <cell r="H5671" t="str">
            <v>WCV0089037</v>
          </cell>
          <cell r="I5671">
            <v>3768</v>
          </cell>
          <cell r="J5671">
            <v>0</v>
          </cell>
          <cell r="K5671">
            <v>0</v>
          </cell>
        </row>
        <row r="5672">
          <cell r="H5672" t="str">
            <v>WCV008904</v>
          </cell>
          <cell r="I5672">
            <v>9514</v>
          </cell>
          <cell r="J5672">
            <v>0</v>
          </cell>
          <cell r="K5672">
            <v>0</v>
          </cell>
        </row>
        <row r="5673">
          <cell r="H5673" t="str">
            <v>WCV008905</v>
          </cell>
          <cell r="I5673">
            <v>29287</v>
          </cell>
          <cell r="J5673">
            <v>1</v>
          </cell>
          <cell r="K5673">
            <v>50207.73</v>
          </cell>
        </row>
        <row r="5674">
          <cell r="H5674" t="str">
            <v>WCV0089051</v>
          </cell>
          <cell r="I5674">
            <v>11025.4</v>
          </cell>
          <cell r="J5674">
            <v>1</v>
          </cell>
          <cell r="K5674">
            <v>299.73</v>
          </cell>
        </row>
        <row r="5675">
          <cell r="H5675" t="str">
            <v>WCV0089052</v>
          </cell>
          <cell r="I5675">
            <v>13257.41</v>
          </cell>
          <cell r="J5675">
            <v>0</v>
          </cell>
          <cell r="K5675">
            <v>0</v>
          </cell>
        </row>
        <row r="5676">
          <cell r="H5676" t="str">
            <v>WCV0089053</v>
          </cell>
          <cell r="I5676">
            <v>12485.99</v>
          </cell>
          <cell r="J5676">
            <v>0</v>
          </cell>
          <cell r="K5676">
            <v>0</v>
          </cell>
        </row>
        <row r="5677">
          <cell r="H5677" t="str">
            <v>WCV008906</v>
          </cell>
          <cell r="I5677">
            <v>47357</v>
          </cell>
          <cell r="J5677">
            <v>2</v>
          </cell>
          <cell r="K5677">
            <v>15278.47</v>
          </cell>
        </row>
        <row r="5678">
          <cell r="H5678" t="str">
            <v>WCV0089064</v>
          </cell>
          <cell r="I5678">
            <v>9341.76</v>
          </cell>
          <cell r="J5678">
            <v>0</v>
          </cell>
          <cell r="K5678">
            <v>0</v>
          </cell>
        </row>
        <row r="5679">
          <cell r="H5679" t="str">
            <v>WCV0089067</v>
          </cell>
          <cell r="I5679">
            <v>17454.150000000001</v>
          </cell>
          <cell r="J5679">
            <v>0</v>
          </cell>
          <cell r="K5679">
            <v>0</v>
          </cell>
        </row>
        <row r="5680">
          <cell r="H5680" t="str">
            <v>WCV0089068</v>
          </cell>
          <cell r="I5680">
            <v>20103.21</v>
          </cell>
          <cell r="J5680">
            <v>0</v>
          </cell>
          <cell r="K5680">
            <v>0</v>
          </cell>
        </row>
        <row r="5681">
          <cell r="H5681" t="str">
            <v>WCV008907</v>
          </cell>
          <cell r="I5681">
            <v>28806</v>
          </cell>
          <cell r="J5681">
            <v>0</v>
          </cell>
          <cell r="K5681">
            <v>0</v>
          </cell>
        </row>
        <row r="5682">
          <cell r="H5682" t="str">
            <v>WCV0089072</v>
          </cell>
          <cell r="I5682">
            <v>12867.25</v>
          </cell>
          <cell r="J5682">
            <v>0</v>
          </cell>
          <cell r="K5682">
            <v>0</v>
          </cell>
        </row>
        <row r="5683">
          <cell r="H5683" t="str">
            <v>WCV0089075</v>
          </cell>
          <cell r="I5683">
            <v>20751.68</v>
          </cell>
          <cell r="J5683">
            <v>0</v>
          </cell>
          <cell r="K5683">
            <v>0</v>
          </cell>
        </row>
        <row r="5684">
          <cell r="H5684" t="str">
            <v>WCV008908</v>
          </cell>
          <cell r="I5684">
            <v>58644</v>
          </cell>
          <cell r="J5684">
            <v>1</v>
          </cell>
          <cell r="K5684">
            <v>525</v>
          </cell>
        </row>
        <row r="5685">
          <cell r="H5685" t="str">
            <v>WCV0089081</v>
          </cell>
          <cell r="I5685">
            <v>12923.41</v>
          </cell>
          <cell r="J5685">
            <v>0</v>
          </cell>
          <cell r="K5685">
            <v>0</v>
          </cell>
        </row>
        <row r="5686">
          <cell r="H5686" t="str">
            <v>WCV0089082</v>
          </cell>
          <cell r="I5686">
            <v>3514</v>
          </cell>
          <cell r="J5686">
            <v>0</v>
          </cell>
          <cell r="K5686">
            <v>0</v>
          </cell>
        </row>
        <row r="5687">
          <cell r="H5687" t="str">
            <v>WCV0089084</v>
          </cell>
          <cell r="I5687">
            <v>41245.4</v>
          </cell>
          <cell r="J5687">
            <v>1</v>
          </cell>
          <cell r="K5687">
            <v>8526.6200000000008</v>
          </cell>
        </row>
        <row r="5688">
          <cell r="H5688" t="str">
            <v>WCV008909</v>
          </cell>
          <cell r="I5688">
            <v>2890</v>
          </cell>
          <cell r="J5688">
            <v>1</v>
          </cell>
          <cell r="K5688">
            <v>760</v>
          </cell>
        </row>
        <row r="5689">
          <cell r="H5689" t="str">
            <v>WCV0089093</v>
          </cell>
          <cell r="I5689">
            <v>298</v>
          </cell>
          <cell r="J5689">
            <v>0</v>
          </cell>
          <cell r="K5689">
            <v>0</v>
          </cell>
        </row>
        <row r="5690">
          <cell r="H5690" t="str">
            <v>WCV008910</v>
          </cell>
          <cell r="I5690">
            <v>32872</v>
          </cell>
          <cell r="J5690">
            <v>1</v>
          </cell>
          <cell r="K5690">
            <v>24228.67</v>
          </cell>
        </row>
        <row r="5691">
          <cell r="H5691" t="str">
            <v>WCV0089104</v>
          </cell>
          <cell r="I5691">
            <v>2466</v>
          </cell>
          <cell r="J5691">
            <v>0</v>
          </cell>
          <cell r="K5691">
            <v>0</v>
          </cell>
        </row>
        <row r="5692">
          <cell r="H5692" t="str">
            <v>WCV0089105</v>
          </cell>
          <cell r="I5692">
            <v>35239.270000000004</v>
          </cell>
          <cell r="J5692">
            <v>0</v>
          </cell>
          <cell r="K5692">
            <v>0</v>
          </cell>
        </row>
        <row r="5693">
          <cell r="H5693" t="str">
            <v>WCV0089107</v>
          </cell>
          <cell r="I5693">
            <v>6892.6</v>
          </cell>
          <cell r="J5693">
            <v>0</v>
          </cell>
          <cell r="K5693">
            <v>0</v>
          </cell>
        </row>
        <row r="5694">
          <cell r="H5694" t="str">
            <v>WCV008912</v>
          </cell>
          <cell r="I5694">
            <v>16311</v>
          </cell>
          <cell r="J5694">
            <v>0</v>
          </cell>
          <cell r="K5694">
            <v>0</v>
          </cell>
        </row>
        <row r="5695">
          <cell r="H5695" t="str">
            <v>WCV0089122</v>
          </cell>
          <cell r="I5695">
            <v>13593.15</v>
          </cell>
          <cell r="J5695">
            <v>0</v>
          </cell>
          <cell r="K5695">
            <v>0</v>
          </cell>
        </row>
        <row r="5696">
          <cell r="H5696" t="str">
            <v>WCV008913</v>
          </cell>
          <cell r="I5696">
            <v>2605</v>
          </cell>
          <cell r="J5696">
            <v>0</v>
          </cell>
          <cell r="K5696">
            <v>0</v>
          </cell>
        </row>
        <row r="5697">
          <cell r="H5697" t="str">
            <v>WCV0089133</v>
          </cell>
          <cell r="I5697">
            <v>105</v>
          </cell>
          <cell r="J5697">
            <v>0</v>
          </cell>
          <cell r="K5697">
            <v>0</v>
          </cell>
        </row>
        <row r="5698">
          <cell r="H5698" t="str">
            <v>WCV008914</v>
          </cell>
          <cell r="I5698">
            <v>125374</v>
          </cell>
          <cell r="J5698">
            <v>0</v>
          </cell>
          <cell r="K5698">
            <v>0</v>
          </cell>
        </row>
        <row r="5699">
          <cell r="H5699" t="str">
            <v>WCV0089142</v>
          </cell>
          <cell r="I5699">
            <v>3827.7200000000003</v>
          </cell>
          <cell r="J5699">
            <v>0</v>
          </cell>
          <cell r="K5699">
            <v>0</v>
          </cell>
        </row>
        <row r="5700">
          <cell r="H5700" t="str">
            <v>WCV0089143</v>
          </cell>
          <cell r="I5700">
            <v>2438</v>
          </cell>
          <cell r="J5700">
            <v>0</v>
          </cell>
          <cell r="K5700">
            <v>0</v>
          </cell>
        </row>
        <row r="5701">
          <cell r="H5701" t="str">
            <v>WCV0089146</v>
          </cell>
          <cell r="I5701">
            <v>706</v>
          </cell>
          <cell r="J5701">
            <v>0</v>
          </cell>
          <cell r="K5701">
            <v>0</v>
          </cell>
        </row>
        <row r="5702">
          <cell r="H5702" t="str">
            <v>WCV0089147</v>
          </cell>
          <cell r="I5702">
            <v>22138.400000000001</v>
          </cell>
          <cell r="J5702">
            <v>1</v>
          </cell>
          <cell r="K5702">
            <v>32863.64</v>
          </cell>
        </row>
        <row r="5703">
          <cell r="H5703" t="str">
            <v>WCV0089148</v>
          </cell>
          <cell r="I5703">
            <v>92</v>
          </cell>
          <cell r="J5703">
            <v>0</v>
          </cell>
          <cell r="K5703">
            <v>0</v>
          </cell>
        </row>
        <row r="5704">
          <cell r="H5704" t="str">
            <v>WCV008915</v>
          </cell>
          <cell r="I5704">
            <v>8173</v>
          </cell>
          <cell r="J5704">
            <v>0</v>
          </cell>
          <cell r="K5704">
            <v>0</v>
          </cell>
        </row>
        <row r="5705">
          <cell r="H5705" t="str">
            <v>WCV0089157</v>
          </cell>
          <cell r="I5705">
            <v>9696.9</v>
          </cell>
          <cell r="J5705">
            <v>0</v>
          </cell>
          <cell r="K5705">
            <v>0</v>
          </cell>
        </row>
        <row r="5706">
          <cell r="H5706" t="str">
            <v>WCV008916</v>
          </cell>
          <cell r="I5706">
            <v>14270</v>
          </cell>
          <cell r="J5706">
            <v>0</v>
          </cell>
          <cell r="K5706">
            <v>0</v>
          </cell>
        </row>
        <row r="5707">
          <cell r="H5707" t="str">
            <v>WCV0089164</v>
          </cell>
          <cell r="I5707">
            <v>17802.12</v>
          </cell>
          <cell r="J5707">
            <v>0</v>
          </cell>
          <cell r="K5707">
            <v>0</v>
          </cell>
        </row>
        <row r="5708">
          <cell r="H5708" t="str">
            <v>WCV008917</v>
          </cell>
          <cell r="I5708">
            <v>38634</v>
          </cell>
          <cell r="J5708">
            <v>2</v>
          </cell>
          <cell r="K5708">
            <v>1592.46</v>
          </cell>
        </row>
        <row r="5709">
          <cell r="H5709" t="str">
            <v>WCV0089170</v>
          </cell>
          <cell r="I5709">
            <v>20022.32</v>
          </cell>
          <cell r="J5709">
            <v>0</v>
          </cell>
          <cell r="K5709">
            <v>0</v>
          </cell>
        </row>
        <row r="5710">
          <cell r="H5710" t="str">
            <v>WCV008918</v>
          </cell>
          <cell r="I5710">
            <v>45122</v>
          </cell>
          <cell r="J5710">
            <v>1</v>
          </cell>
          <cell r="K5710">
            <v>0</v>
          </cell>
        </row>
        <row r="5711">
          <cell r="H5711" t="str">
            <v>WCV0089185</v>
          </cell>
          <cell r="I5711">
            <v>14005.6</v>
          </cell>
          <cell r="J5711">
            <v>1</v>
          </cell>
          <cell r="K5711">
            <v>7370</v>
          </cell>
        </row>
        <row r="5712">
          <cell r="H5712" t="str">
            <v>WCV008919</v>
          </cell>
          <cell r="I5712">
            <v>183185</v>
          </cell>
          <cell r="J5712">
            <v>5</v>
          </cell>
          <cell r="K5712">
            <v>11661.54</v>
          </cell>
        </row>
        <row r="5713">
          <cell r="H5713" t="str">
            <v>WCV0089199</v>
          </cell>
          <cell r="I5713">
            <v>139445.34</v>
          </cell>
          <cell r="J5713">
            <v>3</v>
          </cell>
          <cell r="K5713">
            <v>27166.370000000003</v>
          </cell>
        </row>
        <row r="5714">
          <cell r="H5714" t="str">
            <v>WCV008920</v>
          </cell>
          <cell r="I5714">
            <v>85865</v>
          </cell>
          <cell r="J5714">
            <v>2</v>
          </cell>
          <cell r="K5714">
            <v>12784.59</v>
          </cell>
        </row>
        <row r="5715">
          <cell r="H5715" t="str">
            <v>WCV0089201</v>
          </cell>
          <cell r="I5715">
            <v>12068.66</v>
          </cell>
          <cell r="J5715">
            <v>0</v>
          </cell>
          <cell r="K5715">
            <v>0</v>
          </cell>
        </row>
        <row r="5716">
          <cell r="H5716" t="str">
            <v>WCV0089205</v>
          </cell>
          <cell r="I5716">
            <v>11376.57</v>
          </cell>
          <cell r="J5716">
            <v>0</v>
          </cell>
          <cell r="K5716">
            <v>0</v>
          </cell>
        </row>
        <row r="5717">
          <cell r="H5717" t="str">
            <v>WCV0089208</v>
          </cell>
          <cell r="I5717">
            <v>18159.260000000002</v>
          </cell>
          <cell r="J5717">
            <v>0</v>
          </cell>
          <cell r="K5717">
            <v>0</v>
          </cell>
        </row>
        <row r="5718">
          <cell r="H5718" t="str">
            <v>WCV008921</v>
          </cell>
          <cell r="I5718">
            <v>50082</v>
          </cell>
          <cell r="J5718">
            <v>3</v>
          </cell>
          <cell r="K5718">
            <v>51141.86</v>
          </cell>
        </row>
        <row r="5719">
          <cell r="H5719" t="str">
            <v>WCV0089211</v>
          </cell>
          <cell r="I5719">
            <v>17318.41</v>
          </cell>
          <cell r="J5719">
            <v>0</v>
          </cell>
          <cell r="K5719">
            <v>0</v>
          </cell>
        </row>
        <row r="5720">
          <cell r="H5720" t="str">
            <v>WCV0089217</v>
          </cell>
          <cell r="I5720">
            <v>34709</v>
          </cell>
          <cell r="J5720">
            <v>1</v>
          </cell>
          <cell r="K5720">
            <v>931.15</v>
          </cell>
        </row>
        <row r="5721">
          <cell r="H5721" t="str">
            <v>WCV008922</v>
          </cell>
          <cell r="I5721">
            <v>131752</v>
          </cell>
          <cell r="J5721">
            <v>4</v>
          </cell>
          <cell r="K5721">
            <v>1528.4</v>
          </cell>
        </row>
        <row r="5722">
          <cell r="H5722" t="str">
            <v>WCV0089221</v>
          </cell>
          <cell r="I5722">
            <v>41564.36</v>
          </cell>
          <cell r="J5722">
            <v>5</v>
          </cell>
          <cell r="K5722">
            <v>48648.46</v>
          </cell>
        </row>
        <row r="5723">
          <cell r="H5723" t="str">
            <v>WCV0089228</v>
          </cell>
          <cell r="I5723">
            <v>26418.93</v>
          </cell>
          <cell r="J5723">
            <v>0</v>
          </cell>
          <cell r="K5723">
            <v>0</v>
          </cell>
        </row>
        <row r="5724">
          <cell r="H5724" t="str">
            <v>WCV008923</v>
          </cell>
          <cell r="I5724">
            <v>23236</v>
          </cell>
          <cell r="J5724">
            <v>3</v>
          </cell>
          <cell r="K5724">
            <v>478</v>
          </cell>
        </row>
        <row r="5725">
          <cell r="H5725" t="str">
            <v>WCV0089234</v>
          </cell>
          <cell r="I5725">
            <v>3984.66</v>
          </cell>
          <cell r="J5725">
            <v>0</v>
          </cell>
          <cell r="K5725">
            <v>0</v>
          </cell>
        </row>
        <row r="5726">
          <cell r="H5726" t="str">
            <v>WCV0089239</v>
          </cell>
          <cell r="I5726">
            <v>11565.61</v>
          </cell>
          <cell r="J5726">
            <v>0</v>
          </cell>
          <cell r="K5726">
            <v>0</v>
          </cell>
        </row>
        <row r="5727">
          <cell r="H5727" t="str">
            <v>WCV008924</v>
          </cell>
          <cell r="I5727">
            <v>44939</v>
          </cell>
          <cell r="J5727">
            <v>1</v>
          </cell>
          <cell r="K5727">
            <v>29526.32</v>
          </cell>
        </row>
        <row r="5728">
          <cell r="H5728" t="str">
            <v>WCV0089240</v>
          </cell>
          <cell r="I5728">
            <v>2934.14</v>
          </cell>
          <cell r="J5728">
            <v>0</v>
          </cell>
          <cell r="K5728">
            <v>0</v>
          </cell>
        </row>
        <row r="5729">
          <cell r="H5729" t="str">
            <v>WCV0089241</v>
          </cell>
          <cell r="I5729">
            <v>7820.57</v>
          </cell>
          <cell r="J5729">
            <v>0</v>
          </cell>
          <cell r="K5729">
            <v>0</v>
          </cell>
        </row>
        <row r="5730">
          <cell r="H5730" t="str">
            <v>WCV0089243</v>
          </cell>
          <cell r="I5730">
            <v>20160.88</v>
          </cell>
          <cell r="J5730">
            <v>1</v>
          </cell>
          <cell r="K5730">
            <v>4550.8</v>
          </cell>
        </row>
        <row r="5731">
          <cell r="H5731" t="str">
            <v>WCV008925</v>
          </cell>
          <cell r="I5731">
            <v>66319</v>
          </cell>
          <cell r="J5731">
            <v>0</v>
          </cell>
          <cell r="K5731">
            <v>0</v>
          </cell>
        </row>
        <row r="5732">
          <cell r="H5732" t="str">
            <v>WCV0089255</v>
          </cell>
          <cell r="I5732">
            <v>9294.61</v>
          </cell>
          <cell r="J5732">
            <v>0</v>
          </cell>
          <cell r="K5732">
            <v>0</v>
          </cell>
        </row>
        <row r="5733">
          <cell r="H5733" t="str">
            <v>WCV0089256</v>
          </cell>
          <cell r="I5733">
            <v>3757.39</v>
          </cell>
          <cell r="J5733">
            <v>0</v>
          </cell>
          <cell r="K5733">
            <v>0</v>
          </cell>
        </row>
        <row r="5734">
          <cell r="H5734" t="str">
            <v>WCV0089257</v>
          </cell>
          <cell r="I5734">
            <v>8143.16</v>
          </cell>
          <cell r="J5734">
            <v>0</v>
          </cell>
          <cell r="K5734">
            <v>0</v>
          </cell>
        </row>
        <row r="5735">
          <cell r="H5735" t="str">
            <v>WCV0089259</v>
          </cell>
          <cell r="I5735">
            <v>18113.419999999998</v>
          </cell>
          <cell r="J5735">
            <v>0</v>
          </cell>
          <cell r="K5735">
            <v>0</v>
          </cell>
        </row>
        <row r="5736">
          <cell r="H5736" t="str">
            <v>WCV008926</v>
          </cell>
          <cell r="I5736">
            <v>336318</v>
          </cell>
          <cell r="J5736">
            <v>9</v>
          </cell>
          <cell r="K5736">
            <v>131736.41</v>
          </cell>
        </row>
        <row r="5737">
          <cell r="H5737" t="str">
            <v>WCV0089263</v>
          </cell>
          <cell r="I5737">
            <v>12865.15</v>
          </cell>
          <cell r="J5737">
            <v>0</v>
          </cell>
          <cell r="K5737">
            <v>0</v>
          </cell>
        </row>
        <row r="5738">
          <cell r="H5738" t="str">
            <v>WCV0089269</v>
          </cell>
          <cell r="I5738">
            <v>9261.7999999999993</v>
          </cell>
          <cell r="J5738">
            <v>0</v>
          </cell>
          <cell r="K5738">
            <v>0</v>
          </cell>
        </row>
        <row r="5739">
          <cell r="H5739" t="str">
            <v>WCV008927</v>
          </cell>
          <cell r="I5739">
            <v>57476</v>
          </cell>
          <cell r="J5739">
            <v>0</v>
          </cell>
          <cell r="K5739">
            <v>0</v>
          </cell>
        </row>
        <row r="5740">
          <cell r="H5740" t="str">
            <v>WCV0089270</v>
          </cell>
          <cell r="I5740">
            <v>27176.739999999998</v>
          </cell>
          <cell r="J5740">
            <v>0</v>
          </cell>
          <cell r="K5740">
            <v>0</v>
          </cell>
        </row>
        <row r="5741">
          <cell r="H5741" t="str">
            <v>WCV0089276</v>
          </cell>
          <cell r="I5741">
            <v>12793.7</v>
          </cell>
          <cell r="J5741">
            <v>0</v>
          </cell>
          <cell r="K5741">
            <v>0</v>
          </cell>
        </row>
        <row r="5742">
          <cell r="H5742" t="str">
            <v>WCV0089277</v>
          </cell>
          <cell r="I5742">
            <v>13710.79</v>
          </cell>
          <cell r="J5742">
            <v>0</v>
          </cell>
          <cell r="K5742">
            <v>0</v>
          </cell>
        </row>
        <row r="5743">
          <cell r="H5743" t="str">
            <v>WCV008928</v>
          </cell>
          <cell r="I5743">
            <v>78127</v>
          </cell>
          <cell r="J5743">
            <v>0</v>
          </cell>
          <cell r="K5743">
            <v>0</v>
          </cell>
        </row>
        <row r="5744">
          <cell r="H5744" t="str">
            <v>WCV0089282</v>
          </cell>
          <cell r="I5744">
            <v>9949</v>
          </cell>
          <cell r="J5744">
            <v>0</v>
          </cell>
          <cell r="K5744">
            <v>0</v>
          </cell>
        </row>
        <row r="5745">
          <cell r="H5745" t="str">
            <v>WCV0089283</v>
          </cell>
          <cell r="I5745">
            <v>9453.7099999999991</v>
          </cell>
          <cell r="J5745">
            <v>0</v>
          </cell>
          <cell r="K5745">
            <v>0</v>
          </cell>
        </row>
        <row r="5746">
          <cell r="H5746" t="str">
            <v>WCV0089287</v>
          </cell>
          <cell r="I5746">
            <v>53340.72</v>
          </cell>
          <cell r="J5746">
            <v>2</v>
          </cell>
          <cell r="K5746">
            <v>2035.52</v>
          </cell>
        </row>
        <row r="5747">
          <cell r="H5747" t="str">
            <v>WCV0089288</v>
          </cell>
          <cell r="I5747">
            <v>3719</v>
          </cell>
          <cell r="J5747">
            <v>0</v>
          </cell>
          <cell r="K5747">
            <v>0</v>
          </cell>
        </row>
        <row r="5748">
          <cell r="H5748" t="str">
            <v>WCV008929</v>
          </cell>
          <cell r="I5748">
            <v>81164</v>
          </cell>
          <cell r="J5748">
            <v>3</v>
          </cell>
          <cell r="K5748">
            <v>1918.14</v>
          </cell>
        </row>
        <row r="5749">
          <cell r="H5749" t="str">
            <v>WCV0089294</v>
          </cell>
          <cell r="I5749">
            <v>19979.34</v>
          </cell>
          <cell r="J5749">
            <v>0</v>
          </cell>
          <cell r="K5749">
            <v>0</v>
          </cell>
        </row>
        <row r="5750">
          <cell r="H5750" t="str">
            <v>WCV0089296</v>
          </cell>
          <cell r="I5750">
            <v>11865.6</v>
          </cell>
          <cell r="J5750">
            <v>0</v>
          </cell>
          <cell r="K5750">
            <v>0</v>
          </cell>
        </row>
        <row r="5751">
          <cell r="H5751" t="str">
            <v>WCV0089297</v>
          </cell>
          <cell r="I5751">
            <v>9465.35</v>
          </cell>
          <cell r="J5751">
            <v>0</v>
          </cell>
          <cell r="K5751">
            <v>0</v>
          </cell>
        </row>
        <row r="5752">
          <cell r="H5752" t="str">
            <v>WCV0089299</v>
          </cell>
          <cell r="I5752">
            <v>8506.369999999999</v>
          </cell>
          <cell r="J5752">
            <v>0</v>
          </cell>
          <cell r="K5752">
            <v>0</v>
          </cell>
        </row>
        <row r="5753">
          <cell r="H5753" t="str">
            <v>WCV008930</v>
          </cell>
          <cell r="I5753">
            <v>60688</v>
          </cell>
          <cell r="J5753">
            <v>2</v>
          </cell>
          <cell r="K5753">
            <v>36449.68</v>
          </cell>
        </row>
        <row r="5754">
          <cell r="H5754" t="str">
            <v>WCV0089303</v>
          </cell>
          <cell r="I5754">
            <v>2286.98</v>
          </cell>
          <cell r="J5754">
            <v>0</v>
          </cell>
          <cell r="K5754">
            <v>0</v>
          </cell>
        </row>
        <row r="5755">
          <cell r="H5755" t="str">
            <v>WCV0089304</v>
          </cell>
          <cell r="I5755">
            <v>16868</v>
          </cell>
          <cell r="J5755">
            <v>0</v>
          </cell>
          <cell r="K5755">
            <v>0</v>
          </cell>
        </row>
        <row r="5756">
          <cell r="H5756" t="str">
            <v>WCV0089308</v>
          </cell>
          <cell r="I5756">
            <v>1907.97</v>
          </cell>
          <cell r="J5756">
            <v>0</v>
          </cell>
          <cell r="K5756">
            <v>0</v>
          </cell>
        </row>
        <row r="5757">
          <cell r="H5757" t="str">
            <v>WCV008931</v>
          </cell>
          <cell r="I5757">
            <v>13402</v>
          </cell>
          <cell r="J5757">
            <v>0</v>
          </cell>
          <cell r="K5757">
            <v>0</v>
          </cell>
        </row>
        <row r="5758">
          <cell r="H5758" t="str">
            <v>WCV008932</v>
          </cell>
          <cell r="I5758">
            <v>73349</v>
          </cell>
          <cell r="J5758">
            <v>0</v>
          </cell>
          <cell r="K5758">
            <v>0</v>
          </cell>
        </row>
        <row r="5759">
          <cell r="H5759" t="str">
            <v>WCV0089322</v>
          </cell>
          <cell r="I5759">
            <v>22562.54</v>
          </cell>
          <cell r="J5759">
            <v>0</v>
          </cell>
          <cell r="K5759">
            <v>0</v>
          </cell>
        </row>
        <row r="5760">
          <cell r="H5760" t="str">
            <v>WCV0089323</v>
          </cell>
          <cell r="I5760">
            <v>30524.33</v>
          </cell>
          <cell r="J5760">
            <v>0</v>
          </cell>
          <cell r="K5760">
            <v>0</v>
          </cell>
        </row>
        <row r="5761">
          <cell r="H5761" t="str">
            <v>WCV0089325</v>
          </cell>
          <cell r="I5761">
            <v>10661.18</v>
          </cell>
          <cell r="J5761">
            <v>0</v>
          </cell>
          <cell r="K5761">
            <v>0</v>
          </cell>
        </row>
        <row r="5762">
          <cell r="H5762" t="str">
            <v>WCV008933</v>
          </cell>
          <cell r="I5762">
            <v>55001</v>
          </cell>
          <cell r="J5762">
            <v>0</v>
          </cell>
          <cell r="K5762">
            <v>0</v>
          </cell>
        </row>
        <row r="5763">
          <cell r="H5763" t="str">
            <v>WCV0089331</v>
          </cell>
          <cell r="I5763">
            <v>16590.330000000002</v>
          </cell>
          <cell r="J5763">
            <v>0</v>
          </cell>
          <cell r="K5763">
            <v>0</v>
          </cell>
        </row>
        <row r="5764">
          <cell r="H5764" t="str">
            <v>WCV0089333</v>
          </cell>
          <cell r="I5764">
            <v>8924</v>
          </cell>
          <cell r="J5764">
            <v>0</v>
          </cell>
          <cell r="K5764">
            <v>0</v>
          </cell>
        </row>
        <row r="5765">
          <cell r="H5765" t="str">
            <v>WCV008934</v>
          </cell>
          <cell r="I5765">
            <v>46509</v>
          </cell>
          <cell r="J5765">
            <v>0</v>
          </cell>
          <cell r="K5765">
            <v>0</v>
          </cell>
        </row>
        <row r="5766">
          <cell r="H5766" t="str">
            <v>WCV0089343</v>
          </cell>
          <cell r="I5766">
            <v>10611.81</v>
          </cell>
          <cell r="J5766">
            <v>0</v>
          </cell>
          <cell r="K5766">
            <v>0</v>
          </cell>
        </row>
        <row r="5767">
          <cell r="H5767" t="str">
            <v>WCV0089344</v>
          </cell>
          <cell r="I5767">
            <v>6471</v>
          </cell>
          <cell r="J5767">
            <v>0</v>
          </cell>
          <cell r="K5767">
            <v>0</v>
          </cell>
        </row>
        <row r="5768">
          <cell r="H5768" t="str">
            <v>WCV0089345</v>
          </cell>
          <cell r="I5768">
            <v>22290.36</v>
          </cell>
          <cell r="J5768">
            <v>0</v>
          </cell>
          <cell r="K5768">
            <v>0</v>
          </cell>
        </row>
        <row r="5769">
          <cell r="H5769" t="str">
            <v>WCV0089346</v>
          </cell>
          <cell r="I5769">
            <v>11955.57</v>
          </cell>
          <cell r="J5769">
            <v>0</v>
          </cell>
          <cell r="K5769">
            <v>0</v>
          </cell>
        </row>
        <row r="5770">
          <cell r="H5770" t="str">
            <v>WCV0089348</v>
          </cell>
          <cell r="I5770">
            <v>9968.84</v>
          </cell>
          <cell r="J5770">
            <v>0</v>
          </cell>
          <cell r="K5770">
            <v>0</v>
          </cell>
        </row>
        <row r="5771">
          <cell r="H5771" t="str">
            <v>WCV008935</v>
          </cell>
          <cell r="I5771">
            <v>27256</v>
          </cell>
          <cell r="J5771">
            <v>0</v>
          </cell>
          <cell r="K5771">
            <v>0</v>
          </cell>
        </row>
        <row r="5772">
          <cell r="H5772" t="str">
            <v>WCV0089356</v>
          </cell>
          <cell r="I5772">
            <v>16331</v>
          </cell>
          <cell r="J5772">
            <v>3</v>
          </cell>
          <cell r="K5772">
            <v>48732.1</v>
          </cell>
        </row>
        <row r="5773">
          <cell r="H5773" t="str">
            <v>WCV008936</v>
          </cell>
          <cell r="I5773">
            <v>50692</v>
          </cell>
          <cell r="J5773">
            <v>1</v>
          </cell>
          <cell r="K5773">
            <v>547.41</v>
          </cell>
        </row>
        <row r="5774">
          <cell r="H5774" t="str">
            <v>WCV0089363</v>
          </cell>
          <cell r="I5774">
            <v>31567.59</v>
          </cell>
          <cell r="J5774">
            <v>1</v>
          </cell>
          <cell r="K5774">
            <v>55165.85</v>
          </cell>
        </row>
        <row r="5775">
          <cell r="H5775" t="str">
            <v>WCV0089368</v>
          </cell>
          <cell r="I5775">
            <v>2727</v>
          </cell>
          <cell r="J5775">
            <v>0</v>
          </cell>
          <cell r="K5775">
            <v>0</v>
          </cell>
        </row>
        <row r="5776">
          <cell r="H5776" t="str">
            <v>WCV008937</v>
          </cell>
          <cell r="I5776">
            <v>19774</v>
          </cell>
          <cell r="J5776">
            <v>0</v>
          </cell>
          <cell r="K5776">
            <v>0</v>
          </cell>
        </row>
        <row r="5777">
          <cell r="H5777" t="str">
            <v>WCV0089378</v>
          </cell>
          <cell r="I5777">
            <v>5766.04</v>
          </cell>
          <cell r="J5777">
            <v>0</v>
          </cell>
          <cell r="K5777">
            <v>0</v>
          </cell>
        </row>
        <row r="5778">
          <cell r="H5778" t="str">
            <v>WCV0089379</v>
          </cell>
          <cell r="I5778">
            <v>19928.93</v>
          </cell>
          <cell r="J5778">
            <v>0</v>
          </cell>
          <cell r="K5778">
            <v>0</v>
          </cell>
        </row>
        <row r="5779">
          <cell r="H5779" t="str">
            <v>WCV008938</v>
          </cell>
          <cell r="I5779">
            <v>66652</v>
          </cell>
          <cell r="J5779">
            <v>3</v>
          </cell>
          <cell r="K5779">
            <v>43137.06</v>
          </cell>
        </row>
        <row r="5780">
          <cell r="H5780" t="str">
            <v>WCV0089380</v>
          </cell>
          <cell r="I5780">
            <v>11943</v>
          </cell>
          <cell r="J5780">
            <v>0</v>
          </cell>
          <cell r="K5780">
            <v>0</v>
          </cell>
        </row>
        <row r="5781">
          <cell r="H5781" t="str">
            <v>WCV0089382</v>
          </cell>
          <cell r="I5781">
            <v>0</v>
          </cell>
          <cell r="J5781">
            <v>0</v>
          </cell>
          <cell r="K5781">
            <v>0</v>
          </cell>
        </row>
        <row r="5782">
          <cell r="H5782" t="str">
            <v>WCV0089383</v>
          </cell>
          <cell r="I5782">
            <v>2154</v>
          </cell>
          <cell r="J5782">
            <v>0</v>
          </cell>
          <cell r="K5782">
            <v>0</v>
          </cell>
        </row>
        <row r="5783">
          <cell r="H5783" t="str">
            <v>WCV0089386</v>
          </cell>
          <cell r="I5783">
            <v>13659</v>
          </cell>
          <cell r="J5783">
            <v>2</v>
          </cell>
          <cell r="K5783">
            <v>19878.689999999999</v>
          </cell>
        </row>
        <row r="5784">
          <cell r="H5784" t="str">
            <v>WCV0089387</v>
          </cell>
          <cell r="I5784">
            <v>6226.93</v>
          </cell>
          <cell r="J5784">
            <v>0</v>
          </cell>
          <cell r="K5784">
            <v>0</v>
          </cell>
        </row>
        <row r="5785">
          <cell r="H5785" t="str">
            <v>WCV0089388</v>
          </cell>
          <cell r="I5785">
            <v>17431.84</v>
          </cell>
          <cell r="J5785">
            <v>0</v>
          </cell>
          <cell r="K5785">
            <v>0</v>
          </cell>
        </row>
        <row r="5786">
          <cell r="H5786" t="str">
            <v>WCV008939</v>
          </cell>
          <cell r="I5786">
            <v>10090</v>
          </cell>
          <cell r="J5786">
            <v>0</v>
          </cell>
          <cell r="K5786">
            <v>0</v>
          </cell>
        </row>
        <row r="5787">
          <cell r="H5787" t="str">
            <v>WCV008940</v>
          </cell>
          <cell r="I5787">
            <v>55446</v>
          </cell>
          <cell r="J5787">
            <v>0</v>
          </cell>
          <cell r="K5787">
            <v>0</v>
          </cell>
        </row>
        <row r="5788">
          <cell r="H5788" t="str">
            <v>WCV0089400</v>
          </cell>
          <cell r="I5788">
            <v>3154.1800000000003</v>
          </cell>
          <cell r="J5788">
            <v>0</v>
          </cell>
          <cell r="K5788">
            <v>0</v>
          </cell>
        </row>
        <row r="5789">
          <cell r="H5789" t="str">
            <v>WCV0089401</v>
          </cell>
          <cell r="I5789">
            <v>15406.470000000001</v>
          </cell>
          <cell r="J5789">
            <v>0</v>
          </cell>
          <cell r="K5789">
            <v>0</v>
          </cell>
        </row>
        <row r="5790">
          <cell r="H5790" t="str">
            <v>WCV0089402</v>
          </cell>
          <cell r="I5790">
            <v>12650.74</v>
          </cell>
          <cell r="J5790">
            <v>0</v>
          </cell>
          <cell r="K5790">
            <v>0</v>
          </cell>
        </row>
        <row r="5791">
          <cell r="H5791" t="str">
            <v>WCV0089403</v>
          </cell>
          <cell r="I5791">
            <v>4385</v>
          </cell>
          <cell r="J5791">
            <v>0</v>
          </cell>
          <cell r="K5791">
            <v>0</v>
          </cell>
        </row>
        <row r="5792">
          <cell r="H5792" t="str">
            <v>WCV0089406</v>
          </cell>
          <cell r="I5792">
            <v>20874</v>
          </cell>
          <cell r="J5792">
            <v>0</v>
          </cell>
          <cell r="K5792">
            <v>0</v>
          </cell>
        </row>
        <row r="5793">
          <cell r="H5793" t="str">
            <v>WCV008941</v>
          </cell>
          <cell r="I5793">
            <v>41026</v>
          </cell>
          <cell r="J5793">
            <v>0</v>
          </cell>
          <cell r="K5793">
            <v>0</v>
          </cell>
        </row>
        <row r="5794">
          <cell r="H5794" t="str">
            <v>WCV0089412</v>
          </cell>
          <cell r="I5794">
            <v>36395.279999999999</v>
          </cell>
          <cell r="J5794">
            <v>1</v>
          </cell>
          <cell r="K5794">
            <v>10827.97</v>
          </cell>
        </row>
        <row r="5795">
          <cell r="H5795" t="str">
            <v>WCV008942</v>
          </cell>
          <cell r="I5795">
            <v>19918</v>
          </cell>
          <cell r="J5795">
            <v>0</v>
          </cell>
          <cell r="K5795">
            <v>0</v>
          </cell>
        </row>
        <row r="5796">
          <cell r="H5796" t="str">
            <v>WCV0089424</v>
          </cell>
          <cell r="I5796">
            <v>4222</v>
          </cell>
          <cell r="J5796">
            <v>0</v>
          </cell>
          <cell r="K5796">
            <v>0</v>
          </cell>
        </row>
        <row r="5797">
          <cell r="H5797" t="str">
            <v>WCV0089425</v>
          </cell>
          <cell r="I5797">
            <v>7939.18</v>
          </cell>
          <cell r="J5797">
            <v>0</v>
          </cell>
          <cell r="K5797">
            <v>0</v>
          </cell>
        </row>
        <row r="5798">
          <cell r="H5798" t="str">
            <v>WCV0089428</v>
          </cell>
          <cell r="I5798">
            <v>4533.41</v>
          </cell>
          <cell r="J5798">
            <v>0</v>
          </cell>
          <cell r="K5798">
            <v>0</v>
          </cell>
        </row>
        <row r="5799">
          <cell r="H5799" t="str">
            <v>WCV0089429</v>
          </cell>
          <cell r="I5799">
            <v>17374.150000000001</v>
          </cell>
          <cell r="J5799">
            <v>0</v>
          </cell>
          <cell r="K5799">
            <v>0</v>
          </cell>
        </row>
        <row r="5800">
          <cell r="H5800" t="str">
            <v>WCV008943</v>
          </cell>
          <cell r="I5800">
            <v>32691</v>
          </cell>
          <cell r="J5800">
            <v>1</v>
          </cell>
          <cell r="K5800">
            <v>11762.5</v>
          </cell>
        </row>
        <row r="5801">
          <cell r="H5801" t="str">
            <v>WCV0089431</v>
          </cell>
          <cell r="I5801">
            <v>16176.86</v>
          </cell>
          <cell r="J5801">
            <v>0</v>
          </cell>
          <cell r="K5801">
            <v>0</v>
          </cell>
        </row>
        <row r="5802">
          <cell r="H5802" t="str">
            <v>WCV0089432</v>
          </cell>
          <cell r="I5802">
            <v>17643.53</v>
          </cell>
          <cell r="J5802">
            <v>0</v>
          </cell>
          <cell r="K5802">
            <v>0</v>
          </cell>
        </row>
        <row r="5803">
          <cell r="H5803" t="str">
            <v>WCV0089436</v>
          </cell>
          <cell r="I5803">
            <v>3497</v>
          </cell>
          <cell r="J5803">
            <v>1</v>
          </cell>
          <cell r="K5803">
            <v>791.26</v>
          </cell>
        </row>
        <row r="5804">
          <cell r="H5804" t="str">
            <v>WCV008944</v>
          </cell>
          <cell r="I5804">
            <v>41058</v>
          </cell>
          <cell r="J5804">
            <v>0</v>
          </cell>
          <cell r="K5804">
            <v>0</v>
          </cell>
        </row>
        <row r="5805">
          <cell r="H5805" t="str">
            <v>WCV0089442</v>
          </cell>
          <cell r="I5805">
            <v>10304.549999999999</v>
          </cell>
          <cell r="J5805">
            <v>0</v>
          </cell>
          <cell r="K5805">
            <v>0</v>
          </cell>
        </row>
        <row r="5806">
          <cell r="H5806" t="str">
            <v>WCV0089443</v>
          </cell>
          <cell r="I5806">
            <v>14528.74</v>
          </cell>
          <cell r="J5806">
            <v>0</v>
          </cell>
          <cell r="K5806">
            <v>0</v>
          </cell>
        </row>
        <row r="5807">
          <cell r="H5807" t="str">
            <v>WCV0089449</v>
          </cell>
          <cell r="I5807">
            <v>6296.42</v>
          </cell>
          <cell r="J5807">
            <v>0</v>
          </cell>
          <cell r="K5807">
            <v>0</v>
          </cell>
        </row>
        <row r="5808">
          <cell r="H5808" t="str">
            <v>WCV008945</v>
          </cell>
          <cell r="I5808">
            <v>18335</v>
          </cell>
          <cell r="J5808">
            <v>0</v>
          </cell>
          <cell r="K5808">
            <v>0</v>
          </cell>
        </row>
        <row r="5809">
          <cell r="H5809" t="str">
            <v>WCV0089456</v>
          </cell>
          <cell r="I5809">
            <v>17751.940000000002</v>
          </cell>
          <cell r="J5809">
            <v>0</v>
          </cell>
          <cell r="K5809">
            <v>0</v>
          </cell>
        </row>
        <row r="5810">
          <cell r="H5810" t="str">
            <v>WCV0089458</v>
          </cell>
          <cell r="I5810">
            <v>7955.85</v>
          </cell>
          <cell r="J5810">
            <v>0</v>
          </cell>
          <cell r="K5810">
            <v>0</v>
          </cell>
        </row>
        <row r="5811">
          <cell r="H5811" t="str">
            <v>WCV008946</v>
          </cell>
          <cell r="I5811">
            <v>86242</v>
          </cell>
          <cell r="J5811">
            <v>3</v>
          </cell>
          <cell r="K5811">
            <v>16973.840000000004</v>
          </cell>
        </row>
        <row r="5812">
          <cell r="H5812" t="str">
            <v>WCV0089462</v>
          </cell>
          <cell r="I5812">
            <v>12936</v>
          </cell>
          <cell r="J5812">
            <v>0</v>
          </cell>
          <cell r="K5812">
            <v>0</v>
          </cell>
        </row>
        <row r="5813">
          <cell r="H5813" t="str">
            <v>WCV0089464</v>
          </cell>
          <cell r="I5813">
            <v>14856</v>
          </cell>
          <cell r="J5813">
            <v>0</v>
          </cell>
          <cell r="K5813">
            <v>0</v>
          </cell>
        </row>
        <row r="5814">
          <cell r="H5814" t="str">
            <v>WCV0089465</v>
          </cell>
          <cell r="I5814">
            <v>6891</v>
          </cell>
          <cell r="J5814">
            <v>0</v>
          </cell>
          <cell r="K5814">
            <v>0</v>
          </cell>
        </row>
        <row r="5815">
          <cell r="H5815" t="str">
            <v>WCV0089469</v>
          </cell>
          <cell r="I5815">
            <v>58787.270000000004</v>
          </cell>
          <cell r="J5815">
            <v>1</v>
          </cell>
          <cell r="K5815">
            <v>27500.400000000001</v>
          </cell>
        </row>
        <row r="5816">
          <cell r="H5816" t="str">
            <v>WCV008947</v>
          </cell>
          <cell r="I5816">
            <v>30744</v>
          </cell>
          <cell r="J5816">
            <v>2</v>
          </cell>
          <cell r="K5816">
            <v>1947.54</v>
          </cell>
        </row>
        <row r="5817">
          <cell r="H5817" t="str">
            <v>WCV0089477</v>
          </cell>
          <cell r="I5817">
            <v>6659.66</v>
          </cell>
          <cell r="J5817">
            <v>0</v>
          </cell>
          <cell r="K5817">
            <v>0</v>
          </cell>
        </row>
        <row r="5818">
          <cell r="H5818" t="str">
            <v>WCV0089479</v>
          </cell>
          <cell r="I5818">
            <v>5753</v>
          </cell>
          <cell r="J5818">
            <v>0</v>
          </cell>
          <cell r="K5818">
            <v>0</v>
          </cell>
        </row>
        <row r="5819">
          <cell r="H5819" t="str">
            <v>WCV008948</v>
          </cell>
          <cell r="I5819">
            <v>25277</v>
          </cell>
          <cell r="J5819">
            <v>0</v>
          </cell>
          <cell r="K5819">
            <v>0</v>
          </cell>
        </row>
        <row r="5820">
          <cell r="H5820" t="str">
            <v>WCV0089480</v>
          </cell>
          <cell r="I5820">
            <v>1125</v>
          </cell>
          <cell r="J5820">
            <v>0</v>
          </cell>
          <cell r="K5820">
            <v>0</v>
          </cell>
        </row>
        <row r="5821">
          <cell r="H5821" t="str">
            <v>WCV0089485</v>
          </cell>
          <cell r="I5821">
            <v>12964.46</v>
          </cell>
          <cell r="J5821">
            <v>1</v>
          </cell>
          <cell r="K5821">
            <v>220</v>
          </cell>
        </row>
        <row r="5822">
          <cell r="H5822" t="str">
            <v>WCV0089486</v>
          </cell>
          <cell r="I5822">
            <v>10461.32</v>
          </cell>
          <cell r="J5822">
            <v>0</v>
          </cell>
          <cell r="K5822">
            <v>0</v>
          </cell>
        </row>
        <row r="5823">
          <cell r="H5823" t="str">
            <v>WCV008949</v>
          </cell>
          <cell r="I5823">
            <v>10157</v>
          </cell>
          <cell r="J5823">
            <v>0</v>
          </cell>
          <cell r="K5823">
            <v>0</v>
          </cell>
        </row>
        <row r="5824">
          <cell r="H5824" t="str">
            <v>WCV0089491</v>
          </cell>
          <cell r="I5824">
            <v>11251.3</v>
          </cell>
          <cell r="J5824">
            <v>0</v>
          </cell>
          <cell r="K5824">
            <v>0</v>
          </cell>
        </row>
        <row r="5825">
          <cell r="H5825" t="str">
            <v>WCV0089495</v>
          </cell>
          <cell r="I5825">
            <v>1500</v>
          </cell>
          <cell r="J5825">
            <v>0</v>
          </cell>
          <cell r="K5825">
            <v>0</v>
          </cell>
        </row>
        <row r="5826">
          <cell r="H5826" t="str">
            <v>WCV008950</v>
          </cell>
          <cell r="I5826">
            <v>23152</v>
          </cell>
          <cell r="J5826">
            <v>0</v>
          </cell>
          <cell r="K5826">
            <v>0</v>
          </cell>
        </row>
        <row r="5827">
          <cell r="H5827" t="str">
            <v>WCV0089502</v>
          </cell>
          <cell r="I5827">
            <v>24821.52</v>
          </cell>
          <cell r="J5827">
            <v>0</v>
          </cell>
          <cell r="K5827">
            <v>0</v>
          </cell>
        </row>
        <row r="5828">
          <cell r="H5828" t="str">
            <v>WCV0089506</v>
          </cell>
          <cell r="I5828">
            <v>5949.46</v>
          </cell>
          <cell r="J5828">
            <v>0</v>
          </cell>
          <cell r="K5828">
            <v>0</v>
          </cell>
        </row>
        <row r="5829">
          <cell r="H5829" t="str">
            <v>WCV008951</v>
          </cell>
          <cell r="I5829">
            <v>59142</v>
          </cell>
          <cell r="J5829">
            <v>1</v>
          </cell>
          <cell r="K5829">
            <v>25934.82</v>
          </cell>
        </row>
        <row r="5830">
          <cell r="H5830" t="str">
            <v>WCV0089514</v>
          </cell>
          <cell r="I5830">
            <v>20941.96</v>
          </cell>
          <cell r="J5830">
            <v>0</v>
          </cell>
          <cell r="K5830">
            <v>0</v>
          </cell>
        </row>
        <row r="5831">
          <cell r="H5831" t="str">
            <v>WCV0089516</v>
          </cell>
          <cell r="I5831">
            <v>44613.41</v>
          </cell>
          <cell r="J5831">
            <v>1</v>
          </cell>
          <cell r="K5831">
            <v>1383.54</v>
          </cell>
        </row>
        <row r="5832">
          <cell r="H5832" t="str">
            <v>WCV0089517</v>
          </cell>
          <cell r="I5832">
            <v>7488</v>
          </cell>
          <cell r="J5832">
            <v>0</v>
          </cell>
          <cell r="K5832">
            <v>0</v>
          </cell>
        </row>
        <row r="5833">
          <cell r="H5833" t="str">
            <v>WCV0089518</v>
          </cell>
          <cell r="I5833">
            <v>2819</v>
          </cell>
          <cell r="J5833">
            <v>0</v>
          </cell>
          <cell r="K5833">
            <v>0</v>
          </cell>
        </row>
        <row r="5834">
          <cell r="H5834" t="str">
            <v>WCV008952</v>
          </cell>
          <cell r="I5834">
            <v>3857</v>
          </cell>
          <cell r="J5834">
            <v>0</v>
          </cell>
          <cell r="K5834">
            <v>0</v>
          </cell>
        </row>
        <row r="5835">
          <cell r="H5835" t="str">
            <v>WCV0089524</v>
          </cell>
          <cell r="I5835">
            <v>5912.65</v>
          </cell>
          <cell r="J5835">
            <v>0</v>
          </cell>
          <cell r="K5835">
            <v>0</v>
          </cell>
        </row>
        <row r="5836">
          <cell r="H5836" t="str">
            <v>WCV008953</v>
          </cell>
          <cell r="I5836">
            <v>50297</v>
          </cell>
          <cell r="J5836">
            <v>0</v>
          </cell>
          <cell r="K5836">
            <v>0</v>
          </cell>
        </row>
        <row r="5837">
          <cell r="H5837" t="str">
            <v>WCV0089536</v>
          </cell>
          <cell r="I5837">
            <v>14113.869999999999</v>
          </cell>
          <cell r="J5837">
            <v>0</v>
          </cell>
          <cell r="K5837">
            <v>0</v>
          </cell>
        </row>
        <row r="5838">
          <cell r="H5838" t="str">
            <v>WCV0089537</v>
          </cell>
          <cell r="I5838">
            <v>15442</v>
          </cell>
          <cell r="J5838">
            <v>0</v>
          </cell>
          <cell r="K5838">
            <v>0</v>
          </cell>
        </row>
        <row r="5839">
          <cell r="H5839" t="str">
            <v>WCV0089539</v>
          </cell>
          <cell r="I5839">
            <v>5443.88</v>
          </cell>
          <cell r="J5839">
            <v>0</v>
          </cell>
          <cell r="K5839">
            <v>0</v>
          </cell>
        </row>
        <row r="5840">
          <cell r="H5840" t="str">
            <v>WCV008954</v>
          </cell>
          <cell r="I5840">
            <v>1899</v>
          </cell>
          <cell r="J5840">
            <v>0</v>
          </cell>
          <cell r="K5840">
            <v>0</v>
          </cell>
        </row>
        <row r="5841">
          <cell r="H5841" t="str">
            <v>WCV008956</v>
          </cell>
          <cell r="I5841">
            <v>19670</v>
          </cell>
          <cell r="J5841">
            <v>0</v>
          </cell>
          <cell r="K5841">
            <v>0</v>
          </cell>
        </row>
        <row r="5842">
          <cell r="H5842" t="str">
            <v>WCV0089562</v>
          </cell>
          <cell r="I5842">
            <v>19786</v>
          </cell>
          <cell r="J5842">
            <v>1</v>
          </cell>
          <cell r="K5842">
            <v>1674.99</v>
          </cell>
        </row>
        <row r="5843">
          <cell r="H5843" t="str">
            <v>WCV008957</v>
          </cell>
          <cell r="I5843">
            <v>27850</v>
          </cell>
          <cell r="J5843">
            <v>1</v>
          </cell>
          <cell r="K5843">
            <v>3244.04</v>
          </cell>
        </row>
        <row r="5844">
          <cell r="H5844" t="str">
            <v>WCV0089572</v>
          </cell>
          <cell r="I5844">
            <v>16495.96</v>
          </cell>
          <cell r="J5844">
            <v>0</v>
          </cell>
          <cell r="K5844">
            <v>0</v>
          </cell>
        </row>
        <row r="5845">
          <cell r="H5845" t="str">
            <v>WCV0089575</v>
          </cell>
          <cell r="I5845">
            <v>12683.029999999999</v>
          </cell>
          <cell r="J5845">
            <v>0</v>
          </cell>
          <cell r="K5845">
            <v>0</v>
          </cell>
        </row>
        <row r="5846">
          <cell r="H5846" t="str">
            <v>WCV0089576</v>
          </cell>
          <cell r="I5846">
            <v>42416.229999999996</v>
          </cell>
          <cell r="J5846">
            <v>3</v>
          </cell>
          <cell r="K5846">
            <v>1048.52</v>
          </cell>
        </row>
        <row r="5847">
          <cell r="H5847" t="str">
            <v>WCV008958</v>
          </cell>
          <cell r="I5847">
            <v>51335</v>
          </cell>
          <cell r="J5847">
            <v>0</v>
          </cell>
          <cell r="K5847">
            <v>0</v>
          </cell>
        </row>
        <row r="5848">
          <cell r="H5848" t="str">
            <v>WCV0089584</v>
          </cell>
          <cell r="I5848">
            <v>13739.33</v>
          </cell>
          <cell r="J5848">
            <v>0</v>
          </cell>
          <cell r="K5848">
            <v>0</v>
          </cell>
        </row>
        <row r="5849">
          <cell r="H5849" t="str">
            <v>WCV0089586</v>
          </cell>
          <cell r="I5849">
            <v>3048.4</v>
          </cell>
          <cell r="J5849">
            <v>0</v>
          </cell>
          <cell r="K5849">
            <v>0</v>
          </cell>
        </row>
        <row r="5850">
          <cell r="H5850" t="str">
            <v>WCV0089587</v>
          </cell>
          <cell r="I5850">
            <v>0</v>
          </cell>
          <cell r="J5850">
            <v>0</v>
          </cell>
          <cell r="K5850">
            <v>0</v>
          </cell>
        </row>
        <row r="5851">
          <cell r="H5851" t="str">
            <v>WCV0089588</v>
          </cell>
          <cell r="I5851">
            <v>5854</v>
          </cell>
          <cell r="J5851">
            <v>0</v>
          </cell>
          <cell r="K5851">
            <v>0</v>
          </cell>
        </row>
        <row r="5852">
          <cell r="H5852" t="str">
            <v>WCV008959</v>
          </cell>
          <cell r="I5852">
            <v>5237</v>
          </cell>
          <cell r="J5852">
            <v>0</v>
          </cell>
          <cell r="K5852">
            <v>0</v>
          </cell>
        </row>
        <row r="5853">
          <cell r="H5853" t="str">
            <v>WCV008960</v>
          </cell>
          <cell r="I5853">
            <v>16543</v>
          </cell>
          <cell r="J5853">
            <v>1</v>
          </cell>
          <cell r="K5853">
            <v>604895.6</v>
          </cell>
        </row>
        <row r="5854">
          <cell r="H5854" t="str">
            <v>WCV0089601</v>
          </cell>
          <cell r="I5854">
            <v>5346.12</v>
          </cell>
          <cell r="J5854">
            <v>0</v>
          </cell>
          <cell r="K5854">
            <v>0</v>
          </cell>
        </row>
        <row r="5855">
          <cell r="H5855" t="str">
            <v>WCV0089606</v>
          </cell>
          <cell r="I5855">
            <v>22241.65</v>
          </cell>
          <cell r="J5855">
            <v>0</v>
          </cell>
          <cell r="K5855">
            <v>0</v>
          </cell>
        </row>
        <row r="5856">
          <cell r="H5856" t="str">
            <v>WCV008961</v>
          </cell>
          <cell r="I5856">
            <v>4987</v>
          </cell>
          <cell r="J5856">
            <v>0</v>
          </cell>
          <cell r="K5856">
            <v>0</v>
          </cell>
        </row>
        <row r="5857">
          <cell r="H5857" t="str">
            <v>WCV0089614</v>
          </cell>
          <cell r="I5857">
            <v>1703</v>
          </cell>
          <cell r="J5857">
            <v>0</v>
          </cell>
          <cell r="K5857">
            <v>0</v>
          </cell>
        </row>
        <row r="5858">
          <cell r="H5858" t="str">
            <v>WCV008962</v>
          </cell>
          <cell r="I5858">
            <v>7746</v>
          </cell>
          <cell r="J5858">
            <v>0</v>
          </cell>
          <cell r="K5858">
            <v>0</v>
          </cell>
        </row>
        <row r="5859">
          <cell r="H5859" t="str">
            <v>WCV0089624</v>
          </cell>
          <cell r="I5859">
            <v>3640</v>
          </cell>
          <cell r="J5859">
            <v>0</v>
          </cell>
          <cell r="K5859">
            <v>0</v>
          </cell>
        </row>
        <row r="5860">
          <cell r="H5860" t="str">
            <v>WCV0089625</v>
          </cell>
          <cell r="I5860">
            <v>2507</v>
          </cell>
          <cell r="J5860">
            <v>0</v>
          </cell>
          <cell r="K5860">
            <v>0</v>
          </cell>
        </row>
        <row r="5861">
          <cell r="H5861" t="str">
            <v>WCV008963</v>
          </cell>
          <cell r="I5861">
            <v>38313</v>
          </cell>
          <cell r="J5861">
            <v>0</v>
          </cell>
          <cell r="K5861">
            <v>0</v>
          </cell>
        </row>
        <row r="5862">
          <cell r="H5862" t="str">
            <v>WCV0089638</v>
          </cell>
          <cell r="I5862">
            <v>16410</v>
          </cell>
          <cell r="J5862">
            <v>0</v>
          </cell>
          <cell r="K5862">
            <v>0</v>
          </cell>
        </row>
        <row r="5863">
          <cell r="H5863" t="str">
            <v>WCV0089639</v>
          </cell>
          <cell r="I5863">
            <v>11753.9</v>
          </cell>
          <cell r="J5863">
            <v>0</v>
          </cell>
          <cell r="K5863">
            <v>0</v>
          </cell>
        </row>
        <row r="5864">
          <cell r="H5864" t="str">
            <v>WCV008964</v>
          </cell>
          <cell r="I5864">
            <v>4896</v>
          </cell>
          <cell r="J5864">
            <v>0</v>
          </cell>
          <cell r="K5864">
            <v>0</v>
          </cell>
        </row>
        <row r="5865">
          <cell r="H5865" t="str">
            <v>WCV0089649</v>
          </cell>
          <cell r="I5865">
            <v>1206</v>
          </cell>
          <cell r="J5865">
            <v>0</v>
          </cell>
          <cell r="K5865">
            <v>0</v>
          </cell>
        </row>
        <row r="5866">
          <cell r="H5866" t="str">
            <v>WCV008965</v>
          </cell>
          <cell r="I5866">
            <v>26396</v>
          </cell>
          <cell r="J5866">
            <v>0</v>
          </cell>
          <cell r="K5866">
            <v>0</v>
          </cell>
        </row>
        <row r="5867">
          <cell r="H5867" t="str">
            <v>WCV0089651</v>
          </cell>
          <cell r="I5867">
            <v>3520.5699999999997</v>
          </cell>
          <cell r="J5867">
            <v>0</v>
          </cell>
          <cell r="K5867">
            <v>0</v>
          </cell>
        </row>
        <row r="5868">
          <cell r="H5868" t="str">
            <v>WCV0089654</v>
          </cell>
          <cell r="I5868">
            <v>13410.46</v>
          </cell>
          <cell r="J5868">
            <v>0</v>
          </cell>
          <cell r="K5868">
            <v>0</v>
          </cell>
        </row>
        <row r="5869">
          <cell r="H5869" t="str">
            <v>WCV0089656</v>
          </cell>
          <cell r="I5869">
            <v>10841.48</v>
          </cell>
          <cell r="J5869">
            <v>0</v>
          </cell>
          <cell r="K5869">
            <v>0</v>
          </cell>
        </row>
        <row r="5870">
          <cell r="H5870" t="str">
            <v>WCV008966</v>
          </cell>
          <cell r="I5870">
            <v>21494</v>
          </cell>
          <cell r="J5870">
            <v>2</v>
          </cell>
          <cell r="K5870">
            <v>10530.08</v>
          </cell>
        </row>
        <row r="5871">
          <cell r="H5871" t="str">
            <v>WCV0089661</v>
          </cell>
          <cell r="I5871">
            <v>11152.49</v>
          </cell>
          <cell r="J5871">
            <v>0</v>
          </cell>
          <cell r="K5871">
            <v>0</v>
          </cell>
        </row>
        <row r="5872">
          <cell r="H5872" t="str">
            <v>WCV0089664</v>
          </cell>
          <cell r="I5872">
            <v>21193.239999999998</v>
          </cell>
          <cell r="J5872">
            <v>0</v>
          </cell>
          <cell r="K5872">
            <v>0</v>
          </cell>
        </row>
        <row r="5873">
          <cell r="H5873" t="str">
            <v>WCV008967</v>
          </cell>
          <cell r="I5873">
            <v>56512</v>
          </cell>
          <cell r="J5873">
            <v>0</v>
          </cell>
          <cell r="K5873">
            <v>0</v>
          </cell>
        </row>
        <row r="5874">
          <cell r="H5874" t="str">
            <v>WCV0089671</v>
          </cell>
          <cell r="I5874">
            <v>4749.07</v>
          </cell>
          <cell r="J5874">
            <v>0</v>
          </cell>
          <cell r="K5874">
            <v>0</v>
          </cell>
        </row>
        <row r="5875">
          <cell r="H5875" t="str">
            <v>WCV0089673</v>
          </cell>
          <cell r="I5875">
            <v>47981.21</v>
          </cell>
          <cell r="J5875">
            <v>0</v>
          </cell>
          <cell r="K5875">
            <v>0</v>
          </cell>
        </row>
        <row r="5876">
          <cell r="H5876" t="str">
            <v>WCV0089675</v>
          </cell>
          <cell r="I5876">
            <v>15507</v>
          </cell>
          <cell r="J5876">
            <v>0</v>
          </cell>
          <cell r="K5876">
            <v>0</v>
          </cell>
        </row>
        <row r="5877">
          <cell r="H5877" t="str">
            <v>WCV0089677</v>
          </cell>
          <cell r="I5877">
            <v>12788.04</v>
          </cell>
          <cell r="J5877">
            <v>0</v>
          </cell>
          <cell r="K5877">
            <v>0</v>
          </cell>
        </row>
        <row r="5878">
          <cell r="H5878" t="str">
            <v>WCV008968</v>
          </cell>
          <cell r="I5878">
            <v>71527</v>
          </cell>
          <cell r="J5878">
            <v>1</v>
          </cell>
          <cell r="K5878">
            <v>1806.36</v>
          </cell>
        </row>
        <row r="5879">
          <cell r="H5879" t="str">
            <v>WCV0089683</v>
          </cell>
          <cell r="I5879">
            <v>69008.989999999991</v>
          </cell>
          <cell r="J5879">
            <v>0</v>
          </cell>
          <cell r="K5879">
            <v>0</v>
          </cell>
        </row>
        <row r="5880">
          <cell r="H5880" t="str">
            <v>WCV0089684</v>
          </cell>
          <cell r="I5880">
            <v>53839.25</v>
          </cell>
          <cell r="J5880">
            <v>2</v>
          </cell>
          <cell r="K5880">
            <v>11908.4</v>
          </cell>
        </row>
        <row r="5881">
          <cell r="H5881" t="str">
            <v>WCV0089689</v>
          </cell>
          <cell r="I5881">
            <v>1877</v>
          </cell>
          <cell r="J5881">
            <v>0</v>
          </cell>
          <cell r="K5881">
            <v>0</v>
          </cell>
        </row>
        <row r="5882">
          <cell r="H5882" t="str">
            <v>WCV008969</v>
          </cell>
          <cell r="I5882">
            <v>30140</v>
          </cell>
          <cell r="J5882">
            <v>0</v>
          </cell>
          <cell r="K5882">
            <v>0</v>
          </cell>
        </row>
        <row r="5883">
          <cell r="H5883" t="str">
            <v>WCV0089691</v>
          </cell>
          <cell r="I5883">
            <v>16448.189999999999</v>
          </cell>
          <cell r="J5883">
            <v>1</v>
          </cell>
          <cell r="K5883">
            <v>43608</v>
          </cell>
        </row>
        <row r="5884">
          <cell r="H5884" t="str">
            <v>WCV0089693</v>
          </cell>
          <cell r="I5884">
            <v>4648</v>
          </cell>
          <cell r="J5884">
            <v>0</v>
          </cell>
          <cell r="K5884">
            <v>0</v>
          </cell>
        </row>
        <row r="5885">
          <cell r="H5885" t="str">
            <v>WCV0089695</v>
          </cell>
          <cell r="I5885">
            <v>13820</v>
          </cell>
          <cell r="J5885">
            <v>0</v>
          </cell>
          <cell r="K5885">
            <v>0</v>
          </cell>
        </row>
        <row r="5886">
          <cell r="H5886" t="str">
            <v>WCV008970</v>
          </cell>
          <cell r="I5886">
            <v>49802</v>
          </cell>
          <cell r="J5886">
            <v>0</v>
          </cell>
          <cell r="K5886">
            <v>0</v>
          </cell>
        </row>
        <row r="5887">
          <cell r="H5887" t="str">
            <v>WCV0089700</v>
          </cell>
          <cell r="I5887">
            <v>23277.239999999998</v>
          </cell>
          <cell r="J5887">
            <v>1</v>
          </cell>
          <cell r="K5887">
            <v>20252.75</v>
          </cell>
        </row>
        <row r="5888">
          <cell r="H5888" t="str">
            <v>WCV0089701</v>
          </cell>
          <cell r="I5888">
            <v>10495</v>
          </cell>
          <cell r="J5888">
            <v>0</v>
          </cell>
          <cell r="K5888">
            <v>0</v>
          </cell>
        </row>
        <row r="5889">
          <cell r="H5889" t="str">
            <v>WCV0089708</v>
          </cell>
          <cell r="I5889">
            <v>53015.18</v>
          </cell>
          <cell r="J5889">
            <v>1</v>
          </cell>
          <cell r="K5889">
            <v>68</v>
          </cell>
        </row>
        <row r="5890">
          <cell r="H5890" t="str">
            <v>WCV008971</v>
          </cell>
          <cell r="I5890">
            <v>6132</v>
          </cell>
          <cell r="J5890">
            <v>0</v>
          </cell>
          <cell r="K5890">
            <v>0</v>
          </cell>
        </row>
        <row r="5891">
          <cell r="H5891" t="str">
            <v>WCV0089716</v>
          </cell>
          <cell r="I5891">
            <v>5189</v>
          </cell>
          <cell r="J5891">
            <v>0</v>
          </cell>
          <cell r="K5891">
            <v>0</v>
          </cell>
        </row>
        <row r="5892">
          <cell r="H5892" t="str">
            <v>WCV008973</v>
          </cell>
          <cell r="I5892">
            <v>6307</v>
          </cell>
          <cell r="J5892">
            <v>0</v>
          </cell>
          <cell r="K5892">
            <v>0</v>
          </cell>
        </row>
        <row r="5893">
          <cell r="H5893" t="str">
            <v>WCV0089735</v>
          </cell>
          <cell r="I5893">
            <v>249</v>
          </cell>
          <cell r="J5893">
            <v>0</v>
          </cell>
          <cell r="K5893">
            <v>0</v>
          </cell>
        </row>
        <row r="5894">
          <cell r="H5894" t="str">
            <v>WCV008974</v>
          </cell>
          <cell r="I5894">
            <v>1585</v>
          </cell>
          <cell r="J5894">
            <v>0</v>
          </cell>
          <cell r="K5894">
            <v>0</v>
          </cell>
        </row>
        <row r="5895">
          <cell r="H5895" t="str">
            <v>WCV008975</v>
          </cell>
          <cell r="I5895">
            <v>63916</v>
          </cell>
          <cell r="J5895">
            <v>0</v>
          </cell>
          <cell r="K5895">
            <v>0</v>
          </cell>
        </row>
        <row r="5896">
          <cell r="H5896" t="str">
            <v>WCV0089750</v>
          </cell>
          <cell r="I5896">
            <v>100448</v>
          </cell>
          <cell r="J5896">
            <v>0</v>
          </cell>
          <cell r="K5896">
            <v>0</v>
          </cell>
        </row>
        <row r="5897">
          <cell r="H5897" t="str">
            <v>WCV008976</v>
          </cell>
          <cell r="I5897">
            <v>35774</v>
          </cell>
          <cell r="J5897">
            <v>0</v>
          </cell>
          <cell r="K5897">
            <v>0</v>
          </cell>
        </row>
        <row r="5898">
          <cell r="H5898" t="str">
            <v>WCV0089762</v>
          </cell>
          <cell r="I5898">
            <v>16995.72</v>
          </cell>
          <cell r="J5898">
            <v>0</v>
          </cell>
          <cell r="K5898">
            <v>0</v>
          </cell>
        </row>
        <row r="5899">
          <cell r="H5899" t="str">
            <v>WCV008977</v>
          </cell>
          <cell r="I5899">
            <v>25994</v>
          </cell>
          <cell r="J5899">
            <v>0</v>
          </cell>
          <cell r="K5899">
            <v>0</v>
          </cell>
        </row>
        <row r="5900">
          <cell r="H5900" t="str">
            <v>WCV0089770</v>
          </cell>
          <cell r="I5900">
            <v>14019.99</v>
          </cell>
          <cell r="J5900">
            <v>0</v>
          </cell>
          <cell r="K5900">
            <v>0</v>
          </cell>
        </row>
        <row r="5901">
          <cell r="H5901" t="str">
            <v>WCV0089774</v>
          </cell>
          <cell r="I5901">
            <v>22454</v>
          </cell>
          <cell r="J5901">
            <v>0</v>
          </cell>
          <cell r="K5901">
            <v>0</v>
          </cell>
        </row>
        <row r="5902">
          <cell r="H5902" t="str">
            <v>WCV0089779</v>
          </cell>
          <cell r="I5902">
            <v>4111.79</v>
          </cell>
          <cell r="J5902">
            <v>0</v>
          </cell>
          <cell r="K5902">
            <v>0</v>
          </cell>
        </row>
        <row r="5903">
          <cell r="H5903" t="str">
            <v>WCV008978</v>
          </cell>
          <cell r="I5903">
            <v>43723</v>
          </cell>
          <cell r="J5903">
            <v>0</v>
          </cell>
          <cell r="K5903">
            <v>0</v>
          </cell>
        </row>
        <row r="5904">
          <cell r="H5904" t="str">
            <v>WCV0089784</v>
          </cell>
          <cell r="I5904">
            <v>30690.309999999998</v>
          </cell>
          <cell r="J5904">
            <v>0</v>
          </cell>
          <cell r="K5904">
            <v>0</v>
          </cell>
        </row>
        <row r="5905">
          <cell r="H5905" t="str">
            <v>WCV0089785</v>
          </cell>
          <cell r="I5905">
            <v>16276.8</v>
          </cell>
          <cell r="J5905">
            <v>0</v>
          </cell>
          <cell r="K5905">
            <v>0</v>
          </cell>
        </row>
        <row r="5906">
          <cell r="H5906" t="str">
            <v>WCV0089789</v>
          </cell>
          <cell r="I5906">
            <v>29650.16</v>
          </cell>
          <cell r="J5906">
            <v>0</v>
          </cell>
          <cell r="K5906">
            <v>0</v>
          </cell>
        </row>
        <row r="5907">
          <cell r="H5907" t="str">
            <v>WCV008979</v>
          </cell>
          <cell r="I5907">
            <v>29911</v>
          </cell>
          <cell r="J5907">
            <v>0</v>
          </cell>
          <cell r="K5907">
            <v>0</v>
          </cell>
        </row>
        <row r="5908">
          <cell r="H5908" t="str">
            <v>WCV0089794</v>
          </cell>
          <cell r="I5908">
            <v>13513.05</v>
          </cell>
          <cell r="J5908">
            <v>0</v>
          </cell>
          <cell r="K5908">
            <v>0</v>
          </cell>
        </row>
        <row r="5909">
          <cell r="H5909" t="str">
            <v>WCV0089796</v>
          </cell>
          <cell r="I5909">
            <v>23079.33</v>
          </cell>
          <cell r="J5909">
            <v>0</v>
          </cell>
          <cell r="K5909">
            <v>0</v>
          </cell>
        </row>
        <row r="5910">
          <cell r="H5910" t="str">
            <v>WCV008980</v>
          </cell>
          <cell r="I5910">
            <v>11924</v>
          </cell>
          <cell r="J5910">
            <v>1</v>
          </cell>
          <cell r="K5910">
            <v>744.45</v>
          </cell>
        </row>
        <row r="5911">
          <cell r="H5911" t="str">
            <v>WCV0089803</v>
          </cell>
          <cell r="I5911">
            <v>948</v>
          </cell>
          <cell r="J5911">
            <v>0</v>
          </cell>
          <cell r="K5911">
            <v>0</v>
          </cell>
        </row>
        <row r="5912">
          <cell r="H5912" t="str">
            <v>WCV0089807</v>
          </cell>
          <cell r="I5912">
            <v>8627.1</v>
          </cell>
          <cell r="J5912">
            <v>0</v>
          </cell>
          <cell r="K5912">
            <v>0</v>
          </cell>
        </row>
        <row r="5913">
          <cell r="H5913" t="str">
            <v>WCV008981</v>
          </cell>
          <cell r="I5913">
            <v>25933</v>
          </cell>
          <cell r="J5913">
            <v>0</v>
          </cell>
          <cell r="K5913">
            <v>0</v>
          </cell>
        </row>
        <row r="5914">
          <cell r="H5914" t="str">
            <v>WCV0089813</v>
          </cell>
          <cell r="I5914">
            <v>17292</v>
          </cell>
          <cell r="J5914">
            <v>0</v>
          </cell>
          <cell r="K5914">
            <v>0</v>
          </cell>
        </row>
        <row r="5915">
          <cell r="H5915" t="str">
            <v>WCV0089814</v>
          </cell>
          <cell r="I5915">
            <v>11192.85</v>
          </cell>
          <cell r="J5915">
            <v>2</v>
          </cell>
          <cell r="K5915">
            <v>1356.35</v>
          </cell>
        </row>
        <row r="5916">
          <cell r="H5916" t="str">
            <v>WCV0089816</v>
          </cell>
          <cell r="I5916">
            <v>4606.71</v>
          </cell>
          <cell r="J5916">
            <v>0</v>
          </cell>
          <cell r="K5916">
            <v>0</v>
          </cell>
        </row>
        <row r="5917">
          <cell r="H5917" t="str">
            <v>WCV008982</v>
          </cell>
          <cell r="I5917">
            <v>28351</v>
          </cell>
          <cell r="J5917">
            <v>0</v>
          </cell>
          <cell r="K5917">
            <v>0</v>
          </cell>
        </row>
        <row r="5918">
          <cell r="H5918" t="str">
            <v>WCV0089829</v>
          </cell>
          <cell r="I5918">
            <v>24888.260000000002</v>
          </cell>
          <cell r="J5918">
            <v>0</v>
          </cell>
          <cell r="K5918">
            <v>0</v>
          </cell>
        </row>
        <row r="5919">
          <cell r="H5919" t="str">
            <v>WCV008984</v>
          </cell>
          <cell r="I5919">
            <v>46150</v>
          </cell>
          <cell r="J5919">
            <v>0</v>
          </cell>
          <cell r="K5919">
            <v>0</v>
          </cell>
        </row>
        <row r="5920">
          <cell r="H5920" t="str">
            <v>WCV0089842</v>
          </cell>
          <cell r="I5920">
            <v>8058.32</v>
          </cell>
          <cell r="J5920">
            <v>0</v>
          </cell>
          <cell r="K5920">
            <v>0</v>
          </cell>
        </row>
        <row r="5921">
          <cell r="H5921" t="str">
            <v>WCV0089844</v>
          </cell>
          <cell r="I5921">
            <v>50027.63</v>
          </cell>
          <cell r="J5921">
            <v>1</v>
          </cell>
          <cell r="K5921">
            <v>7548.94</v>
          </cell>
        </row>
        <row r="5922">
          <cell r="H5922" t="str">
            <v>WCV008985</v>
          </cell>
          <cell r="I5922">
            <v>8634</v>
          </cell>
          <cell r="J5922">
            <v>0</v>
          </cell>
          <cell r="K5922">
            <v>0</v>
          </cell>
        </row>
        <row r="5923">
          <cell r="H5923" t="str">
            <v>WCV0089859</v>
          </cell>
          <cell r="I5923">
            <v>3648</v>
          </cell>
          <cell r="J5923">
            <v>0</v>
          </cell>
          <cell r="K5923">
            <v>0</v>
          </cell>
        </row>
        <row r="5924">
          <cell r="H5924" t="str">
            <v>WCV008986</v>
          </cell>
          <cell r="I5924">
            <v>9825</v>
          </cell>
          <cell r="J5924">
            <v>0</v>
          </cell>
          <cell r="K5924">
            <v>0</v>
          </cell>
        </row>
        <row r="5925">
          <cell r="H5925" t="str">
            <v>WCV0089860</v>
          </cell>
          <cell r="I5925">
            <v>4457.26</v>
          </cell>
          <cell r="J5925">
            <v>0</v>
          </cell>
          <cell r="K5925">
            <v>0</v>
          </cell>
        </row>
        <row r="5926">
          <cell r="H5926" t="str">
            <v>WCV0089866</v>
          </cell>
          <cell r="I5926">
            <v>4484.59</v>
          </cell>
          <cell r="J5926">
            <v>0</v>
          </cell>
          <cell r="K5926">
            <v>0</v>
          </cell>
        </row>
        <row r="5927">
          <cell r="H5927" t="str">
            <v>WCV008987</v>
          </cell>
          <cell r="I5927">
            <v>64755</v>
          </cell>
          <cell r="J5927">
            <v>1</v>
          </cell>
          <cell r="K5927">
            <v>3721.38</v>
          </cell>
        </row>
        <row r="5928">
          <cell r="H5928" t="str">
            <v>WCV0089870</v>
          </cell>
          <cell r="I5928">
            <v>10884</v>
          </cell>
          <cell r="J5928">
            <v>0</v>
          </cell>
          <cell r="K5928">
            <v>0</v>
          </cell>
        </row>
        <row r="5929">
          <cell r="H5929" t="str">
            <v>WCV0089877</v>
          </cell>
          <cell r="I5929">
            <v>5406</v>
          </cell>
          <cell r="J5929">
            <v>0</v>
          </cell>
          <cell r="K5929">
            <v>0</v>
          </cell>
        </row>
        <row r="5930">
          <cell r="H5930" t="str">
            <v>WCV008988</v>
          </cell>
          <cell r="I5930">
            <v>11421</v>
          </cell>
          <cell r="J5930">
            <v>0</v>
          </cell>
          <cell r="K5930">
            <v>0</v>
          </cell>
        </row>
        <row r="5931">
          <cell r="H5931" t="str">
            <v>WCV0089882</v>
          </cell>
          <cell r="I5931">
            <v>4132.3999999999996</v>
          </cell>
          <cell r="J5931">
            <v>0</v>
          </cell>
          <cell r="K5931">
            <v>0</v>
          </cell>
        </row>
        <row r="5932">
          <cell r="H5932" t="str">
            <v>WCV0089885</v>
          </cell>
          <cell r="I5932">
            <v>3225.98</v>
          </cell>
          <cell r="J5932">
            <v>0</v>
          </cell>
          <cell r="K5932">
            <v>0</v>
          </cell>
        </row>
        <row r="5933">
          <cell r="H5933" t="str">
            <v>WCV0089888</v>
          </cell>
          <cell r="I5933">
            <v>462</v>
          </cell>
          <cell r="J5933">
            <v>0</v>
          </cell>
          <cell r="K5933">
            <v>0</v>
          </cell>
        </row>
        <row r="5934">
          <cell r="H5934" t="str">
            <v>WCV008989</v>
          </cell>
          <cell r="I5934">
            <v>124966</v>
          </cell>
          <cell r="J5934">
            <v>8</v>
          </cell>
          <cell r="K5934">
            <v>41816.76</v>
          </cell>
        </row>
        <row r="5935">
          <cell r="H5935" t="str">
            <v>WCV0089890</v>
          </cell>
          <cell r="I5935">
            <v>3298.62</v>
          </cell>
          <cell r="J5935">
            <v>0</v>
          </cell>
          <cell r="K5935">
            <v>0</v>
          </cell>
        </row>
        <row r="5936">
          <cell r="H5936" t="str">
            <v>WCV0089891</v>
          </cell>
          <cell r="I5936">
            <v>5451.57</v>
          </cell>
          <cell r="J5936">
            <v>0</v>
          </cell>
          <cell r="K5936">
            <v>0</v>
          </cell>
        </row>
        <row r="5937">
          <cell r="H5937" t="str">
            <v>WCV0089899</v>
          </cell>
          <cell r="I5937">
            <v>50745</v>
          </cell>
          <cell r="J5937">
            <v>2</v>
          </cell>
          <cell r="K5937">
            <v>2853.24</v>
          </cell>
        </row>
        <row r="5938">
          <cell r="H5938" t="str">
            <v>WCV008990</v>
          </cell>
          <cell r="I5938">
            <v>12452</v>
          </cell>
          <cell r="J5938">
            <v>0</v>
          </cell>
          <cell r="K5938">
            <v>0</v>
          </cell>
        </row>
        <row r="5939">
          <cell r="H5939" t="str">
            <v>WCV0089900</v>
          </cell>
          <cell r="I5939">
            <v>949</v>
          </cell>
          <cell r="J5939">
            <v>0</v>
          </cell>
          <cell r="K5939">
            <v>0</v>
          </cell>
        </row>
        <row r="5940">
          <cell r="H5940" t="str">
            <v>WCV0089905</v>
          </cell>
          <cell r="I5940">
            <v>9948.1</v>
          </cell>
          <cell r="J5940">
            <v>0</v>
          </cell>
          <cell r="K5940">
            <v>0</v>
          </cell>
        </row>
        <row r="5941">
          <cell r="H5941" t="str">
            <v>WCV008991</v>
          </cell>
          <cell r="I5941">
            <v>30921</v>
          </cell>
          <cell r="J5941">
            <v>1</v>
          </cell>
          <cell r="K5941">
            <v>380</v>
          </cell>
        </row>
        <row r="5942">
          <cell r="H5942" t="str">
            <v>WCV0089913</v>
          </cell>
          <cell r="I5942">
            <v>26685</v>
          </cell>
          <cell r="J5942">
            <v>0</v>
          </cell>
          <cell r="K5942">
            <v>0</v>
          </cell>
        </row>
        <row r="5943">
          <cell r="H5943" t="str">
            <v>WCV008992</v>
          </cell>
          <cell r="I5943">
            <v>44224</v>
          </cell>
          <cell r="J5943">
            <v>0</v>
          </cell>
          <cell r="K5943">
            <v>0</v>
          </cell>
        </row>
        <row r="5944">
          <cell r="H5944" t="str">
            <v>WCV0089920</v>
          </cell>
          <cell r="I5944">
            <v>5733</v>
          </cell>
          <cell r="J5944">
            <v>0</v>
          </cell>
          <cell r="K5944">
            <v>0</v>
          </cell>
        </row>
        <row r="5945">
          <cell r="H5945" t="str">
            <v>WCV0089922</v>
          </cell>
          <cell r="I5945">
            <v>7984.5300000000007</v>
          </cell>
          <cell r="J5945">
            <v>0</v>
          </cell>
          <cell r="K5945">
            <v>0</v>
          </cell>
        </row>
        <row r="5946">
          <cell r="H5946" t="str">
            <v>WCV0089924</v>
          </cell>
          <cell r="I5946">
            <v>16587.82</v>
          </cell>
          <cell r="J5946">
            <v>0</v>
          </cell>
          <cell r="K5946">
            <v>0</v>
          </cell>
        </row>
        <row r="5947">
          <cell r="H5947" t="str">
            <v>WCV0089928</v>
          </cell>
          <cell r="I5947">
            <v>16846.09</v>
          </cell>
          <cell r="J5947">
            <v>0</v>
          </cell>
          <cell r="K5947">
            <v>0</v>
          </cell>
        </row>
        <row r="5948">
          <cell r="H5948" t="str">
            <v>WCV008993</v>
          </cell>
          <cell r="I5948">
            <v>30175</v>
          </cell>
          <cell r="J5948">
            <v>0</v>
          </cell>
          <cell r="K5948">
            <v>0</v>
          </cell>
        </row>
        <row r="5949">
          <cell r="H5949" t="str">
            <v>WCV0089931</v>
          </cell>
          <cell r="I5949">
            <v>13298</v>
          </cell>
          <cell r="J5949">
            <v>0</v>
          </cell>
          <cell r="K5949">
            <v>0</v>
          </cell>
        </row>
        <row r="5950">
          <cell r="H5950" t="str">
            <v>WCV0089938</v>
          </cell>
          <cell r="I5950">
            <v>10203</v>
          </cell>
          <cell r="J5950">
            <v>0</v>
          </cell>
          <cell r="K5950">
            <v>0</v>
          </cell>
        </row>
        <row r="5951">
          <cell r="H5951" t="str">
            <v>WCV008994</v>
          </cell>
          <cell r="I5951">
            <v>58654</v>
          </cell>
          <cell r="J5951">
            <v>1</v>
          </cell>
          <cell r="K5951">
            <v>63326.82</v>
          </cell>
        </row>
        <row r="5952">
          <cell r="H5952" t="str">
            <v>WCV0089945</v>
          </cell>
          <cell r="I5952">
            <v>13970.53</v>
          </cell>
          <cell r="J5952">
            <v>0</v>
          </cell>
          <cell r="K5952">
            <v>0</v>
          </cell>
        </row>
        <row r="5953">
          <cell r="H5953" t="str">
            <v>WCV0089946</v>
          </cell>
          <cell r="I5953">
            <v>4976</v>
          </cell>
          <cell r="J5953">
            <v>0</v>
          </cell>
          <cell r="K5953">
            <v>0</v>
          </cell>
        </row>
        <row r="5954">
          <cell r="H5954" t="str">
            <v>WCV008995</v>
          </cell>
          <cell r="I5954">
            <v>10860</v>
          </cell>
          <cell r="J5954">
            <v>0</v>
          </cell>
          <cell r="K5954">
            <v>0</v>
          </cell>
        </row>
        <row r="5955">
          <cell r="H5955" t="str">
            <v>WCV0089951</v>
          </cell>
          <cell r="I5955">
            <v>6994.18</v>
          </cell>
          <cell r="J5955">
            <v>0</v>
          </cell>
          <cell r="K5955">
            <v>0</v>
          </cell>
        </row>
        <row r="5956">
          <cell r="H5956" t="str">
            <v>WCV0089953</v>
          </cell>
          <cell r="I5956">
            <v>7227.23</v>
          </cell>
          <cell r="J5956">
            <v>0</v>
          </cell>
          <cell r="K5956">
            <v>0</v>
          </cell>
        </row>
        <row r="5957">
          <cell r="H5957" t="str">
            <v>WCV008996</v>
          </cell>
          <cell r="I5957">
            <v>10022</v>
          </cell>
          <cell r="J5957">
            <v>0</v>
          </cell>
          <cell r="K5957">
            <v>0</v>
          </cell>
        </row>
        <row r="5958">
          <cell r="H5958" t="str">
            <v>WCV0089966</v>
          </cell>
          <cell r="I5958">
            <v>10821.630000000001</v>
          </cell>
          <cell r="J5958">
            <v>0</v>
          </cell>
          <cell r="K5958">
            <v>0</v>
          </cell>
        </row>
        <row r="5959">
          <cell r="H5959" t="str">
            <v>WCV008997</v>
          </cell>
          <cell r="I5959">
            <v>41228</v>
          </cell>
          <cell r="J5959">
            <v>1</v>
          </cell>
          <cell r="K5959">
            <v>350</v>
          </cell>
        </row>
        <row r="5960">
          <cell r="H5960" t="str">
            <v>WCV0089973</v>
          </cell>
          <cell r="I5960">
            <v>17551.71</v>
          </cell>
          <cell r="J5960">
            <v>0</v>
          </cell>
          <cell r="K5960">
            <v>0</v>
          </cell>
        </row>
        <row r="5961">
          <cell r="H5961" t="str">
            <v>WCV0089975</v>
          </cell>
          <cell r="I5961">
            <v>26269.75</v>
          </cell>
          <cell r="J5961">
            <v>1</v>
          </cell>
          <cell r="K5961">
            <v>73668</v>
          </cell>
        </row>
        <row r="5962">
          <cell r="H5962" t="str">
            <v>WCV008998</v>
          </cell>
          <cell r="I5962">
            <v>85242</v>
          </cell>
          <cell r="J5962">
            <v>0</v>
          </cell>
          <cell r="K5962">
            <v>0</v>
          </cell>
        </row>
        <row r="5963">
          <cell r="H5963" t="str">
            <v>WCV0089980</v>
          </cell>
          <cell r="I5963">
            <v>57963.55</v>
          </cell>
          <cell r="J5963">
            <v>0</v>
          </cell>
          <cell r="K5963">
            <v>0</v>
          </cell>
        </row>
        <row r="5964">
          <cell r="H5964" t="str">
            <v>WCV0089985</v>
          </cell>
          <cell r="I5964">
            <v>950</v>
          </cell>
          <cell r="J5964">
            <v>0</v>
          </cell>
          <cell r="K5964">
            <v>0</v>
          </cell>
        </row>
        <row r="5965">
          <cell r="H5965" t="str">
            <v>WCV008999</v>
          </cell>
          <cell r="I5965">
            <v>32585</v>
          </cell>
          <cell r="J5965">
            <v>0</v>
          </cell>
          <cell r="K5965">
            <v>0</v>
          </cell>
        </row>
        <row r="5966">
          <cell r="H5966" t="str">
            <v>WCV0089994</v>
          </cell>
          <cell r="I5966">
            <v>1918</v>
          </cell>
          <cell r="J5966">
            <v>0</v>
          </cell>
          <cell r="K5966">
            <v>0</v>
          </cell>
        </row>
        <row r="5967">
          <cell r="H5967" t="str">
            <v>WCV0089995</v>
          </cell>
          <cell r="I5967">
            <v>21836.239999999998</v>
          </cell>
          <cell r="J5967">
            <v>0</v>
          </cell>
          <cell r="K5967">
            <v>0</v>
          </cell>
        </row>
        <row r="5968">
          <cell r="H5968" t="str">
            <v>WCV0089998</v>
          </cell>
          <cell r="I5968">
            <v>21235.010000000002</v>
          </cell>
          <cell r="J5968">
            <v>1</v>
          </cell>
          <cell r="K5968">
            <v>55755.8</v>
          </cell>
        </row>
        <row r="5969">
          <cell r="H5969" t="str">
            <v>WCV009000</v>
          </cell>
          <cell r="I5969">
            <v>36248</v>
          </cell>
          <cell r="J5969">
            <v>0</v>
          </cell>
          <cell r="K5969">
            <v>0</v>
          </cell>
        </row>
        <row r="5970">
          <cell r="H5970" t="str">
            <v>WCV0090005</v>
          </cell>
          <cell r="I5970">
            <v>17503</v>
          </cell>
          <cell r="J5970">
            <v>1</v>
          </cell>
          <cell r="K5970">
            <v>75369.09</v>
          </cell>
        </row>
        <row r="5971">
          <cell r="H5971" t="str">
            <v>WCV009001</v>
          </cell>
          <cell r="I5971">
            <v>58785</v>
          </cell>
          <cell r="J5971">
            <v>0</v>
          </cell>
          <cell r="K5971">
            <v>0</v>
          </cell>
        </row>
        <row r="5972">
          <cell r="H5972" t="str">
            <v>WCV0090010</v>
          </cell>
          <cell r="I5972">
            <v>4354.5599999999995</v>
          </cell>
          <cell r="J5972">
            <v>0</v>
          </cell>
          <cell r="K5972">
            <v>0</v>
          </cell>
        </row>
        <row r="5973">
          <cell r="H5973" t="str">
            <v>WCV0090016</v>
          </cell>
          <cell r="I5973">
            <v>5295</v>
          </cell>
          <cell r="J5973">
            <v>0</v>
          </cell>
          <cell r="K5973">
            <v>0</v>
          </cell>
        </row>
        <row r="5974">
          <cell r="H5974" t="str">
            <v>WCV0090017</v>
          </cell>
          <cell r="I5974">
            <v>16073.99</v>
          </cell>
          <cell r="J5974">
            <v>0</v>
          </cell>
          <cell r="K5974">
            <v>0</v>
          </cell>
        </row>
        <row r="5975">
          <cell r="H5975" t="str">
            <v>WCV0090018</v>
          </cell>
          <cell r="I5975">
            <v>0</v>
          </cell>
          <cell r="J5975">
            <v>0</v>
          </cell>
          <cell r="K5975">
            <v>0</v>
          </cell>
        </row>
        <row r="5976">
          <cell r="H5976" t="str">
            <v>WCV0090019</v>
          </cell>
          <cell r="I5976">
            <v>9626</v>
          </cell>
          <cell r="J5976">
            <v>0</v>
          </cell>
          <cell r="K5976">
            <v>0</v>
          </cell>
        </row>
        <row r="5977">
          <cell r="H5977" t="str">
            <v>WCV009002</v>
          </cell>
          <cell r="I5977">
            <v>18759</v>
          </cell>
          <cell r="J5977">
            <v>1</v>
          </cell>
          <cell r="K5977">
            <v>4272.1000000000004</v>
          </cell>
        </row>
        <row r="5978">
          <cell r="H5978" t="str">
            <v>WCV0090024</v>
          </cell>
          <cell r="I5978">
            <v>9999.130000000001</v>
          </cell>
          <cell r="J5978">
            <v>1</v>
          </cell>
          <cell r="K5978">
            <v>582.47</v>
          </cell>
        </row>
        <row r="5979">
          <cell r="H5979" t="str">
            <v>WCV009003</v>
          </cell>
          <cell r="I5979">
            <v>31864</v>
          </cell>
          <cell r="J5979">
            <v>1</v>
          </cell>
          <cell r="K5979">
            <v>44210.71</v>
          </cell>
        </row>
        <row r="5980">
          <cell r="H5980" t="str">
            <v>WCV0090030</v>
          </cell>
          <cell r="I5980">
            <v>6870.37</v>
          </cell>
          <cell r="J5980">
            <v>0</v>
          </cell>
          <cell r="K5980">
            <v>0</v>
          </cell>
        </row>
        <row r="5981">
          <cell r="H5981" t="str">
            <v>WCV0090031</v>
          </cell>
          <cell r="I5981">
            <v>8282.15</v>
          </cell>
          <cell r="J5981">
            <v>0</v>
          </cell>
          <cell r="K5981">
            <v>0</v>
          </cell>
        </row>
        <row r="5982">
          <cell r="H5982" t="str">
            <v>WCV009004</v>
          </cell>
          <cell r="I5982">
            <v>47615</v>
          </cell>
          <cell r="J5982">
            <v>0</v>
          </cell>
          <cell r="K5982">
            <v>0</v>
          </cell>
        </row>
        <row r="5983">
          <cell r="H5983" t="str">
            <v>WCV0090040</v>
          </cell>
          <cell r="I5983">
            <v>7884</v>
          </cell>
          <cell r="J5983">
            <v>0</v>
          </cell>
          <cell r="K5983">
            <v>0</v>
          </cell>
        </row>
        <row r="5984">
          <cell r="H5984" t="str">
            <v>WCV0090047</v>
          </cell>
          <cell r="I5984">
            <v>52762.93</v>
          </cell>
          <cell r="J5984">
            <v>0</v>
          </cell>
          <cell r="K5984">
            <v>0</v>
          </cell>
        </row>
        <row r="5985">
          <cell r="H5985" t="str">
            <v>WCV009005</v>
          </cell>
          <cell r="I5985">
            <v>39215</v>
          </cell>
          <cell r="J5985">
            <v>0</v>
          </cell>
          <cell r="K5985">
            <v>0</v>
          </cell>
        </row>
        <row r="5986">
          <cell r="H5986" t="str">
            <v>WCV0090050</v>
          </cell>
          <cell r="I5986">
            <v>1630</v>
          </cell>
          <cell r="J5986">
            <v>0</v>
          </cell>
          <cell r="K5986">
            <v>0</v>
          </cell>
        </row>
        <row r="5987">
          <cell r="H5987" t="str">
            <v>WCV0090051</v>
          </cell>
          <cell r="I5987">
            <v>7508.13</v>
          </cell>
          <cell r="J5987">
            <v>1</v>
          </cell>
          <cell r="K5987">
            <v>12862.33</v>
          </cell>
        </row>
        <row r="5988">
          <cell r="H5988" t="str">
            <v>WCV0090052</v>
          </cell>
          <cell r="I5988">
            <v>15162.02</v>
          </cell>
          <cell r="J5988">
            <v>0</v>
          </cell>
          <cell r="K5988">
            <v>0</v>
          </cell>
        </row>
        <row r="5989">
          <cell r="H5989" t="str">
            <v>WCV0090057</v>
          </cell>
          <cell r="I5989">
            <v>6466.84</v>
          </cell>
          <cell r="J5989">
            <v>0</v>
          </cell>
          <cell r="K5989">
            <v>0</v>
          </cell>
        </row>
        <row r="5990">
          <cell r="H5990" t="str">
            <v>WCV009006</v>
          </cell>
          <cell r="I5990">
            <v>57087</v>
          </cell>
          <cell r="J5990">
            <v>1</v>
          </cell>
          <cell r="K5990">
            <v>130802.97</v>
          </cell>
        </row>
        <row r="5991">
          <cell r="H5991" t="str">
            <v>WCV0090061</v>
          </cell>
          <cell r="I5991">
            <v>75968.36</v>
          </cell>
          <cell r="J5991">
            <v>1</v>
          </cell>
          <cell r="K5991">
            <v>90341.39</v>
          </cell>
        </row>
        <row r="5992">
          <cell r="H5992" t="str">
            <v>WCV0090063</v>
          </cell>
          <cell r="I5992">
            <v>23642.11</v>
          </cell>
          <cell r="J5992">
            <v>0</v>
          </cell>
          <cell r="K5992">
            <v>0</v>
          </cell>
        </row>
        <row r="5993">
          <cell r="H5993" t="str">
            <v>WCV0090065</v>
          </cell>
          <cell r="I5993">
            <v>3013.25</v>
          </cell>
          <cell r="J5993">
            <v>0</v>
          </cell>
          <cell r="K5993">
            <v>0</v>
          </cell>
        </row>
        <row r="5994">
          <cell r="H5994" t="str">
            <v>WCV009007</v>
          </cell>
          <cell r="I5994">
            <v>21980</v>
          </cell>
          <cell r="J5994">
            <v>0</v>
          </cell>
          <cell r="K5994">
            <v>0</v>
          </cell>
        </row>
        <row r="5995">
          <cell r="H5995" t="str">
            <v>WCV0090073</v>
          </cell>
          <cell r="I5995">
            <v>12502.27</v>
          </cell>
          <cell r="J5995">
            <v>0</v>
          </cell>
          <cell r="K5995">
            <v>0</v>
          </cell>
        </row>
        <row r="5996">
          <cell r="H5996" t="str">
            <v>WCV0090076</v>
          </cell>
          <cell r="I5996">
            <v>3474</v>
          </cell>
          <cell r="J5996">
            <v>0</v>
          </cell>
          <cell r="K5996">
            <v>0</v>
          </cell>
        </row>
        <row r="5997">
          <cell r="H5997" t="str">
            <v>WCV009008</v>
          </cell>
          <cell r="I5997">
            <v>28625</v>
          </cell>
          <cell r="J5997">
            <v>2</v>
          </cell>
          <cell r="K5997">
            <v>97929.27</v>
          </cell>
        </row>
        <row r="5998">
          <cell r="H5998" t="str">
            <v>WCV0090081</v>
          </cell>
          <cell r="I5998">
            <v>3199.07</v>
          </cell>
          <cell r="J5998">
            <v>0</v>
          </cell>
          <cell r="K5998">
            <v>0</v>
          </cell>
        </row>
        <row r="5999">
          <cell r="H5999" t="str">
            <v>WCV0090086</v>
          </cell>
          <cell r="I5999">
            <v>13521</v>
          </cell>
          <cell r="J5999">
            <v>1</v>
          </cell>
          <cell r="K5999">
            <v>23433.95</v>
          </cell>
        </row>
        <row r="6000">
          <cell r="H6000" t="str">
            <v>WCV0090089</v>
          </cell>
          <cell r="I6000">
            <v>2491</v>
          </cell>
          <cell r="J6000">
            <v>0</v>
          </cell>
          <cell r="K6000">
            <v>0</v>
          </cell>
        </row>
        <row r="6001">
          <cell r="H6001" t="str">
            <v>WCV009009</v>
          </cell>
          <cell r="I6001">
            <v>32317</v>
          </cell>
          <cell r="J6001">
            <v>0</v>
          </cell>
          <cell r="K6001">
            <v>0</v>
          </cell>
        </row>
        <row r="6002">
          <cell r="H6002" t="str">
            <v>WCV0090094</v>
          </cell>
          <cell r="I6002">
            <v>3788.5299999999997</v>
          </cell>
          <cell r="J6002">
            <v>0</v>
          </cell>
          <cell r="K6002">
            <v>0</v>
          </cell>
        </row>
        <row r="6003">
          <cell r="H6003" t="str">
            <v>WCV0090096</v>
          </cell>
          <cell r="I6003">
            <v>5624.01</v>
          </cell>
          <cell r="J6003">
            <v>0</v>
          </cell>
          <cell r="K6003">
            <v>0</v>
          </cell>
        </row>
        <row r="6004">
          <cell r="H6004" t="str">
            <v>WCV0090097</v>
          </cell>
          <cell r="I6004">
            <v>23739.61</v>
          </cell>
          <cell r="J6004">
            <v>1</v>
          </cell>
          <cell r="K6004">
            <v>7603.76</v>
          </cell>
        </row>
        <row r="6005">
          <cell r="H6005" t="str">
            <v>WCV0090099</v>
          </cell>
          <cell r="I6005">
            <v>5234.74</v>
          </cell>
          <cell r="J6005">
            <v>0</v>
          </cell>
          <cell r="K6005">
            <v>0</v>
          </cell>
        </row>
        <row r="6006">
          <cell r="H6006" t="str">
            <v>WCV009010</v>
          </cell>
          <cell r="I6006">
            <v>84226</v>
          </cell>
          <cell r="J6006">
            <v>1</v>
          </cell>
          <cell r="K6006">
            <v>110397.43</v>
          </cell>
        </row>
        <row r="6007">
          <cell r="H6007" t="str">
            <v>WCV0090102</v>
          </cell>
          <cell r="I6007">
            <v>12663.18</v>
          </cell>
          <cell r="J6007">
            <v>0</v>
          </cell>
          <cell r="K6007">
            <v>0</v>
          </cell>
        </row>
        <row r="6008">
          <cell r="H6008" t="str">
            <v>WCV0090103</v>
          </cell>
          <cell r="I6008">
            <v>22716.82</v>
          </cell>
          <cell r="J6008">
            <v>0</v>
          </cell>
          <cell r="K6008">
            <v>0</v>
          </cell>
        </row>
        <row r="6009">
          <cell r="H6009" t="str">
            <v>WCV0090108</v>
          </cell>
          <cell r="I6009">
            <v>9234.380000000001</v>
          </cell>
          <cell r="J6009">
            <v>1</v>
          </cell>
          <cell r="K6009">
            <v>44099.85</v>
          </cell>
        </row>
        <row r="6010">
          <cell r="H6010" t="str">
            <v>WCV009011</v>
          </cell>
          <cell r="I6010">
            <v>190808</v>
          </cell>
          <cell r="J6010">
            <v>4</v>
          </cell>
          <cell r="K6010">
            <v>3466.5899999999997</v>
          </cell>
        </row>
        <row r="6011">
          <cell r="H6011" t="str">
            <v>WCV0090112</v>
          </cell>
          <cell r="I6011">
            <v>105126.87</v>
          </cell>
          <cell r="J6011">
            <v>14</v>
          </cell>
          <cell r="K6011">
            <v>16026.599999999999</v>
          </cell>
        </row>
        <row r="6012">
          <cell r="H6012" t="str">
            <v>WCV0090114</v>
          </cell>
          <cell r="I6012">
            <v>2381</v>
          </cell>
          <cell r="J6012">
            <v>0</v>
          </cell>
          <cell r="K6012">
            <v>0</v>
          </cell>
        </row>
        <row r="6013">
          <cell r="H6013" t="str">
            <v>WCV0090115</v>
          </cell>
          <cell r="I6013">
            <v>30295.73</v>
          </cell>
          <cell r="J6013">
            <v>0</v>
          </cell>
          <cell r="K6013">
            <v>0</v>
          </cell>
        </row>
        <row r="6014">
          <cell r="H6014" t="str">
            <v>WCV009012</v>
          </cell>
          <cell r="I6014">
            <v>34440</v>
          </cell>
          <cell r="J6014">
            <v>0</v>
          </cell>
          <cell r="K6014">
            <v>0</v>
          </cell>
        </row>
        <row r="6015">
          <cell r="H6015" t="str">
            <v>WCV0090123</v>
          </cell>
          <cell r="I6015">
            <v>26296.18</v>
          </cell>
          <cell r="J6015">
            <v>0</v>
          </cell>
          <cell r="K6015">
            <v>0</v>
          </cell>
        </row>
        <row r="6016">
          <cell r="H6016" t="str">
            <v>WCV0090124</v>
          </cell>
          <cell r="I6016">
            <v>19789.27</v>
          </cell>
          <cell r="J6016">
            <v>0</v>
          </cell>
          <cell r="K6016">
            <v>0</v>
          </cell>
        </row>
        <row r="6017">
          <cell r="H6017" t="str">
            <v>WCV009013</v>
          </cell>
          <cell r="I6017">
            <v>60231</v>
          </cell>
          <cell r="J6017">
            <v>0</v>
          </cell>
          <cell r="K6017">
            <v>0</v>
          </cell>
        </row>
        <row r="6018">
          <cell r="H6018" t="str">
            <v>WCV0090130</v>
          </cell>
          <cell r="I6018">
            <v>3135.77</v>
          </cell>
          <cell r="J6018">
            <v>0</v>
          </cell>
          <cell r="K6018">
            <v>0</v>
          </cell>
        </row>
        <row r="6019">
          <cell r="H6019" t="str">
            <v>WCV0090139</v>
          </cell>
          <cell r="I6019">
            <v>12474.08</v>
          </cell>
          <cell r="J6019">
            <v>0</v>
          </cell>
          <cell r="K6019">
            <v>0</v>
          </cell>
        </row>
        <row r="6020">
          <cell r="H6020" t="str">
            <v>WCV009014</v>
          </cell>
          <cell r="I6020">
            <v>78057</v>
          </cell>
          <cell r="J6020">
            <v>1</v>
          </cell>
          <cell r="K6020">
            <v>13084.64</v>
          </cell>
        </row>
        <row r="6021">
          <cell r="H6021" t="str">
            <v>WCV0090140</v>
          </cell>
          <cell r="I6021">
            <v>22420.61</v>
          </cell>
          <cell r="J6021">
            <v>1</v>
          </cell>
          <cell r="K6021">
            <v>104158.78</v>
          </cell>
        </row>
        <row r="6022">
          <cell r="H6022" t="str">
            <v>WCV0090145</v>
          </cell>
          <cell r="I6022">
            <v>45699</v>
          </cell>
          <cell r="J6022">
            <v>0</v>
          </cell>
          <cell r="K6022">
            <v>0</v>
          </cell>
        </row>
        <row r="6023">
          <cell r="H6023" t="str">
            <v>WCV009015</v>
          </cell>
          <cell r="I6023">
            <v>35768</v>
          </cell>
          <cell r="J6023">
            <v>0</v>
          </cell>
          <cell r="K6023">
            <v>0</v>
          </cell>
        </row>
        <row r="6024">
          <cell r="H6024" t="str">
            <v>WCV0090154</v>
          </cell>
          <cell r="I6024">
            <v>13622.33</v>
          </cell>
          <cell r="J6024">
            <v>0</v>
          </cell>
          <cell r="K6024">
            <v>0</v>
          </cell>
        </row>
        <row r="6025">
          <cell r="H6025" t="str">
            <v>WCV0090159</v>
          </cell>
          <cell r="I6025">
            <v>10887.67</v>
          </cell>
          <cell r="J6025">
            <v>0</v>
          </cell>
          <cell r="K6025">
            <v>0</v>
          </cell>
        </row>
        <row r="6026">
          <cell r="H6026" t="str">
            <v>WCV009016</v>
          </cell>
          <cell r="I6026">
            <v>47517</v>
          </cell>
          <cell r="J6026">
            <v>1</v>
          </cell>
          <cell r="K6026">
            <v>1910.95</v>
          </cell>
        </row>
        <row r="6027">
          <cell r="H6027" t="str">
            <v>WCV0090160</v>
          </cell>
          <cell r="I6027">
            <v>5354.33</v>
          </cell>
          <cell r="J6027">
            <v>0</v>
          </cell>
          <cell r="K6027">
            <v>0</v>
          </cell>
        </row>
        <row r="6028">
          <cell r="H6028" t="str">
            <v>WCV0090161</v>
          </cell>
          <cell r="I6028">
            <v>15069.85</v>
          </cell>
          <cell r="J6028">
            <v>1</v>
          </cell>
          <cell r="K6028">
            <v>2531</v>
          </cell>
        </row>
        <row r="6029">
          <cell r="H6029" t="str">
            <v>WCV0090165</v>
          </cell>
          <cell r="I6029">
            <v>8649.43</v>
          </cell>
          <cell r="J6029">
            <v>0</v>
          </cell>
          <cell r="K6029">
            <v>0</v>
          </cell>
        </row>
        <row r="6030">
          <cell r="H6030" t="str">
            <v>WCV009017</v>
          </cell>
          <cell r="I6030">
            <v>24870</v>
          </cell>
          <cell r="J6030">
            <v>0</v>
          </cell>
          <cell r="K6030">
            <v>0</v>
          </cell>
        </row>
        <row r="6031">
          <cell r="H6031" t="str">
            <v>WCV0090170</v>
          </cell>
          <cell r="I6031">
            <v>9555.23</v>
          </cell>
          <cell r="J6031">
            <v>0</v>
          </cell>
          <cell r="K6031">
            <v>0</v>
          </cell>
        </row>
        <row r="6032">
          <cell r="H6032" t="str">
            <v>WCV0090173</v>
          </cell>
          <cell r="I6032">
            <v>14226.28</v>
          </cell>
          <cell r="J6032">
            <v>0</v>
          </cell>
          <cell r="K6032">
            <v>0</v>
          </cell>
        </row>
        <row r="6033">
          <cell r="H6033" t="str">
            <v>WCV0090175</v>
          </cell>
          <cell r="I6033">
            <v>8070.07</v>
          </cell>
          <cell r="J6033">
            <v>0</v>
          </cell>
          <cell r="K6033">
            <v>0</v>
          </cell>
        </row>
        <row r="6034">
          <cell r="H6034" t="str">
            <v>WCV009018</v>
          </cell>
          <cell r="I6034">
            <v>25429</v>
          </cell>
          <cell r="J6034">
            <v>0</v>
          </cell>
          <cell r="K6034">
            <v>0</v>
          </cell>
        </row>
        <row r="6035">
          <cell r="H6035" t="str">
            <v>WCV0090182</v>
          </cell>
          <cell r="I6035">
            <v>8388</v>
          </cell>
          <cell r="J6035">
            <v>0</v>
          </cell>
          <cell r="K6035">
            <v>0</v>
          </cell>
        </row>
        <row r="6036">
          <cell r="H6036" t="str">
            <v>WCV0090186</v>
          </cell>
          <cell r="I6036">
            <v>18546.919999999998</v>
          </cell>
          <cell r="J6036">
            <v>0</v>
          </cell>
          <cell r="K6036">
            <v>0</v>
          </cell>
        </row>
        <row r="6037">
          <cell r="H6037" t="str">
            <v>WCV009019</v>
          </cell>
          <cell r="I6037">
            <v>34644</v>
          </cell>
          <cell r="J6037">
            <v>1</v>
          </cell>
          <cell r="K6037">
            <v>13878.88</v>
          </cell>
        </row>
        <row r="6038">
          <cell r="H6038" t="str">
            <v>WCV0090190</v>
          </cell>
          <cell r="I6038">
            <v>12003.619999999999</v>
          </cell>
          <cell r="J6038">
            <v>0</v>
          </cell>
          <cell r="K6038">
            <v>0</v>
          </cell>
        </row>
        <row r="6039">
          <cell r="H6039" t="str">
            <v>WCV0090192</v>
          </cell>
          <cell r="I6039">
            <v>3555.5299999999997</v>
          </cell>
          <cell r="J6039">
            <v>0</v>
          </cell>
          <cell r="K6039">
            <v>0</v>
          </cell>
        </row>
        <row r="6040">
          <cell r="H6040" t="str">
            <v>WCV0090194</v>
          </cell>
          <cell r="I6040">
            <v>1200</v>
          </cell>
          <cell r="J6040">
            <v>0</v>
          </cell>
          <cell r="K6040">
            <v>0</v>
          </cell>
        </row>
        <row r="6041">
          <cell r="H6041" t="str">
            <v>WCV0090198</v>
          </cell>
          <cell r="I6041">
            <v>10710.23</v>
          </cell>
          <cell r="J6041">
            <v>1</v>
          </cell>
          <cell r="K6041">
            <v>0</v>
          </cell>
        </row>
        <row r="6042">
          <cell r="H6042" t="str">
            <v>WCV009020</v>
          </cell>
          <cell r="I6042">
            <v>10874</v>
          </cell>
          <cell r="J6042">
            <v>0</v>
          </cell>
          <cell r="K6042">
            <v>0</v>
          </cell>
        </row>
        <row r="6043">
          <cell r="H6043" t="str">
            <v>WCV0090203</v>
          </cell>
          <cell r="I6043">
            <v>4898</v>
          </cell>
          <cell r="J6043">
            <v>0</v>
          </cell>
          <cell r="K6043">
            <v>0</v>
          </cell>
        </row>
        <row r="6044">
          <cell r="H6044" t="str">
            <v>WCV009021</v>
          </cell>
          <cell r="I6044">
            <v>45264</v>
          </cell>
          <cell r="J6044">
            <v>0</v>
          </cell>
          <cell r="K6044">
            <v>0</v>
          </cell>
        </row>
        <row r="6045">
          <cell r="H6045" t="str">
            <v>WCV0090212</v>
          </cell>
          <cell r="I6045">
            <v>3843.23</v>
          </cell>
          <cell r="J6045">
            <v>0</v>
          </cell>
          <cell r="K6045">
            <v>0</v>
          </cell>
        </row>
        <row r="6046">
          <cell r="H6046" t="str">
            <v>WCV0090213</v>
          </cell>
          <cell r="I6046">
            <v>13639.64</v>
          </cell>
          <cell r="J6046">
            <v>0</v>
          </cell>
          <cell r="K6046">
            <v>0</v>
          </cell>
        </row>
        <row r="6047">
          <cell r="H6047" t="str">
            <v>WCV0090214</v>
          </cell>
          <cell r="I6047">
            <v>7934</v>
          </cell>
          <cell r="J6047">
            <v>0</v>
          </cell>
          <cell r="K6047">
            <v>0</v>
          </cell>
        </row>
        <row r="6048">
          <cell r="H6048" t="str">
            <v>WCV0090216</v>
          </cell>
          <cell r="I6048">
            <v>30199.1</v>
          </cell>
          <cell r="J6048">
            <v>0</v>
          </cell>
          <cell r="K6048">
            <v>0</v>
          </cell>
        </row>
        <row r="6049">
          <cell r="H6049" t="str">
            <v>WCV0090218</v>
          </cell>
          <cell r="I6049">
            <v>12936.44</v>
          </cell>
          <cell r="J6049">
            <v>0</v>
          </cell>
          <cell r="K6049">
            <v>0</v>
          </cell>
        </row>
        <row r="6050">
          <cell r="H6050" t="str">
            <v>WCV009022</v>
          </cell>
          <cell r="I6050">
            <v>95927</v>
          </cell>
          <cell r="J6050">
            <v>0</v>
          </cell>
          <cell r="K6050">
            <v>0</v>
          </cell>
        </row>
        <row r="6051">
          <cell r="H6051" t="str">
            <v>WCV0090220</v>
          </cell>
          <cell r="I6051">
            <v>49419.46</v>
          </cell>
          <cell r="J6051">
            <v>0</v>
          </cell>
          <cell r="K6051">
            <v>0</v>
          </cell>
        </row>
        <row r="6052">
          <cell r="H6052" t="str">
            <v>WCV0090221</v>
          </cell>
          <cell r="I6052">
            <v>4294</v>
          </cell>
          <cell r="J6052">
            <v>0</v>
          </cell>
          <cell r="K6052">
            <v>0</v>
          </cell>
        </row>
        <row r="6053">
          <cell r="H6053" t="str">
            <v>WCV0090222</v>
          </cell>
          <cell r="I6053">
            <v>8233</v>
          </cell>
          <cell r="J6053">
            <v>0</v>
          </cell>
          <cell r="K6053">
            <v>0</v>
          </cell>
        </row>
        <row r="6054">
          <cell r="H6054" t="str">
            <v>WCV0090223</v>
          </cell>
          <cell r="I6054">
            <v>9329.66</v>
          </cell>
          <cell r="J6054">
            <v>0</v>
          </cell>
          <cell r="K6054">
            <v>0</v>
          </cell>
        </row>
        <row r="6055">
          <cell r="H6055" t="str">
            <v>WCV0090226</v>
          </cell>
          <cell r="I6055">
            <v>14266.4</v>
          </cell>
          <cell r="J6055">
            <v>0</v>
          </cell>
          <cell r="K6055">
            <v>0</v>
          </cell>
        </row>
        <row r="6056">
          <cell r="H6056" t="str">
            <v>WCV009023</v>
          </cell>
          <cell r="I6056">
            <v>38894</v>
          </cell>
          <cell r="J6056">
            <v>4</v>
          </cell>
          <cell r="K6056">
            <v>36201.119999999995</v>
          </cell>
        </row>
        <row r="6057">
          <cell r="H6057" t="str">
            <v>WCV0090231</v>
          </cell>
          <cell r="I6057">
            <v>16616.439999999999</v>
          </cell>
          <cell r="J6057">
            <v>0</v>
          </cell>
          <cell r="K6057">
            <v>0</v>
          </cell>
        </row>
        <row r="6058">
          <cell r="H6058" t="str">
            <v>WCV0090232</v>
          </cell>
          <cell r="I6058">
            <v>8737.5400000000009</v>
          </cell>
          <cell r="J6058">
            <v>0</v>
          </cell>
          <cell r="K6058">
            <v>0</v>
          </cell>
        </row>
        <row r="6059">
          <cell r="H6059" t="str">
            <v>WCV0090234</v>
          </cell>
          <cell r="I6059">
            <v>26781.81</v>
          </cell>
          <cell r="J6059">
            <v>1</v>
          </cell>
          <cell r="K6059">
            <v>7063.68</v>
          </cell>
        </row>
        <row r="6060">
          <cell r="H6060" t="str">
            <v>WCV0090236</v>
          </cell>
          <cell r="I6060">
            <v>4959.3999999999996</v>
          </cell>
          <cell r="J6060">
            <v>0</v>
          </cell>
          <cell r="K6060">
            <v>0</v>
          </cell>
        </row>
        <row r="6061">
          <cell r="H6061" t="str">
            <v>WCV009024</v>
          </cell>
          <cell r="I6061">
            <v>289948</v>
          </cell>
          <cell r="J6061">
            <v>3</v>
          </cell>
          <cell r="K6061">
            <v>8591.31</v>
          </cell>
        </row>
        <row r="6062">
          <cell r="H6062" t="str">
            <v>WCV0090240</v>
          </cell>
          <cell r="I6062">
            <v>7356.62</v>
          </cell>
          <cell r="J6062">
            <v>0</v>
          </cell>
          <cell r="K6062">
            <v>0</v>
          </cell>
        </row>
        <row r="6063">
          <cell r="H6063" t="str">
            <v>WCV0090243</v>
          </cell>
          <cell r="I6063">
            <v>17684.25</v>
          </cell>
          <cell r="J6063">
            <v>0</v>
          </cell>
          <cell r="K6063">
            <v>0</v>
          </cell>
        </row>
        <row r="6064">
          <cell r="H6064" t="str">
            <v>WCV0090244</v>
          </cell>
          <cell r="I6064">
            <v>17130.239999999998</v>
          </cell>
          <cell r="J6064">
            <v>0</v>
          </cell>
          <cell r="K6064">
            <v>0</v>
          </cell>
        </row>
        <row r="6065">
          <cell r="H6065" t="str">
            <v>WCV0090246</v>
          </cell>
          <cell r="I6065">
            <v>14086.04</v>
          </cell>
          <cell r="J6065">
            <v>0</v>
          </cell>
          <cell r="K6065">
            <v>0</v>
          </cell>
        </row>
        <row r="6066">
          <cell r="H6066" t="str">
            <v>WCV0090247</v>
          </cell>
          <cell r="I6066">
            <v>128143</v>
          </cell>
          <cell r="J6066">
            <v>3</v>
          </cell>
          <cell r="K6066">
            <v>1838.96</v>
          </cell>
        </row>
        <row r="6067">
          <cell r="H6067" t="str">
            <v>WCV0090248</v>
          </cell>
          <cell r="I6067">
            <v>8427</v>
          </cell>
          <cell r="J6067">
            <v>0</v>
          </cell>
          <cell r="K6067">
            <v>0</v>
          </cell>
        </row>
        <row r="6068">
          <cell r="H6068" t="str">
            <v>WCV0090249</v>
          </cell>
          <cell r="I6068">
            <v>32364.41</v>
          </cell>
          <cell r="J6068">
            <v>1</v>
          </cell>
          <cell r="K6068">
            <v>826</v>
          </cell>
        </row>
        <row r="6069">
          <cell r="H6069" t="str">
            <v>WCV009025</v>
          </cell>
          <cell r="I6069">
            <v>37967</v>
          </cell>
          <cell r="J6069">
            <v>0</v>
          </cell>
          <cell r="K6069">
            <v>0</v>
          </cell>
        </row>
        <row r="6070">
          <cell r="H6070" t="str">
            <v>WCV0090250</v>
          </cell>
          <cell r="I6070">
            <v>4724.6400000000003</v>
          </cell>
          <cell r="J6070">
            <v>0</v>
          </cell>
          <cell r="K6070">
            <v>0</v>
          </cell>
        </row>
        <row r="6071">
          <cell r="H6071" t="str">
            <v>WCV0090257</v>
          </cell>
          <cell r="I6071">
            <v>38320.270000000004</v>
          </cell>
          <cell r="J6071">
            <v>0</v>
          </cell>
          <cell r="K6071">
            <v>0</v>
          </cell>
        </row>
        <row r="6072">
          <cell r="H6072" t="str">
            <v>WCV009026</v>
          </cell>
          <cell r="I6072">
            <v>17869</v>
          </cell>
          <cell r="J6072">
            <v>0</v>
          </cell>
          <cell r="K6072">
            <v>0</v>
          </cell>
        </row>
        <row r="6073">
          <cell r="H6073" t="str">
            <v>WCV0090261</v>
          </cell>
          <cell r="I6073">
            <v>7098</v>
          </cell>
          <cell r="J6073">
            <v>0</v>
          </cell>
          <cell r="K6073">
            <v>0</v>
          </cell>
        </row>
        <row r="6074">
          <cell r="H6074" t="str">
            <v>WCV009027</v>
          </cell>
          <cell r="I6074">
            <v>8720</v>
          </cell>
          <cell r="J6074">
            <v>0</v>
          </cell>
          <cell r="K6074">
            <v>0</v>
          </cell>
        </row>
        <row r="6075">
          <cell r="H6075" t="str">
            <v>WCV0090272</v>
          </cell>
          <cell r="I6075">
            <v>6945.3</v>
          </cell>
          <cell r="J6075">
            <v>0</v>
          </cell>
          <cell r="K6075">
            <v>0</v>
          </cell>
        </row>
        <row r="6076">
          <cell r="H6076" t="str">
            <v>WCV009028</v>
          </cell>
          <cell r="I6076">
            <v>113174</v>
          </cell>
          <cell r="J6076">
            <v>3</v>
          </cell>
          <cell r="K6076">
            <v>7301.48</v>
          </cell>
        </row>
        <row r="6077">
          <cell r="H6077" t="str">
            <v>WCV0090284</v>
          </cell>
          <cell r="I6077">
            <v>4276.2299999999996</v>
          </cell>
          <cell r="J6077">
            <v>0</v>
          </cell>
          <cell r="K6077">
            <v>0</v>
          </cell>
        </row>
        <row r="6078">
          <cell r="H6078" t="str">
            <v>WCV0090286</v>
          </cell>
          <cell r="I6078">
            <v>36324</v>
          </cell>
          <cell r="J6078">
            <v>0</v>
          </cell>
          <cell r="K6078">
            <v>0</v>
          </cell>
        </row>
        <row r="6079">
          <cell r="H6079" t="str">
            <v>WCV0090287</v>
          </cell>
          <cell r="I6079">
            <v>35761.089999999997</v>
          </cell>
          <cell r="J6079">
            <v>1</v>
          </cell>
          <cell r="K6079">
            <v>46869.54</v>
          </cell>
        </row>
        <row r="6080">
          <cell r="H6080" t="str">
            <v>WCV009029</v>
          </cell>
          <cell r="I6080">
            <v>4361</v>
          </cell>
          <cell r="J6080">
            <v>0</v>
          </cell>
          <cell r="K6080">
            <v>0</v>
          </cell>
        </row>
        <row r="6081">
          <cell r="H6081" t="str">
            <v>WCV009030</v>
          </cell>
          <cell r="I6081">
            <v>52439</v>
          </cell>
          <cell r="J6081">
            <v>0</v>
          </cell>
          <cell r="K6081">
            <v>0</v>
          </cell>
        </row>
        <row r="6082">
          <cell r="H6082" t="str">
            <v>WCV0090301</v>
          </cell>
          <cell r="I6082">
            <v>21560.67</v>
          </cell>
          <cell r="J6082">
            <v>0</v>
          </cell>
          <cell r="K6082">
            <v>0</v>
          </cell>
        </row>
        <row r="6083">
          <cell r="H6083" t="str">
            <v>WCV0090303</v>
          </cell>
          <cell r="I6083">
            <v>2539</v>
          </cell>
          <cell r="J6083">
            <v>0</v>
          </cell>
          <cell r="K6083">
            <v>0</v>
          </cell>
        </row>
        <row r="6084">
          <cell r="H6084" t="str">
            <v>WCV0090304</v>
          </cell>
          <cell r="I6084">
            <v>4899.55</v>
          </cell>
          <cell r="J6084">
            <v>0</v>
          </cell>
          <cell r="K6084">
            <v>0</v>
          </cell>
        </row>
        <row r="6085">
          <cell r="H6085" t="str">
            <v>WCV0090305</v>
          </cell>
          <cell r="I6085">
            <v>22807.07</v>
          </cell>
          <cell r="J6085">
            <v>1</v>
          </cell>
          <cell r="K6085">
            <v>380</v>
          </cell>
        </row>
        <row r="6086">
          <cell r="H6086" t="str">
            <v>WCV0090307</v>
          </cell>
          <cell r="I6086">
            <v>4804.7299999999996</v>
          </cell>
          <cell r="J6086">
            <v>0</v>
          </cell>
          <cell r="K6086">
            <v>0</v>
          </cell>
        </row>
        <row r="6087">
          <cell r="H6087" t="str">
            <v>WCV009031</v>
          </cell>
          <cell r="I6087">
            <v>58914</v>
          </cell>
          <cell r="J6087">
            <v>0</v>
          </cell>
          <cell r="K6087">
            <v>0</v>
          </cell>
        </row>
        <row r="6088">
          <cell r="H6088" t="str">
            <v>WCV0090310</v>
          </cell>
          <cell r="I6088">
            <v>64299.199999999997</v>
          </cell>
          <cell r="J6088">
            <v>1</v>
          </cell>
          <cell r="K6088">
            <v>9316.7000000000007</v>
          </cell>
        </row>
        <row r="6089">
          <cell r="H6089" t="str">
            <v>WCV0090317</v>
          </cell>
          <cell r="I6089">
            <v>9319.65</v>
          </cell>
          <cell r="J6089">
            <v>0</v>
          </cell>
          <cell r="K6089">
            <v>0</v>
          </cell>
        </row>
        <row r="6090">
          <cell r="H6090" t="str">
            <v>WCV009032</v>
          </cell>
          <cell r="I6090">
            <v>8834</v>
          </cell>
          <cell r="J6090">
            <v>0</v>
          </cell>
          <cell r="K6090">
            <v>0</v>
          </cell>
        </row>
        <row r="6091">
          <cell r="H6091" t="str">
            <v>WCV0090321</v>
          </cell>
          <cell r="I6091">
            <v>6395.59</v>
          </cell>
          <cell r="J6091">
            <v>0</v>
          </cell>
          <cell r="K6091">
            <v>0</v>
          </cell>
        </row>
        <row r="6092">
          <cell r="H6092" t="str">
            <v>WCV0090324</v>
          </cell>
          <cell r="I6092">
            <v>3350.35</v>
          </cell>
          <cell r="J6092">
            <v>0</v>
          </cell>
          <cell r="K6092">
            <v>0</v>
          </cell>
        </row>
        <row r="6093">
          <cell r="H6093" t="str">
            <v>WCV009033</v>
          </cell>
          <cell r="I6093">
            <v>125970</v>
          </cell>
          <cell r="J6093">
            <v>1</v>
          </cell>
          <cell r="K6093">
            <v>5723.34</v>
          </cell>
        </row>
        <row r="6094">
          <cell r="H6094" t="str">
            <v>WCV0090331</v>
          </cell>
          <cell r="I6094">
            <v>28476.739999999998</v>
          </cell>
          <cell r="J6094">
            <v>0</v>
          </cell>
          <cell r="K6094">
            <v>0</v>
          </cell>
        </row>
        <row r="6095">
          <cell r="H6095" t="str">
            <v>WCV0090334</v>
          </cell>
          <cell r="I6095">
            <v>23375</v>
          </cell>
          <cell r="J6095">
            <v>0</v>
          </cell>
          <cell r="K6095">
            <v>0</v>
          </cell>
        </row>
        <row r="6096">
          <cell r="H6096" t="str">
            <v>WCV0090335</v>
          </cell>
          <cell r="I6096">
            <v>27848.239999999998</v>
          </cell>
          <cell r="J6096">
            <v>0</v>
          </cell>
          <cell r="K6096">
            <v>0</v>
          </cell>
        </row>
        <row r="6097">
          <cell r="H6097" t="str">
            <v>WCV0090339</v>
          </cell>
          <cell r="I6097">
            <v>22330.440000000002</v>
          </cell>
          <cell r="J6097">
            <v>3</v>
          </cell>
          <cell r="K6097">
            <v>3233.01</v>
          </cell>
        </row>
        <row r="6098">
          <cell r="H6098" t="str">
            <v>WCV009034</v>
          </cell>
          <cell r="I6098">
            <v>54627</v>
          </cell>
          <cell r="J6098">
            <v>1</v>
          </cell>
          <cell r="K6098">
            <v>39056.9</v>
          </cell>
        </row>
        <row r="6099">
          <cell r="H6099" t="str">
            <v>WCV0090345</v>
          </cell>
          <cell r="I6099">
            <v>3347</v>
          </cell>
          <cell r="J6099">
            <v>0</v>
          </cell>
          <cell r="K6099">
            <v>0</v>
          </cell>
        </row>
        <row r="6100">
          <cell r="H6100" t="str">
            <v>WCV0090349</v>
          </cell>
          <cell r="I6100">
            <v>67890.27</v>
          </cell>
          <cell r="J6100">
            <v>1</v>
          </cell>
          <cell r="K6100">
            <v>15453.09</v>
          </cell>
        </row>
        <row r="6101">
          <cell r="H6101" t="str">
            <v>WCV009035</v>
          </cell>
          <cell r="I6101">
            <v>37328</v>
          </cell>
          <cell r="J6101">
            <v>0</v>
          </cell>
          <cell r="K6101">
            <v>0</v>
          </cell>
        </row>
        <row r="6102">
          <cell r="H6102" t="str">
            <v>WCV0090350</v>
          </cell>
          <cell r="I6102">
            <v>20475.189999999999</v>
          </cell>
          <cell r="J6102">
            <v>0</v>
          </cell>
          <cell r="K6102">
            <v>0</v>
          </cell>
        </row>
        <row r="6103">
          <cell r="H6103" t="str">
            <v>WCV0090357</v>
          </cell>
          <cell r="I6103">
            <v>8193.7000000000007</v>
          </cell>
          <cell r="J6103">
            <v>1</v>
          </cell>
          <cell r="K6103">
            <v>65168</v>
          </cell>
        </row>
        <row r="6104">
          <cell r="H6104" t="str">
            <v>WCV009036</v>
          </cell>
          <cell r="I6104">
            <v>22460</v>
          </cell>
          <cell r="J6104">
            <v>0</v>
          </cell>
          <cell r="K6104">
            <v>0</v>
          </cell>
        </row>
        <row r="6105">
          <cell r="H6105" t="str">
            <v>WCV0090368</v>
          </cell>
          <cell r="I6105">
            <v>17985.580000000002</v>
          </cell>
          <cell r="J6105">
            <v>0</v>
          </cell>
          <cell r="K6105">
            <v>0</v>
          </cell>
        </row>
        <row r="6106">
          <cell r="H6106" t="str">
            <v>WCV009037</v>
          </cell>
          <cell r="I6106">
            <v>21287</v>
          </cell>
          <cell r="J6106">
            <v>0</v>
          </cell>
          <cell r="K6106">
            <v>0</v>
          </cell>
        </row>
        <row r="6107">
          <cell r="H6107" t="str">
            <v>WCV0090372</v>
          </cell>
          <cell r="I6107">
            <v>8435.119999999999</v>
          </cell>
          <cell r="J6107">
            <v>0</v>
          </cell>
          <cell r="K6107">
            <v>0</v>
          </cell>
        </row>
        <row r="6108">
          <cell r="H6108" t="str">
            <v>WCV0090374</v>
          </cell>
          <cell r="I6108">
            <v>12177.89</v>
          </cell>
          <cell r="J6108">
            <v>0</v>
          </cell>
          <cell r="K6108">
            <v>0</v>
          </cell>
        </row>
        <row r="6109">
          <cell r="H6109" t="str">
            <v>WCV009038</v>
          </cell>
          <cell r="I6109">
            <v>35022</v>
          </cell>
          <cell r="J6109">
            <v>0</v>
          </cell>
          <cell r="K6109">
            <v>0</v>
          </cell>
        </row>
        <row r="6110">
          <cell r="H6110" t="str">
            <v>WCV0090382</v>
          </cell>
          <cell r="I6110">
            <v>2609.0700000000002</v>
          </cell>
          <cell r="J6110">
            <v>0</v>
          </cell>
          <cell r="K6110">
            <v>0</v>
          </cell>
        </row>
        <row r="6111">
          <cell r="H6111" t="str">
            <v>WCV0090385</v>
          </cell>
          <cell r="I6111">
            <v>9773.16</v>
          </cell>
          <cell r="J6111">
            <v>0</v>
          </cell>
          <cell r="K6111">
            <v>0</v>
          </cell>
        </row>
        <row r="6112">
          <cell r="H6112" t="str">
            <v>WCV0090388</v>
          </cell>
          <cell r="I6112">
            <v>41822.880000000005</v>
          </cell>
          <cell r="J6112">
            <v>0</v>
          </cell>
          <cell r="K6112">
            <v>0</v>
          </cell>
        </row>
        <row r="6113">
          <cell r="H6113" t="str">
            <v>WCV009039</v>
          </cell>
          <cell r="I6113">
            <v>45011</v>
          </cell>
          <cell r="J6113">
            <v>0</v>
          </cell>
          <cell r="K6113">
            <v>0</v>
          </cell>
        </row>
        <row r="6114">
          <cell r="H6114" t="str">
            <v>WCV0090390</v>
          </cell>
          <cell r="I6114">
            <v>26159.05</v>
          </cell>
          <cell r="J6114">
            <v>0</v>
          </cell>
          <cell r="K6114">
            <v>0</v>
          </cell>
        </row>
        <row r="6115">
          <cell r="H6115" t="str">
            <v>WCV0090392</v>
          </cell>
          <cell r="I6115">
            <v>13412.24</v>
          </cell>
          <cell r="J6115">
            <v>1</v>
          </cell>
          <cell r="K6115">
            <v>8798.3799999999992</v>
          </cell>
        </row>
        <row r="6116">
          <cell r="H6116" t="str">
            <v>WCV009040</v>
          </cell>
          <cell r="I6116">
            <v>44138</v>
          </cell>
          <cell r="J6116">
            <v>0</v>
          </cell>
          <cell r="K6116">
            <v>0</v>
          </cell>
        </row>
        <row r="6117">
          <cell r="H6117" t="str">
            <v>WCV0090401</v>
          </cell>
          <cell r="I6117">
            <v>20128</v>
          </cell>
          <cell r="J6117">
            <v>1</v>
          </cell>
          <cell r="K6117">
            <v>7012.44</v>
          </cell>
        </row>
        <row r="6118">
          <cell r="H6118" t="str">
            <v>WCV0090402</v>
          </cell>
          <cell r="I6118">
            <v>10594.18</v>
          </cell>
          <cell r="J6118">
            <v>0</v>
          </cell>
          <cell r="K6118">
            <v>0</v>
          </cell>
        </row>
        <row r="6119">
          <cell r="H6119" t="str">
            <v>WCV009041</v>
          </cell>
          <cell r="I6119">
            <v>129832</v>
          </cell>
          <cell r="J6119">
            <v>4</v>
          </cell>
          <cell r="K6119">
            <v>23591.480000000003</v>
          </cell>
        </row>
        <row r="6120">
          <cell r="H6120" t="str">
            <v>WCV0090412</v>
          </cell>
          <cell r="I6120">
            <v>174700.88</v>
          </cell>
          <cell r="J6120">
            <v>1</v>
          </cell>
          <cell r="K6120">
            <v>27172.04</v>
          </cell>
        </row>
        <row r="6121">
          <cell r="H6121" t="str">
            <v>WCV009042</v>
          </cell>
          <cell r="I6121">
            <v>2957</v>
          </cell>
          <cell r="J6121">
            <v>0</v>
          </cell>
          <cell r="K6121">
            <v>0</v>
          </cell>
        </row>
        <row r="6122">
          <cell r="H6122" t="str">
            <v>WCV0090427</v>
          </cell>
          <cell r="I6122">
            <v>2561.4899999999998</v>
          </cell>
          <cell r="J6122">
            <v>0</v>
          </cell>
          <cell r="K6122">
            <v>0</v>
          </cell>
        </row>
        <row r="6123">
          <cell r="H6123" t="str">
            <v>WCV009043</v>
          </cell>
          <cell r="I6123">
            <v>34078</v>
          </cell>
          <cell r="J6123">
            <v>0</v>
          </cell>
          <cell r="K6123">
            <v>0</v>
          </cell>
        </row>
        <row r="6124">
          <cell r="H6124" t="str">
            <v>WCV0090432</v>
          </cell>
          <cell r="I6124">
            <v>17018.45</v>
          </cell>
          <cell r="J6124">
            <v>0</v>
          </cell>
          <cell r="K6124">
            <v>0</v>
          </cell>
        </row>
        <row r="6125">
          <cell r="H6125" t="str">
            <v>WCV0090433</v>
          </cell>
          <cell r="I6125">
            <v>14434.66</v>
          </cell>
          <cell r="J6125">
            <v>0</v>
          </cell>
          <cell r="K6125">
            <v>0</v>
          </cell>
        </row>
        <row r="6126">
          <cell r="H6126" t="str">
            <v>WCV0090439</v>
          </cell>
          <cell r="I6126">
            <v>4025.09</v>
          </cell>
          <cell r="J6126">
            <v>0</v>
          </cell>
          <cell r="K6126">
            <v>0</v>
          </cell>
        </row>
        <row r="6127">
          <cell r="H6127" t="str">
            <v>WCV009044</v>
          </cell>
          <cell r="I6127">
            <v>31382</v>
          </cell>
          <cell r="J6127">
            <v>0</v>
          </cell>
          <cell r="K6127">
            <v>0</v>
          </cell>
        </row>
        <row r="6128">
          <cell r="H6128" t="str">
            <v>WCV0090445</v>
          </cell>
          <cell r="I6128">
            <v>30619.11</v>
          </cell>
          <cell r="J6128">
            <v>0</v>
          </cell>
          <cell r="K6128">
            <v>0</v>
          </cell>
        </row>
        <row r="6129">
          <cell r="H6129" t="str">
            <v>WCV009045</v>
          </cell>
          <cell r="I6129">
            <v>7002</v>
          </cell>
          <cell r="J6129">
            <v>0</v>
          </cell>
          <cell r="K6129">
            <v>0</v>
          </cell>
        </row>
        <row r="6130">
          <cell r="H6130" t="str">
            <v>WCV0090451</v>
          </cell>
          <cell r="I6130">
            <v>5998.71</v>
          </cell>
          <cell r="J6130">
            <v>0</v>
          </cell>
          <cell r="K6130">
            <v>0</v>
          </cell>
        </row>
        <row r="6131">
          <cell r="H6131" t="str">
            <v>WCV009046</v>
          </cell>
          <cell r="I6131">
            <v>45403</v>
          </cell>
          <cell r="J6131">
            <v>0</v>
          </cell>
          <cell r="K6131">
            <v>0</v>
          </cell>
        </row>
        <row r="6132">
          <cell r="H6132" t="str">
            <v>WCV0090460</v>
          </cell>
          <cell r="I6132">
            <v>14087.67</v>
          </cell>
          <cell r="J6132">
            <v>0</v>
          </cell>
          <cell r="K6132">
            <v>0</v>
          </cell>
        </row>
        <row r="6133">
          <cell r="H6133" t="str">
            <v>WCV0090462</v>
          </cell>
          <cell r="I6133">
            <v>8166.6900000000005</v>
          </cell>
          <cell r="J6133">
            <v>0</v>
          </cell>
          <cell r="K6133">
            <v>0</v>
          </cell>
        </row>
        <row r="6134">
          <cell r="H6134" t="str">
            <v>WCV0090468</v>
          </cell>
          <cell r="I6134">
            <v>7432</v>
          </cell>
          <cell r="J6134">
            <v>1</v>
          </cell>
          <cell r="K6134">
            <v>716.11</v>
          </cell>
        </row>
        <row r="6135">
          <cell r="H6135" t="str">
            <v>WCV009047</v>
          </cell>
          <cell r="I6135">
            <v>22201</v>
          </cell>
          <cell r="J6135">
            <v>1</v>
          </cell>
          <cell r="K6135">
            <v>6409.6</v>
          </cell>
        </row>
        <row r="6136">
          <cell r="H6136" t="str">
            <v>WCV0090470</v>
          </cell>
          <cell r="I6136">
            <v>2583</v>
          </cell>
          <cell r="J6136">
            <v>0</v>
          </cell>
          <cell r="K6136">
            <v>0</v>
          </cell>
        </row>
        <row r="6137">
          <cell r="H6137" t="str">
            <v>WCV0090477</v>
          </cell>
          <cell r="I6137">
            <v>7608.4400000000005</v>
          </cell>
          <cell r="J6137">
            <v>0</v>
          </cell>
          <cell r="K6137">
            <v>0</v>
          </cell>
        </row>
        <row r="6138">
          <cell r="H6138" t="str">
            <v>WCV009048</v>
          </cell>
          <cell r="I6138">
            <v>22492</v>
          </cell>
          <cell r="J6138">
            <v>0</v>
          </cell>
          <cell r="K6138">
            <v>0</v>
          </cell>
        </row>
        <row r="6139">
          <cell r="H6139" t="str">
            <v>WCV0090483</v>
          </cell>
          <cell r="I6139">
            <v>8519.7200000000012</v>
          </cell>
          <cell r="J6139">
            <v>0</v>
          </cell>
          <cell r="K6139">
            <v>0</v>
          </cell>
        </row>
        <row r="6140">
          <cell r="H6140" t="str">
            <v>WCV0090484</v>
          </cell>
          <cell r="I6140">
            <v>15202.49</v>
          </cell>
          <cell r="J6140">
            <v>1</v>
          </cell>
          <cell r="K6140">
            <v>53468.33</v>
          </cell>
        </row>
        <row r="6141">
          <cell r="H6141" t="str">
            <v>WCV009049</v>
          </cell>
          <cell r="I6141">
            <v>61332</v>
          </cell>
          <cell r="J6141">
            <v>0</v>
          </cell>
          <cell r="K6141">
            <v>0</v>
          </cell>
        </row>
        <row r="6142">
          <cell r="H6142" t="str">
            <v>WCV0090492</v>
          </cell>
          <cell r="I6142">
            <v>9243</v>
          </cell>
          <cell r="J6142">
            <v>0</v>
          </cell>
          <cell r="K6142">
            <v>0</v>
          </cell>
        </row>
        <row r="6143">
          <cell r="H6143" t="str">
            <v>WCV0090494</v>
          </cell>
          <cell r="I6143">
            <v>19189.55</v>
          </cell>
          <cell r="J6143">
            <v>0</v>
          </cell>
          <cell r="K6143">
            <v>0</v>
          </cell>
        </row>
        <row r="6144">
          <cell r="H6144" t="str">
            <v>WCV009050</v>
          </cell>
          <cell r="I6144">
            <v>34459</v>
          </cell>
          <cell r="J6144">
            <v>0</v>
          </cell>
          <cell r="K6144">
            <v>0</v>
          </cell>
        </row>
        <row r="6145">
          <cell r="H6145" t="str">
            <v>WCV0090500</v>
          </cell>
          <cell r="I6145">
            <v>2268</v>
          </cell>
          <cell r="J6145">
            <v>0</v>
          </cell>
          <cell r="K6145">
            <v>0</v>
          </cell>
        </row>
        <row r="6146">
          <cell r="H6146" t="str">
            <v>WCV0090502</v>
          </cell>
          <cell r="I6146">
            <v>6414.59</v>
          </cell>
          <cell r="J6146">
            <v>0</v>
          </cell>
          <cell r="K6146">
            <v>0</v>
          </cell>
        </row>
        <row r="6147">
          <cell r="H6147" t="str">
            <v>WCV0090503</v>
          </cell>
          <cell r="I6147">
            <v>28766.68</v>
          </cell>
          <cell r="J6147">
            <v>0</v>
          </cell>
          <cell r="K6147">
            <v>0</v>
          </cell>
        </row>
        <row r="6148">
          <cell r="H6148" t="str">
            <v>WCV0090509</v>
          </cell>
          <cell r="I6148">
            <v>4054.69</v>
          </cell>
          <cell r="J6148">
            <v>0</v>
          </cell>
          <cell r="K6148">
            <v>0</v>
          </cell>
        </row>
        <row r="6149">
          <cell r="H6149" t="str">
            <v>WCV009051</v>
          </cell>
          <cell r="I6149">
            <v>68892</v>
          </cell>
          <cell r="J6149">
            <v>1</v>
          </cell>
          <cell r="K6149">
            <v>0</v>
          </cell>
        </row>
        <row r="6150">
          <cell r="H6150" t="str">
            <v>WCV0090514</v>
          </cell>
          <cell r="I6150">
            <v>34497.83</v>
          </cell>
          <cell r="J6150">
            <v>0</v>
          </cell>
          <cell r="K6150">
            <v>0</v>
          </cell>
        </row>
        <row r="6151">
          <cell r="H6151" t="str">
            <v>WCV0090519</v>
          </cell>
          <cell r="I6151">
            <v>13032.93</v>
          </cell>
          <cell r="J6151">
            <v>1</v>
          </cell>
          <cell r="K6151">
            <v>0</v>
          </cell>
        </row>
        <row r="6152">
          <cell r="H6152" t="str">
            <v>WCV009052</v>
          </cell>
          <cell r="I6152">
            <v>162753</v>
          </cell>
          <cell r="J6152">
            <v>5</v>
          </cell>
          <cell r="K6152">
            <v>40820.790000000008</v>
          </cell>
        </row>
        <row r="6153">
          <cell r="H6153" t="str">
            <v>WCV0090521</v>
          </cell>
          <cell r="I6153">
            <v>46729.71</v>
          </cell>
          <cell r="J6153">
            <v>2</v>
          </cell>
          <cell r="K6153">
            <v>1880</v>
          </cell>
        </row>
        <row r="6154">
          <cell r="H6154" t="str">
            <v>WCV0090524</v>
          </cell>
          <cell r="I6154">
            <v>117061.45</v>
          </cell>
          <cell r="J6154">
            <v>1</v>
          </cell>
          <cell r="K6154">
            <v>24343</v>
          </cell>
        </row>
        <row r="6155">
          <cell r="H6155" t="str">
            <v>WCV0090529</v>
          </cell>
          <cell r="I6155">
            <v>1003.94</v>
          </cell>
          <cell r="J6155">
            <v>0</v>
          </cell>
          <cell r="K6155">
            <v>0</v>
          </cell>
        </row>
        <row r="6156">
          <cell r="H6156" t="str">
            <v>WCV009053</v>
          </cell>
          <cell r="I6156">
            <v>48833</v>
          </cell>
          <cell r="J6156">
            <v>0</v>
          </cell>
          <cell r="K6156">
            <v>0</v>
          </cell>
        </row>
        <row r="6157">
          <cell r="H6157" t="str">
            <v>WCV0090538</v>
          </cell>
          <cell r="I6157">
            <v>20639.45</v>
          </cell>
          <cell r="J6157">
            <v>0</v>
          </cell>
          <cell r="K6157">
            <v>0</v>
          </cell>
        </row>
        <row r="6158">
          <cell r="H6158" t="str">
            <v>WCV009054</v>
          </cell>
          <cell r="I6158">
            <v>34411</v>
          </cell>
          <cell r="J6158">
            <v>0</v>
          </cell>
          <cell r="K6158">
            <v>0</v>
          </cell>
        </row>
        <row r="6159">
          <cell r="H6159" t="str">
            <v>WCV0090540</v>
          </cell>
          <cell r="I6159">
            <v>7553.83</v>
          </cell>
          <cell r="J6159">
            <v>0</v>
          </cell>
          <cell r="K6159">
            <v>0</v>
          </cell>
        </row>
        <row r="6160">
          <cell r="H6160" t="str">
            <v>WCV0090542</v>
          </cell>
          <cell r="I6160">
            <v>10751.03</v>
          </cell>
          <cell r="J6160">
            <v>0</v>
          </cell>
          <cell r="K6160">
            <v>0</v>
          </cell>
        </row>
        <row r="6161">
          <cell r="H6161" t="str">
            <v>WCV009055</v>
          </cell>
          <cell r="I6161">
            <v>22104</v>
          </cell>
          <cell r="J6161">
            <v>1</v>
          </cell>
          <cell r="K6161">
            <v>350</v>
          </cell>
        </row>
        <row r="6162">
          <cell r="H6162" t="str">
            <v>WCV0090551</v>
          </cell>
          <cell r="I6162">
            <v>4689.71</v>
          </cell>
          <cell r="J6162">
            <v>0</v>
          </cell>
          <cell r="K6162">
            <v>0</v>
          </cell>
        </row>
        <row r="6163">
          <cell r="H6163" t="str">
            <v>WCV0090552</v>
          </cell>
          <cell r="I6163">
            <v>20688.37</v>
          </cell>
          <cell r="J6163">
            <v>0</v>
          </cell>
          <cell r="K6163">
            <v>0</v>
          </cell>
        </row>
        <row r="6164">
          <cell r="H6164" t="str">
            <v>WCV0090558</v>
          </cell>
          <cell r="I6164">
            <v>7094.4</v>
          </cell>
          <cell r="J6164">
            <v>0</v>
          </cell>
          <cell r="K6164">
            <v>0</v>
          </cell>
        </row>
        <row r="6165">
          <cell r="H6165" t="str">
            <v>WCV009056</v>
          </cell>
          <cell r="I6165">
            <v>106100</v>
          </cell>
          <cell r="J6165">
            <v>8</v>
          </cell>
          <cell r="K6165">
            <v>103733.74</v>
          </cell>
        </row>
        <row r="6166">
          <cell r="H6166" t="str">
            <v>WCV0090560</v>
          </cell>
          <cell r="I6166">
            <v>28279.23</v>
          </cell>
          <cell r="J6166">
            <v>1</v>
          </cell>
          <cell r="K6166">
            <v>2144.64</v>
          </cell>
        </row>
        <row r="6167">
          <cell r="H6167" t="str">
            <v>WCV0090563</v>
          </cell>
          <cell r="I6167">
            <v>17506.080000000002</v>
          </cell>
          <cell r="J6167">
            <v>0</v>
          </cell>
          <cell r="K6167">
            <v>0</v>
          </cell>
        </row>
        <row r="6168">
          <cell r="H6168" t="str">
            <v>WCV0090566</v>
          </cell>
          <cell r="I6168">
            <v>14075.82</v>
          </cell>
          <cell r="J6168">
            <v>0</v>
          </cell>
          <cell r="K6168">
            <v>0</v>
          </cell>
        </row>
        <row r="6169">
          <cell r="H6169" t="str">
            <v>WCV0090567</v>
          </cell>
          <cell r="I6169">
            <v>69249.17</v>
          </cell>
          <cell r="J6169">
            <v>1</v>
          </cell>
          <cell r="K6169">
            <v>544.12</v>
          </cell>
        </row>
        <row r="6170">
          <cell r="H6170" t="str">
            <v>WCV009057</v>
          </cell>
          <cell r="I6170">
            <v>17146</v>
          </cell>
          <cell r="J6170">
            <v>0</v>
          </cell>
          <cell r="K6170">
            <v>0</v>
          </cell>
        </row>
        <row r="6171">
          <cell r="H6171" t="str">
            <v>WCV0090572</v>
          </cell>
          <cell r="I6171">
            <v>6238.6</v>
          </cell>
          <cell r="J6171">
            <v>0</v>
          </cell>
          <cell r="K6171">
            <v>0</v>
          </cell>
        </row>
        <row r="6172">
          <cell r="H6172" t="str">
            <v>WCV009058</v>
          </cell>
          <cell r="I6172">
            <v>91520</v>
          </cell>
          <cell r="J6172">
            <v>0</v>
          </cell>
          <cell r="K6172">
            <v>0</v>
          </cell>
        </row>
        <row r="6173">
          <cell r="H6173" t="str">
            <v>WCV0090580</v>
          </cell>
          <cell r="I6173">
            <v>15924.29</v>
          </cell>
          <cell r="J6173">
            <v>1</v>
          </cell>
          <cell r="K6173">
            <v>0</v>
          </cell>
        </row>
        <row r="6174">
          <cell r="H6174" t="str">
            <v>WCV0090581</v>
          </cell>
          <cell r="I6174">
            <v>6353.04</v>
          </cell>
          <cell r="J6174">
            <v>0</v>
          </cell>
          <cell r="K6174">
            <v>0</v>
          </cell>
        </row>
        <row r="6175">
          <cell r="H6175" t="str">
            <v>WCV0090582</v>
          </cell>
          <cell r="I6175">
            <v>14321.27</v>
          </cell>
          <cell r="J6175">
            <v>1</v>
          </cell>
          <cell r="K6175">
            <v>0</v>
          </cell>
        </row>
        <row r="6176">
          <cell r="H6176" t="str">
            <v>WCV0090589</v>
          </cell>
          <cell r="I6176">
            <v>28487.809999999998</v>
          </cell>
          <cell r="J6176">
            <v>2</v>
          </cell>
          <cell r="K6176">
            <v>780</v>
          </cell>
        </row>
        <row r="6177">
          <cell r="H6177" t="str">
            <v>WCV009059</v>
          </cell>
          <cell r="I6177">
            <v>11568</v>
          </cell>
          <cell r="J6177">
            <v>0</v>
          </cell>
          <cell r="K6177">
            <v>0</v>
          </cell>
        </row>
        <row r="6178">
          <cell r="H6178" t="str">
            <v>WCV0090595</v>
          </cell>
          <cell r="I6178">
            <v>4132.08</v>
          </cell>
          <cell r="J6178">
            <v>0</v>
          </cell>
          <cell r="K6178">
            <v>0</v>
          </cell>
        </row>
        <row r="6179">
          <cell r="H6179" t="str">
            <v>WCV009060</v>
          </cell>
          <cell r="I6179">
            <v>53352</v>
          </cell>
          <cell r="J6179">
            <v>2</v>
          </cell>
          <cell r="K6179">
            <v>5922.5</v>
          </cell>
        </row>
        <row r="6180">
          <cell r="H6180" t="str">
            <v>WCV0090604</v>
          </cell>
          <cell r="I6180">
            <v>2642.16</v>
          </cell>
          <cell r="J6180">
            <v>0</v>
          </cell>
          <cell r="K6180">
            <v>0</v>
          </cell>
        </row>
        <row r="6181">
          <cell r="H6181" t="str">
            <v>WCV0090609</v>
          </cell>
          <cell r="I6181">
            <v>33233.869999999995</v>
          </cell>
          <cell r="J6181">
            <v>1</v>
          </cell>
          <cell r="K6181">
            <v>4622.04</v>
          </cell>
        </row>
        <row r="6182">
          <cell r="H6182" t="str">
            <v>WCV009061</v>
          </cell>
          <cell r="I6182">
            <v>61509</v>
          </cell>
          <cell r="J6182">
            <v>0</v>
          </cell>
          <cell r="K6182">
            <v>0</v>
          </cell>
        </row>
        <row r="6183">
          <cell r="H6183" t="str">
            <v>WCV0090611</v>
          </cell>
          <cell r="I6183">
            <v>2052</v>
          </cell>
          <cell r="J6183">
            <v>0</v>
          </cell>
          <cell r="K6183">
            <v>0</v>
          </cell>
        </row>
        <row r="6184">
          <cell r="H6184" t="str">
            <v>WCV0090613</v>
          </cell>
          <cell r="I6184">
            <v>4753</v>
          </cell>
          <cell r="J6184">
            <v>0</v>
          </cell>
          <cell r="K6184">
            <v>0</v>
          </cell>
        </row>
        <row r="6185">
          <cell r="H6185" t="str">
            <v>WCV0090614</v>
          </cell>
          <cell r="I6185">
            <v>11377.89</v>
          </cell>
          <cell r="J6185">
            <v>0</v>
          </cell>
          <cell r="K6185">
            <v>0</v>
          </cell>
        </row>
        <row r="6186">
          <cell r="H6186" t="str">
            <v>WCV0090616</v>
          </cell>
          <cell r="I6186">
            <v>1049</v>
          </cell>
          <cell r="J6186">
            <v>0</v>
          </cell>
          <cell r="K6186">
            <v>0</v>
          </cell>
        </row>
        <row r="6187">
          <cell r="H6187" t="str">
            <v>WCV0090617</v>
          </cell>
          <cell r="I6187">
            <v>15434</v>
          </cell>
          <cell r="J6187">
            <v>0</v>
          </cell>
          <cell r="K6187">
            <v>0</v>
          </cell>
        </row>
        <row r="6188">
          <cell r="H6188" t="str">
            <v>WCV009062</v>
          </cell>
          <cell r="I6188">
            <v>124034</v>
          </cell>
          <cell r="J6188">
            <v>3</v>
          </cell>
          <cell r="K6188">
            <v>187641.93</v>
          </cell>
        </row>
        <row r="6189">
          <cell r="H6189" t="str">
            <v>WCV0090620</v>
          </cell>
          <cell r="I6189">
            <v>48117.94</v>
          </cell>
          <cell r="J6189">
            <v>0</v>
          </cell>
          <cell r="K6189">
            <v>0</v>
          </cell>
        </row>
        <row r="6190">
          <cell r="H6190" t="str">
            <v>WCV0090622</v>
          </cell>
          <cell r="I6190">
            <v>2466</v>
          </cell>
          <cell r="J6190">
            <v>0</v>
          </cell>
          <cell r="K6190">
            <v>0</v>
          </cell>
        </row>
        <row r="6191">
          <cell r="H6191" t="str">
            <v>WCV0090624</v>
          </cell>
          <cell r="I6191">
            <v>5294.29</v>
          </cell>
          <cell r="J6191">
            <v>0</v>
          </cell>
          <cell r="K6191">
            <v>0</v>
          </cell>
        </row>
        <row r="6192">
          <cell r="H6192" t="str">
            <v>WCV0090625</v>
          </cell>
          <cell r="I6192">
            <v>6287.71</v>
          </cell>
          <cell r="J6192">
            <v>0</v>
          </cell>
          <cell r="K6192">
            <v>0</v>
          </cell>
        </row>
        <row r="6193">
          <cell r="H6193" t="str">
            <v>WCV0090628</v>
          </cell>
          <cell r="I6193">
            <v>4960.63</v>
          </cell>
          <cell r="J6193">
            <v>0</v>
          </cell>
          <cell r="K6193">
            <v>0</v>
          </cell>
        </row>
        <row r="6194">
          <cell r="H6194" t="str">
            <v>WCV009063</v>
          </cell>
          <cell r="I6194">
            <v>25536</v>
          </cell>
          <cell r="J6194">
            <v>0</v>
          </cell>
          <cell r="K6194">
            <v>0</v>
          </cell>
        </row>
        <row r="6195">
          <cell r="H6195" t="str">
            <v>WCV0090635</v>
          </cell>
          <cell r="I6195">
            <v>8305.16</v>
          </cell>
          <cell r="J6195">
            <v>0</v>
          </cell>
          <cell r="K6195">
            <v>0</v>
          </cell>
        </row>
        <row r="6196">
          <cell r="H6196" t="str">
            <v>WCV0090639</v>
          </cell>
          <cell r="I6196">
            <v>2939.06</v>
          </cell>
          <cell r="J6196">
            <v>0</v>
          </cell>
          <cell r="K6196">
            <v>0</v>
          </cell>
        </row>
        <row r="6197">
          <cell r="H6197" t="str">
            <v>WCV009064</v>
          </cell>
          <cell r="I6197">
            <v>39557</v>
          </cell>
          <cell r="J6197">
            <v>0</v>
          </cell>
          <cell r="K6197">
            <v>0</v>
          </cell>
        </row>
        <row r="6198">
          <cell r="H6198" t="str">
            <v>WCV0090643</v>
          </cell>
          <cell r="I6198">
            <v>21223</v>
          </cell>
          <cell r="J6198">
            <v>0</v>
          </cell>
          <cell r="K6198">
            <v>0</v>
          </cell>
        </row>
        <row r="6199">
          <cell r="H6199" t="str">
            <v>WCV009065</v>
          </cell>
          <cell r="I6199">
            <v>15177</v>
          </cell>
          <cell r="J6199">
            <v>0</v>
          </cell>
          <cell r="K6199">
            <v>0</v>
          </cell>
        </row>
        <row r="6200">
          <cell r="H6200" t="str">
            <v>WCV0090656</v>
          </cell>
          <cell r="I6200">
            <v>16380.99</v>
          </cell>
          <cell r="J6200">
            <v>2</v>
          </cell>
          <cell r="K6200">
            <v>27942.5</v>
          </cell>
        </row>
        <row r="6201">
          <cell r="H6201" t="str">
            <v>WCV009066</v>
          </cell>
          <cell r="I6201">
            <v>27529</v>
          </cell>
          <cell r="J6201">
            <v>0</v>
          </cell>
          <cell r="K6201">
            <v>0</v>
          </cell>
        </row>
        <row r="6202">
          <cell r="H6202" t="str">
            <v>WCV0090663</v>
          </cell>
          <cell r="I6202">
            <v>3388.0699999999997</v>
          </cell>
          <cell r="J6202">
            <v>0</v>
          </cell>
          <cell r="K6202">
            <v>0</v>
          </cell>
        </row>
        <row r="6203">
          <cell r="H6203" t="str">
            <v>WCV0090668</v>
          </cell>
          <cell r="I6203">
            <v>425</v>
          </cell>
          <cell r="J6203">
            <v>0</v>
          </cell>
          <cell r="K6203">
            <v>0</v>
          </cell>
        </row>
        <row r="6204">
          <cell r="H6204" t="str">
            <v>WCV009067</v>
          </cell>
          <cell r="I6204">
            <v>11656</v>
          </cell>
          <cell r="J6204">
            <v>0</v>
          </cell>
          <cell r="K6204">
            <v>0</v>
          </cell>
        </row>
        <row r="6205">
          <cell r="H6205" t="str">
            <v>WCV0090675</v>
          </cell>
          <cell r="I6205">
            <v>36516.74</v>
          </cell>
          <cell r="J6205">
            <v>0</v>
          </cell>
          <cell r="K6205">
            <v>0</v>
          </cell>
        </row>
        <row r="6206">
          <cell r="H6206" t="str">
            <v>WCV009068</v>
          </cell>
          <cell r="I6206">
            <v>38386</v>
          </cell>
          <cell r="J6206">
            <v>0</v>
          </cell>
          <cell r="K6206">
            <v>0</v>
          </cell>
        </row>
        <row r="6207">
          <cell r="H6207" t="str">
            <v>WCV0090684</v>
          </cell>
          <cell r="I6207">
            <v>41445.760000000002</v>
          </cell>
          <cell r="J6207">
            <v>0</v>
          </cell>
          <cell r="K6207">
            <v>0</v>
          </cell>
        </row>
        <row r="6208">
          <cell r="H6208" t="str">
            <v>WCV0090687</v>
          </cell>
          <cell r="I6208">
            <v>2900</v>
          </cell>
          <cell r="J6208">
            <v>0</v>
          </cell>
          <cell r="K6208">
            <v>0</v>
          </cell>
        </row>
        <row r="6209">
          <cell r="H6209" t="str">
            <v>WCV009069</v>
          </cell>
          <cell r="I6209">
            <v>61136</v>
          </cell>
          <cell r="J6209">
            <v>1</v>
          </cell>
          <cell r="K6209">
            <v>78454.33</v>
          </cell>
        </row>
        <row r="6210">
          <cell r="H6210" t="str">
            <v>WCV0090690</v>
          </cell>
          <cell r="I6210">
            <v>5049.09</v>
          </cell>
          <cell r="J6210">
            <v>0</v>
          </cell>
          <cell r="K6210">
            <v>0</v>
          </cell>
        </row>
        <row r="6211">
          <cell r="H6211" t="str">
            <v>WCV0090691</v>
          </cell>
          <cell r="I6211">
            <v>77690.100000000006</v>
          </cell>
          <cell r="J6211">
            <v>2</v>
          </cell>
          <cell r="K6211">
            <v>1855.52</v>
          </cell>
        </row>
        <row r="6212">
          <cell r="H6212" t="str">
            <v>WCV0090693</v>
          </cell>
          <cell r="I6212">
            <v>31731.37</v>
          </cell>
          <cell r="J6212">
            <v>0</v>
          </cell>
          <cell r="K6212">
            <v>0</v>
          </cell>
        </row>
        <row r="6213">
          <cell r="H6213" t="str">
            <v>WCV0090694</v>
          </cell>
          <cell r="I6213">
            <v>6090.4400000000005</v>
          </cell>
          <cell r="J6213">
            <v>0</v>
          </cell>
          <cell r="K6213">
            <v>0</v>
          </cell>
        </row>
        <row r="6214">
          <cell r="H6214" t="str">
            <v>WCV009070</v>
          </cell>
          <cell r="I6214">
            <v>13525</v>
          </cell>
          <cell r="J6214">
            <v>0</v>
          </cell>
          <cell r="K6214">
            <v>0</v>
          </cell>
        </row>
        <row r="6215">
          <cell r="H6215" t="str">
            <v>WCV0090707</v>
          </cell>
          <cell r="I6215">
            <v>9077</v>
          </cell>
          <cell r="J6215">
            <v>0</v>
          </cell>
          <cell r="K6215">
            <v>0</v>
          </cell>
        </row>
        <row r="6216">
          <cell r="H6216" t="str">
            <v>WCV009071</v>
          </cell>
          <cell r="I6216">
            <v>379299</v>
          </cell>
          <cell r="J6216">
            <v>0</v>
          </cell>
          <cell r="K6216">
            <v>0</v>
          </cell>
        </row>
        <row r="6217">
          <cell r="H6217" t="str">
            <v>WCV009072</v>
          </cell>
          <cell r="I6217">
            <v>64275</v>
          </cell>
          <cell r="J6217">
            <v>0</v>
          </cell>
          <cell r="K6217">
            <v>0</v>
          </cell>
        </row>
        <row r="6218">
          <cell r="H6218" t="str">
            <v>WCV009073</v>
          </cell>
          <cell r="I6218">
            <v>71297</v>
          </cell>
          <cell r="J6218">
            <v>0</v>
          </cell>
          <cell r="K6218">
            <v>0</v>
          </cell>
        </row>
        <row r="6219">
          <cell r="H6219" t="str">
            <v>WCV0090733</v>
          </cell>
          <cell r="I6219">
            <v>4888</v>
          </cell>
          <cell r="J6219">
            <v>0</v>
          </cell>
          <cell r="K6219">
            <v>0</v>
          </cell>
        </row>
        <row r="6220">
          <cell r="H6220" t="str">
            <v>WCV0090739</v>
          </cell>
          <cell r="I6220">
            <v>43252.49</v>
          </cell>
          <cell r="J6220">
            <v>0</v>
          </cell>
          <cell r="K6220">
            <v>0</v>
          </cell>
        </row>
        <row r="6221">
          <cell r="H6221" t="str">
            <v>WCV009074</v>
          </cell>
          <cell r="I6221">
            <v>76590</v>
          </cell>
          <cell r="J6221">
            <v>0</v>
          </cell>
          <cell r="K6221">
            <v>0</v>
          </cell>
        </row>
        <row r="6222">
          <cell r="H6222" t="str">
            <v>WCV0090740</v>
          </cell>
          <cell r="I6222">
            <v>5607.91</v>
          </cell>
          <cell r="J6222">
            <v>0</v>
          </cell>
          <cell r="K6222">
            <v>0</v>
          </cell>
        </row>
        <row r="6223">
          <cell r="H6223" t="str">
            <v>WCV0090745</v>
          </cell>
          <cell r="I6223">
            <v>9291.85</v>
          </cell>
          <cell r="J6223">
            <v>0</v>
          </cell>
          <cell r="K6223">
            <v>0</v>
          </cell>
        </row>
        <row r="6224">
          <cell r="H6224" t="str">
            <v>WCV0090746</v>
          </cell>
          <cell r="I6224">
            <v>8475.5</v>
          </cell>
          <cell r="J6224">
            <v>0</v>
          </cell>
          <cell r="K6224">
            <v>0</v>
          </cell>
        </row>
        <row r="6225">
          <cell r="H6225" t="str">
            <v>WCV0090748</v>
          </cell>
          <cell r="I6225">
            <v>106549.08</v>
          </cell>
          <cell r="J6225">
            <v>0</v>
          </cell>
          <cell r="K6225">
            <v>0</v>
          </cell>
        </row>
        <row r="6226">
          <cell r="H6226" t="str">
            <v>WCV009075</v>
          </cell>
          <cell r="I6226">
            <v>28154</v>
          </cell>
          <cell r="J6226">
            <v>0</v>
          </cell>
          <cell r="K6226">
            <v>0</v>
          </cell>
        </row>
        <row r="6227">
          <cell r="H6227" t="str">
            <v>WCV009076</v>
          </cell>
          <cell r="I6227">
            <v>40444</v>
          </cell>
          <cell r="J6227">
            <v>0</v>
          </cell>
          <cell r="K6227">
            <v>0</v>
          </cell>
        </row>
        <row r="6228">
          <cell r="H6228" t="str">
            <v>WCV0090760</v>
          </cell>
          <cell r="I6228">
            <v>7447.65</v>
          </cell>
          <cell r="J6228">
            <v>0</v>
          </cell>
          <cell r="K6228">
            <v>0</v>
          </cell>
        </row>
        <row r="6229">
          <cell r="H6229" t="str">
            <v>WCV0090766</v>
          </cell>
          <cell r="I6229">
            <v>2154</v>
          </cell>
          <cell r="J6229">
            <v>0</v>
          </cell>
          <cell r="K6229">
            <v>0</v>
          </cell>
        </row>
        <row r="6230">
          <cell r="H6230" t="str">
            <v>WCV0090767</v>
          </cell>
          <cell r="I6230">
            <v>24049.63</v>
          </cell>
          <cell r="J6230">
            <v>0</v>
          </cell>
          <cell r="K6230">
            <v>0</v>
          </cell>
        </row>
        <row r="6231">
          <cell r="H6231" t="str">
            <v>WCV0090768</v>
          </cell>
          <cell r="I6231">
            <v>5681</v>
          </cell>
          <cell r="J6231">
            <v>0</v>
          </cell>
          <cell r="K6231">
            <v>0</v>
          </cell>
        </row>
        <row r="6232">
          <cell r="H6232" t="str">
            <v>WCV0090769</v>
          </cell>
          <cell r="I6232">
            <v>14534.779999999999</v>
          </cell>
          <cell r="J6232">
            <v>0</v>
          </cell>
          <cell r="K6232">
            <v>0</v>
          </cell>
        </row>
        <row r="6233">
          <cell r="H6233" t="str">
            <v>WCV009077</v>
          </cell>
          <cell r="I6233">
            <v>22480</v>
          </cell>
          <cell r="J6233">
            <v>0</v>
          </cell>
          <cell r="K6233">
            <v>0</v>
          </cell>
        </row>
        <row r="6234">
          <cell r="H6234" t="str">
            <v>WCV0090770</v>
          </cell>
          <cell r="I6234">
            <v>1737</v>
          </cell>
          <cell r="J6234">
            <v>0</v>
          </cell>
          <cell r="K6234">
            <v>0</v>
          </cell>
        </row>
        <row r="6235">
          <cell r="H6235" t="str">
            <v>WCV0090774</v>
          </cell>
          <cell r="I6235">
            <v>16242.32</v>
          </cell>
          <cell r="J6235">
            <v>0</v>
          </cell>
          <cell r="K6235">
            <v>0</v>
          </cell>
        </row>
        <row r="6236">
          <cell r="H6236" t="str">
            <v>WCV009078</v>
          </cell>
          <cell r="I6236">
            <v>75397</v>
          </cell>
          <cell r="J6236">
            <v>0</v>
          </cell>
          <cell r="K6236">
            <v>0</v>
          </cell>
        </row>
        <row r="6237">
          <cell r="H6237" t="str">
            <v>WCV0090782</v>
          </cell>
          <cell r="I6237">
            <v>20419.400000000001</v>
          </cell>
          <cell r="J6237">
            <v>0</v>
          </cell>
          <cell r="K6237">
            <v>0</v>
          </cell>
        </row>
        <row r="6238">
          <cell r="H6238" t="str">
            <v>WCV0090783</v>
          </cell>
          <cell r="I6238">
            <v>24989.48</v>
          </cell>
          <cell r="J6238">
            <v>0</v>
          </cell>
          <cell r="K6238">
            <v>0</v>
          </cell>
        </row>
        <row r="6239">
          <cell r="H6239" t="str">
            <v>WCV0090785</v>
          </cell>
          <cell r="I6239">
            <v>45048.79</v>
          </cell>
          <cell r="J6239">
            <v>0</v>
          </cell>
          <cell r="K6239">
            <v>0</v>
          </cell>
        </row>
        <row r="6240">
          <cell r="H6240" t="str">
            <v>WCV0090788</v>
          </cell>
          <cell r="I6240">
            <v>10482</v>
          </cell>
          <cell r="J6240">
            <v>0</v>
          </cell>
          <cell r="K6240">
            <v>0</v>
          </cell>
        </row>
        <row r="6241">
          <cell r="H6241" t="str">
            <v>WCV009079</v>
          </cell>
          <cell r="I6241">
            <v>31933</v>
          </cell>
          <cell r="J6241">
            <v>1</v>
          </cell>
          <cell r="K6241">
            <v>0</v>
          </cell>
        </row>
        <row r="6242">
          <cell r="H6242" t="str">
            <v>WCV0090791</v>
          </cell>
          <cell r="I6242">
            <v>20003.96</v>
          </cell>
          <cell r="J6242">
            <v>1</v>
          </cell>
          <cell r="K6242">
            <v>11140</v>
          </cell>
        </row>
        <row r="6243">
          <cell r="H6243" t="str">
            <v>WCV0090793</v>
          </cell>
          <cell r="I6243">
            <v>8430.82</v>
          </cell>
          <cell r="J6243">
            <v>0</v>
          </cell>
          <cell r="K6243">
            <v>0</v>
          </cell>
        </row>
        <row r="6244">
          <cell r="H6244" t="str">
            <v>WCV009080</v>
          </cell>
          <cell r="I6244">
            <v>64102</v>
          </cell>
          <cell r="J6244">
            <v>0</v>
          </cell>
          <cell r="K6244">
            <v>0</v>
          </cell>
        </row>
        <row r="6245">
          <cell r="H6245" t="str">
            <v>WCV0090800</v>
          </cell>
          <cell r="I6245">
            <v>13992.81</v>
          </cell>
          <cell r="J6245">
            <v>0</v>
          </cell>
          <cell r="K6245">
            <v>0</v>
          </cell>
        </row>
        <row r="6246">
          <cell r="H6246" t="str">
            <v>WCV0090802</v>
          </cell>
          <cell r="I6246">
            <v>9104.18</v>
          </cell>
          <cell r="J6246">
            <v>1</v>
          </cell>
          <cell r="K6246">
            <v>3332.07</v>
          </cell>
        </row>
        <row r="6247">
          <cell r="H6247" t="str">
            <v>WCV0090803</v>
          </cell>
          <cell r="I6247">
            <v>29206.13</v>
          </cell>
          <cell r="J6247">
            <v>0</v>
          </cell>
          <cell r="K6247">
            <v>0</v>
          </cell>
        </row>
        <row r="6248">
          <cell r="H6248" t="str">
            <v>WCV0090806</v>
          </cell>
          <cell r="I6248">
            <v>13763.25</v>
          </cell>
          <cell r="J6248">
            <v>0</v>
          </cell>
          <cell r="K6248">
            <v>0</v>
          </cell>
        </row>
        <row r="6249">
          <cell r="H6249" t="str">
            <v>WCV0090807</v>
          </cell>
          <cell r="I6249">
            <v>24613.63</v>
          </cell>
          <cell r="J6249">
            <v>0</v>
          </cell>
          <cell r="K6249">
            <v>0</v>
          </cell>
        </row>
        <row r="6250">
          <cell r="H6250" t="str">
            <v>WCV0090808</v>
          </cell>
          <cell r="I6250">
            <v>7825.28</v>
          </cell>
          <cell r="J6250">
            <v>0</v>
          </cell>
          <cell r="K6250">
            <v>0</v>
          </cell>
        </row>
        <row r="6251">
          <cell r="H6251" t="str">
            <v>WCV009081</v>
          </cell>
          <cell r="I6251">
            <v>5623</v>
          </cell>
          <cell r="J6251">
            <v>0</v>
          </cell>
          <cell r="K6251">
            <v>0</v>
          </cell>
        </row>
        <row r="6252">
          <cell r="H6252" t="str">
            <v>WCV009082</v>
          </cell>
          <cell r="I6252">
            <v>54811</v>
          </cell>
          <cell r="J6252">
            <v>2</v>
          </cell>
          <cell r="K6252">
            <v>15345.57</v>
          </cell>
        </row>
        <row r="6253">
          <cell r="H6253" t="str">
            <v>WCV0090823</v>
          </cell>
          <cell r="I6253">
            <v>10711.55</v>
          </cell>
          <cell r="J6253">
            <v>0</v>
          </cell>
          <cell r="K6253">
            <v>0</v>
          </cell>
        </row>
        <row r="6254">
          <cell r="H6254" t="str">
            <v>WCV0090825</v>
          </cell>
          <cell r="I6254">
            <v>18539</v>
          </cell>
          <cell r="J6254">
            <v>0</v>
          </cell>
          <cell r="K6254">
            <v>0</v>
          </cell>
        </row>
        <row r="6255">
          <cell r="H6255" t="str">
            <v>WCV0090827</v>
          </cell>
          <cell r="I6255">
            <v>26049</v>
          </cell>
          <cell r="J6255">
            <v>1</v>
          </cell>
          <cell r="K6255">
            <v>570</v>
          </cell>
        </row>
        <row r="6256">
          <cell r="H6256" t="str">
            <v>WCV0090828</v>
          </cell>
          <cell r="I6256">
            <v>15877.630000000001</v>
          </cell>
          <cell r="J6256">
            <v>0</v>
          </cell>
          <cell r="K6256">
            <v>0</v>
          </cell>
        </row>
        <row r="6257">
          <cell r="H6257" t="str">
            <v>WCV009083</v>
          </cell>
          <cell r="I6257">
            <v>18692</v>
          </cell>
          <cell r="J6257">
            <v>0</v>
          </cell>
          <cell r="K6257">
            <v>0</v>
          </cell>
        </row>
        <row r="6258">
          <cell r="H6258" t="str">
            <v>WCV0090830</v>
          </cell>
          <cell r="I6258">
            <v>2043</v>
          </cell>
          <cell r="J6258">
            <v>0</v>
          </cell>
          <cell r="K6258">
            <v>0</v>
          </cell>
        </row>
        <row r="6259">
          <cell r="H6259" t="str">
            <v>WCV0090835</v>
          </cell>
          <cell r="I6259">
            <v>11652.529999999999</v>
          </cell>
          <cell r="J6259">
            <v>0</v>
          </cell>
          <cell r="K6259">
            <v>0</v>
          </cell>
        </row>
        <row r="6260">
          <cell r="H6260" t="str">
            <v>WCV0090838</v>
          </cell>
          <cell r="I6260">
            <v>15951.439999999999</v>
          </cell>
          <cell r="J6260">
            <v>0</v>
          </cell>
          <cell r="K6260">
            <v>0</v>
          </cell>
        </row>
        <row r="6261">
          <cell r="H6261" t="str">
            <v>WCV009084</v>
          </cell>
          <cell r="I6261">
            <v>53612</v>
          </cell>
          <cell r="J6261">
            <v>2</v>
          </cell>
          <cell r="K6261">
            <v>14943.8</v>
          </cell>
        </row>
        <row r="6262">
          <cell r="H6262" t="str">
            <v>WCV0090844</v>
          </cell>
          <cell r="I6262">
            <v>9194.630000000001</v>
          </cell>
          <cell r="J6262">
            <v>0</v>
          </cell>
          <cell r="K6262">
            <v>0</v>
          </cell>
        </row>
        <row r="6263">
          <cell r="H6263" t="str">
            <v>WCV0090845</v>
          </cell>
          <cell r="I6263">
            <v>10710.76</v>
          </cell>
          <cell r="J6263">
            <v>2</v>
          </cell>
          <cell r="K6263">
            <v>53652.82</v>
          </cell>
        </row>
        <row r="6264">
          <cell r="H6264" t="str">
            <v>WCV0090847</v>
          </cell>
          <cell r="I6264">
            <v>34269.599999999999</v>
          </cell>
          <cell r="J6264">
            <v>0</v>
          </cell>
          <cell r="K6264">
            <v>0</v>
          </cell>
        </row>
        <row r="6265">
          <cell r="H6265" t="str">
            <v>WCV0090848</v>
          </cell>
          <cell r="I6265">
            <v>62176.740000000005</v>
          </cell>
          <cell r="J6265">
            <v>1</v>
          </cell>
          <cell r="K6265">
            <v>2990.89</v>
          </cell>
        </row>
        <row r="6266">
          <cell r="H6266" t="str">
            <v>WCV009085</v>
          </cell>
          <cell r="I6266">
            <v>59163</v>
          </cell>
          <cell r="J6266">
            <v>0</v>
          </cell>
          <cell r="K6266">
            <v>0</v>
          </cell>
        </row>
        <row r="6267">
          <cell r="H6267" t="str">
            <v>WCV0090851</v>
          </cell>
          <cell r="I6267">
            <v>42297.42</v>
          </cell>
          <cell r="J6267">
            <v>2</v>
          </cell>
          <cell r="K6267">
            <v>20993.190000000002</v>
          </cell>
        </row>
        <row r="6268">
          <cell r="H6268" t="str">
            <v>WCV0090852</v>
          </cell>
          <cell r="I6268">
            <v>4316</v>
          </cell>
          <cell r="J6268">
            <v>0</v>
          </cell>
          <cell r="K6268">
            <v>0</v>
          </cell>
        </row>
        <row r="6269">
          <cell r="H6269" t="str">
            <v>WCV0090859</v>
          </cell>
          <cell r="I6269">
            <v>55031.09</v>
          </cell>
          <cell r="J6269">
            <v>0</v>
          </cell>
          <cell r="K6269">
            <v>0</v>
          </cell>
        </row>
        <row r="6270">
          <cell r="H6270" t="str">
            <v>WCV009086</v>
          </cell>
          <cell r="I6270">
            <v>17076</v>
          </cell>
          <cell r="J6270">
            <v>0</v>
          </cell>
          <cell r="K6270">
            <v>0</v>
          </cell>
        </row>
        <row r="6271">
          <cell r="H6271" t="str">
            <v>WCV0090863</v>
          </cell>
          <cell r="I6271">
            <v>1254</v>
          </cell>
          <cell r="J6271">
            <v>0</v>
          </cell>
          <cell r="K6271">
            <v>0</v>
          </cell>
        </row>
        <row r="6272">
          <cell r="H6272" t="str">
            <v>WCV0090868</v>
          </cell>
          <cell r="I6272">
            <v>3071</v>
          </cell>
          <cell r="J6272">
            <v>0</v>
          </cell>
          <cell r="K6272">
            <v>0</v>
          </cell>
        </row>
        <row r="6273">
          <cell r="H6273" t="str">
            <v>WCV009087</v>
          </cell>
          <cell r="I6273">
            <v>14367</v>
          </cell>
          <cell r="J6273">
            <v>2</v>
          </cell>
          <cell r="K6273">
            <v>203257.12</v>
          </cell>
        </row>
        <row r="6274">
          <cell r="H6274" t="str">
            <v>WCV0090871</v>
          </cell>
          <cell r="I6274">
            <v>11026.94</v>
          </cell>
          <cell r="J6274">
            <v>1</v>
          </cell>
          <cell r="K6274">
            <v>380</v>
          </cell>
        </row>
        <row r="6275">
          <cell r="H6275" t="str">
            <v>WCV009088</v>
          </cell>
          <cell r="I6275">
            <v>34370</v>
          </cell>
          <cell r="J6275">
            <v>0</v>
          </cell>
          <cell r="K6275">
            <v>0</v>
          </cell>
        </row>
        <row r="6276">
          <cell r="H6276" t="str">
            <v>WCV0090880</v>
          </cell>
          <cell r="I6276">
            <v>10731.35</v>
          </cell>
          <cell r="J6276">
            <v>0</v>
          </cell>
          <cell r="K6276">
            <v>0</v>
          </cell>
        </row>
        <row r="6277">
          <cell r="H6277" t="str">
            <v>WCV0090881</v>
          </cell>
          <cell r="I6277">
            <v>34571.29</v>
          </cell>
          <cell r="J6277">
            <v>0</v>
          </cell>
          <cell r="K6277">
            <v>0</v>
          </cell>
        </row>
        <row r="6278">
          <cell r="H6278" t="str">
            <v>WCV009089</v>
          </cell>
          <cell r="I6278">
            <v>9857</v>
          </cell>
          <cell r="J6278">
            <v>0</v>
          </cell>
          <cell r="K6278">
            <v>0</v>
          </cell>
        </row>
        <row r="6279">
          <cell r="H6279" t="str">
            <v>WCV0090897</v>
          </cell>
          <cell r="I6279">
            <v>12684.82</v>
          </cell>
          <cell r="J6279">
            <v>0</v>
          </cell>
          <cell r="K6279">
            <v>0</v>
          </cell>
        </row>
        <row r="6280">
          <cell r="H6280" t="str">
            <v>WCV009090</v>
          </cell>
          <cell r="I6280">
            <v>10073</v>
          </cell>
          <cell r="J6280">
            <v>0</v>
          </cell>
          <cell r="K6280">
            <v>0</v>
          </cell>
        </row>
        <row r="6281">
          <cell r="H6281" t="str">
            <v>WCV0090904</v>
          </cell>
          <cell r="I6281">
            <v>1839</v>
          </cell>
          <cell r="J6281">
            <v>0</v>
          </cell>
          <cell r="K6281">
            <v>0</v>
          </cell>
        </row>
        <row r="6282">
          <cell r="H6282" t="str">
            <v>WCV0090907</v>
          </cell>
          <cell r="I6282">
            <v>2688</v>
          </cell>
          <cell r="J6282">
            <v>1</v>
          </cell>
          <cell r="K6282">
            <v>1991.33</v>
          </cell>
        </row>
        <row r="6283">
          <cell r="H6283" t="str">
            <v>WCV009091</v>
          </cell>
          <cell r="I6283">
            <v>37480</v>
          </cell>
          <cell r="J6283">
            <v>2</v>
          </cell>
          <cell r="K6283">
            <v>2993.4700000000003</v>
          </cell>
        </row>
        <row r="6284">
          <cell r="H6284" t="str">
            <v>WCV0090910</v>
          </cell>
          <cell r="I6284">
            <v>1904.85</v>
          </cell>
          <cell r="J6284">
            <v>0</v>
          </cell>
          <cell r="K6284">
            <v>0</v>
          </cell>
        </row>
        <row r="6285">
          <cell r="H6285" t="str">
            <v>WCV0090912</v>
          </cell>
          <cell r="I6285">
            <v>20536.86</v>
          </cell>
          <cell r="J6285">
            <v>0</v>
          </cell>
          <cell r="K6285">
            <v>0</v>
          </cell>
        </row>
        <row r="6286">
          <cell r="H6286" t="str">
            <v>WCV0090913</v>
          </cell>
          <cell r="I6286">
            <v>14761.91</v>
          </cell>
          <cell r="J6286">
            <v>0</v>
          </cell>
          <cell r="K6286">
            <v>0</v>
          </cell>
        </row>
        <row r="6287">
          <cell r="H6287" t="str">
            <v>WCV0090919</v>
          </cell>
          <cell r="I6287">
            <v>2919.4</v>
          </cell>
          <cell r="J6287">
            <v>0</v>
          </cell>
          <cell r="K6287">
            <v>0</v>
          </cell>
        </row>
        <row r="6288">
          <cell r="H6288" t="str">
            <v>WCV009092</v>
          </cell>
          <cell r="I6288">
            <v>7589</v>
          </cell>
          <cell r="J6288">
            <v>0</v>
          </cell>
          <cell r="K6288">
            <v>0</v>
          </cell>
        </row>
        <row r="6289">
          <cell r="H6289" t="str">
            <v>WCV009093</v>
          </cell>
          <cell r="I6289">
            <v>30465</v>
          </cell>
          <cell r="J6289">
            <v>0</v>
          </cell>
          <cell r="K6289">
            <v>0</v>
          </cell>
        </row>
        <row r="6290">
          <cell r="H6290" t="str">
            <v>WCV0090930</v>
          </cell>
          <cell r="I6290">
            <v>5490</v>
          </cell>
          <cell r="J6290">
            <v>0</v>
          </cell>
          <cell r="K6290">
            <v>0</v>
          </cell>
        </row>
        <row r="6291">
          <cell r="H6291" t="str">
            <v>WCV0090933</v>
          </cell>
          <cell r="I6291">
            <v>14632.91</v>
          </cell>
          <cell r="J6291">
            <v>0</v>
          </cell>
          <cell r="K6291">
            <v>0</v>
          </cell>
        </row>
        <row r="6292">
          <cell r="H6292" t="str">
            <v>WCV0090939</v>
          </cell>
          <cell r="I6292">
            <v>13793.060000000001</v>
          </cell>
          <cell r="J6292">
            <v>1</v>
          </cell>
          <cell r="K6292">
            <v>0</v>
          </cell>
        </row>
        <row r="6293">
          <cell r="H6293" t="str">
            <v>WCV009094</v>
          </cell>
          <cell r="I6293">
            <v>62359</v>
          </cell>
          <cell r="J6293">
            <v>0</v>
          </cell>
          <cell r="K6293">
            <v>0</v>
          </cell>
        </row>
        <row r="6294">
          <cell r="H6294" t="str">
            <v>WCV0090942</v>
          </cell>
          <cell r="I6294">
            <v>10732</v>
          </cell>
          <cell r="J6294">
            <v>0</v>
          </cell>
          <cell r="K6294">
            <v>0</v>
          </cell>
        </row>
        <row r="6295">
          <cell r="H6295" t="str">
            <v>WCV0090943</v>
          </cell>
          <cell r="I6295">
            <v>13411.71</v>
          </cell>
          <cell r="J6295">
            <v>0</v>
          </cell>
          <cell r="K6295">
            <v>0</v>
          </cell>
        </row>
        <row r="6296">
          <cell r="H6296" t="str">
            <v>WCV0090945</v>
          </cell>
          <cell r="I6296">
            <v>34479.99</v>
          </cell>
          <cell r="J6296">
            <v>0</v>
          </cell>
          <cell r="K6296">
            <v>0</v>
          </cell>
        </row>
        <row r="6297">
          <cell r="H6297" t="str">
            <v>WCV0090948</v>
          </cell>
          <cell r="I6297">
            <v>17355.89</v>
          </cell>
          <cell r="J6297">
            <v>0</v>
          </cell>
          <cell r="K6297">
            <v>0</v>
          </cell>
        </row>
        <row r="6298">
          <cell r="H6298" t="str">
            <v>WCV0090949</v>
          </cell>
          <cell r="I6298">
            <v>7962.43</v>
          </cell>
          <cell r="J6298">
            <v>2</v>
          </cell>
          <cell r="K6298">
            <v>409.47</v>
          </cell>
        </row>
        <row r="6299">
          <cell r="H6299" t="str">
            <v>WCV009095</v>
          </cell>
          <cell r="I6299">
            <v>16898</v>
          </cell>
          <cell r="J6299">
            <v>0</v>
          </cell>
          <cell r="K6299">
            <v>0</v>
          </cell>
        </row>
        <row r="6300">
          <cell r="H6300" t="str">
            <v>WCV0090951</v>
          </cell>
          <cell r="I6300">
            <v>13300.85</v>
          </cell>
          <cell r="J6300">
            <v>0</v>
          </cell>
          <cell r="K6300">
            <v>0</v>
          </cell>
        </row>
        <row r="6301">
          <cell r="H6301" t="str">
            <v>WCV0090953</v>
          </cell>
          <cell r="I6301">
            <v>5848</v>
          </cell>
          <cell r="J6301">
            <v>0</v>
          </cell>
          <cell r="K6301">
            <v>0</v>
          </cell>
        </row>
        <row r="6302">
          <cell r="H6302" t="str">
            <v>WCV009096</v>
          </cell>
          <cell r="I6302">
            <v>115026</v>
          </cell>
          <cell r="J6302">
            <v>0</v>
          </cell>
          <cell r="K6302">
            <v>0</v>
          </cell>
        </row>
        <row r="6303">
          <cell r="H6303" t="str">
            <v>WCV0090960</v>
          </cell>
          <cell r="I6303">
            <v>14558.130000000001</v>
          </cell>
          <cell r="J6303">
            <v>0</v>
          </cell>
          <cell r="K6303">
            <v>0</v>
          </cell>
        </row>
        <row r="6304">
          <cell r="H6304" t="str">
            <v>WCV0090964</v>
          </cell>
          <cell r="I6304">
            <v>7986.32</v>
          </cell>
          <cell r="J6304">
            <v>0</v>
          </cell>
          <cell r="K6304">
            <v>0</v>
          </cell>
        </row>
        <row r="6305">
          <cell r="H6305" t="str">
            <v>WCV0090965</v>
          </cell>
          <cell r="I6305">
            <v>58768.94</v>
          </cell>
          <cell r="J6305">
            <v>1</v>
          </cell>
          <cell r="K6305">
            <v>0</v>
          </cell>
        </row>
        <row r="6306">
          <cell r="H6306" t="str">
            <v>WCV0090966</v>
          </cell>
          <cell r="I6306">
            <v>21612</v>
          </cell>
          <cell r="J6306">
            <v>0</v>
          </cell>
          <cell r="K6306">
            <v>0</v>
          </cell>
        </row>
        <row r="6307">
          <cell r="H6307" t="str">
            <v>WCV009097</v>
          </cell>
          <cell r="I6307">
            <v>19689</v>
          </cell>
          <cell r="J6307">
            <v>0</v>
          </cell>
          <cell r="K6307">
            <v>0</v>
          </cell>
        </row>
        <row r="6308">
          <cell r="H6308" t="str">
            <v>WCV0090971</v>
          </cell>
          <cell r="I6308">
            <v>19095.060000000001</v>
          </cell>
          <cell r="J6308">
            <v>0</v>
          </cell>
          <cell r="K6308">
            <v>0</v>
          </cell>
        </row>
        <row r="6309">
          <cell r="H6309" t="str">
            <v>WCV0090977</v>
          </cell>
          <cell r="I6309">
            <v>7362.48</v>
          </cell>
          <cell r="J6309">
            <v>0</v>
          </cell>
          <cell r="K6309">
            <v>0</v>
          </cell>
        </row>
        <row r="6310">
          <cell r="H6310" t="str">
            <v>WCV009098</v>
          </cell>
          <cell r="I6310">
            <v>45783</v>
          </cell>
          <cell r="J6310">
            <v>2</v>
          </cell>
          <cell r="K6310">
            <v>38317.279999999999</v>
          </cell>
        </row>
        <row r="6311">
          <cell r="H6311" t="str">
            <v>WCV0090982</v>
          </cell>
          <cell r="I6311">
            <v>34246</v>
          </cell>
          <cell r="J6311">
            <v>0</v>
          </cell>
          <cell r="K6311">
            <v>0</v>
          </cell>
        </row>
        <row r="6312">
          <cell r="H6312" t="str">
            <v>WCV0090985</v>
          </cell>
          <cell r="I6312">
            <v>5916</v>
          </cell>
          <cell r="J6312">
            <v>0</v>
          </cell>
          <cell r="K6312">
            <v>0</v>
          </cell>
        </row>
        <row r="6313">
          <cell r="H6313" t="str">
            <v>WCV0090988</v>
          </cell>
          <cell r="I6313">
            <v>10100.65</v>
          </cell>
          <cell r="J6313">
            <v>0</v>
          </cell>
          <cell r="K6313">
            <v>0</v>
          </cell>
        </row>
        <row r="6314">
          <cell r="H6314" t="str">
            <v>WCV0090989</v>
          </cell>
          <cell r="I6314">
            <v>6549.6399999999994</v>
          </cell>
          <cell r="J6314">
            <v>0</v>
          </cell>
          <cell r="K6314">
            <v>0</v>
          </cell>
        </row>
        <row r="6315">
          <cell r="H6315" t="str">
            <v>WCV009099</v>
          </cell>
          <cell r="I6315">
            <v>23603</v>
          </cell>
          <cell r="J6315">
            <v>0</v>
          </cell>
          <cell r="K6315">
            <v>0</v>
          </cell>
        </row>
        <row r="6316">
          <cell r="H6316" t="str">
            <v>WCV009100</v>
          </cell>
          <cell r="I6316">
            <v>13240</v>
          </cell>
          <cell r="J6316">
            <v>0</v>
          </cell>
          <cell r="K6316">
            <v>0</v>
          </cell>
        </row>
        <row r="6317">
          <cell r="H6317" t="str">
            <v>WCV0091009</v>
          </cell>
          <cell r="I6317">
            <v>21370.62</v>
          </cell>
          <cell r="J6317">
            <v>0</v>
          </cell>
          <cell r="K6317">
            <v>0</v>
          </cell>
        </row>
        <row r="6318">
          <cell r="H6318" t="str">
            <v>WCV009101</v>
          </cell>
          <cell r="I6318">
            <v>125709</v>
          </cell>
          <cell r="J6318">
            <v>3</v>
          </cell>
          <cell r="K6318">
            <v>693.08</v>
          </cell>
        </row>
        <row r="6319">
          <cell r="H6319" t="str">
            <v>WCV0091013</v>
          </cell>
          <cell r="I6319">
            <v>19374.12</v>
          </cell>
          <cell r="J6319">
            <v>0</v>
          </cell>
          <cell r="K6319">
            <v>0</v>
          </cell>
        </row>
        <row r="6320">
          <cell r="H6320" t="str">
            <v>WCV0091014</v>
          </cell>
          <cell r="I6320">
            <v>8055</v>
          </cell>
          <cell r="J6320">
            <v>0</v>
          </cell>
          <cell r="K6320">
            <v>0</v>
          </cell>
        </row>
        <row r="6321">
          <cell r="H6321" t="str">
            <v>WCV0091015</v>
          </cell>
          <cell r="I6321">
            <v>4557.37</v>
          </cell>
          <cell r="J6321">
            <v>0</v>
          </cell>
          <cell r="K6321">
            <v>0</v>
          </cell>
        </row>
        <row r="6322">
          <cell r="H6322" t="str">
            <v>WCV0091017</v>
          </cell>
          <cell r="I6322">
            <v>6338.7</v>
          </cell>
          <cell r="J6322">
            <v>0</v>
          </cell>
          <cell r="K6322">
            <v>0</v>
          </cell>
        </row>
        <row r="6323">
          <cell r="H6323" t="str">
            <v>WCV0091018</v>
          </cell>
          <cell r="I6323">
            <v>94966</v>
          </cell>
          <cell r="J6323">
            <v>10</v>
          </cell>
          <cell r="K6323">
            <v>10768.740000000002</v>
          </cell>
        </row>
        <row r="6324">
          <cell r="H6324" t="str">
            <v>WCV009102</v>
          </cell>
          <cell r="I6324">
            <v>9318</v>
          </cell>
          <cell r="J6324">
            <v>0</v>
          </cell>
          <cell r="K6324">
            <v>0</v>
          </cell>
        </row>
        <row r="6325">
          <cell r="H6325" t="str">
            <v>WCV0091022</v>
          </cell>
          <cell r="I6325">
            <v>5167</v>
          </cell>
          <cell r="J6325">
            <v>0</v>
          </cell>
          <cell r="K6325">
            <v>0</v>
          </cell>
        </row>
        <row r="6326">
          <cell r="H6326" t="str">
            <v>WCV0091023</v>
          </cell>
          <cell r="I6326">
            <v>1422</v>
          </cell>
          <cell r="J6326">
            <v>0</v>
          </cell>
          <cell r="K6326">
            <v>0</v>
          </cell>
        </row>
        <row r="6327">
          <cell r="H6327" t="str">
            <v>WCV009103</v>
          </cell>
          <cell r="I6327">
            <v>84845</v>
          </cell>
          <cell r="J6327">
            <v>0</v>
          </cell>
          <cell r="K6327">
            <v>0</v>
          </cell>
        </row>
        <row r="6328">
          <cell r="H6328" t="str">
            <v>WCV0091032</v>
          </cell>
          <cell r="I6328">
            <v>23624</v>
          </cell>
          <cell r="J6328">
            <v>1</v>
          </cell>
          <cell r="K6328">
            <v>53606.2</v>
          </cell>
        </row>
        <row r="6329">
          <cell r="H6329" t="str">
            <v>WCV0091035</v>
          </cell>
          <cell r="I6329">
            <v>15545.92</v>
          </cell>
          <cell r="J6329">
            <v>0</v>
          </cell>
          <cell r="K6329">
            <v>0</v>
          </cell>
        </row>
        <row r="6330">
          <cell r="H6330" t="str">
            <v>WCV0091036</v>
          </cell>
          <cell r="I6330">
            <v>9107</v>
          </cell>
          <cell r="J6330">
            <v>0</v>
          </cell>
          <cell r="K6330">
            <v>0</v>
          </cell>
        </row>
        <row r="6331">
          <cell r="H6331" t="str">
            <v>WCV0091037</v>
          </cell>
          <cell r="I6331">
            <v>12779.54</v>
          </cell>
          <cell r="J6331">
            <v>0</v>
          </cell>
          <cell r="K6331">
            <v>0</v>
          </cell>
        </row>
        <row r="6332">
          <cell r="H6332" t="str">
            <v>WCV009104</v>
          </cell>
          <cell r="I6332">
            <v>10492</v>
          </cell>
          <cell r="J6332">
            <v>0</v>
          </cell>
          <cell r="K6332">
            <v>0</v>
          </cell>
        </row>
        <row r="6333">
          <cell r="H6333" t="str">
            <v>WCV0091047</v>
          </cell>
          <cell r="I6333">
            <v>4649.42</v>
          </cell>
          <cell r="J6333">
            <v>0</v>
          </cell>
          <cell r="K6333">
            <v>0</v>
          </cell>
        </row>
        <row r="6334">
          <cell r="H6334" t="str">
            <v>WCV0091048</v>
          </cell>
          <cell r="I6334">
            <v>11004.619999999999</v>
          </cell>
          <cell r="J6334">
            <v>0</v>
          </cell>
          <cell r="K6334">
            <v>0</v>
          </cell>
        </row>
        <row r="6335">
          <cell r="H6335" t="str">
            <v>WCV009106</v>
          </cell>
          <cell r="I6335">
            <v>172530</v>
          </cell>
          <cell r="J6335">
            <v>5</v>
          </cell>
          <cell r="K6335">
            <v>106105.65</v>
          </cell>
        </row>
        <row r="6336">
          <cell r="H6336" t="str">
            <v>WCV0091060</v>
          </cell>
          <cell r="I6336">
            <v>4085.34</v>
          </cell>
          <cell r="J6336">
            <v>0</v>
          </cell>
          <cell r="K6336">
            <v>0</v>
          </cell>
        </row>
        <row r="6337">
          <cell r="H6337" t="str">
            <v>WCV0091061</v>
          </cell>
          <cell r="I6337">
            <v>56</v>
          </cell>
          <cell r="J6337">
            <v>0</v>
          </cell>
          <cell r="K6337">
            <v>0</v>
          </cell>
        </row>
        <row r="6338">
          <cell r="H6338" t="str">
            <v>WCV0091063</v>
          </cell>
          <cell r="I6338">
            <v>22327.18</v>
          </cell>
          <cell r="J6338">
            <v>0</v>
          </cell>
          <cell r="K6338">
            <v>0</v>
          </cell>
        </row>
        <row r="6339">
          <cell r="H6339" t="str">
            <v>WCV0091064</v>
          </cell>
          <cell r="I6339">
            <v>7519.41</v>
          </cell>
          <cell r="J6339">
            <v>0</v>
          </cell>
          <cell r="K6339">
            <v>0</v>
          </cell>
        </row>
        <row r="6340">
          <cell r="H6340" t="str">
            <v>WCV0091065</v>
          </cell>
          <cell r="I6340">
            <v>4474</v>
          </cell>
          <cell r="J6340">
            <v>0</v>
          </cell>
          <cell r="K6340">
            <v>0</v>
          </cell>
        </row>
        <row r="6341">
          <cell r="H6341" t="str">
            <v>WCV0091068</v>
          </cell>
          <cell r="I6341">
            <v>111913</v>
          </cell>
          <cell r="J6341">
            <v>5</v>
          </cell>
          <cell r="K6341">
            <v>23599.43</v>
          </cell>
        </row>
        <row r="6342">
          <cell r="H6342" t="str">
            <v>WCV0091069</v>
          </cell>
          <cell r="I6342">
            <v>62400.770000000004</v>
          </cell>
          <cell r="J6342">
            <v>1</v>
          </cell>
          <cell r="K6342">
            <v>380</v>
          </cell>
        </row>
        <row r="6343">
          <cell r="H6343" t="str">
            <v>WCV009107</v>
          </cell>
          <cell r="I6343">
            <v>33372</v>
          </cell>
          <cell r="J6343">
            <v>0</v>
          </cell>
          <cell r="K6343">
            <v>0</v>
          </cell>
        </row>
        <row r="6344">
          <cell r="H6344" t="str">
            <v>WCV0091072</v>
          </cell>
          <cell r="I6344">
            <v>4759</v>
          </cell>
          <cell r="J6344">
            <v>0</v>
          </cell>
          <cell r="K6344">
            <v>0</v>
          </cell>
        </row>
        <row r="6345">
          <cell r="H6345" t="str">
            <v>WCV0091075</v>
          </cell>
          <cell r="I6345">
            <v>6438.5599999999995</v>
          </cell>
          <cell r="J6345">
            <v>0</v>
          </cell>
          <cell r="K6345">
            <v>0</v>
          </cell>
        </row>
        <row r="6346">
          <cell r="H6346" t="str">
            <v>WCV009108</v>
          </cell>
          <cell r="I6346">
            <v>48118</v>
          </cell>
          <cell r="J6346">
            <v>3</v>
          </cell>
          <cell r="K6346">
            <v>1602.44</v>
          </cell>
        </row>
        <row r="6347">
          <cell r="H6347" t="str">
            <v>WCV0091080</v>
          </cell>
          <cell r="I6347">
            <v>10354.540000000001</v>
          </cell>
          <cell r="J6347">
            <v>0</v>
          </cell>
          <cell r="K6347">
            <v>0</v>
          </cell>
        </row>
        <row r="6348">
          <cell r="H6348" t="str">
            <v>WCV0091081</v>
          </cell>
          <cell r="I6348">
            <v>8266.15</v>
          </cell>
          <cell r="J6348">
            <v>0</v>
          </cell>
          <cell r="K6348">
            <v>0</v>
          </cell>
        </row>
        <row r="6349">
          <cell r="H6349" t="str">
            <v>WCV0091082</v>
          </cell>
          <cell r="I6349">
            <v>18575.23</v>
          </cell>
          <cell r="J6349">
            <v>0</v>
          </cell>
          <cell r="K6349">
            <v>0</v>
          </cell>
        </row>
        <row r="6350">
          <cell r="H6350" t="str">
            <v>WCV0091088</v>
          </cell>
          <cell r="I6350">
            <v>12912.869999999999</v>
          </cell>
          <cell r="J6350">
            <v>0</v>
          </cell>
          <cell r="K6350">
            <v>0</v>
          </cell>
        </row>
        <row r="6351">
          <cell r="H6351" t="str">
            <v>WCV009109</v>
          </cell>
          <cell r="I6351">
            <v>36363</v>
          </cell>
          <cell r="J6351">
            <v>3</v>
          </cell>
          <cell r="K6351">
            <v>80932.05</v>
          </cell>
        </row>
        <row r="6352">
          <cell r="H6352" t="str">
            <v>WCV009110</v>
          </cell>
          <cell r="I6352">
            <v>12932</v>
          </cell>
          <cell r="J6352">
            <v>0</v>
          </cell>
          <cell r="K6352">
            <v>0</v>
          </cell>
        </row>
        <row r="6353">
          <cell r="H6353" t="str">
            <v>WCV0091108</v>
          </cell>
          <cell r="I6353">
            <v>10932.44</v>
          </cell>
          <cell r="J6353">
            <v>0</v>
          </cell>
          <cell r="K6353">
            <v>0</v>
          </cell>
        </row>
        <row r="6354">
          <cell r="H6354" t="str">
            <v>WCV0091109</v>
          </cell>
          <cell r="I6354">
            <v>7844.88</v>
          </cell>
          <cell r="J6354">
            <v>0</v>
          </cell>
          <cell r="K6354">
            <v>0</v>
          </cell>
        </row>
        <row r="6355">
          <cell r="H6355" t="str">
            <v>WCV009111</v>
          </cell>
          <cell r="I6355">
            <v>43216</v>
          </cell>
          <cell r="J6355">
            <v>2</v>
          </cell>
          <cell r="K6355">
            <v>3510.06</v>
          </cell>
        </row>
        <row r="6356">
          <cell r="H6356" t="str">
            <v>WCV0091117</v>
          </cell>
          <cell r="I6356">
            <v>92894.85</v>
          </cell>
          <cell r="J6356">
            <v>1</v>
          </cell>
          <cell r="K6356">
            <v>32130.86</v>
          </cell>
        </row>
        <row r="6357">
          <cell r="H6357" t="str">
            <v>WCV009112</v>
          </cell>
          <cell r="I6357">
            <v>25290</v>
          </cell>
          <cell r="J6357">
            <v>1</v>
          </cell>
          <cell r="K6357">
            <v>567.23</v>
          </cell>
        </row>
        <row r="6358">
          <cell r="H6358" t="str">
            <v>WCV0091122</v>
          </cell>
          <cell r="I6358">
            <v>2137</v>
          </cell>
          <cell r="J6358">
            <v>0</v>
          </cell>
          <cell r="K6358">
            <v>0</v>
          </cell>
        </row>
        <row r="6359">
          <cell r="H6359" t="str">
            <v>WCV0091125</v>
          </cell>
          <cell r="I6359">
            <v>0</v>
          </cell>
          <cell r="J6359">
            <v>0</v>
          </cell>
          <cell r="K6359">
            <v>0</v>
          </cell>
        </row>
        <row r="6360">
          <cell r="H6360" t="str">
            <v>WCV0091126</v>
          </cell>
          <cell r="I6360">
            <v>8593.76</v>
          </cell>
          <cell r="J6360">
            <v>0</v>
          </cell>
          <cell r="K6360">
            <v>0</v>
          </cell>
        </row>
        <row r="6361">
          <cell r="H6361" t="str">
            <v>WCV0091127</v>
          </cell>
          <cell r="I6361">
            <v>10030</v>
          </cell>
          <cell r="J6361">
            <v>0</v>
          </cell>
          <cell r="K6361">
            <v>0</v>
          </cell>
        </row>
        <row r="6362">
          <cell r="H6362" t="str">
            <v>WCV009113</v>
          </cell>
          <cell r="I6362">
            <v>35293</v>
          </cell>
          <cell r="J6362">
            <v>2</v>
          </cell>
          <cell r="K6362">
            <v>11032.2</v>
          </cell>
        </row>
        <row r="6363">
          <cell r="H6363" t="str">
            <v>WCV0091132</v>
          </cell>
          <cell r="I6363">
            <v>11820.98</v>
          </cell>
          <cell r="J6363">
            <v>1</v>
          </cell>
          <cell r="K6363">
            <v>2479.8000000000002</v>
          </cell>
        </row>
        <row r="6364">
          <cell r="H6364" t="str">
            <v>WCV0091135</v>
          </cell>
          <cell r="I6364">
            <v>13133.67</v>
          </cell>
          <cell r="J6364">
            <v>0</v>
          </cell>
          <cell r="K6364">
            <v>0</v>
          </cell>
        </row>
        <row r="6365">
          <cell r="H6365" t="str">
            <v>WCV0091138</v>
          </cell>
          <cell r="I6365">
            <v>5818.42</v>
          </cell>
          <cell r="J6365">
            <v>0</v>
          </cell>
          <cell r="K6365">
            <v>0</v>
          </cell>
        </row>
        <row r="6366">
          <cell r="H6366" t="str">
            <v>WCV009114</v>
          </cell>
          <cell r="I6366">
            <v>19792</v>
          </cell>
          <cell r="J6366">
            <v>0</v>
          </cell>
          <cell r="K6366">
            <v>0</v>
          </cell>
        </row>
        <row r="6367">
          <cell r="H6367" t="str">
            <v>WCV0091141</v>
          </cell>
          <cell r="I6367">
            <v>13273.85</v>
          </cell>
          <cell r="J6367">
            <v>0</v>
          </cell>
          <cell r="K6367">
            <v>0</v>
          </cell>
        </row>
        <row r="6368">
          <cell r="H6368" t="str">
            <v>WCV0091144</v>
          </cell>
          <cell r="I6368">
            <v>9076.5300000000007</v>
          </cell>
          <cell r="J6368">
            <v>0</v>
          </cell>
          <cell r="K6368">
            <v>0</v>
          </cell>
        </row>
        <row r="6369">
          <cell r="H6369" t="str">
            <v>WCV009115</v>
          </cell>
          <cell r="I6369">
            <v>274385</v>
          </cell>
          <cell r="J6369">
            <v>3</v>
          </cell>
          <cell r="K6369">
            <v>573.66</v>
          </cell>
        </row>
        <row r="6370">
          <cell r="H6370" t="str">
            <v>WCV0091150</v>
          </cell>
          <cell r="I6370">
            <v>5320.38</v>
          </cell>
          <cell r="J6370">
            <v>1</v>
          </cell>
          <cell r="K6370">
            <v>559.57000000000005</v>
          </cell>
        </row>
        <row r="6371">
          <cell r="H6371" t="str">
            <v>WCV0091152</v>
          </cell>
          <cell r="I6371">
            <v>63295.4</v>
          </cell>
          <cell r="J6371">
            <v>2</v>
          </cell>
          <cell r="K6371">
            <v>3768.53</v>
          </cell>
        </row>
        <row r="6372">
          <cell r="H6372" t="str">
            <v>WCV0091154</v>
          </cell>
          <cell r="I6372">
            <v>10080</v>
          </cell>
          <cell r="J6372">
            <v>0</v>
          </cell>
          <cell r="K6372">
            <v>0</v>
          </cell>
        </row>
        <row r="6373">
          <cell r="H6373" t="str">
            <v>WCV0091156</v>
          </cell>
          <cell r="I6373">
            <v>342458.33999999997</v>
          </cell>
          <cell r="J6373">
            <v>0</v>
          </cell>
          <cell r="K6373">
            <v>0</v>
          </cell>
        </row>
        <row r="6374">
          <cell r="H6374" t="str">
            <v>WCV0091159</v>
          </cell>
          <cell r="I6374">
            <v>21067.45</v>
          </cell>
          <cell r="J6374">
            <v>2</v>
          </cell>
          <cell r="K6374">
            <v>1260.8899999999999</v>
          </cell>
        </row>
        <row r="6375">
          <cell r="H6375" t="str">
            <v>WCV009116</v>
          </cell>
          <cell r="I6375">
            <v>70292</v>
          </cell>
          <cell r="J6375">
            <v>2</v>
          </cell>
          <cell r="K6375">
            <v>28444.45</v>
          </cell>
        </row>
        <row r="6376">
          <cell r="H6376" t="str">
            <v>WCV0091161</v>
          </cell>
          <cell r="I6376">
            <v>9883.93</v>
          </cell>
          <cell r="J6376">
            <v>0</v>
          </cell>
          <cell r="K6376">
            <v>0</v>
          </cell>
        </row>
        <row r="6377">
          <cell r="H6377" t="str">
            <v>WCV0091165</v>
          </cell>
          <cell r="I6377">
            <v>830</v>
          </cell>
          <cell r="J6377">
            <v>0</v>
          </cell>
          <cell r="K6377">
            <v>0</v>
          </cell>
        </row>
        <row r="6378">
          <cell r="H6378" t="str">
            <v>WCV0091167</v>
          </cell>
          <cell r="I6378">
            <v>9927.51</v>
          </cell>
          <cell r="J6378">
            <v>0</v>
          </cell>
          <cell r="K6378">
            <v>0</v>
          </cell>
        </row>
        <row r="6379">
          <cell r="H6379" t="str">
            <v>WCV0091169</v>
          </cell>
          <cell r="I6379">
            <v>47684.959999999999</v>
          </cell>
          <cell r="J6379">
            <v>3</v>
          </cell>
          <cell r="K6379">
            <v>2474.25</v>
          </cell>
        </row>
        <row r="6380">
          <cell r="H6380" t="str">
            <v>WCV009117</v>
          </cell>
          <cell r="I6380">
            <v>30740</v>
          </cell>
          <cell r="J6380">
            <v>0</v>
          </cell>
          <cell r="K6380">
            <v>0</v>
          </cell>
        </row>
        <row r="6381">
          <cell r="H6381" t="str">
            <v>WCV0091174</v>
          </cell>
          <cell r="I6381">
            <v>2462</v>
          </cell>
          <cell r="J6381">
            <v>0</v>
          </cell>
          <cell r="K6381">
            <v>0</v>
          </cell>
        </row>
        <row r="6382">
          <cell r="H6382" t="str">
            <v>WCV0091175</v>
          </cell>
          <cell r="I6382">
            <v>3066</v>
          </cell>
          <cell r="J6382">
            <v>0</v>
          </cell>
          <cell r="K6382">
            <v>0</v>
          </cell>
        </row>
        <row r="6383">
          <cell r="H6383" t="str">
            <v>WCV0091179</v>
          </cell>
          <cell r="I6383">
            <v>40769</v>
          </cell>
          <cell r="J6383">
            <v>0</v>
          </cell>
          <cell r="K6383">
            <v>0</v>
          </cell>
        </row>
        <row r="6384">
          <cell r="H6384" t="str">
            <v>WCV009118</v>
          </cell>
          <cell r="I6384">
            <v>30974</v>
          </cell>
          <cell r="J6384">
            <v>1</v>
          </cell>
          <cell r="K6384">
            <v>7158.81</v>
          </cell>
        </row>
        <row r="6385">
          <cell r="H6385" t="str">
            <v>WCV0091182</v>
          </cell>
          <cell r="I6385">
            <v>5328.23</v>
          </cell>
          <cell r="J6385">
            <v>0</v>
          </cell>
          <cell r="K6385">
            <v>0</v>
          </cell>
        </row>
        <row r="6386">
          <cell r="H6386" t="str">
            <v>WCV0091184</v>
          </cell>
          <cell r="I6386">
            <v>10893.68</v>
          </cell>
          <cell r="J6386">
            <v>1</v>
          </cell>
          <cell r="K6386">
            <v>112158.19</v>
          </cell>
        </row>
        <row r="6387">
          <cell r="H6387" t="str">
            <v>WCV0091185</v>
          </cell>
          <cell r="I6387">
            <v>19421</v>
          </cell>
          <cell r="J6387">
            <v>0</v>
          </cell>
          <cell r="K6387">
            <v>0</v>
          </cell>
        </row>
        <row r="6388">
          <cell r="H6388" t="str">
            <v>WCV0091186</v>
          </cell>
          <cell r="I6388">
            <v>1329</v>
          </cell>
          <cell r="J6388">
            <v>0</v>
          </cell>
          <cell r="K6388">
            <v>0</v>
          </cell>
        </row>
        <row r="6389">
          <cell r="H6389" t="str">
            <v>WCV009119</v>
          </cell>
          <cell r="I6389">
            <v>58326</v>
          </cell>
          <cell r="J6389">
            <v>1</v>
          </cell>
          <cell r="K6389">
            <v>0</v>
          </cell>
        </row>
        <row r="6390">
          <cell r="H6390" t="str">
            <v>WCV0091191</v>
          </cell>
          <cell r="I6390">
            <v>6161</v>
          </cell>
          <cell r="J6390">
            <v>0</v>
          </cell>
          <cell r="K6390">
            <v>0</v>
          </cell>
        </row>
        <row r="6391">
          <cell r="H6391" t="str">
            <v>WCV0091195</v>
          </cell>
          <cell r="I6391">
            <v>2842.96</v>
          </cell>
          <cell r="J6391">
            <v>0</v>
          </cell>
          <cell r="K6391">
            <v>0</v>
          </cell>
        </row>
        <row r="6392">
          <cell r="H6392" t="str">
            <v>WCV0091196</v>
          </cell>
          <cell r="I6392">
            <v>19099</v>
          </cell>
          <cell r="J6392">
            <v>0</v>
          </cell>
          <cell r="K6392">
            <v>0</v>
          </cell>
        </row>
        <row r="6393">
          <cell r="H6393" t="str">
            <v>WCV009120</v>
          </cell>
          <cell r="I6393">
            <v>451</v>
          </cell>
          <cell r="J6393">
            <v>0</v>
          </cell>
          <cell r="K6393">
            <v>0</v>
          </cell>
        </row>
        <row r="6394">
          <cell r="H6394" t="str">
            <v>WCV009121</v>
          </cell>
          <cell r="I6394">
            <v>170450</v>
          </cell>
          <cell r="J6394">
            <v>1</v>
          </cell>
          <cell r="K6394">
            <v>163460.63</v>
          </cell>
        </row>
        <row r="6395">
          <cell r="H6395" t="str">
            <v>WCV0091211</v>
          </cell>
          <cell r="I6395">
            <v>10876.2</v>
          </cell>
          <cell r="J6395">
            <v>0</v>
          </cell>
          <cell r="K6395">
            <v>0</v>
          </cell>
        </row>
        <row r="6396">
          <cell r="H6396" t="str">
            <v>WCV0091215</v>
          </cell>
          <cell r="I6396">
            <v>278889.96999999997</v>
          </cell>
          <cell r="J6396">
            <v>0</v>
          </cell>
          <cell r="K6396">
            <v>0</v>
          </cell>
        </row>
        <row r="6397">
          <cell r="H6397" t="str">
            <v>WCV009122</v>
          </cell>
          <cell r="I6397">
            <v>7233</v>
          </cell>
          <cell r="J6397">
            <v>0</v>
          </cell>
          <cell r="K6397">
            <v>0</v>
          </cell>
        </row>
        <row r="6398">
          <cell r="H6398" t="str">
            <v>WCV0091221</v>
          </cell>
          <cell r="I6398">
            <v>4078.98</v>
          </cell>
          <cell r="J6398">
            <v>0</v>
          </cell>
          <cell r="K6398">
            <v>0</v>
          </cell>
        </row>
        <row r="6399">
          <cell r="H6399" t="str">
            <v>WCV0091226</v>
          </cell>
          <cell r="I6399">
            <v>983</v>
          </cell>
          <cell r="J6399">
            <v>0</v>
          </cell>
          <cell r="K6399">
            <v>0</v>
          </cell>
        </row>
        <row r="6400">
          <cell r="H6400" t="str">
            <v>WCV009123</v>
          </cell>
          <cell r="I6400">
            <v>37659</v>
          </cell>
          <cell r="J6400">
            <v>0</v>
          </cell>
          <cell r="K6400">
            <v>0</v>
          </cell>
        </row>
        <row r="6401">
          <cell r="H6401" t="str">
            <v>WCV0091239</v>
          </cell>
          <cell r="I6401">
            <v>46085</v>
          </cell>
          <cell r="J6401">
            <v>0</v>
          </cell>
          <cell r="K6401">
            <v>0</v>
          </cell>
        </row>
        <row r="6402">
          <cell r="H6402" t="str">
            <v>WCV009124</v>
          </cell>
          <cell r="I6402">
            <v>45014</v>
          </cell>
          <cell r="J6402">
            <v>1</v>
          </cell>
          <cell r="K6402">
            <v>30405.29</v>
          </cell>
        </row>
        <row r="6403">
          <cell r="H6403" t="str">
            <v>WCV0091244</v>
          </cell>
          <cell r="I6403">
            <v>19006.96</v>
          </cell>
          <cell r="J6403">
            <v>1</v>
          </cell>
          <cell r="K6403">
            <v>55282.78</v>
          </cell>
        </row>
        <row r="6404">
          <cell r="H6404" t="str">
            <v>WCV0091245</v>
          </cell>
          <cell r="I6404">
            <v>8053</v>
          </cell>
          <cell r="J6404">
            <v>0</v>
          </cell>
          <cell r="K6404">
            <v>0</v>
          </cell>
        </row>
        <row r="6405">
          <cell r="H6405" t="str">
            <v>WCV0091248</v>
          </cell>
          <cell r="I6405">
            <v>43918.770000000004</v>
          </cell>
          <cell r="J6405">
            <v>0</v>
          </cell>
          <cell r="K6405">
            <v>0</v>
          </cell>
        </row>
        <row r="6406">
          <cell r="H6406" t="str">
            <v>WCV009125</v>
          </cell>
          <cell r="I6406">
            <v>58216</v>
          </cell>
          <cell r="J6406">
            <v>1</v>
          </cell>
          <cell r="K6406">
            <v>14359.99</v>
          </cell>
        </row>
        <row r="6407">
          <cell r="H6407" t="str">
            <v>WCV0091253</v>
          </cell>
          <cell r="I6407">
            <v>0</v>
          </cell>
          <cell r="J6407">
            <v>0</v>
          </cell>
          <cell r="K6407">
            <v>0</v>
          </cell>
        </row>
        <row r="6408">
          <cell r="H6408" t="str">
            <v>WCV0091254</v>
          </cell>
          <cell r="I6408">
            <v>0</v>
          </cell>
          <cell r="J6408">
            <v>0</v>
          </cell>
          <cell r="K6408">
            <v>0</v>
          </cell>
        </row>
        <row r="6409">
          <cell r="H6409" t="str">
            <v>WCV0091255</v>
          </cell>
          <cell r="I6409">
            <v>5951.63</v>
          </cell>
          <cell r="J6409">
            <v>0</v>
          </cell>
          <cell r="K6409">
            <v>0</v>
          </cell>
        </row>
        <row r="6410">
          <cell r="H6410" t="str">
            <v>WCV0091256</v>
          </cell>
          <cell r="I6410">
            <v>12929.97</v>
          </cell>
          <cell r="J6410">
            <v>0</v>
          </cell>
          <cell r="K6410">
            <v>0</v>
          </cell>
        </row>
        <row r="6411">
          <cell r="H6411" t="str">
            <v>WCV009126</v>
          </cell>
          <cell r="I6411">
            <v>27237</v>
          </cell>
          <cell r="J6411">
            <v>0</v>
          </cell>
          <cell r="K6411">
            <v>0</v>
          </cell>
        </row>
        <row r="6412">
          <cell r="H6412" t="str">
            <v>WCV0091266</v>
          </cell>
          <cell r="I6412">
            <v>4215</v>
          </cell>
          <cell r="J6412">
            <v>0</v>
          </cell>
          <cell r="K6412">
            <v>0</v>
          </cell>
        </row>
        <row r="6413">
          <cell r="H6413" t="str">
            <v>WCV0091267</v>
          </cell>
          <cell r="I6413">
            <v>534</v>
          </cell>
          <cell r="J6413">
            <v>0</v>
          </cell>
          <cell r="K6413">
            <v>0</v>
          </cell>
        </row>
        <row r="6414">
          <cell r="H6414" t="str">
            <v>WCV009127</v>
          </cell>
          <cell r="I6414">
            <v>271584</v>
          </cell>
          <cell r="J6414">
            <v>6</v>
          </cell>
          <cell r="K6414">
            <v>3348.52</v>
          </cell>
        </row>
        <row r="6415">
          <cell r="H6415" t="str">
            <v>WCV0091270</v>
          </cell>
          <cell r="I6415">
            <v>12062.34</v>
          </cell>
          <cell r="J6415">
            <v>1</v>
          </cell>
          <cell r="K6415">
            <v>1500</v>
          </cell>
        </row>
        <row r="6416">
          <cell r="H6416" t="str">
            <v>WCV0091273</v>
          </cell>
          <cell r="I6416">
            <v>148591.52000000002</v>
          </cell>
          <cell r="J6416">
            <v>6</v>
          </cell>
          <cell r="K6416">
            <v>4799</v>
          </cell>
        </row>
        <row r="6417">
          <cell r="H6417" t="str">
            <v>WCV0091275</v>
          </cell>
          <cell r="I6417">
            <v>120839.1</v>
          </cell>
          <cell r="J6417">
            <v>1</v>
          </cell>
          <cell r="K6417">
            <v>1205.5999999999999</v>
          </cell>
        </row>
        <row r="6418">
          <cell r="H6418" t="str">
            <v>WCV009128</v>
          </cell>
          <cell r="I6418">
            <v>54283</v>
          </cell>
          <cell r="J6418">
            <v>1</v>
          </cell>
          <cell r="K6418">
            <v>9947.7999999999993</v>
          </cell>
        </row>
        <row r="6419">
          <cell r="H6419" t="str">
            <v>WCV0091280</v>
          </cell>
          <cell r="I6419">
            <v>12046.16</v>
          </cell>
          <cell r="J6419">
            <v>0</v>
          </cell>
          <cell r="K6419">
            <v>0</v>
          </cell>
        </row>
        <row r="6420">
          <cell r="H6420" t="str">
            <v>WCV0091284</v>
          </cell>
          <cell r="I6420">
            <v>2799.63</v>
          </cell>
          <cell r="J6420">
            <v>0</v>
          </cell>
          <cell r="K6420">
            <v>0</v>
          </cell>
        </row>
        <row r="6421">
          <cell r="H6421" t="str">
            <v>WCV0091286</v>
          </cell>
          <cell r="I6421">
            <v>9368.9699999999993</v>
          </cell>
          <cell r="J6421">
            <v>0</v>
          </cell>
          <cell r="K6421">
            <v>0</v>
          </cell>
        </row>
        <row r="6422">
          <cell r="H6422" t="str">
            <v>WCV0091289</v>
          </cell>
          <cell r="I6422">
            <v>2719</v>
          </cell>
          <cell r="J6422">
            <v>0</v>
          </cell>
          <cell r="K6422">
            <v>0</v>
          </cell>
        </row>
        <row r="6423">
          <cell r="H6423" t="str">
            <v>WCV009129</v>
          </cell>
          <cell r="I6423">
            <v>51875</v>
          </cell>
          <cell r="J6423">
            <v>1</v>
          </cell>
          <cell r="K6423">
            <v>9349.16</v>
          </cell>
        </row>
        <row r="6424">
          <cell r="H6424" t="str">
            <v>WCV0091294</v>
          </cell>
          <cell r="I6424">
            <v>34894.33</v>
          </cell>
          <cell r="J6424">
            <v>0</v>
          </cell>
          <cell r="K6424">
            <v>0</v>
          </cell>
        </row>
        <row r="6425">
          <cell r="H6425" t="str">
            <v>WCV0091295</v>
          </cell>
          <cell r="I6425">
            <v>5480.57</v>
          </cell>
          <cell r="J6425">
            <v>0</v>
          </cell>
          <cell r="K6425">
            <v>0</v>
          </cell>
        </row>
        <row r="6426">
          <cell r="H6426" t="str">
            <v>WCV009130</v>
          </cell>
          <cell r="I6426">
            <v>90106</v>
          </cell>
          <cell r="J6426">
            <v>1</v>
          </cell>
          <cell r="K6426">
            <v>44121.65</v>
          </cell>
        </row>
        <row r="6427">
          <cell r="H6427" t="str">
            <v>WCV0091302</v>
          </cell>
          <cell r="I6427">
            <v>14844</v>
          </cell>
          <cell r="J6427">
            <v>0</v>
          </cell>
          <cell r="K6427">
            <v>0</v>
          </cell>
        </row>
        <row r="6428">
          <cell r="H6428" t="str">
            <v>WCV0091306</v>
          </cell>
          <cell r="I6428">
            <v>37191</v>
          </cell>
          <cell r="J6428">
            <v>1</v>
          </cell>
          <cell r="K6428">
            <v>98.06</v>
          </cell>
        </row>
        <row r="6429">
          <cell r="H6429" t="str">
            <v>WCV0091307</v>
          </cell>
          <cell r="I6429">
            <v>390</v>
          </cell>
          <cell r="J6429">
            <v>0</v>
          </cell>
          <cell r="K6429">
            <v>0</v>
          </cell>
        </row>
        <row r="6430">
          <cell r="H6430" t="str">
            <v>WCV0091309</v>
          </cell>
          <cell r="I6430">
            <v>9090.9500000000007</v>
          </cell>
          <cell r="J6430">
            <v>0</v>
          </cell>
          <cell r="K6430">
            <v>0</v>
          </cell>
        </row>
        <row r="6431">
          <cell r="H6431" t="str">
            <v>WCV009131</v>
          </cell>
          <cell r="I6431">
            <v>51965</v>
          </cell>
          <cell r="J6431">
            <v>0</v>
          </cell>
          <cell r="K6431">
            <v>0</v>
          </cell>
        </row>
        <row r="6432">
          <cell r="H6432" t="str">
            <v>WCV0091311</v>
          </cell>
          <cell r="I6432">
            <v>7047.57</v>
          </cell>
          <cell r="J6432">
            <v>0</v>
          </cell>
          <cell r="K6432">
            <v>0</v>
          </cell>
        </row>
        <row r="6433">
          <cell r="H6433" t="str">
            <v>WCV0091313</v>
          </cell>
          <cell r="I6433">
            <v>45750</v>
          </cell>
          <cell r="J6433">
            <v>0</v>
          </cell>
          <cell r="K6433">
            <v>0</v>
          </cell>
        </row>
        <row r="6434">
          <cell r="H6434" t="str">
            <v>WCV009132</v>
          </cell>
          <cell r="I6434">
            <v>10040</v>
          </cell>
          <cell r="J6434">
            <v>1</v>
          </cell>
          <cell r="K6434">
            <v>9006.26</v>
          </cell>
        </row>
        <row r="6435">
          <cell r="H6435" t="str">
            <v>WCV0091320</v>
          </cell>
          <cell r="I6435">
            <v>6731.49</v>
          </cell>
          <cell r="J6435">
            <v>0</v>
          </cell>
          <cell r="K6435">
            <v>0</v>
          </cell>
        </row>
        <row r="6436">
          <cell r="H6436" t="str">
            <v>WCV0091325</v>
          </cell>
          <cell r="I6436">
            <v>8088.73</v>
          </cell>
          <cell r="J6436">
            <v>0</v>
          </cell>
          <cell r="K6436">
            <v>0</v>
          </cell>
        </row>
        <row r="6437">
          <cell r="H6437" t="str">
            <v>WCV009133</v>
          </cell>
          <cell r="I6437">
            <v>107961</v>
          </cell>
          <cell r="J6437">
            <v>4</v>
          </cell>
          <cell r="K6437">
            <v>79406.219999999987</v>
          </cell>
        </row>
        <row r="6438">
          <cell r="H6438" t="str">
            <v>WCV0091331</v>
          </cell>
          <cell r="I6438">
            <v>75211.989999999991</v>
          </cell>
          <cell r="J6438">
            <v>0</v>
          </cell>
          <cell r="K6438">
            <v>0</v>
          </cell>
        </row>
        <row r="6439">
          <cell r="H6439" t="str">
            <v>WCV0091334</v>
          </cell>
          <cell r="I6439">
            <v>228</v>
          </cell>
          <cell r="J6439">
            <v>0</v>
          </cell>
          <cell r="K6439">
            <v>0</v>
          </cell>
        </row>
        <row r="6440">
          <cell r="H6440" t="str">
            <v>WCV0091337</v>
          </cell>
          <cell r="I6440">
            <v>17038.73</v>
          </cell>
          <cell r="J6440">
            <v>0</v>
          </cell>
          <cell r="K6440">
            <v>0</v>
          </cell>
        </row>
        <row r="6441">
          <cell r="H6441" t="str">
            <v>WCV009134</v>
          </cell>
          <cell r="I6441">
            <v>5148</v>
          </cell>
          <cell r="J6441">
            <v>0</v>
          </cell>
          <cell r="K6441">
            <v>0</v>
          </cell>
        </row>
        <row r="6442">
          <cell r="H6442" t="str">
            <v>WCV0091349</v>
          </cell>
          <cell r="I6442">
            <v>2119</v>
          </cell>
          <cell r="J6442">
            <v>0</v>
          </cell>
          <cell r="K6442">
            <v>0</v>
          </cell>
        </row>
        <row r="6443">
          <cell r="H6443" t="str">
            <v>WCV009135</v>
          </cell>
          <cell r="I6443">
            <v>45327</v>
          </cell>
          <cell r="J6443">
            <v>3</v>
          </cell>
          <cell r="K6443">
            <v>176482.47</v>
          </cell>
        </row>
        <row r="6444">
          <cell r="H6444" t="str">
            <v>WCV0091357</v>
          </cell>
          <cell r="I6444">
            <v>24873</v>
          </cell>
          <cell r="J6444">
            <v>0</v>
          </cell>
          <cell r="K6444">
            <v>0</v>
          </cell>
        </row>
        <row r="6445">
          <cell r="H6445" t="str">
            <v>WCV0091358</v>
          </cell>
          <cell r="I6445">
            <v>5008.99</v>
          </cell>
          <cell r="J6445">
            <v>0</v>
          </cell>
          <cell r="K6445">
            <v>0</v>
          </cell>
        </row>
        <row r="6446">
          <cell r="H6446" t="str">
            <v>WCV009136</v>
          </cell>
          <cell r="I6446">
            <v>16911</v>
          </cell>
          <cell r="J6446">
            <v>1</v>
          </cell>
          <cell r="K6446">
            <v>0</v>
          </cell>
        </row>
        <row r="6447">
          <cell r="H6447" t="str">
            <v>WCV0091360</v>
          </cell>
          <cell r="I6447">
            <v>4336.92</v>
          </cell>
          <cell r="J6447">
            <v>0</v>
          </cell>
          <cell r="K6447">
            <v>0</v>
          </cell>
        </row>
        <row r="6448">
          <cell r="H6448" t="str">
            <v>WCV0091361</v>
          </cell>
          <cell r="I6448">
            <v>12895.21</v>
          </cell>
          <cell r="J6448">
            <v>0</v>
          </cell>
          <cell r="K6448">
            <v>0</v>
          </cell>
        </row>
        <row r="6449">
          <cell r="H6449" t="str">
            <v>WCV009137</v>
          </cell>
          <cell r="I6449">
            <v>13584</v>
          </cell>
          <cell r="J6449">
            <v>1</v>
          </cell>
          <cell r="K6449">
            <v>223</v>
          </cell>
        </row>
        <row r="6450">
          <cell r="H6450" t="str">
            <v>WCV0091370</v>
          </cell>
          <cell r="I6450">
            <v>2116</v>
          </cell>
          <cell r="J6450">
            <v>0</v>
          </cell>
          <cell r="K6450">
            <v>0</v>
          </cell>
        </row>
        <row r="6451">
          <cell r="H6451" t="str">
            <v>WCV0091378</v>
          </cell>
          <cell r="I6451">
            <v>0</v>
          </cell>
          <cell r="J6451">
            <v>0</v>
          </cell>
          <cell r="K6451">
            <v>0</v>
          </cell>
        </row>
        <row r="6452">
          <cell r="H6452" t="str">
            <v>WCV009138</v>
          </cell>
          <cell r="I6452">
            <v>21070</v>
          </cell>
          <cell r="J6452">
            <v>0</v>
          </cell>
          <cell r="K6452">
            <v>0</v>
          </cell>
        </row>
        <row r="6453">
          <cell r="H6453" t="str">
            <v>WCV0091381</v>
          </cell>
          <cell r="I6453">
            <v>9754.48</v>
          </cell>
          <cell r="J6453">
            <v>0</v>
          </cell>
          <cell r="K6453">
            <v>0</v>
          </cell>
        </row>
        <row r="6454">
          <cell r="H6454" t="str">
            <v>WCV0091385</v>
          </cell>
          <cell r="I6454">
            <v>4343.41</v>
          </cell>
          <cell r="J6454">
            <v>0</v>
          </cell>
          <cell r="K6454">
            <v>0</v>
          </cell>
        </row>
        <row r="6455">
          <cell r="H6455" t="str">
            <v>WCV0091389</v>
          </cell>
          <cell r="I6455">
            <v>20486.07</v>
          </cell>
          <cell r="J6455">
            <v>0</v>
          </cell>
          <cell r="K6455">
            <v>0</v>
          </cell>
        </row>
        <row r="6456">
          <cell r="H6456" t="str">
            <v>WCV009139</v>
          </cell>
          <cell r="I6456">
            <v>41136</v>
          </cell>
          <cell r="J6456">
            <v>0</v>
          </cell>
          <cell r="K6456">
            <v>0</v>
          </cell>
        </row>
        <row r="6457">
          <cell r="H6457" t="str">
            <v>WCV0091396</v>
          </cell>
          <cell r="I6457">
            <v>31096</v>
          </cell>
          <cell r="J6457">
            <v>0</v>
          </cell>
          <cell r="K6457">
            <v>0</v>
          </cell>
        </row>
        <row r="6458">
          <cell r="H6458" t="str">
            <v>WCV009140</v>
          </cell>
          <cell r="I6458">
            <v>153739</v>
          </cell>
          <cell r="J6458">
            <v>2</v>
          </cell>
          <cell r="K6458">
            <v>47667.96</v>
          </cell>
        </row>
        <row r="6459">
          <cell r="H6459" t="str">
            <v>WCV0091401</v>
          </cell>
          <cell r="I6459">
            <v>24754</v>
          </cell>
          <cell r="J6459">
            <v>0</v>
          </cell>
          <cell r="K6459">
            <v>0</v>
          </cell>
        </row>
        <row r="6460">
          <cell r="H6460" t="str">
            <v>WCV0091406</v>
          </cell>
          <cell r="I6460">
            <v>69168.37</v>
          </cell>
          <cell r="J6460">
            <v>0</v>
          </cell>
          <cell r="K6460">
            <v>0</v>
          </cell>
        </row>
        <row r="6461">
          <cell r="H6461" t="str">
            <v>WCV0091407</v>
          </cell>
          <cell r="I6461">
            <v>2067</v>
          </cell>
          <cell r="J6461">
            <v>0</v>
          </cell>
          <cell r="K6461">
            <v>0</v>
          </cell>
        </row>
        <row r="6462">
          <cell r="H6462" t="str">
            <v>WCV0091408</v>
          </cell>
          <cell r="I6462">
            <v>16856.989999999998</v>
          </cell>
          <cell r="J6462">
            <v>2</v>
          </cell>
          <cell r="K6462">
            <v>7891.25</v>
          </cell>
        </row>
        <row r="6463">
          <cell r="H6463" t="str">
            <v>WCV0091409</v>
          </cell>
          <cell r="I6463">
            <v>65204.04</v>
          </cell>
          <cell r="J6463">
            <v>0</v>
          </cell>
          <cell r="K6463">
            <v>0</v>
          </cell>
        </row>
        <row r="6464">
          <cell r="H6464" t="str">
            <v>WCV009141</v>
          </cell>
          <cell r="I6464">
            <v>211939</v>
          </cell>
          <cell r="J6464">
            <v>1</v>
          </cell>
          <cell r="K6464">
            <v>350</v>
          </cell>
        </row>
        <row r="6465">
          <cell r="H6465" t="str">
            <v>WCV0091414</v>
          </cell>
          <cell r="I6465">
            <v>64988</v>
          </cell>
          <cell r="J6465">
            <v>0</v>
          </cell>
          <cell r="K6465">
            <v>0</v>
          </cell>
        </row>
        <row r="6466">
          <cell r="H6466" t="str">
            <v>WCV0091416</v>
          </cell>
          <cell r="I6466">
            <v>6460.41</v>
          </cell>
          <cell r="J6466">
            <v>0</v>
          </cell>
          <cell r="K6466">
            <v>0</v>
          </cell>
        </row>
        <row r="6467">
          <cell r="H6467" t="str">
            <v>WCV009142</v>
          </cell>
          <cell r="I6467">
            <v>31450</v>
          </cell>
          <cell r="J6467">
            <v>0</v>
          </cell>
          <cell r="K6467">
            <v>0</v>
          </cell>
        </row>
        <row r="6468">
          <cell r="H6468" t="str">
            <v>WCV0091422</v>
          </cell>
          <cell r="I6468">
            <v>4723</v>
          </cell>
          <cell r="J6468">
            <v>0</v>
          </cell>
          <cell r="K6468">
            <v>0</v>
          </cell>
        </row>
        <row r="6469">
          <cell r="H6469" t="str">
            <v>WCV0091423</v>
          </cell>
          <cell r="I6469">
            <v>17511.21</v>
          </cell>
          <cell r="J6469">
            <v>0</v>
          </cell>
          <cell r="K6469">
            <v>0</v>
          </cell>
        </row>
        <row r="6470">
          <cell r="H6470" t="str">
            <v>WCV0091428</v>
          </cell>
          <cell r="I6470">
            <v>4680</v>
          </cell>
          <cell r="J6470">
            <v>0</v>
          </cell>
          <cell r="K6470">
            <v>0</v>
          </cell>
        </row>
        <row r="6471">
          <cell r="H6471" t="str">
            <v>WCV009143</v>
          </cell>
          <cell r="I6471">
            <v>58061</v>
          </cell>
          <cell r="J6471">
            <v>0</v>
          </cell>
          <cell r="K6471">
            <v>0</v>
          </cell>
        </row>
        <row r="6472">
          <cell r="H6472" t="str">
            <v>WCV0091431</v>
          </cell>
          <cell r="I6472">
            <v>33591.46</v>
          </cell>
          <cell r="J6472">
            <v>0</v>
          </cell>
          <cell r="K6472">
            <v>0</v>
          </cell>
        </row>
        <row r="6473">
          <cell r="H6473" t="str">
            <v>WCV0091439</v>
          </cell>
          <cell r="I6473">
            <v>2466.34</v>
          </cell>
          <cell r="J6473">
            <v>0</v>
          </cell>
          <cell r="K6473">
            <v>0</v>
          </cell>
        </row>
        <row r="6474">
          <cell r="H6474" t="str">
            <v>WCV009144</v>
          </cell>
          <cell r="I6474">
            <v>21419</v>
          </cell>
          <cell r="J6474">
            <v>0</v>
          </cell>
          <cell r="K6474">
            <v>0</v>
          </cell>
        </row>
        <row r="6475">
          <cell r="H6475" t="str">
            <v>WCV0091442</v>
          </cell>
          <cell r="I6475">
            <v>8265.9500000000007</v>
          </cell>
          <cell r="J6475">
            <v>0</v>
          </cell>
          <cell r="K6475">
            <v>0</v>
          </cell>
        </row>
        <row r="6476">
          <cell r="H6476" t="str">
            <v>WCV0091443</v>
          </cell>
          <cell r="I6476">
            <v>9306.01</v>
          </cell>
          <cell r="J6476">
            <v>0</v>
          </cell>
          <cell r="K6476">
            <v>0</v>
          </cell>
        </row>
        <row r="6477">
          <cell r="H6477" t="str">
            <v>WCV0091448</v>
          </cell>
          <cell r="I6477">
            <v>1832</v>
          </cell>
          <cell r="J6477">
            <v>0</v>
          </cell>
          <cell r="K6477">
            <v>0</v>
          </cell>
        </row>
        <row r="6478">
          <cell r="H6478" t="str">
            <v>WCV009145</v>
          </cell>
          <cell r="I6478">
            <v>50434</v>
          </cell>
          <cell r="J6478">
            <v>0</v>
          </cell>
          <cell r="K6478">
            <v>0</v>
          </cell>
        </row>
        <row r="6479">
          <cell r="H6479" t="str">
            <v>WCV0091455</v>
          </cell>
          <cell r="I6479">
            <v>0</v>
          </cell>
          <cell r="J6479">
            <v>0</v>
          </cell>
          <cell r="K6479">
            <v>0</v>
          </cell>
        </row>
        <row r="6480">
          <cell r="H6480" t="str">
            <v>WCV0091458</v>
          </cell>
          <cell r="I6480">
            <v>9791</v>
          </cell>
          <cell r="J6480">
            <v>0</v>
          </cell>
          <cell r="K6480">
            <v>0</v>
          </cell>
        </row>
        <row r="6481">
          <cell r="H6481" t="str">
            <v>WCV0091459</v>
          </cell>
          <cell r="I6481">
            <v>27968.68</v>
          </cell>
          <cell r="J6481">
            <v>0</v>
          </cell>
          <cell r="K6481">
            <v>0</v>
          </cell>
        </row>
        <row r="6482">
          <cell r="H6482" t="str">
            <v>WCV009146</v>
          </cell>
          <cell r="I6482">
            <v>26963</v>
          </cell>
          <cell r="J6482">
            <v>1</v>
          </cell>
          <cell r="K6482">
            <v>195778.2</v>
          </cell>
        </row>
        <row r="6483">
          <cell r="H6483" t="str">
            <v>WCV0091464</v>
          </cell>
          <cell r="I6483">
            <v>2750.2799999999997</v>
          </cell>
          <cell r="J6483">
            <v>0</v>
          </cell>
          <cell r="K6483">
            <v>0</v>
          </cell>
        </row>
        <row r="6484">
          <cell r="H6484" t="str">
            <v>WCV0091468</v>
          </cell>
          <cell r="I6484">
            <v>26393.31</v>
          </cell>
          <cell r="J6484">
            <v>0</v>
          </cell>
          <cell r="K6484">
            <v>0</v>
          </cell>
        </row>
        <row r="6485">
          <cell r="H6485" t="str">
            <v>WCV009147</v>
          </cell>
          <cell r="I6485">
            <v>104970</v>
          </cell>
          <cell r="J6485">
            <v>8</v>
          </cell>
          <cell r="K6485">
            <v>23618.079999999998</v>
          </cell>
        </row>
        <row r="6486">
          <cell r="H6486" t="str">
            <v>WCV0091472</v>
          </cell>
          <cell r="I6486">
            <v>21521.010000000002</v>
          </cell>
          <cell r="J6486">
            <v>0</v>
          </cell>
          <cell r="K6486">
            <v>0</v>
          </cell>
        </row>
        <row r="6487">
          <cell r="H6487" t="str">
            <v>WCV0091473</v>
          </cell>
          <cell r="I6487">
            <v>5053.4400000000005</v>
          </cell>
          <cell r="J6487">
            <v>0</v>
          </cell>
          <cell r="K6487">
            <v>0</v>
          </cell>
        </row>
        <row r="6488">
          <cell r="H6488" t="str">
            <v>WCV0091474</v>
          </cell>
          <cell r="I6488">
            <v>4200.6499999999996</v>
          </cell>
          <cell r="J6488">
            <v>0</v>
          </cell>
          <cell r="K6488">
            <v>0</v>
          </cell>
        </row>
        <row r="6489">
          <cell r="H6489" t="str">
            <v>WCV0091477</v>
          </cell>
          <cell r="I6489">
            <v>22318</v>
          </cell>
          <cell r="J6489">
            <v>0</v>
          </cell>
          <cell r="K6489">
            <v>0</v>
          </cell>
        </row>
        <row r="6490">
          <cell r="H6490" t="str">
            <v>WCV0091478</v>
          </cell>
          <cell r="I6490">
            <v>21173</v>
          </cell>
          <cell r="J6490">
            <v>2</v>
          </cell>
          <cell r="K6490">
            <v>312.08</v>
          </cell>
        </row>
        <row r="6491">
          <cell r="H6491" t="str">
            <v>WCV009148</v>
          </cell>
          <cell r="I6491">
            <v>9057</v>
          </cell>
          <cell r="J6491">
            <v>0</v>
          </cell>
          <cell r="K6491">
            <v>0</v>
          </cell>
        </row>
        <row r="6492">
          <cell r="H6492" t="str">
            <v>WCV009149</v>
          </cell>
          <cell r="I6492">
            <v>24130</v>
          </cell>
          <cell r="J6492">
            <v>0</v>
          </cell>
          <cell r="K6492">
            <v>0</v>
          </cell>
        </row>
        <row r="6493">
          <cell r="H6493" t="str">
            <v>WCV0091491</v>
          </cell>
          <cell r="I6493">
            <v>9412.92</v>
          </cell>
          <cell r="J6493">
            <v>1</v>
          </cell>
          <cell r="K6493">
            <v>0</v>
          </cell>
        </row>
        <row r="6494">
          <cell r="H6494" t="str">
            <v>WCV0091493</v>
          </cell>
          <cell r="I6494">
            <v>33228.959999999999</v>
          </cell>
          <cell r="J6494">
            <v>0</v>
          </cell>
          <cell r="K6494">
            <v>0</v>
          </cell>
        </row>
        <row r="6495">
          <cell r="H6495" t="str">
            <v>WCV0091494</v>
          </cell>
          <cell r="I6495">
            <v>2702.4700000000003</v>
          </cell>
          <cell r="J6495">
            <v>0</v>
          </cell>
          <cell r="K6495">
            <v>0</v>
          </cell>
        </row>
        <row r="6496">
          <cell r="H6496" t="str">
            <v>WCV009150</v>
          </cell>
          <cell r="I6496">
            <v>49385</v>
          </cell>
          <cell r="J6496">
            <v>2</v>
          </cell>
          <cell r="K6496">
            <v>161</v>
          </cell>
        </row>
        <row r="6497">
          <cell r="H6497" t="str">
            <v>WCV0091501</v>
          </cell>
          <cell r="I6497">
            <v>14643.72</v>
          </cell>
          <cell r="J6497">
            <v>1</v>
          </cell>
          <cell r="K6497">
            <v>0</v>
          </cell>
        </row>
        <row r="6498">
          <cell r="H6498" t="str">
            <v>WCV0091502</v>
          </cell>
          <cell r="I6498">
            <v>6342</v>
          </cell>
          <cell r="J6498">
            <v>0</v>
          </cell>
          <cell r="K6498">
            <v>0</v>
          </cell>
        </row>
        <row r="6499">
          <cell r="H6499" t="str">
            <v>WCV0091503</v>
          </cell>
          <cell r="I6499">
            <v>12618.01</v>
          </cell>
          <cell r="J6499">
            <v>0</v>
          </cell>
          <cell r="K6499">
            <v>0</v>
          </cell>
        </row>
        <row r="6500">
          <cell r="H6500" t="str">
            <v>WCV009151</v>
          </cell>
          <cell r="I6500">
            <v>88897</v>
          </cell>
          <cell r="J6500">
            <v>1</v>
          </cell>
          <cell r="K6500">
            <v>68</v>
          </cell>
        </row>
        <row r="6501">
          <cell r="H6501" t="str">
            <v>WCV0091513</v>
          </cell>
          <cell r="I6501">
            <v>5801</v>
          </cell>
          <cell r="J6501">
            <v>0</v>
          </cell>
          <cell r="K6501">
            <v>0</v>
          </cell>
        </row>
        <row r="6502">
          <cell r="H6502" t="str">
            <v>WCV0091516</v>
          </cell>
          <cell r="I6502">
            <v>82688.100000000006</v>
          </cell>
          <cell r="J6502">
            <v>1</v>
          </cell>
          <cell r="K6502">
            <v>30447.49</v>
          </cell>
        </row>
        <row r="6503">
          <cell r="H6503" t="str">
            <v>WCV009152</v>
          </cell>
          <cell r="I6503">
            <v>39120</v>
          </cell>
          <cell r="J6503">
            <v>2</v>
          </cell>
          <cell r="K6503">
            <v>1220.55</v>
          </cell>
        </row>
        <row r="6504">
          <cell r="H6504" t="str">
            <v>WCV0091523</v>
          </cell>
          <cell r="I6504">
            <v>20705</v>
          </cell>
          <cell r="J6504">
            <v>0</v>
          </cell>
          <cell r="K6504">
            <v>0</v>
          </cell>
        </row>
        <row r="6505">
          <cell r="H6505" t="str">
            <v>WCV0091525</v>
          </cell>
          <cell r="I6505">
            <v>5827.18</v>
          </cell>
          <cell r="J6505">
            <v>0</v>
          </cell>
          <cell r="K6505">
            <v>0</v>
          </cell>
        </row>
        <row r="6506">
          <cell r="H6506" t="str">
            <v>WCV009153</v>
          </cell>
          <cell r="I6506">
            <v>28105</v>
          </cell>
          <cell r="J6506">
            <v>2</v>
          </cell>
          <cell r="K6506">
            <v>26902.37</v>
          </cell>
        </row>
        <row r="6507">
          <cell r="H6507" t="str">
            <v>WCV0091533</v>
          </cell>
          <cell r="I6507">
            <v>0</v>
          </cell>
          <cell r="J6507">
            <v>0</v>
          </cell>
          <cell r="K6507">
            <v>0</v>
          </cell>
        </row>
        <row r="6508">
          <cell r="H6508" t="str">
            <v>WCV0091536</v>
          </cell>
          <cell r="I6508">
            <v>0</v>
          </cell>
          <cell r="J6508">
            <v>0</v>
          </cell>
          <cell r="K6508">
            <v>0</v>
          </cell>
        </row>
        <row r="6509">
          <cell r="H6509" t="str">
            <v>WCV0091538</v>
          </cell>
          <cell r="I6509">
            <v>29415.55</v>
          </cell>
          <cell r="J6509">
            <v>2</v>
          </cell>
          <cell r="K6509">
            <v>12389.550000000001</v>
          </cell>
        </row>
        <row r="6510">
          <cell r="H6510" t="str">
            <v>WCV009154</v>
          </cell>
          <cell r="I6510">
            <v>34854</v>
          </cell>
          <cell r="J6510">
            <v>2</v>
          </cell>
          <cell r="K6510">
            <v>1048.05</v>
          </cell>
        </row>
        <row r="6511">
          <cell r="H6511" t="str">
            <v>WCV0091541</v>
          </cell>
          <cell r="I6511">
            <v>8910</v>
          </cell>
          <cell r="J6511">
            <v>3</v>
          </cell>
          <cell r="K6511">
            <v>116679.01</v>
          </cell>
        </row>
        <row r="6512">
          <cell r="H6512" t="str">
            <v>WCV0091546</v>
          </cell>
          <cell r="I6512">
            <v>7585.85</v>
          </cell>
          <cell r="J6512">
            <v>0</v>
          </cell>
          <cell r="K6512">
            <v>0</v>
          </cell>
        </row>
        <row r="6513">
          <cell r="H6513" t="str">
            <v>WCV0091547</v>
          </cell>
          <cell r="I6513">
            <v>10626.8</v>
          </cell>
          <cell r="J6513">
            <v>2</v>
          </cell>
          <cell r="K6513">
            <v>4013.01</v>
          </cell>
        </row>
        <row r="6514">
          <cell r="H6514" t="str">
            <v>WCV009155</v>
          </cell>
          <cell r="I6514">
            <v>3974</v>
          </cell>
          <cell r="J6514">
            <v>0</v>
          </cell>
          <cell r="K6514">
            <v>0</v>
          </cell>
        </row>
        <row r="6515">
          <cell r="H6515" t="str">
            <v>WCV0091553</v>
          </cell>
          <cell r="I6515">
            <v>1963</v>
          </cell>
          <cell r="J6515">
            <v>0</v>
          </cell>
          <cell r="K6515">
            <v>0</v>
          </cell>
        </row>
        <row r="6516">
          <cell r="H6516" t="str">
            <v>WCV0091556</v>
          </cell>
          <cell r="I6516">
            <v>3198</v>
          </cell>
          <cell r="J6516">
            <v>0</v>
          </cell>
          <cell r="K6516">
            <v>0</v>
          </cell>
        </row>
        <row r="6517">
          <cell r="H6517" t="str">
            <v>WCV009156</v>
          </cell>
          <cell r="I6517">
            <v>173228</v>
          </cell>
          <cell r="J6517">
            <v>1</v>
          </cell>
          <cell r="K6517">
            <v>31679.96</v>
          </cell>
        </row>
        <row r="6518">
          <cell r="H6518" t="str">
            <v>WCV0091563</v>
          </cell>
          <cell r="I6518">
            <v>20679.690000000002</v>
          </cell>
          <cell r="J6518">
            <v>0</v>
          </cell>
          <cell r="K6518">
            <v>0</v>
          </cell>
        </row>
        <row r="6519">
          <cell r="H6519" t="str">
            <v>WCV0091569</v>
          </cell>
          <cell r="I6519">
            <v>2295.75</v>
          </cell>
          <cell r="J6519">
            <v>0</v>
          </cell>
          <cell r="K6519">
            <v>0</v>
          </cell>
        </row>
        <row r="6520">
          <cell r="H6520" t="str">
            <v>WCV009157</v>
          </cell>
          <cell r="I6520">
            <v>8907</v>
          </cell>
          <cell r="J6520">
            <v>0</v>
          </cell>
          <cell r="K6520">
            <v>0</v>
          </cell>
        </row>
        <row r="6521">
          <cell r="H6521" t="str">
            <v>WCV0091573</v>
          </cell>
          <cell r="I6521">
            <v>6566.66</v>
          </cell>
          <cell r="J6521">
            <v>0</v>
          </cell>
          <cell r="K6521">
            <v>0</v>
          </cell>
        </row>
        <row r="6522">
          <cell r="H6522" t="str">
            <v>WCV009158</v>
          </cell>
          <cell r="I6522">
            <v>65335</v>
          </cell>
          <cell r="J6522">
            <v>0</v>
          </cell>
          <cell r="K6522">
            <v>0</v>
          </cell>
        </row>
        <row r="6523">
          <cell r="H6523" t="str">
            <v>WCV0091584</v>
          </cell>
          <cell r="I6523">
            <v>7913.03</v>
          </cell>
          <cell r="J6523">
            <v>0</v>
          </cell>
          <cell r="K6523">
            <v>0</v>
          </cell>
        </row>
        <row r="6524">
          <cell r="H6524" t="str">
            <v>WCV0091586</v>
          </cell>
          <cell r="I6524">
            <v>19070.68</v>
          </cell>
          <cell r="J6524">
            <v>0</v>
          </cell>
          <cell r="K6524">
            <v>0</v>
          </cell>
        </row>
        <row r="6525">
          <cell r="H6525" t="str">
            <v>WCV0091588</v>
          </cell>
          <cell r="I6525">
            <v>8134.75</v>
          </cell>
          <cell r="J6525">
            <v>0</v>
          </cell>
          <cell r="K6525">
            <v>0</v>
          </cell>
        </row>
        <row r="6526">
          <cell r="H6526" t="str">
            <v>WCV009159</v>
          </cell>
          <cell r="I6526">
            <v>37487</v>
          </cell>
          <cell r="J6526">
            <v>0</v>
          </cell>
          <cell r="K6526">
            <v>0</v>
          </cell>
        </row>
        <row r="6527">
          <cell r="H6527" t="str">
            <v>WCV0091593</v>
          </cell>
          <cell r="I6527">
            <v>33467.65</v>
          </cell>
          <cell r="J6527">
            <v>0</v>
          </cell>
          <cell r="K6527">
            <v>0</v>
          </cell>
        </row>
        <row r="6528">
          <cell r="H6528" t="str">
            <v>WCV0091597</v>
          </cell>
          <cell r="I6528">
            <v>7764.29</v>
          </cell>
          <cell r="J6528">
            <v>0</v>
          </cell>
          <cell r="K6528">
            <v>0</v>
          </cell>
        </row>
        <row r="6529">
          <cell r="H6529" t="str">
            <v>WCV009160</v>
          </cell>
          <cell r="I6529">
            <v>40386</v>
          </cell>
          <cell r="J6529">
            <v>0</v>
          </cell>
          <cell r="K6529">
            <v>0</v>
          </cell>
        </row>
        <row r="6530">
          <cell r="H6530" t="str">
            <v>WCV0091602</v>
          </cell>
          <cell r="I6530">
            <v>11357.48</v>
          </cell>
          <cell r="J6530">
            <v>0</v>
          </cell>
          <cell r="K6530">
            <v>0</v>
          </cell>
        </row>
        <row r="6531">
          <cell r="H6531" t="str">
            <v>WCV0091604</v>
          </cell>
          <cell r="I6531">
            <v>6130.01</v>
          </cell>
          <cell r="J6531">
            <v>0</v>
          </cell>
          <cell r="K6531">
            <v>0</v>
          </cell>
        </row>
        <row r="6532">
          <cell r="H6532" t="str">
            <v>WCV0091605</v>
          </cell>
          <cell r="I6532">
            <v>10105.09</v>
          </cell>
          <cell r="J6532">
            <v>0</v>
          </cell>
          <cell r="K6532">
            <v>0</v>
          </cell>
        </row>
        <row r="6533">
          <cell r="H6533" t="str">
            <v>WCV0091608</v>
          </cell>
          <cell r="I6533">
            <v>13722.52</v>
          </cell>
          <cell r="J6533">
            <v>0</v>
          </cell>
          <cell r="K6533">
            <v>0</v>
          </cell>
        </row>
        <row r="6534">
          <cell r="H6534" t="str">
            <v>WCV009161</v>
          </cell>
          <cell r="I6534">
            <v>1070841</v>
          </cell>
          <cell r="J6534">
            <v>35</v>
          </cell>
          <cell r="K6534">
            <v>47258.799999999996</v>
          </cell>
        </row>
        <row r="6535">
          <cell r="H6535" t="str">
            <v>WCV0091610</v>
          </cell>
          <cell r="I6535">
            <v>19375.16</v>
          </cell>
          <cell r="J6535">
            <v>0</v>
          </cell>
          <cell r="K6535">
            <v>0</v>
          </cell>
        </row>
        <row r="6536">
          <cell r="H6536" t="str">
            <v>WCV0091612</v>
          </cell>
          <cell r="I6536">
            <v>12320.2</v>
          </cell>
          <cell r="J6536">
            <v>0</v>
          </cell>
          <cell r="K6536">
            <v>0</v>
          </cell>
        </row>
        <row r="6537">
          <cell r="H6537" t="str">
            <v>WCV0091613</v>
          </cell>
          <cell r="I6537">
            <v>12904.45</v>
          </cell>
          <cell r="J6537">
            <v>1</v>
          </cell>
          <cell r="K6537">
            <v>91.51</v>
          </cell>
        </row>
        <row r="6538">
          <cell r="H6538" t="str">
            <v>WCV0091614</v>
          </cell>
          <cell r="I6538">
            <v>260256.59</v>
          </cell>
          <cell r="J6538">
            <v>5</v>
          </cell>
          <cell r="K6538">
            <v>8847.2000000000007</v>
          </cell>
        </row>
        <row r="6539">
          <cell r="H6539" t="str">
            <v>WCV0091615</v>
          </cell>
          <cell r="I6539">
            <v>149006.58000000002</v>
          </cell>
          <cell r="J6539">
            <v>3</v>
          </cell>
          <cell r="K6539">
            <v>52948.95</v>
          </cell>
        </row>
        <row r="6540">
          <cell r="H6540" t="str">
            <v>WCV0091616</v>
          </cell>
          <cell r="I6540">
            <v>233155.87</v>
          </cell>
          <cell r="J6540">
            <v>14</v>
          </cell>
          <cell r="K6540">
            <v>8466.5399999999991</v>
          </cell>
        </row>
        <row r="6541">
          <cell r="H6541" t="str">
            <v>WCV0091618</v>
          </cell>
          <cell r="I6541">
            <v>6973</v>
          </cell>
          <cell r="J6541">
            <v>0</v>
          </cell>
          <cell r="K6541">
            <v>0</v>
          </cell>
        </row>
        <row r="6542">
          <cell r="H6542" t="str">
            <v>WCV0091619</v>
          </cell>
          <cell r="I6542">
            <v>24772.55</v>
          </cell>
          <cell r="J6542">
            <v>0</v>
          </cell>
          <cell r="K6542">
            <v>0</v>
          </cell>
        </row>
        <row r="6543">
          <cell r="H6543" t="str">
            <v>WCV009162</v>
          </cell>
          <cell r="I6543">
            <v>67159</v>
          </cell>
          <cell r="J6543">
            <v>4</v>
          </cell>
          <cell r="K6543">
            <v>22849.469999999998</v>
          </cell>
        </row>
        <row r="6544">
          <cell r="H6544" t="str">
            <v>WCV0091620</v>
          </cell>
          <cell r="I6544">
            <v>634</v>
          </cell>
          <cell r="J6544">
            <v>0</v>
          </cell>
          <cell r="K6544">
            <v>0</v>
          </cell>
        </row>
        <row r="6545">
          <cell r="H6545" t="str">
            <v>WCV0091621</v>
          </cell>
          <cell r="I6545">
            <v>6087.59</v>
          </cell>
          <cell r="J6545">
            <v>0</v>
          </cell>
          <cell r="K6545">
            <v>0</v>
          </cell>
        </row>
        <row r="6546">
          <cell r="H6546" t="str">
            <v>WCV009163</v>
          </cell>
          <cell r="I6546">
            <v>80143</v>
          </cell>
          <cell r="J6546">
            <v>0</v>
          </cell>
          <cell r="K6546">
            <v>0</v>
          </cell>
        </row>
        <row r="6547">
          <cell r="H6547" t="str">
            <v>WCV0091631</v>
          </cell>
          <cell r="I6547">
            <v>65798.850000000006</v>
          </cell>
          <cell r="J6547">
            <v>0</v>
          </cell>
          <cell r="K6547">
            <v>0</v>
          </cell>
        </row>
        <row r="6548">
          <cell r="H6548" t="str">
            <v>WCV0091638</v>
          </cell>
          <cell r="I6548">
            <v>6432.73</v>
          </cell>
          <cell r="J6548">
            <v>0</v>
          </cell>
          <cell r="K6548">
            <v>0</v>
          </cell>
        </row>
        <row r="6549">
          <cell r="H6549" t="str">
            <v>WCV0091639</v>
          </cell>
          <cell r="I6549">
            <v>918</v>
          </cell>
          <cell r="J6549">
            <v>0</v>
          </cell>
          <cell r="K6549">
            <v>0</v>
          </cell>
        </row>
        <row r="6550">
          <cell r="H6550" t="str">
            <v>WCV009164</v>
          </cell>
          <cell r="I6550">
            <v>27819</v>
          </cell>
          <cell r="J6550">
            <v>3</v>
          </cell>
          <cell r="K6550">
            <v>75702.66</v>
          </cell>
        </row>
        <row r="6551">
          <cell r="H6551" t="str">
            <v>WCV0091646</v>
          </cell>
          <cell r="I6551">
            <v>11340</v>
          </cell>
          <cell r="J6551">
            <v>0</v>
          </cell>
          <cell r="K6551">
            <v>0</v>
          </cell>
        </row>
        <row r="6552">
          <cell r="H6552" t="str">
            <v>WCV009165</v>
          </cell>
          <cell r="I6552">
            <v>151345</v>
          </cell>
          <cell r="J6552">
            <v>3</v>
          </cell>
          <cell r="K6552">
            <v>8177.74</v>
          </cell>
        </row>
        <row r="6553">
          <cell r="H6553" t="str">
            <v>WCV0091655</v>
          </cell>
          <cell r="I6553">
            <v>33280.01</v>
          </cell>
          <cell r="J6553">
            <v>0</v>
          </cell>
          <cell r="K6553">
            <v>0</v>
          </cell>
        </row>
        <row r="6554">
          <cell r="H6554" t="str">
            <v>WCV0091656</v>
          </cell>
          <cell r="I6554">
            <v>110655</v>
          </cell>
          <cell r="J6554">
            <v>2</v>
          </cell>
          <cell r="K6554">
            <v>1464.38</v>
          </cell>
        </row>
        <row r="6555">
          <cell r="H6555" t="str">
            <v>WCV009166</v>
          </cell>
          <cell r="I6555">
            <v>14748</v>
          </cell>
          <cell r="J6555">
            <v>0</v>
          </cell>
          <cell r="K6555">
            <v>0</v>
          </cell>
        </row>
        <row r="6556">
          <cell r="H6556" t="str">
            <v>WCV0091661</v>
          </cell>
          <cell r="I6556">
            <v>8178.67</v>
          </cell>
          <cell r="J6556">
            <v>0</v>
          </cell>
          <cell r="K6556">
            <v>0</v>
          </cell>
        </row>
        <row r="6557">
          <cell r="H6557" t="str">
            <v>WCV0091664</v>
          </cell>
          <cell r="I6557">
            <v>1212</v>
          </cell>
          <cell r="J6557">
            <v>0</v>
          </cell>
          <cell r="K6557">
            <v>0</v>
          </cell>
        </row>
        <row r="6558">
          <cell r="H6558" t="str">
            <v>WCV009167</v>
          </cell>
          <cell r="I6558">
            <v>113015</v>
          </cell>
          <cell r="J6558">
            <v>0</v>
          </cell>
          <cell r="K6558">
            <v>0</v>
          </cell>
        </row>
        <row r="6559">
          <cell r="H6559" t="str">
            <v>WCV0091674</v>
          </cell>
          <cell r="I6559">
            <v>15642.65</v>
          </cell>
          <cell r="J6559">
            <v>0</v>
          </cell>
          <cell r="K6559">
            <v>0</v>
          </cell>
        </row>
        <row r="6560">
          <cell r="H6560" t="str">
            <v>WCV0091676</v>
          </cell>
          <cell r="I6560">
            <v>70906.27</v>
          </cell>
          <cell r="J6560">
            <v>0</v>
          </cell>
          <cell r="K6560">
            <v>0</v>
          </cell>
        </row>
        <row r="6561">
          <cell r="H6561" t="str">
            <v>WCV0091679</v>
          </cell>
          <cell r="I6561">
            <v>73662.53</v>
          </cell>
          <cell r="J6561">
            <v>2</v>
          </cell>
          <cell r="K6561">
            <v>10420.969999999999</v>
          </cell>
        </row>
        <row r="6562">
          <cell r="H6562" t="str">
            <v>WCV009168</v>
          </cell>
          <cell r="I6562">
            <v>25725</v>
          </cell>
          <cell r="J6562">
            <v>0</v>
          </cell>
          <cell r="K6562">
            <v>0</v>
          </cell>
        </row>
        <row r="6563">
          <cell r="H6563" t="str">
            <v>WCV0091682</v>
          </cell>
          <cell r="I6563">
            <v>6976.9</v>
          </cell>
          <cell r="J6563">
            <v>0</v>
          </cell>
          <cell r="K6563">
            <v>0</v>
          </cell>
        </row>
        <row r="6564">
          <cell r="H6564" t="str">
            <v>WCV0091689</v>
          </cell>
          <cell r="I6564">
            <v>34992.410000000003</v>
          </cell>
          <cell r="J6564">
            <v>1</v>
          </cell>
          <cell r="K6564">
            <v>21.1</v>
          </cell>
        </row>
        <row r="6565">
          <cell r="H6565" t="str">
            <v>WCV009169</v>
          </cell>
          <cell r="I6565">
            <v>27013</v>
          </cell>
          <cell r="J6565">
            <v>1</v>
          </cell>
          <cell r="K6565">
            <v>0</v>
          </cell>
        </row>
        <row r="6566">
          <cell r="H6566" t="str">
            <v>WCV0091696</v>
          </cell>
          <cell r="I6566">
            <v>6385.6</v>
          </cell>
          <cell r="J6566">
            <v>0</v>
          </cell>
          <cell r="K6566">
            <v>0</v>
          </cell>
        </row>
        <row r="6567">
          <cell r="H6567" t="str">
            <v>WCV0091698</v>
          </cell>
          <cell r="I6567">
            <v>6281</v>
          </cell>
          <cell r="J6567">
            <v>0</v>
          </cell>
          <cell r="K6567">
            <v>0</v>
          </cell>
        </row>
        <row r="6568">
          <cell r="H6568" t="str">
            <v>WCV009170</v>
          </cell>
          <cell r="I6568">
            <v>54932</v>
          </cell>
          <cell r="J6568">
            <v>0</v>
          </cell>
          <cell r="K6568">
            <v>0</v>
          </cell>
        </row>
        <row r="6569">
          <cell r="H6569" t="str">
            <v>WCV0091701</v>
          </cell>
          <cell r="I6569">
            <v>4932</v>
          </cell>
          <cell r="J6569">
            <v>0</v>
          </cell>
          <cell r="K6569">
            <v>0</v>
          </cell>
        </row>
        <row r="6570">
          <cell r="H6570" t="str">
            <v>WCV0091702</v>
          </cell>
          <cell r="I6570">
            <v>7363.48</v>
          </cell>
          <cell r="J6570">
            <v>0</v>
          </cell>
          <cell r="K6570">
            <v>0</v>
          </cell>
        </row>
        <row r="6571">
          <cell r="H6571" t="str">
            <v>WCV0091703</v>
          </cell>
          <cell r="I6571">
            <v>11988.21</v>
          </cell>
          <cell r="J6571">
            <v>0</v>
          </cell>
          <cell r="K6571">
            <v>0</v>
          </cell>
        </row>
        <row r="6572">
          <cell r="H6572" t="str">
            <v>WCV0091704</v>
          </cell>
          <cell r="I6572">
            <v>14730.77</v>
          </cell>
          <cell r="J6572">
            <v>0</v>
          </cell>
          <cell r="K6572">
            <v>0</v>
          </cell>
        </row>
        <row r="6573">
          <cell r="H6573" t="str">
            <v>WCV0091705</v>
          </cell>
          <cell r="I6573">
            <v>15787.01</v>
          </cell>
          <cell r="J6573">
            <v>0</v>
          </cell>
          <cell r="K6573">
            <v>0</v>
          </cell>
        </row>
        <row r="6574">
          <cell r="H6574" t="str">
            <v>WCV0091706</v>
          </cell>
          <cell r="I6574">
            <v>15217.34</v>
          </cell>
          <cell r="J6574">
            <v>0</v>
          </cell>
          <cell r="K6574">
            <v>0</v>
          </cell>
        </row>
        <row r="6575">
          <cell r="H6575" t="str">
            <v>WCV0091708</v>
          </cell>
          <cell r="I6575">
            <v>7224.4</v>
          </cell>
          <cell r="J6575">
            <v>0</v>
          </cell>
          <cell r="K6575">
            <v>0</v>
          </cell>
        </row>
        <row r="6576">
          <cell r="H6576" t="str">
            <v>WCV009171</v>
          </cell>
          <cell r="I6576">
            <v>91650</v>
          </cell>
          <cell r="J6576">
            <v>4</v>
          </cell>
          <cell r="K6576">
            <v>15149.59</v>
          </cell>
        </row>
        <row r="6577">
          <cell r="H6577" t="str">
            <v>WCV0091715</v>
          </cell>
          <cell r="I6577">
            <v>8566.18</v>
          </cell>
          <cell r="J6577">
            <v>0</v>
          </cell>
          <cell r="K6577">
            <v>0</v>
          </cell>
        </row>
        <row r="6578">
          <cell r="H6578" t="str">
            <v>WCV0091719</v>
          </cell>
          <cell r="I6578">
            <v>174078.52000000002</v>
          </cell>
          <cell r="J6578">
            <v>4</v>
          </cell>
          <cell r="K6578">
            <v>66984.160000000003</v>
          </cell>
        </row>
        <row r="6579">
          <cell r="H6579" t="str">
            <v>WCV009172</v>
          </cell>
          <cell r="I6579">
            <v>157743</v>
          </cell>
          <cell r="J6579">
            <v>1</v>
          </cell>
          <cell r="K6579">
            <v>46575</v>
          </cell>
        </row>
        <row r="6580">
          <cell r="H6580" t="str">
            <v>WCV0091721</v>
          </cell>
          <cell r="I6580">
            <v>27270.190000000002</v>
          </cell>
          <cell r="J6580">
            <v>1</v>
          </cell>
          <cell r="K6580">
            <v>212.38</v>
          </cell>
        </row>
        <row r="6581">
          <cell r="H6581" t="str">
            <v>WCV0091723</v>
          </cell>
          <cell r="I6581">
            <v>3027</v>
          </cell>
          <cell r="J6581">
            <v>0</v>
          </cell>
          <cell r="K6581">
            <v>0</v>
          </cell>
        </row>
        <row r="6582">
          <cell r="H6582" t="str">
            <v>WCV0091725</v>
          </cell>
          <cell r="I6582">
            <v>23055.71</v>
          </cell>
          <cell r="J6582">
            <v>0</v>
          </cell>
          <cell r="K6582">
            <v>0</v>
          </cell>
        </row>
        <row r="6583">
          <cell r="H6583" t="str">
            <v>WCV0091728</v>
          </cell>
          <cell r="I6583">
            <v>35132.65</v>
          </cell>
          <cell r="J6583">
            <v>0</v>
          </cell>
          <cell r="K6583">
            <v>0</v>
          </cell>
        </row>
        <row r="6584">
          <cell r="H6584" t="str">
            <v>WCV0091729</v>
          </cell>
          <cell r="I6584">
            <v>182344.68</v>
          </cell>
          <cell r="J6584">
            <v>0</v>
          </cell>
          <cell r="K6584">
            <v>0</v>
          </cell>
        </row>
        <row r="6585">
          <cell r="H6585" t="str">
            <v>WCV009173</v>
          </cell>
          <cell r="I6585">
            <v>12972</v>
          </cell>
          <cell r="J6585">
            <v>0</v>
          </cell>
          <cell r="K6585">
            <v>0</v>
          </cell>
        </row>
        <row r="6586">
          <cell r="H6586" t="str">
            <v>WCV0091732</v>
          </cell>
          <cell r="I6586">
            <v>14684.55</v>
          </cell>
          <cell r="J6586">
            <v>0</v>
          </cell>
          <cell r="K6586">
            <v>0</v>
          </cell>
        </row>
        <row r="6587">
          <cell r="H6587" t="str">
            <v>WCV0091736</v>
          </cell>
          <cell r="I6587">
            <v>3682.67</v>
          </cell>
          <cell r="J6587">
            <v>0</v>
          </cell>
          <cell r="K6587">
            <v>0</v>
          </cell>
        </row>
        <row r="6588">
          <cell r="H6588" t="str">
            <v>WCV009174</v>
          </cell>
          <cell r="I6588">
            <v>110563</v>
          </cell>
          <cell r="J6588">
            <v>2</v>
          </cell>
          <cell r="K6588">
            <v>45379.59</v>
          </cell>
        </row>
        <row r="6589">
          <cell r="H6589" t="str">
            <v>WCV0091740</v>
          </cell>
          <cell r="I6589">
            <v>2266</v>
          </cell>
          <cell r="J6589">
            <v>0</v>
          </cell>
          <cell r="K6589">
            <v>0</v>
          </cell>
        </row>
        <row r="6590">
          <cell r="H6590" t="str">
            <v>WCV0091742</v>
          </cell>
          <cell r="I6590">
            <v>16782.75</v>
          </cell>
          <cell r="J6590">
            <v>0</v>
          </cell>
          <cell r="K6590">
            <v>0</v>
          </cell>
        </row>
        <row r="6591">
          <cell r="H6591" t="str">
            <v>WCV0091746</v>
          </cell>
          <cell r="I6591">
            <v>93803</v>
          </cell>
          <cell r="J6591">
            <v>6</v>
          </cell>
          <cell r="K6591">
            <v>37291.06</v>
          </cell>
        </row>
        <row r="6592">
          <cell r="H6592" t="str">
            <v>WCV009175</v>
          </cell>
          <cell r="I6592">
            <v>37130</v>
          </cell>
          <cell r="J6592">
            <v>0</v>
          </cell>
          <cell r="K6592">
            <v>0</v>
          </cell>
        </row>
        <row r="6593">
          <cell r="H6593" t="str">
            <v>WCV0091750</v>
          </cell>
          <cell r="I6593">
            <v>43232.81</v>
          </cell>
          <cell r="J6593">
            <v>0</v>
          </cell>
          <cell r="K6593">
            <v>0</v>
          </cell>
        </row>
        <row r="6594">
          <cell r="H6594" t="str">
            <v>WCV0091756</v>
          </cell>
          <cell r="I6594">
            <v>8375.4500000000007</v>
          </cell>
          <cell r="J6594">
            <v>0</v>
          </cell>
          <cell r="K6594">
            <v>0</v>
          </cell>
        </row>
        <row r="6595">
          <cell r="H6595" t="str">
            <v>WCV009176</v>
          </cell>
          <cell r="I6595">
            <v>86279</v>
          </cell>
          <cell r="J6595">
            <v>0</v>
          </cell>
          <cell r="K6595">
            <v>0</v>
          </cell>
        </row>
        <row r="6596">
          <cell r="H6596" t="str">
            <v>WCV0091761</v>
          </cell>
          <cell r="I6596">
            <v>3730</v>
          </cell>
          <cell r="J6596">
            <v>0</v>
          </cell>
          <cell r="K6596">
            <v>0</v>
          </cell>
        </row>
        <row r="6597">
          <cell r="H6597" t="str">
            <v>WCV0091766</v>
          </cell>
          <cell r="I6597">
            <v>75752.790000000008</v>
          </cell>
          <cell r="J6597">
            <v>0</v>
          </cell>
          <cell r="K6597">
            <v>0</v>
          </cell>
        </row>
        <row r="6598">
          <cell r="H6598" t="str">
            <v>WCV0091768</v>
          </cell>
          <cell r="I6598">
            <v>22138</v>
          </cell>
          <cell r="J6598">
            <v>2</v>
          </cell>
          <cell r="K6598">
            <v>6029.67</v>
          </cell>
        </row>
        <row r="6599">
          <cell r="H6599" t="str">
            <v>WCV009177</v>
          </cell>
          <cell r="I6599">
            <v>29785</v>
          </cell>
          <cell r="J6599">
            <v>0</v>
          </cell>
          <cell r="K6599">
            <v>0</v>
          </cell>
        </row>
        <row r="6600">
          <cell r="H6600" t="str">
            <v>WCV0091774</v>
          </cell>
          <cell r="I6600">
            <v>16534.79</v>
          </cell>
          <cell r="J6600">
            <v>1</v>
          </cell>
          <cell r="K6600">
            <v>145.88999999999999</v>
          </cell>
        </row>
        <row r="6601">
          <cell r="H6601" t="str">
            <v>WCV0091778</v>
          </cell>
          <cell r="I6601">
            <v>33584.33</v>
          </cell>
          <cell r="J6601">
            <v>0</v>
          </cell>
          <cell r="K6601">
            <v>0</v>
          </cell>
        </row>
        <row r="6602">
          <cell r="H6602" t="str">
            <v>WCV009178</v>
          </cell>
          <cell r="I6602">
            <v>20743</v>
          </cell>
          <cell r="J6602">
            <v>0</v>
          </cell>
          <cell r="K6602">
            <v>0</v>
          </cell>
        </row>
        <row r="6603">
          <cell r="H6603" t="str">
            <v>WCV0091780</v>
          </cell>
          <cell r="I6603">
            <v>9203.15</v>
          </cell>
          <cell r="J6603">
            <v>0</v>
          </cell>
          <cell r="K6603">
            <v>0</v>
          </cell>
        </row>
        <row r="6604">
          <cell r="H6604" t="str">
            <v>WCV0091786</v>
          </cell>
          <cell r="I6604">
            <v>10229</v>
          </cell>
          <cell r="J6604">
            <v>1</v>
          </cell>
          <cell r="K6604">
            <v>15622.52</v>
          </cell>
        </row>
        <row r="6605">
          <cell r="H6605" t="str">
            <v>WCV009179</v>
          </cell>
          <cell r="I6605">
            <v>29083</v>
          </cell>
          <cell r="J6605">
            <v>1</v>
          </cell>
          <cell r="K6605">
            <v>147.46</v>
          </cell>
        </row>
        <row r="6606">
          <cell r="H6606" t="str">
            <v>WCV0091796</v>
          </cell>
          <cell r="I6606">
            <v>41042.79</v>
          </cell>
          <cell r="J6606">
            <v>0</v>
          </cell>
          <cell r="K6606">
            <v>0</v>
          </cell>
        </row>
        <row r="6607">
          <cell r="H6607" t="str">
            <v>WCV009180</v>
          </cell>
          <cell r="I6607">
            <v>32087</v>
          </cell>
          <cell r="J6607">
            <v>0</v>
          </cell>
          <cell r="K6607">
            <v>0</v>
          </cell>
        </row>
        <row r="6608">
          <cell r="H6608" t="str">
            <v>WCV0091800</v>
          </cell>
          <cell r="I6608">
            <v>2018</v>
          </cell>
          <cell r="J6608">
            <v>0</v>
          </cell>
          <cell r="K6608">
            <v>0</v>
          </cell>
        </row>
        <row r="6609">
          <cell r="H6609" t="str">
            <v>WCV0091805</v>
          </cell>
          <cell r="I6609">
            <v>44008.869999999995</v>
          </cell>
          <cell r="J6609">
            <v>2</v>
          </cell>
          <cell r="K6609">
            <v>8630</v>
          </cell>
        </row>
        <row r="6610">
          <cell r="H6610" t="str">
            <v>WCV009181</v>
          </cell>
          <cell r="I6610">
            <v>29345</v>
          </cell>
          <cell r="J6610">
            <v>0</v>
          </cell>
          <cell r="K6610">
            <v>0</v>
          </cell>
        </row>
        <row r="6611">
          <cell r="H6611" t="str">
            <v>WCV0091812</v>
          </cell>
          <cell r="I6611">
            <v>17808.34</v>
          </cell>
          <cell r="J6611">
            <v>0</v>
          </cell>
          <cell r="K6611">
            <v>0</v>
          </cell>
        </row>
        <row r="6612">
          <cell r="H6612" t="str">
            <v>WCV0091817</v>
          </cell>
          <cell r="I6612">
            <v>12829.11</v>
          </cell>
          <cell r="J6612">
            <v>0</v>
          </cell>
          <cell r="K6612">
            <v>0</v>
          </cell>
        </row>
        <row r="6613">
          <cell r="H6613" t="str">
            <v>WCV0091819</v>
          </cell>
          <cell r="I6613">
            <v>1997</v>
          </cell>
          <cell r="J6613">
            <v>0</v>
          </cell>
          <cell r="K6613">
            <v>0</v>
          </cell>
        </row>
        <row r="6614">
          <cell r="H6614" t="str">
            <v>WCV009182</v>
          </cell>
          <cell r="I6614">
            <v>74462</v>
          </cell>
          <cell r="J6614">
            <v>1</v>
          </cell>
          <cell r="K6614">
            <v>0</v>
          </cell>
        </row>
        <row r="6615">
          <cell r="H6615" t="str">
            <v>WCV0091820</v>
          </cell>
          <cell r="I6615">
            <v>29538.400000000001</v>
          </cell>
          <cell r="J6615">
            <v>1</v>
          </cell>
          <cell r="K6615">
            <v>0</v>
          </cell>
        </row>
        <row r="6616">
          <cell r="H6616" t="str">
            <v>WCV0091823</v>
          </cell>
          <cell r="I6616">
            <v>3221.21</v>
          </cell>
          <cell r="J6616">
            <v>0</v>
          </cell>
          <cell r="K6616">
            <v>0</v>
          </cell>
        </row>
        <row r="6617">
          <cell r="H6617" t="str">
            <v>WCV0091824</v>
          </cell>
          <cell r="I6617">
            <v>25763</v>
          </cell>
          <cell r="J6617">
            <v>0</v>
          </cell>
          <cell r="K6617">
            <v>0</v>
          </cell>
        </row>
        <row r="6618">
          <cell r="H6618" t="str">
            <v>WCV0091826</v>
          </cell>
          <cell r="I6618">
            <v>17184.13</v>
          </cell>
          <cell r="J6618">
            <v>0</v>
          </cell>
          <cell r="K6618">
            <v>0</v>
          </cell>
        </row>
        <row r="6619">
          <cell r="H6619" t="str">
            <v>WCV009183</v>
          </cell>
          <cell r="I6619">
            <v>32069</v>
          </cell>
          <cell r="J6619">
            <v>1</v>
          </cell>
          <cell r="K6619">
            <v>10400</v>
          </cell>
        </row>
        <row r="6620">
          <cell r="H6620" t="str">
            <v>WCV0091835</v>
          </cell>
          <cell r="I6620">
            <v>4738.3099999999995</v>
          </cell>
          <cell r="J6620">
            <v>0</v>
          </cell>
          <cell r="K6620">
            <v>0</v>
          </cell>
        </row>
        <row r="6621">
          <cell r="H6621" t="str">
            <v>WCV0091837</v>
          </cell>
          <cell r="I6621">
            <v>9907</v>
          </cell>
          <cell r="J6621">
            <v>0</v>
          </cell>
          <cell r="K6621">
            <v>0</v>
          </cell>
        </row>
        <row r="6622">
          <cell r="H6622" t="str">
            <v>WCV009184</v>
          </cell>
          <cell r="I6622">
            <v>101264</v>
          </cell>
          <cell r="J6622">
            <v>1</v>
          </cell>
          <cell r="K6622">
            <v>2079.5100000000002</v>
          </cell>
        </row>
        <row r="6623">
          <cell r="H6623" t="str">
            <v>WCV0091840</v>
          </cell>
          <cell r="I6623">
            <v>3393.29</v>
          </cell>
          <cell r="J6623">
            <v>0</v>
          </cell>
          <cell r="K6623">
            <v>0</v>
          </cell>
        </row>
        <row r="6624">
          <cell r="H6624" t="str">
            <v>WCV0091842</v>
          </cell>
          <cell r="I6624">
            <v>54988.95</v>
          </cell>
          <cell r="J6624">
            <v>0</v>
          </cell>
          <cell r="K6624">
            <v>0</v>
          </cell>
        </row>
        <row r="6625">
          <cell r="H6625" t="str">
            <v>WCV0091843</v>
          </cell>
          <cell r="I6625">
            <v>3011.23</v>
          </cell>
          <cell r="J6625">
            <v>0</v>
          </cell>
          <cell r="K6625">
            <v>0</v>
          </cell>
        </row>
        <row r="6626">
          <cell r="H6626" t="str">
            <v>WCV0091844</v>
          </cell>
          <cell r="I6626">
            <v>17041.27</v>
          </cell>
          <cell r="J6626">
            <v>0</v>
          </cell>
          <cell r="K6626">
            <v>0</v>
          </cell>
        </row>
        <row r="6627">
          <cell r="H6627" t="str">
            <v>WCV0091845</v>
          </cell>
          <cell r="I6627">
            <v>6816</v>
          </cell>
          <cell r="J6627">
            <v>1</v>
          </cell>
          <cell r="K6627">
            <v>0</v>
          </cell>
        </row>
        <row r="6628">
          <cell r="H6628" t="str">
            <v>WCV0091846</v>
          </cell>
          <cell r="I6628">
            <v>19147.91</v>
          </cell>
          <cell r="J6628">
            <v>1</v>
          </cell>
          <cell r="K6628">
            <v>1364.45</v>
          </cell>
        </row>
        <row r="6629">
          <cell r="H6629" t="str">
            <v>WCV0091848</v>
          </cell>
          <cell r="I6629">
            <v>6682</v>
          </cell>
          <cell r="J6629">
            <v>0</v>
          </cell>
          <cell r="K6629">
            <v>0</v>
          </cell>
        </row>
        <row r="6630">
          <cell r="H6630" t="str">
            <v>WCV009185</v>
          </cell>
          <cell r="I6630">
            <v>45886</v>
          </cell>
          <cell r="J6630">
            <v>0</v>
          </cell>
          <cell r="K6630">
            <v>0</v>
          </cell>
        </row>
        <row r="6631">
          <cell r="H6631" t="str">
            <v>WCV0091851</v>
          </cell>
          <cell r="I6631">
            <v>16764.260000000002</v>
          </cell>
          <cell r="J6631">
            <v>0</v>
          </cell>
          <cell r="K6631">
            <v>0</v>
          </cell>
        </row>
        <row r="6632">
          <cell r="H6632" t="str">
            <v>WCV0091853</v>
          </cell>
          <cell r="I6632">
            <v>24567.97</v>
          </cell>
          <cell r="J6632">
            <v>0</v>
          </cell>
          <cell r="K6632">
            <v>0</v>
          </cell>
        </row>
        <row r="6633">
          <cell r="H6633" t="str">
            <v>WCV0091856</v>
          </cell>
          <cell r="I6633">
            <v>5472.72</v>
          </cell>
          <cell r="J6633">
            <v>0</v>
          </cell>
          <cell r="K6633">
            <v>0</v>
          </cell>
        </row>
        <row r="6634">
          <cell r="H6634" t="str">
            <v>WCV0091858</v>
          </cell>
          <cell r="I6634">
            <v>2424</v>
          </cell>
          <cell r="J6634">
            <v>0</v>
          </cell>
          <cell r="K6634">
            <v>0</v>
          </cell>
        </row>
        <row r="6635">
          <cell r="H6635" t="str">
            <v>WCV009186</v>
          </cell>
          <cell r="I6635">
            <v>72594</v>
          </cell>
          <cell r="J6635">
            <v>3</v>
          </cell>
          <cell r="K6635">
            <v>185.14999999999998</v>
          </cell>
        </row>
        <row r="6636">
          <cell r="H6636" t="str">
            <v>WCV0091860</v>
          </cell>
          <cell r="I6636">
            <v>38258</v>
          </cell>
          <cell r="J6636">
            <v>2</v>
          </cell>
          <cell r="K6636">
            <v>403.34000000000003</v>
          </cell>
        </row>
        <row r="6637">
          <cell r="H6637" t="str">
            <v>WCV0091867</v>
          </cell>
          <cell r="I6637">
            <v>22234.23</v>
          </cell>
          <cell r="J6637">
            <v>0</v>
          </cell>
          <cell r="K6637">
            <v>0</v>
          </cell>
        </row>
        <row r="6638">
          <cell r="H6638" t="str">
            <v>WCV0091868</v>
          </cell>
          <cell r="I6638">
            <v>5500.7</v>
          </cell>
          <cell r="J6638">
            <v>0</v>
          </cell>
          <cell r="K6638">
            <v>0</v>
          </cell>
        </row>
        <row r="6639">
          <cell r="H6639" t="str">
            <v>WCV009187</v>
          </cell>
          <cell r="I6639">
            <v>281638</v>
          </cell>
          <cell r="J6639">
            <v>1</v>
          </cell>
          <cell r="K6639">
            <v>21816.29</v>
          </cell>
        </row>
        <row r="6640">
          <cell r="H6640" t="str">
            <v>WCV0091871</v>
          </cell>
          <cell r="I6640">
            <v>18085.009999999998</v>
          </cell>
          <cell r="J6640">
            <v>2</v>
          </cell>
          <cell r="K6640">
            <v>242.87</v>
          </cell>
        </row>
        <row r="6641">
          <cell r="H6641" t="str">
            <v>WCV0091872</v>
          </cell>
          <cell r="I6641">
            <v>38294.870000000003</v>
          </cell>
          <cell r="J6641">
            <v>0</v>
          </cell>
          <cell r="K6641">
            <v>0</v>
          </cell>
        </row>
        <row r="6642">
          <cell r="H6642" t="str">
            <v>WCV0091874</v>
          </cell>
          <cell r="I6642">
            <v>6296.9699999999993</v>
          </cell>
          <cell r="J6642">
            <v>0</v>
          </cell>
          <cell r="K6642">
            <v>0</v>
          </cell>
        </row>
        <row r="6643">
          <cell r="H6643" t="str">
            <v>WCV0091875</v>
          </cell>
          <cell r="I6643">
            <v>4205.17</v>
          </cell>
          <cell r="J6643">
            <v>0</v>
          </cell>
          <cell r="K6643">
            <v>0</v>
          </cell>
        </row>
        <row r="6644">
          <cell r="H6644" t="str">
            <v>WCV0091876</v>
          </cell>
          <cell r="I6644">
            <v>0</v>
          </cell>
          <cell r="J6644">
            <v>0</v>
          </cell>
          <cell r="K6644">
            <v>0</v>
          </cell>
        </row>
        <row r="6645">
          <cell r="H6645" t="str">
            <v>WCV009189</v>
          </cell>
          <cell r="I6645">
            <v>29417</v>
          </cell>
          <cell r="J6645">
            <v>0</v>
          </cell>
          <cell r="K6645">
            <v>0</v>
          </cell>
        </row>
        <row r="6646">
          <cell r="H6646" t="str">
            <v>WCV0091897</v>
          </cell>
          <cell r="I6646">
            <v>41066.050000000003</v>
          </cell>
          <cell r="J6646">
            <v>1</v>
          </cell>
          <cell r="K6646">
            <v>8966.7000000000007</v>
          </cell>
        </row>
        <row r="6647">
          <cell r="H6647" t="str">
            <v>WCV009190</v>
          </cell>
          <cell r="I6647">
            <v>80806</v>
          </cell>
          <cell r="J6647">
            <v>0</v>
          </cell>
          <cell r="K6647">
            <v>0</v>
          </cell>
        </row>
        <row r="6648">
          <cell r="H6648" t="str">
            <v>WCV0091909</v>
          </cell>
          <cell r="I6648">
            <v>95518.65</v>
          </cell>
          <cell r="J6648">
            <v>0</v>
          </cell>
          <cell r="K6648">
            <v>0</v>
          </cell>
        </row>
        <row r="6649">
          <cell r="H6649" t="str">
            <v>WCV009191</v>
          </cell>
          <cell r="I6649">
            <v>210075</v>
          </cell>
          <cell r="J6649">
            <v>9</v>
          </cell>
          <cell r="K6649">
            <v>42778.23</v>
          </cell>
        </row>
        <row r="6650">
          <cell r="H6650" t="str">
            <v>WCV0091910</v>
          </cell>
          <cell r="I6650">
            <v>15572.1</v>
          </cell>
          <cell r="J6650">
            <v>0</v>
          </cell>
          <cell r="K6650">
            <v>0</v>
          </cell>
        </row>
        <row r="6651">
          <cell r="H6651" t="str">
            <v>WCV0091913</v>
          </cell>
          <cell r="I6651">
            <v>23198</v>
          </cell>
          <cell r="J6651">
            <v>0</v>
          </cell>
          <cell r="K6651">
            <v>0</v>
          </cell>
        </row>
        <row r="6652">
          <cell r="H6652" t="str">
            <v>WCV0091914</v>
          </cell>
          <cell r="I6652">
            <v>10001.040000000001</v>
          </cell>
          <cell r="J6652">
            <v>0</v>
          </cell>
          <cell r="K6652">
            <v>0</v>
          </cell>
        </row>
        <row r="6653">
          <cell r="H6653" t="str">
            <v>WCV0091915</v>
          </cell>
          <cell r="I6653">
            <v>25062.21</v>
          </cell>
          <cell r="J6653">
            <v>0</v>
          </cell>
          <cell r="K6653">
            <v>0</v>
          </cell>
        </row>
        <row r="6654">
          <cell r="H6654" t="str">
            <v>WCV0091917</v>
          </cell>
          <cell r="I6654">
            <v>14129.880000000001</v>
          </cell>
          <cell r="J6654">
            <v>0</v>
          </cell>
          <cell r="K6654">
            <v>0</v>
          </cell>
        </row>
        <row r="6655">
          <cell r="H6655" t="str">
            <v>WCV009192</v>
          </cell>
          <cell r="I6655">
            <v>52284</v>
          </cell>
          <cell r="J6655">
            <v>0</v>
          </cell>
          <cell r="K6655">
            <v>0</v>
          </cell>
        </row>
        <row r="6656">
          <cell r="H6656" t="str">
            <v>WCV0091927</v>
          </cell>
          <cell r="I6656">
            <v>5126</v>
          </cell>
          <cell r="J6656">
            <v>0</v>
          </cell>
          <cell r="K6656">
            <v>0</v>
          </cell>
        </row>
        <row r="6657">
          <cell r="H6657" t="str">
            <v>WCV009193</v>
          </cell>
          <cell r="I6657">
            <v>56427</v>
          </cell>
          <cell r="J6657">
            <v>1</v>
          </cell>
          <cell r="K6657">
            <v>3986.85</v>
          </cell>
        </row>
        <row r="6658">
          <cell r="H6658" t="str">
            <v>WCV0091933</v>
          </cell>
          <cell r="I6658">
            <v>12912.779999999999</v>
          </cell>
          <cell r="J6658">
            <v>0</v>
          </cell>
          <cell r="K6658">
            <v>0</v>
          </cell>
        </row>
        <row r="6659">
          <cell r="H6659" t="str">
            <v>WCV0091934</v>
          </cell>
          <cell r="I6659">
            <v>29547.870000000003</v>
          </cell>
          <cell r="J6659">
            <v>0</v>
          </cell>
          <cell r="K6659">
            <v>0</v>
          </cell>
        </row>
        <row r="6660">
          <cell r="H6660" t="str">
            <v>WCV0091937</v>
          </cell>
          <cell r="I6660">
            <v>23752.95</v>
          </cell>
          <cell r="J6660">
            <v>2</v>
          </cell>
          <cell r="K6660">
            <v>6946.43</v>
          </cell>
        </row>
        <row r="6661">
          <cell r="H6661" t="str">
            <v>WCV0091938</v>
          </cell>
          <cell r="I6661">
            <v>18618.349999999999</v>
          </cell>
          <cell r="J6661">
            <v>0</v>
          </cell>
          <cell r="K6661">
            <v>0</v>
          </cell>
        </row>
        <row r="6662">
          <cell r="H6662" t="str">
            <v>WCV009194</v>
          </cell>
          <cell r="I6662">
            <v>76948</v>
          </cell>
          <cell r="J6662">
            <v>1</v>
          </cell>
          <cell r="K6662">
            <v>152</v>
          </cell>
        </row>
        <row r="6663">
          <cell r="H6663" t="str">
            <v>WCV0091940</v>
          </cell>
          <cell r="I6663">
            <v>28760.379999999997</v>
          </cell>
          <cell r="J6663">
            <v>0</v>
          </cell>
          <cell r="K6663">
            <v>0</v>
          </cell>
        </row>
        <row r="6664">
          <cell r="H6664" t="str">
            <v>WCV0091943</v>
          </cell>
          <cell r="I6664">
            <v>30789</v>
          </cell>
          <cell r="J6664">
            <v>2</v>
          </cell>
          <cell r="K6664">
            <v>173599.35</v>
          </cell>
        </row>
        <row r="6665">
          <cell r="H6665" t="str">
            <v>WCV0091946</v>
          </cell>
          <cell r="I6665">
            <v>2871.11</v>
          </cell>
          <cell r="J6665">
            <v>0</v>
          </cell>
          <cell r="K6665">
            <v>0</v>
          </cell>
        </row>
        <row r="6666">
          <cell r="H6666" t="str">
            <v>WCV0091947</v>
          </cell>
          <cell r="I6666">
            <v>5100.84</v>
          </cell>
          <cell r="J6666">
            <v>0</v>
          </cell>
          <cell r="K6666">
            <v>0</v>
          </cell>
        </row>
        <row r="6667">
          <cell r="H6667" t="str">
            <v>WCV0091949</v>
          </cell>
          <cell r="I6667">
            <v>11676.05</v>
          </cell>
          <cell r="J6667">
            <v>0</v>
          </cell>
          <cell r="K6667">
            <v>0</v>
          </cell>
        </row>
        <row r="6668">
          <cell r="H6668" t="str">
            <v>WCV009195</v>
          </cell>
          <cell r="I6668">
            <v>65278</v>
          </cell>
          <cell r="J6668">
            <v>0</v>
          </cell>
          <cell r="K6668">
            <v>0</v>
          </cell>
        </row>
        <row r="6669">
          <cell r="H6669" t="str">
            <v>WCV0091950</v>
          </cell>
          <cell r="I6669">
            <v>7704.55</v>
          </cell>
          <cell r="J6669">
            <v>0</v>
          </cell>
          <cell r="K6669">
            <v>0</v>
          </cell>
        </row>
        <row r="6670">
          <cell r="H6670" t="str">
            <v>WCV0091951</v>
          </cell>
          <cell r="I6670">
            <v>22910</v>
          </cell>
          <cell r="J6670">
            <v>0</v>
          </cell>
          <cell r="K6670">
            <v>0</v>
          </cell>
        </row>
        <row r="6671">
          <cell r="H6671" t="str">
            <v>WCV0091954</v>
          </cell>
          <cell r="I6671">
            <v>24728</v>
          </cell>
          <cell r="J6671">
            <v>0</v>
          </cell>
          <cell r="K6671">
            <v>0</v>
          </cell>
        </row>
        <row r="6672">
          <cell r="H6672" t="str">
            <v>WCV009196</v>
          </cell>
          <cell r="I6672">
            <v>84683</v>
          </cell>
          <cell r="J6672">
            <v>0</v>
          </cell>
          <cell r="K6672">
            <v>0</v>
          </cell>
        </row>
        <row r="6673">
          <cell r="H6673" t="str">
            <v>WCV0091961</v>
          </cell>
          <cell r="I6673">
            <v>16245.18</v>
          </cell>
          <cell r="J6673">
            <v>0</v>
          </cell>
          <cell r="K6673">
            <v>0</v>
          </cell>
        </row>
        <row r="6674">
          <cell r="H6674" t="str">
            <v>WCV0091965</v>
          </cell>
          <cell r="I6674">
            <v>15074</v>
          </cell>
          <cell r="J6674">
            <v>2</v>
          </cell>
          <cell r="K6674">
            <v>68692.149999999994</v>
          </cell>
        </row>
        <row r="6675">
          <cell r="H6675" t="str">
            <v>WCV0091966</v>
          </cell>
          <cell r="I6675">
            <v>3773</v>
          </cell>
          <cell r="J6675">
            <v>0</v>
          </cell>
          <cell r="K6675">
            <v>0</v>
          </cell>
        </row>
        <row r="6676">
          <cell r="H6676" t="str">
            <v>WCV0091969</v>
          </cell>
          <cell r="I6676">
            <v>46757</v>
          </cell>
          <cell r="J6676">
            <v>0</v>
          </cell>
          <cell r="K6676">
            <v>0</v>
          </cell>
        </row>
        <row r="6677">
          <cell r="H6677" t="str">
            <v>WCV009197</v>
          </cell>
          <cell r="I6677">
            <v>74795</v>
          </cell>
          <cell r="J6677">
            <v>0</v>
          </cell>
          <cell r="K6677">
            <v>0</v>
          </cell>
        </row>
        <row r="6678">
          <cell r="H6678" t="str">
            <v>WCV009198</v>
          </cell>
          <cell r="I6678">
            <v>54937</v>
          </cell>
          <cell r="J6678">
            <v>10</v>
          </cell>
          <cell r="K6678">
            <v>5655.94</v>
          </cell>
        </row>
        <row r="6679">
          <cell r="H6679" t="str">
            <v>WCV0091982</v>
          </cell>
          <cell r="I6679">
            <v>21833.33</v>
          </cell>
          <cell r="J6679">
            <v>1</v>
          </cell>
          <cell r="K6679">
            <v>1254.4000000000001</v>
          </cell>
        </row>
        <row r="6680">
          <cell r="H6680" t="str">
            <v>WCV0091985</v>
          </cell>
          <cell r="I6680">
            <v>9669.119999999999</v>
          </cell>
          <cell r="J6680">
            <v>0</v>
          </cell>
          <cell r="K6680">
            <v>0</v>
          </cell>
        </row>
        <row r="6681">
          <cell r="H6681" t="str">
            <v>WCV009199</v>
          </cell>
          <cell r="I6681">
            <v>146149</v>
          </cell>
          <cell r="J6681">
            <v>0</v>
          </cell>
          <cell r="K6681">
            <v>0</v>
          </cell>
        </row>
        <row r="6682">
          <cell r="H6682" t="str">
            <v>WCV0091990</v>
          </cell>
          <cell r="I6682">
            <v>84629.47</v>
          </cell>
          <cell r="J6682">
            <v>0</v>
          </cell>
          <cell r="K6682">
            <v>0</v>
          </cell>
        </row>
        <row r="6683">
          <cell r="H6683" t="str">
            <v>WCV0091992</v>
          </cell>
          <cell r="I6683">
            <v>18725.64</v>
          </cell>
          <cell r="J6683">
            <v>2</v>
          </cell>
          <cell r="K6683">
            <v>272.86</v>
          </cell>
        </row>
        <row r="6684">
          <cell r="H6684" t="str">
            <v>WCV0091996</v>
          </cell>
          <cell r="I6684">
            <v>17053</v>
          </cell>
          <cell r="J6684">
            <v>0</v>
          </cell>
          <cell r="K6684">
            <v>0</v>
          </cell>
        </row>
        <row r="6685">
          <cell r="H6685" t="str">
            <v>WCV009200</v>
          </cell>
          <cell r="I6685">
            <v>35441</v>
          </cell>
          <cell r="J6685">
            <v>1</v>
          </cell>
          <cell r="K6685">
            <v>2259.4</v>
          </cell>
        </row>
        <row r="6686">
          <cell r="H6686" t="str">
            <v>WCV009201</v>
          </cell>
          <cell r="I6686">
            <v>149425</v>
          </cell>
          <cell r="J6686">
            <v>0</v>
          </cell>
          <cell r="K6686">
            <v>0</v>
          </cell>
        </row>
        <row r="6687">
          <cell r="H6687" t="str">
            <v>WCV0092014</v>
          </cell>
          <cell r="I6687">
            <v>10641.61</v>
          </cell>
          <cell r="J6687">
            <v>0</v>
          </cell>
          <cell r="K6687">
            <v>0</v>
          </cell>
        </row>
        <row r="6688">
          <cell r="H6688" t="str">
            <v>WCV0092016</v>
          </cell>
          <cell r="I6688">
            <v>165734.47</v>
          </cell>
          <cell r="J6688">
            <v>2</v>
          </cell>
          <cell r="K6688">
            <v>144047.85999999999</v>
          </cell>
        </row>
        <row r="6689">
          <cell r="H6689" t="str">
            <v>WCV009202</v>
          </cell>
          <cell r="I6689">
            <v>57769</v>
          </cell>
          <cell r="J6689">
            <v>0</v>
          </cell>
          <cell r="K6689">
            <v>0</v>
          </cell>
        </row>
        <row r="6690">
          <cell r="H6690" t="str">
            <v>WCV0092023</v>
          </cell>
          <cell r="I6690">
            <v>60220.42</v>
          </cell>
          <cell r="J6690">
            <v>0</v>
          </cell>
          <cell r="K6690">
            <v>0</v>
          </cell>
        </row>
        <row r="6691">
          <cell r="H6691" t="str">
            <v>WCV0092027</v>
          </cell>
          <cell r="I6691">
            <v>6142</v>
          </cell>
          <cell r="J6691">
            <v>0</v>
          </cell>
          <cell r="K6691">
            <v>0</v>
          </cell>
        </row>
        <row r="6692">
          <cell r="H6692" t="str">
            <v>WCV0092029</v>
          </cell>
          <cell r="I6692">
            <v>13002.96</v>
          </cell>
          <cell r="J6692">
            <v>1</v>
          </cell>
          <cell r="K6692">
            <v>1489.91</v>
          </cell>
        </row>
        <row r="6693">
          <cell r="H6693" t="str">
            <v>WCV009203</v>
          </cell>
          <cell r="I6693">
            <v>29873</v>
          </cell>
          <cell r="J6693">
            <v>1</v>
          </cell>
          <cell r="K6693">
            <v>5960.06</v>
          </cell>
        </row>
        <row r="6694">
          <cell r="H6694" t="str">
            <v>WCV0092031</v>
          </cell>
          <cell r="I6694">
            <v>14622.25</v>
          </cell>
          <cell r="J6694">
            <v>0</v>
          </cell>
          <cell r="K6694">
            <v>0</v>
          </cell>
        </row>
        <row r="6695">
          <cell r="H6695" t="str">
            <v>WCV0092035</v>
          </cell>
          <cell r="I6695">
            <v>18114.419999999998</v>
          </cell>
          <cell r="J6695">
            <v>0</v>
          </cell>
          <cell r="K6695">
            <v>0</v>
          </cell>
        </row>
        <row r="6696">
          <cell r="H6696" t="str">
            <v>WCV009204</v>
          </cell>
          <cell r="I6696">
            <v>127330</v>
          </cell>
          <cell r="J6696">
            <v>0</v>
          </cell>
          <cell r="K6696">
            <v>0</v>
          </cell>
        </row>
        <row r="6697">
          <cell r="H6697" t="str">
            <v>WCV0092040</v>
          </cell>
          <cell r="I6697">
            <v>4374.6400000000003</v>
          </cell>
          <cell r="J6697">
            <v>0</v>
          </cell>
          <cell r="K6697">
            <v>0</v>
          </cell>
        </row>
        <row r="6698">
          <cell r="H6698" t="str">
            <v>WCV0092041</v>
          </cell>
          <cell r="I6698">
            <v>124381.18</v>
          </cell>
          <cell r="J6698">
            <v>0</v>
          </cell>
          <cell r="K6698">
            <v>0</v>
          </cell>
        </row>
        <row r="6699">
          <cell r="H6699" t="str">
            <v>WCV0092042</v>
          </cell>
          <cell r="I6699">
            <v>1031</v>
          </cell>
          <cell r="J6699">
            <v>0</v>
          </cell>
          <cell r="K6699">
            <v>0</v>
          </cell>
        </row>
        <row r="6700">
          <cell r="H6700" t="str">
            <v>WCV0092045</v>
          </cell>
          <cell r="I6700">
            <v>123486.29000000001</v>
          </cell>
          <cell r="J6700">
            <v>0</v>
          </cell>
          <cell r="K6700">
            <v>0</v>
          </cell>
        </row>
        <row r="6701">
          <cell r="H6701" t="str">
            <v>WCV0092047</v>
          </cell>
          <cell r="I6701">
            <v>3353.2200000000003</v>
          </cell>
          <cell r="J6701">
            <v>0</v>
          </cell>
          <cell r="K6701">
            <v>0</v>
          </cell>
        </row>
        <row r="6702">
          <cell r="H6702" t="str">
            <v>WCV009205</v>
          </cell>
          <cell r="I6702">
            <v>48641</v>
          </cell>
          <cell r="J6702">
            <v>1</v>
          </cell>
          <cell r="K6702">
            <v>40991.81</v>
          </cell>
        </row>
        <row r="6703">
          <cell r="H6703" t="str">
            <v>WCV0092054</v>
          </cell>
          <cell r="I6703">
            <v>55701.81</v>
          </cell>
          <cell r="J6703">
            <v>0</v>
          </cell>
          <cell r="K6703">
            <v>0</v>
          </cell>
        </row>
        <row r="6704">
          <cell r="H6704" t="str">
            <v>WCV0092055</v>
          </cell>
          <cell r="I6704">
            <v>11810.24</v>
          </cell>
          <cell r="J6704">
            <v>1</v>
          </cell>
          <cell r="K6704">
            <v>303</v>
          </cell>
        </row>
        <row r="6705">
          <cell r="H6705" t="str">
            <v>WCV0092056</v>
          </cell>
          <cell r="I6705">
            <v>6079.83</v>
          </cell>
          <cell r="J6705">
            <v>0</v>
          </cell>
          <cell r="K6705">
            <v>0</v>
          </cell>
        </row>
        <row r="6706">
          <cell r="H6706" t="str">
            <v>WCV009206</v>
          </cell>
          <cell r="I6706">
            <v>15741</v>
          </cell>
          <cell r="J6706">
            <v>0</v>
          </cell>
          <cell r="K6706">
            <v>0</v>
          </cell>
        </row>
        <row r="6707">
          <cell r="H6707" t="str">
            <v>WCV0092066</v>
          </cell>
          <cell r="I6707">
            <v>11088.9</v>
          </cell>
          <cell r="J6707">
            <v>0</v>
          </cell>
          <cell r="K6707">
            <v>0</v>
          </cell>
        </row>
        <row r="6708">
          <cell r="H6708" t="str">
            <v>WCV0092068</v>
          </cell>
          <cell r="I6708">
            <v>4394.1900000000005</v>
          </cell>
          <cell r="J6708">
            <v>0</v>
          </cell>
          <cell r="K6708">
            <v>0</v>
          </cell>
        </row>
        <row r="6709">
          <cell r="H6709" t="str">
            <v>WCV009207</v>
          </cell>
          <cell r="I6709">
            <v>103458</v>
          </cell>
          <cell r="J6709">
            <v>0</v>
          </cell>
          <cell r="K6709">
            <v>0</v>
          </cell>
        </row>
        <row r="6710">
          <cell r="H6710" t="str">
            <v>WCV0092072</v>
          </cell>
          <cell r="I6710">
            <v>10203</v>
          </cell>
          <cell r="J6710">
            <v>0</v>
          </cell>
          <cell r="K6710">
            <v>0</v>
          </cell>
        </row>
        <row r="6711">
          <cell r="H6711" t="str">
            <v>WCV0092073</v>
          </cell>
          <cell r="I6711">
            <v>11295.4</v>
          </cell>
          <cell r="J6711">
            <v>0</v>
          </cell>
          <cell r="K6711">
            <v>0</v>
          </cell>
        </row>
        <row r="6712">
          <cell r="H6712" t="str">
            <v>WCV0092077</v>
          </cell>
          <cell r="I6712">
            <v>17155</v>
          </cell>
          <cell r="J6712">
            <v>0</v>
          </cell>
          <cell r="K6712">
            <v>0</v>
          </cell>
        </row>
        <row r="6713">
          <cell r="H6713" t="str">
            <v>WCV0092079</v>
          </cell>
          <cell r="I6713">
            <v>21155.43</v>
          </cell>
          <cell r="J6713">
            <v>0</v>
          </cell>
          <cell r="K6713">
            <v>0</v>
          </cell>
        </row>
        <row r="6714">
          <cell r="H6714" t="str">
            <v>WCV009208</v>
          </cell>
          <cell r="I6714">
            <v>48826</v>
          </cell>
          <cell r="J6714">
            <v>1</v>
          </cell>
          <cell r="K6714">
            <v>145.46</v>
          </cell>
        </row>
        <row r="6715">
          <cell r="H6715" t="str">
            <v>WCV0092083</v>
          </cell>
          <cell r="I6715">
            <v>4067.2200000000003</v>
          </cell>
          <cell r="J6715">
            <v>0</v>
          </cell>
          <cell r="K6715">
            <v>0</v>
          </cell>
        </row>
        <row r="6716">
          <cell r="H6716" t="str">
            <v>WCV0092084</v>
          </cell>
          <cell r="I6716">
            <v>39236.22</v>
          </cell>
          <cell r="J6716">
            <v>6</v>
          </cell>
          <cell r="K6716">
            <v>11874.19</v>
          </cell>
        </row>
        <row r="6717">
          <cell r="H6717" t="str">
            <v>WCV0092089</v>
          </cell>
          <cell r="I6717">
            <v>16589.73</v>
          </cell>
          <cell r="J6717">
            <v>0</v>
          </cell>
          <cell r="K6717">
            <v>0</v>
          </cell>
        </row>
        <row r="6718">
          <cell r="H6718" t="str">
            <v>WCV009209</v>
          </cell>
          <cell r="I6718">
            <v>17846</v>
          </cell>
          <cell r="J6718">
            <v>0</v>
          </cell>
          <cell r="K6718">
            <v>0</v>
          </cell>
        </row>
        <row r="6719">
          <cell r="H6719" t="str">
            <v>WCV0092091</v>
          </cell>
          <cell r="I6719">
            <v>16713.46</v>
          </cell>
          <cell r="J6719">
            <v>0</v>
          </cell>
          <cell r="K6719">
            <v>0</v>
          </cell>
        </row>
        <row r="6720">
          <cell r="H6720" t="str">
            <v>WCV0092096</v>
          </cell>
          <cell r="I6720">
            <v>1198</v>
          </cell>
          <cell r="J6720">
            <v>0</v>
          </cell>
          <cell r="K6720">
            <v>0</v>
          </cell>
        </row>
        <row r="6721">
          <cell r="H6721" t="str">
            <v>WCV009210</v>
          </cell>
          <cell r="I6721">
            <v>24662</v>
          </cell>
          <cell r="J6721">
            <v>0</v>
          </cell>
          <cell r="K6721">
            <v>0</v>
          </cell>
        </row>
        <row r="6722">
          <cell r="H6722" t="str">
            <v>WCV0092101</v>
          </cell>
          <cell r="I6722">
            <v>6345.46</v>
          </cell>
          <cell r="J6722">
            <v>0</v>
          </cell>
          <cell r="K6722">
            <v>0</v>
          </cell>
        </row>
        <row r="6723">
          <cell r="H6723" t="str">
            <v>WCV0092106</v>
          </cell>
          <cell r="I6723">
            <v>7843.6399999999994</v>
          </cell>
          <cell r="J6723">
            <v>0</v>
          </cell>
          <cell r="K6723">
            <v>0</v>
          </cell>
        </row>
        <row r="6724">
          <cell r="H6724" t="str">
            <v>WCV0092107</v>
          </cell>
          <cell r="I6724">
            <v>7897.58</v>
          </cell>
          <cell r="J6724">
            <v>0</v>
          </cell>
          <cell r="K6724">
            <v>0</v>
          </cell>
        </row>
        <row r="6725">
          <cell r="H6725" t="str">
            <v>WCV009211</v>
          </cell>
          <cell r="I6725">
            <v>23608</v>
          </cell>
          <cell r="J6725">
            <v>0</v>
          </cell>
          <cell r="K6725">
            <v>0</v>
          </cell>
        </row>
        <row r="6726">
          <cell r="H6726" t="str">
            <v>WCV0092115</v>
          </cell>
          <cell r="I6726">
            <v>11026.7</v>
          </cell>
          <cell r="J6726">
            <v>1</v>
          </cell>
          <cell r="K6726">
            <v>5705.2</v>
          </cell>
        </row>
        <row r="6727">
          <cell r="H6727" t="str">
            <v>WCV0092119</v>
          </cell>
          <cell r="I6727">
            <v>20319.23</v>
          </cell>
          <cell r="J6727">
            <v>0</v>
          </cell>
          <cell r="K6727">
            <v>0</v>
          </cell>
        </row>
        <row r="6728">
          <cell r="H6728" t="str">
            <v>WCV009212</v>
          </cell>
          <cell r="I6728">
            <v>41383</v>
          </cell>
          <cell r="J6728">
            <v>2</v>
          </cell>
          <cell r="K6728">
            <v>33768.01</v>
          </cell>
        </row>
        <row r="6729">
          <cell r="H6729" t="str">
            <v>WCV0092120</v>
          </cell>
          <cell r="I6729">
            <v>11142.92</v>
          </cell>
          <cell r="J6729">
            <v>0</v>
          </cell>
          <cell r="K6729">
            <v>0</v>
          </cell>
        </row>
        <row r="6730">
          <cell r="H6730" t="str">
            <v>WCV0092123</v>
          </cell>
          <cell r="I6730">
            <v>23578.23</v>
          </cell>
          <cell r="J6730">
            <v>1</v>
          </cell>
          <cell r="K6730">
            <v>701.87</v>
          </cell>
        </row>
        <row r="6731">
          <cell r="H6731" t="str">
            <v>WCV0092125</v>
          </cell>
          <cell r="I6731">
            <v>5711.41</v>
          </cell>
          <cell r="J6731">
            <v>0</v>
          </cell>
          <cell r="K6731">
            <v>0</v>
          </cell>
        </row>
        <row r="6732">
          <cell r="H6732" t="str">
            <v>WCV0092129</v>
          </cell>
          <cell r="I6732">
            <v>4767.24</v>
          </cell>
          <cell r="J6732">
            <v>0</v>
          </cell>
          <cell r="K6732">
            <v>0</v>
          </cell>
        </row>
        <row r="6733">
          <cell r="H6733" t="str">
            <v>WCV009213</v>
          </cell>
          <cell r="I6733">
            <v>17471</v>
          </cell>
          <cell r="J6733">
            <v>0</v>
          </cell>
          <cell r="K6733">
            <v>0</v>
          </cell>
        </row>
        <row r="6734">
          <cell r="H6734" t="str">
            <v>WCV0092132</v>
          </cell>
          <cell r="I6734">
            <v>0</v>
          </cell>
          <cell r="J6734">
            <v>0</v>
          </cell>
          <cell r="K6734">
            <v>0</v>
          </cell>
        </row>
        <row r="6735">
          <cell r="H6735" t="str">
            <v>WCV0092134</v>
          </cell>
          <cell r="I6735">
            <v>18144.96</v>
          </cell>
          <cell r="J6735">
            <v>0</v>
          </cell>
          <cell r="K6735">
            <v>0</v>
          </cell>
        </row>
        <row r="6736">
          <cell r="H6736" t="str">
            <v>WCV009214</v>
          </cell>
          <cell r="I6736">
            <v>19247</v>
          </cell>
          <cell r="J6736">
            <v>0</v>
          </cell>
          <cell r="K6736">
            <v>0</v>
          </cell>
        </row>
        <row r="6737">
          <cell r="H6737" t="str">
            <v>WCV0092141</v>
          </cell>
          <cell r="I6737">
            <v>13900.119999999999</v>
          </cell>
          <cell r="J6737">
            <v>0</v>
          </cell>
          <cell r="K6737">
            <v>0</v>
          </cell>
        </row>
        <row r="6738">
          <cell r="H6738" t="str">
            <v>WCV0092148</v>
          </cell>
          <cell r="I6738">
            <v>7822.66</v>
          </cell>
          <cell r="J6738">
            <v>1</v>
          </cell>
          <cell r="K6738">
            <v>0</v>
          </cell>
        </row>
        <row r="6739">
          <cell r="H6739" t="str">
            <v>WCV009215</v>
          </cell>
          <cell r="I6739">
            <v>9112</v>
          </cell>
          <cell r="J6739">
            <v>0</v>
          </cell>
          <cell r="K6739">
            <v>0</v>
          </cell>
        </row>
        <row r="6740">
          <cell r="H6740" t="str">
            <v>WCV0092154</v>
          </cell>
          <cell r="I6740">
            <v>9914.41</v>
          </cell>
          <cell r="J6740">
            <v>0</v>
          </cell>
          <cell r="K6740">
            <v>0</v>
          </cell>
        </row>
        <row r="6741">
          <cell r="H6741" t="str">
            <v>WCV0092158</v>
          </cell>
          <cell r="I6741">
            <v>3354.87</v>
          </cell>
          <cell r="J6741">
            <v>0</v>
          </cell>
          <cell r="K6741">
            <v>0</v>
          </cell>
        </row>
        <row r="6742">
          <cell r="H6742" t="str">
            <v>WCV009216</v>
          </cell>
          <cell r="I6742">
            <v>118639</v>
          </cell>
          <cell r="J6742">
            <v>2</v>
          </cell>
          <cell r="K6742">
            <v>180366.80000000002</v>
          </cell>
        </row>
        <row r="6743">
          <cell r="H6743" t="str">
            <v>WCV0092160</v>
          </cell>
          <cell r="I6743">
            <v>87000.76</v>
          </cell>
          <cell r="J6743">
            <v>3</v>
          </cell>
          <cell r="K6743">
            <v>1450.25</v>
          </cell>
        </row>
        <row r="6744">
          <cell r="H6744" t="str">
            <v>WCV0092163</v>
          </cell>
          <cell r="I6744">
            <v>33861.82</v>
          </cell>
          <cell r="J6744">
            <v>0</v>
          </cell>
          <cell r="K6744">
            <v>0</v>
          </cell>
        </row>
        <row r="6745">
          <cell r="H6745" t="str">
            <v>WCV0092165</v>
          </cell>
          <cell r="I6745">
            <v>14321.55</v>
          </cell>
          <cell r="J6745">
            <v>1</v>
          </cell>
          <cell r="K6745">
            <v>182</v>
          </cell>
        </row>
        <row r="6746">
          <cell r="H6746" t="str">
            <v>WCV0092168</v>
          </cell>
          <cell r="I6746">
            <v>41326.36</v>
          </cell>
          <cell r="J6746">
            <v>0</v>
          </cell>
          <cell r="K6746">
            <v>0</v>
          </cell>
        </row>
        <row r="6747">
          <cell r="H6747" t="str">
            <v>WCV0092169</v>
          </cell>
          <cell r="I6747">
            <v>3702.37</v>
          </cell>
          <cell r="J6747">
            <v>0</v>
          </cell>
          <cell r="K6747">
            <v>0</v>
          </cell>
        </row>
        <row r="6748">
          <cell r="H6748" t="str">
            <v>WCV009217</v>
          </cell>
          <cell r="I6748">
            <v>36519</v>
          </cell>
          <cell r="J6748">
            <v>0</v>
          </cell>
          <cell r="K6748">
            <v>0</v>
          </cell>
        </row>
        <row r="6749">
          <cell r="H6749" t="str">
            <v>WCV0092171</v>
          </cell>
          <cell r="I6749">
            <v>3188</v>
          </cell>
          <cell r="J6749">
            <v>0</v>
          </cell>
          <cell r="K6749">
            <v>0</v>
          </cell>
        </row>
        <row r="6750">
          <cell r="H6750" t="str">
            <v>WCV0092173</v>
          </cell>
          <cell r="I6750">
            <v>8805</v>
          </cell>
          <cell r="J6750">
            <v>0</v>
          </cell>
          <cell r="K6750">
            <v>0</v>
          </cell>
        </row>
        <row r="6751">
          <cell r="H6751" t="str">
            <v>WCV0092175</v>
          </cell>
          <cell r="I6751">
            <v>8735.7800000000007</v>
          </cell>
          <cell r="J6751">
            <v>1</v>
          </cell>
          <cell r="K6751">
            <v>6680.25</v>
          </cell>
        </row>
        <row r="6752">
          <cell r="H6752" t="str">
            <v>WCV009218</v>
          </cell>
          <cell r="I6752">
            <v>31945</v>
          </cell>
          <cell r="J6752">
            <v>2</v>
          </cell>
          <cell r="K6752">
            <v>656.48</v>
          </cell>
        </row>
        <row r="6753">
          <cell r="H6753" t="str">
            <v>WCV0092180</v>
          </cell>
          <cell r="I6753">
            <v>146</v>
          </cell>
          <cell r="J6753">
            <v>0</v>
          </cell>
          <cell r="K6753">
            <v>0</v>
          </cell>
        </row>
        <row r="6754">
          <cell r="H6754" t="str">
            <v>WCV0092183</v>
          </cell>
          <cell r="I6754">
            <v>4770.55</v>
          </cell>
          <cell r="J6754">
            <v>0</v>
          </cell>
          <cell r="K6754">
            <v>0</v>
          </cell>
        </row>
        <row r="6755">
          <cell r="H6755" t="str">
            <v>WCV0092185</v>
          </cell>
          <cell r="I6755">
            <v>16511.18</v>
          </cell>
          <cell r="J6755">
            <v>0</v>
          </cell>
          <cell r="K6755">
            <v>0</v>
          </cell>
        </row>
        <row r="6756">
          <cell r="H6756" t="str">
            <v>WCV0092186</v>
          </cell>
          <cell r="I6756">
            <v>16243.7</v>
          </cell>
          <cell r="J6756">
            <v>2</v>
          </cell>
          <cell r="K6756">
            <v>10894.36</v>
          </cell>
        </row>
        <row r="6757">
          <cell r="H6757" t="str">
            <v>WCV009219</v>
          </cell>
          <cell r="I6757">
            <v>68453</v>
          </cell>
          <cell r="J6757">
            <v>0</v>
          </cell>
          <cell r="K6757">
            <v>0</v>
          </cell>
        </row>
        <row r="6758">
          <cell r="H6758" t="str">
            <v>WCV0092192</v>
          </cell>
          <cell r="I6758">
            <v>850</v>
          </cell>
          <cell r="J6758">
            <v>0</v>
          </cell>
          <cell r="K6758">
            <v>0</v>
          </cell>
        </row>
        <row r="6759">
          <cell r="H6759" t="str">
            <v>WCV0092193</v>
          </cell>
          <cell r="I6759">
            <v>6185.74</v>
          </cell>
          <cell r="J6759">
            <v>0</v>
          </cell>
          <cell r="K6759">
            <v>0</v>
          </cell>
        </row>
        <row r="6760">
          <cell r="H6760" t="str">
            <v>WCV0092197</v>
          </cell>
          <cell r="I6760">
            <v>13507.39</v>
          </cell>
          <cell r="J6760">
            <v>0</v>
          </cell>
          <cell r="K6760">
            <v>0</v>
          </cell>
        </row>
        <row r="6761">
          <cell r="H6761" t="str">
            <v>WCV0092198</v>
          </cell>
          <cell r="I6761">
            <v>38094.19</v>
          </cell>
          <cell r="J6761">
            <v>0</v>
          </cell>
          <cell r="K6761">
            <v>0</v>
          </cell>
        </row>
        <row r="6762">
          <cell r="H6762" t="str">
            <v>WCV009220</v>
          </cell>
          <cell r="I6762">
            <v>60754</v>
          </cell>
          <cell r="J6762">
            <v>1</v>
          </cell>
          <cell r="K6762">
            <v>7948.94</v>
          </cell>
        </row>
        <row r="6763">
          <cell r="H6763" t="str">
            <v>WCV0092204</v>
          </cell>
          <cell r="I6763">
            <v>8475.27</v>
          </cell>
          <cell r="J6763">
            <v>1</v>
          </cell>
          <cell r="K6763">
            <v>1332.96</v>
          </cell>
        </row>
        <row r="6764">
          <cell r="H6764" t="str">
            <v>WCV0092205</v>
          </cell>
          <cell r="I6764">
            <v>10179.84</v>
          </cell>
          <cell r="J6764">
            <v>2</v>
          </cell>
          <cell r="K6764">
            <v>1153.3800000000001</v>
          </cell>
        </row>
        <row r="6765">
          <cell r="H6765" t="str">
            <v>WCV0092206</v>
          </cell>
          <cell r="I6765">
            <v>7219.62</v>
          </cell>
          <cell r="J6765">
            <v>1</v>
          </cell>
          <cell r="K6765">
            <v>3649.94</v>
          </cell>
        </row>
        <row r="6766">
          <cell r="H6766" t="str">
            <v>WCV0092207</v>
          </cell>
          <cell r="I6766">
            <v>10112.14</v>
          </cell>
          <cell r="J6766">
            <v>0</v>
          </cell>
          <cell r="K6766">
            <v>0</v>
          </cell>
        </row>
        <row r="6767">
          <cell r="H6767" t="str">
            <v>WCV0092208</v>
          </cell>
          <cell r="I6767">
            <v>7967.7800000000007</v>
          </cell>
          <cell r="J6767">
            <v>0</v>
          </cell>
          <cell r="K6767">
            <v>0</v>
          </cell>
        </row>
        <row r="6768">
          <cell r="H6768" t="str">
            <v>WCV009221</v>
          </cell>
          <cell r="I6768">
            <v>96089</v>
          </cell>
          <cell r="J6768">
            <v>0</v>
          </cell>
          <cell r="K6768">
            <v>0</v>
          </cell>
        </row>
        <row r="6769">
          <cell r="H6769" t="str">
            <v>WCV0092212</v>
          </cell>
          <cell r="I6769">
            <v>0</v>
          </cell>
          <cell r="J6769">
            <v>0</v>
          </cell>
          <cell r="K6769">
            <v>0</v>
          </cell>
        </row>
        <row r="6770">
          <cell r="H6770" t="str">
            <v>WCV0092216</v>
          </cell>
          <cell r="I6770">
            <v>1407</v>
          </cell>
          <cell r="J6770">
            <v>0</v>
          </cell>
          <cell r="K6770">
            <v>0</v>
          </cell>
        </row>
        <row r="6771">
          <cell r="H6771" t="str">
            <v>WCV0092217</v>
          </cell>
          <cell r="I6771">
            <v>10246</v>
          </cell>
          <cell r="J6771">
            <v>0</v>
          </cell>
          <cell r="K6771">
            <v>0</v>
          </cell>
        </row>
        <row r="6772">
          <cell r="H6772" t="str">
            <v>WCV009222</v>
          </cell>
          <cell r="I6772">
            <v>57181</v>
          </cell>
          <cell r="J6772">
            <v>2</v>
          </cell>
          <cell r="K6772">
            <v>14704.25</v>
          </cell>
        </row>
        <row r="6773">
          <cell r="H6773" t="str">
            <v>WCV0092220</v>
          </cell>
          <cell r="I6773">
            <v>8344.2000000000007</v>
          </cell>
          <cell r="J6773">
            <v>0</v>
          </cell>
          <cell r="K6773">
            <v>0</v>
          </cell>
        </row>
        <row r="6774">
          <cell r="H6774" t="str">
            <v>WCV0092224</v>
          </cell>
          <cell r="I6774">
            <v>48395.51</v>
          </cell>
          <cell r="J6774">
            <v>0</v>
          </cell>
          <cell r="K6774">
            <v>0</v>
          </cell>
        </row>
        <row r="6775">
          <cell r="H6775" t="str">
            <v>WCV0092229</v>
          </cell>
          <cell r="I6775">
            <v>16096.95</v>
          </cell>
          <cell r="J6775">
            <v>0</v>
          </cell>
          <cell r="K6775">
            <v>0</v>
          </cell>
        </row>
        <row r="6776">
          <cell r="H6776" t="str">
            <v>WCV009223</v>
          </cell>
          <cell r="I6776">
            <v>165421</v>
          </cell>
          <cell r="J6776">
            <v>4</v>
          </cell>
          <cell r="K6776">
            <v>39775.960000000006</v>
          </cell>
        </row>
        <row r="6777">
          <cell r="H6777" t="str">
            <v>WCV0092232</v>
          </cell>
          <cell r="I6777">
            <v>56000.76</v>
          </cell>
          <cell r="J6777">
            <v>0</v>
          </cell>
          <cell r="K6777">
            <v>0</v>
          </cell>
        </row>
        <row r="6778">
          <cell r="H6778" t="str">
            <v>WCV0092234</v>
          </cell>
          <cell r="I6778">
            <v>33309</v>
          </cell>
          <cell r="J6778">
            <v>1</v>
          </cell>
          <cell r="K6778">
            <v>54435.87</v>
          </cell>
        </row>
        <row r="6779">
          <cell r="H6779" t="str">
            <v>WCV0092235</v>
          </cell>
          <cell r="I6779">
            <v>5803</v>
          </cell>
          <cell r="J6779">
            <v>0</v>
          </cell>
          <cell r="K6779">
            <v>0</v>
          </cell>
        </row>
        <row r="6780">
          <cell r="H6780" t="str">
            <v>WCV0092236</v>
          </cell>
          <cell r="I6780">
            <v>7648</v>
          </cell>
          <cell r="J6780">
            <v>0</v>
          </cell>
          <cell r="K6780">
            <v>0</v>
          </cell>
        </row>
        <row r="6781">
          <cell r="H6781" t="str">
            <v>WCV0092237</v>
          </cell>
          <cell r="I6781">
            <v>34362</v>
          </cell>
          <cell r="J6781">
            <v>2</v>
          </cell>
          <cell r="K6781">
            <v>14051.759999999998</v>
          </cell>
        </row>
        <row r="6782">
          <cell r="H6782" t="str">
            <v>WCV009224</v>
          </cell>
          <cell r="I6782">
            <v>40214</v>
          </cell>
          <cell r="J6782">
            <v>0</v>
          </cell>
          <cell r="K6782">
            <v>0</v>
          </cell>
        </row>
        <row r="6783">
          <cell r="H6783" t="str">
            <v>WCV0092240</v>
          </cell>
          <cell r="I6783">
            <v>14625.2</v>
          </cell>
          <cell r="J6783">
            <v>0</v>
          </cell>
          <cell r="K6783">
            <v>0</v>
          </cell>
        </row>
        <row r="6784">
          <cell r="H6784" t="str">
            <v>WCV0092241</v>
          </cell>
          <cell r="I6784">
            <v>4245</v>
          </cell>
          <cell r="J6784">
            <v>0</v>
          </cell>
          <cell r="K6784">
            <v>0</v>
          </cell>
        </row>
        <row r="6785">
          <cell r="H6785" t="str">
            <v>WCV0092247</v>
          </cell>
          <cell r="I6785">
            <v>8835</v>
          </cell>
          <cell r="J6785">
            <v>0</v>
          </cell>
          <cell r="K6785">
            <v>0</v>
          </cell>
        </row>
        <row r="6786">
          <cell r="H6786" t="str">
            <v>WCV0092249</v>
          </cell>
          <cell r="I6786">
            <v>22668.98</v>
          </cell>
          <cell r="J6786">
            <v>0</v>
          </cell>
          <cell r="K6786">
            <v>0</v>
          </cell>
        </row>
        <row r="6787">
          <cell r="H6787" t="str">
            <v>WCV009225</v>
          </cell>
          <cell r="I6787">
            <v>55275</v>
          </cell>
          <cell r="J6787">
            <v>0</v>
          </cell>
          <cell r="K6787">
            <v>0</v>
          </cell>
        </row>
        <row r="6788">
          <cell r="H6788" t="str">
            <v>WCV0092256</v>
          </cell>
          <cell r="I6788">
            <v>18371.080000000002</v>
          </cell>
          <cell r="J6788">
            <v>0</v>
          </cell>
          <cell r="K6788">
            <v>0</v>
          </cell>
        </row>
        <row r="6789">
          <cell r="H6789" t="str">
            <v>WCV0092257</v>
          </cell>
          <cell r="I6789">
            <v>37152.83</v>
          </cell>
          <cell r="J6789">
            <v>0</v>
          </cell>
          <cell r="K6789">
            <v>0</v>
          </cell>
        </row>
        <row r="6790">
          <cell r="H6790" t="str">
            <v>WCV009226</v>
          </cell>
          <cell r="I6790">
            <v>166588</v>
          </cell>
          <cell r="J6790">
            <v>0</v>
          </cell>
          <cell r="K6790">
            <v>0</v>
          </cell>
        </row>
        <row r="6791">
          <cell r="H6791" t="str">
            <v>WCV0092261</v>
          </cell>
          <cell r="I6791">
            <v>6407</v>
          </cell>
          <cell r="J6791">
            <v>0</v>
          </cell>
          <cell r="K6791">
            <v>0</v>
          </cell>
        </row>
        <row r="6792">
          <cell r="H6792" t="str">
            <v>WCV0092262</v>
          </cell>
          <cell r="I6792">
            <v>5640.25</v>
          </cell>
          <cell r="J6792">
            <v>0</v>
          </cell>
          <cell r="K6792">
            <v>0</v>
          </cell>
        </row>
        <row r="6793">
          <cell r="H6793" t="str">
            <v>WCV0092266</v>
          </cell>
          <cell r="I6793">
            <v>6622.78</v>
          </cell>
          <cell r="J6793">
            <v>0</v>
          </cell>
          <cell r="K6793">
            <v>0</v>
          </cell>
        </row>
        <row r="6794">
          <cell r="H6794" t="str">
            <v>WCV0092268</v>
          </cell>
          <cell r="I6794">
            <v>11201</v>
          </cell>
          <cell r="J6794">
            <v>0</v>
          </cell>
          <cell r="K6794">
            <v>0</v>
          </cell>
        </row>
        <row r="6795">
          <cell r="H6795" t="str">
            <v>WCV0092269</v>
          </cell>
          <cell r="I6795">
            <v>63680.67</v>
          </cell>
          <cell r="J6795">
            <v>1</v>
          </cell>
          <cell r="K6795">
            <v>2952.18</v>
          </cell>
        </row>
        <row r="6796">
          <cell r="H6796" t="str">
            <v>WCV009227</v>
          </cell>
          <cell r="I6796">
            <v>53439</v>
          </cell>
          <cell r="J6796">
            <v>4</v>
          </cell>
          <cell r="K6796">
            <v>3005.46</v>
          </cell>
        </row>
        <row r="6797">
          <cell r="H6797" t="str">
            <v>WCV0092274</v>
          </cell>
          <cell r="I6797">
            <v>54282.21</v>
          </cell>
          <cell r="J6797">
            <v>2</v>
          </cell>
          <cell r="K6797">
            <v>24213.03</v>
          </cell>
        </row>
        <row r="6798">
          <cell r="H6798" t="str">
            <v>WCV0092276</v>
          </cell>
          <cell r="I6798">
            <v>13000.94</v>
          </cell>
          <cell r="J6798">
            <v>2</v>
          </cell>
          <cell r="K6798">
            <v>1393.74</v>
          </cell>
        </row>
        <row r="6799">
          <cell r="H6799" t="str">
            <v>WCV0092278</v>
          </cell>
          <cell r="I6799">
            <v>8041.3</v>
          </cell>
          <cell r="J6799">
            <v>0</v>
          </cell>
          <cell r="K6799">
            <v>0</v>
          </cell>
        </row>
        <row r="6800">
          <cell r="H6800" t="str">
            <v>WCV009228</v>
          </cell>
          <cell r="I6800">
            <v>89547</v>
          </cell>
          <cell r="J6800">
            <v>2</v>
          </cell>
          <cell r="K6800">
            <v>21529.47</v>
          </cell>
        </row>
        <row r="6801">
          <cell r="H6801" t="str">
            <v>WCV0092284</v>
          </cell>
          <cell r="I6801">
            <v>884</v>
          </cell>
          <cell r="J6801">
            <v>0</v>
          </cell>
          <cell r="K6801">
            <v>0</v>
          </cell>
        </row>
        <row r="6802">
          <cell r="H6802" t="str">
            <v>WCV0092289</v>
          </cell>
          <cell r="I6802">
            <v>30999.21</v>
          </cell>
          <cell r="J6802">
            <v>0</v>
          </cell>
          <cell r="K6802">
            <v>0</v>
          </cell>
        </row>
        <row r="6803">
          <cell r="H6803" t="str">
            <v>WCV009229</v>
          </cell>
          <cell r="I6803">
            <v>71917</v>
          </cell>
          <cell r="J6803">
            <v>2</v>
          </cell>
          <cell r="K6803">
            <v>7847.8600000000006</v>
          </cell>
        </row>
        <row r="6804">
          <cell r="H6804" t="str">
            <v>WCV0092290</v>
          </cell>
          <cell r="I6804">
            <v>32221.200000000001</v>
          </cell>
          <cell r="J6804">
            <v>0</v>
          </cell>
          <cell r="K6804">
            <v>0</v>
          </cell>
        </row>
        <row r="6805">
          <cell r="H6805" t="str">
            <v>WCV0092293</v>
          </cell>
          <cell r="I6805">
            <v>28938</v>
          </cell>
          <cell r="J6805">
            <v>0</v>
          </cell>
          <cell r="K6805">
            <v>0</v>
          </cell>
        </row>
        <row r="6806">
          <cell r="H6806" t="str">
            <v>WCV0092296</v>
          </cell>
          <cell r="I6806">
            <v>12143.220000000001</v>
          </cell>
          <cell r="J6806">
            <v>0</v>
          </cell>
          <cell r="K6806">
            <v>0</v>
          </cell>
        </row>
        <row r="6807">
          <cell r="H6807" t="str">
            <v>WCV0092297</v>
          </cell>
          <cell r="I6807">
            <v>414</v>
          </cell>
          <cell r="J6807">
            <v>0</v>
          </cell>
          <cell r="K6807">
            <v>0</v>
          </cell>
        </row>
        <row r="6808">
          <cell r="H6808" t="str">
            <v>WCV009230</v>
          </cell>
          <cell r="I6808">
            <v>27035</v>
          </cell>
          <cell r="J6808">
            <v>0</v>
          </cell>
          <cell r="K6808">
            <v>0</v>
          </cell>
        </row>
        <row r="6809">
          <cell r="H6809" t="str">
            <v>WCV0092306</v>
          </cell>
          <cell r="I6809">
            <v>15839.24</v>
          </cell>
          <cell r="J6809">
            <v>1</v>
          </cell>
          <cell r="K6809">
            <v>42211.48</v>
          </cell>
        </row>
        <row r="6810">
          <cell r="H6810" t="str">
            <v>WCV0092307</v>
          </cell>
          <cell r="I6810">
            <v>6387.01</v>
          </cell>
          <cell r="J6810">
            <v>0</v>
          </cell>
          <cell r="K6810">
            <v>0</v>
          </cell>
        </row>
        <row r="6811">
          <cell r="H6811" t="str">
            <v>WCV0092308</v>
          </cell>
          <cell r="I6811">
            <v>14387.5</v>
          </cell>
          <cell r="J6811">
            <v>0</v>
          </cell>
          <cell r="K6811">
            <v>0</v>
          </cell>
        </row>
        <row r="6812">
          <cell r="H6812" t="str">
            <v>WCV009231</v>
          </cell>
          <cell r="I6812">
            <v>101417</v>
          </cell>
          <cell r="J6812">
            <v>1</v>
          </cell>
          <cell r="K6812">
            <v>2804.99</v>
          </cell>
        </row>
        <row r="6813">
          <cell r="H6813" t="str">
            <v>WCV0092313</v>
          </cell>
          <cell r="I6813">
            <v>7394.93</v>
          </cell>
          <cell r="J6813">
            <v>0</v>
          </cell>
          <cell r="K6813">
            <v>0</v>
          </cell>
        </row>
        <row r="6814">
          <cell r="H6814" t="str">
            <v>WCV0092314</v>
          </cell>
          <cell r="I6814">
            <v>15005.53</v>
          </cell>
          <cell r="J6814">
            <v>0</v>
          </cell>
          <cell r="K6814">
            <v>0</v>
          </cell>
        </row>
        <row r="6815">
          <cell r="H6815" t="str">
            <v>WCV0092317</v>
          </cell>
          <cell r="I6815">
            <v>34347.360000000001</v>
          </cell>
          <cell r="J6815">
            <v>1</v>
          </cell>
          <cell r="K6815">
            <v>16906.13</v>
          </cell>
        </row>
        <row r="6816">
          <cell r="H6816" t="str">
            <v>WCV0092319</v>
          </cell>
          <cell r="I6816">
            <v>41601.33</v>
          </cell>
          <cell r="J6816">
            <v>2</v>
          </cell>
          <cell r="K6816">
            <v>64250.05</v>
          </cell>
        </row>
        <row r="6817">
          <cell r="H6817" t="str">
            <v>WCV009232</v>
          </cell>
          <cell r="I6817">
            <v>164047</v>
          </cell>
          <cell r="J6817">
            <v>4</v>
          </cell>
          <cell r="K6817">
            <v>22007.18</v>
          </cell>
        </row>
        <row r="6818">
          <cell r="H6818" t="str">
            <v>WCV0092321</v>
          </cell>
          <cell r="I6818">
            <v>71864.070000000007</v>
          </cell>
          <cell r="J6818">
            <v>2</v>
          </cell>
          <cell r="K6818">
            <v>3802.63</v>
          </cell>
        </row>
        <row r="6819">
          <cell r="H6819" t="str">
            <v>WCV0092324</v>
          </cell>
          <cell r="I6819">
            <v>4301</v>
          </cell>
          <cell r="J6819">
            <v>0</v>
          </cell>
          <cell r="K6819">
            <v>0</v>
          </cell>
        </row>
        <row r="6820">
          <cell r="H6820" t="str">
            <v>WCV0092325</v>
          </cell>
          <cell r="I6820">
            <v>10288.36</v>
          </cell>
          <cell r="J6820">
            <v>0</v>
          </cell>
          <cell r="K6820">
            <v>0</v>
          </cell>
        </row>
        <row r="6821">
          <cell r="H6821" t="str">
            <v>WCV0092327</v>
          </cell>
          <cell r="I6821">
            <v>77319.53</v>
          </cell>
          <cell r="J6821">
            <v>0</v>
          </cell>
          <cell r="K6821">
            <v>0</v>
          </cell>
        </row>
        <row r="6822">
          <cell r="H6822" t="str">
            <v>WCV009233</v>
          </cell>
          <cell r="I6822">
            <v>102911</v>
          </cell>
          <cell r="J6822">
            <v>1</v>
          </cell>
          <cell r="K6822">
            <v>350</v>
          </cell>
        </row>
        <row r="6823">
          <cell r="H6823" t="str">
            <v>WCV0092331</v>
          </cell>
          <cell r="I6823">
            <v>59331.81</v>
          </cell>
          <cell r="J6823">
            <v>0</v>
          </cell>
          <cell r="K6823">
            <v>0</v>
          </cell>
        </row>
        <row r="6824">
          <cell r="H6824" t="str">
            <v>WCV0092334</v>
          </cell>
          <cell r="I6824">
            <v>2727.14</v>
          </cell>
          <cell r="J6824">
            <v>0</v>
          </cell>
          <cell r="K6824">
            <v>0</v>
          </cell>
        </row>
        <row r="6825">
          <cell r="H6825" t="str">
            <v>WCV0092338</v>
          </cell>
          <cell r="I6825">
            <v>17769.02</v>
          </cell>
          <cell r="J6825">
            <v>0</v>
          </cell>
          <cell r="K6825">
            <v>0</v>
          </cell>
        </row>
        <row r="6826">
          <cell r="H6826" t="str">
            <v>WCV0092339</v>
          </cell>
          <cell r="I6826">
            <v>17070.91</v>
          </cell>
          <cell r="J6826">
            <v>0</v>
          </cell>
          <cell r="K6826">
            <v>0</v>
          </cell>
        </row>
        <row r="6827">
          <cell r="H6827" t="str">
            <v>WCV009234</v>
          </cell>
          <cell r="I6827">
            <v>743853</v>
          </cell>
          <cell r="J6827">
            <v>29</v>
          </cell>
          <cell r="K6827">
            <v>203995.72999999998</v>
          </cell>
        </row>
        <row r="6828">
          <cell r="H6828" t="str">
            <v>WCV0092345</v>
          </cell>
          <cell r="I6828">
            <v>14884.529999999999</v>
          </cell>
          <cell r="J6828">
            <v>0</v>
          </cell>
          <cell r="K6828">
            <v>0</v>
          </cell>
        </row>
        <row r="6829">
          <cell r="H6829" t="str">
            <v>WCV0092347</v>
          </cell>
          <cell r="I6829">
            <v>9538.33</v>
          </cell>
          <cell r="J6829">
            <v>0</v>
          </cell>
          <cell r="K6829">
            <v>0</v>
          </cell>
        </row>
        <row r="6830">
          <cell r="H6830" t="str">
            <v>WCV009235</v>
          </cell>
          <cell r="I6830">
            <v>211600</v>
          </cell>
          <cell r="J6830">
            <v>6</v>
          </cell>
          <cell r="K6830">
            <v>124337.93</v>
          </cell>
        </row>
        <row r="6831">
          <cell r="H6831" t="str">
            <v>WCV0092350</v>
          </cell>
          <cell r="I6831">
            <v>10088</v>
          </cell>
          <cell r="J6831">
            <v>0</v>
          </cell>
          <cell r="K6831">
            <v>0</v>
          </cell>
        </row>
        <row r="6832">
          <cell r="H6832" t="str">
            <v>WCV0092352</v>
          </cell>
          <cell r="I6832">
            <v>33263.22</v>
          </cell>
          <cell r="J6832">
            <v>3</v>
          </cell>
          <cell r="K6832">
            <v>1530.71</v>
          </cell>
        </row>
        <row r="6833">
          <cell r="H6833" t="str">
            <v>WCV0092355</v>
          </cell>
          <cell r="I6833">
            <v>16548</v>
          </cell>
          <cell r="J6833">
            <v>0</v>
          </cell>
          <cell r="K6833">
            <v>0</v>
          </cell>
        </row>
        <row r="6834">
          <cell r="H6834" t="str">
            <v>WCV0092356</v>
          </cell>
          <cell r="I6834">
            <v>168365.63</v>
          </cell>
          <cell r="J6834">
            <v>0</v>
          </cell>
          <cell r="K6834">
            <v>0</v>
          </cell>
        </row>
        <row r="6835">
          <cell r="H6835" t="str">
            <v>WCV009236</v>
          </cell>
          <cell r="I6835">
            <v>97411</v>
          </cell>
          <cell r="J6835">
            <v>0</v>
          </cell>
          <cell r="K6835">
            <v>0</v>
          </cell>
        </row>
        <row r="6836">
          <cell r="H6836" t="str">
            <v>WCV0092365</v>
          </cell>
          <cell r="I6836">
            <v>14363.52</v>
          </cell>
          <cell r="J6836">
            <v>0</v>
          </cell>
          <cell r="K6836">
            <v>0</v>
          </cell>
        </row>
        <row r="6837">
          <cell r="H6837" t="str">
            <v>WCV0092367</v>
          </cell>
          <cell r="I6837">
            <v>71698.16</v>
          </cell>
          <cell r="J6837">
            <v>0</v>
          </cell>
          <cell r="K6837">
            <v>0</v>
          </cell>
        </row>
        <row r="6838">
          <cell r="H6838" t="str">
            <v>WCV0092368</v>
          </cell>
          <cell r="I6838">
            <v>15595.630000000001</v>
          </cell>
          <cell r="J6838">
            <v>0</v>
          </cell>
          <cell r="K6838">
            <v>0</v>
          </cell>
        </row>
        <row r="6839">
          <cell r="H6839" t="str">
            <v>WCV009237</v>
          </cell>
          <cell r="I6839">
            <v>200300</v>
          </cell>
          <cell r="J6839">
            <v>9</v>
          </cell>
          <cell r="K6839">
            <v>396060.83999999997</v>
          </cell>
        </row>
        <row r="6840">
          <cell r="H6840" t="str">
            <v>WCV0092378</v>
          </cell>
          <cell r="I6840">
            <v>11016.380000000001</v>
          </cell>
          <cell r="J6840">
            <v>1</v>
          </cell>
          <cell r="K6840">
            <v>380</v>
          </cell>
        </row>
        <row r="6841">
          <cell r="H6841" t="str">
            <v>WCV009238</v>
          </cell>
          <cell r="I6841">
            <v>5800</v>
          </cell>
          <cell r="J6841">
            <v>0</v>
          </cell>
          <cell r="K6841">
            <v>0</v>
          </cell>
        </row>
        <row r="6842">
          <cell r="H6842" t="str">
            <v>WCV0092382</v>
          </cell>
          <cell r="I6842">
            <v>5494.6</v>
          </cell>
          <cell r="J6842">
            <v>0</v>
          </cell>
          <cell r="K6842">
            <v>0</v>
          </cell>
        </row>
        <row r="6843">
          <cell r="H6843" t="str">
            <v>WCV009239</v>
          </cell>
          <cell r="I6843">
            <v>62407</v>
          </cell>
          <cell r="J6843">
            <v>4</v>
          </cell>
          <cell r="K6843">
            <v>210610.26</v>
          </cell>
        </row>
        <row r="6844">
          <cell r="H6844" t="str">
            <v>WCV0092392</v>
          </cell>
          <cell r="I6844">
            <v>6215.6399999999994</v>
          </cell>
          <cell r="J6844">
            <v>0</v>
          </cell>
          <cell r="K6844">
            <v>0</v>
          </cell>
        </row>
        <row r="6845">
          <cell r="H6845" t="str">
            <v>WCV0092397</v>
          </cell>
          <cell r="I6845">
            <v>117422.1</v>
          </cell>
          <cell r="J6845">
            <v>0</v>
          </cell>
          <cell r="K6845">
            <v>0</v>
          </cell>
        </row>
        <row r="6846">
          <cell r="H6846" t="str">
            <v>WCV0092399</v>
          </cell>
          <cell r="I6846">
            <v>13081.470000000001</v>
          </cell>
          <cell r="J6846">
            <v>0</v>
          </cell>
          <cell r="K6846">
            <v>0</v>
          </cell>
        </row>
        <row r="6847">
          <cell r="H6847" t="str">
            <v>WCV009240</v>
          </cell>
          <cell r="I6847">
            <v>41071</v>
          </cell>
          <cell r="J6847">
            <v>4</v>
          </cell>
          <cell r="K6847">
            <v>52618.23</v>
          </cell>
        </row>
        <row r="6848">
          <cell r="H6848" t="str">
            <v>WCV0092402</v>
          </cell>
          <cell r="I6848">
            <v>39361.1</v>
          </cell>
          <cell r="J6848">
            <v>1</v>
          </cell>
          <cell r="K6848">
            <v>2190.16</v>
          </cell>
        </row>
        <row r="6849">
          <cell r="H6849" t="str">
            <v>WCV0092407</v>
          </cell>
          <cell r="I6849">
            <v>6575.5</v>
          </cell>
          <cell r="J6849">
            <v>0</v>
          </cell>
          <cell r="K6849">
            <v>0</v>
          </cell>
        </row>
        <row r="6850">
          <cell r="H6850" t="str">
            <v>WCV009241</v>
          </cell>
          <cell r="I6850">
            <v>90084</v>
          </cell>
          <cell r="J6850">
            <v>3</v>
          </cell>
          <cell r="K6850">
            <v>158826.82</v>
          </cell>
        </row>
        <row r="6851">
          <cell r="H6851" t="str">
            <v>WCV0092411</v>
          </cell>
          <cell r="I6851">
            <v>6311.49</v>
          </cell>
          <cell r="J6851">
            <v>0</v>
          </cell>
          <cell r="K6851">
            <v>0</v>
          </cell>
        </row>
        <row r="6852">
          <cell r="H6852" t="str">
            <v>WCV0092412</v>
          </cell>
          <cell r="I6852">
            <v>63260.25</v>
          </cell>
          <cell r="J6852">
            <v>0</v>
          </cell>
          <cell r="K6852">
            <v>0</v>
          </cell>
        </row>
        <row r="6853">
          <cell r="H6853" t="str">
            <v>WCV0092416</v>
          </cell>
          <cell r="I6853">
            <v>7317</v>
          </cell>
          <cell r="J6853">
            <v>0</v>
          </cell>
          <cell r="K6853">
            <v>0</v>
          </cell>
        </row>
        <row r="6854">
          <cell r="H6854" t="str">
            <v>WCV0092419</v>
          </cell>
          <cell r="I6854">
            <v>0</v>
          </cell>
          <cell r="J6854">
            <v>0</v>
          </cell>
          <cell r="K6854">
            <v>0</v>
          </cell>
        </row>
        <row r="6855">
          <cell r="H6855" t="str">
            <v>WCV009242</v>
          </cell>
          <cell r="I6855">
            <v>233118</v>
          </cell>
          <cell r="J6855">
            <v>12</v>
          </cell>
          <cell r="K6855">
            <v>4734.72</v>
          </cell>
        </row>
        <row r="6856">
          <cell r="H6856" t="str">
            <v>WCV0092424</v>
          </cell>
          <cell r="I6856">
            <v>2892</v>
          </cell>
          <cell r="J6856">
            <v>0</v>
          </cell>
          <cell r="K6856">
            <v>0</v>
          </cell>
        </row>
        <row r="6857">
          <cell r="H6857" t="str">
            <v>WCV0092426</v>
          </cell>
          <cell r="I6857">
            <v>44686.44</v>
          </cell>
          <cell r="J6857">
            <v>1</v>
          </cell>
          <cell r="K6857">
            <v>1119.05</v>
          </cell>
        </row>
        <row r="6858">
          <cell r="H6858" t="str">
            <v>WCV0092427</v>
          </cell>
          <cell r="I6858">
            <v>7762.62</v>
          </cell>
          <cell r="J6858">
            <v>0</v>
          </cell>
          <cell r="K6858">
            <v>0</v>
          </cell>
        </row>
        <row r="6859">
          <cell r="H6859" t="str">
            <v>WCV0092429</v>
          </cell>
          <cell r="I6859">
            <v>5992.02</v>
          </cell>
          <cell r="J6859">
            <v>0</v>
          </cell>
          <cell r="K6859">
            <v>0</v>
          </cell>
        </row>
        <row r="6860">
          <cell r="H6860" t="str">
            <v>WCV009243</v>
          </cell>
          <cell r="I6860">
            <v>114402</v>
          </cell>
          <cell r="J6860">
            <v>0</v>
          </cell>
          <cell r="K6860">
            <v>0</v>
          </cell>
        </row>
        <row r="6861">
          <cell r="H6861" t="str">
            <v>WCV0092435</v>
          </cell>
          <cell r="I6861">
            <v>36898</v>
          </cell>
          <cell r="J6861">
            <v>1</v>
          </cell>
          <cell r="K6861">
            <v>380</v>
          </cell>
        </row>
        <row r="6862">
          <cell r="H6862" t="str">
            <v>WCV0092436</v>
          </cell>
          <cell r="I6862">
            <v>19912.62</v>
          </cell>
          <cell r="J6862">
            <v>3</v>
          </cell>
          <cell r="K6862">
            <v>3135.1</v>
          </cell>
        </row>
        <row r="6863">
          <cell r="H6863" t="str">
            <v>WCV0092439</v>
          </cell>
          <cell r="I6863">
            <v>7555.22</v>
          </cell>
          <cell r="J6863">
            <v>0</v>
          </cell>
          <cell r="K6863">
            <v>0</v>
          </cell>
        </row>
        <row r="6864">
          <cell r="H6864" t="str">
            <v>WCV009244</v>
          </cell>
          <cell r="I6864">
            <v>170451</v>
          </cell>
          <cell r="J6864">
            <v>2</v>
          </cell>
          <cell r="K6864">
            <v>2754.9300000000003</v>
          </cell>
        </row>
        <row r="6865">
          <cell r="H6865" t="str">
            <v>WCV0092440</v>
          </cell>
          <cell r="I6865">
            <v>11446.45</v>
          </cell>
          <cell r="J6865">
            <v>0</v>
          </cell>
          <cell r="K6865">
            <v>0</v>
          </cell>
        </row>
        <row r="6866">
          <cell r="H6866" t="str">
            <v>WCV0092441</v>
          </cell>
          <cell r="I6866">
            <v>12368.14</v>
          </cell>
          <cell r="J6866">
            <v>0</v>
          </cell>
          <cell r="K6866">
            <v>0</v>
          </cell>
        </row>
        <row r="6867">
          <cell r="H6867" t="str">
            <v>WCV0092444</v>
          </cell>
          <cell r="I6867">
            <v>38611.979999999996</v>
          </cell>
          <cell r="J6867">
            <v>0</v>
          </cell>
          <cell r="K6867">
            <v>0</v>
          </cell>
        </row>
        <row r="6868">
          <cell r="H6868" t="str">
            <v>WCV0092446</v>
          </cell>
          <cell r="I6868">
            <v>32723.760000000002</v>
          </cell>
          <cell r="J6868">
            <v>0</v>
          </cell>
          <cell r="K6868">
            <v>0</v>
          </cell>
        </row>
        <row r="6869">
          <cell r="H6869" t="str">
            <v>WCV0092447</v>
          </cell>
          <cell r="I6869">
            <v>27790.880000000001</v>
          </cell>
          <cell r="J6869">
            <v>1</v>
          </cell>
          <cell r="K6869">
            <v>994</v>
          </cell>
        </row>
        <row r="6870">
          <cell r="H6870" t="str">
            <v>WCV0092448</v>
          </cell>
          <cell r="I6870">
            <v>3742.4</v>
          </cell>
          <cell r="J6870">
            <v>0</v>
          </cell>
          <cell r="K6870">
            <v>0</v>
          </cell>
        </row>
        <row r="6871">
          <cell r="H6871" t="str">
            <v>WCV009245</v>
          </cell>
          <cell r="I6871">
            <v>224757</v>
          </cell>
          <cell r="J6871">
            <v>1</v>
          </cell>
          <cell r="K6871">
            <v>11374.03</v>
          </cell>
        </row>
        <row r="6872">
          <cell r="H6872" t="str">
            <v>WCV0092450</v>
          </cell>
          <cell r="I6872">
            <v>29593.94</v>
          </cell>
          <cell r="J6872">
            <v>1</v>
          </cell>
          <cell r="K6872">
            <v>0</v>
          </cell>
        </row>
        <row r="6873">
          <cell r="H6873" t="str">
            <v>WCV0092458</v>
          </cell>
          <cell r="I6873">
            <v>25950.2</v>
          </cell>
          <cell r="J6873">
            <v>0</v>
          </cell>
          <cell r="K6873">
            <v>0</v>
          </cell>
        </row>
        <row r="6874">
          <cell r="H6874" t="str">
            <v>WCV009246</v>
          </cell>
          <cell r="I6874">
            <v>153268</v>
          </cell>
          <cell r="J6874">
            <v>2</v>
          </cell>
          <cell r="K6874">
            <v>449611.42</v>
          </cell>
        </row>
        <row r="6875">
          <cell r="H6875" t="str">
            <v>WCV0092460</v>
          </cell>
          <cell r="I6875">
            <v>18430.18</v>
          </cell>
          <cell r="J6875">
            <v>0</v>
          </cell>
          <cell r="K6875">
            <v>0</v>
          </cell>
        </row>
        <row r="6876">
          <cell r="H6876" t="str">
            <v>WCV0092462</v>
          </cell>
          <cell r="I6876">
            <v>26175.760000000002</v>
          </cell>
          <cell r="J6876">
            <v>0</v>
          </cell>
          <cell r="K6876">
            <v>0</v>
          </cell>
        </row>
        <row r="6877">
          <cell r="H6877" t="str">
            <v>WCV0092463</v>
          </cell>
          <cell r="I6877">
            <v>4955.8500000000004</v>
          </cell>
          <cell r="J6877">
            <v>0</v>
          </cell>
          <cell r="K6877">
            <v>0</v>
          </cell>
        </row>
        <row r="6878">
          <cell r="H6878" t="str">
            <v>WCV0092467</v>
          </cell>
          <cell r="I6878">
            <v>13861</v>
          </cell>
          <cell r="J6878">
            <v>2</v>
          </cell>
          <cell r="K6878">
            <v>33486.639999999999</v>
          </cell>
        </row>
        <row r="6879">
          <cell r="H6879" t="str">
            <v>WCV009247</v>
          </cell>
          <cell r="I6879">
            <v>65846</v>
          </cell>
          <cell r="J6879">
            <v>1</v>
          </cell>
          <cell r="K6879">
            <v>135886.44</v>
          </cell>
        </row>
        <row r="6880">
          <cell r="H6880" t="str">
            <v>WCV0092471</v>
          </cell>
          <cell r="I6880">
            <v>16113.25</v>
          </cell>
          <cell r="J6880">
            <v>1</v>
          </cell>
          <cell r="K6880">
            <v>930.15</v>
          </cell>
        </row>
        <row r="6881">
          <cell r="H6881" t="str">
            <v>WCV0092472</v>
          </cell>
          <cell r="I6881">
            <v>17538</v>
          </cell>
          <cell r="J6881">
            <v>0</v>
          </cell>
          <cell r="K6881">
            <v>0</v>
          </cell>
        </row>
        <row r="6882">
          <cell r="H6882" t="str">
            <v>WCV0092477</v>
          </cell>
          <cell r="I6882">
            <v>6812</v>
          </cell>
          <cell r="J6882">
            <v>0</v>
          </cell>
          <cell r="K6882">
            <v>0</v>
          </cell>
        </row>
        <row r="6883">
          <cell r="H6883" t="str">
            <v>WCV009248</v>
          </cell>
          <cell r="I6883">
            <v>38637</v>
          </cell>
          <cell r="J6883">
            <v>1</v>
          </cell>
          <cell r="K6883">
            <v>4010.26</v>
          </cell>
        </row>
        <row r="6884">
          <cell r="H6884" t="str">
            <v>WCV0092482</v>
          </cell>
          <cell r="I6884">
            <v>489</v>
          </cell>
          <cell r="J6884">
            <v>0</v>
          </cell>
          <cell r="K6884">
            <v>0</v>
          </cell>
        </row>
        <row r="6885">
          <cell r="H6885" t="str">
            <v>WCV0092484</v>
          </cell>
          <cell r="I6885">
            <v>10288.89</v>
          </cell>
          <cell r="J6885">
            <v>0</v>
          </cell>
          <cell r="K6885">
            <v>0</v>
          </cell>
        </row>
        <row r="6886">
          <cell r="H6886" t="str">
            <v>WCV0092488</v>
          </cell>
          <cell r="I6886">
            <v>51302.89</v>
          </cell>
          <cell r="J6886">
            <v>0</v>
          </cell>
          <cell r="K6886">
            <v>0</v>
          </cell>
        </row>
        <row r="6887">
          <cell r="H6887" t="str">
            <v>WCV009249</v>
          </cell>
          <cell r="I6887">
            <v>59152</v>
          </cell>
          <cell r="J6887">
            <v>2</v>
          </cell>
          <cell r="K6887">
            <v>33124.879999999997</v>
          </cell>
        </row>
        <row r="6888">
          <cell r="H6888" t="str">
            <v>WCV0092491</v>
          </cell>
          <cell r="I6888">
            <v>9510.2200000000012</v>
          </cell>
          <cell r="J6888">
            <v>0</v>
          </cell>
          <cell r="K6888">
            <v>0</v>
          </cell>
        </row>
        <row r="6889">
          <cell r="H6889" t="str">
            <v>WCV0092492</v>
          </cell>
          <cell r="I6889">
            <v>10283.68</v>
          </cell>
          <cell r="J6889">
            <v>0</v>
          </cell>
          <cell r="K6889">
            <v>0</v>
          </cell>
        </row>
        <row r="6890">
          <cell r="H6890" t="str">
            <v>WCV0092496</v>
          </cell>
          <cell r="I6890">
            <v>21746.28</v>
          </cell>
          <cell r="J6890">
            <v>0</v>
          </cell>
          <cell r="K6890">
            <v>0</v>
          </cell>
        </row>
        <row r="6891">
          <cell r="H6891" t="str">
            <v>WCV0092499</v>
          </cell>
          <cell r="I6891">
            <v>25469</v>
          </cell>
          <cell r="J6891">
            <v>0</v>
          </cell>
          <cell r="K6891">
            <v>0</v>
          </cell>
        </row>
        <row r="6892">
          <cell r="H6892" t="str">
            <v>WCV009250</v>
          </cell>
          <cell r="I6892">
            <v>99369</v>
          </cell>
          <cell r="J6892">
            <v>2</v>
          </cell>
          <cell r="K6892">
            <v>46616.82</v>
          </cell>
        </row>
        <row r="6893">
          <cell r="H6893" t="str">
            <v>WCV0092501</v>
          </cell>
          <cell r="I6893">
            <v>13060.84</v>
          </cell>
          <cell r="J6893">
            <v>1</v>
          </cell>
          <cell r="K6893">
            <v>114</v>
          </cell>
        </row>
        <row r="6894">
          <cell r="H6894" t="str">
            <v>WCV0092503</v>
          </cell>
          <cell r="I6894">
            <v>25470.11</v>
          </cell>
          <cell r="J6894">
            <v>0</v>
          </cell>
          <cell r="K6894">
            <v>0</v>
          </cell>
        </row>
        <row r="6895">
          <cell r="H6895" t="str">
            <v>WCV0092505</v>
          </cell>
          <cell r="I6895">
            <v>28696.45</v>
          </cell>
          <cell r="J6895">
            <v>0</v>
          </cell>
          <cell r="K6895">
            <v>0</v>
          </cell>
        </row>
        <row r="6896">
          <cell r="H6896" t="str">
            <v>WCV0092507</v>
          </cell>
          <cell r="I6896">
            <v>41771.050000000003</v>
          </cell>
          <cell r="J6896">
            <v>0</v>
          </cell>
          <cell r="K6896">
            <v>0</v>
          </cell>
        </row>
        <row r="6897">
          <cell r="H6897" t="str">
            <v>WCV0092509</v>
          </cell>
          <cell r="I6897">
            <v>15731.55</v>
          </cell>
          <cell r="J6897">
            <v>0</v>
          </cell>
          <cell r="K6897">
            <v>0</v>
          </cell>
        </row>
        <row r="6898">
          <cell r="H6898" t="str">
            <v>WCV009251</v>
          </cell>
          <cell r="I6898">
            <v>40263</v>
          </cell>
          <cell r="J6898">
            <v>2</v>
          </cell>
          <cell r="K6898">
            <v>4146.5</v>
          </cell>
        </row>
        <row r="6899">
          <cell r="H6899" t="str">
            <v>WCV0092510</v>
          </cell>
          <cell r="I6899">
            <v>16948.59</v>
          </cell>
          <cell r="J6899">
            <v>0</v>
          </cell>
          <cell r="K6899">
            <v>0</v>
          </cell>
        </row>
        <row r="6900">
          <cell r="H6900" t="str">
            <v>WCV0092517</v>
          </cell>
          <cell r="I6900">
            <v>6193</v>
          </cell>
          <cell r="J6900">
            <v>0</v>
          </cell>
          <cell r="K6900">
            <v>0</v>
          </cell>
        </row>
        <row r="6901">
          <cell r="H6901" t="str">
            <v>WCV0092518</v>
          </cell>
          <cell r="I6901">
            <v>1511</v>
          </cell>
          <cell r="J6901">
            <v>0</v>
          </cell>
          <cell r="K6901">
            <v>0</v>
          </cell>
        </row>
        <row r="6902">
          <cell r="H6902" t="str">
            <v>WCV0092519</v>
          </cell>
          <cell r="I6902">
            <v>17612.900000000001</v>
          </cell>
          <cell r="J6902">
            <v>0</v>
          </cell>
          <cell r="K6902">
            <v>0</v>
          </cell>
        </row>
        <row r="6903">
          <cell r="H6903" t="str">
            <v>WCV009252</v>
          </cell>
          <cell r="I6903">
            <v>148181</v>
          </cell>
          <cell r="J6903">
            <v>7</v>
          </cell>
          <cell r="K6903">
            <v>157163.88</v>
          </cell>
        </row>
        <row r="6904">
          <cell r="H6904" t="str">
            <v>WCV0092523</v>
          </cell>
          <cell r="I6904">
            <v>1451</v>
          </cell>
          <cell r="J6904">
            <v>0</v>
          </cell>
          <cell r="K6904">
            <v>0</v>
          </cell>
        </row>
        <row r="6905">
          <cell r="H6905" t="str">
            <v>WCV0092526</v>
          </cell>
          <cell r="I6905">
            <v>3512.73</v>
          </cell>
          <cell r="J6905">
            <v>0</v>
          </cell>
          <cell r="K6905">
            <v>0</v>
          </cell>
        </row>
        <row r="6906">
          <cell r="H6906" t="str">
            <v>WCV0092527</v>
          </cell>
          <cell r="I6906">
            <v>376</v>
          </cell>
          <cell r="J6906">
            <v>0</v>
          </cell>
          <cell r="K6906">
            <v>0</v>
          </cell>
        </row>
        <row r="6907">
          <cell r="H6907" t="str">
            <v>WCV0092529</v>
          </cell>
          <cell r="I6907">
            <v>24740.75</v>
          </cell>
          <cell r="J6907">
            <v>0</v>
          </cell>
          <cell r="K6907">
            <v>0</v>
          </cell>
        </row>
        <row r="6908">
          <cell r="H6908" t="str">
            <v>WCV009253</v>
          </cell>
          <cell r="I6908">
            <v>75847</v>
          </cell>
          <cell r="J6908">
            <v>0</v>
          </cell>
          <cell r="K6908">
            <v>0</v>
          </cell>
        </row>
        <row r="6909">
          <cell r="H6909" t="str">
            <v>WCV0092532</v>
          </cell>
          <cell r="I6909">
            <v>28484</v>
          </cell>
          <cell r="J6909">
            <v>0</v>
          </cell>
          <cell r="K6909">
            <v>0</v>
          </cell>
        </row>
        <row r="6910">
          <cell r="H6910" t="str">
            <v>WCV0092534</v>
          </cell>
          <cell r="I6910">
            <v>3762</v>
          </cell>
          <cell r="J6910">
            <v>0</v>
          </cell>
          <cell r="K6910">
            <v>0</v>
          </cell>
        </row>
        <row r="6911">
          <cell r="H6911" t="str">
            <v>WCV0092535</v>
          </cell>
          <cell r="I6911">
            <v>21109.52</v>
          </cell>
          <cell r="J6911">
            <v>0</v>
          </cell>
          <cell r="K6911">
            <v>0</v>
          </cell>
        </row>
        <row r="6912">
          <cell r="H6912" t="str">
            <v>WCV0092539</v>
          </cell>
          <cell r="I6912">
            <v>39227.339999999997</v>
          </cell>
          <cell r="J6912">
            <v>0</v>
          </cell>
          <cell r="K6912">
            <v>0</v>
          </cell>
        </row>
        <row r="6913">
          <cell r="H6913" t="str">
            <v>WCV009254</v>
          </cell>
          <cell r="I6913">
            <v>79942</v>
          </cell>
          <cell r="J6913">
            <v>0</v>
          </cell>
          <cell r="K6913">
            <v>0</v>
          </cell>
        </row>
        <row r="6914">
          <cell r="H6914" t="str">
            <v>WCV0092540</v>
          </cell>
          <cell r="I6914">
            <v>15935</v>
          </cell>
          <cell r="J6914">
            <v>0</v>
          </cell>
          <cell r="K6914">
            <v>0</v>
          </cell>
        </row>
        <row r="6915">
          <cell r="H6915" t="str">
            <v>WCV0092541</v>
          </cell>
          <cell r="I6915">
            <v>34081.51</v>
          </cell>
          <cell r="J6915">
            <v>0</v>
          </cell>
          <cell r="K6915">
            <v>0</v>
          </cell>
        </row>
        <row r="6916">
          <cell r="H6916" t="str">
            <v>WCV0092542</v>
          </cell>
          <cell r="I6916">
            <v>3788</v>
          </cell>
          <cell r="J6916">
            <v>0</v>
          </cell>
          <cell r="K6916">
            <v>0</v>
          </cell>
        </row>
        <row r="6917">
          <cell r="H6917" t="str">
            <v>WCV0092545</v>
          </cell>
          <cell r="I6917">
            <v>5247</v>
          </cell>
          <cell r="J6917">
            <v>1</v>
          </cell>
          <cell r="K6917">
            <v>6324.54</v>
          </cell>
        </row>
        <row r="6918">
          <cell r="H6918" t="str">
            <v>WCV009255</v>
          </cell>
          <cell r="I6918">
            <v>55713</v>
          </cell>
          <cell r="J6918">
            <v>0</v>
          </cell>
          <cell r="K6918">
            <v>0</v>
          </cell>
        </row>
        <row r="6919">
          <cell r="H6919" t="str">
            <v>WCV0092551</v>
          </cell>
          <cell r="I6919">
            <v>18790.82</v>
          </cell>
          <cell r="J6919">
            <v>0</v>
          </cell>
          <cell r="K6919">
            <v>0</v>
          </cell>
        </row>
        <row r="6920">
          <cell r="H6920" t="str">
            <v>WCV0092552</v>
          </cell>
          <cell r="I6920">
            <v>12103</v>
          </cell>
          <cell r="J6920">
            <v>0</v>
          </cell>
          <cell r="K6920">
            <v>0</v>
          </cell>
        </row>
        <row r="6921">
          <cell r="H6921" t="str">
            <v>WCV0092553</v>
          </cell>
          <cell r="I6921">
            <v>29166</v>
          </cell>
          <cell r="J6921">
            <v>0</v>
          </cell>
          <cell r="K6921">
            <v>0</v>
          </cell>
        </row>
        <row r="6922">
          <cell r="H6922" t="str">
            <v>WCV0092554</v>
          </cell>
          <cell r="I6922">
            <v>3608.62</v>
          </cell>
          <cell r="J6922">
            <v>0</v>
          </cell>
          <cell r="K6922">
            <v>0</v>
          </cell>
        </row>
        <row r="6923">
          <cell r="H6923" t="str">
            <v>WCV0092557</v>
          </cell>
          <cell r="I6923">
            <v>17153.89</v>
          </cell>
          <cell r="J6923">
            <v>0</v>
          </cell>
          <cell r="K6923">
            <v>0</v>
          </cell>
        </row>
        <row r="6924">
          <cell r="H6924" t="str">
            <v>WCV009256</v>
          </cell>
          <cell r="I6924">
            <v>72830</v>
          </cell>
          <cell r="J6924">
            <v>3</v>
          </cell>
          <cell r="K6924">
            <v>368</v>
          </cell>
        </row>
        <row r="6925">
          <cell r="H6925" t="str">
            <v>WCV0092563</v>
          </cell>
          <cell r="I6925">
            <v>3566</v>
          </cell>
          <cell r="J6925">
            <v>0</v>
          </cell>
          <cell r="K6925">
            <v>0</v>
          </cell>
        </row>
        <row r="6926">
          <cell r="H6926" t="str">
            <v>WCV0092565</v>
          </cell>
          <cell r="I6926">
            <v>11257</v>
          </cell>
          <cell r="J6926">
            <v>0</v>
          </cell>
          <cell r="K6926">
            <v>0</v>
          </cell>
        </row>
        <row r="6927">
          <cell r="H6927" t="str">
            <v>WCV0092568</v>
          </cell>
          <cell r="I6927">
            <v>4011</v>
          </cell>
          <cell r="J6927">
            <v>0</v>
          </cell>
          <cell r="K6927">
            <v>0</v>
          </cell>
        </row>
        <row r="6928">
          <cell r="H6928" t="str">
            <v>WCV009257</v>
          </cell>
          <cell r="I6928">
            <v>197877</v>
          </cell>
          <cell r="J6928">
            <v>2</v>
          </cell>
          <cell r="K6928">
            <v>245</v>
          </cell>
        </row>
        <row r="6929">
          <cell r="H6929" t="str">
            <v>WCV0092570</v>
          </cell>
          <cell r="I6929">
            <v>87853.52</v>
          </cell>
          <cell r="J6929">
            <v>1</v>
          </cell>
          <cell r="K6929">
            <v>116585.12</v>
          </cell>
        </row>
        <row r="6930">
          <cell r="H6930" t="str">
            <v>WCV0092571</v>
          </cell>
          <cell r="I6930">
            <v>3038</v>
          </cell>
          <cell r="J6930">
            <v>0</v>
          </cell>
          <cell r="K6930">
            <v>0</v>
          </cell>
        </row>
        <row r="6931">
          <cell r="H6931" t="str">
            <v>WCV0092572</v>
          </cell>
          <cell r="I6931">
            <v>12604</v>
          </cell>
          <cell r="J6931">
            <v>1</v>
          </cell>
          <cell r="K6931">
            <v>3120</v>
          </cell>
        </row>
        <row r="6932">
          <cell r="H6932" t="str">
            <v>WCV0092573</v>
          </cell>
          <cell r="I6932">
            <v>30280.05</v>
          </cell>
          <cell r="J6932">
            <v>1</v>
          </cell>
          <cell r="K6932">
            <v>2076.25</v>
          </cell>
        </row>
        <row r="6933">
          <cell r="H6933" t="str">
            <v>WCV0092574</v>
          </cell>
          <cell r="I6933">
            <v>16290.630000000001</v>
          </cell>
          <cell r="J6933">
            <v>0</v>
          </cell>
          <cell r="K6933">
            <v>0</v>
          </cell>
        </row>
        <row r="6934">
          <cell r="H6934" t="str">
            <v>WCV0092576</v>
          </cell>
          <cell r="I6934">
            <v>28998.27</v>
          </cell>
          <cell r="J6934">
            <v>0</v>
          </cell>
          <cell r="K6934">
            <v>0</v>
          </cell>
        </row>
        <row r="6935">
          <cell r="H6935" t="str">
            <v>WCV0092578</v>
          </cell>
          <cell r="I6935">
            <v>14785</v>
          </cell>
          <cell r="J6935">
            <v>0</v>
          </cell>
          <cell r="K6935">
            <v>0</v>
          </cell>
        </row>
        <row r="6936">
          <cell r="H6936" t="str">
            <v>WCV0092579</v>
          </cell>
          <cell r="I6936">
            <v>12794</v>
          </cell>
          <cell r="J6936">
            <v>1</v>
          </cell>
          <cell r="K6936">
            <v>0</v>
          </cell>
        </row>
        <row r="6937">
          <cell r="H6937" t="str">
            <v>WCV009258</v>
          </cell>
          <cell r="I6937">
            <v>42475</v>
          </cell>
          <cell r="J6937">
            <v>0</v>
          </cell>
          <cell r="K6937">
            <v>0</v>
          </cell>
        </row>
        <row r="6938">
          <cell r="H6938" t="str">
            <v>WCV0092580</v>
          </cell>
          <cell r="I6938">
            <v>5181.8899999999994</v>
          </cell>
          <cell r="J6938">
            <v>0</v>
          </cell>
          <cell r="K6938">
            <v>0</v>
          </cell>
        </row>
        <row r="6939">
          <cell r="H6939" t="str">
            <v>WCV0092581</v>
          </cell>
          <cell r="I6939">
            <v>6564</v>
          </cell>
          <cell r="J6939">
            <v>0</v>
          </cell>
          <cell r="K6939">
            <v>0</v>
          </cell>
        </row>
        <row r="6940">
          <cell r="H6940" t="str">
            <v>WCV0092585</v>
          </cell>
          <cell r="I6940">
            <v>13362.34</v>
          </cell>
          <cell r="J6940">
            <v>0</v>
          </cell>
          <cell r="K6940">
            <v>0</v>
          </cell>
        </row>
        <row r="6941">
          <cell r="H6941" t="str">
            <v>WCV0092586</v>
          </cell>
          <cell r="I6941">
            <v>1307.1500000000001</v>
          </cell>
          <cell r="J6941">
            <v>0</v>
          </cell>
          <cell r="K6941">
            <v>0</v>
          </cell>
        </row>
        <row r="6942">
          <cell r="H6942" t="str">
            <v>WCV0092587</v>
          </cell>
          <cell r="I6942">
            <v>11621.86</v>
          </cell>
          <cell r="J6942">
            <v>0</v>
          </cell>
          <cell r="K6942">
            <v>0</v>
          </cell>
        </row>
        <row r="6943">
          <cell r="H6943" t="str">
            <v>WCV0092588</v>
          </cell>
          <cell r="I6943">
            <v>12199.779999999999</v>
          </cell>
          <cell r="J6943">
            <v>0</v>
          </cell>
          <cell r="K6943">
            <v>0</v>
          </cell>
        </row>
        <row r="6944">
          <cell r="H6944" t="str">
            <v>WCV0092589</v>
          </cell>
          <cell r="I6944">
            <v>12550.41</v>
          </cell>
          <cell r="J6944">
            <v>0</v>
          </cell>
          <cell r="K6944">
            <v>0</v>
          </cell>
        </row>
        <row r="6945">
          <cell r="H6945" t="str">
            <v>WCV009259</v>
          </cell>
          <cell r="I6945">
            <v>52394</v>
          </cell>
          <cell r="J6945">
            <v>1</v>
          </cell>
          <cell r="K6945">
            <v>0</v>
          </cell>
        </row>
        <row r="6946">
          <cell r="H6946" t="str">
            <v>WCV0092590</v>
          </cell>
          <cell r="I6946">
            <v>20041.010000000002</v>
          </cell>
          <cell r="J6946">
            <v>0</v>
          </cell>
          <cell r="K6946">
            <v>0</v>
          </cell>
        </row>
        <row r="6947">
          <cell r="H6947" t="str">
            <v>WCV0092591</v>
          </cell>
          <cell r="I6947">
            <v>947.1</v>
          </cell>
          <cell r="J6947">
            <v>0</v>
          </cell>
          <cell r="K6947">
            <v>0</v>
          </cell>
        </row>
        <row r="6948">
          <cell r="H6948" t="str">
            <v>WCV0092593</v>
          </cell>
          <cell r="I6948">
            <v>29021.919999999998</v>
          </cell>
          <cell r="J6948">
            <v>3</v>
          </cell>
          <cell r="K6948">
            <v>113.68</v>
          </cell>
        </row>
        <row r="6949">
          <cell r="H6949" t="str">
            <v>WCV0092594</v>
          </cell>
          <cell r="I6949">
            <v>3905.1</v>
          </cell>
          <cell r="J6949">
            <v>0</v>
          </cell>
          <cell r="K6949">
            <v>0</v>
          </cell>
        </row>
        <row r="6950">
          <cell r="H6950" t="str">
            <v>WCV0092596</v>
          </cell>
          <cell r="I6950">
            <v>9735</v>
          </cell>
          <cell r="J6950">
            <v>0</v>
          </cell>
          <cell r="K6950">
            <v>0</v>
          </cell>
        </row>
        <row r="6951">
          <cell r="H6951" t="str">
            <v>WCV0092599</v>
          </cell>
          <cell r="I6951">
            <v>7532.59</v>
          </cell>
          <cell r="J6951">
            <v>0</v>
          </cell>
          <cell r="K6951">
            <v>0</v>
          </cell>
        </row>
        <row r="6952">
          <cell r="H6952" t="str">
            <v>WCV009260</v>
          </cell>
          <cell r="I6952">
            <v>114215</v>
          </cell>
          <cell r="J6952">
            <v>0</v>
          </cell>
          <cell r="K6952">
            <v>0</v>
          </cell>
        </row>
        <row r="6953">
          <cell r="H6953" t="str">
            <v>WCV0092600</v>
          </cell>
          <cell r="I6953">
            <v>59735</v>
          </cell>
          <cell r="J6953">
            <v>0</v>
          </cell>
          <cell r="K6953">
            <v>0</v>
          </cell>
        </row>
        <row r="6954">
          <cell r="H6954" t="str">
            <v>WCV0092603</v>
          </cell>
          <cell r="I6954">
            <v>25506.11</v>
          </cell>
          <cell r="J6954">
            <v>0</v>
          </cell>
          <cell r="K6954">
            <v>0</v>
          </cell>
        </row>
        <row r="6955">
          <cell r="H6955" t="str">
            <v>WCV0092604</v>
          </cell>
          <cell r="I6955">
            <v>23407</v>
          </cell>
          <cell r="J6955">
            <v>0</v>
          </cell>
          <cell r="K6955">
            <v>0</v>
          </cell>
        </row>
        <row r="6956">
          <cell r="H6956" t="str">
            <v>WCV0092605</v>
          </cell>
          <cell r="I6956">
            <v>2346</v>
          </cell>
          <cell r="J6956">
            <v>0</v>
          </cell>
          <cell r="K6956">
            <v>0</v>
          </cell>
        </row>
        <row r="6957">
          <cell r="H6957" t="str">
            <v>WCV0092607</v>
          </cell>
          <cell r="I6957">
            <v>5996</v>
          </cell>
          <cell r="J6957">
            <v>0</v>
          </cell>
          <cell r="K6957">
            <v>0</v>
          </cell>
        </row>
        <row r="6958">
          <cell r="H6958" t="str">
            <v>WCV0092608</v>
          </cell>
          <cell r="I6958">
            <v>15065.49</v>
          </cell>
          <cell r="J6958">
            <v>0</v>
          </cell>
          <cell r="K6958">
            <v>0</v>
          </cell>
        </row>
        <row r="6959">
          <cell r="H6959" t="str">
            <v>WCV009261</v>
          </cell>
          <cell r="I6959">
            <v>51210</v>
          </cell>
          <cell r="J6959">
            <v>1</v>
          </cell>
          <cell r="K6959">
            <v>4423.1400000000003</v>
          </cell>
        </row>
        <row r="6960">
          <cell r="H6960" t="str">
            <v>WCV0092610</v>
          </cell>
          <cell r="I6960">
            <v>24574.190000000002</v>
          </cell>
          <cell r="J6960">
            <v>0</v>
          </cell>
          <cell r="K6960">
            <v>0</v>
          </cell>
        </row>
        <row r="6961">
          <cell r="H6961" t="str">
            <v>WCV0092611</v>
          </cell>
          <cell r="I6961">
            <v>32897.360000000001</v>
          </cell>
          <cell r="J6961">
            <v>0</v>
          </cell>
          <cell r="K6961">
            <v>0</v>
          </cell>
        </row>
        <row r="6962">
          <cell r="H6962" t="str">
            <v>WCV009262</v>
          </cell>
          <cell r="I6962">
            <v>71060</v>
          </cell>
          <cell r="J6962">
            <v>5</v>
          </cell>
          <cell r="K6962">
            <v>23026.35</v>
          </cell>
        </row>
        <row r="6963">
          <cell r="H6963" t="str">
            <v>WCV0092621</v>
          </cell>
          <cell r="I6963">
            <v>9426</v>
          </cell>
          <cell r="J6963">
            <v>0</v>
          </cell>
          <cell r="K6963">
            <v>0</v>
          </cell>
        </row>
        <row r="6964">
          <cell r="H6964" t="str">
            <v>WCV0092623</v>
          </cell>
          <cell r="I6964">
            <v>23523.77</v>
          </cell>
          <cell r="J6964">
            <v>0</v>
          </cell>
          <cell r="K6964">
            <v>0</v>
          </cell>
        </row>
        <row r="6965">
          <cell r="H6965" t="str">
            <v>WCV0092624</v>
          </cell>
          <cell r="I6965">
            <v>15707</v>
          </cell>
          <cell r="J6965">
            <v>1</v>
          </cell>
          <cell r="K6965">
            <v>253163.48</v>
          </cell>
        </row>
        <row r="6966">
          <cell r="H6966" t="str">
            <v>WCV0092625</v>
          </cell>
          <cell r="I6966">
            <v>53779.53</v>
          </cell>
          <cell r="J6966">
            <v>7</v>
          </cell>
          <cell r="K6966">
            <v>9753.27</v>
          </cell>
        </row>
        <row r="6967">
          <cell r="H6967" t="str">
            <v>WCV009263</v>
          </cell>
          <cell r="I6967">
            <v>161947</v>
          </cell>
          <cell r="J6967">
            <v>1</v>
          </cell>
          <cell r="K6967">
            <v>1384.11</v>
          </cell>
        </row>
        <row r="6968">
          <cell r="H6968" t="str">
            <v>WCV0092632</v>
          </cell>
          <cell r="I6968">
            <v>16227.79</v>
          </cell>
          <cell r="J6968">
            <v>0</v>
          </cell>
          <cell r="K6968">
            <v>0</v>
          </cell>
        </row>
        <row r="6969">
          <cell r="H6969" t="str">
            <v>WCV0092637</v>
          </cell>
          <cell r="I6969">
            <v>104260.51000000001</v>
          </cell>
          <cell r="J6969">
            <v>0</v>
          </cell>
          <cell r="K6969">
            <v>0</v>
          </cell>
        </row>
        <row r="6970">
          <cell r="H6970" t="str">
            <v>WCV0092638</v>
          </cell>
          <cell r="I6970">
            <v>43607.020000000004</v>
          </cell>
          <cell r="J6970">
            <v>2</v>
          </cell>
          <cell r="K6970">
            <v>27508.5</v>
          </cell>
        </row>
        <row r="6971">
          <cell r="H6971" t="str">
            <v>WCV0092639</v>
          </cell>
          <cell r="I6971">
            <v>16282</v>
          </cell>
          <cell r="J6971">
            <v>2</v>
          </cell>
          <cell r="K6971">
            <v>12035.35</v>
          </cell>
        </row>
        <row r="6972">
          <cell r="H6972" t="str">
            <v>WCV009264</v>
          </cell>
          <cell r="I6972">
            <v>91914</v>
          </cell>
          <cell r="J6972">
            <v>2</v>
          </cell>
          <cell r="K6972">
            <v>139756.51</v>
          </cell>
        </row>
        <row r="6973">
          <cell r="H6973" t="str">
            <v>WCV0092640</v>
          </cell>
          <cell r="I6973">
            <v>39729.770000000004</v>
          </cell>
          <cell r="J6973">
            <v>0</v>
          </cell>
          <cell r="K6973">
            <v>0</v>
          </cell>
        </row>
        <row r="6974">
          <cell r="H6974" t="str">
            <v>WCV0092642</v>
          </cell>
          <cell r="I6974">
            <v>6701</v>
          </cell>
          <cell r="J6974">
            <v>0</v>
          </cell>
          <cell r="K6974">
            <v>0</v>
          </cell>
        </row>
        <row r="6975">
          <cell r="H6975" t="str">
            <v>WCV0092647</v>
          </cell>
          <cell r="I6975">
            <v>10409</v>
          </cell>
          <cell r="J6975">
            <v>0</v>
          </cell>
          <cell r="K6975">
            <v>0</v>
          </cell>
        </row>
        <row r="6976">
          <cell r="H6976" t="str">
            <v>WCV0092648</v>
          </cell>
          <cell r="I6976">
            <v>46587.58</v>
          </cell>
          <cell r="J6976">
            <v>0</v>
          </cell>
          <cell r="K6976">
            <v>0</v>
          </cell>
        </row>
        <row r="6977">
          <cell r="H6977" t="str">
            <v>WCV0092649</v>
          </cell>
          <cell r="I6977">
            <v>53598</v>
          </cell>
          <cell r="J6977">
            <v>0</v>
          </cell>
          <cell r="K6977">
            <v>0</v>
          </cell>
        </row>
        <row r="6978">
          <cell r="H6978" t="str">
            <v>WCV009265</v>
          </cell>
          <cell r="I6978">
            <v>103194</v>
          </cell>
          <cell r="J6978">
            <v>2</v>
          </cell>
          <cell r="K6978">
            <v>42007.32</v>
          </cell>
        </row>
        <row r="6979">
          <cell r="H6979" t="str">
            <v>WCV0092652</v>
          </cell>
          <cell r="I6979">
            <v>29491.53</v>
          </cell>
          <cell r="J6979">
            <v>1</v>
          </cell>
          <cell r="K6979">
            <v>53450</v>
          </cell>
        </row>
        <row r="6980">
          <cell r="H6980" t="str">
            <v>WCV0092653</v>
          </cell>
          <cell r="I6980">
            <v>24847.84</v>
          </cell>
          <cell r="J6980">
            <v>0</v>
          </cell>
          <cell r="K6980">
            <v>0</v>
          </cell>
        </row>
        <row r="6981">
          <cell r="H6981" t="str">
            <v>WCV009266</v>
          </cell>
          <cell r="I6981">
            <v>62475</v>
          </cell>
          <cell r="J6981">
            <v>2</v>
          </cell>
          <cell r="K6981">
            <v>9105.25</v>
          </cell>
        </row>
        <row r="6982">
          <cell r="H6982" t="str">
            <v>WCV0092660</v>
          </cell>
          <cell r="I6982">
            <v>11052</v>
          </cell>
          <cell r="J6982">
            <v>1</v>
          </cell>
          <cell r="K6982">
            <v>153337.73000000001</v>
          </cell>
        </row>
        <row r="6983">
          <cell r="H6983" t="str">
            <v>WCV0092663</v>
          </cell>
          <cell r="I6983">
            <v>25645.39</v>
          </cell>
          <cell r="J6983">
            <v>0</v>
          </cell>
          <cell r="K6983">
            <v>0</v>
          </cell>
        </row>
        <row r="6984">
          <cell r="H6984" t="str">
            <v>WCV0092664</v>
          </cell>
          <cell r="I6984">
            <v>35957.51</v>
          </cell>
          <cell r="J6984">
            <v>1</v>
          </cell>
          <cell r="K6984">
            <v>5996.58</v>
          </cell>
        </row>
        <row r="6985">
          <cell r="H6985" t="str">
            <v>WCV0092667</v>
          </cell>
          <cell r="I6985">
            <v>14772.720000000001</v>
          </cell>
          <cell r="J6985">
            <v>0</v>
          </cell>
          <cell r="K6985">
            <v>0</v>
          </cell>
        </row>
        <row r="6986">
          <cell r="H6986" t="str">
            <v>WCV009267</v>
          </cell>
          <cell r="I6986">
            <v>16180</v>
          </cell>
          <cell r="J6986">
            <v>0</v>
          </cell>
          <cell r="K6986">
            <v>0</v>
          </cell>
        </row>
        <row r="6987">
          <cell r="H6987" t="str">
            <v>WCV0092670</v>
          </cell>
          <cell r="I6987">
            <v>14702.36</v>
          </cell>
          <cell r="J6987">
            <v>0</v>
          </cell>
          <cell r="K6987">
            <v>0</v>
          </cell>
        </row>
        <row r="6988">
          <cell r="H6988" t="str">
            <v>WCV0092678</v>
          </cell>
          <cell r="I6988">
            <v>11222.15</v>
          </cell>
          <cell r="J6988">
            <v>0</v>
          </cell>
          <cell r="K6988">
            <v>0</v>
          </cell>
        </row>
        <row r="6989">
          <cell r="H6989" t="str">
            <v>WCV009268</v>
          </cell>
          <cell r="I6989">
            <v>140161</v>
          </cell>
          <cell r="J6989">
            <v>2</v>
          </cell>
          <cell r="K6989">
            <v>65395.02</v>
          </cell>
        </row>
        <row r="6990">
          <cell r="H6990" t="str">
            <v>WCV0092681</v>
          </cell>
          <cell r="I6990">
            <v>3193.21</v>
          </cell>
          <cell r="J6990">
            <v>0</v>
          </cell>
          <cell r="K6990">
            <v>0</v>
          </cell>
        </row>
        <row r="6991">
          <cell r="H6991" t="str">
            <v>WCV0092682</v>
          </cell>
          <cell r="I6991">
            <v>35176.74</v>
          </cell>
          <cell r="J6991">
            <v>0</v>
          </cell>
          <cell r="K6991">
            <v>0</v>
          </cell>
        </row>
        <row r="6992">
          <cell r="H6992" t="str">
            <v>WCV0092683</v>
          </cell>
          <cell r="I6992">
            <v>90322.08</v>
          </cell>
          <cell r="J6992">
            <v>0</v>
          </cell>
          <cell r="K6992">
            <v>0</v>
          </cell>
        </row>
        <row r="6993">
          <cell r="H6993" t="str">
            <v>WCV0092686</v>
          </cell>
          <cell r="I6993">
            <v>16106</v>
          </cell>
          <cell r="J6993">
            <v>0</v>
          </cell>
          <cell r="K6993">
            <v>0</v>
          </cell>
        </row>
        <row r="6994">
          <cell r="H6994" t="str">
            <v>WCV0092687</v>
          </cell>
          <cell r="I6994">
            <v>10398.16</v>
          </cell>
          <cell r="J6994">
            <v>0</v>
          </cell>
          <cell r="K6994">
            <v>0</v>
          </cell>
        </row>
        <row r="6995">
          <cell r="H6995" t="str">
            <v>WCV0092688</v>
          </cell>
          <cell r="I6995">
            <v>25136.9</v>
          </cell>
          <cell r="J6995">
            <v>0</v>
          </cell>
          <cell r="K6995">
            <v>0</v>
          </cell>
        </row>
        <row r="6996">
          <cell r="H6996" t="str">
            <v>WCV0092689</v>
          </cell>
          <cell r="I6996">
            <v>8340</v>
          </cell>
          <cell r="J6996">
            <v>0</v>
          </cell>
          <cell r="K6996">
            <v>0</v>
          </cell>
        </row>
        <row r="6997">
          <cell r="H6997" t="str">
            <v>WCV009269</v>
          </cell>
          <cell r="I6997">
            <v>31564</v>
          </cell>
          <cell r="J6997">
            <v>0</v>
          </cell>
          <cell r="K6997">
            <v>0</v>
          </cell>
        </row>
        <row r="6998">
          <cell r="H6998" t="str">
            <v>WCV0092691</v>
          </cell>
          <cell r="I6998">
            <v>5493.09</v>
          </cell>
          <cell r="J6998">
            <v>0</v>
          </cell>
          <cell r="K6998">
            <v>0</v>
          </cell>
        </row>
        <row r="6999">
          <cell r="H6999" t="str">
            <v>WCV0092695</v>
          </cell>
          <cell r="I6999">
            <v>781</v>
          </cell>
          <cell r="J6999">
            <v>0</v>
          </cell>
          <cell r="K6999">
            <v>0</v>
          </cell>
        </row>
        <row r="7000">
          <cell r="H7000" t="str">
            <v>WCV0092699</v>
          </cell>
          <cell r="I7000">
            <v>9664.9</v>
          </cell>
          <cell r="J7000">
            <v>0</v>
          </cell>
          <cell r="K7000">
            <v>0</v>
          </cell>
        </row>
        <row r="7001">
          <cell r="H7001" t="str">
            <v>WCV009270</v>
          </cell>
          <cell r="I7001">
            <v>109602</v>
          </cell>
          <cell r="J7001">
            <v>0</v>
          </cell>
          <cell r="K7001">
            <v>0</v>
          </cell>
        </row>
        <row r="7002">
          <cell r="H7002" t="str">
            <v>WCV0092700</v>
          </cell>
          <cell r="I7002">
            <v>1322</v>
          </cell>
          <cell r="J7002">
            <v>0</v>
          </cell>
          <cell r="K7002">
            <v>0</v>
          </cell>
        </row>
        <row r="7003">
          <cell r="H7003" t="str">
            <v>WCV0092704</v>
          </cell>
          <cell r="I7003">
            <v>49151.11</v>
          </cell>
          <cell r="J7003">
            <v>0</v>
          </cell>
          <cell r="K7003">
            <v>0</v>
          </cell>
        </row>
        <row r="7004">
          <cell r="H7004" t="str">
            <v>WCV0092706</v>
          </cell>
          <cell r="I7004">
            <v>22675.989999999998</v>
          </cell>
          <cell r="J7004">
            <v>1</v>
          </cell>
          <cell r="K7004">
            <v>0</v>
          </cell>
        </row>
        <row r="7005">
          <cell r="H7005" t="str">
            <v>WCV0092707</v>
          </cell>
          <cell r="I7005">
            <v>9302.7900000000009</v>
          </cell>
          <cell r="J7005">
            <v>2</v>
          </cell>
          <cell r="K7005">
            <v>1396.74</v>
          </cell>
        </row>
        <row r="7006">
          <cell r="H7006" t="str">
            <v>WCV0092708</v>
          </cell>
          <cell r="I7006">
            <v>53851.75</v>
          </cell>
          <cell r="J7006">
            <v>1</v>
          </cell>
          <cell r="K7006">
            <v>10695.74</v>
          </cell>
        </row>
        <row r="7007">
          <cell r="H7007" t="str">
            <v>WCV0092709</v>
          </cell>
          <cell r="I7007">
            <v>26169.29</v>
          </cell>
          <cell r="J7007">
            <v>0</v>
          </cell>
          <cell r="K7007">
            <v>0</v>
          </cell>
        </row>
        <row r="7008">
          <cell r="H7008" t="str">
            <v>WCV009271</v>
          </cell>
          <cell r="I7008">
            <v>45171</v>
          </cell>
          <cell r="J7008">
            <v>0</v>
          </cell>
          <cell r="K7008">
            <v>0</v>
          </cell>
        </row>
        <row r="7009">
          <cell r="H7009" t="str">
            <v>WCV0092712</v>
          </cell>
          <cell r="I7009">
            <v>15959</v>
          </cell>
          <cell r="J7009">
            <v>0</v>
          </cell>
          <cell r="K7009">
            <v>0</v>
          </cell>
        </row>
        <row r="7010">
          <cell r="H7010" t="str">
            <v>WCV0092713</v>
          </cell>
          <cell r="I7010">
            <v>5265</v>
          </cell>
          <cell r="J7010">
            <v>0</v>
          </cell>
          <cell r="K7010">
            <v>0</v>
          </cell>
        </row>
        <row r="7011">
          <cell r="H7011" t="str">
            <v>WCV0092716</v>
          </cell>
          <cell r="I7011">
            <v>16617</v>
          </cell>
          <cell r="J7011">
            <v>1</v>
          </cell>
          <cell r="K7011">
            <v>448</v>
          </cell>
        </row>
        <row r="7012">
          <cell r="H7012" t="str">
            <v>WCV0092718</v>
          </cell>
          <cell r="I7012">
            <v>17616</v>
          </cell>
          <cell r="J7012">
            <v>2</v>
          </cell>
          <cell r="K7012">
            <v>34865.14</v>
          </cell>
        </row>
        <row r="7013">
          <cell r="H7013" t="str">
            <v>WCV009272</v>
          </cell>
          <cell r="I7013">
            <v>144241</v>
          </cell>
          <cell r="J7013">
            <v>2</v>
          </cell>
          <cell r="K7013">
            <v>69044.160000000003</v>
          </cell>
        </row>
        <row r="7014">
          <cell r="H7014" t="str">
            <v>WCV0092720</v>
          </cell>
          <cell r="I7014">
            <v>46171.86</v>
          </cell>
          <cell r="J7014">
            <v>0</v>
          </cell>
          <cell r="K7014">
            <v>0</v>
          </cell>
        </row>
        <row r="7015">
          <cell r="H7015" t="str">
            <v>WCV0092721</v>
          </cell>
          <cell r="I7015">
            <v>6015</v>
          </cell>
          <cell r="J7015">
            <v>0</v>
          </cell>
          <cell r="K7015">
            <v>0</v>
          </cell>
        </row>
        <row r="7016">
          <cell r="H7016" t="str">
            <v>WCV0092722</v>
          </cell>
          <cell r="I7016">
            <v>16862.47</v>
          </cell>
          <cell r="J7016">
            <v>0</v>
          </cell>
          <cell r="K7016">
            <v>0</v>
          </cell>
        </row>
        <row r="7017">
          <cell r="H7017" t="str">
            <v>WCV0092724</v>
          </cell>
          <cell r="I7017">
            <v>17018.88</v>
          </cell>
          <cell r="J7017">
            <v>0</v>
          </cell>
          <cell r="K7017">
            <v>0</v>
          </cell>
        </row>
        <row r="7018">
          <cell r="H7018" t="str">
            <v>WCV0092725</v>
          </cell>
          <cell r="I7018">
            <v>66011.53</v>
          </cell>
          <cell r="J7018">
            <v>0</v>
          </cell>
          <cell r="K7018">
            <v>0</v>
          </cell>
        </row>
        <row r="7019">
          <cell r="H7019" t="str">
            <v>WCV0092729</v>
          </cell>
          <cell r="I7019">
            <v>46521.39</v>
          </cell>
          <cell r="J7019">
            <v>0</v>
          </cell>
          <cell r="K7019">
            <v>0</v>
          </cell>
        </row>
        <row r="7020">
          <cell r="H7020" t="str">
            <v>WCV009273</v>
          </cell>
          <cell r="I7020">
            <v>116037</v>
          </cell>
          <cell r="J7020">
            <v>4</v>
          </cell>
          <cell r="K7020">
            <v>9868.19</v>
          </cell>
        </row>
        <row r="7021">
          <cell r="H7021" t="str">
            <v>WCV0092730</v>
          </cell>
          <cell r="I7021">
            <v>13094</v>
          </cell>
          <cell r="J7021">
            <v>0</v>
          </cell>
          <cell r="K7021">
            <v>0</v>
          </cell>
        </row>
        <row r="7022">
          <cell r="H7022" t="str">
            <v>WCV0092731</v>
          </cell>
          <cell r="I7022">
            <v>17043.43</v>
          </cell>
          <cell r="J7022">
            <v>0</v>
          </cell>
          <cell r="K7022">
            <v>0</v>
          </cell>
        </row>
        <row r="7023">
          <cell r="H7023" t="str">
            <v>WCV0092732</v>
          </cell>
          <cell r="I7023">
            <v>31875.72</v>
          </cell>
          <cell r="J7023">
            <v>0</v>
          </cell>
          <cell r="K7023">
            <v>0</v>
          </cell>
        </row>
        <row r="7024">
          <cell r="H7024" t="str">
            <v>WCV0092735</v>
          </cell>
          <cell r="I7024">
            <v>54023.990000000005</v>
          </cell>
          <cell r="J7024">
            <v>0</v>
          </cell>
          <cell r="K7024">
            <v>0</v>
          </cell>
        </row>
        <row r="7025">
          <cell r="H7025" t="str">
            <v>WCV0092736</v>
          </cell>
          <cell r="I7025">
            <v>0</v>
          </cell>
          <cell r="J7025">
            <v>0</v>
          </cell>
          <cell r="K7025">
            <v>0</v>
          </cell>
        </row>
        <row r="7026">
          <cell r="H7026" t="str">
            <v>WCV0092737</v>
          </cell>
          <cell r="I7026">
            <v>14128.67</v>
          </cell>
          <cell r="J7026">
            <v>0</v>
          </cell>
          <cell r="K7026">
            <v>0</v>
          </cell>
        </row>
        <row r="7027">
          <cell r="H7027" t="str">
            <v>WCV0092738</v>
          </cell>
          <cell r="I7027">
            <v>16715.439999999999</v>
          </cell>
          <cell r="J7027">
            <v>0</v>
          </cell>
          <cell r="K7027">
            <v>0</v>
          </cell>
        </row>
        <row r="7028">
          <cell r="H7028" t="str">
            <v>WCV0092739</v>
          </cell>
          <cell r="I7028">
            <v>13857.619999999999</v>
          </cell>
          <cell r="J7028">
            <v>0</v>
          </cell>
          <cell r="K7028">
            <v>0</v>
          </cell>
        </row>
        <row r="7029">
          <cell r="H7029" t="str">
            <v>WCV009274</v>
          </cell>
          <cell r="I7029">
            <v>61739</v>
          </cell>
          <cell r="J7029">
            <v>1</v>
          </cell>
          <cell r="K7029">
            <v>17869.57</v>
          </cell>
        </row>
        <row r="7030">
          <cell r="H7030" t="str">
            <v>WCV0092748</v>
          </cell>
          <cell r="I7030">
            <v>5423</v>
          </cell>
          <cell r="J7030">
            <v>0</v>
          </cell>
          <cell r="K7030">
            <v>0</v>
          </cell>
        </row>
        <row r="7031">
          <cell r="H7031" t="str">
            <v>WCV0092749</v>
          </cell>
          <cell r="I7031">
            <v>18136</v>
          </cell>
          <cell r="J7031">
            <v>0</v>
          </cell>
          <cell r="K7031">
            <v>0</v>
          </cell>
        </row>
        <row r="7032">
          <cell r="H7032" t="str">
            <v>WCV009275</v>
          </cell>
          <cell r="I7032">
            <v>143916</v>
          </cell>
          <cell r="J7032">
            <v>6</v>
          </cell>
          <cell r="K7032">
            <v>28906.240000000002</v>
          </cell>
        </row>
        <row r="7033">
          <cell r="H7033" t="str">
            <v>WCV0092750</v>
          </cell>
          <cell r="I7033">
            <v>42228</v>
          </cell>
          <cell r="J7033">
            <v>4</v>
          </cell>
          <cell r="K7033">
            <v>34360.29</v>
          </cell>
        </row>
        <row r="7034">
          <cell r="H7034" t="str">
            <v>WCV0092751</v>
          </cell>
          <cell r="I7034">
            <v>11561.27</v>
          </cell>
          <cell r="J7034">
            <v>0</v>
          </cell>
          <cell r="K7034">
            <v>0</v>
          </cell>
        </row>
        <row r="7035">
          <cell r="H7035" t="str">
            <v>WCV0092752</v>
          </cell>
          <cell r="I7035">
            <v>5318.6</v>
          </cell>
          <cell r="J7035">
            <v>0</v>
          </cell>
          <cell r="K7035">
            <v>0</v>
          </cell>
        </row>
        <row r="7036">
          <cell r="H7036" t="str">
            <v>WCV0092753</v>
          </cell>
          <cell r="I7036">
            <v>15388.16</v>
          </cell>
          <cell r="J7036">
            <v>0</v>
          </cell>
          <cell r="K7036">
            <v>0</v>
          </cell>
        </row>
        <row r="7037">
          <cell r="H7037" t="str">
            <v>WCV0092758</v>
          </cell>
          <cell r="I7037">
            <v>19161.84</v>
          </cell>
          <cell r="J7037">
            <v>0</v>
          </cell>
          <cell r="K7037">
            <v>0</v>
          </cell>
        </row>
        <row r="7038">
          <cell r="H7038" t="str">
            <v>WCV009276</v>
          </cell>
          <cell r="I7038">
            <v>823010</v>
          </cell>
          <cell r="J7038">
            <v>49</v>
          </cell>
          <cell r="K7038">
            <v>464321.17</v>
          </cell>
        </row>
        <row r="7039">
          <cell r="H7039" t="str">
            <v>WCV0092760</v>
          </cell>
          <cell r="I7039">
            <v>17537</v>
          </cell>
          <cell r="J7039">
            <v>0</v>
          </cell>
          <cell r="K7039">
            <v>0</v>
          </cell>
        </row>
        <row r="7040">
          <cell r="H7040" t="str">
            <v>WCV0092763</v>
          </cell>
          <cell r="I7040">
            <v>10832.79</v>
          </cell>
          <cell r="J7040">
            <v>0</v>
          </cell>
          <cell r="K7040">
            <v>0</v>
          </cell>
        </row>
        <row r="7041">
          <cell r="H7041" t="str">
            <v>WCV0092765</v>
          </cell>
          <cell r="I7041">
            <v>96237.510000000009</v>
          </cell>
          <cell r="J7041">
            <v>1</v>
          </cell>
          <cell r="K7041">
            <v>43693.37</v>
          </cell>
        </row>
        <row r="7042">
          <cell r="H7042" t="str">
            <v>WCV0092766</v>
          </cell>
          <cell r="I7042">
            <v>79981.27</v>
          </cell>
          <cell r="J7042">
            <v>7</v>
          </cell>
          <cell r="K7042">
            <v>49757.18</v>
          </cell>
        </row>
        <row r="7043">
          <cell r="H7043" t="str">
            <v>WCV0092767</v>
          </cell>
          <cell r="I7043">
            <v>28428.739999999998</v>
          </cell>
          <cell r="J7043">
            <v>0</v>
          </cell>
          <cell r="K7043">
            <v>0</v>
          </cell>
        </row>
        <row r="7044">
          <cell r="H7044" t="str">
            <v>WCV0092769</v>
          </cell>
          <cell r="I7044">
            <v>68694</v>
          </cell>
          <cell r="J7044">
            <v>8</v>
          </cell>
          <cell r="K7044">
            <v>57754.57</v>
          </cell>
        </row>
        <row r="7045">
          <cell r="H7045" t="str">
            <v>WCV009277</v>
          </cell>
          <cell r="I7045">
            <v>129297</v>
          </cell>
          <cell r="J7045">
            <v>1</v>
          </cell>
          <cell r="K7045">
            <v>380</v>
          </cell>
        </row>
        <row r="7046">
          <cell r="H7046" t="str">
            <v>WCV0092770</v>
          </cell>
          <cell r="I7046">
            <v>18915.080000000002</v>
          </cell>
          <cell r="J7046">
            <v>0</v>
          </cell>
          <cell r="K7046">
            <v>0</v>
          </cell>
        </row>
        <row r="7047">
          <cell r="H7047" t="str">
            <v>WCV0092774</v>
          </cell>
          <cell r="I7047">
            <v>20851</v>
          </cell>
          <cell r="J7047">
            <v>0</v>
          </cell>
          <cell r="K7047">
            <v>0</v>
          </cell>
        </row>
        <row r="7048">
          <cell r="H7048" t="str">
            <v>WCV0092779</v>
          </cell>
          <cell r="I7048">
            <v>51448.84</v>
          </cell>
          <cell r="J7048">
            <v>1</v>
          </cell>
          <cell r="K7048">
            <v>4067.36</v>
          </cell>
        </row>
        <row r="7049">
          <cell r="H7049" t="str">
            <v>WCV009278</v>
          </cell>
          <cell r="I7049">
            <v>90630</v>
          </cell>
          <cell r="J7049">
            <v>3</v>
          </cell>
          <cell r="K7049">
            <v>1480.55</v>
          </cell>
        </row>
        <row r="7050">
          <cell r="H7050" t="str">
            <v>WCV0092785</v>
          </cell>
          <cell r="I7050">
            <v>32556.29</v>
          </cell>
          <cell r="J7050">
            <v>0</v>
          </cell>
          <cell r="K7050">
            <v>0</v>
          </cell>
        </row>
        <row r="7051">
          <cell r="H7051" t="str">
            <v>WCV0092787</v>
          </cell>
          <cell r="I7051">
            <v>81294.16</v>
          </cell>
          <cell r="J7051">
            <v>2</v>
          </cell>
          <cell r="K7051">
            <v>61134.78</v>
          </cell>
        </row>
        <row r="7052">
          <cell r="H7052" t="str">
            <v>WCV009279</v>
          </cell>
          <cell r="I7052">
            <v>182767</v>
          </cell>
          <cell r="J7052">
            <v>5</v>
          </cell>
          <cell r="K7052">
            <v>4893.5999999999995</v>
          </cell>
        </row>
        <row r="7053">
          <cell r="H7053" t="str">
            <v>WCV0092791</v>
          </cell>
          <cell r="I7053">
            <v>9882.01</v>
          </cell>
          <cell r="J7053">
            <v>0</v>
          </cell>
          <cell r="K7053">
            <v>0</v>
          </cell>
        </row>
        <row r="7054">
          <cell r="H7054" t="str">
            <v>WCV0092792</v>
          </cell>
          <cell r="I7054">
            <v>6869</v>
          </cell>
          <cell r="J7054">
            <v>0</v>
          </cell>
          <cell r="K7054">
            <v>0</v>
          </cell>
        </row>
        <row r="7055">
          <cell r="H7055" t="str">
            <v>WCV0092793</v>
          </cell>
          <cell r="I7055">
            <v>0</v>
          </cell>
          <cell r="J7055">
            <v>0</v>
          </cell>
          <cell r="K7055">
            <v>0</v>
          </cell>
        </row>
        <row r="7056">
          <cell r="H7056" t="str">
            <v>WCV0092795</v>
          </cell>
          <cell r="I7056">
            <v>85190.62</v>
          </cell>
          <cell r="J7056">
            <v>0</v>
          </cell>
          <cell r="K7056">
            <v>0</v>
          </cell>
        </row>
        <row r="7057">
          <cell r="H7057" t="str">
            <v>WCV0092797</v>
          </cell>
          <cell r="I7057">
            <v>7255.68</v>
          </cell>
          <cell r="J7057">
            <v>0</v>
          </cell>
          <cell r="K7057">
            <v>0</v>
          </cell>
        </row>
        <row r="7058">
          <cell r="H7058" t="str">
            <v>WCV0092799</v>
          </cell>
          <cell r="I7058">
            <v>111003.19</v>
          </cell>
          <cell r="J7058">
            <v>0</v>
          </cell>
          <cell r="K7058">
            <v>0</v>
          </cell>
        </row>
        <row r="7059">
          <cell r="H7059" t="str">
            <v>WCV009280</v>
          </cell>
          <cell r="I7059">
            <v>270590</v>
          </cell>
          <cell r="J7059">
            <v>5</v>
          </cell>
          <cell r="K7059">
            <v>688339.89</v>
          </cell>
        </row>
        <row r="7060">
          <cell r="H7060" t="str">
            <v>WCV0092801</v>
          </cell>
          <cell r="I7060">
            <v>5485</v>
          </cell>
          <cell r="J7060">
            <v>0</v>
          </cell>
          <cell r="K7060">
            <v>0</v>
          </cell>
        </row>
        <row r="7061">
          <cell r="H7061" t="str">
            <v>WCV0092802</v>
          </cell>
          <cell r="I7061">
            <v>2191</v>
          </cell>
          <cell r="J7061">
            <v>0</v>
          </cell>
          <cell r="K7061">
            <v>0</v>
          </cell>
        </row>
        <row r="7062">
          <cell r="H7062" t="str">
            <v>WCV0092805</v>
          </cell>
          <cell r="I7062">
            <v>4904.93</v>
          </cell>
          <cell r="J7062">
            <v>0</v>
          </cell>
          <cell r="K7062">
            <v>0</v>
          </cell>
        </row>
        <row r="7063">
          <cell r="H7063" t="str">
            <v>WCV0092809</v>
          </cell>
          <cell r="I7063">
            <v>30649.66</v>
          </cell>
          <cell r="J7063">
            <v>0</v>
          </cell>
          <cell r="K7063">
            <v>0</v>
          </cell>
        </row>
        <row r="7064">
          <cell r="H7064" t="str">
            <v>WCV009281</v>
          </cell>
          <cell r="I7064">
            <v>32263</v>
          </cell>
          <cell r="J7064">
            <v>1</v>
          </cell>
          <cell r="K7064">
            <v>1357.11</v>
          </cell>
        </row>
        <row r="7065">
          <cell r="H7065" t="str">
            <v>WCV0092810</v>
          </cell>
          <cell r="I7065">
            <v>3770.18</v>
          </cell>
          <cell r="J7065">
            <v>0</v>
          </cell>
          <cell r="K7065">
            <v>0</v>
          </cell>
        </row>
        <row r="7066">
          <cell r="H7066" t="str">
            <v>WCV0092813</v>
          </cell>
          <cell r="I7066">
            <v>5715</v>
          </cell>
          <cell r="J7066">
            <v>2</v>
          </cell>
          <cell r="K7066">
            <v>6932.17</v>
          </cell>
        </row>
        <row r="7067">
          <cell r="H7067" t="str">
            <v>WCV0092814</v>
          </cell>
          <cell r="I7067">
            <v>17775.989999999998</v>
          </cell>
          <cell r="J7067">
            <v>1</v>
          </cell>
          <cell r="K7067">
            <v>8991.5499999999993</v>
          </cell>
        </row>
        <row r="7068">
          <cell r="H7068" t="str">
            <v>WCV0092817</v>
          </cell>
          <cell r="I7068">
            <v>12242.56</v>
          </cell>
          <cell r="J7068">
            <v>2</v>
          </cell>
          <cell r="K7068">
            <v>11758.13</v>
          </cell>
        </row>
        <row r="7069">
          <cell r="H7069" t="str">
            <v>WCV009282</v>
          </cell>
          <cell r="I7069">
            <v>66965</v>
          </cell>
          <cell r="J7069">
            <v>0</v>
          </cell>
          <cell r="K7069">
            <v>0</v>
          </cell>
        </row>
        <row r="7070">
          <cell r="H7070" t="str">
            <v>WCV0092826</v>
          </cell>
          <cell r="I7070">
            <v>10497</v>
          </cell>
          <cell r="J7070">
            <v>0</v>
          </cell>
          <cell r="K7070">
            <v>0</v>
          </cell>
        </row>
        <row r="7071">
          <cell r="H7071" t="str">
            <v>WCV0092828</v>
          </cell>
          <cell r="I7071">
            <v>45957.06</v>
          </cell>
          <cell r="J7071">
            <v>0</v>
          </cell>
          <cell r="K7071">
            <v>0</v>
          </cell>
        </row>
        <row r="7072">
          <cell r="H7072" t="str">
            <v>WCV0092829</v>
          </cell>
          <cell r="I7072">
            <v>10045.19</v>
          </cell>
          <cell r="J7072">
            <v>0</v>
          </cell>
          <cell r="K7072">
            <v>0</v>
          </cell>
        </row>
        <row r="7073">
          <cell r="H7073" t="str">
            <v>WCV009283</v>
          </cell>
          <cell r="I7073">
            <v>154124</v>
          </cell>
          <cell r="J7073">
            <v>5</v>
          </cell>
          <cell r="K7073">
            <v>37908.119999999995</v>
          </cell>
        </row>
        <row r="7074">
          <cell r="H7074" t="str">
            <v>WCV0092830</v>
          </cell>
          <cell r="I7074">
            <v>14156.24</v>
          </cell>
          <cell r="J7074">
            <v>0</v>
          </cell>
          <cell r="K7074">
            <v>0</v>
          </cell>
        </row>
        <row r="7075">
          <cell r="H7075" t="str">
            <v>WCV0092831</v>
          </cell>
          <cell r="I7075">
            <v>86395.33</v>
          </cell>
          <cell r="J7075">
            <v>2</v>
          </cell>
          <cell r="K7075">
            <v>579.23</v>
          </cell>
        </row>
        <row r="7076">
          <cell r="H7076" t="str">
            <v>WCV0092832</v>
          </cell>
          <cell r="I7076">
            <v>34454.97</v>
          </cell>
          <cell r="J7076">
            <v>1</v>
          </cell>
          <cell r="K7076">
            <v>763.49</v>
          </cell>
        </row>
        <row r="7077">
          <cell r="H7077" t="str">
            <v>WCV0092833</v>
          </cell>
          <cell r="I7077">
            <v>953</v>
          </cell>
          <cell r="J7077">
            <v>0</v>
          </cell>
          <cell r="K7077">
            <v>0</v>
          </cell>
        </row>
        <row r="7078">
          <cell r="H7078" t="str">
            <v>WCV0092834</v>
          </cell>
          <cell r="I7078">
            <v>23812.73</v>
          </cell>
          <cell r="J7078">
            <v>0</v>
          </cell>
          <cell r="K7078">
            <v>0</v>
          </cell>
        </row>
        <row r="7079">
          <cell r="H7079" t="str">
            <v>WCV0092838</v>
          </cell>
          <cell r="I7079">
            <v>6362.3</v>
          </cell>
          <cell r="J7079">
            <v>0</v>
          </cell>
          <cell r="K7079">
            <v>0</v>
          </cell>
        </row>
        <row r="7080">
          <cell r="H7080" t="str">
            <v>WCV0092839</v>
          </cell>
          <cell r="I7080">
            <v>6717</v>
          </cell>
          <cell r="J7080">
            <v>0</v>
          </cell>
          <cell r="K7080">
            <v>0</v>
          </cell>
        </row>
        <row r="7081">
          <cell r="H7081" t="str">
            <v>WCV009284</v>
          </cell>
          <cell r="I7081">
            <v>82809</v>
          </cell>
          <cell r="J7081">
            <v>0</v>
          </cell>
          <cell r="K7081">
            <v>0</v>
          </cell>
        </row>
        <row r="7082">
          <cell r="H7082" t="str">
            <v>WCV0092844</v>
          </cell>
          <cell r="I7082">
            <v>52975.19</v>
          </cell>
          <cell r="J7082">
            <v>0</v>
          </cell>
          <cell r="K7082">
            <v>0</v>
          </cell>
        </row>
        <row r="7083">
          <cell r="H7083" t="str">
            <v>WCV009285</v>
          </cell>
          <cell r="I7083">
            <v>151697</v>
          </cell>
          <cell r="J7083">
            <v>2</v>
          </cell>
          <cell r="K7083">
            <v>169839.78999999998</v>
          </cell>
        </row>
        <row r="7084">
          <cell r="H7084" t="str">
            <v>WCV0092850</v>
          </cell>
          <cell r="I7084">
            <v>0</v>
          </cell>
          <cell r="J7084">
            <v>0</v>
          </cell>
          <cell r="K7084">
            <v>0</v>
          </cell>
        </row>
        <row r="7085">
          <cell r="H7085" t="str">
            <v>WCV0092851</v>
          </cell>
          <cell r="I7085">
            <v>21763</v>
          </cell>
          <cell r="J7085">
            <v>0</v>
          </cell>
          <cell r="K7085">
            <v>0</v>
          </cell>
        </row>
        <row r="7086">
          <cell r="H7086" t="str">
            <v>WCV0092852</v>
          </cell>
          <cell r="I7086">
            <v>5890.54</v>
          </cell>
          <cell r="J7086">
            <v>0</v>
          </cell>
          <cell r="K7086">
            <v>0</v>
          </cell>
        </row>
        <row r="7087">
          <cell r="H7087" t="str">
            <v>WCV0092853</v>
          </cell>
          <cell r="I7087">
            <v>4288</v>
          </cell>
          <cell r="J7087">
            <v>0</v>
          </cell>
          <cell r="K7087">
            <v>0</v>
          </cell>
        </row>
        <row r="7088">
          <cell r="H7088" t="str">
            <v>WCV0092855</v>
          </cell>
          <cell r="I7088">
            <v>31385.239999999998</v>
          </cell>
          <cell r="J7088">
            <v>0</v>
          </cell>
          <cell r="K7088">
            <v>0</v>
          </cell>
        </row>
        <row r="7089">
          <cell r="H7089" t="str">
            <v>WCV0092857</v>
          </cell>
          <cell r="I7089">
            <v>15733.9</v>
          </cell>
          <cell r="J7089">
            <v>0</v>
          </cell>
          <cell r="K7089">
            <v>0</v>
          </cell>
        </row>
        <row r="7090">
          <cell r="H7090" t="str">
            <v>WCV0092859</v>
          </cell>
          <cell r="I7090">
            <v>15977.08</v>
          </cell>
          <cell r="J7090">
            <v>0</v>
          </cell>
          <cell r="K7090">
            <v>0</v>
          </cell>
        </row>
        <row r="7091">
          <cell r="H7091" t="str">
            <v>WCV009286</v>
          </cell>
          <cell r="I7091">
            <v>116701</v>
          </cell>
          <cell r="J7091">
            <v>1</v>
          </cell>
          <cell r="K7091">
            <v>19132.8</v>
          </cell>
        </row>
        <row r="7092">
          <cell r="H7092" t="str">
            <v>WCV0092860</v>
          </cell>
          <cell r="I7092">
            <v>498</v>
          </cell>
          <cell r="J7092">
            <v>0</v>
          </cell>
          <cell r="K7092">
            <v>0</v>
          </cell>
        </row>
        <row r="7093">
          <cell r="H7093" t="str">
            <v>WCV0092866</v>
          </cell>
          <cell r="I7093">
            <v>44385</v>
          </cell>
          <cell r="J7093">
            <v>0</v>
          </cell>
          <cell r="K7093">
            <v>0</v>
          </cell>
        </row>
        <row r="7094">
          <cell r="H7094" t="str">
            <v>WCV0092868</v>
          </cell>
          <cell r="I7094">
            <v>3146.25</v>
          </cell>
          <cell r="J7094">
            <v>0</v>
          </cell>
          <cell r="K7094">
            <v>0</v>
          </cell>
        </row>
        <row r="7095">
          <cell r="H7095" t="str">
            <v>WCV009287</v>
          </cell>
          <cell r="I7095">
            <v>121500</v>
          </cell>
          <cell r="J7095">
            <v>1</v>
          </cell>
          <cell r="K7095">
            <v>21887.919999999998</v>
          </cell>
        </row>
        <row r="7096">
          <cell r="H7096" t="str">
            <v>WCV0092870</v>
          </cell>
          <cell r="I7096">
            <v>13389.08</v>
          </cell>
          <cell r="J7096">
            <v>0</v>
          </cell>
          <cell r="K7096">
            <v>0</v>
          </cell>
        </row>
        <row r="7097">
          <cell r="H7097" t="str">
            <v>WCV0092876</v>
          </cell>
          <cell r="I7097">
            <v>18894</v>
          </cell>
          <cell r="J7097">
            <v>0</v>
          </cell>
          <cell r="K7097">
            <v>0</v>
          </cell>
        </row>
        <row r="7098">
          <cell r="H7098" t="str">
            <v>WCV0092877</v>
          </cell>
          <cell r="I7098">
            <v>4412</v>
          </cell>
          <cell r="J7098">
            <v>0</v>
          </cell>
          <cell r="K7098">
            <v>0</v>
          </cell>
        </row>
        <row r="7099">
          <cell r="H7099" t="str">
            <v>WCV0092878</v>
          </cell>
          <cell r="I7099">
            <v>9820.52</v>
          </cell>
          <cell r="J7099">
            <v>0</v>
          </cell>
          <cell r="K7099">
            <v>0</v>
          </cell>
        </row>
        <row r="7100">
          <cell r="H7100" t="str">
            <v>WCV0092879</v>
          </cell>
          <cell r="I7100">
            <v>42070.83</v>
          </cell>
          <cell r="J7100">
            <v>0</v>
          </cell>
          <cell r="K7100">
            <v>0</v>
          </cell>
        </row>
        <row r="7101">
          <cell r="H7101" t="str">
            <v>WCV009288</v>
          </cell>
          <cell r="I7101">
            <v>69366</v>
          </cell>
          <cell r="J7101">
            <v>3</v>
          </cell>
          <cell r="K7101">
            <v>1724.4</v>
          </cell>
        </row>
        <row r="7102">
          <cell r="H7102" t="str">
            <v>WCV0092881</v>
          </cell>
          <cell r="I7102">
            <v>34954.959999999999</v>
          </cell>
          <cell r="J7102">
            <v>1</v>
          </cell>
          <cell r="K7102">
            <v>281.69</v>
          </cell>
        </row>
        <row r="7103">
          <cell r="H7103" t="str">
            <v>WCV0092883</v>
          </cell>
          <cell r="I7103">
            <v>25091.4</v>
          </cell>
          <cell r="J7103">
            <v>0</v>
          </cell>
          <cell r="K7103">
            <v>0</v>
          </cell>
        </row>
        <row r="7104">
          <cell r="H7104" t="str">
            <v>WCV0092884</v>
          </cell>
          <cell r="I7104">
            <v>2050</v>
          </cell>
          <cell r="J7104">
            <v>0</v>
          </cell>
          <cell r="K7104">
            <v>0</v>
          </cell>
        </row>
        <row r="7105">
          <cell r="H7105" t="str">
            <v>WCV009289</v>
          </cell>
          <cell r="I7105">
            <v>1363372</v>
          </cell>
          <cell r="J7105">
            <v>52</v>
          </cell>
          <cell r="K7105">
            <v>234951.13</v>
          </cell>
        </row>
        <row r="7106">
          <cell r="H7106" t="str">
            <v>WCV0092890</v>
          </cell>
          <cell r="I7106">
            <v>581416.01</v>
          </cell>
          <cell r="J7106">
            <v>37</v>
          </cell>
          <cell r="K7106">
            <v>253895.94</v>
          </cell>
        </row>
        <row r="7107">
          <cell r="H7107" t="str">
            <v>WCV0092891</v>
          </cell>
          <cell r="I7107">
            <v>1158896.17</v>
          </cell>
          <cell r="J7107">
            <v>19</v>
          </cell>
          <cell r="K7107">
            <v>69620.13</v>
          </cell>
        </row>
        <row r="7108">
          <cell r="H7108" t="str">
            <v>WCV0092894</v>
          </cell>
          <cell r="I7108">
            <v>4988</v>
          </cell>
          <cell r="J7108">
            <v>0</v>
          </cell>
          <cell r="K7108">
            <v>0</v>
          </cell>
        </row>
        <row r="7109">
          <cell r="H7109" t="str">
            <v>WCV0092895</v>
          </cell>
          <cell r="I7109">
            <v>4381</v>
          </cell>
          <cell r="J7109">
            <v>0</v>
          </cell>
          <cell r="K7109">
            <v>0</v>
          </cell>
        </row>
        <row r="7110">
          <cell r="H7110" t="str">
            <v>WCV0092899</v>
          </cell>
          <cell r="I7110">
            <v>33563.25</v>
          </cell>
          <cell r="J7110">
            <v>0</v>
          </cell>
          <cell r="K7110">
            <v>0</v>
          </cell>
        </row>
        <row r="7111">
          <cell r="H7111" t="str">
            <v>WCV009290</v>
          </cell>
          <cell r="I7111">
            <v>131335</v>
          </cell>
          <cell r="J7111">
            <v>5</v>
          </cell>
          <cell r="K7111">
            <v>22049.129999999997</v>
          </cell>
        </row>
        <row r="7112">
          <cell r="H7112" t="str">
            <v>WCV0092900</v>
          </cell>
          <cell r="I7112">
            <v>9704</v>
          </cell>
          <cell r="J7112">
            <v>0</v>
          </cell>
          <cell r="K7112">
            <v>0</v>
          </cell>
        </row>
        <row r="7113">
          <cell r="H7113" t="str">
            <v>WCV0092902</v>
          </cell>
          <cell r="I7113">
            <v>20562.72</v>
          </cell>
          <cell r="J7113">
            <v>0</v>
          </cell>
          <cell r="K7113">
            <v>0</v>
          </cell>
        </row>
        <row r="7114">
          <cell r="H7114" t="str">
            <v>WCV0092904</v>
          </cell>
          <cell r="I7114">
            <v>15499.2</v>
          </cell>
          <cell r="J7114">
            <v>0</v>
          </cell>
          <cell r="K7114">
            <v>0</v>
          </cell>
        </row>
        <row r="7115">
          <cell r="H7115" t="str">
            <v>WCV0092906</v>
          </cell>
          <cell r="I7115">
            <v>24586</v>
          </cell>
          <cell r="J7115">
            <v>0</v>
          </cell>
          <cell r="K7115">
            <v>0</v>
          </cell>
        </row>
        <row r="7116">
          <cell r="H7116" t="str">
            <v>WCV0092909</v>
          </cell>
          <cell r="I7116">
            <v>7738</v>
          </cell>
          <cell r="J7116">
            <v>0</v>
          </cell>
          <cell r="K7116">
            <v>0</v>
          </cell>
        </row>
        <row r="7117">
          <cell r="H7117" t="str">
            <v>WCV009291</v>
          </cell>
          <cell r="I7117">
            <v>58301</v>
          </cell>
          <cell r="J7117">
            <v>1</v>
          </cell>
          <cell r="K7117">
            <v>42401.65</v>
          </cell>
        </row>
        <row r="7118">
          <cell r="H7118" t="str">
            <v>WCV009292</v>
          </cell>
          <cell r="I7118">
            <v>10048</v>
          </cell>
          <cell r="J7118">
            <v>0</v>
          </cell>
          <cell r="K7118">
            <v>0</v>
          </cell>
        </row>
        <row r="7119">
          <cell r="H7119" t="str">
            <v>WCV0092922</v>
          </cell>
          <cell r="I7119">
            <v>4898.62</v>
          </cell>
          <cell r="J7119">
            <v>0</v>
          </cell>
          <cell r="K7119">
            <v>0</v>
          </cell>
        </row>
        <row r="7120">
          <cell r="H7120" t="str">
            <v>WCV0092924</v>
          </cell>
          <cell r="I7120">
            <v>1050</v>
          </cell>
          <cell r="J7120">
            <v>0</v>
          </cell>
          <cell r="K7120">
            <v>0</v>
          </cell>
        </row>
        <row r="7121">
          <cell r="H7121" t="str">
            <v>WCV009293</v>
          </cell>
          <cell r="I7121">
            <v>101291</v>
          </cell>
          <cell r="J7121">
            <v>4</v>
          </cell>
          <cell r="K7121">
            <v>2129.65</v>
          </cell>
        </row>
        <row r="7122">
          <cell r="H7122" t="str">
            <v>WCV0092930</v>
          </cell>
          <cell r="I7122">
            <v>22236.010000000002</v>
          </cell>
          <cell r="J7122">
            <v>0</v>
          </cell>
          <cell r="K7122">
            <v>0</v>
          </cell>
        </row>
        <row r="7123">
          <cell r="H7123" t="str">
            <v>WCV0092932</v>
          </cell>
          <cell r="I7123">
            <v>169860.36</v>
          </cell>
          <cell r="J7123">
            <v>12</v>
          </cell>
          <cell r="K7123">
            <v>29042.5</v>
          </cell>
        </row>
        <row r="7124">
          <cell r="H7124" t="str">
            <v>WCV0092936</v>
          </cell>
          <cell r="I7124">
            <v>4812.7299999999996</v>
          </cell>
          <cell r="J7124">
            <v>0</v>
          </cell>
          <cell r="K7124">
            <v>0</v>
          </cell>
        </row>
        <row r="7125">
          <cell r="H7125" t="str">
            <v>WCV0092939</v>
          </cell>
          <cell r="I7125">
            <v>7924.6100000000006</v>
          </cell>
          <cell r="J7125">
            <v>0</v>
          </cell>
          <cell r="K7125">
            <v>0</v>
          </cell>
        </row>
        <row r="7126">
          <cell r="H7126" t="str">
            <v>WCV009294</v>
          </cell>
          <cell r="I7126">
            <v>71766</v>
          </cell>
          <cell r="J7126">
            <v>0</v>
          </cell>
          <cell r="K7126">
            <v>0</v>
          </cell>
        </row>
        <row r="7127">
          <cell r="H7127" t="str">
            <v>WCV0092942</v>
          </cell>
          <cell r="I7127">
            <v>35492.380000000005</v>
          </cell>
          <cell r="J7127">
            <v>0</v>
          </cell>
          <cell r="K7127">
            <v>0</v>
          </cell>
        </row>
        <row r="7128">
          <cell r="H7128" t="str">
            <v>WCV0092947</v>
          </cell>
          <cell r="I7128">
            <v>711</v>
          </cell>
          <cell r="J7128">
            <v>0</v>
          </cell>
          <cell r="K7128">
            <v>0</v>
          </cell>
        </row>
        <row r="7129">
          <cell r="H7129" t="str">
            <v>WCV0092948</v>
          </cell>
          <cell r="I7129">
            <v>19871.900000000001</v>
          </cell>
          <cell r="J7129">
            <v>2</v>
          </cell>
          <cell r="K7129">
            <v>220.07</v>
          </cell>
        </row>
        <row r="7130">
          <cell r="H7130" t="str">
            <v>WCV0092949</v>
          </cell>
          <cell r="I7130">
            <v>7149</v>
          </cell>
          <cell r="J7130">
            <v>0</v>
          </cell>
          <cell r="K7130">
            <v>0</v>
          </cell>
        </row>
        <row r="7131">
          <cell r="H7131" t="str">
            <v>WCV009295</v>
          </cell>
          <cell r="I7131">
            <v>60650</v>
          </cell>
          <cell r="J7131">
            <v>0</v>
          </cell>
          <cell r="K7131">
            <v>0</v>
          </cell>
        </row>
        <row r="7132">
          <cell r="H7132" t="str">
            <v>WCV0092950</v>
          </cell>
          <cell r="I7132">
            <v>2870.38</v>
          </cell>
          <cell r="J7132">
            <v>0</v>
          </cell>
          <cell r="K7132">
            <v>0</v>
          </cell>
        </row>
        <row r="7133">
          <cell r="H7133" t="str">
            <v>WCV0092954</v>
          </cell>
          <cell r="I7133">
            <v>4935</v>
          </cell>
          <cell r="J7133">
            <v>0</v>
          </cell>
          <cell r="K7133">
            <v>0</v>
          </cell>
        </row>
        <row r="7134">
          <cell r="H7134" t="str">
            <v>WCV0092955</v>
          </cell>
          <cell r="I7134">
            <v>11601.52</v>
          </cell>
          <cell r="J7134">
            <v>0</v>
          </cell>
          <cell r="K7134">
            <v>0</v>
          </cell>
        </row>
        <row r="7135">
          <cell r="H7135" t="str">
            <v>WCV0092956</v>
          </cell>
          <cell r="I7135">
            <v>8137</v>
          </cell>
          <cell r="J7135">
            <v>0</v>
          </cell>
          <cell r="K7135">
            <v>0</v>
          </cell>
        </row>
        <row r="7136">
          <cell r="H7136" t="str">
            <v>WCV0092958</v>
          </cell>
          <cell r="I7136">
            <v>19307.96</v>
          </cell>
          <cell r="J7136">
            <v>0</v>
          </cell>
          <cell r="K7136">
            <v>0</v>
          </cell>
        </row>
        <row r="7137">
          <cell r="H7137" t="str">
            <v>WCV0092959</v>
          </cell>
          <cell r="I7137">
            <v>4765.1400000000003</v>
          </cell>
          <cell r="J7137">
            <v>0</v>
          </cell>
          <cell r="K7137">
            <v>0</v>
          </cell>
        </row>
        <row r="7138">
          <cell r="H7138" t="str">
            <v>WCV009296</v>
          </cell>
          <cell r="I7138">
            <v>72082</v>
          </cell>
          <cell r="J7138">
            <v>0</v>
          </cell>
          <cell r="K7138">
            <v>0</v>
          </cell>
        </row>
        <row r="7139">
          <cell r="H7139" t="str">
            <v>WCV0092960</v>
          </cell>
          <cell r="I7139">
            <v>16976.940000000002</v>
          </cell>
          <cell r="J7139">
            <v>0</v>
          </cell>
          <cell r="K7139">
            <v>0</v>
          </cell>
        </row>
        <row r="7140">
          <cell r="H7140" t="str">
            <v>WCV0092961</v>
          </cell>
          <cell r="I7140">
            <v>2791.91</v>
          </cell>
          <cell r="J7140">
            <v>0</v>
          </cell>
          <cell r="K7140">
            <v>0</v>
          </cell>
        </row>
        <row r="7141">
          <cell r="H7141" t="str">
            <v>WCV0092966</v>
          </cell>
          <cell r="I7141">
            <v>38685.54</v>
          </cell>
          <cell r="J7141">
            <v>0</v>
          </cell>
          <cell r="K7141">
            <v>0</v>
          </cell>
        </row>
        <row r="7142">
          <cell r="H7142" t="str">
            <v>WCV0092968</v>
          </cell>
          <cell r="I7142">
            <v>7448.61</v>
          </cell>
          <cell r="J7142">
            <v>0</v>
          </cell>
          <cell r="K7142">
            <v>0</v>
          </cell>
        </row>
        <row r="7143">
          <cell r="H7143" t="str">
            <v>WCV009297</v>
          </cell>
          <cell r="I7143">
            <v>351951</v>
          </cell>
          <cell r="J7143">
            <v>7</v>
          </cell>
          <cell r="K7143">
            <v>116840.58</v>
          </cell>
        </row>
        <row r="7144">
          <cell r="H7144" t="str">
            <v>WCV0092970</v>
          </cell>
          <cell r="I7144">
            <v>13108.78</v>
          </cell>
          <cell r="J7144">
            <v>0</v>
          </cell>
          <cell r="K7144">
            <v>0</v>
          </cell>
        </row>
        <row r="7145">
          <cell r="H7145" t="str">
            <v>WCV0092972</v>
          </cell>
          <cell r="I7145">
            <v>64</v>
          </cell>
          <cell r="J7145">
            <v>0</v>
          </cell>
          <cell r="K7145">
            <v>0</v>
          </cell>
        </row>
        <row r="7146">
          <cell r="H7146" t="str">
            <v>WCV0092973</v>
          </cell>
          <cell r="I7146">
            <v>22141.5</v>
          </cell>
          <cell r="J7146">
            <v>0</v>
          </cell>
          <cell r="K7146">
            <v>0</v>
          </cell>
        </row>
        <row r="7147">
          <cell r="H7147" t="str">
            <v>WCV0092977</v>
          </cell>
          <cell r="I7147">
            <v>41848</v>
          </cell>
          <cell r="J7147">
            <v>0</v>
          </cell>
          <cell r="K7147">
            <v>0</v>
          </cell>
        </row>
        <row r="7148">
          <cell r="H7148" t="str">
            <v>WCV0092978</v>
          </cell>
          <cell r="I7148">
            <v>52214</v>
          </cell>
          <cell r="J7148">
            <v>0</v>
          </cell>
          <cell r="K7148">
            <v>0</v>
          </cell>
        </row>
        <row r="7149">
          <cell r="H7149" t="str">
            <v>WCV009298</v>
          </cell>
          <cell r="I7149">
            <v>103475</v>
          </cell>
          <cell r="J7149">
            <v>0</v>
          </cell>
          <cell r="K7149">
            <v>0</v>
          </cell>
        </row>
        <row r="7150">
          <cell r="H7150" t="str">
            <v>WCV0092983</v>
          </cell>
          <cell r="I7150">
            <v>19525</v>
          </cell>
          <cell r="J7150">
            <v>0</v>
          </cell>
          <cell r="K7150">
            <v>0</v>
          </cell>
        </row>
        <row r="7151">
          <cell r="H7151" t="str">
            <v>WCV0092985</v>
          </cell>
          <cell r="I7151">
            <v>39465.630000000005</v>
          </cell>
          <cell r="J7151">
            <v>0</v>
          </cell>
          <cell r="K7151">
            <v>0</v>
          </cell>
        </row>
        <row r="7152">
          <cell r="H7152" t="str">
            <v>WCV0092989</v>
          </cell>
          <cell r="I7152">
            <v>6164.1</v>
          </cell>
          <cell r="J7152">
            <v>0</v>
          </cell>
          <cell r="K7152">
            <v>0</v>
          </cell>
        </row>
        <row r="7153">
          <cell r="H7153" t="str">
            <v>WCV009299</v>
          </cell>
          <cell r="I7153">
            <v>38378</v>
          </cell>
          <cell r="J7153">
            <v>1</v>
          </cell>
          <cell r="K7153">
            <v>866</v>
          </cell>
        </row>
        <row r="7154">
          <cell r="H7154" t="str">
            <v>WCV0092992</v>
          </cell>
          <cell r="I7154">
            <v>12955.21</v>
          </cell>
          <cell r="J7154">
            <v>1</v>
          </cell>
          <cell r="K7154">
            <v>2974.8</v>
          </cell>
        </row>
        <row r="7155">
          <cell r="H7155" t="str">
            <v>WCV0092993</v>
          </cell>
          <cell r="I7155">
            <v>7361.58</v>
          </cell>
          <cell r="J7155">
            <v>0</v>
          </cell>
          <cell r="K7155">
            <v>0</v>
          </cell>
        </row>
        <row r="7156">
          <cell r="H7156" t="str">
            <v>WCV0092996</v>
          </cell>
          <cell r="I7156">
            <v>20264.22</v>
          </cell>
          <cell r="J7156">
            <v>0</v>
          </cell>
          <cell r="K7156">
            <v>0</v>
          </cell>
        </row>
        <row r="7157">
          <cell r="H7157" t="str">
            <v>WCV009300</v>
          </cell>
          <cell r="I7157">
            <v>256502</v>
          </cell>
          <cell r="J7157">
            <v>1</v>
          </cell>
          <cell r="K7157">
            <v>5000</v>
          </cell>
        </row>
        <row r="7158">
          <cell r="H7158" t="str">
            <v>WCV0093004</v>
          </cell>
          <cell r="I7158">
            <v>16679.809999999998</v>
          </cell>
          <cell r="J7158">
            <v>0</v>
          </cell>
          <cell r="K7158">
            <v>0</v>
          </cell>
        </row>
        <row r="7159">
          <cell r="H7159" t="str">
            <v>WCV0093005</v>
          </cell>
          <cell r="I7159">
            <v>7609.62</v>
          </cell>
          <cell r="J7159">
            <v>0</v>
          </cell>
          <cell r="K7159">
            <v>0</v>
          </cell>
        </row>
        <row r="7160">
          <cell r="H7160" t="str">
            <v>WCV0093007</v>
          </cell>
          <cell r="I7160">
            <v>8364.5</v>
          </cell>
          <cell r="J7160">
            <v>0</v>
          </cell>
          <cell r="K7160">
            <v>0</v>
          </cell>
        </row>
        <row r="7161">
          <cell r="H7161" t="str">
            <v>WCV0093008</v>
          </cell>
          <cell r="I7161">
            <v>43389.1</v>
          </cell>
          <cell r="J7161">
            <v>0</v>
          </cell>
          <cell r="K7161">
            <v>0</v>
          </cell>
        </row>
        <row r="7162">
          <cell r="H7162" t="str">
            <v>WCV009301</v>
          </cell>
          <cell r="I7162">
            <v>50709</v>
          </cell>
          <cell r="J7162">
            <v>0</v>
          </cell>
          <cell r="K7162">
            <v>0</v>
          </cell>
        </row>
        <row r="7163">
          <cell r="H7163" t="str">
            <v>WCV0093011</v>
          </cell>
          <cell r="I7163">
            <v>206</v>
          </cell>
          <cell r="J7163">
            <v>0</v>
          </cell>
          <cell r="K7163">
            <v>0</v>
          </cell>
        </row>
        <row r="7164">
          <cell r="H7164" t="str">
            <v>WCV0093012</v>
          </cell>
          <cell r="I7164">
            <v>15922.18</v>
          </cell>
          <cell r="J7164">
            <v>0</v>
          </cell>
          <cell r="K7164">
            <v>0</v>
          </cell>
        </row>
        <row r="7165">
          <cell r="H7165" t="str">
            <v>WCV0093018</v>
          </cell>
          <cell r="I7165">
            <v>26508.79</v>
          </cell>
          <cell r="J7165">
            <v>0</v>
          </cell>
          <cell r="K7165">
            <v>0</v>
          </cell>
        </row>
        <row r="7166">
          <cell r="H7166" t="str">
            <v>WCV0093019</v>
          </cell>
          <cell r="I7166">
            <v>1945</v>
          </cell>
          <cell r="J7166">
            <v>0</v>
          </cell>
          <cell r="K7166">
            <v>0</v>
          </cell>
        </row>
        <row r="7167">
          <cell r="H7167" t="str">
            <v>WCV009302</v>
          </cell>
          <cell r="I7167">
            <v>78031</v>
          </cell>
          <cell r="J7167">
            <v>3</v>
          </cell>
          <cell r="K7167">
            <v>36159.81</v>
          </cell>
        </row>
        <row r="7168">
          <cell r="H7168" t="str">
            <v>WCV0093020</v>
          </cell>
          <cell r="I7168">
            <v>48799.55</v>
          </cell>
          <cell r="J7168">
            <v>9</v>
          </cell>
          <cell r="K7168">
            <v>11581.41</v>
          </cell>
        </row>
        <row r="7169">
          <cell r="H7169" t="str">
            <v>WCV0093023</v>
          </cell>
          <cell r="I7169">
            <v>10395</v>
          </cell>
          <cell r="J7169">
            <v>0</v>
          </cell>
          <cell r="K7169">
            <v>0</v>
          </cell>
        </row>
        <row r="7170">
          <cell r="H7170" t="str">
            <v>WCV0093025</v>
          </cell>
          <cell r="I7170">
            <v>14266.82</v>
          </cell>
          <cell r="J7170">
            <v>2</v>
          </cell>
          <cell r="K7170">
            <v>2271.2600000000002</v>
          </cell>
        </row>
        <row r="7171">
          <cell r="H7171" t="str">
            <v>WCV0093028</v>
          </cell>
          <cell r="I7171">
            <v>14722.25</v>
          </cell>
          <cell r="J7171">
            <v>0</v>
          </cell>
          <cell r="K7171">
            <v>0</v>
          </cell>
        </row>
        <row r="7172">
          <cell r="H7172" t="str">
            <v>WCV009303</v>
          </cell>
          <cell r="I7172">
            <v>81886</v>
          </cell>
          <cell r="J7172">
            <v>1</v>
          </cell>
          <cell r="K7172">
            <v>3845.13</v>
          </cell>
        </row>
        <row r="7173">
          <cell r="H7173" t="str">
            <v>WCV0093032</v>
          </cell>
          <cell r="I7173">
            <v>14707.68</v>
          </cell>
          <cell r="J7173">
            <v>0</v>
          </cell>
          <cell r="K7173">
            <v>0</v>
          </cell>
        </row>
        <row r="7174">
          <cell r="H7174" t="str">
            <v>WCV0093036</v>
          </cell>
          <cell r="I7174">
            <v>40247.630000000005</v>
          </cell>
          <cell r="J7174">
            <v>0</v>
          </cell>
          <cell r="K7174">
            <v>0</v>
          </cell>
        </row>
        <row r="7175">
          <cell r="H7175" t="str">
            <v>WCV0093037</v>
          </cell>
          <cell r="I7175">
            <v>1591</v>
          </cell>
          <cell r="J7175">
            <v>0</v>
          </cell>
          <cell r="K7175">
            <v>0</v>
          </cell>
        </row>
        <row r="7176">
          <cell r="H7176" t="str">
            <v>WCV009304</v>
          </cell>
          <cell r="I7176">
            <v>384915</v>
          </cell>
          <cell r="J7176">
            <v>9</v>
          </cell>
          <cell r="K7176">
            <v>6298.36</v>
          </cell>
        </row>
        <row r="7177">
          <cell r="H7177" t="str">
            <v>WCV0093040</v>
          </cell>
          <cell r="I7177">
            <v>26282</v>
          </cell>
          <cell r="J7177">
            <v>0</v>
          </cell>
          <cell r="K7177">
            <v>0</v>
          </cell>
        </row>
        <row r="7178">
          <cell r="H7178" t="str">
            <v>WCV0093043</v>
          </cell>
          <cell r="I7178">
            <v>161199</v>
          </cell>
          <cell r="J7178">
            <v>8</v>
          </cell>
          <cell r="K7178">
            <v>169139.44</v>
          </cell>
        </row>
        <row r="7179">
          <cell r="H7179" t="str">
            <v>WCV0093044</v>
          </cell>
          <cell r="I7179">
            <v>3006</v>
          </cell>
          <cell r="J7179">
            <v>0</v>
          </cell>
          <cell r="K7179">
            <v>0</v>
          </cell>
        </row>
        <row r="7180">
          <cell r="H7180" t="str">
            <v>WCV0093045</v>
          </cell>
          <cell r="I7180">
            <v>2105</v>
          </cell>
          <cell r="J7180">
            <v>0</v>
          </cell>
          <cell r="K7180">
            <v>0</v>
          </cell>
        </row>
        <row r="7181">
          <cell r="H7181" t="str">
            <v>WCV0093046</v>
          </cell>
          <cell r="I7181">
            <v>16778.16</v>
          </cell>
          <cell r="J7181">
            <v>0</v>
          </cell>
          <cell r="K7181">
            <v>0</v>
          </cell>
        </row>
        <row r="7182">
          <cell r="H7182" t="str">
            <v>WCV0093047</v>
          </cell>
          <cell r="I7182">
            <v>3531</v>
          </cell>
          <cell r="J7182">
            <v>0</v>
          </cell>
          <cell r="K7182">
            <v>0</v>
          </cell>
        </row>
        <row r="7183">
          <cell r="H7183" t="str">
            <v>WCV0093048</v>
          </cell>
          <cell r="I7183">
            <v>27066.85</v>
          </cell>
          <cell r="J7183">
            <v>0</v>
          </cell>
          <cell r="K7183">
            <v>0</v>
          </cell>
        </row>
        <row r="7184">
          <cell r="H7184" t="str">
            <v>WCV009305</v>
          </cell>
          <cell r="I7184">
            <v>232330</v>
          </cell>
          <cell r="J7184">
            <v>15</v>
          </cell>
          <cell r="K7184">
            <v>99993.919999999998</v>
          </cell>
        </row>
        <row r="7185">
          <cell r="H7185" t="str">
            <v>WCV0093054</v>
          </cell>
          <cell r="I7185">
            <v>110645</v>
          </cell>
          <cell r="J7185">
            <v>3</v>
          </cell>
          <cell r="K7185">
            <v>78942.75</v>
          </cell>
        </row>
        <row r="7186">
          <cell r="H7186" t="str">
            <v>WCV009306</v>
          </cell>
          <cell r="I7186">
            <v>136333</v>
          </cell>
          <cell r="J7186">
            <v>1</v>
          </cell>
          <cell r="K7186">
            <v>1315.28</v>
          </cell>
        </row>
        <row r="7187">
          <cell r="H7187" t="str">
            <v>WCV0093065</v>
          </cell>
          <cell r="I7187">
            <v>56649.979999999996</v>
          </cell>
          <cell r="J7187">
            <v>0</v>
          </cell>
          <cell r="K7187">
            <v>0</v>
          </cell>
        </row>
        <row r="7188">
          <cell r="H7188" t="str">
            <v>WCV0093067</v>
          </cell>
          <cell r="I7188">
            <v>31981.02</v>
          </cell>
          <cell r="J7188">
            <v>0</v>
          </cell>
          <cell r="K7188">
            <v>0</v>
          </cell>
        </row>
        <row r="7189">
          <cell r="H7189" t="str">
            <v>WCV009307</v>
          </cell>
          <cell r="I7189">
            <v>64521</v>
          </cell>
          <cell r="J7189">
            <v>1</v>
          </cell>
          <cell r="K7189">
            <v>582285.93000000005</v>
          </cell>
        </row>
        <row r="7190">
          <cell r="H7190" t="str">
            <v>WCV0093070</v>
          </cell>
          <cell r="I7190">
            <v>91414.03</v>
          </cell>
          <cell r="J7190">
            <v>0</v>
          </cell>
          <cell r="K7190">
            <v>0</v>
          </cell>
        </row>
        <row r="7191">
          <cell r="H7191" t="str">
            <v>WCV0093072</v>
          </cell>
          <cell r="I7191">
            <v>409</v>
          </cell>
          <cell r="J7191">
            <v>0</v>
          </cell>
          <cell r="K7191">
            <v>0</v>
          </cell>
        </row>
        <row r="7192">
          <cell r="H7192" t="str">
            <v>WCV0093075</v>
          </cell>
          <cell r="I7192">
            <v>33815.93</v>
          </cell>
          <cell r="J7192">
            <v>0</v>
          </cell>
          <cell r="K7192">
            <v>0</v>
          </cell>
        </row>
        <row r="7193">
          <cell r="H7193" t="str">
            <v>WCV0093076</v>
          </cell>
          <cell r="I7193">
            <v>2784.25</v>
          </cell>
          <cell r="J7193">
            <v>0</v>
          </cell>
          <cell r="K7193">
            <v>0</v>
          </cell>
        </row>
        <row r="7194">
          <cell r="H7194" t="str">
            <v>WCV009308</v>
          </cell>
          <cell r="I7194">
            <v>57457</v>
          </cell>
          <cell r="J7194">
            <v>1</v>
          </cell>
          <cell r="K7194">
            <v>0</v>
          </cell>
        </row>
        <row r="7195">
          <cell r="H7195" t="str">
            <v>WCV0093080</v>
          </cell>
          <cell r="I7195">
            <v>16702.400000000001</v>
          </cell>
          <cell r="J7195">
            <v>1</v>
          </cell>
          <cell r="K7195">
            <v>473.21</v>
          </cell>
        </row>
        <row r="7196">
          <cell r="H7196" t="str">
            <v>WCV0093083</v>
          </cell>
          <cell r="I7196">
            <v>6292.9</v>
          </cell>
          <cell r="J7196">
            <v>0</v>
          </cell>
          <cell r="K7196">
            <v>0</v>
          </cell>
        </row>
        <row r="7197">
          <cell r="H7197" t="str">
            <v>WCV0093085</v>
          </cell>
          <cell r="I7197">
            <v>0</v>
          </cell>
          <cell r="J7197">
            <v>0</v>
          </cell>
          <cell r="K7197">
            <v>0</v>
          </cell>
        </row>
        <row r="7198">
          <cell r="H7198" t="str">
            <v>WCV0093086</v>
          </cell>
          <cell r="I7198">
            <v>2679.27</v>
          </cell>
          <cell r="J7198">
            <v>0</v>
          </cell>
          <cell r="K7198">
            <v>0</v>
          </cell>
        </row>
        <row r="7199">
          <cell r="H7199" t="str">
            <v>WCV0093087</v>
          </cell>
          <cell r="I7199">
            <v>2296</v>
          </cell>
          <cell r="J7199">
            <v>0</v>
          </cell>
          <cell r="K7199">
            <v>0</v>
          </cell>
        </row>
        <row r="7200">
          <cell r="H7200" t="str">
            <v>WCV0093088</v>
          </cell>
          <cell r="I7200">
            <v>5476.63</v>
          </cell>
          <cell r="J7200">
            <v>0</v>
          </cell>
          <cell r="K7200">
            <v>0</v>
          </cell>
        </row>
        <row r="7201">
          <cell r="H7201" t="str">
            <v>WCV0093089</v>
          </cell>
          <cell r="I7201">
            <v>16320.619999999999</v>
          </cell>
          <cell r="J7201">
            <v>1</v>
          </cell>
          <cell r="K7201">
            <v>2468</v>
          </cell>
        </row>
        <row r="7202">
          <cell r="H7202" t="str">
            <v>WCV009309</v>
          </cell>
          <cell r="I7202">
            <v>88774</v>
          </cell>
          <cell r="J7202">
            <v>2</v>
          </cell>
          <cell r="K7202">
            <v>4869.96</v>
          </cell>
        </row>
        <row r="7203">
          <cell r="H7203" t="str">
            <v>WCV0093090</v>
          </cell>
          <cell r="I7203">
            <v>2429.5100000000002</v>
          </cell>
          <cell r="J7203">
            <v>0</v>
          </cell>
          <cell r="K7203">
            <v>0</v>
          </cell>
        </row>
        <row r="7204">
          <cell r="H7204" t="str">
            <v>WCV0093091</v>
          </cell>
          <cell r="I7204">
            <v>37116</v>
          </cell>
          <cell r="J7204">
            <v>1</v>
          </cell>
          <cell r="K7204">
            <v>1650.95</v>
          </cell>
        </row>
        <row r="7205">
          <cell r="H7205" t="str">
            <v>WCV0093096</v>
          </cell>
          <cell r="I7205">
            <v>7620</v>
          </cell>
          <cell r="J7205">
            <v>0</v>
          </cell>
          <cell r="K7205">
            <v>0</v>
          </cell>
        </row>
        <row r="7206">
          <cell r="H7206" t="str">
            <v>WCV0093097</v>
          </cell>
          <cell r="I7206">
            <v>2338</v>
          </cell>
          <cell r="J7206">
            <v>0</v>
          </cell>
          <cell r="K7206">
            <v>0</v>
          </cell>
        </row>
        <row r="7207">
          <cell r="H7207" t="str">
            <v>WCV0093098</v>
          </cell>
          <cell r="I7207">
            <v>4998.46</v>
          </cell>
          <cell r="J7207">
            <v>0</v>
          </cell>
          <cell r="K7207">
            <v>0</v>
          </cell>
        </row>
        <row r="7208">
          <cell r="H7208" t="str">
            <v>WCV0093099</v>
          </cell>
          <cell r="I7208">
            <v>29069.42</v>
          </cell>
          <cell r="J7208">
            <v>0</v>
          </cell>
          <cell r="K7208">
            <v>0</v>
          </cell>
        </row>
        <row r="7209">
          <cell r="H7209" t="str">
            <v>WCV009310</v>
          </cell>
          <cell r="I7209">
            <v>39880</v>
          </cell>
          <cell r="J7209">
            <v>1</v>
          </cell>
          <cell r="K7209">
            <v>190</v>
          </cell>
        </row>
        <row r="7210">
          <cell r="H7210" t="str">
            <v>WCV0093101</v>
          </cell>
          <cell r="I7210">
            <v>18355.349999999999</v>
          </cell>
          <cell r="J7210">
            <v>0</v>
          </cell>
          <cell r="K7210">
            <v>0</v>
          </cell>
        </row>
        <row r="7211">
          <cell r="H7211" t="str">
            <v>WCV0093106</v>
          </cell>
          <cell r="I7211">
            <v>6958</v>
          </cell>
          <cell r="J7211">
            <v>0</v>
          </cell>
          <cell r="K7211">
            <v>0</v>
          </cell>
        </row>
        <row r="7212">
          <cell r="H7212" t="str">
            <v>WCV0093107</v>
          </cell>
          <cell r="I7212">
            <v>1341</v>
          </cell>
          <cell r="J7212">
            <v>0</v>
          </cell>
          <cell r="K7212">
            <v>0</v>
          </cell>
        </row>
        <row r="7213">
          <cell r="H7213" t="str">
            <v>WCV009311</v>
          </cell>
          <cell r="I7213">
            <v>48985</v>
          </cell>
          <cell r="J7213">
            <v>0</v>
          </cell>
          <cell r="K7213">
            <v>0</v>
          </cell>
        </row>
        <row r="7214">
          <cell r="H7214" t="str">
            <v>WCV0093110</v>
          </cell>
          <cell r="I7214">
            <v>1831</v>
          </cell>
          <cell r="J7214">
            <v>0</v>
          </cell>
          <cell r="K7214">
            <v>0</v>
          </cell>
        </row>
        <row r="7215">
          <cell r="H7215" t="str">
            <v>WCV0093113</v>
          </cell>
          <cell r="I7215">
            <v>10069</v>
          </cell>
          <cell r="J7215">
            <v>1</v>
          </cell>
          <cell r="K7215">
            <v>7.08</v>
          </cell>
        </row>
        <row r="7216">
          <cell r="H7216" t="str">
            <v>WCV0093115</v>
          </cell>
          <cell r="I7216">
            <v>8812</v>
          </cell>
          <cell r="J7216">
            <v>0</v>
          </cell>
          <cell r="K7216">
            <v>0</v>
          </cell>
        </row>
        <row r="7217">
          <cell r="H7217" t="str">
            <v>WCV0093118</v>
          </cell>
          <cell r="I7217">
            <v>7213.66</v>
          </cell>
          <cell r="J7217">
            <v>0</v>
          </cell>
          <cell r="K7217">
            <v>0</v>
          </cell>
        </row>
        <row r="7218">
          <cell r="H7218" t="str">
            <v>WCV0093119</v>
          </cell>
          <cell r="I7218">
            <v>22100.41</v>
          </cell>
          <cell r="J7218">
            <v>2</v>
          </cell>
          <cell r="K7218">
            <v>465.64</v>
          </cell>
        </row>
        <row r="7219">
          <cell r="H7219" t="str">
            <v>WCV009312</v>
          </cell>
          <cell r="I7219">
            <v>90470</v>
          </cell>
          <cell r="J7219">
            <v>3</v>
          </cell>
          <cell r="K7219">
            <v>70516.56</v>
          </cell>
        </row>
        <row r="7220">
          <cell r="H7220" t="str">
            <v>WCV0093120</v>
          </cell>
          <cell r="I7220">
            <v>11022</v>
          </cell>
          <cell r="J7220">
            <v>0</v>
          </cell>
          <cell r="K7220">
            <v>0</v>
          </cell>
        </row>
        <row r="7221">
          <cell r="H7221" t="str">
            <v>WCV0093121</v>
          </cell>
          <cell r="I7221">
            <v>22910.059999999998</v>
          </cell>
          <cell r="J7221">
            <v>0</v>
          </cell>
          <cell r="K7221">
            <v>0</v>
          </cell>
        </row>
        <row r="7222">
          <cell r="H7222" t="str">
            <v>WCV0093125</v>
          </cell>
          <cell r="I7222">
            <v>10241.790000000001</v>
          </cell>
          <cell r="J7222">
            <v>0</v>
          </cell>
          <cell r="K7222">
            <v>0</v>
          </cell>
        </row>
        <row r="7223">
          <cell r="H7223" t="str">
            <v>WCV0093128</v>
          </cell>
          <cell r="I7223">
            <v>5295.47</v>
          </cell>
          <cell r="J7223">
            <v>0</v>
          </cell>
          <cell r="K7223">
            <v>0</v>
          </cell>
        </row>
        <row r="7224">
          <cell r="H7224" t="str">
            <v>WCV009313</v>
          </cell>
          <cell r="I7224">
            <v>230433</v>
          </cell>
          <cell r="J7224">
            <v>10</v>
          </cell>
          <cell r="K7224">
            <v>168655.15000000002</v>
          </cell>
        </row>
        <row r="7225">
          <cell r="H7225" t="str">
            <v>WCV0093131</v>
          </cell>
          <cell r="I7225">
            <v>6658.12</v>
          </cell>
          <cell r="J7225">
            <v>0</v>
          </cell>
          <cell r="K7225">
            <v>0</v>
          </cell>
        </row>
        <row r="7226">
          <cell r="H7226" t="str">
            <v>WCV0093132</v>
          </cell>
          <cell r="I7226">
            <v>6566</v>
          </cell>
          <cell r="J7226">
            <v>0</v>
          </cell>
          <cell r="K7226">
            <v>0</v>
          </cell>
        </row>
        <row r="7227">
          <cell r="H7227" t="str">
            <v>WCV0093133</v>
          </cell>
          <cell r="I7227">
            <v>4472</v>
          </cell>
          <cell r="J7227">
            <v>0</v>
          </cell>
          <cell r="K7227">
            <v>0</v>
          </cell>
        </row>
        <row r="7228">
          <cell r="H7228" t="str">
            <v>WCV0093134</v>
          </cell>
          <cell r="I7228">
            <v>13810.54</v>
          </cell>
          <cell r="J7228">
            <v>0</v>
          </cell>
          <cell r="K7228">
            <v>0</v>
          </cell>
        </row>
        <row r="7229">
          <cell r="H7229" t="str">
            <v>WCV0093135</v>
          </cell>
          <cell r="I7229">
            <v>11980</v>
          </cell>
          <cell r="J7229">
            <v>0</v>
          </cell>
          <cell r="K7229">
            <v>0</v>
          </cell>
        </row>
        <row r="7230">
          <cell r="H7230" t="str">
            <v>WCV0093136</v>
          </cell>
          <cell r="I7230">
            <v>21720</v>
          </cell>
          <cell r="J7230">
            <v>1</v>
          </cell>
          <cell r="K7230">
            <v>110370.43</v>
          </cell>
        </row>
        <row r="7231">
          <cell r="H7231" t="str">
            <v>WCV0093137</v>
          </cell>
          <cell r="I7231">
            <v>75557.66</v>
          </cell>
          <cell r="J7231">
            <v>3</v>
          </cell>
          <cell r="K7231">
            <v>2347.7600000000002</v>
          </cell>
        </row>
        <row r="7232">
          <cell r="H7232" t="str">
            <v>WCV009314</v>
          </cell>
          <cell r="I7232">
            <v>115158</v>
          </cell>
          <cell r="J7232">
            <v>1</v>
          </cell>
          <cell r="K7232">
            <v>9087.2099999999991</v>
          </cell>
        </row>
        <row r="7233">
          <cell r="H7233" t="str">
            <v>WCV0093143</v>
          </cell>
          <cell r="I7233">
            <v>18114.8</v>
          </cell>
          <cell r="J7233">
            <v>0</v>
          </cell>
          <cell r="K7233">
            <v>0</v>
          </cell>
        </row>
        <row r="7234">
          <cell r="H7234" t="str">
            <v>WCV009315</v>
          </cell>
          <cell r="I7234">
            <v>334384</v>
          </cell>
          <cell r="J7234">
            <v>6</v>
          </cell>
          <cell r="K7234">
            <v>35495.370000000003</v>
          </cell>
        </row>
        <row r="7235">
          <cell r="H7235" t="str">
            <v>WCV0093151</v>
          </cell>
          <cell r="I7235">
            <v>6547.03</v>
          </cell>
          <cell r="J7235">
            <v>0</v>
          </cell>
          <cell r="K7235">
            <v>0</v>
          </cell>
        </row>
        <row r="7236">
          <cell r="H7236" t="str">
            <v>WCV0093154</v>
          </cell>
          <cell r="I7236">
            <v>9834</v>
          </cell>
          <cell r="J7236">
            <v>0</v>
          </cell>
          <cell r="K7236">
            <v>0</v>
          </cell>
        </row>
        <row r="7237">
          <cell r="H7237" t="str">
            <v>WCV0093156</v>
          </cell>
          <cell r="I7237">
            <v>91532.62</v>
          </cell>
          <cell r="J7237">
            <v>0</v>
          </cell>
          <cell r="K7237">
            <v>0</v>
          </cell>
        </row>
        <row r="7238">
          <cell r="H7238" t="str">
            <v>WCV0093158</v>
          </cell>
          <cell r="I7238">
            <v>56538.89</v>
          </cell>
          <cell r="J7238">
            <v>2</v>
          </cell>
          <cell r="K7238">
            <v>3384.53</v>
          </cell>
        </row>
        <row r="7239">
          <cell r="H7239" t="str">
            <v>WCV0093159</v>
          </cell>
          <cell r="I7239">
            <v>28764.489999999998</v>
          </cell>
          <cell r="J7239">
            <v>0</v>
          </cell>
          <cell r="K7239">
            <v>0</v>
          </cell>
        </row>
        <row r="7240">
          <cell r="H7240" t="str">
            <v>WCV009316</v>
          </cell>
          <cell r="I7240">
            <v>341940</v>
          </cell>
          <cell r="J7240">
            <v>5</v>
          </cell>
          <cell r="K7240">
            <v>117190.72</v>
          </cell>
        </row>
        <row r="7241">
          <cell r="H7241" t="str">
            <v>WCV0093162</v>
          </cell>
          <cell r="I7241">
            <v>346</v>
          </cell>
          <cell r="J7241">
            <v>0</v>
          </cell>
          <cell r="K7241">
            <v>0</v>
          </cell>
        </row>
        <row r="7242">
          <cell r="H7242" t="str">
            <v>WCV0093164</v>
          </cell>
          <cell r="I7242">
            <v>3563</v>
          </cell>
          <cell r="J7242">
            <v>0</v>
          </cell>
          <cell r="K7242">
            <v>0</v>
          </cell>
        </row>
        <row r="7243">
          <cell r="H7243" t="str">
            <v>WCV0093165</v>
          </cell>
          <cell r="I7243">
            <v>8555</v>
          </cell>
          <cell r="J7243">
            <v>0</v>
          </cell>
          <cell r="K7243">
            <v>0</v>
          </cell>
        </row>
        <row r="7244">
          <cell r="H7244" t="str">
            <v>WCV0093166</v>
          </cell>
          <cell r="I7244">
            <v>7062.4</v>
          </cell>
          <cell r="J7244">
            <v>0</v>
          </cell>
          <cell r="K7244">
            <v>0</v>
          </cell>
        </row>
        <row r="7245">
          <cell r="H7245" t="str">
            <v>WCV0093167</v>
          </cell>
          <cell r="I7245">
            <v>11151.130000000001</v>
          </cell>
          <cell r="J7245">
            <v>0</v>
          </cell>
          <cell r="K7245">
            <v>0</v>
          </cell>
        </row>
        <row r="7246">
          <cell r="H7246" t="str">
            <v>WCV0093169</v>
          </cell>
          <cell r="I7246">
            <v>43590</v>
          </cell>
          <cell r="J7246">
            <v>1</v>
          </cell>
          <cell r="K7246">
            <v>3761.45</v>
          </cell>
        </row>
        <row r="7247">
          <cell r="H7247" t="str">
            <v>WCV009317</v>
          </cell>
          <cell r="I7247">
            <v>424316</v>
          </cell>
          <cell r="J7247">
            <v>5</v>
          </cell>
          <cell r="K7247">
            <v>57525.89</v>
          </cell>
        </row>
        <row r="7248">
          <cell r="H7248" t="str">
            <v>WCV0093170</v>
          </cell>
          <cell r="I7248">
            <v>220307.43</v>
          </cell>
          <cell r="J7248">
            <v>0</v>
          </cell>
          <cell r="K7248">
            <v>0</v>
          </cell>
        </row>
        <row r="7249">
          <cell r="H7249" t="str">
            <v>WCV0093171</v>
          </cell>
          <cell r="I7249">
            <v>66698.010000000009</v>
          </cell>
          <cell r="J7249">
            <v>1</v>
          </cell>
          <cell r="K7249">
            <v>12346.05</v>
          </cell>
        </row>
        <row r="7250">
          <cell r="H7250" t="str">
            <v>WCV0093174</v>
          </cell>
          <cell r="I7250">
            <v>27370.720000000001</v>
          </cell>
          <cell r="J7250">
            <v>0</v>
          </cell>
          <cell r="K7250">
            <v>0</v>
          </cell>
        </row>
        <row r="7251">
          <cell r="H7251" t="str">
            <v>WCV0093177</v>
          </cell>
          <cell r="I7251">
            <v>4441.78</v>
          </cell>
          <cell r="J7251">
            <v>0</v>
          </cell>
          <cell r="K7251">
            <v>0</v>
          </cell>
        </row>
        <row r="7252">
          <cell r="H7252" t="str">
            <v>WCV0093178</v>
          </cell>
          <cell r="I7252">
            <v>19206.41</v>
          </cell>
          <cell r="J7252">
            <v>0</v>
          </cell>
          <cell r="K7252">
            <v>0</v>
          </cell>
        </row>
        <row r="7253">
          <cell r="H7253" t="str">
            <v>WCV009318</v>
          </cell>
          <cell r="I7253">
            <v>308147</v>
          </cell>
          <cell r="J7253">
            <v>20</v>
          </cell>
          <cell r="K7253">
            <v>96463.420000000013</v>
          </cell>
        </row>
        <row r="7254">
          <cell r="H7254" t="str">
            <v>WCV0093181</v>
          </cell>
          <cell r="I7254">
            <v>113642.86</v>
          </cell>
          <cell r="J7254">
            <v>5</v>
          </cell>
          <cell r="K7254">
            <v>19110.41</v>
          </cell>
        </row>
        <row r="7255">
          <cell r="H7255" t="str">
            <v>WCV0093182</v>
          </cell>
          <cell r="I7255">
            <v>172272.41999999998</v>
          </cell>
          <cell r="J7255">
            <v>14</v>
          </cell>
          <cell r="K7255">
            <v>35569.64</v>
          </cell>
        </row>
        <row r="7256">
          <cell r="H7256" t="str">
            <v>WCV0093186</v>
          </cell>
          <cell r="I7256">
            <v>41096.869999999995</v>
          </cell>
          <cell r="J7256">
            <v>0</v>
          </cell>
          <cell r="K7256">
            <v>0</v>
          </cell>
        </row>
        <row r="7257">
          <cell r="H7257" t="str">
            <v>WCV009319</v>
          </cell>
          <cell r="I7257">
            <v>238627</v>
          </cell>
          <cell r="J7257">
            <v>6</v>
          </cell>
          <cell r="K7257">
            <v>70918.89</v>
          </cell>
        </row>
        <row r="7258">
          <cell r="H7258" t="str">
            <v>WCV0093190</v>
          </cell>
          <cell r="I7258">
            <v>28883</v>
          </cell>
          <cell r="J7258">
            <v>0</v>
          </cell>
          <cell r="K7258">
            <v>0</v>
          </cell>
        </row>
        <row r="7259">
          <cell r="H7259" t="str">
            <v>WCV0093191</v>
          </cell>
          <cell r="I7259">
            <v>69274</v>
          </cell>
          <cell r="J7259">
            <v>4</v>
          </cell>
          <cell r="K7259">
            <v>10561.48</v>
          </cell>
        </row>
        <row r="7260">
          <cell r="H7260" t="str">
            <v>WCV0093192</v>
          </cell>
          <cell r="I7260">
            <v>29633.96</v>
          </cell>
          <cell r="J7260">
            <v>0</v>
          </cell>
          <cell r="K7260">
            <v>0</v>
          </cell>
        </row>
        <row r="7261">
          <cell r="H7261" t="str">
            <v>WCV0093193</v>
          </cell>
          <cell r="I7261">
            <v>17133</v>
          </cell>
          <cell r="J7261">
            <v>0</v>
          </cell>
          <cell r="K7261">
            <v>0</v>
          </cell>
        </row>
        <row r="7262">
          <cell r="H7262" t="str">
            <v>WCV0093194</v>
          </cell>
          <cell r="I7262">
            <v>14601.220000000001</v>
          </cell>
          <cell r="J7262">
            <v>0</v>
          </cell>
          <cell r="K7262">
            <v>0</v>
          </cell>
        </row>
        <row r="7263">
          <cell r="H7263" t="str">
            <v>WCV0093196</v>
          </cell>
          <cell r="I7263">
            <v>13278</v>
          </cell>
          <cell r="J7263">
            <v>0</v>
          </cell>
          <cell r="K7263">
            <v>0</v>
          </cell>
        </row>
        <row r="7264">
          <cell r="H7264" t="str">
            <v>WCV0093198</v>
          </cell>
          <cell r="I7264">
            <v>78963.040000000008</v>
          </cell>
          <cell r="J7264">
            <v>0</v>
          </cell>
          <cell r="K7264">
            <v>0</v>
          </cell>
        </row>
        <row r="7265">
          <cell r="H7265" t="str">
            <v>WCV009320</v>
          </cell>
          <cell r="I7265">
            <v>86379</v>
          </cell>
          <cell r="J7265">
            <v>2</v>
          </cell>
          <cell r="K7265">
            <v>243.56</v>
          </cell>
        </row>
        <row r="7266">
          <cell r="H7266" t="str">
            <v>WCV0093201</v>
          </cell>
          <cell r="I7266">
            <v>32320.62</v>
          </cell>
          <cell r="J7266">
            <v>2</v>
          </cell>
          <cell r="K7266">
            <v>2538.0700000000002</v>
          </cell>
        </row>
        <row r="7267">
          <cell r="H7267" t="str">
            <v>WCV0093202</v>
          </cell>
          <cell r="I7267">
            <v>8466</v>
          </cell>
          <cell r="J7267">
            <v>0</v>
          </cell>
          <cell r="K7267">
            <v>0</v>
          </cell>
        </row>
        <row r="7268">
          <cell r="H7268" t="str">
            <v>WCV0093203</v>
          </cell>
          <cell r="I7268">
            <v>893.06999999999994</v>
          </cell>
          <cell r="J7268">
            <v>0</v>
          </cell>
          <cell r="K7268">
            <v>0</v>
          </cell>
        </row>
        <row r="7269">
          <cell r="H7269" t="str">
            <v>WCV0093204</v>
          </cell>
          <cell r="I7269">
            <v>3387.16</v>
          </cell>
          <cell r="J7269">
            <v>0</v>
          </cell>
          <cell r="K7269">
            <v>0</v>
          </cell>
        </row>
        <row r="7270">
          <cell r="H7270" t="str">
            <v>WCV0093205</v>
          </cell>
          <cell r="I7270">
            <v>12625</v>
          </cell>
          <cell r="J7270">
            <v>0</v>
          </cell>
          <cell r="K7270">
            <v>0</v>
          </cell>
        </row>
        <row r="7271">
          <cell r="H7271" t="str">
            <v>WCV0093207</v>
          </cell>
          <cell r="I7271">
            <v>10387.1</v>
          </cell>
          <cell r="J7271">
            <v>0</v>
          </cell>
          <cell r="K7271">
            <v>0</v>
          </cell>
        </row>
        <row r="7272">
          <cell r="H7272" t="str">
            <v>WCV0093208</v>
          </cell>
          <cell r="I7272">
            <v>29484.959999999999</v>
          </cell>
          <cell r="J7272">
            <v>0</v>
          </cell>
          <cell r="K7272">
            <v>0</v>
          </cell>
        </row>
        <row r="7273">
          <cell r="H7273" t="str">
            <v>WCV0093209</v>
          </cell>
          <cell r="I7273">
            <v>14318.779999999999</v>
          </cell>
          <cell r="J7273">
            <v>0</v>
          </cell>
          <cell r="K7273">
            <v>0</v>
          </cell>
        </row>
        <row r="7274">
          <cell r="H7274" t="str">
            <v>WCV009321</v>
          </cell>
          <cell r="I7274">
            <v>269458</v>
          </cell>
          <cell r="J7274">
            <v>3</v>
          </cell>
          <cell r="K7274">
            <v>52543.15</v>
          </cell>
        </row>
        <row r="7275">
          <cell r="H7275" t="str">
            <v>WCV0093210</v>
          </cell>
          <cell r="I7275">
            <v>7373.1900000000005</v>
          </cell>
          <cell r="J7275">
            <v>0</v>
          </cell>
          <cell r="K7275">
            <v>0</v>
          </cell>
        </row>
        <row r="7276">
          <cell r="H7276" t="str">
            <v>WCV0093211</v>
          </cell>
          <cell r="I7276">
            <v>10644</v>
          </cell>
          <cell r="J7276">
            <v>0</v>
          </cell>
          <cell r="K7276">
            <v>0</v>
          </cell>
        </row>
        <row r="7277">
          <cell r="H7277" t="str">
            <v>WCV0093212</v>
          </cell>
          <cell r="I7277">
            <v>85821.6</v>
          </cell>
          <cell r="J7277">
            <v>0</v>
          </cell>
          <cell r="K7277">
            <v>0</v>
          </cell>
        </row>
        <row r="7278">
          <cell r="H7278" t="str">
            <v>WCV0093213</v>
          </cell>
          <cell r="I7278">
            <v>9371.4700000000012</v>
          </cell>
          <cell r="J7278">
            <v>0</v>
          </cell>
          <cell r="K7278">
            <v>0</v>
          </cell>
        </row>
        <row r="7279">
          <cell r="H7279" t="str">
            <v>WCV0093214</v>
          </cell>
          <cell r="I7279">
            <v>58511.199999999997</v>
          </cell>
          <cell r="J7279">
            <v>0</v>
          </cell>
          <cell r="K7279">
            <v>0</v>
          </cell>
        </row>
        <row r="7280">
          <cell r="H7280" t="str">
            <v>WCV0093215</v>
          </cell>
          <cell r="I7280">
            <v>33937</v>
          </cell>
          <cell r="J7280">
            <v>1</v>
          </cell>
          <cell r="K7280">
            <v>3727.06</v>
          </cell>
        </row>
        <row r="7281">
          <cell r="H7281" t="str">
            <v>WCV0093216</v>
          </cell>
          <cell r="I7281">
            <v>68301.73</v>
          </cell>
          <cell r="J7281">
            <v>0</v>
          </cell>
          <cell r="K7281">
            <v>0</v>
          </cell>
        </row>
        <row r="7282">
          <cell r="H7282" t="str">
            <v>WCV0093217</v>
          </cell>
          <cell r="I7282">
            <v>23659.93</v>
          </cell>
          <cell r="J7282">
            <v>0</v>
          </cell>
          <cell r="K7282">
            <v>0</v>
          </cell>
        </row>
        <row r="7283">
          <cell r="H7283" t="str">
            <v>WCV0093219</v>
          </cell>
          <cell r="I7283">
            <v>22908</v>
          </cell>
          <cell r="J7283">
            <v>0</v>
          </cell>
          <cell r="K7283">
            <v>0</v>
          </cell>
        </row>
        <row r="7284">
          <cell r="H7284" t="str">
            <v>WCV009322</v>
          </cell>
          <cell r="I7284">
            <v>101500</v>
          </cell>
          <cell r="J7284">
            <v>2</v>
          </cell>
          <cell r="K7284">
            <v>40708.240000000005</v>
          </cell>
        </row>
        <row r="7285">
          <cell r="H7285" t="str">
            <v>WCV0093220</v>
          </cell>
          <cell r="I7285">
            <v>9342.5499999999993</v>
          </cell>
          <cell r="J7285">
            <v>1</v>
          </cell>
          <cell r="K7285">
            <v>1510.26</v>
          </cell>
        </row>
        <row r="7286">
          <cell r="H7286" t="str">
            <v>WCV0093225</v>
          </cell>
          <cell r="I7286">
            <v>57030.64</v>
          </cell>
          <cell r="J7286">
            <v>0</v>
          </cell>
          <cell r="K7286">
            <v>0</v>
          </cell>
        </row>
        <row r="7287">
          <cell r="H7287" t="str">
            <v>WCV0093227</v>
          </cell>
          <cell r="I7287">
            <v>1987</v>
          </cell>
          <cell r="J7287">
            <v>0</v>
          </cell>
          <cell r="K7287">
            <v>0</v>
          </cell>
        </row>
        <row r="7288">
          <cell r="H7288" t="str">
            <v>WCV0093229</v>
          </cell>
          <cell r="I7288">
            <v>4226</v>
          </cell>
          <cell r="J7288">
            <v>0</v>
          </cell>
          <cell r="K7288">
            <v>0</v>
          </cell>
        </row>
        <row r="7289">
          <cell r="H7289" t="str">
            <v>WCV009323</v>
          </cell>
          <cell r="I7289">
            <v>134503</v>
          </cell>
          <cell r="J7289">
            <v>0</v>
          </cell>
          <cell r="K7289">
            <v>0</v>
          </cell>
        </row>
        <row r="7290">
          <cell r="H7290" t="str">
            <v>WCV0093230</v>
          </cell>
          <cell r="I7290">
            <v>20247</v>
          </cell>
          <cell r="J7290">
            <v>0</v>
          </cell>
          <cell r="K7290">
            <v>0</v>
          </cell>
        </row>
        <row r="7291">
          <cell r="H7291" t="str">
            <v>WCV0093233</v>
          </cell>
          <cell r="I7291">
            <v>65306.05</v>
          </cell>
          <cell r="J7291">
            <v>0</v>
          </cell>
          <cell r="K7291">
            <v>0</v>
          </cell>
        </row>
        <row r="7292">
          <cell r="H7292" t="str">
            <v>WCV0093234</v>
          </cell>
          <cell r="I7292">
            <v>5643.21</v>
          </cell>
          <cell r="J7292">
            <v>0</v>
          </cell>
          <cell r="K7292">
            <v>0</v>
          </cell>
        </row>
        <row r="7293">
          <cell r="H7293" t="str">
            <v>WCV0093237</v>
          </cell>
          <cell r="I7293">
            <v>1003</v>
          </cell>
          <cell r="J7293">
            <v>0</v>
          </cell>
          <cell r="K7293">
            <v>0</v>
          </cell>
        </row>
        <row r="7294">
          <cell r="H7294" t="str">
            <v>WCV009324</v>
          </cell>
          <cell r="I7294">
            <v>211544</v>
          </cell>
          <cell r="J7294">
            <v>0</v>
          </cell>
          <cell r="K7294">
            <v>0</v>
          </cell>
        </row>
        <row r="7295">
          <cell r="H7295" t="str">
            <v>WCV0093243</v>
          </cell>
          <cell r="I7295">
            <v>30261.75</v>
          </cell>
          <cell r="J7295">
            <v>0</v>
          </cell>
          <cell r="K7295">
            <v>0</v>
          </cell>
        </row>
        <row r="7296">
          <cell r="H7296" t="str">
            <v>WCV0093245</v>
          </cell>
          <cell r="I7296">
            <v>395330.11</v>
          </cell>
          <cell r="J7296">
            <v>2</v>
          </cell>
          <cell r="K7296">
            <v>4215.78</v>
          </cell>
        </row>
        <row r="7297">
          <cell r="H7297" t="str">
            <v>WCV0093246</v>
          </cell>
          <cell r="I7297">
            <v>3734.79</v>
          </cell>
          <cell r="J7297">
            <v>0</v>
          </cell>
          <cell r="K7297">
            <v>0</v>
          </cell>
        </row>
        <row r="7298">
          <cell r="H7298" t="str">
            <v>WCV0093249</v>
          </cell>
          <cell r="I7298">
            <v>4068</v>
          </cell>
          <cell r="J7298">
            <v>0</v>
          </cell>
          <cell r="K7298">
            <v>0</v>
          </cell>
        </row>
        <row r="7299">
          <cell r="H7299" t="str">
            <v>WCV009325</v>
          </cell>
          <cell r="I7299">
            <v>95846</v>
          </cell>
          <cell r="J7299">
            <v>5</v>
          </cell>
          <cell r="K7299">
            <v>6720.77</v>
          </cell>
        </row>
        <row r="7300">
          <cell r="H7300" t="str">
            <v>WCV0093250</v>
          </cell>
          <cell r="I7300">
            <v>14610.23</v>
          </cell>
          <cell r="J7300">
            <v>1</v>
          </cell>
          <cell r="K7300">
            <v>31116</v>
          </cell>
        </row>
        <row r="7301">
          <cell r="H7301" t="str">
            <v>WCV0093251</v>
          </cell>
          <cell r="I7301">
            <v>7780.47</v>
          </cell>
          <cell r="J7301">
            <v>0</v>
          </cell>
          <cell r="K7301">
            <v>0</v>
          </cell>
        </row>
        <row r="7302">
          <cell r="H7302" t="str">
            <v>WCV0093252</v>
          </cell>
          <cell r="I7302">
            <v>699</v>
          </cell>
          <cell r="J7302">
            <v>0</v>
          </cell>
          <cell r="K7302">
            <v>0</v>
          </cell>
        </row>
        <row r="7303">
          <cell r="H7303" t="str">
            <v>WCV0093253</v>
          </cell>
          <cell r="I7303">
            <v>56831.08</v>
          </cell>
          <cell r="J7303">
            <v>0</v>
          </cell>
          <cell r="K7303">
            <v>0</v>
          </cell>
        </row>
        <row r="7304">
          <cell r="H7304" t="str">
            <v>WCV0093254</v>
          </cell>
          <cell r="I7304">
            <v>2708</v>
          </cell>
          <cell r="J7304">
            <v>0</v>
          </cell>
          <cell r="K7304">
            <v>0</v>
          </cell>
        </row>
        <row r="7305">
          <cell r="H7305" t="str">
            <v>WCV0093255</v>
          </cell>
          <cell r="I7305">
            <v>3028.73</v>
          </cell>
          <cell r="J7305">
            <v>0</v>
          </cell>
          <cell r="K7305">
            <v>0</v>
          </cell>
        </row>
        <row r="7306">
          <cell r="H7306" t="str">
            <v>WCV0093258</v>
          </cell>
          <cell r="I7306">
            <v>9444.18</v>
          </cell>
          <cell r="J7306">
            <v>0</v>
          </cell>
          <cell r="K7306">
            <v>0</v>
          </cell>
        </row>
        <row r="7307">
          <cell r="H7307" t="str">
            <v>WCV0093259</v>
          </cell>
          <cell r="I7307">
            <v>23777.11</v>
          </cell>
          <cell r="J7307">
            <v>1</v>
          </cell>
          <cell r="K7307">
            <v>68353.289999999994</v>
          </cell>
        </row>
        <row r="7308">
          <cell r="H7308" t="str">
            <v>WCV009326</v>
          </cell>
          <cell r="I7308">
            <v>143253</v>
          </cell>
          <cell r="J7308">
            <v>0</v>
          </cell>
          <cell r="K7308">
            <v>0</v>
          </cell>
        </row>
        <row r="7309">
          <cell r="H7309" t="str">
            <v>WCV0093260</v>
          </cell>
          <cell r="I7309">
            <v>15170.04</v>
          </cell>
          <cell r="J7309">
            <v>0</v>
          </cell>
          <cell r="K7309">
            <v>0</v>
          </cell>
        </row>
        <row r="7310">
          <cell r="H7310" t="str">
            <v>WCV0093261</v>
          </cell>
          <cell r="I7310">
            <v>69623</v>
          </cell>
          <cell r="J7310">
            <v>0</v>
          </cell>
          <cell r="K7310">
            <v>0</v>
          </cell>
        </row>
        <row r="7311">
          <cell r="H7311" t="str">
            <v>WCV0093262</v>
          </cell>
          <cell r="I7311">
            <v>18784</v>
          </cell>
          <cell r="J7311">
            <v>0</v>
          </cell>
          <cell r="K7311">
            <v>0</v>
          </cell>
        </row>
        <row r="7312">
          <cell r="H7312" t="str">
            <v>WCV0093264</v>
          </cell>
          <cell r="I7312">
            <v>5631</v>
          </cell>
          <cell r="J7312">
            <v>0</v>
          </cell>
          <cell r="K7312">
            <v>0</v>
          </cell>
        </row>
        <row r="7313">
          <cell r="H7313" t="str">
            <v>WCV0093265</v>
          </cell>
          <cell r="I7313">
            <v>17342.809999999998</v>
          </cell>
          <cell r="J7313">
            <v>1</v>
          </cell>
          <cell r="K7313">
            <v>0</v>
          </cell>
        </row>
        <row r="7314">
          <cell r="H7314" t="str">
            <v>WCV0093268</v>
          </cell>
          <cell r="I7314">
            <v>2505</v>
          </cell>
          <cell r="J7314">
            <v>0</v>
          </cell>
          <cell r="K7314">
            <v>0</v>
          </cell>
        </row>
        <row r="7315">
          <cell r="H7315" t="str">
            <v>WCV0093269</v>
          </cell>
          <cell r="I7315">
            <v>12460</v>
          </cell>
          <cell r="J7315">
            <v>1</v>
          </cell>
          <cell r="K7315">
            <v>11371.15</v>
          </cell>
        </row>
        <row r="7316">
          <cell r="H7316" t="str">
            <v>WCV009327</v>
          </cell>
          <cell r="I7316">
            <v>99279</v>
          </cell>
          <cell r="J7316">
            <v>0</v>
          </cell>
          <cell r="K7316">
            <v>0</v>
          </cell>
        </row>
        <row r="7317">
          <cell r="H7317" t="str">
            <v>WCV0093270</v>
          </cell>
          <cell r="I7317">
            <v>16881.77</v>
          </cell>
          <cell r="J7317">
            <v>0</v>
          </cell>
          <cell r="K7317">
            <v>0</v>
          </cell>
        </row>
        <row r="7318">
          <cell r="H7318" t="str">
            <v>WCV0093274</v>
          </cell>
          <cell r="I7318">
            <v>27169.27</v>
          </cell>
          <cell r="J7318">
            <v>0</v>
          </cell>
          <cell r="K7318">
            <v>0</v>
          </cell>
        </row>
        <row r="7319">
          <cell r="H7319" t="str">
            <v>WCV0093275</v>
          </cell>
          <cell r="I7319">
            <v>16136.98</v>
          </cell>
          <cell r="J7319">
            <v>0</v>
          </cell>
          <cell r="K7319">
            <v>0</v>
          </cell>
        </row>
        <row r="7320">
          <cell r="H7320" t="str">
            <v>WCV0093278</v>
          </cell>
          <cell r="I7320">
            <v>55200</v>
          </cell>
          <cell r="J7320">
            <v>0</v>
          </cell>
          <cell r="K7320">
            <v>0</v>
          </cell>
        </row>
        <row r="7321">
          <cell r="H7321" t="str">
            <v>WCV009328</v>
          </cell>
          <cell r="I7321">
            <v>157689</v>
          </cell>
          <cell r="J7321">
            <v>2</v>
          </cell>
          <cell r="K7321">
            <v>11351.26</v>
          </cell>
        </row>
        <row r="7322">
          <cell r="H7322" t="str">
            <v>WCV0093280</v>
          </cell>
          <cell r="I7322">
            <v>5871</v>
          </cell>
          <cell r="J7322">
            <v>0</v>
          </cell>
          <cell r="K7322">
            <v>0</v>
          </cell>
        </row>
        <row r="7323">
          <cell r="H7323" t="str">
            <v>WCV0093282</v>
          </cell>
          <cell r="I7323">
            <v>1674</v>
          </cell>
          <cell r="J7323">
            <v>0</v>
          </cell>
          <cell r="K7323">
            <v>0</v>
          </cell>
        </row>
        <row r="7324">
          <cell r="H7324" t="str">
            <v>WCV0093284</v>
          </cell>
          <cell r="I7324">
            <v>102998.84</v>
          </cell>
          <cell r="J7324">
            <v>1</v>
          </cell>
          <cell r="K7324">
            <v>80685.649999999994</v>
          </cell>
        </row>
        <row r="7325">
          <cell r="H7325" t="str">
            <v>WCV0093285</v>
          </cell>
          <cell r="I7325">
            <v>60203.380000000005</v>
          </cell>
          <cell r="J7325">
            <v>0</v>
          </cell>
          <cell r="K7325">
            <v>0</v>
          </cell>
        </row>
        <row r="7326">
          <cell r="H7326" t="str">
            <v>WCV0093286</v>
          </cell>
          <cell r="I7326">
            <v>9642.4700000000012</v>
          </cell>
          <cell r="J7326">
            <v>0</v>
          </cell>
          <cell r="K7326">
            <v>0</v>
          </cell>
        </row>
        <row r="7327">
          <cell r="H7327" t="str">
            <v>WCV0093288</v>
          </cell>
          <cell r="I7327">
            <v>19891</v>
          </cell>
          <cell r="J7327">
            <v>0</v>
          </cell>
          <cell r="K7327">
            <v>0</v>
          </cell>
        </row>
        <row r="7328">
          <cell r="H7328" t="str">
            <v>WCV009329</v>
          </cell>
          <cell r="I7328">
            <v>25699</v>
          </cell>
          <cell r="J7328">
            <v>0</v>
          </cell>
          <cell r="K7328">
            <v>0</v>
          </cell>
        </row>
        <row r="7329">
          <cell r="H7329" t="str">
            <v>WCV0093290</v>
          </cell>
          <cell r="I7329">
            <v>11864.76</v>
          </cell>
          <cell r="J7329">
            <v>0</v>
          </cell>
          <cell r="K7329">
            <v>0</v>
          </cell>
        </row>
        <row r="7330">
          <cell r="H7330" t="str">
            <v>WCV0093291</v>
          </cell>
          <cell r="I7330">
            <v>6401.33</v>
          </cell>
          <cell r="J7330">
            <v>0</v>
          </cell>
          <cell r="K7330">
            <v>0</v>
          </cell>
        </row>
        <row r="7331">
          <cell r="H7331" t="str">
            <v>WCV0093297</v>
          </cell>
          <cell r="I7331">
            <v>10299.59</v>
          </cell>
          <cell r="J7331">
            <v>0</v>
          </cell>
          <cell r="K7331">
            <v>0</v>
          </cell>
        </row>
        <row r="7332">
          <cell r="H7332" t="str">
            <v>WCV009330</v>
          </cell>
          <cell r="I7332">
            <v>88405</v>
          </cell>
          <cell r="J7332">
            <v>0</v>
          </cell>
          <cell r="K7332">
            <v>0</v>
          </cell>
        </row>
        <row r="7333">
          <cell r="H7333" t="str">
            <v>WCV0093302</v>
          </cell>
          <cell r="I7333">
            <v>16418.32</v>
          </cell>
          <cell r="J7333">
            <v>0</v>
          </cell>
          <cell r="K7333">
            <v>0</v>
          </cell>
        </row>
        <row r="7334">
          <cell r="H7334" t="str">
            <v>WCV0093303</v>
          </cell>
          <cell r="I7334">
            <v>8928</v>
          </cell>
          <cell r="J7334">
            <v>0</v>
          </cell>
          <cell r="K7334">
            <v>0</v>
          </cell>
        </row>
        <row r="7335">
          <cell r="H7335" t="str">
            <v>WCV0093307</v>
          </cell>
          <cell r="I7335">
            <v>7758</v>
          </cell>
          <cell r="J7335">
            <v>1</v>
          </cell>
          <cell r="K7335">
            <v>33241.730000000003</v>
          </cell>
        </row>
        <row r="7336">
          <cell r="H7336" t="str">
            <v>WCV0093308</v>
          </cell>
          <cell r="I7336">
            <v>18650</v>
          </cell>
          <cell r="J7336">
            <v>0</v>
          </cell>
          <cell r="K7336">
            <v>0</v>
          </cell>
        </row>
        <row r="7337">
          <cell r="H7337" t="str">
            <v>WCV0093309</v>
          </cell>
          <cell r="I7337">
            <v>17139</v>
          </cell>
          <cell r="J7337">
            <v>0</v>
          </cell>
          <cell r="K7337">
            <v>0</v>
          </cell>
        </row>
        <row r="7338">
          <cell r="H7338" t="str">
            <v>WCV009331</v>
          </cell>
          <cell r="I7338">
            <v>153776</v>
          </cell>
          <cell r="J7338">
            <v>5</v>
          </cell>
          <cell r="K7338">
            <v>55667.81</v>
          </cell>
        </row>
        <row r="7339">
          <cell r="H7339" t="str">
            <v>WCV0093310</v>
          </cell>
          <cell r="I7339">
            <v>3729.4</v>
          </cell>
          <cell r="J7339">
            <v>0</v>
          </cell>
          <cell r="K7339">
            <v>0</v>
          </cell>
        </row>
        <row r="7340">
          <cell r="H7340" t="str">
            <v>WCV0093311</v>
          </cell>
          <cell r="I7340">
            <v>9185</v>
          </cell>
          <cell r="J7340">
            <v>0</v>
          </cell>
          <cell r="K7340">
            <v>0</v>
          </cell>
        </row>
        <row r="7341">
          <cell r="H7341" t="str">
            <v>WCV0093312</v>
          </cell>
          <cell r="I7341">
            <v>18111.239999999998</v>
          </cell>
          <cell r="J7341">
            <v>0</v>
          </cell>
          <cell r="K7341">
            <v>0</v>
          </cell>
        </row>
        <row r="7342">
          <cell r="H7342" t="str">
            <v>WCV0093313</v>
          </cell>
          <cell r="I7342">
            <v>28226</v>
          </cell>
          <cell r="J7342">
            <v>1</v>
          </cell>
          <cell r="K7342">
            <v>1135.54</v>
          </cell>
        </row>
        <row r="7343">
          <cell r="H7343" t="str">
            <v>WCV0093314</v>
          </cell>
          <cell r="I7343">
            <v>238</v>
          </cell>
          <cell r="J7343">
            <v>0</v>
          </cell>
          <cell r="K7343">
            <v>0</v>
          </cell>
        </row>
        <row r="7344">
          <cell r="H7344" t="str">
            <v>WCV0093315</v>
          </cell>
          <cell r="I7344">
            <v>10868.91</v>
          </cell>
          <cell r="J7344">
            <v>0</v>
          </cell>
          <cell r="K7344">
            <v>0</v>
          </cell>
        </row>
        <row r="7345">
          <cell r="H7345" t="str">
            <v>WCV0093318</v>
          </cell>
          <cell r="I7345">
            <v>1367</v>
          </cell>
          <cell r="J7345">
            <v>0</v>
          </cell>
          <cell r="K7345">
            <v>0</v>
          </cell>
        </row>
        <row r="7346">
          <cell r="H7346" t="str">
            <v>WCV0093319</v>
          </cell>
          <cell r="I7346">
            <v>6593.16</v>
          </cell>
          <cell r="J7346">
            <v>0</v>
          </cell>
          <cell r="K7346">
            <v>0</v>
          </cell>
        </row>
        <row r="7347">
          <cell r="H7347" t="str">
            <v>WCV009332</v>
          </cell>
          <cell r="I7347">
            <v>107560</v>
          </cell>
          <cell r="J7347">
            <v>3</v>
          </cell>
          <cell r="K7347">
            <v>64637.62</v>
          </cell>
        </row>
        <row r="7348">
          <cell r="H7348" t="str">
            <v>WCV0093321</v>
          </cell>
          <cell r="I7348">
            <v>8675</v>
          </cell>
          <cell r="J7348">
            <v>1</v>
          </cell>
          <cell r="K7348">
            <v>356.78</v>
          </cell>
        </row>
        <row r="7349">
          <cell r="H7349" t="str">
            <v>WCV0093322</v>
          </cell>
          <cell r="I7349">
            <v>3451</v>
          </cell>
          <cell r="J7349">
            <v>0</v>
          </cell>
          <cell r="K7349">
            <v>0</v>
          </cell>
        </row>
        <row r="7350">
          <cell r="H7350" t="str">
            <v>WCV0093323</v>
          </cell>
          <cell r="I7350">
            <v>394</v>
          </cell>
          <cell r="J7350">
            <v>0</v>
          </cell>
          <cell r="K7350">
            <v>0</v>
          </cell>
        </row>
        <row r="7351">
          <cell r="H7351" t="str">
            <v>WCV0093325</v>
          </cell>
          <cell r="I7351">
            <v>13350</v>
          </cell>
          <cell r="J7351">
            <v>0</v>
          </cell>
          <cell r="K7351">
            <v>0</v>
          </cell>
        </row>
        <row r="7352">
          <cell r="H7352" t="str">
            <v>WCV0093326</v>
          </cell>
          <cell r="I7352">
            <v>8263.32</v>
          </cell>
          <cell r="J7352">
            <v>0</v>
          </cell>
          <cell r="K7352">
            <v>0</v>
          </cell>
        </row>
        <row r="7353">
          <cell r="H7353" t="str">
            <v>WCV0093327</v>
          </cell>
          <cell r="I7353">
            <v>3662</v>
          </cell>
          <cell r="J7353">
            <v>0</v>
          </cell>
          <cell r="K7353">
            <v>0</v>
          </cell>
        </row>
        <row r="7354">
          <cell r="H7354" t="str">
            <v>WCV009333</v>
          </cell>
          <cell r="I7354">
            <v>398683</v>
          </cell>
          <cell r="J7354">
            <v>7</v>
          </cell>
          <cell r="K7354">
            <v>16943.59</v>
          </cell>
        </row>
        <row r="7355">
          <cell r="H7355" t="str">
            <v>WCV0093330</v>
          </cell>
          <cell r="I7355">
            <v>258376</v>
          </cell>
          <cell r="J7355">
            <v>0</v>
          </cell>
          <cell r="K7355">
            <v>0</v>
          </cell>
        </row>
        <row r="7356">
          <cell r="H7356" t="str">
            <v>WCV0093331</v>
          </cell>
          <cell r="I7356">
            <v>82529.06</v>
          </cell>
          <cell r="J7356">
            <v>0</v>
          </cell>
          <cell r="K7356">
            <v>0</v>
          </cell>
        </row>
        <row r="7357">
          <cell r="H7357" t="str">
            <v>WCV0093332</v>
          </cell>
          <cell r="I7357">
            <v>64177.729999999996</v>
          </cell>
          <cell r="J7357">
            <v>4</v>
          </cell>
          <cell r="K7357">
            <v>2420.63</v>
          </cell>
        </row>
        <row r="7358">
          <cell r="H7358" t="str">
            <v>WCV0093333</v>
          </cell>
          <cell r="I7358">
            <v>8169.4699999999993</v>
          </cell>
          <cell r="J7358">
            <v>0</v>
          </cell>
          <cell r="K7358">
            <v>0</v>
          </cell>
        </row>
        <row r="7359">
          <cell r="H7359" t="str">
            <v>WCV0093334</v>
          </cell>
          <cell r="I7359">
            <v>11025</v>
          </cell>
          <cell r="J7359">
            <v>0</v>
          </cell>
          <cell r="K7359">
            <v>0</v>
          </cell>
        </row>
        <row r="7360">
          <cell r="H7360" t="str">
            <v>WCV0093335</v>
          </cell>
          <cell r="I7360">
            <v>6293</v>
          </cell>
          <cell r="J7360">
            <v>2</v>
          </cell>
          <cell r="K7360">
            <v>135167.5</v>
          </cell>
        </row>
        <row r="7361">
          <cell r="H7361" t="str">
            <v>WCV0093336</v>
          </cell>
          <cell r="I7361">
            <v>5519.66</v>
          </cell>
          <cell r="J7361">
            <v>0</v>
          </cell>
          <cell r="K7361">
            <v>0</v>
          </cell>
        </row>
        <row r="7362">
          <cell r="H7362" t="str">
            <v>WCV0093337</v>
          </cell>
          <cell r="I7362">
            <v>24369</v>
          </cell>
          <cell r="J7362">
            <v>0</v>
          </cell>
          <cell r="K7362">
            <v>0</v>
          </cell>
        </row>
        <row r="7363">
          <cell r="H7363" t="str">
            <v>WCV0093338</v>
          </cell>
          <cell r="I7363">
            <v>29853</v>
          </cell>
          <cell r="J7363">
            <v>1</v>
          </cell>
          <cell r="K7363">
            <v>339.16</v>
          </cell>
        </row>
        <row r="7364">
          <cell r="H7364" t="str">
            <v>WCV009334</v>
          </cell>
          <cell r="I7364">
            <v>245567</v>
          </cell>
          <cell r="J7364">
            <v>4</v>
          </cell>
          <cell r="K7364">
            <v>2041.41</v>
          </cell>
        </row>
        <row r="7365">
          <cell r="H7365" t="str">
            <v>WCV0093341</v>
          </cell>
          <cell r="I7365">
            <v>79581.34</v>
          </cell>
          <cell r="J7365">
            <v>0</v>
          </cell>
          <cell r="K7365">
            <v>0</v>
          </cell>
        </row>
        <row r="7366">
          <cell r="H7366" t="str">
            <v>WCV0093342</v>
          </cell>
          <cell r="I7366">
            <v>23520.29</v>
          </cell>
          <cell r="J7366">
            <v>0</v>
          </cell>
          <cell r="K7366">
            <v>0</v>
          </cell>
        </row>
        <row r="7367">
          <cell r="H7367" t="str">
            <v>WCV0093343</v>
          </cell>
          <cell r="I7367">
            <v>11431</v>
          </cell>
          <cell r="J7367">
            <v>0</v>
          </cell>
          <cell r="K7367">
            <v>0</v>
          </cell>
        </row>
        <row r="7368">
          <cell r="H7368" t="str">
            <v>WCV0093344</v>
          </cell>
          <cell r="I7368">
            <v>16329</v>
          </cell>
          <cell r="J7368">
            <v>2</v>
          </cell>
          <cell r="K7368">
            <v>3397.08</v>
          </cell>
        </row>
        <row r="7369">
          <cell r="H7369" t="str">
            <v>WCV0093345</v>
          </cell>
          <cell r="I7369">
            <v>97334.489999999991</v>
          </cell>
          <cell r="J7369">
            <v>10</v>
          </cell>
          <cell r="K7369">
            <v>137646.27000000002</v>
          </cell>
        </row>
        <row r="7370">
          <cell r="H7370" t="str">
            <v>WCV0093347</v>
          </cell>
          <cell r="I7370">
            <v>1018</v>
          </cell>
          <cell r="J7370">
            <v>0</v>
          </cell>
          <cell r="K7370">
            <v>0</v>
          </cell>
        </row>
        <row r="7371">
          <cell r="H7371" t="str">
            <v>WCV009335</v>
          </cell>
          <cell r="I7371">
            <v>59790</v>
          </cell>
          <cell r="J7371">
            <v>0</v>
          </cell>
          <cell r="K7371">
            <v>0</v>
          </cell>
        </row>
        <row r="7372">
          <cell r="H7372" t="str">
            <v>WCV0093353</v>
          </cell>
          <cell r="I7372">
            <v>5874.6</v>
          </cell>
          <cell r="J7372">
            <v>0</v>
          </cell>
          <cell r="K7372">
            <v>0</v>
          </cell>
        </row>
        <row r="7373">
          <cell r="H7373" t="str">
            <v>WCV0093355</v>
          </cell>
          <cell r="I7373">
            <v>15234</v>
          </cell>
          <cell r="J7373">
            <v>0</v>
          </cell>
          <cell r="K7373">
            <v>0</v>
          </cell>
        </row>
        <row r="7374">
          <cell r="H7374" t="str">
            <v>WCV009336</v>
          </cell>
          <cell r="I7374">
            <v>76725</v>
          </cell>
          <cell r="J7374">
            <v>0</v>
          </cell>
          <cell r="K7374">
            <v>0</v>
          </cell>
        </row>
        <row r="7375">
          <cell r="H7375" t="str">
            <v>WCV0093360</v>
          </cell>
          <cell r="I7375">
            <v>25544.760000000002</v>
          </cell>
          <cell r="J7375">
            <v>0</v>
          </cell>
          <cell r="K7375">
            <v>0</v>
          </cell>
        </row>
        <row r="7376">
          <cell r="H7376" t="str">
            <v>WCV0093361</v>
          </cell>
          <cell r="I7376">
            <v>20660.53</v>
          </cell>
          <cell r="J7376">
            <v>0</v>
          </cell>
          <cell r="K7376">
            <v>0</v>
          </cell>
        </row>
        <row r="7377">
          <cell r="H7377" t="str">
            <v>WCV0093363</v>
          </cell>
          <cell r="I7377">
            <v>21609.58</v>
          </cell>
          <cell r="J7377">
            <v>1</v>
          </cell>
          <cell r="K7377">
            <v>2244.6</v>
          </cell>
        </row>
        <row r="7378">
          <cell r="H7378" t="str">
            <v>WCV0093365</v>
          </cell>
          <cell r="I7378">
            <v>22403.84</v>
          </cell>
          <cell r="J7378">
            <v>0</v>
          </cell>
          <cell r="K7378">
            <v>0</v>
          </cell>
        </row>
        <row r="7379">
          <cell r="H7379" t="str">
            <v>WCV0093366</v>
          </cell>
          <cell r="I7379">
            <v>3137</v>
          </cell>
          <cell r="J7379">
            <v>1</v>
          </cell>
          <cell r="K7379">
            <v>0</v>
          </cell>
        </row>
        <row r="7380">
          <cell r="H7380" t="str">
            <v>WCV0093367</v>
          </cell>
          <cell r="I7380">
            <v>6948.6100000000006</v>
          </cell>
          <cell r="J7380">
            <v>0</v>
          </cell>
          <cell r="K7380">
            <v>0</v>
          </cell>
        </row>
        <row r="7381">
          <cell r="H7381" t="str">
            <v>WCV009337</v>
          </cell>
          <cell r="I7381">
            <v>196261</v>
          </cell>
          <cell r="J7381">
            <v>1</v>
          </cell>
          <cell r="K7381">
            <v>11506.68</v>
          </cell>
        </row>
        <row r="7382">
          <cell r="H7382" t="str">
            <v>WCV0093370</v>
          </cell>
          <cell r="I7382">
            <v>4295.8999999999996</v>
          </cell>
          <cell r="J7382">
            <v>0</v>
          </cell>
          <cell r="K7382">
            <v>0</v>
          </cell>
        </row>
        <row r="7383">
          <cell r="H7383" t="str">
            <v>WCV0093371</v>
          </cell>
          <cell r="I7383">
            <v>7316</v>
          </cell>
          <cell r="J7383">
            <v>1</v>
          </cell>
          <cell r="K7383">
            <v>1433.17</v>
          </cell>
        </row>
        <row r="7384">
          <cell r="H7384" t="str">
            <v>WCV0093372</v>
          </cell>
          <cell r="I7384">
            <v>16253.14</v>
          </cell>
          <cell r="J7384">
            <v>0</v>
          </cell>
          <cell r="K7384">
            <v>0</v>
          </cell>
        </row>
        <row r="7385">
          <cell r="H7385" t="str">
            <v>WCV0093374</v>
          </cell>
          <cell r="I7385">
            <v>9772</v>
          </cell>
          <cell r="J7385">
            <v>1</v>
          </cell>
          <cell r="K7385">
            <v>0</v>
          </cell>
        </row>
        <row r="7386">
          <cell r="H7386" t="str">
            <v>WCV0093375</v>
          </cell>
          <cell r="I7386">
            <v>118604.08</v>
          </cell>
          <cell r="J7386">
            <v>2</v>
          </cell>
          <cell r="K7386">
            <v>25198.26</v>
          </cell>
        </row>
        <row r="7387">
          <cell r="H7387" t="str">
            <v>WCV0093376</v>
          </cell>
          <cell r="I7387">
            <v>6735</v>
          </cell>
          <cell r="J7387">
            <v>0</v>
          </cell>
          <cell r="K7387">
            <v>0</v>
          </cell>
        </row>
        <row r="7388">
          <cell r="H7388" t="str">
            <v>WCV0093378</v>
          </cell>
          <cell r="I7388">
            <v>21410.77</v>
          </cell>
          <cell r="J7388">
            <v>2</v>
          </cell>
          <cell r="K7388">
            <v>80225.58</v>
          </cell>
        </row>
        <row r="7389">
          <cell r="H7389" t="str">
            <v>WCV009338</v>
          </cell>
          <cell r="I7389">
            <v>140849</v>
          </cell>
          <cell r="J7389">
            <v>0</v>
          </cell>
          <cell r="K7389">
            <v>0</v>
          </cell>
        </row>
        <row r="7390">
          <cell r="H7390" t="str">
            <v>WCV0093381</v>
          </cell>
          <cell r="I7390">
            <v>22864</v>
          </cell>
          <cell r="J7390">
            <v>0</v>
          </cell>
          <cell r="K7390">
            <v>0</v>
          </cell>
        </row>
        <row r="7391">
          <cell r="H7391" t="str">
            <v>WCV0093382</v>
          </cell>
          <cell r="I7391">
            <v>4800</v>
          </cell>
          <cell r="J7391">
            <v>0</v>
          </cell>
          <cell r="K7391">
            <v>0</v>
          </cell>
        </row>
        <row r="7392">
          <cell r="H7392" t="str">
            <v>WCV0093386</v>
          </cell>
          <cell r="I7392">
            <v>45050.91</v>
          </cell>
          <cell r="J7392">
            <v>0</v>
          </cell>
          <cell r="K7392">
            <v>0</v>
          </cell>
        </row>
        <row r="7393">
          <cell r="H7393" t="str">
            <v>WCV0093388</v>
          </cell>
          <cell r="I7393">
            <v>14362.85</v>
          </cell>
          <cell r="J7393">
            <v>0</v>
          </cell>
          <cell r="K7393">
            <v>0</v>
          </cell>
        </row>
        <row r="7394">
          <cell r="H7394" t="str">
            <v>WCV0093389</v>
          </cell>
          <cell r="I7394">
            <v>46933</v>
          </cell>
          <cell r="J7394">
            <v>0</v>
          </cell>
          <cell r="K7394">
            <v>0</v>
          </cell>
        </row>
        <row r="7395">
          <cell r="H7395" t="str">
            <v>WCV009339</v>
          </cell>
          <cell r="I7395">
            <v>73328</v>
          </cell>
          <cell r="J7395">
            <v>2</v>
          </cell>
          <cell r="K7395">
            <v>1396</v>
          </cell>
        </row>
        <row r="7396">
          <cell r="H7396" t="str">
            <v>WCV0093390</v>
          </cell>
          <cell r="I7396">
            <v>15013.7</v>
          </cell>
          <cell r="J7396">
            <v>0</v>
          </cell>
          <cell r="K7396">
            <v>0</v>
          </cell>
        </row>
        <row r="7397">
          <cell r="H7397" t="str">
            <v>WCV0093392</v>
          </cell>
          <cell r="I7397">
            <v>749</v>
          </cell>
          <cell r="J7397">
            <v>0</v>
          </cell>
          <cell r="K7397">
            <v>0</v>
          </cell>
        </row>
        <row r="7398">
          <cell r="H7398" t="str">
            <v>WCV0093394</v>
          </cell>
          <cell r="I7398">
            <v>3161.52</v>
          </cell>
          <cell r="J7398">
            <v>0</v>
          </cell>
          <cell r="K7398">
            <v>0</v>
          </cell>
        </row>
        <row r="7399">
          <cell r="H7399" t="str">
            <v>WCV0093397</v>
          </cell>
          <cell r="I7399">
            <v>8934</v>
          </cell>
          <cell r="J7399">
            <v>0</v>
          </cell>
          <cell r="K7399">
            <v>0</v>
          </cell>
        </row>
        <row r="7400">
          <cell r="H7400" t="str">
            <v>WCV009340</v>
          </cell>
          <cell r="I7400">
            <v>29178</v>
          </cell>
          <cell r="J7400">
            <v>0</v>
          </cell>
          <cell r="K7400">
            <v>0</v>
          </cell>
        </row>
        <row r="7401">
          <cell r="H7401" t="str">
            <v>WCV0093402</v>
          </cell>
          <cell r="I7401">
            <v>13140.1</v>
          </cell>
          <cell r="J7401">
            <v>0</v>
          </cell>
          <cell r="K7401">
            <v>0</v>
          </cell>
        </row>
        <row r="7402">
          <cell r="H7402" t="str">
            <v>WCV009341</v>
          </cell>
          <cell r="I7402">
            <v>163839</v>
          </cell>
          <cell r="J7402">
            <v>4</v>
          </cell>
          <cell r="K7402">
            <v>42850.97</v>
          </cell>
        </row>
        <row r="7403">
          <cell r="H7403" t="str">
            <v>WCV0093410</v>
          </cell>
          <cell r="I7403">
            <v>20549.849999999999</v>
          </cell>
          <cell r="J7403">
            <v>0</v>
          </cell>
          <cell r="K7403">
            <v>0</v>
          </cell>
        </row>
        <row r="7404">
          <cell r="H7404" t="str">
            <v>WCV0093411</v>
          </cell>
          <cell r="I7404">
            <v>100461.22</v>
          </cell>
          <cell r="J7404">
            <v>1</v>
          </cell>
          <cell r="K7404">
            <v>522.96</v>
          </cell>
        </row>
        <row r="7405">
          <cell r="H7405" t="str">
            <v>WCV0093412</v>
          </cell>
          <cell r="I7405">
            <v>22490.720000000001</v>
          </cell>
          <cell r="J7405">
            <v>0</v>
          </cell>
          <cell r="K7405">
            <v>0</v>
          </cell>
        </row>
        <row r="7406">
          <cell r="H7406" t="str">
            <v>WCV0093418</v>
          </cell>
          <cell r="I7406">
            <v>10300.41</v>
          </cell>
          <cell r="J7406">
            <v>0</v>
          </cell>
          <cell r="K7406">
            <v>0</v>
          </cell>
        </row>
        <row r="7407">
          <cell r="H7407" t="str">
            <v>WCV009342</v>
          </cell>
          <cell r="I7407">
            <v>106020</v>
          </cell>
          <cell r="J7407">
            <v>6</v>
          </cell>
          <cell r="K7407">
            <v>16517.849999999999</v>
          </cell>
        </row>
        <row r="7408">
          <cell r="H7408" t="str">
            <v>WCV0093423</v>
          </cell>
          <cell r="I7408">
            <v>3357.66</v>
          </cell>
          <cell r="J7408">
            <v>0</v>
          </cell>
          <cell r="K7408">
            <v>0</v>
          </cell>
        </row>
        <row r="7409">
          <cell r="H7409" t="str">
            <v>WCV0093426</v>
          </cell>
          <cell r="I7409">
            <v>4320.58</v>
          </cell>
          <cell r="J7409">
            <v>0</v>
          </cell>
          <cell r="K7409">
            <v>0</v>
          </cell>
        </row>
        <row r="7410">
          <cell r="H7410" t="str">
            <v>WCV0093427</v>
          </cell>
          <cell r="I7410">
            <v>4334.7299999999996</v>
          </cell>
          <cell r="J7410">
            <v>0</v>
          </cell>
          <cell r="K7410">
            <v>0</v>
          </cell>
        </row>
        <row r="7411">
          <cell r="H7411" t="str">
            <v>WCV0093428</v>
          </cell>
          <cell r="I7411">
            <v>9541.93</v>
          </cell>
          <cell r="J7411">
            <v>0</v>
          </cell>
          <cell r="K7411">
            <v>0</v>
          </cell>
        </row>
        <row r="7412">
          <cell r="H7412" t="str">
            <v>WCV009343</v>
          </cell>
          <cell r="I7412">
            <v>92622</v>
          </cell>
          <cell r="J7412">
            <v>1</v>
          </cell>
          <cell r="K7412">
            <v>199200.94</v>
          </cell>
        </row>
        <row r="7413">
          <cell r="H7413" t="str">
            <v>WCV0093432</v>
          </cell>
          <cell r="I7413">
            <v>1617</v>
          </cell>
          <cell r="J7413">
            <v>0</v>
          </cell>
          <cell r="K7413">
            <v>0</v>
          </cell>
        </row>
        <row r="7414">
          <cell r="H7414" t="str">
            <v>WCV0093433</v>
          </cell>
          <cell r="I7414">
            <v>16079.970000000001</v>
          </cell>
          <cell r="J7414">
            <v>0</v>
          </cell>
          <cell r="K7414">
            <v>0</v>
          </cell>
        </row>
        <row r="7415">
          <cell r="H7415" t="str">
            <v>WCV0093437</v>
          </cell>
          <cell r="I7415">
            <v>57341.75</v>
          </cell>
          <cell r="J7415">
            <v>1</v>
          </cell>
          <cell r="K7415">
            <v>1159</v>
          </cell>
        </row>
        <row r="7416">
          <cell r="H7416" t="str">
            <v>WCV0093438</v>
          </cell>
          <cell r="I7416">
            <v>9674.119999999999</v>
          </cell>
          <cell r="J7416">
            <v>0</v>
          </cell>
          <cell r="K7416">
            <v>0</v>
          </cell>
        </row>
        <row r="7417">
          <cell r="H7417" t="str">
            <v>WCV009344</v>
          </cell>
          <cell r="I7417">
            <v>139508</v>
          </cell>
          <cell r="J7417">
            <v>5</v>
          </cell>
          <cell r="K7417">
            <v>2163.73</v>
          </cell>
        </row>
        <row r="7418">
          <cell r="H7418" t="str">
            <v>WCV0093441</v>
          </cell>
          <cell r="I7418">
            <v>30636.510000000002</v>
          </cell>
          <cell r="J7418">
            <v>1</v>
          </cell>
          <cell r="K7418">
            <v>7570</v>
          </cell>
        </row>
        <row r="7419">
          <cell r="H7419" t="str">
            <v>WCV0093442</v>
          </cell>
          <cell r="I7419">
            <v>54395</v>
          </cell>
          <cell r="J7419">
            <v>5</v>
          </cell>
          <cell r="K7419">
            <v>1692.95</v>
          </cell>
        </row>
        <row r="7420">
          <cell r="H7420" t="str">
            <v>WCV0093448</v>
          </cell>
          <cell r="I7420">
            <v>3013.95</v>
          </cell>
          <cell r="J7420">
            <v>0</v>
          </cell>
          <cell r="K7420">
            <v>0</v>
          </cell>
        </row>
        <row r="7421">
          <cell r="H7421" t="str">
            <v>WCV009345</v>
          </cell>
          <cell r="I7421">
            <v>69543</v>
          </cell>
          <cell r="J7421">
            <v>1</v>
          </cell>
          <cell r="K7421">
            <v>102554.68</v>
          </cell>
        </row>
        <row r="7422">
          <cell r="H7422" t="str">
            <v>WCV0093451</v>
          </cell>
          <cell r="I7422">
            <v>11479.04</v>
          </cell>
          <cell r="J7422">
            <v>0</v>
          </cell>
          <cell r="K7422">
            <v>0</v>
          </cell>
        </row>
        <row r="7423">
          <cell r="H7423" t="str">
            <v>WCV0093452</v>
          </cell>
          <cell r="I7423">
            <v>3702.67</v>
          </cell>
          <cell r="J7423">
            <v>0</v>
          </cell>
          <cell r="K7423">
            <v>0</v>
          </cell>
        </row>
        <row r="7424">
          <cell r="H7424" t="str">
            <v>WCV0093453</v>
          </cell>
          <cell r="I7424">
            <v>10447</v>
          </cell>
          <cell r="J7424">
            <v>0</v>
          </cell>
          <cell r="K7424">
            <v>0</v>
          </cell>
        </row>
        <row r="7425">
          <cell r="H7425" t="str">
            <v>WCV0093454</v>
          </cell>
          <cell r="I7425">
            <v>0</v>
          </cell>
          <cell r="J7425">
            <v>0</v>
          </cell>
          <cell r="K7425">
            <v>0</v>
          </cell>
        </row>
        <row r="7426">
          <cell r="H7426" t="str">
            <v>WCV0093456</v>
          </cell>
          <cell r="I7426">
            <v>10347</v>
          </cell>
          <cell r="J7426">
            <v>0</v>
          </cell>
          <cell r="K7426">
            <v>0</v>
          </cell>
        </row>
        <row r="7427">
          <cell r="H7427" t="str">
            <v>WCV009346</v>
          </cell>
          <cell r="I7427">
            <v>212666</v>
          </cell>
          <cell r="J7427">
            <v>2</v>
          </cell>
          <cell r="K7427">
            <v>39874.480000000003</v>
          </cell>
        </row>
        <row r="7428">
          <cell r="H7428" t="str">
            <v>WCV0093460</v>
          </cell>
          <cell r="I7428">
            <v>18445</v>
          </cell>
          <cell r="J7428">
            <v>0</v>
          </cell>
          <cell r="K7428">
            <v>0</v>
          </cell>
        </row>
        <row r="7429">
          <cell r="H7429" t="str">
            <v>WCV0093464</v>
          </cell>
          <cell r="I7429">
            <v>2622.61</v>
          </cell>
          <cell r="J7429">
            <v>1</v>
          </cell>
          <cell r="K7429">
            <v>380</v>
          </cell>
        </row>
        <row r="7430">
          <cell r="H7430" t="str">
            <v>WCV0093466</v>
          </cell>
          <cell r="I7430">
            <v>9619.85</v>
          </cell>
          <cell r="J7430">
            <v>2</v>
          </cell>
          <cell r="K7430">
            <v>190</v>
          </cell>
        </row>
        <row r="7431">
          <cell r="H7431" t="str">
            <v>WCV0093467</v>
          </cell>
          <cell r="I7431">
            <v>25997.25</v>
          </cell>
          <cell r="J7431">
            <v>0</v>
          </cell>
          <cell r="K7431">
            <v>0</v>
          </cell>
        </row>
        <row r="7432">
          <cell r="H7432" t="str">
            <v>WCV0093468</v>
          </cell>
          <cell r="I7432">
            <v>14816</v>
          </cell>
          <cell r="J7432">
            <v>0</v>
          </cell>
          <cell r="K7432">
            <v>0</v>
          </cell>
        </row>
        <row r="7433">
          <cell r="H7433" t="str">
            <v>WCV0093469</v>
          </cell>
          <cell r="I7433">
            <v>35396.199999999997</v>
          </cell>
          <cell r="J7433">
            <v>0</v>
          </cell>
          <cell r="K7433">
            <v>0</v>
          </cell>
        </row>
        <row r="7434">
          <cell r="H7434" t="str">
            <v>WCV009347</v>
          </cell>
          <cell r="I7434">
            <v>73707</v>
          </cell>
          <cell r="J7434">
            <v>2</v>
          </cell>
          <cell r="K7434">
            <v>1469.85</v>
          </cell>
        </row>
        <row r="7435">
          <cell r="H7435" t="str">
            <v>WCV0093471</v>
          </cell>
          <cell r="I7435">
            <v>9204.69</v>
          </cell>
          <cell r="J7435">
            <v>0</v>
          </cell>
          <cell r="K7435">
            <v>0</v>
          </cell>
        </row>
        <row r="7436">
          <cell r="H7436" t="str">
            <v>WCV0093477</v>
          </cell>
          <cell r="I7436">
            <v>3080</v>
          </cell>
          <cell r="J7436">
            <v>0</v>
          </cell>
          <cell r="K7436">
            <v>0</v>
          </cell>
        </row>
        <row r="7437">
          <cell r="H7437" t="str">
            <v>WCV0093478</v>
          </cell>
          <cell r="I7437">
            <v>38938.89</v>
          </cell>
          <cell r="J7437">
            <v>0</v>
          </cell>
          <cell r="K7437">
            <v>0</v>
          </cell>
        </row>
        <row r="7438">
          <cell r="H7438" t="str">
            <v>WCV0093479</v>
          </cell>
          <cell r="I7438">
            <v>0</v>
          </cell>
          <cell r="J7438">
            <v>0</v>
          </cell>
          <cell r="K7438">
            <v>0</v>
          </cell>
        </row>
        <row r="7439">
          <cell r="H7439" t="str">
            <v>WCV009348</v>
          </cell>
          <cell r="I7439">
            <v>51229</v>
          </cell>
          <cell r="J7439">
            <v>2</v>
          </cell>
          <cell r="K7439">
            <v>4826.05</v>
          </cell>
        </row>
        <row r="7440">
          <cell r="H7440" t="str">
            <v>WCV0093484</v>
          </cell>
          <cell r="I7440">
            <v>11123.35</v>
          </cell>
          <cell r="J7440">
            <v>0</v>
          </cell>
          <cell r="K7440">
            <v>0</v>
          </cell>
        </row>
        <row r="7441">
          <cell r="H7441" t="str">
            <v>WCV0093485</v>
          </cell>
          <cell r="I7441">
            <v>9523.16</v>
          </cell>
          <cell r="J7441">
            <v>0</v>
          </cell>
          <cell r="K7441">
            <v>0</v>
          </cell>
        </row>
        <row r="7442">
          <cell r="H7442" t="str">
            <v>WCV0093488</v>
          </cell>
          <cell r="I7442">
            <v>20230.41</v>
          </cell>
          <cell r="J7442">
            <v>0</v>
          </cell>
          <cell r="K7442">
            <v>0</v>
          </cell>
        </row>
        <row r="7443">
          <cell r="H7443" t="str">
            <v>WCV009349</v>
          </cell>
          <cell r="I7443">
            <v>203251</v>
          </cell>
          <cell r="J7443">
            <v>3</v>
          </cell>
          <cell r="K7443">
            <v>23108.780000000002</v>
          </cell>
        </row>
        <row r="7444">
          <cell r="H7444" t="str">
            <v>WCV0093490</v>
          </cell>
          <cell r="I7444">
            <v>1029</v>
          </cell>
          <cell r="J7444">
            <v>0</v>
          </cell>
          <cell r="K7444">
            <v>0</v>
          </cell>
        </row>
        <row r="7445">
          <cell r="H7445" t="str">
            <v>WCV0093491</v>
          </cell>
          <cell r="I7445">
            <v>16259.51</v>
          </cell>
          <cell r="J7445">
            <v>0</v>
          </cell>
          <cell r="K7445">
            <v>0</v>
          </cell>
        </row>
        <row r="7446">
          <cell r="H7446" t="str">
            <v>WCV0093492</v>
          </cell>
          <cell r="I7446">
            <v>11835.1</v>
          </cell>
          <cell r="J7446">
            <v>0</v>
          </cell>
          <cell r="K7446">
            <v>0</v>
          </cell>
        </row>
        <row r="7447">
          <cell r="H7447" t="str">
            <v>WCV0093495</v>
          </cell>
          <cell r="I7447">
            <v>4026.56</v>
          </cell>
          <cell r="J7447">
            <v>0</v>
          </cell>
          <cell r="K7447">
            <v>0</v>
          </cell>
        </row>
        <row r="7448">
          <cell r="H7448" t="str">
            <v>WCV0093496</v>
          </cell>
          <cell r="I7448">
            <v>21256.92</v>
          </cell>
          <cell r="J7448">
            <v>0</v>
          </cell>
          <cell r="K7448">
            <v>0</v>
          </cell>
        </row>
        <row r="7449">
          <cell r="H7449" t="str">
            <v>WCV0093499</v>
          </cell>
          <cell r="I7449">
            <v>145421.33000000002</v>
          </cell>
          <cell r="J7449">
            <v>12</v>
          </cell>
          <cell r="K7449">
            <v>54113.240000000005</v>
          </cell>
        </row>
        <row r="7450">
          <cell r="H7450" t="str">
            <v>WCV009350</v>
          </cell>
          <cell r="I7450">
            <v>189711</v>
          </cell>
          <cell r="J7450">
            <v>5</v>
          </cell>
          <cell r="K7450">
            <v>90573.950000000012</v>
          </cell>
        </row>
        <row r="7451">
          <cell r="H7451" t="str">
            <v>WCV0093500</v>
          </cell>
          <cell r="I7451">
            <v>107728</v>
          </cell>
          <cell r="J7451">
            <v>3</v>
          </cell>
          <cell r="K7451">
            <v>6402.08</v>
          </cell>
        </row>
        <row r="7452">
          <cell r="H7452" t="str">
            <v>WCV0093501</v>
          </cell>
          <cell r="I7452">
            <v>58159.58</v>
          </cell>
          <cell r="J7452">
            <v>1</v>
          </cell>
          <cell r="K7452">
            <v>24115.5</v>
          </cell>
        </row>
        <row r="7453">
          <cell r="H7453" t="str">
            <v>WCV0093502</v>
          </cell>
          <cell r="I7453">
            <v>3274.8</v>
          </cell>
          <cell r="J7453">
            <v>0</v>
          </cell>
          <cell r="K7453">
            <v>0</v>
          </cell>
        </row>
        <row r="7454">
          <cell r="H7454" t="str">
            <v>WCV0093504</v>
          </cell>
          <cell r="I7454">
            <v>19392.2</v>
          </cell>
          <cell r="J7454">
            <v>1</v>
          </cell>
          <cell r="K7454">
            <v>380</v>
          </cell>
        </row>
        <row r="7455">
          <cell r="H7455" t="str">
            <v>WCV0093507</v>
          </cell>
          <cell r="I7455">
            <v>8692.43</v>
          </cell>
          <cell r="J7455">
            <v>0</v>
          </cell>
          <cell r="K7455">
            <v>0</v>
          </cell>
        </row>
        <row r="7456">
          <cell r="H7456" t="str">
            <v>WCV009351</v>
          </cell>
          <cell r="I7456">
            <v>365390</v>
          </cell>
          <cell r="J7456">
            <v>12</v>
          </cell>
          <cell r="K7456">
            <v>179683.72</v>
          </cell>
        </row>
        <row r="7457">
          <cell r="H7457" t="str">
            <v>WCV0093511</v>
          </cell>
          <cell r="I7457">
            <v>38438.339999999997</v>
          </cell>
          <cell r="J7457">
            <v>0</v>
          </cell>
          <cell r="K7457">
            <v>0</v>
          </cell>
        </row>
        <row r="7458">
          <cell r="H7458" t="str">
            <v>WCV0093513</v>
          </cell>
          <cell r="I7458">
            <v>29457.040000000001</v>
          </cell>
          <cell r="J7458">
            <v>0</v>
          </cell>
          <cell r="K7458">
            <v>0</v>
          </cell>
        </row>
        <row r="7459">
          <cell r="H7459" t="str">
            <v>WCV0093515</v>
          </cell>
          <cell r="I7459">
            <v>3466.89</v>
          </cell>
          <cell r="J7459">
            <v>0</v>
          </cell>
          <cell r="K7459">
            <v>0</v>
          </cell>
        </row>
        <row r="7460">
          <cell r="H7460" t="str">
            <v>WCV0093516</v>
          </cell>
          <cell r="I7460">
            <v>29982.52</v>
          </cell>
          <cell r="J7460">
            <v>0</v>
          </cell>
          <cell r="K7460">
            <v>0</v>
          </cell>
        </row>
        <row r="7461">
          <cell r="H7461" t="str">
            <v>WCV0093517</v>
          </cell>
          <cell r="I7461">
            <v>121604.53</v>
          </cell>
          <cell r="J7461">
            <v>0</v>
          </cell>
          <cell r="K7461">
            <v>0</v>
          </cell>
        </row>
        <row r="7462">
          <cell r="H7462" t="str">
            <v>WCV0093518</v>
          </cell>
          <cell r="I7462">
            <v>90540</v>
          </cell>
          <cell r="J7462">
            <v>3</v>
          </cell>
          <cell r="K7462">
            <v>4815.2700000000004</v>
          </cell>
        </row>
        <row r="7463">
          <cell r="H7463" t="str">
            <v>WCV0093519</v>
          </cell>
          <cell r="I7463">
            <v>8256</v>
          </cell>
          <cell r="J7463">
            <v>0</v>
          </cell>
          <cell r="K7463">
            <v>0</v>
          </cell>
        </row>
        <row r="7464">
          <cell r="H7464" t="str">
            <v>WCV009352</v>
          </cell>
          <cell r="I7464">
            <v>283914</v>
          </cell>
          <cell r="J7464">
            <v>1</v>
          </cell>
          <cell r="K7464">
            <v>76814.3</v>
          </cell>
        </row>
        <row r="7465">
          <cell r="H7465" t="str">
            <v>WCV0093521</v>
          </cell>
          <cell r="I7465">
            <v>2711</v>
          </cell>
          <cell r="J7465">
            <v>0</v>
          </cell>
          <cell r="K7465">
            <v>0</v>
          </cell>
        </row>
        <row r="7466">
          <cell r="H7466" t="str">
            <v>WCV0093523</v>
          </cell>
          <cell r="I7466">
            <v>19769.14</v>
          </cell>
          <cell r="J7466">
            <v>0</v>
          </cell>
          <cell r="K7466">
            <v>0</v>
          </cell>
        </row>
        <row r="7467">
          <cell r="H7467" t="str">
            <v>WCV0093524</v>
          </cell>
          <cell r="I7467">
            <v>86537.5</v>
          </cell>
          <cell r="J7467">
            <v>1</v>
          </cell>
          <cell r="K7467">
            <v>96180</v>
          </cell>
        </row>
        <row r="7468">
          <cell r="H7468" t="str">
            <v>WCV0093525</v>
          </cell>
          <cell r="I7468">
            <v>69015.23</v>
          </cell>
          <cell r="J7468">
            <v>0</v>
          </cell>
          <cell r="K7468">
            <v>0</v>
          </cell>
        </row>
        <row r="7469">
          <cell r="H7469" t="str">
            <v>WCV0093526</v>
          </cell>
          <cell r="I7469">
            <v>14639</v>
          </cell>
          <cell r="J7469">
            <v>1</v>
          </cell>
          <cell r="K7469">
            <v>185065.29</v>
          </cell>
        </row>
        <row r="7470">
          <cell r="H7470" t="str">
            <v>WCV0093528</v>
          </cell>
          <cell r="I7470">
            <v>15635.93</v>
          </cell>
          <cell r="J7470">
            <v>0</v>
          </cell>
          <cell r="K7470">
            <v>0</v>
          </cell>
        </row>
        <row r="7471">
          <cell r="H7471" t="str">
            <v>WCV0093529</v>
          </cell>
          <cell r="I7471">
            <v>4069</v>
          </cell>
          <cell r="J7471">
            <v>0</v>
          </cell>
          <cell r="K7471">
            <v>0</v>
          </cell>
        </row>
        <row r="7472">
          <cell r="H7472" t="str">
            <v>WCV009353</v>
          </cell>
          <cell r="I7472">
            <v>104718</v>
          </cell>
          <cell r="J7472">
            <v>5</v>
          </cell>
          <cell r="K7472">
            <v>29636.15</v>
          </cell>
        </row>
        <row r="7473">
          <cell r="H7473" t="str">
            <v>WCV0093530</v>
          </cell>
          <cell r="I7473">
            <v>1431</v>
          </cell>
          <cell r="J7473">
            <v>0</v>
          </cell>
          <cell r="K7473">
            <v>0</v>
          </cell>
        </row>
        <row r="7474">
          <cell r="H7474" t="str">
            <v>WCV0093532</v>
          </cell>
          <cell r="I7474">
            <v>63330.04</v>
          </cell>
          <cell r="J7474">
            <v>4</v>
          </cell>
          <cell r="K7474">
            <v>1083.1199999999999</v>
          </cell>
        </row>
        <row r="7475">
          <cell r="H7475" t="str">
            <v>WCV0093533</v>
          </cell>
          <cell r="I7475">
            <v>29388.18</v>
          </cell>
          <cell r="J7475">
            <v>1</v>
          </cell>
          <cell r="K7475">
            <v>2279.46</v>
          </cell>
        </row>
        <row r="7476">
          <cell r="H7476" t="str">
            <v>WCV0093536</v>
          </cell>
          <cell r="I7476">
            <v>90649.45</v>
          </cell>
          <cell r="J7476">
            <v>0</v>
          </cell>
          <cell r="K7476">
            <v>0</v>
          </cell>
        </row>
        <row r="7477">
          <cell r="H7477" t="str">
            <v>WCV0093539</v>
          </cell>
          <cell r="I7477">
            <v>4370.05</v>
          </cell>
          <cell r="J7477">
            <v>0</v>
          </cell>
          <cell r="K7477">
            <v>0</v>
          </cell>
        </row>
        <row r="7478">
          <cell r="H7478" t="str">
            <v>WCV009354</v>
          </cell>
          <cell r="I7478">
            <v>153136</v>
          </cell>
          <cell r="J7478">
            <v>15</v>
          </cell>
          <cell r="K7478">
            <v>20596.39</v>
          </cell>
        </row>
        <row r="7479">
          <cell r="H7479" t="str">
            <v>WCV0093540</v>
          </cell>
          <cell r="I7479">
            <v>37377.360000000001</v>
          </cell>
          <cell r="J7479">
            <v>2</v>
          </cell>
          <cell r="K7479">
            <v>6085.75</v>
          </cell>
        </row>
        <row r="7480">
          <cell r="H7480" t="str">
            <v>WCV0093543</v>
          </cell>
          <cell r="I7480">
            <v>41214</v>
          </cell>
          <cell r="J7480">
            <v>1</v>
          </cell>
          <cell r="K7480">
            <v>7092.97</v>
          </cell>
        </row>
        <row r="7481">
          <cell r="H7481" t="str">
            <v>WCV0093547</v>
          </cell>
          <cell r="I7481">
            <v>2321.42</v>
          </cell>
          <cell r="J7481">
            <v>0</v>
          </cell>
          <cell r="K7481">
            <v>0</v>
          </cell>
        </row>
        <row r="7482">
          <cell r="H7482" t="str">
            <v>WCV009355</v>
          </cell>
          <cell r="I7482">
            <v>133077</v>
          </cell>
          <cell r="J7482">
            <v>1</v>
          </cell>
          <cell r="K7482">
            <v>289.83</v>
          </cell>
        </row>
        <row r="7483">
          <cell r="H7483" t="str">
            <v>WCV0093551</v>
          </cell>
          <cell r="I7483">
            <v>76651.22</v>
          </cell>
          <cell r="J7483">
            <v>2</v>
          </cell>
          <cell r="K7483">
            <v>21276.82</v>
          </cell>
        </row>
        <row r="7484">
          <cell r="H7484" t="str">
            <v>WCV0093552</v>
          </cell>
          <cell r="I7484">
            <v>754</v>
          </cell>
          <cell r="J7484">
            <v>0</v>
          </cell>
          <cell r="K7484">
            <v>0</v>
          </cell>
        </row>
        <row r="7485">
          <cell r="H7485" t="str">
            <v>WCV0093554</v>
          </cell>
          <cell r="I7485">
            <v>2388.2600000000002</v>
          </cell>
          <cell r="J7485">
            <v>0</v>
          </cell>
          <cell r="K7485">
            <v>0</v>
          </cell>
        </row>
        <row r="7486">
          <cell r="H7486" t="str">
            <v>WCV0093555</v>
          </cell>
          <cell r="I7486">
            <v>35550.559999999998</v>
          </cell>
          <cell r="J7486">
            <v>2</v>
          </cell>
          <cell r="K7486">
            <v>79408.37</v>
          </cell>
        </row>
        <row r="7487">
          <cell r="H7487" t="str">
            <v>WCV0093556</v>
          </cell>
          <cell r="I7487">
            <v>3849.11</v>
          </cell>
          <cell r="J7487">
            <v>0</v>
          </cell>
          <cell r="K7487">
            <v>0</v>
          </cell>
        </row>
        <row r="7488">
          <cell r="H7488" t="str">
            <v>WCV0093557</v>
          </cell>
          <cell r="I7488">
            <v>37179.68</v>
          </cell>
          <cell r="J7488">
            <v>0</v>
          </cell>
          <cell r="K7488">
            <v>0</v>
          </cell>
        </row>
        <row r="7489">
          <cell r="H7489" t="str">
            <v>WCV0093559</v>
          </cell>
          <cell r="I7489">
            <v>13598</v>
          </cell>
          <cell r="J7489">
            <v>0</v>
          </cell>
          <cell r="K7489">
            <v>0</v>
          </cell>
        </row>
        <row r="7490">
          <cell r="H7490" t="str">
            <v>WCV009356</v>
          </cell>
          <cell r="I7490">
            <v>163034</v>
          </cell>
          <cell r="J7490">
            <v>1</v>
          </cell>
          <cell r="K7490">
            <v>44077.21</v>
          </cell>
        </row>
        <row r="7491">
          <cell r="H7491" t="str">
            <v>WCV0093560</v>
          </cell>
          <cell r="I7491">
            <v>83283.41</v>
          </cell>
          <cell r="J7491">
            <v>0</v>
          </cell>
          <cell r="K7491">
            <v>0</v>
          </cell>
        </row>
        <row r="7492">
          <cell r="H7492" t="str">
            <v>WCV0093563</v>
          </cell>
          <cell r="I7492">
            <v>16962.010000000002</v>
          </cell>
          <cell r="J7492">
            <v>1</v>
          </cell>
          <cell r="K7492">
            <v>190</v>
          </cell>
        </row>
        <row r="7493">
          <cell r="H7493" t="str">
            <v>WCV0093564</v>
          </cell>
          <cell r="I7493">
            <v>28678</v>
          </cell>
          <cell r="J7493">
            <v>0</v>
          </cell>
          <cell r="K7493">
            <v>0</v>
          </cell>
        </row>
        <row r="7494">
          <cell r="H7494" t="str">
            <v>WCV0093566</v>
          </cell>
          <cell r="I7494">
            <v>27147.25</v>
          </cell>
          <cell r="J7494">
            <v>1</v>
          </cell>
          <cell r="K7494">
            <v>43404.3</v>
          </cell>
        </row>
        <row r="7495">
          <cell r="H7495" t="str">
            <v>WCV0093567</v>
          </cell>
          <cell r="I7495">
            <v>10004</v>
          </cell>
          <cell r="J7495">
            <v>0</v>
          </cell>
          <cell r="K7495">
            <v>0</v>
          </cell>
        </row>
        <row r="7496">
          <cell r="H7496" t="str">
            <v>WCV0093568</v>
          </cell>
          <cell r="I7496">
            <v>5055.51</v>
          </cell>
          <cell r="J7496">
            <v>0</v>
          </cell>
          <cell r="K7496">
            <v>0</v>
          </cell>
        </row>
        <row r="7497">
          <cell r="H7497" t="str">
            <v>WCV009357</v>
          </cell>
          <cell r="I7497">
            <v>76307</v>
          </cell>
          <cell r="J7497">
            <v>1</v>
          </cell>
          <cell r="K7497">
            <v>16235.35</v>
          </cell>
        </row>
        <row r="7498">
          <cell r="H7498" t="str">
            <v>WCV0093575</v>
          </cell>
          <cell r="I7498">
            <v>52235.729999999996</v>
          </cell>
          <cell r="J7498">
            <v>2</v>
          </cell>
          <cell r="K7498">
            <v>74699.14</v>
          </cell>
        </row>
        <row r="7499">
          <cell r="H7499" t="str">
            <v>WCV0093576</v>
          </cell>
          <cell r="I7499">
            <v>9759.2800000000007</v>
          </cell>
          <cell r="J7499">
            <v>0</v>
          </cell>
          <cell r="K7499">
            <v>0</v>
          </cell>
        </row>
        <row r="7500">
          <cell r="H7500" t="str">
            <v>WCV0093577</v>
          </cell>
          <cell r="I7500">
            <v>1336</v>
          </cell>
          <cell r="J7500">
            <v>0</v>
          </cell>
          <cell r="K7500">
            <v>0</v>
          </cell>
        </row>
        <row r="7501">
          <cell r="H7501" t="str">
            <v>WCV0093578</v>
          </cell>
          <cell r="I7501">
            <v>9597.56</v>
          </cell>
          <cell r="J7501">
            <v>0</v>
          </cell>
          <cell r="K7501">
            <v>0</v>
          </cell>
        </row>
        <row r="7502">
          <cell r="H7502" t="str">
            <v>WCV009358</v>
          </cell>
          <cell r="I7502">
            <v>187185</v>
          </cell>
          <cell r="J7502">
            <v>1</v>
          </cell>
          <cell r="K7502">
            <v>128.9</v>
          </cell>
        </row>
        <row r="7503">
          <cell r="H7503" t="str">
            <v>WCV0093580</v>
          </cell>
          <cell r="I7503">
            <v>34919.97</v>
          </cell>
          <cell r="J7503">
            <v>5</v>
          </cell>
          <cell r="K7503">
            <v>6433.89</v>
          </cell>
        </row>
        <row r="7504">
          <cell r="H7504" t="str">
            <v>WCV0093588</v>
          </cell>
          <cell r="I7504">
            <v>8941</v>
          </cell>
          <cell r="J7504">
            <v>0</v>
          </cell>
          <cell r="K7504">
            <v>0</v>
          </cell>
        </row>
        <row r="7505">
          <cell r="H7505" t="str">
            <v>WCV0093589</v>
          </cell>
          <cell r="I7505">
            <v>45831</v>
          </cell>
          <cell r="J7505">
            <v>1</v>
          </cell>
          <cell r="K7505">
            <v>300.11</v>
          </cell>
        </row>
        <row r="7506">
          <cell r="H7506" t="str">
            <v>WCV009359</v>
          </cell>
          <cell r="I7506">
            <v>234555</v>
          </cell>
          <cell r="J7506">
            <v>4</v>
          </cell>
          <cell r="K7506">
            <v>65882.679999999993</v>
          </cell>
        </row>
        <row r="7507">
          <cell r="H7507" t="str">
            <v>WCV0093590</v>
          </cell>
          <cell r="I7507">
            <v>17597.010000000002</v>
          </cell>
          <cell r="J7507">
            <v>1</v>
          </cell>
          <cell r="K7507">
            <v>380</v>
          </cell>
        </row>
        <row r="7508">
          <cell r="H7508" t="str">
            <v>WCV0093591</v>
          </cell>
          <cell r="I7508">
            <v>4185.3500000000004</v>
          </cell>
          <cell r="J7508">
            <v>0</v>
          </cell>
          <cell r="K7508">
            <v>0</v>
          </cell>
        </row>
        <row r="7509">
          <cell r="H7509" t="str">
            <v>WCV0093594</v>
          </cell>
          <cell r="I7509">
            <v>7472</v>
          </cell>
          <cell r="J7509">
            <v>0</v>
          </cell>
          <cell r="K7509">
            <v>0</v>
          </cell>
        </row>
        <row r="7510">
          <cell r="H7510" t="str">
            <v>WCV0093595</v>
          </cell>
          <cell r="I7510">
            <v>6553</v>
          </cell>
          <cell r="J7510">
            <v>0</v>
          </cell>
          <cell r="K7510">
            <v>0</v>
          </cell>
        </row>
        <row r="7511">
          <cell r="H7511" t="str">
            <v>WCV0093596</v>
          </cell>
          <cell r="I7511">
            <v>565</v>
          </cell>
          <cell r="J7511">
            <v>0</v>
          </cell>
          <cell r="K7511">
            <v>0</v>
          </cell>
        </row>
        <row r="7512">
          <cell r="H7512" t="str">
            <v>WCV0093597</v>
          </cell>
          <cell r="I7512">
            <v>6597.35</v>
          </cell>
          <cell r="J7512">
            <v>0</v>
          </cell>
          <cell r="K7512">
            <v>0</v>
          </cell>
        </row>
        <row r="7513">
          <cell r="H7513" t="str">
            <v>WCV0093598</v>
          </cell>
          <cell r="I7513">
            <v>7128</v>
          </cell>
          <cell r="J7513">
            <v>1</v>
          </cell>
          <cell r="K7513">
            <v>96231.29</v>
          </cell>
        </row>
        <row r="7514">
          <cell r="H7514" t="str">
            <v>WCV0093599</v>
          </cell>
          <cell r="I7514">
            <v>45668.959999999999</v>
          </cell>
          <cell r="J7514">
            <v>2</v>
          </cell>
          <cell r="K7514">
            <v>137164</v>
          </cell>
        </row>
        <row r="7515">
          <cell r="H7515" t="str">
            <v>WCV009360</v>
          </cell>
          <cell r="I7515">
            <v>64869</v>
          </cell>
          <cell r="J7515">
            <v>0</v>
          </cell>
          <cell r="K7515">
            <v>0</v>
          </cell>
        </row>
        <row r="7516">
          <cell r="H7516" t="str">
            <v>WCV0093602</v>
          </cell>
          <cell r="I7516">
            <v>20453</v>
          </cell>
          <cell r="J7516">
            <v>0</v>
          </cell>
          <cell r="K7516">
            <v>0</v>
          </cell>
        </row>
        <row r="7517">
          <cell r="H7517" t="str">
            <v>WCV0093603</v>
          </cell>
          <cell r="I7517">
            <v>9545.25</v>
          </cell>
          <cell r="J7517">
            <v>1</v>
          </cell>
          <cell r="K7517">
            <v>7443.47</v>
          </cell>
        </row>
        <row r="7518">
          <cell r="H7518" t="str">
            <v>WCV0093604</v>
          </cell>
          <cell r="I7518">
            <v>1810</v>
          </cell>
          <cell r="J7518">
            <v>0</v>
          </cell>
          <cell r="K7518">
            <v>0</v>
          </cell>
        </row>
        <row r="7519">
          <cell r="H7519" t="str">
            <v>WCV0093605</v>
          </cell>
          <cell r="I7519">
            <v>921</v>
          </cell>
          <cell r="J7519">
            <v>0</v>
          </cell>
          <cell r="K7519">
            <v>0</v>
          </cell>
        </row>
        <row r="7520">
          <cell r="H7520" t="str">
            <v>WCV0093606</v>
          </cell>
          <cell r="I7520">
            <v>2585.7799999999997</v>
          </cell>
          <cell r="J7520">
            <v>0</v>
          </cell>
          <cell r="K7520">
            <v>0</v>
          </cell>
        </row>
        <row r="7521">
          <cell r="H7521" t="str">
            <v>WCV0093608</v>
          </cell>
          <cell r="I7521">
            <v>7963.63</v>
          </cell>
          <cell r="J7521">
            <v>0</v>
          </cell>
          <cell r="K7521">
            <v>0</v>
          </cell>
        </row>
        <row r="7522">
          <cell r="H7522" t="str">
            <v>WCV0093609</v>
          </cell>
          <cell r="I7522">
            <v>12287.15</v>
          </cell>
          <cell r="J7522">
            <v>0</v>
          </cell>
          <cell r="K7522">
            <v>0</v>
          </cell>
        </row>
        <row r="7523">
          <cell r="H7523" t="str">
            <v>WCV009361</v>
          </cell>
          <cell r="I7523">
            <v>223306</v>
          </cell>
          <cell r="J7523">
            <v>10</v>
          </cell>
          <cell r="K7523">
            <v>52375.040000000001</v>
          </cell>
        </row>
        <row r="7524">
          <cell r="H7524" t="str">
            <v>WCV0093610</v>
          </cell>
          <cell r="I7524">
            <v>66942</v>
          </cell>
          <cell r="J7524">
            <v>1</v>
          </cell>
          <cell r="K7524">
            <v>1771.54</v>
          </cell>
        </row>
        <row r="7525">
          <cell r="H7525" t="str">
            <v>WCV0093612</v>
          </cell>
          <cell r="I7525">
            <v>193855.02</v>
          </cell>
          <cell r="J7525">
            <v>1</v>
          </cell>
          <cell r="K7525">
            <v>3889.26</v>
          </cell>
        </row>
        <row r="7526">
          <cell r="H7526" t="str">
            <v>WCV0093614</v>
          </cell>
          <cell r="I7526">
            <v>3418</v>
          </cell>
          <cell r="J7526">
            <v>0</v>
          </cell>
          <cell r="K7526">
            <v>0</v>
          </cell>
        </row>
        <row r="7527">
          <cell r="H7527" t="str">
            <v>WCV0093616</v>
          </cell>
          <cell r="I7527">
            <v>17804.489999999998</v>
          </cell>
          <cell r="J7527">
            <v>1</v>
          </cell>
          <cell r="K7527">
            <v>0</v>
          </cell>
        </row>
        <row r="7528">
          <cell r="H7528" t="str">
            <v>WCV0093617</v>
          </cell>
          <cell r="I7528">
            <v>3219</v>
          </cell>
          <cell r="J7528">
            <v>0</v>
          </cell>
          <cell r="K7528">
            <v>0</v>
          </cell>
        </row>
        <row r="7529">
          <cell r="H7529" t="str">
            <v>WCV0093619</v>
          </cell>
          <cell r="I7529">
            <v>13425.01</v>
          </cell>
          <cell r="J7529">
            <v>3</v>
          </cell>
          <cell r="K7529">
            <v>1102.23</v>
          </cell>
        </row>
        <row r="7530">
          <cell r="H7530" t="str">
            <v>WCV009362</v>
          </cell>
          <cell r="I7530">
            <v>124943</v>
          </cell>
          <cell r="J7530">
            <v>1</v>
          </cell>
          <cell r="K7530">
            <v>3088.71</v>
          </cell>
        </row>
        <row r="7531">
          <cell r="H7531" t="str">
            <v>WCV0093620</v>
          </cell>
          <cell r="I7531">
            <v>1075</v>
          </cell>
          <cell r="J7531">
            <v>0</v>
          </cell>
          <cell r="K7531">
            <v>0</v>
          </cell>
        </row>
        <row r="7532">
          <cell r="H7532" t="str">
            <v>WCV0093622</v>
          </cell>
          <cell r="I7532">
            <v>2961.76</v>
          </cell>
          <cell r="J7532">
            <v>0</v>
          </cell>
          <cell r="K7532">
            <v>0</v>
          </cell>
        </row>
        <row r="7533">
          <cell r="H7533" t="str">
            <v>WCV0093626</v>
          </cell>
          <cell r="I7533">
            <v>113639.89</v>
          </cell>
          <cell r="J7533">
            <v>0</v>
          </cell>
          <cell r="K7533">
            <v>0</v>
          </cell>
        </row>
        <row r="7534">
          <cell r="H7534" t="str">
            <v>WCV0093628</v>
          </cell>
          <cell r="I7534">
            <v>12207</v>
          </cell>
          <cell r="J7534">
            <v>0</v>
          </cell>
          <cell r="K7534">
            <v>0</v>
          </cell>
        </row>
        <row r="7535">
          <cell r="H7535" t="str">
            <v>WCV009363</v>
          </cell>
          <cell r="I7535">
            <v>234057</v>
          </cell>
          <cell r="J7535">
            <v>2</v>
          </cell>
          <cell r="K7535">
            <v>160484.53</v>
          </cell>
        </row>
        <row r="7536">
          <cell r="H7536" t="str">
            <v>WCV0093630</v>
          </cell>
          <cell r="I7536">
            <v>11380</v>
          </cell>
          <cell r="J7536">
            <v>0</v>
          </cell>
          <cell r="K7536">
            <v>0</v>
          </cell>
        </row>
        <row r="7537">
          <cell r="H7537" t="str">
            <v>WCV0093631</v>
          </cell>
          <cell r="I7537">
            <v>11749.9</v>
          </cell>
          <cell r="J7537">
            <v>1</v>
          </cell>
          <cell r="K7537">
            <v>230.26</v>
          </cell>
        </row>
        <row r="7538">
          <cell r="H7538" t="str">
            <v>WCV0093632</v>
          </cell>
          <cell r="I7538">
            <v>0</v>
          </cell>
          <cell r="J7538">
            <v>0</v>
          </cell>
          <cell r="K7538">
            <v>0</v>
          </cell>
        </row>
        <row r="7539">
          <cell r="H7539" t="str">
            <v>WCV0093633</v>
          </cell>
          <cell r="I7539">
            <v>7044.66</v>
          </cell>
          <cell r="J7539">
            <v>0</v>
          </cell>
          <cell r="K7539">
            <v>0</v>
          </cell>
        </row>
        <row r="7540">
          <cell r="H7540" t="str">
            <v>WCV0093635</v>
          </cell>
          <cell r="I7540">
            <v>0</v>
          </cell>
          <cell r="J7540">
            <v>0</v>
          </cell>
          <cell r="K7540">
            <v>0</v>
          </cell>
        </row>
        <row r="7541">
          <cell r="H7541" t="str">
            <v>WCV0093639</v>
          </cell>
          <cell r="I7541">
            <v>20966.64</v>
          </cell>
          <cell r="J7541">
            <v>2</v>
          </cell>
          <cell r="K7541">
            <v>163832.16999999998</v>
          </cell>
        </row>
        <row r="7542">
          <cell r="H7542" t="str">
            <v>WCV009364</v>
          </cell>
          <cell r="I7542">
            <v>122243</v>
          </cell>
          <cell r="J7542">
            <v>0</v>
          </cell>
          <cell r="K7542">
            <v>0</v>
          </cell>
        </row>
        <row r="7543">
          <cell r="H7543" t="str">
            <v>WCV0093640</v>
          </cell>
          <cell r="I7543">
            <v>13671.21</v>
          </cell>
          <cell r="J7543">
            <v>0</v>
          </cell>
          <cell r="K7543">
            <v>0</v>
          </cell>
        </row>
        <row r="7544">
          <cell r="H7544" t="str">
            <v>WCV0093641</v>
          </cell>
          <cell r="I7544">
            <v>12558.89</v>
          </cell>
          <cell r="J7544">
            <v>0</v>
          </cell>
          <cell r="K7544">
            <v>0</v>
          </cell>
        </row>
        <row r="7545">
          <cell r="H7545" t="str">
            <v>WCV0093646</v>
          </cell>
          <cell r="I7545">
            <v>6917</v>
          </cell>
          <cell r="J7545">
            <v>0</v>
          </cell>
          <cell r="K7545">
            <v>0</v>
          </cell>
        </row>
        <row r="7546">
          <cell r="H7546" t="str">
            <v>WCV0093647</v>
          </cell>
          <cell r="I7546">
            <v>13225.48</v>
          </cell>
          <cell r="J7546">
            <v>0</v>
          </cell>
          <cell r="K7546">
            <v>0</v>
          </cell>
        </row>
        <row r="7547">
          <cell r="H7547" t="str">
            <v>WCV0093648</v>
          </cell>
          <cell r="I7547">
            <v>30021.25</v>
          </cell>
          <cell r="J7547">
            <v>0</v>
          </cell>
          <cell r="K7547">
            <v>0</v>
          </cell>
        </row>
        <row r="7548">
          <cell r="H7548" t="str">
            <v>WCV0093649</v>
          </cell>
          <cell r="I7548">
            <v>2848.42</v>
          </cell>
          <cell r="J7548">
            <v>0</v>
          </cell>
          <cell r="K7548">
            <v>0</v>
          </cell>
        </row>
        <row r="7549">
          <cell r="H7549" t="str">
            <v>WCV009365</v>
          </cell>
          <cell r="I7549">
            <v>646419</v>
          </cell>
          <cell r="J7549">
            <v>1</v>
          </cell>
          <cell r="K7549">
            <v>121033.73</v>
          </cell>
        </row>
        <row r="7550">
          <cell r="H7550" t="str">
            <v>WCV0093650</v>
          </cell>
          <cell r="I7550">
            <v>11424.59</v>
          </cell>
          <cell r="J7550">
            <v>0</v>
          </cell>
          <cell r="K7550">
            <v>0</v>
          </cell>
        </row>
        <row r="7551">
          <cell r="H7551" t="str">
            <v>WCV0093652</v>
          </cell>
          <cell r="I7551">
            <v>9519.4</v>
          </cell>
          <cell r="J7551">
            <v>0</v>
          </cell>
          <cell r="K7551">
            <v>0</v>
          </cell>
        </row>
        <row r="7552">
          <cell r="H7552" t="str">
            <v>WCV0093655</v>
          </cell>
          <cell r="I7552">
            <v>4410.2</v>
          </cell>
          <cell r="J7552">
            <v>0</v>
          </cell>
          <cell r="K7552">
            <v>0</v>
          </cell>
        </row>
        <row r="7553">
          <cell r="H7553" t="str">
            <v>WCV0093658</v>
          </cell>
          <cell r="I7553">
            <v>0</v>
          </cell>
          <cell r="J7553">
            <v>0</v>
          </cell>
          <cell r="K7553">
            <v>0</v>
          </cell>
        </row>
        <row r="7554">
          <cell r="H7554" t="str">
            <v>WCV009366</v>
          </cell>
          <cell r="I7554">
            <v>30033</v>
          </cell>
          <cell r="J7554">
            <v>0</v>
          </cell>
          <cell r="K7554">
            <v>0</v>
          </cell>
        </row>
        <row r="7555">
          <cell r="H7555" t="str">
            <v>WCV0093660</v>
          </cell>
          <cell r="I7555">
            <v>772</v>
          </cell>
          <cell r="J7555">
            <v>0</v>
          </cell>
          <cell r="K7555">
            <v>0</v>
          </cell>
        </row>
        <row r="7556">
          <cell r="H7556" t="str">
            <v>WCV0093661</v>
          </cell>
          <cell r="I7556">
            <v>4728</v>
          </cell>
          <cell r="J7556">
            <v>0</v>
          </cell>
          <cell r="K7556">
            <v>0</v>
          </cell>
        </row>
        <row r="7557">
          <cell r="H7557" t="str">
            <v>WCV0093662</v>
          </cell>
          <cell r="I7557">
            <v>3059</v>
          </cell>
          <cell r="J7557">
            <v>0</v>
          </cell>
          <cell r="K7557">
            <v>0</v>
          </cell>
        </row>
        <row r="7558">
          <cell r="H7558" t="str">
            <v>WCV0093663</v>
          </cell>
          <cell r="I7558">
            <v>9829.619999999999</v>
          </cell>
          <cell r="J7558">
            <v>0</v>
          </cell>
          <cell r="K7558">
            <v>0</v>
          </cell>
        </row>
        <row r="7559">
          <cell r="H7559" t="str">
            <v>WCV0093665</v>
          </cell>
          <cell r="I7559">
            <v>1230.8400000000001</v>
          </cell>
          <cell r="J7559">
            <v>0</v>
          </cell>
          <cell r="K7559">
            <v>0</v>
          </cell>
        </row>
        <row r="7560">
          <cell r="H7560" t="str">
            <v>WCV0093666</v>
          </cell>
          <cell r="I7560">
            <v>1313</v>
          </cell>
          <cell r="J7560">
            <v>0</v>
          </cell>
          <cell r="K7560">
            <v>0</v>
          </cell>
        </row>
        <row r="7561">
          <cell r="H7561" t="str">
            <v>WCV009367</v>
          </cell>
          <cell r="I7561">
            <v>57341</v>
          </cell>
          <cell r="J7561">
            <v>2</v>
          </cell>
          <cell r="K7561">
            <v>67057.259999999995</v>
          </cell>
        </row>
        <row r="7562">
          <cell r="H7562" t="str">
            <v>WCV0093670</v>
          </cell>
          <cell r="I7562">
            <v>20290.82</v>
          </cell>
          <cell r="J7562">
            <v>0</v>
          </cell>
          <cell r="K7562">
            <v>0</v>
          </cell>
        </row>
        <row r="7563">
          <cell r="H7563" t="str">
            <v>WCV0093671</v>
          </cell>
          <cell r="I7563">
            <v>24672.010000000002</v>
          </cell>
          <cell r="J7563">
            <v>1</v>
          </cell>
          <cell r="K7563">
            <v>0</v>
          </cell>
        </row>
        <row r="7564">
          <cell r="H7564" t="str">
            <v>WCV0093673</v>
          </cell>
          <cell r="I7564">
            <v>15367.64</v>
          </cell>
          <cell r="J7564">
            <v>0</v>
          </cell>
          <cell r="K7564">
            <v>0</v>
          </cell>
        </row>
        <row r="7565">
          <cell r="H7565" t="str">
            <v>WCV009368</v>
          </cell>
          <cell r="I7565">
            <v>92373</v>
          </cell>
          <cell r="J7565">
            <v>0</v>
          </cell>
          <cell r="K7565">
            <v>0</v>
          </cell>
        </row>
        <row r="7566">
          <cell r="H7566" t="str">
            <v>WCV0093680</v>
          </cell>
          <cell r="I7566">
            <v>5710.32</v>
          </cell>
          <cell r="J7566">
            <v>0</v>
          </cell>
          <cell r="K7566">
            <v>0</v>
          </cell>
        </row>
        <row r="7567">
          <cell r="H7567" t="str">
            <v>WCV0093681</v>
          </cell>
          <cell r="I7567">
            <v>2668</v>
          </cell>
          <cell r="J7567">
            <v>0</v>
          </cell>
          <cell r="K7567">
            <v>0</v>
          </cell>
        </row>
        <row r="7568">
          <cell r="H7568" t="str">
            <v>WCV0093685</v>
          </cell>
          <cell r="I7568">
            <v>26</v>
          </cell>
          <cell r="J7568">
            <v>0</v>
          </cell>
          <cell r="K7568">
            <v>0</v>
          </cell>
        </row>
        <row r="7569">
          <cell r="H7569" t="str">
            <v>WCV0093687</v>
          </cell>
          <cell r="I7569">
            <v>21623.200000000001</v>
          </cell>
          <cell r="J7569">
            <v>1</v>
          </cell>
          <cell r="K7569">
            <v>33048.949999999997</v>
          </cell>
        </row>
        <row r="7570">
          <cell r="H7570" t="str">
            <v>WCV0093688</v>
          </cell>
          <cell r="I7570">
            <v>3202</v>
          </cell>
          <cell r="J7570">
            <v>0</v>
          </cell>
          <cell r="K7570">
            <v>0</v>
          </cell>
        </row>
        <row r="7571">
          <cell r="H7571" t="str">
            <v>WCV009369</v>
          </cell>
          <cell r="I7571">
            <v>211794</v>
          </cell>
          <cell r="J7571">
            <v>7</v>
          </cell>
          <cell r="K7571">
            <v>105897.70999999999</v>
          </cell>
        </row>
        <row r="7572">
          <cell r="H7572" t="str">
            <v>WCV0093691</v>
          </cell>
          <cell r="I7572">
            <v>46424.92</v>
          </cell>
          <cell r="J7572">
            <v>1</v>
          </cell>
          <cell r="K7572">
            <v>727.27</v>
          </cell>
        </row>
        <row r="7573">
          <cell r="H7573" t="str">
            <v>WCV0093692</v>
          </cell>
          <cell r="I7573">
            <v>123029.36</v>
          </cell>
          <cell r="J7573">
            <v>2</v>
          </cell>
          <cell r="K7573">
            <v>655.22</v>
          </cell>
        </row>
        <row r="7574">
          <cell r="H7574" t="str">
            <v>WCV0093693</v>
          </cell>
          <cell r="I7574">
            <v>20891.61</v>
          </cell>
          <cell r="J7574">
            <v>0</v>
          </cell>
          <cell r="K7574">
            <v>0</v>
          </cell>
        </row>
        <row r="7575">
          <cell r="H7575" t="str">
            <v>WCV0093695</v>
          </cell>
          <cell r="I7575">
            <v>55406.59</v>
          </cell>
          <cell r="J7575">
            <v>0</v>
          </cell>
          <cell r="K7575">
            <v>0</v>
          </cell>
        </row>
        <row r="7576">
          <cell r="H7576" t="str">
            <v>WCV0093696</v>
          </cell>
          <cell r="I7576">
            <v>39022</v>
          </cell>
          <cell r="J7576">
            <v>0</v>
          </cell>
          <cell r="K7576">
            <v>0</v>
          </cell>
        </row>
        <row r="7577">
          <cell r="H7577" t="str">
            <v>WCV0093697</v>
          </cell>
          <cell r="I7577">
            <v>1588</v>
          </cell>
          <cell r="J7577">
            <v>0</v>
          </cell>
          <cell r="K7577">
            <v>0</v>
          </cell>
        </row>
        <row r="7578">
          <cell r="H7578" t="str">
            <v>WCV0093698</v>
          </cell>
          <cell r="I7578">
            <v>0</v>
          </cell>
          <cell r="J7578">
            <v>0</v>
          </cell>
          <cell r="K7578">
            <v>0</v>
          </cell>
        </row>
        <row r="7579">
          <cell r="H7579" t="str">
            <v>WCV0093699</v>
          </cell>
          <cell r="I7579">
            <v>1982</v>
          </cell>
          <cell r="J7579">
            <v>0</v>
          </cell>
          <cell r="K7579">
            <v>0</v>
          </cell>
        </row>
        <row r="7580">
          <cell r="H7580" t="str">
            <v>WCV009370</v>
          </cell>
          <cell r="I7580">
            <v>125532</v>
          </cell>
          <cell r="J7580">
            <v>5</v>
          </cell>
          <cell r="K7580">
            <v>4949.7900000000009</v>
          </cell>
        </row>
        <row r="7581">
          <cell r="H7581" t="str">
            <v>WCV0093700</v>
          </cell>
          <cell r="I7581">
            <v>891</v>
          </cell>
          <cell r="J7581">
            <v>0</v>
          </cell>
          <cell r="K7581">
            <v>0</v>
          </cell>
        </row>
        <row r="7582">
          <cell r="H7582" t="str">
            <v>WCV0093703</v>
          </cell>
          <cell r="I7582">
            <v>18923</v>
          </cell>
          <cell r="J7582">
            <v>2</v>
          </cell>
          <cell r="K7582">
            <v>90478.38</v>
          </cell>
        </row>
        <row r="7583">
          <cell r="H7583" t="str">
            <v>WCV0093704</v>
          </cell>
          <cell r="I7583">
            <v>83932.49</v>
          </cell>
          <cell r="J7583">
            <v>1</v>
          </cell>
          <cell r="K7583">
            <v>19005.830000000002</v>
          </cell>
        </row>
        <row r="7584">
          <cell r="H7584" t="str">
            <v>WCV0093708</v>
          </cell>
          <cell r="I7584">
            <v>4282</v>
          </cell>
          <cell r="J7584">
            <v>0</v>
          </cell>
          <cell r="K7584">
            <v>0</v>
          </cell>
        </row>
        <row r="7585">
          <cell r="H7585" t="str">
            <v>WCV009371</v>
          </cell>
          <cell r="I7585">
            <v>20225</v>
          </cell>
          <cell r="J7585">
            <v>0</v>
          </cell>
          <cell r="K7585">
            <v>0</v>
          </cell>
        </row>
        <row r="7586">
          <cell r="H7586" t="str">
            <v>WCV0093711</v>
          </cell>
          <cell r="I7586">
            <v>2881</v>
          </cell>
          <cell r="J7586">
            <v>0</v>
          </cell>
          <cell r="K7586">
            <v>0</v>
          </cell>
        </row>
        <row r="7587">
          <cell r="H7587" t="str">
            <v>WCV0093712</v>
          </cell>
          <cell r="I7587">
            <v>1604</v>
          </cell>
          <cell r="J7587">
            <v>0</v>
          </cell>
          <cell r="K7587">
            <v>0</v>
          </cell>
        </row>
        <row r="7588">
          <cell r="H7588" t="str">
            <v>WCV0093715</v>
          </cell>
          <cell r="I7588">
            <v>2820</v>
          </cell>
          <cell r="J7588">
            <v>0</v>
          </cell>
          <cell r="K7588">
            <v>0</v>
          </cell>
        </row>
        <row r="7589">
          <cell r="H7589" t="str">
            <v>WCV0093719</v>
          </cell>
          <cell r="I7589">
            <v>7215.24</v>
          </cell>
          <cell r="J7589">
            <v>0</v>
          </cell>
          <cell r="K7589">
            <v>0</v>
          </cell>
        </row>
        <row r="7590">
          <cell r="H7590" t="str">
            <v>WCV009372</v>
          </cell>
          <cell r="I7590">
            <v>141109</v>
          </cell>
          <cell r="J7590">
            <v>3</v>
          </cell>
          <cell r="K7590">
            <v>1059421.22</v>
          </cell>
        </row>
        <row r="7591">
          <cell r="H7591" t="str">
            <v>WCV0093720</v>
          </cell>
          <cell r="I7591">
            <v>12286.03</v>
          </cell>
          <cell r="J7591">
            <v>0</v>
          </cell>
          <cell r="K7591">
            <v>0</v>
          </cell>
        </row>
        <row r="7592">
          <cell r="H7592" t="str">
            <v>WCV0093724</v>
          </cell>
          <cell r="I7592">
            <v>50424.14</v>
          </cell>
          <cell r="J7592">
            <v>0</v>
          </cell>
          <cell r="K7592">
            <v>0</v>
          </cell>
        </row>
        <row r="7593">
          <cell r="H7593" t="str">
            <v>WCV0093725</v>
          </cell>
          <cell r="I7593">
            <v>6349.49</v>
          </cell>
          <cell r="J7593">
            <v>0</v>
          </cell>
          <cell r="K7593">
            <v>0</v>
          </cell>
        </row>
        <row r="7594">
          <cell r="H7594" t="str">
            <v>WCV0093727</v>
          </cell>
          <cell r="I7594">
            <v>23014.93</v>
          </cell>
          <cell r="J7594">
            <v>1</v>
          </cell>
          <cell r="K7594">
            <v>570</v>
          </cell>
        </row>
        <row r="7595">
          <cell r="H7595" t="str">
            <v>WCV009373</v>
          </cell>
          <cell r="I7595">
            <v>115437</v>
          </cell>
          <cell r="J7595">
            <v>2</v>
          </cell>
          <cell r="K7595">
            <v>4733.22</v>
          </cell>
        </row>
        <row r="7596">
          <cell r="H7596" t="str">
            <v>WCV0093738</v>
          </cell>
          <cell r="I7596">
            <v>3495</v>
          </cell>
          <cell r="J7596">
            <v>0</v>
          </cell>
          <cell r="K7596">
            <v>0</v>
          </cell>
        </row>
        <row r="7597">
          <cell r="H7597" t="str">
            <v>WCV0093739</v>
          </cell>
          <cell r="I7597">
            <v>16610.64</v>
          </cell>
          <cell r="J7597">
            <v>0</v>
          </cell>
          <cell r="K7597">
            <v>0</v>
          </cell>
        </row>
        <row r="7598">
          <cell r="H7598" t="str">
            <v>WCV009374</v>
          </cell>
          <cell r="I7598">
            <v>121821</v>
          </cell>
          <cell r="J7598">
            <v>2</v>
          </cell>
          <cell r="K7598">
            <v>2106.9699999999998</v>
          </cell>
        </row>
        <row r="7599">
          <cell r="H7599" t="str">
            <v>WCV0093740</v>
          </cell>
          <cell r="I7599">
            <v>2446</v>
          </cell>
          <cell r="J7599">
            <v>0</v>
          </cell>
          <cell r="K7599">
            <v>0</v>
          </cell>
        </row>
        <row r="7600">
          <cell r="H7600" t="str">
            <v>WCV0093744</v>
          </cell>
          <cell r="I7600">
            <v>17903.82</v>
          </cell>
          <cell r="J7600">
            <v>0</v>
          </cell>
          <cell r="K7600">
            <v>0</v>
          </cell>
        </row>
        <row r="7601">
          <cell r="H7601" t="str">
            <v>WCV0093746</v>
          </cell>
          <cell r="I7601">
            <v>18183</v>
          </cell>
          <cell r="J7601">
            <v>3</v>
          </cell>
          <cell r="K7601">
            <v>4130.3100000000004</v>
          </cell>
        </row>
        <row r="7602">
          <cell r="H7602" t="str">
            <v>WCV0093747</v>
          </cell>
          <cell r="I7602">
            <v>43656</v>
          </cell>
          <cell r="J7602">
            <v>2</v>
          </cell>
          <cell r="K7602">
            <v>857.07</v>
          </cell>
        </row>
        <row r="7603">
          <cell r="H7603" t="str">
            <v>WCV0093748</v>
          </cell>
          <cell r="I7603">
            <v>31268.36</v>
          </cell>
          <cell r="J7603">
            <v>0</v>
          </cell>
          <cell r="K7603">
            <v>0</v>
          </cell>
        </row>
        <row r="7604">
          <cell r="H7604" t="str">
            <v>WCV009375</v>
          </cell>
          <cell r="I7604">
            <v>51083</v>
          </cell>
          <cell r="J7604">
            <v>0</v>
          </cell>
          <cell r="K7604">
            <v>0</v>
          </cell>
        </row>
        <row r="7605">
          <cell r="H7605" t="str">
            <v>WCV0093753</v>
          </cell>
          <cell r="I7605">
            <v>5822.32</v>
          </cell>
          <cell r="J7605">
            <v>0</v>
          </cell>
          <cell r="K7605">
            <v>0</v>
          </cell>
        </row>
        <row r="7606">
          <cell r="H7606" t="str">
            <v>WCV0093754</v>
          </cell>
          <cell r="I7606">
            <v>18310.57</v>
          </cell>
          <cell r="J7606">
            <v>0</v>
          </cell>
          <cell r="K7606">
            <v>0</v>
          </cell>
        </row>
        <row r="7607">
          <cell r="H7607" t="str">
            <v>WCV009376</v>
          </cell>
          <cell r="I7607">
            <v>46932</v>
          </cell>
          <cell r="J7607">
            <v>1</v>
          </cell>
          <cell r="K7607">
            <v>0</v>
          </cell>
        </row>
        <row r="7608">
          <cell r="H7608" t="str">
            <v>WCV0093760</v>
          </cell>
          <cell r="I7608">
            <v>818</v>
          </cell>
          <cell r="J7608">
            <v>0</v>
          </cell>
          <cell r="K7608">
            <v>0</v>
          </cell>
        </row>
        <row r="7609">
          <cell r="H7609" t="str">
            <v>WCV009377</v>
          </cell>
          <cell r="I7609">
            <v>154110</v>
          </cell>
          <cell r="J7609">
            <v>3</v>
          </cell>
          <cell r="K7609">
            <v>9820.19</v>
          </cell>
        </row>
        <row r="7610">
          <cell r="H7610" t="str">
            <v>WCV0093771</v>
          </cell>
          <cell r="I7610">
            <v>18722</v>
          </cell>
          <cell r="J7610">
            <v>0</v>
          </cell>
          <cell r="K7610">
            <v>0</v>
          </cell>
        </row>
        <row r="7611">
          <cell r="H7611" t="str">
            <v>WCV0093773</v>
          </cell>
          <cell r="I7611">
            <v>4685</v>
          </cell>
          <cell r="J7611">
            <v>0</v>
          </cell>
          <cell r="K7611">
            <v>0</v>
          </cell>
        </row>
        <row r="7612">
          <cell r="H7612" t="str">
            <v>WCV0093774</v>
          </cell>
          <cell r="I7612">
            <v>135</v>
          </cell>
          <cell r="J7612">
            <v>0</v>
          </cell>
          <cell r="K7612">
            <v>0</v>
          </cell>
        </row>
        <row r="7613">
          <cell r="H7613" t="str">
            <v>WCV0093775</v>
          </cell>
          <cell r="I7613">
            <v>5638.88</v>
          </cell>
          <cell r="J7613">
            <v>0</v>
          </cell>
          <cell r="K7613">
            <v>0</v>
          </cell>
        </row>
        <row r="7614">
          <cell r="H7614" t="str">
            <v>WCV0093776</v>
          </cell>
          <cell r="I7614">
            <v>18385.88</v>
          </cell>
          <cell r="J7614">
            <v>1</v>
          </cell>
          <cell r="K7614">
            <v>2894</v>
          </cell>
        </row>
        <row r="7615">
          <cell r="H7615" t="str">
            <v>WCV0093777</v>
          </cell>
          <cell r="I7615">
            <v>5458</v>
          </cell>
          <cell r="J7615">
            <v>0</v>
          </cell>
          <cell r="K7615">
            <v>0</v>
          </cell>
        </row>
        <row r="7616">
          <cell r="H7616" t="str">
            <v>WCV0093778</v>
          </cell>
          <cell r="I7616">
            <v>122422.91</v>
          </cell>
          <cell r="J7616">
            <v>2</v>
          </cell>
          <cell r="K7616">
            <v>182.47</v>
          </cell>
        </row>
        <row r="7617">
          <cell r="H7617" t="str">
            <v>WCV009378</v>
          </cell>
          <cell r="I7617">
            <v>187041</v>
          </cell>
          <cell r="J7617">
            <v>1</v>
          </cell>
          <cell r="K7617">
            <v>1459.86</v>
          </cell>
        </row>
        <row r="7618">
          <cell r="H7618" t="str">
            <v>WCV0093782</v>
          </cell>
          <cell r="I7618">
            <v>3264</v>
          </cell>
          <cell r="J7618">
            <v>0</v>
          </cell>
          <cell r="K7618">
            <v>0</v>
          </cell>
        </row>
        <row r="7619">
          <cell r="H7619" t="str">
            <v>WCV0093786</v>
          </cell>
          <cell r="I7619">
            <v>0</v>
          </cell>
          <cell r="J7619">
            <v>0</v>
          </cell>
          <cell r="K7619">
            <v>0</v>
          </cell>
        </row>
        <row r="7620">
          <cell r="H7620" t="str">
            <v>WCV0093788</v>
          </cell>
          <cell r="I7620">
            <v>11485</v>
          </cell>
          <cell r="J7620">
            <v>0</v>
          </cell>
          <cell r="K7620">
            <v>0</v>
          </cell>
        </row>
        <row r="7621">
          <cell r="H7621" t="str">
            <v>WCV0093789</v>
          </cell>
          <cell r="I7621">
            <v>10963.76</v>
          </cell>
          <cell r="J7621">
            <v>0</v>
          </cell>
          <cell r="K7621">
            <v>0</v>
          </cell>
        </row>
        <row r="7622">
          <cell r="H7622" t="str">
            <v>WCV009379</v>
          </cell>
          <cell r="I7622">
            <v>292403</v>
          </cell>
          <cell r="J7622">
            <v>7</v>
          </cell>
          <cell r="K7622">
            <v>88116.860000000015</v>
          </cell>
        </row>
        <row r="7623">
          <cell r="H7623" t="str">
            <v>WCV0093792</v>
          </cell>
          <cell r="I7623">
            <v>18606.669999999998</v>
          </cell>
          <cell r="J7623">
            <v>0</v>
          </cell>
          <cell r="K7623">
            <v>0</v>
          </cell>
        </row>
        <row r="7624">
          <cell r="H7624" t="str">
            <v>WCV0093793</v>
          </cell>
          <cell r="I7624">
            <v>6259</v>
          </cell>
          <cell r="J7624">
            <v>1</v>
          </cell>
          <cell r="K7624">
            <v>102646.08</v>
          </cell>
        </row>
        <row r="7625">
          <cell r="H7625" t="str">
            <v>WCV0093796</v>
          </cell>
          <cell r="I7625">
            <v>6412</v>
          </cell>
          <cell r="J7625">
            <v>0</v>
          </cell>
          <cell r="K7625">
            <v>0</v>
          </cell>
        </row>
        <row r="7626">
          <cell r="H7626" t="str">
            <v>WCV0093798</v>
          </cell>
          <cell r="I7626">
            <v>55001</v>
          </cell>
          <cell r="J7626">
            <v>6</v>
          </cell>
          <cell r="K7626">
            <v>4223.04</v>
          </cell>
        </row>
        <row r="7627">
          <cell r="H7627" t="str">
            <v>WCV0093799</v>
          </cell>
          <cell r="I7627">
            <v>40531</v>
          </cell>
          <cell r="J7627">
            <v>0</v>
          </cell>
          <cell r="K7627">
            <v>0</v>
          </cell>
        </row>
        <row r="7628">
          <cell r="H7628" t="str">
            <v>WCV009380</v>
          </cell>
          <cell r="I7628">
            <v>192491</v>
          </cell>
          <cell r="J7628">
            <v>3</v>
          </cell>
          <cell r="K7628">
            <v>17865.7</v>
          </cell>
        </row>
        <row r="7629">
          <cell r="H7629" t="str">
            <v>WCV0093800</v>
          </cell>
          <cell r="I7629">
            <v>17348.940000000002</v>
          </cell>
          <cell r="J7629">
            <v>0</v>
          </cell>
          <cell r="K7629">
            <v>0</v>
          </cell>
        </row>
        <row r="7630">
          <cell r="H7630" t="str">
            <v>WCV0093801</v>
          </cell>
          <cell r="I7630">
            <v>8598.4700000000012</v>
          </cell>
          <cell r="J7630">
            <v>0</v>
          </cell>
          <cell r="K7630">
            <v>0</v>
          </cell>
        </row>
        <row r="7631">
          <cell r="H7631" t="str">
            <v>WCV0093802</v>
          </cell>
          <cell r="I7631">
            <v>38695.729999999996</v>
          </cell>
          <cell r="J7631">
            <v>1</v>
          </cell>
          <cell r="K7631">
            <v>1466.09</v>
          </cell>
        </row>
        <row r="7632">
          <cell r="H7632" t="str">
            <v>WCV0093804</v>
          </cell>
          <cell r="I7632">
            <v>62034.270000000004</v>
          </cell>
          <cell r="J7632">
            <v>0</v>
          </cell>
          <cell r="K7632">
            <v>0</v>
          </cell>
        </row>
        <row r="7633">
          <cell r="H7633" t="str">
            <v>WCV0093806</v>
          </cell>
          <cell r="I7633">
            <v>51604</v>
          </cell>
          <cell r="J7633">
            <v>0</v>
          </cell>
          <cell r="K7633">
            <v>0</v>
          </cell>
        </row>
        <row r="7634">
          <cell r="H7634" t="str">
            <v>WCV0093807</v>
          </cell>
          <cell r="I7634">
            <v>32874.15</v>
          </cell>
          <cell r="J7634">
            <v>0</v>
          </cell>
          <cell r="K7634">
            <v>0</v>
          </cell>
        </row>
        <row r="7635">
          <cell r="H7635" t="str">
            <v>WCV009381</v>
          </cell>
          <cell r="I7635">
            <v>141267</v>
          </cell>
          <cell r="J7635">
            <v>0</v>
          </cell>
          <cell r="K7635">
            <v>0</v>
          </cell>
        </row>
        <row r="7636">
          <cell r="H7636" t="str">
            <v>WCV0093811</v>
          </cell>
          <cell r="I7636">
            <v>89991</v>
          </cell>
          <cell r="J7636">
            <v>7</v>
          </cell>
          <cell r="K7636">
            <v>57403.38</v>
          </cell>
        </row>
        <row r="7637">
          <cell r="H7637" t="str">
            <v>WCV0093813</v>
          </cell>
          <cell r="I7637">
            <v>12905.68</v>
          </cell>
          <cell r="J7637">
            <v>0</v>
          </cell>
          <cell r="K7637">
            <v>0</v>
          </cell>
        </row>
        <row r="7638">
          <cell r="H7638" t="str">
            <v>WCV0093814</v>
          </cell>
          <cell r="I7638">
            <v>6925</v>
          </cell>
          <cell r="J7638">
            <v>0</v>
          </cell>
          <cell r="K7638">
            <v>0</v>
          </cell>
        </row>
        <row r="7639">
          <cell r="H7639" t="str">
            <v>WCV0093816</v>
          </cell>
          <cell r="I7639">
            <v>16358</v>
          </cell>
          <cell r="J7639">
            <v>0</v>
          </cell>
          <cell r="K7639">
            <v>0</v>
          </cell>
        </row>
        <row r="7640">
          <cell r="H7640" t="str">
            <v>WCV009382</v>
          </cell>
          <cell r="I7640">
            <v>448694</v>
          </cell>
          <cell r="J7640">
            <v>2</v>
          </cell>
          <cell r="K7640">
            <v>35780.93</v>
          </cell>
        </row>
        <row r="7641">
          <cell r="H7641" t="str">
            <v>WCV0093820</v>
          </cell>
          <cell r="I7641">
            <v>12090</v>
          </cell>
          <cell r="J7641">
            <v>2</v>
          </cell>
          <cell r="K7641">
            <v>50694.28</v>
          </cell>
        </row>
        <row r="7642">
          <cell r="H7642" t="str">
            <v>WCV0093822</v>
          </cell>
          <cell r="I7642">
            <v>18208.59</v>
          </cell>
          <cell r="J7642">
            <v>0</v>
          </cell>
          <cell r="K7642">
            <v>0</v>
          </cell>
        </row>
        <row r="7643">
          <cell r="H7643" t="str">
            <v>WCV0093823</v>
          </cell>
          <cell r="I7643">
            <v>945</v>
          </cell>
          <cell r="J7643">
            <v>0</v>
          </cell>
          <cell r="K7643">
            <v>0</v>
          </cell>
        </row>
        <row r="7644">
          <cell r="H7644" t="str">
            <v>WCV0093827</v>
          </cell>
          <cell r="I7644">
            <v>178751</v>
          </cell>
          <cell r="J7644">
            <v>4</v>
          </cell>
          <cell r="K7644">
            <v>190589.07</v>
          </cell>
        </row>
        <row r="7645">
          <cell r="H7645" t="str">
            <v>WCV009383</v>
          </cell>
          <cell r="I7645">
            <v>52235</v>
          </cell>
          <cell r="J7645">
            <v>0</v>
          </cell>
          <cell r="K7645">
            <v>0</v>
          </cell>
        </row>
        <row r="7646">
          <cell r="H7646" t="str">
            <v>WCV0093830</v>
          </cell>
          <cell r="I7646">
            <v>3113.7</v>
          </cell>
          <cell r="J7646">
            <v>0</v>
          </cell>
          <cell r="K7646">
            <v>0</v>
          </cell>
        </row>
        <row r="7647">
          <cell r="H7647" t="str">
            <v>WCV0093831</v>
          </cell>
          <cell r="I7647">
            <v>5033.8899999999994</v>
          </cell>
          <cell r="J7647">
            <v>0</v>
          </cell>
          <cell r="K7647">
            <v>0</v>
          </cell>
        </row>
        <row r="7648">
          <cell r="H7648" t="str">
            <v>WCV0093832</v>
          </cell>
          <cell r="I7648">
            <v>0</v>
          </cell>
          <cell r="J7648">
            <v>0</v>
          </cell>
          <cell r="K7648">
            <v>0</v>
          </cell>
        </row>
        <row r="7649">
          <cell r="H7649" t="str">
            <v>WCV0093834</v>
          </cell>
          <cell r="I7649">
            <v>13570</v>
          </cell>
          <cell r="J7649">
            <v>0</v>
          </cell>
          <cell r="K7649">
            <v>0</v>
          </cell>
        </row>
        <row r="7650">
          <cell r="H7650" t="str">
            <v>WCV009384</v>
          </cell>
          <cell r="I7650">
            <v>93393</v>
          </cell>
          <cell r="J7650">
            <v>2</v>
          </cell>
          <cell r="K7650">
            <v>11217.68</v>
          </cell>
        </row>
        <row r="7651">
          <cell r="H7651" t="str">
            <v>WCV0093841</v>
          </cell>
          <cell r="I7651">
            <v>68812.929999999993</v>
          </cell>
          <cell r="J7651">
            <v>1</v>
          </cell>
          <cell r="K7651">
            <v>1123.44</v>
          </cell>
        </row>
        <row r="7652">
          <cell r="H7652" t="str">
            <v>WCV0093842</v>
          </cell>
          <cell r="I7652">
            <v>12479</v>
          </cell>
          <cell r="J7652">
            <v>0</v>
          </cell>
          <cell r="K7652">
            <v>0</v>
          </cell>
        </row>
        <row r="7653">
          <cell r="H7653" t="str">
            <v>WCV0093844</v>
          </cell>
          <cell r="I7653">
            <v>12270.08</v>
          </cell>
          <cell r="J7653">
            <v>0</v>
          </cell>
          <cell r="K7653">
            <v>0</v>
          </cell>
        </row>
        <row r="7654">
          <cell r="H7654" t="str">
            <v>WCV0093845</v>
          </cell>
          <cell r="I7654">
            <v>17388.98</v>
          </cell>
          <cell r="J7654">
            <v>0</v>
          </cell>
          <cell r="K7654">
            <v>0</v>
          </cell>
        </row>
        <row r="7655">
          <cell r="H7655" t="str">
            <v>WCV0093846</v>
          </cell>
          <cell r="I7655">
            <v>12213.16</v>
          </cell>
          <cell r="J7655">
            <v>0</v>
          </cell>
          <cell r="K7655">
            <v>0</v>
          </cell>
        </row>
        <row r="7656">
          <cell r="H7656" t="str">
            <v>WCV0093847</v>
          </cell>
          <cell r="I7656">
            <v>1103</v>
          </cell>
          <cell r="J7656">
            <v>0</v>
          </cell>
          <cell r="K7656">
            <v>0</v>
          </cell>
        </row>
        <row r="7657">
          <cell r="H7657" t="str">
            <v>WCV009385</v>
          </cell>
          <cell r="I7657">
            <v>156889</v>
          </cell>
          <cell r="J7657">
            <v>4</v>
          </cell>
          <cell r="K7657">
            <v>23482.54</v>
          </cell>
        </row>
        <row r="7658">
          <cell r="H7658" t="str">
            <v>WCV0093850</v>
          </cell>
          <cell r="I7658">
            <v>20837</v>
          </cell>
          <cell r="J7658">
            <v>0</v>
          </cell>
          <cell r="K7658">
            <v>0</v>
          </cell>
        </row>
        <row r="7659">
          <cell r="H7659" t="str">
            <v>WCV0093851</v>
          </cell>
          <cell r="I7659">
            <v>13153.279999999999</v>
          </cell>
          <cell r="J7659">
            <v>0</v>
          </cell>
          <cell r="K7659">
            <v>0</v>
          </cell>
        </row>
        <row r="7660">
          <cell r="H7660" t="str">
            <v>WCV0093853</v>
          </cell>
          <cell r="I7660">
            <v>19788.59</v>
          </cell>
          <cell r="J7660">
            <v>2</v>
          </cell>
          <cell r="K7660">
            <v>359.37</v>
          </cell>
        </row>
        <row r="7661">
          <cell r="H7661" t="str">
            <v>WCV0093856</v>
          </cell>
          <cell r="I7661">
            <v>37528.979999999996</v>
          </cell>
          <cell r="J7661">
            <v>0</v>
          </cell>
          <cell r="K7661">
            <v>0</v>
          </cell>
        </row>
        <row r="7662">
          <cell r="H7662" t="str">
            <v>WCV009386</v>
          </cell>
          <cell r="I7662">
            <v>68742</v>
          </cell>
          <cell r="J7662">
            <v>0</v>
          </cell>
          <cell r="K7662">
            <v>0</v>
          </cell>
        </row>
        <row r="7663">
          <cell r="H7663" t="str">
            <v>WCV0093860</v>
          </cell>
          <cell r="I7663">
            <v>11409.66</v>
          </cell>
          <cell r="J7663">
            <v>0</v>
          </cell>
          <cell r="K7663">
            <v>0</v>
          </cell>
        </row>
        <row r="7664">
          <cell r="H7664" t="str">
            <v>WCV0093862</v>
          </cell>
          <cell r="I7664">
            <v>18669.97</v>
          </cell>
          <cell r="J7664">
            <v>0</v>
          </cell>
          <cell r="K7664">
            <v>0</v>
          </cell>
        </row>
        <row r="7665">
          <cell r="H7665" t="str">
            <v>WCV0093863</v>
          </cell>
          <cell r="I7665">
            <v>21027.55</v>
          </cell>
          <cell r="J7665">
            <v>0</v>
          </cell>
          <cell r="K7665">
            <v>0</v>
          </cell>
        </row>
        <row r="7666">
          <cell r="H7666" t="str">
            <v>WCV0093866</v>
          </cell>
          <cell r="I7666">
            <v>4337.79</v>
          </cell>
          <cell r="J7666">
            <v>0</v>
          </cell>
          <cell r="K7666">
            <v>0</v>
          </cell>
        </row>
        <row r="7667">
          <cell r="H7667" t="str">
            <v>WCV0093867</v>
          </cell>
          <cell r="I7667">
            <v>11481.71</v>
          </cell>
          <cell r="J7667">
            <v>1</v>
          </cell>
          <cell r="K7667">
            <v>2143.6999999999998</v>
          </cell>
        </row>
        <row r="7668">
          <cell r="H7668" t="str">
            <v>WCV0093868</v>
          </cell>
          <cell r="I7668">
            <v>838.06</v>
          </cell>
          <cell r="J7668">
            <v>0</v>
          </cell>
          <cell r="K7668">
            <v>0</v>
          </cell>
        </row>
        <row r="7669">
          <cell r="H7669" t="str">
            <v>WCV009387</v>
          </cell>
          <cell r="I7669">
            <v>84491</v>
          </cell>
          <cell r="J7669">
            <v>1</v>
          </cell>
          <cell r="K7669">
            <v>102860.17</v>
          </cell>
        </row>
        <row r="7670">
          <cell r="H7670" t="str">
            <v>WCV0093870</v>
          </cell>
          <cell r="I7670">
            <v>10402.380000000001</v>
          </cell>
          <cell r="J7670">
            <v>1</v>
          </cell>
          <cell r="K7670">
            <v>0</v>
          </cell>
        </row>
        <row r="7671">
          <cell r="H7671" t="str">
            <v>WCV0093875</v>
          </cell>
          <cell r="I7671">
            <v>2152.13</v>
          </cell>
          <cell r="J7671">
            <v>0</v>
          </cell>
          <cell r="K7671">
            <v>0</v>
          </cell>
        </row>
        <row r="7672">
          <cell r="H7672" t="str">
            <v>WCV0093879</v>
          </cell>
          <cell r="I7672">
            <v>37777.35</v>
          </cell>
          <cell r="J7672">
            <v>2</v>
          </cell>
          <cell r="K7672">
            <v>1904.3899999999999</v>
          </cell>
        </row>
        <row r="7673">
          <cell r="H7673" t="str">
            <v>WCV009388</v>
          </cell>
          <cell r="I7673">
            <v>118887</v>
          </cell>
          <cell r="J7673">
            <v>0</v>
          </cell>
          <cell r="K7673">
            <v>0</v>
          </cell>
        </row>
        <row r="7674">
          <cell r="H7674" t="str">
            <v>WCV0093881</v>
          </cell>
          <cell r="I7674">
            <v>7734</v>
          </cell>
          <cell r="J7674">
            <v>0</v>
          </cell>
          <cell r="K7674">
            <v>0</v>
          </cell>
        </row>
        <row r="7675">
          <cell r="H7675" t="str">
            <v>WCV0093883</v>
          </cell>
          <cell r="I7675">
            <v>25055.95</v>
          </cell>
          <cell r="J7675">
            <v>0</v>
          </cell>
          <cell r="K7675">
            <v>0</v>
          </cell>
        </row>
        <row r="7676">
          <cell r="H7676" t="str">
            <v>WCV0093884</v>
          </cell>
          <cell r="I7676">
            <v>8783.89</v>
          </cell>
          <cell r="J7676">
            <v>0</v>
          </cell>
          <cell r="K7676">
            <v>0</v>
          </cell>
        </row>
        <row r="7677">
          <cell r="H7677" t="str">
            <v>WCV0093885</v>
          </cell>
          <cell r="I7677">
            <v>4580.6399999999994</v>
          </cell>
          <cell r="J7677">
            <v>0</v>
          </cell>
          <cell r="K7677">
            <v>0</v>
          </cell>
        </row>
        <row r="7678">
          <cell r="H7678" t="str">
            <v>WCV0093889</v>
          </cell>
          <cell r="I7678">
            <v>18157.16</v>
          </cell>
          <cell r="J7678">
            <v>1</v>
          </cell>
          <cell r="K7678">
            <v>3876</v>
          </cell>
        </row>
        <row r="7679">
          <cell r="H7679" t="str">
            <v>WCV009389</v>
          </cell>
          <cell r="I7679">
            <v>140476</v>
          </cell>
          <cell r="J7679">
            <v>0</v>
          </cell>
          <cell r="K7679">
            <v>0</v>
          </cell>
        </row>
        <row r="7680">
          <cell r="H7680" t="str">
            <v>WCV0093890</v>
          </cell>
          <cell r="I7680">
            <v>33582.19</v>
          </cell>
          <cell r="J7680">
            <v>0</v>
          </cell>
          <cell r="K7680">
            <v>0</v>
          </cell>
        </row>
        <row r="7681">
          <cell r="H7681" t="str">
            <v>WCV0093891</v>
          </cell>
          <cell r="I7681">
            <v>8630</v>
          </cell>
          <cell r="J7681">
            <v>0</v>
          </cell>
          <cell r="K7681">
            <v>0</v>
          </cell>
        </row>
        <row r="7682">
          <cell r="H7682" t="str">
            <v>WCV0093892</v>
          </cell>
          <cell r="I7682">
            <v>33323.050000000003</v>
          </cell>
          <cell r="J7682">
            <v>0</v>
          </cell>
          <cell r="K7682">
            <v>0</v>
          </cell>
        </row>
        <row r="7683">
          <cell r="H7683" t="str">
            <v>WCV0093896</v>
          </cell>
          <cell r="I7683">
            <v>14613.33</v>
          </cell>
          <cell r="J7683">
            <v>0</v>
          </cell>
          <cell r="K7683">
            <v>0</v>
          </cell>
        </row>
        <row r="7684">
          <cell r="H7684" t="str">
            <v>WCV0093897</v>
          </cell>
          <cell r="I7684">
            <v>6803.48</v>
          </cell>
          <cell r="J7684">
            <v>0</v>
          </cell>
          <cell r="K7684">
            <v>0</v>
          </cell>
        </row>
        <row r="7685">
          <cell r="H7685" t="str">
            <v>WCV0093899</v>
          </cell>
          <cell r="I7685">
            <v>12889</v>
          </cell>
          <cell r="J7685">
            <v>0</v>
          </cell>
          <cell r="K7685">
            <v>0</v>
          </cell>
        </row>
        <row r="7686">
          <cell r="H7686" t="str">
            <v>WCV009390</v>
          </cell>
          <cell r="I7686">
            <v>388675</v>
          </cell>
          <cell r="J7686">
            <v>22</v>
          </cell>
          <cell r="K7686">
            <v>147713.16999999998</v>
          </cell>
        </row>
        <row r="7687">
          <cell r="H7687" t="str">
            <v>WCV0093900</v>
          </cell>
          <cell r="I7687">
            <v>31504.18</v>
          </cell>
          <cell r="J7687">
            <v>0</v>
          </cell>
          <cell r="K7687">
            <v>0</v>
          </cell>
        </row>
        <row r="7688">
          <cell r="H7688" t="str">
            <v>WCV0093902</v>
          </cell>
          <cell r="I7688">
            <v>1600</v>
          </cell>
          <cell r="J7688">
            <v>0</v>
          </cell>
          <cell r="K7688">
            <v>0</v>
          </cell>
        </row>
        <row r="7689">
          <cell r="H7689" t="str">
            <v>WCV0093903</v>
          </cell>
          <cell r="I7689">
            <v>16989.43</v>
          </cell>
          <cell r="J7689">
            <v>1</v>
          </cell>
          <cell r="K7689">
            <v>0</v>
          </cell>
        </row>
        <row r="7690">
          <cell r="H7690" t="str">
            <v>WCV0093904</v>
          </cell>
          <cell r="I7690">
            <v>10610.01</v>
          </cell>
          <cell r="J7690">
            <v>0</v>
          </cell>
          <cell r="K7690">
            <v>0</v>
          </cell>
        </row>
        <row r="7691">
          <cell r="H7691" t="str">
            <v>WCV009391</v>
          </cell>
          <cell r="I7691">
            <v>273548</v>
          </cell>
          <cell r="J7691">
            <v>4</v>
          </cell>
          <cell r="K7691">
            <v>3999.22</v>
          </cell>
        </row>
        <row r="7692">
          <cell r="H7692" t="str">
            <v>WCV0093911</v>
          </cell>
          <cell r="I7692">
            <v>18481.68</v>
          </cell>
          <cell r="J7692">
            <v>0</v>
          </cell>
          <cell r="K7692">
            <v>0</v>
          </cell>
        </row>
        <row r="7693">
          <cell r="H7693" t="str">
            <v>WCV0093912</v>
          </cell>
          <cell r="I7693">
            <v>9711</v>
          </cell>
          <cell r="J7693">
            <v>4</v>
          </cell>
          <cell r="K7693">
            <v>57970.7</v>
          </cell>
        </row>
        <row r="7694">
          <cell r="H7694" t="str">
            <v>WCV0093913</v>
          </cell>
          <cell r="I7694">
            <v>74117</v>
          </cell>
          <cell r="J7694">
            <v>6</v>
          </cell>
          <cell r="K7694">
            <v>157126.09</v>
          </cell>
        </row>
        <row r="7695">
          <cell r="H7695" t="str">
            <v>WCV0093914</v>
          </cell>
          <cell r="I7695">
            <v>17686.82</v>
          </cell>
          <cell r="J7695">
            <v>0</v>
          </cell>
          <cell r="K7695">
            <v>0</v>
          </cell>
        </row>
        <row r="7696">
          <cell r="H7696" t="str">
            <v>WCV0093916</v>
          </cell>
          <cell r="I7696">
            <v>35827.410000000003</v>
          </cell>
          <cell r="J7696">
            <v>0</v>
          </cell>
          <cell r="K7696">
            <v>0</v>
          </cell>
        </row>
        <row r="7697">
          <cell r="H7697" t="str">
            <v>WCV0093918</v>
          </cell>
          <cell r="I7697">
            <v>9520</v>
          </cell>
          <cell r="J7697">
            <v>0</v>
          </cell>
          <cell r="K7697">
            <v>0</v>
          </cell>
        </row>
        <row r="7698">
          <cell r="H7698" t="str">
            <v>WCV009392</v>
          </cell>
          <cell r="I7698">
            <v>189922</v>
          </cell>
          <cell r="J7698">
            <v>2</v>
          </cell>
          <cell r="K7698">
            <v>915.71</v>
          </cell>
        </row>
        <row r="7699">
          <cell r="H7699" t="str">
            <v>WCV0093922</v>
          </cell>
          <cell r="I7699">
            <v>8481.49</v>
          </cell>
          <cell r="J7699">
            <v>0</v>
          </cell>
          <cell r="K7699">
            <v>0</v>
          </cell>
        </row>
        <row r="7700">
          <cell r="H7700" t="str">
            <v>WCV0093926</v>
          </cell>
          <cell r="I7700">
            <v>24230.639999999999</v>
          </cell>
          <cell r="J7700">
            <v>0</v>
          </cell>
          <cell r="K7700">
            <v>0</v>
          </cell>
        </row>
        <row r="7701">
          <cell r="H7701" t="str">
            <v>WCV0093927</v>
          </cell>
          <cell r="I7701">
            <v>16949.64</v>
          </cell>
          <cell r="J7701">
            <v>0</v>
          </cell>
          <cell r="K7701">
            <v>0</v>
          </cell>
        </row>
        <row r="7702">
          <cell r="H7702" t="str">
            <v>WCV0093929</v>
          </cell>
          <cell r="I7702">
            <v>16390.72</v>
          </cell>
          <cell r="J7702">
            <v>0</v>
          </cell>
          <cell r="K7702">
            <v>0</v>
          </cell>
        </row>
        <row r="7703">
          <cell r="H7703" t="str">
            <v>WCV009393</v>
          </cell>
          <cell r="I7703">
            <v>146866</v>
          </cell>
          <cell r="J7703">
            <v>1</v>
          </cell>
          <cell r="K7703">
            <v>13405.6</v>
          </cell>
        </row>
        <row r="7704">
          <cell r="H7704" t="str">
            <v>WCV0093933</v>
          </cell>
          <cell r="I7704">
            <v>16544.3</v>
          </cell>
          <cell r="J7704">
            <v>0</v>
          </cell>
          <cell r="K7704">
            <v>0</v>
          </cell>
        </row>
        <row r="7705">
          <cell r="H7705" t="str">
            <v>WCV0093934</v>
          </cell>
          <cell r="I7705">
            <v>13780.64</v>
          </cell>
          <cell r="J7705">
            <v>0</v>
          </cell>
          <cell r="K7705">
            <v>0</v>
          </cell>
        </row>
        <row r="7706">
          <cell r="H7706" t="str">
            <v>WCV0093935</v>
          </cell>
          <cell r="I7706">
            <v>30798.9</v>
          </cell>
          <cell r="J7706">
            <v>0</v>
          </cell>
          <cell r="K7706">
            <v>0</v>
          </cell>
        </row>
        <row r="7707">
          <cell r="H7707" t="str">
            <v>WCV0093936</v>
          </cell>
          <cell r="I7707">
            <v>9469.33</v>
          </cell>
          <cell r="J7707">
            <v>0</v>
          </cell>
          <cell r="K7707">
            <v>0</v>
          </cell>
        </row>
        <row r="7708">
          <cell r="H7708" t="str">
            <v>WCV0093938</v>
          </cell>
          <cell r="I7708">
            <v>26885.22</v>
          </cell>
          <cell r="J7708">
            <v>0</v>
          </cell>
          <cell r="K7708">
            <v>0</v>
          </cell>
        </row>
        <row r="7709">
          <cell r="H7709" t="str">
            <v>WCV009394</v>
          </cell>
          <cell r="I7709">
            <v>782818</v>
          </cell>
          <cell r="J7709">
            <v>23</v>
          </cell>
          <cell r="K7709">
            <v>201134.11</v>
          </cell>
        </row>
        <row r="7710">
          <cell r="H7710" t="str">
            <v>WCV0093940</v>
          </cell>
          <cell r="I7710">
            <v>3271.1</v>
          </cell>
          <cell r="J7710">
            <v>0</v>
          </cell>
          <cell r="K7710">
            <v>0</v>
          </cell>
        </row>
        <row r="7711">
          <cell r="H7711" t="str">
            <v>WCV0093941</v>
          </cell>
          <cell r="I7711">
            <v>299325.48</v>
          </cell>
          <cell r="J7711">
            <v>1</v>
          </cell>
          <cell r="K7711">
            <v>7108.57</v>
          </cell>
        </row>
        <row r="7712">
          <cell r="H7712" t="str">
            <v>WCV0093943</v>
          </cell>
          <cell r="I7712">
            <v>37330</v>
          </cell>
          <cell r="J7712">
            <v>0</v>
          </cell>
          <cell r="K7712">
            <v>0</v>
          </cell>
        </row>
        <row r="7713">
          <cell r="H7713" t="str">
            <v>WCV0093944</v>
          </cell>
          <cell r="I7713">
            <v>5638.26</v>
          </cell>
          <cell r="J7713">
            <v>0</v>
          </cell>
          <cell r="K7713">
            <v>0</v>
          </cell>
        </row>
        <row r="7714">
          <cell r="H7714" t="str">
            <v>WCV0093946</v>
          </cell>
          <cell r="I7714">
            <v>37203.35</v>
          </cell>
          <cell r="J7714">
            <v>0</v>
          </cell>
          <cell r="K7714">
            <v>0</v>
          </cell>
        </row>
        <row r="7715">
          <cell r="H7715" t="str">
            <v>WCV0093949</v>
          </cell>
          <cell r="I7715">
            <v>246</v>
          </cell>
          <cell r="J7715">
            <v>0</v>
          </cell>
          <cell r="K7715">
            <v>0</v>
          </cell>
        </row>
        <row r="7716">
          <cell r="H7716" t="str">
            <v>WCV009395</v>
          </cell>
          <cell r="I7716">
            <v>660730</v>
          </cell>
          <cell r="J7716">
            <v>24</v>
          </cell>
          <cell r="K7716">
            <v>115975.04999999999</v>
          </cell>
        </row>
        <row r="7717">
          <cell r="H7717" t="str">
            <v>WCV0093951</v>
          </cell>
          <cell r="I7717">
            <v>42828.630000000005</v>
          </cell>
          <cell r="J7717">
            <v>1</v>
          </cell>
          <cell r="K7717">
            <v>29217.13</v>
          </cell>
        </row>
        <row r="7718">
          <cell r="H7718" t="str">
            <v>WCV0093952</v>
          </cell>
          <cell r="I7718">
            <v>74585</v>
          </cell>
          <cell r="J7718">
            <v>0</v>
          </cell>
          <cell r="K7718">
            <v>0</v>
          </cell>
        </row>
        <row r="7719">
          <cell r="H7719" t="str">
            <v>WCV0093953</v>
          </cell>
          <cell r="I7719">
            <v>10376</v>
          </cell>
          <cell r="J7719">
            <v>1</v>
          </cell>
          <cell r="K7719">
            <v>78210</v>
          </cell>
        </row>
        <row r="7720">
          <cell r="H7720" t="str">
            <v>WCV0093955</v>
          </cell>
          <cell r="I7720">
            <v>210046.47</v>
          </cell>
          <cell r="J7720">
            <v>13</v>
          </cell>
          <cell r="K7720">
            <v>73381.88</v>
          </cell>
        </row>
        <row r="7721">
          <cell r="H7721" t="str">
            <v>WCV0093956</v>
          </cell>
          <cell r="I7721">
            <v>7404</v>
          </cell>
          <cell r="J7721">
            <v>0</v>
          </cell>
          <cell r="K7721">
            <v>0</v>
          </cell>
        </row>
        <row r="7722">
          <cell r="H7722" t="str">
            <v>WCV0093958</v>
          </cell>
          <cell r="I7722">
            <v>14166.84</v>
          </cell>
          <cell r="J7722">
            <v>0</v>
          </cell>
          <cell r="K7722">
            <v>0</v>
          </cell>
        </row>
        <row r="7723">
          <cell r="H7723" t="str">
            <v>WCV0093959</v>
          </cell>
          <cell r="I7723">
            <v>47570.35</v>
          </cell>
          <cell r="J7723">
            <v>0</v>
          </cell>
          <cell r="K7723">
            <v>0</v>
          </cell>
        </row>
        <row r="7724">
          <cell r="H7724" t="str">
            <v>WCV009396</v>
          </cell>
          <cell r="I7724">
            <v>82365</v>
          </cell>
          <cell r="J7724">
            <v>1</v>
          </cell>
          <cell r="K7724">
            <v>170.05</v>
          </cell>
        </row>
        <row r="7725">
          <cell r="H7725" t="str">
            <v>WCV0093960</v>
          </cell>
          <cell r="I7725">
            <v>661</v>
          </cell>
          <cell r="J7725">
            <v>0</v>
          </cell>
          <cell r="K7725">
            <v>0</v>
          </cell>
        </row>
        <row r="7726">
          <cell r="H7726" t="str">
            <v>WCV0093961</v>
          </cell>
          <cell r="I7726">
            <v>950</v>
          </cell>
          <cell r="J7726">
            <v>0</v>
          </cell>
          <cell r="K7726">
            <v>0</v>
          </cell>
        </row>
        <row r="7727">
          <cell r="H7727" t="str">
            <v>WCV0093965</v>
          </cell>
          <cell r="I7727">
            <v>16054.3</v>
          </cell>
          <cell r="J7727">
            <v>0</v>
          </cell>
          <cell r="K7727">
            <v>0</v>
          </cell>
        </row>
        <row r="7728">
          <cell r="H7728" t="str">
            <v>WCV0093968</v>
          </cell>
          <cell r="I7728">
            <v>12299</v>
          </cell>
          <cell r="J7728">
            <v>0</v>
          </cell>
          <cell r="K7728">
            <v>0</v>
          </cell>
        </row>
        <row r="7729">
          <cell r="H7729" t="str">
            <v>WCV009397</v>
          </cell>
          <cell r="I7729">
            <v>188453</v>
          </cell>
          <cell r="J7729">
            <v>4</v>
          </cell>
          <cell r="K7729">
            <v>209781.27000000002</v>
          </cell>
        </row>
        <row r="7730">
          <cell r="H7730" t="str">
            <v>WCV0093971</v>
          </cell>
          <cell r="I7730">
            <v>21552.059999999998</v>
          </cell>
          <cell r="J7730">
            <v>0</v>
          </cell>
          <cell r="K7730">
            <v>0</v>
          </cell>
        </row>
        <row r="7731">
          <cell r="H7731" t="str">
            <v>WCV0093973</v>
          </cell>
          <cell r="I7731">
            <v>11945.69</v>
          </cell>
          <cell r="J7731">
            <v>2</v>
          </cell>
          <cell r="K7731">
            <v>0</v>
          </cell>
        </row>
        <row r="7732">
          <cell r="H7732" t="str">
            <v>WCV0093975</v>
          </cell>
          <cell r="I7732">
            <v>21796.440000000002</v>
          </cell>
          <cell r="J7732">
            <v>0</v>
          </cell>
          <cell r="K7732">
            <v>0</v>
          </cell>
        </row>
        <row r="7733">
          <cell r="H7733" t="str">
            <v>WCV0093977</v>
          </cell>
          <cell r="I7733">
            <v>15696</v>
          </cell>
          <cell r="J7733">
            <v>0</v>
          </cell>
          <cell r="K7733">
            <v>0</v>
          </cell>
        </row>
        <row r="7734">
          <cell r="H7734" t="str">
            <v>WCV0093978</v>
          </cell>
          <cell r="I7734">
            <v>91291</v>
          </cell>
          <cell r="J7734">
            <v>0</v>
          </cell>
          <cell r="K7734">
            <v>0</v>
          </cell>
        </row>
        <row r="7735">
          <cell r="H7735" t="str">
            <v>WCV0093979</v>
          </cell>
          <cell r="I7735">
            <v>7851</v>
          </cell>
          <cell r="J7735">
            <v>0</v>
          </cell>
          <cell r="K7735">
            <v>0</v>
          </cell>
        </row>
        <row r="7736">
          <cell r="H7736" t="str">
            <v>WCV009398</v>
          </cell>
          <cell r="I7736">
            <v>123716</v>
          </cell>
          <cell r="J7736">
            <v>4</v>
          </cell>
          <cell r="K7736">
            <v>36750.29</v>
          </cell>
        </row>
        <row r="7737">
          <cell r="H7737" t="str">
            <v>WCV0093980</v>
          </cell>
          <cell r="I7737">
            <v>7679.49</v>
          </cell>
          <cell r="J7737">
            <v>0</v>
          </cell>
          <cell r="K7737">
            <v>0</v>
          </cell>
        </row>
        <row r="7738">
          <cell r="H7738" t="str">
            <v>WCV0093982</v>
          </cell>
          <cell r="I7738">
            <v>12708.69</v>
          </cell>
          <cell r="J7738">
            <v>0</v>
          </cell>
          <cell r="K7738">
            <v>0</v>
          </cell>
        </row>
        <row r="7739">
          <cell r="H7739" t="str">
            <v>WCV0093983</v>
          </cell>
          <cell r="I7739">
            <v>702</v>
          </cell>
          <cell r="J7739">
            <v>0</v>
          </cell>
          <cell r="K7739">
            <v>0</v>
          </cell>
        </row>
        <row r="7740">
          <cell r="H7740" t="str">
            <v>WCV0093984</v>
          </cell>
          <cell r="I7740">
            <v>3221</v>
          </cell>
          <cell r="J7740">
            <v>0</v>
          </cell>
          <cell r="K7740">
            <v>0</v>
          </cell>
        </row>
        <row r="7741">
          <cell r="H7741" t="str">
            <v>WCV0093985</v>
          </cell>
          <cell r="I7741">
            <v>12013</v>
          </cell>
          <cell r="J7741">
            <v>1</v>
          </cell>
          <cell r="K7741">
            <v>69269.81</v>
          </cell>
        </row>
        <row r="7742">
          <cell r="H7742" t="str">
            <v>WCV0093987</v>
          </cell>
          <cell r="I7742">
            <v>28386.2</v>
          </cell>
          <cell r="J7742">
            <v>0</v>
          </cell>
          <cell r="K7742">
            <v>0</v>
          </cell>
        </row>
        <row r="7743">
          <cell r="H7743" t="str">
            <v>WCV0093988</v>
          </cell>
          <cell r="I7743">
            <v>1255</v>
          </cell>
          <cell r="J7743">
            <v>0</v>
          </cell>
          <cell r="K7743">
            <v>0</v>
          </cell>
        </row>
        <row r="7744">
          <cell r="H7744" t="str">
            <v>WCV0093989</v>
          </cell>
          <cell r="I7744">
            <v>6802</v>
          </cell>
          <cell r="J7744">
            <v>1</v>
          </cell>
          <cell r="K7744">
            <v>67820.52</v>
          </cell>
        </row>
        <row r="7745">
          <cell r="H7745" t="str">
            <v>WCV009399</v>
          </cell>
          <cell r="I7745">
            <v>436465</v>
          </cell>
          <cell r="J7745">
            <v>3</v>
          </cell>
          <cell r="K7745">
            <v>14323.350000000002</v>
          </cell>
        </row>
        <row r="7746">
          <cell r="H7746" t="str">
            <v>WCV0093991</v>
          </cell>
          <cell r="I7746">
            <v>41612</v>
          </cell>
          <cell r="J7746">
            <v>0</v>
          </cell>
          <cell r="K7746">
            <v>0</v>
          </cell>
        </row>
        <row r="7747">
          <cell r="H7747" t="str">
            <v>WCV0093993</v>
          </cell>
          <cell r="I7747">
            <v>78569</v>
          </cell>
          <cell r="J7747">
            <v>0</v>
          </cell>
          <cell r="K7747">
            <v>0</v>
          </cell>
        </row>
        <row r="7748">
          <cell r="H7748" t="str">
            <v>WCV0093994</v>
          </cell>
          <cell r="I7748">
            <v>1738</v>
          </cell>
          <cell r="J7748">
            <v>0</v>
          </cell>
          <cell r="K7748">
            <v>0</v>
          </cell>
        </row>
        <row r="7749">
          <cell r="H7749" t="str">
            <v>WCV0093995</v>
          </cell>
          <cell r="I7749">
            <v>5266.51</v>
          </cell>
          <cell r="J7749">
            <v>0</v>
          </cell>
          <cell r="K7749">
            <v>0</v>
          </cell>
        </row>
        <row r="7750">
          <cell r="H7750" t="str">
            <v>WCV0093996</v>
          </cell>
          <cell r="I7750">
            <v>55669.369999999995</v>
          </cell>
          <cell r="J7750">
            <v>0</v>
          </cell>
          <cell r="K7750">
            <v>0</v>
          </cell>
        </row>
        <row r="7751">
          <cell r="H7751" t="str">
            <v>WCV0093997</v>
          </cell>
          <cell r="I7751">
            <v>21302.75</v>
          </cell>
          <cell r="J7751">
            <v>0</v>
          </cell>
          <cell r="K7751">
            <v>0</v>
          </cell>
        </row>
        <row r="7752">
          <cell r="H7752" t="str">
            <v>WCV009400</v>
          </cell>
          <cell r="I7752">
            <v>248500</v>
          </cell>
          <cell r="J7752">
            <v>27</v>
          </cell>
          <cell r="K7752">
            <v>196413.43</v>
          </cell>
        </row>
        <row r="7753">
          <cell r="H7753" t="str">
            <v>WCV0094001</v>
          </cell>
          <cell r="I7753">
            <v>6669</v>
          </cell>
          <cell r="J7753">
            <v>0</v>
          </cell>
          <cell r="K7753">
            <v>0</v>
          </cell>
        </row>
        <row r="7754">
          <cell r="H7754" t="str">
            <v>WCV0094003</v>
          </cell>
          <cell r="I7754">
            <v>21904</v>
          </cell>
          <cell r="J7754">
            <v>0</v>
          </cell>
          <cell r="K7754">
            <v>0</v>
          </cell>
        </row>
        <row r="7755">
          <cell r="H7755" t="str">
            <v>WCV0094005</v>
          </cell>
          <cell r="I7755">
            <v>34365.51</v>
          </cell>
          <cell r="J7755">
            <v>2</v>
          </cell>
          <cell r="K7755">
            <v>26778.78</v>
          </cell>
        </row>
        <row r="7756">
          <cell r="H7756" t="str">
            <v>WCV0094007</v>
          </cell>
          <cell r="I7756">
            <v>23349.46</v>
          </cell>
          <cell r="J7756">
            <v>0</v>
          </cell>
          <cell r="K7756">
            <v>0</v>
          </cell>
        </row>
        <row r="7757">
          <cell r="H7757" t="str">
            <v>WCV0094008</v>
          </cell>
          <cell r="I7757">
            <v>15367.85</v>
          </cell>
          <cell r="J7757">
            <v>0</v>
          </cell>
          <cell r="K7757">
            <v>0</v>
          </cell>
        </row>
        <row r="7758">
          <cell r="H7758" t="str">
            <v>WCV009401</v>
          </cell>
          <cell r="I7758">
            <v>191743</v>
          </cell>
          <cell r="J7758">
            <v>1</v>
          </cell>
          <cell r="K7758">
            <v>2702.3</v>
          </cell>
        </row>
        <row r="7759">
          <cell r="H7759" t="str">
            <v>WCV0094011</v>
          </cell>
          <cell r="I7759">
            <v>961</v>
          </cell>
          <cell r="J7759">
            <v>0</v>
          </cell>
          <cell r="K7759">
            <v>0</v>
          </cell>
        </row>
        <row r="7760">
          <cell r="H7760" t="str">
            <v>WCV0094012</v>
          </cell>
          <cell r="I7760">
            <v>27583.65</v>
          </cell>
          <cell r="J7760">
            <v>0</v>
          </cell>
          <cell r="K7760">
            <v>0</v>
          </cell>
        </row>
        <row r="7761">
          <cell r="H7761" t="str">
            <v>WCV0094013</v>
          </cell>
          <cell r="I7761">
            <v>73212</v>
          </cell>
          <cell r="J7761">
            <v>0</v>
          </cell>
          <cell r="K7761">
            <v>0</v>
          </cell>
        </row>
        <row r="7762">
          <cell r="H7762" t="str">
            <v>WCV0094014</v>
          </cell>
          <cell r="I7762">
            <v>14485</v>
          </cell>
          <cell r="J7762">
            <v>0</v>
          </cell>
          <cell r="K7762">
            <v>0</v>
          </cell>
        </row>
        <row r="7763">
          <cell r="H7763" t="str">
            <v>WCV0094016</v>
          </cell>
          <cell r="I7763">
            <v>1688</v>
          </cell>
          <cell r="J7763">
            <v>0</v>
          </cell>
          <cell r="K7763">
            <v>0</v>
          </cell>
        </row>
        <row r="7764">
          <cell r="H7764" t="str">
            <v>WCV0094019</v>
          </cell>
          <cell r="I7764">
            <v>39777.86</v>
          </cell>
          <cell r="J7764">
            <v>1</v>
          </cell>
          <cell r="K7764">
            <v>1011.51</v>
          </cell>
        </row>
        <row r="7765">
          <cell r="H7765" t="str">
            <v>WCV009402</v>
          </cell>
          <cell r="I7765">
            <v>292322</v>
          </cell>
          <cell r="J7765">
            <v>1</v>
          </cell>
          <cell r="K7765">
            <v>1064.8399999999999</v>
          </cell>
        </row>
        <row r="7766">
          <cell r="H7766" t="str">
            <v>WCV0094020</v>
          </cell>
          <cell r="I7766">
            <v>55190.7</v>
          </cell>
          <cell r="J7766">
            <v>1</v>
          </cell>
          <cell r="K7766">
            <v>755.13</v>
          </cell>
        </row>
        <row r="7767">
          <cell r="H7767" t="str">
            <v>WCV0094021</v>
          </cell>
          <cell r="I7767">
            <v>49294</v>
          </cell>
          <cell r="J7767">
            <v>0</v>
          </cell>
          <cell r="K7767">
            <v>0</v>
          </cell>
        </row>
        <row r="7768">
          <cell r="H7768" t="str">
            <v>WCV0094022</v>
          </cell>
          <cell r="I7768">
            <v>12315.380000000001</v>
          </cell>
          <cell r="J7768">
            <v>0</v>
          </cell>
          <cell r="K7768">
            <v>0</v>
          </cell>
        </row>
        <row r="7769">
          <cell r="H7769" t="str">
            <v>WCV0094023</v>
          </cell>
          <cell r="I7769">
            <v>32044</v>
          </cell>
          <cell r="J7769">
            <v>0</v>
          </cell>
          <cell r="K7769">
            <v>0</v>
          </cell>
        </row>
        <row r="7770">
          <cell r="H7770" t="str">
            <v>WCV0094026</v>
          </cell>
          <cell r="I7770">
            <v>7812.97</v>
          </cell>
          <cell r="J7770">
            <v>1</v>
          </cell>
          <cell r="K7770">
            <v>4433.88</v>
          </cell>
        </row>
        <row r="7771">
          <cell r="H7771" t="str">
            <v>WCV0094027</v>
          </cell>
          <cell r="I7771">
            <v>31652.41</v>
          </cell>
          <cell r="J7771">
            <v>1</v>
          </cell>
          <cell r="K7771">
            <v>1923.65</v>
          </cell>
        </row>
        <row r="7772">
          <cell r="H7772" t="str">
            <v>WCV0094028</v>
          </cell>
          <cell r="I7772">
            <v>42765</v>
          </cell>
          <cell r="J7772">
            <v>3</v>
          </cell>
          <cell r="K7772">
            <v>675431.96</v>
          </cell>
        </row>
        <row r="7773">
          <cell r="H7773" t="str">
            <v>WCV0094029</v>
          </cell>
          <cell r="I7773">
            <v>17972</v>
          </cell>
          <cell r="J7773">
            <v>0</v>
          </cell>
          <cell r="K7773">
            <v>0</v>
          </cell>
        </row>
        <row r="7774">
          <cell r="H7774" t="str">
            <v>WCV009403</v>
          </cell>
          <cell r="I7774">
            <v>203255</v>
          </cell>
          <cell r="J7774">
            <v>1</v>
          </cell>
          <cell r="K7774">
            <v>350</v>
          </cell>
        </row>
        <row r="7775">
          <cell r="H7775" t="str">
            <v>WCV0094031</v>
          </cell>
          <cell r="I7775">
            <v>7398</v>
          </cell>
          <cell r="J7775">
            <v>0</v>
          </cell>
          <cell r="K7775">
            <v>0</v>
          </cell>
        </row>
        <row r="7776">
          <cell r="H7776" t="str">
            <v>WCV0094032</v>
          </cell>
          <cell r="I7776">
            <v>1783</v>
          </cell>
          <cell r="J7776">
            <v>0</v>
          </cell>
          <cell r="K7776">
            <v>0</v>
          </cell>
        </row>
        <row r="7777">
          <cell r="H7777" t="str">
            <v>WCV0094033</v>
          </cell>
          <cell r="I7777">
            <v>28781</v>
          </cell>
          <cell r="J7777">
            <v>0</v>
          </cell>
          <cell r="K7777">
            <v>0</v>
          </cell>
        </row>
        <row r="7778">
          <cell r="H7778" t="str">
            <v>WCV0094034</v>
          </cell>
          <cell r="I7778">
            <v>0</v>
          </cell>
          <cell r="J7778">
            <v>0</v>
          </cell>
          <cell r="K7778">
            <v>0</v>
          </cell>
        </row>
        <row r="7779">
          <cell r="H7779" t="str">
            <v>WCV0094038</v>
          </cell>
          <cell r="I7779">
            <v>1903</v>
          </cell>
          <cell r="J7779">
            <v>0</v>
          </cell>
          <cell r="K7779">
            <v>0</v>
          </cell>
        </row>
        <row r="7780">
          <cell r="H7780" t="str">
            <v>WCV0094039</v>
          </cell>
          <cell r="I7780">
            <v>1742</v>
          </cell>
          <cell r="J7780">
            <v>0</v>
          </cell>
          <cell r="K7780">
            <v>0</v>
          </cell>
        </row>
        <row r="7781">
          <cell r="H7781" t="str">
            <v>WCV009404</v>
          </cell>
          <cell r="I7781">
            <v>314983</v>
          </cell>
          <cell r="J7781">
            <v>12</v>
          </cell>
          <cell r="K7781">
            <v>429556.39000000007</v>
          </cell>
        </row>
        <row r="7782">
          <cell r="H7782" t="str">
            <v>WCV0094040</v>
          </cell>
          <cell r="I7782">
            <v>92185.73</v>
          </cell>
          <cell r="J7782">
            <v>0</v>
          </cell>
          <cell r="K7782">
            <v>0</v>
          </cell>
        </row>
        <row r="7783">
          <cell r="H7783" t="str">
            <v>WCV0094041</v>
          </cell>
          <cell r="I7783">
            <v>1438</v>
          </cell>
          <cell r="J7783">
            <v>0</v>
          </cell>
          <cell r="K7783">
            <v>0</v>
          </cell>
        </row>
        <row r="7784">
          <cell r="H7784" t="str">
            <v>WCV0094042</v>
          </cell>
          <cell r="I7784">
            <v>96397</v>
          </cell>
          <cell r="J7784">
            <v>0</v>
          </cell>
          <cell r="K7784">
            <v>0</v>
          </cell>
        </row>
        <row r="7785">
          <cell r="H7785" t="str">
            <v>WCV0094043</v>
          </cell>
          <cell r="I7785">
            <v>74890</v>
          </cell>
          <cell r="J7785">
            <v>0</v>
          </cell>
          <cell r="K7785">
            <v>0</v>
          </cell>
        </row>
        <row r="7786">
          <cell r="H7786" t="str">
            <v>WCV0094045</v>
          </cell>
          <cell r="I7786">
            <v>260423.84</v>
          </cell>
          <cell r="J7786">
            <v>7</v>
          </cell>
          <cell r="K7786">
            <v>27162.32</v>
          </cell>
        </row>
        <row r="7787">
          <cell r="H7787" t="str">
            <v>WCV0094046</v>
          </cell>
          <cell r="I7787">
            <v>13023.45</v>
          </cell>
          <cell r="J7787">
            <v>0</v>
          </cell>
          <cell r="K7787">
            <v>0</v>
          </cell>
        </row>
        <row r="7788">
          <cell r="H7788" t="str">
            <v>WCV0094047</v>
          </cell>
          <cell r="I7788">
            <v>4185.38</v>
          </cell>
          <cell r="J7788">
            <v>0</v>
          </cell>
          <cell r="K7788">
            <v>0</v>
          </cell>
        </row>
        <row r="7789">
          <cell r="H7789" t="str">
            <v>WCV009405</v>
          </cell>
          <cell r="I7789">
            <v>121790</v>
          </cell>
          <cell r="J7789">
            <v>1</v>
          </cell>
          <cell r="K7789">
            <v>10139.540000000001</v>
          </cell>
        </row>
        <row r="7790">
          <cell r="H7790" t="str">
            <v>WCV0094053</v>
          </cell>
          <cell r="I7790">
            <v>26786.7</v>
          </cell>
          <cell r="J7790">
            <v>1</v>
          </cell>
          <cell r="K7790">
            <v>2570.9699999999998</v>
          </cell>
        </row>
        <row r="7791">
          <cell r="H7791" t="str">
            <v>WCV0094054</v>
          </cell>
          <cell r="I7791">
            <v>20638.21</v>
          </cell>
          <cell r="J7791">
            <v>0</v>
          </cell>
          <cell r="K7791">
            <v>0</v>
          </cell>
        </row>
        <row r="7792">
          <cell r="H7792" t="str">
            <v>WCV0094055</v>
          </cell>
          <cell r="I7792">
            <v>10996.08</v>
          </cell>
          <cell r="J7792">
            <v>0</v>
          </cell>
          <cell r="K7792">
            <v>0</v>
          </cell>
        </row>
        <row r="7793">
          <cell r="H7793" t="str">
            <v>WCV0094056</v>
          </cell>
          <cell r="I7793">
            <v>35091</v>
          </cell>
          <cell r="J7793">
            <v>0</v>
          </cell>
          <cell r="K7793">
            <v>0</v>
          </cell>
        </row>
        <row r="7794">
          <cell r="H7794" t="str">
            <v>WCV0094057</v>
          </cell>
          <cell r="I7794">
            <v>3029.91</v>
          </cell>
          <cell r="J7794">
            <v>0</v>
          </cell>
          <cell r="K7794">
            <v>0</v>
          </cell>
        </row>
        <row r="7795">
          <cell r="H7795" t="str">
            <v>WCV0094058</v>
          </cell>
          <cell r="I7795">
            <v>18851.2</v>
          </cell>
          <cell r="J7795">
            <v>0</v>
          </cell>
          <cell r="K7795">
            <v>0</v>
          </cell>
        </row>
        <row r="7796">
          <cell r="H7796" t="str">
            <v>WCV009406</v>
          </cell>
          <cell r="I7796">
            <v>238852</v>
          </cell>
          <cell r="J7796">
            <v>9</v>
          </cell>
          <cell r="K7796">
            <v>19972.280000000002</v>
          </cell>
        </row>
        <row r="7797">
          <cell r="H7797" t="str">
            <v>WCV0094060</v>
          </cell>
          <cell r="I7797">
            <v>29873.599999999999</v>
          </cell>
          <cell r="J7797">
            <v>0</v>
          </cell>
          <cell r="K7797">
            <v>0</v>
          </cell>
        </row>
        <row r="7798">
          <cell r="H7798" t="str">
            <v>WCV0094063</v>
          </cell>
          <cell r="I7798">
            <v>25610.33</v>
          </cell>
          <cell r="J7798">
            <v>0</v>
          </cell>
          <cell r="K7798">
            <v>0</v>
          </cell>
        </row>
        <row r="7799">
          <cell r="H7799" t="str">
            <v>WCV0094066</v>
          </cell>
          <cell r="I7799">
            <v>7542.25</v>
          </cell>
          <cell r="J7799">
            <v>0</v>
          </cell>
          <cell r="K7799">
            <v>0</v>
          </cell>
        </row>
        <row r="7800">
          <cell r="H7800" t="str">
            <v>WCV0094068</v>
          </cell>
          <cell r="I7800">
            <v>38391.39</v>
          </cell>
          <cell r="J7800">
            <v>4</v>
          </cell>
          <cell r="K7800">
            <v>816.74</v>
          </cell>
        </row>
        <row r="7801">
          <cell r="H7801" t="str">
            <v>WCV0094069</v>
          </cell>
          <cell r="I7801">
            <v>14964</v>
          </cell>
          <cell r="J7801">
            <v>0</v>
          </cell>
          <cell r="K7801">
            <v>0</v>
          </cell>
        </row>
        <row r="7802">
          <cell r="H7802" t="str">
            <v>WCV009407</v>
          </cell>
          <cell r="I7802">
            <v>176353</v>
          </cell>
          <cell r="J7802">
            <v>2</v>
          </cell>
          <cell r="K7802">
            <v>60576.94</v>
          </cell>
        </row>
        <row r="7803">
          <cell r="H7803" t="str">
            <v>WCV0094070</v>
          </cell>
          <cell r="I7803">
            <v>40144.86</v>
          </cell>
          <cell r="J7803">
            <v>2</v>
          </cell>
          <cell r="K7803">
            <v>1368.98</v>
          </cell>
        </row>
        <row r="7804">
          <cell r="H7804" t="str">
            <v>WCV0094071</v>
          </cell>
          <cell r="I7804">
            <v>67601.87</v>
          </cell>
          <cell r="J7804">
            <v>1</v>
          </cell>
          <cell r="K7804">
            <v>1310.98</v>
          </cell>
        </row>
        <row r="7805">
          <cell r="H7805" t="str">
            <v>WCV0094072</v>
          </cell>
          <cell r="I7805">
            <v>32826.17</v>
          </cell>
          <cell r="J7805">
            <v>2</v>
          </cell>
          <cell r="K7805">
            <v>30455.85</v>
          </cell>
        </row>
        <row r="7806">
          <cell r="H7806" t="str">
            <v>WCV0094073</v>
          </cell>
          <cell r="I7806">
            <v>9964.42</v>
          </cell>
          <cell r="J7806">
            <v>0</v>
          </cell>
          <cell r="K7806">
            <v>0</v>
          </cell>
        </row>
        <row r="7807">
          <cell r="H7807" t="str">
            <v>WCV0094078</v>
          </cell>
          <cell r="I7807">
            <v>57091.09</v>
          </cell>
          <cell r="J7807">
            <v>0</v>
          </cell>
          <cell r="K7807">
            <v>0</v>
          </cell>
        </row>
        <row r="7808">
          <cell r="H7808" t="str">
            <v>WCV0094079</v>
          </cell>
          <cell r="I7808">
            <v>1082</v>
          </cell>
          <cell r="J7808">
            <v>0</v>
          </cell>
          <cell r="K7808">
            <v>0</v>
          </cell>
        </row>
        <row r="7809">
          <cell r="H7809" t="str">
            <v>WCV009408</v>
          </cell>
          <cell r="I7809">
            <v>102479</v>
          </cell>
          <cell r="J7809">
            <v>1</v>
          </cell>
          <cell r="K7809">
            <v>23373.14</v>
          </cell>
        </row>
        <row r="7810">
          <cell r="H7810" t="str">
            <v>WCV0094080</v>
          </cell>
          <cell r="I7810">
            <v>244</v>
          </cell>
          <cell r="J7810">
            <v>0</v>
          </cell>
          <cell r="K7810">
            <v>0</v>
          </cell>
        </row>
        <row r="7811">
          <cell r="H7811" t="str">
            <v>WCV0094083</v>
          </cell>
          <cell r="I7811">
            <v>6986</v>
          </cell>
          <cell r="J7811">
            <v>0</v>
          </cell>
          <cell r="K7811">
            <v>0</v>
          </cell>
        </row>
        <row r="7812">
          <cell r="H7812" t="str">
            <v>WCV0094084</v>
          </cell>
          <cell r="I7812">
            <v>5615</v>
          </cell>
          <cell r="J7812">
            <v>0</v>
          </cell>
          <cell r="K7812">
            <v>0</v>
          </cell>
        </row>
        <row r="7813">
          <cell r="H7813" t="str">
            <v>WCV0094085</v>
          </cell>
          <cell r="I7813">
            <v>13417.58</v>
          </cell>
          <cell r="J7813">
            <v>0</v>
          </cell>
          <cell r="K7813">
            <v>0</v>
          </cell>
        </row>
        <row r="7814">
          <cell r="H7814" t="str">
            <v>WCV0094086</v>
          </cell>
          <cell r="I7814">
            <v>22064</v>
          </cell>
          <cell r="J7814">
            <v>0</v>
          </cell>
          <cell r="K7814">
            <v>0</v>
          </cell>
        </row>
        <row r="7815">
          <cell r="H7815" t="str">
            <v>WCV0094088</v>
          </cell>
          <cell r="I7815">
            <v>4692.2</v>
          </cell>
          <cell r="J7815">
            <v>0</v>
          </cell>
          <cell r="K7815">
            <v>0</v>
          </cell>
        </row>
        <row r="7816">
          <cell r="H7816" t="str">
            <v>WCV0094089</v>
          </cell>
          <cell r="I7816">
            <v>14687.43</v>
          </cell>
          <cell r="J7816">
            <v>0</v>
          </cell>
          <cell r="K7816">
            <v>0</v>
          </cell>
        </row>
        <row r="7817">
          <cell r="H7817" t="str">
            <v>WCV009409</v>
          </cell>
          <cell r="I7817">
            <v>299070</v>
          </cell>
          <cell r="J7817">
            <v>4</v>
          </cell>
          <cell r="K7817">
            <v>42753.1</v>
          </cell>
        </row>
        <row r="7818">
          <cell r="H7818" t="str">
            <v>WCV0094095</v>
          </cell>
          <cell r="I7818">
            <v>16956.64</v>
          </cell>
          <cell r="J7818">
            <v>0</v>
          </cell>
          <cell r="K7818">
            <v>0</v>
          </cell>
        </row>
        <row r="7819">
          <cell r="H7819" t="str">
            <v>WCV0094096</v>
          </cell>
          <cell r="I7819">
            <v>28531.39</v>
          </cell>
          <cell r="J7819">
            <v>0</v>
          </cell>
          <cell r="K7819">
            <v>0</v>
          </cell>
        </row>
        <row r="7820">
          <cell r="H7820" t="str">
            <v>WCV0094097</v>
          </cell>
          <cell r="I7820">
            <v>35074</v>
          </cell>
          <cell r="J7820">
            <v>0</v>
          </cell>
          <cell r="K7820">
            <v>0</v>
          </cell>
        </row>
        <row r="7821">
          <cell r="H7821" t="str">
            <v>WCV0094098</v>
          </cell>
          <cell r="I7821">
            <v>105702</v>
          </cell>
          <cell r="J7821">
            <v>3</v>
          </cell>
          <cell r="K7821">
            <v>59557.38</v>
          </cell>
        </row>
        <row r="7822">
          <cell r="H7822" t="str">
            <v>WCV0094099</v>
          </cell>
          <cell r="I7822">
            <v>70384.52</v>
          </cell>
          <cell r="J7822">
            <v>1</v>
          </cell>
          <cell r="K7822">
            <v>10231.25</v>
          </cell>
        </row>
        <row r="7823">
          <cell r="H7823" t="str">
            <v>WCV009410</v>
          </cell>
          <cell r="I7823">
            <v>133253</v>
          </cell>
          <cell r="J7823">
            <v>0</v>
          </cell>
          <cell r="K7823">
            <v>0</v>
          </cell>
        </row>
        <row r="7824">
          <cell r="H7824" t="str">
            <v>WCV0094102</v>
          </cell>
          <cell r="I7824">
            <v>0</v>
          </cell>
          <cell r="J7824">
            <v>0</v>
          </cell>
          <cell r="K7824">
            <v>0</v>
          </cell>
        </row>
        <row r="7825">
          <cell r="H7825" t="str">
            <v>WCV0094105</v>
          </cell>
          <cell r="I7825">
            <v>40718.020000000004</v>
          </cell>
          <cell r="J7825">
            <v>0</v>
          </cell>
          <cell r="K7825">
            <v>0</v>
          </cell>
        </row>
        <row r="7826">
          <cell r="H7826" t="str">
            <v>WCV0094106</v>
          </cell>
          <cell r="I7826">
            <v>11087</v>
          </cell>
          <cell r="J7826">
            <v>1</v>
          </cell>
          <cell r="K7826">
            <v>1662.05</v>
          </cell>
        </row>
        <row r="7827">
          <cell r="H7827" t="str">
            <v>WCV0094107</v>
          </cell>
          <cell r="I7827">
            <v>18372.39</v>
          </cell>
          <cell r="J7827">
            <v>0</v>
          </cell>
          <cell r="K7827">
            <v>0</v>
          </cell>
        </row>
        <row r="7828">
          <cell r="H7828" t="str">
            <v>WCV0094108</v>
          </cell>
          <cell r="I7828">
            <v>12386.76</v>
          </cell>
          <cell r="J7828">
            <v>0</v>
          </cell>
          <cell r="K7828">
            <v>0</v>
          </cell>
        </row>
        <row r="7829">
          <cell r="H7829" t="str">
            <v>WCV0094109</v>
          </cell>
          <cell r="I7829">
            <v>19886.36</v>
          </cell>
          <cell r="J7829">
            <v>0</v>
          </cell>
          <cell r="K7829">
            <v>0</v>
          </cell>
        </row>
        <row r="7830">
          <cell r="H7830" t="str">
            <v>WCV009411</v>
          </cell>
          <cell r="I7830">
            <v>165733</v>
          </cell>
          <cell r="J7830">
            <v>8</v>
          </cell>
          <cell r="K7830">
            <v>20416.96</v>
          </cell>
        </row>
        <row r="7831">
          <cell r="H7831" t="str">
            <v>WCV0094111</v>
          </cell>
          <cell r="I7831">
            <v>73379</v>
          </cell>
          <cell r="J7831">
            <v>7</v>
          </cell>
          <cell r="K7831">
            <v>29530.67</v>
          </cell>
        </row>
        <row r="7832">
          <cell r="H7832" t="str">
            <v>WCV0094115</v>
          </cell>
          <cell r="I7832">
            <v>3617.64</v>
          </cell>
          <cell r="J7832">
            <v>0</v>
          </cell>
          <cell r="K7832">
            <v>0</v>
          </cell>
        </row>
        <row r="7833">
          <cell r="H7833" t="str">
            <v>WCV0094117</v>
          </cell>
          <cell r="I7833">
            <v>66653.19</v>
          </cell>
          <cell r="J7833">
            <v>0</v>
          </cell>
          <cell r="K7833">
            <v>0</v>
          </cell>
        </row>
        <row r="7834">
          <cell r="H7834" t="str">
            <v>WCV009412</v>
          </cell>
          <cell r="I7834">
            <v>253738</v>
          </cell>
          <cell r="J7834">
            <v>1</v>
          </cell>
          <cell r="K7834">
            <v>4663.29</v>
          </cell>
        </row>
        <row r="7835">
          <cell r="H7835" t="str">
            <v>WCV0094120</v>
          </cell>
          <cell r="I7835">
            <v>47563.34</v>
          </cell>
          <cell r="J7835">
            <v>0</v>
          </cell>
          <cell r="K7835">
            <v>0</v>
          </cell>
        </row>
        <row r="7836">
          <cell r="H7836" t="str">
            <v>WCV0094122</v>
          </cell>
          <cell r="I7836">
            <v>79699</v>
          </cell>
          <cell r="J7836">
            <v>2</v>
          </cell>
          <cell r="K7836">
            <v>3900.13</v>
          </cell>
        </row>
        <row r="7837">
          <cell r="H7837" t="str">
            <v>WCV0094124</v>
          </cell>
          <cell r="I7837">
            <v>8113.18</v>
          </cell>
          <cell r="J7837">
            <v>0</v>
          </cell>
          <cell r="K7837">
            <v>0</v>
          </cell>
        </row>
        <row r="7838">
          <cell r="H7838" t="str">
            <v>WCV0094125</v>
          </cell>
          <cell r="I7838">
            <v>31269</v>
          </cell>
          <cell r="J7838">
            <v>0</v>
          </cell>
          <cell r="K7838">
            <v>0</v>
          </cell>
        </row>
        <row r="7839">
          <cell r="H7839" t="str">
            <v>WCV0094129</v>
          </cell>
          <cell r="I7839">
            <v>46536</v>
          </cell>
          <cell r="J7839">
            <v>0</v>
          </cell>
          <cell r="K7839">
            <v>0</v>
          </cell>
        </row>
        <row r="7840">
          <cell r="H7840" t="str">
            <v>WCV009413</v>
          </cell>
          <cell r="I7840">
            <v>222873</v>
          </cell>
          <cell r="J7840">
            <v>2</v>
          </cell>
          <cell r="K7840">
            <v>68365.06</v>
          </cell>
        </row>
        <row r="7841">
          <cell r="H7841" t="str">
            <v>WCV0094130</v>
          </cell>
          <cell r="I7841">
            <v>12588.49</v>
          </cell>
          <cell r="J7841">
            <v>0</v>
          </cell>
          <cell r="K7841">
            <v>0</v>
          </cell>
        </row>
        <row r="7842">
          <cell r="H7842" t="str">
            <v>WCV0094131</v>
          </cell>
          <cell r="I7842">
            <v>29658.65</v>
          </cell>
          <cell r="J7842">
            <v>0</v>
          </cell>
          <cell r="K7842">
            <v>0</v>
          </cell>
        </row>
        <row r="7843">
          <cell r="H7843" t="str">
            <v>WCV0094133</v>
          </cell>
          <cell r="I7843">
            <v>1964</v>
          </cell>
          <cell r="J7843">
            <v>0</v>
          </cell>
          <cell r="K7843">
            <v>0</v>
          </cell>
        </row>
        <row r="7844">
          <cell r="H7844" t="str">
            <v>WCV0094134</v>
          </cell>
          <cell r="I7844">
            <v>38173</v>
          </cell>
          <cell r="J7844">
            <v>3</v>
          </cell>
          <cell r="K7844">
            <v>175014.34999999998</v>
          </cell>
        </row>
        <row r="7845">
          <cell r="H7845" t="str">
            <v>WCV0094135</v>
          </cell>
          <cell r="I7845">
            <v>17140</v>
          </cell>
          <cell r="J7845">
            <v>1</v>
          </cell>
          <cell r="K7845">
            <v>1689</v>
          </cell>
        </row>
        <row r="7846">
          <cell r="H7846" t="str">
            <v>WCV0094139</v>
          </cell>
          <cell r="I7846">
            <v>1082</v>
          </cell>
          <cell r="J7846">
            <v>0</v>
          </cell>
          <cell r="K7846">
            <v>0</v>
          </cell>
        </row>
        <row r="7847">
          <cell r="H7847" t="str">
            <v>WCV009414</v>
          </cell>
          <cell r="I7847">
            <v>367584</v>
          </cell>
          <cell r="J7847">
            <v>29</v>
          </cell>
          <cell r="K7847">
            <v>565152.75</v>
          </cell>
        </row>
        <row r="7848">
          <cell r="H7848" t="str">
            <v>WCV0094140</v>
          </cell>
          <cell r="I7848">
            <v>20676</v>
          </cell>
          <cell r="J7848">
            <v>0</v>
          </cell>
          <cell r="K7848">
            <v>0</v>
          </cell>
        </row>
        <row r="7849">
          <cell r="H7849" t="str">
            <v>WCV0094141</v>
          </cell>
          <cell r="I7849">
            <v>2525</v>
          </cell>
          <cell r="J7849">
            <v>0</v>
          </cell>
          <cell r="K7849">
            <v>0</v>
          </cell>
        </row>
        <row r="7850">
          <cell r="H7850" t="str">
            <v>WCV0094143</v>
          </cell>
          <cell r="I7850">
            <v>26800.82</v>
          </cell>
          <cell r="J7850">
            <v>0</v>
          </cell>
          <cell r="K7850">
            <v>0</v>
          </cell>
        </row>
        <row r="7851">
          <cell r="H7851" t="str">
            <v>WCV0094144</v>
          </cell>
          <cell r="I7851">
            <v>117211.18</v>
          </cell>
          <cell r="J7851">
            <v>1</v>
          </cell>
          <cell r="K7851">
            <v>120159.02</v>
          </cell>
        </row>
        <row r="7852">
          <cell r="H7852" t="str">
            <v>WCV0094145</v>
          </cell>
          <cell r="I7852">
            <v>24823</v>
          </cell>
          <cell r="J7852">
            <v>0</v>
          </cell>
          <cell r="K7852">
            <v>0</v>
          </cell>
        </row>
        <row r="7853">
          <cell r="H7853" t="str">
            <v>WCV0094148</v>
          </cell>
          <cell r="I7853">
            <v>1450</v>
          </cell>
          <cell r="J7853">
            <v>0</v>
          </cell>
          <cell r="K7853">
            <v>0</v>
          </cell>
        </row>
        <row r="7854">
          <cell r="H7854" t="str">
            <v>WCV0094149</v>
          </cell>
          <cell r="I7854">
            <v>34875.49</v>
          </cell>
          <cell r="J7854">
            <v>0</v>
          </cell>
          <cell r="K7854">
            <v>0</v>
          </cell>
        </row>
        <row r="7855">
          <cell r="H7855" t="str">
            <v>WCV009415</v>
          </cell>
          <cell r="I7855">
            <v>129073</v>
          </cell>
          <cell r="J7855">
            <v>0</v>
          </cell>
          <cell r="K7855">
            <v>0</v>
          </cell>
        </row>
        <row r="7856">
          <cell r="H7856" t="str">
            <v>WCV0094151</v>
          </cell>
          <cell r="I7856">
            <v>6698.84</v>
          </cell>
          <cell r="J7856">
            <v>0</v>
          </cell>
          <cell r="K7856">
            <v>0</v>
          </cell>
        </row>
        <row r="7857">
          <cell r="H7857" t="str">
            <v>WCV0094152</v>
          </cell>
          <cell r="I7857">
            <v>21137</v>
          </cell>
          <cell r="J7857">
            <v>0</v>
          </cell>
          <cell r="K7857">
            <v>0</v>
          </cell>
        </row>
        <row r="7858">
          <cell r="H7858" t="str">
            <v>WCV0094154</v>
          </cell>
          <cell r="I7858">
            <v>3479</v>
          </cell>
          <cell r="J7858">
            <v>0</v>
          </cell>
          <cell r="K7858">
            <v>0</v>
          </cell>
        </row>
        <row r="7859">
          <cell r="H7859" t="str">
            <v>WCV0094155</v>
          </cell>
          <cell r="I7859">
            <v>58350.16</v>
          </cell>
          <cell r="J7859">
            <v>0</v>
          </cell>
          <cell r="K7859">
            <v>0</v>
          </cell>
        </row>
        <row r="7860">
          <cell r="H7860" t="str">
            <v>WCV0094158</v>
          </cell>
          <cell r="I7860">
            <v>16780.34</v>
          </cell>
          <cell r="J7860">
            <v>0</v>
          </cell>
          <cell r="K7860">
            <v>0</v>
          </cell>
        </row>
        <row r="7861">
          <cell r="H7861" t="str">
            <v>WCV009416</v>
          </cell>
          <cell r="I7861">
            <v>238951</v>
          </cell>
          <cell r="J7861">
            <v>4</v>
          </cell>
          <cell r="K7861">
            <v>16702.46</v>
          </cell>
        </row>
        <row r="7862">
          <cell r="H7862" t="str">
            <v>WCV0094160</v>
          </cell>
          <cell r="I7862">
            <v>4134</v>
          </cell>
          <cell r="J7862">
            <v>0</v>
          </cell>
          <cell r="K7862">
            <v>0</v>
          </cell>
        </row>
        <row r="7863">
          <cell r="H7863" t="str">
            <v>WCV0094161</v>
          </cell>
          <cell r="I7863">
            <v>106698.6</v>
          </cell>
          <cell r="J7863">
            <v>2</v>
          </cell>
          <cell r="K7863">
            <v>55123.92</v>
          </cell>
        </row>
        <row r="7864">
          <cell r="H7864" t="str">
            <v>WCV0094162</v>
          </cell>
          <cell r="I7864">
            <v>35456.720000000001</v>
          </cell>
          <cell r="J7864">
            <v>1</v>
          </cell>
          <cell r="K7864">
            <v>778.99</v>
          </cell>
        </row>
        <row r="7865">
          <cell r="H7865" t="str">
            <v>WCV0094169</v>
          </cell>
          <cell r="I7865">
            <v>3856</v>
          </cell>
          <cell r="J7865">
            <v>0</v>
          </cell>
          <cell r="K7865">
            <v>0</v>
          </cell>
        </row>
        <row r="7866">
          <cell r="H7866" t="str">
            <v>WCV009417</v>
          </cell>
          <cell r="I7866">
            <v>629064</v>
          </cell>
          <cell r="J7866">
            <v>21</v>
          </cell>
          <cell r="K7866">
            <v>829052.36</v>
          </cell>
        </row>
        <row r="7867">
          <cell r="H7867" t="str">
            <v>WCV0094170</v>
          </cell>
          <cell r="I7867">
            <v>167506.49</v>
          </cell>
          <cell r="J7867">
            <v>7</v>
          </cell>
          <cell r="K7867">
            <v>27169.350000000002</v>
          </cell>
        </row>
        <row r="7868">
          <cell r="H7868" t="str">
            <v>WCV0094171</v>
          </cell>
          <cell r="I7868">
            <v>121359.32</v>
          </cell>
          <cell r="J7868">
            <v>1</v>
          </cell>
          <cell r="K7868">
            <v>1500</v>
          </cell>
        </row>
        <row r="7869">
          <cell r="H7869" t="str">
            <v>WCV0094174</v>
          </cell>
          <cell r="I7869">
            <v>15537</v>
          </cell>
          <cell r="J7869">
            <v>0</v>
          </cell>
          <cell r="K7869">
            <v>0</v>
          </cell>
        </row>
        <row r="7870">
          <cell r="H7870" t="str">
            <v>WCV0094175</v>
          </cell>
          <cell r="I7870">
            <v>66188</v>
          </cell>
          <cell r="J7870">
            <v>1</v>
          </cell>
          <cell r="K7870">
            <v>1995</v>
          </cell>
        </row>
        <row r="7871">
          <cell r="H7871" t="str">
            <v>WCV0094176</v>
          </cell>
          <cell r="I7871">
            <v>34835</v>
          </cell>
          <cell r="J7871">
            <v>1</v>
          </cell>
          <cell r="K7871">
            <v>585663.98</v>
          </cell>
        </row>
        <row r="7872">
          <cell r="H7872" t="str">
            <v>WCV0094178</v>
          </cell>
          <cell r="I7872">
            <v>26273.78</v>
          </cell>
          <cell r="J7872">
            <v>1</v>
          </cell>
          <cell r="K7872">
            <v>10773.81</v>
          </cell>
        </row>
        <row r="7873">
          <cell r="H7873" t="str">
            <v>WCV0094179</v>
          </cell>
          <cell r="I7873">
            <v>75423</v>
          </cell>
          <cell r="J7873">
            <v>1</v>
          </cell>
          <cell r="K7873">
            <v>3710.3</v>
          </cell>
        </row>
        <row r="7874">
          <cell r="H7874" t="str">
            <v>WCV009418</v>
          </cell>
          <cell r="I7874">
            <v>301343</v>
          </cell>
          <cell r="J7874">
            <v>6</v>
          </cell>
          <cell r="K7874">
            <v>224463.17</v>
          </cell>
        </row>
        <row r="7875">
          <cell r="H7875" t="str">
            <v>WCV0094181</v>
          </cell>
          <cell r="I7875">
            <v>6844.42</v>
          </cell>
          <cell r="J7875">
            <v>0</v>
          </cell>
          <cell r="K7875">
            <v>0</v>
          </cell>
        </row>
        <row r="7876">
          <cell r="H7876" t="str">
            <v>WCV0094183</v>
          </cell>
          <cell r="I7876">
            <v>12658.95</v>
          </cell>
          <cell r="J7876">
            <v>0</v>
          </cell>
          <cell r="K7876">
            <v>0</v>
          </cell>
        </row>
        <row r="7877">
          <cell r="H7877" t="str">
            <v>WCV0094184</v>
          </cell>
          <cell r="I7877">
            <v>7741</v>
          </cell>
          <cell r="J7877">
            <v>0</v>
          </cell>
          <cell r="K7877">
            <v>0</v>
          </cell>
        </row>
        <row r="7878">
          <cell r="H7878" t="str">
            <v>WCV0094185</v>
          </cell>
          <cell r="I7878">
            <v>29904.989999999998</v>
          </cell>
          <cell r="J7878">
            <v>1</v>
          </cell>
          <cell r="K7878">
            <v>8750.27</v>
          </cell>
        </row>
        <row r="7879">
          <cell r="H7879" t="str">
            <v>WCV0094186</v>
          </cell>
          <cell r="I7879">
            <v>352011.86</v>
          </cell>
          <cell r="J7879">
            <v>2</v>
          </cell>
          <cell r="K7879">
            <v>2867.14</v>
          </cell>
        </row>
        <row r="7880">
          <cell r="H7880" t="str">
            <v>WCV0094187</v>
          </cell>
          <cell r="I7880">
            <v>37686.020000000004</v>
          </cell>
          <cell r="J7880">
            <v>1</v>
          </cell>
          <cell r="K7880">
            <v>2269.5100000000002</v>
          </cell>
        </row>
        <row r="7881">
          <cell r="H7881" t="str">
            <v>WCV0094188</v>
          </cell>
          <cell r="I7881">
            <v>7296</v>
          </cell>
          <cell r="J7881">
            <v>0</v>
          </cell>
          <cell r="K7881">
            <v>0</v>
          </cell>
        </row>
        <row r="7882">
          <cell r="H7882" t="str">
            <v>WCV0094189</v>
          </cell>
          <cell r="I7882">
            <v>29849</v>
          </cell>
          <cell r="J7882">
            <v>0</v>
          </cell>
          <cell r="K7882">
            <v>0</v>
          </cell>
        </row>
        <row r="7883">
          <cell r="H7883" t="str">
            <v>WCV009419</v>
          </cell>
          <cell r="I7883">
            <v>116009</v>
          </cell>
          <cell r="J7883">
            <v>2</v>
          </cell>
          <cell r="K7883">
            <v>53419.59</v>
          </cell>
        </row>
        <row r="7884">
          <cell r="H7884" t="str">
            <v>WCV0094191</v>
          </cell>
          <cell r="I7884">
            <v>8027.93</v>
          </cell>
          <cell r="J7884">
            <v>0</v>
          </cell>
          <cell r="K7884">
            <v>0</v>
          </cell>
        </row>
        <row r="7885">
          <cell r="H7885" t="str">
            <v>WCV0094193</v>
          </cell>
          <cell r="I7885">
            <v>1339</v>
          </cell>
          <cell r="J7885">
            <v>0</v>
          </cell>
          <cell r="K7885">
            <v>0</v>
          </cell>
        </row>
        <row r="7886">
          <cell r="H7886" t="str">
            <v>WCV0094195</v>
          </cell>
          <cell r="I7886">
            <v>11284.18</v>
          </cell>
          <cell r="J7886">
            <v>0</v>
          </cell>
          <cell r="K7886">
            <v>0</v>
          </cell>
        </row>
        <row r="7887">
          <cell r="H7887" t="str">
            <v>WCV0094196</v>
          </cell>
          <cell r="I7887">
            <v>27947.360000000001</v>
          </cell>
          <cell r="J7887">
            <v>0</v>
          </cell>
          <cell r="K7887">
            <v>0</v>
          </cell>
        </row>
        <row r="7888">
          <cell r="H7888" t="str">
            <v>WCV0094197</v>
          </cell>
          <cell r="I7888">
            <v>72500.290000000008</v>
          </cell>
          <cell r="J7888">
            <v>0</v>
          </cell>
          <cell r="K7888">
            <v>0</v>
          </cell>
        </row>
        <row r="7889">
          <cell r="H7889" t="str">
            <v>WCV009420</v>
          </cell>
          <cell r="I7889">
            <v>280217</v>
          </cell>
          <cell r="J7889">
            <v>2</v>
          </cell>
          <cell r="K7889">
            <v>233562.68</v>
          </cell>
        </row>
        <row r="7890">
          <cell r="H7890" t="str">
            <v>WCV0094201</v>
          </cell>
          <cell r="I7890">
            <v>26441.32</v>
          </cell>
          <cell r="J7890">
            <v>0</v>
          </cell>
          <cell r="K7890">
            <v>0</v>
          </cell>
        </row>
        <row r="7891">
          <cell r="H7891" t="str">
            <v>WCV0094202</v>
          </cell>
          <cell r="I7891">
            <v>35157.96</v>
          </cell>
          <cell r="J7891">
            <v>2</v>
          </cell>
          <cell r="K7891">
            <v>2000.9699999999998</v>
          </cell>
        </row>
        <row r="7892">
          <cell r="H7892" t="str">
            <v>WCV0094205</v>
          </cell>
          <cell r="I7892">
            <v>16454</v>
          </cell>
          <cell r="J7892">
            <v>1</v>
          </cell>
          <cell r="K7892">
            <v>37521.82</v>
          </cell>
        </row>
        <row r="7893">
          <cell r="H7893" t="str">
            <v>WCV0094207</v>
          </cell>
          <cell r="I7893">
            <v>143552.85</v>
          </cell>
          <cell r="J7893">
            <v>0</v>
          </cell>
          <cell r="K7893">
            <v>0</v>
          </cell>
        </row>
        <row r="7894">
          <cell r="H7894" t="str">
            <v>WCV0094208</v>
          </cell>
          <cell r="I7894">
            <v>6962</v>
          </cell>
          <cell r="J7894">
            <v>0</v>
          </cell>
          <cell r="K7894">
            <v>0</v>
          </cell>
        </row>
        <row r="7895">
          <cell r="H7895" t="str">
            <v>WCV0094209</v>
          </cell>
          <cell r="I7895">
            <v>23733.43</v>
          </cell>
          <cell r="J7895">
            <v>0</v>
          </cell>
          <cell r="K7895">
            <v>0</v>
          </cell>
        </row>
        <row r="7896">
          <cell r="H7896" t="str">
            <v>WCV009421</v>
          </cell>
          <cell r="I7896">
            <v>107391</v>
          </cell>
          <cell r="J7896">
            <v>0</v>
          </cell>
          <cell r="K7896">
            <v>0</v>
          </cell>
        </row>
        <row r="7897">
          <cell r="H7897" t="str">
            <v>WCV0094210</v>
          </cell>
          <cell r="I7897">
            <v>29407</v>
          </cell>
          <cell r="J7897">
            <v>0</v>
          </cell>
          <cell r="K7897">
            <v>0</v>
          </cell>
        </row>
        <row r="7898">
          <cell r="H7898" t="str">
            <v>WCV0094211</v>
          </cell>
          <cell r="I7898">
            <v>0</v>
          </cell>
          <cell r="J7898">
            <v>0</v>
          </cell>
          <cell r="K7898">
            <v>0</v>
          </cell>
        </row>
        <row r="7899">
          <cell r="H7899" t="str">
            <v>WCV0094213</v>
          </cell>
          <cell r="I7899">
            <v>17584.95</v>
          </cell>
          <cell r="J7899">
            <v>1</v>
          </cell>
          <cell r="K7899">
            <v>570</v>
          </cell>
        </row>
        <row r="7900">
          <cell r="H7900" t="str">
            <v>WCV0094215</v>
          </cell>
          <cell r="I7900">
            <v>39215</v>
          </cell>
          <cell r="J7900">
            <v>0</v>
          </cell>
          <cell r="K7900">
            <v>0</v>
          </cell>
        </row>
        <row r="7901">
          <cell r="H7901" t="str">
            <v>WCV0094217</v>
          </cell>
          <cell r="I7901">
            <v>3864.52</v>
          </cell>
          <cell r="J7901">
            <v>0</v>
          </cell>
          <cell r="K7901">
            <v>0</v>
          </cell>
        </row>
        <row r="7902">
          <cell r="H7902" t="str">
            <v>WCV009422</v>
          </cell>
          <cell r="I7902">
            <v>78933</v>
          </cell>
          <cell r="J7902">
            <v>0</v>
          </cell>
          <cell r="K7902">
            <v>0</v>
          </cell>
        </row>
        <row r="7903">
          <cell r="H7903" t="str">
            <v>WCV0094220</v>
          </cell>
          <cell r="I7903">
            <v>8681</v>
          </cell>
          <cell r="J7903">
            <v>0</v>
          </cell>
          <cell r="K7903">
            <v>0</v>
          </cell>
        </row>
        <row r="7904">
          <cell r="H7904" t="str">
            <v>WCV0094222</v>
          </cell>
          <cell r="I7904">
            <v>10332</v>
          </cell>
          <cell r="J7904">
            <v>0</v>
          </cell>
          <cell r="K7904">
            <v>0</v>
          </cell>
        </row>
        <row r="7905">
          <cell r="H7905" t="str">
            <v>WCV0094223</v>
          </cell>
          <cell r="I7905">
            <v>14758.36</v>
          </cell>
          <cell r="J7905">
            <v>0</v>
          </cell>
          <cell r="K7905">
            <v>0</v>
          </cell>
        </row>
        <row r="7906">
          <cell r="H7906" t="str">
            <v>WCV0094225</v>
          </cell>
          <cell r="I7906">
            <v>31583.64</v>
          </cell>
          <cell r="J7906">
            <v>0</v>
          </cell>
          <cell r="K7906">
            <v>0</v>
          </cell>
        </row>
        <row r="7907">
          <cell r="H7907" t="str">
            <v>WCV0094226</v>
          </cell>
          <cell r="I7907">
            <v>2154</v>
          </cell>
          <cell r="J7907">
            <v>0</v>
          </cell>
          <cell r="K7907">
            <v>0</v>
          </cell>
        </row>
        <row r="7908">
          <cell r="H7908" t="str">
            <v>WCV009423</v>
          </cell>
          <cell r="I7908">
            <v>305758</v>
          </cell>
          <cell r="J7908">
            <v>2</v>
          </cell>
          <cell r="K7908">
            <v>7392</v>
          </cell>
        </row>
        <row r="7909">
          <cell r="H7909" t="str">
            <v>WCV0094230</v>
          </cell>
          <cell r="I7909">
            <v>20060</v>
          </cell>
          <cell r="J7909">
            <v>0</v>
          </cell>
          <cell r="K7909">
            <v>0</v>
          </cell>
        </row>
        <row r="7910">
          <cell r="H7910" t="str">
            <v>WCV0094231</v>
          </cell>
          <cell r="I7910">
            <v>2052</v>
          </cell>
          <cell r="J7910">
            <v>0</v>
          </cell>
          <cell r="K7910">
            <v>0</v>
          </cell>
        </row>
        <row r="7911">
          <cell r="H7911" t="str">
            <v>WCV0094232</v>
          </cell>
          <cell r="I7911">
            <v>4764</v>
          </cell>
          <cell r="J7911">
            <v>1</v>
          </cell>
          <cell r="K7911">
            <v>55827</v>
          </cell>
        </row>
        <row r="7912">
          <cell r="H7912" t="str">
            <v>WCV0094233</v>
          </cell>
          <cell r="I7912">
            <v>12045.07</v>
          </cell>
          <cell r="J7912">
            <v>0</v>
          </cell>
          <cell r="K7912">
            <v>0</v>
          </cell>
        </row>
        <row r="7913">
          <cell r="H7913" t="str">
            <v>WCV0094234</v>
          </cell>
          <cell r="I7913">
            <v>51223.25</v>
          </cell>
          <cell r="J7913">
            <v>0</v>
          </cell>
          <cell r="K7913">
            <v>0</v>
          </cell>
        </row>
        <row r="7914">
          <cell r="H7914" t="str">
            <v>WCV0094235</v>
          </cell>
          <cell r="I7914">
            <v>49837</v>
          </cell>
          <cell r="J7914">
            <v>0</v>
          </cell>
          <cell r="K7914">
            <v>0</v>
          </cell>
        </row>
        <row r="7915">
          <cell r="H7915" t="str">
            <v>WCV0094236</v>
          </cell>
          <cell r="I7915">
            <v>1908</v>
          </cell>
          <cell r="J7915">
            <v>0</v>
          </cell>
          <cell r="K7915">
            <v>0</v>
          </cell>
        </row>
        <row r="7916">
          <cell r="H7916" t="str">
            <v>WCV0094237</v>
          </cell>
          <cell r="I7916">
            <v>18394.47</v>
          </cell>
          <cell r="J7916">
            <v>1</v>
          </cell>
          <cell r="K7916">
            <v>24470.59</v>
          </cell>
        </row>
        <row r="7917">
          <cell r="H7917" t="str">
            <v>WCV0094239</v>
          </cell>
          <cell r="I7917">
            <v>100802</v>
          </cell>
          <cell r="J7917">
            <v>1</v>
          </cell>
          <cell r="K7917">
            <v>0</v>
          </cell>
        </row>
        <row r="7918">
          <cell r="H7918" t="str">
            <v>WCV009424</v>
          </cell>
          <cell r="I7918">
            <v>293235</v>
          </cell>
          <cell r="J7918">
            <v>8</v>
          </cell>
          <cell r="K7918">
            <v>107738.70999999999</v>
          </cell>
        </row>
        <row r="7919">
          <cell r="H7919" t="str">
            <v>WCV0094240</v>
          </cell>
          <cell r="I7919">
            <v>17333.55</v>
          </cell>
          <cell r="J7919">
            <v>0</v>
          </cell>
          <cell r="K7919">
            <v>0</v>
          </cell>
        </row>
        <row r="7920">
          <cell r="H7920" t="str">
            <v>WCV0094243</v>
          </cell>
          <cell r="I7920">
            <v>15668.36</v>
          </cell>
          <cell r="J7920">
            <v>0</v>
          </cell>
          <cell r="K7920">
            <v>0</v>
          </cell>
        </row>
        <row r="7921">
          <cell r="H7921" t="str">
            <v>WCV0094244</v>
          </cell>
          <cell r="I7921">
            <v>32903.17</v>
          </cell>
          <cell r="J7921">
            <v>0</v>
          </cell>
          <cell r="K7921">
            <v>0</v>
          </cell>
        </row>
        <row r="7922">
          <cell r="H7922" t="str">
            <v>WCV009425</v>
          </cell>
          <cell r="I7922">
            <v>191104</v>
          </cell>
          <cell r="J7922">
            <v>1</v>
          </cell>
          <cell r="K7922">
            <v>3368</v>
          </cell>
        </row>
        <row r="7923">
          <cell r="H7923" t="str">
            <v>WCV0094251</v>
          </cell>
          <cell r="I7923">
            <v>28259.5</v>
          </cell>
          <cell r="J7923">
            <v>0</v>
          </cell>
          <cell r="K7923">
            <v>0</v>
          </cell>
        </row>
        <row r="7924">
          <cell r="H7924" t="str">
            <v>WCV0094254</v>
          </cell>
          <cell r="I7924">
            <v>47386.31</v>
          </cell>
          <cell r="J7924">
            <v>0</v>
          </cell>
          <cell r="K7924">
            <v>0</v>
          </cell>
        </row>
        <row r="7925">
          <cell r="H7925" t="str">
            <v>WCV0094255</v>
          </cell>
          <cell r="I7925">
            <v>18168</v>
          </cell>
          <cell r="J7925">
            <v>0</v>
          </cell>
          <cell r="K7925">
            <v>0</v>
          </cell>
        </row>
        <row r="7926">
          <cell r="H7926" t="str">
            <v>WCV0094256</v>
          </cell>
          <cell r="I7926">
            <v>3325</v>
          </cell>
          <cell r="J7926">
            <v>0</v>
          </cell>
          <cell r="K7926">
            <v>0</v>
          </cell>
        </row>
        <row r="7927">
          <cell r="H7927" t="str">
            <v>WCV0094257</v>
          </cell>
          <cell r="I7927">
            <v>2933.24</v>
          </cell>
          <cell r="J7927">
            <v>0</v>
          </cell>
          <cell r="K7927">
            <v>0</v>
          </cell>
        </row>
        <row r="7928">
          <cell r="H7928" t="str">
            <v>WCV009426</v>
          </cell>
          <cell r="I7928">
            <v>142259</v>
          </cell>
          <cell r="J7928">
            <v>2</v>
          </cell>
          <cell r="K7928">
            <v>9636.17</v>
          </cell>
        </row>
        <row r="7929">
          <cell r="H7929" t="str">
            <v>WCV0094260</v>
          </cell>
          <cell r="I7929">
            <v>24281.71</v>
          </cell>
          <cell r="J7929">
            <v>0</v>
          </cell>
          <cell r="K7929">
            <v>0</v>
          </cell>
        </row>
        <row r="7930">
          <cell r="H7930" t="str">
            <v>WCV0094262</v>
          </cell>
          <cell r="I7930">
            <v>5839.68</v>
          </cell>
          <cell r="J7930">
            <v>0</v>
          </cell>
          <cell r="K7930">
            <v>0</v>
          </cell>
        </row>
        <row r="7931">
          <cell r="H7931" t="str">
            <v>WCV0094263</v>
          </cell>
          <cell r="I7931">
            <v>19854</v>
          </cell>
          <cell r="J7931">
            <v>1</v>
          </cell>
          <cell r="K7931">
            <v>787544.93</v>
          </cell>
        </row>
        <row r="7932">
          <cell r="H7932" t="str">
            <v>WCV0094264</v>
          </cell>
          <cell r="I7932">
            <v>3655</v>
          </cell>
          <cell r="J7932">
            <v>0</v>
          </cell>
          <cell r="K7932">
            <v>0</v>
          </cell>
        </row>
        <row r="7933">
          <cell r="H7933" t="str">
            <v>WCV0094265</v>
          </cell>
          <cell r="I7933">
            <v>8417</v>
          </cell>
          <cell r="J7933">
            <v>0</v>
          </cell>
          <cell r="K7933">
            <v>0</v>
          </cell>
        </row>
        <row r="7934">
          <cell r="H7934" t="str">
            <v>WCV0094266</v>
          </cell>
          <cell r="I7934">
            <v>12141.89</v>
          </cell>
          <cell r="J7934">
            <v>0</v>
          </cell>
          <cell r="K7934">
            <v>0</v>
          </cell>
        </row>
        <row r="7935">
          <cell r="H7935" t="str">
            <v>WCV0094267</v>
          </cell>
          <cell r="I7935">
            <v>6263.6</v>
          </cell>
          <cell r="J7935">
            <v>0</v>
          </cell>
          <cell r="K7935">
            <v>0</v>
          </cell>
        </row>
        <row r="7936">
          <cell r="H7936" t="str">
            <v>WCV009427</v>
          </cell>
          <cell r="I7936">
            <v>216591</v>
          </cell>
          <cell r="J7936">
            <v>5</v>
          </cell>
          <cell r="K7936">
            <v>105719.4</v>
          </cell>
        </row>
        <row r="7937">
          <cell r="H7937" t="str">
            <v>WCV0094271</v>
          </cell>
          <cell r="I7937">
            <v>20658.91</v>
          </cell>
          <cell r="J7937">
            <v>0</v>
          </cell>
          <cell r="K7937">
            <v>0</v>
          </cell>
        </row>
        <row r="7938">
          <cell r="H7938" t="str">
            <v>WCV0094273</v>
          </cell>
          <cell r="I7938">
            <v>37980.42</v>
          </cell>
          <cell r="J7938">
            <v>0</v>
          </cell>
          <cell r="K7938">
            <v>0</v>
          </cell>
        </row>
        <row r="7939">
          <cell r="H7939" t="str">
            <v>WCV0094274</v>
          </cell>
          <cell r="I7939">
            <v>17779.29</v>
          </cell>
          <cell r="J7939">
            <v>0</v>
          </cell>
          <cell r="K7939">
            <v>0</v>
          </cell>
        </row>
        <row r="7940">
          <cell r="H7940" t="str">
            <v>WCV0094276</v>
          </cell>
          <cell r="I7940">
            <v>184</v>
          </cell>
          <cell r="J7940">
            <v>0</v>
          </cell>
          <cell r="K7940">
            <v>0</v>
          </cell>
        </row>
        <row r="7941">
          <cell r="H7941" t="str">
            <v>WCV0094277</v>
          </cell>
          <cell r="I7941">
            <v>3460.67</v>
          </cell>
          <cell r="J7941">
            <v>0</v>
          </cell>
          <cell r="K7941">
            <v>0</v>
          </cell>
        </row>
        <row r="7942">
          <cell r="H7942" t="str">
            <v>WCV0094278</v>
          </cell>
          <cell r="I7942">
            <v>19042</v>
          </cell>
          <cell r="J7942">
            <v>0</v>
          </cell>
          <cell r="K7942">
            <v>0</v>
          </cell>
        </row>
        <row r="7943">
          <cell r="H7943" t="str">
            <v>WCV0094279</v>
          </cell>
          <cell r="I7943">
            <v>7492.93</v>
          </cell>
          <cell r="J7943">
            <v>0</v>
          </cell>
          <cell r="K7943">
            <v>0</v>
          </cell>
        </row>
        <row r="7944">
          <cell r="H7944" t="str">
            <v>WCV009428</v>
          </cell>
          <cell r="I7944">
            <v>129135</v>
          </cell>
          <cell r="J7944">
            <v>6</v>
          </cell>
          <cell r="K7944">
            <v>31167.5</v>
          </cell>
        </row>
        <row r="7945">
          <cell r="H7945" t="str">
            <v>WCV0094281</v>
          </cell>
          <cell r="I7945">
            <v>14320</v>
          </cell>
          <cell r="J7945">
            <v>0</v>
          </cell>
          <cell r="K7945">
            <v>0</v>
          </cell>
        </row>
        <row r="7946">
          <cell r="H7946" t="str">
            <v>WCV0094283</v>
          </cell>
          <cell r="I7946">
            <v>20737.78</v>
          </cell>
          <cell r="J7946">
            <v>0</v>
          </cell>
          <cell r="K7946">
            <v>0</v>
          </cell>
        </row>
        <row r="7947">
          <cell r="H7947" t="str">
            <v>WCV0094284</v>
          </cell>
          <cell r="I7947">
            <v>42437.95</v>
          </cell>
          <cell r="J7947">
            <v>0</v>
          </cell>
          <cell r="K7947">
            <v>0</v>
          </cell>
        </row>
        <row r="7948">
          <cell r="H7948" t="str">
            <v>WCV0094285</v>
          </cell>
          <cell r="I7948">
            <v>21159</v>
          </cell>
          <cell r="J7948">
            <v>1</v>
          </cell>
          <cell r="K7948">
            <v>38842.39</v>
          </cell>
        </row>
        <row r="7949">
          <cell r="H7949" t="str">
            <v>WCV009429</v>
          </cell>
          <cell r="I7949">
            <v>451758</v>
          </cell>
          <cell r="J7949">
            <v>9</v>
          </cell>
          <cell r="K7949">
            <v>214129.03999999998</v>
          </cell>
        </row>
        <row r="7950">
          <cell r="H7950" t="str">
            <v>WCV0094290</v>
          </cell>
          <cell r="I7950">
            <v>126050</v>
          </cell>
          <cell r="J7950">
            <v>2</v>
          </cell>
          <cell r="K7950">
            <v>69576.600000000006</v>
          </cell>
        </row>
        <row r="7951">
          <cell r="H7951" t="str">
            <v>WCV0094293</v>
          </cell>
          <cell r="I7951">
            <v>816</v>
          </cell>
          <cell r="J7951">
            <v>0</v>
          </cell>
          <cell r="K7951">
            <v>0</v>
          </cell>
        </row>
        <row r="7952">
          <cell r="H7952" t="str">
            <v>WCV0094295</v>
          </cell>
          <cell r="I7952">
            <v>65315.55</v>
          </cell>
          <cell r="J7952">
            <v>0</v>
          </cell>
          <cell r="K7952">
            <v>0</v>
          </cell>
        </row>
        <row r="7953">
          <cell r="H7953" t="str">
            <v>WCV0094297</v>
          </cell>
          <cell r="I7953">
            <v>17207</v>
          </cell>
          <cell r="J7953">
            <v>1</v>
          </cell>
          <cell r="K7953">
            <v>10943.01</v>
          </cell>
        </row>
        <row r="7954">
          <cell r="H7954" t="str">
            <v>WCV0094299</v>
          </cell>
          <cell r="I7954">
            <v>50019.63</v>
          </cell>
          <cell r="J7954">
            <v>2</v>
          </cell>
          <cell r="K7954">
            <v>1272</v>
          </cell>
        </row>
        <row r="7955">
          <cell r="H7955" t="str">
            <v>WCV009430</v>
          </cell>
          <cell r="I7955">
            <v>370680</v>
          </cell>
          <cell r="J7955">
            <v>6</v>
          </cell>
          <cell r="K7955">
            <v>127689.07</v>
          </cell>
        </row>
        <row r="7956">
          <cell r="H7956" t="str">
            <v>WCV0094301</v>
          </cell>
          <cell r="I7956">
            <v>19071.07</v>
          </cell>
          <cell r="J7956">
            <v>0</v>
          </cell>
          <cell r="K7956">
            <v>0</v>
          </cell>
        </row>
        <row r="7957">
          <cell r="H7957" t="str">
            <v>WCV0094303</v>
          </cell>
          <cell r="I7957">
            <v>20034.98</v>
          </cell>
          <cell r="J7957">
            <v>0</v>
          </cell>
          <cell r="K7957">
            <v>0</v>
          </cell>
        </row>
        <row r="7958">
          <cell r="H7958" t="str">
            <v>WCV0094304</v>
          </cell>
          <cell r="I7958">
            <v>94714.64</v>
          </cell>
          <cell r="J7958">
            <v>0</v>
          </cell>
          <cell r="K7958">
            <v>0</v>
          </cell>
        </row>
        <row r="7959">
          <cell r="H7959" t="str">
            <v>WCV0094307</v>
          </cell>
          <cell r="I7959">
            <v>121139</v>
          </cell>
          <cell r="J7959">
            <v>9</v>
          </cell>
          <cell r="K7959">
            <v>111536.22</v>
          </cell>
        </row>
        <row r="7960">
          <cell r="H7960" t="str">
            <v>WCV0094308</v>
          </cell>
          <cell r="I7960">
            <v>9507.2099999999991</v>
          </cell>
          <cell r="J7960">
            <v>0</v>
          </cell>
          <cell r="K7960">
            <v>0</v>
          </cell>
        </row>
        <row r="7961">
          <cell r="H7961" t="str">
            <v>WCV0094309</v>
          </cell>
          <cell r="I7961">
            <v>14054.01</v>
          </cell>
          <cell r="J7961">
            <v>0</v>
          </cell>
          <cell r="K7961">
            <v>0</v>
          </cell>
        </row>
        <row r="7962">
          <cell r="H7962" t="str">
            <v>WCV009431</v>
          </cell>
          <cell r="I7962">
            <v>120197</v>
          </cell>
          <cell r="J7962">
            <v>7</v>
          </cell>
          <cell r="K7962">
            <v>238090.23999999999</v>
          </cell>
        </row>
        <row r="7963">
          <cell r="H7963" t="str">
            <v>WCV0094310</v>
          </cell>
          <cell r="I7963">
            <v>8717.67</v>
          </cell>
          <cell r="J7963">
            <v>0</v>
          </cell>
          <cell r="K7963">
            <v>0</v>
          </cell>
        </row>
        <row r="7964">
          <cell r="H7964" t="str">
            <v>WCV0094311</v>
          </cell>
          <cell r="I7964">
            <v>4679.97</v>
          </cell>
          <cell r="J7964">
            <v>0</v>
          </cell>
          <cell r="K7964">
            <v>0</v>
          </cell>
        </row>
        <row r="7965">
          <cell r="H7965" t="str">
            <v>WCV0094312</v>
          </cell>
          <cell r="I7965">
            <v>12510</v>
          </cell>
          <cell r="J7965">
            <v>0</v>
          </cell>
          <cell r="K7965">
            <v>0</v>
          </cell>
        </row>
        <row r="7966">
          <cell r="H7966" t="str">
            <v>WCV0094319</v>
          </cell>
          <cell r="I7966">
            <v>12916.7</v>
          </cell>
          <cell r="J7966">
            <v>0</v>
          </cell>
          <cell r="K7966">
            <v>0</v>
          </cell>
        </row>
        <row r="7967">
          <cell r="H7967" t="str">
            <v>WCV009432</v>
          </cell>
          <cell r="I7967">
            <v>166222</v>
          </cell>
          <cell r="J7967">
            <v>3</v>
          </cell>
          <cell r="K7967">
            <v>23105.11</v>
          </cell>
        </row>
        <row r="7968">
          <cell r="H7968" t="str">
            <v>WCV0094320</v>
          </cell>
          <cell r="I7968">
            <v>33152.949999999997</v>
          </cell>
          <cell r="J7968">
            <v>0</v>
          </cell>
          <cell r="K7968">
            <v>0</v>
          </cell>
        </row>
        <row r="7969">
          <cell r="H7969" t="str">
            <v>WCV0094321</v>
          </cell>
          <cell r="I7969">
            <v>4408</v>
          </cell>
          <cell r="J7969">
            <v>0</v>
          </cell>
          <cell r="K7969">
            <v>0</v>
          </cell>
        </row>
        <row r="7970">
          <cell r="H7970" t="str">
            <v>WCV0094322</v>
          </cell>
          <cell r="I7970">
            <v>37638.080000000002</v>
          </cell>
          <cell r="J7970">
            <v>0</v>
          </cell>
          <cell r="K7970">
            <v>0</v>
          </cell>
        </row>
        <row r="7971">
          <cell r="H7971" t="str">
            <v>WCV0094325</v>
          </cell>
          <cell r="I7971">
            <v>4039</v>
          </cell>
          <cell r="J7971">
            <v>0</v>
          </cell>
          <cell r="K7971">
            <v>0</v>
          </cell>
        </row>
        <row r="7972">
          <cell r="H7972" t="str">
            <v>WCV0094326</v>
          </cell>
          <cell r="I7972">
            <v>14865.25</v>
          </cell>
          <cell r="J7972">
            <v>0</v>
          </cell>
          <cell r="K7972">
            <v>0</v>
          </cell>
        </row>
        <row r="7973">
          <cell r="H7973" t="str">
            <v>WCV0094327</v>
          </cell>
          <cell r="I7973">
            <v>66785</v>
          </cell>
          <cell r="J7973">
            <v>0</v>
          </cell>
          <cell r="K7973">
            <v>0</v>
          </cell>
        </row>
        <row r="7974">
          <cell r="H7974" t="str">
            <v>WCV0094328</v>
          </cell>
          <cell r="I7974">
            <v>4729</v>
          </cell>
          <cell r="J7974">
            <v>0</v>
          </cell>
          <cell r="K7974">
            <v>0</v>
          </cell>
        </row>
        <row r="7975">
          <cell r="H7975" t="str">
            <v>WCV009433</v>
          </cell>
          <cell r="I7975">
            <v>142479</v>
          </cell>
          <cell r="J7975">
            <v>0</v>
          </cell>
          <cell r="K7975">
            <v>0</v>
          </cell>
        </row>
        <row r="7976">
          <cell r="H7976" t="str">
            <v>WCV0094332</v>
          </cell>
          <cell r="I7976">
            <v>11829.32</v>
          </cell>
          <cell r="J7976">
            <v>0</v>
          </cell>
          <cell r="K7976">
            <v>0</v>
          </cell>
        </row>
        <row r="7977">
          <cell r="H7977" t="str">
            <v>WCV0094333</v>
          </cell>
          <cell r="I7977">
            <v>19923</v>
          </cell>
          <cell r="J7977">
            <v>1</v>
          </cell>
          <cell r="K7977">
            <v>34865.79</v>
          </cell>
        </row>
        <row r="7978">
          <cell r="H7978" t="str">
            <v>WCV0094337</v>
          </cell>
          <cell r="I7978">
            <v>2659</v>
          </cell>
          <cell r="J7978">
            <v>0</v>
          </cell>
          <cell r="K7978">
            <v>0</v>
          </cell>
        </row>
        <row r="7979">
          <cell r="H7979" t="str">
            <v>WCV0094339</v>
          </cell>
          <cell r="I7979">
            <v>8472.0300000000007</v>
          </cell>
          <cell r="J7979">
            <v>0</v>
          </cell>
          <cell r="K7979">
            <v>0</v>
          </cell>
        </row>
        <row r="7980">
          <cell r="H7980" t="str">
            <v>WCV009434</v>
          </cell>
          <cell r="I7980">
            <v>196366</v>
          </cell>
          <cell r="J7980">
            <v>1</v>
          </cell>
          <cell r="K7980">
            <v>2155</v>
          </cell>
        </row>
        <row r="7981">
          <cell r="H7981" t="str">
            <v>WCV0094340</v>
          </cell>
          <cell r="I7981">
            <v>1406</v>
          </cell>
          <cell r="J7981">
            <v>0</v>
          </cell>
          <cell r="K7981">
            <v>0</v>
          </cell>
        </row>
        <row r="7982">
          <cell r="H7982" t="str">
            <v>WCV0094341</v>
          </cell>
          <cell r="I7982">
            <v>570</v>
          </cell>
          <cell r="J7982">
            <v>0</v>
          </cell>
          <cell r="K7982">
            <v>0</v>
          </cell>
        </row>
        <row r="7983">
          <cell r="H7983" t="str">
            <v>WCV0094343</v>
          </cell>
          <cell r="I7983">
            <v>40658.22</v>
          </cell>
          <cell r="J7983">
            <v>0</v>
          </cell>
          <cell r="K7983">
            <v>0</v>
          </cell>
        </row>
        <row r="7984">
          <cell r="H7984" t="str">
            <v>WCV0094344</v>
          </cell>
          <cell r="I7984">
            <v>7103</v>
          </cell>
          <cell r="J7984">
            <v>0</v>
          </cell>
          <cell r="K7984">
            <v>0</v>
          </cell>
        </row>
        <row r="7985">
          <cell r="H7985" t="str">
            <v>WCV0094346</v>
          </cell>
          <cell r="I7985">
            <v>49451.479999999996</v>
          </cell>
          <cell r="J7985">
            <v>2</v>
          </cell>
          <cell r="K7985">
            <v>570</v>
          </cell>
        </row>
        <row r="7986">
          <cell r="H7986" t="str">
            <v>WCV0094347</v>
          </cell>
          <cell r="I7986">
            <v>12811.130000000001</v>
          </cell>
          <cell r="J7986">
            <v>0</v>
          </cell>
          <cell r="K7986">
            <v>0</v>
          </cell>
        </row>
        <row r="7987">
          <cell r="H7987" t="str">
            <v>WCV0094349</v>
          </cell>
          <cell r="I7987">
            <v>7605.96</v>
          </cell>
          <cell r="J7987">
            <v>0</v>
          </cell>
          <cell r="K7987">
            <v>0</v>
          </cell>
        </row>
        <row r="7988">
          <cell r="H7988" t="str">
            <v>WCV009435</v>
          </cell>
          <cell r="I7988">
            <v>470172</v>
          </cell>
          <cell r="J7988">
            <v>3</v>
          </cell>
          <cell r="K7988">
            <v>144417.32</v>
          </cell>
        </row>
        <row r="7989">
          <cell r="H7989" t="str">
            <v>WCV0094352</v>
          </cell>
          <cell r="I7989">
            <v>1336</v>
          </cell>
          <cell r="J7989">
            <v>0</v>
          </cell>
          <cell r="K7989">
            <v>0</v>
          </cell>
        </row>
        <row r="7990">
          <cell r="H7990" t="str">
            <v>WCV0094353</v>
          </cell>
          <cell r="I7990">
            <v>15723</v>
          </cell>
          <cell r="J7990">
            <v>0</v>
          </cell>
          <cell r="K7990">
            <v>0</v>
          </cell>
        </row>
        <row r="7991">
          <cell r="H7991" t="str">
            <v>WCV0094354</v>
          </cell>
          <cell r="I7991">
            <v>112774.29000000001</v>
          </cell>
          <cell r="J7991">
            <v>0</v>
          </cell>
          <cell r="K7991">
            <v>0</v>
          </cell>
        </row>
        <row r="7992">
          <cell r="H7992" t="str">
            <v>WCV0094355</v>
          </cell>
          <cell r="I7992">
            <v>16855</v>
          </cell>
          <cell r="J7992">
            <v>0</v>
          </cell>
          <cell r="K7992">
            <v>0</v>
          </cell>
        </row>
        <row r="7993">
          <cell r="H7993" t="str">
            <v>WCV0094356</v>
          </cell>
          <cell r="I7993">
            <v>6384.64</v>
          </cell>
          <cell r="J7993">
            <v>0</v>
          </cell>
          <cell r="K7993">
            <v>0</v>
          </cell>
        </row>
        <row r="7994">
          <cell r="H7994" t="str">
            <v>WCV0094357</v>
          </cell>
          <cell r="I7994">
            <v>1256</v>
          </cell>
          <cell r="J7994">
            <v>0</v>
          </cell>
          <cell r="K7994">
            <v>0</v>
          </cell>
        </row>
        <row r="7995">
          <cell r="H7995" t="str">
            <v>WCV0094358</v>
          </cell>
          <cell r="I7995">
            <v>268501.96999999997</v>
          </cell>
          <cell r="J7995">
            <v>3</v>
          </cell>
          <cell r="K7995">
            <v>6985.53</v>
          </cell>
        </row>
        <row r="7996">
          <cell r="H7996" t="str">
            <v>WCV0094359</v>
          </cell>
          <cell r="I7996">
            <v>108910.94</v>
          </cell>
          <cell r="J7996">
            <v>5</v>
          </cell>
          <cell r="K7996">
            <v>28889.08</v>
          </cell>
        </row>
        <row r="7997">
          <cell r="H7997" t="str">
            <v>WCV009436</v>
          </cell>
          <cell r="I7997">
            <v>70232</v>
          </cell>
          <cell r="J7997">
            <v>0</v>
          </cell>
          <cell r="K7997">
            <v>0</v>
          </cell>
        </row>
        <row r="7998">
          <cell r="H7998" t="str">
            <v>WCV0094360</v>
          </cell>
          <cell r="I7998">
            <v>100</v>
          </cell>
          <cell r="J7998">
            <v>0</v>
          </cell>
          <cell r="K7998">
            <v>0</v>
          </cell>
        </row>
        <row r="7999">
          <cell r="H7999" t="str">
            <v>WCV0094364</v>
          </cell>
          <cell r="I7999">
            <v>16316.99</v>
          </cell>
          <cell r="J7999">
            <v>1</v>
          </cell>
          <cell r="K7999">
            <v>380</v>
          </cell>
        </row>
        <row r="8000">
          <cell r="H8000" t="str">
            <v>WCV0094365</v>
          </cell>
          <cell r="I8000">
            <v>4660.04</v>
          </cell>
          <cell r="J8000">
            <v>0</v>
          </cell>
          <cell r="K8000">
            <v>0</v>
          </cell>
        </row>
        <row r="8001">
          <cell r="H8001" t="str">
            <v>WCV0094367</v>
          </cell>
          <cell r="I8001">
            <v>5760</v>
          </cell>
          <cell r="J8001">
            <v>1</v>
          </cell>
          <cell r="K8001">
            <v>1729.08</v>
          </cell>
        </row>
        <row r="8002">
          <cell r="H8002" t="str">
            <v>WCV009437</v>
          </cell>
          <cell r="I8002">
            <v>171072</v>
          </cell>
          <cell r="J8002">
            <v>8</v>
          </cell>
          <cell r="K8002">
            <v>138352.70000000001</v>
          </cell>
        </row>
        <row r="8003">
          <cell r="H8003" t="str">
            <v>WCV0094370</v>
          </cell>
          <cell r="I8003">
            <v>8887.31</v>
          </cell>
          <cell r="J8003">
            <v>0</v>
          </cell>
          <cell r="K8003">
            <v>0</v>
          </cell>
        </row>
        <row r="8004">
          <cell r="H8004" t="str">
            <v>WCV0094371</v>
          </cell>
          <cell r="I8004">
            <v>13443</v>
          </cell>
          <cell r="J8004">
            <v>0</v>
          </cell>
          <cell r="K8004">
            <v>0</v>
          </cell>
        </row>
        <row r="8005">
          <cell r="H8005" t="str">
            <v>WCV0094374</v>
          </cell>
          <cell r="I8005">
            <v>25375.75</v>
          </cell>
          <cell r="J8005">
            <v>0</v>
          </cell>
          <cell r="K8005">
            <v>0</v>
          </cell>
        </row>
        <row r="8006">
          <cell r="H8006" t="str">
            <v>WCV0094376</v>
          </cell>
          <cell r="I8006">
            <v>40485</v>
          </cell>
          <cell r="J8006">
            <v>1</v>
          </cell>
          <cell r="K8006">
            <v>372.25</v>
          </cell>
        </row>
        <row r="8007">
          <cell r="H8007" t="str">
            <v>WCV0094377</v>
          </cell>
          <cell r="I8007">
            <v>12968</v>
          </cell>
          <cell r="J8007">
            <v>0</v>
          </cell>
          <cell r="K8007">
            <v>0</v>
          </cell>
        </row>
        <row r="8008">
          <cell r="H8008" t="str">
            <v>WCV0094379</v>
          </cell>
          <cell r="I8008">
            <v>962</v>
          </cell>
          <cell r="J8008">
            <v>0</v>
          </cell>
          <cell r="K8008">
            <v>0</v>
          </cell>
        </row>
        <row r="8009">
          <cell r="H8009" t="str">
            <v>WCV009438</v>
          </cell>
          <cell r="I8009">
            <v>175458</v>
          </cell>
          <cell r="J8009">
            <v>6</v>
          </cell>
          <cell r="K8009">
            <v>192784.01</v>
          </cell>
        </row>
        <row r="8010">
          <cell r="H8010" t="str">
            <v>WCV0094380</v>
          </cell>
          <cell r="I8010">
            <v>20157.77</v>
          </cell>
          <cell r="J8010">
            <v>0</v>
          </cell>
          <cell r="K8010">
            <v>0</v>
          </cell>
        </row>
        <row r="8011">
          <cell r="H8011" t="str">
            <v>WCV0094382</v>
          </cell>
          <cell r="I8011">
            <v>47210.04</v>
          </cell>
          <cell r="J8011">
            <v>1</v>
          </cell>
          <cell r="K8011">
            <v>53776</v>
          </cell>
        </row>
        <row r="8012">
          <cell r="H8012" t="str">
            <v>WCV0094385</v>
          </cell>
          <cell r="I8012">
            <v>8621</v>
          </cell>
          <cell r="J8012">
            <v>0</v>
          </cell>
          <cell r="K8012">
            <v>0</v>
          </cell>
        </row>
        <row r="8013">
          <cell r="H8013" t="str">
            <v>WCV0094386</v>
          </cell>
          <cell r="I8013">
            <v>19107.919999999998</v>
          </cell>
          <cell r="J8013">
            <v>0</v>
          </cell>
          <cell r="K8013">
            <v>0</v>
          </cell>
        </row>
        <row r="8014">
          <cell r="H8014" t="str">
            <v>WCV0094387</v>
          </cell>
          <cell r="I8014">
            <v>3770</v>
          </cell>
          <cell r="J8014">
            <v>0</v>
          </cell>
          <cell r="K8014">
            <v>0</v>
          </cell>
        </row>
        <row r="8015">
          <cell r="H8015" t="str">
            <v>WCV0094389</v>
          </cell>
          <cell r="I8015">
            <v>17570</v>
          </cell>
          <cell r="J8015">
            <v>2</v>
          </cell>
          <cell r="K8015">
            <v>64173.89</v>
          </cell>
        </row>
        <row r="8016">
          <cell r="H8016" t="str">
            <v>WCV009439</v>
          </cell>
          <cell r="I8016">
            <v>859115</v>
          </cell>
          <cell r="J8016">
            <v>47</v>
          </cell>
          <cell r="K8016">
            <v>342596.42</v>
          </cell>
        </row>
        <row r="8017">
          <cell r="H8017" t="str">
            <v>WCV0094390</v>
          </cell>
          <cell r="I8017">
            <v>71548</v>
          </cell>
          <cell r="J8017">
            <v>0</v>
          </cell>
          <cell r="K8017">
            <v>0</v>
          </cell>
        </row>
        <row r="8018">
          <cell r="H8018" t="str">
            <v>WCV0094391</v>
          </cell>
          <cell r="I8018">
            <v>5231</v>
          </cell>
          <cell r="J8018">
            <v>1</v>
          </cell>
          <cell r="K8018">
            <v>224.03</v>
          </cell>
        </row>
        <row r="8019">
          <cell r="H8019" t="str">
            <v>WCV0094392</v>
          </cell>
          <cell r="I8019">
            <v>4078.59</v>
          </cell>
          <cell r="J8019">
            <v>0</v>
          </cell>
          <cell r="K8019">
            <v>0</v>
          </cell>
        </row>
        <row r="8020">
          <cell r="H8020" t="str">
            <v>WCV0094393</v>
          </cell>
          <cell r="I8020">
            <v>33376</v>
          </cell>
          <cell r="J8020">
            <v>0</v>
          </cell>
          <cell r="K8020">
            <v>0</v>
          </cell>
        </row>
        <row r="8021">
          <cell r="H8021" t="str">
            <v>WCV0094394</v>
          </cell>
          <cell r="I8021">
            <v>15934.29</v>
          </cell>
          <cell r="J8021">
            <v>0</v>
          </cell>
          <cell r="K8021">
            <v>0</v>
          </cell>
        </row>
        <row r="8022">
          <cell r="H8022" t="str">
            <v>WCV0094395</v>
          </cell>
          <cell r="I8022">
            <v>2952</v>
          </cell>
          <cell r="J8022">
            <v>1</v>
          </cell>
          <cell r="K8022">
            <v>129042.73</v>
          </cell>
        </row>
        <row r="8023">
          <cell r="H8023" t="str">
            <v>WCV0094396</v>
          </cell>
          <cell r="I8023">
            <v>19507.849999999999</v>
          </cell>
          <cell r="J8023">
            <v>0</v>
          </cell>
          <cell r="K8023">
            <v>0</v>
          </cell>
        </row>
        <row r="8024">
          <cell r="H8024" t="str">
            <v>WCV0094397</v>
          </cell>
          <cell r="I8024">
            <v>45823</v>
          </cell>
          <cell r="J8024">
            <v>3</v>
          </cell>
          <cell r="K8024">
            <v>369635.23</v>
          </cell>
        </row>
        <row r="8025">
          <cell r="H8025" t="str">
            <v>WCV0094398</v>
          </cell>
          <cell r="I8025">
            <v>3267</v>
          </cell>
          <cell r="J8025">
            <v>0</v>
          </cell>
          <cell r="K8025">
            <v>0</v>
          </cell>
        </row>
        <row r="8026">
          <cell r="H8026" t="str">
            <v>WCV0094399</v>
          </cell>
          <cell r="I8026">
            <v>69404</v>
          </cell>
          <cell r="J8026">
            <v>3</v>
          </cell>
          <cell r="K8026">
            <v>15303.68</v>
          </cell>
        </row>
        <row r="8027">
          <cell r="H8027" t="str">
            <v>WCV009440</v>
          </cell>
          <cell r="I8027">
            <v>121369</v>
          </cell>
          <cell r="J8027">
            <v>2</v>
          </cell>
          <cell r="K8027">
            <v>63753.420000000006</v>
          </cell>
        </row>
        <row r="8028">
          <cell r="H8028" t="str">
            <v>WCV0094400</v>
          </cell>
          <cell r="I8028">
            <v>15846</v>
          </cell>
          <cell r="J8028">
            <v>0</v>
          </cell>
          <cell r="K8028">
            <v>0</v>
          </cell>
        </row>
        <row r="8029">
          <cell r="H8029" t="str">
            <v>WCV0094401</v>
          </cell>
          <cell r="I8029">
            <v>1610</v>
          </cell>
          <cell r="J8029">
            <v>0</v>
          </cell>
          <cell r="K8029">
            <v>0</v>
          </cell>
        </row>
        <row r="8030">
          <cell r="H8030" t="str">
            <v>WCV0094402</v>
          </cell>
          <cell r="I8030">
            <v>58379.360000000001</v>
          </cell>
          <cell r="J8030">
            <v>0</v>
          </cell>
          <cell r="K8030">
            <v>0</v>
          </cell>
        </row>
        <row r="8031">
          <cell r="H8031" t="str">
            <v>WCV0094404</v>
          </cell>
          <cell r="I8031">
            <v>17717.52</v>
          </cell>
          <cell r="J8031">
            <v>0</v>
          </cell>
          <cell r="K8031">
            <v>0</v>
          </cell>
        </row>
        <row r="8032">
          <cell r="H8032" t="str">
            <v>WCV0094406</v>
          </cell>
          <cell r="I8032">
            <v>11487.85</v>
          </cell>
          <cell r="J8032">
            <v>0</v>
          </cell>
          <cell r="K8032">
            <v>0</v>
          </cell>
        </row>
        <row r="8033">
          <cell r="H8033" t="str">
            <v>WCV0094407</v>
          </cell>
          <cell r="I8033">
            <v>2779.98</v>
          </cell>
          <cell r="J8033">
            <v>0</v>
          </cell>
          <cell r="K8033">
            <v>0</v>
          </cell>
        </row>
        <row r="8034">
          <cell r="H8034" t="str">
            <v>WCV009441</v>
          </cell>
          <cell r="I8034">
            <v>240533</v>
          </cell>
          <cell r="J8034">
            <v>4</v>
          </cell>
          <cell r="K8034">
            <v>24743.410000000003</v>
          </cell>
        </row>
        <row r="8035">
          <cell r="H8035" t="str">
            <v>WCV0094410</v>
          </cell>
          <cell r="I8035">
            <v>16792</v>
          </cell>
          <cell r="J8035">
            <v>1</v>
          </cell>
          <cell r="K8035">
            <v>218.73</v>
          </cell>
        </row>
        <row r="8036">
          <cell r="H8036" t="str">
            <v>WCV0094411</v>
          </cell>
          <cell r="I8036">
            <v>63924</v>
          </cell>
          <cell r="J8036">
            <v>0</v>
          </cell>
          <cell r="K8036">
            <v>0</v>
          </cell>
        </row>
        <row r="8037">
          <cell r="H8037" t="str">
            <v>WCV0094412</v>
          </cell>
          <cell r="I8037">
            <v>929</v>
          </cell>
          <cell r="J8037">
            <v>0</v>
          </cell>
          <cell r="K8037">
            <v>0</v>
          </cell>
        </row>
        <row r="8038">
          <cell r="H8038" t="str">
            <v>WCV0094413</v>
          </cell>
          <cell r="I8038">
            <v>47343.71</v>
          </cell>
          <cell r="J8038">
            <v>3</v>
          </cell>
          <cell r="K8038">
            <v>65317.75</v>
          </cell>
        </row>
        <row r="8039">
          <cell r="H8039" t="str">
            <v>WCV0094414</v>
          </cell>
          <cell r="I8039">
            <v>14902.67</v>
          </cell>
          <cell r="J8039">
            <v>0</v>
          </cell>
          <cell r="K8039">
            <v>0</v>
          </cell>
        </row>
        <row r="8040">
          <cell r="H8040" t="str">
            <v>WCV0094417</v>
          </cell>
          <cell r="I8040">
            <v>27929.34</v>
          </cell>
          <cell r="J8040">
            <v>1</v>
          </cell>
          <cell r="K8040">
            <v>2615.2800000000002</v>
          </cell>
        </row>
        <row r="8041">
          <cell r="H8041" t="str">
            <v>WCV0094418</v>
          </cell>
          <cell r="I8041">
            <v>10990.9</v>
          </cell>
          <cell r="J8041">
            <v>0</v>
          </cell>
          <cell r="K8041">
            <v>0</v>
          </cell>
        </row>
        <row r="8042">
          <cell r="H8042" t="str">
            <v>WCV0094419</v>
          </cell>
          <cell r="I8042">
            <v>24717</v>
          </cell>
          <cell r="J8042">
            <v>0</v>
          </cell>
          <cell r="K8042">
            <v>0</v>
          </cell>
        </row>
        <row r="8043">
          <cell r="H8043" t="str">
            <v>WCV009442</v>
          </cell>
          <cell r="I8043">
            <v>190923</v>
          </cell>
          <cell r="J8043">
            <v>15</v>
          </cell>
          <cell r="K8043">
            <v>92308.12</v>
          </cell>
        </row>
        <row r="8044">
          <cell r="H8044" t="str">
            <v>WCV0094420</v>
          </cell>
          <cell r="I8044">
            <v>3435</v>
          </cell>
          <cell r="J8044">
            <v>0</v>
          </cell>
          <cell r="K8044">
            <v>0</v>
          </cell>
        </row>
        <row r="8045">
          <cell r="H8045" t="str">
            <v>WCV0094421</v>
          </cell>
          <cell r="I8045">
            <v>18562.260000000002</v>
          </cell>
          <cell r="J8045">
            <v>0</v>
          </cell>
          <cell r="K8045">
            <v>0</v>
          </cell>
        </row>
        <row r="8046">
          <cell r="H8046" t="str">
            <v>WCV0094422</v>
          </cell>
          <cell r="I8046">
            <v>16582</v>
          </cell>
          <cell r="J8046">
            <v>0</v>
          </cell>
          <cell r="K8046">
            <v>0</v>
          </cell>
        </row>
        <row r="8047">
          <cell r="H8047" t="str">
            <v>WCV0094423</v>
          </cell>
          <cell r="I8047">
            <v>16489</v>
          </cell>
          <cell r="J8047">
            <v>1</v>
          </cell>
          <cell r="K8047">
            <v>5988.31</v>
          </cell>
        </row>
        <row r="8048">
          <cell r="H8048" t="str">
            <v>WCV0094424</v>
          </cell>
          <cell r="I8048">
            <v>0</v>
          </cell>
          <cell r="J8048">
            <v>0</v>
          </cell>
          <cell r="K8048">
            <v>0</v>
          </cell>
        </row>
        <row r="8049">
          <cell r="H8049" t="str">
            <v>WCV0094425</v>
          </cell>
          <cell r="I8049">
            <v>10617.2</v>
          </cell>
          <cell r="J8049">
            <v>0</v>
          </cell>
          <cell r="K8049">
            <v>0</v>
          </cell>
        </row>
        <row r="8050">
          <cell r="H8050" t="str">
            <v>WCV0094427</v>
          </cell>
          <cell r="I8050">
            <v>23756</v>
          </cell>
          <cell r="J8050">
            <v>2</v>
          </cell>
          <cell r="K8050">
            <v>126526.72</v>
          </cell>
        </row>
        <row r="8051">
          <cell r="H8051" t="str">
            <v>WCV0094428</v>
          </cell>
          <cell r="I8051">
            <v>26603</v>
          </cell>
          <cell r="J8051">
            <v>0</v>
          </cell>
          <cell r="K8051">
            <v>0</v>
          </cell>
        </row>
        <row r="8052">
          <cell r="H8052" t="str">
            <v>WCV0094429</v>
          </cell>
          <cell r="I8052">
            <v>14539.82</v>
          </cell>
          <cell r="J8052">
            <v>0</v>
          </cell>
          <cell r="K8052">
            <v>0</v>
          </cell>
        </row>
        <row r="8053">
          <cell r="H8053" t="str">
            <v>WCV009443</v>
          </cell>
          <cell r="I8053">
            <v>341702</v>
          </cell>
          <cell r="J8053">
            <v>7</v>
          </cell>
          <cell r="K8053">
            <v>137110.01</v>
          </cell>
        </row>
        <row r="8054">
          <cell r="H8054" t="str">
            <v>WCV0094432</v>
          </cell>
          <cell r="I8054">
            <v>6157</v>
          </cell>
          <cell r="J8054">
            <v>0</v>
          </cell>
          <cell r="K8054">
            <v>0</v>
          </cell>
        </row>
        <row r="8055">
          <cell r="H8055" t="str">
            <v>WCV0094433</v>
          </cell>
          <cell r="I8055">
            <v>61985</v>
          </cell>
          <cell r="J8055">
            <v>0</v>
          </cell>
          <cell r="K8055">
            <v>0</v>
          </cell>
        </row>
        <row r="8056">
          <cell r="H8056" t="str">
            <v>WCV0094434</v>
          </cell>
          <cell r="I8056">
            <v>91145</v>
          </cell>
          <cell r="J8056">
            <v>4</v>
          </cell>
          <cell r="K8056">
            <v>157120.89000000001</v>
          </cell>
        </row>
        <row r="8057">
          <cell r="H8057" t="str">
            <v>WCV0094436</v>
          </cell>
          <cell r="I8057">
            <v>0</v>
          </cell>
          <cell r="J8057">
            <v>0</v>
          </cell>
          <cell r="K8057">
            <v>0</v>
          </cell>
        </row>
        <row r="8058">
          <cell r="H8058" t="str">
            <v>WCV0094439</v>
          </cell>
          <cell r="I8058">
            <v>52223.67</v>
          </cell>
          <cell r="J8058">
            <v>0</v>
          </cell>
          <cell r="K8058">
            <v>0</v>
          </cell>
        </row>
        <row r="8059">
          <cell r="H8059" t="str">
            <v>WCV009444</v>
          </cell>
          <cell r="I8059">
            <v>312094</v>
          </cell>
          <cell r="J8059">
            <v>2</v>
          </cell>
          <cell r="K8059">
            <v>45133.14</v>
          </cell>
        </row>
        <row r="8060">
          <cell r="H8060" t="str">
            <v>WCV0094440</v>
          </cell>
          <cell r="I8060">
            <v>87351.16</v>
          </cell>
          <cell r="J8060">
            <v>1</v>
          </cell>
          <cell r="K8060">
            <v>0</v>
          </cell>
        </row>
        <row r="8061">
          <cell r="H8061" t="str">
            <v>WCV0094441</v>
          </cell>
          <cell r="I8061">
            <v>11321.68</v>
          </cell>
          <cell r="J8061">
            <v>0</v>
          </cell>
          <cell r="K8061">
            <v>0</v>
          </cell>
        </row>
        <row r="8062">
          <cell r="H8062" t="str">
            <v>WCV0094443</v>
          </cell>
          <cell r="I8062">
            <v>3085</v>
          </cell>
          <cell r="J8062">
            <v>1</v>
          </cell>
          <cell r="K8062">
            <v>315320.25</v>
          </cell>
        </row>
        <row r="8063">
          <cell r="H8063" t="str">
            <v>WCV0094445</v>
          </cell>
          <cell r="I8063">
            <v>8409.35</v>
          </cell>
          <cell r="J8063">
            <v>0</v>
          </cell>
          <cell r="K8063">
            <v>0</v>
          </cell>
        </row>
        <row r="8064">
          <cell r="H8064" t="str">
            <v>WCV0094448</v>
          </cell>
          <cell r="I8064">
            <v>22978.959999999999</v>
          </cell>
          <cell r="J8064">
            <v>0</v>
          </cell>
          <cell r="K8064">
            <v>0</v>
          </cell>
        </row>
        <row r="8065">
          <cell r="H8065" t="str">
            <v>WCV009445</v>
          </cell>
          <cell r="I8065">
            <v>136192</v>
          </cell>
          <cell r="J8065">
            <v>1</v>
          </cell>
          <cell r="K8065">
            <v>490.85</v>
          </cell>
        </row>
        <row r="8066">
          <cell r="H8066" t="str">
            <v>WCV0094450</v>
          </cell>
          <cell r="I8066">
            <v>6441</v>
          </cell>
          <cell r="J8066">
            <v>0</v>
          </cell>
          <cell r="K8066">
            <v>0</v>
          </cell>
        </row>
        <row r="8067">
          <cell r="H8067" t="str">
            <v>WCV0094451</v>
          </cell>
          <cell r="I8067">
            <v>27491</v>
          </cell>
          <cell r="J8067">
            <v>0</v>
          </cell>
          <cell r="K8067">
            <v>0</v>
          </cell>
        </row>
        <row r="8068">
          <cell r="H8068" t="str">
            <v>WCV0094453</v>
          </cell>
          <cell r="I8068">
            <v>20655</v>
          </cell>
          <cell r="J8068">
            <v>0</v>
          </cell>
          <cell r="K8068">
            <v>0</v>
          </cell>
        </row>
        <row r="8069">
          <cell r="H8069" t="str">
            <v>WCV0094454</v>
          </cell>
          <cell r="I8069">
            <v>3737</v>
          </cell>
          <cell r="J8069">
            <v>0</v>
          </cell>
          <cell r="K8069">
            <v>0</v>
          </cell>
        </row>
        <row r="8070">
          <cell r="H8070" t="str">
            <v>WCV0094455</v>
          </cell>
          <cell r="I8070">
            <v>11206.93</v>
          </cell>
          <cell r="J8070">
            <v>0</v>
          </cell>
          <cell r="K8070">
            <v>0</v>
          </cell>
        </row>
        <row r="8071">
          <cell r="H8071" t="str">
            <v>WCV0094456</v>
          </cell>
          <cell r="I8071">
            <v>20589.73</v>
          </cell>
          <cell r="J8071">
            <v>0</v>
          </cell>
          <cell r="K8071">
            <v>0</v>
          </cell>
        </row>
        <row r="8072">
          <cell r="H8072" t="str">
            <v>WCV0094457</v>
          </cell>
          <cell r="I8072">
            <v>55211.75</v>
          </cell>
          <cell r="J8072">
            <v>1</v>
          </cell>
          <cell r="K8072">
            <v>380</v>
          </cell>
        </row>
        <row r="8073">
          <cell r="H8073" t="str">
            <v>WCV0094459</v>
          </cell>
          <cell r="I8073">
            <v>4817.63</v>
          </cell>
          <cell r="J8073">
            <v>0</v>
          </cell>
          <cell r="K8073">
            <v>0</v>
          </cell>
        </row>
        <row r="8074">
          <cell r="H8074" t="str">
            <v>WCV009446</v>
          </cell>
          <cell r="I8074">
            <v>295013</v>
          </cell>
          <cell r="J8074">
            <v>4</v>
          </cell>
          <cell r="K8074">
            <v>13183.26</v>
          </cell>
        </row>
        <row r="8075">
          <cell r="H8075" t="str">
            <v>WCV0094460</v>
          </cell>
          <cell r="I8075">
            <v>13006.59</v>
          </cell>
          <cell r="J8075">
            <v>0</v>
          </cell>
          <cell r="K8075">
            <v>0</v>
          </cell>
        </row>
        <row r="8076">
          <cell r="H8076" t="str">
            <v>WCV0094463</v>
          </cell>
          <cell r="I8076">
            <v>7626</v>
          </cell>
          <cell r="J8076">
            <v>0</v>
          </cell>
          <cell r="K8076">
            <v>0</v>
          </cell>
        </row>
        <row r="8077">
          <cell r="H8077" t="str">
            <v>WCV0094464</v>
          </cell>
          <cell r="I8077">
            <v>93634.7</v>
          </cell>
          <cell r="J8077">
            <v>0</v>
          </cell>
          <cell r="K8077">
            <v>0</v>
          </cell>
        </row>
        <row r="8078">
          <cell r="H8078" t="str">
            <v>WCV0094465</v>
          </cell>
          <cell r="I8078">
            <v>6376</v>
          </cell>
          <cell r="J8078">
            <v>0</v>
          </cell>
          <cell r="K8078">
            <v>0</v>
          </cell>
        </row>
        <row r="8079">
          <cell r="H8079" t="str">
            <v>WCV0094467</v>
          </cell>
          <cell r="I8079">
            <v>66100.160000000003</v>
          </cell>
          <cell r="J8079">
            <v>4</v>
          </cell>
          <cell r="K8079">
            <v>11408.25</v>
          </cell>
        </row>
        <row r="8080">
          <cell r="H8080" t="str">
            <v>WCV0094468</v>
          </cell>
          <cell r="I8080">
            <v>44548.47</v>
          </cell>
          <cell r="J8080">
            <v>0</v>
          </cell>
          <cell r="K8080">
            <v>0</v>
          </cell>
        </row>
        <row r="8081">
          <cell r="H8081" t="str">
            <v>WCV0094469</v>
          </cell>
          <cell r="I8081">
            <v>19402.39</v>
          </cell>
          <cell r="J8081">
            <v>0</v>
          </cell>
          <cell r="K8081">
            <v>0</v>
          </cell>
        </row>
        <row r="8082">
          <cell r="H8082" t="str">
            <v>WCV009447</v>
          </cell>
          <cell r="I8082">
            <v>170679</v>
          </cell>
          <cell r="J8082">
            <v>2</v>
          </cell>
          <cell r="K8082">
            <v>10152.83</v>
          </cell>
        </row>
        <row r="8083">
          <cell r="H8083" t="str">
            <v>WCV0094470</v>
          </cell>
          <cell r="I8083">
            <v>12128</v>
          </cell>
          <cell r="J8083">
            <v>0</v>
          </cell>
          <cell r="K8083">
            <v>0</v>
          </cell>
        </row>
        <row r="8084">
          <cell r="H8084" t="str">
            <v>WCV0094471</v>
          </cell>
          <cell r="I8084">
            <v>5945</v>
          </cell>
          <cell r="J8084">
            <v>0</v>
          </cell>
          <cell r="K8084">
            <v>0</v>
          </cell>
        </row>
        <row r="8085">
          <cell r="H8085" t="str">
            <v>WCV0094473</v>
          </cell>
          <cell r="I8085">
            <v>882</v>
          </cell>
          <cell r="J8085">
            <v>0</v>
          </cell>
          <cell r="K8085">
            <v>0</v>
          </cell>
        </row>
        <row r="8086">
          <cell r="H8086" t="str">
            <v>WCV0094475</v>
          </cell>
          <cell r="I8086">
            <v>27125.3</v>
          </cell>
          <cell r="J8086">
            <v>3</v>
          </cell>
          <cell r="K8086">
            <v>2514.08</v>
          </cell>
        </row>
        <row r="8087">
          <cell r="H8087" t="str">
            <v>WCV0094476</v>
          </cell>
          <cell r="I8087">
            <v>16355.14</v>
          </cell>
          <cell r="J8087">
            <v>0</v>
          </cell>
          <cell r="K8087">
            <v>0</v>
          </cell>
        </row>
        <row r="8088">
          <cell r="H8088" t="str">
            <v>WCV0094479</v>
          </cell>
          <cell r="I8088">
            <v>19699</v>
          </cell>
          <cell r="J8088">
            <v>0</v>
          </cell>
          <cell r="K8088">
            <v>0</v>
          </cell>
        </row>
        <row r="8089">
          <cell r="H8089" t="str">
            <v>WCV009448</v>
          </cell>
          <cell r="I8089">
            <v>146465</v>
          </cell>
          <cell r="J8089">
            <v>8</v>
          </cell>
          <cell r="K8089">
            <v>262879.68</v>
          </cell>
        </row>
        <row r="8090">
          <cell r="H8090" t="str">
            <v>WCV0094481</v>
          </cell>
          <cell r="I8090">
            <v>28899.68</v>
          </cell>
          <cell r="J8090">
            <v>2</v>
          </cell>
          <cell r="K8090">
            <v>951.86000000000013</v>
          </cell>
        </row>
        <row r="8091">
          <cell r="H8091" t="str">
            <v>WCV0094482</v>
          </cell>
          <cell r="I8091">
            <v>2072</v>
          </cell>
          <cell r="J8091">
            <v>0</v>
          </cell>
          <cell r="K8091">
            <v>0</v>
          </cell>
        </row>
        <row r="8092">
          <cell r="H8092" t="str">
            <v>WCV0094483</v>
          </cell>
          <cell r="I8092">
            <v>9107.7200000000012</v>
          </cell>
          <cell r="J8092">
            <v>0</v>
          </cell>
          <cell r="K8092">
            <v>0</v>
          </cell>
        </row>
        <row r="8093">
          <cell r="H8093" t="str">
            <v>WCV0094485</v>
          </cell>
          <cell r="I8093">
            <v>4141.1100000000006</v>
          </cell>
          <cell r="J8093">
            <v>0</v>
          </cell>
          <cell r="K8093">
            <v>0</v>
          </cell>
        </row>
        <row r="8094">
          <cell r="H8094" t="str">
            <v>WCV0094486</v>
          </cell>
          <cell r="I8094">
            <v>3204</v>
          </cell>
          <cell r="J8094">
            <v>0</v>
          </cell>
          <cell r="K8094">
            <v>0</v>
          </cell>
        </row>
        <row r="8095">
          <cell r="H8095" t="str">
            <v>WCV0094488</v>
          </cell>
          <cell r="I8095">
            <v>6058</v>
          </cell>
          <cell r="J8095">
            <v>0</v>
          </cell>
          <cell r="K8095">
            <v>0</v>
          </cell>
        </row>
        <row r="8096">
          <cell r="H8096" t="str">
            <v>WCV009449</v>
          </cell>
          <cell r="I8096">
            <v>113994</v>
          </cell>
          <cell r="J8096">
            <v>2</v>
          </cell>
          <cell r="K8096">
            <v>421.03000000000003</v>
          </cell>
        </row>
        <row r="8097">
          <cell r="H8097" t="str">
            <v>WCV0094490</v>
          </cell>
          <cell r="I8097">
            <v>16006.01</v>
          </cell>
          <cell r="J8097">
            <v>2</v>
          </cell>
          <cell r="K8097">
            <v>793.64</v>
          </cell>
        </row>
        <row r="8098">
          <cell r="H8098" t="str">
            <v>WCV0094492</v>
          </cell>
          <cell r="I8098">
            <v>2379</v>
          </cell>
          <cell r="J8098">
            <v>0</v>
          </cell>
          <cell r="K8098">
            <v>0</v>
          </cell>
        </row>
        <row r="8099">
          <cell r="H8099" t="str">
            <v>WCV0094493</v>
          </cell>
          <cell r="I8099">
            <v>72442.19</v>
          </cell>
          <cell r="J8099">
            <v>1</v>
          </cell>
          <cell r="K8099">
            <v>21450</v>
          </cell>
        </row>
        <row r="8100">
          <cell r="H8100" t="str">
            <v>WCV0094496</v>
          </cell>
          <cell r="I8100">
            <v>0</v>
          </cell>
          <cell r="J8100">
            <v>0</v>
          </cell>
          <cell r="K8100">
            <v>0</v>
          </cell>
        </row>
        <row r="8101">
          <cell r="H8101" t="str">
            <v>WCV0094497</v>
          </cell>
          <cell r="I8101">
            <v>1967</v>
          </cell>
          <cell r="J8101">
            <v>0</v>
          </cell>
          <cell r="K8101">
            <v>0</v>
          </cell>
        </row>
        <row r="8102">
          <cell r="H8102" t="str">
            <v>WCV0094499</v>
          </cell>
          <cell r="I8102">
            <v>86474.16</v>
          </cell>
          <cell r="J8102">
            <v>0</v>
          </cell>
          <cell r="K8102">
            <v>0</v>
          </cell>
        </row>
        <row r="8103">
          <cell r="H8103" t="str">
            <v>WCV009450</v>
          </cell>
          <cell r="I8103">
            <v>295469</v>
          </cell>
          <cell r="J8103">
            <v>15</v>
          </cell>
          <cell r="K8103">
            <v>259382.83</v>
          </cell>
        </row>
        <row r="8104">
          <cell r="H8104" t="str">
            <v>WCV0094500</v>
          </cell>
          <cell r="I8104">
            <v>23046.799999999999</v>
          </cell>
          <cell r="J8104">
            <v>0</v>
          </cell>
          <cell r="K8104">
            <v>0</v>
          </cell>
        </row>
        <row r="8105">
          <cell r="H8105" t="str">
            <v>WCV0094502</v>
          </cell>
          <cell r="I8105">
            <v>76107</v>
          </cell>
          <cell r="J8105">
            <v>13</v>
          </cell>
          <cell r="K8105">
            <v>44333.48</v>
          </cell>
        </row>
        <row r="8106">
          <cell r="H8106" t="str">
            <v>WCV0094503</v>
          </cell>
          <cell r="I8106">
            <v>10802</v>
          </cell>
          <cell r="J8106">
            <v>0</v>
          </cell>
          <cell r="K8106">
            <v>0</v>
          </cell>
        </row>
        <row r="8107">
          <cell r="H8107" t="str">
            <v>WCV0094504</v>
          </cell>
          <cell r="I8107">
            <v>1800</v>
          </cell>
          <cell r="J8107">
            <v>0</v>
          </cell>
          <cell r="K8107">
            <v>0</v>
          </cell>
        </row>
        <row r="8108">
          <cell r="H8108" t="str">
            <v>WCV0094505</v>
          </cell>
          <cell r="I8108">
            <v>185</v>
          </cell>
          <cell r="J8108">
            <v>0</v>
          </cell>
          <cell r="K8108">
            <v>0</v>
          </cell>
        </row>
        <row r="8109">
          <cell r="H8109" t="str">
            <v>WCV0094506</v>
          </cell>
          <cell r="I8109">
            <v>11023.07</v>
          </cell>
          <cell r="J8109">
            <v>0</v>
          </cell>
          <cell r="K8109">
            <v>0</v>
          </cell>
        </row>
        <row r="8110">
          <cell r="H8110" t="str">
            <v>WCV0094509</v>
          </cell>
          <cell r="I8110">
            <v>67533.88</v>
          </cell>
          <cell r="J8110">
            <v>0</v>
          </cell>
          <cell r="K8110">
            <v>0</v>
          </cell>
        </row>
        <row r="8111">
          <cell r="H8111" t="str">
            <v>WCV009451</v>
          </cell>
          <cell r="I8111">
            <v>125753</v>
          </cell>
          <cell r="J8111">
            <v>5</v>
          </cell>
          <cell r="K8111">
            <v>26353.56</v>
          </cell>
        </row>
        <row r="8112">
          <cell r="H8112" t="str">
            <v>WCV0094512</v>
          </cell>
          <cell r="I8112">
            <v>10034</v>
          </cell>
          <cell r="J8112">
            <v>1</v>
          </cell>
          <cell r="K8112">
            <v>0</v>
          </cell>
        </row>
        <row r="8113">
          <cell r="H8113" t="str">
            <v>WCV0094513</v>
          </cell>
          <cell r="I8113">
            <v>1885</v>
          </cell>
          <cell r="J8113">
            <v>0</v>
          </cell>
          <cell r="K8113">
            <v>0</v>
          </cell>
        </row>
        <row r="8114">
          <cell r="H8114" t="str">
            <v>WCV0094514</v>
          </cell>
          <cell r="I8114">
            <v>16319.32</v>
          </cell>
          <cell r="J8114">
            <v>0</v>
          </cell>
          <cell r="K8114">
            <v>0</v>
          </cell>
        </row>
        <row r="8115">
          <cell r="H8115" t="str">
            <v>WCV0094515</v>
          </cell>
          <cell r="I8115">
            <v>5711.61</v>
          </cell>
          <cell r="J8115">
            <v>0</v>
          </cell>
          <cell r="K8115">
            <v>0</v>
          </cell>
        </row>
        <row r="8116">
          <cell r="H8116" t="str">
            <v>WCV0094516</v>
          </cell>
          <cell r="I8116">
            <v>6228</v>
          </cell>
          <cell r="J8116">
            <v>0</v>
          </cell>
          <cell r="K8116">
            <v>0</v>
          </cell>
        </row>
        <row r="8117">
          <cell r="H8117" t="str">
            <v>WCV009452</v>
          </cell>
          <cell r="I8117">
            <v>334335</v>
          </cell>
          <cell r="J8117">
            <v>11</v>
          </cell>
          <cell r="K8117">
            <v>26070.22</v>
          </cell>
        </row>
        <row r="8118">
          <cell r="H8118" t="str">
            <v>WCV0094523</v>
          </cell>
          <cell r="I8118">
            <v>23647.510000000002</v>
          </cell>
          <cell r="J8118">
            <v>1</v>
          </cell>
          <cell r="K8118">
            <v>11854.04</v>
          </cell>
        </row>
        <row r="8119">
          <cell r="H8119" t="str">
            <v>WCV0094526</v>
          </cell>
          <cell r="I8119">
            <v>19222.97</v>
          </cell>
          <cell r="J8119">
            <v>0</v>
          </cell>
          <cell r="K8119">
            <v>0</v>
          </cell>
        </row>
        <row r="8120">
          <cell r="H8120" t="str">
            <v>WCV0094527</v>
          </cell>
          <cell r="I8120">
            <v>8953</v>
          </cell>
          <cell r="J8120">
            <v>0</v>
          </cell>
          <cell r="K8120">
            <v>0</v>
          </cell>
        </row>
        <row r="8121">
          <cell r="H8121" t="str">
            <v>WCV0094528</v>
          </cell>
          <cell r="I8121">
            <v>99754</v>
          </cell>
          <cell r="J8121">
            <v>3</v>
          </cell>
          <cell r="K8121">
            <v>542886.40999999992</v>
          </cell>
        </row>
        <row r="8122">
          <cell r="H8122" t="str">
            <v>WCV009453</v>
          </cell>
          <cell r="I8122">
            <v>230728</v>
          </cell>
          <cell r="J8122">
            <v>4</v>
          </cell>
          <cell r="K8122">
            <v>12215.880000000001</v>
          </cell>
        </row>
        <row r="8123">
          <cell r="H8123" t="str">
            <v>WCV0094530</v>
          </cell>
          <cell r="I8123">
            <v>22916.29</v>
          </cell>
          <cell r="J8123">
            <v>0</v>
          </cell>
          <cell r="K8123">
            <v>0</v>
          </cell>
        </row>
        <row r="8124">
          <cell r="H8124" t="str">
            <v>WCV0094532</v>
          </cell>
          <cell r="I8124">
            <v>43031.729999999996</v>
          </cell>
          <cell r="J8124">
            <v>1</v>
          </cell>
          <cell r="K8124">
            <v>1270.3699999999999</v>
          </cell>
        </row>
        <row r="8125">
          <cell r="H8125" t="str">
            <v>WCV0094534</v>
          </cell>
          <cell r="I8125">
            <v>897</v>
          </cell>
          <cell r="J8125">
            <v>0</v>
          </cell>
          <cell r="K8125">
            <v>0</v>
          </cell>
        </row>
        <row r="8126">
          <cell r="H8126" t="str">
            <v>WCV0094535</v>
          </cell>
          <cell r="I8126">
            <v>17537</v>
          </cell>
          <cell r="J8126">
            <v>0</v>
          </cell>
          <cell r="K8126">
            <v>0</v>
          </cell>
        </row>
        <row r="8127">
          <cell r="H8127" t="str">
            <v>WCV0094537</v>
          </cell>
          <cell r="I8127">
            <v>31334</v>
          </cell>
          <cell r="J8127">
            <v>0</v>
          </cell>
          <cell r="K8127">
            <v>0</v>
          </cell>
        </row>
        <row r="8128">
          <cell r="H8128" t="str">
            <v>WCV0094538</v>
          </cell>
          <cell r="I8128">
            <v>7022</v>
          </cell>
          <cell r="J8128">
            <v>0</v>
          </cell>
          <cell r="K8128">
            <v>0</v>
          </cell>
        </row>
        <row r="8129">
          <cell r="H8129" t="str">
            <v>WCV0094539</v>
          </cell>
          <cell r="I8129">
            <v>2795</v>
          </cell>
          <cell r="J8129">
            <v>0</v>
          </cell>
          <cell r="K8129">
            <v>0</v>
          </cell>
        </row>
        <row r="8130">
          <cell r="H8130" t="str">
            <v>WCV009454</v>
          </cell>
          <cell r="I8130">
            <v>276426</v>
          </cell>
          <cell r="J8130">
            <v>9</v>
          </cell>
          <cell r="K8130">
            <v>174246.66</v>
          </cell>
        </row>
        <row r="8131">
          <cell r="H8131" t="str">
            <v>WCV0094540</v>
          </cell>
          <cell r="I8131">
            <v>39636.800000000003</v>
          </cell>
          <cell r="J8131">
            <v>1</v>
          </cell>
          <cell r="K8131">
            <v>131424</v>
          </cell>
        </row>
        <row r="8132">
          <cell r="H8132" t="str">
            <v>WCV0094541</v>
          </cell>
          <cell r="I8132">
            <v>1508</v>
          </cell>
          <cell r="J8132">
            <v>0</v>
          </cell>
          <cell r="K8132">
            <v>0</v>
          </cell>
        </row>
        <row r="8133">
          <cell r="H8133" t="str">
            <v>WCV0094543</v>
          </cell>
          <cell r="I8133">
            <v>21512</v>
          </cell>
          <cell r="J8133">
            <v>0</v>
          </cell>
          <cell r="K8133">
            <v>0</v>
          </cell>
        </row>
        <row r="8134">
          <cell r="H8134" t="str">
            <v>WCV0094546</v>
          </cell>
          <cell r="I8134">
            <v>49331</v>
          </cell>
          <cell r="J8134">
            <v>0</v>
          </cell>
          <cell r="K8134">
            <v>0</v>
          </cell>
        </row>
        <row r="8135">
          <cell r="H8135" t="str">
            <v>WCV0094547</v>
          </cell>
          <cell r="I8135">
            <v>17995.36</v>
          </cell>
          <cell r="J8135">
            <v>0</v>
          </cell>
          <cell r="K8135">
            <v>0</v>
          </cell>
        </row>
        <row r="8136">
          <cell r="H8136" t="str">
            <v>WCV0094549</v>
          </cell>
          <cell r="I8136">
            <v>2541.66</v>
          </cell>
          <cell r="J8136">
            <v>0</v>
          </cell>
          <cell r="K8136">
            <v>0</v>
          </cell>
        </row>
        <row r="8137">
          <cell r="H8137" t="str">
            <v>WCV009455</v>
          </cell>
          <cell r="I8137">
            <v>145569</v>
          </cell>
          <cell r="J8137">
            <v>3</v>
          </cell>
          <cell r="K8137">
            <v>144659.68</v>
          </cell>
        </row>
        <row r="8138">
          <cell r="H8138" t="str">
            <v>WCV0094550</v>
          </cell>
          <cell r="I8138">
            <v>6484</v>
          </cell>
          <cell r="J8138">
            <v>1</v>
          </cell>
          <cell r="K8138">
            <v>47445.86</v>
          </cell>
        </row>
        <row r="8139">
          <cell r="H8139" t="str">
            <v>WCV0094551</v>
          </cell>
          <cell r="I8139">
            <v>6120.14</v>
          </cell>
          <cell r="J8139">
            <v>0</v>
          </cell>
          <cell r="K8139">
            <v>0</v>
          </cell>
        </row>
        <row r="8140">
          <cell r="H8140" t="str">
            <v>WCV0094553</v>
          </cell>
          <cell r="I8140">
            <v>44925</v>
          </cell>
          <cell r="J8140">
            <v>0</v>
          </cell>
          <cell r="K8140">
            <v>0</v>
          </cell>
        </row>
        <row r="8141">
          <cell r="H8141" t="str">
            <v>WCV0094555</v>
          </cell>
          <cell r="I8141">
            <v>6589</v>
          </cell>
          <cell r="J8141">
            <v>1</v>
          </cell>
          <cell r="K8141">
            <v>3246.7</v>
          </cell>
        </row>
        <row r="8142">
          <cell r="H8142" t="str">
            <v>WCV0094557</v>
          </cell>
          <cell r="I8142">
            <v>23986.83</v>
          </cell>
          <cell r="J8142">
            <v>0</v>
          </cell>
          <cell r="K8142">
            <v>0</v>
          </cell>
        </row>
        <row r="8143">
          <cell r="H8143" t="str">
            <v>WCV0094558</v>
          </cell>
          <cell r="I8143">
            <v>1394</v>
          </cell>
          <cell r="J8143">
            <v>0</v>
          </cell>
          <cell r="K8143">
            <v>0</v>
          </cell>
        </row>
        <row r="8144">
          <cell r="H8144" t="str">
            <v>WCV009456</v>
          </cell>
          <cell r="I8144">
            <v>155872</v>
          </cell>
          <cell r="J8144">
            <v>4</v>
          </cell>
          <cell r="K8144">
            <v>142922.10999999999</v>
          </cell>
        </row>
        <row r="8145">
          <cell r="H8145" t="str">
            <v>WCV0094561</v>
          </cell>
          <cell r="I8145">
            <v>6635.45</v>
          </cell>
          <cell r="J8145">
            <v>0</v>
          </cell>
          <cell r="K8145">
            <v>0</v>
          </cell>
        </row>
        <row r="8146">
          <cell r="H8146" t="str">
            <v>WCV0094563</v>
          </cell>
          <cell r="I8146">
            <v>26616</v>
          </cell>
          <cell r="J8146">
            <v>0</v>
          </cell>
          <cell r="K8146">
            <v>0</v>
          </cell>
        </row>
        <row r="8147">
          <cell r="H8147" t="str">
            <v>WCV0094566</v>
          </cell>
          <cell r="I8147">
            <v>12936</v>
          </cell>
          <cell r="J8147">
            <v>0</v>
          </cell>
          <cell r="K8147">
            <v>0</v>
          </cell>
        </row>
        <row r="8148">
          <cell r="H8148" t="str">
            <v>WCV0094567</v>
          </cell>
          <cell r="I8148">
            <v>27654</v>
          </cell>
          <cell r="J8148">
            <v>0</v>
          </cell>
          <cell r="K8148">
            <v>0</v>
          </cell>
        </row>
        <row r="8149">
          <cell r="H8149" t="str">
            <v>WCV0094568</v>
          </cell>
          <cell r="I8149">
            <v>3557</v>
          </cell>
          <cell r="J8149">
            <v>0</v>
          </cell>
          <cell r="K8149">
            <v>0</v>
          </cell>
        </row>
        <row r="8150">
          <cell r="H8150" t="str">
            <v>WCV009457</v>
          </cell>
          <cell r="I8150">
            <v>86441</v>
          </cell>
          <cell r="J8150">
            <v>1</v>
          </cell>
          <cell r="K8150">
            <v>271.47000000000003</v>
          </cell>
        </row>
        <row r="8151">
          <cell r="H8151" t="str">
            <v>WCV0094570</v>
          </cell>
          <cell r="I8151">
            <v>4219</v>
          </cell>
          <cell r="J8151">
            <v>0</v>
          </cell>
          <cell r="K8151">
            <v>0</v>
          </cell>
        </row>
        <row r="8152">
          <cell r="H8152" t="str">
            <v>WCV0094571</v>
          </cell>
          <cell r="I8152">
            <v>9499.2900000000009</v>
          </cell>
          <cell r="J8152">
            <v>0</v>
          </cell>
          <cell r="K8152">
            <v>0</v>
          </cell>
        </row>
        <row r="8153">
          <cell r="H8153" t="str">
            <v>WCV0094572</v>
          </cell>
          <cell r="I8153">
            <v>1922</v>
          </cell>
          <cell r="J8153">
            <v>1</v>
          </cell>
          <cell r="K8153">
            <v>1269.81</v>
          </cell>
        </row>
        <row r="8154">
          <cell r="H8154" t="str">
            <v>WCV0094573</v>
          </cell>
          <cell r="I8154">
            <v>9118.619999999999</v>
          </cell>
          <cell r="J8154">
            <v>0</v>
          </cell>
          <cell r="K8154">
            <v>0</v>
          </cell>
        </row>
        <row r="8155">
          <cell r="H8155" t="str">
            <v>WCV0094577</v>
          </cell>
          <cell r="I8155">
            <v>29113.83</v>
          </cell>
          <cell r="J8155">
            <v>0</v>
          </cell>
          <cell r="K8155">
            <v>0</v>
          </cell>
        </row>
        <row r="8156">
          <cell r="H8156" t="str">
            <v>WCV0094578</v>
          </cell>
          <cell r="I8156">
            <v>3310</v>
          </cell>
          <cell r="J8156">
            <v>0</v>
          </cell>
          <cell r="K8156">
            <v>0</v>
          </cell>
        </row>
        <row r="8157">
          <cell r="H8157" t="str">
            <v>WCV009458</v>
          </cell>
          <cell r="I8157">
            <v>342166</v>
          </cell>
          <cell r="J8157">
            <v>7</v>
          </cell>
          <cell r="K8157">
            <v>82054.260000000009</v>
          </cell>
        </row>
        <row r="8158">
          <cell r="H8158" t="str">
            <v>WCV0094582</v>
          </cell>
          <cell r="I8158">
            <v>30608.94</v>
          </cell>
          <cell r="J8158">
            <v>1</v>
          </cell>
          <cell r="K8158">
            <v>30781.62</v>
          </cell>
        </row>
        <row r="8159">
          <cell r="H8159" t="str">
            <v>WCV0094583</v>
          </cell>
          <cell r="I8159">
            <v>24298</v>
          </cell>
          <cell r="J8159">
            <v>0</v>
          </cell>
          <cell r="K8159">
            <v>0</v>
          </cell>
        </row>
        <row r="8160">
          <cell r="H8160" t="str">
            <v>WCV0094584</v>
          </cell>
          <cell r="I8160">
            <v>6083</v>
          </cell>
          <cell r="J8160">
            <v>0</v>
          </cell>
          <cell r="K8160">
            <v>0</v>
          </cell>
        </row>
        <row r="8161">
          <cell r="H8161" t="str">
            <v>WCV0094585</v>
          </cell>
          <cell r="I8161">
            <v>26763.19</v>
          </cell>
          <cell r="J8161">
            <v>0</v>
          </cell>
          <cell r="K8161">
            <v>0</v>
          </cell>
        </row>
        <row r="8162">
          <cell r="H8162" t="str">
            <v>WCV0094586</v>
          </cell>
          <cell r="I8162">
            <v>25908.29</v>
          </cell>
          <cell r="J8162">
            <v>0</v>
          </cell>
          <cell r="K8162">
            <v>0</v>
          </cell>
        </row>
        <row r="8163">
          <cell r="H8163" t="str">
            <v>WCV0094587</v>
          </cell>
          <cell r="I8163">
            <v>109</v>
          </cell>
          <cell r="J8163">
            <v>0</v>
          </cell>
          <cell r="K8163">
            <v>0</v>
          </cell>
        </row>
        <row r="8164">
          <cell r="H8164" t="str">
            <v>WCV0094588</v>
          </cell>
          <cell r="I8164">
            <v>52233</v>
          </cell>
          <cell r="J8164">
            <v>3</v>
          </cell>
          <cell r="K8164">
            <v>10909.8</v>
          </cell>
        </row>
        <row r="8165">
          <cell r="H8165" t="str">
            <v>WCV0094589</v>
          </cell>
          <cell r="I8165">
            <v>27379.72</v>
          </cell>
          <cell r="J8165">
            <v>0</v>
          </cell>
          <cell r="K8165">
            <v>0</v>
          </cell>
        </row>
        <row r="8166">
          <cell r="H8166" t="str">
            <v>WCV009459</v>
          </cell>
          <cell r="I8166">
            <v>98698</v>
          </cell>
          <cell r="J8166">
            <v>1</v>
          </cell>
          <cell r="K8166">
            <v>525</v>
          </cell>
        </row>
        <row r="8167">
          <cell r="H8167" t="str">
            <v>WCV0094590</v>
          </cell>
          <cell r="I8167">
            <v>29751.8</v>
          </cell>
          <cell r="J8167">
            <v>0</v>
          </cell>
          <cell r="K8167">
            <v>0</v>
          </cell>
        </row>
        <row r="8168">
          <cell r="H8168" t="str">
            <v>WCV0094592</v>
          </cell>
          <cell r="I8168">
            <v>6043</v>
          </cell>
          <cell r="J8168">
            <v>0</v>
          </cell>
          <cell r="K8168">
            <v>0</v>
          </cell>
        </row>
        <row r="8169">
          <cell r="H8169" t="str">
            <v>WCV0094593</v>
          </cell>
          <cell r="I8169">
            <v>21344.260000000002</v>
          </cell>
          <cell r="J8169">
            <v>0</v>
          </cell>
          <cell r="K8169">
            <v>0</v>
          </cell>
        </row>
        <row r="8170">
          <cell r="H8170" t="str">
            <v>WCV0094594</v>
          </cell>
          <cell r="I8170">
            <v>5827.11</v>
          </cell>
          <cell r="J8170">
            <v>0</v>
          </cell>
          <cell r="K8170">
            <v>0</v>
          </cell>
        </row>
        <row r="8171">
          <cell r="H8171" t="str">
            <v>WCV0094595</v>
          </cell>
          <cell r="I8171">
            <v>2849.59</v>
          </cell>
          <cell r="J8171">
            <v>0</v>
          </cell>
          <cell r="K8171">
            <v>0</v>
          </cell>
        </row>
        <row r="8172">
          <cell r="H8172" t="str">
            <v>WCV0094596</v>
          </cell>
          <cell r="I8172">
            <v>24032.29</v>
          </cell>
          <cell r="J8172">
            <v>0</v>
          </cell>
          <cell r="K8172">
            <v>0</v>
          </cell>
        </row>
        <row r="8173">
          <cell r="H8173" t="str">
            <v>WCV0094597</v>
          </cell>
          <cell r="I8173">
            <v>42666.6</v>
          </cell>
          <cell r="J8173">
            <v>0</v>
          </cell>
          <cell r="K8173">
            <v>0</v>
          </cell>
        </row>
        <row r="8174">
          <cell r="H8174" t="str">
            <v>WCV009460</v>
          </cell>
          <cell r="I8174">
            <v>1032665</v>
          </cell>
          <cell r="J8174">
            <v>22</v>
          </cell>
          <cell r="K8174">
            <v>154174.14000000001</v>
          </cell>
        </row>
        <row r="8175">
          <cell r="H8175" t="str">
            <v>WCV0094602</v>
          </cell>
          <cell r="I8175">
            <v>12767</v>
          </cell>
          <cell r="J8175">
            <v>1</v>
          </cell>
          <cell r="K8175">
            <v>2984.77</v>
          </cell>
        </row>
        <row r="8176">
          <cell r="H8176" t="str">
            <v>WCV0094603</v>
          </cell>
          <cell r="I8176">
            <v>18953</v>
          </cell>
          <cell r="J8176">
            <v>0</v>
          </cell>
          <cell r="K8176">
            <v>0</v>
          </cell>
        </row>
        <row r="8177">
          <cell r="H8177" t="str">
            <v>WCV0094605</v>
          </cell>
          <cell r="I8177">
            <v>64630.31</v>
          </cell>
          <cell r="J8177">
            <v>0</v>
          </cell>
          <cell r="K8177">
            <v>0</v>
          </cell>
        </row>
        <row r="8178">
          <cell r="H8178" t="str">
            <v>WCV0094607</v>
          </cell>
          <cell r="I8178">
            <v>269013.07</v>
          </cell>
          <cell r="J8178">
            <v>1</v>
          </cell>
          <cell r="K8178">
            <v>965.35</v>
          </cell>
        </row>
        <row r="8179">
          <cell r="H8179" t="str">
            <v>WCV0094608</v>
          </cell>
          <cell r="I8179">
            <v>188849</v>
          </cell>
          <cell r="J8179">
            <v>18</v>
          </cell>
          <cell r="K8179">
            <v>54521.03</v>
          </cell>
        </row>
        <row r="8180">
          <cell r="H8180" t="str">
            <v>WCV0094609</v>
          </cell>
          <cell r="I8180">
            <v>19731</v>
          </cell>
          <cell r="J8180">
            <v>1</v>
          </cell>
          <cell r="K8180">
            <v>3633.37</v>
          </cell>
        </row>
        <row r="8181">
          <cell r="H8181" t="str">
            <v>WCV009461</v>
          </cell>
          <cell r="I8181">
            <v>252245</v>
          </cell>
          <cell r="J8181">
            <v>8</v>
          </cell>
          <cell r="K8181">
            <v>29020.97</v>
          </cell>
        </row>
        <row r="8182">
          <cell r="H8182" t="str">
            <v>WCV0094610</v>
          </cell>
          <cell r="I8182">
            <v>22984</v>
          </cell>
          <cell r="J8182">
            <v>2</v>
          </cell>
          <cell r="K8182">
            <v>8310.64</v>
          </cell>
        </row>
        <row r="8183">
          <cell r="H8183" t="str">
            <v>WCV0094611</v>
          </cell>
          <cell r="I8183">
            <v>1534</v>
          </cell>
          <cell r="J8183">
            <v>0</v>
          </cell>
          <cell r="K8183">
            <v>0</v>
          </cell>
        </row>
        <row r="8184">
          <cell r="H8184" t="str">
            <v>WCV0094612</v>
          </cell>
          <cell r="I8184">
            <v>65436.72</v>
          </cell>
          <cell r="J8184">
            <v>1</v>
          </cell>
          <cell r="K8184">
            <v>49266.28</v>
          </cell>
        </row>
        <row r="8185">
          <cell r="H8185" t="str">
            <v>WCV0094613</v>
          </cell>
          <cell r="I8185">
            <v>9228.2900000000009</v>
          </cell>
          <cell r="J8185">
            <v>0</v>
          </cell>
          <cell r="K8185">
            <v>0</v>
          </cell>
        </row>
        <row r="8186">
          <cell r="H8186" t="str">
            <v>WCV0094614</v>
          </cell>
          <cell r="I8186">
            <v>654</v>
          </cell>
          <cell r="J8186">
            <v>0</v>
          </cell>
          <cell r="K8186">
            <v>0</v>
          </cell>
        </row>
        <row r="8187">
          <cell r="H8187" t="str">
            <v>WCV0094615</v>
          </cell>
          <cell r="I8187">
            <v>11572.44</v>
          </cell>
          <cell r="J8187">
            <v>0</v>
          </cell>
          <cell r="K8187">
            <v>0</v>
          </cell>
        </row>
        <row r="8188">
          <cell r="H8188" t="str">
            <v>WCV0094616</v>
          </cell>
          <cell r="I8188">
            <v>20458</v>
          </cell>
          <cell r="J8188">
            <v>0</v>
          </cell>
          <cell r="K8188">
            <v>0</v>
          </cell>
        </row>
        <row r="8189">
          <cell r="H8189" t="str">
            <v>WCV0094617</v>
          </cell>
          <cell r="I8189">
            <v>23277</v>
          </cell>
          <cell r="J8189">
            <v>1</v>
          </cell>
          <cell r="K8189">
            <v>0</v>
          </cell>
        </row>
        <row r="8190">
          <cell r="H8190" t="str">
            <v>WCV0094618</v>
          </cell>
          <cell r="I8190">
            <v>9832</v>
          </cell>
          <cell r="J8190">
            <v>1</v>
          </cell>
          <cell r="K8190">
            <v>1218.57</v>
          </cell>
        </row>
        <row r="8191">
          <cell r="H8191" t="str">
            <v>WCV0094619</v>
          </cell>
          <cell r="I8191">
            <v>64132.76</v>
          </cell>
          <cell r="J8191">
            <v>0</v>
          </cell>
          <cell r="K8191">
            <v>0</v>
          </cell>
        </row>
        <row r="8192">
          <cell r="H8192" t="str">
            <v>WCV009462</v>
          </cell>
          <cell r="I8192">
            <v>197151</v>
          </cell>
          <cell r="J8192">
            <v>4</v>
          </cell>
          <cell r="K8192">
            <v>2061.11</v>
          </cell>
        </row>
        <row r="8193">
          <cell r="H8193" t="str">
            <v>WCV0094620</v>
          </cell>
          <cell r="I8193">
            <v>24916.57</v>
          </cell>
          <cell r="J8193">
            <v>0</v>
          </cell>
          <cell r="K8193">
            <v>0</v>
          </cell>
        </row>
        <row r="8194">
          <cell r="H8194" t="str">
            <v>WCV0094622</v>
          </cell>
          <cell r="I8194">
            <v>20648</v>
          </cell>
          <cell r="J8194">
            <v>2</v>
          </cell>
          <cell r="K8194">
            <v>18319.740000000002</v>
          </cell>
        </row>
        <row r="8195">
          <cell r="H8195" t="str">
            <v>WCV0094623</v>
          </cell>
          <cell r="I8195">
            <v>11692</v>
          </cell>
          <cell r="J8195">
            <v>0</v>
          </cell>
          <cell r="K8195">
            <v>0</v>
          </cell>
        </row>
        <row r="8196">
          <cell r="H8196" t="str">
            <v>WCV0094627</v>
          </cell>
          <cell r="I8196">
            <v>11461.86</v>
          </cell>
          <cell r="J8196">
            <v>0</v>
          </cell>
          <cell r="K8196">
            <v>0</v>
          </cell>
        </row>
        <row r="8197">
          <cell r="H8197" t="str">
            <v>WCV0094628</v>
          </cell>
          <cell r="I8197">
            <v>56752</v>
          </cell>
          <cell r="J8197">
            <v>0</v>
          </cell>
          <cell r="K8197">
            <v>0</v>
          </cell>
        </row>
        <row r="8198">
          <cell r="H8198" t="str">
            <v>WCV0094629</v>
          </cell>
          <cell r="I8198">
            <v>7962.82</v>
          </cell>
          <cell r="J8198">
            <v>0</v>
          </cell>
          <cell r="K8198">
            <v>0</v>
          </cell>
        </row>
        <row r="8199">
          <cell r="H8199" t="str">
            <v>WCV009463</v>
          </cell>
          <cell r="I8199">
            <v>210010</v>
          </cell>
          <cell r="J8199">
            <v>4</v>
          </cell>
          <cell r="K8199">
            <v>184801.66999999998</v>
          </cell>
        </row>
        <row r="8200">
          <cell r="H8200" t="str">
            <v>WCV0094630</v>
          </cell>
          <cell r="I8200">
            <v>8849</v>
          </cell>
          <cell r="J8200">
            <v>1</v>
          </cell>
          <cell r="K8200">
            <v>59301.63</v>
          </cell>
        </row>
        <row r="8201">
          <cell r="H8201" t="str">
            <v>WCV0094632</v>
          </cell>
          <cell r="I8201">
            <v>3247.54</v>
          </cell>
          <cell r="J8201">
            <v>0</v>
          </cell>
          <cell r="K8201">
            <v>0</v>
          </cell>
        </row>
        <row r="8202">
          <cell r="H8202" t="str">
            <v>WCV0094633</v>
          </cell>
          <cell r="I8202">
            <v>135437.54</v>
          </cell>
          <cell r="J8202">
            <v>0</v>
          </cell>
          <cell r="K8202">
            <v>0</v>
          </cell>
        </row>
        <row r="8203">
          <cell r="H8203" t="str">
            <v>WCV0094637</v>
          </cell>
          <cell r="I8203">
            <v>20059.78</v>
          </cell>
          <cell r="J8203">
            <v>0</v>
          </cell>
          <cell r="K8203">
            <v>0</v>
          </cell>
        </row>
        <row r="8204">
          <cell r="H8204" t="str">
            <v>WCV0094639</v>
          </cell>
          <cell r="I8204">
            <v>40047.86</v>
          </cell>
          <cell r="J8204">
            <v>0</v>
          </cell>
          <cell r="K8204">
            <v>0</v>
          </cell>
        </row>
        <row r="8205">
          <cell r="H8205" t="str">
            <v>WCV009464</v>
          </cell>
          <cell r="I8205">
            <v>254328</v>
          </cell>
          <cell r="J8205">
            <v>14</v>
          </cell>
          <cell r="K8205">
            <v>212681.94</v>
          </cell>
        </row>
        <row r="8206">
          <cell r="H8206" t="str">
            <v>WCV0094640</v>
          </cell>
          <cell r="I8206">
            <v>62242.29</v>
          </cell>
          <cell r="J8206">
            <v>0</v>
          </cell>
          <cell r="K8206">
            <v>0</v>
          </cell>
        </row>
        <row r="8207">
          <cell r="H8207" t="str">
            <v>WCV0094642</v>
          </cell>
          <cell r="I8207">
            <v>36737.32</v>
          </cell>
          <cell r="J8207">
            <v>0</v>
          </cell>
          <cell r="K8207">
            <v>0</v>
          </cell>
        </row>
        <row r="8208">
          <cell r="H8208" t="str">
            <v>WCV0094645</v>
          </cell>
          <cell r="I8208">
            <v>3540</v>
          </cell>
          <cell r="J8208">
            <v>0</v>
          </cell>
          <cell r="K8208">
            <v>0</v>
          </cell>
        </row>
        <row r="8209">
          <cell r="H8209" t="str">
            <v>WCV0094649</v>
          </cell>
          <cell r="I8209">
            <v>10096</v>
          </cell>
          <cell r="J8209">
            <v>0</v>
          </cell>
          <cell r="K8209">
            <v>0</v>
          </cell>
        </row>
        <row r="8210">
          <cell r="H8210" t="str">
            <v>WCV009465</v>
          </cell>
          <cell r="I8210">
            <v>597545</v>
          </cell>
          <cell r="J8210">
            <v>8</v>
          </cell>
          <cell r="K8210">
            <v>113423.38</v>
          </cell>
        </row>
        <row r="8211">
          <cell r="H8211" t="str">
            <v>WCV0094651</v>
          </cell>
          <cell r="I8211">
            <v>81036</v>
          </cell>
          <cell r="J8211">
            <v>2</v>
          </cell>
          <cell r="K8211">
            <v>42321.15</v>
          </cell>
        </row>
        <row r="8212">
          <cell r="H8212" t="str">
            <v>WCV0094653</v>
          </cell>
          <cell r="I8212">
            <v>70175.34</v>
          </cell>
          <cell r="J8212">
            <v>0</v>
          </cell>
          <cell r="K8212">
            <v>0</v>
          </cell>
        </row>
        <row r="8213">
          <cell r="H8213" t="str">
            <v>WCV0094654</v>
          </cell>
          <cell r="I8213">
            <v>24083</v>
          </cell>
          <cell r="J8213">
            <v>0</v>
          </cell>
          <cell r="K8213">
            <v>0</v>
          </cell>
        </row>
        <row r="8214">
          <cell r="H8214" t="str">
            <v>WCV0094656</v>
          </cell>
          <cell r="I8214">
            <v>35312</v>
          </cell>
          <cell r="J8214">
            <v>0</v>
          </cell>
          <cell r="K8214">
            <v>0</v>
          </cell>
        </row>
        <row r="8215">
          <cell r="H8215" t="str">
            <v>WCV009466</v>
          </cell>
          <cell r="I8215">
            <v>209707</v>
          </cell>
          <cell r="J8215">
            <v>2</v>
          </cell>
          <cell r="K8215">
            <v>149405.21</v>
          </cell>
        </row>
        <row r="8216">
          <cell r="H8216" t="str">
            <v>WCV0094662</v>
          </cell>
          <cell r="I8216">
            <v>67706.33</v>
          </cell>
          <cell r="J8216">
            <v>1</v>
          </cell>
          <cell r="K8216">
            <v>2935.08</v>
          </cell>
        </row>
        <row r="8217">
          <cell r="H8217" t="str">
            <v>WCV0094663</v>
          </cell>
          <cell r="I8217">
            <v>41194.82</v>
          </cell>
          <cell r="J8217">
            <v>0</v>
          </cell>
          <cell r="K8217">
            <v>0</v>
          </cell>
        </row>
        <row r="8218">
          <cell r="H8218" t="str">
            <v>WCV0094664</v>
          </cell>
          <cell r="I8218">
            <v>28131</v>
          </cell>
          <cell r="J8218">
            <v>0</v>
          </cell>
          <cell r="K8218">
            <v>0</v>
          </cell>
        </row>
        <row r="8219">
          <cell r="H8219" t="str">
            <v>WCV0094666</v>
          </cell>
          <cell r="I8219">
            <v>1113</v>
          </cell>
          <cell r="J8219">
            <v>0</v>
          </cell>
          <cell r="K8219">
            <v>0</v>
          </cell>
        </row>
        <row r="8220">
          <cell r="H8220" t="str">
            <v>WCV009467</v>
          </cell>
          <cell r="I8220">
            <v>76381</v>
          </cell>
          <cell r="J8220">
            <v>0</v>
          </cell>
          <cell r="K8220">
            <v>0</v>
          </cell>
        </row>
        <row r="8221">
          <cell r="H8221" t="str">
            <v>WCV0094671</v>
          </cell>
          <cell r="I8221">
            <v>7343.24</v>
          </cell>
          <cell r="J8221">
            <v>0</v>
          </cell>
          <cell r="K8221">
            <v>0</v>
          </cell>
        </row>
        <row r="8222">
          <cell r="H8222" t="str">
            <v>WCV0094673</v>
          </cell>
          <cell r="I8222">
            <v>2876</v>
          </cell>
          <cell r="J8222">
            <v>0</v>
          </cell>
          <cell r="K8222">
            <v>0</v>
          </cell>
        </row>
        <row r="8223">
          <cell r="H8223" t="str">
            <v>WCV0094675</v>
          </cell>
          <cell r="I8223">
            <v>1532</v>
          </cell>
          <cell r="J8223">
            <v>0</v>
          </cell>
          <cell r="K8223">
            <v>0</v>
          </cell>
        </row>
        <row r="8224">
          <cell r="H8224" t="str">
            <v>WCV0094678</v>
          </cell>
          <cell r="I8224">
            <v>13016.24</v>
          </cell>
          <cell r="J8224">
            <v>0</v>
          </cell>
          <cell r="K8224">
            <v>0</v>
          </cell>
        </row>
        <row r="8225">
          <cell r="H8225" t="str">
            <v>WCV0094679</v>
          </cell>
          <cell r="I8225">
            <v>9118.2200000000012</v>
          </cell>
          <cell r="J8225">
            <v>0</v>
          </cell>
          <cell r="K8225">
            <v>0</v>
          </cell>
        </row>
        <row r="8226">
          <cell r="H8226" t="str">
            <v>WCV009468</v>
          </cell>
          <cell r="I8226">
            <v>103760</v>
          </cell>
          <cell r="J8226">
            <v>2</v>
          </cell>
          <cell r="K8226">
            <v>428.71</v>
          </cell>
        </row>
        <row r="8227">
          <cell r="H8227" t="str">
            <v>WCV0094680</v>
          </cell>
          <cell r="I8227">
            <v>14969.41</v>
          </cell>
          <cell r="J8227">
            <v>0</v>
          </cell>
          <cell r="K8227">
            <v>0</v>
          </cell>
        </row>
        <row r="8228">
          <cell r="H8228" t="str">
            <v>WCV0094681</v>
          </cell>
          <cell r="I8228">
            <v>5411</v>
          </cell>
          <cell r="J8228">
            <v>0</v>
          </cell>
          <cell r="K8228">
            <v>0</v>
          </cell>
        </row>
        <row r="8229">
          <cell r="H8229" t="str">
            <v>WCV0094682</v>
          </cell>
          <cell r="I8229">
            <v>919</v>
          </cell>
          <cell r="J8229">
            <v>0</v>
          </cell>
          <cell r="K8229">
            <v>0</v>
          </cell>
        </row>
        <row r="8230">
          <cell r="H8230" t="str">
            <v>WCV0094683</v>
          </cell>
          <cell r="I8230">
            <v>9126</v>
          </cell>
          <cell r="J8230">
            <v>0</v>
          </cell>
          <cell r="K8230">
            <v>0</v>
          </cell>
        </row>
        <row r="8231">
          <cell r="H8231" t="str">
            <v>WCV0094684</v>
          </cell>
          <cell r="I8231">
            <v>9112.39</v>
          </cell>
          <cell r="J8231">
            <v>0</v>
          </cell>
          <cell r="K8231">
            <v>0</v>
          </cell>
        </row>
        <row r="8232">
          <cell r="H8232" t="str">
            <v>WCV0094687</v>
          </cell>
          <cell r="I8232">
            <v>8415</v>
          </cell>
          <cell r="J8232">
            <v>0</v>
          </cell>
          <cell r="K8232">
            <v>0</v>
          </cell>
        </row>
        <row r="8233">
          <cell r="H8233" t="str">
            <v>WCV0094688</v>
          </cell>
          <cell r="I8233">
            <v>7733.52</v>
          </cell>
          <cell r="J8233">
            <v>0</v>
          </cell>
          <cell r="K8233">
            <v>0</v>
          </cell>
        </row>
        <row r="8234">
          <cell r="H8234" t="str">
            <v>WCV009469</v>
          </cell>
          <cell r="I8234">
            <v>153349</v>
          </cell>
          <cell r="J8234">
            <v>1</v>
          </cell>
          <cell r="K8234">
            <v>1421.84</v>
          </cell>
        </row>
        <row r="8235">
          <cell r="H8235" t="str">
            <v>WCV0094690</v>
          </cell>
          <cell r="I8235">
            <v>4897.8599999999997</v>
          </cell>
          <cell r="J8235">
            <v>0</v>
          </cell>
          <cell r="K8235">
            <v>0</v>
          </cell>
        </row>
        <row r="8236">
          <cell r="H8236" t="str">
            <v>WCV0094691</v>
          </cell>
          <cell r="I8236">
            <v>6417.59</v>
          </cell>
          <cell r="J8236">
            <v>0</v>
          </cell>
          <cell r="K8236">
            <v>0</v>
          </cell>
        </row>
        <row r="8237">
          <cell r="H8237" t="str">
            <v>WCV0094692</v>
          </cell>
          <cell r="I8237">
            <v>6245</v>
          </cell>
          <cell r="J8237">
            <v>0</v>
          </cell>
          <cell r="K8237">
            <v>0</v>
          </cell>
        </row>
        <row r="8238">
          <cell r="H8238" t="str">
            <v>WCV0094693</v>
          </cell>
          <cell r="I8238">
            <v>42394.369999999995</v>
          </cell>
          <cell r="J8238">
            <v>1</v>
          </cell>
          <cell r="K8238">
            <v>190</v>
          </cell>
        </row>
        <row r="8239">
          <cell r="H8239" t="str">
            <v>WCV0094694</v>
          </cell>
          <cell r="I8239">
            <v>2443</v>
          </cell>
          <cell r="J8239">
            <v>0</v>
          </cell>
          <cell r="K8239">
            <v>0</v>
          </cell>
        </row>
        <row r="8240">
          <cell r="H8240" t="str">
            <v>WCV0094695</v>
          </cell>
          <cell r="I8240">
            <v>26928</v>
          </cell>
          <cell r="J8240">
            <v>1</v>
          </cell>
          <cell r="K8240">
            <v>55305.46</v>
          </cell>
        </row>
        <row r="8241">
          <cell r="H8241" t="str">
            <v>WCV0094696</v>
          </cell>
          <cell r="I8241">
            <v>14720.869999999999</v>
          </cell>
          <cell r="J8241">
            <v>0</v>
          </cell>
          <cell r="K8241">
            <v>0</v>
          </cell>
        </row>
        <row r="8242">
          <cell r="H8242" t="str">
            <v>WCV0094697</v>
          </cell>
          <cell r="I8242">
            <v>19948.39</v>
          </cell>
          <cell r="J8242">
            <v>0</v>
          </cell>
          <cell r="K8242">
            <v>0</v>
          </cell>
        </row>
        <row r="8243">
          <cell r="H8243" t="str">
            <v>WCV0094699</v>
          </cell>
          <cell r="I8243">
            <v>27409</v>
          </cell>
          <cell r="J8243">
            <v>2</v>
          </cell>
          <cell r="K8243">
            <v>15946.77</v>
          </cell>
        </row>
        <row r="8244">
          <cell r="H8244" t="str">
            <v>WCV009470</v>
          </cell>
          <cell r="I8244">
            <v>230149</v>
          </cell>
          <cell r="J8244">
            <v>6</v>
          </cell>
          <cell r="K8244">
            <v>227717.64999999997</v>
          </cell>
        </row>
        <row r="8245">
          <cell r="H8245" t="str">
            <v>WCV0094705</v>
          </cell>
          <cell r="I8245">
            <v>85174.68</v>
          </cell>
          <cell r="J8245">
            <v>0</v>
          </cell>
          <cell r="K8245">
            <v>0</v>
          </cell>
        </row>
        <row r="8246">
          <cell r="H8246" t="str">
            <v>WCV0094707</v>
          </cell>
          <cell r="I8246">
            <v>75304</v>
          </cell>
          <cell r="J8246">
            <v>3</v>
          </cell>
          <cell r="K8246">
            <v>49421.83</v>
          </cell>
        </row>
        <row r="8247">
          <cell r="H8247" t="str">
            <v>WCV0094708</v>
          </cell>
          <cell r="I8247">
            <v>17355.02</v>
          </cell>
          <cell r="J8247">
            <v>0</v>
          </cell>
          <cell r="K8247">
            <v>0</v>
          </cell>
        </row>
        <row r="8248">
          <cell r="H8248" t="str">
            <v>WCV0094709</v>
          </cell>
          <cell r="I8248">
            <v>5335.87</v>
          </cell>
          <cell r="J8248">
            <v>0</v>
          </cell>
          <cell r="K8248">
            <v>0</v>
          </cell>
        </row>
        <row r="8249">
          <cell r="H8249" t="str">
            <v>WCV009471</v>
          </cell>
          <cell r="I8249">
            <v>288782</v>
          </cell>
          <cell r="J8249">
            <v>7</v>
          </cell>
          <cell r="K8249">
            <v>45224.31</v>
          </cell>
        </row>
        <row r="8250">
          <cell r="H8250" t="str">
            <v>WCV0094710</v>
          </cell>
          <cell r="I8250">
            <v>20751.169999999998</v>
          </cell>
          <cell r="J8250">
            <v>0</v>
          </cell>
          <cell r="K8250">
            <v>0</v>
          </cell>
        </row>
        <row r="8251">
          <cell r="H8251" t="str">
            <v>WCV0094711</v>
          </cell>
          <cell r="I8251">
            <v>89556.010000000009</v>
          </cell>
          <cell r="J8251">
            <v>14</v>
          </cell>
          <cell r="K8251">
            <v>25523.14</v>
          </cell>
        </row>
        <row r="8252">
          <cell r="H8252" t="str">
            <v>WCV0094713</v>
          </cell>
          <cell r="I8252">
            <v>38830.42</v>
          </cell>
          <cell r="J8252">
            <v>1</v>
          </cell>
          <cell r="K8252">
            <v>578.54</v>
          </cell>
        </row>
        <row r="8253">
          <cell r="H8253" t="str">
            <v>WCV0094714</v>
          </cell>
          <cell r="I8253">
            <v>25904.14</v>
          </cell>
          <cell r="J8253">
            <v>1</v>
          </cell>
          <cell r="K8253">
            <v>23894.01</v>
          </cell>
        </row>
        <row r="8254">
          <cell r="H8254" t="str">
            <v>WCV0094716</v>
          </cell>
          <cell r="I8254">
            <v>9127.32</v>
          </cell>
          <cell r="J8254">
            <v>0</v>
          </cell>
          <cell r="K8254">
            <v>0</v>
          </cell>
        </row>
        <row r="8255">
          <cell r="H8255" t="str">
            <v>WCV0094718</v>
          </cell>
          <cell r="I8255">
            <v>9243.2000000000007</v>
          </cell>
          <cell r="J8255">
            <v>0</v>
          </cell>
          <cell r="K8255">
            <v>0</v>
          </cell>
        </row>
        <row r="8256">
          <cell r="H8256" t="str">
            <v>WCV009472</v>
          </cell>
          <cell r="I8256">
            <v>178158</v>
          </cell>
          <cell r="J8256">
            <v>2</v>
          </cell>
          <cell r="K8256">
            <v>1515.4</v>
          </cell>
        </row>
        <row r="8257">
          <cell r="H8257" t="str">
            <v>WCV0094720</v>
          </cell>
          <cell r="I8257">
            <v>29057.260000000002</v>
          </cell>
          <cell r="J8257">
            <v>0</v>
          </cell>
          <cell r="K8257">
            <v>0</v>
          </cell>
        </row>
        <row r="8258">
          <cell r="H8258" t="str">
            <v>WCV0094724</v>
          </cell>
          <cell r="I8258">
            <v>13291.44</v>
          </cell>
          <cell r="J8258">
            <v>0</v>
          </cell>
          <cell r="K8258">
            <v>0</v>
          </cell>
        </row>
        <row r="8259">
          <cell r="H8259" t="str">
            <v>WCV0094726</v>
          </cell>
          <cell r="I8259">
            <v>21448.75</v>
          </cell>
          <cell r="J8259">
            <v>0</v>
          </cell>
          <cell r="K8259">
            <v>0</v>
          </cell>
        </row>
        <row r="8260">
          <cell r="H8260" t="str">
            <v>WCV0094728</v>
          </cell>
          <cell r="I8260">
            <v>29813.84</v>
          </cell>
          <cell r="J8260">
            <v>1</v>
          </cell>
          <cell r="K8260">
            <v>3795.11</v>
          </cell>
        </row>
        <row r="8261">
          <cell r="H8261" t="str">
            <v>WCV0094729</v>
          </cell>
          <cell r="I8261">
            <v>7784.83</v>
          </cell>
          <cell r="J8261">
            <v>0</v>
          </cell>
          <cell r="K8261">
            <v>0</v>
          </cell>
        </row>
        <row r="8262">
          <cell r="H8262" t="str">
            <v>WCV009473</v>
          </cell>
          <cell r="I8262">
            <v>255446</v>
          </cell>
          <cell r="J8262">
            <v>3</v>
          </cell>
          <cell r="K8262">
            <v>4410.57</v>
          </cell>
        </row>
        <row r="8263">
          <cell r="H8263" t="str">
            <v>WCV0094730</v>
          </cell>
          <cell r="I8263">
            <v>7235</v>
          </cell>
          <cell r="J8263">
            <v>0</v>
          </cell>
          <cell r="K8263">
            <v>0</v>
          </cell>
        </row>
        <row r="8264">
          <cell r="H8264" t="str">
            <v>WCV0094731</v>
          </cell>
          <cell r="I8264">
            <v>3247</v>
          </cell>
          <cell r="J8264">
            <v>0</v>
          </cell>
          <cell r="K8264">
            <v>0</v>
          </cell>
        </row>
        <row r="8265">
          <cell r="H8265" t="str">
            <v>WCV0094732</v>
          </cell>
          <cell r="I8265">
            <v>20664.12</v>
          </cell>
          <cell r="J8265">
            <v>0</v>
          </cell>
          <cell r="K8265">
            <v>0</v>
          </cell>
        </row>
        <row r="8266">
          <cell r="H8266" t="str">
            <v>WCV0094734</v>
          </cell>
          <cell r="I8266">
            <v>63677.53</v>
          </cell>
          <cell r="J8266">
            <v>1</v>
          </cell>
          <cell r="K8266">
            <v>47526.27</v>
          </cell>
        </row>
        <row r="8267">
          <cell r="H8267" t="str">
            <v>WCV0094735</v>
          </cell>
          <cell r="I8267">
            <v>14254.19</v>
          </cell>
          <cell r="J8267">
            <v>0</v>
          </cell>
          <cell r="K8267">
            <v>0</v>
          </cell>
        </row>
        <row r="8268">
          <cell r="H8268" t="str">
            <v>WCV0094736</v>
          </cell>
          <cell r="I8268">
            <v>8734.48</v>
          </cell>
          <cell r="J8268">
            <v>0</v>
          </cell>
          <cell r="K8268">
            <v>0</v>
          </cell>
        </row>
        <row r="8269">
          <cell r="H8269" t="str">
            <v>WCV0094737</v>
          </cell>
          <cell r="I8269">
            <v>37719</v>
          </cell>
          <cell r="J8269">
            <v>0</v>
          </cell>
          <cell r="K8269">
            <v>0</v>
          </cell>
        </row>
        <row r="8270">
          <cell r="H8270" t="str">
            <v>WCV0094738</v>
          </cell>
          <cell r="I8270">
            <v>45748</v>
          </cell>
          <cell r="J8270">
            <v>0</v>
          </cell>
          <cell r="K8270">
            <v>0</v>
          </cell>
        </row>
        <row r="8271">
          <cell r="H8271" t="str">
            <v>WCV0094739</v>
          </cell>
          <cell r="I8271">
            <v>43242.020000000004</v>
          </cell>
          <cell r="J8271">
            <v>0</v>
          </cell>
          <cell r="K8271">
            <v>0</v>
          </cell>
        </row>
        <row r="8272">
          <cell r="H8272" t="str">
            <v>WCV009474</v>
          </cell>
          <cell r="I8272">
            <v>132267</v>
          </cell>
          <cell r="J8272">
            <v>2</v>
          </cell>
          <cell r="K8272">
            <v>12825.72</v>
          </cell>
        </row>
        <row r="8273">
          <cell r="H8273" t="str">
            <v>WCV0094740</v>
          </cell>
          <cell r="I8273">
            <v>13663.26</v>
          </cell>
          <cell r="J8273">
            <v>1</v>
          </cell>
          <cell r="K8273">
            <v>0</v>
          </cell>
        </row>
        <row r="8274">
          <cell r="H8274" t="str">
            <v>WCV0094741</v>
          </cell>
          <cell r="I8274">
            <v>6214.17</v>
          </cell>
          <cell r="J8274">
            <v>0</v>
          </cell>
          <cell r="K8274">
            <v>0</v>
          </cell>
        </row>
        <row r="8275">
          <cell r="H8275" t="str">
            <v>WCV0094742</v>
          </cell>
          <cell r="I8275">
            <v>9948</v>
          </cell>
          <cell r="J8275">
            <v>0</v>
          </cell>
          <cell r="K8275">
            <v>0</v>
          </cell>
        </row>
        <row r="8276">
          <cell r="H8276" t="str">
            <v>WCV0094743</v>
          </cell>
          <cell r="I8276">
            <v>17335.89</v>
          </cell>
          <cell r="J8276">
            <v>0</v>
          </cell>
          <cell r="K8276">
            <v>0</v>
          </cell>
        </row>
        <row r="8277">
          <cell r="H8277" t="str">
            <v>WCV0094744</v>
          </cell>
          <cell r="I8277">
            <v>2470</v>
          </cell>
          <cell r="J8277">
            <v>0</v>
          </cell>
          <cell r="K8277">
            <v>0</v>
          </cell>
        </row>
        <row r="8278">
          <cell r="H8278" t="str">
            <v>WCV0094746</v>
          </cell>
          <cell r="I8278">
            <v>24529.67</v>
          </cell>
          <cell r="J8278">
            <v>0</v>
          </cell>
          <cell r="K8278">
            <v>0</v>
          </cell>
        </row>
        <row r="8279">
          <cell r="H8279" t="str">
            <v>WCV0094747</v>
          </cell>
          <cell r="I8279">
            <v>2358</v>
          </cell>
          <cell r="J8279">
            <v>0</v>
          </cell>
          <cell r="K8279">
            <v>0</v>
          </cell>
        </row>
        <row r="8280">
          <cell r="H8280" t="str">
            <v>WCV0094748</v>
          </cell>
          <cell r="I8280">
            <v>34469.360000000001</v>
          </cell>
          <cell r="J8280">
            <v>2</v>
          </cell>
          <cell r="K8280">
            <v>760</v>
          </cell>
        </row>
        <row r="8281">
          <cell r="H8281" t="str">
            <v>WCV009475</v>
          </cell>
          <cell r="I8281">
            <v>323313</v>
          </cell>
          <cell r="J8281">
            <v>10</v>
          </cell>
          <cell r="K8281">
            <v>226429.95</v>
          </cell>
        </row>
        <row r="8282">
          <cell r="H8282" t="str">
            <v>WCV0094752</v>
          </cell>
          <cell r="I8282">
            <v>1963.83</v>
          </cell>
          <cell r="J8282">
            <v>0</v>
          </cell>
          <cell r="K8282">
            <v>0</v>
          </cell>
        </row>
        <row r="8283">
          <cell r="H8283" t="str">
            <v>WCV0094753</v>
          </cell>
          <cell r="I8283">
            <v>40698</v>
          </cell>
          <cell r="J8283">
            <v>4</v>
          </cell>
          <cell r="K8283">
            <v>173161.52</v>
          </cell>
        </row>
        <row r="8284">
          <cell r="H8284" t="str">
            <v>WCV0094755</v>
          </cell>
          <cell r="I8284">
            <v>105608.05</v>
          </cell>
          <cell r="J8284">
            <v>0</v>
          </cell>
          <cell r="K8284">
            <v>0</v>
          </cell>
        </row>
        <row r="8285">
          <cell r="H8285" t="str">
            <v>WCV0094756</v>
          </cell>
          <cell r="I8285">
            <v>40653.020000000004</v>
          </cell>
          <cell r="J8285">
            <v>0</v>
          </cell>
          <cell r="K8285">
            <v>0</v>
          </cell>
        </row>
        <row r="8286">
          <cell r="H8286" t="str">
            <v>WCV0094757</v>
          </cell>
          <cell r="I8286">
            <v>37345</v>
          </cell>
          <cell r="J8286">
            <v>3</v>
          </cell>
          <cell r="K8286">
            <v>8662.16</v>
          </cell>
        </row>
        <row r="8287">
          <cell r="H8287" t="str">
            <v>WCV0094758</v>
          </cell>
          <cell r="I8287">
            <v>17798.97</v>
          </cell>
          <cell r="J8287">
            <v>0</v>
          </cell>
          <cell r="K8287">
            <v>0</v>
          </cell>
        </row>
        <row r="8288">
          <cell r="H8288" t="str">
            <v>WCV0094759</v>
          </cell>
          <cell r="I8288">
            <v>0</v>
          </cell>
          <cell r="J8288">
            <v>0</v>
          </cell>
          <cell r="K8288">
            <v>0</v>
          </cell>
        </row>
        <row r="8289">
          <cell r="H8289" t="str">
            <v>WCV009476</v>
          </cell>
          <cell r="I8289">
            <v>142267</v>
          </cell>
          <cell r="J8289">
            <v>6</v>
          </cell>
          <cell r="K8289">
            <v>204306.58</v>
          </cell>
        </row>
        <row r="8290">
          <cell r="H8290" t="str">
            <v>WCV0094760</v>
          </cell>
          <cell r="I8290">
            <v>17737.57</v>
          </cell>
          <cell r="J8290">
            <v>0</v>
          </cell>
          <cell r="K8290">
            <v>0</v>
          </cell>
        </row>
        <row r="8291">
          <cell r="H8291" t="str">
            <v>WCV0094761</v>
          </cell>
          <cell r="I8291">
            <v>9890.130000000001</v>
          </cell>
          <cell r="J8291">
            <v>0</v>
          </cell>
          <cell r="K8291">
            <v>0</v>
          </cell>
        </row>
        <row r="8292">
          <cell r="H8292" t="str">
            <v>WCV0094762</v>
          </cell>
          <cell r="I8292">
            <v>32271.239999999998</v>
          </cell>
          <cell r="J8292">
            <v>0</v>
          </cell>
          <cell r="K8292">
            <v>0</v>
          </cell>
        </row>
        <row r="8293">
          <cell r="H8293" t="str">
            <v>WCV0094763</v>
          </cell>
          <cell r="I8293">
            <v>9235.35</v>
          </cell>
          <cell r="J8293">
            <v>0</v>
          </cell>
          <cell r="K8293">
            <v>0</v>
          </cell>
        </row>
        <row r="8294">
          <cell r="H8294" t="str">
            <v>WCV0094764</v>
          </cell>
          <cell r="I8294">
            <v>16131.92</v>
          </cell>
          <cell r="J8294">
            <v>0</v>
          </cell>
          <cell r="K8294">
            <v>0</v>
          </cell>
        </row>
        <row r="8295">
          <cell r="H8295" t="str">
            <v>WCV0094767</v>
          </cell>
          <cell r="I8295">
            <v>48498.3</v>
          </cell>
          <cell r="J8295">
            <v>0</v>
          </cell>
          <cell r="K8295">
            <v>0</v>
          </cell>
        </row>
        <row r="8296">
          <cell r="H8296" t="str">
            <v>WCV0094768</v>
          </cell>
          <cell r="I8296">
            <v>8184.1</v>
          </cell>
          <cell r="J8296">
            <v>1</v>
          </cell>
          <cell r="K8296">
            <v>3239.39</v>
          </cell>
        </row>
        <row r="8297">
          <cell r="H8297" t="str">
            <v>WCV0094769</v>
          </cell>
          <cell r="I8297">
            <v>20323.2</v>
          </cell>
          <cell r="J8297">
            <v>1</v>
          </cell>
          <cell r="K8297">
            <v>190</v>
          </cell>
        </row>
        <row r="8298">
          <cell r="H8298" t="str">
            <v>WCV009477</v>
          </cell>
          <cell r="I8298">
            <v>347530</v>
          </cell>
          <cell r="J8298">
            <v>3</v>
          </cell>
          <cell r="K8298">
            <v>11545.79</v>
          </cell>
        </row>
        <row r="8299">
          <cell r="H8299" t="str">
            <v>WCV0094770</v>
          </cell>
          <cell r="I8299">
            <v>51072.78</v>
          </cell>
          <cell r="J8299">
            <v>0</v>
          </cell>
          <cell r="K8299">
            <v>0</v>
          </cell>
        </row>
        <row r="8300">
          <cell r="H8300" t="str">
            <v>WCV0094771</v>
          </cell>
          <cell r="I8300">
            <v>56034.67</v>
          </cell>
          <cell r="J8300">
            <v>2</v>
          </cell>
          <cell r="K8300">
            <v>1704.28</v>
          </cell>
        </row>
        <row r="8301">
          <cell r="H8301" t="str">
            <v>WCV0094772</v>
          </cell>
          <cell r="I8301">
            <v>78846</v>
          </cell>
          <cell r="J8301">
            <v>0</v>
          </cell>
          <cell r="K8301">
            <v>0</v>
          </cell>
        </row>
        <row r="8302">
          <cell r="H8302" t="str">
            <v>WCV0094774</v>
          </cell>
          <cell r="I8302">
            <v>0</v>
          </cell>
          <cell r="J8302">
            <v>0</v>
          </cell>
          <cell r="K8302">
            <v>0</v>
          </cell>
        </row>
        <row r="8303">
          <cell r="H8303" t="str">
            <v>WCV0094775</v>
          </cell>
          <cell r="I8303">
            <v>14498</v>
          </cell>
          <cell r="J8303">
            <v>1</v>
          </cell>
          <cell r="K8303">
            <v>11839.73</v>
          </cell>
        </row>
        <row r="8304">
          <cell r="H8304" t="str">
            <v>WCV0094776</v>
          </cell>
          <cell r="I8304">
            <v>11444.99</v>
          </cell>
          <cell r="J8304">
            <v>0</v>
          </cell>
          <cell r="K8304">
            <v>0</v>
          </cell>
        </row>
        <row r="8305">
          <cell r="H8305" t="str">
            <v>WCV0094777</v>
          </cell>
          <cell r="I8305">
            <v>49171.130000000005</v>
          </cell>
          <cell r="J8305">
            <v>0</v>
          </cell>
          <cell r="K8305">
            <v>0</v>
          </cell>
        </row>
        <row r="8306">
          <cell r="H8306" t="str">
            <v>WCV0094779</v>
          </cell>
          <cell r="I8306">
            <v>4527.8600000000006</v>
          </cell>
          <cell r="J8306">
            <v>0</v>
          </cell>
          <cell r="K8306">
            <v>0</v>
          </cell>
        </row>
        <row r="8307">
          <cell r="H8307" t="str">
            <v>WCV009478</v>
          </cell>
          <cell r="I8307">
            <v>311002</v>
          </cell>
          <cell r="J8307">
            <v>13</v>
          </cell>
          <cell r="K8307">
            <v>84745.16</v>
          </cell>
        </row>
        <row r="8308">
          <cell r="H8308" t="str">
            <v>WCV0094780</v>
          </cell>
          <cell r="I8308">
            <v>170296.39</v>
          </cell>
          <cell r="J8308">
            <v>18</v>
          </cell>
          <cell r="K8308">
            <v>90090.51999999999</v>
          </cell>
        </row>
        <row r="8309">
          <cell r="H8309" t="str">
            <v>WCV0094782</v>
          </cell>
          <cell r="I8309">
            <v>21615.17</v>
          </cell>
          <cell r="J8309">
            <v>0</v>
          </cell>
          <cell r="K8309">
            <v>0</v>
          </cell>
        </row>
        <row r="8310">
          <cell r="H8310" t="str">
            <v>WCV0094783</v>
          </cell>
          <cell r="I8310">
            <v>8206.2799999999988</v>
          </cell>
          <cell r="J8310">
            <v>0</v>
          </cell>
          <cell r="K8310">
            <v>0</v>
          </cell>
        </row>
        <row r="8311">
          <cell r="H8311" t="str">
            <v>WCV0094784</v>
          </cell>
          <cell r="I8311">
            <v>31701</v>
          </cell>
          <cell r="J8311">
            <v>0</v>
          </cell>
          <cell r="K8311">
            <v>0</v>
          </cell>
        </row>
        <row r="8312">
          <cell r="H8312" t="str">
            <v>WCV0094786</v>
          </cell>
          <cell r="I8312">
            <v>8636.58</v>
          </cell>
          <cell r="J8312">
            <v>0</v>
          </cell>
          <cell r="K8312">
            <v>0</v>
          </cell>
        </row>
        <row r="8313">
          <cell r="H8313" t="str">
            <v>WCV0094788</v>
          </cell>
          <cell r="I8313">
            <v>11938</v>
          </cell>
          <cell r="J8313">
            <v>0</v>
          </cell>
          <cell r="K8313">
            <v>0</v>
          </cell>
        </row>
        <row r="8314">
          <cell r="H8314" t="str">
            <v>WCV0094789</v>
          </cell>
          <cell r="I8314">
            <v>16324.43</v>
          </cell>
          <cell r="J8314">
            <v>0</v>
          </cell>
          <cell r="K8314">
            <v>0</v>
          </cell>
        </row>
        <row r="8315">
          <cell r="H8315" t="str">
            <v>WCV009479</v>
          </cell>
          <cell r="I8315">
            <v>138830</v>
          </cell>
          <cell r="J8315">
            <v>4</v>
          </cell>
          <cell r="K8315">
            <v>7185.0599999999995</v>
          </cell>
        </row>
        <row r="8316">
          <cell r="H8316" t="str">
            <v>WCV0094790</v>
          </cell>
          <cell r="I8316">
            <v>18090.78</v>
          </cell>
          <cell r="J8316">
            <v>0</v>
          </cell>
          <cell r="K8316">
            <v>0</v>
          </cell>
        </row>
        <row r="8317">
          <cell r="H8317" t="str">
            <v>WCV0094792</v>
          </cell>
          <cell r="I8317">
            <v>10684</v>
          </cell>
          <cell r="J8317">
            <v>0</v>
          </cell>
          <cell r="K8317">
            <v>0</v>
          </cell>
        </row>
        <row r="8318">
          <cell r="H8318" t="str">
            <v>WCV0094793</v>
          </cell>
          <cell r="I8318">
            <v>47091.07</v>
          </cell>
          <cell r="J8318">
            <v>0</v>
          </cell>
          <cell r="K8318">
            <v>0</v>
          </cell>
        </row>
        <row r="8319">
          <cell r="H8319" t="str">
            <v>WCV0094794</v>
          </cell>
          <cell r="I8319">
            <v>65610.67</v>
          </cell>
          <cell r="J8319">
            <v>0</v>
          </cell>
          <cell r="K8319">
            <v>0</v>
          </cell>
        </row>
        <row r="8320">
          <cell r="H8320" t="str">
            <v>WCV0094796</v>
          </cell>
          <cell r="I8320">
            <v>32972.559999999998</v>
          </cell>
          <cell r="J8320">
            <v>0</v>
          </cell>
          <cell r="K8320">
            <v>0</v>
          </cell>
        </row>
        <row r="8321">
          <cell r="H8321" t="str">
            <v>WCV0094797</v>
          </cell>
          <cell r="I8321">
            <v>18545.53</v>
          </cell>
          <cell r="J8321">
            <v>0</v>
          </cell>
          <cell r="K8321">
            <v>0</v>
          </cell>
        </row>
        <row r="8322">
          <cell r="H8322" t="str">
            <v>WCV0094798</v>
          </cell>
          <cell r="I8322">
            <v>6967</v>
          </cell>
          <cell r="J8322">
            <v>0</v>
          </cell>
          <cell r="K8322">
            <v>0</v>
          </cell>
        </row>
        <row r="8323">
          <cell r="H8323" t="str">
            <v>WCV009480</v>
          </cell>
          <cell r="I8323">
            <v>86446</v>
          </cell>
          <cell r="J8323">
            <v>1</v>
          </cell>
          <cell r="K8323">
            <v>902.6</v>
          </cell>
        </row>
        <row r="8324">
          <cell r="H8324" t="str">
            <v>WCV0094800</v>
          </cell>
          <cell r="I8324">
            <v>75225</v>
          </cell>
          <cell r="J8324">
            <v>0</v>
          </cell>
          <cell r="K8324">
            <v>0</v>
          </cell>
        </row>
        <row r="8325">
          <cell r="H8325" t="str">
            <v>WCV0094801</v>
          </cell>
          <cell r="I8325">
            <v>29300.22</v>
          </cell>
          <cell r="J8325">
            <v>0</v>
          </cell>
          <cell r="K8325">
            <v>0</v>
          </cell>
        </row>
        <row r="8326">
          <cell r="H8326" t="str">
            <v>WCV0094802</v>
          </cell>
          <cell r="I8326">
            <v>1057</v>
          </cell>
          <cell r="J8326">
            <v>0</v>
          </cell>
          <cell r="K8326">
            <v>0</v>
          </cell>
        </row>
        <row r="8327">
          <cell r="H8327" t="str">
            <v>WCV0094803</v>
          </cell>
          <cell r="I8327">
            <v>14868.119999999999</v>
          </cell>
          <cell r="J8327">
            <v>0</v>
          </cell>
          <cell r="K8327">
            <v>0</v>
          </cell>
        </row>
        <row r="8328">
          <cell r="H8328" t="str">
            <v>WCV0094804</v>
          </cell>
          <cell r="I8328">
            <v>1262</v>
          </cell>
          <cell r="J8328">
            <v>0</v>
          </cell>
          <cell r="K8328">
            <v>0</v>
          </cell>
        </row>
        <row r="8329">
          <cell r="H8329" t="str">
            <v>WCV0094805</v>
          </cell>
          <cell r="I8329">
            <v>17952.599999999999</v>
          </cell>
          <cell r="J8329">
            <v>2</v>
          </cell>
          <cell r="K8329">
            <v>1575.52</v>
          </cell>
        </row>
        <row r="8330">
          <cell r="H8330" t="str">
            <v>WCV0094806</v>
          </cell>
          <cell r="I8330">
            <v>30783</v>
          </cell>
          <cell r="J8330">
            <v>0</v>
          </cell>
          <cell r="K8330">
            <v>0</v>
          </cell>
        </row>
        <row r="8331">
          <cell r="H8331" t="str">
            <v>WCV0094807</v>
          </cell>
          <cell r="I8331">
            <v>28856.02</v>
          </cell>
          <cell r="J8331">
            <v>0</v>
          </cell>
          <cell r="K8331">
            <v>0</v>
          </cell>
        </row>
        <row r="8332">
          <cell r="H8332" t="str">
            <v>WCV0094808</v>
          </cell>
          <cell r="I8332">
            <v>37394.130000000005</v>
          </cell>
          <cell r="J8332">
            <v>3</v>
          </cell>
          <cell r="K8332">
            <v>5253.18</v>
          </cell>
        </row>
        <row r="8333">
          <cell r="H8333" t="str">
            <v>WCV0094809</v>
          </cell>
          <cell r="I8333">
            <v>5759</v>
          </cell>
          <cell r="J8333">
            <v>0</v>
          </cell>
          <cell r="K8333">
            <v>0</v>
          </cell>
        </row>
        <row r="8334">
          <cell r="H8334" t="str">
            <v>WCV009481</v>
          </cell>
          <cell r="I8334">
            <v>123458</v>
          </cell>
          <cell r="J8334">
            <v>1</v>
          </cell>
          <cell r="K8334">
            <v>0</v>
          </cell>
        </row>
        <row r="8335">
          <cell r="H8335" t="str">
            <v>WCV0094810</v>
          </cell>
          <cell r="I8335">
            <v>7262.24</v>
          </cell>
          <cell r="J8335">
            <v>0</v>
          </cell>
          <cell r="K8335">
            <v>0</v>
          </cell>
        </row>
        <row r="8336">
          <cell r="H8336" t="str">
            <v>WCV0094811</v>
          </cell>
          <cell r="I8336">
            <v>49768</v>
          </cell>
          <cell r="J8336">
            <v>1</v>
          </cell>
          <cell r="K8336">
            <v>59930.58</v>
          </cell>
        </row>
        <row r="8337">
          <cell r="H8337" t="str">
            <v>WCV0094812</v>
          </cell>
          <cell r="I8337">
            <v>6376</v>
          </cell>
          <cell r="J8337">
            <v>0</v>
          </cell>
          <cell r="K8337">
            <v>0</v>
          </cell>
        </row>
        <row r="8338">
          <cell r="H8338" t="str">
            <v>WCV0094814</v>
          </cell>
          <cell r="I8338">
            <v>7224</v>
          </cell>
          <cell r="J8338">
            <v>0</v>
          </cell>
          <cell r="K8338">
            <v>0</v>
          </cell>
        </row>
        <row r="8339">
          <cell r="H8339" t="str">
            <v>WCV0094817</v>
          </cell>
          <cell r="I8339">
            <v>29399.440000000002</v>
          </cell>
          <cell r="J8339">
            <v>0</v>
          </cell>
          <cell r="K8339">
            <v>0</v>
          </cell>
        </row>
        <row r="8340">
          <cell r="H8340" t="str">
            <v>WCV0094818</v>
          </cell>
          <cell r="I8340">
            <v>38725.15</v>
          </cell>
          <cell r="J8340">
            <v>1</v>
          </cell>
          <cell r="K8340">
            <v>19975.009999999998</v>
          </cell>
        </row>
        <row r="8341">
          <cell r="H8341" t="str">
            <v>WCV0094819</v>
          </cell>
          <cell r="I8341">
            <v>49155.619999999995</v>
          </cell>
          <cell r="J8341">
            <v>0</v>
          </cell>
          <cell r="K8341">
            <v>0</v>
          </cell>
        </row>
        <row r="8342">
          <cell r="H8342" t="str">
            <v>WCV009482</v>
          </cell>
          <cell r="I8342">
            <v>55422</v>
          </cell>
          <cell r="J8342">
            <v>1</v>
          </cell>
          <cell r="K8342">
            <v>561.95000000000005</v>
          </cell>
        </row>
        <row r="8343">
          <cell r="H8343" t="str">
            <v>WCV0094820</v>
          </cell>
          <cell r="I8343">
            <v>5184.9799999999996</v>
          </cell>
          <cell r="J8343">
            <v>1</v>
          </cell>
          <cell r="K8343">
            <v>570</v>
          </cell>
        </row>
        <row r="8344">
          <cell r="H8344" t="str">
            <v>WCV0094821</v>
          </cell>
          <cell r="I8344">
            <v>5444</v>
          </cell>
          <cell r="J8344">
            <v>0</v>
          </cell>
          <cell r="K8344">
            <v>0</v>
          </cell>
        </row>
        <row r="8345">
          <cell r="H8345" t="str">
            <v>WCV0094822</v>
          </cell>
          <cell r="I8345">
            <v>18126.809999999998</v>
          </cell>
          <cell r="J8345">
            <v>0</v>
          </cell>
          <cell r="K8345">
            <v>0</v>
          </cell>
        </row>
        <row r="8346">
          <cell r="H8346" t="str">
            <v>WCV0094823</v>
          </cell>
          <cell r="I8346">
            <v>6572</v>
          </cell>
          <cell r="J8346">
            <v>0</v>
          </cell>
          <cell r="K8346">
            <v>0</v>
          </cell>
        </row>
        <row r="8347">
          <cell r="H8347" t="str">
            <v>WCV0094824</v>
          </cell>
          <cell r="I8347">
            <v>73950.44</v>
          </cell>
          <cell r="J8347">
            <v>9</v>
          </cell>
          <cell r="K8347">
            <v>169564.7</v>
          </cell>
        </row>
        <row r="8348">
          <cell r="H8348" t="str">
            <v>WCV0094825</v>
          </cell>
          <cell r="I8348">
            <v>470</v>
          </cell>
          <cell r="J8348">
            <v>0</v>
          </cell>
          <cell r="K8348">
            <v>0</v>
          </cell>
        </row>
        <row r="8349">
          <cell r="H8349" t="str">
            <v>WCV0094827</v>
          </cell>
          <cell r="I8349">
            <v>32952</v>
          </cell>
          <cell r="J8349">
            <v>1</v>
          </cell>
          <cell r="K8349">
            <v>3359.58</v>
          </cell>
        </row>
        <row r="8350">
          <cell r="H8350" t="str">
            <v>WCV0094828</v>
          </cell>
          <cell r="I8350">
            <v>7715.65</v>
          </cell>
          <cell r="J8350">
            <v>0</v>
          </cell>
          <cell r="K8350">
            <v>0</v>
          </cell>
        </row>
        <row r="8351">
          <cell r="H8351" t="str">
            <v>WCV0094829</v>
          </cell>
          <cell r="I8351">
            <v>10710</v>
          </cell>
          <cell r="J8351">
            <v>0</v>
          </cell>
          <cell r="K8351">
            <v>0</v>
          </cell>
        </row>
        <row r="8352">
          <cell r="H8352" t="str">
            <v>WCV009483</v>
          </cell>
          <cell r="I8352">
            <v>111036</v>
          </cell>
          <cell r="J8352">
            <v>2</v>
          </cell>
          <cell r="K8352">
            <v>3835.11</v>
          </cell>
        </row>
        <row r="8353">
          <cell r="H8353" t="str">
            <v>WCV0094830</v>
          </cell>
          <cell r="I8353">
            <v>14846</v>
          </cell>
          <cell r="J8353">
            <v>0</v>
          </cell>
          <cell r="K8353">
            <v>0</v>
          </cell>
        </row>
        <row r="8354">
          <cell r="H8354" t="str">
            <v>WCV0094831</v>
          </cell>
          <cell r="I8354">
            <v>10927</v>
          </cell>
          <cell r="J8354">
            <v>0</v>
          </cell>
          <cell r="K8354">
            <v>0</v>
          </cell>
        </row>
        <row r="8355">
          <cell r="H8355" t="str">
            <v>WCV0094832</v>
          </cell>
          <cell r="I8355">
            <v>28559.84</v>
          </cell>
          <cell r="J8355">
            <v>0</v>
          </cell>
          <cell r="K8355">
            <v>0</v>
          </cell>
        </row>
        <row r="8356">
          <cell r="H8356" t="str">
            <v>WCV0094833</v>
          </cell>
          <cell r="I8356">
            <v>24257.43</v>
          </cell>
          <cell r="J8356">
            <v>1</v>
          </cell>
          <cell r="K8356">
            <v>2261.56</v>
          </cell>
        </row>
        <row r="8357">
          <cell r="H8357" t="str">
            <v>WCV0094834</v>
          </cell>
          <cell r="I8357">
            <v>47970.9</v>
          </cell>
          <cell r="J8357">
            <v>2</v>
          </cell>
          <cell r="K8357">
            <v>2329.79</v>
          </cell>
        </row>
        <row r="8358">
          <cell r="H8358" t="str">
            <v>WCV0094836</v>
          </cell>
          <cell r="I8358">
            <v>10870.4</v>
          </cell>
          <cell r="J8358">
            <v>0</v>
          </cell>
          <cell r="K8358">
            <v>0</v>
          </cell>
        </row>
        <row r="8359">
          <cell r="H8359" t="str">
            <v>WCV0094837</v>
          </cell>
          <cell r="I8359">
            <v>3272</v>
          </cell>
          <cell r="J8359">
            <v>0</v>
          </cell>
          <cell r="K8359">
            <v>0</v>
          </cell>
        </row>
        <row r="8360">
          <cell r="H8360" t="str">
            <v>WCV0094838</v>
          </cell>
          <cell r="I8360">
            <v>66151</v>
          </cell>
          <cell r="J8360">
            <v>0</v>
          </cell>
          <cell r="K8360">
            <v>0</v>
          </cell>
        </row>
        <row r="8361">
          <cell r="H8361" t="str">
            <v>WCV009484</v>
          </cell>
          <cell r="I8361">
            <v>85933</v>
          </cell>
          <cell r="J8361">
            <v>3</v>
          </cell>
          <cell r="K8361">
            <v>96526.47</v>
          </cell>
        </row>
        <row r="8362">
          <cell r="H8362" t="str">
            <v>WCV0094840</v>
          </cell>
          <cell r="I8362">
            <v>921</v>
          </cell>
          <cell r="J8362">
            <v>0</v>
          </cell>
          <cell r="K8362">
            <v>0</v>
          </cell>
        </row>
        <row r="8363">
          <cell r="H8363" t="str">
            <v>WCV0094841</v>
          </cell>
          <cell r="I8363">
            <v>2181</v>
          </cell>
          <cell r="J8363">
            <v>0</v>
          </cell>
          <cell r="K8363">
            <v>0</v>
          </cell>
        </row>
        <row r="8364">
          <cell r="H8364" t="str">
            <v>WCV0094842</v>
          </cell>
          <cell r="I8364">
            <v>22828</v>
          </cell>
          <cell r="J8364">
            <v>1</v>
          </cell>
          <cell r="K8364">
            <v>621.52</v>
          </cell>
        </row>
        <row r="8365">
          <cell r="H8365" t="str">
            <v>WCV0094844</v>
          </cell>
          <cell r="I8365">
            <v>9091</v>
          </cell>
          <cell r="J8365">
            <v>0</v>
          </cell>
          <cell r="K8365">
            <v>0</v>
          </cell>
        </row>
        <row r="8366">
          <cell r="H8366" t="str">
            <v>WCV0094845</v>
          </cell>
          <cell r="I8366">
            <v>17957.599999999999</v>
          </cell>
          <cell r="J8366">
            <v>0</v>
          </cell>
          <cell r="K8366">
            <v>0</v>
          </cell>
        </row>
        <row r="8367">
          <cell r="H8367" t="str">
            <v>WCV0094846</v>
          </cell>
          <cell r="I8367">
            <v>2025</v>
          </cell>
          <cell r="J8367">
            <v>2</v>
          </cell>
          <cell r="K8367">
            <v>70609.95</v>
          </cell>
        </row>
        <row r="8368">
          <cell r="H8368" t="str">
            <v>WCV0094847</v>
          </cell>
          <cell r="I8368">
            <v>49913.43</v>
          </cell>
          <cell r="J8368">
            <v>0</v>
          </cell>
          <cell r="K8368">
            <v>0</v>
          </cell>
        </row>
        <row r="8369">
          <cell r="H8369" t="str">
            <v>WCV0094848</v>
          </cell>
          <cell r="I8369">
            <v>30958</v>
          </cell>
          <cell r="J8369">
            <v>1</v>
          </cell>
          <cell r="K8369">
            <v>24109.98</v>
          </cell>
        </row>
        <row r="8370">
          <cell r="H8370" t="str">
            <v>WCV0094849</v>
          </cell>
          <cell r="I8370">
            <v>10859.11</v>
          </cell>
          <cell r="J8370">
            <v>1</v>
          </cell>
          <cell r="K8370">
            <v>268.2</v>
          </cell>
        </row>
        <row r="8371">
          <cell r="H8371" t="str">
            <v>WCV009485</v>
          </cell>
          <cell r="I8371">
            <v>82882</v>
          </cell>
          <cell r="J8371">
            <v>0</v>
          </cell>
          <cell r="K8371">
            <v>0</v>
          </cell>
        </row>
        <row r="8372">
          <cell r="H8372" t="str">
            <v>WCV0094850</v>
          </cell>
          <cell r="I8372">
            <v>9290</v>
          </cell>
          <cell r="J8372">
            <v>0</v>
          </cell>
          <cell r="K8372">
            <v>0</v>
          </cell>
        </row>
        <row r="8373">
          <cell r="H8373" t="str">
            <v>WCV0094851</v>
          </cell>
          <cell r="I8373">
            <v>8291.7900000000009</v>
          </cell>
          <cell r="J8373">
            <v>0</v>
          </cell>
          <cell r="K8373">
            <v>0</v>
          </cell>
        </row>
        <row r="8374">
          <cell r="H8374" t="str">
            <v>WCV0094852</v>
          </cell>
          <cell r="I8374">
            <v>13254</v>
          </cell>
          <cell r="J8374">
            <v>0</v>
          </cell>
          <cell r="K8374">
            <v>0</v>
          </cell>
        </row>
        <row r="8375">
          <cell r="H8375" t="str">
            <v>WCV0094853</v>
          </cell>
          <cell r="I8375">
            <v>14213.25</v>
          </cell>
          <cell r="J8375">
            <v>0</v>
          </cell>
          <cell r="K8375">
            <v>0</v>
          </cell>
        </row>
        <row r="8376">
          <cell r="H8376" t="str">
            <v>WCV0094854</v>
          </cell>
          <cell r="I8376">
            <v>6765</v>
          </cell>
          <cell r="J8376">
            <v>0</v>
          </cell>
          <cell r="K8376">
            <v>0</v>
          </cell>
        </row>
        <row r="8377">
          <cell r="H8377" t="str">
            <v>WCV0094856</v>
          </cell>
          <cell r="I8377">
            <v>6773</v>
          </cell>
          <cell r="J8377">
            <v>0</v>
          </cell>
          <cell r="K8377">
            <v>0</v>
          </cell>
        </row>
        <row r="8378">
          <cell r="H8378" t="str">
            <v>WCV0094859</v>
          </cell>
          <cell r="I8378">
            <v>31966.82</v>
          </cell>
          <cell r="J8378">
            <v>1</v>
          </cell>
          <cell r="K8378">
            <v>380</v>
          </cell>
        </row>
        <row r="8379">
          <cell r="H8379" t="str">
            <v>WCV009486</v>
          </cell>
          <cell r="I8379">
            <v>125435</v>
          </cell>
          <cell r="J8379">
            <v>2</v>
          </cell>
          <cell r="K8379">
            <v>245459.18</v>
          </cell>
        </row>
        <row r="8380">
          <cell r="H8380" t="str">
            <v>WCV0094860</v>
          </cell>
          <cell r="I8380">
            <v>5849</v>
          </cell>
          <cell r="J8380">
            <v>0</v>
          </cell>
          <cell r="K8380">
            <v>0</v>
          </cell>
        </row>
        <row r="8381">
          <cell r="H8381" t="str">
            <v>WCV0094862</v>
          </cell>
          <cell r="I8381">
            <v>25773.39</v>
          </cell>
          <cell r="J8381">
            <v>0</v>
          </cell>
          <cell r="K8381">
            <v>0</v>
          </cell>
        </row>
        <row r="8382">
          <cell r="H8382" t="str">
            <v>WCV0094863</v>
          </cell>
          <cell r="I8382">
            <v>55793</v>
          </cell>
          <cell r="J8382">
            <v>2</v>
          </cell>
          <cell r="K8382">
            <v>377182.79</v>
          </cell>
        </row>
        <row r="8383">
          <cell r="H8383" t="str">
            <v>WCV0094864</v>
          </cell>
          <cell r="I8383">
            <v>49056.21</v>
          </cell>
          <cell r="J8383">
            <v>0</v>
          </cell>
          <cell r="K8383">
            <v>0</v>
          </cell>
        </row>
        <row r="8384">
          <cell r="H8384" t="str">
            <v>WCV0094865</v>
          </cell>
          <cell r="I8384">
            <v>50529.3</v>
          </cell>
          <cell r="J8384">
            <v>0</v>
          </cell>
          <cell r="K8384">
            <v>0</v>
          </cell>
        </row>
        <row r="8385">
          <cell r="H8385" t="str">
            <v>WCV0094866</v>
          </cell>
          <cell r="I8385">
            <v>67860.459999999992</v>
          </cell>
          <cell r="J8385">
            <v>0</v>
          </cell>
          <cell r="K8385">
            <v>0</v>
          </cell>
        </row>
        <row r="8386">
          <cell r="H8386" t="str">
            <v>WCV0094867</v>
          </cell>
          <cell r="I8386">
            <v>17093.88</v>
          </cell>
          <cell r="J8386">
            <v>0</v>
          </cell>
          <cell r="K8386">
            <v>0</v>
          </cell>
        </row>
        <row r="8387">
          <cell r="H8387" t="str">
            <v>WCV0094868</v>
          </cell>
          <cell r="I8387">
            <v>8164.92</v>
          </cell>
          <cell r="J8387">
            <v>0</v>
          </cell>
          <cell r="K8387">
            <v>0</v>
          </cell>
        </row>
        <row r="8388">
          <cell r="H8388" t="str">
            <v>WCV0094869</v>
          </cell>
          <cell r="I8388">
            <v>30625.07</v>
          </cell>
          <cell r="J8388">
            <v>0</v>
          </cell>
          <cell r="K8388">
            <v>0</v>
          </cell>
        </row>
        <row r="8389">
          <cell r="H8389" t="str">
            <v>WCV009487</v>
          </cell>
          <cell r="I8389">
            <v>201200</v>
          </cell>
          <cell r="J8389">
            <v>2</v>
          </cell>
          <cell r="K8389">
            <v>98486.3</v>
          </cell>
        </row>
        <row r="8390">
          <cell r="H8390" t="str">
            <v>WCV0094870</v>
          </cell>
          <cell r="I8390">
            <v>50913.16</v>
          </cell>
          <cell r="J8390">
            <v>1</v>
          </cell>
          <cell r="K8390">
            <v>28000</v>
          </cell>
        </row>
        <row r="8391">
          <cell r="H8391" t="str">
            <v>WCV0094871</v>
          </cell>
          <cell r="I8391">
            <v>26441.95</v>
          </cell>
          <cell r="J8391">
            <v>0</v>
          </cell>
          <cell r="K8391">
            <v>0</v>
          </cell>
        </row>
        <row r="8392">
          <cell r="H8392" t="str">
            <v>WCV0094872</v>
          </cell>
          <cell r="I8392">
            <v>7428</v>
          </cell>
          <cell r="J8392">
            <v>0</v>
          </cell>
          <cell r="K8392">
            <v>0</v>
          </cell>
        </row>
        <row r="8393">
          <cell r="H8393" t="str">
            <v>WCV0094873</v>
          </cell>
          <cell r="I8393">
            <v>15046.44</v>
          </cell>
          <cell r="J8393">
            <v>0</v>
          </cell>
          <cell r="K8393">
            <v>0</v>
          </cell>
        </row>
        <row r="8394">
          <cell r="H8394" t="str">
            <v>WCV0094874</v>
          </cell>
          <cell r="I8394">
            <v>32355</v>
          </cell>
          <cell r="J8394">
            <v>0</v>
          </cell>
          <cell r="K8394">
            <v>0</v>
          </cell>
        </row>
        <row r="8395">
          <cell r="H8395" t="str">
            <v>WCV0094875</v>
          </cell>
          <cell r="I8395">
            <v>11874.32</v>
          </cell>
          <cell r="J8395">
            <v>2</v>
          </cell>
          <cell r="K8395">
            <v>12423.84</v>
          </cell>
        </row>
        <row r="8396">
          <cell r="H8396" t="str">
            <v>WCV0094877</v>
          </cell>
          <cell r="I8396">
            <v>31241</v>
          </cell>
          <cell r="J8396">
            <v>2</v>
          </cell>
          <cell r="K8396">
            <v>20408.280000000002</v>
          </cell>
        </row>
        <row r="8397">
          <cell r="H8397" t="str">
            <v>WCV0094878</v>
          </cell>
          <cell r="I8397">
            <v>113327</v>
          </cell>
          <cell r="J8397">
            <v>4</v>
          </cell>
          <cell r="K8397">
            <v>7175.74</v>
          </cell>
        </row>
        <row r="8398">
          <cell r="H8398" t="str">
            <v>WCV0094879</v>
          </cell>
          <cell r="I8398">
            <v>12442</v>
          </cell>
          <cell r="J8398">
            <v>0</v>
          </cell>
          <cell r="K8398">
            <v>0</v>
          </cell>
        </row>
        <row r="8399">
          <cell r="H8399" t="str">
            <v>WCV009488</v>
          </cell>
          <cell r="I8399">
            <v>77322</v>
          </cell>
          <cell r="J8399">
            <v>2</v>
          </cell>
          <cell r="K8399">
            <v>13154.74</v>
          </cell>
        </row>
        <row r="8400">
          <cell r="H8400" t="str">
            <v>WCV0094880</v>
          </cell>
          <cell r="I8400">
            <v>41645.08</v>
          </cell>
          <cell r="J8400">
            <v>0</v>
          </cell>
          <cell r="K8400">
            <v>0</v>
          </cell>
        </row>
        <row r="8401">
          <cell r="H8401" t="str">
            <v>WCV0094881</v>
          </cell>
          <cell r="I8401">
            <v>7071.4</v>
          </cell>
          <cell r="J8401">
            <v>0</v>
          </cell>
          <cell r="K8401">
            <v>0</v>
          </cell>
        </row>
        <row r="8402">
          <cell r="H8402" t="str">
            <v>WCV0094882</v>
          </cell>
          <cell r="I8402">
            <v>11502</v>
          </cell>
          <cell r="J8402">
            <v>0</v>
          </cell>
          <cell r="K8402">
            <v>0</v>
          </cell>
        </row>
        <row r="8403">
          <cell r="H8403" t="str">
            <v>WCV0094883</v>
          </cell>
          <cell r="I8403">
            <v>1475</v>
          </cell>
          <cell r="J8403">
            <v>0</v>
          </cell>
          <cell r="K8403">
            <v>0</v>
          </cell>
        </row>
        <row r="8404">
          <cell r="H8404" t="str">
            <v>WCV0094884</v>
          </cell>
          <cell r="I8404">
            <v>11309.6</v>
          </cell>
          <cell r="J8404">
            <v>0</v>
          </cell>
          <cell r="K8404">
            <v>0</v>
          </cell>
        </row>
        <row r="8405">
          <cell r="H8405" t="str">
            <v>WCV0094885</v>
          </cell>
          <cell r="I8405">
            <v>3474</v>
          </cell>
          <cell r="J8405">
            <v>0</v>
          </cell>
          <cell r="K8405">
            <v>0</v>
          </cell>
        </row>
        <row r="8406">
          <cell r="H8406" t="str">
            <v>WCV0094886</v>
          </cell>
          <cell r="I8406">
            <v>5293.34</v>
          </cell>
          <cell r="J8406">
            <v>0</v>
          </cell>
          <cell r="K8406">
            <v>0</v>
          </cell>
        </row>
        <row r="8407">
          <cell r="H8407" t="str">
            <v>WCV0094889</v>
          </cell>
          <cell r="I8407">
            <v>17772.309999999998</v>
          </cell>
          <cell r="J8407">
            <v>0</v>
          </cell>
          <cell r="K8407">
            <v>0</v>
          </cell>
        </row>
        <row r="8408">
          <cell r="H8408" t="str">
            <v>WCV009489</v>
          </cell>
          <cell r="I8408">
            <v>77761</v>
          </cell>
          <cell r="J8408">
            <v>1</v>
          </cell>
          <cell r="K8408">
            <v>29918.95</v>
          </cell>
        </row>
        <row r="8409">
          <cell r="H8409" t="str">
            <v>WCV0094891</v>
          </cell>
          <cell r="I8409">
            <v>3951.48</v>
          </cell>
          <cell r="J8409">
            <v>0</v>
          </cell>
          <cell r="K8409">
            <v>0</v>
          </cell>
        </row>
        <row r="8410">
          <cell r="H8410" t="str">
            <v>WCV0094892</v>
          </cell>
          <cell r="I8410">
            <v>33750</v>
          </cell>
          <cell r="J8410">
            <v>1</v>
          </cell>
          <cell r="K8410">
            <v>5482.13</v>
          </cell>
        </row>
        <row r="8411">
          <cell r="H8411" t="str">
            <v>WCV0094893</v>
          </cell>
          <cell r="I8411">
            <v>12646</v>
          </cell>
          <cell r="J8411">
            <v>0</v>
          </cell>
          <cell r="K8411">
            <v>0</v>
          </cell>
        </row>
        <row r="8412">
          <cell r="H8412" t="str">
            <v>WCV0094894</v>
          </cell>
          <cell r="I8412">
            <v>16048.09</v>
          </cell>
          <cell r="J8412">
            <v>0</v>
          </cell>
          <cell r="K8412">
            <v>0</v>
          </cell>
        </row>
        <row r="8413">
          <cell r="H8413" t="str">
            <v>WCV0094895</v>
          </cell>
          <cell r="I8413">
            <v>1192</v>
          </cell>
          <cell r="J8413">
            <v>0</v>
          </cell>
          <cell r="K8413">
            <v>0</v>
          </cell>
        </row>
        <row r="8414">
          <cell r="H8414" t="str">
            <v>WCV0094896</v>
          </cell>
          <cell r="I8414">
            <v>8348</v>
          </cell>
          <cell r="J8414">
            <v>0</v>
          </cell>
          <cell r="K8414">
            <v>0</v>
          </cell>
        </row>
        <row r="8415">
          <cell r="H8415" t="str">
            <v>WCV0094897</v>
          </cell>
          <cell r="I8415">
            <v>11586</v>
          </cell>
          <cell r="J8415">
            <v>0</v>
          </cell>
          <cell r="K8415">
            <v>0</v>
          </cell>
        </row>
        <row r="8416">
          <cell r="H8416" t="str">
            <v>WCV0094898</v>
          </cell>
          <cell r="I8416">
            <v>20412.75</v>
          </cell>
          <cell r="J8416">
            <v>1</v>
          </cell>
          <cell r="K8416">
            <v>1085.1199999999999</v>
          </cell>
        </row>
        <row r="8417">
          <cell r="H8417" t="str">
            <v>WCV0094899</v>
          </cell>
          <cell r="I8417">
            <v>14723</v>
          </cell>
          <cell r="J8417">
            <v>0</v>
          </cell>
          <cell r="K8417">
            <v>0</v>
          </cell>
        </row>
        <row r="8418">
          <cell r="H8418" t="str">
            <v>WCV009490</v>
          </cell>
          <cell r="I8418">
            <v>113316</v>
          </cell>
          <cell r="J8418">
            <v>0</v>
          </cell>
          <cell r="K8418">
            <v>0</v>
          </cell>
        </row>
        <row r="8419">
          <cell r="H8419" t="str">
            <v>WCV0094900</v>
          </cell>
          <cell r="I8419">
            <v>2552</v>
          </cell>
          <cell r="J8419">
            <v>0</v>
          </cell>
          <cell r="K8419">
            <v>0</v>
          </cell>
        </row>
        <row r="8420">
          <cell r="H8420" t="str">
            <v>WCV0094901</v>
          </cell>
          <cell r="I8420">
            <v>17713.52</v>
          </cell>
          <cell r="J8420">
            <v>0</v>
          </cell>
          <cell r="K8420">
            <v>0</v>
          </cell>
        </row>
        <row r="8421">
          <cell r="H8421" t="str">
            <v>WCV0094903</v>
          </cell>
          <cell r="I8421">
            <v>12095.529999999999</v>
          </cell>
          <cell r="J8421">
            <v>0</v>
          </cell>
          <cell r="K8421">
            <v>0</v>
          </cell>
        </row>
        <row r="8422">
          <cell r="H8422" t="str">
            <v>WCV0094904</v>
          </cell>
          <cell r="I8422">
            <v>21431.489999999998</v>
          </cell>
          <cell r="J8422">
            <v>0</v>
          </cell>
          <cell r="K8422">
            <v>0</v>
          </cell>
        </row>
        <row r="8423">
          <cell r="H8423" t="str">
            <v>WCV0094905</v>
          </cell>
          <cell r="I8423">
            <v>19959</v>
          </cell>
          <cell r="J8423">
            <v>1</v>
          </cell>
          <cell r="K8423">
            <v>190</v>
          </cell>
        </row>
        <row r="8424">
          <cell r="H8424" t="str">
            <v>WCV0094907</v>
          </cell>
          <cell r="I8424">
            <v>12466</v>
          </cell>
          <cell r="J8424">
            <v>0</v>
          </cell>
          <cell r="K8424">
            <v>0</v>
          </cell>
        </row>
        <row r="8425">
          <cell r="H8425" t="str">
            <v>WCV0094908</v>
          </cell>
          <cell r="I8425">
            <v>2696.23</v>
          </cell>
          <cell r="J8425">
            <v>0</v>
          </cell>
          <cell r="K8425">
            <v>0</v>
          </cell>
        </row>
        <row r="8426">
          <cell r="H8426" t="str">
            <v>WCV0094909</v>
          </cell>
          <cell r="I8426">
            <v>23164.23</v>
          </cell>
          <cell r="J8426">
            <v>0</v>
          </cell>
          <cell r="K8426">
            <v>0</v>
          </cell>
        </row>
        <row r="8427">
          <cell r="H8427" t="str">
            <v>WCV009491</v>
          </cell>
          <cell r="I8427">
            <v>83905</v>
          </cell>
          <cell r="J8427">
            <v>1</v>
          </cell>
          <cell r="K8427">
            <v>11719.47</v>
          </cell>
        </row>
        <row r="8428">
          <cell r="H8428" t="str">
            <v>WCV0094910</v>
          </cell>
          <cell r="I8428">
            <v>13745.45</v>
          </cell>
          <cell r="J8428">
            <v>0</v>
          </cell>
          <cell r="K8428">
            <v>0</v>
          </cell>
        </row>
        <row r="8429">
          <cell r="H8429" t="str">
            <v>WCV0094911</v>
          </cell>
          <cell r="I8429">
            <v>73188.27</v>
          </cell>
          <cell r="J8429">
            <v>2</v>
          </cell>
          <cell r="K8429">
            <v>25783.64</v>
          </cell>
        </row>
        <row r="8430">
          <cell r="H8430" t="str">
            <v>WCV0094912</v>
          </cell>
          <cell r="I8430">
            <v>0</v>
          </cell>
          <cell r="J8430">
            <v>0</v>
          </cell>
          <cell r="K8430">
            <v>0</v>
          </cell>
        </row>
        <row r="8431">
          <cell r="H8431" t="str">
            <v>WCV0094913</v>
          </cell>
          <cell r="I8431">
            <v>33461.29</v>
          </cell>
          <cell r="J8431">
            <v>0</v>
          </cell>
          <cell r="K8431">
            <v>0</v>
          </cell>
        </row>
        <row r="8432">
          <cell r="H8432" t="str">
            <v>WCV0094914</v>
          </cell>
          <cell r="I8432">
            <v>5650</v>
          </cell>
          <cell r="J8432">
            <v>0</v>
          </cell>
          <cell r="K8432">
            <v>0</v>
          </cell>
        </row>
        <row r="8433">
          <cell r="H8433" t="str">
            <v>WCV0094917</v>
          </cell>
          <cell r="I8433">
            <v>23147.02</v>
          </cell>
          <cell r="J8433">
            <v>0</v>
          </cell>
          <cell r="K8433">
            <v>0</v>
          </cell>
        </row>
        <row r="8434">
          <cell r="H8434" t="str">
            <v>WCV0094918</v>
          </cell>
          <cell r="I8434">
            <v>27254.48</v>
          </cell>
          <cell r="J8434">
            <v>0</v>
          </cell>
          <cell r="K8434">
            <v>0</v>
          </cell>
        </row>
        <row r="8435">
          <cell r="H8435" t="str">
            <v>WCV0094919</v>
          </cell>
          <cell r="I8435">
            <v>8941.17</v>
          </cell>
          <cell r="J8435">
            <v>0</v>
          </cell>
          <cell r="K8435">
            <v>0</v>
          </cell>
        </row>
        <row r="8436">
          <cell r="H8436" t="str">
            <v>WCV009492</v>
          </cell>
          <cell r="I8436">
            <v>100538</v>
          </cell>
          <cell r="J8436">
            <v>4</v>
          </cell>
          <cell r="K8436">
            <v>63638.83</v>
          </cell>
        </row>
        <row r="8437">
          <cell r="H8437" t="str">
            <v>WCV0094920</v>
          </cell>
          <cell r="I8437">
            <v>26357</v>
          </cell>
          <cell r="J8437">
            <v>0</v>
          </cell>
          <cell r="K8437">
            <v>0</v>
          </cell>
        </row>
        <row r="8438">
          <cell r="H8438" t="str">
            <v>WCV0094921</v>
          </cell>
          <cell r="I8438">
            <v>7139</v>
          </cell>
          <cell r="J8438">
            <v>0</v>
          </cell>
          <cell r="K8438">
            <v>0</v>
          </cell>
        </row>
        <row r="8439">
          <cell r="H8439" t="str">
            <v>WCV0094923</v>
          </cell>
          <cell r="I8439">
            <v>10602</v>
          </cell>
          <cell r="J8439">
            <v>0</v>
          </cell>
          <cell r="K8439">
            <v>0</v>
          </cell>
        </row>
        <row r="8440">
          <cell r="H8440" t="str">
            <v>WCV0094924</v>
          </cell>
          <cell r="I8440">
            <v>62398</v>
          </cell>
          <cell r="J8440">
            <v>1</v>
          </cell>
          <cell r="K8440">
            <v>3564.73</v>
          </cell>
        </row>
        <row r="8441">
          <cell r="H8441" t="str">
            <v>WCV0094925</v>
          </cell>
          <cell r="I8441">
            <v>11827</v>
          </cell>
          <cell r="J8441">
            <v>0</v>
          </cell>
          <cell r="K8441">
            <v>0</v>
          </cell>
        </row>
        <row r="8442">
          <cell r="H8442" t="str">
            <v>WCV0094926</v>
          </cell>
          <cell r="I8442">
            <v>6940</v>
          </cell>
          <cell r="J8442">
            <v>1</v>
          </cell>
          <cell r="K8442">
            <v>7361.37</v>
          </cell>
        </row>
        <row r="8443">
          <cell r="H8443" t="str">
            <v>WCV0094927</v>
          </cell>
          <cell r="I8443">
            <v>18417</v>
          </cell>
          <cell r="J8443">
            <v>0</v>
          </cell>
          <cell r="K8443">
            <v>0</v>
          </cell>
        </row>
        <row r="8444">
          <cell r="H8444" t="str">
            <v>WCV0094929</v>
          </cell>
          <cell r="I8444">
            <v>15480</v>
          </cell>
          <cell r="J8444">
            <v>0</v>
          </cell>
          <cell r="K8444">
            <v>0</v>
          </cell>
        </row>
        <row r="8445">
          <cell r="H8445" t="str">
            <v>WCV009493</v>
          </cell>
          <cell r="I8445">
            <v>85917</v>
          </cell>
          <cell r="J8445">
            <v>2</v>
          </cell>
          <cell r="K8445">
            <v>23122.54</v>
          </cell>
        </row>
        <row r="8446">
          <cell r="H8446" t="str">
            <v>WCV0094930</v>
          </cell>
          <cell r="I8446">
            <v>41118.15</v>
          </cell>
          <cell r="J8446">
            <v>0</v>
          </cell>
          <cell r="K8446">
            <v>0</v>
          </cell>
        </row>
        <row r="8447">
          <cell r="H8447" t="str">
            <v>WCV0094931</v>
          </cell>
          <cell r="I8447">
            <v>4475</v>
          </cell>
          <cell r="J8447">
            <v>0</v>
          </cell>
          <cell r="K8447">
            <v>0</v>
          </cell>
        </row>
        <row r="8448">
          <cell r="H8448" t="str">
            <v>WCV0094935</v>
          </cell>
          <cell r="I8448">
            <v>8246.4</v>
          </cell>
          <cell r="J8448">
            <v>0</v>
          </cell>
          <cell r="K8448">
            <v>0</v>
          </cell>
        </row>
        <row r="8449">
          <cell r="H8449" t="str">
            <v>WCV0094936</v>
          </cell>
          <cell r="I8449">
            <v>5276</v>
          </cell>
          <cell r="J8449">
            <v>0</v>
          </cell>
          <cell r="K8449">
            <v>0</v>
          </cell>
        </row>
        <row r="8450">
          <cell r="H8450" t="str">
            <v>WCV0094937</v>
          </cell>
          <cell r="I8450">
            <v>31912.38</v>
          </cell>
          <cell r="J8450">
            <v>5</v>
          </cell>
          <cell r="K8450">
            <v>2047.02</v>
          </cell>
        </row>
        <row r="8451">
          <cell r="H8451" t="str">
            <v>WCV0094938</v>
          </cell>
          <cell r="I8451">
            <v>24717</v>
          </cell>
          <cell r="J8451">
            <v>0</v>
          </cell>
          <cell r="K8451">
            <v>0</v>
          </cell>
        </row>
        <row r="8452">
          <cell r="H8452" t="str">
            <v>WCV0094939</v>
          </cell>
          <cell r="I8452">
            <v>9447</v>
          </cell>
          <cell r="J8452">
            <v>0</v>
          </cell>
          <cell r="K8452">
            <v>0</v>
          </cell>
        </row>
        <row r="8453">
          <cell r="H8453" t="str">
            <v>WCV009494</v>
          </cell>
          <cell r="I8453">
            <v>315799</v>
          </cell>
          <cell r="J8453">
            <v>22</v>
          </cell>
          <cell r="K8453">
            <v>161057.49</v>
          </cell>
        </row>
        <row r="8454">
          <cell r="H8454" t="str">
            <v>WCV0094940</v>
          </cell>
          <cell r="I8454">
            <v>42537.85</v>
          </cell>
          <cell r="J8454">
            <v>1</v>
          </cell>
          <cell r="K8454">
            <v>16699.61</v>
          </cell>
        </row>
        <row r="8455">
          <cell r="H8455" t="str">
            <v>WCV0094941</v>
          </cell>
          <cell r="I8455">
            <v>18262.96</v>
          </cell>
          <cell r="J8455">
            <v>0</v>
          </cell>
          <cell r="K8455">
            <v>0</v>
          </cell>
        </row>
        <row r="8456">
          <cell r="H8456" t="str">
            <v>WCV0094942</v>
          </cell>
          <cell r="I8456">
            <v>452314</v>
          </cell>
          <cell r="J8456">
            <v>21</v>
          </cell>
          <cell r="K8456">
            <v>488349.88</v>
          </cell>
        </row>
        <row r="8457">
          <cell r="H8457" t="str">
            <v>WCV0094943</v>
          </cell>
          <cell r="I8457">
            <v>1196</v>
          </cell>
          <cell r="J8457">
            <v>0</v>
          </cell>
          <cell r="K8457">
            <v>0</v>
          </cell>
        </row>
        <row r="8458">
          <cell r="H8458" t="str">
            <v>WCV0094945</v>
          </cell>
          <cell r="I8458">
            <v>8785</v>
          </cell>
          <cell r="J8458">
            <v>0</v>
          </cell>
          <cell r="K8458">
            <v>0</v>
          </cell>
        </row>
        <row r="8459">
          <cell r="H8459" t="str">
            <v>WCV0094947</v>
          </cell>
          <cell r="I8459">
            <v>72595</v>
          </cell>
          <cell r="J8459">
            <v>1</v>
          </cell>
          <cell r="K8459">
            <v>1500</v>
          </cell>
        </row>
        <row r="8460">
          <cell r="H8460" t="str">
            <v>WCV0094948</v>
          </cell>
          <cell r="I8460">
            <v>5946</v>
          </cell>
          <cell r="J8460">
            <v>0</v>
          </cell>
          <cell r="K8460">
            <v>0</v>
          </cell>
        </row>
        <row r="8461">
          <cell r="H8461" t="str">
            <v>WCV0094949</v>
          </cell>
          <cell r="I8461">
            <v>53309.740000000005</v>
          </cell>
          <cell r="J8461">
            <v>1</v>
          </cell>
          <cell r="K8461">
            <v>14461.99</v>
          </cell>
        </row>
        <row r="8462">
          <cell r="H8462" t="str">
            <v>WCV009495</v>
          </cell>
          <cell r="I8462">
            <v>125782</v>
          </cell>
          <cell r="J8462">
            <v>5</v>
          </cell>
          <cell r="K8462">
            <v>183216.58999999997</v>
          </cell>
        </row>
        <row r="8463">
          <cell r="H8463" t="str">
            <v>WCV0094950</v>
          </cell>
          <cell r="I8463">
            <v>1049</v>
          </cell>
          <cell r="J8463">
            <v>0</v>
          </cell>
          <cell r="K8463">
            <v>0</v>
          </cell>
        </row>
        <row r="8464">
          <cell r="H8464" t="str">
            <v>WCV0094951</v>
          </cell>
          <cell r="I8464">
            <v>5402.1900000000005</v>
          </cell>
          <cell r="J8464">
            <v>0</v>
          </cell>
          <cell r="K8464">
            <v>0</v>
          </cell>
        </row>
        <row r="8465">
          <cell r="H8465" t="str">
            <v>WCV0094952</v>
          </cell>
          <cell r="I8465">
            <v>7320</v>
          </cell>
          <cell r="J8465">
            <v>0</v>
          </cell>
          <cell r="K8465">
            <v>0</v>
          </cell>
        </row>
        <row r="8466">
          <cell r="H8466" t="str">
            <v>WCV0094954</v>
          </cell>
          <cell r="I8466">
            <v>174912.7</v>
          </cell>
          <cell r="J8466">
            <v>16</v>
          </cell>
          <cell r="K8466">
            <v>13225.800000000001</v>
          </cell>
        </row>
        <row r="8467">
          <cell r="H8467" t="str">
            <v>WCV0094955</v>
          </cell>
          <cell r="I8467">
            <v>37220</v>
          </cell>
          <cell r="J8467">
            <v>0</v>
          </cell>
          <cell r="K8467">
            <v>0</v>
          </cell>
        </row>
        <row r="8468">
          <cell r="H8468" t="str">
            <v>WCV0094956</v>
          </cell>
          <cell r="I8468">
            <v>25669.14</v>
          </cell>
          <cell r="J8468">
            <v>0</v>
          </cell>
          <cell r="K8468">
            <v>0</v>
          </cell>
        </row>
        <row r="8469">
          <cell r="H8469" t="str">
            <v>WCV0094958</v>
          </cell>
          <cell r="I8469">
            <v>76967.12</v>
          </cell>
          <cell r="J8469">
            <v>0</v>
          </cell>
          <cell r="K8469">
            <v>0</v>
          </cell>
        </row>
        <row r="8470">
          <cell r="H8470" t="str">
            <v>WCV0094959</v>
          </cell>
          <cell r="I8470">
            <v>2016</v>
          </cell>
          <cell r="J8470">
            <v>0</v>
          </cell>
          <cell r="K8470">
            <v>0</v>
          </cell>
        </row>
        <row r="8471">
          <cell r="H8471" t="str">
            <v>WCV009496</v>
          </cell>
          <cell r="I8471">
            <v>115371</v>
          </cell>
          <cell r="J8471">
            <v>2</v>
          </cell>
          <cell r="K8471">
            <v>44806.86</v>
          </cell>
        </row>
        <row r="8472">
          <cell r="H8472" t="str">
            <v>WCV0094960</v>
          </cell>
          <cell r="I8472">
            <v>6312</v>
          </cell>
          <cell r="J8472">
            <v>0</v>
          </cell>
          <cell r="K8472">
            <v>0</v>
          </cell>
        </row>
        <row r="8473">
          <cell r="H8473" t="str">
            <v>WCV0094961</v>
          </cell>
          <cell r="I8473">
            <v>23981.22</v>
          </cell>
          <cell r="J8473">
            <v>0</v>
          </cell>
          <cell r="K8473">
            <v>0</v>
          </cell>
        </row>
        <row r="8474">
          <cell r="H8474" t="str">
            <v>WCV0094962</v>
          </cell>
          <cell r="I8474">
            <v>11590</v>
          </cell>
          <cell r="J8474">
            <v>0</v>
          </cell>
          <cell r="K8474">
            <v>0</v>
          </cell>
        </row>
        <row r="8475">
          <cell r="H8475" t="str">
            <v>WCV0094963</v>
          </cell>
          <cell r="I8475">
            <v>5773.45</v>
          </cell>
          <cell r="J8475">
            <v>0</v>
          </cell>
          <cell r="K8475">
            <v>0</v>
          </cell>
        </row>
        <row r="8476">
          <cell r="H8476" t="str">
            <v>WCV0094964</v>
          </cell>
          <cell r="I8476">
            <v>10846.130000000001</v>
          </cell>
          <cell r="J8476">
            <v>0</v>
          </cell>
          <cell r="K8476">
            <v>0</v>
          </cell>
        </row>
        <row r="8477">
          <cell r="H8477" t="str">
            <v>WCV0094965</v>
          </cell>
          <cell r="I8477">
            <v>123538.78</v>
          </cell>
          <cell r="J8477">
            <v>5</v>
          </cell>
          <cell r="K8477">
            <v>8264.34</v>
          </cell>
        </row>
        <row r="8478">
          <cell r="H8478" t="str">
            <v>WCV0094966</v>
          </cell>
          <cell r="I8478">
            <v>11503</v>
          </cell>
          <cell r="J8478">
            <v>0</v>
          </cell>
          <cell r="K8478">
            <v>0</v>
          </cell>
        </row>
        <row r="8479">
          <cell r="H8479" t="str">
            <v>WCV0094967</v>
          </cell>
          <cell r="I8479">
            <v>50257.22</v>
          </cell>
          <cell r="J8479">
            <v>1</v>
          </cell>
          <cell r="K8479">
            <v>1322.78</v>
          </cell>
        </row>
        <row r="8480">
          <cell r="H8480" t="str">
            <v>WCV0094968</v>
          </cell>
          <cell r="I8480">
            <v>57701.59</v>
          </cell>
          <cell r="J8480">
            <v>2</v>
          </cell>
          <cell r="K8480">
            <v>32545.909999999996</v>
          </cell>
        </row>
        <row r="8481">
          <cell r="H8481" t="str">
            <v>WCV009497</v>
          </cell>
          <cell r="I8481">
            <v>82394</v>
          </cell>
          <cell r="J8481">
            <v>2</v>
          </cell>
          <cell r="K8481">
            <v>7001.96</v>
          </cell>
        </row>
        <row r="8482">
          <cell r="H8482" t="str">
            <v>WCV0094970</v>
          </cell>
          <cell r="I8482">
            <v>6103</v>
          </cell>
          <cell r="J8482">
            <v>1</v>
          </cell>
          <cell r="K8482">
            <v>1271.45</v>
          </cell>
        </row>
        <row r="8483">
          <cell r="H8483" t="str">
            <v>WCV0094971</v>
          </cell>
          <cell r="I8483">
            <v>5499</v>
          </cell>
          <cell r="J8483">
            <v>0</v>
          </cell>
          <cell r="K8483">
            <v>0</v>
          </cell>
        </row>
        <row r="8484">
          <cell r="H8484" t="str">
            <v>WCV0094972</v>
          </cell>
          <cell r="I8484">
            <v>23780.7</v>
          </cell>
          <cell r="J8484">
            <v>0</v>
          </cell>
          <cell r="K8484">
            <v>0</v>
          </cell>
        </row>
        <row r="8485">
          <cell r="H8485" t="str">
            <v>WCV0094974</v>
          </cell>
          <cell r="I8485">
            <v>53188.66</v>
          </cell>
          <cell r="J8485">
            <v>0</v>
          </cell>
          <cell r="K8485">
            <v>0</v>
          </cell>
        </row>
        <row r="8486">
          <cell r="H8486" t="str">
            <v>WCV0094975</v>
          </cell>
          <cell r="I8486">
            <v>20388</v>
          </cell>
          <cell r="J8486">
            <v>0</v>
          </cell>
          <cell r="K8486">
            <v>0</v>
          </cell>
        </row>
        <row r="8487">
          <cell r="H8487" t="str">
            <v>WCV0094976</v>
          </cell>
          <cell r="I8487">
            <v>18776.2</v>
          </cell>
          <cell r="J8487">
            <v>0</v>
          </cell>
          <cell r="K8487">
            <v>0</v>
          </cell>
        </row>
        <row r="8488">
          <cell r="H8488" t="str">
            <v>WCV0094977</v>
          </cell>
          <cell r="I8488">
            <v>32235.66</v>
          </cell>
          <cell r="J8488">
            <v>4</v>
          </cell>
          <cell r="K8488">
            <v>2287.5</v>
          </cell>
        </row>
        <row r="8489">
          <cell r="H8489" t="str">
            <v>WCV0094978</v>
          </cell>
          <cell r="I8489">
            <v>25916.42</v>
          </cell>
          <cell r="J8489">
            <v>3</v>
          </cell>
          <cell r="K8489">
            <v>3412</v>
          </cell>
        </row>
        <row r="8490">
          <cell r="H8490" t="str">
            <v>WCV0094979</v>
          </cell>
          <cell r="I8490">
            <v>33339.51</v>
          </cell>
          <cell r="J8490">
            <v>2</v>
          </cell>
          <cell r="K8490">
            <v>61519.07</v>
          </cell>
        </row>
        <row r="8491">
          <cell r="H8491" t="str">
            <v>WCV009498</v>
          </cell>
          <cell r="I8491">
            <v>110218</v>
          </cell>
          <cell r="J8491">
            <v>2</v>
          </cell>
          <cell r="K8491">
            <v>252939.91</v>
          </cell>
        </row>
        <row r="8492">
          <cell r="H8492" t="str">
            <v>WCV0094981</v>
          </cell>
          <cell r="I8492">
            <v>23896.739999999998</v>
          </cell>
          <cell r="J8492">
            <v>0</v>
          </cell>
          <cell r="K8492">
            <v>0</v>
          </cell>
        </row>
        <row r="8493">
          <cell r="H8493" t="str">
            <v>WCV0094982</v>
          </cell>
          <cell r="I8493">
            <v>0</v>
          </cell>
          <cell r="J8493">
            <v>0</v>
          </cell>
          <cell r="K8493">
            <v>0</v>
          </cell>
        </row>
        <row r="8494">
          <cell r="H8494" t="str">
            <v>WCV0094983</v>
          </cell>
          <cell r="I8494">
            <v>3228.09</v>
          </cell>
          <cell r="J8494">
            <v>0</v>
          </cell>
          <cell r="K8494">
            <v>0</v>
          </cell>
        </row>
        <row r="8495">
          <cell r="H8495" t="str">
            <v>WCV0094984</v>
          </cell>
          <cell r="I8495">
            <v>15954</v>
          </cell>
          <cell r="J8495">
            <v>0</v>
          </cell>
          <cell r="K8495">
            <v>0</v>
          </cell>
        </row>
        <row r="8496">
          <cell r="H8496" t="str">
            <v>WCV0094985</v>
          </cell>
          <cell r="I8496">
            <v>2263</v>
          </cell>
          <cell r="J8496">
            <v>0</v>
          </cell>
          <cell r="K8496">
            <v>0</v>
          </cell>
        </row>
        <row r="8497">
          <cell r="H8497" t="str">
            <v>WCV0094986</v>
          </cell>
          <cell r="I8497">
            <v>39295</v>
          </cell>
          <cell r="J8497">
            <v>0</v>
          </cell>
          <cell r="K8497">
            <v>0</v>
          </cell>
        </row>
        <row r="8498">
          <cell r="H8498" t="str">
            <v>WCV0094989</v>
          </cell>
          <cell r="I8498">
            <v>3696.65</v>
          </cell>
          <cell r="J8498">
            <v>0</v>
          </cell>
          <cell r="K8498">
            <v>0</v>
          </cell>
        </row>
        <row r="8499">
          <cell r="H8499" t="str">
            <v>WCV009499</v>
          </cell>
          <cell r="I8499">
            <v>186993</v>
          </cell>
          <cell r="J8499">
            <v>5</v>
          </cell>
          <cell r="K8499">
            <v>17841.650000000001</v>
          </cell>
        </row>
        <row r="8500">
          <cell r="H8500" t="str">
            <v>WCV0094990</v>
          </cell>
          <cell r="I8500">
            <v>46172</v>
          </cell>
          <cell r="J8500">
            <v>2</v>
          </cell>
          <cell r="K8500">
            <v>9711.17</v>
          </cell>
        </row>
        <row r="8501">
          <cell r="H8501" t="str">
            <v>WCV0094991</v>
          </cell>
          <cell r="I8501">
            <v>193313.47</v>
          </cell>
          <cell r="J8501">
            <v>5</v>
          </cell>
          <cell r="K8501">
            <v>174272.2</v>
          </cell>
        </row>
        <row r="8502">
          <cell r="H8502" t="str">
            <v>WCV0094992</v>
          </cell>
          <cell r="I8502">
            <v>5848.63</v>
          </cell>
          <cell r="J8502">
            <v>0</v>
          </cell>
          <cell r="K8502">
            <v>0</v>
          </cell>
        </row>
        <row r="8503">
          <cell r="H8503" t="str">
            <v>WCV0094993</v>
          </cell>
          <cell r="I8503">
            <v>72591.19</v>
          </cell>
          <cell r="J8503">
            <v>0</v>
          </cell>
          <cell r="K8503">
            <v>0</v>
          </cell>
        </row>
        <row r="8504">
          <cell r="H8504" t="str">
            <v>WCV0094995</v>
          </cell>
          <cell r="I8504">
            <v>34061</v>
          </cell>
          <cell r="J8504">
            <v>1</v>
          </cell>
          <cell r="K8504">
            <v>609.23</v>
          </cell>
        </row>
        <row r="8505">
          <cell r="H8505" t="str">
            <v>WCV0094996</v>
          </cell>
          <cell r="I8505">
            <v>97</v>
          </cell>
          <cell r="J8505">
            <v>0</v>
          </cell>
          <cell r="K8505">
            <v>0</v>
          </cell>
        </row>
        <row r="8506">
          <cell r="H8506" t="str">
            <v>WCV0094997</v>
          </cell>
          <cell r="I8506">
            <v>409</v>
          </cell>
          <cell r="J8506">
            <v>0</v>
          </cell>
          <cell r="K8506">
            <v>0</v>
          </cell>
        </row>
        <row r="8507">
          <cell r="H8507" t="str">
            <v>WCV0094998</v>
          </cell>
          <cell r="I8507">
            <v>6527.29</v>
          </cell>
          <cell r="J8507">
            <v>0</v>
          </cell>
          <cell r="K8507">
            <v>0</v>
          </cell>
        </row>
        <row r="8508">
          <cell r="H8508" t="str">
            <v>WCV0094999</v>
          </cell>
          <cell r="I8508">
            <v>5682</v>
          </cell>
          <cell r="J8508">
            <v>0</v>
          </cell>
          <cell r="K8508">
            <v>0</v>
          </cell>
        </row>
        <row r="8509">
          <cell r="H8509" t="str">
            <v>WCV009500</v>
          </cell>
          <cell r="I8509">
            <v>57915</v>
          </cell>
          <cell r="J8509">
            <v>1</v>
          </cell>
          <cell r="K8509">
            <v>1451.72</v>
          </cell>
        </row>
        <row r="8510">
          <cell r="H8510" t="str">
            <v>WCV0095000</v>
          </cell>
          <cell r="I8510">
            <v>8849.01</v>
          </cell>
          <cell r="J8510">
            <v>0</v>
          </cell>
          <cell r="K8510">
            <v>0</v>
          </cell>
        </row>
        <row r="8511">
          <cell r="H8511" t="str">
            <v>WCV0095003</v>
          </cell>
          <cell r="I8511">
            <v>4477.8900000000003</v>
          </cell>
          <cell r="J8511">
            <v>0</v>
          </cell>
          <cell r="K8511">
            <v>0</v>
          </cell>
        </row>
        <row r="8512">
          <cell r="H8512" t="str">
            <v>WCV0095004</v>
          </cell>
          <cell r="I8512">
            <v>809</v>
          </cell>
          <cell r="J8512">
            <v>0</v>
          </cell>
          <cell r="K8512">
            <v>0</v>
          </cell>
        </row>
        <row r="8513">
          <cell r="H8513" t="str">
            <v>WCV0095005</v>
          </cell>
          <cell r="I8513">
            <v>28414.629999999997</v>
          </cell>
          <cell r="J8513">
            <v>0</v>
          </cell>
          <cell r="K8513">
            <v>0</v>
          </cell>
        </row>
        <row r="8514">
          <cell r="H8514" t="str">
            <v>WCV0095007</v>
          </cell>
          <cell r="I8514">
            <v>9944</v>
          </cell>
          <cell r="J8514">
            <v>1</v>
          </cell>
          <cell r="K8514">
            <v>583.15</v>
          </cell>
        </row>
        <row r="8515">
          <cell r="H8515" t="str">
            <v>WCV0095008</v>
          </cell>
          <cell r="I8515">
            <v>6130.38</v>
          </cell>
          <cell r="J8515">
            <v>0</v>
          </cell>
          <cell r="K8515">
            <v>0</v>
          </cell>
        </row>
        <row r="8516">
          <cell r="H8516" t="str">
            <v>WCV0095009</v>
          </cell>
          <cell r="I8516">
            <v>404</v>
          </cell>
          <cell r="J8516">
            <v>0</v>
          </cell>
          <cell r="K8516">
            <v>0</v>
          </cell>
        </row>
        <row r="8517">
          <cell r="H8517" t="str">
            <v>WCV009501</v>
          </cell>
          <cell r="I8517">
            <v>97662</v>
          </cell>
          <cell r="J8517">
            <v>0</v>
          </cell>
          <cell r="K8517">
            <v>0</v>
          </cell>
        </row>
        <row r="8518">
          <cell r="H8518" t="str">
            <v>WCV0095010</v>
          </cell>
          <cell r="I8518">
            <v>9819</v>
          </cell>
          <cell r="J8518">
            <v>0</v>
          </cell>
          <cell r="K8518">
            <v>0</v>
          </cell>
        </row>
        <row r="8519">
          <cell r="H8519" t="str">
            <v>WCV0095011</v>
          </cell>
          <cell r="I8519">
            <v>23252.85</v>
          </cell>
          <cell r="J8519">
            <v>0</v>
          </cell>
          <cell r="K8519">
            <v>0</v>
          </cell>
        </row>
        <row r="8520">
          <cell r="H8520" t="str">
            <v>WCV0095012</v>
          </cell>
          <cell r="I8520">
            <v>1160</v>
          </cell>
          <cell r="J8520">
            <v>0</v>
          </cell>
          <cell r="K8520">
            <v>0</v>
          </cell>
        </row>
        <row r="8521">
          <cell r="H8521" t="str">
            <v>WCV0095014</v>
          </cell>
          <cell r="I8521">
            <v>2327</v>
          </cell>
          <cell r="J8521">
            <v>0</v>
          </cell>
          <cell r="K8521">
            <v>0</v>
          </cell>
        </row>
        <row r="8522">
          <cell r="H8522" t="str">
            <v>WCV0095015</v>
          </cell>
          <cell r="I8522">
            <v>67531.86</v>
          </cell>
          <cell r="J8522">
            <v>1</v>
          </cell>
          <cell r="K8522">
            <v>9774.85</v>
          </cell>
        </row>
        <row r="8523">
          <cell r="H8523" t="str">
            <v>WCV0095016</v>
          </cell>
          <cell r="I8523">
            <v>7648</v>
          </cell>
          <cell r="J8523">
            <v>0</v>
          </cell>
          <cell r="K8523">
            <v>0</v>
          </cell>
        </row>
        <row r="8524">
          <cell r="H8524" t="str">
            <v>WCV0095018</v>
          </cell>
          <cell r="I8524">
            <v>73278</v>
          </cell>
          <cell r="J8524">
            <v>0</v>
          </cell>
          <cell r="K8524">
            <v>0</v>
          </cell>
        </row>
        <row r="8525">
          <cell r="H8525" t="str">
            <v>WCV0095019</v>
          </cell>
          <cell r="I8525">
            <v>5251</v>
          </cell>
          <cell r="J8525">
            <v>0</v>
          </cell>
          <cell r="K8525">
            <v>0</v>
          </cell>
        </row>
        <row r="8526">
          <cell r="H8526" t="str">
            <v>WCV009502</v>
          </cell>
          <cell r="I8526">
            <v>114491</v>
          </cell>
          <cell r="J8526">
            <v>5</v>
          </cell>
          <cell r="K8526">
            <v>7329.99</v>
          </cell>
        </row>
        <row r="8527">
          <cell r="H8527" t="str">
            <v>WCV0095021</v>
          </cell>
          <cell r="I8527">
            <v>1576</v>
          </cell>
          <cell r="J8527">
            <v>0</v>
          </cell>
          <cell r="K8527">
            <v>0</v>
          </cell>
        </row>
        <row r="8528">
          <cell r="H8528" t="str">
            <v>WCV0095022</v>
          </cell>
          <cell r="I8528">
            <v>60861.279999999999</v>
          </cell>
          <cell r="J8528">
            <v>2</v>
          </cell>
          <cell r="K8528">
            <v>125498</v>
          </cell>
        </row>
        <row r="8529">
          <cell r="H8529" t="str">
            <v>WCV0095023</v>
          </cell>
          <cell r="I8529">
            <v>13677</v>
          </cell>
          <cell r="J8529">
            <v>0</v>
          </cell>
          <cell r="K8529">
            <v>0</v>
          </cell>
        </row>
        <row r="8530">
          <cell r="H8530" t="str">
            <v>WCV0095024</v>
          </cell>
          <cell r="I8530">
            <v>17732</v>
          </cell>
          <cell r="J8530">
            <v>0</v>
          </cell>
          <cell r="K8530">
            <v>0</v>
          </cell>
        </row>
        <row r="8531">
          <cell r="H8531" t="str">
            <v>WCV0095025</v>
          </cell>
          <cell r="I8531">
            <v>5445</v>
          </cell>
          <cell r="J8531">
            <v>1</v>
          </cell>
          <cell r="K8531">
            <v>12643.75</v>
          </cell>
        </row>
        <row r="8532">
          <cell r="H8532" t="str">
            <v>WCV0095026</v>
          </cell>
          <cell r="I8532">
            <v>15852.130000000001</v>
          </cell>
          <cell r="J8532">
            <v>0</v>
          </cell>
          <cell r="K8532">
            <v>0</v>
          </cell>
        </row>
        <row r="8533">
          <cell r="H8533" t="str">
            <v>WCV0095027</v>
          </cell>
          <cell r="I8533">
            <v>32969</v>
          </cell>
          <cell r="J8533">
            <v>4</v>
          </cell>
          <cell r="K8533">
            <v>5296.58</v>
          </cell>
        </row>
        <row r="8534">
          <cell r="H8534" t="str">
            <v>WCV0095028</v>
          </cell>
          <cell r="I8534">
            <v>3211</v>
          </cell>
          <cell r="J8534">
            <v>0</v>
          </cell>
          <cell r="K8534">
            <v>0</v>
          </cell>
        </row>
        <row r="8535">
          <cell r="H8535" t="str">
            <v>WCV0095029</v>
          </cell>
          <cell r="I8535">
            <v>50234.020000000004</v>
          </cell>
          <cell r="J8535">
            <v>0</v>
          </cell>
          <cell r="K8535">
            <v>0</v>
          </cell>
        </row>
        <row r="8536">
          <cell r="H8536" t="str">
            <v>WCV009503</v>
          </cell>
          <cell r="I8536">
            <v>97381</v>
          </cell>
          <cell r="J8536">
            <v>3</v>
          </cell>
          <cell r="K8536">
            <v>5169.3500000000004</v>
          </cell>
        </row>
        <row r="8537">
          <cell r="H8537" t="str">
            <v>WCV0095030</v>
          </cell>
          <cell r="I8537">
            <v>16479.79</v>
          </cell>
          <cell r="J8537">
            <v>0</v>
          </cell>
          <cell r="K8537">
            <v>0</v>
          </cell>
        </row>
        <row r="8538">
          <cell r="H8538" t="str">
            <v>WCV0095031</v>
          </cell>
          <cell r="I8538">
            <v>3220.15</v>
          </cell>
          <cell r="J8538">
            <v>0</v>
          </cell>
          <cell r="K8538">
            <v>0</v>
          </cell>
        </row>
        <row r="8539">
          <cell r="H8539" t="str">
            <v>WCV0095032</v>
          </cell>
          <cell r="I8539">
            <v>53799</v>
          </cell>
          <cell r="J8539">
            <v>5</v>
          </cell>
          <cell r="K8539">
            <v>4268.88</v>
          </cell>
        </row>
        <row r="8540">
          <cell r="H8540" t="str">
            <v>WCV0095033</v>
          </cell>
          <cell r="I8540">
            <v>3332</v>
          </cell>
          <cell r="J8540">
            <v>0</v>
          </cell>
          <cell r="K8540">
            <v>0</v>
          </cell>
        </row>
        <row r="8541">
          <cell r="H8541" t="str">
            <v>WCV0095034</v>
          </cell>
          <cell r="I8541">
            <v>23429.439999999999</v>
          </cell>
          <cell r="J8541">
            <v>0</v>
          </cell>
          <cell r="K8541">
            <v>0</v>
          </cell>
        </row>
        <row r="8542">
          <cell r="H8542" t="str">
            <v>WCV0095035</v>
          </cell>
          <cell r="I8542">
            <v>4184</v>
          </cell>
          <cell r="J8542">
            <v>0</v>
          </cell>
          <cell r="K8542">
            <v>0</v>
          </cell>
        </row>
        <row r="8543">
          <cell r="H8543" t="str">
            <v>WCV0095036</v>
          </cell>
          <cell r="I8543">
            <v>9759.16</v>
          </cell>
          <cell r="J8543">
            <v>0</v>
          </cell>
          <cell r="K8543">
            <v>0</v>
          </cell>
        </row>
        <row r="8544">
          <cell r="H8544" t="str">
            <v>WCV0095037</v>
          </cell>
          <cell r="I8544">
            <v>5684.13</v>
          </cell>
          <cell r="J8544">
            <v>0</v>
          </cell>
          <cell r="K8544">
            <v>0</v>
          </cell>
        </row>
        <row r="8545">
          <cell r="H8545" t="str">
            <v>WCV0095038</v>
          </cell>
          <cell r="I8545">
            <v>19419.59</v>
          </cell>
          <cell r="J8545">
            <v>0</v>
          </cell>
          <cell r="K8545">
            <v>0</v>
          </cell>
        </row>
        <row r="8546">
          <cell r="H8546" t="str">
            <v>WCV0095039</v>
          </cell>
          <cell r="I8546">
            <v>29673</v>
          </cell>
          <cell r="J8546">
            <v>0</v>
          </cell>
          <cell r="K8546">
            <v>0</v>
          </cell>
        </row>
        <row r="8547">
          <cell r="H8547" t="str">
            <v>WCV009504</v>
          </cell>
          <cell r="I8547">
            <v>91324</v>
          </cell>
          <cell r="J8547">
            <v>3</v>
          </cell>
          <cell r="K8547">
            <v>55469.15</v>
          </cell>
        </row>
        <row r="8548">
          <cell r="H8548" t="str">
            <v>WCV0095040</v>
          </cell>
          <cell r="I8548">
            <v>5052</v>
          </cell>
          <cell r="J8548">
            <v>0</v>
          </cell>
          <cell r="K8548">
            <v>0</v>
          </cell>
        </row>
        <row r="8549">
          <cell r="H8549" t="str">
            <v>WCV0095041</v>
          </cell>
          <cell r="I8549">
            <v>27221.85</v>
          </cell>
          <cell r="J8549">
            <v>0</v>
          </cell>
          <cell r="K8549">
            <v>0</v>
          </cell>
        </row>
        <row r="8550">
          <cell r="H8550" t="str">
            <v>WCV0095042</v>
          </cell>
          <cell r="I8550">
            <v>3844</v>
          </cell>
          <cell r="J8550">
            <v>0</v>
          </cell>
          <cell r="K8550">
            <v>0</v>
          </cell>
        </row>
        <row r="8551">
          <cell r="H8551" t="str">
            <v>WCV0095043</v>
          </cell>
          <cell r="I8551">
            <v>19594</v>
          </cell>
          <cell r="J8551">
            <v>0</v>
          </cell>
          <cell r="K8551">
            <v>0</v>
          </cell>
        </row>
        <row r="8552">
          <cell r="H8552" t="str">
            <v>WCV0095044</v>
          </cell>
          <cell r="I8552">
            <v>19307.28</v>
          </cell>
          <cell r="J8552">
            <v>0</v>
          </cell>
          <cell r="K8552">
            <v>0</v>
          </cell>
        </row>
        <row r="8553">
          <cell r="H8553" t="str">
            <v>WCV0095045</v>
          </cell>
          <cell r="I8553">
            <v>3952</v>
          </cell>
          <cell r="J8553">
            <v>0</v>
          </cell>
          <cell r="K8553">
            <v>0</v>
          </cell>
        </row>
        <row r="8554">
          <cell r="H8554" t="str">
            <v>WCV0095047</v>
          </cell>
          <cell r="I8554">
            <v>13146.27</v>
          </cell>
          <cell r="J8554">
            <v>0</v>
          </cell>
          <cell r="K8554">
            <v>0</v>
          </cell>
        </row>
        <row r="8555">
          <cell r="H8555" t="str">
            <v>WCV0095048</v>
          </cell>
          <cell r="I8555">
            <v>36112.81</v>
          </cell>
          <cell r="J8555">
            <v>0</v>
          </cell>
          <cell r="K8555">
            <v>0</v>
          </cell>
        </row>
        <row r="8556">
          <cell r="H8556" t="str">
            <v>WCV009505</v>
          </cell>
          <cell r="I8556">
            <v>140225</v>
          </cell>
          <cell r="J8556">
            <v>0</v>
          </cell>
          <cell r="K8556">
            <v>0</v>
          </cell>
        </row>
        <row r="8557">
          <cell r="H8557" t="str">
            <v>WCV0095050</v>
          </cell>
          <cell r="I8557">
            <v>1720</v>
          </cell>
          <cell r="J8557">
            <v>0</v>
          </cell>
          <cell r="K8557">
            <v>0</v>
          </cell>
        </row>
        <row r="8558">
          <cell r="H8558" t="str">
            <v>WCV0095051</v>
          </cell>
          <cell r="I8558">
            <v>5448.57</v>
          </cell>
          <cell r="J8558">
            <v>0</v>
          </cell>
          <cell r="K8558">
            <v>0</v>
          </cell>
        </row>
        <row r="8559">
          <cell r="H8559" t="str">
            <v>WCV0095052</v>
          </cell>
          <cell r="I8559">
            <v>66356.83</v>
          </cell>
          <cell r="J8559">
            <v>0</v>
          </cell>
          <cell r="K8559">
            <v>0</v>
          </cell>
        </row>
        <row r="8560">
          <cell r="H8560" t="str">
            <v>WCV0095054</v>
          </cell>
          <cell r="I8560">
            <v>5567.83</v>
          </cell>
          <cell r="J8560">
            <v>0</v>
          </cell>
          <cell r="K8560">
            <v>0</v>
          </cell>
        </row>
        <row r="8561">
          <cell r="H8561" t="str">
            <v>WCV0095055</v>
          </cell>
          <cell r="I8561">
            <v>15810.08</v>
          </cell>
          <cell r="J8561">
            <v>0</v>
          </cell>
          <cell r="K8561">
            <v>0</v>
          </cell>
        </row>
        <row r="8562">
          <cell r="H8562" t="str">
            <v>WCV0095056</v>
          </cell>
          <cell r="I8562">
            <v>9843</v>
          </cell>
          <cell r="J8562">
            <v>0</v>
          </cell>
          <cell r="K8562">
            <v>0</v>
          </cell>
        </row>
        <row r="8563">
          <cell r="H8563" t="str">
            <v>WCV0095057</v>
          </cell>
          <cell r="I8563">
            <v>227783.5</v>
          </cell>
          <cell r="J8563">
            <v>0</v>
          </cell>
          <cell r="K8563">
            <v>0</v>
          </cell>
        </row>
        <row r="8564">
          <cell r="H8564" t="str">
            <v>WCV0095059</v>
          </cell>
          <cell r="I8564">
            <v>3645</v>
          </cell>
          <cell r="J8564">
            <v>0</v>
          </cell>
          <cell r="K8564">
            <v>0</v>
          </cell>
        </row>
        <row r="8565">
          <cell r="H8565" t="str">
            <v>WCV009506</v>
          </cell>
          <cell r="I8565">
            <v>128659</v>
          </cell>
          <cell r="J8565">
            <v>2</v>
          </cell>
          <cell r="K8565">
            <v>1046075.54</v>
          </cell>
        </row>
        <row r="8566">
          <cell r="H8566" t="str">
            <v>WCV0095060</v>
          </cell>
          <cell r="I8566">
            <v>2913.04</v>
          </cell>
          <cell r="J8566">
            <v>0</v>
          </cell>
          <cell r="K8566">
            <v>0</v>
          </cell>
        </row>
        <row r="8567">
          <cell r="H8567" t="str">
            <v>WCV0095061</v>
          </cell>
          <cell r="I8567">
            <v>1792</v>
          </cell>
          <cell r="J8567">
            <v>0</v>
          </cell>
          <cell r="K8567">
            <v>0</v>
          </cell>
        </row>
        <row r="8568">
          <cell r="H8568" t="str">
            <v>WCV0095062</v>
          </cell>
          <cell r="I8568">
            <v>20495.75</v>
          </cell>
          <cell r="J8568">
            <v>0</v>
          </cell>
          <cell r="K8568">
            <v>0</v>
          </cell>
        </row>
        <row r="8569">
          <cell r="H8569" t="str">
            <v>WCV0095063</v>
          </cell>
          <cell r="I8569">
            <v>12585</v>
          </cell>
          <cell r="J8569">
            <v>0</v>
          </cell>
          <cell r="K8569">
            <v>0</v>
          </cell>
        </row>
        <row r="8570">
          <cell r="H8570" t="str">
            <v>WCV0095065</v>
          </cell>
          <cell r="I8570">
            <v>19007.72</v>
          </cell>
          <cell r="J8570">
            <v>0</v>
          </cell>
          <cell r="K8570">
            <v>0</v>
          </cell>
        </row>
        <row r="8571">
          <cell r="H8571" t="str">
            <v>WCV0095066</v>
          </cell>
          <cell r="I8571">
            <v>31975.18</v>
          </cell>
          <cell r="J8571">
            <v>0</v>
          </cell>
          <cell r="K8571">
            <v>0</v>
          </cell>
        </row>
        <row r="8572">
          <cell r="H8572" t="str">
            <v>WCV0095067</v>
          </cell>
          <cell r="I8572">
            <v>502</v>
          </cell>
          <cell r="J8572">
            <v>0</v>
          </cell>
          <cell r="K8572">
            <v>0</v>
          </cell>
        </row>
        <row r="8573">
          <cell r="H8573" t="str">
            <v>WCV0095069</v>
          </cell>
          <cell r="I8573">
            <v>314997.48</v>
          </cell>
          <cell r="J8573">
            <v>4</v>
          </cell>
          <cell r="K8573">
            <v>54495.57</v>
          </cell>
        </row>
        <row r="8574">
          <cell r="H8574" t="str">
            <v>WCV009507</v>
          </cell>
          <cell r="I8574">
            <v>153917</v>
          </cell>
          <cell r="J8574">
            <v>4</v>
          </cell>
          <cell r="K8574">
            <v>81835.16</v>
          </cell>
        </row>
        <row r="8575">
          <cell r="H8575" t="str">
            <v>WCV0095070</v>
          </cell>
          <cell r="I8575">
            <v>130206.98999999999</v>
          </cell>
          <cell r="J8575">
            <v>8</v>
          </cell>
          <cell r="K8575">
            <v>144399.65</v>
          </cell>
        </row>
        <row r="8576">
          <cell r="H8576" t="str">
            <v>WCV0095071</v>
          </cell>
          <cell r="I8576">
            <v>50898.22</v>
          </cell>
          <cell r="J8576">
            <v>1</v>
          </cell>
          <cell r="K8576">
            <v>1193.4000000000001</v>
          </cell>
        </row>
        <row r="8577">
          <cell r="H8577" t="str">
            <v>WCV0095072</v>
          </cell>
          <cell r="I8577">
            <v>13944.9</v>
          </cell>
          <cell r="J8577">
            <v>0</v>
          </cell>
          <cell r="K8577">
            <v>0</v>
          </cell>
        </row>
        <row r="8578">
          <cell r="H8578" t="str">
            <v>WCV0095073</v>
          </cell>
          <cell r="I8578">
            <v>186907.41999999998</v>
          </cell>
          <cell r="J8578">
            <v>5</v>
          </cell>
          <cell r="K8578">
            <v>11690.3</v>
          </cell>
        </row>
        <row r="8579">
          <cell r="H8579" t="str">
            <v>WCV0095074</v>
          </cell>
          <cell r="I8579">
            <v>18731.79</v>
          </cell>
          <cell r="J8579">
            <v>0</v>
          </cell>
          <cell r="K8579">
            <v>0</v>
          </cell>
        </row>
        <row r="8580">
          <cell r="H8580" t="str">
            <v>WCV0095075</v>
          </cell>
          <cell r="I8580">
            <v>46829</v>
          </cell>
          <cell r="J8580">
            <v>0</v>
          </cell>
          <cell r="K8580">
            <v>0</v>
          </cell>
        </row>
        <row r="8581">
          <cell r="H8581" t="str">
            <v>WCV009508</v>
          </cell>
          <cell r="I8581">
            <v>188626</v>
          </cell>
          <cell r="J8581">
            <v>1</v>
          </cell>
          <cell r="K8581">
            <v>375.58</v>
          </cell>
        </row>
        <row r="8582">
          <cell r="H8582" t="str">
            <v>WCV0095080</v>
          </cell>
          <cell r="I8582">
            <v>37195</v>
          </cell>
          <cell r="J8582">
            <v>3</v>
          </cell>
          <cell r="K8582">
            <v>3462.49</v>
          </cell>
        </row>
        <row r="8583">
          <cell r="H8583" t="str">
            <v>WCV0095081</v>
          </cell>
          <cell r="I8583">
            <v>8359</v>
          </cell>
          <cell r="J8583">
            <v>0</v>
          </cell>
          <cell r="K8583">
            <v>0</v>
          </cell>
        </row>
        <row r="8584">
          <cell r="H8584" t="str">
            <v>WCV0095083</v>
          </cell>
          <cell r="I8584">
            <v>622</v>
          </cell>
          <cell r="J8584">
            <v>0</v>
          </cell>
          <cell r="K8584">
            <v>0</v>
          </cell>
        </row>
        <row r="8585">
          <cell r="H8585" t="str">
            <v>WCV0095084</v>
          </cell>
          <cell r="I8585">
            <v>31527</v>
          </cell>
          <cell r="J8585">
            <v>0</v>
          </cell>
          <cell r="K8585">
            <v>0</v>
          </cell>
        </row>
        <row r="8586">
          <cell r="H8586" t="str">
            <v>WCV0095085</v>
          </cell>
          <cell r="I8586">
            <v>19850</v>
          </cell>
          <cell r="J8586">
            <v>0</v>
          </cell>
          <cell r="K8586">
            <v>0</v>
          </cell>
        </row>
        <row r="8587">
          <cell r="H8587" t="str">
            <v>WCV0095089</v>
          </cell>
          <cell r="I8587">
            <v>7673.79</v>
          </cell>
          <cell r="J8587">
            <v>0</v>
          </cell>
          <cell r="K8587">
            <v>0</v>
          </cell>
        </row>
        <row r="8588">
          <cell r="H8588" t="str">
            <v>WCV009509</v>
          </cell>
          <cell r="I8588">
            <v>141874</v>
          </cell>
          <cell r="J8588">
            <v>0</v>
          </cell>
          <cell r="K8588">
            <v>0</v>
          </cell>
        </row>
        <row r="8589">
          <cell r="H8589" t="str">
            <v>WCV0095091</v>
          </cell>
          <cell r="I8589">
            <v>18034.82</v>
          </cell>
          <cell r="J8589">
            <v>0</v>
          </cell>
          <cell r="K8589">
            <v>0</v>
          </cell>
        </row>
        <row r="8590">
          <cell r="H8590" t="str">
            <v>WCV0095092</v>
          </cell>
          <cell r="I8590">
            <v>22950.05</v>
          </cell>
          <cell r="J8590">
            <v>0</v>
          </cell>
          <cell r="K8590">
            <v>0</v>
          </cell>
        </row>
        <row r="8591">
          <cell r="H8591" t="str">
            <v>WCV0095094</v>
          </cell>
          <cell r="I8591">
            <v>12268.130000000001</v>
          </cell>
          <cell r="J8591">
            <v>0</v>
          </cell>
          <cell r="K8591">
            <v>0</v>
          </cell>
        </row>
        <row r="8592">
          <cell r="H8592" t="str">
            <v>WCV0095095</v>
          </cell>
          <cell r="I8592">
            <v>2240</v>
          </cell>
          <cell r="J8592">
            <v>0</v>
          </cell>
          <cell r="K8592">
            <v>0</v>
          </cell>
        </row>
        <row r="8593">
          <cell r="H8593" t="str">
            <v>WCV0095096</v>
          </cell>
          <cell r="I8593">
            <v>119490</v>
          </cell>
          <cell r="J8593">
            <v>3</v>
          </cell>
          <cell r="K8593">
            <v>237783.01</v>
          </cell>
        </row>
        <row r="8594">
          <cell r="H8594" t="str">
            <v>WCV0095097</v>
          </cell>
          <cell r="I8594">
            <v>38143.9</v>
          </cell>
          <cell r="J8594">
            <v>0</v>
          </cell>
          <cell r="K8594">
            <v>0</v>
          </cell>
        </row>
        <row r="8595">
          <cell r="H8595" t="str">
            <v>WCV0095098</v>
          </cell>
          <cell r="I8595">
            <v>61408.78</v>
          </cell>
          <cell r="J8595">
            <v>0</v>
          </cell>
          <cell r="K8595">
            <v>0</v>
          </cell>
        </row>
        <row r="8596">
          <cell r="H8596" t="str">
            <v>WCV0095099</v>
          </cell>
          <cell r="I8596">
            <v>8484</v>
          </cell>
          <cell r="J8596">
            <v>0</v>
          </cell>
          <cell r="K8596">
            <v>0</v>
          </cell>
        </row>
        <row r="8597">
          <cell r="H8597" t="str">
            <v>WCV009510</v>
          </cell>
          <cell r="I8597">
            <v>110086</v>
          </cell>
          <cell r="J8597">
            <v>1</v>
          </cell>
          <cell r="K8597">
            <v>178656.88</v>
          </cell>
        </row>
        <row r="8598">
          <cell r="H8598" t="str">
            <v>WCV0095100</v>
          </cell>
          <cell r="I8598">
            <v>42038.15</v>
          </cell>
          <cell r="J8598">
            <v>0</v>
          </cell>
          <cell r="K8598">
            <v>0</v>
          </cell>
        </row>
        <row r="8599">
          <cell r="H8599" t="str">
            <v>WCV0095101</v>
          </cell>
          <cell r="I8599">
            <v>6027.55</v>
          </cell>
          <cell r="J8599">
            <v>1</v>
          </cell>
          <cell r="K8599">
            <v>30.4</v>
          </cell>
        </row>
        <row r="8600">
          <cell r="H8600" t="str">
            <v>WCV0095102</v>
          </cell>
          <cell r="I8600">
            <v>33840.050000000003</v>
          </cell>
          <cell r="J8600">
            <v>2</v>
          </cell>
          <cell r="K8600">
            <v>13217.18</v>
          </cell>
        </row>
        <row r="8601">
          <cell r="H8601" t="str">
            <v>WCV0095103</v>
          </cell>
          <cell r="I8601">
            <v>30313.87</v>
          </cell>
          <cell r="J8601">
            <v>0</v>
          </cell>
          <cell r="K8601">
            <v>0</v>
          </cell>
        </row>
        <row r="8602">
          <cell r="H8602" t="str">
            <v>WCV0095104</v>
          </cell>
          <cell r="I8602">
            <v>1930</v>
          </cell>
          <cell r="J8602">
            <v>0</v>
          </cell>
          <cell r="K8602">
            <v>0</v>
          </cell>
        </row>
        <row r="8603">
          <cell r="H8603" t="str">
            <v>WCV0095105</v>
          </cell>
          <cell r="I8603">
            <v>27021.84</v>
          </cell>
          <cell r="J8603">
            <v>0</v>
          </cell>
          <cell r="K8603">
            <v>0</v>
          </cell>
        </row>
        <row r="8604">
          <cell r="H8604" t="str">
            <v>WCV0095106</v>
          </cell>
          <cell r="I8604">
            <v>5873</v>
          </cell>
          <cell r="J8604">
            <v>0</v>
          </cell>
          <cell r="K8604">
            <v>0</v>
          </cell>
        </row>
        <row r="8605">
          <cell r="H8605" t="str">
            <v>WCV0095108</v>
          </cell>
          <cell r="I8605">
            <v>13420</v>
          </cell>
          <cell r="J8605">
            <v>0</v>
          </cell>
          <cell r="K8605">
            <v>0</v>
          </cell>
        </row>
        <row r="8606">
          <cell r="H8606" t="str">
            <v>WCV009511</v>
          </cell>
          <cell r="I8606">
            <v>146221</v>
          </cell>
          <cell r="J8606">
            <v>0</v>
          </cell>
          <cell r="K8606">
            <v>0</v>
          </cell>
        </row>
        <row r="8607">
          <cell r="H8607" t="str">
            <v>WCV0095110</v>
          </cell>
          <cell r="I8607">
            <v>14899.39</v>
          </cell>
          <cell r="J8607">
            <v>0</v>
          </cell>
          <cell r="K8607">
            <v>0</v>
          </cell>
        </row>
        <row r="8608">
          <cell r="H8608" t="str">
            <v>WCV0095111</v>
          </cell>
          <cell r="I8608">
            <v>50842.720000000001</v>
          </cell>
          <cell r="J8608">
            <v>1</v>
          </cell>
          <cell r="K8608">
            <v>104022.5</v>
          </cell>
        </row>
        <row r="8609">
          <cell r="H8609" t="str">
            <v>WCV0095112</v>
          </cell>
          <cell r="I8609">
            <v>15667</v>
          </cell>
          <cell r="J8609">
            <v>0</v>
          </cell>
          <cell r="K8609">
            <v>0</v>
          </cell>
        </row>
        <row r="8610">
          <cell r="H8610" t="str">
            <v>WCV0095113</v>
          </cell>
          <cell r="I8610">
            <v>14362.49</v>
          </cell>
          <cell r="J8610">
            <v>0</v>
          </cell>
          <cell r="K8610">
            <v>0</v>
          </cell>
        </row>
        <row r="8611">
          <cell r="H8611" t="str">
            <v>WCV0095114</v>
          </cell>
          <cell r="I8611">
            <v>19466.37</v>
          </cell>
          <cell r="J8611">
            <v>0</v>
          </cell>
          <cell r="K8611">
            <v>0</v>
          </cell>
        </row>
        <row r="8612">
          <cell r="H8612" t="str">
            <v>WCV0095115</v>
          </cell>
          <cell r="I8612">
            <v>33138</v>
          </cell>
          <cell r="J8612">
            <v>0</v>
          </cell>
          <cell r="K8612">
            <v>0</v>
          </cell>
        </row>
        <row r="8613">
          <cell r="H8613" t="str">
            <v>WCV0095116</v>
          </cell>
          <cell r="I8613">
            <v>13347</v>
          </cell>
          <cell r="J8613">
            <v>1</v>
          </cell>
          <cell r="K8613">
            <v>30544.31</v>
          </cell>
        </row>
        <row r="8614">
          <cell r="H8614" t="str">
            <v>WCV0095117</v>
          </cell>
          <cell r="I8614">
            <v>41118.81</v>
          </cell>
          <cell r="J8614">
            <v>0</v>
          </cell>
          <cell r="K8614">
            <v>0</v>
          </cell>
        </row>
        <row r="8615">
          <cell r="H8615" t="str">
            <v>WCV0095118</v>
          </cell>
          <cell r="I8615">
            <v>7480.5300000000007</v>
          </cell>
          <cell r="J8615">
            <v>0</v>
          </cell>
          <cell r="K8615">
            <v>0</v>
          </cell>
        </row>
        <row r="8616">
          <cell r="H8616" t="str">
            <v>WCV0095119</v>
          </cell>
          <cell r="I8616">
            <v>4697</v>
          </cell>
          <cell r="J8616">
            <v>0</v>
          </cell>
          <cell r="K8616">
            <v>0</v>
          </cell>
        </row>
        <row r="8617">
          <cell r="H8617" t="str">
            <v>WCV009512</v>
          </cell>
          <cell r="I8617">
            <v>124583</v>
          </cell>
          <cell r="J8617">
            <v>2</v>
          </cell>
          <cell r="K8617">
            <v>153032.28</v>
          </cell>
        </row>
        <row r="8618">
          <cell r="H8618" t="str">
            <v>WCV0095120</v>
          </cell>
          <cell r="I8618">
            <v>10498.95</v>
          </cell>
          <cell r="J8618">
            <v>0</v>
          </cell>
          <cell r="K8618">
            <v>0</v>
          </cell>
        </row>
        <row r="8619">
          <cell r="H8619" t="str">
            <v>WCV0095121</v>
          </cell>
          <cell r="I8619">
            <v>10513.98</v>
          </cell>
          <cell r="J8619">
            <v>1</v>
          </cell>
          <cell r="K8619">
            <v>6863.75</v>
          </cell>
        </row>
        <row r="8620">
          <cell r="H8620" t="str">
            <v>WCV0095122</v>
          </cell>
          <cell r="I8620">
            <v>3991</v>
          </cell>
          <cell r="J8620">
            <v>0</v>
          </cell>
          <cell r="K8620">
            <v>0</v>
          </cell>
        </row>
        <row r="8621">
          <cell r="H8621" t="str">
            <v>WCV0095123</v>
          </cell>
          <cell r="I8621">
            <v>21122</v>
          </cell>
          <cell r="J8621">
            <v>0</v>
          </cell>
          <cell r="K8621">
            <v>0</v>
          </cell>
        </row>
        <row r="8622">
          <cell r="H8622" t="str">
            <v>WCV0095126</v>
          </cell>
          <cell r="I8622">
            <v>2674</v>
          </cell>
          <cell r="J8622">
            <v>0</v>
          </cell>
          <cell r="K8622">
            <v>0</v>
          </cell>
        </row>
        <row r="8623">
          <cell r="H8623" t="str">
            <v>WCV0095127</v>
          </cell>
          <cell r="I8623">
            <v>46817.49</v>
          </cell>
          <cell r="J8623">
            <v>0</v>
          </cell>
          <cell r="K8623">
            <v>0</v>
          </cell>
        </row>
        <row r="8624">
          <cell r="H8624" t="str">
            <v>WCV0095129</v>
          </cell>
          <cell r="I8624">
            <v>36693.199999999997</v>
          </cell>
          <cell r="J8624">
            <v>1</v>
          </cell>
          <cell r="K8624">
            <v>309.11</v>
          </cell>
        </row>
        <row r="8625">
          <cell r="H8625" t="str">
            <v>WCV009513</v>
          </cell>
          <cell r="I8625">
            <v>78684</v>
          </cell>
          <cell r="J8625">
            <v>5</v>
          </cell>
          <cell r="K8625">
            <v>3086.56</v>
          </cell>
        </row>
        <row r="8626">
          <cell r="H8626" t="str">
            <v>WCV0095130</v>
          </cell>
          <cell r="I8626">
            <v>5561</v>
          </cell>
          <cell r="J8626">
            <v>0</v>
          </cell>
          <cell r="K8626">
            <v>0</v>
          </cell>
        </row>
        <row r="8627">
          <cell r="H8627" t="str">
            <v>WCV0095131</v>
          </cell>
          <cell r="I8627">
            <v>16473.22</v>
          </cell>
          <cell r="J8627">
            <v>0</v>
          </cell>
          <cell r="K8627">
            <v>0</v>
          </cell>
        </row>
        <row r="8628">
          <cell r="H8628" t="str">
            <v>WCV0095132</v>
          </cell>
          <cell r="I8628">
            <v>8928.36</v>
          </cell>
          <cell r="J8628">
            <v>0</v>
          </cell>
          <cell r="K8628">
            <v>0</v>
          </cell>
        </row>
        <row r="8629">
          <cell r="H8629" t="str">
            <v>WCV0095133</v>
          </cell>
          <cell r="I8629">
            <v>14926</v>
          </cell>
          <cell r="J8629">
            <v>0</v>
          </cell>
          <cell r="K8629">
            <v>0</v>
          </cell>
        </row>
        <row r="8630">
          <cell r="H8630" t="str">
            <v>WCV0095135</v>
          </cell>
          <cell r="I8630">
            <v>3126</v>
          </cell>
          <cell r="J8630">
            <v>0</v>
          </cell>
          <cell r="K8630">
            <v>0</v>
          </cell>
        </row>
        <row r="8631">
          <cell r="H8631" t="str">
            <v>WCV0095136</v>
          </cell>
          <cell r="I8631">
            <v>50374</v>
          </cell>
          <cell r="J8631">
            <v>2</v>
          </cell>
          <cell r="K8631">
            <v>86.7</v>
          </cell>
        </row>
        <row r="8632">
          <cell r="H8632" t="str">
            <v>WCV0095137</v>
          </cell>
          <cell r="I8632">
            <v>8797</v>
          </cell>
          <cell r="J8632">
            <v>0</v>
          </cell>
          <cell r="K8632">
            <v>0</v>
          </cell>
        </row>
        <row r="8633">
          <cell r="H8633" t="str">
            <v>WCV0095138</v>
          </cell>
          <cell r="I8633">
            <v>2507</v>
          </cell>
          <cell r="J8633">
            <v>0</v>
          </cell>
          <cell r="K8633">
            <v>0</v>
          </cell>
        </row>
        <row r="8634">
          <cell r="H8634" t="str">
            <v>WCV0095139</v>
          </cell>
          <cell r="I8634">
            <v>1763</v>
          </cell>
          <cell r="J8634">
            <v>0</v>
          </cell>
          <cell r="K8634">
            <v>0</v>
          </cell>
        </row>
        <row r="8635">
          <cell r="H8635" t="str">
            <v>WCV009514</v>
          </cell>
          <cell r="I8635">
            <v>153032</v>
          </cell>
          <cell r="J8635">
            <v>1</v>
          </cell>
          <cell r="K8635">
            <v>100375.24</v>
          </cell>
        </row>
        <row r="8636">
          <cell r="H8636" t="str">
            <v>WCV0095140</v>
          </cell>
          <cell r="I8636">
            <v>88445.22</v>
          </cell>
          <cell r="J8636">
            <v>1</v>
          </cell>
          <cell r="K8636">
            <v>89250</v>
          </cell>
        </row>
        <row r="8637">
          <cell r="H8637" t="str">
            <v>WCV0095141</v>
          </cell>
          <cell r="I8637">
            <v>13930</v>
          </cell>
          <cell r="J8637">
            <v>0</v>
          </cell>
          <cell r="K8637">
            <v>0</v>
          </cell>
        </row>
        <row r="8638">
          <cell r="H8638" t="str">
            <v>WCV0095142</v>
          </cell>
          <cell r="I8638">
            <v>18388.650000000001</v>
          </cell>
          <cell r="J8638">
            <v>0</v>
          </cell>
          <cell r="K8638">
            <v>0</v>
          </cell>
        </row>
        <row r="8639">
          <cell r="H8639" t="str">
            <v>WCV0095143</v>
          </cell>
          <cell r="I8639">
            <v>49146.38</v>
          </cell>
          <cell r="J8639">
            <v>0</v>
          </cell>
          <cell r="K8639">
            <v>0</v>
          </cell>
        </row>
        <row r="8640">
          <cell r="H8640" t="str">
            <v>WCV0095144</v>
          </cell>
          <cell r="I8640">
            <v>16608.900000000001</v>
          </cell>
          <cell r="J8640">
            <v>0</v>
          </cell>
          <cell r="K8640">
            <v>0</v>
          </cell>
        </row>
        <row r="8641">
          <cell r="H8641" t="str">
            <v>WCV0095145</v>
          </cell>
          <cell r="I8641">
            <v>6978</v>
          </cell>
          <cell r="J8641">
            <v>0</v>
          </cell>
          <cell r="K8641">
            <v>0</v>
          </cell>
        </row>
        <row r="8642">
          <cell r="H8642" t="str">
            <v>WCV0095146</v>
          </cell>
          <cell r="I8642">
            <v>8117</v>
          </cell>
          <cell r="J8642">
            <v>0</v>
          </cell>
          <cell r="K8642">
            <v>0</v>
          </cell>
        </row>
        <row r="8643">
          <cell r="H8643" t="str">
            <v>WCV0095147</v>
          </cell>
          <cell r="I8643">
            <v>3200</v>
          </cell>
          <cell r="J8643">
            <v>0</v>
          </cell>
          <cell r="K8643">
            <v>0</v>
          </cell>
        </row>
        <row r="8644">
          <cell r="H8644" t="str">
            <v>WCV0095148</v>
          </cell>
          <cell r="I8644">
            <v>13771.48</v>
          </cell>
          <cell r="J8644">
            <v>0</v>
          </cell>
          <cell r="K8644">
            <v>0</v>
          </cell>
        </row>
        <row r="8645">
          <cell r="H8645" t="str">
            <v>WCV0095149</v>
          </cell>
          <cell r="I8645">
            <v>18452.2</v>
          </cell>
          <cell r="J8645">
            <v>0</v>
          </cell>
          <cell r="K8645">
            <v>0</v>
          </cell>
        </row>
        <row r="8646">
          <cell r="H8646" t="str">
            <v>WCV009515</v>
          </cell>
          <cell r="I8646">
            <v>77710</v>
          </cell>
          <cell r="J8646">
            <v>6</v>
          </cell>
          <cell r="K8646">
            <v>162810.81</v>
          </cell>
        </row>
        <row r="8647">
          <cell r="H8647" t="str">
            <v>WCV0095150</v>
          </cell>
          <cell r="I8647">
            <v>1627</v>
          </cell>
          <cell r="J8647">
            <v>0</v>
          </cell>
          <cell r="K8647">
            <v>0</v>
          </cell>
        </row>
        <row r="8648">
          <cell r="H8648" t="str">
            <v>WCV0095151</v>
          </cell>
          <cell r="I8648">
            <v>5755</v>
          </cell>
          <cell r="J8648">
            <v>0</v>
          </cell>
          <cell r="K8648">
            <v>0</v>
          </cell>
        </row>
        <row r="8649">
          <cell r="H8649" t="str">
            <v>WCV0095152</v>
          </cell>
          <cell r="I8649">
            <v>7541</v>
          </cell>
          <cell r="J8649">
            <v>0</v>
          </cell>
          <cell r="K8649">
            <v>0</v>
          </cell>
        </row>
        <row r="8650">
          <cell r="H8650" t="str">
            <v>WCV0095153</v>
          </cell>
          <cell r="I8650">
            <v>7754.22</v>
          </cell>
          <cell r="J8650">
            <v>0</v>
          </cell>
          <cell r="K8650">
            <v>0</v>
          </cell>
        </row>
        <row r="8651">
          <cell r="H8651" t="str">
            <v>WCV0095154</v>
          </cell>
          <cell r="I8651">
            <v>6662.04</v>
          </cell>
          <cell r="J8651">
            <v>0</v>
          </cell>
          <cell r="K8651">
            <v>0</v>
          </cell>
        </row>
        <row r="8652">
          <cell r="H8652" t="str">
            <v>WCV0095155</v>
          </cell>
          <cell r="I8652">
            <v>34433</v>
          </cell>
          <cell r="J8652">
            <v>4</v>
          </cell>
          <cell r="K8652">
            <v>96048.33</v>
          </cell>
        </row>
        <row r="8653">
          <cell r="H8653" t="str">
            <v>WCV009516</v>
          </cell>
          <cell r="I8653">
            <v>48446</v>
          </cell>
          <cell r="J8653">
            <v>0</v>
          </cell>
          <cell r="K8653">
            <v>0</v>
          </cell>
        </row>
        <row r="8654">
          <cell r="H8654" t="str">
            <v>WCV0095162</v>
          </cell>
          <cell r="I8654">
            <v>4495.6499999999996</v>
          </cell>
          <cell r="J8654">
            <v>0</v>
          </cell>
          <cell r="K8654">
            <v>0</v>
          </cell>
        </row>
        <row r="8655">
          <cell r="H8655" t="str">
            <v>WCV0095163</v>
          </cell>
          <cell r="I8655">
            <v>5366.33</v>
          </cell>
          <cell r="J8655">
            <v>0</v>
          </cell>
          <cell r="K8655">
            <v>0</v>
          </cell>
        </row>
        <row r="8656">
          <cell r="H8656" t="str">
            <v>WCV0095164</v>
          </cell>
          <cell r="I8656">
            <v>0</v>
          </cell>
          <cell r="J8656">
            <v>0</v>
          </cell>
          <cell r="K8656">
            <v>0</v>
          </cell>
        </row>
        <row r="8657">
          <cell r="H8657" t="str">
            <v>WCV0095166</v>
          </cell>
          <cell r="I8657">
            <v>725</v>
          </cell>
          <cell r="J8657">
            <v>0</v>
          </cell>
          <cell r="K8657">
            <v>0</v>
          </cell>
        </row>
        <row r="8658">
          <cell r="H8658" t="str">
            <v>WCV0095168</v>
          </cell>
          <cell r="I8658">
            <v>6264</v>
          </cell>
          <cell r="J8658">
            <v>0</v>
          </cell>
          <cell r="K8658">
            <v>0</v>
          </cell>
        </row>
        <row r="8659">
          <cell r="H8659" t="str">
            <v>WCV009517</v>
          </cell>
          <cell r="I8659">
            <v>51152</v>
          </cell>
          <cell r="J8659">
            <v>2</v>
          </cell>
          <cell r="K8659">
            <v>113754.87</v>
          </cell>
        </row>
        <row r="8660">
          <cell r="H8660" t="str">
            <v>WCV0095170</v>
          </cell>
          <cell r="I8660">
            <v>0</v>
          </cell>
          <cell r="J8660">
            <v>0</v>
          </cell>
          <cell r="K8660">
            <v>0</v>
          </cell>
        </row>
        <row r="8661">
          <cell r="H8661" t="str">
            <v>WCV0095173</v>
          </cell>
          <cell r="I8661">
            <v>33919.93</v>
          </cell>
          <cell r="J8661">
            <v>1</v>
          </cell>
          <cell r="K8661">
            <v>6000</v>
          </cell>
        </row>
        <row r="8662">
          <cell r="H8662" t="str">
            <v>WCV0095174</v>
          </cell>
          <cell r="I8662">
            <v>9946</v>
          </cell>
          <cell r="J8662">
            <v>0</v>
          </cell>
          <cell r="K8662">
            <v>0</v>
          </cell>
        </row>
        <row r="8663">
          <cell r="H8663" t="str">
            <v>WCV0095176</v>
          </cell>
          <cell r="I8663">
            <v>16220.61</v>
          </cell>
          <cell r="J8663">
            <v>1</v>
          </cell>
          <cell r="K8663">
            <v>380</v>
          </cell>
        </row>
        <row r="8664">
          <cell r="H8664" t="str">
            <v>WCV0095178</v>
          </cell>
          <cell r="I8664">
            <v>3673.79</v>
          </cell>
          <cell r="J8664">
            <v>1</v>
          </cell>
          <cell r="K8664">
            <v>876.65</v>
          </cell>
        </row>
        <row r="8665">
          <cell r="H8665" t="str">
            <v>WCV009518</v>
          </cell>
          <cell r="I8665">
            <v>102375</v>
          </cell>
          <cell r="J8665">
            <v>3</v>
          </cell>
          <cell r="K8665">
            <v>122057.32</v>
          </cell>
        </row>
        <row r="8666">
          <cell r="H8666" t="str">
            <v>WCV0095180</v>
          </cell>
          <cell r="I8666">
            <v>1314</v>
          </cell>
          <cell r="J8666">
            <v>0</v>
          </cell>
          <cell r="K8666">
            <v>0</v>
          </cell>
        </row>
        <row r="8667">
          <cell r="H8667" t="str">
            <v>WCV0095181</v>
          </cell>
          <cell r="I8667">
            <v>4735</v>
          </cell>
          <cell r="J8667">
            <v>0</v>
          </cell>
          <cell r="K8667">
            <v>0</v>
          </cell>
        </row>
        <row r="8668">
          <cell r="H8668" t="str">
            <v>WCV0095184</v>
          </cell>
          <cell r="I8668">
            <v>14240.32</v>
          </cell>
          <cell r="J8668">
            <v>0</v>
          </cell>
          <cell r="K8668">
            <v>0</v>
          </cell>
        </row>
        <row r="8669">
          <cell r="H8669" t="str">
            <v>WCV0095185</v>
          </cell>
          <cell r="I8669">
            <v>9511</v>
          </cell>
          <cell r="J8669">
            <v>0</v>
          </cell>
          <cell r="K8669">
            <v>0</v>
          </cell>
        </row>
        <row r="8670">
          <cell r="H8670" t="str">
            <v>WCV0095186</v>
          </cell>
          <cell r="I8670">
            <v>13010.369999999999</v>
          </cell>
          <cell r="J8670">
            <v>0</v>
          </cell>
          <cell r="K8670">
            <v>0</v>
          </cell>
        </row>
        <row r="8671">
          <cell r="H8671" t="str">
            <v>WCV0095187</v>
          </cell>
          <cell r="I8671">
            <v>22581.86</v>
          </cell>
          <cell r="J8671">
            <v>0</v>
          </cell>
          <cell r="K8671">
            <v>0</v>
          </cell>
        </row>
        <row r="8672">
          <cell r="H8672" t="str">
            <v>WCV0095188</v>
          </cell>
          <cell r="I8672">
            <v>9160.75</v>
          </cell>
          <cell r="J8672">
            <v>1</v>
          </cell>
          <cell r="K8672">
            <v>25406.69</v>
          </cell>
        </row>
        <row r="8673">
          <cell r="H8673" t="str">
            <v>WCV0095189</v>
          </cell>
          <cell r="I8673">
            <v>18392.939999999999</v>
          </cell>
          <cell r="J8673">
            <v>0</v>
          </cell>
          <cell r="K8673">
            <v>0</v>
          </cell>
        </row>
        <row r="8674">
          <cell r="H8674" t="str">
            <v>WCV009519</v>
          </cell>
          <cell r="I8674">
            <v>232225</v>
          </cell>
          <cell r="J8674">
            <v>4</v>
          </cell>
          <cell r="K8674">
            <v>143901.18</v>
          </cell>
        </row>
        <row r="8675">
          <cell r="H8675" t="str">
            <v>WCV0095191</v>
          </cell>
          <cell r="I8675">
            <v>20679.72</v>
          </cell>
          <cell r="J8675">
            <v>0</v>
          </cell>
          <cell r="K8675">
            <v>0</v>
          </cell>
        </row>
        <row r="8676">
          <cell r="H8676" t="str">
            <v>WCV0095192</v>
          </cell>
          <cell r="I8676">
            <v>36246.89</v>
          </cell>
          <cell r="J8676">
            <v>0</v>
          </cell>
          <cell r="K8676">
            <v>0</v>
          </cell>
        </row>
        <row r="8677">
          <cell r="H8677" t="str">
            <v>WCV0095193</v>
          </cell>
          <cell r="I8677">
            <v>3194</v>
          </cell>
          <cell r="J8677">
            <v>0</v>
          </cell>
          <cell r="K8677">
            <v>0</v>
          </cell>
        </row>
        <row r="8678">
          <cell r="H8678" t="str">
            <v>WCV0095194</v>
          </cell>
          <cell r="I8678">
            <v>7240.88</v>
          </cell>
          <cell r="J8678">
            <v>0</v>
          </cell>
          <cell r="K8678">
            <v>0</v>
          </cell>
        </row>
        <row r="8679">
          <cell r="H8679" t="str">
            <v>WCV0095195</v>
          </cell>
          <cell r="I8679">
            <v>14291.67</v>
          </cell>
          <cell r="J8679">
            <v>0</v>
          </cell>
          <cell r="K8679">
            <v>0</v>
          </cell>
        </row>
        <row r="8680">
          <cell r="H8680" t="str">
            <v>WCV0095196</v>
          </cell>
          <cell r="I8680">
            <v>10023.91</v>
          </cell>
          <cell r="J8680">
            <v>1</v>
          </cell>
          <cell r="K8680">
            <v>101049.74</v>
          </cell>
        </row>
        <row r="8681">
          <cell r="H8681" t="str">
            <v>WCV0095197</v>
          </cell>
          <cell r="I8681">
            <v>62501.61</v>
          </cell>
          <cell r="J8681">
            <v>0</v>
          </cell>
          <cell r="K8681">
            <v>0</v>
          </cell>
        </row>
        <row r="8682">
          <cell r="H8682" t="str">
            <v>WCV0095198</v>
          </cell>
          <cell r="I8682">
            <v>805560.51</v>
          </cell>
          <cell r="J8682">
            <v>12</v>
          </cell>
          <cell r="K8682">
            <v>304918.22000000003</v>
          </cell>
        </row>
        <row r="8683">
          <cell r="H8683" t="str">
            <v>WCV009520</v>
          </cell>
          <cell r="I8683">
            <v>81073</v>
          </cell>
          <cell r="J8683">
            <v>2</v>
          </cell>
          <cell r="K8683">
            <v>148.47999999999999</v>
          </cell>
        </row>
        <row r="8684">
          <cell r="H8684" t="str">
            <v>WCV0095201</v>
          </cell>
          <cell r="I8684">
            <v>10568.96</v>
          </cell>
          <cell r="J8684">
            <v>0</v>
          </cell>
          <cell r="K8684">
            <v>0</v>
          </cell>
        </row>
        <row r="8685">
          <cell r="H8685" t="str">
            <v>WCV0095202</v>
          </cell>
          <cell r="I8685">
            <v>16186</v>
          </cell>
          <cell r="J8685">
            <v>0</v>
          </cell>
          <cell r="K8685">
            <v>0</v>
          </cell>
        </row>
        <row r="8686">
          <cell r="H8686" t="str">
            <v>WCV0095204</v>
          </cell>
          <cell r="I8686">
            <v>3036</v>
          </cell>
          <cell r="J8686">
            <v>0</v>
          </cell>
          <cell r="K8686">
            <v>0</v>
          </cell>
        </row>
        <row r="8687">
          <cell r="H8687" t="str">
            <v>WCV0095206</v>
          </cell>
          <cell r="I8687">
            <v>6138</v>
          </cell>
          <cell r="J8687">
            <v>0</v>
          </cell>
          <cell r="K8687">
            <v>0</v>
          </cell>
        </row>
        <row r="8688">
          <cell r="H8688" t="str">
            <v>WCV0095207</v>
          </cell>
          <cell r="I8688">
            <v>6320</v>
          </cell>
          <cell r="J8688">
            <v>0</v>
          </cell>
          <cell r="K8688">
            <v>0</v>
          </cell>
        </row>
        <row r="8689">
          <cell r="H8689" t="str">
            <v>WCV0095208</v>
          </cell>
          <cell r="I8689">
            <v>13654.82</v>
          </cell>
          <cell r="J8689">
            <v>0</v>
          </cell>
          <cell r="K8689">
            <v>0</v>
          </cell>
        </row>
        <row r="8690">
          <cell r="H8690" t="str">
            <v>WCV0095209</v>
          </cell>
          <cell r="I8690">
            <v>19753.099999999999</v>
          </cell>
          <cell r="J8690">
            <v>1</v>
          </cell>
          <cell r="K8690">
            <v>24.77</v>
          </cell>
        </row>
        <row r="8691">
          <cell r="H8691" t="str">
            <v>WCV009521</v>
          </cell>
          <cell r="I8691">
            <v>73349</v>
          </cell>
          <cell r="J8691">
            <v>0</v>
          </cell>
          <cell r="K8691">
            <v>0</v>
          </cell>
        </row>
        <row r="8692">
          <cell r="H8692" t="str">
            <v>WCV0095210</v>
          </cell>
          <cell r="I8692">
            <v>41917.74</v>
          </cell>
          <cell r="J8692">
            <v>0</v>
          </cell>
          <cell r="K8692">
            <v>0</v>
          </cell>
        </row>
        <row r="8693">
          <cell r="H8693" t="str">
            <v>WCV0095211</v>
          </cell>
          <cell r="I8693">
            <v>7628.41</v>
          </cell>
          <cell r="J8693">
            <v>0</v>
          </cell>
          <cell r="K8693">
            <v>0</v>
          </cell>
        </row>
        <row r="8694">
          <cell r="H8694" t="str">
            <v>WCV0095212</v>
          </cell>
          <cell r="I8694">
            <v>2338</v>
          </cell>
          <cell r="J8694">
            <v>0</v>
          </cell>
          <cell r="K8694">
            <v>0</v>
          </cell>
        </row>
        <row r="8695">
          <cell r="H8695" t="str">
            <v>WCV0095213</v>
          </cell>
          <cell r="I8695">
            <v>958</v>
          </cell>
          <cell r="J8695">
            <v>0</v>
          </cell>
          <cell r="K8695">
            <v>0</v>
          </cell>
        </row>
        <row r="8696">
          <cell r="H8696" t="str">
            <v>WCV0095214</v>
          </cell>
          <cell r="I8696">
            <v>938</v>
          </cell>
          <cell r="J8696">
            <v>0</v>
          </cell>
          <cell r="K8696">
            <v>0</v>
          </cell>
        </row>
        <row r="8697">
          <cell r="H8697" t="str">
            <v>WCV0095215</v>
          </cell>
          <cell r="I8697">
            <v>14549.27</v>
          </cell>
          <cell r="J8697">
            <v>0</v>
          </cell>
          <cell r="K8697">
            <v>0</v>
          </cell>
        </row>
        <row r="8698">
          <cell r="H8698" t="str">
            <v>WCV0095216</v>
          </cell>
          <cell r="I8698">
            <v>136623.67999999999</v>
          </cell>
          <cell r="J8698">
            <v>0</v>
          </cell>
          <cell r="K8698">
            <v>0</v>
          </cell>
        </row>
        <row r="8699">
          <cell r="H8699" t="str">
            <v>WCV0095217</v>
          </cell>
          <cell r="I8699">
            <v>4970.5200000000004</v>
          </cell>
          <cell r="J8699">
            <v>0</v>
          </cell>
          <cell r="K8699">
            <v>0</v>
          </cell>
        </row>
        <row r="8700">
          <cell r="H8700" t="str">
            <v>WCV0095218</v>
          </cell>
          <cell r="I8700">
            <v>4137.95</v>
          </cell>
          <cell r="J8700">
            <v>0</v>
          </cell>
          <cell r="K8700">
            <v>0</v>
          </cell>
        </row>
        <row r="8701">
          <cell r="H8701" t="str">
            <v>WCV009522</v>
          </cell>
          <cell r="I8701">
            <v>92939</v>
          </cell>
          <cell r="J8701">
            <v>1</v>
          </cell>
          <cell r="K8701">
            <v>16251</v>
          </cell>
        </row>
        <row r="8702">
          <cell r="H8702" t="str">
            <v>WCV0095220</v>
          </cell>
          <cell r="I8702">
            <v>29218.3</v>
          </cell>
          <cell r="J8702">
            <v>0</v>
          </cell>
          <cell r="K8702">
            <v>0</v>
          </cell>
        </row>
        <row r="8703">
          <cell r="H8703" t="str">
            <v>WCV0095221</v>
          </cell>
          <cell r="I8703">
            <v>34309.129999999997</v>
          </cell>
          <cell r="J8703">
            <v>2</v>
          </cell>
          <cell r="K8703">
            <v>68750.66</v>
          </cell>
        </row>
        <row r="8704">
          <cell r="H8704" t="str">
            <v>WCV0095222</v>
          </cell>
          <cell r="I8704">
            <v>13201.369999999999</v>
          </cell>
          <cell r="J8704">
            <v>0</v>
          </cell>
          <cell r="K8704">
            <v>0</v>
          </cell>
        </row>
        <row r="8705">
          <cell r="H8705" t="str">
            <v>WCV0095223</v>
          </cell>
          <cell r="I8705">
            <v>7977</v>
          </cell>
          <cell r="J8705">
            <v>0</v>
          </cell>
          <cell r="K8705">
            <v>0</v>
          </cell>
        </row>
        <row r="8706">
          <cell r="H8706" t="str">
            <v>WCV0095224</v>
          </cell>
          <cell r="I8706">
            <v>3461</v>
          </cell>
          <cell r="J8706">
            <v>0</v>
          </cell>
          <cell r="K8706">
            <v>0</v>
          </cell>
        </row>
        <row r="8707">
          <cell r="H8707" t="str">
            <v>WCV0095225</v>
          </cell>
          <cell r="I8707">
            <v>34332</v>
          </cell>
          <cell r="J8707">
            <v>0</v>
          </cell>
          <cell r="K8707">
            <v>0</v>
          </cell>
        </row>
        <row r="8708">
          <cell r="H8708" t="str">
            <v>WCV0095226</v>
          </cell>
          <cell r="I8708">
            <v>18490.760000000002</v>
          </cell>
          <cell r="J8708">
            <v>0</v>
          </cell>
          <cell r="K8708">
            <v>0</v>
          </cell>
        </row>
        <row r="8709">
          <cell r="H8709" t="str">
            <v>WCV0095228</v>
          </cell>
          <cell r="I8709">
            <v>16122.44</v>
          </cell>
          <cell r="J8709">
            <v>0</v>
          </cell>
          <cell r="K8709">
            <v>0</v>
          </cell>
        </row>
        <row r="8710">
          <cell r="H8710" t="str">
            <v>WCV0095229</v>
          </cell>
          <cell r="I8710">
            <v>4803</v>
          </cell>
          <cell r="J8710">
            <v>0</v>
          </cell>
          <cell r="K8710">
            <v>0</v>
          </cell>
        </row>
        <row r="8711">
          <cell r="H8711" t="str">
            <v>WCV009523</v>
          </cell>
          <cell r="I8711">
            <v>110406</v>
          </cell>
          <cell r="J8711">
            <v>1</v>
          </cell>
          <cell r="K8711">
            <v>4622.5200000000004</v>
          </cell>
        </row>
        <row r="8712">
          <cell r="H8712" t="str">
            <v>WCV0095230</v>
          </cell>
          <cell r="I8712">
            <v>51328.43</v>
          </cell>
          <cell r="J8712">
            <v>2</v>
          </cell>
          <cell r="K8712">
            <v>1809.83</v>
          </cell>
        </row>
        <row r="8713">
          <cell r="H8713" t="str">
            <v>WCV0095231</v>
          </cell>
          <cell r="I8713">
            <v>31348.59</v>
          </cell>
          <cell r="J8713">
            <v>0</v>
          </cell>
          <cell r="K8713">
            <v>0</v>
          </cell>
        </row>
        <row r="8714">
          <cell r="H8714" t="str">
            <v>WCV0095232</v>
          </cell>
          <cell r="I8714">
            <v>46623.479999999996</v>
          </cell>
          <cell r="J8714">
            <v>0</v>
          </cell>
          <cell r="K8714">
            <v>0</v>
          </cell>
        </row>
        <row r="8715">
          <cell r="H8715" t="str">
            <v>WCV0095234</v>
          </cell>
          <cell r="I8715">
            <v>27861.48</v>
          </cell>
          <cell r="J8715">
            <v>0</v>
          </cell>
          <cell r="K8715">
            <v>0</v>
          </cell>
        </row>
        <row r="8716">
          <cell r="H8716" t="str">
            <v>WCV0095235</v>
          </cell>
          <cell r="I8716">
            <v>71243.47</v>
          </cell>
          <cell r="J8716">
            <v>0</v>
          </cell>
          <cell r="K8716">
            <v>0</v>
          </cell>
        </row>
        <row r="8717">
          <cell r="H8717" t="str">
            <v>WCV0095237</v>
          </cell>
          <cell r="I8717">
            <v>13138</v>
          </cell>
          <cell r="J8717">
            <v>0</v>
          </cell>
          <cell r="K8717">
            <v>0</v>
          </cell>
        </row>
        <row r="8718">
          <cell r="H8718" t="str">
            <v>WCV0095238</v>
          </cell>
          <cell r="I8718">
            <v>7488</v>
          </cell>
          <cell r="J8718">
            <v>0</v>
          </cell>
          <cell r="K8718">
            <v>0</v>
          </cell>
        </row>
        <row r="8719">
          <cell r="H8719" t="str">
            <v>WCV009524</v>
          </cell>
          <cell r="I8719">
            <v>166915</v>
          </cell>
          <cell r="J8719">
            <v>4</v>
          </cell>
          <cell r="K8719">
            <v>89369.279999999999</v>
          </cell>
        </row>
        <row r="8720">
          <cell r="H8720" t="str">
            <v>WCV0095240</v>
          </cell>
          <cell r="I8720">
            <v>17082.96</v>
          </cell>
          <cell r="J8720">
            <v>0</v>
          </cell>
          <cell r="K8720">
            <v>0</v>
          </cell>
        </row>
        <row r="8721">
          <cell r="H8721" t="str">
            <v>WCV0095242</v>
          </cell>
          <cell r="I8721">
            <v>64555</v>
          </cell>
          <cell r="J8721">
            <v>0</v>
          </cell>
          <cell r="K8721">
            <v>0</v>
          </cell>
        </row>
        <row r="8722">
          <cell r="H8722" t="str">
            <v>WCV0095243</v>
          </cell>
          <cell r="I8722">
            <v>3567</v>
          </cell>
          <cell r="J8722">
            <v>1</v>
          </cell>
          <cell r="K8722">
            <v>199502.43</v>
          </cell>
        </row>
        <row r="8723">
          <cell r="H8723" t="str">
            <v>WCV0095244</v>
          </cell>
          <cell r="I8723">
            <v>11390.94</v>
          </cell>
          <cell r="J8723">
            <v>0</v>
          </cell>
          <cell r="K8723">
            <v>0</v>
          </cell>
        </row>
        <row r="8724">
          <cell r="H8724" t="str">
            <v>WCV0095245</v>
          </cell>
          <cell r="I8724">
            <v>22069.61</v>
          </cell>
          <cell r="J8724">
            <v>0</v>
          </cell>
          <cell r="K8724">
            <v>0</v>
          </cell>
        </row>
        <row r="8725">
          <cell r="H8725" t="str">
            <v>WCV0095246</v>
          </cell>
          <cell r="I8725">
            <v>46399.83</v>
          </cell>
          <cell r="J8725">
            <v>0</v>
          </cell>
          <cell r="K8725">
            <v>0</v>
          </cell>
        </row>
        <row r="8726">
          <cell r="H8726" t="str">
            <v>WCV0095247</v>
          </cell>
          <cell r="I8726">
            <v>18327.150000000001</v>
          </cell>
          <cell r="J8726">
            <v>1</v>
          </cell>
          <cell r="K8726">
            <v>6695.17</v>
          </cell>
        </row>
        <row r="8727">
          <cell r="H8727" t="str">
            <v>WCV0095249</v>
          </cell>
          <cell r="I8727">
            <v>12887.7</v>
          </cell>
          <cell r="J8727">
            <v>0</v>
          </cell>
          <cell r="K8727">
            <v>0</v>
          </cell>
        </row>
        <row r="8728">
          <cell r="H8728" t="str">
            <v>WCV009525</v>
          </cell>
          <cell r="I8728">
            <v>124126</v>
          </cell>
          <cell r="J8728">
            <v>3</v>
          </cell>
          <cell r="K8728">
            <v>13461.33</v>
          </cell>
        </row>
        <row r="8729">
          <cell r="H8729" t="str">
            <v>WCV0095250</v>
          </cell>
          <cell r="I8729">
            <v>11493</v>
          </cell>
          <cell r="J8729">
            <v>0</v>
          </cell>
          <cell r="K8729">
            <v>0</v>
          </cell>
        </row>
        <row r="8730">
          <cell r="H8730" t="str">
            <v>WCV0095251</v>
          </cell>
          <cell r="I8730">
            <v>99303.97</v>
          </cell>
          <cell r="J8730">
            <v>1</v>
          </cell>
          <cell r="K8730">
            <v>760</v>
          </cell>
        </row>
        <row r="8731">
          <cell r="H8731" t="str">
            <v>WCV0095252</v>
          </cell>
          <cell r="I8731">
            <v>72875.67</v>
          </cell>
          <cell r="J8731">
            <v>3</v>
          </cell>
          <cell r="K8731">
            <v>2664.94</v>
          </cell>
        </row>
        <row r="8732">
          <cell r="H8732" t="str">
            <v>WCV0095253</v>
          </cell>
          <cell r="I8732">
            <v>3689</v>
          </cell>
          <cell r="J8732">
            <v>0</v>
          </cell>
          <cell r="K8732">
            <v>0</v>
          </cell>
        </row>
        <row r="8733">
          <cell r="H8733" t="str">
            <v>WCV0095255</v>
          </cell>
          <cell r="I8733">
            <v>10743</v>
          </cell>
          <cell r="J8733">
            <v>0</v>
          </cell>
          <cell r="K8733">
            <v>0</v>
          </cell>
        </row>
        <row r="8734">
          <cell r="H8734" t="str">
            <v>WCV0095256</v>
          </cell>
          <cell r="I8734">
            <v>5628</v>
          </cell>
          <cell r="J8734">
            <v>0</v>
          </cell>
          <cell r="K8734">
            <v>0</v>
          </cell>
        </row>
        <row r="8735">
          <cell r="H8735" t="str">
            <v>WCV0095257</v>
          </cell>
          <cell r="I8735">
            <v>12627</v>
          </cell>
          <cell r="J8735">
            <v>0</v>
          </cell>
          <cell r="K8735">
            <v>0</v>
          </cell>
        </row>
        <row r="8736">
          <cell r="H8736" t="str">
            <v>WCV0095258</v>
          </cell>
          <cell r="I8736">
            <v>3518</v>
          </cell>
          <cell r="J8736">
            <v>0</v>
          </cell>
          <cell r="K8736">
            <v>0</v>
          </cell>
        </row>
        <row r="8737">
          <cell r="H8737" t="str">
            <v>WCV0095259</v>
          </cell>
          <cell r="I8737">
            <v>12337.95</v>
          </cell>
          <cell r="J8737">
            <v>0</v>
          </cell>
          <cell r="K8737">
            <v>0</v>
          </cell>
        </row>
        <row r="8738">
          <cell r="H8738" t="str">
            <v>WCV009526</v>
          </cell>
          <cell r="I8738">
            <v>73678</v>
          </cell>
          <cell r="J8738">
            <v>1</v>
          </cell>
          <cell r="K8738">
            <v>20349.52</v>
          </cell>
        </row>
        <row r="8739">
          <cell r="H8739" t="str">
            <v>WCV0095260</v>
          </cell>
          <cell r="I8739">
            <v>129</v>
          </cell>
          <cell r="J8739">
            <v>0</v>
          </cell>
          <cell r="K8739">
            <v>0</v>
          </cell>
        </row>
        <row r="8740">
          <cell r="H8740" t="str">
            <v>WCV0095263</v>
          </cell>
          <cell r="I8740">
            <v>9273.5299999999988</v>
          </cell>
          <cell r="J8740">
            <v>0</v>
          </cell>
          <cell r="K8740">
            <v>0</v>
          </cell>
        </row>
        <row r="8741">
          <cell r="H8741" t="str">
            <v>WCV0095264</v>
          </cell>
          <cell r="I8741">
            <v>7107</v>
          </cell>
          <cell r="J8741">
            <v>0</v>
          </cell>
          <cell r="K8741">
            <v>0</v>
          </cell>
        </row>
        <row r="8742">
          <cell r="H8742" t="str">
            <v>WCV0095265</v>
          </cell>
          <cell r="I8742">
            <v>6168</v>
          </cell>
          <cell r="J8742">
            <v>0</v>
          </cell>
          <cell r="K8742">
            <v>0</v>
          </cell>
        </row>
        <row r="8743">
          <cell r="H8743" t="str">
            <v>WCV0095267</v>
          </cell>
          <cell r="I8743">
            <v>34650.92</v>
          </cell>
          <cell r="J8743">
            <v>1</v>
          </cell>
          <cell r="K8743">
            <v>9455.0499999999993</v>
          </cell>
        </row>
        <row r="8744">
          <cell r="H8744" t="str">
            <v>WCV0095268</v>
          </cell>
          <cell r="I8744">
            <v>177</v>
          </cell>
          <cell r="J8744">
            <v>0</v>
          </cell>
          <cell r="K8744">
            <v>0</v>
          </cell>
        </row>
        <row r="8745">
          <cell r="H8745" t="str">
            <v>WCV0095269</v>
          </cell>
          <cell r="I8745">
            <v>6629</v>
          </cell>
          <cell r="J8745">
            <v>0</v>
          </cell>
          <cell r="K8745">
            <v>0</v>
          </cell>
        </row>
        <row r="8746">
          <cell r="H8746" t="str">
            <v>WCV009527</v>
          </cell>
          <cell r="I8746">
            <v>67646</v>
          </cell>
          <cell r="J8746">
            <v>3</v>
          </cell>
          <cell r="K8746">
            <v>158701.03</v>
          </cell>
        </row>
        <row r="8747">
          <cell r="H8747" t="str">
            <v>WCV0095270</v>
          </cell>
          <cell r="I8747">
            <v>2777</v>
          </cell>
          <cell r="J8747">
            <v>0</v>
          </cell>
          <cell r="K8747">
            <v>0</v>
          </cell>
        </row>
        <row r="8748">
          <cell r="H8748" t="str">
            <v>WCV0095271</v>
          </cell>
          <cell r="I8748">
            <v>5554</v>
          </cell>
          <cell r="J8748">
            <v>0</v>
          </cell>
          <cell r="K8748">
            <v>0</v>
          </cell>
        </row>
        <row r="8749">
          <cell r="H8749" t="str">
            <v>WCV0095272</v>
          </cell>
          <cell r="I8749">
            <v>30971.75</v>
          </cell>
          <cell r="J8749">
            <v>0</v>
          </cell>
          <cell r="K8749">
            <v>0</v>
          </cell>
        </row>
        <row r="8750">
          <cell r="H8750" t="str">
            <v>WCV0095273</v>
          </cell>
          <cell r="I8750">
            <v>4845</v>
          </cell>
          <cell r="J8750">
            <v>0</v>
          </cell>
          <cell r="K8750">
            <v>0</v>
          </cell>
        </row>
        <row r="8751">
          <cell r="H8751" t="str">
            <v>WCV0095274</v>
          </cell>
          <cell r="I8751">
            <v>15986.56</v>
          </cell>
          <cell r="J8751">
            <v>0</v>
          </cell>
          <cell r="K8751">
            <v>0</v>
          </cell>
        </row>
        <row r="8752">
          <cell r="H8752" t="str">
            <v>WCV0095275</v>
          </cell>
          <cell r="I8752">
            <v>2819.9</v>
          </cell>
          <cell r="J8752">
            <v>0</v>
          </cell>
          <cell r="K8752">
            <v>0</v>
          </cell>
        </row>
        <row r="8753">
          <cell r="H8753" t="str">
            <v>WCV0095276</v>
          </cell>
          <cell r="I8753">
            <v>14490.05</v>
          </cell>
          <cell r="J8753">
            <v>1</v>
          </cell>
          <cell r="K8753">
            <v>1707.94</v>
          </cell>
        </row>
        <row r="8754">
          <cell r="H8754" t="str">
            <v>WCV0095277</v>
          </cell>
          <cell r="I8754">
            <v>5728</v>
          </cell>
          <cell r="J8754">
            <v>0</v>
          </cell>
          <cell r="K8754">
            <v>0</v>
          </cell>
        </row>
        <row r="8755">
          <cell r="H8755" t="str">
            <v>WCV0095278</v>
          </cell>
          <cell r="I8755">
            <v>9061</v>
          </cell>
          <cell r="J8755">
            <v>0</v>
          </cell>
          <cell r="K8755">
            <v>0</v>
          </cell>
        </row>
        <row r="8756">
          <cell r="H8756" t="str">
            <v>WCV0095279</v>
          </cell>
          <cell r="I8756">
            <v>7374</v>
          </cell>
          <cell r="J8756">
            <v>1</v>
          </cell>
          <cell r="K8756">
            <v>29027.78</v>
          </cell>
        </row>
        <row r="8757">
          <cell r="H8757" t="str">
            <v>WCV009528</v>
          </cell>
          <cell r="I8757">
            <v>145505</v>
          </cell>
          <cell r="J8757">
            <v>2</v>
          </cell>
          <cell r="K8757">
            <v>67331.5</v>
          </cell>
        </row>
        <row r="8758">
          <cell r="H8758" t="str">
            <v>WCV0095280</v>
          </cell>
          <cell r="I8758">
            <v>0</v>
          </cell>
          <cell r="J8758">
            <v>0</v>
          </cell>
          <cell r="K8758">
            <v>0</v>
          </cell>
        </row>
        <row r="8759">
          <cell r="H8759" t="str">
            <v>WCV0095281</v>
          </cell>
          <cell r="I8759">
            <v>29305.18</v>
          </cell>
          <cell r="J8759">
            <v>0</v>
          </cell>
          <cell r="K8759">
            <v>0</v>
          </cell>
        </row>
        <row r="8760">
          <cell r="H8760" t="str">
            <v>WCV0095282</v>
          </cell>
          <cell r="I8760">
            <v>42565.53</v>
          </cell>
          <cell r="J8760">
            <v>2</v>
          </cell>
          <cell r="K8760">
            <v>3260.33</v>
          </cell>
        </row>
        <row r="8761">
          <cell r="H8761" t="str">
            <v>WCV0095283</v>
          </cell>
          <cell r="I8761">
            <v>49182</v>
          </cell>
          <cell r="J8761">
            <v>0</v>
          </cell>
          <cell r="K8761">
            <v>0</v>
          </cell>
        </row>
        <row r="8762">
          <cell r="H8762" t="str">
            <v>WCV0095284</v>
          </cell>
          <cell r="I8762">
            <v>22803.919999999998</v>
          </cell>
          <cell r="J8762">
            <v>1</v>
          </cell>
          <cell r="K8762">
            <v>191492.91</v>
          </cell>
        </row>
        <row r="8763">
          <cell r="H8763" t="str">
            <v>WCV0095285</v>
          </cell>
          <cell r="I8763">
            <v>8066.86</v>
          </cell>
          <cell r="J8763">
            <v>1</v>
          </cell>
          <cell r="K8763">
            <v>235.16</v>
          </cell>
        </row>
        <row r="8764">
          <cell r="H8764" t="str">
            <v>WCV0095286</v>
          </cell>
          <cell r="I8764">
            <v>4242</v>
          </cell>
          <cell r="J8764">
            <v>0</v>
          </cell>
          <cell r="K8764">
            <v>0</v>
          </cell>
        </row>
        <row r="8765">
          <cell r="H8765" t="str">
            <v>WCV0095287</v>
          </cell>
          <cell r="I8765">
            <v>7638.86</v>
          </cell>
          <cell r="J8765">
            <v>0</v>
          </cell>
          <cell r="K8765">
            <v>0</v>
          </cell>
        </row>
        <row r="8766">
          <cell r="H8766" t="str">
            <v>WCV0095288</v>
          </cell>
          <cell r="I8766">
            <v>35632.380000000005</v>
          </cell>
          <cell r="J8766">
            <v>0</v>
          </cell>
          <cell r="K8766">
            <v>0</v>
          </cell>
        </row>
        <row r="8767">
          <cell r="H8767" t="str">
            <v>WCV009529</v>
          </cell>
          <cell r="I8767">
            <v>142130</v>
          </cell>
          <cell r="J8767">
            <v>0</v>
          </cell>
          <cell r="K8767">
            <v>0</v>
          </cell>
        </row>
        <row r="8768">
          <cell r="H8768" t="str">
            <v>WCV0095290</v>
          </cell>
          <cell r="I8768">
            <v>32873.949999999997</v>
          </cell>
          <cell r="J8768">
            <v>0</v>
          </cell>
          <cell r="K8768">
            <v>0</v>
          </cell>
        </row>
        <row r="8769">
          <cell r="H8769" t="str">
            <v>WCV0095292</v>
          </cell>
          <cell r="I8769">
            <v>7714.29</v>
          </cell>
          <cell r="J8769">
            <v>1</v>
          </cell>
          <cell r="K8769">
            <v>9601.16</v>
          </cell>
        </row>
        <row r="8770">
          <cell r="H8770" t="str">
            <v>WCV0095293</v>
          </cell>
          <cell r="I8770">
            <v>24202.22</v>
          </cell>
          <cell r="J8770">
            <v>1</v>
          </cell>
          <cell r="K8770">
            <v>75282.960000000006</v>
          </cell>
        </row>
        <row r="8771">
          <cell r="H8771" t="str">
            <v>WCV0095294</v>
          </cell>
          <cell r="I8771">
            <v>19171.36</v>
          </cell>
          <cell r="J8771">
            <v>0</v>
          </cell>
          <cell r="K8771">
            <v>0</v>
          </cell>
        </row>
        <row r="8772">
          <cell r="H8772" t="str">
            <v>WCV0095295</v>
          </cell>
          <cell r="I8772">
            <v>60796.7</v>
          </cell>
          <cell r="J8772">
            <v>0</v>
          </cell>
          <cell r="K8772">
            <v>0</v>
          </cell>
        </row>
        <row r="8773">
          <cell r="H8773" t="str">
            <v>WCV0095296</v>
          </cell>
          <cell r="I8773">
            <v>36432.92</v>
          </cell>
          <cell r="J8773">
            <v>0</v>
          </cell>
          <cell r="K8773">
            <v>0</v>
          </cell>
        </row>
        <row r="8774">
          <cell r="H8774" t="str">
            <v>WCV0095297</v>
          </cell>
          <cell r="I8774">
            <v>18575</v>
          </cell>
          <cell r="J8774">
            <v>1</v>
          </cell>
          <cell r="K8774">
            <v>40621.24</v>
          </cell>
        </row>
        <row r="8775">
          <cell r="H8775" t="str">
            <v>WCV0095298</v>
          </cell>
          <cell r="I8775">
            <v>42494.51</v>
          </cell>
          <cell r="J8775">
            <v>0</v>
          </cell>
          <cell r="K8775">
            <v>0</v>
          </cell>
        </row>
        <row r="8776">
          <cell r="H8776" t="str">
            <v>WCV0095299</v>
          </cell>
          <cell r="I8776">
            <v>123093.26</v>
          </cell>
          <cell r="J8776">
            <v>1</v>
          </cell>
          <cell r="K8776">
            <v>79898</v>
          </cell>
        </row>
        <row r="8777">
          <cell r="H8777" t="str">
            <v>WCV009530</v>
          </cell>
          <cell r="I8777">
            <v>68873</v>
          </cell>
          <cell r="J8777">
            <v>0</v>
          </cell>
          <cell r="K8777">
            <v>0</v>
          </cell>
        </row>
        <row r="8778">
          <cell r="H8778" t="str">
            <v>WCV0095301</v>
          </cell>
          <cell r="I8778">
            <v>1742</v>
          </cell>
          <cell r="J8778">
            <v>0</v>
          </cell>
          <cell r="K8778">
            <v>0</v>
          </cell>
        </row>
        <row r="8779">
          <cell r="H8779" t="str">
            <v>WCV0095302</v>
          </cell>
          <cell r="I8779">
            <v>1987</v>
          </cell>
          <cell r="J8779">
            <v>0</v>
          </cell>
          <cell r="K8779">
            <v>0</v>
          </cell>
        </row>
        <row r="8780">
          <cell r="H8780" t="str">
            <v>WCV0095304</v>
          </cell>
          <cell r="I8780">
            <v>1123</v>
          </cell>
          <cell r="J8780">
            <v>0</v>
          </cell>
          <cell r="K8780">
            <v>0</v>
          </cell>
        </row>
        <row r="8781">
          <cell r="H8781" t="str">
            <v>WCV0095308</v>
          </cell>
          <cell r="I8781">
            <v>3090.08</v>
          </cell>
          <cell r="J8781">
            <v>0</v>
          </cell>
          <cell r="K8781">
            <v>0</v>
          </cell>
        </row>
        <row r="8782">
          <cell r="H8782" t="str">
            <v>WCV009531</v>
          </cell>
          <cell r="I8782">
            <v>55824</v>
          </cell>
          <cell r="J8782">
            <v>0</v>
          </cell>
          <cell r="K8782">
            <v>0</v>
          </cell>
        </row>
        <row r="8783">
          <cell r="H8783" t="str">
            <v>WCV0095310</v>
          </cell>
          <cell r="I8783">
            <v>3766.51</v>
          </cell>
          <cell r="J8783">
            <v>0</v>
          </cell>
          <cell r="K8783">
            <v>0</v>
          </cell>
        </row>
        <row r="8784">
          <cell r="H8784" t="str">
            <v>WCV0095311</v>
          </cell>
          <cell r="I8784">
            <v>4745.08</v>
          </cell>
          <cell r="J8784">
            <v>0</v>
          </cell>
          <cell r="K8784">
            <v>0</v>
          </cell>
        </row>
        <row r="8785">
          <cell r="H8785" t="str">
            <v>WCV0095312</v>
          </cell>
          <cell r="I8785">
            <v>22326.87</v>
          </cell>
          <cell r="J8785">
            <v>0</v>
          </cell>
          <cell r="K8785">
            <v>0</v>
          </cell>
        </row>
        <row r="8786">
          <cell r="H8786" t="str">
            <v>WCV0095313</v>
          </cell>
          <cell r="I8786">
            <v>52934.979999999996</v>
          </cell>
          <cell r="J8786">
            <v>0</v>
          </cell>
          <cell r="K8786">
            <v>0</v>
          </cell>
        </row>
        <row r="8787">
          <cell r="H8787" t="str">
            <v>WCV0095314</v>
          </cell>
          <cell r="I8787">
            <v>16079</v>
          </cell>
          <cell r="J8787">
            <v>0</v>
          </cell>
          <cell r="K8787">
            <v>0</v>
          </cell>
        </row>
        <row r="8788">
          <cell r="H8788" t="str">
            <v>WCV0095315</v>
          </cell>
          <cell r="I8788">
            <v>11503.45</v>
          </cell>
          <cell r="J8788">
            <v>0</v>
          </cell>
          <cell r="K8788">
            <v>0</v>
          </cell>
        </row>
        <row r="8789">
          <cell r="H8789" t="str">
            <v>WCV0095316</v>
          </cell>
          <cell r="I8789">
            <v>19344.7</v>
          </cell>
          <cell r="J8789">
            <v>0</v>
          </cell>
          <cell r="K8789">
            <v>0</v>
          </cell>
        </row>
        <row r="8790">
          <cell r="H8790" t="str">
            <v>WCV009532</v>
          </cell>
          <cell r="I8790">
            <v>99799</v>
          </cell>
          <cell r="J8790">
            <v>1</v>
          </cell>
          <cell r="K8790">
            <v>45948.95</v>
          </cell>
        </row>
        <row r="8791">
          <cell r="H8791" t="str">
            <v>WCV0095320</v>
          </cell>
          <cell r="I8791">
            <v>29328.58</v>
          </cell>
          <cell r="J8791">
            <v>2</v>
          </cell>
          <cell r="K8791">
            <v>78566.28</v>
          </cell>
        </row>
        <row r="8792">
          <cell r="H8792" t="str">
            <v>WCV0095322</v>
          </cell>
          <cell r="I8792">
            <v>5693.14</v>
          </cell>
          <cell r="J8792">
            <v>0</v>
          </cell>
          <cell r="K8792">
            <v>0</v>
          </cell>
        </row>
        <row r="8793">
          <cell r="H8793" t="str">
            <v>WCV0095323</v>
          </cell>
          <cell r="I8793">
            <v>3502</v>
          </cell>
          <cell r="J8793">
            <v>1</v>
          </cell>
          <cell r="K8793">
            <v>741.53</v>
          </cell>
        </row>
        <row r="8794">
          <cell r="H8794" t="str">
            <v>WCV0095324</v>
          </cell>
          <cell r="I8794">
            <v>17069</v>
          </cell>
          <cell r="J8794">
            <v>1</v>
          </cell>
          <cell r="K8794">
            <v>247651.22</v>
          </cell>
        </row>
        <row r="8795">
          <cell r="H8795" t="str">
            <v>WCV0095326</v>
          </cell>
          <cell r="I8795">
            <v>24391</v>
          </cell>
          <cell r="J8795">
            <v>1</v>
          </cell>
          <cell r="K8795">
            <v>461.22</v>
          </cell>
        </row>
        <row r="8796">
          <cell r="H8796" t="str">
            <v>WCV0095327</v>
          </cell>
          <cell r="I8796">
            <v>15413</v>
          </cell>
          <cell r="J8796">
            <v>0</v>
          </cell>
          <cell r="K8796">
            <v>0</v>
          </cell>
        </row>
        <row r="8797">
          <cell r="H8797" t="str">
            <v>WCV0095328</v>
          </cell>
          <cell r="I8797">
            <v>98175.51</v>
          </cell>
          <cell r="J8797">
            <v>2</v>
          </cell>
          <cell r="K8797">
            <v>76289.38</v>
          </cell>
        </row>
        <row r="8798">
          <cell r="H8798" t="str">
            <v>WCV0095329</v>
          </cell>
          <cell r="I8798">
            <v>11953.84</v>
          </cell>
          <cell r="J8798">
            <v>0</v>
          </cell>
          <cell r="K8798">
            <v>0</v>
          </cell>
        </row>
        <row r="8799">
          <cell r="H8799" t="str">
            <v>WCV009533</v>
          </cell>
          <cell r="I8799">
            <v>129822</v>
          </cell>
          <cell r="J8799">
            <v>3</v>
          </cell>
          <cell r="K8799">
            <v>12178.88</v>
          </cell>
        </row>
        <row r="8800">
          <cell r="H8800" t="str">
            <v>WCV0095330</v>
          </cell>
          <cell r="I8800">
            <v>7920</v>
          </cell>
          <cell r="J8800">
            <v>0</v>
          </cell>
          <cell r="K8800">
            <v>0</v>
          </cell>
        </row>
        <row r="8801">
          <cell r="H8801" t="str">
            <v>WCV0095331</v>
          </cell>
          <cell r="I8801">
            <v>57133.54</v>
          </cell>
          <cell r="J8801">
            <v>3</v>
          </cell>
          <cell r="K8801">
            <v>12126.25</v>
          </cell>
        </row>
        <row r="8802">
          <cell r="H8802" t="str">
            <v>WCV0095332</v>
          </cell>
          <cell r="I8802">
            <v>25688.5</v>
          </cell>
          <cell r="J8802">
            <v>1</v>
          </cell>
          <cell r="K8802">
            <v>975</v>
          </cell>
        </row>
        <row r="8803">
          <cell r="H8803" t="str">
            <v>WCV0095333</v>
          </cell>
          <cell r="I8803">
            <v>2403</v>
          </cell>
          <cell r="J8803">
            <v>0</v>
          </cell>
          <cell r="K8803">
            <v>0</v>
          </cell>
        </row>
        <row r="8804">
          <cell r="H8804" t="str">
            <v>WCV0095334</v>
          </cell>
          <cell r="I8804">
            <v>8421.9699999999993</v>
          </cell>
          <cell r="J8804">
            <v>0</v>
          </cell>
          <cell r="K8804">
            <v>0</v>
          </cell>
        </row>
        <row r="8805">
          <cell r="H8805" t="str">
            <v>WCV0095335</v>
          </cell>
          <cell r="I8805">
            <v>33040</v>
          </cell>
          <cell r="J8805">
            <v>0</v>
          </cell>
          <cell r="K8805">
            <v>0</v>
          </cell>
        </row>
        <row r="8806">
          <cell r="H8806" t="str">
            <v>WCV0095336</v>
          </cell>
          <cell r="I8806">
            <v>89719.17</v>
          </cell>
          <cell r="J8806">
            <v>1</v>
          </cell>
          <cell r="K8806">
            <v>684.38</v>
          </cell>
        </row>
        <row r="8807">
          <cell r="H8807" t="str">
            <v>WCV0095338</v>
          </cell>
          <cell r="I8807">
            <v>5220.13</v>
          </cell>
          <cell r="J8807">
            <v>0</v>
          </cell>
          <cell r="K8807">
            <v>0</v>
          </cell>
        </row>
        <row r="8808">
          <cell r="H8808" t="str">
            <v>WCV0095339</v>
          </cell>
          <cell r="I8808">
            <v>13027.45</v>
          </cell>
          <cell r="J8808">
            <v>0</v>
          </cell>
          <cell r="K8808">
            <v>0</v>
          </cell>
        </row>
        <row r="8809">
          <cell r="H8809" t="str">
            <v>WCV009534</v>
          </cell>
          <cell r="I8809">
            <v>165395</v>
          </cell>
          <cell r="J8809">
            <v>14</v>
          </cell>
          <cell r="K8809">
            <v>348633.37</v>
          </cell>
        </row>
        <row r="8810">
          <cell r="H8810" t="str">
            <v>WCV0095340</v>
          </cell>
          <cell r="I8810">
            <v>16995.02</v>
          </cell>
          <cell r="J8810">
            <v>0</v>
          </cell>
          <cell r="K8810">
            <v>0</v>
          </cell>
        </row>
        <row r="8811">
          <cell r="H8811" t="str">
            <v>WCV0095343</v>
          </cell>
          <cell r="I8811">
            <v>72900</v>
          </cell>
          <cell r="J8811">
            <v>11</v>
          </cell>
          <cell r="K8811">
            <v>27257.99</v>
          </cell>
        </row>
        <row r="8812">
          <cell r="H8812" t="str">
            <v>WCV0095344</v>
          </cell>
          <cell r="I8812">
            <v>26232</v>
          </cell>
          <cell r="J8812">
            <v>0</v>
          </cell>
          <cell r="K8812">
            <v>0</v>
          </cell>
        </row>
        <row r="8813">
          <cell r="H8813" t="str">
            <v>WCV0095345</v>
          </cell>
          <cell r="I8813">
            <v>32307.64</v>
          </cell>
          <cell r="J8813">
            <v>0</v>
          </cell>
          <cell r="K8813">
            <v>0</v>
          </cell>
        </row>
        <row r="8814">
          <cell r="H8814" t="str">
            <v>WCV0095346</v>
          </cell>
          <cell r="I8814">
            <v>61817.36</v>
          </cell>
          <cell r="J8814">
            <v>0</v>
          </cell>
          <cell r="K8814">
            <v>0</v>
          </cell>
        </row>
        <row r="8815">
          <cell r="H8815" t="str">
            <v>WCV0095348</v>
          </cell>
          <cell r="I8815">
            <v>3833</v>
          </cell>
          <cell r="J8815">
            <v>0</v>
          </cell>
          <cell r="K8815">
            <v>0</v>
          </cell>
        </row>
        <row r="8816">
          <cell r="H8816" t="str">
            <v>WCV009535</v>
          </cell>
          <cell r="I8816">
            <v>69250</v>
          </cell>
          <cell r="J8816">
            <v>1</v>
          </cell>
          <cell r="K8816">
            <v>9139.11</v>
          </cell>
        </row>
        <row r="8817">
          <cell r="H8817" t="str">
            <v>WCV0095350</v>
          </cell>
          <cell r="I8817">
            <v>7936.07</v>
          </cell>
          <cell r="J8817">
            <v>0</v>
          </cell>
          <cell r="K8817">
            <v>0</v>
          </cell>
        </row>
        <row r="8818">
          <cell r="H8818" t="str">
            <v>WCV0095351</v>
          </cell>
          <cell r="I8818">
            <v>5731.85</v>
          </cell>
          <cell r="J8818">
            <v>0</v>
          </cell>
          <cell r="K8818">
            <v>0</v>
          </cell>
        </row>
        <row r="8819">
          <cell r="H8819" t="str">
            <v>WCV0095353</v>
          </cell>
          <cell r="I8819">
            <v>36316.839999999997</v>
          </cell>
          <cell r="J8819">
            <v>1</v>
          </cell>
          <cell r="K8819">
            <v>958.75</v>
          </cell>
        </row>
        <row r="8820">
          <cell r="H8820" t="str">
            <v>WCV0095354</v>
          </cell>
          <cell r="I8820">
            <v>16285</v>
          </cell>
          <cell r="J8820">
            <v>2</v>
          </cell>
          <cell r="K8820">
            <v>114726.34</v>
          </cell>
        </row>
        <row r="8821">
          <cell r="H8821" t="str">
            <v>WCV0095355</v>
          </cell>
          <cell r="I8821">
            <v>6657.49</v>
          </cell>
          <cell r="J8821">
            <v>0</v>
          </cell>
          <cell r="K8821">
            <v>0</v>
          </cell>
        </row>
        <row r="8822">
          <cell r="H8822" t="str">
            <v>WCV0095356</v>
          </cell>
          <cell r="I8822">
            <v>25448.73</v>
          </cell>
          <cell r="J8822">
            <v>0</v>
          </cell>
          <cell r="K8822">
            <v>0</v>
          </cell>
        </row>
        <row r="8823">
          <cell r="H8823" t="str">
            <v>WCV009536</v>
          </cell>
          <cell r="I8823">
            <v>119604</v>
          </cell>
          <cell r="J8823">
            <v>0</v>
          </cell>
          <cell r="K8823">
            <v>0</v>
          </cell>
        </row>
        <row r="8824">
          <cell r="H8824" t="str">
            <v>WCV0095360</v>
          </cell>
          <cell r="I8824">
            <v>3051</v>
          </cell>
          <cell r="J8824">
            <v>0</v>
          </cell>
          <cell r="K8824">
            <v>0</v>
          </cell>
        </row>
        <row r="8825">
          <cell r="H8825" t="str">
            <v>WCV0095361</v>
          </cell>
          <cell r="I8825">
            <v>4062</v>
          </cell>
          <cell r="J8825">
            <v>0</v>
          </cell>
          <cell r="K8825">
            <v>0</v>
          </cell>
        </row>
        <row r="8826">
          <cell r="H8826" t="str">
            <v>WCV0095363</v>
          </cell>
          <cell r="I8826">
            <v>16735.559999999998</v>
          </cell>
          <cell r="J8826">
            <v>0</v>
          </cell>
          <cell r="K8826">
            <v>0</v>
          </cell>
        </row>
        <row r="8827">
          <cell r="H8827" t="str">
            <v>WCV0095364</v>
          </cell>
          <cell r="I8827">
            <v>4587.68</v>
          </cell>
          <cell r="J8827">
            <v>0</v>
          </cell>
          <cell r="K8827">
            <v>0</v>
          </cell>
        </row>
        <row r="8828">
          <cell r="H8828" t="str">
            <v>WCV0095365</v>
          </cell>
          <cell r="I8828">
            <v>96215.45</v>
          </cell>
          <cell r="J8828">
            <v>1</v>
          </cell>
          <cell r="K8828">
            <v>380</v>
          </cell>
        </row>
        <row r="8829">
          <cell r="H8829" t="str">
            <v>WCV0095366</v>
          </cell>
          <cell r="I8829">
            <v>29572.38</v>
          </cell>
          <cell r="J8829">
            <v>2</v>
          </cell>
          <cell r="K8829">
            <v>3738.78</v>
          </cell>
        </row>
        <row r="8830">
          <cell r="H8830" t="str">
            <v>WCV009537</v>
          </cell>
          <cell r="I8830">
            <v>96509</v>
          </cell>
          <cell r="J8830">
            <v>0</v>
          </cell>
          <cell r="K8830">
            <v>0</v>
          </cell>
        </row>
        <row r="8831">
          <cell r="H8831" t="str">
            <v>WCV0095371</v>
          </cell>
          <cell r="I8831">
            <v>7337</v>
          </cell>
          <cell r="J8831">
            <v>0</v>
          </cell>
          <cell r="K8831">
            <v>0</v>
          </cell>
        </row>
        <row r="8832">
          <cell r="H8832" t="str">
            <v>WCV0095373</v>
          </cell>
          <cell r="I8832">
            <v>19453</v>
          </cell>
          <cell r="J8832">
            <v>0</v>
          </cell>
          <cell r="K8832">
            <v>0</v>
          </cell>
        </row>
        <row r="8833">
          <cell r="H8833" t="str">
            <v>WCV0095374</v>
          </cell>
          <cell r="I8833">
            <v>1200</v>
          </cell>
          <cell r="J8833">
            <v>0</v>
          </cell>
          <cell r="K8833">
            <v>0</v>
          </cell>
        </row>
        <row r="8834">
          <cell r="H8834" t="str">
            <v>WCV0095375</v>
          </cell>
          <cell r="I8834">
            <v>45361.82</v>
          </cell>
          <cell r="J8834">
            <v>0</v>
          </cell>
          <cell r="K8834">
            <v>0</v>
          </cell>
        </row>
        <row r="8835">
          <cell r="H8835" t="str">
            <v>WCV0095376</v>
          </cell>
          <cell r="I8835">
            <v>8645</v>
          </cell>
          <cell r="J8835">
            <v>0</v>
          </cell>
          <cell r="K8835">
            <v>0</v>
          </cell>
        </row>
        <row r="8836">
          <cell r="H8836" t="str">
            <v>WCV0095377</v>
          </cell>
          <cell r="I8836">
            <v>2672.85</v>
          </cell>
          <cell r="J8836">
            <v>0</v>
          </cell>
          <cell r="K8836">
            <v>0</v>
          </cell>
        </row>
        <row r="8837">
          <cell r="H8837" t="str">
            <v>WCV0095379</v>
          </cell>
          <cell r="I8837">
            <v>40953.770000000004</v>
          </cell>
          <cell r="J8837">
            <v>0</v>
          </cell>
          <cell r="K8837">
            <v>0</v>
          </cell>
        </row>
        <row r="8838">
          <cell r="H8838" t="str">
            <v>WCV009538</v>
          </cell>
          <cell r="I8838">
            <v>83608</v>
          </cell>
          <cell r="J8838">
            <v>1</v>
          </cell>
          <cell r="K8838">
            <v>29520.720000000001</v>
          </cell>
        </row>
        <row r="8839">
          <cell r="H8839" t="str">
            <v>WCV0095382</v>
          </cell>
          <cell r="I8839">
            <v>14446.369999999999</v>
          </cell>
          <cell r="J8839">
            <v>0</v>
          </cell>
          <cell r="K8839">
            <v>0</v>
          </cell>
        </row>
        <row r="8840">
          <cell r="H8840" t="str">
            <v>WCV0095384</v>
          </cell>
          <cell r="I8840">
            <v>2654</v>
          </cell>
          <cell r="J8840">
            <v>0</v>
          </cell>
          <cell r="K8840">
            <v>0</v>
          </cell>
        </row>
        <row r="8841">
          <cell r="H8841" t="str">
            <v>WCV0095385</v>
          </cell>
          <cell r="I8841">
            <v>9211.59</v>
          </cell>
          <cell r="J8841">
            <v>1</v>
          </cell>
          <cell r="K8841">
            <v>2868.07</v>
          </cell>
        </row>
        <row r="8842">
          <cell r="H8842" t="str">
            <v>WCV0095386</v>
          </cell>
          <cell r="I8842">
            <v>31701.13</v>
          </cell>
          <cell r="J8842">
            <v>0</v>
          </cell>
          <cell r="K8842">
            <v>0</v>
          </cell>
        </row>
        <row r="8843">
          <cell r="H8843" t="str">
            <v>WCV0095387</v>
          </cell>
          <cell r="I8843">
            <v>14630</v>
          </cell>
          <cell r="J8843">
            <v>1</v>
          </cell>
          <cell r="K8843">
            <v>29780.07</v>
          </cell>
        </row>
        <row r="8844">
          <cell r="H8844" t="str">
            <v>WCV0095388</v>
          </cell>
          <cell r="I8844">
            <v>17635.88</v>
          </cell>
          <cell r="J8844">
            <v>0</v>
          </cell>
          <cell r="K8844">
            <v>0</v>
          </cell>
        </row>
        <row r="8845">
          <cell r="H8845" t="str">
            <v>WCV0095389</v>
          </cell>
          <cell r="I8845">
            <v>6400.45</v>
          </cell>
          <cell r="J8845">
            <v>0</v>
          </cell>
          <cell r="K8845">
            <v>0</v>
          </cell>
        </row>
        <row r="8846">
          <cell r="H8846" t="str">
            <v>WCV009539</v>
          </cell>
          <cell r="I8846">
            <v>167102</v>
          </cell>
          <cell r="J8846">
            <v>6</v>
          </cell>
          <cell r="K8846">
            <v>5451.42</v>
          </cell>
        </row>
        <row r="8847">
          <cell r="H8847" t="str">
            <v>WCV0095390</v>
          </cell>
          <cell r="I8847">
            <v>4651</v>
          </cell>
          <cell r="J8847">
            <v>0</v>
          </cell>
          <cell r="K8847">
            <v>0</v>
          </cell>
        </row>
        <row r="8848">
          <cell r="H8848" t="str">
            <v>WCV0095391</v>
          </cell>
          <cell r="I8848">
            <v>11629.9</v>
          </cell>
          <cell r="J8848">
            <v>0</v>
          </cell>
          <cell r="K8848">
            <v>0</v>
          </cell>
        </row>
        <row r="8849">
          <cell r="H8849" t="str">
            <v>WCV0095392</v>
          </cell>
          <cell r="I8849">
            <v>1907</v>
          </cell>
          <cell r="J8849">
            <v>0</v>
          </cell>
          <cell r="K8849">
            <v>0</v>
          </cell>
        </row>
        <row r="8850">
          <cell r="H8850" t="str">
            <v>WCV0095393</v>
          </cell>
          <cell r="I8850">
            <v>2243</v>
          </cell>
          <cell r="J8850">
            <v>0</v>
          </cell>
          <cell r="K8850">
            <v>0</v>
          </cell>
        </row>
        <row r="8851">
          <cell r="H8851" t="str">
            <v>WCV0095394</v>
          </cell>
          <cell r="I8851">
            <v>1603</v>
          </cell>
          <cell r="J8851">
            <v>0</v>
          </cell>
          <cell r="K8851">
            <v>0</v>
          </cell>
        </row>
        <row r="8852">
          <cell r="H8852" t="str">
            <v>WCV0095395</v>
          </cell>
          <cell r="I8852">
            <v>3265.37</v>
          </cell>
          <cell r="J8852">
            <v>0</v>
          </cell>
          <cell r="K8852">
            <v>0</v>
          </cell>
        </row>
        <row r="8853">
          <cell r="H8853" t="str">
            <v>WCV0095396</v>
          </cell>
          <cell r="I8853">
            <v>270452.51</v>
          </cell>
          <cell r="J8853">
            <v>16</v>
          </cell>
          <cell r="K8853">
            <v>126073.43</v>
          </cell>
        </row>
        <row r="8854">
          <cell r="H8854" t="str">
            <v>WCV0095398</v>
          </cell>
          <cell r="I8854">
            <v>0</v>
          </cell>
          <cell r="J8854">
            <v>0</v>
          </cell>
          <cell r="K8854">
            <v>0</v>
          </cell>
        </row>
        <row r="8855">
          <cell r="H8855" t="str">
            <v>WCV0095399</v>
          </cell>
          <cell r="I8855">
            <v>2614.3000000000002</v>
          </cell>
          <cell r="J8855">
            <v>0</v>
          </cell>
          <cell r="K8855">
            <v>0</v>
          </cell>
        </row>
        <row r="8856">
          <cell r="H8856" t="str">
            <v>WCV009540</v>
          </cell>
          <cell r="I8856">
            <v>71013</v>
          </cell>
          <cell r="J8856">
            <v>0</v>
          </cell>
          <cell r="K8856">
            <v>0</v>
          </cell>
        </row>
        <row r="8857">
          <cell r="H8857" t="str">
            <v>WCV0095400</v>
          </cell>
          <cell r="I8857">
            <v>56704</v>
          </cell>
          <cell r="J8857">
            <v>0</v>
          </cell>
          <cell r="K8857">
            <v>0</v>
          </cell>
        </row>
        <row r="8858">
          <cell r="H8858" t="str">
            <v>WCV0095401</v>
          </cell>
          <cell r="I8858">
            <v>12528</v>
          </cell>
          <cell r="J8858">
            <v>1</v>
          </cell>
          <cell r="K8858">
            <v>16718.169999999998</v>
          </cell>
        </row>
        <row r="8859">
          <cell r="H8859" t="str">
            <v>WCV0095403</v>
          </cell>
          <cell r="I8859">
            <v>10423</v>
          </cell>
          <cell r="J8859">
            <v>0</v>
          </cell>
          <cell r="K8859">
            <v>0</v>
          </cell>
        </row>
        <row r="8860">
          <cell r="H8860" t="str">
            <v>WCV0095404</v>
          </cell>
          <cell r="I8860">
            <v>27335.7</v>
          </cell>
          <cell r="J8860">
            <v>3</v>
          </cell>
          <cell r="K8860">
            <v>7829.5599999999995</v>
          </cell>
        </row>
        <row r="8861">
          <cell r="H8861" t="str">
            <v>WCV0095406</v>
          </cell>
          <cell r="I8861">
            <v>2090</v>
          </cell>
          <cell r="J8861">
            <v>0</v>
          </cell>
          <cell r="K8861">
            <v>0</v>
          </cell>
        </row>
        <row r="8862">
          <cell r="H8862" t="str">
            <v>WCV0095407</v>
          </cell>
          <cell r="I8862">
            <v>5956</v>
          </cell>
          <cell r="J8862">
            <v>0</v>
          </cell>
          <cell r="K8862">
            <v>0</v>
          </cell>
        </row>
        <row r="8863">
          <cell r="H8863" t="str">
            <v>WCV0095408</v>
          </cell>
          <cell r="I8863">
            <v>13441.1</v>
          </cell>
          <cell r="J8863">
            <v>0</v>
          </cell>
          <cell r="K8863">
            <v>0</v>
          </cell>
        </row>
        <row r="8864">
          <cell r="H8864" t="str">
            <v>WCV009541</v>
          </cell>
          <cell r="I8864">
            <v>185608</v>
          </cell>
          <cell r="J8864">
            <v>2</v>
          </cell>
          <cell r="K8864">
            <v>18092.52</v>
          </cell>
        </row>
        <row r="8865">
          <cell r="H8865" t="str">
            <v>WCV0095410</v>
          </cell>
          <cell r="I8865">
            <v>40476.07</v>
          </cell>
          <cell r="J8865">
            <v>1</v>
          </cell>
          <cell r="K8865">
            <v>15369.96</v>
          </cell>
        </row>
        <row r="8866">
          <cell r="H8866" t="str">
            <v>WCV0095411</v>
          </cell>
          <cell r="I8866">
            <v>17790.64</v>
          </cell>
          <cell r="J8866">
            <v>0</v>
          </cell>
          <cell r="K8866">
            <v>0</v>
          </cell>
        </row>
        <row r="8867">
          <cell r="H8867" t="str">
            <v>WCV0095412</v>
          </cell>
          <cell r="I8867">
            <v>59133.83</v>
          </cell>
          <cell r="J8867">
            <v>0</v>
          </cell>
          <cell r="K8867">
            <v>0</v>
          </cell>
        </row>
        <row r="8868">
          <cell r="H8868" t="str">
            <v>WCV0095414</v>
          </cell>
          <cell r="I8868">
            <v>125049.57</v>
          </cell>
          <cell r="J8868">
            <v>4</v>
          </cell>
          <cell r="K8868">
            <v>202076.13</v>
          </cell>
        </row>
        <row r="8869">
          <cell r="H8869" t="str">
            <v>WCV0095415</v>
          </cell>
          <cell r="I8869">
            <v>16288</v>
          </cell>
          <cell r="J8869">
            <v>0</v>
          </cell>
          <cell r="K8869">
            <v>0</v>
          </cell>
        </row>
        <row r="8870">
          <cell r="H8870" t="str">
            <v>WCV0095416</v>
          </cell>
          <cell r="I8870">
            <v>18485.73</v>
          </cell>
          <cell r="J8870">
            <v>0</v>
          </cell>
          <cell r="K8870">
            <v>0</v>
          </cell>
        </row>
        <row r="8871">
          <cell r="H8871" t="str">
            <v>WCV0095417</v>
          </cell>
          <cell r="I8871">
            <v>110479.9</v>
          </cell>
          <cell r="J8871">
            <v>4</v>
          </cell>
          <cell r="K8871">
            <v>3698</v>
          </cell>
        </row>
        <row r="8872">
          <cell r="H8872" t="str">
            <v>WCV0095418</v>
          </cell>
          <cell r="I8872">
            <v>40352.82</v>
          </cell>
          <cell r="J8872">
            <v>2</v>
          </cell>
          <cell r="K8872">
            <v>10194.9</v>
          </cell>
        </row>
        <row r="8873">
          <cell r="H8873" t="str">
            <v>WCV0095419</v>
          </cell>
          <cell r="I8873">
            <v>7070.97</v>
          </cell>
          <cell r="J8873">
            <v>0</v>
          </cell>
          <cell r="K8873">
            <v>0</v>
          </cell>
        </row>
        <row r="8874">
          <cell r="H8874" t="str">
            <v>WCV009542</v>
          </cell>
          <cell r="I8874">
            <v>52534</v>
          </cell>
          <cell r="J8874">
            <v>1</v>
          </cell>
          <cell r="K8874">
            <v>54638.53</v>
          </cell>
        </row>
        <row r="8875">
          <cell r="H8875" t="str">
            <v>WCV0095421</v>
          </cell>
          <cell r="I8875">
            <v>1020</v>
          </cell>
          <cell r="J8875">
            <v>0</v>
          </cell>
          <cell r="K8875">
            <v>0</v>
          </cell>
        </row>
        <row r="8876">
          <cell r="H8876" t="str">
            <v>WCV0095422</v>
          </cell>
          <cell r="I8876">
            <v>59</v>
          </cell>
          <cell r="J8876">
            <v>0</v>
          </cell>
          <cell r="K8876">
            <v>0</v>
          </cell>
        </row>
        <row r="8877">
          <cell r="H8877" t="str">
            <v>WCV0095424</v>
          </cell>
          <cell r="I8877">
            <v>14840.85</v>
          </cell>
          <cell r="J8877">
            <v>0</v>
          </cell>
          <cell r="K8877">
            <v>0</v>
          </cell>
        </row>
        <row r="8878">
          <cell r="H8878" t="str">
            <v>WCV0095425</v>
          </cell>
          <cell r="I8878">
            <v>3178.15</v>
          </cell>
          <cell r="J8878">
            <v>0</v>
          </cell>
          <cell r="K8878">
            <v>0</v>
          </cell>
        </row>
        <row r="8879">
          <cell r="H8879" t="str">
            <v>WCV0095426</v>
          </cell>
          <cell r="I8879">
            <v>4238</v>
          </cell>
          <cell r="J8879">
            <v>0</v>
          </cell>
          <cell r="K8879">
            <v>0</v>
          </cell>
        </row>
        <row r="8880">
          <cell r="H8880" t="str">
            <v>WCV0095427</v>
          </cell>
          <cell r="I8880">
            <v>2177</v>
          </cell>
          <cell r="J8880">
            <v>0</v>
          </cell>
          <cell r="K8880">
            <v>0</v>
          </cell>
        </row>
        <row r="8881">
          <cell r="H8881" t="str">
            <v>WCV0095428</v>
          </cell>
          <cell r="I8881">
            <v>3140.33</v>
          </cell>
          <cell r="J8881">
            <v>0</v>
          </cell>
          <cell r="K8881">
            <v>0</v>
          </cell>
        </row>
        <row r="8882">
          <cell r="H8882" t="str">
            <v>WCV009543</v>
          </cell>
          <cell r="I8882">
            <v>122517</v>
          </cell>
          <cell r="J8882">
            <v>0</v>
          </cell>
          <cell r="K8882">
            <v>0</v>
          </cell>
        </row>
        <row r="8883">
          <cell r="H8883" t="str">
            <v>WCV0095430</v>
          </cell>
          <cell r="I8883">
            <v>43085</v>
          </cell>
          <cell r="J8883">
            <v>0</v>
          </cell>
          <cell r="K8883">
            <v>0</v>
          </cell>
        </row>
        <row r="8884">
          <cell r="H8884" t="str">
            <v>WCV0095431</v>
          </cell>
          <cell r="I8884">
            <v>1523</v>
          </cell>
          <cell r="J8884">
            <v>0</v>
          </cell>
          <cell r="K8884">
            <v>0</v>
          </cell>
        </row>
        <row r="8885">
          <cell r="H8885" t="str">
            <v>WCV0095433</v>
          </cell>
          <cell r="I8885">
            <v>0</v>
          </cell>
          <cell r="J8885">
            <v>0</v>
          </cell>
          <cell r="K8885">
            <v>0</v>
          </cell>
        </row>
        <row r="8886">
          <cell r="H8886" t="str">
            <v>WCV0095434</v>
          </cell>
          <cell r="I8886">
            <v>12516.72</v>
          </cell>
          <cell r="J8886">
            <v>0</v>
          </cell>
          <cell r="K8886">
            <v>0</v>
          </cell>
        </row>
        <row r="8887">
          <cell r="H8887" t="str">
            <v>WCV0095435</v>
          </cell>
          <cell r="I8887">
            <v>5004</v>
          </cell>
          <cell r="J8887">
            <v>0</v>
          </cell>
          <cell r="K8887">
            <v>0</v>
          </cell>
        </row>
        <row r="8888">
          <cell r="H8888" t="str">
            <v>WCV0095436</v>
          </cell>
          <cell r="I8888">
            <v>15525</v>
          </cell>
          <cell r="J8888">
            <v>0</v>
          </cell>
          <cell r="K8888">
            <v>0</v>
          </cell>
        </row>
        <row r="8889">
          <cell r="H8889" t="str">
            <v>WCV0095437</v>
          </cell>
          <cell r="I8889">
            <v>1182</v>
          </cell>
          <cell r="J8889">
            <v>0</v>
          </cell>
          <cell r="K8889">
            <v>0</v>
          </cell>
        </row>
        <row r="8890">
          <cell r="H8890" t="str">
            <v>WCV0095439</v>
          </cell>
          <cell r="I8890">
            <v>4348</v>
          </cell>
          <cell r="J8890">
            <v>0</v>
          </cell>
          <cell r="K8890">
            <v>0</v>
          </cell>
        </row>
        <row r="8891">
          <cell r="H8891" t="str">
            <v>WCV009544</v>
          </cell>
          <cell r="I8891">
            <v>75322</v>
          </cell>
          <cell r="J8891">
            <v>1</v>
          </cell>
          <cell r="K8891">
            <v>18918.650000000001</v>
          </cell>
        </row>
        <row r="8892">
          <cell r="H8892" t="str">
            <v>WCV0095440</v>
          </cell>
          <cell r="I8892">
            <v>3871</v>
          </cell>
          <cell r="J8892">
            <v>0</v>
          </cell>
          <cell r="K8892">
            <v>0</v>
          </cell>
        </row>
        <row r="8893">
          <cell r="H8893" t="str">
            <v>WCV0095441</v>
          </cell>
          <cell r="I8893">
            <v>15571.97</v>
          </cell>
          <cell r="J8893">
            <v>0</v>
          </cell>
          <cell r="K8893">
            <v>0</v>
          </cell>
        </row>
        <row r="8894">
          <cell r="H8894" t="str">
            <v>WCV0095442</v>
          </cell>
          <cell r="I8894">
            <v>6553</v>
          </cell>
          <cell r="J8894">
            <v>0</v>
          </cell>
          <cell r="K8894">
            <v>0</v>
          </cell>
        </row>
        <row r="8895">
          <cell r="H8895" t="str">
            <v>WCV0095443</v>
          </cell>
          <cell r="I8895">
            <v>8884.2000000000007</v>
          </cell>
          <cell r="J8895">
            <v>0</v>
          </cell>
          <cell r="K8895">
            <v>0</v>
          </cell>
        </row>
        <row r="8896">
          <cell r="H8896" t="str">
            <v>WCV0095444</v>
          </cell>
          <cell r="I8896">
            <v>988</v>
          </cell>
          <cell r="J8896">
            <v>0</v>
          </cell>
          <cell r="K8896">
            <v>0</v>
          </cell>
        </row>
        <row r="8897">
          <cell r="H8897" t="str">
            <v>WCV0095446</v>
          </cell>
          <cell r="I8897">
            <v>5427.01</v>
          </cell>
          <cell r="J8897">
            <v>0</v>
          </cell>
          <cell r="K8897">
            <v>0</v>
          </cell>
        </row>
        <row r="8898">
          <cell r="H8898" t="str">
            <v>WCV0095447</v>
          </cell>
          <cell r="I8898">
            <v>3757.87</v>
          </cell>
          <cell r="J8898">
            <v>0</v>
          </cell>
          <cell r="K8898">
            <v>0</v>
          </cell>
        </row>
        <row r="8899">
          <cell r="H8899" t="str">
            <v>WCV0095448</v>
          </cell>
          <cell r="I8899">
            <v>12564.97</v>
          </cell>
          <cell r="J8899">
            <v>0</v>
          </cell>
          <cell r="K8899">
            <v>0</v>
          </cell>
        </row>
        <row r="8900">
          <cell r="H8900" t="str">
            <v>WCV009545</v>
          </cell>
          <cell r="I8900">
            <v>87000</v>
          </cell>
          <cell r="J8900">
            <v>2</v>
          </cell>
          <cell r="K8900">
            <v>1474.52</v>
          </cell>
        </row>
        <row r="8901">
          <cell r="H8901" t="str">
            <v>WCV0095450</v>
          </cell>
          <cell r="I8901">
            <v>4733.99</v>
          </cell>
          <cell r="J8901">
            <v>0</v>
          </cell>
          <cell r="K8901">
            <v>0</v>
          </cell>
        </row>
        <row r="8902">
          <cell r="H8902" t="str">
            <v>WCV0095451</v>
          </cell>
          <cell r="I8902">
            <v>24223</v>
          </cell>
          <cell r="J8902">
            <v>0</v>
          </cell>
          <cell r="K8902">
            <v>0</v>
          </cell>
        </row>
        <row r="8903">
          <cell r="H8903" t="str">
            <v>WCV0095452</v>
          </cell>
          <cell r="I8903">
            <v>19533</v>
          </cell>
          <cell r="J8903">
            <v>0</v>
          </cell>
          <cell r="K8903">
            <v>0</v>
          </cell>
        </row>
        <row r="8904">
          <cell r="H8904" t="str">
            <v>WCV0095454</v>
          </cell>
          <cell r="I8904">
            <v>6061.5</v>
          </cell>
          <cell r="J8904">
            <v>0</v>
          </cell>
          <cell r="K8904">
            <v>0</v>
          </cell>
        </row>
        <row r="8905">
          <cell r="H8905" t="str">
            <v>WCV0095455</v>
          </cell>
          <cell r="I8905">
            <v>10025.26</v>
          </cell>
          <cell r="J8905">
            <v>0</v>
          </cell>
          <cell r="K8905">
            <v>0</v>
          </cell>
        </row>
        <row r="8906">
          <cell r="H8906" t="str">
            <v>WCV0095456</v>
          </cell>
          <cell r="I8906">
            <v>67205.53</v>
          </cell>
          <cell r="J8906">
            <v>0</v>
          </cell>
          <cell r="K8906">
            <v>0</v>
          </cell>
        </row>
        <row r="8907">
          <cell r="H8907" t="str">
            <v>WCV0095457</v>
          </cell>
          <cell r="I8907">
            <v>18534.080000000002</v>
          </cell>
          <cell r="J8907">
            <v>0</v>
          </cell>
          <cell r="K8907">
            <v>0</v>
          </cell>
        </row>
        <row r="8908">
          <cell r="H8908" t="str">
            <v>WCV0095458</v>
          </cell>
          <cell r="I8908">
            <v>2804</v>
          </cell>
          <cell r="J8908">
            <v>0</v>
          </cell>
          <cell r="K8908">
            <v>0</v>
          </cell>
        </row>
        <row r="8909">
          <cell r="H8909" t="str">
            <v>WCV0095459</v>
          </cell>
          <cell r="I8909">
            <v>15778.67</v>
          </cell>
          <cell r="J8909">
            <v>2</v>
          </cell>
          <cell r="K8909">
            <v>515</v>
          </cell>
        </row>
        <row r="8910">
          <cell r="H8910" t="str">
            <v>WCV009546</v>
          </cell>
          <cell r="I8910">
            <v>87910</v>
          </cell>
          <cell r="J8910">
            <v>0</v>
          </cell>
          <cell r="K8910">
            <v>0</v>
          </cell>
        </row>
        <row r="8911">
          <cell r="H8911" t="str">
            <v>WCV0095460</v>
          </cell>
          <cell r="I8911">
            <v>32864.130000000005</v>
          </cell>
          <cell r="J8911">
            <v>0</v>
          </cell>
          <cell r="K8911">
            <v>0</v>
          </cell>
        </row>
        <row r="8912">
          <cell r="H8912" t="str">
            <v>WCV0095461</v>
          </cell>
          <cell r="I8912">
            <v>2692</v>
          </cell>
          <cell r="J8912">
            <v>0</v>
          </cell>
          <cell r="K8912">
            <v>0</v>
          </cell>
        </row>
        <row r="8913">
          <cell r="H8913" t="str">
            <v>WCV0095463</v>
          </cell>
          <cell r="I8913">
            <v>15724.07</v>
          </cell>
          <cell r="J8913">
            <v>0</v>
          </cell>
          <cell r="K8913">
            <v>0</v>
          </cell>
        </row>
        <row r="8914">
          <cell r="H8914" t="str">
            <v>WCV0095465</v>
          </cell>
          <cell r="I8914">
            <v>465</v>
          </cell>
          <cell r="J8914">
            <v>0</v>
          </cell>
          <cell r="K8914">
            <v>0</v>
          </cell>
        </row>
        <row r="8915">
          <cell r="H8915" t="str">
            <v>WCV0095467</v>
          </cell>
          <cell r="I8915">
            <v>9884.94</v>
          </cell>
          <cell r="J8915">
            <v>0</v>
          </cell>
          <cell r="K8915">
            <v>0</v>
          </cell>
        </row>
        <row r="8916">
          <cell r="H8916" t="str">
            <v>WCV0095468</v>
          </cell>
          <cell r="I8916">
            <v>46792</v>
          </cell>
          <cell r="J8916">
            <v>0</v>
          </cell>
          <cell r="K8916">
            <v>0</v>
          </cell>
        </row>
      </sheetData>
      <sheetData sheetId="16"/>
      <sheetData sheetId="17"/>
      <sheetData sheetId="18"/>
      <sheetData sheetId="19"/>
      <sheetData sheetId="20">
        <row r="8">
          <cell r="C8">
            <v>0</v>
          </cell>
          <cell r="D8" t="str">
            <v>01  $0 - $4,999</v>
          </cell>
          <cell r="I8" t="str">
            <v>A</v>
          </cell>
          <cell r="J8">
            <v>1</v>
          </cell>
        </row>
        <row r="9">
          <cell r="C9">
            <v>5000</v>
          </cell>
          <cell r="D9" t="str">
            <v>02  $5,000 - $9,999</v>
          </cell>
          <cell r="I9" t="str">
            <v>B</v>
          </cell>
          <cell r="J9">
            <v>2</v>
          </cell>
        </row>
        <row r="10">
          <cell r="C10">
            <v>10000</v>
          </cell>
          <cell r="D10" t="str">
            <v>03  $10,000 - $14,999</v>
          </cell>
          <cell r="I10" t="str">
            <v>C</v>
          </cell>
          <cell r="J10">
            <v>3</v>
          </cell>
        </row>
        <row r="11">
          <cell r="C11">
            <v>15000</v>
          </cell>
          <cell r="D11" t="str">
            <v>04  $15,000 - $24,999</v>
          </cell>
          <cell r="I11" t="str">
            <v>D</v>
          </cell>
          <cell r="J11">
            <v>4</v>
          </cell>
        </row>
        <row r="12">
          <cell r="C12">
            <v>25000</v>
          </cell>
          <cell r="D12" t="str">
            <v>05  $25,000 - $49,999</v>
          </cell>
          <cell r="I12" t="str">
            <v>E</v>
          </cell>
          <cell r="J12">
            <v>5</v>
          </cell>
        </row>
        <row r="13">
          <cell r="C13">
            <v>50000</v>
          </cell>
          <cell r="D13" t="str">
            <v>06  $50,000 - $74,999</v>
          </cell>
          <cell r="I13" t="str">
            <v>F</v>
          </cell>
          <cell r="J13">
            <v>6</v>
          </cell>
        </row>
        <row r="14">
          <cell r="C14">
            <v>75000</v>
          </cell>
          <cell r="D14" t="str">
            <v>07  $75,000 - $149,999</v>
          </cell>
          <cell r="I14" t="str">
            <v>G</v>
          </cell>
          <cell r="J14">
            <v>7</v>
          </cell>
        </row>
        <row r="15">
          <cell r="C15">
            <v>150000</v>
          </cell>
          <cell r="D15" t="str">
            <v>08  over $150,000</v>
          </cell>
        </row>
      </sheetData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56D89-5E6F-4042-B727-63AE22AA2A3E}">
  <sheetPr>
    <tabColor theme="5" tint="0.39997558519241921"/>
  </sheetPr>
  <dimension ref="B1:AJ4909"/>
  <sheetViews>
    <sheetView showGridLines="0" tabSelected="1" topLeftCell="W2" zoomScale="130" zoomScaleNormal="130" workbookViewId="0">
      <selection activeCell="AD11" sqref="AD11"/>
    </sheetView>
  </sheetViews>
  <sheetFormatPr defaultColWidth="9.140625" defaultRowHeight="15" customHeight="1" x14ac:dyDescent="0.25"/>
  <cols>
    <col min="1" max="1" width="9.140625" style="1"/>
    <col min="2" max="2" width="21.85546875" style="1" customWidth="1"/>
    <col min="3" max="3" width="10.42578125" style="1" customWidth="1"/>
    <col min="4" max="10" width="15.7109375" style="1" customWidth="1"/>
    <col min="11" max="12" width="31.85546875" style="1" customWidth="1"/>
    <col min="13" max="15" width="13.7109375" style="1" customWidth="1"/>
    <col min="16" max="16" width="8.42578125" style="1" customWidth="1"/>
    <col min="17" max="17" width="6.28515625" style="1" customWidth="1"/>
    <col min="18" max="18" width="13.7109375" style="1" customWidth="1"/>
    <col min="19" max="19" width="8" style="1" customWidth="1"/>
    <col min="20" max="20" width="6.7109375" style="1" customWidth="1"/>
    <col min="21" max="21" width="12" style="1" customWidth="1"/>
    <col min="22" max="24" width="13.7109375" style="1" customWidth="1"/>
    <col min="25" max="31" width="13.7109375" style="2" customWidth="1"/>
    <col min="32" max="33" width="13.7109375" style="1" customWidth="1"/>
    <col min="34" max="34" width="25.42578125" style="1" customWidth="1"/>
    <col min="35" max="35" width="17.7109375" style="1" customWidth="1"/>
    <col min="36" max="36" width="8.5703125" style="1" customWidth="1"/>
    <col min="37" max="16384" width="9.140625" style="1"/>
  </cols>
  <sheetData>
    <row r="1" spans="2:36" ht="15" customHeight="1" x14ac:dyDescent="0.25">
      <c r="Z1" s="3"/>
      <c r="AA1" s="4"/>
      <c r="AB1" s="3"/>
      <c r="AC1" s="5"/>
    </row>
    <row r="2" spans="2:36" ht="15" customHeight="1" x14ac:dyDescent="0.25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20</v>
      </c>
      <c r="W2" s="6" t="s">
        <v>21</v>
      </c>
      <c r="X2" s="6" t="s">
        <v>22</v>
      </c>
      <c r="Y2" s="8" t="s">
        <v>23</v>
      </c>
      <c r="Z2" s="8" t="s">
        <v>24</v>
      </c>
      <c r="AA2" s="9" t="s">
        <v>25</v>
      </c>
      <c r="AB2" s="9" t="s">
        <v>26</v>
      </c>
      <c r="AC2" s="9" t="s">
        <v>27</v>
      </c>
      <c r="AD2" s="8" t="s">
        <v>28</v>
      </c>
      <c r="AE2" s="8" t="s">
        <v>29</v>
      </c>
      <c r="AF2" s="8" t="s">
        <v>30</v>
      </c>
      <c r="AG2" s="6" t="s">
        <v>31</v>
      </c>
      <c r="AH2" s="6" t="s">
        <v>32</v>
      </c>
      <c r="AI2" s="6" t="s">
        <v>33</v>
      </c>
      <c r="AJ2" s="6" t="s">
        <v>34</v>
      </c>
    </row>
    <row r="3" spans="2:36" ht="15" customHeight="1" x14ac:dyDescent="0.25">
      <c r="B3" s="10" t="s">
        <v>35</v>
      </c>
      <c r="C3" s="10" t="s">
        <v>36</v>
      </c>
      <c r="D3" s="10" t="s">
        <v>37</v>
      </c>
      <c r="E3" s="10" t="str">
        <f>LEFT(D3,10)</f>
        <v>WCV0027539</v>
      </c>
      <c r="F3" s="11">
        <f>VLOOKUP(E3,'[1]Policy Number &amp; Loss Info'!$H$4:$K$8916,2,FALSE)</f>
        <v>10023.84</v>
      </c>
      <c r="G3" s="11">
        <f>VLOOKUP(E3,'[1]Policy Number &amp; Loss Info'!$H$4:$K$8916,4,FALSE)</f>
        <v>0</v>
      </c>
      <c r="H3" s="12">
        <f>VLOOKUP(E3,'[1]Policy Number &amp; Loss Info'!$H$4:$K$8916,3,FALSE)</f>
        <v>0</v>
      </c>
      <c r="I3" s="13">
        <f>G3/F3</f>
        <v>0</v>
      </c>
      <c r="J3" s="14">
        <f>H3/(F3/100000)</f>
        <v>0</v>
      </c>
      <c r="K3" s="10" t="s">
        <v>38</v>
      </c>
      <c r="L3" s="10"/>
      <c r="M3" s="10" t="s">
        <v>39</v>
      </c>
      <c r="N3" s="10">
        <f>VLOOKUP(M3,[1]Array!$I$8:$J$14,2,FALSE)</f>
        <v>1</v>
      </c>
      <c r="O3" s="10">
        <v>9082</v>
      </c>
      <c r="P3" s="15">
        <v>45438</v>
      </c>
      <c r="Q3" s="10" t="s">
        <v>40</v>
      </c>
      <c r="R3" s="10" t="s">
        <v>41</v>
      </c>
      <c r="S3" s="10" t="s">
        <v>42</v>
      </c>
      <c r="T3" s="10">
        <v>1</v>
      </c>
      <c r="U3" s="10">
        <v>0</v>
      </c>
      <c r="V3" s="16">
        <v>0</v>
      </c>
      <c r="W3" s="16">
        <v>4930</v>
      </c>
      <c r="X3" s="16" t="str">
        <f>VLOOKUP(W3,[1]Array!$C$8:$D$15,2,TRUE)</f>
        <v>01  $0 - $4,999</v>
      </c>
      <c r="Y3" s="14">
        <f>MIN(I3,2)/2</f>
        <v>0</v>
      </c>
      <c r="Z3" s="14">
        <f>(J3-MIN($J$3:$J$4909))/(MAX($J$3:$J$4909)-MIN($J$3:$J$4909))</f>
        <v>0</v>
      </c>
      <c r="AA3" s="14">
        <f>(N3-1)/(7-1)</f>
        <v>0</v>
      </c>
      <c r="AB3" s="14">
        <f>MAX(0,MIN(T3,2)-1)</f>
        <v>0</v>
      </c>
      <c r="AC3" s="14">
        <f>(W3-MIN($W$3:$W$4909))/(MAX($W$3:$W$4909)-MIN(W3:W4909))</f>
        <v>9.7862119618079679E-3</v>
      </c>
      <c r="AD3" s="14">
        <f>(Y3*'[1]Scoring Model'!$K$17+'Working Data - V3'!Z3*'[1]Scoring Model'!$K$7+'Working Data - V3'!AA3*'[1]Scoring Model'!$K$9+'Working Data - V3'!AB3*'[1]Scoring Model'!$K$10+AC3*'[1]Scoring Model'!$K$11)</f>
        <v>1.9572423923615938E-3</v>
      </c>
      <c r="AE3" s="14">
        <f>ROUND(9*(AD3-MIN($AD$3:$AD$4909))/(MAX($AD$3:$AD$4909)-MIN($AD$3:$AD$4909))+1,0)</f>
        <v>1</v>
      </c>
      <c r="AF3" s="17" t="str">
        <f>VLOOKUP(AE3,'[1]Scoring Model'!$C$18:$D$27,2,FALSE)</f>
        <v>01  Low</v>
      </c>
      <c r="AG3" s="10" t="s">
        <v>43</v>
      </c>
      <c r="AH3" s="10" t="s">
        <v>44</v>
      </c>
      <c r="AI3" s="16">
        <v>452059</v>
      </c>
      <c r="AJ3" s="18">
        <v>0</v>
      </c>
    </row>
    <row r="4" spans="2:36" ht="15" customHeight="1" x14ac:dyDescent="0.25">
      <c r="B4" s="10" t="s">
        <v>45</v>
      </c>
      <c r="C4" s="10" t="s">
        <v>46</v>
      </c>
      <c r="D4" s="10" t="s">
        <v>47</v>
      </c>
      <c r="E4" s="10" t="str">
        <f t="shared" ref="E4:E67" si="0">LEFT(D4,10)</f>
        <v>WCV0028954</v>
      </c>
      <c r="F4" s="11">
        <f>VLOOKUP(E4,'[1]Policy Number &amp; Loss Info'!$H$4:$K$8916,2,FALSE)</f>
        <v>12988.25</v>
      </c>
      <c r="G4" s="11">
        <f>VLOOKUP(E4,'[1]Policy Number &amp; Loss Info'!$H$4:$K$8916,4,FALSE)</f>
        <v>0</v>
      </c>
      <c r="H4" s="12">
        <f>VLOOKUP(E4,'[1]Policy Number &amp; Loss Info'!$H$4:$K$8916,3,FALSE)</f>
        <v>0</v>
      </c>
      <c r="I4" s="13">
        <f t="shared" ref="I4:I67" si="1">G4/F4</f>
        <v>0</v>
      </c>
      <c r="J4" s="14">
        <f t="shared" ref="J4:J67" si="2">H4/(F4/100000)</f>
        <v>0</v>
      </c>
      <c r="K4" s="10" t="s">
        <v>48</v>
      </c>
      <c r="L4" s="10"/>
      <c r="M4" s="10" t="s">
        <v>49</v>
      </c>
      <c r="N4" s="10">
        <f>VLOOKUP(M4,[1]Array!$I$8:$J$14,2,FALSE)</f>
        <v>4</v>
      </c>
      <c r="O4" s="10">
        <v>7705</v>
      </c>
      <c r="P4" s="15">
        <v>45430</v>
      </c>
      <c r="Q4" s="10" t="s">
        <v>50</v>
      </c>
      <c r="R4" s="10" t="s">
        <v>51</v>
      </c>
      <c r="S4" s="10" t="s">
        <v>52</v>
      </c>
      <c r="T4" s="10">
        <v>0.95</v>
      </c>
      <c r="U4" s="10">
        <v>0</v>
      </c>
      <c r="V4" s="16">
        <v>0</v>
      </c>
      <c r="W4" s="16">
        <v>7340</v>
      </c>
      <c r="X4" s="16" t="str">
        <f>VLOOKUP(W4,[1]Array!$C$8:$D$15,2,TRUE)</f>
        <v>02  $5,000 - $9,999</v>
      </c>
      <c r="Y4" s="14">
        <f t="shared" ref="Y4:Y67" si="3">MIN(I4,2)/2</f>
        <v>0</v>
      </c>
      <c r="Z4" s="14">
        <f t="shared" ref="Z4:Z67" si="4">(J4-MIN($J$3:$J$4909))/(MAX($J$3:$J$4909)-MIN($J$3:$J$4909))</f>
        <v>0</v>
      </c>
      <c r="AA4" s="14">
        <f t="shared" ref="AA4:AA67" si="5">(N4-1)/(7-1)</f>
        <v>0.5</v>
      </c>
      <c r="AB4" s="14">
        <f t="shared" ref="AB4:AB67" si="6">MAX(0,MIN(T4,2)-1)</f>
        <v>0</v>
      </c>
      <c r="AC4" s="14">
        <f t="shared" ref="AC4:AC67" si="7">(W4-MIN($W$3:$W$4909))/(MAX($W$3:$W$4909)-MIN(W4:W4910))</f>
        <v>1.4570141135835797E-2</v>
      </c>
      <c r="AD4" s="14">
        <f>(Y4*'[1]Scoring Model'!$K$17+'Working Data - V3'!Z4*'[1]Scoring Model'!$K$7+'Working Data - V3'!AA4*'[1]Scoring Model'!$K$9+'Working Data - V3'!AB4*'[1]Scoring Model'!$K$10+AC4*'[1]Scoring Model'!$K$11)</f>
        <v>0.10291402822716716</v>
      </c>
      <c r="AE4" s="14">
        <f t="shared" ref="AE4:AE67" si="8">ROUND(9*(AD4-MIN($AD$3:$AD$4909))/(MAX($AD$3:$AD$4909)-MIN($AD$3:$AD$4909))+1,0)</f>
        <v>3</v>
      </c>
      <c r="AF4" s="17" t="str">
        <f>VLOOKUP(AE4,'[1]Scoring Model'!$C$18:$D$27,2,FALSE)</f>
        <v>01  Low</v>
      </c>
      <c r="AG4" s="10" t="s">
        <v>53</v>
      </c>
      <c r="AH4" s="10" t="s">
        <v>54</v>
      </c>
      <c r="AI4" s="16">
        <v>150000</v>
      </c>
      <c r="AJ4" s="18">
        <v>0</v>
      </c>
    </row>
    <row r="5" spans="2:36" ht="15" customHeight="1" x14ac:dyDescent="0.25">
      <c r="B5" s="10" t="s">
        <v>55</v>
      </c>
      <c r="C5" s="10" t="s">
        <v>56</v>
      </c>
      <c r="D5" s="10" t="s">
        <v>57</v>
      </c>
      <c r="E5" s="10" t="str">
        <f t="shared" si="0"/>
        <v>WCV0028919</v>
      </c>
      <c r="F5" s="11">
        <f>VLOOKUP(E5,'[1]Policy Number &amp; Loss Info'!$H$4:$K$8916,2,FALSE)</f>
        <v>35643.18</v>
      </c>
      <c r="G5" s="11">
        <f>VLOOKUP(E5,'[1]Policy Number &amp; Loss Info'!$H$4:$K$8916,4,FALSE)</f>
        <v>0</v>
      </c>
      <c r="H5" s="12">
        <f>VLOOKUP(E5,'[1]Policy Number &amp; Loss Info'!$H$4:$K$8916,3,FALSE)</f>
        <v>0</v>
      </c>
      <c r="I5" s="13">
        <f t="shared" si="1"/>
        <v>0</v>
      </c>
      <c r="J5" s="14">
        <f t="shared" si="2"/>
        <v>0</v>
      </c>
      <c r="K5" s="10" t="s">
        <v>58</v>
      </c>
      <c r="L5" s="10"/>
      <c r="M5" s="10" t="s">
        <v>59</v>
      </c>
      <c r="N5" s="10">
        <f>VLOOKUP(M5,[1]Array!$I$8:$J$14,2,FALSE)</f>
        <v>7</v>
      </c>
      <c r="O5" s="10">
        <v>5645</v>
      </c>
      <c r="P5" s="15">
        <v>45428</v>
      </c>
      <c r="Q5" s="10" t="s">
        <v>60</v>
      </c>
      <c r="R5" s="10" t="s">
        <v>61</v>
      </c>
      <c r="S5" s="10" t="s">
        <v>62</v>
      </c>
      <c r="T5" s="10">
        <v>1</v>
      </c>
      <c r="U5" s="10">
        <v>0</v>
      </c>
      <c r="V5" s="16">
        <v>0</v>
      </c>
      <c r="W5" s="16">
        <v>18532</v>
      </c>
      <c r="X5" s="16" t="str">
        <f>VLOOKUP(W5,[1]Array!$C$8:$D$15,2,TRUE)</f>
        <v>04  $15,000 - $24,999</v>
      </c>
      <c r="Y5" s="14">
        <f t="shared" si="3"/>
        <v>0</v>
      </c>
      <c r="Z5" s="14">
        <f t="shared" si="4"/>
        <v>0</v>
      </c>
      <c r="AA5" s="14">
        <f t="shared" si="5"/>
        <v>1</v>
      </c>
      <c r="AB5" s="14">
        <f t="shared" si="6"/>
        <v>0</v>
      </c>
      <c r="AC5" s="14">
        <f t="shared" si="7"/>
        <v>3.6786628818706951E-2</v>
      </c>
      <c r="AD5" s="14">
        <f>(Y5*'[1]Scoring Model'!$K$17+'Working Data - V3'!Z5*'[1]Scoring Model'!$K$7+'Working Data - V3'!AA5*'[1]Scoring Model'!$K$9+'Working Data - V3'!AB5*'[1]Scoring Model'!$K$10+AC5*'[1]Scoring Model'!$K$11)</f>
        <v>0.20735732576374141</v>
      </c>
      <c r="AE5" s="14">
        <f t="shared" si="8"/>
        <v>4</v>
      </c>
      <c r="AF5" s="17" t="str">
        <f>VLOOKUP(AE5,'[1]Scoring Model'!$C$18:$D$27,2,FALSE)</f>
        <v>01  Low</v>
      </c>
      <c r="AG5" s="10" t="s">
        <v>63</v>
      </c>
      <c r="AH5" s="10" t="s">
        <v>64</v>
      </c>
      <c r="AI5" s="16">
        <v>109062</v>
      </c>
      <c r="AJ5" s="18">
        <v>0</v>
      </c>
    </row>
    <row r="6" spans="2:36" ht="15" customHeight="1" x14ac:dyDescent="0.25">
      <c r="B6" s="10" t="s">
        <v>35</v>
      </c>
      <c r="C6" s="10" t="s">
        <v>36</v>
      </c>
      <c r="D6" s="10" t="s">
        <v>65</v>
      </c>
      <c r="E6" s="10" t="str">
        <f t="shared" si="0"/>
        <v>WCV0028904</v>
      </c>
      <c r="F6" s="11">
        <f>VLOOKUP(E6,'[1]Policy Number &amp; Loss Info'!$H$4:$K$8916,2,FALSE)</f>
        <v>8759.2099999999991</v>
      </c>
      <c r="G6" s="11">
        <f>VLOOKUP(E6,'[1]Policy Number &amp; Loss Info'!$H$4:$K$8916,4,FALSE)</f>
        <v>0</v>
      </c>
      <c r="H6" s="12">
        <f>VLOOKUP(E6,'[1]Policy Number &amp; Loss Info'!$H$4:$K$8916,3,FALSE)</f>
        <v>0</v>
      </c>
      <c r="I6" s="13">
        <f t="shared" si="1"/>
        <v>0</v>
      </c>
      <c r="J6" s="14">
        <f t="shared" si="2"/>
        <v>0</v>
      </c>
      <c r="K6" s="10" t="s">
        <v>66</v>
      </c>
      <c r="L6" s="10"/>
      <c r="M6" s="10" t="s">
        <v>67</v>
      </c>
      <c r="N6" s="10">
        <f>VLOOKUP(M6,[1]Array!$I$8:$J$14,2,FALSE)</f>
        <v>6</v>
      </c>
      <c r="O6" s="10">
        <v>3365</v>
      </c>
      <c r="P6" s="15">
        <v>45424</v>
      </c>
      <c r="Q6" s="10" t="s">
        <v>40</v>
      </c>
      <c r="R6" s="10" t="s">
        <v>68</v>
      </c>
      <c r="S6" s="10" t="s">
        <v>69</v>
      </c>
      <c r="T6" s="10">
        <v>1</v>
      </c>
      <c r="U6" s="10">
        <v>0</v>
      </c>
      <c r="V6" s="16">
        <v>0</v>
      </c>
      <c r="W6" s="16">
        <v>5869</v>
      </c>
      <c r="X6" s="16" t="str">
        <f>VLOOKUP(W6,[1]Array!$C$8:$D$15,2,TRUE)</f>
        <v>02  $5,000 - $9,999</v>
      </c>
      <c r="Y6" s="14">
        <f t="shared" si="3"/>
        <v>0</v>
      </c>
      <c r="Z6" s="14">
        <f t="shared" si="4"/>
        <v>0</v>
      </c>
      <c r="AA6" s="14">
        <f t="shared" si="5"/>
        <v>0.83333333333333337</v>
      </c>
      <c r="AB6" s="14">
        <f t="shared" si="6"/>
        <v>0</v>
      </c>
      <c r="AC6" s="14">
        <f t="shared" si="7"/>
        <v>1.1650157810111757E-2</v>
      </c>
      <c r="AD6" s="14">
        <f>(Y6*'[1]Scoring Model'!$K$17+'Working Data - V3'!Z6*'[1]Scoring Model'!$K$7+'Working Data - V3'!AA6*'[1]Scoring Model'!$K$9+'Working Data - V3'!AB6*'[1]Scoring Model'!$K$10+AC6*'[1]Scoring Model'!$K$11)</f>
        <v>0.16899669822868904</v>
      </c>
      <c r="AE6" s="14">
        <f t="shared" si="8"/>
        <v>4</v>
      </c>
      <c r="AF6" s="17" t="str">
        <f>VLOOKUP(AE6,'[1]Scoring Model'!$C$18:$D$27,2,FALSE)</f>
        <v>01  Low</v>
      </c>
      <c r="AG6" s="10" t="s">
        <v>70</v>
      </c>
      <c r="AH6" s="10" t="s">
        <v>71</v>
      </c>
      <c r="AI6" s="16">
        <v>167499</v>
      </c>
      <c r="AJ6" s="18">
        <v>0</v>
      </c>
    </row>
    <row r="7" spans="2:36" ht="15" customHeight="1" x14ac:dyDescent="0.25">
      <c r="B7" s="10" t="s">
        <v>55</v>
      </c>
      <c r="C7" s="10" t="s">
        <v>56</v>
      </c>
      <c r="D7" s="10" t="s">
        <v>72</v>
      </c>
      <c r="E7" s="10" t="str">
        <f t="shared" si="0"/>
        <v>WCV0028790</v>
      </c>
      <c r="F7" s="11">
        <f>VLOOKUP(E7,'[1]Policy Number &amp; Loss Info'!$H$4:$K$8916,2,FALSE)</f>
        <v>21845.18</v>
      </c>
      <c r="G7" s="11">
        <f>VLOOKUP(E7,'[1]Policy Number &amp; Loss Info'!$H$4:$K$8916,4,FALSE)</f>
        <v>0</v>
      </c>
      <c r="H7" s="12">
        <f>VLOOKUP(E7,'[1]Policy Number &amp; Loss Info'!$H$4:$K$8916,3,FALSE)</f>
        <v>0</v>
      </c>
      <c r="I7" s="13">
        <f t="shared" si="1"/>
        <v>0</v>
      </c>
      <c r="J7" s="14">
        <f t="shared" si="2"/>
        <v>0</v>
      </c>
      <c r="K7" s="10" t="s">
        <v>73</v>
      </c>
      <c r="L7" s="10"/>
      <c r="M7" s="10" t="s">
        <v>59</v>
      </c>
      <c r="N7" s="10">
        <f>VLOOKUP(M7,[1]Array!$I$8:$J$14,2,FALSE)</f>
        <v>7</v>
      </c>
      <c r="O7" s="10">
        <v>5474</v>
      </c>
      <c r="P7" s="15">
        <v>45420</v>
      </c>
      <c r="Q7" s="10" t="s">
        <v>60</v>
      </c>
      <c r="R7" s="10" t="s">
        <v>74</v>
      </c>
      <c r="S7" s="10" t="s">
        <v>75</v>
      </c>
      <c r="T7" s="10">
        <v>1</v>
      </c>
      <c r="U7" s="10">
        <v>0</v>
      </c>
      <c r="V7" s="16">
        <v>0</v>
      </c>
      <c r="W7" s="16">
        <v>7958</v>
      </c>
      <c r="X7" s="16" t="str">
        <f>VLOOKUP(W7,[1]Array!$C$8:$D$15,2,TRUE)</f>
        <v>02  $5,000 - $9,999</v>
      </c>
      <c r="Y7" s="14">
        <f t="shared" si="3"/>
        <v>0</v>
      </c>
      <c r="Z7" s="14">
        <f t="shared" si="4"/>
        <v>0</v>
      </c>
      <c r="AA7" s="14">
        <f t="shared" si="5"/>
        <v>1</v>
      </c>
      <c r="AB7" s="14">
        <f t="shared" si="6"/>
        <v>0</v>
      </c>
      <c r="AC7" s="14">
        <f t="shared" si="7"/>
        <v>1.5796891438553309E-2</v>
      </c>
      <c r="AD7" s="14">
        <f>(Y7*'[1]Scoring Model'!$K$17+'Working Data - V3'!Z7*'[1]Scoring Model'!$K$7+'Working Data - V3'!AA7*'[1]Scoring Model'!$K$9+'Working Data - V3'!AB7*'[1]Scoring Model'!$K$10+AC7*'[1]Scoring Model'!$K$11)</f>
        <v>0.20315937828771066</v>
      </c>
      <c r="AE7" s="14">
        <f t="shared" si="8"/>
        <v>4</v>
      </c>
      <c r="AF7" s="17" t="str">
        <f>VLOOKUP(AE7,'[1]Scoring Model'!$C$18:$D$27,2,FALSE)</f>
        <v>01  Low</v>
      </c>
      <c r="AG7" s="10" t="s">
        <v>76</v>
      </c>
      <c r="AH7" s="10" t="s">
        <v>77</v>
      </c>
      <c r="AI7" s="16">
        <v>133254</v>
      </c>
      <c r="AJ7" s="18">
        <v>0</v>
      </c>
    </row>
    <row r="8" spans="2:36" ht="15" customHeight="1" x14ac:dyDescent="0.25">
      <c r="B8" s="10" t="s">
        <v>55</v>
      </c>
      <c r="C8" s="10" t="s">
        <v>78</v>
      </c>
      <c r="D8" s="10" t="s">
        <v>79</v>
      </c>
      <c r="E8" s="10" t="str">
        <f t="shared" si="0"/>
        <v>WCV0027962</v>
      </c>
      <c r="F8" s="11">
        <f>VLOOKUP(E8,'[1]Policy Number &amp; Loss Info'!$H$4:$K$8916,2,FALSE)</f>
        <v>13794.79</v>
      </c>
      <c r="G8" s="11">
        <f>VLOOKUP(E8,'[1]Policy Number &amp; Loss Info'!$H$4:$K$8916,4,FALSE)</f>
        <v>0</v>
      </c>
      <c r="H8" s="12">
        <f>VLOOKUP(E8,'[1]Policy Number &amp; Loss Info'!$H$4:$K$8916,3,FALSE)</f>
        <v>0</v>
      </c>
      <c r="I8" s="13">
        <f t="shared" si="1"/>
        <v>0</v>
      </c>
      <c r="J8" s="14">
        <f t="shared" si="2"/>
        <v>0</v>
      </c>
      <c r="K8" s="10" t="s">
        <v>80</v>
      </c>
      <c r="L8" s="10"/>
      <c r="M8" s="10" t="s">
        <v>59</v>
      </c>
      <c r="N8" s="10">
        <f>VLOOKUP(M8,[1]Array!$I$8:$J$14,2,FALSE)</f>
        <v>7</v>
      </c>
      <c r="O8" s="10">
        <v>5474</v>
      </c>
      <c r="P8" s="15">
        <v>45420</v>
      </c>
      <c r="Q8" s="10" t="s">
        <v>60</v>
      </c>
      <c r="R8" s="10" t="s">
        <v>81</v>
      </c>
      <c r="S8" s="10" t="s">
        <v>82</v>
      </c>
      <c r="T8" s="10">
        <v>1</v>
      </c>
      <c r="U8" s="10">
        <v>0</v>
      </c>
      <c r="V8" s="16">
        <v>0</v>
      </c>
      <c r="W8" s="16">
        <v>7495</v>
      </c>
      <c r="X8" s="16" t="str">
        <f>VLOOKUP(W8,[1]Array!$C$8:$D$15,2,TRUE)</f>
        <v>02  $5,000 - $9,999</v>
      </c>
      <c r="Y8" s="14">
        <f t="shared" si="3"/>
        <v>0</v>
      </c>
      <c r="Z8" s="14">
        <f t="shared" si="4"/>
        <v>0</v>
      </c>
      <c r="AA8" s="14">
        <f t="shared" si="5"/>
        <v>1</v>
      </c>
      <c r="AB8" s="14">
        <f t="shared" si="6"/>
        <v>0</v>
      </c>
      <c r="AC8" s="14">
        <f t="shared" si="7"/>
        <v>1.4877821227941323E-2</v>
      </c>
      <c r="AD8" s="14">
        <f>(Y8*'[1]Scoring Model'!$K$17+'Working Data - V3'!Z8*'[1]Scoring Model'!$K$7+'Working Data - V3'!AA8*'[1]Scoring Model'!$K$9+'Working Data - V3'!AB8*'[1]Scoring Model'!$K$10+AC8*'[1]Scoring Model'!$K$11)</f>
        <v>0.20297556424558827</v>
      </c>
      <c r="AE8" s="14">
        <f t="shared" si="8"/>
        <v>4</v>
      </c>
      <c r="AF8" s="17" t="str">
        <f>VLOOKUP(AE8,'[1]Scoring Model'!$C$18:$D$27,2,FALSE)</f>
        <v>01  Low</v>
      </c>
      <c r="AG8" s="10" t="s">
        <v>83</v>
      </c>
      <c r="AH8" s="10" t="s">
        <v>84</v>
      </c>
      <c r="AI8" s="16">
        <v>99975</v>
      </c>
      <c r="AJ8" s="18">
        <v>0</v>
      </c>
    </row>
    <row r="9" spans="2:36" ht="15" customHeight="1" x14ac:dyDescent="0.25">
      <c r="B9" s="10" t="s">
        <v>55</v>
      </c>
      <c r="C9" s="10" t="s">
        <v>78</v>
      </c>
      <c r="D9" s="10" t="s">
        <v>85</v>
      </c>
      <c r="E9" s="10" t="str">
        <f t="shared" si="0"/>
        <v>WCV0028675</v>
      </c>
      <c r="F9" s="11">
        <f>VLOOKUP(E9,'[1]Policy Number &amp; Loss Info'!$H$4:$K$8916,2,FALSE)</f>
        <v>9328.7200000000012</v>
      </c>
      <c r="G9" s="11">
        <f>VLOOKUP(E9,'[1]Policy Number &amp; Loss Info'!$H$4:$K$8916,4,FALSE)</f>
        <v>0</v>
      </c>
      <c r="H9" s="12">
        <f>VLOOKUP(E9,'[1]Policy Number &amp; Loss Info'!$H$4:$K$8916,3,FALSE)</f>
        <v>0</v>
      </c>
      <c r="I9" s="13">
        <f t="shared" si="1"/>
        <v>0</v>
      </c>
      <c r="J9" s="14">
        <f t="shared" si="2"/>
        <v>0</v>
      </c>
      <c r="K9" s="10" t="s">
        <v>86</v>
      </c>
      <c r="L9" s="10"/>
      <c r="M9" s="10" t="s">
        <v>87</v>
      </c>
      <c r="N9" s="10">
        <f>VLOOKUP(M9,[1]Array!$I$8:$J$14,2,FALSE)</f>
        <v>3</v>
      </c>
      <c r="O9" s="10">
        <v>8810</v>
      </c>
      <c r="P9" s="15">
        <v>45436</v>
      </c>
      <c r="Q9" s="10" t="s">
        <v>60</v>
      </c>
      <c r="R9" s="10" t="s">
        <v>88</v>
      </c>
      <c r="S9" s="10" t="s">
        <v>89</v>
      </c>
      <c r="T9" s="10">
        <v>0.92</v>
      </c>
      <c r="U9" s="10">
        <v>0</v>
      </c>
      <c r="V9" s="16">
        <v>0</v>
      </c>
      <c r="W9" s="16">
        <v>5463</v>
      </c>
      <c r="X9" s="16" t="str">
        <f>VLOOKUP(W9,[1]Array!$C$8:$D$15,2,TRUE)</f>
        <v>02  $5,000 - $9,999</v>
      </c>
      <c r="Y9" s="14">
        <f t="shared" si="3"/>
        <v>0</v>
      </c>
      <c r="Z9" s="14">
        <f t="shared" si="4"/>
        <v>0</v>
      </c>
      <c r="AA9" s="14">
        <f t="shared" si="5"/>
        <v>0.33333333333333331</v>
      </c>
      <c r="AB9" s="14">
        <f t="shared" si="6"/>
        <v>0</v>
      </c>
      <c r="AC9" s="14">
        <f t="shared" si="7"/>
        <v>1.0844234472080513E-2</v>
      </c>
      <c r="AD9" s="14">
        <f>(Y9*'[1]Scoring Model'!$K$17+'Working Data - V3'!Z9*'[1]Scoring Model'!$K$7+'Working Data - V3'!AA9*'[1]Scoring Model'!$K$9+'Working Data - V3'!AB9*'[1]Scoring Model'!$K$10+AC9*'[1]Scoring Model'!$K$11)</f>
        <v>6.8835513561082765E-2</v>
      </c>
      <c r="AE9" s="14">
        <f t="shared" si="8"/>
        <v>2</v>
      </c>
      <c r="AF9" s="17" t="str">
        <f>VLOOKUP(AE9,'[1]Scoring Model'!$C$18:$D$27,2,FALSE)</f>
        <v>01  Low</v>
      </c>
      <c r="AG9" s="10" t="s">
        <v>90</v>
      </c>
      <c r="AH9" s="10" t="s">
        <v>91</v>
      </c>
      <c r="AI9" s="16">
        <v>200600</v>
      </c>
      <c r="AJ9" s="18">
        <v>0</v>
      </c>
    </row>
    <row r="10" spans="2:36" ht="15" customHeight="1" x14ac:dyDescent="0.25">
      <c r="B10" s="10" t="s">
        <v>35</v>
      </c>
      <c r="C10" s="10" t="s">
        <v>36</v>
      </c>
      <c r="D10" s="10" t="s">
        <v>92</v>
      </c>
      <c r="E10" s="10" t="str">
        <f t="shared" si="0"/>
        <v>WCV0019716</v>
      </c>
      <c r="F10" s="11">
        <f>VLOOKUP(E10,'[1]Policy Number &amp; Loss Info'!$H$4:$K$8916,2,FALSE)</f>
        <v>32837.56</v>
      </c>
      <c r="G10" s="11">
        <f>VLOOKUP(E10,'[1]Policy Number &amp; Loss Info'!$H$4:$K$8916,4,FALSE)</f>
        <v>0</v>
      </c>
      <c r="H10" s="12">
        <f>VLOOKUP(E10,'[1]Policy Number &amp; Loss Info'!$H$4:$K$8916,3,FALSE)</f>
        <v>0</v>
      </c>
      <c r="I10" s="13">
        <f t="shared" si="1"/>
        <v>0</v>
      </c>
      <c r="J10" s="14">
        <f t="shared" si="2"/>
        <v>0</v>
      </c>
      <c r="K10" s="10" t="s">
        <v>93</v>
      </c>
      <c r="L10" s="10"/>
      <c r="M10" s="10" t="s">
        <v>59</v>
      </c>
      <c r="N10" s="10">
        <f>VLOOKUP(M10,[1]Array!$I$8:$J$14,2,FALSE)</f>
        <v>7</v>
      </c>
      <c r="O10" s="10">
        <v>5474</v>
      </c>
      <c r="P10" s="15">
        <v>45432</v>
      </c>
      <c r="Q10" s="10" t="s">
        <v>60</v>
      </c>
      <c r="R10" s="10" t="s">
        <v>94</v>
      </c>
      <c r="S10" s="10" t="s">
        <v>95</v>
      </c>
      <c r="T10" s="10">
        <v>1</v>
      </c>
      <c r="U10" s="10">
        <v>0</v>
      </c>
      <c r="V10" s="16">
        <v>0</v>
      </c>
      <c r="W10" s="16">
        <v>10533</v>
      </c>
      <c r="X10" s="16" t="str">
        <f>VLOOKUP(W10,[1]Array!$C$8:$D$15,2,TRUE)</f>
        <v>03  $10,000 - $14,999</v>
      </c>
      <c r="Y10" s="14">
        <f t="shared" si="3"/>
        <v>0</v>
      </c>
      <c r="Z10" s="14">
        <f t="shared" si="4"/>
        <v>0</v>
      </c>
      <c r="AA10" s="14">
        <f t="shared" si="5"/>
        <v>1</v>
      </c>
      <c r="AB10" s="14">
        <f t="shared" si="6"/>
        <v>0</v>
      </c>
      <c r="AC10" s="14">
        <f t="shared" si="7"/>
        <v>2.09083510332096E-2</v>
      </c>
      <c r="AD10" s="14">
        <f>(Y10*'[1]Scoring Model'!$K$17+'Working Data - V3'!Z10*'[1]Scoring Model'!$K$7+'Working Data - V3'!AA10*'[1]Scoring Model'!$K$9+'Working Data - V3'!AB10*'[1]Scoring Model'!$K$10+AC10*'[1]Scoring Model'!$K$11)</f>
        <v>0.20418167020664194</v>
      </c>
      <c r="AE10" s="14">
        <f t="shared" si="8"/>
        <v>4</v>
      </c>
      <c r="AF10" s="17" t="str">
        <f>VLOOKUP(AE10,'[1]Scoring Model'!$C$18:$D$27,2,FALSE)</f>
        <v>01  Low</v>
      </c>
      <c r="AG10" s="10" t="s">
        <v>96</v>
      </c>
      <c r="AH10" s="10" t="s">
        <v>97</v>
      </c>
      <c r="AI10" s="16">
        <v>176980</v>
      </c>
      <c r="AJ10" s="18">
        <v>0</v>
      </c>
    </row>
    <row r="11" spans="2:36" ht="15" customHeight="1" x14ac:dyDescent="0.25">
      <c r="B11" s="10" t="s">
        <v>98</v>
      </c>
      <c r="C11" s="10" t="s">
        <v>46</v>
      </c>
      <c r="D11" s="10" t="s">
        <v>99</v>
      </c>
      <c r="E11" s="10" t="str">
        <f t="shared" si="0"/>
        <v>WCV0028336</v>
      </c>
      <c r="F11" s="11">
        <f>VLOOKUP(E11,'[1]Policy Number &amp; Loss Info'!$H$4:$K$8916,2,FALSE)</f>
        <v>6848.62</v>
      </c>
      <c r="G11" s="11">
        <f>VLOOKUP(E11,'[1]Policy Number &amp; Loss Info'!$H$4:$K$8916,4,FALSE)</f>
        <v>0</v>
      </c>
      <c r="H11" s="12">
        <f>VLOOKUP(E11,'[1]Policy Number &amp; Loss Info'!$H$4:$K$8916,3,FALSE)</f>
        <v>0</v>
      </c>
      <c r="I11" s="13">
        <f t="shared" si="1"/>
        <v>0</v>
      </c>
      <c r="J11" s="14">
        <f t="shared" si="2"/>
        <v>0</v>
      </c>
      <c r="K11" s="10" t="s">
        <v>100</v>
      </c>
      <c r="L11" s="10"/>
      <c r="M11" s="10" t="s">
        <v>101</v>
      </c>
      <c r="N11" s="10">
        <f>VLOOKUP(M11,[1]Array!$I$8:$J$14,2,FALSE)</f>
        <v>5</v>
      </c>
      <c r="O11" s="10">
        <v>8820</v>
      </c>
      <c r="P11" s="15">
        <v>45427</v>
      </c>
      <c r="Q11" s="10" t="s">
        <v>102</v>
      </c>
      <c r="R11" s="10" t="s">
        <v>103</v>
      </c>
      <c r="S11" s="10" t="s">
        <v>104</v>
      </c>
      <c r="T11" s="10">
        <v>0.95</v>
      </c>
      <c r="U11" s="10">
        <v>0</v>
      </c>
      <c r="V11" s="16">
        <v>0</v>
      </c>
      <c r="W11" s="16">
        <v>3464</v>
      </c>
      <c r="X11" s="16" t="str">
        <f>VLOOKUP(W11,[1]Array!$C$8:$D$15,2,TRUE)</f>
        <v>01  $0 - $4,999</v>
      </c>
      <c r="Y11" s="14">
        <f t="shared" si="3"/>
        <v>0</v>
      </c>
      <c r="Z11" s="14">
        <f t="shared" si="4"/>
        <v>0</v>
      </c>
      <c r="AA11" s="14">
        <f t="shared" si="5"/>
        <v>0.66666666666666663</v>
      </c>
      <c r="AB11" s="14">
        <f t="shared" si="6"/>
        <v>0</v>
      </c>
      <c r="AC11" s="14">
        <f t="shared" si="7"/>
        <v>6.8761538003453953E-3</v>
      </c>
      <c r="AD11" s="14">
        <f>(Y11*'[1]Scoring Model'!$K$17+'Working Data - V3'!Z11*'[1]Scoring Model'!$K$7+'Working Data - V3'!AA11*'[1]Scoring Model'!$K$9+'Working Data - V3'!AB11*'[1]Scoring Model'!$K$10+AC11*'[1]Scoring Model'!$K$11)</f>
        <v>0.1347085640934024</v>
      </c>
      <c r="AE11" s="14">
        <f t="shared" si="8"/>
        <v>3</v>
      </c>
      <c r="AF11" s="17" t="str">
        <f>VLOOKUP(AE11,'[1]Scoring Model'!$C$18:$D$27,2,FALSE)</f>
        <v>01  Low</v>
      </c>
      <c r="AG11" s="10" t="s">
        <v>105</v>
      </c>
      <c r="AH11" s="10" t="s">
        <v>106</v>
      </c>
      <c r="AI11" s="16">
        <v>1634746</v>
      </c>
      <c r="AJ11" s="18">
        <v>0</v>
      </c>
    </row>
    <row r="12" spans="2:36" ht="15" customHeight="1" x14ac:dyDescent="0.25">
      <c r="B12" s="10" t="s">
        <v>98</v>
      </c>
      <c r="C12" s="10" t="s">
        <v>46</v>
      </c>
      <c r="D12" s="10" t="s">
        <v>107</v>
      </c>
      <c r="E12" s="10" t="str">
        <f t="shared" si="0"/>
        <v>WCV0028267</v>
      </c>
      <c r="F12" s="11">
        <f>VLOOKUP(E12,'[1]Policy Number &amp; Loss Info'!$H$4:$K$8916,2,FALSE)</f>
        <v>17573.16</v>
      </c>
      <c r="G12" s="11">
        <f>VLOOKUP(E12,'[1]Policy Number &amp; Loss Info'!$H$4:$K$8916,4,FALSE)</f>
        <v>0</v>
      </c>
      <c r="H12" s="12">
        <f>VLOOKUP(E12,'[1]Policy Number &amp; Loss Info'!$H$4:$K$8916,3,FALSE)</f>
        <v>0</v>
      </c>
      <c r="I12" s="13">
        <f t="shared" si="1"/>
        <v>0</v>
      </c>
      <c r="J12" s="14">
        <f t="shared" si="2"/>
        <v>0</v>
      </c>
      <c r="K12" s="10" t="s">
        <v>108</v>
      </c>
      <c r="L12" s="10"/>
      <c r="M12" s="10" t="s">
        <v>59</v>
      </c>
      <c r="N12" s="10">
        <f>VLOOKUP(M12,[1]Array!$I$8:$J$14,2,FALSE)</f>
        <v>7</v>
      </c>
      <c r="O12" s="10">
        <v>5645</v>
      </c>
      <c r="P12" s="15">
        <v>45417</v>
      </c>
      <c r="Q12" s="10" t="s">
        <v>109</v>
      </c>
      <c r="R12" s="10" t="s">
        <v>110</v>
      </c>
      <c r="S12" s="10" t="s">
        <v>111</v>
      </c>
      <c r="T12" s="10">
        <v>0.93</v>
      </c>
      <c r="U12" s="10">
        <v>0</v>
      </c>
      <c r="V12" s="16">
        <v>0</v>
      </c>
      <c r="W12" s="16">
        <v>8497</v>
      </c>
      <c r="X12" s="16" t="str">
        <f>VLOOKUP(W12,[1]Array!$C$8:$D$15,2,TRUE)</f>
        <v>02  $5,000 - $9,999</v>
      </c>
      <c r="Y12" s="14">
        <f t="shared" si="3"/>
        <v>0</v>
      </c>
      <c r="Z12" s="14">
        <f t="shared" si="4"/>
        <v>0</v>
      </c>
      <c r="AA12" s="14">
        <f t="shared" si="5"/>
        <v>1</v>
      </c>
      <c r="AB12" s="14">
        <f t="shared" si="6"/>
        <v>0</v>
      </c>
      <c r="AC12" s="14">
        <f t="shared" si="7"/>
        <v>1.6866824145939614E-2</v>
      </c>
      <c r="AD12" s="14">
        <f>(Y12*'[1]Scoring Model'!$K$17+'Working Data - V3'!Z12*'[1]Scoring Model'!$K$7+'Working Data - V3'!AA12*'[1]Scoring Model'!$K$9+'Working Data - V3'!AB12*'[1]Scoring Model'!$K$10+AC12*'[1]Scoring Model'!$K$11)</f>
        <v>0.20337336482918794</v>
      </c>
      <c r="AE12" s="14">
        <f t="shared" si="8"/>
        <v>4</v>
      </c>
      <c r="AF12" s="17" t="str">
        <f>VLOOKUP(AE12,'[1]Scoring Model'!$C$18:$D$27,2,FALSE)</f>
        <v>01  Low</v>
      </c>
      <c r="AG12" s="10" t="s">
        <v>112</v>
      </c>
      <c r="AH12" s="10" t="s">
        <v>113</v>
      </c>
      <c r="AI12" s="16">
        <v>247523</v>
      </c>
      <c r="AJ12" s="18">
        <v>0</v>
      </c>
    </row>
    <row r="13" spans="2:36" ht="15" customHeight="1" x14ac:dyDescent="0.25">
      <c r="B13" s="10" t="s">
        <v>55</v>
      </c>
      <c r="C13" s="10" t="s">
        <v>78</v>
      </c>
      <c r="D13" s="10" t="s">
        <v>114</v>
      </c>
      <c r="E13" s="10" t="str">
        <f t="shared" si="0"/>
        <v>WCV0028056</v>
      </c>
      <c r="F13" s="11">
        <f>VLOOKUP(E13,'[1]Policy Number &amp; Loss Info'!$H$4:$K$8916,2,FALSE)</f>
        <v>9158.07</v>
      </c>
      <c r="G13" s="11">
        <f>VLOOKUP(E13,'[1]Policy Number &amp; Loss Info'!$H$4:$K$8916,4,FALSE)</f>
        <v>0</v>
      </c>
      <c r="H13" s="12">
        <f>VLOOKUP(E13,'[1]Policy Number &amp; Loss Info'!$H$4:$K$8916,3,FALSE)</f>
        <v>0</v>
      </c>
      <c r="I13" s="13">
        <f t="shared" si="1"/>
        <v>0</v>
      </c>
      <c r="J13" s="14">
        <f t="shared" si="2"/>
        <v>0</v>
      </c>
      <c r="K13" s="10" t="s">
        <v>115</v>
      </c>
      <c r="L13" s="10"/>
      <c r="M13" s="10" t="s">
        <v>59</v>
      </c>
      <c r="N13" s="10">
        <f>VLOOKUP(M13,[1]Array!$I$8:$J$14,2,FALSE)</f>
        <v>7</v>
      </c>
      <c r="O13" s="10">
        <v>6217</v>
      </c>
      <c r="P13" s="15">
        <v>45428</v>
      </c>
      <c r="Q13" s="10" t="s">
        <v>60</v>
      </c>
      <c r="R13" s="10" t="s">
        <v>116</v>
      </c>
      <c r="S13" s="10" t="s">
        <v>117</v>
      </c>
      <c r="T13" s="10">
        <v>1</v>
      </c>
      <c r="U13" s="10">
        <v>0</v>
      </c>
      <c r="V13" s="16">
        <v>0</v>
      </c>
      <c r="W13" s="16">
        <v>4326</v>
      </c>
      <c r="X13" s="16" t="str">
        <f>VLOOKUP(W13,[1]Array!$C$8:$D$15,2,TRUE)</f>
        <v>01  $0 - $4,999</v>
      </c>
      <c r="Y13" s="14">
        <f t="shared" si="3"/>
        <v>0</v>
      </c>
      <c r="Z13" s="14">
        <f t="shared" si="4"/>
        <v>0</v>
      </c>
      <c r="AA13" s="14">
        <f t="shared" si="5"/>
        <v>1</v>
      </c>
      <c r="AB13" s="14">
        <f t="shared" si="6"/>
        <v>0</v>
      </c>
      <c r="AC13" s="14">
        <f t="shared" si="7"/>
        <v>8.5872521190225697E-3</v>
      </c>
      <c r="AD13" s="14">
        <f>(Y13*'[1]Scoring Model'!$K$17+'Working Data - V3'!Z13*'[1]Scoring Model'!$K$7+'Working Data - V3'!AA13*'[1]Scoring Model'!$K$9+'Working Data - V3'!AB13*'[1]Scoring Model'!$K$10+AC13*'[1]Scoring Model'!$K$11)</f>
        <v>0.20171745042380451</v>
      </c>
      <c r="AE13" s="14">
        <f t="shared" si="8"/>
        <v>4</v>
      </c>
      <c r="AF13" s="17" t="str">
        <f>VLOOKUP(AE13,'[1]Scoring Model'!$C$18:$D$27,2,FALSE)</f>
        <v>01  Low</v>
      </c>
      <c r="AG13" s="10" t="s">
        <v>118</v>
      </c>
      <c r="AH13" s="10" t="s">
        <v>119</v>
      </c>
      <c r="AI13" s="16">
        <v>90000</v>
      </c>
      <c r="AJ13" s="18">
        <v>0</v>
      </c>
    </row>
    <row r="14" spans="2:36" ht="15" customHeight="1" x14ac:dyDescent="0.25">
      <c r="B14" s="10" t="s">
        <v>55</v>
      </c>
      <c r="C14" s="10" t="s">
        <v>36</v>
      </c>
      <c r="D14" s="10" t="s">
        <v>120</v>
      </c>
      <c r="E14" s="10" t="str">
        <f t="shared" si="0"/>
        <v>WCV0027311</v>
      </c>
      <c r="F14" s="11">
        <f>VLOOKUP(E14,'[1]Policy Number &amp; Loss Info'!$H$4:$K$8916,2,FALSE)</f>
        <v>5362.8899999999994</v>
      </c>
      <c r="G14" s="11">
        <f>VLOOKUP(E14,'[1]Policy Number &amp; Loss Info'!$H$4:$K$8916,4,FALSE)</f>
        <v>0</v>
      </c>
      <c r="H14" s="12">
        <f>VLOOKUP(E14,'[1]Policy Number &amp; Loss Info'!$H$4:$K$8916,3,FALSE)</f>
        <v>0</v>
      </c>
      <c r="I14" s="13">
        <f t="shared" si="1"/>
        <v>0</v>
      </c>
      <c r="J14" s="14">
        <f t="shared" si="2"/>
        <v>0</v>
      </c>
      <c r="K14" s="10" t="s">
        <v>121</v>
      </c>
      <c r="L14" s="10"/>
      <c r="M14" s="10" t="s">
        <v>101</v>
      </c>
      <c r="N14" s="10">
        <f>VLOOKUP(M14,[1]Array!$I$8:$J$14,2,FALSE)</f>
        <v>5</v>
      </c>
      <c r="O14" s="10">
        <v>6400</v>
      </c>
      <c r="P14" s="15">
        <v>45413</v>
      </c>
      <c r="Q14" s="10" t="s">
        <v>60</v>
      </c>
      <c r="R14" s="10" t="s">
        <v>122</v>
      </c>
      <c r="S14" s="10" t="s">
        <v>123</v>
      </c>
      <c r="T14" s="10">
        <v>1</v>
      </c>
      <c r="U14" s="10">
        <v>0</v>
      </c>
      <c r="V14" s="16">
        <v>0</v>
      </c>
      <c r="W14" s="16">
        <v>2890</v>
      </c>
      <c r="X14" s="16" t="str">
        <f>VLOOKUP(W14,[1]Array!$C$8:$D$15,2,TRUE)</f>
        <v>01  $0 - $4,999</v>
      </c>
      <c r="Y14" s="14">
        <f t="shared" si="3"/>
        <v>0</v>
      </c>
      <c r="Z14" s="14">
        <f t="shared" si="4"/>
        <v>0</v>
      </c>
      <c r="AA14" s="14">
        <f t="shared" si="5"/>
        <v>0.66666666666666663</v>
      </c>
      <c r="AB14" s="14">
        <f t="shared" si="6"/>
        <v>0</v>
      </c>
      <c r="AC14" s="14">
        <f t="shared" si="7"/>
        <v>5.7367449431288088E-3</v>
      </c>
      <c r="AD14" s="14">
        <f>(Y14*'[1]Scoring Model'!$K$17+'Working Data - V3'!Z14*'[1]Scoring Model'!$K$7+'Working Data - V3'!AA14*'[1]Scoring Model'!$K$9+'Working Data - V3'!AB14*'[1]Scoring Model'!$K$10+AC14*'[1]Scoring Model'!$K$11)</f>
        <v>0.13448068232195909</v>
      </c>
      <c r="AE14" s="14">
        <f t="shared" si="8"/>
        <v>3</v>
      </c>
      <c r="AF14" s="17" t="str">
        <f>VLOOKUP(AE14,'[1]Scoring Model'!$C$18:$D$27,2,FALSE)</f>
        <v>01  Low</v>
      </c>
      <c r="AG14" s="10" t="s">
        <v>124</v>
      </c>
      <c r="AH14" s="10" t="s">
        <v>125</v>
      </c>
      <c r="AI14" s="16">
        <v>50000</v>
      </c>
      <c r="AJ14" s="18">
        <v>0</v>
      </c>
    </row>
    <row r="15" spans="2:36" ht="15" customHeight="1" x14ac:dyDescent="0.25">
      <c r="B15" s="10" t="s">
        <v>55</v>
      </c>
      <c r="C15" s="10" t="s">
        <v>56</v>
      </c>
      <c r="D15" s="10" t="s">
        <v>126</v>
      </c>
      <c r="E15" s="10" t="str">
        <f t="shared" si="0"/>
        <v>WCV0095092</v>
      </c>
      <c r="F15" s="11">
        <f>VLOOKUP(E15,'[1]Policy Number &amp; Loss Info'!$H$4:$K$8916,2,FALSE)</f>
        <v>22950.05</v>
      </c>
      <c r="G15" s="11">
        <f>VLOOKUP(E15,'[1]Policy Number &amp; Loss Info'!$H$4:$K$8916,4,FALSE)</f>
        <v>0</v>
      </c>
      <c r="H15" s="12">
        <f>VLOOKUP(E15,'[1]Policy Number &amp; Loss Info'!$H$4:$K$8916,3,FALSE)</f>
        <v>0</v>
      </c>
      <c r="I15" s="13">
        <f t="shared" si="1"/>
        <v>0</v>
      </c>
      <c r="J15" s="14">
        <f t="shared" si="2"/>
        <v>0</v>
      </c>
      <c r="K15" s="10" t="s">
        <v>127</v>
      </c>
      <c r="L15" s="10"/>
      <c r="M15" s="10" t="s">
        <v>59</v>
      </c>
      <c r="N15" s="10">
        <f>VLOOKUP(M15,[1]Array!$I$8:$J$14,2,FALSE)</f>
        <v>7</v>
      </c>
      <c r="O15" s="10">
        <v>5645</v>
      </c>
      <c r="P15" s="15">
        <v>45440</v>
      </c>
      <c r="Q15" s="10" t="s">
        <v>60</v>
      </c>
      <c r="R15" s="10" t="s">
        <v>128</v>
      </c>
      <c r="S15" s="10" t="s">
        <v>129</v>
      </c>
      <c r="T15" s="10">
        <v>1</v>
      </c>
      <c r="U15" s="10">
        <v>0</v>
      </c>
      <c r="V15" s="16">
        <v>0</v>
      </c>
      <c r="W15" s="16">
        <v>8661</v>
      </c>
      <c r="X15" s="16" t="str">
        <f>VLOOKUP(W15,[1]Array!$C$8:$D$15,2,TRUE)</f>
        <v>02  $5,000 - $9,999</v>
      </c>
      <c r="Y15" s="14">
        <f t="shared" si="3"/>
        <v>0</v>
      </c>
      <c r="Z15" s="14">
        <f t="shared" si="4"/>
        <v>0</v>
      </c>
      <c r="AA15" s="14">
        <f t="shared" si="5"/>
        <v>1</v>
      </c>
      <c r="AB15" s="14">
        <f t="shared" si="6"/>
        <v>0</v>
      </c>
      <c r="AC15" s="14">
        <f t="shared" si="7"/>
        <v>1.7192369533715782E-2</v>
      </c>
      <c r="AD15" s="14">
        <f>(Y15*'[1]Scoring Model'!$K$17+'Working Data - V3'!Z15*'[1]Scoring Model'!$K$7+'Working Data - V3'!AA15*'[1]Scoring Model'!$K$9+'Working Data - V3'!AB15*'[1]Scoring Model'!$K$10+AC15*'[1]Scoring Model'!$K$11)</f>
        <v>0.20343847390674316</v>
      </c>
      <c r="AE15" s="14">
        <f t="shared" si="8"/>
        <v>4</v>
      </c>
      <c r="AF15" s="17" t="str">
        <f>VLOOKUP(AE15,'[1]Scoring Model'!$C$18:$D$27,2,FALSE)</f>
        <v>01  Low</v>
      </c>
      <c r="AG15" s="10" t="s">
        <v>63</v>
      </c>
      <c r="AH15" s="10" t="s">
        <v>130</v>
      </c>
      <c r="AI15" s="16">
        <v>52830</v>
      </c>
      <c r="AJ15" s="18">
        <v>0</v>
      </c>
    </row>
    <row r="16" spans="2:36" ht="15" customHeight="1" x14ac:dyDescent="0.25">
      <c r="B16" s="10" t="s">
        <v>35</v>
      </c>
      <c r="C16" s="10" t="s">
        <v>36</v>
      </c>
      <c r="D16" s="10" t="s">
        <v>131</v>
      </c>
      <c r="E16" s="10" t="str">
        <f t="shared" si="0"/>
        <v>WCV0095071</v>
      </c>
      <c r="F16" s="11">
        <f>VLOOKUP(E16,'[1]Policy Number &amp; Loss Info'!$H$4:$K$8916,2,FALSE)</f>
        <v>50898.22</v>
      </c>
      <c r="G16" s="11">
        <f>VLOOKUP(E16,'[1]Policy Number &amp; Loss Info'!$H$4:$K$8916,4,FALSE)</f>
        <v>1193.4000000000001</v>
      </c>
      <c r="H16" s="12">
        <f>VLOOKUP(E16,'[1]Policy Number &amp; Loss Info'!$H$4:$K$8916,3,FALSE)</f>
        <v>1</v>
      </c>
      <c r="I16" s="13">
        <f t="shared" si="1"/>
        <v>2.3446792441857496E-2</v>
      </c>
      <c r="J16" s="14">
        <f t="shared" si="2"/>
        <v>1.9647052490244254</v>
      </c>
      <c r="K16" s="10" t="s">
        <v>132</v>
      </c>
      <c r="L16" s="10"/>
      <c r="M16" s="10" t="s">
        <v>87</v>
      </c>
      <c r="N16" s="10">
        <f>VLOOKUP(M16,[1]Array!$I$8:$J$14,2,FALSE)</f>
        <v>3</v>
      </c>
      <c r="O16" s="10">
        <v>8835</v>
      </c>
      <c r="P16" s="15">
        <v>45432</v>
      </c>
      <c r="Q16" s="10" t="s">
        <v>60</v>
      </c>
      <c r="R16" s="10" t="s">
        <v>133</v>
      </c>
      <c r="S16" s="10" t="s">
        <v>134</v>
      </c>
      <c r="T16" s="10">
        <v>1.05</v>
      </c>
      <c r="U16" s="10">
        <v>1</v>
      </c>
      <c r="V16" s="16">
        <v>1193.4000000000001</v>
      </c>
      <c r="W16" s="16">
        <v>15792</v>
      </c>
      <c r="X16" s="16" t="str">
        <f>VLOOKUP(W16,[1]Array!$C$8:$D$15,2,TRUE)</f>
        <v>04  $15,000 - $24,999</v>
      </c>
      <c r="Y16" s="14">
        <f t="shared" si="3"/>
        <v>1.1723396220928748E-2</v>
      </c>
      <c r="Z16" s="14">
        <f t="shared" si="4"/>
        <v>1.3522083876410608E-2</v>
      </c>
      <c r="AA16" s="14">
        <f t="shared" si="5"/>
        <v>0.33333333333333331</v>
      </c>
      <c r="AB16" s="14">
        <f t="shared" si="6"/>
        <v>5.0000000000000044E-2</v>
      </c>
      <c r="AC16" s="14">
        <f t="shared" si="7"/>
        <v>3.1347638803422194E-2</v>
      </c>
      <c r="AD16" s="14">
        <f>(Y16*'[1]Scoring Model'!$K$17+'Working Data - V3'!Z16*'[1]Scoring Model'!$K$7+'Working Data - V3'!AA16*'[1]Scoring Model'!$K$9+'Working Data - V3'!AB16*'[1]Scoring Model'!$K$10+AC16*'[1]Scoring Model'!$K$11)</f>
        <v>8.6657630068911862E-2</v>
      </c>
      <c r="AE16" s="14">
        <f t="shared" si="8"/>
        <v>2</v>
      </c>
      <c r="AF16" s="17" t="str">
        <f>VLOOKUP(AE16,'[1]Scoring Model'!$C$18:$D$27,2,FALSE)</f>
        <v>01  Low</v>
      </c>
      <c r="AG16" s="10" t="s">
        <v>135</v>
      </c>
      <c r="AH16" s="10" t="s">
        <v>136</v>
      </c>
      <c r="AI16" s="16">
        <v>1147034</v>
      </c>
      <c r="AJ16" s="18">
        <v>7.9489000000000004E-2</v>
      </c>
    </row>
    <row r="17" spans="2:36" ht="15" customHeight="1" x14ac:dyDescent="0.25">
      <c r="B17" s="10" t="s">
        <v>55</v>
      </c>
      <c r="C17" s="10" t="s">
        <v>56</v>
      </c>
      <c r="D17" s="10" t="s">
        <v>137</v>
      </c>
      <c r="E17" s="10" t="str">
        <f t="shared" si="0"/>
        <v>WCV0095066</v>
      </c>
      <c r="F17" s="11">
        <f>VLOOKUP(E17,'[1]Policy Number &amp; Loss Info'!$H$4:$K$8916,2,FALSE)</f>
        <v>31975.18</v>
      </c>
      <c r="G17" s="11">
        <f>VLOOKUP(E17,'[1]Policy Number &amp; Loss Info'!$H$4:$K$8916,4,FALSE)</f>
        <v>0</v>
      </c>
      <c r="H17" s="12">
        <f>VLOOKUP(E17,'[1]Policy Number &amp; Loss Info'!$H$4:$K$8916,3,FALSE)</f>
        <v>0</v>
      </c>
      <c r="I17" s="13">
        <f t="shared" si="1"/>
        <v>0</v>
      </c>
      <c r="J17" s="14">
        <f t="shared" si="2"/>
        <v>0</v>
      </c>
      <c r="K17" s="10" t="s">
        <v>138</v>
      </c>
      <c r="L17" s="10"/>
      <c r="M17" s="10" t="s">
        <v>87</v>
      </c>
      <c r="N17" s="10">
        <f>VLOOKUP(M17,[1]Array!$I$8:$J$14,2,FALSE)</f>
        <v>3</v>
      </c>
      <c r="O17" s="10">
        <v>8835</v>
      </c>
      <c r="P17" s="15">
        <v>45435</v>
      </c>
      <c r="Q17" s="10" t="s">
        <v>60</v>
      </c>
      <c r="R17" s="10" t="s">
        <v>139</v>
      </c>
      <c r="S17" s="10" t="s">
        <v>140</v>
      </c>
      <c r="T17" s="10">
        <v>0.95</v>
      </c>
      <c r="U17" s="10">
        <v>0</v>
      </c>
      <c r="V17" s="16">
        <v>0</v>
      </c>
      <c r="W17" s="16">
        <v>8079</v>
      </c>
      <c r="X17" s="16" t="str">
        <f>VLOOKUP(W17,[1]Array!$C$8:$D$15,2,TRUE)</f>
        <v>02  $5,000 - $9,999</v>
      </c>
      <c r="Y17" s="14">
        <f t="shared" si="3"/>
        <v>0</v>
      </c>
      <c r="Z17" s="14">
        <f t="shared" si="4"/>
        <v>0</v>
      </c>
      <c r="AA17" s="14">
        <f t="shared" si="5"/>
        <v>0.33333333333333331</v>
      </c>
      <c r="AB17" s="14">
        <f t="shared" si="6"/>
        <v>0</v>
      </c>
      <c r="AC17" s="14">
        <f t="shared" si="7"/>
        <v>1.6037080413680845E-2</v>
      </c>
      <c r="AD17" s="14">
        <f>(Y17*'[1]Scoring Model'!$K$17+'Working Data - V3'!Z17*'[1]Scoring Model'!$K$7+'Working Data - V3'!AA17*'[1]Scoring Model'!$K$9+'Working Data - V3'!AB17*'[1]Scoring Model'!$K$10+AC17*'[1]Scoring Model'!$K$11)</f>
        <v>6.9874082749402835E-2</v>
      </c>
      <c r="AE17" s="14">
        <f t="shared" si="8"/>
        <v>2</v>
      </c>
      <c r="AF17" s="17" t="str">
        <f>VLOOKUP(AE17,'[1]Scoring Model'!$C$18:$D$27,2,FALSE)</f>
        <v>01  Low</v>
      </c>
      <c r="AG17" s="10" t="s">
        <v>141</v>
      </c>
      <c r="AH17" s="10" t="s">
        <v>142</v>
      </c>
      <c r="AI17" s="16">
        <v>631591</v>
      </c>
      <c r="AJ17" s="18">
        <v>0</v>
      </c>
    </row>
    <row r="18" spans="2:36" ht="15" customHeight="1" x14ac:dyDescent="0.25">
      <c r="B18" s="10" t="s">
        <v>35</v>
      </c>
      <c r="C18" s="10" t="s">
        <v>36</v>
      </c>
      <c r="D18" s="10" t="s">
        <v>143</v>
      </c>
      <c r="E18" s="10" t="str">
        <f t="shared" si="0"/>
        <v>WCV0095055</v>
      </c>
      <c r="F18" s="11">
        <f>VLOOKUP(E18,'[1]Policy Number &amp; Loss Info'!$H$4:$K$8916,2,FALSE)</f>
        <v>15810.08</v>
      </c>
      <c r="G18" s="11">
        <f>VLOOKUP(E18,'[1]Policy Number &amp; Loss Info'!$H$4:$K$8916,4,FALSE)</f>
        <v>0</v>
      </c>
      <c r="H18" s="12">
        <f>VLOOKUP(E18,'[1]Policy Number &amp; Loss Info'!$H$4:$K$8916,3,FALSE)</f>
        <v>0</v>
      </c>
      <c r="I18" s="13">
        <f t="shared" si="1"/>
        <v>0</v>
      </c>
      <c r="J18" s="14">
        <f t="shared" si="2"/>
        <v>0</v>
      </c>
      <c r="K18" s="10" t="s">
        <v>144</v>
      </c>
      <c r="L18" s="10"/>
      <c r="M18" s="10" t="s">
        <v>101</v>
      </c>
      <c r="N18" s="10">
        <f>VLOOKUP(M18,[1]Array!$I$8:$J$14,2,FALSE)</f>
        <v>5</v>
      </c>
      <c r="O18" s="10">
        <v>7600</v>
      </c>
      <c r="P18" s="15">
        <v>45419</v>
      </c>
      <c r="Q18" s="10" t="s">
        <v>40</v>
      </c>
      <c r="R18" s="10" t="s">
        <v>145</v>
      </c>
      <c r="S18" s="10" t="s">
        <v>146</v>
      </c>
      <c r="T18" s="10">
        <v>1</v>
      </c>
      <c r="U18" s="10">
        <v>0</v>
      </c>
      <c r="V18" s="16">
        <v>0</v>
      </c>
      <c r="W18" s="16">
        <v>4520</v>
      </c>
      <c r="X18" s="16" t="str">
        <f>VLOOKUP(W18,[1]Array!$C$8:$D$15,2,TRUE)</f>
        <v>01  $0 - $4,999</v>
      </c>
      <c r="Y18" s="14">
        <f t="shared" si="3"/>
        <v>0</v>
      </c>
      <c r="Z18" s="14">
        <f t="shared" si="4"/>
        <v>0</v>
      </c>
      <c r="AA18" s="14">
        <f t="shared" si="5"/>
        <v>0.66666666666666663</v>
      </c>
      <c r="AB18" s="14">
        <f t="shared" si="6"/>
        <v>0</v>
      </c>
      <c r="AC18" s="14">
        <f t="shared" si="7"/>
        <v>8.9723484923675493E-3</v>
      </c>
      <c r="AD18" s="14">
        <f>(Y18*'[1]Scoring Model'!$K$17+'Working Data - V3'!Z18*'[1]Scoring Model'!$K$7+'Working Data - V3'!AA18*'[1]Scoring Model'!$K$9+'Working Data - V3'!AB18*'[1]Scoring Model'!$K$10+AC18*'[1]Scoring Model'!$K$11)</f>
        <v>0.13512780303180685</v>
      </c>
      <c r="AE18" s="14">
        <f t="shared" si="8"/>
        <v>3</v>
      </c>
      <c r="AF18" s="17" t="str">
        <f>VLOOKUP(AE18,'[1]Scoring Model'!$C$18:$D$27,2,FALSE)</f>
        <v>01  Low</v>
      </c>
      <c r="AG18" s="10" t="s">
        <v>147</v>
      </c>
      <c r="AH18" s="10" t="s">
        <v>119</v>
      </c>
      <c r="AI18" s="16">
        <v>98542</v>
      </c>
      <c r="AJ18" s="18">
        <v>0</v>
      </c>
    </row>
    <row r="19" spans="2:36" ht="15" customHeight="1" x14ac:dyDescent="0.25">
      <c r="B19" s="10" t="s">
        <v>35</v>
      </c>
      <c r="C19" s="10" t="s">
        <v>36</v>
      </c>
      <c r="D19" s="10" t="s">
        <v>148</v>
      </c>
      <c r="E19" s="10" t="str">
        <f t="shared" si="0"/>
        <v>WCV0095052</v>
      </c>
      <c r="F19" s="11">
        <f>VLOOKUP(E19,'[1]Policy Number &amp; Loss Info'!$H$4:$K$8916,2,FALSE)</f>
        <v>66356.83</v>
      </c>
      <c r="G19" s="11">
        <f>VLOOKUP(E19,'[1]Policy Number &amp; Loss Info'!$H$4:$K$8916,4,FALSE)</f>
        <v>0</v>
      </c>
      <c r="H19" s="12">
        <f>VLOOKUP(E19,'[1]Policy Number &amp; Loss Info'!$H$4:$K$8916,3,FALSE)</f>
        <v>0</v>
      </c>
      <c r="I19" s="13">
        <f t="shared" si="1"/>
        <v>0</v>
      </c>
      <c r="J19" s="14">
        <f t="shared" si="2"/>
        <v>0</v>
      </c>
      <c r="K19" s="10" t="s">
        <v>149</v>
      </c>
      <c r="L19" s="10"/>
      <c r="M19" s="10" t="s">
        <v>87</v>
      </c>
      <c r="N19" s="10">
        <f>VLOOKUP(M19,[1]Array!$I$8:$J$14,2,FALSE)</f>
        <v>3</v>
      </c>
      <c r="O19" s="10">
        <v>8810</v>
      </c>
      <c r="P19" s="15">
        <v>45420</v>
      </c>
      <c r="Q19" s="10" t="s">
        <v>60</v>
      </c>
      <c r="R19" s="10" t="s">
        <v>150</v>
      </c>
      <c r="S19" s="10" t="s">
        <v>151</v>
      </c>
      <c r="T19" s="10">
        <v>0.91</v>
      </c>
      <c r="U19" s="10">
        <v>0</v>
      </c>
      <c r="V19" s="16">
        <v>0</v>
      </c>
      <c r="W19" s="16">
        <v>19051</v>
      </c>
      <c r="X19" s="16" t="str">
        <f>VLOOKUP(W19,[1]Array!$C$8:$D$15,2,TRUE)</f>
        <v>04  $15,000 - $24,999</v>
      </c>
      <c r="Y19" s="14">
        <f t="shared" si="3"/>
        <v>0</v>
      </c>
      <c r="Z19" s="14">
        <f t="shared" si="4"/>
        <v>0</v>
      </c>
      <c r="AA19" s="14">
        <f t="shared" si="5"/>
        <v>0.33333333333333331</v>
      </c>
      <c r="AB19" s="14">
        <f t="shared" si="6"/>
        <v>0</v>
      </c>
      <c r="AC19" s="14">
        <f t="shared" si="7"/>
        <v>3.7816860869047383E-2</v>
      </c>
      <c r="AD19" s="14">
        <f>(Y19*'[1]Scoring Model'!$K$17+'Working Data - V3'!Z19*'[1]Scoring Model'!$K$7+'Working Data - V3'!AA19*'[1]Scoring Model'!$K$9+'Working Data - V3'!AB19*'[1]Scoring Model'!$K$10+AC19*'[1]Scoring Model'!$K$11)</f>
        <v>7.4230038840476145E-2</v>
      </c>
      <c r="AE19" s="14">
        <f t="shared" si="8"/>
        <v>2</v>
      </c>
      <c r="AF19" s="17" t="str">
        <f>VLOOKUP(AE19,'[1]Scoring Model'!$C$18:$D$27,2,FALSE)</f>
        <v>01  Low</v>
      </c>
      <c r="AG19" s="10" t="s">
        <v>152</v>
      </c>
      <c r="AH19" s="10" t="s">
        <v>153</v>
      </c>
      <c r="AI19" s="16">
        <v>917967</v>
      </c>
      <c r="AJ19" s="18">
        <v>0</v>
      </c>
    </row>
    <row r="20" spans="2:36" ht="15" customHeight="1" x14ac:dyDescent="0.25">
      <c r="B20" s="10" t="s">
        <v>55</v>
      </c>
      <c r="C20" s="10" t="s">
        <v>56</v>
      </c>
      <c r="D20" s="10" t="s">
        <v>154</v>
      </c>
      <c r="E20" s="10" t="str">
        <f t="shared" si="0"/>
        <v>WCV0094295</v>
      </c>
      <c r="F20" s="11">
        <f>VLOOKUP(E20,'[1]Policy Number &amp; Loss Info'!$H$4:$K$8916,2,FALSE)</f>
        <v>65315.55</v>
      </c>
      <c r="G20" s="11">
        <f>VLOOKUP(E20,'[1]Policy Number &amp; Loss Info'!$H$4:$K$8916,4,FALSE)</f>
        <v>0</v>
      </c>
      <c r="H20" s="12">
        <f>VLOOKUP(E20,'[1]Policy Number &amp; Loss Info'!$H$4:$K$8916,3,FALSE)</f>
        <v>0</v>
      </c>
      <c r="I20" s="13">
        <f t="shared" si="1"/>
        <v>0</v>
      </c>
      <c r="J20" s="14">
        <f t="shared" si="2"/>
        <v>0</v>
      </c>
      <c r="K20" s="10" t="s">
        <v>155</v>
      </c>
      <c r="L20" s="10"/>
      <c r="M20" s="10" t="s">
        <v>59</v>
      </c>
      <c r="N20" s="10">
        <f>VLOOKUP(M20,[1]Array!$I$8:$J$14,2,FALSE)</f>
        <v>7</v>
      </c>
      <c r="O20" s="10">
        <v>5645</v>
      </c>
      <c r="P20" s="15">
        <v>45438</v>
      </c>
      <c r="Q20" s="10" t="s">
        <v>60</v>
      </c>
      <c r="R20" s="10" t="s">
        <v>88</v>
      </c>
      <c r="S20" s="10" t="s">
        <v>156</v>
      </c>
      <c r="T20" s="10">
        <v>0.84</v>
      </c>
      <c r="U20" s="10">
        <v>1</v>
      </c>
      <c r="V20" s="16">
        <v>0</v>
      </c>
      <c r="W20" s="16">
        <v>5710</v>
      </c>
      <c r="X20" s="16" t="str">
        <f>VLOOKUP(W20,[1]Array!$C$8:$D$15,2,TRUE)</f>
        <v>02  $5,000 - $9,999</v>
      </c>
      <c r="Y20" s="14">
        <f t="shared" si="3"/>
        <v>0</v>
      </c>
      <c r="Z20" s="14">
        <f t="shared" si="4"/>
        <v>0</v>
      </c>
      <c r="AA20" s="14">
        <f t="shared" si="5"/>
        <v>1</v>
      </c>
      <c r="AB20" s="14">
        <f t="shared" si="6"/>
        <v>0</v>
      </c>
      <c r="AC20" s="14">
        <f t="shared" si="7"/>
        <v>1.1334537586597058E-2</v>
      </c>
      <c r="AD20" s="14">
        <f>(Y20*'[1]Scoring Model'!$K$17+'Working Data - V3'!Z20*'[1]Scoring Model'!$K$7+'Working Data - V3'!AA20*'[1]Scoring Model'!$K$9+'Working Data - V3'!AB20*'[1]Scoring Model'!$K$10+AC20*'[1]Scoring Model'!$K$11)</f>
        <v>0.20226690751731943</v>
      </c>
      <c r="AE20" s="14">
        <f t="shared" si="8"/>
        <v>4</v>
      </c>
      <c r="AF20" s="17" t="str">
        <f>VLOOKUP(AE20,'[1]Scoring Model'!$C$18:$D$27,2,FALSE)</f>
        <v>01  Low</v>
      </c>
      <c r="AG20" s="10" t="s">
        <v>157</v>
      </c>
      <c r="AH20" s="10" t="s">
        <v>158</v>
      </c>
      <c r="AI20" s="16">
        <v>70542</v>
      </c>
      <c r="AJ20" s="18">
        <v>0</v>
      </c>
    </row>
    <row r="21" spans="2:36" ht="15" customHeight="1" x14ac:dyDescent="0.25">
      <c r="B21" s="10" t="s">
        <v>55</v>
      </c>
      <c r="C21" s="10" t="s">
        <v>36</v>
      </c>
      <c r="D21" s="10" t="s">
        <v>159</v>
      </c>
      <c r="E21" s="10" t="str">
        <f t="shared" si="0"/>
        <v>WCV0094277</v>
      </c>
      <c r="F21" s="11">
        <f>VLOOKUP(E21,'[1]Policy Number &amp; Loss Info'!$H$4:$K$8916,2,FALSE)</f>
        <v>3460.67</v>
      </c>
      <c r="G21" s="11">
        <f>VLOOKUP(E21,'[1]Policy Number &amp; Loss Info'!$H$4:$K$8916,4,FALSE)</f>
        <v>0</v>
      </c>
      <c r="H21" s="12">
        <f>VLOOKUP(E21,'[1]Policy Number &amp; Loss Info'!$H$4:$K$8916,3,FALSE)</f>
        <v>0</v>
      </c>
      <c r="I21" s="13">
        <f t="shared" si="1"/>
        <v>0</v>
      </c>
      <c r="J21" s="14">
        <f t="shared" si="2"/>
        <v>0</v>
      </c>
      <c r="K21" s="10" t="s">
        <v>160</v>
      </c>
      <c r="L21" s="10"/>
      <c r="M21" s="10" t="s">
        <v>161</v>
      </c>
      <c r="N21" s="10">
        <f>VLOOKUP(M21,[1]Array!$I$8:$J$14,2,FALSE)</f>
        <v>2</v>
      </c>
      <c r="O21" s="10">
        <v>9063</v>
      </c>
      <c r="P21" s="15">
        <v>45430</v>
      </c>
      <c r="Q21" s="10" t="s">
        <v>60</v>
      </c>
      <c r="R21" s="10" t="s">
        <v>162</v>
      </c>
      <c r="S21" s="10" t="s">
        <v>163</v>
      </c>
      <c r="T21" s="10">
        <v>1</v>
      </c>
      <c r="U21" s="10">
        <v>0</v>
      </c>
      <c r="V21" s="16">
        <v>0</v>
      </c>
      <c r="W21" s="16">
        <v>1171</v>
      </c>
      <c r="X21" s="16" t="str">
        <f>VLOOKUP(W21,[1]Array!$C$8:$D$15,2,TRUE)</f>
        <v>01  $0 - $4,999</v>
      </c>
      <c r="Y21" s="14">
        <f t="shared" si="3"/>
        <v>0</v>
      </c>
      <c r="Z21" s="14">
        <f t="shared" si="4"/>
        <v>0</v>
      </c>
      <c r="AA21" s="14">
        <f t="shared" si="5"/>
        <v>0.16666666666666666</v>
      </c>
      <c r="AB21" s="14">
        <f t="shared" si="6"/>
        <v>0</v>
      </c>
      <c r="AC21" s="14">
        <f t="shared" si="7"/>
        <v>2.3244734700359291E-3</v>
      </c>
      <c r="AD21" s="14">
        <f>(Y21*'[1]Scoring Model'!$K$17+'Working Data - V3'!Z21*'[1]Scoring Model'!$K$7+'Working Data - V3'!AA21*'[1]Scoring Model'!$K$9+'Working Data - V3'!AB21*'[1]Scoring Model'!$K$10+AC21*'[1]Scoring Model'!$K$11)</f>
        <v>3.3798228027340518E-2</v>
      </c>
      <c r="AE21" s="14">
        <f t="shared" si="8"/>
        <v>2</v>
      </c>
      <c r="AF21" s="17" t="str">
        <f>VLOOKUP(AE21,'[1]Scoring Model'!$C$18:$D$27,2,FALSE)</f>
        <v>01  Low</v>
      </c>
      <c r="AG21" s="10" t="s">
        <v>164</v>
      </c>
      <c r="AH21" s="10" t="s">
        <v>165</v>
      </c>
      <c r="AI21" s="16">
        <v>71558</v>
      </c>
      <c r="AJ21" s="18">
        <v>0</v>
      </c>
    </row>
    <row r="22" spans="2:36" ht="15" customHeight="1" x14ac:dyDescent="0.25">
      <c r="B22" s="10" t="s">
        <v>98</v>
      </c>
      <c r="C22" s="10" t="s">
        <v>166</v>
      </c>
      <c r="D22" s="10" t="s">
        <v>167</v>
      </c>
      <c r="E22" s="10" t="str">
        <f t="shared" si="0"/>
        <v>WCV0094273</v>
      </c>
      <c r="F22" s="11">
        <f>VLOOKUP(E22,'[1]Policy Number &amp; Loss Info'!$H$4:$K$8916,2,FALSE)</f>
        <v>37980.42</v>
      </c>
      <c r="G22" s="11">
        <f>VLOOKUP(E22,'[1]Policy Number &amp; Loss Info'!$H$4:$K$8916,4,FALSE)</f>
        <v>0</v>
      </c>
      <c r="H22" s="12">
        <f>VLOOKUP(E22,'[1]Policy Number &amp; Loss Info'!$H$4:$K$8916,3,FALSE)</f>
        <v>0</v>
      </c>
      <c r="I22" s="13">
        <f t="shared" si="1"/>
        <v>0</v>
      </c>
      <c r="J22" s="14">
        <f t="shared" si="2"/>
        <v>0</v>
      </c>
      <c r="K22" s="10" t="s">
        <v>168</v>
      </c>
      <c r="L22" s="10"/>
      <c r="M22" s="10" t="s">
        <v>49</v>
      </c>
      <c r="N22" s="10">
        <f>VLOOKUP(M22,[1]Array!$I$8:$J$14,2,FALSE)</f>
        <v>4</v>
      </c>
      <c r="O22" s="10">
        <v>8288</v>
      </c>
      <c r="P22" s="15">
        <v>45435</v>
      </c>
      <c r="Q22" s="10" t="s">
        <v>102</v>
      </c>
      <c r="R22" s="10" t="s">
        <v>169</v>
      </c>
      <c r="S22" s="10" t="s">
        <v>170</v>
      </c>
      <c r="T22" s="10">
        <v>0.86</v>
      </c>
      <c r="U22" s="10">
        <v>0</v>
      </c>
      <c r="V22" s="16">
        <v>0</v>
      </c>
      <c r="W22" s="16">
        <v>11325</v>
      </c>
      <c r="X22" s="16" t="str">
        <f>VLOOKUP(W22,[1]Array!$C$8:$D$15,2,TRUE)</f>
        <v>03  $10,000 - $14,999</v>
      </c>
      <c r="Y22" s="14">
        <f t="shared" si="3"/>
        <v>0</v>
      </c>
      <c r="Z22" s="14">
        <f t="shared" si="4"/>
        <v>0</v>
      </c>
      <c r="AA22" s="14">
        <f t="shared" si="5"/>
        <v>0.5</v>
      </c>
      <c r="AB22" s="14">
        <f t="shared" si="6"/>
        <v>0</v>
      </c>
      <c r="AC22" s="14">
        <f t="shared" si="7"/>
        <v>2.2480497052226215E-2</v>
      </c>
      <c r="AD22" s="14">
        <f>(Y22*'[1]Scoring Model'!$K$17+'Working Data - V3'!Z22*'[1]Scoring Model'!$K$7+'Working Data - V3'!AA22*'[1]Scoring Model'!$K$9+'Working Data - V3'!AB22*'[1]Scoring Model'!$K$10+AC22*'[1]Scoring Model'!$K$11)</f>
        <v>0.10449609941044524</v>
      </c>
      <c r="AE22" s="14">
        <f t="shared" si="8"/>
        <v>3</v>
      </c>
      <c r="AF22" s="17" t="str">
        <f>VLOOKUP(AE22,'[1]Scoring Model'!$C$18:$D$27,2,FALSE)</f>
        <v>01  Low</v>
      </c>
      <c r="AG22" s="10" t="s">
        <v>171</v>
      </c>
      <c r="AH22" s="10" t="s">
        <v>172</v>
      </c>
      <c r="AI22" s="16">
        <v>198545</v>
      </c>
      <c r="AJ22" s="18">
        <v>0</v>
      </c>
    </row>
    <row r="23" spans="2:36" ht="15" customHeight="1" x14ac:dyDescent="0.25">
      <c r="B23" s="10" t="s">
        <v>35</v>
      </c>
      <c r="C23" s="10" t="s">
        <v>36</v>
      </c>
      <c r="D23" s="10" t="s">
        <v>173</v>
      </c>
      <c r="E23" s="10" t="str">
        <f t="shared" si="0"/>
        <v>WCV0094244</v>
      </c>
      <c r="F23" s="11">
        <f>VLOOKUP(E23,'[1]Policy Number &amp; Loss Info'!$H$4:$K$8916,2,FALSE)</f>
        <v>32903.17</v>
      </c>
      <c r="G23" s="11">
        <f>VLOOKUP(E23,'[1]Policy Number &amp; Loss Info'!$H$4:$K$8916,4,FALSE)</f>
        <v>0</v>
      </c>
      <c r="H23" s="12">
        <f>VLOOKUP(E23,'[1]Policy Number &amp; Loss Info'!$H$4:$K$8916,3,FALSE)</f>
        <v>0</v>
      </c>
      <c r="I23" s="13">
        <f t="shared" si="1"/>
        <v>0</v>
      </c>
      <c r="J23" s="14">
        <f t="shared" si="2"/>
        <v>0</v>
      </c>
      <c r="K23" s="10" t="s">
        <v>174</v>
      </c>
      <c r="L23" s="10"/>
      <c r="M23" s="10" t="s">
        <v>87</v>
      </c>
      <c r="N23" s="10">
        <f>VLOOKUP(M23,[1]Array!$I$8:$J$14,2,FALSE)</f>
        <v>3</v>
      </c>
      <c r="O23" s="10">
        <v>8810</v>
      </c>
      <c r="P23" s="15">
        <v>45413</v>
      </c>
      <c r="Q23" s="10" t="s">
        <v>60</v>
      </c>
      <c r="R23" s="10" t="s">
        <v>175</v>
      </c>
      <c r="S23" s="10" t="s">
        <v>176</v>
      </c>
      <c r="T23" s="10">
        <v>0.9</v>
      </c>
      <c r="U23" s="10">
        <v>0</v>
      </c>
      <c r="V23" s="16">
        <v>0</v>
      </c>
      <c r="W23" s="16">
        <v>4056</v>
      </c>
      <c r="X23" s="16" t="str">
        <f>VLOOKUP(W23,[1]Array!$C$8:$D$15,2,TRUE)</f>
        <v>01  $0 - $4,999</v>
      </c>
      <c r="Y23" s="14">
        <f t="shared" si="3"/>
        <v>0</v>
      </c>
      <c r="Z23" s="14">
        <f t="shared" si="4"/>
        <v>0</v>
      </c>
      <c r="AA23" s="14">
        <f t="shared" si="5"/>
        <v>0.33333333333333331</v>
      </c>
      <c r="AB23" s="14">
        <f t="shared" si="6"/>
        <v>0</v>
      </c>
      <c r="AC23" s="14">
        <f t="shared" si="7"/>
        <v>8.0512932489032688E-3</v>
      </c>
      <c r="AD23" s="14">
        <f>(Y23*'[1]Scoring Model'!$K$17+'Working Data - V3'!Z23*'[1]Scoring Model'!$K$7+'Working Data - V3'!AA23*'[1]Scoring Model'!$K$9+'Working Data - V3'!AB23*'[1]Scoring Model'!$K$10+AC23*'[1]Scoring Model'!$K$11)</f>
        <v>6.8276925316447315E-2</v>
      </c>
      <c r="AE23" s="14">
        <f t="shared" si="8"/>
        <v>2</v>
      </c>
      <c r="AF23" s="17" t="str">
        <f>VLOOKUP(AE23,'[1]Scoring Model'!$C$18:$D$27,2,FALSE)</f>
        <v>01  Low</v>
      </c>
      <c r="AG23" s="10" t="s">
        <v>141</v>
      </c>
      <c r="AH23" s="10" t="s">
        <v>177</v>
      </c>
      <c r="AI23" s="16">
        <v>1009000</v>
      </c>
      <c r="AJ23" s="18">
        <v>0</v>
      </c>
    </row>
    <row r="24" spans="2:36" ht="15" customHeight="1" x14ac:dyDescent="0.25">
      <c r="B24" s="10" t="s">
        <v>178</v>
      </c>
      <c r="C24" s="10" t="s">
        <v>166</v>
      </c>
      <c r="D24" s="10" t="s">
        <v>179</v>
      </c>
      <c r="E24" s="10" t="str">
        <f t="shared" si="0"/>
        <v>WCV0094237</v>
      </c>
      <c r="F24" s="11">
        <f>VLOOKUP(E24,'[1]Policy Number &amp; Loss Info'!$H$4:$K$8916,2,FALSE)</f>
        <v>18394.47</v>
      </c>
      <c r="G24" s="11">
        <f>VLOOKUP(E24,'[1]Policy Number &amp; Loss Info'!$H$4:$K$8916,4,FALSE)</f>
        <v>24470.59</v>
      </c>
      <c r="H24" s="12">
        <f>VLOOKUP(E24,'[1]Policy Number &amp; Loss Info'!$H$4:$K$8916,3,FALSE)</f>
        <v>1</v>
      </c>
      <c r="I24" s="13">
        <f t="shared" si="1"/>
        <v>1.3303231895238079</v>
      </c>
      <c r="J24" s="14">
        <f t="shared" si="2"/>
        <v>5.4364164882162953</v>
      </c>
      <c r="K24" s="10" t="s">
        <v>180</v>
      </c>
      <c r="L24" s="10"/>
      <c r="M24" s="10" t="s">
        <v>101</v>
      </c>
      <c r="N24" s="10">
        <f>VLOOKUP(M24,[1]Array!$I$8:$J$14,2,FALSE)</f>
        <v>5</v>
      </c>
      <c r="O24" s="10">
        <v>8215</v>
      </c>
      <c r="P24" s="15">
        <v>45413</v>
      </c>
      <c r="Q24" s="10" t="s">
        <v>181</v>
      </c>
      <c r="R24" s="10" t="s">
        <v>182</v>
      </c>
      <c r="S24" s="10" t="s">
        <v>183</v>
      </c>
      <c r="T24" s="10">
        <v>1.32</v>
      </c>
      <c r="U24" s="10">
        <v>0</v>
      </c>
      <c r="V24" s="16">
        <v>0</v>
      </c>
      <c r="W24" s="16">
        <v>7488</v>
      </c>
      <c r="X24" s="16" t="str">
        <f>VLOOKUP(W24,[1]Array!$C$8:$D$15,2,TRUE)</f>
        <v>02  $5,000 - $9,999</v>
      </c>
      <c r="Y24" s="14">
        <f t="shared" si="3"/>
        <v>0.66516159476190395</v>
      </c>
      <c r="Z24" s="14">
        <f t="shared" si="4"/>
        <v>3.7416136480148653E-2</v>
      </c>
      <c r="AA24" s="14">
        <f t="shared" si="5"/>
        <v>0.66666666666666663</v>
      </c>
      <c r="AB24" s="14">
        <f t="shared" si="6"/>
        <v>0.32000000000000006</v>
      </c>
      <c r="AC24" s="14">
        <f t="shared" si="7"/>
        <v>1.4863925997975267E-2</v>
      </c>
      <c r="AD24" s="14">
        <f>(Y24*'[1]Scoring Model'!$K$17+'Working Data - V3'!Z24*'[1]Scoring Model'!$K$7+'Working Data - V3'!AA24*'[1]Scoring Model'!$K$9+'Working Data - V3'!AB24*'[1]Scoring Model'!$K$10+AC24*'[1]Scoring Model'!$K$11)</f>
        <v>0.39133782425752928</v>
      </c>
      <c r="AE24" s="14">
        <f t="shared" si="8"/>
        <v>7</v>
      </c>
      <c r="AF24" s="17" t="str">
        <f>VLOOKUP(AE24,'[1]Scoring Model'!$C$18:$D$27,2,FALSE)</f>
        <v>03  High</v>
      </c>
      <c r="AG24" s="10" t="s">
        <v>184</v>
      </c>
      <c r="AH24" s="10" t="s">
        <v>185</v>
      </c>
      <c r="AI24" s="16">
        <v>287713</v>
      </c>
      <c r="AJ24" s="18">
        <v>0</v>
      </c>
    </row>
    <row r="25" spans="2:36" ht="15" customHeight="1" x14ac:dyDescent="0.25">
      <c r="B25" s="10" t="s">
        <v>35</v>
      </c>
      <c r="C25" s="10" t="s">
        <v>36</v>
      </c>
      <c r="D25" s="10" t="s">
        <v>186</v>
      </c>
      <c r="E25" s="10" t="str">
        <f t="shared" si="0"/>
        <v>WCV0093428</v>
      </c>
      <c r="F25" s="11">
        <f>VLOOKUP(E25,'[1]Policy Number &amp; Loss Info'!$H$4:$K$8916,2,FALSE)</f>
        <v>9541.93</v>
      </c>
      <c r="G25" s="11">
        <f>VLOOKUP(E25,'[1]Policy Number &amp; Loss Info'!$H$4:$K$8916,4,FALSE)</f>
        <v>0</v>
      </c>
      <c r="H25" s="12">
        <f>VLOOKUP(E25,'[1]Policy Number &amp; Loss Info'!$H$4:$K$8916,3,FALSE)</f>
        <v>0</v>
      </c>
      <c r="I25" s="13">
        <f t="shared" si="1"/>
        <v>0</v>
      </c>
      <c r="J25" s="14">
        <f t="shared" si="2"/>
        <v>0</v>
      </c>
      <c r="K25" s="10" t="s">
        <v>187</v>
      </c>
      <c r="L25" s="10"/>
      <c r="M25" s="10" t="s">
        <v>87</v>
      </c>
      <c r="N25" s="10">
        <f>VLOOKUP(M25,[1]Array!$I$8:$J$14,2,FALSE)</f>
        <v>3</v>
      </c>
      <c r="O25" s="10">
        <v>9016</v>
      </c>
      <c r="P25" s="15">
        <v>45436</v>
      </c>
      <c r="Q25" s="10" t="s">
        <v>60</v>
      </c>
      <c r="R25" s="10" t="s">
        <v>133</v>
      </c>
      <c r="S25" s="10" t="s">
        <v>134</v>
      </c>
      <c r="T25" s="10">
        <v>1</v>
      </c>
      <c r="U25" s="10">
        <v>0</v>
      </c>
      <c r="V25" s="16">
        <v>0</v>
      </c>
      <c r="W25" s="16">
        <v>3452</v>
      </c>
      <c r="X25" s="16" t="str">
        <f>VLOOKUP(W25,[1]Array!$C$8:$D$15,2,TRUE)</f>
        <v>01  $0 - $4,999</v>
      </c>
      <c r="Y25" s="14">
        <f t="shared" si="3"/>
        <v>0</v>
      </c>
      <c r="Z25" s="14">
        <f t="shared" si="4"/>
        <v>0</v>
      </c>
      <c r="AA25" s="14">
        <f t="shared" si="5"/>
        <v>0.33333333333333331</v>
      </c>
      <c r="AB25" s="14">
        <f t="shared" si="6"/>
        <v>0</v>
      </c>
      <c r="AC25" s="14">
        <f t="shared" si="7"/>
        <v>6.8523334061178715E-3</v>
      </c>
      <c r="AD25" s="14">
        <f>(Y25*'[1]Scoring Model'!$K$17+'Working Data - V3'!Z25*'[1]Scoring Model'!$K$7+'Working Data - V3'!AA25*'[1]Scoring Model'!$K$9+'Working Data - V3'!AB25*'[1]Scoring Model'!$K$10+AC25*'[1]Scoring Model'!$K$11)</f>
        <v>6.8037133347890244E-2</v>
      </c>
      <c r="AE25" s="14">
        <f t="shared" si="8"/>
        <v>2</v>
      </c>
      <c r="AF25" s="17" t="str">
        <f>VLOOKUP(AE25,'[1]Scoring Model'!$C$18:$D$27,2,FALSE)</f>
        <v>01  Low</v>
      </c>
      <c r="AG25" s="10" t="s">
        <v>188</v>
      </c>
      <c r="AH25" s="10" t="s">
        <v>189</v>
      </c>
      <c r="AI25" s="16">
        <v>152314</v>
      </c>
      <c r="AJ25" s="18">
        <v>0</v>
      </c>
    </row>
    <row r="26" spans="2:36" ht="15" customHeight="1" x14ac:dyDescent="0.25">
      <c r="B26" s="10" t="s">
        <v>55</v>
      </c>
      <c r="C26" s="10" t="s">
        <v>56</v>
      </c>
      <c r="D26" s="10" t="s">
        <v>190</v>
      </c>
      <c r="E26" s="10" t="str">
        <f t="shared" si="0"/>
        <v>WCV0093418</v>
      </c>
      <c r="F26" s="11">
        <f>VLOOKUP(E26,'[1]Policy Number &amp; Loss Info'!$H$4:$K$8916,2,FALSE)</f>
        <v>10300.41</v>
      </c>
      <c r="G26" s="11">
        <f>VLOOKUP(E26,'[1]Policy Number &amp; Loss Info'!$H$4:$K$8916,4,FALSE)</f>
        <v>0</v>
      </c>
      <c r="H26" s="12">
        <f>VLOOKUP(E26,'[1]Policy Number &amp; Loss Info'!$H$4:$K$8916,3,FALSE)</f>
        <v>0</v>
      </c>
      <c r="I26" s="13">
        <f t="shared" si="1"/>
        <v>0</v>
      </c>
      <c r="J26" s="14">
        <f t="shared" si="2"/>
        <v>0</v>
      </c>
      <c r="K26" s="10" t="s">
        <v>191</v>
      </c>
      <c r="L26" s="10"/>
      <c r="M26" s="10" t="s">
        <v>39</v>
      </c>
      <c r="N26" s="10">
        <f>VLOOKUP(M26,[1]Array!$I$8:$J$14,2,FALSE)</f>
        <v>1</v>
      </c>
      <c r="O26" s="10">
        <v>9082</v>
      </c>
      <c r="P26" s="15">
        <v>45429</v>
      </c>
      <c r="Q26" s="10" t="s">
        <v>60</v>
      </c>
      <c r="R26" s="10" t="s">
        <v>192</v>
      </c>
      <c r="S26" s="10" t="s">
        <v>193</v>
      </c>
      <c r="T26" s="10">
        <v>1</v>
      </c>
      <c r="U26" s="10">
        <v>0</v>
      </c>
      <c r="V26" s="16">
        <v>0</v>
      </c>
      <c r="W26" s="16">
        <v>2910</v>
      </c>
      <c r="X26" s="16" t="str">
        <f>VLOOKUP(W26,[1]Array!$C$8:$D$15,2,TRUE)</f>
        <v>01  $0 - $4,999</v>
      </c>
      <c r="Y26" s="14">
        <f t="shared" si="3"/>
        <v>0</v>
      </c>
      <c r="Z26" s="14">
        <f t="shared" si="4"/>
        <v>0</v>
      </c>
      <c r="AA26" s="14">
        <f t="shared" si="5"/>
        <v>0</v>
      </c>
      <c r="AB26" s="14">
        <f t="shared" si="6"/>
        <v>0</v>
      </c>
      <c r="AC26" s="14">
        <f t="shared" si="7"/>
        <v>5.7764456001746832E-3</v>
      </c>
      <c r="AD26" s="14">
        <f>(Y26*'[1]Scoring Model'!$K$17+'Working Data - V3'!Z26*'[1]Scoring Model'!$K$7+'Working Data - V3'!AA26*'[1]Scoring Model'!$K$9+'Working Data - V3'!AB26*'[1]Scoring Model'!$K$10+AC26*'[1]Scoring Model'!$K$11)</f>
        <v>1.1552891200349367E-3</v>
      </c>
      <c r="AE26" s="14">
        <f t="shared" si="8"/>
        <v>1</v>
      </c>
      <c r="AF26" s="17" t="str">
        <f>VLOOKUP(AE26,'[1]Scoring Model'!$C$18:$D$27,2,FALSE)</f>
        <v>01  Low</v>
      </c>
      <c r="AG26" s="10" t="s">
        <v>43</v>
      </c>
      <c r="AH26" s="10" t="s">
        <v>194</v>
      </c>
      <c r="AI26" s="16">
        <v>204831</v>
      </c>
      <c r="AJ26" s="18">
        <v>0</v>
      </c>
    </row>
    <row r="27" spans="2:36" ht="15" customHeight="1" x14ac:dyDescent="0.25">
      <c r="B27" s="10" t="s">
        <v>35</v>
      </c>
      <c r="C27" s="10" t="s">
        <v>36</v>
      </c>
      <c r="D27" s="10" t="s">
        <v>195</v>
      </c>
      <c r="E27" s="10" t="str">
        <f t="shared" si="0"/>
        <v>WCV0093390</v>
      </c>
      <c r="F27" s="11">
        <f>VLOOKUP(E27,'[1]Policy Number &amp; Loss Info'!$H$4:$K$8916,2,FALSE)</f>
        <v>15013.7</v>
      </c>
      <c r="G27" s="11">
        <f>VLOOKUP(E27,'[1]Policy Number &amp; Loss Info'!$H$4:$K$8916,4,FALSE)</f>
        <v>0</v>
      </c>
      <c r="H27" s="12">
        <f>VLOOKUP(E27,'[1]Policy Number &amp; Loss Info'!$H$4:$K$8916,3,FALSE)</f>
        <v>0</v>
      </c>
      <c r="I27" s="13">
        <f t="shared" si="1"/>
        <v>0</v>
      </c>
      <c r="J27" s="14">
        <f t="shared" si="2"/>
        <v>0</v>
      </c>
      <c r="K27" s="10" t="s">
        <v>196</v>
      </c>
      <c r="L27" s="10"/>
      <c r="M27" s="10" t="s">
        <v>87</v>
      </c>
      <c r="N27" s="10">
        <f>VLOOKUP(M27,[1]Array!$I$8:$J$14,2,FALSE)</f>
        <v>3</v>
      </c>
      <c r="O27" s="10">
        <v>113</v>
      </c>
      <c r="P27" s="15">
        <v>45419</v>
      </c>
      <c r="Q27" s="10" t="s">
        <v>197</v>
      </c>
      <c r="R27" s="10" t="s">
        <v>198</v>
      </c>
      <c r="S27" s="10" t="s">
        <v>199</v>
      </c>
      <c r="T27" s="10">
        <v>0.88</v>
      </c>
      <c r="U27" s="10">
        <v>0</v>
      </c>
      <c r="V27" s="16">
        <v>0</v>
      </c>
      <c r="W27" s="16">
        <v>4256</v>
      </c>
      <c r="X27" s="16" t="str">
        <f>VLOOKUP(W27,[1]Array!$C$8:$D$15,2,TRUE)</f>
        <v>01  $0 - $4,999</v>
      </c>
      <c r="Y27" s="14">
        <f t="shared" si="3"/>
        <v>0</v>
      </c>
      <c r="Z27" s="14">
        <f t="shared" si="4"/>
        <v>0</v>
      </c>
      <c r="AA27" s="14">
        <f t="shared" si="5"/>
        <v>0.33333333333333331</v>
      </c>
      <c r="AB27" s="14">
        <f t="shared" si="6"/>
        <v>0</v>
      </c>
      <c r="AC27" s="14">
        <f t="shared" si="7"/>
        <v>8.4482998193620099E-3</v>
      </c>
      <c r="AD27" s="14">
        <f>(Y27*'[1]Scoring Model'!$K$17+'Working Data - V3'!Z27*'[1]Scoring Model'!$K$7+'Working Data - V3'!AA27*'[1]Scoring Model'!$K$9+'Working Data - V3'!AB27*'[1]Scoring Model'!$K$10+AC27*'[1]Scoring Model'!$K$11)</f>
        <v>6.8356326630539074E-2</v>
      </c>
      <c r="AE27" s="14">
        <f t="shared" si="8"/>
        <v>2</v>
      </c>
      <c r="AF27" s="17" t="str">
        <f>VLOOKUP(AE27,'[1]Scoring Model'!$C$18:$D$27,2,FALSE)</f>
        <v>01  Low</v>
      </c>
      <c r="AG27" s="10" t="s">
        <v>200</v>
      </c>
      <c r="AH27" s="10" t="s">
        <v>201</v>
      </c>
      <c r="AI27" s="16">
        <v>369232</v>
      </c>
      <c r="AJ27" s="18">
        <v>0</v>
      </c>
    </row>
    <row r="28" spans="2:36" ht="15" customHeight="1" x14ac:dyDescent="0.25">
      <c r="B28" s="10" t="s">
        <v>55</v>
      </c>
      <c r="C28" s="10" t="s">
        <v>36</v>
      </c>
      <c r="D28" s="10" t="s">
        <v>202</v>
      </c>
      <c r="E28" s="10" t="str">
        <f t="shared" si="0"/>
        <v>WCV0093382</v>
      </c>
      <c r="F28" s="11">
        <f>VLOOKUP(E28,'[1]Policy Number &amp; Loss Info'!$H$4:$K$8916,2,FALSE)</f>
        <v>4800</v>
      </c>
      <c r="G28" s="11">
        <f>VLOOKUP(E28,'[1]Policy Number &amp; Loss Info'!$H$4:$K$8916,4,FALSE)</f>
        <v>0</v>
      </c>
      <c r="H28" s="12">
        <f>VLOOKUP(E28,'[1]Policy Number &amp; Loss Info'!$H$4:$K$8916,3,FALSE)</f>
        <v>0</v>
      </c>
      <c r="I28" s="13">
        <f t="shared" si="1"/>
        <v>0</v>
      </c>
      <c r="J28" s="14">
        <f t="shared" si="2"/>
        <v>0</v>
      </c>
      <c r="K28" s="10" t="s">
        <v>203</v>
      </c>
      <c r="L28" s="10"/>
      <c r="M28" s="10" t="s">
        <v>39</v>
      </c>
      <c r="N28" s="10">
        <f>VLOOKUP(M28,[1]Array!$I$8:$J$14,2,FALSE)</f>
        <v>1</v>
      </c>
      <c r="O28" s="10">
        <v>9082</v>
      </c>
      <c r="P28" s="15">
        <v>45414</v>
      </c>
      <c r="Q28" s="10" t="s">
        <v>60</v>
      </c>
      <c r="R28" s="10" t="s">
        <v>204</v>
      </c>
      <c r="S28" s="10" t="s">
        <v>205</v>
      </c>
      <c r="T28" s="10">
        <v>1</v>
      </c>
      <c r="U28" s="10">
        <v>0</v>
      </c>
      <c r="V28" s="16">
        <v>0</v>
      </c>
      <c r="W28" s="16">
        <v>2150</v>
      </c>
      <c r="X28" s="16" t="str">
        <f>VLOOKUP(W28,[1]Array!$C$8:$D$15,2,TRUE)</f>
        <v>01  $0 - $4,999</v>
      </c>
      <c r="Y28" s="14">
        <f t="shared" si="3"/>
        <v>0</v>
      </c>
      <c r="Z28" s="14">
        <f t="shared" si="4"/>
        <v>0</v>
      </c>
      <c r="AA28" s="14">
        <f t="shared" si="5"/>
        <v>0</v>
      </c>
      <c r="AB28" s="14">
        <f t="shared" si="6"/>
        <v>0</v>
      </c>
      <c r="AC28" s="14">
        <f t="shared" si="7"/>
        <v>4.2678206324314669E-3</v>
      </c>
      <c r="AD28" s="14">
        <f>(Y28*'[1]Scoring Model'!$K$17+'Working Data - V3'!Z28*'[1]Scoring Model'!$K$7+'Working Data - V3'!AA28*'[1]Scoring Model'!$K$9+'Working Data - V3'!AB28*'[1]Scoring Model'!$K$10+AC28*'[1]Scoring Model'!$K$11)</f>
        <v>8.5356412648629346E-4</v>
      </c>
      <c r="AE28" s="14">
        <f t="shared" si="8"/>
        <v>1</v>
      </c>
      <c r="AF28" s="17" t="str">
        <f>VLOOKUP(AE28,'[1]Scoring Model'!$C$18:$D$27,2,FALSE)</f>
        <v>01  Low</v>
      </c>
      <c r="AG28" s="10" t="s">
        <v>43</v>
      </c>
      <c r="AH28" s="10" t="s">
        <v>206</v>
      </c>
      <c r="AI28" s="16">
        <v>156000</v>
      </c>
      <c r="AJ28" s="18">
        <v>0</v>
      </c>
    </row>
    <row r="29" spans="2:36" ht="15" customHeight="1" x14ac:dyDescent="0.25">
      <c r="B29" s="10" t="s">
        <v>35</v>
      </c>
      <c r="C29" s="10" t="s">
        <v>36</v>
      </c>
      <c r="D29" s="10" t="s">
        <v>207</v>
      </c>
      <c r="E29" s="10" t="str">
        <f t="shared" si="0"/>
        <v>WCV0093365</v>
      </c>
      <c r="F29" s="11">
        <f>VLOOKUP(E29,'[1]Policy Number &amp; Loss Info'!$H$4:$K$8916,2,FALSE)</f>
        <v>22403.84</v>
      </c>
      <c r="G29" s="11">
        <f>VLOOKUP(E29,'[1]Policy Number &amp; Loss Info'!$H$4:$K$8916,4,FALSE)</f>
        <v>0</v>
      </c>
      <c r="H29" s="12">
        <f>VLOOKUP(E29,'[1]Policy Number &amp; Loss Info'!$H$4:$K$8916,3,FALSE)</f>
        <v>0</v>
      </c>
      <c r="I29" s="13">
        <f t="shared" si="1"/>
        <v>0</v>
      </c>
      <c r="J29" s="14">
        <f t="shared" si="2"/>
        <v>0</v>
      </c>
      <c r="K29" s="10" t="s">
        <v>208</v>
      </c>
      <c r="L29" s="10"/>
      <c r="M29" s="10" t="s">
        <v>67</v>
      </c>
      <c r="N29" s="10">
        <f>VLOOKUP(M29,[1]Array!$I$8:$J$14,2,FALSE)</f>
        <v>6</v>
      </c>
      <c r="O29" s="10">
        <v>5190</v>
      </c>
      <c r="P29" s="15">
        <v>45413</v>
      </c>
      <c r="Q29" s="10" t="s">
        <v>60</v>
      </c>
      <c r="R29" s="10" t="s">
        <v>209</v>
      </c>
      <c r="S29" s="10" t="s">
        <v>210</v>
      </c>
      <c r="T29" s="10">
        <v>1</v>
      </c>
      <c r="U29" s="10">
        <v>0</v>
      </c>
      <c r="V29" s="16">
        <v>0</v>
      </c>
      <c r="W29" s="16">
        <v>6671</v>
      </c>
      <c r="X29" s="16" t="str">
        <f>VLOOKUP(W29,[1]Array!$C$8:$D$15,2,TRUE)</f>
        <v>02  $5,000 - $9,999</v>
      </c>
      <c r="Y29" s="14">
        <f t="shared" si="3"/>
        <v>0</v>
      </c>
      <c r="Z29" s="14">
        <f t="shared" si="4"/>
        <v>0</v>
      </c>
      <c r="AA29" s="14">
        <f t="shared" si="5"/>
        <v>0.83333333333333337</v>
      </c>
      <c r="AB29" s="14">
        <f t="shared" si="6"/>
        <v>0</v>
      </c>
      <c r="AC29" s="14">
        <f t="shared" si="7"/>
        <v>1.3242154157651309E-2</v>
      </c>
      <c r="AD29" s="14">
        <f>(Y29*'[1]Scoring Model'!$K$17+'Working Data - V3'!Z29*'[1]Scoring Model'!$K$7+'Working Data - V3'!AA29*'[1]Scoring Model'!$K$9+'Working Data - V3'!AB29*'[1]Scoring Model'!$K$10+AC29*'[1]Scoring Model'!$K$11)</f>
        <v>0.16931509749819695</v>
      </c>
      <c r="AE29" s="14">
        <f t="shared" si="8"/>
        <v>4</v>
      </c>
      <c r="AF29" s="17" t="str">
        <f>VLOOKUP(AE29,'[1]Scoring Model'!$C$18:$D$27,2,FALSE)</f>
        <v>01  Low</v>
      </c>
      <c r="AG29" s="10" t="s">
        <v>211</v>
      </c>
      <c r="AH29" s="10" t="s">
        <v>97</v>
      </c>
      <c r="AI29" s="16">
        <v>201785</v>
      </c>
      <c r="AJ29" s="18">
        <v>0</v>
      </c>
    </row>
    <row r="30" spans="2:36" ht="15" customHeight="1" x14ac:dyDescent="0.25">
      <c r="B30" s="10" t="s">
        <v>98</v>
      </c>
      <c r="C30" s="10" t="s">
        <v>166</v>
      </c>
      <c r="D30" s="10" t="s">
        <v>212</v>
      </c>
      <c r="E30" s="10" t="str">
        <f t="shared" si="0"/>
        <v>WCV0093338</v>
      </c>
      <c r="F30" s="11">
        <f>VLOOKUP(E30,'[1]Policy Number &amp; Loss Info'!$H$4:$K$8916,2,FALSE)</f>
        <v>29853</v>
      </c>
      <c r="G30" s="11">
        <f>VLOOKUP(E30,'[1]Policy Number &amp; Loss Info'!$H$4:$K$8916,4,FALSE)</f>
        <v>339.16</v>
      </c>
      <c r="H30" s="12">
        <f>VLOOKUP(E30,'[1]Policy Number &amp; Loss Info'!$H$4:$K$8916,3,FALSE)</f>
        <v>1</v>
      </c>
      <c r="I30" s="13">
        <f t="shared" si="1"/>
        <v>1.1361002244330554E-2</v>
      </c>
      <c r="J30" s="14">
        <f t="shared" si="2"/>
        <v>3.3497470940943956</v>
      </c>
      <c r="K30" s="10" t="s">
        <v>213</v>
      </c>
      <c r="L30" s="10"/>
      <c r="M30" s="10" t="s">
        <v>39</v>
      </c>
      <c r="N30" s="10">
        <f>VLOOKUP(M30,[1]Array!$I$8:$J$14,2,FALSE)</f>
        <v>1</v>
      </c>
      <c r="O30" s="10">
        <v>8824</v>
      </c>
      <c r="P30" s="15">
        <v>45413</v>
      </c>
      <c r="Q30" s="10" t="s">
        <v>102</v>
      </c>
      <c r="R30" s="10" t="s">
        <v>214</v>
      </c>
      <c r="S30" s="10" t="s">
        <v>215</v>
      </c>
      <c r="T30" s="10">
        <v>1.26</v>
      </c>
      <c r="U30" s="10">
        <v>0</v>
      </c>
      <c r="V30" s="16">
        <v>0</v>
      </c>
      <c r="W30" s="16">
        <v>11146</v>
      </c>
      <c r="X30" s="16" t="str">
        <f>VLOOKUP(W30,[1]Array!$C$8:$D$15,2,TRUE)</f>
        <v>03  $10,000 - $14,999</v>
      </c>
      <c r="Y30" s="14">
        <f t="shared" si="3"/>
        <v>5.6805011221652772E-3</v>
      </c>
      <c r="Z30" s="14">
        <f t="shared" si="4"/>
        <v>2.3054634375104677E-2</v>
      </c>
      <c r="AA30" s="14">
        <f t="shared" si="5"/>
        <v>0</v>
      </c>
      <c r="AB30" s="14">
        <f t="shared" si="6"/>
        <v>0.26</v>
      </c>
      <c r="AC30" s="14">
        <f t="shared" si="7"/>
        <v>2.212517617166564E-2</v>
      </c>
      <c r="AD30" s="14">
        <f>(Y30*'[1]Scoring Model'!$K$17+'Working Data - V3'!Z30*'[1]Scoring Model'!$K$7+'Working Data - V3'!AA30*'[1]Scoring Model'!$K$9+'Working Data - V3'!AB30*'[1]Scoring Model'!$K$10+AC30*'[1]Scoring Model'!$K$11)</f>
        <v>4.9740112446003647E-2</v>
      </c>
      <c r="AE30" s="14">
        <f t="shared" si="8"/>
        <v>2</v>
      </c>
      <c r="AF30" s="17" t="str">
        <f>VLOOKUP(AE30,'[1]Scoring Model'!$C$18:$D$27,2,FALSE)</f>
        <v>01  Low</v>
      </c>
      <c r="AG30" s="10" t="s">
        <v>216</v>
      </c>
      <c r="AH30" s="10" t="s">
        <v>172</v>
      </c>
      <c r="AI30" s="16">
        <v>540374</v>
      </c>
      <c r="AJ30" s="18">
        <v>0</v>
      </c>
    </row>
    <row r="31" spans="2:36" ht="15" customHeight="1" x14ac:dyDescent="0.25">
      <c r="B31" s="10" t="s">
        <v>55</v>
      </c>
      <c r="C31" s="10" t="s">
        <v>56</v>
      </c>
      <c r="D31" s="10" t="s">
        <v>217</v>
      </c>
      <c r="E31" s="10" t="str">
        <f t="shared" si="0"/>
        <v>WCV0092751</v>
      </c>
      <c r="F31" s="11">
        <f>VLOOKUP(E31,'[1]Policy Number &amp; Loss Info'!$H$4:$K$8916,2,FALSE)</f>
        <v>11561.27</v>
      </c>
      <c r="G31" s="11">
        <f>VLOOKUP(E31,'[1]Policy Number &amp; Loss Info'!$H$4:$K$8916,4,FALSE)</f>
        <v>0</v>
      </c>
      <c r="H31" s="12">
        <f>VLOOKUP(E31,'[1]Policy Number &amp; Loss Info'!$H$4:$K$8916,3,FALSE)</f>
        <v>0</v>
      </c>
      <c r="I31" s="13">
        <f t="shared" si="1"/>
        <v>0</v>
      </c>
      <c r="J31" s="14">
        <f t="shared" si="2"/>
        <v>0</v>
      </c>
      <c r="K31" s="10" t="s">
        <v>218</v>
      </c>
      <c r="L31" s="10"/>
      <c r="M31" s="10" t="s">
        <v>67</v>
      </c>
      <c r="N31" s="10">
        <f>VLOOKUP(M31,[1]Array!$I$8:$J$14,2,FALSE)</f>
        <v>6</v>
      </c>
      <c r="O31" s="10">
        <v>5221</v>
      </c>
      <c r="P31" s="15">
        <v>45435</v>
      </c>
      <c r="Q31" s="10" t="s">
        <v>60</v>
      </c>
      <c r="R31" s="10" t="s">
        <v>219</v>
      </c>
      <c r="S31" s="10" t="s">
        <v>220</v>
      </c>
      <c r="T31" s="10">
        <v>1</v>
      </c>
      <c r="U31" s="10">
        <v>0</v>
      </c>
      <c r="V31" s="16">
        <v>0</v>
      </c>
      <c r="W31" s="16">
        <v>4775</v>
      </c>
      <c r="X31" s="16" t="str">
        <f>VLOOKUP(W31,[1]Array!$C$8:$D$15,2,TRUE)</f>
        <v>01  $0 - $4,999</v>
      </c>
      <c r="Y31" s="14">
        <f t="shared" si="3"/>
        <v>0</v>
      </c>
      <c r="Z31" s="14">
        <f t="shared" si="4"/>
        <v>0</v>
      </c>
      <c r="AA31" s="14">
        <f t="shared" si="5"/>
        <v>0.83333333333333337</v>
      </c>
      <c r="AB31" s="14">
        <f t="shared" si="6"/>
        <v>0</v>
      </c>
      <c r="AC31" s="14">
        <f t="shared" si="7"/>
        <v>9.4785318697024439E-3</v>
      </c>
      <c r="AD31" s="14">
        <f>(Y31*'[1]Scoring Model'!$K$17+'Working Data - V3'!Z31*'[1]Scoring Model'!$K$7+'Working Data - V3'!AA31*'[1]Scoring Model'!$K$9+'Working Data - V3'!AB31*'[1]Scoring Model'!$K$10+AC31*'[1]Scoring Model'!$K$11)</f>
        <v>0.16856237304060717</v>
      </c>
      <c r="AE31" s="14">
        <f t="shared" si="8"/>
        <v>4</v>
      </c>
      <c r="AF31" s="17" t="str">
        <f>VLOOKUP(AE31,'[1]Scoring Model'!$C$18:$D$27,2,FALSE)</f>
        <v>01  Low</v>
      </c>
      <c r="AG31" s="10" t="s">
        <v>221</v>
      </c>
      <c r="AH31" s="10" t="s">
        <v>222</v>
      </c>
      <c r="AI31" s="16">
        <v>67578</v>
      </c>
      <c r="AJ31" s="18">
        <v>0</v>
      </c>
    </row>
    <row r="32" spans="2:36" ht="15" customHeight="1" x14ac:dyDescent="0.25">
      <c r="B32" s="10" t="s">
        <v>35</v>
      </c>
      <c r="C32" s="10" t="s">
        <v>36</v>
      </c>
      <c r="D32" s="10" t="s">
        <v>223</v>
      </c>
      <c r="E32" s="10" t="str">
        <f t="shared" si="0"/>
        <v>WCV0092739</v>
      </c>
      <c r="F32" s="11">
        <f>VLOOKUP(E32,'[1]Policy Number &amp; Loss Info'!$H$4:$K$8916,2,FALSE)</f>
        <v>13857.619999999999</v>
      </c>
      <c r="G32" s="11">
        <f>VLOOKUP(E32,'[1]Policy Number &amp; Loss Info'!$H$4:$K$8916,4,FALSE)</f>
        <v>0</v>
      </c>
      <c r="H32" s="12">
        <f>VLOOKUP(E32,'[1]Policy Number &amp; Loss Info'!$H$4:$K$8916,3,FALSE)</f>
        <v>0</v>
      </c>
      <c r="I32" s="13">
        <f t="shared" si="1"/>
        <v>0</v>
      </c>
      <c r="J32" s="14">
        <f t="shared" si="2"/>
        <v>0</v>
      </c>
      <c r="K32" s="10" t="s">
        <v>224</v>
      </c>
      <c r="L32" s="10"/>
      <c r="M32" s="10" t="s">
        <v>67</v>
      </c>
      <c r="N32" s="10">
        <f>VLOOKUP(M32,[1]Array!$I$8:$J$14,2,FALSE)</f>
        <v>6</v>
      </c>
      <c r="O32" s="10">
        <v>5183</v>
      </c>
      <c r="P32" s="15">
        <v>45432</v>
      </c>
      <c r="Q32" s="10" t="s">
        <v>60</v>
      </c>
      <c r="R32" s="10" t="s">
        <v>225</v>
      </c>
      <c r="S32" s="10" t="s">
        <v>226</v>
      </c>
      <c r="T32" s="10">
        <v>0.97</v>
      </c>
      <c r="U32" s="10">
        <v>0</v>
      </c>
      <c r="V32" s="16">
        <v>0</v>
      </c>
      <c r="W32" s="16">
        <v>4550</v>
      </c>
      <c r="X32" s="16" t="str">
        <f>VLOOKUP(W32,[1]Array!$C$8:$D$15,2,TRUE)</f>
        <v>01  $0 - $4,999</v>
      </c>
      <c r="Y32" s="14">
        <f t="shared" si="3"/>
        <v>0</v>
      </c>
      <c r="Z32" s="14">
        <f t="shared" si="4"/>
        <v>0</v>
      </c>
      <c r="AA32" s="14">
        <f t="shared" si="5"/>
        <v>0.83333333333333337</v>
      </c>
      <c r="AB32" s="14">
        <f t="shared" si="6"/>
        <v>0</v>
      </c>
      <c r="AC32" s="14">
        <f t="shared" si="7"/>
        <v>9.0318994779363601E-3</v>
      </c>
      <c r="AD32" s="14">
        <f>(Y32*'[1]Scoring Model'!$K$17+'Working Data - V3'!Z32*'[1]Scoring Model'!$K$7+'Working Data - V3'!AA32*'[1]Scoring Model'!$K$9+'Working Data - V3'!AB32*'[1]Scoring Model'!$K$10+AC32*'[1]Scoring Model'!$K$11)</f>
        <v>0.16847304656225395</v>
      </c>
      <c r="AE32" s="14">
        <f t="shared" si="8"/>
        <v>4</v>
      </c>
      <c r="AF32" s="17" t="str">
        <f>VLOOKUP(AE32,'[1]Scoring Model'!$C$18:$D$27,2,FALSE)</f>
        <v>01  Low</v>
      </c>
      <c r="AG32" s="10" t="s">
        <v>227</v>
      </c>
      <c r="AH32" s="10" t="s">
        <v>228</v>
      </c>
      <c r="AI32" s="16">
        <v>299825</v>
      </c>
      <c r="AJ32" s="18">
        <v>0</v>
      </c>
    </row>
    <row r="33" spans="2:36" ht="15" customHeight="1" x14ac:dyDescent="0.25">
      <c r="B33" s="10" t="s">
        <v>55</v>
      </c>
      <c r="C33" s="10" t="s">
        <v>36</v>
      </c>
      <c r="D33" s="10" t="s">
        <v>229</v>
      </c>
      <c r="E33" s="10" t="str">
        <f t="shared" si="0"/>
        <v>WCV0092731</v>
      </c>
      <c r="F33" s="11">
        <f>VLOOKUP(E33,'[1]Policy Number &amp; Loss Info'!$H$4:$K$8916,2,FALSE)</f>
        <v>17043.43</v>
      </c>
      <c r="G33" s="11">
        <f>VLOOKUP(E33,'[1]Policy Number &amp; Loss Info'!$H$4:$K$8916,4,FALSE)</f>
        <v>0</v>
      </c>
      <c r="H33" s="12">
        <f>VLOOKUP(E33,'[1]Policy Number &amp; Loss Info'!$H$4:$K$8916,3,FALSE)</f>
        <v>0</v>
      </c>
      <c r="I33" s="13">
        <f t="shared" si="1"/>
        <v>0</v>
      </c>
      <c r="J33" s="14">
        <f t="shared" si="2"/>
        <v>0</v>
      </c>
      <c r="K33" s="10" t="s">
        <v>230</v>
      </c>
      <c r="L33" s="10"/>
      <c r="M33" s="10" t="s">
        <v>49</v>
      </c>
      <c r="N33" s="10">
        <f>VLOOKUP(M33,[1]Array!$I$8:$J$14,2,FALSE)</f>
        <v>4</v>
      </c>
      <c r="O33" s="10">
        <v>2095</v>
      </c>
      <c r="P33" s="15">
        <v>45422</v>
      </c>
      <c r="Q33" s="10" t="s">
        <v>40</v>
      </c>
      <c r="R33" s="10" t="s">
        <v>231</v>
      </c>
      <c r="S33" s="10" t="s">
        <v>232</v>
      </c>
      <c r="T33" s="10">
        <v>0.93</v>
      </c>
      <c r="U33" s="10">
        <v>0</v>
      </c>
      <c r="V33" s="16">
        <v>0</v>
      </c>
      <c r="W33" s="16">
        <v>5638</v>
      </c>
      <c r="X33" s="16" t="str">
        <f>VLOOKUP(W33,[1]Array!$C$8:$D$15,2,TRUE)</f>
        <v>02  $5,000 - $9,999</v>
      </c>
      <c r="Y33" s="14">
        <f t="shared" si="3"/>
        <v>0</v>
      </c>
      <c r="Z33" s="14">
        <f t="shared" si="4"/>
        <v>0</v>
      </c>
      <c r="AA33" s="14">
        <f t="shared" si="5"/>
        <v>0.5</v>
      </c>
      <c r="AB33" s="14">
        <f t="shared" si="6"/>
        <v>0</v>
      </c>
      <c r="AC33" s="14">
        <f t="shared" si="7"/>
        <v>1.1191615221231912E-2</v>
      </c>
      <c r="AD33" s="14">
        <f>(Y33*'[1]Scoring Model'!$K$17+'Working Data - V3'!Z33*'[1]Scoring Model'!$K$7+'Working Data - V3'!AA33*'[1]Scoring Model'!$K$9+'Working Data - V3'!AB33*'[1]Scoring Model'!$K$10+AC33*'[1]Scoring Model'!$K$11)</f>
        <v>0.10223832304424639</v>
      </c>
      <c r="AE33" s="14">
        <f t="shared" si="8"/>
        <v>3</v>
      </c>
      <c r="AF33" s="17" t="str">
        <f>VLOOKUP(AE33,'[1]Scoring Model'!$C$18:$D$27,2,FALSE)</f>
        <v>01  Low</v>
      </c>
      <c r="AG33" s="10" t="s">
        <v>233</v>
      </c>
      <c r="AH33" s="10" t="s">
        <v>234</v>
      </c>
      <c r="AI33" s="16">
        <v>183463</v>
      </c>
      <c r="AJ33" s="18">
        <v>0</v>
      </c>
    </row>
    <row r="34" spans="2:36" ht="15" customHeight="1" x14ac:dyDescent="0.25">
      <c r="B34" s="10" t="s">
        <v>98</v>
      </c>
      <c r="C34" s="10" t="s">
        <v>36</v>
      </c>
      <c r="D34" s="10" t="s">
        <v>235</v>
      </c>
      <c r="E34" s="10" t="str">
        <f t="shared" si="0"/>
        <v>WCV0092729</v>
      </c>
      <c r="F34" s="11">
        <f>VLOOKUP(E34,'[1]Policy Number &amp; Loss Info'!$H$4:$K$8916,2,FALSE)</f>
        <v>46521.39</v>
      </c>
      <c r="G34" s="11">
        <f>VLOOKUP(E34,'[1]Policy Number &amp; Loss Info'!$H$4:$K$8916,4,FALSE)</f>
        <v>0</v>
      </c>
      <c r="H34" s="12">
        <f>VLOOKUP(E34,'[1]Policy Number &amp; Loss Info'!$H$4:$K$8916,3,FALSE)</f>
        <v>0</v>
      </c>
      <c r="I34" s="13">
        <f t="shared" si="1"/>
        <v>0</v>
      </c>
      <c r="J34" s="14">
        <f t="shared" si="2"/>
        <v>0</v>
      </c>
      <c r="K34" s="10" t="s">
        <v>236</v>
      </c>
      <c r="L34" s="10"/>
      <c r="M34" s="10" t="s">
        <v>59</v>
      </c>
      <c r="N34" s="10">
        <f>VLOOKUP(M34,[1]Array!$I$8:$J$14,2,FALSE)</f>
        <v>7</v>
      </c>
      <c r="O34" s="10">
        <v>5474</v>
      </c>
      <c r="P34" s="15">
        <v>45420</v>
      </c>
      <c r="Q34" s="10" t="s">
        <v>197</v>
      </c>
      <c r="R34" s="10" t="s">
        <v>237</v>
      </c>
      <c r="S34" s="10" t="s">
        <v>238</v>
      </c>
      <c r="T34" s="10">
        <v>0.86</v>
      </c>
      <c r="U34" s="10">
        <v>0</v>
      </c>
      <c r="V34" s="16">
        <v>0</v>
      </c>
      <c r="W34" s="16">
        <v>8736</v>
      </c>
      <c r="X34" s="16" t="str">
        <f>VLOOKUP(W34,[1]Array!$C$8:$D$15,2,TRUE)</f>
        <v>02  $5,000 - $9,999</v>
      </c>
      <c r="Y34" s="14">
        <f t="shared" si="3"/>
        <v>0</v>
      </c>
      <c r="Z34" s="14">
        <f t="shared" si="4"/>
        <v>0</v>
      </c>
      <c r="AA34" s="14">
        <f t="shared" si="5"/>
        <v>1</v>
      </c>
      <c r="AB34" s="14">
        <f t="shared" si="6"/>
        <v>0</v>
      </c>
      <c r="AC34" s="14">
        <f t="shared" si="7"/>
        <v>1.734124699763781E-2</v>
      </c>
      <c r="AD34" s="14">
        <f>(Y34*'[1]Scoring Model'!$K$17+'Working Data - V3'!Z34*'[1]Scoring Model'!$K$7+'Working Data - V3'!AA34*'[1]Scoring Model'!$K$9+'Working Data - V3'!AB34*'[1]Scoring Model'!$K$10+AC34*'[1]Scoring Model'!$K$11)</f>
        <v>0.20346824939952757</v>
      </c>
      <c r="AE34" s="14">
        <f t="shared" si="8"/>
        <v>4</v>
      </c>
      <c r="AF34" s="17" t="str">
        <f>VLOOKUP(AE34,'[1]Scoring Model'!$C$18:$D$27,2,FALSE)</f>
        <v>01  Low</v>
      </c>
      <c r="AG34" s="10" t="s">
        <v>239</v>
      </c>
      <c r="AH34" s="10" t="s">
        <v>240</v>
      </c>
      <c r="AI34" s="16">
        <v>400000</v>
      </c>
      <c r="AJ34" s="18">
        <v>0</v>
      </c>
    </row>
    <row r="35" spans="2:36" ht="15" customHeight="1" x14ac:dyDescent="0.25">
      <c r="B35" s="10" t="s">
        <v>98</v>
      </c>
      <c r="C35" s="10" t="s">
        <v>46</v>
      </c>
      <c r="D35" s="10" t="s">
        <v>241</v>
      </c>
      <c r="E35" s="10" t="str">
        <f t="shared" si="0"/>
        <v>WCV0092712</v>
      </c>
      <c r="F35" s="11">
        <f>VLOOKUP(E35,'[1]Policy Number &amp; Loss Info'!$H$4:$K$8916,2,FALSE)</f>
        <v>15959</v>
      </c>
      <c r="G35" s="11">
        <f>VLOOKUP(E35,'[1]Policy Number &amp; Loss Info'!$H$4:$K$8916,4,FALSE)</f>
        <v>0</v>
      </c>
      <c r="H35" s="12">
        <f>VLOOKUP(E35,'[1]Policy Number &amp; Loss Info'!$H$4:$K$8916,3,FALSE)</f>
        <v>0</v>
      </c>
      <c r="I35" s="13">
        <f t="shared" si="1"/>
        <v>0</v>
      </c>
      <c r="J35" s="14">
        <f t="shared" si="2"/>
        <v>0</v>
      </c>
      <c r="K35" s="10" t="s">
        <v>242</v>
      </c>
      <c r="L35" s="10"/>
      <c r="M35" s="10" t="s">
        <v>49</v>
      </c>
      <c r="N35" s="10">
        <f>VLOOKUP(M35,[1]Array!$I$8:$J$14,2,FALSE)</f>
        <v>4</v>
      </c>
      <c r="O35" s="10">
        <v>8391</v>
      </c>
      <c r="P35" s="15">
        <v>45413</v>
      </c>
      <c r="Q35" s="10" t="s">
        <v>102</v>
      </c>
      <c r="R35" s="10" t="s">
        <v>243</v>
      </c>
      <c r="S35" s="10" t="s">
        <v>244</v>
      </c>
      <c r="T35" s="10">
        <v>0.82</v>
      </c>
      <c r="U35" s="10">
        <v>0</v>
      </c>
      <c r="V35" s="16">
        <v>0</v>
      </c>
      <c r="W35" s="16">
        <v>5146</v>
      </c>
      <c r="X35" s="16" t="str">
        <f>VLOOKUP(W35,[1]Array!$C$8:$D$15,2,TRUE)</f>
        <v>02  $5,000 - $9,999</v>
      </c>
      <c r="Y35" s="14">
        <f t="shared" si="3"/>
        <v>0</v>
      </c>
      <c r="Z35" s="14">
        <f t="shared" si="4"/>
        <v>0</v>
      </c>
      <c r="AA35" s="14">
        <f t="shared" si="5"/>
        <v>0.5</v>
      </c>
      <c r="AB35" s="14">
        <f t="shared" si="6"/>
        <v>0</v>
      </c>
      <c r="AC35" s="14">
        <f t="shared" si="7"/>
        <v>1.0214979057903409E-2</v>
      </c>
      <c r="AD35" s="14">
        <f>(Y35*'[1]Scoring Model'!$K$17+'Working Data - V3'!Z35*'[1]Scoring Model'!$K$7+'Working Data - V3'!AA35*'[1]Scoring Model'!$K$9+'Working Data - V3'!AB35*'[1]Scoring Model'!$K$10+AC35*'[1]Scoring Model'!$K$11)</f>
        <v>0.10204299581158069</v>
      </c>
      <c r="AE35" s="14">
        <f t="shared" si="8"/>
        <v>3</v>
      </c>
      <c r="AF35" s="17" t="str">
        <f>VLOOKUP(AE35,'[1]Scoring Model'!$C$18:$D$27,2,FALSE)</f>
        <v>01  Low</v>
      </c>
      <c r="AG35" s="10" t="s">
        <v>245</v>
      </c>
      <c r="AH35" s="10" t="s">
        <v>246</v>
      </c>
      <c r="AI35" s="16">
        <v>588762</v>
      </c>
      <c r="AJ35" s="18">
        <v>0</v>
      </c>
    </row>
    <row r="36" spans="2:36" ht="15" customHeight="1" x14ac:dyDescent="0.25">
      <c r="B36" s="10" t="s">
        <v>55</v>
      </c>
      <c r="C36" s="10" t="s">
        <v>36</v>
      </c>
      <c r="D36" s="10" t="s">
        <v>247</v>
      </c>
      <c r="E36" s="10" t="str">
        <f t="shared" si="0"/>
        <v>WCV0092681</v>
      </c>
      <c r="F36" s="11">
        <f>VLOOKUP(E36,'[1]Policy Number &amp; Loss Info'!$H$4:$K$8916,2,FALSE)</f>
        <v>3193.21</v>
      </c>
      <c r="G36" s="11">
        <f>VLOOKUP(E36,'[1]Policy Number &amp; Loss Info'!$H$4:$K$8916,4,FALSE)</f>
        <v>0</v>
      </c>
      <c r="H36" s="12">
        <f>VLOOKUP(E36,'[1]Policy Number &amp; Loss Info'!$H$4:$K$8916,3,FALSE)</f>
        <v>0</v>
      </c>
      <c r="I36" s="13">
        <f t="shared" si="1"/>
        <v>0</v>
      </c>
      <c r="J36" s="14">
        <f t="shared" si="2"/>
        <v>0</v>
      </c>
      <c r="K36" s="10" t="s">
        <v>248</v>
      </c>
      <c r="L36" s="10"/>
      <c r="M36" s="10" t="s">
        <v>87</v>
      </c>
      <c r="N36" s="10">
        <f>VLOOKUP(M36,[1]Array!$I$8:$J$14,2,FALSE)</f>
        <v>3</v>
      </c>
      <c r="O36" s="10">
        <v>8045</v>
      </c>
      <c r="P36" s="15">
        <v>45413</v>
      </c>
      <c r="Q36" s="10" t="s">
        <v>60</v>
      </c>
      <c r="R36" s="10" t="s">
        <v>249</v>
      </c>
      <c r="S36" s="10" t="s">
        <v>250</v>
      </c>
      <c r="T36" s="10">
        <v>1</v>
      </c>
      <c r="U36" s="10">
        <v>0</v>
      </c>
      <c r="V36" s="16">
        <v>0</v>
      </c>
      <c r="W36" s="16">
        <v>1245</v>
      </c>
      <c r="X36" s="16" t="str">
        <f>VLOOKUP(W36,[1]Array!$C$8:$D$15,2,TRUE)</f>
        <v>01  $0 - $4,999</v>
      </c>
      <c r="Y36" s="14">
        <f t="shared" si="3"/>
        <v>0</v>
      </c>
      <c r="Z36" s="14">
        <f t="shared" si="4"/>
        <v>0</v>
      </c>
      <c r="AA36" s="14">
        <f t="shared" si="5"/>
        <v>0.33333333333333331</v>
      </c>
      <c r="AB36" s="14">
        <f t="shared" si="6"/>
        <v>0</v>
      </c>
      <c r="AC36" s="14">
        <f t="shared" si="7"/>
        <v>2.4713659011056633E-3</v>
      </c>
      <c r="AD36" s="14">
        <f>(Y36*'[1]Scoring Model'!$K$17+'Working Data - V3'!Z36*'[1]Scoring Model'!$K$7+'Working Data - V3'!AA36*'[1]Scoring Model'!$K$9+'Working Data - V3'!AB36*'[1]Scoring Model'!$K$10+AC36*'[1]Scoring Model'!$K$11)</f>
        <v>6.7160939846887799E-2</v>
      </c>
      <c r="AE36" s="14">
        <f t="shared" si="8"/>
        <v>2</v>
      </c>
      <c r="AF36" s="17" t="str">
        <f>VLOOKUP(AE36,'[1]Scoring Model'!$C$18:$D$27,2,FALSE)</f>
        <v>01  Low</v>
      </c>
      <c r="AG36" s="10" t="s">
        <v>251</v>
      </c>
      <c r="AH36" s="10" t="s">
        <v>252</v>
      </c>
      <c r="AI36" s="16">
        <v>149324</v>
      </c>
      <c r="AJ36" s="18">
        <v>0</v>
      </c>
    </row>
    <row r="37" spans="2:36" ht="15" customHeight="1" x14ac:dyDescent="0.25">
      <c r="B37" s="10" t="s">
        <v>98</v>
      </c>
      <c r="C37" s="10" t="s">
        <v>36</v>
      </c>
      <c r="D37" s="10" t="s">
        <v>253</v>
      </c>
      <c r="E37" s="10" t="str">
        <f t="shared" si="0"/>
        <v>WCV0091982</v>
      </c>
      <c r="F37" s="11">
        <f>VLOOKUP(E37,'[1]Policy Number &amp; Loss Info'!$H$4:$K$8916,2,FALSE)</f>
        <v>21833.33</v>
      </c>
      <c r="G37" s="11">
        <f>VLOOKUP(E37,'[1]Policy Number &amp; Loss Info'!$H$4:$K$8916,4,FALSE)</f>
        <v>1254.4000000000001</v>
      </c>
      <c r="H37" s="12">
        <f>VLOOKUP(E37,'[1]Policy Number &amp; Loss Info'!$H$4:$K$8916,3,FALSE)</f>
        <v>1</v>
      </c>
      <c r="I37" s="13">
        <f t="shared" si="1"/>
        <v>5.7453443886021964E-2</v>
      </c>
      <c r="J37" s="14">
        <f t="shared" si="2"/>
        <v>4.5801533710157818</v>
      </c>
      <c r="K37" s="10" t="s">
        <v>254</v>
      </c>
      <c r="L37" s="10"/>
      <c r="M37" s="10" t="s">
        <v>49</v>
      </c>
      <c r="N37" s="10">
        <f>VLOOKUP(M37,[1]Array!$I$8:$J$14,2,FALSE)</f>
        <v>4</v>
      </c>
      <c r="O37" s="10">
        <v>3632</v>
      </c>
      <c r="P37" s="15">
        <v>45415</v>
      </c>
      <c r="Q37" s="10" t="s">
        <v>197</v>
      </c>
      <c r="R37" s="10" t="s">
        <v>255</v>
      </c>
      <c r="S37" s="10" t="s">
        <v>256</v>
      </c>
      <c r="T37" s="10">
        <v>0.87</v>
      </c>
      <c r="U37" s="10">
        <v>0</v>
      </c>
      <c r="V37" s="16">
        <v>0</v>
      </c>
      <c r="W37" s="16">
        <v>6084</v>
      </c>
      <c r="X37" s="16" t="str">
        <f>VLOOKUP(W37,[1]Array!$C$8:$D$15,2,TRUE)</f>
        <v>02  $5,000 - $9,999</v>
      </c>
      <c r="Y37" s="14">
        <f t="shared" si="3"/>
        <v>2.8726721943010982E-2</v>
      </c>
      <c r="Z37" s="14">
        <f t="shared" si="4"/>
        <v>3.1522905576016114E-2</v>
      </c>
      <c r="AA37" s="14">
        <f t="shared" si="5"/>
        <v>0.5</v>
      </c>
      <c r="AB37" s="14">
        <f t="shared" si="6"/>
        <v>0</v>
      </c>
      <c r="AC37" s="14">
        <f t="shared" si="7"/>
        <v>1.2076939873354904E-2</v>
      </c>
      <c r="AD37" s="14">
        <f>(Y37*'[1]Scoring Model'!$K$17+'Working Data - V3'!Z37*'[1]Scoring Model'!$K$7+'Working Data - V3'!AA37*'[1]Scoring Model'!$K$9+'Working Data - V3'!AB37*'[1]Scoring Model'!$K$10+AC37*'[1]Scoring Model'!$K$11)</f>
        <v>0.11733798567277751</v>
      </c>
      <c r="AE37" s="14">
        <f t="shared" si="8"/>
        <v>3</v>
      </c>
      <c r="AF37" s="17" t="str">
        <f>VLOOKUP(AE37,'[1]Scoring Model'!$C$18:$D$27,2,FALSE)</f>
        <v>01  Low</v>
      </c>
      <c r="AG37" s="10" t="s">
        <v>257</v>
      </c>
      <c r="AH37" s="10" t="s">
        <v>258</v>
      </c>
      <c r="AI37" s="16">
        <v>774553</v>
      </c>
      <c r="AJ37" s="18">
        <v>0</v>
      </c>
    </row>
    <row r="38" spans="2:36" ht="15" customHeight="1" x14ac:dyDescent="0.25">
      <c r="B38" s="10" t="s">
        <v>98</v>
      </c>
      <c r="C38" s="10" t="s">
        <v>36</v>
      </c>
      <c r="D38" s="10" t="s">
        <v>259</v>
      </c>
      <c r="E38" s="10" t="str">
        <f t="shared" si="0"/>
        <v>WCV0091966</v>
      </c>
      <c r="F38" s="11">
        <f>VLOOKUP(E38,'[1]Policy Number &amp; Loss Info'!$H$4:$K$8916,2,FALSE)</f>
        <v>3773</v>
      </c>
      <c r="G38" s="11">
        <f>VLOOKUP(E38,'[1]Policy Number &amp; Loss Info'!$H$4:$K$8916,4,FALSE)</f>
        <v>0</v>
      </c>
      <c r="H38" s="12">
        <f>VLOOKUP(E38,'[1]Policy Number &amp; Loss Info'!$H$4:$K$8916,3,FALSE)</f>
        <v>0</v>
      </c>
      <c r="I38" s="13">
        <f t="shared" si="1"/>
        <v>0</v>
      </c>
      <c r="J38" s="14">
        <f t="shared" si="2"/>
        <v>0</v>
      </c>
      <c r="K38" s="10" t="s">
        <v>260</v>
      </c>
      <c r="L38" s="10"/>
      <c r="M38" s="10" t="s">
        <v>49</v>
      </c>
      <c r="N38" s="10">
        <f>VLOOKUP(M38,[1]Array!$I$8:$J$14,2,FALSE)</f>
        <v>4</v>
      </c>
      <c r="O38" s="10">
        <v>7520</v>
      </c>
      <c r="P38" s="15">
        <v>45413</v>
      </c>
      <c r="Q38" s="10" t="s">
        <v>197</v>
      </c>
      <c r="R38" s="10" t="s">
        <v>261</v>
      </c>
      <c r="S38" s="10" t="s">
        <v>262</v>
      </c>
      <c r="T38" s="10">
        <v>1</v>
      </c>
      <c r="U38" s="10">
        <v>0</v>
      </c>
      <c r="V38" s="16">
        <v>0</v>
      </c>
      <c r="W38" s="16">
        <v>1176</v>
      </c>
      <c r="X38" s="16" t="str">
        <f>VLOOKUP(W38,[1]Array!$C$8:$D$15,2,TRUE)</f>
        <v>01  $0 - $4,999</v>
      </c>
      <c r="Y38" s="14">
        <f t="shared" si="3"/>
        <v>0</v>
      </c>
      <c r="Z38" s="14">
        <f t="shared" si="4"/>
        <v>0</v>
      </c>
      <c r="AA38" s="14">
        <f t="shared" si="5"/>
        <v>0.5</v>
      </c>
      <c r="AB38" s="14">
        <f t="shared" si="6"/>
        <v>0</v>
      </c>
      <c r="AC38" s="14">
        <f t="shared" si="7"/>
        <v>2.3343986342973977E-3</v>
      </c>
      <c r="AD38" s="14">
        <f>(Y38*'[1]Scoring Model'!$K$17+'Working Data - V3'!Z38*'[1]Scoring Model'!$K$7+'Working Data - V3'!AA38*'[1]Scoring Model'!$K$9+'Working Data - V3'!AB38*'[1]Scoring Model'!$K$10+AC38*'[1]Scoring Model'!$K$11)</f>
        <v>0.10046687972685948</v>
      </c>
      <c r="AE38" s="14">
        <f t="shared" si="8"/>
        <v>3</v>
      </c>
      <c r="AF38" s="17" t="str">
        <f>VLOOKUP(AE38,'[1]Scoring Model'!$C$18:$D$27,2,FALSE)</f>
        <v>01  Low</v>
      </c>
      <c r="AG38" s="10" t="s">
        <v>263</v>
      </c>
      <c r="AH38" s="10" t="s">
        <v>264</v>
      </c>
      <c r="AI38" s="16">
        <v>25000</v>
      </c>
      <c r="AJ38" s="18">
        <v>0</v>
      </c>
    </row>
    <row r="39" spans="2:36" ht="15" customHeight="1" x14ac:dyDescent="0.25">
      <c r="B39" s="10" t="s">
        <v>98</v>
      </c>
      <c r="C39" s="10" t="s">
        <v>46</v>
      </c>
      <c r="D39" s="10" t="s">
        <v>265</v>
      </c>
      <c r="E39" s="10" t="str">
        <f t="shared" si="0"/>
        <v>WCV0091088</v>
      </c>
      <c r="F39" s="11">
        <f>VLOOKUP(E39,'[1]Policy Number &amp; Loss Info'!$H$4:$K$8916,2,FALSE)</f>
        <v>12912.869999999999</v>
      </c>
      <c r="G39" s="11">
        <f>VLOOKUP(E39,'[1]Policy Number &amp; Loss Info'!$H$4:$K$8916,4,FALSE)</f>
        <v>0</v>
      </c>
      <c r="H39" s="12">
        <f>VLOOKUP(E39,'[1]Policy Number &amp; Loss Info'!$H$4:$K$8916,3,FALSE)</f>
        <v>0</v>
      </c>
      <c r="I39" s="13">
        <f t="shared" si="1"/>
        <v>0</v>
      </c>
      <c r="J39" s="14">
        <f t="shared" si="2"/>
        <v>0</v>
      </c>
      <c r="K39" s="10" t="s">
        <v>266</v>
      </c>
      <c r="L39" s="10"/>
      <c r="M39" s="10" t="s">
        <v>39</v>
      </c>
      <c r="N39" s="10">
        <f>VLOOKUP(M39,[1]Array!$I$8:$J$14,2,FALSE)</f>
        <v>1</v>
      </c>
      <c r="O39" s="10">
        <v>9082</v>
      </c>
      <c r="P39" s="15">
        <v>45436</v>
      </c>
      <c r="Q39" s="10" t="s">
        <v>102</v>
      </c>
      <c r="R39" s="10" t="s">
        <v>267</v>
      </c>
      <c r="S39" s="10" t="s">
        <v>268</v>
      </c>
      <c r="T39" s="10">
        <v>1</v>
      </c>
      <c r="U39" s="10">
        <v>0</v>
      </c>
      <c r="V39" s="16">
        <v>0</v>
      </c>
      <c r="W39" s="16">
        <v>4266</v>
      </c>
      <c r="X39" s="16" t="str">
        <f>VLOOKUP(W39,[1]Array!$C$8:$D$15,2,TRUE)</f>
        <v>01  $0 - $4,999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6"/>
        <v>0</v>
      </c>
      <c r="AC39" s="14">
        <f t="shared" si="7"/>
        <v>8.468150147884948E-3</v>
      </c>
      <c r="AD39" s="14">
        <f>(Y39*'[1]Scoring Model'!$K$17+'Working Data - V3'!Z39*'[1]Scoring Model'!$K$7+'Working Data - V3'!AA39*'[1]Scoring Model'!$K$9+'Working Data - V3'!AB39*'[1]Scoring Model'!$K$10+AC39*'[1]Scoring Model'!$K$11)</f>
        <v>1.6936300295769897E-3</v>
      </c>
      <c r="AE39" s="14">
        <f t="shared" si="8"/>
        <v>1</v>
      </c>
      <c r="AF39" s="17" t="str">
        <f>VLOOKUP(AE39,'[1]Scoring Model'!$C$18:$D$27,2,FALSE)</f>
        <v>01  Low</v>
      </c>
      <c r="AG39" s="10" t="s">
        <v>43</v>
      </c>
      <c r="AH39" s="10" t="s">
        <v>269</v>
      </c>
      <c r="AI39" s="16">
        <v>333345</v>
      </c>
      <c r="AJ39" s="18">
        <v>0</v>
      </c>
    </row>
    <row r="40" spans="2:36" ht="15" customHeight="1" x14ac:dyDescent="0.25">
      <c r="B40" s="10" t="s">
        <v>55</v>
      </c>
      <c r="C40" s="10" t="s">
        <v>36</v>
      </c>
      <c r="D40" s="10" t="s">
        <v>270</v>
      </c>
      <c r="E40" s="10" t="str">
        <f t="shared" si="0"/>
        <v>WCV0091081</v>
      </c>
      <c r="F40" s="11">
        <f>VLOOKUP(E40,'[1]Policy Number &amp; Loss Info'!$H$4:$K$8916,2,FALSE)</f>
        <v>8266.15</v>
      </c>
      <c r="G40" s="11">
        <f>VLOOKUP(E40,'[1]Policy Number &amp; Loss Info'!$H$4:$K$8916,4,FALSE)</f>
        <v>0</v>
      </c>
      <c r="H40" s="12">
        <f>VLOOKUP(E40,'[1]Policy Number &amp; Loss Info'!$H$4:$K$8916,3,FALSE)</f>
        <v>0</v>
      </c>
      <c r="I40" s="13">
        <f t="shared" si="1"/>
        <v>0</v>
      </c>
      <c r="J40" s="14">
        <f t="shared" si="2"/>
        <v>0</v>
      </c>
      <c r="K40" s="10" t="s">
        <v>271</v>
      </c>
      <c r="L40" s="10"/>
      <c r="M40" s="10" t="s">
        <v>49</v>
      </c>
      <c r="N40" s="10">
        <f>VLOOKUP(M40,[1]Array!$I$8:$J$14,2,FALSE)</f>
        <v>4</v>
      </c>
      <c r="O40" s="10">
        <v>9015</v>
      </c>
      <c r="P40" s="15">
        <v>45436</v>
      </c>
      <c r="Q40" s="10" t="s">
        <v>60</v>
      </c>
      <c r="R40" s="10" t="s">
        <v>88</v>
      </c>
      <c r="S40" s="10" t="s">
        <v>272</v>
      </c>
      <c r="T40" s="10">
        <v>1</v>
      </c>
      <c r="U40" s="10">
        <v>0</v>
      </c>
      <c r="V40" s="16">
        <v>0</v>
      </c>
      <c r="W40" s="16">
        <v>1806</v>
      </c>
      <c r="X40" s="16" t="str">
        <f>VLOOKUP(W40,[1]Array!$C$8:$D$15,2,TRUE)</f>
        <v>01  $0 - $4,999</v>
      </c>
      <c r="Y40" s="14">
        <f t="shared" si="3"/>
        <v>0</v>
      </c>
      <c r="Z40" s="14">
        <f t="shared" si="4"/>
        <v>0</v>
      </c>
      <c r="AA40" s="14">
        <f t="shared" si="5"/>
        <v>0.5</v>
      </c>
      <c r="AB40" s="14">
        <f t="shared" si="6"/>
        <v>0</v>
      </c>
      <c r="AC40" s="14">
        <f t="shared" si="7"/>
        <v>3.5849693312424323E-3</v>
      </c>
      <c r="AD40" s="14">
        <f>(Y40*'[1]Scoring Model'!$K$17+'Working Data - V3'!Z40*'[1]Scoring Model'!$K$7+'Working Data - V3'!AA40*'[1]Scoring Model'!$K$9+'Working Data - V3'!AB40*'[1]Scoring Model'!$K$10+AC40*'[1]Scoring Model'!$K$11)</f>
        <v>0.10071699386624849</v>
      </c>
      <c r="AE40" s="14">
        <f t="shared" si="8"/>
        <v>3</v>
      </c>
      <c r="AF40" s="17" t="str">
        <f>VLOOKUP(AE40,'[1]Scoring Model'!$C$18:$D$27,2,FALSE)</f>
        <v>01  Low</v>
      </c>
      <c r="AG40" s="10" t="s">
        <v>273</v>
      </c>
      <c r="AH40" s="10" t="s">
        <v>274</v>
      </c>
      <c r="AI40" s="16">
        <v>51838</v>
      </c>
      <c r="AJ40" s="18">
        <v>0</v>
      </c>
    </row>
    <row r="41" spans="2:36" ht="15" customHeight="1" x14ac:dyDescent="0.25">
      <c r="B41" s="10" t="s">
        <v>98</v>
      </c>
      <c r="C41" s="10" t="s">
        <v>36</v>
      </c>
      <c r="D41" s="10" t="s">
        <v>275</v>
      </c>
      <c r="E41" s="10" t="str">
        <f t="shared" si="0"/>
        <v>WCV0091075</v>
      </c>
      <c r="F41" s="11">
        <f>VLOOKUP(E41,'[1]Policy Number &amp; Loss Info'!$H$4:$K$8916,2,FALSE)</f>
        <v>6438.5599999999995</v>
      </c>
      <c r="G41" s="11">
        <f>VLOOKUP(E41,'[1]Policy Number &amp; Loss Info'!$H$4:$K$8916,4,FALSE)</f>
        <v>0</v>
      </c>
      <c r="H41" s="12">
        <f>VLOOKUP(E41,'[1]Policy Number &amp; Loss Info'!$H$4:$K$8916,3,FALSE)</f>
        <v>0</v>
      </c>
      <c r="I41" s="13">
        <f t="shared" si="1"/>
        <v>0</v>
      </c>
      <c r="J41" s="14">
        <f t="shared" si="2"/>
        <v>0</v>
      </c>
      <c r="K41" s="10" t="s">
        <v>276</v>
      </c>
      <c r="L41" s="10"/>
      <c r="M41" s="10" t="s">
        <v>49</v>
      </c>
      <c r="N41" s="10">
        <f>VLOOKUP(M41,[1]Array!$I$8:$J$14,2,FALSE)</f>
        <v>4</v>
      </c>
      <c r="O41" s="10">
        <v>8380</v>
      </c>
      <c r="P41" s="15">
        <v>45432</v>
      </c>
      <c r="Q41" s="10" t="s">
        <v>197</v>
      </c>
      <c r="R41" s="10" t="s">
        <v>277</v>
      </c>
      <c r="S41" s="10" t="s">
        <v>278</v>
      </c>
      <c r="T41" s="10">
        <v>1</v>
      </c>
      <c r="U41" s="10">
        <v>0</v>
      </c>
      <c r="V41" s="16">
        <v>0</v>
      </c>
      <c r="W41" s="16">
        <v>2199</v>
      </c>
      <c r="X41" s="16" t="str">
        <f>VLOOKUP(W41,[1]Array!$C$8:$D$15,2,TRUE)</f>
        <v>01  $0 - $4,999</v>
      </c>
      <c r="Y41" s="14">
        <f t="shared" si="3"/>
        <v>0</v>
      </c>
      <c r="Z41" s="14">
        <f t="shared" si="4"/>
        <v>0</v>
      </c>
      <c r="AA41" s="14">
        <f t="shared" si="5"/>
        <v>0.5</v>
      </c>
      <c r="AB41" s="14">
        <f t="shared" si="6"/>
        <v>0</v>
      </c>
      <c r="AC41" s="14">
        <f t="shared" si="7"/>
        <v>4.365087242193858E-3</v>
      </c>
      <c r="AD41" s="14">
        <f>(Y41*'[1]Scoring Model'!$K$17+'Working Data - V3'!Z41*'[1]Scoring Model'!$K$7+'Working Data - V3'!AA41*'[1]Scoring Model'!$K$9+'Working Data - V3'!AB41*'[1]Scoring Model'!$K$10+AC41*'[1]Scoring Model'!$K$11)</f>
        <v>0.10087301744843878</v>
      </c>
      <c r="AE41" s="14">
        <f t="shared" si="8"/>
        <v>3</v>
      </c>
      <c r="AF41" s="17" t="str">
        <f>VLOOKUP(AE41,'[1]Scoring Model'!$C$18:$D$27,2,FALSE)</f>
        <v>01  Low</v>
      </c>
      <c r="AG41" s="10" t="s">
        <v>279</v>
      </c>
      <c r="AH41" s="10" t="s">
        <v>280</v>
      </c>
      <c r="AI41" s="16">
        <v>191151</v>
      </c>
      <c r="AJ41" s="18">
        <v>0</v>
      </c>
    </row>
    <row r="42" spans="2:36" ht="15" customHeight="1" x14ac:dyDescent="0.25">
      <c r="B42" s="10" t="s">
        <v>35</v>
      </c>
      <c r="C42" s="10" t="s">
        <v>36</v>
      </c>
      <c r="D42" s="10" t="s">
        <v>281</v>
      </c>
      <c r="E42" s="10" t="str">
        <f t="shared" si="0"/>
        <v>WCV0091064</v>
      </c>
      <c r="F42" s="11">
        <f>VLOOKUP(E42,'[1]Policy Number &amp; Loss Info'!$H$4:$K$8916,2,FALSE)</f>
        <v>7519.41</v>
      </c>
      <c r="G42" s="11">
        <f>VLOOKUP(E42,'[1]Policy Number &amp; Loss Info'!$H$4:$K$8916,4,FALSE)</f>
        <v>0</v>
      </c>
      <c r="H42" s="12">
        <f>VLOOKUP(E42,'[1]Policy Number &amp; Loss Info'!$H$4:$K$8916,3,FALSE)</f>
        <v>0</v>
      </c>
      <c r="I42" s="13">
        <f t="shared" si="1"/>
        <v>0</v>
      </c>
      <c r="J42" s="14">
        <f t="shared" si="2"/>
        <v>0</v>
      </c>
      <c r="K42" s="10" t="s">
        <v>282</v>
      </c>
      <c r="L42" s="10"/>
      <c r="M42" s="10" t="s">
        <v>101</v>
      </c>
      <c r="N42" s="10">
        <f>VLOOKUP(M42,[1]Array!$I$8:$J$14,2,FALSE)</f>
        <v>5</v>
      </c>
      <c r="O42" s="10">
        <v>37</v>
      </c>
      <c r="P42" s="15">
        <v>45429</v>
      </c>
      <c r="Q42" s="10" t="s">
        <v>197</v>
      </c>
      <c r="R42" s="10" t="s">
        <v>283</v>
      </c>
      <c r="S42" s="10" t="s">
        <v>284</v>
      </c>
      <c r="T42" s="10">
        <v>1</v>
      </c>
      <c r="U42" s="10">
        <v>0</v>
      </c>
      <c r="V42" s="16">
        <v>0</v>
      </c>
      <c r="W42" s="16">
        <v>2326</v>
      </c>
      <c r="X42" s="16" t="str">
        <f>VLOOKUP(W42,[1]Array!$C$8:$D$15,2,TRUE)</f>
        <v>01  $0 - $4,999</v>
      </c>
      <c r="Y42" s="14">
        <f t="shared" si="3"/>
        <v>0</v>
      </c>
      <c r="Z42" s="14">
        <f t="shared" si="4"/>
        <v>0</v>
      </c>
      <c r="AA42" s="14">
        <f t="shared" si="5"/>
        <v>0.66666666666666663</v>
      </c>
      <c r="AB42" s="14">
        <f t="shared" si="6"/>
        <v>0</v>
      </c>
      <c r="AC42" s="14">
        <f t="shared" si="7"/>
        <v>4.6171864144351586E-3</v>
      </c>
      <c r="AD42" s="14">
        <f>(Y42*'[1]Scoring Model'!$K$17+'Working Data - V3'!Z42*'[1]Scoring Model'!$K$7+'Working Data - V3'!AA42*'[1]Scoring Model'!$K$9+'Working Data - V3'!AB42*'[1]Scoring Model'!$K$10+AC42*'[1]Scoring Model'!$K$11)</f>
        <v>0.13425677061622035</v>
      </c>
      <c r="AE42" s="14">
        <f t="shared" si="8"/>
        <v>3</v>
      </c>
      <c r="AF42" s="17" t="str">
        <f>VLOOKUP(AE42,'[1]Scoring Model'!$C$18:$D$27,2,FALSE)</f>
        <v>01  Low</v>
      </c>
      <c r="AG42" s="10" t="s">
        <v>285</v>
      </c>
      <c r="AH42" s="10" t="s">
        <v>240</v>
      </c>
      <c r="AI42" s="16">
        <v>59411</v>
      </c>
      <c r="AJ42" s="18">
        <v>0</v>
      </c>
    </row>
    <row r="43" spans="2:36" ht="15" customHeight="1" x14ac:dyDescent="0.25">
      <c r="B43" s="10" t="s">
        <v>55</v>
      </c>
      <c r="C43" s="10" t="s">
        <v>56</v>
      </c>
      <c r="D43" s="10" t="s">
        <v>286</v>
      </c>
      <c r="E43" s="10" t="str">
        <f t="shared" si="0"/>
        <v>WCV0091060</v>
      </c>
      <c r="F43" s="11">
        <f>VLOOKUP(E43,'[1]Policy Number &amp; Loss Info'!$H$4:$K$8916,2,FALSE)</f>
        <v>4085.34</v>
      </c>
      <c r="G43" s="11">
        <f>VLOOKUP(E43,'[1]Policy Number &amp; Loss Info'!$H$4:$K$8916,4,FALSE)</f>
        <v>0</v>
      </c>
      <c r="H43" s="12">
        <f>VLOOKUP(E43,'[1]Policy Number &amp; Loss Info'!$H$4:$K$8916,3,FALSE)</f>
        <v>0</v>
      </c>
      <c r="I43" s="13">
        <f t="shared" si="1"/>
        <v>0</v>
      </c>
      <c r="J43" s="14">
        <f t="shared" si="2"/>
        <v>0</v>
      </c>
      <c r="K43" s="10" t="s">
        <v>287</v>
      </c>
      <c r="L43" s="10"/>
      <c r="M43" s="10" t="s">
        <v>49</v>
      </c>
      <c r="N43" s="10">
        <f>VLOOKUP(M43,[1]Array!$I$8:$J$14,2,FALSE)</f>
        <v>4</v>
      </c>
      <c r="O43" s="10">
        <v>2585</v>
      </c>
      <c r="P43" s="15">
        <v>45434</v>
      </c>
      <c r="Q43" s="10" t="s">
        <v>60</v>
      </c>
      <c r="R43" s="10" t="s">
        <v>288</v>
      </c>
      <c r="S43" s="10" t="s">
        <v>289</v>
      </c>
      <c r="T43" s="10">
        <v>1</v>
      </c>
      <c r="U43" s="10">
        <v>0</v>
      </c>
      <c r="V43" s="16">
        <v>0</v>
      </c>
      <c r="W43" s="16">
        <v>1618</v>
      </c>
      <c r="X43" s="16" t="str">
        <f>VLOOKUP(W43,[1]Array!$C$8:$D$15,2,TRUE)</f>
        <v>01  $0 - $4,999</v>
      </c>
      <c r="Y43" s="14">
        <f t="shared" si="3"/>
        <v>0</v>
      </c>
      <c r="Z43" s="14">
        <f t="shared" si="4"/>
        <v>0</v>
      </c>
      <c r="AA43" s="14">
        <f t="shared" si="5"/>
        <v>0.5</v>
      </c>
      <c r="AB43" s="14">
        <f t="shared" si="6"/>
        <v>0</v>
      </c>
      <c r="AC43" s="14">
        <f t="shared" si="7"/>
        <v>3.2117831550112154E-3</v>
      </c>
      <c r="AD43" s="14">
        <f>(Y43*'[1]Scoring Model'!$K$17+'Working Data - V3'!Z43*'[1]Scoring Model'!$K$7+'Working Data - V3'!AA43*'[1]Scoring Model'!$K$9+'Working Data - V3'!AB43*'[1]Scoring Model'!$K$10+AC43*'[1]Scoring Model'!$K$11)</f>
        <v>0.10064235663100225</v>
      </c>
      <c r="AE43" s="14">
        <f t="shared" si="8"/>
        <v>3</v>
      </c>
      <c r="AF43" s="17" t="str">
        <f>VLOOKUP(AE43,'[1]Scoring Model'!$C$18:$D$27,2,FALSE)</f>
        <v>01  Low</v>
      </c>
      <c r="AG43" s="10" t="s">
        <v>290</v>
      </c>
      <c r="AH43" s="10" t="s">
        <v>291</v>
      </c>
      <c r="AI43" s="16">
        <v>37215</v>
      </c>
      <c r="AJ43" s="18">
        <v>0</v>
      </c>
    </row>
    <row r="44" spans="2:36" ht="15" customHeight="1" x14ac:dyDescent="0.25">
      <c r="B44" s="10" t="s">
        <v>98</v>
      </c>
      <c r="C44" s="10" t="s">
        <v>46</v>
      </c>
      <c r="D44" s="10" t="s">
        <v>292</v>
      </c>
      <c r="E44" s="10" t="str">
        <f t="shared" si="0"/>
        <v>WCV0091013</v>
      </c>
      <c r="F44" s="11">
        <f>VLOOKUP(E44,'[1]Policy Number &amp; Loss Info'!$H$4:$K$8916,2,FALSE)</f>
        <v>19374.12</v>
      </c>
      <c r="G44" s="11">
        <f>VLOOKUP(E44,'[1]Policy Number &amp; Loss Info'!$H$4:$K$8916,4,FALSE)</f>
        <v>0</v>
      </c>
      <c r="H44" s="12">
        <f>VLOOKUP(E44,'[1]Policy Number &amp; Loss Info'!$H$4:$K$8916,3,FALSE)</f>
        <v>0</v>
      </c>
      <c r="I44" s="13">
        <f t="shared" si="1"/>
        <v>0</v>
      </c>
      <c r="J44" s="14">
        <f t="shared" si="2"/>
        <v>0</v>
      </c>
      <c r="K44" s="10" t="s">
        <v>293</v>
      </c>
      <c r="L44" s="10"/>
      <c r="M44" s="10" t="s">
        <v>87</v>
      </c>
      <c r="N44" s="10">
        <f>VLOOKUP(M44,[1]Array!$I$8:$J$14,2,FALSE)</f>
        <v>3</v>
      </c>
      <c r="O44" s="10">
        <v>8810</v>
      </c>
      <c r="P44" s="15">
        <v>45413</v>
      </c>
      <c r="Q44" s="10" t="s">
        <v>102</v>
      </c>
      <c r="R44" s="10" t="s">
        <v>294</v>
      </c>
      <c r="S44" s="10" t="s">
        <v>295</v>
      </c>
      <c r="T44" s="10">
        <v>0.93</v>
      </c>
      <c r="U44" s="10">
        <v>0</v>
      </c>
      <c r="V44" s="16">
        <v>0</v>
      </c>
      <c r="W44" s="16">
        <v>5839</v>
      </c>
      <c r="X44" s="16" t="str">
        <f>VLOOKUP(W44,[1]Array!$C$8:$D$15,2,TRUE)</f>
        <v>02  $5,000 - $9,999</v>
      </c>
      <c r="Y44" s="14">
        <f t="shared" si="3"/>
        <v>0</v>
      </c>
      <c r="Z44" s="14">
        <f t="shared" si="4"/>
        <v>0</v>
      </c>
      <c r="AA44" s="14">
        <f t="shared" si="5"/>
        <v>0.33333333333333331</v>
      </c>
      <c r="AB44" s="14">
        <f t="shared" si="6"/>
        <v>0</v>
      </c>
      <c r="AC44" s="14">
        <f t="shared" si="7"/>
        <v>1.1590606824542946E-2</v>
      </c>
      <c r="AD44" s="14">
        <f>(Y44*'[1]Scoring Model'!$K$17+'Working Data - V3'!Z44*'[1]Scoring Model'!$K$7+'Working Data - V3'!AA44*'[1]Scoring Model'!$K$9+'Working Data - V3'!AB44*'[1]Scoring Model'!$K$10+AC44*'[1]Scoring Model'!$K$11)</f>
        <v>6.8984788031575262E-2</v>
      </c>
      <c r="AE44" s="14">
        <f t="shared" si="8"/>
        <v>2</v>
      </c>
      <c r="AF44" s="17" t="str">
        <f>VLOOKUP(AE44,'[1]Scoring Model'!$C$18:$D$27,2,FALSE)</f>
        <v>01  Low</v>
      </c>
      <c r="AG44" s="10" t="s">
        <v>296</v>
      </c>
      <c r="AH44" s="10" t="s">
        <v>297</v>
      </c>
      <c r="AI44" s="16">
        <v>369714</v>
      </c>
      <c r="AJ44" s="18">
        <v>0</v>
      </c>
    </row>
    <row r="45" spans="2:36" ht="15" customHeight="1" x14ac:dyDescent="0.25">
      <c r="B45" s="10" t="s">
        <v>35</v>
      </c>
      <c r="C45" s="10" t="s">
        <v>36</v>
      </c>
      <c r="D45" s="10" t="s">
        <v>298</v>
      </c>
      <c r="E45" s="10" t="str">
        <f t="shared" si="0"/>
        <v>WCV0089796</v>
      </c>
      <c r="F45" s="11">
        <f>VLOOKUP(E45,'[1]Policy Number &amp; Loss Info'!$H$4:$K$8916,2,FALSE)</f>
        <v>23079.33</v>
      </c>
      <c r="G45" s="11">
        <f>VLOOKUP(E45,'[1]Policy Number &amp; Loss Info'!$H$4:$K$8916,4,FALSE)</f>
        <v>0</v>
      </c>
      <c r="H45" s="12">
        <f>VLOOKUP(E45,'[1]Policy Number &amp; Loss Info'!$H$4:$K$8916,3,FALSE)</f>
        <v>0</v>
      </c>
      <c r="I45" s="13">
        <f t="shared" si="1"/>
        <v>0</v>
      </c>
      <c r="J45" s="14">
        <f t="shared" si="2"/>
        <v>0</v>
      </c>
      <c r="K45" s="10" t="s">
        <v>299</v>
      </c>
      <c r="L45" s="10"/>
      <c r="M45" s="10" t="s">
        <v>49</v>
      </c>
      <c r="N45" s="10">
        <f>VLOOKUP(M45,[1]Array!$I$8:$J$14,2,FALSE)</f>
        <v>4</v>
      </c>
      <c r="O45" s="10">
        <v>42</v>
      </c>
      <c r="P45" s="15">
        <v>45423</v>
      </c>
      <c r="Q45" s="10" t="s">
        <v>60</v>
      </c>
      <c r="R45" s="10" t="s">
        <v>300</v>
      </c>
      <c r="S45" s="10" t="s">
        <v>301</v>
      </c>
      <c r="T45" s="10">
        <v>0.94</v>
      </c>
      <c r="U45" s="10">
        <v>0</v>
      </c>
      <c r="V45" s="16">
        <v>0</v>
      </c>
      <c r="W45" s="16">
        <v>6435</v>
      </c>
      <c r="X45" s="16" t="str">
        <f>VLOOKUP(W45,[1]Array!$C$8:$D$15,2,TRUE)</f>
        <v>02  $5,000 - $9,999</v>
      </c>
      <c r="Y45" s="14">
        <f t="shared" si="3"/>
        <v>0</v>
      </c>
      <c r="Z45" s="14">
        <f t="shared" si="4"/>
        <v>0</v>
      </c>
      <c r="AA45" s="14">
        <f t="shared" si="5"/>
        <v>0.5</v>
      </c>
      <c r="AB45" s="14">
        <f t="shared" si="6"/>
        <v>0</v>
      </c>
      <c r="AC45" s="14">
        <f t="shared" si="7"/>
        <v>1.2773686404509994E-2</v>
      </c>
      <c r="AD45" s="14">
        <f>(Y45*'[1]Scoring Model'!$K$17+'Working Data - V3'!Z45*'[1]Scoring Model'!$K$7+'Working Data - V3'!AA45*'[1]Scoring Model'!$K$9+'Working Data - V3'!AB45*'[1]Scoring Model'!$K$10+AC45*'[1]Scoring Model'!$K$11)</f>
        <v>0.102554737280902</v>
      </c>
      <c r="AE45" s="14">
        <f t="shared" si="8"/>
        <v>3</v>
      </c>
      <c r="AF45" s="17" t="str">
        <f>VLOOKUP(AE45,'[1]Scoring Model'!$C$18:$D$27,2,FALSE)</f>
        <v>01  Low</v>
      </c>
      <c r="AG45" s="10" t="s">
        <v>302</v>
      </c>
      <c r="AH45" s="10" t="s">
        <v>303</v>
      </c>
      <c r="AI45" s="16">
        <v>197402</v>
      </c>
      <c r="AJ45" s="18">
        <v>0</v>
      </c>
    </row>
    <row r="46" spans="2:36" ht="15" customHeight="1" x14ac:dyDescent="0.25">
      <c r="B46" s="10" t="s">
        <v>55</v>
      </c>
      <c r="C46" s="10" t="s">
        <v>56</v>
      </c>
      <c r="D46" s="10" t="s">
        <v>304</v>
      </c>
      <c r="E46" s="10" t="str">
        <f t="shared" si="0"/>
        <v>WCV0089789</v>
      </c>
      <c r="F46" s="11">
        <f>VLOOKUP(E46,'[1]Policy Number &amp; Loss Info'!$H$4:$K$8916,2,FALSE)</f>
        <v>29650.16</v>
      </c>
      <c r="G46" s="11">
        <f>VLOOKUP(E46,'[1]Policy Number &amp; Loss Info'!$H$4:$K$8916,4,FALSE)</f>
        <v>0</v>
      </c>
      <c r="H46" s="12">
        <f>VLOOKUP(E46,'[1]Policy Number &amp; Loss Info'!$H$4:$K$8916,3,FALSE)</f>
        <v>0</v>
      </c>
      <c r="I46" s="13">
        <f t="shared" si="1"/>
        <v>0</v>
      </c>
      <c r="J46" s="14">
        <f t="shared" si="2"/>
        <v>0</v>
      </c>
      <c r="K46" s="10" t="s">
        <v>305</v>
      </c>
      <c r="L46" s="10"/>
      <c r="M46" s="10" t="s">
        <v>87</v>
      </c>
      <c r="N46" s="10">
        <f>VLOOKUP(M46,[1]Array!$I$8:$J$14,2,FALSE)</f>
        <v>3</v>
      </c>
      <c r="O46" s="10">
        <v>9014</v>
      </c>
      <c r="P46" s="15">
        <v>45419</v>
      </c>
      <c r="Q46" s="10" t="s">
        <v>60</v>
      </c>
      <c r="R46" s="10" t="s">
        <v>74</v>
      </c>
      <c r="S46" s="10" t="s">
        <v>306</v>
      </c>
      <c r="T46" s="10">
        <v>0.95</v>
      </c>
      <c r="U46" s="10">
        <v>0</v>
      </c>
      <c r="V46" s="16">
        <v>0</v>
      </c>
      <c r="W46" s="16">
        <v>8529</v>
      </c>
      <c r="X46" s="16" t="str">
        <f>VLOOKUP(W46,[1]Array!$C$8:$D$15,2,TRUE)</f>
        <v>02  $5,000 - $9,999</v>
      </c>
      <c r="Y46" s="14">
        <f t="shared" si="3"/>
        <v>0</v>
      </c>
      <c r="Z46" s="14">
        <f t="shared" si="4"/>
        <v>0</v>
      </c>
      <c r="AA46" s="14">
        <f t="shared" si="5"/>
        <v>0.33333333333333331</v>
      </c>
      <c r="AB46" s="14">
        <f t="shared" si="6"/>
        <v>0</v>
      </c>
      <c r="AC46" s="14">
        <f t="shared" si="7"/>
        <v>1.6930345197213013E-2</v>
      </c>
      <c r="AD46" s="14">
        <f>(Y46*'[1]Scoring Model'!$K$17+'Working Data - V3'!Z46*'[1]Scoring Model'!$K$7+'Working Data - V3'!AA46*'[1]Scoring Model'!$K$9+'Working Data - V3'!AB46*'[1]Scoring Model'!$K$10+AC46*'[1]Scoring Model'!$K$11)</f>
        <v>7.0052735706109273E-2</v>
      </c>
      <c r="AE46" s="14">
        <f t="shared" si="8"/>
        <v>2</v>
      </c>
      <c r="AF46" s="17" t="str">
        <f>VLOOKUP(AE46,'[1]Scoring Model'!$C$18:$D$27,2,FALSE)</f>
        <v>01  Low</v>
      </c>
      <c r="AG46" s="10" t="s">
        <v>307</v>
      </c>
      <c r="AH46" s="10" t="s">
        <v>308</v>
      </c>
      <c r="AI46" s="16">
        <v>413130</v>
      </c>
      <c r="AJ46" s="18">
        <v>0</v>
      </c>
    </row>
    <row r="47" spans="2:36" ht="15" customHeight="1" x14ac:dyDescent="0.25">
      <c r="B47" s="10" t="s">
        <v>98</v>
      </c>
      <c r="C47" s="10" t="s">
        <v>46</v>
      </c>
      <c r="D47" s="10" t="s">
        <v>309</v>
      </c>
      <c r="E47" s="10" t="str">
        <f t="shared" si="0"/>
        <v>WCV0088395</v>
      </c>
      <c r="F47" s="11">
        <f>VLOOKUP(E47,'[1]Policy Number &amp; Loss Info'!$H$4:$K$8916,2,FALSE)</f>
        <v>19335.27</v>
      </c>
      <c r="G47" s="11">
        <f>VLOOKUP(E47,'[1]Policy Number &amp; Loss Info'!$H$4:$K$8916,4,FALSE)</f>
        <v>0</v>
      </c>
      <c r="H47" s="12">
        <f>VLOOKUP(E47,'[1]Policy Number &amp; Loss Info'!$H$4:$K$8916,3,FALSE)</f>
        <v>0</v>
      </c>
      <c r="I47" s="13">
        <f t="shared" si="1"/>
        <v>0</v>
      </c>
      <c r="J47" s="14">
        <f t="shared" si="2"/>
        <v>0</v>
      </c>
      <c r="K47" s="10" t="s">
        <v>310</v>
      </c>
      <c r="L47" s="10"/>
      <c r="M47" s="10" t="s">
        <v>39</v>
      </c>
      <c r="N47" s="10">
        <f>VLOOKUP(M47,[1]Array!$I$8:$J$14,2,FALSE)</f>
        <v>1</v>
      </c>
      <c r="O47" s="10">
        <v>9083</v>
      </c>
      <c r="P47" s="15">
        <v>45442</v>
      </c>
      <c r="Q47" s="10" t="s">
        <v>102</v>
      </c>
      <c r="R47" s="10" t="s">
        <v>311</v>
      </c>
      <c r="S47" s="10" t="s">
        <v>312</v>
      </c>
      <c r="T47" s="10">
        <v>0.8</v>
      </c>
      <c r="U47" s="10">
        <v>0</v>
      </c>
      <c r="V47" s="16">
        <v>0</v>
      </c>
      <c r="W47" s="16">
        <v>6397</v>
      </c>
      <c r="X47" s="16" t="str">
        <f>VLOOKUP(W47,[1]Array!$C$8:$D$15,2,TRUE)</f>
        <v>02  $5,000 - $9,999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6"/>
        <v>0</v>
      </c>
      <c r="AC47" s="14">
        <f t="shared" si="7"/>
        <v>1.2698255156122834E-2</v>
      </c>
      <c r="AD47" s="14">
        <f>(Y47*'[1]Scoring Model'!$K$17+'Working Data - V3'!Z47*'[1]Scoring Model'!$K$7+'Working Data - V3'!AA47*'[1]Scoring Model'!$K$9+'Working Data - V3'!AB47*'[1]Scoring Model'!$K$10+AC47*'[1]Scoring Model'!$K$11)</f>
        <v>2.5396510312245667E-3</v>
      </c>
      <c r="AE47" s="14">
        <f t="shared" si="8"/>
        <v>1</v>
      </c>
      <c r="AF47" s="17" t="str">
        <f>VLOOKUP(AE47,'[1]Scoring Model'!$C$18:$D$27,2,FALSE)</f>
        <v>01  Low</v>
      </c>
      <c r="AG47" s="10" t="s">
        <v>313</v>
      </c>
      <c r="AH47" s="10" t="s">
        <v>314</v>
      </c>
      <c r="AI47" s="16">
        <v>711655</v>
      </c>
      <c r="AJ47" s="18">
        <v>0</v>
      </c>
    </row>
    <row r="48" spans="2:36" ht="15" customHeight="1" x14ac:dyDescent="0.25">
      <c r="B48" s="10" t="s">
        <v>98</v>
      </c>
      <c r="C48" s="10" t="s">
        <v>36</v>
      </c>
      <c r="D48" s="10" t="s">
        <v>315</v>
      </c>
      <c r="E48" s="10" t="str">
        <f t="shared" si="0"/>
        <v>WCV0088382</v>
      </c>
      <c r="F48" s="11">
        <f>VLOOKUP(E48,'[1]Policy Number &amp; Loss Info'!$H$4:$K$8916,2,FALSE)</f>
        <v>7417.92</v>
      </c>
      <c r="G48" s="11">
        <f>VLOOKUP(E48,'[1]Policy Number &amp; Loss Info'!$H$4:$K$8916,4,FALSE)</f>
        <v>0</v>
      </c>
      <c r="H48" s="12">
        <f>VLOOKUP(E48,'[1]Policy Number &amp; Loss Info'!$H$4:$K$8916,3,FALSE)</f>
        <v>1</v>
      </c>
      <c r="I48" s="13">
        <f t="shared" si="1"/>
        <v>0</v>
      </c>
      <c r="J48" s="14">
        <f t="shared" si="2"/>
        <v>13.480867952202235</v>
      </c>
      <c r="K48" s="10" t="s">
        <v>316</v>
      </c>
      <c r="L48" s="10"/>
      <c r="M48" s="10" t="s">
        <v>49</v>
      </c>
      <c r="N48" s="10">
        <f>VLOOKUP(M48,[1]Array!$I$8:$J$14,2,FALSE)</f>
        <v>4</v>
      </c>
      <c r="O48" s="10">
        <v>8380</v>
      </c>
      <c r="P48" s="15">
        <v>45441</v>
      </c>
      <c r="Q48" s="10" t="s">
        <v>197</v>
      </c>
      <c r="R48" s="10" t="s">
        <v>317</v>
      </c>
      <c r="S48" s="10" t="s">
        <v>318</v>
      </c>
      <c r="T48" s="10">
        <v>1</v>
      </c>
      <c r="U48" s="10">
        <v>1</v>
      </c>
      <c r="V48" s="16">
        <v>0</v>
      </c>
      <c r="W48" s="16">
        <v>2083</v>
      </c>
      <c r="X48" s="16" t="str">
        <f>VLOOKUP(W48,[1]Array!$C$8:$D$15,2,TRUE)</f>
        <v>01  $0 - $4,999</v>
      </c>
      <c r="Y48" s="14">
        <f t="shared" si="3"/>
        <v>0</v>
      </c>
      <c r="Z48" s="14">
        <f t="shared" si="4"/>
        <v>9.2782073681031876E-2</v>
      </c>
      <c r="AA48" s="14">
        <f t="shared" si="5"/>
        <v>0.5</v>
      </c>
      <c r="AB48" s="14">
        <f t="shared" si="6"/>
        <v>0</v>
      </c>
      <c r="AC48" s="14">
        <f t="shared" si="7"/>
        <v>4.1348234313277887E-3</v>
      </c>
      <c r="AD48" s="14">
        <f>(Y48*'[1]Scoring Model'!$K$17+'Working Data - V3'!Z48*'[1]Scoring Model'!$K$7+'Working Data - V3'!AA48*'[1]Scoring Model'!$K$9+'Working Data - V3'!AB48*'[1]Scoring Model'!$K$10+AC48*'[1]Scoring Model'!$K$11)</f>
        <v>0.11938337942247194</v>
      </c>
      <c r="AE48" s="14">
        <f t="shared" si="8"/>
        <v>3</v>
      </c>
      <c r="AF48" s="17" t="str">
        <f>VLOOKUP(AE48,'[1]Scoring Model'!$C$18:$D$27,2,FALSE)</f>
        <v>01  Low</v>
      </c>
      <c r="AG48" s="10" t="s">
        <v>279</v>
      </c>
      <c r="AH48" s="10" t="s">
        <v>319</v>
      </c>
      <c r="AI48" s="16">
        <v>157239</v>
      </c>
      <c r="AJ48" s="18">
        <v>0</v>
      </c>
    </row>
    <row r="49" spans="2:36" ht="15" customHeight="1" x14ac:dyDescent="0.25">
      <c r="B49" s="10" t="s">
        <v>35</v>
      </c>
      <c r="C49" s="10" t="s">
        <v>36</v>
      </c>
      <c r="D49" s="10" t="s">
        <v>320</v>
      </c>
      <c r="E49" s="10" t="str">
        <f t="shared" si="0"/>
        <v>WCV0088309</v>
      </c>
      <c r="F49" s="11">
        <f>VLOOKUP(E49,'[1]Policy Number &amp; Loss Info'!$H$4:$K$8916,2,FALSE)</f>
        <v>10506.56</v>
      </c>
      <c r="G49" s="11">
        <f>VLOOKUP(E49,'[1]Policy Number &amp; Loss Info'!$H$4:$K$8916,4,FALSE)</f>
        <v>0</v>
      </c>
      <c r="H49" s="12">
        <f>VLOOKUP(E49,'[1]Policy Number &amp; Loss Info'!$H$4:$K$8916,3,FALSE)</f>
        <v>0</v>
      </c>
      <c r="I49" s="13">
        <f t="shared" si="1"/>
        <v>0</v>
      </c>
      <c r="J49" s="14">
        <f t="shared" si="2"/>
        <v>0</v>
      </c>
      <c r="K49" s="10" t="s">
        <v>321</v>
      </c>
      <c r="L49" s="10"/>
      <c r="M49" s="10" t="s">
        <v>101</v>
      </c>
      <c r="N49" s="10">
        <f>VLOOKUP(M49,[1]Array!$I$8:$J$14,2,FALSE)</f>
        <v>5</v>
      </c>
      <c r="O49" s="10">
        <v>37</v>
      </c>
      <c r="P49" s="15">
        <v>45425</v>
      </c>
      <c r="Q49" s="10" t="s">
        <v>197</v>
      </c>
      <c r="R49" s="10" t="s">
        <v>322</v>
      </c>
      <c r="S49" s="10" t="s">
        <v>323</v>
      </c>
      <c r="T49" s="10">
        <v>1</v>
      </c>
      <c r="U49" s="10">
        <v>0</v>
      </c>
      <c r="V49" s="16">
        <v>0</v>
      </c>
      <c r="W49" s="16">
        <v>3399</v>
      </c>
      <c r="X49" s="16" t="str">
        <f>VLOOKUP(W49,[1]Array!$C$8:$D$15,2,TRUE)</f>
        <v>01  $0 - $4,999</v>
      </c>
      <c r="Y49" s="14">
        <f t="shared" si="3"/>
        <v>0</v>
      </c>
      <c r="Z49" s="14">
        <f t="shared" si="4"/>
        <v>0</v>
      </c>
      <c r="AA49" s="14">
        <f t="shared" si="5"/>
        <v>0.66666666666666663</v>
      </c>
      <c r="AB49" s="14">
        <f t="shared" si="6"/>
        <v>0</v>
      </c>
      <c r="AC49" s="14">
        <f t="shared" si="7"/>
        <v>6.7471266649463046E-3</v>
      </c>
      <c r="AD49" s="14">
        <f>(Y49*'[1]Scoring Model'!$K$17+'Working Data - V3'!Z49*'[1]Scoring Model'!$K$7+'Working Data - V3'!AA49*'[1]Scoring Model'!$K$9+'Working Data - V3'!AB49*'[1]Scoring Model'!$K$10+AC49*'[1]Scoring Model'!$K$11)</f>
        <v>0.13468275866632259</v>
      </c>
      <c r="AE49" s="14">
        <f t="shared" si="8"/>
        <v>3</v>
      </c>
      <c r="AF49" s="17" t="str">
        <f>VLOOKUP(AE49,'[1]Scoring Model'!$C$18:$D$27,2,FALSE)</f>
        <v>01  Low</v>
      </c>
      <c r="AG49" s="10" t="s">
        <v>285</v>
      </c>
      <c r="AH49" s="10" t="s">
        <v>240</v>
      </c>
      <c r="AI49" s="16">
        <v>90806</v>
      </c>
      <c r="AJ49" s="18">
        <v>0</v>
      </c>
    </row>
    <row r="50" spans="2:36" ht="15" customHeight="1" x14ac:dyDescent="0.25">
      <c r="B50" s="10" t="s">
        <v>55</v>
      </c>
      <c r="C50" s="10" t="s">
        <v>56</v>
      </c>
      <c r="D50" s="10" t="s">
        <v>324</v>
      </c>
      <c r="E50" s="10" t="str">
        <f t="shared" si="0"/>
        <v>WCV0088287</v>
      </c>
      <c r="F50" s="11">
        <f>VLOOKUP(E50,'[1]Policy Number &amp; Loss Info'!$H$4:$K$8916,2,FALSE)</f>
        <v>6695.5</v>
      </c>
      <c r="G50" s="11">
        <f>VLOOKUP(E50,'[1]Policy Number &amp; Loss Info'!$H$4:$K$8916,4,FALSE)</f>
        <v>0</v>
      </c>
      <c r="H50" s="12">
        <f>VLOOKUP(E50,'[1]Policy Number &amp; Loss Info'!$H$4:$K$8916,3,FALSE)</f>
        <v>0</v>
      </c>
      <c r="I50" s="13">
        <f t="shared" si="1"/>
        <v>0</v>
      </c>
      <c r="J50" s="14">
        <f t="shared" si="2"/>
        <v>0</v>
      </c>
      <c r="K50" s="10" t="s">
        <v>325</v>
      </c>
      <c r="L50" s="10"/>
      <c r="M50" s="10" t="s">
        <v>59</v>
      </c>
      <c r="N50" s="10">
        <f>VLOOKUP(M50,[1]Array!$I$8:$J$14,2,FALSE)</f>
        <v>7</v>
      </c>
      <c r="O50" s="10">
        <v>5445</v>
      </c>
      <c r="P50" s="15">
        <v>45418</v>
      </c>
      <c r="Q50" s="10" t="s">
        <v>60</v>
      </c>
      <c r="R50" s="10" t="s">
        <v>326</v>
      </c>
      <c r="S50" s="10" t="s">
        <v>327</v>
      </c>
      <c r="T50" s="10">
        <v>1</v>
      </c>
      <c r="U50" s="10">
        <v>0</v>
      </c>
      <c r="V50" s="16">
        <v>0</v>
      </c>
      <c r="W50" s="16">
        <v>2236</v>
      </c>
      <c r="X50" s="16" t="str">
        <f>VLOOKUP(W50,[1]Array!$C$8:$D$15,2,TRUE)</f>
        <v>01  $0 - $4,999</v>
      </c>
      <c r="Y50" s="14">
        <f t="shared" si="3"/>
        <v>0</v>
      </c>
      <c r="Z50" s="14">
        <f t="shared" si="4"/>
        <v>0</v>
      </c>
      <c r="AA50" s="14">
        <f t="shared" si="5"/>
        <v>1</v>
      </c>
      <c r="AB50" s="14">
        <f t="shared" si="6"/>
        <v>0</v>
      </c>
      <c r="AC50" s="14">
        <f t="shared" si="7"/>
        <v>4.4385334577287253E-3</v>
      </c>
      <c r="AD50" s="14">
        <f>(Y50*'[1]Scoring Model'!$K$17+'Working Data - V3'!Z50*'[1]Scoring Model'!$K$7+'Working Data - V3'!AA50*'[1]Scoring Model'!$K$9+'Working Data - V3'!AB50*'[1]Scoring Model'!$K$10+AC50*'[1]Scoring Model'!$K$11)</f>
        <v>0.20088770669154576</v>
      </c>
      <c r="AE50" s="14">
        <f t="shared" si="8"/>
        <v>4</v>
      </c>
      <c r="AF50" s="17" t="str">
        <f>VLOOKUP(AE50,'[1]Scoring Model'!$C$18:$D$27,2,FALSE)</f>
        <v>01  Low</v>
      </c>
      <c r="AG50" s="10" t="s">
        <v>328</v>
      </c>
      <c r="AH50" s="10" t="s">
        <v>222</v>
      </c>
      <c r="AI50" s="16">
        <v>19995</v>
      </c>
      <c r="AJ50" s="18">
        <v>0</v>
      </c>
    </row>
    <row r="51" spans="2:36" ht="15" customHeight="1" x14ac:dyDescent="0.25">
      <c r="B51" s="10" t="s">
        <v>98</v>
      </c>
      <c r="C51" s="10" t="s">
        <v>46</v>
      </c>
      <c r="D51" s="10" t="s">
        <v>329</v>
      </c>
      <c r="E51" s="10" t="str">
        <f t="shared" si="0"/>
        <v>WCV0088255</v>
      </c>
      <c r="F51" s="11">
        <f>VLOOKUP(E51,'[1]Policy Number &amp; Loss Info'!$H$4:$K$8916,2,FALSE)</f>
        <v>13085.42</v>
      </c>
      <c r="G51" s="11">
        <f>VLOOKUP(E51,'[1]Policy Number &amp; Loss Info'!$H$4:$K$8916,4,FALSE)</f>
        <v>0</v>
      </c>
      <c r="H51" s="12">
        <f>VLOOKUP(E51,'[1]Policy Number &amp; Loss Info'!$H$4:$K$8916,3,FALSE)</f>
        <v>0</v>
      </c>
      <c r="I51" s="13">
        <f t="shared" si="1"/>
        <v>0</v>
      </c>
      <c r="J51" s="14">
        <f t="shared" si="2"/>
        <v>0</v>
      </c>
      <c r="K51" s="10" t="s">
        <v>330</v>
      </c>
      <c r="L51" s="10"/>
      <c r="M51" s="10" t="s">
        <v>67</v>
      </c>
      <c r="N51" s="10">
        <f>VLOOKUP(M51,[1]Array!$I$8:$J$14,2,FALSE)</f>
        <v>6</v>
      </c>
      <c r="O51" s="10">
        <v>1320</v>
      </c>
      <c r="P51" s="15">
        <v>45415</v>
      </c>
      <c r="Q51" s="10" t="s">
        <v>102</v>
      </c>
      <c r="R51" s="10" t="s">
        <v>267</v>
      </c>
      <c r="S51" s="10" t="s">
        <v>268</v>
      </c>
      <c r="T51" s="10">
        <v>1</v>
      </c>
      <c r="U51" s="10">
        <v>0</v>
      </c>
      <c r="V51" s="16">
        <v>0</v>
      </c>
      <c r="W51" s="16">
        <v>4225</v>
      </c>
      <c r="X51" s="16" t="str">
        <f>VLOOKUP(W51,[1]Array!$C$8:$D$15,2,TRUE)</f>
        <v>01  $0 - $4,999</v>
      </c>
      <c r="Y51" s="14">
        <f t="shared" si="3"/>
        <v>0</v>
      </c>
      <c r="Z51" s="14">
        <f t="shared" si="4"/>
        <v>0</v>
      </c>
      <c r="AA51" s="14">
        <f t="shared" si="5"/>
        <v>0.83333333333333337</v>
      </c>
      <c r="AB51" s="14">
        <f t="shared" si="6"/>
        <v>0</v>
      </c>
      <c r="AC51" s="14">
        <f t="shared" si="7"/>
        <v>8.3867638009409058E-3</v>
      </c>
      <c r="AD51" s="14">
        <f>(Y51*'[1]Scoring Model'!$K$17+'Working Data - V3'!Z51*'[1]Scoring Model'!$K$7+'Working Data - V3'!AA51*'[1]Scoring Model'!$K$9+'Working Data - V3'!AB51*'[1]Scoring Model'!$K$10+AC51*'[1]Scoring Model'!$K$11)</f>
        <v>0.16834401942685487</v>
      </c>
      <c r="AE51" s="14">
        <f t="shared" si="8"/>
        <v>4</v>
      </c>
      <c r="AF51" s="17" t="str">
        <f>VLOOKUP(AE51,'[1]Scoring Model'!$C$18:$D$27,2,FALSE)</f>
        <v>01  Low</v>
      </c>
      <c r="AG51" s="10" t="s">
        <v>331</v>
      </c>
      <c r="AH51" s="10" t="s">
        <v>269</v>
      </c>
      <c r="AI51" s="16">
        <v>357431</v>
      </c>
      <c r="AJ51" s="18">
        <v>0</v>
      </c>
    </row>
    <row r="52" spans="2:36" ht="15" customHeight="1" x14ac:dyDescent="0.25">
      <c r="B52" s="10" t="s">
        <v>35</v>
      </c>
      <c r="C52" s="10" t="s">
        <v>36</v>
      </c>
      <c r="D52" s="10" t="s">
        <v>332</v>
      </c>
      <c r="E52" s="10" t="str">
        <f t="shared" si="0"/>
        <v>WCV0088250</v>
      </c>
      <c r="F52" s="11">
        <f>VLOOKUP(E52,'[1]Policy Number &amp; Loss Info'!$H$4:$K$8916,2,FALSE)</f>
        <v>6707</v>
      </c>
      <c r="G52" s="11">
        <f>VLOOKUP(E52,'[1]Policy Number &amp; Loss Info'!$H$4:$K$8916,4,FALSE)</f>
        <v>0</v>
      </c>
      <c r="H52" s="12">
        <f>VLOOKUP(E52,'[1]Policy Number &amp; Loss Info'!$H$4:$K$8916,3,FALSE)</f>
        <v>0</v>
      </c>
      <c r="I52" s="13">
        <f t="shared" si="1"/>
        <v>0</v>
      </c>
      <c r="J52" s="14">
        <f t="shared" si="2"/>
        <v>0</v>
      </c>
      <c r="K52" s="10" t="s">
        <v>333</v>
      </c>
      <c r="L52" s="10"/>
      <c r="M52" s="10" t="s">
        <v>101</v>
      </c>
      <c r="N52" s="10">
        <f>VLOOKUP(M52,[1]Array!$I$8:$J$14,2,FALSE)</f>
        <v>5</v>
      </c>
      <c r="O52" s="10">
        <v>37</v>
      </c>
      <c r="P52" s="15">
        <v>45413</v>
      </c>
      <c r="Q52" s="10" t="s">
        <v>197</v>
      </c>
      <c r="R52" s="10" t="s">
        <v>334</v>
      </c>
      <c r="S52" s="10" t="s">
        <v>335</v>
      </c>
      <c r="T52" s="10">
        <v>1</v>
      </c>
      <c r="U52" s="10">
        <v>0</v>
      </c>
      <c r="V52" s="16">
        <v>0</v>
      </c>
      <c r="W52" s="16">
        <v>2108</v>
      </c>
      <c r="X52" s="16" t="str">
        <f>VLOOKUP(W52,[1]Array!$C$8:$D$15,2,TRUE)</f>
        <v>01  $0 - $4,999</v>
      </c>
      <c r="Y52" s="14">
        <f t="shared" si="3"/>
        <v>0</v>
      </c>
      <c r="Z52" s="14">
        <f t="shared" si="4"/>
        <v>0</v>
      </c>
      <c r="AA52" s="14">
        <f t="shared" si="5"/>
        <v>0.66666666666666663</v>
      </c>
      <c r="AB52" s="14">
        <f t="shared" si="6"/>
        <v>0</v>
      </c>
      <c r="AC52" s="14">
        <f t="shared" si="7"/>
        <v>4.1844492526351314E-3</v>
      </c>
      <c r="AD52" s="14">
        <f>(Y52*'[1]Scoring Model'!$K$17+'Working Data - V3'!Z52*'[1]Scoring Model'!$K$7+'Working Data - V3'!AA52*'[1]Scoring Model'!$K$9+'Working Data - V3'!AB52*'[1]Scoring Model'!$K$10+AC52*'[1]Scoring Model'!$K$11)</f>
        <v>0.13417022318386035</v>
      </c>
      <c r="AE52" s="14">
        <f t="shared" si="8"/>
        <v>3</v>
      </c>
      <c r="AF52" s="17" t="str">
        <f>VLOOKUP(AE52,'[1]Scoring Model'!$C$18:$D$27,2,FALSE)</f>
        <v>01  Low</v>
      </c>
      <c r="AG52" s="10" t="s">
        <v>285</v>
      </c>
      <c r="AH52" s="10" t="s">
        <v>240</v>
      </c>
      <c r="AI52" s="16">
        <v>51397</v>
      </c>
      <c r="AJ52" s="18">
        <v>0</v>
      </c>
    </row>
    <row r="53" spans="2:36" ht="15" customHeight="1" x14ac:dyDescent="0.25">
      <c r="B53" s="10" t="s">
        <v>98</v>
      </c>
      <c r="C53" s="10" t="s">
        <v>36</v>
      </c>
      <c r="D53" s="10" t="s">
        <v>336</v>
      </c>
      <c r="E53" s="10" t="str">
        <f t="shared" si="0"/>
        <v>WCV0088242</v>
      </c>
      <c r="F53" s="11">
        <f>VLOOKUP(E53,'[1]Policy Number &amp; Loss Info'!$H$4:$K$8916,2,FALSE)</f>
        <v>5012.2700000000004</v>
      </c>
      <c r="G53" s="11">
        <f>VLOOKUP(E53,'[1]Policy Number &amp; Loss Info'!$H$4:$K$8916,4,FALSE)</f>
        <v>0</v>
      </c>
      <c r="H53" s="12">
        <f>VLOOKUP(E53,'[1]Policy Number &amp; Loss Info'!$H$4:$K$8916,3,FALSE)</f>
        <v>0</v>
      </c>
      <c r="I53" s="13">
        <f t="shared" si="1"/>
        <v>0</v>
      </c>
      <c r="J53" s="14">
        <f t="shared" si="2"/>
        <v>0</v>
      </c>
      <c r="K53" s="10" t="s">
        <v>337</v>
      </c>
      <c r="L53" s="10"/>
      <c r="M53" s="10" t="s">
        <v>59</v>
      </c>
      <c r="N53" s="10">
        <f>VLOOKUP(M53,[1]Array!$I$8:$J$14,2,FALSE)</f>
        <v>7</v>
      </c>
      <c r="O53" s="10">
        <v>6217</v>
      </c>
      <c r="P53" s="15">
        <v>45413</v>
      </c>
      <c r="Q53" s="10" t="s">
        <v>197</v>
      </c>
      <c r="R53" s="10" t="s">
        <v>338</v>
      </c>
      <c r="S53" s="10" t="s">
        <v>339</v>
      </c>
      <c r="T53" s="10">
        <v>1</v>
      </c>
      <c r="U53" s="10">
        <v>0</v>
      </c>
      <c r="V53" s="16">
        <v>0</v>
      </c>
      <c r="W53" s="16">
        <v>1575</v>
      </c>
      <c r="X53" s="16" t="str">
        <f>VLOOKUP(W53,[1]Array!$C$8:$D$15,2,TRUE)</f>
        <v>01  $0 - $4,999</v>
      </c>
      <c r="Y53" s="14">
        <f t="shared" si="3"/>
        <v>0</v>
      </c>
      <c r="Z53" s="14">
        <f t="shared" si="4"/>
        <v>0</v>
      </c>
      <c r="AA53" s="14">
        <f t="shared" si="5"/>
        <v>1</v>
      </c>
      <c r="AB53" s="14">
        <f t="shared" si="6"/>
        <v>0</v>
      </c>
      <c r="AC53" s="14">
        <f t="shared" si="7"/>
        <v>3.1264267423625862E-3</v>
      </c>
      <c r="AD53" s="14">
        <f>(Y53*'[1]Scoring Model'!$K$17+'Working Data - V3'!Z53*'[1]Scoring Model'!$K$7+'Working Data - V3'!AA53*'[1]Scoring Model'!$K$9+'Working Data - V3'!AB53*'[1]Scoring Model'!$K$10+AC53*'[1]Scoring Model'!$K$11)</f>
        <v>0.20062528534847252</v>
      </c>
      <c r="AE53" s="14">
        <f t="shared" si="8"/>
        <v>4</v>
      </c>
      <c r="AF53" s="17" t="str">
        <f>VLOOKUP(AE53,'[1]Scoring Model'!$C$18:$D$27,2,FALSE)</f>
        <v>01  Low</v>
      </c>
      <c r="AG53" s="10" t="s">
        <v>340</v>
      </c>
      <c r="AH53" s="10" t="s">
        <v>341</v>
      </c>
      <c r="AI53" s="16">
        <v>53652</v>
      </c>
      <c r="AJ53" s="18">
        <v>0</v>
      </c>
    </row>
    <row r="54" spans="2:36" ht="15" customHeight="1" x14ac:dyDescent="0.25">
      <c r="B54" s="10" t="s">
        <v>55</v>
      </c>
      <c r="C54" s="10" t="s">
        <v>56</v>
      </c>
      <c r="D54" s="10" t="s">
        <v>342</v>
      </c>
      <c r="E54" s="10" t="str">
        <f t="shared" si="0"/>
        <v>WCV0088196</v>
      </c>
      <c r="F54" s="11">
        <f>VLOOKUP(E54,'[1]Policy Number &amp; Loss Info'!$H$4:$K$8916,2,FALSE)</f>
        <v>52143.770000000004</v>
      </c>
      <c r="G54" s="11">
        <f>VLOOKUP(E54,'[1]Policy Number &amp; Loss Info'!$H$4:$K$8916,4,FALSE)</f>
        <v>212.5</v>
      </c>
      <c r="H54" s="12">
        <f>VLOOKUP(E54,'[1]Policy Number &amp; Loss Info'!$H$4:$K$8916,3,FALSE)</f>
        <v>2</v>
      </c>
      <c r="I54" s="13">
        <f t="shared" si="1"/>
        <v>4.0752711205959977E-3</v>
      </c>
      <c r="J54" s="14">
        <f t="shared" si="2"/>
        <v>3.8355492899727044</v>
      </c>
      <c r="K54" s="10" t="s">
        <v>343</v>
      </c>
      <c r="L54" s="10"/>
      <c r="M54" s="10" t="s">
        <v>49</v>
      </c>
      <c r="N54" s="10">
        <f>VLOOKUP(M54,[1]Array!$I$8:$J$14,2,FALSE)</f>
        <v>4</v>
      </c>
      <c r="O54" s="10">
        <v>9015</v>
      </c>
      <c r="P54" s="15">
        <v>45413</v>
      </c>
      <c r="Q54" s="10" t="s">
        <v>60</v>
      </c>
      <c r="R54" s="10" t="s">
        <v>88</v>
      </c>
      <c r="S54" s="10" t="s">
        <v>344</v>
      </c>
      <c r="T54" s="10">
        <v>0.79</v>
      </c>
      <c r="U54" s="10">
        <v>0</v>
      </c>
      <c r="V54" s="16">
        <v>0</v>
      </c>
      <c r="W54" s="16">
        <v>14797</v>
      </c>
      <c r="X54" s="16" t="str">
        <f>VLOOKUP(W54,[1]Array!$C$8:$D$15,2,TRUE)</f>
        <v>03  $10,000 - $14,999</v>
      </c>
      <c r="Y54" s="14">
        <f t="shared" si="3"/>
        <v>2.0376355602979988E-3</v>
      </c>
      <c r="Z54" s="14">
        <f t="shared" si="4"/>
        <v>2.6398167988237135E-2</v>
      </c>
      <c r="AA54" s="14">
        <f t="shared" si="5"/>
        <v>0.5</v>
      </c>
      <c r="AB54" s="14">
        <f t="shared" si="6"/>
        <v>0</v>
      </c>
      <c r="AC54" s="14">
        <f t="shared" si="7"/>
        <v>2.9372531115389958E-2</v>
      </c>
      <c r="AD54" s="14">
        <f>(Y54*'[1]Scoring Model'!$K$17+'Working Data - V3'!Z54*'[1]Scoring Model'!$K$7+'Working Data - V3'!AA54*'[1]Scoring Model'!$K$9+'Working Data - V3'!AB54*'[1]Scoring Model'!$K$10+AC54*'[1]Scoring Model'!$K$11)</f>
        <v>0.11176543048881482</v>
      </c>
      <c r="AE54" s="14">
        <f t="shared" si="8"/>
        <v>3</v>
      </c>
      <c r="AF54" s="17" t="str">
        <f>VLOOKUP(AE54,'[1]Scoring Model'!$C$18:$D$27,2,FALSE)</f>
        <v>01  Low</v>
      </c>
      <c r="AG54" s="10" t="s">
        <v>345</v>
      </c>
      <c r="AH54" s="10" t="s">
        <v>158</v>
      </c>
      <c r="AI54" s="16">
        <v>1227750</v>
      </c>
      <c r="AJ54" s="18">
        <v>0</v>
      </c>
    </row>
    <row r="55" spans="2:36" ht="15" customHeight="1" x14ac:dyDescent="0.25">
      <c r="B55" s="10" t="s">
        <v>35</v>
      </c>
      <c r="C55" s="10" t="s">
        <v>36</v>
      </c>
      <c r="D55" s="10" t="s">
        <v>346</v>
      </c>
      <c r="E55" s="10" t="str">
        <f t="shared" si="0"/>
        <v>WCV0088067</v>
      </c>
      <c r="F55" s="11">
        <f>VLOOKUP(E55,'[1]Policy Number &amp; Loss Info'!$H$4:$K$8916,2,FALSE)</f>
        <v>9070.42</v>
      </c>
      <c r="G55" s="11">
        <f>VLOOKUP(E55,'[1]Policy Number &amp; Loss Info'!$H$4:$K$8916,4,FALSE)</f>
        <v>0</v>
      </c>
      <c r="H55" s="12">
        <f>VLOOKUP(E55,'[1]Policy Number &amp; Loss Info'!$H$4:$K$8916,3,FALSE)</f>
        <v>0</v>
      </c>
      <c r="I55" s="13">
        <f t="shared" si="1"/>
        <v>0</v>
      </c>
      <c r="J55" s="14">
        <f t="shared" si="2"/>
        <v>0</v>
      </c>
      <c r="K55" s="10" t="s">
        <v>347</v>
      </c>
      <c r="L55" s="10"/>
      <c r="M55" s="10" t="s">
        <v>161</v>
      </c>
      <c r="N55" s="10">
        <f>VLOOKUP(M55,[1]Array!$I$8:$J$14,2,FALSE)</f>
        <v>2</v>
      </c>
      <c r="O55" s="10">
        <v>9060</v>
      </c>
      <c r="P55" s="15">
        <v>45419</v>
      </c>
      <c r="Q55" s="10" t="s">
        <v>40</v>
      </c>
      <c r="R55" s="10" t="s">
        <v>348</v>
      </c>
      <c r="S55" s="10" t="s">
        <v>349</v>
      </c>
      <c r="T55" s="10">
        <v>1</v>
      </c>
      <c r="U55" s="10">
        <v>0</v>
      </c>
      <c r="V55" s="16">
        <v>0</v>
      </c>
      <c r="W55" s="16">
        <v>2524</v>
      </c>
      <c r="X55" s="16" t="str">
        <f>VLOOKUP(W55,[1]Array!$C$8:$D$15,2,TRUE)</f>
        <v>01  $0 - $4,999</v>
      </c>
      <c r="Y55" s="14">
        <f t="shared" si="3"/>
        <v>0</v>
      </c>
      <c r="Z55" s="14">
        <f t="shared" si="4"/>
        <v>0</v>
      </c>
      <c r="AA55" s="14">
        <f t="shared" si="5"/>
        <v>0.16666666666666666</v>
      </c>
      <c r="AB55" s="14">
        <f t="shared" si="6"/>
        <v>0</v>
      </c>
      <c r="AC55" s="14">
        <f t="shared" si="7"/>
        <v>5.0102229191893123E-3</v>
      </c>
      <c r="AD55" s="14">
        <f>(Y55*'[1]Scoring Model'!$K$17+'Working Data - V3'!Z55*'[1]Scoring Model'!$K$7+'Working Data - V3'!AA55*'[1]Scoring Model'!$K$9+'Working Data - V3'!AB55*'[1]Scoring Model'!$K$10+AC55*'[1]Scoring Model'!$K$11)</f>
        <v>3.4335377917171193E-2</v>
      </c>
      <c r="AE55" s="14">
        <f t="shared" si="8"/>
        <v>2</v>
      </c>
      <c r="AF55" s="17" t="str">
        <f>VLOOKUP(AE55,'[1]Scoring Model'!$C$18:$D$27,2,FALSE)</f>
        <v>01  Low</v>
      </c>
      <c r="AG55" s="10" t="s">
        <v>350</v>
      </c>
      <c r="AH55" s="10" t="s">
        <v>351</v>
      </c>
      <c r="AI55" s="16">
        <v>193935</v>
      </c>
      <c r="AJ55" s="18">
        <v>0</v>
      </c>
    </row>
    <row r="56" spans="2:36" ht="15" customHeight="1" x14ac:dyDescent="0.25">
      <c r="B56" s="10" t="s">
        <v>35</v>
      </c>
      <c r="C56" s="10" t="s">
        <v>36</v>
      </c>
      <c r="D56" s="10" t="s">
        <v>352</v>
      </c>
      <c r="E56" s="10" t="str">
        <f t="shared" si="0"/>
        <v>WCV0086502</v>
      </c>
      <c r="F56" s="11">
        <f>VLOOKUP(E56,'[1]Policy Number &amp; Loss Info'!$H$4:$K$8916,2,FALSE)</f>
        <v>16483.739999999998</v>
      </c>
      <c r="G56" s="11">
        <f>VLOOKUP(E56,'[1]Policy Number &amp; Loss Info'!$H$4:$K$8916,4,FALSE)</f>
        <v>0</v>
      </c>
      <c r="H56" s="12">
        <f>VLOOKUP(E56,'[1]Policy Number &amp; Loss Info'!$H$4:$K$8916,3,FALSE)</f>
        <v>0</v>
      </c>
      <c r="I56" s="13">
        <f t="shared" si="1"/>
        <v>0</v>
      </c>
      <c r="J56" s="14">
        <f t="shared" si="2"/>
        <v>0</v>
      </c>
      <c r="K56" s="10" t="s">
        <v>353</v>
      </c>
      <c r="L56" s="10"/>
      <c r="M56" s="10" t="s">
        <v>101</v>
      </c>
      <c r="N56" s="10">
        <f>VLOOKUP(M56,[1]Array!$I$8:$J$14,2,FALSE)</f>
        <v>5</v>
      </c>
      <c r="O56" s="10">
        <v>5223</v>
      </c>
      <c r="P56" s="15">
        <v>45426</v>
      </c>
      <c r="Q56" s="10" t="s">
        <v>60</v>
      </c>
      <c r="R56" s="10" t="s">
        <v>150</v>
      </c>
      <c r="S56" s="10" t="s">
        <v>354</v>
      </c>
      <c r="T56" s="10">
        <v>0.98</v>
      </c>
      <c r="U56" s="10">
        <v>0</v>
      </c>
      <c r="V56" s="16">
        <v>0</v>
      </c>
      <c r="W56" s="16">
        <v>4327</v>
      </c>
      <c r="X56" s="16" t="str">
        <f>VLOOKUP(W56,[1]Array!$C$8:$D$15,2,TRUE)</f>
        <v>01  $0 - $4,999</v>
      </c>
      <c r="Y56" s="14">
        <f t="shared" si="3"/>
        <v>0</v>
      </c>
      <c r="Z56" s="14">
        <f t="shared" si="4"/>
        <v>0</v>
      </c>
      <c r="AA56" s="14">
        <f t="shared" si="5"/>
        <v>0.66666666666666663</v>
      </c>
      <c r="AB56" s="14">
        <f t="shared" si="6"/>
        <v>0</v>
      </c>
      <c r="AC56" s="14">
        <f t="shared" si="7"/>
        <v>8.5892371518748629E-3</v>
      </c>
      <c r="AD56" s="14">
        <f>(Y56*'[1]Scoring Model'!$K$17+'Working Data - V3'!Z56*'[1]Scoring Model'!$K$7+'Working Data - V3'!AA56*'[1]Scoring Model'!$K$9+'Working Data - V3'!AB56*'[1]Scoring Model'!$K$10+AC56*'[1]Scoring Model'!$K$11)</f>
        <v>0.13505118076370831</v>
      </c>
      <c r="AE56" s="14">
        <f t="shared" si="8"/>
        <v>3</v>
      </c>
      <c r="AF56" s="17" t="str">
        <f>VLOOKUP(AE56,'[1]Scoring Model'!$C$18:$D$27,2,FALSE)</f>
        <v>01  Low</v>
      </c>
      <c r="AG56" s="10" t="s">
        <v>355</v>
      </c>
      <c r="AH56" s="10" t="s">
        <v>356</v>
      </c>
      <c r="AI56" s="16">
        <v>122630</v>
      </c>
      <c r="AJ56" s="18">
        <v>0</v>
      </c>
    </row>
    <row r="57" spans="2:36" ht="15" customHeight="1" x14ac:dyDescent="0.25">
      <c r="B57" s="10" t="s">
        <v>35</v>
      </c>
      <c r="C57" s="10" t="s">
        <v>36</v>
      </c>
      <c r="D57" s="10" t="s">
        <v>357</v>
      </c>
      <c r="E57" s="10" t="str">
        <f t="shared" si="0"/>
        <v>WCV0086486</v>
      </c>
      <c r="F57" s="11">
        <f>VLOOKUP(E57,'[1]Policy Number &amp; Loss Info'!$H$4:$K$8916,2,FALSE)</f>
        <v>10015.06</v>
      </c>
      <c r="G57" s="11">
        <f>VLOOKUP(E57,'[1]Policy Number &amp; Loss Info'!$H$4:$K$8916,4,FALSE)</f>
        <v>0</v>
      </c>
      <c r="H57" s="12">
        <f>VLOOKUP(E57,'[1]Policy Number &amp; Loss Info'!$H$4:$K$8916,3,FALSE)</f>
        <v>0</v>
      </c>
      <c r="I57" s="13">
        <f t="shared" si="1"/>
        <v>0</v>
      </c>
      <c r="J57" s="14">
        <f t="shared" si="2"/>
        <v>0</v>
      </c>
      <c r="K57" s="10" t="s">
        <v>358</v>
      </c>
      <c r="L57" s="10"/>
      <c r="M57" s="10" t="s">
        <v>101</v>
      </c>
      <c r="N57" s="10">
        <f>VLOOKUP(M57,[1]Array!$I$8:$J$14,2,FALSE)</f>
        <v>5</v>
      </c>
      <c r="O57" s="10">
        <v>5537</v>
      </c>
      <c r="P57" s="15">
        <v>45421</v>
      </c>
      <c r="Q57" s="10" t="s">
        <v>60</v>
      </c>
      <c r="R57" s="10" t="s">
        <v>94</v>
      </c>
      <c r="S57" s="10" t="s">
        <v>359</v>
      </c>
      <c r="T57" s="10">
        <v>1</v>
      </c>
      <c r="U57" s="10">
        <v>0</v>
      </c>
      <c r="V57" s="16">
        <v>0</v>
      </c>
      <c r="W57" s="16">
        <v>2917</v>
      </c>
      <c r="X57" s="16" t="str">
        <f>VLOOKUP(W57,[1]Array!$C$8:$D$15,2,TRUE)</f>
        <v>01  $0 - $4,999</v>
      </c>
      <c r="Y57" s="14">
        <f t="shared" si="3"/>
        <v>0</v>
      </c>
      <c r="Z57" s="14">
        <f t="shared" si="4"/>
        <v>0</v>
      </c>
      <c r="AA57" s="14">
        <f t="shared" si="5"/>
        <v>0.66666666666666663</v>
      </c>
      <c r="AB57" s="14">
        <f t="shared" si="6"/>
        <v>0</v>
      </c>
      <c r="AC57" s="14">
        <f t="shared" si="7"/>
        <v>5.7903408301407389E-3</v>
      </c>
      <c r="AD57" s="14">
        <f>(Y57*'[1]Scoring Model'!$K$17+'Working Data - V3'!Z57*'[1]Scoring Model'!$K$7+'Working Data - V3'!AA57*'[1]Scoring Model'!$K$9+'Working Data - V3'!AB57*'[1]Scoring Model'!$K$10+AC57*'[1]Scoring Model'!$K$11)</f>
        <v>0.13449140149936148</v>
      </c>
      <c r="AE57" s="14">
        <f t="shared" si="8"/>
        <v>3</v>
      </c>
      <c r="AF57" s="17" t="str">
        <f>VLOOKUP(AE57,'[1]Scoring Model'!$C$18:$D$27,2,FALSE)</f>
        <v>01  Low</v>
      </c>
      <c r="AG57" s="10" t="s">
        <v>360</v>
      </c>
      <c r="AH57" s="10" t="s">
        <v>361</v>
      </c>
      <c r="AI57" s="16">
        <v>65959</v>
      </c>
      <c r="AJ57" s="18">
        <v>0</v>
      </c>
    </row>
    <row r="58" spans="2:36" ht="15" customHeight="1" x14ac:dyDescent="0.25">
      <c r="B58" s="10" t="s">
        <v>55</v>
      </c>
      <c r="C58" s="10" t="s">
        <v>56</v>
      </c>
      <c r="D58" s="10" t="s">
        <v>362</v>
      </c>
      <c r="E58" s="10" t="str">
        <f t="shared" si="0"/>
        <v>WCV0084805</v>
      </c>
      <c r="F58" s="11">
        <f>VLOOKUP(E58,'[1]Policy Number &amp; Loss Info'!$H$4:$K$8916,2,FALSE)</f>
        <v>5943.5</v>
      </c>
      <c r="G58" s="11">
        <f>VLOOKUP(E58,'[1]Policy Number &amp; Loss Info'!$H$4:$K$8916,4,FALSE)</f>
        <v>0</v>
      </c>
      <c r="H58" s="12">
        <f>VLOOKUP(E58,'[1]Policy Number &amp; Loss Info'!$H$4:$K$8916,3,FALSE)</f>
        <v>0</v>
      </c>
      <c r="I58" s="13">
        <f t="shared" si="1"/>
        <v>0</v>
      </c>
      <c r="J58" s="14">
        <f t="shared" si="2"/>
        <v>0</v>
      </c>
      <c r="K58" s="10" t="s">
        <v>363</v>
      </c>
      <c r="L58" s="10"/>
      <c r="M58" s="10" t="s">
        <v>49</v>
      </c>
      <c r="N58" s="10">
        <f>VLOOKUP(M58,[1]Array!$I$8:$J$14,2,FALSE)</f>
        <v>4</v>
      </c>
      <c r="O58" s="10">
        <v>8391</v>
      </c>
      <c r="P58" s="15">
        <v>45443</v>
      </c>
      <c r="Q58" s="10" t="s">
        <v>60</v>
      </c>
      <c r="R58" s="10" t="s">
        <v>364</v>
      </c>
      <c r="S58" s="10" t="s">
        <v>365</v>
      </c>
      <c r="T58" s="10">
        <v>1</v>
      </c>
      <c r="U58" s="10">
        <v>0</v>
      </c>
      <c r="V58" s="16">
        <v>0</v>
      </c>
      <c r="W58" s="16">
        <v>1718</v>
      </c>
      <c r="X58" s="16" t="str">
        <f>VLOOKUP(W58,[1]Array!$C$8:$D$15,2,TRUE)</f>
        <v>01  $0 - $4,999</v>
      </c>
      <c r="Y58" s="14">
        <f t="shared" si="3"/>
        <v>0</v>
      </c>
      <c r="Z58" s="14">
        <f t="shared" si="4"/>
        <v>0</v>
      </c>
      <c r="AA58" s="14">
        <f t="shared" si="5"/>
        <v>0.5</v>
      </c>
      <c r="AB58" s="14">
        <f t="shared" si="6"/>
        <v>0</v>
      </c>
      <c r="AC58" s="14">
        <f t="shared" si="7"/>
        <v>3.410286440240586E-3</v>
      </c>
      <c r="AD58" s="14">
        <f>(Y58*'[1]Scoring Model'!$K$17+'Working Data - V3'!Z58*'[1]Scoring Model'!$K$7+'Working Data - V3'!AA58*'[1]Scoring Model'!$K$9+'Working Data - V3'!AB58*'[1]Scoring Model'!$K$10+AC58*'[1]Scoring Model'!$K$11)</f>
        <v>0.10068205728804812</v>
      </c>
      <c r="AE58" s="14">
        <f t="shared" si="8"/>
        <v>3</v>
      </c>
      <c r="AF58" s="17" t="str">
        <f>VLOOKUP(AE58,'[1]Scoring Model'!$C$18:$D$27,2,FALSE)</f>
        <v>01  Low</v>
      </c>
      <c r="AG58" s="10" t="s">
        <v>245</v>
      </c>
      <c r="AH58" s="10" t="s">
        <v>366</v>
      </c>
      <c r="AI58" s="16">
        <v>109200</v>
      </c>
      <c r="AJ58" s="18">
        <v>0</v>
      </c>
    </row>
    <row r="59" spans="2:36" ht="15" customHeight="1" x14ac:dyDescent="0.25">
      <c r="B59" s="10" t="s">
        <v>35</v>
      </c>
      <c r="C59" s="10" t="s">
        <v>36</v>
      </c>
      <c r="D59" s="10" t="s">
        <v>367</v>
      </c>
      <c r="E59" s="10" t="str">
        <f t="shared" si="0"/>
        <v>WCV0084769</v>
      </c>
      <c r="F59" s="11">
        <f>VLOOKUP(E59,'[1]Policy Number &amp; Loss Info'!$H$4:$K$8916,2,FALSE)</f>
        <v>29514.3</v>
      </c>
      <c r="G59" s="11">
        <f>VLOOKUP(E59,'[1]Policy Number &amp; Loss Info'!$H$4:$K$8916,4,FALSE)</f>
        <v>0</v>
      </c>
      <c r="H59" s="12">
        <f>VLOOKUP(E59,'[1]Policy Number &amp; Loss Info'!$H$4:$K$8916,3,FALSE)</f>
        <v>0</v>
      </c>
      <c r="I59" s="13">
        <f t="shared" si="1"/>
        <v>0</v>
      </c>
      <c r="J59" s="14">
        <f t="shared" si="2"/>
        <v>0</v>
      </c>
      <c r="K59" s="10" t="s">
        <v>368</v>
      </c>
      <c r="L59" s="10"/>
      <c r="M59" s="10" t="s">
        <v>59</v>
      </c>
      <c r="N59" s="10">
        <f>VLOOKUP(M59,[1]Array!$I$8:$J$14,2,FALSE)</f>
        <v>7</v>
      </c>
      <c r="O59" s="10">
        <v>5535</v>
      </c>
      <c r="P59" s="15">
        <v>45440</v>
      </c>
      <c r="Q59" s="10" t="s">
        <v>60</v>
      </c>
      <c r="R59" s="10" t="s">
        <v>369</v>
      </c>
      <c r="S59" s="10" t="s">
        <v>370</v>
      </c>
      <c r="T59" s="10">
        <v>0.92</v>
      </c>
      <c r="U59" s="10">
        <v>0</v>
      </c>
      <c r="V59" s="16">
        <v>0</v>
      </c>
      <c r="W59" s="16">
        <v>8840</v>
      </c>
      <c r="X59" s="16" t="str">
        <f>VLOOKUP(W59,[1]Array!$C$8:$D$15,2,TRUE)</f>
        <v>02  $5,000 - $9,999</v>
      </c>
      <c r="Y59" s="14">
        <f t="shared" si="3"/>
        <v>0</v>
      </c>
      <c r="Z59" s="14">
        <f t="shared" si="4"/>
        <v>0</v>
      </c>
      <c r="AA59" s="14">
        <f t="shared" si="5"/>
        <v>1</v>
      </c>
      <c r="AB59" s="14">
        <f t="shared" si="6"/>
        <v>0</v>
      </c>
      <c r="AC59" s="14">
        <f t="shared" si="7"/>
        <v>1.7547690414276357E-2</v>
      </c>
      <c r="AD59" s="14">
        <f>(Y59*'[1]Scoring Model'!$K$17+'Working Data - V3'!Z59*'[1]Scoring Model'!$K$7+'Working Data - V3'!AA59*'[1]Scoring Model'!$K$9+'Working Data - V3'!AB59*'[1]Scoring Model'!$K$10+AC59*'[1]Scoring Model'!$K$11)</f>
        <v>0.2035095380828553</v>
      </c>
      <c r="AE59" s="14">
        <f t="shared" si="8"/>
        <v>4</v>
      </c>
      <c r="AF59" s="17" t="str">
        <f>VLOOKUP(AE59,'[1]Scoring Model'!$C$18:$D$27,2,FALSE)</f>
        <v>01  Low</v>
      </c>
      <c r="AG59" s="10" t="s">
        <v>371</v>
      </c>
      <c r="AH59" s="10" t="s">
        <v>372</v>
      </c>
      <c r="AI59" s="16">
        <v>162258</v>
      </c>
      <c r="AJ59" s="18">
        <v>0</v>
      </c>
    </row>
    <row r="60" spans="2:36" ht="15" customHeight="1" x14ac:dyDescent="0.25">
      <c r="B60" s="10" t="s">
        <v>35</v>
      </c>
      <c r="C60" s="10" t="s">
        <v>36</v>
      </c>
      <c r="D60" s="10" t="s">
        <v>373</v>
      </c>
      <c r="E60" s="10" t="str">
        <f t="shared" si="0"/>
        <v>WCV0084707</v>
      </c>
      <c r="F60" s="11">
        <f>VLOOKUP(E60,'[1]Policy Number &amp; Loss Info'!$H$4:$K$8916,2,FALSE)</f>
        <v>13519.99</v>
      </c>
      <c r="G60" s="11">
        <f>VLOOKUP(E60,'[1]Policy Number &amp; Loss Info'!$H$4:$K$8916,4,FALSE)</f>
        <v>0</v>
      </c>
      <c r="H60" s="12">
        <f>VLOOKUP(E60,'[1]Policy Number &amp; Loss Info'!$H$4:$K$8916,3,FALSE)</f>
        <v>0</v>
      </c>
      <c r="I60" s="13">
        <f t="shared" si="1"/>
        <v>0</v>
      </c>
      <c r="J60" s="14">
        <f t="shared" si="2"/>
        <v>0</v>
      </c>
      <c r="K60" s="10" t="s">
        <v>374</v>
      </c>
      <c r="L60" s="10"/>
      <c r="M60" s="10" t="s">
        <v>67</v>
      </c>
      <c r="N60" s="10">
        <f>VLOOKUP(M60,[1]Array!$I$8:$J$14,2,FALSE)</f>
        <v>6</v>
      </c>
      <c r="O60" s="10">
        <v>8265</v>
      </c>
      <c r="P60" s="15">
        <v>45424</v>
      </c>
      <c r="Q60" s="10" t="s">
        <v>40</v>
      </c>
      <c r="R60" s="10" t="s">
        <v>375</v>
      </c>
      <c r="S60" s="10" t="s">
        <v>376</v>
      </c>
      <c r="T60" s="10">
        <v>1</v>
      </c>
      <c r="U60" s="10">
        <v>0</v>
      </c>
      <c r="V60" s="16">
        <v>0</v>
      </c>
      <c r="W60" s="16">
        <v>4563</v>
      </c>
      <c r="X60" s="16" t="str">
        <f>VLOOKUP(W60,[1]Array!$C$8:$D$15,2,TRUE)</f>
        <v>01  $0 - $4,999</v>
      </c>
      <c r="Y60" s="14">
        <f t="shared" si="3"/>
        <v>0</v>
      </c>
      <c r="Z60" s="14">
        <f t="shared" si="4"/>
        <v>0</v>
      </c>
      <c r="AA60" s="14">
        <f t="shared" si="5"/>
        <v>0.83333333333333337</v>
      </c>
      <c r="AB60" s="14">
        <f t="shared" si="6"/>
        <v>0</v>
      </c>
      <c r="AC60" s="14">
        <f t="shared" si="7"/>
        <v>9.0577049050161781E-3</v>
      </c>
      <c r="AD60" s="14">
        <f>(Y60*'[1]Scoring Model'!$K$17+'Working Data - V3'!Z60*'[1]Scoring Model'!$K$7+'Working Data - V3'!AA60*'[1]Scoring Model'!$K$9+'Working Data - V3'!AB60*'[1]Scoring Model'!$K$10+AC60*'[1]Scoring Model'!$K$11)</f>
        <v>0.16847820764766991</v>
      </c>
      <c r="AE60" s="14">
        <f t="shared" si="8"/>
        <v>4</v>
      </c>
      <c r="AF60" s="17" t="str">
        <f>VLOOKUP(AE60,'[1]Scoring Model'!$C$18:$D$27,2,FALSE)</f>
        <v>01  Low</v>
      </c>
      <c r="AG60" s="10" t="s">
        <v>377</v>
      </c>
      <c r="AH60" s="10" t="s">
        <v>378</v>
      </c>
      <c r="AI60" s="16">
        <v>98400</v>
      </c>
      <c r="AJ60" s="18">
        <v>0</v>
      </c>
    </row>
    <row r="61" spans="2:36" ht="15" customHeight="1" x14ac:dyDescent="0.25">
      <c r="B61" s="10" t="s">
        <v>55</v>
      </c>
      <c r="C61" s="10" t="s">
        <v>36</v>
      </c>
      <c r="D61" s="10" t="s">
        <v>379</v>
      </c>
      <c r="E61" s="10" t="str">
        <f t="shared" si="0"/>
        <v>WCV0083315</v>
      </c>
      <c r="F61" s="11">
        <f>VLOOKUP(E61,'[1]Policy Number &amp; Loss Info'!$H$4:$K$8916,2,FALSE)</f>
        <v>8078.8099999999995</v>
      </c>
      <c r="G61" s="11">
        <f>VLOOKUP(E61,'[1]Policy Number &amp; Loss Info'!$H$4:$K$8916,4,FALSE)</f>
        <v>0</v>
      </c>
      <c r="H61" s="12">
        <f>VLOOKUP(E61,'[1]Policy Number &amp; Loss Info'!$H$4:$K$8916,3,FALSE)</f>
        <v>0</v>
      </c>
      <c r="I61" s="13">
        <f t="shared" si="1"/>
        <v>0</v>
      </c>
      <c r="J61" s="14">
        <f t="shared" si="2"/>
        <v>0</v>
      </c>
      <c r="K61" s="10" t="s">
        <v>380</v>
      </c>
      <c r="L61" s="10"/>
      <c r="M61" s="10" t="s">
        <v>49</v>
      </c>
      <c r="N61" s="10">
        <f>VLOOKUP(M61,[1]Array!$I$8:$J$14,2,FALSE)</f>
        <v>4</v>
      </c>
      <c r="O61" s="10">
        <v>8380</v>
      </c>
      <c r="P61" s="15">
        <v>45437</v>
      </c>
      <c r="Q61" s="10" t="s">
        <v>40</v>
      </c>
      <c r="R61" s="10" t="s">
        <v>381</v>
      </c>
      <c r="S61" s="10" t="s">
        <v>382</v>
      </c>
      <c r="T61" s="10">
        <v>1</v>
      </c>
      <c r="U61" s="10">
        <v>0</v>
      </c>
      <c r="V61" s="16">
        <v>0</v>
      </c>
      <c r="W61" s="16">
        <v>2558</v>
      </c>
      <c r="X61" s="16" t="str">
        <f>VLOOKUP(W61,[1]Array!$C$8:$D$15,2,TRUE)</f>
        <v>01  $0 - $4,999</v>
      </c>
      <c r="Y61" s="14">
        <f t="shared" si="3"/>
        <v>0</v>
      </c>
      <c r="Z61" s="14">
        <f t="shared" si="4"/>
        <v>0</v>
      </c>
      <c r="AA61" s="14">
        <f t="shared" si="5"/>
        <v>0.5</v>
      </c>
      <c r="AB61" s="14">
        <f t="shared" si="6"/>
        <v>0</v>
      </c>
      <c r="AC61" s="14">
        <f t="shared" si="7"/>
        <v>5.0777140361672989E-3</v>
      </c>
      <c r="AD61" s="14">
        <f>(Y61*'[1]Scoring Model'!$K$17+'Working Data - V3'!Z61*'[1]Scoring Model'!$K$7+'Working Data - V3'!AA61*'[1]Scoring Model'!$K$9+'Working Data - V3'!AB61*'[1]Scoring Model'!$K$10+AC61*'[1]Scoring Model'!$K$11)</f>
        <v>0.10101554280723346</v>
      </c>
      <c r="AE61" s="14">
        <f t="shared" si="8"/>
        <v>3</v>
      </c>
      <c r="AF61" s="17" t="str">
        <f>VLOOKUP(AE61,'[1]Scoring Model'!$C$18:$D$27,2,FALSE)</f>
        <v>01  Low</v>
      </c>
      <c r="AG61" s="10" t="s">
        <v>383</v>
      </c>
      <c r="AH61" s="10" t="s">
        <v>384</v>
      </c>
      <c r="AI61" s="16">
        <v>163000</v>
      </c>
      <c r="AJ61" s="18">
        <v>0</v>
      </c>
    </row>
    <row r="62" spans="2:36" ht="15" customHeight="1" x14ac:dyDescent="0.25">
      <c r="B62" s="10" t="s">
        <v>55</v>
      </c>
      <c r="C62" s="10" t="s">
        <v>36</v>
      </c>
      <c r="D62" s="10" t="s">
        <v>385</v>
      </c>
      <c r="E62" s="10" t="str">
        <f t="shared" si="0"/>
        <v>WCV0083297</v>
      </c>
      <c r="F62" s="11">
        <f>VLOOKUP(E62,'[1]Policy Number &amp; Loss Info'!$H$4:$K$8916,2,FALSE)</f>
        <v>6215.07</v>
      </c>
      <c r="G62" s="11">
        <f>VLOOKUP(E62,'[1]Policy Number &amp; Loss Info'!$H$4:$K$8916,4,FALSE)</f>
        <v>0</v>
      </c>
      <c r="H62" s="12">
        <f>VLOOKUP(E62,'[1]Policy Number &amp; Loss Info'!$H$4:$K$8916,3,FALSE)</f>
        <v>0</v>
      </c>
      <c r="I62" s="13">
        <f t="shared" si="1"/>
        <v>0</v>
      </c>
      <c r="J62" s="14">
        <f t="shared" si="2"/>
        <v>0</v>
      </c>
      <c r="K62" s="10" t="s">
        <v>386</v>
      </c>
      <c r="L62" s="10"/>
      <c r="M62" s="10" t="s">
        <v>87</v>
      </c>
      <c r="N62" s="10">
        <f>VLOOKUP(M62,[1]Array!$I$8:$J$14,2,FALSE)</f>
        <v>3</v>
      </c>
      <c r="O62" s="10">
        <v>8832</v>
      </c>
      <c r="P62" s="15">
        <v>45432</v>
      </c>
      <c r="Q62" s="10" t="s">
        <v>60</v>
      </c>
      <c r="R62" s="10" t="s">
        <v>387</v>
      </c>
      <c r="S62" s="10" t="s">
        <v>388</v>
      </c>
      <c r="T62" s="10">
        <v>1</v>
      </c>
      <c r="U62" s="10">
        <v>0</v>
      </c>
      <c r="V62" s="16">
        <v>0</v>
      </c>
      <c r="W62" s="16">
        <v>2006</v>
      </c>
      <c r="X62" s="16" t="str">
        <f>VLOOKUP(W62,[1]Array!$C$8:$D$15,2,TRUE)</f>
        <v>01  $0 - $4,999</v>
      </c>
      <c r="Y62" s="14">
        <f t="shared" si="3"/>
        <v>0</v>
      </c>
      <c r="Z62" s="14">
        <f t="shared" si="4"/>
        <v>0</v>
      </c>
      <c r="AA62" s="14">
        <f t="shared" si="5"/>
        <v>0.33333333333333331</v>
      </c>
      <c r="AB62" s="14">
        <f t="shared" si="6"/>
        <v>0</v>
      </c>
      <c r="AC62" s="14">
        <f t="shared" si="7"/>
        <v>3.9819759017011734E-3</v>
      </c>
      <c r="AD62" s="14">
        <f>(Y62*'[1]Scoring Model'!$K$17+'Working Data - V3'!Z62*'[1]Scoring Model'!$K$7+'Working Data - V3'!AA62*'[1]Scoring Model'!$K$9+'Working Data - V3'!AB62*'[1]Scoring Model'!$K$10+AC62*'[1]Scoring Model'!$K$11)</f>
        <v>6.74630618470069E-2</v>
      </c>
      <c r="AE62" s="14">
        <f t="shared" si="8"/>
        <v>2</v>
      </c>
      <c r="AF62" s="17" t="str">
        <f>VLOOKUP(AE62,'[1]Scoring Model'!$C$18:$D$27,2,FALSE)</f>
        <v>01  Low</v>
      </c>
      <c r="AG62" s="10" t="s">
        <v>389</v>
      </c>
      <c r="AH62" s="10" t="s">
        <v>390</v>
      </c>
      <c r="AI62" s="16">
        <v>564354</v>
      </c>
      <c r="AJ62" s="18">
        <v>0</v>
      </c>
    </row>
    <row r="63" spans="2:36" ht="15" customHeight="1" x14ac:dyDescent="0.25">
      <c r="B63" s="10" t="s">
        <v>55</v>
      </c>
      <c r="C63" s="10" t="s">
        <v>36</v>
      </c>
      <c r="D63" s="10" t="s">
        <v>391</v>
      </c>
      <c r="E63" s="10" t="str">
        <f t="shared" si="0"/>
        <v>WCV0083253</v>
      </c>
      <c r="F63" s="11">
        <f>VLOOKUP(E63,'[1]Policy Number &amp; Loss Info'!$H$4:$K$8916,2,FALSE)</f>
        <v>16035.35</v>
      </c>
      <c r="G63" s="11">
        <f>VLOOKUP(E63,'[1]Policy Number &amp; Loss Info'!$H$4:$K$8916,4,FALSE)</f>
        <v>0</v>
      </c>
      <c r="H63" s="12">
        <f>VLOOKUP(E63,'[1]Policy Number &amp; Loss Info'!$H$4:$K$8916,3,FALSE)</f>
        <v>0</v>
      </c>
      <c r="I63" s="13">
        <f t="shared" si="1"/>
        <v>0</v>
      </c>
      <c r="J63" s="14">
        <f t="shared" si="2"/>
        <v>0</v>
      </c>
      <c r="K63" s="10" t="s">
        <v>392</v>
      </c>
      <c r="L63" s="10"/>
      <c r="M63" s="10" t="s">
        <v>101</v>
      </c>
      <c r="N63" s="10">
        <f>VLOOKUP(M63,[1]Array!$I$8:$J$14,2,FALSE)</f>
        <v>5</v>
      </c>
      <c r="O63" s="10">
        <v>7720</v>
      </c>
      <c r="P63" s="15">
        <v>45416</v>
      </c>
      <c r="Q63" s="10" t="s">
        <v>60</v>
      </c>
      <c r="R63" s="10" t="s">
        <v>393</v>
      </c>
      <c r="S63" s="10" t="s">
        <v>394</v>
      </c>
      <c r="T63" s="10">
        <v>0.97</v>
      </c>
      <c r="U63" s="10">
        <v>0</v>
      </c>
      <c r="V63" s="16">
        <v>0</v>
      </c>
      <c r="W63" s="16">
        <v>5047</v>
      </c>
      <c r="X63" s="16" t="str">
        <f>VLOOKUP(W63,[1]Array!$C$8:$D$15,2,TRUE)</f>
        <v>02  $5,000 - $9,999</v>
      </c>
      <c r="Y63" s="14">
        <f t="shared" si="3"/>
        <v>0</v>
      </c>
      <c r="Z63" s="14">
        <f t="shared" si="4"/>
        <v>0</v>
      </c>
      <c r="AA63" s="14">
        <f t="shared" si="5"/>
        <v>0.66666666666666663</v>
      </c>
      <c r="AB63" s="14">
        <f t="shared" si="6"/>
        <v>0</v>
      </c>
      <c r="AC63" s="14">
        <f t="shared" si="7"/>
        <v>1.0018460805526331E-2</v>
      </c>
      <c r="AD63" s="14">
        <f>(Y63*'[1]Scoring Model'!$K$17+'Working Data - V3'!Z63*'[1]Scoring Model'!$K$7+'Working Data - V3'!AA63*'[1]Scoring Model'!$K$9+'Working Data - V3'!AB63*'[1]Scoring Model'!$K$10+AC63*'[1]Scoring Model'!$K$11)</f>
        <v>0.1353370254944386</v>
      </c>
      <c r="AE63" s="14">
        <f t="shared" si="8"/>
        <v>3</v>
      </c>
      <c r="AF63" s="17" t="str">
        <f>VLOOKUP(AE63,'[1]Scoring Model'!$C$18:$D$27,2,FALSE)</f>
        <v>01  Low</v>
      </c>
      <c r="AG63" s="10" t="s">
        <v>395</v>
      </c>
      <c r="AH63" s="10" t="s">
        <v>396</v>
      </c>
      <c r="AI63" s="16">
        <v>194405</v>
      </c>
      <c r="AJ63" s="18">
        <v>0</v>
      </c>
    </row>
    <row r="64" spans="2:36" ht="15" customHeight="1" x14ac:dyDescent="0.25">
      <c r="B64" s="10" t="s">
        <v>98</v>
      </c>
      <c r="C64" s="10" t="s">
        <v>46</v>
      </c>
      <c r="D64" s="10" t="s">
        <v>397</v>
      </c>
      <c r="E64" s="10" t="str">
        <f t="shared" si="0"/>
        <v>WCV0082650</v>
      </c>
      <c r="F64" s="11">
        <f>VLOOKUP(E64,'[1]Policy Number &amp; Loss Info'!$H$4:$K$8916,2,FALSE)</f>
        <v>14149.869999999999</v>
      </c>
      <c r="G64" s="11">
        <f>VLOOKUP(E64,'[1]Policy Number &amp; Loss Info'!$H$4:$K$8916,4,FALSE)</f>
        <v>0</v>
      </c>
      <c r="H64" s="12">
        <f>VLOOKUP(E64,'[1]Policy Number &amp; Loss Info'!$H$4:$K$8916,3,FALSE)</f>
        <v>0</v>
      </c>
      <c r="I64" s="13">
        <f t="shared" si="1"/>
        <v>0</v>
      </c>
      <c r="J64" s="14">
        <f t="shared" si="2"/>
        <v>0</v>
      </c>
      <c r="K64" s="10" t="s">
        <v>398</v>
      </c>
      <c r="L64" s="10"/>
      <c r="M64" s="10" t="s">
        <v>87</v>
      </c>
      <c r="N64" s="10">
        <f>VLOOKUP(M64,[1]Array!$I$8:$J$14,2,FALSE)</f>
        <v>3</v>
      </c>
      <c r="O64" s="10">
        <v>6513</v>
      </c>
      <c r="P64" s="15">
        <v>45427</v>
      </c>
      <c r="Q64" s="10" t="s">
        <v>102</v>
      </c>
      <c r="R64" s="10" t="s">
        <v>311</v>
      </c>
      <c r="S64" s="10" t="s">
        <v>312</v>
      </c>
      <c r="T64" s="10">
        <v>0.87</v>
      </c>
      <c r="U64" s="10">
        <v>0</v>
      </c>
      <c r="V64" s="16">
        <v>0</v>
      </c>
      <c r="W64" s="16">
        <v>4861</v>
      </c>
      <c r="X64" s="16" t="str">
        <f>VLOOKUP(W64,[1]Array!$C$8:$D$15,2,TRUE)</f>
        <v>01  $0 - $4,999</v>
      </c>
      <c r="Y64" s="14">
        <f t="shared" si="3"/>
        <v>0</v>
      </c>
      <c r="Z64" s="14">
        <f t="shared" si="4"/>
        <v>0</v>
      </c>
      <c r="AA64" s="14">
        <f t="shared" si="5"/>
        <v>0.33333333333333331</v>
      </c>
      <c r="AB64" s="14">
        <f t="shared" si="6"/>
        <v>0</v>
      </c>
      <c r="AC64" s="14">
        <f t="shared" si="7"/>
        <v>9.6492446949997014E-3</v>
      </c>
      <c r="AD64" s="14">
        <f>(Y64*'[1]Scoring Model'!$K$17+'Working Data - V3'!Z64*'[1]Scoring Model'!$K$7+'Working Data - V3'!AA64*'[1]Scoring Model'!$K$9+'Working Data - V3'!AB64*'[1]Scoring Model'!$K$10+AC64*'[1]Scoring Model'!$K$11)</f>
        <v>6.8596515605666611E-2</v>
      </c>
      <c r="AE64" s="14">
        <f t="shared" si="8"/>
        <v>2</v>
      </c>
      <c r="AF64" s="17" t="str">
        <f>VLOOKUP(AE64,'[1]Scoring Model'!$C$18:$D$27,2,FALSE)</f>
        <v>01  Low</v>
      </c>
      <c r="AG64" s="10" t="s">
        <v>399</v>
      </c>
      <c r="AH64" s="10" t="s">
        <v>314</v>
      </c>
      <c r="AI64" s="16">
        <v>367444</v>
      </c>
      <c r="AJ64" s="18">
        <v>0</v>
      </c>
    </row>
    <row r="65" spans="2:36" ht="15" customHeight="1" x14ac:dyDescent="0.25">
      <c r="B65" s="10" t="s">
        <v>35</v>
      </c>
      <c r="C65" s="10" t="s">
        <v>36</v>
      </c>
      <c r="D65" s="10" t="s">
        <v>400</v>
      </c>
      <c r="E65" s="10" t="str">
        <f t="shared" si="0"/>
        <v>WCV0081948</v>
      </c>
      <c r="F65" s="11">
        <f>VLOOKUP(E65,'[1]Policy Number &amp; Loss Info'!$H$4:$K$8916,2,FALSE)</f>
        <v>20046.93</v>
      </c>
      <c r="G65" s="11">
        <f>VLOOKUP(E65,'[1]Policy Number &amp; Loss Info'!$H$4:$K$8916,4,FALSE)</f>
        <v>0</v>
      </c>
      <c r="H65" s="12">
        <f>VLOOKUP(E65,'[1]Policy Number &amp; Loss Info'!$H$4:$K$8916,3,FALSE)</f>
        <v>0</v>
      </c>
      <c r="I65" s="13">
        <f t="shared" si="1"/>
        <v>0</v>
      </c>
      <c r="J65" s="14">
        <f t="shared" si="2"/>
        <v>0</v>
      </c>
      <c r="K65" s="10" t="s">
        <v>401</v>
      </c>
      <c r="L65" s="10"/>
      <c r="M65" s="10" t="s">
        <v>87</v>
      </c>
      <c r="N65" s="10">
        <f>VLOOKUP(M65,[1]Array!$I$8:$J$14,2,FALSE)</f>
        <v>3</v>
      </c>
      <c r="O65" s="10">
        <v>8058</v>
      </c>
      <c r="P65" s="15">
        <v>45423</v>
      </c>
      <c r="Q65" s="10" t="s">
        <v>60</v>
      </c>
      <c r="R65" s="10" t="s">
        <v>402</v>
      </c>
      <c r="S65" s="10" t="s">
        <v>403</v>
      </c>
      <c r="T65" s="10">
        <v>0.93</v>
      </c>
      <c r="U65" s="10">
        <v>0</v>
      </c>
      <c r="V65" s="16">
        <v>0</v>
      </c>
      <c r="W65" s="16">
        <v>5559</v>
      </c>
      <c r="X65" s="16" t="str">
        <f>VLOOKUP(W65,[1]Array!$C$8:$D$15,2,TRUE)</f>
        <v>02  $5,000 - $9,999</v>
      </c>
      <c r="Y65" s="14">
        <f t="shared" si="3"/>
        <v>0</v>
      </c>
      <c r="Z65" s="14">
        <f t="shared" si="4"/>
        <v>0</v>
      </c>
      <c r="AA65" s="14">
        <f t="shared" si="5"/>
        <v>0.33333333333333331</v>
      </c>
      <c r="AB65" s="14">
        <f t="shared" si="6"/>
        <v>0</v>
      </c>
      <c r="AC65" s="14">
        <f t="shared" si="7"/>
        <v>1.1034797625900709E-2</v>
      </c>
      <c r="AD65" s="14">
        <f>(Y65*'[1]Scoring Model'!$K$17+'Working Data - V3'!Z65*'[1]Scoring Model'!$K$7+'Working Data - V3'!AA65*'[1]Scoring Model'!$K$9+'Working Data - V3'!AB65*'[1]Scoring Model'!$K$10+AC65*'[1]Scoring Model'!$K$11)</f>
        <v>6.887362619184681E-2</v>
      </c>
      <c r="AE65" s="14">
        <f t="shared" si="8"/>
        <v>2</v>
      </c>
      <c r="AF65" s="17" t="str">
        <f>VLOOKUP(AE65,'[1]Scoring Model'!$C$18:$D$27,2,FALSE)</f>
        <v>01  Low</v>
      </c>
      <c r="AG65" s="10" t="s">
        <v>404</v>
      </c>
      <c r="AH65" s="10" t="s">
        <v>356</v>
      </c>
      <c r="AI65" s="16">
        <v>215059</v>
      </c>
      <c r="AJ65" s="18">
        <v>0</v>
      </c>
    </row>
    <row r="66" spans="2:36" ht="15" customHeight="1" x14ac:dyDescent="0.25">
      <c r="B66" s="10" t="s">
        <v>35</v>
      </c>
      <c r="C66" s="10" t="s">
        <v>36</v>
      </c>
      <c r="D66" s="10" t="s">
        <v>405</v>
      </c>
      <c r="E66" s="10" t="str">
        <f t="shared" si="0"/>
        <v>WCV0080005</v>
      </c>
      <c r="F66" s="11">
        <f>VLOOKUP(E66,'[1]Policy Number &amp; Loss Info'!$H$4:$K$8916,2,FALSE)</f>
        <v>3589.3</v>
      </c>
      <c r="G66" s="11">
        <f>VLOOKUP(E66,'[1]Policy Number &amp; Loss Info'!$H$4:$K$8916,4,FALSE)</f>
        <v>0</v>
      </c>
      <c r="H66" s="12">
        <f>VLOOKUP(E66,'[1]Policy Number &amp; Loss Info'!$H$4:$K$8916,3,FALSE)</f>
        <v>0</v>
      </c>
      <c r="I66" s="13">
        <f t="shared" si="1"/>
        <v>0</v>
      </c>
      <c r="J66" s="14">
        <f t="shared" si="2"/>
        <v>0</v>
      </c>
      <c r="K66" s="10" t="s">
        <v>406</v>
      </c>
      <c r="L66" s="10"/>
      <c r="M66" s="10" t="s">
        <v>39</v>
      </c>
      <c r="N66" s="10">
        <f>VLOOKUP(M66,[1]Array!$I$8:$J$14,2,FALSE)</f>
        <v>1</v>
      </c>
      <c r="O66" s="10">
        <v>8831</v>
      </c>
      <c r="P66" s="15">
        <v>45435</v>
      </c>
      <c r="Q66" s="10" t="s">
        <v>60</v>
      </c>
      <c r="R66" s="10" t="s">
        <v>300</v>
      </c>
      <c r="S66" s="10" t="s">
        <v>407</v>
      </c>
      <c r="T66" s="10">
        <v>1</v>
      </c>
      <c r="U66" s="10">
        <v>0</v>
      </c>
      <c r="V66" s="16">
        <v>0</v>
      </c>
      <c r="W66" s="16">
        <v>1055</v>
      </c>
      <c r="X66" s="16" t="str">
        <f>VLOOKUP(W66,[1]Array!$C$8:$D$15,2,TRUE)</f>
        <v>01  $0 - $4,999</v>
      </c>
      <c r="Y66" s="14">
        <f t="shared" si="3"/>
        <v>0</v>
      </c>
      <c r="Z66" s="14">
        <f t="shared" si="4"/>
        <v>0</v>
      </c>
      <c r="AA66" s="14">
        <f t="shared" si="5"/>
        <v>0</v>
      </c>
      <c r="AB66" s="14">
        <f t="shared" si="6"/>
        <v>0</v>
      </c>
      <c r="AC66" s="14">
        <f t="shared" si="7"/>
        <v>2.0942096591698594E-3</v>
      </c>
      <c r="AD66" s="14">
        <f>(Y66*'[1]Scoring Model'!$K$17+'Working Data - V3'!Z66*'[1]Scoring Model'!$K$7+'Working Data - V3'!AA66*'[1]Scoring Model'!$K$9+'Working Data - V3'!AB66*'[1]Scoring Model'!$K$10+AC66*'[1]Scoring Model'!$K$11)</f>
        <v>4.1884193183397189E-4</v>
      </c>
      <c r="AE66" s="14">
        <f t="shared" si="8"/>
        <v>1</v>
      </c>
      <c r="AF66" s="17" t="str">
        <f>VLOOKUP(AE66,'[1]Scoring Model'!$C$18:$D$27,2,FALSE)</f>
        <v>01  Low</v>
      </c>
      <c r="AG66" s="10" t="s">
        <v>408</v>
      </c>
      <c r="AH66" s="10" t="s">
        <v>409</v>
      </c>
      <c r="AI66" s="16">
        <v>64855</v>
      </c>
      <c r="AJ66" s="18">
        <v>0</v>
      </c>
    </row>
    <row r="67" spans="2:36" ht="15" customHeight="1" x14ac:dyDescent="0.25">
      <c r="B67" s="10" t="s">
        <v>35</v>
      </c>
      <c r="C67" s="10" t="s">
        <v>36</v>
      </c>
      <c r="D67" s="10" t="s">
        <v>410</v>
      </c>
      <c r="E67" s="10" t="str">
        <f t="shared" si="0"/>
        <v>WCV0078960</v>
      </c>
      <c r="F67" s="11">
        <f>VLOOKUP(E67,'[1]Policy Number &amp; Loss Info'!$H$4:$K$8916,2,FALSE)</f>
        <v>32211.27</v>
      </c>
      <c r="G67" s="11">
        <f>VLOOKUP(E67,'[1]Policy Number &amp; Loss Info'!$H$4:$K$8916,4,FALSE)</f>
        <v>0</v>
      </c>
      <c r="H67" s="12">
        <f>VLOOKUP(E67,'[1]Policy Number &amp; Loss Info'!$H$4:$K$8916,3,FALSE)</f>
        <v>0</v>
      </c>
      <c r="I67" s="13">
        <f t="shared" si="1"/>
        <v>0</v>
      </c>
      <c r="J67" s="14">
        <f t="shared" si="2"/>
        <v>0</v>
      </c>
      <c r="K67" s="10" t="s">
        <v>411</v>
      </c>
      <c r="L67" s="10"/>
      <c r="M67" s="10" t="s">
        <v>59</v>
      </c>
      <c r="N67" s="10">
        <f>VLOOKUP(M67,[1]Array!$I$8:$J$14,2,FALSE)</f>
        <v>7</v>
      </c>
      <c r="O67" s="10">
        <v>5645</v>
      </c>
      <c r="P67" s="15">
        <v>45431</v>
      </c>
      <c r="Q67" s="10" t="s">
        <v>60</v>
      </c>
      <c r="R67" s="10" t="s">
        <v>300</v>
      </c>
      <c r="S67" s="10" t="s">
        <v>407</v>
      </c>
      <c r="T67" s="10">
        <v>1</v>
      </c>
      <c r="U67" s="10">
        <v>0</v>
      </c>
      <c r="V67" s="16">
        <v>0</v>
      </c>
      <c r="W67" s="16">
        <v>15539</v>
      </c>
      <c r="X67" s="16" t="str">
        <f>VLOOKUP(W67,[1]Array!$C$8:$D$15,2,TRUE)</f>
        <v>04  $15,000 - $24,999</v>
      </c>
      <c r="Y67" s="14">
        <f t="shared" si="3"/>
        <v>0</v>
      </c>
      <c r="Z67" s="14">
        <f t="shared" si="4"/>
        <v>0</v>
      </c>
      <c r="AA67" s="14">
        <f t="shared" si="5"/>
        <v>1</v>
      </c>
      <c r="AB67" s="14">
        <f t="shared" si="6"/>
        <v>0</v>
      </c>
      <c r="AC67" s="14">
        <f t="shared" si="7"/>
        <v>3.0845425491791888E-2</v>
      </c>
      <c r="AD67" s="14">
        <f>(Y67*'[1]Scoring Model'!$K$17+'Working Data - V3'!Z67*'[1]Scoring Model'!$K$7+'Working Data - V3'!AA67*'[1]Scoring Model'!$K$9+'Working Data - V3'!AB67*'[1]Scoring Model'!$K$10+AC67*'[1]Scoring Model'!$K$11)</f>
        <v>0.20616908509835838</v>
      </c>
      <c r="AE67" s="14">
        <f t="shared" si="8"/>
        <v>4</v>
      </c>
      <c r="AF67" s="17" t="str">
        <f>VLOOKUP(AE67,'[1]Scoring Model'!$C$18:$D$27,2,FALSE)</f>
        <v>01  Low</v>
      </c>
      <c r="AG67" s="10" t="s">
        <v>412</v>
      </c>
      <c r="AH67" s="10" t="s">
        <v>413</v>
      </c>
      <c r="AI67" s="16">
        <v>113730</v>
      </c>
      <c r="AJ67" s="18">
        <v>0</v>
      </c>
    </row>
    <row r="68" spans="2:36" ht="15" customHeight="1" x14ac:dyDescent="0.25">
      <c r="B68" s="10" t="s">
        <v>35</v>
      </c>
      <c r="C68" s="10" t="s">
        <v>36</v>
      </c>
      <c r="D68" s="10" t="s">
        <v>414</v>
      </c>
      <c r="E68" s="10" t="str">
        <f t="shared" ref="E68:E131" si="9">LEFT(D68,10)</f>
        <v>WCV0077161</v>
      </c>
      <c r="F68" s="11">
        <f>VLOOKUP(E68,'[1]Policy Number &amp; Loss Info'!$H$4:$K$8916,2,FALSE)</f>
        <v>7655.37</v>
      </c>
      <c r="G68" s="11">
        <f>VLOOKUP(E68,'[1]Policy Number &amp; Loss Info'!$H$4:$K$8916,4,FALSE)</f>
        <v>0</v>
      </c>
      <c r="H68" s="12">
        <f>VLOOKUP(E68,'[1]Policy Number &amp; Loss Info'!$H$4:$K$8916,3,FALSE)</f>
        <v>0</v>
      </c>
      <c r="I68" s="13">
        <f t="shared" ref="I68:I131" si="10">G68/F68</f>
        <v>0</v>
      </c>
      <c r="J68" s="14">
        <f t="shared" ref="J68:J131" si="11">H68/(F68/100000)</f>
        <v>0</v>
      </c>
      <c r="K68" s="10" t="s">
        <v>415</v>
      </c>
      <c r="L68" s="10"/>
      <c r="M68" s="10" t="s">
        <v>49</v>
      </c>
      <c r="N68" s="10">
        <f>VLOOKUP(M68,[1]Array!$I$8:$J$14,2,FALSE)</f>
        <v>4</v>
      </c>
      <c r="O68" s="10">
        <v>9015</v>
      </c>
      <c r="P68" s="15">
        <v>45440</v>
      </c>
      <c r="Q68" s="10" t="s">
        <v>60</v>
      </c>
      <c r="R68" s="10" t="s">
        <v>402</v>
      </c>
      <c r="S68" s="10" t="s">
        <v>416</v>
      </c>
      <c r="T68" s="10">
        <v>1</v>
      </c>
      <c r="U68" s="10">
        <v>0</v>
      </c>
      <c r="V68" s="16">
        <v>0</v>
      </c>
      <c r="W68" s="16">
        <v>2634</v>
      </c>
      <c r="X68" s="16" t="str">
        <f>VLOOKUP(W68,[1]Array!$C$8:$D$15,2,TRUE)</f>
        <v>01  $0 - $4,999</v>
      </c>
      <c r="Y68" s="14">
        <f t="shared" ref="Y68:Y131" si="12">MIN(I68,2)/2</f>
        <v>0</v>
      </c>
      <c r="Z68" s="14">
        <f t="shared" ref="Z68:Z131" si="13">(J68-MIN($J$3:$J$4909))/(MAX($J$3:$J$4909)-MIN($J$3:$J$4909))</f>
        <v>0</v>
      </c>
      <c r="AA68" s="14">
        <f t="shared" ref="AA68:AA131" si="14">(N68-1)/(7-1)</f>
        <v>0.5</v>
      </c>
      <c r="AB68" s="14">
        <f t="shared" ref="AB68:AB131" si="15">MAX(0,MIN(T68,2)-1)</f>
        <v>0</v>
      </c>
      <c r="AC68" s="14">
        <f t="shared" ref="AC68:AC131" si="16">(W68-MIN($W$3:$W$4909))/(MAX($W$3:$W$4909)-MIN(W68:W4974))</f>
        <v>5.2285765329416201E-3</v>
      </c>
      <c r="AD68" s="14">
        <f>(Y68*'[1]Scoring Model'!$K$17+'Working Data - V3'!Z68*'[1]Scoring Model'!$K$7+'Working Data - V3'!AA68*'[1]Scoring Model'!$K$9+'Working Data - V3'!AB68*'[1]Scoring Model'!$K$10+AC68*'[1]Scoring Model'!$K$11)</f>
        <v>0.10104571530658833</v>
      </c>
      <c r="AE68" s="14">
        <f t="shared" ref="AE68:AE131" si="17">ROUND(9*(AD68-MIN($AD$3:$AD$4909))/(MAX($AD$3:$AD$4909)-MIN($AD$3:$AD$4909))+1,0)</f>
        <v>3</v>
      </c>
      <c r="AF68" s="17" t="str">
        <f>VLOOKUP(AE68,'[1]Scoring Model'!$C$18:$D$27,2,FALSE)</f>
        <v>01  Low</v>
      </c>
      <c r="AG68" s="10" t="s">
        <v>417</v>
      </c>
      <c r="AH68" s="10" t="s">
        <v>418</v>
      </c>
      <c r="AI68" s="16">
        <v>121040</v>
      </c>
      <c r="AJ68" s="18">
        <v>0</v>
      </c>
    </row>
    <row r="69" spans="2:36" ht="15" customHeight="1" x14ac:dyDescent="0.25">
      <c r="B69" s="10" t="s">
        <v>55</v>
      </c>
      <c r="C69" s="10" t="s">
        <v>56</v>
      </c>
      <c r="D69" s="10" t="s">
        <v>419</v>
      </c>
      <c r="E69" s="10" t="str">
        <f t="shared" si="9"/>
        <v>WCV0076157</v>
      </c>
      <c r="F69" s="11">
        <f>VLOOKUP(E69,'[1]Policy Number &amp; Loss Info'!$H$4:$K$8916,2,FALSE)</f>
        <v>18527.22</v>
      </c>
      <c r="G69" s="11">
        <f>VLOOKUP(E69,'[1]Policy Number &amp; Loss Info'!$H$4:$K$8916,4,FALSE)</f>
        <v>0</v>
      </c>
      <c r="H69" s="12">
        <f>VLOOKUP(E69,'[1]Policy Number &amp; Loss Info'!$H$4:$K$8916,3,FALSE)</f>
        <v>0</v>
      </c>
      <c r="I69" s="13">
        <f t="shared" si="10"/>
        <v>0</v>
      </c>
      <c r="J69" s="14">
        <f t="shared" si="11"/>
        <v>0</v>
      </c>
      <c r="K69" s="10" t="s">
        <v>420</v>
      </c>
      <c r="L69" s="10"/>
      <c r="M69" s="10" t="s">
        <v>87</v>
      </c>
      <c r="N69" s="10">
        <f>VLOOKUP(M69,[1]Array!$I$8:$J$14,2,FALSE)</f>
        <v>3</v>
      </c>
      <c r="O69" s="10">
        <v>113</v>
      </c>
      <c r="P69" s="15">
        <v>45433</v>
      </c>
      <c r="Q69" s="10" t="s">
        <v>60</v>
      </c>
      <c r="R69" s="10" t="s">
        <v>421</v>
      </c>
      <c r="S69" s="10" t="s">
        <v>422</v>
      </c>
      <c r="T69" s="10">
        <v>0.96</v>
      </c>
      <c r="U69" s="10">
        <v>0</v>
      </c>
      <c r="V69" s="16">
        <v>0</v>
      </c>
      <c r="W69" s="16">
        <v>6124</v>
      </c>
      <c r="X69" s="16" t="str">
        <f>VLOOKUP(W69,[1]Array!$C$8:$D$15,2,TRUE)</f>
        <v>02  $5,000 - $9,999</v>
      </c>
      <c r="Y69" s="14">
        <f t="shared" si="12"/>
        <v>0</v>
      </c>
      <c r="Z69" s="14">
        <f t="shared" si="13"/>
        <v>0</v>
      </c>
      <c r="AA69" s="14">
        <f t="shared" si="14"/>
        <v>0.33333333333333331</v>
      </c>
      <c r="AB69" s="14">
        <f t="shared" si="15"/>
        <v>0</v>
      </c>
      <c r="AC69" s="14">
        <f t="shared" si="16"/>
        <v>1.2156341187446653E-2</v>
      </c>
      <c r="AD69" s="14">
        <f>(Y69*'[1]Scoring Model'!$K$17+'Working Data - V3'!Z69*'[1]Scoring Model'!$K$7+'Working Data - V3'!AA69*'[1]Scoring Model'!$K$9+'Working Data - V3'!AB69*'[1]Scoring Model'!$K$10+AC69*'[1]Scoring Model'!$K$11)</f>
        <v>6.9097934904156E-2</v>
      </c>
      <c r="AE69" s="14">
        <f t="shared" si="17"/>
        <v>2</v>
      </c>
      <c r="AF69" s="17" t="str">
        <f>VLOOKUP(AE69,'[1]Scoring Model'!$C$18:$D$27,2,FALSE)</f>
        <v>01  Low</v>
      </c>
      <c r="AG69" s="10" t="s">
        <v>423</v>
      </c>
      <c r="AH69" s="10" t="s">
        <v>424</v>
      </c>
      <c r="AI69" s="16">
        <v>164400</v>
      </c>
      <c r="AJ69" s="18">
        <v>0</v>
      </c>
    </row>
    <row r="70" spans="2:36" ht="15" customHeight="1" x14ac:dyDescent="0.25">
      <c r="B70" s="10" t="s">
        <v>35</v>
      </c>
      <c r="C70" s="10" t="s">
        <v>36</v>
      </c>
      <c r="D70" s="10" t="s">
        <v>425</v>
      </c>
      <c r="E70" s="10" t="str">
        <f t="shared" si="9"/>
        <v>WCV0074538</v>
      </c>
      <c r="F70" s="11">
        <f>VLOOKUP(E70,'[1]Policy Number &amp; Loss Info'!$H$4:$K$8916,2,FALSE)</f>
        <v>4046.2200000000003</v>
      </c>
      <c r="G70" s="11">
        <f>VLOOKUP(E70,'[1]Policy Number &amp; Loss Info'!$H$4:$K$8916,4,FALSE)</f>
        <v>0</v>
      </c>
      <c r="H70" s="12">
        <f>VLOOKUP(E70,'[1]Policy Number &amp; Loss Info'!$H$4:$K$8916,3,FALSE)</f>
        <v>0</v>
      </c>
      <c r="I70" s="13">
        <f t="shared" si="10"/>
        <v>0</v>
      </c>
      <c r="J70" s="14">
        <f t="shared" si="11"/>
        <v>0</v>
      </c>
      <c r="K70" s="10" t="s">
        <v>426</v>
      </c>
      <c r="L70" s="10"/>
      <c r="M70" s="10" t="s">
        <v>161</v>
      </c>
      <c r="N70" s="10">
        <f>VLOOKUP(M70,[1]Array!$I$8:$J$14,2,FALSE)</f>
        <v>2</v>
      </c>
      <c r="O70" s="10">
        <v>8868</v>
      </c>
      <c r="P70" s="15">
        <v>45429</v>
      </c>
      <c r="Q70" s="10" t="s">
        <v>60</v>
      </c>
      <c r="R70" s="10" t="s">
        <v>427</v>
      </c>
      <c r="S70" s="10" t="s">
        <v>428</v>
      </c>
      <c r="T70" s="10">
        <v>1</v>
      </c>
      <c r="U70" s="10">
        <v>0</v>
      </c>
      <c r="V70" s="16">
        <v>0</v>
      </c>
      <c r="W70" s="16">
        <v>1260</v>
      </c>
      <c r="X70" s="16" t="str">
        <f>VLOOKUP(W70,[1]Array!$C$8:$D$15,2,TRUE)</f>
        <v>01  $0 - $4,999</v>
      </c>
      <c r="Y70" s="14">
        <f t="shared" si="12"/>
        <v>0</v>
      </c>
      <c r="Z70" s="14">
        <f t="shared" si="13"/>
        <v>0</v>
      </c>
      <c r="AA70" s="14">
        <f t="shared" si="14"/>
        <v>0.16666666666666666</v>
      </c>
      <c r="AB70" s="14">
        <f t="shared" si="15"/>
        <v>0</v>
      </c>
      <c r="AC70" s="14">
        <f t="shared" si="16"/>
        <v>2.5011413938900687E-3</v>
      </c>
      <c r="AD70" s="14">
        <f>(Y70*'[1]Scoring Model'!$K$17+'Working Data - V3'!Z70*'[1]Scoring Model'!$K$7+'Working Data - V3'!AA70*'[1]Scoring Model'!$K$9+'Working Data - V3'!AB70*'[1]Scoring Model'!$K$10+AC70*'[1]Scoring Model'!$K$11)</f>
        <v>3.3833561612111346E-2</v>
      </c>
      <c r="AE70" s="14">
        <f t="shared" si="17"/>
        <v>2</v>
      </c>
      <c r="AF70" s="17" t="str">
        <f>VLOOKUP(AE70,'[1]Scoring Model'!$C$18:$D$27,2,FALSE)</f>
        <v>01  Low</v>
      </c>
      <c r="AG70" s="10" t="s">
        <v>429</v>
      </c>
      <c r="AH70" s="10" t="s">
        <v>418</v>
      </c>
      <c r="AI70" s="16">
        <v>156468</v>
      </c>
      <c r="AJ70" s="18">
        <v>0</v>
      </c>
    </row>
    <row r="71" spans="2:36" ht="15" customHeight="1" x14ac:dyDescent="0.25">
      <c r="B71" s="10" t="s">
        <v>35</v>
      </c>
      <c r="C71" s="10" t="s">
        <v>36</v>
      </c>
      <c r="D71" s="10" t="s">
        <v>430</v>
      </c>
      <c r="E71" s="10" t="str">
        <f t="shared" si="9"/>
        <v>WCV0018564</v>
      </c>
      <c r="F71" s="11">
        <f>VLOOKUP(E71,'[1]Policy Number &amp; Loss Info'!$H$4:$K$8916,2,FALSE)</f>
        <v>22727.3</v>
      </c>
      <c r="G71" s="11">
        <f>VLOOKUP(E71,'[1]Policy Number &amp; Loss Info'!$H$4:$K$8916,4,FALSE)</f>
        <v>0</v>
      </c>
      <c r="H71" s="12">
        <f>VLOOKUP(E71,'[1]Policy Number &amp; Loss Info'!$H$4:$K$8916,3,FALSE)</f>
        <v>0</v>
      </c>
      <c r="I71" s="13">
        <f t="shared" si="10"/>
        <v>0</v>
      </c>
      <c r="J71" s="14">
        <f t="shared" si="11"/>
        <v>0</v>
      </c>
      <c r="K71" s="10" t="s">
        <v>431</v>
      </c>
      <c r="L71" s="10"/>
      <c r="M71" s="10" t="s">
        <v>101</v>
      </c>
      <c r="N71" s="10">
        <f>VLOOKUP(M71,[1]Array!$I$8:$J$14,2,FALSE)</f>
        <v>5</v>
      </c>
      <c r="O71" s="10">
        <v>5223</v>
      </c>
      <c r="P71" s="15">
        <v>45432</v>
      </c>
      <c r="Q71" s="10" t="s">
        <v>197</v>
      </c>
      <c r="R71" s="10" t="s">
        <v>432</v>
      </c>
      <c r="S71" s="10" t="s">
        <v>433</v>
      </c>
      <c r="T71" s="10">
        <v>1</v>
      </c>
      <c r="U71" s="10">
        <v>0</v>
      </c>
      <c r="V71" s="16">
        <v>0</v>
      </c>
      <c r="W71" s="16">
        <v>6645</v>
      </c>
      <c r="X71" s="16" t="str">
        <f>VLOOKUP(W71,[1]Array!$C$8:$D$15,2,TRUE)</f>
        <v>02  $5,000 - $9,999</v>
      </c>
      <c r="Y71" s="14">
        <f t="shared" si="12"/>
        <v>0</v>
      </c>
      <c r="Z71" s="14">
        <f t="shared" si="13"/>
        <v>0</v>
      </c>
      <c r="AA71" s="14">
        <f t="shared" si="14"/>
        <v>0.66666666666666663</v>
      </c>
      <c r="AB71" s="14">
        <f t="shared" si="15"/>
        <v>0</v>
      </c>
      <c r="AC71" s="14">
        <f t="shared" si="16"/>
        <v>1.3190543303491674E-2</v>
      </c>
      <c r="AD71" s="14">
        <f>(Y71*'[1]Scoring Model'!$K$17+'Working Data - V3'!Z71*'[1]Scoring Model'!$K$7+'Working Data - V3'!AA71*'[1]Scoring Model'!$K$9+'Working Data - V3'!AB71*'[1]Scoring Model'!$K$10+AC71*'[1]Scoring Model'!$K$11)</f>
        <v>0.13597144199403166</v>
      </c>
      <c r="AE71" s="14">
        <f t="shared" si="17"/>
        <v>3</v>
      </c>
      <c r="AF71" s="17" t="str">
        <f>VLOOKUP(AE71,'[1]Scoring Model'!$C$18:$D$27,2,FALSE)</f>
        <v>01  Low</v>
      </c>
      <c r="AG71" s="10" t="s">
        <v>434</v>
      </c>
      <c r="AH71" s="10" t="s">
        <v>435</v>
      </c>
      <c r="AI71" s="16">
        <v>522717</v>
      </c>
      <c r="AJ71" s="18">
        <v>0</v>
      </c>
    </row>
    <row r="72" spans="2:36" ht="15" customHeight="1" x14ac:dyDescent="0.25">
      <c r="B72" s="10" t="s">
        <v>98</v>
      </c>
      <c r="C72" s="10" t="s">
        <v>46</v>
      </c>
      <c r="D72" s="10" t="s">
        <v>436</v>
      </c>
      <c r="E72" s="10" t="str">
        <f t="shared" si="9"/>
        <v>WCV0018532</v>
      </c>
      <c r="F72" s="11">
        <f>VLOOKUP(E72,'[1]Policy Number &amp; Loss Info'!$H$4:$K$8916,2,FALSE)</f>
        <v>67251.16</v>
      </c>
      <c r="G72" s="11">
        <f>VLOOKUP(E72,'[1]Policy Number &amp; Loss Info'!$H$4:$K$8916,4,FALSE)</f>
        <v>0</v>
      </c>
      <c r="H72" s="12">
        <f>VLOOKUP(E72,'[1]Policy Number &amp; Loss Info'!$H$4:$K$8916,3,FALSE)</f>
        <v>0</v>
      </c>
      <c r="I72" s="13">
        <f t="shared" si="10"/>
        <v>0</v>
      </c>
      <c r="J72" s="14">
        <f t="shared" si="11"/>
        <v>0</v>
      </c>
      <c r="K72" s="10" t="s">
        <v>437</v>
      </c>
      <c r="L72" s="10"/>
      <c r="M72" s="10" t="s">
        <v>101</v>
      </c>
      <c r="N72" s="10">
        <f>VLOOKUP(M72,[1]Array!$I$8:$J$14,2,FALSE)</f>
        <v>5</v>
      </c>
      <c r="O72" s="10">
        <v>5223</v>
      </c>
      <c r="P72" s="15">
        <v>45431</v>
      </c>
      <c r="Q72" s="10" t="s">
        <v>102</v>
      </c>
      <c r="R72" s="10" t="s">
        <v>103</v>
      </c>
      <c r="S72" s="10" t="s">
        <v>438</v>
      </c>
      <c r="T72" s="10">
        <v>0.77</v>
      </c>
      <c r="U72" s="10">
        <v>0</v>
      </c>
      <c r="V72" s="16">
        <v>0</v>
      </c>
      <c r="W72" s="16">
        <v>21639</v>
      </c>
      <c r="X72" s="16" t="str">
        <f>VLOOKUP(W72,[1]Array!$C$8:$D$15,2,TRUE)</f>
        <v>04  $15,000 - $24,999</v>
      </c>
      <c r="Y72" s="14">
        <f t="shared" si="12"/>
        <v>0</v>
      </c>
      <c r="Z72" s="14">
        <f t="shared" si="13"/>
        <v>0</v>
      </c>
      <c r="AA72" s="14">
        <f t="shared" si="14"/>
        <v>0.66666666666666663</v>
      </c>
      <c r="AB72" s="14">
        <f t="shared" si="15"/>
        <v>0</v>
      </c>
      <c r="AC72" s="14">
        <f t="shared" si="16"/>
        <v>4.2954125890783491E-2</v>
      </c>
      <c r="AD72" s="14">
        <f>(Y72*'[1]Scoring Model'!$K$17+'Working Data - V3'!Z72*'[1]Scoring Model'!$K$7+'Working Data - V3'!AA72*'[1]Scoring Model'!$K$9+'Working Data - V3'!AB72*'[1]Scoring Model'!$K$10+AC72*'[1]Scoring Model'!$K$11)</f>
        <v>0.14192415851149004</v>
      </c>
      <c r="AE72" s="14">
        <f t="shared" si="17"/>
        <v>3</v>
      </c>
      <c r="AF72" s="17" t="str">
        <f>VLOOKUP(AE72,'[1]Scoring Model'!$C$18:$D$27,2,FALSE)</f>
        <v>01  Low</v>
      </c>
      <c r="AG72" s="10" t="s">
        <v>439</v>
      </c>
      <c r="AH72" s="10" t="s">
        <v>106</v>
      </c>
      <c r="AI72" s="16">
        <v>676474</v>
      </c>
      <c r="AJ72" s="18">
        <v>0</v>
      </c>
    </row>
    <row r="73" spans="2:36" ht="15" customHeight="1" x14ac:dyDescent="0.25">
      <c r="B73" s="10" t="s">
        <v>55</v>
      </c>
      <c r="C73" s="10" t="s">
        <v>36</v>
      </c>
      <c r="D73" s="10" t="s">
        <v>440</v>
      </c>
      <c r="E73" s="10" t="str">
        <f t="shared" si="9"/>
        <v>WCV0019189</v>
      </c>
      <c r="F73" s="11">
        <f>VLOOKUP(E73,'[1]Policy Number &amp; Loss Info'!$H$4:$K$8916,2,FALSE)</f>
        <v>61624.71</v>
      </c>
      <c r="G73" s="11">
        <f>VLOOKUP(E73,'[1]Policy Number &amp; Loss Info'!$H$4:$K$8916,4,FALSE)</f>
        <v>0</v>
      </c>
      <c r="H73" s="12">
        <f>VLOOKUP(E73,'[1]Policy Number &amp; Loss Info'!$H$4:$K$8916,3,FALSE)</f>
        <v>0</v>
      </c>
      <c r="I73" s="13">
        <f t="shared" si="10"/>
        <v>0</v>
      </c>
      <c r="J73" s="14">
        <f t="shared" si="11"/>
        <v>0</v>
      </c>
      <c r="K73" s="10" t="s">
        <v>441</v>
      </c>
      <c r="L73" s="10"/>
      <c r="M73" s="10" t="s">
        <v>87</v>
      </c>
      <c r="N73" s="10">
        <f>VLOOKUP(M73,[1]Array!$I$8:$J$14,2,FALSE)</f>
        <v>3</v>
      </c>
      <c r="O73" s="10">
        <v>8835</v>
      </c>
      <c r="P73" s="15">
        <v>45423</v>
      </c>
      <c r="Q73" s="10" t="s">
        <v>60</v>
      </c>
      <c r="R73" s="10" t="s">
        <v>442</v>
      </c>
      <c r="S73" s="10" t="s">
        <v>443</v>
      </c>
      <c r="T73" s="10">
        <v>1.22</v>
      </c>
      <c r="U73" s="10">
        <v>0</v>
      </c>
      <c r="V73" s="16">
        <v>0</v>
      </c>
      <c r="W73" s="16">
        <v>16883</v>
      </c>
      <c r="X73" s="16" t="str">
        <f>VLOOKUP(W73,[1]Array!$C$8:$D$15,2,TRUE)</f>
        <v>04  $15,000 - $24,999</v>
      </c>
      <c r="Y73" s="14">
        <f t="shared" si="12"/>
        <v>0</v>
      </c>
      <c r="Z73" s="14">
        <f t="shared" si="13"/>
        <v>0</v>
      </c>
      <c r="AA73" s="14">
        <f t="shared" si="14"/>
        <v>0.33333333333333331</v>
      </c>
      <c r="AB73" s="14">
        <f t="shared" si="15"/>
        <v>0.21999999999999997</v>
      </c>
      <c r="AC73" s="14">
        <f t="shared" si="16"/>
        <v>3.351330964527463E-2</v>
      </c>
      <c r="AD73" s="14">
        <f>(Y73*'[1]Scoring Model'!$K$17+'Working Data - V3'!Z73*'[1]Scoring Model'!$K$7+'Working Data - V3'!AA73*'[1]Scoring Model'!$K$9+'Working Data - V3'!AB73*'[1]Scoring Model'!$K$10+AC73*'[1]Scoring Model'!$K$11)</f>
        <v>0.10636932859572158</v>
      </c>
      <c r="AE73" s="14">
        <f t="shared" si="17"/>
        <v>3</v>
      </c>
      <c r="AF73" s="17" t="str">
        <f>VLOOKUP(AE73,'[1]Scoring Model'!$C$18:$D$27,2,FALSE)</f>
        <v>01  Low</v>
      </c>
      <c r="AG73" s="10" t="s">
        <v>141</v>
      </c>
      <c r="AH73" s="10" t="s">
        <v>165</v>
      </c>
      <c r="AI73" s="16">
        <v>1312670</v>
      </c>
      <c r="AJ73" s="18">
        <v>0</v>
      </c>
    </row>
    <row r="74" spans="2:36" ht="15" customHeight="1" x14ac:dyDescent="0.25">
      <c r="B74" s="10" t="s">
        <v>98</v>
      </c>
      <c r="C74" s="10" t="s">
        <v>36</v>
      </c>
      <c r="D74" s="10" t="s">
        <v>444</v>
      </c>
      <c r="E74" s="10" t="str">
        <f t="shared" si="9"/>
        <v>WCV0019522</v>
      </c>
      <c r="F74" s="11">
        <f>VLOOKUP(E74,'[1]Policy Number &amp; Loss Info'!$H$4:$K$8916,2,FALSE)</f>
        <v>15375.86</v>
      </c>
      <c r="G74" s="11">
        <f>VLOOKUP(E74,'[1]Policy Number &amp; Loss Info'!$H$4:$K$8916,4,FALSE)</f>
        <v>0</v>
      </c>
      <c r="H74" s="12">
        <f>VLOOKUP(E74,'[1]Policy Number &amp; Loss Info'!$H$4:$K$8916,3,FALSE)</f>
        <v>0</v>
      </c>
      <c r="I74" s="13">
        <f t="shared" si="10"/>
        <v>0</v>
      </c>
      <c r="J74" s="14">
        <f t="shared" si="11"/>
        <v>0</v>
      </c>
      <c r="K74" s="10" t="s">
        <v>445</v>
      </c>
      <c r="L74" s="10"/>
      <c r="M74" s="10" t="s">
        <v>59</v>
      </c>
      <c r="N74" s="10">
        <f>VLOOKUP(M74,[1]Array!$I$8:$J$14,2,FALSE)</f>
        <v>7</v>
      </c>
      <c r="O74" s="10">
        <v>5445</v>
      </c>
      <c r="P74" s="15">
        <v>45441</v>
      </c>
      <c r="Q74" s="10" t="s">
        <v>197</v>
      </c>
      <c r="R74" s="10" t="s">
        <v>446</v>
      </c>
      <c r="S74" s="10" t="s">
        <v>447</v>
      </c>
      <c r="T74" s="10">
        <v>1</v>
      </c>
      <c r="U74" s="10">
        <v>0</v>
      </c>
      <c r="V74" s="16">
        <v>0</v>
      </c>
      <c r="W74" s="16">
        <v>4801</v>
      </c>
      <c r="X74" s="16" t="str">
        <f>VLOOKUP(W74,[1]Array!$C$8:$D$15,2,TRUE)</f>
        <v>01  $0 - $4,999</v>
      </c>
      <c r="Y74" s="14">
        <f t="shared" si="12"/>
        <v>0</v>
      </c>
      <c r="Z74" s="14">
        <f t="shared" si="13"/>
        <v>0</v>
      </c>
      <c r="AA74" s="14">
        <f t="shared" si="14"/>
        <v>1</v>
      </c>
      <c r="AB74" s="14">
        <f t="shared" si="15"/>
        <v>0</v>
      </c>
      <c r="AC74" s="14">
        <f t="shared" si="16"/>
        <v>9.5301427238620798E-3</v>
      </c>
      <c r="AD74" s="14">
        <f>(Y74*'[1]Scoring Model'!$K$17+'Working Data - V3'!Z74*'[1]Scoring Model'!$K$7+'Working Data - V3'!AA74*'[1]Scoring Model'!$K$9+'Working Data - V3'!AB74*'[1]Scoring Model'!$K$10+AC74*'[1]Scoring Model'!$K$11)</f>
        <v>0.20190602854477244</v>
      </c>
      <c r="AE74" s="14">
        <f t="shared" si="17"/>
        <v>4</v>
      </c>
      <c r="AF74" s="17" t="str">
        <f>VLOOKUP(AE74,'[1]Scoring Model'!$C$18:$D$27,2,FALSE)</f>
        <v>01  Low</v>
      </c>
      <c r="AG74" s="10" t="s">
        <v>448</v>
      </c>
      <c r="AH74" s="10" t="s">
        <v>240</v>
      </c>
      <c r="AI74" s="16">
        <v>142650</v>
      </c>
      <c r="AJ74" s="18">
        <v>0</v>
      </c>
    </row>
    <row r="75" spans="2:36" ht="15" customHeight="1" x14ac:dyDescent="0.25">
      <c r="B75" s="10" t="s">
        <v>35</v>
      </c>
      <c r="C75" s="10" t="s">
        <v>36</v>
      </c>
      <c r="D75" s="10" t="s">
        <v>449</v>
      </c>
      <c r="E75" s="10" t="str">
        <f t="shared" si="9"/>
        <v>WCV0019552</v>
      </c>
      <c r="F75" s="11">
        <f>VLOOKUP(E75,'[1]Policy Number &amp; Loss Info'!$H$4:$K$8916,2,FALSE)</f>
        <v>11628.14</v>
      </c>
      <c r="G75" s="11">
        <f>VLOOKUP(E75,'[1]Policy Number &amp; Loss Info'!$H$4:$K$8916,4,FALSE)</f>
        <v>0</v>
      </c>
      <c r="H75" s="12">
        <f>VLOOKUP(E75,'[1]Policy Number &amp; Loss Info'!$H$4:$K$8916,3,FALSE)</f>
        <v>0</v>
      </c>
      <c r="I75" s="13">
        <f t="shared" si="10"/>
        <v>0</v>
      </c>
      <c r="J75" s="14">
        <f t="shared" si="11"/>
        <v>0</v>
      </c>
      <c r="K75" s="10" t="s">
        <v>450</v>
      </c>
      <c r="L75" s="10"/>
      <c r="M75" s="10" t="s">
        <v>101</v>
      </c>
      <c r="N75" s="10">
        <f>VLOOKUP(M75,[1]Array!$I$8:$J$14,2,FALSE)</f>
        <v>5</v>
      </c>
      <c r="O75" s="10">
        <v>5462</v>
      </c>
      <c r="P75" s="15">
        <v>45418</v>
      </c>
      <c r="Q75" s="10" t="s">
        <v>40</v>
      </c>
      <c r="R75" s="10" t="s">
        <v>451</v>
      </c>
      <c r="S75" s="10" t="s">
        <v>452</v>
      </c>
      <c r="T75" s="10">
        <v>1</v>
      </c>
      <c r="U75" s="10">
        <v>0</v>
      </c>
      <c r="V75" s="16">
        <v>0</v>
      </c>
      <c r="W75" s="16">
        <v>3546</v>
      </c>
      <c r="X75" s="16" t="str">
        <f>VLOOKUP(W75,[1]Array!$C$8:$D$15,2,TRUE)</f>
        <v>01  $0 - $4,999</v>
      </c>
      <c r="Y75" s="14">
        <f t="shared" si="12"/>
        <v>0</v>
      </c>
      <c r="Z75" s="14">
        <f t="shared" si="13"/>
        <v>0</v>
      </c>
      <c r="AA75" s="14">
        <f t="shared" si="14"/>
        <v>0.66666666666666663</v>
      </c>
      <c r="AB75" s="14">
        <f t="shared" si="15"/>
        <v>0</v>
      </c>
      <c r="AC75" s="14">
        <f t="shared" si="16"/>
        <v>7.0389264942334797E-3</v>
      </c>
      <c r="AD75" s="14">
        <f>(Y75*'[1]Scoring Model'!$K$17+'Working Data - V3'!Z75*'[1]Scoring Model'!$K$7+'Working Data - V3'!AA75*'[1]Scoring Model'!$K$9+'Working Data - V3'!AB75*'[1]Scoring Model'!$K$10+AC75*'[1]Scoring Model'!$K$11)</f>
        <v>0.13474111863218002</v>
      </c>
      <c r="AE75" s="14">
        <f t="shared" si="17"/>
        <v>3</v>
      </c>
      <c r="AF75" s="17" t="str">
        <f>VLOOKUP(AE75,'[1]Scoring Model'!$C$18:$D$27,2,FALSE)</f>
        <v>01  Low</v>
      </c>
      <c r="AG75" s="10" t="s">
        <v>453</v>
      </c>
      <c r="AH75" s="10" t="s">
        <v>454</v>
      </c>
      <c r="AI75" s="16">
        <v>76616</v>
      </c>
      <c r="AJ75" s="18">
        <v>0</v>
      </c>
    </row>
    <row r="76" spans="2:36" ht="15" customHeight="1" x14ac:dyDescent="0.25">
      <c r="B76" s="10" t="s">
        <v>98</v>
      </c>
      <c r="C76" s="10" t="s">
        <v>36</v>
      </c>
      <c r="D76" s="10" t="s">
        <v>455</v>
      </c>
      <c r="E76" s="10" t="str">
        <f t="shared" si="9"/>
        <v>WCV0020972</v>
      </c>
      <c r="F76" s="11">
        <f>VLOOKUP(E76,'[1]Policy Number &amp; Loss Info'!$H$4:$K$8916,2,FALSE)</f>
        <v>13099.18</v>
      </c>
      <c r="G76" s="11">
        <f>VLOOKUP(E76,'[1]Policy Number &amp; Loss Info'!$H$4:$K$8916,4,FALSE)</f>
        <v>0</v>
      </c>
      <c r="H76" s="12">
        <f>VLOOKUP(E76,'[1]Policy Number &amp; Loss Info'!$H$4:$K$8916,3,FALSE)</f>
        <v>0</v>
      </c>
      <c r="I76" s="13">
        <f t="shared" si="10"/>
        <v>0</v>
      </c>
      <c r="J76" s="14">
        <f t="shared" si="11"/>
        <v>0</v>
      </c>
      <c r="K76" s="10" t="s">
        <v>456</v>
      </c>
      <c r="L76" s="10"/>
      <c r="M76" s="10" t="s">
        <v>87</v>
      </c>
      <c r="N76" s="10">
        <f>VLOOKUP(M76,[1]Array!$I$8:$J$14,2,FALSE)</f>
        <v>3</v>
      </c>
      <c r="O76" s="10">
        <v>9016</v>
      </c>
      <c r="P76" s="15">
        <v>45436</v>
      </c>
      <c r="Q76" s="10" t="s">
        <v>197</v>
      </c>
      <c r="R76" s="10" t="s">
        <v>457</v>
      </c>
      <c r="S76" s="10" t="s">
        <v>458</v>
      </c>
      <c r="T76" s="10">
        <v>1</v>
      </c>
      <c r="U76" s="10">
        <v>0</v>
      </c>
      <c r="V76" s="16">
        <v>0</v>
      </c>
      <c r="W76" s="16">
        <v>3647</v>
      </c>
      <c r="X76" s="16" t="str">
        <f>VLOOKUP(W76,[1]Array!$C$8:$D$15,2,TRUE)</f>
        <v>01  $0 - $4,999</v>
      </c>
      <c r="Y76" s="14">
        <f t="shared" si="12"/>
        <v>0</v>
      </c>
      <c r="Z76" s="14">
        <f t="shared" si="13"/>
        <v>0</v>
      </c>
      <c r="AA76" s="14">
        <f t="shared" si="14"/>
        <v>0.33333333333333331</v>
      </c>
      <c r="AB76" s="14">
        <f t="shared" si="15"/>
        <v>0</v>
      </c>
      <c r="AC76" s="14">
        <f t="shared" si="16"/>
        <v>7.2394148123151435E-3</v>
      </c>
      <c r="AD76" s="14">
        <f>(Y76*'[1]Scoring Model'!$K$17+'Working Data - V3'!Z76*'[1]Scoring Model'!$K$7+'Working Data - V3'!AA76*'[1]Scoring Model'!$K$9+'Working Data - V3'!AB76*'[1]Scoring Model'!$K$10+AC76*'[1]Scoring Model'!$K$11)</f>
        <v>6.8114549629129689E-2</v>
      </c>
      <c r="AE76" s="14">
        <f t="shared" si="17"/>
        <v>2</v>
      </c>
      <c r="AF76" s="17" t="str">
        <f>VLOOKUP(AE76,'[1]Scoring Model'!$C$18:$D$27,2,FALSE)</f>
        <v>01  Low</v>
      </c>
      <c r="AG76" s="10" t="s">
        <v>459</v>
      </c>
      <c r="AH76" s="10" t="s">
        <v>240</v>
      </c>
      <c r="AI76" s="16">
        <v>264140</v>
      </c>
      <c r="AJ76" s="18">
        <v>0</v>
      </c>
    </row>
    <row r="77" spans="2:36" ht="15" customHeight="1" x14ac:dyDescent="0.25">
      <c r="B77" s="10" t="s">
        <v>178</v>
      </c>
      <c r="C77" s="10" t="s">
        <v>166</v>
      </c>
      <c r="D77" s="10" t="s">
        <v>460</v>
      </c>
      <c r="E77" s="10" t="str">
        <f t="shared" si="9"/>
        <v>WCV0035251</v>
      </c>
      <c r="F77" s="11">
        <f>VLOOKUP(E77,'[1]Policy Number &amp; Loss Info'!$H$4:$K$8916,2,FALSE)</f>
        <v>43685</v>
      </c>
      <c r="G77" s="11">
        <f>VLOOKUP(E77,'[1]Policy Number &amp; Loss Info'!$H$4:$K$8916,4,FALSE)</f>
        <v>0</v>
      </c>
      <c r="H77" s="12">
        <f>VLOOKUP(E77,'[1]Policy Number &amp; Loss Info'!$H$4:$K$8916,3,FALSE)</f>
        <v>1</v>
      </c>
      <c r="I77" s="13">
        <f t="shared" si="10"/>
        <v>0</v>
      </c>
      <c r="J77" s="14">
        <f t="shared" si="11"/>
        <v>2.2891152569531874</v>
      </c>
      <c r="K77" s="10" t="s">
        <v>461</v>
      </c>
      <c r="L77" s="10"/>
      <c r="M77" s="10" t="s">
        <v>67</v>
      </c>
      <c r="N77" s="10">
        <f>VLOOKUP(M77,[1]Array!$I$8:$J$14,2,FALSE)</f>
        <v>6</v>
      </c>
      <c r="O77" s="10">
        <v>5403</v>
      </c>
      <c r="P77" s="15">
        <v>45413</v>
      </c>
      <c r="Q77" s="10" t="s">
        <v>462</v>
      </c>
      <c r="R77" s="10" t="s">
        <v>463</v>
      </c>
      <c r="S77" s="10" t="s">
        <v>464</v>
      </c>
      <c r="T77" s="10">
        <v>1.26</v>
      </c>
      <c r="U77" s="10">
        <v>1</v>
      </c>
      <c r="V77" s="16">
        <v>0</v>
      </c>
      <c r="W77" s="16">
        <v>43685</v>
      </c>
      <c r="X77" s="16" t="str">
        <f>VLOOKUP(W77,[1]Array!$C$8:$D$15,2,TRUE)</f>
        <v>05  $25,000 - $49,999</v>
      </c>
      <c r="Y77" s="14">
        <f t="shared" si="12"/>
        <v>0</v>
      </c>
      <c r="Z77" s="14">
        <f t="shared" si="13"/>
        <v>1.5754835755980311E-2</v>
      </c>
      <c r="AA77" s="14">
        <f t="shared" si="14"/>
        <v>0.83333333333333337</v>
      </c>
      <c r="AB77" s="14">
        <f t="shared" si="15"/>
        <v>0.26</v>
      </c>
      <c r="AC77" s="14">
        <f t="shared" si="16"/>
        <v>8.6716160152450525E-2</v>
      </c>
      <c r="AD77" s="14">
        <f>(Y77*'[1]Scoring Model'!$K$17+'Working Data - V3'!Z77*'[1]Scoring Model'!$K$7+'Working Data - V3'!AA77*'[1]Scoring Model'!$K$9+'Working Data - V3'!AB77*'[1]Scoring Model'!$K$10+AC77*'[1]Scoring Model'!$K$11)</f>
        <v>0.22616086584835285</v>
      </c>
      <c r="AE77" s="14">
        <f t="shared" si="17"/>
        <v>5</v>
      </c>
      <c r="AF77" s="17" t="str">
        <f>VLOOKUP(AE77,'[1]Scoring Model'!$C$18:$D$27,2,FALSE)</f>
        <v>02  Moderate</v>
      </c>
      <c r="AG77" s="10" t="s">
        <v>465</v>
      </c>
      <c r="AH77" s="10" t="s">
        <v>466</v>
      </c>
      <c r="AI77" s="16">
        <v>1938255</v>
      </c>
      <c r="AJ77" s="18">
        <v>0</v>
      </c>
    </row>
    <row r="78" spans="2:36" ht="15" customHeight="1" x14ac:dyDescent="0.25">
      <c r="B78" s="10" t="s">
        <v>35</v>
      </c>
      <c r="C78" s="10" t="s">
        <v>78</v>
      </c>
      <c r="D78" s="10" t="s">
        <v>467</v>
      </c>
      <c r="E78" s="10" t="str">
        <f t="shared" si="9"/>
        <v>WCV0029882</v>
      </c>
      <c r="F78" s="11">
        <f>VLOOKUP(E78,'[1]Policy Number &amp; Loss Info'!$H$4:$K$8916,2,FALSE)</f>
        <v>2696.2799999999997</v>
      </c>
      <c r="G78" s="11">
        <f>VLOOKUP(E78,'[1]Policy Number &amp; Loss Info'!$H$4:$K$8916,4,FALSE)</f>
        <v>0</v>
      </c>
      <c r="H78" s="12">
        <f>VLOOKUP(E78,'[1]Policy Number &amp; Loss Info'!$H$4:$K$8916,3,FALSE)</f>
        <v>0</v>
      </c>
      <c r="I78" s="13">
        <f t="shared" si="10"/>
        <v>0</v>
      </c>
      <c r="J78" s="14">
        <f t="shared" si="11"/>
        <v>0</v>
      </c>
      <c r="K78" s="10" t="s">
        <v>468</v>
      </c>
      <c r="L78" s="10"/>
      <c r="M78" s="10" t="s">
        <v>161</v>
      </c>
      <c r="N78" s="10">
        <f>VLOOKUP(M78,[1]Array!$I$8:$J$14,2,FALSE)</f>
        <v>2</v>
      </c>
      <c r="O78" s="10">
        <v>9063</v>
      </c>
      <c r="P78" s="15">
        <v>45471</v>
      </c>
      <c r="Q78" s="10" t="s">
        <v>60</v>
      </c>
      <c r="R78" s="10" t="s">
        <v>469</v>
      </c>
      <c r="S78" s="10" t="s">
        <v>470</v>
      </c>
      <c r="T78" s="10">
        <v>1</v>
      </c>
      <c r="U78" s="10">
        <v>0</v>
      </c>
      <c r="V78" s="16">
        <v>0</v>
      </c>
      <c r="W78" s="16">
        <v>1439</v>
      </c>
      <c r="X78" s="16" t="str">
        <f>VLOOKUP(W78,[1]Array!$C$8:$D$15,2,TRUE)</f>
        <v>01  $0 - $4,999</v>
      </c>
      <c r="Y78" s="14">
        <f t="shared" si="12"/>
        <v>0</v>
      </c>
      <c r="Z78" s="14">
        <f t="shared" si="13"/>
        <v>0</v>
      </c>
      <c r="AA78" s="14">
        <f t="shared" si="14"/>
        <v>0.16666666666666666</v>
      </c>
      <c r="AB78" s="14">
        <f t="shared" si="15"/>
        <v>0</v>
      </c>
      <c r="AC78" s="14">
        <f t="shared" si="16"/>
        <v>2.8564622744506421E-3</v>
      </c>
      <c r="AD78" s="14">
        <f>(Y78*'[1]Scoring Model'!$K$17+'Working Data - V3'!Z78*'[1]Scoring Model'!$K$7+'Working Data - V3'!AA78*'[1]Scoring Model'!$K$9+'Working Data - V3'!AB78*'[1]Scoring Model'!$K$10+AC78*'[1]Scoring Model'!$K$11)</f>
        <v>3.3904625788223459E-2</v>
      </c>
      <c r="AE78" s="14">
        <f t="shared" si="17"/>
        <v>2</v>
      </c>
      <c r="AF78" s="17" t="str">
        <f>VLOOKUP(AE78,'[1]Scoring Model'!$C$18:$D$27,2,FALSE)</f>
        <v>01  Low</v>
      </c>
      <c r="AG78" s="10" t="s">
        <v>164</v>
      </c>
      <c r="AH78" s="10" t="s">
        <v>471</v>
      </c>
      <c r="AI78" s="16">
        <v>147000</v>
      </c>
      <c r="AJ78" s="18">
        <v>0</v>
      </c>
    </row>
    <row r="79" spans="2:36" ht="15" customHeight="1" x14ac:dyDescent="0.25">
      <c r="B79" s="10" t="s">
        <v>55</v>
      </c>
      <c r="C79" s="10" t="s">
        <v>56</v>
      </c>
      <c r="D79" s="10" t="s">
        <v>472</v>
      </c>
      <c r="E79" s="10" t="str">
        <f t="shared" si="9"/>
        <v>WCV0029806</v>
      </c>
      <c r="F79" s="11">
        <f>VLOOKUP(E79,'[1]Policy Number &amp; Loss Info'!$H$4:$K$8916,2,FALSE)</f>
        <v>2310.37</v>
      </c>
      <c r="G79" s="11">
        <f>VLOOKUP(E79,'[1]Policy Number &amp; Loss Info'!$H$4:$K$8916,4,FALSE)</f>
        <v>0</v>
      </c>
      <c r="H79" s="12">
        <f>VLOOKUP(E79,'[1]Policy Number &amp; Loss Info'!$H$4:$K$8916,3,FALSE)</f>
        <v>0</v>
      </c>
      <c r="I79" s="13">
        <f t="shared" si="10"/>
        <v>0</v>
      </c>
      <c r="J79" s="14">
        <f t="shared" si="11"/>
        <v>0</v>
      </c>
      <c r="K79" s="10" t="s">
        <v>473</v>
      </c>
      <c r="L79" s="10"/>
      <c r="M79" s="10" t="s">
        <v>67</v>
      </c>
      <c r="N79" s="10">
        <f>VLOOKUP(M79,[1]Array!$I$8:$J$14,2,FALSE)</f>
        <v>6</v>
      </c>
      <c r="O79" s="10">
        <v>8601</v>
      </c>
      <c r="P79" s="15">
        <v>45466</v>
      </c>
      <c r="Q79" s="10" t="s">
        <v>60</v>
      </c>
      <c r="R79" s="10" t="s">
        <v>474</v>
      </c>
      <c r="S79" s="10" t="s">
        <v>475</v>
      </c>
      <c r="T79" s="10">
        <v>1</v>
      </c>
      <c r="U79" s="10">
        <v>0</v>
      </c>
      <c r="V79" s="16">
        <v>0</v>
      </c>
      <c r="W79" s="16">
        <v>1317</v>
      </c>
      <c r="X79" s="16" t="str">
        <f>VLOOKUP(W79,[1]Array!$C$8:$D$15,2,TRUE)</f>
        <v>01  $0 - $4,999</v>
      </c>
      <c r="Y79" s="14">
        <f t="shared" si="12"/>
        <v>0</v>
      </c>
      <c r="Z79" s="14">
        <f t="shared" si="13"/>
        <v>0</v>
      </c>
      <c r="AA79" s="14">
        <f t="shared" si="14"/>
        <v>0.83333333333333337</v>
      </c>
      <c r="AB79" s="14">
        <f t="shared" si="15"/>
        <v>0</v>
      </c>
      <c r="AC79" s="14">
        <f t="shared" si="16"/>
        <v>2.61428826647081E-3</v>
      </c>
      <c r="AD79" s="14">
        <f>(Y79*'[1]Scoring Model'!$K$17+'Working Data - V3'!Z79*'[1]Scoring Model'!$K$7+'Working Data - V3'!AA79*'[1]Scoring Model'!$K$9+'Working Data - V3'!AB79*'[1]Scoring Model'!$K$10+AC79*'[1]Scoring Model'!$K$11)</f>
        <v>0.16718952431996084</v>
      </c>
      <c r="AE79" s="14">
        <f t="shared" si="17"/>
        <v>4</v>
      </c>
      <c r="AF79" s="17" t="str">
        <f>VLOOKUP(AE79,'[1]Scoring Model'!$C$18:$D$27,2,FALSE)</f>
        <v>01  Low</v>
      </c>
      <c r="AG79" s="10" t="s">
        <v>476</v>
      </c>
      <c r="AH79" s="10" t="s">
        <v>477</v>
      </c>
      <c r="AI79" s="16">
        <v>357331</v>
      </c>
      <c r="AJ79" s="18">
        <v>0</v>
      </c>
    </row>
    <row r="80" spans="2:36" ht="15" customHeight="1" x14ac:dyDescent="0.25">
      <c r="B80" s="10" t="s">
        <v>35</v>
      </c>
      <c r="C80" s="10" t="s">
        <v>36</v>
      </c>
      <c r="D80" s="10" t="s">
        <v>478</v>
      </c>
      <c r="E80" s="10" t="str">
        <f t="shared" si="9"/>
        <v>WCV0025391</v>
      </c>
      <c r="F80" s="11">
        <f>VLOOKUP(E80,'[1]Policy Number &amp; Loss Info'!$H$4:$K$8916,2,FALSE)</f>
        <v>17037.96</v>
      </c>
      <c r="G80" s="11">
        <f>VLOOKUP(E80,'[1]Policy Number &amp; Loss Info'!$H$4:$K$8916,4,FALSE)</f>
        <v>0</v>
      </c>
      <c r="H80" s="12">
        <f>VLOOKUP(E80,'[1]Policy Number &amp; Loss Info'!$H$4:$K$8916,3,FALSE)</f>
        <v>0</v>
      </c>
      <c r="I80" s="13">
        <f t="shared" si="10"/>
        <v>0</v>
      </c>
      <c r="J80" s="14">
        <f t="shared" si="11"/>
        <v>0</v>
      </c>
      <c r="K80" s="10" t="s">
        <v>479</v>
      </c>
      <c r="L80" s="10"/>
      <c r="M80" s="10" t="s">
        <v>87</v>
      </c>
      <c r="N80" s="10">
        <f>VLOOKUP(M80,[1]Array!$I$8:$J$14,2,FALSE)</f>
        <v>3</v>
      </c>
      <c r="O80" s="10">
        <v>2731</v>
      </c>
      <c r="P80" s="15">
        <v>45463</v>
      </c>
      <c r="Q80" s="10" t="s">
        <v>40</v>
      </c>
      <c r="R80" s="10" t="s">
        <v>348</v>
      </c>
      <c r="S80" s="10" t="s">
        <v>349</v>
      </c>
      <c r="T80" s="10">
        <v>1</v>
      </c>
      <c r="U80" s="10">
        <v>0</v>
      </c>
      <c r="V80" s="16">
        <v>0</v>
      </c>
      <c r="W80" s="16">
        <v>9535</v>
      </c>
      <c r="X80" s="16" t="str">
        <f>VLOOKUP(W80,[1]Array!$C$8:$D$15,2,TRUE)</f>
        <v>02  $5,000 - $9,999</v>
      </c>
      <c r="Y80" s="14">
        <f t="shared" si="12"/>
        <v>0</v>
      </c>
      <c r="Z80" s="14">
        <f t="shared" si="13"/>
        <v>0</v>
      </c>
      <c r="AA80" s="14">
        <f t="shared" si="14"/>
        <v>0.33333333333333331</v>
      </c>
      <c r="AB80" s="14">
        <f t="shared" si="15"/>
        <v>0</v>
      </c>
      <c r="AC80" s="14">
        <f t="shared" si="16"/>
        <v>1.8927288246620481E-2</v>
      </c>
      <c r="AD80" s="14">
        <f>(Y80*'[1]Scoring Model'!$K$17+'Working Data - V3'!Z80*'[1]Scoring Model'!$K$7+'Working Data - V3'!AA80*'[1]Scoring Model'!$K$9+'Working Data - V3'!AB80*'[1]Scoring Model'!$K$10+AC80*'[1]Scoring Model'!$K$11)</f>
        <v>7.0452124315990766E-2</v>
      </c>
      <c r="AE80" s="14">
        <f t="shared" si="17"/>
        <v>2</v>
      </c>
      <c r="AF80" s="17" t="str">
        <f>VLOOKUP(AE80,'[1]Scoring Model'!$C$18:$D$27,2,FALSE)</f>
        <v>01  Low</v>
      </c>
      <c r="AG80" s="10" t="s">
        <v>480</v>
      </c>
      <c r="AH80" s="10" t="s">
        <v>481</v>
      </c>
      <c r="AI80" s="16">
        <v>300227</v>
      </c>
      <c r="AJ80" s="18">
        <v>0</v>
      </c>
    </row>
    <row r="81" spans="2:36" ht="15" customHeight="1" x14ac:dyDescent="0.25">
      <c r="B81" s="10" t="s">
        <v>98</v>
      </c>
      <c r="C81" s="10" t="s">
        <v>36</v>
      </c>
      <c r="D81" s="10" t="s">
        <v>482</v>
      </c>
      <c r="E81" s="10" t="str">
        <f t="shared" si="9"/>
        <v>WCV0029680</v>
      </c>
      <c r="F81" s="11">
        <f>VLOOKUP(E81,'[1]Policy Number &amp; Loss Info'!$H$4:$K$8916,2,FALSE)</f>
        <v>11722.92</v>
      </c>
      <c r="G81" s="11">
        <f>VLOOKUP(E81,'[1]Policy Number &amp; Loss Info'!$H$4:$K$8916,4,FALSE)</f>
        <v>0</v>
      </c>
      <c r="H81" s="12">
        <f>VLOOKUP(E81,'[1]Policy Number &amp; Loss Info'!$H$4:$K$8916,3,FALSE)</f>
        <v>1</v>
      </c>
      <c r="I81" s="13">
        <f t="shared" si="10"/>
        <v>0</v>
      </c>
      <c r="J81" s="14">
        <f t="shared" si="11"/>
        <v>8.5302979121242828</v>
      </c>
      <c r="K81" s="10" t="s">
        <v>483</v>
      </c>
      <c r="L81" s="10"/>
      <c r="M81" s="10" t="s">
        <v>161</v>
      </c>
      <c r="N81" s="10">
        <f>VLOOKUP(M81,[1]Array!$I$8:$J$14,2,FALSE)</f>
        <v>2</v>
      </c>
      <c r="O81" s="10">
        <v>8869</v>
      </c>
      <c r="P81" s="15">
        <v>45462</v>
      </c>
      <c r="Q81" s="10" t="s">
        <v>197</v>
      </c>
      <c r="R81" s="10" t="s">
        <v>484</v>
      </c>
      <c r="S81" s="10" t="s">
        <v>485</v>
      </c>
      <c r="T81" s="10">
        <v>1</v>
      </c>
      <c r="U81" s="10">
        <v>1</v>
      </c>
      <c r="V81" s="16">
        <v>0</v>
      </c>
      <c r="W81" s="16">
        <v>6563</v>
      </c>
      <c r="X81" s="16" t="str">
        <f>VLOOKUP(W81,[1]Array!$C$8:$D$15,2,TRUE)</f>
        <v>02  $5,000 - $9,999</v>
      </c>
      <c r="Y81" s="14">
        <f t="shared" si="12"/>
        <v>0</v>
      </c>
      <c r="Z81" s="14">
        <f t="shared" si="13"/>
        <v>5.8709775380195374E-2</v>
      </c>
      <c r="AA81" s="14">
        <f t="shared" si="14"/>
        <v>0.16666666666666666</v>
      </c>
      <c r="AB81" s="14">
        <f t="shared" si="15"/>
        <v>0</v>
      </c>
      <c r="AC81" s="14">
        <f t="shared" si="16"/>
        <v>1.3027770609603589E-2</v>
      </c>
      <c r="AD81" s="14">
        <f>(Y81*'[1]Scoring Model'!$K$17+'Working Data - V3'!Z81*'[1]Scoring Model'!$K$7+'Working Data - V3'!AA81*'[1]Scoring Model'!$K$9+'Working Data - V3'!AB81*'[1]Scoring Model'!$K$10+AC81*'[1]Scoring Model'!$K$11)</f>
        <v>4.7680842531293129E-2</v>
      </c>
      <c r="AE81" s="14">
        <f t="shared" si="17"/>
        <v>2</v>
      </c>
      <c r="AF81" s="17" t="str">
        <f>VLOOKUP(AE81,'[1]Scoring Model'!$C$18:$D$27,2,FALSE)</f>
        <v>01  Low</v>
      </c>
      <c r="AG81" s="10" t="s">
        <v>486</v>
      </c>
      <c r="AH81" s="10" t="s">
        <v>487</v>
      </c>
      <c r="AI81" s="16">
        <v>1325000</v>
      </c>
      <c r="AJ81" s="18">
        <v>0</v>
      </c>
    </row>
    <row r="82" spans="2:36" ht="15" customHeight="1" x14ac:dyDescent="0.25">
      <c r="B82" s="10" t="s">
        <v>55</v>
      </c>
      <c r="C82" s="10" t="s">
        <v>78</v>
      </c>
      <c r="D82" s="10" t="s">
        <v>488</v>
      </c>
      <c r="E82" s="10" t="str">
        <f t="shared" si="9"/>
        <v>WCV0029451</v>
      </c>
      <c r="F82" s="11">
        <f>VLOOKUP(E82,'[1]Policy Number &amp; Loss Info'!$H$4:$K$8916,2,FALSE)</f>
        <v>69176.37</v>
      </c>
      <c r="G82" s="11">
        <f>VLOOKUP(E82,'[1]Policy Number &amp; Loss Info'!$H$4:$K$8916,4,FALSE)</f>
        <v>6947.07</v>
      </c>
      <c r="H82" s="12">
        <f>VLOOKUP(E82,'[1]Policy Number &amp; Loss Info'!$H$4:$K$8916,3,FALSE)</f>
        <v>1</v>
      </c>
      <c r="I82" s="13">
        <f t="shared" si="10"/>
        <v>0.10042547765949558</v>
      </c>
      <c r="J82" s="14">
        <f t="shared" si="11"/>
        <v>1.4455803332843282</v>
      </c>
      <c r="K82" s="10" t="s">
        <v>489</v>
      </c>
      <c r="L82" s="10"/>
      <c r="M82" s="10" t="s">
        <v>67</v>
      </c>
      <c r="N82" s="10">
        <f>VLOOKUP(M82,[1]Array!$I$8:$J$14,2,FALSE)</f>
        <v>6</v>
      </c>
      <c r="O82" s="10">
        <v>7219</v>
      </c>
      <c r="P82" s="15">
        <v>45469</v>
      </c>
      <c r="Q82" s="10" t="s">
        <v>60</v>
      </c>
      <c r="R82" s="10" t="s">
        <v>128</v>
      </c>
      <c r="S82" s="10" t="s">
        <v>129</v>
      </c>
      <c r="T82" s="10">
        <v>0.97</v>
      </c>
      <c r="U82" s="10">
        <v>0</v>
      </c>
      <c r="V82" s="16">
        <v>0</v>
      </c>
      <c r="W82" s="16">
        <v>35011</v>
      </c>
      <c r="X82" s="16" t="str">
        <f>VLOOKUP(W82,[1]Array!$C$8:$D$15,2,TRUE)</f>
        <v>05  $25,000 - $49,999</v>
      </c>
      <c r="Y82" s="14">
        <f t="shared" si="12"/>
        <v>5.0212738829747791E-2</v>
      </c>
      <c r="Z82" s="14">
        <f t="shared" si="13"/>
        <v>9.9492066438293877E-3</v>
      </c>
      <c r="AA82" s="14">
        <f t="shared" si="14"/>
        <v>0.83333333333333337</v>
      </c>
      <c r="AB82" s="14">
        <f t="shared" si="15"/>
        <v>0</v>
      </c>
      <c r="AC82" s="14">
        <f t="shared" si="16"/>
        <v>6.9497985191654926E-2</v>
      </c>
      <c r="AD82" s="14">
        <f>(Y82*'[1]Scoring Model'!$K$17+'Working Data - V3'!Z82*'[1]Scoring Model'!$K$7+'Working Data - V3'!AA82*'[1]Scoring Model'!$K$9+'Working Data - V3'!AB82*'[1]Scoring Model'!$K$10+AC82*'[1]Scoring Model'!$K$11)</f>
        <v>0.19761992668268788</v>
      </c>
      <c r="AE82" s="14">
        <f t="shared" si="17"/>
        <v>4</v>
      </c>
      <c r="AF82" s="17" t="str">
        <f>VLOOKUP(AE82,'[1]Scoring Model'!$C$18:$D$27,2,FALSE)</f>
        <v>01  Low</v>
      </c>
      <c r="AG82" s="10" t="s">
        <v>490</v>
      </c>
      <c r="AH82" s="10" t="s">
        <v>491</v>
      </c>
      <c r="AI82" s="16">
        <v>783800</v>
      </c>
      <c r="AJ82" s="18">
        <v>0</v>
      </c>
    </row>
    <row r="83" spans="2:36" ht="15" customHeight="1" x14ac:dyDescent="0.25">
      <c r="B83" s="10" t="s">
        <v>178</v>
      </c>
      <c r="C83" s="10" t="s">
        <v>46</v>
      </c>
      <c r="D83" s="10" t="s">
        <v>492</v>
      </c>
      <c r="E83" s="10" t="str">
        <f t="shared" si="9"/>
        <v>WCV0029440</v>
      </c>
      <c r="F83" s="11">
        <f>VLOOKUP(E83,'[1]Policy Number &amp; Loss Info'!$H$4:$K$8916,2,FALSE)</f>
        <v>13148.7</v>
      </c>
      <c r="G83" s="11">
        <f>VLOOKUP(E83,'[1]Policy Number &amp; Loss Info'!$H$4:$K$8916,4,FALSE)</f>
        <v>0</v>
      </c>
      <c r="H83" s="12">
        <f>VLOOKUP(E83,'[1]Policy Number &amp; Loss Info'!$H$4:$K$8916,3,FALSE)</f>
        <v>0</v>
      </c>
      <c r="I83" s="13">
        <f t="shared" si="10"/>
        <v>0</v>
      </c>
      <c r="J83" s="14">
        <f t="shared" si="11"/>
        <v>0</v>
      </c>
      <c r="K83" s="10" t="s">
        <v>493</v>
      </c>
      <c r="L83" s="10"/>
      <c r="M83" s="10" t="s">
        <v>59</v>
      </c>
      <c r="N83" s="10">
        <f>VLOOKUP(M83,[1]Array!$I$8:$J$14,2,FALSE)</f>
        <v>7</v>
      </c>
      <c r="O83" s="10">
        <v>5213</v>
      </c>
      <c r="P83" s="15">
        <v>45453</v>
      </c>
      <c r="Q83" s="10" t="s">
        <v>462</v>
      </c>
      <c r="R83" s="10" t="s">
        <v>494</v>
      </c>
      <c r="S83" s="10" t="s">
        <v>495</v>
      </c>
      <c r="T83" s="10">
        <v>1</v>
      </c>
      <c r="U83" s="10">
        <v>0</v>
      </c>
      <c r="V83" s="16">
        <v>0</v>
      </c>
      <c r="W83" s="16">
        <v>8089</v>
      </c>
      <c r="X83" s="16" t="str">
        <f>VLOOKUP(W83,[1]Array!$C$8:$D$15,2,TRUE)</f>
        <v>02  $5,000 - $9,999</v>
      </c>
      <c r="Y83" s="14">
        <f t="shared" si="12"/>
        <v>0</v>
      </c>
      <c r="Z83" s="14">
        <f t="shared" si="13"/>
        <v>0</v>
      </c>
      <c r="AA83" s="14">
        <f t="shared" si="14"/>
        <v>1</v>
      </c>
      <c r="AB83" s="14">
        <f t="shared" si="15"/>
        <v>0</v>
      </c>
      <c r="AC83" s="14">
        <f t="shared" si="16"/>
        <v>1.6056930742203785E-2</v>
      </c>
      <c r="AD83" s="14">
        <f>(Y83*'[1]Scoring Model'!$K$17+'Working Data - V3'!Z83*'[1]Scoring Model'!$K$7+'Working Data - V3'!AA83*'[1]Scoring Model'!$K$9+'Working Data - V3'!AB83*'[1]Scoring Model'!$K$10+AC83*'[1]Scoring Model'!$K$11)</f>
        <v>0.20321138614844078</v>
      </c>
      <c r="AE83" s="14">
        <f t="shared" si="17"/>
        <v>4</v>
      </c>
      <c r="AF83" s="17" t="str">
        <f>VLOOKUP(AE83,'[1]Scoring Model'!$C$18:$D$27,2,FALSE)</f>
        <v>01  Low</v>
      </c>
      <c r="AG83" s="10" t="s">
        <v>496</v>
      </c>
      <c r="AH83" s="10" t="s">
        <v>497</v>
      </c>
      <c r="AI83" s="16">
        <v>210000</v>
      </c>
      <c r="AJ83" s="18">
        <v>0</v>
      </c>
    </row>
    <row r="84" spans="2:36" ht="15" customHeight="1" x14ac:dyDescent="0.25">
      <c r="B84" s="10" t="s">
        <v>55</v>
      </c>
      <c r="C84" s="10" t="s">
        <v>56</v>
      </c>
      <c r="D84" s="10" t="s">
        <v>498</v>
      </c>
      <c r="E84" s="10" t="str">
        <f t="shared" si="9"/>
        <v>WCV0029341</v>
      </c>
      <c r="F84" s="11">
        <f>VLOOKUP(E84,'[1]Policy Number &amp; Loss Info'!$H$4:$K$8916,2,FALSE)</f>
        <v>17287.010000000002</v>
      </c>
      <c r="G84" s="11">
        <f>VLOOKUP(E84,'[1]Policy Number &amp; Loss Info'!$H$4:$K$8916,4,FALSE)</f>
        <v>0</v>
      </c>
      <c r="H84" s="12">
        <f>VLOOKUP(E84,'[1]Policy Number &amp; Loss Info'!$H$4:$K$8916,3,FALSE)</f>
        <v>0</v>
      </c>
      <c r="I84" s="13">
        <f t="shared" si="10"/>
        <v>0</v>
      </c>
      <c r="J84" s="14">
        <f t="shared" si="11"/>
        <v>0</v>
      </c>
      <c r="K84" s="10" t="s">
        <v>499</v>
      </c>
      <c r="L84" s="10"/>
      <c r="M84" s="10" t="s">
        <v>59</v>
      </c>
      <c r="N84" s="10">
        <f>VLOOKUP(M84,[1]Array!$I$8:$J$14,2,FALSE)</f>
        <v>7</v>
      </c>
      <c r="O84" s="10">
        <v>5445</v>
      </c>
      <c r="P84" s="15">
        <v>45445</v>
      </c>
      <c r="Q84" s="10" t="s">
        <v>60</v>
      </c>
      <c r="R84" s="10" t="s">
        <v>500</v>
      </c>
      <c r="S84" s="10" t="s">
        <v>501</v>
      </c>
      <c r="T84" s="10">
        <v>0.93</v>
      </c>
      <c r="U84" s="10">
        <v>0</v>
      </c>
      <c r="V84" s="16">
        <v>0</v>
      </c>
      <c r="W84" s="16">
        <v>8548</v>
      </c>
      <c r="X84" s="16" t="str">
        <f>VLOOKUP(W84,[1]Array!$C$8:$D$15,2,TRUE)</f>
        <v>02  $5,000 - $9,999</v>
      </c>
      <c r="Y84" s="14">
        <f t="shared" si="12"/>
        <v>0</v>
      </c>
      <c r="Z84" s="14">
        <f t="shared" si="13"/>
        <v>0</v>
      </c>
      <c r="AA84" s="14">
        <f t="shared" si="14"/>
        <v>1</v>
      </c>
      <c r="AB84" s="14">
        <f t="shared" si="15"/>
        <v>0</v>
      </c>
      <c r="AC84" s="14">
        <f t="shared" si="16"/>
        <v>1.6968060821406596E-2</v>
      </c>
      <c r="AD84" s="14">
        <f>(Y84*'[1]Scoring Model'!$K$17+'Working Data - V3'!Z84*'[1]Scoring Model'!$K$7+'Working Data - V3'!AA84*'[1]Scoring Model'!$K$9+'Working Data - V3'!AB84*'[1]Scoring Model'!$K$10+AC84*'[1]Scoring Model'!$K$11)</f>
        <v>0.20339361216428134</v>
      </c>
      <c r="AE84" s="14">
        <f t="shared" si="17"/>
        <v>4</v>
      </c>
      <c r="AF84" s="17" t="str">
        <f>VLOOKUP(AE84,'[1]Scoring Model'!$C$18:$D$27,2,FALSE)</f>
        <v>01  Low</v>
      </c>
      <c r="AG84" s="10" t="s">
        <v>448</v>
      </c>
      <c r="AH84" s="10" t="s">
        <v>130</v>
      </c>
      <c r="AI84" s="16">
        <v>125000</v>
      </c>
      <c r="AJ84" s="18">
        <v>0</v>
      </c>
    </row>
    <row r="85" spans="2:36" ht="15" customHeight="1" x14ac:dyDescent="0.25">
      <c r="B85" s="10" t="s">
        <v>45</v>
      </c>
      <c r="C85" s="10" t="s">
        <v>78</v>
      </c>
      <c r="D85" s="10" t="s">
        <v>502</v>
      </c>
      <c r="E85" s="10" t="str">
        <f t="shared" si="9"/>
        <v>WCV0028842</v>
      </c>
      <c r="F85" s="11">
        <f>VLOOKUP(E85,'[1]Policy Number &amp; Loss Info'!$H$4:$K$8916,2,FALSE)</f>
        <v>77819.149999999994</v>
      </c>
      <c r="G85" s="11">
        <f>VLOOKUP(E85,'[1]Policy Number &amp; Loss Info'!$H$4:$K$8916,4,FALSE)</f>
        <v>0</v>
      </c>
      <c r="H85" s="12">
        <f>VLOOKUP(E85,'[1]Policy Number &amp; Loss Info'!$H$4:$K$8916,3,FALSE)</f>
        <v>0</v>
      </c>
      <c r="I85" s="13">
        <f t="shared" si="10"/>
        <v>0</v>
      </c>
      <c r="J85" s="14">
        <f t="shared" si="11"/>
        <v>0</v>
      </c>
      <c r="K85" s="10" t="s">
        <v>503</v>
      </c>
      <c r="L85" s="10"/>
      <c r="M85" s="10" t="s">
        <v>101</v>
      </c>
      <c r="N85" s="10">
        <f>VLOOKUP(M85,[1]Array!$I$8:$J$14,2,FALSE)</f>
        <v>5</v>
      </c>
      <c r="O85" s="10">
        <v>7225</v>
      </c>
      <c r="P85" s="15">
        <v>45458</v>
      </c>
      <c r="Q85" s="10" t="s">
        <v>50</v>
      </c>
      <c r="R85" s="10" t="s">
        <v>504</v>
      </c>
      <c r="S85" s="10" t="s">
        <v>505</v>
      </c>
      <c r="T85" s="10">
        <v>1.55</v>
      </c>
      <c r="U85" s="10">
        <v>0</v>
      </c>
      <c r="V85" s="16">
        <v>0</v>
      </c>
      <c r="W85" s="16">
        <v>52791</v>
      </c>
      <c r="X85" s="16" t="str">
        <f>VLOOKUP(W85,[1]Array!$C$8:$D$15,2,TRUE)</f>
        <v>06  $50,000 - $74,999</v>
      </c>
      <c r="Y85" s="14">
        <f t="shared" si="12"/>
        <v>0</v>
      </c>
      <c r="Z85" s="14">
        <f t="shared" si="13"/>
        <v>0</v>
      </c>
      <c r="AA85" s="14">
        <f t="shared" si="14"/>
        <v>0.66666666666666663</v>
      </c>
      <c r="AB85" s="14">
        <f t="shared" si="15"/>
        <v>0.55000000000000004</v>
      </c>
      <c r="AC85" s="14">
        <f t="shared" si="16"/>
        <v>0.104791869305437</v>
      </c>
      <c r="AD85" s="14">
        <f>(Y85*'[1]Scoring Model'!$K$17+'Working Data - V3'!Z85*'[1]Scoring Model'!$K$7+'Working Data - V3'!AA85*'[1]Scoring Model'!$K$9+'Working Data - V3'!AB85*'[1]Scoring Model'!$K$10+AC85*'[1]Scoring Model'!$K$11)</f>
        <v>0.23679170719442072</v>
      </c>
      <c r="AE85" s="14">
        <f t="shared" si="17"/>
        <v>5</v>
      </c>
      <c r="AF85" s="17" t="str">
        <f>VLOOKUP(AE85,'[1]Scoring Model'!$C$18:$D$27,2,FALSE)</f>
        <v>02  Moderate</v>
      </c>
      <c r="AG85" s="10" t="s">
        <v>506</v>
      </c>
      <c r="AH85" s="10" t="s">
        <v>84</v>
      </c>
      <c r="AI85" s="16">
        <v>805558</v>
      </c>
      <c r="AJ85" s="18">
        <v>0</v>
      </c>
    </row>
    <row r="86" spans="2:36" ht="15" customHeight="1" x14ac:dyDescent="0.25">
      <c r="B86" s="10" t="s">
        <v>98</v>
      </c>
      <c r="C86" s="10" t="s">
        <v>46</v>
      </c>
      <c r="D86" s="10" t="s">
        <v>507</v>
      </c>
      <c r="E86" s="10" t="str">
        <f t="shared" si="9"/>
        <v>WCV0029059</v>
      </c>
      <c r="F86" s="11">
        <f>VLOOKUP(E86,'[1]Policy Number &amp; Loss Info'!$H$4:$K$8916,2,FALSE)</f>
        <v>11989.380000000001</v>
      </c>
      <c r="G86" s="11">
        <f>VLOOKUP(E86,'[1]Policy Number &amp; Loss Info'!$H$4:$K$8916,4,FALSE)</f>
        <v>0</v>
      </c>
      <c r="H86" s="12">
        <f>VLOOKUP(E86,'[1]Policy Number &amp; Loss Info'!$H$4:$K$8916,3,FALSE)</f>
        <v>0</v>
      </c>
      <c r="I86" s="13">
        <f t="shared" si="10"/>
        <v>0</v>
      </c>
      <c r="J86" s="14">
        <f t="shared" si="11"/>
        <v>0</v>
      </c>
      <c r="K86" s="10" t="s">
        <v>508</v>
      </c>
      <c r="L86" s="10"/>
      <c r="M86" s="10" t="s">
        <v>49</v>
      </c>
      <c r="N86" s="10">
        <f>VLOOKUP(M86,[1]Array!$I$8:$J$14,2,FALSE)</f>
        <v>4</v>
      </c>
      <c r="O86" s="10">
        <v>83</v>
      </c>
      <c r="P86" s="15">
        <v>45452</v>
      </c>
      <c r="Q86" s="10" t="s">
        <v>109</v>
      </c>
      <c r="R86" s="10" t="s">
        <v>509</v>
      </c>
      <c r="S86" s="10" t="s">
        <v>510</v>
      </c>
      <c r="T86" s="10">
        <v>1</v>
      </c>
      <c r="U86" s="10">
        <v>0</v>
      </c>
      <c r="V86" s="16">
        <v>0</v>
      </c>
      <c r="W86" s="16">
        <v>5846</v>
      </c>
      <c r="X86" s="16" t="str">
        <f>VLOOKUP(W86,[1]Array!$C$8:$D$15,2,TRUE)</f>
        <v>02  $5,000 - $9,999</v>
      </c>
      <c r="Y86" s="14">
        <f t="shared" si="12"/>
        <v>0</v>
      </c>
      <c r="Z86" s="14">
        <f t="shared" si="13"/>
        <v>0</v>
      </c>
      <c r="AA86" s="14">
        <f t="shared" si="14"/>
        <v>0.5</v>
      </c>
      <c r="AB86" s="14">
        <f t="shared" si="15"/>
        <v>0</v>
      </c>
      <c r="AC86" s="14">
        <f t="shared" si="16"/>
        <v>1.1604502054509002E-2</v>
      </c>
      <c r="AD86" s="14">
        <f>(Y86*'[1]Scoring Model'!$K$17+'Working Data - V3'!Z86*'[1]Scoring Model'!$K$7+'Working Data - V3'!AA86*'[1]Scoring Model'!$K$9+'Working Data - V3'!AB86*'[1]Scoring Model'!$K$10+AC86*'[1]Scoring Model'!$K$11)</f>
        <v>0.1023209004109018</v>
      </c>
      <c r="AE86" s="14">
        <f t="shared" si="17"/>
        <v>3</v>
      </c>
      <c r="AF86" s="17" t="str">
        <f>VLOOKUP(AE86,'[1]Scoring Model'!$C$18:$D$27,2,FALSE)</f>
        <v>01  Low</v>
      </c>
      <c r="AG86" s="10" t="s">
        <v>511</v>
      </c>
      <c r="AH86" s="10" t="s">
        <v>512</v>
      </c>
      <c r="AI86" s="16">
        <v>90000</v>
      </c>
      <c r="AJ86" s="18">
        <v>0</v>
      </c>
    </row>
    <row r="87" spans="2:36" ht="15" customHeight="1" x14ac:dyDescent="0.25">
      <c r="B87" s="10" t="s">
        <v>178</v>
      </c>
      <c r="C87" s="10" t="s">
        <v>46</v>
      </c>
      <c r="D87" s="10" t="s">
        <v>513</v>
      </c>
      <c r="E87" s="10" t="str">
        <f t="shared" si="9"/>
        <v>WCV0028922</v>
      </c>
      <c r="F87" s="11">
        <f>VLOOKUP(E87,'[1]Policy Number &amp; Loss Info'!$H$4:$K$8916,2,FALSE)</f>
        <v>30921.78</v>
      </c>
      <c r="G87" s="11">
        <f>VLOOKUP(E87,'[1]Policy Number &amp; Loss Info'!$H$4:$K$8916,4,FALSE)</f>
        <v>76255.009999999995</v>
      </c>
      <c r="H87" s="12">
        <f>VLOOKUP(E87,'[1]Policy Number &amp; Loss Info'!$H$4:$K$8916,3,FALSE)</f>
        <v>2</v>
      </c>
      <c r="I87" s="13">
        <f t="shared" si="10"/>
        <v>2.4660614621797321</v>
      </c>
      <c r="J87" s="14">
        <f t="shared" si="11"/>
        <v>6.4679329585812981</v>
      </c>
      <c r="K87" s="10" t="s">
        <v>514</v>
      </c>
      <c r="L87" s="10"/>
      <c r="M87" s="10" t="s">
        <v>39</v>
      </c>
      <c r="N87" s="10">
        <f>VLOOKUP(M87,[1]Array!$I$8:$J$14,2,FALSE)</f>
        <v>1</v>
      </c>
      <c r="O87" s="10">
        <v>8842</v>
      </c>
      <c r="P87" s="15">
        <v>45444</v>
      </c>
      <c r="Q87" s="10" t="s">
        <v>462</v>
      </c>
      <c r="R87" s="10" t="s">
        <v>515</v>
      </c>
      <c r="S87" s="10" t="s">
        <v>516</v>
      </c>
      <c r="T87" s="10">
        <v>0.69</v>
      </c>
      <c r="U87" s="10">
        <v>0</v>
      </c>
      <c r="V87" s="16">
        <v>0</v>
      </c>
      <c r="W87" s="16">
        <v>14408</v>
      </c>
      <c r="X87" s="16" t="str">
        <f>VLOOKUP(W87,[1]Array!$C$8:$D$15,2,TRUE)</f>
        <v>03  $10,000 - $14,999</v>
      </c>
      <c r="Y87" s="14">
        <f t="shared" si="12"/>
        <v>1</v>
      </c>
      <c r="Z87" s="14">
        <f t="shared" si="13"/>
        <v>4.4515548587435783E-2</v>
      </c>
      <c r="AA87" s="14">
        <f t="shared" si="14"/>
        <v>0</v>
      </c>
      <c r="AB87" s="14">
        <f t="shared" si="15"/>
        <v>0</v>
      </c>
      <c r="AC87" s="14">
        <f t="shared" si="16"/>
        <v>2.8600353335847709E-2</v>
      </c>
      <c r="AD87" s="14">
        <f>(Y87*'[1]Scoring Model'!$K$17+'Working Data - V3'!Z87*'[1]Scoring Model'!$K$7+'Working Data - V3'!AA87*'[1]Scoring Model'!$K$9+'Working Data - V3'!AB87*'[1]Scoring Model'!$K$10+AC87*'[1]Scoring Model'!$K$11)</f>
        <v>0.3146231803846567</v>
      </c>
      <c r="AE87" s="14">
        <f t="shared" si="17"/>
        <v>6</v>
      </c>
      <c r="AF87" s="17" t="str">
        <f>VLOOKUP(AE87,'[1]Scoring Model'!$C$18:$D$27,2,FALSE)</f>
        <v>02  Moderate</v>
      </c>
      <c r="AG87" s="10" t="s">
        <v>517</v>
      </c>
      <c r="AH87" s="10" t="s">
        <v>518</v>
      </c>
      <c r="AI87" s="16">
        <v>1086308</v>
      </c>
      <c r="AJ87" s="18">
        <v>0</v>
      </c>
    </row>
    <row r="88" spans="2:36" ht="15" customHeight="1" x14ac:dyDescent="0.25">
      <c r="B88" s="10" t="s">
        <v>55</v>
      </c>
      <c r="C88" s="10" t="s">
        <v>78</v>
      </c>
      <c r="D88" s="10" t="s">
        <v>519</v>
      </c>
      <c r="E88" s="10" t="str">
        <f t="shared" si="9"/>
        <v>WCV0028731</v>
      </c>
      <c r="F88" s="11">
        <f>VLOOKUP(E88,'[1]Policy Number &amp; Loss Info'!$H$4:$K$8916,2,FALSE)</f>
        <v>1917.03</v>
      </c>
      <c r="G88" s="11">
        <f>VLOOKUP(E88,'[1]Policy Number &amp; Loss Info'!$H$4:$K$8916,4,FALSE)</f>
        <v>0</v>
      </c>
      <c r="H88" s="12">
        <f>VLOOKUP(E88,'[1]Policy Number &amp; Loss Info'!$H$4:$K$8916,3,FALSE)</f>
        <v>0</v>
      </c>
      <c r="I88" s="13">
        <f t="shared" si="10"/>
        <v>0</v>
      </c>
      <c r="J88" s="14">
        <f t="shared" si="11"/>
        <v>0</v>
      </c>
      <c r="K88" s="10" t="s">
        <v>520</v>
      </c>
      <c r="L88" s="10"/>
      <c r="M88" s="10" t="s">
        <v>87</v>
      </c>
      <c r="N88" s="10">
        <f>VLOOKUP(M88,[1]Array!$I$8:$J$14,2,FALSE)</f>
        <v>3</v>
      </c>
      <c r="O88" s="10">
        <v>8603</v>
      </c>
      <c r="P88" s="15">
        <v>45471</v>
      </c>
      <c r="Q88" s="10" t="s">
        <v>102</v>
      </c>
      <c r="R88" s="10" t="s">
        <v>521</v>
      </c>
      <c r="S88" s="10" t="s">
        <v>522</v>
      </c>
      <c r="T88" s="10">
        <v>1</v>
      </c>
      <c r="U88" s="10">
        <v>0</v>
      </c>
      <c r="V88" s="16">
        <v>0</v>
      </c>
      <c r="W88" s="16">
        <v>1114</v>
      </c>
      <c r="X88" s="16" t="str">
        <f>VLOOKUP(W88,[1]Array!$C$8:$D$15,2,TRUE)</f>
        <v>01  $0 - $4,999</v>
      </c>
      <c r="Y88" s="14">
        <f t="shared" si="12"/>
        <v>0</v>
      </c>
      <c r="Z88" s="14">
        <f t="shared" si="13"/>
        <v>0</v>
      </c>
      <c r="AA88" s="14">
        <f t="shared" si="14"/>
        <v>0.33333333333333331</v>
      </c>
      <c r="AB88" s="14">
        <f t="shared" si="15"/>
        <v>0</v>
      </c>
      <c r="AC88" s="14">
        <f t="shared" si="16"/>
        <v>2.2113265974551878E-3</v>
      </c>
      <c r="AD88" s="14">
        <f>(Y88*'[1]Scoring Model'!$K$17+'Working Data - V3'!Z88*'[1]Scoring Model'!$K$7+'Working Data - V3'!AA88*'[1]Scoring Model'!$K$9+'Working Data - V3'!AB88*'[1]Scoring Model'!$K$10+AC88*'[1]Scoring Model'!$K$11)</f>
        <v>6.7108931986157708E-2</v>
      </c>
      <c r="AE88" s="14">
        <f t="shared" si="17"/>
        <v>2</v>
      </c>
      <c r="AF88" s="17" t="str">
        <f>VLOOKUP(AE88,'[1]Scoring Model'!$C$18:$D$27,2,FALSE)</f>
        <v>01  Low</v>
      </c>
      <c r="AG88" s="10" t="s">
        <v>523</v>
      </c>
      <c r="AH88" s="10" t="s">
        <v>119</v>
      </c>
      <c r="AI88" s="16">
        <v>72000</v>
      </c>
      <c r="AJ88" s="18">
        <v>0</v>
      </c>
    </row>
    <row r="89" spans="2:36" ht="15" customHeight="1" x14ac:dyDescent="0.25">
      <c r="B89" s="10" t="s">
        <v>178</v>
      </c>
      <c r="C89" s="10" t="s">
        <v>46</v>
      </c>
      <c r="D89" s="10" t="s">
        <v>524</v>
      </c>
      <c r="E89" s="10" t="str">
        <f t="shared" si="9"/>
        <v>WCV0028023</v>
      </c>
      <c r="F89" s="11">
        <f>VLOOKUP(E89,'[1]Policy Number &amp; Loss Info'!$H$4:$K$8916,2,FALSE)</f>
        <v>34349.46</v>
      </c>
      <c r="G89" s="11">
        <f>VLOOKUP(E89,'[1]Policy Number &amp; Loss Info'!$H$4:$K$8916,4,FALSE)</f>
        <v>3685.79</v>
      </c>
      <c r="H89" s="12">
        <f>VLOOKUP(E89,'[1]Policy Number &amp; Loss Info'!$H$4:$K$8916,3,FALSE)</f>
        <v>2</v>
      </c>
      <c r="I89" s="13">
        <f t="shared" si="10"/>
        <v>0.1073027057776163</v>
      </c>
      <c r="J89" s="14">
        <f t="shared" si="11"/>
        <v>5.8225078356399198</v>
      </c>
      <c r="K89" s="10" t="s">
        <v>525</v>
      </c>
      <c r="L89" s="10"/>
      <c r="M89" s="10" t="s">
        <v>87</v>
      </c>
      <c r="N89" s="10">
        <f>VLOOKUP(M89,[1]Array!$I$8:$J$14,2,FALSE)</f>
        <v>3</v>
      </c>
      <c r="O89" s="10">
        <v>2089</v>
      </c>
      <c r="P89" s="15">
        <v>45447</v>
      </c>
      <c r="Q89" s="10" t="s">
        <v>181</v>
      </c>
      <c r="R89" s="10" t="s">
        <v>526</v>
      </c>
      <c r="S89" s="10" t="s">
        <v>527</v>
      </c>
      <c r="T89" s="10">
        <v>0.85</v>
      </c>
      <c r="U89" s="10">
        <v>1</v>
      </c>
      <c r="V89" s="16">
        <v>0</v>
      </c>
      <c r="W89" s="16">
        <v>17526</v>
      </c>
      <c r="X89" s="16" t="str">
        <f>VLOOKUP(W89,[1]Array!$C$8:$D$15,2,TRUE)</f>
        <v>04  $15,000 - $24,999</v>
      </c>
      <c r="Y89" s="14">
        <f t="shared" si="12"/>
        <v>5.3651352888808151E-2</v>
      </c>
      <c r="Z89" s="14">
        <f t="shared" si="13"/>
        <v>4.0073410178791742E-2</v>
      </c>
      <c r="AA89" s="14">
        <f t="shared" si="14"/>
        <v>0.33333333333333331</v>
      </c>
      <c r="AB89" s="14">
        <f t="shared" si="15"/>
        <v>0</v>
      </c>
      <c r="AC89" s="14">
        <f t="shared" si="16"/>
        <v>3.4789685769299479E-2</v>
      </c>
      <c r="AD89" s="14">
        <f>(Y89*'[1]Scoring Model'!$K$17+'Working Data - V3'!Z89*'[1]Scoring Model'!$K$7+'Working Data - V3'!AA89*'[1]Scoring Model'!$K$9+'Working Data - V3'!AB89*'[1]Scoring Model'!$K$10+AC89*'[1]Scoring Model'!$K$11)</f>
        <v>9.7734691722927355E-2</v>
      </c>
      <c r="AE89" s="14">
        <f t="shared" si="17"/>
        <v>3</v>
      </c>
      <c r="AF89" s="17" t="str">
        <f>VLOOKUP(AE89,'[1]Scoring Model'!$C$18:$D$27,2,FALSE)</f>
        <v>01  Low</v>
      </c>
      <c r="AG89" s="10" t="s">
        <v>528</v>
      </c>
      <c r="AH89" s="10" t="s">
        <v>529</v>
      </c>
      <c r="AI89" s="16">
        <v>876017</v>
      </c>
      <c r="AJ89" s="18">
        <v>0</v>
      </c>
    </row>
    <row r="90" spans="2:36" ht="15" customHeight="1" x14ac:dyDescent="0.25">
      <c r="B90" s="10" t="s">
        <v>35</v>
      </c>
      <c r="C90" s="10" t="s">
        <v>36</v>
      </c>
      <c r="D90" s="10" t="s">
        <v>530</v>
      </c>
      <c r="E90" s="10" t="str">
        <f t="shared" si="9"/>
        <v>WCV0095154</v>
      </c>
      <c r="F90" s="11">
        <f>VLOOKUP(E90,'[1]Policy Number &amp; Loss Info'!$H$4:$K$8916,2,FALSE)</f>
        <v>6662.04</v>
      </c>
      <c r="G90" s="11">
        <f>VLOOKUP(E90,'[1]Policy Number &amp; Loss Info'!$H$4:$K$8916,4,FALSE)</f>
        <v>0</v>
      </c>
      <c r="H90" s="12">
        <f>VLOOKUP(E90,'[1]Policy Number &amp; Loss Info'!$H$4:$K$8916,3,FALSE)</f>
        <v>0</v>
      </c>
      <c r="I90" s="13">
        <f t="shared" si="10"/>
        <v>0</v>
      </c>
      <c r="J90" s="14">
        <f t="shared" si="11"/>
        <v>0</v>
      </c>
      <c r="K90" s="10" t="s">
        <v>531</v>
      </c>
      <c r="L90" s="10"/>
      <c r="M90" s="10" t="s">
        <v>49</v>
      </c>
      <c r="N90" s="10">
        <f>VLOOKUP(M90,[1]Array!$I$8:$J$14,2,FALSE)</f>
        <v>4</v>
      </c>
      <c r="O90" s="10">
        <v>9102</v>
      </c>
      <c r="P90" s="15">
        <v>45445</v>
      </c>
      <c r="Q90" s="10" t="s">
        <v>60</v>
      </c>
      <c r="R90" s="10" t="s">
        <v>469</v>
      </c>
      <c r="S90" s="10" t="s">
        <v>470</v>
      </c>
      <c r="T90" s="10">
        <v>1</v>
      </c>
      <c r="U90" s="10">
        <v>0</v>
      </c>
      <c r="V90" s="16">
        <v>0</v>
      </c>
      <c r="W90" s="16">
        <v>2272</v>
      </c>
      <c r="X90" s="16" t="str">
        <f>VLOOKUP(W90,[1]Array!$C$8:$D$15,2,TRUE)</f>
        <v>01  $0 - $4,999</v>
      </c>
      <c r="Y90" s="14">
        <f t="shared" si="12"/>
        <v>0</v>
      </c>
      <c r="Z90" s="14">
        <f t="shared" si="13"/>
        <v>0</v>
      </c>
      <c r="AA90" s="14">
        <f t="shared" si="14"/>
        <v>0.5</v>
      </c>
      <c r="AB90" s="14">
        <f t="shared" si="15"/>
        <v>0</v>
      </c>
      <c r="AC90" s="14">
        <f t="shared" si="16"/>
        <v>4.5099946404112985E-3</v>
      </c>
      <c r="AD90" s="14">
        <f>(Y90*'[1]Scoring Model'!$K$17+'Working Data - V3'!Z90*'[1]Scoring Model'!$K$7+'Working Data - V3'!AA90*'[1]Scoring Model'!$K$9+'Working Data - V3'!AB90*'[1]Scoring Model'!$K$10+AC90*'[1]Scoring Model'!$K$11)</f>
        <v>0.10090199892808227</v>
      </c>
      <c r="AE90" s="14">
        <f t="shared" si="17"/>
        <v>3</v>
      </c>
      <c r="AF90" s="17" t="str">
        <f>VLOOKUP(AE90,'[1]Scoring Model'!$C$18:$D$27,2,FALSE)</f>
        <v>01  Low</v>
      </c>
      <c r="AG90" s="10" t="s">
        <v>532</v>
      </c>
      <c r="AH90" s="10" t="s">
        <v>533</v>
      </c>
      <c r="AI90" s="16">
        <v>53450</v>
      </c>
      <c r="AJ90" s="18">
        <v>0</v>
      </c>
    </row>
    <row r="91" spans="2:36" ht="15" customHeight="1" x14ac:dyDescent="0.25">
      <c r="B91" s="10" t="s">
        <v>55</v>
      </c>
      <c r="C91" s="10" t="s">
        <v>56</v>
      </c>
      <c r="D91" s="10" t="s">
        <v>534</v>
      </c>
      <c r="E91" s="10" t="str">
        <f t="shared" si="9"/>
        <v>WCV0095144</v>
      </c>
      <c r="F91" s="11">
        <f>VLOOKUP(E91,'[1]Policy Number &amp; Loss Info'!$H$4:$K$8916,2,FALSE)</f>
        <v>16608.900000000001</v>
      </c>
      <c r="G91" s="11">
        <f>VLOOKUP(E91,'[1]Policy Number &amp; Loss Info'!$H$4:$K$8916,4,FALSE)</f>
        <v>0</v>
      </c>
      <c r="H91" s="12">
        <f>VLOOKUP(E91,'[1]Policy Number &amp; Loss Info'!$H$4:$K$8916,3,FALSE)</f>
        <v>0</v>
      </c>
      <c r="I91" s="13">
        <f t="shared" si="10"/>
        <v>0</v>
      </c>
      <c r="J91" s="14">
        <f t="shared" si="11"/>
        <v>0</v>
      </c>
      <c r="K91" s="10" t="s">
        <v>535</v>
      </c>
      <c r="L91" s="10"/>
      <c r="M91" s="10" t="s">
        <v>49</v>
      </c>
      <c r="N91" s="10">
        <f>VLOOKUP(M91,[1]Array!$I$8:$J$14,2,FALSE)</f>
        <v>4</v>
      </c>
      <c r="O91" s="10">
        <v>8391</v>
      </c>
      <c r="P91" s="15">
        <v>45468</v>
      </c>
      <c r="Q91" s="10" t="s">
        <v>60</v>
      </c>
      <c r="R91" s="10" t="s">
        <v>364</v>
      </c>
      <c r="S91" s="10" t="s">
        <v>536</v>
      </c>
      <c r="T91" s="10">
        <v>0.98</v>
      </c>
      <c r="U91" s="10">
        <v>0</v>
      </c>
      <c r="V91" s="16">
        <v>0</v>
      </c>
      <c r="W91" s="16">
        <v>4455</v>
      </c>
      <c r="X91" s="16" t="str">
        <f>VLOOKUP(W91,[1]Array!$C$8:$D$15,2,TRUE)</f>
        <v>01  $0 - $4,999</v>
      </c>
      <c r="Y91" s="14">
        <f t="shared" si="12"/>
        <v>0</v>
      </c>
      <c r="Z91" s="14">
        <f t="shared" si="13"/>
        <v>0</v>
      </c>
      <c r="AA91" s="14">
        <f t="shared" si="14"/>
        <v>0.5</v>
      </c>
      <c r="AB91" s="14">
        <f t="shared" si="15"/>
        <v>0</v>
      </c>
      <c r="AC91" s="14">
        <f t="shared" si="16"/>
        <v>8.8433213569684577E-3</v>
      </c>
      <c r="AD91" s="14">
        <f>(Y91*'[1]Scoring Model'!$K$17+'Working Data - V3'!Z91*'[1]Scoring Model'!$K$7+'Working Data - V3'!AA91*'[1]Scoring Model'!$K$9+'Working Data - V3'!AB91*'[1]Scoring Model'!$K$10+AC91*'[1]Scoring Model'!$K$11)</f>
        <v>0.10176866427139369</v>
      </c>
      <c r="AE91" s="14">
        <f t="shared" si="17"/>
        <v>3</v>
      </c>
      <c r="AF91" s="17" t="str">
        <f>VLOOKUP(AE91,'[1]Scoring Model'!$C$18:$D$27,2,FALSE)</f>
        <v>01  Low</v>
      </c>
      <c r="AG91" s="10" t="s">
        <v>537</v>
      </c>
      <c r="AH91" s="10" t="s">
        <v>477</v>
      </c>
      <c r="AI91" s="16">
        <v>195757</v>
      </c>
      <c r="AJ91" s="18">
        <v>0</v>
      </c>
    </row>
    <row r="92" spans="2:36" ht="15" customHeight="1" x14ac:dyDescent="0.25">
      <c r="B92" s="10" t="s">
        <v>98</v>
      </c>
      <c r="C92" s="10" t="s">
        <v>166</v>
      </c>
      <c r="D92" s="10" t="s">
        <v>538</v>
      </c>
      <c r="E92" s="10" t="str">
        <f t="shared" si="9"/>
        <v>WCV0095129</v>
      </c>
      <c r="F92" s="11">
        <f>VLOOKUP(E92,'[1]Policy Number &amp; Loss Info'!$H$4:$K$8916,2,FALSE)</f>
        <v>36693.199999999997</v>
      </c>
      <c r="G92" s="11">
        <f>VLOOKUP(E92,'[1]Policy Number &amp; Loss Info'!$H$4:$K$8916,4,FALSE)</f>
        <v>309.11</v>
      </c>
      <c r="H92" s="12">
        <f>VLOOKUP(E92,'[1]Policy Number &amp; Loss Info'!$H$4:$K$8916,3,FALSE)</f>
        <v>1</v>
      </c>
      <c r="I92" s="13">
        <f t="shared" si="10"/>
        <v>8.4241766866885431E-3</v>
      </c>
      <c r="J92" s="14">
        <f t="shared" si="11"/>
        <v>2.7253006006562526</v>
      </c>
      <c r="K92" s="10" t="s">
        <v>539</v>
      </c>
      <c r="L92" s="10"/>
      <c r="M92" s="10" t="s">
        <v>161</v>
      </c>
      <c r="N92" s="10">
        <f>VLOOKUP(M92,[1]Array!$I$8:$J$14,2,FALSE)</f>
        <v>2</v>
      </c>
      <c r="O92" s="10">
        <v>2081</v>
      </c>
      <c r="P92" s="15">
        <v>45458</v>
      </c>
      <c r="Q92" s="10" t="s">
        <v>102</v>
      </c>
      <c r="R92" s="10" t="s">
        <v>540</v>
      </c>
      <c r="S92" s="10" t="s">
        <v>541</v>
      </c>
      <c r="T92" s="10">
        <v>0.89</v>
      </c>
      <c r="U92" s="10">
        <v>0</v>
      </c>
      <c r="V92" s="16">
        <v>0</v>
      </c>
      <c r="W92" s="16">
        <v>10517</v>
      </c>
      <c r="X92" s="16" t="str">
        <f>VLOOKUP(W92,[1]Array!$C$8:$D$15,2,TRUE)</f>
        <v>03  $10,000 - $14,999</v>
      </c>
      <c r="Y92" s="14">
        <f t="shared" si="12"/>
        <v>4.2120883433442715E-3</v>
      </c>
      <c r="Z92" s="14">
        <f t="shared" si="13"/>
        <v>1.8756881384016658E-2</v>
      </c>
      <c r="AA92" s="14">
        <f t="shared" si="14"/>
        <v>0.16666666666666666</v>
      </c>
      <c r="AB92" s="14">
        <f t="shared" si="15"/>
        <v>0</v>
      </c>
      <c r="AC92" s="14">
        <f t="shared" si="16"/>
        <v>2.0876590507572901E-2</v>
      </c>
      <c r="AD92" s="14">
        <f>(Y92*'[1]Scoring Model'!$K$17+'Working Data - V3'!Z92*'[1]Scoring Model'!$K$7+'Working Data - V3'!AA92*'[1]Scoring Model'!$K$9+'Working Data - V3'!AB92*'[1]Scoring Model'!$K$10+AC92*'[1]Scoring Model'!$K$11)</f>
        <v>4.2523654214654524E-2</v>
      </c>
      <c r="AE92" s="14">
        <f t="shared" si="17"/>
        <v>2</v>
      </c>
      <c r="AF92" s="17" t="str">
        <f>VLOOKUP(AE92,'[1]Scoring Model'!$C$18:$D$27,2,FALSE)</f>
        <v>01  Low</v>
      </c>
      <c r="AG92" s="10" t="s">
        <v>542</v>
      </c>
      <c r="AH92" s="10" t="s">
        <v>172</v>
      </c>
      <c r="AI92" s="16">
        <v>511099</v>
      </c>
      <c r="AJ92" s="18">
        <v>0</v>
      </c>
    </row>
    <row r="93" spans="2:36" ht="15" customHeight="1" x14ac:dyDescent="0.25">
      <c r="B93" s="10" t="s">
        <v>55</v>
      </c>
      <c r="C93" s="10" t="s">
        <v>46</v>
      </c>
      <c r="D93" s="10" t="s">
        <v>543</v>
      </c>
      <c r="E93" s="10" t="str">
        <f t="shared" si="9"/>
        <v>WCV0095121</v>
      </c>
      <c r="F93" s="11">
        <f>VLOOKUP(E93,'[1]Policy Number &amp; Loss Info'!$H$4:$K$8916,2,FALSE)</f>
        <v>10513.98</v>
      </c>
      <c r="G93" s="11">
        <f>VLOOKUP(E93,'[1]Policy Number &amp; Loss Info'!$H$4:$K$8916,4,FALSE)</f>
        <v>6863.75</v>
      </c>
      <c r="H93" s="12">
        <f>VLOOKUP(E93,'[1]Policy Number &amp; Loss Info'!$H$4:$K$8916,3,FALSE)</f>
        <v>1</v>
      </c>
      <c r="I93" s="13">
        <f t="shared" si="10"/>
        <v>0.65282129127124078</v>
      </c>
      <c r="J93" s="14">
        <f t="shared" si="11"/>
        <v>9.5111461121288041</v>
      </c>
      <c r="K93" s="10" t="s">
        <v>544</v>
      </c>
      <c r="L93" s="10"/>
      <c r="M93" s="10" t="s">
        <v>87</v>
      </c>
      <c r="N93" s="10">
        <f>VLOOKUP(M93,[1]Array!$I$8:$J$14,2,FALSE)</f>
        <v>3</v>
      </c>
      <c r="O93" s="10">
        <v>8018</v>
      </c>
      <c r="P93" s="15">
        <v>45457</v>
      </c>
      <c r="Q93" s="10" t="s">
        <v>545</v>
      </c>
      <c r="R93" s="10" t="s">
        <v>546</v>
      </c>
      <c r="S93" s="10" t="s">
        <v>547</v>
      </c>
      <c r="T93" s="10">
        <v>1</v>
      </c>
      <c r="U93" s="10">
        <v>1</v>
      </c>
      <c r="V93" s="16">
        <v>6863.75</v>
      </c>
      <c r="W93" s="16">
        <v>2708</v>
      </c>
      <c r="X93" s="16" t="str">
        <f>VLOOKUP(W93,[1]Array!$C$8:$D$15,2,TRUE)</f>
        <v>01  $0 - $4,999</v>
      </c>
      <c r="Y93" s="14">
        <f t="shared" si="12"/>
        <v>0.32641064563562039</v>
      </c>
      <c r="Z93" s="14">
        <f t="shared" si="13"/>
        <v>6.5460463116726486E-2</v>
      </c>
      <c r="AA93" s="14">
        <f t="shared" si="14"/>
        <v>0.33333333333333331</v>
      </c>
      <c r="AB93" s="14">
        <f t="shared" si="15"/>
        <v>0</v>
      </c>
      <c r="AC93" s="14">
        <f t="shared" si="16"/>
        <v>5.3754689640113547E-3</v>
      </c>
      <c r="AD93" s="14">
        <f>(Y93*'[1]Scoring Model'!$K$17+'Working Data - V3'!Z93*'[1]Scoring Model'!$K$7+'Working Data - V3'!AA93*'[1]Scoring Model'!$K$9+'Working Data - V3'!AB93*'[1]Scoring Model'!$K$10+AC93*'[1]Scoring Model'!$K$11)</f>
        <v>0.17875704677350032</v>
      </c>
      <c r="AE93" s="14">
        <f t="shared" si="17"/>
        <v>4</v>
      </c>
      <c r="AF93" s="17" t="str">
        <f>VLOOKUP(AE93,'[1]Scoring Model'!$C$18:$D$27,2,FALSE)</f>
        <v>01  Low</v>
      </c>
      <c r="AG93" s="10" t="s">
        <v>548</v>
      </c>
      <c r="AH93" s="10" t="s">
        <v>314</v>
      </c>
      <c r="AI93" s="16">
        <v>188400</v>
      </c>
      <c r="AJ93" s="18">
        <v>2.8730880000000001</v>
      </c>
    </row>
    <row r="94" spans="2:36" ht="15" customHeight="1" x14ac:dyDescent="0.25">
      <c r="B94" s="10" t="s">
        <v>55</v>
      </c>
      <c r="C94" s="10" t="s">
        <v>56</v>
      </c>
      <c r="D94" s="10" t="s">
        <v>549</v>
      </c>
      <c r="E94" s="10" t="str">
        <f t="shared" si="9"/>
        <v>WCV0095111</v>
      </c>
      <c r="F94" s="11">
        <f>VLOOKUP(E94,'[1]Policy Number &amp; Loss Info'!$H$4:$K$8916,2,FALSE)</f>
        <v>50842.720000000001</v>
      </c>
      <c r="G94" s="11">
        <f>VLOOKUP(E94,'[1]Policy Number &amp; Loss Info'!$H$4:$K$8916,4,FALSE)</f>
        <v>104022.5</v>
      </c>
      <c r="H94" s="12">
        <f>VLOOKUP(E94,'[1]Policy Number &amp; Loss Info'!$H$4:$K$8916,3,FALSE)</f>
        <v>1</v>
      </c>
      <c r="I94" s="13">
        <f t="shared" si="10"/>
        <v>2.0459664628485652</v>
      </c>
      <c r="J94" s="14">
        <f t="shared" si="11"/>
        <v>1.9668499246303111</v>
      </c>
      <c r="K94" s="10" t="s">
        <v>550</v>
      </c>
      <c r="L94" s="10"/>
      <c r="M94" s="10" t="s">
        <v>87</v>
      </c>
      <c r="N94" s="10">
        <f>VLOOKUP(M94,[1]Array!$I$8:$J$14,2,FALSE)</f>
        <v>3</v>
      </c>
      <c r="O94" s="10">
        <v>2759</v>
      </c>
      <c r="P94" s="15">
        <v>45452</v>
      </c>
      <c r="Q94" s="10" t="s">
        <v>60</v>
      </c>
      <c r="R94" s="10" t="s">
        <v>551</v>
      </c>
      <c r="S94" s="10" t="s">
        <v>552</v>
      </c>
      <c r="T94" s="10">
        <v>0.92</v>
      </c>
      <c r="U94" s="10">
        <v>0</v>
      </c>
      <c r="V94" s="16">
        <v>0</v>
      </c>
      <c r="W94" s="16">
        <v>9608</v>
      </c>
      <c r="X94" s="16" t="str">
        <f>VLOOKUP(W94,[1]Array!$C$8:$D$15,2,TRUE)</f>
        <v>02  $5,000 - $9,999</v>
      </c>
      <c r="Y94" s="14">
        <f t="shared" si="12"/>
        <v>1</v>
      </c>
      <c r="Z94" s="14">
        <f t="shared" si="13"/>
        <v>1.3536844606268115E-2</v>
      </c>
      <c r="AA94" s="14">
        <f t="shared" si="14"/>
        <v>0.33333333333333331</v>
      </c>
      <c r="AB94" s="14">
        <f t="shared" si="15"/>
        <v>0</v>
      </c>
      <c r="AC94" s="14">
        <f t="shared" si="16"/>
        <v>1.9072195644837923E-2</v>
      </c>
      <c r="AD94" s="14">
        <f>(Y94*'[1]Scoring Model'!$K$17+'Working Data - V3'!Z94*'[1]Scoring Model'!$K$7+'Working Data - V3'!AA94*'[1]Scoring Model'!$K$9+'Working Data - V3'!AB94*'[1]Scoring Model'!$K$10+AC94*'[1]Scoring Model'!$K$11)</f>
        <v>0.37318847471688782</v>
      </c>
      <c r="AE94" s="14">
        <f t="shared" si="17"/>
        <v>7</v>
      </c>
      <c r="AF94" s="17" t="str">
        <f>VLOOKUP(AE94,'[1]Scoring Model'!$C$18:$D$27,2,FALSE)</f>
        <v>03  High</v>
      </c>
      <c r="AG94" s="10" t="s">
        <v>553</v>
      </c>
      <c r="AH94" s="10" t="s">
        <v>554</v>
      </c>
      <c r="AI94" s="16">
        <v>275611</v>
      </c>
      <c r="AJ94" s="18">
        <v>0</v>
      </c>
    </row>
    <row r="95" spans="2:36" ht="15" customHeight="1" x14ac:dyDescent="0.25">
      <c r="B95" s="10" t="s">
        <v>35</v>
      </c>
      <c r="C95" s="10" t="s">
        <v>36</v>
      </c>
      <c r="D95" s="10" t="s">
        <v>555</v>
      </c>
      <c r="E95" s="10" t="str">
        <f t="shared" si="9"/>
        <v>WCV0095098</v>
      </c>
      <c r="F95" s="11">
        <f>VLOOKUP(E95,'[1]Policy Number &amp; Loss Info'!$H$4:$K$8916,2,FALSE)</f>
        <v>61408.78</v>
      </c>
      <c r="G95" s="11">
        <f>VLOOKUP(E95,'[1]Policy Number &amp; Loss Info'!$H$4:$K$8916,4,FALSE)</f>
        <v>0</v>
      </c>
      <c r="H95" s="12">
        <f>VLOOKUP(E95,'[1]Policy Number &amp; Loss Info'!$H$4:$K$8916,3,FALSE)</f>
        <v>0</v>
      </c>
      <c r="I95" s="13">
        <f t="shared" si="10"/>
        <v>0</v>
      </c>
      <c r="J95" s="14">
        <f t="shared" si="11"/>
        <v>0</v>
      </c>
      <c r="K95" s="10" t="s">
        <v>556</v>
      </c>
      <c r="L95" s="10"/>
      <c r="M95" s="10" t="s">
        <v>59</v>
      </c>
      <c r="N95" s="10">
        <f>VLOOKUP(M95,[1]Array!$I$8:$J$14,2,FALSE)</f>
        <v>7</v>
      </c>
      <c r="O95" s="10">
        <v>3724</v>
      </c>
      <c r="P95" s="15">
        <v>45447</v>
      </c>
      <c r="Q95" s="10" t="s">
        <v>60</v>
      </c>
      <c r="R95" s="10" t="s">
        <v>557</v>
      </c>
      <c r="S95" s="10" t="s">
        <v>558</v>
      </c>
      <c r="T95" s="10">
        <v>1</v>
      </c>
      <c r="U95" s="10">
        <v>0</v>
      </c>
      <c r="V95" s="16">
        <v>0</v>
      </c>
      <c r="W95" s="16">
        <v>21460</v>
      </c>
      <c r="X95" s="16" t="str">
        <f>VLOOKUP(W95,[1]Array!$C$8:$D$15,2,TRUE)</f>
        <v>04  $15,000 - $24,999</v>
      </c>
      <c r="Y95" s="14">
        <f t="shared" si="12"/>
        <v>0</v>
      </c>
      <c r="Z95" s="14">
        <f t="shared" si="13"/>
        <v>0</v>
      </c>
      <c r="AA95" s="14">
        <f t="shared" si="14"/>
        <v>1</v>
      </c>
      <c r="AB95" s="14">
        <f t="shared" si="15"/>
        <v>0</v>
      </c>
      <c r="AC95" s="14">
        <f t="shared" si="16"/>
        <v>4.2598805010222916E-2</v>
      </c>
      <c r="AD95" s="14">
        <f>(Y95*'[1]Scoring Model'!$K$17+'Working Data - V3'!Z95*'[1]Scoring Model'!$K$7+'Working Data - V3'!AA95*'[1]Scoring Model'!$K$9+'Working Data - V3'!AB95*'[1]Scoring Model'!$K$10+AC95*'[1]Scoring Model'!$K$11)</f>
        <v>0.20851976100204458</v>
      </c>
      <c r="AE95" s="14">
        <f t="shared" si="17"/>
        <v>4</v>
      </c>
      <c r="AF95" s="17" t="str">
        <f>VLOOKUP(AE95,'[1]Scoring Model'!$C$18:$D$27,2,FALSE)</f>
        <v>01  Low</v>
      </c>
      <c r="AG95" s="10" t="s">
        <v>559</v>
      </c>
      <c r="AH95" s="10" t="s">
        <v>560</v>
      </c>
      <c r="AI95" s="16">
        <v>992082</v>
      </c>
      <c r="AJ95" s="18">
        <v>0</v>
      </c>
    </row>
    <row r="96" spans="2:36" ht="15" customHeight="1" x14ac:dyDescent="0.25">
      <c r="B96" s="10" t="s">
        <v>55</v>
      </c>
      <c r="C96" s="10" t="s">
        <v>56</v>
      </c>
      <c r="D96" s="10" t="s">
        <v>561</v>
      </c>
      <c r="E96" s="10" t="str">
        <f t="shared" si="9"/>
        <v>WCV0095094</v>
      </c>
      <c r="F96" s="11">
        <f>VLOOKUP(E96,'[1]Policy Number &amp; Loss Info'!$H$4:$K$8916,2,FALSE)</f>
        <v>12268.130000000001</v>
      </c>
      <c r="G96" s="11">
        <f>VLOOKUP(E96,'[1]Policy Number &amp; Loss Info'!$H$4:$K$8916,4,FALSE)</f>
        <v>0</v>
      </c>
      <c r="H96" s="12">
        <f>VLOOKUP(E96,'[1]Policy Number &amp; Loss Info'!$H$4:$K$8916,3,FALSE)</f>
        <v>0</v>
      </c>
      <c r="I96" s="13">
        <f t="shared" si="10"/>
        <v>0</v>
      </c>
      <c r="J96" s="14">
        <f t="shared" si="11"/>
        <v>0</v>
      </c>
      <c r="K96" s="10" t="s">
        <v>562</v>
      </c>
      <c r="L96" s="10"/>
      <c r="M96" s="10" t="s">
        <v>67</v>
      </c>
      <c r="N96" s="10">
        <f>VLOOKUP(M96,[1]Array!$I$8:$J$14,2,FALSE)</f>
        <v>6</v>
      </c>
      <c r="O96" s="10">
        <v>5221</v>
      </c>
      <c r="P96" s="15">
        <v>45448</v>
      </c>
      <c r="Q96" s="10" t="s">
        <v>60</v>
      </c>
      <c r="R96" s="10" t="s">
        <v>122</v>
      </c>
      <c r="S96" s="10" t="s">
        <v>123</v>
      </c>
      <c r="T96" s="10">
        <v>1</v>
      </c>
      <c r="U96" s="10">
        <v>0</v>
      </c>
      <c r="V96" s="16">
        <v>0</v>
      </c>
      <c r="W96" s="16">
        <v>5699</v>
      </c>
      <c r="X96" s="16" t="str">
        <f>VLOOKUP(W96,[1]Array!$C$8:$D$15,2,TRUE)</f>
        <v>02  $5,000 - $9,999</v>
      </c>
      <c r="Y96" s="14">
        <f t="shared" si="12"/>
        <v>0</v>
      </c>
      <c r="Z96" s="14">
        <f t="shared" si="13"/>
        <v>0</v>
      </c>
      <c r="AA96" s="14">
        <f t="shared" si="14"/>
        <v>0.83333333333333337</v>
      </c>
      <c r="AB96" s="14">
        <f t="shared" si="15"/>
        <v>0</v>
      </c>
      <c r="AC96" s="14">
        <f t="shared" si="16"/>
        <v>1.1312702225221828E-2</v>
      </c>
      <c r="AD96" s="14">
        <f>(Y96*'[1]Scoring Model'!$K$17+'Working Data - V3'!Z96*'[1]Scoring Model'!$K$7+'Working Data - V3'!AA96*'[1]Scoring Model'!$K$9+'Working Data - V3'!AB96*'[1]Scoring Model'!$K$10+AC96*'[1]Scoring Model'!$K$11)</f>
        <v>0.16892920711171105</v>
      </c>
      <c r="AE96" s="14">
        <f t="shared" si="17"/>
        <v>4</v>
      </c>
      <c r="AF96" s="17" t="str">
        <f>VLOOKUP(AE96,'[1]Scoring Model'!$C$18:$D$27,2,FALSE)</f>
        <v>01  Low</v>
      </c>
      <c r="AG96" s="10" t="s">
        <v>563</v>
      </c>
      <c r="AH96" s="10" t="s">
        <v>564</v>
      </c>
      <c r="AI96" s="16">
        <v>143000</v>
      </c>
      <c r="AJ96" s="18">
        <v>0</v>
      </c>
    </row>
    <row r="97" spans="2:36" ht="15" customHeight="1" x14ac:dyDescent="0.25">
      <c r="B97" s="10" t="s">
        <v>35</v>
      </c>
      <c r="C97" s="10" t="s">
        <v>36</v>
      </c>
      <c r="D97" s="10" t="s">
        <v>565</v>
      </c>
      <c r="E97" s="10" t="str">
        <f t="shared" si="9"/>
        <v>WCV0094382</v>
      </c>
      <c r="F97" s="11">
        <f>VLOOKUP(E97,'[1]Policy Number &amp; Loss Info'!$H$4:$K$8916,2,FALSE)</f>
        <v>47210.04</v>
      </c>
      <c r="G97" s="11">
        <f>VLOOKUP(E97,'[1]Policy Number &amp; Loss Info'!$H$4:$K$8916,4,FALSE)</f>
        <v>53776</v>
      </c>
      <c r="H97" s="12">
        <f>VLOOKUP(E97,'[1]Policy Number &amp; Loss Info'!$H$4:$K$8916,3,FALSE)</f>
        <v>1</v>
      </c>
      <c r="I97" s="13">
        <f t="shared" si="10"/>
        <v>1.1390797381235007</v>
      </c>
      <c r="J97" s="14">
        <f t="shared" si="11"/>
        <v>2.1181935029074324</v>
      </c>
      <c r="K97" s="10" t="s">
        <v>566</v>
      </c>
      <c r="L97" s="10"/>
      <c r="M97" s="10" t="s">
        <v>67</v>
      </c>
      <c r="N97" s="10">
        <f>VLOOKUP(M97,[1]Array!$I$8:$J$14,2,FALSE)</f>
        <v>6</v>
      </c>
      <c r="O97" s="10">
        <v>8350</v>
      </c>
      <c r="P97" s="15">
        <v>45469</v>
      </c>
      <c r="Q97" s="10" t="s">
        <v>197</v>
      </c>
      <c r="R97" s="10" t="s">
        <v>567</v>
      </c>
      <c r="S97" s="10" t="s">
        <v>568</v>
      </c>
      <c r="T97" s="10">
        <v>0.86</v>
      </c>
      <c r="U97" s="10">
        <v>1</v>
      </c>
      <c r="V97" s="16">
        <v>53776</v>
      </c>
      <c r="W97" s="16">
        <v>17752</v>
      </c>
      <c r="X97" s="16" t="str">
        <f>VLOOKUP(W97,[1]Array!$C$8:$D$15,2,TRUE)</f>
        <v>04  $15,000 - $24,999</v>
      </c>
      <c r="Y97" s="14">
        <f t="shared" si="12"/>
        <v>0.56953986906175036</v>
      </c>
      <c r="Z97" s="14">
        <f t="shared" si="13"/>
        <v>1.4578466783760402E-2</v>
      </c>
      <c r="AA97" s="14">
        <f t="shared" si="14"/>
        <v>0.83333333333333337</v>
      </c>
      <c r="AB97" s="14">
        <f t="shared" si="15"/>
        <v>0</v>
      </c>
      <c r="AC97" s="14">
        <f t="shared" si="16"/>
        <v>3.523830319391786E-2</v>
      </c>
      <c r="AD97" s="14">
        <f>(Y97*'[1]Scoring Model'!$K$17+'Working Data - V3'!Z97*'[1]Scoring Model'!$K$7+'Working Data - V3'!AA97*'[1]Scoring Model'!$K$9+'Working Data - V3'!AB97*'[1]Scoring Model'!$K$10+AC97*'[1]Scoring Model'!$K$11)</f>
        <v>0.34749198138072745</v>
      </c>
      <c r="AE97" s="14">
        <f t="shared" si="17"/>
        <v>6</v>
      </c>
      <c r="AF97" s="17" t="str">
        <f>VLOOKUP(AE97,'[1]Scoring Model'!$C$18:$D$27,2,FALSE)</f>
        <v>02  Moderate</v>
      </c>
      <c r="AG97" s="10" t="s">
        <v>569</v>
      </c>
      <c r="AH97" s="10" t="s">
        <v>570</v>
      </c>
      <c r="AI97" s="16">
        <v>1105342</v>
      </c>
      <c r="AJ97" s="18">
        <v>3.5667469999999999</v>
      </c>
    </row>
    <row r="98" spans="2:36" ht="15" customHeight="1" x14ac:dyDescent="0.25">
      <c r="B98" s="10" t="s">
        <v>98</v>
      </c>
      <c r="C98" s="10" t="s">
        <v>78</v>
      </c>
      <c r="D98" s="10" t="s">
        <v>571</v>
      </c>
      <c r="E98" s="10" t="str">
        <f t="shared" si="9"/>
        <v>WCV0094374</v>
      </c>
      <c r="F98" s="11">
        <f>VLOOKUP(E98,'[1]Policy Number &amp; Loss Info'!$H$4:$K$8916,2,FALSE)</f>
        <v>25375.75</v>
      </c>
      <c r="G98" s="11">
        <f>VLOOKUP(E98,'[1]Policy Number &amp; Loss Info'!$H$4:$K$8916,4,FALSE)</f>
        <v>0</v>
      </c>
      <c r="H98" s="12">
        <f>VLOOKUP(E98,'[1]Policy Number &amp; Loss Info'!$H$4:$K$8916,3,FALSE)</f>
        <v>0</v>
      </c>
      <c r="I98" s="13">
        <f t="shared" si="10"/>
        <v>0</v>
      </c>
      <c r="J98" s="14">
        <f t="shared" si="11"/>
        <v>0</v>
      </c>
      <c r="K98" s="10" t="s">
        <v>572</v>
      </c>
      <c r="L98" s="10"/>
      <c r="M98" s="10" t="s">
        <v>101</v>
      </c>
      <c r="N98" s="10">
        <f>VLOOKUP(M98,[1]Array!$I$8:$J$14,2,FALSE)</f>
        <v>5</v>
      </c>
      <c r="O98" s="10">
        <v>3821</v>
      </c>
      <c r="P98" s="15">
        <v>45465</v>
      </c>
      <c r="Q98" s="10" t="s">
        <v>109</v>
      </c>
      <c r="R98" s="10" t="s">
        <v>573</v>
      </c>
      <c r="S98" s="10" t="s">
        <v>574</v>
      </c>
      <c r="T98" s="10">
        <v>0.92</v>
      </c>
      <c r="U98" s="10">
        <v>0</v>
      </c>
      <c r="V98" s="16">
        <v>0</v>
      </c>
      <c r="W98" s="16">
        <v>7860</v>
      </c>
      <c r="X98" s="16" t="str">
        <f>VLOOKUP(W98,[1]Array!$C$8:$D$15,2,TRUE)</f>
        <v>02  $5,000 - $9,999</v>
      </c>
      <c r="Y98" s="14">
        <f t="shared" si="12"/>
        <v>0</v>
      </c>
      <c r="Z98" s="14">
        <f t="shared" si="13"/>
        <v>0</v>
      </c>
      <c r="AA98" s="14">
        <f t="shared" si="14"/>
        <v>0.66666666666666663</v>
      </c>
      <c r="AB98" s="14">
        <f t="shared" si="15"/>
        <v>0</v>
      </c>
      <c r="AC98" s="14">
        <f t="shared" si="16"/>
        <v>1.5602358219028525E-2</v>
      </c>
      <c r="AD98" s="14">
        <f>(Y98*'[1]Scoring Model'!$K$17+'Working Data - V3'!Z98*'[1]Scoring Model'!$K$7+'Working Data - V3'!AA98*'[1]Scoring Model'!$K$9+'Working Data - V3'!AB98*'[1]Scoring Model'!$K$10+AC98*'[1]Scoring Model'!$K$11)</f>
        <v>0.13645380497713905</v>
      </c>
      <c r="AE98" s="14">
        <f t="shared" si="17"/>
        <v>3</v>
      </c>
      <c r="AF98" s="17" t="str">
        <f>VLOOKUP(AE98,'[1]Scoring Model'!$C$18:$D$27,2,FALSE)</f>
        <v>01  Low</v>
      </c>
      <c r="AG98" s="10" t="s">
        <v>575</v>
      </c>
      <c r="AH98" s="10" t="s">
        <v>491</v>
      </c>
      <c r="AI98" s="16">
        <v>292295</v>
      </c>
      <c r="AJ98" s="18">
        <v>0</v>
      </c>
    </row>
    <row r="99" spans="2:36" ht="15" customHeight="1" x14ac:dyDescent="0.25">
      <c r="B99" s="10" t="s">
        <v>55</v>
      </c>
      <c r="C99" s="10" t="s">
        <v>56</v>
      </c>
      <c r="D99" s="10" t="s">
        <v>576</v>
      </c>
      <c r="E99" s="10" t="str">
        <f t="shared" si="9"/>
        <v>WCV0094356</v>
      </c>
      <c r="F99" s="11">
        <f>VLOOKUP(E99,'[1]Policy Number &amp; Loss Info'!$H$4:$K$8916,2,FALSE)</f>
        <v>6384.64</v>
      </c>
      <c r="G99" s="11">
        <f>VLOOKUP(E99,'[1]Policy Number &amp; Loss Info'!$H$4:$K$8916,4,FALSE)</f>
        <v>0</v>
      </c>
      <c r="H99" s="12">
        <f>VLOOKUP(E99,'[1]Policy Number &amp; Loss Info'!$H$4:$K$8916,3,FALSE)</f>
        <v>0</v>
      </c>
      <c r="I99" s="13">
        <f t="shared" si="10"/>
        <v>0</v>
      </c>
      <c r="J99" s="14">
        <f t="shared" si="11"/>
        <v>0</v>
      </c>
      <c r="K99" s="10" t="s">
        <v>577</v>
      </c>
      <c r="L99" s="10"/>
      <c r="M99" s="10" t="s">
        <v>161</v>
      </c>
      <c r="N99" s="10">
        <f>VLOOKUP(M99,[1]Array!$I$8:$J$14,2,FALSE)</f>
        <v>2</v>
      </c>
      <c r="O99" s="10">
        <v>8008</v>
      </c>
      <c r="P99" s="15">
        <v>45467</v>
      </c>
      <c r="Q99" s="10" t="s">
        <v>60</v>
      </c>
      <c r="R99" s="10" t="s">
        <v>474</v>
      </c>
      <c r="S99" s="10" t="s">
        <v>475</v>
      </c>
      <c r="T99" s="10">
        <v>1</v>
      </c>
      <c r="U99" s="10">
        <v>0</v>
      </c>
      <c r="V99" s="16">
        <v>0</v>
      </c>
      <c r="W99" s="16">
        <v>1917</v>
      </c>
      <c r="X99" s="16" t="str">
        <f>VLOOKUP(W99,[1]Array!$C$8:$D$15,2,TRUE)</f>
        <v>01  $0 - $4,999</v>
      </c>
      <c r="Y99" s="14">
        <f t="shared" si="12"/>
        <v>0</v>
      </c>
      <c r="Z99" s="14">
        <f t="shared" si="13"/>
        <v>0</v>
      </c>
      <c r="AA99" s="14">
        <f t="shared" si="14"/>
        <v>0.16666666666666666</v>
      </c>
      <c r="AB99" s="14">
        <f t="shared" si="15"/>
        <v>0</v>
      </c>
      <c r="AC99" s="14">
        <f t="shared" si="16"/>
        <v>3.8053079778470333E-3</v>
      </c>
      <c r="AD99" s="14">
        <f>(Y99*'[1]Scoring Model'!$K$17+'Working Data - V3'!Z99*'[1]Scoring Model'!$K$7+'Working Data - V3'!AA99*'[1]Scoring Model'!$K$9+'Working Data - V3'!AB99*'[1]Scoring Model'!$K$10+AC99*'[1]Scoring Model'!$K$11)</f>
        <v>3.409439492890274E-2</v>
      </c>
      <c r="AE99" s="14">
        <f t="shared" si="17"/>
        <v>2</v>
      </c>
      <c r="AF99" s="17" t="str">
        <f>VLOOKUP(AE99,'[1]Scoring Model'!$C$18:$D$27,2,FALSE)</f>
        <v>01  Low</v>
      </c>
      <c r="AG99" s="10" t="s">
        <v>578</v>
      </c>
      <c r="AH99" s="10" t="s">
        <v>579</v>
      </c>
      <c r="AI99" s="16">
        <v>184419</v>
      </c>
      <c r="AJ99" s="18">
        <v>0</v>
      </c>
    </row>
    <row r="100" spans="2:36" ht="15" customHeight="1" x14ac:dyDescent="0.25">
      <c r="B100" s="10" t="s">
        <v>98</v>
      </c>
      <c r="C100" s="10" t="s">
        <v>46</v>
      </c>
      <c r="D100" s="10" t="s">
        <v>580</v>
      </c>
      <c r="E100" s="10" t="str">
        <f t="shared" si="9"/>
        <v>WCV0094349</v>
      </c>
      <c r="F100" s="11">
        <f>VLOOKUP(E100,'[1]Policy Number &amp; Loss Info'!$H$4:$K$8916,2,FALSE)</f>
        <v>7605.96</v>
      </c>
      <c r="G100" s="11">
        <f>VLOOKUP(E100,'[1]Policy Number &amp; Loss Info'!$H$4:$K$8916,4,FALSE)</f>
        <v>0</v>
      </c>
      <c r="H100" s="12">
        <f>VLOOKUP(E100,'[1]Policy Number &amp; Loss Info'!$H$4:$K$8916,3,FALSE)</f>
        <v>0</v>
      </c>
      <c r="I100" s="13">
        <f t="shared" si="10"/>
        <v>0</v>
      </c>
      <c r="J100" s="14">
        <f t="shared" si="11"/>
        <v>0</v>
      </c>
      <c r="K100" s="10" t="s">
        <v>581</v>
      </c>
      <c r="L100" s="10"/>
      <c r="M100" s="10" t="s">
        <v>67</v>
      </c>
      <c r="N100" s="10">
        <f>VLOOKUP(M100,[1]Array!$I$8:$J$14,2,FALSE)</f>
        <v>6</v>
      </c>
      <c r="O100" s="10">
        <v>1321</v>
      </c>
      <c r="P100" s="15">
        <v>45458</v>
      </c>
      <c r="Q100" s="10" t="s">
        <v>545</v>
      </c>
      <c r="R100" s="10" t="s">
        <v>582</v>
      </c>
      <c r="S100" s="10" t="s">
        <v>583</v>
      </c>
      <c r="T100" s="10">
        <v>1</v>
      </c>
      <c r="U100" s="10">
        <v>0</v>
      </c>
      <c r="V100" s="16">
        <v>0</v>
      </c>
      <c r="W100" s="16">
        <v>2630</v>
      </c>
      <c r="X100" s="16" t="str">
        <f>VLOOKUP(W100,[1]Array!$C$8:$D$15,2,TRUE)</f>
        <v>01  $0 - $4,999</v>
      </c>
      <c r="Y100" s="14">
        <f t="shared" si="12"/>
        <v>0</v>
      </c>
      <c r="Z100" s="14">
        <f t="shared" si="13"/>
        <v>0</v>
      </c>
      <c r="AA100" s="14">
        <f t="shared" si="14"/>
        <v>0.83333333333333337</v>
      </c>
      <c r="AB100" s="14">
        <f t="shared" si="15"/>
        <v>0</v>
      </c>
      <c r="AC100" s="14">
        <f t="shared" si="16"/>
        <v>5.2206364015324452E-3</v>
      </c>
      <c r="AD100" s="14">
        <f>(Y100*'[1]Scoring Model'!$K$17+'Working Data - V3'!Z100*'[1]Scoring Model'!$K$7+'Working Data - V3'!AA100*'[1]Scoring Model'!$K$9+'Working Data - V3'!AB100*'[1]Scoring Model'!$K$10+AC100*'[1]Scoring Model'!$K$11)</f>
        <v>0.16771079394697316</v>
      </c>
      <c r="AE100" s="14">
        <f t="shared" si="17"/>
        <v>4</v>
      </c>
      <c r="AF100" s="17" t="str">
        <f>VLOOKUP(AE100,'[1]Scoring Model'!$C$18:$D$27,2,FALSE)</f>
        <v>01  Low</v>
      </c>
      <c r="AG100" s="10" t="s">
        <v>584</v>
      </c>
      <c r="AH100" s="10" t="s">
        <v>585</v>
      </c>
      <c r="AI100" s="16">
        <v>500885</v>
      </c>
      <c r="AJ100" s="18">
        <v>0</v>
      </c>
    </row>
    <row r="101" spans="2:36" ht="15" customHeight="1" x14ac:dyDescent="0.25">
      <c r="B101" s="10" t="s">
        <v>98</v>
      </c>
      <c r="C101" s="10" t="s">
        <v>46</v>
      </c>
      <c r="D101" s="10" t="s">
        <v>586</v>
      </c>
      <c r="E101" s="10" t="str">
        <f t="shared" si="9"/>
        <v>WCV0094322</v>
      </c>
      <c r="F101" s="11">
        <f>VLOOKUP(E101,'[1]Policy Number &amp; Loss Info'!$H$4:$K$8916,2,FALSE)</f>
        <v>37638.080000000002</v>
      </c>
      <c r="G101" s="11">
        <f>VLOOKUP(E101,'[1]Policy Number &amp; Loss Info'!$H$4:$K$8916,4,FALSE)</f>
        <v>0</v>
      </c>
      <c r="H101" s="12">
        <f>VLOOKUP(E101,'[1]Policy Number &amp; Loss Info'!$H$4:$K$8916,3,FALSE)</f>
        <v>0</v>
      </c>
      <c r="I101" s="13">
        <f t="shared" si="10"/>
        <v>0</v>
      </c>
      <c r="J101" s="14">
        <f t="shared" si="11"/>
        <v>0</v>
      </c>
      <c r="K101" s="10" t="s">
        <v>587</v>
      </c>
      <c r="L101" s="10"/>
      <c r="M101" s="10" t="s">
        <v>67</v>
      </c>
      <c r="N101" s="10">
        <f>VLOOKUP(M101,[1]Array!$I$8:$J$14,2,FALSE)</f>
        <v>6</v>
      </c>
      <c r="O101" s="10">
        <v>5437</v>
      </c>
      <c r="P101" s="15">
        <v>45450</v>
      </c>
      <c r="Q101" s="10" t="s">
        <v>102</v>
      </c>
      <c r="R101" s="10" t="s">
        <v>103</v>
      </c>
      <c r="S101" s="10" t="s">
        <v>588</v>
      </c>
      <c r="T101" s="10">
        <v>0.88</v>
      </c>
      <c r="U101" s="10">
        <v>0</v>
      </c>
      <c r="V101" s="16">
        <v>0</v>
      </c>
      <c r="W101" s="16">
        <v>9621</v>
      </c>
      <c r="X101" s="16" t="str">
        <f>VLOOKUP(W101,[1]Array!$C$8:$D$15,2,TRUE)</f>
        <v>02  $5,000 - $9,999</v>
      </c>
      <c r="Y101" s="14">
        <f t="shared" si="12"/>
        <v>0</v>
      </c>
      <c r="Z101" s="14">
        <f t="shared" si="13"/>
        <v>0</v>
      </c>
      <c r="AA101" s="14">
        <f t="shared" si="14"/>
        <v>0.83333333333333337</v>
      </c>
      <c r="AB101" s="14">
        <f t="shared" si="15"/>
        <v>0</v>
      </c>
      <c r="AC101" s="14">
        <f t="shared" si="16"/>
        <v>1.9098001071917739E-2</v>
      </c>
      <c r="AD101" s="14">
        <f>(Y101*'[1]Scoring Model'!$K$17+'Working Data - V3'!Z101*'[1]Scoring Model'!$K$7+'Working Data - V3'!AA101*'[1]Scoring Model'!$K$9+'Working Data - V3'!AB101*'[1]Scoring Model'!$K$10+AC101*'[1]Scoring Model'!$K$11)</f>
        <v>0.17048626688105023</v>
      </c>
      <c r="AE101" s="14">
        <f t="shared" si="17"/>
        <v>4</v>
      </c>
      <c r="AF101" s="17" t="str">
        <f>VLOOKUP(AE101,'[1]Scoring Model'!$C$18:$D$27,2,FALSE)</f>
        <v>01  Low</v>
      </c>
      <c r="AG101" s="10" t="s">
        <v>589</v>
      </c>
      <c r="AH101" s="10" t="s">
        <v>590</v>
      </c>
      <c r="AI101" s="16">
        <v>346481</v>
      </c>
      <c r="AJ101" s="18">
        <v>0</v>
      </c>
    </row>
    <row r="102" spans="2:36" ht="15" customHeight="1" x14ac:dyDescent="0.25">
      <c r="B102" s="10" t="s">
        <v>178</v>
      </c>
      <c r="C102" s="10" t="s">
        <v>166</v>
      </c>
      <c r="D102" s="10" t="s">
        <v>591</v>
      </c>
      <c r="E102" s="10" t="str">
        <f t="shared" si="9"/>
        <v>WCV0094301</v>
      </c>
      <c r="F102" s="11">
        <f>VLOOKUP(E102,'[1]Policy Number &amp; Loss Info'!$H$4:$K$8916,2,FALSE)</f>
        <v>19071.07</v>
      </c>
      <c r="G102" s="11">
        <f>VLOOKUP(E102,'[1]Policy Number &amp; Loss Info'!$H$4:$K$8916,4,FALSE)</f>
        <v>0</v>
      </c>
      <c r="H102" s="12">
        <f>VLOOKUP(E102,'[1]Policy Number &amp; Loss Info'!$H$4:$K$8916,3,FALSE)</f>
        <v>0</v>
      </c>
      <c r="I102" s="13">
        <f t="shared" si="10"/>
        <v>0</v>
      </c>
      <c r="J102" s="14">
        <f t="shared" si="11"/>
        <v>0</v>
      </c>
      <c r="K102" s="10" t="s">
        <v>592</v>
      </c>
      <c r="L102" s="10"/>
      <c r="M102" s="10" t="s">
        <v>87</v>
      </c>
      <c r="N102" s="10">
        <f>VLOOKUP(M102,[1]Array!$I$8:$J$14,2,FALSE)</f>
        <v>3</v>
      </c>
      <c r="O102" s="10">
        <v>8810</v>
      </c>
      <c r="P102" s="15">
        <v>45444</v>
      </c>
      <c r="Q102" s="10" t="s">
        <v>181</v>
      </c>
      <c r="R102" s="10" t="s">
        <v>593</v>
      </c>
      <c r="S102" s="10" t="s">
        <v>594</v>
      </c>
      <c r="T102" s="10">
        <v>0.87</v>
      </c>
      <c r="U102" s="10">
        <v>0</v>
      </c>
      <c r="V102" s="16">
        <v>0</v>
      </c>
      <c r="W102" s="16">
        <v>6484</v>
      </c>
      <c r="X102" s="16" t="str">
        <f>VLOOKUP(W102,[1]Array!$C$8:$D$15,2,TRUE)</f>
        <v>02  $5,000 - $9,999</v>
      </c>
      <c r="Y102" s="14">
        <f t="shared" si="12"/>
        <v>0</v>
      </c>
      <c r="Z102" s="14">
        <f t="shared" si="13"/>
        <v>0</v>
      </c>
      <c r="AA102" s="14">
        <f t="shared" si="14"/>
        <v>0.33333333333333331</v>
      </c>
      <c r="AB102" s="14">
        <f t="shared" si="15"/>
        <v>0</v>
      </c>
      <c r="AC102" s="14">
        <f t="shared" si="16"/>
        <v>1.2870953014272386E-2</v>
      </c>
      <c r="AD102" s="14">
        <f>(Y102*'[1]Scoring Model'!$K$17+'Working Data - V3'!Z102*'[1]Scoring Model'!$K$7+'Working Data - V3'!AA102*'[1]Scoring Model'!$K$9+'Working Data - V3'!AB102*'[1]Scoring Model'!$K$10+AC102*'[1]Scoring Model'!$K$11)</f>
        <v>6.9240857269521144E-2</v>
      </c>
      <c r="AE102" s="14">
        <f t="shared" si="17"/>
        <v>2</v>
      </c>
      <c r="AF102" s="17" t="str">
        <f>VLOOKUP(AE102,'[1]Scoring Model'!$C$18:$D$27,2,FALSE)</f>
        <v>01  Low</v>
      </c>
      <c r="AG102" s="10" t="s">
        <v>595</v>
      </c>
      <c r="AH102" s="10" t="s">
        <v>185</v>
      </c>
      <c r="AI102" s="16">
        <v>801214</v>
      </c>
      <c r="AJ102" s="18">
        <v>0</v>
      </c>
    </row>
    <row r="103" spans="2:36" ht="15" customHeight="1" x14ac:dyDescent="0.25">
      <c r="B103" s="10" t="s">
        <v>35</v>
      </c>
      <c r="C103" s="10" t="s">
        <v>36</v>
      </c>
      <c r="D103" s="10" t="s">
        <v>596</v>
      </c>
      <c r="E103" s="10" t="str">
        <f t="shared" si="9"/>
        <v>WCV0093496</v>
      </c>
      <c r="F103" s="11">
        <f>VLOOKUP(E103,'[1]Policy Number &amp; Loss Info'!$H$4:$K$8916,2,FALSE)</f>
        <v>21256.92</v>
      </c>
      <c r="G103" s="11">
        <f>VLOOKUP(E103,'[1]Policy Number &amp; Loss Info'!$H$4:$K$8916,4,FALSE)</f>
        <v>0</v>
      </c>
      <c r="H103" s="12">
        <f>VLOOKUP(E103,'[1]Policy Number &amp; Loss Info'!$H$4:$K$8916,3,FALSE)</f>
        <v>0</v>
      </c>
      <c r="I103" s="13">
        <f t="shared" si="10"/>
        <v>0</v>
      </c>
      <c r="J103" s="14">
        <f t="shared" si="11"/>
        <v>0</v>
      </c>
      <c r="K103" s="10" t="s">
        <v>597</v>
      </c>
      <c r="L103" s="10"/>
      <c r="M103" s="10" t="s">
        <v>87</v>
      </c>
      <c r="N103" s="10">
        <f>VLOOKUP(M103,[1]Array!$I$8:$J$14,2,FALSE)</f>
        <v>3</v>
      </c>
      <c r="O103" s="10">
        <v>8832</v>
      </c>
      <c r="P103" s="15">
        <v>45471</v>
      </c>
      <c r="Q103" s="10" t="s">
        <v>197</v>
      </c>
      <c r="R103" s="10" t="s">
        <v>598</v>
      </c>
      <c r="S103" s="10" t="s">
        <v>599</v>
      </c>
      <c r="T103" s="10">
        <v>0.86</v>
      </c>
      <c r="U103" s="10">
        <v>0</v>
      </c>
      <c r="V103" s="16">
        <v>0</v>
      </c>
      <c r="W103" s="16">
        <v>7038</v>
      </c>
      <c r="X103" s="16" t="str">
        <f>VLOOKUP(W103,[1]Array!$C$8:$D$15,2,TRUE)</f>
        <v>02  $5,000 - $9,999</v>
      </c>
      <c r="Y103" s="14">
        <f t="shared" si="12"/>
        <v>0</v>
      </c>
      <c r="Z103" s="14">
        <f t="shared" si="13"/>
        <v>0</v>
      </c>
      <c r="AA103" s="14">
        <f t="shared" si="14"/>
        <v>0.33333333333333331</v>
      </c>
      <c r="AB103" s="14">
        <f t="shared" si="15"/>
        <v>0</v>
      </c>
      <c r="AC103" s="14">
        <f t="shared" si="16"/>
        <v>1.3970661214443099E-2</v>
      </c>
      <c r="AD103" s="14">
        <f>(Y103*'[1]Scoring Model'!$K$17+'Working Data - V3'!Z103*'[1]Scoring Model'!$K$7+'Working Data - V3'!AA103*'[1]Scoring Model'!$K$9+'Working Data - V3'!AB103*'[1]Scoring Model'!$K$10+AC103*'[1]Scoring Model'!$K$11)</f>
        <v>6.9460798909555282E-2</v>
      </c>
      <c r="AE103" s="14">
        <f t="shared" si="17"/>
        <v>2</v>
      </c>
      <c r="AF103" s="17" t="str">
        <f>VLOOKUP(AE103,'[1]Scoring Model'!$C$18:$D$27,2,FALSE)</f>
        <v>01  Low</v>
      </c>
      <c r="AG103" s="10" t="s">
        <v>389</v>
      </c>
      <c r="AH103" s="10" t="s">
        <v>600</v>
      </c>
      <c r="AI103" s="16">
        <v>5172072</v>
      </c>
      <c r="AJ103" s="18">
        <v>0</v>
      </c>
    </row>
    <row r="104" spans="2:36" ht="15" customHeight="1" x14ac:dyDescent="0.25">
      <c r="B104" s="10" t="s">
        <v>55</v>
      </c>
      <c r="C104" s="10" t="s">
        <v>36</v>
      </c>
      <c r="D104" s="10" t="s">
        <v>601</v>
      </c>
      <c r="E104" s="10" t="str">
        <f t="shared" si="9"/>
        <v>WCV0093485</v>
      </c>
      <c r="F104" s="11">
        <f>VLOOKUP(E104,'[1]Policy Number &amp; Loss Info'!$H$4:$K$8916,2,FALSE)</f>
        <v>9523.16</v>
      </c>
      <c r="G104" s="11">
        <f>VLOOKUP(E104,'[1]Policy Number &amp; Loss Info'!$H$4:$K$8916,4,FALSE)</f>
        <v>0</v>
      </c>
      <c r="H104" s="12">
        <f>VLOOKUP(E104,'[1]Policy Number &amp; Loss Info'!$H$4:$K$8916,3,FALSE)</f>
        <v>0</v>
      </c>
      <c r="I104" s="13">
        <f t="shared" si="10"/>
        <v>0</v>
      </c>
      <c r="J104" s="14">
        <f t="shared" si="11"/>
        <v>0</v>
      </c>
      <c r="K104" s="10" t="s">
        <v>602</v>
      </c>
      <c r="L104" s="10"/>
      <c r="M104" s="10" t="s">
        <v>87</v>
      </c>
      <c r="N104" s="10">
        <f>VLOOKUP(M104,[1]Array!$I$8:$J$14,2,FALSE)</f>
        <v>3</v>
      </c>
      <c r="O104" s="10">
        <v>8835</v>
      </c>
      <c r="P104" s="15">
        <v>45467</v>
      </c>
      <c r="Q104" s="10" t="s">
        <v>60</v>
      </c>
      <c r="R104" s="10" t="s">
        <v>603</v>
      </c>
      <c r="S104" s="10" t="s">
        <v>604</v>
      </c>
      <c r="T104" s="10">
        <v>1</v>
      </c>
      <c r="U104" s="10">
        <v>0</v>
      </c>
      <c r="V104" s="16">
        <v>0</v>
      </c>
      <c r="W104" s="16">
        <v>3036</v>
      </c>
      <c r="X104" s="16" t="str">
        <f>VLOOKUP(W104,[1]Array!$C$8:$D$15,2,TRUE)</f>
        <v>01  $0 - $4,999</v>
      </c>
      <c r="Y104" s="14">
        <f t="shared" si="12"/>
        <v>0</v>
      </c>
      <c r="Z104" s="14">
        <f t="shared" si="13"/>
        <v>0</v>
      </c>
      <c r="AA104" s="14">
        <f t="shared" si="14"/>
        <v>0.33333333333333331</v>
      </c>
      <c r="AB104" s="14">
        <f t="shared" si="15"/>
        <v>0</v>
      </c>
      <c r="AC104" s="14">
        <f t="shared" si="16"/>
        <v>6.0265597395636897E-3</v>
      </c>
      <c r="AD104" s="14">
        <f>(Y104*'[1]Scoring Model'!$K$17+'Working Data - V3'!Z104*'[1]Scoring Model'!$K$7+'Working Data - V3'!AA104*'[1]Scoring Model'!$K$9+'Working Data - V3'!AB104*'[1]Scoring Model'!$K$10+AC104*'[1]Scoring Model'!$K$11)</f>
        <v>6.7871978614579401E-2</v>
      </c>
      <c r="AE104" s="14">
        <f t="shared" si="17"/>
        <v>2</v>
      </c>
      <c r="AF104" s="17" t="str">
        <f>VLOOKUP(AE104,'[1]Scoring Model'!$C$18:$D$27,2,FALSE)</f>
        <v>01  Low</v>
      </c>
      <c r="AG104" s="10" t="s">
        <v>141</v>
      </c>
      <c r="AH104" s="10" t="s">
        <v>605</v>
      </c>
      <c r="AI104" s="16">
        <v>203152</v>
      </c>
      <c r="AJ104" s="18">
        <v>0</v>
      </c>
    </row>
    <row r="105" spans="2:36" ht="15" customHeight="1" x14ac:dyDescent="0.25">
      <c r="B105" s="10" t="s">
        <v>35</v>
      </c>
      <c r="C105" s="10" t="s">
        <v>36</v>
      </c>
      <c r="D105" s="10" t="s">
        <v>606</v>
      </c>
      <c r="E105" s="10" t="str">
        <f t="shared" si="9"/>
        <v>WCV0093452</v>
      </c>
      <c r="F105" s="11">
        <f>VLOOKUP(E105,'[1]Policy Number &amp; Loss Info'!$H$4:$K$8916,2,FALSE)</f>
        <v>3702.67</v>
      </c>
      <c r="G105" s="11">
        <f>VLOOKUP(E105,'[1]Policy Number &amp; Loss Info'!$H$4:$K$8916,4,FALSE)</f>
        <v>0</v>
      </c>
      <c r="H105" s="12">
        <f>VLOOKUP(E105,'[1]Policy Number &amp; Loss Info'!$H$4:$K$8916,3,FALSE)</f>
        <v>0</v>
      </c>
      <c r="I105" s="13">
        <f t="shared" si="10"/>
        <v>0</v>
      </c>
      <c r="J105" s="14">
        <f t="shared" si="11"/>
        <v>0</v>
      </c>
      <c r="K105" s="10" t="s">
        <v>607</v>
      </c>
      <c r="L105" s="10"/>
      <c r="M105" s="10" t="s">
        <v>49</v>
      </c>
      <c r="N105" s="10">
        <f>VLOOKUP(M105,[1]Array!$I$8:$J$14,2,FALSE)</f>
        <v>4</v>
      </c>
      <c r="O105" s="10">
        <v>9102</v>
      </c>
      <c r="P105" s="15">
        <v>45449</v>
      </c>
      <c r="Q105" s="10" t="s">
        <v>40</v>
      </c>
      <c r="R105" s="10" t="s">
        <v>608</v>
      </c>
      <c r="S105" s="10" t="s">
        <v>609</v>
      </c>
      <c r="T105" s="10">
        <v>1</v>
      </c>
      <c r="U105" s="10">
        <v>0</v>
      </c>
      <c r="V105" s="16">
        <v>0</v>
      </c>
      <c r="W105" s="16">
        <v>1088</v>
      </c>
      <c r="X105" s="16" t="str">
        <f>VLOOKUP(W105,[1]Array!$C$8:$D$15,2,TRUE)</f>
        <v>01  $0 - $4,999</v>
      </c>
      <c r="Y105" s="14">
        <f t="shared" si="12"/>
        <v>0</v>
      </c>
      <c r="Z105" s="14">
        <f t="shared" si="13"/>
        <v>0</v>
      </c>
      <c r="AA105" s="14">
        <f t="shared" si="14"/>
        <v>0.5</v>
      </c>
      <c r="AB105" s="14">
        <f t="shared" si="15"/>
        <v>0</v>
      </c>
      <c r="AC105" s="14">
        <f t="shared" si="16"/>
        <v>2.1597157432955514E-3</v>
      </c>
      <c r="AD105" s="14">
        <f>(Y105*'[1]Scoring Model'!$K$17+'Working Data - V3'!Z105*'[1]Scoring Model'!$K$7+'Working Data - V3'!AA105*'[1]Scoring Model'!$K$9+'Working Data - V3'!AB105*'[1]Scoring Model'!$K$10+AC105*'[1]Scoring Model'!$K$11)</f>
        <v>0.10043194314865912</v>
      </c>
      <c r="AE105" s="14">
        <f t="shared" si="17"/>
        <v>3</v>
      </c>
      <c r="AF105" s="17" t="str">
        <f>VLOOKUP(AE105,'[1]Scoring Model'!$C$18:$D$27,2,FALSE)</f>
        <v>01  Low</v>
      </c>
      <c r="AG105" s="10" t="s">
        <v>610</v>
      </c>
      <c r="AH105" s="10" t="s">
        <v>611</v>
      </c>
      <c r="AI105" s="16">
        <v>59721</v>
      </c>
      <c r="AJ105" s="18">
        <v>0</v>
      </c>
    </row>
    <row r="106" spans="2:36" ht="15" customHeight="1" x14ac:dyDescent="0.25">
      <c r="B106" s="10" t="s">
        <v>98</v>
      </c>
      <c r="C106" s="10" t="s">
        <v>166</v>
      </c>
      <c r="D106" s="10" t="s">
        <v>612</v>
      </c>
      <c r="E106" s="10" t="str">
        <f t="shared" si="9"/>
        <v>WCV0092810</v>
      </c>
      <c r="F106" s="11">
        <f>VLOOKUP(E106,'[1]Policy Number &amp; Loss Info'!$H$4:$K$8916,2,FALSE)</f>
        <v>3770.18</v>
      </c>
      <c r="G106" s="11">
        <f>VLOOKUP(E106,'[1]Policy Number &amp; Loss Info'!$H$4:$K$8916,4,FALSE)</f>
        <v>0</v>
      </c>
      <c r="H106" s="12">
        <f>VLOOKUP(E106,'[1]Policy Number &amp; Loss Info'!$H$4:$K$8916,3,FALSE)</f>
        <v>0</v>
      </c>
      <c r="I106" s="13">
        <f t="shared" si="10"/>
        <v>0</v>
      </c>
      <c r="J106" s="14">
        <f t="shared" si="11"/>
        <v>0</v>
      </c>
      <c r="K106" s="10" t="s">
        <v>613</v>
      </c>
      <c r="L106" s="10"/>
      <c r="M106" s="10" t="s">
        <v>87</v>
      </c>
      <c r="N106" s="10">
        <f>VLOOKUP(M106,[1]Array!$I$8:$J$14,2,FALSE)</f>
        <v>3</v>
      </c>
      <c r="O106" s="10">
        <v>9014</v>
      </c>
      <c r="P106" s="15">
        <v>45462</v>
      </c>
      <c r="Q106" s="10" t="s">
        <v>102</v>
      </c>
      <c r="R106" s="10" t="s">
        <v>614</v>
      </c>
      <c r="S106" s="10" t="s">
        <v>615</v>
      </c>
      <c r="T106" s="10">
        <v>1</v>
      </c>
      <c r="U106" s="10">
        <v>0</v>
      </c>
      <c r="V106" s="16">
        <v>0</v>
      </c>
      <c r="W106" s="16">
        <v>645</v>
      </c>
      <c r="X106" s="16" t="str">
        <f>VLOOKUP(W106,[1]Array!$C$8:$D$15,2,TRUE)</f>
        <v>01  $0 - $4,999</v>
      </c>
      <c r="Y106" s="14">
        <f t="shared" si="12"/>
        <v>0</v>
      </c>
      <c r="Z106" s="14">
        <f t="shared" si="13"/>
        <v>0</v>
      </c>
      <c r="AA106" s="14">
        <f t="shared" si="14"/>
        <v>0.33333333333333331</v>
      </c>
      <c r="AB106" s="14">
        <f t="shared" si="15"/>
        <v>0</v>
      </c>
      <c r="AC106" s="14">
        <f t="shared" si="16"/>
        <v>1.28034618972944E-3</v>
      </c>
      <c r="AD106" s="14">
        <f>(Y106*'[1]Scoring Model'!$K$17+'Working Data - V3'!Z106*'[1]Scoring Model'!$K$7+'Working Data - V3'!AA106*'[1]Scoring Model'!$K$9+'Working Data - V3'!AB106*'[1]Scoring Model'!$K$10+AC106*'[1]Scoring Model'!$K$11)</f>
        <v>6.6922735904612549E-2</v>
      </c>
      <c r="AE106" s="14">
        <f t="shared" si="17"/>
        <v>2</v>
      </c>
      <c r="AF106" s="17" t="str">
        <f>VLOOKUP(AE106,'[1]Scoring Model'!$C$18:$D$27,2,FALSE)</f>
        <v>01  Low</v>
      </c>
      <c r="AG106" s="10" t="s">
        <v>307</v>
      </c>
      <c r="AH106" s="10" t="s">
        <v>172</v>
      </c>
      <c r="AI106" s="16">
        <v>16710</v>
      </c>
      <c r="AJ106" s="18">
        <v>0</v>
      </c>
    </row>
    <row r="107" spans="2:36" ht="15" customHeight="1" x14ac:dyDescent="0.25">
      <c r="B107" s="10" t="s">
        <v>55</v>
      </c>
      <c r="C107" s="10" t="s">
        <v>36</v>
      </c>
      <c r="D107" s="10" t="s">
        <v>616</v>
      </c>
      <c r="E107" s="10" t="str">
        <f t="shared" si="9"/>
        <v>WCV0092801</v>
      </c>
      <c r="F107" s="11">
        <f>VLOOKUP(E107,'[1]Policy Number &amp; Loss Info'!$H$4:$K$8916,2,FALSE)</f>
        <v>5485</v>
      </c>
      <c r="G107" s="11">
        <f>VLOOKUP(E107,'[1]Policy Number &amp; Loss Info'!$H$4:$K$8916,4,FALSE)</f>
        <v>0</v>
      </c>
      <c r="H107" s="12">
        <f>VLOOKUP(E107,'[1]Policy Number &amp; Loss Info'!$H$4:$K$8916,3,FALSE)</f>
        <v>0</v>
      </c>
      <c r="I107" s="13">
        <f t="shared" si="10"/>
        <v>0</v>
      </c>
      <c r="J107" s="14">
        <f t="shared" si="11"/>
        <v>0</v>
      </c>
      <c r="K107" s="10" t="s">
        <v>617</v>
      </c>
      <c r="L107" s="10"/>
      <c r="M107" s="10" t="s">
        <v>87</v>
      </c>
      <c r="N107" s="10">
        <f>VLOOKUP(M107,[1]Array!$I$8:$J$14,2,FALSE)</f>
        <v>3</v>
      </c>
      <c r="O107" s="10">
        <v>8810</v>
      </c>
      <c r="P107" s="15">
        <v>45455</v>
      </c>
      <c r="Q107" s="10" t="s">
        <v>60</v>
      </c>
      <c r="R107" s="10" t="s">
        <v>364</v>
      </c>
      <c r="S107" s="10" t="s">
        <v>365</v>
      </c>
      <c r="T107" s="10">
        <v>1</v>
      </c>
      <c r="U107" s="10">
        <v>0</v>
      </c>
      <c r="V107" s="16">
        <v>0</v>
      </c>
      <c r="W107" s="16">
        <v>1184</v>
      </c>
      <c r="X107" s="16" t="str">
        <f>VLOOKUP(W107,[1]Array!$C$8:$D$15,2,TRUE)</f>
        <v>01  $0 - $4,999</v>
      </c>
      <c r="Y107" s="14">
        <f t="shared" si="12"/>
        <v>0</v>
      </c>
      <c r="Z107" s="14">
        <f t="shared" si="13"/>
        <v>0</v>
      </c>
      <c r="AA107" s="14">
        <f t="shared" si="14"/>
        <v>0.33333333333333331</v>
      </c>
      <c r="AB107" s="14">
        <f t="shared" si="15"/>
        <v>0</v>
      </c>
      <c r="AC107" s="14">
        <f t="shared" si="16"/>
        <v>2.3502788971157471E-3</v>
      </c>
      <c r="AD107" s="14">
        <f>(Y107*'[1]Scoring Model'!$K$17+'Working Data - V3'!Z107*'[1]Scoring Model'!$K$7+'Working Data - V3'!AA107*'[1]Scoring Model'!$K$9+'Working Data - V3'!AB107*'[1]Scoring Model'!$K$10+AC107*'[1]Scoring Model'!$K$11)</f>
        <v>6.7136722446089814E-2</v>
      </c>
      <c r="AE107" s="14">
        <f t="shared" si="17"/>
        <v>2</v>
      </c>
      <c r="AF107" s="17" t="str">
        <f>VLOOKUP(AE107,'[1]Scoring Model'!$C$18:$D$27,2,FALSE)</f>
        <v>01  Low</v>
      </c>
      <c r="AG107" s="10" t="s">
        <v>618</v>
      </c>
      <c r="AH107" s="10" t="s">
        <v>619</v>
      </c>
      <c r="AI107" s="16">
        <v>53342</v>
      </c>
      <c r="AJ107" s="18">
        <v>0</v>
      </c>
    </row>
    <row r="108" spans="2:36" ht="15" customHeight="1" x14ac:dyDescent="0.25">
      <c r="B108" s="10" t="s">
        <v>35</v>
      </c>
      <c r="C108" s="10" t="s">
        <v>36</v>
      </c>
      <c r="D108" s="10" t="s">
        <v>620</v>
      </c>
      <c r="E108" s="10" t="str">
        <f t="shared" si="9"/>
        <v>WCV0092785</v>
      </c>
      <c r="F108" s="11">
        <f>VLOOKUP(E108,'[1]Policy Number &amp; Loss Info'!$H$4:$K$8916,2,FALSE)</f>
        <v>32556.29</v>
      </c>
      <c r="G108" s="11">
        <f>VLOOKUP(E108,'[1]Policy Number &amp; Loss Info'!$H$4:$K$8916,4,FALSE)</f>
        <v>0</v>
      </c>
      <c r="H108" s="12">
        <f>VLOOKUP(E108,'[1]Policy Number &amp; Loss Info'!$H$4:$K$8916,3,FALSE)</f>
        <v>0</v>
      </c>
      <c r="I108" s="13">
        <f t="shared" si="10"/>
        <v>0</v>
      </c>
      <c r="J108" s="14">
        <f t="shared" si="11"/>
        <v>0</v>
      </c>
      <c r="K108" s="10" t="s">
        <v>621</v>
      </c>
      <c r="L108" s="10"/>
      <c r="M108" s="10" t="s">
        <v>49</v>
      </c>
      <c r="N108" s="10">
        <f>VLOOKUP(M108,[1]Array!$I$8:$J$14,2,FALSE)</f>
        <v>4</v>
      </c>
      <c r="O108" s="10">
        <v>8380</v>
      </c>
      <c r="P108" s="15">
        <v>45449</v>
      </c>
      <c r="Q108" s="10" t="s">
        <v>40</v>
      </c>
      <c r="R108" s="10" t="s">
        <v>622</v>
      </c>
      <c r="S108" s="10" t="s">
        <v>623</v>
      </c>
      <c r="T108" s="10">
        <v>0.88</v>
      </c>
      <c r="U108" s="10">
        <v>0</v>
      </c>
      <c r="V108" s="16">
        <v>0</v>
      </c>
      <c r="W108" s="16">
        <v>9414</v>
      </c>
      <c r="X108" s="16" t="str">
        <f>VLOOKUP(W108,[1]Array!$C$8:$D$15,2,TRUE)</f>
        <v>02  $5,000 - $9,999</v>
      </c>
      <c r="Y108" s="14">
        <f t="shared" si="12"/>
        <v>0</v>
      </c>
      <c r="Z108" s="14">
        <f t="shared" si="13"/>
        <v>0</v>
      </c>
      <c r="AA108" s="14">
        <f t="shared" si="14"/>
        <v>0.5</v>
      </c>
      <c r="AB108" s="14">
        <f t="shared" si="15"/>
        <v>0</v>
      </c>
      <c r="AC108" s="14">
        <f t="shared" si="16"/>
        <v>1.8687099271492945E-2</v>
      </c>
      <c r="AD108" s="14">
        <f>(Y108*'[1]Scoring Model'!$K$17+'Working Data - V3'!Z108*'[1]Scoring Model'!$K$7+'Working Data - V3'!AA108*'[1]Scoring Model'!$K$9+'Working Data - V3'!AB108*'[1]Scoring Model'!$K$10+AC108*'[1]Scoring Model'!$K$11)</f>
        <v>0.1037374198542986</v>
      </c>
      <c r="AE108" s="14">
        <f t="shared" si="17"/>
        <v>3</v>
      </c>
      <c r="AF108" s="17" t="str">
        <f>VLOOKUP(AE108,'[1]Scoring Model'!$C$18:$D$27,2,FALSE)</f>
        <v>01  Low</v>
      </c>
      <c r="AG108" s="10" t="s">
        <v>624</v>
      </c>
      <c r="AH108" s="10" t="s">
        <v>625</v>
      </c>
      <c r="AI108" s="16">
        <v>987063</v>
      </c>
      <c r="AJ108" s="18">
        <v>0</v>
      </c>
    </row>
    <row r="109" spans="2:36" ht="15" customHeight="1" x14ac:dyDescent="0.25">
      <c r="B109" s="10" t="s">
        <v>98</v>
      </c>
      <c r="C109" s="10" t="s">
        <v>46</v>
      </c>
      <c r="D109" s="10" t="s">
        <v>626</v>
      </c>
      <c r="E109" s="10" t="str">
        <f t="shared" si="9"/>
        <v>WCV0092068</v>
      </c>
      <c r="F109" s="11">
        <f>VLOOKUP(E109,'[1]Policy Number &amp; Loss Info'!$H$4:$K$8916,2,FALSE)</f>
        <v>4394.1900000000005</v>
      </c>
      <c r="G109" s="11">
        <f>VLOOKUP(E109,'[1]Policy Number &amp; Loss Info'!$H$4:$K$8916,4,FALSE)</f>
        <v>0</v>
      </c>
      <c r="H109" s="12">
        <f>VLOOKUP(E109,'[1]Policy Number &amp; Loss Info'!$H$4:$K$8916,3,FALSE)</f>
        <v>0</v>
      </c>
      <c r="I109" s="13">
        <f t="shared" si="10"/>
        <v>0</v>
      </c>
      <c r="J109" s="14">
        <f t="shared" si="11"/>
        <v>0</v>
      </c>
      <c r="K109" s="10" t="s">
        <v>627</v>
      </c>
      <c r="L109" s="10"/>
      <c r="M109" s="10" t="s">
        <v>39</v>
      </c>
      <c r="N109" s="10">
        <f>VLOOKUP(M109,[1]Array!$I$8:$J$14,2,FALSE)</f>
        <v>1</v>
      </c>
      <c r="O109" s="10">
        <v>9082</v>
      </c>
      <c r="P109" s="15">
        <v>45463</v>
      </c>
      <c r="Q109" s="10" t="s">
        <v>102</v>
      </c>
      <c r="R109" s="10" t="s">
        <v>311</v>
      </c>
      <c r="S109" s="10" t="s">
        <v>312</v>
      </c>
      <c r="T109" s="10">
        <v>1</v>
      </c>
      <c r="U109" s="10">
        <v>0</v>
      </c>
      <c r="V109" s="16">
        <v>0</v>
      </c>
      <c r="W109" s="16">
        <v>1548</v>
      </c>
      <c r="X109" s="16" t="str">
        <f>VLOOKUP(W109,[1]Array!$C$8:$D$15,2,TRUE)</f>
        <v>01  $0 - $4,999</v>
      </c>
      <c r="Y109" s="14">
        <f t="shared" si="12"/>
        <v>0</v>
      </c>
      <c r="Z109" s="14">
        <f t="shared" si="13"/>
        <v>0</v>
      </c>
      <c r="AA109" s="14">
        <f t="shared" si="14"/>
        <v>0</v>
      </c>
      <c r="AB109" s="14">
        <f t="shared" si="15"/>
        <v>0</v>
      </c>
      <c r="AC109" s="14">
        <f t="shared" si="16"/>
        <v>3.0728308553506561E-3</v>
      </c>
      <c r="AD109" s="14">
        <f>(Y109*'[1]Scoring Model'!$K$17+'Working Data - V3'!Z109*'[1]Scoring Model'!$K$7+'Working Data - V3'!AA109*'[1]Scoring Model'!$K$9+'Working Data - V3'!AB109*'[1]Scoring Model'!$K$10+AC109*'[1]Scoring Model'!$K$11)</f>
        <v>6.1456617107013124E-4</v>
      </c>
      <c r="AE109" s="14">
        <f t="shared" si="17"/>
        <v>1</v>
      </c>
      <c r="AF109" s="17" t="str">
        <f>VLOOKUP(AE109,'[1]Scoring Model'!$C$18:$D$27,2,FALSE)</f>
        <v>01  Low</v>
      </c>
      <c r="AG109" s="10" t="s">
        <v>43</v>
      </c>
      <c r="AH109" s="10" t="s">
        <v>314</v>
      </c>
      <c r="AI109" s="16">
        <v>136074</v>
      </c>
      <c r="AJ109" s="18">
        <v>0</v>
      </c>
    </row>
    <row r="110" spans="2:36" ht="15" customHeight="1" x14ac:dyDescent="0.25">
      <c r="B110" s="10" t="s">
        <v>55</v>
      </c>
      <c r="C110" s="10" t="s">
        <v>56</v>
      </c>
      <c r="D110" s="10" t="s">
        <v>628</v>
      </c>
      <c r="E110" s="10" t="str">
        <f t="shared" si="9"/>
        <v>WCV0092056</v>
      </c>
      <c r="F110" s="11">
        <f>VLOOKUP(E110,'[1]Policy Number &amp; Loss Info'!$H$4:$K$8916,2,FALSE)</f>
        <v>6079.83</v>
      </c>
      <c r="G110" s="11">
        <f>VLOOKUP(E110,'[1]Policy Number &amp; Loss Info'!$H$4:$K$8916,4,FALSE)</f>
        <v>0</v>
      </c>
      <c r="H110" s="12">
        <f>VLOOKUP(E110,'[1]Policy Number &amp; Loss Info'!$H$4:$K$8916,3,FALSE)</f>
        <v>0</v>
      </c>
      <c r="I110" s="13">
        <f t="shared" si="10"/>
        <v>0</v>
      </c>
      <c r="J110" s="14">
        <f t="shared" si="11"/>
        <v>0</v>
      </c>
      <c r="K110" s="10" t="s">
        <v>629</v>
      </c>
      <c r="L110" s="10"/>
      <c r="M110" s="10" t="s">
        <v>67</v>
      </c>
      <c r="N110" s="10">
        <f>VLOOKUP(M110,[1]Array!$I$8:$J$14,2,FALSE)</f>
        <v>6</v>
      </c>
      <c r="O110" s="10">
        <v>5183</v>
      </c>
      <c r="P110" s="15">
        <v>45452</v>
      </c>
      <c r="Q110" s="10" t="s">
        <v>60</v>
      </c>
      <c r="R110" s="10" t="s">
        <v>630</v>
      </c>
      <c r="S110" s="10" t="s">
        <v>631</v>
      </c>
      <c r="T110" s="10">
        <v>1</v>
      </c>
      <c r="U110" s="10">
        <v>0</v>
      </c>
      <c r="V110" s="16">
        <v>0</v>
      </c>
      <c r="W110" s="16">
        <v>1769</v>
      </c>
      <c r="X110" s="16" t="str">
        <f>VLOOKUP(W110,[1]Array!$C$8:$D$15,2,TRUE)</f>
        <v>01  $0 - $4,999</v>
      </c>
      <c r="Y110" s="14">
        <f t="shared" si="12"/>
        <v>0</v>
      </c>
      <c r="Z110" s="14">
        <f t="shared" si="13"/>
        <v>0</v>
      </c>
      <c r="AA110" s="14">
        <f t="shared" si="14"/>
        <v>0.83333333333333337</v>
      </c>
      <c r="AB110" s="14">
        <f t="shared" si="15"/>
        <v>0</v>
      </c>
      <c r="AC110" s="14">
        <f t="shared" si="16"/>
        <v>3.511523115707565E-3</v>
      </c>
      <c r="AD110" s="14">
        <f>(Y110*'[1]Scoring Model'!$K$17+'Working Data - V3'!Z110*'[1]Scoring Model'!$K$7+'Working Data - V3'!AA110*'[1]Scoring Model'!$K$9+'Working Data - V3'!AB110*'[1]Scoring Model'!$K$10+AC110*'[1]Scoring Model'!$K$11)</f>
        <v>0.16736897128980821</v>
      </c>
      <c r="AE110" s="14">
        <f t="shared" si="17"/>
        <v>4</v>
      </c>
      <c r="AF110" s="17" t="str">
        <f>VLOOKUP(AE110,'[1]Scoring Model'!$C$18:$D$27,2,FALSE)</f>
        <v>01  Low</v>
      </c>
      <c r="AG110" s="10" t="s">
        <v>227</v>
      </c>
      <c r="AH110" s="10" t="s">
        <v>632</v>
      </c>
      <c r="AI110" s="16">
        <v>76086</v>
      </c>
      <c r="AJ110" s="18">
        <v>0</v>
      </c>
    </row>
    <row r="111" spans="2:36" ht="15" customHeight="1" x14ac:dyDescent="0.25">
      <c r="B111" s="10" t="s">
        <v>55</v>
      </c>
      <c r="C111" s="10" t="s">
        <v>36</v>
      </c>
      <c r="D111" s="10" t="s">
        <v>633</v>
      </c>
      <c r="E111" s="10" t="str">
        <f t="shared" si="9"/>
        <v>WCV0092035</v>
      </c>
      <c r="F111" s="11">
        <f>VLOOKUP(E111,'[1]Policy Number &amp; Loss Info'!$H$4:$K$8916,2,FALSE)</f>
        <v>18114.419999999998</v>
      </c>
      <c r="G111" s="11">
        <f>VLOOKUP(E111,'[1]Policy Number &amp; Loss Info'!$H$4:$K$8916,4,FALSE)</f>
        <v>0</v>
      </c>
      <c r="H111" s="12">
        <f>VLOOKUP(E111,'[1]Policy Number &amp; Loss Info'!$H$4:$K$8916,3,FALSE)</f>
        <v>0</v>
      </c>
      <c r="I111" s="13">
        <f t="shared" si="10"/>
        <v>0</v>
      </c>
      <c r="J111" s="14">
        <f t="shared" si="11"/>
        <v>0</v>
      </c>
      <c r="K111" s="10" t="s">
        <v>634</v>
      </c>
      <c r="L111" s="10"/>
      <c r="M111" s="10" t="s">
        <v>67</v>
      </c>
      <c r="N111" s="10">
        <f>VLOOKUP(M111,[1]Array!$I$8:$J$14,2,FALSE)</f>
        <v>6</v>
      </c>
      <c r="O111" s="10">
        <v>9403</v>
      </c>
      <c r="P111" s="15">
        <v>45445</v>
      </c>
      <c r="Q111" s="10" t="s">
        <v>60</v>
      </c>
      <c r="R111" s="10" t="s">
        <v>500</v>
      </c>
      <c r="S111" s="10" t="s">
        <v>635</v>
      </c>
      <c r="T111" s="10">
        <v>0.96</v>
      </c>
      <c r="U111" s="10">
        <v>0</v>
      </c>
      <c r="V111" s="16">
        <v>0</v>
      </c>
      <c r="W111" s="16">
        <v>5423</v>
      </c>
      <c r="X111" s="16" t="str">
        <f>VLOOKUP(W111,[1]Array!$C$8:$D$15,2,TRUE)</f>
        <v>02  $5,000 - $9,999</v>
      </c>
      <c r="Y111" s="14">
        <f t="shared" si="12"/>
        <v>0</v>
      </c>
      <c r="Z111" s="14">
        <f t="shared" si="13"/>
        <v>0</v>
      </c>
      <c r="AA111" s="14">
        <f t="shared" si="14"/>
        <v>0.83333333333333337</v>
      </c>
      <c r="AB111" s="14">
        <f t="shared" si="15"/>
        <v>0</v>
      </c>
      <c r="AC111" s="14">
        <f t="shared" si="16"/>
        <v>1.0764833157988764E-2</v>
      </c>
      <c r="AD111" s="14">
        <f>(Y111*'[1]Scoring Model'!$K$17+'Working Data - V3'!Z111*'[1]Scoring Model'!$K$7+'Working Data - V3'!AA111*'[1]Scoring Model'!$K$9+'Working Data - V3'!AB111*'[1]Scoring Model'!$K$10+AC111*'[1]Scoring Model'!$K$11)</f>
        <v>0.16881963329826444</v>
      </c>
      <c r="AE111" s="14">
        <f t="shared" si="17"/>
        <v>4</v>
      </c>
      <c r="AF111" s="17" t="str">
        <f>VLOOKUP(AE111,'[1]Scoring Model'!$C$18:$D$27,2,FALSE)</f>
        <v>01  Low</v>
      </c>
      <c r="AG111" s="10" t="s">
        <v>636</v>
      </c>
      <c r="AH111" s="10" t="s">
        <v>637</v>
      </c>
      <c r="AI111" s="16">
        <v>70840</v>
      </c>
      <c r="AJ111" s="18">
        <v>0</v>
      </c>
    </row>
    <row r="112" spans="2:36" ht="15" customHeight="1" x14ac:dyDescent="0.25">
      <c r="B112" s="10" t="s">
        <v>98</v>
      </c>
      <c r="C112" s="10" t="s">
        <v>166</v>
      </c>
      <c r="D112" s="10" t="s">
        <v>638</v>
      </c>
      <c r="E112" s="10" t="str">
        <f t="shared" si="9"/>
        <v>WCV0091167</v>
      </c>
      <c r="F112" s="11">
        <f>VLOOKUP(E112,'[1]Policy Number &amp; Loss Info'!$H$4:$K$8916,2,FALSE)</f>
        <v>9927.51</v>
      </c>
      <c r="G112" s="11">
        <f>VLOOKUP(E112,'[1]Policy Number &amp; Loss Info'!$H$4:$K$8916,4,FALSE)</f>
        <v>0</v>
      </c>
      <c r="H112" s="12">
        <f>VLOOKUP(E112,'[1]Policy Number &amp; Loss Info'!$H$4:$K$8916,3,FALSE)</f>
        <v>0</v>
      </c>
      <c r="I112" s="13">
        <f t="shared" si="10"/>
        <v>0</v>
      </c>
      <c r="J112" s="14">
        <f t="shared" si="11"/>
        <v>0</v>
      </c>
      <c r="K112" s="10" t="s">
        <v>639</v>
      </c>
      <c r="L112" s="10"/>
      <c r="M112" s="10" t="s">
        <v>67</v>
      </c>
      <c r="N112" s="10">
        <f>VLOOKUP(M112,[1]Array!$I$8:$J$14,2,FALSE)</f>
        <v>6</v>
      </c>
      <c r="O112" s="10">
        <v>8107</v>
      </c>
      <c r="P112" s="15">
        <v>45472</v>
      </c>
      <c r="Q112" s="10" t="s">
        <v>102</v>
      </c>
      <c r="R112" s="10" t="s">
        <v>640</v>
      </c>
      <c r="S112" s="10" t="s">
        <v>641</v>
      </c>
      <c r="T112" s="10">
        <v>1</v>
      </c>
      <c r="U112" s="10">
        <v>0</v>
      </c>
      <c r="V112" s="16">
        <v>0</v>
      </c>
      <c r="W112" s="16">
        <v>2835</v>
      </c>
      <c r="X112" s="16" t="str">
        <f>VLOOKUP(W112,[1]Array!$C$8:$D$15,2,TRUE)</f>
        <v>01  $0 - $4,999</v>
      </c>
      <c r="Y112" s="14">
        <f t="shared" si="12"/>
        <v>0</v>
      </c>
      <c r="Z112" s="14">
        <f t="shared" si="13"/>
        <v>0</v>
      </c>
      <c r="AA112" s="14">
        <f t="shared" si="14"/>
        <v>0.83333333333333337</v>
      </c>
      <c r="AB112" s="14">
        <f t="shared" si="15"/>
        <v>0</v>
      </c>
      <c r="AC112" s="14">
        <f t="shared" si="16"/>
        <v>5.6275681362526553E-3</v>
      </c>
      <c r="AD112" s="14">
        <f>(Y112*'[1]Scoring Model'!$K$17+'Working Data - V3'!Z112*'[1]Scoring Model'!$K$7+'Working Data - V3'!AA112*'[1]Scoring Model'!$K$9+'Working Data - V3'!AB112*'[1]Scoring Model'!$K$10+AC112*'[1]Scoring Model'!$K$11)</f>
        <v>0.16779218029391721</v>
      </c>
      <c r="AE112" s="14">
        <f t="shared" si="17"/>
        <v>4</v>
      </c>
      <c r="AF112" s="17" t="str">
        <f>VLOOKUP(AE112,'[1]Scoring Model'!$C$18:$D$27,2,FALSE)</f>
        <v>01  Low</v>
      </c>
      <c r="AG112" s="10" t="s">
        <v>642</v>
      </c>
      <c r="AH112" s="10" t="s">
        <v>172</v>
      </c>
      <c r="AI112" s="16">
        <v>177260</v>
      </c>
      <c r="AJ112" s="18">
        <v>0</v>
      </c>
    </row>
    <row r="113" spans="2:36" ht="15" customHeight="1" x14ac:dyDescent="0.25">
      <c r="B113" s="10" t="s">
        <v>98</v>
      </c>
      <c r="C113" s="10" t="s">
        <v>166</v>
      </c>
      <c r="D113" s="10" t="s">
        <v>643</v>
      </c>
      <c r="E113" s="10" t="str">
        <f t="shared" si="9"/>
        <v>WCV0091152</v>
      </c>
      <c r="F113" s="11">
        <f>VLOOKUP(E113,'[1]Policy Number &amp; Loss Info'!$H$4:$K$8916,2,FALSE)</f>
        <v>63295.4</v>
      </c>
      <c r="G113" s="11">
        <f>VLOOKUP(E113,'[1]Policy Number &amp; Loss Info'!$H$4:$K$8916,4,FALSE)</f>
        <v>3768.53</v>
      </c>
      <c r="H113" s="12">
        <f>VLOOKUP(E113,'[1]Policy Number &amp; Loss Info'!$H$4:$K$8916,3,FALSE)</f>
        <v>2</v>
      </c>
      <c r="I113" s="13">
        <f t="shared" si="10"/>
        <v>5.9538765850282963E-2</v>
      </c>
      <c r="J113" s="14">
        <f t="shared" si="11"/>
        <v>3.1597872831201004</v>
      </c>
      <c r="K113" s="10" t="s">
        <v>644</v>
      </c>
      <c r="L113" s="10"/>
      <c r="M113" s="10" t="s">
        <v>39</v>
      </c>
      <c r="N113" s="10">
        <f>VLOOKUP(M113,[1]Array!$I$8:$J$14,2,FALSE)</f>
        <v>1</v>
      </c>
      <c r="O113" s="10">
        <v>8824</v>
      </c>
      <c r="P113" s="15">
        <v>45444</v>
      </c>
      <c r="Q113" s="10" t="s">
        <v>102</v>
      </c>
      <c r="R113" s="10" t="s">
        <v>645</v>
      </c>
      <c r="S113" s="10" t="s">
        <v>646</v>
      </c>
      <c r="T113" s="10">
        <v>0.76</v>
      </c>
      <c r="U113" s="10">
        <v>1</v>
      </c>
      <c r="V113" s="16">
        <v>0</v>
      </c>
      <c r="W113" s="16">
        <v>13561</v>
      </c>
      <c r="X113" s="16" t="str">
        <f>VLOOKUP(W113,[1]Array!$C$8:$D$15,2,TRUE)</f>
        <v>03  $10,000 - $14,999</v>
      </c>
      <c r="Y113" s="14">
        <f t="shared" si="12"/>
        <v>2.9769382925141481E-2</v>
      </c>
      <c r="Z113" s="14">
        <f t="shared" si="13"/>
        <v>2.174723597607409E-2</v>
      </c>
      <c r="AA113" s="14">
        <f t="shared" si="14"/>
        <v>0</v>
      </c>
      <c r="AB113" s="14">
        <f t="shared" si="15"/>
        <v>0</v>
      </c>
      <c r="AC113" s="14">
        <f t="shared" si="16"/>
        <v>2.6919030509954939E-2</v>
      </c>
      <c r="AD113" s="14">
        <f>(Y113*'[1]Scoring Model'!$K$17+'Working Data - V3'!Z113*'[1]Scoring Model'!$K$7+'Working Data - V3'!AA113*'[1]Scoring Model'!$K$9+'Working Data - V3'!AB113*'[1]Scoring Model'!$K$10+AC113*'[1]Scoring Model'!$K$11)</f>
        <v>1.866406817474825E-2</v>
      </c>
      <c r="AE113" s="14">
        <f t="shared" si="17"/>
        <v>1</v>
      </c>
      <c r="AF113" s="17" t="str">
        <f>VLOOKUP(AE113,'[1]Scoring Model'!$C$18:$D$27,2,FALSE)</f>
        <v>01  Low</v>
      </c>
      <c r="AG113" s="10" t="s">
        <v>216</v>
      </c>
      <c r="AH113" s="10" t="s">
        <v>172</v>
      </c>
      <c r="AI113" s="16">
        <v>1342682</v>
      </c>
      <c r="AJ113" s="18">
        <v>0</v>
      </c>
    </row>
    <row r="114" spans="2:36" ht="15" customHeight="1" x14ac:dyDescent="0.25">
      <c r="B114" s="10" t="s">
        <v>98</v>
      </c>
      <c r="C114" s="10" t="s">
        <v>36</v>
      </c>
      <c r="D114" s="10" t="s">
        <v>647</v>
      </c>
      <c r="E114" s="10" t="str">
        <f t="shared" si="9"/>
        <v>WCV0091144</v>
      </c>
      <c r="F114" s="11">
        <f>VLOOKUP(E114,'[1]Policy Number &amp; Loss Info'!$H$4:$K$8916,2,FALSE)</f>
        <v>9076.5300000000007</v>
      </c>
      <c r="G114" s="11">
        <f>VLOOKUP(E114,'[1]Policy Number &amp; Loss Info'!$H$4:$K$8916,4,FALSE)</f>
        <v>0</v>
      </c>
      <c r="H114" s="12">
        <f>VLOOKUP(E114,'[1]Policy Number &amp; Loss Info'!$H$4:$K$8916,3,FALSE)</f>
        <v>0</v>
      </c>
      <c r="I114" s="13">
        <f t="shared" si="10"/>
        <v>0</v>
      </c>
      <c r="J114" s="14">
        <f t="shared" si="11"/>
        <v>0</v>
      </c>
      <c r="K114" s="10" t="s">
        <v>648</v>
      </c>
      <c r="L114" s="10"/>
      <c r="M114" s="10" t="s">
        <v>49</v>
      </c>
      <c r="N114" s="10">
        <f>VLOOKUP(M114,[1]Array!$I$8:$J$14,2,FALSE)</f>
        <v>4</v>
      </c>
      <c r="O114" s="10">
        <v>42</v>
      </c>
      <c r="P114" s="15">
        <v>45468</v>
      </c>
      <c r="Q114" s="10" t="s">
        <v>197</v>
      </c>
      <c r="R114" s="10" t="s">
        <v>649</v>
      </c>
      <c r="S114" s="10" t="s">
        <v>650</v>
      </c>
      <c r="T114" s="10">
        <v>1</v>
      </c>
      <c r="U114" s="10">
        <v>0</v>
      </c>
      <c r="V114" s="16">
        <v>0</v>
      </c>
      <c r="W114" s="16">
        <v>2957</v>
      </c>
      <c r="X114" s="16" t="str">
        <f>VLOOKUP(W114,[1]Array!$C$8:$D$15,2,TRUE)</f>
        <v>01  $0 - $4,999</v>
      </c>
      <c r="Y114" s="14">
        <f t="shared" si="12"/>
        <v>0</v>
      </c>
      <c r="Z114" s="14">
        <f t="shared" si="13"/>
        <v>0</v>
      </c>
      <c r="AA114" s="14">
        <f t="shared" si="14"/>
        <v>0.5</v>
      </c>
      <c r="AB114" s="14">
        <f t="shared" si="15"/>
        <v>0</v>
      </c>
      <c r="AC114" s="14">
        <f t="shared" si="16"/>
        <v>5.8697421442324869E-3</v>
      </c>
      <c r="AD114" s="14">
        <f>(Y114*'[1]Scoring Model'!$K$17+'Working Data - V3'!Z114*'[1]Scoring Model'!$K$7+'Working Data - V3'!AA114*'[1]Scoring Model'!$K$9+'Working Data - V3'!AB114*'[1]Scoring Model'!$K$10+AC114*'[1]Scoring Model'!$K$11)</f>
        <v>0.1011739484288465</v>
      </c>
      <c r="AE114" s="14">
        <f t="shared" si="17"/>
        <v>3</v>
      </c>
      <c r="AF114" s="17" t="str">
        <f>VLOOKUP(AE114,'[1]Scoring Model'!$C$18:$D$27,2,FALSE)</f>
        <v>01  Low</v>
      </c>
      <c r="AG114" s="10" t="s">
        <v>651</v>
      </c>
      <c r="AH114" s="10" t="s">
        <v>652</v>
      </c>
      <c r="AI114" s="16">
        <v>108964</v>
      </c>
      <c r="AJ114" s="18">
        <v>0</v>
      </c>
    </row>
    <row r="115" spans="2:36" ht="15" customHeight="1" x14ac:dyDescent="0.25">
      <c r="B115" s="10" t="s">
        <v>98</v>
      </c>
      <c r="C115" s="10" t="s">
        <v>46</v>
      </c>
      <c r="D115" s="10" t="s">
        <v>653</v>
      </c>
      <c r="E115" s="10" t="str">
        <f t="shared" si="9"/>
        <v>WCV0091126</v>
      </c>
      <c r="F115" s="11">
        <f>VLOOKUP(E115,'[1]Policy Number &amp; Loss Info'!$H$4:$K$8916,2,FALSE)</f>
        <v>8593.76</v>
      </c>
      <c r="G115" s="11">
        <f>VLOOKUP(E115,'[1]Policy Number &amp; Loss Info'!$H$4:$K$8916,4,FALSE)</f>
        <v>0</v>
      </c>
      <c r="H115" s="12">
        <f>VLOOKUP(E115,'[1]Policy Number &amp; Loss Info'!$H$4:$K$8916,3,FALSE)</f>
        <v>0</v>
      </c>
      <c r="I115" s="13">
        <f t="shared" si="10"/>
        <v>0</v>
      </c>
      <c r="J115" s="14">
        <f t="shared" si="11"/>
        <v>0</v>
      </c>
      <c r="K115" s="10" t="s">
        <v>654</v>
      </c>
      <c r="L115" s="10"/>
      <c r="M115" s="10" t="s">
        <v>101</v>
      </c>
      <c r="N115" s="10">
        <f>VLOOKUP(M115,[1]Array!$I$8:$J$14,2,FALSE)</f>
        <v>5</v>
      </c>
      <c r="O115" s="10">
        <v>5537</v>
      </c>
      <c r="P115" s="15">
        <v>45457</v>
      </c>
      <c r="Q115" s="10" t="s">
        <v>102</v>
      </c>
      <c r="R115" s="10" t="s">
        <v>655</v>
      </c>
      <c r="S115" s="10" t="s">
        <v>295</v>
      </c>
      <c r="T115" s="10">
        <v>1</v>
      </c>
      <c r="U115" s="10">
        <v>0</v>
      </c>
      <c r="V115" s="16">
        <v>0</v>
      </c>
      <c r="W115" s="16">
        <v>2922</v>
      </c>
      <c r="X115" s="16" t="str">
        <f>VLOOKUP(W115,[1]Array!$C$8:$D$15,2,TRUE)</f>
        <v>01  $0 - $4,999</v>
      </c>
      <c r="Y115" s="14">
        <f t="shared" si="12"/>
        <v>0</v>
      </c>
      <c r="Z115" s="14">
        <f t="shared" si="13"/>
        <v>0</v>
      </c>
      <c r="AA115" s="14">
        <f t="shared" si="14"/>
        <v>0.66666666666666663</v>
      </c>
      <c r="AB115" s="14">
        <f t="shared" si="15"/>
        <v>0</v>
      </c>
      <c r="AC115" s="14">
        <f t="shared" si="16"/>
        <v>5.800265994402207E-3</v>
      </c>
      <c r="AD115" s="14">
        <f>(Y115*'[1]Scoring Model'!$K$17+'Working Data - V3'!Z115*'[1]Scoring Model'!$K$7+'Working Data - V3'!AA115*'[1]Scoring Model'!$K$9+'Working Data - V3'!AB115*'[1]Scoring Model'!$K$10+AC115*'[1]Scoring Model'!$K$11)</f>
        <v>0.13449338653221377</v>
      </c>
      <c r="AE115" s="14">
        <f t="shared" si="17"/>
        <v>3</v>
      </c>
      <c r="AF115" s="17" t="str">
        <f>VLOOKUP(AE115,'[1]Scoring Model'!$C$18:$D$27,2,FALSE)</f>
        <v>01  Low</v>
      </c>
      <c r="AG115" s="10" t="s">
        <v>656</v>
      </c>
      <c r="AH115" s="10" t="s">
        <v>657</v>
      </c>
      <c r="AI115" s="16">
        <v>99198</v>
      </c>
      <c r="AJ115" s="18">
        <v>0</v>
      </c>
    </row>
    <row r="116" spans="2:36" ht="15" customHeight="1" x14ac:dyDescent="0.25">
      <c r="B116" s="10" t="s">
        <v>55</v>
      </c>
      <c r="C116" s="10" t="s">
        <v>36</v>
      </c>
      <c r="D116" s="10" t="s">
        <v>658</v>
      </c>
      <c r="E116" s="10" t="str">
        <f t="shared" si="9"/>
        <v>WCV0089891</v>
      </c>
      <c r="F116" s="11">
        <f>VLOOKUP(E116,'[1]Policy Number &amp; Loss Info'!$H$4:$K$8916,2,FALSE)</f>
        <v>5451.57</v>
      </c>
      <c r="G116" s="11">
        <f>VLOOKUP(E116,'[1]Policy Number &amp; Loss Info'!$H$4:$K$8916,4,FALSE)</f>
        <v>0</v>
      </c>
      <c r="H116" s="12">
        <f>VLOOKUP(E116,'[1]Policy Number &amp; Loss Info'!$H$4:$K$8916,3,FALSE)</f>
        <v>0</v>
      </c>
      <c r="I116" s="13">
        <f t="shared" si="10"/>
        <v>0</v>
      </c>
      <c r="J116" s="14">
        <f t="shared" si="11"/>
        <v>0</v>
      </c>
      <c r="K116" s="10" t="s">
        <v>659</v>
      </c>
      <c r="L116" s="10"/>
      <c r="M116" s="10" t="s">
        <v>67</v>
      </c>
      <c r="N116" s="10">
        <f>VLOOKUP(M116,[1]Array!$I$8:$J$14,2,FALSE)</f>
        <v>6</v>
      </c>
      <c r="O116" s="10">
        <v>5190</v>
      </c>
      <c r="P116" s="15">
        <v>45468</v>
      </c>
      <c r="Q116" s="10" t="s">
        <v>60</v>
      </c>
      <c r="R116" s="10" t="s">
        <v>364</v>
      </c>
      <c r="S116" s="10" t="s">
        <v>536</v>
      </c>
      <c r="T116" s="10">
        <v>1</v>
      </c>
      <c r="U116" s="10">
        <v>0</v>
      </c>
      <c r="V116" s="16">
        <v>0</v>
      </c>
      <c r="W116" s="16">
        <v>1544</v>
      </c>
      <c r="X116" s="16" t="str">
        <f>VLOOKUP(W116,[1]Array!$C$8:$D$15,2,TRUE)</f>
        <v>01  $0 - $4,999</v>
      </c>
      <c r="Y116" s="14">
        <f t="shared" si="12"/>
        <v>0</v>
      </c>
      <c r="Z116" s="14">
        <f t="shared" si="13"/>
        <v>0</v>
      </c>
      <c r="AA116" s="14">
        <f t="shared" si="14"/>
        <v>0.83333333333333337</v>
      </c>
      <c r="AB116" s="14">
        <f t="shared" si="15"/>
        <v>0</v>
      </c>
      <c r="AC116" s="14">
        <f t="shared" si="16"/>
        <v>3.0648907239414812E-3</v>
      </c>
      <c r="AD116" s="14">
        <f>(Y116*'[1]Scoring Model'!$K$17+'Working Data - V3'!Z116*'[1]Scoring Model'!$K$7+'Working Data - V3'!AA116*'[1]Scoring Model'!$K$9+'Working Data - V3'!AB116*'[1]Scoring Model'!$K$10+AC116*'[1]Scoring Model'!$K$11)</f>
        <v>0.16727964481145499</v>
      </c>
      <c r="AE116" s="14">
        <f t="shared" si="17"/>
        <v>4</v>
      </c>
      <c r="AF116" s="17" t="str">
        <f>VLOOKUP(AE116,'[1]Scoring Model'!$C$18:$D$27,2,FALSE)</f>
        <v>01  Low</v>
      </c>
      <c r="AG116" s="10" t="s">
        <v>660</v>
      </c>
      <c r="AH116" s="10" t="s">
        <v>619</v>
      </c>
      <c r="AI116" s="16">
        <v>49400</v>
      </c>
      <c r="AJ116" s="18">
        <v>0</v>
      </c>
    </row>
    <row r="117" spans="2:36" ht="15" customHeight="1" x14ac:dyDescent="0.25">
      <c r="B117" s="10" t="s">
        <v>55</v>
      </c>
      <c r="C117" s="10" t="s">
        <v>56</v>
      </c>
      <c r="D117" s="10" t="s">
        <v>661</v>
      </c>
      <c r="E117" s="10" t="str">
        <f t="shared" si="9"/>
        <v>WCV0089885</v>
      </c>
      <c r="F117" s="11">
        <f>VLOOKUP(E117,'[1]Policy Number &amp; Loss Info'!$H$4:$K$8916,2,FALSE)</f>
        <v>3225.98</v>
      </c>
      <c r="G117" s="11">
        <f>VLOOKUP(E117,'[1]Policy Number &amp; Loss Info'!$H$4:$K$8916,4,FALSE)</f>
        <v>0</v>
      </c>
      <c r="H117" s="12">
        <f>VLOOKUP(E117,'[1]Policy Number &amp; Loss Info'!$H$4:$K$8916,3,FALSE)</f>
        <v>0</v>
      </c>
      <c r="I117" s="13">
        <f t="shared" si="10"/>
        <v>0</v>
      </c>
      <c r="J117" s="14">
        <f t="shared" si="11"/>
        <v>0</v>
      </c>
      <c r="K117" s="10" t="s">
        <v>662</v>
      </c>
      <c r="L117" s="10"/>
      <c r="M117" s="10" t="s">
        <v>161</v>
      </c>
      <c r="N117" s="10">
        <f>VLOOKUP(M117,[1]Array!$I$8:$J$14,2,FALSE)</f>
        <v>2</v>
      </c>
      <c r="O117" s="10">
        <v>9522</v>
      </c>
      <c r="P117" s="15">
        <v>45445</v>
      </c>
      <c r="Q117" s="10" t="s">
        <v>60</v>
      </c>
      <c r="R117" s="10" t="s">
        <v>663</v>
      </c>
      <c r="S117" s="10" t="s">
        <v>664</v>
      </c>
      <c r="T117" s="10">
        <v>1</v>
      </c>
      <c r="U117" s="10">
        <v>0</v>
      </c>
      <c r="V117" s="16">
        <v>0</v>
      </c>
      <c r="W117" s="16">
        <v>1107</v>
      </c>
      <c r="X117" s="16" t="str">
        <f>VLOOKUP(W117,[1]Array!$C$8:$D$15,2,TRUE)</f>
        <v>01  $0 - $4,999</v>
      </c>
      <c r="Y117" s="14">
        <f t="shared" si="12"/>
        <v>0</v>
      </c>
      <c r="Z117" s="14">
        <f t="shared" si="13"/>
        <v>0</v>
      </c>
      <c r="AA117" s="14">
        <f t="shared" si="14"/>
        <v>0.16666666666666666</v>
      </c>
      <c r="AB117" s="14">
        <f t="shared" si="15"/>
        <v>0</v>
      </c>
      <c r="AC117" s="14">
        <f t="shared" si="16"/>
        <v>2.1974313674891321E-3</v>
      </c>
      <c r="AD117" s="14">
        <f>(Y117*'[1]Scoring Model'!$K$17+'Working Data - V3'!Z117*'[1]Scoring Model'!$K$7+'Working Data - V3'!AA117*'[1]Scoring Model'!$K$9+'Working Data - V3'!AB117*'[1]Scoring Model'!$K$10+AC117*'[1]Scoring Model'!$K$11)</f>
        <v>3.3772819606831157E-2</v>
      </c>
      <c r="AE117" s="14">
        <f t="shared" si="17"/>
        <v>2</v>
      </c>
      <c r="AF117" s="17" t="str">
        <f>VLOOKUP(AE117,'[1]Scoring Model'!$C$18:$D$27,2,FALSE)</f>
        <v>01  Low</v>
      </c>
      <c r="AG117" s="10" t="s">
        <v>665</v>
      </c>
      <c r="AH117" s="10" t="s">
        <v>666</v>
      </c>
      <c r="AI117" s="16">
        <v>23222</v>
      </c>
      <c r="AJ117" s="18">
        <v>0</v>
      </c>
    </row>
    <row r="118" spans="2:36" ht="15" customHeight="1" x14ac:dyDescent="0.25">
      <c r="B118" s="10" t="s">
        <v>55</v>
      </c>
      <c r="C118" s="10" t="s">
        <v>56</v>
      </c>
      <c r="D118" s="10" t="s">
        <v>667</v>
      </c>
      <c r="E118" s="10" t="str">
        <f t="shared" si="9"/>
        <v>WCV0089866</v>
      </c>
      <c r="F118" s="11">
        <f>VLOOKUP(E118,'[1]Policy Number &amp; Loss Info'!$H$4:$K$8916,2,FALSE)</f>
        <v>4484.59</v>
      </c>
      <c r="G118" s="11">
        <f>VLOOKUP(E118,'[1]Policy Number &amp; Loss Info'!$H$4:$K$8916,4,FALSE)</f>
        <v>0</v>
      </c>
      <c r="H118" s="12">
        <f>VLOOKUP(E118,'[1]Policy Number &amp; Loss Info'!$H$4:$K$8916,3,FALSE)</f>
        <v>0</v>
      </c>
      <c r="I118" s="13">
        <f t="shared" si="10"/>
        <v>0</v>
      </c>
      <c r="J118" s="14">
        <f t="shared" si="11"/>
        <v>0</v>
      </c>
      <c r="K118" s="10" t="s">
        <v>668</v>
      </c>
      <c r="L118" s="10"/>
      <c r="M118" s="10" t="s">
        <v>101</v>
      </c>
      <c r="N118" s="10">
        <f>VLOOKUP(M118,[1]Array!$I$8:$J$14,2,FALSE)</f>
        <v>5</v>
      </c>
      <c r="O118" s="10">
        <v>8820</v>
      </c>
      <c r="P118" s="15">
        <v>45451</v>
      </c>
      <c r="Q118" s="10" t="s">
        <v>60</v>
      </c>
      <c r="R118" s="10" t="s">
        <v>630</v>
      </c>
      <c r="S118" s="10" t="s">
        <v>669</v>
      </c>
      <c r="T118" s="10">
        <v>0.92</v>
      </c>
      <c r="U118" s="10">
        <v>0</v>
      </c>
      <c r="V118" s="16">
        <v>0</v>
      </c>
      <c r="W118" s="16">
        <v>1464</v>
      </c>
      <c r="X118" s="16" t="str">
        <f>VLOOKUP(W118,[1]Array!$C$8:$D$15,2,TRUE)</f>
        <v>01  $0 - $4,999</v>
      </c>
      <c r="Y118" s="14">
        <f t="shared" si="12"/>
        <v>0</v>
      </c>
      <c r="Z118" s="14">
        <f t="shared" si="13"/>
        <v>0</v>
      </c>
      <c r="AA118" s="14">
        <f t="shared" si="14"/>
        <v>0.66666666666666663</v>
      </c>
      <c r="AB118" s="14">
        <f t="shared" si="15"/>
        <v>0</v>
      </c>
      <c r="AC118" s="14">
        <f t="shared" si="16"/>
        <v>2.9060880957579847E-3</v>
      </c>
      <c r="AD118" s="14">
        <f>(Y118*'[1]Scoring Model'!$K$17+'Working Data - V3'!Z118*'[1]Scoring Model'!$K$7+'Working Data - V3'!AA118*'[1]Scoring Model'!$K$9+'Working Data - V3'!AB118*'[1]Scoring Model'!$K$10+AC118*'[1]Scoring Model'!$K$11)</f>
        <v>0.13391455095248492</v>
      </c>
      <c r="AE118" s="14">
        <f t="shared" si="17"/>
        <v>3</v>
      </c>
      <c r="AF118" s="17" t="str">
        <f>VLOOKUP(AE118,'[1]Scoring Model'!$C$18:$D$27,2,FALSE)</f>
        <v>01  Low</v>
      </c>
      <c r="AG118" s="10" t="s">
        <v>105</v>
      </c>
      <c r="AH118" s="10" t="s">
        <v>632</v>
      </c>
      <c r="AI118" s="16">
        <v>670855</v>
      </c>
      <c r="AJ118" s="18">
        <v>0</v>
      </c>
    </row>
    <row r="119" spans="2:36" ht="15" customHeight="1" x14ac:dyDescent="0.25">
      <c r="B119" s="10" t="s">
        <v>55</v>
      </c>
      <c r="C119" s="10" t="s">
        <v>36</v>
      </c>
      <c r="D119" s="10" t="s">
        <v>670</v>
      </c>
      <c r="E119" s="10" t="str">
        <f t="shared" si="9"/>
        <v>WCV0088453</v>
      </c>
      <c r="F119" s="11">
        <f>VLOOKUP(E119,'[1]Policy Number &amp; Loss Info'!$H$4:$K$8916,2,FALSE)</f>
        <v>17060.099999999999</v>
      </c>
      <c r="G119" s="11">
        <f>VLOOKUP(E119,'[1]Policy Number &amp; Loss Info'!$H$4:$K$8916,4,FALSE)</f>
        <v>0</v>
      </c>
      <c r="H119" s="12">
        <f>VLOOKUP(E119,'[1]Policy Number &amp; Loss Info'!$H$4:$K$8916,3,FALSE)</f>
        <v>0</v>
      </c>
      <c r="I119" s="13">
        <f t="shared" si="10"/>
        <v>0</v>
      </c>
      <c r="J119" s="14">
        <f t="shared" si="11"/>
        <v>0</v>
      </c>
      <c r="K119" s="10" t="s">
        <v>671</v>
      </c>
      <c r="L119" s="10"/>
      <c r="M119" s="10" t="s">
        <v>67</v>
      </c>
      <c r="N119" s="10">
        <f>VLOOKUP(M119,[1]Array!$I$8:$J$14,2,FALSE)</f>
        <v>6</v>
      </c>
      <c r="O119" s="10">
        <v>5221</v>
      </c>
      <c r="P119" s="15">
        <v>45456</v>
      </c>
      <c r="Q119" s="10" t="s">
        <v>40</v>
      </c>
      <c r="R119" s="10" t="s">
        <v>672</v>
      </c>
      <c r="S119" s="10" t="s">
        <v>673</v>
      </c>
      <c r="T119" s="10">
        <v>0.95</v>
      </c>
      <c r="U119" s="10">
        <v>0</v>
      </c>
      <c r="V119" s="16">
        <v>0</v>
      </c>
      <c r="W119" s="16">
        <v>6039</v>
      </c>
      <c r="X119" s="16" t="str">
        <f>VLOOKUP(W119,[1]Array!$C$8:$D$15,2,TRUE)</f>
        <v>02  $5,000 - $9,999</v>
      </c>
      <c r="Y119" s="14">
        <f t="shared" si="12"/>
        <v>0</v>
      </c>
      <c r="Z119" s="14">
        <f t="shared" si="13"/>
        <v>0</v>
      </c>
      <c r="AA119" s="14">
        <f t="shared" si="14"/>
        <v>0.83333333333333337</v>
      </c>
      <c r="AB119" s="14">
        <f t="shared" si="15"/>
        <v>0</v>
      </c>
      <c r="AC119" s="14">
        <f t="shared" si="16"/>
        <v>1.1987613395001687E-2</v>
      </c>
      <c r="AD119" s="14">
        <f>(Y119*'[1]Scoring Model'!$K$17+'Working Data - V3'!Z119*'[1]Scoring Model'!$K$7+'Working Data - V3'!AA119*'[1]Scoring Model'!$K$9+'Working Data - V3'!AB119*'[1]Scoring Model'!$K$10+AC119*'[1]Scoring Model'!$K$11)</f>
        <v>0.16906418934566703</v>
      </c>
      <c r="AE119" s="14">
        <f t="shared" si="17"/>
        <v>4</v>
      </c>
      <c r="AF119" s="17" t="str">
        <f>VLOOKUP(AE119,'[1]Scoring Model'!$C$18:$D$27,2,FALSE)</f>
        <v>01  Low</v>
      </c>
      <c r="AG119" s="10" t="s">
        <v>674</v>
      </c>
      <c r="AH119" s="10" t="s">
        <v>234</v>
      </c>
      <c r="AI119" s="16">
        <v>234965</v>
      </c>
      <c r="AJ119" s="18">
        <v>0</v>
      </c>
    </row>
    <row r="120" spans="2:36" ht="15" customHeight="1" x14ac:dyDescent="0.25">
      <c r="B120" s="10" t="s">
        <v>55</v>
      </c>
      <c r="C120" s="10" t="s">
        <v>36</v>
      </c>
      <c r="D120" s="10" t="s">
        <v>675</v>
      </c>
      <c r="E120" s="10" t="str">
        <f t="shared" si="9"/>
        <v>WCV0088442</v>
      </c>
      <c r="F120" s="11">
        <f>VLOOKUP(E120,'[1]Policy Number &amp; Loss Info'!$H$4:$K$8916,2,FALSE)</f>
        <v>21993.45</v>
      </c>
      <c r="G120" s="11">
        <f>VLOOKUP(E120,'[1]Policy Number &amp; Loss Info'!$H$4:$K$8916,4,FALSE)</f>
        <v>0</v>
      </c>
      <c r="H120" s="12">
        <f>VLOOKUP(E120,'[1]Policy Number &amp; Loss Info'!$H$4:$K$8916,3,FALSE)</f>
        <v>0</v>
      </c>
      <c r="I120" s="13">
        <f t="shared" si="10"/>
        <v>0</v>
      </c>
      <c r="J120" s="14">
        <f t="shared" si="11"/>
        <v>0</v>
      </c>
      <c r="K120" s="10" t="s">
        <v>676</v>
      </c>
      <c r="L120" s="10"/>
      <c r="M120" s="10" t="s">
        <v>87</v>
      </c>
      <c r="N120" s="10">
        <f>VLOOKUP(M120,[1]Array!$I$8:$J$14,2,FALSE)</f>
        <v>3</v>
      </c>
      <c r="O120" s="10">
        <v>5</v>
      </c>
      <c r="P120" s="15">
        <v>45461</v>
      </c>
      <c r="Q120" s="10" t="s">
        <v>60</v>
      </c>
      <c r="R120" s="10" t="s">
        <v>677</v>
      </c>
      <c r="S120" s="10" t="s">
        <v>678</v>
      </c>
      <c r="T120" s="10">
        <v>0.94</v>
      </c>
      <c r="U120" s="10">
        <v>0</v>
      </c>
      <c r="V120" s="16">
        <v>0</v>
      </c>
      <c r="W120" s="16">
        <v>6582</v>
      </c>
      <c r="X120" s="16" t="str">
        <f>VLOOKUP(W120,[1]Array!$C$8:$D$15,2,TRUE)</f>
        <v>02  $5,000 - $9,999</v>
      </c>
      <c r="Y120" s="14">
        <f t="shared" si="12"/>
        <v>0</v>
      </c>
      <c r="Z120" s="14">
        <f t="shared" si="13"/>
        <v>0</v>
      </c>
      <c r="AA120" s="14">
        <f t="shared" si="14"/>
        <v>0.33333333333333331</v>
      </c>
      <c r="AB120" s="14">
        <f t="shared" si="15"/>
        <v>0</v>
      </c>
      <c r="AC120" s="14">
        <f t="shared" si="16"/>
        <v>1.3065486233797169E-2</v>
      </c>
      <c r="AD120" s="14">
        <f>(Y120*'[1]Scoring Model'!$K$17+'Working Data - V3'!Z120*'[1]Scoring Model'!$K$7+'Working Data - V3'!AA120*'[1]Scoring Model'!$K$9+'Working Data - V3'!AB120*'[1]Scoring Model'!$K$10+AC120*'[1]Scoring Model'!$K$11)</f>
        <v>6.9279763913426107E-2</v>
      </c>
      <c r="AE120" s="14">
        <f t="shared" si="17"/>
        <v>2</v>
      </c>
      <c r="AF120" s="17" t="str">
        <f>VLOOKUP(AE120,'[1]Scoring Model'!$C$18:$D$27,2,FALSE)</f>
        <v>01  Low</v>
      </c>
      <c r="AG120" s="10" t="s">
        <v>679</v>
      </c>
      <c r="AH120" s="10" t="s">
        <v>680</v>
      </c>
      <c r="AI120" s="16">
        <v>361239</v>
      </c>
      <c r="AJ120" s="18">
        <v>0</v>
      </c>
    </row>
    <row r="121" spans="2:36" ht="15" customHeight="1" x14ac:dyDescent="0.25">
      <c r="B121" s="10" t="s">
        <v>98</v>
      </c>
      <c r="C121" s="10" t="s">
        <v>46</v>
      </c>
      <c r="D121" s="10" t="s">
        <v>681</v>
      </c>
      <c r="E121" s="10" t="str">
        <f t="shared" si="9"/>
        <v>WCV0088389</v>
      </c>
      <c r="F121" s="11">
        <f>VLOOKUP(E121,'[1]Policy Number &amp; Loss Info'!$H$4:$K$8916,2,FALSE)</f>
        <v>65430.79</v>
      </c>
      <c r="G121" s="11">
        <f>VLOOKUP(E121,'[1]Policy Number &amp; Loss Info'!$H$4:$K$8916,4,FALSE)</f>
        <v>694.03</v>
      </c>
      <c r="H121" s="12">
        <f>VLOOKUP(E121,'[1]Policy Number &amp; Loss Info'!$H$4:$K$8916,3,FALSE)</f>
        <v>1</v>
      </c>
      <c r="I121" s="13">
        <f t="shared" si="10"/>
        <v>1.0607085746633962E-2</v>
      </c>
      <c r="J121" s="14">
        <f t="shared" si="11"/>
        <v>1.5283324563252254</v>
      </c>
      <c r="K121" s="10" t="s">
        <v>682</v>
      </c>
      <c r="L121" s="10"/>
      <c r="M121" s="10" t="s">
        <v>101</v>
      </c>
      <c r="N121" s="10">
        <f>VLOOKUP(M121,[1]Array!$I$8:$J$14,2,FALSE)</f>
        <v>5</v>
      </c>
      <c r="O121" s="10">
        <v>7225</v>
      </c>
      <c r="P121" s="15">
        <v>45444</v>
      </c>
      <c r="Q121" s="10" t="s">
        <v>102</v>
      </c>
      <c r="R121" s="10" t="s">
        <v>103</v>
      </c>
      <c r="S121" s="10" t="s">
        <v>683</v>
      </c>
      <c r="T121" s="10">
        <v>0.73</v>
      </c>
      <c r="U121" s="10">
        <v>0</v>
      </c>
      <c r="V121" s="16">
        <v>0</v>
      </c>
      <c r="W121" s="16">
        <v>20917</v>
      </c>
      <c r="X121" s="16" t="str">
        <f>VLOOKUP(W121,[1]Array!$C$8:$D$15,2,TRUE)</f>
        <v>04  $15,000 - $24,999</v>
      </c>
      <c r="Y121" s="14">
        <f t="shared" si="12"/>
        <v>5.3035428733169809E-3</v>
      </c>
      <c r="Z121" s="14">
        <f t="shared" si="13"/>
        <v>1.0518748130658364E-2</v>
      </c>
      <c r="AA121" s="14">
        <f t="shared" si="14"/>
        <v>0.66666666666666663</v>
      </c>
      <c r="AB121" s="14">
        <f t="shared" si="15"/>
        <v>0</v>
      </c>
      <c r="AC121" s="14">
        <f t="shared" si="16"/>
        <v>4.1520932171427438E-2</v>
      </c>
      <c r="AD121" s="14">
        <f>(Y121*'[1]Scoring Model'!$K$17+'Working Data - V3'!Z121*'[1]Scoring Model'!$K$7+'Working Data - V3'!AA121*'[1]Scoring Model'!$K$9+'Working Data - V3'!AB121*'[1]Scoring Model'!$K$10+AC121*'[1]Scoring Model'!$K$11)</f>
        <v>0.1453323322557456</v>
      </c>
      <c r="AE121" s="14">
        <f t="shared" si="17"/>
        <v>3</v>
      </c>
      <c r="AF121" s="17" t="str">
        <f>VLOOKUP(AE121,'[1]Scoring Model'!$C$18:$D$27,2,FALSE)</f>
        <v>01  Low</v>
      </c>
      <c r="AG121" s="10" t="s">
        <v>684</v>
      </c>
      <c r="AH121" s="10" t="s">
        <v>585</v>
      </c>
      <c r="AI121" s="16">
        <v>961906</v>
      </c>
      <c r="AJ121" s="18">
        <v>0</v>
      </c>
    </row>
    <row r="122" spans="2:36" ht="15" customHeight="1" x14ac:dyDescent="0.25">
      <c r="B122" s="10" t="s">
        <v>35</v>
      </c>
      <c r="C122" s="10" t="s">
        <v>36</v>
      </c>
      <c r="D122" s="10" t="s">
        <v>685</v>
      </c>
      <c r="E122" s="10" t="str">
        <f t="shared" si="9"/>
        <v>WCV0088365</v>
      </c>
      <c r="F122" s="11">
        <f>VLOOKUP(E122,'[1]Policy Number &amp; Loss Info'!$H$4:$K$8916,2,FALSE)</f>
        <v>23032.41</v>
      </c>
      <c r="G122" s="11">
        <f>VLOOKUP(E122,'[1]Policy Number &amp; Loss Info'!$H$4:$K$8916,4,FALSE)</f>
        <v>0</v>
      </c>
      <c r="H122" s="12">
        <f>VLOOKUP(E122,'[1]Policy Number &amp; Loss Info'!$H$4:$K$8916,3,FALSE)</f>
        <v>0</v>
      </c>
      <c r="I122" s="13">
        <f t="shared" si="10"/>
        <v>0</v>
      </c>
      <c r="J122" s="14">
        <f t="shared" si="11"/>
        <v>0</v>
      </c>
      <c r="K122" s="10" t="s">
        <v>686</v>
      </c>
      <c r="L122" s="10"/>
      <c r="M122" s="10" t="s">
        <v>101</v>
      </c>
      <c r="N122" s="10">
        <f>VLOOKUP(M122,[1]Array!$I$8:$J$14,2,FALSE)</f>
        <v>5</v>
      </c>
      <c r="O122" s="10">
        <v>37</v>
      </c>
      <c r="P122" s="15">
        <v>45450</v>
      </c>
      <c r="Q122" s="10" t="s">
        <v>40</v>
      </c>
      <c r="R122" s="10" t="s">
        <v>687</v>
      </c>
      <c r="S122" s="10" t="s">
        <v>688</v>
      </c>
      <c r="T122" s="10">
        <v>1.2</v>
      </c>
      <c r="U122" s="10">
        <v>0</v>
      </c>
      <c r="V122" s="16">
        <v>0</v>
      </c>
      <c r="W122" s="16">
        <v>6576</v>
      </c>
      <c r="X122" s="16" t="str">
        <f>VLOOKUP(W122,[1]Array!$C$8:$D$15,2,TRUE)</f>
        <v>02  $5,000 - $9,999</v>
      </c>
      <c r="Y122" s="14">
        <f t="shared" si="12"/>
        <v>0</v>
      </c>
      <c r="Z122" s="14">
        <f t="shared" si="13"/>
        <v>0</v>
      </c>
      <c r="AA122" s="14">
        <f t="shared" si="14"/>
        <v>0.66666666666666663</v>
      </c>
      <c r="AB122" s="14">
        <f t="shared" si="15"/>
        <v>0.19999999999999996</v>
      </c>
      <c r="AC122" s="14">
        <f t="shared" si="16"/>
        <v>1.3053576036683407E-2</v>
      </c>
      <c r="AD122" s="14">
        <f>(Y122*'[1]Scoring Model'!$K$17+'Working Data - V3'!Z122*'[1]Scoring Model'!$K$7+'Working Data - V3'!AA122*'[1]Scoring Model'!$K$9+'Working Data - V3'!AB122*'[1]Scoring Model'!$K$10+AC122*'[1]Scoring Model'!$K$11)</f>
        <v>0.16594404854067002</v>
      </c>
      <c r="AE122" s="14">
        <f t="shared" si="17"/>
        <v>4</v>
      </c>
      <c r="AF122" s="17" t="str">
        <f>VLOOKUP(AE122,'[1]Scoring Model'!$C$18:$D$27,2,FALSE)</f>
        <v>01  Low</v>
      </c>
      <c r="AG122" s="10" t="s">
        <v>689</v>
      </c>
      <c r="AH122" s="10" t="s">
        <v>234</v>
      </c>
      <c r="AI122" s="16">
        <v>267235</v>
      </c>
      <c r="AJ122" s="18">
        <v>0</v>
      </c>
    </row>
    <row r="123" spans="2:36" ht="15" customHeight="1" x14ac:dyDescent="0.25">
      <c r="B123" s="10" t="s">
        <v>55</v>
      </c>
      <c r="C123" s="10" t="s">
        <v>56</v>
      </c>
      <c r="D123" s="10" t="s">
        <v>690</v>
      </c>
      <c r="E123" s="10" t="str">
        <f t="shared" si="9"/>
        <v>WCV0086692</v>
      </c>
      <c r="F123" s="11">
        <f>VLOOKUP(E123,'[1]Policy Number &amp; Loss Info'!$H$4:$K$8916,2,FALSE)</f>
        <v>4065.1400000000003</v>
      </c>
      <c r="G123" s="11">
        <f>VLOOKUP(E123,'[1]Policy Number &amp; Loss Info'!$H$4:$K$8916,4,FALSE)</f>
        <v>0</v>
      </c>
      <c r="H123" s="12">
        <f>VLOOKUP(E123,'[1]Policy Number &amp; Loss Info'!$H$4:$K$8916,3,FALSE)</f>
        <v>0</v>
      </c>
      <c r="I123" s="13">
        <f t="shared" si="10"/>
        <v>0</v>
      </c>
      <c r="J123" s="14">
        <f t="shared" si="11"/>
        <v>0</v>
      </c>
      <c r="K123" s="10" t="s">
        <v>691</v>
      </c>
      <c r="L123" s="10"/>
      <c r="M123" s="10" t="s">
        <v>67</v>
      </c>
      <c r="N123" s="10">
        <f>VLOOKUP(M123,[1]Array!$I$8:$J$14,2,FALSE)</f>
        <v>6</v>
      </c>
      <c r="O123" s="10">
        <v>5221</v>
      </c>
      <c r="P123" s="15">
        <v>45462</v>
      </c>
      <c r="Q123" s="10" t="s">
        <v>60</v>
      </c>
      <c r="R123" s="10" t="s">
        <v>692</v>
      </c>
      <c r="S123" s="10" t="s">
        <v>693</v>
      </c>
      <c r="T123" s="10">
        <v>1</v>
      </c>
      <c r="U123" s="10">
        <v>0</v>
      </c>
      <c r="V123" s="16">
        <v>0</v>
      </c>
      <c r="W123" s="16">
        <v>1246</v>
      </c>
      <c r="X123" s="16" t="str">
        <f>VLOOKUP(W123,[1]Array!$C$8:$D$15,2,TRUE)</f>
        <v>01  $0 - $4,999</v>
      </c>
      <c r="Y123" s="14">
        <f t="shared" si="12"/>
        <v>0</v>
      </c>
      <c r="Z123" s="14">
        <f t="shared" si="13"/>
        <v>0</v>
      </c>
      <c r="AA123" s="14">
        <f t="shared" si="14"/>
        <v>0.83333333333333337</v>
      </c>
      <c r="AB123" s="14">
        <f t="shared" si="15"/>
        <v>0</v>
      </c>
      <c r="AC123" s="14">
        <f t="shared" si="16"/>
        <v>2.473350933957957E-3</v>
      </c>
      <c r="AD123" s="14">
        <f>(Y123*'[1]Scoring Model'!$K$17+'Working Data - V3'!Z123*'[1]Scoring Model'!$K$7+'Working Data - V3'!AA123*'[1]Scoring Model'!$K$9+'Working Data - V3'!AB123*'[1]Scoring Model'!$K$10+AC123*'[1]Scoring Model'!$K$11)</f>
        <v>0.16716133685345827</v>
      </c>
      <c r="AE123" s="14">
        <f t="shared" si="17"/>
        <v>4</v>
      </c>
      <c r="AF123" s="17" t="str">
        <f>VLOOKUP(AE123,'[1]Scoring Model'!$C$18:$D$27,2,FALSE)</f>
        <v>01  Low</v>
      </c>
      <c r="AG123" s="10" t="s">
        <v>674</v>
      </c>
      <c r="AH123" s="10" t="s">
        <v>694</v>
      </c>
      <c r="AI123" s="16">
        <v>10200</v>
      </c>
      <c r="AJ123" s="18">
        <v>0</v>
      </c>
    </row>
    <row r="124" spans="2:36" ht="15" customHeight="1" x14ac:dyDescent="0.25">
      <c r="B124" s="10" t="s">
        <v>35</v>
      </c>
      <c r="C124" s="10" t="s">
        <v>36</v>
      </c>
      <c r="D124" s="10" t="s">
        <v>695</v>
      </c>
      <c r="E124" s="10" t="str">
        <f t="shared" si="9"/>
        <v>WCV0086627</v>
      </c>
      <c r="F124" s="11">
        <f>VLOOKUP(E124,'[1]Policy Number &amp; Loss Info'!$H$4:$K$8916,2,FALSE)</f>
        <v>3286.33</v>
      </c>
      <c r="G124" s="11">
        <f>VLOOKUP(E124,'[1]Policy Number &amp; Loss Info'!$H$4:$K$8916,4,FALSE)</f>
        <v>0</v>
      </c>
      <c r="H124" s="12">
        <f>VLOOKUP(E124,'[1]Policy Number &amp; Loss Info'!$H$4:$K$8916,3,FALSE)</f>
        <v>0</v>
      </c>
      <c r="I124" s="13">
        <f t="shared" si="10"/>
        <v>0</v>
      </c>
      <c r="J124" s="14">
        <f t="shared" si="11"/>
        <v>0</v>
      </c>
      <c r="K124" s="10" t="s">
        <v>696</v>
      </c>
      <c r="L124" s="10"/>
      <c r="M124" s="10" t="s">
        <v>39</v>
      </c>
      <c r="N124" s="10">
        <f>VLOOKUP(M124,[1]Array!$I$8:$J$14,2,FALSE)</f>
        <v>1</v>
      </c>
      <c r="O124" s="10">
        <v>8831</v>
      </c>
      <c r="P124" s="15">
        <v>45449</v>
      </c>
      <c r="Q124" s="10" t="s">
        <v>197</v>
      </c>
      <c r="R124" s="10" t="s">
        <v>697</v>
      </c>
      <c r="S124" s="10" t="s">
        <v>698</v>
      </c>
      <c r="T124" s="10">
        <v>1</v>
      </c>
      <c r="U124" s="10">
        <v>0</v>
      </c>
      <c r="V124" s="16">
        <v>0</v>
      </c>
      <c r="W124" s="16">
        <v>1102</v>
      </c>
      <c r="X124" s="16" t="str">
        <f>VLOOKUP(W124,[1]Array!$C$8:$D$15,2,TRUE)</f>
        <v>01  $0 - $4,999</v>
      </c>
      <c r="Y124" s="14">
        <f t="shared" si="12"/>
        <v>0</v>
      </c>
      <c r="Z124" s="14">
        <f t="shared" si="13"/>
        <v>0</v>
      </c>
      <c r="AA124" s="14">
        <f t="shared" si="14"/>
        <v>0</v>
      </c>
      <c r="AB124" s="14">
        <f t="shared" si="15"/>
        <v>0</v>
      </c>
      <c r="AC124" s="14">
        <f t="shared" si="16"/>
        <v>2.1875062032276635E-3</v>
      </c>
      <c r="AD124" s="14">
        <f>(Y124*'[1]Scoring Model'!$K$17+'Working Data - V3'!Z124*'[1]Scoring Model'!$K$7+'Working Data - V3'!AA124*'[1]Scoring Model'!$K$9+'Working Data - V3'!AB124*'[1]Scoring Model'!$K$10+AC124*'[1]Scoring Model'!$K$11)</f>
        <v>4.3750124064553271E-4</v>
      </c>
      <c r="AE124" s="14">
        <f t="shared" si="17"/>
        <v>1</v>
      </c>
      <c r="AF124" s="17" t="str">
        <f>VLOOKUP(AE124,'[1]Scoring Model'!$C$18:$D$27,2,FALSE)</f>
        <v>01  Low</v>
      </c>
      <c r="AG124" s="10" t="s">
        <v>699</v>
      </c>
      <c r="AH124" s="10" t="s">
        <v>700</v>
      </c>
      <c r="AI124" s="16">
        <v>141038</v>
      </c>
      <c r="AJ124" s="18">
        <v>0</v>
      </c>
    </row>
    <row r="125" spans="2:36" ht="15" customHeight="1" x14ac:dyDescent="0.25">
      <c r="B125" s="10" t="s">
        <v>98</v>
      </c>
      <c r="C125" s="10" t="s">
        <v>166</v>
      </c>
      <c r="D125" s="10" t="s">
        <v>701</v>
      </c>
      <c r="E125" s="10" t="str">
        <f t="shared" si="9"/>
        <v>WCV0086620</v>
      </c>
      <c r="F125" s="11">
        <f>VLOOKUP(E125,'[1]Policy Number &amp; Loss Info'!$H$4:$K$8916,2,FALSE)</f>
        <v>7820.3</v>
      </c>
      <c r="G125" s="11">
        <f>VLOOKUP(E125,'[1]Policy Number &amp; Loss Info'!$H$4:$K$8916,4,FALSE)</f>
        <v>0</v>
      </c>
      <c r="H125" s="12">
        <f>VLOOKUP(E125,'[1]Policy Number &amp; Loss Info'!$H$4:$K$8916,3,FALSE)</f>
        <v>0</v>
      </c>
      <c r="I125" s="13">
        <f t="shared" si="10"/>
        <v>0</v>
      </c>
      <c r="J125" s="14">
        <f t="shared" si="11"/>
        <v>0</v>
      </c>
      <c r="K125" s="10" t="s">
        <v>702</v>
      </c>
      <c r="L125" s="10"/>
      <c r="M125" s="10" t="s">
        <v>101</v>
      </c>
      <c r="N125" s="10">
        <f>VLOOKUP(M125,[1]Array!$I$8:$J$14,2,FALSE)</f>
        <v>5</v>
      </c>
      <c r="O125" s="10">
        <v>9012</v>
      </c>
      <c r="P125" s="15">
        <v>45456</v>
      </c>
      <c r="Q125" s="10" t="s">
        <v>102</v>
      </c>
      <c r="R125" s="10" t="s">
        <v>582</v>
      </c>
      <c r="S125" s="10" t="s">
        <v>703</v>
      </c>
      <c r="T125" s="10">
        <v>1</v>
      </c>
      <c r="U125" s="10">
        <v>0</v>
      </c>
      <c r="V125" s="16">
        <v>0</v>
      </c>
      <c r="W125" s="16">
        <v>3378</v>
      </c>
      <c r="X125" s="16" t="str">
        <f>VLOOKUP(W125,[1]Array!$C$8:$D$15,2,TRUE)</f>
        <v>01  $0 - $4,999</v>
      </c>
      <c r="Y125" s="14">
        <f t="shared" si="12"/>
        <v>0</v>
      </c>
      <c r="Z125" s="14">
        <f t="shared" si="13"/>
        <v>0</v>
      </c>
      <c r="AA125" s="14">
        <f t="shared" si="14"/>
        <v>0.66666666666666663</v>
      </c>
      <c r="AB125" s="14">
        <f t="shared" si="15"/>
        <v>0</v>
      </c>
      <c r="AC125" s="14">
        <f t="shared" si="16"/>
        <v>6.7054409750481369E-3</v>
      </c>
      <c r="AD125" s="14">
        <f>(Y125*'[1]Scoring Model'!$K$17+'Working Data - V3'!Z125*'[1]Scoring Model'!$K$7+'Working Data - V3'!AA125*'[1]Scoring Model'!$K$9+'Working Data - V3'!AB125*'[1]Scoring Model'!$K$10+AC125*'[1]Scoring Model'!$K$11)</f>
        <v>0.13467442152834297</v>
      </c>
      <c r="AE125" s="14">
        <f t="shared" si="17"/>
        <v>3</v>
      </c>
      <c r="AF125" s="17" t="str">
        <f>VLOOKUP(AE125,'[1]Scoring Model'!$C$18:$D$27,2,FALSE)</f>
        <v>01  Low</v>
      </c>
      <c r="AG125" s="10" t="s">
        <v>704</v>
      </c>
      <c r="AH125" s="10" t="s">
        <v>172</v>
      </c>
      <c r="AI125" s="16">
        <v>178234</v>
      </c>
      <c r="AJ125" s="18">
        <v>0</v>
      </c>
    </row>
    <row r="126" spans="2:36" ht="15" customHeight="1" x14ac:dyDescent="0.25">
      <c r="B126" s="10" t="s">
        <v>35</v>
      </c>
      <c r="C126" s="10" t="s">
        <v>36</v>
      </c>
      <c r="D126" s="10" t="s">
        <v>705</v>
      </c>
      <c r="E126" s="10" t="str">
        <f t="shared" si="9"/>
        <v>WCV0084957</v>
      </c>
      <c r="F126" s="11">
        <f>VLOOKUP(E126,'[1]Policy Number &amp; Loss Info'!$H$4:$K$8916,2,FALSE)</f>
        <v>3271.07</v>
      </c>
      <c r="G126" s="11">
        <f>VLOOKUP(E126,'[1]Policy Number &amp; Loss Info'!$H$4:$K$8916,4,FALSE)</f>
        <v>0</v>
      </c>
      <c r="H126" s="12">
        <f>VLOOKUP(E126,'[1]Policy Number &amp; Loss Info'!$H$4:$K$8916,3,FALSE)</f>
        <v>0</v>
      </c>
      <c r="I126" s="13">
        <f t="shared" si="10"/>
        <v>0</v>
      </c>
      <c r="J126" s="14">
        <f t="shared" si="11"/>
        <v>0</v>
      </c>
      <c r="K126" s="10" t="s">
        <v>706</v>
      </c>
      <c r="L126" s="10"/>
      <c r="M126" s="10" t="s">
        <v>39</v>
      </c>
      <c r="N126" s="10">
        <f>VLOOKUP(M126,[1]Array!$I$8:$J$14,2,FALSE)</f>
        <v>1</v>
      </c>
      <c r="O126" s="10">
        <v>9082</v>
      </c>
      <c r="P126" s="15">
        <v>45472</v>
      </c>
      <c r="Q126" s="10" t="s">
        <v>40</v>
      </c>
      <c r="R126" s="10" t="s">
        <v>348</v>
      </c>
      <c r="S126" s="10" t="s">
        <v>349</v>
      </c>
      <c r="T126" s="10">
        <v>1</v>
      </c>
      <c r="U126" s="10">
        <v>0</v>
      </c>
      <c r="V126" s="16">
        <v>0</v>
      </c>
      <c r="W126" s="16">
        <v>1082</v>
      </c>
      <c r="X126" s="16" t="str">
        <f>VLOOKUP(W126,[1]Array!$C$8:$D$15,2,TRUE)</f>
        <v>01  $0 - $4,999</v>
      </c>
      <c r="Y126" s="14">
        <f t="shared" si="12"/>
        <v>0</v>
      </c>
      <c r="Z126" s="14">
        <f t="shared" si="13"/>
        <v>0</v>
      </c>
      <c r="AA126" s="14">
        <f t="shared" si="14"/>
        <v>0</v>
      </c>
      <c r="AB126" s="14">
        <f t="shared" si="15"/>
        <v>0</v>
      </c>
      <c r="AC126" s="14">
        <f t="shared" si="16"/>
        <v>2.1478055461817895E-3</v>
      </c>
      <c r="AD126" s="14">
        <f>(Y126*'[1]Scoring Model'!$K$17+'Working Data - V3'!Z126*'[1]Scoring Model'!$K$7+'Working Data - V3'!AA126*'[1]Scoring Model'!$K$9+'Working Data - V3'!AB126*'[1]Scoring Model'!$K$10+AC126*'[1]Scoring Model'!$K$11)</f>
        <v>4.2956110923635793E-4</v>
      </c>
      <c r="AE126" s="14">
        <f t="shared" si="17"/>
        <v>1</v>
      </c>
      <c r="AF126" s="17" t="str">
        <f>VLOOKUP(AE126,'[1]Scoring Model'!$C$18:$D$27,2,FALSE)</f>
        <v>01  Low</v>
      </c>
      <c r="AG126" s="10" t="s">
        <v>43</v>
      </c>
      <c r="AH126" s="10" t="s">
        <v>351</v>
      </c>
      <c r="AI126" s="16">
        <v>95844</v>
      </c>
      <c r="AJ126" s="18">
        <v>0</v>
      </c>
    </row>
    <row r="127" spans="2:36" ht="15" customHeight="1" x14ac:dyDescent="0.25">
      <c r="B127" s="10" t="s">
        <v>35</v>
      </c>
      <c r="C127" s="10" t="s">
        <v>36</v>
      </c>
      <c r="D127" s="10" t="s">
        <v>707</v>
      </c>
      <c r="E127" s="10" t="str">
        <f t="shared" si="9"/>
        <v>WCV0084928</v>
      </c>
      <c r="F127" s="11">
        <f>VLOOKUP(E127,'[1]Policy Number &amp; Loss Info'!$H$4:$K$8916,2,FALSE)</f>
        <v>21555.17</v>
      </c>
      <c r="G127" s="11">
        <f>VLOOKUP(E127,'[1]Policy Number &amp; Loss Info'!$H$4:$K$8916,4,FALSE)</f>
        <v>7431.42</v>
      </c>
      <c r="H127" s="12">
        <f>VLOOKUP(E127,'[1]Policy Number &amp; Loss Info'!$H$4:$K$8916,3,FALSE)</f>
        <v>1</v>
      </c>
      <c r="I127" s="13">
        <f t="shared" si="10"/>
        <v>0.34476276457109828</v>
      </c>
      <c r="J127" s="14">
        <f t="shared" si="11"/>
        <v>4.6392582382787984</v>
      </c>
      <c r="K127" s="10" t="s">
        <v>708</v>
      </c>
      <c r="L127" s="10"/>
      <c r="M127" s="10" t="s">
        <v>87</v>
      </c>
      <c r="N127" s="10">
        <f>VLOOKUP(M127,[1]Array!$I$8:$J$14,2,FALSE)</f>
        <v>3</v>
      </c>
      <c r="O127" s="10">
        <v>9014</v>
      </c>
      <c r="P127" s="15">
        <v>45471</v>
      </c>
      <c r="Q127" s="10" t="s">
        <v>197</v>
      </c>
      <c r="R127" s="10" t="s">
        <v>709</v>
      </c>
      <c r="S127" s="10" t="s">
        <v>710</v>
      </c>
      <c r="T127" s="10">
        <v>1.26</v>
      </c>
      <c r="U127" s="10">
        <v>0</v>
      </c>
      <c r="V127" s="16">
        <v>0</v>
      </c>
      <c r="W127" s="16">
        <v>9284</v>
      </c>
      <c r="X127" s="16" t="str">
        <f>VLOOKUP(W127,[1]Array!$C$8:$D$15,2,TRUE)</f>
        <v>02  $5,000 - $9,999</v>
      </c>
      <c r="Y127" s="14">
        <f t="shared" si="12"/>
        <v>0.17238138228554914</v>
      </c>
      <c r="Z127" s="14">
        <f t="shared" si="13"/>
        <v>3.1929694824953829E-2</v>
      </c>
      <c r="AA127" s="14">
        <f t="shared" si="14"/>
        <v>0.33333333333333331</v>
      </c>
      <c r="AB127" s="14">
        <f t="shared" si="15"/>
        <v>0.26</v>
      </c>
      <c r="AC127" s="14">
        <f t="shared" si="16"/>
        <v>1.8429045000694762E-2</v>
      </c>
      <c r="AD127" s="14">
        <f>(Y127*'[1]Scoring Model'!$K$17+'Working Data - V3'!Z127*'[1]Scoring Model'!$K$7+'Working Data - V3'!AA127*'[1]Scoring Model'!$K$9+'Working Data - V3'!AB127*'[1]Scoring Model'!$K$10+AC127*'[1]Scoring Model'!$K$11)</f>
        <v>0.16745282931746114</v>
      </c>
      <c r="AE127" s="14">
        <f t="shared" si="17"/>
        <v>4</v>
      </c>
      <c r="AF127" s="17" t="str">
        <f>VLOOKUP(AE127,'[1]Scoring Model'!$C$18:$D$27,2,FALSE)</f>
        <v>01  Low</v>
      </c>
      <c r="AG127" s="10" t="s">
        <v>711</v>
      </c>
      <c r="AH127" s="10" t="s">
        <v>600</v>
      </c>
      <c r="AI127" s="16">
        <v>1016725</v>
      </c>
      <c r="AJ127" s="18">
        <v>0</v>
      </c>
    </row>
    <row r="128" spans="2:36" ht="15" customHeight="1" x14ac:dyDescent="0.25">
      <c r="B128" s="10" t="s">
        <v>35</v>
      </c>
      <c r="C128" s="10" t="s">
        <v>36</v>
      </c>
      <c r="D128" s="10" t="s">
        <v>712</v>
      </c>
      <c r="E128" s="10" t="str">
        <f t="shared" si="9"/>
        <v>WCV0084857</v>
      </c>
      <c r="F128" s="11">
        <f>VLOOKUP(E128,'[1]Policy Number &amp; Loss Info'!$H$4:$K$8916,2,FALSE)</f>
        <v>20220.77</v>
      </c>
      <c r="G128" s="11">
        <f>VLOOKUP(E128,'[1]Policy Number &amp; Loss Info'!$H$4:$K$8916,4,FALSE)</f>
        <v>660.95</v>
      </c>
      <c r="H128" s="12">
        <f>VLOOKUP(E128,'[1]Policy Number &amp; Loss Info'!$H$4:$K$8916,3,FALSE)</f>
        <v>2</v>
      </c>
      <c r="I128" s="13">
        <f t="shared" si="10"/>
        <v>3.2686687994571917E-2</v>
      </c>
      <c r="J128" s="14">
        <f t="shared" si="11"/>
        <v>9.8908201814273138</v>
      </c>
      <c r="K128" s="10" t="s">
        <v>713</v>
      </c>
      <c r="L128" s="10"/>
      <c r="M128" s="10" t="s">
        <v>161</v>
      </c>
      <c r="N128" s="10">
        <f>VLOOKUP(M128,[1]Array!$I$8:$J$14,2,FALSE)</f>
        <v>2</v>
      </c>
      <c r="O128" s="10">
        <v>8868</v>
      </c>
      <c r="P128" s="15">
        <v>45455</v>
      </c>
      <c r="Q128" s="10" t="s">
        <v>40</v>
      </c>
      <c r="R128" s="10" t="s">
        <v>145</v>
      </c>
      <c r="S128" s="10" t="s">
        <v>714</v>
      </c>
      <c r="T128" s="10">
        <v>0.88</v>
      </c>
      <c r="U128" s="10">
        <v>0</v>
      </c>
      <c r="V128" s="16">
        <v>0</v>
      </c>
      <c r="W128" s="16">
        <v>6118</v>
      </c>
      <c r="X128" s="16" t="str">
        <f>VLOOKUP(W128,[1]Array!$C$8:$D$15,2,TRUE)</f>
        <v>02  $5,000 - $9,999</v>
      </c>
      <c r="Y128" s="14">
        <f t="shared" si="12"/>
        <v>1.6343343997285958E-2</v>
      </c>
      <c r="Z128" s="14">
        <f t="shared" si="13"/>
        <v>6.8073569898673483E-2</v>
      </c>
      <c r="AA128" s="14">
        <f t="shared" si="14"/>
        <v>0.16666666666666666</v>
      </c>
      <c r="AB128" s="14">
        <f t="shared" si="15"/>
        <v>0</v>
      </c>
      <c r="AC128" s="14">
        <f t="shared" si="16"/>
        <v>1.214443099033289E-2</v>
      </c>
      <c r="AD128" s="14">
        <f>(Y128*'[1]Scoring Model'!$K$17+'Working Data - V3'!Z128*'[1]Scoring Model'!$K$7+'Working Data - V3'!AA128*'[1]Scoring Model'!$K$9+'Working Data - V3'!AB128*'[1]Scoring Model'!$K$10+AC128*'[1]Scoring Model'!$K$11)</f>
        <v>5.4279936710320394E-2</v>
      </c>
      <c r="AE128" s="14">
        <f t="shared" si="17"/>
        <v>2</v>
      </c>
      <c r="AF128" s="17" t="str">
        <f>VLOOKUP(AE128,'[1]Scoring Model'!$C$18:$D$27,2,FALSE)</f>
        <v>01  Low</v>
      </c>
      <c r="AG128" s="10" t="s">
        <v>429</v>
      </c>
      <c r="AH128" s="10" t="s">
        <v>715</v>
      </c>
      <c r="AI128" s="16">
        <v>1199719</v>
      </c>
      <c r="AJ128" s="18">
        <v>0</v>
      </c>
    </row>
    <row r="129" spans="2:36" ht="15" customHeight="1" x14ac:dyDescent="0.25">
      <c r="B129" s="10" t="s">
        <v>98</v>
      </c>
      <c r="C129" s="10" t="s">
        <v>46</v>
      </c>
      <c r="D129" s="10" t="s">
        <v>716</v>
      </c>
      <c r="E129" s="10" t="str">
        <f t="shared" si="9"/>
        <v>WCV0084795</v>
      </c>
      <c r="F129" s="11">
        <f>VLOOKUP(E129,'[1]Policy Number &amp; Loss Info'!$H$4:$K$8916,2,FALSE)</f>
        <v>74936.790000000008</v>
      </c>
      <c r="G129" s="11">
        <f>VLOOKUP(E129,'[1]Policy Number &amp; Loss Info'!$H$4:$K$8916,4,FALSE)</f>
        <v>0</v>
      </c>
      <c r="H129" s="12">
        <f>VLOOKUP(E129,'[1]Policy Number &amp; Loss Info'!$H$4:$K$8916,3,FALSE)</f>
        <v>0</v>
      </c>
      <c r="I129" s="13">
        <f t="shared" si="10"/>
        <v>0</v>
      </c>
      <c r="J129" s="14">
        <f t="shared" si="11"/>
        <v>0</v>
      </c>
      <c r="K129" s="10" t="s">
        <v>717</v>
      </c>
      <c r="L129" s="10"/>
      <c r="M129" s="10" t="s">
        <v>101</v>
      </c>
      <c r="N129" s="10">
        <f>VLOOKUP(M129,[1]Array!$I$8:$J$14,2,FALSE)</f>
        <v>5</v>
      </c>
      <c r="O129" s="10">
        <v>5537</v>
      </c>
      <c r="P129" s="15">
        <v>45444</v>
      </c>
      <c r="Q129" s="10" t="s">
        <v>102</v>
      </c>
      <c r="R129" s="10" t="s">
        <v>655</v>
      </c>
      <c r="S129" s="10" t="s">
        <v>295</v>
      </c>
      <c r="T129" s="10">
        <v>1.58</v>
      </c>
      <c r="U129" s="10">
        <v>0</v>
      </c>
      <c r="V129" s="16">
        <v>0</v>
      </c>
      <c r="W129" s="16">
        <v>22523</v>
      </c>
      <c r="X129" s="16" t="str">
        <f>VLOOKUP(W129,[1]Array!$C$8:$D$15,2,TRUE)</f>
        <v>04  $15,000 - $24,999</v>
      </c>
      <c r="Y129" s="14">
        <f t="shared" si="12"/>
        <v>0</v>
      </c>
      <c r="Z129" s="14">
        <f t="shared" si="13"/>
        <v>0</v>
      </c>
      <c r="AA129" s="14">
        <f t="shared" si="14"/>
        <v>0.66666666666666663</v>
      </c>
      <c r="AB129" s="14">
        <f t="shared" si="15"/>
        <v>0.58000000000000007</v>
      </c>
      <c r="AC129" s="14">
        <f t="shared" si="16"/>
        <v>4.4708894932211127E-2</v>
      </c>
      <c r="AD129" s="14">
        <f>(Y129*'[1]Scoring Model'!$K$17+'Working Data - V3'!Z129*'[1]Scoring Model'!$K$7+'Working Data - V3'!AA129*'[1]Scoring Model'!$K$9+'Working Data - V3'!AB129*'[1]Scoring Model'!$K$10+AC129*'[1]Scoring Model'!$K$11)</f>
        <v>0.22927511231977554</v>
      </c>
      <c r="AE129" s="14">
        <f t="shared" si="17"/>
        <v>5</v>
      </c>
      <c r="AF129" s="17" t="str">
        <f>VLOOKUP(AE129,'[1]Scoring Model'!$C$18:$D$27,2,FALSE)</f>
        <v>02  Moderate</v>
      </c>
      <c r="AG129" s="10" t="s">
        <v>718</v>
      </c>
      <c r="AH129" s="10" t="s">
        <v>657</v>
      </c>
      <c r="AI129" s="16">
        <v>674760</v>
      </c>
      <c r="AJ129" s="18">
        <v>0</v>
      </c>
    </row>
    <row r="130" spans="2:36" ht="15" customHeight="1" x14ac:dyDescent="0.25">
      <c r="B130" s="10" t="s">
        <v>35</v>
      </c>
      <c r="C130" s="10" t="s">
        <v>36</v>
      </c>
      <c r="D130" s="10" t="s">
        <v>719</v>
      </c>
      <c r="E130" s="10" t="str">
        <f t="shared" si="9"/>
        <v>WCV0084791</v>
      </c>
      <c r="F130" s="11">
        <f>VLOOKUP(E130,'[1]Policy Number &amp; Loss Info'!$H$4:$K$8916,2,FALSE)</f>
        <v>5975.0599999999995</v>
      </c>
      <c r="G130" s="11">
        <f>VLOOKUP(E130,'[1]Policy Number &amp; Loss Info'!$H$4:$K$8916,4,FALSE)</f>
        <v>0</v>
      </c>
      <c r="H130" s="12">
        <f>VLOOKUP(E130,'[1]Policy Number &amp; Loss Info'!$H$4:$K$8916,3,FALSE)</f>
        <v>1</v>
      </c>
      <c r="I130" s="13">
        <f t="shared" si="10"/>
        <v>0</v>
      </c>
      <c r="J130" s="14">
        <f t="shared" si="11"/>
        <v>16.736233611043239</v>
      </c>
      <c r="K130" s="10" t="s">
        <v>720</v>
      </c>
      <c r="L130" s="10"/>
      <c r="M130" s="10" t="s">
        <v>87</v>
      </c>
      <c r="N130" s="10">
        <f>VLOOKUP(M130,[1]Array!$I$8:$J$14,2,FALSE)</f>
        <v>3</v>
      </c>
      <c r="O130" s="10">
        <v>8810</v>
      </c>
      <c r="P130" s="15">
        <v>45462</v>
      </c>
      <c r="Q130" s="10" t="s">
        <v>40</v>
      </c>
      <c r="R130" s="10" t="s">
        <v>721</v>
      </c>
      <c r="S130" s="10" t="s">
        <v>722</v>
      </c>
      <c r="T130" s="10">
        <v>1</v>
      </c>
      <c r="U130" s="10">
        <v>1</v>
      </c>
      <c r="V130" s="16">
        <v>0</v>
      </c>
      <c r="W130" s="16">
        <v>1893</v>
      </c>
      <c r="X130" s="16" t="str">
        <f>VLOOKUP(W130,[1]Array!$C$8:$D$15,2,TRUE)</f>
        <v>01  $0 - $4,999</v>
      </c>
      <c r="Y130" s="14">
        <f t="shared" si="12"/>
        <v>0</v>
      </c>
      <c r="Z130" s="14">
        <f t="shared" si="13"/>
        <v>0.11518712782800508</v>
      </c>
      <c r="AA130" s="14">
        <f t="shared" si="14"/>
        <v>0.33333333333333331</v>
      </c>
      <c r="AB130" s="14">
        <f t="shared" si="15"/>
        <v>0</v>
      </c>
      <c r="AC130" s="14">
        <f t="shared" si="16"/>
        <v>3.7576671893919844E-3</v>
      </c>
      <c r="AD130" s="14">
        <f>(Y130*'[1]Scoring Model'!$K$17+'Working Data - V3'!Z130*'[1]Scoring Model'!$K$7+'Working Data - V3'!AA130*'[1]Scoring Model'!$K$9+'Working Data - V3'!AB130*'[1]Scoring Model'!$K$10+AC130*'[1]Scoring Model'!$K$11)</f>
        <v>9.0455625670146089E-2</v>
      </c>
      <c r="AE130" s="14">
        <f t="shared" si="17"/>
        <v>2</v>
      </c>
      <c r="AF130" s="17" t="str">
        <f>VLOOKUP(AE130,'[1]Scoring Model'!$C$18:$D$27,2,FALSE)</f>
        <v>01  Low</v>
      </c>
      <c r="AG130" s="10" t="s">
        <v>263</v>
      </c>
      <c r="AH130" s="10" t="s">
        <v>723</v>
      </c>
      <c r="AI130" s="16">
        <v>154094</v>
      </c>
      <c r="AJ130" s="18">
        <v>0</v>
      </c>
    </row>
    <row r="131" spans="2:36" ht="15" customHeight="1" x14ac:dyDescent="0.25">
      <c r="B131" s="10" t="s">
        <v>98</v>
      </c>
      <c r="C131" s="10" t="s">
        <v>166</v>
      </c>
      <c r="D131" s="10" t="s">
        <v>724</v>
      </c>
      <c r="E131" s="10" t="str">
        <f t="shared" si="9"/>
        <v>WCV0083354</v>
      </c>
      <c r="F131" s="11">
        <f>VLOOKUP(E131,'[1]Policy Number &amp; Loss Info'!$H$4:$K$8916,2,FALSE)</f>
        <v>5772.42</v>
      </c>
      <c r="G131" s="11">
        <f>VLOOKUP(E131,'[1]Policy Number &amp; Loss Info'!$H$4:$K$8916,4,FALSE)</f>
        <v>0</v>
      </c>
      <c r="H131" s="12">
        <f>VLOOKUP(E131,'[1]Policy Number &amp; Loss Info'!$H$4:$K$8916,3,FALSE)</f>
        <v>0</v>
      </c>
      <c r="I131" s="13">
        <f t="shared" si="10"/>
        <v>0</v>
      </c>
      <c r="J131" s="14">
        <f t="shared" si="11"/>
        <v>0</v>
      </c>
      <c r="K131" s="10" t="s">
        <v>725</v>
      </c>
      <c r="L131" s="10"/>
      <c r="M131" s="10" t="s">
        <v>87</v>
      </c>
      <c r="N131" s="10">
        <f>VLOOKUP(M131,[1]Array!$I$8:$J$14,2,FALSE)</f>
        <v>3</v>
      </c>
      <c r="O131" s="10">
        <v>8840</v>
      </c>
      <c r="P131" s="15">
        <v>45450</v>
      </c>
      <c r="Q131" s="10" t="s">
        <v>102</v>
      </c>
      <c r="R131" s="10" t="s">
        <v>726</v>
      </c>
      <c r="S131" s="10" t="s">
        <v>727</v>
      </c>
      <c r="T131" s="10">
        <v>1</v>
      </c>
      <c r="U131" s="10">
        <v>0</v>
      </c>
      <c r="V131" s="16">
        <v>0</v>
      </c>
      <c r="W131" s="16">
        <v>1770</v>
      </c>
      <c r="X131" s="16" t="str">
        <f>VLOOKUP(W131,[1]Array!$C$8:$D$15,2,TRUE)</f>
        <v>01  $0 - $4,999</v>
      </c>
      <c r="Y131" s="14">
        <f t="shared" si="12"/>
        <v>0</v>
      </c>
      <c r="Z131" s="14">
        <f t="shared" si="13"/>
        <v>0</v>
      </c>
      <c r="AA131" s="14">
        <f t="shared" si="14"/>
        <v>0.33333333333333331</v>
      </c>
      <c r="AB131" s="14">
        <f t="shared" si="15"/>
        <v>0</v>
      </c>
      <c r="AC131" s="14">
        <f t="shared" si="16"/>
        <v>3.5135081485598587E-3</v>
      </c>
      <c r="AD131" s="14">
        <f>(Y131*'[1]Scoring Model'!$K$17+'Working Data - V3'!Z131*'[1]Scoring Model'!$K$7+'Working Data - V3'!AA131*'[1]Scoring Model'!$K$9+'Working Data - V3'!AB131*'[1]Scoring Model'!$K$10+AC131*'[1]Scoring Model'!$K$11)</f>
        <v>6.7369368296378643E-2</v>
      </c>
      <c r="AE131" s="14">
        <f t="shared" si="17"/>
        <v>2</v>
      </c>
      <c r="AF131" s="17" t="str">
        <f>VLOOKUP(AE131,'[1]Scoring Model'!$C$18:$D$27,2,FALSE)</f>
        <v>01  Low</v>
      </c>
      <c r="AG131" s="10" t="s">
        <v>728</v>
      </c>
      <c r="AH131" s="10" t="s">
        <v>172</v>
      </c>
      <c r="AI131" s="16">
        <v>275412</v>
      </c>
      <c r="AJ131" s="18">
        <v>0</v>
      </c>
    </row>
    <row r="132" spans="2:36" ht="15" customHeight="1" x14ac:dyDescent="0.25">
      <c r="B132" s="10" t="s">
        <v>35</v>
      </c>
      <c r="C132" s="10" t="s">
        <v>36</v>
      </c>
      <c r="D132" s="10" t="s">
        <v>729</v>
      </c>
      <c r="E132" s="10" t="str">
        <f t="shared" ref="E132:E195" si="18">LEFT(D132,10)</f>
        <v>WCV0082032</v>
      </c>
      <c r="F132" s="11">
        <f>VLOOKUP(E132,'[1]Policy Number &amp; Loss Info'!$H$4:$K$8916,2,FALSE)</f>
        <v>7726.5300000000007</v>
      </c>
      <c r="G132" s="11">
        <f>VLOOKUP(E132,'[1]Policy Number &amp; Loss Info'!$H$4:$K$8916,4,FALSE)</f>
        <v>0</v>
      </c>
      <c r="H132" s="12">
        <f>VLOOKUP(E132,'[1]Policy Number &amp; Loss Info'!$H$4:$K$8916,3,FALSE)</f>
        <v>0</v>
      </c>
      <c r="I132" s="13">
        <f t="shared" ref="I132:I195" si="19">G132/F132</f>
        <v>0</v>
      </c>
      <c r="J132" s="14">
        <f t="shared" ref="J132:J195" si="20">H132/(F132/100000)</f>
        <v>0</v>
      </c>
      <c r="K132" s="10" t="s">
        <v>730</v>
      </c>
      <c r="L132" s="10"/>
      <c r="M132" s="10" t="s">
        <v>87</v>
      </c>
      <c r="N132" s="10">
        <f>VLOOKUP(M132,[1]Array!$I$8:$J$14,2,FALSE)</f>
        <v>3</v>
      </c>
      <c r="O132" s="10">
        <v>8102</v>
      </c>
      <c r="P132" s="15">
        <v>45459</v>
      </c>
      <c r="Q132" s="10" t="s">
        <v>40</v>
      </c>
      <c r="R132" s="10" t="s">
        <v>731</v>
      </c>
      <c r="S132" s="10" t="s">
        <v>732</v>
      </c>
      <c r="T132" s="10">
        <v>1</v>
      </c>
      <c r="U132" s="10">
        <v>0</v>
      </c>
      <c r="V132" s="16">
        <v>0</v>
      </c>
      <c r="W132" s="16">
        <v>2867</v>
      </c>
      <c r="X132" s="16" t="str">
        <f>VLOOKUP(W132,[1]Array!$C$8:$D$15,2,TRUE)</f>
        <v>01  $0 - $4,999</v>
      </c>
      <c r="Y132" s="14">
        <f t="shared" ref="Y132:Y195" si="21">MIN(I132,2)/2</f>
        <v>0</v>
      </c>
      <c r="Z132" s="14">
        <f t="shared" ref="Z132:Z195" si="22">(J132-MIN($J$3:$J$4909))/(MAX($J$3:$J$4909)-MIN($J$3:$J$4909))</f>
        <v>0</v>
      </c>
      <c r="AA132" s="14">
        <f t="shared" ref="AA132:AA195" si="23">(N132-1)/(7-1)</f>
        <v>0.33333333333333331</v>
      </c>
      <c r="AB132" s="14">
        <f t="shared" ref="AB132:AB195" si="24">MAX(0,MIN(T132,2)-1)</f>
        <v>0</v>
      </c>
      <c r="AC132" s="14">
        <f t="shared" ref="AC132:AC195" si="25">(W132-MIN($W$3:$W$4909))/(MAX($W$3:$W$4909)-MIN(W132:W5038))</f>
        <v>5.6910891875260536E-3</v>
      </c>
      <c r="AD132" s="14">
        <f>(Y132*'[1]Scoring Model'!$K$17+'Working Data - V3'!Z132*'[1]Scoring Model'!$K$7+'Working Data - V3'!AA132*'[1]Scoring Model'!$K$9+'Working Data - V3'!AB132*'[1]Scoring Model'!$K$10+AC132*'[1]Scoring Model'!$K$11)</f>
        <v>6.7804884504171881E-2</v>
      </c>
      <c r="AE132" s="14">
        <f t="shared" ref="AE132:AE195" si="26">ROUND(9*(AD132-MIN($AD$3:$AD$4909))/(MAX($AD$3:$AD$4909)-MIN($AD$3:$AD$4909))+1,0)</f>
        <v>2</v>
      </c>
      <c r="AF132" s="17" t="str">
        <f>VLOOKUP(AE132,'[1]Scoring Model'!$C$18:$D$27,2,FALSE)</f>
        <v>01  Low</v>
      </c>
      <c r="AG132" s="10" t="s">
        <v>733</v>
      </c>
      <c r="AH132" s="10" t="s">
        <v>44</v>
      </c>
      <c r="AI132" s="16">
        <v>162662</v>
      </c>
      <c r="AJ132" s="18">
        <v>0</v>
      </c>
    </row>
    <row r="133" spans="2:36" ht="15" customHeight="1" x14ac:dyDescent="0.25">
      <c r="B133" s="10" t="s">
        <v>55</v>
      </c>
      <c r="C133" s="10" t="s">
        <v>734</v>
      </c>
      <c r="D133" s="10" t="s">
        <v>735</v>
      </c>
      <c r="E133" s="10" t="str">
        <f t="shared" si="18"/>
        <v>WCV0080061</v>
      </c>
      <c r="F133" s="11">
        <f>VLOOKUP(E133,'[1]Policy Number &amp; Loss Info'!$H$4:$K$8916,2,FALSE)</f>
        <v>8193.7999999999993</v>
      </c>
      <c r="G133" s="11">
        <f>VLOOKUP(E133,'[1]Policy Number &amp; Loss Info'!$H$4:$K$8916,4,FALSE)</f>
        <v>0</v>
      </c>
      <c r="H133" s="12">
        <f>VLOOKUP(E133,'[1]Policy Number &amp; Loss Info'!$H$4:$K$8916,3,FALSE)</f>
        <v>0</v>
      </c>
      <c r="I133" s="13">
        <f t="shared" si="19"/>
        <v>0</v>
      </c>
      <c r="J133" s="14">
        <f t="shared" si="20"/>
        <v>0</v>
      </c>
      <c r="K133" s="10" t="s">
        <v>736</v>
      </c>
      <c r="L133" s="10"/>
      <c r="M133" s="10" t="s">
        <v>59</v>
      </c>
      <c r="N133" s="10">
        <f>VLOOKUP(M133,[1]Array!$I$8:$J$14,2,FALSE)</f>
        <v>7</v>
      </c>
      <c r="O133" s="10">
        <v>5474</v>
      </c>
      <c r="P133" s="15">
        <v>45460</v>
      </c>
      <c r="Q133" s="10" t="s">
        <v>60</v>
      </c>
      <c r="R133" s="10" t="s">
        <v>737</v>
      </c>
      <c r="S133" s="10" t="s">
        <v>738</v>
      </c>
      <c r="T133" s="10">
        <v>1</v>
      </c>
      <c r="U133" s="10">
        <v>0</v>
      </c>
      <c r="V133" s="16">
        <v>0</v>
      </c>
      <c r="W133" s="16">
        <v>2747</v>
      </c>
      <c r="X133" s="16" t="str">
        <f>VLOOKUP(W133,[1]Array!$C$8:$D$15,2,TRUE)</f>
        <v>01  $0 - $4,999</v>
      </c>
      <c r="Y133" s="14">
        <f t="shared" si="21"/>
        <v>0</v>
      </c>
      <c r="Z133" s="14">
        <f t="shared" si="22"/>
        <v>0</v>
      </c>
      <c r="AA133" s="14">
        <f t="shared" si="23"/>
        <v>1</v>
      </c>
      <c r="AB133" s="14">
        <f t="shared" si="24"/>
        <v>0</v>
      </c>
      <c r="AC133" s="14">
        <f t="shared" si="25"/>
        <v>5.4528852452508086E-3</v>
      </c>
      <c r="AD133" s="14">
        <f>(Y133*'[1]Scoring Model'!$K$17+'Working Data - V3'!Z133*'[1]Scoring Model'!$K$7+'Working Data - V3'!AA133*'[1]Scoring Model'!$K$9+'Working Data - V3'!AB133*'[1]Scoring Model'!$K$10+AC133*'[1]Scoring Model'!$K$11)</f>
        <v>0.20109057704905017</v>
      </c>
      <c r="AE133" s="14">
        <f t="shared" si="26"/>
        <v>4</v>
      </c>
      <c r="AF133" s="17" t="str">
        <f>VLOOKUP(AE133,'[1]Scoring Model'!$C$18:$D$27,2,FALSE)</f>
        <v>01  Low</v>
      </c>
      <c r="AG133" s="10" t="s">
        <v>239</v>
      </c>
      <c r="AH133" s="10" t="s">
        <v>130</v>
      </c>
      <c r="AI133" s="16">
        <v>43919</v>
      </c>
      <c r="AJ133" s="18">
        <v>0</v>
      </c>
    </row>
    <row r="134" spans="2:36" ht="15" customHeight="1" x14ac:dyDescent="0.25">
      <c r="B134" s="10" t="s">
        <v>35</v>
      </c>
      <c r="C134" s="10" t="s">
        <v>36</v>
      </c>
      <c r="D134" s="10" t="s">
        <v>739</v>
      </c>
      <c r="E134" s="10" t="str">
        <f t="shared" si="18"/>
        <v>WCV0080046</v>
      </c>
      <c r="F134" s="11">
        <f>VLOOKUP(E134,'[1]Policy Number &amp; Loss Info'!$H$4:$K$8916,2,FALSE)</f>
        <v>25379.75</v>
      </c>
      <c r="G134" s="11">
        <f>VLOOKUP(E134,'[1]Policy Number &amp; Loss Info'!$H$4:$K$8916,4,FALSE)</f>
        <v>0</v>
      </c>
      <c r="H134" s="12">
        <f>VLOOKUP(E134,'[1]Policy Number &amp; Loss Info'!$H$4:$K$8916,3,FALSE)</f>
        <v>0</v>
      </c>
      <c r="I134" s="13">
        <f t="shared" si="19"/>
        <v>0</v>
      </c>
      <c r="J134" s="14">
        <f t="shared" si="20"/>
        <v>0</v>
      </c>
      <c r="K134" s="10" t="s">
        <v>740</v>
      </c>
      <c r="L134" s="10"/>
      <c r="M134" s="10" t="s">
        <v>49</v>
      </c>
      <c r="N134" s="10">
        <f>VLOOKUP(M134,[1]Array!$I$8:$J$14,2,FALSE)</f>
        <v>4</v>
      </c>
      <c r="O134" s="10">
        <v>7520</v>
      </c>
      <c r="P134" s="15">
        <v>45448</v>
      </c>
      <c r="Q134" s="10" t="s">
        <v>60</v>
      </c>
      <c r="R134" s="10" t="s">
        <v>741</v>
      </c>
      <c r="S134" s="10" t="s">
        <v>742</v>
      </c>
      <c r="T134" s="10">
        <v>0.94</v>
      </c>
      <c r="U134" s="10">
        <v>0</v>
      </c>
      <c r="V134" s="16">
        <v>0</v>
      </c>
      <c r="W134" s="16">
        <v>7453</v>
      </c>
      <c r="X134" s="16" t="str">
        <f>VLOOKUP(W134,[1]Array!$C$8:$D$15,2,TRUE)</f>
        <v>02  $5,000 - $9,999</v>
      </c>
      <c r="Y134" s="14">
        <f t="shared" si="21"/>
        <v>0</v>
      </c>
      <c r="Z134" s="14">
        <f t="shared" si="22"/>
        <v>0</v>
      </c>
      <c r="AA134" s="14">
        <f t="shared" si="23"/>
        <v>0.5</v>
      </c>
      <c r="AB134" s="14">
        <f t="shared" si="24"/>
        <v>0</v>
      </c>
      <c r="AC134" s="14">
        <f t="shared" si="25"/>
        <v>1.4794449848144986E-2</v>
      </c>
      <c r="AD134" s="14">
        <f>(Y134*'[1]Scoring Model'!$K$17+'Working Data - V3'!Z134*'[1]Scoring Model'!$K$7+'Working Data - V3'!AA134*'[1]Scoring Model'!$K$9+'Working Data - V3'!AB134*'[1]Scoring Model'!$K$10+AC134*'[1]Scoring Model'!$K$11)</f>
        <v>0.102958889969629</v>
      </c>
      <c r="AE134" s="14">
        <f t="shared" si="26"/>
        <v>3</v>
      </c>
      <c r="AF134" s="17" t="str">
        <f>VLOOKUP(AE134,'[1]Scoring Model'!$C$18:$D$27,2,FALSE)</f>
        <v>01  Low</v>
      </c>
      <c r="AG134" s="10" t="s">
        <v>743</v>
      </c>
      <c r="AH134" s="10" t="s">
        <v>744</v>
      </c>
      <c r="AI134" s="16">
        <v>387146</v>
      </c>
      <c r="AJ134" s="18">
        <v>0</v>
      </c>
    </row>
    <row r="135" spans="2:36" ht="15" customHeight="1" x14ac:dyDescent="0.25">
      <c r="B135" s="10" t="s">
        <v>55</v>
      </c>
      <c r="C135" s="10" t="s">
        <v>36</v>
      </c>
      <c r="D135" s="10" t="s">
        <v>745</v>
      </c>
      <c r="E135" s="10" t="str">
        <f t="shared" si="18"/>
        <v>WCV0074752</v>
      </c>
      <c r="F135" s="11">
        <f>VLOOKUP(E135,'[1]Policy Number &amp; Loss Info'!$H$4:$K$8916,2,FALSE)</f>
        <v>14463.68</v>
      </c>
      <c r="G135" s="11">
        <f>VLOOKUP(E135,'[1]Policy Number &amp; Loss Info'!$H$4:$K$8916,4,FALSE)</f>
        <v>0</v>
      </c>
      <c r="H135" s="12">
        <f>VLOOKUP(E135,'[1]Policy Number &amp; Loss Info'!$H$4:$K$8916,3,FALSE)</f>
        <v>0</v>
      </c>
      <c r="I135" s="13">
        <f t="shared" si="19"/>
        <v>0</v>
      </c>
      <c r="J135" s="14">
        <f t="shared" si="20"/>
        <v>0</v>
      </c>
      <c r="K135" s="10" t="s">
        <v>746</v>
      </c>
      <c r="L135" s="10"/>
      <c r="M135" s="10" t="s">
        <v>59</v>
      </c>
      <c r="N135" s="10">
        <f>VLOOKUP(M135,[1]Array!$I$8:$J$14,2,FALSE)</f>
        <v>7</v>
      </c>
      <c r="O135" s="10">
        <v>5022</v>
      </c>
      <c r="P135" s="15">
        <v>45461</v>
      </c>
      <c r="Q135" s="10" t="s">
        <v>60</v>
      </c>
      <c r="R135" s="10" t="s">
        <v>500</v>
      </c>
      <c r="S135" s="10" t="s">
        <v>501</v>
      </c>
      <c r="T135" s="10">
        <v>1</v>
      </c>
      <c r="U135" s="10">
        <v>0</v>
      </c>
      <c r="V135" s="16">
        <v>0</v>
      </c>
      <c r="W135" s="16">
        <v>4033</v>
      </c>
      <c r="X135" s="16" t="str">
        <f>VLOOKUP(W135,[1]Array!$C$8:$D$15,2,TRUE)</f>
        <v>01  $0 - $4,999</v>
      </c>
      <c r="Y135" s="14">
        <f t="shared" si="21"/>
        <v>0</v>
      </c>
      <c r="Z135" s="14">
        <f t="shared" si="22"/>
        <v>0</v>
      </c>
      <c r="AA135" s="14">
        <f t="shared" si="23"/>
        <v>1</v>
      </c>
      <c r="AB135" s="14">
        <f t="shared" si="24"/>
        <v>0</v>
      </c>
      <c r="AC135" s="14">
        <f t="shared" si="25"/>
        <v>8.0056374933005145E-3</v>
      </c>
      <c r="AD135" s="14">
        <f>(Y135*'[1]Scoring Model'!$K$17+'Working Data - V3'!Z135*'[1]Scoring Model'!$K$7+'Working Data - V3'!AA135*'[1]Scoring Model'!$K$9+'Working Data - V3'!AB135*'[1]Scoring Model'!$K$10+AC135*'[1]Scoring Model'!$K$11)</f>
        <v>0.2016011274986601</v>
      </c>
      <c r="AE135" s="14">
        <f t="shared" si="26"/>
        <v>4</v>
      </c>
      <c r="AF135" s="17" t="str">
        <f>VLOOKUP(AE135,'[1]Scoring Model'!$C$18:$D$27,2,FALSE)</f>
        <v>01  Low</v>
      </c>
      <c r="AG135" s="10" t="s">
        <v>747</v>
      </c>
      <c r="AH135" s="10" t="s">
        <v>748</v>
      </c>
      <c r="AI135" s="16">
        <v>54760</v>
      </c>
      <c r="AJ135" s="18">
        <v>0</v>
      </c>
    </row>
    <row r="136" spans="2:36" ht="15" customHeight="1" x14ac:dyDescent="0.25">
      <c r="B136" s="10" t="s">
        <v>55</v>
      </c>
      <c r="C136" s="10" t="s">
        <v>36</v>
      </c>
      <c r="D136" s="10" t="s">
        <v>749</v>
      </c>
      <c r="E136" s="10" t="str">
        <f t="shared" si="18"/>
        <v>WCV0074718</v>
      </c>
      <c r="F136" s="11">
        <f>VLOOKUP(E136,'[1]Policy Number &amp; Loss Info'!$H$4:$K$8916,2,FALSE)</f>
        <v>28248.489999999998</v>
      </c>
      <c r="G136" s="11">
        <f>VLOOKUP(E136,'[1]Policy Number &amp; Loss Info'!$H$4:$K$8916,4,FALSE)</f>
        <v>0</v>
      </c>
      <c r="H136" s="12">
        <f>VLOOKUP(E136,'[1]Policy Number &amp; Loss Info'!$H$4:$K$8916,3,FALSE)</f>
        <v>0</v>
      </c>
      <c r="I136" s="13">
        <f t="shared" si="19"/>
        <v>0</v>
      </c>
      <c r="J136" s="14">
        <f t="shared" si="20"/>
        <v>0</v>
      </c>
      <c r="K136" s="10" t="s">
        <v>750</v>
      </c>
      <c r="L136" s="10"/>
      <c r="M136" s="10" t="s">
        <v>59</v>
      </c>
      <c r="N136" s="10">
        <f>VLOOKUP(M136,[1]Array!$I$8:$J$14,2,FALSE)</f>
        <v>7</v>
      </c>
      <c r="O136" s="10">
        <v>5645</v>
      </c>
      <c r="P136" s="15">
        <v>45453</v>
      </c>
      <c r="Q136" s="10" t="s">
        <v>60</v>
      </c>
      <c r="R136" s="10" t="s">
        <v>751</v>
      </c>
      <c r="S136" s="10" t="s">
        <v>752</v>
      </c>
      <c r="T136" s="10">
        <v>0.88</v>
      </c>
      <c r="U136" s="10">
        <v>0</v>
      </c>
      <c r="V136" s="16">
        <v>0</v>
      </c>
      <c r="W136" s="16">
        <v>9579</v>
      </c>
      <c r="X136" s="16" t="str">
        <f>VLOOKUP(W136,[1]Array!$C$8:$D$15,2,TRUE)</f>
        <v>02  $5,000 - $9,999</v>
      </c>
      <c r="Y136" s="14">
        <f t="shared" si="21"/>
        <v>0</v>
      </c>
      <c r="Z136" s="14">
        <f t="shared" si="22"/>
        <v>0</v>
      </c>
      <c r="AA136" s="14">
        <f t="shared" si="23"/>
        <v>1</v>
      </c>
      <c r="AB136" s="14">
        <f t="shared" si="24"/>
        <v>0</v>
      </c>
      <c r="AC136" s="14">
        <f t="shared" si="25"/>
        <v>1.9014629692121403E-2</v>
      </c>
      <c r="AD136" s="14">
        <f>(Y136*'[1]Scoring Model'!$K$17+'Working Data - V3'!Z136*'[1]Scoring Model'!$K$7+'Working Data - V3'!AA136*'[1]Scoring Model'!$K$9+'Working Data - V3'!AB136*'[1]Scoring Model'!$K$10+AC136*'[1]Scoring Model'!$K$11)</f>
        <v>0.20380292593842428</v>
      </c>
      <c r="AE136" s="14">
        <f t="shared" si="26"/>
        <v>4</v>
      </c>
      <c r="AF136" s="17" t="str">
        <f>VLOOKUP(AE136,'[1]Scoring Model'!$C$18:$D$27,2,FALSE)</f>
        <v>01  Low</v>
      </c>
      <c r="AG136" s="10" t="s">
        <v>753</v>
      </c>
      <c r="AH136" s="10" t="s">
        <v>754</v>
      </c>
      <c r="AI136" s="16">
        <v>181531</v>
      </c>
      <c r="AJ136" s="18">
        <v>0</v>
      </c>
    </row>
    <row r="137" spans="2:36" ht="15" customHeight="1" x14ac:dyDescent="0.25">
      <c r="B137" s="10" t="s">
        <v>35</v>
      </c>
      <c r="C137" s="10" t="s">
        <v>36</v>
      </c>
      <c r="D137" s="10" t="s">
        <v>755</v>
      </c>
      <c r="E137" s="10" t="str">
        <f t="shared" si="18"/>
        <v>WCV0094346</v>
      </c>
      <c r="F137" s="11">
        <f>VLOOKUP(E137,'[1]Policy Number &amp; Loss Info'!$H$4:$K$8916,2,FALSE)</f>
        <v>49451.479999999996</v>
      </c>
      <c r="G137" s="11">
        <f>VLOOKUP(E137,'[1]Policy Number &amp; Loss Info'!$H$4:$K$8916,4,FALSE)</f>
        <v>570</v>
      </c>
      <c r="H137" s="12">
        <f>VLOOKUP(E137,'[1]Policy Number &amp; Loss Info'!$H$4:$K$8916,3,FALSE)</f>
        <v>2</v>
      </c>
      <c r="I137" s="13">
        <f t="shared" si="19"/>
        <v>1.1526449764496433E-2</v>
      </c>
      <c r="J137" s="14">
        <f t="shared" si="20"/>
        <v>4.044368338419801</v>
      </c>
      <c r="K137" s="10" t="s">
        <v>756</v>
      </c>
      <c r="L137" s="10"/>
      <c r="M137" s="10" t="s">
        <v>101</v>
      </c>
      <c r="N137" s="10">
        <f>VLOOKUP(M137,[1]Array!$I$8:$J$14,2,FALSE)</f>
        <v>5</v>
      </c>
      <c r="O137" s="10">
        <v>8232</v>
      </c>
      <c r="P137" s="15">
        <v>45456</v>
      </c>
      <c r="Q137" s="10" t="s">
        <v>40</v>
      </c>
      <c r="R137" s="10" t="s">
        <v>757</v>
      </c>
      <c r="S137" s="10" t="s">
        <v>758</v>
      </c>
      <c r="T137" s="10">
        <v>0.83</v>
      </c>
      <c r="U137" s="10">
        <v>1</v>
      </c>
      <c r="V137" s="16">
        <v>190</v>
      </c>
      <c r="W137" s="16">
        <v>19419</v>
      </c>
      <c r="X137" s="16" t="str">
        <f>VLOOKUP(W137,[1]Array!$C$8:$D$15,2,TRUE)</f>
        <v>04  $15,000 - $24,999</v>
      </c>
      <c r="Y137" s="14">
        <f t="shared" si="21"/>
        <v>5.7632248822482163E-3</v>
      </c>
      <c r="Z137" s="14">
        <f t="shared" si="22"/>
        <v>2.783536508917428E-2</v>
      </c>
      <c r="AA137" s="14">
        <f t="shared" si="23"/>
        <v>0.66666666666666663</v>
      </c>
      <c r="AB137" s="14">
        <f t="shared" si="24"/>
        <v>0</v>
      </c>
      <c r="AC137" s="14">
        <f t="shared" si="25"/>
        <v>3.8547352958691466E-2</v>
      </c>
      <c r="AD137" s="14">
        <f>(Y137*'[1]Scoring Model'!$K$17+'Working Data - V3'!Z137*'[1]Scoring Model'!$K$7+'Working Data - V3'!AA137*'[1]Scoring Model'!$K$9+'Working Data - V3'!AB137*'[1]Scoring Model'!$K$10+AC137*'[1]Scoring Model'!$K$11)</f>
        <v>0.14833884440758094</v>
      </c>
      <c r="AE137" s="14">
        <f t="shared" si="26"/>
        <v>3</v>
      </c>
      <c r="AF137" s="17" t="str">
        <f>VLOOKUP(AE137,'[1]Scoring Model'!$C$18:$D$27,2,FALSE)</f>
        <v>01  Low</v>
      </c>
      <c r="AG137" s="10" t="s">
        <v>759</v>
      </c>
      <c r="AH137" s="10" t="s">
        <v>481</v>
      </c>
      <c r="AI137" s="16">
        <v>833989</v>
      </c>
      <c r="AJ137" s="18">
        <v>1.1056E-2</v>
      </c>
    </row>
    <row r="138" spans="2:36" ht="15" customHeight="1" x14ac:dyDescent="0.25">
      <c r="B138" s="10" t="s">
        <v>98</v>
      </c>
      <c r="C138" s="10" t="s">
        <v>166</v>
      </c>
      <c r="D138" s="10" t="s">
        <v>760</v>
      </c>
      <c r="E138" s="10" t="str">
        <f t="shared" si="18"/>
        <v>WCV0019655</v>
      </c>
      <c r="F138" s="11">
        <f>VLOOKUP(E138,'[1]Policy Number &amp; Loss Info'!$H$4:$K$8916,2,FALSE)</f>
        <v>25051.93</v>
      </c>
      <c r="G138" s="11">
        <f>VLOOKUP(E138,'[1]Policy Number &amp; Loss Info'!$H$4:$K$8916,4,FALSE)</f>
        <v>0</v>
      </c>
      <c r="H138" s="12">
        <f>VLOOKUP(E138,'[1]Policy Number &amp; Loss Info'!$H$4:$K$8916,3,FALSE)</f>
        <v>0</v>
      </c>
      <c r="I138" s="13">
        <f t="shared" si="19"/>
        <v>0</v>
      </c>
      <c r="J138" s="14">
        <f t="shared" si="20"/>
        <v>0</v>
      </c>
      <c r="K138" s="10" t="s">
        <v>761</v>
      </c>
      <c r="L138" s="10"/>
      <c r="M138" s="10" t="s">
        <v>49</v>
      </c>
      <c r="N138" s="10">
        <f>VLOOKUP(M138,[1]Array!$I$8:$J$14,2,FALSE)</f>
        <v>4</v>
      </c>
      <c r="O138" s="10">
        <v>8288</v>
      </c>
      <c r="P138" s="15">
        <v>45444</v>
      </c>
      <c r="Q138" s="10" t="s">
        <v>197</v>
      </c>
      <c r="R138" s="10" t="s">
        <v>762</v>
      </c>
      <c r="S138" s="10" t="s">
        <v>763</v>
      </c>
      <c r="T138" s="10">
        <v>0.9</v>
      </c>
      <c r="U138" s="10">
        <v>0</v>
      </c>
      <c r="V138" s="16">
        <v>0</v>
      </c>
      <c r="W138" s="16">
        <v>6072</v>
      </c>
      <c r="X138" s="16" t="str">
        <f>VLOOKUP(W138,[1]Array!$C$8:$D$15,2,TRUE)</f>
        <v>02  $5,000 - $9,999</v>
      </c>
      <c r="Y138" s="14">
        <f t="shared" si="21"/>
        <v>0</v>
      </c>
      <c r="Z138" s="14">
        <f t="shared" si="22"/>
        <v>0</v>
      </c>
      <c r="AA138" s="14">
        <f t="shared" si="23"/>
        <v>0.5</v>
      </c>
      <c r="AB138" s="14">
        <f t="shared" si="24"/>
        <v>0</v>
      </c>
      <c r="AC138" s="14">
        <f t="shared" si="25"/>
        <v>1.2053119479127379E-2</v>
      </c>
      <c r="AD138" s="14">
        <f>(Y138*'[1]Scoring Model'!$K$17+'Working Data - V3'!Z138*'[1]Scoring Model'!$K$7+'Working Data - V3'!AA138*'[1]Scoring Model'!$K$9+'Working Data - V3'!AB138*'[1]Scoring Model'!$K$10+AC138*'[1]Scoring Model'!$K$11)</f>
        <v>0.10241062389582548</v>
      </c>
      <c r="AE138" s="14">
        <f t="shared" si="26"/>
        <v>3</v>
      </c>
      <c r="AF138" s="17" t="str">
        <f>VLOOKUP(AE138,'[1]Scoring Model'!$C$18:$D$27,2,FALSE)</f>
        <v>01  Low</v>
      </c>
      <c r="AG138" s="10" t="s">
        <v>764</v>
      </c>
      <c r="AH138" s="10" t="s">
        <v>172</v>
      </c>
      <c r="AI138" s="16">
        <v>214980</v>
      </c>
      <c r="AJ138" s="18">
        <v>0</v>
      </c>
    </row>
    <row r="139" spans="2:36" ht="15" customHeight="1" x14ac:dyDescent="0.25">
      <c r="B139" s="10" t="s">
        <v>35</v>
      </c>
      <c r="C139" s="10" t="s">
        <v>36</v>
      </c>
      <c r="D139" s="10" t="s">
        <v>765</v>
      </c>
      <c r="E139" s="10" t="str">
        <f t="shared" si="18"/>
        <v>WCV0019784</v>
      </c>
      <c r="F139" s="11">
        <f>VLOOKUP(E139,'[1]Policy Number &amp; Loss Info'!$H$4:$K$8916,2,FALSE)</f>
        <v>20629.419999999998</v>
      </c>
      <c r="G139" s="11">
        <f>VLOOKUP(E139,'[1]Policy Number &amp; Loss Info'!$H$4:$K$8916,4,FALSE)</f>
        <v>0</v>
      </c>
      <c r="H139" s="12">
        <f>VLOOKUP(E139,'[1]Policy Number &amp; Loss Info'!$H$4:$K$8916,3,FALSE)</f>
        <v>0</v>
      </c>
      <c r="I139" s="13">
        <f t="shared" si="19"/>
        <v>0</v>
      </c>
      <c r="J139" s="14">
        <f t="shared" si="20"/>
        <v>0</v>
      </c>
      <c r="K139" s="10" t="s">
        <v>766</v>
      </c>
      <c r="L139" s="10"/>
      <c r="M139" s="10" t="s">
        <v>59</v>
      </c>
      <c r="N139" s="10">
        <f>VLOOKUP(M139,[1]Array!$I$8:$J$14,2,FALSE)</f>
        <v>7</v>
      </c>
      <c r="O139" s="10">
        <v>5645</v>
      </c>
      <c r="P139" s="15">
        <v>45444</v>
      </c>
      <c r="Q139" s="10" t="s">
        <v>60</v>
      </c>
      <c r="R139" s="10" t="s">
        <v>402</v>
      </c>
      <c r="S139" s="10" t="s">
        <v>416</v>
      </c>
      <c r="T139" s="10">
        <v>0.95</v>
      </c>
      <c r="U139" s="10">
        <v>0</v>
      </c>
      <c r="V139" s="16">
        <v>0</v>
      </c>
      <c r="W139" s="16">
        <v>10373</v>
      </c>
      <c r="X139" s="16" t="str">
        <f>VLOOKUP(W139,[1]Array!$C$8:$D$15,2,TRUE)</f>
        <v>03  $10,000 - $14,999</v>
      </c>
      <c r="Y139" s="14">
        <f t="shared" si="21"/>
        <v>0</v>
      </c>
      <c r="Z139" s="14">
        <f t="shared" si="22"/>
        <v>0</v>
      </c>
      <c r="AA139" s="14">
        <f t="shared" si="23"/>
        <v>1</v>
      </c>
      <c r="AB139" s="14">
        <f t="shared" si="24"/>
        <v>0</v>
      </c>
      <c r="AC139" s="14">
        <f t="shared" si="25"/>
        <v>2.0590745776842608E-2</v>
      </c>
      <c r="AD139" s="14">
        <f>(Y139*'[1]Scoring Model'!$K$17+'Working Data - V3'!Z139*'[1]Scoring Model'!$K$7+'Working Data - V3'!AA139*'[1]Scoring Model'!$K$9+'Working Data - V3'!AB139*'[1]Scoring Model'!$K$10+AC139*'[1]Scoring Model'!$K$11)</f>
        <v>0.20411814915536852</v>
      </c>
      <c r="AE139" s="14">
        <f t="shared" si="26"/>
        <v>4</v>
      </c>
      <c r="AF139" s="17" t="str">
        <f>VLOOKUP(AE139,'[1]Scoring Model'!$C$18:$D$27,2,FALSE)</f>
        <v>01  Low</v>
      </c>
      <c r="AG139" s="10" t="s">
        <v>767</v>
      </c>
      <c r="AH139" s="10" t="s">
        <v>744</v>
      </c>
      <c r="AI139" s="16">
        <v>113819</v>
      </c>
      <c r="AJ139" s="18">
        <v>0</v>
      </c>
    </row>
    <row r="140" spans="2:36" ht="15" customHeight="1" x14ac:dyDescent="0.25">
      <c r="B140" s="10" t="s">
        <v>98</v>
      </c>
      <c r="C140" s="10" t="s">
        <v>36</v>
      </c>
      <c r="D140" s="10" t="s">
        <v>768</v>
      </c>
      <c r="E140" s="10" t="str">
        <f t="shared" si="18"/>
        <v>WCV0020853</v>
      </c>
      <c r="F140" s="11">
        <f>VLOOKUP(E140,'[1]Policy Number &amp; Loss Info'!$H$4:$K$8916,2,FALSE)</f>
        <v>3157.1</v>
      </c>
      <c r="G140" s="11">
        <f>VLOOKUP(E140,'[1]Policy Number &amp; Loss Info'!$H$4:$K$8916,4,FALSE)</f>
        <v>0</v>
      </c>
      <c r="H140" s="12">
        <f>VLOOKUP(E140,'[1]Policy Number &amp; Loss Info'!$H$4:$K$8916,3,FALSE)</f>
        <v>0</v>
      </c>
      <c r="I140" s="13">
        <f t="shared" si="19"/>
        <v>0</v>
      </c>
      <c r="J140" s="14">
        <f t="shared" si="20"/>
        <v>0</v>
      </c>
      <c r="K140" s="10" t="s">
        <v>769</v>
      </c>
      <c r="L140" s="10"/>
      <c r="M140" s="10" t="s">
        <v>101</v>
      </c>
      <c r="N140" s="10">
        <f>VLOOKUP(M140,[1]Array!$I$8:$J$14,2,FALSE)</f>
        <v>5</v>
      </c>
      <c r="O140" s="10">
        <v>8820</v>
      </c>
      <c r="P140" s="15">
        <v>45449</v>
      </c>
      <c r="Q140" s="10" t="s">
        <v>197</v>
      </c>
      <c r="R140" s="10" t="s">
        <v>567</v>
      </c>
      <c r="S140" s="10" t="s">
        <v>568</v>
      </c>
      <c r="T140" s="10">
        <v>1</v>
      </c>
      <c r="U140" s="10">
        <v>0</v>
      </c>
      <c r="V140" s="16">
        <v>0</v>
      </c>
      <c r="W140" s="16">
        <v>1094</v>
      </c>
      <c r="X140" s="16" t="str">
        <f>VLOOKUP(W140,[1]Array!$C$8:$D$15,2,TRUE)</f>
        <v>01  $0 - $4,999</v>
      </c>
      <c r="Y140" s="14">
        <f t="shared" si="21"/>
        <v>0</v>
      </c>
      <c r="Z140" s="14">
        <f t="shared" si="22"/>
        <v>0</v>
      </c>
      <c r="AA140" s="14">
        <f t="shared" si="23"/>
        <v>0.66666666666666663</v>
      </c>
      <c r="AB140" s="14">
        <f t="shared" si="24"/>
        <v>0</v>
      </c>
      <c r="AC140" s="14">
        <f t="shared" si="25"/>
        <v>2.1716259404093137E-3</v>
      </c>
      <c r="AD140" s="14">
        <f>(Y140*'[1]Scoring Model'!$K$17+'Working Data - V3'!Z140*'[1]Scoring Model'!$K$7+'Working Data - V3'!AA140*'[1]Scoring Model'!$K$9+'Working Data - V3'!AB140*'[1]Scoring Model'!$K$10+AC140*'[1]Scoring Model'!$K$11)</f>
        <v>0.1337676585214152</v>
      </c>
      <c r="AE140" s="14">
        <f t="shared" si="26"/>
        <v>3</v>
      </c>
      <c r="AF140" s="17" t="str">
        <f>VLOOKUP(AE140,'[1]Scoring Model'!$C$18:$D$27,2,FALSE)</f>
        <v>01  Low</v>
      </c>
      <c r="AG140" s="10" t="s">
        <v>105</v>
      </c>
      <c r="AH140" s="10" t="s">
        <v>570</v>
      </c>
      <c r="AI140" s="16">
        <v>120000</v>
      </c>
      <c r="AJ140" s="18">
        <v>0</v>
      </c>
    </row>
    <row r="141" spans="2:36" ht="15" customHeight="1" x14ac:dyDescent="0.25">
      <c r="B141" s="10" t="s">
        <v>55</v>
      </c>
      <c r="C141" s="10" t="s">
        <v>56</v>
      </c>
      <c r="D141" s="10" t="s">
        <v>770</v>
      </c>
      <c r="E141" s="10" t="str">
        <f t="shared" si="18"/>
        <v>WCV0021016</v>
      </c>
      <c r="F141" s="11">
        <f>VLOOKUP(E141,'[1]Policy Number &amp; Loss Info'!$H$4:$K$8916,2,FALSE)</f>
        <v>45413.78</v>
      </c>
      <c r="G141" s="11">
        <f>VLOOKUP(E141,'[1]Policy Number &amp; Loss Info'!$H$4:$K$8916,4,FALSE)</f>
        <v>0</v>
      </c>
      <c r="H141" s="12">
        <f>VLOOKUP(E141,'[1]Policy Number &amp; Loss Info'!$H$4:$K$8916,3,FALSE)</f>
        <v>0</v>
      </c>
      <c r="I141" s="13">
        <f t="shared" si="19"/>
        <v>0</v>
      </c>
      <c r="J141" s="14">
        <f t="shared" si="20"/>
        <v>0</v>
      </c>
      <c r="K141" s="10" t="s">
        <v>771</v>
      </c>
      <c r="L141" s="10"/>
      <c r="M141" s="10" t="s">
        <v>67</v>
      </c>
      <c r="N141" s="10">
        <f>VLOOKUP(M141,[1]Array!$I$8:$J$14,2,FALSE)</f>
        <v>6</v>
      </c>
      <c r="O141" s="10">
        <v>5183</v>
      </c>
      <c r="P141" s="15">
        <v>45467</v>
      </c>
      <c r="Q141" s="10" t="s">
        <v>60</v>
      </c>
      <c r="R141" s="10" t="s">
        <v>772</v>
      </c>
      <c r="S141" s="10" t="s">
        <v>773</v>
      </c>
      <c r="T141" s="10">
        <v>0.93</v>
      </c>
      <c r="U141" s="10">
        <v>0</v>
      </c>
      <c r="V141" s="16">
        <v>0</v>
      </c>
      <c r="W141" s="16">
        <v>17735</v>
      </c>
      <c r="X141" s="16" t="str">
        <f>VLOOKUP(W141,[1]Array!$C$8:$D$15,2,TRUE)</f>
        <v>04  $15,000 - $24,999</v>
      </c>
      <c r="Y141" s="14">
        <f t="shared" si="21"/>
        <v>0</v>
      </c>
      <c r="Z141" s="14">
        <f t="shared" si="22"/>
        <v>0</v>
      </c>
      <c r="AA141" s="14">
        <f t="shared" si="23"/>
        <v>0.83333333333333337</v>
      </c>
      <c r="AB141" s="14">
        <f t="shared" si="24"/>
        <v>0</v>
      </c>
      <c r="AC141" s="14">
        <f t="shared" si="25"/>
        <v>3.5204557635428867E-2</v>
      </c>
      <c r="AD141" s="14">
        <f>(Y141*'[1]Scoring Model'!$K$17+'Working Data - V3'!Z141*'[1]Scoring Model'!$K$7+'Working Data - V3'!AA141*'[1]Scoring Model'!$K$9+'Working Data - V3'!AB141*'[1]Scoring Model'!$K$10+AC141*'[1]Scoring Model'!$K$11)</f>
        <v>0.17370757819375246</v>
      </c>
      <c r="AE141" s="14">
        <f t="shared" si="26"/>
        <v>4</v>
      </c>
      <c r="AF141" s="17" t="str">
        <f>VLOOKUP(AE141,'[1]Scoring Model'!$C$18:$D$27,2,FALSE)</f>
        <v>01  Low</v>
      </c>
      <c r="AG141" s="10" t="s">
        <v>227</v>
      </c>
      <c r="AH141" s="10" t="s">
        <v>632</v>
      </c>
      <c r="AI141" s="16">
        <v>1152697</v>
      </c>
      <c r="AJ141" s="18">
        <v>0</v>
      </c>
    </row>
    <row r="142" spans="2:36" ht="15" customHeight="1" x14ac:dyDescent="0.25">
      <c r="B142" s="10" t="s">
        <v>35</v>
      </c>
      <c r="C142" s="10" t="s">
        <v>36</v>
      </c>
      <c r="D142" s="10" t="s">
        <v>774</v>
      </c>
      <c r="E142" s="10" t="str">
        <f t="shared" si="18"/>
        <v>WCV0021120</v>
      </c>
      <c r="F142" s="11">
        <f>VLOOKUP(E142,'[1]Policy Number &amp; Loss Info'!$H$4:$K$8916,2,FALSE)</f>
        <v>11050.75</v>
      </c>
      <c r="G142" s="11">
        <f>VLOOKUP(E142,'[1]Policy Number &amp; Loss Info'!$H$4:$K$8916,4,FALSE)</f>
        <v>0</v>
      </c>
      <c r="H142" s="12">
        <f>VLOOKUP(E142,'[1]Policy Number &amp; Loss Info'!$H$4:$K$8916,3,FALSE)</f>
        <v>0</v>
      </c>
      <c r="I142" s="13">
        <f t="shared" si="19"/>
        <v>0</v>
      </c>
      <c r="J142" s="14">
        <f t="shared" si="20"/>
        <v>0</v>
      </c>
      <c r="K142" s="10" t="s">
        <v>775</v>
      </c>
      <c r="L142" s="10"/>
      <c r="M142" s="10" t="s">
        <v>59</v>
      </c>
      <c r="N142" s="10">
        <f>VLOOKUP(M142,[1]Array!$I$8:$J$14,2,FALSE)</f>
        <v>7</v>
      </c>
      <c r="O142" s="10">
        <v>5535</v>
      </c>
      <c r="P142" s="15">
        <v>45461</v>
      </c>
      <c r="Q142" s="10" t="s">
        <v>60</v>
      </c>
      <c r="R142" s="10" t="s">
        <v>776</v>
      </c>
      <c r="S142" s="10" t="s">
        <v>777</v>
      </c>
      <c r="T142" s="10">
        <v>0.97</v>
      </c>
      <c r="U142" s="10">
        <v>0</v>
      </c>
      <c r="V142" s="16">
        <v>0</v>
      </c>
      <c r="W142" s="16">
        <v>3683</v>
      </c>
      <c r="X142" s="16" t="str">
        <f>VLOOKUP(W142,[1]Array!$C$8:$D$15,2,TRUE)</f>
        <v>01  $0 - $4,999</v>
      </c>
      <c r="Y142" s="14">
        <f t="shared" si="21"/>
        <v>0</v>
      </c>
      <c r="Z142" s="14">
        <f t="shared" si="22"/>
        <v>0</v>
      </c>
      <c r="AA142" s="14">
        <f t="shared" si="23"/>
        <v>1</v>
      </c>
      <c r="AB142" s="14">
        <f t="shared" si="24"/>
        <v>0</v>
      </c>
      <c r="AC142" s="14">
        <f t="shared" si="25"/>
        <v>7.3108759949977176E-3</v>
      </c>
      <c r="AD142" s="14">
        <f>(Y142*'[1]Scoring Model'!$K$17+'Working Data - V3'!Z142*'[1]Scoring Model'!$K$7+'Working Data - V3'!AA142*'[1]Scoring Model'!$K$9+'Working Data - V3'!AB142*'[1]Scoring Model'!$K$10+AC142*'[1]Scoring Model'!$K$11)</f>
        <v>0.20146217519899956</v>
      </c>
      <c r="AE142" s="14">
        <f t="shared" si="26"/>
        <v>4</v>
      </c>
      <c r="AF142" s="17" t="str">
        <f>VLOOKUP(AE142,'[1]Scoring Model'!$C$18:$D$27,2,FALSE)</f>
        <v>01  Low</v>
      </c>
      <c r="AG142" s="10" t="s">
        <v>778</v>
      </c>
      <c r="AH142" s="10" t="s">
        <v>533</v>
      </c>
      <c r="AI142" s="16">
        <v>47400</v>
      </c>
      <c r="AJ142" s="18">
        <v>0</v>
      </c>
    </row>
    <row r="143" spans="2:36" ht="15" customHeight="1" x14ac:dyDescent="0.25">
      <c r="B143" s="10" t="s">
        <v>55</v>
      </c>
      <c r="C143" s="10" t="s">
        <v>36</v>
      </c>
      <c r="D143" s="10" t="s">
        <v>779</v>
      </c>
      <c r="E143" s="10" t="str">
        <f t="shared" si="18"/>
        <v>WCV0019539</v>
      </c>
      <c r="F143" s="11">
        <f>VLOOKUP(E143,'[1]Policy Number &amp; Loss Info'!$H$4:$K$8916,2,FALSE)</f>
        <v>92887.58</v>
      </c>
      <c r="G143" s="11">
        <f>VLOOKUP(E143,'[1]Policy Number &amp; Loss Info'!$H$4:$K$8916,4,FALSE)</f>
        <v>0</v>
      </c>
      <c r="H143" s="12">
        <f>VLOOKUP(E143,'[1]Policy Number &amp; Loss Info'!$H$4:$K$8916,3,FALSE)</f>
        <v>0</v>
      </c>
      <c r="I143" s="13">
        <f t="shared" si="19"/>
        <v>0</v>
      </c>
      <c r="J143" s="14">
        <f t="shared" si="20"/>
        <v>0</v>
      </c>
      <c r="K143" s="10" t="s">
        <v>780</v>
      </c>
      <c r="L143" s="10"/>
      <c r="M143" s="10" t="s">
        <v>87</v>
      </c>
      <c r="N143" s="10">
        <f>VLOOKUP(M143,[1]Array!$I$8:$J$14,2,FALSE)</f>
        <v>3</v>
      </c>
      <c r="O143" s="10">
        <v>2883</v>
      </c>
      <c r="P143" s="15">
        <v>45464</v>
      </c>
      <c r="Q143" s="10" t="s">
        <v>60</v>
      </c>
      <c r="R143" s="10" t="s">
        <v>781</v>
      </c>
      <c r="S143" s="10" t="s">
        <v>782</v>
      </c>
      <c r="T143" s="10">
        <v>0.91</v>
      </c>
      <c r="U143" s="10">
        <v>0</v>
      </c>
      <c r="V143" s="16">
        <v>0</v>
      </c>
      <c r="W143" s="16">
        <v>31050</v>
      </c>
      <c r="X143" s="16" t="str">
        <f>VLOOKUP(W143,[1]Array!$C$8:$D$15,2,TRUE)</f>
        <v>05  $25,000 - $49,999</v>
      </c>
      <c r="Y143" s="14">
        <f t="shared" si="21"/>
        <v>0</v>
      </c>
      <c r="Z143" s="14">
        <f t="shared" si="22"/>
        <v>0</v>
      </c>
      <c r="AA143" s="14">
        <f t="shared" si="23"/>
        <v>0.33333333333333331</v>
      </c>
      <c r="AB143" s="14">
        <f t="shared" si="24"/>
        <v>0</v>
      </c>
      <c r="AC143" s="14">
        <f t="shared" si="25"/>
        <v>6.1635270063719556E-2</v>
      </c>
      <c r="AD143" s="14">
        <f>(Y143*'[1]Scoring Model'!$K$17+'Working Data - V3'!Z143*'[1]Scoring Model'!$K$7+'Working Data - V3'!AA143*'[1]Scoring Model'!$K$9+'Working Data - V3'!AB143*'[1]Scoring Model'!$K$10+AC143*'[1]Scoring Model'!$K$11)</f>
        <v>7.8993720679410573E-2</v>
      </c>
      <c r="AE143" s="14">
        <f t="shared" si="26"/>
        <v>2</v>
      </c>
      <c r="AF143" s="17" t="str">
        <f>VLOOKUP(AE143,'[1]Scoring Model'!$C$18:$D$27,2,FALSE)</f>
        <v>01  Low</v>
      </c>
      <c r="AG143" s="10" t="s">
        <v>783</v>
      </c>
      <c r="AH143" s="10" t="s">
        <v>784</v>
      </c>
      <c r="AI143" s="16">
        <v>820903</v>
      </c>
      <c r="AJ143" s="18">
        <v>0</v>
      </c>
    </row>
    <row r="144" spans="2:36" ht="15" customHeight="1" x14ac:dyDescent="0.25">
      <c r="B144" s="10" t="s">
        <v>55</v>
      </c>
      <c r="C144" s="10" t="s">
        <v>56</v>
      </c>
      <c r="D144" s="10" t="s">
        <v>785</v>
      </c>
      <c r="E144" s="10" t="str">
        <f t="shared" si="18"/>
        <v>WCV0021411</v>
      </c>
      <c r="F144" s="11">
        <f>VLOOKUP(E144,'[1]Policy Number &amp; Loss Info'!$H$4:$K$8916,2,FALSE)</f>
        <v>55202.05</v>
      </c>
      <c r="G144" s="11">
        <f>VLOOKUP(E144,'[1]Policy Number &amp; Loss Info'!$H$4:$K$8916,4,FALSE)</f>
        <v>0</v>
      </c>
      <c r="H144" s="12">
        <f>VLOOKUP(E144,'[1]Policy Number &amp; Loss Info'!$H$4:$K$8916,3,FALSE)</f>
        <v>0</v>
      </c>
      <c r="I144" s="13">
        <f t="shared" si="19"/>
        <v>0</v>
      </c>
      <c r="J144" s="14">
        <f t="shared" si="20"/>
        <v>0</v>
      </c>
      <c r="K144" s="10" t="s">
        <v>786</v>
      </c>
      <c r="L144" s="10"/>
      <c r="M144" s="10" t="s">
        <v>67</v>
      </c>
      <c r="N144" s="10">
        <f>VLOOKUP(M144,[1]Array!$I$8:$J$14,2,FALSE)</f>
        <v>6</v>
      </c>
      <c r="O144" s="10">
        <v>5221</v>
      </c>
      <c r="P144" s="15">
        <v>45472</v>
      </c>
      <c r="Q144" s="10" t="s">
        <v>60</v>
      </c>
      <c r="R144" s="10" t="s">
        <v>630</v>
      </c>
      <c r="S144" s="10" t="s">
        <v>787</v>
      </c>
      <c r="T144" s="10">
        <v>1.36</v>
      </c>
      <c r="U144" s="10">
        <v>0</v>
      </c>
      <c r="V144" s="16">
        <v>0</v>
      </c>
      <c r="W144" s="16">
        <v>20490</v>
      </c>
      <c r="X144" s="16" t="str">
        <f>VLOOKUP(W144,[1]Array!$C$8:$D$15,2,TRUE)</f>
        <v>04  $15,000 - $24,999</v>
      </c>
      <c r="Y144" s="14">
        <f t="shared" si="21"/>
        <v>0</v>
      </c>
      <c r="Z144" s="14">
        <f t="shared" si="22"/>
        <v>0</v>
      </c>
      <c r="AA144" s="14">
        <f t="shared" si="23"/>
        <v>0.83333333333333337</v>
      </c>
      <c r="AB144" s="14">
        <f t="shared" si="24"/>
        <v>0.3600000000000001</v>
      </c>
      <c r="AC144" s="14">
        <f t="shared" si="25"/>
        <v>4.0673323143498023E-2</v>
      </c>
      <c r="AD144" s="14">
        <f>(Y144*'[1]Scoring Model'!$K$17+'Working Data - V3'!Z144*'[1]Scoring Model'!$K$7+'Working Data - V3'!AA144*'[1]Scoring Model'!$K$9+'Working Data - V3'!AB144*'[1]Scoring Model'!$K$10+AC144*'[1]Scoring Model'!$K$11)</f>
        <v>0.22880133129536631</v>
      </c>
      <c r="AE144" s="14">
        <f t="shared" si="26"/>
        <v>5</v>
      </c>
      <c r="AF144" s="17" t="str">
        <f>VLOOKUP(AE144,'[1]Scoring Model'!$C$18:$D$27,2,FALSE)</f>
        <v>02  Moderate</v>
      </c>
      <c r="AG144" s="10" t="s">
        <v>788</v>
      </c>
      <c r="AH144" s="10" t="s">
        <v>77</v>
      </c>
      <c r="AI144" s="16">
        <v>387553</v>
      </c>
      <c r="AJ144" s="18">
        <v>0</v>
      </c>
    </row>
    <row r="145" spans="2:36" ht="15" customHeight="1" x14ac:dyDescent="0.25">
      <c r="B145" s="10" t="s">
        <v>35</v>
      </c>
      <c r="C145" s="10" t="s">
        <v>36</v>
      </c>
      <c r="D145" s="10" t="s">
        <v>789</v>
      </c>
      <c r="E145" s="10" t="str">
        <f t="shared" si="18"/>
        <v>SPC0018362</v>
      </c>
      <c r="F145" s="11">
        <f>VLOOKUP(E145,'[1]Policy Number &amp; Loss Info'!$H$4:$K$8916,2,FALSE)</f>
        <v>47228.32</v>
      </c>
      <c r="G145" s="11">
        <f>VLOOKUP(E145,'[1]Policy Number &amp; Loss Info'!$H$4:$K$8916,4,FALSE)</f>
        <v>2140.64</v>
      </c>
      <c r="H145" s="12">
        <f>VLOOKUP(E145,'[1]Policy Number &amp; Loss Info'!$H$4:$K$8916,3,FALSE)</f>
        <v>2</v>
      </c>
      <c r="I145" s="13">
        <f t="shared" si="19"/>
        <v>4.5325347164582606E-2</v>
      </c>
      <c r="J145" s="14">
        <f t="shared" si="20"/>
        <v>4.2347472872208876</v>
      </c>
      <c r="K145" s="10" t="s">
        <v>790</v>
      </c>
      <c r="L145" s="10"/>
      <c r="M145" s="10" t="s">
        <v>49</v>
      </c>
      <c r="N145" s="10">
        <f>VLOOKUP(M145,[1]Array!$I$8:$J$14,2,FALSE)</f>
        <v>4</v>
      </c>
      <c r="O145" s="10">
        <v>8387</v>
      </c>
      <c r="P145" s="15">
        <v>45468</v>
      </c>
      <c r="Q145" s="10" t="s">
        <v>60</v>
      </c>
      <c r="R145" s="10" t="s">
        <v>402</v>
      </c>
      <c r="S145" s="10" t="s">
        <v>403</v>
      </c>
      <c r="T145" s="10">
        <v>0.87</v>
      </c>
      <c r="U145" s="10">
        <v>0</v>
      </c>
      <c r="V145" s="16">
        <v>0</v>
      </c>
      <c r="W145" s="16">
        <v>11225</v>
      </c>
      <c r="X145" s="16" t="str">
        <f>VLOOKUP(W145,[1]Array!$C$8:$D$15,2,TRUE)</f>
        <v>03  $10,000 - $14,999</v>
      </c>
      <c r="Y145" s="14">
        <f t="shared" si="21"/>
        <v>2.2662673582291303E-2</v>
      </c>
      <c r="Z145" s="14">
        <f t="shared" si="22"/>
        <v>2.9145648204297755E-2</v>
      </c>
      <c r="AA145" s="14">
        <f t="shared" si="23"/>
        <v>0.5</v>
      </c>
      <c r="AB145" s="14">
        <f t="shared" si="24"/>
        <v>0</v>
      </c>
      <c r="AC145" s="14">
        <f t="shared" si="25"/>
        <v>2.2281993766996844E-2</v>
      </c>
      <c r="AD145" s="14">
        <f>(Y145*'[1]Scoring Model'!$K$17+'Working Data - V3'!Z145*'[1]Scoring Model'!$K$7+'Working Data - V3'!AA145*'[1]Scoring Model'!$K$9+'Working Data - V3'!AB145*'[1]Scoring Model'!$K$10+AC145*'[1]Scoring Model'!$K$11)</f>
        <v>0.11708433046894631</v>
      </c>
      <c r="AE145" s="14">
        <f t="shared" si="26"/>
        <v>3</v>
      </c>
      <c r="AF145" s="17" t="str">
        <f>VLOOKUP(AE145,'[1]Scoring Model'!$C$18:$D$27,2,FALSE)</f>
        <v>01  Low</v>
      </c>
      <c r="AG145" s="10" t="s">
        <v>791</v>
      </c>
      <c r="AH145" s="10" t="s">
        <v>418</v>
      </c>
      <c r="AI145" s="16">
        <v>926276</v>
      </c>
      <c r="AJ145" s="18">
        <v>0</v>
      </c>
    </row>
    <row r="146" spans="2:36" ht="15" customHeight="1" x14ac:dyDescent="0.25">
      <c r="B146" s="10" t="s">
        <v>98</v>
      </c>
      <c r="C146" s="10" t="s">
        <v>46</v>
      </c>
      <c r="D146" s="10" t="s">
        <v>792</v>
      </c>
      <c r="E146" s="10" t="str">
        <f t="shared" si="18"/>
        <v>WCV0094284</v>
      </c>
      <c r="F146" s="11">
        <f>VLOOKUP(E146,'[1]Policy Number &amp; Loss Info'!$H$4:$K$8916,2,FALSE)</f>
        <v>42437.95</v>
      </c>
      <c r="G146" s="11">
        <f>VLOOKUP(E146,'[1]Policy Number &amp; Loss Info'!$H$4:$K$8916,4,FALSE)</f>
        <v>0</v>
      </c>
      <c r="H146" s="12">
        <f>VLOOKUP(E146,'[1]Policy Number &amp; Loss Info'!$H$4:$K$8916,3,FALSE)</f>
        <v>0</v>
      </c>
      <c r="I146" s="13">
        <f t="shared" si="19"/>
        <v>0</v>
      </c>
      <c r="J146" s="14">
        <f t="shared" si="20"/>
        <v>0</v>
      </c>
      <c r="K146" s="10" t="s">
        <v>793</v>
      </c>
      <c r="L146" s="10"/>
      <c r="M146" s="10" t="s">
        <v>87</v>
      </c>
      <c r="N146" s="10">
        <f>VLOOKUP(M146,[1]Array!$I$8:$J$14,2,FALSE)</f>
        <v>3</v>
      </c>
      <c r="O146" s="10">
        <v>8835</v>
      </c>
      <c r="P146" s="15">
        <v>45444</v>
      </c>
      <c r="Q146" s="10" t="s">
        <v>794</v>
      </c>
      <c r="R146" s="10" t="s">
        <v>795</v>
      </c>
      <c r="S146" s="10" t="s">
        <v>796</v>
      </c>
      <c r="T146" s="10">
        <v>0.8</v>
      </c>
      <c r="U146" s="10">
        <v>0</v>
      </c>
      <c r="V146" s="16">
        <v>0</v>
      </c>
      <c r="W146" s="16">
        <v>9953</v>
      </c>
      <c r="X146" s="16" t="str">
        <f>VLOOKUP(W146,[1]Array!$C$8:$D$15,2,TRUE)</f>
        <v>02  $5,000 - $9,999</v>
      </c>
      <c r="Y146" s="14">
        <f t="shared" si="21"/>
        <v>0</v>
      </c>
      <c r="Z146" s="14">
        <f t="shared" si="22"/>
        <v>0</v>
      </c>
      <c r="AA146" s="14">
        <f t="shared" si="23"/>
        <v>0.33333333333333331</v>
      </c>
      <c r="AB146" s="14">
        <f t="shared" si="24"/>
        <v>0</v>
      </c>
      <c r="AC146" s="14">
        <f t="shared" si="25"/>
        <v>1.975703197887925E-2</v>
      </c>
      <c r="AD146" s="14">
        <f>(Y146*'[1]Scoring Model'!$K$17+'Working Data - V3'!Z146*'[1]Scoring Model'!$K$7+'Working Data - V3'!AA146*'[1]Scoring Model'!$K$9+'Working Data - V3'!AB146*'[1]Scoring Model'!$K$10+AC146*'[1]Scoring Model'!$K$11)</f>
        <v>7.0618073062442513E-2</v>
      </c>
      <c r="AE146" s="14">
        <f t="shared" si="26"/>
        <v>2</v>
      </c>
      <c r="AF146" s="17" t="str">
        <f>VLOOKUP(AE146,'[1]Scoring Model'!$C$18:$D$27,2,FALSE)</f>
        <v>01  Low</v>
      </c>
      <c r="AG146" s="10" t="s">
        <v>141</v>
      </c>
      <c r="AH146" s="10" t="s">
        <v>797</v>
      </c>
      <c r="AI146" s="16">
        <v>1055447</v>
      </c>
      <c r="AJ146" s="18">
        <v>0</v>
      </c>
    </row>
    <row r="147" spans="2:36" ht="15" customHeight="1" x14ac:dyDescent="0.25">
      <c r="B147" s="10" t="s">
        <v>98</v>
      </c>
      <c r="C147" s="10" t="s">
        <v>46</v>
      </c>
      <c r="D147" s="10" t="s">
        <v>798</v>
      </c>
      <c r="E147" s="10" t="str">
        <f t="shared" si="18"/>
        <v>WCV0094304</v>
      </c>
      <c r="F147" s="11">
        <f>VLOOKUP(E147,'[1]Policy Number &amp; Loss Info'!$H$4:$K$8916,2,FALSE)</f>
        <v>94714.64</v>
      </c>
      <c r="G147" s="11">
        <f>VLOOKUP(E147,'[1]Policy Number &amp; Loss Info'!$H$4:$K$8916,4,FALSE)</f>
        <v>0</v>
      </c>
      <c r="H147" s="12">
        <f>VLOOKUP(E147,'[1]Policy Number &amp; Loss Info'!$H$4:$K$8916,3,FALSE)</f>
        <v>0</v>
      </c>
      <c r="I147" s="13">
        <f t="shared" si="19"/>
        <v>0</v>
      </c>
      <c r="J147" s="14">
        <f t="shared" si="20"/>
        <v>0</v>
      </c>
      <c r="K147" s="10" t="s">
        <v>799</v>
      </c>
      <c r="L147" s="10"/>
      <c r="M147" s="10" t="s">
        <v>87</v>
      </c>
      <c r="N147" s="10">
        <f>VLOOKUP(M147,[1]Array!$I$8:$J$14,2,FALSE)</f>
        <v>3</v>
      </c>
      <c r="O147" s="10">
        <v>8810</v>
      </c>
      <c r="P147" s="15">
        <v>45444</v>
      </c>
      <c r="Q147" s="10" t="s">
        <v>102</v>
      </c>
      <c r="R147" s="10" t="s">
        <v>103</v>
      </c>
      <c r="S147" s="10" t="s">
        <v>800</v>
      </c>
      <c r="T147" s="10">
        <v>0.75</v>
      </c>
      <c r="U147" s="10">
        <v>0</v>
      </c>
      <c r="V147" s="16">
        <v>0</v>
      </c>
      <c r="W147" s="16">
        <v>23267</v>
      </c>
      <c r="X147" s="16" t="str">
        <f>VLOOKUP(W147,[1]Array!$C$8:$D$15,2,TRUE)</f>
        <v>04  $15,000 - $24,999</v>
      </c>
      <c r="Y147" s="14">
        <f t="shared" si="21"/>
        <v>0</v>
      </c>
      <c r="Z147" s="14">
        <f t="shared" si="22"/>
        <v>0</v>
      </c>
      <c r="AA147" s="14">
        <f t="shared" si="23"/>
        <v>0.33333333333333331</v>
      </c>
      <c r="AB147" s="14">
        <f t="shared" si="24"/>
        <v>0</v>
      </c>
      <c r="AC147" s="14">
        <f t="shared" si="25"/>
        <v>4.6185759374317646E-2</v>
      </c>
      <c r="AD147" s="14">
        <f>(Y147*'[1]Scoring Model'!$K$17+'Working Data - V3'!Z147*'[1]Scoring Model'!$K$7+'Working Data - V3'!AA147*'[1]Scoring Model'!$K$9+'Working Data - V3'!AB147*'[1]Scoring Model'!$K$10+AC147*'[1]Scoring Model'!$K$11)</f>
        <v>7.5903818541530194E-2</v>
      </c>
      <c r="AE147" s="14">
        <f t="shared" si="26"/>
        <v>2</v>
      </c>
      <c r="AF147" s="17" t="str">
        <f>VLOOKUP(AE147,'[1]Scoring Model'!$C$18:$D$27,2,FALSE)</f>
        <v>01  Low</v>
      </c>
      <c r="AG147" s="10" t="s">
        <v>801</v>
      </c>
      <c r="AH147" s="10" t="s">
        <v>590</v>
      </c>
      <c r="AI147" s="16">
        <v>1718252</v>
      </c>
      <c r="AJ147" s="18">
        <v>0</v>
      </c>
    </row>
    <row r="148" spans="2:36" ht="15" customHeight="1" x14ac:dyDescent="0.25">
      <c r="B148" s="10" t="s">
        <v>45</v>
      </c>
      <c r="C148" s="10" t="s">
        <v>46</v>
      </c>
      <c r="D148" s="10" t="s">
        <v>802</v>
      </c>
      <c r="E148" s="10" t="str">
        <f t="shared" si="18"/>
        <v>WCV0035446</v>
      </c>
      <c r="F148" s="11">
        <f>VLOOKUP(E148,'[1]Policy Number &amp; Loss Info'!$H$4:$K$8916,2,FALSE)</f>
        <v>76925.98</v>
      </c>
      <c r="G148" s="11">
        <f>VLOOKUP(E148,'[1]Policy Number &amp; Loss Info'!$H$4:$K$8916,4,FALSE)</f>
        <v>2142.5700000000002</v>
      </c>
      <c r="H148" s="12">
        <f>VLOOKUP(E148,'[1]Policy Number &amp; Loss Info'!$H$4:$K$8916,3,FALSE)</f>
        <v>2</v>
      </c>
      <c r="I148" s="13">
        <f t="shared" si="19"/>
        <v>2.7852358851976931E-2</v>
      </c>
      <c r="J148" s="14">
        <f t="shared" si="20"/>
        <v>2.5999018797030602</v>
      </c>
      <c r="K148" s="10" t="s">
        <v>803</v>
      </c>
      <c r="L148" s="10"/>
      <c r="M148" s="10" t="s">
        <v>101</v>
      </c>
      <c r="N148" s="10">
        <f>VLOOKUP(M148,[1]Array!$I$8:$J$14,2,FALSE)</f>
        <v>5</v>
      </c>
      <c r="O148" s="10">
        <v>7360</v>
      </c>
      <c r="P148" s="15">
        <v>45427</v>
      </c>
      <c r="Q148" s="10" t="s">
        <v>50</v>
      </c>
      <c r="R148" s="10" t="s">
        <v>804</v>
      </c>
      <c r="S148" s="10" t="s">
        <v>805</v>
      </c>
      <c r="T148" s="10">
        <v>1.04</v>
      </c>
      <c r="U148" s="10">
        <v>2</v>
      </c>
      <c r="V148" s="16">
        <v>2142.5700000000002</v>
      </c>
      <c r="W148" s="16">
        <v>79767</v>
      </c>
      <c r="X148" s="16" t="str">
        <f>VLOOKUP(W148,[1]Array!$C$8:$D$15,2,TRUE)</f>
        <v>07  $75,000 - $149,999</v>
      </c>
      <c r="Y148" s="14">
        <f t="shared" si="21"/>
        <v>1.3926179425988465E-2</v>
      </c>
      <c r="Z148" s="14">
        <f t="shared" si="22"/>
        <v>1.789382468705631E-2</v>
      </c>
      <c r="AA148" s="14">
        <f t="shared" si="23"/>
        <v>0.66666666666666663</v>
      </c>
      <c r="AB148" s="14">
        <f t="shared" si="24"/>
        <v>4.0000000000000036E-2</v>
      </c>
      <c r="AC148" s="14">
        <f t="shared" si="25"/>
        <v>0.158340115528912</v>
      </c>
      <c r="AD148" s="14">
        <f>(Y148*'[1]Scoring Model'!$K$17+'Working Data - V3'!Z148*'[1]Scoring Model'!$K$7+'Working Data - V3'!AA148*'[1]Scoring Model'!$K$9+'Working Data - V3'!AB148*'[1]Scoring Model'!$K$10+AC148*'[1]Scoring Model'!$K$11)</f>
        <v>0.17875797520432354</v>
      </c>
      <c r="AE148" s="14">
        <f t="shared" si="26"/>
        <v>4</v>
      </c>
      <c r="AF148" s="17" t="str">
        <f>VLOOKUP(AE148,'[1]Scoring Model'!$C$18:$D$27,2,FALSE)</f>
        <v>01  Low</v>
      </c>
      <c r="AG148" s="10" t="s">
        <v>806</v>
      </c>
      <c r="AH148" s="10" t="s">
        <v>807</v>
      </c>
      <c r="AI148" s="16">
        <v>2201796</v>
      </c>
      <c r="AJ148" s="18">
        <v>2.7851999999999998E-2</v>
      </c>
    </row>
    <row r="149" spans="2:36" ht="15" customHeight="1" x14ac:dyDescent="0.25">
      <c r="B149" s="10" t="s">
        <v>55</v>
      </c>
      <c r="C149" s="10" t="s">
        <v>808</v>
      </c>
      <c r="D149" s="10" t="s">
        <v>809</v>
      </c>
      <c r="E149" s="10" t="str">
        <f t="shared" si="18"/>
        <v>WCV0035663</v>
      </c>
      <c r="F149" s="11">
        <f>VLOOKUP(E149,'[1]Policy Number &amp; Loss Info'!$H$4:$K$8916,2,FALSE)</f>
        <v>1673.46</v>
      </c>
      <c r="G149" s="11">
        <f>VLOOKUP(E149,'[1]Policy Number &amp; Loss Info'!$H$4:$K$8916,4,FALSE)</f>
        <v>0</v>
      </c>
      <c r="H149" s="12">
        <f>VLOOKUP(E149,'[1]Policy Number &amp; Loss Info'!$H$4:$K$8916,3,FALSE)</f>
        <v>0</v>
      </c>
      <c r="I149" s="13">
        <f t="shared" si="19"/>
        <v>0</v>
      </c>
      <c r="J149" s="14">
        <f t="shared" si="20"/>
        <v>0</v>
      </c>
      <c r="K149" s="10" t="s">
        <v>810</v>
      </c>
      <c r="L149" s="10"/>
      <c r="M149" s="10" t="s">
        <v>59</v>
      </c>
      <c r="N149" s="10">
        <f>VLOOKUP(M149,[1]Array!$I$8:$J$14,2,FALSE)</f>
        <v>7</v>
      </c>
      <c r="O149" s="10">
        <v>5645</v>
      </c>
      <c r="P149" s="15">
        <v>45418</v>
      </c>
      <c r="Q149" s="10" t="s">
        <v>60</v>
      </c>
      <c r="R149" s="10" t="s">
        <v>630</v>
      </c>
      <c r="S149" s="10" t="s">
        <v>811</v>
      </c>
      <c r="T149" s="10">
        <v>1</v>
      </c>
      <c r="U149" s="10">
        <v>0</v>
      </c>
      <c r="V149" s="16">
        <v>0</v>
      </c>
      <c r="W149" s="16">
        <v>1692</v>
      </c>
      <c r="X149" s="16" t="str">
        <f>VLOOKUP(W149,[1]Array!$C$8:$D$15,2,TRUE)</f>
        <v>01  $0 - $4,999</v>
      </c>
      <c r="Y149" s="14">
        <f t="shared" si="21"/>
        <v>0</v>
      </c>
      <c r="Z149" s="14">
        <f t="shared" si="22"/>
        <v>0</v>
      </c>
      <c r="AA149" s="14">
        <f t="shared" si="23"/>
        <v>1</v>
      </c>
      <c r="AB149" s="14">
        <f t="shared" si="24"/>
        <v>0</v>
      </c>
      <c r="AC149" s="14">
        <f t="shared" si="25"/>
        <v>3.3586755860809496E-3</v>
      </c>
      <c r="AD149" s="14">
        <f>(Y149*'[1]Scoring Model'!$K$17+'Working Data - V3'!Z149*'[1]Scoring Model'!$K$7+'Working Data - V3'!AA149*'[1]Scoring Model'!$K$9+'Working Data - V3'!AB149*'[1]Scoring Model'!$K$10+AC149*'[1]Scoring Model'!$K$11)</f>
        <v>0.2006717351172162</v>
      </c>
      <c r="AE149" s="14">
        <f t="shared" si="26"/>
        <v>4</v>
      </c>
      <c r="AF149" s="17" t="str">
        <f>VLOOKUP(AE149,'[1]Scoring Model'!$C$18:$D$27,2,FALSE)</f>
        <v>01  Low</v>
      </c>
      <c r="AG149" s="10" t="s">
        <v>63</v>
      </c>
      <c r="AH149" s="10" t="s">
        <v>812</v>
      </c>
      <c r="AI149" s="16">
        <v>6113</v>
      </c>
      <c r="AJ149" s="18">
        <v>0</v>
      </c>
    </row>
    <row r="150" spans="2:36" ht="15" customHeight="1" x14ac:dyDescent="0.25">
      <c r="B150" s="10" t="s">
        <v>35</v>
      </c>
      <c r="C150" s="10" t="s">
        <v>78</v>
      </c>
      <c r="D150" s="10" t="s">
        <v>813</v>
      </c>
      <c r="E150" s="10" t="str">
        <f t="shared" si="18"/>
        <v>WCV0035709</v>
      </c>
      <c r="F150" s="11">
        <f>VLOOKUP(E150,'[1]Policy Number &amp; Loss Info'!$H$4:$K$8916,2,FALSE)</f>
        <v>3851.08</v>
      </c>
      <c r="G150" s="11">
        <f>VLOOKUP(E150,'[1]Policy Number &amp; Loss Info'!$H$4:$K$8916,4,FALSE)</f>
        <v>0</v>
      </c>
      <c r="H150" s="12">
        <f>VLOOKUP(E150,'[1]Policy Number &amp; Loss Info'!$H$4:$K$8916,3,FALSE)</f>
        <v>0</v>
      </c>
      <c r="I150" s="13">
        <f t="shared" si="19"/>
        <v>0</v>
      </c>
      <c r="J150" s="14">
        <f t="shared" si="20"/>
        <v>0</v>
      </c>
      <c r="K150" s="10" t="s">
        <v>814</v>
      </c>
      <c r="L150" s="10"/>
      <c r="M150" s="10" t="s">
        <v>59</v>
      </c>
      <c r="N150" s="10">
        <f>VLOOKUP(M150,[1]Array!$I$8:$J$14,2,FALSE)</f>
        <v>7</v>
      </c>
      <c r="O150" s="10">
        <v>3724</v>
      </c>
      <c r="P150" s="15">
        <v>45417</v>
      </c>
      <c r="Q150" s="10" t="s">
        <v>60</v>
      </c>
      <c r="R150" s="10" t="s">
        <v>94</v>
      </c>
      <c r="S150" s="10" t="s">
        <v>95</v>
      </c>
      <c r="T150" s="10">
        <v>1</v>
      </c>
      <c r="U150" s="10">
        <v>0</v>
      </c>
      <c r="V150" s="16">
        <v>0</v>
      </c>
      <c r="W150" s="16">
        <v>3883</v>
      </c>
      <c r="X150" s="16" t="str">
        <f>VLOOKUP(W150,[1]Array!$C$8:$D$15,2,TRUE)</f>
        <v>01  $0 - $4,999</v>
      </c>
      <c r="Y150" s="14">
        <f t="shared" si="21"/>
        <v>0</v>
      </c>
      <c r="Z150" s="14">
        <f t="shared" si="22"/>
        <v>0</v>
      </c>
      <c r="AA150" s="14">
        <f t="shared" si="23"/>
        <v>1</v>
      </c>
      <c r="AB150" s="14">
        <f t="shared" si="24"/>
        <v>0</v>
      </c>
      <c r="AC150" s="14">
        <f t="shared" si="25"/>
        <v>7.7078825654564587E-3</v>
      </c>
      <c r="AD150" s="14">
        <f>(Y150*'[1]Scoring Model'!$K$17+'Working Data - V3'!Z150*'[1]Scoring Model'!$K$7+'Working Data - V3'!AA150*'[1]Scoring Model'!$K$9+'Working Data - V3'!AB150*'[1]Scoring Model'!$K$10+AC150*'[1]Scoring Model'!$K$11)</f>
        <v>0.20154157651309129</v>
      </c>
      <c r="AE150" s="14">
        <f t="shared" si="26"/>
        <v>4</v>
      </c>
      <c r="AF150" s="17" t="str">
        <f>VLOOKUP(AE150,'[1]Scoring Model'!$C$18:$D$27,2,FALSE)</f>
        <v>01  Low</v>
      </c>
      <c r="AG150" s="10" t="s">
        <v>815</v>
      </c>
      <c r="AH150" s="10" t="s">
        <v>816</v>
      </c>
      <c r="AI150" s="16">
        <v>138500</v>
      </c>
      <c r="AJ150" s="18">
        <v>0</v>
      </c>
    </row>
    <row r="151" spans="2:36" ht="15" customHeight="1" x14ac:dyDescent="0.25">
      <c r="B151" s="10" t="s">
        <v>35</v>
      </c>
      <c r="C151" s="10" t="s">
        <v>36</v>
      </c>
      <c r="D151" s="10" t="s">
        <v>817</v>
      </c>
      <c r="E151" s="10" t="str">
        <f t="shared" si="18"/>
        <v>WCV0076245</v>
      </c>
      <c r="F151" s="11">
        <f>VLOOKUP(E151,'[1]Policy Number &amp; Loss Info'!$H$4:$K$8916,2,FALSE)</f>
        <v>24603.35</v>
      </c>
      <c r="G151" s="11">
        <f>VLOOKUP(E151,'[1]Policy Number &amp; Loss Info'!$H$4:$K$8916,4,FALSE)</f>
        <v>0</v>
      </c>
      <c r="H151" s="12">
        <f>VLOOKUP(E151,'[1]Policy Number &amp; Loss Info'!$H$4:$K$8916,3,FALSE)</f>
        <v>0</v>
      </c>
      <c r="I151" s="13">
        <f t="shared" si="19"/>
        <v>0</v>
      </c>
      <c r="J151" s="14">
        <f t="shared" si="20"/>
        <v>0</v>
      </c>
      <c r="K151" s="10" t="s">
        <v>818</v>
      </c>
      <c r="L151" s="10"/>
      <c r="M151" s="10" t="s">
        <v>49</v>
      </c>
      <c r="N151" s="10">
        <f>VLOOKUP(M151,[1]Array!$I$8:$J$14,2,FALSE)</f>
        <v>4</v>
      </c>
      <c r="O151" s="10">
        <v>9102</v>
      </c>
      <c r="P151" s="15">
        <v>45455</v>
      </c>
      <c r="Q151" s="10" t="s">
        <v>60</v>
      </c>
      <c r="R151" s="10" t="s">
        <v>402</v>
      </c>
      <c r="S151" s="10" t="s">
        <v>403</v>
      </c>
      <c r="T151" s="10">
        <v>0.93</v>
      </c>
      <c r="U151" s="10">
        <v>0</v>
      </c>
      <c r="V151" s="16">
        <v>0</v>
      </c>
      <c r="W151" s="16">
        <v>7831</v>
      </c>
      <c r="X151" s="16" t="str">
        <f>VLOOKUP(W151,[1]Array!$C$8:$D$15,2,TRUE)</f>
        <v>02  $5,000 - $9,999</v>
      </c>
      <c r="Y151" s="14">
        <f t="shared" si="21"/>
        <v>0</v>
      </c>
      <c r="Z151" s="14">
        <f t="shared" si="22"/>
        <v>0</v>
      </c>
      <c r="AA151" s="14">
        <f t="shared" si="23"/>
        <v>0.5</v>
      </c>
      <c r="AB151" s="14">
        <f t="shared" si="24"/>
        <v>0</v>
      </c>
      <c r="AC151" s="14">
        <f t="shared" si="25"/>
        <v>1.5544792266312007E-2</v>
      </c>
      <c r="AD151" s="14">
        <f>(Y151*'[1]Scoring Model'!$K$17+'Working Data - V3'!Z151*'[1]Scoring Model'!$K$7+'Working Data - V3'!AA151*'[1]Scoring Model'!$K$9+'Working Data - V3'!AB151*'[1]Scoring Model'!$K$10+AC151*'[1]Scoring Model'!$K$11)</f>
        <v>0.1031089584532624</v>
      </c>
      <c r="AE151" s="14">
        <f t="shared" si="26"/>
        <v>3</v>
      </c>
      <c r="AF151" s="17" t="str">
        <f>VLOOKUP(AE151,'[1]Scoring Model'!$C$18:$D$27,2,FALSE)</f>
        <v>01  Low</v>
      </c>
      <c r="AG151" s="10" t="s">
        <v>819</v>
      </c>
      <c r="AH151" s="10" t="s">
        <v>820</v>
      </c>
      <c r="AI151" s="16">
        <v>412908</v>
      </c>
      <c r="AJ151" s="18">
        <v>0</v>
      </c>
    </row>
    <row r="152" spans="2:36" ht="15" customHeight="1" x14ac:dyDescent="0.25">
      <c r="B152" s="10" t="s">
        <v>98</v>
      </c>
      <c r="C152" s="10" t="s">
        <v>46</v>
      </c>
      <c r="D152" s="10" t="s">
        <v>821</v>
      </c>
      <c r="E152" s="10" t="str">
        <f t="shared" si="18"/>
        <v>WCV0035899</v>
      </c>
      <c r="F152" s="11">
        <f>VLOOKUP(E152,'[1]Policy Number &amp; Loss Info'!$H$4:$K$8916,2,FALSE)</f>
        <v>8809.35</v>
      </c>
      <c r="G152" s="11">
        <f>VLOOKUP(E152,'[1]Policy Number &amp; Loss Info'!$H$4:$K$8916,4,FALSE)</f>
        <v>0</v>
      </c>
      <c r="H152" s="12">
        <f>VLOOKUP(E152,'[1]Policy Number &amp; Loss Info'!$H$4:$K$8916,3,FALSE)</f>
        <v>0</v>
      </c>
      <c r="I152" s="13">
        <f t="shared" si="19"/>
        <v>0</v>
      </c>
      <c r="J152" s="14">
        <f t="shared" si="20"/>
        <v>0</v>
      </c>
      <c r="K152" s="10" t="s">
        <v>822</v>
      </c>
      <c r="L152" s="10"/>
      <c r="M152" s="10" t="s">
        <v>161</v>
      </c>
      <c r="N152" s="10">
        <f>VLOOKUP(M152,[1]Array!$I$8:$J$14,2,FALSE)</f>
        <v>2</v>
      </c>
      <c r="O152" s="10">
        <v>2081</v>
      </c>
      <c r="P152" s="15">
        <v>45413</v>
      </c>
      <c r="Q152" s="10" t="s">
        <v>109</v>
      </c>
      <c r="R152" s="10" t="s">
        <v>823</v>
      </c>
      <c r="S152" s="10" t="s">
        <v>824</v>
      </c>
      <c r="T152" s="10">
        <v>1</v>
      </c>
      <c r="U152" s="10">
        <v>0</v>
      </c>
      <c r="V152" s="16">
        <v>0</v>
      </c>
      <c r="W152" s="16">
        <v>8787</v>
      </c>
      <c r="X152" s="16" t="str">
        <f>VLOOKUP(W152,[1]Array!$C$8:$D$15,2,TRUE)</f>
        <v>02  $5,000 - $9,999</v>
      </c>
      <c r="Y152" s="14">
        <f t="shared" si="21"/>
        <v>0</v>
      </c>
      <c r="Z152" s="14">
        <f t="shared" si="22"/>
        <v>0</v>
      </c>
      <c r="AA152" s="14">
        <f t="shared" si="23"/>
        <v>0.16666666666666666</v>
      </c>
      <c r="AB152" s="14">
        <f t="shared" si="24"/>
        <v>0</v>
      </c>
      <c r="AC152" s="14">
        <f t="shared" si="25"/>
        <v>1.7442483673104789E-2</v>
      </c>
      <c r="AD152" s="14">
        <f>(Y152*'[1]Scoring Model'!$K$17+'Working Data - V3'!Z152*'[1]Scoring Model'!$K$7+'Working Data - V3'!AA152*'[1]Scoring Model'!$K$9+'Working Data - V3'!AB152*'[1]Scoring Model'!$K$10+AC152*'[1]Scoring Model'!$K$11)</f>
        <v>3.6821830067954288E-2</v>
      </c>
      <c r="AE152" s="14">
        <f t="shared" si="26"/>
        <v>2</v>
      </c>
      <c r="AF152" s="17" t="str">
        <f>VLOOKUP(AE152,'[1]Scoring Model'!$C$18:$D$27,2,FALSE)</f>
        <v>01  Low</v>
      </c>
      <c r="AG152" s="10" t="s">
        <v>542</v>
      </c>
      <c r="AH152" s="10" t="s">
        <v>825</v>
      </c>
      <c r="AI152" s="16">
        <v>160000</v>
      </c>
      <c r="AJ152" s="18">
        <v>0</v>
      </c>
    </row>
    <row r="153" spans="2:36" ht="15" customHeight="1" x14ac:dyDescent="0.25">
      <c r="B153" s="10" t="s">
        <v>45</v>
      </c>
      <c r="C153" s="10" t="s">
        <v>826</v>
      </c>
      <c r="D153" s="10" t="s">
        <v>827</v>
      </c>
      <c r="E153" s="10" t="str">
        <f t="shared" si="18"/>
        <v>WCV0035960</v>
      </c>
      <c r="F153" s="11">
        <f>VLOOKUP(E153,'[1]Policy Number &amp; Loss Info'!$H$4:$K$8916,2,FALSE)</f>
        <v>35811.96</v>
      </c>
      <c r="G153" s="11">
        <f>VLOOKUP(E153,'[1]Policy Number &amp; Loss Info'!$H$4:$K$8916,4,FALSE)</f>
        <v>0</v>
      </c>
      <c r="H153" s="12">
        <f>VLOOKUP(E153,'[1]Policy Number &amp; Loss Info'!$H$4:$K$8916,3,FALSE)</f>
        <v>0</v>
      </c>
      <c r="I153" s="13">
        <f t="shared" si="19"/>
        <v>0</v>
      </c>
      <c r="J153" s="14">
        <f t="shared" si="20"/>
        <v>0</v>
      </c>
      <c r="K153" s="10" t="s">
        <v>828</v>
      </c>
      <c r="L153" s="10"/>
      <c r="M153" s="10" t="s">
        <v>101</v>
      </c>
      <c r="N153" s="10">
        <f>VLOOKUP(M153,[1]Array!$I$8:$J$14,2,FALSE)</f>
        <v>5</v>
      </c>
      <c r="O153" s="10">
        <v>7225</v>
      </c>
      <c r="P153" s="15">
        <v>45444</v>
      </c>
      <c r="Q153" s="10" t="s">
        <v>50</v>
      </c>
      <c r="R153" s="10" t="s">
        <v>829</v>
      </c>
      <c r="S153" s="10" t="s">
        <v>830</v>
      </c>
      <c r="T153" s="10">
        <v>0.99</v>
      </c>
      <c r="U153" s="10">
        <v>0</v>
      </c>
      <c r="V153" s="16">
        <v>0</v>
      </c>
      <c r="W153" s="16">
        <v>39019</v>
      </c>
      <c r="X153" s="16" t="str">
        <f>VLOOKUP(W153,[1]Array!$C$8:$D$15,2,TRUE)</f>
        <v>05  $25,000 - $49,999</v>
      </c>
      <c r="Y153" s="14">
        <f t="shared" si="21"/>
        <v>0</v>
      </c>
      <c r="Z153" s="14">
        <f t="shared" si="22"/>
        <v>0</v>
      </c>
      <c r="AA153" s="14">
        <f t="shared" si="23"/>
        <v>0.66666666666666663</v>
      </c>
      <c r="AB153" s="14">
        <f t="shared" si="24"/>
        <v>0</v>
      </c>
      <c r="AC153" s="14">
        <f t="shared" si="25"/>
        <v>7.7453996863648095E-2</v>
      </c>
      <c r="AD153" s="14">
        <f>(Y153*'[1]Scoring Model'!$K$17+'Working Data - V3'!Z153*'[1]Scoring Model'!$K$7+'Working Data - V3'!AA153*'[1]Scoring Model'!$K$9+'Working Data - V3'!AB153*'[1]Scoring Model'!$K$10+AC153*'[1]Scoring Model'!$K$11)</f>
        <v>0.14882413270606296</v>
      </c>
      <c r="AE153" s="14">
        <f t="shared" si="26"/>
        <v>3</v>
      </c>
      <c r="AF153" s="17" t="str">
        <f>VLOOKUP(AE153,'[1]Scoring Model'!$C$18:$D$27,2,FALSE)</f>
        <v>01  Low</v>
      </c>
      <c r="AG153" s="10" t="s">
        <v>831</v>
      </c>
      <c r="AH153" s="10" t="s">
        <v>832</v>
      </c>
      <c r="AI153" s="16">
        <v>920000</v>
      </c>
      <c r="AJ153" s="18">
        <v>0</v>
      </c>
    </row>
    <row r="154" spans="2:36" ht="15" customHeight="1" x14ac:dyDescent="0.25">
      <c r="B154" s="10" t="s">
        <v>98</v>
      </c>
      <c r="C154" s="10" t="s">
        <v>46</v>
      </c>
      <c r="D154" s="10" t="s">
        <v>833</v>
      </c>
      <c r="E154" s="10" t="str">
        <f t="shared" si="18"/>
        <v>WCV0019478</v>
      </c>
      <c r="F154" s="11">
        <f>VLOOKUP(E154,'[1]Policy Number &amp; Loss Info'!$H$4:$K$8916,2,FALSE)</f>
        <v>25051.260000000002</v>
      </c>
      <c r="G154" s="11">
        <f>VLOOKUP(E154,'[1]Policy Number &amp; Loss Info'!$H$4:$K$8916,4,FALSE)</f>
        <v>2629.82</v>
      </c>
      <c r="H154" s="12">
        <f>VLOOKUP(E154,'[1]Policy Number &amp; Loss Info'!$H$4:$K$8916,3,FALSE)</f>
        <v>1</v>
      </c>
      <c r="I154" s="13">
        <f t="shared" si="19"/>
        <v>0.10497755402323077</v>
      </c>
      <c r="J154" s="14">
        <f t="shared" si="20"/>
        <v>3.9918151821505181</v>
      </c>
      <c r="K154" s="10" t="s">
        <v>834</v>
      </c>
      <c r="L154" s="10"/>
      <c r="M154" s="10" t="s">
        <v>101</v>
      </c>
      <c r="N154" s="10">
        <f>VLOOKUP(M154,[1]Array!$I$8:$J$14,2,FALSE)</f>
        <v>5</v>
      </c>
      <c r="O154" s="10">
        <v>7720</v>
      </c>
      <c r="P154" s="15">
        <v>45474</v>
      </c>
      <c r="Q154" s="10" t="s">
        <v>109</v>
      </c>
      <c r="R154" s="10" t="s">
        <v>835</v>
      </c>
      <c r="S154" s="10" t="s">
        <v>836</v>
      </c>
      <c r="T154" s="10">
        <v>0.91</v>
      </c>
      <c r="U154" s="10">
        <v>0</v>
      </c>
      <c r="V154" s="16">
        <v>0</v>
      </c>
      <c r="W154" s="16">
        <v>8801</v>
      </c>
      <c r="X154" s="16" t="str">
        <f>VLOOKUP(W154,[1]Array!$C$8:$D$15,2,TRUE)</f>
        <v>02  $5,000 - $9,999</v>
      </c>
      <c r="Y154" s="14">
        <f t="shared" si="21"/>
        <v>5.2488777011615383E-2</v>
      </c>
      <c r="Z154" s="14">
        <f t="shared" si="22"/>
        <v>2.7473667991150939E-2</v>
      </c>
      <c r="AA154" s="14">
        <f t="shared" si="23"/>
        <v>0.66666666666666663</v>
      </c>
      <c r="AB154" s="14">
        <f t="shared" si="24"/>
        <v>0</v>
      </c>
      <c r="AC154" s="14">
        <f t="shared" si="25"/>
        <v>1.7470274133036902E-2</v>
      </c>
      <c r="AD154" s="14">
        <f>(Y154*'[1]Scoring Model'!$K$17+'Working Data - V3'!Z154*'[1]Scoring Model'!$K$7+'Working Data - V3'!AA154*'[1]Scoring Model'!$K$9+'Working Data - V3'!AB154*'[1]Scoring Model'!$K$10+AC154*'[1]Scoring Model'!$K$11)</f>
        <v>0.15806875486165553</v>
      </c>
      <c r="AE154" s="14">
        <f t="shared" si="26"/>
        <v>3</v>
      </c>
      <c r="AF154" s="17" t="str">
        <f>VLOOKUP(AE154,'[1]Scoring Model'!$C$18:$D$27,2,FALSE)</f>
        <v>01  Low</v>
      </c>
      <c r="AG154" s="10" t="s">
        <v>837</v>
      </c>
      <c r="AH154" s="10" t="s">
        <v>838</v>
      </c>
      <c r="AI154" s="16">
        <v>446000</v>
      </c>
      <c r="AJ154" s="18">
        <v>0</v>
      </c>
    </row>
    <row r="155" spans="2:36" ht="15" customHeight="1" x14ac:dyDescent="0.25">
      <c r="B155" s="10" t="s">
        <v>55</v>
      </c>
      <c r="C155" s="10" t="s">
        <v>808</v>
      </c>
      <c r="D155" s="10" t="s">
        <v>839</v>
      </c>
      <c r="E155" s="10" t="str">
        <f t="shared" si="18"/>
        <v>WCV0036070</v>
      </c>
      <c r="F155" s="11">
        <f>VLOOKUP(E155,'[1]Policy Number &amp; Loss Info'!$H$4:$K$8916,2,FALSE)</f>
        <v>9586.4599999999991</v>
      </c>
      <c r="G155" s="11">
        <f>VLOOKUP(E155,'[1]Policy Number &amp; Loss Info'!$H$4:$K$8916,4,FALSE)</f>
        <v>0</v>
      </c>
      <c r="H155" s="12">
        <f>VLOOKUP(E155,'[1]Policy Number &amp; Loss Info'!$H$4:$K$8916,3,FALSE)</f>
        <v>0</v>
      </c>
      <c r="I155" s="13">
        <f t="shared" si="19"/>
        <v>0</v>
      </c>
      <c r="J155" s="14">
        <f t="shared" si="20"/>
        <v>0</v>
      </c>
      <c r="K155" s="10" t="s">
        <v>840</v>
      </c>
      <c r="L155" s="10"/>
      <c r="M155" s="10" t="s">
        <v>67</v>
      </c>
      <c r="N155" s="10">
        <f>VLOOKUP(M155,[1]Array!$I$8:$J$14,2,FALSE)</f>
        <v>6</v>
      </c>
      <c r="O155" s="10">
        <v>5221</v>
      </c>
      <c r="P155" s="15">
        <v>45468</v>
      </c>
      <c r="Q155" s="10" t="s">
        <v>60</v>
      </c>
      <c r="R155" s="10" t="s">
        <v>751</v>
      </c>
      <c r="S155" s="10" t="s">
        <v>841</v>
      </c>
      <c r="T155" s="10">
        <v>1</v>
      </c>
      <c r="U155" s="10">
        <v>0</v>
      </c>
      <c r="V155" s="16">
        <v>0</v>
      </c>
      <c r="W155" s="16">
        <v>11251</v>
      </c>
      <c r="X155" s="16" t="str">
        <f>VLOOKUP(W155,[1]Array!$C$8:$D$15,2,TRUE)</f>
        <v>03  $10,000 - $14,999</v>
      </c>
      <c r="Y155" s="14">
        <f t="shared" si="21"/>
        <v>0</v>
      </c>
      <c r="Z155" s="14">
        <f t="shared" si="22"/>
        <v>0</v>
      </c>
      <c r="AA155" s="14">
        <f t="shared" si="23"/>
        <v>0.83333333333333337</v>
      </c>
      <c r="AB155" s="14">
        <f t="shared" si="24"/>
        <v>0</v>
      </c>
      <c r="AC155" s="14">
        <f t="shared" si="25"/>
        <v>2.233360462115648E-2</v>
      </c>
      <c r="AD155" s="14">
        <f>(Y155*'[1]Scoring Model'!$K$17+'Working Data - V3'!Z155*'[1]Scoring Model'!$K$7+'Working Data - V3'!AA155*'[1]Scoring Model'!$K$9+'Working Data - V3'!AB155*'[1]Scoring Model'!$K$10+AC155*'[1]Scoring Model'!$K$11)</f>
        <v>0.17113338759089797</v>
      </c>
      <c r="AE155" s="14">
        <f t="shared" si="26"/>
        <v>4</v>
      </c>
      <c r="AF155" s="17" t="str">
        <f>VLOOKUP(AE155,'[1]Scoring Model'!$C$18:$D$27,2,FALSE)</f>
        <v>01  Low</v>
      </c>
      <c r="AG155" s="10" t="s">
        <v>842</v>
      </c>
      <c r="AH155" s="10" t="s">
        <v>754</v>
      </c>
      <c r="AI155" s="16">
        <v>370000</v>
      </c>
      <c r="AJ155" s="18">
        <v>0</v>
      </c>
    </row>
    <row r="156" spans="2:36" ht="15" customHeight="1" x14ac:dyDescent="0.25">
      <c r="B156" s="10" t="s">
        <v>98</v>
      </c>
      <c r="C156" s="10" t="s">
        <v>78</v>
      </c>
      <c r="D156" s="10" t="s">
        <v>843</v>
      </c>
      <c r="E156" s="10" t="str">
        <f t="shared" si="18"/>
        <v>WCV0028323</v>
      </c>
      <c r="F156" s="11">
        <f>VLOOKUP(E156,'[1]Policy Number &amp; Loss Info'!$H$4:$K$8916,2,FALSE)</f>
        <v>344111</v>
      </c>
      <c r="G156" s="11">
        <f>VLOOKUP(E156,'[1]Policy Number &amp; Loss Info'!$H$4:$K$8916,4,FALSE)</f>
        <v>91058.01999999999</v>
      </c>
      <c r="H156" s="12">
        <f>VLOOKUP(E156,'[1]Policy Number &amp; Loss Info'!$H$4:$K$8916,3,FALSE)</f>
        <v>40</v>
      </c>
      <c r="I156" s="13">
        <f t="shared" si="19"/>
        <v>0.26461816100037483</v>
      </c>
      <c r="J156" s="14">
        <f t="shared" si="20"/>
        <v>11.624156158913838</v>
      </c>
      <c r="K156" s="10" t="s">
        <v>844</v>
      </c>
      <c r="L156" s="10"/>
      <c r="M156" s="10" t="s">
        <v>49</v>
      </c>
      <c r="N156" s="10">
        <f>VLOOKUP(M156,[1]Array!$I$8:$J$14,2,FALSE)</f>
        <v>4</v>
      </c>
      <c r="O156" s="10">
        <v>7231</v>
      </c>
      <c r="P156" s="15">
        <v>45413</v>
      </c>
      <c r="Q156" s="10" t="s">
        <v>845</v>
      </c>
      <c r="R156" s="10" t="s">
        <v>846</v>
      </c>
      <c r="S156" s="10" t="s">
        <v>847</v>
      </c>
      <c r="T156" s="10">
        <v>1</v>
      </c>
      <c r="U156" s="10">
        <v>17</v>
      </c>
      <c r="V156" s="16">
        <v>56151.93</v>
      </c>
      <c r="W156" s="16">
        <v>196527</v>
      </c>
      <c r="X156" s="16" t="str">
        <f>VLOOKUP(W156,[1]Array!$C$8:$D$15,2,TRUE)</f>
        <v>08  over $150,000</v>
      </c>
      <c r="Y156" s="14">
        <f t="shared" si="21"/>
        <v>0.13230908050018741</v>
      </c>
      <c r="Z156" s="14">
        <f t="shared" si="22"/>
        <v>8.0003254763724482E-2</v>
      </c>
      <c r="AA156" s="14">
        <f t="shared" si="23"/>
        <v>0.5</v>
      </c>
      <c r="AB156" s="14">
        <f t="shared" si="24"/>
        <v>0</v>
      </c>
      <c r="AC156" s="14">
        <f t="shared" si="25"/>
        <v>0.39011255136272505</v>
      </c>
      <c r="AD156" s="14">
        <f>(Y156*'[1]Scoring Model'!$K$17+'Working Data - V3'!Z156*'[1]Scoring Model'!$K$7+'Working Data - V3'!AA156*'[1]Scoring Model'!$K$9+'Working Data - V3'!AB156*'[1]Scoring Model'!$K$10+AC156*'[1]Scoring Model'!$K$11)</f>
        <v>0.23371588537534616</v>
      </c>
      <c r="AE156" s="14">
        <f t="shared" si="26"/>
        <v>5</v>
      </c>
      <c r="AF156" s="17" t="str">
        <f>VLOOKUP(AE156,'[1]Scoring Model'!$C$18:$D$27,2,FALSE)</f>
        <v>02  Moderate</v>
      </c>
      <c r="AG156" s="10" t="s">
        <v>848</v>
      </c>
      <c r="AH156" s="10" t="s">
        <v>84</v>
      </c>
      <c r="AI156" s="16">
        <v>3326365</v>
      </c>
      <c r="AJ156" s="18">
        <v>0.285721</v>
      </c>
    </row>
    <row r="157" spans="2:36" ht="15" customHeight="1" x14ac:dyDescent="0.25">
      <c r="B157" s="10" t="s">
        <v>45</v>
      </c>
      <c r="C157" s="10" t="s">
        <v>849</v>
      </c>
      <c r="D157" s="10" t="s">
        <v>850</v>
      </c>
      <c r="E157" s="10" t="str">
        <f t="shared" si="18"/>
        <v>WCV0036136</v>
      </c>
      <c r="F157" s="11">
        <f>VLOOKUP(E157,'[1]Policy Number &amp; Loss Info'!$H$4:$K$8916,2,FALSE)</f>
        <v>82283.990000000005</v>
      </c>
      <c r="G157" s="11">
        <f>VLOOKUP(E157,'[1]Policy Number &amp; Loss Info'!$H$4:$K$8916,4,FALSE)</f>
        <v>118305.56</v>
      </c>
      <c r="H157" s="12">
        <f>VLOOKUP(E157,'[1]Policy Number &amp; Loss Info'!$H$4:$K$8916,3,FALSE)</f>
        <v>8</v>
      </c>
      <c r="I157" s="13">
        <f t="shared" si="19"/>
        <v>1.4377713088536419</v>
      </c>
      <c r="J157" s="14">
        <f t="shared" si="20"/>
        <v>9.7224259543077576</v>
      </c>
      <c r="K157" s="10" t="s">
        <v>851</v>
      </c>
      <c r="L157" s="10"/>
      <c r="M157" s="10" t="s">
        <v>161</v>
      </c>
      <c r="N157" s="10">
        <f>VLOOKUP(M157,[1]Array!$I$8:$J$14,2,FALSE)</f>
        <v>2</v>
      </c>
      <c r="O157" s="10">
        <v>8868</v>
      </c>
      <c r="P157" s="15">
        <v>45474</v>
      </c>
      <c r="Q157" s="10" t="s">
        <v>102</v>
      </c>
      <c r="R157" s="10" t="s">
        <v>852</v>
      </c>
      <c r="S157" s="10" t="s">
        <v>853</v>
      </c>
      <c r="T157" s="10">
        <v>1.02</v>
      </c>
      <c r="U157" s="10">
        <v>11</v>
      </c>
      <c r="V157" s="16">
        <v>118305.56</v>
      </c>
      <c r="W157" s="16">
        <v>98471</v>
      </c>
      <c r="X157" s="16" t="str">
        <f>VLOOKUP(W157,[1]Array!$C$8:$D$15,2,TRUE)</f>
        <v>07  $75,000 - $149,999</v>
      </c>
      <c r="Y157" s="14">
        <f t="shared" si="21"/>
        <v>0.71888565442682095</v>
      </c>
      <c r="Z157" s="14">
        <f t="shared" si="22"/>
        <v>6.691459663052314E-2</v>
      </c>
      <c r="AA157" s="14">
        <f t="shared" si="23"/>
        <v>0.16666666666666666</v>
      </c>
      <c r="AB157" s="14">
        <f t="shared" si="24"/>
        <v>2.0000000000000018E-2</v>
      </c>
      <c r="AC157" s="14">
        <f t="shared" si="25"/>
        <v>0.19546816999821348</v>
      </c>
      <c r="AD157" s="14">
        <f>(Y157*'[1]Scoring Model'!$K$17+'Working Data - V3'!Z157*'[1]Scoring Model'!$K$7+'Working Data - V3'!AA157*'[1]Scoring Model'!$K$9+'Working Data - V3'!AB157*'[1]Scoring Model'!$K$10+AC157*'[1]Scoring Model'!$K$11)</f>
        <v>0.30447558298712696</v>
      </c>
      <c r="AE157" s="14">
        <f t="shared" si="26"/>
        <v>6</v>
      </c>
      <c r="AF157" s="17" t="str">
        <f>VLOOKUP(AE157,'[1]Scoring Model'!$C$18:$D$27,2,FALSE)</f>
        <v>02  Moderate</v>
      </c>
      <c r="AG157" s="10" t="s">
        <v>854</v>
      </c>
      <c r="AH157" s="10" t="s">
        <v>590</v>
      </c>
      <c r="AI157" s="16">
        <v>16209385</v>
      </c>
      <c r="AJ157" s="18">
        <v>1.4377709999999999</v>
      </c>
    </row>
    <row r="158" spans="2:36" ht="15" customHeight="1" x14ac:dyDescent="0.25">
      <c r="B158" s="10" t="s">
        <v>98</v>
      </c>
      <c r="C158" s="10" t="s">
        <v>46</v>
      </c>
      <c r="D158" s="10" t="s">
        <v>855</v>
      </c>
      <c r="E158" s="10" t="str">
        <f t="shared" si="18"/>
        <v>WCV0034966</v>
      </c>
      <c r="F158" s="11">
        <f>VLOOKUP(E158,'[1]Policy Number &amp; Loss Info'!$H$4:$K$8916,2,FALSE)</f>
        <v>7344.77</v>
      </c>
      <c r="G158" s="11">
        <f>VLOOKUP(E158,'[1]Policy Number &amp; Loss Info'!$H$4:$K$8916,4,FALSE)</f>
        <v>0</v>
      </c>
      <c r="H158" s="12">
        <f>VLOOKUP(E158,'[1]Policy Number &amp; Loss Info'!$H$4:$K$8916,3,FALSE)</f>
        <v>0</v>
      </c>
      <c r="I158" s="13">
        <f t="shared" si="19"/>
        <v>0</v>
      </c>
      <c r="J158" s="14">
        <f t="shared" si="20"/>
        <v>0</v>
      </c>
      <c r="K158" s="10" t="s">
        <v>856</v>
      </c>
      <c r="L158" s="10"/>
      <c r="M158" s="10" t="s">
        <v>39</v>
      </c>
      <c r="N158" s="10">
        <f>VLOOKUP(M158,[1]Array!$I$8:$J$14,2,FALSE)</f>
        <v>1</v>
      </c>
      <c r="O158" s="10">
        <v>9082</v>
      </c>
      <c r="P158" s="15">
        <v>45474</v>
      </c>
      <c r="Q158" s="10" t="s">
        <v>102</v>
      </c>
      <c r="R158" s="10" t="s">
        <v>582</v>
      </c>
      <c r="S158" s="10" t="s">
        <v>857</v>
      </c>
      <c r="T158" s="10">
        <v>1</v>
      </c>
      <c r="U158" s="10">
        <v>0</v>
      </c>
      <c r="V158" s="16">
        <v>0</v>
      </c>
      <c r="W158" s="16">
        <v>6395</v>
      </c>
      <c r="X158" s="16" t="str">
        <f>VLOOKUP(W158,[1]Array!$C$8:$D$15,2,TRUE)</f>
        <v>02  $5,000 - $9,999</v>
      </c>
      <c r="Y158" s="14">
        <f t="shared" si="21"/>
        <v>0</v>
      </c>
      <c r="Z158" s="14">
        <f t="shared" si="22"/>
        <v>0</v>
      </c>
      <c r="AA158" s="14">
        <f t="shared" si="23"/>
        <v>0</v>
      </c>
      <c r="AB158" s="14">
        <f t="shared" si="24"/>
        <v>0</v>
      </c>
      <c r="AC158" s="14">
        <f t="shared" si="25"/>
        <v>1.2694285090418247E-2</v>
      </c>
      <c r="AD158" s="14">
        <f>(Y158*'[1]Scoring Model'!$K$17+'Working Data - V3'!Z158*'[1]Scoring Model'!$K$7+'Working Data - V3'!AA158*'[1]Scoring Model'!$K$9+'Working Data - V3'!AB158*'[1]Scoring Model'!$K$10+AC158*'[1]Scoring Model'!$K$11)</f>
        <v>2.5388570180836494E-3</v>
      </c>
      <c r="AE158" s="14">
        <f t="shared" si="26"/>
        <v>1</v>
      </c>
      <c r="AF158" s="17" t="str">
        <f>VLOOKUP(AE158,'[1]Scoring Model'!$C$18:$D$27,2,FALSE)</f>
        <v>01  Low</v>
      </c>
      <c r="AG158" s="10" t="s">
        <v>43</v>
      </c>
      <c r="AH158" s="10" t="s">
        <v>106</v>
      </c>
      <c r="AI158" s="16">
        <v>777000</v>
      </c>
      <c r="AJ158" s="18">
        <v>0</v>
      </c>
    </row>
    <row r="159" spans="2:36" ht="15" customHeight="1" x14ac:dyDescent="0.25">
      <c r="B159" s="10" t="s">
        <v>35</v>
      </c>
      <c r="C159" s="10" t="s">
        <v>36</v>
      </c>
      <c r="D159" s="10" t="s">
        <v>858</v>
      </c>
      <c r="E159" s="10" t="str">
        <f t="shared" si="18"/>
        <v>WCV0030427</v>
      </c>
      <c r="F159" s="11">
        <f>VLOOKUP(E159,'[1]Policy Number &amp; Loss Info'!$H$4:$K$8916,2,FALSE)</f>
        <v>16039.03</v>
      </c>
      <c r="G159" s="11">
        <f>VLOOKUP(E159,'[1]Policy Number &amp; Loss Info'!$H$4:$K$8916,4,FALSE)</f>
        <v>0</v>
      </c>
      <c r="H159" s="12">
        <f>VLOOKUP(E159,'[1]Policy Number &amp; Loss Info'!$H$4:$K$8916,3,FALSE)</f>
        <v>0</v>
      </c>
      <c r="I159" s="13">
        <f t="shared" si="19"/>
        <v>0</v>
      </c>
      <c r="J159" s="14">
        <f t="shared" si="20"/>
        <v>0</v>
      </c>
      <c r="K159" s="10" t="s">
        <v>859</v>
      </c>
      <c r="L159" s="10"/>
      <c r="M159" s="10" t="s">
        <v>101</v>
      </c>
      <c r="N159" s="10">
        <f>VLOOKUP(M159,[1]Array!$I$8:$J$14,2,FALSE)</f>
        <v>5</v>
      </c>
      <c r="O159" s="10">
        <v>8602</v>
      </c>
      <c r="P159" s="15">
        <v>45501</v>
      </c>
      <c r="Q159" s="10" t="s">
        <v>197</v>
      </c>
      <c r="R159" s="10" t="s">
        <v>860</v>
      </c>
      <c r="S159" s="10" t="s">
        <v>861</v>
      </c>
      <c r="T159" s="10">
        <v>1</v>
      </c>
      <c r="U159" s="10">
        <v>0</v>
      </c>
      <c r="V159" s="16">
        <v>0</v>
      </c>
      <c r="W159" s="16">
        <v>1699</v>
      </c>
      <c r="X159" s="16" t="str">
        <f>VLOOKUP(W159,[1]Array!$C$8:$D$15,2,TRUE)</f>
        <v>01  $0 - $4,999</v>
      </c>
      <c r="Y159" s="14">
        <f t="shared" si="21"/>
        <v>0</v>
      </c>
      <c r="Z159" s="14">
        <f t="shared" si="22"/>
        <v>0</v>
      </c>
      <c r="AA159" s="14">
        <f t="shared" si="23"/>
        <v>0.66666666666666663</v>
      </c>
      <c r="AB159" s="14">
        <f t="shared" si="24"/>
        <v>0</v>
      </c>
      <c r="AC159" s="14">
        <f t="shared" si="25"/>
        <v>3.3725708160470057E-3</v>
      </c>
      <c r="AD159" s="14">
        <f>(Y159*'[1]Scoring Model'!$K$17+'Working Data - V3'!Z159*'[1]Scoring Model'!$K$7+'Working Data - V3'!AA159*'[1]Scoring Model'!$K$9+'Working Data - V3'!AB159*'[1]Scoring Model'!$K$10+AC159*'[1]Scoring Model'!$K$11)</f>
        <v>0.13400784749654274</v>
      </c>
      <c r="AE159" s="14">
        <f t="shared" si="26"/>
        <v>3</v>
      </c>
      <c r="AF159" s="17" t="str">
        <f>VLOOKUP(AE159,'[1]Scoring Model'!$C$18:$D$27,2,FALSE)</f>
        <v>01  Low</v>
      </c>
      <c r="AG159" s="10" t="s">
        <v>862</v>
      </c>
      <c r="AH159" s="10" t="s">
        <v>863</v>
      </c>
      <c r="AI159" s="16">
        <v>184000</v>
      </c>
      <c r="AJ159" s="18">
        <v>0</v>
      </c>
    </row>
    <row r="160" spans="2:36" ht="15" customHeight="1" x14ac:dyDescent="0.25">
      <c r="B160" s="10" t="s">
        <v>178</v>
      </c>
      <c r="C160" s="10" t="s">
        <v>46</v>
      </c>
      <c r="D160" s="10" t="s">
        <v>864</v>
      </c>
      <c r="E160" s="10" t="str">
        <f t="shared" si="18"/>
        <v>WCV0030285</v>
      </c>
      <c r="F160" s="11">
        <f>VLOOKUP(E160,'[1]Policy Number &amp; Loss Info'!$H$4:$K$8916,2,FALSE)</f>
        <v>5739.2199999999993</v>
      </c>
      <c r="G160" s="11">
        <f>VLOOKUP(E160,'[1]Policy Number &amp; Loss Info'!$H$4:$K$8916,4,FALSE)</f>
        <v>0</v>
      </c>
      <c r="H160" s="12">
        <f>VLOOKUP(E160,'[1]Policy Number &amp; Loss Info'!$H$4:$K$8916,3,FALSE)</f>
        <v>0</v>
      </c>
      <c r="I160" s="13">
        <f t="shared" si="19"/>
        <v>0</v>
      </c>
      <c r="J160" s="14">
        <f t="shared" si="20"/>
        <v>0</v>
      </c>
      <c r="K160" s="10" t="s">
        <v>865</v>
      </c>
      <c r="L160" s="10"/>
      <c r="M160" s="10" t="s">
        <v>59</v>
      </c>
      <c r="N160" s="10">
        <f>VLOOKUP(M160,[1]Array!$I$8:$J$14,2,FALSE)</f>
        <v>7</v>
      </c>
      <c r="O160" s="10">
        <v>5474</v>
      </c>
      <c r="P160" s="15">
        <v>45502</v>
      </c>
      <c r="Q160" s="10" t="s">
        <v>462</v>
      </c>
      <c r="R160" s="10" t="s">
        <v>866</v>
      </c>
      <c r="S160" s="10" t="s">
        <v>867</v>
      </c>
      <c r="T160" s="10">
        <v>1</v>
      </c>
      <c r="U160" s="10">
        <v>0</v>
      </c>
      <c r="V160" s="16">
        <v>0</v>
      </c>
      <c r="W160" s="16">
        <v>3591</v>
      </c>
      <c r="X160" s="16" t="str">
        <f>VLOOKUP(W160,[1]Array!$C$8:$D$15,2,TRUE)</f>
        <v>01  $0 - $4,999</v>
      </c>
      <c r="Y160" s="14">
        <f t="shared" si="21"/>
        <v>0</v>
      </c>
      <c r="Z160" s="14">
        <f t="shared" si="22"/>
        <v>0</v>
      </c>
      <c r="AA160" s="14">
        <f t="shared" si="23"/>
        <v>1</v>
      </c>
      <c r="AB160" s="14">
        <f t="shared" si="24"/>
        <v>0</v>
      </c>
      <c r="AC160" s="14">
        <f t="shared" si="25"/>
        <v>7.1282529725866959E-3</v>
      </c>
      <c r="AD160" s="14">
        <f>(Y160*'[1]Scoring Model'!$K$17+'Working Data - V3'!Z160*'[1]Scoring Model'!$K$7+'Working Data - V3'!AA160*'[1]Scoring Model'!$K$9+'Working Data - V3'!AB160*'[1]Scoring Model'!$K$10+AC160*'[1]Scoring Model'!$K$11)</f>
        <v>0.20142565059451736</v>
      </c>
      <c r="AE160" s="14">
        <f t="shared" si="26"/>
        <v>4</v>
      </c>
      <c r="AF160" s="17" t="str">
        <f>VLOOKUP(AE160,'[1]Scoring Model'!$C$18:$D$27,2,FALSE)</f>
        <v>01  Low</v>
      </c>
      <c r="AG160" s="10" t="s">
        <v>868</v>
      </c>
      <c r="AH160" s="10" t="s">
        <v>869</v>
      </c>
      <c r="AI160" s="16">
        <v>210000</v>
      </c>
      <c r="AJ160" s="18">
        <v>0</v>
      </c>
    </row>
    <row r="161" spans="2:36" ht="15" customHeight="1" x14ac:dyDescent="0.25">
      <c r="B161" s="10" t="s">
        <v>35</v>
      </c>
      <c r="C161" s="10" t="s">
        <v>36</v>
      </c>
      <c r="D161" s="10" t="s">
        <v>870</v>
      </c>
      <c r="E161" s="10" t="str">
        <f t="shared" si="18"/>
        <v>WCV0030267</v>
      </c>
      <c r="F161" s="11">
        <f>VLOOKUP(E161,'[1]Policy Number &amp; Loss Info'!$H$4:$K$8916,2,FALSE)</f>
        <v>23305.45</v>
      </c>
      <c r="G161" s="11">
        <f>VLOOKUP(E161,'[1]Policy Number &amp; Loss Info'!$H$4:$K$8916,4,FALSE)</f>
        <v>0</v>
      </c>
      <c r="H161" s="12">
        <f>VLOOKUP(E161,'[1]Policy Number &amp; Loss Info'!$H$4:$K$8916,3,FALSE)</f>
        <v>0</v>
      </c>
      <c r="I161" s="13">
        <f t="shared" si="19"/>
        <v>0</v>
      </c>
      <c r="J161" s="14">
        <f t="shared" si="20"/>
        <v>0</v>
      </c>
      <c r="K161" s="10" t="s">
        <v>871</v>
      </c>
      <c r="L161" s="10"/>
      <c r="M161" s="10" t="s">
        <v>87</v>
      </c>
      <c r="N161" s="10">
        <f>VLOOKUP(M161,[1]Array!$I$8:$J$14,2,FALSE)</f>
        <v>3</v>
      </c>
      <c r="O161" s="10">
        <v>8810</v>
      </c>
      <c r="P161" s="15">
        <v>45479</v>
      </c>
      <c r="Q161" s="10" t="s">
        <v>872</v>
      </c>
      <c r="R161" s="10" t="s">
        <v>873</v>
      </c>
      <c r="S161" s="10" t="s">
        <v>874</v>
      </c>
      <c r="T161" s="10">
        <v>1</v>
      </c>
      <c r="U161" s="10">
        <v>0</v>
      </c>
      <c r="V161" s="16">
        <v>0</v>
      </c>
      <c r="W161" s="16">
        <v>11290</v>
      </c>
      <c r="X161" s="16" t="str">
        <f>VLOOKUP(W161,[1]Array!$C$8:$D$15,2,TRUE)</f>
        <v>03  $10,000 - $14,999</v>
      </c>
      <c r="Y161" s="14">
        <f t="shared" si="21"/>
        <v>0</v>
      </c>
      <c r="Z161" s="14">
        <f t="shared" si="22"/>
        <v>0</v>
      </c>
      <c r="AA161" s="14">
        <f t="shared" si="23"/>
        <v>0.33333333333333331</v>
      </c>
      <c r="AB161" s="14">
        <f t="shared" si="24"/>
        <v>0</v>
      </c>
      <c r="AC161" s="14">
        <f t="shared" si="25"/>
        <v>2.2411020902395936E-2</v>
      </c>
      <c r="AD161" s="14">
        <f>(Y161*'[1]Scoring Model'!$K$17+'Working Data - V3'!Z161*'[1]Scoring Model'!$K$7+'Working Data - V3'!AA161*'[1]Scoring Model'!$K$9+'Working Data - V3'!AB161*'[1]Scoring Model'!$K$10+AC161*'[1]Scoring Model'!$K$11)</f>
        <v>7.1148870847145856E-2</v>
      </c>
      <c r="AE161" s="14">
        <f t="shared" si="26"/>
        <v>2</v>
      </c>
      <c r="AF161" s="17" t="str">
        <f>VLOOKUP(AE161,'[1]Scoring Model'!$C$18:$D$27,2,FALSE)</f>
        <v>01  Low</v>
      </c>
      <c r="AG161" s="10" t="s">
        <v>875</v>
      </c>
      <c r="AH161" s="10" t="s">
        <v>240</v>
      </c>
      <c r="AI161" s="16">
        <v>1030500</v>
      </c>
      <c r="AJ161" s="18">
        <v>0</v>
      </c>
    </row>
    <row r="162" spans="2:36" ht="15" customHeight="1" x14ac:dyDescent="0.25">
      <c r="B162" s="10" t="s">
        <v>98</v>
      </c>
      <c r="C162" s="10" t="s">
        <v>46</v>
      </c>
      <c r="D162" s="10" t="s">
        <v>876</v>
      </c>
      <c r="E162" s="10" t="str">
        <f t="shared" si="18"/>
        <v>WCV0030125</v>
      </c>
      <c r="F162" s="11">
        <f>VLOOKUP(E162,'[1]Policy Number &amp; Loss Info'!$H$4:$K$8916,2,FALSE)</f>
        <v>27249.599999999999</v>
      </c>
      <c r="G162" s="11">
        <f>VLOOKUP(E162,'[1]Policy Number &amp; Loss Info'!$H$4:$K$8916,4,FALSE)</f>
        <v>0</v>
      </c>
      <c r="H162" s="12">
        <f>VLOOKUP(E162,'[1]Policy Number &amp; Loss Info'!$H$4:$K$8916,3,FALSE)</f>
        <v>0</v>
      </c>
      <c r="I162" s="13">
        <f t="shared" si="19"/>
        <v>0</v>
      </c>
      <c r="J162" s="14">
        <f t="shared" si="20"/>
        <v>0</v>
      </c>
      <c r="K162" s="10" t="s">
        <v>877</v>
      </c>
      <c r="L162" s="10"/>
      <c r="M162" s="10" t="s">
        <v>101</v>
      </c>
      <c r="N162" s="10">
        <f>VLOOKUP(M162,[1]Array!$I$8:$J$14,2,FALSE)</f>
        <v>5</v>
      </c>
      <c r="O162" s="10">
        <v>5462</v>
      </c>
      <c r="P162" s="15">
        <v>45496</v>
      </c>
      <c r="Q162" s="10" t="s">
        <v>109</v>
      </c>
      <c r="R162" s="10" t="s">
        <v>878</v>
      </c>
      <c r="S162" s="10" t="s">
        <v>879</v>
      </c>
      <c r="T162" s="10">
        <v>0.84</v>
      </c>
      <c r="U162" s="10">
        <v>0</v>
      </c>
      <c r="V162" s="16">
        <v>0</v>
      </c>
      <c r="W162" s="16">
        <v>14170</v>
      </c>
      <c r="X162" s="16" t="str">
        <f>VLOOKUP(W162,[1]Array!$C$8:$D$15,2,TRUE)</f>
        <v>03  $10,000 - $14,999</v>
      </c>
      <c r="Y162" s="14">
        <f t="shared" si="21"/>
        <v>0</v>
      </c>
      <c r="Z162" s="14">
        <f t="shared" si="22"/>
        <v>0</v>
      </c>
      <c r="AA162" s="14">
        <f t="shared" si="23"/>
        <v>0.66666666666666663</v>
      </c>
      <c r="AB162" s="14">
        <f t="shared" si="24"/>
        <v>0</v>
      </c>
      <c r="AC162" s="14">
        <f t="shared" si="25"/>
        <v>2.8127915517001806E-2</v>
      </c>
      <c r="AD162" s="14">
        <f>(Y162*'[1]Scoring Model'!$K$17+'Working Data - V3'!Z162*'[1]Scoring Model'!$K$7+'Working Data - V3'!AA162*'[1]Scoring Model'!$K$9+'Working Data - V3'!AB162*'[1]Scoring Model'!$K$10+AC162*'[1]Scoring Model'!$K$11)</f>
        <v>0.13895891643673369</v>
      </c>
      <c r="AE162" s="14">
        <f t="shared" si="26"/>
        <v>3</v>
      </c>
      <c r="AF162" s="17" t="str">
        <f>VLOOKUP(AE162,'[1]Scoring Model'!$C$18:$D$27,2,FALSE)</f>
        <v>01  Low</v>
      </c>
      <c r="AG162" s="10" t="s">
        <v>880</v>
      </c>
      <c r="AH162" s="10" t="s">
        <v>881</v>
      </c>
      <c r="AI162" s="16">
        <v>581700</v>
      </c>
      <c r="AJ162" s="18">
        <v>0</v>
      </c>
    </row>
    <row r="163" spans="2:36" ht="15" customHeight="1" x14ac:dyDescent="0.25">
      <c r="B163" s="10" t="s">
        <v>45</v>
      </c>
      <c r="C163" s="10" t="s">
        <v>46</v>
      </c>
      <c r="D163" s="10" t="s">
        <v>882</v>
      </c>
      <c r="E163" s="10" t="str">
        <f t="shared" si="18"/>
        <v>WCV0029697</v>
      </c>
      <c r="F163" s="11">
        <f>VLOOKUP(E163,'[1]Policy Number &amp; Loss Info'!$H$4:$K$8916,2,FALSE)</f>
        <v>41070.81</v>
      </c>
      <c r="G163" s="11">
        <f>VLOOKUP(E163,'[1]Policy Number &amp; Loss Info'!$H$4:$K$8916,4,FALSE)</f>
        <v>0</v>
      </c>
      <c r="H163" s="12">
        <f>VLOOKUP(E163,'[1]Policy Number &amp; Loss Info'!$H$4:$K$8916,3,FALSE)</f>
        <v>0</v>
      </c>
      <c r="I163" s="13">
        <f t="shared" si="19"/>
        <v>0</v>
      </c>
      <c r="J163" s="14">
        <f t="shared" si="20"/>
        <v>0</v>
      </c>
      <c r="K163" s="10" t="s">
        <v>883</v>
      </c>
      <c r="L163" s="10"/>
      <c r="M163" s="10" t="s">
        <v>59</v>
      </c>
      <c r="N163" s="10">
        <f>VLOOKUP(M163,[1]Array!$I$8:$J$14,2,FALSE)</f>
        <v>7</v>
      </c>
      <c r="O163" s="10">
        <v>5213</v>
      </c>
      <c r="P163" s="15">
        <v>45484</v>
      </c>
      <c r="Q163" s="10" t="s">
        <v>50</v>
      </c>
      <c r="R163" s="10" t="s">
        <v>884</v>
      </c>
      <c r="S163" s="10" t="s">
        <v>885</v>
      </c>
      <c r="T163" s="10">
        <v>1</v>
      </c>
      <c r="U163" s="10">
        <v>0</v>
      </c>
      <c r="V163" s="16">
        <v>0</v>
      </c>
      <c r="W163" s="16">
        <v>21755</v>
      </c>
      <c r="X163" s="16" t="str">
        <f>VLOOKUP(W163,[1]Array!$C$8:$D$15,2,TRUE)</f>
        <v>04  $15,000 - $24,999</v>
      </c>
      <c r="Y163" s="14">
        <f t="shared" si="21"/>
        <v>0</v>
      </c>
      <c r="Z163" s="14">
        <f t="shared" si="22"/>
        <v>0</v>
      </c>
      <c r="AA163" s="14">
        <f t="shared" si="23"/>
        <v>1</v>
      </c>
      <c r="AB163" s="14">
        <f t="shared" si="24"/>
        <v>0</v>
      </c>
      <c r="AC163" s="14">
        <f t="shared" si="25"/>
        <v>4.3184389701649561E-2</v>
      </c>
      <c r="AD163" s="14">
        <f>(Y163*'[1]Scoring Model'!$K$17+'Working Data - V3'!Z163*'[1]Scoring Model'!$K$7+'Working Data - V3'!AA163*'[1]Scoring Model'!$K$9+'Working Data - V3'!AB163*'[1]Scoring Model'!$K$10+AC163*'[1]Scoring Model'!$K$11)</f>
        <v>0.20863687794032992</v>
      </c>
      <c r="AE163" s="14">
        <f t="shared" si="26"/>
        <v>4</v>
      </c>
      <c r="AF163" s="17" t="str">
        <f>VLOOKUP(AE163,'[1]Scoring Model'!$C$18:$D$27,2,FALSE)</f>
        <v>01  Low</v>
      </c>
      <c r="AG163" s="10" t="s">
        <v>886</v>
      </c>
      <c r="AH163" s="10" t="s">
        <v>54</v>
      </c>
      <c r="AI163" s="16">
        <v>356756</v>
      </c>
      <c r="AJ163" s="18">
        <v>0</v>
      </c>
    </row>
    <row r="164" spans="2:36" ht="15" customHeight="1" x14ac:dyDescent="0.25">
      <c r="B164" s="10" t="s">
        <v>98</v>
      </c>
      <c r="C164" s="10" t="s">
        <v>78</v>
      </c>
      <c r="D164" s="10" t="s">
        <v>887</v>
      </c>
      <c r="E164" s="10" t="str">
        <f t="shared" si="18"/>
        <v>WCV0030020</v>
      </c>
      <c r="F164" s="11">
        <f>VLOOKUP(E164,'[1]Policy Number &amp; Loss Info'!$H$4:$K$8916,2,FALSE)</f>
        <v>15092.05</v>
      </c>
      <c r="G164" s="11">
        <f>VLOOKUP(E164,'[1]Policy Number &amp; Loss Info'!$H$4:$K$8916,4,FALSE)</f>
        <v>0</v>
      </c>
      <c r="H164" s="12">
        <f>VLOOKUP(E164,'[1]Policy Number &amp; Loss Info'!$H$4:$K$8916,3,FALSE)</f>
        <v>0</v>
      </c>
      <c r="I164" s="13">
        <f t="shared" si="19"/>
        <v>0</v>
      </c>
      <c r="J164" s="14">
        <f t="shared" si="20"/>
        <v>0</v>
      </c>
      <c r="K164" s="10" t="s">
        <v>888</v>
      </c>
      <c r="L164" s="10"/>
      <c r="M164" s="10" t="s">
        <v>59</v>
      </c>
      <c r="N164" s="10">
        <f>VLOOKUP(M164,[1]Array!$I$8:$J$14,2,FALSE)</f>
        <v>7</v>
      </c>
      <c r="O164" s="10">
        <v>5645</v>
      </c>
      <c r="P164" s="15">
        <v>45480</v>
      </c>
      <c r="Q164" s="10" t="s">
        <v>794</v>
      </c>
      <c r="R164" s="10" t="s">
        <v>889</v>
      </c>
      <c r="S164" s="10" t="s">
        <v>890</v>
      </c>
      <c r="T164" s="10">
        <v>0.88</v>
      </c>
      <c r="U164" s="10">
        <v>0</v>
      </c>
      <c r="V164" s="16">
        <v>0</v>
      </c>
      <c r="W164" s="16">
        <v>6531</v>
      </c>
      <c r="X164" s="16" t="str">
        <f>VLOOKUP(W164,[1]Array!$C$8:$D$15,2,TRUE)</f>
        <v>02  $5,000 - $9,999</v>
      </c>
      <c r="Y164" s="14">
        <f t="shared" si="21"/>
        <v>0</v>
      </c>
      <c r="Z164" s="14">
        <f t="shared" si="22"/>
        <v>0</v>
      </c>
      <c r="AA164" s="14">
        <f t="shared" si="23"/>
        <v>1</v>
      </c>
      <c r="AB164" s="14">
        <f t="shared" si="24"/>
        <v>0</v>
      </c>
      <c r="AC164" s="14">
        <f t="shared" si="25"/>
        <v>1.296424955833019E-2</v>
      </c>
      <c r="AD164" s="14">
        <f>(Y164*'[1]Scoring Model'!$K$17+'Working Data - V3'!Z164*'[1]Scoring Model'!$K$7+'Working Data - V3'!AA164*'[1]Scoring Model'!$K$9+'Working Data - V3'!AB164*'[1]Scoring Model'!$K$10+AC164*'[1]Scoring Model'!$K$11)</f>
        <v>0.20259284991166604</v>
      </c>
      <c r="AE164" s="14">
        <f t="shared" si="26"/>
        <v>4</v>
      </c>
      <c r="AF164" s="17" t="str">
        <f>VLOOKUP(AE164,'[1]Scoring Model'!$C$18:$D$27,2,FALSE)</f>
        <v>01  Low</v>
      </c>
      <c r="AG164" s="10" t="s">
        <v>63</v>
      </c>
      <c r="AH164" s="10" t="s">
        <v>491</v>
      </c>
      <c r="AI164" s="16">
        <v>138000</v>
      </c>
      <c r="AJ164" s="18">
        <v>0</v>
      </c>
    </row>
    <row r="165" spans="2:36" ht="15" customHeight="1" x14ac:dyDescent="0.25">
      <c r="B165" s="10" t="s">
        <v>98</v>
      </c>
      <c r="C165" s="10" t="s">
        <v>46</v>
      </c>
      <c r="D165" s="10" t="s">
        <v>891</v>
      </c>
      <c r="E165" s="10" t="str">
        <f t="shared" si="18"/>
        <v>WCV0029990</v>
      </c>
      <c r="F165" s="11">
        <f>VLOOKUP(E165,'[1]Policy Number &amp; Loss Info'!$H$4:$K$8916,2,FALSE)</f>
        <v>19879.419999999998</v>
      </c>
      <c r="G165" s="11">
        <f>VLOOKUP(E165,'[1]Policy Number &amp; Loss Info'!$H$4:$K$8916,4,FALSE)</f>
        <v>0</v>
      </c>
      <c r="H165" s="12">
        <f>VLOOKUP(E165,'[1]Policy Number &amp; Loss Info'!$H$4:$K$8916,3,FALSE)</f>
        <v>0</v>
      </c>
      <c r="I165" s="13">
        <f t="shared" si="19"/>
        <v>0</v>
      </c>
      <c r="J165" s="14">
        <f t="shared" si="20"/>
        <v>0</v>
      </c>
      <c r="K165" s="10" t="s">
        <v>892</v>
      </c>
      <c r="L165" s="10"/>
      <c r="M165" s="10" t="s">
        <v>39</v>
      </c>
      <c r="N165" s="10">
        <f>VLOOKUP(M165,[1]Array!$I$8:$J$14,2,FALSE)</f>
        <v>1</v>
      </c>
      <c r="O165" s="10">
        <v>9082</v>
      </c>
      <c r="P165" s="15">
        <v>45503</v>
      </c>
      <c r="Q165" s="10" t="s">
        <v>102</v>
      </c>
      <c r="R165" s="10" t="s">
        <v>103</v>
      </c>
      <c r="S165" s="10" t="s">
        <v>893</v>
      </c>
      <c r="T165" s="10">
        <v>1.06</v>
      </c>
      <c r="U165" s="10">
        <v>0</v>
      </c>
      <c r="V165" s="16">
        <v>0</v>
      </c>
      <c r="W165" s="16">
        <v>8869</v>
      </c>
      <c r="X165" s="16" t="str">
        <f>VLOOKUP(W165,[1]Array!$C$8:$D$15,2,TRUE)</f>
        <v>02  $5,000 - $9,999</v>
      </c>
      <c r="Y165" s="14">
        <f t="shared" si="21"/>
        <v>0</v>
      </c>
      <c r="Z165" s="14">
        <f t="shared" si="22"/>
        <v>0</v>
      </c>
      <c r="AA165" s="14">
        <f t="shared" si="23"/>
        <v>0</v>
      </c>
      <c r="AB165" s="14">
        <f t="shared" si="24"/>
        <v>6.0000000000000053E-2</v>
      </c>
      <c r="AC165" s="14">
        <f t="shared" si="25"/>
        <v>1.7605256366992873E-2</v>
      </c>
      <c r="AD165" s="14">
        <f>(Y165*'[1]Scoring Model'!$K$17+'Working Data - V3'!Z165*'[1]Scoring Model'!$K$7+'Working Data - V3'!AA165*'[1]Scoring Model'!$K$9+'Working Data - V3'!AB165*'[1]Scoring Model'!$K$10+AC165*'[1]Scoring Model'!$K$11)</f>
        <v>1.2521051273398583E-2</v>
      </c>
      <c r="AE165" s="14">
        <f t="shared" si="26"/>
        <v>1</v>
      </c>
      <c r="AF165" s="17" t="str">
        <f>VLOOKUP(AE165,'[1]Scoring Model'!$C$18:$D$27,2,FALSE)</f>
        <v>01  Low</v>
      </c>
      <c r="AG165" s="10" t="s">
        <v>43</v>
      </c>
      <c r="AH165" s="10" t="s">
        <v>106</v>
      </c>
      <c r="AI165" s="16">
        <v>1104961</v>
      </c>
      <c r="AJ165" s="18">
        <v>0</v>
      </c>
    </row>
    <row r="166" spans="2:36" ht="15" customHeight="1" x14ac:dyDescent="0.25">
      <c r="B166" s="10" t="s">
        <v>98</v>
      </c>
      <c r="C166" s="10" t="s">
        <v>46</v>
      </c>
      <c r="D166" s="10" t="s">
        <v>894</v>
      </c>
      <c r="E166" s="10" t="str">
        <f t="shared" si="18"/>
        <v>WCV0029857</v>
      </c>
      <c r="F166" s="11">
        <f>VLOOKUP(E166,'[1]Policy Number &amp; Loss Info'!$H$4:$K$8916,2,FALSE)</f>
        <v>8199.7900000000009</v>
      </c>
      <c r="G166" s="11">
        <f>VLOOKUP(E166,'[1]Policy Number &amp; Loss Info'!$H$4:$K$8916,4,FALSE)</f>
        <v>0</v>
      </c>
      <c r="H166" s="12">
        <f>VLOOKUP(E166,'[1]Policy Number &amp; Loss Info'!$H$4:$K$8916,3,FALSE)</f>
        <v>0</v>
      </c>
      <c r="I166" s="13">
        <f t="shared" si="19"/>
        <v>0</v>
      </c>
      <c r="J166" s="14">
        <f t="shared" si="20"/>
        <v>0</v>
      </c>
      <c r="K166" s="10" t="s">
        <v>895</v>
      </c>
      <c r="L166" s="10"/>
      <c r="M166" s="10" t="s">
        <v>59</v>
      </c>
      <c r="N166" s="10">
        <f>VLOOKUP(M166,[1]Array!$I$8:$J$14,2,FALSE)</f>
        <v>7</v>
      </c>
      <c r="O166" s="10">
        <v>6217</v>
      </c>
      <c r="P166" s="15">
        <v>45482</v>
      </c>
      <c r="Q166" s="10" t="s">
        <v>109</v>
      </c>
      <c r="R166" s="10" t="s">
        <v>896</v>
      </c>
      <c r="S166" s="10" t="s">
        <v>897</v>
      </c>
      <c r="T166" s="10">
        <v>0.97</v>
      </c>
      <c r="U166" s="10">
        <v>0</v>
      </c>
      <c r="V166" s="16">
        <v>0</v>
      </c>
      <c r="W166" s="16">
        <v>4102</v>
      </c>
      <c r="X166" s="16" t="str">
        <f>VLOOKUP(W166,[1]Array!$C$8:$D$15,2,TRUE)</f>
        <v>01  $0 - $4,999</v>
      </c>
      <c r="Y166" s="14">
        <f t="shared" si="21"/>
        <v>0</v>
      </c>
      <c r="Z166" s="14">
        <f t="shared" si="22"/>
        <v>0</v>
      </c>
      <c r="AA166" s="14">
        <f t="shared" si="23"/>
        <v>1</v>
      </c>
      <c r="AB166" s="14">
        <f t="shared" si="24"/>
        <v>0</v>
      </c>
      <c r="AC166" s="14">
        <f t="shared" si="25"/>
        <v>8.1426047601087792E-3</v>
      </c>
      <c r="AD166" s="14">
        <f>(Y166*'[1]Scoring Model'!$K$17+'Working Data - V3'!Z166*'[1]Scoring Model'!$K$7+'Working Data - V3'!AA166*'[1]Scoring Model'!$K$9+'Working Data - V3'!AB166*'[1]Scoring Model'!$K$10+AC166*'[1]Scoring Model'!$K$11)</f>
        <v>0.20162852095202177</v>
      </c>
      <c r="AE166" s="14">
        <f t="shared" si="26"/>
        <v>4</v>
      </c>
      <c r="AF166" s="17" t="str">
        <f>VLOOKUP(AE166,'[1]Scoring Model'!$C$18:$D$27,2,FALSE)</f>
        <v>01  Low</v>
      </c>
      <c r="AG166" s="10" t="s">
        <v>340</v>
      </c>
      <c r="AH166" s="10" t="s">
        <v>898</v>
      </c>
      <c r="AI166" s="16">
        <v>136000</v>
      </c>
      <c r="AJ166" s="18">
        <v>0</v>
      </c>
    </row>
    <row r="167" spans="2:36" ht="15" customHeight="1" x14ac:dyDescent="0.25">
      <c r="B167" s="10" t="s">
        <v>178</v>
      </c>
      <c r="C167" s="10" t="s">
        <v>78</v>
      </c>
      <c r="D167" s="10" t="s">
        <v>899</v>
      </c>
      <c r="E167" s="10" t="str">
        <f t="shared" si="18"/>
        <v>WCV0029809</v>
      </c>
      <c r="F167" s="11">
        <f>VLOOKUP(E167,'[1]Policy Number &amp; Loss Info'!$H$4:$K$8916,2,FALSE)</f>
        <v>23262.400000000001</v>
      </c>
      <c r="G167" s="11">
        <f>VLOOKUP(E167,'[1]Policy Number &amp; Loss Info'!$H$4:$K$8916,4,FALSE)</f>
        <v>1126.4000000000001</v>
      </c>
      <c r="H167" s="12">
        <f>VLOOKUP(E167,'[1]Policy Number &amp; Loss Info'!$H$4:$K$8916,3,FALSE)</f>
        <v>1</v>
      </c>
      <c r="I167" s="13">
        <f t="shared" si="19"/>
        <v>4.8421487034871723E-2</v>
      </c>
      <c r="J167" s="14">
        <f t="shared" si="20"/>
        <v>4.2987825847719918</v>
      </c>
      <c r="K167" s="10" t="s">
        <v>900</v>
      </c>
      <c r="L167" s="10"/>
      <c r="M167" s="10" t="s">
        <v>87</v>
      </c>
      <c r="N167" s="10">
        <f>VLOOKUP(M167,[1]Array!$I$8:$J$14,2,FALSE)</f>
        <v>3</v>
      </c>
      <c r="O167" s="10">
        <v>8293</v>
      </c>
      <c r="P167" s="15">
        <v>45487</v>
      </c>
      <c r="Q167" s="10" t="s">
        <v>462</v>
      </c>
      <c r="R167" s="10" t="s">
        <v>866</v>
      </c>
      <c r="S167" s="10" t="s">
        <v>901</v>
      </c>
      <c r="T167" s="10">
        <v>0.97</v>
      </c>
      <c r="U167" s="10">
        <v>0</v>
      </c>
      <c r="V167" s="16">
        <v>0</v>
      </c>
      <c r="W167" s="16">
        <v>10273</v>
      </c>
      <c r="X167" s="16" t="str">
        <f>VLOOKUP(W167,[1]Array!$C$8:$D$15,2,TRUE)</f>
        <v>03  $10,000 - $14,999</v>
      </c>
      <c r="Y167" s="14">
        <f t="shared" si="21"/>
        <v>2.4210743517435861E-2</v>
      </c>
      <c r="Z167" s="14">
        <f t="shared" si="22"/>
        <v>2.9586371139693233E-2</v>
      </c>
      <c r="AA167" s="14">
        <f t="shared" si="23"/>
        <v>0.33333333333333331</v>
      </c>
      <c r="AB167" s="14">
        <f t="shared" si="24"/>
        <v>0</v>
      </c>
      <c r="AC167" s="14">
        <f t="shared" si="25"/>
        <v>2.0392242491613238E-2</v>
      </c>
      <c r="AD167" s="14">
        <f>(Y167*'[1]Scoring Model'!$K$17+'Working Data - V3'!Z167*'[1]Scoring Model'!$K$7+'Working Data - V3'!AA167*'[1]Scoring Model'!$K$9+'Working Data - V3'!AB167*'[1]Scoring Model'!$K$10+AC167*'[1]Scoring Model'!$K$11)</f>
        <v>8.3925612448158715E-2</v>
      </c>
      <c r="AE167" s="14">
        <f t="shared" si="26"/>
        <v>2</v>
      </c>
      <c r="AF167" s="17" t="str">
        <f>VLOOKUP(AE167,'[1]Scoring Model'!$C$18:$D$27,2,FALSE)</f>
        <v>01  Low</v>
      </c>
      <c r="AG167" s="10" t="s">
        <v>902</v>
      </c>
      <c r="AH167" s="10" t="s">
        <v>491</v>
      </c>
      <c r="AI167" s="16">
        <v>249562</v>
      </c>
      <c r="AJ167" s="18">
        <v>0</v>
      </c>
    </row>
    <row r="168" spans="2:36" ht="15" customHeight="1" x14ac:dyDescent="0.25">
      <c r="B168" s="10" t="s">
        <v>98</v>
      </c>
      <c r="C168" s="10" t="s">
        <v>166</v>
      </c>
      <c r="D168" s="10" t="s">
        <v>903</v>
      </c>
      <c r="E168" s="10" t="str">
        <f t="shared" si="18"/>
        <v>WCV0029695</v>
      </c>
      <c r="F168" s="11">
        <f>VLOOKUP(E168,'[1]Policy Number &amp; Loss Info'!$H$4:$K$8916,2,FALSE)</f>
        <v>22705.7</v>
      </c>
      <c r="G168" s="11">
        <f>VLOOKUP(E168,'[1]Policy Number &amp; Loss Info'!$H$4:$K$8916,4,FALSE)</f>
        <v>0</v>
      </c>
      <c r="H168" s="12">
        <f>VLOOKUP(E168,'[1]Policy Number &amp; Loss Info'!$H$4:$K$8916,3,FALSE)</f>
        <v>0</v>
      </c>
      <c r="I168" s="13">
        <f t="shared" si="19"/>
        <v>0</v>
      </c>
      <c r="J168" s="14">
        <f t="shared" si="20"/>
        <v>0</v>
      </c>
      <c r="K168" s="10" t="s">
        <v>904</v>
      </c>
      <c r="L168" s="10"/>
      <c r="M168" s="10" t="s">
        <v>59</v>
      </c>
      <c r="N168" s="10">
        <f>VLOOKUP(M168,[1]Array!$I$8:$J$14,2,FALSE)</f>
        <v>7</v>
      </c>
      <c r="O168" s="10">
        <v>6217</v>
      </c>
      <c r="P168" s="15">
        <v>45485</v>
      </c>
      <c r="Q168" s="10" t="s">
        <v>102</v>
      </c>
      <c r="R168" s="10" t="s">
        <v>905</v>
      </c>
      <c r="S168" s="10" t="s">
        <v>906</v>
      </c>
      <c r="T168" s="10">
        <v>1</v>
      </c>
      <c r="U168" s="10">
        <v>0</v>
      </c>
      <c r="V168" s="16">
        <v>0</v>
      </c>
      <c r="W168" s="16">
        <v>12756</v>
      </c>
      <c r="X168" s="16" t="str">
        <f>VLOOKUP(W168,[1]Array!$C$8:$D$15,2,TRUE)</f>
        <v>03  $10,000 - $14,999</v>
      </c>
      <c r="Y168" s="14">
        <f t="shared" si="21"/>
        <v>0</v>
      </c>
      <c r="Z168" s="14">
        <f t="shared" si="22"/>
        <v>0</v>
      </c>
      <c r="AA168" s="14">
        <f t="shared" si="23"/>
        <v>1</v>
      </c>
      <c r="AB168" s="14">
        <f t="shared" si="24"/>
        <v>0</v>
      </c>
      <c r="AC168" s="14">
        <f t="shared" si="25"/>
        <v>2.5321079063858509E-2</v>
      </c>
      <c r="AD168" s="14">
        <f>(Y168*'[1]Scoring Model'!$K$17+'Working Data - V3'!Z168*'[1]Scoring Model'!$K$7+'Working Data - V3'!AA168*'[1]Scoring Model'!$K$9+'Working Data - V3'!AB168*'[1]Scoring Model'!$K$10+AC168*'[1]Scoring Model'!$K$11)</f>
        <v>0.20506421581277171</v>
      </c>
      <c r="AE168" s="14">
        <f t="shared" si="26"/>
        <v>4</v>
      </c>
      <c r="AF168" s="17" t="str">
        <f>VLOOKUP(AE168,'[1]Scoring Model'!$C$18:$D$27,2,FALSE)</f>
        <v>01  Low</v>
      </c>
      <c r="AG168" s="10" t="s">
        <v>907</v>
      </c>
      <c r="AH168" s="10" t="s">
        <v>172</v>
      </c>
      <c r="AI168" s="16">
        <v>346175</v>
      </c>
      <c r="AJ168" s="18">
        <v>0</v>
      </c>
    </row>
    <row r="169" spans="2:36" ht="15" customHeight="1" x14ac:dyDescent="0.25">
      <c r="B169" s="10" t="s">
        <v>35</v>
      </c>
      <c r="C169" s="10" t="s">
        <v>78</v>
      </c>
      <c r="D169" s="10" t="s">
        <v>908</v>
      </c>
      <c r="E169" s="10" t="str">
        <f t="shared" si="18"/>
        <v>WCV0029517</v>
      </c>
      <c r="F169" s="11">
        <f>VLOOKUP(E169,'[1]Policy Number &amp; Loss Info'!$H$4:$K$8916,2,FALSE)</f>
        <v>25104.739999999998</v>
      </c>
      <c r="G169" s="11">
        <f>VLOOKUP(E169,'[1]Policy Number &amp; Loss Info'!$H$4:$K$8916,4,FALSE)</f>
        <v>0</v>
      </c>
      <c r="H169" s="12">
        <f>VLOOKUP(E169,'[1]Policy Number &amp; Loss Info'!$H$4:$K$8916,3,FALSE)</f>
        <v>0</v>
      </c>
      <c r="I169" s="13">
        <f t="shared" si="19"/>
        <v>0</v>
      </c>
      <c r="J169" s="14">
        <f t="shared" si="20"/>
        <v>0</v>
      </c>
      <c r="K169" s="10" t="s">
        <v>909</v>
      </c>
      <c r="L169" s="10"/>
      <c r="M169" s="10" t="s">
        <v>161</v>
      </c>
      <c r="N169" s="10">
        <f>VLOOKUP(M169,[1]Array!$I$8:$J$14,2,FALSE)</f>
        <v>2</v>
      </c>
      <c r="O169" s="10">
        <v>8868</v>
      </c>
      <c r="P169" s="15">
        <v>45474</v>
      </c>
      <c r="Q169" s="10" t="s">
        <v>60</v>
      </c>
      <c r="R169" s="10" t="s">
        <v>910</v>
      </c>
      <c r="S169" s="10" t="s">
        <v>911</v>
      </c>
      <c r="T169" s="10">
        <v>0.86</v>
      </c>
      <c r="U169" s="10">
        <v>0</v>
      </c>
      <c r="V169" s="16">
        <v>0</v>
      </c>
      <c r="W169" s="16">
        <v>13610</v>
      </c>
      <c r="X169" s="16" t="str">
        <f>VLOOKUP(W169,[1]Array!$C$8:$D$15,2,TRUE)</f>
        <v>03  $10,000 - $14,999</v>
      </c>
      <c r="Y169" s="14">
        <f t="shared" si="21"/>
        <v>0</v>
      </c>
      <c r="Z169" s="14">
        <f t="shared" si="22"/>
        <v>0</v>
      </c>
      <c r="AA169" s="14">
        <f t="shared" si="23"/>
        <v>0.16666666666666666</v>
      </c>
      <c r="AB169" s="14">
        <f t="shared" si="24"/>
        <v>0</v>
      </c>
      <c r="AC169" s="14">
        <f t="shared" si="25"/>
        <v>2.7016297119717331E-2</v>
      </c>
      <c r="AD169" s="14">
        <f>(Y169*'[1]Scoring Model'!$K$17+'Working Data - V3'!Z169*'[1]Scoring Model'!$K$7+'Working Data - V3'!AA169*'[1]Scoring Model'!$K$9+'Working Data - V3'!AB169*'[1]Scoring Model'!$K$10+AC169*'[1]Scoring Model'!$K$11)</f>
        <v>3.8736592757276797E-2</v>
      </c>
      <c r="AE169" s="14">
        <f t="shared" si="26"/>
        <v>2</v>
      </c>
      <c r="AF169" s="17" t="str">
        <f>VLOOKUP(AE169,'[1]Scoring Model'!$C$18:$D$27,2,FALSE)</f>
        <v>01  Low</v>
      </c>
      <c r="AG169" s="10" t="s">
        <v>912</v>
      </c>
      <c r="AH169" s="10" t="s">
        <v>560</v>
      </c>
      <c r="AI169" s="16">
        <v>2939798</v>
      </c>
      <c r="AJ169" s="18">
        <v>0</v>
      </c>
    </row>
    <row r="170" spans="2:36" ht="15" customHeight="1" x14ac:dyDescent="0.25">
      <c r="B170" s="10" t="s">
        <v>98</v>
      </c>
      <c r="C170" s="10" t="s">
        <v>78</v>
      </c>
      <c r="D170" s="10" t="s">
        <v>913</v>
      </c>
      <c r="E170" s="10" t="str">
        <f t="shared" si="18"/>
        <v>WCV0029445</v>
      </c>
      <c r="F170" s="11">
        <f>VLOOKUP(E170,'[1]Policy Number &amp; Loss Info'!$H$4:$K$8916,2,FALSE)</f>
        <v>10243.75</v>
      </c>
      <c r="G170" s="11">
        <f>VLOOKUP(E170,'[1]Policy Number &amp; Loss Info'!$H$4:$K$8916,4,FALSE)</f>
        <v>3739.99</v>
      </c>
      <c r="H170" s="12">
        <f>VLOOKUP(E170,'[1]Policy Number &amp; Loss Info'!$H$4:$K$8916,3,FALSE)</f>
        <v>1</v>
      </c>
      <c r="I170" s="13">
        <f t="shared" si="19"/>
        <v>0.36509969493593653</v>
      </c>
      <c r="J170" s="14">
        <f t="shared" si="20"/>
        <v>9.7620500305064066</v>
      </c>
      <c r="K170" s="10" t="s">
        <v>914</v>
      </c>
      <c r="L170" s="10"/>
      <c r="M170" s="10" t="s">
        <v>101</v>
      </c>
      <c r="N170" s="10">
        <f>VLOOKUP(M170,[1]Array!$I$8:$J$14,2,FALSE)</f>
        <v>5</v>
      </c>
      <c r="O170" s="10">
        <v>37</v>
      </c>
      <c r="P170" s="15">
        <v>45474</v>
      </c>
      <c r="Q170" s="10" t="s">
        <v>109</v>
      </c>
      <c r="R170" s="10" t="s">
        <v>915</v>
      </c>
      <c r="S170" s="10" t="s">
        <v>916</v>
      </c>
      <c r="T170" s="10">
        <v>0.94</v>
      </c>
      <c r="U170" s="10">
        <v>0</v>
      </c>
      <c r="V170" s="16">
        <v>0</v>
      </c>
      <c r="W170" s="16">
        <v>4856</v>
      </c>
      <c r="X170" s="16" t="str">
        <f>VLOOKUP(W170,[1]Array!$C$8:$D$15,2,TRUE)</f>
        <v>01  $0 - $4,999</v>
      </c>
      <c r="Y170" s="14">
        <f t="shared" si="21"/>
        <v>0.18254984746796826</v>
      </c>
      <c r="Z170" s="14">
        <f t="shared" si="22"/>
        <v>6.7187309334960338E-2</v>
      </c>
      <c r="AA170" s="14">
        <f t="shared" si="23"/>
        <v>0.66666666666666663</v>
      </c>
      <c r="AB170" s="14">
        <f t="shared" si="24"/>
        <v>0</v>
      </c>
      <c r="AC170" s="14">
        <f t="shared" si="25"/>
        <v>9.6393195307382332E-3</v>
      </c>
      <c r="AD170" s="14">
        <f>(Y170*'[1]Scoring Model'!$K$17+'Working Data - V3'!Z170*'[1]Scoring Model'!$K$7+'Working Data - V3'!AA170*'[1]Scoring Model'!$K$9+'Working Data - V3'!AB170*'[1]Scoring Model'!$K$10+AC170*'[1]Scoring Model'!$K$11)</f>
        <v>0.20346361334686355</v>
      </c>
      <c r="AE170" s="14">
        <f t="shared" si="26"/>
        <v>4</v>
      </c>
      <c r="AF170" s="17" t="str">
        <f>VLOOKUP(AE170,'[1]Scoring Model'!$C$18:$D$27,2,FALSE)</f>
        <v>01  Low</v>
      </c>
      <c r="AG170" s="10" t="s">
        <v>917</v>
      </c>
      <c r="AH170" s="10" t="s">
        <v>84</v>
      </c>
      <c r="AI170" s="16">
        <v>88400</v>
      </c>
      <c r="AJ170" s="18">
        <v>0</v>
      </c>
    </row>
    <row r="171" spans="2:36" ht="15" customHeight="1" x14ac:dyDescent="0.25">
      <c r="B171" s="10" t="s">
        <v>35</v>
      </c>
      <c r="C171" s="10" t="s">
        <v>36</v>
      </c>
      <c r="D171" s="10" t="s">
        <v>918</v>
      </c>
      <c r="E171" s="10" t="str">
        <f t="shared" si="18"/>
        <v>WCV0086681</v>
      </c>
      <c r="F171" s="11">
        <f>VLOOKUP(E171,'[1]Policy Number &amp; Loss Info'!$H$4:$K$8916,2,FALSE)</f>
        <v>20202.16</v>
      </c>
      <c r="G171" s="11">
        <f>VLOOKUP(E171,'[1]Policy Number &amp; Loss Info'!$H$4:$K$8916,4,FALSE)</f>
        <v>0</v>
      </c>
      <c r="H171" s="12">
        <f>VLOOKUP(E171,'[1]Policy Number &amp; Loss Info'!$H$4:$K$8916,3,FALSE)</f>
        <v>0</v>
      </c>
      <c r="I171" s="13">
        <f t="shared" si="19"/>
        <v>0</v>
      </c>
      <c r="J171" s="14">
        <f t="shared" si="20"/>
        <v>0</v>
      </c>
      <c r="K171" s="10" t="s">
        <v>919</v>
      </c>
      <c r="L171" s="10"/>
      <c r="M171" s="10" t="s">
        <v>101</v>
      </c>
      <c r="N171" s="10">
        <f>VLOOKUP(M171,[1]Array!$I$8:$J$14,2,FALSE)</f>
        <v>5</v>
      </c>
      <c r="O171" s="10">
        <v>8742</v>
      </c>
      <c r="P171" s="15">
        <v>45482</v>
      </c>
      <c r="Q171" s="10" t="s">
        <v>60</v>
      </c>
      <c r="R171" s="10" t="s">
        <v>920</v>
      </c>
      <c r="S171" s="10" t="s">
        <v>921</v>
      </c>
      <c r="T171" s="10">
        <v>0.89</v>
      </c>
      <c r="U171" s="10">
        <v>0</v>
      </c>
      <c r="V171" s="16">
        <v>0</v>
      </c>
      <c r="W171" s="16">
        <v>11035</v>
      </c>
      <c r="X171" s="16" t="str">
        <f>VLOOKUP(W171,[1]Array!$C$8:$D$15,2,TRUE)</f>
        <v>03  $10,000 - $14,999</v>
      </c>
      <c r="Y171" s="14">
        <f t="shared" si="21"/>
        <v>0</v>
      </c>
      <c r="Z171" s="14">
        <f t="shared" si="22"/>
        <v>0</v>
      </c>
      <c r="AA171" s="14">
        <f t="shared" si="23"/>
        <v>0.66666666666666663</v>
      </c>
      <c r="AB171" s="14">
        <f t="shared" si="24"/>
        <v>0</v>
      </c>
      <c r="AC171" s="14">
        <f t="shared" si="25"/>
        <v>2.190483752506104E-2</v>
      </c>
      <c r="AD171" s="14">
        <f>(Y171*'[1]Scoring Model'!$K$17+'Working Data - V3'!Z171*'[1]Scoring Model'!$K$7+'Working Data - V3'!AA171*'[1]Scoring Model'!$K$9+'Working Data - V3'!AB171*'[1]Scoring Model'!$K$10+AC171*'[1]Scoring Model'!$K$11)</f>
        <v>0.13771430083834554</v>
      </c>
      <c r="AE171" s="14">
        <f t="shared" si="26"/>
        <v>3</v>
      </c>
      <c r="AF171" s="17" t="str">
        <f>VLOOKUP(AE171,'[1]Scoring Model'!$C$18:$D$27,2,FALSE)</f>
        <v>01  Low</v>
      </c>
      <c r="AG171" s="10" t="s">
        <v>922</v>
      </c>
      <c r="AH171" s="10" t="s">
        <v>923</v>
      </c>
      <c r="AI171" s="16">
        <v>1265012</v>
      </c>
      <c r="AJ171" s="18">
        <v>0</v>
      </c>
    </row>
    <row r="172" spans="2:36" ht="15" customHeight="1" x14ac:dyDescent="0.25">
      <c r="B172" s="10" t="s">
        <v>35</v>
      </c>
      <c r="C172" s="10" t="s">
        <v>36</v>
      </c>
      <c r="D172" s="10" t="s">
        <v>924</v>
      </c>
      <c r="E172" s="10" t="str">
        <f t="shared" si="18"/>
        <v>WCV0095201</v>
      </c>
      <c r="F172" s="11">
        <f>VLOOKUP(E172,'[1]Policy Number &amp; Loss Info'!$H$4:$K$8916,2,FALSE)</f>
        <v>10568.96</v>
      </c>
      <c r="G172" s="11">
        <f>VLOOKUP(E172,'[1]Policy Number &amp; Loss Info'!$H$4:$K$8916,4,FALSE)</f>
        <v>0</v>
      </c>
      <c r="H172" s="12">
        <f>VLOOKUP(E172,'[1]Policy Number &amp; Loss Info'!$H$4:$K$8916,3,FALSE)</f>
        <v>0</v>
      </c>
      <c r="I172" s="13">
        <f t="shared" si="19"/>
        <v>0</v>
      </c>
      <c r="J172" s="14">
        <f t="shared" si="20"/>
        <v>0</v>
      </c>
      <c r="K172" s="10" t="s">
        <v>925</v>
      </c>
      <c r="L172" s="10"/>
      <c r="M172" s="10" t="s">
        <v>67</v>
      </c>
      <c r="N172" s="10">
        <f>VLOOKUP(M172,[1]Array!$I$8:$J$14,2,FALSE)</f>
        <v>6</v>
      </c>
      <c r="O172" s="10">
        <v>5190</v>
      </c>
      <c r="P172" s="15">
        <v>45495</v>
      </c>
      <c r="Q172" s="10" t="s">
        <v>40</v>
      </c>
      <c r="R172" s="10" t="s">
        <v>926</v>
      </c>
      <c r="S172" s="10" t="s">
        <v>927</v>
      </c>
      <c r="T172" s="10">
        <v>1</v>
      </c>
      <c r="U172" s="10">
        <v>0</v>
      </c>
      <c r="V172" s="16">
        <v>0</v>
      </c>
      <c r="W172" s="16">
        <v>3524</v>
      </c>
      <c r="X172" s="16" t="str">
        <f>VLOOKUP(W172,[1]Array!$C$8:$D$15,2,TRUE)</f>
        <v>01  $0 - $4,999</v>
      </c>
      <c r="Y172" s="14">
        <f t="shared" si="21"/>
        <v>0</v>
      </c>
      <c r="Z172" s="14">
        <f t="shared" si="22"/>
        <v>0</v>
      </c>
      <c r="AA172" s="14">
        <f t="shared" si="23"/>
        <v>0.83333333333333337</v>
      </c>
      <c r="AB172" s="14">
        <f t="shared" si="24"/>
        <v>0</v>
      </c>
      <c r="AC172" s="14">
        <f t="shared" si="25"/>
        <v>6.9952557714830178E-3</v>
      </c>
      <c r="AD172" s="14">
        <f>(Y172*'[1]Scoring Model'!$K$17+'Working Data - V3'!Z172*'[1]Scoring Model'!$K$7+'Working Data - V3'!AA172*'[1]Scoring Model'!$K$9+'Working Data - V3'!AB172*'[1]Scoring Model'!$K$10+AC172*'[1]Scoring Model'!$K$11)</f>
        <v>0.1680657178209633</v>
      </c>
      <c r="AE172" s="14">
        <f t="shared" si="26"/>
        <v>4</v>
      </c>
      <c r="AF172" s="17" t="str">
        <f>VLOOKUP(AE172,'[1]Scoring Model'!$C$18:$D$27,2,FALSE)</f>
        <v>01  Low</v>
      </c>
      <c r="AG172" s="10" t="s">
        <v>928</v>
      </c>
      <c r="AH172" s="10" t="s">
        <v>929</v>
      </c>
      <c r="AI172" s="16">
        <v>173324</v>
      </c>
      <c r="AJ172" s="18">
        <v>0</v>
      </c>
    </row>
    <row r="173" spans="2:36" ht="15" customHeight="1" x14ac:dyDescent="0.25">
      <c r="B173" s="10" t="s">
        <v>35</v>
      </c>
      <c r="C173" s="10" t="s">
        <v>36</v>
      </c>
      <c r="D173" s="10" t="s">
        <v>930</v>
      </c>
      <c r="E173" s="10" t="str">
        <f t="shared" si="18"/>
        <v>WCV0095195</v>
      </c>
      <c r="F173" s="11">
        <f>VLOOKUP(E173,'[1]Policy Number &amp; Loss Info'!$H$4:$K$8916,2,FALSE)</f>
        <v>14291.67</v>
      </c>
      <c r="G173" s="11">
        <f>VLOOKUP(E173,'[1]Policy Number &amp; Loss Info'!$H$4:$K$8916,4,FALSE)</f>
        <v>0</v>
      </c>
      <c r="H173" s="12">
        <f>VLOOKUP(E173,'[1]Policy Number &amp; Loss Info'!$H$4:$K$8916,3,FALSE)</f>
        <v>0</v>
      </c>
      <c r="I173" s="13">
        <f t="shared" si="19"/>
        <v>0</v>
      </c>
      <c r="J173" s="14">
        <f t="shared" si="20"/>
        <v>0</v>
      </c>
      <c r="K173" s="10" t="s">
        <v>931</v>
      </c>
      <c r="L173" s="10"/>
      <c r="M173" s="10" t="s">
        <v>67</v>
      </c>
      <c r="N173" s="10">
        <f>VLOOKUP(M173,[1]Array!$I$8:$J$14,2,FALSE)</f>
        <v>6</v>
      </c>
      <c r="O173" s="10">
        <v>5183</v>
      </c>
      <c r="P173" s="15">
        <v>45493</v>
      </c>
      <c r="Q173" s="10" t="s">
        <v>197</v>
      </c>
      <c r="R173" s="10" t="s">
        <v>932</v>
      </c>
      <c r="S173" s="10" t="s">
        <v>933</v>
      </c>
      <c r="T173" s="10">
        <v>1</v>
      </c>
      <c r="U173" s="10">
        <v>0</v>
      </c>
      <c r="V173" s="16">
        <v>0</v>
      </c>
      <c r="W173" s="16">
        <v>5361</v>
      </c>
      <c r="X173" s="16" t="str">
        <f>VLOOKUP(W173,[1]Array!$C$8:$D$15,2,TRUE)</f>
        <v>02  $5,000 - $9,999</v>
      </c>
      <c r="Y173" s="14">
        <f t="shared" si="21"/>
        <v>0</v>
      </c>
      <c r="Z173" s="14">
        <f t="shared" si="22"/>
        <v>0</v>
      </c>
      <c r="AA173" s="14">
        <f t="shared" si="23"/>
        <v>0.83333333333333337</v>
      </c>
      <c r="AB173" s="14">
        <f t="shared" si="24"/>
        <v>0</v>
      </c>
      <c r="AC173" s="14">
        <f t="shared" si="25"/>
        <v>1.0641761121146554E-2</v>
      </c>
      <c r="AD173" s="14">
        <f>(Y173*'[1]Scoring Model'!$K$17+'Working Data - V3'!Z173*'[1]Scoring Model'!$K$7+'Working Data - V3'!AA173*'[1]Scoring Model'!$K$9+'Working Data - V3'!AB173*'[1]Scoring Model'!$K$10+AC173*'[1]Scoring Model'!$K$11)</f>
        <v>0.16879501889089599</v>
      </c>
      <c r="AE173" s="14">
        <f t="shared" si="26"/>
        <v>4</v>
      </c>
      <c r="AF173" s="17" t="str">
        <f>VLOOKUP(AE173,'[1]Scoring Model'!$C$18:$D$27,2,FALSE)</f>
        <v>01  Low</v>
      </c>
      <c r="AG173" s="10" t="s">
        <v>227</v>
      </c>
      <c r="AH173" s="10" t="s">
        <v>934</v>
      </c>
      <c r="AI173" s="16">
        <v>333443</v>
      </c>
      <c r="AJ173" s="18">
        <v>0</v>
      </c>
    </row>
    <row r="174" spans="2:36" ht="15" customHeight="1" x14ac:dyDescent="0.25">
      <c r="B174" s="10" t="s">
        <v>178</v>
      </c>
      <c r="C174" s="10" t="s">
        <v>166</v>
      </c>
      <c r="D174" s="10" t="s">
        <v>935</v>
      </c>
      <c r="E174" s="10" t="str">
        <f t="shared" si="18"/>
        <v>WCV0095188</v>
      </c>
      <c r="F174" s="11">
        <f>VLOOKUP(E174,'[1]Policy Number &amp; Loss Info'!$H$4:$K$8916,2,FALSE)</f>
        <v>9160.75</v>
      </c>
      <c r="G174" s="11">
        <f>VLOOKUP(E174,'[1]Policy Number &amp; Loss Info'!$H$4:$K$8916,4,FALSE)</f>
        <v>25406.69</v>
      </c>
      <c r="H174" s="12">
        <f>VLOOKUP(E174,'[1]Policy Number &amp; Loss Info'!$H$4:$K$8916,3,FALSE)</f>
        <v>1</v>
      </c>
      <c r="I174" s="13">
        <f t="shared" si="19"/>
        <v>2.7734290314657639</v>
      </c>
      <c r="J174" s="14">
        <f t="shared" si="20"/>
        <v>10.916136779193844</v>
      </c>
      <c r="K174" s="10" t="s">
        <v>936</v>
      </c>
      <c r="L174" s="10"/>
      <c r="M174" s="10" t="s">
        <v>87</v>
      </c>
      <c r="N174" s="10">
        <f>VLOOKUP(M174,[1]Array!$I$8:$J$14,2,FALSE)</f>
        <v>3</v>
      </c>
      <c r="O174" s="10">
        <v>7370</v>
      </c>
      <c r="P174" s="15">
        <v>45488</v>
      </c>
      <c r="Q174" s="10" t="s">
        <v>181</v>
      </c>
      <c r="R174" s="10" t="s">
        <v>937</v>
      </c>
      <c r="S174" s="10" t="s">
        <v>938</v>
      </c>
      <c r="T174" s="10">
        <v>1</v>
      </c>
      <c r="U174" s="10">
        <v>1</v>
      </c>
      <c r="V174" s="16">
        <v>25406.69</v>
      </c>
      <c r="W174" s="16">
        <v>5200</v>
      </c>
      <c r="X174" s="16" t="str">
        <f>VLOOKUP(W174,[1]Array!$C$8:$D$15,2,TRUE)</f>
        <v>02  $5,000 - $9,999</v>
      </c>
      <c r="Y174" s="14">
        <f t="shared" si="21"/>
        <v>1</v>
      </c>
      <c r="Z174" s="14">
        <f t="shared" si="22"/>
        <v>7.5130311382801629E-2</v>
      </c>
      <c r="AA174" s="14">
        <f t="shared" si="23"/>
        <v>0.33333333333333331</v>
      </c>
      <c r="AB174" s="14">
        <f t="shared" si="24"/>
        <v>0</v>
      </c>
      <c r="AC174" s="14">
        <f t="shared" si="25"/>
        <v>1.0322170831927269E-2</v>
      </c>
      <c r="AD174" s="14">
        <f>(Y174*'[1]Scoring Model'!$K$17+'Working Data - V3'!Z174*'[1]Scoring Model'!$K$7+'Working Data - V3'!AA174*'[1]Scoring Model'!$K$9+'Working Data - V3'!AB174*'[1]Scoring Model'!$K$10+AC174*'[1]Scoring Model'!$K$11)</f>
        <v>0.38375716310961244</v>
      </c>
      <c r="AE174" s="14">
        <f t="shared" si="26"/>
        <v>7</v>
      </c>
      <c r="AF174" s="17" t="str">
        <f>VLOOKUP(AE174,'[1]Scoring Model'!$C$18:$D$27,2,FALSE)</f>
        <v>03  High</v>
      </c>
      <c r="AG174" s="10" t="s">
        <v>939</v>
      </c>
      <c r="AH174" s="10" t="s">
        <v>185</v>
      </c>
      <c r="AI174" s="16">
        <v>100000</v>
      </c>
      <c r="AJ174" s="18">
        <v>6.1283700000000003</v>
      </c>
    </row>
    <row r="175" spans="2:36" ht="15" customHeight="1" x14ac:dyDescent="0.25">
      <c r="B175" s="10" t="s">
        <v>35</v>
      </c>
      <c r="C175" s="10" t="s">
        <v>36</v>
      </c>
      <c r="D175" s="10" t="s">
        <v>940</v>
      </c>
      <c r="E175" s="10" t="str">
        <f t="shared" si="18"/>
        <v>WCV0095184</v>
      </c>
      <c r="F175" s="11">
        <f>VLOOKUP(E175,'[1]Policy Number &amp; Loss Info'!$H$4:$K$8916,2,FALSE)</f>
        <v>14240.32</v>
      </c>
      <c r="G175" s="11">
        <f>VLOOKUP(E175,'[1]Policy Number &amp; Loss Info'!$H$4:$K$8916,4,FALSE)</f>
        <v>0</v>
      </c>
      <c r="H175" s="12">
        <f>VLOOKUP(E175,'[1]Policy Number &amp; Loss Info'!$H$4:$K$8916,3,FALSE)</f>
        <v>0</v>
      </c>
      <c r="I175" s="13">
        <f t="shared" si="19"/>
        <v>0</v>
      </c>
      <c r="J175" s="14">
        <f t="shared" si="20"/>
        <v>0</v>
      </c>
      <c r="K175" s="10" t="s">
        <v>941</v>
      </c>
      <c r="L175" s="10"/>
      <c r="M175" s="10" t="s">
        <v>49</v>
      </c>
      <c r="N175" s="10">
        <f>VLOOKUP(M175,[1]Array!$I$8:$J$14,2,FALSE)</f>
        <v>4</v>
      </c>
      <c r="O175" s="10">
        <v>3632</v>
      </c>
      <c r="P175" s="15">
        <v>45498</v>
      </c>
      <c r="Q175" s="10" t="s">
        <v>40</v>
      </c>
      <c r="R175" s="10" t="s">
        <v>942</v>
      </c>
      <c r="S175" s="10" t="s">
        <v>943</v>
      </c>
      <c r="T175" s="10">
        <v>0.94</v>
      </c>
      <c r="U175" s="10">
        <v>0</v>
      </c>
      <c r="V175" s="16">
        <v>0</v>
      </c>
      <c r="W175" s="16">
        <v>4635</v>
      </c>
      <c r="X175" s="16" t="str">
        <f>VLOOKUP(W175,[1]Array!$C$8:$D$15,2,TRUE)</f>
        <v>01  $0 - $4,999</v>
      </c>
      <c r="Y175" s="14">
        <f t="shared" si="21"/>
        <v>0</v>
      </c>
      <c r="Z175" s="14">
        <f t="shared" si="22"/>
        <v>0</v>
      </c>
      <c r="AA175" s="14">
        <f t="shared" si="23"/>
        <v>0.5</v>
      </c>
      <c r="AB175" s="14">
        <f t="shared" si="24"/>
        <v>0</v>
      </c>
      <c r="AC175" s="14">
        <f t="shared" si="25"/>
        <v>9.2006272703813244E-3</v>
      </c>
      <c r="AD175" s="14">
        <f>(Y175*'[1]Scoring Model'!$K$17+'Working Data - V3'!Z175*'[1]Scoring Model'!$K$7+'Working Data - V3'!AA175*'[1]Scoring Model'!$K$9+'Working Data - V3'!AB175*'[1]Scoring Model'!$K$10+AC175*'[1]Scoring Model'!$K$11)</f>
        <v>0.10184012545407627</v>
      </c>
      <c r="AE175" s="14">
        <f t="shared" si="26"/>
        <v>3</v>
      </c>
      <c r="AF175" s="17" t="str">
        <f>VLOOKUP(AE175,'[1]Scoring Model'!$C$18:$D$27,2,FALSE)</f>
        <v>01  Low</v>
      </c>
      <c r="AG175" s="10" t="s">
        <v>944</v>
      </c>
      <c r="AH175" s="10" t="s">
        <v>625</v>
      </c>
      <c r="AI175" s="16">
        <v>268294</v>
      </c>
      <c r="AJ175" s="18">
        <v>0</v>
      </c>
    </row>
    <row r="176" spans="2:36" ht="15" customHeight="1" x14ac:dyDescent="0.25">
      <c r="B176" s="10" t="s">
        <v>55</v>
      </c>
      <c r="C176" s="10" t="s">
        <v>56</v>
      </c>
      <c r="D176" s="10" t="s">
        <v>945</v>
      </c>
      <c r="E176" s="10" t="str">
        <f t="shared" si="18"/>
        <v>WCV0095148</v>
      </c>
      <c r="F176" s="11">
        <f>VLOOKUP(E176,'[1]Policy Number &amp; Loss Info'!$H$4:$K$8916,2,FALSE)</f>
        <v>13771.48</v>
      </c>
      <c r="G176" s="11">
        <f>VLOOKUP(E176,'[1]Policy Number &amp; Loss Info'!$H$4:$K$8916,4,FALSE)</f>
        <v>0</v>
      </c>
      <c r="H176" s="12">
        <f>VLOOKUP(E176,'[1]Policy Number &amp; Loss Info'!$H$4:$K$8916,3,FALSE)</f>
        <v>0</v>
      </c>
      <c r="I176" s="13">
        <f t="shared" si="19"/>
        <v>0</v>
      </c>
      <c r="J176" s="14">
        <f t="shared" si="20"/>
        <v>0</v>
      </c>
      <c r="K176" s="10" t="s">
        <v>946</v>
      </c>
      <c r="L176" s="10"/>
      <c r="M176" s="10" t="s">
        <v>161</v>
      </c>
      <c r="N176" s="10">
        <f>VLOOKUP(M176,[1]Array!$I$8:$J$14,2,FALSE)</f>
        <v>2</v>
      </c>
      <c r="O176" s="10">
        <v>8006</v>
      </c>
      <c r="P176" s="15">
        <v>45474</v>
      </c>
      <c r="Q176" s="10" t="s">
        <v>60</v>
      </c>
      <c r="R176" s="10" t="s">
        <v>474</v>
      </c>
      <c r="S176" s="10" t="s">
        <v>475</v>
      </c>
      <c r="T176" s="10">
        <v>1</v>
      </c>
      <c r="U176" s="10">
        <v>0</v>
      </c>
      <c r="V176" s="16">
        <v>0</v>
      </c>
      <c r="W176" s="16">
        <v>4590</v>
      </c>
      <c r="X176" s="16" t="str">
        <f>VLOOKUP(W176,[1]Array!$C$8:$D$15,2,TRUE)</f>
        <v>01  $0 - $4,999</v>
      </c>
      <c r="Y176" s="14">
        <f t="shared" si="21"/>
        <v>0</v>
      </c>
      <c r="Z176" s="14">
        <f t="shared" si="22"/>
        <v>0</v>
      </c>
      <c r="AA176" s="14">
        <f t="shared" si="23"/>
        <v>0.16666666666666666</v>
      </c>
      <c r="AB176" s="14">
        <f t="shared" si="24"/>
        <v>0</v>
      </c>
      <c r="AC176" s="14">
        <f t="shared" si="25"/>
        <v>9.1113007920281073E-3</v>
      </c>
      <c r="AD176" s="14">
        <f>(Y176*'[1]Scoring Model'!$K$17+'Working Data - V3'!Z176*'[1]Scoring Model'!$K$7+'Working Data - V3'!AA176*'[1]Scoring Model'!$K$9+'Working Data - V3'!AB176*'[1]Scoring Model'!$K$10+AC176*'[1]Scoring Model'!$K$11)</f>
        <v>3.5155593491738954E-2</v>
      </c>
      <c r="AE176" s="14">
        <f t="shared" si="26"/>
        <v>2</v>
      </c>
      <c r="AF176" s="17" t="str">
        <f>VLOOKUP(AE176,'[1]Scoring Model'!$C$18:$D$27,2,FALSE)</f>
        <v>01  Low</v>
      </c>
      <c r="AG176" s="10" t="s">
        <v>947</v>
      </c>
      <c r="AH176" s="10" t="s">
        <v>579</v>
      </c>
      <c r="AI176" s="16">
        <v>222035</v>
      </c>
      <c r="AJ176" s="18">
        <v>0</v>
      </c>
    </row>
    <row r="177" spans="2:36" ht="15" customHeight="1" x14ac:dyDescent="0.25">
      <c r="B177" s="10" t="s">
        <v>98</v>
      </c>
      <c r="C177" s="10" t="s">
        <v>46</v>
      </c>
      <c r="D177" s="10" t="s">
        <v>948</v>
      </c>
      <c r="E177" s="10" t="str">
        <f t="shared" si="18"/>
        <v>WCV0094455</v>
      </c>
      <c r="F177" s="11">
        <f>VLOOKUP(E177,'[1]Policy Number &amp; Loss Info'!$H$4:$K$8916,2,FALSE)</f>
        <v>11206.93</v>
      </c>
      <c r="G177" s="11">
        <f>VLOOKUP(E177,'[1]Policy Number &amp; Loss Info'!$H$4:$K$8916,4,FALSE)</f>
        <v>0</v>
      </c>
      <c r="H177" s="12">
        <f>VLOOKUP(E177,'[1]Policy Number &amp; Loss Info'!$H$4:$K$8916,3,FALSE)</f>
        <v>0</v>
      </c>
      <c r="I177" s="13">
        <f t="shared" si="19"/>
        <v>0</v>
      </c>
      <c r="J177" s="14">
        <f t="shared" si="20"/>
        <v>0</v>
      </c>
      <c r="K177" s="10" t="s">
        <v>949</v>
      </c>
      <c r="L177" s="10"/>
      <c r="M177" s="10" t="s">
        <v>161</v>
      </c>
      <c r="N177" s="10">
        <f>VLOOKUP(M177,[1]Array!$I$8:$J$14,2,FALSE)</f>
        <v>2</v>
      </c>
      <c r="O177" s="10">
        <v>9084</v>
      </c>
      <c r="P177" s="15">
        <v>45504</v>
      </c>
      <c r="Q177" s="10" t="s">
        <v>109</v>
      </c>
      <c r="R177" s="10" t="s">
        <v>950</v>
      </c>
      <c r="S177" s="10" t="s">
        <v>951</v>
      </c>
      <c r="T177" s="10">
        <v>0.87</v>
      </c>
      <c r="U177" s="10">
        <v>0</v>
      </c>
      <c r="V177" s="16">
        <v>0</v>
      </c>
      <c r="W177" s="16">
        <v>3849</v>
      </c>
      <c r="X177" s="16" t="str">
        <f>VLOOKUP(W177,[1]Array!$C$8:$D$15,2,TRUE)</f>
        <v>01  $0 - $4,999</v>
      </c>
      <c r="Y177" s="14">
        <f t="shared" si="21"/>
        <v>0</v>
      </c>
      <c r="Z177" s="14">
        <f t="shared" si="22"/>
        <v>0</v>
      </c>
      <c r="AA177" s="14">
        <f t="shared" si="23"/>
        <v>0.16666666666666666</v>
      </c>
      <c r="AB177" s="14">
        <f t="shared" si="24"/>
        <v>0</v>
      </c>
      <c r="AC177" s="14">
        <f t="shared" si="25"/>
        <v>7.6403914484784721E-3</v>
      </c>
      <c r="AD177" s="14">
        <f>(Y177*'[1]Scoring Model'!$K$17+'Working Data - V3'!Z177*'[1]Scoring Model'!$K$7+'Working Data - V3'!AA177*'[1]Scoring Model'!$K$9+'Working Data - V3'!AB177*'[1]Scoring Model'!$K$10+AC177*'[1]Scoring Model'!$K$11)</f>
        <v>3.4861411623029026E-2</v>
      </c>
      <c r="AE177" s="14">
        <f t="shared" si="26"/>
        <v>2</v>
      </c>
      <c r="AF177" s="17" t="str">
        <f>VLOOKUP(AE177,'[1]Scoring Model'!$C$18:$D$27,2,FALSE)</f>
        <v>01  Low</v>
      </c>
      <c r="AG177" s="10" t="s">
        <v>952</v>
      </c>
      <c r="AH177" s="10" t="s">
        <v>898</v>
      </c>
      <c r="AI177" s="16">
        <v>300000</v>
      </c>
      <c r="AJ177" s="18">
        <v>0</v>
      </c>
    </row>
    <row r="178" spans="2:36" ht="15" customHeight="1" x14ac:dyDescent="0.25">
      <c r="B178" s="10" t="s">
        <v>35</v>
      </c>
      <c r="C178" s="10" t="s">
        <v>36</v>
      </c>
      <c r="D178" s="10" t="s">
        <v>953</v>
      </c>
      <c r="E178" s="10" t="str">
        <f t="shared" si="18"/>
        <v>WCV0094425</v>
      </c>
      <c r="F178" s="11">
        <f>VLOOKUP(E178,'[1]Policy Number &amp; Loss Info'!$H$4:$K$8916,2,FALSE)</f>
        <v>10617.2</v>
      </c>
      <c r="G178" s="11">
        <f>VLOOKUP(E178,'[1]Policy Number &amp; Loss Info'!$H$4:$K$8916,4,FALSE)</f>
        <v>0</v>
      </c>
      <c r="H178" s="12">
        <f>VLOOKUP(E178,'[1]Policy Number &amp; Loss Info'!$H$4:$K$8916,3,FALSE)</f>
        <v>0</v>
      </c>
      <c r="I178" s="13">
        <f t="shared" si="19"/>
        <v>0</v>
      </c>
      <c r="J178" s="14">
        <f t="shared" si="20"/>
        <v>0</v>
      </c>
      <c r="K178" s="10" t="s">
        <v>954</v>
      </c>
      <c r="L178" s="10"/>
      <c r="M178" s="10" t="s">
        <v>49</v>
      </c>
      <c r="N178" s="10">
        <f>VLOOKUP(M178,[1]Array!$I$8:$J$14,2,FALSE)</f>
        <v>4</v>
      </c>
      <c r="O178" s="10">
        <v>4720</v>
      </c>
      <c r="P178" s="15">
        <v>45487</v>
      </c>
      <c r="Q178" s="10" t="s">
        <v>197</v>
      </c>
      <c r="R178" s="10" t="s">
        <v>697</v>
      </c>
      <c r="S178" s="10" t="s">
        <v>698</v>
      </c>
      <c r="T178" s="10">
        <v>1</v>
      </c>
      <c r="U178" s="10">
        <v>0</v>
      </c>
      <c r="V178" s="16">
        <v>0</v>
      </c>
      <c r="W178" s="16">
        <v>3914</v>
      </c>
      <c r="X178" s="16" t="str">
        <f>VLOOKUP(W178,[1]Array!$C$8:$D$15,2,TRUE)</f>
        <v>01  $0 - $4,999</v>
      </c>
      <c r="Y178" s="14">
        <f t="shared" si="21"/>
        <v>0</v>
      </c>
      <c r="Z178" s="14">
        <f t="shared" si="22"/>
        <v>0</v>
      </c>
      <c r="AA178" s="14">
        <f t="shared" si="23"/>
        <v>0.5</v>
      </c>
      <c r="AB178" s="14">
        <f t="shared" si="24"/>
        <v>0</v>
      </c>
      <c r="AC178" s="14">
        <f t="shared" si="25"/>
        <v>7.7694185838775628E-3</v>
      </c>
      <c r="AD178" s="14">
        <f>(Y178*'[1]Scoring Model'!$K$17+'Working Data - V3'!Z178*'[1]Scoring Model'!$K$7+'Working Data - V3'!AA178*'[1]Scoring Model'!$K$9+'Working Data - V3'!AB178*'[1]Scoring Model'!$K$10+AC178*'[1]Scoring Model'!$K$11)</f>
        <v>0.10155388371677551</v>
      </c>
      <c r="AE178" s="14">
        <f t="shared" si="26"/>
        <v>3</v>
      </c>
      <c r="AF178" s="17" t="str">
        <f>VLOOKUP(AE178,'[1]Scoring Model'!$C$18:$D$27,2,FALSE)</f>
        <v>01  Low</v>
      </c>
      <c r="AG178" s="10" t="s">
        <v>955</v>
      </c>
      <c r="AH178" s="10" t="s">
        <v>700</v>
      </c>
      <c r="AI178" s="16">
        <v>582603</v>
      </c>
      <c r="AJ178" s="18">
        <v>0</v>
      </c>
    </row>
    <row r="179" spans="2:36" ht="15" customHeight="1" x14ac:dyDescent="0.25">
      <c r="B179" s="10" t="s">
        <v>98</v>
      </c>
      <c r="C179" s="10" t="s">
        <v>78</v>
      </c>
      <c r="D179" s="10" t="s">
        <v>956</v>
      </c>
      <c r="E179" s="10" t="str">
        <f t="shared" si="18"/>
        <v>WCV0094417</v>
      </c>
      <c r="F179" s="11">
        <f>VLOOKUP(E179,'[1]Policy Number &amp; Loss Info'!$H$4:$K$8916,2,FALSE)</f>
        <v>27929.34</v>
      </c>
      <c r="G179" s="11">
        <f>VLOOKUP(E179,'[1]Policy Number &amp; Loss Info'!$H$4:$K$8916,4,FALSE)</f>
        <v>2615.2800000000002</v>
      </c>
      <c r="H179" s="12">
        <f>VLOOKUP(E179,'[1]Policy Number &amp; Loss Info'!$H$4:$K$8916,3,FALSE)</f>
        <v>1</v>
      </c>
      <c r="I179" s="13">
        <f t="shared" si="19"/>
        <v>9.3639162257325104E-2</v>
      </c>
      <c r="J179" s="14">
        <f t="shared" si="20"/>
        <v>3.5804641284040364</v>
      </c>
      <c r="K179" s="10" t="s">
        <v>957</v>
      </c>
      <c r="L179" s="10"/>
      <c r="M179" s="10" t="s">
        <v>67</v>
      </c>
      <c r="N179" s="10">
        <f>VLOOKUP(M179,[1]Array!$I$8:$J$14,2,FALSE)</f>
        <v>6</v>
      </c>
      <c r="O179" s="10">
        <v>5403</v>
      </c>
      <c r="P179" s="15">
        <v>45483</v>
      </c>
      <c r="Q179" s="10" t="s">
        <v>109</v>
      </c>
      <c r="R179" s="10" t="s">
        <v>958</v>
      </c>
      <c r="S179" s="10" t="s">
        <v>959</v>
      </c>
      <c r="T179" s="10">
        <v>0.92</v>
      </c>
      <c r="U179" s="10">
        <v>0</v>
      </c>
      <c r="V179" s="16">
        <v>0</v>
      </c>
      <c r="W179" s="16">
        <v>9959</v>
      </c>
      <c r="X179" s="16" t="str">
        <f>VLOOKUP(W179,[1]Array!$C$8:$D$15,2,TRUE)</f>
        <v>02  $5,000 - $9,999</v>
      </c>
      <c r="Y179" s="14">
        <f t="shared" si="21"/>
        <v>4.6819581128662552E-2</v>
      </c>
      <c r="Z179" s="14">
        <f t="shared" si="22"/>
        <v>2.4642544363740779E-2</v>
      </c>
      <c r="AA179" s="14">
        <f t="shared" si="23"/>
        <v>0.83333333333333337</v>
      </c>
      <c r="AB179" s="14">
        <f t="shared" si="24"/>
        <v>0</v>
      </c>
      <c r="AC179" s="14">
        <f t="shared" si="25"/>
        <v>1.9768942175993013E-2</v>
      </c>
      <c r="AD179" s="14">
        <f>(Y179*'[1]Scoring Model'!$K$17+'Working Data - V3'!Z179*'[1]Scoring Model'!$K$7+'Working Data - V3'!AA179*'[1]Scoring Model'!$K$9+'Working Data - V3'!AB179*'[1]Scoring Model'!$K$10+AC179*'[1]Scoring Model'!$K$11)</f>
        <v>0.18959483831321222</v>
      </c>
      <c r="AE179" s="14">
        <f t="shared" si="26"/>
        <v>4</v>
      </c>
      <c r="AF179" s="17" t="str">
        <f>VLOOKUP(AE179,'[1]Scoring Model'!$C$18:$D$27,2,FALSE)</f>
        <v>01  Low</v>
      </c>
      <c r="AG179" s="10" t="s">
        <v>960</v>
      </c>
      <c r="AH179" s="10" t="s">
        <v>491</v>
      </c>
      <c r="AI179" s="16">
        <v>346785</v>
      </c>
      <c r="AJ179" s="18">
        <v>0</v>
      </c>
    </row>
    <row r="180" spans="2:36" ht="15" customHeight="1" x14ac:dyDescent="0.25">
      <c r="B180" s="10" t="s">
        <v>55</v>
      </c>
      <c r="C180" s="10" t="s">
        <v>78</v>
      </c>
      <c r="D180" s="10" t="s">
        <v>961</v>
      </c>
      <c r="E180" s="10" t="str">
        <f t="shared" si="18"/>
        <v>WCV0094406</v>
      </c>
      <c r="F180" s="11">
        <f>VLOOKUP(E180,'[1]Policy Number &amp; Loss Info'!$H$4:$K$8916,2,FALSE)</f>
        <v>11487.85</v>
      </c>
      <c r="G180" s="11">
        <f>VLOOKUP(E180,'[1]Policy Number &amp; Loss Info'!$H$4:$K$8916,4,FALSE)</f>
        <v>0</v>
      </c>
      <c r="H180" s="12">
        <f>VLOOKUP(E180,'[1]Policy Number &amp; Loss Info'!$H$4:$K$8916,3,FALSE)</f>
        <v>0</v>
      </c>
      <c r="I180" s="13">
        <f t="shared" si="19"/>
        <v>0</v>
      </c>
      <c r="J180" s="14">
        <f t="shared" si="20"/>
        <v>0</v>
      </c>
      <c r="K180" s="10" t="s">
        <v>962</v>
      </c>
      <c r="L180" s="10"/>
      <c r="M180" s="10" t="s">
        <v>49</v>
      </c>
      <c r="N180" s="10">
        <f>VLOOKUP(M180,[1]Array!$I$8:$J$14,2,FALSE)</f>
        <v>4</v>
      </c>
      <c r="O180" s="10">
        <v>9015</v>
      </c>
      <c r="P180" s="15">
        <v>45480</v>
      </c>
      <c r="Q180" s="10" t="s">
        <v>60</v>
      </c>
      <c r="R180" s="10" t="s">
        <v>288</v>
      </c>
      <c r="S180" s="10" t="s">
        <v>963</v>
      </c>
      <c r="T180" s="10">
        <v>1</v>
      </c>
      <c r="U180" s="10">
        <v>0</v>
      </c>
      <c r="V180" s="16">
        <v>0</v>
      </c>
      <c r="W180" s="16">
        <v>3590</v>
      </c>
      <c r="X180" s="16" t="str">
        <f>VLOOKUP(W180,[1]Array!$C$8:$D$15,2,TRUE)</f>
        <v>01  $0 - $4,999</v>
      </c>
      <c r="Y180" s="14">
        <f t="shared" si="21"/>
        <v>0</v>
      </c>
      <c r="Z180" s="14">
        <f t="shared" si="22"/>
        <v>0</v>
      </c>
      <c r="AA180" s="14">
        <f t="shared" si="23"/>
        <v>0.5</v>
      </c>
      <c r="AB180" s="14">
        <f t="shared" si="24"/>
        <v>0</v>
      </c>
      <c r="AC180" s="14">
        <f t="shared" si="25"/>
        <v>7.1262679397344026E-3</v>
      </c>
      <c r="AD180" s="14">
        <f>(Y180*'[1]Scoring Model'!$K$17+'Working Data - V3'!Z180*'[1]Scoring Model'!$K$7+'Working Data - V3'!AA180*'[1]Scoring Model'!$K$9+'Working Data - V3'!AB180*'[1]Scoring Model'!$K$10+AC180*'[1]Scoring Model'!$K$11)</f>
        <v>0.10142525358794689</v>
      </c>
      <c r="AE180" s="14">
        <f t="shared" si="26"/>
        <v>3</v>
      </c>
      <c r="AF180" s="17" t="str">
        <f>VLOOKUP(AE180,'[1]Scoring Model'!$C$18:$D$27,2,FALSE)</f>
        <v>01  Low</v>
      </c>
      <c r="AG180" s="10" t="s">
        <v>964</v>
      </c>
      <c r="AH180" s="10" t="s">
        <v>965</v>
      </c>
      <c r="AI180" s="16">
        <v>156840</v>
      </c>
      <c r="AJ180" s="18">
        <v>0</v>
      </c>
    </row>
    <row r="181" spans="2:36" ht="15" customHeight="1" x14ac:dyDescent="0.25">
      <c r="B181" s="10" t="s">
        <v>98</v>
      </c>
      <c r="C181" s="10" t="s">
        <v>166</v>
      </c>
      <c r="D181" s="10" t="s">
        <v>966</v>
      </c>
      <c r="E181" s="10" t="str">
        <f t="shared" si="18"/>
        <v>WCV0094402</v>
      </c>
      <c r="F181" s="11">
        <f>VLOOKUP(E181,'[1]Policy Number &amp; Loss Info'!$H$4:$K$8916,2,FALSE)</f>
        <v>58379.360000000001</v>
      </c>
      <c r="G181" s="11">
        <f>VLOOKUP(E181,'[1]Policy Number &amp; Loss Info'!$H$4:$K$8916,4,FALSE)</f>
        <v>0</v>
      </c>
      <c r="H181" s="12">
        <f>VLOOKUP(E181,'[1]Policy Number &amp; Loss Info'!$H$4:$K$8916,3,FALSE)</f>
        <v>0</v>
      </c>
      <c r="I181" s="13">
        <f t="shared" si="19"/>
        <v>0</v>
      </c>
      <c r="J181" s="14">
        <f t="shared" si="20"/>
        <v>0</v>
      </c>
      <c r="K181" s="10" t="s">
        <v>967</v>
      </c>
      <c r="L181" s="10"/>
      <c r="M181" s="10" t="s">
        <v>67</v>
      </c>
      <c r="N181" s="10">
        <f>VLOOKUP(M181,[1]Array!$I$8:$J$14,2,FALSE)</f>
        <v>6</v>
      </c>
      <c r="O181" s="10">
        <v>6854</v>
      </c>
      <c r="P181" s="15">
        <v>45474</v>
      </c>
      <c r="Q181" s="10" t="s">
        <v>102</v>
      </c>
      <c r="R181" s="10" t="s">
        <v>968</v>
      </c>
      <c r="S181" s="10" t="s">
        <v>969</v>
      </c>
      <c r="T181" s="10">
        <v>1.18</v>
      </c>
      <c r="U181" s="10">
        <v>0</v>
      </c>
      <c r="V181" s="16">
        <v>0</v>
      </c>
      <c r="W181" s="16">
        <v>16654</v>
      </c>
      <c r="X181" s="16" t="str">
        <f>VLOOKUP(W181,[1]Array!$C$8:$D$15,2,TRUE)</f>
        <v>04  $15,000 - $24,999</v>
      </c>
      <c r="Y181" s="14">
        <f t="shared" si="21"/>
        <v>0</v>
      </c>
      <c r="Z181" s="14">
        <f t="shared" si="22"/>
        <v>0</v>
      </c>
      <c r="AA181" s="14">
        <f t="shared" si="23"/>
        <v>0.83333333333333337</v>
      </c>
      <c r="AB181" s="14">
        <f t="shared" si="24"/>
        <v>0.17999999999999994</v>
      </c>
      <c r="AC181" s="14">
        <f t="shared" si="25"/>
        <v>3.305873712209937E-2</v>
      </c>
      <c r="AD181" s="14">
        <f>(Y181*'[1]Scoring Model'!$K$17+'Working Data - V3'!Z181*'[1]Scoring Model'!$K$7+'Working Data - V3'!AA181*'[1]Scoring Model'!$K$9+'Working Data - V3'!AB181*'[1]Scoring Model'!$K$10+AC181*'[1]Scoring Model'!$K$11)</f>
        <v>0.20027841409108654</v>
      </c>
      <c r="AE181" s="14">
        <f t="shared" si="26"/>
        <v>4</v>
      </c>
      <c r="AF181" s="17" t="str">
        <f>VLOOKUP(AE181,'[1]Scoring Model'!$C$18:$D$27,2,FALSE)</f>
        <v>01  Low</v>
      </c>
      <c r="AG181" s="10" t="s">
        <v>970</v>
      </c>
      <c r="AH181" s="10" t="s">
        <v>172</v>
      </c>
      <c r="AI181" s="16">
        <v>480996</v>
      </c>
      <c r="AJ181" s="18">
        <v>0</v>
      </c>
    </row>
    <row r="182" spans="2:36" ht="15" customHeight="1" x14ac:dyDescent="0.25">
      <c r="B182" s="10" t="s">
        <v>55</v>
      </c>
      <c r="C182" s="10" t="s">
        <v>56</v>
      </c>
      <c r="D182" s="10" t="s">
        <v>971</v>
      </c>
      <c r="E182" s="10" t="str">
        <f t="shared" si="18"/>
        <v>WCV0093536</v>
      </c>
      <c r="F182" s="11">
        <f>VLOOKUP(E182,'[1]Policy Number &amp; Loss Info'!$H$4:$K$8916,2,FALSE)</f>
        <v>90649.45</v>
      </c>
      <c r="G182" s="11">
        <f>VLOOKUP(E182,'[1]Policy Number &amp; Loss Info'!$H$4:$K$8916,4,FALSE)</f>
        <v>0</v>
      </c>
      <c r="H182" s="12">
        <f>VLOOKUP(E182,'[1]Policy Number &amp; Loss Info'!$H$4:$K$8916,3,FALSE)</f>
        <v>0</v>
      </c>
      <c r="I182" s="13">
        <f t="shared" si="19"/>
        <v>0</v>
      </c>
      <c r="J182" s="14">
        <f t="shared" si="20"/>
        <v>0</v>
      </c>
      <c r="K182" s="10" t="s">
        <v>972</v>
      </c>
      <c r="L182" s="10"/>
      <c r="M182" s="10" t="s">
        <v>59</v>
      </c>
      <c r="N182" s="10">
        <f>VLOOKUP(M182,[1]Array!$I$8:$J$14,2,FALSE)</f>
        <v>7</v>
      </c>
      <c r="O182" s="10">
        <v>5040</v>
      </c>
      <c r="P182" s="15">
        <v>45499</v>
      </c>
      <c r="Q182" s="10" t="s">
        <v>60</v>
      </c>
      <c r="R182" s="10" t="s">
        <v>781</v>
      </c>
      <c r="S182" s="10" t="s">
        <v>782</v>
      </c>
      <c r="T182" s="10">
        <v>0.88</v>
      </c>
      <c r="U182" s="10">
        <v>0</v>
      </c>
      <c r="V182" s="16">
        <v>0</v>
      </c>
      <c r="W182" s="16">
        <v>24642</v>
      </c>
      <c r="X182" s="16" t="str">
        <f>VLOOKUP(W182,[1]Array!$C$8:$D$15,2,TRUE)</f>
        <v>04  $15,000 - $24,999</v>
      </c>
      <c r="Y182" s="14">
        <f t="shared" si="21"/>
        <v>0</v>
      </c>
      <c r="Z182" s="14">
        <f t="shared" si="22"/>
        <v>0</v>
      </c>
      <c r="AA182" s="14">
        <f t="shared" si="23"/>
        <v>1</v>
      </c>
      <c r="AB182" s="14">
        <f t="shared" si="24"/>
        <v>0</v>
      </c>
      <c r="AC182" s="14">
        <f t="shared" si="25"/>
        <v>4.8915179546221488E-2</v>
      </c>
      <c r="AD182" s="14">
        <f>(Y182*'[1]Scoring Model'!$K$17+'Working Data - V3'!Z182*'[1]Scoring Model'!$K$7+'Working Data - V3'!AA182*'[1]Scoring Model'!$K$9+'Working Data - V3'!AB182*'[1]Scoring Model'!$K$10+AC182*'[1]Scoring Model'!$K$11)</f>
        <v>0.2097830359092443</v>
      </c>
      <c r="AE182" s="14">
        <f t="shared" si="26"/>
        <v>4</v>
      </c>
      <c r="AF182" s="17" t="str">
        <f>VLOOKUP(AE182,'[1]Scoring Model'!$C$18:$D$27,2,FALSE)</f>
        <v>01  Low</v>
      </c>
      <c r="AG182" s="10" t="s">
        <v>973</v>
      </c>
      <c r="AH182" s="10" t="s">
        <v>974</v>
      </c>
      <c r="AI182" s="16">
        <v>867092</v>
      </c>
      <c r="AJ182" s="18">
        <v>0</v>
      </c>
    </row>
    <row r="183" spans="2:36" ht="15" customHeight="1" x14ac:dyDescent="0.25">
      <c r="B183" s="10" t="s">
        <v>55</v>
      </c>
      <c r="C183" s="10" t="s">
        <v>56</v>
      </c>
      <c r="D183" s="10" t="s">
        <v>975</v>
      </c>
      <c r="E183" s="10" t="str">
        <f t="shared" si="18"/>
        <v>WCV0093524</v>
      </c>
      <c r="F183" s="11">
        <f>VLOOKUP(E183,'[1]Policy Number &amp; Loss Info'!$H$4:$K$8916,2,FALSE)</f>
        <v>86537.5</v>
      </c>
      <c r="G183" s="11">
        <f>VLOOKUP(E183,'[1]Policy Number &amp; Loss Info'!$H$4:$K$8916,4,FALSE)</f>
        <v>96180</v>
      </c>
      <c r="H183" s="12">
        <f>VLOOKUP(E183,'[1]Policy Number &amp; Loss Info'!$H$4:$K$8916,3,FALSE)</f>
        <v>1</v>
      </c>
      <c r="I183" s="13">
        <f t="shared" si="19"/>
        <v>1.1114256825075834</v>
      </c>
      <c r="J183" s="14">
        <f t="shared" si="20"/>
        <v>1.1555683952043911</v>
      </c>
      <c r="K183" s="10" t="s">
        <v>976</v>
      </c>
      <c r="L183" s="10"/>
      <c r="M183" s="10" t="s">
        <v>67</v>
      </c>
      <c r="N183" s="10">
        <f>VLOOKUP(M183,[1]Array!$I$8:$J$14,2,FALSE)</f>
        <v>6</v>
      </c>
      <c r="O183" s="10">
        <v>8265</v>
      </c>
      <c r="P183" s="15">
        <v>45491</v>
      </c>
      <c r="Q183" s="10" t="s">
        <v>60</v>
      </c>
      <c r="R183" s="10" t="s">
        <v>500</v>
      </c>
      <c r="S183" s="10" t="s">
        <v>977</v>
      </c>
      <c r="T183" s="10">
        <v>0.85</v>
      </c>
      <c r="U183" s="10">
        <v>0</v>
      </c>
      <c r="V183" s="16">
        <v>0</v>
      </c>
      <c r="W183" s="16">
        <v>26581</v>
      </c>
      <c r="X183" s="16" t="str">
        <f>VLOOKUP(W183,[1]Array!$C$8:$D$15,2,TRUE)</f>
        <v>05  $25,000 - $49,999</v>
      </c>
      <c r="Y183" s="14">
        <f t="shared" si="21"/>
        <v>0.55571284125379172</v>
      </c>
      <c r="Z183" s="14">
        <f t="shared" si="22"/>
        <v>7.9531994799942208E-3</v>
      </c>
      <c r="AA183" s="14">
        <f t="shared" si="23"/>
        <v>0.83333333333333337</v>
      </c>
      <c r="AB183" s="14">
        <f t="shared" si="24"/>
        <v>0</v>
      </c>
      <c r="AC183" s="14">
        <f t="shared" si="25"/>
        <v>5.2764158246818987E-2</v>
      </c>
      <c r="AD183" s="14">
        <f>(Y183*'[1]Scoring Model'!$K$17+'Working Data - V3'!Z183*'[1]Scoring Model'!$K$7+'Working Data - V3'!AA183*'[1]Scoring Model'!$K$9+'Working Data - V3'!AB183*'[1]Scoring Model'!$K$10+AC183*'[1]Scoring Model'!$K$11)</f>
        <v>0.34552399058816685</v>
      </c>
      <c r="AE183" s="14">
        <f t="shared" si="26"/>
        <v>6</v>
      </c>
      <c r="AF183" s="17" t="str">
        <f>VLOOKUP(AE183,'[1]Scoring Model'!$C$18:$D$27,2,FALSE)</f>
        <v>02  Moderate</v>
      </c>
      <c r="AG183" s="10" t="s">
        <v>377</v>
      </c>
      <c r="AH183" s="10" t="s">
        <v>978</v>
      </c>
      <c r="AI183" s="16">
        <v>1380483</v>
      </c>
      <c r="AJ183" s="18">
        <v>0</v>
      </c>
    </row>
    <row r="184" spans="2:36" ht="15" customHeight="1" x14ac:dyDescent="0.25">
      <c r="B184" s="10" t="s">
        <v>35</v>
      </c>
      <c r="C184" s="10" t="s">
        <v>36</v>
      </c>
      <c r="D184" s="10" t="s">
        <v>979</v>
      </c>
      <c r="E184" s="10" t="str">
        <f t="shared" si="18"/>
        <v>WCV0093511</v>
      </c>
      <c r="F184" s="11">
        <f>VLOOKUP(E184,'[1]Policy Number &amp; Loss Info'!$H$4:$K$8916,2,FALSE)</f>
        <v>38438.339999999997</v>
      </c>
      <c r="G184" s="11">
        <f>VLOOKUP(E184,'[1]Policy Number &amp; Loss Info'!$H$4:$K$8916,4,FALSE)</f>
        <v>0</v>
      </c>
      <c r="H184" s="12">
        <f>VLOOKUP(E184,'[1]Policy Number &amp; Loss Info'!$H$4:$K$8916,3,FALSE)</f>
        <v>0</v>
      </c>
      <c r="I184" s="13">
        <f t="shared" si="19"/>
        <v>0</v>
      </c>
      <c r="J184" s="14">
        <f t="shared" si="20"/>
        <v>0</v>
      </c>
      <c r="K184" s="10" t="s">
        <v>980</v>
      </c>
      <c r="L184" s="10"/>
      <c r="M184" s="10" t="s">
        <v>59</v>
      </c>
      <c r="N184" s="10">
        <f>VLOOKUP(M184,[1]Array!$I$8:$J$14,2,FALSE)</f>
        <v>7</v>
      </c>
      <c r="O184" s="10">
        <v>5645</v>
      </c>
      <c r="P184" s="15">
        <v>45482</v>
      </c>
      <c r="Q184" s="10" t="s">
        <v>60</v>
      </c>
      <c r="R184" s="10" t="s">
        <v>300</v>
      </c>
      <c r="S184" s="10" t="s">
        <v>981</v>
      </c>
      <c r="T184" s="10">
        <v>0.94</v>
      </c>
      <c r="U184" s="10">
        <v>0</v>
      </c>
      <c r="V184" s="16">
        <v>0</v>
      </c>
      <c r="W184" s="16">
        <v>14260</v>
      </c>
      <c r="X184" s="16" t="str">
        <f>VLOOKUP(W184,[1]Array!$C$8:$D$15,2,TRUE)</f>
        <v>03  $10,000 - $14,999</v>
      </c>
      <c r="Y184" s="14">
        <f t="shared" si="21"/>
        <v>0</v>
      </c>
      <c r="Z184" s="14">
        <f t="shared" si="22"/>
        <v>0</v>
      </c>
      <c r="AA184" s="14">
        <f t="shared" si="23"/>
        <v>1</v>
      </c>
      <c r="AB184" s="14">
        <f t="shared" si="24"/>
        <v>0</v>
      </c>
      <c r="AC184" s="14">
        <f t="shared" si="25"/>
        <v>2.830656847370824E-2</v>
      </c>
      <c r="AD184" s="14">
        <f>(Y184*'[1]Scoring Model'!$K$17+'Working Data - V3'!Z184*'[1]Scoring Model'!$K$7+'Working Data - V3'!AA184*'[1]Scoring Model'!$K$9+'Working Data - V3'!AB184*'[1]Scoring Model'!$K$10+AC184*'[1]Scoring Model'!$K$11)</f>
        <v>0.20566131369474167</v>
      </c>
      <c r="AE184" s="14">
        <f t="shared" si="26"/>
        <v>4</v>
      </c>
      <c r="AF184" s="17" t="str">
        <f>VLOOKUP(AE184,'[1]Scoring Model'!$C$18:$D$27,2,FALSE)</f>
        <v>01  Low</v>
      </c>
      <c r="AG184" s="10" t="s">
        <v>63</v>
      </c>
      <c r="AH184" s="10" t="s">
        <v>982</v>
      </c>
      <c r="AI184" s="16">
        <v>115295</v>
      </c>
      <c r="AJ184" s="18">
        <v>0</v>
      </c>
    </row>
    <row r="185" spans="2:36" ht="15" customHeight="1" x14ac:dyDescent="0.25">
      <c r="B185" s="10" t="s">
        <v>178</v>
      </c>
      <c r="C185" s="10" t="s">
        <v>166</v>
      </c>
      <c r="D185" s="10" t="s">
        <v>983</v>
      </c>
      <c r="E185" s="10" t="str">
        <f t="shared" si="18"/>
        <v>WCV0093504</v>
      </c>
      <c r="F185" s="11">
        <f>VLOOKUP(E185,'[1]Policy Number &amp; Loss Info'!$H$4:$K$8916,2,FALSE)</f>
        <v>19392.2</v>
      </c>
      <c r="G185" s="11">
        <f>VLOOKUP(E185,'[1]Policy Number &amp; Loss Info'!$H$4:$K$8916,4,FALSE)</f>
        <v>380</v>
      </c>
      <c r="H185" s="12">
        <f>VLOOKUP(E185,'[1]Policy Number &amp; Loss Info'!$H$4:$K$8916,3,FALSE)</f>
        <v>1</v>
      </c>
      <c r="I185" s="13">
        <f t="shared" si="19"/>
        <v>1.95955074720764E-2</v>
      </c>
      <c r="J185" s="14">
        <f t="shared" si="20"/>
        <v>5.1567124926516845</v>
      </c>
      <c r="K185" s="10" t="s">
        <v>984</v>
      </c>
      <c r="L185" s="10"/>
      <c r="M185" s="10" t="s">
        <v>49</v>
      </c>
      <c r="N185" s="10">
        <f>VLOOKUP(M185,[1]Array!$I$8:$J$14,2,FALSE)</f>
        <v>4</v>
      </c>
      <c r="O185" s="10">
        <v>83</v>
      </c>
      <c r="P185" s="15">
        <v>45476</v>
      </c>
      <c r="Q185" s="10" t="s">
        <v>181</v>
      </c>
      <c r="R185" s="10" t="s">
        <v>985</v>
      </c>
      <c r="S185" s="10" t="s">
        <v>986</v>
      </c>
      <c r="T185" s="10">
        <v>0.9</v>
      </c>
      <c r="U185" s="10">
        <v>1</v>
      </c>
      <c r="V185" s="16">
        <v>380</v>
      </c>
      <c r="W185" s="16">
        <v>6663</v>
      </c>
      <c r="X185" s="16" t="str">
        <f>VLOOKUP(W185,[1]Array!$C$8:$D$15,2,TRUE)</f>
        <v>02  $5,000 - $9,999</v>
      </c>
      <c r="Y185" s="14">
        <f t="shared" si="21"/>
        <v>9.7977537360382002E-3</v>
      </c>
      <c r="Z185" s="14">
        <f t="shared" si="22"/>
        <v>3.5491073730675213E-2</v>
      </c>
      <c r="AA185" s="14">
        <f t="shared" si="23"/>
        <v>0.5</v>
      </c>
      <c r="AB185" s="14">
        <f t="shared" si="24"/>
        <v>0</v>
      </c>
      <c r="AC185" s="14">
        <f t="shared" si="25"/>
        <v>1.322627389483296E-2</v>
      </c>
      <c r="AD185" s="14">
        <f>(Y185*'[1]Scoring Model'!$K$17+'Working Data - V3'!Z185*'[1]Scoring Model'!$K$7+'Working Data - V3'!AA185*'[1]Scoring Model'!$K$9+'Working Data - V3'!AB185*'[1]Scoring Model'!$K$10+AC185*'[1]Scoring Model'!$K$11)</f>
        <v>0.1126827956459131</v>
      </c>
      <c r="AE185" s="14">
        <f t="shared" si="26"/>
        <v>3</v>
      </c>
      <c r="AF185" s="17" t="str">
        <f>VLOOKUP(AE185,'[1]Scoring Model'!$C$18:$D$27,2,FALSE)</f>
        <v>01  Low</v>
      </c>
      <c r="AG185" s="10" t="s">
        <v>987</v>
      </c>
      <c r="AH185" s="10" t="s">
        <v>185</v>
      </c>
      <c r="AI185" s="16">
        <v>183164</v>
      </c>
      <c r="AJ185" s="18">
        <v>6.8700999999999998E-2</v>
      </c>
    </row>
    <row r="186" spans="2:36" ht="15" customHeight="1" x14ac:dyDescent="0.25">
      <c r="B186" s="10" t="s">
        <v>178</v>
      </c>
      <c r="C186" s="10" t="s">
        <v>166</v>
      </c>
      <c r="D186" s="10" t="s">
        <v>988</v>
      </c>
      <c r="E186" s="10" t="str">
        <f t="shared" si="18"/>
        <v>WCV0093501</v>
      </c>
      <c r="F186" s="11">
        <f>VLOOKUP(E186,'[1]Policy Number &amp; Loss Info'!$H$4:$K$8916,2,FALSE)</f>
        <v>58159.58</v>
      </c>
      <c r="G186" s="11">
        <f>VLOOKUP(E186,'[1]Policy Number &amp; Loss Info'!$H$4:$K$8916,4,FALSE)</f>
        <v>24115.5</v>
      </c>
      <c r="H186" s="12">
        <f>VLOOKUP(E186,'[1]Policy Number &amp; Loss Info'!$H$4:$K$8916,3,FALSE)</f>
        <v>1</v>
      </c>
      <c r="I186" s="13">
        <f t="shared" si="19"/>
        <v>0.41464364082409122</v>
      </c>
      <c r="J186" s="14">
        <f t="shared" si="20"/>
        <v>1.7194071896667755</v>
      </c>
      <c r="K186" s="10" t="s">
        <v>989</v>
      </c>
      <c r="L186" s="10"/>
      <c r="M186" s="10" t="s">
        <v>49</v>
      </c>
      <c r="N186" s="10">
        <f>VLOOKUP(M186,[1]Array!$I$8:$J$14,2,FALSE)</f>
        <v>4</v>
      </c>
      <c r="O186" s="10">
        <v>8288</v>
      </c>
      <c r="P186" s="15">
        <v>45474</v>
      </c>
      <c r="Q186" s="10" t="s">
        <v>181</v>
      </c>
      <c r="R186" s="10" t="s">
        <v>990</v>
      </c>
      <c r="S186" s="10" t="s">
        <v>991</v>
      </c>
      <c r="T186" s="10">
        <v>0.82</v>
      </c>
      <c r="U186" s="10">
        <v>0</v>
      </c>
      <c r="V186" s="16">
        <v>0</v>
      </c>
      <c r="W186" s="16">
        <v>18940</v>
      </c>
      <c r="X186" s="16" t="str">
        <f>VLOOKUP(W186,[1]Array!$C$8:$D$15,2,TRUE)</f>
        <v>04  $15,000 - $24,999</v>
      </c>
      <c r="Y186" s="14">
        <f t="shared" si="21"/>
        <v>0.20732182041204561</v>
      </c>
      <c r="Z186" s="14">
        <f t="shared" si="22"/>
        <v>1.1833819982881582E-2</v>
      </c>
      <c r="AA186" s="14">
        <f t="shared" si="23"/>
        <v>0.5</v>
      </c>
      <c r="AB186" s="14">
        <f t="shared" si="24"/>
        <v>0</v>
      </c>
      <c r="AC186" s="14">
        <f t="shared" si="25"/>
        <v>3.759652222244278E-2</v>
      </c>
      <c r="AD186" s="14">
        <f>(Y186*'[1]Scoring Model'!$K$17+'Working Data - V3'!Z186*'[1]Scoring Model'!$K$7+'Working Data - V3'!AA186*'[1]Scoring Model'!$K$9+'Working Data - V3'!AB186*'[1]Scoring Model'!$K$10+AC186*'[1]Scoring Model'!$K$11)</f>
        <v>0.17208261456467855</v>
      </c>
      <c r="AE186" s="14">
        <f t="shared" si="26"/>
        <v>4</v>
      </c>
      <c r="AF186" s="17" t="str">
        <f>VLOOKUP(AE186,'[1]Scoring Model'!$C$18:$D$27,2,FALSE)</f>
        <v>01  Low</v>
      </c>
      <c r="AG186" s="10" t="s">
        <v>171</v>
      </c>
      <c r="AH186" s="10" t="s">
        <v>185</v>
      </c>
      <c r="AI186" s="16">
        <v>441951</v>
      </c>
      <c r="AJ186" s="18">
        <v>0</v>
      </c>
    </row>
    <row r="187" spans="2:36" ht="15" customHeight="1" x14ac:dyDescent="0.25">
      <c r="B187" s="10" t="s">
        <v>98</v>
      </c>
      <c r="C187" s="10" t="s">
        <v>36</v>
      </c>
      <c r="D187" s="10" t="s">
        <v>992</v>
      </c>
      <c r="E187" s="10" t="str">
        <f t="shared" si="18"/>
        <v>WCV0093471</v>
      </c>
      <c r="F187" s="11">
        <f>VLOOKUP(E187,'[1]Policy Number &amp; Loss Info'!$H$4:$K$8916,2,FALSE)</f>
        <v>9204.69</v>
      </c>
      <c r="G187" s="11">
        <f>VLOOKUP(E187,'[1]Policy Number &amp; Loss Info'!$H$4:$K$8916,4,FALSE)</f>
        <v>0</v>
      </c>
      <c r="H187" s="12">
        <f>VLOOKUP(E187,'[1]Policy Number &amp; Loss Info'!$H$4:$K$8916,3,FALSE)</f>
        <v>0</v>
      </c>
      <c r="I187" s="13">
        <f t="shared" si="19"/>
        <v>0</v>
      </c>
      <c r="J187" s="14">
        <f t="shared" si="20"/>
        <v>0</v>
      </c>
      <c r="K187" s="10" t="s">
        <v>993</v>
      </c>
      <c r="L187" s="10"/>
      <c r="M187" s="10" t="s">
        <v>67</v>
      </c>
      <c r="N187" s="10">
        <f>VLOOKUP(M187,[1]Array!$I$8:$J$14,2,FALSE)</f>
        <v>6</v>
      </c>
      <c r="O187" s="10">
        <v>7219</v>
      </c>
      <c r="P187" s="15">
        <v>45481</v>
      </c>
      <c r="Q187" s="10" t="s">
        <v>197</v>
      </c>
      <c r="R187" s="10" t="s">
        <v>994</v>
      </c>
      <c r="S187" s="10" t="s">
        <v>995</v>
      </c>
      <c r="T187" s="10">
        <v>1</v>
      </c>
      <c r="U187" s="10">
        <v>0</v>
      </c>
      <c r="V187" s="16">
        <v>0</v>
      </c>
      <c r="W187" s="16">
        <v>3461</v>
      </c>
      <c r="X187" s="16" t="str">
        <f>VLOOKUP(W187,[1]Array!$C$8:$D$15,2,TRUE)</f>
        <v>01  $0 - $4,999</v>
      </c>
      <c r="Y187" s="14">
        <f t="shared" si="21"/>
        <v>0</v>
      </c>
      <c r="Z187" s="14">
        <f t="shared" si="22"/>
        <v>0</v>
      </c>
      <c r="AA187" s="14">
        <f t="shared" si="23"/>
        <v>0.83333333333333337</v>
      </c>
      <c r="AB187" s="14">
        <f t="shared" si="24"/>
        <v>0</v>
      </c>
      <c r="AC187" s="14">
        <f t="shared" si="25"/>
        <v>6.8701987017885146E-3</v>
      </c>
      <c r="AD187" s="14">
        <f>(Y187*'[1]Scoring Model'!$K$17+'Working Data - V3'!Z187*'[1]Scoring Model'!$K$7+'Working Data - V3'!AA187*'[1]Scoring Model'!$K$9+'Working Data - V3'!AB187*'[1]Scoring Model'!$K$10+AC187*'[1]Scoring Model'!$K$11)</f>
        <v>0.1680407064070244</v>
      </c>
      <c r="AE187" s="14">
        <f t="shared" si="26"/>
        <v>4</v>
      </c>
      <c r="AF187" s="17" t="str">
        <f>VLOOKUP(AE187,'[1]Scoring Model'!$C$18:$D$27,2,FALSE)</f>
        <v>01  Low</v>
      </c>
      <c r="AG187" s="10" t="s">
        <v>490</v>
      </c>
      <c r="AH187" s="10" t="s">
        <v>264</v>
      </c>
      <c r="AI187" s="16">
        <v>94791</v>
      </c>
      <c r="AJ187" s="18">
        <v>0</v>
      </c>
    </row>
    <row r="188" spans="2:36" ht="15" customHeight="1" x14ac:dyDescent="0.25">
      <c r="B188" s="10" t="s">
        <v>55</v>
      </c>
      <c r="C188" s="10" t="s">
        <v>36</v>
      </c>
      <c r="D188" s="10" t="s">
        <v>996</v>
      </c>
      <c r="E188" s="10" t="str">
        <f t="shared" si="18"/>
        <v>WCV0093426</v>
      </c>
      <c r="F188" s="11">
        <f>VLOOKUP(E188,'[1]Policy Number &amp; Loss Info'!$H$4:$K$8916,2,FALSE)</f>
        <v>4320.58</v>
      </c>
      <c r="G188" s="11">
        <f>VLOOKUP(E188,'[1]Policy Number &amp; Loss Info'!$H$4:$K$8916,4,FALSE)</f>
        <v>0</v>
      </c>
      <c r="H188" s="12">
        <f>VLOOKUP(E188,'[1]Policy Number &amp; Loss Info'!$H$4:$K$8916,3,FALSE)</f>
        <v>0</v>
      </c>
      <c r="I188" s="13">
        <f t="shared" si="19"/>
        <v>0</v>
      </c>
      <c r="J188" s="14">
        <f t="shared" si="20"/>
        <v>0</v>
      </c>
      <c r="K188" s="10" t="s">
        <v>997</v>
      </c>
      <c r="L188" s="10"/>
      <c r="M188" s="10" t="s">
        <v>87</v>
      </c>
      <c r="N188" s="10">
        <f>VLOOKUP(M188,[1]Array!$I$8:$J$14,2,FALSE)</f>
        <v>3</v>
      </c>
      <c r="O188" s="10">
        <v>8810</v>
      </c>
      <c r="P188" s="15">
        <v>45474</v>
      </c>
      <c r="Q188" s="10" t="s">
        <v>60</v>
      </c>
      <c r="R188" s="10" t="s">
        <v>998</v>
      </c>
      <c r="S188" s="10" t="s">
        <v>999</v>
      </c>
      <c r="T188" s="10">
        <v>1</v>
      </c>
      <c r="U188" s="10">
        <v>0</v>
      </c>
      <c r="V188" s="16">
        <v>0</v>
      </c>
      <c r="W188" s="16">
        <v>1493</v>
      </c>
      <c r="X188" s="16" t="str">
        <f>VLOOKUP(W188,[1]Array!$C$8:$D$15,2,TRUE)</f>
        <v>01  $0 - $4,999</v>
      </c>
      <c r="Y188" s="14">
        <f t="shared" si="21"/>
        <v>0</v>
      </c>
      <c r="Z188" s="14">
        <f t="shared" si="22"/>
        <v>0</v>
      </c>
      <c r="AA188" s="14">
        <f t="shared" si="23"/>
        <v>0.33333333333333331</v>
      </c>
      <c r="AB188" s="14">
        <f t="shared" si="24"/>
        <v>0</v>
      </c>
      <c r="AC188" s="14">
        <f t="shared" si="25"/>
        <v>2.9636540484745022E-3</v>
      </c>
      <c r="AD188" s="14">
        <f>(Y188*'[1]Scoring Model'!$K$17+'Working Data - V3'!Z188*'[1]Scoring Model'!$K$7+'Working Data - V3'!AA188*'[1]Scoring Model'!$K$9+'Working Data - V3'!AB188*'[1]Scoring Model'!$K$10+AC188*'[1]Scoring Model'!$K$11)</f>
        <v>6.725939747636156E-2</v>
      </c>
      <c r="AE188" s="14">
        <f t="shared" si="26"/>
        <v>2</v>
      </c>
      <c r="AF188" s="17" t="str">
        <f>VLOOKUP(AE188,'[1]Scoring Model'!$C$18:$D$27,2,FALSE)</f>
        <v>01  Low</v>
      </c>
      <c r="AG188" s="10" t="s">
        <v>1000</v>
      </c>
      <c r="AH188" s="10" t="s">
        <v>1001</v>
      </c>
      <c r="AI188" s="16">
        <v>717669</v>
      </c>
      <c r="AJ188" s="18">
        <v>0</v>
      </c>
    </row>
    <row r="189" spans="2:36" ht="15" customHeight="1" x14ac:dyDescent="0.25">
      <c r="B189" s="10" t="s">
        <v>35</v>
      </c>
      <c r="C189" s="10" t="s">
        <v>36</v>
      </c>
      <c r="D189" s="10" t="s">
        <v>1002</v>
      </c>
      <c r="E189" s="10" t="str">
        <f t="shared" si="18"/>
        <v>WCV0092859</v>
      </c>
      <c r="F189" s="11">
        <f>VLOOKUP(E189,'[1]Policy Number &amp; Loss Info'!$H$4:$K$8916,2,FALSE)</f>
        <v>15977.08</v>
      </c>
      <c r="G189" s="11">
        <f>VLOOKUP(E189,'[1]Policy Number &amp; Loss Info'!$H$4:$K$8916,4,FALSE)</f>
        <v>0</v>
      </c>
      <c r="H189" s="12">
        <f>VLOOKUP(E189,'[1]Policy Number &amp; Loss Info'!$H$4:$K$8916,3,FALSE)</f>
        <v>0</v>
      </c>
      <c r="I189" s="13">
        <f t="shared" si="19"/>
        <v>0</v>
      </c>
      <c r="J189" s="14">
        <f t="shared" si="20"/>
        <v>0</v>
      </c>
      <c r="K189" s="10" t="s">
        <v>1003</v>
      </c>
      <c r="L189" s="10"/>
      <c r="M189" s="10" t="s">
        <v>101</v>
      </c>
      <c r="N189" s="10">
        <f>VLOOKUP(M189,[1]Array!$I$8:$J$14,2,FALSE)</f>
        <v>5</v>
      </c>
      <c r="O189" s="10">
        <v>37</v>
      </c>
      <c r="P189" s="15">
        <v>45488</v>
      </c>
      <c r="Q189" s="10" t="s">
        <v>60</v>
      </c>
      <c r="R189" s="10" t="s">
        <v>1004</v>
      </c>
      <c r="S189" s="10" t="s">
        <v>1005</v>
      </c>
      <c r="T189" s="10">
        <v>0.97</v>
      </c>
      <c r="U189" s="10">
        <v>0</v>
      </c>
      <c r="V189" s="16">
        <v>0</v>
      </c>
      <c r="W189" s="16">
        <v>5371</v>
      </c>
      <c r="X189" s="16" t="str">
        <f>VLOOKUP(W189,[1]Array!$C$8:$D$15,2,TRUE)</f>
        <v>02  $5,000 - $9,999</v>
      </c>
      <c r="Y189" s="14">
        <f t="shared" si="21"/>
        <v>0</v>
      </c>
      <c r="Z189" s="14">
        <f t="shared" si="22"/>
        <v>0</v>
      </c>
      <c r="AA189" s="14">
        <f t="shared" si="23"/>
        <v>0.66666666666666663</v>
      </c>
      <c r="AB189" s="14">
        <f t="shared" si="24"/>
        <v>0</v>
      </c>
      <c r="AC189" s="14">
        <f t="shared" si="25"/>
        <v>1.0661611449669492E-2</v>
      </c>
      <c r="AD189" s="14">
        <f>(Y189*'[1]Scoring Model'!$K$17+'Working Data - V3'!Z189*'[1]Scoring Model'!$K$7+'Working Data - V3'!AA189*'[1]Scoring Model'!$K$9+'Working Data - V3'!AB189*'[1]Scoring Model'!$K$10+AC189*'[1]Scoring Model'!$K$11)</f>
        <v>0.13546565562326723</v>
      </c>
      <c r="AE189" s="14">
        <f t="shared" si="26"/>
        <v>3</v>
      </c>
      <c r="AF189" s="17" t="str">
        <f>VLOOKUP(AE189,'[1]Scoring Model'!$C$18:$D$27,2,FALSE)</f>
        <v>01  Low</v>
      </c>
      <c r="AG189" s="10" t="s">
        <v>285</v>
      </c>
      <c r="AH189" s="10" t="s">
        <v>820</v>
      </c>
      <c r="AI189" s="16">
        <v>109789</v>
      </c>
      <c r="AJ189" s="18">
        <v>0</v>
      </c>
    </row>
    <row r="190" spans="2:36" ht="15" customHeight="1" x14ac:dyDescent="0.25">
      <c r="B190" s="10" t="s">
        <v>55</v>
      </c>
      <c r="C190" s="10" t="s">
        <v>56</v>
      </c>
      <c r="D190" s="10" t="s">
        <v>1006</v>
      </c>
      <c r="E190" s="10" t="str">
        <f t="shared" si="18"/>
        <v>WCV0092828</v>
      </c>
      <c r="F190" s="11">
        <f>VLOOKUP(E190,'[1]Policy Number &amp; Loss Info'!$H$4:$K$8916,2,FALSE)</f>
        <v>45957.06</v>
      </c>
      <c r="G190" s="11">
        <f>VLOOKUP(E190,'[1]Policy Number &amp; Loss Info'!$H$4:$K$8916,4,FALSE)</f>
        <v>0</v>
      </c>
      <c r="H190" s="12">
        <f>VLOOKUP(E190,'[1]Policy Number &amp; Loss Info'!$H$4:$K$8916,3,FALSE)</f>
        <v>0</v>
      </c>
      <c r="I190" s="13">
        <f t="shared" si="19"/>
        <v>0</v>
      </c>
      <c r="J190" s="14">
        <f t="shared" si="20"/>
        <v>0</v>
      </c>
      <c r="K190" s="10" t="s">
        <v>1007</v>
      </c>
      <c r="L190" s="10"/>
      <c r="M190" s="10" t="s">
        <v>59</v>
      </c>
      <c r="N190" s="10">
        <f>VLOOKUP(M190,[1]Array!$I$8:$J$14,2,FALSE)</f>
        <v>7</v>
      </c>
      <c r="O190" s="10">
        <v>5645</v>
      </c>
      <c r="P190" s="15">
        <v>45475</v>
      </c>
      <c r="Q190" s="10" t="s">
        <v>60</v>
      </c>
      <c r="R190" s="10" t="s">
        <v>1008</v>
      </c>
      <c r="S190" s="10" t="s">
        <v>1009</v>
      </c>
      <c r="T190" s="10">
        <v>0.93</v>
      </c>
      <c r="U190" s="10">
        <v>0</v>
      </c>
      <c r="V190" s="16">
        <v>0</v>
      </c>
      <c r="W190" s="16">
        <v>15198</v>
      </c>
      <c r="X190" s="16" t="str">
        <f>VLOOKUP(W190,[1]Array!$C$8:$D$15,2,TRUE)</f>
        <v>04  $15,000 - $24,999</v>
      </c>
      <c r="Y190" s="14">
        <f t="shared" si="21"/>
        <v>0</v>
      </c>
      <c r="Z190" s="14">
        <f t="shared" si="22"/>
        <v>0</v>
      </c>
      <c r="AA190" s="14">
        <f t="shared" si="23"/>
        <v>1</v>
      </c>
      <c r="AB190" s="14">
        <f t="shared" si="24"/>
        <v>0</v>
      </c>
      <c r="AC190" s="14">
        <f t="shared" si="25"/>
        <v>3.0168529289159737E-2</v>
      </c>
      <c r="AD190" s="14">
        <f>(Y190*'[1]Scoring Model'!$K$17+'Working Data - V3'!Z190*'[1]Scoring Model'!$K$7+'Working Data - V3'!AA190*'[1]Scoring Model'!$K$9+'Working Data - V3'!AB190*'[1]Scoring Model'!$K$10+AC190*'[1]Scoring Model'!$K$11)</f>
        <v>0.20603370585783196</v>
      </c>
      <c r="AE190" s="14">
        <f t="shared" si="26"/>
        <v>4</v>
      </c>
      <c r="AF190" s="17" t="str">
        <f>VLOOKUP(AE190,'[1]Scoring Model'!$C$18:$D$27,2,FALSE)</f>
        <v>01  Low</v>
      </c>
      <c r="AG190" s="10" t="s">
        <v>1010</v>
      </c>
      <c r="AH190" s="10" t="s">
        <v>666</v>
      </c>
      <c r="AI190" s="16">
        <v>236178</v>
      </c>
      <c r="AJ190" s="18">
        <v>0</v>
      </c>
    </row>
    <row r="191" spans="2:36" ht="15" customHeight="1" x14ac:dyDescent="0.25">
      <c r="B191" s="10" t="s">
        <v>55</v>
      </c>
      <c r="C191" s="10" t="s">
        <v>36</v>
      </c>
      <c r="D191" s="10" t="s">
        <v>1011</v>
      </c>
      <c r="E191" s="10" t="str">
        <f t="shared" si="18"/>
        <v>WCV0092809</v>
      </c>
      <c r="F191" s="11">
        <f>VLOOKUP(E191,'[1]Policy Number &amp; Loss Info'!$H$4:$K$8916,2,FALSE)</f>
        <v>30649.66</v>
      </c>
      <c r="G191" s="11">
        <f>VLOOKUP(E191,'[1]Policy Number &amp; Loss Info'!$H$4:$K$8916,4,FALSE)</f>
        <v>0</v>
      </c>
      <c r="H191" s="12">
        <f>VLOOKUP(E191,'[1]Policy Number &amp; Loss Info'!$H$4:$K$8916,3,FALSE)</f>
        <v>0</v>
      </c>
      <c r="I191" s="13">
        <f t="shared" si="19"/>
        <v>0</v>
      </c>
      <c r="J191" s="14">
        <f t="shared" si="20"/>
        <v>0</v>
      </c>
      <c r="K191" s="10" t="s">
        <v>1012</v>
      </c>
      <c r="L191" s="10"/>
      <c r="M191" s="10" t="s">
        <v>161</v>
      </c>
      <c r="N191" s="10">
        <f>VLOOKUP(M191,[1]Array!$I$8:$J$14,2,FALSE)</f>
        <v>2</v>
      </c>
      <c r="O191" s="10">
        <v>8033</v>
      </c>
      <c r="P191" s="15">
        <v>45474</v>
      </c>
      <c r="Q191" s="10" t="s">
        <v>60</v>
      </c>
      <c r="R191" s="10" t="s">
        <v>1013</v>
      </c>
      <c r="S191" s="10" t="s">
        <v>1014</v>
      </c>
      <c r="T191" s="10">
        <v>0.88</v>
      </c>
      <c r="U191" s="10">
        <v>0</v>
      </c>
      <c r="V191" s="16">
        <v>0</v>
      </c>
      <c r="W191" s="16">
        <v>8902</v>
      </c>
      <c r="X191" s="16" t="str">
        <f>VLOOKUP(W191,[1]Array!$C$8:$D$15,2,TRUE)</f>
        <v>02  $5,000 - $9,999</v>
      </c>
      <c r="Y191" s="14">
        <f t="shared" si="21"/>
        <v>0</v>
      </c>
      <c r="Z191" s="14">
        <f t="shared" si="22"/>
        <v>0</v>
      </c>
      <c r="AA191" s="14">
        <f t="shared" si="23"/>
        <v>0.16666666666666666</v>
      </c>
      <c r="AB191" s="14">
        <f t="shared" si="24"/>
        <v>0</v>
      </c>
      <c r="AC191" s="14">
        <f t="shared" si="25"/>
        <v>1.7670762451118566E-2</v>
      </c>
      <c r="AD191" s="14">
        <f>(Y191*'[1]Scoring Model'!$K$17+'Working Data - V3'!Z191*'[1]Scoring Model'!$K$7+'Working Data - V3'!AA191*'[1]Scoring Model'!$K$9+'Working Data - V3'!AB191*'[1]Scoring Model'!$K$10+AC191*'[1]Scoring Model'!$K$11)</f>
        <v>3.6867485823557047E-2</v>
      </c>
      <c r="AE191" s="14">
        <f t="shared" si="26"/>
        <v>2</v>
      </c>
      <c r="AF191" s="17" t="str">
        <f>VLOOKUP(AE191,'[1]Scoring Model'!$C$18:$D$27,2,FALSE)</f>
        <v>01  Low</v>
      </c>
      <c r="AG191" s="10" t="s">
        <v>1015</v>
      </c>
      <c r="AH191" s="10" t="s">
        <v>1016</v>
      </c>
      <c r="AI191" s="16">
        <v>724719</v>
      </c>
      <c r="AJ191" s="18">
        <v>0</v>
      </c>
    </row>
    <row r="192" spans="2:36" ht="15" customHeight="1" x14ac:dyDescent="0.25">
      <c r="B192" s="10" t="s">
        <v>35</v>
      </c>
      <c r="C192" s="10" t="s">
        <v>36</v>
      </c>
      <c r="D192" s="10" t="s">
        <v>1017</v>
      </c>
      <c r="E192" s="10" t="str">
        <f t="shared" si="18"/>
        <v>WCV0092115</v>
      </c>
      <c r="F192" s="11">
        <f>VLOOKUP(E192,'[1]Policy Number &amp; Loss Info'!$H$4:$K$8916,2,FALSE)</f>
        <v>11026.7</v>
      </c>
      <c r="G192" s="11">
        <f>VLOOKUP(E192,'[1]Policy Number &amp; Loss Info'!$H$4:$K$8916,4,FALSE)</f>
        <v>5705.2</v>
      </c>
      <c r="H192" s="12">
        <f>VLOOKUP(E192,'[1]Policy Number &amp; Loss Info'!$H$4:$K$8916,3,FALSE)</f>
        <v>1</v>
      </c>
      <c r="I192" s="13">
        <f t="shared" si="19"/>
        <v>0.517398677754904</v>
      </c>
      <c r="J192" s="14">
        <f t="shared" si="20"/>
        <v>9.0688964059963535</v>
      </c>
      <c r="K192" s="10" t="s">
        <v>1018</v>
      </c>
      <c r="L192" s="10"/>
      <c r="M192" s="10" t="s">
        <v>87</v>
      </c>
      <c r="N192" s="10">
        <f>VLOOKUP(M192,[1]Array!$I$8:$J$14,2,FALSE)</f>
        <v>3</v>
      </c>
      <c r="O192" s="10">
        <v>8832</v>
      </c>
      <c r="P192" s="15">
        <v>45495</v>
      </c>
      <c r="Q192" s="10" t="s">
        <v>60</v>
      </c>
      <c r="R192" s="10" t="s">
        <v>402</v>
      </c>
      <c r="S192" s="10" t="s">
        <v>416</v>
      </c>
      <c r="T192" s="10">
        <v>1</v>
      </c>
      <c r="U192" s="10">
        <v>0</v>
      </c>
      <c r="V192" s="16">
        <v>0</v>
      </c>
      <c r="W192" s="16">
        <v>3408</v>
      </c>
      <c r="X192" s="16" t="str">
        <f>VLOOKUP(W192,[1]Array!$C$8:$D$15,2,TRUE)</f>
        <v>01  $0 - $4,999</v>
      </c>
      <c r="Y192" s="14">
        <f t="shared" si="21"/>
        <v>0.258699338877452</v>
      </c>
      <c r="Z192" s="14">
        <f t="shared" si="22"/>
        <v>6.24166795142699E-2</v>
      </c>
      <c r="AA192" s="14">
        <f t="shared" si="23"/>
        <v>0.33333333333333331</v>
      </c>
      <c r="AB192" s="14">
        <f t="shared" si="24"/>
        <v>0</v>
      </c>
      <c r="AC192" s="14">
        <f t="shared" si="25"/>
        <v>6.7649919606169485E-3</v>
      </c>
      <c r="AD192" s="14">
        <f>(Y192*'[1]Scoring Model'!$K$17+'Working Data - V3'!Z192*'[1]Scoring Model'!$K$7+'Working Data - V3'!AA192*'[1]Scoring Model'!$K$9+'Working Data - V3'!AB192*'[1]Scoring Model'!$K$10+AC192*'[1]Scoring Model'!$K$11)</f>
        <v>0.15811280262487964</v>
      </c>
      <c r="AE192" s="14">
        <f t="shared" si="26"/>
        <v>3</v>
      </c>
      <c r="AF192" s="17" t="str">
        <f>VLOOKUP(AE192,'[1]Scoring Model'!$C$18:$D$27,2,FALSE)</f>
        <v>01  Low</v>
      </c>
      <c r="AG192" s="10" t="s">
        <v>1019</v>
      </c>
      <c r="AH192" s="10" t="s">
        <v>744</v>
      </c>
      <c r="AI192" s="16">
        <v>608991</v>
      </c>
      <c r="AJ192" s="18">
        <v>0</v>
      </c>
    </row>
    <row r="193" spans="2:36" ht="15" customHeight="1" x14ac:dyDescent="0.25">
      <c r="B193" s="10" t="s">
        <v>55</v>
      </c>
      <c r="C193" s="10" t="s">
        <v>56</v>
      </c>
      <c r="D193" s="10" t="s">
        <v>1020</v>
      </c>
      <c r="E193" s="10" t="str">
        <f t="shared" si="18"/>
        <v>WCV0092106</v>
      </c>
      <c r="F193" s="11">
        <f>VLOOKUP(E193,'[1]Policy Number &amp; Loss Info'!$H$4:$K$8916,2,FALSE)</f>
        <v>7843.6399999999994</v>
      </c>
      <c r="G193" s="11">
        <f>VLOOKUP(E193,'[1]Policy Number &amp; Loss Info'!$H$4:$K$8916,4,FALSE)</f>
        <v>0</v>
      </c>
      <c r="H193" s="12">
        <f>VLOOKUP(E193,'[1]Policy Number &amp; Loss Info'!$H$4:$K$8916,3,FALSE)</f>
        <v>0</v>
      </c>
      <c r="I193" s="13">
        <f t="shared" si="19"/>
        <v>0</v>
      </c>
      <c r="J193" s="14">
        <f t="shared" si="20"/>
        <v>0</v>
      </c>
      <c r="K193" s="10" t="s">
        <v>1021</v>
      </c>
      <c r="L193" s="10"/>
      <c r="M193" s="10" t="s">
        <v>87</v>
      </c>
      <c r="N193" s="10">
        <f>VLOOKUP(M193,[1]Array!$I$8:$J$14,2,FALSE)</f>
        <v>3</v>
      </c>
      <c r="O193" s="10">
        <v>9014</v>
      </c>
      <c r="P193" s="15">
        <v>45491</v>
      </c>
      <c r="Q193" s="10" t="s">
        <v>60</v>
      </c>
      <c r="R193" s="10" t="s">
        <v>88</v>
      </c>
      <c r="S193" s="10" t="s">
        <v>1022</v>
      </c>
      <c r="T193" s="10">
        <v>1</v>
      </c>
      <c r="U193" s="10">
        <v>0</v>
      </c>
      <c r="V193" s="16">
        <v>0</v>
      </c>
      <c r="W193" s="16">
        <v>2789</v>
      </c>
      <c r="X193" s="16" t="str">
        <f>VLOOKUP(W193,[1]Array!$C$8:$D$15,2,TRUE)</f>
        <v>01  $0 - $4,999</v>
      </c>
      <c r="Y193" s="14">
        <f t="shared" si="21"/>
        <v>0</v>
      </c>
      <c r="Z193" s="14">
        <f t="shared" si="22"/>
        <v>0</v>
      </c>
      <c r="AA193" s="14">
        <f t="shared" si="23"/>
        <v>0.33333333333333331</v>
      </c>
      <c r="AB193" s="14">
        <f t="shared" si="24"/>
        <v>0</v>
      </c>
      <c r="AC193" s="14">
        <f t="shared" si="25"/>
        <v>5.5362566250471449E-3</v>
      </c>
      <c r="AD193" s="14">
        <f>(Y193*'[1]Scoring Model'!$K$17+'Working Data - V3'!Z193*'[1]Scoring Model'!$K$7+'Working Data - V3'!AA193*'[1]Scoring Model'!$K$9+'Working Data - V3'!AB193*'[1]Scoring Model'!$K$10+AC193*'[1]Scoring Model'!$K$11)</f>
        <v>6.7773917991676091E-2</v>
      </c>
      <c r="AE193" s="14">
        <f t="shared" si="26"/>
        <v>2</v>
      </c>
      <c r="AF193" s="17" t="str">
        <f>VLOOKUP(AE193,'[1]Scoring Model'!$C$18:$D$27,2,FALSE)</f>
        <v>01  Low</v>
      </c>
      <c r="AG193" s="10" t="s">
        <v>307</v>
      </c>
      <c r="AH193" s="10" t="s">
        <v>130</v>
      </c>
      <c r="AI193" s="16">
        <v>115040</v>
      </c>
      <c r="AJ193" s="18">
        <v>0</v>
      </c>
    </row>
    <row r="194" spans="2:36" ht="15" customHeight="1" x14ac:dyDescent="0.25">
      <c r="B194" s="10" t="s">
        <v>35</v>
      </c>
      <c r="C194" s="10" t="s">
        <v>36</v>
      </c>
      <c r="D194" s="10" t="s">
        <v>1023</v>
      </c>
      <c r="E194" s="10" t="str">
        <f t="shared" si="18"/>
        <v>WCV0091255</v>
      </c>
      <c r="F194" s="11">
        <f>VLOOKUP(E194,'[1]Policy Number &amp; Loss Info'!$H$4:$K$8916,2,FALSE)</f>
        <v>5951.63</v>
      </c>
      <c r="G194" s="11">
        <f>VLOOKUP(E194,'[1]Policy Number &amp; Loss Info'!$H$4:$K$8916,4,FALSE)</f>
        <v>0</v>
      </c>
      <c r="H194" s="12">
        <f>VLOOKUP(E194,'[1]Policy Number &amp; Loss Info'!$H$4:$K$8916,3,FALSE)</f>
        <v>0</v>
      </c>
      <c r="I194" s="13">
        <f t="shared" si="19"/>
        <v>0</v>
      </c>
      <c r="J194" s="14">
        <f t="shared" si="20"/>
        <v>0</v>
      </c>
      <c r="K194" s="10" t="s">
        <v>1024</v>
      </c>
      <c r="L194" s="10"/>
      <c r="M194" s="10" t="s">
        <v>49</v>
      </c>
      <c r="N194" s="10">
        <f>VLOOKUP(M194,[1]Array!$I$8:$J$14,2,FALSE)</f>
        <v>4</v>
      </c>
      <c r="O194" s="10">
        <v>8111</v>
      </c>
      <c r="P194" s="15">
        <v>45501</v>
      </c>
      <c r="Q194" s="10" t="s">
        <v>197</v>
      </c>
      <c r="R194" s="10" t="s">
        <v>1025</v>
      </c>
      <c r="S194" s="10" t="s">
        <v>1026</v>
      </c>
      <c r="T194" s="10">
        <v>1</v>
      </c>
      <c r="U194" s="10">
        <v>0</v>
      </c>
      <c r="V194" s="16">
        <v>0</v>
      </c>
      <c r="W194" s="16">
        <v>2502</v>
      </c>
      <c r="X194" s="16" t="str">
        <f>VLOOKUP(W194,[1]Array!$C$8:$D$15,2,TRUE)</f>
        <v>01  $0 - $4,999</v>
      </c>
      <c r="Y194" s="14">
        <f t="shared" si="21"/>
        <v>0</v>
      </c>
      <c r="Z194" s="14">
        <f t="shared" si="22"/>
        <v>0</v>
      </c>
      <c r="AA194" s="14">
        <f t="shared" si="23"/>
        <v>0.5</v>
      </c>
      <c r="AB194" s="14">
        <f t="shared" si="24"/>
        <v>0</v>
      </c>
      <c r="AC194" s="14">
        <f t="shared" si="25"/>
        <v>4.9665521964388512E-3</v>
      </c>
      <c r="AD194" s="14">
        <f>(Y194*'[1]Scoring Model'!$K$17+'Working Data - V3'!Z194*'[1]Scoring Model'!$K$7+'Working Data - V3'!AA194*'[1]Scoring Model'!$K$9+'Working Data - V3'!AB194*'[1]Scoring Model'!$K$10+AC194*'[1]Scoring Model'!$K$11)</f>
        <v>0.10099331043928778</v>
      </c>
      <c r="AE194" s="14">
        <f t="shared" si="26"/>
        <v>3</v>
      </c>
      <c r="AF194" s="17" t="str">
        <f>VLOOKUP(AE194,'[1]Scoring Model'!$C$18:$D$27,2,FALSE)</f>
        <v>01  Low</v>
      </c>
      <c r="AG194" s="10" t="s">
        <v>1027</v>
      </c>
      <c r="AH194" s="10" t="s">
        <v>240</v>
      </c>
      <c r="AI194" s="16">
        <v>205790</v>
      </c>
      <c r="AJ194" s="18">
        <v>0</v>
      </c>
    </row>
    <row r="195" spans="2:36" ht="15" customHeight="1" x14ac:dyDescent="0.25">
      <c r="B195" s="10" t="s">
        <v>98</v>
      </c>
      <c r="C195" s="10" t="s">
        <v>46</v>
      </c>
      <c r="D195" s="10" t="s">
        <v>1028</v>
      </c>
      <c r="E195" s="10" t="str">
        <f t="shared" si="18"/>
        <v>WCV0091184</v>
      </c>
      <c r="F195" s="11">
        <f>VLOOKUP(E195,'[1]Policy Number &amp; Loss Info'!$H$4:$K$8916,2,FALSE)</f>
        <v>10893.68</v>
      </c>
      <c r="G195" s="11">
        <f>VLOOKUP(E195,'[1]Policy Number &amp; Loss Info'!$H$4:$K$8916,4,FALSE)</f>
        <v>112158.19</v>
      </c>
      <c r="H195" s="12">
        <f>VLOOKUP(E195,'[1]Policy Number &amp; Loss Info'!$H$4:$K$8916,3,FALSE)</f>
        <v>1</v>
      </c>
      <c r="I195" s="13">
        <f t="shared" si="19"/>
        <v>10.295711825572258</v>
      </c>
      <c r="J195" s="14">
        <f t="shared" si="20"/>
        <v>9.1796344302384494</v>
      </c>
      <c r="K195" s="10" t="s">
        <v>1029</v>
      </c>
      <c r="L195" s="10"/>
      <c r="M195" s="10" t="s">
        <v>161</v>
      </c>
      <c r="N195" s="10">
        <f>VLOOKUP(M195,[1]Array!$I$8:$J$14,2,FALSE)</f>
        <v>2</v>
      </c>
      <c r="O195" s="10">
        <v>8017</v>
      </c>
      <c r="P195" s="15">
        <v>45474</v>
      </c>
      <c r="Q195" s="10" t="s">
        <v>102</v>
      </c>
      <c r="R195" s="10" t="s">
        <v>103</v>
      </c>
      <c r="S195" s="10" t="s">
        <v>1030</v>
      </c>
      <c r="T195" s="10">
        <v>1</v>
      </c>
      <c r="U195" s="10">
        <v>0</v>
      </c>
      <c r="V195" s="16">
        <v>0</v>
      </c>
      <c r="W195" s="16">
        <v>3658</v>
      </c>
      <c r="X195" s="16" t="str">
        <f>VLOOKUP(W195,[1]Array!$C$8:$D$15,2,TRUE)</f>
        <v>01  $0 - $4,999</v>
      </c>
      <c r="Y195" s="14">
        <f t="shared" si="21"/>
        <v>1</v>
      </c>
      <c r="Z195" s="14">
        <f t="shared" si="22"/>
        <v>6.3178833966116121E-2</v>
      </c>
      <c r="AA195" s="14">
        <f t="shared" si="23"/>
        <v>0.16666666666666666</v>
      </c>
      <c r="AB195" s="14">
        <f t="shared" si="24"/>
        <v>0</v>
      </c>
      <c r="AC195" s="14">
        <f t="shared" si="25"/>
        <v>7.2612501736903749E-3</v>
      </c>
      <c r="AD195" s="14">
        <f>(Y195*'[1]Scoring Model'!$K$17+'Working Data - V3'!Z195*'[1]Scoring Model'!$K$7+'Working Data - V3'!AA195*'[1]Scoring Model'!$K$9+'Working Data - V3'!AB195*'[1]Scoring Model'!$K$10+AC195*'[1]Scoring Model'!$K$11)</f>
        <v>0.34742135016129461</v>
      </c>
      <c r="AE195" s="14">
        <f t="shared" si="26"/>
        <v>6</v>
      </c>
      <c r="AF195" s="17" t="str">
        <f>VLOOKUP(AE195,'[1]Scoring Model'!$C$18:$D$27,2,FALSE)</f>
        <v>02  Moderate</v>
      </c>
      <c r="AG195" s="10" t="s">
        <v>1031</v>
      </c>
      <c r="AH195" s="10" t="s">
        <v>1032</v>
      </c>
      <c r="AI195" s="16">
        <v>229682</v>
      </c>
      <c r="AJ195" s="18">
        <v>0</v>
      </c>
    </row>
    <row r="196" spans="2:36" ht="15" customHeight="1" x14ac:dyDescent="0.25">
      <c r="B196" s="10" t="s">
        <v>55</v>
      </c>
      <c r="C196" s="10" t="s">
        <v>36</v>
      </c>
      <c r="D196" s="10" t="s">
        <v>1033</v>
      </c>
      <c r="E196" s="10" t="str">
        <f t="shared" ref="E196:E259" si="27">LEFT(D196,10)</f>
        <v>WCV0090057</v>
      </c>
      <c r="F196" s="11">
        <f>VLOOKUP(E196,'[1]Policy Number &amp; Loss Info'!$H$4:$K$8916,2,FALSE)</f>
        <v>6466.84</v>
      </c>
      <c r="G196" s="11">
        <f>VLOOKUP(E196,'[1]Policy Number &amp; Loss Info'!$H$4:$K$8916,4,FALSE)</f>
        <v>0</v>
      </c>
      <c r="H196" s="12">
        <f>VLOOKUP(E196,'[1]Policy Number &amp; Loss Info'!$H$4:$K$8916,3,FALSE)</f>
        <v>0</v>
      </c>
      <c r="I196" s="13">
        <f t="shared" ref="I196:I259" si="28">G196/F196</f>
        <v>0</v>
      </c>
      <c r="J196" s="14">
        <f t="shared" ref="J196:J259" si="29">H196/(F196/100000)</f>
        <v>0</v>
      </c>
      <c r="K196" s="10" t="s">
        <v>1034</v>
      </c>
      <c r="L196" s="10"/>
      <c r="M196" s="10" t="s">
        <v>87</v>
      </c>
      <c r="N196" s="10">
        <f>VLOOKUP(M196,[1]Array!$I$8:$J$14,2,FALSE)</f>
        <v>3</v>
      </c>
      <c r="O196" s="10">
        <v>5</v>
      </c>
      <c r="P196" s="15">
        <v>45504</v>
      </c>
      <c r="Q196" s="10" t="s">
        <v>60</v>
      </c>
      <c r="R196" s="10" t="s">
        <v>677</v>
      </c>
      <c r="S196" s="10" t="s">
        <v>678</v>
      </c>
      <c r="T196" s="10">
        <v>1</v>
      </c>
      <c r="U196" s="10">
        <v>0</v>
      </c>
      <c r="V196" s="16">
        <v>0</v>
      </c>
      <c r="W196" s="16">
        <v>1850</v>
      </c>
      <c r="X196" s="16" t="str">
        <f>VLOOKUP(W196,[1]Array!$C$8:$D$15,2,TRUE)</f>
        <v>01  $0 - $4,999</v>
      </c>
      <c r="Y196" s="14">
        <f t="shared" ref="Y196:Y259" si="30">MIN(I196,2)/2</f>
        <v>0</v>
      </c>
      <c r="Z196" s="14">
        <f t="shared" ref="Z196:Z259" si="31">(J196-MIN($J$3:$J$4909))/(MAX($J$3:$J$4909)-MIN($J$3:$J$4909))</f>
        <v>0</v>
      </c>
      <c r="AA196" s="14">
        <f t="shared" ref="AA196:AA259" si="32">(N196-1)/(7-1)</f>
        <v>0.33333333333333331</v>
      </c>
      <c r="AB196" s="14">
        <f t="shared" ref="AB196:AB259" si="33">MAX(0,MIN(T196,2)-1)</f>
        <v>0</v>
      </c>
      <c r="AC196" s="14">
        <f t="shared" ref="AC196:AC259" si="34">(W196-MIN($W$3:$W$4909))/(MAX($W$3:$W$4909)-MIN(W196:W5102))</f>
        <v>3.6723107767433552E-3</v>
      </c>
      <c r="AD196" s="14">
        <f>(Y196*'[1]Scoring Model'!$K$17+'Working Data - V3'!Z196*'[1]Scoring Model'!$K$7+'Working Data - V3'!AA196*'[1]Scoring Model'!$K$9+'Working Data - V3'!AB196*'[1]Scoring Model'!$K$10+AC196*'[1]Scoring Model'!$K$11)</f>
        <v>6.7401128822015335E-2</v>
      </c>
      <c r="AE196" s="14">
        <f t="shared" ref="AE196:AE259" si="35">ROUND(9*(AD196-MIN($AD$3:$AD$4909))/(MAX($AD$3:$AD$4909)-MIN($AD$3:$AD$4909))+1,0)</f>
        <v>2</v>
      </c>
      <c r="AF196" s="17" t="str">
        <f>VLOOKUP(AE196,'[1]Scoring Model'!$C$18:$D$27,2,FALSE)</f>
        <v>01  Low</v>
      </c>
      <c r="AG196" s="10" t="s">
        <v>679</v>
      </c>
      <c r="AH196" s="10" t="s">
        <v>119</v>
      </c>
      <c r="AI196" s="16">
        <v>76383</v>
      </c>
      <c r="AJ196" s="18">
        <v>0</v>
      </c>
    </row>
    <row r="197" spans="2:36" ht="15" customHeight="1" x14ac:dyDescent="0.25">
      <c r="B197" s="10" t="s">
        <v>55</v>
      </c>
      <c r="C197" s="10" t="s">
        <v>36</v>
      </c>
      <c r="D197" s="10" t="s">
        <v>1035</v>
      </c>
      <c r="E197" s="10" t="str">
        <f t="shared" si="27"/>
        <v>WCV0090051</v>
      </c>
      <c r="F197" s="11">
        <f>VLOOKUP(E197,'[1]Policy Number &amp; Loss Info'!$H$4:$K$8916,2,FALSE)</f>
        <v>7508.13</v>
      </c>
      <c r="G197" s="11">
        <f>VLOOKUP(E197,'[1]Policy Number &amp; Loss Info'!$H$4:$K$8916,4,FALSE)</f>
        <v>12862.33</v>
      </c>
      <c r="H197" s="12">
        <f>VLOOKUP(E197,'[1]Policy Number &amp; Loss Info'!$H$4:$K$8916,3,FALSE)</f>
        <v>1</v>
      </c>
      <c r="I197" s="13">
        <f t="shared" si="28"/>
        <v>1.7131203109163</v>
      </c>
      <c r="J197" s="14">
        <f t="shared" si="29"/>
        <v>13.318895650448248</v>
      </c>
      <c r="K197" s="10" t="s">
        <v>1036</v>
      </c>
      <c r="L197" s="10"/>
      <c r="M197" s="10" t="s">
        <v>87</v>
      </c>
      <c r="N197" s="10">
        <f>VLOOKUP(M197,[1]Array!$I$8:$J$14,2,FALSE)</f>
        <v>3</v>
      </c>
      <c r="O197" s="10">
        <v>8810</v>
      </c>
      <c r="P197" s="15">
        <v>45501</v>
      </c>
      <c r="Q197" s="10" t="s">
        <v>60</v>
      </c>
      <c r="R197" s="10" t="s">
        <v>88</v>
      </c>
      <c r="S197" s="10" t="s">
        <v>1037</v>
      </c>
      <c r="T197" s="10">
        <v>1</v>
      </c>
      <c r="U197" s="10">
        <v>0</v>
      </c>
      <c r="V197" s="16">
        <v>0</v>
      </c>
      <c r="W197" s="16">
        <v>2802</v>
      </c>
      <c r="X197" s="16" t="str">
        <f>VLOOKUP(W197,[1]Array!$C$8:$D$15,2,TRUE)</f>
        <v>01  $0 - $4,999</v>
      </c>
      <c r="Y197" s="14">
        <f t="shared" si="30"/>
        <v>0.85656015545815001</v>
      </c>
      <c r="Z197" s="14">
        <f t="shared" si="31"/>
        <v>9.1667299314210055E-2</v>
      </c>
      <c r="AA197" s="14">
        <f t="shared" si="32"/>
        <v>0.33333333333333331</v>
      </c>
      <c r="AB197" s="14">
        <f t="shared" si="33"/>
        <v>0</v>
      </c>
      <c r="AC197" s="14">
        <f t="shared" si="34"/>
        <v>5.5620620521269629E-3</v>
      </c>
      <c r="AD197" s="14">
        <f>(Y197*'[1]Scoring Model'!$K$17+'Working Data - V3'!Z197*'[1]Scoring Model'!$K$7+'Working Data - V3'!AA197*'[1]Scoring Model'!$K$9+'Working Data - V3'!AB197*'[1]Scoring Model'!$K$10+AC197*'[1]Scoring Model'!$K$11)</f>
        <v>0.34308058557737903</v>
      </c>
      <c r="AE197" s="14">
        <f t="shared" si="35"/>
        <v>6</v>
      </c>
      <c r="AF197" s="17" t="str">
        <f>VLOOKUP(AE197,'[1]Scoring Model'!$C$18:$D$27,2,FALSE)</f>
        <v>02  Moderate</v>
      </c>
      <c r="AG197" s="10" t="s">
        <v>1038</v>
      </c>
      <c r="AH197" s="10" t="s">
        <v>1039</v>
      </c>
      <c r="AI197" s="16">
        <v>126371</v>
      </c>
      <c r="AJ197" s="18">
        <v>0</v>
      </c>
    </row>
    <row r="198" spans="2:36" ht="15" customHeight="1" x14ac:dyDescent="0.25">
      <c r="B198" s="10" t="s">
        <v>55</v>
      </c>
      <c r="C198" s="10" t="s">
        <v>56</v>
      </c>
      <c r="D198" s="10" t="s">
        <v>1040</v>
      </c>
      <c r="E198" s="10" t="str">
        <f t="shared" si="27"/>
        <v>WCV0088648</v>
      </c>
      <c r="F198" s="11">
        <f>VLOOKUP(E198,'[1]Policy Number &amp; Loss Info'!$H$4:$K$8916,2,FALSE)</f>
        <v>3242.88</v>
      </c>
      <c r="G198" s="11">
        <f>VLOOKUP(E198,'[1]Policy Number &amp; Loss Info'!$H$4:$K$8916,4,FALSE)</f>
        <v>0</v>
      </c>
      <c r="H198" s="12">
        <f>VLOOKUP(E198,'[1]Policy Number &amp; Loss Info'!$H$4:$K$8916,3,FALSE)</f>
        <v>0</v>
      </c>
      <c r="I198" s="13">
        <f t="shared" si="28"/>
        <v>0</v>
      </c>
      <c r="J198" s="14">
        <f t="shared" si="29"/>
        <v>0</v>
      </c>
      <c r="K198" s="10" t="s">
        <v>1041</v>
      </c>
      <c r="L198" s="10"/>
      <c r="M198" s="10" t="s">
        <v>101</v>
      </c>
      <c r="N198" s="10">
        <f>VLOOKUP(M198,[1]Array!$I$8:$J$14,2,FALSE)</f>
        <v>5</v>
      </c>
      <c r="O198" s="10">
        <v>9012</v>
      </c>
      <c r="P198" s="15">
        <v>45504</v>
      </c>
      <c r="Q198" s="10" t="s">
        <v>60</v>
      </c>
      <c r="R198" s="10" t="s">
        <v>1042</v>
      </c>
      <c r="S198" s="10" t="s">
        <v>1043</v>
      </c>
      <c r="T198" s="10">
        <v>1</v>
      </c>
      <c r="U198" s="10">
        <v>0</v>
      </c>
      <c r="V198" s="16">
        <v>0</v>
      </c>
      <c r="W198" s="16">
        <v>1205</v>
      </c>
      <c r="X198" s="16" t="str">
        <f>VLOOKUP(W198,[1]Array!$C$8:$D$15,2,TRUE)</f>
        <v>01  $0 - $4,999</v>
      </c>
      <c r="Y198" s="14">
        <f t="shared" si="30"/>
        <v>0</v>
      </c>
      <c r="Z198" s="14">
        <f t="shared" si="31"/>
        <v>0</v>
      </c>
      <c r="AA198" s="14">
        <f t="shared" si="32"/>
        <v>0.66666666666666663</v>
      </c>
      <c r="AB198" s="14">
        <f t="shared" si="33"/>
        <v>0</v>
      </c>
      <c r="AC198" s="14">
        <f t="shared" si="34"/>
        <v>2.3919645870139152E-3</v>
      </c>
      <c r="AD198" s="14">
        <f>(Y198*'[1]Scoring Model'!$K$17+'Working Data - V3'!Z198*'[1]Scoring Model'!$K$7+'Working Data - V3'!AA198*'[1]Scoring Model'!$K$9+'Working Data - V3'!AB198*'[1]Scoring Model'!$K$10+AC198*'[1]Scoring Model'!$K$11)</f>
        <v>0.13381172625073612</v>
      </c>
      <c r="AE198" s="14">
        <f t="shared" si="35"/>
        <v>3</v>
      </c>
      <c r="AF198" s="17" t="str">
        <f>VLOOKUP(AE198,'[1]Scoring Model'!$C$18:$D$27,2,FALSE)</f>
        <v>01  Low</v>
      </c>
      <c r="AG198" s="10" t="s">
        <v>1044</v>
      </c>
      <c r="AH198" s="10" t="s">
        <v>1045</v>
      </c>
      <c r="AI198" s="16">
        <v>73622</v>
      </c>
      <c r="AJ198" s="18">
        <v>0</v>
      </c>
    </row>
    <row r="199" spans="2:36" ht="15" customHeight="1" x14ac:dyDescent="0.25">
      <c r="B199" s="10" t="s">
        <v>98</v>
      </c>
      <c r="C199" s="10" t="s">
        <v>46</v>
      </c>
      <c r="D199" s="10" t="s">
        <v>1046</v>
      </c>
      <c r="E199" s="10" t="str">
        <f t="shared" si="27"/>
        <v>WCV0088617</v>
      </c>
      <c r="F199" s="11">
        <f>VLOOKUP(E199,'[1]Policy Number &amp; Loss Info'!$H$4:$K$8916,2,FALSE)</f>
        <v>76398.679999999993</v>
      </c>
      <c r="G199" s="11">
        <f>VLOOKUP(E199,'[1]Policy Number &amp; Loss Info'!$H$4:$K$8916,4,FALSE)</f>
        <v>124824.31</v>
      </c>
      <c r="H199" s="12">
        <f>VLOOKUP(E199,'[1]Policy Number &amp; Loss Info'!$H$4:$K$8916,3,FALSE)</f>
        <v>1</v>
      </c>
      <c r="I199" s="13">
        <f t="shared" si="28"/>
        <v>1.6338542760162873</v>
      </c>
      <c r="J199" s="14">
        <f t="shared" si="29"/>
        <v>1.3089231384626017</v>
      </c>
      <c r="K199" s="10" t="s">
        <v>1047</v>
      </c>
      <c r="L199" s="10"/>
      <c r="M199" s="10" t="s">
        <v>67</v>
      </c>
      <c r="N199" s="10">
        <f>VLOOKUP(M199,[1]Array!$I$8:$J$14,2,FALSE)</f>
        <v>6</v>
      </c>
      <c r="O199" s="10">
        <v>7219</v>
      </c>
      <c r="P199" s="15">
        <v>45497</v>
      </c>
      <c r="Q199" s="10" t="s">
        <v>102</v>
      </c>
      <c r="R199" s="10" t="s">
        <v>103</v>
      </c>
      <c r="S199" s="10" t="s">
        <v>1048</v>
      </c>
      <c r="T199" s="10">
        <v>0.88</v>
      </c>
      <c r="U199" s="10">
        <v>0</v>
      </c>
      <c r="V199" s="16">
        <v>0</v>
      </c>
      <c r="W199" s="16">
        <v>17860</v>
      </c>
      <c r="X199" s="16" t="str">
        <f>VLOOKUP(W199,[1]Array!$C$8:$D$15,2,TRUE)</f>
        <v>04  $15,000 - $24,999</v>
      </c>
      <c r="Y199" s="14">
        <f t="shared" si="30"/>
        <v>0.81692713800814365</v>
      </c>
      <c r="Z199" s="14">
        <f t="shared" si="31"/>
        <v>9.0086635004688557E-3</v>
      </c>
      <c r="AA199" s="14">
        <f t="shared" si="32"/>
        <v>0.83333333333333337</v>
      </c>
      <c r="AB199" s="14">
        <f t="shared" si="33"/>
        <v>0</v>
      </c>
      <c r="AC199" s="14">
        <f t="shared" si="34"/>
        <v>3.5452686741965576E-2</v>
      </c>
      <c r="AD199" s="14">
        <f>(Y199*'[1]Scoring Model'!$K$17+'Working Data - V3'!Z199*'[1]Scoring Model'!$K$7+'Working Data - V3'!AA199*'[1]Scoring Model'!$K$9+'Working Data - V3'!AB199*'[1]Scoring Model'!$K$10+AC199*'[1]Scoring Model'!$K$11)</f>
        <v>0.4206370781175966</v>
      </c>
      <c r="AE199" s="14">
        <f t="shared" si="35"/>
        <v>8</v>
      </c>
      <c r="AF199" s="17" t="str">
        <f>VLOOKUP(AE199,'[1]Scoring Model'!$C$18:$D$27,2,FALSE)</f>
        <v>03  High</v>
      </c>
      <c r="AG199" s="10" t="s">
        <v>490</v>
      </c>
      <c r="AH199" s="10" t="s">
        <v>1049</v>
      </c>
      <c r="AI199" s="16">
        <v>426549</v>
      </c>
      <c r="AJ199" s="18">
        <v>0</v>
      </c>
    </row>
    <row r="200" spans="2:36" ht="15" customHeight="1" x14ac:dyDescent="0.25">
      <c r="B200" s="10" t="s">
        <v>98</v>
      </c>
      <c r="C200" s="10" t="s">
        <v>46</v>
      </c>
      <c r="D200" s="10" t="s">
        <v>1050</v>
      </c>
      <c r="E200" s="10" t="str">
        <f t="shared" si="27"/>
        <v>WCV0088599</v>
      </c>
      <c r="F200" s="11">
        <f>VLOOKUP(E200,'[1]Policy Number &amp; Loss Info'!$H$4:$K$8916,2,FALSE)</f>
        <v>236371.85</v>
      </c>
      <c r="G200" s="11">
        <f>VLOOKUP(E200,'[1]Policy Number &amp; Loss Info'!$H$4:$K$8916,4,FALSE)</f>
        <v>274597.65000000002</v>
      </c>
      <c r="H200" s="12">
        <f>VLOOKUP(E200,'[1]Policy Number &amp; Loss Info'!$H$4:$K$8916,3,FALSE)</f>
        <v>21</v>
      </c>
      <c r="I200" s="13">
        <f t="shared" si="28"/>
        <v>1.1617189187291126</v>
      </c>
      <c r="J200" s="14">
        <f t="shared" si="29"/>
        <v>8.8843066549591239</v>
      </c>
      <c r="K200" s="10" t="s">
        <v>1051</v>
      </c>
      <c r="L200" s="10"/>
      <c r="M200" s="10" t="s">
        <v>49</v>
      </c>
      <c r="N200" s="10">
        <f>VLOOKUP(M200,[1]Array!$I$8:$J$14,2,FALSE)</f>
        <v>4</v>
      </c>
      <c r="O200" s="10">
        <v>8288</v>
      </c>
      <c r="P200" s="15">
        <v>45491</v>
      </c>
      <c r="Q200" s="10" t="s">
        <v>102</v>
      </c>
      <c r="R200" s="10" t="s">
        <v>1052</v>
      </c>
      <c r="S200" s="10" t="s">
        <v>1053</v>
      </c>
      <c r="T200" s="10">
        <v>0.94</v>
      </c>
      <c r="U200" s="10">
        <v>4</v>
      </c>
      <c r="V200" s="16">
        <v>36297.760000000002</v>
      </c>
      <c r="W200" s="16">
        <v>81007</v>
      </c>
      <c r="X200" s="16" t="str">
        <f>VLOOKUP(W200,[1]Array!$C$8:$D$15,2,TRUE)</f>
        <v>07  $75,000 - $149,999</v>
      </c>
      <c r="Y200" s="14">
        <f t="shared" si="30"/>
        <v>0.5808594593645563</v>
      </c>
      <c r="Z200" s="14">
        <f t="shared" si="31"/>
        <v>6.1146240552756165E-2</v>
      </c>
      <c r="AA200" s="14">
        <f t="shared" si="32"/>
        <v>0.5</v>
      </c>
      <c r="AB200" s="14">
        <f t="shared" si="33"/>
        <v>0</v>
      </c>
      <c r="AC200" s="14">
        <f t="shared" si="34"/>
        <v>0.16080155626575621</v>
      </c>
      <c r="AD200" s="14">
        <f>(Y200*'[1]Scoring Model'!$K$17+'Working Data - V3'!Z200*'[1]Scoring Model'!$K$7+'Working Data - V3'!AA200*'[1]Scoring Model'!$K$9+'Working Data - V3'!AB200*'[1]Scoring Model'!$K$10+AC200*'[1]Scoring Model'!$K$11)</f>
        <v>0.31864739717306934</v>
      </c>
      <c r="AE200" s="14">
        <f t="shared" si="35"/>
        <v>6</v>
      </c>
      <c r="AF200" s="17" t="str">
        <f>VLOOKUP(AE200,'[1]Scoring Model'!$C$18:$D$27,2,FALSE)</f>
        <v>02  Moderate</v>
      </c>
      <c r="AG200" s="10" t="s">
        <v>171</v>
      </c>
      <c r="AH200" s="10" t="s">
        <v>1054</v>
      </c>
      <c r="AI200" s="16">
        <v>1351760</v>
      </c>
      <c r="AJ200" s="18">
        <v>0.56788099999999997</v>
      </c>
    </row>
    <row r="201" spans="2:36" ht="15" customHeight="1" x14ac:dyDescent="0.25">
      <c r="B201" s="10" t="s">
        <v>98</v>
      </c>
      <c r="C201" s="10" t="s">
        <v>36</v>
      </c>
      <c r="D201" s="10" t="s">
        <v>1055</v>
      </c>
      <c r="E201" s="10" t="str">
        <f t="shared" si="27"/>
        <v>WCV0088589</v>
      </c>
      <c r="F201" s="11">
        <f>VLOOKUP(E201,'[1]Policy Number &amp; Loss Info'!$H$4:$K$8916,2,FALSE)</f>
        <v>24025.119999999999</v>
      </c>
      <c r="G201" s="11">
        <f>VLOOKUP(E201,'[1]Policy Number &amp; Loss Info'!$H$4:$K$8916,4,FALSE)</f>
        <v>0</v>
      </c>
      <c r="H201" s="12">
        <f>VLOOKUP(E201,'[1]Policy Number &amp; Loss Info'!$H$4:$K$8916,3,FALSE)</f>
        <v>0</v>
      </c>
      <c r="I201" s="13">
        <f t="shared" si="28"/>
        <v>0</v>
      </c>
      <c r="J201" s="14">
        <f t="shared" si="29"/>
        <v>0</v>
      </c>
      <c r="K201" s="10" t="s">
        <v>1056</v>
      </c>
      <c r="L201" s="10"/>
      <c r="M201" s="10" t="s">
        <v>49</v>
      </c>
      <c r="N201" s="10">
        <f>VLOOKUP(M201,[1]Array!$I$8:$J$14,2,FALSE)</f>
        <v>4</v>
      </c>
      <c r="O201" s="10">
        <v>34</v>
      </c>
      <c r="P201" s="15">
        <v>45490</v>
      </c>
      <c r="Q201" s="10" t="s">
        <v>197</v>
      </c>
      <c r="R201" s="10" t="s">
        <v>1057</v>
      </c>
      <c r="S201" s="10" t="s">
        <v>1058</v>
      </c>
      <c r="T201" s="10">
        <v>0.85</v>
      </c>
      <c r="U201" s="10">
        <v>0</v>
      </c>
      <c r="V201" s="16">
        <v>0</v>
      </c>
      <c r="W201" s="16">
        <v>9038</v>
      </c>
      <c r="X201" s="16" t="str">
        <f>VLOOKUP(W201,[1]Array!$C$8:$D$15,2,TRUE)</f>
        <v>02  $5,000 - $9,999</v>
      </c>
      <c r="Y201" s="14">
        <f t="shared" si="30"/>
        <v>0</v>
      </c>
      <c r="Z201" s="14">
        <f t="shared" si="31"/>
        <v>0</v>
      </c>
      <c r="AA201" s="14">
        <f t="shared" si="32"/>
        <v>0.5</v>
      </c>
      <c r="AB201" s="14">
        <f t="shared" si="33"/>
        <v>0</v>
      </c>
      <c r="AC201" s="14">
        <f t="shared" si="34"/>
        <v>1.7940726919030509E-2</v>
      </c>
      <c r="AD201" s="14">
        <f>(Y201*'[1]Scoring Model'!$K$17+'Working Data - V3'!Z201*'[1]Scoring Model'!$K$7+'Working Data - V3'!AA201*'[1]Scoring Model'!$K$9+'Working Data - V3'!AB201*'[1]Scoring Model'!$K$10+AC201*'[1]Scoring Model'!$K$11)</f>
        <v>0.1035881453838061</v>
      </c>
      <c r="AE201" s="14">
        <f t="shared" si="35"/>
        <v>3</v>
      </c>
      <c r="AF201" s="17" t="str">
        <f>VLOOKUP(AE201,'[1]Scoring Model'!$C$18:$D$27,2,FALSE)</f>
        <v>01  Low</v>
      </c>
      <c r="AG201" s="10" t="s">
        <v>1059</v>
      </c>
      <c r="AH201" s="10" t="s">
        <v>240</v>
      </c>
      <c r="AI201" s="16">
        <v>463416</v>
      </c>
      <c r="AJ201" s="18">
        <v>0</v>
      </c>
    </row>
    <row r="202" spans="2:36" ht="15" customHeight="1" x14ac:dyDescent="0.25">
      <c r="B202" s="10" t="s">
        <v>55</v>
      </c>
      <c r="C202" s="10" t="s">
        <v>78</v>
      </c>
      <c r="D202" s="10" t="s">
        <v>1060</v>
      </c>
      <c r="E202" s="10" t="str">
        <f t="shared" si="27"/>
        <v>WCV0088544</v>
      </c>
      <c r="F202" s="11">
        <f>VLOOKUP(E202,'[1]Policy Number &amp; Loss Info'!$H$4:$K$8916,2,FALSE)</f>
        <v>8997.130000000001</v>
      </c>
      <c r="G202" s="11">
        <f>VLOOKUP(E202,'[1]Policy Number &amp; Loss Info'!$H$4:$K$8916,4,FALSE)</f>
        <v>0</v>
      </c>
      <c r="H202" s="12">
        <f>VLOOKUP(E202,'[1]Policy Number &amp; Loss Info'!$H$4:$K$8916,3,FALSE)</f>
        <v>0</v>
      </c>
      <c r="I202" s="13">
        <f t="shared" si="28"/>
        <v>0</v>
      </c>
      <c r="J202" s="14">
        <f t="shared" si="29"/>
        <v>0</v>
      </c>
      <c r="K202" s="10" t="s">
        <v>1061</v>
      </c>
      <c r="L202" s="10"/>
      <c r="M202" s="10" t="s">
        <v>87</v>
      </c>
      <c r="N202" s="10">
        <f>VLOOKUP(M202,[1]Array!$I$8:$J$14,2,FALSE)</f>
        <v>3</v>
      </c>
      <c r="O202" s="10">
        <v>8810</v>
      </c>
      <c r="P202" s="15">
        <v>45477</v>
      </c>
      <c r="Q202" s="10" t="s">
        <v>60</v>
      </c>
      <c r="R202" s="10" t="s">
        <v>1062</v>
      </c>
      <c r="S202" s="10" t="s">
        <v>1063</v>
      </c>
      <c r="T202" s="10">
        <v>0.96</v>
      </c>
      <c r="U202" s="10">
        <v>0</v>
      </c>
      <c r="V202" s="16">
        <v>0</v>
      </c>
      <c r="W202" s="16">
        <v>3151</v>
      </c>
      <c r="X202" s="16" t="str">
        <f>VLOOKUP(W202,[1]Array!$C$8:$D$15,2,TRUE)</f>
        <v>01  $0 - $4,999</v>
      </c>
      <c r="Y202" s="14">
        <f t="shared" si="30"/>
        <v>0</v>
      </c>
      <c r="Z202" s="14">
        <f t="shared" si="31"/>
        <v>0</v>
      </c>
      <c r="AA202" s="14">
        <f t="shared" si="32"/>
        <v>0.33333333333333331</v>
      </c>
      <c r="AB202" s="14">
        <f t="shared" si="33"/>
        <v>0</v>
      </c>
      <c r="AC202" s="14">
        <f t="shared" si="34"/>
        <v>6.2548385175774657E-3</v>
      </c>
      <c r="AD202" s="14">
        <f>(Y202*'[1]Scoring Model'!$K$17+'Working Data - V3'!Z202*'[1]Scoring Model'!$K$7+'Working Data - V3'!AA202*'[1]Scoring Model'!$K$9+'Working Data - V3'!AB202*'[1]Scoring Model'!$K$10+AC202*'[1]Scoring Model'!$K$11)</f>
        <v>6.7917634370182153E-2</v>
      </c>
      <c r="AE202" s="14">
        <f t="shared" si="35"/>
        <v>2</v>
      </c>
      <c r="AF202" s="17" t="str">
        <f>VLOOKUP(AE202,'[1]Scoring Model'!$C$18:$D$27,2,FALSE)</f>
        <v>01  Low</v>
      </c>
      <c r="AG202" s="10" t="s">
        <v>490</v>
      </c>
      <c r="AH202" s="10" t="s">
        <v>491</v>
      </c>
      <c r="AI202" s="16">
        <v>118000</v>
      </c>
      <c r="AJ202" s="18">
        <v>0</v>
      </c>
    </row>
    <row r="203" spans="2:36" ht="15" customHeight="1" x14ac:dyDescent="0.25">
      <c r="B203" s="10" t="s">
        <v>55</v>
      </c>
      <c r="C203" s="10" t="s">
        <v>36</v>
      </c>
      <c r="D203" s="10" t="s">
        <v>1064</v>
      </c>
      <c r="E203" s="10" t="str">
        <f t="shared" si="27"/>
        <v>WCV0088532</v>
      </c>
      <c r="F203" s="11">
        <f>VLOOKUP(E203,'[1]Policy Number &amp; Loss Info'!$H$4:$K$8916,2,FALSE)</f>
        <v>8665.16</v>
      </c>
      <c r="G203" s="11">
        <f>VLOOKUP(E203,'[1]Policy Number &amp; Loss Info'!$H$4:$K$8916,4,FALSE)</f>
        <v>0</v>
      </c>
      <c r="H203" s="12">
        <f>VLOOKUP(E203,'[1]Policy Number &amp; Loss Info'!$H$4:$K$8916,3,FALSE)</f>
        <v>0</v>
      </c>
      <c r="I203" s="13">
        <f t="shared" si="28"/>
        <v>0</v>
      </c>
      <c r="J203" s="14">
        <f t="shared" si="29"/>
        <v>0</v>
      </c>
      <c r="K203" s="10" t="s">
        <v>1065</v>
      </c>
      <c r="L203" s="10"/>
      <c r="M203" s="10" t="s">
        <v>49</v>
      </c>
      <c r="N203" s="10">
        <f>VLOOKUP(M203,[1]Array!$I$8:$J$14,2,FALSE)</f>
        <v>4</v>
      </c>
      <c r="O203" s="10">
        <v>8723</v>
      </c>
      <c r="P203" s="15">
        <v>45474</v>
      </c>
      <c r="Q203" s="10" t="s">
        <v>60</v>
      </c>
      <c r="R203" s="10" t="s">
        <v>1066</v>
      </c>
      <c r="S203" s="10" t="s">
        <v>1067</v>
      </c>
      <c r="T203" s="10">
        <v>1</v>
      </c>
      <c r="U203" s="10">
        <v>0</v>
      </c>
      <c r="V203" s="16">
        <v>0</v>
      </c>
      <c r="W203" s="16">
        <v>2408</v>
      </c>
      <c r="X203" s="16" t="str">
        <f>VLOOKUP(W203,[1]Array!$C$8:$D$15,2,TRUE)</f>
        <v>01  $0 - $4,999</v>
      </c>
      <c r="Y203" s="14">
        <f t="shared" si="30"/>
        <v>0</v>
      </c>
      <c r="Z203" s="14">
        <f t="shared" si="31"/>
        <v>0</v>
      </c>
      <c r="AA203" s="14">
        <f t="shared" si="32"/>
        <v>0.5</v>
      </c>
      <c r="AB203" s="14">
        <f t="shared" si="33"/>
        <v>0</v>
      </c>
      <c r="AC203" s="14">
        <f t="shared" si="34"/>
        <v>4.779959108323243E-3</v>
      </c>
      <c r="AD203" s="14">
        <f>(Y203*'[1]Scoring Model'!$K$17+'Working Data - V3'!Z203*'[1]Scoring Model'!$K$7+'Working Data - V3'!AA203*'[1]Scoring Model'!$K$9+'Working Data - V3'!AB203*'[1]Scoring Model'!$K$10+AC203*'[1]Scoring Model'!$K$11)</f>
        <v>0.10095599182166465</v>
      </c>
      <c r="AE203" s="14">
        <f t="shared" si="35"/>
        <v>3</v>
      </c>
      <c r="AF203" s="17" t="str">
        <f>VLOOKUP(AE203,'[1]Scoring Model'!$C$18:$D$27,2,FALSE)</f>
        <v>01  Low</v>
      </c>
      <c r="AG203" s="10" t="s">
        <v>1068</v>
      </c>
      <c r="AH203" s="10" t="s">
        <v>680</v>
      </c>
      <c r="AI203" s="16">
        <v>1029006</v>
      </c>
      <c r="AJ203" s="18">
        <v>0</v>
      </c>
    </row>
    <row r="204" spans="2:36" ht="15" customHeight="1" x14ac:dyDescent="0.25">
      <c r="B204" s="10" t="s">
        <v>98</v>
      </c>
      <c r="C204" s="10" t="s">
        <v>166</v>
      </c>
      <c r="D204" s="10" t="s">
        <v>1069</v>
      </c>
      <c r="E204" s="10" t="str">
        <f t="shared" si="27"/>
        <v>WCV0088485</v>
      </c>
      <c r="F204" s="11">
        <f>VLOOKUP(E204,'[1]Policy Number &amp; Loss Info'!$H$4:$K$8916,2,FALSE)</f>
        <v>81560.14</v>
      </c>
      <c r="G204" s="11">
        <f>VLOOKUP(E204,'[1]Policy Number &amp; Loss Info'!$H$4:$K$8916,4,FALSE)</f>
        <v>202679.11000000002</v>
      </c>
      <c r="H204" s="12">
        <f>VLOOKUP(E204,'[1]Policy Number &amp; Loss Info'!$H$4:$K$8916,3,FALSE)</f>
        <v>6</v>
      </c>
      <c r="I204" s="13">
        <f t="shared" si="28"/>
        <v>2.4850265092727897</v>
      </c>
      <c r="J204" s="14">
        <f t="shared" si="29"/>
        <v>7.3565346994254792</v>
      </c>
      <c r="K204" s="10" t="s">
        <v>1070</v>
      </c>
      <c r="L204" s="10"/>
      <c r="M204" s="10" t="s">
        <v>87</v>
      </c>
      <c r="N204" s="10">
        <f>VLOOKUP(M204,[1]Array!$I$8:$J$14,2,FALSE)</f>
        <v>3</v>
      </c>
      <c r="O204" s="10">
        <v>8810</v>
      </c>
      <c r="P204" s="15">
        <v>45474</v>
      </c>
      <c r="Q204" s="10" t="s">
        <v>102</v>
      </c>
      <c r="R204" s="10" t="s">
        <v>1071</v>
      </c>
      <c r="S204" s="10" t="s">
        <v>1072</v>
      </c>
      <c r="T204" s="10">
        <v>1.24</v>
      </c>
      <c r="U204" s="10">
        <v>1</v>
      </c>
      <c r="V204" s="16">
        <v>124.36</v>
      </c>
      <c r="W204" s="16">
        <v>36341</v>
      </c>
      <c r="X204" s="16" t="str">
        <f>VLOOKUP(W204,[1]Array!$C$8:$D$15,2,TRUE)</f>
        <v>05  $25,000 - $49,999</v>
      </c>
      <c r="Y204" s="14">
        <f t="shared" si="30"/>
        <v>1</v>
      </c>
      <c r="Z204" s="14">
        <f t="shared" si="31"/>
        <v>5.0631350068795856E-2</v>
      </c>
      <c r="AA204" s="14">
        <f t="shared" si="32"/>
        <v>0.33333333333333331</v>
      </c>
      <c r="AB204" s="14">
        <f t="shared" si="33"/>
        <v>0.24</v>
      </c>
      <c r="AC204" s="14">
        <f t="shared" si="34"/>
        <v>7.2138078885205556E-2</v>
      </c>
      <c r="AD204" s="14">
        <f>(Y204*'[1]Scoring Model'!$K$17+'Working Data - V3'!Z204*'[1]Scoring Model'!$K$7+'Working Data - V3'!AA204*'[1]Scoring Model'!$K$9+'Working Data - V3'!AB204*'[1]Scoring Model'!$K$10+AC204*'[1]Scoring Model'!$K$11)</f>
        <v>0.42722055245746687</v>
      </c>
      <c r="AE204" s="14">
        <f t="shared" si="35"/>
        <v>8</v>
      </c>
      <c r="AF204" s="17" t="str">
        <f>VLOOKUP(AE204,'[1]Scoring Model'!$C$18:$D$27,2,FALSE)</f>
        <v>03  High</v>
      </c>
      <c r="AG204" s="10" t="s">
        <v>1073</v>
      </c>
      <c r="AH204" s="10" t="s">
        <v>172</v>
      </c>
      <c r="AI204" s="16">
        <v>1440999</v>
      </c>
      <c r="AJ204" s="18">
        <v>4.0949999999999997E-3</v>
      </c>
    </row>
    <row r="205" spans="2:36" ht="15" customHeight="1" x14ac:dyDescent="0.25">
      <c r="B205" s="10" t="s">
        <v>55</v>
      </c>
      <c r="C205" s="10" t="s">
        <v>56</v>
      </c>
      <c r="D205" s="10" t="s">
        <v>1074</v>
      </c>
      <c r="E205" s="10" t="str">
        <f t="shared" si="27"/>
        <v>WCV0088476</v>
      </c>
      <c r="F205" s="11">
        <f>VLOOKUP(E205,'[1]Policy Number &amp; Loss Info'!$H$4:$K$8916,2,FALSE)</f>
        <v>6172.85</v>
      </c>
      <c r="G205" s="11">
        <f>VLOOKUP(E205,'[1]Policy Number &amp; Loss Info'!$H$4:$K$8916,4,FALSE)</f>
        <v>0</v>
      </c>
      <c r="H205" s="12">
        <f>VLOOKUP(E205,'[1]Policy Number &amp; Loss Info'!$H$4:$K$8916,3,FALSE)</f>
        <v>0</v>
      </c>
      <c r="I205" s="13">
        <f t="shared" si="28"/>
        <v>0</v>
      </c>
      <c r="J205" s="14">
        <f t="shared" si="29"/>
        <v>0</v>
      </c>
      <c r="K205" s="10" t="s">
        <v>1075</v>
      </c>
      <c r="L205" s="10"/>
      <c r="M205" s="10" t="s">
        <v>87</v>
      </c>
      <c r="N205" s="10">
        <f>VLOOKUP(M205,[1]Array!$I$8:$J$14,2,FALSE)</f>
        <v>3</v>
      </c>
      <c r="O205" s="10">
        <v>8810</v>
      </c>
      <c r="P205" s="15">
        <v>45474</v>
      </c>
      <c r="Q205" s="10" t="s">
        <v>60</v>
      </c>
      <c r="R205" s="10" t="s">
        <v>1076</v>
      </c>
      <c r="S205" s="10" t="s">
        <v>1077</v>
      </c>
      <c r="T205" s="10">
        <v>1</v>
      </c>
      <c r="U205" s="10">
        <v>0</v>
      </c>
      <c r="V205" s="16">
        <v>0</v>
      </c>
      <c r="W205" s="16">
        <v>2197</v>
      </c>
      <c r="X205" s="16" t="str">
        <f>VLOOKUP(W205,[1]Array!$C$8:$D$15,2,TRUE)</f>
        <v>01  $0 - $4,999</v>
      </c>
      <c r="Y205" s="14">
        <f t="shared" si="30"/>
        <v>0</v>
      </c>
      <c r="Z205" s="14">
        <f t="shared" si="31"/>
        <v>0</v>
      </c>
      <c r="AA205" s="14">
        <f t="shared" si="32"/>
        <v>0.33333333333333331</v>
      </c>
      <c r="AB205" s="14">
        <f t="shared" si="33"/>
        <v>0</v>
      </c>
      <c r="AC205" s="14">
        <f t="shared" si="34"/>
        <v>4.3611171764892705E-3</v>
      </c>
      <c r="AD205" s="14">
        <f>(Y205*'[1]Scoring Model'!$K$17+'Working Data - V3'!Z205*'[1]Scoring Model'!$K$7+'Working Data - V3'!AA205*'[1]Scoring Model'!$K$9+'Working Data - V3'!AB205*'[1]Scoring Model'!$K$10+AC205*'[1]Scoring Model'!$K$11)</f>
        <v>6.7538890101964524E-2</v>
      </c>
      <c r="AE205" s="14">
        <f t="shared" si="35"/>
        <v>2</v>
      </c>
      <c r="AF205" s="17" t="str">
        <f>VLOOKUP(AE205,'[1]Scoring Model'!$C$18:$D$27,2,FALSE)</f>
        <v>01  Low</v>
      </c>
      <c r="AG205" s="10" t="s">
        <v>1078</v>
      </c>
      <c r="AH205" s="10" t="s">
        <v>1079</v>
      </c>
      <c r="AI205" s="16">
        <v>225000</v>
      </c>
      <c r="AJ205" s="18">
        <v>0</v>
      </c>
    </row>
    <row r="206" spans="2:36" ht="15" customHeight="1" x14ac:dyDescent="0.25">
      <c r="B206" s="10" t="s">
        <v>55</v>
      </c>
      <c r="C206" s="10" t="s">
        <v>56</v>
      </c>
      <c r="D206" s="10" t="s">
        <v>1080</v>
      </c>
      <c r="E206" s="10" t="str">
        <f t="shared" si="27"/>
        <v>WCV0086813</v>
      </c>
      <c r="F206" s="11">
        <f>VLOOKUP(E206,'[1]Policy Number &amp; Loss Info'!$H$4:$K$8916,2,FALSE)</f>
        <v>26318.27</v>
      </c>
      <c r="G206" s="11">
        <f>VLOOKUP(E206,'[1]Policy Number &amp; Loss Info'!$H$4:$K$8916,4,FALSE)</f>
        <v>0</v>
      </c>
      <c r="H206" s="12">
        <f>VLOOKUP(E206,'[1]Policy Number &amp; Loss Info'!$H$4:$K$8916,3,FALSE)</f>
        <v>0</v>
      </c>
      <c r="I206" s="13">
        <f t="shared" si="28"/>
        <v>0</v>
      </c>
      <c r="J206" s="14">
        <f t="shared" si="29"/>
        <v>0</v>
      </c>
      <c r="K206" s="10" t="s">
        <v>1081</v>
      </c>
      <c r="L206" s="10"/>
      <c r="M206" s="10" t="s">
        <v>101</v>
      </c>
      <c r="N206" s="10">
        <f>VLOOKUP(M206,[1]Array!$I$8:$J$14,2,FALSE)</f>
        <v>5</v>
      </c>
      <c r="O206" s="10">
        <v>8742</v>
      </c>
      <c r="P206" s="15">
        <v>45486</v>
      </c>
      <c r="Q206" s="10" t="s">
        <v>60</v>
      </c>
      <c r="R206" s="10" t="s">
        <v>88</v>
      </c>
      <c r="S206" s="10" t="s">
        <v>272</v>
      </c>
      <c r="T206" s="10">
        <v>0.93</v>
      </c>
      <c r="U206" s="10">
        <v>0</v>
      </c>
      <c r="V206" s="16">
        <v>0</v>
      </c>
      <c r="W206" s="16">
        <v>8860</v>
      </c>
      <c r="X206" s="16" t="str">
        <f>VLOOKUP(W206,[1]Array!$C$8:$D$15,2,TRUE)</f>
        <v>02  $5,000 - $9,999</v>
      </c>
      <c r="Y206" s="14">
        <f t="shared" si="30"/>
        <v>0</v>
      </c>
      <c r="Z206" s="14">
        <f t="shared" si="31"/>
        <v>0</v>
      </c>
      <c r="AA206" s="14">
        <f t="shared" si="32"/>
        <v>0.66666666666666663</v>
      </c>
      <c r="AB206" s="14">
        <f t="shared" si="33"/>
        <v>0</v>
      </c>
      <c r="AC206" s="14">
        <f t="shared" si="34"/>
        <v>1.758739107132223E-2</v>
      </c>
      <c r="AD206" s="14">
        <f>(Y206*'[1]Scoring Model'!$K$17+'Working Data - V3'!Z206*'[1]Scoring Model'!$K$7+'Working Data - V3'!AA206*'[1]Scoring Model'!$K$9+'Working Data - V3'!AB206*'[1]Scoring Model'!$K$10+AC206*'[1]Scoring Model'!$K$11)</f>
        <v>0.13685081154759779</v>
      </c>
      <c r="AE206" s="14">
        <f t="shared" si="35"/>
        <v>3</v>
      </c>
      <c r="AF206" s="17" t="str">
        <f>VLOOKUP(AE206,'[1]Scoring Model'!$C$18:$D$27,2,FALSE)</f>
        <v>01  Low</v>
      </c>
      <c r="AG206" s="10" t="s">
        <v>1082</v>
      </c>
      <c r="AH206" s="10" t="s">
        <v>974</v>
      </c>
      <c r="AI206" s="16">
        <v>978655</v>
      </c>
      <c r="AJ206" s="18">
        <v>0</v>
      </c>
    </row>
    <row r="207" spans="2:36" ht="15" customHeight="1" x14ac:dyDescent="0.25">
      <c r="B207" s="10" t="s">
        <v>55</v>
      </c>
      <c r="C207" s="10" t="s">
        <v>36</v>
      </c>
      <c r="D207" s="10" t="s">
        <v>1083</v>
      </c>
      <c r="E207" s="10" t="str">
        <f t="shared" si="27"/>
        <v>WCV0086715</v>
      </c>
      <c r="F207" s="11">
        <f>VLOOKUP(E207,'[1]Policy Number &amp; Loss Info'!$H$4:$K$8916,2,FALSE)</f>
        <v>4683.08</v>
      </c>
      <c r="G207" s="11">
        <f>VLOOKUP(E207,'[1]Policy Number &amp; Loss Info'!$H$4:$K$8916,4,FALSE)</f>
        <v>0</v>
      </c>
      <c r="H207" s="12">
        <f>VLOOKUP(E207,'[1]Policy Number &amp; Loss Info'!$H$4:$K$8916,3,FALSE)</f>
        <v>0</v>
      </c>
      <c r="I207" s="13">
        <f t="shared" si="28"/>
        <v>0</v>
      </c>
      <c r="J207" s="14">
        <f t="shared" si="29"/>
        <v>0</v>
      </c>
      <c r="K207" s="10" t="s">
        <v>1084</v>
      </c>
      <c r="L207" s="10"/>
      <c r="M207" s="10" t="s">
        <v>39</v>
      </c>
      <c r="N207" s="10">
        <f>VLOOKUP(M207,[1]Array!$I$8:$J$14,2,FALSE)</f>
        <v>1</v>
      </c>
      <c r="O207" s="10">
        <v>9082</v>
      </c>
      <c r="P207" s="15">
        <v>45474</v>
      </c>
      <c r="Q207" s="10" t="s">
        <v>60</v>
      </c>
      <c r="R207" s="10" t="s">
        <v>364</v>
      </c>
      <c r="S207" s="10" t="s">
        <v>365</v>
      </c>
      <c r="T207" s="10">
        <v>1</v>
      </c>
      <c r="U207" s="10">
        <v>0</v>
      </c>
      <c r="V207" s="16">
        <v>0</v>
      </c>
      <c r="W207" s="16">
        <v>1569</v>
      </c>
      <c r="X207" s="16" t="str">
        <f>VLOOKUP(W207,[1]Array!$C$8:$D$15,2,TRUE)</f>
        <v>01  $0 - $4,999</v>
      </c>
      <c r="Y207" s="14">
        <f t="shared" si="30"/>
        <v>0</v>
      </c>
      <c r="Z207" s="14">
        <f t="shared" si="31"/>
        <v>0</v>
      </c>
      <c r="AA207" s="14">
        <f t="shared" si="32"/>
        <v>0</v>
      </c>
      <c r="AB207" s="14">
        <f t="shared" si="33"/>
        <v>0</v>
      </c>
      <c r="AC207" s="14">
        <f t="shared" si="34"/>
        <v>3.1145165452488239E-3</v>
      </c>
      <c r="AD207" s="14">
        <f>(Y207*'[1]Scoring Model'!$K$17+'Working Data - V3'!Z207*'[1]Scoring Model'!$K$7+'Working Data - V3'!AA207*'[1]Scoring Model'!$K$9+'Working Data - V3'!AB207*'[1]Scoring Model'!$K$10+AC207*'[1]Scoring Model'!$K$11)</f>
        <v>6.2290330904976479E-4</v>
      </c>
      <c r="AE207" s="14">
        <f t="shared" si="35"/>
        <v>1</v>
      </c>
      <c r="AF207" s="17" t="str">
        <f>VLOOKUP(AE207,'[1]Scoring Model'!$C$18:$D$27,2,FALSE)</f>
        <v>01  Low</v>
      </c>
      <c r="AG207" s="10" t="s">
        <v>43</v>
      </c>
      <c r="AH207" s="10" t="s">
        <v>619</v>
      </c>
      <c r="AI207" s="16">
        <v>122314</v>
      </c>
      <c r="AJ207" s="18">
        <v>0</v>
      </c>
    </row>
    <row r="208" spans="2:36" ht="15" customHeight="1" x14ac:dyDescent="0.25">
      <c r="B208" s="10" t="s">
        <v>55</v>
      </c>
      <c r="C208" s="10" t="s">
        <v>36</v>
      </c>
      <c r="D208" s="10" t="s">
        <v>1085</v>
      </c>
      <c r="E208" s="10" t="str">
        <f t="shared" si="27"/>
        <v>WCV0085095</v>
      </c>
      <c r="F208" s="11">
        <f>VLOOKUP(E208,'[1]Policy Number &amp; Loss Info'!$H$4:$K$8916,2,FALSE)</f>
        <v>11990.93</v>
      </c>
      <c r="G208" s="11">
        <f>VLOOKUP(E208,'[1]Policy Number &amp; Loss Info'!$H$4:$K$8916,4,FALSE)</f>
        <v>0</v>
      </c>
      <c r="H208" s="12">
        <f>VLOOKUP(E208,'[1]Policy Number &amp; Loss Info'!$H$4:$K$8916,3,FALSE)</f>
        <v>0</v>
      </c>
      <c r="I208" s="13">
        <f t="shared" si="28"/>
        <v>0</v>
      </c>
      <c r="J208" s="14">
        <f t="shared" si="29"/>
        <v>0</v>
      </c>
      <c r="K208" s="10" t="s">
        <v>1086</v>
      </c>
      <c r="L208" s="10"/>
      <c r="M208" s="10" t="s">
        <v>101</v>
      </c>
      <c r="N208" s="10">
        <f>VLOOKUP(M208,[1]Array!$I$8:$J$14,2,FALSE)</f>
        <v>5</v>
      </c>
      <c r="O208" s="10">
        <v>5537</v>
      </c>
      <c r="P208" s="15">
        <v>45504</v>
      </c>
      <c r="Q208" s="10" t="s">
        <v>60</v>
      </c>
      <c r="R208" s="10" t="s">
        <v>1087</v>
      </c>
      <c r="S208" s="10" t="s">
        <v>1088</v>
      </c>
      <c r="T208" s="10">
        <v>1</v>
      </c>
      <c r="U208" s="10">
        <v>0</v>
      </c>
      <c r="V208" s="16">
        <v>0</v>
      </c>
      <c r="W208" s="16">
        <v>3557</v>
      </c>
      <c r="X208" s="16" t="str">
        <f>VLOOKUP(W208,[1]Array!$C$8:$D$15,2,TRUE)</f>
        <v>01  $0 - $4,999</v>
      </c>
      <c r="Y208" s="14">
        <f t="shared" si="30"/>
        <v>0</v>
      </c>
      <c r="Z208" s="14">
        <f t="shared" si="31"/>
        <v>0</v>
      </c>
      <c r="AA208" s="14">
        <f t="shared" si="32"/>
        <v>0.66666666666666663</v>
      </c>
      <c r="AB208" s="14">
        <f t="shared" si="33"/>
        <v>0</v>
      </c>
      <c r="AC208" s="14">
        <f t="shared" si="34"/>
        <v>7.0607618556087102E-3</v>
      </c>
      <c r="AD208" s="14">
        <f>(Y208*'[1]Scoring Model'!$K$17+'Working Data - V3'!Z208*'[1]Scoring Model'!$K$7+'Working Data - V3'!AA208*'[1]Scoring Model'!$K$9+'Working Data - V3'!AB208*'[1]Scoring Model'!$K$10+AC208*'[1]Scoring Model'!$K$11)</f>
        <v>0.13474548570445508</v>
      </c>
      <c r="AE208" s="14">
        <f t="shared" si="35"/>
        <v>3</v>
      </c>
      <c r="AF208" s="17" t="str">
        <f>VLOOKUP(AE208,'[1]Scoring Model'!$C$18:$D$27,2,FALSE)</f>
        <v>01  Low</v>
      </c>
      <c r="AG208" s="10" t="s">
        <v>360</v>
      </c>
      <c r="AH208" s="10" t="s">
        <v>206</v>
      </c>
      <c r="AI208" s="16">
        <v>95600</v>
      </c>
      <c r="AJ208" s="18">
        <v>0</v>
      </c>
    </row>
    <row r="209" spans="2:36" ht="15" customHeight="1" x14ac:dyDescent="0.25">
      <c r="B209" s="10" t="s">
        <v>35</v>
      </c>
      <c r="C209" s="10" t="s">
        <v>36</v>
      </c>
      <c r="D209" s="10" t="s">
        <v>1089</v>
      </c>
      <c r="E209" s="10" t="str">
        <f t="shared" si="27"/>
        <v>WCV0085037</v>
      </c>
      <c r="F209" s="11">
        <f>VLOOKUP(E209,'[1]Policy Number &amp; Loss Info'!$H$4:$K$8916,2,FALSE)</f>
        <v>6114.5</v>
      </c>
      <c r="G209" s="11">
        <f>VLOOKUP(E209,'[1]Policy Number &amp; Loss Info'!$H$4:$K$8916,4,FALSE)</f>
        <v>0</v>
      </c>
      <c r="H209" s="12">
        <f>VLOOKUP(E209,'[1]Policy Number &amp; Loss Info'!$H$4:$K$8916,3,FALSE)</f>
        <v>0</v>
      </c>
      <c r="I209" s="13">
        <f t="shared" si="28"/>
        <v>0</v>
      </c>
      <c r="J209" s="14">
        <f t="shared" si="29"/>
        <v>0</v>
      </c>
      <c r="K209" s="10" t="s">
        <v>1090</v>
      </c>
      <c r="L209" s="10"/>
      <c r="M209" s="10" t="s">
        <v>49</v>
      </c>
      <c r="N209" s="10">
        <f>VLOOKUP(M209,[1]Array!$I$8:$J$14,2,FALSE)</f>
        <v>4</v>
      </c>
      <c r="O209" s="10">
        <v>7520</v>
      </c>
      <c r="P209" s="15">
        <v>45490</v>
      </c>
      <c r="Q209" s="10" t="s">
        <v>40</v>
      </c>
      <c r="R209" s="10" t="s">
        <v>1091</v>
      </c>
      <c r="S209" s="10" t="s">
        <v>1092</v>
      </c>
      <c r="T209" s="10">
        <v>1</v>
      </c>
      <c r="U209" s="10">
        <v>0</v>
      </c>
      <c r="V209" s="16">
        <v>0</v>
      </c>
      <c r="W209" s="16">
        <v>1837</v>
      </c>
      <c r="X209" s="16" t="str">
        <f>VLOOKUP(W209,[1]Array!$C$8:$D$15,2,TRUE)</f>
        <v>01  $0 - $4,999</v>
      </c>
      <c r="Y209" s="14">
        <f t="shared" si="30"/>
        <v>0</v>
      </c>
      <c r="Z209" s="14">
        <f t="shared" si="31"/>
        <v>0</v>
      </c>
      <c r="AA209" s="14">
        <f t="shared" si="32"/>
        <v>0.5</v>
      </c>
      <c r="AB209" s="14">
        <f t="shared" si="33"/>
        <v>0</v>
      </c>
      <c r="AC209" s="14">
        <f t="shared" si="34"/>
        <v>3.6465053496635368E-3</v>
      </c>
      <c r="AD209" s="14">
        <f>(Y209*'[1]Scoring Model'!$K$17+'Working Data - V3'!Z209*'[1]Scoring Model'!$K$7+'Working Data - V3'!AA209*'[1]Scoring Model'!$K$9+'Working Data - V3'!AB209*'[1]Scoring Model'!$K$10+AC209*'[1]Scoring Model'!$K$11)</f>
        <v>0.10072930106993272</v>
      </c>
      <c r="AE209" s="14">
        <f t="shared" si="35"/>
        <v>3</v>
      </c>
      <c r="AF209" s="17" t="str">
        <f>VLOOKUP(AE209,'[1]Scoring Model'!$C$18:$D$27,2,FALSE)</f>
        <v>01  Low</v>
      </c>
      <c r="AG209" s="10" t="s">
        <v>263</v>
      </c>
      <c r="AH209" s="10" t="s">
        <v>723</v>
      </c>
      <c r="AI209" s="16">
        <v>108483</v>
      </c>
      <c r="AJ209" s="18">
        <v>0</v>
      </c>
    </row>
    <row r="210" spans="2:36" ht="15" customHeight="1" x14ac:dyDescent="0.25">
      <c r="B210" s="10" t="s">
        <v>55</v>
      </c>
      <c r="C210" s="10" t="s">
        <v>56</v>
      </c>
      <c r="D210" s="10" t="s">
        <v>1093</v>
      </c>
      <c r="E210" s="10" t="str">
        <f t="shared" si="27"/>
        <v>WCV0085000</v>
      </c>
      <c r="F210" s="11">
        <f>VLOOKUP(E210,'[1]Policy Number &amp; Loss Info'!$H$4:$K$8916,2,FALSE)</f>
        <v>7135.55</v>
      </c>
      <c r="G210" s="11">
        <f>VLOOKUP(E210,'[1]Policy Number &amp; Loss Info'!$H$4:$K$8916,4,FALSE)</f>
        <v>0</v>
      </c>
      <c r="H210" s="12">
        <f>VLOOKUP(E210,'[1]Policy Number &amp; Loss Info'!$H$4:$K$8916,3,FALSE)</f>
        <v>0</v>
      </c>
      <c r="I210" s="13">
        <f t="shared" si="28"/>
        <v>0</v>
      </c>
      <c r="J210" s="14">
        <f t="shared" si="29"/>
        <v>0</v>
      </c>
      <c r="K210" s="10" t="s">
        <v>1094</v>
      </c>
      <c r="L210" s="10"/>
      <c r="M210" s="10" t="s">
        <v>59</v>
      </c>
      <c r="N210" s="10">
        <f>VLOOKUP(M210,[1]Array!$I$8:$J$14,2,FALSE)</f>
        <v>7</v>
      </c>
      <c r="O210" s="10">
        <v>5474</v>
      </c>
      <c r="P210" s="15">
        <v>45483</v>
      </c>
      <c r="Q210" s="10" t="s">
        <v>60</v>
      </c>
      <c r="R210" s="10" t="s">
        <v>500</v>
      </c>
      <c r="S210" s="10" t="s">
        <v>501</v>
      </c>
      <c r="T210" s="10">
        <v>1</v>
      </c>
      <c r="U210" s="10">
        <v>0</v>
      </c>
      <c r="V210" s="16">
        <v>0</v>
      </c>
      <c r="W210" s="16">
        <v>2769</v>
      </c>
      <c r="X210" s="16" t="str">
        <f>VLOOKUP(W210,[1]Array!$C$8:$D$15,2,TRUE)</f>
        <v>01  $0 - $4,999</v>
      </c>
      <c r="Y210" s="14">
        <f t="shared" si="30"/>
        <v>0</v>
      </c>
      <c r="Z210" s="14">
        <f t="shared" si="31"/>
        <v>0</v>
      </c>
      <c r="AA210" s="14">
        <f t="shared" si="32"/>
        <v>1</v>
      </c>
      <c r="AB210" s="14">
        <f t="shared" si="33"/>
        <v>0</v>
      </c>
      <c r="AC210" s="14">
        <f t="shared" si="34"/>
        <v>5.4965559680012705E-3</v>
      </c>
      <c r="AD210" s="14">
        <f>(Y210*'[1]Scoring Model'!$K$17+'Working Data - V3'!Z210*'[1]Scoring Model'!$K$7+'Working Data - V3'!AA210*'[1]Scoring Model'!$K$9+'Working Data - V3'!AB210*'[1]Scoring Model'!$K$10+AC210*'[1]Scoring Model'!$K$11)</f>
        <v>0.20109931119360028</v>
      </c>
      <c r="AE210" s="14">
        <f t="shared" si="35"/>
        <v>4</v>
      </c>
      <c r="AF210" s="17" t="str">
        <f>VLOOKUP(AE210,'[1]Scoring Model'!$C$18:$D$27,2,FALSE)</f>
        <v>01  Low</v>
      </c>
      <c r="AG210" s="10" t="s">
        <v>1095</v>
      </c>
      <c r="AH210" s="10" t="s">
        <v>130</v>
      </c>
      <c r="AI210" s="16">
        <v>54571</v>
      </c>
      <c r="AJ210" s="18">
        <v>0</v>
      </c>
    </row>
    <row r="211" spans="2:36" ht="15" customHeight="1" x14ac:dyDescent="0.25">
      <c r="B211" s="10" t="s">
        <v>55</v>
      </c>
      <c r="C211" s="10" t="s">
        <v>36</v>
      </c>
      <c r="D211" s="10" t="s">
        <v>1096</v>
      </c>
      <c r="E211" s="10" t="str">
        <f t="shared" si="27"/>
        <v>WCV0084953</v>
      </c>
      <c r="F211" s="11">
        <f>VLOOKUP(E211,'[1]Policy Number &amp; Loss Info'!$H$4:$K$8916,2,FALSE)</f>
        <v>10662.79</v>
      </c>
      <c r="G211" s="11">
        <f>VLOOKUP(E211,'[1]Policy Number &amp; Loss Info'!$H$4:$K$8916,4,FALSE)</f>
        <v>0</v>
      </c>
      <c r="H211" s="12">
        <f>VLOOKUP(E211,'[1]Policy Number &amp; Loss Info'!$H$4:$K$8916,3,FALSE)</f>
        <v>0</v>
      </c>
      <c r="I211" s="13">
        <f t="shared" si="28"/>
        <v>0</v>
      </c>
      <c r="J211" s="14">
        <f t="shared" si="29"/>
        <v>0</v>
      </c>
      <c r="K211" s="10" t="s">
        <v>1097</v>
      </c>
      <c r="L211" s="10"/>
      <c r="M211" s="10" t="s">
        <v>49</v>
      </c>
      <c r="N211" s="10">
        <f>VLOOKUP(M211,[1]Array!$I$8:$J$14,2,FALSE)</f>
        <v>4</v>
      </c>
      <c r="O211" s="10">
        <v>7520</v>
      </c>
      <c r="P211" s="15">
        <v>45474</v>
      </c>
      <c r="Q211" s="10" t="s">
        <v>40</v>
      </c>
      <c r="R211" s="10" t="s">
        <v>1098</v>
      </c>
      <c r="S211" s="10" t="s">
        <v>1099</v>
      </c>
      <c r="T211" s="10">
        <v>1</v>
      </c>
      <c r="U211" s="10">
        <v>0</v>
      </c>
      <c r="V211" s="16">
        <v>0</v>
      </c>
      <c r="W211" s="16">
        <v>3633</v>
      </c>
      <c r="X211" s="16" t="str">
        <f>VLOOKUP(W211,[1]Array!$C$8:$D$15,2,TRUE)</f>
        <v>01  $0 - $4,999</v>
      </c>
      <c r="Y211" s="14">
        <f t="shared" si="30"/>
        <v>0</v>
      </c>
      <c r="Z211" s="14">
        <f t="shared" si="31"/>
        <v>0</v>
      </c>
      <c r="AA211" s="14">
        <f t="shared" si="32"/>
        <v>0.5</v>
      </c>
      <c r="AB211" s="14">
        <f t="shared" si="33"/>
        <v>0</v>
      </c>
      <c r="AC211" s="14">
        <f t="shared" si="34"/>
        <v>7.2116243523830323E-3</v>
      </c>
      <c r="AD211" s="14">
        <f>(Y211*'[1]Scoring Model'!$K$17+'Working Data - V3'!Z211*'[1]Scoring Model'!$K$7+'Working Data - V3'!AA211*'[1]Scoring Model'!$K$9+'Working Data - V3'!AB211*'[1]Scoring Model'!$K$10+AC211*'[1]Scoring Model'!$K$11)</f>
        <v>0.10144232487047661</v>
      </c>
      <c r="AE211" s="14">
        <f t="shared" si="35"/>
        <v>3</v>
      </c>
      <c r="AF211" s="17" t="str">
        <f>VLOOKUP(AE211,'[1]Scoring Model'!$C$18:$D$27,2,FALSE)</f>
        <v>01  Low</v>
      </c>
      <c r="AG211" s="10" t="s">
        <v>263</v>
      </c>
      <c r="AH211" s="10" t="s">
        <v>723</v>
      </c>
      <c r="AI211" s="16">
        <v>145553</v>
      </c>
      <c r="AJ211" s="18">
        <v>0</v>
      </c>
    </row>
    <row r="212" spans="2:36" ht="15" customHeight="1" x14ac:dyDescent="0.25">
      <c r="B212" s="10" t="s">
        <v>35</v>
      </c>
      <c r="C212" s="10" t="s">
        <v>36</v>
      </c>
      <c r="D212" s="10" t="s">
        <v>1100</v>
      </c>
      <c r="E212" s="10" t="str">
        <f t="shared" si="27"/>
        <v>WCV0084951</v>
      </c>
      <c r="F212" s="11">
        <f>VLOOKUP(E212,'[1]Policy Number &amp; Loss Info'!$H$4:$K$8916,2,FALSE)</f>
        <v>10104.869999999999</v>
      </c>
      <c r="G212" s="11">
        <f>VLOOKUP(E212,'[1]Policy Number &amp; Loss Info'!$H$4:$K$8916,4,FALSE)</f>
        <v>37584.339999999997</v>
      </c>
      <c r="H212" s="12">
        <f>VLOOKUP(E212,'[1]Policy Number &amp; Loss Info'!$H$4:$K$8916,3,FALSE)</f>
        <v>1</v>
      </c>
      <c r="I212" s="13">
        <f t="shared" si="28"/>
        <v>3.7194283548427638</v>
      </c>
      <c r="J212" s="14">
        <f t="shared" si="29"/>
        <v>9.8962183580788281</v>
      </c>
      <c r="K212" s="10" t="s">
        <v>1101</v>
      </c>
      <c r="L212" s="10"/>
      <c r="M212" s="10" t="s">
        <v>49</v>
      </c>
      <c r="N212" s="10">
        <f>VLOOKUP(M212,[1]Array!$I$8:$J$14,2,FALSE)</f>
        <v>4</v>
      </c>
      <c r="O212" s="10">
        <v>7520</v>
      </c>
      <c r="P212" s="15">
        <v>45475</v>
      </c>
      <c r="Q212" s="10" t="s">
        <v>40</v>
      </c>
      <c r="R212" s="10" t="s">
        <v>1102</v>
      </c>
      <c r="S212" s="10" t="s">
        <v>1103</v>
      </c>
      <c r="T212" s="10">
        <v>1</v>
      </c>
      <c r="U212" s="10">
        <v>0</v>
      </c>
      <c r="V212" s="16">
        <v>0</v>
      </c>
      <c r="W212" s="16">
        <v>3573</v>
      </c>
      <c r="X212" s="16" t="str">
        <f>VLOOKUP(W212,[1]Array!$C$8:$D$15,2,TRUE)</f>
        <v>01  $0 - $4,999</v>
      </c>
      <c r="Y212" s="14">
        <f t="shared" si="30"/>
        <v>1</v>
      </c>
      <c r="Z212" s="14">
        <f t="shared" si="31"/>
        <v>6.8110722849477529E-2</v>
      </c>
      <c r="AA212" s="14">
        <f t="shared" si="32"/>
        <v>0.5</v>
      </c>
      <c r="AB212" s="14">
        <f t="shared" si="33"/>
        <v>0</v>
      </c>
      <c r="AC212" s="14">
        <f t="shared" si="34"/>
        <v>7.0925223812454098E-3</v>
      </c>
      <c r="AD212" s="14">
        <f>(Y212*'[1]Scoring Model'!$K$17+'Working Data - V3'!Z212*'[1]Scoring Model'!$K$7+'Working Data - V3'!AA212*'[1]Scoring Model'!$K$9+'Working Data - V3'!AB212*'[1]Scoring Model'!$K$10+AC212*'[1]Scoring Model'!$K$11)</f>
        <v>0.41504064904614463</v>
      </c>
      <c r="AE212" s="14">
        <f t="shared" si="35"/>
        <v>7</v>
      </c>
      <c r="AF212" s="17" t="str">
        <f>VLOOKUP(AE212,'[1]Scoring Model'!$C$18:$D$27,2,FALSE)</f>
        <v>03  High</v>
      </c>
      <c r="AG212" s="10" t="s">
        <v>263</v>
      </c>
      <c r="AH212" s="10" t="s">
        <v>723</v>
      </c>
      <c r="AI212" s="16">
        <v>204659</v>
      </c>
      <c r="AJ212" s="18">
        <v>0</v>
      </c>
    </row>
    <row r="213" spans="2:36" ht="15" customHeight="1" x14ac:dyDescent="0.25">
      <c r="B213" s="10" t="s">
        <v>98</v>
      </c>
      <c r="C213" s="10" t="s">
        <v>46</v>
      </c>
      <c r="D213" s="10" t="s">
        <v>1104</v>
      </c>
      <c r="E213" s="10" t="str">
        <f t="shared" si="27"/>
        <v>WCV0084897</v>
      </c>
      <c r="F213" s="11">
        <f>VLOOKUP(E213,'[1]Policy Number &amp; Loss Info'!$H$4:$K$8916,2,FALSE)</f>
        <v>49812.67</v>
      </c>
      <c r="G213" s="11">
        <f>VLOOKUP(E213,'[1]Policy Number &amp; Loss Info'!$H$4:$K$8916,4,FALSE)</f>
        <v>0</v>
      </c>
      <c r="H213" s="12">
        <f>VLOOKUP(E213,'[1]Policy Number &amp; Loss Info'!$H$4:$K$8916,3,FALSE)</f>
        <v>0</v>
      </c>
      <c r="I213" s="13">
        <f t="shared" si="28"/>
        <v>0</v>
      </c>
      <c r="J213" s="14">
        <f t="shared" si="29"/>
        <v>0</v>
      </c>
      <c r="K213" s="10" t="s">
        <v>1105</v>
      </c>
      <c r="L213" s="10"/>
      <c r="M213" s="10" t="s">
        <v>101</v>
      </c>
      <c r="N213" s="10">
        <f>VLOOKUP(M213,[1]Array!$I$8:$J$14,2,FALSE)</f>
        <v>5</v>
      </c>
      <c r="O213" s="10">
        <v>7225</v>
      </c>
      <c r="P213" s="15">
        <v>45474</v>
      </c>
      <c r="Q213" s="10" t="s">
        <v>102</v>
      </c>
      <c r="R213" s="10" t="s">
        <v>103</v>
      </c>
      <c r="S213" s="10" t="s">
        <v>1106</v>
      </c>
      <c r="T213" s="10">
        <v>0.84</v>
      </c>
      <c r="U213" s="10">
        <v>0</v>
      </c>
      <c r="V213" s="16">
        <v>0</v>
      </c>
      <c r="W213" s="16">
        <v>11609</v>
      </c>
      <c r="X213" s="16" t="str">
        <f>VLOOKUP(W213,[1]Array!$C$8:$D$15,2,TRUE)</f>
        <v>03  $10,000 - $14,999</v>
      </c>
      <c r="Y213" s="14">
        <f t="shared" si="30"/>
        <v>0</v>
      </c>
      <c r="Z213" s="14">
        <f t="shared" si="31"/>
        <v>0</v>
      </c>
      <c r="AA213" s="14">
        <f t="shared" si="32"/>
        <v>0.66666666666666663</v>
      </c>
      <c r="AB213" s="14">
        <f t="shared" si="33"/>
        <v>0</v>
      </c>
      <c r="AC213" s="14">
        <f t="shared" si="34"/>
        <v>2.3044246382277627E-2</v>
      </c>
      <c r="AD213" s="14">
        <f>(Y213*'[1]Scoring Model'!$K$17+'Working Data - V3'!Z213*'[1]Scoring Model'!$K$7+'Working Data - V3'!AA213*'[1]Scoring Model'!$K$9+'Working Data - V3'!AB213*'[1]Scoring Model'!$K$10+AC213*'[1]Scoring Model'!$K$11)</f>
        <v>0.13794218260978885</v>
      </c>
      <c r="AE213" s="14">
        <f t="shared" si="35"/>
        <v>3</v>
      </c>
      <c r="AF213" s="17" t="str">
        <f>VLOOKUP(AE213,'[1]Scoring Model'!$C$18:$D$27,2,FALSE)</f>
        <v>01  Low</v>
      </c>
      <c r="AG213" s="10" t="s">
        <v>1107</v>
      </c>
      <c r="AH213" s="10" t="s">
        <v>590</v>
      </c>
      <c r="AI213" s="16">
        <v>293511</v>
      </c>
      <c r="AJ213" s="18">
        <v>0</v>
      </c>
    </row>
    <row r="214" spans="2:36" ht="15" customHeight="1" x14ac:dyDescent="0.25">
      <c r="B214" s="10" t="s">
        <v>35</v>
      </c>
      <c r="C214" s="10" t="s">
        <v>36</v>
      </c>
      <c r="D214" s="10" t="s">
        <v>1108</v>
      </c>
      <c r="E214" s="10" t="str">
        <f t="shared" si="27"/>
        <v>WCV0084864</v>
      </c>
      <c r="F214" s="11">
        <f>VLOOKUP(E214,'[1]Policy Number &amp; Loss Info'!$H$4:$K$8916,2,FALSE)</f>
        <v>20501.82</v>
      </c>
      <c r="G214" s="11">
        <f>VLOOKUP(E214,'[1]Policy Number &amp; Loss Info'!$H$4:$K$8916,4,FALSE)</f>
        <v>0</v>
      </c>
      <c r="H214" s="12">
        <f>VLOOKUP(E214,'[1]Policy Number &amp; Loss Info'!$H$4:$K$8916,3,FALSE)</f>
        <v>0</v>
      </c>
      <c r="I214" s="13">
        <f t="shared" si="28"/>
        <v>0</v>
      </c>
      <c r="J214" s="14">
        <f t="shared" si="29"/>
        <v>0</v>
      </c>
      <c r="K214" s="10" t="s">
        <v>1109</v>
      </c>
      <c r="L214" s="10"/>
      <c r="M214" s="10" t="s">
        <v>49</v>
      </c>
      <c r="N214" s="10">
        <f>VLOOKUP(M214,[1]Array!$I$8:$J$14,2,FALSE)</f>
        <v>4</v>
      </c>
      <c r="O214" s="10">
        <v>8391</v>
      </c>
      <c r="P214" s="15">
        <v>45474</v>
      </c>
      <c r="Q214" s="10" t="s">
        <v>60</v>
      </c>
      <c r="R214" s="10" t="s">
        <v>133</v>
      </c>
      <c r="S214" s="10" t="s">
        <v>134</v>
      </c>
      <c r="T214" s="10">
        <v>0.94</v>
      </c>
      <c r="U214" s="10">
        <v>0</v>
      </c>
      <c r="V214" s="16">
        <v>0</v>
      </c>
      <c r="W214" s="16">
        <v>6200</v>
      </c>
      <c r="X214" s="16" t="str">
        <f>VLOOKUP(W214,[1]Array!$C$8:$D$15,2,TRUE)</f>
        <v>02  $5,000 - $9,999</v>
      </c>
      <c r="Y214" s="14">
        <f t="shared" si="30"/>
        <v>0</v>
      </c>
      <c r="Z214" s="14">
        <f t="shared" si="31"/>
        <v>0</v>
      </c>
      <c r="AA214" s="14">
        <f t="shared" si="32"/>
        <v>0.5</v>
      </c>
      <c r="AB214" s="14">
        <f t="shared" si="33"/>
        <v>0</v>
      </c>
      <c r="AC214" s="14">
        <f t="shared" si="34"/>
        <v>1.2307203684220974E-2</v>
      </c>
      <c r="AD214" s="14">
        <f>(Y214*'[1]Scoring Model'!$K$17+'Working Data - V3'!Z214*'[1]Scoring Model'!$K$7+'Working Data - V3'!AA214*'[1]Scoring Model'!$K$9+'Working Data - V3'!AB214*'[1]Scoring Model'!$K$10+AC214*'[1]Scoring Model'!$K$11)</f>
        <v>0.1024614407368442</v>
      </c>
      <c r="AE214" s="14">
        <f t="shared" si="35"/>
        <v>3</v>
      </c>
      <c r="AF214" s="17" t="str">
        <f>VLOOKUP(AE214,'[1]Scoring Model'!$C$18:$D$27,2,FALSE)</f>
        <v>01  Low</v>
      </c>
      <c r="AG214" s="10" t="s">
        <v>537</v>
      </c>
      <c r="AH214" s="10" t="s">
        <v>303</v>
      </c>
      <c r="AI214" s="16">
        <v>585000</v>
      </c>
      <c r="AJ214" s="18">
        <v>0</v>
      </c>
    </row>
    <row r="215" spans="2:36" ht="15" customHeight="1" x14ac:dyDescent="0.25">
      <c r="B215" s="10" t="s">
        <v>98</v>
      </c>
      <c r="C215" s="10" t="s">
        <v>166</v>
      </c>
      <c r="D215" s="10" t="s">
        <v>1110</v>
      </c>
      <c r="E215" s="10" t="str">
        <f t="shared" si="27"/>
        <v>WCV0083396</v>
      </c>
      <c r="F215" s="11">
        <f>VLOOKUP(E215,'[1]Policy Number &amp; Loss Info'!$H$4:$K$8916,2,FALSE)</f>
        <v>20034.560000000001</v>
      </c>
      <c r="G215" s="11">
        <f>VLOOKUP(E215,'[1]Policy Number &amp; Loss Info'!$H$4:$K$8916,4,FALSE)</f>
        <v>0</v>
      </c>
      <c r="H215" s="12">
        <f>VLOOKUP(E215,'[1]Policy Number &amp; Loss Info'!$H$4:$K$8916,3,FALSE)</f>
        <v>0</v>
      </c>
      <c r="I215" s="13">
        <f t="shared" si="28"/>
        <v>0</v>
      </c>
      <c r="J215" s="14">
        <f t="shared" si="29"/>
        <v>0</v>
      </c>
      <c r="K215" s="10" t="s">
        <v>1111</v>
      </c>
      <c r="L215" s="10"/>
      <c r="M215" s="10" t="s">
        <v>39</v>
      </c>
      <c r="N215" s="10">
        <f>VLOOKUP(M215,[1]Array!$I$8:$J$14,2,FALSE)</f>
        <v>1</v>
      </c>
      <c r="O215" s="10">
        <v>8842</v>
      </c>
      <c r="P215" s="15">
        <v>45474</v>
      </c>
      <c r="Q215" s="10" t="s">
        <v>102</v>
      </c>
      <c r="R215" s="10" t="s">
        <v>311</v>
      </c>
      <c r="S215" s="10" t="s">
        <v>312</v>
      </c>
      <c r="T215" s="10">
        <v>0.89</v>
      </c>
      <c r="U215" s="10">
        <v>0</v>
      </c>
      <c r="V215" s="16">
        <v>0</v>
      </c>
      <c r="W215" s="16">
        <v>6889</v>
      </c>
      <c r="X215" s="16" t="str">
        <f>VLOOKUP(W215,[1]Array!$C$8:$D$15,2,TRUE)</f>
        <v>02  $5,000 - $9,999</v>
      </c>
      <c r="Y215" s="14">
        <f t="shared" si="30"/>
        <v>0</v>
      </c>
      <c r="Z215" s="14">
        <f t="shared" si="31"/>
        <v>0</v>
      </c>
      <c r="AA215" s="14">
        <f t="shared" si="32"/>
        <v>0</v>
      </c>
      <c r="AB215" s="14">
        <f t="shared" si="33"/>
        <v>0</v>
      </c>
      <c r="AC215" s="14">
        <f t="shared" si="34"/>
        <v>1.3674891319451337E-2</v>
      </c>
      <c r="AD215" s="14">
        <f>(Y215*'[1]Scoring Model'!$K$17+'Working Data - V3'!Z215*'[1]Scoring Model'!$K$7+'Working Data - V3'!AA215*'[1]Scoring Model'!$K$9+'Working Data - V3'!AB215*'[1]Scoring Model'!$K$10+AC215*'[1]Scoring Model'!$K$11)</f>
        <v>2.7349782638902676E-3</v>
      </c>
      <c r="AE215" s="14">
        <f t="shared" si="35"/>
        <v>1</v>
      </c>
      <c r="AF215" s="17" t="str">
        <f>VLOOKUP(AE215,'[1]Scoring Model'!$C$18:$D$27,2,FALSE)</f>
        <v>01  Low</v>
      </c>
      <c r="AG215" s="10" t="s">
        <v>517</v>
      </c>
      <c r="AH215" s="10" t="s">
        <v>172</v>
      </c>
      <c r="AI215" s="16">
        <v>418909</v>
      </c>
      <c r="AJ215" s="18">
        <v>0</v>
      </c>
    </row>
    <row r="216" spans="2:36" ht="15" customHeight="1" x14ac:dyDescent="0.25">
      <c r="B216" s="10" t="s">
        <v>35</v>
      </c>
      <c r="C216" s="10" t="s">
        <v>36</v>
      </c>
      <c r="D216" s="10" t="s">
        <v>1112</v>
      </c>
      <c r="E216" s="10" t="str">
        <f t="shared" si="27"/>
        <v>WCV0082916</v>
      </c>
      <c r="F216" s="11">
        <f>VLOOKUP(E216,'[1]Policy Number &amp; Loss Info'!$H$4:$K$8916,2,FALSE)</f>
        <v>87492.07</v>
      </c>
      <c r="G216" s="11">
        <f>VLOOKUP(E216,'[1]Policy Number &amp; Loss Info'!$H$4:$K$8916,4,FALSE)</f>
        <v>13728.03</v>
      </c>
      <c r="H216" s="12">
        <f>VLOOKUP(E216,'[1]Policy Number &amp; Loss Info'!$H$4:$K$8916,3,FALSE)</f>
        <v>1</v>
      </c>
      <c r="I216" s="13">
        <f t="shared" si="28"/>
        <v>0.15690599159443822</v>
      </c>
      <c r="J216" s="14">
        <f t="shared" si="29"/>
        <v>1.1429607277550982</v>
      </c>
      <c r="K216" s="10" t="s">
        <v>1113</v>
      </c>
      <c r="L216" s="10"/>
      <c r="M216" s="10" t="s">
        <v>101</v>
      </c>
      <c r="N216" s="10">
        <f>VLOOKUP(M216,[1]Array!$I$8:$J$14,2,FALSE)</f>
        <v>5</v>
      </c>
      <c r="O216" s="10">
        <v>7720</v>
      </c>
      <c r="P216" s="15">
        <v>45474</v>
      </c>
      <c r="Q216" s="10" t="s">
        <v>60</v>
      </c>
      <c r="R216" s="10" t="s">
        <v>1114</v>
      </c>
      <c r="S216" s="10" t="s">
        <v>1115</v>
      </c>
      <c r="T216" s="10">
        <v>1.23</v>
      </c>
      <c r="U216" s="10">
        <v>0</v>
      </c>
      <c r="V216" s="16">
        <v>0</v>
      </c>
      <c r="W216" s="16">
        <v>30325</v>
      </c>
      <c r="X216" s="16" t="str">
        <f>VLOOKUP(W216,[1]Array!$C$8:$D$15,2,TRUE)</f>
        <v>05  $25,000 - $49,999</v>
      </c>
      <c r="Y216" s="14">
        <f t="shared" si="30"/>
        <v>7.8452995797219108E-2</v>
      </c>
      <c r="Z216" s="14">
        <f t="shared" si="31"/>
        <v>7.8664272087744617E-3</v>
      </c>
      <c r="AA216" s="14">
        <f t="shared" si="32"/>
        <v>0.66666666666666663</v>
      </c>
      <c r="AB216" s="14">
        <f t="shared" si="33"/>
        <v>0.22999999999999998</v>
      </c>
      <c r="AC216" s="14">
        <f t="shared" si="34"/>
        <v>6.0196121245806616E-2</v>
      </c>
      <c r="AD216" s="14">
        <f>(Y216*'[1]Scoring Model'!$K$17+'Working Data - V3'!Z216*'[1]Scoring Model'!$K$7+'Working Data - V3'!AA216*'[1]Scoring Model'!$K$9+'Working Data - V3'!AB216*'[1]Scoring Model'!$K$10+AC216*'[1]Scoring Model'!$K$11)</f>
        <v>0.20498174176341527</v>
      </c>
      <c r="AE216" s="14">
        <f t="shared" si="35"/>
        <v>4</v>
      </c>
      <c r="AF216" s="17" t="str">
        <f>VLOOKUP(AE216,'[1]Scoring Model'!$C$18:$D$27,2,FALSE)</f>
        <v>01  Low</v>
      </c>
      <c r="AG216" s="10" t="s">
        <v>1116</v>
      </c>
      <c r="AH216" s="10" t="s">
        <v>396</v>
      </c>
      <c r="AI216" s="16">
        <v>975750</v>
      </c>
      <c r="AJ216" s="18">
        <v>0</v>
      </c>
    </row>
    <row r="217" spans="2:36" ht="15" customHeight="1" x14ac:dyDescent="0.25">
      <c r="B217" s="10" t="s">
        <v>98</v>
      </c>
      <c r="C217" s="10" t="s">
        <v>166</v>
      </c>
      <c r="D217" s="10" t="s">
        <v>1117</v>
      </c>
      <c r="E217" s="10" t="str">
        <f t="shared" si="27"/>
        <v>WCV0082703</v>
      </c>
      <c r="F217" s="11">
        <f>VLOOKUP(E217,'[1]Policy Number &amp; Loss Info'!$H$4:$K$8916,2,FALSE)</f>
        <v>12352.71</v>
      </c>
      <c r="G217" s="11">
        <f>VLOOKUP(E217,'[1]Policy Number &amp; Loss Info'!$H$4:$K$8916,4,FALSE)</f>
        <v>0</v>
      </c>
      <c r="H217" s="12">
        <f>VLOOKUP(E217,'[1]Policy Number &amp; Loss Info'!$H$4:$K$8916,3,FALSE)</f>
        <v>0</v>
      </c>
      <c r="I217" s="13">
        <f t="shared" si="28"/>
        <v>0</v>
      </c>
      <c r="J217" s="14">
        <f t="shared" si="29"/>
        <v>0</v>
      </c>
      <c r="K217" s="10" t="s">
        <v>1118</v>
      </c>
      <c r="L217" s="10"/>
      <c r="M217" s="10" t="s">
        <v>59</v>
      </c>
      <c r="N217" s="10">
        <f>VLOOKUP(M217,[1]Array!$I$8:$J$14,2,FALSE)</f>
        <v>7</v>
      </c>
      <c r="O217" s="10">
        <v>3724</v>
      </c>
      <c r="P217" s="15">
        <v>45474</v>
      </c>
      <c r="Q217" s="10" t="s">
        <v>102</v>
      </c>
      <c r="R217" s="10" t="s">
        <v>311</v>
      </c>
      <c r="S217" s="10" t="s">
        <v>312</v>
      </c>
      <c r="T217" s="10">
        <v>1</v>
      </c>
      <c r="U217" s="10">
        <v>0</v>
      </c>
      <c r="V217" s="16">
        <v>0</v>
      </c>
      <c r="W217" s="16">
        <v>3743</v>
      </c>
      <c r="X217" s="16" t="str">
        <f>VLOOKUP(W217,[1]Array!$C$8:$D$15,2,TRUE)</f>
        <v>01  $0 - $4,999</v>
      </c>
      <c r="Y217" s="14">
        <f t="shared" si="30"/>
        <v>0</v>
      </c>
      <c r="Z217" s="14">
        <f t="shared" si="31"/>
        <v>0</v>
      </c>
      <c r="AA217" s="14">
        <f t="shared" si="32"/>
        <v>1</v>
      </c>
      <c r="AB217" s="14">
        <f t="shared" si="33"/>
        <v>0</v>
      </c>
      <c r="AC217" s="14">
        <f t="shared" si="34"/>
        <v>7.4299779661353392E-3</v>
      </c>
      <c r="AD217" s="14">
        <f>(Y217*'[1]Scoring Model'!$K$17+'Working Data - V3'!Z217*'[1]Scoring Model'!$K$7+'Working Data - V3'!AA217*'[1]Scoring Model'!$K$9+'Working Data - V3'!AB217*'[1]Scoring Model'!$K$10+AC217*'[1]Scoring Model'!$K$11)</f>
        <v>0.20148599559322708</v>
      </c>
      <c r="AE217" s="14">
        <f t="shared" si="35"/>
        <v>4</v>
      </c>
      <c r="AF217" s="17" t="str">
        <f>VLOOKUP(AE217,'[1]Scoring Model'!$C$18:$D$27,2,FALSE)</f>
        <v>01  Low</v>
      </c>
      <c r="AG217" s="10" t="s">
        <v>815</v>
      </c>
      <c r="AH217" s="10" t="s">
        <v>314</v>
      </c>
      <c r="AI217" s="16">
        <v>192612</v>
      </c>
      <c r="AJ217" s="18">
        <v>0</v>
      </c>
    </row>
    <row r="218" spans="2:36" ht="15" customHeight="1" x14ac:dyDescent="0.25">
      <c r="B218" s="10" t="s">
        <v>55</v>
      </c>
      <c r="C218" s="10" t="s">
        <v>36</v>
      </c>
      <c r="D218" s="10" t="s">
        <v>1119</v>
      </c>
      <c r="E218" s="10" t="str">
        <f t="shared" si="27"/>
        <v>WCV0082073</v>
      </c>
      <c r="F218" s="11">
        <f>VLOOKUP(E218,'[1]Policy Number &amp; Loss Info'!$H$4:$K$8916,2,FALSE)</f>
        <v>10123.209999999999</v>
      </c>
      <c r="G218" s="11">
        <f>VLOOKUP(E218,'[1]Policy Number &amp; Loss Info'!$H$4:$K$8916,4,FALSE)</f>
        <v>0</v>
      </c>
      <c r="H218" s="12">
        <f>VLOOKUP(E218,'[1]Policy Number &amp; Loss Info'!$H$4:$K$8916,3,FALSE)</f>
        <v>0</v>
      </c>
      <c r="I218" s="13">
        <f t="shared" si="28"/>
        <v>0</v>
      </c>
      <c r="J218" s="14">
        <f t="shared" si="29"/>
        <v>0</v>
      </c>
      <c r="K218" s="10" t="s">
        <v>1120</v>
      </c>
      <c r="L218" s="10"/>
      <c r="M218" s="10" t="s">
        <v>161</v>
      </c>
      <c r="N218" s="10">
        <f>VLOOKUP(M218,[1]Array!$I$8:$J$14,2,FALSE)</f>
        <v>2</v>
      </c>
      <c r="O218" s="10">
        <v>9052</v>
      </c>
      <c r="P218" s="15">
        <v>45479</v>
      </c>
      <c r="Q218" s="10" t="s">
        <v>60</v>
      </c>
      <c r="R218" s="10" t="s">
        <v>1076</v>
      </c>
      <c r="S218" s="10" t="s">
        <v>1077</v>
      </c>
      <c r="T218" s="10">
        <v>0.93</v>
      </c>
      <c r="U218" s="10">
        <v>0</v>
      </c>
      <c r="V218" s="16">
        <v>0</v>
      </c>
      <c r="W218" s="16">
        <v>3194</v>
      </c>
      <c r="X218" s="16" t="str">
        <f>VLOOKUP(W218,[1]Array!$C$8:$D$15,2,TRUE)</f>
        <v>01  $0 - $4,999</v>
      </c>
      <c r="Y218" s="14">
        <f t="shared" si="30"/>
        <v>0</v>
      </c>
      <c r="Z218" s="14">
        <f t="shared" si="31"/>
        <v>0</v>
      </c>
      <c r="AA218" s="14">
        <f t="shared" si="32"/>
        <v>0.16666666666666666</v>
      </c>
      <c r="AB218" s="14">
        <f t="shared" si="33"/>
        <v>0</v>
      </c>
      <c r="AC218" s="14">
        <f t="shared" si="34"/>
        <v>6.3401949302260953E-3</v>
      </c>
      <c r="AD218" s="14">
        <f>(Y218*'[1]Scoring Model'!$K$17+'Working Data - V3'!Z218*'[1]Scoring Model'!$K$7+'Working Data - V3'!AA218*'[1]Scoring Model'!$K$9+'Working Data - V3'!AB218*'[1]Scoring Model'!$K$10+AC218*'[1]Scoring Model'!$K$11)</f>
        <v>3.460137231937855E-2</v>
      </c>
      <c r="AE218" s="14">
        <f t="shared" si="35"/>
        <v>2</v>
      </c>
      <c r="AF218" s="17" t="str">
        <f>VLOOKUP(AE218,'[1]Scoring Model'!$C$18:$D$27,2,FALSE)</f>
        <v>01  Low</v>
      </c>
      <c r="AG218" s="10" t="s">
        <v>1121</v>
      </c>
      <c r="AH218" s="10" t="s">
        <v>611</v>
      </c>
      <c r="AI218" s="16">
        <v>261750</v>
      </c>
      <c r="AJ218" s="18">
        <v>0</v>
      </c>
    </row>
    <row r="219" spans="2:36" ht="15" customHeight="1" x14ac:dyDescent="0.25">
      <c r="B219" s="10" t="s">
        <v>55</v>
      </c>
      <c r="C219" s="10" t="s">
        <v>1122</v>
      </c>
      <c r="D219" s="10" t="s">
        <v>1123</v>
      </c>
      <c r="E219" s="10" t="str">
        <f t="shared" si="27"/>
        <v>WCV0079074</v>
      </c>
      <c r="F219" s="11">
        <f>VLOOKUP(E219,'[1]Policy Number &amp; Loss Info'!$H$4:$K$8916,2,FALSE)</f>
        <v>3904.41</v>
      </c>
      <c r="G219" s="11">
        <f>VLOOKUP(E219,'[1]Policy Number &amp; Loss Info'!$H$4:$K$8916,4,FALSE)</f>
        <v>0</v>
      </c>
      <c r="H219" s="12">
        <f>VLOOKUP(E219,'[1]Policy Number &amp; Loss Info'!$H$4:$K$8916,3,FALSE)</f>
        <v>0</v>
      </c>
      <c r="I219" s="13">
        <f t="shared" si="28"/>
        <v>0</v>
      </c>
      <c r="J219" s="14">
        <f t="shared" si="29"/>
        <v>0</v>
      </c>
      <c r="K219" s="10" t="s">
        <v>1124</v>
      </c>
      <c r="L219" s="10"/>
      <c r="M219" s="10" t="s">
        <v>161</v>
      </c>
      <c r="N219" s="10">
        <f>VLOOKUP(M219,[1]Array!$I$8:$J$14,2,FALSE)</f>
        <v>2</v>
      </c>
      <c r="O219" s="10">
        <v>9084</v>
      </c>
      <c r="P219" s="15">
        <v>45476</v>
      </c>
      <c r="Q219" s="10" t="s">
        <v>60</v>
      </c>
      <c r="R219" s="10" t="s">
        <v>88</v>
      </c>
      <c r="S219" s="10" t="s">
        <v>1125</v>
      </c>
      <c r="T219" s="10">
        <v>1</v>
      </c>
      <c r="U219" s="10">
        <v>0</v>
      </c>
      <c r="V219" s="16">
        <v>0</v>
      </c>
      <c r="W219" s="16">
        <v>1175</v>
      </c>
      <c r="X219" s="16" t="str">
        <f>VLOOKUP(W219,[1]Array!$C$8:$D$15,2,TRUE)</f>
        <v>01  $0 - $4,999</v>
      </c>
      <c r="Y219" s="14">
        <f t="shared" si="30"/>
        <v>0</v>
      </c>
      <c r="Z219" s="14">
        <f t="shared" si="31"/>
        <v>0</v>
      </c>
      <c r="AA219" s="14">
        <f t="shared" si="32"/>
        <v>0.16666666666666666</v>
      </c>
      <c r="AB219" s="14">
        <f t="shared" si="33"/>
        <v>0</v>
      </c>
      <c r="AC219" s="14">
        <f t="shared" si="34"/>
        <v>2.332413601445104E-3</v>
      </c>
      <c r="AD219" s="14">
        <f>(Y219*'[1]Scoring Model'!$K$17+'Working Data - V3'!Z219*'[1]Scoring Model'!$K$7+'Working Data - V3'!AA219*'[1]Scoring Model'!$K$9+'Working Data - V3'!AB219*'[1]Scoring Model'!$K$10+AC219*'[1]Scoring Model'!$K$11)</f>
        <v>3.3799816053622353E-2</v>
      </c>
      <c r="AE219" s="14">
        <f t="shared" si="35"/>
        <v>2</v>
      </c>
      <c r="AF219" s="17" t="str">
        <f>VLOOKUP(AE219,'[1]Scoring Model'!$C$18:$D$27,2,FALSE)</f>
        <v>01  Low</v>
      </c>
      <c r="AG219" s="10" t="s">
        <v>952</v>
      </c>
      <c r="AH219" s="10" t="s">
        <v>1126</v>
      </c>
      <c r="AI219" s="16">
        <v>91056</v>
      </c>
      <c r="AJ219" s="18">
        <v>0</v>
      </c>
    </row>
    <row r="220" spans="2:36" ht="15" customHeight="1" x14ac:dyDescent="0.25">
      <c r="B220" s="10" t="s">
        <v>55</v>
      </c>
      <c r="C220" s="10" t="s">
        <v>56</v>
      </c>
      <c r="D220" s="10" t="s">
        <v>1127</v>
      </c>
      <c r="E220" s="10" t="str">
        <f t="shared" si="27"/>
        <v>WCV0078063</v>
      </c>
      <c r="F220" s="11">
        <f>VLOOKUP(E220,'[1]Policy Number &amp; Loss Info'!$H$4:$K$8916,2,FALSE)</f>
        <v>15313.029999999999</v>
      </c>
      <c r="G220" s="11">
        <f>VLOOKUP(E220,'[1]Policy Number &amp; Loss Info'!$H$4:$K$8916,4,FALSE)</f>
        <v>0</v>
      </c>
      <c r="H220" s="12">
        <f>VLOOKUP(E220,'[1]Policy Number &amp; Loss Info'!$H$4:$K$8916,3,FALSE)</f>
        <v>0</v>
      </c>
      <c r="I220" s="13">
        <f t="shared" si="28"/>
        <v>0</v>
      </c>
      <c r="J220" s="14">
        <f t="shared" si="29"/>
        <v>0</v>
      </c>
      <c r="K220" s="10" t="s">
        <v>1128</v>
      </c>
      <c r="L220" s="10"/>
      <c r="M220" s="10" t="s">
        <v>59</v>
      </c>
      <c r="N220" s="10">
        <f>VLOOKUP(M220,[1]Array!$I$8:$J$14,2,FALSE)</f>
        <v>7</v>
      </c>
      <c r="O220" s="10">
        <v>5474</v>
      </c>
      <c r="P220" s="15">
        <v>45481</v>
      </c>
      <c r="Q220" s="10" t="s">
        <v>60</v>
      </c>
      <c r="R220" s="10" t="s">
        <v>474</v>
      </c>
      <c r="S220" s="10" t="s">
        <v>1129</v>
      </c>
      <c r="T220" s="10">
        <v>0.97</v>
      </c>
      <c r="U220" s="10">
        <v>0</v>
      </c>
      <c r="V220" s="16">
        <v>0</v>
      </c>
      <c r="W220" s="16">
        <v>5355</v>
      </c>
      <c r="X220" s="16" t="str">
        <f>VLOOKUP(W220,[1]Array!$C$8:$D$15,2,TRUE)</f>
        <v>02  $5,000 - $9,999</v>
      </c>
      <c r="Y220" s="14">
        <f t="shared" si="30"/>
        <v>0</v>
      </c>
      <c r="Z220" s="14">
        <f t="shared" si="31"/>
        <v>0</v>
      </c>
      <c r="AA220" s="14">
        <f t="shared" si="32"/>
        <v>1</v>
      </c>
      <c r="AB220" s="14">
        <f t="shared" si="33"/>
        <v>0</v>
      </c>
      <c r="AC220" s="14">
        <f t="shared" si="34"/>
        <v>1.0629850924032793E-2</v>
      </c>
      <c r="AD220" s="14">
        <f>(Y220*'[1]Scoring Model'!$K$17+'Working Data - V3'!Z220*'[1]Scoring Model'!$K$7+'Working Data - V3'!AA220*'[1]Scoring Model'!$K$9+'Working Data - V3'!AB220*'[1]Scoring Model'!$K$10+AC220*'[1]Scoring Model'!$K$11)</f>
        <v>0.20212597018480657</v>
      </c>
      <c r="AE220" s="14">
        <f t="shared" si="35"/>
        <v>4</v>
      </c>
      <c r="AF220" s="17" t="str">
        <f>VLOOKUP(AE220,'[1]Scoring Model'!$C$18:$D$27,2,FALSE)</f>
        <v>01  Low</v>
      </c>
      <c r="AG220" s="10" t="s">
        <v>239</v>
      </c>
      <c r="AH220" s="10" t="s">
        <v>477</v>
      </c>
      <c r="AI220" s="16">
        <v>120171</v>
      </c>
      <c r="AJ220" s="18">
        <v>0</v>
      </c>
    </row>
    <row r="221" spans="2:36" ht="15" customHeight="1" x14ac:dyDescent="0.25">
      <c r="B221" s="10" t="s">
        <v>35</v>
      </c>
      <c r="C221" s="10" t="s">
        <v>36</v>
      </c>
      <c r="D221" s="10" t="s">
        <v>1130</v>
      </c>
      <c r="E221" s="10" t="str">
        <f t="shared" si="27"/>
        <v>WCV0076337</v>
      </c>
      <c r="F221" s="11">
        <f>VLOOKUP(E221,'[1]Policy Number &amp; Loss Info'!$H$4:$K$8916,2,FALSE)</f>
        <v>37926.71</v>
      </c>
      <c r="G221" s="11">
        <f>VLOOKUP(E221,'[1]Policy Number &amp; Loss Info'!$H$4:$K$8916,4,FALSE)</f>
        <v>0</v>
      </c>
      <c r="H221" s="12">
        <f>VLOOKUP(E221,'[1]Policy Number &amp; Loss Info'!$H$4:$K$8916,3,FALSE)</f>
        <v>0</v>
      </c>
      <c r="I221" s="13">
        <f t="shared" si="28"/>
        <v>0</v>
      </c>
      <c r="J221" s="14">
        <f t="shared" si="29"/>
        <v>0</v>
      </c>
      <c r="K221" s="10" t="s">
        <v>1131</v>
      </c>
      <c r="L221" s="10"/>
      <c r="M221" s="10" t="s">
        <v>87</v>
      </c>
      <c r="N221" s="10">
        <f>VLOOKUP(M221,[1]Array!$I$8:$J$14,2,FALSE)</f>
        <v>3</v>
      </c>
      <c r="O221" s="10">
        <v>3824</v>
      </c>
      <c r="P221" s="15">
        <v>45474</v>
      </c>
      <c r="Q221" s="10" t="s">
        <v>60</v>
      </c>
      <c r="R221" s="10" t="s">
        <v>225</v>
      </c>
      <c r="S221" s="10" t="s">
        <v>226</v>
      </c>
      <c r="T221" s="10">
        <v>0.84</v>
      </c>
      <c r="U221" s="10">
        <v>0</v>
      </c>
      <c r="V221" s="16">
        <v>0</v>
      </c>
      <c r="W221" s="16">
        <v>12065</v>
      </c>
      <c r="X221" s="16" t="str">
        <f>VLOOKUP(W221,[1]Array!$C$8:$D$15,2,TRUE)</f>
        <v>03  $10,000 - $14,999</v>
      </c>
      <c r="Y221" s="14">
        <f t="shared" si="30"/>
        <v>0</v>
      </c>
      <c r="Z221" s="14">
        <f t="shared" si="31"/>
        <v>0</v>
      </c>
      <c r="AA221" s="14">
        <f t="shared" si="32"/>
        <v>0.33333333333333331</v>
      </c>
      <c r="AB221" s="14">
        <f t="shared" si="33"/>
        <v>0</v>
      </c>
      <c r="AC221" s="14">
        <f t="shared" si="34"/>
        <v>2.3949421362923558E-2</v>
      </c>
      <c r="AD221" s="14">
        <f>(Y221*'[1]Scoring Model'!$K$17+'Working Data - V3'!Z221*'[1]Scoring Model'!$K$7+'Working Data - V3'!AA221*'[1]Scoring Model'!$K$9+'Working Data - V3'!AB221*'[1]Scoring Model'!$K$10+AC221*'[1]Scoring Model'!$K$11)</f>
        <v>7.1456550939251379E-2</v>
      </c>
      <c r="AE221" s="14">
        <f t="shared" si="35"/>
        <v>2</v>
      </c>
      <c r="AF221" s="17" t="str">
        <f>VLOOKUP(AE221,'[1]Scoring Model'!$C$18:$D$27,2,FALSE)</f>
        <v>01  Low</v>
      </c>
      <c r="AG221" s="10" t="s">
        <v>1132</v>
      </c>
      <c r="AH221" s="10" t="s">
        <v>1133</v>
      </c>
      <c r="AI221" s="16">
        <v>748006</v>
      </c>
      <c r="AJ221" s="18">
        <v>0</v>
      </c>
    </row>
    <row r="222" spans="2:36" ht="15" customHeight="1" x14ac:dyDescent="0.25">
      <c r="B222" s="10" t="s">
        <v>35</v>
      </c>
      <c r="C222" s="10" t="s">
        <v>36</v>
      </c>
      <c r="D222" s="10" t="s">
        <v>1134</v>
      </c>
      <c r="E222" s="10" t="str">
        <f t="shared" si="27"/>
        <v>WCV0074799</v>
      </c>
      <c r="F222" s="11">
        <f>VLOOKUP(E222,'[1]Policy Number &amp; Loss Info'!$H$4:$K$8916,2,FALSE)</f>
        <v>28299.67</v>
      </c>
      <c r="G222" s="11">
        <f>VLOOKUP(E222,'[1]Policy Number &amp; Loss Info'!$H$4:$K$8916,4,FALSE)</f>
        <v>0</v>
      </c>
      <c r="H222" s="12">
        <f>VLOOKUP(E222,'[1]Policy Number &amp; Loss Info'!$H$4:$K$8916,3,FALSE)</f>
        <v>0</v>
      </c>
      <c r="I222" s="13">
        <f t="shared" si="28"/>
        <v>0</v>
      </c>
      <c r="J222" s="14">
        <f t="shared" si="29"/>
        <v>0</v>
      </c>
      <c r="K222" s="10" t="s">
        <v>1135</v>
      </c>
      <c r="L222" s="10"/>
      <c r="M222" s="10" t="s">
        <v>101</v>
      </c>
      <c r="N222" s="10">
        <f>VLOOKUP(M222,[1]Array!$I$8:$J$14,2,FALSE)</f>
        <v>5</v>
      </c>
      <c r="O222" s="10">
        <v>9620</v>
      </c>
      <c r="P222" s="15">
        <v>45474</v>
      </c>
      <c r="Q222" s="10" t="s">
        <v>60</v>
      </c>
      <c r="R222" s="10" t="s">
        <v>1136</v>
      </c>
      <c r="S222" s="10" t="s">
        <v>1137</v>
      </c>
      <c r="T222" s="10">
        <v>0.92</v>
      </c>
      <c r="U222" s="10">
        <v>0</v>
      </c>
      <c r="V222" s="16">
        <v>0</v>
      </c>
      <c r="W222" s="16">
        <v>9054</v>
      </c>
      <c r="X222" s="16" t="str">
        <f>VLOOKUP(W222,[1]Array!$C$8:$D$15,2,TRUE)</f>
        <v>02  $5,000 - $9,999</v>
      </c>
      <c r="Y222" s="14">
        <f t="shared" si="30"/>
        <v>0</v>
      </c>
      <c r="Z222" s="14">
        <f t="shared" si="31"/>
        <v>0</v>
      </c>
      <c r="AA222" s="14">
        <f t="shared" si="32"/>
        <v>0.66666666666666663</v>
      </c>
      <c r="AB222" s="14">
        <f t="shared" si="33"/>
        <v>0</v>
      </c>
      <c r="AC222" s="14">
        <f t="shared" si="34"/>
        <v>1.7972487444667208E-2</v>
      </c>
      <c r="AD222" s="14">
        <f>(Y222*'[1]Scoring Model'!$K$17+'Working Data - V3'!Z222*'[1]Scoring Model'!$K$7+'Working Data - V3'!AA222*'[1]Scoring Model'!$K$9+'Working Data - V3'!AB222*'[1]Scoring Model'!$K$10+AC222*'[1]Scoring Model'!$K$11)</f>
        <v>0.13692783082226678</v>
      </c>
      <c r="AE222" s="14">
        <f t="shared" si="35"/>
        <v>3</v>
      </c>
      <c r="AF222" s="17" t="str">
        <f>VLOOKUP(AE222,'[1]Scoring Model'!$C$18:$D$27,2,FALSE)</f>
        <v>01  Low</v>
      </c>
      <c r="AG222" s="10" t="s">
        <v>1138</v>
      </c>
      <c r="AH222" s="10" t="s">
        <v>1139</v>
      </c>
      <c r="AI222" s="16">
        <v>755149</v>
      </c>
      <c r="AJ222" s="18">
        <v>0</v>
      </c>
    </row>
    <row r="223" spans="2:36" ht="15" customHeight="1" x14ac:dyDescent="0.25">
      <c r="B223" s="10" t="s">
        <v>35</v>
      </c>
      <c r="C223" s="10" t="s">
        <v>36</v>
      </c>
      <c r="D223" s="10" t="s">
        <v>1140</v>
      </c>
      <c r="E223" s="10" t="str">
        <f t="shared" si="27"/>
        <v>WCV0072821</v>
      </c>
      <c r="F223" s="11">
        <f>VLOOKUP(E223,'[1]Policy Number &amp; Loss Info'!$H$4:$K$8916,2,FALSE)</f>
        <v>14675.34</v>
      </c>
      <c r="G223" s="11">
        <f>VLOOKUP(E223,'[1]Policy Number &amp; Loss Info'!$H$4:$K$8916,4,FALSE)</f>
        <v>0</v>
      </c>
      <c r="H223" s="12">
        <f>VLOOKUP(E223,'[1]Policy Number &amp; Loss Info'!$H$4:$K$8916,3,FALSE)</f>
        <v>0</v>
      </c>
      <c r="I223" s="13">
        <f t="shared" si="28"/>
        <v>0</v>
      </c>
      <c r="J223" s="14">
        <f t="shared" si="29"/>
        <v>0</v>
      </c>
      <c r="K223" s="10" t="s">
        <v>1141</v>
      </c>
      <c r="L223" s="10"/>
      <c r="M223" s="10" t="s">
        <v>49</v>
      </c>
      <c r="N223" s="10">
        <f>VLOOKUP(M223,[1]Array!$I$8:$J$14,2,FALSE)</f>
        <v>4</v>
      </c>
      <c r="O223" s="10">
        <v>7520</v>
      </c>
      <c r="P223" s="15">
        <v>45474</v>
      </c>
      <c r="Q223" s="10" t="s">
        <v>60</v>
      </c>
      <c r="R223" s="10" t="s">
        <v>1142</v>
      </c>
      <c r="S223" s="10" t="s">
        <v>1143</v>
      </c>
      <c r="T223" s="10">
        <v>0.96</v>
      </c>
      <c r="U223" s="10">
        <v>0</v>
      </c>
      <c r="V223" s="16">
        <v>0</v>
      </c>
      <c r="W223" s="16">
        <v>4311</v>
      </c>
      <c r="X223" s="16" t="str">
        <f>VLOOKUP(W223,[1]Array!$C$8:$D$15,2,TRUE)</f>
        <v>01  $0 - $4,999</v>
      </c>
      <c r="Y223" s="14">
        <f t="shared" si="30"/>
        <v>0</v>
      </c>
      <c r="Z223" s="14">
        <f t="shared" si="31"/>
        <v>0</v>
      </c>
      <c r="AA223" s="14">
        <f t="shared" si="32"/>
        <v>0.5</v>
      </c>
      <c r="AB223" s="14">
        <f t="shared" si="33"/>
        <v>0</v>
      </c>
      <c r="AC223" s="14">
        <f t="shared" si="34"/>
        <v>8.5574766262381634E-3</v>
      </c>
      <c r="AD223" s="14">
        <f>(Y223*'[1]Scoring Model'!$K$17+'Working Data - V3'!Z223*'[1]Scoring Model'!$K$7+'Working Data - V3'!AA223*'[1]Scoring Model'!$K$9+'Working Data - V3'!AB223*'[1]Scoring Model'!$K$10+AC223*'[1]Scoring Model'!$K$11)</f>
        <v>0.10171149532524763</v>
      </c>
      <c r="AE223" s="14">
        <f t="shared" si="35"/>
        <v>3</v>
      </c>
      <c r="AF223" s="17" t="str">
        <f>VLOOKUP(AE223,'[1]Scoring Model'!$C$18:$D$27,2,FALSE)</f>
        <v>01  Low</v>
      </c>
      <c r="AG223" s="10" t="s">
        <v>263</v>
      </c>
      <c r="AH223" s="10" t="s">
        <v>923</v>
      </c>
      <c r="AI223" s="16">
        <v>186760</v>
      </c>
      <c r="AJ223" s="18">
        <v>0</v>
      </c>
    </row>
    <row r="224" spans="2:36" ht="15" customHeight="1" x14ac:dyDescent="0.25">
      <c r="B224" s="10" t="s">
        <v>55</v>
      </c>
      <c r="C224" s="10" t="s">
        <v>1122</v>
      </c>
      <c r="D224" s="10" t="s">
        <v>1144</v>
      </c>
      <c r="E224" s="10" t="str">
        <f t="shared" si="27"/>
        <v>WCV0072761</v>
      </c>
      <c r="F224" s="11">
        <f>VLOOKUP(E224,'[1]Policy Number &amp; Loss Info'!$H$4:$K$8916,2,FALSE)</f>
        <v>5041.74</v>
      </c>
      <c r="G224" s="11">
        <f>VLOOKUP(E224,'[1]Policy Number &amp; Loss Info'!$H$4:$K$8916,4,FALSE)</f>
        <v>0</v>
      </c>
      <c r="H224" s="12">
        <f>VLOOKUP(E224,'[1]Policy Number &amp; Loss Info'!$H$4:$K$8916,3,FALSE)</f>
        <v>0</v>
      </c>
      <c r="I224" s="13">
        <f t="shared" si="28"/>
        <v>0</v>
      </c>
      <c r="J224" s="14">
        <f t="shared" si="29"/>
        <v>0</v>
      </c>
      <c r="K224" s="10" t="s">
        <v>1145</v>
      </c>
      <c r="L224" s="10"/>
      <c r="M224" s="10" t="s">
        <v>59</v>
      </c>
      <c r="N224" s="10">
        <f>VLOOKUP(M224,[1]Array!$I$8:$J$14,2,FALSE)</f>
        <v>7</v>
      </c>
      <c r="O224" s="10">
        <v>5606</v>
      </c>
      <c r="P224" s="15">
        <v>45474</v>
      </c>
      <c r="Q224" s="10" t="s">
        <v>60</v>
      </c>
      <c r="R224" s="10" t="s">
        <v>1013</v>
      </c>
      <c r="S224" s="10" t="s">
        <v>1014</v>
      </c>
      <c r="T224" s="10">
        <v>1</v>
      </c>
      <c r="U224" s="10">
        <v>0</v>
      </c>
      <c r="V224" s="16">
        <v>0</v>
      </c>
      <c r="W224" s="16">
        <v>1638</v>
      </c>
      <c r="X224" s="16" t="str">
        <f>VLOOKUP(W224,[1]Array!$C$8:$D$15,2,TRUE)</f>
        <v>01  $0 - $4,999</v>
      </c>
      <c r="Y224" s="14">
        <f t="shared" si="30"/>
        <v>0</v>
      </c>
      <c r="Z224" s="14">
        <f t="shared" si="31"/>
        <v>0</v>
      </c>
      <c r="AA224" s="14">
        <f t="shared" si="32"/>
        <v>1</v>
      </c>
      <c r="AB224" s="14">
        <f t="shared" si="33"/>
        <v>0</v>
      </c>
      <c r="AC224" s="14">
        <f t="shared" si="34"/>
        <v>3.2514838120570894E-3</v>
      </c>
      <c r="AD224" s="14">
        <f>(Y224*'[1]Scoring Model'!$K$17+'Working Data - V3'!Z224*'[1]Scoring Model'!$K$7+'Working Data - V3'!AA224*'[1]Scoring Model'!$K$9+'Working Data - V3'!AB224*'[1]Scoring Model'!$K$10+AC224*'[1]Scoring Model'!$K$11)</f>
        <v>0.20065029676241142</v>
      </c>
      <c r="AE224" s="14">
        <f t="shared" si="35"/>
        <v>4</v>
      </c>
      <c r="AF224" s="17" t="str">
        <f>VLOOKUP(AE224,'[1]Scoring Model'!$C$18:$D$27,2,FALSE)</f>
        <v>01  Low</v>
      </c>
      <c r="AG224" s="10" t="s">
        <v>1146</v>
      </c>
      <c r="AH224" s="10" t="s">
        <v>1147</v>
      </c>
      <c r="AI224" s="16">
        <v>126209</v>
      </c>
      <c r="AJ224" s="18">
        <v>0</v>
      </c>
    </row>
    <row r="225" spans="2:36" ht="15" customHeight="1" x14ac:dyDescent="0.25">
      <c r="B225" s="10" t="s">
        <v>55</v>
      </c>
      <c r="C225" s="10" t="s">
        <v>1122</v>
      </c>
      <c r="D225" s="10" t="s">
        <v>1148</v>
      </c>
      <c r="E225" s="10" t="str">
        <f t="shared" si="27"/>
        <v>WCV0071827</v>
      </c>
      <c r="F225" s="11">
        <f>VLOOKUP(E225,'[1]Policy Number &amp; Loss Info'!$H$4:$K$8916,2,FALSE)</f>
        <v>3844.1400000000003</v>
      </c>
      <c r="G225" s="11">
        <f>VLOOKUP(E225,'[1]Policy Number &amp; Loss Info'!$H$4:$K$8916,4,FALSE)</f>
        <v>0</v>
      </c>
      <c r="H225" s="12">
        <f>VLOOKUP(E225,'[1]Policy Number &amp; Loss Info'!$H$4:$K$8916,3,FALSE)</f>
        <v>0</v>
      </c>
      <c r="I225" s="13">
        <f t="shared" si="28"/>
        <v>0</v>
      </c>
      <c r="J225" s="14">
        <f t="shared" si="29"/>
        <v>0</v>
      </c>
      <c r="K225" s="10" t="s">
        <v>1149</v>
      </c>
      <c r="L225" s="10"/>
      <c r="M225" s="10" t="s">
        <v>67</v>
      </c>
      <c r="N225" s="10">
        <f>VLOOKUP(M225,[1]Array!$I$8:$J$14,2,FALSE)</f>
        <v>6</v>
      </c>
      <c r="O225" s="10">
        <v>5190</v>
      </c>
      <c r="P225" s="15">
        <v>45474</v>
      </c>
      <c r="Q225" s="10" t="s">
        <v>60</v>
      </c>
      <c r="R225" s="10" t="s">
        <v>1150</v>
      </c>
      <c r="S225" s="10" t="s">
        <v>1151</v>
      </c>
      <c r="T225" s="10">
        <v>1</v>
      </c>
      <c r="U225" s="10">
        <v>0</v>
      </c>
      <c r="V225" s="16">
        <v>0</v>
      </c>
      <c r="W225" s="16">
        <v>1228</v>
      </c>
      <c r="X225" s="16" t="str">
        <f>VLOOKUP(W225,[1]Array!$C$8:$D$15,2,TRUE)</f>
        <v>01  $0 - $4,999</v>
      </c>
      <c r="Y225" s="14">
        <f t="shared" si="30"/>
        <v>0</v>
      </c>
      <c r="Z225" s="14">
        <f t="shared" si="31"/>
        <v>0</v>
      </c>
      <c r="AA225" s="14">
        <f t="shared" si="32"/>
        <v>0.83333333333333337</v>
      </c>
      <c r="AB225" s="14">
        <f t="shared" si="33"/>
        <v>0</v>
      </c>
      <c r="AC225" s="14">
        <f t="shared" si="34"/>
        <v>2.4376203426166704E-3</v>
      </c>
      <c r="AD225" s="14">
        <f>(Y225*'[1]Scoring Model'!$K$17+'Working Data - V3'!Z225*'[1]Scoring Model'!$K$7+'Working Data - V3'!AA225*'[1]Scoring Model'!$K$9+'Working Data - V3'!AB225*'[1]Scoring Model'!$K$10+AC225*'[1]Scoring Model'!$K$11)</f>
        <v>0.16715419073519003</v>
      </c>
      <c r="AE225" s="14">
        <f t="shared" si="35"/>
        <v>4</v>
      </c>
      <c r="AF225" s="17" t="str">
        <f>VLOOKUP(AE225,'[1]Scoring Model'!$C$18:$D$27,2,FALSE)</f>
        <v>01  Low</v>
      </c>
      <c r="AG225" s="10" t="s">
        <v>660</v>
      </c>
      <c r="AH225" s="10" t="s">
        <v>812</v>
      </c>
      <c r="AI225" s="16">
        <v>44200</v>
      </c>
      <c r="AJ225" s="18">
        <v>0</v>
      </c>
    </row>
    <row r="226" spans="2:36" ht="15" customHeight="1" x14ac:dyDescent="0.25">
      <c r="B226" s="10" t="s">
        <v>55</v>
      </c>
      <c r="C226" s="10" t="s">
        <v>36</v>
      </c>
      <c r="D226" s="10" t="s">
        <v>1152</v>
      </c>
      <c r="E226" s="10" t="str">
        <f t="shared" si="27"/>
        <v>WCV0071141</v>
      </c>
      <c r="F226" s="11">
        <f>VLOOKUP(E226,'[1]Policy Number &amp; Loss Info'!$H$4:$K$8916,2,FALSE)</f>
        <v>18070.27</v>
      </c>
      <c r="G226" s="11">
        <f>VLOOKUP(E226,'[1]Policy Number &amp; Loss Info'!$H$4:$K$8916,4,FALSE)</f>
        <v>0</v>
      </c>
      <c r="H226" s="12">
        <f>VLOOKUP(E226,'[1]Policy Number &amp; Loss Info'!$H$4:$K$8916,3,FALSE)</f>
        <v>0</v>
      </c>
      <c r="I226" s="13">
        <f t="shared" si="28"/>
        <v>0</v>
      </c>
      <c r="J226" s="14">
        <f t="shared" si="29"/>
        <v>0</v>
      </c>
      <c r="K226" s="10" t="s">
        <v>1153</v>
      </c>
      <c r="L226" s="10"/>
      <c r="M226" s="10" t="s">
        <v>101</v>
      </c>
      <c r="N226" s="10">
        <f>VLOOKUP(M226,[1]Array!$I$8:$J$14,2,FALSE)</f>
        <v>5</v>
      </c>
      <c r="O226" s="10">
        <v>37</v>
      </c>
      <c r="P226" s="15">
        <v>45474</v>
      </c>
      <c r="Q226" s="10" t="s">
        <v>60</v>
      </c>
      <c r="R226" s="10" t="s">
        <v>1154</v>
      </c>
      <c r="S226" s="10" t="s">
        <v>1155</v>
      </c>
      <c r="T226" s="10">
        <v>0.96</v>
      </c>
      <c r="U226" s="10">
        <v>0</v>
      </c>
      <c r="V226" s="16">
        <v>0</v>
      </c>
      <c r="W226" s="16">
        <v>5741</v>
      </c>
      <c r="X226" s="16" t="str">
        <f>VLOOKUP(W226,[1]Array!$C$8:$D$15,2,TRUE)</f>
        <v>02  $5,000 - $9,999</v>
      </c>
      <c r="Y226" s="14">
        <f t="shared" si="30"/>
        <v>0</v>
      </c>
      <c r="Z226" s="14">
        <f t="shared" si="31"/>
        <v>0</v>
      </c>
      <c r="AA226" s="14">
        <f t="shared" si="32"/>
        <v>0.66666666666666663</v>
      </c>
      <c r="AB226" s="14">
        <f t="shared" si="33"/>
        <v>0</v>
      </c>
      <c r="AC226" s="14">
        <f t="shared" si="34"/>
        <v>1.1396073605018164E-2</v>
      </c>
      <c r="AD226" s="14">
        <f>(Y226*'[1]Scoring Model'!$K$17+'Working Data - V3'!Z226*'[1]Scoring Model'!$K$7+'Working Data - V3'!AA226*'[1]Scoring Model'!$K$9+'Working Data - V3'!AB226*'[1]Scoring Model'!$K$10+AC226*'[1]Scoring Model'!$K$11)</f>
        <v>0.13561254805433695</v>
      </c>
      <c r="AE226" s="14">
        <f t="shared" si="35"/>
        <v>3</v>
      </c>
      <c r="AF226" s="17" t="str">
        <f>VLOOKUP(AE226,'[1]Scoring Model'!$C$18:$D$27,2,FALSE)</f>
        <v>01  Low</v>
      </c>
      <c r="AG226" s="10" t="s">
        <v>285</v>
      </c>
      <c r="AH226" s="10" t="s">
        <v>1156</v>
      </c>
      <c r="AI226" s="16">
        <v>152810</v>
      </c>
      <c r="AJ226" s="18">
        <v>0</v>
      </c>
    </row>
    <row r="227" spans="2:36" ht="15" customHeight="1" x14ac:dyDescent="0.25">
      <c r="B227" s="10" t="s">
        <v>35</v>
      </c>
      <c r="C227" s="10" t="s">
        <v>36</v>
      </c>
      <c r="D227" s="10" t="s">
        <v>1157</v>
      </c>
      <c r="E227" s="10" t="str">
        <f t="shared" si="27"/>
        <v>WCV0071110</v>
      </c>
      <c r="F227" s="11">
        <f>VLOOKUP(E227,'[1]Policy Number &amp; Loss Info'!$H$4:$K$8916,2,FALSE)</f>
        <v>10165.14</v>
      </c>
      <c r="G227" s="11">
        <f>VLOOKUP(E227,'[1]Policy Number &amp; Loss Info'!$H$4:$K$8916,4,FALSE)</f>
        <v>0</v>
      </c>
      <c r="H227" s="12">
        <f>VLOOKUP(E227,'[1]Policy Number &amp; Loss Info'!$H$4:$K$8916,3,FALSE)</f>
        <v>0</v>
      </c>
      <c r="I227" s="13">
        <f t="shared" si="28"/>
        <v>0</v>
      </c>
      <c r="J227" s="14">
        <f t="shared" si="29"/>
        <v>0</v>
      </c>
      <c r="K227" s="10" t="s">
        <v>1158</v>
      </c>
      <c r="L227" s="10"/>
      <c r="M227" s="10" t="s">
        <v>59</v>
      </c>
      <c r="N227" s="10">
        <f>VLOOKUP(M227,[1]Array!$I$8:$J$14,2,FALSE)</f>
        <v>7</v>
      </c>
      <c r="O227" s="10">
        <v>6216</v>
      </c>
      <c r="P227" s="15">
        <v>45474</v>
      </c>
      <c r="Q227" s="10" t="s">
        <v>60</v>
      </c>
      <c r="R227" s="10" t="s">
        <v>1159</v>
      </c>
      <c r="S227" s="10" t="s">
        <v>1160</v>
      </c>
      <c r="T227" s="10">
        <v>1</v>
      </c>
      <c r="U227" s="10">
        <v>0</v>
      </c>
      <c r="V227" s="16">
        <v>0</v>
      </c>
      <c r="W227" s="16">
        <v>3053</v>
      </c>
      <c r="X227" s="16" t="str">
        <f>VLOOKUP(W227,[1]Array!$C$8:$D$15,2,TRUE)</f>
        <v>01  $0 - $4,999</v>
      </c>
      <c r="Y227" s="14">
        <f t="shared" si="30"/>
        <v>0</v>
      </c>
      <c r="Z227" s="14">
        <f t="shared" si="31"/>
        <v>0</v>
      </c>
      <c r="AA227" s="14">
        <f t="shared" si="32"/>
        <v>1</v>
      </c>
      <c r="AB227" s="14">
        <f t="shared" si="33"/>
        <v>0</v>
      </c>
      <c r="AC227" s="14">
        <f t="shared" si="34"/>
        <v>6.0603052980526826E-3</v>
      </c>
      <c r="AD227" s="14">
        <f>(Y227*'[1]Scoring Model'!$K$17+'Working Data - V3'!Z227*'[1]Scoring Model'!$K$7+'Working Data - V3'!AA227*'[1]Scoring Model'!$K$9+'Working Data - V3'!AB227*'[1]Scoring Model'!$K$10+AC227*'[1]Scoring Model'!$K$11)</f>
        <v>0.20121206105961054</v>
      </c>
      <c r="AE227" s="14">
        <f t="shared" si="35"/>
        <v>4</v>
      </c>
      <c r="AF227" s="17" t="str">
        <f>VLOOKUP(AE227,'[1]Scoring Model'!$C$18:$D$27,2,FALSE)</f>
        <v>01  Low</v>
      </c>
      <c r="AG227" s="10" t="s">
        <v>1161</v>
      </c>
      <c r="AH227" s="10" t="s">
        <v>1162</v>
      </c>
      <c r="AI227" s="16">
        <v>49400</v>
      </c>
      <c r="AJ227" s="18">
        <v>0</v>
      </c>
    </row>
    <row r="228" spans="2:36" ht="15" customHeight="1" x14ac:dyDescent="0.25">
      <c r="B228" s="10" t="s">
        <v>35</v>
      </c>
      <c r="C228" s="10" t="s">
        <v>36</v>
      </c>
      <c r="D228" s="10" t="s">
        <v>1163</v>
      </c>
      <c r="E228" s="10" t="str">
        <f t="shared" si="27"/>
        <v>WCV0070990</v>
      </c>
      <c r="F228" s="11">
        <f>VLOOKUP(E228,'[1]Policy Number &amp; Loss Info'!$H$4:$K$8916,2,FALSE)</f>
        <v>5886.01</v>
      </c>
      <c r="G228" s="11">
        <f>VLOOKUP(E228,'[1]Policy Number &amp; Loss Info'!$H$4:$K$8916,4,FALSE)</f>
        <v>0</v>
      </c>
      <c r="H228" s="12">
        <f>VLOOKUP(E228,'[1]Policy Number &amp; Loss Info'!$H$4:$K$8916,3,FALSE)</f>
        <v>0</v>
      </c>
      <c r="I228" s="13">
        <f t="shared" si="28"/>
        <v>0</v>
      </c>
      <c r="J228" s="14">
        <f t="shared" si="29"/>
        <v>0</v>
      </c>
      <c r="K228" s="10" t="s">
        <v>1164</v>
      </c>
      <c r="L228" s="10"/>
      <c r="M228" s="10" t="s">
        <v>161</v>
      </c>
      <c r="N228" s="10">
        <f>VLOOKUP(M228,[1]Array!$I$8:$J$14,2,FALSE)</f>
        <v>2</v>
      </c>
      <c r="O228" s="10">
        <v>9060</v>
      </c>
      <c r="P228" s="15">
        <v>45474</v>
      </c>
      <c r="Q228" s="10" t="s">
        <v>60</v>
      </c>
      <c r="R228" s="10" t="s">
        <v>1165</v>
      </c>
      <c r="S228" s="10" t="s">
        <v>1166</v>
      </c>
      <c r="T228" s="10">
        <v>1</v>
      </c>
      <c r="U228" s="10">
        <v>0</v>
      </c>
      <c r="V228" s="16">
        <v>0</v>
      </c>
      <c r="W228" s="16">
        <v>1685</v>
      </c>
      <c r="X228" s="16" t="str">
        <f>VLOOKUP(W228,[1]Array!$C$8:$D$15,2,TRUE)</f>
        <v>01  $0 - $4,999</v>
      </c>
      <c r="Y228" s="14">
        <f t="shared" si="30"/>
        <v>0</v>
      </c>
      <c r="Z228" s="14">
        <f t="shared" si="31"/>
        <v>0</v>
      </c>
      <c r="AA228" s="14">
        <f t="shared" si="32"/>
        <v>0.16666666666666666</v>
      </c>
      <c r="AB228" s="14">
        <f t="shared" si="33"/>
        <v>0</v>
      </c>
      <c r="AC228" s="14">
        <f t="shared" si="34"/>
        <v>3.3447803561148935E-3</v>
      </c>
      <c r="AD228" s="14">
        <f>(Y228*'[1]Scoring Model'!$K$17+'Working Data - V3'!Z228*'[1]Scoring Model'!$K$7+'Working Data - V3'!AA228*'[1]Scoring Model'!$K$9+'Working Data - V3'!AB228*'[1]Scoring Model'!$K$10+AC228*'[1]Scoring Model'!$K$11)</f>
        <v>3.400228940455631E-2</v>
      </c>
      <c r="AE228" s="14">
        <f t="shared" si="35"/>
        <v>2</v>
      </c>
      <c r="AF228" s="17" t="str">
        <f>VLOOKUP(AE228,'[1]Scoring Model'!$C$18:$D$27,2,FALSE)</f>
        <v>01  Low</v>
      </c>
      <c r="AG228" s="10" t="s">
        <v>350</v>
      </c>
      <c r="AH228" s="10" t="s">
        <v>1167</v>
      </c>
      <c r="AI228" s="16">
        <v>97049</v>
      </c>
      <c r="AJ228" s="18">
        <v>0</v>
      </c>
    </row>
    <row r="229" spans="2:36" ht="15" customHeight="1" x14ac:dyDescent="0.25">
      <c r="B229" s="10" t="s">
        <v>55</v>
      </c>
      <c r="C229" s="10" t="s">
        <v>36</v>
      </c>
      <c r="D229" s="10" t="s">
        <v>1168</v>
      </c>
      <c r="E229" s="10" t="str">
        <f t="shared" si="27"/>
        <v>WCV0070886</v>
      </c>
      <c r="F229" s="11">
        <f>VLOOKUP(E229,'[1]Policy Number &amp; Loss Info'!$H$4:$K$8916,2,FALSE)</f>
        <v>4443.75</v>
      </c>
      <c r="G229" s="11">
        <f>VLOOKUP(E229,'[1]Policy Number &amp; Loss Info'!$H$4:$K$8916,4,FALSE)</f>
        <v>564</v>
      </c>
      <c r="H229" s="12">
        <f>VLOOKUP(E229,'[1]Policy Number &amp; Loss Info'!$H$4:$K$8916,3,FALSE)</f>
        <v>2</v>
      </c>
      <c r="I229" s="13">
        <f t="shared" si="28"/>
        <v>0.12691983122362868</v>
      </c>
      <c r="J229" s="14">
        <f t="shared" si="29"/>
        <v>45.007032348804501</v>
      </c>
      <c r="K229" s="10" t="s">
        <v>1169</v>
      </c>
      <c r="L229" s="10"/>
      <c r="M229" s="10" t="s">
        <v>101</v>
      </c>
      <c r="N229" s="10">
        <f>VLOOKUP(M229,[1]Array!$I$8:$J$14,2,FALSE)</f>
        <v>5</v>
      </c>
      <c r="O229" s="10">
        <v>8742</v>
      </c>
      <c r="P229" s="15">
        <v>45474</v>
      </c>
      <c r="Q229" s="10" t="s">
        <v>60</v>
      </c>
      <c r="R229" s="10" t="s">
        <v>326</v>
      </c>
      <c r="S229" s="10" t="s">
        <v>327</v>
      </c>
      <c r="T229" s="10">
        <v>1</v>
      </c>
      <c r="U229" s="10">
        <v>0</v>
      </c>
      <c r="V229" s="16">
        <v>0</v>
      </c>
      <c r="W229" s="16">
        <v>1425</v>
      </c>
      <c r="X229" s="16" t="str">
        <f>VLOOKUP(W229,[1]Array!$C$8:$D$15,2,TRUE)</f>
        <v>01  $0 - $4,999</v>
      </c>
      <c r="Y229" s="14">
        <f t="shared" si="30"/>
        <v>6.3459915611814341E-2</v>
      </c>
      <c r="Z229" s="14">
        <f t="shared" si="31"/>
        <v>0.30976090014064694</v>
      </c>
      <c r="AA229" s="14">
        <f t="shared" si="32"/>
        <v>0.66666666666666663</v>
      </c>
      <c r="AB229" s="14">
        <f t="shared" si="33"/>
        <v>0</v>
      </c>
      <c r="AC229" s="14">
        <f t="shared" si="34"/>
        <v>2.8286718145185304E-3</v>
      </c>
      <c r="AD229" s="14">
        <f>(Y229*'[1]Scoring Model'!$K$17+'Working Data - V3'!Z229*'[1]Scoring Model'!$K$7+'Working Data - V3'!AA229*'[1]Scoring Model'!$K$9+'Working Data - V3'!AB229*'[1]Scoring Model'!$K$10+AC229*'[1]Scoring Model'!$K$11)</f>
        <v>0.21488922240791072</v>
      </c>
      <c r="AE229" s="14">
        <f t="shared" si="35"/>
        <v>4</v>
      </c>
      <c r="AF229" s="17" t="str">
        <f>VLOOKUP(AE229,'[1]Scoring Model'!$C$18:$D$27,2,FALSE)</f>
        <v>01  Low</v>
      </c>
      <c r="AG229" s="10" t="s">
        <v>1170</v>
      </c>
      <c r="AH229" s="10" t="s">
        <v>165</v>
      </c>
      <c r="AI229" s="16">
        <v>160013</v>
      </c>
      <c r="AJ229" s="18">
        <v>0</v>
      </c>
    </row>
    <row r="230" spans="2:36" ht="15" customHeight="1" x14ac:dyDescent="0.25">
      <c r="B230" s="10" t="s">
        <v>55</v>
      </c>
      <c r="C230" s="10" t="s">
        <v>36</v>
      </c>
      <c r="D230" s="10" t="s">
        <v>1171</v>
      </c>
      <c r="E230" s="10" t="str">
        <f t="shared" si="27"/>
        <v>WCV0070497</v>
      </c>
      <c r="F230" s="11">
        <f>VLOOKUP(E230,'[1]Policy Number &amp; Loss Info'!$H$4:$K$8916,2,FALSE)</f>
        <v>4325.47</v>
      </c>
      <c r="G230" s="11">
        <f>VLOOKUP(E230,'[1]Policy Number &amp; Loss Info'!$H$4:$K$8916,4,FALSE)</f>
        <v>0</v>
      </c>
      <c r="H230" s="12">
        <f>VLOOKUP(E230,'[1]Policy Number &amp; Loss Info'!$H$4:$K$8916,3,FALSE)</f>
        <v>0</v>
      </c>
      <c r="I230" s="13">
        <f t="shared" si="28"/>
        <v>0</v>
      </c>
      <c r="J230" s="14">
        <f t="shared" si="29"/>
        <v>0</v>
      </c>
      <c r="K230" s="10" t="s">
        <v>1172</v>
      </c>
      <c r="L230" s="10"/>
      <c r="M230" s="10" t="s">
        <v>101</v>
      </c>
      <c r="N230" s="10">
        <f>VLOOKUP(M230,[1]Array!$I$8:$J$14,2,FALSE)</f>
        <v>5</v>
      </c>
      <c r="O230" s="10">
        <v>30</v>
      </c>
      <c r="P230" s="15">
        <v>45474</v>
      </c>
      <c r="Q230" s="10" t="s">
        <v>60</v>
      </c>
      <c r="R230" s="10" t="s">
        <v>1173</v>
      </c>
      <c r="S230" s="10" t="s">
        <v>1174</v>
      </c>
      <c r="T230" s="10">
        <v>1</v>
      </c>
      <c r="U230" s="10">
        <v>0</v>
      </c>
      <c r="V230" s="16">
        <v>0</v>
      </c>
      <c r="W230" s="16">
        <v>1445</v>
      </c>
      <c r="X230" s="16" t="str">
        <f>VLOOKUP(W230,[1]Array!$C$8:$D$15,2,TRUE)</f>
        <v>01  $0 - $4,999</v>
      </c>
      <c r="Y230" s="14">
        <f t="shared" si="30"/>
        <v>0</v>
      </c>
      <c r="Z230" s="14">
        <f t="shared" si="31"/>
        <v>0</v>
      </c>
      <c r="AA230" s="14">
        <f t="shared" si="32"/>
        <v>0.66666666666666663</v>
      </c>
      <c r="AB230" s="14">
        <f t="shared" si="33"/>
        <v>0</v>
      </c>
      <c r="AC230" s="14">
        <f t="shared" si="34"/>
        <v>2.8683724715644044E-3</v>
      </c>
      <c r="AD230" s="14">
        <f>(Y230*'[1]Scoring Model'!$K$17+'Working Data - V3'!Z230*'[1]Scoring Model'!$K$7+'Working Data - V3'!AA230*'[1]Scoring Model'!$K$9+'Working Data - V3'!AB230*'[1]Scoring Model'!$K$10+AC230*'[1]Scoring Model'!$K$11)</f>
        <v>0.13390700782764622</v>
      </c>
      <c r="AE230" s="14">
        <f t="shared" si="35"/>
        <v>3</v>
      </c>
      <c r="AF230" s="17" t="str">
        <f>VLOOKUP(AE230,'[1]Scoring Model'!$C$18:$D$27,2,FALSE)</f>
        <v>01  Low</v>
      </c>
      <c r="AG230" s="10" t="s">
        <v>1175</v>
      </c>
      <c r="AH230" s="10" t="s">
        <v>1176</v>
      </c>
      <c r="AI230" s="16">
        <v>50208</v>
      </c>
      <c r="AJ230" s="18">
        <v>0</v>
      </c>
    </row>
    <row r="231" spans="2:36" ht="15" customHeight="1" x14ac:dyDescent="0.25">
      <c r="B231" s="10" t="s">
        <v>35</v>
      </c>
      <c r="C231" s="10" t="s">
        <v>36</v>
      </c>
      <c r="D231" s="10" t="s">
        <v>1177</v>
      </c>
      <c r="E231" s="10" t="str">
        <f t="shared" si="27"/>
        <v>WCV0070409</v>
      </c>
      <c r="F231" s="11">
        <f>VLOOKUP(E231,'[1]Policy Number &amp; Loss Info'!$H$4:$K$8916,2,FALSE)</f>
        <v>3517.81</v>
      </c>
      <c r="G231" s="11">
        <f>VLOOKUP(E231,'[1]Policy Number &amp; Loss Info'!$H$4:$K$8916,4,FALSE)</f>
        <v>0</v>
      </c>
      <c r="H231" s="12">
        <f>VLOOKUP(E231,'[1]Policy Number &amp; Loss Info'!$H$4:$K$8916,3,FALSE)</f>
        <v>0</v>
      </c>
      <c r="I231" s="13">
        <f t="shared" si="28"/>
        <v>0</v>
      </c>
      <c r="J231" s="14">
        <f t="shared" si="29"/>
        <v>0</v>
      </c>
      <c r="K231" s="10" t="s">
        <v>1178</v>
      </c>
      <c r="L231" s="10"/>
      <c r="M231" s="10" t="s">
        <v>49</v>
      </c>
      <c r="N231" s="10">
        <f>VLOOKUP(M231,[1]Array!$I$8:$J$14,2,FALSE)</f>
        <v>4</v>
      </c>
      <c r="O231" s="10">
        <v>4511</v>
      </c>
      <c r="P231" s="15">
        <v>45474</v>
      </c>
      <c r="Q231" s="10" t="s">
        <v>60</v>
      </c>
      <c r="R231" s="10" t="s">
        <v>150</v>
      </c>
      <c r="S231" s="10" t="s">
        <v>151</v>
      </c>
      <c r="T231" s="10">
        <v>1</v>
      </c>
      <c r="U231" s="10">
        <v>0</v>
      </c>
      <c r="V231" s="16">
        <v>0</v>
      </c>
      <c r="W231" s="16">
        <v>1230</v>
      </c>
      <c r="X231" s="16" t="str">
        <f>VLOOKUP(W231,[1]Array!$C$8:$D$15,2,TRUE)</f>
        <v>01  $0 - $4,999</v>
      </c>
      <c r="Y231" s="14">
        <f t="shared" si="30"/>
        <v>0</v>
      </c>
      <c r="Z231" s="14">
        <f t="shared" si="31"/>
        <v>0</v>
      </c>
      <c r="AA231" s="14">
        <f t="shared" si="32"/>
        <v>0.5</v>
      </c>
      <c r="AB231" s="14">
        <f t="shared" si="33"/>
        <v>0</v>
      </c>
      <c r="AC231" s="14">
        <f t="shared" si="34"/>
        <v>2.4415904083212579E-3</v>
      </c>
      <c r="AD231" s="14">
        <f>(Y231*'[1]Scoring Model'!$K$17+'Working Data - V3'!Z231*'[1]Scoring Model'!$K$7+'Working Data - V3'!AA231*'[1]Scoring Model'!$K$9+'Working Data - V3'!AB231*'[1]Scoring Model'!$K$10+AC231*'[1]Scoring Model'!$K$11)</f>
        <v>0.10048831808166425</v>
      </c>
      <c r="AE231" s="14">
        <f t="shared" si="35"/>
        <v>3</v>
      </c>
      <c r="AF231" s="17" t="str">
        <f>VLOOKUP(AE231,'[1]Scoring Model'!$C$18:$D$27,2,FALSE)</f>
        <v>01  Low</v>
      </c>
      <c r="AG231" s="10" t="s">
        <v>1179</v>
      </c>
      <c r="AH231" s="10" t="s">
        <v>418</v>
      </c>
      <c r="AI231" s="16">
        <v>100930</v>
      </c>
      <c r="AJ231" s="18">
        <v>0</v>
      </c>
    </row>
    <row r="232" spans="2:36" ht="15" customHeight="1" x14ac:dyDescent="0.25">
      <c r="B232" s="10" t="s">
        <v>55</v>
      </c>
      <c r="C232" s="10" t="s">
        <v>36</v>
      </c>
      <c r="D232" s="10" t="s">
        <v>1180</v>
      </c>
      <c r="E232" s="10" t="str">
        <f t="shared" si="27"/>
        <v>WCV0019604</v>
      </c>
      <c r="F232" s="11">
        <f>VLOOKUP(E232,'[1]Policy Number &amp; Loss Info'!$H$4:$K$8916,2,FALSE)</f>
        <v>11773.93</v>
      </c>
      <c r="G232" s="11">
        <f>VLOOKUP(E232,'[1]Policy Number &amp; Loss Info'!$H$4:$K$8916,4,FALSE)</f>
        <v>189351.66</v>
      </c>
      <c r="H232" s="12">
        <f>VLOOKUP(E232,'[1]Policy Number &amp; Loss Info'!$H$4:$K$8916,3,FALSE)</f>
        <v>1</v>
      </c>
      <c r="I232" s="13">
        <f t="shared" si="28"/>
        <v>16.082281786964931</v>
      </c>
      <c r="J232" s="14">
        <f t="shared" si="29"/>
        <v>8.4933407961487788</v>
      </c>
      <c r="K232" s="10" t="s">
        <v>1181</v>
      </c>
      <c r="L232" s="10"/>
      <c r="M232" s="10" t="s">
        <v>49</v>
      </c>
      <c r="N232" s="10">
        <f>VLOOKUP(M232,[1]Array!$I$8:$J$14,2,FALSE)</f>
        <v>4</v>
      </c>
      <c r="O232" s="10">
        <v>3507</v>
      </c>
      <c r="P232" s="15">
        <v>45488</v>
      </c>
      <c r="Q232" s="10" t="s">
        <v>60</v>
      </c>
      <c r="R232" s="10" t="s">
        <v>1182</v>
      </c>
      <c r="S232" s="10" t="s">
        <v>1183</v>
      </c>
      <c r="T232" s="10">
        <v>1</v>
      </c>
      <c r="U232" s="10">
        <v>1</v>
      </c>
      <c r="V232" s="16">
        <v>189351.66</v>
      </c>
      <c r="W232" s="16">
        <v>7034</v>
      </c>
      <c r="X232" s="16" t="str">
        <f>VLOOKUP(W232,[1]Array!$C$8:$D$15,2,TRUE)</f>
        <v>02  $5,000 - $9,999</v>
      </c>
      <c r="Y232" s="14">
        <f t="shared" si="30"/>
        <v>1</v>
      </c>
      <c r="Z232" s="14">
        <f t="shared" si="31"/>
        <v>5.8455418029493965E-2</v>
      </c>
      <c r="AA232" s="14">
        <f t="shared" si="32"/>
        <v>0.5</v>
      </c>
      <c r="AB232" s="14">
        <f t="shared" si="33"/>
        <v>0</v>
      </c>
      <c r="AC232" s="14">
        <f t="shared" si="34"/>
        <v>1.3962721083033924E-2</v>
      </c>
      <c r="AD232" s="14">
        <f>(Y232*'[1]Scoring Model'!$K$17+'Working Data - V3'!Z232*'[1]Scoring Model'!$K$7+'Working Data - V3'!AA232*'[1]Scoring Model'!$K$9+'Working Data - V3'!AB232*'[1]Scoring Model'!$K$10+AC232*'[1]Scoring Model'!$K$11)</f>
        <v>0.41448362782250558</v>
      </c>
      <c r="AE232" s="14">
        <f t="shared" si="35"/>
        <v>7</v>
      </c>
      <c r="AF232" s="17" t="str">
        <f>VLOOKUP(AE232,'[1]Scoring Model'!$C$18:$D$27,2,FALSE)</f>
        <v>03  High</v>
      </c>
      <c r="AG232" s="10" t="s">
        <v>1184</v>
      </c>
      <c r="AH232" s="10" t="s">
        <v>142</v>
      </c>
      <c r="AI232" s="16">
        <v>385333</v>
      </c>
      <c r="AJ232" s="18">
        <v>33.764982000000003</v>
      </c>
    </row>
    <row r="233" spans="2:36" ht="15" customHeight="1" x14ac:dyDescent="0.25">
      <c r="B233" s="10" t="s">
        <v>45</v>
      </c>
      <c r="C233" s="10" t="s">
        <v>46</v>
      </c>
      <c r="D233" s="10" t="s">
        <v>1185</v>
      </c>
      <c r="E233" s="10" t="str">
        <f t="shared" si="27"/>
        <v>WCV0020829</v>
      </c>
      <c r="F233" s="11">
        <f>VLOOKUP(E233,'[1]Policy Number &amp; Loss Info'!$H$4:$K$8916,2,FALSE)</f>
        <v>25440.37</v>
      </c>
      <c r="G233" s="11">
        <f>VLOOKUP(E233,'[1]Policy Number &amp; Loss Info'!$H$4:$K$8916,4,FALSE)</f>
        <v>0</v>
      </c>
      <c r="H233" s="12">
        <f>VLOOKUP(E233,'[1]Policy Number &amp; Loss Info'!$H$4:$K$8916,3,FALSE)</f>
        <v>0</v>
      </c>
      <c r="I233" s="13">
        <f t="shared" si="28"/>
        <v>0</v>
      </c>
      <c r="J233" s="14">
        <f t="shared" si="29"/>
        <v>0</v>
      </c>
      <c r="K233" s="10" t="s">
        <v>1186</v>
      </c>
      <c r="L233" s="10"/>
      <c r="M233" s="10" t="s">
        <v>87</v>
      </c>
      <c r="N233" s="10">
        <f>VLOOKUP(M233,[1]Array!$I$8:$J$14,2,FALSE)</f>
        <v>3</v>
      </c>
      <c r="O233" s="10">
        <v>2883</v>
      </c>
      <c r="P233" s="15">
        <v>45474</v>
      </c>
      <c r="Q233" s="10" t="s">
        <v>102</v>
      </c>
      <c r="R233" s="10" t="s">
        <v>1187</v>
      </c>
      <c r="S233" s="10" t="s">
        <v>1106</v>
      </c>
      <c r="T233" s="10">
        <v>1</v>
      </c>
      <c r="U233" s="10">
        <v>0</v>
      </c>
      <c r="V233" s="16">
        <v>0</v>
      </c>
      <c r="W233" s="16">
        <v>5783</v>
      </c>
      <c r="X233" s="16" t="str">
        <f>VLOOKUP(W233,[1]Array!$C$8:$D$15,2,TRUE)</f>
        <v>02  $5,000 - $9,999</v>
      </c>
      <c r="Y233" s="14">
        <f t="shared" si="30"/>
        <v>0</v>
      </c>
      <c r="Z233" s="14">
        <f t="shared" si="31"/>
        <v>0</v>
      </c>
      <c r="AA233" s="14">
        <f t="shared" si="32"/>
        <v>0.33333333333333331</v>
      </c>
      <c r="AB233" s="14">
        <f t="shared" si="33"/>
        <v>0</v>
      </c>
      <c r="AC233" s="14">
        <f t="shared" si="34"/>
        <v>1.1479444984814499E-2</v>
      </c>
      <c r="AD233" s="14">
        <f>(Y233*'[1]Scoring Model'!$K$17+'Working Data - V3'!Z233*'[1]Scoring Model'!$K$7+'Working Data - V3'!AA233*'[1]Scoring Model'!$K$9+'Working Data - V3'!AB233*'[1]Scoring Model'!$K$10+AC233*'[1]Scoring Model'!$K$11)</f>
        <v>6.8962555663629563E-2</v>
      </c>
      <c r="AE233" s="14">
        <f t="shared" si="35"/>
        <v>2</v>
      </c>
      <c r="AF233" s="17" t="str">
        <f>VLOOKUP(AE233,'[1]Scoring Model'!$C$18:$D$27,2,FALSE)</f>
        <v>01  Low</v>
      </c>
      <c r="AG233" s="10" t="s">
        <v>1188</v>
      </c>
      <c r="AH233" s="10" t="s">
        <v>590</v>
      </c>
      <c r="AI233" s="16">
        <v>375875</v>
      </c>
      <c r="AJ233" s="18">
        <v>0</v>
      </c>
    </row>
    <row r="234" spans="2:36" ht="15" customHeight="1" x14ac:dyDescent="0.25">
      <c r="B234" s="10" t="s">
        <v>55</v>
      </c>
      <c r="C234" s="10" t="s">
        <v>56</v>
      </c>
      <c r="D234" s="10" t="s">
        <v>1189</v>
      </c>
      <c r="E234" s="10" t="str">
        <f t="shared" si="27"/>
        <v>WCV0021024</v>
      </c>
      <c r="F234" s="11">
        <f>VLOOKUP(E234,'[1]Policy Number &amp; Loss Info'!$H$4:$K$8916,2,FALSE)</f>
        <v>251126.78999999998</v>
      </c>
      <c r="G234" s="11">
        <f>VLOOKUP(E234,'[1]Policy Number &amp; Loss Info'!$H$4:$K$8916,4,FALSE)</f>
        <v>0</v>
      </c>
      <c r="H234" s="12">
        <f>VLOOKUP(E234,'[1]Policy Number &amp; Loss Info'!$H$4:$K$8916,3,FALSE)</f>
        <v>0</v>
      </c>
      <c r="I234" s="13">
        <f t="shared" si="28"/>
        <v>0</v>
      </c>
      <c r="J234" s="14">
        <f t="shared" si="29"/>
        <v>0</v>
      </c>
      <c r="K234" s="10" t="s">
        <v>1190</v>
      </c>
      <c r="L234" s="10"/>
      <c r="M234" s="10" t="s">
        <v>67</v>
      </c>
      <c r="N234" s="10">
        <f>VLOOKUP(M234,[1]Array!$I$8:$J$14,2,FALSE)</f>
        <v>6</v>
      </c>
      <c r="O234" s="10">
        <v>5221</v>
      </c>
      <c r="P234" s="15">
        <v>45488</v>
      </c>
      <c r="Q234" s="10" t="s">
        <v>60</v>
      </c>
      <c r="R234" s="10" t="s">
        <v>1191</v>
      </c>
      <c r="S234" s="10" t="s">
        <v>1192</v>
      </c>
      <c r="T234" s="10">
        <v>1.03</v>
      </c>
      <c r="U234" s="10">
        <v>1</v>
      </c>
      <c r="V234" s="16">
        <v>0</v>
      </c>
      <c r="W234" s="16">
        <v>92785</v>
      </c>
      <c r="X234" s="16" t="str">
        <f>VLOOKUP(W234,[1]Array!$C$8:$D$15,2,TRUE)</f>
        <v>07  $75,000 - $149,999</v>
      </c>
      <c r="Y234" s="14">
        <f t="shared" si="30"/>
        <v>0</v>
      </c>
      <c r="Z234" s="14">
        <f t="shared" si="31"/>
        <v>0</v>
      </c>
      <c r="AA234" s="14">
        <f t="shared" si="32"/>
        <v>0.83333333333333337</v>
      </c>
      <c r="AB234" s="14">
        <f t="shared" si="33"/>
        <v>3.0000000000000027E-2</v>
      </c>
      <c r="AC234" s="14">
        <f t="shared" si="34"/>
        <v>0.18418127320007147</v>
      </c>
      <c r="AD234" s="14">
        <f>(Y234*'[1]Scoring Model'!$K$17+'Working Data - V3'!Z234*'[1]Scoring Model'!$K$7+'Working Data - V3'!AA234*'[1]Scoring Model'!$K$9+'Working Data - V3'!AB234*'[1]Scoring Model'!$K$10+AC234*'[1]Scoring Model'!$K$11)</f>
        <v>0.20800292130668099</v>
      </c>
      <c r="AE234" s="14">
        <f t="shared" si="35"/>
        <v>4</v>
      </c>
      <c r="AF234" s="17" t="str">
        <f>VLOOKUP(AE234,'[1]Scoring Model'!$C$18:$D$27,2,FALSE)</f>
        <v>01  Low</v>
      </c>
      <c r="AG234" s="10" t="s">
        <v>1193</v>
      </c>
      <c r="AH234" s="10" t="s">
        <v>632</v>
      </c>
      <c r="AI234" s="16">
        <v>2920724</v>
      </c>
      <c r="AJ234" s="18">
        <v>0</v>
      </c>
    </row>
    <row r="235" spans="2:36" ht="15" customHeight="1" x14ac:dyDescent="0.25">
      <c r="B235" s="10" t="s">
        <v>98</v>
      </c>
      <c r="C235" s="10" t="s">
        <v>166</v>
      </c>
      <c r="D235" s="10" t="s">
        <v>1194</v>
      </c>
      <c r="E235" s="10" t="str">
        <f t="shared" si="27"/>
        <v>WCV0021099</v>
      </c>
      <c r="F235" s="11">
        <f>VLOOKUP(E235,'[1]Policy Number &amp; Loss Info'!$H$4:$K$8916,2,FALSE)</f>
        <v>128671.06</v>
      </c>
      <c r="G235" s="11">
        <f>VLOOKUP(E235,'[1]Policy Number &amp; Loss Info'!$H$4:$K$8916,4,FALSE)</f>
        <v>9187.4500000000007</v>
      </c>
      <c r="H235" s="12">
        <f>VLOOKUP(E235,'[1]Policy Number &amp; Loss Info'!$H$4:$K$8916,3,FALSE)</f>
        <v>4</v>
      </c>
      <c r="I235" s="13">
        <f t="shared" si="28"/>
        <v>7.1402613765675055E-2</v>
      </c>
      <c r="J235" s="14">
        <f t="shared" si="29"/>
        <v>3.1087021432791495</v>
      </c>
      <c r="K235" s="10" t="s">
        <v>1195</v>
      </c>
      <c r="L235" s="10"/>
      <c r="M235" s="10" t="s">
        <v>49</v>
      </c>
      <c r="N235" s="10">
        <f>VLOOKUP(M235,[1]Array!$I$8:$J$14,2,FALSE)</f>
        <v>4</v>
      </c>
      <c r="O235" s="10">
        <v>8288</v>
      </c>
      <c r="P235" s="15">
        <v>45488</v>
      </c>
      <c r="Q235" s="10" t="s">
        <v>109</v>
      </c>
      <c r="R235" s="10" t="s">
        <v>1196</v>
      </c>
      <c r="S235" s="10" t="s">
        <v>1197</v>
      </c>
      <c r="T235" s="10">
        <v>1.03</v>
      </c>
      <c r="U235" s="10">
        <v>0</v>
      </c>
      <c r="V235" s="16">
        <v>0</v>
      </c>
      <c r="W235" s="16">
        <v>45896</v>
      </c>
      <c r="X235" s="16" t="str">
        <f>VLOOKUP(W235,[1]Array!$C$8:$D$15,2,TRUE)</f>
        <v>05  $25,000 - $49,999</v>
      </c>
      <c r="Y235" s="14">
        <f t="shared" si="30"/>
        <v>3.5701306882837527E-2</v>
      </c>
      <c r="Z235" s="14">
        <f t="shared" si="31"/>
        <v>2.1395642501118747E-2</v>
      </c>
      <c r="AA235" s="14">
        <f t="shared" si="32"/>
        <v>0.5</v>
      </c>
      <c r="AB235" s="14">
        <f t="shared" si="33"/>
        <v>3.0000000000000027E-2</v>
      </c>
      <c r="AC235" s="14">
        <f t="shared" si="34"/>
        <v>9.110506778887191E-2</v>
      </c>
      <c r="AD235" s="14">
        <f>(Y235*'[1]Scoring Model'!$K$17+'Working Data - V3'!Z235*'[1]Scoring Model'!$K$7+'Working Data - V3'!AA235*'[1]Scoring Model'!$K$9+'Working Data - V3'!AB235*'[1]Scoring Model'!$K$10+AC235*'[1]Scoring Model'!$K$11)</f>
        <v>0.13771053412284939</v>
      </c>
      <c r="AE235" s="14">
        <f t="shared" si="35"/>
        <v>3</v>
      </c>
      <c r="AF235" s="17" t="str">
        <f>VLOOKUP(AE235,'[1]Scoring Model'!$C$18:$D$27,2,FALSE)</f>
        <v>01  Low</v>
      </c>
      <c r="AG235" s="10" t="s">
        <v>171</v>
      </c>
      <c r="AH235" s="10" t="s">
        <v>172</v>
      </c>
      <c r="AI235" s="16">
        <v>669682</v>
      </c>
      <c r="AJ235" s="18">
        <v>0</v>
      </c>
    </row>
    <row r="236" spans="2:36" ht="15" customHeight="1" x14ac:dyDescent="0.25">
      <c r="B236" s="10" t="s">
        <v>178</v>
      </c>
      <c r="C236" s="10" t="s">
        <v>46</v>
      </c>
      <c r="D236" s="10" t="s">
        <v>1198</v>
      </c>
      <c r="E236" s="10" t="str">
        <f t="shared" si="27"/>
        <v>WCV0021103</v>
      </c>
      <c r="F236" s="11">
        <f>VLOOKUP(E236,'[1]Policy Number &amp; Loss Info'!$H$4:$K$8916,2,FALSE)</f>
        <v>36357.520000000004</v>
      </c>
      <c r="G236" s="11">
        <f>VLOOKUP(E236,'[1]Policy Number &amp; Loss Info'!$H$4:$K$8916,4,FALSE)</f>
        <v>8383.48</v>
      </c>
      <c r="H236" s="12">
        <f>VLOOKUP(E236,'[1]Policy Number &amp; Loss Info'!$H$4:$K$8916,3,FALSE)</f>
        <v>6</v>
      </c>
      <c r="I236" s="13">
        <f t="shared" si="28"/>
        <v>0.23058448431026093</v>
      </c>
      <c r="J236" s="14">
        <f t="shared" si="29"/>
        <v>16.502775766883989</v>
      </c>
      <c r="K236" s="10" t="s">
        <v>1199</v>
      </c>
      <c r="L236" s="10"/>
      <c r="M236" s="10" t="s">
        <v>161</v>
      </c>
      <c r="N236" s="10">
        <f>VLOOKUP(M236,[1]Array!$I$8:$J$14,2,FALSE)</f>
        <v>2</v>
      </c>
      <c r="O236" s="10">
        <v>8868</v>
      </c>
      <c r="P236" s="15">
        <v>45474</v>
      </c>
      <c r="Q236" s="10" t="s">
        <v>462</v>
      </c>
      <c r="R236" s="10" t="s">
        <v>1200</v>
      </c>
      <c r="S236" s="10" t="s">
        <v>1201</v>
      </c>
      <c r="T236" s="10">
        <v>0.78</v>
      </c>
      <c r="U236" s="10">
        <v>1</v>
      </c>
      <c r="V236" s="16">
        <v>173.79</v>
      </c>
      <c r="W236" s="16">
        <v>14171</v>
      </c>
      <c r="X236" s="16" t="str">
        <f>VLOOKUP(W236,[1]Array!$C$8:$D$15,2,TRUE)</f>
        <v>03  $10,000 - $14,999</v>
      </c>
      <c r="Y236" s="14">
        <f t="shared" si="30"/>
        <v>0.11529224215513047</v>
      </c>
      <c r="Z236" s="14">
        <f t="shared" si="31"/>
        <v>0.11358035421557905</v>
      </c>
      <c r="AA236" s="14">
        <f t="shared" si="32"/>
        <v>0.16666666666666666</v>
      </c>
      <c r="AB236" s="14">
        <f t="shared" si="33"/>
        <v>0</v>
      </c>
      <c r="AC236" s="14">
        <f t="shared" si="34"/>
        <v>2.8129900549854099E-2</v>
      </c>
      <c r="AD236" s="14">
        <f>(Y236*'[1]Scoring Model'!$K$17+'Working Data - V3'!Z236*'[1]Scoring Model'!$K$7+'Working Data - V3'!AA236*'[1]Scoring Model'!$K$9+'Working Data - V3'!AB236*'[1]Scoring Model'!$K$10+AC236*'[1]Scoring Model'!$K$11)</f>
        <v>9.6263056932959112E-2</v>
      </c>
      <c r="AE236" s="14">
        <f t="shared" si="35"/>
        <v>2</v>
      </c>
      <c r="AF236" s="17" t="str">
        <f>VLOOKUP(AE236,'[1]Scoring Model'!$C$18:$D$27,2,FALSE)</f>
        <v>01  Low</v>
      </c>
      <c r="AG236" s="10" t="s">
        <v>1202</v>
      </c>
      <c r="AH236" s="10" t="s">
        <v>1203</v>
      </c>
      <c r="AI236" s="16">
        <v>2946574</v>
      </c>
      <c r="AJ236" s="18">
        <v>1.4676E-2</v>
      </c>
    </row>
    <row r="237" spans="2:36" ht="15" customHeight="1" x14ac:dyDescent="0.25">
      <c r="B237" s="10" t="s">
        <v>55</v>
      </c>
      <c r="C237" s="10" t="s">
        <v>56</v>
      </c>
      <c r="D237" s="10" t="s">
        <v>1204</v>
      </c>
      <c r="E237" s="10" t="str">
        <f t="shared" si="27"/>
        <v>WCV0021164</v>
      </c>
      <c r="F237" s="11">
        <f>VLOOKUP(E237,'[1]Policy Number &amp; Loss Info'!$H$4:$K$8916,2,FALSE)</f>
        <v>15766.35</v>
      </c>
      <c r="G237" s="11">
        <f>VLOOKUP(E237,'[1]Policy Number &amp; Loss Info'!$H$4:$K$8916,4,FALSE)</f>
        <v>0</v>
      </c>
      <c r="H237" s="12">
        <f>VLOOKUP(E237,'[1]Policy Number &amp; Loss Info'!$H$4:$K$8916,3,FALSE)</f>
        <v>0</v>
      </c>
      <c r="I237" s="13">
        <f t="shared" si="28"/>
        <v>0</v>
      </c>
      <c r="J237" s="14">
        <f t="shared" si="29"/>
        <v>0</v>
      </c>
      <c r="K237" s="10" t="s">
        <v>1205</v>
      </c>
      <c r="L237" s="10"/>
      <c r="M237" s="10" t="s">
        <v>67</v>
      </c>
      <c r="N237" s="10">
        <f>VLOOKUP(M237,[1]Array!$I$8:$J$14,2,FALSE)</f>
        <v>6</v>
      </c>
      <c r="O237" s="10">
        <v>6306</v>
      </c>
      <c r="P237" s="15">
        <v>45480</v>
      </c>
      <c r="Q237" s="10" t="s">
        <v>60</v>
      </c>
      <c r="R237" s="10" t="s">
        <v>1206</v>
      </c>
      <c r="S237" s="10" t="s">
        <v>1207</v>
      </c>
      <c r="T237" s="10">
        <v>1</v>
      </c>
      <c r="U237" s="10">
        <v>0</v>
      </c>
      <c r="V237" s="16">
        <v>0</v>
      </c>
      <c r="W237" s="16">
        <v>6369</v>
      </c>
      <c r="X237" s="16" t="str">
        <f>VLOOKUP(W237,[1]Array!$C$8:$D$15,2,TRUE)</f>
        <v>02  $5,000 - $9,999</v>
      </c>
      <c r="Y237" s="14">
        <f t="shared" si="30"/>
        <v>0</v>
      </c>
      <c r="Z237" s="14">
        <f t="shared" si="31"/>
        <v>0</v>
      </c>
      <c r="AA237" s="14">
        <f t="shared" si="32"/>
        <v>0.83333333333333337</v>
      </c>
      <c r="AB237" s="14">
        <f t="shared" si="33"/>
        <v>0</v>
      </c>
      <c r="AC237" s="14">
        <f t="shared" si="34"/>
        <v>1.2642674236258609E-2</v>
      </c>
      <c r="AD237" s="14">
        <f>(Y237*'[1]Scoring Model'!$K$17+'Working Data - V3'!Z237*'[1]Scoring Model'!$K$7+'Working Data - V3'!AA237*'[1]Scoring Model'!$K$9+'Working Data - V3'!AB237*'[1]Scoring Model'!$K$10+AC237*'[1]Scoring Model'!$K$11)</f>
        <v>0.1691952015139184</v>
      </c>
      <c r="AE237" s="14">
        <f t="shared" si="35"/>
        <v>4</v>
      </c>
      <c r="AF237" s="17" t="str">
        <f>VLOOKUP(AE237,'[1]Scoring Model'!$C$18:$D$27,2,FALSE)</f>
        <v>01  Low</v>
      </c>
      <c r="AG237" s="10" t="s">
        <v>1208</v>
      </c>
      <c r="AH237" s="10" t="s">
        <v>142</v>
      </c>
      <c r="AI237" s="16">
        <v>125000</v>
      </c>
      <c r="AJ237" s="18">
        <v>0</v>
      </c>
    </row>
    <row r="238" spans="2:36" ht="15" customHeight="1" x14ac:dyDescent="0.25">
      <c r="B238" s="10" t="s">
        <v>35</v>
      </c>
      <c r="C238" s="10" t="s">
        <v>36</v>
      </c>
      <c r="D238" s="10" t="s">
        <v>1209</v>
      </c>
      <c r="E238" s="10" t="str">
        <f t="shared" si="27"/>
        <v>WCV0021366</v>
      </c>
      <c r="F238" s="11">
        <f>VLOOKUP(E238,'[1]Policy Number &amp; Loss Info'!$H$4:$K$8916,2,FALSE)</f>
        <v>17785.830000000002</v>
      </c>
      <c r="G238" s="11">
        <f>VLOOKUP(E238,'[1]Policy Number &amp; Loss Info'!$H$4:$K$8916,4,FALSE)</f>
        <v>0</v>
      </c>
      <c r="H238" s="12">
        <f>VLOOKUP(E238,'[1]Policy Number &amp; Loss Info'!$H$4:$K$8916,3,FALSE)</f>
        <v>0</v>
      </c>
      <c r="I238" s="13">
        <f t="shared" si="28"/>
        <v>0</v>
      </c>
      <c r="J238" s="14">
        <f t="shared" si="29"/>
        <v>0</v>
      </c>
      <c r="K238" s="10" t="s">
        <v>1210</v>
      </c>
      <c r="L238" s="10"/>
      <c r="M238" s="10" t="s">
        <v>49</v>
      </c>
      <c r="N238" s="10">
        <f>VLOOKUP(M238,[1]Array!$I$8:$J$14,2,FALSE)</f>
        <v>4</v>
      </c>
      <c r="O238" s="10">
        <v>9102</v>
      </c>
      <c r="P238" s="15">
        <v>45476</v>
      </c>
      <c r="Q238" s="10" t="s">
        <v>197</v>
      </c>
      <c r="R238" s="10" t="s">
        <v>432</v>
      </c>
      <c r="S238" s="10" t="s">
        <v>1211</v>
      </c>
      <c r="T238" s="10">
        <v>0.91</v>
      </c>
      <c r="U238" s="10">
        <v>0</v>
      </c>
      <c r="V238" s="16">
        <v>0</v>
      </c>
      <c r="W238" s="16">
        <v>5164</v>
      </c>
      <c r="X238" s="16" t="str">
        <f>VLOOKUP(W238,[1]Array!$C$8:$D$15,2,TRUE)</f>
        <v>02  $5,000 - $9,999</v>
      </c>
      <c r="Y238" s="14">
        <f t="shared" si="30"/>
        <v>0</v>
      </c>
      <c r="Z238" s="14">
        <f t="shared" si="31"/>
        <v>0</v>
      </c>
      <c r="AA238" s="14">
        <f t="shared" si="32"/>
        <v>0.5</v>
      </c>
      <c r="AB238" s="14">
        <f t="shared" si="33"/>
        <v>0</v>
      </c>
      <c r="AC238" s="14">
        <f t="shared" si="34"/>
        <v>1.0250709649244695E-2</v>
      </c>
      <c r="AD238" s="14">
        <f>(Y238*'[1]Scoring Model'!$K$17+'Working Data - V3'!Z238*'[1]Scoring Model'!$K$7+'Working Data - V3'!AA238*'[1]Scoring Model'!$K$9+'Working Data - V3'!AB238*'[1]Scoring Model'!$K$10+AC238*'[1]Scoring Model'!$K$11)</f>
        <v>0.10205014192984894</v>
      </c>
      <c r="AE238" s="14">
        <f t="shared" si="35"/>
        <v>3</v>
      </c>
      <c r="AF238" s="17" t="str">
        <f>VLOOKUP(AE238,'[1]Scoring Model'!$C$18:$D$27,2,FALSE)</f>
        <v>01  Low</v>
      </c>
      <c r="AG238" s="10" t="s">
        <v>1212</v>
      </c>
      <c r="AH238" s="10" t="s">
        <v>652</v>
      </c>
      <c r="AI238" s="16">
        <v>325545</v>
      </c>
      <c r="AJ238" s="18">
        <v>0</v>
      </c>
    </row>
    <row r="239" spans="2:36" ht="15" customHeight="1" x14ac:dyDescent="0.25">
      <c r="B239" s="10" t="s">
        <v>35</v>
      </c>
      <c r="C239" s="10" t="s">
        <v>36</v>
      </c>
      <c r="D239" s="10" t="s">
        <v>1213</v>
      </c>
      <c r="E239" s="10" t="str">
        <f t="shared" si="27"/>
        <v>WCV0021446</v>
      </c>
      <c r="F239" s="11">
        <f>VLOOKUP(E239,'[1]Policy Number &amp; Loss Info'!$H$4:$K$8916,2,FALSE)</f>
        <v>49248.68</v>
      </c>
      <c r="G239" s="11">
        <f>VLOOKUP(E239,'[1]Policy Number &amp; Loss Info'!$H$4:$K$8916,4,FALSE)</f>
        <v>0</v>
      </c>
      <c r="H239" s="12">
        <f>VLOOKUP(E239,'[1]Policy Number &amp; Loss Info'!$H$4:$K$8916,3,FALSE)</f>
        <v>0</v>
      </c>
      <c r="I239" s="13">
        <f t="shared" si="28"/>
        <v>0</v>
      </c>
      <c r="J239" s="14">
        <f t="shared" si="29"/>
        <v>0</v>
      </c>
      <c r="K239" s="10" t="s">
        <v>1214</v>
      </c>
      <c r="L239" s="10"/>
      <c r="M239" s="10" t="s">
        <v>67</v>
      </c>
      <c r="N239" s="10">
        <f>VLOOKUP(M239,[1]Array!$I$8:$J$14,2,FALSE)</f>
        <v>6</v>
      </c>
      <c r="O239" s="10">
        <v>2709</v>
      </c>
      <c r="P239" s="15">
        <v>45494</v>
      </c>
      <c r="Q239" s="10" t="s">
        <v>40</v>
      </c>
      <c r="R239" s="10" t="s">
        <v>1215</v>
      </c>
      <c r="S239" s="10" t="s">
        <v>1216</v>
      </c>
      <c r="T239" s="10">
        <v>0.96</v>
      </c>
      <c r="U239" s="10">
        <v>0</v>
      </c>
      <c r="V239" s="16">
        <v>0</v>
      </c>
      <c r="W239" s="16">
        <v>12489</v>
      </c>
      <c r="X239" s="16" t="str">
        <f>VLOOKUP(W239,[1]Array!$C$8:$D$15,2,TRUE)</f>
        <v>03  $10,000 - $14,999</v>
      </c>
      <c r="Y239" s="14">
        <f t="shared" si="30"/>
        <v>0</v>
      </c>
      <c r="Z239" s="14">
        <f t="shared" si="31"/>
        <v>0</v>
      </c>
      <c r="AA239" s="14">
        <f t="shared" si="32"/>
        <v>0.83333333333333337</v>
      </c>
      <c r="AB239" s="14">
        <f t="shared" si="33"/>
        <v>0</v>
      </c>
      <c r="AC239" s="14">
        <f t="shared" si="34"/>
        <v>2.4791075292296086E-2</v>
      </c>
      <c r="AD239" s="14">
        <f>(Y239*'[1]Scoring Model'!$K$17+'Working Data - V3'!Z239*'[1]Scoring Model'!$K$7+'Working Data - V3'!AA239*'[1]Scoring Model'!$K$9+'Working Data - V3'!AB239*'[1]Scoring Model'!$K$10+AC239*'[1]Scoring Model'!$K$11)</f>
        <v>0.17162488172512591</v>
      </c>
      <c r="AE239" s="14">
        <f t="shared" si="35"/>
        <v>4</v>
      </c>
      <c r="AF239" s="17" t="str">
        <f>VLOOKUP(AE239,'[1]Scoring Model'!$C$18:$D$27,2,FALSE)</f>
        <v>01  Low</v>
      </c>
      <c r="AG239" s="10" t="s">
        <v>1217</v>
      </c>
      <c r="AH239" s="10" t="s">
        <v>1218</v>
      </c>
      <c r="AI239" s="16">
        <v>253792</v>
      </c>
      <c r="AJ239" s="18">
        <v>0</v>
      </c>
    </row>
    <row r="240" spans="2:36" ht="15" customHeight="1" x14ac:dyDescent="0.25">
      <c r="B240" s="10" t="s">
        <v>55</v>
      </c>
      <c r="C240" s="10" t="s">
        <v>36</v>
      </c>
      <c r="D240" s="10" t="s">
        <v>1219</v>
      </c>
      <c r="E240" s="10" t="str">
        <f t="shared" si="27"/>
        <v>WCV0021511</v>
      </c>
      <c r="F240" s="11">
        <f>VLOOKUP(E240,'[1]Policy Number &amp; Loss Info'!$H$4:$K$8916,2,FALSE)</f>
        <v>6816.37</v>
      </c>
      <c r="G240" s="11">
        <f>VLOOKUP(E240,'[1]Policy Number &amp; Loss Info'!$H$4:$K$8916,4,FALSE)</f>
        <v>0</v>
      </c>
      <c r="H240" s="12">
        <f>VLOOKUP(E240,'[1]Policy Number &amp; Loss Info'!$H$4:$K$8916,3,FALSE)</f>
        <v>0</v>
      </c>
      <c r="I240" s="13">
        <f t="shared" si="28"/>
        <v>0</v>
      </c>
      <c r="J240" s="14">
        <f t="shared" si="29"/>
        <v>0</v>
      </c>
      <c r="K240" s="10" t="s">
        <v>1220</v>
      </c>
      <c r="L240" s="10"/>
      <c r="M240" s="10" t="s">
        <v>161</v>
      </c>
      <c r="N240" s="10">
        <f>VLOOKUP(M240,[1]Array!$I$8:$J$14,2,FALSE)</f>
        <v>2</v>
      </c>
      <c r="O240" s="10">
        <v>9052</v>
      </c>
      <c r="P240" s="15">
        <v>45474</v>
      </c>
      <c r="Q240" s="10" t="s">
        <v>60</v>
      </c>
      <c r="R240" s="10" t="s">
        <v>1221</v>
      </c>
      <c r="S240" s="10" t="s">
        <v>1222</v>
      </c>
      <c r="T240" s="10">
        <v>1</v>
      </c>
      <c r="U240" s="10">
        <v>0</v>
      </c>
      <c r="V240" s="16">
        <v>0</v>
      </c>
      <c r="W240" s="16">
        <v>2498</v>
      </c>
      <c r="X240" s="16" t="str">
        <f>VLOOKUP(W240,[1]Array!$C$8:$D$15,2,TRUE)</f>
        <v>01  $0 - $4,999</v>
      </c>
      <c r="Y240" s="14">
        <f t="shared" si="30"/>
        <v>0</v>
      </c>
      <c r="Z240" s="14">
        <f t="shared" si="31"/>
        <v>0</v>
      </c>
      <c r="AA240" s="14">
        <f t="shared" si="32"/>
        <v>0.16666666666666666</v>
      </c>
      <c r="AB240" s="14">
        <f t="shared" si="33"/>
        <v>0</v>
      </c>
      <c r="AC240" s="14">
        <f t="shared" si="34"/>
        <v>4.9586120650296764E-3</v>
      </c>
      <c r="AD240" s="14">
        <f>(Y240*'[1]Scoring Model'!$K$17+'Working Data - V3'!Z240*'[1]Scoring Model'!$K$7+'Working Data - V3'!AA240*'[1]Scoring Model'!$K$9+'Working Data - V3'!AB240*'[1]Scoring Model'!$K$10+AC240*'[1]Scoring Model'!$K$11)</f>
        <v>3.4325055746339268E-2</v>
      </c>
      <c r="AE240" s="14">
        <f t="shared" si="35"/>
        <v>2</v>
      </c>
      <c r="AF240" s="17" t="str">
        <f>VLOOKUP(AE240,'[1]Scoring Model'!$C$18:$D$27,2,FALSE)</f>
        <v>01  Low</v>
      </c>
      <c r="AG240" s="10" t="s">
        <v>1121</v>
      </c>
      <c r="AH240" s="10" t="s">
        <v>1223</v>
      </c>
      <c r="AI240" s="16">
        <v>140000</v>
      </c>
      <c r="AJ240" s="18">
        <v>0</v>
      </c>
    </row>
    <row r="241" spans="2:36" ht="15" customHeight="1" x14ac:dyDescent="0.25">
      <c r="B241" s="10" t="s">
        <v>55</v>
      </c>
      <c r="C241" s="10" t="s">
        <v>36</v>
      </c>
      <c r="D241" s="10" t="s">
        <v>1224</v>
      </c>
      <c r="E241" s="10" t="str">
        <f t="shared" si="27"/>
        <v>WCV0021526</v>
      </c>
      <c r="F241" s="11">
        <f>VLOOKUP(E241,'[1]Policy Number &amp; Loss Info'!$H$4:$K$8916,2,FALSE)</f>
        <v>6168.08</v>
      </c>
      <c r="G241" s="11">
        <f>VLOOKUP(E241,'[1]Policy Number &amp; Loss Info'!$H$4:$K$8916,4,FALSE)</f>
        <v>774.01</v>
      </c>
      <c r="H241" s="12">
        <f>VLOOKUP(E241,'[1]Policy Number &amp; Loss Info'!$H$4:$K$8916,3,FALSE)</f>
        <v>1</v>
      </c>
      <c r="I241" s="13">
        <f t="shared" si="28"/>
        <v>0.12548637501459126</v>
      </c>
      <c r="J241" s="14">
        <f t="shared" si="29"/>
        <v>16.212500486375014</v>
      </c>
      <c r="K241" s="10" t="s">
        <v>1225</v>
      </c>
      <c r="L241" s="10"/>
      <c r="M241" s="10" t="s">
        <v>161</v>
      </c>
      <c r="N241" s="10">
        <f>VLOOKUP(M241,[1]Array!$I$8:$J$14,2,FALSE)</f>
        <v>2</v>
      </c>
      <c r="O241" s="10">
        <v>9052</v>
      </c>
      <c r="P241" s="15">
        <v>45474</v>
      </c>
      <c r="Q241" s="10" t="s">
        <v>60</v>
      </c>
      <c r="R241" s="10" t="s">
        <v>1221</v>
      </c>
      <c r="S241" s="10" t="s">
        <v>1222</v>
      </c>
      <c r="T241" s="10">
        <v>1</v>
      </c>
      <c r="U241" s="10">
        <v>0</v>
      </c>
      <c r="V241" s="16">
        <v>0</v>
      </c>
      <c r="W241" s="16">
        <v>1788</v>
      </c>
      <c r="X241" s="16" t="str">
        <f>VLOOKUP(W241,[1]Array!$C$8:$D$15,2,TRUE)</f>
        <v>01  $0 - $4,999</v>
      </c>
      <c r="Y241" s="14">
        <f t="shared" si="30"/>
        <v>6.2743187507295628E-2</v>
      </c>
      <c r="Z241" s="14">
        <f t="shared" si="31"/>
        <v>0.11158253459747602</v>
      </c>
      <c r="AA241" s="14">
        <f t="shared" si="32"/>
        <v>0.16666666666666666</v>
      </c>
      <c r="AB241" s="14">
        <f t="shared" si="33"/>
        <v>0</v>
      </c>
      <c r="AC241" s="14">
        <f t="shared" si="34"/>
        <v>3.5492387399011453E-3</v>
      </c>
      <c r="AD241" s="14">
        <f>(Y241*'[1]Scoring Model'!$K$17+'Working Data - V3'!Z241*'[1]Scoring Model'!$K$7+'Working Data - V3'!AA241*'[1]Scoring Model'!$K$9+'Working Data - V3'!AB241*'[1]Scoring Model'!$K$10+AC241*'[1]Scoring Model'!$K$11)</f>
        <v>7.5182644252997463E-2</v>
      </c>
      <c r="AE241" s="14">
        <f t="shared" si="35"/>
        <v>2</v>
      </c>
      <c r="AF241" s="17" t="str">
        <f>VLOOKUP(AE241,'[1]Scoring Model'!$C$18:$D$27,2,FALSE)</f>
        <v>01  Low</v>
      </c>
      <c r="AG241" s="10" t="s">
        <v>1121</v>
      </c>
      <c r="AH241" s="10" t="s">
        <v>1223</v>
      </c>
      <c r="AI241" s="16">
        <v>94826</v>
      </c>
      <c r="AJ241" s="18">
        <v>0</v>
      </c>
    </row>
    <row r="242" spans="2:36" ht="15" customHeight="1" x14ac:dyDescent="0.25">
      <c r="B242" s="10" t="s">
        <v>98</v>
      </c>
      <c r="C242" s="10" t="s">
        <v>166</v>
      </c>
      <c r="D242" s="10" t="s">
        <v>1226</v>
      </c>
      <c r="E242" s="10" t="str">
        <f t="shared" si="27"/>
        <v>WCV0021538</v>
      </c>
      <c r="F242" s="11">
        <f>VLOOKUP(E242,'[1]Policy Number &amp; Loss Info'!$H$4:$K$8916,2,FALSE)</f>
        <v>37846.160000000003</v>
      </c>
      <c r="G242" s="11">
        <f>VLOOKUP(E242,'[1]Policy Number &amp; Loss Info'!$H$4:$K$8916,4,FALSE)</f>
        <v>0</v>
      </c>
      <c r="H242" s="12">
        <f>VLOOKUP(E242,'[1]Policy Number &amp; Loss Info'!$H$4:$K$8916,3,FALSE)</f>
        <v>0</v>
      </c>
      <c r="I242" s="13">
        <f t="shared" si="28"/>
        <v>0</v>
      </c>
      <c r="J242" s="14">
        <f t="shared" si="29"/>
        <v>0</v>
      </c>
      <c r="K242" s="10" t="s">
        <v>1227</v>
      </c>
      <c r="L242" s="10"/>
      <c r="M242" s="10" t="s">
        <v>67</v>
      </c>
      <c r="N242" s="10">
        <f>VLOOKUP(M242,[1]Array!$I$8:$J$14,2,FALSE)</f>
        <v>6</v>
      </c>
      <c r="O242" s="10">
        <v>5221</v>
      </c>
      <c r="P242" s="15">
        <v>45474</v>
      </c>
      <c r="Q242" s="10" t="s">
        <v>102</v>
      </c>
      <c r="R242" s="10" t="s">
        <v>1228</v>
      </c>
      <c r="S242" s="10" t="s">
        <v>1229</v>
      </c>
      <c r="T242" s="10">
        <v>1</v>
      </c>
      <c r="U242" s="10">
        <v>0</v>
      </c>
      <c r="V242" s="16">
        <v>0</v>
      </c>
      <c r="W242" s="16">
        <v>18687</v>
      </c>
      <c r="X242" s="16" t="str">
        <f>VLOOKUP(W242,[1]Array!$C$8:$D$15,2,TRUE)</f>
        <v>04  $15,000 - $24,999</v>
      </c>
      <c r="Y242" s="14">
        <f t="shared" si="30"/>
        <v>0</v>
      </c>
      <c r="Z242" s="14">
        <f t="shared" si="31"/>
        <v>0</v>
      </c>
      <c r="AA242" s="14">
        <f t="shared" si="32"/>
        <v>0.83333333333333337</v>
      </c>
      <c r="AB242" s="14">
        <f t="shared" si="33"/>
        <v>0</v>
      </c>
      <c r="AC242" s="14">
        <f t="shared" si="34"/>
        <v>3.7094308910812474E-2</v>
      </c>
      <c r="AD242" s="14">
        <f>(Y242*'[1]Scoring Model'!$K$17+'Working Data - V3'!Z242*'[1]Scoring Model'!$K$7+'Working Data - V3'!AA242*'[1]Scoring Model'!$K$9+'Working Data - V3'!AB242*'[1]Scoring Model'!$K$10+AC242*'[1]Scoring Model'!$K$11)</f>
        <v>0.17408552844882919</v>
      </c>
      <c r="AE242" s="14">
        <f t="shared" si="35"/>
        <v>4</v>
      </c>
      <c r="AF242" s="17" t="str">
        <f>VLOOKUP(AE242,'[1]Scoring Model'!$C$18:$D$27,2,FALSE)</f>
        <v>01  Low</v>
      </c>
      <c r="AG242" s="10" t="s">
        <v>674</v>
      </c>
      <c r="AH242" s="10" t="s">
        <v>172</v>
      </c>
      <c r="AI242" s="16">
        <v>650000</v>
      </c>
      <c r="AJ242" s="18">
        <v>0</v>
      </c>
    </row>
    <row r="243" spans="2:36" ht="15" customHeight="1" x14ac:dyDescent="0.25">
      <c r="B243" s="10" t="s">
        <v>35</v>
      </c>
      <c r="C243" s="10" t="s">
        <v>36</v>
      </c>
      <c r="D243" s="10" t="s">
        <v>1230</v>
      </c>
      <c r="E243" s="10" t="str">
        <f t="shared" si="27"/>
        <v>WCV0021608</v>
      </c>
      <c r="F243" s="11">
        <f>VLOOKUP(E243,'[1]Policy Number &amp; Loss Info'!$H$4:$K$8916,2,FALSE)</f>
        <v>12439.22</v>
      </c>
      <c r="G243" s="11">
        <f>VLOOKUP(E243,'[1]Policy Number &amp; Loss Info'!$H$4:$K$8916,4,FALSE)</f>
        <v>0</v>
      </c>
      <c r="H243" s="12">
        <f>VLOOKUP(E243,'[1]Policy Number &amp; Loss Info'!$H$4:$K$8916,3,FALSE)</f>
        <v>0</v>
      </c>
      <c r="I243" s="13">
        <f t="shared" si="28"/>
        <v>0</v>
      </c>
      <c r="J243" s="14">
        <f t="shared" si="29"/>
        <v>0</v>
      </c>
      <c r="K243" s="10" t="s">
        <v>1231</v>
      </c>
      <c r="L243" s="10"/>
      <c r="M243" s="10" t="s">
        <v>59</v>
      </c>
      <c r="N243" s="10">
        <f>VLOOKUP(M243,[1]Array!$I$8:$J$14,2,FALSE)</f>
        <v>7</v>
      </c>
      <c r="O243" s="10">
        <v>6216</v>
      </c>
      <c r="P243" s="15">
        <v>45481</v>
      </c>
      <c r="Q243" s="10" t="s">
        <v>197</v>
      </c>
      <c r="R243" s="10" t="s">
        <v>103</v>
      </c>
      <c r="S243" s="10" t="s">
        <v>1232</v>
      </c>
      <c r="T243" s="10">
        <v>1</v>
      </c>
      <c r="U243" s="10">
        <v>0</v>
      </c>
      <c r="V243" s="16">
        <v>0</v>
      </c>
      <c r="W243" s="16">
        <v>4564</v>
      </c>
      <c r="X243" s="16" t="str">
        <f>VLOOKUP(W243,[1]Array!$C$8:$D$15,2,TRUE)</f>
        <v>01  $0 - $4,999</v>
      </c>
      <c r="Y243" s="14">
        <f t="shared" si="30"/>
        <v>0</v>
      </c>
      <c r="Z243" s="14">
        <f t="shared" si="31"/>
        <v>0</v>
      </c>
      <c r="AA243" s="14">
        <f t="shared" si="32"/>
        <v>1</v>
      </c>
      <c r="AB243" s="14">
        <f t="shared" si="33"/>
        <v>0</v>
      </c>
      <c r="AC243" s="14">
        <f t="shared" si="34"/>
        <v>9.0596899378684714E-3</v>
      </c>
      <c r="AD243" s="14">
        <f>(Y243*'[1]Scoring Model'!$K$17+'Working Data - V3'!Z243*'[1]Scoring Model'!$K$7+'Working Data - V3'!AA243*'[1]Scoring Model'!$K$9+'Working Data - V3'!AB243*'[1]Scoring Model'!$K$10+AC243*'[1]Scoring Model'!$K$11)</f>
        <v>0.20181193798757371</v>
      </c>
      <c r="AE243" s="14">
        <f t="shared" si="35"/>
        <v>4</v>
      </c>
      <c r="AF243" s="17" t="str">
        <f>VLOOKUP(AE243,'[1]Scoring Model'!$C$18:$D$27,2,FALSE)</f>
        <v>01  Low</v>
      </c>
      <c r="AG243" s="10" t="s">
        <v>1161</v>
      </c>
      <c r="AH243" s="10" t="s">
        <v>652</v>
      </c>
      <c r="AI243" s="16">
        <v>141406</v>
      </c>
      <c r="AJ243" s="18">
        <v>0</v>
      </c>
    </row>
    <row r="244" spans="2:36" ht="15" customHeight="1" x14ac:dyDescent="0.25">
      <c r="B244" s="10" t="s">
        <v>98</v>
      </c>
      <c r="C244" s="10" t="s">
        <v>78</v>
      </c>
      <c r="D244" s="10" t="s">
        <v>1233</v>
      </c>
      <c r="E244" s="10" t="str">
        <f t="shared" si="27"/>
        <v>WCV0021682</v>
      </c>
      <c r="F244" s="11">
        <f>VLOOKUP(E244,'[1]Policy Number &amp; Loss Info'!$H$4:$K$8916,2,FALSE)</f>
        <v>7878.59</v>
      </c>
      <c r="G244" s="11">
        <f>VLOOKUP(E244,'[1]Policy Number &amp; Loss Info'!$H$4:$K$8916,4,FALSE)</f>
        <v>0</v>
      </c>
      <c r="H244" s="12">
        <f>VLOOKUP(E244,'[1]Policy Number &amp; Loss Info'!$H$4:$K$8916,3,FALSE)</f>
        <v>0</v>
      </c>
      <c r="I244" s="13">
        <f t="shared" si="28"/>
        <v>0</v>
      </c>
      <c r="J244" s="14">
        <f t="shared" si="29"/>
        <v>0</v>
      </c>
      <c r="K244" s="10" t="s">
        <v>1234</v>
      </c>
      <c r="L244" s="10"/>
      <c r="M244" s="10" t="s">
        <v>59</v>
      </c>
      <c r="N244" s="10">
        <f>VLOOKUP(M244,[1]Array!$I$8:$J$14,2,FALSE)</f>
        <v>7</v>
      </c>
      <c r="O244" s="10">
        <v>5474</v>
      </c>
      <c r="P244" s="15">
        <v>45480</v>
      </c>
      <c r="Q244" s="10" t="s">
        <v>794</v>
      </c>
      <c r="R244" s="10" t="s">
        <v>1235</v>
      </c>
      <c r="S244" s="10" t="s">
        <v>1236</v>
      </c>
      <c r="T244" s="10">
        <v>1</v>
      </c>
      <c r="U244" s="10">
        <v>0</v>
      </c>
      <c r="V244" s="16">
        <v>0</v>
      </c>
      <c r="W244" s="16">
        <v>3420</v>
      </c>
      <c r="X244" s="16" t="str">
        <f>VLOOKUP(W244,[1]Array!$C$8:$D$15,2,TRUE)</f>
        <v>01  $0 - $4,999</v>
      </c>
      <c r="Y244" s="14">
        <f t="shared" si="30"/>
        <v>0</v>
      </c>
      <c r="Z244" s="14">
        <f t="shared" si="31"/>
        <v>0</v>
      </c>
      <c r="AA244" s="14">
        <f t="shared" si="32"/>
        <v>1</v>
      </c>
      <c r="AB244" s="14">
        <f t="shared" si="33"/>
        <v>0</v>
      </c>
      <c r="AC244" s="14">
        <f t="shared" si="34"/>
        <v>6.7888123548444724E-3</v>
      </c>
      <c r="AD244" s="14">
        <f>(Y244*'[1]Scoring Model'!$K$17+'Working Data - V3'!Z244*'[1]Scoring Model'!$K$7+'Working Data - V3'!AA244*'[1]Scoring Model'!$K$9+'Working Data - V3'!AB244*'[1]Scoring Model'!$K$10+AC244*'[1]Scoring Model'!$K$11)</f>
        <v>0.2013577624709689</v>
      </c>
      <c r="AE244" s="14">
        <f t="shared" si="35"/>
        <v>4</v>
      </c>
      <c r="AF244" s="17" t="str">
        <f>VLOOKUP(AE244,'[1]Scoring Model'!$C$18:$D$27,2,FALSE)</f>
        <v>01  Low</v>
      </c>
      <c r="AG244" s="10" t="s">
        <v>1237</v>
      </c>
      <c r="AH244" s="10" t="s">
        <v>491</v>
      </c>
      <c r="AI244" s="16">
        <v>122955</v>
      </c>
      <c r="AJ244" s="18">
        <v>0</v>
      </c>
    </row>
    <row r="245" spans="2:36" ht="15" customHeight="1" x14ac:dyDescent="0.25">
      <c r="B245" s="10" t="s">
        <v>98</v>
      </c>
      <c r="C245" s="10" t="s">
        <v>46</v>
      </c>
      <c r="D245" s="10" t="s">
        <v>1238</v>
      </c>
      <c r="E245" s="10" t="str">
        <f t="shared" si="27"/>
        <v>WCV0021779</v>
      </c>
      <c r="F245" s="11">
        <f>VLOOKUP(E245,'[1]Policy Number &amp; Loss Info'!$H$4:$K$8916,2,FALSE)</f>
        <v>18605.22</v>
      </c>
      <c r="G245" s="11">
        <f>VLOOKUP(E245,'[1]Policy Number &amp; Loss Info'!$H$4:$K$8916,4,FALSE)</f>
        <v>0</v>
      </c>
      <c r="H245" s="12">
        <f>VLOOKUP(E245,'[1]Policy Number &amp; Loss Info'!$H$4:$K$8916,3,FALSE)</f>
        <v>0</v>
      </c>
      <c r="I245" s="13">
        <f t="shared" si="28"/>
        <v>0</v>
      </c>
      <c r="J245" s="14">
        <f t="shared" si="29"/>
        <v>0</v>
      </c>
      <c r="K245" s="10" t="s">
        <v>1239</v>
      </c>
      <c r="L245" s="10"/>
      <c r="M245" s="10" t="s">
        <v>49</v>
      </c>
      <c r="N245" s="10">
        <f>VLOOKUP(M245,[1]Array!$I$8:$J$14,2,FALSE)</f>
        <v>4</v>
      </c>
      <c r="O245" s="10">
        <v>9015</v>
      </c>
      <c r="P245" s="15">
        <v>45474</v>
      </c>
      <c r="Q245" s="10" t="s">
        <v>102</v>
      </c>
      <c r="R245" s="10" t="s">
        <v>1240</v>
      </c>
      <c r="S245" s="10" t="s">
        <v>1241</v>
      </c>
      <c r="T245" s="10">
        <v>0.94</v>
      </c>
      <c r="U245" s="10">
        <v>0</v>
      </c>
      <c r="V245" s="16">
        <v>0</v>
      </c>
      <c r="W245" s="16">
        <v>5863</v>
      </c>
      <c r="X245" s="16" t="str">
        <f>VLOOKUP(W245,[1]Array!$C$8:$D$15,2,TRUE)</f>
        <v>02  $5,000 - $9,999</v>
      </c>
      <c r="Y245" s="14">
        <f t="shared" si="30"/>
        <v>0</v>
      </c>
      <c r="Z245" s="14">
        <f t="shared" si="31"/>
        <v>0</v>
      </c>
      <c r="AA245" s="14">
        <f t="shared" si="32"/>
        <v>0.5</v>
      </c>
      <c r="AB245" s="14">
        <f t="shared" si="33"/>
        <v>0</v>
      </c>
      <c r="AC245" s="14">
        <f t="shared" si="34"/>
        <v>1.1638247612997995E-2</v>
      </c>
      <c r="AD245" s="14">
        <f>(Y245*'[1]Scoring Model'!$K$17+'Working Data - V3'!Z245*'[1]Scoring Model'!$K$7+'Working Data - V3'!AA245*'[1]Scoring Model'!$K$9+'Working Data - V3'!AB245*'[1]Scoring Model'!$K$10+AC245*'[1]Scoring Model'!$K$11)</f>
        <v>0.10232764952259961</v>
      </c>
      <c r="AE245" s="14">
        <f t="shared" si="35"/>
        <v>3</v>
      </c>
      <c r="AF245" s="17" t="str">
        <f>VLOOKUP(AE245,'[1]Scoring Model'!$C$18:$D$27,2,FALSE)</f>
        <v>01  Low</v>
      </c>
      <c r="AG245" s="10" t="s">
        <v>1242</v>
      </c>
      <c r="AH245" s="10" t="s">
        <v>1243</v>
      </c>
      <c r="AI245" s="16">
        <v>305827</v>
      </c>
      <c r="AJ245" s="18">
        <v>0</v>
      </c>
    </row>
    <row r="246" spans="2:36" ht="15" customHeight="1" x14ac:dyDescent="0.25">
      <c r="B246" s="10" t="s">
        <v>98</v>
      </c>
      <c r="C246" s="10" t="s">
        <v>78</v>
      </c>
      <c r="D246" s="10" t="s">
        <v>1244</v>
      </c>
      <c r="E246" s="10" t="str">
        <f t="shared" si="27"/>
        <v>WCV0021795</v>
      </c>
      <c r="F246" s="11">
        <f>VLOOKUP(E246,'[1]Policy Number &amp; Loss Info'!$H$4:$K$8916,2,FALSE)</f>
        <v>7705.71</v>
      </c>
      <c r="G246" s="11">
        <f>VLOOKUP(E246,'[1]Policy Number &amp; Loss Info'!$H$4:$K$8916,4,FALSE)</f>
        <v>0</v>
      </c>
      <c r="H246" s="12">
        <f>VLOOKUP(E246,'[1]Policy Number &amp; Loss Info'!$H$4:$K$8916,3,FALSE)</f>
        <v>0</v>
      </c>
      <c r="I246" s="13">
        <f t="shared" si="28"/>
        <v>0</v>
      </c>
      <c r="J246" s="14">
        <f t="shared" si="29"/>
        <v>0</v>
      </c>
      <c r="K246" s="10" t="s">
        <v>1245</v>
      </c>
      <c r="L246" s="10"/>
      <c r="M246" s="10" t="s">
        <v>101</v>
      </c>
      <c r="N246" s="10">
        <f>VLOOKUP(M246,[1]Array!$I$8:$J$14,2,FALSE)</f>
        <v>5</v>
      </c>
      <c r="O246" s="10">
        <v>5537</v>
      </c>
      <c r="P246" s="15">
        <v>45479</v>
      </c>
      <c r="Q246" s="10" t="s">
        <v>794</v>
      </c>
      <c r="R246" s="10" t="s">
        <v>1246</v>
      </c>
      <c r="S246" s="10" t="s">
        <v>1247</v>
      </c>
      <c r="T246" s="10">
        <v>1</v>
      </c>
      <c r="U246" s="10">
        <v>0</v>
      </c>
      <c r="V246" s="16">
        <v>0</v>
      </c>
      <c r="W246" s="16">
        <v>3062</v>
      </c>
      <c r="X246" s="16" t="str">
        <f>VLOOKUP(W246,[1]Array!$C$8:$D$15,2,TRUE)</f>
        <v>01  $0 - $4,999</v>
      </c>
      <c r="Y246" s="14">
        <f t="shared" si="30"/>
        <v>0</v>
      </c>
      <c r="Z246" s="14">
        <f t="shared" si="31"/>
        <v>0</v>
      </c>
      <c r="AA246" s="14">
        <f t="shared" si="32"/>
        <v>0.66666666666666663</v>
      </c>
      <c r="AB246" s="14">
        <f t="shared" si="33"/>
        <v>0</v>
      </c>
      <c r="AC246" s="14">
        <f t="shared" si="34"/>
        <v>6.0781705937233265E-3</v>
      </c>
      <c r="AD246" s="14">
        <f>(Y246*'[1]Scoring Model'!$K$17+'Working Data - V3'!Z246*'[1]Scoring Model'!$K$7+'Working Data - V3'!AA246*'[1]Scoring Model'!$K$9+'Working Data - V3'!AB246*'[1]Scoring Model'!$K$10+AC246*'[1]Scoring Model'!$K$11)</f>
        <v>0.13454896745207801</v>
      </c>
      <c r="AE246" s="14">
        <f t="shared" si="35"/>
        <v>3</v>
      </c>
      <c r="AF246" s="17" t="str">
        <f>VLOOKUP(AE246,'[1]Scoring Model'!$C$18:$D$27,2,FALSE)</f>
        <v>01  Low</v>
      </c>
      <c r="AG246" s="10" t="s">
        <v>360</v>
      </c>
      <c r="AH246" s="10" t="s">
        <v>491</v>
      </c>
      <c r="AI246" s="16">
        <v>126680</v>
      </c>
      <c r="AJ246" s="18">
        <v>0</v>
      </c>
    </row>
    <row r="247" spans="2:36" ht="15" customHeight="1" x14ac:dyDescent="0.25">
      <c r="B247" s="10" t="s">
        <v>55</v>
      </c>
      <c r="C247" s="10" t="s">
        <v>78</v>
      </c>
      <c r="D247" s="10" t="s">
        <v>1248</v>
      </c>
      <c r="E247" s="10" t="str">
        <f t="shared" si="27"/>
        <v>WCV0021873</v>
      </c>
      <c r="F247" s="11">
        <f>VLOOKUP(E247,'[1]Policy Number &amp; Loss Info'!$H$4:$K$8916,2,FALSE)</f>
        <v>39562.35</v>
      </c>
      <c r="G247" s="11">
        <f>VLOOKUP(E247,'[1]Policy Number &amp; Loss Info'!$H$4:$K$8916,4,FALSE)</f>
        <v>0</v>
      </c>
      <c r="H247" s="12">
        <f>VLOOKUP(E247,'[1]Policy Number &amp; Loss Info'!$H$4:$K$8916,3,FALSE)</f>
        <v>0</v>
      </c>
      <c r="I247" s="13">
        <f t="shared" si="28"/>
        <v>0</v>
      </c>
      <c r="J247" s="14">
        <f t="shared" si="29"/>
        <v>0</v>
      </c>
      <c r="K247" s="10" t="s">
        <v>1249</v>
      </c>
      <c r="L247" s="10"/>
      <c r="M247" s="10" t="s">
        <v>59</v>
      </c>
      <c r="N247" s="10">
        <f>VLOOKUP(M247,[1]Array!$I$8:$J$14,2,FALSE)</f>
        <v>7</v>
      </c>
      <c r="O247" s="10">
        <v>5645</v>
      </c>
      <c r="P247" s="15">
        <v>45493</v>
      </c>
      <c r="Q247" s="10" t="s">
        <v>60</v>
      </c>
      <c r="R247" s="10" t="s">
        <v>74</v>
      </c>
      <c r="S247" s="10" t="s">
        <v>1250</v>
      </c>
      <c r="T247" s="10">
        <v>0.95</v>
      </c>
      <c r="U247" s="10">
        <v>0</v>
      </c>
      <c r="V247" s="16">
        <v>0</v>
      </c>
      <c r="W247" s="16">
        <v>17024</v>
      </c>
      <c r="X247" s="16" t="str">
        <f>VLOOKUP(W247,[1]Array!$C$8:$D$15,2,TRUE)</f>
        <v>04  $15,000 - $24,999</v>
      </c>
      <c r="Y247" s="14">
        <f t="shared" si="30"/>
        <v>0</v>
      </c>
      <c r="Z247" s="14">
        <f t="shared" si="31"/>
        <v>0</v>
      </c>
      <c r="AA247" s="14">
        <f t="shared" si="32"/>
        <v>1</v>
      </c>
      <c r="AB247" s="14">
        <f t="shared" si="33"/>
        <v>0</v>
      </c>
      <c r="AC247" s="14">
        <f t="shared" si="34"/>
        <v>3.379319927744804E-2</v>
      </c>
      <c r="AD247" s="14">
        <f>(Y247*'[1]Scoring Model'!$K$17+'Working Data - V3'!Z247*'[1]Scoring Model'!$K$7+'Working Data - V3'!AA247*'[1]Scoring Model'!$K$9+'Working Data - V3'!AB247*'[1]Scoring Model'!$K$10+AC247*'[1]Scoring Model'!$K$11)</f>
        <v>0.20675863985548962</v>
      </c>
      <c r="AE247" s="14">
        <f t="shared" si="35"/>
        <v>4</v>
      </c>
      <c r="AF247" s="17" t="str">
        <f>VLOOKUP(AE247,'[1]Scoring Model'!$C$18:$D$27,2,FALSE)</f>
        <v>01  Low</v>
      </c>
      <c r="AG247" s="10" t="s">
        <v>63</v>
      </c>
      <c r="AH247" s="10" t="s">
        <v>91</v>
      </c>
      <c r="AI247" s="16">
        <v>139315</v>
      </c>
      <c r="AJ247" s="18">
        <v>0</v>
      </c>
    </row>
    <row r="248" spans="2:36" ht="15" customHeight="1" x14ac:dyDescent="0.25">
      <c r="B248" s="10" t="s">
        <v>55</v>
      </c>
      <c r="C248" s="10" t="s">
        <v>56</v>
      </c>
      <c r="D248" s="10" t="s">
        <v>1251</v>
      </c>
      <c r="E248" s="10" t="str">
        <f t="shared" si="27"/>
        <v>WCV0021885</v>
      </c>
      <c r="F248" s="11">
        <f>VLOOKUP(E248,'[1]Policy Number &amp; Loss Info'!$H$4:$K$8916,2,FALSE)</f>
        <v>15935.51</v>
      </c>
      <c r="G248" s="11">
        <f>VLOOKUP(E248,'[1]Policy Number &amp; Loss Info'!$H$4:$K$8916,4,FALSE)</f>
        <v>0</v>
      </c>
      <c r="H248" s="12">
        <f>VLOOKUP(E248,'[1]Policy Number &amp; Loss Info'!$H$4:$K$8916,3,FALSE)</f>
        <v>0</v>
      </c>
      <c r="I248" s="13">
        <f t="shared" si="28"/>
        <v>0</v>
      </c>
      <c r="J248" s="14">
        <f t="shared" si="29"/>
        <v>0</v>
      </c>
      <c r="K248" s="10" t="s">
        <v>1252</v>
      </c>
      <c r="L248" s="10"/>
      <c r="M248" s="10" t="s">
        <v>59</v>
      </c>
      <c r="N248" s="10">
        <f>VLOOKUP(M248,[1]Array!$I$8:$J$14,2,FALSE)</f>
        <v>7</v>
      </c>
      <c r="O248" s="10">
        <v>5445</v>
      </c>
      <c r="P248" s="15">
        <v>45494</v>
      </c>
      <c r="Q248" s="10" t="s">
        <v>60</v>
      </c>
      <c r="R248" s="10" t="s">
        <v>500</v>
      </c>
      <c r="S248" s="10" t="s">
        <v>501</v>
      </c>
      <c r="T248" s="10">
        <v>0.94</v>
      </c>
      <c r="U248" s="10">
        <v>0</v>
      </c>
      <c r="V248" s="16">
        <v>0</v>
      </c>
      <c r="W248" s="16">
        <v>6335</v>
      </c>
      <c r="X248" s="16" t="str">
        <f>VLOOKUP(W248,[1]Array!$C$8:$D$15,2,TRUE)</f>
        <v>02  $5,000 - $9,999</v>
      </c>
      <c r="Y248" s="14">
        <f t="shared" si="30"/>
        <v>0</v>
      </c>
      <c r="Z248" s="14">
        <f t="shared" si="31"/>
        <v>0</v>
      </c>
      <c r="AA248" s="14">
        <f t="shared" si="32"/>
        <v>1</v>
      </c>
      <c r="AB248" s="14">
        <f t="shared" si="33"/>
        <v>0</v>
      </c>
      <c r="AC248" s="14">
        <f t="shared" si="34"/>
        <v>1.2575183119280624E-2</v>
      </c>
      <c r="AD248" s="14">
        <f>(Y248*'[1]Scoring Model'!$K$17+'Working Data - V3'!Z248*'[1]Scoring Model'!$K$7+'Working Data - V3'!AA248*'[1]Scoring Model'!$K$9+'Working Data - V3'!AB248*'[1]Scoring Model'!$K$10+AC248*'[1]Scoring Model'!$K$11)</f>
        <v>0.20251503662385614</v>
      </c>
      <c r="AE248" s="14">
        <f t="shared" si="35"/>
        <v>4</v>
      </c>
      <c r="AF248" s="17" t="str">
        <f>VLOOKUP(AE248,'[1]Scoring Model'!$C$18:$D$27,2,FALSE)</f>
        <v>01  Low</v>
      </c>
      <c r="AG248" s="10" t="s">
        <v>1253</v>
      </c>
      <c r="AH248" s="10" t="s">
        <v>77</v>
      </c>
      <c r="AI248" s="16">
        <v>99840</v>
      </c>
      <c r="AJ248" s="18">
        <v>0</v>
      </c>
    </row>
    <row r="249" spans="2:36" ht="15" customHeight="1" x14ac:dyDescent="0.25">
      <c r="B249" s="10" t="s">
        <v>98</v>
      </c>
      <c r="C249" s="10" t="s">
        <v>78</v>
      </c>
      <c r="D249" s="10" t="s">
        <v>1254</v>
      </c>
      <c r="E249" s="10" t="str">
        <f t="shared" si="27"/>
        <v>WCV0022059</v>
      </c>
      <c r="F249" s="11">
        <f>VLOOKUP(E249,'[1]Policy Number &amp; Loss Info'!$H$4:$K$8916,2,FALSE)</f>
        <v>15043.2</v>
      </c>
      <c r="G249" s="11">
        <f>VLOOKUP(E249,'[1]Policy Number &amp; Loss Info'!$H$4:$K$8916,4,FALSE)</f>
        <v>0</v>
      </c>
      <c r="H249" s="12">
        <f>VLOOKUP(E249,'[1]Policy Number &amp; Loss Info'!$H$4:$K$8916,3,FALSE)</f>
        <v>0</v>
      </c>
      <c r="I249" s="13">
        <f t="shared" si="28"/>
        <v>0</v>
      </c>
      <c r="J249" s="14">
        <f t="shared" si="29"/>
        <v>0</v>
      </c>
      <c r="K249" s="10" t="s">
        <v>1255</v>
      </c>
      <c r="L249" s="10"/>
      <c r="M249" s="10" t="s">
        <v>59</v>
      </c>
      <c r="N249" s="10">
        <f>VLOOKUP(M249,[1]Array!$I$8:$J$14,2,FALSE)</f>
        <v>7</v>
      </c>
      <c r="O249" s="10">
        <v>5474</v>
      </c>
      <c r="P249" s="15">
        <v>45487</v>
      </c>
      <c r="Q249" s="10" t="s">
        <v>794</v>
      </c>
      <c r="R249" s="10" t="s">
        <v>1256</v>
      </c>
      <c r="S249" s="10" t="s">
        <v>1257</v>
      </c>
      <c r="T249" s="10">
        <v>0.94</v>
      </c>
      <c r="U249" s="10">
        <v>0</v>
      </c>
      <c r="V249" s="16">
        <v>0</v>
      </c>
      <c r="W249" s="16">
        <v>4429</v>
      </c>
      <c r="X249" s="16" t="str">
        <f>VLOOKUP(W249,[1]Array!$C$8:$D$15,2,TRUE)</f>
        <v>01  $0 - $4,999</v>
      </c>
      <c r="Y249" s="14">
        <f t="shared" si="30"/>
        <v>0</v>
      </c>
      <c r="Z249" s="14">
        <f t="shared" si="31"/>
        <v>0</v>
      </c>
      <c r="AA249" s="14">
        <f t="shared" si="32"/>
        <v>1</v>
      </c>
      <c r="AB249" s="14">
        <f t="shared" si="33"/>
        <v>0</v>
      </c>
      <c r="AC249" s="14">
        <f t="shared" si="34"/>
        <v>8.7917105028088218E-3</v>
      </c>
      <c r="AD249" s="14">
        <f>(Y249*'[1]Scoring Model'!$K$17+'Working Data - V3'!Z249*'[1]Scoring Model'!$K$7+'Working Data - V3'!AA249*'[1]Scoring Model'!$K$9+'Working Data - V3'!AB249*'[1]Scoring Model'!$K$10+AC249*'[1]Scoring Model'!$K$11)</f>
        <v>0.20175834210056179</v>
      </c>
      <c r="AE249" s="14">
        <f t="shared" si="35"/>
        <v>4</v>
      </c>
      <c r="AF249" s="17" t="str">
        <f>VLOOKUP(AE249,'[1]Scoring Model'!$C$18:$D$27,2,FALSE)</f>
        <v>01  Low</v>
      </c>
      <c r="AG249" s="10" t="s">
        <v>1258</v>
      </c>
      <c r="AH249" s="10" t="s">
        <v>491</v>
      </c>
      <c r="AI249" s="16">
        <v>170252</v>
      </c>
      <c r="AJ249" s="18">
        <v>0</v>
      </c>
    </row>
    <row r="250" spans="2:36" ht="15" customHeight="1" x14ac:dyDescent="0.25">
      <c r="B250" s="10" t="s">
        <v>98</v>
      </c>
      <c r="C250" s="10" t="s">
        <v>78</v>
      </c>
      <c r="D250" s="10" t="s">
        <v>1259</v>
      </c>
      <c r="E250" s="10" t="str">
        <f t="shared" si="27"/>
        <v>WCV0022199</v>
      </c>
      <c r="F250" s="11">
        <f>VLOOKUP(E250,'[1]Policy Number &amp; Loss Info'!$H$4:$K$8916,2,FALSE)</f>
        <v>41781.839999999997</v>
      </c>
      <c r="G250" s="11">
        <f>VLOOKUP(E250,'[1]Policy Number &amp; Loss Info'!$H$4:$K$8916,4,FALSE)</f>
        <v>0</v>
      </c>
      <c r="H250" s="12">
        <f>VLOOKUP(E250,'[1]Policy Number &amp; Loss Info'!$H$4:$K$8916,3,FALSE)</f>
        <v>0</v>
      </c>
      <c r="I250" s="13">
        <f t="shared" si="28"/>
        <v>0</v>
      </c>
      <c r="J250" s="14">
        <f t="shared" si="29"/>
        <v>0</v>
      </c>
      <c r="K250" s="10" t="s">
        <v>1260</v>
      </c>
      <c r="L250" s="10"/>
      <c r="M250" s="10" t="s">
        <v>59</v>
      </c>
      <c r="N250" s="10">
        <f>VLOOKUP(M250,[1]Array!$I$8:$J$14,2,FALSE)</f>
        <v>7</v>
      </c>
      <c r="O250" s="10">
        <v>5645</v>
      </c>
      <c r="P250" s="15">
        <v>45502</v>
      </c>
      <c r="Q250" s="10" t="s">
        <v>794</v>
      </c>
      <c r="R250" s="10" t="s">
        <v>1256</v>
      </c>
      <c r="S250" s="10" t="s">
        <v>1261</v>
      </c>
      <c r="T250" s="10">
        <v>0.88</v>
      </c>
      <c r="U250" s="10">
        <v>0</v>
      </c>
      <c r="V250" s="16">
        <v>0</v>
      </c>
      <c r="W250" s="16">
        <v>12560</v>
      </c>
      <c r="X250" s="16" t="str">
        <f>VLOOKUP(W250,[1]Array!$C$8:$D$15,2,TRUE)</f>
        <v>03  $10,000 - $14,999</v>
      </c>
      <c r="Y250" s="14">
        <f t="shared" si="30"/>
        <v>0</v>
      </c>
      <c r="Z250" s="14">
        <f t="shared" si="31"/>
        <v>0</v>
      </c>
      <c r="AA250" s="14">
        <f t="shared" si="32"/>
        <v>1</v>
      </c>
      <c r="AB250" s="14">
        <f t="shared" si="33"/>
        <v>0</v>
      </c>
      <c r="AC250" s="14">
        <f t="shared" si="34"/>
        <v>2.4932012624808941E-2</v>
      </c>
      <c r="AD250" s="14">
        <f>(Y250*'[1]Scoring Model'!$K$17+'Working Data - V3'!Z250*'[1]Scoring Model'!$K$7+'Working Data - V3'!AA250*'[1]Scoring Model'!$K$9+'Working Data - V3'!AB250*'[1]Scoring Model'!$K$10+AC250*'[1]Scoring Model'!$K$11)</f>
        <v>0.20498640252496181</v>
      </c>
      <c r="AE250" s="14">
        <f t="shared" si="35"/>
        <v>4</v>
      </c>
      <c r="AF250" s="17" t="str">
        <f>VLOOKUP(AE250,'[1]Scoring Model'!$C$18:$D$27,2,FALSE)</f>
        <v>01  Low</v>
      </c>
      <c r="AG250" s="10" t="s">
        <v>1262</v>
      </c>
      <c r="AH250" s="10" t="s">
        <v>491</v>
      </c>
      <c r="AI250" s="16">
        <v>216624</v>
      </c>
      <c r="AJ250" s="18">
        <v>0</v>
      </c>
    </row>
    <row r="251" spans="2:36" ht="15" customHeight="1" x14ac:dyDescent="0.25">
      <c r="B251" s="10" t="s">
        <v>98</v>
      </c>
      <c r="C251" s="10" t="s">
        <v>166</v>
      </c>
      <c r="D251" s="10" t="s">
        <v>1263</v>
      </c>
      <c r="E251" s="10" t="str">
        <f t="shared" si="27"/>
        <v>WCV0036303</v>
      </c>
      <c r="F251" s="11">
        <f>VLOOKUP(E251,'[1]Policy Number &amp; Loss Info'!$H$4:$K$8916,2,FALSE)</f>
        <v>5197.59</v>
      </c>
      <c r="G251" s="11">
        <f>VLOOKUP(E251,'[1]Policy Number &amp; Loss Info'!$H$4:$K$8916,4,FALSE)</f>
        <v>0</v>
      </c>
      <c r="H251" s="12">
        <f>VLOOKUP(E251,'[1]Policy Number &amp; Loss Info'!$H$4:$K$8916,3,FALSE)</f>
        <v>0</v>
      </c>
      <c r="I251" s="13">
        <f t="shared" si="28"/>
        <v>0</v>
      </c>
      <c r="J251" s="14">
        <f t="shared" si="29"/>
        <v>0</v>
      </c>
      <c r="K251" s="10" t="s">
        <v>1264</v>
      </c>
      <c r="L251" s="10"/>
      <c r="M251" s="10" t="s">
        <v>59</v>
      </c>
      <c r="N251" s="10">
        <f>VLOOKUP(M251,[1]Array!$I$8:$J$14,2,FALSE)</f>
        <v>7</v>
      </c>
      <c r="O251" s="10">
        <v>5645</v>
      </c>
      <c r="P251" s="15">
        <v>45424</v>
      </c>
      <c r="Q251" s="10" t="s">
        <v>109</v>
      </c>
      <c r="R251" s="10" t="s">
        <v>1265</v>
      </c>
      <c r="S251" s="10" t="s">
        <v>1266</v>
      </c>
      <c r="T251" s="10">
        <v>1</v>
      </c>
      <c r="U251" s="10">
        <v>0</v>
      </c>
      <c r="V251" s="16">
        <v>0</v>
      </c>
      <c r="W251" s="16">
        <v>5344</v>
      </c>
      <c r="X251" s="16" t="str">
        <f>VLOOKUP(W251,[1]Array!$C$8:$D$15,2,TRUE)</f>
        <v>02  $5,000 - $9,999</v>
      </c>
      <c r="Y251" s="14">
        <f t="shared" si="30"/>
        <v>0</v>
      </c>
      <c r="Z251" s="14">
        <f t="shared" si="31"/>
        <v>0</v>
      </c>
      <c r="AA251" s="14">
        <f t="shared" si="32"/>
        <v>1</v>
      </c>
      <c r="AB251" s="14">
        <f t="shared" si="33"/>
        <v>0</v>
      </c>
      <c r="AC251" s="14">
        <f t="shared" si="34"/>
        <v>1.0608015562657561E-2</v>
      </c>
      <c r="AD251" s="14">
        <f>(Y251*'[1]Scoring Model'!$K$17+'Working Data - V3'!Z251*'[1]Scoring Model'!$K$7+'Working Data - V3'!AA251*'[1]Scoring Model'!$K$9+'Working Data - V3'!AB251*'[1]Scoring Model'!$K$10+AC251*'[1]Scoring Model'!$K$11)</f>
        <v>0.20212160311253152</v>
      </c>
      <c r="AE251" s="14">
        <f t="shared" si="35"/>
        <v>4</v>
      </c>
      <c r="AF251" s="17" t="str">
        <f>VLOOKUP(AE251,'[1]Scoring Model'!$C$18:$D$27,2,FALSE)</f>
        <v>01  Low</v>
      </c>
      <c r="AG251" s="10" t="s">
        <v>1267</v>
      </c>
      <c r="AH251" s="10" t="s">
        <v>466</v>
      </c>
      <c r="AI251" s="16">
        <v>66910</v>
      </c>
      <c r="AJ251" s="18">
        <v>0</v>
      </c>
    </row>
    <row r="252" spans="2:36" ht="15" customHeight="1" x14ac:dyDescent="0.25">
      <c r="B252" s="10" t="s">
        <v>55</v>
      </c>
      <c r="C252" s="10" t="s">
        <v>1122</v>
      </c>
      <c r="D252" s="10" t="s">
        <v>1268</v>
      </c>
      <c r="E252" s="10" t="str">
        <f t="shared" si="27"/>
        <v>WCV0034170</v>
      </c>
      <c r="F252" s="11">
        <f>VLOOKUP(E252,'[1]Policy Number &amp; Loss Info'!$H$4:$K$8916,2,FALSE)</f>
        <v>3829.19</v>
      </c>
      <c r="G252" s="11">
        <f>VLOOKUP(E252,'[1]Policy Number &amp; Loss Info'!$H$4:$K$8916,4,FALSE)</f>
        <v>0</v>
      </c>
      <c r="H252" s="12">
        <f>VLOOKUP(E252,'[1]Policy Number &amp; Loss Info'!$H$4:$K$8916,3,FALSE)</f>
        <v>0</v>
      </c>
      <c r="I252" s="13">
        <f t="shared" si="28"/>
        <v>0</v>
      </c>
      <c r="J252" s="14">
        <f t="shared" si="29"/>
        <v>0</v>
      </c>
      <c r="K252" s="10" t="s">
        <v>1269</v>
      </c>
      <c r="L252" s="10"/>
      <c r="M252" s="10" t="s">
        <v>101</v>
      </c>
      <c r="N252" s="10">
        <f>VLOOKUP(M252,[1]Array!$I$8:$J$14,2,FALSE)</f>
        <v>5</v>
      </c>
      <c r="O252" s="10">
        <v>8820</v>
      </c>
      <c r="P252" s="15">
        <v>45423</v>
      </c>
      <c r="Q252" s="10" t="s">
        <v>60</v>
      </c>
      <c r="R252" s="10" t="s">
        <v>551</v>
      </c>
      <c r="S252" s="10" t="s">
        <v>1270</v>
      </c>
      <c r="T252" s="10">
        <v>1</v>
      </c>
      <c r="U252" s="10">
        <v>0</v>
      </c>
      <c r="V252" s="16">
        <v>0</v>
      </c>
      <c r="W252" s="16">
        <v>3926</v>
      </c>
      <c r="X252" s="16" t="str">
        <f>VLOOKUP(W252,[1]Array!$C$8:$D$15,2,TRUE)</f>
        <v>01  $0 - $4,999</v>
      </c>
      <c r="Y252" s="14">
        <f t="shared" si="30"/>
        <v>0</v>
      </c>
      <c r="Z252" s="14">
        <f t="shared" si="31"/>
        <v>0</v>
      </c>
      <c r="AA252" s="14">
        <f t="shared" si="32"/>
        <v>0.66666666666666663</v>
      </c>
      <c r="AB252" s="14">
        <f t="shared" si="33"/>
        <v>0</v>
      </c>
      <c r="AC252" s="14">
        <f t="shared" si="34"/>
        <v>7.7932389781050874E-3</v>
      </c>
      <c r="AD252" s="14">
        <f>(Y252*'[1]Scoring Model'!$K$17+'Working Data - V3'!Z252*'[1]Scoring Model'!$K$7+'Working Data - V3'!AA252*'[1]Scoring Model'!$K$9+'Working Data - V3'!AB252*'[1]Scoring Model'!$K$10+AC252*'[1]Scoring Model'!$K$11)</f>
        <v>0.13489198112895434</v>
      </c>
      <c r="AE252" s="14">
        <f t="shared" si="35"/>
        <v>3</v>
      </c>
      <c r="AF252" s="17" t="str">
        <f>VLOOKUP(AE252,'[1]Scoring Model'!$C$18:$D$27,2,FALSE)</f>
        <v>01  Low</v>
      </c>
      <c r="AG252" s="10" t="s">
        <v>105</v>
      </c>
      <c r="AH252" s="10" t="s">
        <v>158</v>
      </c>
      <c r="AI252" s="16">
        <v>2294740</v>
      </c>
      <c r="AJ252" s="18">
        <v>0</v>
      </c>
    </row>
    <row r="253" spans="2:36" ht="15" customHeight="1" x14ac:dyDescent="0.25">
      <c r="B253" s="10" t="s">
        <v>98</v>
      </c>
      <c r="C253" s="10" t="s">
        <v>46</v>
      </c>
      <c r="D253" s="10" t="s">
        <v>1271</v>
      </c>
      <c r="E253" s="10" t="str">
        <f t="shared" si="27"/>
        <v>WCV0031484</v>
      </c>
      <c r="F253" s="11">
        <f>VLOOKUP(E253,'[1]Policy Number &amp; Loss Info'!$H$4:$K$8916,2,FALSE)</f>
        <v>23962.05</v>
      </c>
      <c r="G253" s="11">
        <f>VLOOKUP(E253,'[1]Policy Number &amp; Loss Info'!$H$4:$K$8916,4,FALSE)</f>
        <v>0</v>
      </c>
      <c r="H253" s="12">
        <f>VLOOKUP(E253,'[1]Policy Number &amp; Loss Info'!$H$4:$K$8916,3,FALSE)</f>
        <v>0</v>
      </c>
      <c r="I253" s="13">
        <f t="shared" si="28"/>
        <v>0</v>
      </c>
      <c r="J253" s="14">
        <f t="shared" si="29"/>
        <v>0</v>
      </c>
      <c r="K253" s="10" t="s">
        <v>1272</v>
      </c>
      <c r="L253" s="10"/>
      <c r="M253" s="10" t="s">
        <v>59</v>
      </c>
      <c r="N253" s="10">
        <f>VLOOKUP(M253,[1]Array!$I$8:$J$14,2,FALSE)</f>
        <v>7</v>
      </c>
      <c r="O253" s="10">
        <v>5645</v>
      </c>
      <c r="P253" s="15">
        <v>45535</v>
      </c>
      <c r="Q253" s="10" t="s">
        <v>102</v>
      </c>
      <c r="R253" s="10" t="s">
        <v>1273</v>
      </c>
      <c r="S253" s="10" t="s">
        <v>1274</v>
      </c>
      <c r="T253" s="10">
        <v>0.95</v>
      </c>
      <c r="U253" s="10">
        <v>0</v>
      </c>
      <c r="V253" s="16">
        <v>0</v>
      </c>
      <c r="W253" s="16">
        <v>12440</v>
      </c>
      <c r="X253" s="16" t="str">
        <f>VLOOKUP(W253,[1]Array!$C$8:$D$15,2,TRUE)</f>
        <v>03  $10,000 - $14,999</v>
      </c>
      <c r="Y253" s="14">
        <f t="shared" si="30"/>
        <v>0</v>
      </c>
      <c r="Z253" s="14">
        <f t="shared" si="31"/>
        <v>0</v>
      </c>
      <c r="AA253" s="14">
        <f t="shared" si="32"/>
        <v>1</v>
      </c>
      <c r="AB253" s="14">
        <f t="shared" si="33"/>
        <v>0</v>
      </c>
      <c r="AC253" s="14">
        <f t="shared" si="34"/>
        <v>2.4693808682533697E-2</v>
      </c>
      <c r="AD253" s="14">
        <f>(Y253*'[1]Scoring Model'!$K$17+'Working Data - V3'!Z253*'[1]Scoring Model'!$K$7+'Working Data - V3'!AA253*'[1]Scoring Model'!$K$9+'Working Data - V3'!AB253*'[1]Scoring Model'!$K$10+AC253*'[1]Scoring Model'!$K$11)</f>
        <v>0.20493876173650674</v>
      </c>
      <c r="AE253" s="14">
        <f t="shared" si="35"/>
        <v>4</v>
      </c>
      <c r="AF253" s="17" t="str">
        <f>VLOOKUP(AE253,'[1]Scoring Model'!$C$18:$D$27,2,FALSE)</f>
        <v>01  Low</v>
      </c>
      <c r="AG253" s="10" t="s">
        <v>63</v>
      </c>
      <c r="AH253" s="10" t="s">
        <v>106</v>
      </c>
      <c r="AI253" s="16">
        <v>143734</v>
      </c>
      <c r="AJ253" s="18">
        <v>0</v>
      </c>
    </row>
    <row r="254" spans="2:36" ht="15" customHeight="1" x14ac:dyDescent="0.25">
      <c r="B254" s="10" t="s">
        <v>35</v>
      </c>
      <c r="C254" s="10" t="s">
        <v>36</v>
      </c>
      <c r="D254" s="10" t="s">
        <v>1275</v>
      </c>
      <c r="E254" s="10" t="str">
        <f t="shared" si="27"/>
        <v>WCV0030964</v>
      </c>
      <c r="F254" s="11">
        <f>VLOOKUP(E254,'[1]Policy Number &amp; Loss Info'!$H$4:$K$8916,2,FALSE)</f>
        <v>9952.67</v>
      </c>
      <c r="G254" s="11">
        <f>VLOOKUP(E254,'[1]Policy Number &amp; Loss Info'!$H$4:$K$8916,4,FALSE)</f>
        <v>0</v>
      </c>
      <c r="H254" s="12">
        <f>VLOOKUP(E254,'[1]Policy Number &amp; Loss Info'!$H$4:$K$8916,3,FALSE)</f>
        <v>0</v>
      </c>
      <c r="I254" s="13">
        <f t="shared" si="28"/>
        <v>0</v>
      </c>
      <c r="J254" s="14">
        <f t="shared" si="29"/>
        <v>0</v>
      </c>
      <c r="K254" s="10" t="s">
        <v>1276</v>
      </c>
      <c r="L254" s="10"/>
      <c r="M254" s="10" t="s">
        <v>49</v>
      </c>
      <c r="N254" s="10">
        <f>VLOOKUP(M254,[1]Array!$I$8:$J$14,2,FALSE)</f>
        <v>4</v>
      </c>
      <c r="O254" s="10">
        <v>7382</v>
      </c>
      <c r="P254" s="15">
        <v>45535</v>
      </c>
      <c r="Q254" s="10" t="s">
        <v>40</v>
      </c>
      <c r="R254" s="10" t="s">
        <v>1277</v>
      </c>
      <c r="S254" s="10" t="s">
        <v>1278</v>
      </c>
      <c r="T254" s="10">
        <v>1</v>
      </c>
      <c r="U254" s="10">
        <v>0</v>
      </c>
      <c r="V254" s="16">
        <v>0</v>
      </c>
      <c r="W254" s="16">
        <v>5660</v>
      </c>
      <c r="X254" s="16" t="str">
        <f>VLOOKUP(W254,[1]Array!$C$8:$D$15,2,TRUE)</f>
        <v>02  $5,000 - $9,999</v>
      </c>
      <c r="Y254" s="14">
        <f t="shared" si="30"/>
        <v>0</v>
      </c>
      <c r="Z254" s="14">
        <f t="shared" si="31"/>
        <v>0</v>
      </c>
      <c r="AA254" s="14">
        <f t="shared" si="32"/>
        <v>0.5</v>
      </c>
      <c r="AB254" s="14">
        <f t="shared" si="33"/>
        <v>0</v>
      </c>
      <c r="AC254" s="14">
        <f t="shared" si="34"/>
        <v>1.1235285943982373E-2</v>
      </c>
      <c r="AD254" s="14">
        <f>(Y254*'[1]Scoring Model'!$K$17+'Working Data - V3'!Z254*'[1]Scoring Model'!$K$7+'Working Data - V3'!AA254*'[1]Scoring Model'!$K$9+'Working Data - V3'!AB254*'[1]Scoring Model'!$K$10+AC254*'[1]Scoring Model'!$K$11)</f>
        <v>0.10224705718879648</v>
      </c>
      <c r="AE254" s="14">
        <f t="shared" si="35"/>
        <v>3</v>
      </c>
      <c r="AF254" s="17" t="str">
        <f>VLOOKUP(AE254,'[1]Scoring Model'!$C$18:$D$27,2,FALSE)</f>
        <v>01  Low</v>
      </c>
      <c r="AG254" s="10" t="s">
        <v>1279</v>
      </c>
      <c r="AH254" s="10" t="s">
        <v>1280</v>
      </c>
      <c r="AI254" s="16">
        <v>281748</v>
      </c>
      <c r="AJ254" s="18">
        <v>0</v>
      </c>
    </row>
    <row r="255" spans="2:36" ht="15" customHeight="1" x14ac:dyDescent="0.25">
      <c r="B255" s="10" t="s">
        <v>55</v>
      </c>
      <c r="C255" s="10" t="s">
        <v>56</v>
      </c>
      <c r="D255" s="10" t="s">
        <v>1281</v>
      </c>
      <c r="E255" s="10" t="str">
        <f t="shared" si="27"/>
        <v>WCV0030928</v>
      </c>
      <c r="F255" s="11">
        <f>VLOOKUP(E255,'[1]Policy Number &amp; Loss Info'!$H$4:$K$8916,2,FALSE)</f>
        <v>6048.32</v>
      </c>
      <c r="G255" s="11">
        <f>VLOOKUP(E255,'[1]Policy Number &amp; Loss Info'!$H$4:$K$8916,4,FALSE)</f>
        <v>0</v>
      </c>
      <c r="H255" s="12">
        <f>VLOOKUP(E255,'[1]Policy Number &amp; Loss Info'!$H$4:$K$8916,3,FALSE)</f>
        <v>0</v>
      </c>
      <c r="I255" s="13">
        <f t="shared" si="28"/>
        <v>0</v>
      </c>
      <c r="J255" s="14">
        <f t="shared" si="29"/>
        <v>0</v>
      </c>
      <c r="K255" s="10" t="s">
        <v>1282</v>
      </c>
      <c r="L255" s="10"/>
      <c r="M255" s="10" t="s">
        <v>67</v>
      </c>
      <c r="N255" s="10">
        <f>VLOOKUP(M255,[1]Array!$I$8:$J$14,2,FALSE)</f>
        <v>6</v>
      </c>
      <c r="O255" s="10">
        <v>5221</v>
      </c>
      <c r="P255" s="15">
        <v>45525</v>
      </c>
      <c r="Q255" s="10" t="s">
        <v>60</v>
      </c>
      <c r="R255" s="10" t="s">
        <v>74</v>
      </c>
      <c r="S255" s="10" t="s">
        <v>1250</v>
      </c>
      <c r="T255" s="10">
        <v>1</v>
      </c>
      <c r="U255" s="10">
        <v>0</v>
      </c>
      <c r="V255" s="16">
        <v>0</v>
      </c>
      <c r="W255" s="16">
        <v>4619</v>
      </c>
      <c r="X255" s="16" t="str">
        <f>VLOOKUP(W255,[1]Array!$C$8:$D$15,2,TRUE)</f>
        <v>01  $0 - $4,999</v>
      </c>
      <c r="Y255" s="14">
        <f t="shared" si="30"/>
        <v>0</v>
      </c>
      <c r="Z255" s="14">
        <f t="shared" si="31"/>
        <v>0</v>
      </c>
      <c r="AA255" s="14">
        <f t="shared" si="32"/>
        <v>0.83333333333333337</v>
      </c>
      <c r="AB255" s="14">
        <f t="shared" si="33"/>
        <v>0</v>
      </c>
      <c r="AC255" s="14">
        <f t="shared" si="34"/>
        <v>9.1688667447446248E-3</v>
      </c>
      <c r="AD255" s="14">
        <f>(Y255*'[1]Scoring Model'!$K$17+'Working Data - V3'!Z255*'[1]Scoring Model'!$K$7+'Working Data - V3'!AA255*'[1]Scoring Model'!$K$9+'Working Data - V3'!AB255*'[1]Scoring Model'!$K$10+AC255*'[1]Scoring Model'!$K$11)</f>
        <v>0.16850044001561562</v>
      </c>
      <c r="AE255" s="14">
        <f t="shared" si="35"/>
        <v>4</v>
      </c>
      <c r="AF255" s="17" t="str">
        <f>VLOOKUP(AE255,'[1]Scoring Model'!$C$18:$D$27,2,FALSE)</f>
        <v>01  Low</v>
      </c>
      <c r="AG255" s="10" t="s">
        <v>1283</v>
      </c>
      <c r="AH255" s="10" t="s">
        <v>77</v>
      </c>
      <c r="AI255" s="16">
        <v>82000</v>
      </c>
      <c r="AJ255" s="18">
        <v>0</v>
      </c>
    </row>
    <row r="256" spans="2:36" ht="15" customHeight="1" x14ac:dyDescent="0.25">
      <c r="B256" s="10" t="s">
        <v>98</v>
      </c>
      <c r="C256" s="10" t="s">
        <v>78</v>
      </c>
      <c r="D256" s="10" t="s">
        <v>1284</v>
      </c>
      <c r="E256" s="10" t="str">
        <f t="shared" si="27"/>
        <v>WCV0030828</v>
      </c>
      <c r="F256" s="11">
        <f>VLOOKUP(E256,'[1]Policy Number &amp; Loss Info'!$H$4:$K$8916,2,FALSE)</f>
        <v>26836.84</v>
      </c>
      <c r="G256" s="11">
        <f>VLOOKUP(E256,'[1]Policy Number &amp; Loss Info'!$H$4:$K$8916,4,FALSE)</f>
        <v>0</v>
      </c>
      <c r="H256" s="12">
        <f>VLOOKUP(E256,'[1]Policy Number &amp; Loss Info'!$H$4:$K$8916,3,FALSE)</f>
        <v>0</v>
      </c>
      <c r="I256" s="13">
        <f t="shared" si="28"/>
        <v>0</v>
      </c>
      <c r="J256" s="14">
        <f t="shared" si="29"/>
        <v>0</v>
      </c>
      <c r="K256" s="10" t="s">
        <v>1285</v>
      </c>
      <c r="L256" s="10"/>
      <c r="M256" s="10" t="s">
        <v>59</v>
      </c>
      <c r="N256" s="10">
        <f>VLOOKUP(M256,[1]Array!$I$8:$J$14,2,FALSE)</f>
        <v>7</v>
      </c>
      <c r="O256" s="10">
        <v>5645</v>
      </c>
      <c r="P256" s="15">
        <v>45515</v>
      </c>
      <c r="Q256" s="10" t="s">
        <v>794</v>
      </c>
      <c r="R256" s="10" t="s">
        <v>1286</v>
      </c>
      <c r="S256" s="10" t="s">
        <v>1287</v>
      </c>
      <c r="T256" s="10">
        <v>1</v>
      </c>
      <c r="U256" s="10">
        <v>0</v>
      </c>
      <c r="V256" s="16">
        <v>0</v>
      </c>
      <c r="W256" s="16">
        <v>13202</v>
      </c>
      <c r="X256" s="16" t="str">
        <f>VLOOKUP(W256,[1]Array!$C$8:$D$15,2,TRUE)</f>
        <v>03  $10,000 - $14,999</v>
      </c>
      <c r="Y256" s="14">
        <f t="shared" si="30"/>
        <v>0</v>
      </c>
      <c r="Z256" s="14">
        <f t="shared" si="31"/>
        <v>0</v>
      </c>
      <c r="AA256" s="14">
        <f t="shared" si="32"/>
        <v>1</v>
      </c>
      <c r="AB256" s="14">
        <f t="shared" si="33"/>
        <v>0</v>
      </c>
      <c r="AC256" s="14">
        <f t="shared" si="34"/>
        <v>2.6206403715981499E-2</v>
      </c>
      <c r="AD256" s="14">
        <f>(Y256*'[1]Scoring Model'!$K$17+'Working Data - V3'!Z256*'[1]Scoring Model'!$K$7+'Working Data - V3'!AA256*'[1]Scoring Model'!$K$9+'Working Data - V3'!AB256*'[1]Scoring Model'!$K$10+AC256*'[1]Scoring Model'!$K$11)</f>
        <v>0.20524128074319631</v>
      </c>
      <c r="AE256" s="14">
        <f t="shared" si="35"/>
        <v>4</v>
      </c>
      <c r="AF256" s="17" t="str">
        <f>VLOOKUP(AE256,'[1]Scoring Model'!$C$18:$D$27,2,FALSE)</f>
        <v>01  Low</v>
      </c>
      <c r="AG256" s="10" t="s">
        <v>63</v>
      </c>
      <c r="AH256" s="10" t="s">
        <v>491</v>
      </c>
      <c r="AI256" s="16">
        <v>155000</v>
      </c>
      <c r="AJ256" s="18">
        <v>0</v>
      </c>
    </row>
    <row r="257" spans="2:36" ht="15" customHeight="1" x14ac:dyDescent="0.25">
      <c r="B257" s="10" t="s">
        <v>98</v>
      </c>
      <c r="C257" s="10" t="s">
        <v>46</v>
      </c>
      <c r="D257" s="10" t="s">
        <v>1288</v>
      </c>
      <c r="E257" s="10" t="str">
        <f t="shared" si="27"/>
        <v>WCV0030757</v>
      </c>
      <c r="F257" s="11">
        <f>VLOOKUP(E257,'[1]Policy Number &amp; Loss Info'!$H$4:$K$8916,2,FALSE)</f>
        <v>78910.679999999993</v>
      </c>
      <c r="G257" s="11">
        <f>VLOOKUP(E257,'[1]Policy Number &amp; Loss Info'!$H$4:$K$8916,4,FALSE)</f>
        <v>50314.94</v>
      </c>
      <c r="H257" s="12">
        <f>VLOOKUP(E257,'[1]Policy Number &amp; Loss Info'!$H$4:$K$8916,3,FALSE)</f>
        <v>1</v>
      </c>
      <c r="I257" s="13">
        <f t="shared" si="28"/>
        <v>0.63761888758277085</v>
      </c>
      <c r="J257" s="14">
        <f t="shared" si="29"/>
        <v>1.2672555856824452</v>
      </c>
      <c r="K257" s="10" t="s">
        <v>1289</v>
      </c>
      <c r="L257" s="10"/>
      <c r="M257" s="10" t="s">
        <v>59</v>
      </c>
      <c r="N257" s="10">
        <f>VLOOKUP(M257,[1]Array!$I$8:$J$14,2,FALSE)</f>
        <v>7</v>
      </c>
      <c r="O257" s="10">
        <v>5213</v>
      </c>
      <c r="P257" s="15">
        <v>45520</v>
      </c>
      <c r="Q257" s="10" t="s">
        <v>102</v>
      </c>
      <c r="R257" s="10" t="s">
        <v>103</v>
      </c>
      <c r="S257" s="10" t="s">
        <v>1290</v>
      </c>
      <c r="T257" s="10">
        <v>0.8</v>
      </c>
      <c r="U257" s="10">
        <v>0</v>
      </c>
      <c r="V257" s="16">
        <v>0</v>
      </c>
      <c r="W257" s="16">
        <v>50712</v>
      </c>
      <c r="X257" s="16" t="str">
        <f>VLOOKUP(W257,[1]Array!$C$8:$D$15,2,TRUE)</f>
        <v>06  $50,000 - $74,999</v>
      </c>
      <c r="Y257" s="14">
        <f t="shared" si="30"/>
        <v>0.31880944379138543</v>
      </c>
      <c r="Z257" s="14">
        <f t="shared" si="31"/>
        <v>8.7218865684594287E-3</v>
      </c>
      <c r="AA257" s="14">
        <f t="shared" si="32"/>
        <v>1</v>
      </c>
      <c r="AB257" s="14">
        <f t="shared" si="33"/>
        <v>0</v>
      </c>
      <c r="AC257" s="14">
        <f t="shared" si="34"/>
        <v>0.10066498600551839</v>
      </c>
      <c r="AD257" s="14">
        <f>(Y257*'[1]Scoring Model'!$K$17+'Working Data - V3'!Z257*'[1]Scoring Model'!$K$7+'Working Data - V3'!AA257*'[1]Scoring Model'!$K$9+'Working Data - V3'!AB257*'[1]Scoring Model'!$K$10+AC257*'[1]Scoring Model'!$K$11)</f>
        <v>0.31752020765221117</v>
      </c>
      <c r="AE257" s="14">
        <f t="shared" si="35"/>
        <v>6</v>
      </c>
      <c r="AF257" s="17" t="str">
        <f>VLOOKUP(AE257,'[1]Scoring Model'!$C$18:$D$27,2,FALSE)</f>
        <v>02  Moderate</v>
      </c>
      <c r="AG257" s="10" t="s">
        <v>1291</v>
      </c>
      <c r="AH257" s="10" t="s">
        <v>1292</v>
      </c>
      <c r="AI257" s="16">
        <v>1528043</v>
      </c>
      <c r="AJ257" s="18">
        <v>0</v>
      </c>
    </row>
    <row r="258" spans="2:36" ht="15" customHeight="1" x14ac:dyDescent="0.25">
      <c r="B258" s="10" t="s">
        <v>178</v>
      </c>
      <c r="C258" s="10" t="s">
        <v>166</v>
      </c>
      <c r="D258" s="10" t="s">
        <v>1293</v>
      </c>
      <c r="E258" s="10" t="str">
        <f t="shared" si="27"/>
        <v>WCV0030621</v>
      </c>
      <c r="F258" s="11">
        <f>VLOOKUP(E258,'[1]Policy Number &amp; Loss Info'!$H$4:$K$8916,2,FALSE)</f>
        <v>16684.46</v>
      </c>
      <c r="G258" s="11">
        <f>VLOOKUP(E258,'[1]Policy Number &amp; Loss Info'!$H$4:$K$8916,4,FALSE)</f>
        <v>0</v>
      </c>
      <c r="H258" s="12">
        <f>VLOOKUP(E258,'[1]Policy Number &amp; Loss Info'!$H$4:$K$8916,3,FALSE)</f>
        <v>0</v>
      </c>
      <c r="I258" s="13">
        <f t="shared" si="28"/>
        <v>0</v>
      </c>
      <c r="J258" s="14">
        <f t="shared" si="29"/>
        <v>0</v>
      </c>
      <c r="K258" s="10" t="s">
        <v>1294</v>
      </c>
      <c r="L258" s="10"/>
      <c r="M258" s="10" t="s">
        <v>49</v>
      </c>
      <c r="N258" s="10">
        <f>VLOOKUP(M258,[1]Array!$I$8:$J$14,2,FALSE)</f>
        <v>4</v>
      </c>
      <c r="O258" s="10">
        <v>8288</v>
      </c>
      <c r="P258" s="15">
        <v>45520</v>
      </c>
      <c r="Q258" s="10" t="s">
        <v>845</v>
      </c>
      <c r="R258" s="10" t="s">
        <v>1295</v>
      </c>
      <c r="S258" s="10" t="s">
        <v>1296</v>
      </c>
      <c r="T258" s="10">
        <v>0.88</v>
      </c>
      <c r="U258" s="10">
        <v>0</v>
      </c>
      <c r="V258" s="16">
        <v>0</v>
      </c>
      <c r="W258" s="16">
        <v>9058</v>
      </c>
      <c r="X258" s="16" t="str">
        <f>VLOOKUP(W258,[1]Array!$C$8:$D$15,2,TRUE)</f>
        <v>02  $5,000 - $9,999</v>
      </c>
      <c r="Y258" s="14">
        <f t="shared" si="30"/>
        <v>0</v>
      </c>
      <c r="Z258" s="14">
        <f t="shared" si="31"/>
        <v>0</v>
      </c>
      <c r="AA258" s="14">
        <f t="shared" si="32"/>
        <v>0.5</v>
      </c>
      <c r="AB258" s="14">
        <f t="shared" si="33"/>
        <v>0</v>
      </c>
      <c r="AC258" s="14">
        <f t="shared" si="34"/>
        <v>1.7980427576076385E-2</v>
      </c>
      <c r="AD258" s="14">
        <f>(Y258*'[1]Scoring Model'!$K$17+'Working Data - V3'!Z258*'[1]Scoring Model'!$K$7+'Working Data - V3'!AA258*'[1]Scoring Model'!$K$9+'Working Data - V3'!AB258*'[1]Scoring Model'!$K$10+AC258*'[1]Scoring Model'!$K$11)</f>
        <v>0.10359608551521528</v>
      </c>
      <c r="AE258" s="14">
        <f t="shared" si="35"/>
        <v>3</v>
      </c>
      <c r="AF258" s="17" t="str">
        <f>VLOOKUP(AE258,'[1]Scoring Model'!$C$18:$D$27,2,FALSE)</f>
        <v>01  Low</v>
      </c>
      <c r="AG258" s="10" t="s">
        <v>1297</v>
      </c>
      <c r="AH258" s="10" t="s">
        <v>172</v>
      </c>
      <c r="AI258" s="16">
        <v>186303</v>
      </c>
      <c r="AJ258" s="18">
        <v>0</v>
      </c>
    </row>
    <row r="259" spans="2:36" ht="15" customHeight="1" x14ac:dyDescent="0.25">
      <c r="B259" s="10" t="s">
        <v>55</v>
      </c>
      <c r="C259" s="10" t="s">
        <v>46</v>
      </c>
      <c r="D259" s="10" t="s">
        <v>1298</v>
      </c>
      <c r="E259" s="10" t="str">
        <f t="shared" si="27"/>
        <v>WCV0030585</v>
      </c>
      <c r="F259" s="11">
        <f>VLOOKUP(E259,'[1]Policy Number &amp; Loss Info'!$H$4:$K$8916,2,FALSE)</f>
        <v>54028.79</v>
      </c>
      <c r="G259" s="11">
        <f>VLOOKUP(E259,'[1]Policy Number &amp; Loss Info'!$H$4:$K$8916,4,FALSE)</f>
        <v>1860.25</v>
      </c>
      <c r="H259" s="12">
        <f>VLOOKUP(E259,'[1]Policy Number &amp; Loss Info'!$H$4:$K$8916,3,FALSE)</f>
        <v>3</v>
      </c>
      <c r="I259" s="13">
        <f t="shared" si="28"/>
        <v>3.4430717400852399E-2</v>
      </c>
      <c r="J259" s="14">
        <f t="shared" si="29"/>
        <v>5.5525951997074152</v>
      </c>
      <c r="K259" s="10" t="s">
        <v>1299</v>
      </c>
      <c r="L259" s="10"/>
      <c r="M259" s="10" t="s">
        <v>161</v>
      </c>
      <c r="N259" s="10">
        <f>VLOOKUP(M259,[1]Array!$I$8:$J$14,2,FALSE)</f>
        <v>2</v>
      </c>
      <c r="O259" s="10">
        <v>8033</v>
      </c>
      <c r="P259" s="15">
        <v>45508</v>
      </c>
      <c r="Q259" s="10" t="s">
        <v>60</v>
      </c>
      <c r="R259" s="10" t="s">
        <v>1300</v>
      </c>
      <c r="S259" s="10" t="s">
        <v>1301</v>
      </c>
      <c r="T259" s="10">
        <v>0.84</v>
      </c>
      <c r="U259" s="10">
        <v>2</v>
      </c>
      <c r="V259" s="16">
        <v>1345.25</v>
      </c>
      <c r="W259" s="16">
        <v>24250</v>
      </c>
      <c r="X259" s="16" t="str">
        <f>VLOOKUP(W259,[1]Array!$C$8:$D$15,2,TRUE)</f>
        <v>04  $15,000 - $24,999</v>
      </c>
      <c r="Y259" s="14">
        <f t="shared" si="30"/>
        <v>1.72153587004262E-2</v>
      </c>
      <c r="Z259" s="14">
        <f t="shared" si="31"/>
        <v>3.8215736461986283E-2</v>
      </c>
      <c r="AA259" s="14">
        <f t="shared" si="32"/>
        <v>0.16666666666666666</v>
      </c>
      <c r="AB259" s="14">
        <f t="shared" si="33"/>
        <v>0</v>
      </c>
      <c r="AC259" s="14">
        <f t="shared" si="34"/>
        <v>4.8137046668122359E-2</v>
      </c>
      <c r="AD259" s="14">
        <f>(Y259*'[1]Scoring Model'!$K$17+'Working Data - V3'!Z259*'[1]Scoring Model'!$K$7+'Working Data - V3'!AA259*'[1]Scoring Model'!$K$9+'Working Data - V3'!AB259*'[1]Scoring Model'!$K$10+AC259*'[1]Scoring Model'!$K$11)</f>
        <v>5.5768497569482919E-2</v>
      </c>
      <c r="AE259" s="14">
        <f t="shared" si="35"/>
        <v>2</v>
      </c>
      <c r="AF259" s="17" t="str">
        <f>VLOOKUP(AE259,'[1]Scoring Model'!$C$18:$D$27,2,FALSE)</f>
        <v>01  Low</v>
      </c>
      <c r="AG259" s="10" t="s">
        <v>1015</v>
      </c>
      <c r="AH259" s="10" t="s">
        <v>106</v>
      </c>
      <c r="AI259" s="16">
        <v>1300000</v>
      </c>
      <c r="AJ259" s="18">
        <v>7.4716000000000005E-2</v>
      </c>
    </row>
    <row r="260" spans="2:36" ht="15" customHeight="1" x14ac:dyDescent="0.25">
      <c r="B260" s="10" t="s">
        <v>45</v>
      </c>
      <c r="C260" s="10" t="s">
        <v>78</v>
      </c>
      <c r="D260" s="10" t="s">
        <v>1302</v>
      </c>
      <c r="E260" s="10" t="str">
        <f t="shared" ref="E260:E323" si="36">LEFT(D260,10)</f>
        <v>WCV0030201</v>
      </c>
      <c r="F260" s="11">
        <f>VLOOKUP(E260,'[1]Policy Number &amp; Loss Info'!$H$4:$K$8916,2,FALSE)</f>
        <v>65110.33</v>
      </c>
      <c r="G260" s="11">
        <f>VLOOKUP(E260,'[1]Policy Number &amp; Loss Info'!$H$4:$K$8916,4,FALSE)</f>
        <v>99334.2</v>
      </c>
      <c r="H260" s="12">
        <f>VLOOKUP(E260,'[1]Policy Number &amp; Loss Info'!$H$4:$K$8916,3,FALSE)</f>
        <v>1</v>
      </c>
      <c r="I260" s="13">
        <f t="shared" ref="I260:I323" si="37">G260/F260</f>
        <v>1.5256288825444442</v>
      </c>
      <c r="J260" s="14">
        <f t="shared" ref="J260:J323" si="38">H260/(F260/100000)</f>
        <v>1.5358546024878079</v>
      </c>
      <c r="K260" s="10" t="s">
        <v>1303</v>
      </c>
      <c r="L260" s="10"/>
      <c r="M260" s="10" t="s">
        <v>101</v>
      </c>
      <c r="N260" s="10">
        <f>VLOOKUP(M260,[1]Array!$I$8:$J$14,2,FALSE)</f>
        <v>5</v>
      </c>
      <c r="O260" s="10">
        <v>7225</v>
      </c>
      <c r="P260" s="15">
        <v>45530</v>
      </c>
      <c r="Q260" s="10" t="s">
        <v>50</v>
      </c>
      <c r="R260" s="10" t="s">
        <v>1304</v>
      </c>
      <c r="S260" s="10" t="s">
        <v>1305</v>
      </c>
      <c r="T260" s="10">
        <v>0.87</v>
      </c>
      <c r="U260" s="10">
        <v>1</v>
      </c>
      <c r="V260" s="16">
        <v>99334.2</v>
      </c>
      <c r="W260" s="16">
        <v>40429</v>
      </c>
      <c r="X260" s="16" t="str">
        <f>VLOOKUP(W260,[1]Array!$C$8:$D$15,2,TRUE)</f>
        <v>05  $25,000 - $49,999</v>
      </c>
      <c r="Y260" s="14">
        <f t="shared" ref="Y260:Y323" si="39">MIN(I260,2)/2</f>
        <v>0.76281444127222209</v>
      </c>
      <c r="Z260" s="14">
        <f t="shared" ref="Z260:Z323" si="40">(J260-MIN($J$3:$J$4909))/(MAX($J$3:$J$4909)-MIN($J$3:$J$4909))</f>
        <v>1.0570519301622337E-2</v>
      </c>
      <c r="AA260" s="14">
        <f t="shared" ref="AA260:AA323" si="41">(N260-1)/(7-1)</f>
        <v>0.66666666666666663</v>
      </c>
      <c r="AB260" s="14">
        <f t="shared" ref="AB260:AB323" si="42">MAX(0,MIN(T260,2)-1)</f>
        <v>0</v>
      </c>
      <c r="AC260" s="14">
        <f t="shared" ref="AC260:AC323" si="43">(W260-MIN($W$3:$W$4909))/(MAX($W$3:$W$4909)-MIN(W260:W5166))</f>
        <v>8.0252893185382215E-2</v>
      </c>
      <c r="AD260" s="14">
        <f>(Y260*'[1]Scoring Model'!$K$17+'Working Data - V3'!Z260*'[1]Scoring Model'!$K$7+'Working Data - V3'!AA260*'[1]Scoring Model'!$K$9+'Working Data - V3'!AB260*'[1]Scoring Model'!$K$10+AC260*'[1]Scoring Model'!$K$11)</f>
        <v>0.38034234821240082</v>
      </c>
      <c r="AE260" s="14">
        <f t="shared" ref="AE260:AE323" si="44">ROUND(9*(AD260-MIN($AD$3:$AD$4909))/(MAX($AD$3:$AD$4909)-MIN($AD$3:$AD$4909))+1,0)</f>
        <v>7</v>
      </c>
      <c r="AF260" s="17" t="str">
        <f>VLOOKUP(AE260,'[1]Scoring Model'!$C$18:$D$27,2,FALSE)</f>
        <v>03  High</v>
      </c>
      <c r="AG260" s="10" t="s">
        <v>1107</v>
      </c>
      <c r="AH260" s="10" t="s">
        <v>1306</v>
      </c>
      <c r="AI260" s="16">
        <v>752934</v>
      </c>
      <c r="AJ260" s="18">
        <v>3.6016319999999999</v>
      </c>
    </row>
    <row r="261" spans="2:36" ht="15" customHeight="1" x14ac:dyDescent="0.25">
      <c r="B261" s="10" t="s">
        <v>98</v>
      </c>
      <c r="C261" s="10" t="s">
        <v>46</v>
      </c>
      <c r="D261" s="10" t="s">
        <v>1307</v>
      </c>
      <c r="E261" s="10" t="str">
        <f t="shared" si="36"/>
        <v>WCV0030235</v>
      </c>
      <c r="F261" s="11">
        <f>VLOOKUP(E261,'[1]Policy Number &amp; Loss Info'!$H$4:$K$8916,2,FALSE)</f>
        <v>16238.54</v>
      </c>
      <c r="G261" s="11">
        <f>VLOOKUP(E261,'[1]Policy Number &amp; Loss Info'!$H$4:$K$8916,4,FALSE)</f>
        <v>0</v>
      </c>
      <c r="H261" s="12">
        <f>VLOOKUP(E261,'[1]Policy Number &amp; Loss Info'!$H$4:$K$8916,3,FALSE)</f>
        <v>0</v>
      </c>
      <c r="I261" s="13">
        <f t="shared" si="37"/>
        <v>0</v>
      </c>
      <c r="J261" s="14">
        <f t="shared" si="38"/>
        <v>0</v>
      </c>
      <c r="K261" s="10" t="s">
        <v>1308</v>
      </c>
      <c r="L261" s="10"/>
      <c r="M261" s="10" t="s">
        <v>87</v>
      </c>
      <c r="N261" s="10">
        <f>VLOOKUP(M261,[1]Array!$I$8:$J$14,2,FALSE)</f>
        <v>3</v>
      </c>
      <c r="O261" s="10">
        <v>3824</v>
      </c>
      <c r="P261" s="15">
        <v>45521</v>
      </c>
      <c r="Q261" s="10" t="s">
        <v>109</v>
      </c>
      <c r="R261" s="10" t="s">
        <v>1309</v>
      </c>
      <c r="S261" s="10" t="s">
        <v>1310</v>
      </c>
      <c r="T261" s="10">
        <v>0.86</v>
      </c>
      <c r="U261" s="10">
        <v>0</v>
      </c>
      <c r="V261" s="16">
        <v>0</v>
      </c>
      <c r="W261" s="16">
        <v>10532</v>
      </c>
      <c r="X261" s="16" t="str">
        <f>VLOOKUP(W261,[1]Array!$C$8:$D$15,2,TRUE)</f>
        <v>03  $10,000 - $14,999</v>
      </c>
      <c r="Y261" s="14">
        <f t="shared" si="39"/>
        <v>0</v>
      </c>
      <c r="Z261" s="14">
        <f t="shared" si="40"/>
        <v>0</v>
      </c>
      <c r="AA261" s="14">
        <f t="shared" si="41"/>
        <v>0.33333333333333331</v>
      </c>
      <c r="AB261" s="14">
        <f t="shared" si="42"/>
        <v>0</v>
      </c>
      <c r="AC261" s="14">
        <f t="shared" si="43"/>
        <v>2.0906366000357307E-2</v>
      </c>
      <c r="AD261" s="14">
        <f>(Y261*'[1]Scoring Model'!$K$17+'Working Data - V3'!Z261*'[1]Scoring Model'!$K$7+'Working Data - V3'!AA261*'[1]Scoring Model'!$K$9+'Working Data - V3'!AB261*'[1]Scoring Model'!$K$10+AC261*'[1]Scoring Model'!$K$11)</f>
        <v>7.0847939866738124E-2</v>
      </c>
      <c r="AE261" s="14">
        <f t="shared" si="44"/>
        <v>2</v>
      </c>
      <c r="AF261" s="17" t="str">
        <f>VLOOKUP(AE261,'[1]Scoring Model'!$C$18:$D$27,2,FALSE)</f>
        <v>01  Low</v>
      </c>
      <c r="AG261" s="10" t="s">
        <v>1311</v>
      </c>
      <c r="AH261" s="10" t="s">
        <v>512</v>
      </c>
      <c r="AI261" s="16">
        <v>462906</v>
      </c>
      <c r="AJ261" s="18">
        <v>0</v>
      </c>
    </row>
    <row r="262" spans="2:36" ht="15" customHeight="1" x14ac:dyDescent="0.25">
      <c r="B262" s="10" t="s">
        <v>35</v>
      </c>
      <c r="C262" s="10" t="s">
        <v>78</v>
      </c>
      <c r="D262" s="10" t="s">
        <v>1312</v>
      </c>
      <c r="E262" s="10" t="str">
        <f t="shared" si="36"/>
        <v>WCV0030055</v>
      </c>
      <c r="F262" s="11">
        <f>VLOOKUP(E262,'[1]Policy Number &amp; Loss Info'!$H$4:$K$8916,2,FALSE)</f>
        <v>2705.34</v>
      </c>
      <c r="G262" s="11">
        <f>VLOOKUP(E262,'[1]Policy Number &amp; Loss Info'!$H$4:$K$8916,4,FALSE)</f>
        <v>0</v>
      </c>
      <c r="H262" s="12">
        <f>VLOOKUP(E262,'[1]Policy Number &amp; Loss Info'!$H$4:$K$8916,3,FALSE)</f>
        <v>0</v>
      </c>
      <c r="I262" s="13">
        <f t="shared" si="37"/>
        <v>0</v>
      </c>
      <c r="J262" s="14">
        <f t="shared" si="38"/>
        <v>0</v>
      </c>
      <c r="K262" s="10" t="s">
        <v>1313</v>
      </c>
      <c r="L262" s="10"/>
      <c r="M262" s="10" t="s">
        <v>161</v>
      </c>
      <c r="N262" s="10">
        <f>VLOOKUP(M262,[1]Array!$I$8:$J$14,2,FALSE)</f>
        <v>2</v>
      </c>
      <c r="O262" s="10">
        <v>8868</v>
      </c>
      <c r="P262" s="15">
        <v>45510</v>
      </c>
      <c r="Q262" s="10" t="s">
        <v>60</v>
      </c>
      <c r="R262" s="10" t="s">
        <v>1314</v>
      </c>
      <c r="S262" s="10" t="s">
        <v>1315</v>
      </c>
      <c r="T262" s="10">
        <v>1</v>
      </c>
      <c r="U262" s="10">
        <v>0</v>
      </c>
      <c r="V262" s="16">
        <v>0</v>
      </c>
      <c r="W262" s="16">
        <v>1626</v>
      </c>
      <c r="X262" s="16" t="str">
        <f>VLOOKUP(W262,[1]Array!$C$8:$D$15,2,TRUE)</f>
        <v>01  $0 - $4,999</v>
      </c>
      <c r="Y262" s="14">
        <f t="shared" si="39"/>
        <v>0</v>
      </c>
      <c r="Z262" s="14">
        <f t="shared" si="40"/>
        <v>0</v>
      </c>
      <c r="AA262" s="14">
        <f t="shared" si="41"/>
        <v>0.16666666666666666</v>
      </c>
      <c r="AB262" s="14">
        <f t="shared" si="42"/>
        <v>0</v>
      </c>
      <c r="AC262" s="14">
        <f t="shared" si="43"/>
        <v>3.2276634178295652E-3</v>
      </c>
      <c r="AD262" s="14">
        <f>(Y262*'[1]Scoring Model'!$K$17+'Working Data - V3'!Z262*'[1]Scoring Model'!$K$7+'Working Data - V3'!AA262*'[1]Scoring Model'!$K$9+'Working Data - V3'!AB262*'[1]Scoring Model'!$K$10+AC262*'[1]Scoring Model'!$K$11)</f>
        <v>3.3978866016899249E-2</v>
      </c>
      <c r="AE262" s="14">
        <f t="shared" si="44"/>
        <v>2</v>
      </c>
      <c r="AF262" s="17" t="str">
        <f>VLOOKUP(AE262,'[1]Scoring Model'!$C$18:$D$27,2,FALSE)</f>
        <v>01  Low</v>
      </c>
      <c r="AG262" s="10" t="s">
        <v>429</v>
      </c>
      <c r="AH262" s="10" t="s">
        <v>418</v>
      </c>
      <c r="AI262" s="16">
        <v>210096</v>
      </c>
      <c r="AJ262" s="18">
        <v>0</v>
      </c>
    </row>
    <row r="263" spans="2:36" ht="15" customHeight="1" x14ac:dyDescent="0.25">
      <c r="B263" s="10" t="s">
        <v>35</v>
      </c>
      <c r="C263" s="10" t="s">
        <v>78</v>
      </c>
      <c r="D263" s="10" t="s">
        <v>1316</v>
      </c>
      <c r="E263" s="10" t="str">
        <f t="shared" si="36"/>
        <v>WCV0030199</v>
      </c>
      <c r="F263" s="11">
        <f>VLOOKUP(E263,'[1]Policy Number &amp; Loss Info'!$H$4:$K$8916,2,FALSE)</f>
        <v>7496.82</v>
      </c>
      <c r="G263" s="11">
        <f>VLOOKUP(E263,'[1]Policy Number &amp; Loss Info'!$H$4:$K$8916,4,FALSE)</f>
        <v>2441.0300000000002</v>
      </c>
      <c r="H263" s="12">
        <f>VLOOKUP(E263,'[1]Policy Number &amp; Loss Info'!$H$4:$K$8916,3,FALSE)</f>
        <v>1</v>
      </c>
      <c r="I263" s="13">
        <f t="shared" si="37"/>
        <v>0.32560872476596747</v>
      </c>
      <c r="J263" s="14">
        <f t="shared" si="38"/>
        <v>13.338989064696765</v>
      </c>
      <c r="K263" s="10" t="s">
        <v>1317</v>
      </c>
      <c r="L263" s="10"/>
      <c r="M263" s="10" t="s">
        <v>67</v>
      </c>
      <c r="N263" s="10">
        <f>VLOOKUP(M263,[1]Array!$I$8:$J$14,2,FALSE)</f>
        <v>6</v>
      </c>
      <c r="O263" s="10">
        <v>8748</v>
      </c>
      <c r="P263" s="15">
        <v>45505</v>
      </c>
      <c r="Q263" s="10" t="s">
        <v>794</v>
      </c>
      <c r="R263" s="10" t="s">
        <v>1318</v>
      </c>
      <c r="S263" s="10" t="s">
        <v>1319</v>
      </c>
      <c r="T263" s="10">
        <v>0.89</v>
      </c>
      <c r="U263" s="10">
        <v>0</v>
      </c>
      <c r="V263" s="16">
        <v>0</v>
      </c>
      <c r="W263" s="16">
        <v>4846</v>
      </c>
      <c r="X263" s="16" t="str">
        <f>VLOOKUP(W263,[1]Array!$C$8:$D$15,2,TRUE)</f>
        <v>01  $0 - $4,999</v>
      </c>
      <c r="Y263" s="14">
        <f t="shared" si="39"/>
        <v>0.16280436238298374</v>
      </c>
      <c r="Z263" s="14">
        <f t="shared" si="40"/>
        <v>9.1805592237775485E-2</v>
      </c>
      <c r="AA263" s="14">
        <f t="shared" si="41"/>
        <v>0.83333333333333337</v>
      </c>
      <c r="AB263" s="14">
        <f t="shared" si="42"/>
        <v>0</v>
      </c>
      <c r="AC263" s="14">
        <f t="shared" si="43"/>
        <v>9.6194692022152969E-3</v>
      </c>
      <c r="AD263" s="14">
        <f>(Y263*'[1]Scoring Model'!$K$17+'Working Data - V3'!Z263*'[1]Scoring Model'!$K$7+'Working Data - V3'!AA263*'[1]Scoring Model'!$K$9+'Working Data - V3'!AB263*'[1]Scoring Model'!$K$10+AC263*'[1]Scoring Model'!$K$11)</f>
        <v>0.23579298766955997</v>
      </c>
      <c r="AE263" s="14">
        <f t="shared" si="44"/>
        <v>5</v>
      </c>
      <c r="AF263" s="17" t="str">
        <f>VLOOKUP(AE263,'[1]Scoring Model'!$C$18:$D$27,2,FALSE)</f>
        <v>02  Moderate</v>
      </c>
      <c r="AG263" s="10" t="s">
        <v>1320</v>
      </c>
      <c r="AH263" s="10" t="s">
        <v>491</v>
      </c>
      <c r="AI263" s="16">
        <v>1165000</v>
      </c>
      <c r="AJ263" s="18">
        <v>0</v>
      </c>
    </row>
    <row r="264" spans="2:36" ht="15" customHeight="1" x14ac:dyDescent="0.25">
      <c r="B264" s="10" t="s">
        <v>178</v>
      </c>
      <c r="C264" s="10" t="s">
        <v>46</v>
      </c>
      <c r="D264" s="10" t="s">
        <v>1321</v>
      </c>
      <c r="E264" s="10" t="str">
        <f t="shared" si="36"/>
        <v>WCV0029543</v>
      </c>
      <c r="F264" s="11">
        <f>VLOOKUP(E264,'[1]Policy Number &amp; Loss Info'!$H$4:$K$8916,2,FALSE)</f>
        <v>22510.03</v>
      </c>
      <c r="G264" s="11">
        <f>VLOOKUP(E264,'[1]Policy Number &amp; Loss Info'!$H$4:$K$8916,4,FALSE)</f>
        <v>0</v>
      </c>
      <c r="H264" s="12">
        <f>VLOOKUP(E264,'[1]Policy Number &amp; Loss Info'!$H$4:$K$8916,3,FALSE)</f>
        <v>0</v>
      </c>
      <c r="I264" s="13">
        <f t="shared" si="37"/>
        <v>0</v>
      </c>
      <c r="J264" s="14">
        <f t="shared" si="38"/>
        <v>0</v>
      </c>
      <c r="K264" s="10" t="s">
        <v>1322</v>
      </c>
      <c r="L264" s="10"/>
      <c r="M264" s="10" t="s">
        <v>67</v>
      </c>
      <c r="N264" s="10">
        <f>VLOOKUP(M264,[1]Array!$I$8:$J$14,2,FALSE)</f>
        <v>6</v>
      </c>
      <c r="O264" s="10">
        <v>4000</v>
      </c>
      <c r="P264" s="15">
        <v>45508</v>
      </c>
      <c r="Q264" s="10" t="s">
        <v>462</v>
      </c>
      <c r="R264" s="10" t="s">
        <v>1323</v>
      </c>
      <c r="S264" s="10" t="s">
        <v>1324</v>
      </c>
      <c r="T264" s="10">
        <v>0.9</v>
      </c>
      <c r="U264" s="10">
        <v>0</v>
      </c>
      <c r="V264" s="16">
        <v>0</v>
      </c>
      <c r="W264" s="16">
        <v>11975</v>
      </c>
      <c r="X264" s="16" t="str">
        <f>VLOOKUP(W264,[1]Array!$C$8:$D$15,2,TRUE)</f>
        <v>03  $10,000 - $14,999</v>
      </c>
      <c r="Y264" s="14">
        <f t="shared" si="39"/>
        <v>0</v>
      </c>
      <c r="Z264" s="14">
        <f t="shared" si="40"/>
        <v>0</v>
      </c>
      <c r="AA264" s="14">
        <f t="shared" si="41"/>
        <v>0.83333333333333337</v>
      </c>
      <c r="AB264" s="14">
        <f t="shared" si="42"/>
        <v>0</v>
      </c>
      <c r="AC264" s="14">
        <f t="shared" si="43"/>
        <v>2.3770768406217124E-2</v>
      </c>
      <c r="AD264" s="14">
        <f>(Y264*'[1]Scoring Model'!$K$17+'Working Data - V3'!Z264*'[1]Scoring Model'!$K$7+'Working Data - V3'!AA264*'[1]Scoring Model'!$K$9+'Working Data - V3'!AB264*'[1]Scoring Model'!$K$10+AC264*'[1]Scoring Model'!$K$11)</f>
        <v>0.17142082034791012</v>
      </c>
      <c r="AE264" s="14">
        <f t="shared" si="44"/>
        <v>4</v>
      </c>
      <c r="AF264" s="17" t="str">
        <f>VLOOKUP(AE264,'[1]Scoring Model'!$C$18:$D$27,2,FALSE)</f>
        <v>01  Low</v>
      </c>
      <c r="AG264" s="10" t="s">
        <v>1325</v>
      </c>
      <c r="AH264" s="10" t="s">
        <v>1326</v>
      </c>
      <c r="AI264" s="16">
        <v>545000</v>
      </c>
      <c r="AJ264" s="18">
        <v>0</v>
      </c>
    </row>
    <row r="265" spans="2:36" ht="15" customHeight="1" x14ac:dyDescent="0.25">
      <c r="B265" s="10" t="s">
        <v>178</v>
      </c>
      <c r="C265" s="10" t="s">
        <v>166</v>
      </c>
      <c r="D265" s="10" t="s">
        <v>1327</v>
      </c>
      <c r="E265" s="10" t="str">
        <f t="shared" si="36"/>
        <v>WCV0017036</v>
      </c>
      <c r="F265" s="11">
        <f>VLOOKUP(E265,'[1]Policy Number &amp; Loss Info'!$H$4:$K$8916,2,FALSE)</f>
        <v>37162.080000000002</v>
      </c>
      <c r="G265" s="11">
        <f>VLOOKUP(E265,'[1]Policy Number &amp; Loss Info'!$H$4:$K$8916,4,FALSE)</f>
        <v>4911.8999999999996</v>
      </c>
      <c r="H265" s="12">
        <f>VLOOKUP(E265,'[1]Policy Number &amp; Loss Info'!$H$4:$K$8916,3,FALSE)</f>
        <v>6</v>
      </c>
      <c r="I265" s="13">
        <f t="shared" si="37"/>
        <v>0.13217505586339623</v>
      </c>
      <c r="J265" s="14">
        <f t="shared" si="38"/>
        <v>16.145490241665698</v>
      </c>
      <c r="K265" s="10" t="s">
        <v>1328</v>
      </c>
      <c r="L265" s="10"/>
      <c r="M265" s="10" t="s">
        <v>39</v>
      </c>
      <c r="N265" s="10">
        <f>VLOOKUP(M265,[1]Array!$I$8:$J$14,2,FALSE)</f>
        <v>1</v>
      </c>
      <c r="O265" s="10">
        <v>8831</v>
      </c>
      <c r="P265" s="15">
        <v>45512</v>
      </c>
      <c r="Q265" s="10" t="s">
        <v>181</v>
      </c>
      <c r="R265" s="10" t="s">
        <v>1329</v>
      </c>
      <c r="S265" s="10" t="s">
        <v>1330</v>
      </c>
      <c r="T265" s="10">
        <v>0.95</v>
      </c>
      <c r="U265" s="10">
        <v>2</v>
      </c>
      <c r="V265" s="16">
        <v>2835.45</v>
      </c>
      <c r="W265" s="16">
        <v>6309</v>
      </c>
      <c r="X265" s="16" t="str">
        <f>VLOOKUP(W265,[1]Array!$C$8:$D$15,2,TRUE)</f>
        <v>02  $5,000 - $9,999</v>
      </c>
      <c r="Y265" s="14">
        <f t="shared" si="39"/>
        <v>6.6087527931698115E-2</v>
      </c>
      <c r="Z265" s="14">
        <f t="shared" si="40"/>
        <v>0.11112133658826416</v>
      </c>
      <c r="AA265" s="14">
        <f t="shared" si="41"/>
        <v>0</v>
      </c>
      <c r="AB265" s="14">
        <f t="shared" si="42"/>
        <v>0</v>
      </c>
      <c r="AC265" s="14">
        <f t="shared" si="43"/>
        <v>1.2523572265120988E-2</v>
      </c>
      <c r="AD265" s="14">
        <f>(Y265*'[1]Scoring Model'!$K$17+'Working Data - V3'!Z265*'[1]Scoring Model'!$K$7+'Working Data - V3'!AA265*'[1]Scoring Model'!$K$9+'Working Data - V3'!AB265*'[1]Scoring Model'!$K$10+AC265*'[1]Scoring Model'!$K$11)</f>
        <v>4.4555240150186463E-2</v>
      </c>
      <c r="AE265" s="14">
        <f t="shared" si="44"/>
        <v>2</v>
      </c>
      <c r="AF265" s="17" t="str">
        <f>VLOOKUP(AE265,'[1]Scoring Model'!$C$18:$D$27,2,FALSE)</f>
        <v>01  Low</v>
      </c>
      <c r="AG265" s="10" t="s">
        <v>1331</v>
      </c>
      <c r="AH265" s="10" t="s">
        <v>185</v>
      </c>
      <c r="AI265" s="16">
        <v>877731</v>
      </c>
      <c r="AJ265" s="18">
        <v>0.61438800000000005</v>
      </c>
    </row>
    <row r="266" spans="2:36" ht="15" customHeight="1" x14ac:dyDescent="0.25">
      <c r="B266" s="10" t="s">
        <v>35</v>
      </c>
      <c r="C266" s="10" t="s">
        <v>36</v>
      </c>
      <c r="D266" s="10" t="s">
        <v>1332</v>
      </c>
      <c r="E266" s="10" t="str">
        <f t="shared" si="36"/>
        <v>WCV0095287</v>
      </c>
      <c r="F266" s="11">
        <f>VLOOKUP(E266,'[1]Policy Number &amp; Loss Info'!$H$4:$K$8916,2,FALSE)</f>
        <v>7638.86</v>
      </c>
      <c r="G266" s="11">
        <f>VLOOKUP(E266,'[1]Policy Number &amp; Loss Info'!$H$4:$K$8916,4,FALSE)</f>
        <v>0</v>
      </c>
      <c r="H266" s="12">
        <f>VLOOKUP(E266,'[1]Policy Number &amp; Loss Info'!$H$4:$K$8916,3,FALSE)</f>
        <v>0</v>
      </c>
      <c r="I266" s="13">
        <f t="shared" si="37"/>
        <v>0</v>
      </c>
      <c r="J266" s="14">
        <f t="shared" si="38"/>
        <v>0</v>
      </c>
      <c r="K266" s="10" t="s">
        <v>1333</v>
      </c>
      <c r="L266" s="10"/>
      <c r="M266" s="10" t="s">
        <v>101</v>
      </c>
      <c r="N266" s="10">
        <f>VLOOKUP(M266,[1]Array!$I$8:$J$14,2,FALSE)</f>
        <v>5</v>
      </c>
      <c r="O266" s="10">
        <v>37</v>
      </c>
      <c r="P266" s="15">
        <v>45534</v>
      </c>
      <c r="Q266" s="10" t="s">
        <v>197</v>
      </c>
      <c r="R266" s="10" t="s">
        <v>1334</v>
      </c>
      <c r="S266" s="10" t="s">
        <v>1335</v>
      </c>
      <c r="T266" s="10">
        <v>1</v>
      </c>
      <c r="U266" s="10">
        <v>0</v>
      </c>
      <c r="V266" s="16">
        <v>0</v>
      </c>
      <c r="W266" s="16">
        <v>2890</v>
      </c>
      <c r="X266" s="16" t="str">
        <f>VLOOKUP(W266,[1]Array!$C$8:$D$15,2,TRUE)</f>
        <v>01  $0 - $4,999</v>
      </c>
      <c r="Y266" s="14">
        <f t="shared" si="39"/>
        <v>0</v>
      </c>
      <c r="Z266" s="14">
        <f t="shared" si="40"/>
        <v>0</v>
      </c>
      <c r="AA266" s="14">
        <f t="shared" si="41"/>
        <v>0.66666666666666663</v>
      </c>
      <c r="AB266" s="14">
        <f t="shared" si="42"/>
        <v>0</v>
      </c>
      <c r="AC266" s="14">
        <f t="shared" si="43"/>
        <v>5.7367449431288088E-3</v>
      </c>
      <c r="AD266" s="14">
        <f>(Y266*'[1]Scoring Model'!$K$17+'Working Data - V3'!Z266*'[1]Scoring Model'!$K$7+'Working Data - V3'!AA266*'[1]Scoring Model'!$K$9+'Working Data - V3'!AB266*'[1]Scoring Model'!$K$10+AC266*'[1]Scoring Model'!$K$11)</f>
        <v>0.13448068232195909</v>
      </c>
      <c r="AE266" s="14">
        <f t="shared" si="44"/>
        <v>3</v>
      </c>
      <c r="AF266" s="17" t="str">
        <f>VLOOKUP(AE266,'[1]Scoring Model'!$C$18:$D$27,2,FALSE)</f>
        <v>01  Low</v>
      </c>
      <c r="AG266" s="10" t="s">
        <v>285</v>
      </c>
      <c r="AH266" s="10" t="s">
        <v>240</v>
      </c>
      <c r="AI266" s="16">
        <v>73000</v>
      </c>
      <c r="AJ266" s="18">
        <v>0</v>
      </c>
    </row>
    <row r="267" spans="2:36" ht="15" customHeight="1" x14ac:dyDescent="0.25">
      <c r="B267" s="10" t="s">
        <v>55</v>
      </c>
      <c r="C267" s="10" t="s">
        <v>56</v>
      </c>
      <c r="D267" s="10" t="s">
        <v>1336</v>
      </c>
      <c r="E267" s="10" t="str">
        <f t="shared" si="36"/>
        <v>WCV0095246</v>
      </c>
      <c r="F267" s="11">
        <f>VLOOKUP(E267,'[1]Policy Number &amp; Loss Info'!$H$4:$K$8916,2,FALSE)</f>
        <v>46399.83</v>
      </c>
      <c r="G267" s="11">
        <f>VLOOKUP(E267,'[1]Policy Number &amp; Loss Info'!$H$4:$K$8916,4,FALSE)</f>
        <v>0</v>
      </c>
      <c r="H267" s="12">
        <f>VLOOKUP(E267,'[1]Policy Number &amp; Loss Info'!$H$4:$K$8916,3,FALSE)</f>
        <v>0</v>
      </c>
      <c r="I267" s="13">
        <f t="shared" si="37"/>
        <v>0</v>
      </c>
      <c r="J267" s="14">
        <f t="shared" si="38"/>
        <v>0</v>
      </c>
      <c r="K267" s="10" t="s">
        <v>1337</v>
      </c>
      <c r="L267" s="10"/>
      <c r="M267" s="10" t="s">
        <v>59</v>
      </c>
      <c r="N267" s="10">
        <f>VLOOKUP(M267,[1]Array!$I$8:$J$14,2,FALSE)</f>
        <v>7</v>
      </c>
      <c r="O267" s="10">
        <v>6319</v>
      </c>
      <c r="P267" s="15">
        <v>45516</v>
      </c>
      <c r="Q267" s="10" t="s">
        <v>60</v>
      </c>
      <c r="R267" s="10" t="s">
        <v>74</v>
      </c>
      <c r="S267" s="10" t="s">
        <v>306</v>
      </c>
      <c r="T267" s="10">
        <v>0.95</v>
      </c>
      <c r="U267" s="10">
        <v>0</v>
      </c>
      <c r="V267" s="16">
        <v>0</v>
      </c>
      <c r="W267" s="16">
        <v>3851</v>
      </c>
      <c r="X267" s="16" t="str">
        <f>VLOOKUP(W267,[1]Array!$C$8:$D$15,2,TRUE)</f>
        <v>01  $0 - $4,999</v>
      </c>
      <c r="Y267" s="14">
        <f t="shared" si="39"/>
        <v>0</v>
      </c>
      <c r="Z267" s="14">
        <f t="shared" si="40"/>
        <v>0</v>
      </c>
      <c r="AA267" s="14">
        <f t="shared" si="41"/>
        <v>1</v>
      </c>
      <c r="AB267" s="14">
        <f t="shared" si="42"/>
        <v>0</v>
      </c>
      <c r="AC267" s="14">
        <f t="shared" si="43"/>
        <v>7.6443615141830595E-3</v>
      </c>
      <c r="AD267" s="14">
        <f>(Y267*'[1]Scoring Model'!$K$17+'Working Data - V3'!Z267*'[1]Scoring Model'!$K$7+'Working Data - V3'!AA267*'[1]Scoring Model'!$K$9+'Working Data - V3'!AB267*'[1]Scoring Model'!$K$10+AC267*'[1]Scoring Model'!$K$11)</f>
        <v>0.20152887230283661</v>
      </c>
      <c r="AE267" s="14">
        <f t="shared" si="44"/>
        <v>4</v>
      </c>
      <c r="AF267" s="17" t="str">
        <f>VLOOKUP(AE267,'[1]Scoring Model'!$C$18:$D$27,2,FALSE)</f>
        <v>01  Low</v>
      </c>
      <c r="AG267" s="10" t="s">
        <v>1338</v>
      </c>
      <c r="AH267" s="10" t="s">
        <v>1339</v>
      </c>
      <c r="AI267" s="16">
        <v>137256</v>
      </c>
      <c r="AJ267" s="18">
        <v>0</v>
      </c>
    </row>
    <row r="268" spans="2:36" ht="15" customHeight="1" x14ac:dyDescent="0.25">
      <c r="B268" s="10" t="s">
        <v>55</v>
      </c>
      <c r="C268" s="10" t="s">
        <v>56</v>
      </c>
      <c r="D268" s="10" t="s">
        <v>1340</v>
      </c>
      <c r="E268" s="10" t="str">
        <f t="shared" si="36"/>
        <v>WCV0095244</v>
      </c>
      <c r="F268" s="11">
        <f>VLOOKUP(E268,'[1]Policy Number &amp; Loss Info'!$H$4:$K$8916,2,FALSE)</f>
        <v>11390.94</v>
      </c>
      <c r="G268" s="11">
        <f>VLOOKUP(E268,'[1]Policy Number &amp; Loss Info'!$H$4:$K$8916,4,FALSE)</f>
        <v>0</v>
      </c>
      <c r="H268" s="12">
        <f>VLOOKUP(E268,'[1]Policy Number &amp; Loss Info'!$H$4:$K$8916,3,FALSE)</f>
        <v>0</v>
      </c>
      <c r="I268" s="13">
        <f t="shared" si="37"/>
        <v>0</v>
      </c>
      <c r="J268" s="14">
        <f t="shared" si="38"/>
        <v>0</v>
      </c>
      <c r="K268" s="10" t="s">
        <v>1341</v>
      </c>
      <c r="L268" s="10"/>
      <c r="M268" s="10" t="s">
        <v>101</v>
      </c>
      <c r="N268" s="10">
        <f>VLOOKUP(M268,[1]Array!$I$8:$J$14,2,FALSE)</f>
        <v>5</v>
      </c>
      <c r="O268" s="10">
        <v>5537</v>
      </c>
      <c r="P268" s="15">
        <v>45515</v>
      </c>
      <c r="Q268" s="10" t="s">
        <v>60</v>
      </c>
      <c r="R268" s="10" t="s">
        <v>128</v>
      </c>
      <c r="S268" s="10" t="s">
        <v>129</v>
      </c>
      <c r="T268" s="10">
        <v>1</v>
      </c>
      <c r="U268" s="10">
        <v>0</v>
      </c>
      <c r="V268" s="16">
        <v>0</v>
      </c>
      <c r="W268" s="16">
        <v>3437</v>
      </c>
      <c r="X268" s="16" t="str">
        <f>VLOOKUP(W268,[1]Array!$C$8:$D$15,2,TRUE)</f>
        <v>01  $0 - $4,999</v>
      </c>
      <c r="Y268" s="14">
        <f t="shared" si="39"/>
        <v>0</v>
      </c>
      <c r="Z268" s="14">
        <f t="shared" si="40"/>
        <v>0</v>
      </c>
      <c r="AA268" s="14">
        <f t="shared" si="41"/>
        <v>0.66666666666666663</v>
      </c>
      <c r="AB268" s="14">
        <f t="shared" si="42"/>
        <v>0</v>
      </c>
      <c r="AC268" s="14">
        <f t="shared" si="43"/>
        <v>6.8225579133334661E-3</v>
      </c>
      <c r="AD268" s="14">
        <f>(Y268*'[1]Scoring Model'!$K$17+'Working Data - V3'!Z268*'[1]Scoring Model'!$K$7+'Working Data - V3'!AA268*'[1]Scoring Model'!$K$9+'Working Data - V3'!AB268*'[1]Scoring Model'!$K$10+AC268*'[1]Scoring Model'!$K$11)</f>
        <v>0.13469784491600004</v>
      </c>
      <c r="AE268" s="14">
        <f t="shared" si="44"/>
        <v>3</v>
      </c>
      <c r="AF268" s="17" t="str">
        <f>VLOOKUP(AE268,'[1]Scoring Model'!$C$18:$D$27,2,FALSE)</f>
        <v>01  Low</v>
      </c>
      <c r="AG268" s="10" t="s">
        <v>360</v>
      </c>
      <c r="AH268" s="10" t="s">
        <v>1342</v>
      </c>
      <c r="AI268" s="16">
        <v>91923</v>
      </c>
      <c r="AJ268" s="18">
        <v>0</v>
      </c>
    </row>
    <row r="269" spans="2:36" ht="15" customHeight="1" x14ac:dyDescent="0.25">
      <c r="B269" s="10" t="s">
        <v>55</v>
      </c>
      <c r="C269" s="10" t="s">
        <v>36</v>
      </c>
      <c r="D269" s="10" t="s">
        <v>1343</v>
      </c>
      <c r="E269" s="10" t="str">
        <f t="shared" si="36"/>
        <v>WCV0095231</v>
      </c>
      <c r="F269" s="11">
        <f>VLOOKUP(E269,'[1]Policy Number &amp; Loss Info'!$H$4:$K$8916,2,FALSE)</f>
        <v>31348.59</v>
      </c>
      <c r="G269" s="11">
        <f>VLOOKUP(E269,'[1]Policy Number &amp; Loss Info'!$H$4:$K$8916,4,FALSE)</f>
        <v>0</v>
      </c>
      <c r="H269" s="12">
        <f>VLOOKUP(E269,'[1]Policy Number &amp; Loss Info'!$H$4:$K$8916,3,FALSE)</f>
        <v>0</v>
      </c>
      <c r="I269" s="13">
        <f t="shared" si="37"/>
        <v>0</v>
      </c>
      <c r="J269" s="14">
        <f t="shared" si="38"/>
        <v>0</v>
      </c>
      <c r="K269" s="10" t="s">
        <v>1344</v>
      </c>
      <c r="L269" s="10"/>
      <c r="M269" s="10" t="s">
        <v>67</v>
      </c>
      <c r="N269" s="10">
        <f>VLOOKUP(M269,[1]Array!$I$8:$J$14,2,FALSE)</f>
        <v>6</v>
      </c>
      <c r="O269" s="10">
        <v>5403</v>
      </c>
      <c r="P269" s="15">
        <v>45510</v>
      </c>
      <c r="Q269" s="10" t="s">
        <v>60</v>
      </c>
      <c r="R269" s="10" t="s">
        <v>88</v>
      </c>
      <c r="S269" s="10" t="s">
        <v>1345</v>
      </c>
      <c r="T269" s="10">
        <v>0.96</v>
      </c>
      <c r="U269" s="10">
        <v>0</v>
      </c>
      <c r="V269" s="16">
        <v>0</v>
      </c>
      <c r="W269" s="16">
        <v>5583</v>
      </c>
      <c r="X269" s="16" t="str">
        <f>VLOOKUP(W269,[1]Array!$C$8:$D$15,2,TRUE)</f>
        <v>02  $5,000 - $9,999</v>
      </c>
      <c r="Y269" s="14">
        <f t="shared" si="39"/>
        <v>0</v>
      </c>
      <c r="Z269" s="14">
        <f t="shared" si="40"/>
        <v>0</v>
      </c>
      <c r="AA269" s="14">
        <f t="shared" si="41"/>
        <v>0.83333333333333337</v>
      </c>
      <c r="AB269" s="14">
        <f t="shared" si="42"/>
        <v>0</v>
      </c>
      <c r="AC269" s="14">
        <f t="shared" si="43"/>
        <v>1.1082438414355758E-2</v>
      </c>
      <c r="AD269" s="14">
        <f>(Y269*'[1]Scoring Model'!$K$17+'Working Data - V3'!Z269*'[1]Scoring Model'!$K$7+'Working Data - V3'!AA269*'[1]Scoring Model'!$K$9+'Working Data - V3'!AB269*'[1]Scoring Model'!$K$10+AC269*'[1]Scoring Model'!$K$11)</f>
        <v>0.16888315434953782</v>
      </c>
      <c r="AE269" s="14">
        <f t="shared" si="44"/>
        <v>4</v>
      </c>
      <c r="AF269" s="17" t="str">
        <f>VLOOKUP(AE269,'[1]Scoring Model'!$C$18:$D$27,2,FALSE)</f>
        <v>01  Low</v>
      </c>
      <c r="AG269" s="10" t="s">
        <v>1346</v>
      </c>
      <c r="AH269" s="10" t="s">
        <v>1347</v>
      </c>
      <c r="AI269" s="16">
        <v>154419</v>
      </c>
      <c r="AJ269" s="18">
        <v>0</v>
      </c>
    </row>
    <row r="270" spans="2:36" ht="15" customHeight="1" x14ac:dyDescent="0.25">
      <c r="B270" s="10" t="s">
        <v>98</v>
      </c>
      <c r="C270" s="10" t="s">
        <v>46</v>
      </c>
      <c r="D270" s="10" t="s">
        <v>1348</v>
      </c>
      <c r="E270" s="10" t="str">
        <f t="shared" si="36"/>
        <v>WCV0095226</v>
      </c>
      <c r="F270" s="11">
        <f>VLOOKUP(E270,'[1]Policy Number &amp; Loss Info'!$H$4:$K$8916,2,FALSE)</f>
        <v>18490.760000000002</v>
      </c>
      <c r="G270" s="11">
        <f>VLOOKUP(E270,'[1]Policy Number &amp; Loss Info'!$H$4:$K$8916,4,FALSE)</f>
        <v>0</v>
      </c>
      <c r="H270" s="12">
        <f>VLOOKUP(E270,'[1]Policy Number &amp; Loss Info'!$H$4:$K$8916,3,FALSE)</f>
        <v>0</v>
      </c>
      <c r="I270" s="13">
        <f t="shared" si="37"/>
        <v>0</v>
      </c>
      <c r="J270" s="14">
        <f t="shared" si="38"/>
        <v>0</v>
      </c>
      <c r="K270" s="10" t="s">
        <v>1349</v>
      </c>
      <c r="L270" s="10"/>
      <c r="M270" s="10" t="s">
        <v>59</v>
      </c>
      <c r="N270" s="10">
        <f>VLOOKUP(M270,[1]Array!$I$8:$J$14,2,FALSE)</f>
        <v>7</v>
      </c>
      <c r="O270" s="10">
        <v>6217</v>
      </c>
      <c r="P270" s="15">
        <v>45507</v>
      </c>
      <c r="Q270" s="10" t="s">
        <v>109</v>
      </c>
      <c r="R270" s="10" t="s">
        <v>1350</v>
      </c>
      <c r="S270" s="10" t="s">
        <v>1351</v>
      </c>
      <c r="T270" s="10">
        <v>0.96</v>
      </c>
      <c r="U270" s="10">
        <v>0</v>
      </c>
      <c r="V270" s="16">
        <v>0</v>
      </c>
      <c r="W270" s="16">
        <v>6308</v>
      </c>
      <c r="X270" s="16" t="str">
        <f>VLOOKUP(W270,[1]Array!$C$8:$D$15,2,TRUE)</f>
        <v>02  $5,000 - $9,999</v>
      </c>
      <c r="Y270" s="14">
        <f t="shared" si="39"/>
        <v>0</v>
      </c>
      <c r="Z270" s="14">
        <f t="shared" si="40"/>
        <v>0</v>
      </c>
      <c r="AA270" s="14">
        <f t="shared" si="41"/>
        <v>1</v>
      </c>
      <c r="AB270" s="14">
        <f t="shared" si="42"/>
        <v>0</v>
      </c>
      <c r="AC270" s="14">
        <f t="shared" si="43"/>
        <v>1.2521587232268695E-2</v>
      </c>
      <c r="AD270" s="14">
        <f>(Y270*'[1]Scoring Model'!$K$17+'Working Data - V3'!Z270*'[1]Scoring Model'!$K$7+'Working Data - V3'!AA270*'[1]Scoring Model'!$K$9+'Working Data - V3'!AB270*'[1]Scoring Model'!$K$10+AC270*'[1]Scoring Model'!$K$11)</f>
        <v>0.20250431744645375</v>
      </c>
      <c r="AE270" s="14">
        <f t="shared" si="44"/>
        <v>4</v>
      </c>
      <c r="AF270" s="17" t="str">
        <f>VLOOKUP(AE270,'[1]Scoring Model'!$C$18:$D$27,2,FALSE)</f>
        <v>01  Low</v>
      </c>
      <c r="AG270" s="10" t="s">
        <v>340</v>
      </c>
      <c r="AH270" s="10" t="s">
        <v>1352</v>
      </c>
      <c r="AI270" s="16">
        <v>209324</v>
      </c>
      <c r="AJ270" s="18">
        <v>0</v>
      </c>
    </row>
    <row r="271" spans="2:36" ht="15" customHeight="1" x14ac:dyDescent="0.25">
      <c r="B271" s="10" t="s">
        <v>35</v>
      </c>
      <c r="C271" s="10" t="s">
        <v>36</v>
      </c>
      <c r="D271" s="10" t="s">
        <v>1353</v>
      </c>
      <c r="E271" s="10" t="str">
        <f t="shared" si="36"/>
        <v>WCV0095215</v>
      </c>
      <c r="F271" s="11">
        <f>VLOOKUP(E271,'[1]Policy Number &amp; Loss Info'!$H$4:$K$8916,2,FALSE)</f>
        <v>14549.27</v>
      </c>
      <c r="G271" s="11">
        <f>VLOOKUP(E271,'[1]Policy Number &amp; Loss Info'!$H$4:$K$8916,4,FALSE)</f>
        <v>0</v>
      </c>
      <c r="H271" s="12">
        <f>VLOOKUP(E271,'[1]Policy Number &amp; Loss Info'!$H$4:$K$8916,3,FALSE)</f>
        <v>0</v>
      </c>
      <c r="I271" s="13">
        <f t="shared" si="37"/>
        <v>0</v>
      </c>
      <c r="J271" s="14">
        <f t="shared" si="38"/>
        <v>0</v>
      </c>
      <c r="K271" s="10" t="s">
        <v>1354</v>
      </c>
      <c r="L271" s="10"/>
      <c r="M271" s="10" t="s">
        <v>161</v>
      </c>
      <c r="N271" s="10">
        <f>VLOOKUP(M271,[1]Array!$I$8:$J$14,2,FALSE)</f>
        <v>2</v>
      </c>
      <c r="O271" s="10">
        <v>8017</v>
      </c>
      <c r="P271" s="15">
        <v>45505</v>
      </c>
      <c r="Q271" s="10" t="s">
        <v>60</v>
      </c>
      <c r="R271" s="10" t="s">
        <v>1355</v>
      </c>
      <c r="S271" s="10" t="s">
        <v>1356</v>
      </c>
      <c r="T271" s="10">
        <v>0.92</v>
      </c>
      <c r="U271" s="10">
        <v>0</v>
      </c>
      <c r="V271" s="16">
        <v>0</v>
      </c>
      <c r="W271" s="16">
        <v>4407</v>
      </c>
      <c r="X271" s="16" t="str">
        <f>VLOOKUP(W271,[1]Array!$C$8:$D$15,2,TRUE)</f>
        <v>01  $0 - $4,999</v>
      </c>
      <c r="Y271" s="14">
        <f t="shared" si="39"/>
        <v>0</v>
      </c>
      <c r="Z271" s="14">
        <f t="shared" si="40"/>
        <v>0</v>
      </c>
      <c r="AA271" s="14">
        <f t="shared" si="41"/>
        <v>0.16666666666666666</v>
      </c>
      <c r="AB271" s="14">
        <f t="shared" si="42"/>
        <v>0</v>
      </c>
      <c r="AC271" s="14">
        <f t="shared" si="43"/>
        <v>8.7480397800583608E-3</v>
      </c>
      <c r="AD271" s="14">
        <f>(Y271*'[1]Scoring Model'!$K$17+'Working Data - V3'!Z271*'[1]Scoring Model'!$K$7+'Working Data - V3'!AA271*'[1]Scoring Model'!$K$9+'Working Data - V3'!AB271*'[1]Scoring Model'!$K$10+AC271*'[1]Scoring Model'!$K$11)</f>
        <v>3.5082941289345006E-2</v>
      </c>
      <c r="AE271" s="14">
        <f t="shared" si="44"/>
        <v>2</v>
      </c>
      <c r="AF271" s="17" t="str">
        <f>VLOOKUP(AE271,'[1]Scoring Model'!$C$18:$D$27,2,FALSE)</f>
        <v>01  Low</v>
      </c>
      <c r="AG271" s="10" t="s">
        <v>1031</v>
      </c>
      <c r="AH271" s="10" t="s">
        <v>1357</v>
      </c>
      <c r="AI271" s="16">
        <v>409864</v>
      </c>
      <c r="AJ271" s="18">
        <v>0</v>
      </c>
    </row>
    <row r="272" spans="2:36" ht="15" customHeight="1" x14ac:dyDescent="0.25">
      <c r="B272" s="10" t="s">
        <v>35</v>
      </c>
      <c r="C272" s="10" t="s">
        <v>36</v>
      </c>
      <c r="D272" s="10" t="s">
        <v>1358</v>
      </c>
      <c r="E272" s="10" t="str">
        <f t="shared" si="36"/>
        <v>WCV0095208</v>
      </c>
      <c r="F272" s="11">
        <f>VLOOKUP(E272,'[1]Policy Number &amp; Loss Info'!$H$4:$K$8916,2,FALSE)</f>
        <v>13654.82</v>
      </c>
      <c r="G272" s="11">
        <f>VLOOKUP(E272,'[1]Policy Number &amp; Loss Info'!$H$4:$K$8916,4,FALSE)</f>
        <v>0</v>
      </c>
      <c r="H272" s="12">
        <f>VLOOKUP(E272,'[1]Policy Number &amp; Loss Info'!$H$4:$K$8916,3,FALSE)</f>
        <v>0</v>
      </c>
      <c r="I272" s="13">
        <f t="shared" si="37"/>
        <v>0</v>
      </c>
      <c r="J272" s="14">
        <f t="shared" si="38"/>
        <v>0</v>
      </c>
      <c r="K272" s="10" t="s">
        <v>1359</v>
      </c>
      <c r="L272" s="10"/>
      <c r="M272" s="10" t="s">
        <v>67</v>
      </c>
      <c r="N272" s="10">
        <f>VLOOKUP(M272,[1]Array!$I$8:$J$14,2,FALSE)</f>
        <v>6</v>
      </c>
      <c r="O272" s="10">
        <v>5437</v>
      </c>
      <c r="P272" s="15">
        <v>45505</v>
      </c>
      <c r="Q272" s="10" t="s">
        <v>40</v>
      </c>
      <c r="R272" s="10" t="s">
        <v>1091</v>
      </c>
      <c r="S272" s="10" t="s">
        <v>1092</v>
      </c>
      <c r="T272" s="10">
        <v>1</v>
      </c>
      <c r="U272" s="10">
        <v>0</v>
      </c>
      <c r="V272" s="16">
        <v>0</v>
      </c>
      <c r="W272" s="16">
        <v>4485</v>
      </c>
      <c r="X272" s="16" t="str">
        <f>VLOOKUP(W272,[1]Array!$C$8:$D$15,2,TRUE)</f>
        <v>01  $0 - $4,999</v>
      </c>
      <c r="Y272" s="14">
        <f t="shared" si="39"/>
        <v>0</v>
      </c>
      <c r="Z272" s="14">
        <f t="shared" si="40"/>
        <v>0</v>
      </c>
      <c r="AA272" s="14">
        <f t="shared" si="41"/>
        <v>0.83333333333333337</v>
      </c>
      <c r="AB272" s="14">
        <f t="shared" si="42"/>
        <v>0</v>
      </c>
      <c r="AC272" s="14">
        <f t="shared" si="43"/>
        <v>8.9028723425372686E-3</v>
      </c>
      <c r="AD272" s="14">
        <f>(Y272*'[1]Scoring Model'!$K$17+'Working Data - V3'!Z272*'[1]Scoring Model'!$K$7+'Working Data - V3'!AA272*'[1]Scoring Model'!$K$9+'Working Data - V3'!AB272*'[1]Scoring Model'!$K$10+AC272*'[1]Scoring Model'!$K$11)</f>
        <v>0.16844724113517415</v>
      </c>
      <c r="AE272" s="14">
        <f t="shared" si="44"/>
        <v>4</v>
      </c>
      <c r="AF272" s="17" t="str">
        <f>VLOOKUP(AE272,'[1]Scoring Model'!$C$18:$D$27,2,FALSE)</f>
        <v>01  Low</v>
      </c>
      <c r="AG272" s="10" t="s">
        <v>1360</v>
      </c>
      <c r="AH272" s="10" t="s">
        <v>1223</v>
      </c>
      <c r="AI272" s="16">
        <v>110729</v>
      </c>
      <c r="AJ272" s="18">
        <v>0</v>
      </c>
    </row>
    <row r="273" spans="2:36" ht="15" customHeight="1" x14ac:dyDescent="0.25">
      <c r="B273" s="10" t="s">
        <v>55</v>
      </c>
      <c r="C273" s="10" t="s">
        <v>36</v>
      </c>
      <c r="D273" s="10" t="s">
        <v>1361</v>
      </c>
      <c r="E273" s="10" t="str">
        <f t="shared" si="36"/>
        <v>WCV0094514</v>
      </c>
      <c r="F273" s="11">
        <f>VLOOKUP(E273,'[1]Policy Number &amp; Loss Info'!$H$4:$K$8916,2,FALSE)</f>
        <v>16319.32</v>
      </c>
      <c r="G273" s="11">
        <f>VLOOKUP(E273,'[1]Policy Number &amp; Loss Info'!$H$4:$K$8916,4,FALSE)</f>
        <v>0</v>
      </c>
      <c r="H273" s="12">
        <f>VLOOKUP(E273,'[1]Policy Number &amp; Loss Info'!$H$4:$K$8916,3,FALSE)</f>
        <v>0</v>
      </c>
      <c r="I273" s="13">
        <f t="shared" si="37"/>
        <v>0</v>
      </c>
      <c r="J273" s="14">
        <f t="shared" si="38"/>
        <v>0</v>
      </c>
      <c r="K273" s="10" t="s">
        <v>1362</v>
      </c>
      <c r="L273" s="10"/>
      <c r="M273" s="10" t="s">
        <v>59</v>
      </c>
      <c r="N273" s="10">
        <f>VLOOKUP(M273,[1]Array!$I$8:$J$14,2,FALSE)</f>
        <v>7</v>
      </c>
      <c r="O273" s="10">
        <v>6217</v>
      </c>
      <c r="P273" s="15">
        <v>45525</v>
      </c>
      <c r="Q273" s="10" t="s">
        <v>60</v>
      </c>
      <c r="R273" s="10" t="s">
        <v>1206</v>
      </c>
      <c r="S273" s="10" t="s">
        <v>1207</v>
      </c>
      <c r="T273" s="10">
        <v>1</v>
      </c>
      <c r="U273" s="10">
        <v>0</v>
      </c>
      <c r="V273" s="16">
        <v>0</v>
      </c>
      <c r="W273" s="16">
        <v>5714</v>
      </c>
      <c r="X273" s="16" t="str">
        <f>VLOOKUP(W273,[1]Array!$C$8:$D$15,2,TRUE)</f>
        <v>02  $5,000 - $9,999</v>
      </c>
      <c r="Y273" s="14">
        <f t="shared" si="39"/>
        <v>0</v>
      </c>
      <c r="Z273" s="14">
        <f t="shared" si="40"/>
        <v>0</v>
      </c>
      <c r="AA273" s="14">
        <f t="shared" si="41"/>
        <v>1</v>
      </c>
      <c r="AB273" s="14">
        <f t="shared" si="42"/>
        <v>0</v>
      </c>
      <c r="AC273" s="14">
        <f t="shared" si="43"/>
        <v>1.1342477718006233E-2</v>
      </c>
      <c r="AD273" s="14">
        <f>(Y273*'[1]Scoring Model'!$K$17+'Working Data - V3'!Z273*'[1]Scoring Model'!$K$7+'Working Data - V3'!AA273*'[1]Scoring Model'!$K$9+'Working Data - V3'!AB273*'[1]Scoring Model'!$K$10+AC273*'[1]Scoring Model'!$K$11)</f>
        <v>0.20226849554360127</v>
      </c>
      <c r="AE273" s="14">
        <f t="shared" si="44"/>
        <v>4</v>
      </c>
      <c r="AF273" s="17" t="str">
        <f>VLOOKUP(AE273,'[1]Scoring Model'!$C$18:$D$27,2,FALSE)</f>
        <v>01  Low</v>
      </c>
      <c r="AG273" s="10" t="s">
        <v>118</v>
      </c>
      <c r="AH273" s="10" t="s">
        <v>637</v>
      </c>
      <c r="AI273" s="16">
        <v>114467</v>
      </c>
      <c r="AJ273" s="18">
        <v>0</v>
      </c>
    </row>
    <row r="274" spans="2:36" ht="15" customHeight="1" x14ac:dyDescent="0.25">
      <c r="B274" s="10" t="s">
        <v>55</v>
      </c>
      <c r="C274" s="10" t="s">
        <v>78</v>
      </c>
      <c r="D274" s="10" t="s">
        <v>1363</v>
      </c>
      <c r="E274" s="10" t="str">
        <f t="shared" si="36"/>
        <v>WCV0094485</v>
      </c>
      <c r="F274" s="11">
        <f>VLOOKUP(E274,'[1]Policy Number &amp; Loss Info'!$H$4:$K$8916,2,FALSE)</f>
        <v>4141.1100000000006</v>
      </c>
      <c r="G274" s="11">
        <f>VLOOKUP(E274,'[1]Policy Number &amp; Loss Info'!$H$4:$K$8916,4,FALSE)</f>
        <v>0</v>
      </c>
      <c r="H274" s="12">
        <f>VLOOKUP(E274,'[1]Policy Number &amp; Loss Info'!$H$4:$K$8916,3,FALSE)</f>
        <v>0</v>
      </c>
      <c r="I274" s="13">
        <f t="shared" si="37"/>
        <v>0</v>
      </c>
      <c r="J274" s="14">
        <f t="shared" si="38"/>
        <v>0</v>
      </c>
      <c r="K274" s="10" t="s">
        <v>1364</v>
      </c>
      <c r="L274" s="10"/>
      <c r="M274" s="10" t="s">
        <v>39</v>
      </c>
      <c r="N274" s="10">
        <f>VLOOKUP(M274,[1]Array!$I$8:$J$14,2,FALSE)</f>
        <v>1</v>
      </c>
      <c r="O274" s="10">
        <v>9082</v>
      </c>
      <c r="P274" s="15">
        <v>45511</v>
      </c>
      <c r="Q274" s="10" t="s">
        <v>60</v>
      </c>
      <c r="R274" s="10" t="s">
        <v>1365</v>
      </c>
      <c r="S274" s="10" t="s">
        <v>1366</v>
      </c>
      <c r="T274" s="10">
        <v>1</v>
      </c>
      <c r="U274" s="10">
        <v>0</v>
      </c>
      <c r="V274" s="16">
        <v>0</v>
      </c>
      <c r="W274" s="16">
        <v>1358</v>
      </c>
      <c r="X274" s="16" t="str">
        <f>VLOOKUP(W274,[1]Array!$C$8:$D$15,2,TRUE)</f>
        <v>01  $0 - $4,999</v>
      </c>
      <c r="Y274" s="14">
        <f t="shared" si="39"/>
        <v>0</v>
      </c>
      <c r="Z274" s="14">
        <f t="shared" si="40"/>
        <v>0</v>
      </c>
      <c r="AA274" s="14">
        <f t="shared" si="41"/>
        <v>0</v>
      </c>
      <c r="AB274" s="14">
        <f t="shared" si="42"/>
        <v>0</v>
      </c>
      <c r="AC274" s="14">
        <f t="shared" si="43"/>
        <v>2.6956746134148518E-3</v>
      </c>
      <c r="AD274" s="14">
        <f>(Y274*'[1]Scoring Model'!$K$17+'Working Data - V3'!Z274*'[1]Scoring Model'!$K$7+'Working Data - V3'!AA274*'[1]Scoring Model'!$K$9+'Working Data - V3'!AB274*'[1]Scoring Model'!$K$10+AC274*'[1]Scoring Model'!$K$11)</f>
        <v>5.3913492268297042E-4</v>
      </c>
      <c r="AE274" s="14">
        <f t="shared" si="44"/>
        <v>1</v>
      </c>
      <c r="AF274" s="17" t="str">
        <f>VLOOKUP(AE274,'[1]Scoring Model'!$C$18:$D$27,2,FALSE)</f>
        <v>01  Low</v>
      </c>
      <c r="AG274" s="10" t="s">
        <v>43</v>
      </c>
      <c r="AH274" s="10" t="s">
        <v>965</v>
      </c>
      <c r="AI274" s="16">
        <v>103400</v>
      </c>
      <c r="AJ274" s="18">
        <v>0</v>
      </c>
    </row>
    <row r="275" spans="2:36" ht="15" customHeight="1" x14ac:dyDescent="0.25">
      <c r="B275" s="10" t="s">
        <v>55</v>
      </c>
      <c r="C275" s="10" t="s">
        <v>36</v>
      </c>
      <c r="D275" s="10" t="s">
        <v>1367</v>
      </c>
      <c r="E275" s="10" t="str">
        <f t="shared" si="36"/>
        <v>WCV0094469</v>
      </c>
      <c r="F275" s="11">
        <f>VLOOKUP(E275,'[1]Policy Number &amp; Loss Info'!$H$4:$K$8916,2,FALSE)</f>
        <v>19402.39</v>
      </c>
      <c r="G275" s="11">
        <f>VLOOKUP(E275,'[1]Policy Number &amp; Loss Info'!$H$4:$K$8916,4,FALSE)</f>
        <v>0</v>
      </c>
      <c r="H275" s="12">
        <f>VLOOKUP(E275,'[1]Policy Number &amp; Loss Info'!$H$4:$K$8916,3,FALSE)</f>
        <v>0</v>
      </c>
      <c r="I275" s="13">
        <f t="shared" si="37"/>
        <v>0</v>
      </c>
      <c r="J275" s="14">
        <f t="shared" si="38"/>
        <v>0</v>
      </c>
      <c r="K275" s="10" t="s">
        <v>1368</v>
      </c>
      <c r="L275" s="10"/>
      <c r="M275" s="10" t="s">
        <v>49</v>
      </c>
      <c r="N275" s="10">
        <f>VLOOKUP(M275,[1]Array!$I$8:$J$14,2,FALSE)</f>
        <v>4</v>
      </c>
      <c r="O275" s="10">
        <v>9015</v>
      </c>
      <c r="P275" s="15">
        <v>45508</v>
      </c>
      <c r="Q275" s="10" t="s">
        <v>60</v>
      </c>
      <c r="R275" s="10" t="s">
        <v>1369</v>
      </c>
      <c r="S275" s="10" t="s">
        <v>1370</v>
      </c>
      <c r="T275" s="10">
        <v>0.95</v>
      </c>
      <c r="U275" s="10">
        <v>0</v>
      </c>
      <c r="V275" s="16">
        <v>0</v>
      </c>
      <c r="W275" s="16">
        <v>6386</v>
      </c>
      <c r="X275" s="16" t="str">
        <f>VLOOKUP(W275,[1]Array!$C$8:$D$15,2,TRUE)</f>
        <v>02  $5,000 - $9,999</v>
      </c>
      <c r="Y275" s="14">
        <f t="shared" si="39"/>
        <v>0</v>
      </c>
      <c r="Z275" s="14">
        <f t="shared" si="40"/>
        <v>0</v>
      </c>
      <c r="AA275" s="14">
        <f t="shared" si="41"/>
        <v>0.5</v>
      </c>
      <c r="AB275" s="14">
        <f t="shared" si="42"/>
        <v>0</v>
      </c>
      <c r="AC275" s="14">
        <f t="shared" si="43"/>
        <v>1.2676419794747602E-2</v>
      </c>
      <c r="AD275" s="14">
        <f>(Y275*'[1]Scoring Model'!$K$17+'Working Data - V3'!Z275*'[1]Scoring Model'!$K$7+'Working Data - V3'!AA275*'[1]Scoring Model'!$K$9+'Working Data - V3'!AB275*'[1]Scoring Model'!$K$10+AC275*'[1]Scoring Model'!$K$11)</f>
        <v>0.10253528395894952</v>
      </c>
      <c r="AE275" s="14">
        <f t="shared" si="44"/>
        <v>3</v>
      </c>
      <c r="AF275" s="17" t="str">
        <f>VLOOKUP(AE275,'[1]Scoring Model'!$C$18:$D$27,2,FALSE)</f>
        <v>01  Low</v>
      </c>
      <c r="AG275" s="10" t="s">
        <v>417</v>
      </c>
      <c r="AH275" s="10" t="s">
        <v>1001</v>
      </c>
      <c r="AI275" s="16">
        <v>442859</v>
      </c>
      <c r="AJ275" s="18">
        <v>0</v>
      </c>
    </row>
    <row r="276" spans="2:36" ht="15" customHeight="1" x14ac:dyDescent="0.25">
      <c r="B276" s="10" t="s">
        <v>98</v>
      </c>
      <c r="C276" s="10" t="s">
        <v>46</v>
      </c>
      <c r="D276" s="10" t="s">
        <v>1371</v>
      </c>
      <c r="E276" s="10" t="str">
        <f t="shared" si="36"/>
        <v>WCV0094464</v>
      </c>
      <c r="F276" s="11">
        <f>VLOOKUP(E276,'[1]Policy Number &amp; Loss Info'!$H$4:$K$8916,2,FALSE)</f>
        <v>93634.7</v>
      </c>
      <c r="G276" s="11">
        <f>VLOOKUP(E276,'[1]Policy Number &amp; Loss Info'!$H$4:$K$8916,4,FALSE)</f>
        <v>0</v>
      </c>
      <c r="H276" s="12">
        <f>VLOOKUP(E276,'[1]Policy Number &amp; Loss Info'!$H$4:$K$8916,3,FALSE)</f>
        <v>0</v>
      </c>
      <c r="I276" s="13">
        <f t="shared" si="37"/>
        <v>0</v>
      </c>
      <c r="J276" s="14">
        <f t="shared" si="38"/>
        <v>0</v>
      </c>
      <c r="K276" s="10" t="s">
        <v>1372</v>
      </c>
      <c r="L276" s="10"/>
      <c r="M276" s="10" t="s">
        <v>59</v>
      </c>
      <c r="N276" s="10">
        <f>VLOOKUP(M276,[1]Array!$I$8:$J$14,2,FALSE)</f>
        <v>7</v>
      </c>
      <c r="O276" s="10">
        <v>6216</v>
      </c>
      <c r="P276" s="15">
        <v>45505</v>
      </c>
      <c r="Q276" s="10" t="s">
        <v>102</v>
      </c>
      <c r="R276" s="10" t="s">
        <v>1373</v>
      </c>
      <c r="S276" s="10" t="s">
        <v>1374</v>
      </c>
      <c r="T276" s="10">
        <v>0.68</v>
      </c>
      <c r="U276" s="10">
        <v>0</v>
      </c>
      <c r="V276" s="16">
        <v>0</v>
      </c>
      <c r="W276" s="16">
        <v>31680</v>
      </c>
      <c r="X276" s="16" t="str">
        <f>VLOOKUP(W276,[1]Array!$C$8:$D$15,2,TRUE)</f>
        <v>05  $25,000 - $49,999</v>
      </c>
      <c r="Y276" s="14">
        <f t="shared" si="39"/>
        <v>0</v>
      </c>
      <c r="Z276" s="14">
        <f t="shared" si="40"/>
        <v>0</v>
      </c>
      <c r="AA276" s="14">
        <f t="shared" si="41"/>
        <v>1</v>
      </c>
      <c r="AB276" s="14">
        <f t="shared" si="42"/>
        <v>0</v>
      </c>
      <c r="AC276" s="14">
        <f t="shared" si="43"/>
        <v>6.2885840760664585E-2</v>
      </c>
      <c r="AD276" s="14">
        <f>(Y276*'[1]Scoring Model'!$K$17+'Working Data - V3'!Z276*'[1]Scoring Model'!$K$7+'Working Data - V3'!AA276*'[1]Scoring Model'!$K$9+'Working Data - V3'!AB276*'[1]Scoring Model'!$K$10+AC276*'[1]Scoring Model'!$K$11)</f>
        <v>0.21257716815213293</v>
      </c>
      <c r="AE276" s="14">
        <f t="shared" si="44"/>
        <v>4</v>
      </c>
      <c r="AF276" s="17" t="str">
        <f>VLOOKUP(AE276,'[1]Scoring Model'!$C$18:$D$27,2,FALSE)</f>
        <v>01  Low</v>
      </c>
      <c r="AG276" s="10" t="s">
        <v>1375</v>
      </c>
      <c r="AH276" s="10" t="s">
        <v>297</v>
      </c>
      <c r="AI276" s="16">
        <v>1447657</v>
      </c>
      <c r="AJ276" s="18">
        <v>0</v>
      </c>
    </row>
    <row r="277" spans="2:36" ht="15" customHeight="1" x14ac:dyDescent="0.25">
      <c r="B277" s="10" t="s">
        <v>98</v>
      </c>
      <c r="C277" s="10" t="s">
        <v>46</v>
      </c>
      <c r="D277" s="10" t="s">
        <v>1376</v>
      </c>
      <c r="E277" s="10" t="str">
        <f t="shared" si="36"/>
        <v>WCV0094392</v>
      </c>
      <c r="F277" s="11">
        <f>VLOOKUP(E277,'[1]Policy Number &amp; Loss Info'!$H$4:$K$8916,2,FALSE)</f>
        <v>4078.59</v>
      </c>
      <c r="G277" s="11">
        <f>VLOOKUP(E277,'[1]Policy Number &amp; Loss Info'!$H$4:$K$8916,4,FALSE)</f>
        <v>0</v>
      </c>
      <c r="H277" s="12">
        <f>VLOOKUP(E277,'[1]Policy Number &amp; Loss Info'!$H$4:$K$8916,3,FALSE)</f>
        <v>0</v>
      </c>
      <c r="I277" s="13">
        <f t="shared" si="37"/>
        <v>0</v>
      </c>
      <c r="J277" s="14">
        <f t="shared" si="38"/>
        <v>0</v>
      </c>
      <c r="K277" s="10" t="s">
        <v>1377</v>
      </c>
      <c r="L277" s="10"/>
      <c r="M277" s="10" t="s">
        <v>161</v>
      </c>
      <c r="N277" s="10">
        <f>VLOOKUP(M277,[1]Array!$I$8:$J$14,2,FALSE)</f>
        <v>2</v>
      </c>
      <c r="O277" s="10">
        <v>9084</v>
      </c>
      <c r="P277" s="15">
        <v>45505</v>
      </c>
      <c r="Q277" s="10" t="s">
        <v>102</v>
      </c>
      <c r="R277" s="10" t="s">
        <v>1378</v>
      </c>
      <c r="S277" s="10" t="s">
        <v>1379</v>
      </c>
      <c r="T277" s="10">
        <v>1</v>
      </c>
      <c r="U277" s="10">
        <v>0</v>
      </c>
      <c r="V277" s="16">
        <v>0</v>
      </c>
      <c r="W277" s="16">
        <v>1221</v>
      </c>
      <c r="X277" s="16" t="str">
        <f>VLOOKUP(W277,[1]Array!$C$8:$D$15,2,TRUE)</f>
        <v>01  $0 - $4,999</v>
      </c>
      <c r="Y277" s="14">
        <f t="shared" si="39"/>
        <v>0</v>
      </c>
      <c r="Z277" s="14">
        <f t="shared" si="40"/>
        <v>0</v>
      </c>
      <c r="AA277" s="14">
        <f t="shared" si="41"/>
        <v>0.16666666666666666</v>
      </c>
      <c r="AB277" s="14">
        <f t="shared" si="42"/>
        <v>0</v>
      </c>
      <c r="AC277" s="14">
        <f t="shared" si="43"/>
        <v>2.4237251126506144E-3</v>
      </c>
      <c r="AD277" s="14">
        <f>(Y277*'[1]Scoring Model'!$K$17+'Working Data - V3'!Z277*'[1]Scoring Model'!$K$7+'Working Data - V3'!AA277*'[1]Scoring Model'!$K$9+'Working Data - V3'!AB277*'[1]Scoring Model'!$K$10+AC277*'[1]Scoring Model'!$K$11)</f>
        <v>3.3818078355863458E-2</v>
      </c>
      <c r="AE277" s="14">
        <f t="shared" si="44"/>
        <v>2</v>
      </c>
      <c r="AF277" s="17" t="str">
        <f>VLOOKUP(AE277,'[1]Scoring Model'!$C$18:$D$27,2,FALSE)</f>
        <v>01  Low</v>
      </c>
      <c r="AG277" s="10" t="s">
        <v>952</v>
      </c>
      <c r="AH277" s="10" t="s">
        <v>585</v>
      </c>
      <c r="AI277" s="16">
        <v>94656</v>
      </c>
      <c r="AJ277" s="18">
        <v>0</v>
      </c>
    </row>
    <row r="278" spans="2:36" ht="15" customHeight="1" x14ac:dyDescent="0.25">
      <c r="B278" s="10" t="s">
        <v>55</v>
      </c>
      <c r="C278" s="10" t="s">
        <v>56</v>
      </c>
      <c r="D278" s="10" t="s">
        <v>1380</v>
      </c>
      <c r="E278" s="10" t="str">
        <f t="shared" si="36"/>
        <v>WCV0093622</v>
      </c>
      <c r="F278" s="11">
        <f>VLOOKUP(E278,'[1]Policy Number &amp; Loss Info'!$H$4:$K$8916,2,FALSE)</f>
        <v>2961.76</v>
      </c>
      <c r="G278" s="11">
        <f>VLOOKUP(E278,'[1]Policy Number &amp; Loss Info'!$H$4:$K$8916,4,FALSE)</f>
        <v>0</v>
      </c>
      <c r="H278" s="12">
        <f>VLOOKUP(E278,'[1]Policy Number &amp; Loss Info'!$H$4:$K$8916,3,FALSE)</f>
        <v>0</v>
      </c>
      <c r="I278" s="13">
        <f t="shared" si="37"/>
        <v>0</v>
      </c>
      <c r="J278" s="14">
        <f t="shared" si="38"/>
        <v>0</v>
      </c>
      <c r="K278" s="10" t="s">
        <v>1381</v>
      </c>
      <c r="L278" s="10"/>
      <c r="M278" s="10" t="s">
        <v>161</v>
      </c>
      <c r="N278" s="10">
        <f>VLOOKUP(M278,[1]Array!$I$8:$J$14,2,FALSE)</f>
        <v>2</v>
      </c>
      <c r="O278" s="10">
        <v>8864</v>
      </c>
      <c r="P278" s="15">
        <v>45533</v>
      </c>
      <c r="Q278" s="10" t="s">
        <v>60</v>
      </c>
      <c r="R278" s="10" t="s">
        <v>88</v>
      </c>
      <c r="S278" s="10" t="s">
        <v>1382</v>
      </c>
      <c r="T278" s="10">
        <v>1</v>
      </c>
      <c r="U278" s="10">
        <v>0</v>
      </c>
      <c r="V278" s="16">
        <v>0</v>
      </c>
      <c r="W278" s="16">
        <v>1108</v>
      </c>
      <c r="X278" s="16" t="str">
        <f>VLOOKUP(W278,[1]Array!$C$8:$D$15,2,TRUE)</f>
        <v>01  $0 - $4,999</v>
      </c>
      <c r="Y278" s="14">
        <f t="shared" si="39"/>
        <v>0</v>
      </c>
      <c r="Z278" s="14">
        <f t="shared" si="40"/>
        <v>0</v>
      </c>
      <c r="AA278" s="14">
        <f t="shared" si="41"/>
        <v>0.16666666666666666</v>
      </c>
      <c r="AB278" s="14">
        <f t="shared" si="42"/>
        <v>0</v>
      </c>
      <c r="AC278" s="14">
        <f t="shared" si="43"/>
        <v>2.1994164003414259E-3</v>
      </c>
      <c r="AD278" s="14">
        <f>(Y278*'[1]Scoring Model'!$K$17+'Working Data - V3'!Z278*'[1]Scoring Model'!$K$7+'Working Data - V3'!AA278*'[1]Scoring Model'!$K$9+'Working Data - V3'!AB278*'[1]Scoring Model'!$K$10+AC278*'[1]Scoring Model'!$K$11)</f>
        <v>3.3773216613401616E-2</v>
      </c>
      <c r="AE278" s="14">
        <f t="shared" si="44"/>
        <v>2</v>
      </c>
      <c r="AF278" s="17" t="str">
        <f>VLOOKUP(AE278,'[1]Scoring Model'!$C$18:$D$27,2,FALSE)</f>
        <v>01  Low</v>
      </c>
      <c r="AG278" s="10" t="s">
        <v>1383</v>
      </c>
      <c r="AH278" s="10" t="s">
        <v>978</v>
      </c>
      <c r="AI278" s="16">
        <v>25000</v>
      </c>
      <c r="AJ278" s="18">
        <v>0</v>
      </c>
    </row>
    <row r="279" spans="2:36" ht="15" customHeight="1" x14ac:dyDescent="0.25">
      <c r="B279" s="10" t="s">
        <v>178</v>
      </c>
      <c r="C279" s="10" t="s">
        <v>166</v>
      </c>
      <c r="D279" s="10" t="s">
        <v>1384</v>
      </c>
      <c r="E279" s="10" t="str">
        <f t="shared" si="36"/>
        <v>WCV0093590</v>
      </c>
      <c r="F279" s="11">
        <f>VLOOKUP(E279,'[1]Policy Number &amp; Loss Info'!$H$4:$K$8916,2,FALSE)</f>
        <v>17597.010000000002</v>
      </c>
      <c r="G279" s="11">
        <f>VLOOKUP(E279,'[1]Policy Number &amp; Loss Info'!$H$4:$K$8916,4,FALSE)</f>
        <v>380</v>
      </c>
      <c r="H279" s="12">
        <f>VLOOKUP(E279,'[1]Policy Number &amp; Loss Info'!$H$4:$K$8916,3,FALSE)</f>
        <v>1</v>
      </c>
      <c r="I279" s="13">
        <f t="shared" si="37"/>
        <v>2.1594577715191385E-2</v>
      </c>
      <c r="J279" s="14">
        <f t="shared" si="38"/>
        <v>5.6827836092608912</v>
      </c>
      <c r="K279" s="10" t="s">
        <v>1385</v>
      </c>
      <c r="L279" s="10"/>
      <c r="M279" s="10" t="s">
        <v>101</v>
      </c>
      <c r="N279" s="10">
        <f>VLOOKUP(M279,[1]Array!$I$8:$J$14,2,FALSE)</f>
        <v>5</v>
      </c>
      <c r="O279" s="10">
        <v>8901</v>
      </c>
      <c r="P279" s="15">
        <v>45524</v>
      </c>
      <c r="Q279" s="10" t="s">
        <v>181</v>
      </c>
      <c r="R279" s="10" t="s">
        <v>1386</v>
      </c>
      <c r="S279" s="10" t="s">
        <v>1387</v>
      </c>
      <c r="T279" s="10">
        <v>0.9</v>
      </c>
      <c r="U279" s="10">
        <v>0</v>
      </c>
      <c r="V279" s="16">
        <v>0</v>
      </c>
      <c r="W279" s="16">
        <v>6195</v>
      </c>
      <c r="X279" s="16" t="str">
        <f>VLOOKUP(W279,[1]Array!$C$8:$D$15,2,TRUE)</f>
        <v>02  $5,000 - $9,999</v>
      </c>
      <c r="Y279" s="14">
        <f t="shared" si="39"/>
        <v>1.0797288857595693E-2</v>
      </c>
      <c r="Z279" s="14">
        <f t="shared" si="40"/>
        <v>3.9111758190738082E-2</v>
      </c>
      <c r="AA279" s="14">
        <f t="shared" si="41"/>
        <v>0.66666666666666663</v>
      </c>
      <c r="AB279" s="14">
        <f t="shared" si="42"/>
        <v>0</v>
      </c>
      <c r="AC279" s="14">
        <f t="shared" si="43"/>
        <v>1.2297278519959506E-2</v>
      </c>
      <c r="AD279" s="14">
        <f>(Y279*'[1]Scoring Model'!$K$17+'Working Data - V3'!Z279*'[1]Scoring Model'!$K$7+'Working Data - V3'!AA279*'[1]Scoring Model'!$K$9+'Working Data - V3'!AB279*'[1]Scoring Model'!$K$10+AC279*'[1]Scoring Model'!$K$11)</f>
        <v>0.14685432733275156</v>
      </c>
      <c r="AE279" s="14">
        <f t="shared" si="44"/>
        <v>3</v>
      </c>
      <c r="AF279" s="17" t="str">
        <f>VLOOKUP(AE279,'[1]Scoring Model'!$C$18:$D$27,2,FALSE)</f>
        <v>01  Low</v>
      </c>
      <c r="AG279" s="10" t="s">
        <v>1388</v>
      </c>
      <c r="AH279" s="10" t="s">
        <v>185</v>
      </c>
      <c r="AI279" s="16">
        <v>575902</v>
      </c>
      <c r="AJ279" s="18">
        <v>0</v>
      </c>
    </row>
    <row r="280" spans="2:36" ht="15" customHeight="1" x14ac:dyDescent="0.25">
      <c r="B280" s="10" t="s">
        <v>55</v>
      </c>
      <c r="C280" s="10" t="s">
        <v>56</v>
      </c>
      <c r="D280" s="10" t="s">
        <v>1389</v>
      </c>
      <c r="E280" s="10" t="str">
        <f t="shared" si="36"/>
        <v>WCV0093578</v>
      </c>
      <c r="F280" s="11">
        <f>VLOOKUP(E280,'[1]Policy Number &amp; Loss Info'!$H$4:$K$8916,2,FALSE)</f>
        <v>9597.56</v>
      </c>
      <c r="G280" s="11">
        <f>VLOOKUP(E280,'[1]Policy Number &amp; Loss Info'!$H$4:$K$8916,4,FALSE)</f>
        <v>0</v>
      </c>
      <c r="H280" s="12">
        <f>VLOOKUP(E280,'[1]Policy Number &amp; Loss Info'!$H$4:$K$8916,3,FALSE)</f>
        <v>0</v>
      </c>
      <c r="I280" s="13">
        <f t="shared" si="37"/>
        <v>0</v>
      </c>
      <c r="J280" s="14">
        <f t="shared" si="38"/>
        <v>0</v>
      </c>
      <c r="K280" s="10" t="s">
        <v>1390</v>
      </c>
      <c r="L280" s="10"/>
      <c r="M280" s="10" t="s">
        <v>49</v>
      </c>
      <c r="N280" s="10">
        <f>VLOOKUP(M280,[1]Array!$I$8:$J$14,2,FALSE)</f>
        <v>4</v>
      </c>
      <c r="O280" s="10">
        <v>9220</v>
      </c>
      <c r="P280" s="15">
        <v>45521</v>
      </c>
      <c r="Q280" s="10" t="s">
        <v>60</v>
      </c>
      <c r="R280" s="10" t="s">
        <v>1391</v>
      </c>
      <c r="S280" s="10" t="s">
        <v>1392</v>
      </c>
      <c r="T280" s="10">
        <v>1</v>
      </c>
      <c r="U280" s="10">
        <v>0</v>
      </c>
      <c r="V280" s="16">
        <v>0</v>
      </c>
      <c r="W280" s="16">
        <v>3133</v>
      </c>
      <c r="X280" s="16" t="str">
        <f>VLOOKUP(W280,[1]Array!$C$8:$D$15,2,TRUE)</f>
        <v>01  $0 - $4,999</v>
      </c>
      <c r="Y280" s="14">
        <f t="shared" si="39"/>
        <v>0</v>
      </c>
      <c r="Z280" s="14">
        <f t="shared" si="40"/>
        <v>0</v>
      </c>
      <c r="AA280" s="14">
        <f t="shared" si="41"/>
        <v>0.5</v>
      </c>
      <c r="AB280" s="14">
        <f t="shared" si="42"/>
        <v>0</v>
      </c>
      <c r="AC280" s="14">
        <f t="shared" si="43"/>
        <v>6.2191079262361795E-3</v>
      </c>
      <c r="AD280" s="14">
        <f>(Y280*'[1]Scoring Model'!$K$17+'Working Data - V3'!Z280*'[1]Scoring Model'!$K$7+'Working Data - V3'!AA280*'[1]Scoring Model'!$K$9+'Working Data - V3'!AB280*'[1]Scoring Model'!$K$10+AC280*'[1]Scoring Model'!$K$11)</f>
        <v>0.10124382158524724</v>
      </c>
      <c r="AE280" s="14">
        <f t="shared" si="44"/>
        <v>3</v>
      </c>
      <c r="AF280" s="17" t="str">
        <f>VLOOKUP(AE280,'[1]Scoring Model'!$C$18:$D$27,2,FALSE)</f>
        <v>01  Low</v>
      </c>
      <c r="AG280" s="10" t="s">
        <v>1393</v>
      </c>
      <c r="AH280" s="10" t="s">
        <v>1394</v>
      </c>
      <c r="AI280" s="16">
        <v>74211</v>
      </c>
      <c r="AJ280" s="18">
        <v>0</v>
      </c>
    </row>
    <row r="281" spans="2:36" ht="15" customHeight="1" x14ac:dyDescent="0.25">
      <c r="B281" s="10" t="s">
        <v>98</v>
      </c>
      <c r="C281" s="10" t="s">
        <v>166</v>
      </c>
      <c r="D281" s="10" t="s">
        <v>1395</v>
      </c>
      <c r="E281" s="10" t="str">
        <f t="shared" si="36"/>
        <v>WCV0093560</v>
      </c>
      <c r="F281" s="11">
        <f>VLOOKUP(E281,'[1]Policy Number &amp; Loss Info'!$H$4:$K$8916,2,FALSE)</f>
        <v>83283.41</v>
      </c>
      <c r="G281" s="11">
        <f>VLOOKUP(E281,'[1]Policy Number &amp; Loss Info'!$H$4:$K$8916,4,FALSE)</f>
        <v>0</v>
      </c>
      <c r="H281" s="12">
        <f>VLOOKUP(E281,'[1]Policy Number &amp; Loss Info'!$H$4:$K$8916,3,FALSE)</f>
        <v>0</v>
      </c>
      <c r="I281" s="13">
        <f t="shared" si="37"/>
        <v>0</v>
      </c>
      <c r="J281" s="14">
        <f t="shared" si="38"/>
        <v>0</v>
      </c>
      <c r="K281" s="10" t="s">
        <v>1396</v>
      </c>
      <c r="L281" s="10"/>
      <c r="M281" s="10" t="s">
        <v>49</v>
      </c>
      <c r="N281" s="10">
        <f>VLOOKUP(M281,[1]Array!$I$8:$J$14,2,FALSE)</f>
        <v>4</v>
      </c>
      <c r="O281" s="10">
        <v>8288</v>
      </c>
      <c r="P281" s="15">
        <v>45514</v>
      </c>
      <c r="Q281" s="10" t="s">
        <v>109</v>
      </c>
      <c r="R281" s="10" t="s">
        <v>1397</v>
      </c>
      <c r="S281" s="10" t="s">
        <v>1398</v>
      </c>
      <c r="T281" s="10">
        <v>0.96</v>
      </c>
      <c r="U281" s="10">
        <v>0</v>
      </c>
      <c r="V281" s="16">
        <v>0</v>
      </c>
      <c r="W281" s="16">
        <v>26753</v>
      </c>
      <c r="X281" s="16" t="str">
        <f>VLOOKUP(W281,[1]Array!$C$8:$D$15,2,TRUE)</f>
        <v>05  $25,000 - $49,999</v>
      </c>
      <c r="Y281" s="14">
        <f t="shared" si="39"/>
        <v>0</v>
      </c>
      <c r="Z281" s="14">
        <f t="shared" si="40"/>
        <v>0</v>
      </c>
      <c r="AA281" s="14">
        <f t="shared" si="41"/>
        <v>0.5</v>
      </c>
      <c r="AB281" s="14">
        <f t="shared" si="42"/>
        <v>0</v>
      </c>
      <c r="AC281" s="14">
        <f t="shared" si="43"/>
        <v>5.3105583897413502E-2</v>
      </c>
      <c r="AD281" s="14">
        <f>(Y281*'[1]Scoring Model'!$K$17+'Working Data - V3'!Z281*'[1]Scoring Model'!$K$7+'Working Data - V3'!AA281*'[1]Scoring Model'!$K$9+'Working Data - V3'!AB281*'[1]Scoring Model'!$K$10+AC281*'[1]Scoring Model'!$K$11)</f>
        <v>0.11062111677948271</v>
      </c>
      <c r="AE281" s="14">
        <f t="shared" si="44"/>
        <v>3</v>
      </c>
      <c r="AF281" s="17" t="str">
        <f>VLOOKUP(AE281,'[1]Scoring Model'!$C$18:$D$27,2,FALSE)</f>
        <v>01  Low</v>
      </c>
      <c r="AG281" s="10" t="s">
        <v>1399</v>
      </c>
      <c r="AH281" s="10" t="s">
        <v>185</v>
      </c>
      <c r="AI281" s="16">
        <v>782177</v>
      </c>
      <c r="AJ281" s="18">
        <v>0</v>
      </c>
    </row>
    <row r="282" spans="2:36" ht="15" customHeight="1" x14ac:dyDescent="0.25">
      <c r="B282" s="10" t="s">
        <v>178</v>
      </c>
      <c r="C282" s="10" t="s">
        <v>166</v>
      </c>
      <c r="D282" s="10" t="s">
        <v>1400</v>
      </c>
      <c r="E282" s="10" t="str">
        <f t="shared" si="36"/>
        <v>WCV0093557</v>
      </c>
      <c r="F282" s="11">
        <f>VLOOKUP(E282,'[1]Policy Number &amp; Loss Info'!$H$4:$K$8916,2,FALSE)</f>
        <v>37179.68</v>
      </c>
      <c r="G282" s="11">
        <f>VLOOKUP(E282,'[1]Policy Number &amp; Loss Info'!$H$4:$K$8916,4,FALSE)</f>
        <v>0</v>
      </c>
      <c r="H282" s="12">
        <f>VLOOKUP(E282,'[1]Policy Number &amp; Loss Info'!$H$4:$K$8916,3,FALSE)</f>
        <v>0</v>
      </c>
      <c r="I282" s="13">
        <f t="shared" si="37"/>
        <v>0</v>
      </c>
      <c r="J282" s="14">
        <f t="shared" si="38"/>
        <v>0</v>
      </c>
      <c r="K282" s="10" t="s">
        <v>1401</v>
      </c>
      <c r="L282" s="10"/>
      <c r="M282" s="10" t="s">
        <v>59</v>
      </c>
      <c r="N282" s="10">
        <f>VLOOKUP(M282,[1]Array!$I$8:$J$14,2,FALSE)</f>
        <v>7</v>
      </c>
      <c r="O282" s="10">
        <v>5645</v>
      </c>
      <c r="P282" s="15">
        <v>45505</v>
      </c>
      <c r="Q282" s="10" t="s">
        <v>181</v>
      </c>
      <c r="R282" s="10" t="s">
        <v>1402</v>
      </c>
      <c r="S282" s="10" t="s">
        <v>1403</v>
      </c>
      <c r="T282" s="10">
        <v>0.89</v>
      </c>
      <c r="U282" s="10">
        <v>0</v>
      </c>
      <c r="V282" s="16">
        <v>0</v>
      </c>
      <c r="W282" s="16">
        <v>11216</v>
      </c>
      <c r="X282" s="16" t="str">
        <f>VLOOKUP(W282,[1]Array!$C$8:$D$15,2,TRUE)</f>
        <v>03  $10,000 - $14,999</v>
      </c>
      <c r="Y282" s="14">
        <f t="shared" si="39"/>
        <v>0</v>
      </c>
      <c r="Z282" s="14">
        <f t="shared" si="40"/>
        <v>0</v>
      </c>
      <c r="AA282" s="14">
        <f t="shared" si="41"/>
        <v>1</v>
      </c>
      <c r="AB282" s="14">
        <f t="shared" si="42"/>
        <v>0</v>
      </c>
      <c r="AC282" s="14">
        <f t="shared" si="43"/>
        <v>2.2264128471326201E-2</v>
      </c>
      <c r="AD282" s="14">
        <f>(Y282*'[1]Scoring Model'!$K$17+'Working Data - V3'!Z282*'[1]Scoring Model'!$K$7+'Working Data - V3'!AA282*'[1]Scoring Model'!$K$9+'Working Data - V3'!AB282*'[1]Scoring Model'!$K$10+AC282*'[1]Scoring Model'!$K$11)</f>
        <v>0.20445282569426526</v>
      </c>
      <c r="AE282" s="14">
        <f t="shared" si="44"/>
        <v>4</v>
      </c>
      <c r="AF282" s="17" t="str">
        <f>VLOOKUP(AE282,'[1]Scoring Model'!$C$18:$D$27,2,FALSE)</f>
        <v>01  Low</v>
      </c>
      <c r="AG282" s="10" t="s">
        <v>1404</v>
      </c>
      <c r="AH282" s="10" t="s">
        <v>185</v>
      </c>
      <c r="AI282" s="16">
        <v>205000</v>
      </c>
      <c r="AJ282" s="18">
        <v>0</v>
      </c>
    </row>
    <row r="283" spans="2:36" ht="15" customHeight="1" x14ac:dyDescent="0.25">
      <c r="B283" s="10" t="s">
        <v>98</v>
      </c>
      <c r="C283" s="10" t="s">
        <v>46</v>
      </c>
      <c r="D283" s="10" t="s">
        <v>1405</v>
      </c>
      <c r="E283" s="10" t="str">
        <f t="shared" si="36"/>
        <v>WCV0093528</v>
      </c>
      <c r="F283" s="11">
        <f>VLOOKUP(E283,'[1]Policy Number &amp; Loss Info'!$H$4:$K$8916,2,FALSE)</f>
        <v>15635.93</v>
      </c>
      <c r="G283" s="11">
        <f>VLOOKUP(E283,'[1]Policy Number &amp; Loss Info'!$H$4:$K$8916,4,FALSE)</f>
        <v>0</v>
      </c>
      <c r="H283" s="12">
        <f>VLOOKUP(E283,'[1]Policy Number &amp; Loss Info'!$H$4:$K$8916,3,FALSE)</f>
        <v>0</v>
      </c>
      <c r="I283" s="13">
        <f t="shared" si="37"/>
        <v>0</v>
      </c>
      <c r="J283" s="14">
        <f t="shared" si="38"/>
        <v>0</v>
      </c>
      <c r="K283" s="10" t="s">
        <v>1406</v>
      </c>
      <c r="L283" s="10"/>
      <c r="M283" s="10" t="s">
        <v>87</v>
      </c>
      <c r="N283" s="10">
        <f>VLOOKUP(M283,[1]Array!$I$8:$J$14,2,FALSE)</f>
        <v>3</v>
      </c>
      <c r="O283" s="10">
        <v>8010</v>
      </c>
      <c r="P283" s="15">
        <v>45505</v>
      </c>
      <c r="Q283" s="10" t="s">
        <v>102</v>
      </c>
      <c r="R283" s="10" t="s">
        <v>1407</v>
      </c>
      <c r="S283" s="10" t="s">
        <v>1408</v>
      </c>
      <c r="T283" s="10">
        <v>0.88</v>
      </c>
      <c r="U283" s="10">
        <v>0</v>
      </c>
      <c r="V283" s="16">
        <v>0</v>
      </c>
      <c r="W283" s="16">
        <v>5014</v>
      </c>
      <c r="X283" s="16" t="str">
        <f>VLOOKUP(W283,[1]Array!$C$8:$D$15,2,TRUE)</f>
        <v>02  $5,000 - $9,999</v>
      </c>
      <c r="Y283" s="14">
        <f t="shared" si="39"/>
        <v>0</v>
      </c>
      <c r="Z283" s="14">
        <f t="shared" si="40"/>
        <v>0</v>
      </c>
      <c r="AA283" s="14">
        <f t="shared" si="41"/>
        <v>0.33333333333333331</v>
      </c>
      <c r="AB283" s="14">
        <f t="shared" si="42"/>
        <v>0</v>
      </c>
      <c r="AC283" s="14">
        <f t="shared" si="43"/>
        <v>9.9529547214006388E-3</v>
      </c>
      <c r="AD283" s="14">
        <f>(Y283*'[1]Scoring Model'!$K$17+'Working Data - V3'!Z283*'[1]Scoring Model'!$K$7+'Working Data - V3'!AA283*'[1]Scoring Model'!$K$9+'Working Data - V3'!AB283*'[1]Scoring Model'!$K$10+AC283*'[1]Scoring Model'!$K$11)</f>
        <v>6.8657257610946792E-2</v>
      </c>
      <c r="AE283" s="14">
        <f t="shared" si="44"/>
        <v>2</v>
      </c>
      <c r="AF283" s="17" t="str">
        <f>VLOOKUP(AE283,'[1]Scoring Model'!$C$18:$D$27,2,FALSE)</f>
        <v>01  Low</v>
      </c>
      <c r="AG283" s="10" t="s">
        <v>1409</v>
      </c>
      <c r="AH283" s="10" t="s">
        <v>1410</v>
      </c>
      <c r="AI283" s="16">
        <v>494088</v>
      </c>
      <c r="AJ283" s="18">
        <v>0</v>
      </c>
    </row>
    <row r="284" spans="2:36" ht="15" customHeight="1" x14ac:dyDescent="0.25">
      <c r="B284" s="10" t="s">
        <v>35</v>
      </c>
      <c r="C284" s="10" t="s">
        <v>36</v>
      </c>
      <c r="D284" s="10" t="s">
        <v>1411</v>
      </c>
      <c r="E284" s="10" t="str">
        <f t="shared" si="36"/>
        <v>WCV0092961</v>
      </c>
      <c r="F284" s="11">
        <f>VLOOKUP(E284,'[1]Policy Number &amp; Loss Info'!$H$4:$K$8916,2,FALSE)</f>
        <v>2791.91</v>
      </c>
      <c r="G284" s="11">
        <f>VLOOKUP(E284,'[1]Policy Number &amp; Loss Info'!$H$4:$K$8916,4,FALSE)</f>
        <v>0</v>
      </c>
      <c r="H284" s="12">
        <f>VLOOKUP(E284,'[1]Policy Number &amp; Loss Info'!$H$4:$K$8916,3,FALSE)</f>
        <v>0</v>
      </c>
      <c r="I284" s="13">
        <f t="shared" si="37"/>
        <v>0</v>
      </c>
      <c r="J284" s="14">
        <f t="shared" si="38"/>
        <v>0</v>
      </c>
      <c r="K284" s="10" t="s">
        <v>1412</v>
      </c>
      <c r="L284" s="10"/>
      <c r="M284" s="10" t="s">
        <v>161</v>
      </c>
      <c r="N284" s="10">
        <f>VLOOKUP(M284,[1]Array!$I$8:$J$14,2,FALSE)</f>
        <v>2</v>
      </c>
      <c r="O284" s="10">
        <v>8017</v>
      </c>
      <c r="P284" s="15">
        <v>45535</v>
      </c>
      <c r="Q284" s="10" t="s">
        <v>197</v>
      </c>
      <c r="R284" s="10" t="s">
        <v>1413</v>
      </c>
      <c r="S284" s="10" t="s">
        <v>1414</v>
      </c>
      <c r="T284" s="10">
        <v>0.8</v>
      </c>
      <c r="U284" s="10">
        <v>0</v>
      </c>
      <c r="V284" s="16">
        <v>0</v>
      </c>
      <c r="W284" s="16">
        <v>1047</v>
      </c>
      <c r="X284" s="16" t="str">
        <f>VLOOKUP(W284,[1]Array!$C$8:$D$15,2,TRUE)</f>
        <v>01  $0 - $4,999</v>
      </c>
      <c r="Y284" s="14">
        <f t="shared" si="39"/>
        <v>0</v>
      </c>
      <c r="Z284" s="14">
        <f t="shared" si="40"/>
        <v>0</v>
      </c>
      <c r="AA284" s="14">
        <f t="shared" si="41"/>
        <v>0.16666666666666666</v>
      </c>
      <c r="AB284" s="14">
        <f t="shared" si="42"/>
        <v>0</v>
      </c>
      <c r="AC284" s="14">
        <f t="shared" si="43"/>
        <v>2.0783293963515096E-3</v>
      </c>
      <c r="AD284" s="14">
        <f>(Y284*'[1]Scoring Model'!$K$17+'Working Data - V3'!Z284*'[1]Scoring Model'!$K$7+'Working Data - V3'!AA284*'[1]Scoring Model'!$K$9+'Working Data - V3'!AB284*'[1]Scoring Model'!$K$10+AC284*'[1]Scoring Model'!$K$11)</f>
        <v>3.3748999212603638E-2</v>
      </c>
      <c r="AE284" s="14">
        <f t="shared" si="44"/>
        <v>2</v>
      </c>
      <c r="AF284" s="17" t="str">
        <f>VLOOKUP(AE284,'[1]Scoring Model'!$C$18:$D$27,2,FALSE)</f>
        <v>01  Low</v>
      </c>
      <c r="AG284" s="10" t="s">
        <v>1031</v>
      </c>
      <c r="AH284" s="10" t="s">
        <v>240</v>
      </c>
      <c r="AI284" s="16">
        <v>113303</v>
      </c>
      <c r="AJ284" s="18">
        <v>0</v>
      </c>
    </row>
    <row r="285" spans="2:36" ht="15" customHeight="1" x14ac:dyDescent="0.25">
      <c r="B285" s="10" t="s">
        <v>98</v>
      </c>
      <c r="C285" s="10" t="s">
        <v>166</v>
      </c>
      <c r="D285" s="10" t="s">
        <v>1415</v>
      </c>
      <c r="E285" s="10" t="str">
        <f t="shared" si="36"/>
        <v>WCV0092902</v>
      </c>
      <c r="F285" s="11">
        <f>VLOOKUP(E285,'[1]Policy Number &amp; Loss Info'!$H$4:$K$8916,2,FALSE)</f>
        <v>20562.72</v>
      </c>
      <c r="G285" s="11">
        <f>VLOOKUP(E285,'[1]Policy Number &amp; Loss Info'!$H$4:$K$8916,4,FALSE)</f>
        <v>0</v>
      </c>
      <c r="H285" s="12">
        <f>VLOOKUP(E285,'[1]Policy Number &amp; Loss Info'!$H$4:$K$8916,3,FALSE)</f>
        <v>0</v>
      </c>
      <c r="I285" s="13">
        <f t="shared" si="37"/>
        <v>0</v>
      </c>
      <c r="J285" s="14">
        <f t="shared" si="38"/>
        <v>0</v>
      </c>
      <c r="K285" s="10" t="s">
        <v>1416</v>
      </c>
      <c r="L285" s="10"/>
      <c r="M285" s="10" t="s">
        <v>67</v>
      </c>
      <c r="N285" s="10">
        <f>VLOOKUP(M285,[1]Array!$I$8:$J$14,2,FALSE)</f>
        <v>6</v>
      </c>
      <c r="O285" s="10">
        <v>5183</v>
      </c>
      <c r="P285" s="15">
        <v>45511</v>
      </c>
      <c r="Q285" s="10" t="s">
        <v>102</v>
      </c>
      <c r="R285" s="10" t="s">
        <v>267</v>
      </c>
      <c r="S285" s="10" t="s">
        <v>268</v>
      </c>
      <c r="T285" s="10">
        <v>0.92</v>
      </c>
      <c r="U285" s="10">
        <v>0</v>
      </c>
      <c r="V285" s="16">
        <v>0</v>
      </c>
      <c r="W285" s="16">
        <v>6699</v>
      </c>
      <c r="X285" s="16" t="str">
        <f>VLOOKUP(W285,[1]Array!$C$8:$D$15,2,TRUE)</f>
        <v>02  $5,000 - $9,999</v>
      </c>
      <c r="Y285" s="14">
        <f t="shared" si="39"/>
        <v>0</v>
      </c>
      <c r="Z285" s="14">
        <f t="shared" si="40"/>
        <v>0</v>
      </c>
      <c r="AA285" s="14">
        <f t="shared" si="41"/>
        <v>0.83333333333333337</v>
      </c>
      <c r="AB285" s="14">
        <f t="shared" si="42"/>
        <v>0</v>
      </c>
      <c r="AC285" s="14">
        <f t="shared" si="43"/>
        <v>1.3297735077515534E-2</v>
      </c>
      <c r="AD285" s="14">
        <f>(Y285*'[1]Scoring Model'!$K$17+'Working Data - V3'!Z285*'[1]Scoring Model'!$K$7+'Working Data - V3'!AA285*'[1]Scoring Model'!$K$9+'Working Data - V3'!AB285*'[1]Scoring Model'!$K$10+AC285*'[1]Scoring Model'!$K$11)</f>
        <v>0.1693262136821698</v>
      </c>
      <c r="AE285" s="14">
        <f t="shared" si="44"/>
        <v>4</v>
      </c>
      <c r="AF285" s="17" t="str">
        <f>VLOOKUP(AE285,'[1]Scoring Model'!$C$18:$D$27,2,FALSE)</f>
        <v>01  Low</v>
      </c>
      <c r="AG285" s="10" t="s">
        <v>1417</v>
      </c>
      <c r="AH285" s="10" t="s">
        <v>172</v>
      </c>
      <c r="AI285" s="16">
        <v>350288</v>
      </c>
      <c r="AJ285" s="18">
        <v>0</v>
      </c>
    </row>
    <row r="286" spans="2:36" ht="15" customHeight="1" x14ac:dyDescent="0.25">
      <c r="B286" s="10" t="s">
        <v>55</v>
      </c>
      <c r="C286" s="10" t="s">
        <v>46</v>
      </c>
      <c r="D286" s="10" t="s">
        <v>1418</v>
      </c>
      <c r="E286" s="10" t="str">
        <f t="shared" si="36"/>
        <v>WCV0092169</v>
      </c>
      <c r="F286" s="11">
        <f>VLOOKUP(E286,'[1]Policy Number &amp; Loss Info'!$H$4:$K$8916,2,FALSE)</f>
        <v>3702.37</v>
      </c>
      <c r="G286" s="11">
        <f>VLOOKUP(E286,'[1]Policy Number &amp; Loss Info'!$H$4:$K$8916,4,FALSE)</f>
        <v>0</v>
      </c>
      <c r="H286" s="12">
        <f>VLOOKUP(E286,'[1]Policy Number &amp; Loss Info'!$H$4:$K$8916,3,FALSE)</f>
        <v>0</v>
      </c>
      <c r="I286" s="13">
        <f t="shared" si="37"/>
        <v>0</v>
      </c>
      <c r="J286" s="14">
        <f t="shared" si="38"/>
        <v>0</v>
      </c>
      <c r="K286" s="10" t="s">
        <v>1419</v>
      </c>
      <c r="L286" s="10"/>
      <c r="M286" s="10" t="s">
        <v>67</v>
      </c>
      <c r="N286" s="10">
        <f>VLOOKUP(M286,[1]Array!$I$8:$J$14,2,FALSE)</f>
        <v>6</v>
      </c>
      <c r="O286" s="10">
        <v>8748</v>
      </c>
      <c r="P286" s="15">
        <v>45526</v>
      </c>
      <c r="Q286" s="10" t="s">
        <v>545</v>
      </c>
      <c r="R286" s="10" t="s">
        <v>1420</v>
      </c>
      <c r="S286" s="10" t="s">
        <v>1421</v>
      </c>
      <c r="T286" s="10">
        <v>0.84</v>
      </c>
      <c r="U286" s="10">
        <v>0</v>
      </c>
      <c r="V286" s="16">
        <v>0</v>
      </c>
      <c r="W286" s="16">
        <v>1348</v>
      </c>
      <c r="X286" s="16" t="str">
        <f>VLOOKUP(W286,[1]Array!$C$8:$D$15,2,TRUE)</f>
        <v>01  $0 - $4,999</v>
      </c>
      <c r="Y286" s="14">
        <f t="shared" si="39"/>
        <v>0</v>
      </c>
      <c r="Z286" s="14">
        <f t="shared" si="40"/>
        <v>0</v>
      </c>
      <c r="AA286" s="14">
        <f t="shared" si="41"/>
        <v>0.83333333333333337</v>
      </c>
      <c r="AB286" s="14">
        <f t="shared" si="42"/>
        <v>0</v>
      </c>
      <c r="AC286" s="14">
        <f t="shared" si="43"/>
        <v>2.675824284891915E-3</v>
      </c>
      <c r="AD286" s="14">
        <f>(Y286*'[1]Scoring Model'!$K$17+'Working Data - V3'!Z286*'[1]Scoring Model'!$K$7+'Working Data - V3'!AA286*'[1]Scoring Model'!$K$9+'Working Data - V3'!AB286*'[1]Scoring Model'!$K$10+AC286*'[1]Scoring Model'!$K$11)</f>
        <v>0.16720183152364507</v>
      </c>
      <c r="AE286" s="14">
        <f t="shared" si="44"/>
        <v>4</v>
      </c>
      <c r="AF286" s="17" t="str">
        <f>VLOOKUP(AE286,'[1]Scoring Model'!$C$18:$D$27,2,FALSE)</f>
        <v>01  Low</v>
      </c>
      <c r="AG286" s="10" t="s">
        <v>1422</v>
      </c>
      <c r="AH286" s="10" t="s">
        <v>297</v>
      </c>
      <c r="AI286" s="16">
        <v>394503</v>
      </c>
      <c r="AJ286" s="18">
        <v>0</v>
      </c>
    </row>
    <row r="287" spans="2:36" ht="15" customHeight="1" x14ac:dyDescent="0.25">
      <c r="B287" s="10" t="s">
        <v>55</v>
      </c>
      <c r="C287" s="10" t="s">
        <v>56</v>
      </c>
      <c r="D287" s="10" t="s">
        <v>1423</v>
      </c>
      <c r="E287" s="10" t="str">
        <f t="shared" si="36"/>
        <v>WCV0092141</v>
      </c>
      <c r="F287" s="11">
        <f>VLOOKUP(E287,'[1]Policy Number &amp; Loss Info'!$H$4:$K$8916,2,FALSE)</f>
        <v>13900.119999999999</v>
      </c>
      <c r="G287" s="11">
        <f>VLOOKUP(E287,'[1]Policy Number &amp; Loss Info'!$H$4:$K$8916,4,FALSE)</f>
        <v>0</v>
      </c>
      <c r="H287" s="12">
        <f>VLOOKUP(E287,'[1]Policy Number &amp; Loss Info'!$H$4:$K$8916,3,FALSE)</f>
        <v>0</v>
      </c>
      <c r="I287" s="13">
        <f t="shared" si="37"/>
        <v>0</v>
      </c>
      <c r="J287" s="14">
        <f t="shared" si="38"/>
        <v>0</v>
      </c>
      <c r="K287" s="10" t="s">
        <v>1424</v>
      </c>
      <c r="L287" s="10"/>
      <c r="M287" s="10" t="s">
        <v>59</v>
      </c>
      <c r="N287" s="10">
        <f>VLOOKUP(M287,[1]Array!$I$8:$J$14,2,FALSE)</f>
        <v>7</v>
      </c>
      <c r="O287" s="10">
        <v>5645</v>
      </c>
      <c r="P287" s="15">
        <v>45512</v>
      </c>
      <c r="Q287" s="10" t="s">
        <v>60</v>
      </c>
      <c r="R287" s="10" t="s">
        <v>204</v>
      </c>
      <c r="S287" s="10" t="s">
        <v>205</v>
      </c>
      <c r="T287" s="10">
        <v>1</v>
      </c>
      <c r="U287" s="10">
        <v>0</v>
      </c>
      <c r="V287" s="16">
        <v>0</v>
      </c>
      <c r="W287" s="16">
        <v>5266</v>
      </c>
      <c r="X287" s="16" t="str">
        <f>VLOOKUP(W287,[1]Array!$C$8:$D$15,2,TRUE)</f>
        <v>02  $5,000 - $9,999</v>
      </c>
      <c r="Y287" s="14">
        <f t="shared" si="39"/>
        <v>0</v>
      </c>
      <c r="Z287" s="14">
        <f t="shared" si="40"/>
        <v>0</v>
      </c>
      <c r="AA287" s="14">
        <f t="shared" si="41"/>
        <v>1</v>
      </c>
      <c r="AB287" s="14">
        <f t="shared" si="42"/>
        <v>0</v>
      </c>
      <c r="AC287" s="14">
        <f t="shared" si="43"/>
        <v>1.0453183000178654E-2</v>
      </c>
      <c r="AD287" s="14">
        <f>(Y287*'[1]Scoring Model'!$K$17+'Working Data - V3'!Z287*'[1]Scoring Model'!$K$7+'Working Data - V3'!AA287*'[1]Scoring Model'!$K$9+'Working Data - V3'!AB287*'[1]Scoring Model'!$K$10+AC287*'[1]Scoring Model'!$K$11)</f>
        <v>0.20209063660003573</v>
      </c>
      <c r="AE287" s="14">
        <f t="shared" si="44"/>
        <v>4</v>
      </c>
      <c r="AF287" s="17" t="str">
        <f>VLOOKUP(AE287,'[1]Scoring Model'!$C$18:$D$27,2,FALSE)</f>
        <v>01  Low</v>
      </c>
      <c r="AG287" s="10" t="s">
        <v>1425</v>
      </c>
      <c r="AH287" s="10" t="s">
        <v>1426</v>
      </c>
      <c r="AI287" s="16">
        <v>44673</v>
      </c>
      <c r="AJ287" s="18">
        <v>0</v>
      </c>
    </row>
    <row r="288" spans="2:36" ht="15" customHeight="1" x14ac:dyDescent="0.25">
      <c r="B288" s="10" t="s">
        <v>98</v>
      </c>
      <c r="C288" s="10" t="s">
        <v>46</v>
      </c>
      <c r="D288" s="10" t="s">
        <v>1427</v>
      </c>
      <c r="E288" s="10" t="str">
        <f t="shared" si="36"/>
        <v>WCV0092123</v>
      </c>
      <c r="F288" s="11">
        <f>VLOOKUP(E288,'[1]Policy Number &amp; Loss Info'!$H$4:$K$8916,2,FALSE)</f>
        <v>23578.23</v>
      </c>
      <c r="G288" s="11">
        <f>VLOOKUP(E288,'[1]Policy Number &amp; Loss Info'!$H$4:$K$8916,4,FALSE)</f>
        <v>701.87</v>
      </c>
      <c r="H288" s="12">
        <f>VLOOKUP(E288,'[1]Policy Number &amp; Loss Info'!$H$4:$K$8916,3,FALSE)</f>
        <v>1</v>
      </c>
      <c r="I288" s="13">
        <f t="shared" si="37"/>
        <v>2.9767713691825043E-2</v>
      </c>
      <c r="J288" s="14">
        <f t="shared" si="38"/>
        <v>4.241200463308739</v>
      </c>
      <c r="K288" s="10" t="s">
        <v>1428</v>
      </c>
      <c r="L288" s="10"/>
      <c r="M288" s="10" t="s">
        <v>161</v>
      </c>
      <c r="N288" s="10">
        <f>VLOOKUP(M288,[1]Array!$I$8:$J$14,2,FALSE)</f>
        <v>2</v>
      </c>
      <c r="O288" s="10">
        <v>9060</v>
      </c>
      <c r="P288" s="15">
        <v>45505</v>
      </c>
      <c r="Q288" s="10" t="s">
        <v>102</v>
      </c>
      <c r="R288" s="10" t="s">
        <v>267</v>
      </c>
      <c r="S288" s="10" t="s">
        <v>268</v>
      </c>
      <c r="T288" s="10">
        <v>0.9</v>
      </c>
      <c r="U288" s="10">
        <v>0</v>
      </c>
      <c r="V288" s="16">
        <v>0</v>
      </c>
      <c r="W288" s="16">
        <v>7632</v>
      </c>
      <c r="X288" s="16" t="str">
        <f>VLOOKUP(W288,[1]Array!$C$8:$D$15,2,TRUE)</f>
        <v>02  $5,000 - $9,999</v>
      </c>
      <c r="Y288" s="14">
        <f t="shared" si="39"/>
        <v>1.4883856845912521E-2</v>
      </c>
      <c r="Z288" s="14">
        <f t="shared" si="40"/>
        <v>2.9190062188722395E-2</v>
      </c>
      <c r="AA288" s="14">
        <f t="shared" si="41"/>
        <v>0.16666666666666666</v>
      </c>
      <c r="AB288" s="14">
        <f t="shared" si="42"/>
        <v>0</v>
      </c>
      <c r="AC288" s="14">
        <f t="shared" si="43"/>
        <v>1.5149770728705559E-2</v>
      </c>
      <c r="AD288" s="14">
        <f>(Y288*'[1]Scoring Model'!$K$17+'Working Data - V3'!Z288*'[1]Scoring Model'!$K$7+'Working Data - V3'!AA288*'[1]Scoring Model'!$K$9+'Working Data - V3'!AB288*'[1]Scoring Model'!$K$10+AC288*'[1]Scoring Model'!$K$11)</f>
        <v>4.6666456970592685E-2</v>
      </c>
      <c r="AE288" s="14">
        <f t="shared" si="44"/>
        <v>2</v>
      </c>
      <c r="AF288" s="17" t="str">
        <f>VLOOKUP(AE288,'[1]Scoring Model'!$C$18:$D$27,2,FALSE)</f>
        <v>01  Low</v>
      </c>
      <c r="AG288" s="10" t="s">
        <v>350</v>
      </c>
      <c r="AH288" s="10" t="s">
        <v>1032</v>
      </c>
      <c r="AI288" s="16">
        <v>839966</v>
      </c>
      <c r="AJ288" s="18">
        <v>0</v>
      </c>
    </row>
    <row r="289" spans="2:36" ht="15" customHeight="1" x14ac:dyDescent="0.25">
      <c r="B289" s="10" t="s">
        <v>35</v>
      </c>
      <c r="C289" s="10" t="s">
        <v>36</v>
      </c>
      <c r="D289" s="10" t="s">
        <v>1429</v>
      </c>
      <c r="E289" s="10" t="str">
        <f t="shared" si="36"/>
        <v>WCV0091275</v>
      </c>
      <c r="F289" s="11">
        <f>VLOOKUP(E289,'[1]Policy Number &amp; Loss Info'!$H$4:$K$8916,2,FALSE)</f>
        <v>120839.1</v>
      </c>
      <c r="G289" s="11">
        <f>VLOOKUP(E289,'[1]Policy Number &amp; Loss Info'!$H$4:$K$8916,4,FALSE)</f>
        <v>1205.5999999999999</v>
      </c>
      <c r="H289" s="12">
        <f>VLOOKUP(E289,'[1]Policy Number &amp; Loss Info'!$H$4:$K$8916,3,FALSE)</f>
        <v>1</v>
      </c>
      <c r="I289" s="13">
        <f t="shared" si="37"/>
        <v>9.9769031712417574E-3</v>
      </c>
      <c r="J289" s="14">
        <f t="shared" si="38"/>
        <v>0.82754671294307891</v>
      </c>
      <c r="K289" s="10" t="s">
        <v>1430</v>
      </c>
      <c r="L289" s="10"/>
      <c r="M289" s="10" t="s">
        <v>87</v>
      </c>
      <c r="N289" s="10">
        <f>VLOOKUP(M289,[1]Array!$I$8:$J$14,2,FALSE)</f>
        <v>3</v>
      </c>
      <c r="O289" s="10">
        <v>8810</v>
      </c>
      <c r="P289" s="15">
        <v>45519</v>
      </c>
      <c r="Q289" s="10" t="s">
        <v>60</v>
      </c>
      <c r="R289" s="10" t="s">
        <v>94</v>
      </c>
      <c r="S289" s="10" t="s">
        <v>1431</v>
      </c>
      <c r="T289" s="10">
        <v>0.71</v>
      </c>
      <c r="U289" s="10">
        <v>0</v>
      </c>
      <c r="V289" s="16">
        <v>0</v>
      </c>
      <c r="W289" s="16">
        <v>25616</v>
      </c>
      <c r="X289" s="16" t="str">
        <f>VLOOKUP(W289,[1]Array!$C$8:$D$15,2,TRUE)</f>
        <v>05  $25,000 - $49,999</v>
      </c>
      <c r="Y289" s="14">
        <f t="shared" si="39"/>
        <v>4.9884515856208787E-3</v>
      </c>
      <c r="Z289" s="14">
        <f t="shared" si="40"/>
        <v>5.6955902518307398E-3</v>
      </c>
      <c r="AA289" s="14">
        <f t="shared" si="41"/>
        <v>0.33333333333333331</v>
      </c>
      <c r="AB289" s="14">
        <f t="shared" si="42"/>
        <v>0</v>
      </c>
      <c r="AC289" s="14">
        <f t="shared" si="43"/>
        <v>5.0848601544355561E-2</v>
      </c>
      <c r="AD289" s="14">
        <f>(Y289*'[1]Scoring Model'!$K$17+'Working Data - V3'!Z289*'[1]Scoring Model'!$K$7+'Working Data - V3'!AA289*'[1]Scoring Model'!$K$9+'Working Data - V3'!AB289*'[1]Scoring Model'!$K$10+AC289*'[1]Scoring Model'!$K$11)</f>
        <v>7.9472040501590194E-2</v>
      </c>
      <c r="AE289" s="14">
        <f t="shared" si="44"/>
        <v>2</v>
      </c>
      <c r="AF289" s="17" t="str">
        <f>VLOOKUP(AE289,'[1]Scoring Model'!$C$18:$D$27,2,FALSE)</f>
        <v>01  Low</v>
      </c>
      <c r="AG289" s="10" t="s">
        <v>1432</v>
      </c>
      <c r="AH289" s="10" t="s">
        <v>136</v>
      </c>
      <c r="AI289" s="16">
        <v>14168501</v>
      </c>
      <c r="AJ289" s="18">
        <v>0</v>
      </c>
    </row>
    <row r="290" spans="2:36" ht="15" customHeight="1" x14ac:dyDescent="0.25">
      <c r="B290" s="10" t="s">
        <v>98</v>
      </c>
      <c r="C290" s="10" t="s">
        <v>46</v>
      </c>
      <c r="D290" s="10" t="s">
        <v>1433</v>
      </c>
      <c r="E290" s="10" t="str">
        <f t="shared" si="36"/>
        <v>WCV0091270</v>
      </c>
      <c r="F290" s="11">
        <f>VLOOKUP(E290,'[1]Policy Number &amp; Loss Info'!$H$4:$K$8916,2,FALSE)</f>
        <v>12062.34</v>
      </c>
      <c r="G290" s="11">
        <f>VLOOKUP(E290,'[1]Policy Number &amp; Loss Info'!$H$4:$K$8916,4,FALSE)</f>
        <v>1500</v>
      </c>
      <c r="H290" s="12">
        <f>VLOOKUP(E290,'[1]Policy Number &amp; Loss Info'!$H$4:$K$8916,3,FALSE)</f>
        <v>1</v>
      </c>
      <c r="I290" s="13">
        <f t="shared" si="37"/>
        <v>0.12435398106834993</v>
      </c>
      <c r="J290" s="14">
        <f t="shared" si="38"/>
        <v>8.2902654045566617</v>
      </c>
      <c r="K290" s="10" t="s">
        <v>1434</v>
      </c>
      <c r="L290" s="10"/>
      <c r="M290" s="10" t="s">
        <v>49</v>
      </c>
      <c r="N290" s="10">
        <f>VLOOKUP(M290,[1]Array!$I$8:$J$14,2,FALSE)</f>
        <v>4</v>
      </c>
      <c r="O290" s="10">
        <v>9015</v>
      </c>
      <c r="P290" s="15">
        <v>45505</v>
      </c>
      <c r="Q290" s="10" t="s">
        <v>102</v>
      </c>
      <c r="R290" s="10" t="s">
        <v>103</v>
      </c>
      <c r="S290" s="10" t="s">
        <v>1435</v>
      </c>
      <c r="T290" s="10">
        <v>0.91</v>
      </c>
      <c r="U290" s="10">
        <v>1</v>
      </c>
      <c r="V290" s="16">
        <v>1500</v>
      </c>
      <c r="W290" s="16">
        <v>4146</v>
      </c>
      <c r="X290" s="16" t="str">
        <f>VLOOKUP(W290,[1]Array!$C$8:$D$15,2,TRUE)</f>
        <v>01  $0 - $4,999</v>
      </c>
      <c r="Y290" s="14">
        <f t="shared" si="39"/>
        <v>6.2176990534174963E-2</v>
      </c>
      <c r="Z290" s="14">
        <f t="shared" si="40"/>
        <v>5.7057751646861221E-2</v>
      </c>
      <c r="AA290" s="14">
        <f t="shared" si="41"/>
        <v>0.5</v>
      </c>
      <c r="AB290" s="14">
        <f t="shared" si="42"/>
        <v>0</v>
      </c>
      <c r="AC290" s="14">
        <f t="shared" si="43"/>
        <v>8.229946205609703E-3</v>
      </c>
      <c r="AD290" s="14">
        <f>(Y290*'[1]Scoring Model'!$K$17+'Working Data - V3'!Z290*'[1]Scoring Model'!$K$7+'Working Data - V3'!AA290*'[1]Scoring Model'!$K$9+'Working Data - V3'!AB290*'[1]Scoring Model'!$K$10+AC290*'[1]Scoring Model'!$K$11)</f>
        <v>0.13171063673074668</v>
      </c>
      <c r="AE290" s="14">
        <f t="shared" si="44"/>
        <v>3</v>
      </c>
      <c r="AF290" s="17" t="str">
        <f>VLOOKUP(AE290,'[1]Scoring Model'!$C$18:$D$27,2,FALSE)</f>
        <v>01  Low</v>
      </c>
      <c r="AG290" s="10" t="s">
        <v>417</v>
      </c>
      <c r="AH290" s="10" t="s">
        <v>585</v>
      </c>
      <c r="AI290" s="16">
        <v>201373</v>
      </c>
      <c r="AJ290" s="18">
        <v>0.48195199999999999</v>
      </c>
    </row>
    <row r="291" spans="2:36" ht="15" customHeight="1" x14ac:dyDescent="0.25">
      <c r="B291" s="10" t="s">
        <v>55</v>
      </c>
      <c r="C291" s="10" t="s">
        <v>56</v>
      </c>
      <c r="D291" s="10" t="s">
        <v>1436</v>
      </c>
      <c r="E291" s="10" t="str">
        <f t="shared" si="36"/>
        <v>WCV0090159</v>
      </c>
      <c r="F291" s="11">
        <f>VLOOKUP(E291,'[1]Policy Number &amp; Loss Info'!$H$4:$K$8916,2,FALSE)</f>
        <v>10887.67</v>
      </c>
      <c r="G291" s="11">
        <f>VLOOKUP(E291,'[1]Policy Number &amp; Loss Info'!$H$4:$K$8916,4,FALSE)</f>
        <v>0</v>
      </c>
      <c r="H291" s="12">
        <f>VLOOKUP(E291,'[1]Policy Number &amp; Loss Info'!$H$4:$K$8916,3,FALSE)</f>
        <v>0</v>
      </c>
      <c r="I291" s="13">
        <f t="shared" si="37"/>
        <v>0</v>
      </c>
      <c r="J291" s="14">
        <f t="shared" si="38"/>
        <v>0</v>
      </c>
      <c r="K291" s="10" t="s">
        <v>1437</v>
      </c>
      <c r="L291" s="10"/>
      <c r="M291" s="10" t="s">
        <v>59</v>
      </c>
      <c r="N291" s="10">
        <f>VLOOKUP(M291,[1]Array!$I$8:$J$14,2,FALSE)</f>
        <v>7</v>
      </c>
      <c r="O291" s="10">
        <v>5645</v>
      </c>
      <c r="P291" s="15">
        <v>45531</v>
      </c>
      <c r="Q291" s="10" t="s">
        <v>60</v>
      </c>
      <c r="R291" s="10" t="s">
        <v>630</v>
      </c>
      <c r="S291" s="10" t="s">
        <v>1438</v>
      </c>
      <c r="T291" s="10">
        <v>0.96</v>
      </c>
      <c r="U291" s="10">
        <v>0</v>
      </c>
      <c r="V291" s="16">
        <v>0</v>
      </c>
      <c r="W291" s="16">
        <v>6961</v>
      </c>
      <c r="X291" s="16" t="str">
        <f>VLOOKUP(W291,[1]Array!$C$8:$D$15,2,TRUE)</f>
        <v>02  $5,000 - $9,999</v>
      </c>
      <c r="Y291" s="14">
        <f t="shared" si="39"/>
        <v>0</v>
      </c>
      <c r="Z291" s="14">
        <f t="shared" si="40"/>
        <v>0</v>
      </c>
      <c r="AA291" s="14">
        <f t="shared" si="41"/>
        <v>1</v>
      </c>
      <c r="AB291" s="14">
        <f t="shared" si="42"/>
        <v>0</v>
      </c>
      <c r="AC291" s="14">
        <f t="shared" si="43"/>
        <v>1.3817813684816483E-2</v>
      </c>
      <c r="AD291" s="14">
        <f>(Y291*'[1]Scoring Model'!$K$17+'Working Data - V3'!Z291*'[1]Scoring Model'!$K$7+'Working Data - V3'!AA291*'[1]Scoring Model'!$K$9+'Working Data - V3'!AB291*'[1]Scoring Model'!$K$10+AC291*'[1]Scoring Model'!$K$11)</f>
        <v>0.2027635627369633</v>
      </c>
      <c r="AE291" s="14">
        <f t="shared" si="44"/>
        <v>4</v>
      </c>
      <c r="AF291" s="17" t="str">
        <f>VLOOKUP(AE291,'[1]Scoring Model'!$C$18:$D$27,2,FALSE)</f>
        <v>01  Low</v>
      </c>
      <c r="AG291" s="10" t="s">
        <v>1439</v>
      </c>
      <c r="AH291" s="10" t="s">
        <v>291</v>
      </c>
      <c r="AI291" s="16">
        <v>70562</v>
      </c>
      <c r="AJ291" s="18">
        <v>0</v>
      </c>
    </row>
    <row r="292" spans="2:36" ht="15" customHeight="1" x14ac:dyDescent="0.25">
      <c r="B292" s="10" t="s">
        <v>55</v>
      </c>
      <c r="C292" s="10" t="s">
        <v>36</v>
      </c>
      <c r="D292" s="10" t="s">
        <v>1440</v>
      </c>
      <c r="E292" s="10" t="str">
        <f t="shared" si="36"/>
        <v>WCV0090139</v>
      </c>
      <c r="F292" s="11">
        <f>VLOOKUP(E292,'[1]Policy Number &amp; Loss Info'!$H$4:$K$8916,2,FALSE)</f>
        <v>12474.08</v>
      </c>
      <c r="G292" s="11">
        <f>VLOOKUP(E292,'[1]Policy Number &amp; Loss Info'!$H$4:$K$8916,4,FALSE)</f>
        <v>0</v>
      </c>
      <c r="H292" s="12">
        <f>VLOOKUP(E292,'[1]Policy Number &amp; Loss Info'!$H$4:$K$8916,3,FALSE)</f>
        <v>0</v>
      </c>
      <c r="I292" s="13">
        <f t="shared" si="37"/>
        <v>0</v>
      </c>
      <c r="J292" s="14">
        <f t="shared" si="38"/>
        <v>0</v>
      </c>
      <c r="K292" s="10" t="s">
        <v>1441</v>
      </c>
      <c r="L292" s="10"/>
      <c r="M292" s="10" t="s">
        <v>67</v>
      </c>
      <c r="N292" s="10">
        <f>VLOOKUP(M292,[1]Array!$I$8:$J$14,2,FALSE)</f>
        <v>6</v>
      </c>
      <c r="O292" s="10">
        <v>7219</v>
      </c>
      <c r="P292" s="15">
        <v>45530</v>
      </c>
      <c r="Q292" s="10" t="s">
        <v>60</v>
      </c>
      <c r="R292" s="10" t="s">
        <v>116</v>
      </c>
      <c r="S292" s="10" t="s">
        <v>117</v>
      </c>
      <c r="T292" s="10">
        <v>1</v>
      </c>
      <c r="U292" s="10">
        <v>0</v>
      </c>
      <c r="V292" s="16">
        <v>0</v>
      </c>
      <c r="W292" s="16">
        <v>4364</v>
      </c>
      <c r="X292" s="16" t="str">
        <f>VLOOKUP(W292,[1]Array!$C$8:$D$15,2,TRUE)</f>
        <v>01  $0 - $4,999</v>
      </c>
      <c r="Y292" s="14">
        <f t="shared" si="39"/>
        <v>0</v>
      </c>
      <c r="Z292" s="14">
        <f t="shared" si="40"/>
        <v>0</v>
      </c>
      <c r="AA292" s="14">
        <f t="shared" si="41"/>
        <v>0.83333333333333337</v>
      </c>
      <c r="AB292" s="14">
        <f t="shared" si="42"/>
        <v>0</v>
      </c>
      <c r="AC292" s="14">
        <f t="shared" si="43"/>
        <v>8.6626833674097303E-3</v>
      </c>
      <c r="AD292" s="14">
        <f>(Y292*'[1]Scoring Model'!$K$17+'Working Data - V3'!Z292*'[1]Scoring Model'!$K$7+'Working Data - V3'!AA292*'[1]Scoring Model'!$K$9+'Working Data - V3'!AB292*'[1]Scoring Model'!$K$10+AC292*'[1]Scoring Model'!$K$11)</f>
        <v>0.16839920334014863</v>
      </c>
      <c r="AE292" s="14">
        <f t="shared" si="44"/>
        <v>4</v>
      </c>
      <c r="AF292" s="17" t="str">
        <f>VLOOKUP(AE292,'[1]Scoring Model'!$C$18:$D$27,2,FALSE)</f>
        <v>01  Low</v>
      </c>
      <c r="AG292" s="10" t="s">
        <v>490</v>
      </c>
      <c r="AH292" s="10" t="s">
        <v>1442</v>
      </c>
      <c r="AI292" s="16">
        <v>52400</v>
      </c>
      <c r="AJ292" s="18">
        <v>0</v>
      </c>
    </row>
    <row r="293" spans="2:36" ht="15" customHeight="1" x14ac:dyDescent="0.25">
      <c r="B293" s="10" t="s">
        <v>55</v>
      </c>
      <c r="C293" s="10" t="s">
        <v>56</v>
      </c>
      <c r="D293" s="10" t="s">
        <v>1443</v>
      </c>
      <c r="E293" s="10" t="str">
        <f t="shared" si="36"/>
        <v>WCV0090103</v>
      </c>
      <c r="F293" s="11">
        <f>VLOOKUP(E293,'[1]Policy Number &amp; Loss Info'!$H$4:$K$8916,2,FALSE)</f>
        <v>22716.82</v>
      </c>
      <c r="G293" s="11">
        <f>VLOOKUP(E293,'[1]Policy Number &amp; Loss Info'!$H$4:$K$8916,4,FALSE)</f>
        <v>0</v>
      </c>
      <c r="H293" s="12">
        <f>VLOOKUP(E293,'[1]Policy Number &amp; Loss Info'!$H$4:$K$8916,3,FALSE)</f>
        <v>0</v>
      </c>
      <c r="I293" s="13">
        <f t="shared" si="37"/>
        <v>0</v>
      </c>
      <c r="J293" s="14">
        <f t="shared" si="38"/>
        <v>0</v>
      </c>
      <c r="K293" s="10" t="s">
        <v>1444</v>
      </c>
      <c r="L293" s="10"/>
      <c r="M293" s="10" t="s">
        <v>67</v>
      </c>
      <c r="N293" s="10">
        <f>VLOOKUP(M293,[1]Array!$I$8:$J$14,2,FALSE)</f>
        <v>6</v>
      </c>
      <c r="O293" s="10">
        <v>7219</v>
      </c>
      <c r="P293" s="15">
        <v>45518</v>
      </c>
      <c r="Q293" s="10" t="s">
        <v>60</v>
      </c>
      <c r="R293" s="10" t="s">
        <v>603</v>
      </c>
      <c r="S293" s="10" t="s">
        <v>604</v>
      </c>
      <c r="T293" s="10">
        <v>0.95</v>
      </c>
      <c r="U293" s="10">
        <v>0</v>
      </c>
      <c r="V293" s="16">
        <v>0</v>
      </c>
      <c r="W293" s="16">
        <v>7255</v>
      </c>
      <c r="X293" s="16" t="str">
        <f>VLOOKUP(W293,[1]Array!$C$8:$D$15,2,TRUE)</f>
        <v>02  $5,000 - $9,999</v>
      </c>
      <c r="Y293" s="14">
        <f t="shared" si="39"/>
        <v>0</v>
      </c>
      <c r="Z293" s="14">
        <f t="shared" si="40"/>
        <v>0</v>
      </c>
      <c r="AA293" s="14">
        <f t="shared" si="41"/>
        <v>0.83333333333333337</v>
      </c>
      <c r="AB293" s="14">
        <f t="shared" si="42"/>
        <v>0</v>
      </c>
      <c r="AC293" s="14">
        <f t="shared" si="43"/>
        <v>1.4401413343390833E-2</v>
      </c>
      <c r="AD293" s="14">
        <f>(Y293*'[1]Scoring Model'!$K$17+'Working Data - V3'!Z293*'[1]Scoring Model'!$K$7+'Working Data - V3'!AA293*'[1]Scoring Model'!$K$9+'Working Data - V3'!AB293*'[1]Scoring Model'!$K$10+AC293*'[1]Scoring Model'!$K$11)</f>
        <v>0.16954694933534487</v>
      </c>
      <c r="AE293" s="14">
        <f t="shared" si="44"/>
        <v>4</v>
      </c>
      <c r="AF293" s="17" t="str">
        <f>VLOOKUP(AE293,'[1]Scoring Model'!$C$18:$D$27,2,FALSE)</f>
        <v>01  Low</v>
      </c>
      <c r="AG293" s="10" t="s">
        <v>1445</v>
      </c>
      <c r="AH293" s="10" t="s">
        <v>1446</v>
      </c>
      <c r="AI293" s="16">
        <v>152228</v>
      </c>
      <c r="AJ293" s="18">
        <v>0</v>
      </c>
    </row>
    <row r="294" spans="2:36" ht="15" customHeight="1" x14ac:dyDescent="0.25">
      <c r="B294" s="10" t="s">
        <v>55</v>
      </c>
      <c r="C294" s="10" t="s">
        <v>56</v>
      </c>
      <c r="D294" s="10" t="s">
        <v>1447</v>
      </c>
      <c r="E294" s="10" t="str">
        <f t="shared" si="36"/>
        <v>WCV0090099</v>
      </c>
      <c r="F294" s="11">
        <f>VLOOKUP(E294,'[1]Policy Number &amp; Loss Info'!$H$4:$K$8916,2,FALSE)</f>
        <v>5234.74</v>
      </c>
      <c r="G294" s="11">
        <f>VLOOKUP(E294,'[1]Policy Number &amp; Loss Info'!$H$4:$K$8916,4,FALSE)</f>
        <v>0</v>
      </c>
      <c r="H294" s="12">
        <f>VLOOKUP(E294,'[1]Policy Number &amp; Loss Info'!$H$4:$K$8916,3,FALSE)</f>
        <v>0</v>
      </c>
      <c r="I294" s="13">
        <f t="shared" si="37"/>
        <v>0</v>
      </c>
      <c r="J294" s="14">
        <f t="shared" si="38"/>
        <v>0</v>
      </c>
      <c r="K294" s="10" t="s">
        <v>1448</v>
      </c>
      <c r="L294" s="10"/>
      <c r="M294" s="10" t="s">
        <v>87</v>
      </c>
      <c r="N294" s="10">
        <f>VLOOKUP(M294,[1]Array!$I$8:$J$14,2,FALSE)</f>
        <v>3</v>
      </c>
      <c r="O294" s="10">
        <v>8835</v>
      </c>
      <c r="P294" s="15">
        <v>45518</v>
      </c>
      <c r="Q294" s="10" t="s">
        <v>60</v>
      </c>
      <c r="R294" s="10" t="s">
        <v>630</v>
      </c>
      <c r="S294" s="10" t="s">
        <v>1449</v>
      </c>
      <c r="T294" s="10">
        <v>1</v>
      </c>
      <c r="U294" s="10">
        <v>0</v>
      </c>
      <c r="V294" s="16">
        <v>0</v>
      </c>
      <c r="W294" s="16">
        <v>1861</v>
      </c>
      <c r="X294" s="16" t="str">
        <f>VLOOKUP(W294,[1]Array!$C$8:$D$15,2,TRUE)</f>
        <v>01  $0 - $4,999</v>
      </c>
      <c r="Y294" s="14">
        <f t="shared" si="39"/>
        <v>0</v>
      </c>
      <c r="Z294" s="14">
        <f t="shared" si="40"/>
        <v>0</v>
      </c>
      <c r="AA294" s="14">
        <f t="shared" si="41"/>
        <v>0.33333333333333331</v>
      </c>
      <c r="AB294" s="14">
        <f t="shared" si="42"/>
        <v>0</v>
      </c>
      <c r="AC294" s="14">
        <f t="shared" si="43"/>
        <v>3.6941461381185857E-3</v>
      </c>
      <c r="AD294" s="14">
        <f>(Y294*'[1]Scoring Model'!$K$17+'Working Data - V3'!Z294*'[1]Scoring Model'!$K$7+'Working Data - V3'!AA294*'[1]Scoring Model'!$K$9+'Working Data - V3'!AB294*'[1]Scoring Model'!$K$10+AC294*'[1]Scoring Model'!$K$11)</f>
        <v>6.7405495894290388E-2</v>
      </c>
      <c r="AE294" s="14">
        <f t="shared" si="44"/>
        <v>2</v>
      </c>
      <c r="AF294" s="17" t="str">
        <f>VLOOKUP(AE294,'[1]Scoring Model'!$C$18:$D$27,2,FALSE)</f>
        <v>01  Low</v>
      </c>
      <c r="AG294" s="10" t="s">
        <v>141</v>
      </c>
      <c r="AH294" s="10" t="s">
        <v>1450</v>
      </c>
      <c r="AI294" s="16">
        <v>107901</v>
      </c>
      <c r="AJ294" s="18">
        <v>0</v>
      </c>
    </row>
    <row r="295" spans="2:36" ht="15" customHeight="1" x14ac:dyDescent="0.25">
      <c r="B295" s="10" t="s">
        <v>98</v>
      </c>
      <c r="C295" s="10" t="s">
        <v>46</v>
      </c>
      <c r="D295" s="10" t="s">
        <v>1451</v>
      </c>
      <c r="E295" s="10" t="str">
        <f t="shared" si="36"/>
        <v>WCV0089998</v>
      </c>
      <c r="F295" s="11">
        <f>VLOOKUP(E295,'[1]Policy Number &amp; Loss Info'!$H$4:$K$8916,2,FALSE)</f>
        <v>21235.010000000002</v>
      </c>
      <c r="G295" s="11">
        <f>VLOOKUP(E295,'[1]Policy Number &amp; Loss Info'!$H$4:$K$8916,4,FALSE)</f>
        <v>55755.8</v>
      </c>
      <c r="H295" s="12">
        <f>VLOOKUP(E295,'[1]Policy Number &amp; Loss Info'!$H$4:$K$8916,3,FALSE)</f>
        <v>1</v>
      </c>
      <c r="I295" s="13">
        <f t="shared" si="37"/>
        <v>2.6256545205300115</v>
      </c>
      <c r="J295" s="14">
        <f t="shared" si="38"/>
        <v>4.7092042810434274</v>
      </c>
      <c r="K295" s="10" t="s">
        <v>1452</v>
      </c>
      <c r="L295" s="10"/>
      <c r="M295" s="10" t="s">
        <v>101</v>
      </c>
      <c r="N295" s="10">
        <f>VLOOKUP(M295,[1]Array!$I$8:$J$14,2,FALSE)</f>
        <v>5</v>
      </c>
      <c r="O295" s="10">
        <v>9012</v>
      </c>
      <c r="P295" s="15">
        <v>45505</v>
      </c>
      <c r="Q295" s="10" t="s">
        <v>102</v>
      </c>
      <c r="R295" s="10" t="s">
        <v>582</v>
      </c>
      <c r="S295" s="10" t="s">
        <v>1453</v>
      </c>
      <c r="T295" s="10">
        <v>0.88</v>
      </c>
      <c r="U295" s="10">
        <v>1</v>
      </c>
      <c r="V295" s="16">
        <v>55755.8</v>
      </c>
      <c r="W295" s="16">
        <v>6586</v>
      </c>
      <c r="X295" s="16" t="str">
        <f>VLOOKUP(W295,[1]Array!$C$8:$D$15,2,TRUE)</f>
        <v>02  $5,000 - $9,999</v>
      </c>
      <c r="Y295" s="14">
        <f t="shared" si="39"/>
        <v>1</v>
      </c>
      <c r="Z295" s="14">
        <f t="shared" si="40"/>
        <v>3.2411098464281383E-2</v>
      </c>
      <c r="AA295" s="14">
        <f t="shared" si="41"/>
        <v>0.66666666666666663</v>
      </c>
      <c r="AB295" s="14">
        <f t="shared" si="42"/>
        <v>0</v>
      </c>
      <c r="AC295" s="14">
        <f t="shared" si="43"/>
        <v>1.3073426365206343E-2</v>
      </c>
      <c r="AD295" s="14">
        <f>(Y295*'[1]Scoring Model'!$K$17+'Working Data - V3'!Z295*'[1]Scoring Model'!$K$7+'Working Data - V3'!AA295*'[1]Scoring Model'!$K$9+'Working Data - V3'!AB295*'[1]Scoring Model'!$K$10+AC295*'[1]Scoring Model'!$K$11)</f>
        <v>0.44243023829923084</v>
      </c>
      <c r="AE295" s="14">
        <f t="shared" si="44"/>
        <v>8</v>
      </c>
      <c r="AF295" s="17" t="str">
        <f>VLOOKUP(AE295,'[1]Scoring Model'!$C$18:$D$27,2,FALSE)</f>
        <v>03  High</v>
      </c>
      <c r="AG295" s="10" t="s">
        <v>704</v>
      </c>
      <c r="AH295" s="10" t="s">
        <v>1292</v>
      </c>
      <c r="AI295" s="16">
        <v>577257</v>
      </c>
      <c r="AJ295" s="18">
        <v>11.277443999999999</v>
      </c>
    </row>
    <row r="296" spans="2:36" ht="15" customHeight="1" x14ac:dyDescent="0.25">
      <c r="B296" s="10" t="s">
        <v>35</v>
      </c>
      <c r="C296" s="10" t="s">
        <v>36</v>
      </c>
      <c r="D296" s="10" t="s">
        <v>1454</v>
      </c>
      <c r="E296" s="10" t="str">
        <f t="shared" si="36"/>
        <v>WCV0088751</v>
      </c>
      <c r="F296" s="11">
        <f>VLOOKUP(E296,'[1]Policy Number &amp; Loss Info'!$H$4:$K$8916,2,FALSE)</f>
        <v>15885.41</v>
      </c>
      <c r="G296" s="11">
        <f>VLOOKUP(E296,'[1]Policy Number &amp; Loss Info'!$H$4:$K$8916,4,FALSE)</f>
        <v>0</v>
      </c>
      <c r="H296" s="12">
        <f>VLOOKUP(E296,'[1]Policy Number &amp; Loss Info'!$H$4:$K$8916,3,FALSE)</f>
        <v>0</v>
      </c>
      <c r="I296" s="13">
        <f t="shared" si="37"/>
        <v>0</v>
      </c>
      <c r="J296" s="14">
        <f t="shared" si="38"/>
        <v>0</v>
      </c>
      <c r="K296" s="10" t="s">
        <v>1455</v>
      </c>
      <c r="L296" s="10"/>
      <c r="M296" s="10" t="s">
        <v>59</v>
      </c>
      <c r="N296" s="10">
        <f>VLOOKUP(M296,[1]Array!$I$8:$J$14,2,FALSE)</f>
        <v>7</v>
      </c>
      <c r="O296" s="10">
        <v>3724</v>
      </c>
      <c r="P296" s="15">
        <v>45535</v>
      </c>
      <c r="Q296" s="10" t="s">
        <v>197</v>
      </c>
      <c r="R296" s="10" t="s">
        <v>1456</v>
      </c>
      <c r="S296" s="10" t="s">
        <v>1457</v>
      </c>
      <c r="T296" s="10">
        <v>0.92</v>
      </c>
      <c r="U296" s="10">
        <v>0</v>
      </c>
      <c r="V296" s="16">
        <v>0</v>
      </c>
      <c r="W296" s="16">
        <v>4602</v>
      </c>
      <c r="X296" s="16" t="str">
        <f>VLOOKUP(W296,[1]Array!$C$8:$D$15,2,TRUE)</f>
        <v>01  $0 - $4,999</v>
      </c>
      <c r="Y296" s="14">
        <f t="shared" si="39"/>
        <v>0</v>
      </c>
      <c r="Z296" s="14">
        <f t="shared" si="40"/>
        <v>0</v>
      </c>
      <c r="AA296" s="14">
        <f t="shared" si="41"/>
        <v>1</v>
      </c>
      <c r="AB296" s="14">
        <f t="shared" si="42"/>
        <v>0</v>
      </c>
      <c r="AC296" s="14">
        <f t="shared" si="43"/>
        <v>9.135121186255632E-3</v>
      </c>
      <c r="AD296" s="14">
        <f>(Y296*'[1]Scoring Model'!$K$17+'Working Data - V3'!Z296*'[1]Scoring Model'!$K$7+'Working Data - V3'!AA296*'[1]Scoring Model'!$K$9+'Working Data - V3'!AB296*'[1]Scoring Model'!$K$10+AC296*'[1]Scoring Model'!$K$11)</f>
        <v>0.20182702423725113</v>
      </c>
      <c r="AE296" s="14">
        <f t="shared" si="44"/>
        <v>4</v>
      </c>
      <c r="AF296" s="17" t="str">
        <f>VLOOKUP(AE296,'[1]Scoring Model'!$C$18:$D$27,2,FALSE)</f>
        <v>01  Low</v>
      </c>
      <c r="AG296" s="10" t="s">
        <v>815</v>
      </c>
      <c r="AH296" s="10" t="s">
        <v>700</v>
      </c>
      <c r="AI296" s="16">
        <v>277913</v>
      </c>
      <c r="AJ296" s="18">
        <v>0</v>
      </c>
    </row>
    <row r="297" spans="2:36" ht="15" customHeight="1" x14ac:dyDescent="0.25">
      <c r="B297" s="10" t="s">
        <v>98</v>
      </c>
      <c r="C297" s="10" t="s">
        <v>166</v>
      </c>
      <c r="D297" s="10" t="s">
        <v>1458</v>
      </c>
      <c r="E297" s="10" t="str">
        <f t="shared" si="36"/>
        <v>WCV0088716</v>
      </c>
      <c r="F297" s="11">
        <f>VLOOKUP(E297,'[1]Policy Number &amp; Loss Info'!$H$4:$K$8916,2,FALSE)</f>
        <v>39161.97</v>
      </c>
      <c r="G297" s="11">
        <f>VLOOKUP(E297,'[1]Policy Number &amp; Loss Info'!$H$4:$K$8916,4,FALSE)</f>
        <v>0</v>
      </c>
      <c r="H297" s="12">
        <f>VLOOKUP(E297,'[1]Policy Number &amp; Loss Info'!$H$4:$K$8916,3,FALSE)</f>
        <v>0</v>
      </c>
      <c r="I297" s="13">
        <f t="shared" si="37"/>
        <v>0</v>
      </c>
      <c r="J297" s="14">
        <f t="shared" si="38"/>
        <v>0</v>
      </c>
      <c r="K297" s="10" t="s">
        <v>1459</v>
      </c>
      <c r="L297" s="10"/>
      <c r="M297" s="10" t="s">
        <v>59</v>
      </c>
      <c r="N297" s="10">
        <f>VLOOKUP(M297,[1]Array!$I$8:$J$14,2,FALSE)</f>
        <v>7</v>
      </c>
      <c r="O297" s="10">
        <v>5445</v>
      </c>
      <c r="P297" s="15">
        <v>45523</v>
      </c>
      <c r="Q297" s="10" t="s">
        <v>102</v>
      </c>
      <c r="R297" s="10" t="s">
        <v>1228</v>
      </c>
      <c r="S297" s="10" t="s">
        <v>1460</v>
      </c>
      <c r="T297" s="10">
        <v>0.85</v>
      </c>
      <c r="U297" s="10">
        <v>0</v>
      </c>
      <c r="V297" s="16">
        <v>0</v>
      </c>
      <c r="W297" s="16">
        <v>11295</v>
      </c>
      <c r="X297" s="16" t="str">
        <f>VLOOKUP(W297,[1]Array!$C$8:$D$15,2,TRUE)</f>
        <v>03  $10,000 - $14,999</v>
      </c>
      <c r="Y297" s="14">
        <f t="shared" si="39"/>
        <v>0</v>
      </c>
      <c r="Z297" s="14">
        <f t="shared" si="40"/>
        <v>0</v>
      </c>
      <c r="AA297" s="14">
        <f t="shared" si="41"/>
        <v>1</v>
      </c>
      <c r="AB297" s="14">
        <f t="shared" si="42"/>
        <v>0</v>
      </c>
      <c r="AC297" s="14">
        <f t="shared" si="43"/>
        <v>2.2420946066657402E-2</v>
      </c>
      <c r="AD297" s="14">
        <f>(Y297*'[1]Scoring Model'!$K$17+'Working Data - V3'!Z297*'[1]Scoring Model'!$K$7+'Working Data - V3'!AA297*'[1]Scoring Model'!$K$9+'Working Data - V3'!AB297*'[1]Scoring Model'!$K$10+AC297*'[1]Scoring Model'!$K$11)</f>
        <v>0.2044841892133315</v>
      </c>
      <c r="AE297" s="14">
        <f t="shared" si="44"/>
        <v>4</v>
      </c>
      <c r="AF297" s="17" t="str">
        <f>VLOOKUP(AE297,'[1]Scoring Model'!$C$18:$D$27,2,FALSE)</f>
        <v>01  Low</v>
      </c>
      <c r="AG297" s="10" t="s">
        <v>1461</v>
      </c>
      <c r="AH297" s="10" t="s">
        <v>1462</v>
      </c>
      <c r="AI297" s="16">
        <v>603574</v>
      </c>
      <c r="AJ297" s="18">
        <v>0</v>
      </c>
    </row>
    <row r="298" spans="2:36" ht="15" customHeight="1" x14ac:dyDescent="0.25">
      <c r="B298" s="10" t="s">
        <v>55</v>
      </c>
      <c r="C298" s="10" t="s">
        <v>36</v>
      </c>
      <c r="D298" s="10" t="s">
        <v>1463</v>
      </c>
      <c r="E298" s="10" t="str">
        <f t="shared" si="36"/>
        <v>WCV0088654</v>
      </c>
      <c r="F298" s="11">
        <f>VLOOKUP(E298,'[1]Policy Number &amp; Loss Info'!$H$4:$K$8916,2,FALSE)</f>
        <v>6359.8</v>
      </c>
      <c r="G298" s="11">
        <f>VLOOKUP(E298,'[1]Policy Number &amp; Loss Info'!$H$4:$K$8916,4,FALSE)</f>
        <v>0</v>
      </c>
      <c r="H298" s="12">
        <f>VLOOKUP(E298,'[1]Policy Number &amp; Loss Info'!$H$4:$K$8916,3,FALSE)</f>
        <v>0</v>
      </c>
      <c r="I298" s="13">
        <f t="shared" si="37"/>
        <v>0</v>
      </c>
      <c r="J298" s="14">
        <f t="shared" si="38"/>
        <v>0</v>
      </c>
      <c r="K298" s="10" t="s">
        <v>1464</v>
      </c>
      <c r="L298" s="10"/>
      <c r="M298" s="10" t="s">
        <v>101</v>
      </c>
      <c r="N298" s="10">
        <f>VLOOKUP(M298,[1]Array!$I$8:$J$14,2,FALSE)</f>
        <v>5</v>
      </c>
      <c r="O298" s="10">
        <v>9519</v>
      </c>
      <c r="P298" s="15">
        <v>45506</v>
      </c>
      <c r="Q298" s="10" t="s">
        <v>60</v>
      </c>
      <c r="R298" s="10" t="s">
        <v>1465</v>
      </c>
      <c r="S298" s="10" t="s">
        <v>1466</v>
      </c>
      <c r="T298" s="10">
        <v>1</v>
      </c>
      <c r="U298" s="10">
        <v>0</v>
      </c>
      <c r="V298" s="16">
        <v>0</v>
      </c>
      <c r="W298" s="16">
        <v>2044</v>
      </c>
      <c r="X298" s="16" t="str">
        <f>VLOOKUP(W298,[1]Array!$C$8:$D$15,2,TRUE)</f>
        <v>01  $0 - $4,999</v>
      </c>
      <c r="Y298" s="14">
        <f t="shared" si="39"/>
        <v>0</v>
      </c>
      <c r="Z298" s="14">
        <f t="shared" si="40"/>
        <v>0</v>
      </c>
      <c r="AA298" s="14">
        <f t="shared" si="41"/>
        <v>0.66666666666666663</v>
      </c>
      <c r="AB298" s="14">
        <f t="shared" si="42"/>
        <v>0</v>
      </c>
      <c r="AC298" s="14">
        <f t="shared" si="43"/>
        <v>4.057407150088334E-3</v>
      </c>
      <c r="AD298" s="14">
        <f>(Y298*'[1]Scoring Model'!$K$17+'Working Data - V3'!Z298*'[1]Scoring Model'!$K$7+'Working Data - V3'!AA298*'[1]Scoring Model'!$K$9+'Working Data - V3'!AB298*'[1]Scoring Model'!$K$10+AC298*'[1]Scoring Model'!$K$11)</f>
        <v>0.13414481476335099</v>
      </c>
      <c r="AE298" s="14">
        <f t="shared" si="44"/>
        <v>3</v>
      </c>
      <c r="AF298" s="17" t="str">
        <f>VLOOKUP(AE298,'[1]Scoring Model'!$C$18:$D$27,2,FALSE)</f>
        <v>01  Low</v>
      </c>
      <c r="AG298" s="10" t="s">
        <v>1467</v>
      </c>
      <c r="AH298" s="10" t="s">
        <v>119</v>
      </c>
      <c r="AI298" s="16">
        <v>51500</v>
      </c>
      <c r="AJ298" s="18">
        <v>0</v>
      </c>
    </row>
    <row r="299" spans="2:36" ht="15" customHeight="1" x14ac:dyDescent="0.25">
      <c r="B299" s="10" t="s">
        <v>55</v>
      </c>
      <c r="C299" s="10" t="s">
        <v>56</v>
      </c>
      <c r="D299" s="10" t="s">
        <v>1468</v>
      </c>
      <c r="E299" s="10" t="str">
        <f t="shared" si="36"/>
        <v>WCV0088613</v>
      </c>
      <c r="F299" s="11">
        <f>VLOOKUP(E299,'[1]Policy Number &amp; Loss Info'!$H$4:$K$8916,2,FALSE)</f>
        <v>70450.83</v>
      </c>
      <c r="G299" s="11">
        <f>VLOOKUP(E299,'[1]Policy Number &amp; Loss Info'!$H$4:$K$8916,4,FALSE)</f>
        <v>0</v>
      </c>
      <c r="H299" s="12">
        <f>VLOOKUP(E299,'[1]Policy Number &amp; Loss Info'!$H$4:$K$8916,3,FALSE)</f>
        <v>0</v>
      </c>
      <c r="I299" s="13">
        <f t="shared" si="37"/>
        <v>0</v>
      </c>
      <c r="J299" s="14">
        <f t="shared" si="38"/>
        <v>0</v>
      </c>
      <c r="K299" s="10" t="s">
        <v>1469</v>
      </c>
      <c r="L299" s="10"/>
      <c r="M299" s="10" t="s">
        <v>101</v>
      </c>
      <c r="N299" s="10">
        <f>VLOOKUP(M299,[1]Array!$I$8:$J$14,2,FALSE)</f>
        <v>5</v>
      </c>
      <c r="O299" s="10">
        <v>8393</v>
      </c>
      <c r="P299" s="15">
        <v>45505</v>
      </c>
      <c r="Q299" s="10" t="s">
        <v>60</v>
      </c>
      <c r="R299" s="10" t="s">
        <v>751</v>
      </c>
      <c r="S299" s="10" t="s">
        <v>1470</v>
      </c>
      <c r="T299" s="10">
        <v>1.2</v>
      </c>
      <c r="U299" s="10">
        <v>0</v>
      </c>
      <c r="V299" s="16">
        <v>0</v>
      </c>
      <c r="W299" s="16">
        <v>24203</v>
      </c>
      <c r="X299" s="16" t="str">
        <f>VLOOKUP(W299,[1]Array!$C$8:$D$15,2,TRUE)</f>
        <v>04  $15,000 - $24,999</v>
      </c>
      <c r="Y299" s="14">
        <f t="shared" si="39"/>
        <v>0</v>
      </c>
      <c r="Z299" s="14">
        <f t="shared" si="40"/>
        <v>0</v>
      </c>
      <c r="AA299" s="14">
        <f t="shared" si="41"/>
        <v>0.66666666666666663</v>
      </c>
      <c r="AB299" s="14">
        <f t="shared" si="42"/>
        <v>0.19999999999999996</v>
      </c>
      <c r="AC299" s="14">
        <f t="shared" si="43"/>
        <v>4.8043750124064553E-2</v>
      </c>
      <c r="AD299" s="14">
        <f>(Y299*'[1]Scoring Model'!$K$17+'Working Data - V3'!Z299*'[1]Scoring Model'!$K$7+'Working Data - V3'!AA299*'[1]Scoring Model'!$K$9+'Working Data - V3'!AB299*'[1]Scoring Model'!$K$10+AC299*'[1]Scoring Model'!$K$11)</f>
        <v>0.17294208335814623</v>
      </c>
      <c r="AE299" s="14">
        <f t="shared" si="44"/>
        <v>4</v>
      </c>
      <c r="AF299" s="17" t="str">
        <f>VLOOKUP(AE299,'[1]Scoring Model'!$C$18:$D$27,2,FALSE)</f>
        <v>01  Low</v>
      </c>
      <c r="AG299" s="10" t="s">
        <v>1471</v>
      </c>
      <c r="AH299" s="10" t="s">
        <v>812</v>
      </c>
      <c r="AI299" s="16">
        <v>825401</v>
      </c>
      <c r="AJ299" s="18">
        <v>0</v>
      </c>
    </row>
    <row r="300" spans="2:36" ht="15" customHeight="1" x14ac:dyDescent="0.25">
      <c r="B300" s="10" t="s">
        <v>35</v>
      </c>
      <c r="C300" s="10" t="s">
        <v>36</v>
      </c>
      <c r="D300" s="10" t="s">
        <v>1472</v>
      </c>
      <c r="E300" s="10" t="str">
        <f t="shared" si="36"/>
        <v>WCV0086990</v>
      </c>
      <c r="F300" s="11">
        <f>VLOOKUP(E300,'[1]Policy Number &amp; Loss Info'!$H$4:$K$8916,2,FALSE)</f>
        <v>11265.53</v>
      </c>
      <c r="G300" s="11">
        <f>VLOOKUP(E300,'[1]Policy Number &amp; Loss Info'!$H$4:$K$8916,4,FALSE)</f>
        <v>0</v>
      </c>
      <c r="H300" s="12">
        <f>VLOOKUP(E300,'[1]Policy Number &amp; Loss Info'!$H$4:$K$8916,3,FALSE)</f>
        <v>0</v>
      </c>
      <c r="I300" s="13">
        <f t="shared" si="37"/>
        <v>0</v>
      </c>
      <c r="J300" s="14">
        <f t="shared" si="38"/>
        <v>0</v>
      </c>
      <c r="K300" s="10" t="s">
        <v>1473</v>
      </c>
      <c r="L300" s="10"/>
      <c r="M300" s="10" t="s">
        <v>49</v>
      </c>
      <c r="N300" s="10">
        <f>VLOOKUP(M300,[1]Array!$I$8:$J$14,2,FALSE)</f>
        <v>4</v>
      </c>
      <c r="O300" s="10">
        <v>7520</v>
      </c>
      <c r="P300" s="15">
        <v>45530</v>
      </c>
      <c r="Q300" s="10" t="s">
        <v>40</v>
      </c>
      <c r="R300" s="10" t="s">
        <v>757</v>
      </c>
      <c r="S300" s="10" t="s">
        <v>758</v>
      </c>
      <c r="T300" s="10">
        <v>1</v>
      </c>
      <c r="U300" s="10">
        <v>0</v>
      </c>
      <c r="V300" s="16">
        <v>0</v>
      </c>
      <c r="W300" s="16">
        <v>3963</v>
      </c>
      <c r="X300" s="16" t="str">
        <f>VLOOKUP(W300,[1]Array!$C$8:$D$15,2,TRUE)</f>
        <v>01  $0 - $4,999</v>
      </c>
      <c r="Y300" s="14">
        <f t="shared" si="39"/>
        <v>0</v>
      </c>
      <c r="Z300" s="14">
        <f t="shared" si="40"/>
        <v>0</v>
      </c>
      <c r="AA300" s="14">
        <f t="shared" si="41"/>
        <v>0.5</v>
      </c>
      <c r="AB300" s="14">
        <f t="shared" si="42"/>
        <v>0</v>
      </c>
      <c r="AC300" s="14">
        <f t="shared" si="43"/>
        <v>7.8666851936399548E-3</v>
      </c>
      <c r="AD300" s="14">
        <f>(Y300*'[1]Scoring Model'!$K$17+'Working Data - V3'!Z300*'[1]Scoring Model'!$K$7+'Working Data - V3'!AA300*'[1]Scoring Model'!$K$9+'Working Data - V3'!AB300*'[1]Scoring Model'!$K$10+AC300*'[1]Scoring Model'!$K$11)</f>
        <v>0.10157333703872799</v>
      </c>
      <c r="AE300" s="14">
        <f t="shared" si="44"/>
        <v>3</v>
      </c>
      <c r="AF300" s="17" t="str">
        <f>VLOOKUP(AE300,'[1]Scoring Model'!$C$18:$D$27,2,FALSE)</f>
        <v>01  Low</v>
      </c>
      <c r="AG300" s="10" t="s">
        <v>263</v>
      </c>
      <c r="AH300" s="10" t="s">
        <v>723</v>
      </c>
      <c r="AI300" s="16">
        <v>214507</v>
      </c>
      <c r="AJ300" s="18">
        <v>0</v>
      </c>
    </row>
    <row r="301" spans="2:36" ht="15" customHeight="1" x14ac:dyDescent="0.25">
      <c r="B301" s="10" t="s">
        <v>35</v>
      </c>
      <c r="C301" s="10" t="s">
        <v>36</v>
      </c>
      <c r="D301" s="10" t="s">
        <v>1474</v>
      </c>
      <c r="E301" s="10" t="str">
        <f t="shared" si="36"/>
        <v>WCV0086968</v>
      </c>
      <c r="F301" s="11">
        <f>VLOOKUP(E301,'[1]Policy Number &amp; Loss Info'!$H$4:$K$8916,2,FALSE)</f>
        <v>7248.55</v>
      </c>
      <c r="G301" s="11">
        <f>VLOOKUP(E301,'[1]Policy Number &amp; Loss Info'!$H$4:$K$8916,4,FALSE)</f>
        <v>1231.8699999999999</v>
      </c>
      <c r="H301" s="12">
        <f>VLOOKUP(E301,'[1]Policy Number &amp; Loss Info'!$H$4:$K$8916,3,FALSE)</f>
        <v>2</v>
      </c>
      <c r="I301" s="13">
        <f t="shared" si="37"/>
        <v>0.16994709286684923</v>
      </c>
      <c r="J301" s="14">
        <f t="shared" si="38"/>
        <v>27.591725241600042</v>
      </c>
      <c r="K301" s="10" t="s">
        <v>1475</v>
      </c>
      <c r="L301" s="10"/>
      <c r="M301" s="10" t="s">
        <v>161</v>
      </c>
      <c r="N301" s="10">
        <f>VLOOKUP(M301,[1]Array!$I$8:$J$14,2,FALSE)</f>
        <v>2</v>
      </c>
      <c r="O301" s="10">
        <v>8006</v>
      </c>
      <c r="P301" s="15">
        <v>45520</v>
      </c>
      <c r="Q301" s="10" t="s">
        <v>40</v>
      </c>
      <c r="R301" s="10" t="s">
        <v>1476</v>
      </c>
      <c r="S301" s="10" t="s">
        <v>1477</v>
      </c>
      <c r="T301" s="10">
        <v>1</v>
      </c>
      <c r="U301" s="10">
        <v>0</v>
      </c>
      <c r="V301" s="16">
        <v>0</v>
      </c>
      <c r="W301" s="16">
        <v>2498</v>
      </c>
      <c r="X301" s="16" t="str">
        <f>VLOOKUP(W301,[1]Array!$C$8:$D$15,2,TRUE)</f>
        <v>01  $0 - $4,999</v>
      </c>
      <c r="Y301" s="14">
        <f t="shared" si="39"/>
        <v>8.4973546433424613E-2</v>
      </c>
      <c r="Z301" s="14">
        <f t="shared" si="40"/>
        <v>0.18990004897531226</v>
      </c>
      <c r="AA301" s="14">
        <f t="shared" si="41"/>
        <v>0.16666666666666666</v>
      </c>
      <c r="AB301" s="14">
        <f t="shared" si="42"/>
        <v>0</v>
      </c>
      <c r="AC301" s="14">
        <f t="shared" si="43"/>
        <v>4.9586120650296764E-3</v>
      </c>
      <c r="AD301" s="14">
        <f>(Y301*'[1]Scoring Model'!$K$17+'Working Data - V3'!Z301*'[1]Scoring Model'!$K$7+'Working Data - V3'!AA301*'[1]Scoring Model'!$K$9+'Working Data - V3'!AB301*'[1]Scoring Model'!$K$10+AC301*'[1]Scoring Model'!$K$11)</f>
        <v>9.7797129471429101E-2</v>
      </c>
      <c r="AE301" s="14">
        <f t="shared" si="44"/>
        <v>3</v>
      </c>
      <c r="AF301" s="17" t="str">
        <f>VLOOKUP(AE301,'[1]Scoring Model'!$C$18:$D$27,2,FALSE)</f>
        <v>01  Low</v>
      </c>
      <c r="AG301" s="10" t="s">
        <v>947</v>
      </c>
      <c r="AH301" s="10" t="s">
        <v>234</v>
      </c>
      <c r="AI301" s="16">
        <v>160680</v>
      </c>
      <c r="AJ301" s="18">
        <v>0</v>
      </c>
    </row>
    <row r="302" spans="2:36" ht="15" customHeight="1" x14ac:dyDescent="0.25">
      <c r="B302" s="10" t="s">
        <v>55</v>
      </c>
      <c r="C302" s="10" t="s">
        <v>36</v>
      </c>
      <c r="D302" s="10" t="s">
        <v>1478</v>
      </c>
      <c r="E302" s="10" t="str">
        <f t="shared" si="36"/>
        <v>WCV0086929</v>
      </c>
      <c r="F302" s="11">
        <f>VLOOKUP(E302,'[1]Policy Number &amp; Loss Info'!$H$4:$K$8916,2,FALSE)</f>
        <v>8315.0299999999988</v>
      </c>
      <c r="G302" s="11">
        <f>VLOOKUP(E302,'[1]Policy Number &amp; Loss Info'!$H$4:$K$8916,4,FALSE)</f>
        <v>0</v>
      </c>
      <c r="H302" s="12">
        <f>VLOOKUP(E302,'[1]Policy Number &amp; Loss Info'!$H$4:$K$8916,3,FALSE)</f>
        <v>0</v>
      </c>
      <c r="I302" s="13">
        <f t="shared" si="37"/>
        <v>0</v>
      </c>
      <c r="J302" s="14">
        <f t="shared" si="38"/>
        <v>0</v>
      </c>
      <c r="K302" s="10" t="s">
        <v>1479</v>
      </c>
      <c r="L302" s="10"/>
      <c r="M302" s="10" t="s">
        <v>101</v>
      </c>
      <c r="N302" s="10">
        <f>VLOOKUP(M302,[1]Array!$I$8:$J$14,2,FALSE)</f>
        <v>5</v>
      </c>
      <c r="O302" s="10">
        <v>5537</v>
      </c>
      <c r="P302" s="15">
        <v>45510</v>
      </c>
      <c r="Q302" s="10" t="s">
        <v>60</v>
      </c>
      <c r="R302" s="10" t="s">
        <v>1191</v>
      </c>
      <c r="S302" s="10" t="s">
        <v>1192</v>
      </c>
      <c r="T302" s="10">
        <v>1</v>
      </c>
      <c r="U302" s="10">
        <v>0</v>
      </c>
      <c r="V302" s="16">
        <v>0</v>
      </c>
      <c r="W302" s="16">
        <v>2418</v>
      </c>
      <c r="X302" s="16" t="str">
        <f>VLOOKUP(W302,[1]Array!$C$8:$D$15,2,TRUE)</f>
        <v>01  $0 - $4,999</v>
      </c>
      <c r="Y302" s="14">
        <f t="shared" si="39"/>
        <v>0</v>
      </c>
      <c r="Z302" s="14">
        <f t="shared" si="40"/>
        <v>0</v>
      </c>
      <c r="AA302" s="14">
        <f t="shared" si="41"/>
        <v>0.66666666666666663</v>
      </c>
      <c r="AB302" s="14">
        <f t="shared" si="42"/>
        <v>0</v>
      </c>
      <c r="AC302" s="14">
        <f t="shared" si="43"/>
        <v>4.7998094368461794E-3</v>
      </c>
      <c r="AD302" s="14">
        <f>(Y302*'[1]Scoring Model'!$K$17+'Working Data - V3'!Z302*'[1]Scoring Model'!$K$7+'Working Data - V3'!AA302*'[1]Scoring Model'!$K$9+'Working Data - V3'!AB302*'[1]Scoring Model'!$K$10+AC302*'[1]Scoring Model'!$K$11)</f>
        <v>0.13429329522070257</v>
      </c>
      <c r="AE302" s="14">
        <f t="shared" si="44"/>
        <v>3</v>
      </c>
      <c r="AF302" s="17" t="str">
        <f>VLOOKUP(AE302,'[1]Scoring Model'!$C$18:$D$27,2,FALSE)</f>
        <v>01  Low</v>
      </c>
      <c r="AG302" s="10" t="s">
        <v>360</v>
      </c>
      <c r="AH302" s="10" t="s">
        <v>1480</v>
      </c>
      <c r="AI302" s="16">
        <v>78804</v>
      </c>
      <c r="AJ302" s="18">
        <v>0</v>
      </c>
    </row>
    <row r="303" spans="2:36" ht="15" customHeight="1" x14ac:dyDescent="0.25">
      <c r="B303" s="10" t="s">
        <v>55</v>
      </c>
      <c r="C303" s="10" t="s">
        <v>56</v>
      </c>
      <c r="D303" s="10" t="s">
        <v>1481</v>
      </c>
      <c r="E303" s="10" t="str">
        <f t="shared" si="36"/>
        <v>WCV0086923</v>
      </c>
      <c r="F303" s="11">
        <f>VLOOKUP(E303,'[1]Policy Number &amp; Loss Info'!$H$4:$K$8916,2,FALSE)</f>
        <v>8724.11</v>
      </c>
      <c r="G303" s="11">
        <f>VLOOKUP(E303,'[1]Policy Number &amp; Loss Info'!$H$4:$K$8916,4,FALSE)</f>
        <v>0</v>
      </c>
      <c r="H303" s="12">
        <f>VLOOKUP(E303,'[1]Policy Number &amp; Loss Info'!$H$4:$K$8916,3,FALSE)</f>
        <v>0</v>
      </c>
      <c r="I303" s="13">
        <f t="shared" si="37"/>
        <v>0</v>
      </c>
      <c r="J303" s="14">
        <f t="shared" si="38"/>
        <v>0</v>
      </c>
      <c r="K303" s="10" t="s">
        <v>1482</v>
      </c>
      <c r="L303" s="10"/>
      <c r="M303" s="10" t="s">
        <v>59</v>
      </c>
      <c r="N303" s="10">
        <f>VLOOKUP(M303,[1]Array!$I$8:$J$14,2,FALSE)</f>
        <v>7</v>
      </c>
      <c r="O303" s="10">
        <v>5535</v>
      </c>
      <c r="P303" s="15">
        <v>45509</v>
      </c>
      <c r="Q303" s="10" t="s">
        <v>60</v>
      </c>
      <c r="R303" s="10" t="s">
        <v>474</v>
      </c>
      <c r="S303" s="10" t="s">
        <v>475</v>
      </c>
      <c r="T303" s="10">
        <v>1</v>
      </c>
      <c r="U303" s="10">
        <v>0</v>
      </c>
      <c r="V303" s="16">
        <v>0</v>
      </c>
      <c r="W303" s="16">
        <v>2666</v>
      </c>
      <c r="X303" s="16" t="str">
        <f>VLOOKUP(W303,[1]Array!$C$8:$D$15,2,TRUE)</f>
        <v>01  $0 - $4,999</v>
      </c>
      <c r="Y303" s="14">
        <f t="shared" si="39"/>
        <v>0</v>
      </c>
      <c r="Z303" s="14">
        <f t="shared" si="40"/>
        <v>0</v>
      </c>
      <c r="AA303" s="14">
        <f t="shared" si="41"/>
        <v>1</v>
      </c>
      <c r="AB303" s="14">
        <f t="shared" si="42"/>
        <v>0</v>
      </c>
      <c r="AC303" s="14">
        <f t="shared" si="43"/>
        <v>5.2920975842150192E-3</v>
      </c>
      <c r="AD303" s="14">
        <f>(Y303*'[1]Scoring Model'!$K$17+'Working Data - V3'!Z303*'[1]Scoring Model'!$K$7+'Working Data - V3'!AA303*'[1]Scoring Model'!$K$9+'Working Data - V3'!AB303*'[1]Scoring Model'!$K$10+AC303*'[1]Scoring Model'!$K$11)</f>
        <v>0.201058419516843</v>
      </c>
      <c r="AE303" s="14">
        <f t="shared" si="44"/>
        <v>4</v>
      </c>
      <c r="AF303" s="17" t="str">
        <f>VLOOKUP(AE303,'[1]Scoring Model'!$C$18:$D$27,2,FALSE)</f>
        <v>01  Low</v>
      </c>
      <c r="AG303" s="10" t="s">
        <v>1483</v>
      </c>
      <c r="AH303" s="10" t="s">
        <v>579</v>
      </c>
      <c r="AI303" s="16">
        <v>35400</v>
      </c>
      <c r="AJ303" s="18">
        <v>0</v>
      </c>
    </row>
    <row r="304" spans="2:36" ht="15" customHeight="1" x14ac:dyDescent="0.25">
      <c r="B304" s="10" t="s">
        <v>55</v>
      </c>
      <c r="C304" s="10" t="s">
        <v>56</v>
      </c>
      <c r="D304" s="10" t="s">
        <v>1484</v>
      </c>
      <c r="E304" s="10" t="str">
        <f t="shared" si="36"/>
        <v>WCV0086854</v>
      </c>
      <c r="F304" s="11">
        <f>VLOOKUP(E304,'[1]Policy Number &amp; Loss Info'!$H$4:$K$8916,2,FALSE)</f>
        <v>18711.41</v>
      </c>
      <c r="G304" s="11">
        <f>VLOOKUP(E304,'[1]Policy Number &amp; Loss Info'!$H$4:$K$8916,4,FALSE)</f>
        <v>0</v>
      </c>
      <c r="H304" s="12">
        <f>VLOOKUP(E304,'[1]Policy Number &amp; Loss Info'!$H$4:$K$8916,3,FALSE)</f>
        <v>0</v>
      </c>
      <c r="I304" s="13">
        <f t="shared" si="37"/>
        <v>0</v>
      </c>
      <c r="J304" s="14">
        <f t="shared" si="38"/>
        <v>0</v>
      </c>
      <c r="K304" s="10" t="s">
        <v>1485</v>
      </c>
      <c r="L304" s="10"/>
      <c r="M304" s="10" t="s">
        <v>87</v>
      </c>
      <c r="N304" s="10">
        <f>VLOOKUP(M304,[1]Array!$I$8:$J$14,2,FALSE)</f>
        <v>3</v>
      </c>
      <c r="O304" s="10">
        <v>3574</v>
      </c>
      <c r="P304" s="15">
        <v>45512</v>
      </c>
      <c r="Q304" s="10" t="s">
        <v>60</v>
      </c>
      <c r="R304" s="10" t="s">
        <v>219</v>
      </c>
      <c r="S304" s="10" t="s">
        <v>220</v>
      </c>
      <c r="T304" s="10">
        <v>0.95</v>
      </c>
      <c r="U304" s="10">
        <v>0</v>
      </c>
      <c r="V304" s="16">
        <v>0</v>
      </c>
      <c r="W304" s="16">
        <v>5723</v>
      </c>
      <c r="X304" s="16" t="str">
        <f>VLOOKUP(W304,[1]Array!$C$8:$D$15,2,TRUE)</f>
        <v>02  $5,000 - $9,999</v>
      </c>
      <c r="Y304" s="14">
        <f t="shared" si="39"/>
        <v>0</v>
      </c>
      <c r="Z304" s="14">
        <f t="shared" si="40"/>
        <v>0</v>
      </c>
      <c r="AA304" s="14">
        <f t="shared" si="41"/>
        <v>0.33333333333333331</v>
      </c>
      <c r="AB304" s="14">
        <f t="shared" si="42"/>
        <v>0</v>
      </c>
      <c r="AC304" s="14">
        <f t="shared" si="43"/>
        <v>1.1360343013676876E-2</v>
      </c>
      <c r="AD304" s="14">
        <f>(Y304*'[1]Scoring Model'!$K$17+'Working Data - V3'!Z304*'[1]Scoring Model'!$K$7+'Working Data - V3'!AA304*'[1]Scoring Model'!$K$9+'Working Data - V3'!AB304*'[1]Scoring Model'!$K$10+AC304*'[1]Scoring Model'!$K$11)</f>
        <v>6.8938735269402043E-2</v>
      </c>
      <c r="AE304" s="14">
        <f t="shared" si="44"/>
        <v>2</v>
      </c>
      <c r="AF304" s="17" t="str">
        <f>VLOOKUP(AE304,'[1]Scoring Model'!$C$18:$D$27,2,FALSE)</f>
        <v>01  Low</v>
      </c>
      <c r="AG304" s="10" t="s">
        <v>1486</v>
      </c>
      <c r="AH304" s="10" t="s">
        <v>632</v>
      </c>
      <c r="AI304" s="16">
        <v>1157496</v>
      </c>
      <c r="AJ304" s="18">
        <v>0</v>
      </c>
    </row>
    <row r="305" spans="2:36" ht="15" customHeight="1" x14ac:dyDescent="0.25">
      <c r="B305" s="10" t="s">
        <v>98</v>
      </c>
      <c r="C305" s="10" t="s">
        <v>46</v>
      </c>
      <c r="D305" s="10" t="s">
        <v>1487</v>
      </c>
      <c r="E305" s="10" t="str">
        <f t="shared" si="36"/>
        <v>WCV0086107</v>
      </c>
      <c r="F305" s="11">
        <f>VLOOKUP(E305,'[1]Policy Number &amp; Loss Info'!$H$4:$K$8916,2,FALSE)</f>
        <v>5174.04</v>
      </c>
      <c r="G305" s="11">
        <f>VLOOKUP(E305,'[1]Policy Number &amp; Loss Info'!$H$4:$K$8916,4,FALSE)</f>
        <v>0</v>
      </c>
      <c r="H305" s="12">
        <f>VLOOKUP(E305,'[1]Policy Number &amp; Loss Info'!$H$4:$K$8916,3,FALSE)</f>
        <v>0</v>
      </c>
      <c r="I305" s="13">
        <f t="shared" si="37"/>
        <v>0</v>
      </c>
      <c r="J305" s="14">
        <f t="shared" si="38"/>
        <v>0</v>
      </c>
      <c r="K305" s="10" t="s">
        <v>1488</v>
      </c>
      <c r="L305" s="10"/>
      <c r="M305" s="10" t="s">
        <v>49</v>
      </c>
      <c r="N305" s="10">
        <f>VLOOKUP(M305,[1]Array!$I$8:$J$14,2,FALSE)</f>
        <v>4</v>
      </c>
      <c r="O305" s="10">
        <v>8391</v>
      </c>
      <c r="P305" s="15">
        <v>45515</v>
      </c>
      <c r="Q305" s="10" t="s">
        <v>102</v>
      </c>
      <c r="R305" s="10" t="s">
        <v>1489</v>
      </c>
      <c r="S305" s="10" t="s">
        <v>1490</v>
      </c>
      <c r="T305" s="10">
        <v>1</v>
      </c>
      <c r="U305" s="10">
        <v>0</v>
      </c>
      <c r="V305" s="16">
        <v>0</v>
      </c>
      <c r="W305" s="16">
        <v>1655</v>
      </c>
      <c r="X305" s="16" t="str">
        <f>VLOOKUP(W305,[1]Array!$C$8:$D$15,2,TRUE)</f>
        <v>01  $0 - $4,999</v>
      </c>
      <c r="Y305" s="14">
        <f t="shared" si="39"/>
        <v>0</v>
      </c>
      <c r="Z305" s="14">
        <f t="shared" si="40"/>
        <v>0</v>
      </c>
      <c r="AA305" s="14">
        <f t="shared" si="41"/>
        <v>0.5</v>
      </c>
      <c r="AB305" s="14">
        <f t="shared" si="42"/>
        <v>0</v>
      </c>
      <c r="AC305" s="14">
        <f t="shared" si="43"/>
        <v>3.2852293705460827E-3</v>
      </c>
      <c r="AD305" s="14">
        <f>(Y305*'[1]Scoring Model'!$K$17+'Working Data - V3'!Z305*'[1]Scoring Model'!$K$7+'Working Data - V3'!AA305*'[1]Scoring Model'!$K$9+'Working Data - V3'!AB305*'[1]Scoring Model'!$K$10+AC305*'[1]Scoring Model'!$K$11)</f>
        <v>0.10065704587410922</v>
      </c>
      <c r="AE305" s="14">
        <f t="shared" si="44"/>
        <v>3</v>
      </c>
      <c r="AF305" s="17" t="str">
        <f>VLOOKUP(AE305,'[1]Scoring Model'!$C$18:$D$27,2,FALSE)</f>
        <v>01  Low</v>
      </c>
      <c r="AG305" s="10" t="s">
        <v>537</v>
      </c>
      <c r="AH305" s="10" t="s">
        <v>1410</v>
      </c>
      <c r="AI305" s="16">
        <v>79228</v>
      </c>
      <c r="AJ305" s="18">
        <v>0</v>
      </c>
    </row>
    <row r="306" spans="2:36" ht="15" customHeight="1" x14ac:dyDescent="0.25">
      <c r="B306" s="10" t="s">
        <v>55</v>
      </c>
      <c r="C306" s="10" t="s">
        <v>56</v>
      </c>
      <c r="D306" s="10" t="s">
        <v>1491</v>
      </c>
      <c r="E306" s="10" t="str">
        <f t="shared" si="36"/>
        <v>WCV0085141</v>
      </c>
      <c r="F306" s="11">
        <f>VLOOKUP(E306,'[1]Policy Number &amp; Loss Info'!$H$4:$K$8916,2,FALSE)</f>
        <v>4810.8599999999997</v>
      </c>
      <c r="G306" s="11">
        <f>VLOOKUP(E306,'[1]Policy Number &amp; Loss Info'!$H$4:$K$8916,4,FALSE)</f>
        <v>0</v>
      </c>
      <c r="H306" s="12">
        <f>VLOOKUP(E306,'[1]Policy Number &amp; Loss Info'!$H$4:$K$8916,3,FALSE)</f>
        <v>0</v>
      </c>
      <c r="I306" s="13">
        <f t="shared" si="37"/>
        <v>0</v>
      </c>
      <c r="J306" s="14">
        <f t="shared" si="38"/>
        <v>0</v>
      </c>
      <c r="K306" s="10" t="s">
        <v>1492</v>
      </c>
      <c r="L306" s="10"/>
      <c r="M306" s="10" t="s">
        <v>49</v>
      </c>
      <c r="N306" s="10">
        <f>VLOOKUP(M306,[1]Array!$I$8:$J$14,2,FALSE)</f>
        <v>4</v>
      </c>
      <c r="O306" s="10">
        <v>4511</v>
      </c>
      <c r="P306" s="15">
        <v>45514</v>
      </c>
      <c r="Q306" s="10" t="s">
        <v>60</v>
      </c>
      <c r="R306" s="10" t="s">
        <v>630</v>
      </c>
      <c r="S306" s="10" t="s">
        <v>1493</v>
      </c>
      <c r="T306" s="10">
        <v>1</v>
      </c>
      <c r="U306" s="10">
        <v>0</v>
      </c>
      <c r="V306" s="16">
        <v>0</v>
      </c>
      <c r="W306" s="16">
        <v>1935</v>
      </c>
      <c r="X306" s="16" t="str">
        <f>VLOOKUP(W306,[1]Array!$C$8:$D$15,2,TRUE)</f>
        <v>01  $0 - $4,999</v>
      </c>
      <c r="Y306" s="14">
        <f t="shared" si="39"/>
        <v>0</v>
      </c>
      <c r="Z306" s="14">
        <f t="shared" si="40"/>
        <v>0</v>
      </c>
      <c r="AA306" s="14">
        <f t="shared" si="41"/>
        <v>0.5</v>
      </c>
      <c r="AB306" s="14">
        <f t="shared" si="42"/>
        <v>0</v>
      </c>
      <c r="AC306" s="14">
        <f t="shared" si="43"/>
        <v>3.8410385691883199E-3</v>
      </c>
      <c r="AD306" s="14">
        <f>(Y306*'[1]Scoring Model'!$K$17+'Working Data - V3'!Z306*'[1]Scoring Model'!$K$7+'Working Data - V3'!AA306*'[1]Scoring Model'!$K$9+'Working Data - V3'!AB306*'[1]Scoring Model'!$K$10+AC306*'[1]Scoring Model'!$K$11)</f>
        <v>0.10076820771383767</v>
      </c>
      <c r="AE306" s="14">
        <f t="shared" si="44"/>
        <v>3</v>
      </c>
      <c r="AF306" s="17" t="str">
        <f>VLOOKUP(AE306,'[1]Scoring Model'!$C$18:$D$27,2,FALSE)</f>
        <v>01  Low</v>
      </c>
      <c r="AG306" s="10" t="s">
        <v>1179</v>
      </c>
      <c r="AH306" s="10" t="s">
        <v>1079</v>
      </c>
      <c r="AI306" s="16">
        <v>322096</v>
      </c>
      <c r="AJ306" s="18">
        <v>0</v>
      </c>
    </row>
    <row r="307" spans="2:36" ht="15" customHeight="1" x14ac:dyDescent="0.25">
      <c r="B307" s="10" t="s">
        <v>35</v>
      </c>
      <c r="C307" s="10" t="s">
        <v>36</v>
      </c>
      <c r="D307" s="10" t="s">
        <v>1494</v>
      </c>
      <c r="E307" s="10" t="str">
        <f t="shared" si="36"/>
        <v>WCV0085131</v>
      </c>
      <c r="F307" s="11">
        <f>VLOOKUP(E307,'[1]Policy Number &amp; Loss Info'!$H$4:$K$8916,2,FALSE)</f>
        <v>7322.89</v>
      </c>
      <c r="G307" s="11">
        <f>VLOOKUP(E307,'[1]Policy Number &amp; Loss Info'!$H$4:$K$8916,4,FALSE)</f>
        <v>0</v>
      </c>
      <c r="H307" s="12">
        <f>VLOOKUP(E307,'[1]Policy Number &amp; Loss Info'!$H$4:$K$8916,3,FALSE)</f>
        <v>0</v>
      </c>
      <c r="I307" s="13">
        <f t="shared" si="37"/>
        <v>0</v>
      </c>
      <c r="J307" s="14">
        <f t="shared" si="38"/>
        <v>0</v>
      </c>
      <c r="K307" s="10" t="s">
        <v>1495</v>
      </c>
      <c r="L307" s="10"/>
      <c r="M307" s="10" t="s">
        <v>49</v>
      </c>
      <c r="N307" s="10">
        <f>VLOOKUP(M307,[1]Array!$I$8:$J$14,2,FALSE)</f>
        <v>4</v>
      </c>
      <c r="O307" s="10">
        <v>7520</v>
      </c>
      <c r="P307" s="15">
        <v>45515</v>
      </c>
      <c r="Q307" s="10" t="s">
        <v>40</v>
      </c>
      <c r="R307" s="10" t="s">
        <v>1496</v>
      </c>
      <c r="S307" s="10" t="s">
        <v>1497</v>
      </c>
      <c r="T307" s="10">
        <v>1</v>
      </c>
      <c r="U307" s="10">
        <v>0</v>
      </c>
      <c r="V307" s="16">
        <v>0</v>
      </c>
      <c r="W307" s="16">
        <v>2035</v>
      </c>
      <c r="X307" s="16" t="str">
        <f>VLOOKUP(W307,[1]Array!$C$8:$D$15,2,TRUE)</f>
        <v>01  $0 - $4,999</v>
      </c>
      <c r="Y307" s="14">
        <f t="shared" si="39"/>
        <v>0</v>
      </c>
      <c r="Z307" s="14">
        <f t="shared" si="40"/>
        <v>0</v>
      </c>
      <c r="AA307" s="14">
        <f t="shared" si="41"/>
        <v>0.5</v>
      </c>
      <c r="AB307" s="14">
        <f t="shared" si="42"/>
        <v>0</v>
      </c>
      <c r="AC307" s="14">
        <f t="shared" si="43"/>
        <v>4.0395418544176909E-3</v>
      </c>
      <c r="AD307" s="14">
        <f>(Y307*'[1]Scoring Model'!$K$17+'Working Data - V3'!Z307*'[1]Scoring Model'!$K$7+'Working Data - V3'!AA307*'[1]Scoring Model'!$K$9+'Working Data - V3'!AB307*'[1]Scoring Model'!$K$10+AC307*'[1]Scoring Model'!$K$11)</f>
        <v>0.10080790837088355</v>
      </c>
      <c r="AE307" s="14">
        <f t="shared" si="44"/>
        <v>3</v>
      </c>
      <c r="AF307" s="17" t="str">
        <f>VLOOKUP(AE307,'[1]Scoring Model'!$C$18:$D$27,2,FALSE)</f>
        <v>01  Low</v>
      </c>
      <c r="AG307" s="10" t="s">
        <v>263</v>
      </c>
      <c r="AH307" s="10" t="s">
        <v>723</v>
      </c>
      <c r="AI307" s="16">
        <v>127487</v>
      </c>
      <c r="AJ307" s="18">
        <v>0</v>
      </c>
    </row>
    <row r="308" spans="2:36" ht="15" customHeight="1" x14ac:dyDescent="0.25">
      <c r="B308" s="10" t="s">
        <v>98</v>
      </c>
      <c r="C308" s="10" t="s">
        <v>849</v>
      </c>
      <c r="D308" s="10" t="s">
        <v>1498</v>
      </c>
      <c r="E308" s="10" t="str">
        <f t="shared" si="36"/>
        <v>WCV0085117</v>
      </c>
      <c r="F308" s="11">
        <f>VLOOKUP(E308,'[1]Policy Number &amp; Loss Info'!$H$4:$K$8916,2,FALSE)</f>
        <v>44238.59</v>
      </c>
      <c r="G308" s="11">
        <f>VLOOKUP(E308,'[1]Policy Number &amp; Loss Info'!$H$4:$K$8916,4,FALSE)</f>
        <v>0</v>
      </c>
      <c r="H308" s="12">
        <f>VLOOKUP(E308,'[1]Policy Number &amp; Loss Info'!$H$4:$K$8916,3,FALSE)</f>
        <v>0</v>
      </c>
      <c r="I308" s="13">
        <f t="shared" si="37"/>
        <v>0</v>
      </c>
      <c r="J308" s="14">
        <f t="shared" si="38"/>
        <v>0</v>
      </c>
      <c r="K308" s="10" t="s">
        <v>1499</v>
      </c>
      <c r="L308" s="10"/>
      <c r="M308" s="10" t="s">
        <v>67</v>
      </c>
      <c r="N308" s="10">
        <f>VLOOKUP(M308,[1]Array!$I$8:$J$14,2,FALSE)</f>
        <v>6</v>
      </c>
      <c r="O308" s="10">
        <v>8265</v>
      </c>
      <c r="P308" s="15">
        <v>45509</v>
      </c>
      <c r="Q308" s="10" t="s">
        <v>102</v>
      </c>
      <c r="R308" s="10" t="s">
        <v>1500</v>
      </c>
      <c r="S308" s="10" t="s">
        <v>1501</v>
      </c>
      <c r="T308" s="10">
        <v>0.82</v>
      </c>
      <c r="U308" s="10">
        <v>0</v>
      </c>
      <c r="V308" s="16">
        <v>0</v>
      </c>
      <c r="W308" s="16">
        <v>15589</v>
      </c>
      <c r="X308" s="16" t="str">
        <f>VLOOKUP(W308,[1]Array!$C$8:$D$15,2,TRUE)</f>
        <v>04  $15,000 - $24,999</v>
      </c>
      <c r="Y308" s="14">
        <f t="shared" si="39"/>
        <v>0</v>
      </c>
      <c r="Z308" s="14">
        <f t="shared" si="40"/>
        <v>0</v>
      </c>
      <c r="AA308" s="14">
        <f t="shared" si="41"/>
        <v>0.83333333333333337</v>
      </c>
      <c r="AB308" s="14">
        <f t="shared" si="42"/>
        <v>0</v>
      </c>
      <c r="AC308" s="14">
        <f t="shared" si="43"/>
        <v>3.0944677134406573E-2</v>
      </c>
      <c r="AD308" s="14">
        <f>(Y308*'[1]Scoring Model'!$K$17+'Working Data - V3'!Z308*'[1]Scoring Model'!$K$7+'Working Data - V3'!AA308*'[1]Scoring Model'!$K$9+'Working Data - V3'!AB308*'[1]Scoring Model'!$K$10+AC308*'[1]Scoring Model'!$K$11)</f>
        <v>0.172855602093548</v>
      </c>
      <c r="AE308" s="14">
        <f t="shared" si="44"/>
        <v>4</v>
      </c>
      <c r="AF308" s="17" t="str">
        <f>VLOOKUP(AE308,'[1]Scoring Model'!$C$18:$D$27,2,FALSE)</f>
        <v>01  Low</v>
      </c>
      <c r="AG308" s="10" t="s">
        <v>377</v>
      </c>
      <c r="AH308" s="10" t="s">
        <v>172</v>
      </c>
      <c r="AI308" s="16">
        <v>580705</v>
      </c>
      <c r="AJ308" s="18">
        <v>0</v>
      </c>
    </row>
    <row r="309" spans="2:36" ht="15" customHeight="1" x14ac:dyDescent="0.25">
      <c r="B309" s="10" t="s">
        <v>35</v>
      </c>
      <c r="C309" s="10" t="s">
        <v>36</v>
      </c>
      <c r="D309" s="10" t="s">
        <v>1502</v>
      </c>
      <c r="E309" s="10" t="str">
        <f t="shared" si="36"/>
        <v>WCV0085105</v>
      </c>
      <c r="F309" s="11">
        <f>VLOOKUP(E309,'[1]Policy Number &amp; Loss Info'!$H$4:$K$8916,2,FALSE)</f>
        <v>11003.76</v>
      </c>
      <c r="G309" s="11">
        <f>VLOOKUP(E309,'[1]Policy Number &amp; Loss Info'!$H$4:$K$8916,4,FALSE)</f>
        <v>0</v>
      </c>
      <c r="H309" s="12">
        <f>VLOOKUP(E309,'[1]Policy Number &amp; Loss Info'!$H$4:$K$8916,3,FALSE)</f>
        <v>0</v>
      </c>
      <c r="I309" s="13">
        <f t="shared" si="37"/>
        <v>0</v>
      </c>
      <c r="J309" s="14">
        <f t="shared" si="38"/>
        <v>0</v>
      </c>
      <c r="K309" s="10" t="s">
        <v>1503</v>
      </c>
      <c r="L309" s="10"/>
      <c r="M309" s="10" t="s">
        <v>39</v>
      </c>
      <c r="N309" s="10">
        <f>VLOOKUP(M309,[1]Array!$I$8:$J$14,2,FALSE)</f>
        <v>1</v>
      </c>
      <c r="O309" s="10">
        <v>9082</v>
      </c>
      <c r="P309" s="15">
        <v>45505</v>
      </c>
      <c r="Q309" s="10" t="s">
        <v>60</v>
      </c>
      <c r="R309" s="10" t="s">
        <v>94</v>
      </c>
      <c r="S309" s="10" t="s">
        <v>1504</v>
      </c>
      <c r="T309" s="10">
        <v>1</v>
      </c>
      <c r="U309" s="10">
        <v>0</v>
      </c>
      <c r="V309" s="16">
        <v>0</v>
      </c>
      <c r="W309" s="16">
        <v>3659</v>
      </c>
      <c r="X309" s="16" t="str">
        <f>VLOOKUP(W309,[1]Array!$C$8:$D$15,2,TRUE)</f>
        <v>01  $0 - $4,999</v>
      </c>
      <c r="Y309" s="14">
        <f t="shared" si="39"/>
        <v>0</v>
      </c>
      <c r="Z309" s="14">
        <f t="shared" si="40"/>
        <v>0</v>
      </c>
      <c r="AA309" s="14">
        <f t="shared" si="41"/>
        <v>0</v>
      </c>
      <c r="AB309" s="14">
        <f t="shared" si="42"/>
        <v>0</v>
      </c>
      <c r="AC309" s="14">
        <f t="shared" si="43"/>
        <v>7.2632352065426682E-3</v>
      </c>
      <c r="AD309" s="14">
        <f>(Y309*'[1]Scoring Model'!$K$17+'Working Data - V3'!Z309*'[1]Scoring Model'!$K$7+'Working Data - V3'!AA309*'[1]Scoring Model'!$K$9+'Working Data - V3'!AB309*'[1]Scoring Model'!$K$10+AC309*'[1]Scoring Model'!$K$11)</f>
        <v>1.4526470413085337E-3</v>
      </c>
      <c r="AE309" s="14">
        <f t="shared" si="44"/>
        <v>1</v>
      </c>
      <c r="AF309" s="17" t="str">
        <f>VLOOKUP(AE309,'[1]Scoring Model'!$C$18:$D$27,2,FALSE)</f>
        <v>01  Low</v>
      </c>
      <c r="AG309" s="10" t="s">
        <v>43</v>
      </c>
      <c r="AH309" s="10" t="s">
        <v>396</v>
      </c>
      <c r="AI309" s="16">
        <v>295437</v>
      </c>
      <c r="AJ309" s="18">
        <v>0</v>
      </c>
    </row>
    <row r="310" spans="2:36" ht="15" customHeight="1" x14ac:dyDescent="0.25">
      <c r="B310" s="10" t="s">
        <v>35</v>
      </c>
      <c r="C310" s="10" t="s">
        <v>36</v>
      </c>
      <c r="D310" s="10" t="s">
        <v>1505</v>
      </c>
      <c r="E310" s="10" t="str">
        <f t="shared" si="36"/>
        <v>WCV0085087</v>
      </c>
      <c r="F310" s="11">
        <f>VLOOKUP(E310,'[1]Policy Number &amp; Loss Info'!$H$4:$K$8916,2,FALSE)</f>
        <v>7540.15</v>
      </c>
      <c r="G310" s="11">
        <f>VLOOKUP(E310,'[1]Policy Number &amp; Loss Info'!$H$4:$K$8916,4,FALSE)</f>
        <v>0</v>
      </c>
      <c r="H310" s="12">
        <f>VLOOKUP(E310,'[1]Policy Number &amp; Loss Info'!$H$4:$K$8916,3,FALSE)</f>
        <v>0</v>
      </c>
      <c r="I310" s="13">
        <f t="shared" si="37"/>
        <v>0</v>
      </c>
      <c r="J310" s="14">
        <f t="shared" si="38"/>
        <v>0</v>
      </c>
      <c r="K310" s="10" t="s">
        <v>1506</v>
      </c>
      <c r="L310" s="10"/>
      <c r="M310" s="10" t="s">
        <v>161</v>
      </c>
      <c r="N310" s="10">
        <f>VLOOKUP(M310,[1]Array!$I$8:$J$14,2,FALSE)</f>
        <v>2</v>
      </c>
      <c r="O310" s="10">
        <v>9052</v>
      </c>
      <c r="P310" s="15">
        <v>45508</v>
      </c>
      <c r="Q310" s="10" t="s">
        <v>60</v>
      </c>
      <c r="R310" s="10" t="s">
        <v>1507</v>
      </c>
      <c r="S310" s="10" t="s">
        <v>1508</v>
      </c>
      <c r="T310" s="10">
        <v>1</v>
      </c>
      <c r="U310" s="10">
        <v>0</v>
      </c>
      <c r="V310" s="16">
        <v>0</v>
      </c>
      <c r="W310" s="16">
        <v>2104</v>
      </c>
      <c r="X310" s="16" t="str">
        <f>VLOOKUP(W310,[1]Array!$C$8:$D$15,2,TRUE)</f>
        <v>01  $0 - $4,999</v>
      </c>
      <c r="Y310" s="14">
        <f t="shared" si="39"/>
        <v>0</v>
      </c>
      <c r="Z310" s="14">
        <f t="shared" si="40"/>
        <v>0</v>
      </c>
      <c r="AA310" s="14">
        <f t="shared" si="41"/>
        <v>0.16666666666666666</v>
      </c>
      <c r="AB310" s="14">
        <f t="shared" si="42"/>
        <v>0</v>
      </c>
      <c r="AC310" s="14">
        <f t="shared" si="43"/>
        <v>4.1765091212259565E-3</v>
      </c>
      <c r="AD310" s="14">
        <f>(Y310*'[1]Scoring Model'!$K$17+'Working Data - V3'!Z310*'[1]Scoring Model'!$K$7+'Working Data - V3'!AA310*'[1]Scoring Model'!$K$9+'Working Data - V3'!AB310*'[1]Scoring Model'!$K$10+AC310*'[1]Scoring Model'!$K$11)</f>
        <v>3.4168635157578522E-2</v>
      </c>
      <c r="AE310" s="14">
        <f t="shared" si="44"/>
        <v>2</v>
      </c>
      <c r="AF310" s="17" t="str">
        <f>VLOOKUP(AE310,'[1]Scoring Model'!$C$18:$D$27,2,FALSE)</f>
        <v>01  Low</v>
      </c>
      <c r="AG310" s="10" t="s">
        <v>1121</v>
      </c>
      <c r="AH310" s="10" t="s">
        <v>1509</v>
      </c>
      <c r="AI310" s="16">
        <v>121311</v>
      </c>
      <c r="AJ310" s="18">
        <v>0</v>
      </c>
    </row>
    <row r="311" spans="2:36" ht="15" customHeight="1" x14ac:dyDescent="0.25">
      <c r="B311" s="10" t="s">
        <v>98</v>
      </c>
      <c r="C311" s="10" t="s">
        <v>46</v>
      </c>
      <c r="D311" s="10" t="s">
        <v>1510</v>
      </c>
      <c r="E311" s="10" t="str">
        <f t="shared" si="36"/>
        <v>WCV0083609</v>
      </c>
      <c r="F311" s="11">
        <f>VLOOKUP(E311,'[1]Policy Number &amp; Loss Info'!$H$4:$K$8916,2,FALSE)</f>
        <v>11136.7</v>
      </c>
      <c r="G311" s="11">
        <f>VLOOKUP(E311,'[1]Policy Number &amp; Loss Info'!$H$4:$K$8916,4,FALSE)</f>
        <v>380</v>
      </c>
      <c r="H311" s="12">
        <f>VLOOKUP(E311,'[1]Policy Number &amp; Loss Info'!$H$4:$K$8916,3,FALSE)</f>
        <v>1</v>
      </c>
      <c r="I311" s="13">
        <f t="shared" si="37"/>
        <v>3.4121418373485861E-2</v>
      </c>
      <c r="J311" s="14">
        <f t="shared" si="38"/>
        <v>8.9793206246015416</v>
      </c>
      <c r="K311" s="10" t="s">
        <v>1511</v>
      </c>
      <c r="L311" s="10"/>
      <c r="M311" s="10" t="s">
        <v>87</v>
      </c>
      <c r="N311" s="10">
        <f>VLOOKUP(M311,[1]Array!$I$8:$J$14,2,FALSE)</f>
        <v>3</v>
      </c>
      <c r="O311" s="10">
        <v>4693</v>
      </c>
      <c r="P311" s="15">
        <v>45521</v>
      </c>
      <c r="Q311" s="10" t="s">
        <v>102</v>
      </c>
      <c r="R311" s="10" t="s">
        <v>214</v>
      </c>
      <c r="S311" s="10" t="s">
        <v>1512</v>
      </c>
      <c r="T311" s="10">
        <v>1</v>
      </c>
      <c r="U311" s="10">
        <v>0</v>
      </c>
      <c r="V311" s="16">
        <v>0</v>
      </c>
      <c r="W311" s="16">
        <v>3344</v>
      </c>
      <c r="X311" s="16" t="str">
        <f>VLOOKUP(W311,[1]Array!$C$8:$D$15,2,TRUE)</f>
        <v>01  $0 - $4,999</v>
      </c>
      <c r="Y311" s="14">
        <f t="shared" si="39"/>
        <v>1.706070918674293E-2</v>
      </c>
      <c r="Z311" s="14">
        <f t="shared" si="40"/>
        <v>6.1800174198820106E-2</v>
      </c>
      <c r="AA311" s="14">
        <f t="shared" si="41"/>
        <v>0.33333333333333331</v>
      </c>
      <c r="AB311" s="14">
        <f t="shared" si="42"/>
        <v>0</v>
      </c>
      <c r="AC311" s="14">
        <f t="shared" si="43"/>
        <v>6.6379498580701512E-3</v>
      </c>
      <c r="AD311" s="14">
        <f>(Y311*'[1]Scoring Model'!$K$17+'Working Data - V3'!Z311*'[1]Scoring Model'!$K$7+'Working Data - V3'!AA311*'[1]Scoring Model'!$K$9+'Working Data - V3'!AB311*'[1]Scoring Model'!$K$10+AC311*'[1]Scoring Model'!$K$11)</f>
        <v>8.5472504234067603E-2</v>
      </c>
      <c r="AE311" s="14">
        <f t="shared" si="44"/>
        <v>2</v>
      </c>
      <c r="AF311" s="17" t="str">
        <f>VLOOKUP(AE311,'[1]Scoring Model'!$C$18:$D$27,2,FALSE)</f>
        <v>01  Low</v>
      </c>
      <c r="AG311" s="10" t="s">
        <v>1513</v>
      </c>
      <c r="AH311" s="10" t="s">
        <v>106</v>
      </c>
      <c r="AI311" s="16">
        <v>596742</v>
      </c>
      <c r="AJ311" s="18">
        <v>0</v>
      </c>
    </row>
    <row r="312" spans="2:36" ht="15" customHeight="1" x14ac:dyDescent="0.25">
      <c r="B312" s="10" t="s">
        <v>35</v>
      </c>
      <c r="C312" s="10" t="s">
        <v>36</v>
      </c>
      <c r="D312" s="10" t="s">
        <v>1514</v>
      </c>
      <c r="E312" s="10" t="str">
        <f t="shared" si="36"/>
        <v>WCV0083589</v>
      </c>
      <c r="F312" s="11">
        <f>VLOOKUP(E312,'[1]Policy Number &amp; Loss Info'!$H$4:$K$8916,2,FALSE)</f>
        <v>6896.88</v>
      </c>
      <c r="G312" s="11">
        <f>VLOOKUP(E312,'[1]Policy Number &amp; Loss Info'!$H$4:$K$8916,4,FALSE)</f>
        <v>0</v>
      </c>
      <c r="H312" s="12">
        <f>VLOOKUP(E312,'[1]Policy Number &amp; Loss Info'!$H$4:$K$8916,3,FALSE)</f>
        <v>0</v>
      </c>
      <c r="I312" s="13">
        <f t="shared" si="37"/>
        <v>0</v>
      </c>
      <c r="J312" s="14">
        <f t="shared" si="38"/>
        <v>0</v>
      </c>
      <c r="K312" s="10" t="s">
        <v>1515</v>
      </c>
      <c r="L312" s="10"/>
      <c r="M312" s="10" t="s">
        <v>67</v>
      </c>
      <c r="N312" s="10">
        <f>VLOOKUP(M312,[1]Array!$I$8:$J$14,2,FALSE)</f>
        <v>6</v>
      </c>
      <c r="O312" s="10">
        <v>5190</v>
      </c>
      <c r="P312" s="15">
        <v>45516</v>
      </c>
      <c r="Q312" s="10" t="s">
        <v>60</v>
      </c>
      <c r="R312" s="10" t="s">
        <v>1507</v>
      </c>
      <c r="S312" s="10" t="s">
        <v>1508</v>
      </c>
      <c r="T312" s="10">
        <v>1</v>
      </c>
      <c r="U312" s="10">
        <v>0</v>
      </c>
      <c r="V312" s="16">
        <v>0</v>
      </c>
      <c r="W312" s="16">
        <v>2126</v>
      </c>
      <c r="X312" s="16" t="str">
        <f>VLOOKUP(W312,[1]Array!$C$8:$D$15,2,TRUE)</f>
        <v>01  $0 - $4,999</v>
      </c>
      <c r="Y312" s="14">
        <f t="shared" si="39"/>
        <v>0</v>
      </c>
      <c r="Z312" s="14">
        <f t="shared" si="40"/>
        <v>0</v>
      </c>
      <c r="AA312" s="14">
        <f t="shared" si="41"/>
        <v>0.83333333333333337</v>
      </c>
      <c r="AB312" s="14">
        <f t="shared" si="42"/>
        <v>0</v>
      </c>
      <c r="AC312" s="14">
        <f t="shared" si="43"/>
        <v>4.2201798439764175E-3</v>
      </c>
      <c r="AD312" s="14">
        <f>(Y312*'[1]Scoring Model'!$K$17+'Working Data - V3'!Z312*'[1]Scoring Model'!$K$7+'Working Data - V3'!AA312*'[1]Scoring Model'!$K$9+'Working Data - V3'!AB312*'[1]Scoring Model'!$K$10+AC312*'[1]Scoring Model'!$K$11)</f>
        <v>0.16751070263546197</v>
      </c>
      <c r="AE312" s="14">
        <f t="shared" si="44"/>
        <v>4</v>
      </c>
      <c r="AF312" s="17" t="str">
        <f>VLOOKUP(AE312,'[1]Scoring Model'!$C$18:$D$27,2,FALSE)</f>
        <v>01  Low</v>
      </c>
      <c r="AG312" s="10" t="s">
        <v>660</v>
      </c>
      <c r="AH312" s="10" t="s">
        <v>1516</v>
      </c>
      <c r="AI312" s="16">
        <v>84600</v>
      </c>
      <c r="AJ312" s="18">
        <v>0</v>
      </c>
    </row>
    <row r="313" spans="2:36" ht="15" customHeight="1" x14ac:dyDescent="0.25">
      <c r="B313" s="10" t="s">
        <v>55</v>
      </c>
      <c r="C313" s="10" t="s">
        <v>36</v>
      </c>
      <c r="D313" s="10" t="s">
        <v>1517</v>
      </c>
      <c r="E313" s="10" t="str">
        <f t="shared" si="36"/>
        <v>WCV0082166</v>
      </c>
      <c r="F313" s="11">
        <f>VLOOKUP(E313,'[1]Policy Number &amp; Loss Info'!$H$4:$K$8916,2,FALSE)</f>
        <v>7289.73</v>
      </c>
      <c r="G313" s="11">
        <f>VLOOKUP(E313,'[1]Policy Number &amp; Loss Info'!$H$4:$K$8916,4,FALSE)</f>
        <v>0</v>
      </c>
      <c r="H313" s="12">
        <f>VLOOKUP(E313,'[1]Policy Number &amp; Loss Info'!$H$4:$K$8916,3,FALSE)</f>
        <v>0</v>
      </c>
      <c r="I313" s="13">
        <f t="shared" si="37"/>
        <v>0</v>
      </c>
      <c r="J313" s="14">
        <f t="shared" si="38"/>
        <v>0</v>
      </c>
      <c r="K313" s="10" t="s">
        <v>1518</v>
      </c>
      <c r="L313" s="10"/>
      <c r="M313" s="10" t="s">
        <v>49</v>
      </c>
      <c r="N313" s="10">
        <f>VLOOKUP(M313,[1]Array!$I$8:$J$14,2,FALSE)</f>
        <v>4</v>
      </c>
      <c r="O313" s="10">
        <v>8380</v>
      </c>
      <c r="P313" s="15">
        <v>45521</v>
      </c>
      <c r="Q313" s="10" t="s">
        <v>40</v>
      </c>
      <c r="R313" s="10" t="s">
        <v>1519</v>
      </c>
      <c r="S313" s="10" t="s">
        <v>1520</v>
      </c>
      <c r="T313" s="10">
        <v>1</v>
      </c>
      <c r="U313" s="10">
        <v>0</v>
      </c>
      <c r="V313" s="16">
        <v>0</v>
      </c>
      <c r="W313" s="16">
        <v>2399</v>
      </c>
      <c r="X313" s="16" t="str">
        <f>VLOOKUP(W313,[1]Array!$C$8:$D$15,2,TRUE)</f>
        <v>01  $0 - $4,999</v>
      </c>
      <c r="Y313" s="14">
        <f t="shared" si="39"/>
        <v>0</v>
      </c>
      <c r="Z313" s="14">
        <f t="shared" si="40"/>
        <v>0</v>
      </c>
      <c r="AA313" s="14">
        <f t="shared" si="41"/>
        <v>0.5</v>
      </c>
      <c r="AB313" s="14">
        <f t="shared" si="42"/>
        <v>0</v>
      </c>
      <c r="AC313" s="14">
        <f t="shared" si="43"/>
        <v>4.7620938126525991E-3</v>
      </c>
      <c r="AD313" s="14">
        <f>(Y313*'[1]Scoring Model'!$K$17+'Working Data - V3'!Z313*'[1]Scoring Model'!$K$7+'Working Data - V3'!AA313*'[1]Scoring Model'!$K$9+'Working Data - V3'!AB313*'[1]Scoring Model'!$K$10+AC313*'[1]Scoring Model'!$K$11)</f>
        <v>0.10095241876253053</v>
      </c>
      <c r="AE313" s="14">
        <f t="shared" si="44"/>
        <v>3</v>
      </c>
      <c r="AF313" s="17" t="str">
        <f>VLOOKUP(AE313,'[1]Scoring Model'!$C$18:$D$27,2,FALSE)</f>
        <v>01  Low</v>
      </c>
      <c r="AG313" s="10" t="s">
        <v>875</v>
      </c>
      <c r="AH313" s="10" t="s">
        <v>1521</v>
      </c>
      <c r="AI313" s="16">
        <v>198137</v>
      </c>
      <c r="AJ313" s="18">
        <v>0</v>
      </c>
    </row>
    <row r="314" spans="2:36" ht="15" customHeight="1" x14ac:dyDescent="0.25">
      <c r="B314" s="10" t="s">
        <v>35</v>
      </c>
      <c r="C314" s="10" t="s">
        <v>36</v>
      </c>
      <c r="D314" s="10" t="s">
        <v>1522</v>
      </c>
      <c r="E314" s="10" t="str">
        <f t="shared" si="36"/>
        <v>WCV0082156</v>
      </c>
      <c r="F314" s="11">
        <f>VLOOKUP(E314,'[1]Policy Number &amp; Loss Info'!$H$4:$K$8916,2,FALSE)</f>
        <v>10233.93</v>
      </c>
      <c r="G314" s="11">
        <f>VLOOKUP(E314,'[1]Policy Number &amp; Loss Info'!$H$4:$K$8916,4,FALSE)</f>
        <v>0</v>
      </c>
      <c r="H314" s="12">
        <f>VLOOKUP(E314,'[1]Policy Number &amp; Loss Info'!$H$4:$K$8916,3,FALSE)</f>
        <v>0</v>
      </c>
      <c r="I314" s="13">
        <f t="shared" si="37"/>
        <v>0</v>
      </c>
      <c r="J314" s="14">
        <f t="shared" si="38"/>
        <v>0</v>
      </c>
      <c r="K314" s="10" t="s">
        <v>1523</v>
      </c>
      <c r="L314" s="10"/>
      <c r="M314" s="10" t="s">
        <v>101</v>
      </c>
      <c r="N314" s="10">
        <f>VLOOKUP(M314,[1]Array!$I$8:$J$14,2,FALSE)</f>
        <v>5</v>
      </c>
      <c r="O314" s="10">
        <v>8393</v>
      </c>
      <c r="P314" s="15">
        <v>45520</v>
      </c>
      <c r="Q314" s="10" t="s">
        <v>60</v>
      </c>
      <c r="R314" s="10" t="s">
        <v>300</v>
      </c>
      <c r="S314" s="10" t="s">
        <v>301</v>
      </c>
      <c r="T314" s="10">
        <v>1</v>
      </c>
      <c r="U314" s="10">
        <v>0</v>
      </c>
      <c r="V314" s="16">
        <v>0</v>
      </c>
      <c r="W314" s="16">
        <v>3299</v>
      </c>
      <c r="X314" s="16" t="str">
        <f>VLOOKUP(W314,[1]Array!$C$8:$D$15,2,TRUE)</f>
        <v>01  $0 - $4,999</v>
      </c>
      <c r="Y314" s="14">
        <f t="shared" si="39"/>
        <v>0</v>
      </c>
      <c r="Z314" s="14">
        <f t="shared" si="40"/>
        <v>0</v>
      </c>
      <c r="AA314" s="14">
        <f t="shared" si="41"/>
        <v>0.66666666666666663</v>
      </c>
      <c r="AB314" s="14">
        <f t="shared" si="42"/>
        <v>0</v>
      </c>
      <c r="AC314" s="14">
        <f t="shared" si="43"/>
        <v>6.5486233797169341E-3</v>
      </c>
      <c r="AD314" s="14">
        <f>(Y314*'[1]Scoring Model'!$K$17+'Working Data - V3'!Z314*'[1]Scoring Model'!$K$7+'Working Data - V3'!AA314*'[1]Scoring Model'!$K$9+'Working Data - V3'!AB314*'[1]Scoring Model'!$K$10+AC314*'[1]Scoring Model'!$K$11)</f>
        <v>0.13464305800927673</v>
      </c>
      <c r="AE314" s="14">
        <f t="shared" si="44"/>
        <v>3</v>
      </c>
      <c r="AF314" s="17" t="str">
        <f>VLOOKUP(AE314,'[1]Scoring Model'!$C$18:$D$27,2,FALSE)</f>
        <v>01  Low</v>
      </c>
      <c r="AG314" s="10" t="s">
        <v>1524</v>
      </c>
      <c r="AH314" s="10" t="s">
        <v>1525</v>
      </c>
      <c r="AI314" s="16">
        <v>268811</v>
      </c>
      <c r="AJ314" s="18">
        <v>0</v>
      </c>
    </row>
    <row r="315" spans="2:36" ht="15" customHeight="1" x14ac:dyDescent="0.25">
      <c r="B315" s="10" t="s">
        <v>35</v>
      </c>
      <c r="C315" s="10" t="s">
        <v>36</v>
      </c>
      <c r="D315" s="10" t="s">
        <v>1526</v>
      </c>
      <c r="E315" s="10" t="str">
        <f t="shared" si="36"/>
        <v>WCV0080159</v>
      </c>
      <c r="F315" s="11">
        <f>VLOOKUP(E315,'[1]Policy Number &amp; Loss Info'!$H$4:$K$8916,2,FALSE)</f>
        <v>13561.32</v>
      </c>
      <c r="G315" s="11">
        <f>VLOOKUP(E315,'[1]Policy Number &amp; Loss Info'!$H$4:$K$8916,4,FALSE)</f>
        <v>0</v>
      </c>
      <c r="H315" s="12">
        <f>VLOOKUP(E315,'[1]Policy Number &amp; Loss Info'!$H$4:$K$8916,3,FALSE)</f>
        <v>0</v>
      </c>
      <c r="I315" s="13">
        <f t="shared" si="37"/>
        <v>0</v>
      </c>
      <c r="J315" s="14">
        <f t="shared" si="38"/>
        <v>0</v>
      </c>
      <c r="K315" s="10" t="s">
        <v>1527</v>
      </c>
      <c r="L315" s="10"/>
      <c r="M315" s="10" t="s">
        <v>101</v>
      </c>
      <c r="N315" s="10">
        <f>VLOOKUP(M315,[1]Array!$I$8:$J$14,2,FALSE)</f>
        <v>5</v>
      </c>
      <c r="O315" s="10">
        <v>8393</v>
      </c>
      <c r="P315" s="15">
        <v>45518</v>
      </c>
      <c r="Q315" s="10" t="s">
        <v>60</v>
      </c>
      <c r="R315" s="10" t="s">
        <v>1528</v>
      </c>
      <c r="S315" s="10" t="s">
        <v>1529</v>
      </c>
      <c r="T315" s="10">
        <v>1</v>
      </c>
      <c r="U315" s="10">
        <v>0</v>
      </c>
      <c r="V315" s="16">
        <v>0</v>
      </c>
      <c r="W315" s="16">
        <v>4242</v>
      </c>
      <c r="X315" s="16" t="str">
        <f>VLOOKUP(W315,[1]Array!$C$8:$D$15,2,TRUE)</f>
        <v>01  $0 - $4,999</v>
      </c>
      <c r="Y315" s="14">
        <f t="shared" si="39"/>
        <v>0</v>
      </c>
      <c r="Z315" s="14">
        <f t="shared" si="40"/>
        <v>0</v>
      </c>
      <c r="AA315" s="14">
        <f t="shared" si="41"/>
        <v>0.66666666666666663</v>
      </c>
      <c r="AB315" s="14">
        <f t="shared" si="42"/>
        <v>0</v>
      </c>
      <c r="AC315" s="14">
        <f t="shared" si="43"/>
        <v>8.4205093594298987E-3</v>
      </c>
      <c r="AD315" s="14">
        <f>(Y315*'[1]Scoring Model'!$K$17+'Working Data - V3'!Z315*'[1]Scoring Model'!$K$7+'Working Data - V3'!AA315*'[1]Scoring Model'!$K$9+'Working Data - V3'!AB315*'[1]Scoring Model'!$K$10+AC315*'[1]Scoring Model'!$K$11)</f>
        <v>0.1350174352052193</v>
      </c>
      <c r="AE315" s="14">
        <f t="shared" si="44"/>
        <v>3</v>
      </c>
      <c r="AF315" s="17" t="str">
        <f>VLOOKUP(AE315,'[1]Scoring Model'!$C$18:$D$27,2,FALSE)</f>
        <v>01  Low</v>
      </c>
      <c r="AG315" s="10" t="s">
        <v>1524</v>
      </c>
      <c r="AH315" s="10" t="s">
        <v>820</v>
      </c>
      <c r="AI315" s="16">
        <v>323370</v>
      </c>
      <c r="AJ315" s="18">
        <v>0</v>
      </c>
    </row>
    <row r="316" spans="2:36" ht="15" customHeight="1" x14ac:dyDescent="0.25">
      <c r="B316" s="10" t="s">
        <v>35</v>
      </c>
      <c r="C316" s="10" t="s">
        <v>36</v>
      </c>
      <c r="D316" s="10" t="s">
        <v>1530</v>
      </c>
      <c r="E316" s="10" t="str">
        <f t="shared" si="36"/>
        <v>WCV0079326</v>
      </c>
      <c r="F316" s="11">
        <f>VLOOKUP(E316,'[1]Policy Number &amp; Loss Info'!$H$4:$K$8916,2,FALSE)</f>
        <v>11609.57</v>
      </c>
      <c r="G316" s="11">
        <f>VLOOKUP(E316,'[1]Policy Number &amp; Loss Info'!$H$4:$K$8916,4,FALSE)</f>
        <v>0</v>
      </c>
      <c r="H316" s="12">
        <f>VLOOKUP(E316,'[1]Policy Number &amp; Loss Info'!$H$4:$K$8916,3,FALSE)</f>
        <v>0</v>
      </c>
      <c r="I316" s="13">
        <f t="shared" si="37"/>
        <v>0</v>
      </c>
      <c r="J316" s="14">
        <f t="shared" si="38"/>
        <v>0</v>
      </c>
      <c r="K316" s="10" t="s">
        <v>1531</v>
      </c>
      <c r="L316" s="10"/>
      <c r="M316" s="10" t="s">
        <v>161</v>
      </c>
      <c r="N316" s="10">
        <f>VLOOKUP(M316,[1]Array!$I$8:$J$14,2,FALSE)</f>
        <v>2</v>
      </c>
      <c r="O316" s="10">
        <v>9052</v>
      </c>
      <c r="P316" s="15">
        <v>45513</v>
      </c>
      <c r="Q316" s="10" t="s">
        <v>60</v>
      </c>
      <c r="R316" s="10" t="s">
        <v>1532</v>
      </c>
      <c r="S316" s="10" t="s">
        <v>1533</v>
      </c>
      <c r="T316" s="10">
        <v>1</v>
      </c>
      <c r="U316" s="10">
        <v>0</v>
      </c>
      <c r="V316" s="16">
        <v>0</v>
      </c>
      <c r="W316" s="16">
        <v>4518</v>
      </c>
      <c r="X316" s="16" t="str">
        <f>VLOOKUP(W316,[1]Array!$C$8:$D$15,2,TRUE)</f>
        <v>01  $0 - $4,999</v>
      </c>
      <c r="Y316" s="14">
        <f t="shared" si="39"/>
        <v>0</v>
      </c>
      <c r="Z316" s="14">
        <f t="shared" si="40"/>
        <v>0</v>
      </c>
      <c r="AA316" s="14">
        <f t="shared" si="41"/>
        <v>0.16666666666666666</v>
      </c>
      <c r="AB316" s="14">
        <f t="shared" si="42"/>
        <v>0</v>
      </c>
      <c r="AC316" s="14">
        <f t="shared" si="43"/>
        <v>8.968378426662961E-3</v>
      </c>
      <c r="AD316" s="14">
        <f>(Y316*'[1]Scoring Model'!$K$17+'Working Data - V3'!Z316*'[1]Scoring Model'!$K$7+'Working Data - V3'!AA316*'[1]Scoring Model'!$K$9+'Working Data - V3'!AB316*'[1]Scoring Model'!$K$10+AC316*'[1]Scoring Model'!$K$11)</f>
        <v>3.5127009018665924E-2</v>
      </c>
      <c r="AE316" s="14">
        <f t="shared" si="44"/>
        <v>2</v>
      </c>
      <c r="AF316" s="17" t="str">
        <f>VLOOKUP(AE316,'[1]Scoring Model'!$C$18:$D$27,2,FALSE)</f>
        <v>01  Low</v>
      </c>
      <c r="AG316" s="10" t="s">
        <v>1121</v>
      </c>
      <c r="AH316" s="10" t="s">
        <v>923</v>
      </c>
      <c r="AI316" s="16">
        <v>275000</v>
      </c>
      <c r="AJ316" s="18">
        <v>0</v>
      </c>
    </row>
    <row r="317" spans="2:36" ht="15" customHeight="1" x14ac:dyDescent="0.25">
      <c r="B317" s="10" t="s">
        <v>55</v>
      </c>
      <c r="C317" s="10" t="s">
        <v>36</v>
      </c>
      <c r="D317" s="10" t="s">
        <v>1534</v>
      </c>
      <c r="E317" s="10" t="str">
        <f t="shared" si="36"/>
        <v>WCV0079214</v>
      </c>
      <c r="F317" s="11">
        <f>VLOOKUP(E317,'[1]Policy Number &amp; Loss Info'!$H$4:$K$8916,2,FALSE)</f>
        <v>3789.62</v>
      </c>
      <c r="G317" s="11">
        <f>VLOOKUP(E317,'[1]Policy Number &amp; Loss Info'!$H$4:$K$8916,4,FALSE)</f>
        <v>0</v>
      </c>
      <c r="H317" s="12">
        <f>VLOOKUP(E317,'[1]Policy Number &amp; Loss Info'!$H$4:$K$8916,3,FALSE)</f>
        <v>0</v>
      </c>
      <c r="I317" s="13">
        <f t="shared" si="37"/>
        <v>0</v>
      </c>
      <c r="J317" s="14">
        <f t="shared" si="38"/>
        <v>0</v>
      </c>
      <c r="K317" s="10" t="s">
        <v>1535</v>
      </c>
      <c r="L317" s="10"/>
      <c r="M317" s="10" t="s">
        <v>49</v>
      </c>
      <c r="N317" s="10">
        <f>VLOOKUP(M317,[1]Array!$I$8:$J$14,2,FALSE)</f>
        <v>4</v>
      </c>
      <c r="O317" s="10">
        <v>9015</v>
      </c>
      <c r="P317" s="15">
        <v>45505</v>
      </c>
      <c r="Q317" s="10" t="s">
        <v>60</v>
      </c>
      <c r="R317" s="10" t="s">
        <v>1221</v>
      </c>
      <c r="S317" s="10" t="s">
        <v>1222</v>
      </c>
      <c r="T317" s="10">
        <v>1</v>
      </c>
      <c r="U317" s="10">
        <v>1</v>
      </c>
      <c r="V317" s="16">
        <v>0</v>
      </c>
      <c r="W317" s="16">
        <v>1277</v>
      </c>
      <c r="X317" s="16" t="str">
        <f>VLOOKUP(W317,[1]Array!$C$8:$D$15,2,TRUE)</f>
        <v>01  $0 - $4,999</v>
      </c>
      <c r="Y317" s="14">
        <f t="shared" si="39"/>
        <v>0</v>
      </c>
      <c r="Z317" s="14">
        <f t="shared" si="40"/>
        <v>0</v>
      </c>
      <c r="AA317" s="14">
        <f t="shared" si="41"/>
        <v>0.5</v>
      </c>
      <c r="AB317" s="14">
        <f t="shared" si="42"/>
        <v>0</v>
      </c>
      <c r="AC317" s="14">
        <f t="shared" si="43"/>
        <v>2.534886952379062E-3</v>
      </c>
      <c r="AD317" s="14">
        <f>(Y317*'[1]Scoring Model'!$K$17+'Working Data - V3'!Z317*'[1]Scoring Model'!$K$7+'Working Data - V3'!AA317*'[1]Scoring Model'!$K$9+'Working Data - V3'!AB317*'[1]Scoring Model'!$K$10+AC317*'[1]Scoring Model'!$K$11)</f>
        <v>0.10050697739047582</v>
      </c>
      <c r="AE317" s="14">
        <f t="shared" si="44"/>
        <v>3</v>
      </c>
      <c r="AF317" s="17" t="str">
        <f>VLOOKUP(AE317,'[1]Scoring Model'!$C$18:$D$27,2,FALSE)</f>
        <v>01  Low</v>
      </c>
      <c r="AG317" s="10" t="s">
        <v>417</v>
      </c>
      <c r="AH317" s="10" t="s">
        <v>165</v>
      </c>
      <c r="AI317" s="16">
        <v>55379</v>
      </c>
      <c r="AJ317" s="18">
        <v>0</v>
      </c>
    </row>
    <row r="318" spans="2:36" ht="15" customHeight="1" x14ac:dyDescent="0.25">
      <c r="B318" s="10" t="s">
        <v>55</v>
      </c>
      <c r="C318" s="10" t="s">
        <v>36</v>
      </c>
      <c r="D318" s="10" t="s">
        <v>1536</v>
      </c>
      <c r="E318" s="10" t="str">
        <f t="shared" si="36"/>
        <v>WCV0078154</v>
      </c>
      <c r="F318" s="11">
        <f>VLOOKUP(E318,'[1]Policy Number &amp; Loss Info'!$H$4:$K$8916,2,FALSE)</f>
        <v>9600.64</v>
      </c>
      <c r="G318" s="11">
        <f>VLOOKUP(E318,'[1]Policy Number &amp; Loss Info'!$H$4:$K$8916,4,FALSE)</f>
        <v>0</v>
      </c>
      <c r="H318" s="12">
        <f>VLOOKUP(E318,'[1]Policy Number &amp; Loss Info'!$H$4:$K$8916,3,FALSE)</f>
        <v>0</v>
      </c>
      <c r="I318" s="13">
        <f t="shared" si="37"/>
        <v>0</v>
      </c>
      <c r="J318" s="14">
        <f t="shared" si="38"/>
        <v>0</v>
      </c>
      <c r="K318" s="10" t="s">
        <v>1537</v>
      </c>
      <c r="L318" s="10"/>
      <c r="M318" s="10" t="s">
        <v>87</v>
      </c>
      <c r="N318" s="10">
        <f>VLOOKUP(M318,[1]Array!$I$8:$J$14,2,FALSE)</f>
        <v>3</v>
      </c>
      <c r="O318" s="10">
        <v>8810</v>
      </c>
      <c r="P318" s="15">
        <v>45515</v>
      </c>
      <c r="Q318" s="10" t="s">
        <v>60</v>
      </c>
      <c r="R318" s="10" t="s">
        <v>603</v>
      </c>
      <c r="S318" s="10" t="s">
        <v>1538</v>
      </c>
      <c r="T318" s="10">
        <v>1</v>
      </c>
      <c r="U318" s="10">
        <v>0</v>
      </c>
      <c r="V318" s="16">
        <v>0</v>
      </c>
      <c r="W318" s="16">
        <v>3055</v>
      </c>
      <c r="X318" s="16" t="str">
        <f>VLOOKUP(W318,[1]Array!$C$8:$D$15,2,TRUE)</f>
        <v>01  $0 - $4,999</v>
      </c>
      <c r="Y318" s="14">
        <f t="shared" si="39"/>
        <v>0</v>
      </c>
      <c r="Z318" s="14">
        <f t="shared" si="40"/>
        <v>0</v>
      </c>
      <c r="AA318" s="14">
        <f t="shared" si="41"/>
        <v>0.33333333333333331</v>
      </c>
      <c r="AB318" s="14">
        <f t="shared" si="42"/>
        <v>0</v>
      </c>
      <c r="AC318" s="14">
        <f t="shared" si="43"/>
        <v>6.06427536375727E-3</v>
      </c>
      <c r="AD318" s="14">
        <f>(Y318*'[1]Scoring Model'!$K$17+'Working Data - V3'!Z318*'[1]Scoring Model'!$K$7+'Working Data - V3'!AA318*'[1]Scoring Model'!$K$9+'Working Data - V3'!AB318*'[1]Scoring Model'!$K$10+AC318*'[1]Scoring Model'!$K$11)</f>
        <v>6.7879521739418122E-2</v>
      </c>
      <c r="AE318" s="14">
        <f t="shared" si="44"/>
        <v>2</v>
      </c>
      <c r="AF318" s="17" t="str">
        <f>VLOOKUP(AE318,'[1]Scoring Model'!$C$18:$D$27,2,FALSE)</f>
        <v>01  Low</v>
      </c>
      <c r="AG318" s="10" t="s">
        <v>263</v>
      </c>
      <c r="AH318" s="10" t="s">
        <v>1156</v>
      </c>
      <c r="AI318" s="16">
        <v>179514</v>
      </c>
      <c r="AJ318" s="18">
        <v>0</v>
      </c>
    </row>
    <row r="319" spans="2:36" ht="15" customHeight="1" x14ac:dyDescent="0.25">
      <c r="B319" s="10" t="s">
        <v>35</v>
      </c>
      <c r="C319" s="10" t="s">
        <v>36</v>
      </c>
      <c r="D319" s="10" t="s">
        <v>1539</v>
      </c>
      <c r="E319" s="10" t="str">
        <f t="shared" si="36"/>
        <v>WCV0077414</v>
      </c>
      <c r="F319" s="11">
        <f>VLOOKUP(E319,'[1]Policy Number &amp; Loss Info'!$H$4:$K$8916,2,FALSE)</f>
        <v>2727.18</v>
      </c>
      <c r="G319" s="11">
        <f>VLOOKUP(E319,'[1]Policy Number &amp; Loss Info'!$H$4:$K$8916,4,FALSE)</f>
        <v>0</v>
      </c>
      <c r="H319" s="12">
        <f>VLOOKUP(E319,'[1]Policy Number &amp; Loss Info'!$H$4:$K$8916,3,FALSE)</f>
        <v>0</v>
      </c>
      <c r="I319" s="13">
        <f t="shared" si="37"/>
        <v>0</v>
      </c>
      <c r="J319" s="14">
        <f t="shared" si="38"/>
        <v>0</v>
      </c>
      <c r="K319" s="10" t="s">
        <v>1540</v>
      </c>
      <c r="L319" s="10"/>
      <c r="M319" s="10" t="s">
        <v>87</v>
      </c>
      <c r="N319" s="10">
        <f>VLOOKUP(M319,[1]Array!$I$8:$J$14,2,FALSE)</f>
        <v>3</v>
      </c>
      <c r="O319" s="10">
        <v>8832</v>
      </c>
      <c r="P319" s="15">
        <v>45505</v>
      </c>
      <c r="Q319" s="10" t="s">
        <v>60</v>
      </c>
      <c r="R319" s="10" t="s">
        <v>1528</v>
      </c>
      <c r="S319" s="10" t="s">
        <v>1529</v>
      </c>
      <c r="T319" s="10">
        <v>1</v>
      </c>
      <c r="U319" s="10">
        <v>0</v>
      </c>
      <c r="V319" s="16">
        <v>0</v>
      </c>
      <c r="W319" s="16">
        <v>986</v>
      </c>
      <c r="X319" s="16" t="str">
        <f>VLOOKUP(W319,[1]Array!$C$8:$D$15,2,TRUE)</f>
        <v>01  $0 - $4,999</v>
      </c>
      <c r="Y319" s="14">
        <f t="shared" si="39"/>
        <v>0</v>
      </c>
      <c r="Z319" s="14">
        <f t="shared" si="40"/>
        <v>0</v>
      </c>
      <c r="AA319" s="14">
        <f t="shared" si="41"/>
        <v>0.33333333333333331</v>
      </c>
      <c r="AB319" s="14">
        <f t="shared" si="42"/>
        <v>0</v>
      </c>
      <c r="AC319" s="14">
        <f t="shared" si="43"/>
        <v>1.9572423923615934E-3</v>
      </c>
      <c r="AD319" s="14">
        <f>(Y319*'[1]Scoring Model'!$K$17+'Working Data - V3'!Z319*'[1]Scoring Model'!$K$7+'Working Data - V3'!AA319*'[1]Scoring Model'!$K$9+'Working Data - V3'!AB319*'[1]Scoring Model'!$K$10+AC319*'[1]Scoring Model'!$K$11)</f>
        <v>6.7058115145138986E-2</v>
      </c>
      <c r="AE319" s="14">
        <f t="shared" si="44"/>
        <v>2</v>
      </c>
      <c r="AF319" s="17" t="str">
        <f>VLOOKUP(AE319,'[1]Scoring Model'!$C$18:$D$27,2,FALSE)</f>
        <v>01  Low</v>
      </c>
      <c r="AG319" s="10" t="s">
        <v>389</v>
      </c>
      <c r="AH319" s="10" t="s">
        <v>413</v>
      </c>
      <c r="AI319" s="16">
        <v>121198</v>
      </c>
      <c r="AJ319" s="18">
        <v>0</v>
      </c>
    </row>
    <row r="320" spans="2:36" ht="15" customHeight="1" x14ac:dyDescent="0.25">
      <c r="B320" s="10" t="s">
        <v>55</v>
      </c>
      <c r="C320" s="10" t="s">
        <v>1541</v>
      </c>
      <c r="D320" s="10" t="s">
        <v>1542</v>
      </c>
      <c r="E320" s="10" t="str">
        <f t="shared" si="36"/>
        <v>WCV0074994</v>
      </c>
      <c r="F320" s="11">
        <f>VLOOKUP(E320,'[1]Policy Number &amp; Loss Info'!$H$4:$K$8916,2,FALSE)</f>
        <v>5245.4400000000005</v>
      </c>
      <c r="G320" s="11">
        <f>VLOOKUP(E320,'[1]Policy Number &amp; Loss Info'!$H$4:$K$8916,4,FALSE)</f>
        <v>0</v>
      </c>
      <c r="H320" s="12">
        <f>VLOOKUP(E320,'[1]Policy Number &amp; Loss Info'!$H$4:$K$8916,3,FALSE)</f>
        <v>0</v>
      </c>
      <c r="I320" s="13">
        <f t="shared" si="37"/>
        <v>0</v>
      </c>
      <c r="J320" s="14">
        <f t="shared" si="38"/>
        <v>0</v>
      </c>
      <c r="K320" s="10" t="s">
        <v>1543</v>
      </c>
      <c r="L320" s="10"/>
      <c r="M320" s="10" t="s">
        <v>87</v>
      </c>
      <c r="N320" s="10">
        <f>VLOOKUP(M320,[1]Array!$I$8:$J$14,2,FALSE)</f>
        <v>3</v>
      </c>
      <c r="O320" s="10">
        <v>113</v>
      </c>
      <c r="P320" s="15">
        <v>45512</v>
      </c>
      <c r="Q320" s="10" t="s">
        <v>60</v>
      </c>
      <c r="R320" s="10" t="s">
        <v>1544</v>
      </c>
      <c r="S320" s="10" t="s">
        <v>1545</v>
      </c>
      <c r="T320" s="10">
        <v>1</v>
      </c>
      <c r="U320" s="10">
        <v>0</v>
      </c>
      <c r="V320" s="16">
        <v>0</v>
      </c>
      <c r="W320" s="16">
        <v>1436</v>
      </c>
      <c r="X320" s="16" t="str">
        <f>VLOOKUP(W320,[1]Array!$C$8:$D$15,2,TRUE)</f>
        <v>01  $0 - $4,999</v>
      </c>
      <c r="Y320" s="14">
        <f t="shared" si="39"/>
        <v>0</v>
      </c>
      <c r="Z320" s="14">
        <f t="shared" si="40"/>
        <v>0</v>
      </c>
      <c r="AA320" s="14">
        <f t="shared" si="41"/>
        <v>0.33333333333333331</v>
      </c>
      <c r="AB320" s="14">
        <f t="shared" si="42"/>
        <v>0</v>
      </c>
      <c r="AC320" s="14">
        <f t="shared" si="43"/>
        <v>2.8505071758937609E-3</v>
      </c>
      <c r="AD320" s="14">
        <f>(Y320*'[1]Scoring Model'!$K$17+'Working Data - V3'!Z320*'[1]Scoring Model'!$K$7+'Working Data - V3'!AA320*'[1]Scoring Model'!$K$9+'Working Data - V3'!AB320*'[1]Scoring Model'!$K$10+AC320*'[1]Scoring Model'!$K$11)</f>
        <v>6.7236768101845423E-2</v>
      </c>
      <c r="AE320" s="14">
        <f t="shared" si="44"/>
        <v>2</v>
      </c>
      <c r="AF320" s="17" t="str">
        <f>VLOOKUP(AE320,'[1]Scoring Model'!$C$18:$D$27,2,FALSE)</f>
        <v>01  Low</v>
      </c>
      <c r="AG320" s="10" t="s">
        <v>423</v>
      </c>
      <c r="AH320" s="10" t="s">
        <v>424</v>
      </c>
      <c r="AI320" s="16">
        <v>32209</v>
      </c>
      <c r="AJ320" s="18">
        <v>0</v>
      </c>
    </row>
    <row r="321" spans="2:36" ht="15" customHeight="1" x14ac:dyDescent="0.25">
      <c r="B321" s="10" t="s">
        <v>35</v>
      </c>
      <c r="C321" s="10" t="s">
        <v>36</v>
      </c>
      <c r="D321" s="10" t="s">
        <v>1546</v>
      </c>
      <c r="E321" s="10" t="str">
        <f t="shared" si="36"/>
        <v>WCV0073924</v>
      </c>
      <c r="F321" s="11">
        <f>VLOOKUP(E321,'[1]Policy Number &amp; Loss Info'!$H$4:$K$8916,2,FALSE)</f>
        <v>4588.68</v>
      </c>
      <c r="G321" s="11">
        <f>VLOOKUP(E321,'[1]Policy Number &amp; Loss Info'!$H$4:$K$8916,4,FALSE)</f>
        <v>0</v>
      </c>
      <c r="H321" s="12">
        <f>VLOOKUP(E321,'[1]Policy Number &amp; Loss Info'!$H$4:$K$8916,3,FALSE)</f>
        <v>0</v>
      </c>
      <c r="I321" s="13">
        <f t="shared" si="37"/>
        <v>0</v>
      </c>
      <c r="J321" s="14">
        <f t="shared" si="38"/>
        <v>0</v>
      </c>
      <c r="K321" s="10" t="s">
        <v>1547</v>
      </c>
      <c r="L321" s="10"/>
      <c r="M321" s="10" t="s">
        <v>101</v>
      </c>
      <c r="N321" s="10">
        <f>VLOOKUP(M321,[1]Array!$I$8:$J$14,2,FALSE)</f>
        <v>5</v>
      </c>
      <c r="O321" s="10">
        <v>8820</v>
      </c>
      <c r="P321" s="15">
        <v>45505</v>
      </c>
      <c r="Q321" s="10" t="s">
        <v>60</v>
      </c>
      <c r="R321" s="10" t="s">
        <v>300</v>
      </c>
      <c r="S321" s="10" t="s">
        <v>301</v>
      </c>
      <c r="T321" s="10">
        <v>1</v>
      </c>
      <c r="U321" s="10">
        <v>0</v>
      </c>
      <c r="V321" s="16">
        <v>0</v>
      </c>
      <c r="W321" s="16">
        <v>1722</v>
      </c>
      <c r="X321" s="16" t="str">
        <f>VLOOKUP(W321,[1]Array!$C$8:$D$15,2,TRUE)</f>
        <v>01  $0 - $4,999</v>
      </c>
      <c r="Y321" s="14">
        <f t="shared" si="39"/>
        <v>0</v>
      </c>
      <c r="Z321" s="14">
        <f t="shared" si="40"/>
        <v>0</v>
      </c>
      <c r="AA321" s="14">
        <f t="shared" si="41"/>
        <v>0.66666666666666663</v>
      </c>
      <c r="AB321" s="14">
        <f t="shared" si="42"/>
        <v>0</v>
      </c>
      <c r="AC321" s="14">
        <f t="shared" si="43"/>
        <v>3.4182265716497609E-3</v>
      </c>
      <c r="AD321" s="14">
        <f>(Y321*'[1]Scoring Model'!$K$17+'Working Data - V3'!Z321*'[1]Scoring Model'!$K$7+'Working Data - V3'!AA321*'[1]Scoring Model'!$K$9+'Working Data - V3'!AB321*'[1]Scoring Model'!$K$10+AC321*'[1]Scoring Model'!$K$11)</f>
        <v>0.13401697864766329</v>
      </c>
      <c r="AE321" s="14">
        <f t="shared" si="44"/>
        <v>3</v>
      </c>
      <c r="AF321" s="17" t="str">
        <f>VLOOKUP(AE321,'[1]Scoring Model'!$C$18:$D$27,2,FALSE)</f>
        <v>01  Low</v>
      </c>
      <c r="AG321" s="10" t="s">
        <v>105</v>
      </c>
      <c r="AH321" s="10" t="s">
        <v>1357</v>
      </c>
      <c r="AI321" s="16">
        <v>845075</v>
      </c>
      <c r="AJ321" s="18">
        <v>0</v>
      </c>
    </row>
    <row r="322" spans="2:36" ht="15" customHeight="1" x14ac:dyDescent="0.25">
      <c r="B322" s="10" t="s">
        <v>98</v>
      </c>
      <c r="C322" s="10" t="s">
        <v>46</v>
      </c>
      <c r="D322" s="10" t="s">
        <v>1548</v>
      </c>
      <c r="E322" s="10" t="str">
        <f t="shared" si="36"/>
        <v>WCV0020849</v>
      </c>
      <c r="F322" s="11">
        <f>VLOOKUP(E322,'[1]Policy Number &amp; Loss Info'!$H$4:$K$8916,2,FALSE)</f>
        <v>283040.99</v>
      </c>
      <c r="G322" s="11">
        <f>VLOOKUP(E322,'[1]Policy Number &amp; Loss Info'!$H$4:$K$8916,4,FALSE)</f>
        <v>176599.67</v>
      </c>
      <c r="H322" s="12">
        <f>VLOOKUP(E322,'[1]Policy Number &amp; Loss Info'!$H$4:$K$8916,3,FALSE)</f>
        <v>1</v>
      </c>
      <c r="I322" s="13">
        <f t="shared" si="37"/>
        <v>0.62393673086007795</v>
      </c>
      <c r="J322" s="14">
        <f t="shared" si="38"/>
        <v>0.35330571730970839</v>
      </c>
      <c r="K322" s="10" t="s">
        <v>1549</v>
      </c>
      <c r="L322" s="10"/>
      <c r="M322" s="10" t="s">
        <v>67</v>
      </c>
      <c r="N322" s="10">
        <f>VLOOKUP(M322,[1]Array!$I$8:$J$14,2,FALSE)</f>
        <v>6</v>
      </c>
      <c r="O322" s="10">
        <v>7219</v>
      </c>
      <c r="P322" s="15">
        <v>45517</v>
      </c>
      <c r="Q322" s="10" t="s">
        <v>109</v>
      </c>
      <c r="R322" s="10" t="s">
        <v>1265</v>
      </c>
      <c r="S322" s="10" t="s">
        <v>1550</v>
      </c>
      <c r="T322" s="10">
        <v>0.75</v>
      </c>
      <c r="U322" s="10">
        <v>0</v>
      </c>
      <c r="V322" s="16">
        <v>0</v>
      </c>
      <c r="W322" s="16">
        <v>100616</v>
      </c>
      <c r="X322" s="16" t="str">
        <f>VLOOKUP(W322,[1]Array!$C$8:$D$15,2,TRUE)</f>
        <v>07  $75,000 - $149,999</v>
      </c>
      <c r="Y322" s="14">
        <f t="shared" si="39"/>
        <v>0.31196836543003897</v>
      </c>
      <c r="Z322" s="14">
        <f t="shared" si="40"/>
        <v>2.4316265993840677E-3</v>
      </c>
      <c r="AA322" s="14">
        <f t="shared" si="41"/>
        <v>0.83333333333333337</v>
      </c>
      <c r="AB322" s="14">
        <f t="shared" si="42"/>
        <v>0</v>
      </c>
      <c r="AC322" s="14">
        <f t="shared" si="43"/>
        <v>0.19972606546638347</v>
      </c>
      <c r="AD322" s="14">
        <f>(Y322*'[1]Scoring Model'!$K$17+'Working Data - V3'!Z322*'[1]Scoring Model'!$K$7+'Working Data - V3'!AA322*'[1]Scoring Model'!$K$9+'Working Data - V3'!AB322*'[1]Scoring Model'!$K$10+AC322*'[1]Scoring Model'!$K$11)</f>
        <v>0.30068871470883191</v>
      </c>
      <c r="AE322" s="14">
        <f t="shared" si="44"/>
        <v>6</v>
      </c>
      <c r="AF322" s="17" t="str">
        <f>VLOOKUP(AE322,'[1]Scoring Model'!$C$18:$D$27,2,FALSE)</f>
        <v>02  Moderate</v>
      </c>
      <c r="AG322" s="10" t="s">
        <v>490</v>
      </c>
      <c r="AH322" s="10" t="s">
        <v>1551</v>
      </c>
      <c r="AI322" s="16">
        <v>2172489</v>
      </c>
      <c r="AJ322" s="18">
        <v>0</v>
      </c>
    </row>
    <row r="323" spans="2:36" ht="15" customHeight="1" x14ac:dyDescent="0.25">
      <c r="B323" s="10" t="s">
        <v>55</v>
      </c>
      <c r="C323" s="10" t="s">
        <v>56</v>
      </c>
      <c r="D323" s="10" t="s">
        <v>1552</v>
      </c>
      <c r="E323" s="10" t="str">
        <f t="shared" si="36"/>
        <v>WCV0021621</v>
      </c>
      <c r="F323" s="11">
        <f>VLOOKUP(E323,'[1]Policy Number &amp; Loss Info'!$H$4:$K$8916,2,FALSE)</f>
        <v>4278.8099999999995</v>
      </c>
      <c r="G323" s="11">
        <f>VLOOKUP(E323,'[1]Policy Number &amp; Loss Info'!$H$4:$K$8916,4,FALSE)</f>
        <v>0</v>
      </c>
      <c r="H323" s="12">
        <f>VLOOKUP(E323,'[1]Policy Number &amp; Loss Info'!$H$4:$K$8916,3,FALSE)</f>
        <v>0</v>
      </c>
      <c r="I323" s="13">
        <f t="shared" si="37"/>
        <v>0</v>
      </c>
      <c r="J323" s="14">
        <f t="shared" si="38"/>
        <v>0</v>
      </c>
      <c r="K323" s="10" t="s">
        <v>1553</v>
      </c>
      <c r="L323" s="10"/>
      <c r="M323" s="10" t="s">
        <v>49</v>
      </c>
      <c r="N323" s="10">
        <f>VLOOKUP(M323,[1]Array!$I$8:$J$14,2,FALSE)</f>
        <v>4</v>
      </c>
      <c r="O323" s="10">
        <v>8391</v>
      </c>
      <c r="P323" s="15">
        <v>45530</v>
      </c>
      <c r="Q323" s="10" t="s">
        <v>545</v>
      </c>
      <c r="R323" s="10" t="s">
        <v>1554</v>
      </c>
      <c r="S323" s="10" t="s">
        <v>1555</v>
      </c>
      <c r="T323" s="10">
        <v>1</v>
      </c>
      <c r="U323" s="10">
        <v>0</v>
      </c>
      <c r="V323" s="16">
        <v>0</v>
      </c>
      <c r="W323" s="16">
        <v>2414</v>
      </c>
      <c r="X323" s="16" t="str">
        <f>VLOOKUP(W323,[1]Array!$C$8:$D$15,2,TRUE)</f>
        <v>01  $0 - $4,999</v>
      </c>
      <c r="Y323" s="14">
        <f t="shared" si="39"/>
        <v>0</v>
      </c>
      <c r="Z323" s="14">
        <f t="shared" si="40"/>
        <v>0</v>
      </c>
      <c r="AA323" s="14">
        <f t="shared" si="41"/>
        <v>0.5</v>
      </c>
      <c r="AB323" s="14">
        <f t="shared" si="42"/>
        <v>0</v>
      </c>
      <c r="AC323" s="14">
        <f t="shared" si="43"/>
        <v>4.7918693054370054E-3</v>
      </c>
      <c r="AD323" s="14">
        <f>(Y323*'[1]Scoring Model'!$K$17+'Working Data - V3'!Z323*'[1]Scoring Model'!$K$7+'Working Data - V3'!AA323*'[1]Scoring Model'!$K$9+'Working Data - V3'!AB323*'[1]Scoring Model'!$K$10+AC323*'[1]Scoring Model'!$K$11)</f>
        <v>0.1009583738610874</v>
      </c>
      <c r="AE323" s="14">
        <f t="shared" si="44"/>
        <v>3</v>
      </c>
      <c r="AF323" s="17" t="str">
        <f>VLOOKUP(AE323,'[1]Scoring Model'!$C$18:$D$27,2,FALSE)</f>
        <v>01  Low</v>
      </c>
      <c r="AG323" s="10" t="s">
        <v>537</v>
      </c>
      <c r="AH323" s="10" t="s">
        <v>1556</v>
      </c>
      <c r="AI323" s="16">
        <v>275000</v>
      </c>
      <c r="AJ323" s="18">
        <v>0</v>
      </c>
    </row>
    <row r="324" spans="2:36" ht="15" customHeight="1" x14ac:dyDescent="0.25">
      <c r="B324" s="10" t="s">
        <v>98</v>
      </c>
      <c r="C324" s="10" t="s">
        <v>36</v>
      </c>
      <c r="D324" s="10" t="s">
        <v>1557</v>
      </c>
      <c r="E324" s="10" t="str">
        <f t="shared" ref="E324:E387" si="45">LEFT(D324,10)</f>
        <v>WCV0035898</v>
      </c>
      <c r="F324" s="11">
        <f>VLOOKUP(E324,'[1]Policy Number &amp; Loss Info'!$H$4:$K$8916,2,FALSE)</f>
        <v>3364.76</v>
      </c>
      <c r="G324" s="11">
        <f>VLOOKUP(E324,'[1]Policy Number &amp; Loss Info'!$H$4:$K$8916,4,FALSE)</f>
        <v>0</v>
      </c>
      <c r="H324" s="12">
        <f>VLOOKUP(E324,'[1]Policy Number &amp; Loss Info'!$H$4:$K$8916,3,FALSE)</f>
        <v>0</v>
      </c>
      <c r="I324" s="13">
        <f t="shared" ref="I324:I387" si="46">G324/F324</f>
        <v>0</v>
      </c>
      <c r="J324" s="14">
        <f t="shared" ref="J324:J387" si="47">H324/(F324/100000)</f>
        <v>0</v>
      </c>
      <c r="K324" s="10" t="s">
        <v>1558</v>
      </c>
      <c r="L324" s="10"/>
      <c r="M324" s="10" t="s">
        <v>59</v>
      </c>
      <c r="N324" s="10">
        <f>VLOOKUP(M324,[1]Array!$I$8:$J$14,2,FALSE)</f>
        <v>7</v>
      </c>
      <c r="O324" s="10">
        <v>5213</v>
      </c>
      <c r="P324" s="15">
        <v>45420</v>
      </c>
      <c r="Q324" s="10" t="s">
        <v>197</v>
      </c>
      <c r="R324" s="10" t="s">
        <v>1559</v>
      </c>
      <c r="S324" s="10" t="s">
        <v>1560</v>
      </c>
      <c r="T324" s="10">
        <v>1</v>
      </c>
      <c r="U324" s="10">
        <v>0</v>
      </c>
      <c r="V324" s="16">
        <v>0</v>
      </c>
      <c r="W324" s="16">
        <v>3421</v>
      </c>
      <c r="X324" s="16" t="str">
        <f>VLOOKUP(W324,[1]Array!$C$8:$D$15,2,TRUE)</f>
        <v>01  $0 - $4,999</v>
      </c>
      <c r="Y324" s="14">
        <f t="shared" ref="Y324:Y387" si="48">MIN(I324,2)/2</f>
        <v>0</v>
      </c>
      <c r="Z324" s="14">
        <f t="shared" ref="Z324:Z387" si="49">(J324-MIN($J$3:$J$4909))/(MAX($J$3:$J$4909)-MIN($J$3:$J$4909))</f>
        <v>0</v>
      </c>
      <c r="AA324" s="14">
        <f t="shared" ref="AA324:AA387" si="50">(N324-1)/(7-1)</f>
        <v>1</v>
      </c>
      <c r="AB324" s="14">
        <f t="shared" ref="AB324:AB387" si="51">MAX(0,MIN(T324,2)-1)</f>
        <v>0</v>
      </c>
      <c r="AC324" s="14">
        <f t="shared" ref="AC324:AC387" si="52">(W324-MIN($W$3:$W$4909))/(MAX($W$3:$W$4909)-MIN(W324:W5230))</f>
        <v>6.7907973876967665E-3</v>
      </c>
      <c r="AD324" s="14">
        <f>(Y324*'[1]Scoring Model'!$K$17+'Working Data - V3'!Z324*'[1]Scoring Model'!$K$7+'Working Data - V3'!AA324*'[1]Scoring Model'!$K$9+'Working Data - V3'!AB324*'[1]Scoring Model'!$K$10+AC324*'[1]Scoring Model'!$K$11)</f>
        <v>0.20135815947753938</v>
      </c>
      <c r="AE324" s="14">
        <f t="shared" ref="AE324:AE387" si="53">ROUND(9*(AD324-MIN($AD$3:$AD$4909))/(MAX($AD$3:$AD$4909)-MIN($AD$3:$AD$4909))+1,0)</f>
        <v>4</v>
      </c>
      <c r="AF324" s="17" t="str">
        <f>VLOOKUP(AE324,'[1]Scoring Model'!$C$18:$D$27,2,FALSE)</f>
        <v>01  Low</v>
      </c>
      <c r="AG324" s="10" t="s">
        <v>1561</v>
      </c>
      <c r="AH324" s="10" t="s">
        <v>487</v>
      </c>
      <c r="AI324" s="16">
        <v>134000</v>
      </c>
      <c r="AJ324" s="18">
        <v>0</v>
      </c>
    </row>
    <row r="325" spans="2:36" ht="15" customHeight="1" x14ac:dyDescent="0.25">
      <c r="B325" s="10" t="s">
        <v>35</v>
      </c>
      <c r="C325" s="10" t="s">
        <v>36</v>
      </c>
      <c r="D325" s="10" t="s">
        <v>1562</v>
      </c>
      <c r="E325" s="10" t="str">
        <f t="shared" si="45"/>
        <v>WCV0022091</v>
      </c>
      <c r="F325" s="11">
        <f>VLOOKUP(E325,'[1]Policy Number &amp; Loss Info'!$H$4:$K$8916,2,FALSE)</f>
        <v>18665.07</v>
      </c>
      <c r="G325" s="11">
        <f>VLOOKUP(E325,'[1]Policy Number &amp; Loss Info'!$H$4:$K$8916,4,FALSE)</f>
        <v>0</v>
      </c>
      <c r="H325" s="12">
        <f>VLOOKUP(E325,'[1]Policy Number &amp; Loss Info'!$H$4:$K$8916,3,FALSE)</f>
        <v>0</v>
      </c>
      <c r="I325" s="13">
        <f t="shared" si="46"/>
        <v>0</v>
      </c>
      <c r="J325" s="14">
        <f t="shared" si="47"/>
        <v>0</v>
      </c>
      <c r="K325" s="10" t="s">
        <v>1563</v>
      </c>
      <c r="L325" s="10"/>
      <c r="M325" s="10" t="s">
        <v>49</v>
      </c>
      <c r="N325" s="10">
        <f>VLOOKUP(M325,[1]Array!$I$8:$J$14,2,FALSE)</f>
        <v>4</v>
      </c>
      <c r="O325" s="10">
        <v>34</v>
      </c>
      <c r="P325" s="15">
        <v>45507</v>
      </c>
      <c r="Q325" s="10" t="s">
        <v>40</v>
      </c>
      <c r="R325" s="10" t="s">
        <v>1564</v>
      </c>
      <c r="S325" s="10" t="s">
        <v>1565</v>
      </c>
      <c r="T325" s="10">
        <v>0.91</v>
      </c>
      <c r="U325" s="10">
        <v>0</v>
      </c>
      <c r="V325" s="16">
        <v>0</v>
      </c>
      <c r="W325" s="16">
        <v>5981</v>
      </c>
      <c r="X325" s="16" t="str">
        <f>VLOOKUP(W325,[1]Array!$C$8:$D$15,2,TRUE)</f>
        <v>02  $5,000 - $9,999</v>
      </c>
      <c r="Y325" s="14">
        <f t="shared" si="48"/>
        <v>0</v>
      </c>
      <c r="Z325" s="14">
        <f t="shared" si="49"/>
        <v>0</v>
      </c>
      <c r="AA325" s="14">
        <f t="shared" si="50"/>
        <v>0.5</v>
      </c>
      <c r="AB325" s="14">
        <f t="shared" si="51"/>
        <v>0</v>
      </c>
      <c r="AC325" s="14">
        <f t="shared" si="52"/>
        <v>1.1872481489568652E-2</v>
      </c>
      <c r="AD325" s="14">
        <f>(Y325*'[1]Scoring Model'!$K$17+'Working Data - V3'!Z325*'[1]Scoring Model'!$K$7+'Working Data - V3'!AA325*'[1]Scoring Model'!$K$9+'Working Data - V3'!AB325*'[1]Scoring Model'!$K$10+AC325*'[1]Scoring Model'!$K$11)</f>
        <v>0.10237449629791373</v>
      </c>
      <c r="AE325" s="14">
        <f t="shared" si="53"/>
        <v>3</v>
      </c>
      <c r="AF325" s="17" t="str">
        <f>VLOOKUP(AE325,'[1]Scoring Model'!$C$18:$D$27,2,FALSE)</f>
        <v>01  Low</v>
      </c>
      <c r="AG325" s="10" t="s">
        <v>1059</v>
      </c>
      <c r="AH325" s="10" t="s">
        <v>1566</v>
      </c>
      <c r="AI325" s="16">
        <v>384153</v>
      </c>
      <c r="AJ325" s="18">
        <v>0</v>
      </c>
    </row>
    <row r="326" spans="2:36" ht="15" customHeight="1" x14ac:dyDescent="0.25">
      <c r="B326" s="10" t="s">
        <v>98</v>
      </c>
      <c r="C326" s="10" t="s">
        <v>46</v>
      </c>
      <c r="D326" s="10" t="s">
        <v>1567</v>
      </c>
      <c r="E326" s="10" t="str">
        <f t="shared" si="45"/>
        <v>WCV0022102</v>
      </c>
      <c r="F326" s="11">
        <f>VLOOKUP(E326,'[1]Policy Number &amp; Loss Info'!$H$4:$K$8916,2,FALSE)</f>
        <v>25930.09</v>
      </c>
      <c r="G326" s="11">
        <f>VLOOKUP(E326,'[1]Policy Number &amp; Loss Info'!$H$4:$K$8916,4,FALSE)</f>
        <v>1447.66</v>
      </c>
      <c r="H326" s="12">
        <f>VLOOKUP(E326,'[1]Policy Number &amp; Loss Info'!$H$4:$K$8916,3,FALSE)</f>
        <v>1</v>
      </c>
      <c r="I326" s="13">
        <f t="shared" si="46"/>
        <v>5.5829347294976614E-2</v>
      </c>
      <c r="J326" s="14">
        <f t="shared" si="47"/>
        <v>3.8565234443844969</v>
      </c>
      <c r="K326" s="10" t="s">
        <v>1568</v>
      </c>
      <c r="L326" s="10"/>
      <c r="M326" s="10" t="s">
        <v>101</v>
      </c>
      <c r="N326" s="10">
        <f>VLOOKUP(M326,[1]Array!$I$8:$J$14,2,FALSE)</f>
        <v>5</v>
      </c>
      <c r="O326" s="10">
        <v>37</v>
      </c>
      <c r="P326" s="15">
        <v>45532</v>
      </c>
      <c r="Q326" s="10" t="s">
        <v>109</v>
      </c>
      <c r="R326" s="10" t="s">
        <v>1569</v>
      </c>
      <c r="S326" s="10" t="s">
        <v>1570</v>
      </c>
      <c r="T326" s="10">
        <v>0.93</v>
      </c>
      <c r="U326" s="10">
        <v>0</v>
      </c>
      <c r="V326" s="16">
        <v>0</v>
      </c>
      <c r="W326" s="16">
        <v>10096</v>
      </c>
      <c r="X326" s="16" t="str">
        <f>VLOOKUP(W326,[1]Array!$C$8:$D$15,2,TRUE)</f>
        <v>03  $10,000 - $14,999</v>
      </c>
      <c r="Y326" s="14">
        <f t="shared" si="48"/>
        <v>2.7914673647488307E-2</v>
      </c>
      <c r="Z326" s="14">
        <f t="shared" si="49"/>
        <v>2.6542522605976299E-2</v>
      </c>
      <c r="AA326" s="14">
        <f t="shared" si="50"/>
        <v>0.66666666666666663</v>
      </c>
      <c r="AB326" s="14">
        <f t="shared" si="51"/>
        <v>0</v>
      </c>
      <c r="AC326" s="14">
        <f t="shared" si="52"/>
        <v>2.0040891676757249E-2</v>
      </c>
      <c r="AD326" s="14">
        <f>(Y326*'[1]Scoring Model'!$K$17+'Working Data - V3'!Z326*'[1]Scoring Model'!$K$7+'Working Data - V3'!AA326*'[1]Scoring Model'!$K$9+'Working Data - V3'!AB326*'[1]Scoring Model'!$K$10+AC326*'[1]Scoring Model'!$K$11)</f>
        <v>0.15102441828412652</v>
      </c>
      <c r="AE326" s="14">
        <f t="shared" si="53"/>
        <v>3</v>
      </c>
      <c r="AF326" s="17" t="str">
        <f>VLOOKUP(AE326,'[1]Scoring Model'!$C$18:$D$27,2,FALSE)</f>
        <v>01  Low</v>
      </c>
      <c r="AG326" s="10" t="s">
        <v>285</v>
      </c>
      <c r="AH326" s="10" t="s">
        <v>1571</v>
      </c>
      <c r="AI326" s="16">
        <v>250000</v>
      </c>
      <c r="AJ326" s="18">
        <v>0</v>
      </c>
    </row>
    <row r="327" spans="2:36" ht="15" customHeight="1" x14ac:dyDescent="0.25">
      <c r="B327" s="10" t="s">
        <v>35</v>
      </c>
      <c r="C327" s="10" t="s">
        <v>36</v>
      </c>
      <c r="D327" s="10" t="s">
        <v>1572</v>
      </c>
      <c r="E327" s="10" t="str">
        <f t="shared" si="45"/>
        <v>WCV0021286</v>
      </c>
      <c r="F327" s="11">
        <f>VLOOKUP(E327,'[1]Policy Number &amp; Loss Info'!$H$4:$K$8916,2,FALSE)</f>
        <v>21996.16</v>
      </c>
      <c r="G327" s="11">
        <f>VLOOKUP(E327,'[1]Policy Number &amp; Loss Info'!$H$4:$K$8916,4,FALSE)</f>
        <v>0</v>
      </c>
      <c r="H327" s="12">
        <f>VLOOKUP(E327,'[1]Policy Number &amp; Loss Info'!$H$4:$K$8916,3,FALSE)</f>
        <v>0</v>
      </c>
      <c r="I327" s="13">
        <f t="shared" si="46"/>
        <v>0</v>
      </c>
      <c r="J327" s="14">
        <f t="shared" si="47"/>
        <v>0</v>
      </c>
      <c r="K327" s="10" t="s">
        <v>1573</v>
      </c>
      <c r="L327" s="10"/>
      <c r="M327" s="10" t="s">
        <v>101</v>
      </c>
      <c r="N327" s="10">
        <f>VLOOKUP(M327,[1]Array!$I$8:$J$14,2,FALSE)</f>
        <v>5</v>
      </c>
      <c r="O327" s="10">
        <v>5462</v>
      </c>
      <c r="P327" s="15">
        <v>45506</v>
      </c>
      <c r="Q327" s="10" t="s">
        <v>40</v>
      </c>
      <c r="R327" s="10" t="s">
        <v>1574</v>
      </c>
      <c r="S327" s="10" t="s">
        <v>1575</v>
      </c>
      <c r="T327" s="10">
        <v>1</v>
      </c>
      <c r="U327" s="10">
        <v>0</v>
      </c>
      <c r="V327" s="16">
        <v>0</v>
      </c>
      <c r="W327" s="16">
        <v>3935</v>
      </c>
      <c r="X327" s="16" t="str">
        <f>VLOOKUP(W327,[1]Array!$C$8:$D$15,2,TRUE)</f>
        <v>01  $0 - $4,999</v>
      </c>
      <c r="Y327" s="14">
        <f t="shared" si="48"/>
        <v>0</v>
      </c>
      <c r="Z327" s="14">
        <f t="shared" si="49"/>
        <v>0</v>
      </c>
      <c r="AA327" s="14">
        <f t="shared" si="50"/>
        <v>0.66666666666666663</v>
      </c>
      <c r="AB327" s="14">
        <f t="shared" si="51"/>
        <v>0</v>
      </c>
      <c r="AC327" s="14">
        <f t="shared" si="52"/>
        <v>7.8111042737757314E-3</v>
      </c>
      <c r="AD327" s="14">
        <f>(Y327*'[1]Scoring Model'!$K$17+'Working Data - V3'!Z327*'[1]Scoring Model'!$K$7+'Working Data - V3'!AA327*'[1]Scoring Model'!$K$9+'Working Data - V3'!AB327*'[1]Scoring Model'!$K$10+AC327*'[1]Scoring Model'!$K$11)</f>
        <v>0.13489555418808849</v>
      </c>
      <c r="AE327" s="14">
        <f t="shared" si="53"/>
        <v>3</v>
      </c>
      <c r="AF327" s="17" t="str">
        <f>VLOOKUP(AE327,'[1]Scoring Model'!$C$18:$D$27,2,FALSE)</f>
        <v>01  Low</v>
      </c>
      <c r="AG327" s="10" t="s">
        <v>453</v>
      </c>
      <c r="AH327" s="10" t="s">
        <v>454</v>
      </c>
      <c r="AI327" s="16">
        <v>95829</v>
      </c>
      <c r="AJ327" s="18">
        <v>0</v>
      </c>
    </row>
    <row r="328" spans="2:36" ht="15" customHeight="1" x14ac:dyDescent="0.25">
      <c r="B328" s="10" t="s">
        <v>55</v>
      </c>
      <c r="C328" s="10" t="s">
        <v>56</v>
      </c>
      <c r="D328" s="10" t="s">
        <v>1576</v>
      </c>
      <c r="E328" s="10" t="str">
        <f t="shared" si="45"/>
        <v>WCV0022220</v>
      </c>
      <c r="F328" s="11">
        <f>VLOOKUP(E328,'[1]Policy Number &amp; Loss Info'!$H$4:$K$8916,2,FALSE)</f>
        <v>39157.75</v>
      </c>
      <c r="G328" s="11">
        <f>VLOOKUP(E328,'[1]Policy Number &amp; Loss Info'!$H$4:$K$8916,4,FALSE)</f>
        <v>0</v>
      </c>
      <c r="H328" s="12">
        <f>VLOOKUP(E328,'[1]Policy Number &amp; Loss Info'!$H$4:$K$8916,3,FALSE)</f>
        <v>0</v>
      </c>
      <c r="I328" s="13">
        <f t="shared" si="46"/>
        <v>0</v>
      </c>
      <c r="J328" s="14">
        <f t="shared" si="47"/>
        <v>0</v>
      </c>
      <c r="K328" s="10" t="s">
        <v>1577</v>
      </c>
      <c r="L328" s="10"/>
      <c r="M328" s="10" t="s">
        <v>161</v>
      </c>
      <c r="N328" s="10">
        <f>VLOOKUP(M328,[1]Array!$I$8:$J$14,2,FALSE)</f>
        <v>2</v>
      </c>
      <c r="O328" s="10">
        <v>8868</v>
      </c>
      <c r="P328" s="15">
        <v>45512</v>
      </c>
      <c r="Q328" s="10" t="s">
        <v>60</v>
      </c>
      <c r="R328" s="10" t="s">
        <v>1578</v>
      </c>
      <c r="S328" s="10" t="s">
        <v>1579</v>
      </c>
      <c r="T328" s="10">
        <v>0.97</v>
      </c>
      <c r="U328" s="10">
        <v>0</v>
      </c>
      <c r="V328" s="16">
        <v>0</v>
      </c>
      <c r="W328" s="16">
        <v>12180</v>
      </c>
      <c r="X328" s="16" t="str">
        <f>VLOOKUP(W328,[1]Array!$C$8:$D$15,2,TRUE)</f>
        <v>03  $10,000 - $14,999</v>
      </c>
      <c r="Y328" s="14">
        <f t="shared" si="48"/>
        <v>0</v>
      </c>
      <c r="Z328" s="14">
        <f t="shared" si="49"/>
        <v>0</v>
      </c>
      <c r="AA328" s="14">
        <f t="shared" si="50"/>
        <v>0.16666666666666666</v>
      </c>
      <c r="AB328" s="14">
        <f t="shared" si="51"/>
        <v>0</v>
      </c>
      <c r="AC328" s="14">
        <f t="shared" si="52"/>
        <v>2.4177700140937331E-2</v>
      </c>
      <c r="AD328" s="14">
        <f>(Y328*'[1]Scoring Model'!$K$17+'Working Data - V3'!Z328*'[1]Scoring Model'!$K$7+'Working Data - V3'!AA328*'[1]Scoring Model'!$K$9+'Working Data - V3'!AB328*'[1]Scoring Model'!$K$10+AC328*'[1]Scoring Model'!$K$11)</f>
        <v>3.8168873361520798E-2</v>
      </c>
      <c r="AE328" s="14">
        <f t="shared" si="53"/>
        <v>2</v>
      </c>
      <c r="AF328" s="17" t="str">
        <f>VLOOKUP(AE328,'[1]Scoring Model'!$C$18:$D$27,2,FALSE)</f>
        <v>01  Low</v>
      </c>
      <c r="AG328" s="10" t="s">
        <v>1580</v>
      </c>
      <c r="AH328" s="10" t="s">
        <v>978</v>
      </c>
      <c r="AI328" s="16">
        <v>1008673</v>
      </c>
      <c r="AJ328" s="18">
        <v>0</v>
      </c>
    </row>
    <row r="329" spans="2:36" ht="15" customHeight="1" x14ac:dyDescent="0.25">
      <c r="B329" s="10" t="s">
        <v>98</v>
      </c>
      <c r="C329" s="10" t="s">
        <v>78</v>
      </c>
      <c r="D329" s="10" t="s">
        <v>1581</v>
      </c>
      <c r="E329" s="10" t="str">
        <f t="shared" si="45"/>
        <v>WCV0022367</v>
      </c>
      <c r="F329" s="11">
        <f>VLOOKUP(E329,'[1]Policy Number &amp; Loss Info'!$H$4:$K$8916,2,FALSE)</f>
        <v>11142.07</v>
      </c>
      <c r="G329" s="11">
        <f>VLOOKUP(E329,'[1]Policy Number &amp; Loss Info'!$H$4:$K$8916,4,FALSE)</f>
        <v>0</v>
      </c>
      <c r="H329" s="12">
        <f>VLOOKUP(E329,'[1]Policy Number &amp; Loss Info'!$H$4:$K$8916,3,FALSE)</f>
        <v>0</v>
      </c>
      <c r="I329" s="13">
        <f t="shared" si="46"/>
        <v>0</v>
      </c>
      <c r="J329" s="14">
        <f t="shared" si="47"/>
        <v>0</v>
      </c>
      <c r="K329" s="10" t="s">
        <v>1582</v>
      </c>
      <c r="L329" s="10"/>
      <c r="M329" s="10" t="s">
        <v>59</v>
      </c>
      <c r="N329" s="10">
        <f>VLOOKUP(M329,[1]Array!$I$8:$J$14,2,FALSE)</f>
        <v>7</v>
      </c>
      <c r="O329" s="10">
        <v>5474</v>
      </c>
      <c r="P329" s="15">
        <v>45506</v>
      </c>
      <c r="Q329" s="10" t="s">
        <v>794</v>
      </c>
      <c r="R329" s="10" t="s">
        <v>835</v>
      </c>
      <c r="S329" s="10" t="s">
        <v>1583</v>
      </c>
      <c r="T329" s="10">
        <v>1</v>
      </c>
      <c r="U329" s="10">
        <v>0</v>
      </c>
      <c r="V329" s="16">
        <v>0</v>
      </c>
      <c r="W329" s="16">
        <v>4225</v>
      </c>
      <c r="X329" s="16" t="str">
        <f>VLOOKUP(W329,[1]Array!$C$8:$D$15,2,TRUE)</f>
        <v>01  $0 - $4,999</v>
      </c>
      <c r="Y329" s="14">
        <f t="shared" si="48"/>
        <v>0</v>
      </c>
      <c r="Z329" s="14">
        <f t="shared" si="49"/>
        <v>0</v>
      </c>
      <c r="AA329" s="14">
        <f t="shared" si="50"/>
        <v>1</v>
      </c>
      <c r="AB329" s="14">
        <f t="shared" si="51"/>
        <v>0</v>
      </c>
      <c r="AC329" s="14">
        <f t="shared" si="52"/>
        <v>8.3867638009409058E-3</v>
      </c>
      <c r="AD329" s="14">
        <f>(Y329*'[1]Scoring Model'!$K$17+'Working Data - V3'!Z329*'[1]Scoring Model'!$K$7+'Working Data - V3'!AA329*'[1]Scoring Model'!$K$9+'Working Data - V3'!AB329*'[1]Scoring Model'!$K$10+AC329*'[1]Scoring Model'!$K$11)</f>
        <v>0.20167735276018819</v>
      </c>
      <c r="AE329" s="14">
        <f t="shared" si="53"/>
        <v>4</v>
      </c>
      <c r="AF329" s="17" t="str">
        <f>VLOOKUP(AE329,'[1]Scoring Model'!$C$18:$D$27,2,FALSE)</f>
        <v>01  Low</v>
      </c>
      <c r="AG329" s="10" t="s">
        <v>1584</v>
      </c>
      <c r="AH329" s="10" t="s">
        <v>491</v>
      </c>
      <c r="AI329" s="16">
        <v>121400</v>
      </c>
      <c r="AJ329" s="18">
        <v>0</v>
      </c>
    </row>
    <row r="330" spans="2:36" ht="15" customHeight="1" x14ac:dyDescent="0.25">
      <c r="B330" s="10" t="s">
        <v>98</v>
      </c>
      <c r="C330" s="10" t="s">
        <v>166</v>
      </c>
      <c r="D330" s="10" t="s">
        <v>1585</v>
      </c>
      <c r="E330" s="10" t="str">
        <f t="shared" si="45"/>
        <v>WCV0022404</v>
      </c>
      <c r="F330" s="11">
        <f>VLOOKUP(E330,'[1]Policy Number &amp; Loss Info'!$H$4:$K$8916,2,FALSE)</f>
        <v>18154.95</v>
      </c>
      <c r="G330" s="11">
        <f>VLOOKUP(E330,'[1]Policy Number &amp; Loss Info'!$H$4:$K$8916,4,FALSE)</f>
        <v>360.46</v>
      </c>
      <c r="H330" s="12">
        <f>VLOOKUP(E330,'[1]Policy Number &amp; Loss Info'!$H$4:$K$8916,3,FALSE)</f>
        <v>1</v>
      </c>
      <c r="I330" s="13">
        <f t="shared" si="46"/>
        <v>1.9854640194547489E-2</v>
      </c>
      <c r="J330" s="14">
        <f t="shared" si="47"/>
        <v>5.5081396533727718</v>
      </c>
      <c r="K330" s="10" t="s">
        <v>1586</v>
      </c>
      <c r="L330" s="10"/>
      <c r="M330" s="10" t="s">
        <v>101</v>
      </c>
      <c r="N330" s="10">
        <f>VLOOKUP(M330,[1]Array!$I$8:$J$14,2,FALSE)</f>
        <v>5</v>
      </c>
      <c r="O330" s="10">
        <v>5348</v>
      </c>
      <c r="P330" s="15">
        <v>45533</v>
      </c>
      <c r="Q330" s="10" t="s">
        <v>102</v>
      </c>
      <c r="R330" s="10" t="s">
        <v>1587</v>
      </c>
      <c r="S330" s="10" t="s">
        <v>1588</v>
      </c>
      <c r="T330" s="10">
        <v>0.9</v>
      </c>
      <c r="U330" s="10">
        <v>0</v>
      </c>
      <c r="V330" s="16">
        <v>0</v>
      </c>
      <c r="W330" s="16">
        <v>6015</v>
      </c>
      <c r="X330" s="16" t="str">
        <f>VLOOKUP(W330,[1]Array!$C$8:$D$15,2,TRUE)</f>
        <v>02  $5,000 - $9,999</v>
      </c>
      <c r="Y330" s="14">
        <f t="shared" si="48"/>
        <v>9.9273200972737445E-3</v>
      </c>
      <c r="Z330" s="14">
        <f t="shared" si="49"/>
        <v>3.7909771164338101E-2</v>
      </c>
      <c r="AA330" s="14">
        <f t="shared" si="50"/>
        <v>0.66666666666666663</v>
      </c>
      <c r="AB330" s="14">
        <f t="shared" si="51"/>
        <v>0</v>
      </c>
      <c r="AC330" s="14">
        <f t="shared" si="52"/>
        <v>1.1939972606546638E-2</v>
      </c>
      <c r="AD330" s="14">
        <f>(Y330*'[1]Scoring Model'!$K$17+'Working Data - V3'!Z330*'[1]Scoring Model'!$K$7+'Working Data - V3'!AA330*'[1]Scoring Model'!$K$9+'Working Data - V3'!AB330*'[1]Scoring Model'!$K$10+AC330*'[1]Scoring Model'!$K$11)</f>
        <v>0.1462814781166924</v>
      </c>
      <c r="AE330" s="14">
        <f t="shared" si="53"/>
        <v>3</v>
      </c>
      <c r="AF330" s="17" t="str">
        <f>VLOOKUP(AE330,'[1]Scoring Model'!$C$18:$D$27,2,FALSE)</f>
        <v>01  Low</v>
      </c>
      <c r="AG330" s="10" t="s">
        <v>1589</v>
      </c>
      <c r="AH330" s="10" t="s">
        <v>172</v>
      </c>
      <c r="AI330" s="16">
        <v>281918</v>
      </c>
      <c r="AJ330" s="18">
        <v>0</v>
      </c>
    </row>
    <row r="331" spans="2:36" ht="15" customHeight="1" x14ac:dyDescent="0.25">
      <c r="B331" s="10" t="s">
        <v>98</v>
      </c>
      <c r="C331" s="10" t="s">
        <v>46</v>
      </c>
      <c r="D331" s="10" t="s">
        <v>1590</v>
      </c>
      <c r="E331" s="10" t="str">
        <f t="shared" si="45"/>
        <v>WCV0022514</v>
      </c>
      <c r="F331" s="11">
        <f>VLOOKUP(E331,'[1]Policy Number &amp; Loss Info'!$H$4:$K$8916,2,FALSE)</f>
        <v>63042.65</v>
      </c>
      <c r="G331" s="11">
        <f>VLOOKUP(E331,'[1]Policy Number &amp; Loss Info'!$H$4:$K$8916,4,FALSE)</f>
        <v>0</v>
      </c>
      <c r="H331" s="12">
        <f>VLOOKUP(E331,'[1]Policy Number &amp; Loss Info'!$H$4:$K$8916,3,FALSE)</f>
        <v>0</v>
      </c>
      <c r="I331" s="13">
        <f t="shared" si="46"/>
        <v>0</v>
      </c>
      <c r="J331" s="14">
        <f t="shared" si="47"/>
        <v>0</v>
      </c>
      <c r="K331" s="10" t="s">
        <v>1591</v>
      </c>
      <c r="L331" s="10"/>
      <c r="M331" s="10" t="s">
        <v>59</v>
      </c>
      <c r="N331" s="10">
        <f>VLOOKUP(M331,[1]Array!$I$8:$J$14,2,FALSE)</f>
        <v>7</v>
      </c>
      <c r="O331" s="10">
        <v>6217</v>
      </c>
      <c r="P331" s="15">
        <v>45522</v>
      </c>
      <c r="Q331" s="10" t="s">
        <v>109</v>
      </c>
      <c r="R331" s="10" t="s">
        <v>1592</v>
      </c>
      <c r="S331" s="10" t="s">
        <v>1593</v>
      </c>
      <c r="T331" s="10">
        <v>0.89</v>
      </c>
      <c r="U331" s="10">
        <v>0</v>
      </c>
      <c r="V331" s="16">
        <v>0</v>
      </c>
      <c r="W331" s="16">
        <v>19478</v>
      </c>
      <c r="X331" s="16" t="str">
        <f>VLOOKUP(W331,[1]Array!$C$8:$D$15,2,TRUE)</f>
        <v>04  $15,000 - $24,999</v>
      </c>
      <c r="Y331" s="14">
        <f t="shared" si="48"/>
        <v>0</v>
      </c>
      <c r="Z331" s="14">
        <f t="shared" si="49"/>
        <v>0</v>
      </c>
      <c r="AA331" s="14">
        <f t="shared" si="50"/>
        <v>1</v>
      </c>
      <c r="AB331" s="14">
        <f t="shared" si="51"/>
        <v>0</v>
      </c>
      <c r="AC331" s="14">
        <f t="shared" si="52"/>
        <v>3.8664469896976798E-2</v>
      </c>
      <c r="AD331" s="14">
        <f>(Y331*'[1]Scoring Model'!$K$17+'Working Data - V3'!Z331*'[1]Scoring Model'!$K$7+'Working Data - V3'!AA331*'[1]Scoring Model'!$K$9+'Working Data - V3'!AB331*'[1]Scoring Model'!$K$10+AC331*'[1]Scoring Model'!$K$11)</f>
        <v>0.20773289397939537</v>
      </c>
      <c r="AE331" s="14">
        <f t="shared" si="53"/>
        <v>4</v>
      </c>
      <c r="AF331" s="17" t="str">
        <f>VLOOKUP(AE331,'[1]Scoring Model'!$C$18:$D$27,2,FALSE)</f>
        <v>01  Low</v>
      </c>
      <c r="AG331" s="10" t="s">
        <v>1594</v>
      </c>
      <c r="AH331" s="10" t="s">
        <v>898</v>
      </c>
      <c r="AI331" s="16">
        <v>807280</v>
      </c>
      <c r="AJ331" s="18">
        <v>0</v>
      </c>
    </row>
    <row r="332" spans="2:36" ht="15" customHeight="1" x14ac:dyDescent="0.25">
      <c r="B332" s="10" t="s">
        <v>98</v>
      </c>
      <c r="C332" s="10" t="s">
        <v>166</v>
      </c>
      <c r="D332" s="10" t="s">
        <v>1595</v>
      </c>
      <c r="E332" s="10" t="str">
        <f t="shared" si="45"/>
        <v>WCV0022578</v>
      </c>
      <c r="F332" s="11">
        <f>VLOOKUP(E332,'[1]Policy Number &amp; Loss Info'!$H$4:$K$8916,2,FALSE)</f>
        <v>40495.660000000003</v>
      </c>
      <c r="G332" s="11">
        <f>VLOOKUP(E332,'[1]Policy Number &amp; Loss Info'!$H$4:$K$8916,4,FALSE)</f>
        <v>0</v>
      </c>
      <c r="H332" s="12">
        <f>VLOOKUP(E332,'[1]Policy Number &amp; Loss Info'!$H$4:$K$8916,3,FALSE)</f>
        <v>0</v>
      </c>
      <c r="I332" s="13">
        <f t="shared" si="46"/>
        <v>0</v>
      </c>
      <c r="J332" s="14">
        <f t="shared" si="47"/>
        <v>0</v>
      </c>
      <c r="K332" s="10" t="s">
        <v>1596</v>
      </c>
      <c r="L332" s="10"/>
      <c r="M332" s="10" t="s">
        <v>59</v>
      </c>
      <c r="N332" s="10">
        <f>VLOOKUP(M332,[1]Array!$I$8:$J$14,2,FALSE)</f>
        <v>7</v>
      </c>
      <c r="O332" s="10">
        <v>5022</v>
      </c>
      <c r="P332" s="15">
        <v>45521</v>
      </c>
      <c r="Q332" s="10" t="s">
        <v>102</v>
      </c>
      <c r="R332" s="10" t="s">
        <v>1597</v>
      </c>
      <c r="S332" s="10" t="s">
        <v>1598</v>
      </c>
      <c r="T332" s="10">
        <v>0.97</v>
      </c>
      <c r="U332" s="10">
        <v>0</v>
      </c>
      <c r="V332" s="16">
        <v>0</v>
      </c>
      <c r="W332" s="16">
        <v>11937</v>
      </c>
      <c r="X332" s="16" t="str">
        <f>VLOOKUP(W332,[1]Array!$C$8:$D$15,2,TRUE)</f>
        <v>03  $10,000 - $14,999</v>
      </c>
      <c r="Y332" s="14">
        <f t="shared" si="48"/>
        <v>0</v>
      </c>
      <c r="Z332" s="14">
        <f t="shared" si="49"/>
        <v>0</v>
      </c>
      <c r="AA332" s="14">
        <f t="shared" si="50"/>
        <v>1</v>
      </c>
      <c r="AB332" s="14">
        <f t="shared" si="51"/>
        <v>0</v>
      </c>
      <c r="AC332" s="14">
        <f t="shared" si="52"/>
        <v>2.3695337157829961E-2</v>
      </c>
      <c r="AD332" s="14">
        <f>(Y332*'[1]Scoring Model'!$K$17+'Working Data - V3'!Z332*'[1]Scoring Model'!$K$7+'Working Data - V3'!AA332*'[1]Scoring Model'!$K$9+'Working Data - V3'!AB332*'[1]Scoring Model'!$K$10+AC332*'[1]Scoring Model'!$K$11)</f>
        <v>0.204739067431566</v>
      </c>
      <c r="AE332" s="14">
        <f t="shared" si="53"/>
        <v>4</v>
      </c>
      <c r="AF332" s="17" t="str">
        <f>VLOOKUP(AE332,'[1]Scoring Model'!$C$18:$D$27,2,FALSE)</f>
        <v>01  Low</v>
      </c>
      <c r="AG332" s="10" t="s">
        <v>1599</v>
      </c>
      <c r="AH332" s="10" t="s">
        <v>172</v>
      </c>
      <c r="AI332" s="16">
        <v>250000</v>
      </c>
      <c r="AJ332" s="18">
        <v>0</v>
      </c>
    </row>
    <row r="333" spans="2:36" ht="15" customHeight="1" x14ac:dyDescent="0.25">
      <c r="B333" s="10" t="s">
        <v>98</v>
      </c>
      <c r="C333" s="10" t="s">
        <v>78</v>
      </c>
      <c r="D333" s="10" t="s">
        <v>1600</v>
      </c>
      <c r="E333" s="10" t="str">
        <f t="shared" si="45"/>
        <v>WCV0022910</v>
      </c>
      <c r="F333" s="11">
        <f>VLOOKUP(E333,'[1]Policy Number &amp; Loss Info'!$H$4:$K$8916,2,FALSE)</f>
        <v>22620.7</v>
      </c>
      <c r="G333" s="11">
        <f>VLOOKUP(E333,'[1]Policy Number &amp; Loss Info'!$H$4:$K$8916,4,FALSE)</f>
        <v>0</v>
      </c>
      <c r="H333" s="12">
        <f>VLOOKUP(E333,'[1]Policy Number &amp; Loss Info'!$H$4:$K$8916,3,FALSE)</f>
        <v>0</v>
      </c>
      <c r="I333" s="13">
        <f t="shared" si="46"/>
        <v>0</v>
      </c>
      <c r="J333" s="14">
        <f t="shared" si="47"/>
        <v>0</v>
      </c>
      <c r="K333" s="10" t="s">
        <v>1601</v>
      </c>
      <c r="L333" s="10"/>
      <c r="M333" s="10" t="s">
        <v>67</v>
      </c>
      <c r="N333" s="10">
        <f>VLOOKUP(M333,[1]Array!$I$8:$J$14,2,FALSE)</f>
        <v>6</v>
      </c>
      <c r="O333" s="10">
        <v>5403</v>
      </c>
      <c r="P333" s="15">
        <v>45529</v>
      </c>
      <c r="Q333" s="10" t="s">
        <v>794</v>
      </c>
      <c r="R333" s="10" t="s">
        <v>1602</v>
      </c>
      <c r="S333" s="10" t="s">
        <v>1603</v>
      </c>
      <c r="T333" s="10">
        <v>0.91</v>
      </c>
      <c r="U333" s="10">
        <v>0</v>
      </c>
      <c r="V333" s="16">
        <v>0</v>
      </c>
      <c r="W333" s="16">
        <v>8196</v>
      </c>
      <c r="X333" s="16" t="str">
        <f>VLOOKUP(W333,[1]Array!$C$8:$D$15,2,TRUE)</f>
        <v>02  $5,000 - $9,999</v>
      </c>
      <c r="Y333" s="14">
        <f t="shared" si="48"/>
        <v>0</v>
      </c>
      <c r="Z333" s="14">
        <f t="shared" si="49"/>
        <v>0</v>
      </c>
      <c r="AA333" s="14">
        <f t="shared" si="50"/>
        <v>0.83333333333333337</v>
      </c>
      <c r="AB333" s="14">
        <f t="shared" si="51"/>
        <v>0</v>
      </c>
      <c r="AC333" s="14">
        <f t="shared" si="52"/>
        <v>1.6269329257399209E-2</v>
      </c>
      <c r="AD333" s="14">
        <f>(Y333*'[1]Scoring Model'!$K$17+'Working Data - V3'!Z333*'[1]Scoring Model'!$K$7+'Working Data - V3'!AA333*'[1]Scoring Model'!$K$9+'Working Data - V3'!AB333*'[1]Scoring Model'!$K$10+AC333*'[1]Scoring Model'!$K$11)</f>
        <v>0.16992053251814654</v>
      </c>
      <c r="AE333" s="14">
        <f t="shared" si="53"/>
        <v>4</v>
      </c>
      <c r="AF333" s="17" t="str">
        <f>VLOOKUP(AE333,'[1]Scoring Model'!$C$18:$D$27,2,FALSE)</f>
        <v>01  Low</v>
      </c>
      <c r="AG333" s="10" t="s">
        <v>1604</v>
      </c>
      <c r="AH333" s="10" t="s">
        <v>491</v>
      </c>
      <c r="AI333" s="16">
        <v>211527</v>
      </c>
      <c r="AJ333" s="18">
        <v>0</v>
      </c>
    </row>
    <row r="334" spans="2:36" ht="15" customHeight="1" x14ac:dyDescent="0.25">
      <c r="B334" s="10" t="s">
        <v>55</v>
      </c>
      <c r="C334" s="10" t="s">
        <v>849</v>
      </c>
      <c r="D334" s="10" t="s">
        <v>1605</v>
      </c>
      <c r="E334" s="10" t="str">
        <f t="shared" si="45"/>
        <v>WCV0085121</v>
      </c>
      <c r="F334" s="11">
        <f>VLOOKUP(E334,'[1]Policy Number &amp; Loss Info'!$H$4:$K$8916,2,FALSE)</f>
        <v>17822.400000000001</v>
      </c>
      <c r="G334" s="11">
        <f>VLOOKUP(E334,'[1]Policy Number &amp; Loss Info'!$H$4:$K$8916,4,FALSE)</f>
        <v>0</v>
      </c>
      <c r="H334" s="12">
        <f>VLOOKUP(E334,'[1]Policy Number &amp; Loss Info'!$H$4:$K$8916,3,FALSE)</f>
        <v>0</v>
      </c>
      <c r="I334" s="13">
        <f t="shared" si="46"/>
        <v>0</v>
      </c>
      <c r="J334" s="14">
        <f t="shared" si="47"/>
        <v>0</v>
      </c>
      <c r="K334" s="10" t="s">
        <v>1606</v>
      </c>
      <c r="L334" s="10"/>
      <c r="M334" s="10" t="s">
        <v>101</v>
      </c>
      <c r="N334" s="10">
        <f>VLOOKUP(M334,[1]Array!$I$8:$J$14,2,FALSE)</f>
        <v>5</v>
      </c>
      <c r="O334" s="10">
        <v>8742</v>
      </c>
      <c r="P334" s="15">
        <v>45511</v>
      </c>
      <c r="Q334" s="10" t="s">
        <v>60</v>
      </c>
      <c r="R334" s="10" t="s">
        <v>1008</v>
      </c>
      <c r="S334" s="10" t="s">
        <v>1607</v>
      </c>
      <c r="T334" s="10">
        <v>0.95</v>
      </c>
      <c r="U334" s="10">
        <v>0</v>
      </c>
      <c r="V334" s="16">
        <v>0</v>
      </c>
      <c r="W334" s="16">
        <v>7084</v>
      </c>
      <c r="X334" s="16" t="str">
        <f>VLOOKUP(W334,[1]Array!$C$8:$D$15,2,TRUE)</f>
        <v>02  $5,000 - $9,999</v>
      </c>
      <c r="Y334" s="14">
        <f t="shared" si="48"/>
        <v>0</v>
      </c>
      <c r="Z334" s="14">
        <f t="shared" si="49"/>
        <v>0</v>
      </c>
      <c r="AA334" s="14">
        <f t="shared" si="50"/>
        <v>0.66666666666666663</v>
      </c>
      <c r="AB334" s="14">
        <f t="shared" si="51"/>
        <v>0</v>
      </c>
      <c r="AC334" s="14">
        <f t="shared" si="52"/>
        <v>1.406197272564861E-2</v>
      </c>
      <c r="AD334" s="14">
        <f>(Y334*'[1]Scoring Model'!$K$17+'Working Data - V3'!Z334*'[1]Scoring Model'!$K$7+'Working Data - V3'!AA334*'[1]Scoring Model'!$K$9+'Working Data - V3'!AB334*'[1]Scoring Model'!$K$10+AC334*'[1]Scoring Model'!$K$11)</f>
        <v>0.13614572787846305</v>
      </c>
      <c r="AE334" s="14">
        <f t="shared" si="53"/>
        <v>3</v>
      </c>
      <c r="AF334" s="17" t="str">
        <f>VLOOKUP(AE334,'[1]Scoring Model'!$C$18:$D$27,2,FALSE)</f>
        <v>01  Low</v>
      </c>
      <c r="AG334" s="10" t="s">
        <v>1608</v>
      </c>
      <c r="AH334" s="10" t="s">
        <v>366</v>
      </c>
      <c r="AI334" s="16">
        <v>2361669</v>
      </c>
      <c r="AJ334" s="18">
        <v>0</v>
      </c>
    </row>
    <row r="335" spans="2:36" ht="15" customHeight="1" x14ac:dyDescent="0.25">
      <c r="B335" s="10" t="s">
        <v>98</v>
      </c>
      <c r="C335" s="10" t="s">
        <v>36</v>
      </c>
      <c r="D335" s="10" t="s">
        <v>1609</v>
      </c>
      <c r="E335" s="10" t="str">
        <f t="shared" si="45"/>
        <v>WCV0036129</v>
      </c>
      <c r="F335" s="11">
        <f>VLOOKUP(E335,'[1]Policy Number &amp; Loss Info'!$H$4:$K$8916,2,FALSE)</f>
        <v>8448.7900000000009</v>
      </c>
      <c r="G335" s="11">
        <f>VLOOKUP(E335,'[1]Policy Number &amp; Loss Info'!$H$4:$K$8916,4,FALSE)</f>
        <v>0</v>
      </c>
      <c r="H335" s="12">
        <f>VLOOKUP(E335,'[1]Policy Number &amp; Loss Info'!$H$4:$K$8916,3,FALSE)</f>
        <v>0</v>
      </c>
      <c r="I335" s="13">
        <f t="shared" si="46"/>
        <v>0</v>
      </c>
      <c r="J335" s="14">
        <f t="shared" si="47"/>
        <v>0</v>
      </c>
      <c r="K335" s="10" t="s">
        <v>1610</v>
      </c>
      <c r="L335" s="10"/>
      <c r="M335" s="10" t="s">
        <v>67</v>
      </c>
      <c r="N335" s="10">
        <f>VLOOKUP(M335,[1]Array!$I$8:$J$14,2,FALSE)</f>
        <v>6</v>
      </c>
      <c r="O335" s="10">
        <v>5221</v>
      </c>
      <c r="P335" s="15">
        <v>45420</v>
      </c>
      <c r="Q335" s="10" t="s">
        <v>109</v>
      </c>
      <c r="R335" s="10" t="s">
        <v>1355</v>
      </c>
      <c r="S335" s="10" t="s">
        <v>1611</v>
      </c>
      <c r="T335" s="10">
        <v>1.1399999999999999</v>
      </c>
      <c r="U335" s="10">
        <v>0</v>
      </c>
      <c r="V335" s="16">
        <v>0</v>
      </c>
      <c r="W335" s="16">
        <v>8590</v>
      </c>
      <c r="X335" s="16" t="str">
        <f>VLOOKUP(W335,[1]Array!$C$8:$D$15,2,TRUE)</f>
        <v>02  $5,000 - $9,999</v>
      </c>
      <c r="Y335" s="14">
        <f t="shared" si="48"/>
        <v>0</v>
      </c>
      <c r="Z335" s="14">
        <f t="shared" si="49"/>
        <v>0</v>
      </c>
      <c r="AA335" s="14">
        <f t="shared" si="50"/>
        <v>0.83333333333333337</v>
      </c>
      <c r="AB335" s="14">
        <f t="shared" si="51"/>
        <v>0.1399999999999999</v>
      </c>
      <c r="AC335" s="14">
        <f t="shared" si="52"/>
        <v>1.7051432201202931E-2</v>
      </c>
      <c r="AD335" s="14">
        <f>(Y335*'[1]Scoring Model'!$K$17+'Working Data - V3'!Z335*'[1]Scoring Model'!$K$7+'Working Data - V3'!AA335*'[1]Scoring Model'!$K$9+'Working Data - V3'!AB335*'[1]Scoring Model'!$K$10+AC335*'[1]Scoring Model'!$K$11)</f>
        <v>0.19107695310690725</v>
      </c>
      <c r="AE335" s="14">
        <f t="shared" si="53"/>
        <v>4</v>
      </c>
      <c r="AF335" s="17" t="str">
        <f>VLOOKUP(AE335,'[1]Scoring Model'!$C$18:$D$27,2,FALSE)</f>
        <v>01  Low</v>
      </c>
      <c r="AG335" s="10" t="s">
        <v>1612</v>
      </c>
      <c r="AH335" s="10" t="s">
        <v>234</v>
      </c>
      <c r="AI335" s="16">
        <v>140400</v>
      </c>
      <c r="AJ335" s="18">
        <v>0</v>
      </c>
    </row>
    <row r="336" spans="2:36" ht="15" customHeight="1" x14ac:dyDescent="0.25">
      <c r="B336" s="10" t="s">
        <v>35</v>
      </c>
      <c r="C336" s="10" t="s">
        <v>36</v>
      </c>
      <c r="D336" s="10" t="s">
        <v>1613</v>
      </c>
      <c r="E336" s="10" t="str">
        <f t="shared" si="45"/>
        <v>WCV0036330</v>
      </c>
      <c r="F336" s="11">
        <f>VLOOKUP(E336,'[1]Policy Number &amp; Loss Info'!$H$4:$K$8916,2,FALSE)</f>
        <v>11622.55</v>
      </c>
      <c r="G336" s="11">
        <f>VLOOKUP(E336,'[1]Policy Number &amp; Loss Info'!$H$4:$K$8916,4,FALSE)</f>
        <v>0</v>
      </c>
      <c r="H336" s="12">
        <f>VLOOKUP(E336,'[1]Policy Number &amp; Loss Info'!$H$4:$K$8916,3,FALSE)</f>
        <v>0</v>
      </c>
      <c r="I336" s="13">
        <f t="shared" si="46"/>
        <v>0</v>
      </c>
      <c r="J336" s="14">
        <f t="shared" si="47"/>
        <v>0</v>
      </c>
      <c r="K336" s="10" t="s">
        <v>1614</v>
      </c>
      <c r="L336" s="10"/>
      <c r="M336" s="10" t="s">
        <v>59</v>
      </c>
      <c r="N336" s="10">
        <f>VLOOKUP(M336,[1]Array!$I$8:$J$14,2,FALSE)</f>
        <v>7</v>
      </c>
      <c r="O336" s="10">
        <v>5535</v>
      </c>
      <c r="P336" s="15">
        <v>45422</v>
      </c>
      <c r="Q336" s="10" t="s">
        <v>40</v>
      </c>
      <c r="R336" s="10" t="s">
        <v>1615</v>
      </c>
      <c r="S336" s="10" t="s">
        <v>1616</v>
      </c>
      <c r="T336" s="10">
        <v>1</v>
      </c>
      <c r="U336" s="10">
        <v>0</v>
      </c>
      <c r="V336" s="16">
        <v>0</v>
      </c>
      <c r="W336" s="16">
        <v>11883</v>
      </c>
      <c r="X336" s="16" t="str">
        <f>VLOOKUP(W336,[1]Array!$C$8:$D$15,2,TRUE)</f>
        <v>03  $10,000 - $14,999</v>
      </c>
      <c r="Y336" s="14">
        <f t="shared" si="48"/>
        <v>0</v>
      </c>
      <c r="Z336" s="14">
        <f t="shared" si="49"/>
        <v>0</v>
      </c>
      <c r="AA336" s="14">
        <f t="shared" si="50"/>
        <v>1</v>
      </c>
      <c r="AB336" s="14">
        <f t="shared" si="51"/>
        <v>0</v>
      </c>
      <c r="AC336" s="14">
        <f t="shared" si="52"/>
        <v>2.3588145383806103E-2</v>
      </c>
      <c r="AD336" s="14">
        <f>(Y336*'[1]Scoring Model'!$K$17+'Working Data - V3'!Z336*'[1]Scoring Model'!$K$7+'Working Data - V3'!AA336*'[1]Scoring Model'!$K$9+'Working Data - V3'!AB336*'[1]Scoring Model'!$K$10+AC336*'[1]Scoring Model'!$K$11)</f>
        <v>0.20471762907676122</v>
      </c>
      <c r="AE336" s="14">
        <f t="shared" si="53"/>
        <v>4</v>
      </c>
      <c r="AF336" s="17" t="str">
        <f>VLOOKUP(AE336,'[1]Scoring Model'!$C$18:$D$27,2,FALSE)</f>
        <v>01  Low</v>
      </c>
      <c r="AG336" s="10" t="s">
        <v>1617</v>
      </c>
      <c r="AH336" s="10" t="s">
        <v>1618</v>
      </c>
      <c r="AI336" s="16">
        <v>200000</v>
      </c>
      <c r="AJ336" s="18">
        <v>0</v>
      </c>
    </row>
    <row r="337" spans="2:36" ht="15" customHeight="1" x14ac:dyDescent="0.25">
      <c r="B337" s="10" t="s">
        <v>98</v>
      </c>
      <c r="C337" s="10" t="s">
        <v>166</v>
      </c>
      <c r="D337" s="10" t="s">
        <v>1619</v>
      </c>
      <c r="E337" s="10" t="str">
        <f t="shared" si="45"/>
        <v>WCV0036385</v>
      </c>
      <c r="F337" s="11">
        <f>VLOOKUP(E337,'[1]Policy Number &amp; Loss Info'!$H$4:$K$8916,2,FALSE)</f>
        <v>9637.31</v>
      </c>
      <c r="G337" s="11">
        <f>VLOOKUP(E337,'[1]Policy Number &amp; Loss Info'!$H$4:$K$8916,4,FALSE)</f>
        <v>0</v>
      </c>
      <c r="H337" s="12">
        <f>VLOOKUP(E337,'[1]Policy Number &amp; Loss Info'!$H$4:$K$8916,3,FALSE)</f>
        <v>0</v>
      </c>
      <c r="I337" s="13">
        <f t="shared" si="46"/>
        <v>0</v>
      </c>
      <c r="J337" s="14">
        <f t="shared" si="47"/>
        <v>0</v>
      </c>
      <c r="K337" s="10" t="s">
        <v>1620</v>
      </c>
      <c r="L337" s="10"/>
      <c r="M337" s="10" t="s">
        <v>59</v>
      </c>
      <c r="N337" s="10">
        <f>VLOOKUP(M337,[1]Array!$I$8:$J$14,2,FALSE)</f>
        <v>7</v>
      </c>
      <c r="O337" s="10">
        <v>5022</v>
      </c>
      <c r="P337" s="15">
        <v>45434</v>
      </c>
      <c r="Q337" s="10" t="s">
        <v>462</v>
      </c>
      <c r="R337" s="10" t="s">
        <v>1621</v>
      </c>
      <c r="S337" s="10" t="s">
        <v>1622</v>
      </c>
      <c r="T337" s="10">
        <v>0.89</v>
      </c>
      <c r="U337" s="10">
        <v>0</v>
      </c>
      <c r="V337" s="16">
        <v>0</v>
      </c>
      <c r="W337" s="16">
        <v>10196</v>
      </c>
      <c r="X337" s="16" t="str">
        <f>VLOOKUP(W337,[1]Array!$C$8:$D$15,2,TRUE)</f>
        <v>03  $10,000 - $14,999</v>
      </c>
      <c r="Y337" s="14">
        <f t="shared" si="48"/>
        <v>0</v>
      </c>
      <c r="Z337" s="14">
        <f t="shared" si="49"/>
        <v>0</v>
      </c>
      <c r="AA337" s="14">
        <f t="shared" si="50"/>
        <v>1</v>
      </c>
      <c r="AB337" s="14">
        <f t="shared" si="51"/>
        <v>0</v>
      </c>
      <c r="AC337" s="14">
        <f t="shared" si="52"/>
        <v>2.023939496198662E-2</v>
      </c>
      <c r="AD337" s="14">
        <f>(Y337*'[1]Scoring Model'!$K$17+'Working Data - V3'!Z337*'[1]Scoring Model'!$K$7+'Working Data - V3'!AA337*'[1]Scoring Model'!$K$9+'Working Data - V3'!AB337*'[1]Scoring Model'!$K$10+AC337*'[1]Scoring Model'!$K$11)</f>
        <v>0.20404787899239735</v>
      </c>
      <c r="AE337" s="14">
        <f t="shared" si="53"/>
        <v>4</v>
      </c>
      <c r="AF337" s="17" t="str">
        <f>VLOOKUP(AE337,'[1]Scoring Model'!$C$18:$D$27,2,FALSE)</f>
        <v>01  Low</v>
      </c>
      <c r="AG337" s="10" t="s">
        <v>1599</v>
      </c>
      <c r="AH337" s="10" t="s">
        <v>466</v>
      </c>
      <c r="AI337" s="16">
        <v>331500</v>
      </c>
      <c r="AJ337" s="18">
        <v>0</v>
      </c>
    </row>
    <row r="338" spans="2:36" ht="15" customHeight="1" x14ac:dyDescent="0.25">
      <c r="B338" s="10" t="s">
        <v>98</v>
      </c>
      <c r="C338" s="10" t="s">
        <v>849</v>
      </c>
      <c r="D338" s="10" t="s">
        <v>1623</v>
      </c>
      <c r="E338" s="10" t="str">
        <f t="shared" si="45"/>
        <v>WCV0036392</v>
      </c>
      <c r="F338" s="11">
        <f>VLOOKUP(E338,'[1]Policy Number &amp; Loss Info'!$H$4:$K$8916,2,FALSE)</f>
        <v>7264.62</v>
      </c>
      <c r="G338" s="11">
        <f>VLOOKUP(E338,'[1]Policy Number &amp; Loss Info'!$H$4:$K$8916,4,FALSE)</f>
        <v>0</v>
      </c>
      <c r="H338" s="12">
        <f>VLOOKUP(E338,'[1]Policy Number &amp; Loss Info'!$H$4:$K$8916,3,FALSE)</f>
        <v>0</v>
      </c>
      <c r="I338" s="13">
        <f t="shared" si="46"/>
        <v>0</v>
      </c>
      <c r="J338" s="14">
        <f t="shared" si="47"/>
        <v>0</v>
      </c>
      <c r="K338" s="10" t="s">
        <v>1624</v>
      </c>
      <c r="L338" s="10"/>
      <c r="M338" s="10" t="s">
        <v>39</v>
      </c>
      <c r="N338" s="10">
        <f>VLOOKUP(M338,[1]Array!$I$8:$J$14,2,FALSE)</f>
        <v>1</v>
      </c>
      <c r="O338" s="10">
        <v>8831</v>
      </c>
      <c r="P338" s="15">
        <v>45468</v>
      </c>
      <c r="Q338" s="10" t="s">
        <v>102</v>
      </c>
      <c r="R338" s="10" t="s">
        <v>1625</v>
      </c>
      <c r="S338" s="10" t="s">
        <v>1626</v>
      </c>
      <c r="T338" s="10">
        <v>0.84</v>
      </c>
      <c r="U338" s="10">
        <v>0</v>
      </c>
      <c r="V338" s="16">
        <v>0</v>
      </c>
      <c r="W338" s="16">
        <v>8526</v>
      </c>
      <c r="X338" s="16" t="str">
        <f>VLOOKUP(W338,[1]Array!$C$8:$D$15,2,TRUE)</f>
        <v>02  $5,000 - $9,999</v>
      </c>
      <c r="Y338" s="14">
        <f t="shared" si="48"/>
        <v>0</v>
      </c>
      <c r="Z338" s="14">
        <f t="shared" si="49"/>
        <v>0</v>
      </c>
      <c r="AA338" s="14">
        <f t="shared" si="50"/>
        <v>0</v>
      </c>
      <c r="AB338" s="14">
        <f t="shared" si="51"/>
        <v>0</v>
      </c>
      <c r="AC338" s="14">
        <f t="shared" si="52"/>
        <v>1.6924390098656133E-2</v>
      </c>
      <c r="AD338" s="14">
        <f>(Y338*'[1]Scoring Model'!$K$17+'Working Data - V3'!Z338*'[1]Scoring Model'!$K$7+'Working Data - V3'!AA338*'[1]Scoring Model'!$K$9+'Working Data - V3'!AB338*'[1]Scoring Model'!$K$10+AC338*'[1]Scoring Model'!$K$11)</f>
        <v>3.3848780197312267E-3</v>
      </c>
      <c r="AE338" s="14">
        <f t="shared" si="53"/>
        <v>1</v>
      </c>
      <c r="AF338" s="17" t="str">
        <f>VLOOKUP(AE338,'[1]Scoring Model'!$C$18:$D$27,2,FALSE)</f>
        <v>01  Low</v>
      </c>
      <c r="AG338" s="10" t="s">
        <v>699</v>
      </c>
      <c r="AH338" s="10" t="s">
        <v>1627</v>
      </c>
      <c r="AI338" s="16">
        <v>989500</v>
      </c>
      <c r="AJ338" s="18">
        <v>0</v>
      </c>
    </row>
    <row r="339" spans="2:36" ht="15" customHeight="1" x14ac:dyDescent="0.25">
      <c r="B339" s="10" t="s">
        <v>45</v>
      </c>
      <c r="C339" s="10" t="s">
        <v>826</v>
      </c>
      <c r="D339" s="10" t="s">
        <v>1628</v>
      </c>
      <c r="E339" s="10" t="str">
        <f t="shared" si="45"/>
        <v>WCV0036418</v>
      </c>
      <c r="F339" s="11">
        <f>VLOOKUP(E339,'[1]Policy Number &amp; Loss Info'!$H$4:$K$8916,2,FALSE)</f>
        <v>24318.23</v>
      </c>
      <c r="G339" s="11">
        <f>VLOOKUP(E339,'[1]Policy Number &amp; Loss Info'!$H$4:$K$8916,4,FALSE)</f>
        <v>0</v>
      </c>
      <c r="H339" s="12">
        <f>VLOOKUP(E339,'[1]Policy Number &amp; Loss Info'!$H$4:$K$8916,3,FALSE)</f>
        <v>0</v>
      </c>
      <c r="I339" s="13">
        <f t="shared" si="46"/>
        <v>0</v>
      </c>
      <c r="J339" s="14">
        <f t="shared" si="47"/>
        <v>0</v>
      </c>
      <c r="K339" s="10" t="s">
        <v>1629</v>
      </c>
      <c r="L339" s="10"/>
      <c r="M339" s="10" t="s">
        <v>101</v>
      </c>
      <c r="N339" s="10">
        <f>VLOOKUP(M339,[1]Array!$I$8:$J$14,2,FALSE)</f>
        <v>5</v>
      </c>
      <c r="O339" s="10">
        <v>7225</v>
      </c>
      <c r="P339" s="15">
        <v>45485</v>
      </c>
      <c r="Q339" s="10" t="s">
        <v>50</v>
      </c>
      <c r="R339" s="10" t="s">
        <v>1630</v>
      </c>
      <c r="S339" s="10" t="s">
        <v>1631</v>
      </c>
      <c r="T339" s="10">
        <v>0.84</v>
      </c>
      <c r="U339" s="10">
        <v>0</v>
      </c>
      <c r="V339" s="16">
        <v>0</v>
      </c>
      <c r="W339" s="16">
        <v>30191</v>
      </c>
      <c r="X339" s="16" t="str">
        <f>VLOOKUP(W339,[1]Array!$C$8:$D$15,2,TRUE)</f>
        <v>05  $25,000 - $49,999</v>
      </c>
      <c r="Y339" s="14">
        <f t="shared" si="48"/>
        <v>0</v>
      </c>
      <c r="Z339" s="14">
        <f t="shared" si="49"/>
        <v>0</v>
      </c>
      <c r="AA339" s="14">
        <f t="shared" si="50"/>
        <v>0.66666666666666663</v>
      </c>
      <c r="AB339" s="14">
        <f t="shared" si="51"/>
        <v>0</v>
      </c>
      <c r="AC339" s="14">
        <f t="shared" si="52"/>
        <v>5.993012684359926E-2</v>
      </c>
      <c r="AD339" s="14">
        <f>(Y339*'[1]Scoring Model'!$K$17+'Working Data - V3'!Z339*'[1]Scoring Model'!$K$7+'Working Data - V3'!AA339*'[1]Scoring Model'!$K$9+'Working Data - V3'!AB339*'[1]Scoring Model'!$K$10+AC339*'[1]Scoring Model'!$K$11)</f>
        <v>0.14531935870205318</v>
      </c>
      <c r="AE339" s="14">
        <f t="shared" si="53"/>
        <v>3</v>
      </c>
      <c r="AF339" s="17" t="str">
        <f>VLOOKUP(AE339,'[1]Scoring Model'!$C$18:$D$27,2,FALSE)</f>
        <v>01  Low</v>
      </c>
      <c r="AG339" s="10" t="s">
        <v>1107</v>
      </c>
      <c r="AH339" s="10" t="s">
        <v>1306</v>
      </c>
      <c r="AI339" s="16">
        <v>1050000</v>
      </c>
      <c r="AJ339" s="18">
        <v>0</v>
      </c>
    </row>
    <row r="340" spans="2:36" ht="15" customHeight="1" x14ac:dyDescent="0.25">
      <c r="B340" s="10" t="s">
        <v>98</v>
      </c>
      <c r="C340" s="10" t="s">
        <v>166</v>
      </c>
      <c r="D340" s="10" t="s">
        <v>1632</v>
      </c>
      <c r="E340" s="10" t="str">
        <f t="shared" si="45"/>
        <v>WCV0036460</v>
      </c>
      <c r="F340" s="11">
        <f>VLOOKUP(E340,'[1]Policy Number &amp; Loss Info'!$H$4:$K$8916,2,FALSE)</f>
        <v>38860.92</v>
      </c>
      <c r="G340" s="11">
        <f>VLOOKUP(E340,'[1]Policy Number &amp; Loss Info'!$H$4:$K$8916,4,FALSE)</f>
        <v>5043.29</v>
      </c>
      <c r="H340" s="12">
        <f>VLOOKUP(E340,'[1]Policy Number &amp; Loss Info'!$H$4:$K$8916,3,FALSE)</f>
        <v>1</v>
      </c>
      <c r="I340" s="13">
        <f t="shared" si="46"/>
        <v>0.12977793629178105</v>
      </c>
      <c r="J340" s="14">
        <f t="shared" si="47"/>
        <v>2.5732792738823478</v>
      </c>
      <c r="K340" s="10" t="s">
        <v>1633</v>
      </c>
      <c r="L340" s="10"/>
      <c r="M340" s="10" t="s">
        <v>49</v>
      </c>
      <c r="N340" s="10">
        <f>VLOOKUP(M340,[1]Array!$I$8:$J$14,2,FALSE)</f>
        <v>4</v>
      </c>
      <c r="O340" s="10">
        <v>8288</v>
      </c>
      <c r="P340" s="15">
        <v>45444</v>
      </c>
      <c r="Q340" s="10" t="s">
        <v>102</v>
      </c>
      <c r="R340" s="10" t="s">
        <v>1228</v>
      </c>
      <c r="S340" s="10" t="s">
        <v>1634</v>
      </c>
      <c r="T340" s="10">
        <v>1.1599999999999999</v>
      </c>
      <c r="U340" s="10">
        <v>1</v>
      </c>
      <c r="V340" s="16">
        <v>5043.29</v>
      </c>
      <c r="W340" s="16">
        <v>42341</v>
      </c>
      <c r="X340" s="16" t="str">
        <f>VLOOKUP(W340,[1]Array!$C$8:$D$15,2,TRUE)</f>
        <v>05  $25,000 - $49,999</v>
      </c>
      <c r="Y340" s="14">
        <f t="shared" si="48"/>
        <v>6.4888968145890527E-2</v>
      </c>
      <c r="Z340" s="14">
        <f t="shared" si="49"/>
        <v>1.7710594602495258E-2</v>
      </c>
      <c r="AA340" s="14">
        <f t="shared" si="50"/>
        <v>0.5</v>
      </c>
      <c r="AB340" s="14">
        <f t="shared" si="51"/>
        <v>0.15999999999999992</v>
      </c>
      <c r="AC340" s="14">
        <f t="shared" si="52"/>
        <v>8.4048275998967789E-2</v>
      </c>
      <c r="AD340" s="14">
        <f>(Y340*'[1]Scoring Model'!$K$17+'Working Data - V3'!Z340*'[1]Scoring Model'!$K$7+'Working Data - V3'!AA340*'[1]Scoring Model'!$K$9+'Working Data - V3'!AB340*'[1]Scoring Model'!$K$10+AC340*'[1]Scoring Model'!$K$11)</f>
        <v>0.16381846456405974</v>
      </c>
      <c r="AE340" s="14">
        <f t="shared" si="53"/>
        <v>4</v>
      </c>
      <c r="AF340" s="17" t="str">
        <f>VLOOKUP(AE340,'[1]Scoring Model'!$C$18:$D$27,2,FALSE)</f>
        <v>01  Low</v>
      </c>
      <c r="AG340" s="10" t="s">
        <v>171</v>
      </c>
      <c r="AH340" s="10" t="s">
        <v>172</v>
      </c>
      <c r="AI340" s="16">
        <v>818040</v>
      </c>
      <c r="AJ340" s="18">
        <v>0.129777</v>
      </c>
    </row>
    <row r="341" spans="2:36" ht="15" customHeight="1" x14ac:dyDescent="0.25">
      <c r="B341" s="10" t="s">
        <v>35</v>
      </c>
      <c r="C341" s="10" t="s">
        <v>78</v>
      </c>
      <c r="D341" s="10" t="s">
        <v>1635</v>
      </c>
      <c r="E341" s="10" t="str">
        <f t="shared" si="45"/>
        <v>WCV0036486</v>
      </c>
      <c r="F341" s="11">
        <f>VLOOKUP(E341,'[1]Policy Number &amp; Loss Info'!$H$4:$K$8916,2,FALSE)</f>
        <v>3507.15</v>
      </c>
      <c r="G341" s="11">
        <f>VLOOKUP(E341,'[1]Policy Number &amp; Loss Info'!$H$4:$K$8916,4,FALSE)</f>
        <v>0</v>
      </c>
      <c r="H341" s="12">
        <f>VLOOKUP(E341,'[1]Policy Number &amp; Loss Info'!$H$4:$K$8916,3,FALSE)</f>
        <v>0</v>
      </c>
      <c r="I341" s="13">
        <f t="shared" si="46"/>
        <v>0</v>
      </c>
      <c r="J341" s="14">
        <f t="shared" si="47"/>
        <v>0</v>
      </c>
      <c r="K341" s="10" t="s">
        <v>1636</v>
      </c>
      <c r="L341" s="10"/>
      <c r="M341" s="10" t="s">
        <v>161</v>
      </c>
      <c r="N341" s="10">
        <f>VLOOKUP(M341,[1]Array!$I$8:$J$14,2,FALSE)</f>
        <v>2</v>
      </c>
      <c r="O341" s="10">
        <v>8869</v>
      </c>
      <c r="P341" s="15">
        <v>45488</v>
      </c>
      <c r="Q341" s="10" t="s">
        <v>60</v>
      </c>
      <c r="R341" s="10" t="s">
        <v>150</v>
      </c>
      <c r="S341" s="10" t="s">
        <v>151</v>
      </c>
      <c r="T341" s="10">
        <v>1</v>
      </c>
      <c r="U341" s="10">
        <v>0</v>
      </c>
      <c r="V341" s="16">
        <v>0</v>
      </c>
      <c r="W341" s="16">
        <v>4399</v>
      </c>
      <c r="X341" s="16" t="str">
        <f>VLOOKUP(W341,[1]Array!$C$8:$D$15,2,TRUE)</f>
        <v>01  $0 - $4,999</v>
      </c>
      <c r="Y341" s="14">
        <f t="shared" si="48"/>
        <v>0</v>
      </c>
      <c r="Z341" s="14">
        <f t="shared" si="49"/>
        <v>0</v>
      </c>
      <c r="AA341" s="14">
        <f t="shared" si="50"/>
        <v>0.16666666666666666</v>
      </c>
      <c r="AB341" s="14">
        <f t="shared" si="51"/>
        <v>0</v>
      </c>
      <c r="AC341" s="14">
        <f t="shared" si="52"/>
        <v>8.732159517240011E-3</v>
      </c>
      <c r="AD341" s="14">
        <f>(Y341*'[1]Scoring Model'!$K$17+'Working Data - V3'!Z341*'[1]Scoring Model'!$K$7+'Working Data - V3'!AA341*'[1]Scoring Model'!$K$9+'Working Data - V3'!AB341*'[1]Scoring Model'!$K$10+AC341*'[1]Scoring Model'!$K$11)</f>
        <v>3.5079765236781336E-2</v>
      </c>
      <c r="AE341" s="14">
        <f t="shared" si="53"/>
        <v>2</v>
      </c>
      <c r="AF341" s="17" t="str">
        <f>VLOOKUP(AE341,'[1]Scoring Model'!$C$18:$D$27,2,FALSE)</f>
        <v>01  Low</v>
      </c>
      <c r="AG341" s="10" t="s">
        <v>1637</v>
      </c>
      <c r="AH341" s="10" t="s">
        <v>1357</v>
      </c>
      <c r="AI341" s="16">
        <v>678110</v>
      </c>
      <c r="AJ341" s="18">
        <v>0</v>
      </c>
    </row>
    <row r="342" spans="2:36" ht="15" customHeight="1" x14ac:dyDescent="0.25">
      <c r="B342" s="10" t="s">
        <v>98</v>
      </c>
      <c r="C342" s="10" t="s">
        <v>166</v>
      </c>
      <c r="D342" s="10" t="s">
        <v>1638</v>
      </c>
      <c r="E342" s="10" t="str">
        <f t="shared" si="45"/>
        <v>WCV0036506</v>
      </c>
      <c r="F342" s="11">
        <f>VLOOKUP(E342,'[1]Policy Number &amp; Loss Info'!$H$4:$K$8916,2,FALSE)</f>
        <v>15536.53</v>
      </c>
      <c r="G342" s="11">
        <f>VLOOKUP(E342,'[1]Policy Number &amp; Loss Info'!$H$4:$K$8916,4,FALSE)</f>
        <v>0</v>
      </c>
      <c r="H342" s="12">
        <f>VLOOKUP(E342,'[1]Policy Number &amp; Loss Info'!$H$4:$K$8916,3,FALSE)</f>
        <v>0</v>
      </c>
      <c r="I342" s="13">
        <f t="shared" si="46"/>
        <v>0</v>
      </c>
      <c r="J342" s="14">
        <f t="shared" si="47"/>
        <v>0</v>
      </c>
      <c r="K342" s="10" t="s">
        <v>1639</v>
      </c>
      <c r="L342" s="10"/>
      <c r="M342" s="10" t="s">
        <v>101</v>
      </c>
      <c r="N342" s="10">
        <f>VLOOKUP(M342,[1]Array!$I$8:$J$14,2,FALSE)</f>
        <v>5</v>
      </c>
      <c r="O342" s="10">
        <v>7225</v>
      </c>
      <c r="P342" s="15">
        <v>45452</v>
      </c>
      <c r="Q342" s="10" t="s">
        <v>102</v>
      </c>
      <c r="R342" s="10" t="s">
        <v>1273</v>
      </c>
      <c r="S342" s="10" t="s">
        <v>1274</v>
      </c>
      <c r="T342" s="10">
        <v>0.92</v>
      </c>
      <c r="U342" s="10">
        <v>0</v>
      </c>
      <c r="V342" s="16">
        <v>0</v>
      </c>
      <c r="W342" s="16">
        <v>17342</v>
      </c>
      <c r="X342" s="16" t="str">
        <f>VLOOKUP(W342,[1]Array!$C$8:$D$15,2,TRUE)</f>
        <v>04  $15,000 - $24,999</v>
      </c>
      <c r="Y342" s="14">
        <f t="shared" si="48"/>
        <v>0</v>
      </c>
      <c r="Z342" s="14">
        <f t="shared" si="49"/>
        <v>0</v>
      </c>
      <c r="AA342" s="14">
        <f t="shared" si="50"/>
        <v>0.66666666666666663</v>
      </c>
      <c r="AB342" s="14">
        <f t="shared" si="51"/>
        <v>0</v>
      </c>
      <c r="AC342" s="14">
        <f t="shared" si="52"/>
        <v>3.4424439724477437E-2</v>
      </c>
      <c r="AD342" s="14">
        <f>(Y342*'[1]Scoring Model'!$K$17+'Working Data - V3'!Z342*'[1]Scoring Model'!$K$7+'Working Data - V3'!AA342*'[1]Scoring Model'!$K$9+'Working Data - V3'!AB342*'[1]Scoring Model'!$K$10+AC342*'[1]Scoring Model'!$K$11)</f>
        <v>0.14021822127822881</v>
      </c>
      <c r="AE342" s="14">
        <f t="shared" si="53"/>
        <v>3</v>
      </c>
      <c r="AF342" s="17" t="str">
        <f>VLOOKUP(AE342,'[1]Scoring Model'!$C$18:$D$27,2,FALSE)</f>
        <v>01  Low</v>
      </c>
      <c r="AG342" s="10" t="s">
        <v>1107</v>
      </c>
      <c r="AH342" s="10" t="s">
        <v>172</v>
      </c>
      <c r="AI342" s="16">
        <v>540000</v>
      </c>
      <c r="AJ342" s="18">
        <v>0</v>
      </c>
    </row>
    <row r="343" spans="2:36" ht="15" customHeight="1" x14ac:dyDescent="0.25">
      <c r="B343" s="10" t="s">
        <v>45</v>
      </c>
      <c r="C343" s="10" t="s">
        <v>826</v>
      </c>
      <c r="D343" s="10" t="s">
        <v>1640</v>
      </c>
      <c r="E343" s="10" t="str">
        <f t="shared" si="45"/>
        <v>WCV0036596</v>
      </c>
      <c r="F343" s="11">
        <f>VLOOKUP(E343,'[1]Policy Number &amp; Loss Info'!$H$4:$K$8916,2,FALSE)</f>
        <v>114083.51</v>
      </c>
      <c r="G343" s="11">
        <f>VLOOKUP(E343,'[1]Policy Number &amp; Loss Info'!$H$4:$K$8916,4,FALSE)</f>
        <v>6880</v>
      </c>
      <c r="H343" s="12">
        <f>VLOOKUP(E343,'[1]Policy Number &amp; Loss Info'!$H$4:$K$8916,3,FALSE)</f>
        <v>1</v>
      </c>
      <c r="I343" s="13">
        <f t="shared" si="46"/>
        <v>6.0306699890282131E-2</v>
      </c>
      <c r="J343" s="14">
        <f t="shared" si="47"/>
        <v>0.87655087049828684</v>
      </c>
      <c r="K343" s="10" t="s">
        <v>1641</v>
      </c>
      <c r="L343" s="10"/>
      <c r="M343" s="10" t="s">
        <v>87</v>
      </c>
      <c r="N343" s="10">
        <f>VLOOKUP(M343,[1]Array!$I$8:$J$14,2,FALSE)</f>
        <v>3</v>
      </c>
      <c r="O343" s="10">
        <v>8835</v>
      </c>
      <c r="P343" s="15">
        <v>45499</v>
      </c>
      <c r="Q343" s="10" t="s">
        <v>50</v>
      </c>
      <c r="R343" s="10" t="s">
        <v>1642</v>
      </c>
      <c r="S343" s="10" t="s">
        <v>1643</v>
      </c>
      <c r="T343" s="10">
        <v>0.54</v>
      </c>
      <c r="U343" s="10">
        <v>1</v>
      </c>
      <c r="V343" s="16">
        <v>6880</v>
      </c>
      <c r="W343" s="16">
        <v>148716</v>
      </c>
      <c r="X343" s="16" t="str">
        <f>VLOOKUP(W343,[1]Array!$C$8:$D$15,2,TRUE)</f>
        <v>07  $75,000 - $149,999</v>
      </c>
      <c r="Y343" s="14">
        <f t="shared" si="48"/>
        <v>3.0153349945141066E-2</v>
      </c>
      <c r="Z343" s="14">
        <f t="shared" si="49"/>
        <v>6.0328613662044587E-3</v>
      </c>
      <c r="AA343" s="14">
        <f t="shared" si="50"/>
        <v>0.33333333333333331</v>
      </c>
      <c r="AB343" s="14">
        <f t="shared" si="51"/>
        <v>0</v>
      </c>
      <c r="AC343" s="14">
        <f t="shared" si="52"/>
        <v>0.29520614566171072</v>
      </c>
      <c r="AD343" s="14">
        <f>(Y343*'[1]Scoring Model'!$K$17+'Working Data - V3'!Z343*'[1]Scoring Model'!$K$7+'Working Data - V3'!AA343*'[1]Scoring Model'!$K$9+'Working Data - V3'!AB343*'[1]Scoring Model'!$K$10+AC343*'[1]Scoring Model'!$K$11)</f>
        <v>0.13596047305579201</v>
      </c>
      <c r="AE343" s="14">
        <f t="shared" si="53"/>
        <v>3</v>
      </c>
      <c r="AF343" s="17" t="str">
        <f>VLOOKUP(AE343,'[1]Scoring Model'!$C$18:$D$27,2,FALSE)</f>
        <v>01  Low</v>
      </c>
      <c r="AG343" s="10" t="s">
        <v>1644</v>
      </c>
      <c r="AH343" s="10" t="s">
        <v>84</v>
      </c>
      <c r="AI343" s="16">
        <v>10201290</v>
      </c>
      <c r="AJ343" s="18">
        <v>6.0305999999999998E-2</v>
      </c>
    </row>
    <row r="344" spans="2:36" ht="15" customHeight="1" x14ac:dyDescent="0.25">
      <c r="B344" s="10" t="s">
        <v>35</v>
      </c>
      <c r="C344" s="10" t="s">
        <v>78</v>
      </c>
      <c r="D344" s="10" t="s">
        <v>1645</v>
      </c>
      <c r="E344" s="10" t="str">
        <f t="shared" si="45"/>
        <v>WCV0036634</v>
      </c>
      <c r="F344" s="11">
        <f>VLOOKUP(E344,'[1]Policy Number &amp; Loss Info'!$H$4:$K$8916,2,FALSE)</f>
        <v>14627</v>
      </c>
      <c r="G344" s="11">
        <f>VLOOKUP(E344,'[1]Policy Number &amp; Loss Info'!$H$4:$K$8916,4,FALSE)</f>
        <v>0</v>
      </c>
      <c r="H344" s="12">
        <f>VLOOKUP(E344,'[1]Policy Number &amp; Loss Info'!$H$4:$K$8916,3,FALSE)</f>
        <v>1</v>
      </c>
      <c r="I344" s="13">
        <f t="shared" si="46"/>
        <v>0</v>
      </c>
      <c r="J344" s="14">
        <f t="shared" si="47"/>
        <v>6.8366719081151288</v>
      </c>
      <c r="K344" s="10" t="s">
        <v>1646</v>
      </c>
      <c r="L344" s="10"/>
      <c r="M344" s="10" t="s">
        <v>49</v>
      </c>
      <c r="N344" s="10">
        <f>VLOOKUP(M344,[1]Array!$I$8:$J$14,2,FALSE)</f>
        <v>4</v>
      </c>
      <c r="O344" s="10">
        <v>8391</v>
      </c>
      <c r="P344" s="15">
        <v>45451</v>
      </c>
      <c r="Q344" s="10" t="s">
        <v>60</v>
      </c>
      <c r="R344" s="10" t="s">
        <v>94</v>
      </c>
      <c r="S344" s="10" t="s">
        <v>1504</v>
      </c>
      <c r="T344" s="10">
        <v>0.85</v>
      </c>
      <c r="U344" s="10">
        <v>1</v>
      </c>
      <c r="V344" s="16">
        <v>0</v>
      </c>
      <c r="W344" s="16">
        <v>16277</v>
      </c>
      <c r="X344" s="16" t="str">
        <f>VLOOKUP(W344,[1]Array!$C$8:$D$15,2,TRUE)</f>
        <v>04  $15,000 - $24,999</v>
      </c>
      <c r="Y344" s="14">
        <f t="shared" si="48"/>
        <v>0</v>
      </c>
      <c r="Z344" s="14">
        <f t="shared" si="49"/>
        <v>4.7053394407602374E-2</v>
      </c>
      <c r="AA344" s="14">
        <f t="shared" si="50"/>
        <v>0.5</v>
      </c>
      <c r="AB344" s="14">
        <f t="shared" si="51"/>
        <v>0</v>
      </c>
      <c r="AC344" s="14">
        <f t="shared" si="52"/>
        <v>3.231037973678464E-2</v>
      </c>
      <c r="AD344" s="14">
        <f>(Y344*'[1]Scoring Model'!$K$17+'Working Data - V3'!Z344*'[1]Scoring Model'!$K$7+'Working Data - V3'!AA344*'[1]Scoring Model'!$K$9+'Working Data - V3'!AB344*'[1]Scoring Model'!$K$10+AC344*'[1]Scoring Model'!$K$11)</f>
        <v>0.11587275482887741</v>
      </c>
      <c r="AE344" s="14">
        <f t="shared" si="53"/>
        <v>3</v>
      </c>
      <c r="AF344" s="17" t="str">
        <f>VLOOKUP(AE344,'[1]Scoring Model'!$C$18:$D$27,2,FALSE)</f>
        <v>01  Low</v>
      </c>
      <c r="AG344" s="10" t="s">
        <v>245</v>
      </c>
      <c r="AH344" s="10" t="s">
        <v>1647</v>
      </c>
      <c r="AI344" s="16">
        <v>2643330</v>
      </c>
      <c r="AJ344" s="18">
        <v>0</v>
      </c>
    </row>
    <row r="345" spans="2:36" ht="15" customHeight="1" x14ac:dyDescent="0.25">
      <c r="B345" s="10" t="s">
        <v>98</v>
      </c>
      <c r="C345" s="10" t="s">
        <v>826</v>
      </c>
      <c r="D345" s="10" t="s">
        <v>1648</v>
      </c>
      <c r="E345" s="10" t="str">
        <f t="shared" si="45"/>
        <v>WCV0036665</v>
      </c>
      <c r="F345" s="11">
        <f>VLOOKUP(E345,'[1]Policy Number &amp; Loss Info'!$H$4:$K$8916,2,FALSE)</f>
        <v>3679.48</v>
      </c>
      <c r="G345" s="11">
        <f>VLOOKUP(E345,'[1]Policy Number &amp; Loss Info'!$H$4:$K$8916,4,FALSE)</f>
        <v>0</v>
      </c>
      <c r="H345" s="12">
        <f>VLOOKUP(E345,'[1]Policy Number &amp; Loss Info'!$H$4:$K$8916,3,FALSE)</f>
        <v>0</v>
      </c>
      <c r="I345" s="13">
        <f t="shared" si="46"/>
        <v>0</v>
      </c>
      <c r="J345" s="14">
        <f t="shared" si="47"/>
        <v>0</v>
      </c>
      <c r="K345" s="10" t="s">
        <v>1649</v>
      </c>
      <c r="L345" s="10"/>
      <c r="M345" s="10" t="s">
        <v>67</v>
      </c>
      <c r="N345" s="10">
        <f>VLOOKUP(M345,[1]Array!$I$8:$J$14,2,FALSE)</f>
        <v>6</v>
      </c>
      <c r="O345" s="10">
        <v>5437</v>
      </c>
      <c r="P345" s="15">
        <v>45512</v>
      </c>
      <c r="Q345" s="10" t="s">
        <v>197</v>
      </c>
      <c r="R345" s="10" t="s">
        <v>994</v>
      </c>
      <c r="S345" s="10" t="s">
        <v>995</v>
      </c>
      <c r="T345" s="10">
        <v>1</v>
      </c>
      <c r="U345" s="10">
        <v>0</v>
      </c>
      <c r="V345" s="16">
        <v>0</v>
      </c>
      <c r="W345" s="16">
        <v>5030</v>
      </c>
      <c r="X345" s="16" t="str">
        <f>VLOOKUP(W345,[1]Array!$C$8:$D$15,2,TRUE)</f>
        <v>02  $5,000 - $9,999</v>
      </c>
      <c r="Y345" s="14">
        <f t="shared" si="48"/>
        <v>0</v>
      </c>
      <c r="Z345" s="14">
        <f t="shared" si="49"/>
        <v>0</v>
      </c>
      <c r="AA345" s="14">
        <f t="shared" si="50"/>
        <v>0.83333333333333337</v>
      </c>
      <c r="AB345" s="14">
        <f t="shared" si="51"/>
        <v>0</v>
      </c>
      <c r="AC345" s="14">
        <f t="shared" si="52"/>
        <v>9.9847152470373384E-3</v>
      </c>
      <c r="AD345" s="14">
        <f>(Y345*'[1]Scoring Model'!$K$17+'Working Data - V3'!Z345*'[1]Scoring Model'!$K$7+'Working Data - V3'!AA345*'[1]Scoring Model'!$K$9+'Working Data - V3'!AB345*'[1]Scoring Model'!$K$10+AC345*'[1]Scoring Model'!$K$11)</f>
        <v>0.16866360971607416</v>
      </c>
      <c r="AE345" s="14">
        <f t="shared" si="53"/>
        <v>4</v>
      </c>
      <c r="AF345" s="17" t="str">
        <f>VLOOKUP(AE345,'[1]Scoring Model'!$C$18:$D$27,2,FALSE)</f>
        <v>01  Low</v>
      </c>
      <c r="AG345" s="10" t="s">
        <v>1650</v>
      </c>
      <c r="AH345" s="10" t="s">
        <v>84</v>
      </c>
      <c r="AI345" s="16">
        <v>150000</v>
      </c>
      <c r="AJ345" s="18">
        <v>0</v>
      </c>
    </row>
    <row r="346" spans="2:36" ht="15" customHeight="1" x14ac:dyDescent="0.25">
      <c r="B346" s="10" t="s">
        <v>55</v>
      </c>
      <c r="C346" s="10" t="s">
        <v>166</v>
      </c>
      <c r="D346" s="10" t="s">
        <v>1651</v>
      </c>
      <c r="E346" s="10" t="str">
        <f t="shared" si="45"/>
        <v>WCV0019292</v>
      </c>
      <c r="F346" s="11">
        <f>VLOOKUP(E346,'[1]Policy Number &amp; Loss Info'!$H$4:$K$8916,2,FALSE)</f>
        <v>13953.61</v>
      </c>
      <c r="G346" s="11">
        <f>VLOOKUP(E346,'[1]Policy Number &amp; Loss Info'!$H$4:$K$8916,4,FALSE)</f>
        <v>0</v>
      </c>
      <c r="H346" s="12">
        <f>VLOOKUP(E346,'[1]Policy Number &amp; Loss Info'!$H$4:$K$8916,3,FALSE)</f>
        <v>0</v>
      </c>
      <c r="I346" s="13">
        <f t="shared" si="46"/>
        <v>0</v>
      </c>
      <c r="J346" s="14">
        <f t="shared" si="47"/>
        <v>0</v>
      </c>
      <c r="K346" s="10" t="s">
        <v>1652</v>
      </c>
      <c r="L346" s="10"/>
      <c r="M346" s="10" t="s">
        <v>87</v>
      </c>
      <c r="N346" s="10">
        <f>VLOOKUP(M346,[1]Array!$I$8:$J$14,2,FALSE)</f>
        <v>3</v>
      </c>
      <c r="O346" s="10">
        <v>8810</v>
      </c>
      <c r="P346" s="15">
        <v>45444</v>
      </c>
      <c r="Q346" s="10" t="s">
        <v>545</v>
      </c>
      <c r="R346" s="10" t="s">
        <v>1653</v>
      </c>
      <c r="S346" s="10" t="s">
        <v>1654</v>
      </c>
      <c r="T346" s="10">
        <v>1</v>
      </c>
      <c r="U346" s="10">
        <v>0</v>
      </c>
      <c r="V346" s="16">
        <v>0</v>
      </c>
      <c r="W346" s="16">
        <v>8789</v>
      </c>
      <c r="X346" s="16" t="str">
        <f>VLOOKUP(W346,[1]Array!$C$8:$D$15,2,TRUE)</f>
        <v>02  $5,000 - $9,999</v>
      </c>
      <c r="Y346" s="14">
        <f t="shared" si="48"/>
        <v>0</v>
      </c>
      <c r="Z346" s="14">
        <f t="shared" si="49"/>
        <v>0</v>
      </c>
      <c r="AA346" s="14">
        <f t="shared" si="50"/>
        <v>0.33333333333333331</v>
      </c>
      <c r="AB346" s="14">
        <f t="shared" si="51"/>
        <v>0</v>
      </c>
      <c r="AC346" s="14">
        <f t="shared" si="52"/>
        <v>1.7446453738809379E-2</v>
      </c>
      <c r="AD346" s="14">
        <f>(Y346*'[1]Scoring Model'!$K$17+'Working Data - V3'!Z346*'[1]Scoring Model'!$K$7+'Working Data - V3'!AA346*'[1]Scoring Model'!$K$9+'Working Data - V3'!AB346*'[1]Scoring Model'!$K$10+AC346*'[1]Scoring Model'!$K$11)</f>
        <v>7.0155957414428538E-2</v>
      </c>
      <c r="AE346" s="14">
        <f t="shared" si="53"/>
        <v>2</v>
      </c>
      <c r="AF346" s="17" t="str">
        <f>VLOOKUP(AE346,'[1]Scoring Model'!$C$18:$D$27,2,FALSE)</f>
        <v>01  Low</v>
      </c>
      <c r="AG346" s="10" t="s">
        <v>1655</v>
      </c>
      <c r="AH346" s="10" t="s">
        <v>172</v>
      </c>
      <c r="AI346" s="16">
        <v>1046500</v>
      </c>
      <c r="AJ346" s="18">
        <v>0</v>
      </c>
    </row>
    <row r="347" spans="2:36" ht="15" customHeight="1" x14ac:dyDescent="0.25">
      <c r="B347" s="10" t="s">
        <v>35</v>
      </c>
      <c r="C347" s="10" t="s">
        <v>36</v>
      </c>
      <c r="D347" s="10" t="s">
        <v>1656</v>
      </c>
      <c r="E347" s="10" t="str">
        <f t="shared" si="45"/>
        <v>WCV0036629</v>
      </c>
      <c r="F347" s="11">
        <f>VLOOKUP(E347,'[1]Policy Number &amp; Loss Info'!$H$4:$K$8916,2,FALSE)</f>
        <v>3193.65</v>
      </c>
      <c r="G347" s="11">
        <f>VLOOKUP(E347,'[1]Policy Number &amp; Loss Info'!$H$4:$K$8916,4,FALSE)</f>
        <v>0</v>
      </c>
      <c r="H347" s="12">
        <f>VLOOKUP(E347,'[1]Policy Number &amp; Loss Info'!$H$4:$K$8916,3,FALSE)</f>
        <v>0</v>
      </c>
      <c r="I347" s="13">
        <f t="shared" si="46"/>
        <v>0</v>
      </c>
      <c r="J347" s="14">
        <f t="shared" si="47"/>
        <v>0</v>
      </c>
      <c r="K347" s="10" t="s">
        <v>1657</v>
      </c>
      <c r="L347" s="10"/>
      <c r="M347" s="10" t="s">
        <v>59</v>
      </c>
      <c r="N347" s="10">
        <f>VLOOKUP(M347,[1]Array!$I$8:$J$14,2,FALSE)</f>
        <v>7</v>
      </c>
      <c r="O347" s="10">
        <v>5474</v>
      </c>
      <c r="P347" s="15">
        <v>45442</v>
      </c>
      <c r="Q347" s="10" t="s">
        <v>40</v>
      </c>
      <c r="R347" s="10" t="s">
        <v>1658</v>
      </c>
      <c r="S347" s="10" t="s">
        <v>1659</v>
      </c>
      <c r="T347" s="10">
        <v>1</v>
      </c>
      <c r="U347" s="10">
        <v>0</v>
      </c>
      <c r="V347" s="16">
        <v>0</v>
      </c>
      <c r="W347" s="16">
        <v>3459</v>
      </c>
      <c r="X347" s="16" t="str">
        <f>VLOOKUP(W347,[1]Array!$C$8:$D$15,2,TRUE)</f>
        <v>01  $0 - $4,999</v>
      </c>
      <c r="Y347" s="14">
        <f t="shared" si="48"/>
        <v>0</v>
      </c>
      <c r="Z347" s="14">
        <f t="shared" si="49"/>
        <v>0</v>
      </c>
      <c r="AA347" s="14">
        <f t="shared" si="50"/>
        <v>1</v>
      </c>
      <c r="AB347" s="14">
        <f t="shared" si="51"/>
        <v>0</v>
      </c>
      <c r="AC347" s="14">
        <f t="shared" si="52"/>
        <v>6.8662286360839271E-3</v>
      </c>
      <c r="AD347" s="14">
        <f>(Y347*'[1]Scoring Model'!$K$17+'Working Data - V3'!Z347*'[1]Scoring Model'!$K$7+'Working Data - V3'!AA347*'[1]Scoring Model'!$K$9+'Working Data - V3'!AB347*'[1]Scoring Model'!$K$10+AC347*'[1]Scoring Model'!$K$11)</f>
        <v>0.20137324572721679</v>
      </c>
      <c r="AE347" s="14">
        <f t="shared" si="53"/>
        <v>4</v>
      </c>
      <c r="AF347" s="17" t="str">
        <f>VLOOKUP(AE347,'[1]Scoring Model'!$C$18:$D$27,2,FALSE)</f>
        <v>01  Low</v>
      </c>
      <c r="AG347" s="10" t="s">
        <v>239</v>
      </c>
      <c r="AH347" s="10" t="s">
        <v>1660</v>
      </c>
      <c r="AI347" s="16">
        <v>80700</v>
      </c>
      <c r="AJ347" s="18">
        <v>0</v>
      </c>
    </row>
    <row r="348" spans="2:36" ht="15" customHeight="1" x14ac:dyDescent="0.25">
      <c r="B348" s="10" t="s">
        <v>55</v>
      </c>
      <c r="C348" s="10" t="s">
        <v>808</v>
      </c>
      <c r="D348" s="10" t="s">
        <v>1661</v>
      </c>
      <c r="E348" s="10" t="str">
        <f t="shared" si="45"/>
        <v>WCV0036750</v>
      </c>
      <c r="F348" s="11">
        <f>VLOOKUP(E348,'[1]Policy Number &amp; Loss Info'!$H$4:$K$8916,2,FALSE)</f>
        <v>4498.6899999999996</v>
      </c>
      <c r="G348" s="11">
        <f>VLOOKUP(E348,'[1]Policy Number &amp; Loss Info'!$H$4:$K$8916,4,FALSE)</f>
        <v>0</v>
      </c>
      <c r="H348" s="12">
        <f>VLOOKUP(E348,'[1]Policy Number &amp; Loss Info'!$H$4:$K$8916,3,FALSE)</f>
        <v>0</v>
      </c>
      <c r="I348" s="13">
        <f t="shared" si="46"/>
        <v>0</v>
      </c>
      <c r="J348" s="14">
        <f t="shared" si="47"/>
        <v>0</v>
      </c>
      <c r="K348" s="10" t="s">
        <v>1662</v>
      </c>
      <c r="L348" s="10"/>
      <c r="M348" s="10" t="s">
        <v>101</v>
      </c>
      <c r="N348" s="10">
        <f>VLOOKUP(M348,[1]Array!$I$8:$J$14,2,FALSE)</f>
        <v>5</v>
      </c>
      <c r="O348" s="10">
        <v>8602</v>
      </c>
      <c r="P348" s="15">
        <v>45446</v>
      </c>
      <c r="Q348" s="10" t="s">
        <v>60</v>
      </c>
      <c r="R348" s="10" t="s">
        <v>288</v>
      </c>
      <c r="S348" s="10" t="s">
        <v>963</v>
      </c>
      <c r="T348" s="10">
        <v>1</v>
      </c>
      <c r="U348" s="10">
        <v>0</v>
      </c>
      <c r="V348" s="16">
        <v>0</v>
      </c>
      <c r="W348" s="16">
        <v>4931</v>
      </c>
      <c r="X348" s="16" t="str">
        <f>VLOOKUP(W348,[1]Array!$C$8:$D$15,2,TRUE)</f>
        <v>01  $0 - $4,999</v>
      </c>
      <c r="Y348" s="14">
        <f t="shared" si="48"/>
        <v>0</v>
      </c>
      <c r="Z348" s="14">
        <f t="shared" si="49"/>
        <v>0</v>
      </c>
      <c r="AA348" s="14">
        <f t="shared" si="50"/>
        <v>0.66666666666666663</v>
      </c>
      <c r="AB348" s="14">
        <f t="shared" si="51"/>
        <v>0</v>
      </c>
      <c r="AC348" s="14">
        <f t="shared" si="52"/>
        <v>9.7881969946602611E-3</v>
      </c>
      <c r="AD348" s="14">
        <f>(Y348*'[1]Scoring Model'!$K$17+'Working Data - V3'!Z348*'[1]Scoring Model'!$K$7+'Working Data - V3'!AA348*'[1]Scoring Model'!$K$9+'Working Data - V3'!AB348*'[1]Scoring Model'!$K$10+AC348*'[1]Scoring Model'!$K$11)</f>
        <v>0.1352909727322654</v>
      </c>
      <c r="AE348" s="14">
        <f t="shared" si="53"/>
        <v>3</v>
      </c>
      <c r="AF348" s="17" t="str">
        <f>VLOOKUP(AE348,'[1]Scoring Model'!$C$18:$D$27,2,FALSE)</f>
        <v>01  Low</v>
      </c>
      <c r="AG348" s="10" t="s">
        <v>862</v>
      </c>
      <c r="AH348" s="10" t="s">
        <v>91</v>
      </c>
      <c r="AI348" s="16">
        <v>494000</v>
      </c>
      <c r="AJ348" s="18">
        <v>0</v>
      </c>
    </row>
    <row r="349" spans="2:36" ht="15" customHeight="1" x14ac:dyDescent="0.25">
      <c r="B349" s="10" t="s">
        <v>98</v>
      </c>
      <c r="C349" s="10" t="s">
        <v>46</v>
      </c>
      <c r="D349" s="10" t="s">
        <v>1663</v>
      </c>
      <c r="E349" s="10" t="str">
        <f t="shared" si="45"/>
        <v>WCV0086834</v>
      </c>
      <c r="F349" s="11">
        <f>VLOOKUP(E349,'[1]Policy Number &amp; Loss Info'!$H$4:$K$8916,2,FALSE)</f>
        <v>8024.12</v>
      </c>
      <c r="G349" s="11">
        <f>VLOOKUP(E349,'[1]Policy Number &amp; Loss Info'!$H$4:$K$8916,4,FALSE)</f>
        <v>0</v>
      </c>
      <c r="H349" s="12">
        <f>VLOOKUP(E349,'[1]Policy Number &amp; Loss Info'!$H$4:$K$8916,3,FALSE)</f>
        <v>0</v>
      </c>
      <c r="I349" s="13">
        <f t="shared" si="46"/>
        <v>0</v>
      </c>
      <c r="J349" s="14">
        <f t="shared" si="47"/>
        <v>0</v>
      </c>
      <c r="K349" s="10" t="s">
        <v>1664</v>
      </c>
      <c r="L349" s="10"/>
      <c r="M349" s="10" t="s">
        <v>67</v>
      </c>
      <c r="N349" s="10">
        <f>VLOOKUP(M349,[1]Array!$I$8:$J$14,2,FALSE)</f>
        <v>6</v>
      </c>
      <c r="O349" s="10">
        <v>7219</v>
      </c>
      <c r="P349" s="15">
        <v>45489</v>
      </c>
      <c r="Q349" s="10" t="s">
        <v>102</v>
      </c>
      <c r="R349" s="10" t="s">
        <v>103</v>
      </c>
      <c r="S349" s="10" t="s">
        <v>1665</v>
      </c>
      <c r="T349" s="10">
        <v>1</v>
      </c>
      <c r="U349" s="10">
        <v>0</v>
      </c>
      <c r="V349" s="16">
        <v>0</v>
      </c>
      <c r="W349" s="16">
        <v>2350</v>
      </c>
      <c r="X349" s="16" t="str">
        <f>VLOOKUP(W349,[1]Array!$C$8:$D$15,2,TRUE)</f>
        <v>01  $0 - $4,999</v>
      </c>
      <c r="Y349" s="14">
        <f t="shared" si="48"/>
        <v>0</v>
      </c>
      <c r="Z349" s="14">
        <f t="shared" si="49"/>
        <v>0</v>
      </c>
      <c r="AA349" s="14">
        <f t="shared" si="50"/>
        <v>0.83333333333333337</v>
      </c>
      <c r="AB349" s="14">
        <f t="shared" si="51"/>
        <v>0</v>
      </c>
      <c r="AC349" s="14">
        <f t="shared" si="52"/>
        <v>4.664827202890208E-3</v>
      </c>
      <c r="AD349" s="14">
        <f>(Y349*'[1]Scoring Model'!$K$17+'Working Data - V3'!Z349*'[1]Scoring Model'!$K$7+'Working Data - V3'!AA349*'[1]Scoring Model'!$K$9+'Working Data - V3'!AB349*'[1]Scoring Model'!$K$10+AC349*'[1]Scoring Model'!$K$11)</f>
        <v>0.16759963210724474</v>
      </c>
      <c r="AE349" s="14">
        <f t="shared" si="53"/>
        <v>4</v>
      </c>
      <c r="AF349" s="17" t="str">
        <f>VLOOKUP(AE349,'[1]Scoring Model'!$C$18:$D$27,2,FALSE)</f>
        <v>01  Low</v>
      </c>
      <c r="AG349" s="10" t="s">
        <v>490</v>
      </c>
      <c r="AH349" s="10" t="s">
        <v>1049</v>
      </c>
      <c r="AI349" s="16">
        <v>42391</v>
      </c>
      <c r="AJ349" s="18">
        <v>0</v>
      </c>
    </row>
    <row r="350" spans="2:36" ht="15" customHeight="1" x14ac:dyDescent="0.25">
      <c r="B350" s="10" t="s">
        <v>35</v>
      </c>
      <c r="C350" s="10" t="s">
        <v>808</v>
      </c>
      <c r="D350" s="10" t="s">
        <v>1666</v>
      </c>
      <c r="E350" s="10" t="str">
        <f t="shared" si="45"/>
        <v>WCV0034497</v>
      </c>
      <c r="F350" s="11">
        <f>VLOOKUP(E350,'[1]Policy Number &amp; Loss Info'!$H$4:$K$8916,2,FALSE)</f>
        <v>18525.7</v>
      </c>
      <c r="G350" s="11">
        <f>VLOOKUP(E350,'[1]Policy Number &amp; Loss Info'!$H$4:$K$8916,4,FALSE)</f>
        <v>0</v>
      </c>
      <c r="H350" s="12">
        <f>VLOOKUP(E350,'[1]Policy Number &amp; Loss Info'!$H$4:$K$8916,3,FALSE)</f>
        <v>0</v>
      </c>
      <c r="I350" s="13">
        <f t="shared" si="46"/>
        <v>0</v>
      </c>
      <c r="J350" s="14">
        <f t="shared" si="47"/>
        <v>0</v>
      </c>
      <c r="K350" s="10" t="s">
        <v>1667</v>
      </c>
      <c r="L350" s="10"/>
      <c r="M350" s="10" t="s">
        <v>101</v>
      </c>
      <c r="N350" s="10">
        <f>VLOOKUP(M350,[1]Array!$I$8:$J$14,2,FALSE)</f>
        <v>5</v>
      </c>
      <c r="O350" s="10">
        <v>7225</v>
      </c>
      <c r="P350" s="15">
        <v>45455</v>
      </c>
      <c r="Q350" s="10" t="s">
        <v>197</v>
      </c>
      <c r="R350" s="10" t="s">
        <v>622</v>
      </c>
      <c r="S350" s="10" t="s">
        <v>1668</v>
      </c>
      <c r="T350" s="10">
        <v>1.05</v>
      </c>
      <c r="U350" s="10">
        <v>0</v>
      </c>
      <c r="V350" s="16">
        <v>0</v>
      </c>
      <c r="W350" s="16">
        <v>20870</v>
      </c>
      <c r="X350" s="16" t="str">
        <f>VLOOKUP(W350,[1]Array!$C$8:$D$15,2,TRUE)</f>
        <v>04  $15,000 - $24,999</v>
      </c>
      <c r="Y350" s="14">
        <f t="shared" si="48"/>
        <v>0</v>
      </c>
      <c r="Z350" s="14">
        <f t="shared" si="49"/>
        <v>0</v>
      </c>
      <c r="AA350" s="14">
        <f t="shared" si="50"/>
        <v>0.66666666666666663</v>
      </c>
      <c r="AB350" s="14">
        <f t="shared" si="51"/>
        <v>5.0000000000000044E-2</v>
      </c>
      <c r="AC350" s="14">
        <f t="shared" si="52"/>
        <v>4.1427635627369633E-2</v>
      </c>
      <c r="AD350" s="14">
        <f>(Y350*'[1]Scoring Model'!$K$17+'Working Data - V3'!Z350*'[1]Scoring Model'!$K$7+'Working Data - V3'!AA350*'[1]Scoring Model'!$K$9+'Working Data - V3'!AB350*'[1]Scoring Model'!$K$10+AC350*'[1]Scoring Model'!$K$11)</f>
        <v>0.14911886045880726</v>
      </c>
      <c r="AE350" s="14">
        <f t="shared" si="53"/>
        <v>3</v>
      </c>
      <c r="AF350" s="17" t="str">
        <f>VLOOKUP(AE350,'[1]Scoring Model'!$C$18:$D$27,2,FALSE)</f>
        <v>01  Low</v>
      </c>
      <c r="AG350" s="10" t="s">
        <v>1669</v>
      </c>
      <c r="AH350" s="10" t="s">
        <v>1670</v>
      </c>
      <c r="AI350" s="16">
        <v>958279</v>
      </c>
      <c r="AJ350" s="18">
        <v>0</v>
      </c>
    </row>
    <row r="351" spans="2:36" ht="15" customHeight="1" x14ac:dyDescent="0.25">
      <c r="B351" s="10" t="s">
        <v>98</v>
      </c>
      <c r="C351" s="10" t="s">
        <v>849</v>
      </c>
      <c r="D351" s="10" t="s">
        <v>1671</v>
      </c>
      <c r="E351" s="10" t="str">
        <f t="shared" si="45"/>
        <v>WCV0036865</v>
      </c>
      <c r="F351" s="11">
        <f>VLOOKUP(E351,'[1]Policy Number &amp; Loss Info'!$H$4:$K$8916,2,FALSE)</f>
        <v>10685.29</v>
      </c>
      <c r="G351" s="11">
        <f>VLOOKUP(E351,'[1]Policy Number &amp; Loss Info'!$H$4:$K$8916,4,FALSE)</f>
        <v>0</v>
      </c>
      <c r="H351" s="12">
        <f>VLOOKUP(E351,'[1]Policy Number &amp; Loss Info'!$H$4:$K$8916,3,FALSE)</f>
        <v>0</v>
      </c>
      <c r="I351" s="13">
        <f t="shared" si="46"/>
        <v>0</v>
      </c>
      <c r="J351" s="14">
        <f t="shared" si="47"/>
        <v>0</v>
      </c>
      <c r="K351" s="10" t="s">
        <v>1672</v>
      </c>
      <c r="L351" s="10"/>
      <c r="M351" s="10" t="s">
        <v>59</v>
      </c>
      <c r="N351" s="10">
        <f>VLOOKUP(M351,[1]Array!$I$8:$J$14,2,FALSE)</f>
        <v>7</v>
      </c>
      <c r="O351" s="10">
        <v>5645</v>
      </c>
      <c r="P351" s="15">
        <v>45517</v>
      </c>
      <c r="Q351" s="10" t="s">
        <v>109</v>
      </c>
      <c r="R351" s="10" t="s">
        <v>1673</v>
      </c>
      <c r="S351" s="10" t="s">
        <v>1674</v>
      </c>
      <c r="T351" s="10">
        <v>0.85</v>
      </c>
      <c r="U351" s="10">
        <v>0</v>
      </c>
      <c r="V351" s="16">
        <v>0</v>
      </c>
      <c r="W351" s="16">
        <v>14886</v>
      </c>
      <c r="X351" s="16" t="str">
        <f>VLOOKUP(W351,[1]Array!$C$8:$D$15,2,TRUE)</f>
        <v>03  $10,000 - $14,999</v>
      </c>
      <c r="Y351" s="14">
        <f t="shared" si="48"/>
        <v>0</v>
      </c>
      <c r="Z351" s="14">
        <f t="shared" si="49"/>
        <v>0</v>
      </c>
      <c r="AA351" s="14">
        <f t="shared" si="50"/>
        <v>1</v>
      </c>
      <c r="AB351" s="14">
        <f t="shared" si="51"/>
        <v>0</v>
      </c>
      <c r="AC351" s="14">
        <f t="shared" si="52"/>
        <v>2.9549199039244099E-2</v>
      </c>
      <c r="AD351" s="14">
        <f>(Y351*'[1]Scoring Model'!$K$17+'Working Data - V3'!Z351*'[1]Scoring Model'!$K$7+'Working Data - V3'!AA351*'[1]Scoring Model'!$K$9+'Working Data - V3'!AB351*'[1]Scoring Model'!$K$10+AC351*'[1]Scoring Model'!$K$11)</f>
        <v>0.20590983980784883</v>
      </c>
      <c r="AE351" s="14">
        <f t="shared" si="53"/>
        <v>4</v>
      </c>
      <c r="AF351" s="17" t="str">
        <f>VLOOKUP(AE351,'[1]Scoring Model'!$C$18:$D$27,2,FALSE)</f>
        <v>01  Low</v>
      </c>
      <c r="AG351" s="10" t="s">
        <v>1675</v>
      </c>
      <c r="AH351" s="10" t="s">
        <v>466</v>
      </c>
      <c r="AI351" s="16">
        <v>299311</v>
      </c>
      <c r="AJ351" s="18">
        <v>0</v>
      </c>
    </row>
    <row r="352" spans="2:36" ht="15" customHeight="1" x14ac:dyDescent="0.25">
      <c r="B352" s="10" t="s">
        <v>35</v>
      </c>
      <c r="C352" s="10" t="s">
        <v>36</v>
      </c>
      <c r="D352" s="10" t="s">
        <v>1676</v>
      </c>
      <c r="E352" s="10" t="str">
        <f t="shared" si="45"/>
        <v>WCV0093507</v>
      </c>
      <c r="F352" s="11">
        <f>VLOOKUP(E352,'[1]Policy Number &amp; Loss Info'!$H$4:$K$8916,2,FALSE)</f>
        <v>8692.43</v>
      </c>
      <c r="G352" s="11">
        <f>VLOOKUP(E352,'[1]Policy Number &amp; Loss Info'!$H$4:$K$8916,4,FALSE)</f>
        <v>0</v>
      </c>
      <c r="H352" s="12">
        <f>VLOOKUP(E352,'[1]Policy Number &amp; Loss Info'!$H$4:$K$8916,3,FALSE)</f>
        <v>0</v>
      </c>
      <c r="I352" s="13">
        <f t="shared" si="46"/>
        <v>0</v>
      </c>
      <c r="J352" s="14">
        <f t="shared" si="47"/>
        <v>0</v>
      </c>
      <c r="K352" s="10" t="s">
        <v>1677</v>
      </c>
      <c r="L352" s="10"/>
      <c r="M352" s="10" t="s">
        <v>59</v>
      </c>
      <c r="N352" s="10">
        <f>VLOOKUP(M352,[1]Array!$I$8:$J$14,2,FALSE)</f>
        <v>7</v>
      </c>
      <c r="O352" s="10">
        <v>3724</v>
      </c>
      <c r="P352" s="15">
        <v>45476</v>
      </c>
      <c r="Q352" s="10" t="s">
        <v>60</v>
      </c>
      <c r="R352" s="10" t="s">
        <v>1678</v>
      </c>
      <c r="S352" s="10" t="s">
        <v>1679</v>
      </c>
      <c r="T352" s="10">
        <v>0.97</v>
      </c>
      <c r="U352" s="10">
        <v>0</v>
      </c>
      <c r="V352" s="16">
        <v>0</v>
      </c>
      <c r="W352" s="16">
        <v>3306</v>
      </c>
      <c r="X352" s="16" t="str">
        <f>VLOOKUP(W352,[1]Array!$C$8:$D$15,2,TRUE)</f>
        <v>01  $0 - $4,999</v>
      </c>
      <c r="Y352" s="14">
        <f t="shared" si="48"/>
        <v>0</v>
      </c>
      <c r="Z352" s="14">
        <f t="shared" si="49"/>
        <v>0</v>
      </c>
      <c r="AA352" s="14">
        <f t="shared" si="50"/>
        <v>1</v>
      </c>
      <c r="AB352" s="14">
        <f t="shared" si="51"/>
        <v>0</v>
      </c>
      <c r="AC352" s="14">
        <f t="shared" si="52"/>
        <v>6.5625186096829905E-3</v>
      </c>
      <c r="AD352" s="14">
        <f>(Y352*'[1]Scoring Model'!$K$17+'Working Data - V3'!Z352*'[1]Scoring Model'!$K$7+'Working Data - V3'!AA352*'[1]Scoring Model'!$K$9+'Working Data - V3'!AB352*'[1]Scoring Model'!$K$10+AC352*'[1]Scoring Model'!$K$11)</f>
        <v>0.2013125037219366</v>
      </c>
      <c r="AE352" s="14">
        <f t="shared" si="53"/>
        <v>4</v>
      </c>
      <c r="AF352" s="17" t="str">
        <f>VLOOKUP(AE352,'[1]Scoring Model'!$C$18:$D$27,2,FALSE)</f>
        <v>01  Low</v>
      </c>
      <c r="AG352" s="10" t="s">
        <v>1680</v>
      </c>
      <c r="AH352" s="10" t="s">
        <v>1516</v>
      </c>
      <c r="AI352" s="16">
        <v>92291</v>
      </c>
      <c r="AJ352" s="18">
        <v>0</v>
      </c>
    </row>
    <row r="353" spans="2:36" ht="15" customHeight="1" x14ac:dyDescent="0.25">
      <c r="B353" s="10" t="s">
        <v>35</v>
      </c>
      <c r="C353" s="10" t="s">
        <v>78</v>
      </c>
      <c r="D353" s="10" t="s">
        <v>1681</v>
      </c>
      <c r="E353" s="10" t="str">
        <f t="shared" si="45"/>
        <v>WCV0036912</v>
      </c>
      <c r="F353" s="11">
        <f>VLOOKUP(E353,'[1]Policy Number &amp; Loss Info'!$H$4:$K$8916,2,FALSE)</f>
        <v>1841.92</v>
      </c>
      <c r="G353" s="11">
        <f>VLOOKUP(E353,'[1]Policy Number &amp; Loss Info'!$H$4:$K$8916,4,FALSE)</f>
        <v>0</v>
      </c>
      <c r="H353" s="12">
        <f>VLOOKUP(E353,'[1]Policy Number &amp; Loss Info'!$H$4:$K$8916,3,FALSE)</f>
        <v>0</v>
      </c>
      <c r="I353" s="13">
        <f t="shared" si="46"/>
        <v>0</v>
      </c>
      <c r="J353" s="14">
        <f t="shared" si="47"/>
        <v>0</v>
      </c>
      <c r="K353" s="10" t="s">
        <v>1682</v>
      </c>
      <c r="L353" s="10"/>
      <c r="M353" s="10" t="s">
        <v>67</v>
      </c>
      <c r="N353" s="10">
        <f>VLOOKUP(M353,[1]Array!$I$8:$J$14,2,FALSE)</f>
        <v>6</v>
      </c>
      <c r="O353" s="10">
        <v>5437</v>
      </c>
      <c r="P353" s="15">
        <v>45455</v>
      </c>
      <c r="Q353" s="10" t="s">
        <v>60</v>
      </c>
      <c r="R353" s="10" t="s">
        <v>1683</v>
      </c>
      <c r="S353" s="10" t="s">
        <v>1684</v>
      </c>
      <c r="T353" s="10">
        <v>1</v>
      </c>
      <c r="U353" s="10">
        <v>0</v>
      </c>
      <c r="V353" s="16">
        <v>0</v>
      </c>
      <c r="W353" s="16">
        <v>2075</v>
      </c>
      <c r="X353" s="16" t="str">
        <f>VLOOKUP(W353,[1]Array!$C$8:$D$15,2,TRUE)</f>
        <v>01  $0 - $4,999</v>
      </c>
      <c r="Y353" s="14">
        <f t="shared" si="48"/>
        <v>0</v>
      </c>
      <c r="Z353" s="14">
        <f t="shared" si="49"/>
        <v>0</v>
      </c>
      <c r="AA353" s="14">
        <f t="shared" si="50"/>
        <v>0.83333333333333337</v>
      </c>
      <c r="AB353" s="14">
        <f t="shared" si="51"/>
        <v>0</v>
      </c>
      <c r="AC353" s="14">
        <f t="shared" si="52"/>
        <v>4.118943168509439E-3</v>
      </c>
      <c r="AD353" s="14">
        <f>(Y353*'[1]Scoring Model'!$K$17+'Working Data - V3'!Z353*'[1]Scoring Model'!$K$7+'Working Data - V3'!AA353*'[1]Scoring Model'!$K$9+'Working Data - V3'!AB353*'[1]Scoring Model'!$K$10+AC353*'[1]Scoring Model'!$K$11)</f>
        <v>0.16749045530036857</v>
      </c>
      <c r="AE353" s="14">
        <f t="shared" si="53"/>
        <v>4</v>
      </c>
      <c r="AF353" s="17" t="str">
        <f>VLOOKUP(AE353,'[1]Scoring Model'!$C$18:$D$27,2,FALSE)</f>
        <v>01  Low</v>
      </c>
      <c r="AG353" s="10" t="s">
        <v>1685</v>
      </c>
      <c r="AH353" s="10" t="s">
        <v>418</v>
      </c>
      <c r="AI353" s="16">
        <v>30000</v>
      </c>
      <c r="AJ353" s="18">
        <v>0</v>
      </c>
    </row>
    <row r="354" spans="2:36" ht="15" customHeight="1" x14ac:dyDescent="0.25">
      <c r="B354" s="10" t="s">
        <v>178</v>
      </c>
      <c r="C354" s="10" t="s">
        <v>826</v>
      </c>
      <c r="D354" s="10" t="s">
        <v>1686</v>
      </c>
      <c r="E354" s="10" t="str">
        <f t="shared" si="45"/>
        <v>WCV0036819</v>
      </c>
      <c r="F354" s="11">
        <f>VLOOKUP(E354,'[1]Policy Number &amp; Loss Info'!$H$4:$K$8916,2,FALSE)</f>
        <v>20865.79</v>
      </c>
      <c r="G354" s="11">
        <f>VLOOKUP(E354,'[1]Policy Number &amp; Loss Info'!$H$4:$K$8916,4,FALSE)</f>
        <v>0</v>
      </c>
      <c r="H354" s="12">
        <f>VLOOKUP(E354,'[1]Policy Number &amp; Loss Info'!$H$4:$K$8916,3,FALSE)</f>
        <v>0</v>
      </c>
      <c r="I354" s="13">
        <f t="shared" si="46"/>
        <v>0</v>
      </c>
      <c r="J354" s="14">
        <f t="shared" si="47"/>
        <v>0</v>
      </c>
      <c r="K354" s="10" t="s">
        <v>1687</v>
      </c>
      <c r="L354" s="10"/>
      <c r="M354" s="10" t="s">
        <v>59</v>
      </c>
      <c r="N354" s="10">
        <f>VLOOKUP(M354,[1]Array!$I$8:$J$14,2,FALSE)</f>
        <v>7</v>
      </c>
      <c r="O354" s="10">
        <v>5645</v>
      </c>
      <c r="P354" s="15">
        <v>45453</v>
      </c>
      <c r="Q354" s="10" t="s">
        <v>462</v>
      </c>
      <c r="R354" s="10" t="s">
        <v>1265</v>
      </c>
      <c r="S354" s="10" t="s">
        <v>1688</v>
      </c>
      <c r="T354" s="10">
        <v>0.79</v>
      </c>
      <c r="U354" s="10">
        <v>0</v>
      </c>
      <c r="V354" s="16">
        <v>0</v>
      </c>
      <c r="W354" s="16">
        <v>23362</v>
      </c>
      <c r="X354" s="16" t="str">
        <f>VLOOKUP(W354,[1]Array!$C$8:$D$15,2,TRUE)</f>
        <v>04  $15,000 - $24,999</v>
      </c>
      <c r="Y354" s="14">
        <f t="shared" si="48"/>
        <v>0</v>
      </c>
      <c r="Z354" s="14">
        <f t="shared" si="49"/>
        <v>0</v>
      </c>
      <c r="AA354" s="14">
        <f t="shared" si="50"/>
        <v>1</v>
      </c>
      <c r="AB354" s="14">
        <f t="shared" si="51"/>
        <v>0</v>
      </c>
      <c r="AC354" s="14">
        <f t="shared" si="52"/>
        <v>4.637433749528555E-2</v>
      </c>
      <c r="AD354" s="14">
        <f>(Y354*'[1]Scoring Model'!$K$17+'Working Data - V3'!Z354*'[1]Scoring Model'!$K$7+'Working Data - V3'!AA354*'[1]Scoring Model'!$K$9+'Working Data - V3'!AB354*'[1]Scoring Model'!$K$10+AC354*'[1]Scoring Model'!$K$11)</f>
        <v>0.20927486749905713</v>
      </c>
      <c r="AE354" s="14">
        <f t="shared" si="53"/>
        <v>4</v>
      </c>
      <c r="AF354" s="17" t="str">
        <f>VLOOKUP(AE354,'[1]Scoring Model'!$C$18:$D$27,2,FALSE)</f>
        <v>01  Low</v>
      </c>
      <c r="AG354" s="10" t="s">
        <v>1689</v>
      </c>
      <c r="AH354" s="10" t="s">
        <v>84</v>
      </c>
      <c r="AI354" s="16">
        <v>458500</v>
      </c>
      <c r="AJ354" s="18">
        <v>0</v>
      </c>
    </row>
    <row r="355" spans="2:36" ht="15" customHeight="1" x14ac:dyDescent="0.25">
      <c r="B355" s="10" t="s">
        <v>178</v>
      </c>
      <c r="C355" s="10" t="s">
        <v>826</v>
      </c>
      <c r="D355" s="10" t="s">
        <v>1690</v>
      </c>
      <c r="E355" s="10" t="str">
        <f t="shared" si="45"/>
        <v>WCV0036989</v>
      </c>
      <c r="F355" s="11">
        <f>VLOOKUP(E355,'[1]Policy Number &amp; Loss Info'!$H$4:$K$8916,2,FALSE)</f>
        <v>1822.13</v>
      </c>
      <c r="G355" s="11">
        <f>VLOOKUP(E355,'[1]Policy Number &amp; Loss Info'!$H$4:$K$8916,4,FALSE)</f>
        <v>0</v>
      </c>
      <c r="H355" s="12">
        <f>VLOOKUP(E355,'[1]Policy Number &amp; Loss Info'!$H$4:$K$8916,3,FALSE)</f>
        <v>0</v>
      </c>
      <c r="I355" s="13">
        <f t="shared" si="46"/>
        <v>0</v>
      </c>
      <c r="J355" s="14">
        <f t="shared" si="47"/>
        <v>0</v>
      </c>
      <c r="K355" s="10" t="s">
        <v>1691</v>
      </c>
      <c r="L355" s="10"/>
      <c r="M355" s="10" t="s">
        <v>59</v>
      </c>
      <c r="N355" s="10">
        <f>VLOOKUP(M355,[1]Array!$I$8:$J$14,2,FALSE)</f>
        <v>7</v>
      </c>
      <c r="O355" s="10">
        <v>5645</v>
      </c>
      <c r="P355" s="15">
        <v>45551</v>
      </c>
      <c r="Q355" s="10" t="s">
        <v>462</v>
      </c>
      <c r="R355" s="10" t="s">
        <v>1692</v>
      </c>
      <c r="S355" s="10" t="s">
        <v>1693</v>
      </c>
      <c r="T355" s="10">
        <v>1</v>
      </c>
      <c r="U355" s="10">
        <v>0</v>
      </c>
      <c r="V355" s="16">
        <v>0</v>
      </c>
      <c r="W355" s="16">
        <v>2917</v>
      </c>
      <c r="X355" s="16" t="str">
        <f>VLOOKUP(W355,[1]Array!$C$8:$D$15,2,TRUE)</f>
        <v>01  $0 - $4,999</v>
      </c>
      <c r="Y355" s="14">
        <f t="shared" si="48"/>
        <v>0</v>
      </c>
      <c r="Z355" s="14">
        <f t="shared" si="49"/>
        <v>0</v>
      </c>
      <c r="AA355" s="14">
        <f t="shared" si="50"/>
        <v>1</v>
      </c>
      <c r="AB355" s="14">
        <f t="shared" si="51"/>
        <v>0</v>
      </c>
      <c r="AC355" s="14">
        <f t="shared" si="52"/>
        <v>5.7903408301407389E-3</v>
      </c>
      <c r="AD355" s="14">
        <f>(Y355*'[1]Scoring Model'!$K$17+'Working Data - V3'!Z355*'[1]Scoring Model'!$K$7+'Working Data - V3'!AA355*'[1]Scoring Model'!$K$9+'Working Data - V3'!AB355*'[1]Scoring Model'!$K$10+AC355*'[1]Scoring Model'!$K$11)</f>
        <v>0.20115806816602816</v>
      </c>
      <c r="AE355" s="14">
        <f t="shared" si="53"/>
        <v>4</v>
      </c>
      <c r="AF355" s="17" t="str">
        <f>VLOOKUP(AE355,'[1]Scoring Model'!$C$18:$D$27,2,FALSE)</f>
        <v>01  Low</v>
      </c>
      <c r="AG355" s="10" t="s">
        <v>63</v>
      </c>
      <c r="AH355" s="10" t="s">
        <v>84</v>
      </c>
      <c r="AI355" s="16">
        <v>26943</v>
      </c>
      <c r="AJ355" s="18">
        <v>0</v>
      </c>
    </row>
    <row r="356" spans="2:36" ht="15" customHeight="1" x14ac:dyDescent="0.25">
      <c r="B356" s="10" t="s">
        <v>35</v>
      </c>
      <c r="C356" s="10" t="s">
        <v>826</v>
      </c>
      <c r="D356" s="10" t="s">
        <v>1694</v>
      </c>
      <c r="E356" s="10" t="str">
        <f t="shared" si="45"/>
        <v>WCV0037159</v>
      </c>
      <c r="F356" s="11">
        <f>VLOOKUP(E356,'[1]Policy Number &amp; Loss Info'!$H$4:$K$8916,2,FALSE)</f>
        <v>4498.12</v>
      </c>
      <c r="G356" s="11">
        <f>VLOOKUP(E356,'[1]Policy Number &amp; Loss Info'!$H$4:$K$8916,4,FALSE)</f>
        <v>0</v>
      </c>
      <c r="H356" s="12">
        <f>VLOOKUP(E356,'[1]Policy Number &amp; Loss Info'!$H$4:$K$8916,3,FALSE)</f>
        <v>0</v>
      </c>
      <c r="I356" s="13">
        <f t="shared" si="46"/>
        <v>0</v>
      </c>
      <c r="J356" s="14">
        <f t="shared" si="47"/>
        <v>0</v>
      </c>
      <c r="K356" s="10" t="s">
        <v>1695</v>
      </c>
      <c r="L356" s="10"/>
      <c r="M356" s="10" t="s">
        <v>87</v>
      </c>
      <c r="N356" s="10">
        <f>VLOOKUP(M356,[1]Array!$I$8:$J$14,2,FALSE)</f>
        <v>3</v>
      </c>
      <c r="O356" s="10">
        <v>9014</v>
      </c>
      <c r="P356" s="15">
        <v>45474</v>
      </c>
      <c r="Q356" s="10" t="s">
        <v>872</v>
      </c>
      <c r="R356" s="10" t="s">
        <v>1696</v>
      </c>
      <c r="S356" s="10" t="s">
        <v>1697</v>
      </c>
      <c r="T356" s="10">
        <v>1</v>
      </c>
      <c r="U356" s="10">
        <v>0</v>
      </c>
      <c r="V356" s="16">
        <v>0</v>
      </c>
      <c r="W356" s="16">
        <v>5383</v>
      </c>
      <c r="X356" s="16" t="str">
        <f>VLOOKUP(W356,[1]Array!$C$8:$D$15,2,TRUE)</f>
        <v>02  $5,000 - $9,999</v>
      </c>
      <c r="Y356" s="14">
        <f t="shared" si="48"/>
        <v>0</v>
      </c>
      <c r="Z356" s="14">
        <f t="shared" si="49"/>
        <v>0</v>
      </c>
      <c r="AA356" s="14">
        <f t="shared" si="50"/>
        <v>0.33333333333333331</v>
      </c>
      <c r="AB356" s="14">
        <f t="shared" si="51"/>
        <v>0</v>
      </c>
      <c r="AC356" s="14">
        <f t="shared" si="52"/>
        <v>1.0685431843897017E-2</v>
      </c>
      <c r="AD356" s="14">
        <f>(Y356*'[1]Scoring Model'!$K$17+'Working Data - V3'!Z356*'[1]Scoring Model'!$K$7+'Working Data - V3'!AA356*'[1]Scoring Model'!$K$9+'Working Data - V3'!AB356*'[1]Scoring Model'!$K$10+AC356*'[1]Scoring Model'!$K$11)</f>
        <v>6.8803753035446072E-2</v>
      </c>
      <c r="AE356" s="14">
        <f t="shared" si="53"/>
        <v>2</v>
      </c>
      <c r="AF356" s="17" t="str">
        <f>VLOOKUP(AE356,'[1]Scoring Model'!$C$18:$D$27,2,FALSE)</f>
        <v>01  Low</v>
      </c>
      <c r="AG356" s="10" t="s">
        <v>307</v>
      </c>
      <c r="AH356" s="10" t="s">
        <v>1698</v>
      </c>
      <c r="AI356" s="16">
        <v>257459</v>
      </c>
      <c r="AJ356" s="18">
        <v>0</v>
      </c>
    </row>
    <row r="357" spans="2:36" ht="15" customHeight="1" x14ac:dyDescent="0.25">
      <c r="B357" s="10" t="s">
        <v>35</v>
      </c>
      <c r="C357" s="10" t="s">
        <v>36</v>
      </c>
      <c r="D357" s="10" t="s">
        <v>1699</v>
      </c>
      <c r="E357" s="10" t="str">
        <f t="shared" si="45"/>
        <v>WCV0036090</v>
      </c>
      <c r="F357" s="11">
        <f>VLOOKUP(E357,'[1]Policy Number &amp; Loss Info'!$H$4:$K$8916,2,FALSE)</f>
        <v>9915.58</v>
      </c>
      <c r="G357" s="11">
        <f>VLOOKUP(E357,'[1]Policy Number &amp; Loss Info'!$H$4:$K$8916,4,FALSE)</f>
        <v>2690</v>
      </c>
      <c r="H357" s="12">
        <f>VLOOKUP(E357,'[1]Policy Number &amp; Loss Info'!$H$4:$K$8916,3,FALSE)</f>
        <v>1</v>
      </c>
      <c r="I357" s="13">
        <f t="shared" si="46"/>
        <v>0.27129023213972353</v>
      </c>
      <c r="J357" s="14">
        <f t="shared" si="47"/>
        <v>10.085138741253663</v>
      </c>
      <c r="K357" s="10" t="s">
        <v>1700</v>
      </c>
      <c r="L357" s="10"/>
      <c r="M357" s="10" t="s">
        <v>59</v>
      </c>
      <c r="N357" s="10">
        <f>VLOOKUP(M357,[1]Array!$I$8:$J$14,2,FALSE)</f>
        <v>7</v>
      </c>
      <c r="O357" s="10">
        <v>6325</v>
      </c>
      <c r="P357" s="15">
        <v>45497</v>
      </c>
      <c r="Q357" s="10" t="s">
        <v>40</v>
      </c>
      <c r="R357" s="10" t="s">
        <v>1701</v>
      </c>
      <c r="S357" s="10" t="s">
        <v>1702</v>
      </c>
      <c r="T357" s="10">
        <v>0.81</v>
      </c>
      <c r="U357" s="10">
        <v>1</v>
      </c>
      <c r="V357" s="16">
        <v>2690</v>
      </c>
      <c r="W357" s="16">
        <v>12834</v>
      </c>
      <c r="X357" s="16" t="str">
        <f>VLOOKUP(W357,[1]Array!$C$8:$D$15,2,TRUE)</f>
        <v>03  $10,000 - $14,999</v>
      </c>
      <c r="Y357" s="14">
        <f t="shared" si="48"/>
        <v>0.13564511606986177</v>
      </c>
      <c r="Z357" s="14">
        <f t="shared" si="49"/>
        <v>6.9410967386678332E-2</v>
      </c>
      <c r="AA357" s="14">
        <f t="shared" si="50"/>
        <v>1</v>
      </c>
      <c r="AB357" s="14">
        <f t="shared" si="51"/>
        <v>0</v>
      </c>
      <c r="AC357" s="14">
        <f t="shared" si="52"/>
        <v>2.5475911626337416E-2</v>
      </c>
      <c r="AD357" s="14">
        <f>(Y357*'[1]Scoring Model'!$K$17+'Working Data - V3'!Z357*'[1]Scoring Model'!$K$7+'Working Data - V3'!AA357*'[1]Scoring Model'!$K$9+'Working Data - V3'!AB357*'[1]Scoring Model'!$K$10+AC357*'[1]Scoring Model'!$K$11)</f>
        <v>0.25967091062356173</v>
      </c>
      <c r="AE357" s="14">
        <f t="shared" si="53"/>
        <v>5</v>
      </c>
      <c r="AF357" s="17" t="str">
        <f>VLOOKUP(AE357,'[1]Scoring Model'!$C$18:$D$27,2,FALSE)</f>
        <v>02  Moderate</v>
      </c>
      <c r="AG357" s="10" t="s">
        <v>1703</v>
      </c>
      <c r="AH357" s="10" t="s">
        <v>1704</v>
      </c>
      <c r="AI357" s="16">
        <v>928252</v>
      </c>
      <c r="AJ357" s="18">
        <v>0.27128999999999998</v>
      </c>
    </row>
    <row r="358" spans="2:36" ht="15" customHeight="1" x14ac:dyDescent="0.25">
      <c r="B358" s="10" t="s">
        <v>98</v>
      </c>
      <c r="C358" s="10" t="s">
        <v>826</v>
      </c>
      <c r="D358" s="10" t="s">
        <v>1705</v>
      </c>
      <c r="E358" s="10" t="str">
        <f t="shared" si="45"/>
        <v>WCV0037176</v>
      </c>
      <c r="F358" s="11">
        <f>VLOOKUP(E358,'[1]Policy Number &amp; Loss Info'!$H$4:$K$8916,2,FALSE)</f>
        <v>2307.11</v>
      </c>
      <c r="G358" s="11">
        <f>VLOOKUP(E358,'[1]Policy Number &amp; Loss Info'!$H$4:$K$8916,4,FALSE)</f>
        <v>0</v>
      </c>
      <c r="H358" s="12">
        <f>VLOOKUP(E358,'[1]Policy Number &amp; Loss Info'!$H$4:$K$8916,3,FALSE)</f>
        <v>0</v>
      </c>
      <c r="I358" s="13">
        <f t="shared" si="46"/>
        <v>0</v>
      </c>
      <c r="J358" s="14">
        <f t="shared" si="47"/>
        <v>0</v>
      </c>
      <c r="K358" s="10" t="s">
        <v>1706</v>
      </c>
      <c r="L358" s="10"/>
      <c r="M358" s="10" t="s">
        <v>101</v>
      </c>
      <c r="N358" s="10">
        <f>VLOOKUP(M358,[1]Array!$I$8:$J$14,2,FALSE)</f>
        <v>5</v>
      </c>
      <c r="O358" s="10">
        <v>3821</v>
      </c>
      <c r="P358" s="15">
        <v>45581</v>
      </c>
      <c r="Q358" s="10" t="s">
        <v>794</v>
      </c>
      <c r="R358" s="10" t="s">
        <v>1707</v>
      </c>
      <c r="S358" s="10" t="s">
        <v>1708</v>
      </c>
      <c r="T358" s="10">
        <v>1</v>
      </c>
      <c r="U358" s="10">
        <v>0</v>
      </c>
      <c r="V358" s="16">
        <v>0</v>
      </c>
      <c r="W358" s="16">
        <v>4253</v>
      </c>
      <c r="X358" s="16" t="str">
        <f>VLOOKUP(W358,[1]Array!$C$8:$D$15,2,TRUE)</f>
        <v>01  $0 - $4,999</v>
      </c>
      <c r="Y358" s="14">
        <f t="shared" si="48"/>
        <v>0</v>
      </c>
      <c r="Z358" s="14">
        <f t="shared" si="49"/>
        <v>0</v>
      </c>
      <c r="AA358" s="14">
        <f t="shared" si="50"/>
        <v>0.66666666666666663</v>
      </c>
      <c r="AB358" s="14">
        <f t="shared" si="51"/>
        <v>0</v>
      </c>
      <c r="AC358" s="14">
        <f t="shared" si="52"/>
        <v>8.4423447208051301E-3</v>
      </c>
      <c r="AD358" s="14">
        <f>(Y358*'[1]Scoring Model'!$K$17+'Working Data - V3'!Z358*'[1]Scoring Model'!$K$7+'Working Data - V3'!AA358*'[1]Scoring Model'!$K$9+'Working Data - V3'!AB358*'[1]Scoring Model'!$K$10+AC358*'[1]Scoring Model'!$K$11)</f>
        <v>0.13502180227749436</v>
      </c>
      <c r="AE358" s="14">
        <f t="shared" si="53"/>
        <v>3</v>
      </c>
      <c r="AF358" s="17" t="str">
        <f>VLOOKUP(AE358,'[1]Scoring Model'!$C$18:$D$27,2,FALSE)</f>
        <v>01  Low</v>
      </c>
      <c r="AG358" s="10" t="s">
        <v>1709</v>
      </c>
      <c r="AH358" s="10" t="s">
        <v>84</v>
      </c>
      <c r="AI358" s="16">
        <v>214298</v>
      </c>
      <c r="AJ358" s="18">
        <v>0</v>
      </c>
    </row>
    <row r="359" spans="2:36" ht="15" customHeight="1" x14ac:dyDescent="0.25">
      <c r="B359" s="10" t="s">
        <v>45</v>
      </c>
      <c r="C359" s="10" t="s">
        <v>166</v>
      </c>
      <c r="D359" s="10" t="s">
        <v>1710</v>
      </c>
      <c r="E359" s="10" t="str">
        <f t="shared" si="45"/>
        <v>WCV0031655</v>
      </c>
      <c r="F359" s="11">
        <f>VLOOKUP(E359,'[1]Policy Number &amp; Loss Info'!$H$4:$K$8916,2,FALSE)</f>
        <v>7779.6</v>
      </c>
      <c r="G359" s="11">
        <f>VLOOKUP(E359,'[1]Policy Number &amp; Loss Info'!$H$4:$K$8916,4,FALSE)</f>
        <v>0</v>
      </c>
      <c r="H359" s="12">
        <f>VLOOKUP(E359,'[1]Policy Number &amp; Loss Info'!$H$4:$K$8916,3,FALSE)</f>
        <v>0</v>
      </c>
      <c r="I359" s="13">
        <f t="shared" si="46"/>
        <v>0</v>
      </c>
      <c r="J359" s="14">
        <f t="shared" si="47"/>
        <v>0</v>
      </c>
      <c r="K359" s="10" t="s">
        <v>1711</v>
      </c>
      <c r="L359" s="10"/>
      <c r="M359" s="10" t="s">
        <v>49</v>
      </c>
      <c r="N359" s="10">
        <f>VLOOKUP(M359,[1]Array!$I$8:$J$14,2,FALSE)</f>
        <v>4</v>
      </c>
      <c r="O359" s="10">
        <v>2802</v>
      </c>
      <c r="P359" s="15">
        <v>45560</v>
      </c>
      <c r="Q359" s="10" t="s">
        <v>197</v>
      </c>
      <c r="R359" s="10" t="s">
        <v>866</v>
      </c>
      <c r="S359" s="10" t="s">
        <v>1712</v>
      </c>
      <c r="T359" s="10">
        <v>1</v>
      </c>
      <c r="U359" s="10">
        <v>0</v>
      </c>
      <c r="V359" s="16">
        <v>0</v>
      </c>
      <c r="W359" s="16">
        <v>2856</v>
      </c>
      <c r="X359" s="16" t="str">
        <f>VLOOKUP(W359,[1]Array!$C$8:$D$15,2,TRUE)</f>
        <v>01  $0 - $4,999</v>
      </c>
      <c r="Y359" s="14">
        <f t="shared" si="48"/>
        <v>0</v>
      </c>
      <c r="Z359" s="14">
        <f t="shared" si="49"/>
        <v>0</v>
      </c>
      <c r="AA359" s="14">
        <f t="shared" si="50"/>
        <v>0.5</v>
      </c>
      <c r="AB359" s="14">
        <f t="shared" si="51"/>
        <v>0</v>
      </c>
      <c r="AC359" s="14">
        <f t="shared" si="52"/>
        <v>5.6692538261508231E-3</v>
      </c>
      <c r="AD359" s="14">
        <f>(Y359*'[1]Scoring Model'!$K$17+'Working Data - V3'!Z359*'[1]Scoring Model'!$K$7+'Working Data - V3'!AA359*'[1]Scoring Model'!$K$9+'Working Data - V3'!AB359*'[1]Scoring Model'!$K$10+AC359*'[1]Scoring Model'!$K$11)</f>
        <v>0.10113385076523017</v>
      </c>
      <c r="AE359" s="14">
        <f t="shared" si="53"/>
        <v>3</v>
      </c>
      <c r="AF359" s="17" t="str">
        <f>VLOOKUP(AE359,'[1]Scoring Model'!$C$18:$D$27,2,FALSE)</f>
        <v>01  Low</v>
      </c>
      <c r="AG359" s="10" t="s">
        <v>1713</v>
      </c>
      <c r="AH359" s="10" t="s">
        <v>869</v>
      </c>
      <c r="AI359" s="16">
        <v>140000</v>
      </c>
      <c r="AJ359" s="18">
        <v>0</v>
      </c>
    </row>
    <row r="360" spans="2:36" ht="15" customHeight="1" x14ac:dyDescent="0.25">
      <c r="B360" s="10" t="s">
        <v>35</v>
      </c>
      <c r="C360" s="10" t="s">
        <v>78</v>
      </c>
      <c r="D360" s="10" t="s">
        <v>1714</v>
      </c>
      <c r="E360" s="10" t="str">
        <f t="shared" si="45"/>
        <v>WCV0031610</v>
      </c>
      <c r="F360" s="11">
        <f>VLOOKUP(E360,'[1]Policy Number &amp; Loss Info'!$H$4:$K$8916,2,FALSE)</f>
        <v>13747.14</v>
      </c>
      <c r="G360" s="11">
        <f>VLOOKUP(E360,'[1]Policy Number &amp; Loss Info'!$H$4:$K$8916,4,FALSE)</f>
        <v>0</v>
      </c>
      <c r="H360" s="12">
        <f>VLOOKUP(E360,'[1]Policy Number &amp; Loss Info'!$H$4:$K$8916,3,FALSE)</f>
        <v>0</v>
      </c>
      <c r="I360" s="13">
        <f t="shared" si="46"/>
        <v>0</v>
      </c>
      <c r="J360" s="14">
        <f t="shared" si="47"/>
        <v>0</v>
      </c>
      <c r="K360" s="10" t="s">
        <v>1715</v>
      </c>
      <c r="L360" s="10"/>
      <c r="M360" s="10" t="s">
        <v>59</v>
      </c>
      <c r="N360" s="10">
        <f>VLOOKUP(M360,[1]Array!$I$8:$J$14,2,FALSE)</f>
        <v>7</v>
      </c>
      <c r="O360" s="10">
        <v>6217</v>
      </c>
      <c r="P360" s="15">
        <v>45555</v>
      </c>
      <c r="Q360" s="10" t="s">
        <v>60</v>
      </c>
      <c r="R360" s="10" t="s">
        <v>741</v>
      </c>
      <c r="S360" s="10" t="s">
        <v>742</v>
      </c>
      <c r="T360" s="10">
        <v>1</v>
      </c>
      <c r="U360" s="10">
        <v>0</v>
      </c>
      <c r="V360" s="16">
        <v>0</v>
      </c>
      <c r="W360" s="16">
        <v>8449</v>
      </c>
      <c r="X360" s="16" t="str">
        <f>VLOOKUP(W360,[1]Array!$C$8:$D$15,2,TRUE)</f>
        <v>02  $5,000 - $9,999</v>
      </c>
      <c r="Y360" s="14">
        <f t="shared" si="48"/>
        <v>0</v>
      </c>
      <c r="Z360" s="14">
        <f t="shared" si="49"/>
        <v>0</v>
      </c>
      <c r="AA360" s="14">
        <f t="shared" si="50"/>
        <v>1</v>
      </c>
      <c r="AB360" s="14">
        <f t="shared" si="51"/>
        <v>0</v>
      </c>
      <c r="AC360" s="14">
        <f t="shared" si="52"/>
        <v>1.6771542569029518E-2</v>
      </c>
      <c r="AD360" s="14">
        <f>(Y360*'[1]Scoring Model'!$K$17+'Working Data - V3'!Z360*'[1]Scoring Model'!$K$7+'Working Data - V3'!AA360*'[1]Scoring Model'!$K$9+'Working Data - V3'!AB360*'[1]Scoring Model'!$K$10+AC360*'[1]Scoring Model'!$K$11)</f>
        <v>0.20335430851380593</v>
      </c>
      <c r="AE360" s="14">
        <f t="shared" si="53"/>
        <v>4</v>
      </c>
      <c r="AF360" s="17" t="str">
        <f>VLOOKUP(AE360,'[1]Scoring Model'!$C$18:$D$27,2,FALSE)</f>
        <v>01  Low</v>
      </c>
      <c r="AG360" s="10" t="s">
        <v>340</v>
      </c>
      <c r="AH360" s="10" t="s">
        <v>1516</v>
      </c>
      <c r="AI360" s="16">
        <v>145319</v>
      </c>
      <c r="AJ360" s="18">
        <v>0</v>
      </c>
    </row>
    <row r="361" spans="2:36" ht="15" customHeight="1" x14ac:dyDescent="0.25">
      <c r="B361" s="10" t="s">
        <v>55</v>
      </c>
      <c r="C361" s="10" t="s">
        <v>1122</v>
      </c>
      <c r="D361" s="10" t="s">
        <v>1716</v>
      </c>
      <c r="E361" s="10" t="str">
        <f t="shared" si="45"/>
        <v>WCV0031364</v>
      </c>
      <c r="F361" s="11">
        <f>VLOOKUP(E361,'[1]Policy Number &amp; Loss Info'!$H$4:$K$8916,2,FALSE)</f>
        <v>17531.25</v>
      </c>
      <c r="G361" s="11">
        <f>VLOOKUP(E361,'[1]Policy Number &amp; Loss Info'!$H$4:$K$8916,4,FALSE)</f>
        <v>0</v>
      </c>
      <c r="H361" s="12">
        <f>VLOOKUP(E361,'[1]Policy Number &amp; Loss Info'!$H$4:$K$8916,3,FALSE)</f>
        <v>0</v>
      </c>
      <c r="I361" s="13">
        <f t="shared" si="46"/>
        <v>0</v>
      </c>
      <c r="J361" s="14">
        <f t="shared" si="47"/>
        <v>0</v>
      </c>
      <c r="K361" s="10" t="s">
        <v>1717</v>
      </c>
      <c r="L361" s="10"/>
      <c r="M361" s="10" t="s">
        <v>59</v>
      </c>
      <c r="N361" s="10">
        <f>VLOOKUP(M361,[1]Array!$I$8:$J$14,2,FALSE)</f>
        <v>7</v>
      </c>
      <c r="O361" s="10">
        <v>6325</v>
      </c>
      <c r="P361" s="15">
        <v>45561</v>
      </c>
      <c r="Q361" s="10" t="s">
        <v>60</v>
      </c>
      <c r="R361" s="10" t="s">
        <v>61</v>
      </c>
      <c r="S361" s="10" t="s">
        <v>62</v>
      </c>
      <c r="T361" s="10">
        <v>1</v>
      </c>
      <c r="U361" s="10">
        <v>0</v>
      </c>
      <c r="V361" s="16">
        <v>0</v>
      </c>
      <c r="W361" s="16">
        <v>10130</v>
      </c>
      <c r="X361" s="16" t="str">
        <f>VLOOKUP(W361,[1]Array!$C$8:$D$15,2,TRUE)</f>
        <v>03  $10,000 - $14,999</v>
      </c>
      <c r="Y361" s="14">
        <f t="shared" si="48"/>
        <v>0</v>
      </c>
      <c r="Z361" s="14">
        <f t="shared" si="49"/>
        <v>0</v>
      </c>
      <c r="AA361" s="14">
        <f t="shared" si="50"/>
        <v>1</v>
      </c>
      <c r="AB361" s="14">
        <f t="shared" si="51"/>
        <v>0</v>
      </c>
      <c r="AC361" s="14">
        <f t="shared" si="52"/>
        <v>2.0108382793735235E-2</v>
      </c>
      <c r="AD361" s="14">
        <f>(Y361*'[1]Scoring Model'!$K$17+'Working Data - V3'!Z361*'[1]Scoring Model'!$K$7+'Working Data - V3'!AA361*'[1]Scoring Model'!$K$9+'Working Data - V3'!AB361*'[1]Scoring Model'!$K$10+AC361*'[1]Scoring Model'!$K$11)</f>
        <v>0.20402167655874706</v>
      </c>
      <c r="AE361" s="14">
        <f t="shared" si="53"/>
        <v>4</v>
      </c>
      <c r="AF361" s="17" t="str">
        <f>VLOOKUP(AE361,'[1]Scoring Model'!$C$18:$D$27,2,FALSE)</f>
        <v>01  Low</v>
      </c>
      <c r="AG361" s="10" t="s">
        <v>1718</v>
      </c>
      <c r="AH361" s="10" t="s">
        <v>1556</v>
      </c>
      <c r="AI361" s="16">
        <v>196010</v>
      </c>
      <c r="AJ361" s="18">
        <v>0</v>
      </c>
    </row>
    <row r="362" spans="2:36" ht="15" customHeight="1" x14ac:dyDescent="0.25">
      <c r="B362" s="10" t="s">
        <v>98</v>
      </c>
      <c r="C362" s="10" t="s">
        <v>78</v>
      </c>
      <c r="D362" s="10" t="s">
        <v>1719</v>
      </c>
      <c r="E362" s="10" t="str">
        <f t="shared" si="45"/>
        <v>WCV0031284</v>
      </c>
      <c r="F362" s="11">
        <f>VLOOKUP(E362,'[1]Policy Number &amp; Loss Info'!$H$4:$K$8916,2,FALSE)</f>
        <v>6781.08</v>
      </c>
      <c r="G362" s="11">
        <f>VLOOKUP(E362,'[1]Policy Number &amp; Loss Info'!$H$4:$K$8916,4,FALSE)</f>
        <v>0</v>
      </c>
      <c r="H362" s="12">
        <f>VLOOKUP(E362,'[1]Policy Number &amp; Loss Info'!$H$4:$K$8916,3,FALSE)</f>
        <v>0</v>
      </c>
      <c r="I362" s="13">
        <f t="shared" si="46"/>
        <v>0</v>
      </c>
      <c r="J362" s="14">
        <f t="shared" si="47"/>
        <v>0</v>
      </c>
      <c r="K362" s="10" t="s">
        <v>1720</v>
      </c>
      <c r="L362" s="10"/>
      <c r="M362" s="10" t="s">
        <v>67</v>
      </c>
      <c r="N362" s="10">
        <f>VLOOKUP(M362,[1]Array!$I$8:$J$14,2,FALSE)</f>
        <v>6</v>
      </c>
      <c r="O362" s="10">
        <v>4828</v>
      </c>
      <c r="P362" s="15">
        <v>45536</v>
      </c>
      <c r="Q362" s="10" t="s">
        <v>794</v>
      </c>
      <c r="R362" s="10" t="s">
        <v>1256</v>
      </c>
      <c r="S362" s="10" t="s">
        <v>1721</v>
      </c>
      <c r="T362" s="10">
        <v>1</v>
      </c>
      <c r="U362" s="10">
        <v>0</v>
      </c>
      <c r="V362" s="16">
        <v>0</v>
      </c>
      <c r="W362" s="16">
        <v>4296</v>
      </c>
      <c r="X362" s="16" t="str">
        <f>VLOOKUP(W362,[1]Array!$C$8:$D$15,2,TRUE)</f>
        <v>01  $0 - $4,999</v>
      </c>
      <c r="Y362" s="14">
        <f t="shared" si="48"/>
        <v>0</v>
      </c>
      <c r="Z362" s="14">
        <f t="shared" si="49"/>
        <v>0</v>
      </c>
      <c r="AA362" s="14">
        <f t="shared" si="50"/>
        <v>0.83333333333333337</v>
      </c>
      <c r="AB362" s="14">
        <f t="shared" si="51"/>
        <v>0</v>
      </c>
      <c r="AC362" s="14">
        <f t="shared" si="52"/>
        <v>8.5277011334537588E-3</v>
      </c>
      <c r="AD362" s="14">
        <f>(Y362*'[1]Scoring Model'!$K$17+'Working Data - V3'!Z362*'[1]Scoring Model'!$K$7+'Working Data - V3'!AA362*'[1]Scoring Model'!$K$9+'Working Data - V3'!AB362*'[1]Scoring Model'!$K$10+AC362*'[1]Scoring Model'!$K$11)</f>
        <v>0.16837220689335744</v>
      </c>
      <c r="AE362" s="14">
        <f t="shared" si="53"/>
        <v>4</v>
      </c>
      <c r="AF362" s="17" t="str">
        <f>VLOOKUP(AE362,'[1]Scoring Model'!$C$18:$D$27,2,FALSE)</f>
        <v>01  Low</v>
      </c>
      <c r="AG362" s="10" t="s">
        <v>1722</v>
      </c>
      <c r="AH362" s="10" t="s">
        <v>491</v>
      </c>
      <c r="AI362" s="16">
        <v>493332</v>
      </c>
      <c r="AJ362" s="18">
        <v>0</v>
      </c>
    </row>
    <row r="363" spans="2:36" ht="15" customHeight="1" x14ac:dyDescent="0.25">
      <c r="B363" s="10" t="s">
        <v>55</v>
      </c>
      <c r="C363" s="10" t="s">
        <v>78</v>
      </c>
      <c r="D363" s="10" t="s">
        <v>1723</v>
      </c>
      <c r="E363" s="10" t="str">
        <f t="shared" si="45"/>
        <v>WCV0031168</v>
      </c>
      <c r="F363" s="11">
        <f>VLOOKUP(E363,'[1]Policy Number &amp; Loss Info'!$H$4:$K$8916,2,FALSE)</f>
        <v>13653.85</v>
      </c>
      <c r="G363" s="11">
        <f>VLOOKUP(E363,'[1]Policy Number &amp; Loss Info'!$H$4:$K$8916,4,FALSE)</f>
        <v>0</v>
      </c>
      <c r="H363" s="12">
        <f>VLOOKUP(E363,'[1]Policy Number &amp; Loss Info'!$H$4:$K$8916,3,FALSE)</f>
        <v>0</v>
      </c>
      <c r="I363" s="13">
        <f t="shared" si="46"/>
        <v>0</v>
      </c>
      <c r="J363" s="14">
        <f t="shared" si="47"/>
        <v>0</v>
      </c>
      <c r="K363" s="10" t="s">
        <v>1724</v>
      </c>
      <c r="L363" s="10"/>
      <c r="M363" s="10" t="s">
        <v>67</v>
      </c>
      <c r="N363" s="10">
        <f>VLOOKUP(M363,[1]Array!$I$8:$J$14,2,FALSE)</f>
        <v>6</v>
      </c>
      <c r="O363" s="10">
        <v>9554</v>
      </c>
      <c r="P363" s="15">
        <v>45564</v>
      </c>
      <c r="Q363" s="10" t="s">
        <v>60</v>
      </c>
      <c r="R363" s="10" t="s">
        <v>88</v>
      </c>
      <c r="S363" s="10" t="s">
        <v>1725</v>
      </c>
      <c r="T363" s="10">
        <v>1</v>
      </c>
      <c r="U363" s="10">
        <v>0</v>
      </c>
      <c r="V363" s="16">
        <v>0</v>
      </c>
      <c r="W363" s="16">
        <v>6748</v>
      </c>
      <c r="X363" s="16" t="str">
        <f>VLOOKUP(W363,[1]Array!$C$8:$D$15,2,TRUE)</f>
        <v>02  $5,000 - $9,999</v>
      </c>
      <c r="Y363" s="14">
        <f t="shared" si="48"/>
        <v>0</v>
      </c>
      <c r="Z363" s="14">
        <f t="shared" si="49"/>
        <v>0</v>
      </c>
      <c r="AA363" s="14">
        <f t="shared" si="50"/>
        <v>0.83333333333333337</v>
      </c>
      <c r="AB363" s="14">
        <f t="shared" si="51"/>
        <v>0</v>
      </c>
      <c r="AC363" s="14">
        <f t="shared" si="52"/>
        <v>1.3395001687277924E-2</v>
      </c>
      <c r="AD363" s="14">
        <f>(Y363*'[1]Scoring Model'!$K$17+'Working Data - V3'!Z363*'[1]Scoring Model'!$K$7+'Working Data - V3'!AA363*'[1]Scoring Model'!$K$9+'Working Data - V3'!AB363*'[1]Scoring Model'!$K$10+AC363*'[1]Scoring Model'!$K$11)</f>
        <v>0.16934566700412226</v>
      </c>
      <c r="AE363" s="14">
        <f t="shared" si="53"/>
        <v>4</v>
      </c>
      <c r="AF363" s="17" t="str">
        <f>VLOOKUP(AE363,'[1]Scoring Model'!$C$18:$D$27,2,FALSE)</f>
        <v>01  Low</v>
      </c>
      <c r="AG363" s="10" t="s">
        <v>1726</v>
      </c>
      <c r="AH363" s="10" t="s">
        <v>390</v>
      </c>
      <c r="AI363" s="16">
        <v>109738</v>
      </c>
      <c r="AJ363" s="18">
        <v>0</v>
      </c>
    </row>
    <row r="364" spans="2:36" ht="15" customHeight="1" x14ac:dyDescent="0.25">
      <c r="B364" s="10" t="s">
        <v>98</v>
      </c>
      <c r="C364" s="10" t="s">
        <v>46</v>
      </c>
      <c r="D364" s="10" t="s">
        <v>1727</v>
      </c>
      <c r="E364" s="10" t="str">
        <f t="shared" si="45"/>
        <v>WCV0031134</v>
      </c>
      <c r="F364" s="11">
        <f>VLOOKUP(E364,'[1]Policy Number &amp; Loss Info'!$H$4:$K$8916,2,FALSE)</f>
        <v>8898.57</v>
      </c>
      <c r="G364" s="11">
        <f>VLOOKUP(E364,'[1]Policy Number &amp; Loss Info'!$H$4:$K$8916,4,FALSE)</f>
        <v>0</v>
      </c>
      <c r="H364" s="12">
        <f>VLOOKUP(E364,'[1]Policy Number &amp; Loss Info'!$H$4:$K$8916,3,FALSE)</f>
        <v>0</v>
      </c>
      <c r="I364" s="13">
        <f t="shared" si="46"/>
        <v>0</v>
      </c>
      <c r="J364" s="14">
        <f t="shared" si="47"/>
        <v>0</v>
      </c>
      <c r="K364" s="10" t="s">
        <v>1728</v>
      </c>
      <c r="L364" s="10"/>
      <c r="M364" s="10" t="s">
        <v>67</v>
      </c>
      <c r="N364" s="10">
        <f>VLOOKUP(M364,[1]Array!$I$8:$J$14,2,FALSE)</f>
        <v>6</v>
      </c>
      <c r="O364" s="10">
        <v>5183</v>
      </c>
      <c r="P364" s="15">
        <v>45542</v>
      </c>
      <c r="Q364" s="10" t="s">
        <v>109</v>
      </c>
      <c r="R364" s="10" t="s">
        <v>1729</v>
      </c>
      <c r="S364" s="10" t="s">
        <v>1730</v>
      </c>
      <c r="T364" s="10">
        <v>1</v>
      </c>
      <c r="U364" s="10">
        <v>0</v>
      </c>
      <c r="V364" s="16">
        <v>0</v>
      </c>
      <c r="W364" s="16">
        <v>6902</v>
      </c>
      <c r="X364" s="16" t="str">
        <f>VLOOKUP(W364,[1]Array!$C$8:$D$15,2,TRUE)</f>
        <v>02  $5,000 - $9,999</v>
      </c>
      <c r="Y364" s="14">
        <f t="shared" si="48"/>
        <v>0</v>
      </c>
      <c r="Z364" s="14">
        <f t="shared" si="49"/>
        <v>0</v>
      </c>
      <c r="AA364" s="14">
        <f t="shared" si="50"/>
        <v>0.83333333333333337</v>
      </c>
      <c r="AB364" s="14">
        <f t="shared" si="51"/>
        <v>0</v>
      </c>
      <c r="AC364" s="14">
        <f t="shared" si="52"/>
        <v>1.3700696746531155E-2</v>
      </c>
      <c r="AD364" s="14">
        <f>(Y364*'[1]Scoring Model'!$K$17+'Working Data - V3'!Z364*'[1]Scoring Model'!$K$7+'Working Data - V3'!AA364*'[1]Scoring Model'!$K$9+'Working Data - V3'!AB364*'[1]Scoring Model'!$K$10+AC364*'[1]Scoring Model'!$K$11)</f>
        <v>0.16940680601597291</v>
      </c>
      <c r="AE364" s="14">
        <f t="shared" si="53"/>
        <v>4</v>
      </c>
      <c r="AF364" s="17" t="str">
        <f>VLOOKUP(AE364,'[1]Scoring Model'!$C$18:$D$27,2,FALSE)</f>
        <v>01  Low</v>
      </c>
      <c r="AG364" s="10" t="s">
        <v>1731</v>
      </c>
      <c r="AH364" s="10" t="s">
        <v>825</v>
      </c>
      <c r="AI364" s="16">
        <v>200000</v>
      </c>
      <c r="AJ364" s="18">
        <v>0</v>
      </c>
    </row>
    <row r="365" spans="2:36" ht="15" customHeight="1" x14ac:dyDescent="0.25">
      <c r="B365" s="10" t="s">
        <v>98</v>
      </c>
      <c r="C365" s="10" t="s">
        <v>46</v>
      </c>
      <c r="D365" s="10" t="s">
        <v>1732</v>
      </c>
      <c r="E365" s="10" t="str">
        <f t="shared" si="45"/>
        <v>WCV0031102</v>
      </c>
      <c r="F365" s="11">
        <f>VLOOKUP(E365,'[1]Policy Number &amp; Loss Info'!$H$4:$K$8916,2,FALSE)</f>
        <v>4377.6000000000004</v>
      </c>
      <c r="G365" s="11">
        <f>VLOOKUP(E365,'[1]Policy Number &amp; Loss Info'!$H$4:$K$8916,4,FALSE)</f>
        <v>0</v>
      </c>
      <c r="H365" s="12">
        <f>VLOOKUP(E365,'[1]Policy Number &amp; Loss Info'!$H$4:$K$8916,3,FALSE)</f>
        <v>0</v>
      </c>
      <c r="I365" s="13">
        <f t="shared" si="46"/>
        <v>0</v>
      </c>
      <c r="J365" s="14">
        <f t="shared" si="47"/>
        <v>0</v>
      </c>
      <c r="K365" s="10" t="s">
        <v>1733</v>
      </c>
      <c r="L365" s="10"/>
      <c r="M365" s="10" t="s">
        <v>39</v>
      </c>
      <c r="N365" s="10">
        <f>VLOOKUP(M365,[1]Array!$I$8:$J$14,2,FALSE)</f>
        <v>1</v>
      </c>
      <c r="O365" s="10">
        <v>9082</v>
      </c>
      <c r="P365" s="15">
        <v>45561</v>
      </c>
      <c r="Q365" s="10" t="s">
        <v>102</v>
      </c>
      <c r="R365" s="10" t="s">
        <v>103</v>
      </c>
      <c r="S365" s="10" t="s">
        <v>1665</v>
      </c>
      <c r="T365" s="10">
        <v>1</v>
      </c>
      <c r="U365" s="10">
        <v>0</v>
      </c>
      <c r="V365" s="16">
        <v>0</v>
      </c>
      <c r="W365" s="16">
        <v>2993</v>
      </c>
      <c r="X365" s="16" t="str">
        <f>VLOOKUP(W365,[1]Array!$C$8:$D$15,2,TRUE)</f>
        <v>01  $0 - $4,999</v>
      </c>
      <c r="Y365" s="14">
        <f t="shared" si="48"/>
        <v>0</v>
      </c>
      <c r="Z365" s="14">
        <f t="shared" si="49"/>
        <v>0</v>
      </c>
      <c r="AA365" s="14">
        <f t="shared" si="50"/>
        <v>0</v>
      </c>
      <c r="AB365" s="14">
        <f t="shared" si="51"/>
        <v>0</v>
      </c>
      <c r="AC365" s="14">
        <f t="shared" si="52"/>
        <v>5.9412033269150601E-3</v>
      </c>
      <c r="AD365" s="14">
        <f>(Y365*'[1]Scoring Model'!$K$17+'Working Data - V3'!Z365*'[1]Scoring Model'!$K$7+'Working Data - V3'!AA365*'[1]Scoring Model'!$K$9+'Working Data - V3'!AB365*'[1]Scoring Model'!$K$10+AC365*'[1]Scoring Model'!$K$11)</f>
        <v>1.1882406653830121E-3</v>
      </c>
      <c r="AE365" s="14">
        <f t="shared" si="53"/>
        <v>1</v>
      </c>
      <c r="AF365" s="17" t="str">
        <f>VLOOKUP(AE365,'[1]Scoring Model'!$C$18:$D$27,2,FALSE)</f>
        <v>01  Low</v>
      </c>
      <c r="AG365" s="10" t="s">
        <v>43</v>
      </c>
      <c r="AH365" s="10" t="s">
        <v>106</v>
      </c>
      <c r="AI365" s="16">
        <v>266925</v>
      </c>
      <c r="AJ365" s="18">
        <v>0</v>
      </c>
    </row>
    <row r="366" spans="2:36" ht="15" customHeight="1" x14ac:dyDescent="0.25">
      <c r="B366" s="10" t="s">
        <v>98</v>
      </c>
      <c r="C366" s="10" t="s">
        <v>46</v>
      </c>
      <c r="D366" s="10" t="s">
        <v>1734</v>
      </c>
      <c r="E366" s="10" t="str">
        <f t="shared" si="45"/>
        <v>WCV0030773</v>
      </c>
      <c r="F366" s="11">
        <f>VLOOKUP(E366,'[1]Policy Number &amp; Loss Info'!$H$4:$K$8916,2,FALSE)</f>
        <v>43047.7</v>
      </c>
      <c r="G366" s="11">
        <f>VLOOKUP(E366,'[1]Policy Number &amp; Loss Info'!$H$4:$K$8916,4,FALSE)</f>
        <v>0</v>
      </c>
      <c r="H366" s="12">
        <f>VLOOKUP(E366,'[1]Policy Number &amp; Loss Info'!$H$4:$K$8916,3,FALSE)</f>
        <v>0</v>
      </c>
      <c r="I366" s="13">
        <f t="shared" si="46"/>
        <v>0</v>
      </c>
      <c r="J366" s="14">
        <f t="shared" si="47"/>
        <v>0</v>
      </c>
      <c r="K366" s="10" t="s">
        <v>1735</v>
      </c>
      <c r="L366" s="10"/>
      <c r="M366" s="10" t="s">
        <v>67</v>
      </c>
      <c r="N366" s="10">
        <f>VLOOKUP(M366,[1]Array!$I$8:$J$14,2,FALSE)</f>
        <v>6</v>
      </c>
      <c r="O366" s="10">
        <v>7219</v>
      </c>
      <c r="P366" s="15">
        <v>45546</v>
      </c>
      <c r="Q366" s="10" t="s">
        <v>109</v>
      </c>
      <c r="R366" s="10" t="s">
        <v>1736</v>
      </c>
      <c r="S366" s="10" t="s">
        <v>1737</v>
      </c>
      <c r="T366" s="10">
        <v>0.95</v>
      </c>
      <c r="U366" s="10">
        <v>0</v>
      </c>
      <c r="V366" s="16">
        <v>0</v>
      </c>
      <c r="W366" s="16">
        <v>28363</v>
      </c>
      <c r="X366" s="16" t="str">
        <f>VLOOKUP(W366,[1]Array!$C$8:$D$15,2,TRUE)</f>
        <v>05  $25,000 - $49,999</v>
      </c>
      <c r="Y366" s="14">
        <f t="shared" si="48"/>
        <v>0</v>
      </c>
      <c r="Z366" s="14">
        <f t="shared" si="49"/>
        <v>0</v>
      </c>
      <c r="AA366" s="14">
        <f t="shared" si="50"/>
        <v>0.83333333333333337</v>
      </c>
      <c r="AB366" s="14">
        <f t="shared" si="51"/>
        <v>0</v>
      </c>
      <c r="AC366" s="14">
        <f t="shared" si="52"/>
        <v>5.6301486789606371E-2</v>
      </c>
      <c r="AD366" s="14">
        <f>(Y366*'[1]Scoring Model'!$K$17+'Working Data - V3'!Z366*'[1]Scoring Model'!$K$7+'Working Data - V3'!AA366*'[1]Scoring Model'!$K$9+'Working Data - V3'!AB366*'[1]Scoring Model'!$K$10+AC366*'[1]Scoring Model'!$K$11)</f>
        <v>0.17792696402458796</v>
      </c>
      <c r="AE366" s="14">
        <f t="shared" si="53"/>
        <v>4</v>
      </c>
      <c r="AF366" s="17" t="str">
        <f>VLOOKUP(AE366,'[1]Scoring Model'!$C$18:$D$27,2,FALSE)</f>
        <v>01  Low</v>
      </c>
      <c r="AG366" s="10" t="s">
        <v>1738</v>
      </c>
      <c r="AH366" s="10" t="s">
        <v>825</v>
      </c>
      <c r="AI366" s="16">
        <v>567827</v>
      </c>
      <c r="AJ366" s="18">
        <v>0</v>
      </c>
    </row>
    <row r="367" spans="2:36" ht="15" customHeight="1" x14ac:dyDescent="0.25">
      <c r="B367" s="10" t="s">
        <v>178</v>
      </c>
      <c r="C367" s="10" t="s">
        <v>46</v>
      </c>
      <c r="D367" s="10" t="s">
        <v>1739</v>
      </c>
      <c r="E367" s="10" t="str">
        <f t="shared" si="45"/>
        <v>WCV0030854</v>
      </c>
      <c r="F367" s="11">
        <f>VLOOKUP(E367,'[1]Policy Number &amp; Loss Info'!$H$4:$K$8916,2,FALSE)</f>
        <v>8552.27</v>
      </c>
      <c r="G367" s="11">
        <f>VLOOKUP(E367,'[1]Policy Number &amp; Loss Info'!$H$4:$K$8916,4,FALSE)</f>
        <v>0</v>
      </c>
      <c r="H367" s="12">
        <f>VLOOKUP(E367,'[1]Policy Number &amp; Loss Info'!$H$4:$K$8916,3,FALSE)</f>
        <v>0</v>
      </c>
      <c r="I367" s="13">
        <f t="shared" si="46"/>
        <v>0</v>
      </c>
      <c r="J367" s="14">
        <f t="shared" si="47"/>
        <v>0</v>
      </c>
      <c r="K367" s="10" t="s">
        <v>1740</v>
      </c>
      <c r="L367" s="10"/>
      <c r="M367" s="10" t="s">
        <v>39</v>
      </c>
      <c r="N367" s="10">
        <f>VLOOKUP(M367,[1]Array!$I$8:$J$14,2,FALSE)</f>
        <v>1</v>
      </c>
      <c r="O367" s="10">
        <v>8831</v>
      </c>
      <c r="P367" s="15">
        <v>45541</v>
      </c>
      <c r="Q367" s="10" t="s">
        <v>181</v>
      </c>
      <c r="R367" s="10" t="s">
        <v>1741</v>
      </c>
      <c r="S367" s="10" t="s">
        <v>1742</v>
      </c>
      <c r="T367" s="10">
        <v>0.93</v>
      </c>
      <c r="U367" s="10">
        <v>0</v>
      </c>
      <c r="V367" s="16">
        <v>0</v>
      </c>
      <c r="W367" s="16">
        <v>3928</v>
      </c>
      <c r="X367" s="16" t="str">
        <f>VLOOKUP(W367,[1]Array!$C$8:$D$15,2,TRUE)</f>
        <v>01  $0 - $4,999</v>
      </c>
      <c r="Y367" s="14">
        <f t="shared" si="48"/>
        <v>0</v>
      </c>
      <c r="Z367" s="14">
        <f t="shared" si="49"/>
        <v>0</v>
      </c>
      <c r="AA367" s="14">
        <f t="shared" si="50"/>
        <v>0</v>
      </c>
      <c r="AB367" s="14">
        <f t="shared" si="51"/>
        <v>0</v>
      </c>
      <c r="AC367" s="14">
        <f t="shared" si="52"/>
        <v>7.7972090438096749E-3</v>
      </c>
      <c r="AD367" s="14">
        <f>(Y367*'[1]Scoring Model'!$K$17+'Working Data - V3'!Z367*'[1]Scoring Model'!$K$7+'Working Data - V3'!AA367*'[1]Scoring Model'!$K$9+'Working Data - V3'!AB367*'[1]Scoring Model'!$K$10+AC367*'[1]Scoring Model'!$K$11)</f>
        <v>1.559441808761935E-3</v>
      </c>
      <c r="AE367" s="14">
        <f t="shared" si="53"/>
        <v>1</v>
      </c>
      <c r="AF367" s="17" t="str">
        <f>VLOOKUP(AE367,'[1]Scoring Model'!$C$18:$D$27,2,FALSE)</f>
        <v>01  Low</v>
      </c>
      <c r="AG367" s="10" t="s">
        <v>699</v>
      </c>
      <c r="AH367" s="10" t="s">
        <v>185</v>
      </c>
      <c r="AI367" s="16">
        <v>367167</v>
      </c>
      <c r="AJ367" s="18">
        <v>0</v>
      </c>
    </row>
    <row r="368" spans="2:36" ht="15" customHeight="1" x14ac:dyDescent="0.25">
      <c r="B368" s="10" t="s">
        <v>35</v>
      </c>
      <c r="C368" s="10" t="s">
        <v>36</v>
      </c>
      <c r="D368" s="10" t="s">
        <v>1743</v>
      </c>
      <c r="E368" s="10" t="str">
        <f t="shared" si="45"/>
        <v>WCV0029913</v>
      </c>
      <c r="F368" s="11">
        <f>VLOOKUP(E368,'[1]Policy Number &amp; Loss Info'!$H$4:$K$8916,2,FALSE)</f>
        <v>18617.46</v>
      </c>
      <c r="G368" s="11">
        <f>VLOOKUP(E368,'[1]Policy Number &amp; Loss Info'!$H$4:$K$8916,4,FALSE)</f>
        <v>0</v>
      </c>
      <c r="H368" s="12">
        <f>VLOOKUP(E368,'[1]Policy Number &amp; Loss Info'!$H$4:$K$8916,3,FALSE)</f>
        <v>0</v>
      </c>
      <c r="I368" s="13">
        <f t="shared" si="46"/>
        <v>0</v>
      </c>
      <c r="J368" s="14">
        <f t="shared" si="47"/>
        <v>0</v>
      </c>
      <c r="K368" s="10" t="s">
        <v>1744</v>
      </c>
      <c r="L368" s="10"/>
      <c r="M368" s="10" t="s">
        <v>67</v>
      </c>
      <c r="N368" s="10">
        <f>VLOOKUP(M368,[1]Array!$I$8:$J$14,2,FALSE)</f>
        <v>6</v>
      </c>
      <c r="O368" s="10">
        <v>8107</v>
      </c>
      <c r="P368" s="15">
        <v>45536</v>
      </c>
      <c r="Q368" s="10" t="s">
        <v>40</v>
      </c>
      <c r="R368" s="10" t="s">
        <v>375</v>
      </c>
      <c r="S368" s="10" t="s">
        <v>1745</v>
      </c>
      <c r="T368" s="10">
        <v>0.87</v>
      </c>
      <c r="U368" s="10">
        <v>0</v>
      </c>
      <c r="V368" s="16">
        <v>0</v>
      </c>
      <c r="W368" s="16">
        <v>12636</v>
      </c>
      <c r="X368" s="16" t="str">
        <f>VLOOKUP(W368,[1]Array!$C$8:$D$15,2,TRUE)</f>
        <v>03  $10,000 - $14,999</v>
      </c>
      <c r="Y368" s="14">
        <f t="shared" si="48"/>
        <v>0</v>
      </c>
      <c r="Z368" s="14">
        <f t="shared" si="49"/>
        <v>0</v>
      </c>
      <c r="AA368" s="14">
        <f t="shared" si="50"/>
        <v>0.83333333333333337</v>
      </c>
      <c r="AB368" s="14">
        <f t="shared" si="51"/>
        <v>0</v>
      </c>
      <c r="AC368" s="14">
        <f t="shared" si="52"/>
        <v>2.5082875121583262E-2</v>
      </c>
      <c r="AD368" s="14">
        <f>(Y368*'[1]Scoring Model'!$K$17+'Working Data - V3'!Z368*'[1]Scoring Model'!$K$7+'Working Data - V3'!AA368*'[1]Scoring Model'!$K$9+'Working Data - V3'!AB368*'[1]Scoring Model'!$K$10+AC368*'[1]Scoring Model'!$K$11)</f>
        <v>0.17168324169098334</v>
      </c>
      <c r="AE368" s="14">
        <f t="shared" si="53"/>
        <v>4</v>
      </c>
      <c r="AF368" s="17" t="str">
        <f>VLOOKUP(AE368,'[1]Scoring Model'!$C$18:$D$27,2,FALSE)</f>
        <v>01  Low</v>
      </c>
      <c r="AG368" s="10" t="s">
        <v>642</v>
      </c>
      <c r="AH368" s="10" t="s">
        <v>1746</v>
      </c>
      <c r="AI368" s="16">
        <v>1053302</v>
      </c>
      <c r="AJ368" s="18">
        <v>0</v>
      </c>
    </row>
    <row r="369" spans="2:36" ht="15" customHeight="1" x14ac:dyDescent="0.25">
      <c r="B369" s="10" t="s">
        <v>35</v>
      </c>
      <c r="C369" s="10" t="s">
        <v>36</v>
      </c>
      <c r="D369" s="10" t="s">
        <v>1747</v>
      </c>
      <c r="E369" s="10" t="str">
        <f t="shared" si="45"/>
        <v>WCV0030139</v>
      </c>
      <c r="F369" s="11">
        <f>VLOOKUP(E369,'[1]Policy Number &amp; Loss Info'!$H$4:$K$8916,2,FALSE)</f>
        <v>29896.02</v>
      </c>
      <c r="G369" s="11">
        <f>VLOOKUP(E369,'[1]Policy Number &amp; Loss Info'!$H$4:$K$8916,4,FALSE)</f>
        <v>0</v>
      </c>
      <c r="H369" s="12">
        <f>VLOOKUP(E369,'[1]Policy Number &amp; Loss Info'!$H$4:$K$8916,3,FALSE)</f>
        <v>0</v>
      </c>
      <c r="I369" s="13">
        <f t="shared" si="46"/>
        <v>0</v>
      </c>
      <c r="J369" s="14">
        <f t="shared" si="47"/>
        <v>0</v>
      </c>
      <c r="K369" s="10" t="s">
        <v>1748</v>
      </c>
      <c r="L369" s="10"/>
      <c r="M369" s="10" t="s">
        <v>101</v>
      </c>
      <c r="N369" s="10">
        <f>VLOOKUP(M369,[1]Array!$I$8:$J$14,2,FALSE)</f>
        <v>5</v>
      </c>
      <c r="O369" s="10">
        <v>8393</v>
      </c>
      <c r="P369" s="15">
        <v>45536</v>
      </c>
      <c r="Q369" s="10" t="s">
        <v>40</v>
      </c>
      <c r="R369" s="10" t="s">
        <v>1587</v>
      </c>
      <c r="S369" s="10" t="s">
        <v>1749</v>
      </c>
      <c r="T369" s="10">
        <v>0.83</v>
      </c>
      <c r="U369" s="10">
        <v>0</v>
      </c>
      <c r="V369" s="16">
        <v>0</v>
      </c>
      <c r="W369" s="16">
        <v>20781</v>
      </c>
      <c r="X369" s="16" t="str">
        <f>VLOOKUP(W369,[1]Array!$C$8:$D$15,2,TRUE)</f>
        <v>04  $15,000 - $24,999</v>
      </c>
      <c r="Y369" s="14">
        <f t="shared" si="48"/>
        <v>0</v>
      </c>
      <c r="Z369" s="14">
        <f t="shared" si="49"/>
        <v>0</v>
      </c>
      <c r="AA369" s="14">
        <f t="shared" si="50"/>
        <v>0.66666666666666663</v>
      </c>
      <c r="AB369" s="14">
        <f t="shared" si="51"/>
        <v>0</v>
      </c>
      <c r="AC369" s="14">
        <f t="shared" si="52"/>
        <v>4.1250967703515495E-2</v>
      </c>
      <c r="AD369" s="14">
        <f>(Y369*'[1]Scoring Model'!$K$17+'Working Data - V3'!Z369*'[1]Scoring Model'!$K$7+'Working Data - V3'!AA369*'[1]Scoring Model'!$K$9+'Working Data - V3'!AB369*'[1]Scoring Model'!$K$10+AC369*'[1]Scoring Model'!$K$11)</f>
        <v>0.14158352687403644</v>
      </c>
      <c r="AE369" s="14">
        <f t="shared" si="53"/>
        <v>3</v>
      </c>
      <c r="AF369" s="17" t="str">
        <f>VLOOKUP(AE369,'[1]Scoring Model'!$C$18:$D$27,2,FALSE)</f>
        <v>01  Low</v>
      </c>
      <c r="AG369" s="10" t="s">
        <v>1750</v>
      </c>
      <c r="AH369" s="10" t="s">
        <v>454</v>
      </c>
      <c r="AI369" s="16">
        <v>2487258</v>
      </c>
      <c r="AJ369" s="18">
        <v>0</v>
      </c>
    </row>
    <row r="370" spans="2:36" ht="15" customHeight="1" x14ac:dyDescent="0.25">
      <c r="B370" s="10" t="s">
        <v>35</v>
      </c>
      <c r="C370" s="10" t="s">
        <v>36</v>
      </c>
      <c r="D370" s="10" t="s">
        <v>1751</v>
      </c>
      <c r="E370" s="10" t="str">
        <f t="shared" si="45"/>
        <v>WCV0029738</v>
      </c>
      <c r="F370" s="11">
        <f>VLOOKUP(E370,'[1]Policy Number &amp; Loss Info'!$H$4:$K$8916,2,FALSE)</f>
        <v>12065.32</v>
      </c>
      <c r="G370" s="11">
        <f>VLOOKUP(E370,'[1]Policy Number &amp; Loss Info'!$H$4:$K$8916,4,FALSE)</f>
        <v>0</v>
      </c>
      <c r="H370" s="12">
        <f>VLOOKUP(E370,'[1]Policy Number &amp; Loss Info'!$H$4:$K$8916,3,FALSE)</f>
        <v>0</v>
      </c>
      <c r="I370" s="13">
        <f t="shared" si="46"/>
        <v>0</v>
      </c>
      <c r="J370" s="14">
        <f t="shared" si="47"/>
        <v>0</v>
      </c>
      <c r="K370" s="10" t="s">
        <v>1752</v>
      </c>
      <c r="L370" s="10"/>
      <c r="M370" s="10" t="s">
        <v>67</v>
      </c>
      <c r="N370" s="10">
        <f>VLOOKUP(M370,[1]Array!$I$8:$J$14,2,FALSE)</f>
        <v>6</v>
      </c>
      <c r="O370" s="10">
        <v>7605</v>
      </c>
      <c r="P370" s="15">
        <v>45549</v>
      </c>
      <c r="Q370" s="10" t="s">
        <v>197</v>
      </c>
      <c r="R370" s="10" t="s">
        <v>1753</v>
      </c>
      <c r="S370" s="10" t="s">
        <v>1754</v>
      </c>
      <c r="T370" s="10">
        <v>0.93</v>
      </c>
      <c r="U370" s="10">
        <v>0</v>
      </c>
      <c r="V370" s="16">
        <v>0</v>
      </c>
      <c r="W370" s="16">
        <v>7483</v>
      </c>
      <c r="X370" s="16" t="str">
        <f>VLOOKUP(W370,[1]Array!$C$8:$D$15,2,TRUE)</f>
        <v>02  $5,000 - $9,999</v>
      </c>
      <c r="Y370" s="14">
        <f t="shared" si="48"/>
        <v>0</v>
      </c>
      <c r="Z370" s="14">
        <f t="shared" si="49"/>
        <v>0</v>
      </c>
      <c r="AA370" s="14">
        <f t="shared" si="50"/>
        <v>0.83333333333333337</v>
      </c>
      <c r="AB370" s="14">
        <f t="shared" si="51"/>
        <v>0</v>
      </c>
      <c r="AC370" s="14">
        <f t="shared" si="52"/>
        <v>1.4854000833713799E-2</v>
      </c>
      <c r="AD370" s="14">
        <f>(Y370*'[1]Scoring Model'!$K$17+'Working Data - V3'!Z370*'[1]Scoring Model'!$K$7+'Working Data - V3'!AA370*'[1]Scoring Model'!$K$9+'Working Data - V3'!AB370*'[1]Scoring Model'!$K$10+AC370*'[1]Scoring Model'!$K$11)</f>
        <v>0.16963746683340944</v>
      </c>
      <c r="AE370" s="14">
        <f t="shared" si="53"/>
        <v>4</v>
      </c>
      <c r="AF370" s="17" t="str">
        <f>VLOOKUP(AE370,'[1]Scoring Model'!$C$18:$D$27,2,FALSE)</f>
        <v>01  Low</v>
      </c>
      <c r="AG370" s="10" t="s">
        <v>1755</v>
      </c>
      <c r="AH370" s="10" t="s">
        <v>1756</v>
      </c>
      <c r="AI370" s="16">
        <v>826046</v>
      </c>
      <c r="AJ370" s="18">
        <v>0</v>
      </c>
    </row>
    <row r="371" spans="2:36" ht="15" customHeight="1" x14ac:dyDescent="0.25">
      <c r="B371" s="10" t="s">
        <v>178</v>
      </c>
      <c r="C371" s="10" t="s">
        <v>166</v>
      </c>
      <c r="D371" s="10" t="s">
        <v>1757</v>
      </c>
      <c r="E371" s="10" t="str">
        <f t="shared" si="45"/>
        <v>WCV0095332</v>
      </c>
      <c r="F371" s="11">
        <f>VLOOKUP(E371,'[1]Policy Number &amp; Loss Info'!$H$4:$K$8916,2,FALSE)</f>
        <v>25688.5</v>
      </c>
      <c r="G371" s="11">
        <f>VLOOKUP(E371,'[1]Policy Number &amp; Loss Info'!$H$4:$K$8916,4,FALSE)</f>
        <v>975</v>
      </c>
      <c r="H371" s="12">
        <f>VLOOKUP(E371,'[1]Policy Number &amp; Loss Info'!$H$4:$K$8916,3,FALSE)</f>
        <v>1</v>
      </c>
      <c r="I371" s="13">
        <f t="shared" si="46"/>
        <v>3.7954726823286683E-2</v>
      </c>
      <c r="J371" s="14">
        <f t="shared" si="47"/>
        <v>3.8927924946960708</v>
      </c>
      <c r="K371" s="10" t="s">
        <v>1758</v>
      </c>
      <c r="L371" s="10"/>
      <c r="M371" s="10" t="s">
        <v>67</v>
      </c>
      <c r="N371" s="10">
        <f>VLOOKUP(M371,[1]Array!$I$8:$J$14,2,FALSE)</f>
        <v>6</v>
      </c>
      <c r="O371" s="10">
        <v>5403</v>
      </c>
      <c r="P371" s="15">
        <v>45557</v>
      </c>
      <c r="Q371" s="10" t="s">
        <v>181</v>
      </c>
      <c r="R371" s="10" t="s">
        <v>1329</v>
      </c>
      <c r="S371" s="10" t="s">
        <v>1330</v>
      </c>
      <c r="T371" s="10">
        <v>0.94</v>
      </c>
      <c r="U371" s="10">
        <v>1</v>
      </c>
      <c r="V371" s="16">
        <v>975</v>
      </c>
      <c r="W371" s="16">
        <v>7337</v>
      </c>
      <c r="X371" s="16" t="str">
        <f>VLOOKUP(W371,[1]Array!$C$8:$D$15,2,TRUE)</f>
        <v>02  $5,000 - $9,999</v>
      </c>
      <c r="Y371" s="14">
        <f t="shared" si="48"/>
        <v>1.8977363411643342E-2</v>
      </c>
      <c r="Z371" s="14">
        <f t="shared" si="49"/>
        <v>2.6792144344745705E-2</v>
      </c>
      <c r="AA371" s="14">
        <f t="shared" si="50"/>
        <v>0.83333333333333337</v>
      </c>
      <c r="AB371" s="14">
        <f t="shared" si="51"/>
        <v>0</v>
      </c>
      <c r="AC371" s="14">
        <f t="shared" si="52"/>
        <v>1.4564186037278918E-2</v>
      </c>
      <c r="AD371" s="14">
        <f>(Y371*'[1]Scoring Model'!$K$17+'Working Data - V3'!Z371*'[1]Scoring Model'!$K$7+'Working Data - V3'!AA371*'[1]Scoring Model'!$K$9+'Working Data - V3'!AB371*'[1]Scoring Model'!$K$10+AC371*'[1]Scoring Model'!$K$11)</f>
        <v>0.18063114176656461</v>
      </c>
      <c r="AE371" s="14">
        <f t="shared" si="53"/>
        <v>4</v>
      </c>
      <c r="AF371" s="17" t="str">
        <f>VLOOKUP(AE371,'[1]Scoring Model'!$C$18:$D$27,2,FALSE)</f>
        <v>01  Low</v>
      </c>
      <c r="AG371" s="10" t="s">
        <v>1759</v>
      </c>
      <c r="AH371" s="10" t="s">
        <v>185</v>
      </c>
      <c r="AI371" s="16">
        <v>153453</v>
      </c>
      <c r="AJ371" s="18">
        <v>0.21848699999999999</v>
      </c>
    </row>
    <row r="372" spans="2:36" ht="15" customHeight="1" x14ac:dyDescent="0.25">
      <c r="B372" s="10" t="s">
        <v>35</v>
      </c>
      <c r="C372" s="10" t="s">
        <v>36</v>
      </c>
      <c r="D372" s="10" t="s">
        <v>1760</v>
      </c>
      <c r="E372" s="10" t="str">
        <f t="shared" si="45"/>
        <v>WCV0095329</v>
      </c>
      <c r="F372" s="11">
        <f>VLOOKUP(E372,'[1]Policy Number &amp; Loss Info'!$H$4:$K$8916,2,FALSE)</f>
        <v>11953.84</v>
      </c>
      <c r="G372" s="11">
        <f>VLOOKUP(E372,'[1]Policy Number &amp; Loss Info'!$H$4:$K$8916,4,FALSE)</f>
        <v>0</v>
      </c>
      <c r="H372" s="12">
        <f>VLOOKUP(E372,'[1]Policy Number &amp; Loss Info'!$H$4:$K$8916,3,FALSE)</f>
        <v>0</v>
      </c>
      <c r="I372" s="13">
        <f t="shared" si="46"/>
        <v>0</v>
      </c>
      <c r="J372" s="14">
        <f t="shared" si="47"/>
        <v>0</v>
      </c>
      <c r="K372" s="10" t="s">
        <v>1761</v>
      </c>
      <c r="L372" s="10"/>
      <c r="M372" s="10" t="s">
        <v>87</v>
      </c>
      <c r="N372" s="10">
        <f>VLOOKUP(M372,[1]Array!$I$8:$J$14,2,FALSE)</f>
        <v>3</v>
      </c>
      <c r="O372" s="10">
        <v>8031</v>
      </c>
      <c r="P372" s="15">
        <v>45561</v>
      </c>
      <c r="Q372" s="10" t="s">
        <v>60</v>
      </c>
      <c r="R372" s="10" t="s">
        <v>1762</v>
      </c>
      <c r="S372" s="10" t="s">
        <v>1763</v>
      </c>
      <c r="T372" s="10">
        <v>0.97</v>
      </c>
      <c r="U372" s="10">
        <v>0</v>
      </c>
      <c r="V372" s="16">
        <v>0</v>
      </c>
      <c r="W372" s="16">
        <v>5242</v>
      </c>
      <c r="X372" s="16" t="str">
        <f>VLOOKUP(W372,[1]Array!$C$8:$D$15,2,TRUE)</f>
        <v>02  $5,000 - $9,999</v>
      </c>
      <c r="Y372" s="14">
        <f t="shared" si="48"/>
        <v>0</v>
      </c>
      <c r="Z372" s="14">
        <f t="shared" si="49"/>
        <v>0</v>
      </c>
      <c r="AA372" s="14">
        <f t="shared" si="50"/>
        <v>0.33333333333333331</v>
      </c>
      <c r="AB372" s="14">
        <f t="shared" si="51"/>
        <v>0</v>
      </c>
      <c r="AC372" s="14">
        <f t="shared" si="52"/>
        <v>1.0405542211723604E-2</v>
      </c>
      <c r="AD372" s="14">
        <f>(Y372*'[1]Scoring Model'!$K$17+'Working Data - V3'!Z372*'[1]Scoring Model'!$K$7+'Working Data - V3'!AA372*'[1]Scoring Model'!$K$9+'Working Data - V3'!AB372*'[1]Scoring Model'!$K$10+AC372*'[1]Scoring Model'!$K$11)</f>
        <v>6.874777510901138E-2</v>
      </c>
      <c r="AE372" s="14">
        <f t="shared" si="53"/>
        <v>2</v>
      </c>
      <c r="AF372" s="17" t="str">
        <f>VLOOKUP(AE372,'[1]Scoring Model'!$C$18:$D$27,2,FALSE)</f>
        <v>01  Low</v>
      </c>
      <c r="AG372" s="10" t="s">
        <v>1764</v>
      </c>
      <c r="AH372" s="10" t="s">
        <v>303</v>
      </c>
      <c r="AI372" s="16">
        <v>196150</v>
      </c>
      <c r="AJ372" s="18">
        <v>0</v>
      </c>
    </row>
    <row r="373" spans="2:36" ht="15" customHeight="1" x14ac:dyDescent="0.25">
      <c r="B373" s="10" t="s">
        <v>98</v>
      </c>
      <c r="C373" s="10" t="s">
        <v>166</v>
      </c>
      <c r="D373" s="10" t="s">
        <v>1765</v>
      </c>
      <c r="E373" s="10" t="str">
        <f t="shared" si="45"/>
        <v>WCV0095312</v>
      </c>
      <c r="F373" s="11">
        <f>VLOOKUP(E373,'[1]Policy Number &amp; Loss Info'!$H$4:$K$8916,2,FALSE)</f>
        <v>22326.87</v>
      </c>
      <c r="G373" s="11">
        <f>VLOOKUP(E373,'[1]Policy Number &amp; Loss Info'!$H$4:$K$8916,4,FALSE)</f>
        <v>0</v>
      </c>
      <c r="H373" s="12">
        <f>VLOOKUP(E373,'[1]Policy Number &amp; Loss Info'!$H$4:$K$8916,3,FALSE)</f>
        <v>0</v>
      </c>
      <c r="I373" s="13">
        <f t="shared" si="46"/>
        <v>0</v>
      </c>
      <c r="J373" s="14">
        <f t="shared" si="47"/>
        <v>0</v>
      </c>
      <c r="K373" s="10" t="s">
        <v>1766</v>
      </c>
      <c r="L373" s="10"/>
      <c r="M373" s="10" t="s">
        <v>161</v>
      </c>
      <c r="N373" s="10">
        <f>VLOOKUP(M373,[1]Array!$I$8:$J$14,2,FALSE)</f>
        <v>2</v>
      </c>
      <c r="O373" s="10">
        <v>9063</v>
      </c>
      <c r="P373" s="15">
        <v>45545</v>
      </c>
      <c r="Q373" s="10" t="s">
        <v>102</v>
      </c>
      <c r="R373" s="10" t="s">
        <v>311</v>
      </c>
      <c r="S373" s="10" t="s">
        <v>1767</v>
      </c>
      <c r="T373" s="10">
        <v>0.86</v>
      </c>
      <c r="U373" s="10">
        <v>0</v>
      </c>
      <c r="V373" s="16">
        <v>0</v>
      </c>
      <c r="W373" s="16">
        <v>5063</v>
      </c>
      <c r="X373" s="16" t="str">
        <f>VLOOKUP(W373,[1]Array!$C$8:$D$15,2,TRUE)</f>
        <v>02  $5,000 - $9,999</v>
      </c>
      <c r="Y373" s="14">
        <f t="shared" si="48"/>
        <v>0</v>
      </c>
      <c r="Z373" s="14">
        <f t="shared" si="49"/>
        <v>0</v>
      </c>
      <c r="AA373" s="14">
        <f t="shared" si="50"/>
        <v>0.16666666666666666</v>
      </c>
      <c r="AB373" s="14">
        <f t="shared" si="51"/>
        <v>0</v>
      </c>
      <c r="AC373" s="14">
        <f t="shared" si="52"/>
        <v>1.0050221331163031E-2</v>
      </c>
      <c r="AD373" s="14">
        <f>(Y373*'[1]Scoring Model'!$K$17+'Working Data - V3'!Z373*'[1]Scoring Model'!$K$7+'Working Data - V3'!AA373*'[1]Scoring Model'!$K$9+'Working Data - V3'!AB373*'[1]Scoring Model'!$K$10+AC373*'[1]Scoring Model'!$K$11)</f>
        <v>3.5343377599565941E-2</v>
      </c>
      <c r="AE373" s="14">
        <f t="shared" si="53"/>
        <v>2</v>
      </c>
      <c r="AF373" s="17" t="str">
        <f>VLOOKUP(AE373,'[1]Scoring Model'!$C$18:$D$27,2,FALSE)</f>
        <v>01  Low</v>
      </c>
      <c r="AG373" s="10" t="s">
        <v>164</v>
      </c>
      <c r="AH373" s="10" t="s">
        <v>172</v>
      </c>
      <c r="AI373" s="16">
        <v>853217</v>
      </c>
      <c r="AJ373" s="18">
        <v>0</v>
      </c>
    </row>
    <row r="374" spans="2:36" ht="15" customHeight="1" x14ac:dyDescent="0.25">
      <c r="B374" s="10" t="s">
        <v>55</v>
      </c>
      <c r="C374" s="10" t="s">
        <v>36</v>
      </c>
      <c r="D374" s="10" t="s">
        <v>1768</v>
      </c>
      <c r="E374" s="10" t="str">
        <f t="shared" si="45"/>
        <v>WCV0095298</v>
      </c>
      <c r="F374" s="11">
        <f>VLOOKUP(E374,'[1]Policy Number &amp; Loss Info'!$H$4:$K$8916,2,FALSE)</f>
        <v>42494.51</v>
      </c>
      <c r="G374" s="11">
        <f>VLOOKUP(E374,'[1]Policy Number &amp; Loss Info'!$H$4:$K$8916,4,FALSE)</f>
        <v>0</v>
      </c>
      <c r="H374" s="12">
        <f>VLOOKUP(E374,'[1]Policy Number &amp; Loss Info'!$H$4:$K$8916,3,FALSE)</f>
        <v>0</v>
      </c>
      <c r="I374" s="13">
        <f t="shared" si="46"/>
        <v>0</v>
      </c>
      <c r="J374" s="14">
        <f t="shared" si="47"/>
        <v>0</v>
      </c>
      <c r="K374" s="10" t="s">
        <v>1769</v>
      </c>
      <c r="L374" s="10"/>
      <c r="M374" s="10" t="s">
        <v>67</v>
      </c>
      <c r="N374" s="10">
        <f>VLOOKUP(M374,[1]Array!$I$8:$J$14,2,FALSE)</f>
        <v>6</v>
      </c>
      <c r="O374" s="10">
        <v>2709</v>
      </c>
      <c r="P374" s="15">
        <v>45542</v>
      </c>
      <c r="Q374" s="10" t="s">
        <v>40</v>
      </c>
      <c r="R374" s="10" t="s">
        <v>1770</v>
      </c>
      <c r="S374" s="10" t="s">
        <v>1771</v>
      </c>
      <c r="T374" s="10">
        <v>0.91</v>
      </c>
      <c r="U374" s="10">
        <v>0</v>
      </c>
      <c r="V374" s="16">
        <v>0</v>
      </c>
      <c r="W374" s="16">
        <v>14436</v>
      </c>
      <c r="X374" s="16" t="str">
        <f>VLOOKUP(W374,[1]Array!$C$8:$D$15,2,TRUE)</f>
        <v>03  $10,000 - $14,999</v>
      </c>
      <c r="Y374" s="14">
        <f t="shared" si="48"/>
        <v>0</v>
      </c>
      <c r="Z374" s="14">
        <f t="shared" si="49"/>
        <v>0</v>
      </c>
      <c r="AA374" s="14">
        <f t="shared" si="50"/>
        <v>0.83333333333333337</v>
      </c>
      <c r="AB374" s="14">
        <f t="shared" si="51"/>
        <v>0</v>
      </c>
      <c r="AC374" s="14">
        <f t="shared" si="52"/>
        <v>2.8655934255711932E-2</v>
      </c>
      <c r="AD374" s="14">
        <f>(Y374*'[1]Scoring Model'!$K$17+'Working Data - V3'!Z374*'[1]Scoring Model'!$K$7+'Working Data - V3'!AA374*'[1]Scoring Model'!$K$9+'Working Data - V3'!AB374*'[1]Scoring Model'!$K$10+AC374*'[1]Scoring Model'!$K$11)</f>
        <v>0.17239785351780906</v>
      </c>
      <c r="AE374" s="14">
        <f t="shared" si="53"/>
        <v>4</v>
      </c>
      <c r="AF374" s="17" t="str">
        <f>VLOOKUP(AE374,'[1]Scoring Model'!$C$18:$D$27,2,FALSE)</f>
        <v>01  Low</v>
      </c>
      <c r="AG374" s="10" t="s">
        <v>1217</v>
      </c>
      <c r="AH374" s="10" t="s">
        <v>611</v>
      </c>
      <c r="AI374" s="16">
        <v>368739</v>
      </c>
      <c r="AJ374" s="18">
        <v>0</v>
      </c>
    </row>
    <row r="375" spans="2:36" ht="15" customHeight="1" x14ac:dyDescent="0.25">
      <c r="B375" s="10" t="s">
        <v>98</v>
      </c>
      <c r="C375" s="10" t="s">
        <v>166</v>
      </c>
      <c r="D375" s="10" t="s">
        <v>1772</v>
      </c>
      <c r="E375" s="10" t="str">
        <f t="shared" si="45"/>
        <v>WCV0095295</v>
      </c>
      <c r="F375" s="11">
        <f>VLOOKUP(E375,'[1]Policy Number &amp; Loss Info'!$H$4:$K$8916,2,FALSE)</f>
        <v>60796.7</v>
      </c>
      <c r="G375" s="11">
        <f>VLOOKUP(E375,'[1]Policy Number &amp; Loss Info'!$H$4:$K$8916,4,FALSE)</f>
        <v>0</v>
      </c>
      <c r="H375" s="12">
        <f>VLOOKUP(E375,'[1]Policy Number &amp; Loss Info'!$H$4:$K$8916,3,FALSE)</f>
        <v>0</v>
      </c>
      <c r="I375" s="13">
        <f t="shared" si="46"/>
        <v>0</v>
      </c>
      <c r="J375" s="14">
        <f t="shared" si="47"/>
        <v>0</v>
      </c>
      <c r="K375" s="10" t="s">
        <v>1773</v>
      </c>
      <c r="L375" s="10"/>
      <c r="M375" s="10" t="s">
        <v>67</v>
      </c>
      <c r="N375" s="10">
        <f>VLOOKUP(M375,[1]Array!$I$8:$J$14,2,FALSE)</f>
        <v>6</v>
      </c>
      <c r="O375" s="10">
        <v>6306</v>
      </c>
      <c r="P375" s="15">
        <v>45536</v>
      </c>
      <c r="Q375" s="10" t="s">
        <v>102</v>
      </c>
      <c r="R375" s="10" t="s">
        <v>103</v>
      </c>
      <c r="S375" s="10" t="s">
        <v>1774</v>
      </c>
      <c r="T375" s="10">
        <v>0.83</v>
      </c>
      <c r="U375" s="10">
        <v>0</v>
      </c>
      <c r="V375" s="16">
        <v>0</v>
      </c>
      <c r="W375" s="16">
        <v>23325</v>
      </c>
      <c r="X375" s="16" t="str">
        <f>VLOOKUP(W375,[1]Array!$C$8:$D$15,2,TRUE)</f>
        <v>04  $15,000 - $24,999</v>
      </c>
      <c r="Y375" s="14">
        <f t="shared" si="48"/>
        <v>0</v>
      </c>
      <c r="Z375" s="14">
        <f t="shared" si="49"/>
        <v>0</v>
      </c>
      <c r="AA375" s="14">
        <f t="shared" si="50"/>
        <v>0.83333333333333337</v>
      </c>
      <c r="AB375" s="14">
        <f t="shared" si="51"/>
        <v>0</v>
      </c>
      <c r="AC375" s="14">
        <f t="shared" si="52"/>
        <v>4.6300891279750678E-2</v>
      </c>
      <c r="AD375" s="14">
        <f>(Y375*'[1]Scoring Model'!$K$17+'Working Data - V3'!Z375*'[1]Scoring Model'!$K$7+'Working Data - V3'!AA375*'[1]Scoring Model'!$K$9+'Working Data - V3'!AB375*'[1]Scoring Model'!$K$10+AC375*'[1]Scoring Model'!$K$11)</f>
        <v>0.17592684492261682</v>
      </c>
      <c r="AE375" s="14">
        <f t="shared" si="53"/>
        <v>4</v>
      </c>
      <c r="AF375" s="17" t="str">
        <f>VLOOKUP(AE375,'[1]Scoring Model'!$C$18:$D$27,2,FALSE)</f>
        <v>01  Low</v>
      </c>
      <c r="AG375" s="10" t="s">
        <v>1775</v>
      </c>
      <c r="AH375" s="10" t="s">
        <v>172</v>
      </c>
      <c r="AI375" s="16">
        <v>1276859</v>
      </c>
      <c r="AJ375" s="18">
        <v>0</v>
      </c>
    </row>
    <row r="376" spans="2:36" ht="15" customHeight="1" x14ac:dyDescent="0.25">
      <c r="B376" s="10" t="s">
        <v>98</v>
      </c>
      <c r="C376" s="10" t="s">
        <v>46</v>
      </c>
      <c r="D376" s="10" t="s">
        <v>1776</v>
      </c>
      <c r="E376" s="10" t="str">
        <f t="shared" si="45"/>
        <v>WCV0095276</v>
      </c>
      <c r="F376" s="11">
        <f>VLOOKUP(E376,'[1]Policy Number &amp; Loss Info'!$H$4:$K$8916,2,FALSE)</f>
        <v>14490.05</v>
      </c>
      <c r="G376" s="11">
        <f>VLOOKUP(E376,'[1]Policy Number &amp; Loss Info'!$H$4:$K$8916,4,FALSE)</f>
        <v>1707.94</v>
      </c>
      <c r="H376" s="12">
        <f>VLOOKUP(E376,'[1]Policy Number &amp; Loss Info'!$H$4:$K$8916,3,FALSE)</f>
        <v>1</v>
      </c>
      <c r="I376" s="13">
        <f t="shared" si="46"/>
        <v>0.11786984862026012</v>
      </c>
      <c r="J376" s="14">
        <f t="shared" si="47"/>
        <v>6.9012874351710316</v>
      </c>
      <c r="K376" s="10" t="s">
        <v>1777</v>
      </c>
      <c r="L376" s="10"/>
      <c r="M376" s="10" t="s">
        <v>161</v>
      </c>
      <c r="N376" s="10">
        <f>VLOOKUP(M376,[1]Array!$I$8:$J$14,2,FALSE)</f>
        <v>2</v>
      </c>
      <c r="O376" s="10">
        <v>9052</v>
      </c>
      <c r="P376" s="15">
        <v>45536</v>
      </c>
      <c r="Q376" s="10" t="s">
        <v>102</v>
      </c>
      <c r="R376" s="10" t="s">
        <v>1778</v>
      </c>
      <c r="S376" s="10" t="s">
        <v>1779</v>
      </c>
      <c r="T376" s="10">
        <v>0.71</v>
      </c>
      <c r="U376" s="10">
        <v>0</v>
      </c>
      <c r="V376" s="16">
        <v>0</v>
      </c>
      <c r="W376" s="16">
        <v>3958</v>
      </c>
      <c r="X376" s="16" t="str">
        <f>VLOOKUP(W376,[1]Array!$C$8:$D$15,2,TRUE)</f>
        <v>01  $0 - $4,999</v>
      </c>
      <c r="Y376" s="14">
        <f t="shared" si="48"/>
        <v>5.893492431013006E-2</v>
      </c>
      <c r="Z376" s="14">
        <f t="shared" si="49"/>
        <v>4.749811077256462E-2</v>
      </c>
      <c r="AA376" s="14">
        <f t="shared" si="50"/>
        <v>0.16666666666666666</v>
      </c>
      <c r="AB376" s="14">
        <f t="shared" si="51"/>
        <v>0</v>
      </c>
      <c r="AC376" s="14">
        <f t="shared" si="52"/>
        <v>7.8567600293784866E-3</v>
      </c>
      <c r="AD376" s="14">
        <f>(Y376*'[1]Scoring Model'!$K$17+'Working Data - V3'!Z376*'[1]Scoring Model'!$K$7+'Working Data - V3'!AA376*'[1]Scoring Model'!$K$9+'Working Data - V3'!AB376*'[1]Scoring Model'!$K$10+AC376*'[1]Scoring Model'!$K$11)</f>
        <v>6.2084784786760966E-2</v>
      </c>
      <c r="AE376" s="14">
        <f t="shared" si="53"/>
        <v>2</v>
      </c>
      <c r="AF376" s="17" t="str">
        <f>VLOOKUP(AE376,'[1]Scoring Model'!$C$18:$D$27,2,FALSE)</f>
        <v>01  Low</v>
      </c>
      <c r="AG376" s="10" t="s">
        <v>1121</v>
      </c>
      <c r="AH376" s="10" t="s">
        <v>1032</v>
      </c>
      <c r="AI376" s="16">
        <v>312501</v>
      </c>
      <c r="AJ376" s="18">
        <v>0</v>
      </c>
    </row>
    <row r="377" spans="2:36" ht="15" customHeight="1" x14ac:dyDescent="0.25">
      <c r="B377" s="10" t="s">
        <v>98</v>
      </c>
      <c r="C377" s="10" t="s">
        <v>46</v>
      </c>
      <c r="D377" s="10" t="s">
        <v>1780</v>
      </c>
      <c r="E377" s="10" t="str">
        <f t="shared" si="45"/>
        <v>WCV0095263</v>
      </c>
      <c r="F377" s="11">
        <f>VLOOKUP(E377,'[1]Policy Number &amp; Loss Info'!$H$4:$K$8916,2,FALSE)</f>
        <v>9273.5299999999988</v>
      </c>
      <c r="G377" s="11">
        <f>VLOOKUP(E377,'[1]Policy Number &amp; Loss Info'!$H$4:$K$8916,4,FALSE)</f>
        <v>0</v>
      </c>
      <c r="H377" s="12">
        <f>VLOOKUP(E377,'[1]Policy Number &amp; Loss Info'!$H$4:$K$8916,3,FALSE)</f>
        <v>0</v>
      </c>
      <c r="I377" s="13">
        <f t="shared" si="46"/>
        <v>0</v>
      </c>
      <c r="J377" s="14">
        <f t="shared" si="47"/>
        <v>0</v>
      </c>
      <c r="K377" s="10" t="s">
        <v>1781</v>
      </c>
      <c r="L377" s="10"/>
      <c r="M377" s="10" t="s">
        <v>161</v>
      </c>
      <c r="N377" s="10">
        <f>VLOOKUP(M377,[1]Array!$I$8:$J$14,2,FALSE)</f>
        <v>2</v>
      </c>
      <c r="O377" s="10">
        <v>8017</v>
      </c>
      <c r="P377" s="15">
        <v>45536</v>
      </c>
      <c r="Q377" s="10" t="s">
        <v>109</v>
      </c>
      <c r="R377" s="10" t="s">
        <v>1782</v>
      </c>
      <c r="S377" s="10" t="s">
        <v>1783</v>
      </c>
      <c r="T377" s="10">
        <v>1</v>
      </c>
      <c r="U377" s="10">
        <v>0</v>
      </c>
      <c r="V377" s="16">
        <v>0</v>
      </c>
      <c r="W377" s="16">
        <v>3074</v>
      </c>
      <c r="X377" s="16" t="str">
        <f>VLOOKUP(W377,[1]Array!$C$8:$D$15,2,TRUE)</f>
        <v>01  $0 - $4,999</v>
      </c>
      <c r="Y377" s="14">
        <f t="shared" si="48"/>
        <v>0</v>
      </c>
      <c r="Z377" s="14">
        <f t="shared" si="49"/>
        <v>0</v>
      </c>
      <c r="AA377" s="14">
        <f t="shared" si="50"/>
        <v>0.16666666666666666</v>
      </c>
      <c r="AB377" s="14">
        <f t="shared" si="51"/>
        <v>0</v>
      </c>
      <c r="AC377" s="14">
        <f t="shared" si="52"/>
        <v>6.1019909879508503E-3</v>
      </c>
      <c r="AD377" s="14">
        <f>(Y377*'[1]Scoring Model'!$K$17+'Working Data - V3'!Z377*'[1]Scoring Model'!$K$7+'Working Data - V3'!AA377*'[1]Scoring Model'!$K$9+'Working Data - V3'!AB377*'[1]Scoring Model'!$K$10+AC377*'[1]Scoring Model'!$K$11)</f>
        <v>3.4553731530923504E-2</v>
      </c>
      <c r="AE377" s="14">
        <f t="shared" si="53"/>
        <v>2</v>
      </c>
      <c r="AF377" s="17" t="str">
        <f>VLOOKUP(AE377,'[1]Scoring Model'!$C$18:$D$27,2,FALSE)</f>
        <v>01  Low</v>
      </c>
      <c r="AG377" s="10" t="s">
        <v>1031</v>
      </c>
      <c r="AH377" s="10" t="s">
        <v>1352</v>
      </c>
      <c r="AI377" s="16">
        <v>187286</v>
      </c>
      <c r="AJ377" s="18">
        <v>0</v>
      </c>
    </row>
    <row r="378" spans="2:36" ht="15" customHeight="1" x14ac:dyDescent="0.25">
      <c r="B378" s="10" t="s">
        <v>98</v>
      </c>
      <c r="C378" s="10" t="s">
        <v>46</v>
      </c>
      <c r="D378" s="10" t="s">
        <v>1784</v>
      </c>
      <c r="E378" s="10" t="str">
        <f t="shared" si="45"/>
        <v>WCV0094595</v>
      </c>
      <c r="F378" s="11">
        <f>VLOOKUP(E378,'[1]Policy Number &amp; Loss Info'!$H$4:$K$8916,2,FALSE)</f>
        <v>2849.59</v>
      </c>
      <c r="G378" s="11">
        <f>VLOOKUP(E378,'[1]Policy Number &amp; Loss Info'!$H$4:$K$8916,4,FALSE)</f>
        <v>0</v>
      </c>
      <c r="H378" s="12">
        <f>VLOOKUP(E378,'[1]Policy Number &amp; Loss Info'!$H$4:$K$8916,3,FALSE)</f>
        <v>0</v>
      </c>
      <c r="I378" s="13">
        <f t="shared" si="46"/>
        <v>0</v>
      </c>
      <c r="J378" s="14">
        <f t="shared" si="47"/>
        <v>0</v>
      </c>
      <c r="K378" s="10" t="s">
        <v>1785</v>
      </c>
      <c r="L378" s="10"/>
      <c r="M378" s="10" t="s">
        <v>161</v>
      </c>
      <c r="N378" s="10">
        <f>VLOOKUP(M378,[1]Array!$I$8:$J$14,2,FALSE)</f>
        <v>2</v>
      </c>
      <c r="O378" s="10">
        <v>8006</v>
      </c>
      <c r="P378" s="15">
        <v>45559</v>
      </c>
      <c r="Q378" s="10" t="s">
        <v>102</v>
      </c>
      <c r="R378" s="10" t="s">
        <v>1786</v>
      </c>
      <c r="S378" s="10" t="s">
        <v>1787</v>
      </c>
      <c r="T378" s="10">
        <v>1</v>
      </c>
      <c r="U378" s="10">
        <v>0</v>
      </c>
      <c r="V378" s="16">
        <v>0</v>
      </c>
      <c r="W378" s="16">
        <v>1018</v>
      </c>
      <c r="X378" s="16" t="str">
        <f>VLOOKUP(W378,[1]Array!$C$8:$D$15,2,TRUE)</f>
        <v>01  $0 - $4,999</v>
      </c>
      <c r="Y378" s="14">
        <f t="shared" si="48"/>
        <v>0</v>
      </c>
      <c r="Z378" s="14">
        <f t="shared" si="49"/>
        <v>0</v>
      </c>
      <c r="AA378" s="14">
        <f t="shared" si="50"/>
        <v>0.16666666666666666</v>
      </c>
      <c r="AB378" s="14">
        <f t="shared" si="51"/>
        <v>0</v>
      </c>
      <c r="AC378" s="14">
        <f t="shared" si="52"/>
        <v>2.0207634436349921E-3</v>
      </c>
      <c r="AD378" s="14">
        <f>(Y378*'[1]Scoring Model'!$K$17+'Working Data - V3'!Z378*'[1]Scoring Model'!$K$7+'Working Data - V3'!AA378*'[1]Scoring Model'!$K$9+'Working Data - V3'!AB378*'[1]Scoring Model'!$K$10+AC378*'[1]Scoring Model'!$K$11)</f>
        <v>3.373748602206033E-2</v>
      </c>
      <c r="AE378" s="14">
        <f t="shared" si="53"/>
        <v>2</v>
      </c>
      <c r="AF378" s="17" t="str">
        <f>VLOOKUP(AE378,'[1]Scoring Model'!$C$18:$D$27,2,FALSE)</f>
        <v>01  Low</v>
      </c>
      <c r="AG378" s="10" t="s">
        <v>947</v>
      </c>
      <c r="AH378" s="10" t="s">
        <v>106</v>
      </c>
      <c r="AI378" s="16">
        <v>43283</v>
      </c>
      <c r="AJ378" s="18">
        <v>0</v>
      </c>
    </row>
    <row r="379" spans="2:36" ht="15" customHeight="1" x14ac:dyDescent="0.25">
      <c r="B379" s="10" t="s">
        <v>55</v>
      </c>
      <c r="C379" s="10" t="s">
        <v>36</v>
      </c>
      <c r="D379" s="10" t="s">
        <v>1788</v>
      </c>
      <c r="E379" s="10" t="str">
        <f t="shared" si="45"/>
        <v>WCV0094593</v>
      </c>
      <c r="F379" s="11">
        <f>VLOOKUP(E379,'[1]Policy Number &amp; Loss Info'!$H$4:$K$8916,2,FALSE)</f>
        <v>21344.260000000002</v>
      </c>
      <c r="G379" s="11">
        <f>VLOOKUP(E379,'[1]Policy Number &amp; Loss Info'!$H$4:$K$8916,4,FALSE)</f>
        <v>0</v>
      </c>
      <c r="H379" s="12">
        <f>VLOOKUP(E379,'[1]Policy Number &amp; Loss Info'!$H$4:$K$8916,3,FALSE)</f>
        <v>0</v>
      </c>
      <c r="I379" s="13">
        <f t="shared" si="46"/>
        <v>0</v>
      </c>
      <c r="J379" s="14">
        <f t="shared" si="47"/>
        <v>0</v>
      </c>
      <c r="K379" s="10" t="s">
        <v>1789</v>
      </c>
      <c r="L379" s="10"/>
      <c r="M379" s="10" t="s">
        <v>87</v>
      </c>
      <c r="N379" s="10">
        <f>VLOOKUP(M379,[1]Array!$I$8:$J$14,2,FALSE)</f>
        <v>3</v>
      </c>
      <c r="O379" s="10">
        <v>8835</v>
      </c>
      <c r="P379" s="15">
        <v>45559</v>
      </c>
      <c r="Q379" s="10" t="s">
        <v>60</v>
      </c>
      <c r="R379" s="10" t="s">
        <v>88</v>
      </c>
      <c r="S379" s="10" t="s">
        <v>1790</v>
      </c>
      <c r="T379" s="10">
        <v>0.93</v>
      </c>
      <c r="U379" s="10">
        <v>0</v>
      </c>
      <c r="V379" s="16">
        <v>0</v>
      </c>
      <c r="W379" s="16">
        <v>7395</v>
      </c>
      <c r="X379" s="16" t="str">
        <f>VLOOKUP(W379,[1]Array!$C$8:$D$15,2,TRUE)</f>
        <v>02  $5,000 - $9,999</v>
      </c>
      <c r="Y379" s="14">
        <f t="shared" si="48"/>
        <v>0</v>
      </c>
      <c r="Z379" s="14">
        <f t="shared" si="49"/>
        <v>0</v>
      </c>
      <c r="AA379" s="14">
        <f t="shared" si="50"/>
        <v>0.33333333333333331</v>
      </c>
      <c r="AB379" s="14">
        <f t="shared" si="51"/>
        <v>0</v>
      </c>
      <c r="AC379" s="14">
        <f t="shared" si="52"/>
        <v>1.4679317942711953E-2</v>
      </c>
      <c r="AD379" s="14">
        <f>(Y379*'[1]Scoring Model'!$K$17+'Working Data - V3'!Z379*'[1]Scoring Model'!$K$7+'Working Data - V3'!AA379*'[1]Scoring Model'!$K$9+'Working Data - V3'!AB379*'[1]Scoring Model'!$K$10+AC379*'[1]Scoring Model'!$K$11)</f>
        <v>6.9602530255209058E-2</v>
      </c>
      <c r="AE379" s="14">
        <f t="shared" si="53"/>
        <v>2</v>
      </c>
      <c r="AF379" s="17" t="str">
        <f>VLOOKUP(AE379,'[1]Scoring Model'!$C$18:$D$27,2,FALSE)</f>
        <v>01  Low</v>
      </c>
      <c r="AG379" s="10" t="s">
        <v>141</v>
      </c>
      <c r="AH379" s="10" t="s">
        <v>1791</v>
      </c>
      <c r="AI379" s="16">
        <v>744964</v>
      </c>
      <c r="AJ379" s="18">
        <v>0</v>
      </c>
    </row>
    <row r="380" spans="2:36" ht="15" customHeight="1" x14ac:dyDescent="0.25">
      <c r="B380" s="10" t="s">
        <v>55</v>
      </c>
      <c r="C380" s="10" t="s">
        <v>56</v>
      </c>
      <c r="D380" s="10" t="s">
        <v>1792</v>
      </c>
      <c r="E380" s="10" t="str">
        <f t="shared" si="45"/>
        <v>WCV0094573</v>
      </c>
      <c r="F380" s="11">
        <f>VLOOKUP(E380,'[1]Policy Number &amp; Loss Info'!$H$4:$K$8916,2,FALSE)</f>
        <v>9118.619999999999</v>
      </c>
      <c r="G380" s="11">
        <f>VLOOKUP(E380,'[1]Policy Number &amp; Loss Info'!$H$4:$K$8916,4,FALSE)</f>
        <v>0</v>
      </c>
      <c r="H380" s="12">
        <f>VLOOKUP(E380,'[1]Policy Number &amp; Loss Info'!$H$4:$K$8916,3,FALSE)</f>
        <v>0</v>
      </c>
      <c r="I380" s="13">
        <f t="shared" si="46"/>
        <v>0</v>
      </c>
      <c r="J380" s="14">
        <f t="shared" si="47"/>
        <v>0</v>
      </c>
      <c r="K380" s="10" t="s">
        <v>1793</v>
      </c>
      <c r="L380" s="10"/>
      <c r="M380" s="10" t="s">
        <v>67</v>
      </c>
      <c r="N380" s="10">
        <f>VLOOKUP(M380,[1]Array!$I$8:$J$14,2,FALSE)</f>
        <v>6</v>
      </c>
      <c r="O380" s="10">
        <v>5183</v>
      </c>
      <c r="P380" s="15">
        <v>45555</v>
      </c>
      <c r="Q380" s="10" t="s">
        <v>60</v>
      </c>
      <c r="R380" s="10" t="s">
        <v>1794</v>
      </c>
      <c r="S380" s="10" t="s">
        <v>1795</v>
      </c>
      <c r="T380" s="10">
        <v>1</v>
      </c>
      <c r="U380" s="10">
        <v>0</v>
      </c>
      <c r="V380" s="16">
        <v>0</v>
      </c>
      <c r="W380" s="16">
        <v>3783</v>
      </c>
      <c r="X380" s="16" t="str">
        <f>VLOOKUP(W380,[1]Array!$C$8:$D$15,2,TRUE)</f>
        <v>01  $0 - $4,999</v>
      </c>
      <c r="Y380" s="14">
        <f t="shared" si="48"/>
        <v>0</v>
      </c>
      <c r="Z380" s="14">
        <f t="shared" si="49"/>
        <v>0</v>
      </c>
      <c r="AA380" s="14">
        <f t="shared" si="50"/>
        <v>0.83333333333333337</v>
      </c>
      <c r="AB380" s="14">
        <f t="shared" si="51"/>
        <v>0</v>
      </c>
      <c r="AC380" s="14">
        <f t="shared" si="52"/>
        <v>7.5093792802270881E-3</v>
      </c>
      <c r="AD380" s="14">
        <f>(Y380*'[1]Scoring Model'!$K$17+'Working Data - V3'!Z380*'[1]Scoring Model'!$K$7+'Working Data - V3'!AA380*'[1]Scoring Model'!$K$9+'Working Data - V3'!AB380*'[1]Scoring Model'!$K$10+AC380*'[1]Scoring Model'!$K$11)</f>
        <v>0.1681685425227121</v>
      </c>
      <c r="AE380" s="14">
        <f t="shared" si="53"/>
        <v>4</v>
      </c>
      <c r="AF380" s="17" t="str">
        <f>VLOOKUP(AE380,'[1]Scoring Model'!$C$18:$D$27,2,FALSE)</f>
        <v>01  Low</v>
      </c>
      <c r="AG380" s="10" t="s">
        <v>227</v>
      </c>
      <c r="AH380" s="10" t="s">
        <v>1450</v>
      </c>
      <c r="AI380" s="16">
        <v>154000</v>
      </c>
      <c r="AJ380" s="18">
        <v>0</v>
      </c>
    </row>
    <row r="381" spans="2:36" ht="15" customHeight="1" x14ac:dyDescent="0.25">
      <c r="B381" s="10" t="s">
        <v>55</v>
      </c>
      <c r="C381" s="10" t="s">
        <v>36</v>
      </c>
      <c r="D381" s="10" t="s">
        <v>1796</v>
      </c>
      <c r="E381" s="10" t="str">
        <f t="shared" si="45"/>
        <v>WCV0094549</v>
      </c>
      <c r="F381" s="11">
        <f>VLOOKUP(E381,'[1]Policy Number &amp; Loss Info'!$H$4:$K$8916,2,FALSE)</f>
        <v>2541.66</v>
      </c>
      <c r="G381" s="11">
        <f>VLOOKUP(E381,'[1]Policy Number &amp; Loss Info'!$H$4:$K$8916,4,FALSE)</f>
        <v>0</v>
      </c>
      <c r="H381" s="12">
        <f>VLOOKUP(E381,'[1]Policy Number &amp; Loss Info'!$H$4:$K$8916,3,FALSE)</f>
        <v>0</v>
      </c>
      <c r="I381" s="13">
        <f t="shared" si="46"/>
        <v>0</v>
      </c>
      <c r="J381" s="14">
        <f t="shared" si="47"/>
        <v>0</v>
      </c>
      <c r="K381" s="10" t="s">
        <v>1797</v>
      </c>
      <c r="L381" s="10"/>
      <c r="M381" s="10" t="s">
        <v>161</v>
      </c>
      <c r="N381" s="10">
        <f>VLOOKUP(M381,[1]Array!$I$8:$J$14,2,FALSE)</f>
        <v>2</v>
      </c>
      <c r="O381" s="10">
        <v>8017</v>
      </c>
      <c r="P381" s="15">
        <v>45544</v>
      </c>
      <c r="Q381" s="10" t="s">
        <v>60</v>
      </c>
      <c r="R381" s="10" t="s">
        <v>61</v>
      </c>
      <c r="S381" s="10" t="s">
        <v>62</v>
      </c>
      <c r="T381" s="10">
        <v>1</v>
      </c>
      <c r="U381" s="10">
        <v>0</v>
      </c>
      <c r="V381" s="16">
        <v>0</v>
      </c>
      <c r="W381" s="16">
        <v>964</v>
      </c>
      <c r="X381" s="16" t="str">
        <f>VLOOKUP(W381,[1]Array!$C$8:$D$15,2,TRUE)</f>
        <v>01  $0 - $4,999</v>
      </c>
      <c r="Y381" s="14">
        <f t="shared" si="48"/>
        <v>0</v>
      </c>
      <c r="Z381" s="14">
        <f t="shared" si="49"/>
        <v>0</v>
      </c>
      <c r="AA381" s="14">
        <f t="shared" si="50"/>
        <v>0.16666666666666666</v>
      </c>
      <c r="AB381" s="14">
        <f t="shared" si="51"/>
        <v>0</v>
      </c>
      <c r="AC381" s="14">
        <f t="shared" si="52"/>
        <v>1.9135716696111321E-3</v>
      </c>
      <c r="AD381" s="14">
        <f>(Y381*'[1]Scoring Model'!$K$17+'Working Data - V3'!Z381*'[1]Scoring Model'!$K$7+'Working Data - V3'!AA381*'[1]Scoring Model'!$K$9+'Working Data - V3'!AB381*'[1]Scoring Model'!$K$10+AC381*'[1]Scoring Model'!$K$11)</f>
        <v>3.3716047667255562E-2</v>
      </c>
      <c r="AE381" s="14">
        <f t="shared" si="53"/>
        <v>2</v>
      </c>
      <c r="AF381" s="17" t="str">
        <f>VLOOKUP(AE381,'[1]Scoring Model'!$C$18:$D$27,2,FALSE)</f>
        <v>01  Low</v>
      </c>
      <c r="AG381" s="10" t="s">
        <v>1031</v>
      </c>
      <c r="AH381" s="10" t="s">
        <v>1798</v>
      </c>
      <c r="AI381" s="16">
        <v>47441</v>
      </c>
      <c r="AJ381" s="18">
        <v>0</v>
      </c>
    </row>
    <row r="382" spans="2:36" ht="15" customHeight="1" x14ac:dyDescent="0.25">
      <c r="B382" s="10" t="s">
        <v>55</v>
      </c>
      <c r="C382" s="10" t="s">
        <v>36</v>
      </c>
      <c r="D382" s="10" t="s">
        <v>1799</v>
      </c>
      <c r="E382" s="10" t="str">
        <f t="shared" si="45"/>
        <v>WCV0094506</v>
      </c>
      <c r="F382" s="11">
        <f>VLOOKUP(E382,'[1]Policy Number &amp; Loss Info'!$H$4:$K$8916,2,FALSE)</f>
        <v>11023.07</v>
      </c>
      <c r="G382" s="11">
        <f>VLOOKUP(E382,'[1]Policy Number &amp; Loss Info'!$H$4:$K$8916,4,FALSE)</f>
        <v>0</v>
      </c>
      <c r="H382" s="12">
        <f>VLOOKUP(E382,'[1]Policy Number &amp; Loss Info'!$H$4:$K$8916,3,FALSE)</f>
        <v>0</v>
      </c>
      <c r="I382" s="13">
        <f t="shared" si="46"/>
        <v>0</v>
      </c>
      <c r="J382" s="14">
        <f t="shared" si="47"/>
        <v>0</v>
      </c>
      <c r="K382" s="10" t="s">
        <v>1800</v>
      </c>
      <c r="L382" s="10"/>
      <c r="M382" s="10" t="s">
        <v>49</v>
      </c>
      <c r="N382" s="10">
        <f>VLOOKUP(M382,[1]Array!$I$8:$J$14,2,FALSE)</f>
        <v>4</v>
      </c>
      <c r="O382" s="10">
        <v>8391</v>
      </c>
      <c r="P382" s="15">
        <v>45536</v>
      </c>
      <c r="Q382" s="10" t="s">
        <v>60</v>
      </c>
      <c r="R382" s="10" t="s">
        <v>1801</v>
      </c>
      <c r="S382" s="10" t="s">
        <v>1802</v>
      </c>
      <c r="T382" s="10">
        <v>1</v>
      </c>
      <c r="U382" s="10">
        <v>0</v>
      </c>
      <c r="V382" s="16">
        <v>0</v>
      </c>
      <c r="W382" s="16">
        <v>3207</v>
      </c>
      <c r="X382" s="16" t="str">
        <f>VLOOKUP(W382,[1]Array!$C$8:$D$15,2,TRUE)</f>
        <v>01  $0 - $4,999</v>
      </c>
      <c r="Y382" s="14">
        <f t="shared" si="48"/>
        <v>0</v>
      </c>
      <c r="Z382" s="14">
        <f t="shared" si="49"/>
        <v>0</v>
      </c>
      <c r="AA382" s="14">
        <f t="shared" si="50"/>
        <v>0.5</v>
      </c>
      <c r="AB382" s="14">
        <f t="shared" si="51"/>
        <v>0</v>
      </c>
      <c r="AC382" s="14">
        <f t="shared" si="52"/>
        <v>6.3660003573059133E-3</v>
      </c>
      <c r="AD382" s="14">
        <f>(Y382*'[1]Scoring Model'!$K$17+'Working Data - V3'!Z382*'[1]Scoring Model'!$K$7+'Working Data - V3'!AA382*'[1]Scoring Model'!$K$9+'Working Data - V3'!AB382*'[1]Scoring Model'!$K$10+AC382*'[1]Scoring Model'!$K$11)</f>
        <v>0.10127320007146119</v>
      </c>
      <c r="AE382" s="14">
        <f t="shared" si="53"/>
        <v>3</v>
      </c>
      <c r="AF382" s="17" t="str">
        <f>VLOOKUP(AE382,'[1]Scoring Model'!$C$18:$D$27,2,FALSE)</f>
        <v>01  Low</v>
      </c>
      <c r="AG382" s="10" t="s">
        <v>1803</v>
      </c>
      <c r="AH382" s="10" t="s">
        <v>1001</v>
      </c>
      <c r="AI382" s="16">
        <v>257905</v>
      </c>
      <c r="AJ382" s="18">
        <v>0</v>
      </c>
    </row>
    <row r="383" spans="2:36" ht="15" customHeight="1" x14ac:dyDescent="0.25">
      <c r="B383" s="10" t="s">
        <v>55</v>
      </c>
      <c r="C383" s="10" t="s">
        <v>56</v>
      </c>
      <c r="D383" s="10" t="s">
        <v>1804</v>
      </c>
      <c r="E383" s="10" t="str">
        <f t="shared" si="45"/>
        <v>WCV0093673</v>
      </c>
      <c r="F383" s="11">
        <f>VLOOKUP(E383,'[1]Policy Number &amp; Loss Info'!$H$4:$K$8916,2,FALSE)</f>
        <v>15367.64</v>
      </c>
      <c r="G383" s="11">
        <f>VLOOKUP(E383,'[1]Policy Number &amp; Loss Info'!$H$4:$K$8916,4,FALSE)</f>
        <v>0</v>
      </c>
      <c r="H383" s="12">
        <f>VLOOKUP(E383,'[1]Policy Number &amp; Loss Info'!$H$4:$K$8916,3,FALSE)</f>
        <v>0</v>
      </c>
      <c r="I383" s="13">
        <f t="shared" si="46"/>
        <v>0</v>
      </c>
      <c r="J383" s="14">
        <f t="shared" si="47"/>
        <v>0</v>
      </c>
      <c r="K383" s="10" t="s">
        <v>1805</v>
      </c>
      <c r="L383" s="10"/>
      <c r="M383" s="10" t="s">
        <v>87</v>
      </c>
      <c r="N383" s="10">
        <f>VLOOKUP(M383,[1]Array!$I$8:$J$14,2,FALSE)</f>
        <v>3</v>
      </c>
      <c r="O383" s="10">
        <v>8835</v>
      </c>
      <c r="P383" s="15">
        <v>45554</v>
      </c>
      <c r="Q383" s="10" t="s">
        <v>60</v>
      </c>
      <c r="R383" s="10" t="s">
        <v>88</v>
      </c>
      <c r="S383" s="10" t="s">
        <v>1806</v>
      </c>
      <c r="T383" s="10">
        <v>0.96</v>
      </c>
      <c r="U383" s="10">
        <v>0</v>
      </c>
      <c r="V383" s="16">
        <v>0</v>
      </c>
      <c r="W383" s="16">
        <v>4991</v>
      </c>
      <c r="X383" s="16" t="str">
        <f>VLOOKUP(W383,[1]Array!$C$8:$D$15,2,TRUE)</f>
        <v>01  $0 - $4,999</v>
      </c>
      <c r="Y383" s="14">
        <f t="shared" si="48"/>
        <v>0</v>
      </c>
      <c r="Z383" s="14">
        <f t="shared" si="49"/>
        <v>0</v>
      </c>
      <c r="AA383" s="14">
        <f t="shared" si="50"/>
        <v>0.33333333333333331</v>
      </c>
      <c r="AB383" s="14">
        <f t="shared" si="51"/>
        <v>0</v>
      </c>
      <c r="AC383" s="14">
        <f t="shared" si="52"/>
        <v>9.9072989657978845E-3</v>
      </c>
      <c r="AD383" s="14">
        <f>(Y383*'[1]Scoring Model'!$K$17+'Working Data - V3'!Z383*'[1]Scoring Model'!$K$7+'Working Data - V3'!AA383*'[1]Scoring Model'!$K$9+'Working Data - V3'!AB383*'[1]Scoring Model'!$K$10+AC383*'[1]Scoring Model'!$K$11)</f>
        <v>6.8648126459826236E-2</v>
      </c>
      <c r="AE383" s="14">
        <f t="shared" si="53"/>
        <v>2</v>
      </c>
      <c r="AF383" s="17" t="str">
        <f>VLOOKUP(AE383,'[1]Scoring Model'!$C$18:$D$27,2,FALSE)</f>
        <v>01  Low</v>
      </c>
      <c r="AG383" s="10" t="s">
        <v>141</v>
      </c>
      <c r="AH383" s="10" t="s">
        <v>978</v>
      </c>
      <c r="AI383" s="16">
        <v>364728</v>
      </c>
      <c r="AJ383" s="18">
        <v>0</v>
      </c>
    </row>
    <row r="384" spans="2:36" ht="15" customHeight="1" x14ac:dyDescent="0.25">
      <c r="B384" s="10" t="s">
        <v>35</v>
      </c>
      <c r="C384" s="10" t="s">
        <v>36</v>
      </c>
      <c r="D384" s="10" t="s">
        <v>1807</v>
      </c>
      <c r="E384" s="10" t="str">
        <f t="shared" si="45"/>
        <v>WCV0093663</v>
      </c>
      <c r="F384" s="11">
        <f>VLOOKUP(E384,'[1]Policy Number &amp; Loss Info'!$H$4:$K$8916,2,FALSE)</f>
        <v>9829.619999999999</v>
      </c>
      <c r="G384" s="11">
        <f>VLOOKUP(E384,'[1]Policy Number &amp; Loss Info'!$H$4:$K$8916,4,FALSE)</f>
        <v>0</v>
      </c>
      <c r="H384" s="12">
        <f>VLOOKUP(E384,'[1]Policy Number &amp; Loss Info'!$H$4:$K$8916,3,FALSE)</f>
        <v>0</v>
      </c>
      <c r="I384" s="13">
        <f t="shared" si="46"/>
        <v>0</v>
      </c>
      <c r="J384" s="14">
        <f t="shared" si="47"/>
        <v>0</v>
      </c>
      <c r="K384" s="10" t="s">
        <v>1808</v>
      </c>
      <c r="L384" s="10"/>
      <c r="M384" s="10" t="s">
        <v>101</v>
      </c>
      <c r="N384" s="10">
        <f>VLOOKUP(M384,[1]Array!$I$8:$J$14,2,FALSE)</f>
        <v>5</v>
      </c>
      <c r="O384" s="10">
        <v>9012</v>
      </c>
      <c r="P384" s="15">
        <v>45553</v>
      </c>
      <c r="Q384" s="10" t="s">
        <v>60</v>
      </c>
      <c r="R384" s="10" t="s">
        <v>133</v>
      </c>
      <c r="S384" s="10" t="s">
        <v>134</v>
      </c>
      <c r="T384" s="10">
        <v>1</v>
      </c>
      <c r="U384" s="10">
        <v>0</v>
      </c>
      <c r="V384" s="16">
        <v>0</v>
      </c>
      <c r="W384" s="16">
        <v>3672</v>
      </c>
      <c r="X384" s="16" t="str">
        <f>VLOOKUP(W384,[1]Array!$C$8:$D$15,2,TRUE)</f>
        <v>01  $0 - $4,999</v>
      </c>
      <c r="Y384" s="14">
        <f t="shared" si="48"/>
        <v>0</v>
      </c>
      <c r="Z384" s="14">
        <f t="shared" si="49"/>
        <v>0</v>
      </c>
      <c r="AA384" s="14">
        <f t="shared" si="50"/>
        <v>0.66666666666666663</v>
      </c>
      <c r="AB384" s="14">
        <f t="shared" si="51"/>
        <v>0</v>
      </c>
      <c r="AC384" s="14">
        <f t="shared" si="52"/>
        <v>7.2890406336224862E-3</v>
      </c>
      <c r="AD384" s="14">
        <f>(Y384*'[1]Scoring Model'!$K$17+'Working Data - V3'!Z384*'[1]Scoring Model'!$K$7+'Working Data - V3'!AA384*'[1]Scoring Model'!$K$9+'Working Data - V3'!AB384*'[1]Scoring Model'!$K$10+AC384*'[1]Scoring Model'!$K$11)</f>
        <v>0.13479114146005783</v>
      </c>
      <c r="AE384" s="14">
        <f t="shared" si="53"/>
        <v>3</v>
      </c>
      <c r="AF384" s="17" t="str">
        <f>VLOOKUP(AE384,'[1]Scoring Model'!$C$18:$D$27,2,FALSE)</f>
        <v>01  Low</v>
      </c>
      <c r="AG384" s="10" t="s">
        <v>704</v>
      </c>
      <c r="AH384" s="10" t="s">
        <v>1809</v>
      </c>
      <c r="AI384" s="16">
        <v>347682</v>
      </c>
      <c r="AJ384" s="18">
        <v>0</v>
      </c>
    </row>
    <row r="385" spans="2:36" ht="15" customHeight="1" x14ac:dyDescent="0.25">
      <c r="B385" s="10" t="s">
        <v>98</v>
      </c>
      <c r="C385" s="10" t="s">
        <v>78</v>
      </c>
      <c r="D385" s="10" t="s">
        <v>1810</v>
      </c>
      <c r="E385" s="10" t="str">
        <f t="shared" si="45"/>
        <v>WCV0093655</v>
      </c>
      <c r="F385" s="11">
        <f>VLOOKUP(E385,'[1]Policy Number &amp; Loss Info'!$H$4:$K$8916,2,FALSE)</f>
        <v>4410.2</v>
      </c>
      <c r="G385" s="11">
        <f>VLOOKUP(E385,'[1]Policy Number &amp; Loss Info'!$H$4:$K$8916,4,FALSE)</f>
        <v>0</v>
      </c>
      <c r="H385" s="12">
        <f>VLOOKUP(E385,'[1]Policy Number &amp; Loss Info'!$H$4:$K$8916,3,FALSE)</f>
        <v>0</v>
      </c>
      <c r="I385" s="13">
        <f t="shared" si="46"/>
        <v>0</v>
      </c>
      <c r="J385" s="14">
        <f t="shared" si="47"/>
        <v>0</v>
      </c>
      <c r="K385" s="10" t="s">
        <v>1811</v>
      </c>
      <c r="L385" s="10"/>
      <c r="M385" s="10" t="s">
        <v>101</v>
      </c>
      <c r="N385" s="10">
        <f>VLOOKUP(M385,[1]Array!$I$8:$J$14,2,FALSE)</f>
        <v>5</v>
      </c>
      <c r="O385" s="10">
        <v>7600</v>
      </c>
      <c r="P385" s="15">
        <v>45560</v>
      </c>
      <c r="Q385" s="10" t="s">
        <v>794</v>
      </c>
      <c r="R385" s="10" t="s">
        <v>1812</v>
      </c>
      <c r="S385" s="10" t="s">
        <v>1813</v>
      </c>
      <c r="T385" s="10">
        <v>1</v>
      </c>
      <c r="U385" s="10">
        <v>0</v>
      </c>
      <c r="V385" s="16">
        <v>0</v>
      </c>
      <c r="W385" s="16">
        <v>1802</v>
      </c>
      <c r="X385" s="16" t="str">
        <f>VLOOKUP(W385,[1]Array!$C$8:$D$15,2,TRUE)</f>
        <v>01  $0 - $4,999</v>
      </c>
      <c r="Y385" s="14">
        <f t="shared" si="48"/>
        <v>0</v>
      </c>
      <c r="Z385" s="14">
        <f t="shared" si="49"/>
        <v>0</v>
      </c>
      <c r="AA385" s="14">
        <f t="shared" si="50"/>
        <v>0.66666666666666663</v>
      </c>
      <c r="AB385" s="14">
        <f t="shared" si="51"/>
        <v>0</v>
      </c>
      <c r="AC385" s="14">
        <f t="shared" si="52"/>
        <v>3.5770291998332574E-3</v>
      </c>
      <c r="AD385" s="14">
        <f>(Y385*'[1]Scoring Model'!$K$17+'Working Data - V3'!Z385*'[1]Scoring Model'!$K$7+'Working Data - V3'!AA385*'[1]Scoring Model'!$K$9+'Working Data - V3'!AB385*'[1]Scoring Model'!$K$10+AC385*'[1]Scoring Model'!$K$11)</f>
        <v>0.13404873917329999</v>
      </c>
      <c r="AE385" s="14">
        <f t="shared" si="53"/>
        <v>3</v>
      </c>
      <c r="AF385" s="17" t="str">
        <f>VLOOKUP(AE385,'[1]Scoring Model'!$C$18:$D$27,2,FALSE)</f>
        <v>01  Low</v>
      </c>
      <c r="AG385" s="10" t="s">
        <v>1814</v>
      </c>
      <c r="AH385" s="10" t="s">
        <v>491</v>
      </c>
      <c r="AI385" s="16">
        <v>53540</v>
      </c>
      <c r="AJ385" s="18">
        <v>0</v>
      </c>
    </row>
    <row r="386" spans="2:36" ht="15" customHeight="1" x14ac:dyDescent="0.25">
      <c r="B386" s="10" t="s">
        <v>55</v>
      </c>
      <c r="C386" s="10" t="s">
        <v>36</v>
      </c>
      <c r="D386" s="10" t="s">
        <v>1815</v>
      </c>
      <c r="E386" s="10" t="str">
        <f t="shared" si="45"/>
        <v>WCV0093647</v>
      </c>
      <c r="F386" s="11">
        <f>VLOOKUP(E386,'[1]Policy Number &amp; Loss Info'!$H$4:$K$8916,2,FALSE)</f>
        <v>13225.48</v>
      </c>
      <c r="G386" s="11">
        <f>VLOOKUP(E386,'[1]Policy Number &amp; Loss Info'!$H$4:$K$8916,4,FALSE)</f>
        <v>0</v>
      </c>
      <c r="H386" s="12">
        <f>VLOOKUP(E386,'[1]Policy Number &amp; Loss Info'!$H$4:$K$8916,3,FALSE)</f>
        <v>0</v>
      </c>
      <c r="I386" s="13">
        <f t="shared" si="46"/>
        <v>0</v>
      </c>
      <c r="J386" s="14">
        <f t="shared" si="47"/>
        <v>0</v>
      </c>
      <c r="K386" s="10" t="s">
        <v>1816</v>
      </c>
      <c r="L386" s="10"/>
      <c r="M386" s="10" t="s">
        <v>67</v>
      </c>
      <c r="N386" s="10">
        <f>VLOOKUP(M386,[1]Array!$I$8:$J$14,2,FALSE)</f>
        <v>6</v>
      </c>
      <c r="O386" s="10">
        <v>5437</v>
      </c>
      <c r="P386" s="15">
        <v>45544</v>
      </c>
      <c r="Q386" s="10" t="s">
        <v>60</v>
      </c>
      <c r="R386" s="10" t="s">
        <v>122</v>
      </c>
      <c r="S386" s="10" t="s">
        <v>123</v>
      </c>
      <c r="T386" s="10">
        <v>0.97</v>
      </c>
      <c r="U386" s="10">
        <v>0</v>
      </c>
      <c r="V386" s="16">
        <v>0</v>
      </c>
      <c r="W386" s="16">
        <v>5235</v>
      </c>
      <c r="X386" s="16" t="str">
        <f>VLOOKUP(W386,[1]Array!$C$8:$D$15,2,TRUE)</f>
        <v>02  $5,000 - $9,999</v>
      </c>
      <c r="Y386" s="14">
        <f t="shared" si="48"/>
        <v>0</v>
      </c>
      <c r="Z386" s="14">
        <f t="shared" si="49"/>
        <v>0</v>
      </c>
      <c r="AA386" s="14">
        <f t="shared" si="50"/>
        <v>0.83333333333333337</v>
      </c>
      <c r="AB386" s="14">
        <f t="shared" si="51"/>
        <v>0</v>
      </c>
      <c r="AC386" s="14">
        <f t="shared" si="52"/>
        <v>1.0391646981757548E-2</v>
      </c>
      <c r="AD386" s="14">
        <f>(Y386*'[1]Scoring Model'!$K$17+'Working Data - V3'!Z386*'[1]Scoring Model'!$K$7+'Working Data - V3'!AA386*'[1]Scoring Model'!$K$9+'Working Data - V3'!AB386*'[1]Scoring Model'!$K$10+AC386*'[1]Scoring Model'!$K$11)</f>
        <v>0.16874499606301818</v>
      </c>
      <c r="AE386" s="14">
        <f t="shared" si="53"/>
        <v>4</v>
      </c>
      <c r="AF386" s="17" t="str">
        <f>VLOOKUP(AE386,'[1]Scoring Model'!$C$18:$D$27,2,FALSE)</f>
        <v>01  Low</v>
      </c>
      <c r="AG386" s="10" t="s">
        <v>1817</v>
      </c>
      <c r="AH386" s="10" t="s">
        <v>1818</v>
      </c>
      <c r="AI386" s="16">
        <v>72897</v>
      </c>
      <c r="AJ386" s="18">
        <v>0</v>
      </c>
    </row>
    <row r="387" spans="2:36" ht="15" customHeight="1" x14ac:dyDescent="0.25">
      <c r="B387" s="10" t="s">
        <v>55</v>
      </c>
      <c r="C387" s="10" t="s">
        <v>56</v>
      </c>
      <c r="D387" s="10" t="s">
        <v>1819</v>
      </c>
      <c r="E387" s="10" t="str">
        <f t="shared" si="45"/>
        <v>WCV0093641</v>
      </c>
      <c r="F387" s="11">
        <f>VLOOKUP(E387,'[1]Policy Number &amp; Loss Info'!$H$4:$K$8916,2,FALSE)</f>
        <v>12558.89</v>
      </c>
      <c r="G387" s="11">
        <f>VLOOKUP(E387,'[1]Policy Number &amp; Loss Info'!$H$4:$K$8916,4,FALSE)</f>
        <v>0</v>
      </c>
      <c r="H387" s="12">
        <f>VLOOKUP(E387,'[1]Policy Number &amp; Loss Info'!$H$4:$K$8916,3,FALSE)</f>
        <v>0</v>
      </c>
      <c r="I387" s="13">
        <f t="shared" si="46"/>
        <v>0</v>
      </c>
      <c r="J387" s="14">
        <f t="shared" si="47"/>
        <v>0</v>
      </c>
      <c r="K387" s="10" t="s">
        <v>1820</v>
      </c>
      <c r="L387" s="10"/>
      <c r="M387" s="10" t="s">
        <v>49</v>
      </c>
      <c r="N387" s="10">
        <f>VLOOKUP(M387,[1]Array!$I$8:$J$14,2,FALSE)</f>
        <v>4</v>
      </c>
      <c r="O387" s="10">
        <v>3040</v>
      </c>
      <c r="P387" s="15">
        <v>45541</v>
      </c>
      <c r="Q387" s="10" t="s">
        <v>60</v>
      </c>
      <c r="R387" s="10" t="s">
        <v>1821</v>
      </c>
      <c r="S387" s="10" t="s">
        <v>1822</v>
      </c>
      <c r="T387" s="10">
        <v>0.96</v>
      </c>
      <c r="U387" s="10">
        <v>0</v>
      </c>
      <c r="V387" s="16">
        <v>0</v>
      </c>
      <c r="W387" s="16">
        <v>4205</v>
      </c>
      <c r="X387" s="16" t="str">
        <f>VLOOKUP(W387,[1]Array!$C$8:$D$15,2,TRUE)</f>
        <v>01  $0 - $4,999</v>
      </c>
      <c r="Y387" s="14">
        <f t="shared" si="48"/>
        <v>0</v>
      </c>
      <c r="Z387" s="14">
        <f t="shared" si="49"/>
        <v>0</v>
      </c>
      <c r="AA387" s="14">
        <f t="shared" si="50"/>
        <v>0.5</v>
      </c>
      <c r="AB387" s="14">
        <f t="shared" si="51"/>
        <v>0</v>
      </c>
      <c r="AC387" s="14">
        <f t="shared" si="52"/>
        <v>8.3470631438950314E-3</v>
      </c>
      <c r="AD387" s="14">
        <f>(Y387*'[1]Scoring Model'!$K$17+'Working Data - V3'!Z387*'[1]Scoring Model'!$K$7+'Working Data - V3'!AA387*'[1]Scoring Model'!$K$9+'Working Data - V3'!AB387*'[1]Scoring Model'!$K$10+AC387*'[1]Scoring Model'!$K$11)</f>
        <v>0.10166941262877902</v>
      </c>
      <c r="AE387" s="14">
        <f t="shared" si="53"/>
        <v>3</v>
      </c>
      <c r="AF387" s="17" t="str">
        <f>VLOOKUP(AE387,'[1]Scoring Model'!$C$18:$D$27,2,FALSE)</f>
        <v>01  Low</v>
      </c>
      <c r="AG387" s="10" t="s">
        <v>1823</v>
      </c>
      <c r="AH387" s="10" t="s">
        <v>1824</v>
      </c>
      <c r="AI387" s="16">
        <v>147066</v>
      </c>
      <c r="AJ387" s="18">
        <v>0</v>
      </c>
    </row>
    <row r="388" spans="2:36" ht="15" customHeight="1" x14ac:dyDescent="0.25">
      <c r="B388" s="10" t="s">
        <v>35</v>
      </c>
      <c r="C388" s="10" t="s">
        <v>36</v>
      </c>
      <c r="D388" s="10" t="s">
        <v>1825</v>
      </c>
      <c r="E388" s="10" t="str">
        <f t="shared" ref="E388:E451" si="54">LEFT(D388,10)</f>
        <v>WCV0093616</v>
      </c>
      <c r="F388" s="11">
        <f>VLOOKUP(E388,'[1]Policy Number &amp; Loss Info'!$H$4:$K$8916,2,FALSE)</f>
        <v>17804.489999999998</v>
      </c>
      <c r="G388" s="11">
        <f>VLOOKUP(E388,'[1]Policy Number &amp; Loss Info'!$H$4:$K$8916,4,FALSE)</f>
        <v>0</v>
      </c>
      <c r="H388" s="12">
        <f>VLOOKUP(E388,'[1]Policy Number &amp; Loss Info'!$H$4:$K$8916,3,FALSE)</f>
        <v>1</v>
      </c>
      <c r="I388" s="13">
        <f t="shared" ref="I388:I451" si="55">G388/F388</f>
        <v>0</v>
      </c>
      <c r="J388" s="14">
        <f t="shared" ref="J388:J451" si="56">H388/(F388/100000)</f>
        <v>5.6165607664134169</v>
      </c>
      <c r="K388" s="10" t="s">
        <v>1826</v>
      </c>
      <c r="L388" s="10"/>
      <c r="M388" s="10" t="s">
        <v>161</v>
      </c>
      <c r="N388" s="10">
        <f>VLOOKUP(M388,[1]Array!$I$8:$J$14,2,FALSE)</f>
        <v>2</v>
      </c>
      <c r="O388" s="10">
        <v>8017</v>
      </c>
      <c r="P388" s="15">
        <v>45536</v>
      </c>
      <c r="Q388" s="10" t="s">
        <v>60</v>
      </c>
      <c r="R388" s="10" t="s">
        <v>402</v>
      </c>
      <c r="S388" s="10" t="s">
        <v>416</v>
      </c>
      <c r="T388" s="10">
        <v>1</v>
      </c>
      <c r="U388" s="10">
        <v>0</v>
      </c>
      <c r="V388" s="16">
        <v>0</v>
      </c>
      <c r="W388" s="16">
        <v>5665</v>
      </c>
      <c r="X388" s="16" t="str">
        <f>VLOOKUP(W388,[1]Array!$C$8:$D$15,2,TRUE)</f>
        <v>02  $5,000 - $9,999</v>
      </c>
      <c r="Y388" s="14">
        <f t="shared" ref="Y388:Y451" si="57">MIN(I388,2)/2</f>
        <v>0</v>
      </c>
      <c r="Z388" s="14">
        <f t="shared" ref="Z388:Z451" si="58">(J388-MIN($J$3:$J$4909))/(MAX($J$3:$J$4909)-MIN($J$3:$J$4909))</f>
        <v>3.8655979474840341E-2</v>
      </c>
      <c r="AA388" s="14">
        <f t="shared" ref="AA388:AA451" si="59">(N388-1)/(7-1)</f>
        <v>0.16666666666666666</v>
      </c>
      <c r="AB388" s="14">
        <f t="shared" ref="AB388:AB451" si="60">MAX(0,MIN(T388,2)-1)</f>
        <v>0</v>
      </c>
      <c r="AC388" s="14">
        <f t="shared" ref="AC388:AC451" si="61">(W388-MIN($W$3:$W$4909))/(MAX($W$3:$W$4909)-MIN(W388:W5294))</f>
        <v>1.1245211108243841E-2</v>
      </c>
      <c r="AD388" s="14">
        <f>(Y388*'[1]Scoring Model'!$K$17+'Working Data - V3'!Z388*'[1]Scoring Model'!$K$7+'Working Data - V3'!AA388*'[1]Scoring Model'!$K$9+'Working Data - V3'!AB388*'[1]Scoring Model'!$K$10+AC388*'[1]Scoring Model'!$K$11)</f>
        <v>4.331357144995017E-2</v>
      </c>
      <c r="AE388" s="14">
        <f t="shared" ref="AE388:AE451" si="62">ROUND(9*(AD388-MIN($AD$3:$AD$4909))/(MAX($AD$3:$AD$4909)-MIN($AD$3:$AD$4909))+1,0)</f>
        <v>2</v>
      </c>
      <c r="AF388" s="17" t="str">
        <f>VLOOKUP(AE388,'[1]Scoring Model'!$C$18:$D$27,2,FALSE)</f>
        <v>01  Low</v>
      </c>
      <c r="AG388" s="10" t="s">
        <v>1031</v>
      </c>
      <c r="AH388" s="10" t="s">
        <v>744</v>
      </c>
      <c r="AI388" s="16">
        <v>440000</v>
      </c>
      <c r="AJ388" s="18">
        <v>0</v>
      </c>
    </row>
    <row r="389" spans="2:36" ht="15" customHeight="1" x14ac:dyDescent="0.25">
      <c r="B389" s="10" t="s">
        <v>98</v>
      </c>
      <c r="C389" s="10" t="s">
        <v>46</v>
      </c>
      <c r="D389" s="10" t="s">
        <v>1827</v>
      </c>
      <c r="E389" s="10" t="str">
        <f t="shared" si="54"/>
        <v>WCV0093554</v>
      </c>
      <c r="F389" s="11">
        <f>VLOOKUP(E389,'[1]Policy Number &amp; Loss Info'!$H$4:$K$8916,2,FALSE)</f>
        <v>2388.2600000000002</v>
      </c>
      <c r="G389" s="11">
        <f>VLOOKUP(E389,'[1]Policy Number &amp; Loss Info'!$H$4:$K$8916,4,FALSE)</f>
        <v>0</v>
      </c>
      <c r="H389" s="12">
        <f>VLOOKUP(E389,'[1]Policy Number &amp; Loss Info'!$H$4:$K$8916,3,FALSE)</f>
        <v>0</v>
      </c>
      <c r="I389" s="13">
        <f t="shared" si="55"/>
        <v>0</v>
      </c>
      <c r="J389" s="14">
        <f t="shared" si="56"/>
        <v>0</v>
      </c>
      <c r="K389" s="10" t="s">
        <v>1828</v>
      </c>
      <c r="L389" s="10"/>
      <c r="M389" s="10" t="s">
        <v>39</v>
      </c>
      <c r="N389" s="10">
        <f>VLOOKUP(M389,[1]Array!$I$8:$J$14,2,FALSE)</f>
        <v>1</v>
      </c>
      <c r="O389" s="10">
        <v>9083</v>
      </c>
      <c r="P389" s="15">
        <v>45539</v>
      </c>
      <c r="Q389" s="10" t="s">
        <v>102</v>
      </c>
      <c r="R389" s="10" t="s">
        <v>1500</v>
      </c>
      <c r="S389" s="10" t="s">
        <v>1829</v>
      </c>
      <c r="T389" s="10">
        <v>1</v>
      </c>
      <c r="U389" s="10">
        <v>0</v>
      </c>
      <c r="V389" s="16">
        <v>0</v>
      </c>
      <c r="W389" s="16">
        <v>811</v>
      </c>
      <c r="X389" s="16" t="str">
        <f>VLOOKUP(W389,[1]Array!$C$8:$D$15,2,TRUE)</f>
        <v>01  $0 - $4,999</v>
      </c>
      <c r="Y389" s="14">
        <f t="shared" si="57"/>
        <v>0</v>
      </c>
      <c r="Z389" s="14">
        <f t="shared" si="58"/>
        <v>0</v>
      </c>
      <c r="AA389" s="14">
        <f t="shared" si="59"/>
        <v>0</v>
      </c>
      <c r="AB389" s="14">
        <f t="shared" si="60"/>
        <v>0</v>
      </c>
      <c r="AC389" s="14">
        <f t="shared" si="61"/>
        <v>1.6098616432101951E-3</v>
      </c>
      <c r="AD389" s="14">
        <f>(Y389*'[1]Scoring Model'!$K$17+'Working Data - V3'!Z389*'[1]Scoring Model'!$K$7+'Working Data - V3'!AA389*'[1]Scoring Model'!$K$9+'Working Data - V3'!AB389*'[1]Scoring Model'!$K$10+AC389*'[1]Scoring Model'!$K$11)</f>
        <v>3.2197232864203905E-4</v>
      </c>
      <c r="AE389" s="14">
        <f t="shared" si="62"/>
        <v>1</v>
      </c>
      <c r="AF389" s="17" t="str">
        <f>VLOOKUP(AE389,'[1]Scoring Model'!$C$18:$D$27,2,FALSE)</f>
        <v>01  Low</v>
      </c>
      <c r="AG389" s="10" t="s">
        <v>313</v>
      </c>
      <c r="AH389" s="10" t="s">
        <v>1243</v>
      </c>
      <c r="AI389" s="16">
        <v>55439</v>
      </c>
      <c r="AJ389" s="18">
        <v>0</v>
      </c>
    </row>
    <row r="390" spans="2:36" ht="15" customHeight="1" x14ac:dyDescent="0.25">
      <c r="B390" s="10" t="s">
        <v>35</v>
      </c>
      <c r="C390" s="10" t="s">
        <v>36</v>
      </c>
      <c r="D390" s="10" t="s">
        <v>1830</v>
      </c>
      <c r="E390" s="10" t="str">
        <f t="shared" si="54"/>
        <v>WCV0092989</v>
      </c>
      <c r="F390" s="11">
        <f>VLOOKUP(E390,'[1]Policy Number &amp; Loss Info'!$H$4:$K$8916,2,FALSE)</f>
        <v>6164.1</v>
      </c>
      <c r="G390" s="11">
        <f>VLOOKUP(E390,'[1]Policy Number &amp; Loss Info'!$H$4:$K$8916,4,FALSE)</f>
        <v>0</v>
      </c>
      <c r="H390" s="12">
        <f>VLOOKUP(E390,'[1]Policy Number &amp; Loss Info'!$H$4:$K$8916,3,FALSE)</f>
        <v>0</v>
      </c>
      <c r="I390" s="13">
        <f t="shared" si="55"/>
        <v>0</v>
      </c>
      <c r="J390" s="14">
        <f t="shared" si="56"/>
        <v>0</v>
      </c>
      <c r="K390" s="10" t="s">
        <v>1831</v>
      </c>
      <c r="L390" s="10"/>
      <c r="M390" s="10" t="s">
        <v>49</v>
      </c>
      <c r="N390" s="10">
        <f>VLOOKUP(M390,[1]Array!$I$8:$J$14,2,FALSE)</f>
        <v>4</v>
      </c>
      <c r="O390" s="10">
        <v>4299</v>
      </c>
      <c r="P390" s="15">
        <v>45562</v>
      </c>
      <c r="Q390" s="10" t="s">
        <v>197</v>
      </c>
      <c r="R390" s="10" t="s">
        <v>1832</v>
      </c>
      <c r="S390" s="10" t="s">
        <v>1833</v>
      </c>
      <c r="T390" s="10">
        <v>1</v>
      </c>
      <c r="U390" s="10">
        <v>0</v>
      </c>
      <c r="V390" s="16">
        <v>0</v>
      </c>
      <c r="W390" s="16">
        <v>2281</v>
      </c>
      <c r="X390" s="16" t="str">
        <f>VLOOKUP(W390,[1]Array!$C$8:$D$15,2,TRUE)</f>
        <v>01  $0 - $4,999</v>
      </c>
      <c r="Y390" s="14">
        <f t="shared" si="57"/>
        <v>0</v>
      </c>
      <c r="Z390" s="14">
        <f t="shared" si="58"/>
        <v>0</v>
      </c>
      <c r="AA390" s="14">
        <f t="shared" si="59"/>
        <v>0.5</v>
      </c>
      <c r="AB390" s="14">
        <f t="shared" si="60"/>
        <v>0</v>
      </c>
      <c r="AC390" s="14">
        <f t="shared" si="61"/>
        <v>4.5278599360819424E-3</v>
      </c>
      <c r="AD390" s="14">
        <f>(Y390*'[1]Scoring Model'!$K$17+'Working Data - V3'!Z390*'[1]Scoring Model'!$K$7+'Working Data - V3'!AA390*'[1]Scoring Model'!$K$9+'Working Data - V3'!AB390*'[1]Scoring Model'!$K$10+AC390*'[1]Scoring Model'!$K$11)</f>
        <v>0.10090557198721639</v>
      </c>
      <c r="AE390" s="14">
        <f t="shared" si="62"/>
        <v>3</v>
      </c>
      <c r="AF390" s="17" t="str">
        <f>VLOOKUP(AE390,'[1]Scoring Model'!$C$18:$D$27,2,FALSE)</f>
        <v>01  Low</v>
      </c>
      <c r="AG390" s="10" t="s">
        <v>1834</v>
      </c>
      <c r="AH390" s="10" t="s">
        <v>1835</v>
      </c>
      <c r="AI390" s="16">
        <v>437757</v>
      </c>
      <c r="AJ390" s="18">
        <v>0</v>
      </c>
    </row>
    <row r="391" spans="2:36" ht="15" customHeight="1" x14ac:dyDescent="0.25">
      <c r="B391" s="10" t="s">
        <v>98</v>
      </c>
      <c r="C391" s="10" t="s">
        <v>166</v>
      </c>
      <c r="D391" s="10" t="s">
        <v>1836</v>
      </c>
      <c r="E391" s="10" t="str">
        <f t="shared" si="54"/>
        <v>WCV0092973</v>
      </c>
      <c r="F391" s="11">
        <f>VLOOKUP(E391,'[1]Policy Number &amp; Loss Info'!$H$4:$K$8916,2,FALSE)</f>
        <v>22141.5</v>
      </c>
      <c r="G391" s="11">
        <f>VLOOKUP(E391,'[1]Policy Number &amp; Loss Info'!$H$4:$K$8916,4,FALSE)</f>
        <v>0</v>
      </c>
      <c r="H391" s="12">
        <f>VLOOKUP(E391,'[1]Policy Number &amp; Loss Info'!$H$4:$K$8916,3,FALSE)</f>
        <v>0</v>
      </c>
      <c r="I391" s="13">
        <f t="shared" si="55"/>
        <v>0</v>
      </c>
      <c r="J391" s="14">
        <f t="shared" si="56"/>
        <v>0</v>
      </c>
      <c r="K391" s="10" t="s">
        <v>1837</v>
      </c>
      <c r="L391" s="10"/>
      <c r="M391" s="10" t="s">
        <v>101</v>
      </c>
      <c r="N391" s="10">
        <f>VLOOKUP(M391,[1]Array!$I$8:$J$14,2,FALSE)</f>
        <v>5</v>
      </c>
      <c r="O391" s="10">
        <v>6400</v>
      </c>
      <c r="P391" s="15">
        <v>45548</v>
      </c>
      <c r="Q391" s="10" t="s">
        <v>102</v>
      </c>
      <c r="R391" s="10" t="s">
        <v>1838</v>
      </c>
      <c r="S391" s="10" t="s">
        <v>1839</v>
      </c>
      <c r="T391" s="10">
        <v>0.91</v>
      </c>
      <c r="U391" s="10">
        <v>0</v>
      </c>
      <c r="V391" s="16">
        <v>0</v>
      </c>
      <c r="W391" s="16">
        <v>7808</v>
      </c>
      <c r="X391" s="16" t="str">
        <f>VLOOKUP(W391,[1]Array!$C$8:$D$15,2,TRUE)</f>
        <v>02  $5,000 - $9,999</v>
      </c>
      <c r="Y391" s="14">
        <f t="shared" si="57"/>
        <v>0</v>
      </c>
      <c r="Z391" s="14">
        <f t="shared" si="58"/>
        <v>0</v>
      </c>
      <c r="AA391" s="14">
        <f t="shared" si="59"/>
        <v>0.66666666666666663</v>
      </c>
      <c r="AB391" s="14">
        <f t="shared" si="60"/>
        <v>0</v>
      </c>
      <c r="AC391" s="14">
        <f t="shared" si="61"/>
        <v>1.5499136510709253E-2</v>
      </c>
      <c r="AD391" s="14">
        <f>(Y391*'[1]Scoring Model'!$K$17+'Working Data - V3'!Z391*'[1]Scoring Model'!$K$7+'Working Data - V3'!AA391*'[1]Scoring Model'!$K$9+'Working Data - V3'!AB391*'[1]Scoring Model'!$K$10+AC391*'[1]Scoring Model'!$K$11)</f>
        <v>0.13643316063547517</v>
      </c>
      <c r="AE391" s="14">
        <f t="shared" si="62"/>
        <v>3</v>
      </c>
      <c r="AF391" s="17" t="str">
        <f>VLOOKUP(AE391,'[1]Scoring Model'!$C$18:$D$27,2,FALSE)</f>
        <v>01  Low</v>
      </c>
      <c r="AG391" s="10" t="s">
        <v>1840</v>
      </c>
      <c r="AH391" s="10" t="s">
        <v>172</v>
      </c>
      <c r="AI391" s="16">
        <v>246158</v>
      </c>
      <c r="AJ391" s="18">
        <v>0</v>
      </c>
    </row>
    <row r="392" spans="2:36" ht="15" customHeight="1" x14ac:dyDescent="0.25">
      <c r="B392" s="10" t="s">
        <v>98</v>
      </c>
      <c r="C392" s="10" t="s">
        <v>36</v>
      </c>
      <c r="D392" s="10" t="s">
        <v>1841</v>
      </c>
      <c r="E392" s="10" t="str">
        <f t="shared" si="54"/>
        <v>WCV0092950</v>
      </c>
      <c r="F392" s="11">
        <f>VLOOKUP(E392,'[1]Policy Number &amp; Loss Info'!$H$4:$K$8916,2,FALSE)</f>
        <v>2870.38</v>
      </c>
      <c r="G392" s="11">
        <f>VLOOKUP(E392,'[1]Policy Number &amp; Loss Info'!$H$4:$K$8916,4,FALSE)</f>
        <v>0</v>
      </c>
      <c r="H392" s="12">
        <f>VLOOKUP(E392,'[1]Policy Number &amp; Loss Info'!$H$4:$K$8916,3,FALSE)</f>
        <v>0</v>
      </c>
      <c r="I392" s="13">
        <f t="shared" si="55"/>
        <v>0</v>
      </c>
      <c r="J392" s="14">
        <f t="shared" si="56"/>
        <v>0</v>
      </c>
      <c r="K392" s="10" t="s">
        <v>1842</v>
      </c>
      <c r="L392" s="10"/>
      <c r="M392" s="10" t="s">
        <v>87</v>
      </c>
      <c r="N392" s="10">
        <f>VLOOKUP(M392,[1]Array!$I$8:$J$14,2,FALSE)</f>
        <v>3</v>
      </c>
      <c r="O392" s="10">
        <v>8810</v>
      </c>
      <c r="P392" s="15">
        <v>45545</v>
      </c>
      <c r="Q392" s="10" t="s">
        <v>197</v>
      </c>
      <c r="R392" s="10" t="s">
        <v>1843</v>
      </c>
      <c r="S392" s="10" t="s">
        <v>1844</v>
      </c>
      <c r="T392" s="10">
        <v>1</v>
      </c>
      <c r="U392" s="10">
        <v>0</v>
      </c>
      <c r="V392" s="16">
        <v>0</v>
      </c>
      <c r="W392" s="16">
        <v>1080</v>
      </c>
      <c r="X392" s="16" t="str">
        <f>VLOOKUP(W392,[1]Array!$C$8:$D$15,2,TRUE)</f>
        <v>01  $0 - $4,999</v>
      </c>
      <c r="Y392" s="14">
        <f t="shared" si="57"/>
        <v>0</v>
      </c>
      <c r="Z392" s="14">
        <f t="shared" si="58"/>
        <v>0</v>
      </c>
      <c r="AA392" s="14">
        <f t="shared" si="59"/>
        <v>0.33333333333333331</v>
      </c>
      <c r="AB392" s="14">
        <f t="shared" si="60"/>
        <v>0</v>
      </c>
      <c r="AC392" s="14">
        <f t="shared" si="61"/>
        <v>2.143835480477202E-3</v>
      </c>
      <c r="AD392" s="14">
        <f>(Y392*'[1]Scoring Model'!$K$17+'Working Data - V3'!Z392*'[1]Scoring Model'!$K$7+'Working Data - V3'!AA392*'[1]Scoring Model'!$K$9+'Working Data - V3'!AB392*'[1]Scoring Model'!$K$10+AC392*'[1]Scoring Model'!$K$11)</f>
        <v>6.7095433762762099E-2</v>
      </c>
      <c r="AE392" s="14">
        <f t="shared" si="62"/>
        <v>2</v>
      </c>
      <c r="AF392" s="17" t="str">
        <f>VLOOKUP(AE392,'[1]Scoring Model'!$C$18:$D$27,2,FALSE)</f>
        <v>01  Low</v>
      </c>
      <c r="AG392" s="10" t="s">
        <v>1845</v>
      </c>
      <c r="AH392" s="10" t="s">
        <v>1846</v>
      </c>
      <c r="AI392" s="16">
        <v>53000</v>
      </c>
      <c r="AJ392" s="18">
        <v>0</v>
      </c>
    </row>
    <row r="393" spans="2:36" ht="15" customHeight="1" x14ac:dyDescent="0.25">
      <c r="B393" s="10" t="s">
        <v>98</v>
      </c>
      <c r="C393" s="10" t="s">
        <v>36</v>
      </c>
      <c r="D393" s="10" t="s">
        <v>1847</v>
      </c>
      <c r="E393" s="10" t="str">
        <f t="shared" si="54"/>
        <v>WCV0092232</v>
      </c>
      <c r="F393" s="11">
        <f>VLOOKUP(E393,'[1]Policy Number &amp; Loss Info'!$H$4:$K$8916,2,FALSE)</f>
        <v>56000.76</v>
      </c>
      <c r="G393" s="11">
        <f>VLOOKUP(E393,'[1]Policy Number &amp; Loss Info'!$H$4:$K$8916,4,FALSE)</f>
        <v>0</v>
      </c>
      <c r="H393" s="12">
        <f>VLOOKUP(E393,'[1]Policy Number &amp; Loss Info'!$H$4:$K$8916,3,FALSE)</f>
        <v>0</v>
      </c>
      <c r="I393" s="13">
        <f t="shared" si="55"/>
        <v>0</v>
      </c>
      <c r="J393" s="14">
        <f t="shared" si="56"/>
        <v>0</v>
      </c>
      <c r="K393" s="10" t="s">
        <v>1848</v>
      </c>
      <c r="L393" s="10"/>
      <c r="M393" s="10" t="s">
        <v>49</v>
      </c>
      <c r="N393" s="10">
        <f>VLOOKUP(M393,[1]Array!$I$8:$J$14,2,FALSE)</f>
        <v>4</v>
      </c>
      <c r="O393" s="10">
        <v>34</v>
      </c>
      <c r="P393" s="15">
        <v>45555</v>
      </c>
      <c r="Q393" s="10" t="s">
        <v>102</v>
      </c>
      <c r="R393" s="10" t="s">
        <v>1849</v>
      </c>
      <c r="S393" s="10" t="s">
        <v>1850</v>
      </c>
      <c r="T393" s="10">
        <v>0.68</v>
      </c>
      <c r="U393" s="10">
        <v>0</v>
      </c>
      <c r="V393" s="16">
        <v>0</v>
      </c>
      <c r="W393" s="16">
        <v>15838</v>
      </c>
      <c r="X393" s="16" t="str">
        <f>VLOOKUP(W393,[1]Array!$C$8:$D$15,2,TRUE)</f>
        <v>04  $15,000 - $24,999</v>
      </c>
      <c r="Y393" s="14">
        <f t="shared" si="57"/>
        <v>0</v>
      </c>
      <c r="Z393" s="14">
        <f t="shared" si="58"/>
        <v>0</v>
      </c>
      <c r="AA393" s="14">
        <f t="shared" si="59"/>
        <v>0.5</v>
      </c>
      <c r="AB393" s="14">
        <f t="shared" si="60"/>
        <v>0</v>
      </c>
      <c r="AC393" s="14">
        <f t="shared" si="61"/>
        <v>3.1438950314627706E-2</v>
      </c>
      <c r="AD393" s="14">
        <f>(Y393*'[1]Scoring Model'!$K$17+'Working Data - V3'!Z393*'[1]Scoring Model'!$K$7+'Working Data - V3'!AA393*'[1]Scoring Model'!$K$9+'Working Data - V3'!AB393*'[1]Scoring Model'!$K$10+AC393*'[1]Scoring Model'!$K$11)</f>
        <v>0.10628779006292555</v>
      </c>
      <c r="AE393" s="14">
        <f t="shared" si="62"/>
        <v>3</v>
      </c>
      <c r="AF393" s="17" t="str">
        <f>VLOOKUP(AE393,'[1]Scoring Model'!$C$18:$D$27,2,FALSE)</f>
        <v>01  Low</v>
      </c>
      <c r="AG393" s="10" t="s">
        <v>1059</v>
      </c>
      <c r="AH393" s="10" t="s">
        <v>1851</v>
      </c>
      <c r="AI393" s="16">
        <v>1328639</v>
      </c>
      <c r="AJ393" s="18">
        <v>0</v>
      </c>
    </row>
    <row r="394" spans="2:36" ht="15" customHeight="1" x14ac:dyDescent="0.25">
      <c r="B394" s="10" t="s">
        <v>178</v>
      </c>
      <c r="C394" s="10" t="s">
        <v>166</v>
      </c>
      <c r="D394" s="10" t="s">
        <v>1852</v>
      </c>
      <c r="E394" s="10" t="str">
        <f t="shared" si="54"/>
        <v>WCV0092224</v>
      </c>
      <c r="F394" s="11">
        <f>VLOOKUP(E394,'[1]Policy Number &amp; Loss Info'!$H$4:$K$8916,2,FALSE)</f>
        <v>48395.51</v>
      </c>
      <c r="G394" s="11">
        <f>VLOOKUP(E394,'[1]Policy Number &amp; Loss Info'!$H$4:$K$8916,4,FALSE)</f>
        <v>0</v>
      </c>
      <c r="H394" s="12">
        <f>VLOOKUP(E394,'[1]Policy Number &amp; Loss Info'!$H$4:$K$8916,3,FALSE)</f>
        <v>0</v>
      </c>
      <c r="I394" s="13">
        <f t="shared" si="55"/>
        <v>0</v>
      </c>
      <c r="J394" s="14">
        <f t="shared" si="56"/>
        <v>0</v>
      </c>
      <c r="K394" s="10" t="s">
        <v>1853</v>
      </c>
      <c r="L394" s="10"/>
      <c r="M394" s="10" t="s">
        <v>87</v>
      </c>
      <c r="N394" s="10">
        <f>VLOOKUP(M394,[1]Array!$I$8:$J$14,2,FALSE)</f>
        <v>3</v>
      </c>
      <c r="O394" s="10">
        <v>7370</v>
      </c>
      <c r="P394" s="15">
        <v>45550</v>
      </c>
      <c r="Q394" s="10" t="s">
        <v>181</v>
      </c>
      <c r="R394" s="10" t="s">
        <v>1854</v>
      </c>
      <c r="S394" s="10" t="s">
        <v>1855</v>
      </c>
      <c r="T394" s="10">
        <v>1.02</v>
      </c>
      <c r="U394" s="10">
        <v>0</v>
      </c>
      <c r="V394" s="16">
        <v>0</v>
      </c>
      <c r="W394" s="16">
        <v>17838</v>
      </c>
      <c r="X394" s="16" t="str">
        <f>VLOOKUP(W394,[1]Array!$C$8:$D$15,2,TRUE)</f>
        <v>04  $15,000 - $24,999</v>
      </c>
      <c r="Y394" s="14">
        <f t="shared" si="57"/>
        <v>0</v>
      </c>
      <c r="Z394" s="14">
        <f t="shared" si="58"/>
        <v>0</v>
      </c>
      <c r="AA394" s="14">
        <f t="shared" si="59"/>
        <v>0.33333333333333331</v>
      </c>
      <c r="AB394" s="14">
        <f t="shared" si="60"/>
        <v>2.0000000000000018E-2</v>
      </c>
      <c r="AC394" s="14">
        <f t="shared" si="61"/>
        <v>3.5409016019215117E-2</v>
      </c>
      <c r="AD394" s="14">
        <f>(Y394*'[1]Scoring Model'!$K$17+'Working Data - V3'!Z394*'[1]Scoring Model'!$K$7+'Working Data - V3'!AA394*'[1]Scoring Model'!$K$9+'Working Data - V3'!AB394*'[1]Scoring Model'!$K$10+AC394*'[1]Scoring Model'!$K$11)</f>
        <v>7.6748469870509692E-2</v>
      </c>
      <c r="AE394" s="14">
        <f t="shared" si="62"/>
        <v>2</v>
      </c>
      <c r="AF394" s="17" t="str">
        <f>VLOOKUP(AE394,'[1]Scoring Model'!$C$18:$D$27,2,FALSE)</f>
        <v>01  Low</v>
      </c>
      <c r="AG394" s="10" t="s">
        <v>1856</v>
      </c>
      <c r="AH394" s="10" t="s">
        <v>185</v>
      </c>
      <c r="AI394" s="16">
        <v>567655</v>
      </c>
      <c r="AJ394" s="18">
        <v>0</v>
      </c>
    </row>
    <row r="395" spans="2:36" ht="15" customHeight="1" x14ac:dyDescent="0.25">
      <c r="B395" s="10" t="s">
        <v>98</v>
      </c>
      <c r="C395" s="10" t="s">
        <v>46</v>
      </c>
      <c r="D395" s="10" t="s">
        <v>1857</v>
      </c>
      <c r="E395" s="10" t="str">
        <f t="shared" si="54"/>
        <v>WCV0092205</v>
      </c>
      <c r="F395" s="11">
        <f>VLOOKUP(E395,'[1]Policy Number &amp; Loss Info'!$H$4:$K$8916,2,FALSE)</f>
        <v>10179.84</v>
      </c>
      <c r="G395" s="11">
        <f>VLOOKUP(E395,'[1]Policy Number &amp; Loss Info'!$H$4:$K$8916,4,FALSE)</f>
        <v>1153.3800000000001</v>
      </c>
      <c r="H395" s="12">
        <f>VLOOKUP(E395,'[1]Policy Number &amp; Loss Info'!$H$4:$K$8916,3,FALSE)</f>
        <v>2</v>
      </c>
      <c r="I395" s="13">
        <f t="shared" si="55"/>
        <v>0.11330040550735572</v>
      </c>
      <c r="J395" s="14">
        <f t="shared" si="56"/>
        <v>19.646674210989563</v>
      </c>
      <c r="K395" s="10" t="s">
        <v>1858</v>
      </c>
      <c r="L395" s="10"/>
      <c r="M395" s="10" t="s">
        <v>39</v>
      </c>
      <c r="N395" s="10">
        <f>VLOOKUP(M395,[1]Array!$I$8:$J$14,2,FALSE)</f>
        <v>1</v>
      </c>
      <c r="O395" s="10">
        <v>9082</v>
      </c>
      <c r="P395" s="15">
        <v>45536</v>
      </c>
      <c r="Q395" s="10" t="s">
        <v>102</v>
      </c>
      <c r="R395" s="10" t="s">
        <v>1859</v>
      </c>
      <c r="S395" s="10" t="s">
        <v>1860</v>
      </c>
      <c r="T395" s="10">
        <v>1</v>
      </c>
      <c r="U395" s="10">
        <v>2</v>
      </c>
      <c r="V395" s="16">
        <v>1153.3800000000001</v>
      </c>
      <c r="W395" s="16">
        <v>3097</v>
      </c>
      <c r="X395" s="16" t="str">
        <f>VLOOKUP(W395,[1]Array!$C$8:$D$15,2,TRUE)</f>
        <v>01  $0 - $4,999</v>
      </c>
      <c r="Y395" s="14">
        <f t="shared" si="57"/>
        <v>5.665020275367786E-2</v>
      </c>
      <c r="Z395" s="14">
        <f t="shared" si="58"/>
        <v>0.13521823525713567</v>
      </c>
      <c r="AA395" s="14">
        <f t="shared" si="59"/>
        <v>0</v>
      </c>
      <c r="AB395" s="14">
        <f t="shared" si="60"/>
        <v>0</v>
      </c>
      <c r="AC395" s="14">
        <f t="shared" si="61"/>
        <v>6.1476467435536055E-3</v>
      </c>
      <c r="AD395" s="14">
        <f>(Y395*'[1]Scoring Model'!$K$17+'Working Data - V3'!Z395*'[1]Scoring Model'!$K$7+'Working Data - V3'!AA395*'[1]Scoring Model'!$K$9+'Working Data - V3'!AB395*'[1]Scoring Model'!$K$10+AC395*'[1]Scoring Model'!$K$11)</f>
        <v>4.5268237226241209E-2</v>
      </c>
      <c r="AE395" s="14">
        <f t="shared" si="62"/>
        <v>2</v>
      </c>
      <c r="AF395" s="17" t="str">
        <f>VLOOKUP(AE395,'[1]Scoring Model'!$C$18:$D$27,2,FALSE)</f>
        <v>01  Low</v>
      </c>
      <c r="AG395" s="10" t="s">
        <v>43</v>
      </c>
      <c r="AH395" s="10" t="s">
        <v>269</v>
      </c>
      <c r="AI395" s="16">
        <v>307649</v>
      </c>
      <c r="AJ395" s="18">
        <v>0.55939300000000003</v>
      </c>
    </row>
    <row r="396" spans="2:36" ht="15" customHeight="1" x14ac:dyDescent="0.25">
      <c r="B396" s="10" t="s">
        <v>98</v>
      </c>
      <c r="C396" s="10" t="s">
        <v>36</v>
      </c>
      <c r="D396" s="10" t="s">
        <v>1861</v>
      </c>
      <c r="E396" s="10" t="str">
        <f t="shared" si="54"/>
        <v>WCV0092198</v>
      </c>
      <c r="F396" s="11">
        <f>VLOOKUP(E396,'[1]Policy Number &amp; Loss Info'!$H$4:$K$8916,2,FALSE)</f>
        <v>38094.19</v>
      </c>
      <c r="G396" s="11">
        <f>VLOOKUP(E396,'[1]Policy Number &amp; Loss Info'!$H$4:$K$8916,4,FALSE)</f>
        <v>0</v>
      </c>
      <c r="H396" s="12">
        <f>VLOOKUP(E396,'[1]Policy Number &amp; Loss Info'!$H$4:$K$8916,3,FALSE)</f>
        <v>0</v>
      </c>
      <c r="I396" s="13">
        <f t="shared" si="55"/>
        <v>0</v>
      </c>
      <c r="J396" s="14">
        <f t="shared" si="56"/>
        <v>0</v>
      </c>
      <c r="K396" s="10" t="s">
        <v>1862</v>
      </c>
      <c r="L396" s="10"/>
      <c r="M396" s="10" t="s">
        <v>59</v>
      </c>
      <c r="N396" s="10">
        <f>VLOOKUP(M396,[1]Array!$I$8:$J$14,2,FALSE)</f>
        <v>7</v>
      </c>
      <c r="O396" s="10">
        <v>5645</v>
      </c>
      <c r="P396" s="15">
        <v>45541</v>
      </c>
      <c r="Q396" s="10" t="s">
        <v>197</v>
      </c>
      <c r="R396" s="10" t="s">
        <v>1863</v>
      </c>
      <c r="S396" s="10" t="s">
        <v>1864</v>
      </c>
      <c r="T396" s="10">
        <v>0.82</v>
      </c>
      <c r="U396" s="10">
        <v>0</v>
      </c>
      <c r="V396" s="16">
        <v>0</v>
      </c>
      <c r="W396" s="16">
        <v>13743</v>
      </c>
      <c r="X396" s="16" t="str">
        <f>VLOOKUP(W396,[1]Array!$C$8:$D$15,2,TRUE)</f>
        <v>03  $10,000 - $14,999</v>
      </c>
      <c r="Y396" s="14">
        <f t="shared" si="57"/>
        <v>0</v>
      </c>
      <c r="Z396" s="14">
        <f t="shared" si="58"/>
        <v>0</v>
      </c>
      <c r="AA396" s="14">
        <f t="shared" si="59"/>
        <v>1</v>
      </c>
      <c r="AB396" s="14">
        <f t="shared" si="60"/>
        <v>0</v>
      </c>
      <c r="AC396" s="14">
        <f t="shared" si="61"/>
        <v>2.7280306489072394E-2</v>
      </c>
      <c r="AD396" s="14">
        <f>(Y396*'[1]Scoring Model'!$K$17+'Working Data - V3'!Z396*'[1]Scoring Model'!$K$7+'Working Data - V3'!AA396*'[1]Scoring Model'!$K$9+'Working Data - V3'!AB396*'[1]Scoring Model'!$K$10+AC396*'[1]Scoring Model'!$K$11)</f>
        <v>0.20545606129781449</v>
      </c>
      <c r="AE396" s="14">
        <f t="shared" si="62"/>
        <v>4</v>
      </c>
      <c r="AF396" s="17" t="str">
        <f>VLOOKUP(AE396,'[1]Scoring Model'!$C$18:$D$27,2,FALSE)</f>
        <v>01  Low</v>
      </c>
      <c r="AG396" s="10" t="s">
        <v>1865</v>
      </c>
      <c r="AH396" s="10" t="s">
        <v>264</v>
      </c>
      <c r="AI396" s="16">
        <v>512419</v>
      </c>
      <c r="AJ396" s="18">
        <v>0</v>
      </c>
    </row>
    <row r="397" spans="2:36" ht="15" customHeight="1" x14ac:dyDescent="0.25">
      <c r="B397" s="10" t="s">
        <v>35</v>
      </c>
      <c r="C397" s="10" t="s">
        <v>36</v>
      </c>
      <c r="D397" s="10" t="s">
        <v>1866</v>
      </c>
      <c r="E397" s="10" t="str">
        <f t="shared" si="54"/>
        <v>WCV0092193</v>
      </c>
      <c r="F397" s="11">
        <f>VLOOKUP(E397,'[1]Policy Number &amp; Loss Info'!$H$4:$K$8916,2,FALSE)</f>
        <v>6185.74</v>
      </c>
      <c r="G397" s="11">
        <f>VLOOKUP(E397,'[1]Policy Number &amp; Loss Info'!$H$4:$K$8916,4,FALSE)</f>
        <v>0</v>
      </c>
      <c r="H397" s="12">
        <f>VLOOKUP(E397,'[1]Policy Number &amp; Loss Info'!$H$4:$K$8916,3,FALSE)</f>
        <v>0</v>
      </c>
      <c r="I397" s="13">
        <f t="shared" si="55"/>
        <v>0</v>
      </c>
      <c r="J397" s="14">
        <f t="shared" si="56"/>
        <v>0</v>
      </c>
      <c r="K397" s="10" t="s">
        <v>1867</v>
      </c>
      <c r="L397" s="10"/>
      <c r="M397" s="10" t="s">
        <v>101</v>
      </c>
      <c r="N397" s="10">
        <f>VLOOKUP(M397,[1]Array!$I$8:$J$14,2,FALSE)</f>
        <v>5</v>
      </c>
      <c r="O397" s="10">
        <v>4244</v>
      </c>
      <c r="P397" s="15">
        <v>45539</v>
      </c>
      <c r="Q397" s="10" t="s">
        <v>40</v>
      </c>
      <c r="R397" s="10" t="s">
        <v>1868</v>
      </c>
      <c r="S397" s="10" t="s">
        <v>1869</v>
      </c>
      <c r="T397" s="10">
        <v>1</v>
      </c>
      <c r="U397" s="10">
        <v>0</v>
      </c>
      <c r="V397" s="16">
        <v>0</v>
      </c>
      <c r="W397" s="16">
        <v>2328</v>
      </c>
      <c r="X397" s="16" t="str">
        <f>VLOOKUP(W397,[1]Array!$C$8:$D$15,2,TRUE)</f>
        <v>01  $0 - $4,999</v>
      </c>
      <c r="Y397" s="14">
        <f t="shared" si="57"/>
        <v>0</v>
      </c>
      <c r="Z397" s="14">
        <f t="shared" si="58"/>
        <v>0</v>
      </c>
      <c r="AA397" s="14">
        <f t="shared" si="59"/>
        <v>0.66666666666666663</v>
      </c>
      <c r="AB397" s="14">
        <f t="shared" si="60"/>
        <v>0</v>
      </c>
      <c r="AC397" s="14">
        <f t="shared" si="61"/>
        <v>4.6211564801397461E-3</v>
      </c>
      <c r="AD397" s="14">
        <f>(Y397*'[1]Scoring Model'!$K$17+'Working Data - V3'!Z397*'[1]Scoring Model'!$K$7+'Working Data - V3'!AA397*'[1]Scoring Model'!$K$9+'Working Data - V3'!AB397*'[1]Scoring Model'!$K$10+AC397*'[1]Scoring Model'!$K$11)</f>
        <v>0.13425756462936128</v>
      </c>
      <c r="AE397" s="14">
        <f t="shared" si="62"/>
        <v>3</v>
      </c>
      <c r="AF397" s="17" t="str">
        <f>VLOOKUP(AE397,'[1]Scoring Model'!$C$18:$D$27,2,FALSE)</f>
        <v>01  Low</v>
      </c>
      <c r="AG397" s="10" t="s">
        <v>1870</v>
      </c>
      <c r="AH397" s="10" t="s">
        <v>1871</v>
      </c>
      <c r="AI397" s="16">
        <v>106836</v>
      </c>
      <c r="AJ397" s="18">
        <v>0</v>
      </c>
    </row>
    <row r="398" spans="2:36" ht="15" customHeight="1" x14ac:dyDescent="0.25">
      <c r="B398" s="10" t="s">
        <v>55</v>
      </c>
      <c r="C398" s="10" t="s">
        <v>56</v>
      </c>
      <c r="D398" s="10" t="s">
        <v>1872</v>
      </c>
      <c r="E398" s="10" t="str">
        <f t="shared" si="54"/>
        <v>WCV0091409</v>
      </c>
      <c r="F398" s="11">
        <f>VLOOKUP(E398,'[1]Policy Number &amp; Loss Info'!$H$4:$K$8916,2,FALSE)</f>
        <v>65204.04</v>
      </c>
      <c r="G398" s="11">
        <f>VLOOKUP(E398,'[1]Policy Number &amp; Loss Info'!$H$4:$K$8916,4,FALSE)</f>
        <v>0</v>
      </c>
      <c r="H398" s="12">
        <f>VLOOKUP(E398,'[1]Policy Number &amp; Loss Info'!$H$4:$K$8916,3,FALSE)</f>
        <v>0</v>
      </c>
      <c r="I398" s="13">
        <f t="shared" si="55"/>
        <v>0</v>
      </c>
      <c r="J398" s="14">
        <f t="shared" si="56"/>
        <v>0</v>
      </c>
      <c r="K398" s="10" t="s">
        <v>1873</v>
      </c>
      <c r="L398" s="10"/>
      <c r="M398" s="10" t="s">
        <v>87</v>
      </c>
      <c r="N398" s="10">
        <f>VLOOKUP(M398,[1]Array!$I$8:$J$14,2,FALSE)</f>
        <v>3</v>
      </c>
      <c r="O398" s="10">
        <v>2104</v>
      </c>
      <c r="P398" s="15">
        <v>45564</v>
      </c>
      <c r="Q398" s="10" t="s">
        <v>60</v>
      </c>
      <c r="R398" s="10" t="s">
        <v>998</v>
      </c>
      <c r="S398" s="10" t="s">
        <v>1874</v>
      </c>
      <c r="T398" s="10">
        <v>0.87</v>
      </c>
      <c r="U398" s="10">
        <v>0</v>
      </c>
      <c r="V398" s="16">
        <v>0</v>
      </c>
      <c r="W398" s="16">
        <v>19980</v>
      </c>
      <c r="X398" s="16" t="str">
        <f>VLOOKUP(W398,[1]Array!$C$8:$D$15,2,TRUE)</f>
        <v>04  $15,000 - $24,999</v>
      </c>
      <c r="Y398" s="14">
        <f t="shared" si="57"/>
        <v>0</v>
      </c>
      <c r="Z398" s="14">
        <f t="shared" si="58"/>
        <v>0</v>
      </c>
      <c r="AA398" s="14">
        <f t="shared" si="59"/>
        <v>0.33333333333333331</v>
      </c>
      <c r="AB398" s="14">
        <f t="shared" si="60"/>
        <v>0</v>
      </c>
      <c r="AC398" s="14">
        <f t="shared" si="61"/>
        <v>3.9660956388828238E-2</v>
      </c>
      <c r="AD398" s="14">
        <f>(Y398*'[1]Scoring Model'!$K$17+'Working Data - V3'!Z398*'[1]Scoring Model'!$K$7+'Working Data - V3'!AA398*'[1]Scoring Model'!$K$9+'Working Data - V3'!AB398*'[1]Scoring Model'!$K$10+AC398*'[1]Scoring Model'!$K$11)</f>
        <v>7.4598857944432315E-2</v>
      </c>
      <c r="AE398" s="14">
        <f t="shared" si="62"/>
        <v>2</v>
      </c>
      <c r="AF398" s="17" t="str">
        <f>VLOOKUP(AE398,'[1]Scoring Model'!$C$18:$D$27,2,FALSE)</f>
        <v>01  Low</v>
      </c>
      <c r="AG398" s="10" t="s">
        <v>1875</v>
      </c>
      <c r="AH398" s="10" t="s">
        <v>1876</v>
      </c>
      <c r="AI398" s="16">
        <v>896800</v>
      </c>
      <c r="AJ398" s="18">
        <v>0</v>
      </c>
    </row>
    <row r="399" spans="2:36" ht="15" customHeight="1" x14ac:dyDescent="0.25">
      <c r="B399" s="10" t="s">
        <v>55</v>
      </c>
      <c r="C399" s="10" t="s">
        <v>56</v>
      </c>
      <c r="D399" s="10" t="s">
        <v>1877</v>
      </c>
      <c r="E399" s="10" t="str">
        <f t="shared" si="54"/>
        <v>WCV0091337</v>
      </c>
      <c r="F399" s="11">
        <f>VLOOKUP(E399,'[1]Policy Number &amp; Loss Info'!$H$4:$K$8916,2,FALSE)</f>
        <v>17038.73</v>
      </c>
      <c r="G399" s="11">
        <f>VLOOKUP(E399,'[1]Policy Number &amp; Loss Info'!$H$4:$K$8916,4,FALSE)</f>
        <v>0</v>
      </c>
      <c r="H399" s="12">
        <f>VLOOKUP(E399,'[1]Policy Number &amp; Loss Info'!$H$4:$K$8916,3,FALSE)</f>
        <v>0</v>
      </c>
      <c r="I399" s="13">
        <f t="shared" si="55"/>
        <v>0</v>
      </c>
      <c r="J399" s="14">
        <f t="shared" si="56"/>
        <v>0</v>
      </c>
      <c r="K399" s="10" t="s">
        <v>1878</v>
      </c>
      <c r="L399" s="10"/>
      <c r="M399" s="10" t="s">
        <v>161</v>
      </c>
      <c r="N399" s="10">
        <f>VLOOKUP(M399,[1]Array!$I$8:$J$14,2,FALSE)</f>
        <v>2</v>
      </c>
      <c r="O399" s="10">
        <v>9062</v>
      </c>
      <c r="P399" s="15">
        <v>45536</v>
      </c>
      <c r="Q399" s="10" t="s">
        <v>60</v>
      </c>
      <c r="R399" s="10" t="s">
        <v>1076</v>
      </c>
      <c r="S399" s="10" t="s">
        <v>1077</v>
      </c>
      <c r="T399" s="10">
        <v>1</v>
      </c>
      <c r="U399" s="10">
        <v>0</v>
      </c>
      <c r="V399" s="16">
        <v>0</v>
      </c>
      <c r="W399" s="16">
        <v>5045</v>
      </c>
      <c r="X399" s="16" t="str">
        <f>VLOOKUP(W399,[1]Array!$C$8:$D$15,2,TRUE)</f>
        <v>02  $5,000 - $9,999</v>
      </c>
      <c r="Y399" s="14">
        <f t="shared" si="57"/>
        <v>0</v>
      </c>
      <c r="Z399" s="14">
        <f t="shared" si="58"/>
        <v>0</v>
      </c>
      <c r="AA399" s="14">
        <f t="shared" si="59"/>
        <v>0.16666666666666666</v>
      </c>
      <c r="AB399" s="14">
        <f t="shared" si="60"/>
        <v>0</v>
      </c>
      <c r="AC399" s="14">
        <f t="shared" si="61"/>
        <v>1.0014490739821745E-2</v>
      </c>
      <c r="AD399" s="14">
        <f>(Y399*'[1]Scoring Model'!$K$17+'Working Data - V3'!Z399*'[1]Scoring Model'!$K$7+'Working Data - V3'!AA399*'[1]Scoring Model'!$K$9+'Working Data - V3'!AB399*'[1]Scoring Model'!$K$10+AC399*'[1]Scoring Model'!$K$11)</f>
        <v>3.5336231481297685E-2</v>
      </c>
      <c r="AE399" s="14">
        <f t="shared" si="62"/>
        <v>2</v>
      </c>
      <c r="AF399" s="17" t="str">
        <f>VLOOKUP(AE399,'[1]Scoring Model'!$C$18:$D$27,2,FALSE)</f>
        <v>01  Low</v>
      </c>
      <c r="AG399" s="10" t="s">
        <v>1879</v>
      </c>
      <c r="AH399" s="10" t="s">
        <v>694</v>
      </c>
      <c r="AI399" s="16">
        <v>297425</v>
      </c>
      <c r="AJ399" s="18">
        <v>0</v>
      </c>
    </row>
    <row r="400" spans="2:36" ht="15" customHeight="1" x14ac:dyDescent="0.25">
      <c r="B400" s="10" t="s">
        <v>98</v>
      </c>
      <c r="C400" s="10" t="s">
        <v>36</v>
      </c>
      <c r="D400" s="10" t="s">
        <v>1880</v>
      </c>
      <c r="E400" s="10" t="str">
        <f t="shared" si="54"/>
        <v>WCV0091325</v>
      </c>
      <c r="F400" s="11">
        <f>VLOOKUP(E400,'[1]Policy Number &amp; Loss Info'!$H$4:$K$8916,2,FALSE)</f>
        <v>8088.73</v>
      </c>
      <c r="G400" s="11">
        <f>VLOOKUP(E400,'[1]Policy Number &amp; Loss Info'!$H$4:$K$8916,4,FALSE)</f>
        <v>0</v>
      </c>
      <c r="H400" s="12">
        <f>VLOOKUP(E400,'[1]Policy Number &amp; Loss Info'!$H$4:$K$8916,3,FALSE)</f>
        <v>0</v>
      </c>
      <c r="I400" s="13">
        <f t="shared" si="55"/>
        <v>0</v>
      </c>
      <c r="J400" s="14">
        <f t="shared" si="56"/>
        <v>0</v>
      </c>
      <c r="K400" s="10" t="s">
        <v>1881</v>
      </c>
      <c r="L400" s="10"/>
      <c r="M400" s="10" t="s">
        <v>87</v>
      </c>
      <c r="N400" s="10">
        <f>VLOOKUP(M400,[1]Array!$I$8:$J$14,2,FALSE)</f>
        <v>3</v>
      </c>
      <c r="O400" s="10">
        <v>2883</v>
      </c>
      <c r="P400" s="15">
        <v>45555</v>
      </c>
      <c r="Q400" s="10" t="s">
        <v>197</v>
      </c>
      <c r="R400" s="10" t="s">
        <v>1882</v>
      </c>
      <c r="S400" s="10" t="s">
        <v>1883</v>
      </c>
      <c r="T400" s="10">
        <v>1</v>
      </c>
      <c r="U400" s="10">
        <v>0</v>
      </c>
      <c r="V400" s="16">
        <v>0</v>
      </c>
      <c r="W400" s="16">
        <v>2944</v>
      </c>
      <c r="X400" s="16" t="str">
        <f>VLOOKUP(W400,[1]Array!$C$8:$D$15,2,TRUE)</f>
        <v>01  $0 - $4,999</v>
      </c>
      <c r="Y400" s="14">
        <f t="shared" si="57"/>
        <v>0</v>
      </c>
      <c r="Z400" s="14">
        <f t="shared" si="58"/>
        <v>0</v>
      </c>
      <c r="AA400" s="14">
        <f t="shared" si="59"/>
        <v>0.33333333333333331</v>
      </c>
      <c r="AB400" s="14">
        <f t="shared" si="60"/>
        <v>0</v>
      </c>
      <c r="AC400" s="14">
        <f t="shared" si="61"/>
        <v>5.8439367171526689E-3</v>
      </c>
      <c r="AD400" s="14">
        <f>(Y400*'[1]Scoring Model'!$K$17+'Working Data - V3'!Z400*'[1]Scoring Model'!$K$7+'Working Data - V3'!AA400*'[1]Scoring Model'!$K$9+'Working Data - V3'!AB400*'[1]Scoring Model'!$K$10+AC400*'[1]Scoring Model'!$K$11)</f>
        <v>6.7835454010097204E-2</v>
      </c>
      <c r="AE400" s="14">
        <f t="shared" si="62"/>
        <v>2</v>
      </c>
      <c r="AF400" s="17" t="str">
        <f>VLOOKUP(AE400,'[1]Scoring Model'!$C$18:$D$27,2,FALSE)</f>
        <v>01  Low</v>
      </c>
      <c r="AG400" s="10" t="s">
        <v>1884</v>
      </c>
      <c r="AH400" s="10" t="s">
        <v>1885</v>
      </c>
      <c r="AI400" s="16">
        <v>202518</v>
      </c>
      <c r="AJ400" s="18">
        <v>0</v>
      </c>
    </row>
    <row r="401" spans="2:36" ht="15" customHeight="1" x14ac:dyDescent="0.25">
      <c r="B401" s="10" t="s">
        <v>55</v>
      </c>
      <c r="C401" s="10" t="s">
        <v>36</v>
      </c>
      <c r="D401" s="10" t="s">
        <v>1886</v>
      </c>
      <c r="E401" s="10" t="str">
        <f t="shared" si="54"/>
        <v>WCV0090301</v>
      </c>
      <c r="F401" s="11">
        <f>VLOOKUP(E401,'[1]Policy Number &amp; Loss Info'!$H$4:$K$8916,2,FALSE)</f>
        <v>21560.67</v>
      </c>
      <c r="G401" s="11">
        <f>VLOOKUP(E401,'[1]Policy Number &amp; Loss Info'!$H$4:$K$8916,4,FALSE)</f>
        <v>0</v>
      </c>
      <c r="H401" s="12">
        <f>VLOOKUP(E401,'[1]Policy Number &amp; Loss Info'!$H$4:$K$8916,3,FALSE)</f>
        <v>0</v>
      </c>
      <c r="I401" s="13">
        <f t="shared" si="55"/>
        <v>0</v>
      </c>
      <c r="J401" s="14">
        <f t="shared" si="56"/>
        <v>0</v>
      </c>
      <c r="K401" s="10" t="s">
        <v>1887</v>
      </c>
      <c r="L401" s="10"/>
      <c r="M401" s="10" t="s">
        <v>67</v>
      </c>
      <c r="N401" s="10">
        <f>VLOOKUP(M401,[1]Array!$I$8:$J$14,2,FALSE)</f>
        <v>6</v>
      </c>
      <c r="O401" s="10">
        <v>7219</v>
      </c>
      <c r="P401" s="15">
        <v>45559</v>
      </c>
      <c r="Q401" s="10" t="s">
        <v>60</v>
      </c>
      <c r="R401" s="10" t="s">
        <v>1888</v>
      </c>
      <c r="S401" s="10" t="s">
        <v>1889</v>
      </c>
      <c r="T401" s="10">
        <v>0.97</v>
      </c>
      <c r="U401" s="10">
        <v>0</v>
      </c>
      <c r="V401" s="16">
        <v>0</v>
      </c>
      <c r="W401" s="16">
        <v>11195</v>
      </c>
      <c r="X401" s="16" t="str">
        <f>VLOOKUP(W401,[1]Array!$C$8:$D$15,2,TRUE)</f>
        <v>03  $10,000 - $14,999</v>
      </c>
      <c r="Y401" s="14">
        <f t="shared" si="57"/>
        <v>0</v>
      </c>
      <c r="Z401" s="14">
        <f t="shared" si="58"/>
        <v>0</v>
      </c>
      <c r="AA401" s="14">
        <f t="shared" si="59"/>
        <v>0.83333333333333337</v>
      </c>
      <c r="AB401" s="14">
        <f t="shared" si="60"/>
        <v>0</v>
      </c>
      <c r="AC401" s="14">
        <f t="shared" si="61"/>
        <v>2.2222442781428032E-2</v>
      </c>
      <c r="AD401" s="14">
        <f>(Y401*'[1]Scoring Model'!$K$17+'Working Data - V3'!Z401*'[1]Scoring Model'!$K$7+'Working Data - V3'!AA401*'[1]Scoring Model'!$K$9+'Working Data - V3'!AB401*'[1]Scoring Model'!$K$10+AC401*'[1]Scoring Model'!$K$11)</f>
        <v>0.17111115522295228</v>
      </c>
      <c r="AE401" s="14">
        <f t="shared" si="62"/>
        <v>4</v>
      </c>
      <c r="AF401" s="17" t="str">
        <f>VLOOKUP(AE401,'[1]Scoring Model'!$C$18:$D$27,2,FALSE)</f>
        <v>01  Low</v>
      </c>
      <c r="AG401" s="10" t="s">
        <v>490</v>
      </c>
      <c r="AH401" s="10" t="s">
        <v>1890</v>
      </c>
      <c r="AI401" s="16">
        <v>206000</v>
      </c>
      <c r="AJ401" s="18">
        <v>0</v>
      </c>
    </row>
    <row r="402" spans="2:36" ht="15" customHeight="1" x14ac:dyDescent="0.25">
      <c r="B402" s="10" t="s">
        <v>55</v>
      </c>
      <c r="C402" s="10" t="s">
        <v>56</v>
      </c>
      <c r="D402" s="10" t="s">
        <v>1891</v>
      </c>
      <c r="E402" s="10" t="str">
        <f t="shared" si="54"/>
        <v>WCV0090284</v>
      </c>
      <c r="F402" s="11">
        <f>VLOOKUP(E402,'[1]Policy Number &amp; Loss Info'!$H$4:$K$8916,2,FALSE)</f>
        <v>4276.2299999999996</v>
      </c>
      <c r="G402" s="11">
        <f>VLOOKUP(E402,'[1]Policy Number &amp; Loss Info'!$H$4:$K$8916,4,FALSE)</f>
        <v>0</v>
      </c>
      <c r="H402" s="12">
        <f>VLOOKUP(E402,'[1]Policy Number &amp; Loss Info'!$H$4:$K$8916,3,FALSE)</f>
        <v>0</v>
      </c>
      <c r="I402" s="13">
        <f t="shared" si="55"/>
        <v>0</v>
      </c>
      <c r="J402" s="14">
        <f t="shared" si="56"/>
        <v>0</v>
      </c>
      <c r="K402" s="10" t="s">
        <v>1892</v>
      </c>
      <c r="L402" s="10"/>
      <c r="M402" s="10" t="s">
        <v>67</v>
      </c>
      <c r="N402" s="10">
        <f>VLOOKUP(M402,[1]Array!$I$8:$J$14,2,FALSE)</f>
        <v>6</v>
      </c>
      <c r="O402" s="10">
        <v>5183</v>
      </c>
      <c r="P402" s="15">
        <v>45552</v>
      </c>
      <c r="Q402" s="10" t="s">
        <v>60</v>
      </c>
      <c r="R402" s="10" t="s">
        <v>1893</v>
      </c>
      <c r="S402" s="10" t="s">
        <v>1894</v>
      </c>
      <c r="T402" s="10">
        <v>1</v>
      </c>
      <c r="U402" s="10">
        <v>0</v>
      </c>
      <c r="V402" s="16">
        <v>0</v>
      </c>
      <c r="W402" s="16">
        <v>1425</v>
      </c>
      <c r="X402" s="16" t="str">
        <f>VLOOKUP(W402,[1]Array!$C$8:$D$15,2,TRUE)</f>
        <v>01  $0 - $4,999</v>
      </c>
      <c r="Y402" s="14">
        <f t="shared" si="57"/>
        <v>0</v>
      </c>
      <c r="Z402" s="14">
        <f t="shared" si="58"/>
        <v>0</v>
      </c>
      <c r="AA402" s="14">
        <f t="shared" si="59"/>
        <v>0.83333333333333337</v>
      </c>
      <c r="AB402" s="14">
        <f t="shared" si="60"/>
        <v>0</v>
      </c>
      <c r="AC402" s="14">
        <f t="shared" si="61"/>
        <v>2.8286718145185304E-3</v>
      </c>
      <c r="AD402" s="14">
        <f>(Y402*'[1]Scoring Model'!$K$17+'Working Data - V3'!Z402*'[1]Scoring Model'!$K$7+'Working Data - V3'!AA402*'[1]Scoring Model'!$K$9+'Working Data - V3'!AB402*'[1]Scoring Model'!$K$10+AC402*'[1]Scoring Model'!$K$11)</f>
        <v>0.1672324010295704</v>
      </c>
      <c r="AE402" s="14">
        <f t="shared" si="62"/>
        <v>4</v>
      </c>
      <c r="AF402" s="17" t="str">
        <f>VLOOKUP(AE402,'[1]Scoring Model'!$C$18:$D$27,2,FALSE)</f>
        <v>01  Low</v>
      </c>
      <c r="AG402" s="10" t="s">
        <v>227</v>
      </c>
      <c r="AH402" s="10" t="s">
        <v>1895</v>
      </c>
      <c r="AI402" s="16">
        <v>58240</v>
      </c>
      <c r="AJ402" s="18">
        <v>0</v>
      </c>
    </row>
    <row r="403" spans="2:36" ht="15" customHeight="1" x14ac:dyDescent="0.25">
      <c r="B403" s="10" t="s">
        <v>55</v>
      </c>
      <c r="C403" s="10" t="s">
        <v>36</v>
      </c>
      <c r="D403" s="10" t="s">
        <v>1896</v>
      </c>
      <c r="E403" s="10" t="str">
        <f t="shared" si="54"/>
        <v>WCV0090244</v>
      </c>
      <c r="F403" s="11">
        <f>VLOOKUP(E403,'[1]Policy Number &amp; Loss Info'!$H$4:$K$8916,2,FALSE)</f>
        <v>17130.239999999998</v>
      </c>
      <c r="G403" s="11">
        <f>VLOOKUP(E403,'[1]Policy Number &amp; Loss Info'!$H$4:$K$8916,4,FALSE)</f>
        <v>0</v>
      </c>
      <c r="H403" s="12">
        <f>VLOOKUP(E403,'[1]Policy Number &amp; Loss Info'!$H$4:$K$8916,3,FALSE)</f>
        <v>0</v>
      </c>
      <c r="I403" s="13">
        <f t="shared" si="55"/>
        <v>0</v>
      </c>
      <c r="J403" s="14">
        <f t="shared" si="56"/>
        <v>0</v>
      </c>
      <c r="K403" s="10" t="s">
        <v>1897</v>
      </c>
      <c r="L403" s="10"/>
      <c r="M403" s="10" t="s">
        <v>101</v>
      </c>
      <c r="N403" s="10">
        <f>VLOOKUP(M403,[1]Array!$I$8:$J$14,2,FALSE)</f>
        <v>5</v>
      </c>
      <c r="O403" s="10">
        <v>7225</v>
      </c>
      <c r="P403" s="15">
        <v>45536</v>
      </c>
      <c r="Q403" s="10" t="s">
        <v>60</v>
      </c>
      <c r="R403" s="10" t="s">
        <v>122</v>
      </c>
      <c r="S403" s="10" t="s">
        <v>123</v>
      </c>
      <c r="T403" s="10">
        <v>1</v>
      </c>
      <c r="U403" s="10">
        <v>0</v>
      </c>
      <c r="V403" s="16">
        <v>0</v>
      </c>
      <c r="W403" s="16">
        <v>6677</v>
      </c>
      <c r="X403" s="16" t="str">
        <f>VLOOKUP(W403,[1]Array!$C$8:$D$15,2,TRUE)</f>
        <v>02  $5,000 - $9,999</v>
      </c>
      <c r="Y403" s="14">
        <f t="shared" si="57"/>
        <v>0</v>
      </c>
      <c r="Z403" s="14">
        <f t="shared" si="58"/>
        <v>0</v>
      </c>
      <c r="AA403" s="14">
        <f t="shared" si="59"/>
        <v>0.66666666666666663</v>
      </c>
      <c r="AB403" s="14">
        <f t="shared" si="60"/>
        <v>0</v>
      </c>
      <c r="AC403" s="14">
        <f t="shared" si="61"/>
        <v>1.3254064354765071E-2</v>
      </c>
      <c r="AD403" s="14">
        <f>(Y403*'[1]Scoring Model'!$K$17+'Working Data - V3'!Z403*'[1]Scoring Model'!$K$7+'Working Data - V3'!AA403*'[1]Scoring Model'!$K$9+'Working Data - V3'!AB403*'[1]Scoring Model'!$K$10+AC403*'[1]Scoring Model'!$K$11)</f>
        <v>0.13598414620428634</v>
      </c>
      <c r="AE403" s="14">
        <f t="shared" si="62"/>
        <v>3</v>
      </c>
      <c r="AF403" s="17" t="str">
        <f>VLOOKUP(AE403,'[1]Scoring Model'!$C$18:$D$27,2,FALSE)</f>
        <v>01  Low</v>
      </c>
      <c r="AG403" s="10" t="s">
        <v>1107</v>
      </c>
      <c r="AH403" s="10" t="s">
        <v>715</v>
      </c>
      <c r="AI403" s="16">
        <v>135233</v>
      </c>
      <c r="AJ403" s="18">
        <v>0</v>
      </c>
    </row>
    <row r="404" spans="2:36" ht="15" customHeight="1" x14ac:dyDescent="0.25">
      <c r="B404" s="10" t="s">
        <v>55</v>
      </c>
      <c r="C404" s="10" t="s">
        <v>56</v>
      </c>
      <c r="D404" s="10" t="s">
        <v>1898</v>
      </c>
      <c r="E404" s="10" t="str">
        <f t="shared" si="54"/>
        <v>WCV0090226</v>
      </c>
      <c r="F404" s="11">
        <f>VLOOKUP(E404,'[1]Policy Number &amp; Loss Info'!$H$4:$K$8916,2,FALSE)</f>
        <v>14266.4</v>
      </c>
      <c r="G404" s="11">
        <f>VLOOKUP(E404,'[1]Policy Number &amp; Loss Info'!$H$4:$K$8916,4,FALSE)</f>
        <v>0</v>
      </c>
      <c r="H404" s="12">
        <f>VLOOKUP(E404,'[1]Policy Number &amp; Loss Info'!$H$4:$K$8916,3,FALSE)</f>
        <v>0</v>
      </c>
      <c r="I404" s="13">
        <f t="shared" si="55"/>
        <v>0</v>
      </c>
      <c r="J404" s="14">
        <f t="shared" si="56"/>
        <v>0</v>
      </c>
      <c r="K404" s="10" t="s">
        <v>1899</v>
      </c>
      <c r="L404" s="10"/>
      <c r="M404" s="10" t="s">
        <v>87</v>
      </c>
      <c r="N404" s="10">
        <f>VLOOKUP(M404,[1]Array!$I$8:$J$14,2,FALSE)</f>
        <v>3</v>
      </c>
      <c r="O404" s="10">
        <v>8810</v>
      </c>
      <c r="P404" s="15">
        <v>45538</v>
      </c>
      <c r="Q404" s="10" t="s">
        <v>60</v>
      </c>
      <c r="R404" s="10" t="s">
        <v>751</v>
      </c>
      <c r="S404" s="10" t="s">
        <v>1900</v>
      </c>
      <c r="T404" s="10">
        <v>0.95</v>
      </c>
      <c r="U404" s="10">
        <v>0</v>
      </c>
      <c r="V404" s="16">
        <v>0</v>
      </c>
      <c r="W404" s="16">
        <v>1606</v>
      </c>
      <c r="X404" s="16" t="str">
        <f>VLOOKUP(W404,[1]Array!$C$8:$D$15,2,TRUE)</f>
        <v>01  $0 - $4,999</v>
      </c>
      <c r="Y404" s="14">
        <f t="shared" si="57"/>
        <v>0</v>
      </c>
      <c r="Z404" s="14">
        <f t="shared" si="58"/>
        <v>0</v>
      </c>
      <c r="AA404" s="14">
        <f t="shared" si="59"/>
        <v>0.33333333333333331</v>
      </c>
      <c r="AB404" s="14">
        <f t="shared" si="60"/>
        <v>0</v>
      </c>
      <c r="AC404" s="14">
        <f t="shared" si="61"/>
        <v>3.1879627607836912E-3</v>
      </c>
      <c r="AD404" s="14">
        <f>(Y404*'[1]Scoring Model'!$K$17+'Working Data - V3'!Z404*'[1]Scoring Model'!$K$7+'Working Data - V3'!AA404*'[1]Scoring Model'!$K$9+'Working Data - V3'!AB404*'[1]Scoring Model'!$K$10+AC404*'[1]Scoring Model'!$K$11)</f>
        <v>6.7304259218823409E-2</v>
      </c>
      <c r="AE404" s="14">
        <f t="shared" si="62"/>
        <v>2</v>
      </c>
      <c r="AF404" s="17" t="str">
        <f>VLOOKUP(AE404,'[1]Scoring Model'!$C$18:$D$27,2,FALSE)</f>
        <v>01  Low</v>
      </c>
      <c r="AG404" s="10" t="s">
        <v>1901</v>
      </c>
      <c r="AH404" s="10" t="s">
        <v>366</v>
      </c>
      <c r="AI404" s="16">
        <v>22000</v>
      </c>
      <c r="AJ404" s="18">
        <v>0</v>
      </c>
    </row>
    <row r="405" spans="2:36" ht="15" customHeight="1" x14ac:dyDescent="0.25">
      <c r="B405" s="10" t="s">
        <v>55</v>
      </c>
      <c r="C405" s="10" t="s">
        <v>36</v>
      </c>
      <c r="D405" s="10" t="s">
        <v>1902</v>
      </c>
      <c r="E405" s="10" t="str">
        <f t="shared" si="54"/>
        <v>WCV0090198</v>
      </c>
      <c r="F405" s="11">
        <f>VLOOKUP(E405,'[1]Policy Number &amp; Loss Info'!$H$4:$K$8916,2,FALSE)</f>
        <v>10710.23</v>
      </c>
      <c r="G405" s="11">
        <f>VLOOKUP(E405,'[1]Policy Number &amp; Loss Info'!$H$4:$K$8916,4,FALSE)</f>
        <v>0</v>
      </c>
      <c r="H405" s="12">
        <f>VLOOKUP(E405,'[1]Policy Number &amp; Loss Info'!$H$4:$K$8916,3,FALSE)</f>
        <v>1</v>
      </c>
      <c r="I405" s="13">
        <f t="shared" si="55"/>
        <v>0</v>
      </c>
      <c r="J405" s="14">
        <f t="shared" si="56"/>
        <v>9.3368676489673899</v>
      </c>
      <c r="K405" s="10" t="s">
        <v>1903</v>
      </c>
      <c r="L405" s="10"/>
      <c r="M405" s="10" t="s">
        <v>87</v>
      </c>
      <c r="N405" s="10">
        <f>VLOOKUP(M405,[1]Array!$I$8:$J$14,2,FALSE)</f>
        <v>3</v>
      </c>
      <c r="O405" s="10">
        <v>113</v>
      </c>
      <c r="P405" s="15">
        <v>45536</v>
      </c>
      <c r="Q405" s="10" t="s">
        <v>60</v>
      </c>
      <c r="R405" s="10" t="s">
        <v>421</v>
      </c>
      <c r="S405" s="10" t="s">
        <v>422</v>
      </c>
      <c r="T405" s="10">
        <v>1</v>
      </c>
      <c r="U405" s="10">
        <v>0</v>
      </c>
      <c r="V405" s="16">
        <v>0</v>
      </c>
      <c r="W405" s="16">
        <v>3401</v>
      </c>
      <c r="X405" s="16" t="str">
        <f>VLOOKUP(W405,[1]Array!$C$8:$D$15,2,TRUE)</f>
        <v>01  $0 - $4,999</v>
      </c>
      <c r="Y405" s="14">
        <f t="shared" si="57"/>
        <v>0</v>
      </c>
      <c r="Z405" s="14">
        <f t="shared" si="58"/>
        <v>6.426099159401806E-2</v>
      </c>
      <c r="AA405" s="14">
        <f t="shared" si="59"/>
        <v>0.33333333333333331</v>
      </c>
      <c r="AB405" s="14">
        <f t="shared" si="60"/>
        <v>0</v>
      </c>
      <c r="AC405" s="14">
        <f t="shared" si="61"/>
        <v>6.7510967306508921E-3</v>
      </c>
      <c r="AD405" s="14">
        <f>(Y405*'[1]Scoring Model'!$K$17+'Working Data - V3'!Z405*'[1]Scoring Model'!$K$7+'Working Data - V3'!AA405*'[1]Scoring Model'!$K$9+'Working Data - V3'!AB405*'[1]Scoring Model'!$K$10+AC405*'[1]Scoring Model'!$K$11)</f>
        <v>8.0869084331600463E-2</v>
      </c>
      <c r="AE405" s="14">
        <f t="shared" si="62"/>
        <v>2</v>
      </c>
      <c r="AF405" s="17" t="str">
        <f>VLOOKUP(AE405,'[1]Scoring Model'!$C$18:$D$27,2,FALSE)</f>
        <v>01  Low</v>
      </c>
      <c r="AG405" s="10" t="s">
        <v>1904</v>
      </c>
      <c r="AH405" s="10" t="s">
        <v>1905</v>
      </c>
      <c r="AI405" s="16">
        <v>84420</v>
      </c>
      <c r="AJ405" s="18">
        <v>0</v>
      </c>
    </row>
    <row r="406" spans="2:36" ht="15" customHeight="1" x14ac:dyDescent="0.25">
      <c r="B406" s="10" t="s">
        <v>55</v>
      </c>
      <c r="C406" s="10" t="s">
        <v>36</v>
      </c>
      <c r="D406" s="10" t="s">
        <v>1906</v>
      </c>
      <c r="E406" s="10" t="str">
        <f t="shared" si="54"/>
        <v>WCV0090190</v>
      </c>
      <c r="F406" s="11">
        <f>VLOOKUP(E406,'[1]Policy Number &amp; Loss Info'!$H$4:$K$8916,2,FALSE)</f>
        <v>12003.619999999999</v>
      </c>
      <c r="G406" s="11">
        <f>VLOOKUP(E406,'[1]Policy Number &amp; Loss Info'!$H$4:$K$8916,4,FALSE)</f>
        <v>0</v>
      </c>
      <c r="H406" s="12">
        <f>VLOOKUP(E406,'[1]Policy Number &amp; Loss Info'!$H$4:$K$8916,3,FALSE)</f>
        <v>0</v>
      </c>
      <c r="I406" s="13">
        <f t="shared" si="55"/>
        <v>0</v>
      </c>
      <c r="J406" s="14">
        <f t="shared" si="56"/>
        <v>0</v>
      </c>
      <c r="K406" s="10" t="s">
        <v>1907</v>
      </c>
      <c r="L406" s="10"/>
      <c r="M406" s="10" t="s">
        <v>101</v>
      </c>
      <c r="N406" s="10">
        <f>VLOOKUP(M406,[1]Array!$I$8:$J$14,2,FALSE)</f>
        <v>5</v>
      </c>
      <c r="O406" s="10">
        <v>8393</v>
      </c>
      <c r="P406" s="15">
        <v>45536</v>
      </c>
      <c r="Q406" s="10" t="s">
        <v>60</v>
      </c>
      <c r="R406" s="10" t="s">
        <v>1908</v>
      </c>
      <c r="S406" s="10" t="s">
        <v>1909</v>
      </c>
      <c r="T406" s="10">
        <v>1.1000000000000001</v>
      </c>
      <c r="U406" s="10">
        <v>0</v>
      </c>
      <c r="V406" s="16">
        <v>0</v>
      </c>
      <c r="W406" s="16">
        <v>4061</v>
      </c>
      <c r="X406" s="16" t="str">
        <f>VLOOKUP(W406,[1]Array!$C$8:$D$15,2,TRUE)</f>
        <v>01  $0 - $4,999</v>
      </c>
      <c r="Y406" s="14">
        <f t="shared" si="57"/>
        <v>0</v>
      </c>
      <c r="Z406" s="14">
        <f t="shared" si="58"/>
        <v>0</v>
      </c>
      <c r="AA406" s="14">
        <f t="shared" si="59"/>
        <v>0.66666666666666663</v>
      </c>
      <c r="AB406" s="14">
        <f t="shared" si="60"/>
        <v>0.10000000000000009</v>
      </c>
      <c r="AC406" s="14">
        <f t="shared" si="61"/>
        <v>8.0612184131647387E-3</v>
      </c>
      <c r="AD406" s="14">
        <f>(Y406*'[1]Scoring Model'!$K$17+'Working Data - V3'!Z406*'[1]Scoring Model'!$K$7+'Working Data - V3'!AA406*'[1]Scoring Model'!$K$9+'Working Data - V3'!AB406*'[1]Scoring Model'!$K$10+AC406*'[1]Scoring Model'!$K$11)</f>
        <v>0.14994557701596628</v>
      </c>
      <c r="AE406" s="14">
        <f t="shared" si="62"/>
        <v>3</v>
      </c>
      <c r="AF406" s="17" t="str">
        <f>VLOOKUP(AE406,'[1]Scoring Model'!$C$18:$D$27,2,FALSE)</f>
        <v>01  Low</v>
      </c>
      <c r="AG406" s="10" t="s">
        <v>1524</v>
      </c>
      <c r="AH406" s="10" t="s">
        <v>1905</v>
      </c>
      <c r="AI406" s="16">
        <v>367755</v>
      </c>
      <c r="AJ406" s="18">
        <v>0</v>
      </c>
    </row>
    <row r="407" spans="2:36" ht="15" customHeight="1" x14ac:dyDescent="0.25">
      <c r="B407" s="10" t="s">
        <v>98</v>
      </c>
      <c r="C407" s="10" t="s">
        <v>46</v>
      </c>
      <c r="D407" s="10" t="s">
        <v>1910</v>
      </c>
      <c r="E407" s="10" t="str">
        <f t="shared" si="54"/>
        <v>WCV0090096</v>
      </c>
      <c r="F407" s="11">
        <f>VLOOKUP(E407,'[1]Policy Number &amp; Loss Info'!$H$4:$K$8916,2,FALSE)</f>
        <v>5624.01</v>
      </c>
      <c r="G407" s="11">
        <f>VLOOKUP(E407,'[1]Policy Number &amp; Loss Info'!$H$4:$K$8916,4,FALSE)</f>
        <v>0</v>
      </c>
      <c r="H407" s="12">
        <f>VLOOKUP(E407,'[1]Policy Number &amp; Loss Info'!$H$4:$K$8916,3,FALSE)</f>
        <v>0</v>
      </c>
      <c r="I407" s="13">
        <f t="shared" si="55"/>
        <v>0</v>
      </c>
      <c r="J407" s="14">
        <f t="shared" si="56"/>
        <v>0</v>
      </c>
      <c r="K407" s="10" t="s">
        <v>1911</v>
      </c>
      <c r="L407" s="10"/>
      <c r="M407" s="10" t="s">
        <v>67</v>
      </c>
      <c r="N407" s="10">
        <f>VLOOKUP(M407,[1]Array!$I$8:$J$14,2,FALSE)</f>
        <v>6</v>
      </c>
      <c r="O407" s="10">
        <v>5221</v>
      </c>
      <c r="P407" s="15">
        <v>45547</v>
      </c>
      <c r="Q407" s="10" t="s">
        <v>102</v>
      </c>
      <c r="R407" s="10" t="s">
        <v>1912</v>
      </c>
      <c r="S407" s="10" t="s">
        <v>1913</v>
      </c>
      <c r="T407" s="10">
        <v>1</v>
      </c>
      <c r="U407" s="10">
        <v>0</v>
      </c>
      <c r="V407" s="16">
        <v>0</v>
      </c>
      <c r="W407" s="16">
        <v>1685</v>
      </c>
      <c r="X407" s="16" t="str">
        <f>VLOOKUP(W407,[1]Array!$C$8:$D$15,2,TRUE)</f>
        <v>01  $0 - $4,999</v>
      </c>
      <c r="Y407" s="14">
        <f t="shared" si="57"/>
        <v>0</v>
      </c>
      <c r="Z407" s="14">
        <f t="shared" si="58"/>
        <v>0</v>
      </c>
      <c r="AA407" s="14">
        <f t="shared" si="59"/>
        <v>0.83333333333333337</v>
      </c>
      <c r="AB407" s="14">
        <f t="shared" si="60"/>
        <v>0</v>
      </c>
      <c r="AC407" s="14">
        <f t="shared" si="61"/>
        <v>3.3447803561148935E-3</v>
      </c>
      <c r="AD407" s="14">
        <f>(Y407*'[1]Scoring Model'!$K$17+'Working Data - V3'!Z407*'[1]Scoring Model'!$K$7+'Working Data - V3'!AA407*'[1]Scoring Model'!$K$9+'Working Data - V3'!AB407*'[1]Scoring Model'!$K$10+AC407*'[1]Scoring Model'!$K$11)</f>
        <v>0.16733562273788966</v>
      </c>
      <c r="AE407" s="14">
        <f t="shared" si="62"/>
        <v>4</v>
      </c>
      <c r="AF407" s="17" t="str">
        <f>VLOOKUP(AE407,'[1]Scoring Model'!$C$18:$D$27,2,FALSE)</f>
        <v>01  Low</v>
      </c>
      <c r="AG407" s="10" t="s">
        <v>1914</v>
      </c>
      <c r="AH407" s="10" t="s">
        <v>1915</v>
      </c>
      <c r="AI407" s="16">
        <v>39500</v>
      </c>
      <c r="AJ407" s="18">
        <v>0</v>
      </c>
    </row>
    <row r="408" spans="2:36" ht="15" customHeight="1" x14ac:dyDescent="0.25">
      <c r="B408" s="10" t="s">
        <v>35</v>
      </c>
      <c r="C408" s="10" t="s">
        <v>36</v>
      </c>
      <c r="D408" s="10" t="s">
        <v>1916</v>
      </c>
      <c r="E408" s="10" t="str">
        <f t="shared" si="54"/>
        <v>WCV0088886</v>
      </c>
      <c r="F408" s="11">
        <f>VLOOKUP(E408,'[1]Policy Number &amp; Loss Info'!$H$4:$K$8916,2,FALSE)</f>
        <v>6177.08</v>
      </c>
      <c r="G408" s="11">
        <f>VLOOKUP(E408,'[1]Policy Number &amp; Loss Info'!$H$4:$K$8916,4,FALSE)</f>
        <v>0</v>
      </c>
      <c r="H408" s="12">
        <f>VLOOKUP(E408,'[1]Policy Number &amp; Loss Info'!$H$4:$K$8916,3,FALSE)</f>
        <v>0</v>
      </c>
      <c r="I408" s="13">
        <f t="shared" si="55"/>
        <v>0</v>
      </c>
      <c r="J408" s="14">
        <f t="shared" si="56"/>
        <v>0</v>
      </c>
      <c r="K408" s="10" t="s">
        <v>1917</v>
      </c>
      <c r="L408" s="10"/>
      <c r="M408" s="10" t="s">
        <v>67</v>
      </c>
      <c r="N408" s="10">
        <f>VLOOKUP(M408,[1]Array!$I$8:$J$14,2,FALSE)</f>
        <v>6</v>
      </c>
      <c r="O408" s="10">
        <v>5183</v>
      </c>
      <c r="P408" s="15">
        <v>45565</v>
      </c>
      <c r="Q408" s="10" t="s">
        <v>60</v>
      </c>
      <c r="R408" s="10" t="s">
        <v>1918</v>
      </c>
      <c r="S408" s="10" t="s">
        <v>1919</v>
      </c>
      <c r="T408" s="10">
        <v>1</v>
      </c>
      <c r="U408" s="10">
        <v>0</v>
      </c>
      <c r="V408" s="16">
        <v>0</v>
      </c>
      <c r="W408" s="16">
        <v>1994</v>
      </c>
      <c r="X408" s="16" t="str">
        <f>VLOOKUP(W408,[1]Array!$C$8:$D$15,2,TRUE)</f>
        <v>01  $0 - $4,999</v>
      </c>
      <c r="Y408" s="14">
        <f t="shared" si="57"/>
        <v>0</v>
      </c>
      <c r="Z408" s="14">
        <f t="shared" si="58"/>
        <v>0</v>
      </c>
      <c r="AA408" s="14">
        <f t="shared" si="59"/>
        <v>0.83333333333333337</v>
      </c>
      <c r="AB408" s="14">
        <f t="shared" si="60"/>
        <v>0</v>
      </c>
      <c r="AC408" s="14">
        <f t="shared" si="61"/>
        <v>3.9581555074736487E-3</v>
      </c>
      <c r="AD408" s="14">
        <f>(Y408*'[1]Scoring Model'!$K$17+'Working Data - V3'!Z408*'[1]Scoring Model'!$K$7+'Working Data - V3'!AA408*'[1]Scoring Model'!$K$9+'Working Data - V3'!AB408*'[1]Scoring Model'!$K$10+AC408*'[1]Scoring Model'!$K$11)</f>
        <v>0.1674582977681614</v>
      </c>
      <c r="AE408" s="14">
        <f t="shared" si="62"/>
        <v>4</v>
      </c>
      <c r="AF408" s="17" t="str">
        <f>VLOOKUP(AE408,'[1]Scoring Model'!$C$18:$D$27,2,FALSE)</f>
        <v>01  Low</v>
      </c>
      <c r="AG408" s="10" t="s">
        <v>227</v>
      </c>
      <c r="AH408" s="10" t="s">
        <v>1509</v>
      </c>
      <c r="AI408" s="16">
        <v>111415</v>
      </c>
      <c r="AJ408" s="18">
        <v>0</v>
      </c>
    </row>
    <row r="409" spans="2:36" ht="15" customHeight="1" x14ac:dyDescent="0.25">
      <c r="B409" s="10" t="s">
        <v>35</v>
      </c>
      <c r="C409" s="10" t="s">
        <v>36</v>
      </c>
      <c r="D409" s="10" t="s">
        <v>1920</v>
      </c>
      <c r="E409" s="10" t="str">
        <f t="shared" si="54"/>
        <v>WCV0088829</v>
      </c>
      <c r="F409" s="11">
        <f>VLOOKUP(E409,'[1]Policy Number &amp; Loss Info'!$H$4:$K$8916,2,FALSE)</f>
        <v>19965.78</v>
      </c>
      <c r="G409" s="11">
        <f>VLOOKUP(E409,'[1]Policy Number &amp; Loss Info'!$H$4:$K$8916,4,FALSE)</f>
        <v>0</v>
      </c>
      <c r="H409" s="12">
        <f>VLOOKUP(E409,'[1]Policy Number &amp; Loss Info'!$H$4:$K$8916,3,FALSE)</f>
        <v>0</v>
      </c>
      <c r="I409" s="13">
        <f t="shared" si="55"/>
        <v>0</v>
      </c>
      <c r="J409" s="14">
        <f t="shared" si="56"/>
        <v>0</v>
      </c>
      <c r="K409" s="10" t="s">
        <v>1921</v>
      </c>
      <c r="L409" s="10"/>
      <c r="M409" s="10" t="s">
        <v>101</v>
      </c>
      <c r="N409" s="10">
        <f>VLOOKUP(M409,[1]Array!$I$8:$J$14,2,FALSE)</f>
        <v>5</v>
      </c>
      <c r="O409" s="10">
        <v>37</v>
      </c>
      <c r="P409" s="15">
        <v>45551</v>
      </c>
      <c r="Q409" s="10" t="s">
        <v>197</v>
      </c>
      <c r="R409" s="10" t="s">
        <v>1922</v>
      </c>
      <c r="S409" s="10" t="s">
        <v>1923</v>
      </c>
      <c r="T409" s="10">
        <v>0.92</v>
      </c>
      <c r="U409" s="10">
        <v>0</v>
      </c>
      <c r="V409" s="16">
        <v>0</v>
      </c>
      <c r="W409" s="16">
        <v>6480</v>
      </c>
      <c r="X409" s="16" t="str">
        <f>VLOOKUP(W409,[1]Array!$C$8:$D$15,2,TRUE)</f>
        <v>02  $5,000 - $9,999</v>
      </c>
      <c r="Y409" s="14">
        <f t="shared" si="57"/>
        <v>0</v>
      </c>
      <c r="Z409" s="14">
        <f t="shared" si="58"/>
        <v>0</v>
      </c>
      <c r="AA409" s="14">
        <f t="shared" si="59"/>
        <v>0.66666666666666663</v>
      </c>
      <c r="AB409" s="14">
        <f t="shared" si="60"/>
        <v>0</v>
      </c>
      <c r="AC409" s="14">
        <f t="shared" si="61"/>
        <v>1.2863012882863211E-2</v>
      </c>
      <c r="AD409" s="14">
        <f>(Y409*'[1]Scoring Model'!$K$17+'Working Data - V3'!Z409*'[1]Scoring Model'!$K$7+'Working Data - V3'!AA409*'[1]Scoring Model'!$K$9+'Working Data - V3'!AB409*'[1]Scoring Model'!$K$10+AC409*'[1]Scoring Model'!$K$11)</f>
        <v>0.13590593590990596</v>
      </c>
      <c r="AE409" s="14">
        <f t="shared" si="62"/>
        <v>3</v>
      </c>
      <c r="AF409" s="17" t="str">
        <f>VLOOKUP(AE409,'[1]Scoring Model'!$C$18:$D$27,2,FALSE)</f>
        <v>01  Low</v>
      </c>
      <c r="AG409" s="10" t="s">
        <v>285</v>
      </c>
      <c r="AH409" s="10" t="s">
        <v>240</v>
      </c>
      <c r="AI409" s="16">
        <v>193293</v>
      </c>
      <c r="AJ409" s="18">
        <v>0</v>
      </c>
    </row>
    <row r="410" spans="2:36" ht="15" customHeight="1" x14ac:dyDescent="0.25">
      <c r="B410" s="10" t="s">
        <v>55</v>
      </c>
      <c r="C410" s="10" t="s">
        <v>56</v>
      </c>
      <c r="D410" s="10" t="s">
        <v>1924</v>
      </c>
      <c r="E410" s="10" t="str">
        <f t="shared" si="54"/>
        <v>WCV0088787</v>
      </c>
      <c r="F410" s="11">
        <f>VLOOKUP(E410,'[1]Policy Number &amp; Loss Info'!$H$4:$K$8916,2,FALSE)</f>
        <v>38793.620000000003</v>
      </c>
      <c r="G410" s="11">
        <f>VLOOKUP(E410,'[1]Policy Number &amp; Loss Info'!$H$4:$K$8916,4,FALSE)</f>
        <v>0</v>
      </c>
      <c r="H410" s="12">
        <f>VLOOKUP(E410,'[1]Policy Number &amp; Loss Info'!$H$4:$K$8916,3,FALSE)</f>
        <v>0</v>
      </c>
      <c r="I410" s="13">
        <f t="shared" si="55"/>
        <v>0</v>
      </c>
      <c r="J410" s="14">
        <f t="shared" si="56"/>
        <v>0</v>
      </c>
      <c r="K410" s="10" t="s">
        <v>1925</v>
      </c>
      <c r="L410" s="10"/>
      <c r="M410" s="10" t="s">
        <v>87</v>
      </c>
      <c r="N410" s="10">
        <f>VLOOKUP(M410,[1]Array!$I$8:$J$14,2,FALSE)</f>
        <v>3</v>
      </c>
      <c r="O410" s="10">
        <v>113</v>
      </c>
      <c r="P410" s="15">
        <v>45544</v>
      </c>
      <c r="Q410" s="10" t="s">
        <v>60</v>
      </c>
      <c r="R410" s="10" t="s">
        <v>998</v>
      </c>
      <c r="S410" s="10" t="s">
        <v>1874</v>
      </c>
      <c r="T410" s="10">
        <v>0.88</v>
      </c>
      <c r="U410" s="10">
        <v>0</v>
      </c>
      <c r="V410" s="16">
        <v>0</v>
      </c>
      <c r="W410" s="16">
        <v>13113</v>
      </c>
      <c r="X410" s="16" t="str">
        <f>VLOOKUP(W410,[1]Array!$C$8:$D$15,2,TRUE)</f>
        <v>03  $10,000 - $14,999</v>
      </c>
      <c r="Y410" s="14">
        <f t="shared" si="57"/>
        <v>0</v>
      </c>
      <c r="Z410" s="14">
        <f t="shared" si="58"/>
        <v>0</v>
      </c>
      <c r="AA410" s="14">
        <f t="shared" si="59"/>
        <v>0.33333333333333331</v>
      </c>
      <c r="AB410" s="14">
        <f t="shared" si="60"/>
        <v>0</v>
      </c>
      <c r="AC410" s="14">
        <f t="shared" si="61"/>
        <v>2.6029735792127359E-2</v>
      </c>
      <c r="AD410" s="14">
        <f>(Y410*'[1]Scoring Model'!$K$17+'Working Data - V3'!Z410*'[1]Scoring Model'!$K$7+'Working Data - V3'!AA410*'[1]Scoring Model'!$K$9+'Working Data - V3'!AB410*'[1]Scoring Model'!$K$10+AC410*'[1]Scoring Model'!$K$11)</f>
        <v>7.1872613825092135E-2</v>
      </c>
      <c r="AE410" s="14">
        <f t="shared" si="62"/>
        <v>2</v>
      </c>
      <c r="AF410" s="17" t="str">
        <f>VLOOKUP(AE410,'[1]Scoring Model'!$C$18:$D$27,2,FALSE)</f>
        <v>01  Low</v>
      </c>
      <c r="AG410" s="10" t="s">
        <v>200</v>
      </c>
      <c r="AH410" s="10" t="s">
        <v>424</v>
      </c>
      <c r="AI410" s="16">
        <v>625310</v>
      </c>
      <c r="AJ410" s="18">
        <v>0</v>
      </c>
    </row>
    <row r="411" spans="2:36" ht="15" customHeight="1" x14ac:dyDescent="0.25">
      <c r="B411" s="10" t="s">
        <v>98</v>
      </c>
      <c r="C411" s="10" t="s">
        <v>166</v>
      </c>
      <c r="D411" s="10" t="s">
        <v>1926</v>
      </c>
      <c r="E411" s="10" t="str">
        <f t="shared" si="54"/>
        <v>WCV0088774</v>
      </c>
      <c r="F411" s="11">
        <f>VLOOKUP(E411,'[1]Policy Number &amp; Loss Info'!$H$4:$K$8916,2,FALSE)</f>
        <v>17859.12</v>
      </c>
      <c r="G411" s="11">
        <f>VLOOKUP(E411,'[1]Policy Number &amp; Loss Info'!$H$4:$K$8916,4,FALSE)</f>
        <v>0</v>
      </c>
      <c r="H411" s="12">
        <f>VLOOKUP(E411,'[1]Policy Number &amp; Loss Info'!$H$4:$K$8916,3,FALSE)</f>
        <v>0</v>
      </c>
      <c r="I411" s="13">
        <f t="shared" si="55"/>
        <v>0</v>
      </c>
      <c r="J411" s="14">
        <f t="shared" si="56"/>
        <v>0</v>
      </c>
      <c r="K411" s="10" t="s">
        <v>1927</v>
      </c>
      <c r="L411" s="10"/>
      <c r="M411" s="10" t="s">
        <v>67</v>
      </c>
      <c r="N411" s="10">
        <f>VLOOKUP(M411,[1]Array!$I$8:$J$14,2,FALSE)</f>
        <v>6</v>
      </c>
      <c r="O411" s="10">
        <v>5221</v>
      </c>
      <c r="P411" s="15">
        <v>45539</v>
      </c>
      <c r="Q411" s="10" t="s">
        <v>102</v>
      </c>
      <c r="R411" s="10" t="s">
        <v>1928</v>
      </c>
      <c r="S411" s="10" t="s">
        <v>1929</v>
      </c>
      <c r="T411" s="10">
        <v>0.93</v>
      </c>
      <c r="U411" s="10">
        <v>0</v>
      </c>
      <c r="V411" s="16">
        <v>0</v>
      </c>
      <c r="W411" s="16">
        <v>5352</v>
      </c>
      <c r="X411" s="16" t="str">
        <f>VLOOKUP(W411,[1]Array!$C$8:$D$15,2,TRUE)</f>
        <v>02  $5,000 - $9,999</v>
      </c>
      <c r="Y411" s="14">
        <f t="shared" si="57"/>
        <v>0</v>
      </c>
      <c r="Z411" s="14">
        <f t="shared" si="58"/>
        <v>0</v>
      </c>
      <c r="AA411" s="14">
        <f t="shared" si="59"/>
        <v>0.83333333333333337</v>
      </c>
      <c r="AB411" s="14">
        <f t="shared" si="60"/>
        <v>0</v>
      </c>
      <c r="AC411" s="14">
        <f t="shared" si="61"/>
        <v>1.0623895825475911E-2</v>
      </c>
      <c r="AD411" s="14">
        <f>(Y411*'[1]Scoring Model'!$K$17+'Working Data - V3'!Z411*'[1]Scoring Model'!$K$7+'Working Data - V3'!AA411*'[1]Scoring Model'!$K$9+'Working Data - V3'!AB411*'[1]Scoring Model'!$K$10+AC411*'[1]Scoring Model'!$K$11)</f>
        <v>0.16879144583176187</v>
      </c>
      <c r="AE411" s="14">
        <f t="shared" si="62"/>
        <v>4</v>
      </c>
      <c r="AF411" s="17" t="str">
        <f>VLOOKUP(AE411,'[1]Scoring Model'!$C$18:$D$27,2,FALSE)</f>
        <v>01  Low</v>
      </c>
      <c r="AG411" s="10" t="s">
        <v>1930</v>
      </c>
      <c r="AH411" s="10" t="s">
        <v>172</v>
      </c>
      <c r="AI411" s="16">
        <v>196213</v>
      </c>
      <c r="AJ411" s="18">
        <v>0</v>
      </c>
    </row>
    <row r="412" spans="2:36" ht="15" customHeight="1" x14ac:dyDescent="0.25">
      <c r="B412" s="10" t="s">
        <v>35</v>
      </c>
      <c r="C412" s="10" t="s">
        <v>36</v>
      </c>
      <c r="D412" s="10" t="s">
        <v>1931</v>
      </c>
      <c r="E412" s="10" t="str">
        <f t="shared" si="54"/>
        <v>WCV0087158</v>
      </c>
      <c r="F412" s="11">
        <f>VLOOKUP(E412,'[1]Policy Number &amp; Loss Info'!$H$4:$K$8916,2,FALSE)</f>
        <v>22619.5</v>
      </c>
      <c r="G412" s="11">
        <f>VLOOKUP(E412,'[1]Policy Number &amp; Loss Info'!$H$4:$K$8916,4,FALSE)</f>
        <v>0</v>
      </c>
      <c r="H412" s="12">
        <f>VLOOKUP(E412,'[1]Policy Number &amp; Loss Info'!$H$4:$K$8916,3,FALSE)</f>
        <v>0</v>
      </c>
      <c r="I412" s="13">
        <f t="shared" si="55"/>
        <v>0</v>
      </c>
      <c r="J412" s="14">
        <f t="shared" si="56"/>
        <v>0</v>
      </c>
      <c r="K412" s="10" t="s">
        <v>1932</v>
      </c>
      <c r="L412" s="10"/>
      <c r="M412" s="10" t="s">
        <v>161</v>
      </c>
      <c r="N412" s="10">
        <f>VLOOKUP(M412,[1]Array!$I$8:$J$14,2,FALSE)</f>
        <v>2</v>
      </c>
      <c r="O412" s="10">
        <v>8868</v>
      </c>
      <c r="P412" s="15">
        <v>45563</v>
      </c>
      <c r="Q412" s="10" t="s">
        <v>60</v>
      </c>
      <c r="R412" s="10" t="s">
        <v>402</v>
      </c>
      <c r="S412" s="10" t="s">
        <v>416</v>
      </c>
      <c r="T412" s="10">
        <v>0.91</v>
      </c>
      <c r="U412" s="10">
        <v>0</v>
      </c>
      <c r="V412" s="16">
        <v>0</v>
      </c>
      <c r="W412" s="16">
        <v>7458</v>
      </c>
      <c r="X412" s="16" t="str">
        <f>VLOOKUP(W412,[1]Array!$C$8:$D$15,2,TRUE)</f>
        <v>02  $5,000 - $9,999</v>
      </c>
      <c r="Y412" s="14">
        <f t="shared" si="57"/>
        <v>0</v>
      </c>
      <c r="Z412" s="14">
        <f t="shared" si="58"/>
        <v>0</v>
      </c>
      <c r="AA412" s="14">
        <f t="shared" si="59"/>
        <v>0.16666666666666666</v>
      </c>
      <c r="AB412" s="14">
        <f t="shared" si="60"/>
        <v>0</v>
      </c>
      <c r="AC412" s="14">
        <f t="shared" si="61"/>
        <v>1.4804375012406456E-2</v>
      </c>
      <c r="AD412" s="14">
        <f>(Y412*'[1]Scoring Model'!$K$17+'Working Data - V3'!Z412*'[1]Scoring Model'!$K$7+'Working Data - V3'!AA412*'[1]Scoring Model'!$K$9+'Working Data - V3'!AB412*'[1]Scoring Model'!$K$10+AC412*'[1]Scoring Model'!$K$11)</f>
        <v>3.6294208335814621E-2</v>
      </c>
      <c r="AE412" s="14">
        <f t="shared" si="62"/>
        <v>2</v>
      </c>
      <c r="AF412" s="17" t="str">
        <f>VLOOKUP(AE412,'[1]Scoring Model'!$C$18:$D$27,2,FALSE)</f>
        <v>01  Low</v>
      </c>
      <c r="AG412" s="10" t="s">
        <v>1933</v>
      </c>
      <c r="AH412" s="10" t="s">
        <v>418</v>
      </c>
      <c r="AI412" s="16">
        <v>1322087</v>
      </c>
      <c r="AJ412" s="18">
        <v>0</v>
      </c>
    </row>
    <row r="413" spans="2:36" ht="15" customHeight="1" x14ac:dyDescent="0.25">
      <c r="B413" s="10" t="s">
        <v>55</v>
      </c>
      <c r="C413" s="10" t="s">
        <v>56</v>
      </c>
      <c r="D413" s="10" t="s">
        <v>1934</v>
      </c>
      <c r="E413" s="10" t="str">
        <f t="shared" si="54"/>
        <v>WCV0087140</v>
      </c>
      <c r="F413" s="11">
        <f>VLOOKUP(E413,'[1]Policy Number &amp; Loss Info'!$H$4:$K$8916,2,FALSE)</f>
        <v>28646.19</v>
      </c>
      <c r="G413" s="11">
        <f>VLOOKUP(E413,'[1]Policy Number &amp; Loss Info'!$H$4:$K$8916,4,FALSE)</f>
        <v>0</v>
      </c>
      <c r="H413" s="12">
        <f>VLOOKUP(E413,'[1]Policy Number &amp; Loss Info'!$H$4:$K$8916,3,FALSE)</f>
        <v>0</v>
      </c>
      <c r="I413" s="13">
        <f t="shared" si="55"/>
        <v>0</v>
      </c>
      <c r="J413" s="14">
        <f t="shared" si="56"/>
        <v>0</v>
      </c>
      <c r="K413" s="10" t="s">
        <v>1935</v>
      </c>
      <c r="L413" s="10"/>
      <c r="M413" s="10" t="s">
        <v>161</v>
      </c>
      <c r="N413" s="10">
        <f>VLOOKUP(M413,[1]Array!$I$8:$J$14,2,FALSE)</f>
        <v>2</v>
      </c>
      <c r="O413" s="10">
        <v>9062</v>
      </c>
      <c r="P413" s="15">
        <v>45555</v>
      </c>
      <c r="Q413" s="10" t="s">
        <v>60</v>
      </c>
      <c r="R413" s="10" t="s">
        <v>1936</v>
      </c>
      <c r="S413" s="10" t="s">
        <v>1937</v>
      </c>
      <c r="T413" s="10">
        <v>0.89</v>
      </c>
      <c r="U413" s="10">
        <v>0</v>
      </c>
      <c r="V413" s="16">
        <v>0</v>
      </c>
      <c r="W413" s="16">
        <v>9285</v>
      </c>
      <c r="X413" s="16" t="str">
        <f>VLOOKUP(W413,[1]Array!$C$8:$D$15,2,TRUE)</f>
        <v>02  $5,000 - $9,999</v>
      </c>
      <c r="Y413" s="14">
        <f t="shared" si="57"/>
        <v>0</v>
      </c>
      <c r="Z413" s="14">
        <f t="shared" si="58"/>
        <v>0</v>
      </c>
      <c r="AA413" s="14">
        <f t="shared" si="59"/>
        <v>0.16666666666666666</v>
      </c>
      <c r="AB413" s="14">
        <f t="shared" si="60"/>
        <v>0</v>
      </c>
      <c r="AC413" s="14">
        <f t="shared" si="61"/>
        <v>1.8431030033547055E-2</v>
      </c>
      <c r="AD413" s="14">
        <f>(Y413*'[1]Scoring Model'!$K$17+'Working Data - V3'!Z413*'[1]Scoring Model'!$K$7+'Working Data - V3'!AA413*'[1]Scoring Model'!$K$9+'Working Data - V3'!AB413*'[1]Scoring Model'!$K$10+AC413*'[1]Scoring Model'!$K$11)</f>
        <v>3.7019539340042741E-2</v>
      </c>
      <c r="AE413" s="14">
        <f t="shared" si="62"/>
        <v>2</v>
      </c>
      <c r="AF413" s="17" t="str">
        <f>VLOOKUP(AE413,'[1]Scoring Model'!$C$18:$D$27,2,FALSE)</f>
        <v>01  Low</v>
      </c>
      <c r="AG413" s="10" t="s">
        <v>1938</v>
      </c>
      <c r="AH413" s="10" t="s">
        <v>518</v>
      </c>
      <c r="AI413" s="16">
        <v>1005421</v>
      </c>
      <c r="AJ413" s="18">
        <v>0</v>
      </c>
    </row>
    <row r="414" spans="2:36" ht="15" customHeight="1" x14ac:dyDescent="0.25">
      <c r="B414" s="10" t="s">
        <v>98</v>
      </c>
      <c r="C414" s="10" t="s">
        <v>46</v>
      </c>
      <c r="D414" s="10" t="s">
        <v>1939</v>
      </c>
      <c r="E414" s="10" t="str">
        <f t="shared" si="54"/>
        <v>WCV0087036</v>
      </c>
      <c r="F414" s="11">
        <f>VLOOKUP(E414,'[1]Policy Number &amp; Loss Info'!$H$4:$K$8916,2,FALSE)</f>
        <v>2700.63</v>
      </c>
      <c r="G414" s="11">
        <f>VLOOKUP(E414,'[1]Policy Number &amp; Loss Info'!$H$4:$K$8916,4,FALSE)</f>
        <v>0</v>
      </c>
      <c r="H414" s="12">
        <f>VLOOKUP(E414,'[1]Policy Number &amp; Loss Info'!$H$4:$K$8916,3,FALSE)</f>
        <v>0</v>
      </c>
      <c r="I414" s="13">
        <f t="shared" si="55"/>
        <v>0</v>
      </c>
      <c r="J414" s="14">
        <f t="shared" si="56"/>
        <v>0</v>
      </c>
      <c r="K414" s="10" t="s">
        <v>1940</v>
      </c>
      <c r="L414" s="10"/>
      <c r="M414" s="10" t="s">
        <v>49</v>
      </c>
      <c r="N414" s="10">
        <f>VLOOKUP(M414,[1]Array!$I$8:$J$14,2,FALSE)</f>
        <v>4</v>
      </c>
      <c r="O414" s="10">
        <v>8387</v>
      </c>
      <c r="P414" s="15">
        <v>45543</v>
      </c>
      <c r="Q414" s="10" t="s">
        <v>102</v>
      </c>
      <c r="R414" s="10" t="s">
        <v>573</v>
      </c>
      <c r="S414" s="10" t="s">
        <v>574</v>
      </c>
      <c r="T414" s="10">
        <v>1</v>
      </c>
      <c r="U414" s="10">
        <v>0</v>
      </c>
      <c r="V414" s="16">
        <v>0</v>
      </c>
      <c r="W414" s="16">
        <v>881</v>
      </c>
      <c r="X414" s="16" t="str">
        <f>VLOOKUP(W414,[1]Array!$C$8:$D$15,2,TRUE)</f>
        <v>01  $0 - $4,999</v>
      </c>
      <c r="Y414" s="14">
        <f t="shared" si="57"/>
        <v>0</v>
      </c>
      <c r="Z414" s="14">
        <f t="shared" si="58"/>
        <v>0</v>
      </c>
      <c r="AA414" s="14">
        <f t="shared" si="59"/>
        <v>0.5</v>
      </c>
      <c r="AB414" s="14">
        <f t="shared" si="60"/>
        <v>0</v>
      </c>
      <c r="AC414" s="14">
        <f t="shared" si="61"/>
        <v>1.7488139428707544E-3</v>
      </c>
      <c r="AD414" s="14">
        <f>(Y414*'[1]Scoring Model'!$K$17+'Working Data - V3'!Z414*'[1]Scoring Model'!$K$7+'Working Data - V3'!AA414*'[1]Scoring Model'!$K$9+'Working Data - V3'!AB414*'[1]Scoring Model'!$K$10+AC414*'[1]Scoring Model'!$K$11)</f>
        <v>0.10034976278857416</v>
      </c>
      <c r="AE414" s="14">
        <f t="shared" si="62"/>
        <v>3</v>
      </c>
      <c r="AF414" s="17" t="str">
        <f>VLOOKUP(AE414,'[1]Scoring Model'!$C$18:$D$27,2,FALSE)</f>
        <v>01  Low</v>
      </c>
      <c r="AG414" s="10" t="s">
        <v>791</v>
      </c>
      <c r="AH414" s="10" t="s">
        <v>1243</v>
      </c>
      <c r="AI414" s="16">
        <v>37603</v>
      </c>
      <c r="AJ414" s="18">
        <v>0</v>
      </c>
    </row>
    <row r="415" spans="2:36" ht="15" customHeight="1" x14ac:dyDescent="0.25">
      <c r="B415" s="10" t="s">
        <v>35</v>
      </c>
      <c r="C415" s="10" t="s">
        <v>36</v>
      </c>
      <c r="D415" s="10" t="s">
        <v>1941</v>
      </c>
      <c r="E415" s="10" t="str">
        <f t="shared" si="54"/>
        <v>WCV0085225</v>
      </c>
      <c r="F415" s="11">
        <f>VLOOKUP(E415,'[1]Policy Number &amp; Loss Info'!$H$4:$K$8916,2,FALSE)</f>
        <v>4267.8600000000006</v>
      </c>
      <c r="G415" s="11">
        <f>VLOOKUP(E415,'[1]Policy Number &amp; Loss Info'!$H$4:$K$8916,4,FALSE)</f>
        <v>0</v>
      </c>
      <c r="H415" s="12">
        <f>VLOOKUP(E415,'[1]Policy Number &amp; Loss Info'!$H$4:$K$8916,3,FALSE)</f>
        <v>0</v>
      </c>
      <c r="I415" s="13">
        <f t="shared" si="55"/>
        <v>0</v>
      </c>
      <c r="J415" s="14">
        <f t="shared" si="56"/>
        <v>0</v>
      </c>
      <c r="K415" s="10" t="s">
        <v>1942</v>
      </c>
      <c r="L415" s="10"/>
      <c r="M415" s="10" t="s">
        <v>87</v>
      </c>
      <c r="N415" s="10">
        <f>VLOOKUP(M415,[1]Array!$I$8:$J$14,2,FALSE)</f>
        <v>3</v>
      </c>
      <c r="O415" s="10">
        <v>2089</v>
      </c>
      <c r="P415" s="15">
        <v>45537</v>
      </c>
      <c r="Q415" s="10" t="s">
        <v>60</v>
      </c>
      <c r="R415" s="10" t="s">
        <v>1943</v>
      </c>
      <c r="S415" s="10" t="s">
        <v>1944</v>
      </c>
      <c r="T415" s="10">
        <v>1</v>
      </c>
      <c r="U415" s="10">
        <v>0</v>
      </c>
      <c r="V415" s="16">
        <v>0</v>
      </c>
      <c r="W415" s="16">
        <v>1407</v>
      </c>
      <c r="X415" s="16" t="str">
        <f>VLOOKUP(W415,[1]Array!$C$8:$D$15,2,TRUE)</f>
        <v>01  $0 - $4,999</v>
      </c>
      <c r="Y415" s="14">
        <f t="shared" si="57"/>
        <v>0</v>
      </c>
      <c r="Z415" s="14">
        <f t="shared" si="58"/>
        <v>0</v>
      </c>
      <c r="AA415" s="14">
        <f t="shared" si="59"/>
        <v>0.33333333333333331</v>
      </c>
      <c r="AB415" s="14">
        <f t="shared" si="60"/>
        <v>0</v>
      </c>
      <c r="AC415" s="14">
        <f t="shared" si="61"/>
        <v>2.7929412231772438E-3</v>
      </c>
      <c r="AD415" s="14">
        <f>(Y415*'[1]Scoring Model'!$K$17+'Working Data - V3'!Z415*'[1]Scoring Model'!$K$7+'Working Data - V3'!AA415*'[1]Scoring Model'!$K$9+'Working Data - V3'!AB415*'[1]Scoring Model'!$K$10+AC415*'[1]Scoring Model'!$K$11)</f>
        <v>6.7225254911302115E-2</v>
      </c>
      <c r="AE415" s="14">
        <f t="shared" si="62"/>
        <v>2</v>
      </c>
      <c r="AF415" s="17" t="str">
        <f>VLOOKUP(AE415,'[1]Scoring Model'!$C$18:$D$27,2,FALSE)</f>
        <v>01  Low</v>
      </c>
      <c r="AG415" s="10" t="s">
        <v>1945</v>
      </c>
      <c r="AH415" s="10" t="s">
        <v>1357</v>
      </c>
      <c r="AI415" s="16">
        <v>46767</v>
      </c>
      <c r="AJ415" s="18">
        <v>0</v>
      </c>
    </row>
    <row r="416" spans="2:36" ht="15" customHeight="1" x14ac:dyDescent="0.25">
      <c r="B416" s="10" t="s">
        <v>55</v>
      </c>
      <c r="C416" s="10" t="s">
        <v>36</v>
      </c>
      <c r="D416" s="10" t="s">
        <v>1946</v>
      </c>
      <c r="E416" s="10" t="str">
        <f t="shared" si="54"/>
        <v>WCV0085212</v>
      </c>
      <c r="F416" s="11">
        <f>VLOOKUP(E416,'[1]Policy Number &amp; Loss Info'!$H$4:$K$8916,2,FALSE)</f>
        <v>11496.33</v>
      </c>
      <c r="G416" s="11">
        <f>VLOOKUP(E416,'[1]Policy Number &amp; Loss Info'!$H$4:$K$8916,4,FALSE)</f>
        <v>0</v>
      </c>
      <c r="H416" s="12">
        <f>VLOOKUP(E416,'[1]Policy Number &amp; Loss Info'!$H$4:$K$8916,3,FALSE)</f>
        <v>0</v>
      </c>
      <c r="I416" s="13">
        <f t="shared" si="55"/>
        <v>0</v>
      </c>
      <c r="J416" s="14">
        <f t="shared" si="56"/>
        <v>0</v>
      </c>
      <c r="K416" s="10" t="s">
        <v>1947</v>
      </c>
      <c r="L416" s="10"/>
      <c r="M416" s="10" t="s">
        <v>49</v>
      </c>
      <c r="N416" s="10">
        <f>VLOOKUP(M416,[1]Array!$I$8:$J$14,2,FALSE)</f>
        <v>4</v>
      </c>
      <c r="O416" s="10">
        <v>7520</v>
      </c>
      <c r="P416" s="15">
        <v>45536</v>
      </c>
      <c r="Q416" s="10" t="s">
        <v>40</v>
      </c>
      <c r="R416" s="10" t="s">
        <v>1355</v>
      </c>
      <c r="S416" s="10" t="s">
        <v>1948</v>
      </c>
      <c r="T416" s="10">
        <v>1</v>
      </c>
      <c r="U416" s="10">
        <v>0</v>
      </c>
      <c r="V416" s="16">
        <v>0</v>
      </c>
      <c r="W416" s="16">
        <v>3655</v>
      </c>
      <c r="X416" s="16" t="str">
        <f>VLOOKUP(W416,[1]Array!$C$8:$D$15,2,TRUE)</f>
        <v>01  $0 - $4,999</v>
      </c>
      <c r="Y416" s="14">
        <f t="shared" si="57"/>
        <v>0</v>
      </c>
      <c r="Z416" s="14">
        <f t="shared" si="58"/>
        <v>0</v>
      </c>
      <c r="AA416" s="14">
        <f t="shared" si="59"/>
        <v>0.5</v>
      </c>
      <c r="AB416" s="14">
        <f t="shared" si="60"/>
        <v>0</v>
      </c>
      <c r="AC416" s="14">
        <f t="shared" si="61"/>
        <v>7.2552950751334933E-3</v>
      </c>
      <c r="AD416" s="14">
        <f>(Y416*'[1]Scoring Model'!$K$17+'Working Data - V3'!Z416*'[1]Scoring Model'!$K$7+'Working Data - V3'!AA416*'[1]Scoring Model'!$K$9+'Working Data - V3'!AB416*'[1]Scoring Model'!$K$10+AC416*'[1]Scoring Model'!$K$11)</f>
        <v>0.1014510590150267</v>
      </c>
      <c r="AE416" s="14">
        <f t="shared" si="62"/>
        <v>3</v>
      </c>
      <c r="AF416" s="17" t="str">
        <f>VLOOKUP(AE416,'[1]Scoring Model'!$C$18:$D$27,2,FALSE)</f>
        <v>01  Low</v>
      </c>
      <c r="AG416" s="10" t="s">
        <v>263</v>
      </c>
      <c r="AH416" s="10" t="s">
        <v>723</v>
      </c>
      <c r="AI416" s="16">
        <v>177154</v>
      </c>
      <c r="AJ416" s="18">
        <v>0</v>
      </c>
    </row>
    <row r="417" spans="2:36" ht="15" customHeight="1" x14ac:dyDescent="0.25">
      <c r="B417" s="10" t="s">
        <v>55</v>
      </c>
      <c r="C417" s="10" t="s">
        <v>36</v>
      </c>
      <c r="D417" s="10" t="s">
        <v>1949</v>
      </c>
      <c r="E417" s="10" t="str">
        <f t="shared" si="54"/>
        <v>WCV0083733</v>
      </c>
      <c r="F417" s="11">
        <f>VLOOKUP(E417,'[1]Policy Number &amp; Loss Info'!$H$4:$K$8916,2,FALSE)</f>
        <v>47707.41</v>
      </c>
      <c r="G417" s="11">
        <f>VLOOKUP(E417,'[1]Policy Number &amp; Loss Info'!$H$4:$K$8916,4,FALSE)</f>
        <v>2770.38</v>
      </c>
      <c r="H417" s="12">
        <f>VLOOKUP(E417,'[1]Policy Number &amp; Loss Info'!$H$4:$K$8916,3,FALSE)</f>
        <v>2</v>
      </c>
      <c r="I417" s="13">
        <f t="shared" si="55"/>
        <v>5.8070224311066142E-2</v>
      </c>
      <c r="J417" s="14">
        <f t="shared" si="56"/>
        <v>4.1922208730258044</v>
      </c>
      <c r="K417" s="10" t="s">
        <v>1950</v>
      </c>
      <c r="L417" s="10"/>
      <c r="M417" s="10" t="s">
        <v>49</v>
      </c>
      <c r="N417" s="10">
        <f>VLOOKUP(M417,[1]Array!$I$8:$J$14,2,FALSE)</f>
        <v>4</v>
      </c>
      <c r="O417" s="10">
        <v>8380</v>
      </c>
      <c r="P417" s="15">
        <v>45554</v>
      </c>
      <c r="Q417" s="10" t="s">
        <v>40</v>
      </c>
      <c r="R417" s="10" t="s">
        <v>1951</v>
      </c>
      <c r="S417" s="10" t="s">
        <v>1952</v>
      </c>
      <c r="T417" s="10">
        <v>1.43</v>
      </c>
      <c r="U417" s="10">
        <v>0</v>
      </c>
      <c r="V417" s="16">
        <v>0</v>
      </c>
      <c r="W417" s="16">
        <v>13311</v>
      </c>
      <c r="X417" s="16" t="str">
        <f>VLOOKUP(W417,[1]Array!$C$8:$D$15,2,TRUE)</f>
        <v>03  $10,000 - $14,999</v>
      </c>
      <c r="Y417" s="14">
        <f t="shared" si="57"/>
        <v>2.9035112155533071E-2</v>
      </c>
      <c r="Z417" s="14">
        <f t="shared" si="58"/>
        <v>2.8852960158600095E-2</v>
      </c>
      <c r="AA417" s="14">
        <f t="shared" si="59"/>
        <v>0.5</v>
      </c>
      <c r="AB417" s="14">
        <f t="shared" si="60"/>
        <v>0.42999999999999994</v>
      </c>
      <c r="AC417" s="14">
        <f t="shared" si="61"/>
        <v>2.6422772296881513E-2</v>
      </c>
      <c r="AD417" s="14">
        <f>(Y417*'[1]Scoring Model'!$K$17+'Working Data - V3'!Z417*'[1]Scoring Model'!$K$7+'Working Data - V3'!AA417*'[1]Scoring Model'!$K$9+'Working Data - V3'!AB417*'[1]Scoring Model'!$K$10+AC417*'[1]Scoring Model'!$K$11)</f>
        <v>0.18426568013775624</v>
      </c>
      <c r="AE417" s="14">
        <f t="shared" si="62"/>
        <v>4</v>
      </c>
      <c r="AF417" s="17" t="str">
        <f>VLOOKUP(AE417,'[1]Scoring Model'!$C$18:$D$27,2,FALSE)</f>
        <v>01  Low</v>
      </c>
      <c r="AG417" s="10" t="s">
        <v>875</v>
      </c>
      <c r="AH417" s="10" t="s">
        <v>1953</v>
      </c>
      <c r="AI417" s="16">
        <v>654484</v>
      </c>
      <c r="AJ417" s="18">
        <v>0</v>
      </c>
    </row>
    <row r="418" spans="2:36" ht="15" customHeight="1" x14ac:dyDescent="0.25">
      <c r="B418" s="10" t="s">
        <v>55</v>
      </c>
      <c r="C418" s="10" t="s">
        <v>36</v>
      </c>
      <c r="D418" s="10" t="s">
        <v>1954</v>
      </c>
      <c r="E418" s="10" t="str">
        <f t="shared" si="54"/>
        <v>WCV0083708</v>
      </c>
      <c r="F418" s="11">
        <f>VLOOKUP(E418,'[1]Policy Number &amp; Loss Info'!$H$4:$K$8916,2,FALSE)</f>
        <v>10149.549999999999</v>
      </c>
      <c r="G418" s="11">
        <f>VLOOKUP(E418,'[1]Policy Number &amp; Loss Info'!$H$4:$K$8916,4,FALSE)</f>
        <v>0</v>
      </c>
      <c r="H418" s="12">
        <f>VLOOKUP(E418,'[1]Policy Number &amp; Loss Info'!$H$4:$K$8916,3,FALSE)</f>
        <v>0</v>
      </c>
      <c r="I418" s="13">
        <f t="shared" si="55"/>
        <v>0</v>
      </c>
      <c r="J418" s="14">
        <f t="shared" si="56"/>
        <v>0</v>
      </c>
      <c r="K418" s="10" t="s">
        <v>1955</v>
      </c>
      <c r="L418" s="10"/>
      <c r="M418" s="10" t="s">
        <v>67</v>
      </c>
      <c r="N418" s="10">
        <f>VLOOKUP(M418,[1]Array!$I$8:$J$14,2,FALSE)</f>
        <v>6</v>
      </c>
      <c r="O418" s="10">
        <v>83</v>
      </c>
      <c r="P418" s="15">
        <v>45550</v>
      </c>
      <c r="Q418" s="10" t="s">
        <v>545</v>
      </c>
      <c r="R418" s="10" t="s">
        <v>375</v>
      </c>
      <c r="S418" s="10" t="s">
        <v>1745</v>
      </c>
      <c r="T418" s="10">
        <v>0.83</v>
      </c>
      <c r="U418" s="10">
        <v>0</v>
      </c>
      <c r="V418" s="16">
        <v>0</v>
      </c>
      <c r="W418" s="16">
        <v>3517</v>
      </c>
      <c r="X418" s="16" t="str">
        <f>VLOOKUP(W418,[1]Array!$C$8:$D$15,2,TRUE)</f>
        <v>01  $0 - $4,999</v>
      </c>
      <c r="Y418" s="14">
        <f t="shared" si="57"/>
        <v>0</v>
      </c>
      <c r="Z418" s="14">
        <f t="shared" si="58"/>
        <v>0</v>
      </c>
      <c r="AA418" s="14">
        <f t="shared" si="59"/>
        <v>0.83333333333333337</v>
      </c>
      <c r="AB418" s="14">
        <f t="shared" si="60"/>
        <v>0</v>
      </c>
      <c r="AC418" s="14">
        <f t="shared" si="61"/>
        <v>6.9813605415169622E-3</v>
      </c>
      <c r="AD418" s="14">
        <f>(Y418*'[1]Scoring Model'!$K$17+'Working Data - V3'!Z418*'[1]Scoring Model'!$K$7+'Working Data - V3'!AA418*'[1]Scoring Model'!$K$9+'Working Data - V3'!AB418*'[1]Scoring Model'!$K$10+AC418*'[1]Scoring Model'!$K$11)</f>
        <v>0.16806293877497008</v>
      </c>
      <c r="AE418" s="14">
        <f t="shared" si="62"/>
        <v>4</v>
      </c>
      <c r="AF418" s="17" t="str">
        <f>VLOOKUP(AE418,'[1]Scoring Model'!$C$18:$D$27,2,FALSE)</f>
        <v>01  Low</v>
      </c>
      <c r="AG418" s="10" t="s">
        <v>1956</v>
      </c>
      <c r="AH418" s="10" t="s">
        <v>715</v>
      </c>
      <c r="AI418" s="16">
        <v>240832</v>
      </c>
      <c r="AJ418" s="18">
        <v>0</v>
      </c>
    </row>
    <row r="419" spans="2:36" ht="15" customHeight="1" x14ac:dyDescent="0.25">
      <c r="B419" s="10" t="s">
        <v>55</v>
      </c>
      <c r="C419" s="10" t="s">
        <v>36</v>
      </c>
      <c r="D419" s="10" t="s">
        <v>1957</v>
      </c>
      <c r="E419" s="10" t="str">
        <f t="shared" si="54"/>
        <v>WCV0082194</v>
      </c>
      <c r="F419" s="11">
        <f>VLOOKUP(E419,'[1]Policy Number &amp; Loss Info'!$H$4:$K$8916,2,FALSE)</f>
        <v>14568.89</v>
      </c>
      <c r="G419" s="11">
        <f>VLOOKUP(E419,'[1]Policy Number &amp; Loss Info'!$H$4:$K$8916,4,FALSE)</f>
        <v>0</v>
      </c>
      <c r="H419" s="12">
        <f>VLOOKUP(E419,'[1]Policy Number &amp; Loss Info'!$H$4:$K$8916,3,FALSE)</f>
        <v>0</v>
      </c>
      <c r="I419" s="13">
        <f t="shared" si="55"/>
        <v>0</v>
      </c>
      <c r="J419" s="14">
        <f t="shared" si="56"/>
        <v>0</v>
      </c>
      <c r="K419" s="10" t="s">
        <v>1958</v>
      </c>
      <c r="L419" s="10"/>
      <c r="M419" s="10" t="s">
        <v>49</v>
      </c>
      <c r="N419" s="10">
        <f>VLOOKUP(M419,[1]Array!$I$8:$J$14,2,FALSE)</f>
        <v>4</v>
      </c>
      <c r="O419" s="10">
        <v>9033</v>
      </c>
      <c r="P419" s="15">
        <v>45547</v>
      </c>
      <c r="Q419" s="10" t="s">
        <v>60</v>
      </c>
      <c r="R419" s="10" t="s">
        <v>1959</v>
      </c>
      <c r="S419" s="10" t="s">
        <v>1960</v>
      </c>
      <c r="T419" s="10">
        <v>1</v>
      </c>
      <c r="U419" s="10">
        <v>0</v>
      </c>
      <c r="V419" s="16">
        <v>0</v>
      </c>
      <c r="W419" s="16">
        <v>4523</v>
      </c>
      <c r="X419" s="16" t="str">
        <f>VLOOKUP(W419,[1]Array!$C$8:$D$15,2,TRUE)</f>
        <v>01  $0 - $4,999</v>
      </c>
      <c r="Y419" s="14">
        <f t="shared" si="57"/>
        <v>0</v>
      </c>
      <c r="Z419" s="14">
        <f t="shared" si="58"/>
        <v>0</v>
      </c>
      <c r="AA419" s="14">
        <f t="shared" si="59"/>
        <v>0.5</v>
      </c>
      <c r="AB419" s="14">
        <f t="shared" si="60"/>
        <v>0</v>
      </c>
      <c r="AC419" s="14">
        <f t="shared" si="61"/>
        <v>8.9783035909244292E-3</v>
      </c>
      <c r="AD419" s="14">
        <f>(Y419*'[1]Scoring Model'!$K$17+'Working Data - V3'!Z419*'[1]Scoring Model'!$K$7+'Working Data - V3'!AA419*'[1]Scoring Model'!$K$9+'Working Data - V3'!AB419*'[1]Scoring Model'!$K$10+AC419*'[1]Scoring Model'!$K$11)</f>
        <v>0.1017956607181849</v>
      </c>
      <c r="AE419" s="14">
        <f t="shared" si="62"/>
        <v>3</v>
      </c>
      <c r="AF419" s="17" t="str">
        <f>VLOOKUP(AE419,'[1]Scoring Model'!$C$18:$D$27,2,FALSE)</f>
        <v>01  Low</v>
      </c>
      <c r="AG419" s="10" t="s">
        <v>1961</v>
      </c>
      <c r="AH419" s="10" t="s">
        <v>680</v>
      </c>
      <c r="AI419" s="16">
        <v>231171</v>
      </c>
      <c r="AJ419" s="18">
        <v>0</v>
      </c>
    </row>
    <row r="420" spans="2:36" ht="15" customHeight="1" x14ac:dyDescent="0.25">
      <c r="B420" s="10" t="s">
        <v>35</v>
      </c>
      <c r="C420" s="10" t="s">
        <v>36</v>
      </c>
      <c r="D420" s="10" t="s">
        <v>1962</v>
      </c>
      <c r="E420" s="10" t="str">
        <f t="shared" si="54"/>
        <v>WCV0079423</v>
      </c>
      <c r="F420" s="11">
        <f>VLOOKUP(E420,'[1]Policy Number &amp; Loss Info'!$H$4:$K$8916,2,FALSE)</f>
        <v>6275.63</v>
      </c>
      <c r="G420" s="11">
        <f>VLOOKUP(E420,'[1]Policy Number &amp; Loss Info'!$H$4:$K$8916,4,FALSE)</f>
        <v>0</v>
      </c>
      <c r="H420" s="12">
        <f>VLOOKUP(E420,'[1]Policy Number &amp; Loss Info'!$H$4:$K$8916,3,FALSE)</f>
        <v>0</v>
      </c>
      <c r="I420" s="13">
        <f t="shared" si="55"/>
        <v>0</v>
      </c>
      <c r="J420" s="14">
        <f t="shared" si="56"/>
        <v>0</v>
      </c>
      <c r="K420" s="10" t="s">
        <v>1963</v>
      </c>
      <c r="L420" s="10"/>
      <c r="M420" s="10" t="s">
        <v>87</v>
      </c>
      <c r="N420" s="10">
        <f>VLOOKUP(M420,[1]Array!$I$8:$J$14,2,FALSE)</f>
        <v>3</v>
      </c>
      <c r="O420" s="10">
        <v>9014</v>
      </c>
      <c r="P420" s="15">
        <v>45554</v>
      </c>
      <c r="Q420" s="10" t="s">
        <v>60</v>
      </c>
      <c r="R420" s="10" t="s">
        <v>133</v>
      </c>
      <c r="S420" s="10" t="s">
        <v>1964</v>
      </c>
      <c r="T420" s="10">
        <v>1</v>
      </c>
      <c r="U420" s="10">
        <v>0</v>
      </c>
      <c r="V420" s="16">
        <v>0</v>
      </c>
      <c r="W420" s="16">
        <v>2058</v>
      </c>
      <c r="X420" s="16" t="str">
        <f>VLOOKUP(W420,[1]Array!$C$8:$D$15,2,TRUE)</f>
        <v>01  $0 - $4,999</v>
      </c>
      <c r="Y420" s="14">
        <f t="shared" si="57"/>
        <v>0</v>
      </c>
      <c r="Z420" s="14">
        <f t="shared" si="58"/>
        <v>0</v>
      </c>
      <c r="AA420" s="14">
        <f t="shared" si="59"/>
        <v>0.33333333333333331</v>
      </c>
      <c r="AB420" s="14">
        <f t="shared" si="60"/>
        <v>0</v>
      </c>
      <c r="AC420" s="14">
        <f t="shared" si="61"/>
        <v>4.0851976100204461E-3</v>
      </c>
      <c r="AD420" s="14">
        <f>(Y420*'[1]Scoring Model'!$K$17+'Working Data - V3'!Z420*'[1]Scoring Model'!$K$7+'Working Data - V3'!AA420*'[1]Scoring Model'!$K$9+'Working Data - V3'!AB420*'[1]Scoring Model'!$K$10+AC420*'[1]Scoring Model'!$K$11)</f>
        <v>6.748370618867075E-2</v>
      </c>
      <c r="AE420" s="14">
        <f t="shared" si="62"/>
        <v>2</v>
      </c>
      <c r="AF420" s="17" t="str">
        <f>VLOOKUP(AE420,'[1]Scoring Model'!$C$18:$D$27,2,FALSE)</f>
        <v>01  Low</v>
      </c>
      <c r="AG420" s="10" t="s">
        <v>1965</v>
      </c>
      <c r="AH420" s="10" t="s">
        <v>361</v>
      </c>
      <c r="AI420" s="16">
        <v>118602</v>
      </c>
      <c r="AJ420" s="18">
        <v>0</v>
      </c>
    </row>
    <row r="421" spans="2:36" ht="15" customHeight="1" x14ac:dyDescent="0.25">
      <c r="B421" s="10" t="s">
        <v>55</v>
      </c>
      <c r="C421" s="10" t="s">
        <v>1966</v>
      </c>
      <c r="D421" s="10" t="s">
        <v>1967</v>
      </c>
      <c r="E421" s="10" t="str">
        <f t="shared" si="54"/>
        <v>WCV0078224</v>
      </c>
      <c r="F421" s="11">
        <f>VLOOKUP(E421,'[1]Policy Number &amp; Loss Info'!$H$4:$K$8916,2,FALSE)</f>
        <v>3436.62</v>
      </c>
      <c r="G421" s="11">
        <f>VLOOKUP(E421,'[1]Policy Number &amp; Loss Info'!$H$4:$K$8916,4,FALSE)</f>
        <v>0</v>
      </c>
      <c r="H421" s="12">
        <f>VLOOKUP(E421,'[1]Policy Number &amp; Loss Info'!$H$4:$K$8916,3,FALSE)</f>
        <v>0</v>
      </c>
      <c r="I421" s="13">
        <f t="shared" si="55"/>
        <v>0</v>
      </c>
      <c r="J421" s="14">
        <f t="shared" si="56"/>
        <v>0</v>
      </c>
      <c r="K421" s="10" t="s">
        <v>1968</v>
      </c>
      <c r="L421" s="10"/>
      <c r="M421" s="10" t="s">
        <v>67</v>
      </c>
      <c r="N421" s="10">
        <f>VLOOKUP(M421,[1]Array!$I$8:$J$14,2,FALSE)</f>
        <v>6</v>
      </c>
      <c r="O421" s="10">
        <v>5190</v>
      </c>
      <c r="P421" s="15">
        <v>45555</v>
      </c>
      <c r="Q421" s="10" t="s">
        <v>60</v>
      </c>
      <c r="R421" s="10" t="s">
        <v>1969</v>
      </c>
      <c r="S421" s="10" t="s">
        <v>1970</v>
      </c>
      <c r="T421" s="10">
        <v>1</v>
      </c>
      <c r="U421" s="10">
        <v>0</v>
      </c>
      <c r="V421" s="16">
        <v>0</v>
      </c>
      <c r="W421" s="16">
        <v>1272</v>
      </c>
      <c r="X421" s="16" t="str">
        <f>VLOOKUP(W421,[1]Array!$C$8:$D$15,2,TRUE)</f>
        <v>01  $0 - $4,999</v>
      </c>
      <c r="Y421" s="14">
        <f t="shared" si="57"/>
        <v>0</v>
      </c>
      <c r="Z421" s="14">
        <f t="shared" si="58"/>
        <v>0</v>
      </c>
      <c r="AA421" s="14">
        <f t="shared" si="59"/>
        <v>0.83333333333333337</v>
      </c>
      <c r="AB421" s="14">
        <f t="shared" si="60"/>
        <v>0</v>
      </c>
      <c r="AC421" s="14">
        <f t="shared" si="61"/>
        <v>2.5249617881175934E-3</v>
      </c>
      <c r="AD421" s="14">
        <f>(Y421*'[1]Scoring Model'!$K$17+'Working Data - V3'!Z421*'[1]Scoring Model'!$K$7+'Working Data - V3'!AA421*'[1]Scoring Model'!$K$9+'Working Data - V3'!AB421*'[1]Scoring Model'!$K$10+AC421*'[1]Scoring Model'!$K$11)</f>
        <v>0.16717165902429021</v>
      </c>
      <c r="AE421" s="14">
        <f t="shared" si="62"/>
        <v>4</v>
      </c>
      <c r="AF421" s="17" t="str">
        <f>VLOOKUP(AE421,'[1]Scoring Model'!$C$18:$D$27,2,FALSE)</f>
        <v>01  Low</v>
      </c>
      <c r="AG421" s="10" t="s">
        <v>660</v>
      </c>
      <c r="AH421" s="10" t="s">
        <v>812</v>
      </c>
      <c r="AI421" s="16">
        <v>43892</v>
      </c>
      <c r="AJ421" s="18">
        <v>0</v>
      </c>
    </row>
    <row r="422" spans="2:36" ht="15" customHeight="1" x14ac:dyDescent="0.25">
      <c r="B422" s="10" t="s">
        <v>98</v>
      </c>
      <c r="C422" s="10" t="s">
        <v>46</v>
      </c>
      <c r="D422" s="10" t="s">
        <v>1971</v>
      </c>
      <c r="E422" s="10" t="str">
        <f t="shared" si="54"/>
        <v>WCV0021012</v>
      </c>
      <c r="F422" s="11">
        <f>VLOOKUP(E422,'[1]Policy Number &amp; Loss Info'!$H$4:$K$8916,2,FALSE)</f>
        <v>11422.44</v>
      </c>
      <c r="G422" s="11">
        <f>VLOOKUP(E422,'[1]Policy Number &amp; Loss Info'!$H$4:$K$8916,4,FALSE)</f>
        <v>0</v>
      </c>
      <c r="H422" s="12">
        <f>VLOOKUP(E422,'[1]Policy Number &amp; Loss Info'!$H$4:$K$8916,3,FALSE)</f>
        <v>0</v>
      </c>
      <c r="I422" s="13">
        <f t="shared" si="55"/>
        <v>0</v>
      </c>
      <c r="J422" s="14">
        <f t="shared" si="56"/>
        <v>0</v>
      </c>
      <c r="K422" s="10" t="s">
        <v>1972</v>
      </c>
      <c r="L422" s="10"/>
      <c r="M422" s="10" t="s">
        <v>87</v>
      </c>
      <c r="N422" s="10">
        <f>VLOOKUP(M422,[1]Array!$I$8:$J$14,2,FALSE)</f>
        <v>3</v>
      </c>
      <c r="O422" s="10">
        <v>8018</v>
      </c>
      <c r="P422" s="15">
        <v>45536</v>
      </c>
      <c r="Q422" s="10" t="s">
        <v>102</v>
      </c>
      <c r="R422" s="10" t="s">
        <v>1500</v>
      </c>
      <c r="S422" s="10" t="s">
        <v>1829</v>
      </c>
      <c r="T422" s="10">
        <v>1</v>
      </c>
      <c r="U422" s="10">
        <v>0</v>
      </c>
      <c r="V422" s="16">
        <v>0</v>
      </c>
      <c r="W422" s="16">
        <v>3894</v>
      </c>
      <c r="X422" s="16" t="str">
        <f>VLOOKUP(W422,[1]Array!$C$8:$D$15,2,TRUE)</f>
        <v>01  $0 - $4,999</v>
      </c>
      <c r="Y422" s="14">
        <f t="shared" si="57"/>
        <v>0</v>
      </c>
      <c r="Z422" s="14">
        <f t="shared" si="58"/>
        <v>0</v>
      </c>
      <c r="AA422" s="14">
        <f t="shared" si="59"/>
        <v>0.33333333333333331</v>
      </c>
      <c r="AB422" s="14">
        <f t="shared" si="60"/>
        <v>0</v>
      </c>
      <c r="AC422" s="14">
        <f t="shared" si="61"/>
        <v>7.7297179268316892E-3</v>
      </c>
      <c r="AD422" s="14">
        <f>(Y422*'[1]Scoring Model'!$K$17+'Working Data - V3'!Z422*'[1]Scoring Model'!$K$7+'Working Data - V3'!AA422*'[1]Scoring Model'!$K$9+'Working Data - V3'!AB422*'[1]Scoring Model'!$K$10+AC422*'[1]Scoring Model'!$K$11)</f>
        <v>6.8212610252032999E-2</v>
      </c>
      <c r="AE422" s="14">
        <f t="shared" si="62"/>
        <v>2</v>
      </c>
      <c r="AF422" s="17" t="str">
        <f>VLOOKUP(AE422,'[1]Scoring Model'!$C$18:$D$27,2,FALSE)</f>
        <v>01  Low</v>
      </c>
      <c r="AG422" s="10" t="s">
        <v>1973</v>
      </c>
      <c r="AH422" s="10" t="s">
        <v>1243</v>
      </c>
      <c r="AI422" s="16">
        <v>148965</v>
      </c>
      <c r="AJ422" s="18">
        <v>0</v>
      </c>
    </row>
    <row r="423" spans="2:36" ht="15" customHeight="1" x14ac:dyDescent="0.25">
      <c r="B423" s="10" t="s">
        <v>35</v>
      </c>
      <c r="C423" s="10" t="s">
        <v>36</v>
      </c>
      <c r="D423" s="10" t="s">
        <v>1974</v>
      </c>
      <c r="E423" s="10" t="str">
        <f t="shared" si="54"/>
        <v>WCV0075089</v>
      </c>
      <c r="F423" s="11">
        <f>VLOOKUP(E423,'[1]Policy Number &amp; Loss Info'!$H$4:$K$8916,2,FALSE)</f>
        <v>4276.87</v>
      </c>
      <c r="G423" s="11">
        <f>VLOOKUP(E423,'[1]Policy Number &amp; Loss Info'!$H$4:$K$8916,4,FALSE)</f>
        <v>0</v>
      </c>
      <c r="H423" s="12">
        <f>VLOOKUP(E423,'[1]Policy Number &amp; Loss Info'!$H$4:$K$8916,3,FALSE)</f>
        <v>0</v>
      </c>
      <c r="I423" s="13">
        <f t="shared" si="55"/>
        <v>0</v>
      </c>
      <c r="J423" s="14">
        <f t="shared" si="56"/>
        <v>0</v>
      </c>
      <c r="K423" s="10" t="s">
        <v>1975</v>
      </c>
      <c r="L423" s="10"/>
      <c r="M423" s="10" t="s">
        <v>87</v>
      </c>
      <c r="N423" s="10">
        <f>VLOOKUP(M423,[1]Array!$I$8:$J$14,2,FALSE)</f>
        <v>3</v>
      </c>
      <c r="O423" s="10">
        <v>2883</v>
      </c>
      <c r="P423" s="15">
        <v>45540</v>
      </c>
      <c r="Q423" s="10" t="s">
        <v>60</v>
      </c>
      <c r="R423" s="10" t="s">
        <v>1976</v>
      </c>
      <c r="S423" s="10" t="s">
        <v>1977</v>
      </c>
      <c r="T423" s="10">
        <v>1</v>
      </c>
      <c r="U423" s="10">
        <v>0</v>
      </c>
      <c r="V423" s="16">
        <v>0</v>
      </c>
      <c r="W423" s="16">
        <v>1611</v>
      </c>
      <c r="X423" s="16" t="str">
        <f>VLOOKUP(W423,[1]Array!$C$8:$D$15,2,TRUE)</f>
        <v>01  $0 - $4,999</v>
      </c>
      <c r="Y423" s="14">
        <f t="shared" si="57"/>
        <v>0</v>
      </c>
      <c r="Z423" s="14">
        <f t="shared" si="58"/>
        <v>0</v>
      </c>
      <c r="AA423" s="14">
        <f t="shared" si="59"/>
        <v>0.33333333333333331</v>
      </c>
      <c r="AB423" s="14">
        <f t="shared" si="60"/>
        <v>0</v>
      </c>
      <c r="AC423" s="14">
        <f t="shared" si="61"/>
        <v>3.1978879250451593E-3</v>
      </c>
      <c r="AD423" s="14">
        <f>(Y423*'[1]Scoring Model'!$K$17+'Working Data - V3'!Z423*'[1]Scoring Model'!$K$7+'Working Data - V3'!AA423*'[1]Scoring Model'!$K$9+'Working Data - V3'!AB423*'[1]Scoring Model'!$K$10+AC423*'[1]Scoring Model'!$K$11)</f>
        <v>6.7306244251675695E-2</v>
      </c>
      <c r="AE423" s="14">
        <f t="shared" si="62"/>
        <v>2</v>
      </c>
      <c r="AF423" s="17" t="str">
        <f>VLOOKUP(AE423,'[1]Scoring Model'!$C$18:$D$27,2,FALSE)</f>
        <v>01  Low</v>
      </c>
      <c r="AG423" s="10" t="s">
        <v>1188</v>
      </c>
      <c r="AH423" s="10" t="s">
        <v>1516</v>
      </c>
      <c r="AI423" s="16">
        <v>36000</v>
      </c>
      <c r="AJ423" s="18">
        <v>0</v>
      </c>
    </row>
    <row r="424" spans="2:36" ht="15" customHeight="1" x14ac:dyDescent="0.25">
      <c r="B424" s="10" t="s">
        <v>98</v>
      </c>
      <c r="C424" s="10" t="s">
        <v>46</v>
      </c>
      <c r="D424" s="10" t="s">
        <v>1978</v>
      </c>
      <c r="E424" s="10" t="str">
        <f t="shared" si="54"/>
        <v>WCV0021771</v>
      </c>
      <c r="F424" s="11">
        <f>VLOOKUP(E424,'[1]Policy Number &amp; Loss Info'!$H$4:$K$8916,2,FALSE)</f>
        <v>50624.44</v>
      </c>
      <c r="G424" s="11">
        <f>VLOOKUP(E424,'[1]Policy Number &amp; Loss Info'!$H$4:$K$8916,4,FALSE)</f>
        <v>0</v>
      </c>
      <c r="H424" s="12">
        <f>VLOOKUP(E424,'[1]Policy Number &amp; Loss Info'!$H$4:$K$8916,3,FALSE)</f>
        <v>0</v>
      </c>
      <c r="I424" s="13">
        <f t="shared" si="55"/>
        <v>0</v>
      </c>
      <c r="J424" s="14">
        <f t="shared" si="56"/>
        <v>0</v>
      </c>
      <c r="K424" s="10" t="s">
        <v>1979</v>
      </c>
      <c r="L424" s="10"/>
      <c r="M424" s="10" t="s">
        <v>87</v>
      </c>
      <c r="N424" s="10">
        <f>VLOOKUP(M424,[1]Array!$I$8:$J$14,2,FALSE)</f>
        <v>3</v>
      </c>
      <c r="O424" s="10">
        <v>8044</v>
      </c>
      <c r="P424" s="15">
        <v>45540</v>
      </c>
      <c r="Q424" s="10" t="s">
        <v>102</v>
      </c>
      <c r="R424" s="10" t="s">
        <v>103</v>
      </c>
      <c r="S424" s="10" t="s">
        <v>1980</v>
      </c>
      <c r="T424" s="10">
        <v>0.83</v>
      </c>
      <c r="U424" s="10">
        <v>0</v>
      </c>
      <c r="V424" s="16">
        <v>0</v>
      </c>
      <c r="W424" s="16">
        <v>16163</v>
      </c>
      <c r="X424" s="16" t="str">
        <f>VLOOKUP(W424,[1]Array!$C$8:$D$15,2,TRUE)</f>
        <v>04  $15,000 - $24,999</v>
      </c>
      <c r="Y424" s="14">
        <f t="shared" si="57"/>
        <v>0</v>
      </c>
      <c r="Z424" s="14">
        <f t="shared" si="58"/>
        <v>0</v>
      </c>
      <c r="AA424" s="14">
        <f t="shared" si="59"/>
        <v>0.33333333333333331</v>
      </c>
      <c r="AB424" s="14">
        <f t="shared" si="60"/>
        <v>0</v>
      </c>
      <c r="AC424" s="14">
        <f t="shared" si="61"/>
        <v>3.2084085991623164E-2</v>
      </c>
      <c r="AD424" s="14">
        <f>(Y424*'[1]Scoring Model'!$K$17+'Working Data - V3'!Z424*'[1]Scoring Model'!$K$7+'Working Data - V3'!AA424*'[1]Scoring Model'!$K$9+'Working Data - V3'!AB424*'[1]Scoring Model'!$K$10+AC424*'[1]Scoring Model'!$K$11)</f>
        <v>7.3083483864991305E-2</v>
      </c>
      <c r="AE424" s="14">
        <f t="shared" si="62"/>
        <v>2</v>
      </c>
      <c r="AF424" s="17" t="str">
        <f>VLOOKUP(AE424,'[1]Scoring Model'!$C$18:$D$27,2,FALSE)</f>
        <v>01  Low</v>
      </c>
      <c r="AG424" s="10" t="s">
        <v>1981</v>
      </c>
      <c r="AH424" s="10" t="s">
        <v>106</v>
      </c>
      <c r="AI424" s="16">
        <v>1211376</v>
      </c>
      <c r="AJ424" s="18">
        <v>0</v>
      </c>
    </row>
    <row r="425" spans="2:36" ht="15" customHeight="1" x14ac:dyDescent="0.25">
      <c r="B425" s="10" t="s">
        <v>98</v>
      </c>
      <c r="C425" s="10" t="s">
        <v>166</v>
      </c>
      <c r="D425" s="10" t="s">
        <v>1982</v>
      </c>
      <c r="E425" s="10" t="str">
        <f t="shared" si="54"/>
        <v>WCV0018784</v>
      </c>
      <c r="F425" s="11">
        <f>VLOOKUP(E425,'[1]Policy Number &amp; Loss Info'!$H$4:$K$8916,2,FALSE)</f>
        <v>2062.87</v>
      </c>
      <c r="G425" s="11">
        <f>VLOOKUP(E425,'[1]Policy Number &amp; Loss Info'!$H$4:$K$8916,4,FALSE)</f>
        <v>0</v>
      </c>
      <c r="H425" s="12">
        <f>VLOOKUP(E425,'[1]Policy Number &amp; Loss Info'!$H$4:$K$8916,3,FALSE)</f>
        <v>0</v>
      </c>
      <c r="I425" s="13">
        <f t="shared" si="55"/>
        <v>0</v>
      </c>
      <c r="J425" s="14">
        <f t="shared" si="56"/>
        <v>0</v>
      </c>
      <c r="K425" s="10" t="s">
        <v>1983</v>
      </c>
      <c r="L425" s="10"/>
      <c r="M425" s="10" t="s">
        <v>87</v>
      </c>
      <c r="N425" s="10">
        <f>VLOOKUP(M425,[1]Array!$I$8:$J$14,2,FALSE)</f>
        <v>3</v>
      </c>
      <c r="O425" s="10">
        <v>8840</v>
      </c>
      <c r="P425" s="15">
        <v>45545</v>
      </c>
      <c r="Q425" s="10" t="s">
        <v>102</v>
      </c>
      <c r="R425" s="10" t="s">
        <v>1984</v>
      </c>
      <c r="S425" s="10" t="s">
        <v>1985</v>
      </c>
      <c r="T425" s="10">
        <v>1</v>
      </c>
      <c r="U425" s="10">
        <v>0</v>
      </c>
      <c r="V425" s="16">
        <v>0</v>
      </c>
      <c r="W425" s="16">
        <v>683</v>
      </c>
      <c r="X425" s="16" t="str">
        <f>VLOOKUP(W425,[1]Array!$C$8:$D$15,2,TRUE)</f>
        <v>01  $0 - $4,999</v>
      </c>
      <c r="Y425" s="14">
        <f t="shared" si="57"/>
        <v>0</v>
      </c>
      <c r="Z425" s="14">
        <f t="shared" si="58"/>
        <v>0</v>
      </c>
      <c r="AA425" s="14">
        <f t="shared" si="59"/>
        <v>0.33333333333333331</v>
      </c>
      <c r="AB425" s="14">
        <f t="shared" si="60"/>
        <v>0</v>
      </c>
      <c r="AC425" s="14">
        <f t="shared" si="61"/>
        <v>1.3557774381166008E-3</v>
      </c>
      <c r="AD425" s="14">
        <f>(Y425*'[1]Scoring Model'!$K$17+'Working Data - V3'!Z425*'[1]Scoring Model'!$K$7+'Working Data - V3'!AA425*'[1]Scoring Model'!$K$9+'Working Data - V3'!AB425*'[1]Scoring Model'!$K$10+AC425*'[1]Scoring Model'!$K$11)</f>
        <v>6.6937822154289991E-2</v>
      </c>
      <c r="AE425" s="14">
        <f t="shared" si="62"/>
        <v>2</v>
      </c>
      <c r="AF425" s="17" t="str">
        <f>VLOOKUP(AE425,'[1]Scoring Model'!$C$18:$D$27,2,FALSE)</f>
        <v>01  Low</v>
      </c>
      <c r="AG425" s="10" t="s">
        <v>728</v>
      </c>
      <c r="AH425" s="10" t="s">
        <v>172</v>
      </c>
      <c r="AI425" s="16">
        <v>59400</v>
      </c>
      <c r="AJ425" s="18">
        <v>0</v>
      </c>
    </row>
    <row r="426" spans="2:36" ht="15" customHeight="1" x14ac:dyDescent="0.25">
      <c r="B426" s="10" t="s">
        <v>98</v>
      </c>
      <c r="C426" s="10" t="s">
        <v>46</v>
      </c>
      <c r="D426" s="10" t="s">
        <v>1986</v>
      </c>
      <c r="E426" s="10" t="str">
        <f t="shared" si="54"/>
        <v>WCV0022672</v>
      </c>
      <c r="F426" s="11">
        <f>VLOOKUP(E426,'[1]Policy Number &amp; Loss Info'!$H$4:$K$8916,2,FALSE)</f>
        <v>51435.44</v>
      </c>
      <c r="G426" s="11">
        <f>VLOOKUP(E426,'[1]Policy Number &amp; Loss Info'!$H$4:$K$8916,4,FALSE)</f>
        <v>0</v>
      </c>
      <c r="H426" s="12">
        <f>VLOOKUP(E426,'[1]Policy Number &amp; Loss Info'!$H$4:$K$8916,3,FALSE)</f>
        <v>0</v>
      </c>
      <c r="I426" s="13">
        <f t="shared" si="55"/>
        <v>0</v>
      </c>
      <c r="J426" s="14">
        <f t="shared" si="56"/>
        <v>0</v>
      </c>
      <c r="K426" s="10" t="s">
        <v>1987</v>
      </c>
      <c r="L426" s="10"/>
      <c r="M426" s="10" t="s">
        <v>59</v>
      </c>
      <c r="N426" s="10">
        <f>VLOOKUP(M426,[1]Array!$I$8:$J$14,2,FALSE)</f>
        <v>7</v>
      </c>
      <c r="O426" s="10">
        <v>5606</v>
      </c>
      <c r="P426" s="15">
        <v>45551</v>
      </c>
      <c r="Q426" s="10" t="s">
        <v>109</v>
      </c>
      <c r="R426" s="10" t="s">
        <v>1988</v>
      </c>
      <c r="S426" s="10" t="s">
        <v>1989</v>
      </c>
      <c r="T426" s="10">
        <v>1.03</v>
      </c>
      <c r="U426" s="10">
        <v>0</v>
      </c>
      <c r="V426" s="16">
        <v>0</v>
      </c>
      <c r="W426" s="16">
        <v>15859</v>
      </c>
      <c r="X426" s="16" t="str">
        <f>VLOOKUP(W426,[1]Array!$C$8:$D$15,2,TRUE)</f>
        <v>04  $15,000 - $24,999</v>
      </c>
      <c r="Y426" s="14">
        <f t="shared" si="57"/>
        <v>0</v>
      </c>
      <c r="Z426" s="14">
        <f t="shared" si="58"/>
        <v>0</v>
      </c>
      <c r="AA426" s="14">
        <f t="shared" si="59"/>
        <v>1</v>
      </c>
      <c r="AB426" s="14">
        <f t="shared" si="60"/>
        <v>3.0000000000000027E-2</v>
      </c>
      <c r="AC426" s="14">
        <f t="shared" si="61"/>
        <v>3.1480636004525872E-2</v>
      </c>
      <c r="AD426" s="14">
        <f>(Y426*'[1]Scoring Model'!$K$17+'Working Data - V3'!Z426*'[1]Scoring Model'!$K$7+'Working Data - V3'!AA426*'[1]Scoring Model'!$K$9+'Working Data - V3'!AB426*'[1]Scoring Model'!$K$10+AC426*'[1]Scoring Model'!$K$11)</f>
        <v>0.21079612720090518</v>
      </c>
      <c r="AE426" s="14">
        <f t="shared" si="62"/>
        <v>4</v>
      </c>
      <c r="AF426" s="17" t="str">
        <f>VLOOKUP(AE426,'[1]Scoring Model'!$C$18:$D$27,2,FALSE)</f>
        <v>01  Low</v>
      </c>
      <c r="AG426" s="10" t="s">
        <v>1990</v>
      </c>
      <c r="AH426" s="10" t="s">
        <v>881</v>
      </c>
      <c r="AI426" s="16">
        <v>280786</v>
      </c>
      <c r="AJ426" s="18">
        <v>0</v>
      </c>
    </row>
    <row r="427" spans="2:36" ht="15" customHeight="1" x14ac:dyDescent="0.25">
      <c r="B427" s="10" t="s">
        <v>98</v>
      </c>
      <c r="C427" s="10" t="s">
        <v>46</v>
      </c>
      <c r="D427" s="10" t="s">
        <v>1991</v>
      </c>
      <c r="E427" s="10" t="str">
        <f t="shared" si="54"/>
        <v>WCV0022849</v>
      </c>
      <c r="F427" s="11">
        <f>VLOOKUP(E427,'[1]Policy Number &amp; Loss Info'!$H$4:$K$8916,2,FALSE)</f>
        <v>28179.23</v>
      </c>
      <c r="G427" s="11">
        <f>VLOOKUP(E427,'[1]Policy Number &amp; Loss Info'!$H$4:$K$8916,4,FALSE)</f>
        <v>0</v>
      </c>
      <c r="H427" s="12">
        <f>VLOOKUP(E427,'[1]Policy Number &amp; Loss Info'!$H$4:$K$8916,3,FALSE)</f>
        <v>0</v>
      </c>
      <c r="I427" s="13">
        <f t="shared" si="55"/>
        <v>0</v>
      </c>
      <c r="J427" s="14">
        <f t="shared" si="56"/>
        <v>0</v>
      </c>
      <c r="K427" s="10" t="s">
        <v>1992</v>
      </c>
      <c r="L427" s="10"/>
      <c r="M427" s="10" t="s">
        <v>59</v>
      </c>
      <c r="N427" s="10">
        <f>VLOOKUP(M427,[1]Array!$I$8:$J$14,2,FALSE)</f>
        <v>7</v>
      </c>
      <c r="O427" s="10">
        <v>5645</v>
      </c>
      <c r="P427" s="15">
        <v>45551</v>
      </c>
      <c r="Q427" s="10" t="s">
        <v>109</v>
      </c>
      <c r="R427" s="10" t="s">
        <v>1993</v>
      </c>
      <c r="S427" s="10" t="s">
        <v>1994</v>
      </c>
      <c r="T427" s="10">
        <v>0.97</v>
      </c>
      <c r="U427" s="10">
        <v>0</v>
      </c>
      <c r="V427" s="16">
        <v>0</v>
      </c>
      <c r="W427" s="16">
        <v>9556</v>
      </c>
      <c r="X427" s="16" t="str">
        <f>VLOOKUP(W427,[1]Array!$C$8:$D$15,2,TRUE)</f>
        <v>02  $5,000 - $9,999</v>
      </c>
      <c r="Y427" s="14">
        <f t="shared" si="57"/>
        <v>0</v>
      </c>
      <c r="Z427" s="14">
        <f t="shared" si="58"/>
        <v>0</v>
      </c>
      <c r="AA427" s="14">
        <f t="shared" si="59"/>
        <v>1</v>
      </c>
      <c r="AB427" s="14">
        <f t="shared" si="60"/>
        <v>0</v>
      </c>
      <c r="AC427" s="14">
        <f t="shared" si="61"/>
        <v>1.8968973936518651E-2</v>
      </c>
      <c r="AD427" s="14">
        <f>(Y427*'[1]Scoring Model'!$K$17+'Working Data - V3'!Z427*'[1]Scoring Model'!$K$7+'Working Data - V3'!AA427*'[1]Scoring Model'!$K$9+'Working Data - V3'!AB427*'[1]Scoring Model'!$K$10+AC427*'[1]Scoring Model'!$K$11)</f>
        <v>0.20379379478730375</v>
      </c>
      <c r="AE427" s="14">
        <f t="shared" si="62"/>
        <v>4</v>
      </c>
      <c r="AF427" s="17" t="str">
        <f>VLOOKUP(AE427,'[1]Scoring Model'!$C$18:$D$27,2,FALSE)</f>
        <v>01  Low</v>
      </c>
      <c r="AG427" s="10" t="s">
        <v>1995</v>
      </c>
      <c r="AH427" s="10" t="s">
        <v>466</v>
      </c>
      <c r="AI427" s="16">
        <v>118169</v>
      </c>
      <c r="AJ427" s="18">
        <v>0</v>
      </c>
    </row>
    <row r="428" spans="2:36" ht="15" customHeight="1" x14ac:dyDescent="0.25">
      <c r="B428" s="10" t="s">
        <v>98</v>
      </c>
      <c r="C428" s="10" t="s">
        <v>166</v>
      </c>
      <c r="D428" s="10" t="s">
        <v>1996</v>
      </c>
      <c r="E428" s="10" t="str">
        <f t="shared" si="54"/>
        <v>WCV0022911</v>
      </c>
      <c r="F428" s="11">
        <f>VLOOKUP(E428,'[1]Policy Number &amp; Loss Info'!$H$4:$K$8916,2,FALSE)</f>
        <v>13165.94</v>
      </c>
      <c r="G428" s="11">
        <f>VLOOKUP(E428,'[1]Policy Number &amp; Loss Info'!$H$4:$K$8916,4,FALSE)</f>
        <v>0</v>
      </c>
      <c r="H428" s="12">
        <f>VLOOKUP(E428,'[1]Policy Number &amp; Loss Info'!$H$4:$K$8916,3,FALSE)</f>
        <v>0</v>
      </c>
      <c r="I428" s="13">
        <f t="shared" si="55"/>
        <v>0</v>
      </c>
      <c r="J428" s="14">
        <f t="shared" si="56"/>
        <v>0</v>
      </c>
      <c r="K428" s="10" t="s">
        <v>1997</v>
      </c>
      <c r="L428" s="10"/>
      <c r="M428" s="10" t="s">
        <v>49</v>
      </c>
      <c r="N428" s="10">
        <f>VLOOKUP(M428,[1]Array!$I$8:$J$14,2,FALSE)</f>
        <v>4</v>
      </c>
      <c r="O428" s="10">
        <v>8204</v>
      </c>
      <c r="P428" s="15">
        <v>45536</v>
      </c>
      <c r="Q428" s="10" t="s">
        <v>102</v>
      </c>
      <c r="R428" s="10" t="s">
        <v>1998</v>
      </c>
      <c r="S428" s="10" t="s">
        <v>1999</v>
      </c>
      <c r="T428" s="10">
        <v>0.92</v>
      </c>
      <c r="U428" s="10">
        <v>0</v>
      </c>
      <c r="V428" s="16">
        <v>0</v>
      </c>
      <c r="W428" s="16">
        <v>4446</v>
      </c>
      <c r="X428" s="16" t="str">
        <f>VLOOKUP(W428,[1]Array!$C$8:$D$15,2,TRUE)</f>
        <v>01  $0 - $4,999</v>
      </c>
      <c r="Y428" s="14">
        <f t="shared" si="57"/>
        <v>0</v>
      </c>
      <c r="Z428" s="14">
        <f t="shared" si="58"/>
        <v>0</v>
      </c>
      <c r="AA428" s="14">
        <f t="shared" si="59"/>
        <v>0.5</v>
      </c>
      <c r="AB428" s="14">
        <f t="shared" si="60"/>
        <v>0</v>
      </c>
      <c r="AC428" s="14">
        <f t="shared" si="61"/>
        <v>8.8254560612978147E-3</v>
      </c>
      <c r="AD428" s="14">
        <f>(Y428*'[1]Scoring Model'!$K$17+'Working Data - V3'!Z428*'[1]Scoring Model'!$K$7+'Working Data - V3'!AA428*'[1]Scoring Model'!$K$9+'Working Data - V3'!AB428*'[1]Scoring Model'!$K$10+AC428*'[1]Scoring Model'!$K$11)</f>
        <v>0.10176509121225957</v>
      </c>
      <c r="AE428" s="14">
        <f t="shared" si="62"/>
        <v>3</v>
      </c>
      <c r="AF428" s="17" t="str">
        <f>VLOOKUP(AE428,'[1]Scoring Model'!$C$18:$D$27,2,FALSE)</f>
        <v>01  Low</v>
      </c>
      <c r="AG428" s="10" t="s">
        <v>2000</v>
      </c>
      <c r="AH428" s="10" t="s">
        <v>172</v>
      </c>
      <c r="AI428" s="16">
        <v>221011</v>
      </c>
      <c r="AJ428" s="18">
        <v>0</v>
      </c>
    </row>
    <row r="429" spans="2:36" ht="15" customHeight="1" x14ac:dyDescent="0.25">
      <c r="B429" s="10" t="s">
        <v>98</v>
      </c>
      <c r="C429" s="10" t="s">
        <v>36</v>
      </c>
      <c r="D429" s="10" t="s">
        <v>2001</v>
      </c>
      <c r="E429" s="10" t="str">
        <f t="shared" si="54"/>
        <v>WCV0022985</v>
      </c>
      <c r="F429" s="11">
        <f>VLOOKUP(E429,'[1]Policy Number &amp; Loss Info'!$H$4:$K$8916,2,FALSE)</f>
        <v>26836.989999999998</v>
      </c>
      <c r="G429" s="11">
        <f>VLOOKUP(E429,'[1]Policy Number &amp; Loss Info'!$H$4:$K$8916,4,FALSE)</f>
        <v>0</v>
      </c>
      <c r="H429" s="12">
        <f>VLOOKUP(E429,'[1]Policy Number &amp; Loss Info'!$H$4:$K$8916,3,FALSE)</f>
        <v>0</v>
      </c>
      <c r="I429" s="13">
        <f t="shared" si="55"/>
        <v>0</v>
      </c>
      <c r="J429" s="14">
        <f t="shared" si="56"/>
        <v>0</v>
      </c>
      <c r="K429" s="10" t="s">
        <v>2002</v>
      </c>
      <c r="L429" s="10"/>
      <c r="M429" s="10" t="s">
        <v>59</v>
      </c>
      <c r="N429" s="10">
        <f>VLOOKUP(M429,[1]Array!$I$8:$J$14,2,FALSE)</f>
        <v>7</v>
      </c>
      <c r="O429" s="10">
        <v>5645</v>
      </c>
      <c r="P429" s="15">
        <v>45537</v>
      </c>
      <c r="Q429" s="10" t="s">
        <v>197</v>
      </c>
      <c r="R429" s="10" t="s">
        <v>484</v>
      </c>
      <c r="S429" s="10" t="s">
        <v>485</v>
      </c>
      <c r="T429" s="10">
        <v>0.95</v>
      </c>
      <c r="U429" s="10">
        <v>0</v>
      </c>
      <c r="V429" s="16">
        <v>0</v>
      </c>
      <c r="W429" s="16">
        <v>8671</v>
      </c>
      <c r="X429" s="16" t="str">
        <f>VLOOKUP(W429,[1]Array!$C$8:$D$15,2,TRUE)</f>
        <v>02  $5,000 - $9,999</v>
      </c>
      <c r="Y429" s="14">
        <f t="shared" si="57"/>
        <v>0</v>
      </c>
      <c r="Z429" s="14">
        <f t="shared" si="58"/>
        <v>0</v>
      </c>
      <c r="AA429" s="14">
        <f t="shared" si="59"/>
        <v>1</v>
      </c>
      <c r="AB429" s="14">
        <f t="shared" si="60"/>
        <v>0</v>
      </c>
      <c r="AC429" s="14">
        <f t="shared" si="61"/>
        <v>1.7212219862238719E-2</v>
      </c>
      <c r="AD429" s="14">
        <f>(Y429*'[1]Scoring Model'!$K$17+'Working Data - V3'!Z429*'[1]Scoring Model'!$K$7+'Working Data - V3'!AA429*'[1]Scoring Model'!$K$9+'Working Data - V3'!AB429*'[1]Scoring Model'!$K$10+AC429*'[1]Scoring Model'!$K$11)</f>
        <v>0.20344244397244776</v>
      </c>
      <c r="AE429" s="14">
        <f t="shared" si="62"/>
        <v>4</v>
      </c>
      <c r="AF429" s="17" t="str">
        <f>VLOOKUP(AE429,'[1]Scoring Model'!$C$18:$D$27,2,FALSE)</f>
        <v>01  Low</v>
      </c>
      <c r="AG429" s="10" t="s">
        <v>2003</v>
      </c>
      <c r="AH429" s="10" t="s">
        <v>2004</v>
      </c>
      <c r="AI429" s="16">
        <v>275722</v>
      </c>
      <c r="AJ429" s="18">
        <v>0</v>
      </c>
    </row>
    <row r="430" spans="2:36" ht="15" customHeight="1" x14ac:dyDescent="0.25">
      <c r="B430" s="10" t="s">
        <v>98</v>
      </c>
      <c r="C430" s="10" t="s">
        <v>36</v>
      </c>
      <c r="D430" s="10" t="s">
        <v>2005</v>
      </c>
      <c r="E430" s="10" t="str">
        <f t="shared" si="54"/>
        <v>WCV0022997</v>
      </c>
      <c r="F430" s="11">
        <f>VLOOKUP(E430,'[1]Policy Number &amp; Loss Info'!$H$4:$K$8916,2,FALSE)</f>
        <v>65894.19</v>
      </c>
      <c r="G430" s="11">
        <f>VLOOKUP(E430,'[1]Policy Number &amp; Loss Info'!$H$4:$K$8916,4,FALSE)</f>
        <v>0</v>
      </c>
      <c r="H430" s="12">
        <f>VLOOKUP(E430,'[1]Policy Number &amp; Loss Info'!$H$4:$K$8916,3,FALSE)</f>
        <v>0</v>
      </c>
      <c r="I430" s="13">
        <f t="shared" si="55"/>
        <v>0</v>
      </c>
      <c r="J430" s="14">
        <f t="shared" si="56"/>
        <v>0</v>
      </c>
      <c r="K430" s="10" t="s">
        <v>2006</v>
      </c>
      <c r="L430" s="10"/>
      <c r="M430" s="10" t="s">
        <v>67</v>
      </c>
      <c r="N430" s="10">
        <f>VLOOKUP(M430,[1]Array!$I$8:$J$14,2,FALSE)</f>
        <v>6</v>
      </c>
      <c r="O430" s="10">
        <v>5190</v>
      </c>
      <c r="P430" s="15">
        <v>45542</v>
      </c>
      <c r="Q430" s="10" t="s">
        <v>109</v>
      </c>
      <c r="R430" s="10" t="s">
        <v>823</v>
      </c>
      <c r="S430" s="10" t="s">
        <v>824</v>
      </c>
      <c r="T430" s="10">
        <v>0.87</v>
      </c>
      <c r="U430" s="10">
        <v>0</v>
      </c>
      <c r="V430" s="16">
        <v>0</v>
      </c>
      <c r="W430" s="16">
        <v>16875</v>
      </c>
      <c r="X430" s="16" t="str">
        <f>VLOOKUP(W430,[1]Array!$C$8:$D$15,2,TRUE)</f>
        <v>04  $15,000 - $24,999</v>
      </c>
      <c r="Y430" s="14">
        <f t="shared" si="57"/>
        <v>0</v>
      </c>
      <c r="Z430" s="14">
        <f t="shared" si="58"/>
        <v>0</v>
      </c>
      <c r="AA430" s="14">
        <f t="shared" si="59"/>
        <v>0.83333333333333337</v>
      </c>
      <c r="AB430" s="14">
        <f t="shared" si="60"/>
        <v>0</v>
      </c>
      <c r="AC430" s="14">
        <f t="shared" si="61"/>
        <v>3.3497429382456277E-2</v>
      </c>
      <c r="AD430" s="14">
        <f>(Y430*'[1]Scoring Model'!$K$17+'Working Data - V3'!Z430*'[1]Scoring Model'!$K$7+'Working Data - V3'!AA430*'[1]Scoring Model'!$K$9+'Working Data - V3'!AB430*'[1]Scoring Model'!$K$10+AC430*'[1]Scoring Model'!$K$11)</f>
        <v>0.17336615254315793</v>
      </c>
      <c r="AE430" s="14">
        <f t="shared" si="62"/>
        <v>4</v>
      </c>
      <c r="AF430" s="17" t="str">
        <f>VLOOKUP(AE430,'[1]Scoring Model'!$C$18:$D$27,2,FALSE)</f>
        <v>01  Low</v>
      </c>
      <c r="AG430" s="10" t="s">
        <v>2007</v>
      </c>
      <c r="AH430" s="10" t="s">
        <v>2008</v>
      </c>
      <c r="AI430" s="16">
        <v>1606027</v>
      </c>
      <c r="AJ430" s="18">
        <v>0</v>
      </c>
    </row>
    <row r="431" spans="2:36" ht="15" customHeight="1" x14ac:dyDescent="0.25">
      <c r="B431" s="10" t="s">
        <v>55</v>
      </c>
      <c r="C431" s="10" t="s">
        <v>56</v>
      </c>
      <c r="D431" s="10" t="s">
        <v>2009</v>
      </c>
      <c r="E431" s="10" t="str">
        <f t="shared" si="54"/>
        <v>WCV0023061</v>
      </c>
      <c r="F431" s="11">
        <f>VLOOKUP(E431,'[1]Policy Number &amp; Loss Info'!$H$4:$K$8916,2,FALSE)</f>
        <v>33347.160000000003</v>
      </c>
      <c r="G431" s="11">
        <f>VLOOKUP(E431,'[1]Policy Number &amp; Loss Info'!$H$4:$K$8916,4,FALSE)</f>
        <v>0</v>
      </c>
      <c r="H431" s="12">
        <f>VLOOKUP(E431,'[1]Policy Number &amp; Loss Info'!$H$4:$K$8916,3,FALSE)</f>
        <v>0</v>
      </c>
      <c r="I431" s="13">
        <f t="shared" si="55"/>
        <v>0</v>
      </c>
      <c r="J431" s="14">
        <f t="shared" si="56"/>
        <v>0</v>
      </c>
      <c r="K431" s="10" t="s">
        <v>2010</v>
      </c>
      <c r="L431" s="10"/>
      <c r="M431" s="10" t="s">
        <v>67</v>
      </c>
      <c r="N431" s="10">
        <f>VLOOKUP(M431,[1]Array!$I$8:$J$14,2,FALSE)</f>
        <v>6</v>
      </c>
      <c r="O431" s="10">
        <v>5190</v>
      </c>
      <c r="P431" s="15">
        <v>45555</v>
      </c>
      <c r="Q431" s="10" t="s">
        <v>60</v>
      </c>
      <c r="R431" s="10" t="s">
        <v>2011</v>
      </c>
      <c r="S431" s="10" t="s">
        <v>2012</v>
      </c>
      <c r="T431" s="10">
        <v>0.97</v>
      </c>
      <c r="U431" s="10">
        <v>0</v>
      </c>
      <c r="V431" s="16">
        <v>0</v>
      </c>
      <c r="W431" s="16">
        <v>12130</v>
      </c>
      <c r="X431" s="16" t="str">
        <f>VLOOKUP(W431,[1]Array!$C$8:$D$15,2,TRUE)</f>
        <v>03  $10,000 - $14,999</v>
      </c>
      <c r="Y431" s="14">
        <f t="shared" si="57"/>
        <v>0</v>
      </c>
      <c r="Z431" s="14">
        <f t="shared" si="58"/>
        <v>0</v>
      </c>
      <c r="AA431" s="14">
        <f t="shared" si="59"/>
        <v>0.83333333333333337</v>
      </c>
      <c r="AB431" s="14">
        <f t="shared" si="60"/>
        <v>0</v>
      </c>
      <c r="AC431" s="14">
        <f t="shared" si="61"/>
        <v>2.4078448498322646E-2</v>
      </c>
      <c r="AD431" s="14">
        <f>(Y431*'[1]Scoring Model'!$K$17+'Working Data - V3'!Z431*'[1]Scoring Model'!$K$7+'Working Data - V3'!AA431*'[1]Scoring Model'!$K$9+'Working Data - V3'!AB431*'[1]Scoring Model'!$K$10+AC431*'[1]Scoring Model'!$K$11)</f>
        <v>0.17148235636633122</v>
      </c>
      <c r="AE431" s="14">
        <f t="shared" si="62"/>
        <v>4</v>
      </c>
      <c r="AF431" s="17" t="str">
        <f>VLOOKUP(AE431,'[1]Scoring Model'!$C$18:$D$27,2,FALSE)</f>
        <v>01  Low</v>
      </c>
      <c r="AG431" s="10" t="s">
        <v>660</v>
      </c>
      <c r="AH431" s="10" t="s">
        <v>130</v>
      </c>
      <c r="AI431" s="16">
        <v>620236</v>
      </c>
      <c r="AJ431" s="18">
        <v>0</v>
      </c>
    </row>
    <row r="432" spans="2:36" ht="15" customHeight="1" x14ac:dyDescent="0.25">
      <c r="B432" s="10" t="s">
        <v>178</v>
      </c>
      <c r="C432" s="10" t="s">
        <v>46</v>
      </c>
      <c r="D432" s="10" t="s">
        <v>2013</v>
      </c>
      <c r="E432" s="10" t="str">
        <f t="shared" si="54"/>
        <v>WCV0022859</v>
      </c>
      <c r="F432" s="11">
        <f>VLOOKUP(E432,'[1]Policy Number &amp; Loss Info'!$H$4:$K$8916,2,FALSE)</f>
        <v>5561.96</v>
      </c>
      <c r="G432" s="11">
        <f>VLOOKUP(E432,'[1]Policy Number &amp; Loss Info'!$H$4:$K$8916,4,FALSE)</f>
        <v>0</v>
      </c>
      <c r="H432" s="12">
        <f>VLOOKUP(E432,'[1]Policy Number &amp; Loss Info'!$H$4:$K$8916,3,FALSE)</f>
        <v>0</v>
      </c>
      <c r="I432" s="13">
        <f t="shared" si="55"/>
        <v>0</v>
      </c>
      <c r="J432" s="14">
        <f t="shared" si="56"/>
        <v>0</v>
      </c>
      <c r="K432" s="10" t="s">
        <v>2014</v>
      </c>
      <c r="L432" s="10"/>
      <c r="M432" s="10" t="s">
        <v>39</v>
      </c>
      <c r="N432" s="10">
        <f>VLOOKUP(M432,[1]Array!$I$8:$J$14,2,FALSE)</f>
        <v>1</v>
      </c>
      <c r="O432" s="10">
        <v>9082</v>
      </c>
      <c r="P432" s="15">
        <v>45550</v>
      </c>
      <c r="Q432" s="10" t="s">
        <v>462</v>
      </c>
      <c r="R432" s="10" t="s">
        <v>1265</v>
      </c>
      <c r="S432" s="10" t="s">
        <v>2015</v>
      </c>
      <c r="T432" s="10">
        <v>1</v>
      </c>
      <c r="U432" s="10">
        <v>0</v>
      </c>
      <c r="V432" s="16">
        <v>0</v>
      </c>
      <c r="W432" s="16">
        <v>3320</v>
      </c>
      <c r="X432" s="16" t="str">
        <f>VLOOKUP(W432,[1]Array!$C$8:$D$15,2,TRUE)</f>
        <v>01  $0 - $4,999</v>
      </c>
      <c r="Y432" s="14">
        <f t="shared" si="57"/>
        <v>0</v>
      </c>
      <c r="Z432" s="14">
        <f t="shared" si="58"/>
        <v>0</v>
      </c>
      <c r="AA432" s="14">
        <f t="shared" si="59"/>
        <v>0</v>
      </c>
      <c r="AB432" s="14">
        <f t="shared" si="60"/>
        <v>0</v>
      </c>
      <c r="AC432" s="14">
        <f t="shared" si="61"/>
        <v>6.5903090696151018E-3</v>
      </c>
      <c r="AD432" s="14">
        <f>(Y432*'[1]Scoring Model'!$K$17+'Working Data - V3'!Z432*'[1]Scoring Model'!$K$7+'Working Data - V3'!AA432*'[1]Scoring Model'!$K$9+'Working Data - V3'!AB432*'[1]Scoring Model'!$K$10+AC432*'[1]Scoring Model'!$K$11)</f>
        <v>1.3180618139230205E-3</v>
      </c>
      <c r="AE432" s="14">
        <f t="shared" si="62"/>
        <v>1</v>
      </c>
      <c r="AF432" s="17" t="str">
        <f>VLOOKUP(AE432,'[1]Scoring Model'!$C$18:$D$27,2,FALSE)</f>
        <v>01  Low</v>
      </c>
      <c r="AG432" s="10" t="s">
        <v>43</v>
      </c>
      <c r="AH432" s="10" t="s">
        <v>881</v>
      </c>
      <c r="AI432" s="16">
        <v>300000</v>
      </c>
      <c r="AJ432" s="18">
        <v>0</v>
      </c>
    </row>
    <row r="433" spans="2:36" ht="15" customHeight="1" x14ac:dyDescent="0.25">
      <c r="B433" s="10" t="s">
        <v>55</v>
      </c>
      <c r="C433" s="10" t="s">
        <v>56</v>
      </c>
      <c r="D433" s="10" t="s">
        <v>2016</v>
      </c>
      <c r="E433" s="10" t="str">
        <f t="shared" si="54"/>
        <v>WCV0023550</v>
      </c>
      <c r="F433" s="11">
        <f>VLOOKUP(E433,'[1]Policy Number &amp; Loss Info'!$H$4:$K$8916,2,FALSE)</f>
        <v>21024.27</v>
      </c>
      <c r="G433" s="11">
        <f>VLOOKUP(E433,'[1]Policy Number &amp; Loss Info'!$H$4:$K$8916,4,FALSE)</f>
        <v>0</v>
      </c>
      <c r="H433" s="12">
        <f>VLOOKUP(E433,'[1]Policy Number &amp; Loss Info'!$H$4:$K$8916,3,FALSE)</f>
        <v>0</v>
      </c>
      <c r="I433" s="13">
        <f t="shared" si="55"/>
        <v>0</v>
      </c>
      <c r="J433" s="14">
        <f t="shared" si="56"/>
        <v>0</v>
      </c>
      <c r="K433" s="10" t="s">
        <v>2017</v>
      </c>
      <c r="L433" s="10"/>
      <c r="M433" s="10" t="s">
        <v>101</v>
      </c>
      <c r="N433" s="10">
        <f>VLOOKUP(M433,[1]Array!$I$8:$J$14,2,FALSE)</f>
        <v>5</v>
      </c>
      <c r="O433" s="10">
        <v>9521</v>
      </c>
      <c r="P433" s="15">
        <v>45562</v>
      </c>
      <c r="Q433" s="10" t="s">
        <v>60</v>
      </c>
      <c r="R433" s="10" t="s">
        <v>1150</v>
      </c>
      <c r="S433" s="10" t="s">
        <v>1151</v>
      </c>
      <c r="T433" s="10">
        <v>0.94</v>
      </c>
      <c r="U433" s="10">
        <v>0</v>
      </c>
      <c r="V433" s="16">
        <v>0</v>
      </c>
      <c r="W433" s="16">
        <v>6594</v>
      </c>
      <c r="X433" s="16" t="str">
        <f>VLOOKUP(W433,[1]Array!$C$8:$D$15,2,TRUE)</f>
        <v>02  $5,000 - $9,999</v>
      </c>
      <c r="Y433" s="14">
        <f t="shared" si="57"/>
        <v>0</v>
      </c>
      <c r="Z433" s="14">
        <f t="shared" si="58"/>
        <v>0</v>
      </c>
      <c r="AA433" s="14">
        <f t="shared" si="59"/>
        <v>0.66666666666666663</v>
      </c>
      <c r="AB433" s="14">
        <f t="shared" si="60"/>
        <v>0</v>
      </c>
      <c r="AC433" s="14">
        <f t="shared" si="61"/>
        <v>1.3089306628024693E-2</v>
      </c>
      <c r="AD433" s="14">
        <f>(Y433*'[1]Scoring Model'!$K$17+'Working Data - V3'!Z433*'[1]Scoring Model'!$K$7+'Working Data - V3'!AA433*'[1]Scoring Model'!$K$9+'Working Data - V3'!AB433*'[1]Scoring Model'!$K$10+AC433*'[1]Scoring Model'!$K$11)</f>
        <v>0.13595119465893826</v>
      </c>
      <c r="AE433" s="14">
        <f t="shared" si="62"/>
        <v>3</v>
      </c>
      <c r="AF433" s="17" t="str">
        <f>VLOOKUP(AE433,'[1]Scoring Model'!$C$18:$D$27,2,FALSE)</f>
        <v>01  Low</v>
      </c>
      <c r="AG433" s="10" t="s">
        <v>2018</v>
      </c>
      <c r="AH433" s="10" t="s">
        <v>1446</v>
      </c>
      <c r="AI433" s="16">
        <v>194598</v>
      </c>
      <c r="AJ433" s="18">
        <v>0</v>
      </c>
    </row>
    <row r="434" spans="2:36" ht="15" customHeight="1" x14ac:dyDescent="0.25">
      <c r="B434" s="10" t="s">
        <v>98</v>
      </c>
      <c r="C434" s="10" t="s">
        <v>78</v>
      </c>
      <c r="D434" s="10" t="s">
        <v>2019</v>
      </c>
      <c r="E434" s="10" t="str">
        <f t="shared" si="54"/>
        <v>WCV0023614</v>
      </c>
      <c r="F434" s="11">
        <f>VLOOKUP(E434,'[1]Policy Number &amp; Loss Info'!$H$4:$K$8916,2,FALSE)</f>
        <v>26476.87</v>
      </c>
      <c r="G434" s="11">
        <f>VLOOKUP(E434,'[1]Policy Number &amp; Loss Info'!$H$4:$K$8916,4,FALSE)</f>
        <v>0</v>
      </c>
      <c r="H434" s="12">
        <f>VLOOKUP(E434,'[1]Policy Number &amp; Loss Info'!$H$4:$K$8916,3,FALSE)</f>
        <v>0</v>
      </c>
      <c r="I434" s="13">
        <f t="shared" si="55"/>
        <v>0</v>
      </c>
      <c r="J434" s="14">
        <f t="shared" si="56"/>
        <v>0</v>
      </c>
      <c r="K434" s="10" t="s">
        <v>2020</v>
      </c>
      <c r="L434" s="10"/>
      <c r="M434" s="10" t="s">
        <v>67</v>
      </c>
      <c r="N434" s="10">
        <f>VLOOKUP(M434,[1]Array!$I$8:$J$14,2,FALSE)</f>
        <v>6</v>
      </c>
      <c r="O434" s="10">
        <v>7219</v>
      </c>
      <c r="P434" s="15">
        <v>45555</v>
      </c>
      <c r="Q434" s="10" t="s">
        <v>794</v>
      </c>
      <c r="R434" s="10" t="s">
        <v>2021</v>
      </c>
      <c r="S434" s="10" t="s">
        <v>2022</v>
      </c>
      <c r="T434" s="10">
        <v>1</v>
      </c>
      <c r="U434" s="10">
        <v>0</v>
      </c>
      <c r="V434" s="16">
        <v>0</v>
      </c>
      <c r="W434" s="16">
        <v>8882</v>
      </c>
      <c r="X434" s="16" t="str">
        <f>VLOOKUP(W434,[1]Array!$C$8:$D$15,2,TRUE)</f>
        <v>02  $5,000 - $9,999</v>
      </c>
      <c r="Y434" s="14">
        <f t="shared" si="57"/>
        <v>0</v>
      </c>
      <c r="Z434" s="14">
        <f t="shared" si="58"/>
        <v>0</v>
      </c>
      <c r="AA434" s="14">
        <f t="shared" si="59"/>
        <v>0.83333333333333337</v>
      </c>
      <c r="AB434" s="14">
        <f t="shared" si="60"/>
        <v>0</v>
      </c>
      <c r="AC434" s="14">
        <f t="shared" si="61"/>
        <v>1.7631061794072693E-2</v>
      </c>
      <c r="AD434" s="14">
        <f>(Y434*'[1]Scoring Model'!$K$17+'Working Data - V3'!Z434*'[1]Scoring Model'!$K$7+'Working Data - V3'!AA434*'[1]Scoring Model'!$K$9+'Working Data - V3'!AB434*'[1]Scoring Model'!$K$10+AC434*'[1]Scoring Model'!$K$11)</f>
        <v>0.17019287902548122</v>
      </c>
      <c r="AE434" s="14">
        <f t="shared" si="62"/>
        <v>4</v>
      </c>
      <c r="AF434" s="17" t="str">
        <f>VLOOKUP(AE434,'[1]Scoring Model'!$C$18:$D$27,2,FALSE)</f>
        <v>01  Low</v>
      </c>
      <c r="AG434" s="10" t="s">
        <v>490</v>
      </c>
      <c r="AH434" s="10" t="s">
        <v>491</v>
      </c>
      <c r="AI434" s="16">
        <v>240556</v>
      </c>
      <c r="AJ434" s="18">
        <v>0</v>
      </c>
    </row>
    <row r="435" spans="2:36" ht="15" customHeight="1" x14ac:dyDescent="0.25">
      <c r="B435" s="10" t="s">
        <v>98</v>
      </c>
      <c r="C435" s="10" t="s">
        <v>78</v>
      </c>
      <c r="D435" s="10" t="s">
        <v>2023</v>
      </c>
      <c r="E435" s="10" t="str">
        <f t="shared" si="54"/>
        <v>WCV0023649</v>
      </c>
      <c r="F435" s="11">
        <f>VLOOKUP(E435,'[1]Policy Number &amp; Loss Info'!$H$4:$K$8916,2,FALSE)</f>
        <v>9575.27</v>
      </c>
      <c r="G435" s="11">
        <f>VLOOKUP(E435,'[1]Policy Number &amp; Loss Info'!$H$4:$K$8916,4,FALSE)</f>
        <v>0</v>
      </c>
      <c r="H435" s="12">
        <f>VLOOKUP(E435,'[1]Policy Number &amp; Loss Info'!$H$4:$K$8916,3,FALSE)</f>
        <v>0</v>
      </c>
      <c r="I435" s="13">
        <f t="shared" si="55"/>
        <v>0</v>
      </c>
      <c r="J435" s="14">
        <f t="shared" si="56"/>
        <v>0</v>
      </c>
      <c r="K435" s="10" t="s">
        <v>2024</v>
      </c>
      <c r="L435" s="10"/>
      <c r="M435" s="10" t="s">
        <v>49</v>
      </c>
      <c r="N435" s="10">
        <f>VLOOKUP(M435,[1]Array!$I$8:$J$14,2,FALSE)</f>
        <v>4</v>
      </c>
      <c r="O435" s="10">
        <v>2802</v>
      </c>
      <c r="P435" s="15">
        <v>45561</v>
      </c>
      <c r="Q435" s="10" t="s">
        <v>794</v>
      </c>
      <c r="R435" s="10" t="s">
        <v>2025</v>
      </c>
      <c r="S435" s="10" t="s">
        <v>2026</v>
      </c>
      <c r="T435" s="10">
        <v>1</v>
      </c>
      <c r="U435" s="10">
        <v>0</v>
      </c>
      <c r="V435" s="16">
        <v>0</v>
      </c>
      <c r="W435" s="16">
        <v>3406</v>
      </c>
      <c r="X435" s="16" t="str">
        <f>VLOOKUP(W435,[1]Array!$C$8:$D$15,2,TRUE)</f>
        <v>01  $0 - $4,999</v>
      </c>
      <c r="Y435" s="14">
        <f t="shared" si="57"/>
        <v>0</v>
      </c>
      <c r="Z435" s="14">
        <f t="shared" si="58"/>
        <v>0</v>
      </c>
      <c r="AA435" s="14">
        <f t="shared" si="59"/>
        <v>0.5</v>
      </c>
      <c r="AB435" s="14">
        <f t="shared" si="60"/>
        <v>0</v>
      </c>
      <c r="AC435" s="14">
        <f t="shared" si="61"/>
        <v>6.7610218949123611E-3</v>
      </c>
      <c r="AD435" s="14">
        <f>(Y435*'[1]Scoring Model'!$K$17+'Working Data - V3'!Z435*'[1]Scoring Model'!$K$7+'Working Data - V3'!AA435*'[1]Scoring Model'!$K$9+'Working Data - V3'!AB435*'[1]Scoring Model'!$K$10+AC435*'[1]Scoring Model'!$K$11)</f>
        <v>0.10135220437898247</v>
      </c>
      <c r="AE435" s="14">
        <f t="shared" si="62"/>
        <v>3</v>
      </c>
      <c r="AF435" s="17" t="str">
        <f>VLOOKUP(AE435,'[1]Scoring Model'!$C$18:$D$27,2,FALSE)</f>
        <v>01  Low</v>
      </c>
      <c r="AG435" s="10" t="s">
        <v>2027</v>
      </c>
      <c r="AH435" s="10" t="s">
        <v>491</v>
      </c>
      <c r="AI435" s="16">
        <v>138648</v>
      </c>
      <c r="AJ435" s="18">
        <v>0</v>
      </c>
    </row>
    <row r="436" spans="2:36" ht="15" customHeight="1" x14ac:dyDescent="0.25">
      <c r="B436" s="10" t="s">
        <v>98</v>
      </c>
      <c r="C436" s="10" t="s">
        <v>78</v>
      </c>
      <c r="D436" s="10" t="s">
        <v>2028</v>
      </c>
      <c r="E436" s="10" t="str">
        <f t="shared" si="54"/>
        <v>WCV0023899</v>
      </c>
      <c r="F436" s="11">
        <f>VLOOKUP(E436,'[1]Policy Number &amp; Loss Info'!$H$4:$K$8916,2,FALSE)</f>
        <v>10461.14</v>
      </c>
      <c r="G436" s="11">
        <f>VLOOKUP(E436,'[1]Policy Number &amp; Loss Info'!$H$4:$K$8916,4,FALSE)</f>
        <v>0</v>
      </c>
      <c r="H436" s="12">
        <f>VLOOKUP(E436,'[1]Policy Number &amp; Loss Info'!$H$4:$K$8916,3,FALSE)</f>
        <v>0</v>
      </c>
      <c r="I436" s="13">
        <f t="shared" si="55"/>
        <v>0</v>
      </c>
      <c r="J436" s="14">
        <f t="shared" si="56"/>
        <v>0</v>
      </c>
      <c r="K436" s="10" t="s">
        <v>2029</v>
      </c>
      <c r="L436" s="10"/>
      <c r="M436" s="10" t="s">
        <v>87</v>
      </c>
      <c r="N436" s="10">
        <f>VLOOKUP(M436,[1]Array!$I$8:$J$14,2,FALSE)</f>
        <v>3</v>
      </c>
      <c r="O436" s="10">
        <v>8044</v>
      </c>
      <c r="P436" s="15">
        <v>45558</v>
      </c>
      <c r="Q436" s="10" t="s">
        <v>794</v>
      </c>
      <c r="R436" s="10" t="s">
        <v>1602</v>
      </c>
      <c r="S436" s="10" t="s">
        <v>2030</v>
      </c>
      <c r="T436" s="10">
        <v>1</v>
      </c>
      <c r="U436" s="10">
        <v>0</v>
      </c>
      <c r="V436" s="16">
        <v>0</v>
      </c>
      <c r="W436" s="16">
        <v>3566</v>
      </c>
      <c r="X436" s="16" t="str">
        <f>VLOOKUP(W436,[1]Array!$C$8:$D$15,2,TRUE)</f>
        <v>01  $0 - $4,999</v>
      </c>
      <c r="Y436" s="14">
        <f t="shared" si="57"/>
        <v>0</v>
      </c>
      <c r="Z436" s="14">
        <f t="shared" si="58"/>
        <v>0</v>
      </c>
      <c r="AA436" s="14">
        <f t="shared" si="59"/>
        <v>0.33333333333333331</v>
      </c>
      <c r="AB436" s="14">
        <f t="shared" si="60"/>
        <v>0</v>
      </c>
      <c r="AC436" s="14">
        <f t="shared" si="61"/>
        <v>7.0786271512793533E-3</v>
      </c>
      <c r="AD436" s="14">
        <f>(Y436*'[1]Scoring Model'!$K$17+'Working Data - V3'!Z436*'[1]Scoring Model'!$K$7+'Working Data - V3'!AA436*'[1]Scoring Model'!$K$9+'Working Data - V3'!AB436*'[1]Scoring Model'!$K$10+AC436*'[1]Scoring Model'!$K$11)</f>
        <v>6.8082392096922531E-2</v>
      </c>
      <c r="AE436" s="14">
        <f t="shared" si="62"/>
        <v>2</v>
      </c>
      <c r="AF436" s="17" t="str">
        <f>VLOOKUP(AE436,'[1]Scoring Model'!$C$18:$D$27,2,FALSE)</f>
        <v>01  Low</v>
      </c>
      <c r="AG436" s="10" t="s">
        <v>2031</v>
      </c>
      <c r="AH436" s="10" t="s">
        <v>491</v>
      </c>
      <c r="AI436" s="16">
        <v>243010</v>
      </c>
      <c r="AJ436" s="18">
        <v>0</v>
      </c>
    </row>
    <row r="437" spans="2:36" ht="15" customHeight="1" x14ac:dyDescent="0.25">
      <c r="B437" s="10" t="s">
        <v>55</v>
      </c>
      <c r="C437" s="10" t="s">
        <v>56</v>
      </c>
      <c r="D437" s="10" t="s">
        <v>2032</v>
      </c>
      <c r="E437" s="10" t="str">
        <f t="shared" si="54"/>
        <v>SPC0093592</v>
      </c>
      <c r="F437" s="11">
        <f>VLOOKUP(E437,'[1]Policy Number &amp; Loss Info'!$H$4:$K$8916,2,FALSE)</f>
        <v>136045.89000000001</v>
      </c>
      <c r="G437" s="11">
        <f>VLOOKUP(E437,'[1]Policy Number &amp; Loss Info'!$H$4:$K$8916,4,FALSE)</f>
        <v>0</v>
      </c>
      <c r="H437" s="12">
        <f>VLOOKUP(E437,'[1]Policy Number &amp; Loss Info'!$H$4:$K$8916,3,FALSE)</f>
        <v>0</v>
      </c>
      <c r="I437" s="13">
        <f t="shared" si="55"/>
        <v>0</v>
      </c>
      <c r="J437" s="14">
        <f t="shared" si="56"/>
        <v>0</v>
      </c>
      <c r="K437" s="10" t="s">
        <v>2033</v>
      </c>
      <c r="L437" s="10"/>
      <c r="M437" s="10" t="s">
        <v>101</v>
      </c>
      <c r="N437" s="10">
        <f>VLOOKUP(M437,[1]Array!$I$8:$J$14,2,FALSE)</f>
        <v>5</v>
      </c>
      <c r="O437" s="10">
        <v>7225</v>
      </c>
      <c r="P437" s="15">
        <v>45536</v>
      </c>
      <c r="Q437" s="10" t="s">
        <v>60</v>
      </c>
      <c r="R437" s="10" t="s">
        <v>772</v>
      </c>
      <c r="S437" s="10" t="s">
        <v>2034</v>
      </c>
      <c r="T437" s="10">
        <v>0.73</v>
      </c>
      <c r="U437" s="10">
        <v>1</v>
      </c>
      <c r="V437" s="16">
        <v>0</v>
      </c>
      <c r="W437" s="16">
        <v>36623</v>
      </c>
      <c r="X437" s="16" t="str">
        <f>VLOOKUP(W437,[1]Array!$C$8:$D$15,2,TRUE)</f>
        <v>05  $25,000 - $49,999</v>
      </c>
      <c r="Y437" s="14">
        <f t="shared" si="57"/>
        <v>0</v>
      </c>
      <c r="Z437" s="14">
        <f t="shared" si="58"/>
        <v>0</v>
      </c>
      <c r="AA437" s="14">
        <f t="shared" si="59"/>
        <v>0.66666666666666663</v>
      </c>
      <c r="AB437" s="14">
        <f t="shared" si="60"/>
        <v>0</v>
      </c>
      <c r="AC437" s="14">
        <f t="shared" si="61"/>
        <v>7.2697858149552375E-2</v>
      </c>
      <c r="AD437" s="14">
        <f>(Y437*'[1]Scoring Model'!$K$17+'Working Data - V3'!Z437*'[1]Scoring Model'!$K$7+'Working Data - V3'!AA437*'[1]Scoring Model'!$K$9+'Working Data - V3'!AB437*'[1]Scoring Model'!$K$10+AC437*'[1]Scoring Model'!$K$11)</f>
        <v>0.14787290496324382</v>
      </c>
      <c r="AE437" s="14">
        <f t="shared" si="62"/>
        <v>3</v>
      </c>
      <c r="AF437" s="17" t="str">
        <f>VLOOKUP(AE437,'[1]Scoring Model'!$C$18:$D$27,2,FALSE)</f>
        <v>01  Low</v>
      </c>
      <c r="AG437" s="10" t="s">
        <v>2035</v>
      </c>
      <c r="AH437" s="10" t="s">
        <v>158</v>
      </c>
      <c r="AI437" s="16">
        <v>1991189</v>
      </c>
      <c r="AJ437" s="18">
        <v>0</v>
      </c>
    </row>
    <row r="438" spans="2:36" ht="15" customHeight="1" x14ac:dyDescent="0.25">
      <c r="B438" s="10" t="s">
        <v>35</v>
      </c>
      <c r="C438" s="10" t="s">
        <v>36</v>
      </c>
      <c r="D438" s="10" t="s">
        <v>2036</v>
      </c>
      <c r="E438" s="10" t="str">
        <f t="shared" si="54"/>
        <v>WCV0037125</v>
      </c>
      <c r="F438" s="11">
        <f>VLOOKUP(E438,'[1]Policy Number &amp; Loss Info'!$H$4:$K$8916,2,FALSE)</f>
        <v>16812.95</v>
      </c>
      <c r="G438" s="11">
        <f>VLOOKUP(E438,'[1]Policy Number &amp; Loss Info'!$H$4:$K$8916,4,FALSE)</f>
        <v>0</v>
      </c>
      <c r="H438" s="12">
        <f>VLOOKUP(E438,'[1]Policy Number &amp; Loss Info'!$H$4:$K$8916,3,FALSE)</f>
        <v>0</v>
      </c>
      <c r="I438" s="13">
        <f t="shared" si="55"/>
        <v>0</v>
      </c>
      <c r="J438" s="14">
        <f t="shared" si="56"/>
        <v>0</v>
      </c>
      <c r="K438" s="10" t="s">
        <v>2037</v>
      </c>
      <c r="L438" s="10"/>
      <c r="M438" s="10" t="s">
        <v>59</v>
      </c>
      <c r="N438" s="10">
        <f>VLOOKUP(M438,[1]Array!$I$8:$J$14,2,FALSE)</f>
        <v>7</v>
      </c>
      <c r="O438" s="10">
        <v>5474</v>
      </c>
      <c r="P438" s="15">
        <v>45467</v>
      </c>
      <c r="Q438" s="10" t="s">
        <v>40</v>
      </c>
      <c r="R438" s="10" t="s">
        <v>1057</v>
      </c>
      <c r="S438" s="10" t="s">
        <v>2038</v>
      </c>
      <c r="T438" s="10">
        <v>1</v>
      </c>
      <c r="U438" s="10">
        <v>0</v>
      </c>
      <c r="V438" s="16">
        <v>0</v>
      </c>
      <c r="W438" s="16">
        <v>19669</v>
      </c>
      <c r="X438" s="16" t="str">
        <f>VLOOKUP(W438,[1]Array!$C$8:$D$15,2,TRUE)</f>
        <v>04  $15,000 - $24,999</v>
      </c>
      <c r="Y438" s="14">
        <f t="shared" si="57"/>
        <v>0</v>
      </c>
      <c r="Z438" s="14">
        <f t="shared" si="58"/>
        <v>0</v>
      </c>
      <c r="AA438" s="14">
        <f t="shared" si="59"/>
        <v>1</v>
      </c>
      <c r="AB438" s="14">
        <f t="shared" si="60"/>
        <v>0</v>
      </c>
      <c r="AC438" s="14">
        <f t="shared" si="61"/>
        <v>3.9043611171764893E-2</v>
      </c>
      <c r="AD438" s="14">
        <f>(Y438*'[1]Scoring Model'!$K$17+'Working Data - V3'!Z438*'[1]Scoring Model'!$K$7+'Working Data - V3'!AA438*'[1]Scoring Model'!$K$9+'Working Data - V3'!AB438*'[1]Scoring Model'!$K$10+AC438*'[1]Scoring Model'!$K$11)</f>
        <v>0.20780872223435298</v>
      </c>
      <c r="AE438" s="14">
        <f t="shared" si="62"/>
        <v>4</v>
      </c>
      <c r="AF438" s="17" t="str">
        <f>VLOOKUP(AE438,'[1]Scoring Model'!$C$18:$D$27,2,FALSE)</f>
        <v>01  Low</v>
      </c>
      <c r="AG438" s="10" t="s">
        <v>2039</v>
      </c>
      <c r="AH438" s="10" t="s">
        <v>929</v>
      </c>
      <c r="AI438" s="16">
        <v>600000</v>
      </c>
      <c r="AJ438" s="18">
        <v>0</v>
      </c>
    </row>
    <row r="439" spans="2:36" ht="15" customHeight="1" x14ac:dyDescent="0.25">
      <c r="B439" s="10" t="s">
        <v>178</v>
      </c>
      <c r="C439" s="10" t="s">
        <v>826</v>
      </c>
      <c r="D439" s="10" t="s">
        <v>2040</v>
      </c>
      <c r="E439" s="10" t="str">
        <f t="shared" si="54"/>
        <v>WCV0037231</v>
      </c>
      <c r="F439" s="11">
        <f>VLOOKUP(E439,'[1]Policy Number &amp; Loss Info'!$H$4:$K$8916,2,FALSE)</f>
        <v>17642.16</v>
      </c>
      <c r="G439" s="11">
        <f>VLOOKUP(E439,'[1]Policy Number &amp; Loss Info'!$H$4:$K$8916,4,FALSE)</f>
        <v>0</v>
      </c>
      <c r="H439" s="12">
        <f>VLOOKUP(E439,'[1]Policy Number &amp; Loss Info'!$H$4:$K$8916,3,FALSE)</f>
        <v>0</v>
      </c>
      <c r="I439" s="13">
        <f t="shared" si="55"/>
        <v>0</v>
      </c>
      <c r="J439" s="14">
        <f t="shared" si="56"/>
        <v>0</v>
      </c>
      <c r="K439" s="10" t="s">
        <v>2041</v>
      </c>
      <c r="L439" s="10"/>
      <c r="M439" s="10" t="s">
        <v>101</v>
      </c>
      <c r="N439" s="10">
        <f>VLOOKUP(M439,[1]Array!$I$8:$J$14,2,FALSE)</f>
        <v>5</v>
      </c>
      <c r="O439" s="10">
        <v>7225</v>
      </c>
      <c r="P439" s="15">
        <v>45530</v>
      </c>
      <c r="Q439" s="10" t="s">
        <v>462</v>
      </c>
      <c r="R439" s="10" t="s">
        <v>2042</v>
      </c>
      <c r="S439" s="10" t="s">
        <v>2043</v>
      </c>
      <c r="T439" s="10">
        <v>1</v>
      </c>
      <c r="U439" s="10">
        <v>0</v>
      </c>
      <c r="V439" s="16">
        <v>0</v>
      </c>
      <c r="W439" s="16">
        <v>25861</v>
      </c>
      <c r="X439" s="16" t="str">
        <f>VLOOKUP(W439,[1]Array!$C$8:$D$15,2,TRUE)</f>
        <v>05  $25,000 - $49,999</v>
      </c>
      <c r="Y439" s="14">
        <f t="shared" si="57"/>
        <v>0</v>
      </c>
      <c r="Z439" s="14">
        <f t="shared" si="58"/>
        <v>0</v>
      </c>
      <c r="AA439" s="14">
        <f t="shared" si="59"/>
        <v>0.66666666666666663</v>
      </c>
      <c r="AB439" s="14">
        <f t="shared" si="60"/>
        <v>0</v>
      </c>
      <c r="AC439" s="14">
        <f t="shared" si="61"/>
        <v>5.1334934593167514E-2</v>
      </c>
      <c r="AD439" s="14">
        <f>(Y439*'[1]Scoring Model'!$K$17+'Working Data - V3'!Z439*'[1]Scoring Model'!$K$7+'Working Data - V3'!AA439*'[1]Scoring Model'!$K$9+'Working Data - V3'!AB439*'[1]Scoring Model'!$K$10+AC439*'[1]Scoring Model'!$K$11)</f>
        <v>0.14360032025196684</v>
      </c>
      <c r="AE439" s="14">
        <f t="shared" si="62"/>
        <v>3</v>
      </c>
      <c r="AF439" s="17" t="str">
        <f>VLOOKUP(AE439,'[1]Scoring Model'!$C$18:$D$27,2,FALSE)</f>
        <v>01  Low</v>
      </c>
      <c r="AG439" s="10" t="s">
        <v>1107</v>
      </c>
      <c r="AH439" s="10" t="s">
        <v>84</v>
      </c>
      <c r="AI439" s="16">
        <v>1042400</v>
      </c>
      <c r="AJ439" s="18">
        <v>0</v>
      </c>
    </row>
    <row r="440" spans="2:36" ht="15" customHeight="1" x14ac:dyDescent="0.25">
      <c r="B440" s="10" t="s">
        <v>98</v>
      </c>
      <c r="C440" s="10" t="s">
        <v>849</v>
      </c>
      <c r="D440" s="10" t="s">
        <v>2044</v>
      </c>
      <c r="E440" s="10" t="str">
        <f t="shared" si="54"/>
        <v>WCV0037281</v>
      </c>
      <c r="F440" s="11">
        <f>VLOOKUP(E440,'[1]Policy Number &amp; Loss Info'!$H$4:$K$8916,2,FALSE)</f>
        <v>2297.9499999999998</v>
      </c>
      <c r="G440" s="11">
        <f>VLOOKUP(E440,'[1]Policy Number &amp; Loss Info'!$H$4:$K$8916,4,FALSE)</f>
        <v>0</v>
      </c>
      <c r="H440" s="12">
        <f>VLOOKUP(E440,'[1]Policy Number &amp; Loss Info'!$H$4:$K$8916,3,FALSE)</f>
        <v>0</v>
      </c>
      <c r="I440" s="13">
        <f t="shared" si="55"/>
        <v>0</v>
      </c>
      <c r="J440" s="14">
        <f t="shared" si="56"/>
        <v>0</v>
      </c>
      <c r="K440" s="10" t="s">
        <v>2045</v>
      </c>
      <c r="L440" s="10"/>
      <c r="M440" s="10" t="s">
        <v>101</v>
      </c>
      <c r="N440" s="10">
        <f>VLOOKUP(M440,[1]Array!$I$8:$J$14,2,FALSE)</f>
        <v>5</v>
      </c>
      <c r="O440" s="10">
        <v>7610</v>
      </c>
      <c r="P440" s="15">
        <v>45474</v>
      </c>
      <c r="Q440" s="10" t="s">
        <v>102</v>
      </c>
      <c r="R440" s="10" t="s">
        <v>2046</v>
      </c>
      <c r="S440" s="10" t="s">
        <v>2047</v>
      </c>
      <c r="T440" s="10">
        <v>1</v>
      </c>
      <c r="U440" s="10">
        <v>0</v>
      </c>
      <c r="V440" s="16">
        <v>0</v>
      </c>
      <c r="W440" s="16">
        <v>2750</v>
      </c>
      <c r="X440" s="16" t="str">
        <f>VLOOKUP(W440,[1]Array!$C$8:$D$15,2,TRUE)</f>
        <v>01  $0 - $4,999</v>
      </c>
      <c r="Y440" s="14">
        <f t="shared" si="57"/>
        <v>0</v>
      </c>
      <c r="Z440" s="14">
        <f t="shared" si="58"/>
        <v>0</v>
      </c>
      <c r="AA440" s="14">
        <f t="shared" si="59"/>
        <v>0.66666666666666663</v>
      </c>
      <c r="AB440" s="14">
        <f t="shared" si="60"/>
        <v>0</v>
      </c>
      <c r="AC440" s="14">
        <f t="shared" si="61"/>
        <v>5.4588403438076902E-3</v>
      </c>
      <c r="AD440" s="14">
        <f>(Y440*'[1]Scoring Model'!$K$17+'Working Data - V3'!Z440*'[1]Scoring Model'!$K$7+'Working Data - V3'!AA440*'[1]Scoring Model'!$K$9+'Working Data - V3'!AB440*'[1]Scoring Model'!$K$10+AC440*'[1]Scoring Model'!$K$11)</f>
        <v>0.13442510140209488</v>
      </c>
      <c r="AE440" s="14">
        <f t="shared" si="62"/>
        <v>3</v>
      </c>
      <c r="AF440" s="17" t="str">
        <f>VLOOKUP(AE440,'[1]Scoring Model'!$C$18:$D$27,2,FALSE)</f>
        <v>01  Low</v>
      </c>
      <c r="AG440" s="10" t="s">
        <v>2048</v>
      </c>
      <c r="AH440" s="10" t="s">
        <v>297</v>
      </c>
      <c r="AI440" s="16">
        <v>480000</v>
      </c>
      <c r="AJ440" s="18">
        <v>0</v>
      </c>
    </row>
    <row r="441" spans="2:36" ht="15" customHeight="1" x14ac:dyDescent="0.25">
      <c r="B441" s="10" t="s">
        <v>98</v>
      </c>
      <c r="C441" s="10" t="s">
        <v>166</v>
      </c>
      <c r="D441" s="10" t="s">
        <v>2049</v>
      </c>
      <c r="E441" s="10" t="str">
        <f t="shared" si="54"/>
        <v>WCV0021214</v>
      </c>
      <c r="F441" s="11">
        <f>VLOOKUP(E441,'[1]Policy Number &amp; Loss Info'!$H$4:$K$8916,2,FALSE)</f>
        <v>3651.2200000000003</v>
      </c>
      <c r="G441" s="11">
        <f>VLOOKUP(E441,'[1]Policy Number &amp; Loss Info'!$H$4:$K$8916,4,FALSE)</f>
        <v>0</v>
      </c>
      <c r="H441" s="12">
        <f>VLOOKUP(E441,'[1]Policy Number &amp; Loss Info'!$H$4:$K$8916,3,FALSE)</f>
        <v>0</v>
      </c>
      <c r="I441" s="13">
        <f t="shared" si="55"/>
        <v>0</v>
      </c>
      <c r="J441" s="14">
        <f t="shared" si="56"/>
        <v>0</v>
      </c>
      <c r="K441" s="10" t="s">
        <v>2050</v>
      </c>
      <c r="L441" s="10"/>
      <c r="M441" s="10" t="s">
        <v>39</v>
      </c>
      <c r="N441" s="10">
        <f>VLOOKUP(M441,[1]Array!$I$8:$J$14,2,FALSE)</f>
        <v>1</v>
      </c>
      <c r="O441" s="10">
        <v>9082</v>
      </c>
      <c r="P441" s="15">
        <v>45494</v>
      </c>
      <c r="Q441" s="10" t="s">
        <v>102</v>
      </c>
      <c r="R441" s="10" t="s">
        <v>2051</v>
      </c>
      <c r="S441" s="10" t="s">
        <v>2052</v>
      </c>
      <c r="T441" s="10">
        <v>1</v>
      </c>
      <c r="U441" s="10">
        <v>0</v>
      </c>
      <c r="V441" s="16">
        <v>0</v>
      </c>
      <c r="W441" s="16">
        <v>1167</v>
      </c>
      <c r="X441" s="16" t="str">
        <f>VLOOKUP(W441,[1]Array!$C$8:$D$15,2,TRUE)</f>
        <v>01  $0 - $4,999</v>
      </c>
      <c r="Y441" s="14">
        <f t="shared" si="57"/>
        <v>0</v>
      </c>
      <c r="Z441" s="14">
        <f t="shared" si="58"/>
        <v>0</v>
      </c>
      <c r="AA441" s="14">
        <f t="shared" si="59"/>
        <v>0</v>
      </c>
      <c r="AB441" s="14">
        <f t="shared" si="60"/>
        <v>0</v>
      </c>
      <c r="AC441" s="14">
        <f t="shared" si="61"/>
        <v>2.3165333386267542E-3</v>
      </c>
      <c r="AD441" s="14">
        <f>(Y441*'[1]Scoring Model'!$K$17+'Working Data - V3'!Z441*'[1]Scoring Model'!$K$7+'Working Data - V3'!AA441*'[1]Scoring Model'!$K$9+'Working Data - V3'!AB441*'[1]Scoring Model'!$K$10+AC441*'[1]Scoring Model'!$K$11)</f>
        <v>4.6330666772535084E-4</v>
      </c>
      <c r="AE441" s="14">
        <f t="shared" si="62"/>
        <v>1</v>
      </c>
      <c r="AF441" s="17" t="str">
        <f>VLOOKUP(AE441,'[1]Scoring Model'!$C$18:$D$27,2,FALSE)</f>
        <v>01  Low</v>
      </c>
      <c r="AG441" s="10" t="s">
        <v>43</v>
      </c>
      <c r="AH441" s="10" t="s">
        <v>172</v>
      </c>
      <c r="AI441" s="16">
        <v>87526</v>
      </c>
      <c r="AJ441" s="18">
        <v>0</v>
      </c>
    </row>
    <row r="442" spans="2:36" ht="15" customHeight="1" x14ac:dyDescent="0.25">
      <c r="B442" s="10" t="s">
        <v>55</v>
      </c>
      <c r="C442" s="10" t="s">
        <v>78</v>
      </c>
      <c r="D442" s="10" t="s">
        <v>2053</v>
      </c>
      <c r="E442" s="10" t="str">
        <f t="shared" si="54"/>
        <v>WCV0037330</v>
      </c>
      <c r="F442" s="11">
        <f>VLOOKUP(E442,'[1]Policy Number &amp; Loss Info'!$H$4:$K$8916,2,FALSE)</f>
        <v>5837.26</v>
      </c>
      <c r="G442" s="11">
        <f>VLOOKUP(E442,'[1]Policy Number &amp; Loss Info'!$H$4:$K$8916,4,FALSE)</f>
        <v>0</v>
      </c>
      <c r="H442" s="12">
        <f>VLOOKUP(E442,'[1]Policy Number &amp; Loss Info'!$H$4:$K$8916,3,FALSE)</f>
        <v>0</v>
      </c>
      <c r="I442" s="13">
        <f t="shared" si="55"/>
        <v>0</v>
      </c>
      <c r="J442" s="14">
        <f t="shared" si="56"/>
        <v>0</v>
      </c>
      <c r="K442" s="10" t="s">
        <v>2054</v>
      </c>
      <c r="L442" s="10"/>
      <c r="M442" s="10" t="s">
        <v>67</v>
      </c>
      <c r="N442" s="10">
        <f>VLOOKUP(M442,[1]Array!$I$8:$J$14,2,FALSE)</f>
        <v>6</v>
      </c>
      <c r="O442" s="10">
        <v>7219</v>
      </c>
      <c r="P442" s="15">
        <v>45479</v>
      </c>
      <c r="Q442" s="10" t="s">
        <v>60</v>
      </c>
      <c r="R442" s="10" t="s">
        <v>2055</v>
      </c>
      <c r="S442" s="10" t="s">
        <v>2056</v>
      </c>
      <c r="T442" s="10">
        <v>0.98</v>
      </c>
      <c r="U442" s="10">
        <v>0</v>
      </c>
      <c r="V442" s="16">
        <v>0</v>
      </c>
      <c r="W442" s="16">
        <v>7102</v>
      </c>
      <c r="X442" s="16" t="str">
        <f>VLOOKUP(W442,[1]Array!$C$8:$D$15,2,TRUE)</f>
        <v>02  $5,000 - $9,999</v>
      </c>
      <c r="Y442" s="14">
        <f t="shared" si="57"/>
        <v>0</v>
      </c>
      <c r="Z442" s="14">
        <f t="shared" si="58"/>
        <v>0</v>
      </c>
      <c r="AA442" s="14">
        <f t="shared" si="59"/>
        <v>0.83333333333333337</v>
      </c>
      <c r="AB442" s="14">
        <f t="shared" si="60"/>
        <v>0</v>
      </c>
      <c r="AC442" s="14">
        <f t="shared" si="61"/>
        <v>1.4097703316989896E-2</v>
      </c>
      <c r="AD442" s="14">
        <f>(Y442*'[1]Scoring Model'!$K$17+'Working Data - V3'!Z442*'[1]Scoring Model'!$K$7+'Working Data - V3'!AA442*'[1]Scoring Model'!$K$9+'Working Data - V3'!AB442*'[1]Scoring Model'!$K$10+AC442*'[1]Scoring Model'!$K$11)</f>
        <v>0.16948620733006467</v>
      </c>
      <c r="AE442" s="14">
        <f t="shared" si="62"/>
        <v>4</v>
      </c>
      <c r="AF442" s="17" t="str">
        <f>VLOOKUP(AE442,'[1]Scoring Model'!$C$18:$D$27,2,FALSE)</f>
        <v>01  Low</v>
      </c>
      <c r="AG442" s="10" t="s">
        <v>490</v>
      </c>
      <c r="AH442" s="10" t="s">
        <v>1818</v>
      </c>
      <c r="AI442" s="16">
        <v>140000</v>
      </c>
      <c r="AJ442" s="18">
        <v>0</v>
      </c>
    </row>
    <row r="443" spans="2:36" ht="15" customHeight="1" x14ac:dyDescent="0.25">
      <c r="B443" s="10" t="s">
        <v>55</v>
      </c>
      <c r="C443" s="10" t="s">
        <v>808</v>
      </c>
      <c r="D443" s="10" t="s">
        <v>2057</v>
      </c>
      <c r="E443" s="10" t="str">
        <f t="shared" si="54"/>
        <v>WCV0037084</v>
      </c>
      <c r="F443" s="11">
        <f>VLOOKUP(E443,'[1]Policy Number &amp; Loss Info'!$H$4:$K$8916,2,FALSE)</f>
        <v>15576.13</v>
      </c>
      <c r="G443" s="11">
        <f>VLOOKUP(E443,'[1]Policy Number &amp; Loss Info'!$H$4:$K$8916,4,FALSE)</f>
        <v>0</v>
      </c>
      <c r="H443" s="12">
        <f>VLOOKUP(E443,'[1]Policy Number &amp; Loss Info'!$H$4:$K$8916,3,FALSE)</f>
        <v>0</v>
      </c>
      <c r="I443" s="13">
        <f t="shared" si="55"/>
        <v>0</v>
      </c>
      <c r="J443" s="14">
        <f t="shared" si="56"/>
        <v>0</v>
      </c>
      <c r="K443" s="10" t="s">
        <v>2058</v>
      </c>
      <c r="L443" s="10"/>
      <c r="M443" s="10" t="s">
        <v>49</v>
      </c>
      <c r="N443" s="10">
        <f>VLOOKUP(M443,[1]Array!$I$8:$J$14,2,FALSE)</f>
        <v>4</v>
      </c>
      <c r="O443" s="10">
        <v>7382</v>
      </c>
      <c r="P443" s="15">
        <v>45521</v>
      </c>
      <c r="Q443" s="10" t="s">
        <v>60</v>
      </c>
      <c r="R443" s="10" t="s">
        <v>630</v>
      </c>
      <c r="S443" s="10" t="s">
        <v>2059</v>
      </c>
      <c r="T443" s="10">
        <v>1</v>
      </c>
      <c r="U443" s="10">
        <v>0</v>
      </c>
      <c r="V443" s="16">
        <v>0</v>
      </c>
      <c r="W443" s="16">
        <v>22036</v>
      </c>
      <c r="X443" s="16" t="str">
        <f>VLOOKUP(W443,[1]Array!$C$8:$D$15,2,TRUE)</f>
        <v>04  $15,000 - $24,999</v>
      </c>
      <c r="Y443" s="14">
        <f t="shared" si="57"/>
        <v>0</v>
      </c>
      <c r="Z443" s="14">
        <f t="shared" si="58"/>
        <v>0</v>
      </c>
      <c r="AA443" s="14">
        <f t="shared" si="59"/>
        <v>0.5</v>
      </c>
      <c r="AB443" s="14">
        <f t="shared" si="60"/>
        <v>0</v>
      </c>
      <c r="AC443" s="14">
        <f t="shared" si="61"/>
        <v>4.3742183933144094E-2</v>
      </c>
      <c r="AD443" s="14">
        <f>(Y443*'[1]Scoring Model'!$K$17+'Working Data - V3'!Z443*'[1]Scoring Model'!$K$7+'Working Data - V3'!AA443*'[1]Scoring Model'!$K$9+'Working Data - V3'!AB443*'[1]Scoring Model'!$K$10+AC443*'[1]Scoring Model'!$K$11)</f>
        <v>0.10874843678662882</v>
      </c>
      <c r="AE443" s="14">
        <f t="shared" si="62"/>
        <v>3</v>
      </c>
      <c r="AF443" s="17" t="str">
        <f>VLOOKUP(AE443,'[1]Scoring Model'!$C$18:$D$27,2,FALSE)</f>
        <v>01  Low</v>
      </c>
      <c r="AG443" s="10" t="s">
        <v>2060</v>
      </c>
      <c r="AH443" s="10" t="s">
        <v>2061</v>
      </c>
      <c r="AI443" s="16">
        <v>619200</v>
      </c>
      <c r="AJ443" s="18">
        <v>0</v>
      </c>
    </row>
    <row r="444" spans="2:36" ht="15" customHeight="1" x14ac:dyDescent="0.25">
      <c r="B444" s="10" t="s">
        <v>98</v>
      </c>
      <c r="C444" s="10" t="s">
        <v>46</v>
      </c>
      <c r="D444" s="10" t="s">
        <v>2062</v>
      </c>
      <c r="E444" s="10" t="str">
        <f t="shared" si="54"/>
        <v>WCV0037360</v>
      </c>
      <c r="F444" s="11">
        <f>VLOOKUP(E444,'[1]Policy Number &amp; Loss Info'!$H$4:$K$8916,2,FALSE)</f>
        <v>1962.95</v>
      </c>
      <c r="G444" s="11">
        <f>VLOOKUP(E444,'[1]Policy Number &amp; Loss Info'!$H$4:$K$8916,4,FALSE)</f>
        <v>0</v>
      </c>
      <c r="H444" s="12">
        <f>VLOOKUP(E444,'[1]Policy Number &amp; Loss Info'!$H$4:$K$8916,3,FALSE)</f>
        <v>0</v>
      </c>
      <c r="I444" s="13">
        <f t="shared" si="55"/>
        <v>0</v>
      </c>
      <c r="J444" s="14">
        <f t="shared" si="56"/>
        <v>0</v>
      </c>
      <c r="K444" s="10" t="s">
        <v>2063</v>
      </c>
      <c r="L444" s="10"/>
      <c r="M444" s="10" t="s">
        <v>49</v>
      </c>
      <c r="N444" s="10">
        <f>VLOOKUP(M444,[1]Array!$I$8:$J$14,2,FALSE)</f>
        <v>4</v>
      </c>
      <c r="O444" s="10">
        <v>9015</v>
      </c>
      <c r="P444" s="15">
        <v>45485</v>
      </c>
      <c r="Q444" s="10" t="s">
        <v>102</v>
      </c>
      <c r="R444" s="10" t="s">
        <v>2064</v>
      </c>
      <c r="S444" s="10" t="s">
        <v>2065</v>
      </c>
      <c r="T444" s="10">
        <v>1</v>
      </c>
      <c r="U444" s="10">
        <v>0</v>
      </c>
      <c r="V444" s="16">
        <v>0</v>
      </c>
      <c r="W444" s="16">
        <v>2437</v>
      </c>
      <c r="X444" s="16" t="str">
        <f>VLOOKUP(W444,[1]Array!$C$8:$D$15,2,TRUE)</f>
        <v>01  $0 - $4,999</v>
      </c>
      <c r="Y444" s="14">
        <f t="shared" si="57"/>
        <v>0</v>
      </c>
      <c r="Z444" s="14">
        <f t="shared" si="58"/>
        <v>0</v>
      </c>
      <c r="AA444" s="14">
        <f t="shared" si="59"/>
        <v>0.5</v>
      </c>
      <c r="AB444" s="14">
        <f t="shared" si="60"/>
        <v>0</v>
      </c>
      <c r="AC444" s="14">
        <f t="shared" si="61"/>
        <v>4.8375250610397606E-3</v>
      </c>
      <c r="AD444" s="14">
        <f>(Y444*'[1]Scoring Model'!$K$17+'Working Data - V3'!Z444*'[1]Scoring Model'!$K$7+'Working Data - V3'!AA444*'[1]Scoring Model'!$K$9+'Working Data - V3'!AB444*'[1]Scoring Model'!$K$10+AC444*'[1]Scoring Model'!$K$11)</f>
        <v>0.10096750501220796</v>
      </c>
      <c r="AE444" s="14">
        <f t="shared" si="62"/>
        <v>3</v>
      </c>
      <c r="AF444" s="17" t="str">
        <f>VLOOKUP(AE444,'[1]Scoring Model'!$C$18:$D$27,2,FALSE)</f>
        <v>01  Low</v>
      </c>
      <c r="AG444" s="10" t="s">
        <v>417</v>
      </c>
      <c r="AH444" s="10" t="s">
        <v>1292</v>
      </c>
      <c r="AI444" s="16">
        <v>98421</v>
      </c>
      <c r="AJ444" s="18">
        <v>0</v>
      </c>
    </row>
    <row r="445" spans="2:36" ht="15" customHeight="1" x14ac:dyDescent="0.25">
      <c r="B445" s="10" t="s">
        <v>55</v>
      </c>
      <c r="C445" s="10" t="s">
        <v>808</v>
      </c>
      <c r="D445" s="10" t="s">
        <v>2066</v>
      </c>
      <c r="E445" s="10" t="str">
        <f t="shared" si="54"/>
        <v>WCV0037391</v>
      </c>
      <c r="F445" s="11">
        <f>VLOOKUP(E445,'[1]Policy Number &amp; Loss Info'!$H$4:$K$8916,2,FALSE)</f>
        <v>3229.57</v>
      </c>
      <c r="G445" s="11">
        <f>VLOOKUP(E445,'[1]Policy Number &amp; Loss Info'!$H$4:$K$8916,4,FALSE)</f>
        <v>0</v>
      </c>
      <c r="H445" s="12">
        <f>VLOOKUP(E445,'[1]Policy Number &amp; Loss Info'!$H$4:$K$8916,3,FALSE)</f>
        <v>0</v>
      </c>
      <c r="I445" s="13">
        <f t="shared" si="55"/>
        <v>0</v>
      </c>
      <c r="J445" s="14">
        <f t="shared" si="56"/>
        <v>0</v>
      </c>
      <c r="K445" s="10" t="s">
        <v>2067</v>
      </c>
      <c r="L445" s="10"/>
      <c r="M445" s="10" t="s">
        <v>49</v>
      </c>
      <c r="N445" s="10">
        <f>VLOOKUP(M445,[1]Array!$I$8:$J$14,2,FALSE)</f>
        <v>4</v>
      </c>
      <c r="O445" s="10">
        <v>2003</v>
      </c>
      <c r="P445" s="15">
        <v>45482</v>
      </c>
      <c r="Q445" s="10" t="s">
        <v>60</v>
      </c>
      <c r="R445" s="10" t="s">
        <v>2068</v>
      </c>
      <c r="S445" s="10" t="s">
        <v>2069</v>
      </c>
      <c r="T445" s="10">
        <v>1</v>
      </c>
      <c r="U445" s="10">
        <v>0</v>
      </c>
      <c r="V445" s="16">
        <v>0</v>
      </c>
      <c r="W445" s="16">
        <v>3969</v>
      </c>
      <c r="X445" s="16" t="str">
        <f>VLOOKUP(W445,[1]Array!$C$8:$D$15,2,TRUE)</f>
        <v>01  $0 - $4,999</v>
      </c>
      <c r="Y445" s="14">
        <f t="shared" si="57"/>
        <v>0</v>
      </c>
      <c r="Z445" s="14">
        <f t="shared" si="58"/>
        <v>0</v>
      </c>
      <c r="AA445" s="14">
        <f t="shared" si="59"/>
        <v>0.5</v>
      </c>
      <c r="AB445" s="14">
        <f t="shared" si="60"/>
        <v>0</v>
      </c>
      <c r="AC445" s="14">
        <f t="shared" si="61"/>
        <v>7.8785953907537162E-3</v>
      </c>
      <c r="AD445" s="14">
        <f>(Y445*'[1]Scoring Model'!$K$17+'Working Data - V3'!Z445*'[1]Scoring Model'!$K$7+'Working Data - V3'!AA445*'[1]Scoring Model'!$K$9+'Working Data - V3'!AB445*'[1]Scoring Model'!$K$10+AC445*'[1]Scoring Model'!$K$11)</f>
        <v>0.10157571907815074</v>
      </c>
      <c r="AE445" s="14">
        <f t="shared" si="62"/>
        <v>3</v>
      </c>
      <c r="AF445" s="17" t="str">
        <f>VLOOKUP(AE445,'[1]Scoring Model'!$C$18:$D$27,2,FALSE)</f>
        <v>01  Low</v>
      </c>
      <c r="AG445" s="10" t="s">
        <v>2070</v>
      </c>
      <c r="AH445" s="10" t="s">
        <v>2071</v>
      </c>
      <c r="AI445" s="16">
        <v>155492</v>
      </c>
      <c r="AJ445" s="18">
        <v>0</v>
      </c>
    </row>
    <row r="446" spans="2:36" ht="15" customHeight="1" x14ac:dyDescent="0.25">
      <c r="B446" s="10" t="s">
        <v>98</v>
      </c>
      <c r="C446" s="10" t="s">
        <v>36</v>
      </c>
      <c r="D446" s="10" t="s">
        <v>2072</v>
      </c>
      <c r="E446" s="10" t="str">
        <f t="shared" si="54"/>
        <v>WCV0037312</v>
      </c>
      <c r="F446" s="11">
        <f>VLOOKUP(E446,'[1]Policy Number &amp; Loss Info'!$H$4:$K$8916,2,FALSE)</f>
        <v>2635.99</v>
      </c>
      <c r="G446" s="11">
        <f>VLOOKUP(E446,'[1]Policy Number &amp; Loss Info'!$H$4:$K$8916,4,FALSE)</f>
        <v>0</v>
      </c>
      <c r="H446" s="12">
        <f>VLOOKUP(E446,'[1]Policy Number &amp; Loss Info'!$H$4:$K$8916,3,FALSE)</f>
        <v>0</v>
      </c>
      <c r="I446" s="13">
        <f t="shared" si="55"/>
        <v>0</v>
      </c>
      <c r="J446" s="14">
        <f t="shared" si="56"/>
        <v>0</v>
      </c>
      <c r="K446" s="10" t="s">
        <v>2073</v>
      </c>
      <c r="L446" s="10"/>
      <c r="M446" s="10" t="s">
        <v>49</v>
      </c>
      <c r="N446" s="10">
        <f>VLOOKUP(M446,[1]Array!$I$8:$J$14,2,FALSE)</f>
        <v>4</v>
      </c>
      <c r="O446" s="10">
        <v>34</v>
      </c>
      <c r="P446" s="15">
        <v>45503</v>
      </c>
      <c r="Q446" s="10" t="s">
        <v>197</v>
      </c>
      <c r="R446" s="10" t="s">
        <v>697</v>
      </c>
      <c r="S446" s="10" t="s">
        <v>698</v>
      </c>
      <c r="T446" s="10">
        <v>1</v>
      </c>
      <c r="U446" s="10">
        <v>0</v>
      </c>
      <c r="V446" s="16">
        <v>0</v>
      </c>
      <c r="W446" s="16">
        <v>3486</v>
      </c>
      <c r="X446" s="16" t="str">
        <f>VLOOKUP(W446,[1]Array!$C$8:$D$15,2,TRUE)</f>
        <v>01  $0 - $4,999</v>
      </c>
      <c r="Y446" s="14">
        <f t="shared" si="57"/>
        <v>0</v>
      </c>
      <c r="Z446" s="14">
        <f t="shared" si="58"/>
        <v>0</v>
      </c>
      <c r="AA446" s="14">
        <f t="shared" si="59"/>
        <v>0.5</v>
      </c>
      <c r="AB446" s="14">
        <f t="shared" si="60"/>
        <v>0</v>
      </c>
      <c r="AC446" s="14">
        <f t="shared" si="61"/>
        <v>6.9198245230958572E-3</v>
      </c>
      <c r="AD446" s="14">
        <f>(Y446*'[1]Scoring Model'!$K$17+'Working Data - V3'!Z446*'[1]Scoring Model'!$K$7+'Working Data - V3'!AA446*'[1]Scoring Model'!$K$9+'Working Data - V3'!AB446*'[1]Scoring Model'!$K$10+AC446*'[1]Scoring Model'!$K$11)</f>
        <v>0.10138396490461918</v>
      </c>
      <c r="AE446" s="14">
        <f t="shared" si="62"/>
        <v>3</v>
      </c>
      <c r="AF446" s="17" t="str">
        <f>VLOOKUP(AE446,'[1]Scoring Model'!$C$18:$D$27,2,FALSE)</f>
        <v>01  Low</v>
      </c>
      <c r="AG446" s="10" t="s">
        <v>1059</v>
      </c>
      <c r="AH446" s="10" t="s">
        <v>700</v>
      </c>
      <c r="AI446" s="16">
        <v>147986</v>
      </c>
      <c r="AJ446" s="18">
        <v>0</v>
      </c>
    </row>
    <row r="447" spans="2:36" ht="15" customHeight="1" x14ac:dyDescent="0.25">
      <c r="B447" s="10" t="s">
        <v>55</v>
      </c>
      <c r="C447" s="10" t="s">
        <v>1122</v>
      </c>
      <c r="D447" s="10" t="s">
        <v>2074</v>
      </c>
      <c r="E447" s="10" t="str">
        <f t="shared" si="54"/>
        <v>WCV0032259</v>
      </c>
      <c r="F447" s="11">
        <f>VLOOKUP(E447,'[1]Policy Number &amp; Loss Info'!$H$4:$K$8916,2,FALSE)</f>
        <v>3073.01</v>
      </c>
      <c r="G447" s="11">
        <f>VLOOKUP(E447,'[1]Policy Number &amp; Loss Info'!$H$4:$K$8916,4,FALSE)</f>
        <v>0</v>
      </c>
      <c r="H447" s="12">
        <f>VLOOKUP(E447,'[1]Policy Number &amp; Loss Info'!$H$4:$K$8916,3,FALSE)</f>
        <v>0</v>
      </c>
      <c r="I447" s="13">
        <f t="shared" si="55"/>
        <v>0</v>
      </c>
      <c r="J447" s="14">
        <f t="shared" si="56"/>
        <v>0</v>
      </c>
      <c r="K447" s="10" t="s">
        <v>2075</v>
      </c>
      <c r="L447" s="10"/>
      <c r="M447" s="10" t="s">
        <v>39</v>
      </c>
      <c r="N447" s="10">
        <f>VLOOKUP(M447,[1]Array!$I$8:$J$14,2,FALSE)</f>
        <v>1</v>
      </c>
      <c r="O447" s="10">
        <v>9083</v>
      </c>
      <c r="P447" s="15">
        <v>45589</v>
      </c>
      <c r="Q447" s="10" t="s">
        <v>60</v>
      </c>
      <c r="R447" s="10" t="s">
        <v>2076</v>
      </c>
      <c r="S447" s="10" t="s">
        <v>2077</v>
      </c>
      <c r="T447" s="10">
        <v>1</v>
      </c>
      <c r="U447" s="10">
        <v>0</v>
      </c>
      <c r="V447" s="16">
        <v>0</v>
      </c>
      <c r="W447" s="16">
        <v>1850</v>
      </c>
      <c r="X447" s="16" t="str">
        <f>VLOOKUP(W447,[1]Array!$C$8:$D$15,2,TRUE)</f>
        <v>01  $0 - $4,999</v>
      </c>
      <c r="Y447" s="14">
        <f t="shared" si="57"/>
        <v>0</v>
      </c>
      <c r="Z447" s="14">
        <f t="shared" si="58"/>
        <v>0</v>
      </c>
      <c r="AA447" s="14">
        <f t="shared" si="59"/>
        <v>0</v>
      </c>
      <c r="AB447" s="14">
        <f t="shared" si="60"/>
        <v>0</v>
      </c>
      <c r="AC447" s="14">
        <f t="shared" si="61"/>
        <v>3.6723107767433552E-3</v>
      </c>
      <c r="AD447" s="14">
        <f>(Y447*'[1]Scoring Model'!$K$17+'Working Data - V3'!Z447*'[1]Scoring Model'!$K$7+'Working Data - V3'!AA447*'[1]Scoring Model'!$K$9+'Working Data - V3'!AB447*'[1]Scoring Model'!$K$10+AC447*'[1]Scoring Model'!$K$11)</f>
        <v>7.3446215534867106E-4</v>
      </c>
      <c r="AE447" s="14">
        <f t="shared" si="62"/>
        <v>1</v>
      </c>
      <c r="AF447" s="17" t="str">
        <f>VLOOKUP(AE447,'[1]Scoring Model'!$C$18:$D$27,2,FALSE)</f>
        <v>01  Low</v>
      </c>
      <c r="AG447" s="10" t="s">
        <v>313</v>
      </c>
      <c r="AH447" s="10" t="s">
        <v>2078</v>
      </c>
      <c r="AI447" s="16">
        <v>120000</v>
      </c>
      <c r="AJ447" s="18">
        <v>0</v>
      </c>
    </row>
    <row r="448" spans="2:36" ht="15" customHeight="1" x14ac:dyDescent="0.25">
      <c r="B448" s="10" t="s">
        <v>98</v>
      </c>
      <c r="C448" s="10" t="s">
        <v>166</v>
      </c>
      <c r="D448" s="10" t="s">
        <v>2079</v>
      </c>
      <c r="E448" s="10" t="str">
        <f t="shared" si="54"/>
        <v>WCV0032205</v>
      </c>
      <c r="F448" s="11">
        <f>VLOOKUP(E448,'[1]Policy Number &amp; Loss Info'!$H$4:$K$8916,2,FALSE)</f>
        <v>1889.9</v>
      </c>
      <c r="G448" s="11">
        <f>VLOOKUP(E448,'[1]Policy Number &amp; Loss Info'!$H$4:$K$8916,4,FALSE)</f>
        <v>0</v>
      </c>
      <c r="H448" s="12">
        <f>VLOOKUP(E448,'[1]Policy Number &amp; Loss Info'!$H$4:$K$8916,3,FALSE)</f>
        <v>0</v>
      </c>
      <c r="I448" s="13">
        <f t="shared" si="55"/>
        <v>0</v>
      </c>
      <c r="J448" s="14">
        <f t="shared" si="56"/>
        <v>0</v>
      </c>
      <c r="K448" s="10" t="s">
        <v>2080</v>
      </c>
      <c r="L448" s="10"/>
      <c r="M448" s="10" t="s">
        <v>87</v>
      </c>
      <c r="N448" s="10">
        <f>VLOOKUP(M448,[1]Array!$I$8:$J$14,2,FALSE)</f>
        <v>3</v>
      </c>
      <c r="O448" s="10">
        <v>8840</v>
      </c>
      <c r="P448" s="15">
        <v>45589</v>
      </c>
      <c r="Q448" s="10" t="s">
        <v>102</v>
      </c>
      <c r="R448" s="10" t="s">
        <v>2081</v>
      </c>
      <c r="S448" s="10" t="s">
        <v>2082</v>
      </c>
      <c r="T448" s="10">
        <v>1</v>
      </c>
      <c r="U448" s="10">
        <v>0</v>
      </c>
      <c r="V448" s="16">
        <v>0</v>
      </c>
      <c r="W448" s="16">
        <v>993</v>
      </c>
      <c r="X448" s="16" t="str">
        <f>VLOOKUP(W448,[1]Array!$C$8:$D$15,2,TRUE)</f>
        <v>01  $0 - $4,999</v>
      </c>
      <c r="Y448" s="14">
        <f t="shared" si="57"/>
        <v>0</v>
      </c>
      <c r="Z448" s="14">
        <f t="shared" si="58"/>
        <v>0</v>
      </c>
      <c r="AA448" s="14">
        <f t="shared" si="59"/>
        <v>0.33333333333333331</v>
      </c>
      <c r="AB448" s="14">
        <f t="shared" si="60"/>
        <v>0</v>
      </c>
      <c r="AC448" s="14">
        <f t="shared" si="61"/>
        <v>1.9711376223276495E-3</v>
      </c>
      <c r="AD448" s="14">
        <f>(Y448*'[1]Scoring Model'!$K$17+'Working Data - V3'!Z448*'[1]Scoring Model'!$K$7+'Working Data - V3'!AA448*'[1]Scoring Model'!$K$9+'Working Data - V3'!AB448*'[1]Scoring Model'!$K$10+AC448*'[1]Scoring Model'!$K$11)</f>
        <v>6.7060894191132189E-2</v>
      </c>
      <c r="AE448" s="14">
        <f t="shared" si="62"/>
        <v>2</v>
      </c>
      <c r="AF448" s="17" t="str">
        <f>VLOOKUP(AE448,'[1]Scoring Model'!$C$18:$D$27,2,FALSE)</f>
        <v>01  Low</v>
      </c>
      <c r="AG448" s="10" t="s">
        <v>728</v>
      </c>
      <c r="AH448" s="10" t="s">
        <v>172</v>
      </c>
      <c r="AI448" s="16">
        <v>141131</v>
      </c>
      <c r="AJ448" s="18">
        <v>0</v>
      </c>
    </row>
    <row r="449" spans="2:36" ht="15" customHeight="1" x14ac:dyDescent="0.25">
      <c r="B449" s="10" t="s">
        <v>98</v>
      </c>
      <c r="C449" s="10" t="s">
        <v>166</v>
      </c>
      <c r="D449" s="10" t="s">
        <v>2083</v>
      </c>
      <c r="E449" s="10" t="str">
        <f t="shared" si="54"/>
        <v>WCV0032168</v>
      </c>
      <c r="F449" s="11">
        <f>VLOOKUP(E449,'[1]Policy Number &amp; Loss Info'!$H$4:$K$8916,2,FALSE)</f>
        <v>2818.21</v>
      </c>
      <c r="G449" s="11">
        <f>VLOOKUP(E449,'[1]Policy Number &amp; Loss Info'!$H$4:$K$8916,4,FALSE)</f>
        <v>0</v>
      </c>
      <c r="H449" s="12">
        <f>VLOOKUP(E449,'[1]Policy Number &amp; Loss Info'!$H$4:$K$8916,3,FALSE)</f>
        <v>0</v>
      </c>
      <c r="I449" s="13">
        <f t="shared" si="55"/>
        <v>0</v>
      </c>
      <c r="J449" s="14">
        <f t="shared" si="56"/>
        <v>0</v>
      </c>
      <c r="K449" s="10" t="s">
        <v>2084</v>
      </c>
      <c r="L449" s="10"/>
      <c r="M449" s="10" t="s">
        <v>87</v>
      </c>
      <c r="N449" s="10">
        <f>VLOOKUP(M449,[1]Array!$I$8:$J$14,2,FALSE)</f>
        <v>3</v>
      </c>
      <c r="O449" s="10">
        <v>8810</v>
      </c>
      <c r="P449" s="15">
        <v>45592</v>
      </c>
      <c r="Q449" s="10" t="s">
        <v>102</v>
      </c>
      <c r="R449" s="10" t="s">
        <v>905</v>
      </c>
      <c r="S449" s="10" t="s">
        <v>906</v>
      </c>
      <c r="T449" s="10">
        <v>1</v>
      </c>
      <c r="U449" s="10">
        <v>0</v>
      </c>
      <c r="V449" s="16">
        <v>0</v>
      </c>
      <c r="W449" s="16">
        <v>1558</v>
      </c>
      <c r="X449" s="16" t="str">
        <f>VLOOKUP(W449,[1]Array!$C$8:$D$15,2,TRUE)</f>
        <v>01  $0 - $4,999</v>
      </c>
      <c r="Y449" s="14">
        <f t="shared" si="57"/>
        <v>0</v>
      </c>
      <c r="Z449" s="14">
        <f t="shared" si="58"/>
        <v>0</v>
      </c>
      <c r="AA449" s="14">
        <f t="shared" si="59"/>
        <v>0.33333333333333331</v>
      </c>
      <c r="AB449" s="14">
        <f t="shared" si="60"/>
        <v>0</v>
      </c>
      <c r="AC449" s="14">
        <f t="shared" si="61"/>
        <v>3.0926811838735929E-3</v>
      </c>
      <c r="AD449" s="14">
        <f>(Y449*'[1]Scoring Model'!$K$17+'Working Data - V3'!Z449*'[1]Scoring Model'!$K$7+'Working Data - V3'!AA449*'[1]Scoring Model'!$K$9+'Working Data - V3'!AB449*'[1]Scoring Model'!$K$10+AC449*'[1]Scoring Model'!$K$11)</f>
        <v>6.728520290344138E-2</v>
      </c>
      <c r="AE449" s="14">
        <f t="shared" si="62"/>
        <v>2</v>
      </c>
      <c r="AF449" s="17" t="str">
        <f>VLOOKUP(AE449,'[1]Scoring Model'!$C$18:$D$27,2,FALSE)</f>
        <v>01  Low</v>
      </c>
      <c r="AG449" s="10" t="s">
        <v>2085</v>
      </c>
      <c r="AH449" s="10" t="s">
        <v>172</v>
      </c>
      <c r="AI449" s="16">
        <v>137860</v>
      </c>
      <c r="AJ449" s="18">
        <v>0</v>
      </c>
    </row>
    <row r="450" spans="2:36" ht="15" customHeight="1" x14ac:dyDescent="0.25">
      <c r="B450" s="10" t="s">
        <v>55</v>
      </c>
      <c r="C450" s="10" t="s">
        <v>56</v>
      </c>
      <c r="D450" s="10" t="s">
        <v>2086</v>
      </c>
      <c r="E450" s="10" t="str">
        <f t="shared" si="54"/>
        <v>WCV0032111</v>
      </c>
      <c r="F450" s="11">
        <f>VLOOKUP(E450,'[1]Policy Number &amp; Loss Info'!$H$4:$K$8916,2,FALSE)</f>
        <v>6395.09</v>
      </c>
      <c r="G450" s="11">
        <f>VLOOKUP(E450,'[1]Policy Number &amp; Loss Info'!$H$4:$K$8916,4,FALSE)</f>
        <v>0</v>
      </c>
      <c r="H450" s="12">
        <f>VLOOKUP(E450,'[1]Policy Number &amp; Loss Info'!$H$4:$K$8916,3,FALSE)</f>
        <v>0</v>
      </c>
      <c r="I450" s="13">
        <f t="shared" si="55"/>
        <v>0</v>
      </c>
      <c r="J450" s="14">
        <f t="shared" si="56"/>
        <v>0</v>
      </c>
      <c r="K450" s="10" t="s">
        <v>2087</v>
      </c>
      <c r="L450" s="10"/>
      <c r="M450" s="10" t="s">
        <v>39</v>
      </c>
      <c r="N450" s="10">
        <f>VLOOKUP(M450,[1]Array!$I$8:$J$14,2,FALSE)</f>
        <v>1</v>
      </c>
      <c r="O450" s="10">
        <v>9083</v>
      </c>
      <c r="P450" s="15">
        <v>45590</v>
      </c>
      <c r="Q450" s="10" t="s">
        <v>60</v>
      </c>
      <c r="R450" s="10" t="s">
        <v>630</v>
      </c>
      <c r="S450" s="10" t="s">
        <v>2088</v>
      </c>
      <c r="T450" s="10">
        <v>1</v>
      </c>
      <c r="U450" s="10">
        <v>0</v>
      </c>
      <c r="V450" s="16">
        <v>0</v>
      </c>
      <c r="W450" s="16">
        <v>3936</v>
      </c>
      <c r="X450" s="16" t="str">
        <f>VLOOKUP(W450,[1]Array!$C$8:$D$15,2,TRUE)</f>
        <v>01  $0 - $4,999</v>
      </c>
      <c r="Y450" s="14">
        <f t="shared" si="57"/>
        <v>0</v>
      </c>
      <c r="Z450" s="14">
        <f t="shared" si="58"/>
        <v>0</v>
      </c>
      <c r="AA450" s="14">
        <f t="shared" si="59"/>
        <v>0</v>
      </c>
      <c r="AB450" s="14">
        <f t="shared" si="60"/>
        <v>0</v>
      </c>
      <c r="AC450" s="14">
        <f t="shared" si="61"/>
        <v>7.8130893066280255E-3</v>
      </c>
      <c r="AD450" s="14">
        <f>(Y450*'[1]Scoring Model'!$K$17+'Working Data - V3'!Z450*'[1]Scoring Model'!$K$7+'Working Data - V3'!AA450*'[1]Scoring Model'!$K$9+'Working Data - V3'!AB450*'[1]Scoring Model'!$K$10+AC450*'[1]Scoring Model'!$K$11)</f>
        <v>1.5626178613256051E-3</v>
      </c>
      <c r="AE450" s="14">
        <f t="shared" si="62"/>
        <v>1</v>
      </c>
      <c r="AF450" s="17" t="str">
        <f>VLOOKUP(AE450,'[1]Scoring Model'!$C$18:$D$27,2,FALSE)</f>
        <v>01  Low</v>
      </c>
      <c r="AG450" s="10" t="s">
        <v>313</v>
      </c>
      <c r="AH450" s="10" t="s">
        <v>2089</v>
      </c>
      <c r="AI450" s="16">
        <v>336049</v>
      </c>
      <c r="AJ450" s="18">
        <v>0</v>
      </c>
    </row>
    <row r="451" spans="2:36" ht="15" customHeight="1" x14ac:dyDescent="0.25">
      <c r="B451" s="10" t="s">
        <v>98</v>
      </c>
      <c r="C451" s="10" t="s">
        <v>46</v>
      </c>
      <c r="D451" s="10" t="s">
        <v>2090</v>
      </c>
      <c r="E451" s="10" t="str">
        <f t="shared" si="54"/>
        <v>WCV0031970</v>
      </c>
      <c r="F451" s="11">
        <f>VLOOKUP(E451,'[1]Policy Number &amp; Loss Info'!$H$4:$K$8916,2,FALSE)</f>
        <v>47871.82</v>
      </c>
      <c r="G451" s="11">
        <f>VLOOKUP(E451,'[1]Policy Number &amp; Loss Info'!$H$4:$K$8916,4,FALSE)</f>
        <v>3897.38</v>
      </c>
      <c r="H451" s="12">
        <f>VLOOKUP(E451,'[1]Policy Number &amp; Loss Info'!$H$4:$K$8916,3,FALSE)</f>
        <v>1</v>
      </c>
      <c r="I451" s="13">
        <f t="shared" si="55"/>
        <v>8.1412822825620582E-2</v>
      </c>
      <c r="J451" s="14">
        <f t="shared" si="56"/>
        <v>2.0889115976789685</v>
      </c>
      <c r="K451" s="10" t="s">
        <v>2091</v>
      </c>
      <c r="L451" s="10"/>
      <c r="M451" s="10" t="s">
        <v>59</v>
      </c>
      <c r="N451" s="10">
        <f>VLOOKUP(M451,[1]Array!$I$8:$J$14,2,FALSE)</f>
        <v>7</v>
      </c>
      <c r="O451" s="10">
        <v>5645</v>
      </c>
      <c r="P451" s="15">
        <v>45588</v>
      </c>
      <c r="Q451" s="10" t="s">
        <v>102</v>
      </c>
      <c r="R451" s="10" t="s">
        <v>103</v>
      </c>
      <c r="S451" s="10" t="s">
        <v>683</v>
      </c>
      <c r="T451" s="10">
        <v>0.89</v>
      </c>
      <c r="U451" s="10">
        <v>0</v>
      </c>
      <c r="V451" s="16">
        <v>0</v>
      </c>
      <c r="W451" s="16">
        <v>29171</v>
      </c>
      <c r="X451" s="16" t="str">
        <f>VLOOKUP(W451,[1]Array!$C$8:$D$15,2,TRUE)</f>
        <v>05  $25,000 - $49,999</v>
      </c>
      <c r="Y451" s="14">
        <f t="shared" si="57"/>
        <v>4.0706411412810291E-2</v>
      </c>
      <c r="Z451" s="14">
        <f t="shared" si="58"/>
        <v>1.4376934071025499E-2</v>
      </c>
      <c r="AA451" s="14">
        <f t="shared" si="59"/>
        <v>1</v>
      </c>
      <c r="AB451" s="14">
        <f t="shared" si="60"/>
        <v>0</v>
      </c>
      <c r="AC451" s="14">
        <f t="shared" si="61"/>
        <v>5.7905393334259682E-2</v>
      </c>
      <c r="AD451" s="14">
        <f>(Y451*'[1]Scoring Model'!$K$17+'Working Data - V3'!Z451*'[1]Scoring Model'!$K$7+'Working Data - V3'!AA451*'[1]Scoring Model'!$K$9+'Working Data - V3'!AB451*'[1]Scoring Model'!$K$10+AC451*'[1]Scoring Model'!$K$11)</f>
        <v>0.22666838890490013</v>
      </c>
      <c r="AE451" s="14">
        <f t="shared" si="62"/>
        <v>5</v>
      </c>
      <c r="AF451" s="17" t="str">
        <f>VLOOKUP(AE451,'[1]Scoring Model'!$C$18:$D$27,2,FALSE)</f>
        <v>02  Moderate</v>
      </c>
      <c r="AG451" s="10" t="s">
        <v>63</v>
      </c>
      <c r="AH451" s="10" t="s">
        <v>106</v>
      </c>
      <c r="AI451" s="16">
        <v>401345</v>
      </c>
      <c r="AJ451" s="18">
        <v>0</v>
      </c>
    </row>
    <row r="452" spans="2:36" ht="15" customHeight="1" x14ac:dyDescent="0.25">
      <c r="B452" s="10" t="s">
        <v>35</v>
      </c>
      <c r="C452" s="10" t="s">
        <v>36</v>
      </c>
      <c r="D452" s="10" t="s">
        <v>2092</v>
      </c>
      <c r="E452" s="10" t="str">
        <f t="shared" ref="E452:E515" si="63">LEFT(D452,10)</f>
        <v>WCV0031573</v>
      </c>
      <c r="F452" s="11">
        <f>VLOOKUP(E452,'[1]Policy Number &amp; Loss Info'!$H$4:$K$8916,2,FALSE)</f>
        <v>9157.35</v>
      </c>
      <c r="G452" s="11">
        <f>VLOOKUP(E452,'[1]Policy Number &amp; Loss Info'!$H$4:$K$8916,4,FALSE)</f>
        <v>0</v>
      </c>
      <c r="H452" s="12">
        <f>VLOOKUP(E452,'[1]Policy Number &amp; Loss Info'!$H$4:$K$8916,3,FALSE)</f>
        <v>0</v>
      </c>
      <c r="I452" s="13">
        <f t="shared" ref="I452:I515" si="64">G452/F452</f>
        <v>0</v>
      </c>
      <c r="J452" s="14">
        <f t="shared" ref="J452:J515" si="65">H452/(F452/100000)</f>
        <v>0</v>
      </c>
      <c r="K452" s="10" t="s">
        <v>2093</v>
      </c>
      <c r="L452" s="10"/>
      <c r="M452" s="10" t="s">
        <v>87</v>
      </c>
      <c r="N452" s="10">
        <f>VLOOKUP(M452,[1]Array!$I$8:$J$14,2,FALSE)</f>
        <v>3</v>
      </c>
      <c r="O452" s="10">
        <v>8810</v>
      </c>
      <c r="P452" s="15">
        <v>45567</v>
      </c>
      <c r="Q452" s="10" t="s">
        <v>40</v>
      </c>
      <c r="R452" s="10" t="s">
        <v>2094</v>
      </c>
      <c r="S452" s="10" t="s">
        <v>2095</v>
      </c>
      <c r="T452" s="10">
        <v>0.95</v>
      </c>
      <c r="U452" s="10">
        <v>0</v>
      </c>
      <c r="V452" s="16">
        <v>0</v>
      </c>
      <c r="W452" s="16">
        <v>4737</v>
      </c>
      <c r="X452" s="16" t="str">
        <f>VLOOKUP(W452,[1]Array!$C$8:$D$15,2,TRUE)</f>
        <v>01  $0 - $4,999</v>
      </c>
      <c r="Y452" s="14">
        <f t="shared" ref="Y452:Y515" si="66">MIN(I452,2)/2</f>
        <v>0</v>
      </c>
      <c r="Z452" s="14">
        <f t="shared" ref="Z452:Z515" si="67">(J452-MIN($J$3:$J$4909))/(MAX($J$3:$J$4909)-MIN($J$3:$J$4909))</f>
        <v>0</v>
      </c>
      <c r="AA452" s="14">
        <f t="shared" ref="AA452:AA515" si="68">(N452-1)/(7-1)</f>
        <v>0.33333333333333331</v>
      </c>
      <c r="AB452" s="14">
        <f t="shared" ref="AB452:AB515" si="69">MAX(0,MIN(T452,2)-1)</f>
        <v>0</v>
      </c>
      <c r="AC452" s="14">
        <f t="shared" ref="AC452:AC515" si="70">(W452-MIN($W$3:$W$4909))/(MAX($W$3:$W$4909)-MIN(W452:W5358))</f>
        <v>9.4031006213152833E-3</v>
      </c>
      <c r="AD452" s="14">
        <f>(Y452*'[1]Scoring Model'!$K$17+'Working Data - V3'!Z452*'[1]Scoring Model'!$K$7+'Working Data - V3'!AA452*'[1]Scoring Model'!$K$9+'Working Data - V3'!AB452*'[1]Scoring Model'!$K$10+AC452*'[1]Scoring Model'!$K$11)</f>
        <v>6.8547286790929723E-2</v>
      </c>
      <c r="AE452" s="14">
        <f t="shared" ref="AE452:AE515" si="71">ROUND(9*(AD452-MIN($AD$3:$AD$4909))/(MAX($AD$3:$AD$4909)-MIN($AD$3:$AD$4909))+1,0)</f>
        <v>2</v>
      </c>
      <c r="AF452" s="17" t="str">
        <f>VLOOKUP(AE452,'[1]Scoring Model'!$C$18:$D$27,2,FALSE)</f>
        <v>01  Low</v>
      </c>
      <c r="AG452" s="10" t="s">
        <v>2096</v>
      </c>
      <c r="AH452" s="10" t="s">
        <v>1223</v>
      </c>
      <c r="AI452" s="16">
        <v>131989</v>
      </c>
      <c r="AJ452" s="18">
        <v>0</v>
      </c>
    </row>
    <row r="453" spans="2:36" ht="15" customHeight="1" x14ac:dyDescent="0.25">
      <c r="B453" s="10" t="s">
        <v>98</v>
      </c>
      <c r="C453" s="10" t="s">
        <v>166</v>
      </c>
      <c r="D453" s="10" t="s">
        <v>2097</v>
      </c>
      <c r="E453" s="10" t="str">
        <f t="shared" si="63"/>
        <v>WCV0031736</v>
      </c>
      <c r="F453" s="11">
        <f>VLOOKUP(E453,'[1]Policy Number &amp; Loss Info'!$H$4:$K$8916,2,FALSE)</f>
        <v>57196.160000000003</v>
      </c>
      <c r="G453" s="11">
        <f>VLOOKUP(E453,'[1]Policy Number &amp; Loss Info'!$H$4:$K$8916,4,FALSE)</f>
        <v>2183.9</v>
      </c>
      <c r="H453" s="12">
        <f>VLOOKUP(E453,'[1]Policy Number &amp; Loss Info'!$H$4:$K$8916,3,FALSE)</f>
        <v>1</v>
      </c>
      <c r="I453" s="13">
        <f t="shared" si="64"/>
        <v>3.8182633239713992E-2</v>
      </c>
      <c r="J453" s="14">
        <f t="shared" si="65"/>
        <v>1.7483691212836663</v>
      </c>
      <c r="K453" s="10" t="s">
        <v>2098</v>
      </c>
      <c r="L453" s="10"/>
      <c r="M453" s="10" t="s">
        <v>87</v>
      </c>
      <c r="N453" s="10">
        <f>VLOOKUP(M453,[1]Array!$I$8:$J$14,2,FALSE)</f>
        <v>3</v>
      </c>
      <c r="O453" s="10">
        <v>8058</v>
      </c>
      <c r="P453" s="15">
        <v>45566</v>
      </c>
      <c r="Q453" s="10" t="s">
        <v>102</v>
      </c>
      <c r="R453" s="10" t="s">
        <v>1228</v>
      </c>
      <c r="S453" s="10" t="s">
        <v>2099</v>
      </c>
      <c r="T453" s="10">
        <v>0.7</v>
      </c>
      <c r="U453" s="10">
        <v>0</v>
      </c>
      <c r="V453" s="16">
        <v>0</v>
      </c>
      <c r="W453" s="16">
        <v>29166</v>
      </c>
      <c r="X453" s="16" t="str">
        <f>VLOOKUP(W453,[1]Array!$C$8:$D$15,2,TRUE)</f>
        <v>05  $25,000 - $49,999</v>
      </c>
      <c r="Y453" s="14">
        <f t="shared" si="66"/>
        <v>1.9091316619856996E-2</v>
      </c>
      <c r="Z453" s="14">
        <f t="shared" si="67"/>
        <v>1.2033150477234833E-2</v>
      </c>
      <c r="AA453" s="14">
        <f t="shared" si="68"/>
        <v>0.33333333333333331</v>
      </c>
      <c r="AB453" s="14">
        <f t="shared" si="69"/>
        <v>0</v>
      </c>
      <c r="AC453" s="14">
        <f t="shared" si="70"/>
        <v>5.7895468169998215E-2</v>
      </c>
      <c r="AD453" s="14">
        <f>(Y453*'[1]Scoring Model'!$K$17+'Working Data - V3'!Z453*'[1]Scoring Model'!$K$7+'Working Data - V3'!AA453*'[1]Scoring Model'!$K$9+'Working Data - V3'!AB453*'[1]Scoring Model'!$K$10+AC453*'[1]Scoring Model'!$K$11)</f>
        <v>8.6379785382070376E-2</v>
      </c>
      <c r="AE453" s="14">
        <f t="shared" si="71"/>
        <v>2</v>
      </c>
      <c r="AF453" s="17" t="str">
        <f>VLOOKUP(AE453,'[1]Scoring Model'!$C$18:$D$27,2,FALSE)</f>
        <v>01  Low</v>
      </c>
      <c r="AG453" s="10" t="s">
        <v>2100</v>
      </c>
      <c r="AH453" s="10" t="s">
        <v>172</v>
      </c>
      <c r="AI453" s="16">
        <v>1728725</v>
      </c>
      <c r="AJ453" s="18">
        <v>0</v>
      </c>
    </row>
    <row r="454" spans="2:36" ht="15" customHeight="1" x14ac:dyDescent="0.25">
      <c r="B454" s="10" t="s">
        <v>45</v>
      </c>
      <c r="C454" s="10" t="s">
        <v>78</v>
      </c>
      <c r="D454" s="10" t="s">
        <v>2101</v>
      </c>
      <c r="E454" s="10" t="str">
        <f t="shared" si="63"/>
        <v>WCV0031605</v>
      </c>
      <c r="F454" s="11">
        <f>VLOOKUP(E454,'[1]Policy Number &amp; Loss Info'!$H$4:$K$8916,2,FALSE)</f>
        <v>58505.33</v>
      </c>
      <c r="G454" s="11">
        <f>VLOOKUP(E454,'[1]Policy Number &amp; Loss Info'!$H$4:$K$8916,4,FALSE)</f>
        <v>0</v>
      </c>
      <c r="H454" s="12">
        <f>VLOOKUP(E454,'[1]Policy Number &amp; Loss Info'!$H$4:$K$8916,3,FALSE)</f>
        <v>0</v>
      </c>
      <c r="I454" s="13">
        <f t="shared" si="64"/>
        <v>0</v>
      </c>
      <c r="J454" s="14">
        <f t="shared" si="65"/>
        <v>0</v>
      </c>
      <c r="K454" s="10" t="s">
        <v>2102</v>
      </c>
      <c r="L454" s="10"/>
      <c r="M454" s="10" t="s">
        <v>67</v>
      </c>
      <c r="N454" s="10">
        <f>VLOOKUP(M454,[1]Array!$I$8:$J$14,2,FALSE)</f>
        <v>6</v>
      </c>
      <c r="O454" s="10">
        <v>7219</v>
      </c>
      <c r="P454" s="15">
        <v>45568</v>
      </c>
      <c r="Q454" s="10" t="s">
        <v>50</v>
      </c>
      <c r="R454" s="10" t="s">
        <v>2103</v>
      </c>
      <c r="S454" s="10" t="s">
        <v>2104</v>
      </c>
      <c r="T454" s="10">
        <v>0.97</v>
      </c>
      <c r="U454" s="10">
        <v>0</v>
      </c>
      <c r="V454" s="16">
        <v>0</v>
      </c>
      <c r="W454" s="16">
        <v>30581</v>
      </c>
      <c r="X454" s="16" t="str">
        <f>VLOOKUP(W454,[1]Array!$C$8:$D$15,2,TRUE)</f>
        <v>05  $25,000 - $49,999</v>
      </c>
      <c r="Y454" s="14">
        <f t="shared" si="66"/>
        <v>0</v>
      </c>
      <c r="Z454" s="14">
        <f t="shared" si="67"/>
        <v>0</v>
      </c>
      <c r="AA454" s="14">
        <f t="shared" si="68"/>
        <v>0.83333333333333337</v>
      </c>
      <c r="AB454" s="14">
        <f t="shared" si="69"/>
        <v>0</v>
      </c>
      <c r="AC454" s="14">
        <f t="shared" si="70"/>
        <v>6.0704289655993809E-2</v>
      </c>
      <c r="AD454" s="14">
        <f>(Y454*'[1]Scoring Model'!$K$17+'Working Data - V3'!Z454*'[1]Scoring Model'!$K$7+'Working Data - V3'!AA454*'[1]Scoring Model'!$K$9+'Working Data - V3'!AB454*'[1]Scoring Model'!$K$10+AC454*'[1]Scoring Model'!$K$11)</f>
        <v>0.17880752459786545</v>
      </c>
      <c r="AE454" s="14">
        <f t="shared" si="71"/>
        <v>4</v>
      </c>
      <c r="AF454" s="17" t="str">
        <f>VLOOKUP(AE454,'[1]Scoring Model'!$C$18:$D$27,2,FALSE)</f>
        <v>01  Low</v>
      </c>
      <c r="AG454" s="10" t="s">
        <v>2105</v>
      </c>
      <c r="AH454" s="10" t="s">
        <v>2106</v>
      </c>
      <c r="AI454" s="16">
        <v>816396</v>
      </c>
      <c r="AJ454" s="18">
        <v>0</v>
      </c>
    </row>
    <row r="455" spans="2:36" ht="15" customHeight="1" x14ac:dyDescent="0.25">
      <c r="B455" s="10" t="s">
        <v>98</v>
      </c>
      <c r="C455" s="10" t="s">
        <v>46</v>
      </c>
      <c r="D455" s="10" t="s">
        <v>2107</v>
      </c>
      <c r="E455" s="10" t="str">
        <f t="shared" si="63"/>
        <v>WCV0030210</v>
      </c>
      <c r="F455" s="11">
        <f>VLOOKUP(E455,'[1]Policy Number &amp; Loss Info'!$H$4:$K$8916,2,FALSE)</f>
        <v>49362.53</v>
      </c>
      <c r="G455" s="11">
        <f>VLOOKUP(E455,'[1]Policy Number &amp; Loss Info'!$H$4:$K$8916,4,FALSE)</f>
        <v>0</v>
      </c>
      <c r="H455" s="12">
        <f>VLOOKUP(E455,'[1]Policy Number &amp; Loss Info'!$H$4:$K$8916,3,FALSE)</f>
        <v>0</v>
      </c>
      <c r="I455" s="13">
        <f t="shared" si="64"/>
        <v>0</v>
      </c>
      <c r="J455" s="14">
        <f t="shared" si="65"/>
        <v>0</v>
      </c>
      <c r="K455" s="10" t="s">
        <v>2108</v>
      </c>
      <c r="L455" s="10"/>
      <c r="M455" s="10" t="s">
        <v>101</v>
      </c>
      <c r="N455" s="10">
        <f>VLOOKUP(M455,[1]Array!$I$8:$J$14,2,FALSE)</f>
        <v>5</v>
      </c>
      <c r="O455" s="10">
        <v>37</v>
      </c>
      <c r="P455" s="15">
        <v>45566</v>
      </c>
      <c r="Q455" s="10" t="s">
        <v>109</v>
      </c>
      <c r="R455" s="10" t="s">
        <v>2109</v>
      </c>
      <c r="S455" s="10" t="s">
        <v>2110</v>
      </c>
      <c r="T455" s="10">
        <v>0.77</v>
      </c>
      <c r="U455" s="10">
        <v>0</v>
      </c>
      <c r="V455" s="16">
        <v>0</v>
      </c>
      <c r="W455" s="16">
        <v>26029</v>
      </c>
      <c r="X455" s="16" t="str">
        <f>VLOOKUP(W455,[1]Array!$C$8:$D$15,2,TRUE)</f>
        <v>05  $25,000 - $49,999</v>
      </c>
      <c r="Y455" s="14">
        <f t="shared" si="66"/>
        <v>0</v>
      </c>
      <c r="Z455" s="14">
        <f t="shared" si="67"/>
        <v>0</v>
      </c>
      <c r="AA455" s="14">
        <f t="shared" si="68"/>
        <v>0.66666666666666663</v>
      </c>
      <c r="AB455" s="14">
        <f t="shared" si="69"/>
        <v>0</v>
      </c>
      <c r="AC455" s="14">
        <f t="shared" si="70"/>
        <v>5.1668420112352863E-2</v>
      </c>
      <c r="AD455" s="14">
        <f>(Y455*'[1]Scoring Model'!$K$17+'Working Data - V3'!Z455*'[1]Scoring Model'!$K$7+'Working Data - V3'!AA455*'[1]Scoring Model'!$K$9+'Working Data - V3'!AB455*'[1]Scoring Model'!$K$10+AC455*'[1]Scoring Model'!$K$11)</f>
        <v>0.14366701735580389</v>
      </c>
      <c r="AE455" s="14">
        <f t="shared" si="71"/>
        <v>3</v>
      </c>
      <c r="AF455" s="17" t="str">
        <f>VLOOKUP(AE455,'[1]Scoring Model'!$C$18:$D$27,2,FALSE)</f>
        <v>01  Low</v>
      </c>
      <c r="AG455" s="10" t="s">
        <v>917</v>
      </c>
      <c r="AH455" s="10" t="s">
        <v>881</v>
      </c>
      <c r="AI455" s="16">
        <v>1187891</v>
      </c>
      <c r="AJ455" s="18">
        <v>0</v>
      </c>
    </row>
    <row r="456" spans="2:36" ht="15" customHeight="1" x14ac:dyDescent="0.25">
      <c r="B456" s="10" t="s">
        <v>55</v>
      </c>
      <c r="C456" s="10" t="s">
        <v>36</v>
      </c>
      <c r="D456" s="10" t="s">
        <v>2111</v>
      </c>
      <c r="E456" s="10" t="str">
        <f t="shared" si="63"/>
        <v>WCV0030851</v>
      </c>
      <c r="F456" s="11">
        <f>VLOOKUP(E456,'[1]Policy Number &amp; Loss Info'!$H$4:$K$8916,2,FALSE)</f>
        <v>15999.79</v>
      </c>
      <c r="G456" s="11">
        <f>VLOOKUP(E456,'[1]Policy Number &amp; Loss Info'!$H$4:$K$8916,4,FALSE)</f>
        <v>0</v>
      </c>
      <c r="H456" s="12">
        <f>VLOOKUP(E456,'[1]Policy Number &amp; Loss Info'!$H$4:$K$8916,3,FALSE)</f>
        <v>0</v>
      </c>
      <c r="I456" s="13">
        <f t="shared" si="64"/>
        <v>0</v>
      </c>
      <c r="J456" s="14">
        <f t="shared" si="65"/>
        <v>0</v>
      </c>
      <c r="K456" s="10" t="s">
        <v>2112</v>
      </c>
      <c r="L456" s="10"/>
      <c r="M456" s="10" t="s">
        <v>59</v>
      </c>
      <c r="N456" s="10">
        <f>VLOOKUP(M456,[1]Array!$I$8:$J$14,2,FALSE)</f>
        <v>7</v>
      </c>
      <c r="O456" s="10">
        <v>5022</v>
      </c>
      <c r="P456" s="15">
        <v>45570</v>
      </c>
      <c r="Q456" s="10" t="s">
        <v>60</v>
      </c>
      <c r="R456" s="10" t="s">
        <v>122</v>
      </c>
      <c r="S456" s="10" t="s">
        <v>123</v>
      </c>
      <c r="T456" s="10">
        <v>0.96</v>
      </c>
      <c r="U456" s="10">
        <v>0</v>
      </c>
      <c r="V456" s="16">
        <v>0</v>
      </c>
      <c r="W456" s="16">
        <v>4687</v>
      </c>
      <c r="X456" s="16" t="str">
        <f>VLOOKUP(W456,[1]Array!$C$8:$D$15,2,TRUE)</f>
        <v>01  $0 - $4,999</v>
      </c>
      <c r="Y456" s="14">
        <f t="shared" si="66"/>
        <v>0</v>
      </c>
      <c r="Z456" s="14">
        <f t="shared" si="67"/>
        <v>0</v>
      </c>
      <c r="AA456" s="14">
        <f t="shared" si="68"/>
        <v>1</v>
      </c>
      <c r="AB456" s="14">
        <f t="shared" si="69"/>
        <v>0</v>
      </c>
      <c r="AC456" s="14">
        <f t="shared" si="70"/>
        <v>9.303848978700598E-3</v>
      </c>
      <c r="AD456" s="14">
        <f>(Y456*'[1]Scoring Model'!$K$17+'Working Data - V3'!Z456*'[1]Scoring Model'!$K$7+'Working Data - V3'!AA456*'[1]Scoring Model'!$K$9+'Working Data - V3'!AB456*'[1]Scoring Model'!$K$10+AC456*'[1]Scoring Model'!$K$11)</f>
        <v>0.20186076979574014</v>
      </c>
      <c r="AE456" s="14">
        <f t="shared" si="71"/>
        <v>4</v>
      </c>
      <c r="AF456" s="17" t="str">
        <f>VLOOKUP(AE456,'[1]Scoring Model'!$C$18:$D$27,2,FALSE)</f>
        <v>01  Low</v>
      </c>
      <c r="AG456" s="10" t="s">
        <v>1599</v>
      </c>
      <c r="AH456" s="10" t="s">
        <v>748</v>
      </c>
      <c r="AI456" s="16">
        <v>75000</v>
      </c>
      <c r="AJ456" s="18">
        <v>0</v>
      </c>
    </row>
    <row r="457" spans="2:36" ht="15" customHeight="1" x14ac:dyDescent="0.25">
      <c r="B457" s="10" t="s">
        <v>98</v>
      </c>
      <c r="C457" s="10" t="s">
        <v>36</v>
      </c>
      <c r="D457" s="10" t="s">
        <v>2113</v>
      </c>
      <c r="E457" s="10" t="str">
        <f t="shared" si="63"/>
        <v>WCV0095428</v>
      </c>
      <c r="F457" s="11">
        <f>VLOOKUP(E457,'[1]Policy Number &amp; Loss Info'!$H$4:$K$8916,2,FALSE)</f>
        <v>3140.33</v>
      </c>
      <c r="G457" s="11">
        <f>VLOOKUP(E457,'[1]Policy Number &amp; Loss Info'!$H$4:$K$8916,4,FALSE)</f>
        <v>0</v>
      </c>
      <c r="H457" s="12">
        <f>VLOOKUP(E457,'[1]Policy Number &amp; Loss Info'!$H$4:$K$8916,3,FALSE)</f>
        <v>0</v>
      </c>
      <c r="I457" s="13">
        <f t="shared" si="64"/>
        <v>0</v>
      </c>
      <c r="J457" s="14">
        <f t="shared" si="65"/>
        <v>0</v>
      </c>
      <c r="K457" s="10" t="s">
        <v>2114</v>
      </c>
      <c r="L457" s="10"/>
      <c r="M457" s="10" t="s">
        <v>161</v>
      </c>
      <c r="N457" s="10">
        <f>VLOOKUP(M457,[1]Array!$I$8:$J$14,2,FALSE)</f>
        <v>2</v>
      </c>
      <c r="O457" s="10">
        <v>8864</v>
      </c>
      <c r="P457" s="15">
        <v>45586</v>
      </c>
      <c r="Q457" s="10" t="s">
        <v>197</v>
      </c>
      <c r="R457" s="10" t="s">
        <v>277</v>
      </c>
      <c r="S457" s="10" t="s">
        <v>2115</v>
      </c>
      <c r="T457" s="10">
        <v>1</v>
      </c>
      <c r="U457" s="10">
        <v>0</v>
      </c>
      <c r="V457" s="16">
        <v>0</v>
      </c>
      <c r="W457" s="16">
        <v>1124</v>
      </c>
      <c r="X457" s="16" t="str">
        <f>VLOOKUP(W457,[1]Array!$C$8:$D$15,2,TRUE)</f>
        <v>01  $0 - $4,999</v>
      </c>
      <c r="Y457" s="14">
        <f t="shared" si="66"/>
        <v>0</v>
      </c>
      <c r="Z457" s="14">
        <f t="shared" si="67"/>
        <v>0</v>
      </c>
      <c r="AA457" s="14">
        <f t="shared" si="68"/>
        <v>0.16666666666666666</v>
      </c>
      <c r="AB457" s="14">
        <f t="shared" si="69"/>
        <v>0</v>
      </c>
      <c r="AC457" s="14">
        <f t="shared" si="70"/>
        <v>2.231176925978125E-3</v>
      </c>
      <c r="AD457" s="14">
        <f>(Y457*'[1]Scoring Model'!$K$17+'Working Data - V3'!Z457*'[1]Scoring Model'!$K$7+'Working Data - V3'!AA457*'[1]Scoring Model'!$K$9+'Working Data - V3'!AB457*'[1]Scoring Model'!$K$10+AC457*'[1]Scoring Model'!$K$11)</f>
        <v>3.3779568718528954E-2</v>
      </c>
      <c r="AE457" s="14">
        <f t="shared" si="71"/>
        <v>2</v>
      </c>
      <c r="AF457" s="17" t="str">
        <f>VLOOKUP(AE457,'[1]Scoring Model'!$C$18:$D$27,2,FALSE)</f>
        <v>01  Low</v>
      </c>
      <c r="AG457" s="10" t="s">
        <v>1383</v>
      </c>
      <c r="AH457" s="10" t="s">
        <v>240</v>
      </c>
      <c r="AI457" s="16">
        <v>136736</v>
      </c>
      <c r="AJ457" s="18">
        <v>0</v>
      </c>
    </row>
    <row r="458" spans="2:36" ht="15" customHeight="1" x14ac:dyDescent="0.25">
      <c r="B458" s="10" t="s">
        <v>98</v>
      </c>
      <c r="C458" s="10" t="s">
        <v>46</v>
      </c>
      <c r="D458" s="10" t="s">
        <v>2116</v>
      </c>
      <c r="E458" s="10" t="str">
        <f t="shared" si="63"/>
        <v>WCV0095410</v>
      </c>
      <c r="F458" s="11">
        <f>VLOOKUP(E458,'[1]Policy Number &amp; Loss Info'!$H$4:$K$8916,2,FALSE)</f>
        <v>40476.07</v>
      </c>
      <c r="G458" s="11">
        <f>VLOOKUP(E458,'[1]Policy Number &amp; Loss Info'!$H$4:$K$8916,4,FALSE)</f>
        <v>15369.96</v>
      </c>
      <c r="H458" s="12">
        <f>VLOOKUP(E458,'[1]Policy Number &amp; Loss Info'!$H$4:$K$8916,3,FALSE)</f>
        <v>1</v>
      </c>
      <c r="I458" s="13">
        <f t="shared" si="64"/>
        <v>0.37972955378326007</v>
      </c>
      <c r="J458" s="14">
        <f t="shared" si="65"/>
        <v>2.4705955889492239</v>
      </c>
      <c r="K458" s="10" t="s">
        <v>2117</v>
      </c>
      <c r="L458" s="10"/>
      <c r="M458" s="10" t="s">
        <v>39</v>
      </c>
      <c r="N458" s="10">
        <f>VLOOKUP(M458,[1]Array!$I$8:$J$14,2,FALSE)</f>
        <v>1</v>
      </c>
      <c r="O458" s="10">
        <v>9082</v>
      </c>
      <c r="P458" s="15">
        <v>45594</v>
      </c>
      <c r="Q458" s="10" t="s">
        <v>102</v>
      </c>
      <c r="R458" s="10" t="s">
        <v>103</v>
      </c>
      <c r="S458" s="10" t="s">
        <v>1665</v>
      </c>
      <c r="T458" s="10">
        <v>0.9</v>
      </c>
      <c r="U458" s="10">
        <v>1</v>
      </c>
      <c r="V458" s="16">
        <v>15369.96</v>
      </c>
      <c r="W458" s="16">
        <v>11325</v>
      </c>
      <c r="X458" s="16" t="str">
        <f>VLOOKUP(W458,[1]Array!$C$8:$D$15,2,TRUE)</f>
        <v>03  $10,000 - $14,999</v>
      </c>
      <c r="Y458" s="14">
        <f t="shared" si="66"/>
        <v>0.18986477689163003</v>
      </c>
      <c r="Z458" s="14">
        <f t="shared" si="67"/>
        <v>1.7003874140943034E-2</v>
      </c>
      <c r="AA458" s="14">
        <f t="shared" si="68"/>
        <v>0</v>
      </c>
      <c r="AB458" s="14">
        <f t="shared" si="69"/>
        <v>0</v>
      </c>
      <c r="AC458" s="14">
        <f t="shared" si="70"/>
        <v>2.2480497052226215E-2</v>
      </c>
      <c r="AD458" s="14">
        <f>(Y458*'[1]Scoring Model'!$K$17+'Working Data - V3'!Z458*'[1]Scoring Model'!$K$7+'Working Data - V3'!AA458*'[1]Scoring Model'!$K$9+'Working Data - V3'!AB458*'[1]Scoring Model'!$K$10+AC458*'[1]Scoring Model'!$K$11)</f>
        <v>6.4856307306122851E-2</v>
      </c>
      <c r="AE458" s="14">
        <f t="shared" si="71"/>
        <v>2</v>
      </c>
      <c r="AF458" s="17" t="str">
        <f>VLOOKUP(AE458,'[1]Scoring Model'!$C$18:$D$27,2,FALSE)</f>
        <v>01  Low</v>
      </c>
      <c r="AG458" s="10" t="s">
        <v>43</v>
      </c>
      <c r="AH458" s="10" t="s">
        <v>106</v>
      </c>
      <c r="AI458" s="16">
        <v>1297452</v>
      </c>
      <c r="AJ458" s="18">
        <v>2.6776599999999999</v>
      </c>
    </row>
    <row r="459" spans="2:36" ht="15" customHeight="1" x14ac:dyDescent="0.25">
      <c r="B459" s="10" t="s">
        <v>35</v>
      </c>
      <c r="C459" s="10" t="s">
        <v>36</v>
      </c>
      <c r="D459" s="10" t="s">
        <v>2118</v>
      </c>
      <c r="E459" s="10" t="str">
        <f t="shared" si="63"/>
        <v>WCV0095399</v>
      </c>
      <c r="F459" s="11">
        <f>VLOOKUP(E459,'[1]Policy Number &amp; Loss Info'!$H$4:$K$8916,2,FALSE)</f>
        <v>2614.3000000000002</v>
      </c>
      <c r="G459" s="11">
        <f>VLOOKUP(E459,'[1]Policy Number &amp; Loss Info'!$H$4:$K$8916,4,FALSE)</f>
        <v>0</v>
      </c>
      <c r="H459" s="12">
        <f>VLOOKUP(E459,'[1]Policy Number &amp; Loss Info'!$H$4:$K$8916,3,FALSE)</f>
        <v>0</v>
      </c>
      <c r="I459" s="13">
        <f t="shared" si="64"/>
        <v>0</v>
      </c>
      <c r="J459" s="14">
        <f t="shared" si="65"/>
        <v>0</v>
      </c>
      <c r="K459" s="10" t="s">
        <v>2119</v>
      </c>
      <c r="L459" s="10"/>
      <c r="M459" s="10" t="s">
        <v>87</v>
      </c>
      <c r="N459" s="10">
        <f>VLOOKUP(M459,[1]Array!$I$8:$J$14,2,FALSE)</f>
        <v>3</v>
      </c>
      <c r="O459" s="10">
        <v>8835</v>
      </c>
      <c r="P459" s="15">
        <v>45591</v>
      </c>
      <c r="Q459" s="10" t="s">
        <v>197</v>
      </c>
      <c r="R459" s="10" t="s">
        <v>697</v>
      </c>
      <c r="S459" s="10" t="s">
        <v>698</v>
      </c>
      <c r="T459" s="10">
        <v>1</v>
      </c>
      <c r="U459" s="10">
        <v>0</v>
      </c>
      <c r="V459" s="16">
        <v>0</v>
      </c>
      <c r="W459" s="16">
        <v>1082</v>
      </c>
      <c r="X459" s="16" t="str">
        <f>VLOOKUP(W459,[1]Array!$C$8:$D$15,2,TRUE)</f>
        <v>01  $0 - $4,999</v>
      </c>
      <c r="Y459" s="14">
        <f t="shared" si="66"/>
        <v>0</v>
      </c>
      <c r="Z459" s="14">
        <f t="shared" si="67"/>
        <v>0</v>
      </c>
      <c r="AA459" s="14">
        <f t="shared" si="68"/>
        <v>0.33333333333333331</v>
      </c>
      <c r="AB459" s="14">
        <f t="shared" si="69"/>
        <v>0</v>
      </c>
      <c r="AC459" s="14">
        <f t="shared" si="70"/>
        <v>2.1478055461817895E-3</v>
      </c>
      <c r="AD459" s="14">
        <f>(Y459*'[1]Scoring Model'!$K$17+'Working Data - V3'!Z459*'[1]Scoring Model'!$K$7+'Working Data - V3'!AA459*'[1]Scoring Model'!$K$9+'Working Data - V3'!AB459*'[1]Scoring Model'!$K$10+AC459*'[1]Scoring Model'!$K$11)</f>
        <v>6.7096227775903017E-2</v>
      </c>
      <c r="AE459" s="14">
        <f t="shared" si="71"/>
        <v>2</v>
      </c>
      <c r="AF459" s="17" t="str">
        <f>VLOOKUP(AE459,'[1]Scoring Model'!$C$18:$D$27,2,FALSE)</f>
        <v>01  Low</v>
      </c>
      <c r="AG459" s="10" t="s">
        <v>141</v>
      </c>
      <c r="AH459" s="10" t="s">
        <v>700</v>
      </c>
      <c r="AI459" s="16">
        <v>58189</v>
      </c>
      <c r="AJ459" s="18">
        <v>0</v>
      </c>
    </row>
    <row r="460" spans="2:36" ht="15" customHeight="1" x14ac:dyDescent="0.25">
      <c r="B460" s="10" t="s">
        <v>55</v>
      </c>
      <c r="C460" s="10" t="s">
        <v>56</v>
      </c>
      <c r="D460" s="10" t="s">
        <v>2120</v>
      </c>
      <c r="E460" s="10" t="str">
        <f t="shared" si="63"/>
        <v>WCV0095391</v>
      </c>
      <c r="F460" s="11">
        <f>VLOOKUP(E460,'[1]Policy Number &amp; Loss Info'!$H$4:$K$8916,2,FALSE)</f>
        <v>11629.9</v>
      </c>
      <c r="G460" s="11">
        <f>VLOOKUP(E460,'[1]Policy Number &amp; Loss Info'!$H$4:$K$8916,4,FALSE)</f>
        <v>0</v>
      </c>
      <c r="H460" s="12">
        <f>VLOOKUP(E460,'[1]Policy Number &amp; Loss Info'!$H$4:$K$8916,3,FALSE)</f>
        <v>0</v>
      </c>
      <c r="I460" s="13">
        <f t="shared" si="64"/>
        <v>0</v>
      </c>
      <c r="J460" s="14">
        <f t="shared" si="65"/>
        <v>0</v>
      </c>
      <c r="K460" s="10" t="s">
        <v>2121</v>
      </c>
      <c r="L460" s="10"/>
      <c r="M460" s="10" t="s">
        <v>67</v>
      </c>
      <c r="N460" s="10">
        <f>VLOOKUP(M460,[1]Array!$I$8:$J$14,2,FALSE)</f>
        <v>6</v>
      </c>
      <c r="O460" s="10">
        <v>5437</v>
      </c>
      <c r="P460" s="15">
        <v>45587</v>
      </c>
      <c r="Q460" s="10" t="s">
        <v>60</v>
      </c>
      <c r="R460" s="10" t="s">
        <v>1574</v>
      </c>
      <c r="S460" s="10" t="s">
        <v>2122</v>
      </c>
      <c r="T460" s="10">
        <v>1</v>
      </c>
      <c r="U460" s="10">
        <v>0</v>
      </c>
      <c r="V460" s="16">
        <v>0</v>
      </c>
      <c r="W460" s="16">
        <v>4184</v>
      </c>
      <c r="X460" s="16" t="str">
        <f>VLOOKUP(W460,[1]Array!$C$8:$D$15,2,TRUE)</f>
        <v>01  $0 - $4,999</v>
      </c>
      <c r="Y460" s="14">
        <f t="shared" si="66"/>
        <v>0</v>
      </c>
      <c r="Z460" s="14">
        <f t="shared" si="67"/>
        <v>0</v>
      </c>
      <c r="AA460" s="14">
        <f t="shared" si="68"/>
        <v>0.83333333333333337</v>
      </c>
      <c r="AB460" s="14">
        <f t="shared" si="69"/>
        <v>0</v>
      </c>
      <c r="AC460" s="14">
        <f t="shared" si="70"/>
        <v>8.3053774539968636E-3</v>
      </c>
      <c r="AD460" s="14">
        <f>(Y460*'[1]Scoring Model'!$K$17+'Working Data - V3'!Z460*'[1]Scoring Model'!$K$7+'Working Data - V3'!AA460*'[1]Scoring Model'!$K$9+'Working Data - V3'!AB460*'[1]Scoring Model'!$K$10+AC460*'[1]Scoring Model'!$K$11)</f>
        <v>0.16832774215746607</v>
      </c>
      <c r="AE460" s="14">
        <f t="shared" si="71"/>
        <v>4</v>
      </c>
      <c r="AF460" s="17" t="str">
        <f>VLOOKUP(AE460,'[1]Scoring Model'!$C$18:$D$27,2,FALSE)</f>
        <v>01  Low</v>
      </c>
      <c r="AG460" s="10" t="s">
        <v>2123</v>
      </c>
      <c r="AH460" s="10" t="s">
        <v>130</v>
      </c>
      <c r="AI460" s="16">
        <v>70000</v>
      </c>
      <c r="AJ460" s="18">
        <v>0</v>
      </c>
    </row>
    <row r="461" spans="2:36" ht="15" customHeight="1" x14ac:dyDescent="0.25">
      <c r="B461" s="10" t="s">
        <v>35</v>
      </c>
      <c r="C461" s="10" t="s">
        <v>36</v>
      </c>
      <c r="D461" s="10" t="s">
        <v>2124</v>
      </c>
      <c r="E461" s="10" t="str">
        <f t="shared" si="63"/>
        <v>WCV0095377</v>
      </c>
      <c r="F461" s="11">
        <f>VLOOKUP(E461,'[1]Policy Number &amp; Loss Info'!$H$4:$K$8916,2,FALSE)</f>
        <v>2672.85</v>
      </c>
      <c r="G461" s="11">
        <f>VLOOKUP(E461,'[1]Policy Number &amp; Loss Info'!$H$4:$K$8916,4,FALSE)</f>
        <v>0</v>
      </c>
      <c r="H461" s="12">
        <f>VLOOKUP(E461,'[1]Policy Number &amp; Loss Info'!$H$4:$K$8916,3,FALSE)</f>
        <v>0</v>
      </c>
      <c r="I461" s="13">
        <f t="shared" si="64"/>
        <v>0</v>
      </c>
      <c r="J461" s="14">
        <f t="shared" si="65"/>
        <v>0</v>
      </c>
      <c r="K461" s="10" t="s">
        <v>2125</v>
      </c>
      <c r="L461" s="10"/>
      <c r="M461" s="10" t="s">
        <v>39</v>
      </c>
      <c r="N461" s="10">
        <f>VLOOKUP(M461,[1]Array!$I$8:$J$14,2,FALSE)</f>
        <v>1</v>
      </c>
      <c r="O461" s="10">
        <v>9082</v>
      </c>
      <c r="P461" s="15">
        <v>45580</v>
      </c>
      <c r="Q461" s="10" t="s">
        <v>60</v>
      </c>
      <c r="R461" s="10" t="s">
        <v>2126</v>
      </c>
      <c r="S461" s="10" t="s">
        <v>2127</v>
      </c>
      <c r="T461" s="10">
        <v>1</v>
      </c>
      <c r="U461" s="10">
        <v>0</v>
      </c>
      <c r="V461" s="16">
        <v>0</v>
      </c>
      <c r="W461" s="16">
        <v>970</v>
      </c>
      <c r="X461" s="16" t="str">
        <f>VLOOKUP(W461,[1]Array!$C$8:$D$15,2,TRUE)</f>
        <v>01  $0 - $4,999</v>
      </c>
      <c r="Y461" s="14">
        <f t="shared" si="66"/>
        <v>0</v>
      </c>
      <c r="Z461" s="14">
        <f t="shared" si="67"/>
        <v>0</v>
      </c>
      <c r="AA461" s="14">
        <f t="shared" si="68"/>
        <v>0</v>
      </c>
      <c r="AB461" s="14">
        <f t="shared" si="69"/>
        <v>0</v>
      </c>
      <c r="AC461" s="14">
        <f t="shared" si="70"/>
        <v>1.9254818667248943E-3</v>
      </c>
      <c r="AD461" s="14">
        <f>(Y461*'[1]Scoring Model'!$K$17+'Working Data - V3'!Z461*'[1]Scoring Model'!$K$7+'Working Data - V3'!AA461*'[1]Scoring Model'!$K$9+'Working Data - V3'!AB461*'[1]Scoring Model'!$K$10+AC461*'[1]Scoring Model'!$K$11)</f>
        <v>3.8509637334497887E-4</v>
      </c>
      <c r="AE461" s="14">
        <f t="shared" si="71"/>
        <v>1</v>
      </c>
      <c r="AF461" s="17" t="str">
        <f>VLOOKUP(AE461,'[1]Scoring Model'!$C$18:$D$27,2,FALSE)</f>
        <v>01  Low</v>
      </c>
      <c r="AG461" s="10" t="s">
        <v>43</v>
      </c>
      <c r="AH461" s="10" t="s">
        <v>1167</v>
      </c>
      <c r="AI461" s="16">
        <v>65000</v>
      </c>
      <c r="AJ461" s="18">
        <v>0</v>
      </c>
    </row>
    <row r="462" spans="2:36" ht="15" customHeight="1" x14ac:dyDescent="0.25">
      <c r="B462" s="10" t="s">
        <v>55</v>
      </c>
      <c r="C462" s="10" t="s">
        <v>56</v>
      </c>
      <c r="D462" s="10" t="s">
        <v>2128</v>
      </c>
      <c r="E462" s="10" t="str">
        <f t="shared" si="63"/>
        <v>WCV0095375</v>
      </c>
      <c r="F462" s="11">
        <f>VLOOKUP(E462,'[1]Policy Number &amp; Loss Info'!$H$4:$K$8916,2,FALSE)</f>
        <v>45361.82</v>
      </c>
      <c r="G462" s="11">
        <f>VLOOKUP(E462,'[1]Policy Number &amp; Loss Info'!$H$4:$K$8916,4,FALSE)</f>
        <v>0</v>
      </c>
      <c r="H462" s="12">
        <f>VLOOKUP(E462,'[1]Policy Number &amp; Loss Info'!$H$4:$K$8916,3,FALSE)</f>
        <v>0</v>
      </c>
      <c r="I462" s="13">
        <f t="shared" si="64"/>
        <v>0</v>
      </c>
      <c r="J462" s="14">
        <f t="shared" si="65"/>
        <v>0</v>
      </c>
      <c r="K462" s="10" t="s">
        <v>2129</v>
      </c>
      <c r="L462" s="10"/>
      <c r="M462" s="10" t="s">
        <v>101</v>
      </c>
      <c r="N462" s="10">
        <f>VLOOKUP(M462,[1]Array!$I$8:$J$14,2,FALSE)</f>
        <v>5</v>
      </c>
      <c r="O462" s="10">
        <v>1803</v>
      </c>
      <c r="P462" s="15">
        <v>45578</v>
      </c>
      <c r="Q462" s="10" t="s">
        <v>60</v>
      </c>
      <c r="R462" s="10" t="s">
        <v>122</v>
      </c>
      <c r="S462" s="10" t="s">
        <v>123</v>
      </c>
      <c r="T462" s="10">
        <v>1</v>
      </c>
      <c r="U462" s="10">
        <v>0</v>
      </c>
      <c r="V462" s="16">
        <v>0</v>
      </c>
      <c r="W462" s="16">
        <v>13541</v>
      </c>
      <c r="X462" s="16" t="str">
        <f>VLOOKUP(W462,[1]Array!$C$8:$D$15,2,TRUE)</f>
        <v>03  $10,000 - $14,999</v>
      </c>
      <c r="Y462" s="14">
        <f t="shared" si="66"/>
        <v>0</v>
      </c>
      <c r="Z462" s="14">
        <f t="shared" si="67"/>
        <v>0</v>
      </c>
      <c r="AA462" s="14">
        <f t="shared" si="68"/>
        <v>0.66666666666666663</v>
      </c>
      <c r="AB462" s="14">
        <f t="shared" si="69"/>
        <v>0</v>
      </c>
      <c r="AC462" s="14">
        <f t="shared" si="70"/>
        <v>2.6879329852909067E-2</v>
      </c>
      <c r="AD462" s="14">
        <f>(Y462*'[1]Scoring Model'!$K$17+'Working Data - V3'!Z462*'[1]Scoring Model'!$K$7+'Working Data - V3'!AA462*'[1]Scoring Model'!$K$9+'Working Data - V3'!AB462*'[1]Scoring Model'!$K$10+AC462*'[1]Scoring Model'!$K$11)</f>
        <v>0.13870919930391515</v>
      </c>
      <c r="AE462" s="14">
        <f t="shared" si="71"/>
        <v>3</v>
      </c>
      <c r="AF462" s="17" t="str">
        <f>VLOOKUP(AE462,'[1]Scoring Model'!$C$18:$D$27,2,FALSE)</f>
        <v>01  Low</v>
      </c>
      <c r="AG462" s="10" t="s">
        <v>2130</v>
      </c>
      <c r="AH462" s="10" t="s">
        <v>142</v>
      </c>
      <c r="AI462" s="16">
        <v>499050</v>
      </c>
      <c r="AJ462" s="18">
        <v>0</v>
      </c>
    </row>
    <row r="463" spans="2:36" ht="15" customHeight="1" x14ac:dyDescent="0.25">
      <c r="B463" s="10" t="s">
        <v>55</v>
      </c>
      <c r="C463" s="10" t="s">
        <v>36</v>
      </c>
      <c r="D463" s="10" t="s">
        <v>2131</v>
      </c>
      <c r="E463" s="10" t="str">
        <f t="shared" si="63"/>
        <v>WCV0095350</v>
      </c>
      <c r="F463" s="11">
        <f>VLOOKUP(E463,'[1]Policy Number &amp; Loss Info'!$H$4:$K$8916,2,FALSE)</f>
        <v>7936.07</v>
      </c>
      <c r="G463" s="11">
        <f>VLOOKUP(E463,'[1]Policy Number &amp; Loss Info'!$H$4:$K$8916,4,FALSE)</f>
        <v>0</v>
      </c>
      <c r="H463" s="12">
        <f>VLOOKUP(E463,'[1]Policy Number &amp; Loss Info'!$H$4:$K$8916,3,FALSE)</f>
        <v>0</v>
      </c>
      <c r="I463" s="13">
        <f t="shared" si="64"/>
        <v>0</v>
      </c>
      <c r="J463" s="14">
        <f t="shared" si="65"/>
        <v>0</v>
      </c>
      <c r="K463" s="10" t="s">
        <v>2132</v>
      </c>
      <c r="L463" s="10"/>
      <c r="M463" s="10" t="s">
        <v>67</v>
      </c>
      <c r="N463" s="10">
        <f>VLOOKUP(M463,[1]Array!$I$8:$J$14,2,FALSE)</f>
        <v>6</v>
      </c>
      <c r="O463" s="10">
        <v>8107</v>
      </c>
      <c r="P463" s="15">
        <v>45569</v>
      </c>
      <c r="Q463" s="10" t="s">
        <v>60</v>
      </c>
      <c r="R463" s="10" t="s">
        <v>2133</v>
      </c>
      <c r="S463" s="10" t="s">
        <v>2134</v>
      </c>
      <c r="T463" s="10">
        <v>1</v>
      </c>
      <c r="U463" s="10">
        <v>0</v>
      </c>
      <c r="V463" s="16">
        <v>0</v>
      </c>
      <c r="W463" s="16">
        <v>2682</v>
      </c>
      <c r="X463" s="16" t="str">
        <f>VLOOKUP(W463,[1]Array!$C$8:$D$15,2,TRUE)</f>
        <v>01  $0 - $4,999</v>
      </c>
      <c r="Y463" s="14">
        <f t="shared" si="66"/>
        <v>0</v>
      </c>
      <c r="Z463" s="14">
        <f t="shared" si="67"/>
        <v>0</v>
      </c>
      <c r="AA463" s="14">
        <f t="shared" si="68"/>
        <v>0.83333333333333337</v>
      </c>
      <c r="AB463" s="14">
        <f t="shared" si="69"/>
        <v>0</v>
      </c>
      <c r="AC463" s="14">
        <f t="shared" si="70"/>
        <v>5.3238581098517179E-3</v>
      </c>
      <c r="AD463" s="14">
        <f>(Y463*'[1]Scoring Model'!$K$17+'Working Data - V3'!Z463*'[1]Scoring Model'!$K$7+'Working Data - V3'!AA463*'[1]Scoring Model'!$K$9+'Working Data - V3'!AB463*'[1]Scoring Model'!$K$10+AC463*'[1]Scoring Model'!$K$11)</f>
        <v>0.16773143828863704</v>
      </c>
      <c r="AE463" s="14">
        <f t="shared" si="71"/>
        <v>4</v>
      </c>
      <c r="AF463" s="17" t="str">
        <f>VLOOKUP(AE463,'[1]Scoring Model'!$C$18:$D$27,2,FALSE)</f>
        <v>01  Low</v>
      </c>
      <c r="AG463" s="10" t="s">
        <v>642</v>
      </c>
      <c r="AH463" s="10" t="s">
        <v>2135</v>
      </c>
      <c r="AI463" s="16">
        <v>105000</v>
      </c>
      <c r="AJ463" s="18">
        <v>0</v>
      </c>
    </row>
    <row r="464" spans="2:36" ht="15" customHeight="1" x14ac:dyDescent="0.25">
      <c r="B464" s="10" t="s">
        <v>98</v>
      </c>
      <c r="C464" s="10" t="s">
        <v>78</v>
      </c>
      <c r="D464" s="10" t="s">
        <v>2136</v>
      </c>
      <c r="E464" s="10" t="str">
        <f t="shared" si="63"/>
        <v>WCV0094653</v>
      </c>
      <c r="F464" s="11">
        <f>VLOOKUP(E464,'[1]Policy Number &amp; Loss Info'!$H$4:$K$8916,2,FALSE)</f>
        <v>70175.34</v>
      </c>
      <c r="G464" s="11">
        <f>VLOOKUP(E464,'[1]Policy Number &amp; Loss Info'!$H$4:$K$8916,4,FALSE)</f>
        <v>0</v>
      </c>
      <c r="H464" s="12">
        <f>VLOOKUP(E464,'[1]Policy Number &amp; Loss Info'!$H$4:$K$8916,3,FALSE)</f>
        <v>0</v>
      </c>
      <c r="I464" s="13">
        <f t="shared" si="64"/>
        <v>0</v>
      </c>
      <c r="J464" s="14">
        <f t="shared" si="65"/>
        <v>0</v>
      </c>
      <c r="K464" s="10" t="s">
        <v>2137</v>
      </c>
      <c r="L464" s="10"/>
      <c r="M464" s="10" t="s">
        <v>67</v>
      </c>
      <c r="N464" s="10">
        <f>VLOOKUP(M464,[1]Array!$I$8:$J$14,2,FALSE)</f>
        <v>6</v>
      </c>
      <c r="O464" s="10">
        <v>5403</v>
      </c>
      <c r="P464" s="15">
        <v>45585</v>
      </c>
      <c r="Q464" s="10" t="s">
        <v>109</v>
      </c>
      <c r="R464" s="10" t="s">
        <v>2138</v>
      </c>
      <c r="S464" s="10" t="s">
        <v>2139</v>
      </c>
      <c r="T464" s="10">
        <v>0.91</v>
      </c>
      <c r="U464" s="10">
        <v>0</v>
      </c>
      <c r="V464" s="16">
        <v>0</v>
      </c>
      <c r="W464" s="16">
        <v>21022</v>
      </c>
      <c r="X464" s="16" t="str">
        <f>VLOOKUP(W464,[1]Array!$C$8:$D$15,2,TRUE)</f>
        <v>04  $15,000 - $24,999</v>
      </c>
      <c r="Y464" s="14">
        <f t="shared" si="66"/>
        <v>0</v>
      </c>
      <c r="Z464" s="14">
        <f t="shared" si="67"/>
        <v>0</v>
      </c>
      <c r="AA464" s="14">
        <f t="shared" si="68"/>
        <v>0.83333333333333337</v>
      </c>
      <c r="AB464" s="14">
        <f t="shared" si="69"/>
        <v>0</v>
      </c>
      <c r="AC464" s="14">
        <f t="shared" si="70"/>
        <v>4.1729360620918275E-2</v>
      </c>
      <c r="AD464" s="14">
        <f>(Y464*'[1]Scoring Model'!$K$17+'Working Data - V3'!Z464*'[1]Scoring Model'!$K$7+'Working Data - V3'!AA464*'[1]Scoring Model'!$K$9+'Working Data - V3'!AB464*'[1]Scoring Model'!$K$10+AC464*'[1]Scoring Model'!$K$11)</f>
        <v>0.17501253879085035</v>
      </c>
      <c r="AE464" s="14">
        <f t="shared" si="71"/>
        <v>4</v>
      </c>
      <c r="AF464" s="17" t="str">
        <f>VLOOKUP(AE464,'[1]Scoring Model'!$C$18:$D$27,2,FALSE)</f>
        <v>01  Low</v>
      </c>
      <c r="AG464" s="10" t="s">
        <v>1759</v>
      </c>
      <c r="AH464" s="10" t="s">
        <v>491</v>
      </c>
      <c r="AI464" s="16">
        <v>464820</v>
      </c>
      <c r="AJ464" s="18">
        <v>0</v>
      </c>
    </row>
    <row r="465" spans="2:36" ht="15" customHeight="1" x14ac:dyDescent="0.25">
      <c r="B465" s="10" t="s">
        <v>35</v>
      </c>
      <c r="C465" s="10" t="s">
        <v>36</v>
      </c>
      <c r="D465" s="10" t="s">
        <v>2140</v>
      </c>
      <c r="E465" s="10" t="str">
        <f t="shared" si="63"/>
        <v>WCV0094620</v>
      </c>
      <c r="F465" s="11">
        <f>VLOOKUP(E465,'[1]Policy Number &amp; Loss Info'!$H$4:$K$8916,2,FALSE)</f>
        <v>24916.57</v>
      </c>
      <c r="G465" s="11">
        <f>VLOOKUP(E465,'[1]Policy Number &amp; Loss Info'!$H$4:$K$8916,4,FALSE)</f>
        <v>0</v>
      </c>
      <c r="H465" s="12">
        <f>VLOOKUP(E465,'[1]Policy Number &amp; Loss Info'!$H$4:$K$8916,3,FALSE)</f>
        <v>0</v>
      </c>
      <c r="I465" s="13">
        <f t="shared" si="64"/>
        <v>0</v>
      </c>
      <c r="J465" s="14">
        <f t="shared" si="65"/>
        <v>0</v>
      </c>
      <c r="K465" s="10" t="s">
        <v>2141</v>
      </c>
      <c r="L465" s="10"/>
      <c r="M465" s="10" t="s">
        <v>101</v>
      </c>
      <c r="N465" s="10">
        <f>VLOOKUP(M465,[1]Array!$I$8:$J$14,2,FALSE)</f>
        <v>5</v>
      </c>
      <c r="O465" s="10">
        <v>7380</v>
      </c>
      <c r="P465" s="15">
        <v>45577</v>
      </c>
      <c r="Q465" s="10" t="s">
        <v>60</v>
      </c>
      <c r="R465" s="10" t="s">
        <v>150</v>
      </c>
      <c r="S465" s="10" t="s">
        <v>151</v>
      </c>
      <c r="T465" s="10">
        <v>0.92</v>
      </c>
      <c r="U465" s="10">
        <v>0</v>
      </c>
      <c r="V465" s="16">
        <v>0</v>
      </c>
      <c r="W465" s="16">
        <v>9117</v>
      </c>
      <c r="X465" s="16" t="str">
        <f>VLOOKUP(W465,[1]Array!$C$8:$D$15,2,TRUE)</f>
        <v>02  $5,000 - $9,999</v>
      </c>
      <c r="Y465" s="14">
        <f t="shared" si="66"/>
        <v>0</v>
      </c>
      <c r="Z465" s="14">
        <f t="shared" si="67"/>
        <v>0</v>
      </c>
      <c r="AA465" s="14">
        <f t="shared" si="68"/>
        <v>0.66666666666666663</v>
      </c>
      <c r="AB465" s="14">
        <f t="shared" si="69"/>
        <v>0</v>
      </c>
      <c r="AC465" s="14">
        <f t="shared" si="70"/>
        <v>1.8097544514361713E-2</v>
      </c>
      <c r="AD465" s="14">
        <f>(Y465*'[1]Scoring Model'!$K$17+'Working Data - V3'!Z465*'[1]Scoring Model'!$K$7+'Working Data - V3'!AA465*'[1]Scoring Model'!$K$9+'Working Data - V3'!AB465*'[1]Scoring Model'!$K$10+AC465*'[1]Scoring Model'!$K$11)</f>
        <v>0.13695284223620569</v>
      </c>
      <c r="AE465" s="14">
        <f t="shared" si="71"/>
        <v>3</v>
      </c>
      <c r="AF465" s="17" t="str">
        <f>VLOOKUP(AE465,'[1]Scoring Model'!$C$18:$D$27,2,FALSE)</f>
        <v>01  Low</v>
      </c>
      <c r="AG465" s="10" t="s">
        <v>2142</v>
      </c>
      <c r="AH465" s="10" t="s">
        <v>820</v>
      </c>
      <c r="AI465" s="16">
        <v>253967</v>
      </c>
      <c r="AJ465" s="18">
        <v>0</v>
      </c>
    </row>
    <row r="466" spans="2:36" ht="15" customHeight="1" x14ac:dyDescent="0.25">
      <c r="B466" s="10" t="s">
        <v>55</v>
      </c>
      <c r="C466" s="10" t="s">
        <v>56</v>
      </c>
      <c r="D466" s="10" t="s">
        <v>2143</v>
      </c>
      <c r="E466" s="10" t="str">
        <f t="shared" si="63"/>
        <v>WCV0094586</v>
      </c>
      <c r="F466" s="11">
        <f>VLOOKUP(E466,'[1]Policy Number &amp; Loss Info'!$H$4:$K$8916,2,FALSE)</f>
        <v>25908.29</v>
      </c>
      <c r="G466" s="11">
        <f>VLOOKUP(E466,'[1]Policy Number &amp; Loss Info'!$H$4:$K$8916,4,FALSE)</f>
        <v>0</v>
      </c>
      <c r="H466" s="12">
        <f>VLOOKUP(E466,'[1]Policy Number &amp; Loss Info'!$H$4:$K$8916,3,FALSE)</f>
        <v>0</v>
      </c>
      <c r="I466" s="13">
        <f t="shared" si="64"/>
        <v>0</v>
      </c>
      <c r="J466" s="14">
        <f t="shared" si="65"/>
        <v>0</v>
      </c>
      <c r="K466" s="10" t="s">
        <v>2144</v>
      </c>
      <c r="L466" s="10"/>
      <c r="M466" s="10" t="s">
        <v>67</v>
      </c>
      <c r="N466" s="10">
        <f>VLOOKUP(M466,[1]Array!$I$8:$J$14,2,FALSE)</f>
        <v>6</v>
      </c>
      <c r="O466" s="10">
        <v>7219</v>
      </c>
      <c r="P466" s="15">
        <v>45566</v>
      </c>
      <c r="Q466" s="10" t="s">
        <v>60</v>
      </c>
      <c r="R466" s="10" t="s">
        <v>2145</v>
      </c>
      <c r="S466" s="10" t="s">
        <v>2146</v>
      </c>
      <c r="T466" s="10">
        <v>0.91</v>
      </c>
      <c r="U466" s="10">
        <v>0</v>
      </c>
      <c r="V466" s="16">
        <v>0</v>
      </c>
      <c r="W466" s="16">
        <v>9679</v>
      </c>
      <c r="X466" s="16" t="str">
        <f>VLOOKUP(W466,[1]Array!$C$8:$D$15,2,TRUE)</f>
        <v>02  $5,000 - $9,999</v>
      </c>
      <c r="Y466" s="14">
        <f t="shared" si="66"/>
        <v>0</v>
      </c>
      <c r="Z466" s="14">
        <f t="shared" si="67"/>
        <v>0</v>
      </c>
      <c r="AA466" s="14">
        <f t="shared" si="68"/>
        <v>0.83333333333333337</v>
      </c>
      <c r="AB466" s="14">
        <f t="shared" si="69"/>
        <v>0</v>
      </c>
      <c r="AC466" s="14">
        <f t="shared" si="70"/>
        <v>1.9213132977350774E-2</v>
      </c>
      <c r="AD466" s="14">
        <f>(Y466*'[1]Scoring Model'!$K$17+'Working Data - V3'!Z466*'[1]Scoring Model'!$K$7+'Working Data - V3'!AA466*'[1]Scoring Model'!$K$9+'Working Data - V3'!AB466*'[1]Scoring Model'!$K$10+AC466*'[1]Scoring Model'!$K$11)</f>
        <v>0.17050929326213685</v>
      </c>
      <c r="AE466" s="14">
        <f t="shared" si="71"/>
        <v>4</v>
      </c>
      <c r="AF466" s="17" t="str">
        <f>VLOOKUP(AE466,'[1]Scoring Model'!$C$18:$D$27,2,FALSE)</f>
        <v>01  Low</v>
      </c>
      <c r="AG466" s="10" t="s">
        <v>490</v>
      </c>
      <c r="AH466" s="10" t="s">
        <v>222</v>
      </c>
      <c r="AI466" s="16">
        <v>259276</v>
      </c>
      <c r="AJ466" s="18">
        <v>0</v>
      </c>
    </row>
    <row r="467" spans="2:36" ht="15" customHeight="1" x14ac:dyDescent="0.25">
      <c r="B467" s="10" t="s">
        <v>35</v>
      </c>
      <c r="C467" s="10" t="s">
        <v>36</v>
      </c>
      <c r="D467" s="10" t="s">
        <v>2147</v>
      </c>
      <c r="E467" s="10" t="str">
        <f t="shared" si="63"/>
        <v>WCV0093775</v>
      </c>
      <c r="F467" s="11">
        <f>VLOOKUP(E467,'[1]Policy Number &amp; Loss Info'!$H$4:$K$8916,2,FALSE)</f>
        <v>5638.88</v>
      </c>
      <c r="G467" s="11">
        <f>VLOOKUP(E467,'[1]Policy Number &amp; Loss Info'!$H$4:$K$8916,4,FALSE)</f>
        <v>0</v>
      </c>
      <c r="H467" s="12">
        <f>VLOOKUP(E467,'[1]Policy Number &amp; Loss Info'!$H$4:$K$8916,3,FALSE)</f>
        <v>0</v>
      </c>
      <c r="I467" s="13">
        <f t="shared" si="64"/>
        <v>0</v>
      </c>
      <c r="J467" s="14">
        <f t="shared" si="65"/>
        <v>0</v>
      </c>
      <c r="K467" s="10" t="s">
        <v>2148</v>
      </c>
      <c r="L467" s="10"/>
      <c r="M467" s="10" t="s">
        <v>49</v>
      </c>
      <c r="N467" s="10">
        <f>VLOOKUP(M467,[1]Array!$I$8:$J$14,2,FALSE)</f>
        <v>4</v>
      </c>
      <c r="O467" s="10">
        <v>9180</v>
      </c>
      <c r="P467" s="15">
        <v>45592</v>
      </c>
      <c r="Q467" s="10" t="s">
        <v>197</v>
      </c>
      <c r="R467" s="10" t="s">
        <v>2149</v>
      </c>
      <c r="S467" s="10" t="s">
        <v>2150</v>
      </c>
      <c r="T467" s="10">
        <v>1</v>
      </c>
      <c r="U467" s="10">
        <v>0</v>
      </c>
      <c r="V467" s="16">
        <v>0</v>
      </c>
      <c r="W467" s="16">
        <v>2018</v>
      </c>
      <c r="X467" s="16" t="str">
        <f>VLOOKUP(W467,[1]Array!$C$8:$D$15,2,TRUE)</f>
        <v>01  $0 - $4,999</v>
      </c>
      <c r="Y467" s="14">
        <f t="shared" si="66"/>
        <v>0</v>
      </c>
      <c r="Z467" s="14">
        <f t="shared" si="67"/>
        <v>0</v>
      </c>
      <c r="AA467" s="14">
        <f t="shared" si="68"/>
        <v>0.5</v>
      </c>
      <c r="AB467" s="14">
        <f t="shared" si="69"/>
        <v>0</v>
      </c>
      <c r="AC467" s="14">
        <f t="shared" si="70"/>
        <v>4.005796295928698E-3</v>
      </c>
      <c r="AD467" s="14">
        <f>(Y467*'[1]Scoring Model'!$K$17+'Working Data - V3'!Z467*'[1]Scoring Model'!$K$7+'Working Data - V3'!AA467*'[1]Scoring Model'!$K$9+'Working Data - V3'!AB467*'[1]Scoring Model'!$K$10+AC467*'[1]Scoring Model'!$K$11)</f>
        <v>0.10080115925918574</v>
      </c>
      <c r="AE467" s="14">
        <f t="shared" si="71"/>
        <v>3</v>
      </c>
      <c r="AF467" s="17" t="str">
        <f>VLOOKUP(AE467,'[1]Scoring Model'!$C$18:$D$27,2,FALSE)</f>
        <v>01  Low</v>
      </c>
      <c r="AG467" s="10" t="s">
        <v>2151</v>
      </c>
      <c r="AH467" s="10" t="s">
        <v>264</v>
      </c>
      <c r="AI467" s="16">
        <v>73275</v>
      </c>
      <c r="AJ467" s="18">
        <v>0</v>
      </c>
    </row>
    <row r="468" spans="2:36" ht="15" customHeight="1" x14ac:dyDescent="0.25">
      <c r="B468" s="10" t="s">
        <v>55</v>
      </c>
      <c r="C468" s="10" t="s">
        <v>36</v>
      </c>
      <c r="D468" s="10" t="s">
        <v>2152</v>
      </c>
      <c r="E468" s="10" t="str">
        <f t="shared" si="63"/>
        <v>WCV0093754</v>
      </c>
      <c r="F468" s="11">
        <f>VLOOKUP(E468,'[1]Policy Number &amp; Loss Info'!$H$4:$K$8916,2,FALSE)</f>
        <v>18310.57</v>
      </c>
      <c r="G468" s="11">
        <f>VLOOKUP(E468,'[1]Policy Number &amp; Loss Info'!$H$4:$K$8916,4,FALSE)</f>
        <v>0</v>
      </c>
      <c r="H468" s="12">
        <f>VLOOKUP(E468,'[1]Policy Number &amp; Loss Info'!$H$4:$K$8916,3,FALSE)</f>
        <v>0</v>
      </c>
      <c r="I468" s="13">
        <f t="shared" si="64"/>
        <v>0</v>
      </c>
      <c r="J468" s="14">
        <f t="shared" si="65"/>
        <v>0</v>
      </c>
      <c r="K468" s="10" t="s">
        <v>2153</v>
      </c>
      <c r="L468" s="10"/>
      <c r="M468" s="10" t="s">
        <v>101</v>
      </c>
      <c r="N468" s="10">
        <f>VLOOKUP(M468,[1]Array!$I$8:$J$14,2,FALSE)</f>
        <v>5</v>
      </c>
      <c r="O468" s="10">
        <v>37</v>
      </c>
      <c r="P468" s="15">
        <v>45582</v>
      </c>
      <c r="Q468" s="10" t="s">
        <v>60</v>
      </c>
      <c r="R468" s="10" t="s">
        <v>2154</v>
      </c>
      <c r="S468" s="10" t="s">
        <v>2155</v>
      </c>
      <c r="T468" s="10">
        <v>0.95</v>
      </c>
      <c r="U468" s="10">
        <v>0</v>
      </c>
      <c r="V468" s="16">
        <v>0</v>
      </c>
      <c r="W468" s="16">
        <v>6232</v>
      </c>
      <c r="X468" s="16" t="str">
        <f>VLOOKUP(W468,[1]Array!$C$8:$D$15,2,TRUE)</f>
        <v>02  $5,000 - $9,999</v>
      </c>
      <c r="Y468" s="14">
        <f t="shared" si="66"/>
        <v>0</v>
      </c>
      <c r="Z468" s="14">
        <f t="shared" si="67"/>
        <v>0</v>
      </c>
      <c r="AA468" s="14">
        <f t="shared" si="68"/>
        <v>0.66666666666666663</v>
      </c>
      <c r="AB468" s="14">
        <f t="shared" si="69"/>
        <v>0</v>
      </c>
      <c r="AC468" s="14">
        <f t="shared" si="70"/>
        <v>1.2370724735494372E-2</v>
      </c>
      <c r="AD468" s="14">
        <f>(Y468*'[1]Scoring Model'!$K$17+'Working Data - V3'!Z468*'[1]Scoring Model'!$K$7+'Working Data - V3'!AA468*'[1]Scoring Model'!$K$9+'Working Data - V3'!AB468*'[1]Scoring Model'!$K$10+AC468*'[1]Scoring Model'!$K$11)</f>
        <v>0.13580747828043221</v>
      </c>
      <c r="AE468" s="14">
        <f t="shared" si="71"/>
        <v>3</v>
      </c>
      <c r="AF468" s="17" t="str">
        <f>VLOOKUP(AE468,'[1]Scoring Model'!$C$18:$D$27,2,FALSE)</f>
        <v>01  Low</v>
      </c>
      <c r="AG468" s="10" t="s">
        <v>689</v>
      </c>
      <c r="AH468" s="10" t="s">
        <v>1156</v>
      </c>
      <c r="AI468" s="16">
        <v>201022</v>
      </c>
      <c r="AJ468" s="18">
        <v>0</v>
      </c>
    </row>
    <row r="469" spans="2:36" ht="15" customHeight="1" x14ac:dyDescent="0.25">
      <c r="B469" s="10" t="s">
        <v>55</v>
      </c>
      <c r="C469" s="10" t="s">
        <v>56</v>
      </c>
      <c r="D469" s="10" t="s">
        <v>2156</v>
      </c>
      <c r="E469" s="10" t="str">
        <f t="shared" si="63"/>
        <v>WCV0093725</v>
      </c>
      <c r="F469" s="11">
        <f>VLOOKUP(E469,'[1]Policy Number &amp; Loss Info'!$H$4:$K$8916,2,FALSE)</f>
        <v>6349.49</v>
      </c>
      <c r="G469" s="11">
        <f>VLOOKUP(E469,'[1]Policy Number &amp; Loss Info'!$H$4:$K$8916,4,FALSE)</f>
        <v>0</v>
      </c>
      <c r="H469" s="12">
        <f>VLOOKUP(E469,'[1]Policy Number &amp; Loss Info'!$H$4:$K$8916,3,FALSE)</f>
        <v>0</v>
      </c>
      <c r="I469" s="13">
        <f t="shared" si="64"/>
        <v>0</v>
      </c>
      <c r="J469" s="14">
        <f t="shared" si="65"/>
        <v>0</v>
      </c>
      <c r="K469" s="10" t="s">
        <v>2157</v>
      </c>
      <c r="L469" s="10"/>
      <c r="M469" s="10" t="s">
        <v>39</v>
      </c>
      <c r="N469" s="10">
        <f>VLOOKUP(M469,[1]Array!$I$8:$J$14,2,FALSE)</f>
        <v>1</v>
      </c>
      <c r="O469" s="10">
        <v>9083</v>
      </c>
      <c r="P469" s="15">
        <v>45580</v>
      </c>
      <c r="Q469" s="10" t="s">
        <v>60</v>
      </c>
      <c r="R469" s="10" t="s">
        <v>1076</v>
      </c>
      <c r="S469" s="10" t="s">
        <v>1077</v>
      </c>
      <c r="T469" s="10">
        <v>1</v>
      </c>
      <c r="U469" s="10">
        <v>0</v>
      </c>
      <c r="V469" s="16">
        <v>0</v>
      </c>
      <c r="W469" s="16">
        <v>2400</v>
      </c>
      <c r="X469" s="16" t="str">
        <f>VLOOKUP(W469,[1]Array!$C$8:$D$15,2,TRUE)</f>
        <v>01  $0 - $4,999</v>
      </c>
      <c r="Y469" s="14">
        <f t="shared" si="66"/>
        <v>0</v>
      </c>
      <c r="Z469" s="14">
        <f t="shared" si="67"/>
        <v>0</v>
      </c>
      <c r="AA469" s="14">
        <f t="shared" si="68"/>
        <v>0</v>
      </c>
      <c r="AB469" s="14">
        <f t="shared" si="69"/>
        <v>0</v>
      </c>
      <c r="AC469" s="14">
        <f t="shared" si="70"/>
        <v>4.7640788455048932E-3</v>
      </c>
      <c r="AD469" s="14">
        <f>(Y469*'[1]Scoring Model'!$K$17+'Working Data - V3'!Z469*'[1]Scoring Model'!$K$7+'Working Data - V3'!AA469*'[1]Scoring Model'!$K$9+'Working Data - V3'!AB469*'[1]Scoring Model'!$K$10+AC469*'[1]Scoring Model'!$K$11)</f>
        <v>9.5281576910097874E-4</v>
      </c>
      <c r="AE469" s="14">
        <f t="shared" si="71"/>
        <v>1</v>
      </c>
      <c r="AF469" s="17" t="str">
        <f>VLOOKUP(AE469,'[1]Scoring Model'!$C$18:$D$27,2,FALSE)</f>
        <v>01  Low</v>
      </c>
      <c r="AG469" s="10" t="s">
        <v>313</v>
      </c>
      <c r="AH469" s="10" t="s">
        <v>2158</v>
      </c>
      <c r="AI469" s="16">
        <v>195000</v>
      </c>
      <c r="AJ469" s="18">
        <v>0</v>
      </c>
    </row>
    <row r="470" spans="2:36" ht="15" customHeight="1" x14ac:dyDescent="0.25">
      <c r="B470" s="10" t="s">
        <v>55</v>
      </c>
      <c r="C470" s="10" t="s">
        <v>56</v>
      </c>
      <c r="D470" s="10" t="s">
        <v>2159</v>
      </c>
      <c r="E470" s="10" t="str">
        <f t="shared" si="63"/>
        <v>WCV0093720</v>
      </c>
      <c r="F470" s="11">
        <f>VLOOKUP(E470,'[1]Policy Number &amp; Loss Info'!$H$4:$K$8916,2,FALSE)</f>
        <v>12286.03</v>
      </c>
      <c r="G470" s="11">
        <f>VLOOKUP(E470,'[1]Policy Number &amp; Loss Info'!$H$4:$K$8916,4,FALSE)</f>
        <v>0</v>
      </c>
      <c r="H470" s="12">
        <f>VLOOKUP(E470,'[1]Policy Number &amp; Loss Info'!$H$4:$K$8916,3,FALSE)</f>
        <v>0</v>
      </c>
      <c r="I470" s="13">
        <f t="shared" si="64"/>
        <v>0</v>
      </c>
      <c r="J470" s="14">
        <f t="shared" si="65"/>
        <v>0</v>
      </c>
      <c r="K470" s="10" t="s">
        <v>2160</v>
      </c>
      <c r="L470" s="10"/>
      <c r="M470" s="10" t="s">
        <v>87</v>
      </c>
      <c r="N470" s="10">
        <f>VLOOKUP(M470,[1]Array!$I$8:$J$14,2,FALSE)</f>
        <v>3</v>
      </c>
      <c r="O470" s="10">
        <v>2883</v>
      </c>
      <c r="P470" s="15">
        <v>45573</v>
      </c>
      <c r="Q470" s="10" t="s">
        <v>60</v>
      </c>
      <c r="R470" s="10" t="s">
        <v>393</v>
      </c>
      <c r="S470" s="10" t="s">
        <v>394</v>
      </c>
      <c r="T470" s="10">
        <v>0.97</v>
      </c>
      <c r="U470" s="10">
        <v>0</v>
      </c>
      <c r="V470" s="16">
        <v>0</v>
      </c>
      <c r="W470" s="16">
        <v>4862</v>
      </c>
      <c r="X470" s="16" t="str">
        <f>VLOOKUP(W470,[1]Array!$C$8:$D$15,2,TRUE)</f>
        <v>01  $0 - $4,999</v>
      </c>
      <c r="Y470" s="14">
        <f t="shared" si="66"/>
        <v>0</v>
      </c>
      <c r="Z470" s="14">
        <f t="shared" si="67"/>
        <v>0</v>
      </c>
      <c r="AA470" s="14">
        <f t="shared" si="68"/>
        <v>0.33333333333333331</v>
      </c>
      <c r="AB470" s="14">
        <f t="shared" si="69"/>
        <v>0</v>
      </c>
      <c r="AC470" s="14">
        <f t="shared" si="70"/>
        <v>9.6512297278519964E-3</v>
      </c>
      <c r="AD470" s="14">
        <f>(Y470*'[1]Scoring Model'!$K$17+'Working Data - V3'!Z470*'[1]Scoring Model'!$K$7+'Working Data - V3'!AA470*'[1]Scoring Model'!$K$9+'Working Data - V3'!AB470*'[1]Scoring Model'!$K$10+AC470*'[1]Scoring Model'!$K$11)</f>
        <v>6.8596912612237063E-2</v>
      </c>
      <c r="AE470" s="14">
        <f t="shared" si="71"/>
        <v>2</v>
      </c>
      <c r="AF470" s="17" t="str">
        <f>VLOOKUP(AE470,'[1]Scoring Model'!$C$18:$D$27,2,FALSE)</f>
        <v>01  Low</v>
      </c>
      <c r="AG470" s="10" t="s">
        <v>1188</v>
      </c>
      <c r="AH470" s="10" t="s">
        <v>978</v>
      </c>
      <c r="AI470" s="16">
        <v>207459</v>
      </c>
      <c r="AJ470" s="18">
        <v>0</v>
      </c>
    </row>
    <row r="471" spans="2:36" ht="15" customHeight="1" x14ac:dyDescent="0.25">
      <c r="B471" s="10" t="s">
        <v>98</v>
      </c>
      <c r="C471" s="10" t="s">
        <v>36</v>
      </c>
      <c r="D471" s="10" t="s">
        <v>2161</v>
      </c>
      <c r="E471" s="10" t="str">
        <f t="shared" si="63"/>
        <v>WCV0093691</v>
      </c>
      <c r="F471" s="11">
        <f>VLOOKUP(E471,'[1]Policy Number &amp; Loss Info'!$H$4:$K$8916,2,FALSE)</f>
        <v>46424.92</v>
      </c>
      <c r="G471" s="11">
        <f>VLOOKUP(E471,'[1]Policy Number &amp; Loss Info'!$H$4:$K$8916,4,FALSE)</f>
        <v>727.27</v>
      </c>
      <c r="H471" s="12">
        <f>VLOOKUP(E471,'[1]Policy Number &amp; Loss Info'!$H$4:$K$8916,3,FALSE)</f>
        <v>1</v>
      </c>
      <c r="I471" s="13">
        <f t="shared" si="64"/>
        <v>1.5665508955104285E-2</v>
      </c>
      <c r="J471" s="14">
        <f t="shared" si="65"/>
        <v>2.154015558885185</v>
      </c>
      <c r="K471" s="10" t="s">
        <v>2162</v>
      </c>
      <c r="L471" s="10"/>
      <c r="M471" s="10" t="s">
        <v>87</v>
      </c>
      <c r="N471" s="10">
        <f>VLOOKUP(M471,[1]Array!$I$8:$J$14,2,FALSE)</f>
        <v>3</v>
      </c>
      <c r="O471" s="10">
        <v>9016</v>
      </c>
      <c r="P471" s="15">
        <v>45566</v>
      </c>
      <c r="Q471" s="10" t="s">
        <v>109</v>
      </c>
      <c r="R471" s="10" t="s">
        <v>1355</v>
      </c>
      <c r="S471" s="10" t="s">
        <v>2163</v>
      </c>
      <c r="T471" s="10">
        <v>1.21</v>
      </c>
      <c r="U471" s="10">
        <v>0</v>
      </c>
      <c r="V471" s="16">
        <v>0</v>
      </c>
      <c r="W471" s="16">
        <v>17537</v>
      </c>
      <c r="X471" s="16" t="str">
        <f>VLOOKUP(W471,[1]Array!$C$8:$D$15,2,TRUE)</f>
        <v>04  $15,000 - $24,999</v>
      </c>
      <c r="Y471" s="14">
        <f t="shared" si="66"/>
        <v>7.8327544775521427E-3</v>
      </c>
      <c r="Z471" s="14">
        <f t="shared" si="67"/>
        <v>1.4825012084027285E-2</v>
      </c>
      <c r="AA471" s="14">
        <f t="shared" si="68"/>
        <v>0.33333333333333331</v>
      </c>
      <c r="AB471" s="14">
        <f t="shared" si="69"/>
        <v>0.20999999999999996</v>
      </c>
      <c r="AC471" s="14">
        <f t="shared" si="70"/>
        <v>3.4811521130674712E-2</v>
      </c>
      <c r="AD471" s="14">
        <f>(Y471*'[1]Scoring Model'!$K$17+'Working Data - V3'!Z471*'[1]Scoring Model'!$K$7+'Working Data - V3'!AA471*'[1]Scoring Model'!$K$9+'Working Data - V3'!AB471*'[1]Scoring Model'!$K$10+AC471*'[1]Scoring Model'!$K$11)</f>
        <v>0.11044379965287271</v>
      </c>
      <c r="AE471" s="14">
        <f t="shared" si="71"/>
        <v>3</v>
      </c>
      <c r="AF471" s="17" t="str">
        <f>VLOOKUP(AE471,'[1]Scoring Model'!$C$18:$D$27,2,FALSE)</f>
        <v>01  Low</v>
      </c>
      <c r="AG471" s="10" t="s">
        <v>188</v>
      </c>
      <c r="AH471" s="10" t="s">
        <v>487</v>
      </c>
      <c r="AI471" s="16">
        <v>491469</v>
      </c>
      <c r="AJ471" s="18">
        <v>0</v>
      </c>
    </row>
    <row r="472" spans="2:36" ht="15" customHeight="1" x14ac:dyDescent="0.25">
      <c r="B472" s="10" t="s">
        <v>98</v>
      </c>
      <c r="C472" s="10" t="s">
        <v>46</v>
      </c>
      <c r="D472" s="10" t="s">
        <v>2164</v>
      </c>
      <c r="E472" s="10" t="str">
        <f t="shared" si="63"/>
        <v>WCV0093036</v>
      </c>
      <c r="F472" s="11">
        <f>VLOOKUP(E472,'[1]Policy Number &amp; Loss Info'!$H$4:$K$8916,2,FALSE)</f>
        <v>40247.630000000005</v>
      </c>
      <c r="G472" s="11">
        <f>VLOOKUP(E472,'[1]Policy Number &amp; Loss Info'!$H$4:$K$8916,4,FALSE)</f>
        <v>0</v>
      </c>
      <c r="H472" s="12">
        <f>VLOOKUP(E472,'[1]Policy Number &amp; Loss Info'!$H$4:$K$8916,3,FALSE)</f>
        <v>0</v>
      </c>
      <c r="I472" s="13">
        <f t="shared" si="64"/>
        <v>0</v>
      </c>
      <c r="J472" s="14">
        <f t="shared" si="65"/>
        <v>0</v>
      </c>
      <c r="K472" s="10" t="s">
        <v>2165</v>
      </c>
      <c r="L472" s="10"/>
      <c r="M472" s="10" t="s">
        <v>101</v>
      </c>
      <c r="N472" s="10">
        <f>VLOOKUP(M472,[1]Array!$I$8:$J$14,2,FALSE)</f>
        <v>5</v>
      </c>
      <c r="O472" s="10">
        <v>7225</v>
      </c>
      <c r="P472" s="15">
        <v>45590</v>
      </c>
      <c r="Q472" s="10" t="s">
        <v>102</v>
      </c>
      <c r="R472" s="10" t="s">
        <v>214</v>
      </c>
      <c r="S472" s="10" t="s">
        <v>1512</v>
      </c>
      <c r="T472" s="10">
        <v>0.8</v>
      </c>
      <c r="U472" s="10">
        <v>0</v>
      </c>
      <c r="V472" s="16">
        <v>0</v>
      </c>
      <c r="W472" s="16">
        <v>15281</v>
      </c>
      <c r="X472" s="16" t="str">
        <f>VLOOKUP(W472,[1]Array!$C$8:$D$15,2,TRUE)</f>
        <v>04  $15,000 - $24,999</v>
      </c>
      <c r="Y472" s="14">
        <f t="shared" si="66"/>
        <v>0</v>
      </c>
      <c r="Z472" s="14">
        <f t="shared" si="67"/>
        <v>0</v>
      </c>
      <c r="AA472" s="14">
        <f t="shared" si="68"/>
        <v>0.66666666666666663</v>
      </c>
      <c r="AB472" s="14">
        <f t="shared" si="69"/>
        <v>0</v>
      </c>
      <c r="AC472" s="14">
        <f t="shared" si="70"/>
        <v>3.0333287015900112E-2</v>
      </c>
      <c r="AD472" s="14">
        <f>(Y472*'[1]Scoring Model'!$K$17+'Working Data - V3'!Z472*'[1]Scoring Model'!$K$7+'Working Data - V3'!AA472*'[1]Scoring Model'!$K$9+'Working Data - V3'!AB472*'[1]Scoring Model'!$K$10+AC472*'[1]Scoring Model'!$K$11)</f>
        <v>0.13939999073651335</v>
      </c>
      <c r="AE472" s="14">
        <f t="shared" si="71"/>
        <v>3</v>
      </c>
      <c r="AF472" s="17" t="str">
        <f>VLOOKUP(AE472,'[1]Scoring Model'!$C$18:$D$27,2,FALSE)</f>
        <v>01  Low</v>
      </c>
      <c r="AG472" s="10" t="s">
        <v>1107</v>
      </c>
      <c r="AH472" s="10" t="s">
        <v>585</v>
      </c>
      <c r="AI472" s="16">
        <v>451951</v>
      </c>
      <c r="AJ472" s="18">
        <v>0</v>
      </c>
    </row>
    <row r="473" spans="2:36" ht="15" customHeight="1" x14ac:dyDescent="0.25">
      <c r="B473" s="10" t="s">
        <v>98</v>
      </c>
      <c r="C473" s="10" t="s">
        <v>166</v>
      </c>
      <c r="D473" s="10" t="s">
        <v>2166</v>
      </c>
      <c r="E473" s="10" t="str">
        <f t="shared" si="63"/>
        <v>WCV0093018</v>
      </c>
      <c r="F473" s="11">
        <f>VLOOKUP(E473,'[1]Policy Number &amp; Loss Info'!$H$4:$K$8916,2,FALSE)</f>
        <v>26508.79</v>
      </c>
      <c r="G473" s="11">
        <f>VLOOKUP(E473,'[1]Policy Number &amp; Loss Info'!$H$4:$K$8916,4,FALSE)</f>
        <v>0</v>
      </c>
      <c r="H473" s="12">
        <f>VLOOKUP(E473,'[1]Policy Number &amp; Loss Info'!$H$4:$K$8916,3,FALSE)</f>
        <v>0</v>
      </c>
      <c r="I473" s="13">
        <f t="shared" si="64"/>
        <v>0</v>
      </c>
      <c r="J473" s="14">
        <f t="shared" si="65"/>
        <v>0</v>
      </c>
      <c r="K473" s="10" t="s">
        <v>2167</v>
      </c>
      <c r="L473" s="10"/>
      <c r="M473" s="10" t="s">
        <v>87</v>
      </c>
      <c r="N473" s="10">
        <f>VLOOKUP(M473,[1]Array!$I$8:$J$14,2,FALSE)</f>
        <v>3</v>
      </c>
      <c r="O473" s="10">
        <v>8835</v>
      </c>
      <c r="P473" s="15">
        <v>45573</v>
      </c>
      <c r="Q473" s="10" t="s">
        <v>102</v>
      </c>
      <c r="R473" s="10" t="s">
        <v>2168</v>
      </c>
      <c r="S473" s="10" t="s">
        <v>2169</v>
      </c>
      <c r="T473" s="10">
        <v>0.79</v>
      </c>
      <c r="U473" s="10">
        <v>0</v>
      </c>
      <c r="V473" s="16">
        <v>0</v>
      </c>
      <c r="W473" s="16">
        <v>9642</v>
      </c>
      <c r="X473" s="16" t="str">
        <f>VLOOKUP(W473,[1]Array!$C$8:$D$15,2,TRUE)</f>
        <v>02  $5,000 - $9,999</v>
      </c>
      <c r="Y473" s="14">
        <f t="shared" si="66"/>
        <v>0</v>
      </c>
      <c r="Z473" s="14">
        <f t="shared" si="67"/>
        <v>0</v>
      </c>
      <c r="AA473" s="14">
        <f t="shared" si="68"/>
        <v>0.33333333333333331</v>
      </c>
      <c r="AB473" s="14">
        <f t="shared" si="69"/>
        <v>0</v>
      </c>
      <c r="AC473" s="14">
        <f t="shared" si="70"/>
        <v>1.9139686761815908E-2</v>
      </c>
      <c r="AD473" s="14">
        <f>(Y473*'[1]Scoring Model'!$K$17+'Working Data - V3'!Z473*'[1]Scoring Model'!$K$7+'Working Data - V3'!AA473*'[1]Scoring Model'!$K$9+'Working Data - V3'!AB473*'[1]Scoring Model'!$K$10+AC473*'[1]Scoring Model'!$K$11)</f>
        <v>7.049460401902985E-2</v>
      </c>
      <c r="AE473" s="14">
        <f t="shared" si="71"/>
        <v>2</v>
      </c>
      <c r="AF473" s="17" t="str">
        <f>VLOOKUP(AE473,'[1]Scoring Model'!$C$18:$D$27,2,FALSE)</f>
        <v>01  Low</v>
      </c>
      <c r="AG473" s="10" t="s">
        <v>135</v>
      </c>
      <c r="AH473" s="10" t="s">
        <v>172</v>
      </c>
      <c r="AI473" s="16">
        <v>1274793</v>
      </c>
      <c r="AJ473" s="18">
        <v>0</v>
      </c>
    </row>
    <row r="474" spans="2:36" ht="15" customHeight="1" x14ac:dyDescent="0.25">
      <c r="B474" s="10" t="s">
        <v>35</v>
      </c>
      <c r="C474" s="10" t="s">
        <v>36</v>
      </c>
      <c r="D474" s="10" t="s">
        <v>2170</v>
      </c>
      <c r="E474" s="10" t="str">
        <f t="shared" si="63"/>
        <v>WCV0093008</v>
      </c>
      <c r="F474" s="11">
        <f>VLOOKUP(E474,'[1]Policy Number &amp; Loss Info'!$H$4:$K$8916,2,FALSE)</f>
        <v>43389.1</v>
      </c>
      <c r="G474" s="11">
        <f>VLOOKUP(E474,'[1]Policy Number &amp; Loss Info'!$H$4:$K$8916,4,FALSE)</f>
        <v>0</v>
      </c>
      <c r="H474" s="12">
        <f>VLOOKUP(E474,'[1]Policy Number &amp; Loss Info'!$H$4:$K$8916,3,FALSE)</f>
        <v>0</v>
      </c>
      <c r="I474" s="13">
        <f t="shared" si="64"/>
        <v>0</v>
      </c>
      <c r="J474" s="14">
        <f t="shared" si="65"/>
        <v>0</v>
      </c>
      <c r="K474" s="10" t="s">
        <v>2171</v>
      </c>
      <c r="L474" s="10"/>
      <c r="M474" s="10" t="s">
        <v>101</v>
      </c>
      <c r="N474" s="10">
        <f>VLOOKUP(M474,[1]Array!$I$8:$J$14,2,FALSE)</f>
        <v>5</v>
      </c>
      <c r="O474" s="10">
        <v>2710</v>
      </c>
      <c r="P474" s="15">
        <v>45574</v>
      </c>
      <c r="Q474" s="10" t="s">
        <v>197</v>
      </c>
      <c r="R474" s="10" t="s">
        <v>2172</v>
      </c>
      <c r="S474" s="10" t="s">
        <v>2173</v>
      </c>
      <c r="T474" s="10">
        <v>0.88</v>
      </c>
      <c r="U474" s="10">
        <v>0</v>
      </c>
      <c r="V474" s="16">
        <v>0</v>
      </c>
      <c r="W474" s="16">
        <v>12517</v>
      </c>
      <c r="X474" s="16" t="str">
        <f>VLOOKUP(W474,[1]Array!$C$8:$D$15,2,TRUE)</f>
        <v>03  $10,000 - $14,999</v>
      </c>
      <c r="Y474" s="14">
        <f t="shared" si="66"/>
        <v>0</v>
      </c>
      <c r="Z474" s="14">
        <f t="shared" si="67"/>
        <v>0</v>
      </c>
      <c r="AA474" s="14">
        <f t="shared" si="68"/>
        <v>0.66666666666666663</v>
      </c>
      <c r="AB474" s="14">
        <f t="shared" si="69"/>
        <v>0</v>
      </c>
      <c r="AC474" s="14">
        <f t="shared" si="70"/>
        <v>2.4846656212160312E-2</v>
      </c>
      <c r="AD474" s="14">
        <f>(Y474*'[1]Scoring Model'!$K$17+'Working Data - V3'!Z474*'[1]Scoring Model'!$K$7+'Working Data - V3'!AA474*'[1]Scoring Model'!$K$9+'Working Data - V3'!AB474*'[1]Scoring Model'!$K$10+AC474*'[1]Scoring Model'!$K$11)</f>
        <v>0.1383026645757654</v>
      </c>
      <c r="AE474" s="14">
        <f t="shared" si="71"/>
        <v>3</v>
      </c>
      <c r="AF474" s="17" t="str">
        <f>VLOOKUP(AE474,'[1]Scoring Model'!$C$18:$D$27,2,FALSE)</f>
        <v>01  Low</v>
      </c>
      <c r="AG474" s="10" t="s">
        <v>2174</v>
      </c>
      <c r="AH474" s="10" t="s">
        <v>600</v>
      </c>
      <c r="AI474" s="16">
        <v>327138</v>
      </c>
      <c r="AJ474" s="18">
        <v>0</v>
      </c>
    </row>
    <row r="475" spans="2:36" ht="15" customHeight="1" x14ac:dyDescent="0.25">
      <c r="B475" s="10" t="s">
        <v>35</v>
      </c>
      <c r="C475" s="10" t="s">
        <v>36</v>
      </c>
      <c r="D475" s="10" t="s">
        <v>2175</v>
      </c>
      <c r="E475" s="10" t="str">
        <f t="shared" si="63"/>
        <v>WCV0092290</v>
      </c>
      <c r="F475" s="11">
        <f>VLOOKUP(E475,'[1]Policy Number &amp; Loss Info'!$H$4:$K$8916,2,FALSE)</f>
        <v>32221.200000000001</v>
      </c>
      <c r="G475" s="11">
        <f>VLOOKUP(E475,'[1]Policy Number &amp; Loss Info'!$H$4:$K$8916,4,FALSE)</f>
        <v>0</v>
      </c>
      <c r="H475" s="12">
        <f>VLOOKUP(E475,'[1]Policy Number &amp; Loss Info'!$H$4:$K$8916,3,FALSE)</f>
        <v>0</v>
      </c>
      <c r="I475" s="13">
        <f t="shared" si="64"/>
        <v>0</v>
      </c>
      <c r="J475" s="14">
        <f t="shared" si="65"/>
        <v>0</v>
      </c>
      <c r="K475" s="10" t="s">
        <v>2176</v>
      </c>
      <c r="L475" s="10"/>
      <c r="M475" s="10" t="s">
        <v>67</v>
      </c>
      <c r="N475" s="10">
        <f>VLOOKUP(M475,[1]Array!$I$8:$J$14,2,FALSE)</f>
        <v>6</v>
      </c>
      <c r="O475" s="10">
        <v>2709</v>
      </c>
      <c r="P475" s="15">
        <v>45590</v>
      </c>
      <c r="Q475" s="10" t="s">
        <v>40</v>
      </c>
      <c r="R475" s="10" t="s">
        <v>1277</v>
      </c>
      <c r="S475" s="10" t="s">
        <v>1278</v>
      </c>
      <c r="T475" s="10">
        <v>0.92</v>
      </c>
      <c r="U475" s="10">
        <v>0</v>
      </c>
      <c r="V475" s="16">
        <v>0</v>
      </c>
      <c r="W475" s="16">
        <v>10147</v>
      </c>
      <c r="X475" s="16" t="str">
        <f>VLOOKUP(W475,[1]Array!$C$8:$D$15,2,TRUE)</f>
        <v>03  $10,000 - $14,999</v>
      </c>
      <c r="Y475" s="14">
        <f t="shared" si="66"/>
        <v>0</v>
      </c>
      <c r="Z475" s="14">
        <f t="shared" si="67"/>
        <v>0</v>
      </c>
      <c r="AA475" s="14">
        <f t="shared" si="68"/>
        <v>0.83333333333333337</v>
      </c>
      <c r="AB475" s="14">
        <f t="shared" si="69"/>
        <v>0</v>
      </c>
      <c r="AC475" s="14">
        <f t="shared" si="70"/>
        <v>2.0142128352224228E-2</v>
      </c>
      <c r="AD475" s="14">
        <f>(Y475*'[1]Scoring Model'!$K$17+'Working Data - V3'!Z475*'[1]Scoring Model'!$K$7+'Working Data - V3'!AA475*'[1]Scoring Model'!$K$9+'Working Data - V3'!AB475*'[1]Scoring Model'!$K$10+AC475*'[1]Scoring Model'!$K$11)</f>
        <v>0.17069509233711153</v>
      </c>
      <c r="AE475" s="14">
        <f t="shared" si="71"/>
        <v>4</v>
      </c>
      <c r="AF475" s="17" t="str">
        <f>VLOOKUP(AE475,'[1]Scoring Model'!$C$18:$D$27,2,FALSE)</f>
        <v>01  Low</v>
      </c>
      <c r="AG475" s="10" t="s">
        <v>1217</v>
      </c>
      <c r="AH475" s="10" t="s">
        <v>2177</v>
      </c>
      <c r="AI475" s="16">
        <v>224342</v>
      </c>
      <c r="AJ475" s="18">
        <v>0</v>
      </c>
    </row>
    <row r="476" spans="2:36" ht="15" customHeight="1" x14ac:dyDescent="0.25">
      <c r="B476" s="10" t="s">
        <v>98</v>
      </c>
      <c r="C476" s="10" t="s">
        <v>166</v>
      </c>
      <c r="D476" s="10" t="s">
        <v>2178</v>
      </c>
      <c r="E476" s="10" t="str">
        <f t="shared" si="63"/>
        <v>WCV0092278</v>
      </c>
      <c r="F476" s="11">
        <f>VLOOKUP(E476,'[1]Policy Number &amp; Loss Info'!$H$4:$K$8916,2,FALSE)</f>
        <v>8041.3</v>
      </c>
      <c r="G476" s="11">
        <f>VLOOKUP(E476,'[1]Policy Number &amp; Loss Info'!$H$4:$K$8916,4,FALSE)</f>
        <v>0</v>
      </c>
      <c r="H476" s="12">
        <f>VLOOKUP(E476,'[1]Policy Number &amp; Loss Info'!$H$4:$K$8916,3,FALSE)</f>
        <v>0</v>
      </c>
      <c r="I476" s="13">
        <f t="shared" si="64"/>
        <v>0</v>
      </c>
      <c r="J476" s="14">
        <f t="shared" si="65"/>
        <v>0</v>
      </c>
      <c r="K476" s="10" t="s">
        <v>2179</v>
      </c>
      <c r="L476" s="10"/>
      <c r="M476" s="10" t="s">
        <v>67</v>
      </c>
      <c r="N476" s="10">
        <f>VLOOKUP(M476,[1]Array!$I$8:$J$14,2,FALSE)</f>
        <v>6</v>
      </c>
      <c r="O476" s="10">
        <v>5190</v>
      </c>
      <c r="P476" s="15">
        <v>45585</v>
      </c>
      <c r="Q476" s="10" t="s">
        <v>102</v>
      </c>
      <c r="R476" s="10" t="s">
        <v>2180</v>
      </c>
      <c r="S476" s="10" t="s">
        <v>2181</v>
      </c>
      <c r="T476" s="10">
        <v>1</v>
      </c>
      <c r="U476" s="10">
        <v>0</v>
      </c>
      <c r="V476" s="16">
        <v>0</v>
      </c>
      <c r="W476" s="16">
        <v>2866</v>
      </c>
      <c r="X476" s="16" t="str">
        <f>VLOOKUP(W476,[1]Array!$C$8:$D$15,2,TRUE)</f>
        <v>01  $0 - $4,999</v>
      </c>
      <c r="Y476" s="14">
        <f t="shared" si="66"/>
        <v>0</v>
      </c>
      <c r="Z476" s="14">
        <f t="shared" si="67"/>
        <v>0</v>
      </c>
      <c r="AA476" s="14">
        <f t="shared" si="68"/>
        <v>0.83333333333333337</v>
      </c>
      <c r="AB476" s="14">
        <f t="shared" si="69"/>
        <v>0</v>
      </c>
      <c r="AC476" s="14">
        <f t="shared" si="70"/>
        <v>5.6891041546737594E-3</v>
      </c>
      <c r="AD476" s="14">
        <f>(Y476*'[1]Scoring Model'!$K$17+'Working Data - V3'!Z476*'[1]Scoring Model'!$K$7+'Working Data - V3'!AA476*'[1]Scoring Model'!$K$9+'Working Data - V3'!AB476*'[1]Scoring Model'!$K$10+AC476*'[1]Scoring Model'!$K$11)</f>
        <v>0.16780448749760143</v>
      </c>
      <c r="AE476" s="14">
        <f t="shared" si="71"/>
        <v>4</v>
      </c>
      <c r="AF476" s="17" t="str">
        <f>VLOOKUP(AE476,'[1]Scoring Model'!$C$18:$D$27,2,FALSE)</f>
        <v>01  Low</v>
      </c>
      <c r="AG476" s="10" t="s">
        <v>660</v>
      </c>
      <c r="AH476" s="10" t="s">
        <v>172</v>
      </c>
      <c r="AI476" s="16">
        <v>166171</v>
      </c>
      <c r="AJ476" s="18">
        <v>0</v>
      </c>
    </row>
    <row r="477" spans="2:36" ht="15" customHeight="1" x14ac:dyDescent="0.25">
      <c r="B477" s="10" t="s">
        <v>35</v>
      </c>
      <c r="C477" s="10" t="s">
        <v>36</v>
      </c>
      <c r="D477" s="10" t="s">
        <v>2182</v>
      </c>
      <c r="E477" s="10" t="str">
        <f t="shared" si="63"/>
        <v>WCV0092257</v>
      </c>
      <c r="F477" s="11">
        <f>VLOOKUP(E477,'[1]Policy Number &amp; Loss Info'!$H$4:$K$8916,2,FALSE)</f>
        <v>37152.83</v>
      </c>
      <c r="G477" s="11">
        <f>VLOOKUP(E477,'[1]Policy Number &amp; Loss Info'!$H$4:$K$8916,4,FALSE)</f>
        <v>0</v>
      </c>
      <c r="H477" s="12">
        <f>VLOOKUP(E477,'[1]Policy Number &amp; Loss Info'!$H$4:$K$8916,3,FALSE)</f>
        <v>0</v>
      </c>
      <c r="I477" s="13">
        <f t="shared" si="64"/>
        <v>0</v>
      </c>
      <c r="J477" s="14">
        <f t="shared" si="65"/>
        <v>0</v>
      </c>
      <c r="K477" s="10" t="s">
        <v>2183</v>
      </c>
      <c r="L477" s="10"/>
      <c r="M477" s="10" t="s">
        <v>49</v>
      </c>
      <c r="N477" s="10">
        <f>VLOOKUP(M477,[1]Array!$I$8:$J$14,2,FALSE)</f>
        <v>4</v>
      </c>
      <c r="O477" s="10">
        <v>34</v>
      </c>
      <c r="P477" s="15">
        <v>45566</v>
      </c>
      <c r="Q477" s="10" t="s">
        <v>40</v>
      </c>
      <c r="R477" s="10" t="s">
        <v>2184</v>
      </c>
      <c r="S477" s="10" t="s">
        <v>2185</v>
      </c>
      <c r="T477" s="10">
        <v>0.89</v>
      </c>
      <c r="U477" s="10">
        <v>0</v>
      </c>
      <c r="V477" s="16">
        <v>0</v>
      </c>
      <c r="W477" s="16">
        <v>12043</v>
      </c>
      <c r="X477" s="16" t="str">
        <f>VLOOKUP(W477,[1]Array!$C$8:$D$15,2,TRUE)</f>
        <v>03  $10,000 - $14,999</v>
      </c>
      <c r="Y477" s="14">
        <f t="shared" si="66"/>
        <v>0</v>
      </c>
      <c r="Z477" s="14">
        <f t="shared" si="67"/>
        <v>0</v>
      </c>
      <c r="AA477" s="14">
        <f t="shared" si="68"/>
        <v>0.5</v>
      </c>
      <c r="AB477" s="14">
        <f t="shared" si="69"/>
        <v>0</v>
      </c>
      <c r="AC477" s="14">
        <f t="shared" si="70"/>
        <v>2.3905750640173095E-2</v>
      </c>
      <c r="AD477" s="14">
        <f>(Y477*'[1]Scoring Model'!$K$17+'Working Data - V3'!Z477*'[1]Scoring Model'!$K$7+'Working Data - V3'!AA477*'[1]Scoring Model'!$K$9+'Working Data - V3'!AB477*'[1]Scoring Model'!$K$10+AC477*'[1]Scoring Model'!$K$11)</f>
        <v>0.10478115012803463</v>
      </c>
      <c r="AE477" s="14">
        <f t="shared" si="71"/>
        <v>3</v>
      </c>
      <c r="AF477" s="17" t="str">
        <f>VLOOKUP(AE477,'[1]Scoring Model'!$C$18:$D$27,2,FALSE)</f>
        <v>01  Low</v>
      </c>
      <c r="AG477" s="10" t="s">
        <v>1059</v>
      </c>
      <c r="AH477" s="10" t="s">
        <v>240</v>
      </c>
      <c r="AI477" s="16">
        <v>590944</v>
      </c>
      <c r="AJ477" s="18">
        <v>0</v>
      </c>
    </row>
    <row r="478" spans="2:36" ht="15" customHeight="1" x14ac:dyDescent="0.25">
      <c r="B478" s="10" t="s">
        <v>35</v>
      </c>
      <c r="C478" s="10" t="s">
        <v>36</v>
      </c>
      <c r="D478" s="10" t="s">
        <v>2186</v>
      </c>
      <c r="E478" s="10" t="str">
        <f t="shared" si="63"/>
        <v>WCV0091459</v>
      </c>
      <c r="F478" s="11">
        <f>VLOOKUP(E478,'[1]Policy Number &amp; Loss Info'!$H$4:$K$8916,2,FALSE)</f>
        <v>27968.68</v>
      </c>
      <c r="G478" s="11">
        <f>VLOOKUP(E478,'[1]Policy Number &amp; Loss Info'!$H$4:$K$8916,4,FALSE)</f>
        <v>0</v>
      </c>
      <c r="H478" s="12">
        <f>VLOOKUP(E478,'[1]Policy Number &amp; Loss Info'!$H$4:$K$8916,3,FALSE)</f>
        <v>0</v>
      </c>
      <c r="I478" s="13">
        <f t="shared" si="64"/>
        <v>0</v>
      </c>
      <c r="J478" s="14">
        <f t="shared" si="65"/>
        <v>0</v>
      </c>
      <c r="K478" s="10" t="s">
        <v>2187</v>
      </c>
      <c r="L478" s="10"/>
      <c r="M478" s="10" t="s">
        <v>67</v>
      </c>
      <c r="N478" s="10">
        <f>VLOOKUP(M478,[1]Array!$I$8:$J$14,2,FALSE)</f>
        <v>6</v>
      </c>
      <c r="O478" s="10">
        <v>5437</v>
      </c>
      <c r="P478" s="15">
        <v>45581</v>
      </c>
      <c r="Q478" s="10" t="s">
        <v>40</v>
      </c>
      <c r="R478" s="10" t="s">
        <v>2188</v>
      </c>
      <c r="S478" s="10" t="s">
        <v>2189</v>
      </c>
      <c r="T478" s="10">
        <v>0.91</v>
      </c>
      <c r="U478" s="10">
        <v>0</v>
      </c>
      <c r="V478" s="16">
        <v>0</v>
      </c>
      <c r="W478" s="16">
        <v>8411</v>
      </c>
      <c r="X478" s="16" t="str">
        <f>VLOOKUP(W478,[1]Array!$C$8:$D$15,2,TRUE)</f>
        <v>02  $5,000 - $9,999</v>
      </c>
      <c r="Y478" s="14">
        <f t="shared" si="66"/>
        <v>0</v>
      </c>
      <c r="Z478" s="14">
        <f t="shared" si="67"/>
        <v>0</v>
      </c>
      <c r="AA478" s="14">
        <f t="shared" si="68"/>
        <v>0.83333333333333337</v>
      </c>
      <c r="AB478" s="14">
        <f t="shared" si="69"/>
        <v>0</v>
      </c>
      <c r="AC478" s="14">
        <f t="shared" si="70"/>
        <v>1.6696111320642356E-2</v>
      </c>
      <c r="AD478" s="14">
        <f>(Y478*'[1]Scoring Model'!$K$17+'Working Data - V3'!Z478*'[1]Scoring Model'!$K$7+'Working Data - V3'!AA478*'[1]Scoring Model'!$K$9+'Working Data - V3'!AB478*'[1]Scoring Model'!$K$10+AC478*'[1]Scoring Model'!$K$11)</f>
        <v>0.17000588893079516</v>
      </c>
      <c r="AE478" s="14">
        <f t="shared" si="71"/>
        <v>4</v>
      </c>
      <c r="AF478" s="17" t="str">
        <f>VLOOKUP(AE478,'[1]Scoring Model'!$C$18:$D$27,2,FALSE)</f>
        <v>01  Low</v>
      </c>
      <c r="AG478" s="10" t="s">
        <v>2190</v>
      </c>
      <c r="AH478" s="10" t="s">
        <v>2177</v>
      </c>
      <c r="AI478" s="16">
        <v>272904</v>
      </c>
      <c r="AJ478" s="18">
        <v>0</v>
      </c>
    </row>
    <row r="479" spans="2:36" ht="15" customHeight="1" x14ac:dyDescent="0.25">
      <c r="B479" s="10" t="s">
        <v>55</v>
      </c>
      <c r="C479" s="10" t="s">
        <v>56</v>
      </c>
      <c r="D479" s="10" t="s">
        <v>2191</v>
      </c>
      <c r="E479" s="10" t="str">
        <f t="shared" si="63"/>
        <v>WCV0091442</v>
      </c>
      <c r="F479" s="11">
        <f>VLOOKUP(E479,'[1]Policy Number &amp; Loss Info'!$H$4:$K$8916,2,FALSE)</f>
        <v>8265.9500000000007</v>
      </c>
      <c r="G479" s="11">
        <f>VLOOKUP(E479,'[1]Policy Number &amp; Loss Info'!$H$4:$K$8916,4,FALSE)</f>
        <v>0</v>
      </c>
      <c r="H479" s="12">
        <f>VLOOKUP(E479,'[1]Policy Number &amp; Loss Info'!$H$4:$K$8916,3,FALSE)</f>
        <v>0</v>
      </c>
      <c r="I479" s="13">
        <f t="shared" si="64"/>
        <v>0</v>
      </c>
      <c r="J479" s="14">
        <f t="shared" si="65"/>
        <v>0</v>
      </c>
      <c r="K479" s="10" t="s">
        <v>2192</v>
      </c>
      <c r="L479" s="10"/>
      <c r="M479" s="10" t="s">
        <v>87</v>
      </c>
      <c r="N479" s="10">
        <f>VLOOKUP(M479,[1]Array!$I$8:$J$14,2,FALSE)</f>
        <v>3</v>
      </c>
      <c r="O479" s="10">
        <v>113</v>
      </c>
      <c r="P479" s="15">
        <v>45575</v>
      </c>
      <c r="Q479" s="10" t="s">
        <v>60</v>
      </c>
      <c r="R479" s="10" t="s">
        <v>2193</v>
      </c>
      <c r="S479" s="10" t="s">
        <v>2194</v>
      </c>
      <c r="T479" s="10">
        <v>1</v>
      </c>
      <c r="U479" s="10">
        <v>0</v>
      </c>
      <c r="V479" s="16">
        <v>0</v>
      </c>
      <c r="W479" s="16">
        <v>3734</v>
      </c>
      <c r="X479" s="16" t="str">
        <f>VLOOKUP(W479,[1]Array!$C$8:$D$15,2,TRUE)</f>
        <v>01  $0 - $4,999</v>
      </c>
      <c r="Y479" s="14">
        <f t="shared" si="66"/>
        <v>0</v>
      </c>
      <c r="Z479" s="14">
        <f t="shared" si="67"/>
        <v>0</v>
      </c>
      <c r="AA479" s="14">
        <f t="shared" si="68"/>
        <v>0.33333333333333331</v>
      </c>
      <c r="AB479" s="14">
        <f t="shared" si="69"/>
        <v>0</v>
      </c>
      <c r="AC479" s="14">
        <f t="shared" si="70"/>
        <v>7.4121126704646961E-3</v>
      </c>
      <c r="AD479" s="14">
        <f>(Y479*'[1]Scoring Model'!$K$17+'Working Data - V3'!Z479*'[1]Scoring Model'!$K$7+'Working Data - V3'!AA479*'[1]Scoring Model'!$K$9+'Working Data - V3'!AB479*'[1]Scoring Model'!$K$10+AC479*'[1]Scoring Model'!$K$11)</f>
        <v>6.8149089200759599E-2</v>
      </c>
      <c r="AE479" s="14">
        <f t="shared" si="71"/>
        <v>2</v>
      </c>
      <c r="AF479" s="17" t="str">
        <f>VLOOKUP(AE479,'[1]Scoring Model'!$C$18:$D$27,2,FALSE)</f>
        <v>01  Low</v>
      </c>
      <c r="AG479" s="10" t="s">
        <v>423</v>
      </c>
      <c r="AH479" s="10" t="s">
        <v>1147</v>
      </c>
      <c r="AI479" s="16">
        <v>86396</v>
      </c>
      <c r="AJ479" s="18">
        <v>0</v>
      </c>
    </row>
    <row r="480" spans="2:36" ht="15" customHeight="1" x14ac:dyDescent="0.25">
      <c r="B480" s="10" t="s">
        <v>35</v>
      </c>
      <c r="C480" s="10" t="s">
        <v>36</v>
      </c>
      <c r="D480" s="10" t="s">
        <v>2195</v>
      </c>
      <c r="E480" s="10" t="str">
        <f t="shared" si="63"/>
        <v>WCV0090392</v>
      </c>
      <c r="F480" s="11">
        <f>VLOOKUP(E480,'[1]Policy Number &amp; Loss Info'!$H$4:$K$8916,2,FALSE)</f>
        <v>13412.24</v>
      </c>
      <c r="G480" s="11">
        <f>VLOOKUP(E480,'[1]Policy Number &amp; Loss Info'!$H$4:$K$8916,4,FALSE)</f>
        <v>8798.3799999999992</v>
      </c>
      <c r="H480" s="12">
        <f>VLOOKUP(E480,'[1]Policy Number &amp; Loss Info'!$H$4:$K$8916,3,FALSE)</f>
        <v>1</v>
      </c>
      <c r="I480" s="13">
        <f t="shared" si="64"/>
        <v>0.65599631381484369</v>
      </c>
      <c r="J480" s="14">
        <f t="shared" si="65"/>
        <v>7.4558761250917067</v>
      </c>
      <c r="K480" s="10" t="s">
        <v>2196</v>
      </c>
      <c r="L480" s="10"/>
      <c r="M480" s="10" t="s">
        <v>49</v>
      </c>
      <c r="N480" s="10">
        <f>VLOOKUP(M480,[1]Array!$I$8:$J$14,2,FALSE)</f>
        <v>4</v>
      </c>
      <c r="O480" s="10">
        <v>9015</v>
      </c>
      <c r="P480" s="15">
        <v>45587</v>
      </c>
      <c r="Q480" s="10" t="s">
        <v>197</v>
      </c>
      <c r="R480" s="10" t="s">
        <v>1832</v>
      </c>
      <c r="S480" s="10" t="s">
        <v>2197</v>
      </c>
      <c r="T480" s="10">
        <v>1</v>
      </c>
      <c r="U480" s="10">
        <v>1</v>
      </c>
      <c r="V480" s="16">
        <v>8798.3799999999992</v>
      </c>
      <c r="W480" s="16">
        <v>4831</v>
      </c>
      <c r="X480" s="16" t="str">
        <f>VLOOKUP(W480,[1]Array!$C$8:$D$15,2,TRUE)</f>
        <v>01  $0 - $4,999</v>
      </c>
      <c r="Y480" s="14">
        <f t="shared" si="66"/>
        <v>0.32799815690742185</v>
      </c>
      <c r="Z480" s="14">
        <f t="shared" si="67"/>
        <v>5.1315067430943669E-2</v>
      </c>
      <c r="AA480" s="14">
        <f t="shared" si="68"/>
        <v>0.5</v>
      </c>
      <c r="AB480" s="14">
        <f t="shared" si="69"/>
        <v>0</v>
      </c>
      <c r="AC480" s="14">
        <f t="shared" si="70"/>
        <v>9.5896937094308906E-3</v>
      </c>
      <c r="AD480" s="14">
        <f>(Y480*'[1]Scoring Model'!$K$17+'Working Data - V3'!Z480*'[1]Scoring Model'!$K$7+'Working Data - V3'!AA480*'[1]Scoring Model'!$K$9+'Working Data - V3'!AB480*'[1]Scoring Model'!$K$10+AC480*'[1]Scoring Model'!$K$11)</f>
        <v>0.21058039930030145</v>
      </c>
      <c r="AE480" s="14">
        <f t="shared" si="71"/>
        <v>4</v>
      </c>
      <c r="AF480" s="17" t="str">
        <f>VLOOKUP(AE480,'[1]Scoring Model'!$C$18:$D$27,2,FALSE)</f>
        <v>01  Low</v>
      </c>
      <c r="AG480" s="10" t="s">
        <v>417</v>
      </c>
      <c r="AH480" s="10" t="s">
        <v>2198</v>
      </c>
      <c r="AI480" s="16">
        <v>586597</v>
      </c>
      <c r="AJ480" s="18">
        <v>3.4622380000000001</v>
      </c>
    </row>
    <row r="481" spans="2:36" ht="15" customHeight="1" x14ac:dyDescent="0.25">
      <c r="B481" s="10" t="s">
        <v>35</v>
      </c>
      <c r="C481" s="10" t="s">
        <v>36</v>
      </c>
      <c r="D481" s="10" t="s">
        <v>2199</v>
      </c>
      <c r="E481" s="10" t="str">
        <f t="shared" si="63"/>
        <v>WCV0090388</v>
      </c>
      <c r="F481" s="11">
        <f>VLOOKUP(E481,'[1]Policy Number &amp; Loss Info'!$H$4:$K$8916,2,FALSE)</f>
        <v>41822.880000000005</v>
      </c>
      <c r="G481" s="11">
        <f>VLOOKUP(E481,'[1]Policy Number &amp; Loss Info'!$H$4:$K$8916,4,FALSE)</f>
        <v>0</v>
      </c>
      <c r="H481" s="12">
        <f>VLOOKUP(E481,'[1]Policy Number &amp; Loss Info'!$H$4:$K$8916,3,FALSE)</f>
        <v>0</v>
      </c>
      <c r="I481" s="13">
        <f t="shared" si="64"/>
        <v>0</v>
      </c>
      <c r="J481" s="14">
        <f t="shared" si="65"/>
        <v>0</v>
      </c>
      <c r="K481" s="10" t="s">
        <v>2200</v>
      </c>
      <c r="L481" s="10"/>
      <c r="M481" s="10" t="s">
        <v>67</v>
      </c>
      <c r="N481" s="10">
        <f>VLOOKUP(M481,[1]Array!$I$8:$J$14,2,FALSE)</f>
        <v>6</v>
      </c>
      <c r="O481" s="10">
        <v>5478</v>
      </c>
      <c r="P481" s="15">
        <v>45586</v>
      </c>
      <c r="Q481" s="10" t="s">
        <v>60</v>
      </c>
      <c r="R481" s="10" t="s">
        <v>1136</v>
      </c>
      <c r="S481" s="10" t="s">
        <v>1137</v>
      </c>
      <c r="T481" s="10">
        <v>0.93</v>
      </c>
      <c r="U481" s="10">
        <v>0</v>
      </c>
      <c r="V481" s="16">
        <v>0</v>
      </c>
      <c r="W481" s="16">
        <v>12771</v>
      </c>
      <c r="X481" s="16" t="str">
        <f>VLOOKUP(W481,[1]Array!$C$8:$D$15,2,TRUE)</f>
        <v>03  $10,000 - $14,999</v>
      </c>
      <c r="Y481" s="14">
        <f t="shared" si="66"/>
        <v>0</v>
      </c>
      <c r="Z481" s="14">
        <f t="shared" si="67"/>
        <v>0</v>
      </c>
      <c r="AA481" s="14">
        <f t="shared" si="68"/>
        <v>0.83333333333333337</v>
      </c>
      <c r="AB481" s="14">
        <f t="shared" si="69"/>
        <v>0</v>
      </c>
      <c r="AC481" s="14">
        <f t="shared" si="70"/>
        <v>2.5350854556642911E-2</v>
      </c>
      <c r="AD481" s="14">
        <f>(Y481*'[1]Scoring Model'!$K$17+'Working Data - V3'!Z481*'[1]Scoring Model'!$K$7+'Working Data - V3'!AA481*'[1]Scoring Model'!$K$9+'Working Data - V3'!AB481*'[1]Scoring Model'!$K$10+AC481*'[1]Scoring Model'!$K$11)</f>
        <v>0.17173683757799527</v>
      </c>
      <c r="AE481" s="14">
        <f t="shared" si="71"/>
        <v>4</v>
      </c>
      <c r="AF481" s="17" t="str">
        <f>VLOOKUP(AE481,'[1]Scoring Model'!$C$18:$D$27,2,FALSE)</f>
        <v>01  Low</v>
      </c>
      <c r="AG481" s="10" t="s">
        <v>2201</v>
      </c>
      <c r="AH481" s="10" t="s">
        <v>2202</v>
      </c>
      <c r="AI481" s="16">
        <v>512351</v>
      </c>
      <c r="AJ481" s="18">
        <v>0</v>
      </c>
    </row>
    <row r="482" spans="2:36" ht="15" customHeight="1" x14ac:dyDescent="0.25">
      <c r="B482" s="10" t="s">
        <v>98</v>
      </c>
      <c r="C482" s="10" t="s">
        <v>36</v>
      </c>
      <c r="D482" s="10" t="s">
        <v>2203</v>
      </c>
      <c r="E482" s="10" t="str">
        <f t="shared" si="63"/>
        <v>WCV0090350</v>
      </c>
      <c r="F482" s="11">
        <f>VLOOKUP(E482,'[1]Policy Number &amp; Loss Info'!$H$4:$K$8916,2,FALSE)</f>
        <v>20475.189999999999</v>
      </c>
      <c r="G482" s="11">
        <f>VLOOKUP(E482,'[1]Policy Number &amp; Loss Info'!$H$4:$K$8916,4,FALSE)</f>
        <v>0</v>
      </c>
      <c r="H482" s="12">
        <f>VLOOKUP(E482,'[1]Policy Number &amp; Loss Info'!$H$4:$K$8916,3,FALSE)</f>
        <v>0</v>
      </c>
      <c r="I482" s="13">
        <f t="shared" si="64"/>
        <v>0</v>
      </c>
      <c r="J482" s="14">
        <f t="shared" si="65"/>
        <v>0</v>
      </c>
      <c r="K482" s="10" t="s">
        <v>2204</v>
      </c>
      <c r="L482" s="10"/>
      <c r="M482" s="10" t="s">
        <v>59</v>
      </c>
      <c r="N482" s="10">
        <f>VLOOKUP(M482,[1]Array!$I$8:$J$14,2,FALSE)</f>
        <v>7</v>
      </c>
      <c r="O482" s="10">
        <v>6217</v>
      </c>
      <c r="P482" s="15">
        <v>45572</v>
      </c>
      <c r="Q482" s="10" t="s">
        <v>197</v>
      </c>
      <c r="R482" s="10" t="s">
        <v>2205</v>
      </c>
      <c r="S482" s="10" t="s">
        <v>2206</v>
      </c>
      <c r="T482" s="10">
        <v>0.87</v>
      </c>
      <c r="U482" s="10">
        <v>0</v>
      </c>
      <c r="V482" s="16">
        <v>0</v>
      </c>
      <c r="W482" s="16">
        <v>8517</v>
      </c>
      <c r="X482" s="16" t="str">
        <f>VLOOKUP(W482,[1]Array!$C$8:$D$15,2,TRUE)</f>
        <v>02  $5,000 - $9,999</v>
      </c>
      <c r="Y482" s="14">
        <f t="shared" si="66"/>
        <v>0</v>
      </c>
      <c r="Z482" s="14">
        <f t="shared" si="67"/>
        <v>0</v>
      </c>
      <c r="AA482" s="14">
        <f t="shared" si="68"/>
        <v>1</v>
      </c>
      <c r="AB482" s="14">
        <f t="shared" si="69"/>
        <v>0</v>
      </c>
      <c r="AC482" s="14">
        <f t="shared" si="70"/>
        <v>1.690652480298549E-2</v>
      </c>
      <c r="AD482" s="14">
        <f>(Y482*'[1]Scoring Model'!$K$17+'Working Data - V3'!Z482*'[1]Scoring Model'!$K$7+'Working Data - V3'!AA482*'[1]Scoring Model'!$K$9+'Working Data - V3'!AB482*'[1]Scoring Model'!$K$10+AC482*'[1]Scoring Model'!$K$11)</f>
        <v>0.20338130496059711</v>
      </c>
      <c r="AE482" s="14">
        <f t="shared" si="71"/>
        <v>4</v>
      </c>
      <c r="AF482" s="17" t="str">
        <f>VLOOKUP(AE482,'[1]Scoring Model'!$C$18:$D$27,2,FALSE)</f>
        <v>01  Low</v>
      </c>
      <c r="AG482" s="10" t="s">
        <v>2207</v>
      </c>
      <c r="AH482" s="10" t="s">
        <v>652</v>
      </c>
      <c r="AI482" s="16">
        <v>500623</v>
      </c>
      <c r="AJ482" s="18">
        <v>0</v>
      </c>
    </row>
    <row r="483" spans="2:36" ht="15" customHeight="1" x14ac:dyDescent="0.25">
      <c r="B483" s="10" t="s">
        <v>35</v>
      </c>
      <c r="C483" s="10" t="s">
        <v>36</v>
      </c>
      <c r="D483" s="10" t="s">
        <v>2208</v>
      </c>
      <c r="E483" s="10" t="str">
        <f t="shared" si="63"/>
        <v>WCV0090339</v>
      </c>
      <c r="F483" s="11">
        <f>VLOOKUP(E483,'[1]Policy Number &amp; Loss Info'!$H$4:$K$8916,2,FALSE)</f>
        <v>22330.440000000002</v>
      </c>
      <c r="G483" s="11">
        <f>VLOOKUP(E483,'[1]Policy Number &amp; Loss Info'!$H$4:$K$8916,4,FALSE)</f>
        <v>3233.01</v>
      </c>
      <c r="H483" s="12">
        <f>VLOOKUP(E483,'[1]Policy Number &amp; Loss Info'!$H$4:$K$8916,3,FALSE)</f>
        <v>3</v>
      </c>
      <c r="I483" s="13">
        <f t="shared" si="64"/>
        <v>0.14478039841579476</v>
      </c>
      <c r="J483" s="14">
        <f t="shared" si="65"/>
        <v>13.434576300332639</v>
      </c>
      <c r="K483" s="10" t="s">
        <v>2209</v>
      </c>
      <c r="L483" s="10"/>
      <c r="M483" s="10" t="s">
        <v>161</v>
      </c>
      <c r="N483" s="10">
        <f>VLOOKUP(M483,[1]Array!$I$8:$J$14,2,FALSE)</f>
        <v>2</v>
      </c>
      <c r="O483" s="10">
        <v>8864</v>
      </c>
      <c r="P483" s="15">
        <v>45570</v>
      </c>
      <c r="Q483" s="10" t="s">
        <v>40</v>
      </c>
      <c r="R483" s="10" t="s">
        <v>300</v>
      </c>
      <c r="S483" s="10" t="s">
        <v>407</v>
      </c>
      <c r="T483" s="10">
        <v>1.03</v>
      </c>
      <c r="U483" s="10">
        <v>1</v>
      </c>
      <c r="V483" s="16">
        <v>0</v>
      </c>
      <c r="W483" s="16">
        <v>6700</v>
      </c>
      <c r="X483" s="16" t="str">
        <f>VLOOKUP(W483,[1]Array!$C$8:$D$15,2,TRUE)</f>
        <v>02  $5,000 - $9,999</v>
      </c>
      <c r="Y483" s="14">
        <f t="shared" si="66"/>
        <v>7.2390199207897382E-2</v>
      </c>
      <c r="Z483" s="14">
        <f t="shared" si="67"/>
        <v>9.2463471387039378E-2</v>
      </c>
      <c r="AA483" s="14">
        <f t="shared" si="68"/>
        <v>0.16666666666666666</v>
      </c>
      <c r="AB483" s="14">
        <f t="shared" si="69"/>
        <v>3.0000000000000027E-2</v>
      </c>
      <c r="AC483" s="14">
        <f t="shared" si="70"/>
        <v>1.3299720110367827E-2</v>
      </c>
      <c r="AD483" s="14">
        <f>(Y483*'[1]Scoring Model'!$K$17+'Working Data - V3'!Z483*'[1]Scoring Model'!$K$7+'Working Data - V3'!AA483*'[1]Scoring Model'!$K$9+'Working Data - V3'!AB483*'[1]Scoring Model'!$K$10+AC483*'[1]Scoring Model'!$K$11)</f>
        <v>8.0703031395183977E-2</v>
      </c>
      <c r="AE483" s="14">
        <f t="shared" si="71"/>
        <v>2</v>
      </c>
      <c r="AF483" s="17" t="str">
        <f>VLOOKUP(AE483,'[1]Scoring Model'!$C$18:$D$27,2,FALSE)</f>
        <v>01  Low</v>
      </c>
      <c r="AG483" s="10" t="s">
        <v>1383</v>
      </c>
      <c r="AH483" s="10" t="s">
        <v>409</v>
      </c>
      <c r="AI483" s="16">
        <v>577420</v>
      </c>
      <c r="AJ483" s="18">
        <v>0</v>
      </c>
    </row>
    <row r="484" spans="2:36" ht="15" customHeight="1" x14ac:dyDescent="0.25">
      <c r="B484" s="10" t="s">
        <v>55</v>
      </c>
      <c r="C484" s="10" t="s">
        <v>36</v>
      </c>
      <c r="D484" s="10" t="s">
        <v>2210</v>
      </c>
      <c r="E484" s="10" t="str">
        <f t="shared" si="63"/>
        <v>WCV0090317</v>
      </c>
      <c r="F484" s="11">
        <f>VLOOKUP(E484,'[1]Policy Number &amp; Loss Info'!$H$4:$K$8916,2,FALSE)</f>
        <v>9319.65</v>
      </c>
      <c r="G484" s="11">
        <f>VLOOKUP(E484,'[1]Policy Number &amp; Loss Info'!$H$4:$K$8916,4,FALSE)</f>
        <v>0</v>
      </c>
      <c r="H484" s="12">
        <f>VLOOKUP(E484,'[1]Policy Number &amp; Loss Info'!$H$4:$K$8916,3,FALSE)</f>
        <v>0</v>
      </c>
      <c r="I484" s="13">
        <f t="shared" si="64"/>
        <v>0</v>
      </c>
      <c r="J484" s="14">
        <f t="shared" si="65"/>
        <v>0</v>
      </c>
      <c r="K484" s="10" t="s">
        <v>2211</v>
      </c>
      <c r="L484" s="10"/>
      <c r="M484" s="10" t="s">
        <v>49</v>
      </c>
      <c r="N484" s="10">
        <f>VLOOKUP(M484,[1]Array!$I$8:$J$14,2,FALSE)</f>
        <v>4</v>
      </c>
      <c r="O484" s="10">
        <v>3507</v>
      </c>
      <c r="P484" s="15">
        <v>45570</v>
      </c>
      <c r="Q484" s="10" t="s">
        <v>40</v>
      </c>
      <c r="R484" s="10" t="s">
        <v>2212</v>
      </c>
      <c r="S484" s="10" t="s">
        <v>2213</v>
      </c>
      <c r="T484" s="10">
        <v>1</v>
      </c>
      <c r="U484" s="10">
        <v>0</v>
      </c>
      <c r="V484" s="16">
        <v>0</v>
      </c>
      <c r="W484" s="16">
        <v>3232</v>
      </c>
      <c r="X484" s="16" t="str">
        <f>VLOOKUP(W484,[1]Array!$C$8:$D$15,2,TRUE)</f>
        <v>01  $0 - $4,999</v>
      </c>
      <c r="Y484" s="14">
        <f t="shared" si="66"/>
        <v>0</v>
      </c>
      <c r="Z484" s="14">
        <f t="shared" si="67"/>
        <v>0</v>
      </c>
      <c r="AA484" s="14">
        <f t="shared" si="68"/>
        <v>0.5</v>
      </c>
      <c r="AB484" s="14">
        <f t="shared" si="69"/>
        <v>0</v>
      </c>
      <c r="AC484" s="14">
        <f t="shared" si="70"/>
        <v>6.4156261786132559E-3</v>
      </c>
      <c r="AD484" s="14">
        <f>(Y484*'[1]Scoring Model'!$K$17+'Working Data - V3'!Z484*'[1]Scoring Model'!$K$7+'Working Data - V3'!AA484*'[1]Scoring Model'!$K$9+'Working Data - V3'!AB484*'[1]Scoring Model'!$K$10+AC484*'[1]Scoring Model'!$K$11)</f>
        <v>0.10128312523572265</v>
      </c>
      <c r="AE484" s="14">
        <f t="shared" si="71"/>
        <v>3</v>
      </c>
      <c r="AF484" s="17" t="str">
        <f>VLOOKUP(AE484,'[1]Scoring Model'!$C$18:$D$27,2,FALSE)</f>
        <v>01  Low</v>
      </c>
      <c r="AG484" s="10" t="s">
        <v>2214</v>
      </c>
      <c r="AH484" s="10" t="s">
        <v>2215</v>
      </c>
      <c r="AI484" s="16">
        <v>161810</v>
      </c>
      <c r="AJ484" s="18">
        <v>0</v>
      </c>
    </row>
    <row r="485" spans="2:36" ht="15" customHeight="1" x14ac:dyDescent="0.25">
      <c r="B485" s="10" t="s">
        <v>35</v>
      </c>
      <c r="C485" s="10" t="s">
        <v>36</v>
      </c>
      <c r="D485" s="10" t="s">
        <v>2216</v>
      </c>
      <c r="E485" s="10" t="str">
        <f t="shared" si="63"/>
        <v>WCV0089034</v>
      </c>
      <c r="F485" s="11">
        <f>VLOOKUP(E485,'[1]Policy Number &amp; Loss Info'!$H$4:$K$8916,2,FALSE)</f>
        <v>11027.3</v>
      </c>
      <c r="G485" s="11">
        <f>VLOOKUP(E485,'[1]Policy Number &amp; Loss Info'!$H$4:$K$8916,4,FALSE)</f>
        <v>0</v>
      </c>
      <c r="H485" s="12">
        <f>VLOOKUP(E485,'[1]Policy Number &amp; Loss Info'!$H$4:$K$8916,3,FALSE)</f>
        <v>0</v>
      </c>
      <c r="I485" s="13">
        <f t="shared" si="64"/>
        <v>0</v>
      </c>
      <c r="J485" s="14">
        <f t="shared" si="65"/>
        <v>0</v>
      </c>
      <c r="K485" s="10" t="s">
        <v>2217</v>
      </c>
      <c r="L485" s="10"/>
      <c r="M485" s="10" t="s">
        <v>101</v>
      </c>
      <c r="N485" s="10">
        <f>VLOOKUP(M485,[1]Array!$I$8:$J$14,2,FALSE)</f>
        <v>5</v>
      </c>
      <c r="O485" s="10">
        <v>37</v>
      </c>
      <c r="P485" s="15">
        <v>45595</v>
      </c>
      <c r="Q485" s="10" t="s">
        <v>197</v>
      </c>
      <c r="R485" s="10" t="s">
        <v>2149</v>
      </c>
      <c r="S485" s="10" t="s">
        <v>2150</v>
      </c>
      <c r="T485" s="10">
        <v>1</v>
      </c>
      <c r="U485" s="10">
        <v>0</v>
      </c>
      <c r="V485" s="16">
        <v>0</v>
      </c>
      <c r="W485" s="16">
        <v>4452</v>
      </c>
      <c r="X485" s="16" t="str">
        <f>VLOOKUP(W485,[1]Array!$C$8:$D$15,2,TRUE)</f>
        <v>01  $0 - $4,999</v>
      </c>
      <c r="Y485" s="14">
        <f t="shared" si="66"/>
        <v>0</v>
      </c>
      <c r="Z485" s="14">
        <f t="shared" si="67"/>
        <v>0</v>
      </c>
      <c r="AA485" s="14">
        <f t="shared" si="68"/>
        <v>0.66666666666666663</v>
      </c>
      <c r="AB485" s="14">
        <f t="shared" si="69"/>
        <v>0</v>
      </c>
      <c r="AC485" s="14">
        <f t="shared" si="70"/>
        <v>8.8373662584115761E-3</v>
      </c>
      <c r="AD485" s="14">
        <f>(Y485*'[1]Scoring Model'!$K$17+'Working Data - V3'!Z485*'[1]Scoring Model'!$K$7+'Working Data - V3'!AA485*'[1]Scoring Model'!$K$9+'Working Data - V3'!AB485*'[1]Scoring Model'!$K$10+AC485*'[1]Scoring Model'!$K$11)</f>
        <v>0.13510080658501564</v>
      </c>
      <c r="AE485" s="14">
        <f t="shared" si="71"/>
        <v>3</v>
      </c>
      <c r="AF485" s="17" t="str">
        <f>VLOOKUP(AE485,'[1]Scoring Model'!$C$18:$D$27,2,FALSE)</f>
        <v>01  Low</v>
      </c>
      <c r="AG485" s="10" t="s">
        <v>285</v>
      </c>
      <c r="AH485" s="10" t="s">
        <v>240</v>
      </c>
      <c r="AI485" s="16">
        <v>116839</v>
      </c>
      <c r="AJ485" s="18">
        <v>0</v>
      </c>
    </row>
    <row r="486" spans="2:36" ht="15" customHeight="1" x14ac:dyDescent="0.25">
      <c r="B486" s="10" t="s">
        <v>98</v>
      </c>
      <c r="C486" s="10" t="s">
        <v>36</v>
      </c>
      <c r="D486" s="10" t="s">
        <v>2218</v>
      </c>
      <c r="E486" s="10" t="str">
        <f t="shared" si="63"/>
        <v>WCV0088958</v>
      </c>
      <c r="F486" s="11">
        <f>VLOOKUP(E486,'[1]Policy Number &amp; Loss Info'!$H$4:$K$8916,2,FALSE)</f>
        <v>5191.16</v>
      </c>
      <c r="G486" s="11">
        <f>VLOOKUP(E486,'[1]Policy Number &amp; Loss Info'!$H$4:$K$8916,4,FALSE)</f>
        <v>0</v>
      </c>
      <c r="H486" s="12">
        <f>VLOOKUP(E486,'[1]Policy Number &amp; Loss Info'!$H$4:$K$8916,3,FALSE)</f>
        <v>0</v>
      </c>
      <c r="I486" s="13">
        <f t="shared" si="64"/>
        <v>0</v>
      </c>
      <c r="J486" s="14">
        <f t="shared" si="65"/>
        <v>0</v>
      </c>
      <c r="K486" s="10" t="s">
        <v>2219</v>
      </c>
      <c r="L486" s="10"/>
      <c r="M486" s="10" t="s">
        <v>49</v>
      </c>
      <c r="N486" s="10">
        <f>VLOOKUP(M486,[1]Array!$I$8:$J$14,2,FALSE)</f>
        <v>4</v>
      </c>
      <c r="O486" s="10">
        <v>2095</v>
      </c>
      <c r="P486" s="15">
        <v>45594</v>
      </c>
      <c r="Q486" s="10" t="s">
        <v>197</v>
      </c>
      <c r="R486" s="10" t="s">
        <v>2220</v>
      </c>
      <c r="S486" s="10" t="s">
        <v>2221</v>
      </c>
      <c r="T486" s="10">
        <v>1</v>
      </c>
      <c r="U486" s="10">
        <v>0</v>
      </c>
      <c r="V486" s="16">
        <v>0</v>
      </c>
      <c r="W486" s="16">
        <v>2068</v>
      </c>
      <c r="X486" s="16" t="str">
        <f>VLOOKUP(W486,[1]Array!$C$8:$D$15,2,TRUE)</f>
        <v>01  $0 - $4,999</v>
      </c>
      <c r="Y486" s="14">
        <f t="shared" si="66"/>
        <v>0</v>
      </c>
      <c r="Z486" s="14">
        <f t="shared" si="67"/>
        <v>0</v>
      </c>
      <c r="AA486" s="14">
        <f t="shared" si="68"/>
        <v>0.5</v>
      </c>
      <c r="AB486" s="14">
        <f t="shared" si="69"/>
        <v>0</v>
      </c>
      <c r="AC486" s="14">
        <f t="shared" si="70"/>
        <v>4.1050479385433833E-3</v>
      </c>
      <c r="AD486" s="14">
        <f>(Y486*'[1]Scoring Model'!$K$17+'Working Data - V3'!Z486*'[1]Scoring Model'!$K$7+'Working Data - V3'!AA486*'[1]Scoring Model'!$K$9+'Working Data - V3'!AB486*'[1]Scoring Model'!$K$10+AC486*'[1]Scoring Model'!$K$11)</f>
        <v>0.10082100958770868</v>
      </c>
      <c r="AE486" s="14">
        <f t="shared" si="71"/>
        <v>3</v>
      </c>
      <c r="AF486" s="17" t="str">
        <f>VLOOKUP(AE486,'[1]Scoring Model'!$C$18:$D$27,2,FALSE)</f>
        <v>01  Low</v>
      </c>
      <c r="AG486" s="10" t="s">
        <v>2222</v>
      </c>
      <c r="AH486" s="10" t="s">
        <v>264</v>
      </c>
      <c r="AI486" s="16">
        <v>111880</v>
      </c>
      <c r="AJ486" s="18">
        <v>0</v>
      </c>
    </row>
    <row r="487" spans="2:36" ht="15" customHeight="1" x14ac:dyDescent="0.25">
      <c r="B487" s="10" t="s">
        <v>35</v>
      </c>
      <c r="C487" s="10" t="s">
        <v>36</v>
      </c>
      <c r="D487" s="10" t="s">
        <v>2223</v>
      </c>
      <c r="E487" s="10" t="str">
        <f t="shared" si="63"/>
        <v>WCV0088927</v>
      </c>
      <c r="F487" s="11">
        <f>VLOOKUP(E487,'[1]Policy Number &amp; Loss Info'!$H$4:$K$8916,2,FALSE)</f>
        <v>2463.7600000000002</v>
      </c>
      <c r="G487" s="11">
        <f>VLOOKUP(E487,'[1]Policy Number &amp; Loss Info'!$H$4:$K$8916,4,FALSE)</f>
        <v>0</v>
      </c>
      <c r="H487" s="12">
        <f>VLOOKUP(E487,'[1]Policy Number &amp; Loss Info'!$H$4:$K$8916,3,FALSE)</f>
        <v>0</v>
      </c>
      <c r="I487" s="13">
        <f t="shared" si="64"/>
        <v>0</v>
      </c>
      <c r="J487" s="14">
        <f t="shared" si="65"/>
        <v>0</v>
      </c>
      <c r="K487" s="10" t="s">
        <v>2224</v>
      </c>
      <c r="L487" s="10"/>
      <c r="M487" s="10" t="s">
        <v>39</v>
      </c>
      <c r="N487" s="10">
        <f>VLOOKUP(M487,[1]Array!$I$8:$J$14,2,FALSE)</f>
        <v>1</v>
      </c>
      <c r="O487" s="10">
        <v>8831</v>
      </c>
      <c r="P487" s="15">
        <v>45580</v>
      </c>
      <c r="Q487" s="10" t="s">
        <v>197</v>
      </c>
      <c r="R487" s="10" t="s">
        <v>2225</v>
      </c>
      <c r="S487" s="10" t="s">
        <v>2226</v>
      </c>
      <c r="T487" s="10">
        <v>1</v>
      </c>
      <c r="U487" s="10">
        <v>0</v>
      </c>
      <c r="V487" s="16">
        <v>0</v>
      </c>
      <c r="W487" s="16">
        <v>968</v>
      </c>
      <c r="X487" s="16" t="str">
        <f>VLOOKUP(W487,[1]Array!$C$8:$D$15,2,TRUE)</f>
        <v>01  $0 - $4,999</v>
      </c>
      <c r="Y487" s="14">
        <f t="shared" si="66"/>
        <v>0</v>
      </c>
      <c r="Z487" s="14">
        <f t="shared" si="67"/>
        <v>0</v>
      </c>
      <c r="AA487" s="14">
        <f t="shared" si="68"/>
        <v>0</v>
      </c>
      <c r="AB487" s="14">
        <f t="shared" si="69"/>
        <v>0</v>
      </c>
      <c r="AC487" s="14">
        <f t="shared" si="70"/>
        <v>1.9215118010203068E-3</v>
      </c>
      <c r="AD487" s="14">
        <f>(Y487*'[1]Scoring Model'!$K$17+'Working Data - V3'!Z487*'[1]Scoring Model'!$K$7+'Working Data - V3'!AA487*'[1]Scoring Model'!$K$9+'Working Data - V3'!AB487*'[1]Scoring Model'!$K$10+AC487*'[1]Scoring Model'!$K$11)</f>
        <v>3.843023602040614E-4</v>
      </c>
      <c r="AE487" s="14">
        <f t="shared" si="71"/>
        <v>1</v>
      </c>
      <c r="AF487" s="17" t="str">
        <f>VLOOKUP(AE487,'[1]Scoring Model'!$C$18:$D$27,2,FALSE)</f>
        <v>01  Low</v>
      </c>
      <c r="AG487" s="10" t="s">
        <v>699</v>
      </c>
      <c r="AH487" s="10" t="s">
        <v>240</v>
      </c>
      <c r="AI487" s="16">
        <v>90775</v>
      </c>
      <c r="AJ487" s="18">
        <v>0</v>
      </c>
    </row>
    <row r="488" spans="2:36" ht="15" customHeight="1" x14ac:dyDescent="0.25">
      <c r="B488" s="10" t="s">
        <v>98</v>
      </c>
      <c r="C488" s="10" t="s">
        <v>46</v>
      </c>
      <c r="D488" s="10" t="s">
        <v>2227</v>
      </c>
      <c r="E488" s="10" t="str">
        <f t="shared" si="63"/>
        <v>WCV0087303</v>
      </c>
      <c r="F488" s="11">
        <f>VLOOKUP(E488,'[1]Policy Number &amp; Loss Info'!$H$4:$K$8916,2,FALSE)</f>
        <v>23312.34</v>
      </c>
      <c r="G488" s="11">
        <f>VLOOKUP(E488,'[1]Policy Number &amp; Loss Info'!$H$4:$K$8916,4,FALSE)</f>
        <v>0</v>
      </c>
      <c r="H488" s="12">
        <f>VLOOKUP(E488,'[1]Policy Number &amp; Loss Info'!$H$4:$K$8916,3,FALSE)</f>
        <v>0</v>
      </c>
      <c r="I488" s="13">
        <f t="shared" si="64"/>
        <v>0</v>
      </c>
      <c r="J488" s="14">
        <f t="shared" si="65"/>
        <v>0</v>
      </c>
      <c r="K488" s="10" t="s">
        <v>2228</v>
      </c>
      <c r="L488" s="10"/>
      <c r="M488" s="10" t="s">
        <v>87</v>
      </c>
      <c r="N488" s="10">
        <f>VLOOKUP(M488,[1]Array!$I$8:$J$14,2,FALSE)</f>
        <v>3</v>
      </c>
      <c r="O488" s="10">
        <v>8810</v>
      </c>
      <c r="P488" s="15">
        <v>45595</v>
      </c>
      <c r="Q488" s="10" t="s">
        <v>102</v>
      </c>
      <c r="R488" s="10" t="s">
        <v>2229</v>
      </c>
      <c r="S488" s="10" t="s">
        <v>2230</v>
      </c>
      <c r="T488" s="10">
        <v>0.88</v>
      </c>
      <c r="U488" s="10">
        <v>0</v>
      </c>
      <c r="V488" s="16">
        <v>0</v>
      </c>
      <c r="W488" s="16">
        <v>9572</v>
      </c>
      <c r="X488" s="16" t="str">
        <f>VLOOKUP(W488,[1]Array!$C$8:$D$15,2,TRUE)</f>
        <v>02  $5,000 - $9,999</v>
      </c>
      <c r="Y488" s="14">
        <f t="shared" si="66"/>
        <v>0</v>
      </c>
      <c r="Z488" s="14">
        <f t="shared" si="67"/>
        <v>0</v>
      </c>
      <c r="AA488" s="14">
        <f t="shared" si="68"/>
        <v>0.33333333333333331</v>
      </c>
      <c r="AB488" s="14">
        <f t="shared" si="69"/>
        <v>0</v>
      </c>
      <c r="AC488" s="14">
        <f t="shared" si="70"/>
        <v>1.9000734462155347E-2</v>
      </c>
      <c r="AD488" s="14">
        <f>(Y488*'[1]Scoring Model'!$K$17+'Working Data - V3'!Z488*'[1]Scoring Model'!$K$7+'Working Data - V3'!AA488*'[1]Scoring Model'!$K$9+'Working Data - V3'!AB488*'[1]Scoring Model'!$K$10+AC488*'[1]Scoring Model'!$K$11)</f>
        <v>7.046681355909773E-2</v>
      </c>
      <c r="AE488" s="14">
        <f t="shared" si="71"/>
        <v>2</v>
      </c>
      <c r="AF488" s="17" t="str">
        <f>VLOOKUP(AE488,'[1]Scoring Model'!$C$18:$D$27,2,FALSE)</f>
        <v>01  Low</v>
      </c>
      <c r="AG488" s="10" t="s">
        <v>2231</v>
      </c>
      <c r="AH488" s="10" t="s">
        <v>1243</v>
      </c>
      <c r="AI488" s="16">
        <v>277535</v>
      </c>
      <c r="AJ488" s="18">
        <v>0</v>
      </c>
    </row>
    <row r="489" spans="2:36" ht="15" customHeight="1" x14ac:dyDescent="0.25">
      <c r="B489" s="10" t="s">
        <v>98</v>
      </c>
      <c r="C489" s="10" t="s">
        <v>46</v>
      </c>
      <c r="D489" s="10" t="s">
        <v>2232</v>
      </c>
      <c r="E489" s="10" t="str">
        <f t="shared" si="63"/>
        <v>WCV0087229</v>
      </c>
      <c r="F489" s="11">
        <f>VLOOKUP(E489,'[1]Policy Number &amp; Loss Info'!$H$4:$K$8916,2,FALSE)</f>
        <v>2947.18</v>
      </c>
      <c r="G489" s="11">
        <f>VLOOKUP(E489,'[1]Policy Number &amp; Loss Info'!$H$4:$K$8916,4,FALSE)</f>
        <v>0</v>
      </c>
      <c r="H489" s="12">
        <f>VLOOKUP(E489,'[1]Policy Number &amp; Loss Info'!$H$4:$K$8916,3,FALSE)</f>
        <v>0</v>
      </c>
      <c r="I489" s="13">
        <f t="shared" si="64"/>
        <v>0</v>
      </c>
      <c r="J489" s="14">
        <f t="shared" si="65"/>
        <v>0</v>
      </c>
      <c r="K489" s="10" t="s">
        <v>2233</v>
      </c>
      <c r="L489" s="10"/>
      <c r="M489" s="10" t="s">
        <v>49</v>
      </c>
      <c r="N489" s="10">
        <f>VLOOKUP(M489,[1]Array!$I$8:$J$14,2,FALSE)</f>
        <v>4</v>
      </c>
      <c r="O489" s="10">
        <v>9015</v>
      </c>
      <c r="P489" s="15">
        <v>45574</v>
      </c>
      <c r="Q489" s="10" t="s">
        <v>102</v>
      </c>
      <c r="R489" s="10" t="s">
        <v>103</v>
      </c>
      <c r="S489" s="10" t="s">
        <v>2234</v>
      </c>
      <c r="T489" s="10">
        <v>1</v>
      </c>
      <c r="U489" s="10">
        <v>0</v>
      </c>
      <c r="V489" s="16">
        <v>0</v>
      </c>
      <c r="W489" s="16">
        <v>1179</v>
      </c>
      <c r="X489" s="16" t="str">
        <f>VLOOKUP(W489,[1]Array!$C$8:$D$15,2,TRUE)</f>
        <v>01  $0 - $4,999</v>
      </c>
      <c r="Y489" s="14">
        <f t="shared" si="66"/>
        <v>0</v>
      </c>
      <c r="Z489" s="14">
        <f t="shared" si="67"/>
        <v>0</v>
      </c>
      <c r="AA489" s="14">
        <f t="shared" si="68"/>
        <v>0.5</v>
      </c>
      <c r="AB489" s="14">
        <f t="shared" si="69"/>
        <v>0</v>
      </c>
      <c r="AC489" s="14">
        <f t="shared" si="70"/>
        <v>2.3403537328542789E-3</v>
      </c>
      <c r="AD489" s="14">
        <f>(Y489*'[1]Scoring Model'!$K$17+'Working Data - V3'!Z489*'[1]Scoring Model'!$K$7+'Working Data - V3'!AA489*'[1]Scoring Model'!$K$9+'Working Data - V3'!AB489*'[1]Scoring Model'!$K$10+AC489*'[1]Scoring Model'!$K$11)</f>
        <v>0.10046807074657087</v>
      </c>
      <c r="AE489" s="14">
        <f t="shared" si="71"/>
        <v>3</v>
      </c>
      <c r="AF489" s="17" t="str">
        <f>VLOOKUP(AE489,'[1]Scoring Model'!$C$18:$D$27,2,FALSE)</f>
        <v>01  Low</v>
      </c>
      <c r="AG489" s="10" t="s">
        <v>273</v>
      </c>
      <c r="AH489" s="10" t="s">
        <v>590</v>
      </c>
      <c r="AI489" s="16">
        <v>31776</v>
      </c>
      <c r="AJ489" s="18">
        <v>0</v>
      </c>
    </row>
    <row r="490" spans="2:36" ht="15" customHeight="1" x14ac:dyDescent="0.25">
      <c r="B490" s="10" t="s">
        <v>55</v>
      </c>
      <c r="C490" s="10" t="s">
        <v>56</v>
      </c>
      <c r="D490" s="10" t="s">
        <v>2235</v>
      </c>
      <c r="E490" s="10" t="str">
        <f t="shared" si="63"/>
        <v>WCV0087223</v>
      </c>
      <c r="F490" s="11">
        <f>VLOOKUP(E490,'[1]Policy Number &amp; Loss Info'!$H$4:$K$8916,2,FALSE)</f>
        <v>12336.119999999999</v>
      </c>
      <c r="G490" s="11">
        <f>VLOOKUP(E490,'[1]Policy Number &amp; Loss Info'!$H$4:$K$8916,4,FALSE)</f>
        <v>0</v>
      </c>
      <c r="H490" s="12">
        <f>VLOOKUP(E490,'[1]Policy Number &amp; Loss Info'!$H$4:$K$8916,3,FALSE)</f>
        <v>0</v>
      </c>
      <c r="I490" s="13">
        <f t="shared" si="64"/>
        <v>0</v>
      </c>
      <c r="J490" s="14">
        <f t="shared" si="65"/>
        <v>0</v>
      </c>
      <c r="K490" s="10" t="s">
        <v>2236</v>
      </c>
      <c r="L490" s="10"/>
      <c r="M490" s="10" t="s">
        <v>101</v>
      </c>
      <c r="N490" s="10">
        <f>VLOOKUP(M490,[1]Array!$I$8:$J$14,2,FALSE)</f>
        <v>5</v>
      </c>
      <c r="O490" s="10">
        <v>8393</v>
      </c>
      <c r="P490" s="15">
        <v>45573</v>
      </c>
      <c r="Q490" s="10" t="s">
        <v>60</v>
      </c>
      <c r="R490" s="10" t="s">
        <v>998</v>
      </c>
      <c r="S490" s="10" t="s">
        <v>1874</v>
      </c>
      <c r="T490" s="10">
        <v>1</v>
      </c>
      <c r="U490" s="10">
        <v>0</v>
      </c>
      <c r="V490" s="16">
        <v>0</v>
      </c>
      <c r="W490" s="16">
        <v>3877</v>
      </c>
      <c r="X490" s="16" t="str">
        <f>VLOOKUP(W490,[1]Array!$C$8:$D$15,2,TRUE)</f>
        <v>01  $0 - $4,999</v>
      </c>
      <c r="Y490" s="14">
        <f t="shared" si="66"/>
        <v>0</v>
      </c>
      <c r="Z490" s="14">
        <f t="shared" si="67"/>
        <v>0</v>
      </c>
      <c r="AA490" s="14">
        <f t="shared" si="68"/>
        <v>0.66666666666666663</v>
      </c>
      <c r="AB490" s="14">
        <f t="shared" si="69"/>
        <v>0</v>
      </c>
      <c r="AC490" s="14">
        <f t="shared" si="70"/>
        <v>7.6959723683426963E-3</v>
      </c>
      <c r="AD490" s="14">
        <f>(Y490*'[1]Scoring Model'!$K$17+'Working Data - V3'!Z490*'[1]Scoring Model'!$K$7+'Working Data - V3'!AA490*'[1]Scoring Model'!$K$9+'Working Data - V3'!AB490*'[1]Scoring Model'!$K$10+AC490*'[1]Scoring Model'!$K$11)</f>
        <v>0.13487252780700187</v>
      </c>
      <c r="AE490" s="14">
        <f t="shared" si="71"/>
        <v>3</v>
      </c>
      <c r="AF490" s="17" t="str">
        <f>VLOOKUP(AE490,'[1]Scoring Model'!$C$18:$D$27,2,FALSE)</f>
        <v>01  Low</v>
      </c>
      <c r="AG490" s="10" t="s">
        <v>1524</v>
      </c>
      <c r="AH490" s="10" t="s">
        <v>1876</v>
      </c>
      <c r="AI490" s="16">
        <v>238024</v>
      </c>
      <c r="AJ490" s="18">
        <v>0</v>
      </c>
    </row>
    <row r="491" spans="2:36" ht="15" customHeight="1" x14ac:dyDescent="0.25">
      <c r="B491" s="10" t="s">
        <v>35</v>
      </c>
      <c r="C491" s="10" t="s">
        <v>166</v>
      </c>
      <c r="D491" s="10" t="s">
        <v>2237</v>
      </c>
      <c r="E491" s="10" t="str">
        <f t="shared" si="63"/>
        <v>WCV0087070</v>
      </c>
      <c r="F491" s="11">
        <f>VLOOKUP(E491,'[1]Policy Number &amp; Loss Info'!$H$4:$K$8916,2,FALSE)</f>
        <v>106321.84</v>
      </c>
      <c r="G491" s="11">
        <f>VLOOKUP(E491,'[1]Policy Number &amp; Loss Info'!$H$4:$K$8916,4,FALSE)</f>
        <v>0</v>
      </c>
      <c r="H491" s="12">
        <f>VLOOKUP(E491,'[1]Policy Number &amp; Loss Info'!$H$4:$K$8916,3,FALSE)</f>
        <v>0</v>
      </c>
      <c r="I491" s="13">
        <f t="shared" si="64"/>
        <v>0</v>
      </c>
      <c r="J491" s="14">
        <f t="shared" si="65"/>
        <v>0</v>
      </c>
      <c r="K491" s="10" t="s">
        <v>2238</v>
      </c>
      <c r="L491" s="10"/>
      <c r="M491" s="10" t="s">
        <v>67</v>
      </c>
      <c r="N491" s="10">
        <f>VLOOKUP(M491,[1]Array!$I$8:$J$14,2,FALSE)</f>
        <v>6</v>
      </c>
      <c r="O491" s="10">
        <v>8265</v>
      </c>
      <c r="P491" s="15">
        <v>45566</v>
      </c>
      <c r="Q491" s="10" t="s">
        <v>60</v>
      </c>
      <c r="R491" s="10" t="s">
        <v>94</v>
      </c>
      <c r="S491" s="10" t="s">
        <v>2239</v>
      </c>
      <c r="T491" s="10">
        <v>0.86</v>
      </c>
      <c r="U491" s="10">
        <v>0</v>
      </c>
      <c r="V491" s="16">
        <v>0</v>
      </c>
      <c r="W491" s="16">
        <v>31059</v>
      </c>
      <c r="X491" s="16" t="str">
        <f>VLOOKUP(W491,[1]Array!$C$8:$D$15,2,TRUE)</f>
        <v>05  $25,000 - $49,999</v>
      </c>
      <c r="Y491" s="14">
        <f t="shared" si="66"/>
        <v>0</v>
      </c>
      <c r="Z491" s="14">
        <f t="shared" si="67"/>
        <v>0</v>
      </c>
      <c r="AA491" s="14">
        <f t="shared" si="68"/>
        <v>0.83333333333333337</v>
      </c>
      <c r="AB491" s="14">
        <f t="shared" si="69"/>
        <v>0</v>
      </c>
      <c r="AC491" s="14">
        <f t="shared" si="70"/>
        <v>6.1653135359390196E-2</v>
      </c>
      <c r="AD491" s="14">
        <f>(Y491*'[1]Scoring Model'!$K$17+'Working Data - V3'!Z491*'[1]Scoring Model'!$K$7+'Working Data - V3'!AA491*'[1]Scoring Model'!$K$9+'Working Data - V3'!AB491*'[1]Scoring Model'!$K$10+AC491*'[1]Scoring Model'!$K$11)</f>
        <v>0.17899729373854473</v>
      </c>
      <c r="AE491" s="14">
        <f t="shared" si="71"/>
        <v>4</v>
      </c>
      <c r="AF491" s="17" t="str">
        <f>VLOOKUP(AE491,'[1]Scoring Model'!$C$18:$D$27,2,FALSE)</f>
        <v>01  Low</v>
      </c>
      <c r="AG491" s="10" t="s">
        <v>377</v>
      </c>
      <c r="AH491" s="10" t="s">
        <v>2240</v>
      </c>
      <c r="AI491" s="16">
        <v>1042413</v>
      </c>
      <c r="AJ491" s="18">
        <v>0</v>
      </c>
    </row>
    <row r="492" spans="2:36" ht="15" customHeight="1" x14ac:dyDescent="0.25">
      <c r="B492" s="10" t="s">
        <v>35</v>
      </c>
      <c r="C492" s="10" t="s">
        <v>36</v>
      </c>
      <c r="D492" s="10" t="s">
        <v>2241</v>
      </c>
      <c r="E492" s="10" t="str">
        <f t="shared" si="63"/>
        <v>WCV0085365</v>
      </c>
      <c r="F492" s="11">
        <f>VLOOKUP(E492,'[1]Policy Number &amp; Loss Info'!$H$4:$K$8916,2,FALSE)</f>
        <v>3803.71</v>
      </c>
      <c r="G492" s="11">
        <f>VLOOKUP(E492,'[1]Policy Number &amp; Loss Info'!$H$4:$K$8916,4,FALSE)</f>
        <v>112401.93</v>
      </c>
      <c r="H492" s="12">
        <f>VLOOKUP(E492,'[1]Policy Number &amp; Loss Info'!$H$4:$K$8916,3,FALSE)</f>
        <v>1</v>
      </c>
      <c r="I492" s="13">
        <f t="shared" si="64"/>
        <v>29.550604541355675</v>
      </c>
      <c r="J492" s="14">
        <f t="shared" si="65"/>
        <v>26.290122012456262</v>
      </c>
      <c r="K492" s="10" t="s">
        <v>2242</v>
      </c>
      <c r="L492" s="10"/>
      <c r="M492" s="10" t="s">
        <v>87</v>
      </c>
      <c r="N492" s="10">
        <f>VLOOKUP(M492,[1]Array!$I$8:$J$14,2,FALSE)</f>
        <v>3</v>
      </c>
      <c r="O492" s="10">
        <v>9014</v>
      </c>
      <c r="P492" s="15">
        <v>45574</v>
      </c>
      <c r="Q492" s="10" t="s">
        <v>40</v>
      </c>
      <c r="R492" s="10" t="s">
        <v>2243</v>
      </c>
      <c r="S492" s="10" t="s">
        <v>2244</v>
      </c>
      <c r="T492" s="10">
        <v>1</v>
      </c>
      <c r="U492" s="10">
        <v>0</v>
      </c>
      <c r="V492" s="16">
        <v>0</v>
      </c>
      <c r="W492" s="16">
        <v>1358</v>
      </c>
      <c r="X492" s="16" t="str">
        <f>VLOOKUP(W492,[1]Array!$C$8:$D$15,2,TRUE)</f>
        <v>01  $0 - $4,999</v>
      </c>
      <c r="Y492" s="14">
        <f t="shared" si="66"/>
        <v>1</v>
      </c>
      <c r="Z492" s="14">
        <f t="shared" si="67"/>
        <v>0.18094176475073021</v>
      </c>
      <c r="AA492" s="14">
        <f t="shared" si="68"/>
        <v>0.33333333333333331</v>
      </c>
      <c r="AB492" s="14">
        <f t="shared" si="69"/>
        <v>0</v>
      </c>
      <c r="AC492" s="14">
        <f t="shared" si="70"/>
        <v>2.6956746134148518E-3</v>
      </c>
      <c r="AD492" s="14">
        <f>(Y492*'[1]Scoring Model'!$K$17+'Working Data - V3'!Z492*'[1]Scoring Model'!$K$7+'Working Data - V3'!AA492*'[1]Scoring Model'!$K$9+'Working Data - V3'!AB492*'[1]Scoring Model'!$K$10+AC492*'[1]Scoring Model'!$K$11)</f>
        <v>0.40339415453949568</v>
      </c>
      <c r="AE492" s="14">
        <f t="shared" si="71"/>
        <v>7</v>
      </c>
      <c r="AF492" s="17" t="str">
        <f>VLOOKUP(AE492,'[1]Scoring Model'!$C$18:$D$27,2,FALSE)</f>
        <v>03  High</v>
      </c>
      <c r="AG492" s="10" t="s">
        <v>2245</v>
      </c>
      <c r="AH492" s="10" t="s">
        <v>234</v>
      </c>
      <c r="AI492" s="16">
        <v>48975</v>
      </c>
      <c r="AJ492" s="18">
        <v>0</v>
      </c>
    </row>
    <row r="493" spans="2:36" ht="15" customHeight="1" x14ac:dyDescent="0.25">
      <c r="B493" s="10" t="s">
        <v>35</v>
      </c>
      <c r="C493" s="10" t="s">
        <v>36</v>
      </c>
      <c r="D493" s="10" t="s">
        <v>2246</v>
      </c>
      <c r="E493" s="10" t="str">
        <f t="shared" si="63"/>
        <v>WCV0085355</v>
      </c>
      <c r="F493" s="11">
        <f>VLOOKUP(E493,'[1]Policy Number &amp; Loss Info'!$H$4:$K$8916,2,FALSE)</f>
        <v>19746.48</v>
      </c>
      <c r="G493" s="11">
        <f>VLOOKUP(E493,'[1]Policy Number &amp; Loss Info'!$H$4:$K$8916,4,FALSE)</f>
        <v>0</v>
      </c>
      <c r="H493" s="12">
        <f>VLOOKUP(E493,'[1]Policy Number &amp; Loss Info'!$H$4:$K$8916,3,FALSE)</f>
        <v>0</v>
      </c>
      <c r="I493" s="13">
        <f t="shared" si="64"/>
        <v>0</v>
      </c>
      <c r="J493" s="14">
        <f t="shared" si="65"/>
        <v>0</v>
      </c>
      <c r="K493" s="10" t="s">
        <v>2247</v>
      </c>
      <c r="L493" s="10"/>
      <c r="M493" s="10" t="s">
        <v>101</v>
      </c>
      <c r="N493" s="10">
        <f>VLOOKUP(M493,[1]Array!$I$8:$J$14,2,FALSE)</f>
        <v>5</v>
      </c>
      <c r="O493" s="10">
        <v>37</v>
      </c>
      <c r="P493" s="15">
        <v>45574</v>
      </c>
      <c r="Q493" s="10" t="s">
        <v>40</v>
      </c>
      <c r="R493" s="10" t="s">
        <v>2248</v>
      </c>
      <c r="S493" s="10" t="s">
        <v>2249</v>
      </c>
      <c r="T493" s="10">
        <v>0.91</v>
      </c>
      <c r="U493" s="10">
        <v>0</v>
      </c>
      <c r="V493" s="16">
        <v>0</v>
      </c>
      <c r="W493" s="16">
        <v>6448</v>
      </c>
      <c r="X493" s="16" t="str">
        <f>VLOOKUP(W493,[1]Array!$C$8:$D$15,2,TRUE)</f>
        <v>02  $5,000 - $9,999</v>
      </c>
      <c r="Y493" s="14">
        <f t="shared" si="66"/>
        <v>0</v>
      </c>
      <c r="Z493" s="14">
        <f t="shared" si="67"/>
        <v>0</v>
      </c>
      <c r="AA493" s="14">
        <f t="shared" si="68"/>
        <v>0.66666666666666663</v>
      </c>
      <c r="AB493" s="14">
        <f t="shared" si="69"/>
        <v>0</v>
      </c>
      <c r="AC493" s="14">
        <f t="shared" si="70"/>
        <v>1.2799491831589812E-2</v>
      </c>
      <c r="AD493" s="14">
        <f>(Y493*'[1]Scoring Model'!$K$17+'Working Data - V3'!Z493*'[1]Scoring Model'!$K$7+'Working Data - V3'!AA493*'[1]Scoring Model'!$K$9+'Working Data - V3'!AB493*'[1]Scoring Model'!$K$10+AC493*'[1]Scoring Model'!$K$11)</f>
        <v>0.13589323169965128</v>
      </c>
      <c r="AE493" s="14">
        <f t="shared" si="71"/>
        <v>3</v>
      </c>
      <c r="AF493" s="17" t="str">
        <f>VLOOKUP(AE493,'[1]Scoring Model'!$C$18:$D$27,2,FALSE)</f>
        <v>01  Low</v>
      </c>
      <c r="AG493" s="10" t="s">
        <v>285</v>
      </c>
      <c r="AH493" s="10" t="s">
        <v>1223</v>
      </c>
      <c r="AI493" s="16">
        <v>372815</v>
      </c>
      <c r="AJ493" s="18">
        <v>0</v>
      </c>
    </row>
    <row r="494" spans="2:36" ht="15" customHeight="1" x14ac:dyDescent="0.25">
      <c r="B494" s="10" t="s">
        <v>35</v>
      </c>
      <c r="C494" s="10" t="s">
        <v>36</v>
      </c>
      <c r="D494" s="10" t="s">
        <v>2250</v>
      </c>
      <c r="E494" s="10" t="str">
        <f t="shared" si="63"/>
        <v>WCV0085305</v>
      </c>
      <c r="F494" s="11">
        <f>VLOOKUP(E494,'[1]Policy Number &amp; Loss Info'!$H$4:$K$8916,2,FALSE)</f>
        <v>123711.76</v>
      </c>
      <c r="G494" s="11">
        <f>VLOOKUP(E494,'[1]Policy Number &amp; Loss Info'!$H$4:$K$8916,4,FALSE)</f>
        <v>33282.839999999997</v>
      </c>
      <c r="H494" s="12">
        <f>VLOOKUP(E494,'[1]Policy Number &amp; Loss Info'!$H$4:$K$8916,3,FALSE)</f>
        <v>12</v>
      </c>
      <c r="I494" s="13">
        <f t="shared" si="64"/>
        <v>0.26903537707328712</v>
      </c>
      <c r="J494" s="14">
        <f t="shared" si="65"/>
        <v>9.6999670847783594</v>
      </c>
      <c r="K494" s="10" t="s">
        <v>2251</v>
      </c>
      <c r="L494" s="10"/>
      <c r="M494" s="10" t="s">
        <v>101</v>
      </c>
      <c r="N494" s="10">
        <f>VLOOKUP(M494,[1]Array!$I$8:$J$14,2,FALSE)</f>
        <v>5</v>
      </c>
      <c r="O494" s="10">
        <v>3643</v>
      </c>
      <c r="P494" s="15">
        <v>45566</v>
      </c>
      <c r="Q494" s="10" t="s">
        <v>40</v>
      </c>
      <c r="R494" s="10" t="s">
        <v>2252</v>
      </c>
      <c r="S494" s="10" t="s">
        <v>2253</v>
      </c>
      <c r="T494" s="10">
        <v>0.75</v>
      </c>
      <c r="U494" s="10">
        <v>3</v>
      </c>
      <c r="V494" s="16">
        <v>1108.06</v>
      </c>
      <c r="W494" s="16">
        <v>45323</v>
      </c>
      <c r="X494" s="16" t="str">
        <f>VLOOKUP(W494,[1]Array!$C$8:$D$15,2,TRUE)</f>
        <v>05  $25,000 - $49,999</v>
      </c>
      <c r="Y494" s="14">
        <f t="shared" si="66"/>
        <v>0.13451768853664356</v>
      </c>
      <c r="Z494" s="14">
        <f t="shared" si="67"/>
        <v>6.6760023460987056E-2</v>
      </c>
      <c r="AA494" s="14">
        <f t="shared" si="68"/>
        <v>0.66666666666666663</v>
      </c>
      <c r="AB494" s="14">
        <f t="shared" si="69"/>
        <v>0</v>
      </c>
      <c r="AC494" s="14">
        <f t="shared" si="70"/>
        <v>8.9967643964507613E-2</v>
      </c>
      <c r="AD494" s="14">
        <f>(Y494*'[1]Scoring Model'!$K$17+'Working Data - V3'!Z494*'[1]Scoring Model'!$K$7+'Working Data - V3'!AA494*'[1]Scoring Model'!$K$9+'Working Data - V3'!AB494*'[1]Scoring Model'!$K$10+AC494*'[1]Scoring Model'!$K$11)</f>
        <v>0.20503417337942534</v>
      </c>
      <c r="AE494" s="14">
        <f t="shared" si="71"/>
        <v>4</v>
      </c>
      <c r="AF494" s="17" t="str">
        <f>VLOOKUP(AE494,'[1]Scoring Model'!$C$18:$D$27,2,FALSE)</f>
        <v>01  Low</v>
      </c>
      <c r="AG494" s="10" t="s">
        <v>2254</v>
      </c>
      <c r="AH494" s="10" t="s">
        <v>2255</v>
      </c>
      <c r="AI494" s="16">
        <v>5092137</v>
      </c>
      <c r="AJ494" s="18">
        <v>4.1894000000000001E-2</v>
      </c>
    </row>
    <row r="495" spans="2:36" ht="15" customHeight="1" x14ac:dyDescent="0.25">
      <c r="B495" s="10" t="s">
        <v>55</v>
      </c>
      <c r="C495" s="10" t="s">
        <v>849</v>
      </c>
      <c r="D495" s="10" t="s">
        <v>2256</v>
      </c>
      <c r="E495" s="10" t="str">
        <f t="shared" si="63"/>
        <v>WCV0083859</v>
      </c>
      <c r="F495" s="11">
        <f>VLOOKUP(E495,'[1]Policy Number &amp; Loss Info'!$H$4:$K$8916,2,FALSE)</f>
        <v>7396.53</v>
      </c>
      <c r="G495" s="11">
        <f>VLOOKUP(E495,'[1]Policy Number &amp; Loss Info'!$H$4:$K$8916,4,FALSE)</f>
        <v>0</v>
      </c>
      <c r="H495" s="12">
        <f>VLOOKUP(E495,'[1]Policy Number &amp; Loss Info'!$H$4:$K$8916,3,FALSE)</f>
        <v>0</v>
      </c>
      <c r="I495" s="13">
        <f t="shared" si="64"/>
        <v>0</v>
      </c>
      <c r="J495" s="14">
        <f t="shared" si="65"/>
        <v>0</v>
      </c>
      <c r="K495" s="10" t="s">
        <v>2257</v>
      </c>
      <c r="L495" s="10"/>
      <c r="M495" s="10" t="s">
        <v>87</v>
      </c>
      <c r="N495" s="10">
        <f>VLOOKUP(M495,[1]Array!$I$8:$J$14,2,FALSE)</f>
        <v>3</v>
      </c>
      <c r="O495" s="10">
        <v>8833</v>
      </c>
      <c r="P495" s="15">
        <v>45592</v>
      </c>
      <c r="Q495" s="10" t="s">
        <v>60</v>
      </c>
      <c r="R495" s="10" t="s">
        <v>88</v>
      </c>
      <c r="S495" s="10" t="s">
        <v>156</v>
      </c>
      <c r="T495" s="10">
        <v>1</v>
      </c>
      <c r="U495" s="10">
        <v>0</v>
      </c>
      <c r="V495" s="16">
        <v>0</v>
      </c>
      <c r="W495" s="16">
        <v>2355</v>
      </c>
      <c r="X495" s="16" t="str">
        <f>VLOOKUP(W495,[1]Array!$C$8:$D$15,2,TRUE)</f>
        <v>01  $0 - $4,999</v>
      </c>
      <c r="Y495" s="14">
        <f t="shared" si="66"/>
        <v>0</v>
      </c>
      <c r="Z495" s="14">
        <f t="shared" si="67"/>
        <v>0</v>
      </c>
      <c r="AA495" s="14">
        <f t="shared" si="68"/>
        <v>0.33333333333333331</v>
      </c>
      <c r="AB495" s="14">
        <f t="shared" si="69"/>
        <v>0</v>
      </c>
      <c r="AC495" s="14">
        <f t="shared" si="70"/>
        <v>4.6747523671516761E-3</v>
      </c>
      <c r="AD495" s="14">
        <f>(Y495*'[1]Scoring Model'!$K$17+'Working Data - V3'!Z495*'[1]Scoring Model'!$K$7+'Working Data - V3'!AA495*'[1]Scoring Model'!$K$9+'Working Data - V3'!AB495*'[1]Scoring Model'!$K$10+AC495*'[1]Scoring Model'!$K$11)</f>
        <v>6.7601617140097006E-2</v>
      </c>
      <c r="AE495" s="14">
        <f t="shared" si="71"/>
        <v>2</v>
      </c>
      <c r="AF495" s="17" t="str">
        <f>VLOOKUP(AE495,'[1]Scoring Model'!$C$18:$D$27,2,FALSE)</f>
        <v>01  Low</v>
      </c>
      <c r="AG495" s="10" t="s">
        <v>2258</v>
      </c>
      <c r="AH495" s="10" t="s">
        <v>1342</v>
      </c>
      <c r="AI495" s="16">
        <v>215513</v>
      </c>
      <c r="AJ495" s="18">
        <v>0</v>
      </c>
    </row>
    <row r="496" spans="2:36" ht="15" customHeight="1" x14ac:dyDescent="0.25">
      <c r="B496" s="10" t="s">
        <v>35</v>
      </c>
      <c r="C496" s="10" t="s">
        <v>36</v>
      </c>
      <c r="D496" s="10" t="s">
        <v>2259</v>
      </c>
      <c r="E496" s="10" t="str">
        <f t="shared" si="63"/>
        <v>WCV0083851</v>
      </c>
      <c r="F496" s="11">
        <f>VLOOKUP(E496,'[1]Policy Number &amp; Loss Info'!$H$4:$K$8916,2,FALSE)</f>
        <v>2796.23</v>
      </c>
      <c r="G496" s="11">
        <f>VLOOKUP(E496,'[1]Policy Number &amp; Loss Info'!$H$4:$K$8916,4,FALSE)</f>
        <v>0</v>
      </c>
      <c r="H496" s="12">
        <f>VLOOKUP(E496,'[1]Policy Number &amp; Loss Info'!$H$4:$K$8916,3,FALSE)</f>
        <v>0</v>
      </c>
      <c r="I496" s="13">
        <f t="shared" si="64"/>
        <v>0</v>
      </c>
      <c r="J496" s="14">
        <f t="shared" si="65"/>
        <v>0</v>
      </c>
      <c r="K496" s="10" t="s">
        <v>2260</v>
      </c>
      <c r="L496" s="10"/>
      <c r="M496" s="10" t="s">
        <v>67</v>
      </c>
      <c r="N496" s="10">
        <f>VLOOKUP(M496,[1]Array!$I$8:$J$14,2,FALSE)</f>
        <v>6</v>
      </c>
      <c r="O496" s="10">
        <v>6237</v>
      </c>
      <c r="P496" s="15">
        <v>45590</v>
      </c>
      <c r="Q496" s="10" t="s">
        <v>60</v>
      </c>
      <c r="R496" s="10" t="s">
        <v>2261</v>
      </c>
      <c r="S496" s="10" t="s">
        <v>2262</v>
      </c>
      <c r="T496" s="10">
        <v>1</v>
      </c>
      <c r="U496" s="10">
        <v>0</v>
      </c>
      <c r="V496" s="16">
        <v>0</v>
      </c>
      <c r="W496" s="16">
        <v>1080</v>
      </c>
      <c r="X496" s="16" t="str">
        <f>VLOOKUP(W496,[1]Array!$C$8:$D$15,2,TRUE)</f>
        <v>01  $0 - $4,999</v>
      </c>
      <c r="Y496" s="14">
        <f t="shared" si="66"/>
        <v>0</v>
      </c>
      <c r="Z496" s="14">
        <f t="shared" si="67"/>
        <v>0</v>
      </c>
      <c r="AA496" s="14">
        <f t="shared" si="68"/>
        <v>0.83333333333333337</v>
      </c>
      <c r="AB496" s="14">
        <f t="shared" si="69"/>
        <v>0</v>
      </c>
      <c r="AC496" s="14">
        <f t="shared" si="70"/>
        <v>2.143835480477202E-3</v>
      </c>
      <c r="AD496" s="14">
        <f>(Y496*'[1]Scoring Model'!$K$17+'Working Data - V3'!Z496*'[1]Scoring Model'!$K$7+'Working Data - V3'!AA496*'[1]Scoring Model'!$K$9+'Working Data - V3'!AB496*'[1]Scoring Model'!$K$10+AC496*'[1]Scoring Model'!$K$11)</f>
        <v>0.16709543376276212</v>
      </c>
      <c r="AE496" s="14">
        <f t="shared" si="71"/>
        <v>4</v>
      </c>
      <c r="AF496" s="17" t="str">
        <f>VLOOKUP(AE496,'[1]Scoring Model'!$C$18:$D$27,2,FALSE)</f>
        <v>01  Low</v>
      </c>
      <c r="AG496" s="10" t="s">
        <v>2263</v>
      </c>
      <c r="AH496" s="10" t="s">
        <v>533</v>
      </c>
      <c r="AI496" s="16">
        <v>53400</v>
      </c>
      <c r="AJ496" s="18">
        <v>0</v>
      </c>
    </row>
    <row r="497" spans="2:36" ht="15" customHeight="1" x14ac:dyDescent="0.25">
      <c r="B497" s="10" t="s">
        <v>98</v>
      </c>
      <c r="C497" s="10" t="s">
        <v>46</v>
      </c>
      <c r="D497" s="10" t="s">
        <v>2264</v>
      </c>
      <c r="E497" s="10" t="str">
        <f t="shared" si="63"/>
        <v>WCV0083764</v>
      </c>
      <c r="F497" s="11">
        <f>VLOOKUP(E497,'[1]Policy Number &amp; Loss Info'!$H$4:$K$8916,2,FALSE)</f>
        <v>284867.18</v>
      </c>
      <c r="G497" s="11">
        <f>VLOOKUP(E497,'[1]Policy Number &amp; Loss Info'!$H$4:$K$8916,4,FALSE)</f>
        <v>221798.15000000002</v>
      </c>
      <c r="H497" s="12">
        <f>VLOOKUP(E497,'[1]Policy Number &amp; Loss Info'!$H$4:$K$8916,3,FALSE)</f>
        <v>22</v>
      </c>
      <c r="I497" s="13">
        <f t="shared" si="64"/>
        <v>0.7786019786484355</v>
      </c>
      <c r="J497" s="14">
        <f t="shared" si="65"/>
        <v>7.722897386775128</v>
      </c>
      <c r="K497" s="10" t="s">
        <v>2265</v>
      </c>
      <c r="L497" s="10"/>
      <c r="M497" s="10" t="s">
        <v>101</v>
      </c>
      <c r="N497" s="10">
        <f>VLOOKUP(M497,[1]Array!$I$8:$J$14,2,FALSE)</f>
        <v>5</v>
      </c>
      <c r="O497" s="10">
        <v>7720</v>
      </c>
      <c r="P497" s="15">
        <v>45566</v>
      </c>
      <c r="Q497" s="10" t="s">
        <v>102</v>
      </c>
      <c r="R497" s="10" t="s">
        <v>2266</v>
      </c>
      <c r="S497" s="10" t="s">
        <v>2267</v>
      </c>
      <c r="T497" s="10">
        <v>0.81</v>
      </c>
      <c r="U497" s="10">
        <v>10</v>
      </c>
      <c r="V497" s="16">
        <v>6092.6</v>
      </c>
      <c r="W497" s="16">
        <v>106277</v>
      </c>
      <c r="X497" s="16" t="str">
        <f>VLOOKUP(W497,[1]Array!$C$8:$D$15,2,TRUE)</f>
        <v>07  $75,000 - $149,999</v>
      </c>
      <c r="Y497" s="14">
        <f t="shared" si="66"/>
        <v>0.38930098932421775</v>
      </c>
      <c r="Z497" s="14">
        <f t="shared" si="67"/>
        <v>5.3152841264479812E-2</v>
      </c>
      <c r="AA497" s="14">
        <f t="shared" si="68"/>
        <v>0.66666666666666663</v>
      </c>
      <c r="AB497" s="14">
        <f t="shared" si="69"/>
        <v>0</v>
      </c>
      <c r="AC497" s="14">
        <f t="shared" si="70"/>
        <v>0.21096333644321813</v>
      </c>
      <c r="AD497" s="14">
        <f>(Y497*'[1]Scoring Model'!$K$17+'Working Data - V3'!Z497*'[1]Scoring Model'!$K$7+'Working Data - V3'!AA497*'[1]Scoring Model'!$K$9+'Working Data - V3'!AB497*'[1]Scoring Model'!$K$10+AC497*'[1]Scoring Model'!$K$11)</f>
        <v>0.30294686567213824</v>
      </c>
      <c r="AE497" s="14">
        <f t="shared" si="71"/>
        <v>6</v>
      </c>
      <c r="AF497" s="17" t="str">
        <f>VLOOKUP(AE497,'[1]Scoring Model'!$C$18:$D$27,2,FALSE)</f>
        <v>02  Moderate</v>
      </c>
      <c r="AG497" s="10" t="s">
        <v>2268</v>
      </c>
      <c r="AH497" s="10" t="s">
        <v>297</v>
      </c>
      <c r="AI497" s="16">
        <v>3924394</v>
      </c>
      <c r="AJ497" s="18">
        <v>9.8237000000000005E-2</v>
      </c>
    </row>
    <row r="498" spans="2:36" ht="15" customHeight="1" x14ac:dyDescent="0.25">
      <c r="B498" s="10" t="s">
        <v>55</v>
      </c>
      <c r="C498" s="10" t="s">
        <v>36</v>
      </c>
      <c r="D498" s="10" t="s">
        <v>2269</v>
      </c>
      <c r="E498" s="10" t="str">
        <f t="shared" si="63"/>
        <v>WCV0082257</v>
      </c>
      <c r="F498" s="11">
        <f>VLOOKUP(E498,'[1]Policy Number &amp; Loss Info'!$H$4:$K$8916,2,FALSE)</f>
        <v>10711.24</v>
      </c>
      <c r="G498" s="11">
        <f>VLOOKUP(E498,'[1]Policy Number &amp; Loss Info'!$H$4:$K$8916,4,FALSE)</f>
        <v>0</v>
      </c>
      <c r="H498" s="12">
        <f>VLOOKUP(E498,'[1]Policy Number &amp; Loss Info'!$H$4:$K$8916,3,FALSE)</f>
        <v>0</v>
      </c>
      <c r="I498" s="13">
        <f t="shared" si="64"/>
        <v>0</v>
      </c>
      <c r="J498" s="14">
        <f t="shared" si="65"/>
        <v>0</v>
      </c>
      <c r="K498" s="10" t="s">
        <v>2270</v>
      </c>
      <c r="L498" s="10"/>
      <c r="M498" s="10" t="s">
        <v>49</v>
      </c>
      <c r="N498" s="10">
        <f>VLOOKUP(M498,[1]Array!$I$8:$J$14,2,FALSE)</f>
        <v>4</v>
      </c>
      <c r="O498" s="10">
        <v>6836</v>
      </c>
      <c r="P498" s="15">
        <v>45577</v>
      </c>
      <c r="Q498" s="10" t="s">
        <v>60</v>
      </c>
      <c r="R498" s="10" t="s">
        <v>2271</v>
      </c>
      <c r="S498" s="10" t="s">
        <v>2272</v>
      </c>
      <c r="T498" s="10">
        <v>1</v>
      </c>
      <c r="U498" s="10">
        <v>0</v>
      </c>
      <c r="V498" s="16">
        <v>0</v>
      </c>
      <c r="W498" s="16">
        <v>3327</v>
      </c>
      <c r="X498" s="16" t="str">
        <f>VLOOKUP(W498,[1]Array!$C$8:$D$15,2,TRUE)</f>
        <v>01  $0 - $4,999</v>
      </c>
      <c r="Y498" s="14">
        <f t="shared" si="66"/>
        <v>0</v>
      </c>
      <c r="Z498" s="14">
        <f t="shared" si="67"/>
        <v>0</v>
      </c>
      <c r="AA498" s="14">
        <f t="shared" si="68"/>
        <v>0.5</v>
      </c>
      <c r="AB498" s="14">
        <f t="shared" si="69"/>
        <v>0</v>
      </c>
      <c r="AC498" s="14">
        <f t="shared" si="70"/>
        <v>6.6042042995811583E-3</v>
      </c>
      <c r="AD498" s="14">
        <f>(Y498*'[1]Scoring Model'!$K$17+'Working Data - V3'!Z498*'[1]Scoring Model'!$K$7+'Working Data - V3'!AA498*'[1]Scoring Model'!$K$9+'Working Data - V3'!AB498*'[1]Scoring Model'!$K$10+AC498*'[1]Scoring Model'!$K$11)</f>
        <v>0.10132084085991623</v>
      </c>
      <c r="AE498" s="14">
        <f t="shared" si="71"/>
        <v>3</v>
      </c>
      <c r="AF498" s="17" t="str">
        <f>VLOOKUP(AE498,'[1]Scoring Model'!$C$18:$D$27,2,FALSE)</f>
        <v>01  Low</v>
      </c>
      <c r="AG498" s="10" t="s">
        <v>2273</v>
      </c>
      <c r="AH498" s="10" t="s">
        <v>1347</v>
      </c>
      <c r="AI498" s="16">
        <v>107719</v>
      </c>
      <c r="AJ498" s="18">
        <v>0</v>
      </c>
    </row>
    <row r="499" spans="2:36" ht="15" customHeight="1" x14ac:dyDescent="0.25">
      <c r="B499" s="10" t="s">
        <v>55</v>
      </c>
      <c r="C499" s="10" t="s">
        <v>36</v>
      </c>
      <c r="D499" s="10" t="s">
        <v>2274</v>
      </c>
      <c r="E499" s="10" t="str">
        <f t="shared" si="63"/>
        <v>WCV0081454</v>
      </c>
      <c r="F499" s="11">
        <f>VLOOKUP(E499,'[1]Policy Number &amp; Loss Info'!$H$4:$K$8916,2,FALSE)</f>
        <v>14428.19</v>
      </c>
      <c r="G499" s="11">
        <f>VLOOKUP(E499,'[1]Policy Number &amp; Loss Info'!$H$4:$K$8916,4,FALSE)</f>
        <v>2699.49</v>
      </c>
      <c r="H499" s="12">
        <f>VLOOKUP(E499,'[1]Policy Number &amp; Loss Info'!$H$4:$K$8916,3,FALSE)</f>
        <v>1</v>
      </c>
      <c r="I499" s="13">
        <f t="shared" si="64"/>
        <v>0.18709831240093178</v>
      </c>
      <c r="J499" s="14">
        <f t="shared" si="65"/>
        <v>6.9308762914821598</v>
      </c>
      <c r="K499" s="10" t="s">
        <v>2275</v>
      </c>
      <c r="L499" s="10"/>
      <c r="M499" s="10" t="s">
        <v>101</v>
      </c>
      <c r="N499" s="10">
        <f>VLOOKUP(M499,[1]Array!$I$8:$J$14,2,FALSE)</f>
        <v>5</v>
      </c>
      <c r="O499" s="10">
        <v>7720</v>
      </c>
      <c r="P499" s="15">
        <v>45566</v>
      </c>
      <c r="Q499" s="10" t="s">
        <v>40</v>
      </c>
      <c r="R499" s="10" t="s">
        <v>2276</v>
      </c>
      <c r="S499" s="10" t="s">
        <v>2277</v>
      </c>
      <c r="T499" s="10">
        <v>0.99</v>
      </c>
      <c r="U499" s="10">
        <v>0</v>
      </c>
      <c r="V499" s="16">
        <v>0</v>
      </c>
      <c r="W499" s="16">
        <v>5597</v>
      </c>
      <c r="X499" s="16" t="str">
        <f>VLOOKUP(W499,[1]Array!$C$8:$D$15,2,TRUE)</f>
        <v>02  $5,000 - $9,999</v>
      </c>
      <c r="Y499" s="14">
        <f t="shared" si="66"/>
        <v>9.3549156200465888E-2</v>
      </c>
      <c r="Z499" s="14">
        <f t="shared" si="67"/>
        <v>4.7701756076125965E-2</v>
      </c>
      <c r="AA499" s="14">
        <f t="shared" si="68"/>
        <v>0.66666666666666663</v>
      </c>
      <c r="AB499" s="14">
        <f t="shared" si="69"/>
        <v>0</v>
      </c>
      <c r="AC499" s="14">
        <f t="shared" si="70"/>
        <v>1.1110228874287869E-2</v>
      </c>
      <c r="AD499" s="14">
        <f>(Y499*'[1]Scoring Model'!$K$17+'Working Data - V3'!Z499*'[1]Scoring Model'!$K$7+'Working Data - V3'!AA499*'[1]Scoring Model'!$K$9+'Working Data - V3'!AB499*'[1]Scoring Model'!$K$10+AC499*'[1]Scoring Model'!$K$11)</f>
        <v>0.17316047718355587</v>
      </c>
      <c r="AE499" s="14">
        <f t="shared" si="71"/>
        <v>4</v>
      </c>
      <c r="AF499" s="17" t="str">
        <f>VLOOKUP(AE499,'[1]Scoring Model'!$C$18:$D$27,2,FALSE)</f>
        <v>01  Low</v>
      </c>
      <c r="AG499" s="10" t="s">
        <v>2278</v>
      </c>
      <c r="AH499" s="10" t="s">
        <v>2279</v>
      </c>
      <c r="AI499" s="16">
        <v>423000</v>
      </c>
      <c r="AJ499" s="18">
        <v>0</v>
      </c>
    </row>
    <row r="500" spans="2:36" ht="15" customHeight="1" x14ac:dyDescent="0.25">
      <c r="B500" s="10" t="s">
        <v>55</v>
      </c>
      <c r="C500" s="10" t="s">
        <v>1966</v>
      </c>
      <c r="D500" s="10" t="s">
        <v>2280</v>
      </c>
      <c r="E500" s="10" t="str">
        <f t="shared" si="63"/>
        <v>WCV0080277</v>
      </c>
      <c r="F500" s="11">
        <f>VLOOKUP(E500,'[1]Policy Number &amp; Loss Info'!$H$4:$K$8916,2,FALSE)</f>
        <v>5713.53</v>
      </c>
      <c r="G500" s="11">
        <f>VLOOKUP(E500,'[1]Policy Number &amp; Loss Info'!$H$4:$K$8916,4,FALSE)</f>
        <v>0</v>
      </c>
      <c r="H500" s="12">
        <f>VLOOKUP(E500,'[1]Policy Number &amp; Loss Info'!$H$4:$K$8916,3,FALSE)</f>
        <v>0</v>
      </c>
      <c r="I500" s="13">
        <f t="shared" si="64"/>
        <v>0</v>
      </c>
      <c r="J500" s="14">
        <f t="shared" si="65"/>
        <v>0</v>
      </c>
      <c r="K500" s="10" t="s">
        <v>2281</v>
      </c>
      <c r="L500" s="10"/>
      <c r="M500" s="10" t="s">
        <v>67</v>
      </c>
      <c r="N500" s="10">
        <f>VLOOKUP(M500,[1]Array!$I$8:$J$14,2,FALSE)</f>
        <v>6</v>
      </c>
      <c r="O500" s="10">
        <v>5491</v>
      </c>
      <c r="P500" s="15">
        <v>45577</v>
      </c>
      <c r="Q500" s="10" t="s">
        <v>60</v>
      </c>
      <c r="R500" s="10" t="s">
        <v>88</v>
      </c>
      <c r="S500" s="10" t="s">
        <v>1345</v>
      </c>
      <c r="T500" s="10">
        <v>1</v>
      </c>
      <c r="U500" s="10">
        <v>0</v>
      </c>
      <c r="V500" s="16">
        <v>0</v>
      </c>
      <c r="W500" s="16">
        <v>2359</v>
      </c>
      <c r="X500" s="16" t="str">
        <f>VLOOKUP(W500,[1]Array!$C$8:$D$15,2,TRUE)</f>
        <v>01  $0 - $4,999</v>
      </c>
      <c r="Y500" s="14">
        <f t="shared" si="66"/>
        <v>0</v>
      </c>
      <c r="Z500" s="14">
        <f t="shared" si="67"/>
        <v>0</v>
      </c>
      <c r="AA500" s="14">
        <f t="shared" si="68"/>
        <v>0.83333333333333337</v>
      </c>
      <c r="AB500" s="14">
        <f t="shared" si="69"/>
        <v>0</v>
      </c>
      <c r="AC500" s="14">
        <f t="shared" si="70"/>
        <v>4.682692498560851E-3</v>
      </c>
      <c r="AD500" s="14">
        <f>(Y500*'[1]Scoring Model'!$K$17+'Working Data - V3'!Z500*'[1]Scoring Model'!$K$7+'Working Data - V3'!AA500*'[1]Scoring Model'!$K$9+'Working Data - V3'!AB500*'[1]Scoring Model'!$K$10+AC500*'[1]Scoring Model'!$K$11)</f>
        <v>0.16760320516637886</v>
      </c>
      <c r="AE500" s="14">
        <f t="shared" si="71"/>
        <v>4</v>
      </c>
      <c r="AF500" s="17" t="str">
        <f>VLOOKUP(AE500,'[1]Scoring Model'!$C$18:$D$27,2,FALSE)</f>
        <v>01  Low</v>
      </c>
      <c r="AG500" s="10" t="s">
        <v>2282</v>
      </c>
      <c r="AH500" s="10" t="s">
        <v>1342</v>
      </c>
      <c r="AI500" s="16">
        <v>76960</v>
      </c>
      <c r="AJ500" s="18">
        <v>0</v>
      </c>
    </row>
    <row r="501" spans="2:36" ht="15" customHeight="1" x14ac:dyDescent="0.25">
      <c r="B501" s="10" t="s">
        <v>35</v>
      </c>
      <c r="C501" s="10" t="s">
        <v>36</v>
      </c>
      <c r="D501" s="10" t="s">
        <v>2283</v>
      </c>
      <c r="E501" s="10" t="str">
        <f t="shared" si="63"/>
        <v>WCV0076751</v>
      </c>
      <c r="F501" s="11">
        <f>VLOOKUP(E501,'[1]Policy Number &amp; Loss Info'!$H$4:$K$8916,2,FALSE)</f>
        <v>16880.47</v>
      </c>
      <c r="G501" s="11">
        <f>VLOOKUP(E501,'[1]Policy Number &amp; Loss Info'!$H$4:$K$8916,4,FALSE)</f>
        <v>4483.2</v>
      </c>
      <c r="H501" s="12">
        <f>VLOOKUP(E501,'[1]Policy Number &amp; Loss Info'!$H$4:$K$8916,3,FALSE)</f>
        <v>2</v>
      </c>
      <c r="I501" s="13">
        <f t="shared" si="64"/>
        <v>0.26558502221798325</v>
      </c>
      <c r="J501" s="14">
        <f t="shared" si="65"/>
        <v>11.848011340916456</v>
      </c>
      <c r="K501" s="10" t="s">
        <v>2284</v>
      </c>
      <c r="L501" s="10"/>
      <c r="M501" s="10" t="s">
        <v>87</v>
      </c>
      <c r="N501" s="10">
        <f>VLOOKUP(M501,[1]Array!$I$8:$J$14,2,FALSE)</f>
        <v>3</v>
      </c>
      <c r="O501" s="10">
        <v>8832</v>
      </c>
      <c r="P501" s="15">
        <v>45592</v>
      </c>
      <c r="Q501" s="10" t="s">
        <v>60</v>
      </c>
      <c r="R501" s="10" t="s">
        <v>94</v>
      </c>
      <c r="S501" s="10" t="s">
        <v>1431</v>
      </c>
      <c r="T501" s="10">
        <v>0.99</v>
      </c>
      <c r="U501" s="10">
        <v>0</v>
      </c>
      <c r="V501" s="16">
        <v>0</v>
      </c>
      <c r="W501" s="16">
        <v>5675</v>
      </c>
      <c r="X501" s="16" t="str">
        <f>VLOOKUP(W501,[1]Array!$C$8:$D$15,2,TRUE)</f>
        <v>02  $5,000 - $9,999</v>
      </c>
      <c r="Y501" s="14">
        <f t="shared" si="66"/>
        <v>0.13279251110899162</v>
      </c>
      <c r="Z501" s="14">
        <f t="shared" si="67"/>
        <v>8.1543938053857498E-2</v>
      </c>
      <c r="AA501" s="14">
        <f t="shared" si="68"/>
        <v>0.33333333333333331</v>
      </c>
      <c r="AB501" s="14">
        <f t="shared" si="69"/>
        <v>0</v>
      </c>
      <c r="AC501" s="14">
        <f t="shared" si="70"/>
        <v>1.1265061436766779E-2</v>
      </c>
      <c r="AD501" s="14">
        <f>(Y501*'[1]Scoring Model'!$K$17+'Working Data - V3'!Z501*'[1]Scoring Model'!$K$7+'Working Data - V3'!AA501*'[1]Scoring Model'!$K$9+'Working Data - V3'!AB501*'[1]Scoring Model'!$K$10+AC501*'[1]Scoring Model'!$K$11)</f>
        <v>0.12506621989748901</v>
      </c>
      <c r="AE501" s="14">
        <f t="shared" si="71"/>
        <v>3</v>
      </c>
      <c r="AF501" s="17" t="str">
        <f>VLOOKUP(AE501,'[1]Scoring Model'!$C$18:$D$27,2,FALSE)</f>
        <v>01  Low</v>
      </c>
      <c r="AG501" s="10" t="s">
        <v>389</v>
      </c>
      <c r="AH501" s="10" t="s">
        <v>2285</v>
      </c>
      <c r="AI501" s="16">
        <v>2576207</v>
      </c>
      <c r="AJ501" s="18">
        <v>0</v>
      </c>
    </row>
    <row r="502" spans="2:36" ht="15" customHeight="1" x14ac:dyDescent="0.25">
      <c r="B502" s="10" t="s">
        <v>55</v>
      </c>
      <c r="C502" s="10" t="s">
        <v>1966</v>
      </c>
      <c r="D502" s="10" t="s">
        <v>2286</v>
      </c>
      <c r="E502" s="10" t="str">
        <f t="shared" si="63"/>
        <v>WCV0076648</v>
      </c>
      <c r="F502" s="11">
        <f>VLOOKUP(E502,'[1]Policy Number &amp; Loss Info'!$H$4:$K$8916,2,FALSE)</f>
        <v>5776.29</v>
      </c>
      <c r="G502" s="11">
        <f>VLOOKUP(E502,'[1]Policy Number &amp; Loss Info'!$H$4:$K$8916,4,FALSE)</f>
        <v>0</v>
      </c>
      <c r="H502" s="12">
        <f>VLOOKUP(E502,'[1]Policy Number &amp; Loss Info'!$H$4:$K$8916,3,FALSE)</f>
        <v>0</v>
      </c>
      <c r="I502" s="13">
        <f t="shared" si="64"/>
        <v>0</v>
      </c>
      <c r="J502" s="14">
        <f t="shared" si="65"/>
        <v>0</v>
      </c>
      <c r="K502" s="10" t="s">
        <v>2287</v>
      </c>
      <c r="L502" s="10"/>
      <c r="M502" s="10" t="s">
        <v>87</v>
      </c>
      <c r="N502" s="10">
        <f>VLOOKUP(M502,[1]Array!$I$8:$J$14,2,FALSE)</f>
        <v>3</v>
      </c>
      <c r="O502" s="10">
        <v>9014</v>
      </c>
      <c r="P502" s="15">
        <v>45568</v>
      </c>
      <c r="Q502" s="10" t="s">
        <v>60</v>
      </c>
      <c r="R502" s="10" t="s">
        <v>772</v>
      </c>
      <c r="S502" s="10" t="s">
        <v>2288</v>
      </c>
      <c r="T502" s="10">
        <v>1</v>
      </c>
      <c r="U502" s="10">
        <v>0</v>
      </c>
      <c r="V502" s="16">
        <v>0</v>
      </c>
      <c r="W502" s="16">
        <v>1976</v>
      </c>
      <c r="X502" s="16" t="str">
        <f>VLOOKUP(W502,[1]Array!$C$8:$D$15,2,TRUE)</f>
        <v>01  $0 - $4,999</v>
      </c>
      <c r="Y502" s="14">
        <f t="shared" si="66"/>
        <v>0</v>
      </c>
      <c r="Z502" s="14">
        <f t="shared" si="67"/>
        <v>0</v>
      </c>
      <c r="AA502" s="14">
        <f t="shared" si="68"/>
        <v>0.33333333333333331</v>
      </c>
      <c r="AB502" s="14">
        <f t="shared" si="69"/>
        <v>0</v>
      </c>
      <c r="AC502" s="14">
        <f t="shared" si="70"/>
        <v>3.9224249161323617E-3</v>
      </c>
      <c r="AD502" s="14">
        <f>(Y502*'[1]Scoring Model'!$K$17+'Working Data - V3'!Z502*'[1]Scoring Model'!$K$7+'Working Data - V3'!AA502*'[1]Scoring Model'!$K$9+'Working Data - V3'!AB502*'[1]Scoring Model'!$K$10+AC502*'[1]Scoring Model'!$K$11)</f>
        <v>6.745115164989314E-2</v>
      </c>
      <c r="AE502" s="14">
        <f t="shared" si="71"/>
        <v>2</v>
      </c>
      <c r="AF502" s="17" t="str">
        <f>VLOOKUP(AE502,'[1]Scoring Model'!$C$18:$D$27,2,FALSE)</f>
        <v>01  Low</v>
      </c>
      <c r="AG502" s="10" t="s">
        <v>307</v>
      </c>
      <c r="AH502" s="10" t="s">
        <v>2078</v>
      </c>
      <c r="AI502" s="16">
        <v>78937</v>
      </c>
      <c r="AJ502" s="18">
        <v>0</v>
      </c>
    </row>
    <row r="503" spans="2:36" ht="15" customHeight="1" x14ac:dyDescent="0.25">
      <c r="B503" s="10" t="s">
        <v>35</v>
      </c>
      <c r="C503" s="10" t="s">
        <v>36</v>
      </c>
      <c r="D503" s="10" t="s">
        <v>2289</v>
      </c>
      <c r="E503" s="10" t="str">
        <f t="shared" si="63"/>
        <v>WCV0075190</v>
      </c>
      <c r="F503" s="11">
        <f>VLOOKUP(E503,'[1]Policy Number &amp; Loss Info'!$H$4:$K$8916,2,FALSE)</f>
        <v>13708.32</v>
      </c>
      <c r="G503" s="11">
        <f>VLOOKUP(E503,'[1]Policy Number &amp; Loss Info'!$H$4:$K$8916,4,FALSE)</f>
        <v>40577.65</v>
      </c>
      <c r="H503" s="12">
        <f>VLOOKUP(E503,'[1]Policy Number &amp; Loss Info'!$H$4:$K$8916,3,FALSE)</f>
        <v>1</v>
      </c>
      <c r="I503" s="13">
        <f t="shared" si="64"/>
        <v>2.9600746116227228</v>
      </c>
      <c r="J503" s="14">
        <f t="shared" si="65"/>
        <v>7.2948399220327511</v>
      </c>
      <c r="K503" s="10" t="s">
        <v>2290</v>
      </c>
      <c r="L503" s="10"/>
      <c r="M503" s="10" t="s">
        <v>59</v>
      </c>
      <c r="N503" s="10">
        <f>VLOOKUP(M503,[1]Array!$I$8:$J$14,2,FALSE)</f>
        <v>7</v>
      </c>
      <c r="O503" s="10">
        <v>5535</v>
      </c>
      <c r="P503" s="15">
        <v>45566</v>
      </c>
      <c r="Q503" s="10" t="s">
        <v>60</v>
      </c>
      <c r="R503" s="10" t="s">
        <v>150</v>
      </c>
      <c r="S503" s="10" t="s">
        <v>151</v>
      </c>
      <c r="T503" s="10">
        <v>1</v>
      </c>
      <c r="U503" s="10">
        <v>0</v>
      </c>
      <c r="V503" s="16">
        <v>0</v>
      </c>
      <c r="W503" s="16">
        <v>5431</v>
      </c>
      <c r="X503" s="16" t="str">
        <f>VLOOKUP(W503,[1]Array!$C$8:$D$15,2,TRUE)</f>
        <v>02  $5,000 - $9,999</v>
      </c>
      <c r="Y503" s="14">
        <f t="shared" si="66"/>
        <v>1</v>
      </c>
      <c r="Z503" s="14">
        <f t="shared" si="67"/>
        <v>5.0206735763390409E-2</v>
      </c>
      <c r="AA503" s="14">
        <f t="shared" si="68"/>
        <v>1</v>
      </c>
      <c r="AB503" s="14">
        <f t="shared" si="69"/>
        <v>0</v>
      </c>
      <c r="AC503" s="14">
        <f t="shared" si="70"/>
        <v>1.0780713420807114E-2</v>
      </c>
      <c r="AD503" s="14">
        <f>(Y503*'[1]Scoring Model'!$K$17+'Working Data - V3'!Z503*'[1]Scoring Model'!$K$7+'Working Data - V3'!AA503*'[1]Scoring Model'!$K$9+'Working Data - V3'!AB503*'[1]Scoring Model'!$K$10+AC503*'[1]Scoring Model'!$K$11)</f>
        <v>0.51219748983683955</v>
      </c>
      <c r="AE503" s="14">
        <f t="shared" si="71"/>
        <v>9</v>
      </c>
      <c r="AF503" s="17" t="str">
        <f>VLOOKUP(AE503,'[1]Scoring Model'!$C$18:$D$27,2,FALSE)</f>
        <v>03  High</v>
      </c>
      <c r="AG503" s="10" t="s">
        <v>371</v>
      </c>
      <c r="AH503" s="10" t="s">
        <v>409</v>
      </c>
      <c r="AI503" s="16">
        <v>111719</v>
      </c>
      <c r="AJ503" s="18">
        <v>0</v>
      </c>
    </row>
    <row r="504" spans="2:36" ht="15" customHeight="1" x14ac:dyDescent="0.25">
      <c r="B504" s="10" t="s">
        <v>98</v>
      </c>
      <c r="C504" s="10" t="s">
        <v>78</v>
      </c>
      <c r="D504" s="10" t="s">
        <v>2291</v>
      </c>
      <c r="E504" s="10" t="str">
        <f t="shared" si="63"/>
        <v>WCV0022201</v>
      </c>
      <c r="F504" s="11">
        <f>VLOOKUP(E504,'[1]Policy Number &amp; Loss Info'!$H$4:$K$8916,2,FALSE)</f>
        <v>3422.58</v>
      </c>
      <c r="G504" s="11">
        <f>VLOOKUP(E504,'[1]Policy Number &amp; Loss Info'!$H$4:$K$8916,4,FALSE)</f>
        <v>0</v>
      </c>
      <c r="H504" s="12">
        <f>VLOOKUP(E504,'[1]Policy Number &amp; Loss Info'!$H$4:$K$8916,3,FALSE)</f>
        <v>0</v>
      </c>
      <c r="I504" s="13">
        <f t="shared" si="64"/>
        <v>0</v>
      </c>
      <c r="J504" s="14">
        <f t="shared" si="65"/>
        <v>0</v>
      </c>
      <c r="K504" s="10" t="s">
        <v>2292</v>
      </c>
      <c r="L504" s="10"/>
      <c r="M504" s="10" t="s">
        <v>87</v>
      </c>
      <c r="N504" s="10">
        <f>VLOOKUP(M504,[1]Array!$I$8:$J$14,2,FALSE)</f>
        <v>3</v>
      </c>
      <c r="O504" s="10">
        <v>8810</v>
      </c>
      <c r="P504" s="15">
        <v>45592</v>
      </c>
      <c r="Q504" s="10" t="s">
        <v>794</v>
      </c>
      <c r="R504" s="10" t="s">
        <v>2293</v>
      </c>
      <c r="S504" s="10" t="s">
        <v>2294</v>
      </c>
      <c r="T504" s="10">
        <v>1</v>
      </c>
      <c r="U504" s="10">
        <v>0</v>
      </c>
      <c r="V504" s="16">
        <v>0</v>
      </c>
      <c r="W504" s="16">
        <v>1264</v>
      </c>
      <c r="X504" s="16" t="str">
        <f>VLOOKUP(W504,[1]Array!$C$8:$D$15,2,TRUE)</f>
        <v>01  $0 - $4,999</v>
      </c>
      <c r="Y504" s="14">
        <f t="shared" si="66"/>
        <v>0</v>
      </c>
      <c r="Z504" s="14">
        <f t="shared" si="67"/>
        <v>0</v>
      </c>
      <c r="AA504" s="14">
        <f t="shared" si="68"/>
        <v>0.33333333333333331</v>
      </c>
      <c r="AB504" s="14">
        <f t="shared" si="69"/>
        <v>0</v>
      </c>
      <c r="AC504" s="14">
        <f t="shared" si="70"/>
        <v>2.5090815252992436E-3</v>
      </c>
      <c r="AD504" s="14">
        <f>(Y504*'[1]Scoring Model'!$K$17+'Working Data - V3'!Z504*'[1]Scoring Model'!$K$7+'Working Data - V3'!AA504*'[1]Scoring Model'!$K$9+'Working Data - V3'!AB504*'[1]Scoring Model'!$K$10+AC504*'[1]Scoring Model'!$K$11)</f>
        <v>6.716848297172652E-2</v>
      </c>
      <c r="AE504" s="14">
        <f t="shared" si="71"/>
        <v>2</v>
      </c>
      <c r="AF504" s="17" t="str">
        <f>VLOOKUP(AE504,'[1]Scoring Model'!$C$18:$D$27,2,FALSE)</f>
        <v>01  Low</v>
      </c>
      <c r="AG504" s="10" t="s">
        <v>1000</v>
      </c>
      <c r="AH504" s="10" t="s">
        <v>84</v>
      </c>
      <c r="AI504" s="16">
        <v>864400</v>
      </c>
      <c r="AJ504" s="18">
        <v>0</v>
      </c>
    </row>
    <row r="505" spans="2:36" ht="15" customHeight="1" x14ac:dyDescent="0.25">
      <c r="B505" s="10" t="s">
        <v>98</v>
      </c>
      <c r="C505" s="10" t="s">
        <v>46</v>
      </c>
      <c r="D505" s="10" t="s">
        <v>2295</v>
      </c>
      <c r="E505" s="10" t="str">
        <f t="shared" si="63"/>
        <v>WCV0022663</v>
      </c>
      <c r="F505" s="11">
        <f>VLOOKUP(E505,'[1]Policy Number &amp; Loss Info'!$H$4:$K$8916,2,FALSE)</f>
        <v>31202.53</v>
      </c>
      <c r="G505" s="11">
        <f>VLOOKUP(E505,'[1]Policy Number &amp; Loss Info'!$H$4:$K$8916,4,FALSE)</f>
        <v>0</v>
      </c>
      <c r="H505" s="12">
        <f>VLOOKUP(E505,'[1]Policy Number &amp; Loss Info'!$H$4:$K$8916,3,FALSE)</f>
        <v>1</v>
      </c>
      <c r="I505" s="13">
        <f t="shared" si="64"/>
        <v>0</v>
      </c>
      <c r="J505" s="14">
        <f t="shared" si="65"/>
        <v>3.2048683231776396</v>
      </c>
      <c r="K505" s="10" t="s">
        <v>2296</v>
      </c>
      <c r="L505" s="10"/>
      <c r="M505" s="10" t="s">
        <v>59</v>
      </c>
      <c r="N505" s="10">
        <f>VLOOKUP(M505,[1]Array!$I$8:$J$14,2,FALSE)</f>
        <v>7</v>
      </c>
      <c r="O505" s="10">
        <v>5535</v>
      </c>
      <c r="P505" s="15">
        <v>45566</v>
      </c>
      <c r="Q505" s="10" t="s">
        <v>102</v>
      </c>
      <c r="R505" s="10" t="s">
        <v>103</v>
      </c>
      <c r="S505" s="10" t="s">
        <v>2297</v>
      </c>
      <c r="T505" s="10">
        <v>0.93</v>
      </c>
      <c r="U505" s="10">
        <v>0</v>
      </c>
      <c r="V505" s="16">
        <v>0</v>
      </c>
      <c r="W505" s="16">
        <v>10370</v>
      </c>
      <c r="X505" s="16" t="str">
        <f>VLOOKUP(W505,[1]Array!$C$8:$D$15,2,TRUE)</f>
        <v>03  $10,000 - $14,999</v>
      </c>
      <c r="Y505" s="14">
        <f t="shared" si="66"/>
        <v>0</v>
      </c>
      <c r="Z505" s="14">
        <f t="shared" si="67"/>
        <v>2.2057506234270104E-2</v>
      </c>
      <c r="AA505" s="14">
        <f t="shared" si="68"/>
        <v>1</v>
      </c>
      <c r="AB505" s="14">
        <f t="shared" si="69"/>
        <v>0</v>
      </c>
      <c r="AC505" s="14">
        <f t="shared" si="70"/>
        <v>2.0584790678285725E-2</v>
      </c>
      <c r="AD505" s="14">
        <f>(Y505*'[1]Scoring Model'!$K$17+'Working Data - V3'!Z505*'[1]Scoring Model'!$K$7+'Working Data - V3'!AA505*'[1]Scoring Model'!$K$9+'Working Data - V3'!AB505*'[1]Scoring Model'!$K$10+AC505*'[1]Scoring Model'!$K$11)</f>
        <v>0.20852845938251119</v>
      </c>
      <c r="AE505" s="14">
        <f t="shared" si="71"/>
        <v>4</v>
      </c>
      <c r="AF505" s="17" t="str">
        <f>VLOOKUP(AE505,'[1]Scoring Model'!$C$18:$D$27,2,FALSE)</f>
        <v>01  Low</v>
      </c>
      <c r="AG505" s="10" t="s">
        <v>2298</v>
      </c>
      <c r="AH505" s="10" t="s">
        <v>1054</v>
      </c>
      <c r="AI505" s="16">
        <v>301585</v>
      </c>
      <c r="AJ505" s="18">
        <v>0</v>
      </c>
    </row>
    <row r="506" spans="2:36" ht="15" customHeight="1" x14ac:dyDescent="0.25">
      <c r="B506" s="10" t="s">
        <v>98</v>
      </c>
      <c r="C506" s="10" t="s">
        <v>46</v>
      </c>
      <c r="D506" s="10" t="s">
        <v>2299</v>
      </c>
      <c r="E506" s="10" t="str">
        <f t="shared" si="63"/>
        <v>WCV0023039</v>
      </c>
      <c r="F506" s="11">
        <f>VLOOKUP(E506,'[1]Policy Number &amp; Loss Info'!$H$4:$K$8916,2,FALSE)</f>
        <v>13362.29</v>
      </c>
      <c r="G506" s="11">
        <f>VLOOKUP(E506,'[1]Policy Number &amp; Loss Info'!$H$4:$K$8916,4,FALSE)</f>
        <v>0</v>
      </c>
      <c r="H506" s="12">
        <f>VLOOKUP(E506,'[1]Policy Number &amp; Loss Info'!$H$4:$K$8916,3,FALSE)</f>
        <v>0</v>
      </c>
      <c r="I506" s="13">
        <f t="shared" si="64"/>
        <v>0</v>
      </c>
      <c r="J506" s="14">
        <f t="shared" si="65"/>
        <v>0</v>
      </c>
      <c r="K506" s="10" t="s">
        <v>2300</v>
      </c>
      <c r="L506" s="10"/>
      <c r="M506" s="10" t="s">
        <v>67</v>
      </c>
      <c r="N506" s="10">
        <f>VLOOKUP(M506,[1]Array!$I$8:$J$14,2,FALSE)</f>
        <v>6</v>
      </c>
      <c r="O506" s="10">
        <v>5403</v>
      </c>
      <c r="P506" s="15">
        <v>45566</v>
      </c>
      <c r="Q506" s="10" t="s">
        <v>109</v>
      </c>
      <c r="R506" s="10" t="s">
        <v>2301</v>
      </c>
      <c r="S506" s="10" t="s">
        <v>2302</v>
      </c>
      <c r="T506" s="10">
        <v>1</v>
      </c>
      <c r="U506" s="10">
        <v>0</v>
      </c>
      <c r="V506" s="16">
        <v>0</v>
      </c>
      <c r="W506" s="16">
        <v>3815</v>
      </c>
      <c r="X506" s="16" t="str">
        <f>VLOOKUP(W506,[1]Array!$C$8:$D$15,2,TRUE)</f>
        <v>01  $0 - $4,999</v>
      </c>
      <c r="Y506" s="14">
        <f t="shared" si="66"/>
        <v>0</v>
      </c>
      <c r="Z506" s="14">
        <f t="shared" si="67"/>
        <v>0</v>
      </c>
      <c r="AA506" s="14">
        <f t="shared" si="68"/>
        <v>0.83333333333333337</v>
      </c>
      <c r="AB506" s="14">
        <f t="shared" si="69"/>
        <v>0</v>
      </c>
      <c r="AC506" s="14">
        <f t="shared" si="70"/>
        <v>7.5729003315004864E-3</v>
      </c>
      <c r="AD506" s="14">
        <f>(Y506*'[1]Scoring Model'!$K$17+'Working Data - V3'!Z506*'[1]Scoring Model'!$K$7+'Working Data - V3'!AA506*'[1]Scoring Model'!$K$9+'Working Data - V3'!AB506*'[1]Scoring Model'!$K$10+AC506*'[1]Scoring Model'!$K$11)</f>
        <v>0.16818124673296678</v>
      </c>
      <c r="AE506" s="14">
        <f t="shared" si="71"/>
        <v>4</v>
      </c>
      <c r="AF506" s="17" t="str">
        <f>VLOOKUP(AE506,'[1]Scoring Model'!$C$18:$D$27,2,FALSE)</f>
        <v>01  Low</v>
      </c>
      <c r="AG506" s="10" t="s">
        <v>2303</v>
      </c>
      <c r="AH506" s="10" t="s">
        <v>825</v>
      </c>
      <c r="AI506" s="16">
        <v>80000</v>
      </c>
      <c r="AJ506" s="18">
        <v>0</v>
      </c>
    </row>
    <row r="507" spans="2:36" ht="15" customHeight="1" x14ac:dyDescent="0.25">
      <c r="B507" s="10" t="s">
        <v>35</v>
      </c>
      <c r="C507" s="10" t="s">
        <v>36</v>
      </c>
      <c r="D507" s="10" t="s">
        <v>2304</v>
      </c>
      <c r="E507" s="10" t="str">
        <f t="shared" si="63"/>
        <v>WCV0023141</v>
      </c>
      <c r="F507" s="11">
        <f>VLOOKUP(E507,'[1]Policy Number &amp; Loss Info'!$H$4:$K$8916,2,FALSE)</f>
        <v>16290.82</v>
      </c>
      <c r="G507" s="11">
        <f>VLOOKUP(E507,'[1]Policy Number &amp; Loss Info'!$H$4:$K$8916,4,FALSE)</f>
        <v>945.66</v>
      </c>
      <c r="H507" s="12">
        <f>VLOOKUP(E507,'[1]Policy Number &amp; Loss Info'!$H$4:$K$8916,3,FALSE)</f>
        <v>1</v>
      </c>
      <c r="I507" s="13">
        <f t="shared" si="64"/>
        <v>5.8048643346375439E-2</v>
      </c>
      <c r="J507" s="14">
        <f t="shared" si="65"/>
        <v>6.1384264266623783</v>
      </c>
      <c r="K507" s="10" t="s">
        <v>2305</v>
      </c>
      <c r="L507" s="10"/>
      <c r="M507" s="10" t="s">
        <v>101</v>
      </c>
      <c r="N507" s="10">
        <f>VLOOKUP(M507,[1]Array!$I$8:$J$14,2,FALSE)</f>
        <v>5</v>
      </c>
      <c r="O507" s="10">
        <v>8215</v>
      </c>
      <c r="P507" s="15">
        <v>45574</v>
      </c>
      <c r="Q507" s="10" t="s">
        <v>197</v>
      </c>
      <c r="R507" s="10" t="s">
        <v>2306</v>
      </c>
      <c r="S507" s="10" t="s">
        <v>2307</v>
      </c>
      <c r="T507" s="10">
        <v>0.9</v>
      </c>
      <c r="U507" s="10">
        <v>0</v>
      </c>
      <c r="V507" s="16">
        <v>0</v>
      </c>
      <c r="W507" s="16">
        <v>6340</v>
      </c>
      <c r="X507" s="16" t="str">
        <f>VLOOKUP(W507,[1]Array!$C$8:$D$15,2,TRUE)</f>
        <v>02  $5,000 - $9,999</v>
      </c>
      <c r="Y507" s="14">
        <f t="shared" si="66"/>
        <v>2.902432167318772E-2</v>
      </c>
      <c r="Z507" s="14">
        <f t="shared" si="67"/>
        <v>4.2247719881503817E-2</v>
      </c>
      <c r="AA507" s="14">
        <f t="shared" si="68"/>
        <v>0.66666666666666663</v>
      </c>
      <c r="AB507" s="14">
        <f t="shared" si="69"/>
        <v>0</v>
      </c>
      <c r="AC507" s="14">
        <f t="shared" si="70"/>
        <v>1.2585108283542092E-2</v>
      </c>
      <c r="AD507" s="14">
        <f>(Y507*'[1]Scoring Model'!$K$17+'Working Data - V3'!Z507*'[1]Scoring Model'!$K$7+'Working Data - V3'!AA507*'[1]Scoring Model'!$K$9+'Working Data - V3'!AB507*'[1]Scoring Model'!$K$10+AC507*'[1]Scoring Model'!$K$11)</f>
        <v>0.15300719546829883</v>
      </c>
      <c r="AE507" s="14">
        <f t="shared" si="71"/>
        <v>3</v>
      </c>
      <c r="AF507" s="17" t="str">
        <f>VLOOKUP(AE507,'[1]Scoring Model'!$C$18:$D$27,2,FALSE)</f>
        <v>01  Low</v>
      </c>
      <c r="AG507" s="10" t="s">
        <v>2308</v>
      </c>
      <c r="AH507" s="10" t="s">
        <v>560</v>
      </c>
      <c r="AI507" s="16">
        <v>590261</v>
      </c>
      <c r="AJ507" s="18">
        <v>0</v>
      </c>
    </row>
    <row r="508" spans="2:36" ht="15" customHeight="1" x14ac:dyDescent="0.25">
      <c r="B508" s="10" t="s">
        <v>35</v>
      </c>
      <c r="C508" s="10" t="s">
        <v>36</v>
      </c>
      <c r="D508" s="10" t="s">
        <v>2309</v>
      </c>
      <c r="E508" s="10" t="str">
        <f t="shared" si="63"/>
        <v>WCV0023311</v>
      </c>
      <c r="F508" s="11">
        <f>VLOOKUP(E508,'[1]Policy Number &amp; Loss Info'!$H$4:$K$8916,2,FALSE)</f>
        <v>8722.64</v>
      </c>
      <c r="G508" s="11">
        <f>VLOOKUP(E508,'[1]Policy Number &amp; Loss Info'!$H$4:$K$8916,4,FALSE)</f>
        <v>0</v>
      </c>
      <c r="H508" s="12">
        <f>VLOOKUP(E508,'[1]Policy Number &amp; Loss Info'!$H$4:$K$8916,3,FALSE)</f>
        <v>0</v>
      </c>
      <c r="I508" s="13">
        <f t="shared" si="64"/>
        <v>0</v>
      </c>
      <c r="J508" s="14">
        <f t="shared" si="65"/>
        <v>0</v>
      </c>
      <c r="K508" s="10" t="s">
        <v>2310</v>
      </c>
      <c r="L508" s="10"/>
      <c r="M508" s="10" t="s">
        <v>39</v>
      </c>
      <c r="N508" s="10">
        <f>VLOOKUP(M508,[1]Array!$I$8:$J$14,2,FALSE)</f>
        <v>1</v>
      </c>
      <c r="O508" s="10">
        <v>8824</v>
      </c>
      <c r="P508" s="15">
        <v>45567</v>
      </c>
      <c r="Q508" s="10" t="s">
        <v>197</v>
      </c>
      <c r="R508" s="10" t="s">
        <v>2311</v>
      </c>
      <c r="S508" s="10" t="s">
        <v>2312</v>
      </c>
      <c r="T508" s="10">
        <v>1</v>
      </c>
      <c r="U508" s="10">
        <v>0</v>
      </c>
      <c r="V508" s="16">
        <v>0</v>
      </c>
      <c r="W508" s="16">
        <v>3460</v>
      </c>
      <c r="X508" s="16" t="str">
        <f>VLOOKUP(W508,[1]Array!$C$8:$D$15,2,TRUE)</f>
        <v>01  $0 - $4,999</v>
      </c>
      <c r="Y508" s="14">
        <f t="shared" si="66"/>
        <v>0</v>
      </c>
      <c r="Z508" s="14">
        <f t="shared" si="67"/>
        <v>0</v>
      </c>
      <c r="AA508" s="14">
        <f t="shared" si="68"/>
        <v>0</v>
      </c>
      <c r="AB508" s="14">
        <f t="shared" si="69"/>
        <v>0</v>
      </c>
      <c r="AC508" s="14">
        <f t="shared" si="70"/>
        <v>6.8682136689362213E-3</v>
      </c>
      <c r="AD508" s="14">
        <f>(Y508*'[1]Scoring Model'!$K$17+'Working Data - V3'!Z508*'[1]Scoring Model'!$K$7+'Working Data - V3'!AA508*'[1]Scoring Model'!$K$9+'Working Data - V3'!AB508*'[1]Scoring Model'!$K$10+AC508*'[1]Scoring Model'!$K$11)</f>
        <v>1.3736427337872443E-3</v>
      </c>
      <c r="AE508" s="14">
        <f t="shared" si="71"/>
        <v>1</v>
      </c>
      <c r="AF508" s="17" t="str">
        <f>VLOOKUP(AE508,'[1]Scoring Model'!$C$18:$D$27,2,FALSE)</f>
        <v>01  Low</v>
      </c>
      <c r="AG508" s="10" t="s">
        <v>216</v>
      </c>
      <c r="AH508" s="10" t="s">
        <v>600</v>
      </c>
      <c r="AI508" s="16">
        <v>449276</v>
      </c>
      <c r="AJ508" s="18">
        <v>0</v>
      </c>
    </row>
    <row r="509" spans="2:36" ht="15" customHeight="1" x14ac:dyDescent="0.25">
      <c r="B509" s="10" t="s">
        <v>98</v>
      </c>
      <c r="C509" s="10" t="s">
        <v>36</v>
      </c>
      <c r="D509" s="10" t="s">
        <v>2313</v>
      </c>
      <c r="E509" s="10" t="str">
        <f t="shared" si="63"/>
        <v>WCV0023339</v>
      </c>
      <c r="F509" s="11">
        <f>VLOOKUP(E509,'[1]Policy Number &amp; Loss Info'!$H$4:$K$8916,2,FALSE)</f>
        <v>36266.520000000004</v>
      </c>
      <c r="G509" s="11">
        <f>VLOOKUP(E509,'[1]Policy Number &amp; Loss Info'!$H$4:$K$8916,4,FALSE)</f>
        <v>0</v>
      </c>
      <c r="H509" s="12">
        <f>VLOOKUP(E509,'[1]Policy Number &amp; Loss Info'!$H$4:$K$8916,3,FALSE)</f>
        <v>0</v>
      </c>
      <c r="I509" s="13">
        <f t="shared" si="64"/>
        <v>0</v>
      </c>
      <c r="J509" s="14">
        <f t="shared" si="65"/>
        <v>0</v>
      </c>
      <c r="K509" s="10" t="s">
        <v>2314</v>
      </c>
      <c r="L509" s="10"/>
      <c r="M509" s="10" t="s">
        <v>101</v>
      </c>
      <c r="N509" s="10">
        <f>VLOOKUP(M509,[1]Array!$I$8:$J$14,2,FALSE)</f>
        <v>5</v>
      </c>
      <c r="O509" s="10">
        <v>8215</v>
      </c>
      <c r="P509" s="15">
        <v>45577</v>
      </c>
      <c r="Q509" s="10" t="s">
        <v>102</v>
      </c>
      <c r="R509" s="10" t="s">
        <v>2315</v>
      </c>
      <c r="S509" s="10" t="s">
        <v>2316</v>
      </c>
      <c r="T509" s="10">
        <v>0.86</v>
      </c>
      <c r="U509" s="10">
        <v>0</v>
      </c>
      <c r="V509" s="16">
        <v>0</v>
      </c>
      <c r="W509" s="16">
        <v>7890</v>
      </c>
      <c r="X509" s="16" t="str">
        <f>VLOOKUP(W509,[1]Array!$C$8:$D$15,2,TRUE)</f>
        <v>02  $5,000 - $9,999</v>
      </c>
      <c r="Y509" s="14">
        <f t="shared" si="66"/>
        <v>0</v>
      </c>
      <c r="Z509" s="14">
        <f t="shared" si="67"/>
        <v>0</v>
      </c>
      <c r="AA509" s="14">
        <f t="shared" si="68"/>
        <v>0.66666666666666663</v>
      </c>
      <c r="AB509" s="14">
        <f t="shared" si="69"/>
        <v>0</v>
      </c>
      <c r="AC509" s="14">
        <f t="shared" si="70"/>
        <v>1.5661909204597337E-2</v>
      </c>
      <c r="AD509" s="14">
        <f>(Y509*'[1]Scoring Model'!$K$17+'Working Data - V3'!Z509*'[1]Scoring Model'!$K$7+'Working Data - V3'!AA509*'[1]Scoring Model'!$K$9+'Working Data - V3'!AB509*'[1]Scoring Model'!$K$10+AC509*'[1]Scoring Model'!$K$11)</f>
        <v>0.13646571517425279</v>
      </c>
      <c r="AE509" s="14">
        <f t="shared" si="71"/>
        <v>3</v>
      </c>
      <c r="AF509" s="17" t="str">
        <f>VLOOKUP(AE509,'[1]Scoring Model'!$C$18:$D$27,2,FALSE)</f>
        <v>01  Low</v>
      </c>
      <c r="AG509" s="10" t="s">
        <v>2317</v>
      </c>
      <c r="AH509" s="10" t="s">
        <v>2318</v>
      </c>
      <c r="AI509" s="16">
        <v>329632</v>
      </c>
      <c r="AJ509" s="18">
        <v>0</v>
      </c>
    </row>
    <row r="510" spans="2:36" ht="15" customHeight="1" x14ac:dyDescent="0.25">
      <c r="B510" s="10" t="s">
        <v>98</v>
      </c>
      <c r="C510" s="10" t="s">
        <v>166</v>
      </c>
      <c r="D510" s="10" t="s">
        <v>2319</v>
      </c>
      <c r="E510" s="10" t="str">
        <f t="shared" si="63"/>
        <v>WCV0023648</v>
      </c>
      <c r="F510" s="11">
        <f>VLOOKUP(E510,'[1]Policy Number &amp; Loss Info'!$H$4:$K$8916,2,FALSE)</f>
        <v>10948.36</v>
      </c>
      <c r="G510" s="11">
        <f>VLOOKUP(E510,'[1]Policy Number &amp; Loss Info'!$H$4:$K$8916,4,FALSE)</f>
        <v>0</v>
      </c>
      <c r="H510" s="12">
        <f>VLOOKUP(E510,'[1]Policy Number &amp; Loss Info'!$H$4:$K$8916,3,FALSE)</f>
        <v>0</v>
      </c>
      <c r="I510" s="13">
        <f t="shared" si="64"/>
        <v>0</v>
      </c>
      <c r="J510" s="14">
        <f t="shared" si="65"/>
        <v>0</v>
      </c>
      <c r="K510" s="10" t="s">
        <v>2320</v>
      </c>
      <c r="L510" s="10"/>
      <c r="M510" s="10" t="s">
        <v>59</v>
      </c>
      <c r="N510" s="10">
        <f>VLOOKUP(M510,[1]Array!$I$8:$J$14,2,FALSE)</f>
        <v>7</v>
      </c>
      <c r="O510" s="10">
        <v>3724</v>
      </c>
      <c r="P510" s="15">
        <v>45589</v>
      </c>
      <c r="Q510" s="10" t="s">
        <v>102</v>
      </c>
      <c r="R510" s="10" t="s">
        <v>1228</v>
      </c>
      <c r="S510" s="10" t="s">
        <v>1229</v>
      </c>
      <c r="T510" s="10">
        <v>1</v>
      </c>
      <c r="U510" s="10">
        <v>0</v>
      </c>
      <c r="V510" s="16">
        <v>0</v>
      </c>
      <c r="W510" s="16">
        <v>4227</v>
      </c>
      <c r="X510" s="16" t="str">
        <f>VLOOKUP(W510,[1]Array!$C$8:$D$15,2,TRUE)</f>
        <v>01  $0 - $4,999</v>
      </c>
      <c r="Y510" s="14">
        <f t="shared" si="66"/>
        <v>0</v>
      </c>
      <c r="Z510" s="14">
        <f t="shared" si="67"/>
        <v>0</v>
      </c>
      <c r="AA510" s="14">
        <f t="shared" si="68"/>
        <v>1</v>
      </c>
      <c r="AB510" s="14">
        <f t="shared" si="69"/>
        <v>0</v>
      </c>
      <c r="AC510" s="14">
        <f t="shared" si="70"/>
        <v>8.3907338666454924E-3</v>
      </c>
      <c r="AD510" s="14">
        <f>(Y510*'[1]Scoring Model'!$K$17+'Working Data - V3'!Z510*'[1]Scoring Model'!$K$7+'Working Data - V3'!AA510*'[1]Scoring Model'!$K$9+'Working Data - V3'!AB510*'[1]Scoring Model'!$K$10+AC510*'[1]Scoring Model'!$K$11)</f>
        <v>0.2016781467733291</v>
      </c>
      <c r="AE510" s="14">
        <f t="shared" si="71"/>
        <v>4</v>
      </c>
      <c r="AF510" s="17" t="str">
        <f>VLOOKUP(AE510,'[1]Scoring Model'!$C$18:$D$27,2,FALSE)</f>
        <v>01  Low</v>
      </c>
      <c r="AG510" s="10" t="s">
        <v>815</v>
      </c>
      <c r="AH510" s="10" t="s">
        <v>172</v>
      </c>
      <c r="AI510" s="16">
        <v>156424</v>
      </c>
      <c r="AJ510" s="18">
        <v>0</v>
      </c>
    </row>
    <row r="511" spans="2:36" ht="15" customHeight="1" x14ac:dyDescent="0.25">
      <c r="B511" s="10" t="s">
        <v>98</v>
      </c>
      <c r="C511" s="10" t="s">
        <v>78</v>
      </c>
      <c r="D511" s="10" t="s">
        <v>2321</v>
      </c>
      <c r="E511" s="10" t="str">
        <f t="shared" si="63"/>
        <v>WCV0023631</v>
      </c>
      <c r="F511" s="11">
        <f>VLOOKUP(E511,'[1]Policy Number &amp; Loss Info'!$H$4:$K$8916,2,FALSE)</f>
        <v>15010.65</v>
      </c>
      <c r="G511" s="11">
        <f>VLOOKUP(E511,'[1]Policy Number &amp; Loss Info'!$H$4:$K$8916,4,FALSE)</f>
        <v>0</v>
      </c>
      <c r="H511" s="12">
        <f>VLOOKUP(E511,'[1]Policy Number &amp; Loss Info'!$H$4:$K$8916,3,FALSE)</f>
        <v>0</v>
      </c>
      <c r="I511" s="13">
        <f t="shared" si="64"/>
        <v>0</v>
      </c>
      <c r="J511" s="14">
        <f t="shared" si="65"/>
        <v>0</v>
      </c>
      <c r="K511" s="10" t="s">
        <v>2322</v>
      </c>
      <c r="L511" s="10"/>
      <c r="M511" s="10" t="s">
        <v>101</v>
      </c>
      <c r="N511" s="10">
        <f>VLOOKUP(M511,[1]Array!$I$8:$J$14,2,FALSE)</f>
        <v>5</v>
      </c>
      <c r="O511" s="10">
        <v>3030</v>
      </c>
      <c r="P511" s="15">
        <v>45586</v>
      </c>
      <c r="Q511" s="10" t="s">
        <v>794</v>
      </c>
      <c r="R511" s="10" t="s">
        <v>2323</v>
      </c>
      <c r="S511" s="10" t="s">
        <v>2324</v>
      </c>
      <c r="T511" s="10">
        <v>0.88</v>
      </c>
      <c r="U511" s="10">
        <v>0</v>
      </c>
      <c r="V511" s="16">
        <v>0</v>
      </c>
      <c r="W511" s="16">
        <v>3012</v>
      </c>
      <c r="X511" s="16" t="str">
        <f>VLOOKUP(W511,[1]Array!$C$8:$D$15,2,TRUE)</f>
        <v>01  $0 - $4,999</v>
      </c>
      <c r="Y511" s="14">
        <f t="shared" si="66"/>
        <v>0</v>
      </c>
      <c r="Z511" s="14">
        <f t="shared" si="67"/>
        <v>0</v>
      </c>
      <c r="AA511" s="14">
        <f t="shared" si="68"/>
        <v>0.66666666666666663</v>
      </c>
      <c r="AB511" s="14">
        <f t="shared" si="69"/>
        <v>0</v>
      </c>
      <c r="AC511" s="14">
        <f t="shared" si="70"/>
        <v>5.9789189511086412E-3</v>
      </c>
      <c r="AD511" s="14">
        <f>(Y511*'[1]Scoring Model'!$K$17+'Working Data - V3'!Z511*'[1]Scoring Model'!$K$7+'Working Data - V3'!AA511*'[1]Scoring Model'!$K$9+'Working Data - V3'!AB511*'[1]Scoring Model'!$K$10+AC511*'[1]Scoring Model'!$K$11)</f>
        <v>0.13452911712355506</v>
      </c>
      <c r="AE511" s="14">
        <f t="shared" si="71"/>
        <v>3</v>
      </c>
      <c r="AF511" s="17" t="str">
        <f>VLOOKUP(AE511,'[1]Scoring Model'!$C$18:$D$27,2,FALSE)</f>
        <v>01  Low</v>
      </c>
      <c r="AG511" s="10" t="s">
        <v>2325</v>
      </c>
      <c r="AH511" s="10" t="s">
        <v>491</v>
      </c>
      <c r="AI511" s="16">
        <v>147680</v>
      </c>
      <c r="AJ511" s="18">
        <v>0</v>
      </c>
    </row>
    <row r="512" spans="2:36" ht="15" customHeight="1" x14ac:dyDescent="0.25">
      <c r="B512" s="10" t="s">
        <v>55</v>
      </c>
      <c r="C512" s="10" t="s">
        <v>36</v>
      </c>
      <c r="D512" s="10" t="s">
        <v>2326</v>
      </c>
      <c r="E512" s="10" t="str">
        <f t="shared" si="63"/>
        <v>WCV0023757</v>
      </c>
      <c r="F512" s="11">
        <f>VLOOKUP(E512,'[1]Policy Number &amp; Loss Info'!$H$4:$K$8916,2,FALSE)</f>
        <v>8506.7900000000009</v>
      </c>
      <c r="G512" s="11">
        <f>VLOOKUP(E512,'[1]Policy Number &amp; Loss Info'!$H$4:$K$8916,4,FALSE)</f>
        <v>0</v>
      </c>
      <c r="H512" s="12">
        <f>VLOOKUP(E512,'[1]Policy Number &amp; Loss Info'!$H$4:$K$8916,3,FALSE)</f>
        <v>0</v>
      </c>
      <c r="I512" s="13">
        <f t="shared" si="64"/>
        <v>0</v>
      </c>
      <c r="J512" s="14">
        <f t="shared" si="65"/>
        <v>0</v>
      </c>
      <c r="K512" s="10" t="s">
        <v>2327</v>
      </c>
      <c r="L512" s="10"/>
      <c r="M512" s="10" t="s">
        <v>87</v>
      </c>
      <c r="N512" s="10">
        <f>VLOOKUP(M512,[1]Array!$I$8:$J$14,2,FALSE)</f>
        <v>3</v>
      </c>
      <c r="O512" s="10">
        <v>8832</v>
      </c>
      <c r="P512" s="15">
        <v>45569</v>
      </c>
      <c r="Q512" s="10" t="s">
        <v>60</v>
      </c>
      <c r="R512" s="10" t="s">
        <v>133</v>
      </c>
      <c r="S512" s="10" t="s">
        <v>134</v>
      </c>
      <c r="T512" s="10">
        <v>1</v>
      </c>
      <c r="U512" s="10">
        <v>0</v>
      </c>
      <c r="V512" s="16">
        <v>0</v>
      </c>
      <c r="W512" s="16">
        <v>2539</v>
      </c>
      <c r="X512" s="16" t="str">
        <f>VLOOKUP(W512,[1]Array!$C$8:$D$15,2,TRUE)</f>
        <v>01  $0 - $4,999</v>
      </c>
      <c r="Y512" s="14">
        <f t="shared" si="66"/>
        <v>0</v>
      </c>
      <c r="Z512" s="14">
        <f t="shared" si="67"/>
        <v>0</v>
      </c>
      <c r="AA512" s="14">
        <f t="shared" si="68"/>
        <v>0.33333333333333331</v>
      </c>
      <c r="AB512" s="14">
        <f t="shared" si="69"/>
        <v>0</v>
      </c>
      <c r="AC512" s="14">
        <f t="shared" si="70"/>
        <v>5.0399984119737186E-3</v>
      </c>
      <c r="AD512" s="14">
        <f>(Y512*'[1]Scoring Model'!$K$17+'Working Data - V3'!Z512*'[1]Scoring Model'!$K$7+'Working Data - V3'!AA512*'[1]Scoring Model'!$K$9+'Working Data - V3'!AB512*'[1]Scoring Model'!$K$10+AC512*'[1]Scoring Model'!$K$11)</f>
        <v>6.7674666349061413E-2</v>
      </c>
      <c r="AE512" s="14">
        <f t="shared" si="71"/>
        <v>2</v>
      </c>
      <c r="AF512" s="17" t="str">
        <f>VLOOKUP(AE512,'[1]Scoring Model'!$C$18:$D$27,2,FALSE)</f>
        <v>01  Low</v>
      </c>
      <c r="AG512" s="10" t="s">
        <v>389</v>
      </c>
      <c r="AH512" s="10" t="s">
        <v>136</v>
      </c>
      <c r="AI512" s="16">
        <v>651948</v>
      </c>
      <c r="AJ512" s="18">
        <v>0</v>
      </c>
    </row>
    <row r="513" spans="2:36" ht="15" customHeight="1" x14ac:dyDescent="0.25">
      <c r="B513" s="10" t="s">
        <v>55</v>
      </c>
      <c r="C513" s="10" t="s">
        <v>56</v>
      </c>
      <c r="D513" s="10" t="s">
        <v>2328</v>
      </c>
      <c r="E513" s="10" t="str">
        <f t="shared" si="63"/>
        <v>WCV0023775</v>
      </c>
      <c r="F513" s="11">
        <f>VLOOKUP(E513,'[1]Policy Number &amp; Loss Info'!$H$4:$K$8916,2,FALSE)</f>
        <v>15919.2</v>
      </c>
      <c r="G513" s="11">
        <f>VLOOKUP(E513,'[1]Policy Number &amp; Loss Info'!$H$4:$K$8916,4,FALSE)</f>
        <v>0</v>
      </c>
      <c r="H513" s="12">
        <f>VLOOKUP(E513,'[1]Policy Number &amp; Loss Info'!$H$4:$K$8916,3,FALSE)</f>
        <v>0</v>
      </c>
      <c r="I513" s="13">
        <f t="shared" si="64"/>
        <v>0</v>
      </c>
      <c r="J513" s="14">
        <f t="shared" si="65"/>
        <v>0</v>
      </c>
      <c r="K513" s="10" t="s">
        <v>2329</v>
      </c>
      <c r="L513" s="10"/>
      <c r="M513" s="10" t="s">
        <v>59</v>
      </c>
      <c r="N513" s="10">
        <f>VLOOKUP(M513,[1]Array!$I$8:$J$14,2,FALSE)</f>
        <v>7</v>
      </c>
      <c r="O513" s="10">
        <v>5445</v>
      </c>
      <c r="P513" s="15">
        <v>45578</v>
      </c>
      <c r="Q513" s="10" t="s">
        <v>60</v>
      </c>
      <c r="R513" s="10" t="s">
        <v>500</v>
      </c>
      <c r="S513" s="10" t="s">
        <v>501</v>
      </c>
      <c r="T513" s="10">
        <v>1</v>
      </c>
      <c r="U513" s="10">
        <v>0</v>
      </c>
      <c r="V513" s="16">
        <v>0</v>
      </c>
      <c r="W513" s="16">
        <v>5913</v>
      </c>
      <c r="X513" s="16" t="str">
        <f>VLOOKUP(W513,[1]Array!$C$8:$D$15,2,TRUE)</f>
        <v>02  $5,000 - $9,999</v>
      </c>
      <c r="Y513" s="14">
        <f t="shared" si="66"/>
        <v>0</v>
      </c>
      <c r="Z513" s="14">
        <f t="shared" si="67"/>
        <v>0</v>
      </c>
      <c r="AA513" s="14">
        <f t="shared" si="68"/>
        <v>1</v>
      </c>
      <c r="AB513" s="14">
        <f t="shared" si="69"/>
        <v>0</v>
      </c>
      <c r="AC513" s="14">
        <f t="shared" si="70"/>
        <v>1.1737499255612681E-2</v>
      </c>
      <c r="AD513" s="14">
        <f>(Y513*'[1]Scoring Model'!$K$17+'Working Data - V3'!Z513*'[1]Scoring Model'!$K$7+'Working Data - V3'!AA513*'[1]Scoring Model'!$K$9+'Working Data - V3'!AB513*'[1]Scoring Model'!$K$10+AC513*'[1]Scoring Model'!$K$11)</f>
        <v>0.20234749985112255</v>
      </c>
      <c r="AE513" s="14">
        <f t="shared" si="71"/>
        <v>4</v>
      </c>
      <c r="AF513" s="17" t="str">
        <f>VLOOKUP(AE513,'[1]Scoring Model'!$C$18:$D$27,2,FALSE)</f>
        <v>01  Low</v>
      </c>
      <c r="AG513" s="10" t="s">
        <v>2330</v>
      </c>
      <c r="AH513" s="10" t="s">
        <v>2158</v>
      </c>
      <c r="AI513" s="16">
        <v>80000</v>
      </c>
      <c r="AJ513" s="18">
        <v>0</v>
      </c>
    </row>
    <row r="514" spans="2:36" ht="15" customHeight="1" x14ac:dyDescent="0.25">
      <c r="B514" s="10" t="s">
        <v>35</v>
      </c>
      <c r="C514" s="10" t="s">
        <v>36</v>
      </c>
      <c r="D514" s="10" t="s">
        <v>2331</v>
      </c>
      <c r="E514" s="10" t="str">
        <f t="shared" si="63"/>
        <v>WCV0023680</v>
      </c>
      <c r="F514" s="11">
        <f>VLOOKUP(E514,'[1]Policy Number &amp; Loss Info'!$H$4:$K$8916,2,FALSE)</f>
        <v>10826.95</v>
      </c>
      <c r="G514" s="11">
        <f>VLOOKUP(E514,'[1]Policy Number &amp; Loss Info'!$H$4:$K$8916,4,FALSE)</f>
        <v>0</v>
      </c>
      <c r="H514" s="12">
        <f>VLOOKUP(E514,'[1]Policy Number &amp; Loss Info'!$H$4:$K$8916,3,FALSE)</f>
        <v>0</v>
      </c>
      <c r="I514" s="13">
        <f t="shared" si="64"/>
        <v>0</v>
      </c>
      <c r="J514" s="14">
        <f t="shared" si="65"/>
        <v>0</v>
      </c>
      <c r="K514" s="10" t="s">
        <v>2332</v>
      </c>
      <c r="L514" s="10"/>
      <c r="M514" s="10" t="s">
        <v>59</v>
      </c>
      <c r="N514" s="10">
        <f>VLOOKUP(M514,[1]Array!$I$8:$J$14,2,FALSE)</f>
        <v>7</v>
      </c>
      <c r="O514" s="10">
        <v>6325</v>
      </c>
      <c r="P514" s="15">
        <v>45575</v>
      </c>
      <c r="Q514" s="10" t="s">
        <v>40</v>
      </c>
      <c r="R514" s="10" t="s">
        <v>2333</v>
      </c>
      <c r="S514" s="10" t="s">
        <v>2334</v>
      </c>
      <c r="T514" s="10">
        <v>1</v>
      </c>
      <c r="U514" s="10">
        <v>0</v>
      </c>
      <c r="V514" s="16">
        <v>0</v>
      </c>
      <c r="W514" s="16">
        <v>6289</v>
      </c>
      <c r="X514" s="16" t="str">
        <f>VLOOKUP(W514,[1]Array!$C$8:$D$15,2,TRUE)</f>
        <v>02  $5,000 - $9,999</v>
      </c>
      <c r="Y514" s="14">
        <f t="shared" si="66"/>
        <v>0</v>
      </c>
      <c r="Z514" s="14">
        <f t="shared" si="67"/>
        <v>0</v>
      </c>
      <c r="AA514" s="14">
        <f t="shared" si="68"/>
        <v>1</v>
      </c>
      <c r="AB514" s="14">
        <f t="shared" si="69"/>
        <v>0</v>
      </c>
      <c r="AC514" s="14">
        <f t="shared" si="70"/>
        <v>1.2483871608075113E-2</v>
      </c>
      <c r="AD514" s="14">
        <f>(Y514*'[1]Scoring Model'!$K$17+'Working Data - V3'!Z514*'[1]Scoring Model'!$K$7+'Working Data - V3'!AA514*'[1]Scoring Model'!$K$9+'Working Data - V3'!AB514*'[1]Scoring Model'!$K$10+AC514*'[1]Scoring Model'!$K$11)</f>
        <v>0.20249677432161503</v>
      </c>
      <c r="AE514" s="14">
        <f t="shared" si="71"/>
        <v>4</v>
      </c>
      <c r="AF514" s="17" t="str">
        <f>VLOOKUP(AE514,'[1]Scoring Model'!$C$18:$D$27,2,FALSE)</f>
        <v>01  Low</v>
      </c>
      <c r="AG514" s="10" t="s">
        <v>2335</v>
      </c>
      <c r="AH514" s="10" t="s">
        <v>2336</v>
      </c>
      <c r="AI514" s="16">
        <v>212849</v>
      </c>
      <c r="AJ514" s="18">
        <v>0</v>
      </c>
    </row>
    <row r="515" spans="2:36" ht="15" customHeight="1" x14ac:dyDescent="0.25">
      <c r="B515" s="10" t="s">
        <v>35</v>
      </c>
      <c r="C515" s="10" t="s">
        <v>46</v>
      </c>
      <c r="D515" s="10" t="s">
        <v>2337</v>
      </c>
      <c r="E515" s="10" t="str">
        <f t="shared" si="63"/>
        <v>WCV0024008</v>
      </c>
      <c r="F515" s="11">
        <f>VLOOKUP(E515,'[1]Policy Number &amp; Loss Info'!$H$4:$K$8916,2,FALSE)</f>
        <v>9156.380000000001</v>
      </c>
      <c r="G515" s="11">
        <f>VLOOKUP(E515,'[1]Policy Number &amp; Loss Info'!$H$4:$K$8916,4,FALSE)</f>
        <v>0</v>
      </c>
      <c r="H515" s="12">
        <f>VLOOKUP(E515,'[1]Policy Number &amp; Loss Info'!$H$4:$K$8916,3,FALSE)</f>
        <v>0</v>
      </c>
      <c r="I515" s="13">
        <f t="shared" si="64"/>
        <v>0</v>
      </c>
      <c r="J515" s="14">
        <f t="shared" si="65"/>
        <v>0</v>
      </c>
      <c r="K515" s="10" t="s">
        <v>2338</v>
      </c>
      <c r="L515" s="10"/>
      <c r="M515" s="10" t="s">
        <v>101</v>
      </c>
      <c r="N515" s="10">
        <f>VLOOKUP(M515,[1]Array!$I$8:$J$14,2,FALSE)</f>
        <v>5</v>
      </c>
      <c r="O515" s="10">
        <v>7602</v>
      </c>
      <c r="P515" s="15">
        <v>45580</v>
      </c>
      <c r="Q515" s="10" t="s">
        <v>545</v>
      </c>
      <c r="R515" s="10" t="s">
        <v>2339</v>
      </c>
      <c r="S515" s="10" t="s">
        <v>2340</v>
      </c>
      <c r="T515" s="10">
        <v>1</v>
      </c>
      <c r="U515" s="10">
        <v>0</v>
      </c>
      <c r="V515" s="16">
        <v>0</v>
      </c>
      <c r="W515" s="16">
        <v>6501</v>
      </c>
      <c r="X515" s="16" t="str">
        <f>VLOOKUP(W515,[1]Array!$C$8:$D$15,2,TRUE)</f>
        <v>02  $5,000 - $9,999</v>
      </c>
      <c r="Y515" s="14">
        <f t="shared" si="66"/>
        <v>0</v>
      </c>
      <c r="Z515" s="14">
        <f t="shared" si="67"/>
        <v>0</v>
      </c>
      <c r="AA515" s="14">
        <f t="shared" si="68"/>
        <v>0.66666666666666663</v>
      </c>
      <c r="AB515" s="14">
        <f t="shared" si="69"/>
        <v>0</v>
      </c>
      <c r="AC515" s="14">
        <f t="shared" si="70"/>
        <v>1.2904698572761379E-2</v>
      </c>
      <c r="AD515" s="14">
        <f>(Y515*'[1]Scoring Model'!$K$17+'Working Data - V3'!Z515*'[1]Scoring Model'!$K$7+'Working Data - V3'!AA515*'[1]Scoring Model'!$K$9+'Working Data - V3'!AB515*'[1]Scoring Model'!$K$10+AC515*'[1]Scoring Model'!$K$11)</f>
        <v>0.13591427304788561</v>
      </c>
      <c r="AE515" s="14">
        <f t="shared" si="71"/>
        <v>3</v>
      </c>
      <c r="AF515" s="17" t="str">
        <f>VLOOKUP(AE515,'[1]Scoring Model'!$C$18:$D$27,2,FALSE)</f>
        <v>01  Low</v>
      </c>
      <c r="AG515" s="10" t="s">
        <v>2341</v>
      </c>
      <c r="AH515" s="10" t="s">
        <v>2342</v>
      </c>
      <c r="AI515" s="16">
        <v>300000</v>
      </c>
      <c r="AJ515" s="18">
        <v>0</v>
      </c>
    </row>
    <row r="516" spans="2:36" ht="15" customHeight="1" x14ac:dyDescent="0.25">
      <c r="B516" s="10" t="s">
        <v>98</v>
      </c>
      <c r="C516" s="10" t="s">
        <v>166</v>
      </c>
      <c r="D516" s="10" t="s">
        <v>2343</v>
      </c>
      <c r="E516" s="10" t="str">
        <f t="shared" ref="E516:E579" si="72">LEFT(D516,10)</f>
        <v>WCV0024117</v>
      </c>
      <c r="F516" s="11">
        <f>VLOOKUP(E516,'[1]Policy Number &amp; Loss Info'!$H$4:$K$8916,2,FALSE)</f>
        <v>30690.760000000002</v>
      </c>
      <c r="G516" s="11">
        <f>VLOOKUP(E516,'[1]Policy Number &amp; Loss Info'!$H$4:$K$8916,4,FALSE)</f>
        <v>0</v>
      </c>
      <c r="H516" s="12">
        <f>VLOOKUP(E516,'[1]Policy Number &amp; Loss Info'!$H$4:$K$8916,3,FALSE)</f>
        <v>0</v>
      </c>
      <c r="I516" s="13">
        <f t="shared" ref="I516:I579" si="73">G516/F516</f>
        <v>0</v>
      </c>
      <c r="J516" s="14">
        <f t="shared" ref="J516:J579" si="74">H516/(F516/100000)</f>
        <v>0</v>
      </c>
      <c r="K516" s="10" t="s">
        <v>2344</v>
      </c>
      <c r="L516" s="10"/>
      <c r="M516" s="10" t="s">
        <v>59</v>
      </c>
      <c r="N516" s="10">
        <f>VLOOKUP(M516,[1]Array!$I$8:$J$14,2,FALSE)</f>
        <v>7</v>
      </c>
      <c r="O516" s="10">
        <v>5022</v>
      </c>
      <c r="P516" s="15">
        <v>45585</v>
      </c>
      <c r="Q516" s="10" t="s">
        <v>197</v>
      </c>
      <c r="R516" s="10" t="s">
        <v>2345</v>
      </c>
      <c r="S516" s="10" t="s">
        <v>2346</v>
      </c>
      <c r="T516" s="10">
        <v>0.94</v>
      </c>
      <c r="U516" s="10">
        <v>0</v>
      </c>
      <c r="V516" s="16">
        <v>0</v>
      </c>
      <c r="W516" s="16">
        <v>5134</v>
      </c>
      <c r="X516" s="16" t="str">
        <f>VLOOKUP(W516,[1]Array!$C$8:$D$15,2,TRUE)</f>
        <v>02  $5,000 - $9,999</v>
      </c>
      <c r="Y516" s="14">
        <f t="shared" ref="Y516:Y579" si="75">MIN(I516,2)/2</f>
        <v>0</v>
      </c>
      <c r="Z516" s="14">
        <f t="shared" ref="Z516:Z579" si="76">(J516-MIN($J$3:$J$4909))/(MAX($J$3:$J$4909)-MIN($J$3:$J$4909))</f>
        <v>0</v>
      </c>
      <c r="AA516" s="14">
        <f t="shared" ref="AA516:AA579" si="77">(N516-1)/(7-1)</f>
        <v>1</v>
      </c>
      <c r="AB516" s="14">
        <f t="shared" ref="AB516:AB579" si="78">MAX(0,MIN(T516,2)-1)</f>
        <v>0</v>
      </c>
      <c r="AC516" s="14">
        <f t="shared" ref="AC516:AC579" si="79">(W516-MIN($W$3:$W$4909))/(MAX($W$3:$W$4909)-MIN(W516:W5422))</f>
        <v>1.0191158663675884E-2</v>
      </c>
      <c r="AD516" s="14">
        <f>(Y516*'[1]Scoring Model'!$K$17+'Working Data - V3'!Z516*'[1]Scoring Model'!$K$7+'Working Data - V3'!AA516*'[1]Scoring Model'!$K$9+'Working Data - V3'!AB516*'[1]Scoring Model'!$K$10+AC516*'[1]Scoring Model'!$K$11)</f>
        <v>0.20203823173273519</v>
      </c>
      <c r="AE516" s="14">
        <f t="shared" ref="AE516:AE579" si="80">ROUND(9*(AD516-MIN($AD$3:$AD$4909))/(MAX($AD$3:$AD$4909)-MIN($AD$3:$AD$4909))+1,0)</f>
        <v>4</v>
      </c>
      <c r="AF516" s="17" t="str">
        <f>VLOOKUP(AE516,'[1]Scoring Model'!$C$18:$D$27,2,FALSE)</f>
        <v>01  Low</v>
      </c>
      <c r="AG516" s="10" t="s">
        <v>1599</v>
      </c>
      <c r="AH516" s="10" t="s">
        <v>172</v>
      </c>
      <c r="AI516" s="16">
        <v>158000</v>
      </c>
      <c r="AJ516" s="18">
        <v>0</v>
      </c>
    </row>
    <row r="517" spans="2:36" ht="15" customHeight="1" x14ac:dyDescent="0.25">
      <c r="B517" s="10" t="s">
        <v>35</v>
      </c>
      <c r="C517" s="10" t="s">
        <v>36</v>
      </c>
      <c r="D517" s="10" t="s">
        <v>2347</v>
      </c>
      <c r="E517" s="10" t="str">
        <f t="shared" si="72"/>
        <v>WCV0024219</v>
      </c>
      <c r="F517" s="11">
        <f>VLOOKUP(E517,'[1]Policy Number &amp; Loss Info'!$H$4:$K$8916,2,FALSE)</f>
        <v>72021.84</v>
      </c>
      <c r="G517" s="11">
        <f>VLOOKUP(E517,'[1]Policy Number &amp; Loss Info'!$H$4:$K$8916,4,FALSE)</f>
        <v>0</v>
      </c>
      <c r="H517" s="12">
        <f>VLOOKUP(E517,'[1]Policy Number &amp; Loss Info'!$H$4:$K$8916,3,FALSE)</f>
        <v>0</v>
      </c>
      <c r="I517" s="13">
        <f t="shared" si="73"/>
        <v>0</v>
      </c>
      <c r="J517" s="14">
        <f t="shared" si="74"/>
        <v>0</v>
      </c>
      <c r="K517" s="10" t="s">
        <v>2348</v>
      </c>
      <c r="L517" s="10"/>
      <c r="M517" s="10" t="s">
        <v>59</v>
      </c>
      <c r="N517" s="10">
        <f>VLOOKUP(M517,[1]Array!$I$8:$J$14,2,FALSE)</f>
        <v>7</v>
      </c>
      <c r="O517" s="10">
        <v>6217</v>
      </c>
      <c r="P517" s="15">
        <v>45576</v>
      </c>
      <c r="Q517" s="10" t="s">
        <v>197</v>
      </c>
      <c r="R517" s="10" t="s">
        <v>2349</v>
      </c>
      <c r="S517" s="10" t="s">
        <v>2350</v>
      </c>
      <c r="T517" s="10">
        <v>0.83</v>
      </c>
      <c r="U517" s="10">
        <v>0</v>
      </c>
      <c r="V517" s="16">
        <v>0</v>
      </c>
      <c r="W517" s="16">
        <v>28752</v>
      </c>
      <c r="X517" s="16" t="str">
        <f>VLOOKUP(W517,[1]Array!$C$8:$D$15,2,TRUE)</f>
        <v>05  $25,000 - $49,999</v>
      </c>
      <c r="Y517" s="14">
        <f t="shared" si="75"/>
        <v>0</v>
      </c>
      <c r="Z517" s="14">
        <f t="shared" si="76"/>
        <v>0</v>
      </c>
      <c r="AA517" s="14">
        <f t="shared" si="77"/>
        <v>1</v>
      </c>
      <c r="AB517" s="14">
        <f t="shared" si="78"/>
        <v>0</v>
      </c>
      <c r="AC517" s="14">
        <f t="shared" si="79"/>
        <v>5.707366456914862E-2</v>
      </c>
      <c r="AD517" s="14">
        <f>(Y517*'[1]Scoring Model'!$K$17+'Working Data - V3'!Z517*'[1]Scoring Model'!$K$7+'Working Data - V3'!AA517*'[1]Scoring Model'!$K$9+'Working Data - V3'!AB517*'[1]Scoring Model'!$K$10+AC517*'[1]Scoring Model'!$K$11)</f>
        <v>0.21141473291382973</v>
      </c>
      <c r="AE517" s="14">
        <f t="shared" si="80"/>
        <v>4</v>
      </c>
      <c r="AF517" s="17" t="str">
        <f>VLOOKUP(AE517,'[1]Scoring Model'!$C$18:$D$27,2,FALSE)</f>
        <v>01  Low</v>
      </c>
      <c r="AG517" s="10" t="s">
        <v>2351</v>
      </c>
      <c r="AH517" s="10" t="s">
        <v>240</v>
      </c>
      <c r="AI517" s="16">
        <v>1506896</v>
      </c>
      <c r="AJ517" s="18">
        <v>0</v>
      </c>
    </row>
    <row r="518" spans="2:36" ht="15" customHeight="1" x14ac:dyDescent="0.25">
      <c r="B518" s="10" t="s">
        <v>35</v>
      </c>
      <c r="C518" s="10" t="s">
        <v>36</v>
      </c>
      <c r="D518" s="10" t="s">
        <v>2352</v>
      </c>
      <c r="E518" s="10" t="str">
        <f t="shared" si="72"/>
        <v>WCV0024331</v>
      </c>
      <c r="F518" s="11">
        <f>VLOOKUP(E518,'[1]Policy Number &amp; Loss Info'!$H$4:$K$8916,2,FALSE)</f>
        <v>9811.0499999999993</v>
      </c>
      <c r="G518" s="11">
        <f>VLOOKUP(E518,'[1]Policy Number &amp; Loss Info'!$H$4:$K$8916,4,FALSE)</f>
        <v>0</v>
      </c>
      <c r="H518" s="12">
        <f>VLOOKUP(E518,'[1]Policy Number &amp; Loss Info'!$H$4:$K$8916,3,FALSE)</f>
        <v>0</v>
      </c>
      <c r="I518" s="13">
        <f t="shared" si="73"/>
        <v>0</v>
      </c>
      <c r="J518" s="14">
        <f t="shared" si="74"/>
        <v>0</v>
      </c>
      <c r="K518" s="10" t="s">
        <v>2353</v>
      </c>
      <c r="L518" s="10"/>
      <c r="M518" s="10" t="s">
        <v>161</v>
      </c>
      <c r="N518" s="10">
        <f>VLOOKUP(M518,[1]Array!$I$8:$J$14,2,FALSE)</f>
        <v>2</v>
      </c>
      <c r="O518" s="10">
        <v>8017</v>
      </c>
      <c r="P518" s="15">
        <v>45579</v>
      </c>
      <c r="Q518" s="10" t="s">
        <v>872</v>
      </c>
      <c r="R518" s="10" t="s">
        <v>2354</v>
      </c>
      <c r="S518" s="10" t="s">
        <v>2355</v>
      </c>
      <c r="T518" s="10">
        <v>1</v>
      </c>
      <c r="U518" s="10">
        <v>0</v>
      </c>
      <c r="V518" s="16">
        <v>0</v>
      </c>
      <c r="W518" s="16">
        <v>2796</v>
      </c>
      <c r="X518" s="16" t="str">
        <f>VLOOKUP(W518,[1]Array!$C$8:$D$15,2,TRUE)</f>
        <v>01  $0 - $4,999</v>
      </c>
      <c r="Y518" s="14">
        <f t="shared" si="75"/>
        <v>0</v>
      </c>
      <c r="Z518" s="14">
        <f t="shared" si="76"/>
        <v>0</v>
      </c>
      <c r="AA518" s="14">
        <f t="shared" si="77"/>
        <v>0.16666666666666666</v>
      </c>
      <c r="AB518" s="14">
        <f t="shared" si="78"/>
        <v>0</v>
      </c>
      <c r="AC518" s="14">
        <f t="shared" si="79"/>
        <v>5.5501518550132006E-3</v>
      </c>
      <c r="AD518" s="14">
        <f>(Y518*'[1]Scoring Model'!$K$17+'Working Data - V3'!Z518*'[1]Scoring Model'!$K$7+'Working Data - V3'!AA518*'[1]Scoring Model'!$K$9+'Working Data - V3'!AB518*'[1]Scoring Model'!$K$10+AC518*'[1]Scoring Model'!$K$11)</f>
        <v>3.4443363704335976E-2</v>
      </c>
      <c r="AE518" s="14">
        <f t="shared" si="80"/>
        <v>2</v>
      </c>
      <c r="AF518" s="17" t="str">
        <f>VLOOKUP(AE518,'[1]Scoring Model'!$C$18:$D$27,2,FALSE)</f>
        <v>01  Low</v>
      </c>
      <c r="AG518" s="10" t="s">
        <v>1031</v>
      </c>
      <c r="AH518" s="10" t="s">
        <v>240</v>
      </c>
      <c r="AI518" s="16">
        <v>203703</v>
      </c>
      <c r="AJ518" s="18">
        <v>0</v>
      </c>
    </row>
    <row r="519" spans="2:36" ht="15" customHeight="1" x14ac:dyDescent="0.25">
      <c r="B519" s="10" t="s">
        <v>35</v>
      </c>
      <c r="C519" s="10" t="s">
        <v>36</v>
      </c>
      <c r="D519" s="10" t="s">
        <v>2356</v>
      </c>
      <c r="E519" s="10" t="str">
        <f t="shared" si="72"/>
        <v>WCV0037490</v>
      </c>
      <c r="F519" s="11">
        <f>VLOOKUP(E519,'[1]Policy Number &amp; Loss Info'!$H$4:$K$8916,2,FALSE)</f>
        <v>13832.53</v>
      </c>
      <c r="G519" s="11">
        <f>VLOOKUP(E519,'[1]Policy Number &amp; Loss Info'!$H$4:$K$8916,4,FALSE)</f>
        <v>0</v>
      </c>
      <c r="H519" s="12">
        <f>VLOOKUP(E519,'[1]Policy Number &amp; Loss Info'!$H$4:$K$8916,3,FALSE)</f>
        <v>0</v>
      </c>
      <c r="I519" s="13">
        <f t="shared" si="73"/>
        <v>0</v>
      </c>
      <c r="J519" s="14">
        <f t="shared" si="74"/>
        <v>0</v>
      </c>
      <c r="K519" s="10" t="s">
        <v>2357</v>
      </c>
      <c r="L519" s="10"/>
      <c r="M519" s="10" t="s">
        <v>39</v>
      </c>
      <c r="N519" s="10">
        <f>VLOOKUP(M519,[1]Array!$I$8:$J$14,2,FALSE)</f>
        <v>1</v>
      </c>
      <c r="O519" s="10">
        <v>8824</v>
      </c>
      <c r="P519" s="15">
        <v>45483</v>
      </c>
      <c r="Q519" s="10" t="s">
        <v>60</v>
      </c>
      <c r="R519" s="10" t="s">
        <v>133</v>
      </c>
      <c r="S519" s="10" t="s">
        <v>134</v>
      </c>
      <c r="T519" s="10">
        <v>1</v>
      </c>
      <c r="U519" s="10">
        <v>0</v>
      </c>
      <c r="V519" s="16">
        <v>0</v>
      </c>
      <c r="W519" s="16">
        <v>17057</v>
      </c>
      <c r="X519" s="16" t="str">
        <f>VLOOKUP(W519,[1]Array!$C$8:$D$15,2,TRUE)</f>
        <v>04  $15,000 - $24,999</v>
      </c>
      <c r="Y519" s="14">
        <f t="shared" si="75"/>
        <v>0</v>
      </c>
      <c r="Z519" s="14">
        <f t="shared" si="76"/>
        <v>0</v>
      </c>
      <c r="AA519" s="14">
        <f t="shared" si="77"/>
        <v>0</v>
      </c>
      <c r="AB519" s="14">
        <f t="shared" si="78"/>
        <v>0</v>
      </c>
      <c r="AC519" s="14">
        <f t="shared" si="79"/>
        <v>3.3858705361573732E-2</v>
      </c>
      <c r="AD519" s="14">
        <f>(Y519*'[1]Scoring Model'!$K$17+'Working Data - V3'!Z519*'[1]Scoring Model'!$K$7+'Working Data - V3'!AA519*'[1]Scoring Model'!$K$9+'Working Data - V3'!AB519*'[1]Scoring Model'!$K$10+AC519*'[1]Scoring Model'!$K$11)</f>
        <v>6.7717410723147466E-3</v>
      </c>
      <c r="AE519" s="14">
        <f t="shared" si="80"/>
        <v>1</v>
      </c>
      <c r="AF519" s="17" t="str">
        <f>VLOOKUP(AE519,'[1]Scoring Model'!$C$18:$D$27,2,FALSE)</f>
        <v>01  Low</v>
      </c>
      <c r="AG519" s="10" t="s">
        <v>216</v>
      </c>
      <c r="AH519" s="10" t="s">
        <v>136</v>
      </c>
      <c r="AI519" s="16">
        <v>650000</v>
      </c>
      <c r="AJ519" s="18">
        <v>0</v>
      </c>
    </row>
    <row r="520" spans="2:36" ht="15" customHeight="1" x14ac:dyDescent="0.25">
      <c r="B520" s="10" t="s">
        <v>98</v>
      </c>
      <c r="C520" s="10" t="s">
        <v>166</v>
      </c>
      <c r="D520" s="10" t="s">
        <v>2358</v>
      </c>
      <c r="E520" s="10" t="str">
        <f t="shared" si="72"/>
        <v>SPC0093610</v>
      </c>
      <c r="F520" s="11">
        <f>VLOOKUP(E520,'[1]Policy Number &amp; Loss Info'!$H$4:$K$8916,2,FALSE)</f>
        <v>13002.08</v>
      </c>
      <c r="G520" s="11">
        <f>VLOOKUP(E520,'[1]Policy Number &amp; Loss Info'!$H$4:$K$8916,4,FALSE)</f>
        <v>0</v>
      </c>
      <c r="H520" s="12">
        <f>VLOOKUP(E520,'[1]Policy Number &amp; Loss Info'!$H$4:$K$8916,3,FALSE)</f>
        <v>0</v>
      </c>
      <c r="I520" s="13">
        <f t="shared" si="73"/>
        <v>0</v>
      </c>
      <c r="J520" s="14">
        <f t="shared" si="74"/>
        <v>0</v>
      </c>
      <c r="K520" s="10" t="s">
        <v>2359</v>
      </c>
      <c r="L520" s="10"/>
      <c r="M520" s="10" t="s">
        <v>59</v>
      </c>
      <c r="N520" s="10">
        <f>VLOOKUP(M520,[1]Array!$I$8:$J$14,2,FALSE)</f>
        <v>7</v>
      </c>
      <c r="O520" s="10">
        <v>5022</v>
      </c>
      <c r="P520" s="15">
        <v>45539</v>
      </c>
      <c r="Q520" s="10" t="s">
        <v>102</v>
      </c>
      <c r="R520" s="10" t="s">
        <v>2360</v>
      </c>
      <c r="S520" s="10" t="s">
        <v>2361</v>
      </c>
      <c r="T520" s="10">
        <v>0.78</v>
      </c>
      <c r="U520" s="10">
        <v>0</v>
      </c>
      <c r="V520" s="16">
        <v>0</v>
      </c>
      <c r="W520" s="16">
        <v>19774</v>
      </c>
      <c r="X520" s="16" t="str">
        <f>VLOOKUP(W520,[1]Array!$C$8:$D$15,2,TRUE)</f>
        <v>04  $15,000 - $24,999</v>
      </c>
      <c r="Y520" s="14">
        <f t="shared" si="75"/>
        <v>0</v>
      </c>
      <c r="Z520" s="14">
        <f t="shared" si="76"/>
        <v>0</v>
      </c>
      <c r="AA520" s="14">
        <f t="shared" si="77"/>
        <v>1</v>
      </c>
      <c r="AB520" s="14">
        <f t="shared" si="78"/>
        <v>0</v>
      </c>
      <c r="AC520" s="14">
        <f t="shared" si="79"/>
        <v>3.925203962125573E-2</v>
      </c>
      <c r="AD520" s="14">
        <f>(Y520*'[1]Scoring Model'!$K$17+'Working Data - V3'!Z520*'[1]Scoring Model'!$K$7+'Working Data - V3'!AA520*'[1]Scoring Model'!$K$9+'Working Data - V3'!AB520*'[1]Scoring Model'!$K$10+AC520*'[1]Scoring Model'!$K$11)</f>
        <v>0.20785040792425116</v>
      </c>
      <c r="AE520" s="14">
        <f t="shared" si="80"/>
        <v>4</v>
      </c>
      <c r="AF520" s="17" t="str">
        <f>VLOOKUP(AE520,'[1]Scoring Model'!$C$18:$D$27,2,FALSE)</f>
        <v>01  Low</v>
      </c>
      <c r="AG520" s="10" t="s">
        <v>1599</v>
      </c>
      <c r="AH520" s="10" t="s">
        <v>172</v>
      </c>
      <c r="AI520" s="16">
        <v>734480</v>
      </c>
      <c r="AJ520" s="18">
        <v>0</v>
      </c>
    </row>
    <row r="521" spans="2:36" ht="15" customHeight="1" x14ac:dyDescent="0.25">
      <c r="B521" s="10" t="s">
        <v>35</v>
      </c>
      <c r="C521" s="10" t="s">
        <v>36</v>
      </c>
      <c r="D521" s="10" t="s">
        <v>2362</v>
      </c>
      <c r="E521" s="10" t="str">
        <f t="shared" si="72"/>
        <v>WCV0092134</v>
      </c>
      <c r="F521" s="11">
        <f>VLOOKUP(E521,'[1]Policy Number &amp; Loss Info'!$H$4:$K$8916,2,FALSE)</f>
        <v>18144.96</v>
      </c>
      <c r="G521" s="11">
        <f>VLOOKUP(E521,'[1]Policy Number &amp; Loss Info'!$H$4:$K$8916,4,FALSE)</f>
        <v>0</v>
      </c>
      <c r="H521" s="12">
        <f>VLOOKUP(E521,'[1]Policy Number &amp; Loss Info'!$H$4:$K$8916,3,FALSE)</f>
        <v>0</v>
      </c>
      <c r="I521" s="13">
        <f t="shared" si="73"/>
        <v>0</v>
      </c>
      <c r="J521" s="14">
        <f t="shared" si="74"/>
        <v>0</v>
      </c>
      <c r="K521" s="10" t="s">
        <v>2363</v>
      </c>
      <c r="L521" s="10"/>
      <c r="M521" s="10" t="s">
        <v>101</v>
      </c>
      <c r="N521" s="10">
        <f>VLOOKUP(M521,[1]Array!$I$8:$J$14,2,FALSE)</f>
        <v>5</v>
      </c>
      <c r="O521" s="10">
        <v>5479</v>
      </c>
      <c r="P521" s="15">
        <v>45505</v>
      </c>
      <c r="Q521" s="10" t="s">
        <v>60</v>
      </c>
      <c r="R521" s="10" t="s">
        <v>2364</v>
      </c>
      <c r="S521" s="10" t="s">
        <v>2365</v>
      </c>
      <c r="T521" s="10">
        <v>0.96</v>
      </c>
      <c r="U521" s="10">
        <v>0</v>
      </c>
      <c r="V521" s="16">
        <v>0</v>
      </c>
      <c r="W521" s="16">
        <v>6141</v>
      </c>
      <c r="X521" s="16" t="str">
        <f>VLOOKUP(W521,[1]Array!$C$8:$D$15,2,TRUE)</f>
        <v>02  $5,000 - $9,999</v>
      </c>
      <c r="Y521" s="14">
        <f t="shared" si="75"/>
        <v>0</v>
      </c>
      <c r="Z521" s="14">
        <f t="shared" si="76"/>
        <v>0</v>
      </c>
      <c r="AA521" s="14">
        <f t="shared" si="77"/>
        <v>0.66666666666666663</v>
      </c>
      <c r="AB521" s="14">
        <f t="shared" si="78"/>
        <v>0</v>
      </c>
      <c r="AC521" s="14">
        <f t="shared" si="79"/>
        <v>1.2190086745935646E-2</v>
      </c>
      <c r="AD521" s="14">
        <f>(Y521*'[1]Scoring Model'!$K$17+'Working Data - V3'!Z521*'[1]Scoring Model'!$K$7+'Working Data - V3'!AA521*'[1]Scoring Model'!$K$9+'Working Data - V3'!AB521*'[1]Scoring Model'!$K$10+AC521*'[1]Scoring Model'!$K$11)</f>
        <v>0.13577135068252047</v>
      </c>
      <c r="AE521" s="14">
        <f t="shared" si="80"/>
        <v>3</v>
      </c>
      <c r="AF521" s="17" t="str">
        <f>VLOOKUP(AE521,'[1]Scoring Model'!$C$18:$D$27,2,FALSE)</f>
        <v>01  Low</v>
      </c>
      <c r="AG521" s="10" t="s">
        <v>2366</v>
      </c>
      <c r="AH521" s="10" t="s">
        <v>2367</v>
      </c>
      <c r="AI521" s="16">
        <v>107200</v>
      </c>
      <c r="AJ521" s="18">
        <v>0</v>
      </c>
    </row>
    <row r="522" spans="2:36" ht="15" customHeight="1" x14ac:dyDescent="0.25">
      <c r="B522" s="10" t="s">
        <v>98</v>
      </c>
      <c r="C522" s="10" t="s">
        <v>46</v>
      </c>
      <c r="D522" s="10" t="s">
        <v>2368</v>
      </c>
      <c r="E522" s="10" t="str">
        <f t="shared" si="72"/>
        <v>WCV0037648</v>
      </c>
      <c r="F522" s="11">
        <f>VLOOKUP(E522,'[1]Policy Number &amp; Loss Info'!$H$4:$K$8916,2,FALSE)</f>
        <v>5027.74</v>
      </c>
      <c r="G522" s="11">
        <f>VLOOKUP(E522,'[1]Policy Number &amp; Loss Info'!$H$4:$K$8916,4,FALSE)</f>
        <v>0</v>
      </c>
      <c r="H522" s="12">
        <f>VLOOKUP(E522,'[1]Policy Number &amp; Loss Info'!$H$4:$K$8916,3,FALSE)</f>
        <v>0</v>
      </c>
      <c r="I522" s="13">
        <f t="shared" si="73"/>
        <v>0</v>
      </c>
      <c r="J522" s="14">
        <f t="shared" si="74"/>
        <v>0</v>
      </c>
      <c r="K522" s="10" t="s">
        <v>2369</v>
      </c>
      <c r="L522" s="10"/>
      <c r="M522" s="10" t="s">
        <v>101</v>
      </c>
      <c r="N522" s="10">
        <f>VLOOKUP(M522,[1]Array!$I$8:$J$14,2,FALSE)</f>
        <v>5</v>
      </c>
      <c r="O522" s="10">
        <v>5223</v>
      </c>
      <c r="P522" s="15">
        <v>45503</v>
      </c>
      <c r="Q522" s="10" t="s">
        <v>102</v>
      </c>
      <c r="R522" s="10" t="s">
        <v>103</v>
      </c>
      <c r="S522" s="10" t="s">
        <v>2370</v>
      </c>
      <c r="T522" s="10">
        <v>1</v>
      </c>
      <c r="U522" s="10">
        <v>0</v>
      </c>
      <c r="V522" s="16">
        <v>0</v>
      </c>
      <c r="W522" s="16">
        <v>6649</v>
      </c>
      <c r="X522" s="16" t="str">
        <f>VLOOKUP(W522,[1]Array!$C$8:$D$15,2,TRUE)</f>
        <v>02  $5,000 - $9,999</v>
      </c>
      <c r="Y522" s="14">
        <f t="shared" si="75"/>
        <v>0</v>
      </c>
      <c r="Z522" s="14">
        <f t="shared" si="76"/>
        <v>0</v>
      </c>
      <c r="AA522" s="14">
        <f t="shared" si="77"/>
        <v>0.66666666666666663</v>
      </c>
      <c r="AB522" s="14">
        <f t="shared" si="78"/>
        <v>0</v>
      </c>
      <c r="AC522" s="14">
        <f t="shared" si="79"/>
        <v>1.3198483434900848E-2</v>
      </c>
      <c r="AD522" s="14">
        <f>(Y522*'[1]Scoring Model'!$K$17+'Working Data - V3'!Z522*'[1]Scoring Model'!$K$7+'Working Data - V3'!AA522*'[1]Scoring Model'!$K$9+'Working Data - V3'!AB522*'[1]Scoring Model'!$K$10+AC522*'[1]Scoring Model'!$K$11)</f>
        <v>0.1359730300203135</v>
      </c>
      <c r="AE522" s="14">
        <f t="shared" si="80"/>
        <v>3</v>
      </c>
      <c r="AF522" s="17" t="str">
        <f>VLOOKUP(AE522,'[1]Scoring Model'!$C$18:$D$27,2,FALSE)</f>
        <v>01  Low</v>
      </c>
      <c r="AG522" s="10" t="s">
        <v>355</v>
      </c>
      <c r="AH522" s="10" t="s">
        <v>106</v>
      </c>
      <c r="AI522" s="16">
        <v>224000</v>
      </c>
      <c r="AJ522" s="18">
        <v>0</v>
      </c>
    </row>
    <row r="523" spans="2:36" ht="15" customHeight="1" x14ac:dyDescent="0.25">
      <c r="B523" s="10" t="s">
        <v>98</v>
      </c>
      <c r="C523" s="10" t="s">
        <v>826</v>
      </c>
      <c r="D523" s="10" t="s">
        <v>2371</v>
      </c>
      <c r="E523" s="10" t="str">
        <f t="shared" si="72"/>
        <v>WCV0037686</v>
      </c>
      <c r="F523" s="11">
        <f>VLOOKUP(E523,'[1]Policy Number &amp; Loss Info'!$H$4:$K$8916,2,FALSE)</f>
        <v>4336.16</v>
      </c>
      <c r="G523" s="11">
        <f>VLOOKUP(E523,'[1]Policy Number &amp; Loss Info'!$H$4:$K$8916,4,FALSE)</f>
        <v>0</v>
      </c>
      <c r="H523" s="12">
        <f>VLOOKUP(E523,'[1]Policy Number &amp; Loss Info'!$H$4:$K$8916,3,FALSE)</f>
        <v>0</v>
      </c>
      <c r="I523" s="13">
        <f t="shared" si="73"/>
        <v>0</v>
      </c>
      <c r="J523" s="14">
        <f t="shared" si="74"/>
        <v>0</v>
      </c>
      <c r="K523" s="10" t="s">
        <v>2372</v>
      </c>
      <c r="L523" s="10"/>
      <c r="M523" s="10" t="s">
        <v>101</v>
      </c>
      <c r="N523" s="10">
        <f>VLOOKUP(M523,[1]Array!$I$8:$J$14,2,FALSE)</f>
        <v>5</v>
      </c>
      <c r="O523" s="10">
        <v>7380</v>
      </c>
      <c r="P523" s="15">
        <v>45589</v>
      </c>
      <c r="Q523" s="10" t="s">
        <v>109</v>
      </c>
      <c r="R523" s="10" t="s">
        <v>2373</v>
      </c>
      <c r="S523" s="10" t="s">
        <v>2374</v>
      </c>
      <c r="T523" s="10">
        <v>0.92</v>
      </c>
      <c r="U523" s="10">
        <v>0</v>
      </c>
      <c r="V523" s="16">
        <v>0</v>
      </c>
      <c r="W523" s="16">
        <v>8330</v>
      </c>
      <c r="X523" s="16" t="str">
        <f>VLOOKUP(W523,[1]Array!$C$8:$D$15,2,TRUE)</f>
        <v>02  $5,000 - $9,999</v>
      </c>
      <c r="Y523" s="14">
        <f t="shared" si="75"/>
        <v>0</v>
      </c>
      <c r="Z523" s="14">
        <f t="shared" si="76"/>
        <v>0</v>
      </c>
      <c r="AA523" s="14">
        <f t="shared" si="77"/>
        <v>0.66666666666666663</v>
      </c>
      <c r="AB523" s="14">
        <f t="shared" si="78"/>
        <v>0</v>
      </c>
      <c r="AC523" s="14">
        <f t="shared" si="79"/>
        <v>1.6535323659606565E-2</v>
      </c>
      <c r="AD523" s="14">
        <f>(Y523*'[1]Scoring Model'!$K$17+'Working Data - V3'!Z523*'[1]Scoring Model'!$K$7+'Working Data - V3'!AA523*'[1]Scoring Model'!$K$9+'Working Data - V3'!AB523*'[1]Scoring Model'!$K$10+AC523*'[1]Scoring Model'!$K$11)</f>
        <v>0.13664039806525463</v>
      </c>
      <c r="AE523" s="14">
        <f t="shared" si="80"/>
        <v>3</v>
      </c>
      <c r="AF523" s="17" t="str">
        <f>VLOOKUP(AE523,'[1]Scoring Model'!$C$18:$D$27,2,FALSE)</f>
        <v>01  Low</v>
      </c>
      <c r="AG523" s="10" t="s">
        <v>2142</v>
      </c>
      <c r="AH523" s="10" t="s">
        <v>84</v>
      </c>
      <c r="AI523" s="16">
        <v>243200</v>
      </c>
      <c r="AJ523" s="18">
        <v>0</v>
      </c>
    </row>
    <row r="524" spans="2:36" ht="15" customHeight="1" x14ac:dyDescent="0.25">
      <c r="B524" s="10" t="s">
        <v>98</v>
      </c>
      <c r="C524" s="10" t="s">
        <v>734</v>
      </c>
      <c r="D524" s="10" t="s">
        <v>2375</v>
      </c>
      <c r="E524" s="10" t="str">
        <f t="shared" si="72"/>
        <v>WCV0037702</v>
      </c>
      <c r="F524" s="11">
        <f>VLOOKUP(E524,'[1]Policy Number &amp; Loss Info'!$H$4:$K$8916,2,FALSE)</f>
        <v>57074.85</v>
      </c>
      <c r="G524" s="11">
        <f>VLOOKUP(E524,'[1]Policy Number &amp; Loss Info'!$H$4:$K$8916,4,FALSE)</f>
        <v>54780</v>
      </c>
      <c r="H524" s="12">
        <f>VLOOKUP(E524,'[1]Policy Number &amp; Loss Info'!$H$4:$K$8916,3,FALSE)</f>
        <v>1</v>
      </c>
      <c r="I524" s="13">
        <f t="shared" si="73"/>
        <v>0.95979227277864065</v>
      </c>
      <c r="J524" s="14">
        <f t="shared" si="74"/>
        <v>1.752085200399125</v>
      </c>
      <c r="K524" s="10" t="s">
        <v>2376</v>
      </c>
      <c r="L524" s="10"/>
      <c r="M524" s="10" t="s">
        <v>49</v>
      </c>
      <c r="N524" s="10">
        <f>VLOOKUP(M524,[1]Array!$I$8:$J$14,2,FALSE)</f>
        <v>4</v>
      </c>
      <c r="O524" s="10">
        <v>7231</v>
      </c>
      <c r="P524" s="15">
        <v>45513</v>
      </c>
      <c r="Q524" s="10" t="s">
        <v>109</v>
      </c>
      <c r="R524" s="10" t="s">
        <v>1265</v>
      </c>
      <c r="S524" s="10" t="s">
        <v>2377</v>
      </c>
      <c r="T524" s="10">
        <v>0.78</v>
      </c>
      <c r="U524" s="10">
        <v>1</v>
      </c>
      <c r="V524" s="16">
        <v>54780</v>
      </c>
      <c r="W524" s="16">
        <v>78317</v>
      </c>
      <c r="X524" s="16" t="str">
        <f>VLOOKUP(W524,[1]Array!$C$8:$D$15,2,TRUE)</f>
        <v>07  $75,000 - $149,999</v>
      </c>
      <c r="Y524" s="14">
        <f t="shared" si="75"/>
        <v>0.47989613638932033</v>
      </c>
      <c r="Z524" s="14">
        <f t="shared" si="76"/>
        <v>1.2058726391746977E-2</v>
      </c>
      <c r="AA524" s="14">
        <f t="shared" si="77"/>
        <v>0.5</v>
      </c>
      <c r="AB524" s="14">
        <f t="shared" si="78"/>
        <v>0</v>
      </c>
      <c r="AC524" s="14">
        <f t="shared" si="79"/>
        <v>0.15546181789308613</v>
      </c>
      <c r="AD524" s="14">
        <f>(Y524*'[1]Scoring Model'!$K$17+'Working Data - V3'!Z524*'[1]Scoring Model'!$K$7+'Working Data - V3'!AA524*'[1]Scoring Model'!$K$9+'Working Data - V3'!AB524*'[1]Scoring Model'!$K$10+AC524*'[1]Scoring Model'!$K$11)</f>
        <v>0.27747294977376274</v>
      </c>
      <c r="AE524" s="14">
        <f t="shared" si="80"/>
        <v>5</v>
      </c>
      <c r="AF524" s="17" t="str">
        <f>VLOOKUP(AE524,'[1]Scoring Model'!$C$18:$D$27,2,FALSE)</f>
        <v>02  Moderate</v>
      </c>
      <c r="AG524" s="10" t="s">
        <v>848</v>
      </c>
      <c r="AH524" s="10" t="s">
        <v>71</v>
      </c>
      <c r="AI524" s="16">
        <v>1505758</v>
      </c>
      <c r="AJ524" s="18">
        <v>0.95979199999999998</v>
      </c>
    </row>
    <row r="525" spans="2:36" ht="15" customHeight="1" x14ac:dyDescent="0.25">
      <c r="B525" s="10" t="s">
        <v>98</v>
      </c>
      <c r="C525" s="10" t="s">
        <v>166</v>
      </c>
      <c r="D525" s="10" t="s">
        <v>2378</v>
      </c>
      <c r="E525" s="10" t="str">
        <f t="shared" si="72"/>
        <v>WCV0037727</v>
      </c>
      <c r="F525" s="11">
        <f>VLOOKUP(E525,'[1]Policy Number &amp; Loss Info'!$H$4:$K$8916,2,FALSE)</f>
        <v>501.06</v>
      </c>
      <c r="G525" s="11">
        <f>VLOOKUP(E525,'[1]Policy Number &amp; Loss Info'!$H$4:$K$8916,4,FALSE)</f>
        <v>0</v>
      </c>
      <c r="H525" s="12">
        <f>VLOOKUP(E525,'[1]Policy Number &amp; Loss Info'!$H$4:$K$8916,3,FALSE)</f>
        <v>0</v>
      </c>
      <c r="I525" s="13">
        <f t="shared" si="73"/>
        <v>0</v>
      </c>
      <c r="J525" s="14">
        <f t="shared" si="74"/>
        <v>0</v>
      </c>
      <c r="K525" s="10" t="s">
        <v>2379</v>
      </c>
      <c r="L525" s="10"/>
      <c r="M525" s="10" t="s">
        <v>161</v>
      </c>
      <c r="N525" s="10">
        <f>VLOOKUP(M525,[1]Array!$I$8:$J$14,2,FALSE)</f>
        <v>2</v>
      </c>
      <c r="O525" s="10">
        <v>8006</v>
      </c>
      <c r="P525" s="15">
        <v>45677</v>
      </c>
      <c r="Q525" s="10" t="s">
        <v>102</v>
      </c>
      <c r="R525" s="10" t="s">
        <v>2380</v>
      </c>
      <c r="S525" s="10" t="s">
        <v>2381</v>
      </c>
      <c r="T525" s="10">
        <v>1</v>
      </c>
      <c r="U525" s="10">
        <v>0</v>
      </c>
      <c r="V525" s="16">
        <v>0</v>
      </c>
      <c r="W525" s="16">
        <v>1793</v>
      </c>
      <c r="X525" s="16" t="str">
        <f>VLOOKUP(W525,[1]Array!$C$8:$D$15,2,TRUE)</f>
        <v>01  $0 - $4,999</v>
      </c>
      <c r="Y525" s="14">
        <f t="shared" si="75"/>
        <v>0</v>
      </c>
      <c r="Z525" s="14">
        <f t="shared" si="76"/>
        <v>0</v>
      </c>
      <c r="AA525" s="14">
        <f t="shared" si="77"/>
        <v>0.16666666666666666</v>
      </c>
      <c r="AB525" s="14">
        <f t="shared" si="78"/>
        <v>0</v>
      </c>
      <c r="AC525" s="14">
        <f t="shared" si="79"/>
        <v>3.5591639041626139E-3</v>
      </c>
      <c r="AD525" s="14">
        <f>(Y525*'[1]Scoring Model'!$K$17+'Working Data - V3'!Z525*'[1]Scoring Model'!$K$7+'Working Data - V3'!AA525*'[1]Scoring Model'!$K$9+'Working Data - V3'!AB525*'[1]Scoring Model'!$K$10+AC525*'[1]Scoring Model'!$K$11)</f>
        <v>3.4045166114165859E-2</v>
      </c>
      <c r="AE525" s="14">
        <f t="shared" si="80"/>
        <v>2</v>
      </c>
      <c r="AF525" s="17" t="str">
        <f>VLOOKUP(AE525,'[1]Scoring Model'!$C$18:$D$27,2,FALSE)</f>
        <v>01  Low</v>
      </c>
      <c r="AG525" s="10" t="s">
        <v>2382</v>
      </c>
      <c r="AH525" s="10" t="s">
        <v>172</v>
      </c>
      <c r="AI525" s="16">
        <v>110000</v>
      </c>
      <c r="AJ525" s="18">
        <v>0</v>
      </c>
    </row>
    <row r="526" spans="2:36" ht="15" customHeight="1" x14ac:dyDescent="0.25">
      <c r="B526" s="10" t="s">
        <v>55</v>
      </c>
      <c r="C526" s="10" t="s">
        <v>808</v>
      </c>
      <c r="D526" s="10" t="s">
        <v>2383</v>
      </c>
      <c r="E526" s="10" t="str">
        <f t="shared" si="72"/>
        <v>WCV0037776</v>
      </c>
      <c r="F526" s="11">
        <f>VLOOKUP(E526,'[1]Policy Number &amp; Loss Info'!$H$4:$K$8916,2,FALSE)</f>
        <v>3242.56</v>
      </c>
      <c r="G526" s="11">
        <f>VLOOKUP(E526,'[1]Policy Number &amp; Loss Info'!$H$4:$K$8916,4,FALSE)</f>
        <v>0</v>
      </c>
      <c r="H526" s="12">
        <f>VLOOKUP(E526,'[1]Policy Number &amp; Loss Info'!$H$4:$K$8916,3,FALSE)</f>
        <v>0</v>
      </c>
      <c r="I526" s="13">
        <f t="shared" si="73"/>
        <v>0</v>
      </c>
      <c r="J526" s="14">
        <f t="shared" si="74"/>
        <v>0</v>
      </c>
      <c r="K526" s="10" t="s">
        <v>2384</v>
      </c>
      <c r="L526" s="10"/>
      <c r="M526" s="10" t="s">
        <v>59</v>
      </c>
      <c r="N526" s="10">
        <f>VLOOKUP(M526,[1]Array!$I$8:$J$14,2,FALSE)</f>
        <v>7</v>
      </c>
      <c r="O526" s="10">
        <v>6217</v>
      </c>
      <c r="P526" s="15">
        <v>45526</v>
      </c>
      <c r="Q526" s="10" t="s">
        <v>60</v>
      </c>
      <c r="R526" s="10" t="s">
        <v>1076</v>
      </c>
      <c r="S526" s="10" t="s">
        <v>1077</v>
      </c>
      <c r="T526" s="10">
        <v>1</v>
      </c>
      <c r="U526" s="10">
        <v>0</v>
      </c>
      <c r="V526" s="16">
        <v>0</v>
      </c>
      <c r="W526" s="16">
        <v>4678</v>
      </c>
      <c r="X526" s="16" t="str">
        <f>VLOOKUP(W526,[1]Array!$C$8:$D$15,2,TRUE)</f>
        <v>01  $0 - $4,999</v>
      </c>
      <c r="Y526" s="14">
        <f t="shared" si="75"/>
        <v>0</v>
      </c>
      <c r="Z526" s="14">
        <f t="shared" si="76"/>
        <v>0</v>
      </c>
      <c r="AA526" s="14">
        <f t="shared" si="77"/>
        <v>1</v>
      </c>
      <c r="AB526" s="14">
        <f t="shared" si="78"/>
        <v>0</v>
      </c>
      <c r="AC526" s="14">
        <f t="shared" si="79"/>
        <v>9.2859836830299549E-3</v>
      </c>
      <c r="AD526" s="14">
        <f>(Y526*'[1]Scoring Model'!$K$17+'Working Data - V3'!Z526*'[1]Scoring Model'!$K$7+'Working Data - V3'!AA526*'[1]Scoring Model'!$K$9+'Working Data - V3'!AB526*'[1]Scoring Model'!$K$10+AC526*'[1]Scoring Model'!$K$11)</f>
        <v>0.20185719673660601</v>
      </c>
      <c r="AE526" s="14">
        <f t="shared" si="80"/>
        <v>4</v>
      </c>
      <c r="AF526" s="17" t="str">
        <f>VLOOKUP(AE526,'[1]Scoring Model'!$C$18:$D$27,2,FALSE)</f>
        <v>01  Low</v>
      </c>
      <c r="AG526" s="10" t="s">
        <v>340</v>
      </c>
      <c r="AH526" s="10" t="s">
        <v>1818</v>
      </c>
      <c r="AI526" s="16">
        <v>120000</v>
      </c>
      <c r="AJ526" s="18">
        <v>0</v>
      </c>
    </row>
    <row r="527" spans="2:36" ht="15" customHeight="1" x14ac:dyDescent="0.25">
      <c r="B527" s="10" t="s">
        <v>98</v>
      </c>
      <c r="C527" s="10" t="s">
        <v>849</v>
      </c>
      <c r="D527" s="10" t="s">
        <v>2385</v>
      </c>
      <c r="E527" s="10" t="str">
        <f t="shared" si="72"/>
        <v>WCV0037764</v>
      </c>
      <c r="F527" s="11">
        <f>VLOOKUP(E527,'[1]Policy Number &amp; Loss Info'!$H$4:$K$8916,2,FALSE)</f>
        <v>1926.79</v>
      </c>
      <c r="G527" s="11">
        <f>VLOOKUP(E527,'[1]Policy Number &amp; Loss Info'!$H$4:$K$8916,4,FALSE)</f>
        <v>0</v>
      </c>
      <c r="H527" s="12">
        <f>VLOOKUP(E527,'[1]Policy Number &amp; Loss Info'!$H$4:$K$8916,3,FALSE)</f>
        <v>0</v>
      </c>
      <c r="I527" s="13">
        <f t="shared" si="73"/>
        <v>0</v>
      </c>
      <c r="J527" s="14">
        <f t="shared" si="74"/>
        <v>0</v>
      </c>
      <c r="K527" s="10" t="s">
        <v>2386</v>
      </c>
      <c r="L527" s="10"/>
      <c r="M527" s="10" t="s">
        <v>59</v>
      </c>
      <c r="N527" s="10">
        <f>VLOOKUP(M527,[1]Array!$I$8:$J$14,2,FALSE)</f>
        <v>7</v>
      </c>
      <c r="O527" s="10">
        <v>6217</v>
      </c>
      <c r="P527" s="15">
        <v>45512</v>
      </c>
      <c r="Q527" s="10" t="s">
        <v>109</v>
      </c>
      <c r="R527" s="10" t="s">
        <v>2387</v>
      </c>
      <c r="S527" s="10" t="s">
        <v>2388</v>
      </c>
      <c r="T527" s="10">
        <v>1</v>
      </c>
      <c r="U527" s="10">
        <v>0</v>
      </c>
      <c r="V527" s="16">
        <v>0</v>
      </c>
      <c r="W527" s="16">
        <v>2634</v>
      </c>
      <c r="X527" s="16" t="str">
        <f>VLOOKUP(W527,[1]Array!$C$8:$D$15,2,TRUE)</f>
        <v>01  $0 - $4,999</v>
      </c>
      <c r="Y527" s="14">
        <f t="shared" si="75"/>
        <v>0</v>
      </c>
      <c r="Z527" s="14">
        <f t="shared" si="76"/>
        <v>0</v>
      </c>
      <c r="AA527" s="14">
        <f t="shared" si="77"/>
        <v>1</v>
      </c>
      <c r="AB527" s="14">
        <f t="shared" si="78"/>
        <v>0</v>
      </c>
      <c r="AC527" s="14">
        <f t="shared" si="79"/>
        <v>5.2285765329416201E-3</v>
      </c>
      <c r="AD527" s="14">
        <f>(Y527*'[1]Scoring Model'!$K$17+'Working Data - V3'!Z527*'[1]Scoring Model'!$K$7+'Working Data - V3'!AA527*'[1]Scoring Model'!$K$9+'Working Data - V3'!AB527*'[1]Scoring Model'!$K$10+AC527*'[1]Scoring Model'!$K$11)</f>
        <v>0.20104571530658832</v>
      </c>
      <c r="AE527" s="14">
        <f t="shared" si="80"/>
        <v>4</v>
      </c>
      <c r="AF527" s="17" t="str">
        <f>VLOOKUP(AE527,'[1]Scoring Model'!$C$18:$D$27,2,FALSE)</f>
        <v>01  Low</v>
      </c>
      <c r="AG527" s="10" t="s">
        <v>340</v>
      </c>
      <c r="AH527" s="10" t="s">
        <v>512</v>
      </c>
      <c r="AI527" s="16">
        <v>63230</v>
      </c>
      <c r="AJ527" s="18">
        <v>0</v>
      </c>
    </row>
    <row r="528" spans="2:36" ht="15" customHeight="1" x14ac:dyDescent="0.25">
      <c r="B528" s="10" t="s">
        <v>98</v>
      </c>
      <c r="C528" s="10" t="s">
        <v>808</v>
      </c>
      <c r="D528" s="10" t="s">
        <v>2389</v>
      </c>
      <c r="E528" s="10" t="str">
        <f t="shared" si="72"/>
        <v>WCV0035966</v>
      </c>
      <c r="F528" s="11">
        <f>VLOOKUP(E528,'[1]Policy Number &amp; Loss Info'!$H$4:$K$8916,2,FALSE)</f>
        <v>3742.16</v>
      </c>
      <c r="G528" s="11">
        <f>VLOOKUP(E528,'[1]Policy Number &amp; Loss Info'!$H$4:$K$8916,4,FALSE)</f>
        <v>0</v>
      </c>
      <c r="H528" s="12">
        <f>VLOOKUP(E528,'[1]Policy Number &amp; Loss Info'!$H$4:$K$8916,3,FALSE)</f>
        <v>0</v>
      </c>
      <c r="I528" s="13">
        <f t="shared" si="73"/>
        <v>0</v>
      </c>
      <c r="J528" s="14">
        <f t="shared" si="74"/>
        <v>0</v>
      </c>
      <c r="K528" s="10" t="s">
        <v>2390</v>
      </c>
      <c r="L528" s="10"/>
      <c r="M528" s="10" t="s">
        <v>87</v>
      </c>
      <c r="N528" s="10">
        <f>VLOOKUP(M528,[1]Array!$I$8:$J$14,2,FALSE)</f>
        <v>3</v>
      </c>
      <c r="O528" s="10">
        <v>8810</v>
      </c>
      <c r="P528" s="15">
        <v>45505</v>
      </c>
      <c r="Q528" s="10" t="s">
        <v>102</v>
      </c>
      <c r="R528" s="10" t="s">
        <v>103</v>
      </c>
      <c r="S528" s="10" t="s">
        <v>683</v>
      </c>
      <c r="T528" s="10">
        <v>0.9</v>
      </c>
      <c r="U528" s="10">
        <v>0</v>
      </c>
      <c r="V528" s="16">
        <v>0</v>
      </c>
      <c r="W528" s="16">
        <v>4985</v>
      </c>
      <c r="X528" s="16" t="str">
        <f>VLOOKUP(W528,[1]Array!$C$8:$D$15,2,TRUE)</f>
        <v>01  $0 - $4,999</v>
      </c>
      <c r="Y528" s="14">
        <f t="shared" si="75"/>
        <v>0</v>
      </c>
      <c r="Z528" s="14">
        <f t="shared" si="76"/>
        <v>0</v>
      </c>
      <c r="AA528" s="14">
        <f t="shared" si="77"/>
        <v>0.33333333333333331</v>
      </c>
      <c r="AB528" s="14">
        <f t="shared" si="78"/>
        <v>0</v>
      </c>
      <c r="AC528" s="14">
        <f t="shared" si="79"/>
        <v>9.8953887686841213E-3</v>
      </c>
      <c r="AD528" s="14">
        <f>(Y528*'[1]Scoring Model'!$K$17+'Working Data - V3'!Z528*'[1]Scoring Model'!$K$7+'Working Data - V3'!AA528*'[1]Scoring Model'!$K$9+'Working Data - V3'!AB528*'[1]Scoring Model'!$K$10+AC528*'[1]Scoring Model'!$K$11)</f>
        <v>6.8645744420403484E-2</v>
      </c>
      <c r="AE528" s="14">
        <f t="shared" si="80"/>
        <v>2</v>
      </c>
      <c r="AF528" s="17" t="str">
        <f>VLOOKUP(AE528,'[1]Scoring Model'!$C$18:$D$27,2,FALSE)</f>
        <v>01  Low</v>
      </c>
      <c r="AG528" s="10" t="s">
        <v>2391</v>
      </c>
      <c r="AH528" s="10" t="s">
        <v>106</v>
      </c>
      <c r="AI528" s="16">
        <v>437000</v>
      </c>
      <c r="AJ528" s="18">
        <v>0</v>
      </c>
    </row>
    <row r="529" spans="2:36" ht="15" customHeight="1" x14ac:dyDescent="0.25">
      <c r="B529" s="10" t="s">
        <v>45</v>
      </c>
      <c r="C529" s="10" t="s">
        <v>826</v>
      </c>
      <c r="D529" s="10" t="s">
        <v>2392</v>
      </c>
      <c r="E529" s="10" t="str">
        <f t="shared" si="72"/>
        <v>WCV0037882</v>
      </c>
      <c r="F529" s="11">
        <f>VLOOKUP(E529,'[1]Policy Number &amp; Loss Info'!$H$4:$K$8916,2,FALSE)</f>
        <v>2174.52</v>
      </c>
      <c r="G529" s="11">
        <f>VLOOKUP(E529,'[1]Policy Number &amp; Loss Info'!$H$4:$K$8916,4,FALSE)</f>
        <v>0</v>
      </c>
      <c r="H529" s="12">
        <f>VLOOKUP(E529,'[1]Policy Number &amp; Loss Info'!$H$4:$K$8916,3,FALSE)</f>
        <v>0</v>
      </c>
      <c r="I529" s="13">
        <f t="shared" si="73"/>
        <v>0</v>
      </c>
      <c r="J529" s="14">
        <f t="shared" si="74"/>
        <v>0</v>
      </c>
      <c r="K529" s="10" t="s">
        <v>2393</v>
      </c>
      <c r="L529" s="10"/>
      <c r="M529" s="10" t="s">
        <v>67</v>
      </c>
      <c r="N529" s="10">
        <f>VLOOKUP(M529,[1]Array!$I$8:$J$14,2,FALSE)</f>
        <v>6</v>
      </c>
      <c r="O529" s="10">
        <v>8720</v>
      </c>
      <c r="P529" s="15">
        <v>45518</v>
      </c>
      <c r="Q529" s="10" t="s">
        <v>50</v>
      </c>
      <c r="R529" s="10" t="s">
        <v>2394</v>
      </c>
      <c r="S529" s="10" t="s">
        <v>2395</v>
      </c>
      <c r="T529" s="10">
        <v>1</v>
      </c>
      <c r="U529" s="10">
        <v>0</v>
      </c>
      <c r="V529" s="16">
        <v>0</v>
      </c>
      <c r="W529" s="16">
        <v>3041</v>
      </c>
      <c r="X529" s="16" t="str">
        <f>VLOOKUP(W529,[1]Array!$C$8:$D$15,2,TRUE)</f>
        <v>01  $0 - $4,999</v>
      </c>
      <c r="Y529" s="14">
        <f t="shared" si="75"/>
        <v>0</v>
      </c>
      <c r="Z529" s="14">
        <f t="shared" si="76"/>
        <v>0</v>
      </c>
      <c r="AA529" s="14">
        <f t="shared" si="77"/>
        <v>0.83333333333333337</v>
      </c>
      <c r="AB529" s="14">
        <f t="shared" si="78"/>
        <v>0</v>
      </c>
      <c r="AC529" s="14">
        <f t="shared" si="79"/>
        <v>6.0364849038251579E-3</v>
      </c>
      <c r="AD529" s="14">
        <f>(Y529*'[1]Scoring Model'!$K$17+'Working Data - V3'!Z529*'[1]Scoring Model'!$K$7+'Working Data - V3'!AA529*'[1]Scoring Model'!$K$9+'Working Data - V3'!AB529*'[1]Scoring Model'!$K$10+AC529*'[1]Scoring Model'!$K$11)</f>
        <v>0.16787396364743171</v>
      </c>
      <c r="AE529" s="14">
        <f t="shared" si="80"/>
        <v>4</v>
      </c>
      <c r="AF529" s="17" t="str">
        <f>VLOOKUP(AE529,'[1]Scoring Model'!$C$18:$D$27,2,FALSE)</f>
        <v>01  Low</v>
      </c>
      <c r="AG529" s="10" t="s">
        <v>2396</v>
      </c>
      <c r="AH529" s="10" t="s">
        <v>84</v>
      </c>
      <c r="AI529" s="16">
        <v>214390</v>
      </c>
      <c r="AJ529" s="18">
        <v>0</v>
      </c>
    </row>
    <row r="530" spans="2:36" ht="15" customHeight="1" x14ac:dyDescent="0.25">
      <c r="B530" s="10" t="s">
        <v>55</v>
      </c>
      <c r="C530" s="10" t="s">
        <v>78</v>
      </c>
      <c r="D530" s="10" t="s">
        <v>2397</v>
      </c>
      <c r="E530" s="10" t="str">
        <f t="shared" si="72"/>
        <v>WCV0037869</v>
      </c>
      <c r="F530" s="11">
        <f>VLOOKUP(E530,'[1]Policy Number &amp; Loss Info'!$H$4:$K$8916,2,FALSE)</f>
        <v>6989.52</v>
      </c>
      <c r="G530" s="11">
        <f>VLOOKUP(E530,'[1]Policy Number &amp; Loss Info'!$H$4:$K$8916,4,FALSE)</f>
        <v>0</v>
      </c>
      <c r="H530" s="12">
        <f>VLOOKUP(E530,'[1]Policy Number &amp; Loss Info'!$H$4:$K$8916,3,FALSE)</f>
        <v>0</v>
      </c>
      <c r="I530" s="13">
        <f t="shared" si="73"/>
        <v>0</v>
      </c>
      <c r="J530" s="14">
        <f t="shared" si="74"/>
        <v>0</v>
      </c>
      <c r="K530" s="10" t="s">
        <v>2398</v>
      </c>
      <c r="L530" s="10"/>
      <c r="M530" s="10" t="s">
        <v>87</v>
      </c>
      <c r="N530" s="10">
        <f>VLOOKUP(M530,[1]Array!$I$8:$J$14,2,FALSE)</f>
        <v>3</v>
      </c>
      <c r="O530" s="10">
        <v>8293</v>
      </c>
      <c r="P530" s="15">
        <v>45504</v>
      </c>
      <c r="Q530" s="10" t="s">
        <v>60</v>
      </c>
      <c r="R530" s="10" t="s">
        <v>551</v>
      </c>
      <c r="S530" s="10" t="s">
        <v>2399</v>
      </c>
      <c r="T530" s="10">
        <v>0.92</v>
      </c>
      <c r="U530" s="10">
        <v>0</v>
      </c>
      <c r="V530" s="16">
        <v>0</v>
      </c>
      <c r="W530" s="16">
        <v>9277</v>
      </c>
      <c r="X530" s="16" t="str">
        <f>VLOOKUP(W530,[1]Array!$C$8:$D$15,2,TRUE)</f>
        <v>02  $5,000 - $9,999</v>
      </c>
      <c r="Y530" s="14">
        <f t="shared" si="75"/>
        <v>0</v>
      </c>
      <c r="Z530" s="14">
        <f t="shared" si="76"/>
        <v>0</v>
      </c>
      <c r="AA530" s="14">
        <f t="shared" si="77"/>
        <v>0.33333333333333331</v>
      </c>
      <c r="AB530" s="14">
        <f t="shared" si="78"/>
        <v>0</v>
      </c>
      <c r="AC530" s="14">
        <f t="shared" si="79"/>
        <v>1.8415149770728705E-2</v>
      </c>
      <c r="AD530" s="14">
        <f>(Y530*'[1]Scoring Model'!$K$17+'Working Data - V3'!Z530*'[1]Scoring Model'!$K$7+'Working Data - V3'!AA530*'[1]Scoring Model'!$K$9+'Working Data - V3'!AB530*'[1]Scoring Model'!$K$10+AC530*'[1]Scoring Model'!$K$11)</f>
        <v>7.0349696620812405E-2</v>
      </c>
      <c r="AE530" s="14">
        <f t="shared" si="80"/>
        <v>2</v>
      </c>
      <c r="AF530" s="17" t="str">
        <f>VLOOKUP(AE530,'[1]Scoring Model'!$C$18:$D$27,2,FALSE)</f>
        <v>01  Low</v>
      </c>
      <c r="AG530" s="10" t="s">
        <v>902</v>
      </c>
      <c r="AH530" s="10" t="s">
        <v>1798</v>
      </c>
      <c r="AI530" s="16">
        <v>175000</v>
      </c>
      <c r="AJ530" s="18">
        <v>0</v>
      </c>
    </row>
    <row r="531" spans="2:36" ht="15" customHeight="1" x14ac:dyDescent="0.25">
      <c r="B531" s="10" t="s">
        <v>35</v>
      </c>
      <c r="C531" s="10" t="s">
        <v>826</v>
      </c>
      <c r="D531" s="10" t="s">
        <v>2400</v>
      </c>
      <c r="E531" s="10" t="str">
        <f t="shared" si="72"/>
        <v>WCV0037933</v>
      </c>
      <c r="F531" s="11">
        <f>VLOOKUP(E531,'[1]Policy Number &amp; Loss Info'!$H$4:$K$8916,2,FALSE)</f>
        <v>1378.16</v>
      </c>
      <c r="G531" s="11">
        <f>VLOOKUP(E531,'[1]Policy Number &amp; Loss Info'!$H$4:$K$8916,4,FALSE)</f>
        <v>0</v>
      </c>
      <c r="H531" s="12">
        <f>VLOOKUP(E531,'[1]Policy Number &amp; Loss Info'!$H$4:$K$8916,3,FALSE)</f>
        <v>0</v>
      </c>
      <c r="I531" s="13">
        <f t="shared" si="73"/>
        <v>0</v>
      </c>
      <c r="J531" s="14">
        <f t="shared" si="74"/>
        <v>0</v>
      </c>
      <c r="K531" s="10" t="s">
        <v>2401</v>
      </c>
      <c r="L531" s="10"/>
      <c r="M531" s="10" t="s">
        <v>101</v>
      </c>
      <c r="N531" s="10">
        <f>VLOOKUP(M531,[1]Array!$I$8:$J$14,2,FALSE)</f>
        <v>5</v>
      </c>
      <c r="O531" s="10">
        <v>37</v>
      </c>
      <c r="P531" s="15">
        <v>45609</v>
      </c>
      <c r="Q531" s="10" t="s">
        <v>794</v>
      </c>
      <c r="R531" s="10" t="s">
        <v>2402</v>
      </c>
      <c r="S531" s="10" t="s">
        <v>2403</v>
      </c>
      <c r="T531" s="10">
        <v>1</v>
      </c>
      <c r="U531" s="10">
        <v>0</v>
      </c>
      <c r="V531" s="16">
        <v>0</v>
      </c>
      <c r="W531" s="16">
        <v>2959</v>
      </c>
      <c r="X531" s="16" t="str">
        <f>VLOOKUP(W531,[1]Array!$C$8:$D$15,2,TRUE)</f>
        <v>01  $0 - $4,999</v>
      </c>
      <c r="Y531" s="14">
        <f t="shared" si="75"/>
        <v>0</v>
      </c>
      <c r="Z531" s="14">
        <f t="shared" si="76"/>
        <v>0</v>
      </c>
      <c r="AA531" s="14">
        <f t="shared" si="77"/>
        <v>0.66666666666666663</v>
      </c>
      <c r="AB531" s="14">
        <f t="shared" si="78"/>
        <v>0</v>
      </c>
      <c r="AC531" s="14">
        <f t="shared" si="79"/>
        <v>5.8737122099370744E-3</v>
      </c>
      <c r="AD531" s="14">
        <f>(Y531*'[1]Scoring Model'!$K$17+'Working Data - V3'!Z531*'[1]Scoring Model'!$K$7+'Working Data - V3'!AA531*'[1]Scoring Model'!$K$9+'Working Data - V3'!AB531*'[1]Scoring Model'!$K$10+AC531*'[1]Scoring Model'!$K$11)</f>
        <v>0.13450807577532076</v>
      </c>
      <c r="AE531" s="14">
        <f t="shared" si="80"/>
        <v>3</v>
      </c>
      <c r="AF531" s="17" t="str">
        <f>VLOOKUP(AE531,'[1]Scoring Model'!$C$18:$D$27,2,FALSE)</f>
        <v>01  Low</v>
      </c>
      <c r="AG531" s="10" t="s">
        <v>285</v>
      </c>
      <c r="AH531" s="10" t="s">
        <v>84</v>
      </c>
      <c r="AI531" s="16">
        <v>140414</v>
      </c>
      <c r="AJ531" s="18">
        <v>0</v>
      </c>
    </row>
    <row r="532" spans="2:36" ht="15" customHeight="1" x14ac:dyDescent="0.25">
      <c r="B532" s="10" t="s">
        <v>98</v>
      </c>
      <c r="C532" s="10" t="s">
        <v>78</v>
      </c>
      <c r="D532" s="10" t="s">
        <v>2404</v>
      </c>
      <c r="E532" s="10" t="str">
        <f t="shared" si="72"/>
        <v>WCV0024157</v>
      </c>
      <c r="F532" s="11">
        <f>VLOOKUP(E532,'[1]Policy Number &amp; Loss Info'!$H$4:$K$8916,2,FALSE)</f>
        <v>6399.97</v>
      </c>
      <c r="G532" s="11">
        <f>VLOOKUP(E532,'[1]Policy Number &amp; Loss Info'!$H$4:$K$8916,4,FALSE)</f>
        <v>0</v>
      </c>
      <c r="H532" s="12">
        <f>VLOOKUP(E532,'[1]Policy Number &amp; Loss Info'!$H$4:$K$8916,3,FALSE)</f>
        <v>0</v>
      </c>
      <c r="I532" s="13">
        <f t="shared" si="73"/>
        <v>0</v>
      </c>
      <c r="J532" s="14">
        <f t="shared" si="74"/>
        <v>0</v>
      </c>
      <c r="K532" s="10" t="s">
        <v>2405</v>
      </c>
      <c r="L532" s="10"/>
      <c r="M532" s="10" t="s">
        <v>59</v>
      </c>
      <c r="N532" s="10">
        <f>VLOOKUP(M532,[1]Array!$I$8:$J$14,2,FALSE)</f>
        <v>7</v>
      </c>
      <c r="O532" s="10">
        <v>5474</v>
      </c>
      <c r="P532" s="15">
        <v>45569</v>
      </c>
      <c r="Q532" s="10" t="s">
        <v>794</v>
      </c>
      <c r="R532" s="10" t="s">
        <v>1355</v>
      </c>
      <c r="S532" s="10" t="s">
        <v>2406</v>
      </c>
      <c r="T532" s="10">
        <v>1</v>
      </c>
      <c r="U532" s="10">
        <v>0</v>
      </c>
      <c r="V532" s="16">
        <v>0</v>
      </c>
      <c r="W532" s="16">
        <v>3351</v>
      </c>
      <c r="X532" s="16" t="str">
        <f>VLOOKUP(W532,[1]Array!$C$8:$D$15,2,TRUE)</f>
        <v>01  $0 - $4,999</v>
      </c>
      <c r="Y532" s="14">
        <f t="shared" si="75"/>
        <v>0</v>
      </c>
      <c r="Z532" s="14">
        <f t="shared" si="76"/>
        <v>0</v>
      </c>
      <c r="AA532" s="14">
        <f t="shared" si="77"/>
        <v>1</v>
      </c>
      <c r="AB532" s="14">
        <f t="shared" si="78"/>
        <v>0</v>
      </c>
      <c r="AC532" s="14">
        <f t="shared" si="79"/>
        <v>6.6518450880362068E-3</v>
      </c>
      <c r="AD532" s="14">
        <f>(Y532*'[1]Scoring Model'!$K$17+'Working Data - V3'!Z532*'[1]Scoring Model'!$K$7+'Working Data - V3'!AA532*'[1]Scoring Model'!$K$9+'Working Data - V3'!AB532*'[1]Scoring Model'!$K$10+AC532*'[1]Scoring Model'!$K$11)</f>
        <v>0.20133036901760726</v>
      </c>
      <c r="AE532" s="14">
        <f t="shared" si="80"/>
        <v>4</v>
      </c>
      <c r="AF532" s="17" t="str">
        <f>VLOOKUP(AE532,'[1]Scoring Model'!$C$18:$D$27,2,FALSE)</f>
        <v>01  Low</v>
      </c>
      <c r="AG532" s="10" t="s">
        <v>239</v>
      </c>
      <c r="AH532" s="10" t="s">
        <v>491</v>
      </c>
      <c r="AI532" s="16">
        <v>85363</v>
      </c>
      <c r="AJ532" s="18">
        <v>0</v>
      </c>
    </row>
    <row r="533" spans="2:36" ht="15" customHeight="1" x14ac:dyDescent="0.25">
      <c r="B533" s="10" t="s">
        <v>45</v>
      </c>
      <c r="C533" s="10" t="s">
        <v>826</v>
      </c>
      <c r="D533" s="10" t="s">
        <v>2407</v>
      </c>
      <c r="E533" s="10" t="str">
        <f t="shared" si="72"/>
        <v>WCV0037957</v>
      </c>
      <c r="F533" s="11">
        <f>VLOOKUP(E533,'[1]Policy Number &amp; Loss Info'!$H$4:$K$8916,2,FALSE)</f>
        <v>7296.66</v>
      </c>
      <c r="G533" s="11">
        <f>VLOOKUP(E533,'[1]Policy Number &amp; Loss Info'!$H$4:$K$8916,4,FALSE)</f>
        <v>0</v>
      </c>
      <c r="H533" s="12">
        <f>VLOOKUP(E533,'[1]Policy Number &amp; Loss Info'!$H$4:$K$8916,3,FALSE)</f>
        <v>0</v>
      </c>
      <c r="I533" s="13">
        <f t="shared" si="73"/>
        <v>0</v>
      </c>
      <c r="J533" s="14">
        <f t="shared" si="74"/>
        <v>0</v>
      </c>
      <c r="K533" s="10" t="s">
        <v>2408</v>
      </c>
      <c r="L533" s="10"/>
      <c r="M533" s="10" t="s">
        <v>101</v>
      </c>
      <c r="N533" s="10">
        <f>VLOOKUP(M533,[1]Array!$I$8:$J$14,2,FALSE)</f>
        <v>5</v>
      </c>
      <c r="O533" s="10">
        <v>9012</v>
      </c>
      <c r="P533" s="15">
        <v>45617</v>
      </c>
      <c r="Q533" s="10" t="s">
        <v>50</v>
      </c>
      <c r="R533" s="10" t="s">
        <v>942</v>
      </c>
      <c r="S533" s="10" t="s">
        <v>2409</v>
      </c>
      <c r="T533" s="10">
        <v>0.86</v>
      </c>
      <c r="U533" s="10">
        <v>0</v>
      </c>
      <c r="V533" s="16">
        <v>0</v>
      </c>
      <c r="W533" s="16">
        <v>16440</v>
      </c>
      <c r="X533" s="16" t="str">
        <f>VLOOKUP(W533,[1]Array!$C$8:$D$15,2,TRUE)</f>
        <v>04  $15,000 - $24,999</v>
      </c>
      <c r="Y533" s="14">
        <f t="shared" si="75"/>
        <v>0</v>
      </c>
      <c r="Z533" s="14">
        <f t="shared" si="76"/>
        <v>0</v>
      </c>
      <c r="AA533" s="14">
        <f t="shared" si="77"/>
        <v>0.66666666666666663</v>
      </c>
      <c r="AB533" s="14">
        <f t="shared" si="78"/>
        <v>0</v>
      </c>
      <c r="AC533" s="14">
        <f t="shared" si="79"/>
        <v>3.2633940091708516E-2</v>
      </c>
      <c r="AD533" s="14">
        <f>(Y533*'[1]Scoring Model'!$K$17+'Working Data - V3'!Z533*'[1]Scoring Model'!$K$7+'Working Data - V3'!AA533*'[1]Scoring Model'!$K$9+'Working Data - V3'!AB533*'[1]Scoring Model'!$K$10+AC533*'[1]Scoring Model'!$K$11)</f>
        <v>0.13986012135167503</v>
      </c>
      <c r="AE533" s="14">
        <f t="shared" si="80"/>
        <v>3</v>
      </c>
      <c r="AF533" s="17" t="str">
        <f>VLOOKUP(AE533,'[1]Scoring Model'!$C$18:$D$27,2,FALSE)</f>
        <v>01  Low</v>
      </c>
      <c r="AG533" s="10" t="s">
        <v>704</v>
      </c>
      <c r="AH533" s="10" t="s">
        <v>84</v>
      </c>
      <c r="AI533" s="16">
        <v>1474385</v>
      </c>
      <c r="AJ533" s="18">
        <v>0</v>
      </c>
    </row>
    <row r="534" spans="2:36" ht="15" customHeight="1" x14ac:dyDescent="0.25">
      <c r="B534" s="10" t="s">
        <v>98</v>
      </c>
      <c r="C534" s="10" t="s">
        <v>1122</v>
      </c>
      <c r="D534" s="10" t="s">
        <v>2410</v>
      </c>
      <c r="E534" s="10" t="str">
        <f t="shared" si="72"/>
        <v>WCV0037963</v>
      </c>
      <c r="F534" s="11">
        <f>VLOOKUP(E534,'[1]Policy Number &amp; Loss Info'!$H$4:$K$8916,2,FALSE)</f>
        <v>9473.4699999999993</v>
      </c>
      <c r="G534" s="11">
        <f>VLOOKUP(E534,'[1]Policy Number &amp; Loss Info'!$H$4:$K$8916,4,FALSE)</f>
        <v>0</v>
      </c>
      <c r="H534" s="12">
        <f>VLOOKUP(E534,'[1]Policy Number &amp; Loss Info'!$H$4:$K$8916,3,FALSE)</f>
        <v>0</v>
      </c>
      <c r="I534" s="13">
        <f t="shared" si="73"/>
        <v>0</v>
      </c>
      <c r="J534" s="14">
        <f t="shared" si="74"/>
        <v>0</v>
      </c>
      <c r="K534" s="10" t="s">
        <v>2411</v>
      </c>
      <c r="L534" s="10"/>
      <c r="M534" s="10" t="s">
        <v>49</v>
      </c>
      <c r="N534" s="10">
        <f>VLOOKUP(M534,[1]Array!$I$8:$J$14,2,FALSE)</f>
        <v>4</v>
      </c>
      <c r="O534" s="10">
        <v>34</v>
      </c>
      <c r="P534" s="15">
        <v>45506</v>
      </c>
      <c r="Q534" s="10" t="s">
        <v>197</v>
      </c>
      <c r="R534" s="10" t="s">
        <v>2345</v>
      </c>
      <c r="S534" s="10" t="s">
        <v>2412</v>
      </c>
      <c r="T534" s="10">
        <v>1</v>
      </c>
      <c r="U534" s="10">
        <v>0</v>
      </c>
      <c r="V534" s="16">
        <v>0</v>
      </c>
      <c r="W534" s="16">
        <v>12666</v>
      </c>
      <c r="X534" s="16" t="str">
        <f>VLOOKUP(W534,[1]Array!$C$8:$D$15,2,TRUE)</f>
        <v>03  $10,000 - $14,999</v>
      </c>
      <c r="Y534" s="14">
        <f t="shared" si="75"/>
        <v>0</v>
      </c>
      <c r="Z534" s="14">
        <f t="shared" si="76"/>
        <v>0</v>
      </c>
      <c r="AA534" s="14">
        <f t="shared" si="77"/>
        <v>0.5</v>
      </c>
      <c r="AB534" s="14">
        <f t="shared" si="78"/>
        <v>0</v>
      </c>
      <c r="AC534" s="14">
        <f t="shared" si="79"/>
        <v>2.5142426107152074E-2</v>
      </c>
      <c r="AD534" s="14">
        <f>(Y534*'[1]Scoring Model'!$K$17+'Working Data - V3'!Z534*'[1]Scoring Model'!$K$7+'Working Data - V3'!AA534*'[1]Scoring Model'!$K$9+'Working Data - V3'!AB534*'[1]Scoring Model'!$K$10+AC534*'[1]Scoring Model'!$K$11)</f>
        <v>0.10502848522143042</v>
      </c>
      <c r="AE534" s="14">
        <f t="shared" si="80"/>
        <v>3</v>
      </c>
      <c r="AF534" s="17" t="str">
        <f>VLOOKUP(AE534,'[1]Scoring Model'!$C$18:$D$27,2,FALSE)</f>
        <v>01  Low</v>
      </c>
      <c r="AG534" s="10" t="s">
        <v>1059</v>
      </c>
      <c r="AH534" s="10" t="s">
        <v>2413</v>
      </c>
      <c r="AI534" s="16">
        <v>841127</v>
      </c>
      <c r="AJ534" s="18">
        <v>0</v>
      </c>
    </row>
    <row r="535" spans="2:36" ht="15" customHeight="1" x14ac:dyDescent="0.25">
      <c r="B535" s="10" t="s">
        <v>98</v>
      </c>
      <c r="C535" s="10" t="s">
        <v>826</v>
      </c>
      <c r="D535" s="10" t="s">
        <v>2414</v>
      </c>
      <c r="E535" s="10" t="str">
        <f t="shared" si="72"/>
        <v>WCV0037972</v>
      </c>
      <c r="F535" s="11">
        <f>VLOOKUP(E535,'[1]Policy Number &amp; Loss Info'!$H$4:$K$8916,2,FALSE)</f>
        <v>759.27</v>
      </c>
      <c r="G535" s="11">
        <f>VLOOKUP(E535,'[1]Policy Number &amp; Loss Info'!$H$4:$K$8916,4,FALSE)</f>
        <v>0</v>
      </c>
      <c r="H535" s="12">
        <f>VLOOKUP(E535,'[1]Policy Number &amp; Loss Info'!$H$4:$K$8916,3,FALSE)</f>
        <v>0</v>
      </c>
      <c r="I535" s="13">
        <f t="shared" si="73"/>
        <v>0</v>
      </c>
      <c r="J535" s="14">
        <f t="shared" si="74"/>
        <v>0</v>
      </c>
      <c r="K535" s="10" t="s">
        <v>2415</v>
      </c>
      <c r="L535" s="10"/>
      <c r="M535" s="10" t="s">
        <v>49</v>
      </c>
      <c r="N535" s="10">
        <f>VLOOKUP(M535,[1]Array!$I$8:$J$14,2,FALSE)</f>
        <v>4</v>
      </c>
      <c r="O535" s="10">
        <v>8263</v>
      </c>
      <c r="P535" s="15">
        <v>45621</v>
      </c>
      <c r="Q535" s="10" t="s">
        <v>462</v>
      </c>
      <c r="R535" s="10" t="s">
        <v>2416</v>
      </c>
      <c r="S535" s="10" t="s">
        <v>2417</v>
      </c>
      <c r="T535" s="10">
        <v>1</v>
      </c>
      <c r="U535" s="10">
        <v>0</v>
      </c>
      <c r="V535" s="16">
        <v>0</v>
      </c>
      <c r="W535" s="16">
        <v>1754</v>
      </c>
      <c r="X535" s="16" t="str">
        <f>VLOOKUP(W535,[1]Array!$C$8:$D$15,2,TRUE)</f>
        <v>01  $0 - $4,999</v>
      </c>
      <c r="Y535" s="14">
        <f t="shared" si="75"/>
        <v>0</v>
      </c>
      <c r="Z535" s="14">
        <f t="shared" si="76"/>
        <v>0</v>
      </c>
      <c r="AA535" s="14">
        <f t="shared" si="77"/>
        <v>0.5</v>
      </c>
      <c r="AB535" s="14">
        <f t="shared" si="78"/>
        <v>0</v>
      </c>
      <c r="AC535" s="14">
        <f t="shared" si="79"/>
        <v>3.4817476229231595E-3</v>
      </c>
      <c r="AD535" s="14">
        <f>(Y535*'[1]Scoring Model'!$K$17+'Working Data - V3'!Z535*'[1]Scoring Model'!$K$7+'Working Data - V3'!AA535*'[1]Scoring Model'!$K$9+'Working Data - V3'!AB535*'[1]Scoring Model'!$K$10+AC535*'[1]Scoring Model'!$K$11)</f>
        <v>0.10069634952458464</v>
      </c>
      <c r="AE535" s="14">
        <f t="shared" si="80"/>
        <v>3</v>
      </c>
      <c r="AF535" s="17" t="str">
        <f>VLOOKUP(AE535,'[1]Scoring Model'!$C$18:$D$27,2,FALSE)</f>
        <v>01  Low</v>
      </c>
      <c r="AG535" s="10" t="s">
        <v>2418</v>
      </c>
      <c r="AH535" s="10" t="s">
        <v>84</v>
      </c>
      <c r="AI535" s="16">
        <v>48250</v>
      </c>
      <c r="AJ535" s="18">
        <v>0</v>
      </c>
    </row>
    <row r="536" spans="2:36" ht="15" customHeight="1" x14ac:dyDescent="0.25">
      <c r="B536" s="10" t="s">
        <v>45</v>
      </c>
      <c r="C536" s="10" t="s">
        <v>166</v>
      </c>
      <c r="D536" s="10" t="s">
        <v>2419</v>
      </c>
      <c r="E536" s="10" t="str">
        <f t="shared" si="72"/>
        <v>SPC0030049</v>
      </c>
      <c r="F536" s="11">
        <f>VLOOKUP(E536,'[1]Policy Number &amp; Loss Info'!$H$4:$K$8916,2,FALSE)</f>
        <v>56560.72</v>
      </c>
      <c r="G536" s="11">
        <f>VLOOKUP(E536,'[1]Policy Number &amp; Loss Info'!$H$4:$K$8916,4,FALSE)</f>
        <v>1559.36</v>
      </c>
      <c r="H536" s="12">
        <f>VLOOKUP(E536,'[1]Policy Number &amp; Loss Info'!$H$4:$K$8916,3,FALSE)</f>
        <v>3</v>
      </c>
      <c r="I536" s="13">
        <f t="shared" si="73"/>
        <v>2.756966318674868E-2</v>
      </c>
      <c r="J536" s="14">
        <f t="shared" si="74"/>
        <v>5.3040343192236596</v>
      </c>
      <c r="K536" s="10" t="s">
        <v>2420</v>
      </c>
      <c r="L536" s="10"/>
      <c r="M536" s="10" t="s">
        <v>67</v>
      </c>
      <c r="N536" s="10">
        <f>VLOOKUP(M536,[1]Array!$I$8:$J$14,2,FALSE)</f>
        <v>6</v>
      </c>
      <c r="O536" s="10">
        <v>5183</v>
      </c>
      <c r="P536" s="15">
        <v>45505</v>
      </c>
      <c r="Q536" s="10" t="s">
        <v>102</v>
      </c>
      <c r="R536" s="10" t="s">
        <v>582</v>
      </c>
      <c r="S536" s="10" t="s">
        <v>583</v>
      </c>
      <c r="T536" s="10">
        <v>0.71</v>
      </c>
      <c r="U536" s="10">
        <v>0</v>
      </c>
      <c r="V536" s="16">
        <v>0</v>
      </c>
      <c r="W536" s="16">
        <v>26971</v>
      </c>
      <c r="X536" s="16" t="str">
        <f>VLOOKUP(W536,[1]Array!$C$8:$D$15,2,TRUE)</f>
        <v>05  $25,000 - $49,999</v>
      </c>
      <c r="Y536" s="14">
        <f t="shared" si="75"/>
        <v>1.378483159337434E-2</v>
      </c>
      <c r="Z536" s="14">
        <f t="shared" si="76"/>
        <v>3.6505016202056838E-2</v>
      </c>
      <c r="AA536" s="14">
        <f t="shared" si="77"/>
        <v>0.83333333333333337</v>
      </c>
      <c r="AB536" s="14">
        <f t="shared" si="78"/>
        <v>0</v>
      </c>
      <c r="AC536" s="14">
        <f t="shared" si="79"/>
        <v>5.353832105921353E-2</v>
      </c>
      <c r="AD536" s="14">
        <f>(Y536*'[1]Scoring Model'!$K$17+'Working Data - V3'!Z536*'[1]Scoring Model'!$K$7+'Working Data - V3'!AA536*'[1]Scoring Model'!$K$9+'Working Data - V3'!AB536*'[1]Scoring Model'!$K$10+AC536*'[1]Scoring Model'!$K$11)</f>
        <v>0.18881078359693307</v>
      </c>
      <c r="AE536" s="14">
        <f t="shared" si="80"/>
        <v>4</v>
      </c>
      <c r="AF536" s="17" t="str">
        <f>VLOOKUP(AE536,'[1]Scoring Model'!$C$18:$D$27,2,FALSE)</f>
        <v>01  Low</v>
      </c>
      <c r="AG536" s="10" t="s">
        <v>2421</v>
      </c>
      <c r="AH536" s="10" t="s">
        <v>2422</v>
      </c>
      <c r="AI536" s="16">
        <v>2890000</v>
      </c>
      <c r="AJ536" s="18">
        <v>0</v>
      </c>
    </row>
    <row r="537" spans="2:36" ht="15" customHeight="1" x14ac:dyDescent="0.25">
      <c r="B537" s="10" t="s">
        <v>178</v>
      </c>
      <c r="C537" s="10" t="s">
        <v>46</v>
      </c>
      <c r="D537" s="10" t="s">
        <v>2423</v>
      </c>
      <c r="E537" s="10" t="str">
        <f t="shared" si="72"/>
        <v>WCV0023753</v>
      </c>
      <c r="F537" s="11">
        <f>VLOOKUP(E537,'[1]Policy Number &amp; Loss Info'!$H$4:$K$8916,2,FALSE)</f>
        <v>31096.42</v>
      </c>
      <c r="G537" s="11">
        <f>VLOOKUP(E537,'[1]Policy Number &amp; Loss Info'!$H$4:$K$8916,4,FALSE)</f>
        <v>392.75</v>
      </c>
      <c r="H537" s="12">
        <f>VLOOKUP(E537,'[1]Policy Number &amp; Loss Info'!$H$4:$K$8916,3,FALSE)</f>
        <v>1</v>
      </c>
      <c r="I537" s="13">
        <f t="shared" si="73"/>
        <v>1.2630071242927643E-2</v>
      </c>
      <c r="J537" s="14">
        <f t="shared" si="74"/>
        <v>3.2158042629987635</v>
      </c>
      <c r="K537" s="10" t="s">
        <v>2424</v>
      </c>
      <c r="L537" s="10"/>
      <c r="M537" s="10" t="s">
        <v>59</v>
      </c>
      <c r="N537" s="10">
        <f>VLOOKUP(M537,[1]Array!$I$8:$J$14,2,FALSE)</f>
        <v>7</v>
      </c>
      <c r="O537" s="10">
        <v>6216</v>
      </c>
      <c r="P537" s="15">
        <v>45570</v>
      </c>
      <c r="Q537" s="10" t="s">
        <v>462</v>
      </c>
      <c r="R537" s="10" t="s">
        <v>463</v>
      </c>
      <c r="S537" s="10" t="s">
        <v>464</v>
      </c>
      <c r="T537" s="10">
        <v>0.88</v>
      </c>
      <c r="U537" s="10">
        <v>0</v>
      </c>
      <c r="V537" s="16">
        <v>0</v>
      </c>
      <c r="W537" s="16">
        <v>9241</v>
      </c>
      <c r="X537" s="16" t="str">
        <f>VLOOKUP(W537,[1]Array!$C$8:$D$15,2,TRUE)</f>
        <v>02  $5,000 - $9,999</v>
      </c>
      <c r="Y537" s="14">
        <f t="shared" si="75"/>
        <v>6.3150356214638215E-3</v>
      </c>
      <c r="Z537" s="14">
        <f t="shared" si="76"/>
        <v>2.213277284008899E-2</v>
      </c>
      <c r="AA537" s="14">
        <f t="shared" si="77"/>
        <v>1</v>
      </c>
      <c r="AB537" s="14">
        <f t="shared" si="78"/>
        <v>0</v>
      </c>
      <c r="AC537" s="14">
        <f t="shared" si="79"/>
        <v>1.8343688588046133E-2</v>
      </c>
      <c r="AD537" s="14">
        <f>(Y537*'[1]Scoring Model'!$K$17+'Working Data - V3'!Z537*'[1]Scoring Model'!$K$7+'Working Data - V3'!AA537*'[1]Scoring Model'!$K$9+'Working Data - V3'!AB537*'[1]Scoring Model'!$K$10+AC537*'[1]Scoring Model'!$K$11)</f>
        <v>0.20998980297206618</v>
      </c>
      <c r="AE537" s="14">
        <f t="shared" si="80"/>
        <v>4</v>
      </c>
      <c r="AF537" s="17" t="str">
        <f>VLOOKUP(AE537,'[1]Scoring Model'!$C$18:$D$27,2,FALSE)</f>
        <v>01  Low</v>
      </c>
      <c r="AG537" s="10" t="s">
        <v>1161</v>
      </c>
      <c r="AH537" s="10" t="s">
        <v>2425</v>
      </c>
      <c r="AI537" s="16">
        <v>262437</v>
      </c>
      <c r="AJ537" s="18">
        <v>0</v>
      </c>
    </row>
    <row r="538" spans="2:36" ht="15" customHeight="1" x14ac:dyDescent="0.25">
      <c r="B538" s="10" t="s">
        <v>178</v>
      </c>
      <c r="C538" s="10" t="s">
        <v>46</v>
      </c>
      <c r="D538" s="10" t="s">
        <v>2426</v>
      </c>
      <c r="E538" s="10" t="str">
        <f t="shared" si="72"/>
        <v>WCV0023366</v>
      </c>
      <c r="F538" s="11">
        <f>VLOOKUP(E538,'[1]Policy Number &amp; Loss Info'!$H$4:$K$8916,2,FALSE)</f>
        <v>30702.14</v>
      </c>
      <c r="G538" s="11">
        <f>VLOOKUP(E538,'[1]Policy Number &amp; Loss Info'!$H$4:$K$8916,4,FALSE)</f>
        <v>0</v>
      </c>
      <c r="H538" s="12">
        <f>VLOOKUP(E538,'[1]Policy Number &amp; Loss Info'!$H$4:$K$8916,3,FALSE)</f>
        <v>0</v>
      </c>
      <c r="I538" s="13">
        <f t="shared" si="73"/>
        <v>0</v>
      </c>
      <c r="J538" s="14">
        <f t="shared" si="74"/>
        <v>0</v>
      </c>
      <c r="K538" s="10" t="s">
        <v>2427</v>
      </c>
      <c r="L538" s="10"/>
      <c r="M538" s="10" t="s">
        <v>101</v>
      </c>
      <c r="N538" s="10">
        <f>VLOOKUP(M538,[1]Array!$I$8:$J$14,2,FALSE)</f>
        <v>5</v>
      </c>
      <c r="O538" s="10">
        <v>9501</v>
      </c>
      <c r="P538" s="15">
        <v>45584</v>
      </c>
      <c r="Q538" s="10" t="s">
        <v>462</v>
      </c>
      <c r="R538" s="10" t="s">
        <v>2428</v>
      </c>
      <c r="S538" s="10" t="s">
        <v>2429</v>
      </c>
      <c r="T538" s="10">
        <v>0.82</v>
      </c>
      <c r="U538" s="10">
        <v>0</v>
      </c>
      <c r="V538" s="16">
        <v>0</v>
      </c>
      <c r="W538" s="16">
        <v>12998</v>
      </c>
      <c r="X538" s="16" t="str">
        <f>VLOOKUP(W538,[1]Array!$C$8:$D$15,2,TRUE)</f>
        <v>03  $10,000 - $14,999</v>
      </c>
      <c r="Y538" s="14">
        <f t="shared" si="75"/>
        <v>0</v>
      </c>
      <c r="Z538" s="14">
        <f t="shared" si="76"/>
        <v>0</v>
      </c>
      <c r="AA538" s="14">
        <f t="shared" si="77"/>
        <v>0.66666666666666663</v>
      </c>
      <c r="AB538" s="14">
        <f t="shared" si="78"/>
        <v>0</v>
      </c>
      <c r="AC538" s="14">
        <f t="shared" si="79"/>
        <v>2.5801457014113585E-2</v>
      </c>
      <c r="AD538" s="14">
        <f>(Y538*'[1]Scoring Model'!$K$17+'Working Data - V3'!Z538*'[1]Scoring Model'!$K$7+'Working Data - V3'!AA538*'[1]Scoring Model'!$K$9+'Working Data - V3'!AB538*'[1]Scoring Model'!$K$10+AC538*'[1]Scoring Model'!$K$11)</f>
        <v>0.13849362473615606</v>
      </c>
      <c r="AE538" s="14">
        <f t="shared" si="80"/>
        <v>3</v>
      </c>
      <c r="AF538" s="17" t="str">
        <f>VLOOKUP(AE538,'[1]Scoring Model'!$C$18:$D$27,2,FALSE)</f>
        <v>01  Low</v>
      </c>
      <c r="AG538" s="10" t="s">
        <v>2430</v>
      </c>
      <c r="AH538" s="10" t="s">
        <v>497</v>
      </c>
      <c r="AI538" s="16">
        <v>1056480</v>
      </c>
      <c r="AJ538" s="18">
        <v>0</v>
      </c>
    </row>
    <row r="539" spans="2:36" ht="15" customHeight="1" x14ac:dyDescent="0.25">
      <c r="B539" s="10" t="s">
        <v>98</v>
      </c>
      <c r="C539" s="10" t="s">
        <v>166</v>
      </c>
      <c r="D539" s="10" t="s">
        <v>2431</v>
      </c>
      <c r="E539" s="10" t="str">
        <f t="shared" si="72"/>
        <v>WCV0037978</v>
      </c>
      <c r="F539" s="11">
        <f>VLOOKUP(E539,'[1]Policy Number &amp; Loss Info'!$H$4:$K$8916,2,FALSE)</f>
        <v>3134.51</v>
      </c>
      <c r="G539" s="11">
        <f>VLOOKUP(E539,'[1]Policy Number &amp; Loss Info'!$H$4:$K$8916,4,FALSE)</f>
        <v>0</v>
      </c>
      <c r="H539" s="12">
        <f>VLOOKUP(E539,'[1]Policy Number &amp; Loss Info'!$H$4:$K$8916,3,FALSE)</f>
        <v>0</v>
      </c>
      <c r="I539" s="13">
        <f t="shared" si="73"/>
        <v>0</v>
      </c>
      <c r="J539" s="14">
        <f t="shared" si="74"/>
        <v>0</v>
      </c>
      <c r="K539" s="10" t="s">
        <v>2432</v>
      </c>
      <c r="L539" s="10"/>
      <c r="M539" s="10" t="s">
        <v>67</v>
      </c>
      <c r="N539" s="10">
        <f>VLOOKUP(M539,[1]Array!$I$8:$J$14,2,FALSE)</f>
        <v>6</v>
      </c>
      <c r="O539" s="10">
        <v>6204</v>
      </c>
      <c r="P539" s="15">
        <v>45512</v>
      </c>
      <c r="Q539" s="10" t="s">
        <v>102</v>
      </c>
      <c r="R539" s="10" t="s">
        <v>2433</v>
      </c>
      <c r="S539" s="10" t="s">
        <v>2434</v>
      </c>
      <c r="T539" s="10">
        <v>1</v>
      </c>
      <c r="U539" s="10">
        <v>0</v>
      </c>
      <c r="V539" s="16">
        <v>0</v>
      </c>
      <c r="W539" s="16">
        <v>4285</v>
      </c>
      <c r="X539" s="16" t="str">
        <f>VLOOKUP(W539,[1]Array!$C$8:$D$15,2,TRUE)</f>
        <v>01  $0 - $4,999</v>
      </c>
      <c r="Y539" s="14">
        <f t="shared" si="75"/>
        <v>0</v>
      </c>
      <c r="Z539" s="14">
        <f t="shared" si="76"/>
        <v>0</v>
      </c>
      <c r="AA539" s="14">
        <f t="shared" si="77"/>
        <v>0.83333333333333337</v>
      </c>
      <c r="AB539" s="14">
        <f t="shared" si="78"/>
        <v>0</v>
      </c>
      <c r="AC539" s="14">
        <f t="shared" si="79"/>
        <v>8.5058657720785275E-3</v>
      </c>
      <c r="AD539" s="14">
        <f>(Y539*'[1]Scoring Model'!$K$17+'Working Data - V3'!Z539*'[1]Scoring Model'!$K$7+'Working Data - V3'!AA539*'[1]Scoring Model'!$K$9+'Working Data - V3'!AB539*'[1]Scoring Model'!$K$10+AC539*'[1]Scoring Model'!$K$11)</f>
        <v>0.16836783982108239</v>
      </c>
      <c r="AE539" s="14">
        <f t="shared" si="80"/>
        <v>4</v>
      </c>
      <c r="AF539" s="17" t="str">
        <f>VLOOKUP(AE539,'[1]Scoring Model'!$C$18:$D$27,2,FALSE)</f>
        <v>01  Low</v>
      </c>
      <c r="AG539" s="10" t="s">
        <v>2435</v>
      </c>
      <c r="AH539" s="10" t="s">
        <v>172</v>
      </c>
      <c r="AI539" s="16">
        <v>97000</v>
      </c>
      <c r="AJ539" s="18">
        <v>0</v>
      </c>
    </row>
    <row r="540" spans="2:36" ht="15" customHeight="1" x14ac:dyDescent="0.25">
      <c r="B540" s="10" t="s">
        <v>178</v>
      </c>
      <c r="C540" s="10" t="s">
        <v>849</v>
      </c>
      <c r="D540" s="10" t="s">
        <v>2436</v>
      </c>
      <c r="E540" s="10" t="str">
        <f t="shared" si="72"/>
        <v>WCV0038050</v>
      </c>
      <c r="F540" s="11">
        <f>VLOOKUP(E540,'[1]Policy Number &amp; Loss Info'!$H$4:$K$8916,2,FALSE)</f>
        <v>22465.85</v>
      </c>
      <c r="G540" s="11">
        <f>VLOOKUP(E540,'[1]Policy Number &amp; Loss Info'!$H$4:$K$8916,4,FALSE)</f>
        <v>0</v>
      </c>
      <c r="H540" s="12">
        <f>VLOOKUP(E540,'[1]Policy Number &amp; Loss Info'!$H$4:$K$8916,3,FALSE)</f>
        <v>0</v>
      </c>
      <c r="I540" s="13">
        <f t="shared" si="73"/>
        <v>0</v>
      </c>
      <c r="J540" s="14">
        <f t="shared" si="74"/>
        <v>0</v>
      </c>
      <c r="K540" s="10" t="s">
        <v>2437</v>
      </c>
      <c r="L540" s="10"/>
      <c r="M540" s="10" t="s">
        <v>59</v>
      </c>
      <c r="N540" s="10">
        <f>VLOOKUP(M540,[1]Array!$I$8:$J$14,2,FALSE)</f>
        <v>7</v>
      </c>
      <c r="O540" s="10">
        <v>5474</v>
      </c>
      <c r="P540" s="15">
        <v>45536</v>
      </c>
      <c r="Q540" s="10" t="s">
        <v>462</v>
      </c>
      <c r="R540" s="10" t="s">
        <v>2438</v>
      </c>
      <c r="S540" s="10" t="s">
        <v>2439</v>
      </c>
      <c r="T540" s="10">
        <v>0.78</v>
      </c>
      <c r="U540" s="10">
        <v>0</v>
      </c>
      <c r="V540" s="16">
        <v>0</v>
      </c>
      <c r="W540" s="16">
        <v>33745</v>
      </c>
      <c r="X540" s="16" t="str">
        <f>VLOOKUP(W540,[1]Array!$C$8:$D$15,2,TRUE)</f>
        <v>05  $25,000 - $49,999</v>
      </c>
      <c r="Y540" s="14">
        <f t="shared" si="75"/>
        <v>0</v>
      </c>
      <c r="Z540" s="14">
        <f t="shared" si="76"/>
        <v>0</v>
      </c>
      <c r="AA540" s="14">
        <f t="shared" si="77"/>
        <v>1</v>
      </c>
      <c r="AB540" s="14">
        <f t="shared" si="78"/>
        <v>0</v>
      </c>
      <c r="AC540" s="14">
        <f t="shared" si="79"/>
        <v>6.6984933600651095E-2</v>
      </c>
      <c r="AD540" s="14">
        <f>(Y540*'[1]Scoring Model'!$K$17+'Working Data - V3'!Z540*'[1]Scoring Model'!$K$7+'Working Data - V3'!AA540*'[1]Scoring Model'!$K$9+'Working Data - V3'!AB540*'[1]Scoring Model'!$K$10+AC540*'[1]Scoring Model'!$K$11)</f>
        <v>0.21339698672013024</v>
      </c>
      <c r="AE540" s="14">
        <f t="shared" si="80"/>
        <v>4</v>
      </c>
      <c r="AF540" s="17" t="str">
        <f>VLOOKUP(AE540,'[1]Scoring Model'!$C$18:$D$27,2,FALSE)</f>
        <v>01  Low</v>
      </c>
      <c r="AG540" s="10" t="s">
        <v>868</v>
      </c>
      <c r="AH540" s="10" t="s">
        <v>1203</v>
      </c>
      <c r="AI540" s="16">
        <v>1622628</v>
      </c>
      <c r="AJ540" s="18">
        <v>0</v>
      </c>
    </row>
    <row r="541" spans="2:36" ht="15" customHeight="1" x14ac:dyDescent="0.25">
      <c r="B541" s="10" t="s">
        <v>98</v>
      </c>
      <c r="C541" s="10" t="s">
        <v>849</v>
      </c>
      <c r="D541" s="10" t="s">
        <v>2440</v>
      </c>
      <c r="E541" s="10" t="str">
        <f t="shared" si="72"/>
        <v>WCV0038018</v>
      </c>
      <c r="F541" s="11">
        <f>VLOOKUP(E541,'[1]Policy Number &amp; Loss Info'!$H$4:$K$8916,2,FALSE)</f>
        <v>5910.53</v>
      </c>
      <c r="G541" s="11">
        <f>VLOOKUP(E541,'[1]Policy Number &amp; Loss Info'!$H$4:$K$8916,4,FALSE)</f>
        <v>0</v>
      </c>
      <c r="H541" s="12">
        <f>VLOOKUP(E541,'[1]Policy Number &amp; Loss Info'!$H$4:$K$8916,3,FALSE)</f>
        <v>0</v>
      </c>
      <c r="I541" s="13">
        <f t="shared" si="73"/>
        <v>0</v>
      </c>
      <c r="J541" s="14">
        <f t="shared" si="74"/>
        <v>0</v>
      </c>
      <c r="K541" s="10" t="s">
        <v>2441</v>
      </c>
      <c r="L541" s="10"/>
      <c r="M541" s="10" t="s">
        <v>101</v>
      </c>
      <c r="N541" s="10">
        <f>VLOOKUP(M541,[1]Array!$I$8:$J$14,2,FALSE)</f>
        <v>5</v>
      </c>
      <c r="O541" s="10">
        <v>7600</v>
      </c>
      <c r="P541" s="15">
        <v>45528</v>
      </c>
      <c r="Q541" s="10" t="s">
        <v>109</v>
      </c>
      <c r="R541" s="10" t="s">
        <v>2442</v>
      </c>
      <c r="S541" s="10" t="s">
        <v>2443</v>
      </c>
      <c r="T541" s="10">
        <v>0.91</v>
      </c>
      <c r="U541" s="10">
        <v>0</v>
      </c>
      <c r="V541" s="16">
        <v>0</v>
      </c>
      <c r="W541" s="16">
        <v>8595</v>
      </c>
      <c r="X541" s="16" t="str">
        <f>VLOOKUP(W541,[1]Array!$C$8:$D$15,2,TRUE)</f>
        <v>02  $5,000 - $9,999</v>
      </c>
      <c r="Y541" s="14">
        <f t="shared" si="75"/>
        <v>0</v>
      </c>
      <c r="Z541" s="14">
        <f t="shared" si="76"/>
        <v>0</v>
      </c>
      <c r="AA541" s="14">
        <f t="shared" si="77"/>
        <v>0.66666666666666663</v>
      </c>
      <c r="AB541" s="14">
        <f t="shared" si="78"/>
        <v>0</v>
      </c>
      <c r="AC541" s="14">
        <f t="shared" si="79"/>
        <v>1.7061357365464398E-2</v>
      </c>
      <c r="AD541" s="14">
        <f>(Y541*'[1]Scoring Model'!$K$17+'Working Data - V3'!Z541*'[1]Scoring Model'!$K$7+'Working Data - V3'!AA541*'[1]Scoring Model'!$K$9+'Working Data - V3'!AB541*'[1]Scoring Model'!$K$10+AC541*'[1]Scoring Model'!$K$11)</f>
        <v>0.13674560480642622</v>
      </c>
      <c r="AE541" s="14">
        <f t="shared" si="80"/>
        <v>3</v>
      </c>
      <c r="AF541" s="17" t="str">
        <f>VLOOKUP(AE541,'[1]Scoring Model'!$C$18:$D$27,2,FALSE)</f>
        <v>01  Low</v>
      </c>
      <c r="AG541" s="10" t="s">
        <v>147</v>
      </c>
      <c r="AH541" s="10" t="s">
        <v>2444</v>
      </c>
      <c r="AI541" s="16">
        <v>289510</v>
      </c>
      <c r="AJ541" s="18">
        <v>0</v>
      </c>
    </row>
    <row r="542" spans="2:36" ht="15" customHeight="1" x14ac:dyDescent="0.25">
      <c r="B542" s="10" t="s">
        <v>45</v>
      </c>
      <c r="C542" s="10" t="s">
        <v>826</v>
      </c>
      <c r="D542" s="10" t="s">
        <v>2445</v>
      </c>
      <c r="E542" s="10" t="str">
        <f t="shared" si="72"/>
        <v>WCV0038068</v>
      </c>
      <c r="F542" s="11">
        <f>VLOOKUP(E542,'[1]Policy Number &amp; Loss Info'!$H$4:$K$8916,2,FALSE)</f>
        <v>19303.13</v>
      </c>
      <c r="G542" s="11">
        <f>VLOOKUP(E542,'[1]Policy Number &amp; Loss Info'!$H$4:$K$8916,4,FALSE)</f>
        <v>848.15</v>
      </c>
      <c r="H542" s="12">
        <f>VLOOKUP(E542,'[1]Policy Number &amp; Loss Info'!$H$4:$K$8916,3,FALSE)</f>
        <v>1</v>
      </c>
      <c r="I542" s="13">
        <f t="shared" si="73"/>
        <v>4.3938470082313073E-2</v>
      </c>
      <c r="J542" s="14">
        <f t="shared" si="74"/>
        <v>5.1805069954976206</v>
      </c>
      <c r="K542" s="10" t="s">
        <v>2446</v>
      </c>
      <c r="L542" s="10"/>
      <c r="M542" s="10" t="s">
        <v>101</v>
      </c>
      <c r="N542" s="10">
        <f>VLOOKUP(M542,[1]Array!$I$8:$J$14,2,FALSE)</f>
        <v>5</v>
      </c>
      <c r="O542" s="10">
        <v>8742</v>
      </c>
      <c r="P542" s="15">
        <v>45550</v>
      </c>
      <c r="Q542" s="10" t="s">
        <v>50</v>
      </c>
      <c r="R542" s="10" t="s">
        <v>1397</v>
      </c>
      <c r="S542" s="10" t="s">
        <v>2447</v>
      </c>
      <c r="T542" s="10">
        <v>1.26</v>
      </c>
      <c r="U542" s="10">
        <v>1</v>
      </c>
      <c r="V542" s="16">
        <v>848.15</v>
      </c>
      <c r="W542" s="16">
        <v>30767</v>
      </c>
      <c r="X542" s="16" t="str">
        <f>VLOOKUP(W542,[1]Array!$C$8:$D$15,2,TRUE)</f>
        <v>05  $25,000 - $49,999</v>
      </c>
      <c r="Y542" s="14">
        <f t="shared" si="75"/>
        <v>2.1969235041156537E-2</v>
      </c>
      <c r="Z542" s="14">
        <f t="shared" si="76"/>
        <v>3.5654839396512372E-2</v>
      </c>
      <c r="AA542" s="14">
        <f t="shared" si="77"/>
        <v>0.66666666666666663</v>
      </c>
      <c r="AB542" s="14">
        <f t="shared" si="78"/>
        <v>0.26</v>
      </c>
      <c r="AC542" s="14">
        <f t="shared" si="79"/>
        <v>6.1073505766520438E-2</v>
      </c>
      <c r="AD542" s="14">
        <f>(Y542*'[1]Scoring Model'!$K$17+'Working Data - V3'!Z542*'[1]Scoring Model'!$K$7+'Working Data - V3'!AA542*'[1]Scoring Model'!$K$9+'Working Data - V3'!AB542*'[1]Scoring Model'!$K$10+AC542*'[1]Scoring Model'!$K$11)</f>
        <v>0.19826977287828687</v>
      </c>
      <c r="AE542" s="14">
        <f t="shared" si="80"/>
        <v>4</v>
      </c>
      <c r="AF542" s="17" t="str">
        <f>VLOOKUP(AE542,'[1]Scoring Model'!$C$18:$D$27,2,FALSE)</f>
        <v>01  Low</v>
      </c>
      <c r="AG542" s="10" t="s">
        <v>2448</v>
      </c>
      <c r="AH542" s="10" t="s">
        <v>2449</v>
      </c>
      <c r="AI542" s="16">
        <v>430174</v>
      </c>
      <c r="AJ542" s="18">
        <v>4.3937999999999998E-2</v>
      </c>
    </row>
    <row r="543" spans="2:36" ht="15" customHeight="1" x14ac:dyDescent="0.25">
      <c r="B543" s="10" t="s">
        <v>98</v>
      </c>
      <c r="C543" s="10" t="s">
        <v>808</v>
      </c>
      <c r="D543" s="10" t="s">
        <v>2450</v>
      </c>
      <c r="E543" s="10" t="str">
        <f t="shared" si="72"/>
        <v>WCV0038175</v>
      </c>
      <c r="F543" s="11">
        <f>VLOOKUP(E543,'[1]Policy Number &amp; Loss Info'!$H$4:$K$8916,2,FALSE)</f>
        <v>12151.71</v>
      </c>
      <c r="G543" s="11">
        <f>VLOOKUP(E543,'[1]Policy Number &amp; Loss Info'!$H$4:$K$8916,4,FALSE)</f>
        <v>0</v>
      </c>
      <c r="H543" s="12">
        <f>VLOOKUP(E543,'[1]Policy Number &amp; Loss Info'!$H$4:$K$8916,3,FALSE)</f>
        <v>0</v>
      </c>
      <c r="I543" s="13">
        <f t="shared" si="73"/>
        <v>0</v>
      </c>
      <c r="J543" s="14">
        <f t="shared" si="74"/>
        <v>0</v>
      </c>
      <c r="K543" s="10" t="s">
        <v>2451</v>
      </c>
      <c r="L543" s="10"/>
      <c r="M543" s="10" t="s">
        <v>59</v>
      </c>
      <c r="N543" s="10">
        <f>VLOOKUP(M543,[1]Array!$I$8:$J$14,2,FALSE)</f>
        <v>7</v>
      </c>
      <c r="O543" s="10">
        <v>5059</v>
      </c>
      <c r="P543" s="15">
        <v>45520</v>
      </c>
      <c r="Q543" s="10" t="s">
        <v>102</v>
      </c>
      <c r="R543" s="10" t="s">
        <v>103</v>
      </c>
      <c r="S543" s="10" t="s">
        <v>2452</v>
      </c>
      <c r="T543" s="10">
        <v>1</v>
      </c>
      <c r="U543" s="10">
        <v>0</v>
      </c>
      <c r="V543" s="16">
        <v>0</v>
      </c>
      <c r="W543" s="16">
        <v>17125</v>
      </c>
      <c r="X543" s="16" t="str">
        <f>VLOOKUP(W543,[1]Array!$C$8:$D$15,2,TRUE)</f>
        <v>04  $15,000 - $24,999</v>
      </c>
      <c r="Y543" s="14">
        <f t="shared" si="75"/>
        <v>0</v>
      </c>
      <c r="Z543" s="14">
        <f t="shared" si="76"/>
        <v>0</v>
      </c>
      <c r="AA543" s="14">
        <f t="shared" si="77"/>
        <v>1</v>
      </c>
      <c r="AB543" s="14">
        <f t="shared" si="78"/>
        <v>0</v>
      </c>
      <c r="AC543" s="14">
        <f t="shared" si="79"/>
        <v>3.3993687595529704E-2</v>
      </c>
      <c r="AD543" s="14">
        <f>(Y543*'[1]Scoring Model'!$K$17+'Working Data - V3'!Z543*'[1]Scoring Model'!$K$7+'Working Data - V3'!AA543*'[1]Scoring Model'!$K$9+'Working Data - V3'!AB543*'[1]Scoring Model'!$K$10+AC543*'[1]Scoring Model'!$K$11)</f>
        <v>0.20679873751910596</v>
      </c>
      <c r="AE543" s="14">
        <f t="shared" si="80"/>
        <v>4</v>
      </c>
      <c r="AF543" s="17" t="str">
        <f>VLOOKUP(AE543,'[1]Scoring Model'!$C$18:$D$27,2,FALSE)</f>
        <v>01  Low</v>
      </c>
      <c r="AG543" s="10" t="s">
        <v>2453</v>
      </c>
      <c r="AH543" s="10" t="s">
        <v>106</v>
      </c>
      <c r="AI543" s="16">
        <v>140000</v>
      </c>
      <c r="AJ543" s="18">
        <v>0</v>
      </c>
    </row>
    <row r="544" spans="2:36" ht="15" customHeight="1" x14ac:dyDescent="0.25">
      <c r="B544" s="10" t="s">
        <v>35</v>
      </c>
      <c r="C544" s="10" t="s">
        <v>1122</v>
      </c>
      <c r="D544" s="10" t="s">
        <v>2454</v>
      </c>
      <c r="E544" s="10" t="str">
        <f t="shared" si="72"/>
        <v>WCV0038223</v>
      </c>
      <c r="F544" s="11">
        <f>VLOOKUP(E544,'[1]Policy Number &amp; Loss Info'!$H$4:$K$8916,2,FALSE)</f>
        <v>783.56</v>
      </c>
      <c r="G544" s="11">
        <f>VLOOKUP(E544,'[1]Policy Number &amp; Loss Info'!$H$4:$K$8916,4,FALSE)</f>
        <v>0</v>
      </c>
      <c r="H544" s="12">
        <f>VLOOKUP(E544,'[1]Policy Number &amp; Loss Info'!$H$4:$K$8916,3,FALSE)</f>
        <v>0</v>
      </c>
      <c r="I544" s="13">
        <f t="shared" si="73"/>
        <v>0</v>
      </c>
      <c r="J544" s="14">
        <f t="shared" si="74"/>
        <v>0</v>
      </c>
      <c r="K544" s="10" t="s">
        <v>2455</v>
      </c>
      <c r="L544" s="10"/>
      <c r="M544" s="10" t="s">
        <v>161</v>
      </c>
      <c r="N544" s="10">
        <f>VLOOKUP(M544,[1]Array!$I$8:$J$14,2,FALSE)</f>
        <v>2</v>
      </c>
      <c r="O544" s="10">
        <v>9084</v>
      </c>
      <c r="P544" s="15">
        <v>45519</v>
      </c>
      <c r="Q544" s="10" t="s">
        <v>60</v>
      </c>
      <c r="R544" s="10" t="s">
        <v>300</v>
      </c>
      <c r="S544" s="10" t="s">
        <v>301</v>
      </c>
      <c r="T544" s="10">
        <v>1</v>
      </c>
      <c r="U544" s="10">
        <v>0</v>
      </c>
      <c r="V544" s="16">
        <v>0</v>
      </c>
      <c r="W544" s="16">
        <v>1100</v>
      </c>
      <c r="X544" s="16" t="str">
        <f>VLOOKUP(W544,[1]Array!$C$8:$D$15,2,TRUE)</f>
        <v>01  $0 - $4,999</v>
      </c>
      <c r="Y544" s="14">
        <f t="shared" si="75"/>
        <v>0</v>
      </c>
      <c r="Z544" s="14">
        <f t="shared" si="76"/>
        <v>0</v>
      </c>
      <c r="AA544" s="14">
        <f t="shared" si="77"/>
        <v>0.16666666666666666</v>
      </c>
      <c r="AB544" s="14">
        <f t="shared" si="78"/>
        <v>0</v>
      </c>
      <c r="AC544" s="14">
        <f t="shared" si="79"/>
        <v>2.1835361375230761E-3</v>
      </c>
      <c r="AD544" s="14">
        <f>(Y544*'[1]Scoring Model'!$K$17+'Working Data - V3'!Z544*'[1]Scoring Model'!$K$7+'Working Data - V3'!AA544*'[1]Scoring Model'!$K$9+'Working Data - V3'!AB544*'[1]Scoring Model'!$K$10+AC544*'[1]Scoring Model'!$K$11)</f>
        <v>3.3770040560837947E-2</v>
      </c>
      <c r="AE544" s="14">
        <f t="shared" si="80"/>
        <v>2</v>
      </c>
      <c r="AF544" s="17" t="str">
        <f>VLOOKUP(AE544,'[1]Scoring Model'!$C$18:$D$27,2,FALSE)</f>
        <v>01  Low</v>
      </c>
      <c r="AG544" s="10" t="s">
        <v>952</v>
      </c>
      <c r="AH544" s="10" t="s">
        <v>136</v>
      </c>
      <c r="AI544" s="16">
        <v>540</v>
      </c>
      <c r="AJ544" s="18">
        <v>0</v>
      </c>
    </row>
    <row r="545" spans="2:36" ht="15" customHeight="1" x14ac:dyDescent="0.25">
      <c r="B545" s="10" t="s">
        <v>55</v>
      </c>
      <c r="C545" s="10" t="s">
        <v>734</v>
      </c>
      <c r="D545" s="10" t="s">
        <v>2456</v>
      </c>
      <c r="E545" s="10" t="str">
        <f t="shared" si="72"/>
        <v>WCV0036845</v>
      </c>
      <c r="F545" s="11">
        <f>VLOOKUP(E545,'[1]Policy Number &amp; Loss Info'!$H$4:$K$8916,2,FALSE)</f>
        <v>4367.96</v>
      </c>
      <c r="G545" s="11">
        <f>VLOOKUP(E545,'[1]Policy Number &amp; Loss Info'!$H$4:$K$8916,4,FALSE)</f>
        <v>0</v>
      </c>
      <c r="H545" s="12">
        <f>VLOOKUP(E545,'[1]Policy Number &amp; Loss Info'!$H$4:$K$8916,3,FALSE)</f>
        <v>0</v>
      </c>
      <c r="I545" s="13">
        <f t="shared" si="73"/>
        <v>0</v>
      </c>
      <c r="J545" s="14">
        <f t="shared" si="74"/>
        <v>0</v>
      </c>
      <c r="K545" s="10" t="s">
        <v>2457</v>
      </c>
      <c r="L545" s="10"/>
      <c r="M545" s="10" t="s">
        <v>49</v>
      </c>
      <c r="N545" s="10">
        <f>VLOOKUP(M545,[1]Array!$I$8:$J$14,2,FALSE)</f>
        <v>4</v>
      </c>
      <c r="O545" s="10">
        <v>3113</v>
      </c>
      <c r="P545" s="15">
        <v>45566</v>
      </c>
      <c r="Q545" s="10" t="s">
        <v>40</v>
      </c>
      <c r="R545" s="10" t="s">
        <v>672</v>
      </c>
      <c r="S545" s="10" t="s">
        <v>673</v>
      </c>
      <c r="T545" s="10">
        <v>0.9</v>
      </c>
      <c r="U545" s="10">
        <v>0</v>
      </c>
      <c r="V545" s="16">
        <v>0</v>
      </c>
      <c r="W545" s="16">
        <v>7485</v>
      </c>
      <c r="X545" s="16" t="str">
        <f>VLOOKUP(W545,[1]Array!$C$8:$D$15,2,TRUE)</f>
        <v>02  $5,000 - $9,999</v>
      </c>
      <c r="Y545" s="14">
        <f t="shared" si="75"/>
        <v>0</v>
      </c>
      <c r="Z545" s="14">
        <f t="shared" si="76"/>
        <v>0</v>
      </c>
      <c r="AA545" s="14">
        <f t="shared" si="77"/>
        <v>0.5</v>
      </c>
      <c r="AB545" s="14">
        <f t="shared" si="78"/>
        <v>0</v>
      </c>
      <c r="AC545" s="14">
        <f t="shared" si="79"/>
        <v>1.4857970899418385E-2</v>
      </c>
      <c r="AD545" s="14">
        <f>(Y545*'[1]Scoring Model'!$K$17+'Working Data - V3'!Z545*'[1]Scoring Model'!$K$7+'Working Data - V3'!AA545*'[1]Scoring Model'!$K$9+'Working Data - V3'!AB545*'[1]Scoring Model'!$K$10+AC545*'[1]Scoring Model'!$K$11)</f>
        <v>0.10297159417988368</v>
      </c>
      <c r="AE545" s="14">
        <f t="shared" si="80"/>
        <v>3</v>
      </c>
      <c r="AF545" s="17" t="str">
        <f>VLOOKUP(AE545,'[1]Scoring Model'!$C$18:$D$27,2,FALSE)</f>
        <v>01  Low</v>
      </c>
      <c r="AG545" s="10" t="s">
        <v>2458</v>
      </c>
      <c r="AH545" s="10" t="s">
        <v>611</v>
      </c>
      <c r="AI545" s="16">
        <v>845121</v>
      </c>
      <c r="AJ545" s="18">
        <v>0</v>
      </c>
    </row>
    <row r="546" spans="2:36" ht="15" customHeight="1" x14ac:dyDescent="0.25">
      <c r="B546" s="10" t="s">
        <v>35</v>
      </c>
      <c r="C546" s="10" t="s">
        <v>734</v>
      </c>
      <c r="D546" s="10" t="s">
        <v>2459</v>
      </c>
      <c r="E546" s="10" t="str">
        <f t="shared" si="72"/>
        <v>WCV0038267</v>
      </c>
      <c r="F546" s="11">
        <f>VLOOKUP(E546,'[1]Policy Number &amp; Loss Info'!$H$4:$K$8916,2,FALSE)</f>
        <v>7929.79</v>
      </c>
      <c r="G546" s="11">
        <f>VLOOKUP(E546,'[1]Policy Number &amp; Loss Info'!$H$4:$K$8916,4,FALSE)</f>
        <v>0</v>
      </c>
      <c r="H546" s="12">
        <f>VLOOKUP(E546,'[1]Policy Number &amp; Loss Info'!$H$4:$K$8916,3,FALSE)</f>
        <v>0</v>
      </c>
      <c r="I546" s="13">
        <f t="shared" si="73"/>
        <v>0</v>
      </c>
      <c r="J546" s="14">
        <f t="shared" si="74"/>
        <v>0</v>
      </c>
      <c r="K546" s="10" t="s">
        <v>2460</v>
      </c>
      <c r="L546" s="10"/>
      <c r="M546" s="10" t="s">
        <v>67</v>
      </c>
      <c r="N546" s="10">
        <f>VLOOKUP(M546,[1]Array!$I$8:$J$14,2,FALSE)</f>
        <v>6</v>
      </c>
      <c r="O546" s="10">
        <v>5183</v>
      </c>
      <c r="P546" s="15">
        <v>45536</v>
      </c>
      <c r="Q546" s="10" t="s">
        <v>40</v>
      </c>
      <c r="R546" s="10" t="s">
        <v>1496</v>
      </c>
      <c r="S546" s="10" t="s">
        <v>2461</v>
      </c>
      <c r="T546" s="10">
        <v>0.95</v>
      </c>
      <c r="U546" s="10">
        <v>0</v>
      </c>
      <c r="V546" s="16">
        <v>0</v>
      </c>
      <c r="W546" s="16">
        <v>11911</v>
      </c>
      <c r="X546" s="16" t="str">
        <f>VLOOKUP(W546,[1]Array!$C$8:$D$15,2,TRUE)</f>
        <v>03  $10,000 - $14,999</v>
      </c>
      <c r="Y546" s="14">
        <f t="shared" si="75"/>
        <v>0</v>
      </c>
      <c r="Z546" s="14">
        <f t="shared" si="76"/>
        <v>0</v>
      </c>
      <c r="AA546" s="14">
        <f t="shared" si="77"/>
        <v>0.83333333333333337</v>
      </c>
      <c r="AB546" s="14">
        <f t="shared" si="78"/>
        <v>0</v>
      </c>
      <c r="AC546" s="14">
        <f t="shared" si="79"/>
        <v>2.3643726303670325E-2</v>
      </c>
      <c r="AD546" s="14">
        <f>(Y546*'[1]Scoring Model'!$K$17+'Working Data - V3'!Z546*'[1]Scoring Model'!$K$7+'Working Data - V3'!AA546*'[1]Scoring Model'!$K$9+'Working Data - V3'!AB546*'[1]Scoring Model'!$K$10+AC546*'[1]Scoring Model'!$K$11)</f>
        <v>0.17139541192740076</v>
      </c>
      <c r="AE546" s="14">
        <f t="shared" si="80"/>
        <v>4</v>
      </c>
      <c r="AF546" s="17" t="str">
        <f>VLOOKUP(AE546,'[1]Scoring Model'!$C$18:$D$27,2,FALSE)</f>
        <v>01  Low</v>
      </c>
      <c r="AG546" s="10" t="s">
        <v>1417</v>
      </c>
      <c r="AH546" s="10" t="s">
        <v>1704</v>
      </c>
      <c r="AI546" s="16">
        <v>885961</v>
      </c>
      <c r="AJ546" s="18">
        <v>0</v>
      </c>
    </row>
    <row r="547" spans="2:36" ht="15" customHeight="1" x14ac:dyDescent="0.25">
      <c r="B547" s="10" t="s">
        <v>55</v>
      </c>
      <c r="C547" s="10" t="s">
        <v>808</v>
      </c>
      <c r="D547" s="10" t="s">
        <v>2462</v>
      </c>
      <c r="E547" s="10" t="str">
        <f t="shared" si="72"/>
        <v>WCV0038323</v>
      </c>
      <c r="F547" s="11">
        <f>VLOOKUP(E547,'[1]Policy Number &amp; Loss Info'!$H$4:$K$8916,2,FALSE)</f>
        <v>6275.51</v>
      </c>
      <c r="G547" s="11">
        <f>VLOOKUP(E547,'[1]Policy Number &amp; Loss Info'!$H$4:$K$8916,4,FALSE)</f>
        <v>0</v>
      </c>
      <c r="H547" s="12">
        <f>VLOOKUP(E547,'[1]Policy Number &amp; Loss Info'!$H$4:$K$8916,3,FALSE)</f>
        <v>0</v>
      </c>
      <c r="I547" s="13">
        <f t="shared" si="73"/>
        <v>0</v>
      </c>
      <c r="J547" s="14">
        <f t="shared" si="74"/>
        <v>0</v>
      </c>
      <c r="K547" s="10" t="s">
        <v>2463</v>
      </c>
      <c r="L547" s="10"/>
      <c r="M547" s="10" t="s">
        <v>67</v>
      </c>
      <c r="N547" s="10">
        <f>VLOOKUP(M547,[1]Array!$I$8:$J$14,2,FALSE)</f>
        <v>6</v>
      </c>
      <c r="O547" s="10">
        <v>5478</v>
      </c>
      <c r="P547" s="15">
        <v>45539</v>
      </c>
      <c r="Q547" s="10" t="s">
        <v>60</v>
      </c>
      <c r="R547" s="10" t="s">
        <v>88</v>
      </c>
      <c r="S547" s="10" t="s">
        <v>2464</v>
      </c>
      <c r="T547" s="10">
        <v>0.92</v>
      </c>
      <c r="U547" s="10">
        <v>0</v>
      </c>
      <c r="V547" s="16">
        <v>0</v>
      </c>
      <c r="W547" s="16">
        <v>9544</v>
      </c>
      <c r="X547" s="16" t="str">
        <f>VLOOKUP(W547,[1]Array!$C$8:$D$15,2,TRUE)</f>
        <v>02  $5,000 - $9,999</v>
      </c>
      <c r="Y547" s="14">
        <f t="shared" si="75"/>
        <v>0</v>
      </c>
      <c r="Z547" s="14">
        <f t="shared" si="76"/>
        <v>0</v>
      </c>
      <c r="AA547" s="14">
        <f t="shared" si="77"/>
        <v>0.83333333333333337</v>
      </c>
      <c r="AB547" s="14">
        <f t="shared" si="78"/>
        <v>0</v>
      </c>
      <c r="AC547" s="14">
        <f t="shared" si="79"/>
        <v>1.8945153542291124E-2</v>
      </c>
      <c r="AD547" s="14">
        <f>(Y547*'[1]Scoring Model'!$K$17+'Working Data - V3'!Z547*'[1]Scoring Model'!$K$7+'Working Data - V3'!AA547*'[1]Scoring Model'!$K$9+'Working Data - V3'!AB547*'[1]Scoring Model'!$K$10+AC547*'[1]Scoring Model'!$K$11)</f>
        <v>0.17045569737512492</v>
      </c>
      <c r="AE547" s="14">
        <f t="shared" si="80"/>
        <v>4</v>
      </c>
      <c r="AF547" s="17" t="str">
        <f>VLOOKUP(AE547,'[1]Scoring Model'!$C$18:$D$27,2,FALSE)</f>
        <v>01  Low</v>
      </c>
      <c r="AG547" s="10" t="s">
        <v>2465</v>
      </c>
      <c r="AH547" s="10" t="s">
        <v>130</v>
      </c>
      <c r="AI547" s="16">
        <v>404939</v>
      </c>
      <c r="AJ547" s="18">
        <v>0</v>
      </c>
    </row>
    <row r="548" spans="2:36" ht="15" customHeight="1" x14ac:dyDescent="0.25">
      <c r="B548" s="10" t="s">
        <v>98</v>
      </c>
      <c r="C548" s="10" t="s">
        <v>36</v>
      </c>
      <c r="D548" s="10" t="s">
        <v>2466</v>
      </c>
      <c r="E548" s="10" t="str">
        <f t="shared" si="72"/>
        <v>WCV0032979</v>
      </c>
      <c r="F548" s="11">
        <f>VLOOKUP(E548,'[1]Policy Number &amp; Loss Info'!$H$4:$K$8916,2,FALSE)</f>
        <v>18448.57</v>
      </c>
      <c r="G548" s="11">
        <f>VLOOKUP(E548,'[1]Policy Number &amp; Loss Info'!$H$4:$K$8916,4,FALSE)</f>
        <v>0</v>
      </c>
      <c r="H548" s="12">
        <f>VLOOKUP(E548,'[1]Policy Number &amp; Loss Info'!$H$4:$K$8916,3,FALSE)</f>
        <v>0</v>
      </c>
      <c r="I548" s="13">
        <f t="shared" si="73"/>
        <v>0</v>
      </c>
      <c r="J548" s="14">
        <f t="shared" si="74"/>
        <v>0</v>
      </c>
      <c r="K548" s="10" t="s">
        <v>2467</v>
      </c>
      <c r="L548" s="10"/>
      <c r="M548" s="10" t="s">
        <v>67</v>
      </c>
      <c r="N548" s="10">
        <f>VLOOKUP(M548,[1]Array!$I$8:$J$14,2,FALSE)</f>
        <v>6</v>
      </c>
      <c r="O548" s="10">
        <v>8265</v>
      </c>
      <c r="P548" s="15">
        <v>45626</v>
      </c>
      <c r="Q548" s="10" t="s">
        <v>197</v>
      </c>
      <c r="R548" s="10" t="s">
        <v>2468</v>
      </c>
      <c r="S548" s="10" t="s">
        <v>2469</v>
      </c>
      <c r="T548" s="10">
        <v>0.89</v>
      </c>
      <c r="U548" s="10">
        <v>0</v>
      </c>
      <c r="V548" s="16">
        <v>0</v>
      </c>
      <c r="W548" s="16">
        <v>13003</v>
      </c>
      <c r="X548" s="16" t="str">
        <f>VLOOKUP(W548,[1]Array!$C$8:$D$15,2,TRUE)</f>
        <v>03  $10,000 - $14,999</v>
      </c>
      <c r="Y548" s="14">
        <f t="shared" si="75"/>
        <v>0</v>
      </c>
      <c r="Z548" s="14">
        <f t="shared" si="76"/>
        <v>0</v>
      </c>
      <c r="AA548" s="14">
        <f t="shared" si="77"/>
        <v>0.83333333333333337</v>
      </c>
      <c r="AB548" s="14">
        <f t="shared" si="78"/>
        <v>0</v>
      </c>
      <c r="AC548" s="14">
        <f t="shared" si="79"/>
        <v>2.5811382178375052E-2</v>
      </c>
      <c r="AD548" s="14">
        <f>(Y548*'[1]Scoring Model'!$K$17+'Working Data - V3'!Z548*'[1]Scoring Model'!$K$7+'Working Data - V3'!AA548*'[1]Scoring Model'!$K$9+'Working Data - V3'!AB548*'[1]Scoring Model'!$K$10+AC548*'[1]Scoring Model'!$K$11)</f>
        <v>0.1718289431023417</v>
      </c>
      <c r="AE548" s="14">
        <f t="shared" si="80"/>
        <v>4</v>
      </c>
      <c r="AF548" s="17" t="str">
        <f>VLOOKUP(AE548,'[1]Scoring Model'!$C$18:$D$27,2,FALSE)</f>
        <v>01  Low</v>
      </c>
      <c r="AG548" s="10" t="s">
        <v>377</v>
      </c>
      <c r="AH548" s="10" t="s">
        <v>240</v>
      </c>
      <c r="AI548" s="16">
        <v>644780</v>
      </c>
      <c r="AJ548" s="18">
        <v>0</v>
      </c>
    </row>
    <row r="549" spans="2:36" ht="15" customHeight="1" x14ac:dyDescent="0.25">
      <c r="B549" s="10" t="s">
        <v>55</v>
      </c>
      <c r="C549" s="10" t="s">
        <v>56</v>
      </c>
      <c r="D549" s="10" t="s">
        <v>2470</v>
      </c>
      <c r="E549" s="10" t="str">
        <f t="shared" si="72"/>
        <v>WCV0032701</v>
      </c>
      <c r="F549" s="11">
        <f>VLOOKUP(E549,'[1]Policy Number &amp; Loss Info'!$H$4:$K$8916,2,FALSE)</f>
        <v>7338.5</v>
      </c>
      <c r="G549" s="11">
        <f>VLOOKUP(E549,'[1]Policy Number &amp; Loss Info'!$H$4:$K$8916,4,FALSE)</f>
        <v>62836</v>
      </c>
      <c r="H549" s="12">
        <f>VLOOKUP(E549,'[1]Policy Number &amp; Loss Info'!$H$4:$K$8916,3,FALSE)</f>
        <v>1</v>
      </c>
      <c r="I549" s="13">
        <f t="shared" si="73"/>
        <v>8.5625127750902781</v>
      </c>
      <c r="J549" s="14">
        <f t="shared" si="74"/>
        <v>13.626762962458267</v>
      </c>
      <c r="K549" s="10" t="s">
        <v>2471</v>
      </c>
      <c r="L549" s="10"/>
      <c r="M549" s="10" t="s">
        <v>59</v>
      </c>
      <c r="N549" s="10">
        <f>VLOOKUP(M549,[1]Array!$I$8:$J$14,2,FALSE)</f>
        <v>7</v>
      </c>
      <c r="O549" s="10">
        <v>5022</v>
      </c>
      <c r="P549" s="15">
        <v>45612</v>
      </c>
      <c r="Q549" s="10" t="s">
        <v>60</v>
      </c>
      <c r="R549" s="10" t="s">
        <v>88</v>
      </c>
      <c r="S549" s="10" t="s">
        <v>1725</v>
      </c>
      <c r="T549" s="10">
        <v>0.95</v>
      </c>
      <c r="U549" s="10">
        <v>0</v>
      </c>
      <c r="V549" s="16">
        <v>0</v>
      </c>
      <c r="W549" s="16">
        <v>8713</v>
      </c>
      <c r="X549" s="16" t="str">
        <f>VLOOKUP(W549,[1]Array!$C$8:$D$15,2,TRUE)</f>
        <v>02  $5,000 - $9,999</v>
      </c>
      <c r="Y549" s="14">
        <f t="shared" si="75"/>
        <v>1</v>
      </c>
      <c r="Z549" s="14">
        <f t="shared" si="76"/>
        <v>9.378619608911902E-2</v>
      </c>
      <c r="AA549" s="14">
        <f t="shared" si="77"/>
        <v>1</v>
      </c>
      <c r="AB549" s="14">
        <f t="shared" si="78"/>
        <v>0</v>
      </c>
      <c r="AC549" s="14">
        <f t="shared" si="79"/>
        <v>1.7295591242035054E-2</v>
      </c>
      <c r="AD549" s="14">
        <f>(Y549*'[1]Scoring Model'!$K$17+'Working Data - V3'!Z549*'[1]Scoring Model'!$K$7+'Working Data - V3'!AA549*'[1]Scoring Model'!$K$9+'Working Data - V3'!AB549*'[1]Scoring Model'!$K$10+AC549*'[1]Scoring Model'!$K$11)</f>
        <v>0.52221635746623085</v>
      </c>
      <c r="AE549" s="14">
        <f t="shared" si="80"/>
        <v>9</v>
      </c>
      <c r="AF549" s="17" t="str">
        <f>VLOOKUP(AE549,'[1]Scoring Model'!$C$18:$D$27,2,FALSE)</f>
        <v>03  High</v>
      </c>
      <c r="AG549" s="10" t="s">
        <v>1599</v>
      </c>
      <c r="AH549" s="10" t="s">
        <v>130</v>
      </c>
      <c r="AI549" s="16">
        <v>112121</v>
      </c>
      <c r="AJ549" s="18">
        <v>0</v>
      </c>
    </row>
    <row r="550" spans="2:36" ht="15" customHeight="1" x14ac:dyDescent="0.25">
      <c r="B550" s="10" t="s">
        <v>35</v>
      </c>
      <c r="C550" s="10" t="s">
        <v>78</v>
      </c>
      <c r="D550" s="10" t="s">
        <v>2472</v>
      </c>
      <c r="E550" s="10" t="str">
        <f t="shared" si="72"/>
        <v>WCV0032562</v>
      </c>
      <c r="F550" s="11">
        <f>VLOOKUP(E550,'[1]Policy Number &amp; Loss Info'!$H$4:$K$8916,2,FALSE)</f>
        <v>53117.82</v>
      </c>
      <c r="G550" s="11">
        <f>VLOOKUP(E550,'[1]Policy Number &amp; Loss Info'!$H$4:$K$8916,4,FALSE)</f>
        <v>0</v>
      </c>
      <c r="H550" s="12">
        <f>VLOOKUP(E550,'[1]Policy Number &amp; Loss Info'!$H$4:$K$8916,3,FALSE)</f>
        <v>0</v>
      </c>
      <c r="I550" s="13">
        <f t="shared" si="73"/>
        <v>0</v>
      </c>
      <c r="J550" s="14">
        <f t="shared" si="74"/>
        <v>0</v>
      </c>
      <c r="K550" s="10" t="s">
        <v>2473</v>
      </c>
      <c r="L550" s="10"/>
      <c r="M550" s="10" t="s">
        <v>87</v>
      </c>
      <c r="N550" s="10">
        <f>VLOOKUP(M550,[1]Array!$I$8:$J$14,2,FALSE)</f>
        <v>3</v>
      </c>
      <c r="O550" s="10">
        <v>8835</v>
      </c>
      <c r="P550" s="15">
        <v>45598</v>
      </c>
      <c r="Q550" s="10" t="s">
        <v>60</v>
      </c>
      <c r="R550" s="10" t="s">
        <v>300</v>
      </c>
      <c r="S550" s="10" t="s">
        <v>301</v>
      </c>
      <c r="T550" s="10">
        <v>0.87</v>
      </c>
      <c r="U550" s="10">
        <v>0</v>
      </c>
      <c r="V550" s="16">
        <v>0</v>
      </c>
      <c r="W550" s="16">
        <v>32771</v>
      </c>
      <c r="X550" s="16" t="str">
        <f>VLOOKUP(W550,[1]Array!$C$8:$D$15,2,TRUE)</f>
        <v>05  $25,000 - $49,999</v>
      </c>
      <c r="Y550" s="14">
        <f t="shared" si="75"/>
        <v>0</v>
      </c>
      <c r="Z550" s="14">
        <f t="shared" si="76"/>
        <v>0</v>
      </c>
      <c r="AA550" s="14">
        <f t="shared" si="77"/>
        <v>0.33333333333333331</v>
      </c>
      <c r="AB550" s="14">
        <f t="shared" si="78"/>
        <v>0</v>
      </c>
      <c r="AC550" s="14">
        <f t="shared" si="79"/>
        <v>6.5051511602517015E-2</v>
      </c>
      <c r="AD550" s="14">
        <f>(Y550*'[1]Scoring Model'!$K$17+'Working Data - V3'!Z550*'[1]Scoring Model'!$K$7+'Working Data - V3'!AA550*'[1]Scoring Model'!$K$9+'Working Data - V3'!AB550*'[1]Scoring Model'!$K$10+AC550*'[1]Scoring Model'!$K$11)</f>
        <v>7.9676968987170069E-2</v>
      </c>
      <c r="AE550" s="14">
        <f t="shared" si="80"/>
        <v>2</v>
      </c>
      <c r="AF550" s="17" t="str">
        <f>VLOOKUP(AE550,'[1]Scoring Model'!$C$18:$D$27,2,FALSE)</f>
        <v>01  Low</v>
      </c>
      <c r="AG550" s="10" t="s">
        <v>141</v>
      </c>
      <c r="AH550" s="10" t="s">
        <v>1357</v>
      </c>
      <c r="AI550" s="16">
        <v>3311583</v>
      </c>
      <c r="AJ550" s="18">
        <v>0</v>
      </c>
    </row>
    <row r="551" spans="2:36" ht="15" customHeight="1" x14ac:dyDescent="0.25">
      <c r="B551" s="10" t="s">
        <v>98</v>
      </c>
      <c r="C551" s="10" t="s">
        <v>849</v>
      </c>
      <c r="D551" s="10" t="s">
        <v>2474</v>
      </c>
      <c r="E551" s="10" t="str">
        <f t="shared" si="72"/>
        <v>WCV0032154</v>
      </c>
      <c r="F551" s="11">
        <f>VLOOKUP(E551,'[1]Policy Number &amp; Loss Info'!$H$4:$K$8916,2,FALSE)</f>
        <v>15139.82</v>
      </c>
      <c r="G551" s="11">
        <f>VLOOKUP(E551,'[1]Policy Number &amp; Loss Info'!$H$4:$K$8916,4,FALSE)</f>
        <v>0</v>
      </c>
      <c r="H551" s="12">
        <f>VLOOKUP(E551,'[1]Policy Number &amp; Loss Info'!$H$4:$K$8916,3,FALSE)</f>
        <v>0</v>
      </c>
      <c r="I551" s="13">
        <f t="shared" si="73"/>
        <v>0</v>
      </c>
      <c r="J551" s="14">
        <f t="shared" si="74"/>
        <v>0</v>
      </c>
      <c r="K551" s="10" t="s">
        <v>2475</v>
      </c>
      <c r="L551" s="10"/>
      <c r="M551" s="10" t="s">
        <v>67</v>
      </c>
      <c r="N551" s="10">
        <f>VLOOKUP(M551,[1]Array!$I$8:$J$14,2,FALSE)</f>
        <v>6</v>
      </c>
      <c r="O551" s="10">
        <v>5221</v>
      </c>
      <c r="P551" s="15">
        <v>45597</v>
      </c>
      <c r="Q551" s="10" t="s">
        <v>102</v>
      </c>
      <c r="R551" s="10" t="s">
        <v>640</v>
      </c>
      <c r="S551" s="10" t="s">
        <v>641</v>
      </c>
      <c r="T551" s="10">
        <v>0.93</v>
      </c>
      <c r="U551" s="10">
        <v>0</v>
      </c>
      <c r="V551" s="16">
        <v>0</v>
      </c>
      <c r="W551" s="16">
        <v>6702</v>
      </c>
      <c r="X551" s="16" t="str">
        <f>VLOOKUP(W551,[1]Array!$C$8:$D$15,2,TRUE)</f>
        <v>02  $5,000 - $9,999</v>
      </c>
      <c r="Y551" s="14">
        <f t="shared" si="75"/>
        <v>0</v>
      </c>
      <c r="Z551" s="14">
        <f t="shared" si="76"/>
        <v>0</v>
      </c>
      <c r="AA551" s="14">
        <f t="shared" si="77"/>
        <v>0.83333333333333337</v>
      </c>
      <c r="AB551" s="14">
        <f t="shared" si="78"/>
        <v>0</v>
      </c>
      <c r="AC551" s="14">
        <f t="shared" si="79"/>
        <v>1.3303690176072414E-2</v>
      </c>
      <c r="AD551" s="14">
        <f>(Y551*'[1]Scoring Model'!$K$17+'Working Data - V3'!Z551*'[1]Scoring Model'!$K$7+'Working Data - V3'!AA551*'[1]Scoring Model'!$K$9+'Working Data - V3'!AB551*'[1]Scoring Model'!$K$10+AC551*'[1]Scoring Model'!$K$11)</f>
        <v>0.16932740470188118</v>
      </c>
      <c r="AE551" s="14">
        <f t="shared" si="80"/>
        <v>4</v>
      </c>
      <c r="AF551" s="17" t="str">
        <f>VLOOKUP(AE551,'[1]Scoring Model'!$C$18:$D$27,2,FALSE)</f>
        <v>01  Low</v>
      </c>
      <c r="AG551" s="10" t="s">
        <v>2476</v>
      </c>
      <c r="AH551" s="10" t="s">
        <v>1243</v>
      </c>
      <c r="AI551" s="16">
        <v>300172</v>
      </c>
      <c r="AJ551" s="18">
        <v>0</v>
      </c>
    </row>
    <row r="552" spans="2:36" ht="15" customHeight="1" x14ac:dyDescent="0.25">
      <c r="B552" s="10" t="s">
        <v>35</v>
      </c>
      <c r="C552" s="10" t="s">
        <v>36</v>
      </c>
      <c r="D552" s="10" t="s">
        <v>2477</v>
      </c>
      <c r="E552" s="10" t="str">
        <f t="shared" si="72"/>
        <v>WCV0030439</v>
      </c>
      <c r="F552" s="11">
        <f>VLOOKUP(E552,'[1]Policy Number &amp; Loss Info'!$H$4:$K$8916,2,FALSE)</f>
        <v>75191.19</v>
      </c>
      <c r="G552" s="11">
        <f>VLOOKUP(E552,'[1]Policy Number &amp; Loss Info'!$H$4:$K$8916,4,FALSE)</f>
        <v>0</v>
      </c>
      <c r="H552" s="12">
        <f>VLOOKUP(E552,'[1]Policy Number &amp; Loss Info'!$H$4:$K$8916,3,FALSE)</f>
        <v>0</v>
      </c>
      <c r="I552" s="13">
        <f t="shared" si="73"/>
        <v>0</v>
      </c>
      <c r="J552" s="14">
        <f t="shared" si="74"/>
        <v>0</v>
      </c>
      <c r="K552" s="10" t="s">
        <v>2478</v>
      </c>
      <c r="L552" s="10"/>
      <c r="M552" s="10" t="s">
        <v>67</v>
      </c>
      <c r="N552" s="10">
        <f>VLOOKUP(M552,[1]Array!$I$8:$J$14,2,FALSE)</f>
        <v>6</v>
      </c>
      <c r="O552" s="10">
        <v>2701</v>
      </c>
      <c r="P552" s="15">
        <v>45618</v>
      </c>
      <c r="Q552" s="10" t="s">
        <v>40</v>
      </c>
      <c r="R552" s="10" t="s">
        <v>2479</v>
      </c>
      <c r="S552" s="10" t="s">
        <v>2480</v>
      </c>
      <c r="T552" s="10">
        <v>0.78</v>
      </c>
      <c r="U552" s="10">
        <v>0</v>
      </c>
      <c r="V552" s="16">
        <v>0</v>
      </c>
      <c r="W552" s="16">
        <v>41089</v>
      </c>
      <c r="X552" s="16" t="str">
        <f>VLOOKUP(W552,[1]Array!$C$8:$D$15,2,TRUE)</f>
        <v>05  $25,000 - $49,999</v>
      </c>
      <c r="Y552" s="14">
        <f t="shared" si="75"/>
        <v>0</v>
      </c>
      <c r="Z552" s="14">
        <f t="shared" si="76"/>
        <v>0</v>
      </c>
      <c r="AA552" s="14">
        <f t="shared" si="77"/>
        <v>0.83333333333333337</v>
      </c>
      <c r="AB552" s="14">
        <f t="shared" si="78"/>
        <v>0</v>
      </c>
      <c r="AC552" s="14">
        <f t="shared" si="79"/>
        <v>8.1563014867896064E-2</v>
      </c>
      <c r="AD552" s="14">
        <f>(Y552*'[1]Scoring Model'!$K$17+'Working Data - V3'!Z552*'[1]Scoring Model'!$K$7+'Working Data - V3'!AA552*'[1]Scoring Model'!$K$9+'Working Data - V3'!AB552*'[1]Scoring Model'!$K$10+AC552*'[1]Scoring Model'!$K$11)</f>
        <v>0.18297926964024591</v>
      </c>
      <c r="AE552" s="14">
        <f t="shared" si="80"/>
        <v>4</v>
      </c>
      <c r="AF552" s="17" t="str">
        <f>VLOOKUP(AE552,'[1]Scoring Model'!$C$18:$D$27,2,FALSE)</f>
        <v>01  Low</v>
      </c>
      <c r="AG552" s="10" t="s">
        <v>2481</v>
      </c>
      <c r="AH552" s="10" t="s">
        <v>611</v>
      </c>
      <c r="AI552" s="16">
        <v>1351005</v>
      </c>
      <c r="AJ552" s="18">
        <v>0</v>
      </c>
    </row>
    <row r="553" spans="2:36" ht="15" customHeight="1" x14ac:dyDescent="0.25">
      <c r="B553" s="10" t="s">
        <v>55</v>
      </c>
      <c r="C553" s="10" t="s">
        <v>56</v>
      </c>
      <c r="D553" s="10" t="s">
        <v>2482</v>
      </c>
      <c r="E553" s="10" t="str">
        <f t="shared" si="72"/>
        <v>WCV0031091</v>
      </c>
      <c r="F553" s="11">
        <f>VLOOKUP(E553,'[1]Policy Number &amp; Loss Info'!$H$4:$K$8916,2,FALSE)</f>
        <v>25871.82</v>
      </c>
      <c r="G553" s="11">
        <f>VLOOKUP(E553,'[1]Policy Number &amp; Loss Info'!$H$4:$K$8916,4,FALSE)</f>
        <v>0</v>
      </c>
      <c r="H553" s="12">
        <f>VLOOKUP(E553,'[1]Policy Number &amp; Loss Info'!$H$4:$K$8916,3,FALSE)</f>
        <v>0</v>
      </c>
      <c r="I553" s="13">
        <f t="shared" si="73"/>
        <v>0</v>
      </c>
      <c r="J553" s="14">
        <f t="shared" si="74"/>
        <v>0</v>
      </c>
      <c r="K553" s="10" t="s">
        <v>2483</v>
      </c>
      <c r="L553" s="10"/>
      <c r="M553" s="10" t="s">
        <v>67</v>
      </c>
      <c r="N553" s="10">
        <f>VLOOKUP(M553,[1]Array!$I$8:$J$14,2,FALSE)</f>
        <v>6</v>
      </c>
      <c r="O553" s="10">
        <v>7219</v>
      </c>
      <c r="P553" s="15">
        <v>45611</v>
      </c>
      <c r="Q553" s="10" t="s">
        <v>545</v>
      </c>
      <c r="R553" s="10" t="s">
        <v>2484</v>
      </c>
      <c r="S553" s="10" t="s">
        <v>2485</v>
      </c>
      <c r="T553" s="10">
        <v>0.83</v>
      </c>
      <c r="U553" s="10">
        <v>0</v>
      </c>
      <c r="V553" s="16">
        <v>0</v>
      </c>
      <c r="W553" s="16">
        <v>17015</v>
      </c>
      <c r="X553" s="16" t="str">
        <f>VLOOKUP(W553,[1]Array!$C$8:$D$15,2,TRUE)</f>
        <v>04  $15,000 - $24,999</v>
      </c>
      <c r="Y553" s="14">
        <f t="shared" si="75"/>
        <v>0</v>
      </c>
      <c r="Z553" s="14">
        <f t="shared" si="76"/>
        <v>0</v>
      </c>
      <c r="AA553" s="14">
        <f t="shared" si="77"/>
        <v>0.83333333333333337</v>
      </c>
      <c r="AB553" s="14">
        <f t="shared" si="78"/>
        <v>0</v>
      </c>
      <c r="AC553" s="14">
        <f t="shared" si="79"/>
        <v>3.37753339817774E-2</v>
      </c>
      <c r="AD553" s="14">
        <f>(Y553*'[1]Scoring Model'!$K$17+'Working Data - V3'!Z553*'[1]Scoring Model'!$K$7+'Working Data - V3'!AA553*'[1]Scoring Model'!$K$9+'Working Data - V3'!AB553*'[1]Scoring Model'!$K$10+AC553*'[1]Scoring Model'!$K$11)</f>
        <v>0.17342173346302217</v>
      </c>
      <c r="AE553" s="14">
        <f t="shared" si="80"/>
        <v>4</v>
      </c>
      <c r="AF553" s="17" t="str">
        <f>VLOOKUP(AE553,'[1]Scoring Model'!$C$18:$D$27,2,FALSE)</f>
        <v>01  Low</v>
      </c>
      <c r="AG553" s="10" t="s">
        <v>2486</v>
      </c>
      <c r="AH553" s="10" t="s">
        <v>2487</v>
      </c>
      <c r="AI553" s="16">
        <v>788658</v>
      </c>
      <c r="AJ553" s="18">
        <v>0</v>
      </c>
    </row>
    <row r="554" spans="2:36" ht="15" customHeight="1" x14ac:dyDescent="0.25">
      <c r="B554" s="10" t="s">
        <v>35</v>
      </c>
      <c r="C554" s="10" t="s">
        <v>78</v>
      </c>
      <c r="D554" s="10" t="s">
        <v>2488</v>
      </c>
      <c r="E554" s="10" t="str">
        <f t="shared" si="72"/>
        <v>WCV0031506</v>
      </c>
      <c r="F554" s="11">
        <f>VLOOKUP(E554,'[1]Policy Number &amp; Loss Info'!$H$4:$K$8916,2,FALSE)</f>
        <v>14793.57</v>
      </c>
      <c r="G554" s="11">
        <f>VLOOKUP(E554,'[1]Policy Number &amp; Loss Info'!$H$4:$K$8916,4,FALSE)</f>
        <v>0</v>
      </c>
      <c r="H554" s="12">
        <f>VLOOKUP(E554,'[1]Policy Number &amp; Loss Info'!$H$4:$K$8916,3,FALSE)</f>
        <v>0</v>
      </c>
      <c r="I554" s="13">
        <f t="shared" si="73"/>
        <v>0</v>
      </c>
      <c r="J554" s="14">
        <f t="shared" si="74"/>
        <v>0</v>
      </c>
      <c r="K554" s="10" t="s">
        <v>2489</v>
      </c>
      <c r="L554" s="10"/>
      <c r="M554" s="10" t="s">
        <v>49</v>
      </c>
      <c r="N554" s="10">
        <f>VLOOKUP(M554,[1]Array!$I$8:$J$14,2,FALSE)</f>
        <v>4</v>
      </c>
      <c r="O554" s="10">
        <v>8380</v>
      </c>
      <c r="P554" s="15">
        <v>45602</v>
      </c>
      <c r="Q554" s="10" t="s">
        <v>872</v>
      </c>
      <c r="R554" s="10" t="s">
        <v>2490</v>
      </c>
      <c r="S554" s="10" t="s">
        <v>2491</v>
      </c>
      <c r="T554" s="10">
        <v>0.88</v>
      </c>
      <c r="U554" s="10">
        <v>0</v>
      </c>
      <c r="V554" s="16">
        <v>0</v>
      </c>
      <c r="W554" s="16">
        <v>8722</v>
      </c>
      <c r="X554" s="16" t="str">
        <f>VLOOKUP(W554,[1]Array!$C$8:$D$15,2,TRUE)</f>
        <v>02  $5,000 - $9,999</v>
      </c>
      <c r="Y554" s="14">
        <f t="shared" si="75"/>
        <v>0</v>
      </c>
      <c r="Z554" s="14">
        <f t="shared" si="76"/>
        <v>0</v>
      </c>
      <c r="AA554" s="14">
        <f t="shared" si="77"/>
        <v>0.5</v>
      </c>
      <c r="AB554" s="14">
        <f t="shared" si="78"/>
        <v>0</v>
      </c>
      <c r="AC554" s="14">
        <f t="shared" si="79"/>
        <v>1.7313456537705697E-2</v>
      </c>
      <c r="AD554" s="14">
        <f>(Y554*'[1]Scoring Model'!$K$17+'Working Data - V3'!Z554*'[1]Scoring Model'!$K$7+'Working Data - V3'!AA554*'[1]Scoring Model'!$K$9+'Working Data - V3'!AB554*'[1]Scoring Model'!$K$10+AC554*'[1]Scoring Model'!$K$11)</f>
        <v>0.10346269130754114</v>
      </c>
      <c r="AE554" s="14">
        <f t="shared" si="80"/>
        <v>3</v>
      </c>
      <c r="AF554" s="17" t="str">
        <f>VLOOKUP(AE554,'[1]Scoring Model'!$C$18:$D$27,2,FALSE)</f>
        <v>01  Low</v>
      </c>
      <c r="AG554" s="10" t="s">
        <v>875</v>
      </c>
      <c r="AH554" s="10" t="s">
        <v>1698</v>
      </c>
      <c r="AI554" s="16">
        <v>703910</v>
      </c>
      <c r="AJ554" s="18">
        <v>0</v>
      </c>
    </row>
    <row r="555" spans="2:36" ht="15" customHeight="1" x14ac:dyDescent="0.25">
      <c r="B555" s="10" t="s">
        <v>98</v>
      </c>
      <c r="C555" s="10" t="s">
        <v>46</v>
      </c>
      <c r="D555" s="10" t="s">
        <v>2492</v>
      </c>
      <c r="E555" s="10" t="str">
        <f t="shared" si="72"/>
        <v>WCV0095459</v>
      </c>
      <c r="F555" s="11">
        <f>VLOOKUP(E555,'[1]Policy Number &amp; Loss Info'!$H$4:$K$8916,2,FALSE)</f>
        <v>15778.67</v>
      </c>
      <c r="G555" s="11">
        <f>VLOOKUP(E555,'[1]Policy Number &amp; Loss Info'!$H$4:$K$8916,4,FALSE)</f>
        <v>515</v>
      </c>
      <c r="H555" s="12">
        <f>VLOOKUP(E555,'[1]Policy Number &amp; Loss Info'!$H$4:$K$8916,3,FALSE)</f>
        <v>2</v>
      </c>
      <c r="I555" s="13">
        <f t="shared" si="73"/>
        <v>3.2638999357994053E-2</v>
      </c>
      <c r="J555" s="14">
        <f t="shared" si="74"/>
        <v>12.675339556502545</v>
      </c>
      <c r="K555" s="10" t="s">
        <v>2493</v>
      </c>
      <c r="L555" s="10"/>
      <c r="M555" s="10" t="s">
        <v>87</v>
      </c>
      <c r="N555" s="10">
        <f>VLOOKUP(M555,[1]Array!$I$8:$J$14,2,FALSE)</f>
        <v>3</v>
      </c>
      <c r="O555" s="10">
        <v>8810</v>
      </c>
      <c r="P555" s="15">
        <v>45618</v>
      </c>
      <c r="Q555" s="10" t="s">
        <v>102</v>
      </c>
      <c r="R555" s="10" t="s">
        <v>1378</v>
      </c>
      <c r="S555" s="10" t="s">
        <v>2494</v>
      </c>
      <c r="T555" s="10">
        <v>1</v>
      </c>
      <c r="U555" s="10">
        <v>2</v>
      </c>
      <c r="V555" s="16">
        <v>515</v>
      </c>
      <c r="W555" s="16">
        <v>6669</v>
      </c>
      <c r="X555" s="16" t="str">
        <f>VLOOKUP(W555,[1]Array!$C$8:$D$15,2,TRUE)</f>
        <v>02  $5,000 - $9,999</v>
      </c>
      <c r="Y555" s="14">
        <f t="shared" si="75"/>
        <v>1.6319499678997026E-2</v>
      </c>
      <c r="Z555" s="14">
        <f t="shared" si="76"/>
        <v>8.7238024497628755E-2</v>
      </c>
      <c r="AA555" s="14">
        <f t="shared" si="77"/>
        <v>0.33333333333333331</v>
      </c>
      <c r="AB555" s="14">
        <f t="shared" si="78"/>
        <v>0</v>
      </c>
      <c r="AC555" s="14">
        <f t="shared" si="79"/>
        <v>1.3238184091946721E-2</v>
      </c>
      <c r="AD555" s="14">
        <f>(Y555*'[1]Scoring Model'!$K$17+'Working Data - V3'!Z555*'[1]Scoring Model'!$K$7+'Working Data - V3'!AA555*'[1]Scoring Model'!$K$9+'Working Data - V3'!AB555*'[1]Scoring Model'!$K$10+AC555*'[1]Scoring Model'!$K$11)</f>
        <v>9.1657758288280877E-2</v>
      </c>
      <c r="AE555" s="14">
        <f t="shared" si="80"/>
        <v>2</v>
      </c>
      <c r="AF555" s="17" t="str">
        <f>VLOOKUP(AE555,'[1]Scoring Model'!$C$18:$D$27,2,FALSE)</f>
        <v>01  Low</v>
      </c>
      <c r="AG555" s="10" t="s">
        <v>2495</v>
      </c>
      <c r="AH555" s="10" t="s">
        <v>2496</v>
      </c>
      <c r="AI555" s="16">
        <v>730000</v>
      </c>
      <c r="AJ555" s="18">
        <v>0.17507</v>
      </c>
    </row>
    <row r="556" spans="2:36" ht="15" customHeight="1" x14ac:dyDescent="0.25">
      <c r="B556" s="10" t="s">
        <v>35</v>
      </c>
      <c r="C556" s="10" t="s">
        <v>36</v>
      </c>
      <c r="D556" s="10" t="s">
        <v>2497</v>
      </c>
      <c r="E556" s="10" t="str">
        <f t="shared" si="72"/>
        <v>WCV0095456</v>
      </c>
      <c r="F556" s="11">
        <f>VLOOKUP(E556,'[1]Policy Number &amp; Loss Info'!$H$4:$K$8916,2,FALSE)</f>
        <v>67205.53</v>
      </c>
      <c r="G556" s="11">
        <f>VLOOKUP(E556,'[1]Policy Number &amp; Loss Info'!$H$4:$K$8916,4,FALSE)</f>
        <v>0</v>
      </c>
      <c r="H556" s="12">
        <f>VLOOKUP(E556,'[1]Policy Number &amp; Loss Info'!$H$4:$K$8916,3,FALSE)</f>
        <v>0</v>
      </c>
      <c r="I556" s="13">
        <f t="shared" si="73"/>
        <v>0</v>
      </c>
      <c r="J556" s="14">
        <f t="shared" si="74"/>
        <v>0</v>
      </c>
      <c r="K556" s="10" t="s">
        <v>2498</v>
      </c>
      <c r="L556" s="10"/>
      <c r="M556" s="10" t="s">
        <v>59</v>
      </c>
      <c r="N556" s="10">
        <f>VLOOKUP(M556,[1]Array!$I$8:$J$14,2,FALSE)</f>
        <v>7</v>
      </c>
      <c r="O556" s="10">
        <v>6216</v>
      </c>
      <c r="P556" s="15">
        <v>45614</v>
      </c>
      <c r="Q556" s="10" t="s">
        <v>545</v>
      </c>
      <c r="R556" s="10" t="s">
        <v>2499</v>
      </c>
      <c r="S556" s="10" t="s">
        <v>2500</v>
      </c>
      <c r="T556" s="10">
        <v>0.88</v>
      </c>
      <c r="U556" s="10">
        <v>0</v>
      </c>
      <c r="V556" s="16">
        <v>0</v>
      </c>
      <c r="W556" s="16">
        <v>25414</v>
      </c>
      <c r="X556" s="16" t="str">
        <f>VLOOKUP(W556,[1]Array!$C$8:$D$15,2,TRUE)</f>
        <v>05  $25,000 - $49,999</v>
      </c>
      <c r="Y556" s="14">
        <f t="shared" si="75"/>
        <v>0</v>
      </c>
      <c r="Z556" s="14">
        <f t="shared" si="76"/>
        <v>0</v>
      </c>
      <c r="AA556" s="14">
        <f t="shared" si="77"/>
        <v>1</v>
      </c>
      <c r="AB556" s="14">
        <f t="shared" si="78"/>
        <v>0</v>
      </c>
      <c r="AC556" s="14">
        <f t="shared" si="79"/>
        <v>5.0447624908192233E-2</v>
      </c>
      <c r="AD556" s="14">
        <f>(Y556*'[1]Scoring Model'!$K$17+'Working Data - V3'!Z556*'[1]Scoring Model'!$K$7+'Working Data - V3'!AA556*'[1]Scoring Model'!$K$9+'Working Data - V3'!AB556*'[1]Scoring Model'!$K$10+AC556*'[1]Scoring Model'!$K$11)</f>
        <v>0.21008952498163846</v>
      </c>
      <c r="AE556" s="14">
        <f t="shared" si="80"/>
        <v>4</v>
      </c>
      <c r="AF556" s="17" t="str">
        <f>VLOOKUP(AE556,'[1]Scoring Model'!$C$18:$D$27,2,FALSE)</f>
        <v>01  Low</v>
      </c>
      <c r="AG556" s="10" t="s">
        <v>1161</v>
      </c>
      <c r="AH556" s="10" t="s">
        <v>744</v>
      </c>
      <c r="AI556" s="16">
        <v>1375528</v>
      </c>
      <c r="AJ556" s="18">
        <v>0</v>
      </c>
    </row>
    <row r="557" spans="2:36" ht="15" customHeight="1" x14ac:dyDescent="0.25">
      <c r="B557" s="10" t="s">
        <v>55</v>
      </c>
      <c r="C557" s="10" t="s">
        <v>56</v>
      </c>
      <c r="D557" s="10" t="s">
        <v>2501</v>
      </c>
      <c r="E557" s="10" t="str">
        <f t="shared" si="72"/>
        <v>WCV0095446</v>
      </c>
      <c r="F557" s="11">
        <f>VLOOKUP(E557,'[1]Policy Number &amp; Loss Info'!$H$4:$K$8916,2,FALSE)</f>
        <v>5427.01</v>
      </c>
      <c r="G557" s="11">
        <f>VLOOKUP(E557,'[1]Policy Number &amp; Loss Info'!$H$4:$K$8916,4,FALSE)</f>
        <v>0</v>
      </c>
      <c r="H557" s="12">
        <f>VLOOKUP(E557,'[1]Policy Number &amp; Loss Info'!$H$4:$K$8916,3,FALSE)</f>
        <v>0</v>
      </c>
      <c r="I557" s="13">
        <f t="shared" si="73"/>
        <v>0</v>
      </c>
      <c r="J557" s="14">
        <f t="shared" si="74"/>
        <v>0</v>
      </c>
      <c r="K557" s="10" t="s">
        <v>2502</v>
      </c>
      <c r="L557" s="10"/>
      <c r="M557" s="10" t="s">
        <v>87</v>
      </c>
      <c r="N557" s="10">
        <f>VLOOKUP(M557,[1]Array!$I$8:$J$14,2,FALSE)</f>
        <v>3</v>
      </c>
      <c r="O557" s="10">
        <v>3824</v>
      </c>
      <c r="P557" s="15">
        <v>45607</v>
      </c>
      <c r="Q557" s="10" t="s">
        <v>60</v>
      </c>
      <c r="R557" s="10" t="s">
        <v>551</v>
      </c>
      <c r="S557" s="10" t="s">
        <v>2503</v>
      </c>
      <c r="T557" s="10">
        <v>1</v>
      </c>
      <c r="U557" s="10">
        <v>0</v>
      </c>
      <c r="V557" s="16">
        <v>0</v>
      </c>
      <c r="W557" s="16">
        <v>1929</v>
      </c>
      <c r="X557" s="16" t="str">
        <f>VLOOKUP(W557,[1]Array!$C$8:$D$15,2,TRUE)</f>
        <v>01  $0 - $4,999</v>
      </c>
      <c r="Y557" s="14">
        <f t="shared" si="75"/>
        <v>0</v>
      </c>
      <c r="Z557" s="14">
        <f t="shared" si="76"/>
        <v>0</v>
      </c>
      <c r="AA557" s="14">
        <f t="shared" si="77"/>
        <v>0.33333333333333331</v>
      </c>
      <c r="AB557" s="14">
        <f t="shared" si="78"/>
        <v>0</v>
      </c>
      <c r="AC557" s="14">
        <f t="shared" si="79"/>
        <v>3.829128372074558E-3</v>
      </c>
      <c r="AD557" s="14">
        <f>(Y557*'[1]Scoring Model'!$K$17+'Working Data - V3'!Z557*'[1]Scoring Model'!$K$7+'Working Data - V3'!AA557*'[1]Scoring Model'!$K$9+'Working Data - V3'!AB557*'[1]Scoring Model'!$K$10+AC557*'[1]Scoring Model'!$K$11)</f>
        <v>6.7432492341081576E-2</v>
      </c>
      <c r="AE557" s="14">
        <f t="shared" si="80"/>
        <v>2</v>
      </c>
      <c r="AF557" s="17" t="str">
        <f>VLOOKUP(AE557,'[1]Scoring Model'!$C$18:$D$27,2,FALSE)</f>
        <v>01  Low</v>
      </c>
      <c r="AG557" s="10" t="s">
        <v>2504</v>
      </c>
      <c r="AH557" s="10" t="s">
        <v>2505</v>
      </c>
      <c r="AI557" s="16">
        <v>48443</v>
      </c>
      <c r="AJ557" s="18">
        <v>0</v>
      </c>
    </row>
    <row r="558" spans="2:36" ht="15" customHeight="1" x14ac:dyDescent="0.25">
      <c r="B558" s="10" t="s">
        <v>55</v>
      </c>
      <c r="C558" s="10" t="s">
        <v>56</v>
      </c>
      <c r="D558" s="10" t="s">
        <v>2506</v>
      </c>
      <c r="E558" s="10" t="str">
        <f t="shared" si="72"/>
        <v>WCV0095417</v>
      </c>
      <c r="F558" s="11">
        <f>VLOOKUP(E558,'[1]Policy Number &amp; Loss Info'!$H$4:$K$8916,2,FALSE)</f>
        <v>110479.9</v>
      </c>
      <c r="G558" s="11">
        <f>VLOOKUP(E558,'[1]Policy Number &amp; Loss Info'!$H$4:$K$8916,4,FALSE)</f>
        <v>3698</v>
      </c>
      <c r="H558" s="12">
        <f>VLOOKUP(E558,'[1]Policy Number &amp; Loss Info'!$H$4:$K$8916,3,FALSE)</f>
        <v>4</v>
      </c>
      <c r="I558" s="13">
        <f t="shared" si="73"/>
        <v>3.3472151948001405E-2</v>
      </c>
      <c r="J558" s="14">
        <f t="shared" si="74"/>
        <v>3.6205680852354143</v>
      </c>
      <c r="K558" s="10" t="s">
        <v>2507</v>
      </c>
      <c r="L558" s="10"/>
      <c r="M558" s="10" t="s">
        <v>87</v>
      </c>
      <c r="N558" s="10">
        <f>VLOOKUP(M558,[1]Array!$I$8:$J$14,2,FALSE)</f>
        <v>3</v>
      </c>
      <c r="O558" s="10">
        <v>7370</v>
      </c>
      <c r="P558" s="15">
        <v>45597</v>
      </c>
      <c r="Q558" s="10" t="s">
        <v>60</v>
      </c>
      <c r="R558" s="10" t="s">
        <v>551</v>
      </c>
      <c r="S558" s="10" t="s">
        <v>2508</v>
      </c>
      <c r="T558" s="10">
        <v>0.94</v>
      </c>
      <c r="U558" s="10">
        <v>2</v>
      </c>
      <c r="V558" s="16">
        <v>1500</v>
      </c>
      <c r="W558" s="16">
        <v>73802</v>
      </c>
      <c r="X558" s="16" t="str">
        <f>VLOOKUP(W558,[1]Array!$C$8:$D$15,2,TRUE)</f>
        <v>06  $50,000 - $74,999</v>
      </c>
      <c r="Y558" s="14">
        <f t="shared" si="75"/>
        <v>1.6736075974000703E-2</v>
      </c>
      <c r="Z558" s="14">
        <f t="shared" si="76"/>
        <v>2.4918559846632736E-2</v>
      </c>
      <c r="AA558" s="14">
        <f t="shared" si="77"/>
        <v>0.33333333333333331</v>
      </c>
      <c r="AB558" s="14">
        <f t="shared" si="78"/>
        <v>0</v>
      </c>
      <c r="AC558" s="14">
        <f t="shared" si="79"/>
        <v>0.14649939456498004</v>
      </c>
      <c r="AD558" s="14">
        <f>(Y558*'[1]Scoring Model'!$K$17+'Working Data - V3'!Z558*'[1]Scoring Model'!$K$7+'Working Data - V3'!AA558*'[1]Scoring Model'!$K$9+'Working Data - V3'!AB558*'[1]Scoring Model'!$K$10+AC558*'[1]Scoring Model'!$K$11)</f>
        <v>0.10597108034118943</v>
      </c>
      <c r="AE558" s="14">
        <f t="shared" si="80"/>
        <v>3</v>
      </c>
      <c r="AF558" s="17" t="str">
        <f>VLOOKUP(AE558,'[1]Scoring Model'!$C$18:$D$27,2,FALSE)</f>
        <v>01  Low</v>
      </c>
      <c r="AG558" s="10" t="s">
        <v>2509</v>
      </c>
      <c r="AH558" s="10" t="s">
        <v>1446</v>
      </c>
      <c r="AI558" s="16">
        <v>2945333</v>
      </c>
      <c r="AJ558" s="18">
        <v>4.0759999999999998E-2</v>
      </c>
    </row>
    <row r="559" spans="2:36" ht="15" customHeight="1" x14ac:dyDescent="0.25">
      <c r="B559" s="10" t="s">
        <v>35</v>
      </c>
      <c r="C559" s="10" t="s">
        <v>166</v>
      </c>
      <c r="D559" s="10" t="s">
        <v>2510</v>
      </c>
      <c r="E559" s="10" t="str">
        <f t="shared" si="72"/>
        <v>WCV0095414</v>
      </c>
      <c r="F559" s="11">
        <f>VLOOKUP(E559,'[1]Policy Number &amp; Loss Info'!$H$4:$K$8916,2,FALSE)</f>
        <v>125049.57</v>
      </c>
      <c r="G559" s="11">
        <f>VLOOKUP(E559,'[1]Policy Number &amp; Loss Info'!$H$4:$K$8916,4,FALSE)</f>
        <v>202076.13</v>
      </c>
      <c r="H559" s="12">
        <f>VLOOKUP(E559,'[1]Policy Number &amp; Loss Info'!$H$4:$K$8916,3,FALSE)</f>
        <v>4</v>
      </c>
      <c r="I559" s="13">
        <f t="shared" si="73"/>
        <v>1.6159682116459897</v>
      </c>
      <c r="J559" s="14">
        <f t="shared" si="74"/>
        <v>3.1987315110319847</v>
      </c>
      <c r="K559" s="10" t="s">
        <v>2511</v>
      </c>
      <c r="L559" s="10"/>
      <c r="M559" s="10" t="s">
        <v>67</v>
      </c>
      <c r="N559" s="10">
        <f>VLOOKUP(M559,[1]Array!$I$8:$J$14,2,FALSE)</f>
        <v>6</v>
      </c>
      <c r="O559" s="10">
        <v>7219</v>
      </c>
      <c r="P559" s="15">
        <v>45597</v>
      </c>
      <c r="Q559" s="10" t="s">
        <v>197</v>
      </c>
      <c r="R559" s="10" t="s">
        <v>598</v>
      </c>
      <c r="S559" s="10" t="s">
        <v>599</v>
      </c>
      <c r="T559" s="10">
        <v>1.33</v>
      </c>
      <c r="U559" s="10">
        <v>1</v>
      </c>
      <c r="V559" s="16">
        <v>620.44000000000005</v>
      </c>
      <c r="W559" s="16">
        <v>65649</v>
      </c>
      <c r="X559" s="16" t="str">
        <f>VLOOKUP(W559,[1]Array!$C$8:$D$15,2,TRUE)</f>
        <v>06  $50,000 - $74,999</v>
      </c>
      <c r="Y559" s="14">
        <f t="shared" si="75"/>
        <v>0.80798410582299485</v>
      </c>
      <c r="Z559" s="14">
        <f t="shared" si="76"/>
        <v>2.2015269624677633E-2</v>
      </c>
      <c r="AA559" s="14">
        <f t="shared" si="77"/>
        <v>0.83333333333333337</v>
      </c>
      <c r="AB559" s="14">
        <f t="shared" si="78"/>
        <v>0.33000000000000007</v>
      </c>
      <c r="AC559" s="14">
        <f t="shared" si="79"/>
        <v>0.13031542172022947</v>
      </c>
      <c r="AD559" s="14">
        <f>(Y559*'[1]Scoring Model'!$K$17+'Working Data - V3'!Z559*'[1]Scoring Model'!$K$7+'Working Data - V3'!AA559*'[1]Scoring Model'!$K$9+'Working Data - V3'!AB559*'[1]Scoring Model'!$K$10+AC559*'[1]Scoring Model'!$K$11)</f>
        <v>0.48902803668254657</v>
      </c>
      <c r="AE559" s="14">
        <f t="shared" si="80"/>
        <v>9</v>
      </c>
      <c r="AF559" s="17" t="str">
        <f>VLOOKUP(AE559,'[1]Scoring Model'!$C$18:$D$27,2,FALSE)</f>
        <v>03  High</v>
      </c>
      <c r="AG559" s="10" t="s">
        <v>490</v>
      </c>
      <c r="AH559" s="10" t="s">
        <v>172</v>
      </c>
      <c r="AI559" s="16">
        <v>1589372</v>
      </c>
      <c r="AJ559" s="18">
        <v>1.8953000000000001E-2</v>
      </c>
    </row>
    <row r="560" spans="2:36" ht="15" customHeight="1" x14ac:dyDescent="0.25">
      <c r="B560" s="10" t="s">
        <v>98</v>
      </c>
      <c r="C560" s="10" t="s">
        <v>36</v>
      </c>
      <c r="D560" s="10" t="s">
        <v>2512</v>
      </c>
      <c r="E560" s="10" t="str">
        <f t="shared" si="72"/>
        <v>WCV0094711</v>
      </c>
      <c r="F560" s="11">
        <f>VLOOKUP(E560,'[1]Policy Number &amp; Loss Info'!$H$4:$K$8916,2,FALSE)</f>
        <v>89556.010000000009</v>
      </c>
      <c r="G560" s="11">
        <f>VLOOKUP(E560,'[1]Policy Number &amp; Loss Info'!$H$4:$K$8916,4,FALSE)</f>
        <v>25523.14</v>
      </c>
      <c r="H560" s="12">
        <f>VLOOKUP(E560,'[1]Policy Number &amp; Loss Info'!$H$4:$K$8916,3,FALSE)</f>
        <v>14</v>
      </c>
      <c r="I560" s="13">
        <f t="shared" si="73"/>
        <v>0.28499639499347945</v>
      </c>
      <c r="J560" s="14">
        <f t="shared" si="74"/>
        <v>15.632675015333978</v>
      </c>
      <c r="K560" s="10" t="s">
        <v>2513</v>
      </c>
      <c r="L560" s="10"/>
      <c r="M560" s="10" t="s">
        <v>161</v>
      </c>
      <c r="N560" s="10">
        <f>VLOOKUP(M560,[1]Array!$I$8:$J$14,2,FALSE)</f>
        <v>2</v>
      </c>
      <c r="O560" s="10">
        <v>8869</v>
      </c>
      <c r="P560" s="15">
        <v>45617</v>
      </c>
      <c r="Q560" s="10" t="s">
        <v>197</v>
      </c>
      <c r="R560" s="10" t="s">
        <v>1863</v>
      </c>
      <c r="S560" s="10" t="s">
        <v>1864</v>
      </c>
      <c r="T560" s="10">
        <v>0.86</v>
      </c>
      <c r="U560" s="10">
        <v>0</v>
      </c>
      <c r="V560" s="16">
        <v>0</v>
      </c>
      <c r="W560" s="16">
        <v>21330</v>
      </c>
      <c r="X560" s="16" t="str">
        <f>VLOOKUP(W560,[1]Array!$C$8:$D$15,2,TRUE)</f>
        <v>04  $15,000 - $24,999</v>
      </c>
      <c r="Y560" s="14">
        <f t="shared" si="75"/>
        <v>0.14249819749673973</v>
      </c>
      <c r="Z560" s="14">
        <f t="shared" si="76"/>
        <v>0.10759188579303609</v>
      </c>
      <c r="AA560" s="14">
        <f t="shared" si="77"/>
        <v>0.16666666666666666</v>
      </c>
      <c r="AB560" s="14">
        <f t="shared" si="78"/>
        <v>0</v>
      </c>
      <c r="AC560" s="14">
        <f t="shared" si="79"/>
        <v>4.234075073942474E-2</v>
      </c>
      <c r="AD560" s="14">
        <f>(Y560*'[1]Scoring Model'!$K$17+'Working Data - V3'!Z560*'[1]Scoring Model'!$K$7+'Working Data - V3'!AA560*'[1]Scoring Model'!$K$9+'Working Data - V3'!AB560*'[1]Scoring Model'!$K$10+AC560*'[1]Scoring Model'!$K$11)</f>
        <v>0.10606931988884742</v>
      </c>
      <c r="AE560" s="14">
        <f t="shared" si="80"/>
        <v>3</v>
      </c>
      <c r="AF560" s="17" t="str">
        <f>VLOOKUP(AE560,'[1]Scoring Model'!$C$18:$D$27,2,FALSE)</f>
        <v>01  Low</v>
      </c>
      <c r="AG560" s="10" t="s">
        <v>2514</v>
      </c>
      <c r="AH560" s="10" t="s">
        <v>2515</v>
      </c>
      <c r="AI560" s="16">
        <v>6040656</v>
      </c>
      <c r="AJ560" s="18">
        <v>0</v>
      </c>
    </row>
    <row r="561" spans="2:36" ht="15" customHeight="1" x14ac:dyDescent="0.25">
      <c r="B561" s="10" t="s">
        <v>35</v>
      </c>
      <c r="C561" s="10" t="s">
        <v>36</v>
      </c>
      <c r="D561" s="10" t="s">
        <v>2516</v>
      </c>
      <c r="E561" s="10" t="str">
        <f t="shared" si="72"/>
        <v>WCV0094708</v>
      </c>
      <c r="F561" s="11">
        <f>VLOOKUP(E561,'[1]Policy Number &amp; Loss Info'!$H$4:$K$8916,2,FALSE)</f>
        <v>17355.02</v>
      </c>
      <c r="G561" s="11">
        <f>VLOOKUP(E561,'[1]Policy Number &amp; Loss Info'!$H$4:$K$8916,4,FALSE)</f>
        <v>0</v>
      </c>
      <c r="H561" s="12">
        <f>VLOOKUP(E561,'[1]Policy Number &amp; Loss Info'!$H$4:$K$8916,3,FALSE)</f>
        <v>0</v>
      </c>
      <c r="I561" s="13">
        <f t="shared" si="73"/>
        <v>0</v>
      </c>
      <c r="J561" s="14">
        <f t="shared" si="74"/>
        <v>0</v>
      </c>
      <c r="K561" s="10" t="s">
        <v>2517</v>
      </c>
      <c r="L561" s="10"/>
      <c r="M561" s="10" t="s">
        <v>59</v>
      </c>
      <c r="N561" s="10">
        <f>VLOOKUP(M561,[1]Array!$I$8:$J$14,2,FALSE)</f>
        <v>7</v>
      </c>
      <c r="O561" s="10">
        <v>5645</v>
      </c>
      <c r="P561" s="15">
        <v>45616</v>
      </c>
      <c r="Q561" s="10" t="s">
        <v>197</v>
      </c>
      <c r="R561" s="10" t="s">
        <v>2518</v>
      </c>
      <c r="S561" s="10" t="s">
        <v>2519</v>
      </c>
      <c r="T561" s="10">
        <v>0.94</v>
      </c>
      <c r="U561" s="10">
        <v>0</v>
      </c>
      <c r="V561" s="16">
        <v>0</v>
      </c>
      <c r="W561" s="16">
        <v>6579</v>
      </c>
      <c r="X561" s="16" t="str">
        <f>VLOOKUP(W561,[1]Array!$C$8:$D$15,2,TRUE)</f>
        <v>02  $5,000 - $9,999</v>
      </c>
      <c r="Y561" s="14">
        <f t="shared" si="75"/>
        <v>0</v>
      </c>
      <c r="Z561" s="14">
        <f t="shared" si="76"/>
        <v>0</v>
      </c>
      <c r="AA561" s="14">
        <f t="shared" si="77"/>
        <v>1</v>
      </c>
      <c r="AB561" s="14">
        <f t="shared" si="78"/>
        <v>0</v>
      </c>
      <c r="AC561" s="14">
        <f t="shared" si="79"/>
        <v>1.3059531135240289E-2</v>
      </c>
      <c r="AD561" s="14">
        <f>(Y561*'[1]Scoring Model'!$K$17+'Working Data - V3'!Z561*'[1]Scoring Model'!$K$7+'Working Data - V3'!AA561*'[1]Scoring Model'!$K$9+'Working Data - V3'!AB561*'[1]Scoring Model'!$K$10+AC561*'[1]Scoring Model'!$K$11)</f>
        <v>0.20261190622704806</v>
      </c>
      <c r="AE561" s="14">
        <f t="shared" si="80"/>
        <v>4</v>
      </c>
      <c r="AF561" s="17" t="str">
        <f>VLOOKUP(AE561,'[1]Scoring Model'!$C$18:$D$27,2,FALSE)</f>
        <v>01  Low</v>
      </c>
      <c r="AG561" s="10" t="s">
        <v>2520</v>
      </c>
      <c r="AH561" s="10" t="s">
        <v>240</v>
      </c>
      <c r="AI561" s="16">
        <v>209402</v>
      </c>
      <c r="AJ561" s="18">
        <v>0</v>
      </c>
    </row>
    <row r="562" spans="2:36" ht="15" customHeight="1" x14ac:dyDescent="0.25">
      <c r="B562" s="10" t="s">
        <v>55</v>
      </c>
      <c r="C562" s="10" t="s">
        <v>56</v>
      </c>
      <c r="D562" s="10" t="s">
        <v>2521</v>
      </c>
      <c r="E562" s="10" t="str">
        <f t="shared" si="72"/>
        <v>WCV0094690</v>
      </c>
      <c r="F562" s="11">
        <f>VLOOKUP(E562,'[1]Policy Number &amp; Loss Info'!$H$4:$K$8916,2,FALSE)</f>
        <v>4897.8599999999997</v>
      </c>
      <c r="G562" s="11">
        <f>VLOOKUP(E562,'[1]Policy Number &amp; Loss Info'!$H$4:$K$8916,4,FALSE)</f>
        <v>0</v>
      </c>
      <c r="H562" s="12">
        <f>VLOOKUP(E562,'[1]Policy Number &amp; Loss Info'!$H$4:$K$8916,3,FALSE)</f>
        <v>0</v>
      </c>
      <c r="I562" s="13">
        <f t="shared" si="73"/>
        <v>0</v>
      </c>
      <c r="J562" s="14">
        <f t="shared" si="74"/>
        <v>0</v>
      </c>
      <c r="K562" s="10" t="s">
        <v>2522</v>
      </c>
      <c r="L562" s="10"/>
      <c r="M562" s="10" t="s">
        <v>67</v>
      </c>
      <c r="N562" s="10">
        <f>VLOOKUP(M562,[1]Array!$I$8:$J$14,2,FALSE)</f>
        <v>6</v>
      </c>
      <c r="O562" s="10">
        <v>5221</v>
      </c>
      <c r="P562" s="15">
        <v>45605</v>
      </c>
      <c r="Q562" s="10" t="s">
        <v>60</v>
      </c>
      <c r="R562" s="10" t="s">
        <v>1206</v>
      </c>
      <c r="S562" s="10" t="s">
        <v>2523</v>
      </c>
      <c r="T562" s="10">
        <v>1</v>
      </c>
      <c r="U562" s="10">
        <v>0</v>
      </c>
      <c r="V562" s="16">
        <v>0</v>
      </c>
      <c r="W562" s="16">
        <v>2926</v>
      </c>
      <c r="X562" s="16" t="str">
        <f>VLOOKUP(W562,[1]Array!$C$8:$D$15,2,TRUE)</f>
        <v>01  $0 - $4,999</v>
      </c>
      <c r="Y562" s="14">
        <f t="shared" si="75"/>
        <v>0</v>
      </c>
      <c r="Z562" s="14">
        <f t="shared" si="76"/>
        <v>0</v>
      </c>
      <c r="AA562" s="14">
        <f t="shared" si="77"/>
        <v>0.83333333333333337</v>
      </c>
      <c r="AB562" s="14">
        <f t="shared" si="78"/>
        <v>0</v>
      </c>
      <c r="AC562" s="14">
        <f t="shared" si="79"/>
        <v>5.8082061258113819E-3</v>
      </c>
      <c r="AD562" s="14">
        <f>(Y562*'[1]Scoring Model'!$K$17+'Working Data - V3'!Z562*'[1]Scoring Model'!$K$7+'Working Data - V3'!AA562*'[1]Scoring Model'!$K$9+'Working Data - V3'!AB562*'[1]Scoring Model'!$K$10+AC562*'[1]Scoring Model'!$K$11)</f>
        <v>0.16782830789182895</v>
      </c>
      <c r="AE562" s="14">
        <f t="shared" si="80"/>
        <v>4</v>
      </c>
      <c r="AF562" s="17" t="str">
        <f>VLOOKUP(AE562,'[1]Scoring Model'!$C$18:$D$27,2,FALSE)</f>
        <v>01  Low</v>
      </c>
      <c r="AG562" s="10" t="s">
        <v>2524</v>
      </c>
      <c r="AH562" s="10" t="s">
        <v>222</v>
      </c>
      <c r="AI562" s="16">
        <v>40000</v>
      </c>
      <c r="AJ562" s="18">
        <v>0</v>
      </c>
    </row>
    <row r="563" spans="2:36" ht="15" customHeight="1" x14ac:dyDescent="0.25">
      <c r="B563" s="10" t="s">
        <v>55</v>
      </c>
      <c r="C563" s="10" t="s">
        <v>56</v>
      </c>
      <c r="D563" s="10" t="s">
        <v>2525</v>
      </c>
      <c r="E563" s="10" t="str">
        <f t="shared" si="72"/>
        <v>WCV0093845</v>
      </c>
      <c r="F563" s="11">
        <f>VLOOKUP(E563,'[1]Policy Number &amp; Loss Info'!$H$4:$K$8916,2,FALSE)</f>
        <v>17388.98</v>
      </c>
      <c r="G563" s="11">
        <f>VLOOKUP(E563,'[1]Policy Number &amp; Loss Info'!$H$4:$K$8916,4,FALSE)</f>
        <v>0</v>
      </c>
      <c r="H563" s="12">
        <f>VLOOKUP(E563,'[1]Policy Number &amp; Loss Info'!$H$4:$K$8916,3,FALSE)</f>
        <v>0</v>
      </c>
      <c r="I563" s="13">
        <f t="shared" si="73"/>
        <v>0</v>
      </c>
      <c r="J563" s="14">
        <f t="shared" si="74"/>
        <v>0</v>
      </c>
      <c r="K563" s="10" t="s">
        <v>2526</v>
      </c>
      <c r="L563" s="10"/>
      <c r="M563" s="10" t="s">
        <v>59</v>
      </c>
      <c r="N563" s="10">
        <f>VLOOKUP(M563,[1]Array!$I$8:$J$14,2,FALSE)</f>
        <v>7</v>
      </c>
      <c r="O563" s="10">
        <v>5645</v>
      </c>
      <c r="P563" s="15">
        <v>45618</v>
      </c>
      <c r="Q563" s="10" t="s">
        <v>60</v>
      </c>
      <c r="R563" s="10" t="s">
        <v>1888</v>
      </c>
      <c r="S563" s="10" t="s">
        <v>1889</v>
      </c>
      <c r="T563" s="10">
        <v>0.95</v>
      </c>
      <c r="U563" s="10">
        <v>0</v>
      </c>
      <c r="V563" s="16">
        <v>0</v>
      </c>
      <c r="W563" s="16">
        <v>6842</v>
      </c>
      <c r="X563" s="16" t="str">
        <f>VLOOKUP(W563,[1]Array!$C$8:$D$15,2,TRUE)</f>
        <v>02  $5,000 - $9,999</v>
      </c>
      <c r="Y563" s="14">
        <f t="shared" si="75"/>
        <v>0</v>
      </c>
      <c r="Z563" s="14">
        <f t="shared" si="76"/>
        <v>0</v>
      </c>
      <c r="AA563" s="14">
        <f t="shared" si="77"/>
        <v>1</v>
      </c>
      <c r="AB563" s="14">
        <f t="shared" si="78"/>
        <v>0</v>
      </c>
      <c r="AC563" s="14">
        <f t="shared" si="79"/>
        <v>1.3581594775393533E-2</v>
      </c>
      <c r="AD563" s="14">
        <f>(Y563*'[1]Scoring Model'!$K$17+'Working Data - V3'!Z563*'[1]Scoring Model'!$K$7+'Working Data - V3'!AA563*'[1]Scoring Model'!$K$9+'Working Data - V3'!AB563*'[1]Scoring Model'!$K$10+AC563*'[1]Scoring Model'!$K$11)</f>
        <v>0.20271631895507872</v>
      </c>
      <c r="AE563" s="14">
        <f t="shared" si="80"/>
        <v>4</v>
      </c>
      <c r="AF563" s="17" t="str">
        <f>VLOOKUP(AE563,'[1]Scoring Model'!$C$18:$D$27,2,FALSE)</f>
        <v>01  Low</v>
      </c>
      <c r="AG563" s="10" t="s">
        <v>1439</v>
      </c>
      <c r="AH563" s="10" t="s">
        <v>2071</v>
      </c>
      <c r="AI563" s="16">
        <v>72847</v>
      </c>
      <c r="AJ563" s="18">
        <v>0</v>
      </c>
    </row>
    <row r="564" spans="2:36" ht="15" customHeight="1" x14ac:dyDescent="0.25">
      <c r="B564" s="10" t="s">
        <v>98</v>
      </c>
      <c r="C564" s="10" t="s">
        <v>36</v>
      </c>
      <c r="D564" s="10" t="s">
        <v>2527</v>
      </c>
      <c r="E564" s="10" t="str">
        <f t="shared" si="72"/>
        <v>WCV0093841</v>
      </c>
      <c r="F564" s="11">
        <f>VLOOKUP(E564,'[1]Policy Number &amp; Loss Info'!$H$4:$K$8916,2,FALSE)</f>
        <v>68812.929999999993</v>
      </c>
      <c r="G564" s="11">
        <f>VLOOKUP(E564,'[1]Policy Number &amp; Loss Info'!$H$4:$K$8916,4,FALSE)</f>
        <v>1123.44</v>
      </c>
      <c r="H564" s="12">
        <f>VLOOKUP(E564,'[1]Policy Number &amp; Loss Info'!$H$4:$K$8916,3,FALSE)</f>
        <v>1</v>
      </c>
      <c r="I564" s="13">
        <f t="shared" si="73"/>
        <v>1.6326001523260237E-2</v>
      </c>
      <c r="J564" s="14">
        <f t="shared" si="74"/>
        <v>1.4532152605622231</v>
      </c>
      <c r="K564" s="10" t="s">
        <v>2528</v>
      </c>
      <c r="L564" s="10"/>
      <c r="M564" s="10" t="s">
        <v>101</v>
      </c>
      <c r="N564" s="10">
        <f>VLOOKUP(M564,[1]Array!$I$8:$J$14,2,FALSE)</f>
        <v>5</v>
      </c>
      <c r="O564" s="10">
        <v>7225</v>
      </c>
      <c r="P564" s="15">
        <v>45617</v>
      </c>
      <c r="Q564" s="10" t="s">
        <v>197</v>
      </c>
      <c r="R564" s="10" t="s">
        <v>2529</v>
      </c>
      <c r="S564" s="10" t="s">
        <v>1754</v>
      </c>
      <c r="T564" s="10">
        <v>0.82</v>
      </c>
      <c r="U564" s="10">
        <v>0</v>
      </c>
      <c r="V564" s="16">
        <v>0</v>
      </c>
      <c r="W564" s="16">
        <v>20744</v>
      </c>
      <c r="X564" s="16" t="str">
        <f>VLOOKUP(W564,[1]Array!$C$8:$D$15,2,TRUE)</f>
        <v>04  $15,000 - $24,999</v>
      </c>
      <c r="Y564" s="14">
        <f t="shared" si="75"/>
        <v>8.1630007616301185E-3</v>
      </c>
      <c r="Z564" s="14">
        <f t="shared" si="76"/>
        <v>1.00017540308195E-2</v>
      </c>
      <c r="AA564" s="14">
        <f t="shared" si="77"/>
        <v>0.66666666666666663</v>
      </c>
      <c r="AB564" s="14">
        <f t="shared" si="78"/>
        <v>0</v>
      </c>
      <c r="AC564" s="14">
        <f t="shared" si="79"/>
        <v>4.1177521487980623E-2</v>
      </c>
      <c r="AD564" s="14">
        <f>(Y564*'[1]Scoring Model'!$K$17+'Working Data - V3'!Z564*'[1]Scoring Model'!$K$7+'Working Data - V3'!AA564*'[1]Scoring Model'!$K$9+'Working Data - V3'!AB564*'[1]Scoring Model'!$K$10+AC564*'[1]Scoring Model'!$K$11)</f>
        <v>0.14601808866558239</v>
      </c>
      <c r="AE564" s="14">
        <f t="shared" si="80"/>
        <v>3</v>
      </c>
      <c r="AF564" s="17" t="str">
        <f>VLOOKUP(AE564,'[1]Scoring Model'!$C$18:$D$27,2,FALSE)</f>
        <v>01  Low</v>
      </c>
      <c r="AG564" s="10" t="s">
        <v>1107</v>
      </c>
      <c r="AH564" s="10" t="s">
        <v>2530</v>
      </c>
      <c r="AI564" s="16">
        <v>804684</v>
      </c>
      <c r="AJ564" s="18">
        <v>0</v>
      </c>
    </row>
    <row r="565" spans="2:36" ht="15" customHeight="1" x14ac:dyDescent="0.25">
      <c r="B565" s="10" t="s">
        <v>35</v>
      </c>
      <c r="C565" s="10" t="s">
        <v>36</v>
      </c>
      <c r="D565" s="10" t="s">
        <v>2531</v>
      </c>
      <c r="E565" s="10" t="str">
        <f t="shared" si="72"/>
        <v>WCV0093801</v>
      </c>
      <c r="F565" s="11">
        <f>VLOOKUP(E565,'[1]Policy Number &amp; Loss Info'!$H$4:$K$8916,2,FALSE)</f>
        <v>8598.4700000000012</v>
      </c>
      <c r="G565" s="11">
        <f>VLOOKUP(E565,'[1]Policy Number &amp; Loss Info'!$H$4:$K$8916,4,FALSE)</f>
        <v>0</v>
      </c>
      <c r="H565" s="12">
        <f>VLOOKUP(E565,'[1]Policy Number &amp; Loss Info'!$H$4:$K$8916,3,FALSE)</f>
        <v>0</v>
      </c>
      <c r="I565" s="13">
        <f t="shared" si="73"/>
        <v>0</v>
      </c>
      <c r="J565" s="14">
        <f t="shared" si="74"/>
        <v>0</v>
      </c>
      <c r="K565" s="10" t="s">
        <v>2532</v>
      </c>
      <c r="L565" s="10"/>
      <c r="M565" s="10" t="s">
        <v>161</v>
      </c>
      <c r="N565" s="10">
        <f>VLOOKUP(M565,[1]Array!$I$8:$J$14,2,FALSE)</f>
        <v>2</v>
      </c>
      <c r="O565" s="10">
        <v>8033</v>
      </c>
      <c r="P565" s="15">
        <v>45599</v>
      </c>
      <c r="Q565" s="10" t="s">
        <v>60</v>
      </c>
      <c r="R565" s="10" t="s">
        <v>402</v>
      </c>
      <c r="S565" s="10" t="s">
        <v>403</v>
      </c>
      <c r="T565" s="10">
        <v>1</v>
      </c>
      <c r="U565" s="10">
        <v>0</v>
      </c>
      <c r="V565" s="16">
        <v>0</v>
      </c>
      <c r="W565" s="16">
        <v>2852</v>
      </c>
      <c r="X565" s="16" t="str">
        <f>VLOOKUP(W565,[1]Array!$C$8:$D$15,2,TRUE)</f>
        <v>01  $0 - $4,999</v>
      </c>
      <c r="Y565" s="14">
        <f t="shared" si="75"/>
        <v>0</v>
      </c>
      <c r="Z565" s="14">
        <f t="shared" si="76"/>
        <v>0</v>
      </c>
      <c r="AA565" s="14">
        <f t="shared" si="77"/>
        <v>0.16666666666666666</v>
      </c>
      <c r="AB565" s="14">
        <f t="shared" si="78"/>
        <v>0</v>
      </c>
      <c r="AC565" s="14">
        <f t="shared" si="79"/>
        <v>5.6613136947416482E-3</v>
      </c>
      <c r="AD565" s="14">
        <f>(Y565*'[1]Scoring Model'!$K$17+'Working Data - V3'!Z565*'[1]Scoring Model'!$K$7+'Working Data - V3'!AA565*'[1]Scoring Model'!$K$9+'Working Data - V3'!AB565*'[1]Scoring Model'!$K$10+AC565*'[1]Scoring Model'!$K$11)</f>
        <v>3.4465596072281661E-2</v>
      </c>
      <c r="AE565" s="14">
        <f t="shared" si="80"/>
        <v>2</v>
      </c>
      <c r="AF565" s="17" t="str">
        <f>VLOOKUP(AE565,'[1]Scoring Model'!$C$18:$D$27,2,FALSE)</f>
        <v>01  Low</v>
      </c>
      <c r="AG565" s="10" t="s">
        <v>1015</v>
      </c>
      <c r="AH565" s="10" t="s">
        <v>744</v>
      </c>
      <c r="AI565" s="16">
        <v>141074</v>
      </c>
      <c r="AJ565" s="18">
        <v>0</v>
      </c>
    </row>
    <row r="566" spans="2:36" ht="15" customHeight="1" x14ac:dyDescent="0.25">
      <c r="B566" s="10" t="s">
        <v>178</v>
      </c>
      <c r="C566" s="10" t="s">
        <v>166</v>
      </c>
      <c r="D566" s="10" t="s">
        <v>2533</v>
      </c>
      <c r="E566" s="10" t="str">
        <f t="shared" si="72"/>
        <v>WCV0093089</v>
      </c>
      <c r="F566" s="11">
        <f>VLOOKUP(E566,'[1]Policy Number &amp; Loss Info'!$H$4:$K$8916,2,FALSE)</f>
        <v>16320.619999999999</v>
      </c>
      <c r="G566" s="11">
        <f>VLOOKUP(E566,'[1]Policy Number &amp; Loss Info'!$H$4:$K$8916,4,FALSE)</f>
        <v>2468</v>
      </c>
      <c r="H566" s="12">
        <f>VLOOKUP(E566,'[1]Policy Number &amp; Loss Info'!$H$4:$K$8916,3,FALSE)</f>
        <v>1</v>
      </c>
      <c r="I566" s="13">
        <f t="shared" si="73"/>
        <v>0.15121974532830249</v>
      </c>
      <c r="J566" s="14">
        <f t="shared" si="74"/>
        <v>6.1272182061710891</v>
      </c>
      <c r="K566" s="10" t="s">
        <v>2534</v>
      </c>
      <c r="L566" s="10"/>
      <c r="M566" s="10" t="s">
        <v>101</v>
      </c>
      <c r="N566" s="10">
        <f>VLOOKUP(M566,[1]Array!$I$8:$J$14,2,FALSE)</f>
        <v>5</v>
      </c>
      <c r="O566" s="10">
        <v>37</v>
      </c>
      <c r="P566" s="15">
        <v>45626</v>
      </c>
      <c r="Q566" s="10" t="s">
        <v>181</v>
      </c>
      <c r="R566" s="10" t="s">
        <v>2535</v>
      </c>
      <c r="S566" s="10" t="s">
        <v>2536</v>
      </c>
      <c r="T566" s="10">
        <v>0.94</v>
      </c>
      <c r="U566" s="10">
        <v>0</v>
      </c>
      <c r="V566" s="16">
        <v>0</v>
      </c>
      <c r="W566" s="16">
        <v>5987</v>
      </c>
      <c r="X566" s="16" t="str">
        <f>VLOOKUP(W566,[1]Array!$C$8:$D$15,2,TRUE)</f>
        <v>02  $5,000 - $9,999</v>
      </c>
      <c r="Y566" s="14">
        <f t="shared" si="75"/>
        <v>7.5609872664151243E-2</v>
      </c>
      <c r="Z566" s="14">
        <f t="shared" si="76"/>
        <v>4.217057930397252E-2</v>
      </c>
      <c r="AA566" s="14">
        <f t="shared" si="77"/>
        <v>0.66666666666666663</v>
      </c>
      <c r="AB566" s="14">
        <f t="shared" si="78"/>
        <v>0</v>
      </c>
      <c r="AC566" s="14">
        <f t="shared" si="79"/>
        <v>1.1884391686682415E-2</v>
      </c>
      <c r="AD566" s="14">
        <f>(Y566*'[1]Scoring Model'!$K$17+'Working Data - V3'!Z566*'[1]Scoring Model'!$K$7+'Working Data - V3'!AA566*'[1]Scoring Model'!$K$9+'Working Data - V3'!AB566*'[1]Scoring Model'!$K$10+AC566*'[1]Scoring Model'!$K$11)</f>
        <v>0.1668272893307097</v>
      </c>
      <c r="AE566" s="14">
        <f t="shared" si="80"/>
        <v>4</v>
      </c>
      <c r="AF566" s="17" t="str">
        <f>VLOOKUP(AE566,'[1]Scoring Model'!$C$18:$D$27,2,FALSE)</f>
        <v>01  Low</v>
      </c>
      <c r="AG566" s="10" t="s">
        <v>917</v>
      </c>
      <c r="AH566" s="10" t="s">
        <v>185</v>
      </c>
      <c r="AI566" s="16">
        <v>146545</v>
      </c>
      <c r="AJ566" s="18">
        <v>0</v>
      </c>
    </row>
    <row r="567" spans="2:36" ht="15" customHeight="1" x14ac:dyDescent="0.25">
      <c r="B567" s="10" t="s">
        <v>55</v>
      </c>
      <c r="C567" s="10" t="s">
        <v>56</v>
      </c>
      <c r="D567" s="10" t="s">
        <v>2537</v>
      </c>
      <c r="E567" s="10" t="str">
        <f t="shared" si="72"/>
        <v>WCV0093086</v>
      </c>
      <c r="F567" s="11">
        <f>VLOOKUP(E567,'[1]Policy Number &amp; Loss Info'!$H$4:$K$8916,2,FALSE)</f>
        <v>2679.27</v>
      </c>
      <c r="G567" s="11">
        <f>VLOOKUP(E567,'[1]Policy Number &amp; Loss Info'!$H$4:$K$8916,4,FALSE)</f>
        <v>0</v>
      </c>
      <c r="H567" s="12">
        <f>VLOOKUP(E567,'[1]Policy Number &amp; Loss Info'!$H$4:$K$8916,3,FALSE)</f>
        <v>0</v>
      </c>
      <c r="I567" s="13">
        <f t="shared" si="73"/>
        <v>0</v>
      </c>
      <c r="J567" s="14">
        <f t="shared" si="74"/>
        <v>0</v>
      </c>
      <c r="K567" s="10" t="s">
        <v>2538</v>
      </c>
      <c r="L567" s="10"/>
      <c r="M567" s="10" t="s">
        <v>161</v>
      </c>
      <c r="N567" s="10">
        <f>VLOOKUP(M567,[1]Array!$I$8:$J$14,2,FALSE)</f>
        <v>2</v>
      </c>
      <c r="O567" s="10">
        <v>8017</v>
      </c>
      <c r="P567" s="15">
        <v>45623</v>
      </c>
      <c r="Q567" s="10" t="s">
        <v>60</v>
      </c>
      <c r="R567" s="10" t="s">
        <v>364</v>
      </c>
      <c r="S567" s="10" t="s">
        <v>365</v>
      </c>
      <c r="T567" s="10">
        <v>1</v>
      </c>
      <c r="U567" s="10">
        <v>0</v>
      </c>
      <c r="V567" s="16">
        <v>0</v>
      </c>
      <c r="W567" s="16">
        <v>1105</v>
      </c>
      <c r="X567" s="16" t="str">
        <f>VLOOKUP(W567,[1]Array!$C$8:$D$15,2,TRUE)</f>
        <v>01  $0 - $4,999</v>
      </c>
      <c r="Y567" s="14">
        <f t="shared" si="75"/>
        <v>0</v>
      </c>
      <c r="Z567" s="14">
        <f t="shared" si="76"/>
        <v>0</v>
      </c>
      <c r="AA567" s="14">
        <f t="shared" si="77"/>
        <v>0.16666666666666666</v>
      </c>
      <c r="AB567" s="14">
        <f t="shared" si="78"/>
        <v>0</v>
      </c>
      <c r="AC567" s="14">
        <f t="shared" si="79"/>
        <v>2.1934613017845447E-3</v>
      </c>
      <c r="AD567" s="14">
        <f>(Y567*'[1]Scoring Model'!$K$17+'Working Data - V3'!Z567*'[1]Scoring Model'!$K$7+'Working Data - V3'!AA567*'[1]Scoring Model'!$K$9+'Working Data - V3'!AB567*'[1]Scoring Model'!$K$10+AC567*'[1]Scoring Model'!$K$11)</f>
        <v>3.377202559369024E-2</v>
      </c>
      <c r="AE567" s="14">
        <f t="shared" si="80"/>
        <v>2</v>
      </c>
      <c r="AF567" s="17" t="str">
        <f>VLOOKUP(AE567,'[1]Scoring Model'!$C$18:$D$27,2,FALSE)</f>
        <v>01  Low</v>
      </c>
      <c r="AG567" s="10" t="s">
        <v>1031</v>
      </c>
      <c r="AH567" s="10" t="s">
        <v>2539</v>
      </c>
      <c r="AI567" s="16">
        <v>17467</v>
      </c>
      <c r="AJ567" s="18">
        <v>0</v>
      </c>
    </row>
    <row r="568" spans="2:36" ht="15" customHeight="1" x14ac:dyDescent="0.25">
      <c r="B568" s="10" t="s">
        <v>98</v>
      </c>
      <c r="C568" s="10" t="s">
        <v>36</v>
      </c>
      <c r="D568" s="10" t="s">
        <v>2540</v>
      </c>
      <c r="E568" s="10" t="str">
        <f t="shared" si="72"/>
        <v>WCV0093070</v>
      </c>
      <c r="F568" s="11">
        <f>VLOOKUP(E568,'[1]Policy Number &amp; Loss Info'!$H$4:$K$8916,2,FALSE)</f>
        <v>91414.03</v>
      </c>
      <c r="G568" s="11">
        <f>VLOOKUP(E568,'[1]Policy Number &amp; Loss Info'!$H$4:$K$8916,4,FALSE)</f>
        <v>0</v>
      </c>
      <c r="H568" s="12">
        <f>VLOOKUP(E568,'[1]Policy Number &amp; Loss Info'!$H$4:$K$8916,3,FALSE)</f>
        <v>0</v>
      </c>
      <c r="I568" s="13">
        <f t="shared" si="73"/>
        <v>0</v>
      </c>
      <c r="J568" s="14">
        <f t="shared" si="74"/>
        <v>0</v>
      </c>
      <c r="K568" s="10" t="s">
        <v>2541</v>
      </c>
      <c r="L568" s="10"/>
      <c r="M568" s="10" t="s">
        <v>49</v>
      </c>
      <c r="N568" s="10">
        <f>VLOOKUP(M568,[1]Array!$I$8:$J$14,2,FALSE)</f>
        <v>4</v>
      </c>
      <c r="O568" s="10">
        <v>34</v>
      </c>
      <c r="P568" s="15">
        <v>45617</v>
      </c>
      <c r="Q568" s="10" t="s">
        <v>197</v>
      </c>
      <c r="R568" s="10" t="s">
        <v>762</v>
      </c>
      <c r="S568" s="10" t="s">
        <v>763</v>
      </c>
      <c r="T568" s="10">
        <v>1.57</v>
      </c>
      <c r="U568" s="10">
        <v>0</v>
      </c>
      <c r="V568" s="16">
        <v>0</v>
      </c>
      <c r="W568" s="16">
        <v>36090</v>
      </c>
      <c r="X568" s="16" t="str">
        <f>VLOOKUP(W568,[1]Array!$C$8:$D$15,2,TRUE)</f>
        <v>05  $25,000 - $49,999</v>
      </c>
      <c r="Y568" s="14">
        <f t="shared" si="75"/>
        <v>0</v>
      </c>
      <c r="Z568" s="14">
        <f t="shared" si="76"/>
        <v>0</v>
      </c>
      <c r="AA568" s="14">
        <f t="shared" si="77"/>
        <v>0.5</v>
      </c>
      <c r="AB568" s="14">
        <f t="shared" si="78"/>
        <v>0.57000000000000006</v>
      </c>
      <c r="AC568" s="14">
        <f t="shared" si="79"/>
        <v>7.1639835639279836E-2</v>
      </c>
      <c r="AD568" s="14">
        <f>(Y568*'[1]Scoring Model'!$K$17+'Working Data - V3'!Z568*'[1]Scoring Model'!$K$7+'Working Data - V3'!AA568*'[1]Scoring Model'!$K$9+'Working Data - V3'!AB568*'[1]Scoring Model'!$K$10+AC568*'[1]Scoring Model'!$K$11)</f>
        <v>0.19982796712785597</v>
      </c>
      <c r="AE568" s="14">
        <f t="shared" si="80"/>
        <v>4</v>
      </c>
      <c r="AF568" s="17" t="str">
        <f>VLOOKUP(AE568,'[1]Scoring Model'!$C$18:$D$27,2,FALSE)</f>
        <v>01  Low</v>
      </c>
      <c r="AG568" s="10" t="s">
        <v>1059</v>
      </c>
      <c r="AH568" s="10" t="s">
        <v>2542</v>
      </c>
      <c r="AI568" s="16">
        <v>1148161</v>
      </c>
      <c r="AJ568" s="18">
        <v>0</v>
      </c>
    </row>
    <row r="569" spans="2:36" ht="15" customHeight="1" x14ac:dyDescent="0.25">
      <c r="B569" s="10" t="s">
        <v>178</v>
      </c>
      <c r="C569" s="10" t="s">
        <v>166</v>
      </c>
      <c r="D569" s="10" t="s">
        <v>2543</v>
      </c>
      <c r="E569" s="10" t="str">
        <f t="shared" si="72"/>
        <v>WCV0093065</v>
      </c>
      <c r="F569" s="11">
        <f>VLOOKUP(E569,'[1]Policy Number &amp; Loss Info'!$H$4:$K$8916,2,FALSE)</f>
        <v>56649.979999999996</v>
      </c>
      <c r="G569" s="11">
        <f>VLOOKUP(E569,'[1]Policy Number &amp; Loss Info'!$H$4:$K$8916,4,FALSE)</f>
        <v>0</v>
      </c>
      <c r="H569" s="12">
        <f>VLOOKUP(E569,'[1]Policy Number &amp; Loss Info'!$H$4:$K$8916,3,FALSE)</f>
        <v>0</v>
      </c>
      <c r="I569" s="13">
        <f t="shared" si="73"/>
        <v>0</v>
      </c>
      <c r="J569" s="14">
        <f t="shared" si="74"/>
        <v>0</v>
      </c>
      <c r="K569" s="10" t="s">
        <v>2544</v>
      </c>
      <c r="L569" s="10"/>
      <c r="M569" s="10" t="s">
        <v>49</v>
      </c>
      <c r="N569" s="10">
        <f>VLOOKUP(M569,[1]Array!$I$8:$J$14,2,FALSE)</f>
        <v>4</v>
      </c>
      <c r="O569" s="10">
        <v>8288</v>
      </c>
      <c r="P569" s="15">
        <v>45603</v>
      </c>
      <c r="Q569" s="10" t="s">
        <v>181</v>
      </c>
      <c r="R569" s="10" t="s">
        <v>2545</v>
      </c>
      <c r="S569" s="10" t="s">
        <v>2546</v>
      </c>
      <c r="T569" s="10">
        <v>0.79</v>
      </c>
      <c r="U569" s="10">
        <v>0</v>
      </c>
      <c r="V569" s="16">
        <v>0</v>
      </c>
      <c r="W569" s="16">
        <v>19936</v>
      </c>
      <c r="X569" s="16" t="str">
        <f>VLOOKUP(W569,[1]Array!$C$8:$D$15,2,TRUE)</f>
        <v>04  $15,000 - $24,999</v>
      </c>
      <c r="Y569" s="14">
        <f t="shared" si="75"/>
        <v>0</v>
      </c>
      <c r="Z569" s="14">
        <f t="shared" si="76"/>
        <v>0</v>
      </c>
      <c r="AA569" s="14">
        <f t="shared" si="77"/>
        <v>0.5</v>
      </c>
      <c r="AB569" s="14">
        <f t="shared" si="78"/>
        <v>0</v>
      </c>
      <c r="AC569" s="14">
        <f t="shared" si="79"/>
        <v>3.9573614943327312E-2</v>
      </c>
      <c r="AD569" s="14">
        <f>(Y569*'[1]Scoring Model'!$K$17+'Working Data - V3'!Z569*'[1]Scoring Model'!$K$7+'Working Data - V3'!AA569*'[1]Scoring Model'!$K$9+'Working Data - V3'!AB569*'[1]Scoring Model'!$K$10+AC569*'[1]Scoring Model'!$K$11)</f>
        <v>0.10791472298866547</v>
      </c>
      <c r="AE569" s="14">
        <f t="shared" si="80"/>
        <v>3</v>
      </c>
      <c r="AF569" s="17" t="str">
        <f>VLOOKUP(AE569,'[1]Scoring Model'!$C$18:$D$27,2,FALSE)</f>
        <v>01  Low</v>
      </c>
      <c r="AG569" s="10" t="s">
        <v>2547</v>
      </c>
      <c r="AH569" s="10" t="s">
        <v>185</v>
      </c>
      <c r="AI569" s="16">
        <v>378428</v>
      </c>
      <c r="AJ569" s="18">
        <v>0</v>
      </c>
    </row>
    <row r="570" spans="2:36" ht="15" customHeight="1" x14ac:dyDescent="0.25">
      <c r="B570" s="10" t="s">
        <v>55</v>
      </c>
      <c r="C570" s="10" t="s">
        <v>36</v>
      </c>
      <c r="D570" s="10" t="s">
        <v>2548</v>
      </c>
      <c r="E570" s="10" t="str">
        <f t="shared" si="72"/>
        <v>WCV0090484</v>
      </c>
      <c r="F570" s="11">
        <f>VLOOKUP(E570,'[1]Policy Number &amp; Loss Info'!$H$4:$K$8916,2,FALSE)</f>
        <v>15202.49</v>
      </c>
      <c r="G570" s="11">
        <f>VLOOKUP(E570,'[1]Policy Number &amp; Loss Info'!$H$4:$K$8916,4,FALSE)</f>
        <v>53468.33</v>
      </c>
      <c r="H570" s="12">
        <f>VLOOKUP(E570,'[1]Policy Number &amp; Loss Info'!$H$4:$K$8916,3,FALSE)</f>
        <v>1</v>
      </c>
      <c r="I570" s="13">
        <f t="shared" si="73"/>
        <v>3.5170771367058951</v>
      </c>
      <c r="J570" s="14">
        <f t="shared" si="74"/>
        <v>6.5778698094851569</v>
      </c>
      <c r="K570" s="10" t="s">
        <v>2549</v>
      </c>
      <c r="L570" s="10"/>
      <c r="M570" s="10" t="s">
        <v>101</v>
      </c>
      <c r="N570" s="10">
        <f>VLOOKUP(M570,[1]Array!$I$8:$J$14,2,FALSE)</f>
        <v>5</v>
      </c>
      <c r="O570" s="10">
        <v>8215</v>
      </c>
      <c r="P570" s="15">
        <v>45619</v>
      </c>
      <c r="Q570" s="10" t="s">
        <v>40</v>
      </c>
      <c r="R570" s="10" t="s">
        <v>2550</v>
      </c>
      <c r="S570" s="10" t="s">
        <v>2551</v>
      </c>
      <c r="T570" s="10">
        <v>0.93</v>
      </c>
      <c r="U570" s="10">
        <v>0</v>
      </c>
      <c r="V570" s="16">
        <v>0</v>
      </c>
      <c r="W570" s="16">
        <v>6051</v>
      </c>
      <c r="X570" s="16" t="str">
        <f>VLOOKUP(W570,[1]Array!$C$8:$D$15,2,TRUE)</f>
        <v>02  $5,000 - $9,999</v>
      </c>
      <c r="Y570" s="14">
        <f t="shared" si="75"/>
        <v>1</v>
      </c>
      <c r="Z570" s="14">
        <f t="shared" si="76"/>
        <v>4.5272188963781587E-2</v>
      </c>
      <c r="AA570" s="14">
        <f t="shared" si="77"/>
        <v>0.66666666666666663</v>
      </c>
      <c r="AB570" s="14">
        <f t="shared" si="78"/>
        <v>0</v>
      </c>
      <c r="AC570" s="14">
        <f t="shared" si="79"/>
        <v>1.2011433789229212E-2</v>
      </c>
      <c r="AD570" s="14">
        <f>(Y570*'[1]Scoring Model'!$K$17+'Working Data - V3'!Z570*'[1]Scoring Model'!$K$7+'Working Data - V3'!AA570*'[1]Scoring Model'!$K$9+'Working Data - V3'!AB570*'[1]Scoring Model'!$K$10+AC570*'[1]Scoring Model'!$K$11)</f>
        <v>0.44479005788393544</v>
      </c>
      <c r="AE570" s="14">
        <f t="shared" si="80"/>
        <v>8</v>
      </c>
      <c r="AF570" s="17" t="str">
        <f>VLOOKUP(AE570,'[1]Scoring Model'!$C$18:$D$27,2,FALSE)</f>
        <v>03  High</v>
      </c>
      <c r="AG570" s="10" t="s">
        <v>2552</v>
      </c>
      <c r="AH570" s="10" t="s">
        <v>234</v>
      </c>
      <c r="AI570" s="16">
        <v>321849</v>
      </c>
      <c r="AJ570" s="18">
        <v>0</v>
      </c>
    </row>
    <row r="571" spans="2:36" ht="15" customHeight="1" x14ac:dyDescent="0.25">
      <c r="B571" s="10" t="s">
        <v>55</v>
      </c>
      <c r="C571" s="10" t="s">
        <v>56</v>
      </c>
      <c r="D571" s="10" t="s">
        <v>2553</v>
      </c>
      <c r="E571" s="10" t="str">
        <f t="shared" si="72"/>
        <v>WCV0090433</v>
      </c>
      <c r="F571" s="11">
        <f>VLOOKUP(E571,'[1]Policy Number &amp; Loss Info'!$H$4:$K$8916,2,FALSE)</f>
        <v>14434.66</v>
      </c>
      <c r="G571" s="11">
        <f>VLOOKUP(E571,'[1]Policy Number &amp; Loss Info'!$H$4:$K$8916,4,FALSE)</f>
        <v>0</v>
      </c>
      <c r="H571" s="12">
        <f>VLOOKUP(E571,'[1]Policy Number &amp; Loss Info'!$H$4:$K$8916,3,FALSE)</f>
        <v>0</v>
      </c>
      <c r="I571" s="13">
        <f t="shared" si="73"/>
        <v>0</v>
      </c>
      <c r="J571" s="14">
        <f t="shared" si="74"/>
        <v>0</v>
      </c>
      <c r="K571" s="10" t="s">
        <v>2554</v>
      </c>
      <c r="L571" s="10"/>
      <c r="M571" s="10" t="s">
        <v>101</v>
      </c>
      <c r="N571" s="10">
        <f>VLOOKUP(M571,[1]Array!$I$8:$J$14,2,FALSE)</f>
        <v>5</v>
      </c>
      <c r="O571" s="10">
        <v>8215</v>
      </c>
      <c r="P571" s="15">
        <v>45618</v>
      </c>
      <c r="Q571" s="10" t="s">
        <v>60</v>
      </c>
      <c r="R571" s="10" t="s">
        <v>1042</v>
      </c>
      <c r="S571" s="10" t="s">
        <v>1043</v>
      </c>
      <c r="T571" s="10">
        <v>0.95</v>
      </c>
      <c r="U571" s="10">
        <v>0</v>
      </c>
      <c r="V571" s="16">
        <v>0</v>
      </c>
      <c r="W571" s="16">
        <v>5642</v>
      </c>
      <c r="X571" s="16" t="str">
        <f>VLOOKUP(W571,[1]Array!$C$8:$D$15,2,TRUE)</f>
        <v>02  $5,000 - $9,999</v>
      </c>
      <c r="Y571" s="14">
        <f t="shared" si="75"/>
        <v>0</v>
      </c>
      <c r="Z571" s="14">
        <f t="shared" si="76"/>
        <v>0</v>
      </c>
      <c r="AA571" s="14">
        <f t="shared" si="77"/>
        <v>0.66666666666666663</v>
      </c>
      <c r="AB571" s="14">
        <f t="shared" si="78"/>
        <v>0</v>
      </c>
      <c r="AC571" s="14">
        <f t="shared" si="79"/>
        <v>1.1199555352641086E-2</v>
      </c>
      <c r="AD571" s="14">
        <f>(Y571*'[1]Scoring Model'!$K$17+'Working Data - V3'!Z571*'[1]Scoring Model'!$K$7+'Working Data - V3'!AA571*'[1]Scoring Model'!$K$9+'Working Data - V3'!AB571*'[1]Scoring Model'!$K$10+AC571*'[1]Scoring Model'!$K$11)</f>
        <v>0.13557324440386154</v>
      </c>
      <c r="AE571" s="14">
        <f t="shared" si="80"/>
        <v>3</v>
      </c>
      <c r="AF571" s="17" t="str">
        <f>VLOOKUP(AE571,'[1]Scoring Model'!$C$18:$D$27,2,FALSE)</f>
        <v>01  Low</v>
      </c>
      <c r="AG571" s="10" t="s">
        <v>2555</v>
      </c>
      <c r="AH571" s="10" t="s">
        <v>2556</v>
      </c>
      <c r="AI571" s="16">
        <v>273045</v>
      </c>
      <c r="AJ571" s="18">
        <v>0</v>
      </c>
    </row>
    <row r="572" spans="2:36" ht="15" customHeight="1" x14ac:dyDescent="0.25">
      <c r="B572" s="10" t="s">
        <v>98</v>
      </c>
      <c r="C572" s="10" t="s">
        <v>46</v>
      </c>
      <c r="D572" s="10" t="s">
        <v>2557</v>
      </c>
      <c r="E572" s="10" t="str">
        <f t="shared" si="72"/>
        <v>WCV0090427</v>
      </c>
      <c r="F572" s="11">
        <f>VLOOKUP(E572,'[1]Policy Number &amp; Loss Info'!$H$4:$K$8916,2,FALSE)</f>
        <v>2561.4899999999998</v>
      </c>
      <c r="G572" s="11">
        <f>VLOOKUP(E572,'[1]Policy Number &amp; Loss Info'!$H$4:$K$8916,4,FALSE)</f>
        <v>0</v>
      </c>
      <c r="H572" s="12">
        <f>VLOOKUP(E572,'[1]Policy Number &amp; Loss Info'!$H$4:$K$8916,3,FALSE)</f>
        <v>0</v>
      </c>
      <c r="I572" s="13">
        <f t="shared" si="73"/>
        <v>0</v>
      </c>
      <c r="J572" s="14">
        <f t="shared" si="74"/>
        <v>0</v>
      </c>
      <c r="K572" s="10" t="s">
        <v>2558</v>
      </c>
      <c r="L572" s="10"/>
      <c r="M572" s="10" t="s">
        <v>67</v>
      </c>
      <c r="N572" s="10">
        <f>VLOOKUP(M572,[1]Array!$I$8:$J$14,2,FALSE)</f>
        <v>6</v>
      </c>
      <c r="O572" s="10">
        <v>5221</v>
      </c>
      <c r="P572" s="15">
        <v>45602</v>
      </c>
      <c r="Q572" s="10" t="s">
        <v>102</v>
      </c>
      <c r="R572" s="10" t="s">
        <v>2559</v>
      </c>
      <c r="S572" s="10" t="s">
        <v>2560</v>
      </c>
      <c r="T572" s="10">
        <v>1</v>
      </c>
      <c r="U572" s="10">
        <v>0</v>
      </c>
      <c r="V572" s="16">
        <v>0</v>
      </c>
      <c r="W572" s="16">
        <v>1162</v>
      </c>
      <c r="X572" s="16" t="str">
        <f>VLOOKUP(W572,[1]Array!$C$8:$D$15,2,TRUE)</f>
        <v>01  $0 - $4,999</v>
      </c>
      <c r="Y572" s="14">
        <f t="shared" si="75"/>
        <v>0</v>
      </c>
      <c r="Z572" s="14">
        <f t="shared" si="76"/>
        <v>0</v>
      </c>
      <c r="AA572" s="14">
        <f t="shared" si="77"/>
        <v>0.83333333333333337</v>
      </c>
      <c r="AB572" s="14">
        <f t="shared" si="78"/>
        <v>0</v>
      </c>
      <c r="AC572" s="14">
        <f t="shared" si="79"/>
        <v>2.3066081743652856E-3</v>
      </c>
      <c r="AD572" s="14">
        <f>(Y572*'[1]Scoring Model'!$K$17+'Working Data - V3'!Z572*'[1]Scoring Model'!$K$7+'Working Data - V3'!AA572*'[1]Scoring Model'!$K$9+'Working Data - V3'!AB572*'[1]Scoring Model'!$K$10+AC572*'[1]Scoring Model'!$K$11)</f>
        <v>0.16712798830153974</v>
      </c>
      <c r="AE572" s="14">
        <f t="shared" si="80"/>
        <v>4</v>
      </c>
      <c r="AF572" s="17" t="str">
        <f>VLOOKUP(AE572,'[1]Scoring Model'!$C$18:$D$27,2,FALSE)</f>
        <v>01  Low</v>
      </c>
      <c r="AG572" s="10" t="s">
        <v>1283</v>
      </c>
      <c r="AH572" s="10" t="s">
        <v>2561</v>
      </c>
      <c r="AI572" s="16">
        <v>32530</v>
      </c>
      <c r="AJ572" s="18">
        <v>0</v>
      </c>
    </row>
    <row r="573" spans="2:36" ht="15" customHeight="1" x14ac:dyDescent="0.25">
      <c r="B573" s="10" t="s">
        <v>98</v>
      </c>
      <c r="C573" s="10" t="s">
        <v>36</v>
      </c>
      <c r="D573" s="10" t="s">
        <v>2562</v>
      </c>
      <c r="E573" s="10" t="str">
        <f t="shared" si="72"/>
        <v>WCV0089072</v>
      </c>
      <c r="F573" s="11">
        <f>VLOOKUP(E573,'[1]Policy Number &amp; Loss Info'!$H$4:$K$8916,2,FALSE)</f>
        <v>12867.25</v>
      </c>
      <c r="G573" s="11">
        <f>VLOOKUP(E573,'[1]Policy Number &amp; Loss Info'!$H$4:$K$8916,4,FALSE)</f>
        <v>0</v>
      </c>
      <c r="H573" s="12">
        <f>VLOOKUP(E573,'[1]Policy Number &amp; Loss Info'!$H$4:$K$8916,3,FALSE)</f>
        <v>0</v>
      </c>
      <c r="I573" s="13">
        <f t="shared" si="73"/>
        <v>0</v>
      </c>
      <c r="J573" s="14">
        <f t="shared" si="74"/>
        <v>0</v>
      </c>
      <c r="K573" s="10" t="s">
        <v>2563</v>
      </c>
      <c r="L573" s="10"/>
      <c r="M573" s="10" t="s">
        <v>49</v>
      </c>
      <c r="N573" s="10">
        <f>VLOOKUP(M573,[1]Array!$I$8:$J$14,2,FALSE)</f>
        <v>4</v>
      </c>
      <c r="O573" s="10">
        <v>83</v>
      </c>
      <c r="P573" s="15">
        <v>45603</v>
      </c>
      <c r="Q573" s="10" t="s">
        <v>197</v>
      </c>
      <c r="R573" s="10" t="s">
        <v>2564</v>
      </c>
      <c r="S573" s="10" t="s">
        <v>2565</v>
      </c>
      <c r="T573" s="10">
        <v>1</v>
      </c>
      <c r="U573" s="10">
        <v>0</v>
      </c>
      <c r="V573" s="16">
        <v>0</v>
      </c>
      <c r="W573" s="16">
        <v>4731</v>
      </c>
      <c r="X573" s="16" t="str">
        <f>VLOOKUP(W573,[1]Array!$C$8:$D$15,2,TRUE)</f>
        <v>01  $0 - $4,999</v>
      </c>
      <c r="Y573" s="14">
        <f t="shared" si="75"/>
        <v>0</v>
      </c>
      <c r="Z573" s="14">
        <f t="shared" si="76"/>
        <v>0</v>
      </c>
      <c r="AA573" s="14">
        <f t="shared" si="77"/>
        <v>0.5</v>
      </c>
      <c r="AB573" s="14">
        <f t="shared" si="78"/>
        <v>0</v>
      </c>
      <c r="AC573" s="14">
        <f t="shared" si="79"/>
        <v>9.39119042420152E-3</v>
      </c>
      <c r="AD573" s="14">
        <f>(Y573*'[1]Scoring Model'!$K$17+'Working Data - V3'!Z573*'[1]Scoring Model'!$K$7+'Working Data - V3'!AA573*'[1]Scoring Model'!$K$9+'Working Data - V3'!AB573*'[1]Scoring Model'!$K$10+AC573*'[1]Scoring Model'!$K$11)</f>
        <v>0.10187823808484031</v>
      </c>
      <c r="AE573" s="14">
        <f t="shared" si="80"/>
        <v>3</v>
      </c>
      <c r="AF573" s="17" t="str">
        <f>VLOOKUP(AE573,'[1]Scoring Model'!$C$18:$D$27,2,FALSE)</f>
        <v>01  Low</v>
      </c>
      <c r="AG573" s="10" t="s">
        <v>2566</v>
      </c>
      <c r="AH573" s="10" t="s">
        <v>240</v>
      </c>
      <c r="AI573" s="16">
        <v>158744</v>
      </c>
      <c r="AJ573" s="18">
        <v>0</v>
      </c>
    </row>
    <row r="574" spans="2:36" ht="15" customHeight="1" x14ac:dyDescent="0.25">
      <c r="B574" s="10" t="s">
        <v>35</v>
      </c>
      <c r="C574" s="10" t="s">
        <v>36</v>
      </c>
      <c r="D574" s="10" t="s">
        <v>2567</v>
      </c>
      <c r="E574" s="10" t="str">
        <f t="shared" si="72"/>
        <v>WCV0089067</v>
      </c>
      <c r="F574" s="11">
        <f>VLOOKUP(E574,'[1]Policy Number &amp; Loss Info'!$H$4:$K$8916,2,FALSE)</f>
        <v>17454.150000000001</v>
      </c>
      <c r="G574" s="11">
        <f>VLOOKUP(E574,'[1]Policy Number &amp; Loss Info'!$H$4:$K$8916,4,FALSE)</f>
        <v>0</v>
      </c>
      <c r="H574" s="12">
        <f>VLOOKUP(E574,'[1]Policy Number &amp; Loss Info'!$H$4:$K$8916,3,FALSE)</f>
        <v>0</v>
      </c>
      <c r="I574" s="13">
        <f t="shared" si="73"/>
        <v>0</v>
      </c>
      <c r="J574" s="14">
        <f t="shared" si="74"/>
        <v>0</v>
      </c>
      <c r="K574" s="10" t="s">
        <v>2568</v>
      </c>
      <c r="L574" s="10"/>
      <c r="M574" s="10" t="s">
        <v>87</v>
      </c>
      <c r="N574" s="10">
        <f>VLOOKUP(M574,[1]Array!$I$8:$J$14,2,FALSE)</f>
        <v>3</v>
      </c>
      <c r="O574" s="10">
        <v>8001</v>
      </c>
      <c r="P574" s="15">
        <v>45611</v>
      </c>
      <c r="Q574" s="10" t="s">
        <v>60</v>
      </c>
      <c r="R574" s="10" t="s">
        <v>175</v>
      </c>
      <c r="S574" s="10" t="s">
        <v>2569</v>
      </c>
      <c r="T574" s="10">
        <v>0.93</v>
      </c>
      <c r="U574" s="10">
        <v>0</v>
      </c>
      <c r="V574" s="16">
        <v>0</v>
      </c>
      <c r="W574" s="16">
        <v>5962</v>
      </c>
      <c r="X574" s="16" t="str">
        <f>VLOOKUP(W574,[1]Array!$C$8:$D$15,2,TRUE)</f>
        <v>02  $5,000 - $9,999</v>
      </c>
      <c r="Y574" s="14">
        <f t="shared" si="75"/>
        <v>0</v>
      </c>
      <c r="Z574" s="14">
        <f t="shared" si="76"/>
        <v>0</v>
      </c>
      <c r="AA574" s="14">
        <f t="shared" si="77"/>
        <v>0.33333333333333331</v>
      </c>
      <c r="AB574" s="14">
        <f t="shared" si="78"/>
        <v>0</v>
      </c>
      <c r="AC574" s="14">
        <f t="shared" si="79"/>
        <v>1.1834765865375073E-2</v>
      </c>
      <c r="AD574" s="14">
        <f>(Y574*'[1]Scoring Model'!$K$17+'Working Data - V3'!Z574*'[1]Scoring Model'!$K$7+'Working Data - V3'!AA574*'[1]Scoring Model'!$K$9+'Working Data - V3'!AB574*'[1]Scoring Model'!$K$10+AC574*'[1]Scoring Model'!$K$11)</f>
        <v>6.9033619839741683E-2</v>
      </c>
      <c r="AE574" s="14">
        <f t="shared" si="80"/>
        <v>2</v>
      </c>
      <c r="AF574" s="17" t="str">
        <f>VLOOKUP(AE574,'[1]Scoring Model'!$C$18:$D$27,2,FALSE)</f>
        <v>01  Low</v>
      </c>
      <c r="AG574" s="10" t="s">
        <v>2570</v>
      </c>
      <c r="AH574" s="10" t="s">
        <v>2571</v>
      </c>
      <c r="AI574" s="16">
        <v>423530</v>
      </c>
      <c r="AJ574" s="18">
        <v>0</v>
      </c>
    </row>
    <row r="575" spans="2:36" ht="15" customHeight="1" x14ac:dyDescent="0.25">
      <c r="B575" s="10" t="s">
        <v>55</v>
      </c>
      <c r="C575" s="10" t="s">
        <v>36</v>
      </c>
      <c r="D575" s="10" t="s">
        <v>2572</v>
      </c>
      <c r="E575" s="10" t="str">
        <f t="shared" si="72"/>
        <v>WCV0089025</v>
      </c>
      <c r="F575" s="11">
        <f>VLOOKUP(E575,'[1]Policy Number &amp; Loss Info'!$H$4:$K$8916,2,FALSE)</f>
        <v>3785.23</v>
      </c>
      <c r="G575" s="11">
        <f>VLOOKUP(E575,'[1]Policy Number &amp; Loss Info'!$H$4:$K$8916,4,FALSE)</f>
        <v>0</v>
      </c>
      <c r="H575" s="12">
        <f>VLOOKUP(E575,'[1]Policy Number &amp; Loss Info'!$H$4:$K$8916,3,FALSE)</f>
        <v>0</v>
      </c>
      <c r="I575" s="13">
        <f t="shared" si="73"/>
        <v>0</v>
      </c>
      <c r="J575" s="14">
        <f t="shared" si="74"/>
        <v>0</v>
      </c>
      <c r="K575" s="10" t="s">
        <v>2573</v>
      </c>
      <c r="L575" s="10"/>
      <c r="M575" s="10" t="s">
        <v>87</v>
      </c>
      <c r="N575" s="10">
        <f>VLOOKUP(M575,[1]Array!$I$8:$J$14,2,FALSE)</f>
        <v>3</v>
      </c>
      <c r="O575" s="10">
        <v>8810</v>
      </c>
      <c r="P575" s="15">
        <v>45612</v>
      </c>
      <c r="Q575" s="10" t="s">
        <v>60</v>
      </c>
      <c r="R575" s="10" t="s">
        <v>2574</v>
      </c>
      <c r="S575" s="10" t="s">
        <v>2575</v>
      </c>
      <c r="T575" s="10">
        <v>1</v>
      </c>
      <c r="U575" s="10">
        <v>0</v>
      </c>
      <c r="V575" s="16">
        <v>0</v>
      </c>
      <c r="W575" s="16">
        <v>1325</v>
      </c>
      <c r="X575" s="16" t="str">
        <f>VLOOKUP(W575,[1]Array!$C$8:$D$15,2,TRUE)</f>
        <v>01  $0 - $4,999</v>
      </c>
      <c r="Y575" s="14">
        <f t="shared" si="75"/>
        <v>0</v>
      </c>
      <c r="Z575" s="14">
        <f t="shared" si="76"/>
        <v>0</v>
      </c>
      <c r="AA575" s="14">
        <f t="shared" si="77"/>
        <v>0.33333333333333331</v>
      </c>
      <c r="AB575" s="14">
        <f t="shared" si="78"/>
        <v>0</v>
      </c>
      <c r="AC575" s="14">
        <f t="shared" si="79"/>
        <v>2.6301685292891598E-3</v>
      </c>
      <c r="AD575" s="14">
        <f>(Y575*'[1]Scoring Model'!$K$17+'Working Data - V3'!Z575*'[1]Scoring Model'!$K$7+'Working Data - V3'!AA575*'[1]Scoring Model'!$K$9+'Working Data - V3'!AB575*'[1]Scoring Model'!$K$10+AC575*'[1]Scoring Model'!$K$11)</f>
        <v>6.7192700372524491E-2</v>
      </c>
      <c r="AE575" s="14">
        <f t="shared" si="80"/>
        <v>2</v>
      </c>
      <c r="AF575" s="17" t="str">
        <f>VLOOKUP(AE575,'[1]Scoring Model'!$C$18:$D$27,2,FALSE)</f>
        <v>01  Low</v>
      </c>
      <c r="AG575" s="10" t="s">
        <v>1608</v>
      </c>
      <c r="AH575" s="10" t="s">
        <v>2576</v>
      </c>
      <c r="AI575" s="16">
        <v>472647</v>
      </c>
      <c r="AJ575" s="18">
        <v>0</v>
      </c>
    </row>
    <row r="576" spans="2:36" ht="15" customHeight="1" x14ac:dyDescent="0.25">
      <c r="B576" s="10" t="s">
        <v>55</v>
      </c>
      <c r="C576" s="10" t="s">
        <v>56</v>
      </c>
      <c r="D576" s="10" t="s">
        <v>2577</v>
      </c>
      <c r="E576" s="10" t="str">
        <f t="shared" si="72"/>
        <v>WCV0087334</v>
      </c>
      <c r="F576" s="11">
        <f>VLOOKUP(E576,'[1]Policy Number &amp; Loss Info'!$H$4:$K$8916,2,FALSE)</f>
        <v>6408.3</v>
      </c>
      <c r="G576" s="11">
        <f>VLOOKUP(E576,'[1]Policy Number &amp; Loss Info'!$H$4:$K$8916,4,FALSE)</f>
        <v>0</v>
      </c>
      <c r="H576" s="12">
        <f>VLOOKUP(E576,'[1]Policy Number &amp; Loss Info'!$H$4:$K$8916,3,FALSE)</f>
        <v>0</v>
      </c>
      <c r="I576" s="13">
        <f t="shared" si="73"/>
        <v>0</v>
      </c>
      <c r="J576" s="14">
        <f t="shared" si="74"/>
        <v>0</v>
      </c>
      <c r="K576" s="10" t="s">
        <v>2578</v>
      </c>
      <c r="L576" s="10"/>
      <c r="M576" s="10" t="s">
        <v>59</v>
      </c>
      <c r="N576" s="10">
        <f>VLOOKUP(M576,[1]Array!$I$8:$J$14,2,FALSE)</f>
        <v>7</v>
      </c>
      <c r="O576" s="10">
        <v>5022</v>
      </c>
      <c r="P576" s="15">
        <v>45607</v>
      </c>
      <c r="Q576" s="10" t="s">
        <v>60</v>
      </c>
      <c r="R576" s="10" t="s">
        <v>88</v>
      </c>
      <c r="S576" s="10" t="s">
        <v>1725</v>
      </c>
      <c r="T576" s="10">
        <v>1</v>
      </c>
      <c r="U576" s="10">
        <v>0</v>
      </c>
      <c r="V576" s="16">
        <v>0</v>
      </c>
      <c r="W576" s="16">
        <v>2388</v>
      </c>
      <c r="X576" s="16" t="str">
        <f>VLOOKUP(W576,[1]Array!$C$8:$D$15,2,TRUE)</f>
        <v>01  $0 - $4,999</v>
      </c>
      <c r="Y576" s="14">
        <f t="shared" si="75"/>
        <v>0</v>
      </c>
      <c r="Z576" s="14">
        <f t="shared" si="76"/>
        <v>0</v>
      </c>
      <c r="AA576" s="14">
        <f t="shared" si="77"/>
        <v>1</v>
      </c>
      <c r="AB576" s="14">
        <f t="shared" si="78"/>
        <v>0</v>
      </c>
      <c r="AC576" s="14">
        <f t="shared" si="79"/>
        <v>4.7402584512773686E-3</v>
      </c>
      <c r="AD576" s="14">
        <f>(Y576*'[1]Scoring Model'!$K$17+'Working Data - V3'!Z576*'[1]Scoring Model'!$K$7+'Working Data - V3'!AA576*'[1]Scoring Model'!$K$9+'Working Data - V3'!AB576*'[1]Scoring Model'!$K$10+AC576*'[1]Scoring Model'!$K$11)</f>
        <v>0.20094805169025548</v>
      </c>
      <c r="AE576" s="14">
        <f t="shared" si="80"/>
        <v>4</v>
      </c>
      <c r="AF576" s="17" t="str">
        <f>VLOOKUP(AE576,'[1]Scoring Model'!$C$18:$D$27,2,FALSE)</f>
        <v>01  Low</v>
      </c>
      <c r="AG576" s="10" t="s">
        <v>1599</v>
      </c>
      <c r="AH576" s="10" t="s">
        <v>130</v>
      </c>
      <c r="AI576" s="16">
        <v>28580</v>
      </c>
      <c r="AJ576" s="18">
        <v>0</v>
      </c>
    </row>
    <row r="577" spans="2:36" ht="15" customHeight="1" x14ac:dyDescent="0.25">
      <c r="B577" s="10" t="s">
        <v>55</v>
      </c>
      <c r="C577" s="10" t="s">
        <v>36</v>
      </c>
      <c r="D577" s="10" t="s">
        <v>2579</v>
      </c>
      <c r="E577" s="10" t="str">
        <f t="shared" si="72"/>
        <v>WCV0087304</v>
      </c>
      <c r="F577" s="11">
        <f>VLOOKUP(E577,'[1]Policy Number &amp; Loss Info'!$H$4:$K$8916,2,FALSE)</f>
        <v>2611.12</v>
      </c>
      <c r="G577" s="11">
        <f>VLOOKUP(E577,'[1]Policy Number &amp; Loss Info'!$H$4:$K$8916,4,FALSE)</f>
        <v>0</v>
      </c>
      <c r="H577" s="12">
        <f>VLOOKUP(E577,'[1]Policy Number &amp; Loss Info'!$H$4:$K$8916,3,FALSE)</f>
        <v>0</v>
      </c>
      <c r="I577" s="13">
        <f t="shared" si="73"/>
        <v>0</v>
      </c>
      <c r="J577" s="14">
        <f t="shared" si="74"/>
        <v>0</v>
      </c>
      <c r="K577" s="10" t="s">
        <v>2580</v>
      </c>
      <c r="L577" s="10"/>
      <c r="M577" s="10" t="s">
        <v>87</v>
      </c>
      <c r="N577" s="10">
        <f>VLOOKUP(M577,[1]Array!$I$8:$J$14,2,FALSE)</f>
        <v>3</v>
      </c>
      <c r="O577" s="10">
        <v>8810</v>
      </c>
      <c r="P577" s="15">
        <v>45603</v>
      </c>
      <c r="Q577" s="10" t="s">
        <v>60</v>
      </c>
      <c r="R577" s="10" t="s">
        <v>2581</v>
      </c>
      <c r="S577" s="10" t="s">
        <v>2582</v>
      </c>
      <c r="T577" s="10">
        <v>1</v>
      </c>
      <c r="U577" s="10">
        <v>0</v>
      </c>
      <c r="V577" s="16">
        <v>0</v>
      </c>
      <c r="W577" s="16">
        <v>1060</v>
      </c>
      <c r="X577" s="16" t="str">
        <f>VLOOKUP(W577,[1]Array!$C$8:$D$15,2,TRUE)</f>
        <v>01  $0 - $4,999</v>
      </c>
      <c r="Y577" s="14">
        <f t="shared" si="75"/>
        <v>0</v>
      </c>
      <c r="Z577" s="14">
        <f t="shared" si="76"/>
        <v>0</v>
      </c>
      <c r="AA577" s="14">
        <f t="shared" si="77"/>
        <v>0.33333333333333331</v>
      </c>
      <c r="AB577" s="14">
        <f t="shared" si="78"/>
        <v>0</v>
      </c>
      <c r="AC577" s="14">
        <f t="shared" si="79"/>
        <v>2.1041348234313276E-3</v>
      </c>
      <c r="AD577" s="14">
        <f>(Y577*'[1]Scoring Model'!$K$17+'Working Data - V3'!Z577*'[1]Scoring Model'!$K$7+'Working Data - V3'!AA577*'[1]Scoring Model'!$K$9+'Working Data - V3'!AB577*'[1]Scoring Model'!$K$10+AC577*'[1]Scoring Model'!$K$11)</f>
        <v>6.7087493631352926E-2</v>
      </c>
      <c r="AE577" s="14">
        <f t="shared" si="80"/>
        <v>2</v>
      </c>
      <c r="AF577" s="17" t="str">
        <f>VLOOKUP(AE577,'[1]Scoring Model'!$C$18:$D$27,2,FALSE)</f>
        <v>01  Low</v>
      </c>
      <c r="AG577" s="10" t="s">
        <v>1000</v>
      </c>
      <c r="AH577" s="10" t="s">
        <v>1357</v>
      </c>
      <c r="AI577" s="16">
        <v>365617</v>
      </c>
      <c r="AJ577" s="18">
        <v>0</v>
      </c>
    </row>
    <row r="578" spans="2:36" ht="15" customHeight="1" x14ac:dyDescent="0.25">
      <c r="B578" s="10" t="s">
        <v>55</v>
      </c>
      <c r="C578" s="10" t="s">
        <v>36</v>
      </c>
      <c r="D578" s="10" t="s">
        <v>2583</v>
      </c>
      <c r="E578" s="10" t="str">
        <f t="shared" si="72"/>
        <v>WCV0085564</v>
      </c>
      <c r="F578" s="11">
        <f>VLOOKUP(E578,'[1]Policy Number &amp; Loss Info'!$H$4:$K$8916,2,FALSE)</f>
        <v>4639.2</v>
      </c>
      <c r="G578" s="11">
        <f>VLOOKUP(E578,'[1]Policy Number &amp; Loss Info'!$H$4:$K$8916,4,FALSE)</f>
        <v>0</v>
      </c>
      <c r="H578" s="12">
        <f>VLOOKUP(E578,'[1]Policy Number &amp; Loss Info'!$H$4:$K$8916,3,FALSE)</f>
        <v>0</v>
      </c>
      <c r="I578" s="13">
        <f t="shared" si="73"/>
        <v>0</v>
      </c>
      <c r="J578" s="14">
        <f t="shared" si="74"/>
        <v>0</v>
      </c>
      <c r="K578" s="10" t="s">
        <v>2584</v>
      </c>
      <c r="L578" s="10"/>
      <c r="M578" s="10" t="s">
        <v>101</v>
      </c>
      <c r="N578" s="10">
        <f>VLOOKUP(M578,[1]Array!$I$8:$J$14,2,FALSE)</f>
        <v>5</v>
      </c>
      <c r="O578" s="10">
        <v>9012</v>
      </c>
      <c r="P578" s="15">
        <v>45623</v>
      </c>
      <c r="Q578" s="10" t="s">
        <v>60</v>
      </c>
      <c r="R578" s="10" t="s">
        <v>88</v>
      </c>
      <c r="S578" s="10" t="s">
        <v>2585</v>
      </c>
      <c r="T578" s="10">
        <v>1</v>
      </c>
      <c r="U578" s="10">
        <v>0</v>
      </c>
      <c r="V578" s="16">
        <v>0</v>
      </c>
      <c r="W578" s="16">
        <v>1774</v>
      </c>
      <c r="X578" s="16" t="str">
        <f>VLOOKUP(W578,[1]Array!$C$8:$D$15,2,TRUE)</f>
        <v>01  $0 - $4,999</v>
      </c>
      <c r="Y578" s="14">
        <f t="shared" si="75"/>
        <v>0</v>
      </c>
      <c r="Z578" s="14">
        <f t="shared" si="76"/>
        <v>0</v>
      </c>
      <c r="AA578" s="14">
        <f t="shared" si="77"/>
        <v>0.66666666666666663</v>
      </c>
      <c r="AB578" s="14">
        <f t="shared" si="78"/>
        <v>0</v>
      </c>
      <c r="AC578" s="14">
        <f t="shared" si="79"/>
        <v>3.5214482799690336E-3</v>
      </c>
      <c r="AD578" s="14">
        <f>(Y578*'[1]Scoring Model'!$K$17+'Working Data - V3'!Z578*'[1]Scoring Model'!$K$7+'Working Data - V3'!AA578*'[1]Scoring Model'!$K$9+'Working Data - V3'!AB578*'[1]Scoring Model'!$K$10+AC578*'[1]Scoring Model'!$K$11)</f>
        <v>0.13403762298932714</v>
      </c>
      <c r="AE578" s="14">
        <f t="shared" si="80"/>
        <v>3</v>
      </c>
      <c r="AF578" s="17" t="str">
        <f>VLOOKUP(AE578,'[1]Scoring Model'!$C$18:$D$27,2,FALSE)</f>
        <v>01  Low</v>
      </c>
      <c r="AG578" s="10" t="s">
        <v>2586</v>
      </c>
      <c r="AH578" s="10" t="s">
        <v>2587</v>
      </c>
      <c r="AI578" s="16">
        <v>80842</v>
      </c>
      <c r="AJ578" s="18">
        <v>0</v>
      </c>
    </row>
    <row r="579" spans="2:36" ht="15" customHeight="1" x14ac:dyDescent="0.25">
      <c r="B579" s="10" t="s">
        <v>55</v>
      </c>
      <c r="C579" s="10" t="s">
        <v>1966</v>
      </c>
      <c r="D579" s="10" t="s">
        <v>2588</v>
      </c>
      <c r="E579" s="10" t="str">
        <f t="shared" si="72"/>
        <v>WCV0085518</v>
      </c>
      <c r="F579" s="11">
        <f>VLOOKUP(E579,'[1]Policy Number &amp; Loss Info'!$H$4:$K$8916,2,FALSE)</f>
        <v>11742.470000000001</v>
      </c>
      <c r="G579" s="11">
        <f>VLOOKUP(E579,'[1]Policy Number &amp; Loss Info'!$H$4:$K$8916,4,FALSE)</f>
        <v>0</v>
      </c>
      <c r="H579" s="12">
        <f>VLOOKUP(E579,'[1]Policy Number &amp; Loss Info'!$H$4:$K$8916,3,FALSE)</f>
        <v>0</v>
      </c>
      <c r="I579" s="13">
        <f t="shared" si="73"/>
        <v>0</v>
      </c>
      <c r="J579" s="14">
        <f t="shared" si="74"/>
        <v>0</v>
      </c>
      <c r="K579" s="10" t="s">
        <v>2589</v>
      </c>
      <c r="L579" s="10"/>
      <c r="M579" s="10" t="s">
        <v>101</v>
      </c>
      <c r="N579" s="10">
        <f>VLOOKUP(M579,[1]Array!$I$8:$J$14,2,FALSE)</f>
        <v>5</v>
      </c>
      <c r="O579" s="10">
        <v>8742</v>
      </c>
      <c r="P579" s="15">
        <v>45607</v>
      </c>
      <c r="Q579" s="10" t="s">
        <v>60</v>
      </c>
      <c r="R579" s="10" t="s">
        <v>551</v>
      </c>
      <c r="S579" s="10" t="s">
        <v>2399</v>
      </c>
      <c r="T579" s="10">
        <v>0.96</v>
      </c>
      <c r="U579" s="10">
        <v>0</v>
      </c>
      <c r="V579" s="16">
        <v>0</v>
      </c>
      <c r="W579" s="16">
        <v>4294</v>
      </c>
      <c r="X579" s="16" t="str">
        <f>VLOOKUP(W579,[1]Array!$C$8:$D$15,2,TRUE)</f>
        <v>01  $0 - $4,999</v>
      </c>
      <c r="Y579" s="14">
        <f t="shared" si="75"/>
        <v>0</v>
      </c>
      <c r="Z579" s="14">
        <f t="shared" si="76"/>
        <v>0</v>
      </c>
      <c r="AA579" s="14">
        <f t="shared" si="77"/>
        <v>0.66666666666666663</v>
      </c>
      <c r="AB579" s="14">
        <f t="shared" si="78"/>
        <v>0</v>
      </c>
      <c r="AC579" s="14">
        <f t="shared" si="79"/>
        <v>8.5237310677491705E-3</v>
      </c>
      <c r="AD579" s="14">
        <f>(Y579*'[1]Scoring Model'!$K$17+'Working Data - V3'!Z579*'[1]Scoring Model'!$K$7+'Working Data - V3'!AA579*'[1]Scoring Model'!$K$9+'Working Data - V3'!AB579*'[1]Scoring Model'!$K$10+AC579*'[1]Scoring Model'!$K$11)</f>
        <v>0.13503807954688316</v>
      </c>
      <c r="AE579" s="14">
        <f t="shared" si="80"/>
        <v>3</v>
      </c>
      <c r="AF579" s="17" t="str">
        <f>VLOOKUP(AE579,'[1]Scoring Model'!$C$18:$D$27,2,FALSE)</f>
        <v>01  Low</v>
      </c>
      <c r="AG579" s="10" t="s">
        <v>2590</v>
      </c>
      <c r="AH579" s="10" t="s">
        <v>812</v>
      </c>
      <c r="AI579" s="16">
        <v>545514</v>
      </c>
      <c r="AJ579" s="18">
        <v>0</v>
      </c>
    </row>
    <row r="580" spans="2:36" ht="15" customHeight="1" x14ac:dyDescent="0.25">
      <c r="B580" s="10" t="s">
        <v>55</v>
      </c>
      <c r="C580" s="10" t="s">
        <v>36</v>
      </c>
      <c r="D580" s="10" t="s">
        <v>2591</v>
      </c>
      <c r="E580" s="10" t="str">
        <f t="shared" ref="E580:E643" si="81">LEFT(D580,10)</f>
        <v>WCV0085504</v>
      </c>
      <c r="F580" s="11">
        <f>VLOOKUP(E580,'[1]Policy Number &amp; Loss Info'!$H$4:$K$8916,2,FALSE)</f>
        <v>4840.92</v>
      </c>
      <c r="G580" s="11">
        <f>VLOOKUP(E580,'[1]Policy Number &amp; Loss Info'!$H$4:$K$8916,4,FALSE)</f>
        <v>0</v>
      </c>
      <c r="H580" s="12">
        <f>VLOOKUP(E580,'[1]Policy Number &amp; Loss Info'!$H$4:$K$8916,3,FALSE)</f>
        <v>0</v>
      </c>
      <c r="I580" s="13">
        <f t="shared" ref="I580:I643" si="82">G580/F580</f>
        <v>0</v>
      </c>
      <c r="J580" s="14">
        <f t="shared" ref="J580:J643" si="83">H580/(F580/100000)</f>
        <v>0</v>
      </c>
      <c r="K580" s="10" t="s">
        <v>2592</v>
      </c>
      <c r="L580" s="10"/>
      <c r="M580" s="10" t="s">
        <v>67</v>
      </c>
      <c r="N580" s="10">
        <f>VLOOKUP(M580,[1]Array!$I$8:$J$14,2,FALSE)</f>
        <v>6</v>
      </c>
      <c r="O580" s="10">
        <v>5190</v>
      </c>
      <c r="P580" s="15">
        <v>45604</v>
      </c>
      <c r="Q580" s="10" t="s">
        <v>60</v>
      </c>
      <c r="R580" s="10" t="s">
        <v>1206</v>
      </c>
      <c r="S580" s="10" t="s">
        <v>1207</v>
      </c>
      <c r="T580" s="10">
        <v>1</v>
      </c>
      <c r="U580" s="10">
        <v>0</v>
      </c>
      <c r="V580" s="16">
        <v>0</v>
      </c>
      <c r="W580" s="16">
        <v>1756</v>
      </c>
      <c r="X580" s="16" t="str">
        <f>VLOOKUP(W580,[1]Array!$C$8:$D$15,2,TRUE)</f>
        <v>01  $0 - $4,999</v>
      </c>
      <c r="Y580" s="14">
        <f t="shared" ref="Y580:Y643" si="84">MIN(I580,2)/2</f>
        <v>0</v>
      </c>
      <c r="Z580" s="14">
        <f t="shared" ref="Z580:Z643" si="85">(J580-MIN($J$3:$J$4909))/(MAX($J$3:$J$4909)-MIN($J$3:$J$4909))</f>
        <v>0</v>
      </c>
      <c r="AA580" s="14">
        <f t="shared" ref="AA580:AA643" si="86">(N580-1)/(7-1)</f>
        <v>0.83333333333333337</v>
      </c>
      <c r="AB580" s="14">
        <f t="shared" ref="AB580:AB643" si="87">MAX(0,MIN(T580,2)-1)</f>
        <v>0</v>
      </c>
      <c r="AC580" s="14">
        <f t="shared" ref="AC580:AC643" si="88">(W580-MIN($W$3:$W$4909))/(MAX($W$3:$W$4909)-MIN(W580:W5486))</f>
        <v>3.485717688627747E-3</v>
      </c>
      <c r="AD580" s="14">
        <f>(Y580*'[1]Scoring Model'!$K$17+'Working Data - V3'!Z580*'[1]Scoring Model'!$K$7+'Working Data - V3'!AA580*'[1]Scoring Model'!$K$9+'Working Data - V3'!AB580*'[1]Scoring Model'!$K$10+AC580*'[1]Scoring Model'!$K$11)</f>
        <v>0.16736381020439223</v>
      </c>
      <c r="AE580" s="14">
        <f t="shared" ref="AE580:AE643" si="89">ROUND(9*(AD580-MIN($AD$3:$AD$4909))/(MAX($AD$3:$AD$4909)-MIN($AD$3:$AD$4909))+1,0)</f>
        <v>4</v>
      </c>
      <c r="AF580" s="17" t="str">
        <f>VLOOKUP(AE580,'[1]Scoring Model'!$C$18:$D$27,2,FALSE)</f>
        <v>01  Low</v>
      </c>
      <c r="AG580" s="10" t="s">
        <v>2593</v>
      </c>
      <c r="AH580" s="10" t="s">
        <v>206</v>
      </c>
      <c r="AI580" s="16">
        <v>74130</v>
      </c>
      <c r="AJ580" s="18">
        <v>0</v>
      </c>
    </row>
    <row r="581" spans="2:36" ht="15" customHeight="1" x14ac:dyDescent="0.25">
      <c r="B581" s="10" t="s">
        <v>55</v>
      </c>
      <c r="C581" s="10" t="s">
        <v>56</v>
      </c>
      <c r="D581" s="10" t="s">
        <v>2594</v>
      </c>
      <c r="E581" s="10" t="str">
        <f t="shared" si="81"/>
        <v>WCV0083967</v>
      </c>
      <c r="F581" s="11">
        <f>VLOOKUP(E581,'[1]Policy Number &amp; Loss Info'!$H$4:$K$8916,2,FALSE)</f>
        <v>6270.1900000000005</v>
      </c>
      <c r="G581" s="11">
        <f>VLOOKUP(E581,'[1]Policy Number &amp; Loss Info'!$H$4:$K$8916,4,FALSE)</f>
        <v>0</v>
      </c>
      <c r="H581" s="12">
        <f>VLOOKUP(E581,'[1]Policy Number &amp; Loss Info'!$H$4:$K$8916,3,FALSE)</f>
        <v>0</v>
      </c>
      <c r="I581" s="13">
        <f t="shared" si="82"/>
        <v>0</v>
      </c>
      <c r="J581" s="14">
        <f t="shared" si="83"/>
        <v>0</v>
      </c>
      <c r="K581" s="10" t="s">
        <v>2595</v>
      </c>
      <c r="L581" s="10"/>
      <c r="M581" s="10" t="s">
        <v>49</v>
      </c>
      <c r="N581" s="10">
        <f>VLOOKUP(M581,[1]Array!$I$8:$J$14,2,FALSE)</f>
        <v>4</v>
      </c>
      <c r="O581" s="10">
        <v>9102</v>
      </c>
      <c r="P581" s="15">
        <v>45621</v>
      </c>
      <c r="Q581" s="10" t="s">
        <v>60</v>
      </c>
      <c r="R581" s="10" t="s">
        <v>88</v>
      </c>
      <c r="S581" s="10" t="s">
        <v>2596</v>
      </c>
      <c r="T581" s="10">
        <v>1</v>
      </c>
      <c r="U581" s="10">
        <v>0</v>
      </c>
      <c r="V581" s="16">
        <v>0</v>
      </c>
      <c r="W581" s="16">
        <v>2567</v>
      </c>
      <c r="X581" s="16" t="str">
        <f>VLOOKUP(W581,[1]Array!$C$8:$D$15,2,TRUE)</f>
        <v>01  $0 - $4,999</v>
      </c>
      <c r="Y581" s="14">
        <f t="shared" si="84"/>
        <v>0</v>
      </c>
      <c r="Z581" s="14">
        <f t="shared" si="85"/>
        <v>0</v>
      </c>
      <c r="AA581" s="14">
        <f t="shared" si="86"/>
        <v>0.5</v>
      </c>
      <c r="AB581" s="14">
        <f t="shared" si="87"/>
        <v>0</v>
      </c>
      <c r="AC581" s="14">
        <f t="shared" si="88"/>
        <v>5.0955793318379419E-3</v>
      </c>
      <c r="AD581" s="14">
        <f>(Y581*'[1]Scoring Model'!$K$17+'Working Data - V3'!Z581*'[1]Scoring Model'!$K$7+'Working Data - V3'!AA581*'[1]Scoring Model'!$K$9+'Working Data - V3'!AB581*'[1]Scoring Model'!$K$10+AC581*'[1]Scoring Model'!$K$11)</f>
        <v>0.1010191158663676</v>
      </c>
      <c r="AE581" s="14">
        <f t="shared" si="89"/>
        <v>3</v>
      </c>
      <c r="AF581" s="17" t="str">
        <f>VLOOKUP(AE581,'[1]Scoring Model'!$C$18:$D$27,2,FALSE)</f>
        <v>01  Low</v>
      </c>
      <c r="AG581" s="10" t="s">
        <v>2597</v>
      </c>
      <c r="AH581" s="10" t="s">
        <v>130</v>
      </c>
      <c r="AI581" s="16">
        <v>85450</v>
      </c>
      <c r="AJ581" s="18">
        <v>0</v>
      </c>
    </row>
    <row r="582" spans="2:36" ht="15" customHeight="1" x14ac:dyDescent="0.25">
      <c r="B582" s="10" t="s">
        <v>35</v>
      </c>
      <c r="C582" s="10" t="s">
        <v>36</v>
      </c>
      <c r="D582" s="10" t="s">
        <v>2598</v>
      </c>
      <c r="E582" s="10" t="str">
        <f t="shared" si="81"/>
        <v>WCV0083964</v>
      </c>
      <c r="F582" s="11">
        <f>VLOOKUP(E582,'[1]Policy Number &amp; Loss Info'!$H$4:$K$8916,2,FALSE)</f>
        <v>10386.89</v>
      </c>
      <c r="G582" s="11">
        <f>VLOOKUP(E582,'[1]Policy Number &amp; Loss Info'!$H$4:$K$8916,4,FALSE)</f>
        <v>0</v>
      </c>
      <c r="H582" s="12">
        <f>VLOOKUP(E582,'[1]Policy Number &amp; Loss Info'!$H$4:$K$8916,3,FALSE)</f>
        <v>0</v>
      </c>
      <c r="I582" s="13">
        <f t="shared" si="82"/>
        <v>0</v>
      </c>
      <c r="J582" s="14">
        <f t="shared" si="83"/>
        <v>0</v>
      </c>
      <c r="K582" s="10" t="s">
        <v>2599</v>
      </c>
      <c r="L582" s="10"/>
      <c r="M582" s="10" t="s">
        <v>161</v>
      </c>
      <c r="N582" s="10">
        <f>VLOOKUP(M582,[1]Array!$I$8:$J$14,2,FALSE)</f>
        <v>2</v>
      </c>
      <c r="O582" s="10">
        <v>8864</v>
      </c>
      <c r="P582" s="15">
        <v>45625</v>
      </c>
      <c r="Q582" s="10" t="s">
        <v>60</v>
      </c>
      <c r="R582" s="10" t="s">
        <v>175</v>
      </c>
      <c r="S582" s="10" t="s">
        <v>2569</v>
      </c>
      <c r="T582" s="10">
        <v>1</v>
      </c>
      <c r="U582" s="10">
        <v>0</v>
      </c>
      <c r="V582" s="16">
        <v>0</v>
      </c>
      <c r="W582" s="16">
        <v>3645</v>
      </c>
      <c r="X582" s="16" t="str">
        <f>VLOOKUP(W582,[1]Array!$C$8:$D$15,2,TRUE)</f>
        <v>01  $0 - $4,999</v>
      </c>
      <c r="Y582" s="14">
        <f t="shared" si="84"/>
        <v>0</v>
      </c>
      <c r="Z582" s="14">
        <f t="shared" si="85"/>
        <v>0</v>
      </c>
      <c r="AA582" s="14">
        <f t="shared" si="86"/>
        <v>0.16666666666666666</v>
      </c>
      <c r="AB582" s="14">
        <f t="shared" si="87"/>
        <v>0</v>
      </c>
      <c r="AC582" s="14">
        <f t="shared" si="88"/>
        <v>7.2354447466105561E-3</v>
      </c>
      <c r="AD582" s="14">
        <f>(Y582*'[1]Scoring Model'!$K$17+'Working Data - V3'!Z582*'[1]Scoring Model'!$K$7+'Working Data - V3'!AA582*'[1]Scoring Model'!$K$9+'Working Data - V3'!AB582*'[1]Scoring Model'!$K$10+AC582*'[1]Scoring Model'!$K$11)</f>
        <v>3.4780422282655446E-2</v>
      </c>
      <c r="AE582" s="14">
        <f t="shared" si="89"/>
        <v>2</v>
      </c>
      <c r="AF582" s="17" t="str">
        <f>VLOOKUP(AE582,'[1]Scoring Model'!$C$18:$D$27,2,FALSE)</f>
        <v>01  Low</v>
      </c>
      <c r="AG582" s="10" t="s">
        <v>1383</v>
      </c>
      <c r="AH582" s="10" t="s">
        <v>153</v>
      </c>
      <c r="AI582" s="16">
        <v>355039</v>
      </c>
      <c r="AJ582" s="18">
        <v>0</v>
      </c>
    </row>
    <row r="583" spans="2:36" ht="15" customHeight="1" x14ac:dyDescent="0.25">
      <c r="B583" s="10" t="s">
        <v>35</v>
      </c>
      <c r="C583" s="10" t="s">
        <v>36</v>
      </c>
      <c r="D583" s="10" t="s">
        <v>2600</v>
      </c>
      <c r="E583" s="10" t="str">
        <f t="shared" si="81"/>
        <v>WCV0083917</v>
      </c>
      <c r="F583" s="11">
        <f>VLOOKUP(E583,'[1]Policy Number &amp; Loss Info'!$H$4:$K$8916,2,FALSE)</f>
        <v>32039.82</v>
      </c>
      <c r="G583" s="11">
        <f>VLOOKUP(E583,'[1]Policy Number &amp; Loss Info'!$H$4:$K$8916,4,FALSE)</f>
        <v>0</v>
      </c>
      <c r="H583" s="12">
        <f>VLOOKUP(E583,'[1]Policy Number &amp; Loss Info'!$H$4:$K$8916,3,FALSE)</f>
        <v>0</v>
      </c>
      <c r="I583" s="13">
        <f t="shared" si="82"/>
        <v>0</v>
      </c>
      <c r="J583" s="14">
        <f t="shared" si="83"/>
        <v>0</v>
      </c>
      <c r="K583" s="10" t="s">
        <v>2601</v>
      </c>
      <c r="L583" s="10"/>
      <c r="M583" s="10" t="s">
        <v>59</v>
      </c>
      <c r="N583" s="10">
        <f>VLOOKUP(M583,[1]Array!$I$8:$J$14,2,FALSE)</f>
        <v>7</v>
      </c>
      <c r="O583" s="10">
        <v>5474</v>
      </c>
      <c r="P583" s="15">
        <v>45605</v>
      </c>
      <c r="Q583" s="10" t="s">
        <v>60</v>
      </c>
      <c r="R583" s="10" t="s">
        <v>133</v>
      </c>
      <c r="S583" s="10" t="s">
        <v>134</v>
      </c>
      <c r="T583" s="10">
        <v>0.93</v>
      </c>
      <c r="U583" s="10">
        <v>0</v>
      </c>
      <c r="V583" s="16">
        <v>0</v>
      </c>
      <c r="W583" s="16">
        <v>13255</v>
      </c>
      <c r="X583" s="16" t="str">
        <f>VLOOKUP(W583,[1]Array!$C$8:$D$15,2,TRUE)</f>
        <v>03  $10,000 - $14,999</v>
      </c>
      <c r="Y583" s="14">
        <f t="shared" si="84"/>
        <v>0</v>
      </c>
      <c r="Z583" s="14">
        <f t="shared" si="85"/>
        <v>0</v>
      </c>
      <c r="AA583" s="14">
        <f t="shared" si="86"/>
        <v>1</v>
      </c>
      <c r="AB583" s="14">
        <f t="shared" si="87"/>
        <v>0</v>
      </c>
      <c r="AC583" s="14">
        <f t="shared" si="88"/>
        <v>2.6311610457153065E-2</v>
      </c>
      <c r="AD583" s="14">
        <f>(Y583*'[1]Scoring Model'!$K$17+'Working Data - V3'!Z583*'[1]Scoring Model'!$K$7+'Working Data - V3'!AA583*'[1]Scoring Model'!$K$9+'Working Data - V3'!AB583*'[1]Scoring Model'!$K$10+AC583*'[1]Scoring Model'!$K$11)</f>
        <v>0.20526232209143064</v>
      </c>
      <c r="AE583" s="14">
        <f t="shared" si="89"/>
        <v>4</v>
      </c>
      <c r="AF583" s="17" t="str">
        <f>VLOOKUP(AE583,'[1]Scoring Model'!$C$18:$D$27,2,FALSE)</f>
        <v>01  Low</v>
      </c>
      <c r="AG583" s="10" t="s">
        <v>239</v>
      </c>
      <c r="AH583" s="10" t="s">
        <v>396</v>
      </c>
      <c r="AI583" s="16">
        <v>285588</v>
      </c>
      <c r="AJ583" s="18">
        <v>0</v>
      </c>
    </row>
    <row r="584" spans="2:36" ht="15" customHeight="1" x14ac:dyDescent="0.25">
      <c r="B584" s="10" t="s">
        <v>55</v>
      </c>
      <c r="C584" s="10" t="s">
        <v>36</v>
      </c>
      <c r="D584" s="10" t="s">
        <v>2602</v>
      </c>
      <c r="E584" s="10" t="str">
        <f t="shared" si="81"/>
        <v>WCV0082867</v>
      </c>
      <c r="F584" s="11">
        <f>VLOOKUP(E584,'[1]Policy Number &amp; Loss Info'!$H$4:$K$8916,2,FALSE)</f>
        <v>5753.6399999999994</v>
      </c>
      <c r="G584" s="11">
        <f>VLOOKUP(E584,'[1]Policy Number &amp; Loss Info'!$H$4:$K$8916,4,FALSE)</f>
        <v>0</v>
      </c>
      <c r="H584" s="12">
        <f>VLOOKUP(E584,'[1]Policy Number &amp; Loss Info'!$H$4:$K$8916,3,FALSE)</f>
        <v>0</v>
      </c>
      <c r="I584" s="13">
        <f t="shared" si="82"/>
        <v>0</v>
      </c>
      <c r="J584" s="14">
        <f t="shared" si="83"/>
        <v>0</v>
      </c>
      <c r="K584" s="10" t="s">
        <v>2603</v>
      </c>
      <c r="L584" s="10"/>
      <c r="M584" s="10" t="s">
        <v>49</v>
      </c>
      <c r="N584" s="10">
        <f>VLOOKUP(M584,[1]Array!$I$8:$J$14,2,FALSE)</f>
        <v>4</v>
      </c>
      <c r="O584" s="10">
        <v>3188</v>
      </c>
      <c r="P584" s="15">
        <v>45615</v>
      </c>
      <c r="Q584" s="10" t="s">
        <v>60</v>
      </c>
      <c r="R584" s="10" t="s">
        <v>1013</v>
      </c>
      <c r="S584" s="10" t="s">
        <v>1014</v>
      </c>
      <c r="T584" s="10">
        <v>1</v>
      </c>
      <c r="U584" s="10">
        <v>0</v>
      </c>
      <c r="V584" s="16">
        <v>0</v>
      </c>
      <c r="W584" s="16">
        <v>1842</v>
      </c>
      <c r="X584" s="16" t="str">
        <f>VLOOKUP(W584,[1]Array!$C$8:$D$15,2,TRUE)</f>
        <v>01  $0 - $4,999</v>
      </c>
      <c r="Y584" s="14">
        <f t="shared" si="84"/>
        <v>0</v>
      </c>
      <c r="Z584" s="14">
        <f t="shared" si="85"/>
        <v>0</v>
      </c>
      <c r="AA584" s="14">
        <f t="shared" si="86"/>
        <v>0.5</v>
      </c>
      <c r="AB584" s="14">
        <f t="shared" si="87"/>
        <v>0</v>
      </c>
      <c r="AC584" s="14">
        <f t="shared" si="88"/>
        <v>3.6564305139250054E-3</v>
      </c>
      <c r="AD584" s="14">
        <f>(Y584*'[1]Scoring Model'!$K$17+'Working Data - V3'!Z584*'[1]Scoring Model'!$K$7+'Working Data - V3'!AA584*'[1]Scoring Model'!$K$9+'Working Data - V3'!AB584*'[1]Scoring Model'!$K$10+AC584*'[1]Scoring Model'!$K$11)</f>
        <v>0.10073128610278501</v>
      </c>
      <c r="AE584" s="14">
        <f t="shared" si="89"/>
        <v>3</v>
      </c>
      <c r="AF584" s="17" t="str">
        <f>VLOOKUP(AE584,'[1]Scoring Model'!$C$18:$D$27,2,FALSE)</f>
        <v>01  Low</v>
      </c>
      <c r="AG584" s="10" t="s">
        <v>2604</v>
      </c>
      <c r="AH584" s="10" t="s">
        <v>2605</v>
      </c>
      <c r="AI584" s="16">
        <v>136762</v>
      </c>
      <c r="AJ584" s="18">
        <v>0</v>
      </c>
    </row>
    <row r="585" spans="2:36" ht="15" customHeight="1" x14ac:dyDescent="0.25">
      <c r="B585" s="10" t="s">
        <v>35</v>
      </c>
      <c r="C585" s="10" t="s">
        <v>36</v>
      </c>
      <c r="D585" s="10" t="s">
        <v>2606</v>
      </c>
      <c r="E585" s="10" t="str">
        <f t="shared" si="81"/>
        <v>WCV0082308</v>
      </c>
      <c r="F585" s="11">
        <f>VLOOKUP(E585,'[1]Policy Number &amp; Loss Info'!$H$4:$K$8916,2,FALSE)</f>
        <v>2969.12</v>
      </c>
      <c r="G585" s="11">
        <f>VLOOKUP(E585,'[1]Policy Number &amp; Loss Info'!$H$4:$K$8916,4,FALSE)</f>
        <v>0</v>
      </c>
      <c r="H585" s="12">
        <f>VLOOKUP(E585,'[1]Policy Number &amp; Loss Info'!$H$4:$K$8916,3,FALSE)</f>
        <v>0</v>
      </c>
      <c r="I585" s="13">
        <f t="shared" si="82"/>
        <v>0</v>
      </c>
      <c r="J585" s="14">
        <f t="shared" si="83"/>
        <v>0</v>
      </c>
      <c r="K585" s="10" t="s">
        <v>2607</v>
      </c>
      <c r="L585" s="10"/>
      <c r="M585" s="10" t="s">
        <v>87</v>
      </c>
      <c r="N585" s="10">
        <f>VLOOKUP(M585,[1]Array!$I$8:$J$14,2,FALSE)</f>
        <v>3</v>
      </c>
      <c r="O585" s="10">
        <v>8810</v>
      </c>
      <c r="P585" s="15">
        <v>45613</v>
      </c>
      <c r="Q585" s="10" t="s">
        <v>197</v>
      </c>
      <c r="R585" s="10" t="s">
        <v>2311</v>
      </c>
      <c r="S585" s="10" t="s">
        <v>2608</v>
      </c>
      <c r="T585" s="10">
        <v>1</v>
      </c>
      <c r="U585" s="10">
        <v>0</v>
      </c>
      <c r="V585" s="16">
        <v>0</v>
      </c>
      <c r="W585" s="16">
        <v>1214</v>
      </c>
      <c r="X585" s="16" t="str">
        <f>VLOOKUP(W585,[1]Array!$C$8:$D$15,2,TRUE)</f>
        <v>01  $0 - $4,999</v>
      </c>
      <c r="Y585" s="14">
        <f t="shared" si="84"/>
        <v>0</v>
      </c>
      <c r="Z585" s="14">
        <f t="shared" si="85"/>
        <v>0</v>
      </c>
      <c r="AA585" s="14">
        <f t="shared" si="86"/>
        <v>0.33333333333333331</v>
      </c>
      <c r="AB585" s="14">
        <f t="shared" si="87"/>
        <v>0</v>
      </c>
      <c r="AC585" s="14">
        <f t="shared" si="88"/>
        <v>2.4098298826845583E-3</v>
      </c>
      <c r="AD585" s="14">
        <f>(Y585*'[1]Scoring Model'!$K$17+'Working Data - V3'!Z585*'[1]Scoring Model'!$K$7+'Working Data - V3'!AA585*'[1]Scoring Model'!$K$9+'Working Data - V3'!AB585*'[1]Scoring Model'!$K$10+AC585*'[1]Scoring Model'!$K$11)</f>
        <v>6.7148632643203574E-2</v>
      </c>
      <c r="AE585" s="14">
        <f t="shared" si="89"/>
        <v>2</v>
      </c>
      <c r="AF585" s="17" t="str">
        <f>VLOOKUP(AE585,'[1]Scoring Model'!$C$18:$D$27,2,FALSE)</f>
        <v>01  Low</v>
      </c>
      <c r="AG585" s="10" t="s">
        <v>2609</v>
      </c>
      <c r="AH585" s="10" t="s">
        <v>240</v>
      </c>
      <c r="AI585" s="16">
        <v>115480</v>
      </c>
      <c r="AJ585" s="18">
        <v>0</v>
      </c>
    </row>
    <row r="586" spans="2:36" ht="15" customHeight="1" x14ac:dyDescent="0.25">
      <c r="B586" s="10" t="s">
        <v>98</v>
      </c>
      <c r="C586" s="10" t="s">
        <v>46</v>
      </c>
      <c r="D586" s="10" t="s">
        <v>2610</v>
      </c>
      <c r="E586" s="10" t="str">
        <f t="shared" si="81"/>
        <v>WCV0082294</v>
      </c>
      <c r="F586" s="11">
        <f>VLOOKUP(E586,'[1]Policy Number &amp; Loss Info'!$H$4:$K$8916,2,FALSE)</f>
        <v>2386.44</v>
      </c>
      <c r="G586" s="11">
        <f>VLOOKUP(E586,'[1]Policy Number &amp; Loss Info'!$H$4:$K$8916,4,FALSE)</f>
        <v>0</v>
      </c>
      <c r="H586" s="12">
        <f>VLOOKUP(E586,'[1]Policy Number &amp; Loss Info'!$H$4:$K$8916,3,FALSE)</f>
        <v>0</v>
      </c>
      <c r="I586" s="13">
        <f t="shared" si="82"/>
        <v>0</v>
      </c>
      <c r="J586" s="14">
        <f t="shared" si="83"/>
        <v>0</v>
      </c>
      <c r="K586" s="10" t="s">
        <v>2611</v>
      </c>
      <c r="L586" s="10"/>
      <c r="M586" s="10" t="s">
        <v>49</v>
      </c>
      <c r="N586" s="10">
        <f>VLOOKUP(M586,[1]Array!$I$8:$J$14,2,FALSE)</f>
        <v>4</v>
      </c>
      <c r="O586" s="10">
        <v>9102</v>
      </c>
      <c r="P586" s="15">
        <v>45599</v>
      </c>
      <c r="Q586" s="10" t="s">
        <v>197</v>
      </c>
      <c r="R586" s="10" t="s">
        <v>2612</v>
      </c>
      <c r="S586" s="10" t="s">
        <v>2613</v>
      </c>
      <c r="T586" s="10">
        <v>1</v>
      </c>
      <c r="U586" s="10">
        <v>0</v>
      </c>
      <c r="V586" s="16">
        <v>0</v>
      </c>
      <c r="W586" s="16">
        <v>958</v>
      </c>
      <c r="X586" s="16" t="str">
        <f>VLOOKUP(W586,[1]Array!$C$8:$D$15,2,TRUE)</f>
        <v>01  $0 - $4,999</v>
      </c>
      <c r="Y586" s="14">
        <f t="shared" si="84"/>
        <v>0</v>
      </c>
      <c r="Z586" s="14">
        <f t="shared" si="85"/>
        <v>0</v>
      </c>
      <c r="AA586" s="14">
        <f t="shared" si="86"/>
        <v>0.5</v>
      </c>
      <c r="AB586" s="14">
        <f t="shared" si="87"/>
        <v>0</v>
      </c>
      <c r="AC586" s="14">
        <f t="shared" si="88"/>
        <v>1.9016614724973698E-3</v>
      </c>
      <c r="AD586" s="14">
        <f>(Y586*'[1]Scoring Model'!$K$17+'Working Data - V3'!Z586*'[1]Scoring Model'!$K$7+'Working Data - V3'!AA586*'[1]Scoring Model'!$K$9+'Working Data - V3'!AB586*'[1]Scoring Model'!$K$10+AC586*'[1]Scoring Model'!$K$11)</f>
        <v>0.10038033229449948</v>
      </c>
      <c r="AE586" s="14">
        <f t="shared" si="89"/>
        <v>3</v>
      </c>
      <c r="AF586" s="17" t="str">
        <f>VLOOKUP(AE586,'[1]Scoring Model'!$C$18:$D$27,2,FALSE)</f>
        <v>01  Low</v>
      </c>
      <c r="AG586" s="10" t="s">
        <v>2614</v>
      </c>
      <c r="AH586" s="10" t="s">
        <v>1243</v>
      </c>
      <c r="AI586" s="16">
        <v>44584</v>
      </c>
      <c r="AJ586" s="18">
        <v>0</v>
      </c>
    </row>
    <row r="587" spans="2:36" ht="15" customHeight="1" x14ac:dyDescent="0.25">
      <c r="B587" s="10" t="s">
        <v>55</v>
      </c>
      <c r="C587" s="10" t="s">
        <v>36</v>
      </c>
      <c r="D587" s="10" t="s">
        <v>2615</v>
      </c>
      <c r="E587" s="10" t="str">
        <f t="shared" si="81"/>
        <v>WCV0078393</v>
      </c>
      <c r="F587" s="11">
        <f>VLOOKUP(E587,'[1]Policy Number &amp; Loss Info'!$H$4:$K$8916,2,FALSE)</f>
        <v>3042.7200000000003</v>
      </c>
      <c r="G587" s="11">
        <f>VLOOKUP(E587,'[1]Policy Number &amp; Loss Info'!$H$4:$K$8916,4,FALSE)</f>
        <v>0</v>
      </c>
      <c r="H587" s="12">
        <f>VLOOKUP(E587,'[1]Policy Number &amp; Loss Info'!$H$4:$K$8916,3,FALSE)</f>
        <v>0</v>
      </c>
      <c r="I587" s="13">
        <f t="shared" si="82"/>
        <v>0</v>
      </c>
      <c r="J587" s="14">
        <f t="shared" si="83"/>
        <v>0</v>
      </c>
      <c r="K587" s="10" t="s">
        <v>2616</v>
      </c>
      <c r="L587" s="10"/>
      <c r="M587" s="10" t="s">
        <v>101</v>
      </c>
      <c r="N587" s="10">
        <f>VLOOKUP(M587,[1]Array!$I$8:$J$14,2,FALSE)</f>
        <v>5</v>
      </c>
      <c r="O587" s="10">
        <v>8820</v>
      </c>
      <c r="P587" s="15">
        <v>45616</v>
      </c>
      <c r="Q587" s="10" t="s">
        <v>60</v>
      </c>
      <c r="R587" s="10" t="s">
        <v>2617</v>
      </c>
      <c r="S587" s="10" t="s">
        <v>2618</v>
      </c>
      <c r="T587" s="10">
        <v>1</v>
      </c>
      <c r="U587" s="10">
        <v>0</v>
      </c>
      <c r="V587" s="16">
        <v>0</v>
      </c>
      <c r="W587" s="16">
        <v>1278</v>
      </c>
      <c r="X587" s="16" t="str">
        <f>VLOOKUP(W587,[1]Array!$C$8:$D$15,2,TRUE)</f>
        <v>01  $0 - $4,999</v>
      </c>
      <c r="Y587" s="14">
        <f t="shared" si="84"/>
        <v>0</v>
      </c>
      <c r="Z587" s="14">
        <f t="shared" si="85"/>
        <v>0</v>
      </c>
      <c r="AA587" s="14">
        <f t="shared" si="86"/>
        <v>0.66666666666666663</v>
      </c>
      <c r="AB587" s="14">
        <f t="shared" si="87"/>
        <v>0</v>
      </c>
      <c r="AC587" s="14">
        <f t="shared" si="88"/>
        <v>2.5368719852313557E-3</v>
      </c>
      <c r="AD587" s="14">
        <f>(Y587*'[1]Scoring Model'!$K$17+'Working Data - V3'!Z587*'[1]Scoring Model'!$K$7+'Working Data - V3'!AA587*'[1]Scoring Model'!$K$9+'Working Data - V3'!AB587*'[1]Scoring Model'!$K$10+AC587*'[1]Scoring Model'!$K$11)</f>
        <v>0.13384070773037959</v>
      </c>
      <c r="AE587" s="14">
        <f t="shared" si="89"/>
        <v>3</v>
      </c>
      <c r="AF587" s="17" t="str">
        <f>VLOOKUP(AE587,'[1]Scoring Model'!$C$18:$D$27,2,FALSE)</f>
        <v>01  Low</v>
      </c>
      <c r="AG587" s="10" t="s">
        <v>105</v>
      </c>
      <c r="AH587" s="10" t="s">
        <v>1156</v>
      </c>
      <c r="AI587" s="16">
        <v>598896</v>
      </c>
      <c r="AJ587" s="18">
        <v>0</v>
      </c>
    </row>
    <row r="588" spans="2:36" ht="15" customHeight="1" x14ac:dyDescent="0.25">
      <c r="B588" s="10" t="s">
        <v>55</v>
      </c>
      <c r="C588" s="10" t="s">
        <v>36</v>
      </c>
      <c r="D588" s="10" t="s">
        <v>2619</v>
      </c>
      <c r="E588" s="10" t="str">
        <f t="shared" si="81"/>
        <v>WCV0078343</v>
      </c>
      <c r="F588" s="11">
        <f>VLOOKUP(E588,'[1]Policy Number &amp; Loss Info'!$H$4:$K$8916,2,FALSE)</f>
        <v>18020.919999999998</v>
      </c>
      <c r="G588" s="11">
        <f>VLOOKUP(E588,'[1]Policy Number &amp; Loss Info'!$H$4:$K$8916,4,FALSE)</f>
        <v>0</v>
      </c>
      <c r="H588" s="12">
        <f>VLOOKUP(E588,'[1]Policy Number &amp; Loss Info'!$H$4:$K$8916,3,FALSE)</f>
        <v>0</v>
      </c>
      <c r="I588" s="13">
        <f t="shared" si="82"/>
        <v>0</v>
      </c>
      <c r="J588" s="14">
        <f t="shared" si="83"/>
        <v>0</v>
      </c>
      <c r="K588" s="10" t="s">
        <v>2620</v>
      </c>
      <c r="L588" s="10"/>
      <c r="M588" s="10" t="s">
        <v>101</v>
      </c>
      <c r="N588" s="10">
        <f>VLOOKUP(M588,[1]Array!$I$8:$J$14,2,FALSE)</f>
        <v>5</v>
      </c>
      <c r="O588" s="10">
        <v>8742</v>
      </c>
      <c r="P588" s="15">
        <v>45597</v>
      </c>
      <c r="Q588" s="10" t="s">
        <v>60</v>
      </c>
      <c r="R588" s="10" t="s">
        <v>150</v>
      </c>
      <c r="S588" s="10" t="s">
        <v>2621</v>
      </c>
      <c r="T588" s="10">
        <v>1</v>
      </c>
      <c r="U588" s="10">
        <v>0</v>
      </c>
      <c r="V588" s="16">
        <v>0</v>
      </c>
      <c r="W588" s="16">
        <v>7721</v>
      </c>
      <c r="X588" s="16" t="str">
        <f>VLOOKUP(W588,[1]Array!$C$8:$D$15,2,TRUE)</f>
        <v>02  $5,000 - $9,999</v>
      </c>
      <c r="Y588" s="14">
        <f t="shared" si="84"/>
        <v>0</v>
      </c>
      <c r="Z588" s="14">
        <f t="shared" si="85"/>
        <v>0</v>
      </c>
      <c r="AA588" s="14">
        <f t="shared" si="86"/>
        <v>0.66666666666666663</v>
      </c>
      <c r="AB588" s="14">
        <f t="shared" si="87"/>
        <v>0</v>
      </c>
      <c r="AC588" s="14">
        <f t="shared" si="88"/>
        <v>1.53264386525597E-2</v>
      </c>
      <c r="AD588" s="14">
        <f>(Y588*'[1]Scoring Model'!$K$17+'Working Data - V3'!Z588*'[1]Scoring Model'!$K$7+'Working Data - V3'!AA588*'[1]Scoring Model'!$K$9+'Working Data - V3'!AB588*'[1]Scoring Model'!$K$10+AC588*'[1]Scoring Model'!$K$11)</f>
        <v>0.13639862106384526</v>
      </c>
      <c r="AE588" s="14">
        <f t="shared" si="89"/>
        <v>3</v>
      </c>
      <c r="AF588" s="17" t="str">
        <f>VLOOKUP(AE588,'[1]Scoring Model'!$C$18:$D$27,2,FALSE)</f>
        <v>01  Low</v>
      </c>
      <c r="AG588" s="10" t="s">
        <v>1608</v>
      </c>
      <c r="AH588" s="10" t="s">
        <v>1509</v>
      </c>
      <c r="AI588" s="16">
        <v>2355509</v>
      </c>
      <c r="AJ588" s="18">
        <v>0</v>
      </c>
    </row>
    <row r="589" spans="2:36" ht="15" customHeight="1" x14ac:dyDescent="0.25">
      <c r="B589" s="10" t="s">
        <v>35</v>
      </c>
      <c r="C589" s="10" t="s">
        <v>36</v>
      </c>
      <c r="D589" s="10" t="s">
        <v>2622</v>
      </c>
      <c r="E589" s="10" t="str">
        <f t="shared" si="81"/>
        <v>WCV0073373</v>
      </c>
      <c r="F589" s="11">
        <f>VLOOKUP(E589,'[1]Policy Number &amp; Loss Info'!$H$4:$K$8916,2,FALSE)</f>
        <v>3121.43</v>
      </c>
      <c r="G589" s="11">
        <f>VLOOKUP(E589,'[1]Policy Number &amp; Loss Info'!$H$4:$K$8916,4,FALSE)</f>
        <v>0</v>
      </c>
      <c r="H589" s="12">
        <f>VLOOKUP(E589,'[1]Policy Number &amp; Loss Info'!$H$4:$K$8916,3,FALSE)</f>
        <v>0</v>
      </c>
      <c r="I589" s="13">
        <f t="shared" si="82"/>
        <v>0</v>
      </c>
      <c r="J589" s="14">
        <f t="shared" si="83"/>
        <v>0</v>
      </c>
      <c r="K589" s="10" t="s">
        <v>2623</v>
      </c>
      <c r="L589" s="10"/>
      <c r="M589" s="10" t="s">
        <v>87</v>
      </c>
      <c r="N589" s="10">
        <f>VLOOKUP(M589,[1]Array!$I$8:$J$14,2,FALSE)</f>
        <v>3</v>
      </c>
      <c r="O589" s="10">
        <v>8810</v>
      </c>
      <c r="P589" s="15">
        <v>45606</v>
      </c>
      <c r="Q589" s="10" t="s">
        <v>60</v>
      </c>
      <c r="R589" s="10" t="s">
        <v>1314</v>
      </c>
      <c r="S589" s="10" t="s">
        <v>1315</v>
      </c>
      <c r="T589" s="10">
        <v>1</v>
      </c>
      <c r="U589" s="10">
        <v>0</v>
      </c>
      <c r="V589" s="16">
        <v>0</v>
      </c>
      <c r="W589" s="16">
        <v>1136</v>
      </c>
      <c r="X589" s="16" t="str">
        <f>VLOOKUP(W589,[1]Array!$C$8:$D$15,2,TRUE)</f>
        <v>01  $0 - $4,999</v>
      </c>
      <c r="Y589" s="14">
        <f t="shared" si="84"/>
        <v>0</v>
      </c>
      <c r="Z589" s="14">
        <f t="shared" si="85"/>
        <v>0</v>
      </c>
      <c r="AA589" s="14">
        <f t="shared" si="86"/>
        <v>0.33333333333333331</v>
      </c>
      <c r="AB589" s="14">
        <f t="shared" si="87"/>
        <v>0</v>
      </c>
      <c r="AC589" s="14">
        <f t="shared" si="88"/>
        <v>2.2549973202056492E-3</v>
      </c>
      <c r="AD589" s="14">
        <f>(Y589*'[1]Scoring Model'!$K$17+'Working Data - V3'!Z589*'[1]Scoring Model'!$K$7+'Working Data - V3'!AA589*'[1]Scoring Model'!$K$9+'Working Data - V3'!AB589*'[1]Scoring Model'!$K$10+AC589*'[1]Scoring Model'!$K$11)</f>
        <v>6.7117666130707798E-2</v>
      </c>
      <c r="AE589" s="14">
        <f t="shared" si="89"/>
        <v>2</v>
      </c>
      <c r="AF589" s="17" t="str">
        <f>VLOOKUP(AE589,'[1]Scoring Model'!$C$18:$D$27,2,FALSE)</f>
        <v>01  Low</v>
      </c>
      <c r="AG589" s="10" t="s">
        <v>1608</v>
      </c>
      <c r="AH589" s="10" t="s">
        <v>1516</v>
      </c>
      <c r="AI589" s="16">
        <v>287420</v>
      </c>
      <c r="AJ589" s="18">
        <v>0</v>
      </c>
    </row>
    <row r="590" spans="2:36" ht="15" customHeight="1" x14ac:dyDescent="0.25">
      <c r="B590" s="10" t="s">
        <v>35</v>
      </c>
      <c r="C590" s="10" t="s">
        <v>36</v>
      </c>
      <c r="D590" s="10" t="s">
        <v>2624</v>
      </c>
      <c r="E590" s="10" t="str">
        <f t="shared" si="81"/>
        <v>WCV0023113</v>
      </c>
      <c r="F590" s="11">
        <f>VLOOKUP(E590,'[1]Policy Number &amp; Loss Info'!$H$4:$K$8916,2,FALSE)</f>
        <v>25891.07</v>
      </c>
      <c r="G590" s="11">
        <f>VLOOKUP(E590,'[1]Policy Number &amp; Loss Info'!$H$4:$K$8916,4,FALSE)</f>
        <v>0</v>
      </c>
      <c r="H590" s="12">
        <f>VLOOKUP(E590,'[1]Policy Number &amp; Loss Info'!$H$4:$K$8916,3,FALSE)</f>
        <v>0</v>
      </c>
      <c r="I590" s="13">
        <f t="shared" si="82"/>
        <v>0</v>
      </c>
      <c r="J590" s="14">
        <f t="shared" si="83"/>
        <v>0</v>
      </c>
      <c r="K590" s="10" t="s">
        <v>2625</v>
      </c>
      <c r="L590" s="10"/>
      <c r="M590" s="10" t="s">
        <v>67</v>
      </c>
      <c r="N590" s="10">
        <f>VLOOKUP(M590,[1]Array!$I$8:$J$14,2,FALSE)</f>
        <v>6</v>
      </c>
      <c r="O590" s="10">
        <v>7219</v>
      </c>
      <c r="P590" s="15">
        <v>45605</v>
      </c>
      <c r="Q590" s="10" t="s">
        <v>60</v>
      </c>
      <c r="R590" s="10" t="s">
        <v>2626</v>
      </c>
      <c r="S590" s="10" t="s">
        <v>2627</v>
      </c>
      <c r="T590" s="10">
        <v>0.94</v>
      </c>
      <c r="U590" s="10">
        <v>0</v>
      </c>
      <c r="V590" s="16">
        <v>0</v>
      </c>
      <c r="W590" s="16">
        <v>9165</v>
      </c>
      <c r="X590" s="16" t="str">
        <f>VLOOKUP(W590,[1]Array!$C$8:$D$15,2,TRUE)</f>
        <v>02  $5,000 - $9,999</v>
      </c>
      <c r="Y590" s="14">
        <f t="shared" si="84"/>
        <v>0</v>
      </c>
      <c r="Z590" s="14">
        <f t="shared" si="85"/>
        <v>0</v>
      </c>
      <c r="AA590" s="14">
        <f t="shared" si="86"/>
        <v>0.83333333333333337</v>
      </c>
      <c r="AB590" s="14">
        <f t="shared" si="87"/>
        <v>0</v>
      </c>
      <c r="AC590" s="14">
        <f t="shared" si="88"/>
        <v>1.8192826091271812E-2</v>
      </c>
      <c r="AD590" s="14">
        <f>(Y590*'[1]Scoring Model'!$K$17+'Working Data - V3'!Z590*'[1]Scoring Model'!$K$7+'Working Data - V3'!AA590*'[1]Scoring Model'!$K$9+'Working Data - V3'!AB590*'[1]Scoring Model'!$K$10+AC590*'[1]Scoring Model'!$K$11)</f>
        <v>0.17030523188492105</v>
      </c>
      <c r="AE590" s="14">
        <f t="shared" si="89"/>
        <v>4</v>
      </c>
      <c r="AF590" s="17" t="str">
        <f>VLOOKUP(AE590,'[1]Scoring Model'!$C$18:$D$27,2,FALSE)</f>
        <v>01  Low</v>
      </c>
      <c r="AG590" s="10" t="s">
        <v>490</v>
      </c>
      <c r="AH590" s="10" t="s">
        <v>418</v>
      </c>
      <c r="AI590" s="16">
        <v>152612</v>
      </c>
      <c r="AJ590" s="18">
        <v>0</v>
      </c>
    </row>
    <row r="591" spans="2:36" ht="15" customHeight="1" x14ac:dyDescent="0.25">
      <c r="B591" s="10" t="s">
        <v>98</v>
      </c>
      <c r="C591" s="10" t="s">
        <v>46</v>
      </c>
      <c r="D591" s="10" t="s">
        <v>2628</v>
      </c>
      <c r="E591" s="10" t="str">
        <f t="shared" si="81"/>
        <v>WCV0023144</v>
      </c>
      <c r="F591" s="11">
        <f>VLOOKUP(E591,'[1]Policy Number &amp; Loss Info'!$H$4:$K$8916,2,FALSE)</f>
        <v>26278.36</v>
      </c>
      <c r="G591" s="11">
        <f>VLOOKUP(E591,'[1]Policy Number &amp; Loss Info'!$H$4:$K$8916,4,FALSE)</f>
        <v>0</v>
      </c>
      <c r="H591" s="12">
        <f>VLOOKUP(E591,'[1]Policy Number &amp; Loss Info'!$H$4:$K$8916,3,FALSE)</f>
        <v>0</v>
      </c>
      <c r="I591" s="13">
        <f t="shared" si="82"/>
        <v>0</v>
      </c>
      <c r="J591" s="14">
        <f t="shared" si="83"/>
        <v>0</v>
      </c>
      <c r="K591" s="10" t="s">
        <v>2629</v>
      </c>
      <c r="L591" s="10"/>
      <c r="M591" s="10" t="s">
        <v>67</v>
      </c>
      <c r="N591" s="10">
        <f>VLOOKUP(M591,[1]Array!$I$8:$J$14,2,FALSE)</f>
        <v>6</v>
      </c>
      <c r="O591" s="10">
        <v>5183</v>
      </c>
      <c r="P591" s="15">
        <v>45597</v>
      </c>
      <c r="Q591" s="10" t="s">
        <v>102</v>
      </c>
      <c r="R591" s="10" t="s">
        <v>103</v>
      </c>
      <c r="S591" s="10" t="s">
        <v>2630</v>
      </c>
      <c r="T591" s="10">
        <v>0.92</v>
      </c>
      <c r="U591" s="10">
        <v>0</v>
      </c>
      <c r="V591" s="16">
        <v>0</v>
      </c>
      <c r="W591" s="16">
        <v>8863</v>
      </c>
      <c r="X591" s="16" t="str">
        <f>VLOOKUP(W591,[1]Array!$C$8:$D$15,2,TRUE)</f>
        <v>02  $5,000 - $9,999</v>
      </c>
      <c r="Y591" s="14">
        <f t="shared" si="84"/>
        <v>0</v>
      </c>
      <c r="Z591" s="14">
        <f t="shared" si="85"/>
        <v>0</v>
      </c>
      <c r="AA591" s="14">
        <f t="shared" si="86"/>
        <v>0.83333333333333337</v>
      </c>
      <c r="AB591" s="14">
        <f t="shared" si="87"/>
        <v>0</v>
      </c>
      <c r="AC591" s="14">
        <f t="shared" si="88"/>
        <v>1.759334616987911E-2</v>
      </c>
      <c r="AD591" s="14">
        <f>(Y591*'[1]Scoring Model'!$K$17+'Working Data - V3'!Z591*'[1]Scoring Model'!$K$7+'Working Data - V3'!AA591*'[1]Scoring Model'!$K$9+'Working Data - V3'!AB591*'[1]Scoring Model'!$K$10+AC591*'[1]Scoring Model'!$K$11)</f>
        <v>0.1701853359006425</v>
      </c>
      <c r="AE591" s="14">
        <f t="shared" si="89"/>
        <v>4</v>
      </c>
      <c r="AF591" s="17" t="str">
        <f>VLOOKUP(AE591,'[1]Scoring Model'!$C$18:$D$27,2,FALSE)</f>
        <v>01  Low</v>
      </c>
      <c r="AG591" s="10" t="s">
        <v>227</v>
      </c>
      <c r="AH591" s="10" t="s">
        <v>106</v>
      </c>
      <c r="AI591" s="16">
        <v>396622</v>
      </c>
      <c r="AJ591" s="18">
        <v>0</v>
      </c>
    </row>
    <row r="592" spans="2:36" ht="15" customHeight="1" x14ac:dyDescent="0.25">
      <c r="B592" s="10" t="s">
        <v>98</v>
      </c>
      <c r="C592" s="10" t="s">
        <v>166</v>
      </c>
      <c r="D592" s="10" t="s">
        <v>2631</v>
      </c>
      <c r="E592" s="10" t="str">
        <f t="shared" si="81"/>
        <v>WCV0024126</v>
      </c>
      <c r="F592" s="11">
        <f>VLOOKUP(E592,'[1]Policy Number &amp; Loss Info'!$H$4:$K$8916,2,FALSE)</f>
        <v>59532.39</v>
      </c>
      <c r="G592" s="11">
        <f>VLOOKUP(E592,'[1]Policy Number &amp; Loss Info'!$H$4:$K$8916,4,FALSE)</f>
        <v>32082.29</v>
      </c>
      <c r="H592" s="12">
        <f>VLOOKUP(E592,'[1]Policy Number &amp; Loss Info'!$H$4:$K$8916,3,FALSE)</f>
        <v>2</v>
      </c>
      <c r="I592" s="13">
        <f t="shared" si="82"/>
        <v>0.53890478779702955</v>
      </c>
      <c r="J592" s="14">
        <f t="shared" si="83"/>
        <v>3.3595157190900617</v>
      </c>
      <c r="K592" s="10" t="s">
        <v>2632</v>
      </c>
      <c r="L592" s="10"/>
      <c r="M592" s="10" t="s">
        <v>101</v>
      </c>
      <c r="N592" s="10">
        <f>VLOOKUP(M592,[1]Array!$I$8:$J$14,2,FALSE)</f>
        <v>5</v>
      </c>
      <c r="O592" s="10">
        <v>8106</v>
      </c>
      <c r="P592" s="15">
        <v>45597</v>
      </c>
      <c r="Q592" s="10" t="s">
        <v>102</v>
      </c>
      <c r="R592" s="10" t="s">
        <v>2633</v>
      </c>
      <c r="S592" s="10" t="s">
        <v>2634</v>
      </c>
      <c r="T592" s="10">
        <v>0.86</v>
      </c>
      <c r="U592" s="10">
        <v>0</v>
      </c>
      <c r="V592" s="16">
        <v>0</v>
      </c>
      <c r="W592" s="16">
        <v>16141</v>
      </c>
      <c r="X592" s="16" t="str">
        <f>VLOOKUP(W592,[1]Array!$C$8:$D$15,2,TRUE)</f>
        <v>04  $15,000 - $24,999</v>
      </c>
      <c r="Y592" s="14">
        <f t="shared" si="84"/>
        <v>0.26945239389851477</v>
      </c>
      <c r="Z592" s="14">
        <f t="shared" si="85"/>
        <v>2.3121866936637349E-2</v>
      </c>
      <c r="AA592" s="14">
        <f t="shared" si="86"/>
        <v>0.66666666666666663</v>
      </c>
      <c r="AB592" s="14">
        <f t="shared" si="87"/>
        <v>0</v>
      </c>
      <c r="AC592" s="14">
        <f t="shared" si="88"/>
        <v>3.2040415268872698E-2</v>
      </c>
      <c r="AD592" s="14">
        <f>(Y592*'[1]Scoring Model'!$K$17+'Working Data - V3'!Z592*'[1]Scoring Model'!$K$7+'Working Data - V3'!AA592*'[1]Scoring Model'!$K$9+'Working Data - V3'!AB592*'[1]Scoring Model'!$K$10+AC592*'[1]Scoring Model'!$K$11)</f>
        <v>0.22520150794398977</v>
      </c>
      <c r="AE592" s="14">
        <f t="shared" si="89"/>
        <v>5</v>
      </c>
      <c r="AF592" s="17" t="str">
        <f>VLOOKUP(AE592,'[1]Scoring Model'!$C$18:$D$27,2,FALSE)</f>
        <v>02  Moderate</v>
      </c>
      <c r="AG592" s="10" t="s">
        <v>2635</v>
      </c>
      <c r="AH592" s="10" t="s">
        <v>172</v>
      </c>
      <c r="AI592" s="16">
        <v>382271</v>
      </c>
      <c r="AJ592" s="18">
        <v>0</v>
      </c>
    </row>
    <row r="593" spans="2:36" ht="15" customHeight="1" x14ac:dyDescent="0.25">
      <c r="B593" s="10" t="s">
        <v>98</v>
      </c>
      <c r="C593" s="10" t="s">
        <v>46</v>
      </c>
      <c r="D593" s="10" t="s">
        <v>2636</v>
      </c>
      <c r="E593" s="10" t="str">
        <f t="shared" si="81"/>
        <v>WCV0024182</v>
      </c>
      <c r="F593" s="11">
        <f>VLOOKUP(E593,'[1]Policy Number &amp; Loss Info'!$H$4:$K$8916,2,FALSE)</f>
        <v>27514.92</v>
      </c>
      <c r="G593" s="11">
        <f>VLOOKUP(E593,'[1]Policy Number &amp; Loss Info'!$H$4:$K$8916,4,FALSE)</f>
        <v>0</v>
      </c>
      <c r="H593" s="12">
        <f>VLOOKUP(E593,'[1]Policy Number &amp; Loss Info'!$H$4:$K$8916,3,FALSE)</f>
        <v>0</v>
      </c>
      <c r="I593" s="13">
        <f t="shared" si="82"/>
        <v>0</v>
      </c>
      <c r="J593" s="14">
        <f t="shared" si="83"/>
        <v>0</v>
      </c>
      <c r="K593" s="10" t="s">
        <v>2637</v>
      </c>
      <c r="L593" s="10"/>
      <c r="M593" s="10" t="s">
        <v>59</v>
      </c>
      <c r="N593" s="10">
        <f>VLOOKUP(M593,[1]Array!$I$8:$J$14,2,FALSE)</f>
        <v>7</v>
      </c>
      <c r="O593" s="10">
        <v>5645</v>
      </c>
      <c r="P593" s="15">
        <v>45598</v>
      </c>
      <c r="Q593" s="10" t="s">
        <v>109</v>
      </c>
      <c r="R593" s="10" t="s">
        <v>1304</v>
      </c>
      <c r="S593" s="10" t="s">
        <v>2638</v>
      </c>
      <c r="T593" s="10">
        <v>0.94</v>
      </c>
      <c r="U593" s="10">
        <v>0</v>
      </c>
      <c r="V593" s="16">
        <v>0</v>
      </c>
      <c r="W593" s="16">
        <v>9510</v>
      </c>
      <c r="X593" s="16" t="str">
        <f>VLOOKUP(W593,[1]Array!$C$8:$D$15,2,TRUE)</f>
        <v>02  $5,000 - $9,999</v>
      </c>
      <c r="Y593" s="14">
        <f t="shared" si="84"/>
        <v>0</v>
      </c>
      <c r="Z593" s="14">
        <f t="shared" si="85"/>
        <v>0</v>
      </c>
      <c r="AA593" s="14">
        <f t="shared" si="86"/>
        <v>1</v>
      </c>
      <c r="AB593" s="14">
        <f t="shared" si="87"/>
        <v>0</v>
      </c>
      <c r="AC593" s="14">
        <f t="shared" si="88"/>
        <v>1.8877662425313139E-2</v>
      </c>
      <c r="AD593" s="14">
        <f>(Y593*'[1]Scoring Model'!$K$17+'Working Data - V3'!Z593*'[1]Scoring Model'!$K$7+'Working Data - V3'!AA593*'[1]Scoring Model'!$K$9+'Working Data - V3'!AB593*'[1]Scoring Model'!$K$10+AC593*'[1]Scoring Model'!$K$11)</f>
        <v>0.20377553248506264</v>
      </c>
      <c r="AE593" s="14">
        <f t="shared" si="89"/>
        <v>4</v>
      </c>
      <c r="AF593" s="17" t="str">
        <f>VLOOKUP(AE593,'[1]Scoring Model'!$C$18:$D$27,2,FALSE)</f>
        <v>01  Low</v>
      </c>
      <c r="AG593" s="10" t="s">
        <v>2639</v>
      </c>
      <c r="AH593" s="10" t="s">
        <v>881</v>
      </c>
      <c r="AI593" s="16">
        <v>122957</v>
      </c>
      <c r="AJ593" s="18">
        <v>0</v>
      </c>
    </row>
    <row r="594" spans="2:36" ht="15" customHeight="1" x14ac:dyDescent="0.25">
      <c r="B594" s="10" t="s">
        <v>98</v>
      </c>
      <c r="C594" s="10" t="s">
        <v>78</v>
      </c>
      <c r="D594" s="10" t="s">
        <v>2640</v>
      </c>
      <c r="E594" s="10" t="str">
        <f t="shared" si="81"/>
        <v>WCV0024521</v>
      </c>
      <c r="F594" s="11">
        <f>VLOOKUP(E594,'[1]Policy Number &amp; Loss Info'!$H$4:$K$8916,2,FALSE)</f>
        <v>11851.43</v>
      </c>
      <c r="G594" s="11">
        <f>VLOOKUP(E594,'[1]Policy Number &amp; Loss Info'!$H$4:$K$8916,4,FALSE)</f>
        <v>0</v>
      </c>
      <c r="H594" s="12">
        <f>VLOOKUP(E594,'[1]Policy Number &amp; Loss Info'!$H$4:$K$8916,3,FALSE)</f>
        <v>0</v>
      </c>
      <c r="I594" s="13">
        <f t="shared" si="82"/>
        <v>0</v>
      </c>
      <c r="J594" s="14">
        <f t="shared" si="83"/>
        <v>0</v>
      </c>
      <c r="K594" s="10" t="s">
        <v>2641</v>
      </c>
      <c r="L594" s="10"/>
      <c r="M594" s="10" t="s">
        <v>39</v>
      </c>
      <c r="N594" s="10">
        <f>VLOOKUP(M594,[1]Array!$I$8:$J$14,2,FALSE)</f>
        <v>1</v>
      </c>
      <c r="O594" s="10">
        <v>9082</v>
      </c>
      <c r="P594" s="15">
        <v>45597</v>
      </c>
      <c r="Q594" s="10" t="s">
        <v>794</v>
      </c>
      <c r="R594" s="10" t="s">
        <v>2642</v>
      </c>
      <c r="S594" s="10" t="s">
        <v>2643</v>
      </c>
      <c r="T594" s="10">
        <v>1</v>
      </c>
      <c r="U594" s="10">
        <v>0</v>
      </c>
      <c r="V594" s="16">
        <v>0</v>
      </c>
      <c r="W594" s="16">
        <v>4429</v>
      </c>
      <c r="X594" s="16" t="str">
        <f>VLOOKUP(W594,[1]Array!$C$8:$D$15,2,TRUE)</f>
        <v>01  $0 - $4,999</v>
      </c>
      <c r="Y594" s="14">
        <f t="shared" si="84"/>
        <v>0</v>
      </c>
      <c r="Z594" s="14">
        <f t="shared" si="85"/>
        <v>0</v>
      </c>
      <c r="AA594" s="14">
        <f t="shared" si="86"/>
        <v>0</v>
      </c>
      <c r="AB594" s="14">
        <f t="shared" si="87"/>
        <v>0</v>
      </c>
      <c r="AC594" s="14">
        <f t="shared" si="88"/>
        <v>8.7917105028088218E-3</v>
      </c>
      <c r="AD594" s="14">
        <f>(Y594*'[1]Scoring Model'!$K$17+'Working Data - V3'!Z594*'[1]Scoring Model'!$K$7+'Working Data - V3'!AA594*'[1]Scoring Model'!$K$9+'Working Data - V3'!AB594*'[1]Scoring Model'!$K$10+AC594*'[1]Scoring Model'!$K$11)</f>
        <v>1.7583421005617644E-3</v>
      </c>
      <c r="AE594" s="14">
        <f t="shared" si="89"/>
        <v>1</v>
      </c>
      <c r="AF594" s="17" t="str">
        <f>VLOOKUP(AE594,'[1]Scoring Model'!$C$18:$D$27,2,FALSE)</f>
        <v>01  Low</v>
      </c>
      <c r="AG594" s="10" t="s">
        <v>43</v>
      </c>
      <c r="AH594" s="10" t="s">
        <v>491</v>
      </c>
      <c r="AI594" s="16">
        <v>755000</v>
      </c>
      <c r="AJ594" s="18">
        <v>0</v>
      </c>
    </row>
    <row r="595" spans="2:36" ht="15" customHeight="1" x14ac:dyDescent="0.25">
      <c r="B595" s="10" t="s">
        <v>98</v>
      </c>
      <c r="C595" s="10" t="s">
        <v>36</v>
      </c>
      <c r="D595" s="10" t="s">
        <v>2644</v>
      </c>
      <c r="E595" s="10" t="str">
        <f t="shared" si="81"/>
        <v>WCV0024038</v>
      </c>
      <c r="F595" s="11">
        <f>VLOOKUP(E595,'[1]Policy Number &amp; Loss Info'!$H$4:$K$8916,2,FALSE)</f>
        <v>4124.25</v>
      </c>
      <c r="G595" s="11">
        <f>VLOOKUP(E595,'[1]Policy Number &amp; Loss Info'!$H$4:$K$8916,4,FALSE)</f>
        <v>0</v>
      </c>
      <c r="H595" s="12">
        <f>VLOOKUP(E595,'[1]Policy Number &amp; Loss Info'!$H$4:$K$8916,3,FALSE)</f>
        <v>0</v>
      </c>
      <c r="I595" s="13">
        <f t="shared" si="82"/>
        <v>0</v>
      </c>
      <c r="J595" s="14">
        <f t="shared" si="83"/>
        <v>0</v>
      </c>
      <c r="K595" s="10" t="s">
        <v>2645</v>
      </c>
      <c r="L595" s="10"/>
      <c r="M595" s="10" t="s">
        <v>49</v>
      </c>
      <c r="N595" s="10">
        <f>VLOOKUP(M595,[1]Array!$I$8:$J$14,2,FALSE)</f>
        <v>4</v>
      </c>
      <c r="O595" s="10">
        <v>8380</v>
      </c>
      <c r="P595" s="15">
        <v>45603</v>
      </c>
      <c r="Q595" s="10" t="s">
        <v>40</v>
      </c>
      <c r="R595" s="10" t="s">
        <v>2646</v>
      </c>
      <c r="S595" s="10" t="s">
        <v>2647</v>
      </c>
      <c r="T595" s="10">
        <v>1</v>
      </c>
      <c r="U595" s="10">
        <v>0</v>
      </c>
      <c r="V595" s="16">
        <v>0</v>
      </c>
      <c r="W595" s="16">
        <v>1390</v>
      </c>
      <c r="X595" s="16" t="str">
        <f>VLOOKUP(W595,[1]Array!$C$8:$D$15,2,TRUE)</f>
        <v>01  $0 - $4,999</v>
      </c>
      <c r="Y595" s="14">
        <f t="shared" si="84"/>
        <v>0</v>
      </c>
      <c r="Z595" s="14">
        <f t="shared" si="85"/>
        <v>0</v>
      </c>
      <c r="AA595" s="14">
        <f t="shared" si="86"/>
        <v>0.5</v>
      </c>
      <c r="AB595" s="14">
        <f t="shared" si="87"/>
        <v>0</v>
      </c>
      <c r="AC595" s="14">
        <f t="shared" si="88"/>
        <v>2.7591956646882505E-3</v>
      </c>
      <c r="AD595" s="14">
        <f>(Y595*'[1]Scoring Model'!$K$17+'Working Data - V3'!Z595*'[1]Scoring Model'!$K$7+'Working Data - V3'!AA595*'[1]Scoring Model'!$K$9+'Working Data - V3'!AB595*'[1]Scoring Model'!$K$10+AC595*'[1]Scoring Model'!$K$11)</f>
        <v>0.10055183913293765</v>
      </c>
      <c r="AE595" s="14">
        <f t="shared" si="89"/>
        <v>3</v>
      </c>
      <c r="AF595" s="17" t="str">
        <f>VLOOKUP(AE595,'[1]Scoring Model'!$C$18:$D$27,2,FALSE)</f>
        <v>01  Low</v>
      </c>
      <c r="AG595" s="10" t="s">
        <v>875</v>
      </c>
      <c r="AH595" s="10" t="s">
        <v>481</v>
      </c>
      <c r="AI595" s="16">
        <v>67285</v>
      </c>
      <c r="AJ595" s="18">
        <v>0</v>
      </c>
    </row>
    <row r="596" spans="2:36" ht="15" customHeight="1" x14ac:dyDescent="0.25">
      <c r="B596" s="10" t="s">
        <v>35</v>
      </c>
      <c r="C596" s="10" t="s">
        <v>36</v>
      </c>
      <c r="D596" s="10" t="s">
        <v>2648</v>
      </c>
      <c r="E596" s="10" t="str">
        <f t="shared" si="81"/>
        <v>WCV0024670</v>
      </c>
      <c r="F596" s="11">
        <f>VLOOKUP(E596,'[1]Policy Number &amp; Loss Info'!$H$4:$K$8916,2,FALSE)</f>
        <v>36533.19</v>
      </c>
      <c r="G596" s="11">
        <f>VLOOKUP(E596,'[1]Policy Number &amp; Loss Info'!$H$4:$K$8916,4,FALSE)</f>
        <v>1060</v>
      </c>
      <c r="H596" s="12">
        <f>VLOOKUP(E596,'[1]Policy Number &amp; Loss Info'!$H$4:$K$8916,3,FALSE)</f>
        <v>1</v>
      </c>
      <c r="I596" s="13">
        <f t="shared" si="82"/>
        <v>2.9014712375240156E-2</v>
      </c>
      <c r="J596" s="14">
        <f t="shared" si="83"/>
        <v>2.7372370165320903</v>
      </c>
      <c r="K596" s="10" t="s">
        <v>2649</v>
      </c>
      <c r="L596" s="10"/>
      <c r="M596" s="10" t="s">
        <v>59</v>
      </c>
      <c r="N596" s="10">
        <f>VLOOKUP(M596,[1]Array!$I$8:$J$14,2,FALSE)</f>
        <v>7</v>
      </c>
      <c r="O596" s="10">
        <v>5645</v>
      </c>
      <c r="P596" s="15">
        <v>45599</v>
      </c>
      <c r="Q596" s="10" t="s">
        <v>872</v>
      </c>
      <c r="R596" s="10" t="s">
        <v>2650</v>
      </c>
      <c r="S596" s="10" t="s">
        <v>2651</v>
      </c>
      <c r="T596" s="10">
        <v>0.91</v>
      </c>
      <c r="U596" s="10">
        <v>0</v>
      </c>
      <c r="V596" s="16">
        <v>0</v>
      </c>
      <c r="W596" s="16">
        <v>12601</v>
      </c>
      <c r="X596" s="16" t="str">
        <f>VLOOKUP(W596,[1]Array!$C$8:$D$15,2,TRUE)</f>
        <v>03  $10,000 - $14,999</v>
      </c>
      <c r="Y596" s="14">
        <f t="shared" si="84"/>
        <v>1.4507356187620078E-2</v>
      </c>
      <c r="Z596" s="14">
        <f t="shared" si="85"/>
        <v>1.8839033766282109E-2</v>
      </c>
      <c r="AA596" s="14">
        <f t="shared" si="86"/>
        <v>1</v>
      </c>
      <c r="AB596" s="14">
        <f t="shared" si="87"/>
        <v>0</v>
      </c>
      <c r="AC596" s="14">
        <f t="shared" si="88"/>
        <v>2.5013398971752983E-2</v>
      </c>
      <c r="AD596" s="14">
        <f>(Y596*'[1]Scoring Model'!$K$17+'Working Data - V3'!Z596*'[1]Scoring Model'!$K$7+'Working Data - V3'!AA596*'[1]Scoring Model'!$K$9+'Working Data - V3'!AB596*'[1]Scoring Model'!$K$10+AC596*'[1]Scoring Model'!$K$11)</f>
        <v>0.21312269340389306</v>
      </c>
      <c r="AE596" s="14">
        <f t="shared" si="89"/>
        <v>4</v>
      </c>
      <c r="AF596" s="17" t="str">
        <f>VLOOKUP(AE596,'[1]Scoring Model'!$C$18:$D$27,2,FALSE)</f>
        <v>01  Low</v>
      </c>
      <c r="AG596" s="10" t="s">
        <v>63</v>
      </c>
      <c r="AH596" s="10" t="s">
        <v>240</v>
      </c>
      <c r="AI596" s="16">
        <v>124900</v>
      </c>
      <c r="AJ596" s="18">
        <v>0</v>
      </c>
    </row>
    <row r="597" spans="2:36" ht="15" customHeight="1" x14ac:dyDescent="0.25">
      <c r="B597" s="10" t="s">
        <v>35</v>
      </c>
      <c r="C597" s="10" t="s">
        <v>36</v>
      </c>
      <c r="D597" s="10" t="s">
        <v>2652</v>
      </c>
      <c r="E597" s="10" t="str">
        <f t="shared" si="81"/>
        <v>WCV0024690</v>
      </c>
      <c r="F597" s="11">
        <f>VLOOKUP(E597,'[1]Policy Number &amp; Loss Info'!$H$4:$K$8916,2,FALSE)</f>
        <v>11467.21</v>
      </c>
      <c r="G597" s="11">
        <f>VLOOKUP(E597,'[1]Policy Number &amp; Loss Info'!$H$4:$K$8916,4,FALSE)</f>
        <v>0</v>
      </c>
      <c r="H597" s="12">
        <f>VLOOKUP(E597,'[1]Policy Number &amp; Loss Info'!$H$4:$K$8916,3,FALSE)</f>
        <v>0</v>
      </c>
      <c r="I597" s="13">
        <f t="shared" si="82"/>
        <v>0</v>
      </c>
      <c r="J597" s="14">
        <f t="shared" si="83"/>
        <v>0</v>
      </c>
      <c r="K597" s="10" t="s">
        <v>2653</v>
      </c>
      <c r="L597" s="10"/>
      <c r="M597" s="10" t="s">
        <v>87</v>
      </c>
      <c r="N597" s="10">
        <f>VLOOKUP(M597,[1]Array!$I$8:$J$14,2,FALSE)</f>
        <v>3</v>
      </c>
      <c r="O597" s="10">
        <v>8835</v>
      </c>
      <c r="P597" s="15">
        <v>45613</v>
      </c>
      <c r="Q597" s="10" t="s">
        <v>60</v>
      </c>
      <c r="R597" s="10" t="s">
        <v>94</v>
      </c>
      <c r="S597" s="10" t="s">
        <v>2654</v>
      </c>
      <c r="T597" s="10">
        <v>0.95</v>
      </c>
      <c r="U597" s="10">
        <v>0</v>
      </c>
      <c r="V597" s="16">
        <v>0</v>
      </c>
      <c r="W597" s="16">
        <v>4121</v>
      </c>
      <c r="X597" s="16" t="str">
        <f>VLOOKUP(W597,[1]Array!$C$8:$D$15,2,TRUE)</f>
        <v>01  $0 - $4,999</v>
      </c>
      <c r="Y597" s="14">
        <f t="shared" si="84"/>
        <v>0</v>
      </c>
      <c r="Z597" s="14">
        <f t="shared" si="85"/>
        <v>0</v>
      </c>
      <c r="AA597" s="14">
        <f t="shared" si="86"/>
        <v>0.33333333333333331</v>
      </c>
      <c r="AB597" s="14">
        <f t="shared" si="87"/>
        <v>0</v>
      </c>
      <c r="AC597" s="14">
        <f t="shared" si="88"/>
        <v>8.1803203843023604E-3</v>
      </c>
      <c r="AD597" s="14">
        <f>(Y597*'[1]Scoring Model'!$K$17+'Working Data - V3'!Z597*'[1]Scoring Model'!$K$7+'Working Data - V3'!AA597*'[1]Scoring Model'!$K$9+'Working Data - V3'!AB597*'[1]Scoring Model'!$K$10+AC597*'[1]Scoring Model'!$K$11)</f>
        <v>6.8302730743527135E-2</v>
      </c>
      <c r="AE597" s="14">
        <f t="shared" si="89"/>
        <v>2</v>
      </c>
      <c r="AF597" s="17" t="str">
        <f>VLOOKUP(AE597,'[1]Scoring Model'!$C$18:$D$27,2,FALSE)</f>
        <v>01  Low</v>
      </c>
      <c r="AG597" s="10" t="s">
        <v>141</v>
      </c>
      <c r="AH597" s="10" t="s">
        <v>1133</v>
      </c>
      <c r="AI597" s="16">
        <v>298875</v>
      </c>
      <c r="AJ597" s="18">
        <v>0</v>
      </c>
    </row>
    <row r="598" spans="2:36" ht="15" customHeight="1" x14ac:dyDescent="0.25">
      <c r="B598" s="10" t="s">
        <v>35</v>
      </c>
      <c r="C598" s="10" t="s">
        <v>36</v>
      </c>
      <c r="D598" s="10" t="s">
        <v>2655</v>
      </c>
      <c r="E598" s="10" t="str">
        <f t="shared" si="81"/>
        <v>WCV0024383</v>
      </c>
      <c r="F598" s="11">
        <f>VLOOKUP(E598,'[1]Policy Number &amp; Loss Info'!$H$4:$K$8916,2,FALSE)</f>
        <v>22603.5</v>
      </c>
      <c r="G598" s="11">
        <f>VLOOKUP(E598,'[1]Policy Number &amp; Loss Info'!$H$4:$K$8916,4,FALSE)</f>
        <v>0</v>
      </c>
      <c r="H598" s="12">
        <f>VLOOKUP(E598,'[1]Policy Number &amp; Loss Info'!$H$4:$K$8916,3,FALSE)</f>
        <v>0</v>
      </c>
      <c r="I598" s="13">
        <f t="shared" si="82"/>
        <v>0</v>
      </c>
      <c r="J598" s="14">
        <f t="shared" si="83"/>
        <v>0</v>
      </c>
      <c r="K598" s="10" t="s">
        <v>2656</v>
      </c>
      <c r="L598" s="10"/>
      <c r="M598" s="10" t="s">
        <v>101</v>
      </c>
      <c r="N598" s="10">
        <f>VLOOKUP(M598,[1]Array!$I$8:$J$14,2,FALSE)</f>
        <v>5</v>
      </c>
      <c r="O598" s="10">
        <v>37</v>
      </c>
      <c r="P598" s="15">
        <v>45611</v>
      </c>
      <c r="Q598" s="10" t="s">
        <v>40</v>
      </c>
      <c r="R598" s="10" t="s">
        <v>1602</v>
      </c>
      <c r="S598" s="10" t="s">
        <v>2657</v>
      </c>
      <c r="T598" s="10">
        <v>1</v>
      </c>
      <c r="U598" s="10">
        <v>0</v>
      </c>
      <c r="V598" s="16">
        <v>0</v>
      </c>
      <c r="W598" s="16">
        <v>7514</v>
      </c>
      <c r="X598" s="16" t="str">
        <f>VLOOKUP(W598,[1]Array!$C$8:$D$15,2,TRUE)</f>
        <v>02  $5,000 - $9,999</v>
      </c>
      <c r="Y598" s="14">
        <f t="shared" si="84"/>
        <v>0</v>
      </c>
      <c r="Z598" s="14">
        <f t="shared" si="85"/>
        <v>0</v>
      </c>
      <c r="AA598" s="14">
        <f t="shared" si="86"/>
        <v>0.66666666666666663</v>
      </c>
      <c r="AB598" s="14">
        <f t="shared" si="87"/>
        <v>0</v>
      </c>
      <c r="AC598" s="14">
        <f t="shared" si="88"/>
        <v>1.4915536852134903E-2</v>
      </c>
      <c r="AD598" s="14">
        <f>(Y598*'[1]Scoring Model'!$K$17+'Working Data - V3'!Z598*'[1]Scoring Model'!$K$7+'Working Data - V3'!AA598*'[1]Scoring Model'!$K$9+'Working Data - V3'!AB598*'[1]Scoring Model'!$K$10+AC598*'[1]Scoring Model'!$K$11)</f>
        <v>0.13631644070376031</v>
      </c>
      <c r="AE598" s="14">
        <f t="shared" si="89"/>
        <v>3</v>
      </c>
      <c r="AF598" s="17" t="str">
        <f>VLOOKUP(AE598,'[1]Scoring Model'!$C$18:$D$27,2,FALSE)</f>
        <v>01  Low</v>
      </c>
      <c r="AG598" s="10" t="s">
        <v>285</v>
      </c>
      <c r="AH598" s="10" t="s">
        <v>234</v>
      </c>
      <c r="AI598" s="16">
        <v>230096</v>
      </c>
      <c r="AJ598" s="18">
        <v>0</v>
      </c>
    </row>
    <row r="599" spans="2:36" ht="15" customHeight="1" x14ac:dyDescent="0.25">
      <c r="B599" s="10" t="s">
        <v>55</v>
      </c>
      <c r="C599" s="10" t="s">
        <v>56</v>
      </c>
      <c r="D599" s="10" t="s">
        <v>2658</v>
      </c>
      <c r="E599" s="10" t="str">
        <f t="shared" si="81"/>
        <v>WCV0024796</v>
      </c>
      <c r="F599" s="11">
        <f>VLOOKUP(E599,'[1]Policy Number &amp; Loss Info'!$H$4:$K$8916,2,FALSE)</f>
        <v>13579.04</v>
      </c>
      <c r="G599" s="11">
        <f>VLOOKUP(E599,'[1]Policy Number &amp; Loss Info'!$H$4:$K$8916,4,FALSE)</f>
        <v>0</v>
      </c>
      <c r="H599" s="12">
        <f>VLOOKUP(E599,'[1]Policy Number &amp; Loss Info'!$H$4:$K$8916,3,FALSE)</f>
        <v>0</v>
      </c>
      <c r="I599" s="13">
        <f t="shared" si="82"/>
        <v>0</v>
      </c>
      <c r="J599" s="14">
        <f t="shared" si="83"/>
        <v>0</v>
      </c>
      <c r="K599" s="10" t="s">
        <v>2659</v>
      </c>
      <c r="L599" s="10"/>
      <c r="M599" s="10" t="s">
        <v>59</v>
      </c>
      <c r="N599" s="10">
        <f>VLOOKUP(M599,[1]Array!$I$8:$J$14,2,FALSE)</f>
        <v>7</v>
      </c>
      <c r="O599" s="10">
        <v>5474</v>
      </c>
      <c r="P599" s="15">
        <v>45621</v>
      </c>
      <c r="Q599" s="10" t="s">
        <v>60</v>
      </c>
      <c r="R599" s="10" t="s">
        <v>88</v>
      </c>
      <c r="S599" s="10" t="s">
        <v>344</v>
      </c>
      <c r="T599" s="10">
        <v>1</v>
      </c>
      <c r="U599" s="10">
        <v>0</v>
      </c>
      <c r="V599" s="16">
        <v>0</v>
      </c>
      <c r="W599" s="16">
        <v>5087</v>
      </c>
      <c r="X599" s="16" t="str">
        <f>VLOOKUP(W599,[1]Array!$C$8:$D$15,2,TRUE)</f>
        <v>02  $5,000 - $9,999</v>
      </c>
      <c r="Y599" s="14">
        <f t="shared" si="84"/>
        <v>0</v>
      </c>
      <c r="Z599" s="14">
        <f t="shared" si="85"/>
        <v>0</v>
      </c>
      <c r="AA599" s="14">
        <f t="shared" si="86"/>
        <v>1</v>
      </c>
      <c r="AB599" s="14">
        <f t="shared" si="87"/>
        <v>0</v>
      </c>
      <c r="AC599" s="14">
        <f t="shared" si="88"/>
        <v>1.009786211961808E-2</v>
      </c>
      <c r="AD599" s="14">
        <f>(Y599*'[1]Scoring Model'!$K$17+'Working Data - V3'!Z599*'[1]Scoring Model'!$K$7+'Working Data - V3'!AA599*'[1]Scoring Model'!$K$9+'Working Data - V3'!AB599*'[1]Scoring Model'!$K$10+AC599*'[1]Scoring Model'!$K$11)</f>
        <v>0.20201957242392363</v>
      </c>
      <c r="AE599" s="14">
        <f t="shared" si="89"/>
        <v>4</v>
      </c>
      <c r="AF599" s="17" t="str">
        <f>VLOOKUP(AE599,'[1]Scoring Model'!$C$18:$D$27,2,FALSE)</f>
        <v>01  Low</v>
      </c>
      <c r="AG599" s="10" t="s">
        <v>239</v>
      </c>
      <c r="AH599" s="10" t="s">
        <v>130</v>
      </c>
      <c r="AI599" s="16">
        <v>74850</v>
      </c>
      <c r="AJ599" s="18">
        <v>0</v>
      </c>
    </row>
    <row r="600" spans="2:36" ht="15" customHeight="1" x14ac:dyDescent="0.25">
      <c r="B600" s="10" t="s">
        <v>55</v>
      </c>
      <c r="C600" s="10" t="s">
        <v>46</v>
      </c>
      <c r="D600" s="10" t="s">
        <v>2660</v>
      </c>
      <c r="E600" s="10" t="str">
        <f t="shared" si="81"/>
        <v>WCV0025061</v>
      </c>
      <c r="F600" s="11">
        <f>VLOOKUP(E600,'[1]Policy Number &amp; Loss Info'!$H$4:$K$8916,2,FALSE)</f>
        <v>1314.46</v>
      </c>
      <c r="G600" s="11">
        <f>VLOOKUP(E600,'[1]Policy Number &amp; Loss Info'!$H$4:$K$8916,4,FALSE)</f>
        <v>0</v>
      </c>
      <c r="H600" s="12">
        <f>VLOOKUP(E600,'[1]Policy Number &amp; Loss Info'!$H$4:$K$8916,3,FALSE)</f>
        <v>0</v>
      </c>
      <c r="I600" s="13">
        <f t="shared" si="82"/>
        <v>0</v>
      </c>
      <c r="J600" s="14">
        <f t="shared" si="83"/>
        <v>0</v>
      </c>
      <c r="K600" s="10" t="s">
        <v>2661</v>
      </c>
      <c r="L600" s="10"/>
      <c r="M600" s="10" t="s">
        <v>87</v>
      </c>
      <c r="N600" s="10">
        <f>VLOOKUP(M600,[1]Array!$I$8:$J$14,2,FALSE)</f>
        <v>3</v>
      </c>
      <c r="O600" s="10">
        <v>8810</v>
      </c>
      <c r="P600" s="15">
        <v>45626</v>
      </c>
      <c r="Q600" s="10" t="s">
        <v>545</v>
      </c>
      <c r="R600" s="10" t="s">
        <v>1653</v>
      </c>
      <c r="S600" s="10" t="s">
        <v>2662</v>
      </c>
      <c r="T600" s="10">
        <v>1</v>
      </c>
      <c r="U600" s="10">
        <v>0</v>
      </c>
      <c r="V600" s="16">
        <v>0</v>
      </c>
      <c r="W600" s="16">
        <v>514</v>
      </c>
      <c r="X600" s="16" t="str">
        <f>VLOOKUP(W600,[1]Array!$C$8:$D$15,2,TRUE)</f>
        <v>01  $0 - $4,999</v>
      </c>
      <c r="Y600" s="14">
        <f t="shared" si="84"/>
        <v>0</v>
      </c>
      <c r="Z600" s="14">
        <f t="shared" si="85"/>
        <v>0</v>
      </c>
      <c r="AA600" s="14">
        <f t="shared" si="86"/>
        <v>0.33333333333333331</v>
      </c>
      <c r="AB600" s="14">
        <f t="shared" si="87"/>
        <v>0</v>
      </c>
      <c r="AC600" s="14">
        <f t="shared" si="88"/>
        <v>1.0203068860789647E-3</v>
      </c>
      <c r="AD600" s="14">
        <f>(Y600*'[1]Scoring Model'!$K$17+'Working Data - V3'!Z600*'[1]Scoring Model'!$K$7+'Working Data - V3'!AA600*'[1]Scoring Model'!$K$9+'Working Data - V3'!AB600*'[1]Scoring Model'!$K$10+AC600*'[1]Scoring Model'!$K$11)</f>
        <v>6.6870728043882458E-2</v>
      </c>
      <c r="AE600" s="14">
        <f t="shared" si="89"/>
        <v>2</v>
      </c>
      <c r="AF600" s="17" t="str">
        <f>VLOOKUP(AE600,'[1]Scoring Model'!$C$18:$D$27,2,FALSE)</f>
        <v>01  Low</v>
      </c>
      <c r="AG600" s="10" t="s">
        <v>1000</v>
      </c>
      <c r="AH600" s="10" t="s">
        <v>106</v>
      </c>
      <c r="AI600" s="16">
        <v>327692</v>
      </c>
      <c r="AJ600" s="18">
        <v>0</v>
      </c>
    </row>
    <row r="601" spans="2:36" ht="15" customHeight="1" x14ac:dyDescent="0.25">
      <c r="B601" s="10" t="s">
        <v>98</v>
      </c>
      <c r="C601" s="10" t="s">
        <v>78</v>
      </c>
      <c r="D601" s="10" t="s">
        <v>2663</v>
      </c>
      <c r="E601" s="10" t="str">
        <f t="shared" si="81"/>
        <v>WCV0025248</v>
      </c>
      <c r="F601" s="11">
        <f>VLOOKUP(E601,'[1]Policy Number &amp; Loss Info'!$H$4:$K$8916,2,FALSE)</f>
        <v>34780.559999999998</v>
      </c>
      <c r="G601" s="11">
        <f>VLOOKUP(E601,'[1]Policy Number &amp; Loss Info'!$H$4:$K$8916,4,FALSE)</f>
        <v>43645.120000000003</v>
      </c>
      <c r="H601" s="12">
        <f>VLOOKUP(E601,'[1]Policy Number &amp; Loss Info'!$H$4:$K$8916,3,FALSE)</f>
        <v>1</v>
      </c>
      <c r="I601" s="13">
        <f t="shared" si="82"/>
        <v>1.2548711119084917</v>
      </c>
      <c r="J601" s="14">
        <f t="shared" si="83"/>
        <v>2.8751693474745661</v>
      </c>
      <c r="K601" s="10" t="s">
        <v>2664</v>
      </c>
      <c r="L601" s="10"/>
      <c r="M601" s="10" t="s">
        <v>67</v>
      </c>
      <c r="N601" s="10">
        <f>VLOOKUP(M601,[1]Array!$I$8:$J$14,2,FALSE)</f>
        <v>6</v>
      </c>
      <c r="O601" s="10">
        <v>5437</v>
      </c>
      <c r="P601" s="15">
        <v>45626</v>
      </c>
      <c r="Q601" s="10" t="s">
        <v>794</v>
      </c>
      <c r="R601" s="10" t="s">
        <v>2642</v>
      </c>
      <c r="S601" s="10" t="s">
        <v>2665</v>
      </c>
      <c r="T601" s="10">
        <v>1.37</v>
      </c>
      <c r="U601" s="10">
        <v>0</v>
      </c>
      <c r="V601" s="16">
        <v>0</v>
      </c>
      <c r="W601" s="16">
        <v>19072</v>
      </c>
      <c r="X601" s="16" t="str">
        <f>VLOOKUP(W601,[1]Array!$C$8:$D$15,2,TRUE)</f>
        <v>04  $15,000 - $24,999</v>
      </c>
      <c r="Y601" s="14">
        <f t="shared" si="84"/>
        <v>0.62743555595424583</v>
      </c>
      <c r="Z601" s="14">
        <f t="shared" si="85"/>
        <v>1.9788353033993698E-2</v>
      </c>
      <c r="AA601" s="14">
        <f t="shared" si="86"/>
        <v>0.83333333333333337</v>
      </c>
      <c r="AB601" s="14">
        <f t="shared" si="87"/>
        <v>0.37000000000000011</v>
      </c>
      <c r="AC601" s="14">
        <f t="shared" si="88"/>
        <v>3.7858546558945549E-2</v>
      </c>
      <c r="AD601" s="14">
        <f>(Y601*'[1]Scoring Model'!$K$17+'Working Data - V3'!Z601*'[1]Scoring Model'!$K$7+'Working Data - V3'!AA601*'[1]Scoring Model'!$K$9+'Working Data - V3'!AB601*'[1]Scoring Model'!$K$10+AC601*'[1]Scoring Model'!$K$11)</f>
        <v>0.42192671337152826</v>
      </c>
      <c r="AE601" s="14">
        <f t="shared" si="89"/>
        <v>8</v>
      </c>
      <c r="AF601" s="17" t="str">
        <f>VLOOKUP(AE601,'[1]Scoring Model'!$C$18:$D$27,2,FALSE)</f>
        <v>03  High</v>
      </c>
      <c r="AG601" s="10" t="s">
        <v>2666</v>
      </c>
      <c r="AH601" s="10" t="s">
        <v>491</v>
      </c>
      <c r="AI601" s="16">
        <v>541339</v>
      </c>
      <c r="AJ601" s="18">
        <v>0</v>
      </c>
    </row>
    <row r="602" spans="2:36" ht="15" customHeight="1" x14ac:dyDescent="0.25">
      <c r="B602" s="10" t="s">
        <v>45</v>
      </c>
      <c r="C602" s="10" t="s">
        <v>826</v>
      </c>
      <c r="D602" s="10" t="s">
        <v>2667</v>
      </c>
      <c r="E602" s="10" t="str">
        <f t="shared" si="81"/>
        <v>WCV0038358</v>
      </c>
      <c r="F602" s="11">
        <f>VLOOKUP(E602,'[1]Policy Number &amp; Loss Info'!$H$4:$K$8916,2,FALSE)</f>
        <v>4943.59</v>
      </c>
      <c r="G602" s="11">
        <f>VLOOKUP(E602,'[1]Policy Number &amp; Loss Info'!$H$4:$K$8916,4,FALSE)</f>
        <v>0</v>
      </c>
      <c r="H602" s="12">
        <f>VLOOKUP(E602,'[1]Policy Number &amp; Loss Info'!$H$4:$K$8916,3,FALSE)</f>
        <v>0</v>
      </c>
      <c r="I602" s="13">
        <f t="shared" si="82"/>
        <v>0</v>
      </c>
      <c r="J602" s="14">
        <f t="shared" si="83"/>
        <v>0</v>
      </c>
      <c r="K602" s="10" t="s">
        <v>2668</v>
      </c>
      <c r="L602" s="10"/>
      <c r="M602" s="10" t="s">
        <v>59</v>
      </c>
      <c r="N602" s="10">
        <f>VLOOKUP(M602,[1]Array!$I$8:$J$14,2,FALSE)</f>
        <v>7</v>
      </c>
      <c r="O602" s="10">
        <v>6217</v>
      </c>
      <c r="P602" s="15">
        <v>45533</v>
      </c>
      <c r="Q602" s="10" t="s">
        <v>50</v>
      </c>
      <c r="R602" s="10" t="s">
        <v>2669</v>
      </c>
      <c r="S602" s="10" t="s">
        <v>2670</v>
      </c>
      <c r="T602" s="10">
        <v>1</v>
      </c>
      <c r="U602" s="10">
        <v>0</v>
      </c>
      <c r="V602" s="16">
        <v>0</v>
      </c>
      <c r="W602" s="16">
        <v>7335</v>
      </c>
      <c r="X602" s="16" t="str">
        <f>VLOOKUP(W602,[1]Array!$C$8:$D$15,2,TRUE)</f>
        <v>02  $5,000 - $9,999</v>
      </c>
      <c r="Y602" s="14">
        <f t="shared" si="84"/>
        <v>0</v>
      </c>
      <c r="Z602" s="14">
        <f t="shared" si="85"/>
        <v>0</v>
      </c>
      <c r="AA602" s="14">
        <f t="shared" si="86"/>
        <v>1</v>
      </c>
      <c r="AB602" s="14">
        <f t="shared" si="87"/>
        <v>0</v>
      </c>
      <c r="AC602" s="14">
        <f t="shared" si="88"/>
        <v>1.4560215971574329E-2</v>
      </c>
      <c r="AD602" s="14">
        <f>(Y602*'[1]Scoring Model'!$K$17+'Working Data - V3'!Z602*'[1]Scoring Model'!$K$7+'Working Data - V3'!AA602*'[1]Scoring Model'!$K$9+'Working Data - V3'!AB602*'[1]Scoring Model'!$K$10+AC602*'[1]Scoring Model'!$K$11)</f>
        <v>0.20291204319431488</v>
      </c>
      <c r="AE602" s="14">
        <f t="shared" si="89"/>
        <v>4</v>
      </c>
      <c r="AF602" s="17" t="str">
        <f>VLOOKUP(AE602,'[1]Scoring Model'!$C$18:$D$27,2,FALSE)</f>
        <v>01  Low</v>
      </c>
      <c r="AG602" s="10" t="s">
        <v>2671</v>
      </c>
      <c r="AH602" s="10" t="s">
        <v>84</v>
      </c>
      <c r="AI602" s="16">
        <v>223200</v>
      </c>
      <c r="AJ602" s="18">
        <v>0</v>
      </c>
    </row>
    <row r="603" spans="2:36" ht="15" customHeight="1" x14ac:dyDescent="0.25">
      <c r="B603" s="10" t="s">
        <v>35</v>
      </c>
      <c r="C603" s="10" t="s">
        <v>1122</v>
      </c>
      <c r="D603" s="10" t="s">
        <v>2672</v>
      </c>
      <c r="E603" s="10" t="str">
        <f t="shared" si="81"/>
        <v>WCV0038393</v>
      </c>
      <c r="F603" s="11">
        <f>VLOOKUP(E603,'[1]Policy Number &amp; Loss Info'!$H$4:$K$8916,2,FALSE)</f>
        <v>19908.689999999999</v>
      </c>
      <c r="G603" s="11">
        <f>VLOOKUP(E603,'[1]Policy Number &amp; Loss Info'!$H$4:$K$8916,4,FALSE)</f>
        <v>0</v>
      </c>
      <c r="H603" s="12">
        <f>VLOOKUP(E603,'[1]Policy Number &amp; Loss Info'!$H$4:$K$8916,3,FALSE)</f>
        <v>0</v>
      </c>
      <c r="I603" s="13">
        <f t="shared" si="82"/>
        <v>0</v>
      </c>
      <c r="J603" s="14">
        <f t="shared" si="83"/>
        <v>0</v>
      </c>
      <c r="K603" s="10" t="s">
        <v>2673</v>
      </c>
      <c r="L603" s="10"/>
      <c r="M603" s="10" t="s">
        <v>67</v>
      </c>
      <c r="N603" s="10">
        <f>VLOOKUP(M603,[1]Array!$I$8:$J$14,2,FALSE)</f>
        <v>6</v>
      </c>
      <c r="O603" s="10">
        <v>8748</v>
      </c>
      <c r="P603" s="15">
        <v>45536</v>
      </c>
      <c r="Q603" s="10" t="s">
        <v>60</v>
      </c>
      <c r="R603" s="10" t="s">
        <v>94</v>
      </c>
      <c r="S603" s="10" t="s">
        <v>2674</v>
      </c>
      <c r="T603" s="10">
        <v>0.79</v>
      </c>
      <c r="U603" s="10">
        <v>0</v>
      </c>
      <c r="V603" s="16">
        <v>0</v>
      </c>
      <c r="W603" s="16">
        <v>29904</v>
      </c>
      <c r="X603" s="16" t="str">
        <f>VLOOKUP(W603,[1]Array!$C$8:$D$15,2,TRUE)</f>
        <v>05  $25,000 - $49,999</v>
      </c>
      <c r="Y603" s="14">
        <f t="shared" si="84"/>
        <v>0</v>
      </c>
      <c r="Z603" s="14">
        <f t="shared" si="85"/>
        <v>0</v>
      </c>
      <c r="AA603" s="14">
        <f t="shared" si="86"/>
        <v>0.83333333333333337</v>
      </c>
      <c r="AB603" s="14">
        <f t="shared" si="87"/>
        <v>0</v>
      </c>
      <c r="AC603" s="14">
        <f t="shared" si="88"/>
        <v>5.9360422414990968E-2</v>
      </c>
      <c r="AD603" s="14">
        <f>(Y603*'[1]Scoring Model'!$K$17+'Working Data - V3'!Z603*'[1]Scoring Model'!$K$7+'Working Data - V3'!AA603*'[1]Scoring Model'!$K$9+'Working Data - V3'!AB603*'[1]Scoring Model'!$K$10+AC603*'[1]Scoring Model'!$K$11)</f>
        <v>0.17853875114966489</v>
      </c>
      <c r="AE603" s="14">
        <f t="shared" si="89"/>
        <v>4</v>
      </c>
      <c r="AF603" s="17" t="str">
        <f>VLOOKUP(AE603,'[1]Scoring Model'!$C$18:$D$27,2,FALSE)</f>
        <v>01  Low</v>
      </c>
      <c r="AG603" s="10" t="s">
        <v>2675</v>
      </c>
      <c r="AH603" s="10" t="s">
        <v>153</v>
      </c>
      <c r="AI603" s="16">
        <v>2588019</v>
      </c>
      <c r="AJ603" s="18">
        <v>0</v>
      </c>
    </row>
    <row r="604" spans="2:36" ht="15" customHeight="1" x14ac:dyDescent="0.25">
      <c r="B604" s="10" t="s">
        <v>35</v>
      </c>
      <c r="C604" s="10" t="s">
        <v>1122</v>
      </c>
      <c r="D604" s="10" t="s">
        <v>2676</v>
      </c>
      <c r="E604" s="10" t="str">
        <f t="shared" si="81"/>
        <v>WCV0038422</v>
      </c>
      <c r="F604" s="11">
        <f>VLOOKUP(E604,'[1]Policy Number &amp; Loss Info'!$H$4:$K$8916,2,FALSE)</f>
        <v>36973.300000000003</v>
      </c>
      <c r="G604" s="11">
        <f>VLOOKUP(E604,'[1]Policy Number &amp; Loss Info'!$H$4:$K$8916,4,FALSE)</f>
        <v>2000</v>
      </c>
      <c r="H604" s="12">
        <f>VLOOKUP(E604,'[1]Policy Number &amp; Loss Info'!$H$4:$K$8916,3,FALSE)</f>
        <v>1</v>
      </c>
      <c r="I604" s="13">
        <f t="shared" si="82"/>
        <v>5.4093088796509911E-2</v>
      </c>
      <c r="J604" s="14">
        <f t="shared" si="83"/>
        <v>2.7046544398254952</v>
      </c>
      <c r="K604" s="10" t="s">
        <v>2677</v>
      </c>
      <c r="L604" s="10"/>
      <c r="M604" s="10" t="s">
        <v>161</v>
      </c>
      <c r="N604" s="10">
        <f>VLOOKUP(M604,[1]Array!$I$8:$J$14,2,FALSE)</f>
        <v>2</v>
      </c>
      <c r="O604" s="10">
        <v>8868</v>
      </c>
      <c r="P604" s="15">
        <v>45566</v>
      </c>
      <c r="Q604" s="10" t="s">
        <v>40</v>
      </c>
      <c r="R604" s="10" t="s">
        <v>2678</v>
      </c>
      <c r="S604" s="10" t="s">
        <v>2679</v>
      </c>
      <c r="T604" s="10">
        <v>0.82</v>
      </c>
      <c r="U604" s="10">
        <v>2</v>
      </c>
      <c r="V604" s="16">
        <v>2000</v>
      </c>
      <c r="W604" s="16">
        <v>63358</v>
      </c>
      <c r="X604" s="16" t="str">
        <f>VLOOKUP(W604,[1]Array!$C$8:$D$15,2,TRUE)</f>
        <v>06  $50,000 - $74,999</v>
      </c>
      <c r="Y604" s="14">
        <f t="shared" si="84"/>
        <v>2.7046544398254956E-2</v>
      </c>
      <c r="Z604" s="14">
        <f t="shared" si="85"/>
        <v>1.861478418209897E-2</v>
      </c>
      <c r="AA604" s="14">
        <f t="shared" si="86"/>
        <v>0.16666666666666666</v>
      </c>
      <c r="AB604" s="14">
        <f t="shared" si="87"/>
        <v>0</v>
      </c>
      <c r="AC604" s="14">
        <f t="shared" si="88"/>
        <v>0.1257677114556246</v>
      </c>
      <c r="AD604" s="14">
        <f>(Y604*'[1]Scoring Model'!$K$17+'Working Data - V3'!Z604*'[1]Scoring Model'!$K$7+'Working Data - V3'!AA604*'[1]Scoring Model'!$K$9+'Working Data - V3'!AB604*'[1]Scoring Model'!$K$10+AC604*'[1]Scoring Model'!$K$11)</f>
        <v>7.0323795780354539E-2</v>
      </c>
      <c r="AE604" s="14">
        <f t="shared" si="89"/>
        <v>2</v>
      </c>
      <c r="AF604" s="17" t="str">
        <f>VLOOKUP(AE604,'[1]Scoring Model'!$C$18:$D$27,2,FALSE)</f>
        <v>01  Low</v>
      </c>
      <c r="AG604" s="10" t="s">
        <v>1202</v>
      </c>
      <c r="AH604" s="10" t="s">
        <v>611</v>
      </c>
      <c r="AI604" s="16">
        <v>14822260</v>
      </c>
      <c r="AJ604" s="18">
        <v>5.4093000000000002E-2</v>
      </c>
    </row>
    <row r="605" spans="2:36" ht="15" customHeight="1" x14ac:dyDescent="0.25">
      <c r="B605" s="10" t="s">
        <v>55</v>
      </c>
      <c r="C605" s="10" t="s">
        <v>1966</v>
      </c>
      <c r="D605" s="10" t="s">
        <v>2680</v>
      </c>
      <c r="E605" s="10" t="str">
        <f t="shared" si="81"/>
        <v>WCV0038443</v>
      </c>
      <c r="F605" s="11">
        <f>VLOOKUP(E605,'[1]Policy Number &amp; Loss Info'!$H$4:$K$8916,2,FALSE)</f>
        <v>32499.72</v>
      </c>
      <c r="G605" s="11">
        <f>VLOOKUP(E605,'[1]Policy Number &amp; Loss Info'!$H$4:$K$8916,4,FALSE)</f>
        <v>55447.02</v>
      </c>
      <c r="H605" s="12">
        <f>VLOOKUP(E605,'[1]Policy Number &amp; Loss Info'!$H$4:$K$8916,3,FALSE)</f>
        <v>1</v>
      </c>
      <c r="I605" s="13">
        <f t="shared" si="82"/>
        <v>1.7060768523544201</v>
      </c>
      <c r="J605" s="14">
        <f t="shared" si="83"/>
        <v>3.0769495860272027</v>
      </c>
      <c r="K605" s="10" t="s">
        <v>2681</v>
      </c>
      <c r="L605" s="10"/>
      <c r="M605" s="10" t="s">
        <v>87</v>
      </c>
      <c r="N605" s="10">
        <f>VLOOKUP(M605,[1]Array!$I$8:$J$14,2,FALSE)</f>
        <v>3</v>
      </c>
      <c r="O605" s="10">
        <v>8833</v>
      </c>
      <c r="P605" s="15">
        <v>45566</v>
      </c>
      <c r="Q605" s="10" t="s">
        <v>60</v>
      </c>
      <c r="R605" s="10" t="s">
        <v>551</v>
      </c>
      <c r="S605" s="10" t="s">
        <v>2503</v>
      </c>
      <c r="T605" s="10">
        <v>1</v>
      </c>
      <c r="U605" s="10">
        <v>1</v>
      </c>
      <c r="V605" s="16">
        <v>55447.02</v>
      </c>
      <c r="W605" s="16">
        <v>55692</v>
      </c>
      <c r="X605" s="16" t="str">
        <f>VLOOKUP(W605,[1]Array!$C$8:$D$15,2,TRUE)</f>
        <v>06  $50,000 - $74,999</v>
      </c>
      <c r="Y605" s="14">
        <f t="shared" si="84"/>
        <v>0.85303842617721004</v>
      </c>
      <c r="Z605" s="14">
        <f t="shared" si="85"/>
        <v>2.117710552583222E-2</v>
      </c>
      <c r="AA605" s="14">
        <f t="shared" si="86"/>
        <v>0.33333333333333331</v>
      </c>
      <c r="AB605" s="14">
        <f t="shared" si="87"/>
        <v>0</v>
      </c>
      <c r="AC605" s="14">
        <f t="shared" si="88"/>
        <v>0.11055044960994105</v>
      </c>
      <c r="AD605" s="14">
        <f>(Y605*'[1]Scoring Model'!$K$17+'Working Data - V3'!Z605*'[1]Scoring Model'!$K$7+'Working Data - V3'!AA605*'[1]Scoring Model'!$K$9+'Working Data - V3'!AB605*'[1]Scoring Model'!$K$10+AC605*'[1]Scoring Model'!$K$11)</f>
        <v>0.34892370554698432</v>
      </c>
      <c r="AE605" s="14">
        <f t="shared" si="89"/>
        <v>6</v>
      </c>
      <c r="AF605" s="17" t="str">
        <f>VLOOKUP(AE605,'[1]Scoring Model'!$C$18:$D$27,2,FALSE)</f>
        <v>02  Moderate</v>
      </c>
      <c r="AG605" s="10" t="s">
        <v>2682</v>
      </c>
      <c r="AH605" s="10" t="s">
        <v>303</v>
      </c>
      <c r="AI605" s="16">
        <v>6871103</v>
      </c>
      <c r="AJ605" s="18">
        <v>1.7060759999999999</v>
      </c>
    </row>
    <row r="606" spans="2:36" ht="15" customHeight="1" x14ac:dyDescent="0.25">
      <c r="B606" s="10" t="s">
        <v>35</v>
      </c>
      <c r="C606" s="10" t="s">
        <v>1966</v>
      </c>
      <c r="D606" s="10" t="s">
        <v>2683</v>
      </c>
      <c r="E606" s="10" t="str">
        <f t="shared" si="81"/>
        <v>WCV0038475</v>
      </c>
      <c r="F606" s="11">
        <f>VLOOKUP(E606,'[1]Policy Number &amp; Loss Info'!$H$4:$K$8916,2,FALSE)</f>
        <v>1421.51</v>
      </c>
      <c r="G606" s="11">
        <f>VLOOKUP(E606,'[1]Policy Number &amp; Loss Info'!$H$4:$K$8916,4,FALSE)</f>
        <v>0</v>
      </c>
      <c r="H606" s="12">
        <f>VLOOKUP(E606,'[1]Policy Number &amp; Loss Info'!$H$4:$K$8916,3,FALSE)</f>
        <v>0</v>
      </c>
      <c r="I606" s="13">
        <f t="shared" si="82"/>
        <v>0</v>
      </c>
      <c r="J606" s="14">
        <f t="shared" si="83"/>
        <v>0</v>
      </c>
      <c r="K606" s="10" t="s">
        <v>2684</v>
      </c>
      <c r="L606" s="10"/>
      <c r="M606" s="10" t="s">
        <v>39</v>
      </c>
      <c r="N606" s="10">
        <f>VLOOKUP(M606,[1]Array!$I$8:$J$14,2,FALSE)</f>
        <v>1</v>
      </c>
      <c r="O606" s="10">
        <v>8831</v>
      </c>
      <c r="P606" s="15">
        <v>45554</v>
      </c>
      <c r="Q606" s="10" t="s">
        <v>197</v>
      </c>
      <c r="R606" s="10" t="s">
        <v>2685</v>
      </c>
      <c r="S606" s="10" t="s">
        <v>2686</v>
      </c>
      <c r="T606" s="10">
        <v>1</v>
      </c>
      <c r="U606" s="10">
        <v>0</v>
      </c>
      <c r="V606" s="16">
        <v>0</v>
      </c>
      <c r="W606" s="16">
        <v>2306</v>
      </c>
      <c r="X606" s="16" t="str">
        <f>VLOOKUP(W606,[1]Array!$C$8:$D$15,2,TRUE)</f>
        <v>01  $0 - $4,999</v>
      </c>
      <c r="Y606" s="14">
        <f t="shared" si="84"/>
        <v>0</v>
      </c>
      <c r="Z606" s="14">
        <f t="shared" si="85"/>
        <v>0</v>
      </c>
      <c r="AA606" s="14">
        <f t="shared" si="86"/>
        <v>0</v>
      </c>
      <c r="AB606" s="14">
        <f t="shared" si="87"/>
        <v>0</v>
      </c>
      <c r="AC606" s="14">
        <f t="shared" si="88"/>
        <v>4.577485757389285E-3</v>
      </c>
      <c r="AD606" s="14">
        <f>(Y606*'[1]Scoring Model'!$K$17+'Working Data - V3'!Z606*'[1]Scoring Model'!$K$7+'Working Data - V3'!AA606*'[1]Scoring Model'!$K$9+'Working Data - V3'!AB606*'[1]Scoring Model'!$K$10+AC606*'[1]Scoring Model'!$K$11)</f>
        <v>9.1549715147785709E-4</v>
      </c>
      <c r="AE606" s="14">
        <f t="shared" si="89"/>
        <v>1</v>
      </c>
      <c r="AF606" s="17" t="str">
        <f>VLOOKUP(AE606,'[1]Scoring Model'!$C$18:$D$27,2,FALSE)</f>
        <v>01  Low</v>
      </c>
      <c r="AG606" s="10" t="s">
        <v>699</v>
      </c>
      <c r="AH606" s="10" t="s">
        <v>240</v>
      </c>
      <c r="AI606" s="16">
        <v>250000</v>
      </c>
      <c r="AJ606" s="18">
        <v>0</v>
      </c>
    </row>
    <row r="607" spans="2:36" ht="15" customHeight="1" x14ac:dyDescent="0.25">
      <c r="B607" s="10" t="s">
        <v>35</v>
      </c>
      <c r="C607" s="10" t="s">
        <v>1122</v>
      </c>
      <c r="D607" s="10" t="s">
        <v>2687</v>
      </c>
      <c r="E607" s="10" t="str">
        <f t="shared" si="81"/>
        <v>WCV0038545</v>
      </c>
      <c r="F607" s="11">
        <f>VLOOKUP(E607,'[1]Policy Number &amp; Loss Info'!$H$4:$K$8916,2,FALSE)</f>
        <v>18096.66</v>
      </c>
      <c r="G607" s="11">
        <f>VLOOKUP(E607,'[1]Policy Number &amp; Loss Info'!$H$4:$K$8916,4,FALSE)</f>
        <v>0</v>
      </c>
      <c r="H607" s="12">
        <f>VLOOKUP(E607,'[1]Policy Number &amp; Loss Info'!$H$4:$K$8916,3,FALSE)</f>
        <v>0</v>
      </c>
      <c r="I607" s="13">
        <f t="shared" si="82"/>
        <v>0</v>
      </c>
      <c r="J607" s="14">
        <f t="shared" si="83"/>
        <v>0</v>
      </c>
      <c r="K607" s="10" t="s">
        <v>2688</v>
      </c>
      <c r="L607" s="10"/>
      <c r="M607" s="10" t="s">
        <v>59</v>
      </c>
      <c r="N607" s="10">
        <f>VLOOKUP(M607,[1]Array!$I$8:$J$14,2,FALSE)</f>
        <v>7</v>
      </c>
      <c r="O607" s="10">
        <v>5645</v>
      </c>
      <c r="P607" s="15">
        <v>45509</v>
      </c>
      <c r="Q607" s="10" t="s">
        <v>197</v>
      </c>
      <c r="R607" s="10" t="s">
        <v>2689</v>
      </c>
      <c r="S607" s="10" t="s">
        <v>2690</v>
      </c>
      <c r="T607" s="10">
        <v>1.41</v>
      </c>
      <c r="U607" s="10">
        <v>0</v>
      </c>
      <c r="V607" s="16">
        <v>0</v>
      </c>
      <c r="W607" s="16">
        <v>24464</v>
      </c>
      <c r="X607" s="16" t="str">
        <f>VLOOKUP(W607,[1]Array!$C$8:$D$15,2,TRUE)</f>
        <v>04  $15,000 - $24,999</v>
      </c>
      <c r="Y607" s="14">
        <f t="shared" si="84"/>
        <v>0</v>
      </c>
      <c r="Z607" s="14">
        <f t="shared" si="85"/>
        <v>0</v>
      </c>
      <c r="AA607" s="14">
        <f t="shared" si="86"/>
        <v>1</v>
      </c>
      <c r="AB607" s="14">
        <f t="shared" si="87"/>
        <v>0.40999999999999992</v>
      </c>
      <c r="AC607" s="14">
        <f t="shared" si="88"/>
        <v>4.8561843698513213E-2</v>
      </c>
      <c r="AD607" s="14">
        <f>(Y607*'[1]Scoring Model'!$K$17+'Working Data - V3'!Z607*'[1]Scoring Model'!$K$7+'Working Data - V3'!AA607*'[1]Scoring Model'!$K$9+'Working Data - V3'!AB607*'[1]Scoring Model'!$K$10+AC607*'[1]Scoring Model'!$K$11)</f>
        <v>0.27121236873970267</v>
      </c>
      <c r="AE607" s="14">
        <f t="shared" si="89"/>
        <v>5</v>
      </c>
      <c r="AF607" s="17" t="str">
        <f>VLOOKUP(AE607,'[1]Scoring Model'!$C$18:$D$27,2,FALSE)</f>
        <v>02  Moderate</v>
      </c>
      <c r="AG607" s="10" t="s">
        <v>2691</v>
      </c>
      <c r="AH607" s="10" t="s">
        <v>240</v>
      </c>
      <c r="AI607" s="16">
        <v>398505</v>
      </c>
      <c r="AJ607" s="18">
        <v>0</v>
      </c>
    </row>
    <row r="608" spans="2:36" ht="15" customHeight="1" x14ac:dyDescent="0.25">
      <c r="B608" s="10" t="s">
        <v>55</v>
      </c>
      <c r="C608" s="10" t="s">
        <v>808</v>
      </c>
      <c r="D608" s="10" t="s">
        <v>2692</v>
      </c>
      <c r="E608" s="10" t="str">
        <f t="shared" si="81"/>
        <v>WCV0038587</v>
      </c>
      <c r="F608" s="11">
        <f>VLOOKUP(E608,'[1]Policy Number &amp; Loss Info'!$H$4:$K$8916,2,FALSE)</f>
        <v>1243.03</v>
      </c>
      <c r="G608" s="11">
        <f>VLOOKUP(E608,'[1]Policy Number &amp; Loss Info'!$H$4:$K$8916,4,FALSE)</f>
        <v>0</v>
      </c>
      <c r="H608" s="12">
        <f>VLOOKUP(E608,'[1]Policy Number &amp; Loss Info'!$H$4:$K$8916,3,FALSE)</f>
        <v>0</v>
      </c>
      <c r="I608" s="13">
        <f t="shared" si="82"/>
        <v>0</v>
      </c>
      <c r="J608" s="14">
        <f t="shared" si="83"/>
        <v>0</v>
      </c>
      <c r="K608" s="10" t="s">
        <v>2693</v>
      </c>
      <c r="L608" s="10"/>
      <c r="M608" s="10" t="s">
        <v>67</v>
      </c>
      <c r="N608" s="10">
        <f>VLOOKUP(M608,[1]Array!$I$8:$J$14,2,FALSE)</f>
        <v>6</v>
      </c>
      <c r="O608" s="10">
        <v>5437</v>
      </c>
      <c r="P608" s="15">
        <v>45576</v>
      </c>
      <c r="Q608" s="10" t="s">
        <v>40</v>
      </c>
      <c r="R608" s="10" t="s">
        <v>2694</v>
      </c>
      <c r="S608" s="10" t="s">
        <v>2695</v>
      </c>
      <c r="T608" s="10">
        <v>1</v>
      </c>
      <c r="U608" s="10">
        <v>0</v>
      </c>
      <c r="V608" s="16">
        <v>0</v>
      </c>
      <c r="W608" s="16">
        <v>2235</v>
      </c>
      <c r="X608" s="16" t="str">
        <f>VLOOKUP(W608,[1]Array!$C$8:$D$15,2,TRUE)</f>
        <v>01  $0 - $4,999</v>
      </c>
      <c r="Y608" s="14">
        <f t="shared" si="84"/>
        <v>0</v>
      </c>
      <c r="Z608" s="14">
        <f t="shared" si="85"/>
        <v>0</v>
      </c>
      <c r="AA608" s="14">
        <f t="shared" si="86"/>
        <v>0.83333333333333337</v>
      </c>
      <c r="AB608" s="14">
        <f t="shared" si="87"/>
        <v>0</v>
      </c>
      <c r="AC608" s="14">
        <f t="shared" si="88"/>
        <v>4.436548424876432E-3</v>
      </c>
      <c r="AD608" s="14">
        <f>(Y608*'[1]Scoring Model'!$K$17+'Working Data - V3'!Z608*'[1]Scoring Model'!$K$7+'Working Data - V3'!AA608*'[1]Scoring Model'!$K$9+'Working Data - V3'!AB608*'[1]Scoring Model'!$K$10+AC608*'[1]Scoring Model'!$K$11)</f>
        <v>0.16755397635164196</v>
      </c>
      <c r="AE608" s="14">
        <f t="shared" si="89"/>
        <v>4</v>
      </c>
      <c r="AF608" s="17" t="str">
        <f>VLOOKUP(AE608,'[1]Scoring Model'!$C$18:$D$27,2,FALSE)</f>
        <v>01  Low</v>
      </c>
      <c r="AG608" s="10" t="s">
        <v>2190</v>
      </c>
      <c r="AH608" s="10" t="s">
        <v>2696</v>
      </c>
      <c r="AI608" s="16">
        <v>50000</v>
      </c>
      <c r="AJ608" s="18">
        <v>0</v>
      </c>
    </row>
    <row r="609" spans="2:36" ht="15" customHeight="1" x14ac:dyDescent="0.25">
      <c r="B609" s="10" t="s">
        <v>55</v>
      </c>
      <c r="C609" s="10" t="s">
        <v>808</v>
      </c>
      <c r="D609" s="10" t="s">
        <v>2697</v>
      </c>
      <c r="E609" s="10" t="str">
        <f t="shared" si="81"/>
        <v>WCV0038601</v>
      </c>
      <c r="F609" s="11">
        <f>VLOOKUP(E609,'[1]Policy Number &amp; Loss Info'!$H$4:$K$8916,2,FALSE)</f>
        <v>4079.08</v>
      </c>
      <c r="G609" s="11">
        <f>VLOOKUP(E609,'[1]Policy Number &amp; Loss Info'!$H$4:$K$8916,4,FALSE)</f>
        <v>0</v>
      </c>
      <c r="H609" s="12">
        <f>VLOOKUP(E609,'[1]Policy Number &amp; Loss Info'!$H$4:$K$8916,3,FALSE)</f>
        <v>0</v>
      </c>
      <c r="I609" s="13">
        <f t="shared" si="82"/>
        <v>0</v>
      </c>
      <c r="J609" s="14">
        <f t="shared" si="83"/>
        <v>0</v>
      </c>
      <c r="K609" s="10" t="s">
        <v>2698</v>
      </c>
      <c r="L609" s="10"/>
      <c r="M609" s="10" t="s">
        <v>59</v>
      </c>
      <c r="N609" s="10">
        <f>VLOOKUP(M609,[1]Array!$I$8:$J$14,2,FALSE)</f>
        <v>7</v>
      </c>
      <c r="O609" s="10">
        <v>5645</v>
      </c>
      <c r="P609" s="15">
        <v>45534</v>
      </c>
      <c r="Q609" s="10" t="s">
        <v>60</v>
      </c>
      <c r="R609" s="10" t="s">
        <v>630</v>
      </c>
      <c r="S609" s="10" t="s">
        <v>163</v>
      </c>
      <c r="T609" s="10">
        <v>0.95</v>
      </c>
      <c r="U609" s="10">
        <v>0</v>
      </c>
      <c r="V609" s="16">
        <v>0</v>
      </c>
      <c r="W609" s="16">
        <v>6077</v>
      </c>
      <c r="X609" s="16" t="str">
        <f>VLOOKUP(W609,[1]Array!$C$8:$D$15,2,TRUE)</f>
        <v>02  $5,000 - $9,999</v>
      </c>
      <c r="Y609" s="14">
        <f t="shared" si="84"/>
        <v>0</v>
      </c>
      <c r="Z609" s="14">
        <f t="shared" si="85"/>
        <v>0</v>
      </c>
      <c r="AA609" s="14">
        <f t="shared" si="86"/>
        <v>1</v>
      </c>
      <c r="AB609" s="14">
        <f t="shared" si="87"/>
        <v>0</v>
      </c>
      <c r="AC609" s="14">
        <f t="shared" si="88"/>
        <v>1.2063044643388848E-2</v>
      </c>
      <c r="AD609" s="14">
        <f>(Y609*'[1]Scoring Model'!$K$17+'Working Data - V3'!Z609*'[1]Scoring Model'!$K$7+'Working Data - V3'!AA609*'[1]Scoring Model'!$K$9+'Working Data - V3'!AB609*'[1]Scoring Model'!$K$10+AC609*'[1]Scoring Model'!$K$11)</f>
        <v>0.20241260892867777</v>
      </c>
      <c r="AE609" s="14">
        <f t="shared" si="89"/>
        <v>4</v>
      </c>
      <c r="AF609" s="17" t="str">
        <f>VLOOKUP(AE609,'[1]Scoring Model'!$C$18:$D$27,2,FALSE)</f>
        <v>01  Low</v>
      </c>
      <c r="AG609" s="10" t="s">
        <v>63</v>
      </c>
      <c r="AH609" s="10" t="s">
        <v>632</v>
      </c>
      <c r="AI609" s="16">
        <v>45000</v>
      </c>
      <c r="AJ609" s="18">
        <v>0</v>
      </c>
    </row>
    <row r="610" spans="2:36" ht="15" customHeight="1" x14ac:dyDescent="0.25">
      <c r="B610" s="10" t="s">
        <v>35</v>
      </c>
      <c r="C610" s="10" t="s">
        <v>166</v>
      </c>
      <c r="D610" s="10" t="s">
        <v>2699</v>
      </c>
      <c r="E610" s="10" t="str">
        <f t="shared" si="81"/>
        <v>WCV0038630</v>
      </c>
      <c r="F610" s="11">
        <f>VLOOKUP(E610,'[1]Policy Number &amp; Loss Info'!$H$4:$K$8916,2,FALSE)</f>
        <v>26239.29</v>
      </c>
      <c r="G610" s="11">
        <f>VLOOKUP(E610,'[1]Policy Number &amp; Loss Info'!$H$4:$K$8916,4,FALSE)</f>
        <v>0</v>
      </c>
      <c r="H610" s="12">
        <f>VLOOKUP(E610,'[1]Policy Number &amp; Loss Info'!$H$4:$K$8916,3,FALSE)</f>
        <v>0</v>
      </c>
      <c r="I610" s="13">
        <f t="shared" si="82"/>
        <v>0</v>
      </c>
      <c r="J610" s="14">
        <f t="shared" si="83"/>
        <v>0</v>
      </c>
      <c r="K610" s="10" t="s">
        <v>2700</v>
      </c>
      <c r="L610" s="10"/>
      <c r="M610" s="10" t="s">
        <v>49</v>
      </c>
      <c r="N610" s="10">
        <f>VLOOKUP(M610,[1]Array!$I$8:$J$14,2,FALSE)</f>
        <v>4</v>
      </c>
      <c r="O610" s="10">
        <v>7231</v>
      </c>
      <c r="P610" s="15">
        <v>45538</v>
      </c>
      <c r="Q610" s="10" t="s">
        <v>872</v>
      </c>
      <c r="R610" s="10" t="s">
        <v>2701</v>
      </c>
      <c r="S610" s="10" t="s">
        <v>2702</v>
      </c>
      <c r="T610" s="10">
        <v>0.67</v>
      </c>
      <c r="U610" s="10">
        <v>0</v>
      </c>
      <c r="V610" s="16">
        <v>0</v>
      </c>
      <c r="W610" s="16">
        <v>39740</v>
      </c>
      <c r="X610" s="16" t="str">
        <f>VLOOKUP(W610,[1]Array!$C$8:$D$15,2,TRUE)</f>
        <v>05  $25,000 - $49,999</v>
      </c>
      <c r="Y610" s="14">
        <f t="shared" si="84"/>
        <v>0</v>
      </c>
      <c r="Z610" s="14">
        <f t="shared" si="85"/>
        <v>0</v>
      </c>
      <c r="AA610" s="14">
        <f t="shared" si="86"/>
        <v>0.5</v>
      </c>
      <c r="AB610" s="14">
        <f t="shared" si="87"/>
        <v>0</v>
      </c>
      <c r="AC610" s="14">
        <f t="shared" si="88"/>
        <v>7.8885205550151855E-2</v>
      </c>
      <c r="AD610" s="14">
        <f>(Y610*'[1]Scoring Model'!$K$17+'Working Data - V3'!Z610*'[1]Scoring Model'!$K$7+'Working Data - V3'!AA610*'[1]Scoring Model'!$K$9+'Working Data - V3'!AB610*'[1]Scoring Model'!$K$10+AC610*'[1]Scoring Model'!$K$11)</f>
        <v>0.11577704111003037</v>
      </c>
      <c r="AE610" s="14">
        <f t="shared" si="89"/>
        <v>3</v>
      </c>
      <c r="AF610" s="17" t="str">
        <f>VLOOKUP(AE610,'[1]Scoring Model'!$C$18:$D$27,2,FALSE)</f>
        <v>01  Low</v>
      </c>
      <c r="AG610" s="10" t="s">
        <v>848</v>
      </c>
      <c r="AH610" s="10" t="s">
        <v>172</v>
      </c>
      <c r="AI610" s="16">
        <v>884000</v>
      </c>
      <c r="AJ610" s="18">
        <v>0</v>
      </c>
    </row>
    <row r="611" spans="2:36" ht="15" customHeight="1" x14ac:dyDescent="0.25">
      <c r="B611" s="10" t="s">
        <v>55</v>
      </c>
      <c r="C611" s="10" t="s">
        <v>36</v>
      </c>
      <c r="D611" s="10" t="s">
        <v>2703</v>
      </c>
      <c r="E611" s="10" t="str">
        <f t="shared" si="81"/>
        <v>WCV0092959</v>
      </c>
      <c r="F611" s="11">
        <f>VLOOKUP(E611,'[1]Policy Number &amp; Loss Info'!$H$4:$K$8916,2,FALSE)</f>
        <v>4765.1400000000003</v>
      </c>
      <c r="G611" s="11">
        <f>VLOOKUP(E611,'[1]Policy Number &amp; Loss Info'!$H$4:$K$8916,4,FALSE)</f>
        <v>0</v>
      </c>
      <c r="H611" s="12">
        <f>VLOOKUP(E611,'[1]Policy Number &amp; Loss Info'!$H$4:$K$8916,3,FALSE)</f>
        <v>0</v>
      </c>
      <c r="I611" s="13">
        <f t="shared" si="82"/>
        <v>0</v>
      </c>
      <c r="J611" s="14">
        <f t="shared" si="83"/>
        <v>0</v>
      </c>
      <c r="K611" s="10" t="s">
        <v>2704</v>
      </c>
      <c r="L611" s="10"/>
      <c r="M611" s="10" t="s">
        <v>49</v>
      </c>
      <c r="N611" s="10">
        <f>VLOOKUP(M611,[1]Array!$I$8:$J$14,2,FALSE)</f>
        <v>4</v>
      </c>
      <c r="O611" s="10">
        <v>8387</v>
      </c>
      <c r="P611" s="15">
        <v>45550</v>
      </c>
      <c r="Q611" s="10" t="s">
        <v>60</v>
      </c>
      <c r="R611" s="10" t="s">
        <v>1042</v>
      </c>
      <c r="S611" s="10" t="s">
        <v>1043</v>
      </c>
      <c r="T611" s="10">
        <v>1</v>
      </c>
      <c r="U611" s="10">
        <v>0</v>
      </c>
      <c r="V611" s="16">
        <v>0</v>
      </c>
      <c r="W611" s="16">
        <v>1830</v>
      </c>
      <c r="X611" s="16" t="str">
        <f>VLOOKUP(W611,[1]Array!$C$8:$D$15,2,TRUE)</f>
        <v>01  $0 - $4,999</v>
      </c>
      <c r="Y611" s="14">
        <f t="shared" si="84"/>
        <v>0</v>
      </c>
      <c r="Z611" s="14">
        <f t="shared" si="85"/>
        <v>0</v>
      </c>
      <c r="AA611" s="14">
        <f t="shared" si="86"/>
        <v>0.5</v>
      </c>
      <c r="AB611" s="14">
        <f t="shared" si="87"/>
        <v>0</v>
      </c>
      <c r="AC611" s="14">
        <f t="shared" si="88"/>
        <v>3.6326101196974812E-3</v>
      </c>
      <c r="AD611" s="14">
        <f>(Y611*'[1]Scoring Model'!$K$17+'Working Data - V3'!Z611*'[1]Scoring Model'!$K$7+'Working Data - V3'!AA611*'[1]Scoring Model'!$K$9+'Working Data - V3'!AB611*'[1]Scoring Model'!$K$10+AC611*'[1]Scoring Model'!$K$11)</f>
        <v>0.1007265220239395</v>
      </c>
      <c r="AE611" s="14">
        <f t="shared" si="89"/>
        <v>3</v>
      </c>
      <c r="AF611" s="17" t="str">
        <f>VLOOKUP(AE611,'[1]Scoring Model'!$C$18:$D$27,2,FALSE)</f>
        <v>01  Low</v>
      </c>
      <c r="AG611" s="10" t="s">
        <v>2705</v>
      </c>
      <c r="AH611" s="10" t="s">
        <v>1442</v>
      </c>
      <c r="AI611" s="16">
        <v>98073</v>
      </c>
      <c r="AJ611" s="18">
        <v>0</v>
      </c>
    </row>
    <row r="612" spans="2:36" ht="15" customHeight="1" x14ac:dyDescent="0.25">
      <c r="B612" s="10" t="s">
        <v>35</v>
      </c>
      <c r="C612" s="10" t="s">
        <v>1122</v>
      </c>
      <c r="D612" s="10" t="s">
        <v>2706</v>
      </c>
      <c r="E612" s="10" t="str">
        <f t="shared" si="81"/>
        <v>WCV0038676</v>
      </c>
      <c r="F612" s="11">
        <f>VLOOKUP(E612,'[1]Policy Number &amp; Loss Info'!$H$4:$K$8916,2,FALSE)</f>
        <v>12736.88</v>
      </c>
      <c r="G612" s="11">
        <f>VLOOKUP(E612,'[1]Policy Number &amp; Loss Info'!$H$4:$K$8916,4,FALSE)</f>
        <v>0</v>
      </c>
      <c r="H612" s="12">
        <f>VLOOKUP(E612,'[1]Policy Number &amp; Loss Info'!$H$4:$K$8916,3,FALSE)</f>
        <v>0</v>
      </c>
      <c r="I612" s="13">
        <f t="shared" si="82"/>
        <v>0</v>
      </c>
      <c r="J612" s="14">
        <f t="shared" si="83"/>
        <v>0</v>
      </c>
      <c r="K612" s="10" t="s">
        <v>2707</v>
      </c>
      <c r="L612" s="10"/>
      <c r="M612" s="10" t="s">
        <v>67</v>
      </c>
      <c r="N612" s="10">
        <f>VLOOKUP(M612,[1]Array!$I$8:$J$14,2,FALSE)</f>
        <v>6</v>
      </c>
      <c r="O612" s="10">
        <v>2719</v>
      </c>
      <c r="P612" s="15">
        <v>45552</v>
      </c>
      <c r="Q612" s="10" t="s">
        <v>60</v>
      </c>
      <c r="R612" s="10" t="s">
        <v>1528</v>
      </c>
      <c r="S612" s="10" t="s">
        <v>1529</v>
      </c>
      <c r="T612" s="10">
        <v>1</v>
      </c>
      <c r="U612" s="10">
        <v>0</v>
      </c>
      <c r="V612" s="16">
        <v>0</v>
      </c>
      <c r="W612" s="16">
        <v>20480</v>
      </c>
      <c r="X612" s="16" t="str">
        <f>VLOOKUP(W612,[1]Array!$C$8:$D$15,2,TRUE)</f>
        <v>04  $15,000 - $24,999</v>
      </c>
      <c r="Y612" s="14">
        <f t="shared" si="84"/>
        <v>0</v>
      </c>
      <c r="Z612" s="14">
        <f t="shared" si="85"/>
        <v>0</v>
      </c>
      <c r="AA612" s="14">
        <f t="shared" si="86"/>
        <v>0.83333333333333337</v>
      </c>
      <c r="AB612" s="14">
        <f t="shared" si="87"/>
        <v>0</v>
      </c>
      <c r="AC612" s="14">
        <f t="shared" si="88"/>
        <v>4.065347281497509E-2</v>
      </c>
      <c r="AD612" s="14">
        <f>(Y612*'[1]Scoring Model'!$K$17+'Working Data - V3'!Z612*'[1]Scoring Model'!$K$7+'Working Data - V3'!AA612*'[1]Scoring Model'!$K$9+'Working Data - V3'!AB612*'[1]Scoring Model'!$K$10+AC612*'[1]Scoring Model'!$K$11)</f>
        <v>0.17479736122966169</v>
      </c>
      <c r="AE612" s="14">
        <f t="shared" si="89"/>
        <v>4</v>
      </c>
      <c r="AF612" s="17" t="str">
        <f>VLOOKUP(AE612,'[1]Scoring Model'!$C$18:$D$27,2,FALSE)</f>
        <v>01  Low</v>
      </c>
      <c r="AG612" s="10" t="s">
        <v>2708</v>
      </c>
      <c r="AH612" s="10" t="s">
        <v>418</v>
      </c>
      <c r="AI612" s="16">
        <v>176899</v>
      </c>
      <c r="AJ612" s="18">
        <v>0</v>
      </c>
    </row>
    <row r="613" spans="2:36" ht="15" customHeight="1" x14ac:dyDescent="0.25">
      <c r="B613" s="10" t="s">
        <v>98</v>
      </c>
      <c r="C613" s="10" t="s">
        <v>849</v>
      </c>
      <c r="D613" s="10" t="s">
        <v>2709</v>
      </c>
      <c r="E613" s="10" t="str">
        <f t="shared" si="81"/>
        <v>WCV0038003</v>
      </c>
      <c r="F613" s="11">
        <f>VLOOKUP(E613,'[1]Policy Number &amp; Loss Info'!$H$4:$K$8916,2,FALSE)</f>
        <v>18471.150000000001</v>
      </c>
      <c r="G613" s="11">
        <f>VLOOKUP(E613,'[1]Policy Number &amp; Loss Info'!$H$4:$K$8916,4,FALSE)</f>
        <v>0</v>
      </c>
      <c r="H613" s="12">
        <f>VLOOKUP(E613,'[1]Policy Number &amp; Loss Info'!$H$4:$K$8916,3,FALSE)</f>
        <v>0</v>
      </c>
      <c r="I613" s="13">
        <f t="shared" si="82"/>
        <v>0</v>
      </c>
      <c r="J613" s="14">
        <f t="shared" si="83"/>
        <v>0</v>
      </c>
      <c r="K613" s="10" t="s">
        <v>2710</v>
      </c>
      <c r="L613" s="10"/>
      <c r="M613" s="10" t="s">
        <v>59</v>
      </c>
      <c r="N613" s="10">
        <f>VLOOKUP(M613,[1]Array!$I$8:$J$14,2,FALSE)</f>
        <v>7</v>
      </c>
      <c r="O613" s="10">
        <v>5213</v>
      </c>
      <c r="P613" s="15">
        <v>45564</v>
      </c>
      <c r="Q613" s="10" t="s">
        <v>109</v>
      </c>
      <c r="R613" s="10" t="s">
        <v>2301</v>
      </c>
      <c r="S613" s="10" t="s">
        <v>2302</v>
      </c>
      <c r="T613" s="10">
        <v>1.18</v>
      </c>
      <c r="U613" s="10">
        <v>0</v>
      </c>
      <c r="V613" s="16">
        <v>0</v>
      </c>
      <c r="W613" s="16">
        <v>31358</v>
      </c>
      <c r="X613" s="16" t="str">
        <f>VLOOKUP(W613,[1]Array!$C$8:$D$15,2,TRUE)</f>
        <v>05  $25,000 - $49,999</v>
      </c>
      <c r="Y613" s="14">
        <f t="shared" si="84"/>
        <v>0</v>
      </c>
      <c r="Z613" s="14">
        <f t="shared" si="85"/>
        <v>0</v>
      </c>
      <c r="AA613" s="14">
        <f t="shared" si="86"/>
        <v>1</v>
      </c>
      <c r="AB613" s="14">
        <f t="shared" si="87"/>
        <v>0.17999999999999994</v>
      </c>
      <c r="AC613" s="14">
        <f t="shared" si="88"/>
        <v>6.2246660182226014E-2</v>
      </c>
      <c r="AD613" s="14">
        <f>(Y613*'[1]Scoring Model'!$K$17+'Working Data - V3'!Z613*'[1]Scoring Model'!$K$7+'Working Data - V3'!AA613*'[1]Scoring Model'!$K$9+'Working Data - V3'!AB613*'[1]Scoring Model'!$K$10+AC613*'[1]Scoring Model'!$K$11)</f>
        <v>0.23944933203644522</v>
      </c>
      <c r="AE613" s="14">
        <f t="shared" si="89"/>
        <v>5</v>
      </c>
      <c r="AF613" s="17" t="str">
        <f>VLOOKUP(AE613,'[1]Scoring Model'!$C$18:$D$27,2,FALSE)</f>
        <v>02  Moderate</v>
      </c>
      <c r="AG613" s="10" t="s">
        <v>2711</v>
      </c>
      <c r="AH613" s="10" t="s">
        <v>825</v>
      </c>
      <c r="AI613" s="16">
        <v>808018</v>
      </c>
      <c r="AJ613" s="18">
        <v>0</v>
      </c>
    </row>
    <row r="614" spans="2:36" ht="15" customHeight="1" x14ac:dyDescent="0.25">
      <c r="B614" s="10" t="s">
        <v>98</v>
      </c>
      <c r="C614" s="10" t="s">
        <v>78</v>
      </c>
      <c r="D614" s="10" t="s">
        <v>2712</v>
      </c>
      <c r="E614" s="10" t="str">
        <f t="shared" si="81"/>
        <v>WCV0036763</v>
      </c>
      <c r="F614" s="11">
        <f>VLOOKUP(E614,'[1]Policy Number &amp; Loss Info'!$H$4:$K$8916,2,FALSE)</f>
        <v>20403.57</v>
      </c>
      <c r="G614" s="11">
        <f>VLOOKUP(E614,'[1]Policy Number &amp; Loss Info'!$H$4:$K$8916,4,FALSE)</f>
        <v>0</v>
      </c>
      <c r="H614" s="12">
        <f>VLOOKUP(E614,'[1]Policy Number &amp; Loss Info'!$H$4:$K$8916,3,FALSE)</f>
        <v>0</v>
      </c>
      <c r="I614" s="13">
        <f t="shared" si="82"/>
        <v>0</v>
      </c>
      <c r="J614" s="14">
        <f t="shared" si="83"/>
        <v>0</v>
      </c>
      <c r="K614" s="10" t="s">
        <v>2713</v>
      </c>
      <c r="L614" s="10"/>
      <c r="M614" s="10" t="s">
        <v>101</v>
      </c>
      <c r="N614" s="10">
        <f>VLOOKUP(M614,[1]Array!$I$8:$J$14,2,FALSE)</f>
        <v>5</v>
      </c>
      <c r="O614" s="10">
        <v>37</v>
      </c>
      <c r="P614" s="15">
        <v>45657</v>
      </c>
      <c r="Q614" s="10" t="s">
        <v>109</v>
      </c>
      <c r="R614" s="10" t="s">
        <v>1265</v>
      </c>
      <c r="S614" s="10" t="s">
        <v>2714</v>
      </c>
      <c r="T614" s="10">
        <v>0.95</v>
      </c>
      <c r="U614" s="10">
        <v>0</v>
      </c>
      <c r="V614" s="16">
        <v>0</v>
      </c>
      <c r="W614" s="16">
        <v>15218</v>
      </c>
      <c r="X614" s="16" t="str">
        <f>VLOOKUP(W614,[1]Array!$C$8:$D$15,2,TRUE)</f>
        <v>04  $15,000 - $24,999</v>
      </c>
      <c r="Y614" s="14">
        <f t="shared" si="84"/>
        <v>0</v>
      </c>
      <c r="Z614" s="14">
        <f t="shared" si="85"/>
        <v>0</v>
      </c>
      <c r="AA614" s="14">
        <f t="shared" si="86"/>
        <v>0.66666666666666663</v>
      </c>
      <c r="AB614" s="14">
        <f t="shared" si="87"/>
        <v>0</v>
      </c>
      <c r="AC614" s="14">
        <f t="shared" si="88"/>
        <v>3.020822994620561E-2</v>
      </c>
      <c r="AD614" s="14">
        <f>(Y614*'[1]Scoring Model'!$K$17+'Working Data - V3'!Z614*'[1]Scoring Model'!$K$7+'Working Data - V3'!AA614*'[1]Scoring Model'!$K$9+'Working Data - V3'!AB614*'[1]Scoring Model'!$K$10+AC614*'[1]Scoring Model'!$K$11)</f>
        <v>0.13937497932257445</v>
      </c>
      <c r="AE614" s="14">
        <f t="shared" si="89"/>
        <v>3</v>
      </c>
      <c r="AF614" s="17" t="str">
        <f>VLOOKUP(AE614,'[1]Scoring Model'!$C$18:$D$27,2,FALSE)</f>
        <v>01  Low</v>
      </c>
      <c r="AG614" s="10" t="s">
        <v>285</v>
      </c>
      <c r="AH614" s="10" t="s">
        <v>84</v>
      </c>
      <c r="AI614" s="16">
        <v>442903</v>
      </c>
      <c r="AJ614" s="18">
        <v>0</v>
      </c>
    </row>
    <row r="615" spans="2:36" ht="15" customHeight="1" x14ac:dyDescent="0.25">
      <c r="B615" s="10" t="s">
        <v>98</v>
      </c>
      <c r="C615" s="10" t="s">
        <v>46</v>
      </c>
      <c r="D615" s="10" t="s">
        <v>2715</v>
      </c>
      <c r="E615" s="10" t="str">
        <f t="shared" si="81"/>
        <v>WCV0033375</v>
      </c>
      <c r="F615" s="11">
        <f>VLOOKUP(E615,'[1]Policy Number &amp; Loss Info'!$H$4:$K$8916,2,FALSE)</f>
        <v>14930.55</v>
      </c>
      <c r="G615" s="11">
        <f>VLOOKUP(E615,'[1]Policy Number &amp; Loss Info'!$H$4:$K$8916,4,FALSE)</f>
        <v>0</v>
      </c>
      <c r="H615" s="12">
        <f>VLOOKUP(E615,'[1]Policy Number &amp; Loss Info'!$H$4:$K$8916,3,FALSE)</f>
        <v>0</v>
      </c>
      <c r="I615" s="13">
        <f t="shared" si="82"/>
        <v>0</v>
      </c>
      <c r="J615" s="14">
        <f t="shared" si="83"/>
        <v>0</v>
      </c>
      <c r="K615" s="10" t="s">
        <v>2716</v>
      </c>
      <c r="L615" s="10"/>
      <c r="M615" s="10" t="s">
        <v>101</v>
      </c>
      <c r="N615" s="10">
        <f>VLOOKUP(M615,[1]Array!$I$8:$J$14,2,FALSE)</f>
        <v>5</v>
      </c>
      <c r="O615" s="10">
        <v>5215</v>
      </c>
      <c r="P615" s="15">
        <v>45657</v>
      </c>
      <c r="Q615" s="10" t="s">
        <v>109</v>
      </c>
      <c r="R615" s="10" t="s">
        <v>1304</v>
      </c>
      <c r="S615" s="10" t="s">
        <v>2638</v>
      </c>
      <c r="T615" s="10">
        <v>0.91</v>
      </c>
      <c r="U615" s="10">
        <v>0</v>
      </c>
      <c r="V615" s="16">
        <v>0</v>
      </c>
      <c r="W615" s="16">
        <v>7903</v>
      </c>
      <c r="X615" s="16" t="str">
        <f>VLOOKUP(W615,[1]Array!$C$8:$D$15,2,TRUE)</f>
        <v>02  $5,000 - $9,999</v>
      </c>
      <c r="Y615" s="14">
        <f t="shared" si="84"/>
        <v>0</v>
      </c>
      <c r="Z615" s="14">
        <f t="shared" si="85"/>
        <v>0</v>
      </c>
      <c r="AA615" s="14">
        <f t="shared" si="86"/>
        <v>0.66666666666666663</v>
      </c>
      <c r="AB615" s="14">
        <f t="shared" si="87"/>
        <v>0</v>
      </c>
      <c r="AC615" s="14">
        <f t="shared" si="88"/>
        <v>1.5687714631677153E-2</v>
      </c>
      <c r="AD615" s="14">
        <f>(Y615*'[1]Scoring Model'!$K$17+'Working Data - V3'!Z615*'[1]Scoring Model'!$K$7+'Working Data - V3'!AA615*'[1]Scoring Model'!$K$9+'Working Data - V3'!AB615*'[1]Scoring Model'!$K$10+AC615*'[1]Scoring Model'!$K$11)</f>
        <v>0.13647087625966875</v>
      </c>
      <c r="AE615" s="14">
        <f t="shared" si="89"/>
        <v>3</v>
      </c>
      <c r="AF615" s="17" t="str">
        <f>VLOOKUP(AE615,'[1]Scoring Model'!$C$18:$D$27,2,FALSE)</f>
        <v>01  Low</v>
      </c>
      <c r="AG615" s="10" t="s">
        <v>2717</v>
      </c>
      <c r="AH615" s="10" t="s">
        <v>881</v>
      </c>
      <c r="AI615" s="16">
        <v>246700</v>
      </c>
      <c r="AJ615" s="18">
        <v>0</v>
      </c>
    </row>
    <row r="616" spans="2:36" ht="15" customHeight="1" x14ac:dyDescent="0.25">
      <c r="B616" s="10" t="s">
        <v>45</v>
      </c>
      <c r="C616" s="10" t="s">
        <v>36</v>
      </c>
      <c r="D616" s="10" t="s">
        <v>2718</v>
      </c>
      <c r="E616" s="10" t="str">
        <f t="shared" si="81"/>
        <v>WCV0032835</v>
      </c>
      <c r="F616" s="11">
        <f>VLOOKUP(E616,'[1]Policy Number &amp; Loss Info'!$H$4:$K$8916,2,FALSE)</f>
        <v>58910.31</v>
      </c>
      <c r="G616" s="11">
        <f>VLOOKUP(E616,'[1]Policy Number &amp; Loss Info'!$H$4:$K$8916,4,FALSE)</f>
        <v>0</v>
      </c>
      <c r="H616" s="12">
        <f>VLOOKUP(E616,'[1]Policy Number &amp; Loss Info'!$H$4:$K$8916,3,FALSE)</f>
        <v>0</v>
      </c>
      <c r="I616" s="13">
        <f t="shared" si="82"/>
        <v>0</v>
      </c>
      <c r="J616" s="14">
        <f t="shared" si="83"/>
        <v>0</v>
      </c>
      <c r="K616" s="10" t="s">
        <v>2719</v>
      </c>
      <c r="L616" s="10"/>
      <c r="M616" s="10" t="s">
        <v>87</v>
      </c>
      <c r="N616" s="10">
        <f>VLOOKUP(M616,[1]Array!$I$8:$J$14,2,FALSE)</f>
        <v>3</v>
      </c>
      <c r="O616" s="10">
        <v>8</v>
      </c>
      <c r="P616" s="15">
        <v>45636</v>
      </c>
      <c r="Q616" s="10" t="s">
        <v>50</v>
      </c>
      <c r="R616" s="10" t="s">
        <v>2720</v>
      </c>
      <c r="S616" s="10" t="s">
        <v>2721</v>
      </c>
      <c r="T616" s="10">
        <v>0.86</v>
      </c>
      <c r="U616" s="10">
        <v>0</v>
      </c>
      <c r="V616" s="16">
        <v>0</v>
      </c>
      <c r="W616" s="16">
        <v>39334</v>
      </c>
      <c r="X616" s="16" t="str">
        <f>VLOOKUP(W616,[1]Array!$C$8:$D$15,2,TRUE)</f>
        <v>05  $25,000 - $49,999</v>
      </c>
      <c r="Y616" s="14">
        <f t="shared" si="84"/>
        <v>0</v>
      </c>
      <c r="Z616" s="14">
        <f t="shared" si="85"/>
        <v>0</v>
      </c>
      <c r="AA616" s="14">
        <f t="shared" si="86"/>
        <v>0.33333333333333331</v>
      </c>
      <c r="AB616" s="14">
        <f t="shared" si="87"/>
        <v>0</v>
      </c>
      <c r="AC616" s="14">
        <f t="shared" si="88"/>
        <v>7.8079282212120613E-2</v>
      </c>
      <c r="AD616" s="14">
        <f>(Y616*'[1]Scoring Model'!$K$17+'Working Data - V3'!Z616*'[1]Scoring Model'!$K$7+'Working Data - V3'!AA616*'[1]Scoring Model'!$K$9+'Working Data - V3'!AB616*'[1]Scoring Model'!$K$10+AC616*'[1]Scoring Model'!$K$11)</f>
        <v>8.2282523109090788E-2</v>
      </c>
      <c r="AE616" s="14">
        <f t="shared" si="89"/>
        <v>2</v>
      </c>
      <c r="AF616" s="17" t="str">
        <f>VLOOKUP(AE616,'[1]Scoring Model'!$C$18:$D$27,2,FALSE)</f>
        <v>01  Low</v>
      </c>
      <c r="AG616" s="10" t="s">
        <v>2722</v>
      </c>
      <c r="AH616" s="10" t="s">
        <v>2723</v>
      </c>
      <c r="AI616" s="16">
        <v>3221379</v>
      </c>
      <c r="AJ616" s="18">
        <v>0</v>
      </c>
    </row>
    <row r="617" spans="2:36" ht="15" customHeight="1" x14ac:dyDescent="0.25">
      <c r="B617" s="10" t="s">
        <v>55</v>
      </c>
      <c r="C617" s="10" t="s">
        <v>56</v>
      </c>
      <c r="D617" s="10" t="s">
        <v>2724</v>
      </c>
      <c r="E617" s="10" t="str">
        <f t="shared" si="81"/>
        <v>WCV0033131</v>
      </c>
      <c r="F617" s="11">
        <f>VLOOKUP(E617,'[1]Policy Number &amp; Loss Info'!$H$4:$K$8916,2,FALSE)</f>
        <v>35763.629999999997</v>
      </c>
      <c r="G617" s="11">
        <f>VLOOKUP(E617,'[1]Policy Number &amp; Loss Info'!$H$4:$K$8916,4,FALSE)</f>
        <v>190</v>
      </c>
      <c r="H617" s="12">
        <f>VLOOKUP(E617,'[1]Policy Number &amp; Loss Info'!$H$4:$K$8916,3,FALSE)</f>
        <v>1</v>
      </c>
      <c r="I617" s="13">
        <f t="shared" si="82"/>
        <v>5.3126598166908677E-3</v>
      </c>
      <c r="J617" s="14">
        <f t="shared" si="83"/>
        <v>2.7961367456267725</v>
      </c>
      <c r="K617" s="10" t="s">
        <v>2725</v>
      </c>
      <c r="L617" s="10"/>
      <c r="M617" s="10" t="s">
        <v>87</v>
      </c>
      <c r="N617" s="10">
        <f>VLOOKUP(M617,[1]Array!$I$8:$J$14,2,FALSE)</f>
        <v>3</v>
      </c>
      <c r="O617" s="10">
        <v>8018</v>
      </c>
      <c r="P617" s="15">
        <v>45654</v>
      </c>
      <c r="Q617" s="10" t="s">
        <v>60</v>
      </c>
      <c r="R617" s="10" t="s">
        <v>128</v>
      </c>
      <c r="S617" s="10" t="s">
        <v>129</v>
      </c>
      <c r="T617" s="10">
        <v>0.91</v>
      </c>
      <c r="U617" s="10">
        <v>0</v>
      </c>
      <c r="V617" s="16">
        <v>0</v>
      </c>
      <c r="W617" s="16">
        <v>22918</v>
      </c>
      <c r="X617" s="16" t="str">
        <f>VLOOKUP(W617,[1]Array!$C$8:$D$15,2,TRUE)</f>
        <v>04  $15,000 - $24,999</v>
      </c>
      <c r="Y617" s="14">
        <f t="shared" si="84"/>
        <v>2.6563299083454338E-3</v>
      </c>
      <c r="Z617" s="14">
        <f t="shared" si="85"/>
        <v>1.9244411151776261E-2</v>
      </c>
      <c r="AA617" s="14">
        <f t="shared" si="86"/>
        <v>0.33333333333333331</v>
      </c>
      <c r="AB617" s="14">
        <f t="shared" si="87"/>
        <v>0</v>
      </c>
      <c r="AC617" s="14">
        <f t="shared" si="88"/>
        <v>4.5492982908867143E-2</v>
      </c>
      <c r="AD617" s="14">
        <f>(Y617*'[1]Scoring Model'!$K$17+'Working Data - V3'!Z617*'[1]Scoring Model'!$K$7+'Working Data - V3'!AA617*'[1]Scoring Model'!$K$9+'Working Data - V3'!AB617*'[1]Scoring Model'!$K$10+AC617*'[1]Scoring Model'!$K$11)</f>
        <v>8.0411044451298985E-2</v>
      </c>
      <c r="AE617" s="14">
        <f t="shared" si="89"/>
        <v>2</v>
      </c>
      <c r="AF617" s="17" t="str">
        <f>VLOOKUP(AE617,'[1]Scoring Model'!$C$18:$D$27,2,FALSE)</f>
        <v>01  Low</v>
      </c>
      <c r="AG617" s="10" t="s">
        <v>2726</v>
      </c>
      <c r="AH617" s="10" t="s">
        <v>2727</v>
      </c>
      <c r="AI617" s="16">
        <v>1431307</v>
      </c>
      <c r="AJ617" s="18">
        <v>0</v>
      </c>
    </row>
    <row r="618" spans="2:36" ht="15" customHeight="1" x14ac:dyDescent="0.25">
      <c r="B618" s="10" t="s">
        <v>35</v>
      </c>
      <c r="C618" s="10" t="s">
        <v>36</v>
      </c>
      <c r="D618" s="10" t="s">
        <v>2728</v>
      </c>
      <c r="E618" s="10" t="str">
        <f t="shared" si="81"/>
        <v>WCV0032659</v>
      </c>
      <c r="F618" s="11">
        <f>VLOOKUP(E618,'[1]Policy Number &amp; Loss Info'!$H$4:$K$8916,2,FALSE)</f>
        <v>6930.7</v>
      </c>
      <c r="G618" s="11">
        <f>VLOOKUP(E618,'[1]Policy Number &amp; Loss Info'!$H$4:$K$8916,4,FALSE)</f>
        <v>0</v>
      </c>
      <c r="H618" s="12">
        <f>VLOOKUP(E618,'[1]Policy Number &amp; Loss Info'!$H$4:$K$8916,3,FALSE)</f>
        <v>0</v>
      </c>
      <c r="I618" s="13">
        <f t="shared" si="82"/>
        <v>0</v>
      </c>
      <c r="J618" s="14">
        <f t="shared" si="83"/>
        <v>0</v>
      </c>
      <c r="K618" s="10" t="s">
        <v>2729</v>
      </c>
      <c r="L618" s="10"/>
      <c r="M618" s="10" t="s">
        <v>67</v>
      </c>
      <c r="N618" s="10">
        <f>VLOOKUP(M618,[1]Array!$I$8:$J$14,2,FALSE)</f>
        <v>6</v>
      </c>
      <c r="O618" s="10">
        <v>5221</v>
      </c>
      <c r="P618" s="15">
        <v>45629</v>
      </c>
      <c r="Q618" s="10" t="s">
        <v>40</v>
      </c>
      <c r="R618" s="10" t="s">
        <v>2730</v>
      </c>
      <c r="S618" s="10" t="s">
        <v>2731</v>
      </c>
      <c r="T618" s="10">
        <v>0.93</v>
      </c>
      <c r="U618" s="10">
        <v>0</v>
      </c>
      <c r="V618" s="16">
        <v>0</v>
      </c>
      <c r="W618" s="16">
        <v>6141</v>
      </c>
      <c r="X618" s="16" t="str">
        <f>VLOOKUP(W618,[1]Array!$C$8:$D$15,2,TRUE)</f>
        <v>02  $5,000 - $9,999</v>
      </c>
      <c r="Y618" s="14">
        <f t="shared" si="84"/>
        <v>0</v>
      </c>
      <c r="Z618" s="14">
        <f t="shared" si="85"/>
        <v>0</v>
      </c>
      <c r="AA618" s="14">
        <f t="shared" si="86"/>
        <v>0.83333333333333337</v>
      </c>
      <c r="AB618" s="14">
        <f t="shared" si="87"/>
        <v>0</v>
      </c>
      <c r="AC618" s="14">
        <f t="shared" si="88"/>
        <v>1.2190086745935646E-2</v>
      </c>
      <c r="AD618" s="14">
        <f>(Y618*'[1]Scoring Model'!$K$17+'Working Data - V3'!Z618*'[1]Scoring Model'!$K$7+'Working Data - V3'!AA618*'[1]Scoring Model'!$K$9+'Working Data - V3'!AB618*'[1]Scoring Model'!$K$10+AC618*'[1]Scoring Model'!$K$11)</f>
        <v>0.16910468401585382</v>
      </c>
      <c r="AE618" s="14">
        <f t="shared" si="89"/>
        <v>4</v>
      </c>
      <c r="AF618" s="17" t="str">
        <f>VLOOKUP(AE618,'[1]Scoring Model'!$C$18:$D$27,2,FALSE)</f>
        <v>01  Low</v>
      </c>
      <c r="AG618" s="10" t="s">
        <v>674</v>
      </c>
      <c r="AH618" s="10" t="s">
        <v>2732</v>
      </c>
      <c r="AI618" s="16">
        <v>300000</v>
      </c>
      <c r="AJ618" s="18">
        <v>0</v>
      </c>
    </row>
    <row r="619" spans="2:36" ht="15" customHeight="1" x14ac:dyDescent="0.25">
      <c r="B619" s="10" t="s">
        <v>35</v>
      </c>
      <c r="C619" s="10" t="s">
        <v>78</v>
      </c>
      <c r="D619" s="10" t="s">
        <v>2733</v>
      </c>
      <c r="E619" s="10" t="str">
        <f t="shared" si="81"/>
        <v>WCV0033008</v>
      </c>
      <c r="F619" s="11">
        <f>VLOOKUP(E619,'[1]Policy Number &amp; Loss Info'!$H$4:$K$8916,2,FALSE)</f>
        <v>25919.67</v>
      </c>
      <c r="G619" s="11">
        <f>VLOOKUP(E619,'[1]Policy Number &amp; Loss Info'!$H$4:$K$8916,4,FALSE)</f>
        <v>0</v>
      </c>
      <c r="H619" s="12">
        <f>VLOOKUP(E619,'[1]Policy Number &amp; Loss Info'!$H$4:$K$8916,3,FALSE)</f>
        <v>0</v>
      </c>
      <c r="I619" s="13">
        <f t="shared" si="82"/>
        <v>0</v>
      </c>
      <c r="J619" s="14">
        <f t="shared" si="83"/>
        <v>0</v>
      </c>
      <c r="K619" s="10" t="s">
        <v>2734</v>
      </c>
      <c r="L619" s="10"/>
      <c r="M619" s="10" t="s">
        <v>59</v>
      </c>
      <c r="N619" s="10">
        <f>VLOOKUP(M619,[1]Array!$I$8:$J$14,2,FALSE)</f>
        <v>7</v>
      </c>
      <c r="O619" s="10">
        <v>6217</v>
      </c>
      <c r="P619" s="15">
        <v>45627</v>
      </c>
      <c r="Q619" s="10" t="s">
        <v>60</v>
      </c>
      <c r="R619" s="10" t="s">
        <v>2735</v>
      </c>
      <c r="S619" s="10" t="s">
        <v>2736</v>
      </c>
      <c r="T619" s="10">
        <v>0.94</v>
      </c>
      <c r="U619" s="10">
        <v>0</v>
      </c>
      <c r="V619" s="16">
        <v>0</v>
      </c>
      <c r="W619" s="16">
        <v>18218</v>
      </c>
      <c r="X619" s="16" t="str">
        <f>VLOOKUP(W619,[1]Array!$C$8:$D$15,2,TRUE)</f>
        <v>04  $15,000 - $24,999</v>
      </c>
      <c r="Y619" s="14">
        <f t="shared" si="84"/>
        <v>0</v>
      </c>
      <c r="Z619" s="14">
        <f t="shared" si="85"/>
        <v>0</v>
      </c>
      <c r="AA619" s="14">
        <f t="shared" si="86"/>
        <v>1</v>
      </c>
      <c r="AB619" s="14">
        <f t="shared" si="87"/>
        <v>0</v>
      </c>
      <c r="AC619" s="14">
        <f t="shared" si="88"/>
        <v>3.6163328503086727E-2</v>
      </c>
      <c r="AD619" s="14">
        <f>(Y619*'[1]Scoring Model'!$K$17+'Working Data - V3'!Z619*'[1]Scoring Model'!$K$7+'Working Data - V3'!AA619*'[1]Scoring Model'!$K$9+'Working Data - V3'!AB619*'[1]Scoring Model'!$K$10+AC619*'[1]Scoring Model'!$K$11)</f>
        <v>0.20723266570061735</v>
      </c>
      <c r="AE619" s="14">
        <f t="shared" si="89"/>
        <v>4</v>
      </c>
      <c r="AF619" s="17" t="str">
        <f>VLOOKUP(AE619,'[1]Scoring Model'!$C$18:$D$27,2,FALSE)</f>
        <v>01  Low</v>
      </c>
      <c r="AG619" s="10" t="s">
        <v>340</v>
      </c>
      <c r="AH619" s="10" t="s">
        <v>1809</v>
      </c>
      <c r="AI619" s="16">
        <v>370000</v>
      </c>
      <c r="AJ619" s="18">
        <v>0</v>
      </c>
    </row>
    <row r="620" spans="2:36" ht="15" customHeight="1" x14ac:dyDescent="0.25">
      <c r="B620" s="10" t="s">
        <v>98</v>
      </c>
      <c r="C620" s="10" t="s">
        <v>46</v>
      </c>
      <c r="D620" s="10" t="s">
        <v>2737</v>
      </c>
      <c r="E620" s="10" t="str">
        <f t="shared" si="81"/>
        <v>WCV0032601</v>
      </c>
      <c r="F620" s="11">
        <f>VLOOKUP(E620,'[1]Policy Number &amp; Loss Info'!$H$4:$K$8916,2,FALSE)</f>
        <v>7892.82</v>
      </c>
      <c r="G620" s="11">
        <f>VLOOKUP(E620,'[1]Policy Number &amp; Loss Info'!$H$4:$K$8916,4,FALSE)</f>
        <v>0</v>
      </c>
      <c r="H620" s="12">
        <f>VLOOKUP(E620,'[1]Policy Number &amp; Loss Info'!$H$4:$K$8916,3,FALSE)</f>
        <v>0</v>
      </c>
      <c r="I620" s="13">
        <f t="shared" si="82"/>
        <v>0</v>
      </c>
      <c r="J620" s="14">
        <f t="shared" si="83"/>
        <v>0</v>
      </c>
      <c r="K620" s="10" t="s">
        <v>2738</v>
      </c>
      <c r="L620" s="10"/>
      <c r="M620" s="10" t="s">
        <v>39</v>
      </c>
      <c r="N620" s="10">
        <f>VLOOKUP(M620,[1]Array!$I$8:$J$14,2,FALSE)</f>
        <v>1</v>
      </c>
      <c r="O620" s="10">
        <v>9082</v>
      </c>
      <c r="P620" s="15">
        <v>45628</v>
      </c>
      <c r="Q620" s="10" t="s">
        <v>109</v>
      </c>
      <c r="R620" s="10" t="s">
        <v>878</v>
      </c>
      <c r="S620" s="10" t="s">
        <v>879</v>
      </c>
      <c r="T620" s="10">
        <v>0.93</v>
      </c>
      <c r="U620" s="10">
        <v>0</v>
      </c>
      <c r="V620" s="16">
        <v>0</v>
      </c>
      <c r="W620" s="16">
        <v>4776</v>
      </c>
      <c r="X620" s="16" t="str">
        <f>VLOOKUP(W620,[1]Array!$C$8:$D$15,2,TRUE)</f>
        <v>01  $0 - $4,999</v>
      </c>
      <c r="Y620" s="14">
        <f t="shared" si="84"/>
        <v>0</v>
      </c>
      <c r="Z620" s="14">
        <f t="shared" si="85"/>
        <v>0</v>
      </c>
      <c r="AA620" s="14">
        <f t="shared" si="86"/>
        <v>0</v>
      </c>
      <c r="AB620" s="14">
        <f t="shared" si="87"/>
        <v>0</v>
      </c>
      <c r="AC620" s="14">
        <f t="shared" si="88"/>
        <v>9.4805169025547371E-3</v>
      </c>
      <c r="AD620" s="14">
        <f>(Y620*'[1]Scoring Model'!$K$17+'Working Data - V3'!Z620*'[1]Scoring Model'!$K$7+'Working Data - V3'!AA620*'[1]Scoring Model'!$K$9+'Working Data - V3'!AB620*'[1]Scoring Model'!$K$10+AC620*'[1]Scoring Model'!$K$11)</f>
        <v>1.8961033805109475E-3</v>
      </c>
      <c r="AE620" s="14">
        <f t="shared" si="89"/>
        <v>1</v>
      </c>
      <c r="AF620" s="17" t="str">
        <f>VLOOKUP(AE620,'[1]Scoring Model'!$C$18:$D$27,2,FALSE)</f>
        <v>01  Low</v>
      </c>
      <c r="AG620" s="10" t="s">
        <v>43</v>
      </c>
      <c r="AH620" s="10" t="s">
        <v>881</v>
      </c>
      <c r="AI620" s="16">
        <v>355122</v>
      </c>
      <c r="AJ620" s="18">
        <v>0</v>
      </c>
    </row>
    <row r="621" spans="2:36" ht="15" customHeight="1" x14ac:dyDescent="0.25">
      <c r="B621" s="10" t="s">
        <v>35</v>
      </c>
      <c r="C621" s="10" t="s">
        <v>36</v>
      </c>
      <c r="D621" s="10" t="s">
        <v>2739</v>
      </c>
      <c r="E621" s="10" t="str">
        <f t="shared" si="81"/>
        <v>WCV0032394</v>
      </c>
      <c r="F621" s="11">
        <f>VLOOKUP(E621,'[1]Policy Number &amp; Loss Info'!$H$4:$K$8916,2,FALSE)</f>
        <v>135382.26</v>
      </c>
      <c r="G621" s="11">
        <f>VLOOKUP(E621,'[1]Policy Number &amp; Loss Info'!$H$4:$K$8916,4,FALSE)</f>
        <v>19735.29</v>
      </c>
      <c r="H621" s="12">
        <f>VLOOKUP(E621,'[1]Policy Number &amp; Loss Info'!$H$4:$K$8916,3,FALSE)</f>
        <v>11</v>
      </c>
      <c r="I621" s="13">
        <f t="shared" si="82"/>
        <v>0.14577456455520835</v>
      </c>
      <c r="J621" s="14">
        <f t="shared" si="83"/>
        <v>8.1251413589934156</v>
      </c>
      <c r="K621" s="10" t="s">
        <v>2740</v>
      </c>
      <c r="L621" s="10"/>
      <c r="M621" s="10" t="s">
        <v>161</v>
      </c>
      <c r="N621" s="10">
        <f>VLOOKUP(M621,[1]Array!$I$8:$J$14,2,FALSE)</f>
        <v>2</v>
      </c>
      <c r="O621" s="10">
        <v>8864</v>
      </c>
      <c r="P621" s="15">
        <v>45653</v>
      </c>
      <c r="Q621" s="10" t="s">
        <v>40</v>
      </c>
      <c r="R621" s="10" t="s">
        <v>2741</v>
      </c>
      <c r="S621" s="10" t="s">
        <v>2742</v>
      </c>
      <c r="T621" s="10">
        <v>0.76</v>
      </c>
      <c r="U621" s="10">
        <v>2</v>
      </c>
      <c r="V621" s="16">
        <v>1961.67</v>
      </c>
      <c r="W621" s="16">
        <v>76616</v>
      </c>
      <c r="X621" s="16" t="str">
        <f>VLOOKUP(W621,[1]Array!$C$8:$D$15,2,TRUE)</f>
        <v>07  $75,000 - $149,999</v>
      </c>
      <c r="Y621" s="14">
        <f t="shared" si="84"/>
        <v>7.2887282277604173E-2</v>
      </c>
      <c r="Z621" s="14">
        <f t="shared" si="85"/>
        <v>5.5921285403272181E-2</v>
      </c>
      <c r="AA621" s="14">
        <f t="shared" si="86"/>
        <v>0.16666666666666666</v>
      </c>
      <c r="AB621" s="14">
        <f t="shared" si="87"/>
        <v>0</v>
      </c>
      <c r="AC621" s="14">
        <f t="shared" si="88"/>
        <v>0.15208527701133454</v>
      </c>
      <c r="AD621" s="14">
        <f>(Y621*'[1]Scoring Model'!$K$17+'Working Data - V3'!Z621*'[1]Scoring Model'!$K$7+'Working Data - V3'!AA621*'[1]Scoring Model'!$K$9+'Working Data - V3'!AB621*'[1]Scoring Model'!$K$10+AC621*'[1]Scoring Model'!$K$11)</f>
        <v>9.6800830499535945E-2</v>
      </c>
      <c r="AE621" s="14">
        <f t="shared" si="89"/>
        <v>3</v>
      </c>
      <c r="AF621" s="17" t="str">
        <f>VLOOKUP(AE621,'[1]Scoring Model'!$C$18:$D$27,2,FALSE)</f>
        <v>01  Low</v>
      </c>
      <c r="AG621" s="10" t="s">
        <v>2743</v>
      </c>
      <c r="AH621" s="10" t="s">
        <v>2744</v>
      </c>
      <c r="AI621" s="16">
        <v>11671732</v>
      </c>
      <c r="AJ621" s="18">
        <v>7.417E-2</v>
      </c>
    </row>
    <row r="622" spans="2:36" ht="15" customHeight="1" x14ac:dyDescent="0.25">
      <c r="B622" s="10" t="s">
        <v>45</v>
      </c>
      <c r="C622" s="10" t="s">
        <v>78</v>
      </c>
      <c r="D622" s="10" t="s">
        <v>2745</v>
      </c>
      <c r="E622" s="10" t="str">
        <f t="shared" si="81"/>
        <v>WCV0031746</v>
      </c>
      <c r="F622" s="11">
        <f>VLOOKUP(E622,'[1]Policy Number &amp; Loss Info'!$H$4:$K$8916,2,FALSE)</f>
        <v>16219.84</v>
      </c>
      <c r="G622" s="11">
        <f>VLOOKUP(E622,'[1]Policy Number &amp; Loss Info'!$H$4:$K$8916,4,FALSE)</f>
        <v>0</v>
      </c>
      <c r="H622" s="12">
        <f>VLOOKUP(E622,'[1]Policy Number &amp; Loss Info'!$H$4:$K$8916,3,FALSE)</f>
        <v>0</v>
      </c>
      <c r="I622" s="13">
        <f t="shared" si="82"/>
        <v>0</v>
      </c>
      <c r="J622" s="14">
        <f t="shared" si="83"/>
        <v>0</v>
      </c>
      <c r="K622" s="10" t="s">
        <v>2746</v>
      </c>
      <c r="L622" s="10"/>
      <c r="M622" s="10" t="s">
        <v>101</v>
      </c>
      <c r="N622" s="10">
        <f>VLOOKUP(M622,[1]Array!$I$8:$J$14,2,FALSE)</f>
        <v>5</v>
      </c>
      <c r="O622" s="10">
        <v>6229</v>
      </c>
      <c r="P622" s="15">
        <v>45627</v>
      </c>
      <c r="Q622" s="10" t="s">
        <v>50</v>
      </c>
      <c r="R622" s="10" t="s">
        <v>2747</v>
      </c>
      <c r="S622" s="10" t="s">
        <v>2748</v>
      </c>
      <c r="T622" s="10">
        <v>1</v>
      </c>
      <c r="U622" s="10">
        <v>0</v>
      </c>
      <c r="V622" s="16">
        <v>0</v>
      </c>
      <c r="W622" s="16">
        <v>13824</v>
      </c>
      <c r="X622" s="16" t="str">
        <f>VLOOKUP(W622,[1]Array!$C$8:$D$15,2,TRUE)</f>
        <v>03  $10,000 - $14,999</v>
      </c>
      <c r="Y622" s="14">
        <f t="shared" si="84"/>
        <v>0</v>
      </c>
      <c r="Z622" s="14">
        <f t="shared" si="85"/>
        <v>0</v>
      </c>
      <c r="AA622" s="14">
        <f t="shared" si="86"/>
        <v>0.66666666666666663</v>
      </c>
      <c r="AB622" s="14">
        <f t="shared" si="87"/>
        <v>0</v>
      </c>
      <c r="AC622" s="14">
        <f t="shared" si="88"/>
        <v>2.7441094150108186E-2</v>
      </c>
      <c r="AD622" s="14">
        <f>(Y622*'[1]Scoring Model'!$K$17+'Working Data - V3'!Z622*'[1]Scoring Model'!$K$7+'Working Data - V3'!AA622*'[1]Scoring Model'!$K$9+'Working Data - V3'!AB622*'[1]Scoring Model'!$K$10+AC622*'[1]Scoring Model'!$K$11)</f>
        <v>0.13882155216335496</v>
      </c>
      <c r="AE622" s="14">
        <f t="shared" si="89"/>
        <v>3</v>
      </c>
      <c r="AF622" s="17" t="str">
        <f>VLOOKUP(AE622,'[1]Scoring Model'!$C$18:$D$27,2,FALSE)</f>
        <v>01  Low</v>
      </c>
      <c r="AG622" s="10" t="s">
        <v>2749</v>
      </c>
      <c r="AH622" s="10" t="s">
        <v>84</v>
      </c>
      <c r="AI622" s="16">
        <v>252974</v>
      </c>
      <c r="AJ622" s="18">
        <v>0</v>
      </c>
    </row>
    <row r="623" spans="2:36" ht="15" customHeight="1" x14ac:dyDescent="0.25">
      <c r="B623" s="10" t="s">
        <v>98</v>
      </c>
      <c r="C623" s="10" t="s">
        <v>78</v>
      </c>
      <c r="D623" s="10" t="s">
        <v>2750</v>
      </c>
      <c r="E623" s="10" t="str">
        <f t="shared" si="81"/>
        <v>WCV0025424</v>
      </c>
      <c r="F623" s="11">
        <f>VLOOKUP(E623,'[1]Policy Number &amp; Loss Info'!$H$4:$K$8916,2,FALSE)</f>
        <v>5986.66</v>
      </c>
      <c r="G623" s="11">
        <f>VLOOKUP(E623,'[1]Policy Number &amp; Loss Info'!$H$4:$K$8916,4,FALSE)</f>
        <v>0</v>
      </c>
      <c r="H623" s="12">
        <f>VLOOKUP(E623,'[1]Policy Number &amp; Loss Info'!$H$4:$K$8916,3,FALSE)</f>
        <v>0</v>
      </c>
      <c r="I623" s="13">
        <f t="shared" si="82"/>
        <v>0</v>
      </c>
      <c r="J623" s="14">
        <f t="shared" si="83"/>
        <v>0</v>
      </c>
      <c r="K623" s="10" t="s">
        <v>2751</v>
      </c>
      <c r="L623" s="10"/>
      <c r="M623" s="10" t="s">
        <v>101</v>
      </c>
      <c r="N623" s="10">
        <f>VLOOKUP(M623,[1]Array!$I$8:$J$14,2,FALSE)</f>
        <v>5</v>
      </c>
      <c r="O623" s="10">
        <v>5348</v>
      </c>
      <c r="P623" s="15">
        <v>45639</v>
      </c>
      <c r="Q623" s="10" t="s">
        <v>794</v>
      </c>
      <c r="R623" s="10" t="s">
        <v>2642</v>
      </c>
      <c r="S623" s="10" t="s">
        <v>2665</v>
      </c>
      <c r="T623" s="10">
        <v>1</v>
      </c>
      <c r="U623" s="10">
        <v>0</v>
      </c>
      <c r="V623" s="16">
        <v>0</v>
      </c>
      <c r="W623" s="16">
        <v>2661</v>
      </c>
      <c r="X623" s="16" t="str">
        <f>VLOOKUP(W623,[1]Array!$C$8:$D$15,2,TRUE)</f>
        <v>01  $0 - $4,999</v>
      </c>
      <c r="Y623" s="14">
        <f t="shared" si="84"/>
        <v>0</v>
      </c>
      <c r="Z623" s="14">
        <f t="shared" si="85"/>
        <v>0</v>
      </c>
      <c r="AA623" s="14">
        <f t="shared" si="86"/>
        <v>0.66666666666666663</v>
      </c>
      <c r="AB623" s="14">
        <f t="shared" si="87"/>
        <v>0</v>
      </c>
      <c r="AC623" s="14">
        <f t="shared" si="88"/>
        <v>5.2821724199535501E-3</v>
      </c>
      <c r="AD623" s="14">
        <f>(Y623*'[1]Scoring Model'!$K$17+'Working Data - V3'!Z623*'[1]Scoring Model'!$K$7+'Working Data - V3'!AA623*'[1]Scoring Model'!$K$9+'Working Data - V3'!AB623*'[1]Scoring Model'!$K$10+AC623*'[1]Scoring Model'!$K$11)</f>
        <v>0.13438976781732404</v>
      </c>
      <c r="AE623" s="14">
        <f t="shared" si="89"/>
        <v>3</v>
      </c>
      <c r="AF623" s="17" t="str">
        <f>VLOOKUP(AE623,'[1]Scoring Model'!$C$18:$D$27,2,FALSE)</f>
        <v>01  Low</v>
      </c>
      <c r="AG623" s="10" t="s">
        <v>2752</v>
      </c>
      <c r="AH623" s="10" t="s">
        <v>491</v>
      </c>
      <c r="AI623" s="16">
        <v>140000</v>
      </c>
      <c r="AJ623" s="18">
        <v>0</v>
      </c>
    </row>
    <row r="624" spans="2:36" ht="15" customHeight="1" x14ac:dyDescent="0.25">
      <c r="B624" s="10" t="s">
        <v>55</v>
      </c>
      <c r="C624" s="10" t="s">
        <v>78</v>
      </c>
      <c r="D624" s="10" t="s">
        <v>2753</v>
      </c>
      <c r="E624" s="10" t="str">
        <f t="shared" si="81"/>
        <v>WCV0016828</v>
      </c>
      <c r="F624" s="11">
        <f>VLOOKUP(E624,'[1]Policy Number &amp; Loss Info'!$H$4:$K$8916,2,FALSE)</f>
        <v>7215.5599999999995</v>
      </c>
      <c r="G624" s="11">
        <f>VLOOKUP(E624,'[1]Policy Number &amp; Loss Info'!$H$4:$K$8916,4,FALSE)</f>
        <v>0</v>
      </c>
      <c r="H624" s="12">
        <f>VLOOKUP(E624,'[1]Policy Number &amp; Loss Info'!$H$4:$K$8916,3,FALSE)</f>
        <v>0</v>
      </c>
      <c r="I624" s="13">
        <f t="shared" si="82"/>
        <v>0</v>
      </c>
      <c r="J624" s="14">
        <f t="shared" si="83"/>
        <v>0</v>
      </c>
      <c r="K624" s="10" t="s">
        <v>2754</v>
      </c>
      <c r="L624" s="10"/>
      <c r="M624" s="10" t="s">
        <v>101</v>
      </c>
      <c r="N624" s="10">
        <f>VLOOKUP(M624,[1]Array!$I$8:$J$14,2,FALSE)</f>
        <v>5</v>
      </c>
      <c r="O624" s="10">
        <v>5537</v>
      </c>
      <c r="P624" s="15">
        <v>45641</v>
      </c>
      <c r="Q624" s="10" t="s">
        <v>60</v>
      </c>
      <c r="R624" s="10" t="s">
        <v>2755</v>
      </c>
      <c r="S624" s="10" t="s">
        <v>631</v>
      </c>
      <c r="T624" s="10">
        <v>1</v>
      </c>
      <c r="U624" s="10">
        <v>0</v>
      </c>
      <c r="V624" s="16">
        <v>0</v>
      </c>
      <c r="W624" s="16">
        <v>4117</v>
      </c>
      <c r="X624" s="16" t="str">
        <f>VLOOKUP(W624,[1]Array!$C$8:$D$15,2,TRUE)</f>
        <v>01  $0 - $4,999</v>
      </c>
      <c r="Y624" s="14">
        <f t="shared" si="84"/>
        <v>0</v>
      </c>
      <c r="Z624" s="14">
        <f t="shared" si="85"/>
        <v>0</v>
      </c>
      <c r="AA624" s="14">
        <f t="shared" si="86"/>
        <v>0.66666666666666663</v>
      </c>
      <c r="AB624" s="14">
        <f t="shared" si="87"/>
        <v>0</v>
      </c>
      <c r="AC624" s="14">
        <f t="shared" si="88"/>
        <v>8.1723802528931855E-3</v>
      </c>
      <c r="AD624" s="14">
        <f>(Y624*'[1]Scoring Model'!$K$17+'Working Data - V3'!Z624*'[1]Scoring Model'!$K$7+'Working Data - V3'!AA624*'[1]Scoring Model'!$K$9+'Working Data - V3'!AB624*'[1]Scoring Model'!$K$10+AC624*'[1]Scoring Model'!$K$11)</f>
        <v>0.13496780938391198</v>
      </c>
      <c r="AE624" s="14">
        <f t="shared" si="89"/>
        <v>3</v>
      </c>
      <c r="AF624" s="17" t="str">
        <f>VLOOKUP(AE624,'[1]Scoring Model'!$C$18:$D$27,2,FALSE)</f>
        <v>01  Low</v>
      </c>
      <c r="AG624" s="10" t="s">
        <v>2756</v>
      </c>
      <c r="AH624" s="10" t="s">
        <v>965</v>
      </c>
      <c r="AI624" s="16">
        <v>67574</v>
      </c>
      <c r="AJ624" s="18">
        <v>0</v>
      </c>
    </row>
    <row r="625" spans="2:36" ht="15" customHeight="1" x14ac:dyDescent="0.25">
      <c r="B625" s="10" t="s">
        <v>98</v>
      </c>
      <c r="C625" s="10" t="s">
        <v>166</v>
      </c>
      <c r="D625" s="10" t="s">
        <v>2757</v>
      </c>
      <c r="E625" s="10" t="str">
        <f t="shared" si="81"/>
        <v>WCV0017055</v>
      </c>
      <c r="F625" s="11">
        <f>VLOOKUP(E625,'[1]Policy Number &amp; Loss Info'!$H$4:$K$8916,2,FALSE)</f>
        <v>31959.360000000001</v>
      </c>
      <c r="G625" s="11">
        <f>VLOOKUP(E625,'[1]Policy Number &amp; Loss Info'!$H$4:$K$8916,4,FALSE)</f>
        <v>0</v>
      </c>
      <c r="H625" s="12">
        <f>VLOOKUP(E625,'[1]Policy Number &amp; Loss Info'!$H$4:$K$8916,3,FALSE)</f>
        <v>0</v>
      </c>
      <c r="I625" s="13">
        <f t="shared" si="82"/>
        <v>0</v>
      </c>
      <c r="J625" s="14">
        <f t="shared" si="83"/>
        <v>0</v>
      </c>
      <c r="K625" s="10" t="s">
        <v>2758</v>
      </c>
      <c r="L625" s="10"/>
      <c r="M625" s="10" t="s">
        <v>59</v>
      </c>
      <c r="N625" s="10">
        <f>VLOOKUP(M625,[1]Array!$I$8:$J$14,2,FALSE)</f>
        <v>7</v>
      </c>
      <c r="O625" s="10">
        <v>5445</v>
      </c>
      <c r="P625" s="15">
        <v>45657</v>
      </c>
      <c r="Q625" s="10" t="s">
        <v>109</v>
      </c>
      <c r="R625" s="10" t="s">
        <v>950</v>
      </c>
      <c r="S625" s="10" t="s">
        <v>951</v>
      </c>
      <c r="T625" s="10">
        <v>0.94</v>
      </c>
      <c r="U625" s="10">
        <v>0</v>
      </c>
      <c r="V625" s="16">
        <v>0</v>
      </c>
      <c r="W625" s="16">
        <v>8420</v>
      </c>
      <c r="X625" s="16" t="str">
        <f>VLOOKUP(W625,[1]Array!$C$8:$D$15,2,TRUE)</f>
        <v>02  $5,000 - $9,999</v>
      </c>
      <c r="Y625" s="14">
        <f t="shared" si="84"/>
        <v>0</v>
      </c>
      <c r="Z625" s="14">
        <f t="shared" si="85"/>
        <v>0</v>
      </c>
      <c r="AA625" s="14">
        <f t="shared" si="86"/>
        <v>1</v>
      </c>
      <c r="AB625" s="14">
        <f t="shared" si="87"/>
        <v>0</v>
      </c>
      <c r="AC625" s="14">
        <f t="shared" si="88"/>
        <v>1.6713976616312999E-2</v>
      </c>
      <c r="AD625" s="14">
        <f>(Y625*'[1]Scoring Model'!$K$17+'Working Data - V3'!Z625*'[1]Scoring Model'!$K$7+'Working Data - V3'!AA625*'[1]Scoring Model'!$K$9+'Working Data - V3'!AB625*'[1]Scoring Model'!$K$10+AC625*'[1]Scoring Model'!$K$11)</f>
        <v>0.2033427953232626</v>
      </c>
      <c r="AE625" s="14">
        <f t="shared" si="89"/>
        <v>4</v>
      </c>
      <c r="AF625" s="17" t="str">
        <f>VLOOKUP(AE625,'[1]Scoring Model'!$C$18:$D$27,2,FALSE)</f>
        <v>01  Low</v>
      </c>
      <c r="AG625" s="10" t="s">
        <v>448</v>
      </c>
      <c r="AH625" s="10" t="s">
        <v>185</v>
      </c>
      <c r="AI625" s="16">
        <v>263136</v>
      </c>
      <c r="AJ625" s="18">
        <v>0</v>
      </c>
    </row>
    <row r="626" spans="2:36" ht="15" customHeight="1" x14ac:dyDescent="0.25">
      <c r="B626" s="10" t="s">
        <v>55</v>
      </c>
      <c r="C626" s="10" t="s">
        <v>56</v>
      </c>
      <c r="D626" s="10" t="s">
        <v>2759</v>
      </c>
      <c r="E626" s="10" t="str">
        <f t="shared" si="81"/>
        <v>WCV0095467</v>
      </c>
      <c r="F626" s="11">
        <f>VLOOKUP(E626,'[1]Policy Number &amp; Loss Info'!$H$4:$K$8916,2,FALSE)</f>
        <v>9884.94</v>
      </c>
      <c r="G626" s="11">
        <f>VLOOKUP(E626,'[1]Policy Number &amp; Loss Info'!$H$4:$K$8916,4,FALSE)</f>
        <v>0</v>
      </c>
      <c r="H626" s="12">
        <f>VLOOKUP(E626,'[1]Policy Number &amp; Loss Info'!$H$4:$K$8916,3,FALSE)</f>
        <v>0</v>
      </c>
      <c r="I626" s="13">
        <f t="shared" si="82"/>
        <v>0</v>
      </c>
      <c r="J626" s="14">
        <f t="shared" si="83"/>
        <v>0</v>
      </c>
      <c r="K626" s="10" t="s">
        <v>2760</v>
      </c>
      <c r="L626" s="10"/>
      <c r="M626" s="10" t="s">
        <v>59</v>
      </c>
      <c r="N626" s="10">
        <f>VLOOKUP(M626,[1]Array!$I$8:$J$14,2,FALSE)</f>
        <v>7</v>
      </c>
      <c r="O626" s="10">
        <v>5474</v>
      </c>
      <c r="P626" s="15">
        <v>45627</v>
      </c>
      <c r="Q626" s="10" t="s">
        <v>60</v>
      </c>
      <c r="R626" s="10" t="s">
        <v>2761</v>
      </c>
      <c r="S626" s="10" t="s">
        <v>2762</v>
      </c>
      <c r="T626" s="10">
        <v>1</v>
      </c>
      <c r="U626" s="10">
        <v>0</v>
      </c>
      <c r="V626" s="16">
        <v>0</v>
      </c>
      <c r="W626" s="16">
        <v>3561</v>
      </c>
      <c r="X626" s="16" t="str">
        <f>VLOOKUP(W626,[1]Array!$C$8:$D$15,2,TRUE)</f>
        <v>01  $0 - $4,999</v>
      </c>
      <c r="Y626" s="14">
        <f t="shared" si="84"/>
        <v>0</v>
      </c>
      <c r="Z626" s="14">
        <f t="shared" si="85"/>
        <v>0</v>
      </c>
      <c r="AA626" s="14">
        <f t="shared" si="86"/>
        <v>1</v>
      </c>
      <c r="AB626" s="14">
        <f t="shared" si="87"/>
        <v>0</v>
      </c>
      <c r="AC626" s="14">
        <f t="shared" si="88"/>
        <v>7.0687019870178851E-3</v>
      </c>
      <c r="AD626" s="14">
        <f>(Y626*'[1]Scoring Model'!$K$17+'Working Data - V3'!Z626*'[1]Scoring Model'!$K$7+'Working Data - V3'!AA626*'[1]Scoring Model'!$K$9+'Working Data - V3'!AB626*'[1]Scoring Model'!$K$10+AC626*'[1]Scoring Model'!$K$11)</f>
        <v>0.20141374039740359</v>
      </c>
      <c r="AE626" s="14">
        <f t="shared" si="89"/>
        <v>4</v>
      </c>
      <c r="AF626" s="17" t="str">
        <f>VLOOKUP(AE626,'[1]Scoring Model'!$C$18:$D$27,2,FALSE)</f>
        <v>01  Low</v>
      </c>
      <c r="AG626" s="10" t="s">
        <v>868</v>
      </c>
      <c r="AH626" s="10" t="s">
        <v>1556</v>
      </c>
      <c r="AI626" s="16">
        <v>72660</v>
      </c>
      <c r="AJ626" s="18">
        <v>0</v>
      </c>
    </row>
    <row r="627" spans="2:36" ht="15" customHeight="1" x14ac:dyDescent="0.25">
      <c r="B627" s="10" t="s">
        <v>55</v>
      </c>
      <c r="C627" s="10" t="s">
        <v>56</v>
      </c>
      <c r="D627" s="10" t="s">
        <v>2763</v>
      </c>
      <c r="E627" s="10" t="str">
        <f t="shared" si="81"/>
        <v>WCV0094769</v>
      </c>
      <c r="F627" s="11">
        <f>VLOOKUP(E627,'[1]Policy Number &amp; Loss Info'!$H$4:$K$8916,2,FALSE)</f>
        <v>20323.2</v>
      </c>
      <c r="G627" s="11">
        <f>VLOOKUP(E627,'[1]Policy Number &amp; Loss Info'!$H$4:$K$8916,4,FALSE)</f>
        <v>190</v>
      </c>
      <c r="H627" s="12">
        <f>VLOOKUP(E627,'[1]Policy Number &amp; Loss Info'!$H$4:$K$8916,3,FALSE)</f>
        <v>1</v>
      </c>
      <c r="I627" s="13">
        <f t="shared" si="82"/>
        <v>9.3489214296961099E-3</v>
      </c>
      <c r="J627" s="14">
        <f t="shared" si="83"/>
        <v>4.9204849629979535</v>
      </c>
      <c r="K627" s="10" t="s">
        <v>2764</v>
      </c>
      <c r="L627" s="10"/>
      <c r="M627" s="10" t="s">
        <v>59</v>
      </c>
      <c r="N627" s="10">
        <f>VLOOKUP(M627,[1]Array!$I$8:$J$14,2,FALSE)</f>
        <v>7</v>
      </c>
      <c r="O627" s="10">
        <v>5445</v>
      </c>
      <c r="P627" s="15">
        <v>45655</v>
      </c>
      <c r="Q627" s="10" t="s">
        <v>60</v>
      </c>
      <c r="R627" s="10" t="s">
        <v>2765</v>
      </c>
      <c r="S627" s="10" t="s">
        <v>2766</v>
      </c>
      <c r="T627" s="10">
        <v>0.96</v>
      </c>
      <c r="U627" s="10">
        <v>0</v>
      </c>
      <c r="V627" s="16">
        <v>0</v>
      </c>
      <c r="W627" s="16">
        <v>10147</v>
      </c>
      <c r="X627" s="16" t="str">
        <f>VLOOKUP(W627,[1]Array!$C$8:$D$15,2,TRUE)</f>
        <v>03  $10,000 - $14,999</v>
      </c>
      <c r="Y627" s="14">
        <f t="shared" si="84"/>
        <v>4.674460714848055E-3</v>
      </c>
      <c r="Z627" s="14">
        <f t="shared" si="85"/>
        <v>3.3865237757833414E-2</v>
      </c>
      <c r="AA627" s="14">
        <f t="shared" si="86"/>
        <v>1</v>
      </c>
      <c r="AB627" s="14">
        <f t="shared" si="87"/>
        <v>0</v>
      </c>
      <c r="AC627" s="14">
        <f t="shared" si="88"/>
        <v>2.0142128352224228E-2</v>
      </c>
      <c r="AD627" s="14">
        <f>(Y627*'[1]Scoring Model'!$K$17+'Working Data - V3'!Z627*'[1]Scoring Model'!$K$7+'Working Data - V3'!AA627*'[1]Scoring Model'!$K$9+'Working Data - V3'!AB627*'[1]Scoring Model'!$K$10+AC627*'[1]Scoring Model'!$K$11)</f>
        <v>0.21220381143646594</v>
      </c>
      <c r="AE627" s="14">
        <f t="shared" si="89"/>
        <v>4</v>
      </c>
      <c r="AF627" s="17" t="str">
        <f>VLOOKUP(AE627,'[1]Scoring Model'!$C$18:$D$27,2,FALSE)</f>
        <v>01  Low</v>
      </c>
      <c r="AG627" s="10" t="s">
        <v>448</v>
      </c>
      <c r="AH627" s="10" t="s">
        <v>77</v>
      </c>
      <c r="AI627" s="16">
        <v>138486</v>
      </c>
      <c r="AJ627" s="18">
        <v>0</v>
      </c>
    </row>
    <row r="628" spans="2:36" ht="15" customHeight="1" x14ac:dyDescent="0.25">
      <c r="B628" s="10" t="s">
        <v>55</v>
      </c>
      <c r="C628" s="10" t="s">
        <v>36</v>
      </c>
      <c r="D628" s="10" t="s">
        <v>2767</v>
      </c>
      <c r="E628" s="10" t="str">
        <f t="shared" si="81"/>
        <v>WCV0094737</v>
      </c>
      <c r="F628" s="11">
        <f>VLOOKUP(E628,'[1]Policy Number &amp; Loss Info'!$H$4:$K$8916,2,FALSE)</f>
        <v>37719</v>
      </c>
      <c r="G628" s="11">
        <f>VLOOKUP(E628,'[1]Policy Number &amp; Loss Info'!$H$4:$K$8916,4,FALSE)</f>
        <v>0</v>
      </c>
      <c r="H628" s="12">
        <f>VLOOKUP(E628,'[1]Policy Number &amp; Loss Info'!$H$4:$K$8916,3,FALSE)</f>
        <v>0</v>
      </c>
      <c r="I628" s="13">
        <f t="shared" si="82"/>
        <v>0</v>
      </c>
      <c r="J628" s="14">
        <f t="shared" si="83"/>
        <v>0</v>
      </c>
      <c r="K628" s="10" t="s">
        <v>2768</v>
      </c>
      <c r="L628" s="10"/>
      <c r="M628" s="10" t="s">
        <v>59</v>
      </c>
      <c r="N628" s="10">
        <f>VLOOKUP(M628,[1]Array!$I$8:$J$14,2,FALSE)</f>
        <v>7</v>
      </c>
      <c r="O628" s="10">
        <v>6219</v>
      </c>
      <c r="P628" s="15">
        <v>45637</v>
      </c>
      <c r="Q628" s="10" t="s">
        <v>545</v>
      </c>
      <c r="R628" s="10" t="s">
        <v>2402</v>
      </c>
      <c r="S628" s="10" t="s">
        <v>2769</v>
      </c>
      <c r="T628" s="10">
        <v>0.89</v>
      </c>
      <c r="U628" s="10">
        <v>0</v>
      </c>
      <c r="V628" s="16">
        <v>0</v>
      </c>
      <c r="W628" s="16">
        <v>15366</v>
      </c>
      <c r="X628" s="16" t="str">
        <f>VLOOKUP(W628,[1]Array!$C$8:$D$15,2,TRUE)</f>
        <v>04  $15,000 - $24,999</v>
      </c>
      <c r="Y628" s="14">
        <f t="shared" si="84"/>
        <v>0</v>
      </c>
      <c r="Z628" s="14">
        <f t="shared" si="85"/>
        <v>0</v>
      </c>
      <c r="AA628" s="14">
        <f t="shared" si="86"/>
        <v>1</v>
      </c>
      <c r="AB628" s="14">
        <f t="shared" si="87"/>
        <v>0</v>
      </c>
      <c r="AC628" s="14">
        <f t="shared" si="88"/>
        <v>3.0502014808345079E-2</v>
      </c>
      <c r="AD628" s="14">
        <f>(Y628*'[1]Scoring Model'!$K$17+'Working Data - V3'!Z628*'[1]Scoring Model'!$K$7+'Working Data - V3'!AA628*'[1]Scoring Model'!$K$9+'Working Data - V3'!AB628*'[1]Scoring Model'!$K$10+AC628*'[1]Scoring Model'!$K$11)</f>
        <v>0.20610040296166904</v>
      </c>
      <c r="AE628" s="14">
        <f t="shared" si="89"/>
        <v>4</v>
      </c>
      <c r="AF628" s="17" t="str">
        <f>VLOOKUP(AE628,'[1]Scoring Model'!$C$18:$D$27,2,FALSE)</f>
        <v>01  Low</v>
      </c>
      <c r="AG628" s="10" t="s">
        <v>2770</v>
      </c>
      <c r="AH628" s="10" t="s">
        <v>1809</v>
      </c>
      <c r="AI628" s="16">
        <v>830804</v>
      </c>
      <c r="AJ628" s="18">
        <v>0</v>
      </c>
    </row>
    <row r="629" spans="2:36" ht="15" customHeight="1" x14ac:dyDescent="0.25">
      <c r="B629" s="10" t="s">
        <v>35</v>
      </c>
      <c r="C629" s="10" t="s">
        <v>36</v>
      </c>
      <c r="D629" s="10" t="s">
        <v>2771</v>
      </c>
      <c r="E629" s="10" t="str">
        <f t="shared" si="81"/>
        <v>WCV0094735</v>
      </c>
      <c r="F629" s="11">
        <f>VLOOKUP(E629,'[1]Policy Number &amp; Loss Info'!$H$4:$K$8916,2,FALSE)</f>
        <v>14254.19</v>
      </c>
      <c r="G629" s="11">
        <f>VLOOKUP(E629,'[1]Policy Number &amp; Loss Info'!$H$4:$K$8916,4,FALSE)</f>
        <v>0</v>
      </c>
      <c r="H629" s="12">
        <f>VLOOKUP(E629,'[1]Policy Number &amp; Loss Info'!$H$4:$K$8916,3,FALSE)</f>
        <v>0</v>
      </c>
      <c r="I629" s="13">
        <f t="shared" si="82"/>
        <v>0</v>
      </c>
      <c r="J629" s="14">
        <f t="shared" si="83"/>
        <v>0</v>
      </c>
      <c r="K629" s="10" t="s">
        <v>2772</v>
      </c>
      <c r="L629" s="10"/>
      <c r="M629" s="10" t="s">
        <v>87</v>
      </c>
      <c r="N629" s="10">
        <f>VLOOKUP(M629,[1]Array!$I$8:$J$14,2,FALSE)</f>
        <v>3</v>
      </c>
      <c r="O629" s="10">
        <v>9014</v>
      </c>
      <c r="P629" s="15">
        <v>45636</v>
      </c>
      <c r="Q629" s="10" t="s">
        <v>40</v>
      </c>
      <c r="R629" s="10" t="s">
        <v>1615</v>
      </c>
      <c r="S629" s="10" t="s">
        <v>2773</v>
      </c>
      <c r="T629" s="10">
        <v>1</v>
      </c>
      <c r="U629" s="10">
        <v>0</v>
      </c>
      <c r="V629" s="16">
        <v>0</v>
      </c>
      <c r="W629" s="16">
        <v>4771</v>
      </c>
      <c r="X629" s="16" t="str">
        <f>VLOOKUP(W629,[1]Array!$C$8:$D$15,2,TRUE)</f>
        <v>01  $0 - $4,999</v>
      </c>
      <c r="Y629" s="14">
        <f t="shared" si="84"/>
        <v>0</v>
      </c>
      <c r="Z629" s="14">
        <f t="shared" si="85"/>
        <v>0</v>
      </c>
      <c r="AA629" s="14">
        <f t="shared" si="86"/>
        <v>0.33333333333333331</v>
      </c>
      <c r="AB629" s="14">
        <f t="shared" si="87"/>
        <v>0</v>
      </c>
      <c r="AC629" s="14">
        <f t="shared" si="88"/>
        <v>9.470591738293269E-3</v>
      </c>
      <c r="AD629" s="14">
        <f>(Y629*'[1]Scoring Model'!$K$17+'Working Data - V3'!Z629*'[1]Scoring Model'!$K$7+'Working Data - V3'!AA629*'[1]Scoring Model'!$K$9+'Working Data - V3'!AB629*'[1]Scoring Model'!$K$10+AC629*'[1]Scoring Model'!$K$11)</f>
        <v>6.8560785014325318E-2</v>
      </c>
      <c r="AE629" s="14">
        <f t="shared" si="89"/>
        <v>2</v>
      </c>
      <c r="AF629" s="17" t="str">
        <f>VLOOKUP(AE629,'[1]Scoring Model'!$C$18:$D$27,2,FALSE)</f>
        <v>01  Low</v>
      </c>
      <c r="AG629" s="10" t="s">
        <v>307</v>
      </c>
      <c r="AH629" s="10" t="s">
        <v>2774</v>
      </c>
      <c r="AI629" s="16">
        <v>288078</v>
      </c>
      <c r="AJ629" s="18">
        <v>0</v>
      </c>
    </row>
    <row r="630" spans="2:36" ht="15" customHeight="1" x14ac:dyDescent="0.25">
      <c r="B630" s="10" t="s">
        <v>55</v>
      </c>
      <c r="C630" s="10" t="s">
        <v>56</v>
      </c>
      <c r="D630" s="10" t="s">
        <v>2775</v>
      </c>
      <c r="E630" s="10" t="str">
        <f t="shared" si="81"/>
        <v>WCV0094726</v>
      </c>
      <c r="F630" s="11">
        <f>VLOOKUP(E630,'[1]Policy Number &amp; Loss Info'!$H$4:$K$8916,2,FALSE)</f>
        <v>21448.75</v>
      </c>
      <c r="G630" s="11">
        <f>VLOOKUP(E630,'[1]Policy Number &amp; Loss Info'!$H$4:$K$8916,4,FALSE)</f>
        <v>0</v>
      </c>
      <c r="H630" s="12">
        <f>VLOOKUP(E630,'[1]Policy Number &amp; Loss Info'!$H$4:$K$8916,3,FALSE)</f>
        <v>0</v>
      </c>
      <c r="I630" s="13">
        <f t="shared" si="82"/>
        <v>0</v>
      </c>
      <c r="J630" s="14">
        <f t="shared" si="83"/>
        <v>0</v>
      </c>
      <c r="K630" s="10" t="s">
        <v>2776</v>
      </c>
      <c r="L630" s="10"/>
      <c r="M630" s="10" t="s">
        <v>59</v>
      </c>
      <c r="N630" s="10">
        <f>VLOOKUP(M630,[1]Array!$I$8:$J$14,2,FALSE)</f>
        <v>7</v>
      </c>
      <c r="O630" s="10">
        <v>5606</v>
      </c>
      <c r="P630" s="15">
        <v>45627</v>
      </c>
      <c r="Q630" s="10" t="s">
        <v>60</v>
      </c>
      <c r="R630" s="10" t="s">
        <v>88</v>
      </c>
      <c r="S630" s="10" t="s">
        <v>89</v>
      </c>
      <c r="T630" s="10">
        <v>0.94</v>
      </c>
      <c r="U630" s="10">
        <v>0</v>
      </c>
      <c r="V630" s="16">
        <v>0</v>
      </c>
      <c r="W630" s="16">
        <v>8416</v>
      </c>
      <c r="X630" s="16" t="str">
        <f>VLOOKUP(W630,[1]Array!$C$8:$D$15,2,TRUE)</f>
        <v>02  $5,000 - $9,999</v>
      </c>
      <c r="Y630" s="14">
        <f t="shared" si="84"/>
        <v>0</v>
      </c>
      <c r="Z630" s="14">
        <f t="shared" si="85"/>
        <v>0</v>
      </c>
      <c r="AA630" s="14">
        <f t="shared" si="86"/>
        <v>1</v>
      </c>
      <c r="AB630" s="14">
        <f t="shared" si="87"/>
        <v>0</v>
      </c>
      <c r="AC630" s="14">
        <f t="shared" si="88"/>
        <v>1.6706036484903826E-2</v>
      </c>
      <c r="AD630" s="14">
        <f>(Y630*'[1]Scoring Model'!$K$17+'Working Data - V3'!Z630*'[1]Scoring Model'!$K$7+'Working Data - V3'!AA630*'[1]Scoring Model'!$K$9+'Working Data - V3'!AB630*'[1]Scoring Model'!$K$10+AC630*'[1]Scoring Model'!$K$11)</f>
        <v>0.20334120729698077</v>
      </c>
      <c r="AE630" s="14">
        <f t="shared" si="89"/>
        <v>4</v>
      </c>
      <c r="AF630" s="17" t="str">
        <f>VLOOKUP(AE630,'[1]Scoring Model'!$C$18:$D$27,2,FALSE)</f>
        <v>01  Low</v>
      </c>
      <c r="AG630" s="10" t="s">
        <v>2777</v>
      </c>
      <c r="AH630" s="10" t="s">
        <v>130</v>
      </c>
      <c r="AI630" s="16">
        <v>737528</v>
      </c>
      <c r="AJ630" s="18">
        <v>0</v>
      </c>
    </row>
    <row r="631" spans="2:36" ht="15" customHeight="1" x14ac:dyDescent="0.25">
      <c r="B631" s="10" t="s">
        <v>45</v>
      </c>
      <c r="C631" s="10" t="s">
        <v>46</v>
      </c>
      <c r="D631" s="10" t="s">
        <v>2778</v>
      </c>
      <c r="E631" s="10" t="str">
        <f t="shared" si="81"/>
        <v>WCV0094710</v>
      </c>
      <c r="F631" s="11">
        <f>VLOOKUP(E631,'[1]Policy Number &amp; Loss Info'!$H$4:$K$8916,2,FALSE)</f>
        <v>20751.169999999998</v>
      </c>
      <c r="G631" s="11">
        <f>VLOOKUP(E631,'[1]Policy Number &amp; Loss Info'!$H$4:$K$8916,4,FALSE)</f>
        <v>0</v>
      </c>
      <c r="H631" s="12">
        <f>VLOOKUP(E631,'[1]Policy Number &amp; Loss Info'!$H$4:$K$8916,3,FALSE)</f>
        <v>0</v>
      </c>
      <c r="I631" s="13">
        <f t="shared" si="82"/>
        <v>0</v>
      </c>
      <c r="J631" s="14">
        <f t="shared" si="83"/>
        <v>0</v>
      </c>
      <c r="K631" s="10" t="s">
        <v>2779</v>
      </c>
      <c r="L631" s="10"/>
      <c r="M631" s="10" t="s">
        <v>49</v>
      </c>
      <c r="N631" s="10">
        <f>VLOOKUP(M631,[1]Array!$I$8:$J$14,2,FALSE)</f>
        <v>4</v>
      </c>
      <c r="O631" s="10">
        <v>8387</v>
      </c>
      <c r="P631" s="15">
        <v>45635</v>
      </c>
      <c r="Q631" s="10" t="s">
        <v>102</v>
      </c>
      <c r="R631" s="10" t="s">
        <v>103</v>
      </c>
      <c r="S631" s="10" t="s">
        <v>2630</v>
      </c>
      <c r="T631" s="10">
        <v>0.91</v>
      </c>
      <c r="U631" s="10">
        <v>0</v>
      </c>
      <c r="V631" s="16">
        <v>0</v>
      </c>
      <c r="W631" s="16">
        <v>6867</v>
      </c>
      <c r="X631" s="16" t="str">
        <f>VLOOKUP(W631,[1]Array!$C$8:$D$15,2,TRUE)</f>
        <v>02  $5,000 - $9,999</v>
      </c>
      <c r="Y631" s="14">
        <f t="shared" si="84"/>
        <v>0</v>
      </c>
      <c r="Z631" s="14">
        <f t="shared" si="85"/>
        <v>0</v>
      </c>
      <c r="AA631" s="14">
        <f t="shared" si="86"/>
        <v>0.5</v>
      </c>
      <c r="AB631" s="14">
        <f t="shared" si="87"/>
        <v>0</v>
      </c>
      <c r="AC631" s="14">
        <f t="shared" si="88"/>
        <v>1.3631220596700876E-2</v>
      </c>
      <c r="AD631" s="14">
        <f>(Y631*'[1]Scoring Model'!$K$17+'Working Data - V3'!Z631*'[1]Scoring Model'!$K$7+'Working Data - V3'!AA631*'[1]Scoring Model'!$K$9+'Working Data - V3'!AB631*'[1]Scoring Model'!$K$10+AC631*'[1]Scoring Model'!$K$11)</f>
        <v>0.10272624411934018</v>
      </c>
      <c r="AE631" s="14">
        <f t="shared" si="89"/>
        <v>3</v>
      </c>
      <c r="AF631" s="17" t="str">
        <f>VLOOKUP(AE631,'[1]Scoring Model'!$C$18:$D$27,2,FALSE)</f>
        <v>01  Low</v>
      </c>
      <c r="AG631" s="10" t="s">
        <v>2780</v>
      </c>
      <c r="AH631" s="10" t="s">
        <v>590</v>
      </c>
      <c r="AI631" s="16">
        <v>602186</v>
      </c>
      <c r="AJ631" s="18">
        <v>0</v>
      </c>
    </row>
    <row r="632" spans="2:36" ht="15" customHeight="1" x14ac:dyDescent="0.25">
      <c r="B632" s="10" t="s">
        <v>35</v>
      </c>
      <c r="C632" s="10" t="s">
        <v>36</v>
      </c>
      <c r="D632" s="10" t="s">
        <v>2781</v>
      </c>
      <c r="E632" s="10" t="str">
        <f t="shared" si="81"/>
        <v>WCV0093900</v>
      </c>
      <c r="F632" s="11">
        <f>VLOOKUP(E632,'[1]Policy Number &amp; Loss Info'!$H$4:$K$8916,2,FALSE)</f>
        <v>31504.18</v>
      </c>
      <c r="G632" s="11">
        <f>VLOOKUP(E632,'[1]Policy Number &amp; Loss Info'!$H$4:$K$8916,4,FALSE)</f>
        <v>0</v>
      </c>
      <c r="H632" s="12">
        <f>VLOOKUP(E632,'[1]Policy Number &amp; Loss Info'!$H$4:$K$8916,3,FALSE)</f>
        <v>0</v>
      </c>
      <c r="I632" s="13">
        <f t="shared" si="82"/>
        <v>0</v>
      </c>
      <c r="J632" s="14">
        <f t="shared" si="83"/>
        <v>0</v>
      </c>
      <c r="K632" s="10" t="s">
        <v>2782</v>
      </c>
      <c r="L632" s="10"/>
      <c r="M632" s="10" t="s">
        <v>67</v>
      </c>
      <c r="N632" s="10">
        <f>VLOOKUP(M632,[1]Array!$I$8:$J$14,2,FALSE)</f>
        <v>6</v>
      </c>
      <c r="O632" s="10">
        <v>5403</v>
      </c>
      <c r="P632" s="15">
        <v>45642</v>
      </c>
      <c r="Q632" s="10" t="s">
        <v>60</v>
      </c>
      <c r="R632" s="10" t="s">
        <v>94</v>
      </c>
      <c r="S632" s="10" t="s">
        <v>2783</v>
      </c>
      <c r="T632" s="10">
        <v>0.91</v>
      </c>
      <c r="U632" s="10">
        <v>0</v>
      </c>
      <c r="V632" s="16">
        <v>0</v>
      </c>
      <c r="W632" s="16">
        <v>12216</v>
      </c>
      <c r="X632" s="16" t="str">
        <f>VLOOKUP(W632,[1]Array!$C$8:$D$15,2,TRUE)</f>
        <v>03  $10,000 - $14,999</v>
      </c>
      <c r="Y632" s="14">
        <f t="shared" si="84"/>
        <v>0</v>
      </c>
      <c r="Z632" s="14">
        <f t="shared" si="85"/>
        <v>0</v>
      </c>
      <c r="AA632" s="14">
        <f t="shared" si="86"/>
        <v>0.83333333333333337</v>
      </c>
      <c r="AB632" s="14">
        <f t="shared" si="87"/>
        <v>0</v>
      </c>
      <c r="AC632" s="14">
        <f t="shared" si="88"/>
        <v>2.4249161323619907E-2</v>
      </c>
      <c r="AD632" s="14">
        <f>(Y632*'[1]Scoring Model'!$K$17+'Working Data - V3'!Z632*'[1]Scoring Model'!$K$7+'Working Data - V3'!AA632*'[1]Scoring Model'!$K$9+'Working Data - V3'!AB632*'[1]Scoring Model'!$K$10+AC632*'[1]Scoring Model'!$K$11)</f>
        <v>0.17151649893139068</v>
      </c>
      <c r="AE632" s="14">
        <f t="shared" si="89"/>
        <v>4</v>
      </c>
      <c r="AF632" s="17" t="str">
        <f>VLOOKUP(AE632,'[1]Scoring Model'!$C$18:$D$27,2,FALSE)</f>
        <v>01  Low</v>
      </c>
      <c r="AG632" s="10" t="s">
        <v>1759</v>
      </c>
      <c r="AH632" s="10" t="s">
        <v>744</v>
      </c>
      <c r="AI632" s="16">
        <v>212550</v>
      </c>
      <c r="AJ632" s="18">
        <v>0</v>
      </c>
    </row>
    <row r="633" spans="2:36" ht="15" customHeight="1" x14ac:dyDescent="0.25">
      <c r="B633" s="10" t="s">
        <v>98</v>
      </c>
      <c r="C633" s="10" t="s">
        <v>46</v>
      </c>
      <c r="D633" s="10" t="s">
        <v>2784</v>
      </c>
      <c r="E633" s="10" t="str">
        <f t="shared" si="81"/>
        <v>WCV0093896</v>
      </c>
      <c r="F633" s="11">
        <f>VLOOKUP(E633,'[1]Policy Number &amp; Loss Info'!$H$4:$K$8916,2,FALSE)</f>
        <v>14613.33</v>
      </c>
      <c r="G633" s="11">
        <f>VLOOKUP(E633,'[1]Policy Number &amp; Loss Info'!$H$4:$K$8916,4,FALSE)</f>
        <v>0</v>
      </c>
      <c r="H633" s="12">
        <f>VLOOKUP(E633,'[1]Policy Number &amp; Loss Info'!$H$4:$K$8916,3,FALSE)</f>
        <v>0</v>
      </c>
      <c r="I633" s="13">
        <f t="shared" si="82"/>
        <v>0</v>
      </c>
      <c r="J633" s="14">
        <f t="shared" si="83"/>
        <v>0</v>
      </c>
      <c r="K633" s="10" t="s">
        <v>2785</v>
      </c>
      <c r="L633" s="10"/>
      <c r="M633" s="10" t="s">
        <v>39</v>
      </c>
      <c r="N633" s="10">
        <f>VLOOKUP(M633,[1]Array!$I$8:$J$14,2,FALSE)</f>
        <v>1</v>
      </c>
      <c r="O633" s="10">
        <v>9083</v>
      </c>
      <c r="P633" s="15">
        <v>45642</v>
      </c>
      <c r="Q633" s="10" t="s">
        <v>102</v>
      </c>
      <c r="R633" s="10" t="s">
        <v>214</v>
      </c>
      <c r="S633" s="10" t="s">
        <v>2786</v>
      </c>
      <c r="T633" s="10">
        <v>0.89</v>
      </c>
      <c r="U633" s="10">
        <v>0</v>
      </c>
      <c r="V633" s="16">
        <v>0</v>
      </c>
      <c r="W633" s="16">
        <v>4983</v>
      </c>
      <c r="X633" s="16" t="str">
        <f>VLOOKUP(W633,[1]Array!$C$8:$D$15,2,TRUE)</f>
        <v>01  $0 - $4,999</v>
      </c>
      <c r="Y633" s="14">
        <f t="shared" si="84"/>
        <v>0</v>
      </c>
      <c r="Z633" s="14">
        <f t="shared" si="85"/>
        <v>0</v>
      </c>
      <c r="AA633" s="14">
        <f t="shared" si="86"/>
        <v>0</v>
      </c>
      <c r="AB633" s="14">
        <f t="shared" si="87"/>
        <v>0</v>
      </c>
      <c r="AC633" s="14">
        <f t="shared" si="88"/>
        <v>9.8914187029795347E-3</v>
      </c>
      <c r="AD633" s="14">
        <f>(Y633*'[1]Scoring Model'!$K$17+'Working Data - V3'!Z633*'[1]Scoring Model'!$K$7+'Working Data - V3'!AA633*'[1]Scoring Model'!$K$9+'Working Data - V3'!AB633*'[1]Scoring Model'!$K$10+AC633*'[1]Scoring Model'!$K$11)</f>
        <v>1.978283740595907E-3</v>
      </c>
      <c r="AE633" s="14">
        <f t="shared" si="89"/>
        <v>1</v>
      </c>
      <c r="AF633" s="17" t="str">
        <f>VLOOKUP(AE633,'[1]Scoring Model'!$C$18:$D$27,2,FALSE)</f>
        <v>01  Low</v>
      </c>
      <c r="AG633" s="10" t="s">
        <v>313</v>
      </c>
      <c r="AH633" s="10" t="s">
        <v>314</v>
      </c>
      <c r="AI633" s="16">
        <v>512602</v>
      </c>
      <c r="AJ633" s="18">
        <v>0</v>
      </c>
    </row>
    <row r="634" spans="2:36" ht="15" customHeight="1" x14ac:dyDescent="0.25">
      <c r="B634" s="10" t="s">
        <v>98</v>
      </c>
      <c r="C634" s="10" t="s">
        <v>166</v>
      </c>
      <c r="D634" s="10" t="s">
        <v>2787</v>
      </c>
      <c r="E634" s="10" t="str">
        <f t="shared" si="81"/>
        <v>WCV0093870</v>
      </c>
      <c r="F634" s="11">
        <f>VLOOKUP(E634,'[1]Policy Number &amp; Loss Info'!$H$4:$K$8916,2,FALSE)</f>
        <v>10402.380000000001</v>
      </c>
      <c r="G634" s="11">
        <f>VLOOKUP(E634,'[1]Policy Number &amp; Loss Info'!$H$4:$K$8916,4,FALSE)</f>
        <v>0</v>
      </c>
      <c r="H634" s="12">
        <f>VLOOKUP(E634,'[1]Policy Number &amp; Loss Info'!$H$4:$K$8916,3,FALSE)</f>
        <v>1</v>
      </c>
      <c r="I634" s="13">
        <f t="shared" si="82"/>
        <v>0</v>
      </c>
      <c r="J634" s="14">
        <f t="shared" si="83"/>
        <v>9.6131846750455168</v>
      </c>
      <c r="K634" s="10" t="s">
        <v>2788</v>
      </c>
      <c r="L634" s="10"/>
      <c r="M634" s="10" t="s">
        <v>87</v>
      </c>
      <c r="N634" s="10">
        <f>VLOOKUP(M634,[1]Array!$I$8:$J$14,2,FALSE)</f>
        <v>3</v>
      </c>
      <c r="O634" s="10">
        <v>2883</v>
      </c>
      <c r="P634" s="15">
        <v>45631</v>
      </c>
      <c r="Q634" s="10" t="s">
        <v>102</v>
      </c>
      <c r="R634" s="10" t="s">
        <v>2789</v>
      </c>
      <c r="S634" s="10" t="s">
        <v>2790</v>
      </c>
      <c r="T634" s="10">
        <v>1</v>
      </c>
      <c r="U634" s="10">
        <v>1</v>
      </c>
      <c r="V634" s="16">
        <v>0</v>
      </c>
      <c r="W634" s="16">
        <v>3609</v>
      </c>
      <c r="X634" s="16" t="str">
        <f>VLOOKUP(W634,[1]Array!$C$8:$D$15,2,TRUE)</f>
        <v>01  $0 - $4,999</v>
      </c>
      <c r="Y634" s="14">
        <f t="shared" si="84"/>
        <v>0</v>
      </c>
      <c r="Z634" s="14">
        <f t="shared" si="85"/>
        <v>6.6162743526000767E-2</v>
      </c>
      <c r="AA634" s="14">
        <f t="shared" si="86"/>
        <v>0.33333333333333331</v>
      </c>
      <c r="AB634" s="14">
        <f t="shared" si="87"/>
        <v>0</v>
      </c>
      <c r="AC634" s="14">
        <f t="shared" si="88"/>
        <v>7.1639835639279829E-3</v>
      </c>
      <c r="AD634" s="14">
        <f>(Y634*'[1]Scoring Model'!$K$17+'Working Data - V3'!Z634*'[1]Scoring Model'!$K$7+'Working Data - V3'!AA634*'[1]Scoring Model'!$K$9+'Working Data - V3'!AB634*'[1]Scoring Model'!$K$10+AC634*'[1]Scoring Model'!$K$11)</f>
        <v>8.1332012084652419E-2</v>
      </c>
      <c r="AE634" s="14">
        <f t="shared" si="89"/>
        <v>2</v>
      </c>
      <c r="AF634" s="17" t="str">
        <f>VLOOKUP(AE634,'[1]Scoring Model'!$C$18:$D$27,2,FALSE)</f>
        <v>01  Low</v>
      </c>
      <c r="AG634" s="10" t="s">
        <v>1188</v>
      </c>
      <c r="AH634" s="10" t="s">
        <v>172</v>
      </c>
      <c r="AI634" s="16">
        <v>175880</v>
      </c>
      <c r="AJ634" s="18">
        <v>0</v>
      </c>
    </row>
    <row r="635" spans="2:36" ht="15" customHeight="1" x14ac:dyDescent="0.25">
      <c r="B635" s="10" t="s">
        <v>35</v>
      </c>
      <c r="C635" s="10" t="s">
        <v>36</v>
      </c>
      <c r="D635" s="10" t="s">
        <v>2791</v>
      </c>
      <c r="E635" s="10" t="str">
        <f t="shared" si="81"/>
        <v>WCV0093863</v>
      </c>
      <c r="F635" s="11">
        <f>VLOOKUP(E635,'[1]Policy Number &amp; Loss Info'!$H$4:$K$8916,2,FALSE)</f>
        <v>21027.55</v>
      </c>
      <c r="G635" s="11">
        <f>VLOOKUP(E635,'[1]Policy Number &amp; Loss Info'!$H$4:$K$8916,4,FALSE)</f>
        <v>0</v>
      </c>
      <c r="H635" s="12">
        <f>VLOOKUP(E635,'[1]Policy Number &amp; Loss Info'!$H$4:$K$8916,3,FALSE)</f>
        <v>0</v>
      </c>
      <c r="I635" s="13">
        <f t="shared" si="82"/>
        <v>0</v>
      </c>
      <c r="J635" s="14">
        <f t="shared" si="83"/>
        <v>0</v>
      </c>
      <c r="K635" s="10" t="s">
        <v>2792</v>
      </c>
      <c r="L635" s="10"/>
      <c r="M635" s="10" t="s">
        <v>101</v>
      </c>
      <c r="N635" s="10">
        <f>VLOOKUP(M635,[1]Array!$I$8:$J$14,2,FALSE)</f>
        <v>5</v>
      </c>
      <c r="O635" s="10">
        <v>37</v>
      </c>
      <c r="P635" s="15">
        <v>45629</v>
      </c>
      <c r="Q635" s="10" t="s">
        <v>197</v>
      </c>
      <c r="R635" s="10" t="s">
        <v>2793</v>
      </c>
      <c r="S635" s="10" t="s">
        <v>2794</v>
      </c>
      <c r="T635" s="10">
        <v>0.9</v>
      </c>
      <c r="U635" s="10">
        <v>0</v>
      </c>
      <c r="V635" s="16">
        <v>0</v>
      </c>
      <c r="W635" s="16">
        <v>9321</v>
      </c>
      <c r="X635" s="16" t="str">
        <f>VLOOKUP(W635,[1]Array!$C$8:$D$15,2,TRUE)</f>
        <v>02  $5,000 - $9,999</v>
      </c>
      <c r="Y635" s="14">
        <f t="shared" si="84"/>
        <v>0</v>
      </c>
      <c r="Z635" s="14">
        <f t="shared" si="85"/>
        <v>0</v>
      </c>
      <c r="AA635" s="14">
        <f t="shared" si="86"/>
        <v>0.66666666666666663</v>
      </c>
      <c r="AB635" s="14">
        <f t="shared" si="87"/>
        <v>0</v>
      </c>
      <c r="AC635" s="14">
        <f t="shared" si="88"/>
        <v>1.8502491216229627E-2</v>
      </c>
      <c r="AD635" s="14">
        <f>(Y635*'[1]Scoring Model'!$K$17+'Working Data - V3'!Z635*'[1]Scoring Model'!$K$7+'Working Data - V3'!AA635*'[1]Scoring Model'!$K$9+'Working Data - V3'!AB635*'[1]Scoring Model'!$K$10+AC635*'[1]Scoring Model'!$K$11)</f>
        <v>0.13703383157657925</v>
      </c>
      <c r="AE635" s="14">
        <f t="shared" si="89"/>
        <v>3</v>
      </c>
      <c r="AF635" s="17" t="str">
        <f>VLOOKUP(AE635,'[1]Scoring Model'!$C$18:$D$27,2,FALSE)</f>
        <v>01  Low</v>
      </c>
      <c r="AG635" s="10" t="s">
        <v>2795</v>
      </c>
      <c r="AH635" s="10" t="s">
        <v>240</v>
      </c>
      <c r="AI635" s="16">
        <v>297977</v>
      </c>
      <c r="AJ635" s="18">
        <v>0</v>
      </c>
    </row>
    <row r="636" spans="2:36" ht="15" customHeight="1" x14ac:dyDescent="0.25">
      <c r="B636" s="10" t="s">
        <v>98</v>
      </c>
      <c r="C636" s="10" t="s">
        <v>36</v>
      </c>
      <c r="D636" s="10" t="s">
        <v>2796</v>
      </c>
      <c r="E636" s="10" t="str">
        <f t="shared" si="81"/>
        <v>WCV0093860</v>
      </c>
      <c r="F636" s="11">
        <f>VLOOKUP(E636,'[1]Policy Number &amp; Loss Info'!$H$4:$K$8916,2,FALSE)</f>
        <v>11409.66</v>
      </c>
      <c r="G636" s="11">
        <f>VLOOKUP(E636,'[1]Policy Number &amp; Loss Info'!$H$4:$K$8916,4,FALSE)</f>
        <v>0</v>
      </c>
      <c r="H636" s="12">
        <f>VLOOKUP(E636,'[1]Policy Number &amp; Loss Info'!$H$4:$K$8916,3,FALSE)</f>
        <v>0</v>
      </c>
      <c r="I636" s="13">
        <f t="shared" si="82"/>
        <v>0</v>
      </c>
      <c r="J636" s="14">
        <f t="shared" si="83"/>
        <v>0</v>
      </c>
      <c r="K636" s="10" t="s">
        <v>2797</v>
      </c>
      <c r="L636" s="10"/>
      <c r="M636" s="10" t="s">
        <v>49</v>
      </c>
      <c r="N636" s="10">
        <f>VLOOKUP(M636,[1]Array!$I$8:$J$14,2,FALSE)</f>
        <v>4</v>
      </c>
      <c r="O636" s="10">
        <v>8380</v>
      </c>
      <c r="P636" s="15">
        <v>45628</v>
      </c>
      <c r="Q636" s="10" t="s">
        <v>197</v>
      </c>
      <c r="R636" s="10" t="s">
        <v>2798</v>
      </c>
      <c r="S636" s="10" t="s">
        <v>2799</v>
      </c>
      <c r="T636" s="10">
        <v>1</v>
      </c>
      <c r="U636" s="10">
        <v>0</v>
      </c>
      <c r="V636" s="16">
        <v>0</v>
      </c>
      <c r="W636" s="16">
        <v>4662</v>
      </c>
      <c r="X636" s="16" t="str">
        <f>VLOOKUP(W636,[1]Array!$C$8:$D$15,2,TRUE)</f>
        <v>01  $0 - $4,999</v>
      </c>
      <c r="Y636" s="14">
        <f t="shared" si="84"/>
        <v>0</v>
      </c>
      <c r="Z636" s="14">
        <f t="shared" si="85"/>
        <v>0</v>
      </c>
      <c r="AA636" s="14">
        <f t="shared" si="86"/>
        <v>0.5</v>
      </c>
      <c r="AB636" s="14">
        <f t="shared" si="87"/>
        <v>0</v>
      </c>
      <c r="AC636" s="14">
        <f t="shared" si="88"/>
        <v>9.2542231573932553E-3</v>
      </c>
      <c r="AD636" s="14">
        <f>(Y636*'[1]Scoring Model'!$K$17+'Working Data - V3'!Z636*'[1]Scoring Model'!$K$7+'Working Data - V3'!AA636*'[1]Scoring Model'!$K$9+'Working Data - V3'!AB636*'[1]Scoring Model'!$K$10+AC636*'[1]Scoring Model'!$K$11)</f>
        <v>0.10185084463147866</v>
      </c>
      <c r="AE636" s="14">
        <f t="shared" si="89"/>
        <v>3</v>
      </c>
      <c r="AF636" s="17" t="str">
        <f>VLOOKUP(AE636,'[1]Scoring Model'!$C$18:$D$27,2,FALSE)</f>
        <v>01  Low</v>
      </c>
      <c r="AG636" s="10" t="s">
        <v>875</v>
      </c>
      <c r="AH636" s="10" t="s">
        <v>240</v>
      </c>
      <c r="AI636" s="16">
        <v>357356</v>
      </c>
      <c r="AJ636" s="18">
        <v>0</v>
      </c>
    </row>
    <row r="637" spans="2:36" ht="15" customHeight="1" x14ac:dyDescent="0.25">
      <c r="B637" s="10" t="s">
        <v>35</v>
      </c>
      <c r="C637" s="10" t="s">
        <v>36</v>
      </c>
      <c r="D637" s="10" t="s">
        <v>2800</v>
      </c>
      <c r="E637" s="10" t="str">
        <f t="shared" si="81"/>
        <v>WCV0093134</v>
      </c>
      <c r="F637" s="11">
        <f>VLOOKUP(E637,'[1]Policy Number &amp; Loss Info'!$H$4:$K$8916,2,FALSE)</f>
        <v>13810.54</v>
      </c>
      <c r="G637" s="11">
        <f>VLOOKUP(E637,'[1]Policy Number &amp; Loss Info'!$H$4:$K$8916,4,FALSE)</f>
        <v>0</v>
      </c>
      <c r="H637" s="12">
        <f>VLOOKUP(E637,'[1]Policy Number &amp; Loss Info'!$H$4:$K$8916,3,FALSE)</f>
        <v>0</v>
      </c>
      <c r="I637" s="13">
        <f t="shared" si="82"/>
        <v>0</v>
      </c>
      <c r="J637" s="14">
        <f t="shared" si="83"/>
        <v>0</v>
      </c>
      <c r="K637" s="10" t="s">
        <v>2801</v>
      </c>
      <c r="L637" s="10"/>
      <c r="M637" s="10" t="s">
        <v>101</v>
      </c>
      <c r="N637" s="10">
        <f>VLOOKUP(M637,[1]Array!$I$8:$J$14,2,FALSE)</f>
        <v>5</v>
      </c>
      <c r="O637" s="10">
        <v>37</v>
      </c>
      <c r="P637" s="15">
        <v>45646</v>
      </c>
      <c r="Q637" s="10" t="s">
        <v>197</v>
      </c>
      <c r="R637" s="10" t="s">
        <v>1025</v>
      </c>
      <c r="S637" s="10" t="s">
        <v>1026</v>
      </c>
      <c r="T637" s="10">
        <v>1</v>
      </c>
      <c r="U637" s="10">
        <v>0</v>
      </c>
      <c r="V637" s="16">
        <v>0</v>
      </c>
      <c r="W637" s="16">
        <v>6201</v>
      </c>
      <c r="X637" s="16" t="str">
        <f>VLOOKUP(W637,[1]Array!$C$8:$D$15,2,TRUE)</f>
        <v>02  $5,000 - $9,999</v>
      </c>
      <c r="Y637" s="14">
        <f t="shared" si="84"/>
        <v>0</v>
      </c>
      <c r="Z637" s="14">
        <f t="shared" si="85"/>
        <v>0</v>
      </c>
      <c r="AA637" s="14">
        <f t="shared" si="86"/>
        <v>0.66666666666666663</v>
      </c>
      <c r="AB637" s="14">
        <f t="shared" si="87"/>
        <v>0</v>
      </c>
      <c r="AC637" s="14">
        <f t="shared" si="88"/>
        <v>1.2309188717073268E-2</v>
      </c>
      <c r="AD637" s="14">
        <f>(Y637*'[1]Scoring Model'!$K$17+'Working Data - V3'!Z637*'[1]Scoring Model'!$K$7+'Working Data - V3'!AA637*'[1]Scoring Model'!$K$9+'Working Data - V3'!AB637*'[1]Scoring Model'!$K$10+AC637*'[1]Scoring Model'!$K$11)</f>
        <v>0.13579517107674799</v>
      </c>
      <c r="AE637" s="14">
        <f t="shared" si="89"/>
        <v>3</v>
      </c>
      <c r="AF637" s="17" t="str">
        <f>VLOOKUP(AE637,'[1]Scoring Model'!$C$18:$D$27,2,FALSE)</f>
        <v>01  Low</v>
      </c>
      <c r="AG637" s="10" t="s">
        <v>285</v>
      </c>
      <c r="AH637" s="10" t="s">
        <v>240</v>
      </c>
      <c r="AI637" s="16">
        <v>209963</v>
      </c>
      <c r="AJ637" s="18">
        <v>0</v>
      </c>
    </row>
    <row r="638" spans="2:36" ht="15" customHeight="1" x14ac:dyDescent="0.25">
      <c r="B638" s="10" t="s">
        <v>35</v>
      </c>
      <c r="C638" s="10" t="s">
        <v>36</v>
      </c>
      <c r="D638" s="10" t="s">
        <v>2802</v>
      </c>
      <c r="E638" s="10" t="str">
        <f t="shared" si="81"/>
        <v>WCV0093125</v>
      </c>
      <c r="F638" s="11">
        <f>VLOOKUP(E638,'[1]Policy Number &amp; Loss Info'!$H$4:$K$8916,2,FALSE)</f>
        <v>10241.790000000001</v>
      </c>
      <c r="G638" s="11">
        <f>VLOOKUP(E638,'[1]Policy Number &amp; Loss Info'!$H$4:$K$8916,4,FALSE)</f>
        <v>0</v>
      </c>
      <c r="H638" s="12">
        <f>VLOOKUP(E638,'[1]Policy Number &amp; Loss Info'!$H$4:$K$8916,3,FALSE)</f>
        <v>0</v>
      </c>
      <c r="I638" s="13">
        <f t="shared" si="82"/>
        <v>0</v>
      </c>
      <c r="J638" s="14">
        <f t="shared" si="83"/>
        <v>0</v>
      </c>
      <c r="K638" s="10" t="s">
        <v>2803</v>
      </c>
      <c r="L638" s="10"/>
      <c r="M638" s="10" t="s">
        <v>161</v>
      </c>
      <c r="N638" s="10">
        <f>VLOOKUP(M638,[1]Array!$I$8:$J$14,2,FALSE)</f>
        <v>2</v>
      </c>
      <c r="O638" s="10">
        <v>8864</v>
      </c>
      <c r="P638" s="15">
        <v>45652</v>
      </c>
      <c r="Q638" s="10" t="s">
        <v>197</v>
      </c>
      <c r="R638" s="10" t="s">
        <v>2804</v>
      </c>
      <c r="S638" s="10" t="s">
        <v>2805</v>
      </c>
      <c r="T638" s="10">
        <v>1</v>
      </c>
      <c r="U638" s="10">
        <v>0</v>
      </c>
      <c r="V638" s="16">
        <v>0</v>
      </c>
      <c r="W638" s="16">
        <v>4092</v>
      </c>
      <c r="X638" s="16" t="str">
        <f>VLOOKUP(W638,[1]Array!$C$8:$D$15,2,TRUE)</f>
        <v>01  $0 - $4,999</v>
      </c>
      <c r="Y638" s="14">
        <f t="shared" si="84"/>
        <v>0</v>
      </c>
      <c r="Z638" s="14">
        <f t="shared" si="85"/>
        <v>0</v>
      </c>
      <c r="AA638" s="14">
        <f t="shared" si="86"/>
        <v>0.16666666666666666</v>
      </c>
      <c r="AB638" s="14">
        <f t="shared" si="87"/>
        <v>0</v>
      </c>
      <c r="AC638" s="14">
        <f t="shared" si="88"/>
        <v>8.1227544315858428E-3</v>
      </c>
      <c r="AD638" s="14">
        <f>(Y638*'[1]Scoring Model'!$K$17+'Working Data - V3'!Z638*'[1]Scoring Model'!$K$7+'Working Data - V3'!AA638*'[1]Scoring Model'!$K$9+'Working Data - V3'!AB638*'[1]Scoring Model'!$K$10+AC638*'[1]Scoring Model'!$K$11)</f>
        <v>3.4957884219650501E-2</v>
      </c>
      <c r="AE638" s="14">
        <f t="shared" si="89"/>
        <v>2</v>
      </c>
      <c r="AF638" s="17" t="str">
        <f>VLOOKUP(AE638,'[1]Scoring Model'!$C$18:$D$27,2,FALSE)</f>
        <v>01  Low</v>
      </c>
      <c r="AG638" s="10" t="s">
        <v>2806</v>
      </c>
      <c r="AH638" s="10" t="s">
        <v>2807</v>
      </c>
      <c r="AI638" s="16">
        <v>487796</v>
      </c>
      <c r="AJ638" s="18">
        <v>0</v>
      </c>
    </row>
    <row r="639" spans="2:36" ht="15" customHeight="1" x14ac:dyDescent="0.25">
      <c r="B639" s="10" t="s">
        <v>178</v>
      </c>
      <c r="C639" s="10" t="s">
        <v>166</v>
      </c>
      <c r="D639" s="10" t="s">
        <v>2808</v>
      </c>
      <c r="E639" s="10" t="str">
        <f t="shared" si="81"/>
        <v>WCV0093101</v>
      </c>
      <c r="F639" s="11">
        <f>VLOOKUP(E639,'[1]Policy Number &amp; Loss Info'!$H$4:$K$8916,2,FALSE)</f>
        <v>18355.349999999999</v>
      </c>
      <c r="G639" s="11">
        <f>VLOOKUP(E639,'[1]Policy Number &amp; Loss Info'!$H$4:$K$8916,4,FALSE)</f>
        <v>0</v>
      </c>
      <c r="H639" s="12">
        <f>VLOOKUP(E639,'[1]Policy Number &amp; Loss Info'!$H$4:$K$8916,3,FALSE)</f>
        <v>0</v>
      </c>
      <c r="I639" s="13">
        <f t="shared" si="82"/>
        <v>0</v>
      </c>
      <c r="J639" s="14">
        <f t="shared" si="83"/>
        <v>0</v>
      </c>
      <c r="K639" s="10" t="s">
        <v>2809</v>
      </c>
      <c r="L639" s="10"/>
      <c r="M639" s="10" t="s">
        <v>49</v>
      </c>
      <c r="N639" s="10">
        <f>VLOOKUP(M639,[1]Array!$I$8:$J$14,2,FALSE)</f>
        <v>4</v>
      </c>
      <c r="O639" s="10">
        <v>8116</v>
      </c>
      <c r="P639" s="15">
        <v>45632</v>
      </c>
      <c r="Q639" s="10" t="s">
        <v>181</v>
      </c>
      <c r="R639" s="10" t="s">
        <v>1496</v>
      </c>
      <c r="S639" s="10" t="s">
        <v>2810</v>
      </c>
      <c r="T639" s="10">
        <v>0.89</v>
      </c>
      <c r="U639" s="10">
        <v>0</v>
      </c>
      <c r="V639" s="16">
        <v>0</v>
      </c>
      <c r="W639" s="16">
        <v>8669</v>
      </c>
      <c r="X639" s="16" t="str">
        <f>VLOOKUP(W639,[1]Array!$C$8:$D$15,2,TRUE)</f>
        <v>02  $5,000 - $9,999</v>
      </c>
      <c r="Y639" s="14">
        <f t="shared" si="84"/>
        <v>0</v>
      </c>
      <c r="Z639" s="14">
        <f t="shared" si="85"/>
        <v>0</v>
      </c>
      <c r="AA639" s="14">
        <f t="shared" si="86"/>
        <v>0.5</v>
      </c>
      <c r="AB639" s="14">
        <f t="shared" si="87"/>
        <v>0</v>
      </c>
      <c r="AC639" s="14">
        <f t="shared" si="88"/>
        <v>1.7208249796534132E-2</v>
      </c>
      <c r="AD639" s="14">
        <f>(Y639*'[1]Scoring Model'!$K$17+'Working Data - V3'!Z639*'[1]Scoring Model'!$K$7+'Working Data - V3'!AA639*'[1]Scoring Model'!$K$9+'Working Data - V3'!AB639*'[1]Scoring Model'!$K$10+AC639*'[1]Scoring Model'!$K$11)</f>
        <v>0.10344164995930683</v>
      </c>
      <c r="AE639" s="14">
        <f t="shared" si="89"/>
        <v>3</v>
      </c>
      <c r="AF639" s="17" t="str">
        <f>VLOOKUP(AE639,'[1]Scoring Model'!$C$18:$D$27,2,FALSE)</f>
        <v>01  Low</v>
      </c>
      <c r="AG639" s="10" t="s">
        <v>2811</v>
      </c>
      <c r="AH639" s="10" t="s">
        <v>185</v>
      </c>
      <c r="AI639" s="16">
        <v>387180</v>
      </c>
      <c r="AJ639" s="18">
        <v>0</v>
      </c>
    </row>
    <row r="640" spans="2:36" ht="15" customHeight="1" x14ac:dyDescent="0.25">
      <c r="B640" s="10" t="s">
        <v>178</v>
      </c>
      <c r="C640" s="10" t="s">
        <v>166</v>
      </c>
      <c r="D640" s="10" t="s">
        <v>2812</v>
      </c>
      <c r="E640" s="10" t="str">
        <f t="shared" si="81"/>
        <v>WCV0093091</v>
      </c>
      <c r="F640" s="11">
        <f>VLOOKUP(E640,'[1]Policy Number &amp; Loss Info'!$H$4:$K$8916,2,FALSE)</f>
        <v>37116</v>
      </c>
      <c r="G640" s="11">
        <f>VLOOKUP(E640,'[1]Policy Number &amp; Loss Info'!$H$4:$K$8916,4,FALSE)</f>
        <v>1650.95</v>
      </c>
      <c r="H640" s="12">
        <f>VLOOKUP(E640,'[1]Policy Number &amp; Loss Info'!$H$4:$K$8916,3,FALSE)</f>
        <v>1</v>
      </c>
      <c r="I640" s="13">
        <f t="shared" si="82"/>
        <v>4.4480816898372667E-2</v>
      </c>
      <c r="J640" s="14">
        <f t="shared" si="83"/>
        <v>2.6942558465351869</v>
      </c>
      <c r="K640" s="10" t="s">
        <v>2813</v>
      </c>
      <c r="L640" s="10"/>
      <c r="M640" s="10" t="s">
        <v>49</v>
      </c>
      <c r="N640" s="10">
        <f>VLOOKUP(M640,[1]Array!$I$8:$J$14,2,FALSE)</f>
        <v>4</v>
      </c>
      <c r="O640" s="10">
        <v>8288</v>
      </c>
      <c r="P640" s="15">
        <v>45633</v>
      </c>
      <c r="Q640" s="10" t="s">
        <v>181</v>
      </c>
      <c r="R640" s="10" t="s">
        <v>2814</v>
      </c>
      <c r="S640" s="10" t="s">
        <v>2815</v>
      </c>
      <c r="T640" s="10">
        <v>0.8</v>
      </c>
      <c r="U640" s="10">
        <v>0</v>
      </c>
      <c r="V640" s="16">
        <v>0</v>
      </c>
      <c r="W640" s="16">
        <v>15625</v>
      </c>
      <c r="X640" s="16" t="str">
        <f>VLOOKUP(W640,[1]Array!$C$8:$D$15,2,TRUE)</f>
        <v>04  $15,000 - $24,999</v>
      </c>
      <c r="Y640" s="14">
        <f t="shared" si="84"/>
        <v>2.2240408449186334E-2</v>
      </c>
      <c r="Z640" s="14">
        <f t="shared" si="85"/>
        <v>1.8543215863778422E-2</v>
      </c>
      <c r="AA640" s="14">
        <f t="shared" si="86"/>
        <v>0.5</v>
      </c>
      <c r="AB640" s="14">
        <f t="shared" si="87"/>
        <v>0</v>
      </c>
      <c r="AC640" s="14">
        <f t="shared" si="88"/>
        <v>3.1016138317089149E-2</v>
      </c>
      <c r="AD640" s="14">
        <f>(Y640*'[1]Scoring Model'!$K$17+'Working Data - V3'!Z640*'[1]Scoring Model'!$K$7+'Working Data - V3'!AA640*'[1]Scoring Model'!$K$9+'Working Data - V3'!AB640*'[1]Scoring Model'!$K$10+AC640*'[1]Scoring Model'!$K$11)</f>
        <v>0.11658399337092942</v>
      </c>
      <c r="AE640" s="14">
        <f t="shared" si="89"/>
        <v>3</v>
      </c>
      <c r="AF640" s="17" t="str">
        <f>VLOOKUP(AE640,'[1]Scoring Model'!$C$18:$D$27,2,FALSE)</f>
        <v>01  Low</v>
      </c>
      <c r="AG640" s="10" t="s">
        <v>171</v>
      </c>
      <c r="AH640" s="10" t="s">
        <v>185</v>
      </c>
      <c r="AI640" s="16">
        <v>424410</v>
      </c>
      <c r="AJ640" s="18">
        <v>0</v>
      </c>
    </row>
    <row r="641" spans="2:36" ht="15" customHeight="1" x14ac:dyDescent="0.25">
      <c r="B641" s="10" t="s">
        <v>98</v>
      </c>
      <c r="C641" s="10" t="s">
        <v>46</v>
      </c>
      <c r="D641" s="10" t="s">
        <v>2816</v>
      </c>
      <c r="E641" s="10" t="str">
        <f t="shared" si="81"/>
        <v>WCV0092407</v>
      </c>
      <c r="F641" s="11">
        <f>VLOOKUP(E641,'[1]Policy Number &amp; Loss Info'!$H$4:$K$8916,2,FALSE)</f>
        <v>6575.5</v>
      </c>
      <c r="G641" s="11">
        <f>VLOOKUP(E641,'[1]Policy Number &amp; Loss Info'!$H$4:$K$8916,4,FALSE)</f>
        <v>0</v>
      </c>
      <c r="H641" s="12">
        <f>VLOOKUP(E641,'[1]Policy Number &amp; Loss Info'!$H$4:$K$8916,3,FALSE)</f>
        <v>0</v>
      </c>
      <c r="I641" s="13">
        <f t="shared" si="82"/>
        <v>0</v>
      </c>
      <c r="J641" s="14">
        <f t="shared" si="83"/>
        <v>0</v>
      </c>
      <c r="K641" s="10" t="s">
        <v>2817</v>
      </c>
      <c r="L641" s="10"/>
      <c r="M641" s="10" t="s">
        <v>161</v>
      </c>
      <c r="N641" s="10">
        <f>VLOOKUP(M641,[1]Array!$I$8:$J$14,2,FALSE)</f>
        <v>2</v>
      </c>
      <c r="O641" s="10">
        <v>8864</v>
      </c>
      <c r="P641" s="15">
        <v>45653</v>
      </c>
      <c r="Q641" s="10" t="s">
        <v>102</v>
      </c>
      <c r="R641" s="10" t="s">
        <v>2818</v>
      </c>
      <c r="S641" s="10" t="s">
        <v>2819</v>
      </c>
      <c r="T641" s="10">
        <v>1</v>
      </c>
      <c r="U641" s="10">
        <v>0</v>
      </c>
      <c r="V641" s="16">
        <v>0</v>
      </c>
      <c r="W641" s="16">
        <v>2316</v>
      </c>
      <c r="X641" s="16" t="str">
        <f>VLOOKUP(W641,[1]Array!$C$8:$D$15,2,TRUE)</f>
        <v>01  $0 - $4,999</v>
      </c>
      <c r="Y641" s="14">
        <f t="shared" si="84"/>
        <v>0</v>
      </c>
      <c r="Z641" s="14">
        <f t="shared" si="85"/>
        <v>0</v>
      </c>
      <c r="AA641" s="14">
        <f t="shared" si="86"/>
        <v>0.16666666666666666</v>
      </c>
      <c r="AB641" s="14">
        <f t="shared" si="87"/>
        <v>0</v>
      </c>
      <c r="AC641" s="14">
        <f t="shared" si="88"/>
        <v>4.5973360859122223E-3</v>
      </c>
      <c r="AD641" s="14">
        <f>(Y641*'[1]Scoring Model'!$K$17+'Working Data - V3'!Z641*'[1]Scoring Model'!$K$7+'Working Data - V3'!AA641*'[1]Scoring Model'!$K$9+'Working Data - V3'!AB641*'[1]Scoring Model'!$K$10+AC641*'[1]Scoring Model'!$K$11)</f>
        <v>3.4252800550515779E-2</v>
      </c>
      <c r="AE641" s="14">
        <f t="shared" si="89"/>
        <v>2</v>
      </c>
      <c r="AF641" s="17" t="str">
        <f>VLOOKUP(AE641,'[1]Scoring Model'!$C$18:$D$27,2,FALSE)</f>
        <v>01  Low</v>
      </c>
      <c r="AG641" s="10" t="s">
        <v>2820</v>
      </c>
      <c r="AH641" s="10" t="s">
        <v>2821</v>
      </c>
      <c r="AI641" s="16">
        <v>153120</v>
      </c>
      <c r="AJ641" s="18">
        <v>0</v>
      </c>
    </row>
    <row r="642" spans="2:36" ht="15" customHeight="1" x14ac:dyDescent="0.25">
      <c r="B642" s="10" t="s">
        <v>98</v>
      </c>
      <c r="C642" s="10" t="s">
        <v>166</v>
      </c>
      <c r="D642" s="10" t="s">
        <v>2822</v>
      </c>
      <c r="E642" s="10" t="str">
        <f t="shared" si="81"/>
        <v>WCV0092397</v>
      </c>
      <c r="F642" s="11">
        <f>VLOOKUP(E642,'[1]Policy Number &amp; Loss Info'!$H$4:$K$8916,2,FALSE)</f>
        <v>117422.1</v>
      </c>
      <c r="G642" s="11">
        <f>VLOOKUP(E642,'[1]Policy Number &amp; Loss Info'!$H$4:$K$8916,4,FALSE)</f>
        <v>0</v>
      </c>
      <c r="H642" s="12">
        <f>VLOOKUP(E642,'[1]Policy Number &amp; Loss Info'!$H$4:$K$8916,3,FALSE)</f>
        <v>0</v>
      </c>
      <c r="I642" s="13">
        <f t="shared" si="82"/>
        <v>0</v>
      </c>
      <c r="J642" s="14">
        <f t="shared" si="83"/>
        <v>0</v>
      </c>
      <c r="K642" s="10" t="s">
        <v>2823</v>
      </c>
      <c r="L642" s="10"/>
      <c r="M642" s="10" t="s">
        <v>59</v>
      </c>
      <c r="N642" s="10">
        <f>VLOOKUP(M642,[1]Array!$I$8:$J$14,2,FALSE)</f>
        <v>7</v>
      </c>
      <c r="O642" s="10">
        <v>3726</v>
      </c>
      <c r="P642" s="15">
        <v>45644</v>
      </c>
      <c r="Q642" s="10" t="s">
        <v>102</v>
      </c>
      <c r="R642" s="10" t="s">
        <v>2824</v>
      </c>
      <c r="S642" s="10" t="s">
        <v>2825</v>
      </c>
      <c r="T642" s="10">
        <v>0.82</v>
      </c>
      <c r="U642" s="10">
        <v>0</v>
      </c>
      <c r="V642" s="16">
        <v>0</v>
      </c>
      <c r="W642" s="16">
        <v>27478</v>
      </c>
      <c r="X642" s="16" t="str">
        <f>VLOOKUP(W642,[1]Array!$C$8:$D$15,2,TRUE)</f>
        <v>05  $25,000 - $49,999</v>
      </c>
      <c r="Y642" s="14">
        <f t="shared" si="84"/>
        <v>0</v>
      </c>
      <c r="Z642" s="14">
        <f t="shared" si="85"/>
        <v>0</v>
      </c>
      <c r="AA642" s="14">
        <f t="shared" si="86"/>
        <v>1</v>
      </c>
      <c r="AB642" s="14">
        <f t="shared" si="87"/>
        <v>0</v>
      </c>
      <c r="AC642" s="14">
        <f t="shared" si="88"/>
        <v>5.4544732715326436E-2</v>
      </c>
      <c r="AD642" s="14">
        <f>(Y642*'[1]Scoring Model'!$K$17+'Working Data - V3'!Z642*'[1]Scoring Model'!$K$7+'Working Data - V3'!AA642*'[1]Scoring Model'!$K$9+'Working Data - V3'!AB642*'[1]Scoring Model'!$K$10+AC642*'[1]Scoring Model'!$K$11)</f>
        <v>0.2109089465430653</v>
      </c>
      <c r="AE642" s="14">
        <f t="shared" si="89"/>
        <v>4</v>
      </c>
      <c r="AF642" s="17" t="str">
        <f>VLOOKUP(AE642,'[1]Scoring Model'!$C$18:$D$27,2,FALSE)</f>
        <v>01  Low</v>
      </c>
      <c r="AG642" s="10" t="s">
        <v>2826</v>
      </c>
      <c r="AH642" s="10" t="s">
        <v>172</v>
      </c>
      <c r="AI642" s="16">
        <v>1586925</v>
      </c>
      <c r="AJ642" s="18">
        <v>0</v>
      </c>
    </row>
    <row r="643" spans="2:36" ht="15" customHeight="1" x14ac:dyDescent="0.25">
      <c r="B643" s="10" t="s">
        <v>55</v>
      </c>
      <c r="C643" s="10" t="s">
        <v>56</v>
      </c>
      <c r="D643" s="10" t="s">
        <v>2827</v>
      </c>
      <c r="E643" s="10" t="str">
        <f t="shared" si="81"/>
        <v>WCV0092382</v>
      </c>
      <c r="F643" s="11">
        <f>VLOOKUP(E643,'[1]Policy Number &amp; Loss Info'!$H$4:$K$8916,2,FALSE)</f>
        <v>5494.6</v>
      </c>
      <c r="G643" s="11">
        <f>VLOOKUP(E643,'[1]Policy Number &amp; Loss Info'!$H$4:$K$8916,4,FALSE)</f>
        <v>0</v>
      </c>
      <c r="H643" s="12">
        <f>VLOOKUP(E643,'[1]Policy Number &amp; Loss Info'!$H$4:$K$8916,3,FALSE)</f>
        <v>0</v>
      </c>
      <c r="I643" s="13">
        <f t="shared" si="82"/>
        <v>0</v>
      </c>
      <c r="J643" s="14">
        <f t="shared" si="83"/>
        <v>0</v>
      </c>
      <c r="K643" s="10" t="s">
        <v>2828</v>
      </c>
      <c r="L643" s="10"/>
      <c r="M643" s="10" t="s">
        <v>87</v>
      </c>
      <c r="N643" s="10">
        <f>VLOOKUP(M643,[1]Array!$I$8:$J$14,2,FALSE)</f>
        <v>3</v>
      </c>
      <c r="O643" s="10">
        <v>8810</v>
      </c>
      <c r="P643" s="15">
        <v>45647</v>
      </c>
      <c r="Q643" s="10" t="s">
        <v>60</v>
      </c>
      <c r="R643" s="10" t="s">
        <v>551</v>
      </c>
      <c r="S643" s="10" t="s">
        <v>2508</v>
      </c>
      <c r="T643" s="10">
        <v>1</v>
      </c>
      <c r="U643" s="10">
        <v>0</v>
      </c>
      <c r="V643" s="16">
        <v>0</v>
      </c>
      <c r="W643" s="16">
        <v>2847</v>
      </c>
      <c r="X643" s="16" t="str">
        <f>VLOOKUP(W643,[1]Array!$C$8:$D$15,2,TRUE)</f>
        <v>01  $0 - $4,999</v>
      </c>
      <c r="Y643" s="14">
        <f t="shared" si="84"/>
        <v>0</v>
      </c>
      <c r="Z643" s="14">
        <f t="shared" si="85"/>
        <v>0</v>
      </c>
      <c r="AA643" s="14">
        <f t="shared" si="86"/>
        <v>0.33333333333333331</v>
      </c>
      <c r="AB643" s="14">
        <f t="shared" si="87"/>
        <v>0</v>
      </c>
      <c r="AC643" s="14">
        <f t="shared" si="88"/>
        <v>5.6513885304801791E-3</v>
      </c>
      <c r="AD643" s="14">
        <f>(Y643*'[1]Scoring Model'!$K$17+'Working Data - V3'!Z643*'[1]Scoring Model'!$K$7+'Working Data - V3'!AA643*'[1]Scoring Model'!$K$9+'Working Data - V3'!AB643*'[1]Scoring Model'!$K$10+AC643*'[1]Scoring Model'!$K$11)</f>
        <v>6.7796944372762707E-2</v>
      </c>
      <c r="AE643" s="14">
        <f t="shared" si="89"/>
        <v>2</v>
      </c>
      <c r="AF643" s="17" t="str">
        <f>VLOOKUP(AE643,'[1]Scoring Model'!$C$18:$D$27,2,FALSE)</f>
        <v>01  Low</v>
      </c>
      <c r="AG643" s="10" t="s">
        <v>2829</v>
      </c>
      <c r="AH643" s="10" t="s">
        <v>2830</v>
      </c>
      <c r="AI643" s="16">
        <v>197940</v>
      </c>
      <c r="AJ643" s="18">
        <v>0</v>
      </c>
    </row>
    <row r="644" spans="2:36" ht="15" customHeight="1" x14ac:dyDescent="0.25">
      <c r="B644" s="10" t="s">
        <v>98</v>
      </c>
      <c r="C644" s="10" t="s">
        <v>46</v>
      </c>
      <c r="D644" s="10" t="s">
        <v>2831</v>
      </c>
      <c r="E644" s="10" t="str">
        <f t="shared" ref="E644:E707" si="90">LEFT(D644,10)</f>
        <v>WCV0092345</v>
      </c>
      <c r="F644" s="11">
        <f>VLOOKUP(E644,'[1]Policy Number &amp; Loss Info'!$H$4:$K$8916,2,FALSE)</f>
        <v>14884.529999999999</v>
      </c>
      <c r="G644" s="11">
        <f>VLOOKUP(E644,'[1]Policy Number &amp; Loss Info'!$H$4:$K$8916,4,FALSE)</f>
        <v>0</v>
      </c>
      <c r="H644" s="12">
        <f>VLOOKUP(E644,'[1]Policy Number &amp; Loss Info'!$H$4:$K$8916,3,FALSE)</f>
        <v>0</v>
      </c>
      <c r="I644" s="13">
        <f t="shared" ref="I644:I707" si="91">G644/F644</f>
        <v>0</v>
      </c>
      <c r="J644" s="14">
        <f t="shared" ref="J644:J707" si="92">H644/(F644/100000)</f>
        <v>0</v>
      </c>
      <c r="K644" s="10" t="s">
        <v>2832</v>
      </c>
      <c r="L644" s="10"/>
      <c r="M644" s="10" t="s">
        <v>49</v>
      </c>
      <c r="N644" s="10">
        <f>VLOOKUP(M644,[1]Array!$I$8:$J$14,2,FALSE)</f>
        <v>4</v>
      </c>
      <c r="O644" s="10">
        <v>8391</v>
      </c>
      <c r="P644" s="15">
        <v>45642</v>
      </c>
      <c r="Q644" s="10" t="s">
        <v>102</v>
      </c>
      <c r="R644" s="10" t="s">
        <v>214</v>
      </c>
      <c r="S644" s="10" t="s">
        <v>215</v>
      </c>
      <c r="T644" s="10">
        <v>0.91</v>
      </c>
      <c r="U644" s="10">
        <v>0</v>
      </c>
      <c r="V644" s="16">
        <v>0</v>
      </c>
      <c r="W644" s="16">
        <v>5210</v>
      </c>
      <c r="X644" s="16" t="str">
        <f>VLOOKUP(W644,[1]Array!$C$8:$D$15,2,TRUE)</f>
        <v>02  $5,000 - $9,999</v>
      </c>
      <c r="Y644" s="14">
        <f t="shared" ref="Y644:Y707" si="93">MIN(I644,2)/2</f>
        <v>0</v>
      </c>
      <c r="Z644" s="14">
        <f t="shared" ref="Z644:Z707" si="94">(J644-MIN($J$3:$J$4909))/(MAX($J$3:$J$4909)-MIN($J$3:$J$4909))</f>
        <v>0</v>
      </c>
      <c r="AA644" s="14">
        <f t="shared" ref="AA644:AA707" si="95">(N644-1)/(7-1)</f>
        <v>0.5</v>
      </c>
      <c r="AB644" s="14">
        <f t="shared" ref="AB644:AB707" si="96">MAX(0,MIN(T644,2)-1)</f>
        <v>0</v>
      </c>
      <c r="AC644" s="14">
        <f t="shared" ref="AC644:AC707" si="97">(W644-MIN($W$3:$W$4909))/(MAX($W$3:$W$4909)-MIN(W644:W5550))</f>
        <v>1.0342021160450205E-2</v>
      </c>
      <c r="AD644" s="14">
        <f>(Y644*'[1]Scoring Model'!$K$17+'Working Data - V3'!Z644*'[1]Scoring Model'!$K$7+'Working Data - V3'!AA644*'[1]Scoring Model'!$K$9+'Working Data - V3'!AB644*'[1]Scoring Model'!$K$10+AC644*'[1]Scoring Model'!$K$11)</f>
        <v>0.10206840423209004</v>
      </c>
      <c r="AE644" s="14">
        <f t="shared" ref="AE644:AE707" si="98">ROUND(9*(AD644-MIN($AD$3:$AD$4909))/(MAX($AD$3:$AD$4909)-MIN($AD$3:$AD$4909))+1,0)</f>
        <v>3</v>
      </c>
      <c r="AF644" s="17" t="str">
        <f>VLOOKUP(AE644,'[1]Scoring Model'!$C$18:$D$27,2,FALSE)</f>
        <v>01  Low</v>
      </c>
      <c r="AG644" s="10" t="s">
        <v>245</v>
      </c>
      <c r="AH644" s="10" t="s">
        <v>590</v>
      </c>
      <c r="AI644" s="16">
        <v>684547</v>
      </c>
      <c r="AJ644" s="18">
        <v>0</v>
      </c>
    </row>
    <row r="645" spans="2:36" ht="15" customHeight="1" x14ac:dyDescent="0.25">
      <c r="B645" s="10" t="s">
        <v>98</v>
      </c>
      <c r="C645" s="10" t="s">
        <v>46</v>
      </c>
      <c r="D645" s="10" t="s">
        <v>2833</v>
      </c>
      <c r="E645" s="10" t="str">
        <f t="shared" si="90"/>
        <v>WCV0091602</v>
      </c>
      <c r="F645" s="11">
        <f>VLOOKUP(E645,'[1]Policy Number &amp; Loss Info'!$H$4:$K$8916,2,FALSE)</f>
        <v>11357.48</v>
      </c>
      <c r="G645" s="11">
        <f>VLOOKUP(E645,'[1]Policy Number &amp; Loss Info'!$H$4:$K$8916,4,FALSE)</f>
        <v>0</v>
      </c>
      <c r="H645" s="12">
        <f>VLOOKUP(E645,'[1]Policy Number &amp; Loss Info'!$H$4:$K$8916,3,FALSE)</f>
        <v>0</v>
      </c>
      <c r="I645" s="13">
        <f t="shared" si="91"/>
        <v>0</v>
      </c>
      <c r="J645" s="14">
        <f t="shared" si="92"/>
        <v>0</v>
      </c>
      <c r="K645" s="10" t="s">
        <v>2834</v>
      </c>
      <c r="L645" s="10"/>
      <c r="M645" s="10" t="s">
        <v>59</v>
      </c>
      <c r="N645" s="10">
        <f>VLOOKUP(M645,[1]Array!$I$8:$J$14,2,FALSE)</f>
        <v>7</v>
      </c>
      <c r="O645" s="10">
        <v>5022</v>
      </c>
      <c r="P645" s="15">
        <v>45649</v>
      </c>
      <c r="Q645" s="10" t="s">
        <v>102</v>
      </c>
      <c r="R645" s="10" t="s">
        <v>1625</v>
      </c>
      <c r="S645" s="10" t="s">
        <v>1626</v>
      </c>
      <c r="T645" s="10">
        <v>0.96</v>
      </c>
      <c r="U645" s="10">
        <v>0</v>
      </c>
      <c r="V645" s="16">
        <v>0</v>
      </c>
      <c r="W645" s="16">
        <v>4474</v>
      </c>
      <c r="X645" s="16" t="str">
        <f>VLOOKUP(W645,[1]Array!$C$8:$D$15,2,TRUE)</f>
        <v>01  $0 - $4,999</v>
      </c>
      <c r="Y645" s="14">
        <f t="shared" si="93"/>
        <v>0</v>
      </c>
      <c r="Z645" s="14">
        <f t="shared" si="94"/>
        <v>0</v>
      </c>
      <c r="AA645" s="14">
        <f t="shared" si="95"/>
        <v>1</v>
      </c>
      <c r="AB645" s="14">
        <f t="shared" si="96"/>
        <v>0</v>
      </c>
      <c r="AC645" s="14">
        <f t="shared" si="97"/>
        <v>8.8810369811620389E-3</v>
      </c>
      <c r="AD645" s="14">
        <f>(Y645*'[1]Scoring Model'!$K$17+'Working Data - V3'!Z645*'[1]Scoring Model'!$K$7+'Working Data - V3'!AA645*'[1]Scoring Model'!$K$9+'Working Data - V3'!AB645*'[1]Scoring Model'!$K$10+AC645*'[1]Scoring Model'!$K$11)</f>
        <v>0.20177620739623242</v>
      </c>
      <c r="AE645" s="14">
        <f t="shared" si="98"/>
        <v>4</v>
      </c>
      <c r="AF645" s="17" t="str">
        <f>VLOOKUP(AE645,'[1]Scoring Model'!$C$18:$D$27,2,FALSE)</f>
        <v>01  Low</v>
      </c>
      <c r="AG645" s="10" t="s">
        <v>1599</v>
      </c>
      <c r="AH645" s="10" t="s">
        <v>590</v>
      </c>
      <c r="AI645" s="16">
        <v>88627</v>
      </c>
      <c r="AJ645" s="18">
        <v>0</v>
      </c>
    </row>
    <row r="646" spans="2:36" ht="15" customHeight="1" x14ac:dyDescent="0.25">
      <c r="B646" s="10" t="s">
        <v>55</v>
      </c>
      <c r="C646" s="10" t="s">
        <v>36</v>
      </c>
      <c r="D646" s="10" t="s">
        <v>2835</v>
      </c>
      <c r="E646" s="10" t="str">
        <f t="shared" si="90"/>
        <v>WCV0091588</v>
      </c>
      <c r="F646" s="11">
        <f>VLOOKUP(E646,'[1]Policy Number &amp; Loss Info'!$H$4:$K$8916,2,FALSE)</f>
        <v>8134.75</v>
      </c>
      <c r="G646" s="11">
        <f>VLOOKUP(E646,'[1]Policy Number &amp; Loss Info'!$H$4:$K$8916,4,FALSE)</f>
        <v>0</v>
      </c>
      <c r="H646" s="12">
        <f>VLOOKUP(E646,'[1]Policy Number &amp; Loss Info'!$H$4:$K$8916,3,FALSE)</f>
        <v>0</v>
      </c>
      <c r="I646" s="13">
        <f t="shared" si="91"/>
        <v>0</v>
      </c>
      <c r="J646" s="14">
        <f t="shared" si="92"/>
        <v>0</v>
      </c>
      <c r="K646" s="10" t="s">
        <v>2836</v>
      </c>
      <c r="L646" s="10"/>
      <c r="M646" s="10" t="s">
        <v>49</v>
      </c>
      <c r="N646" s="10">
        <f>VLOOKUP(M646,[1]Array!$I$8:$J$14,2,FALSE)</f>
        <v>4</v>
      </c>
      <c r="O646" s="10">
        <v>35</v>
      </c>
      <c r="P646" s="15">
        <v>45657</v>
      </c>
      <c r="Q646" s="10" t="s">
        <v>545</v>
      </c>
      <c r="R646" s="10" t="s">
        <v>2837</v>
      </c>
      <c r="S646" s="10" t="s">
        <v>2838</v>
      </c>
      <c r="T646" s="10">
        <v>1</v>
      </c>
      <c r="U646" s="10">
        <v>0</v>
      </c>
      <c r="V646" s="16">
        <v>0</v>
      </c>
      <c r="W646" s="16">
        <v>2644</v>
      </c>
      <c r="X646" s="16" t="str">
        <f>VLOOKUP(W646,[1]Array!$C$8:$D$15,2,TRUE)</f>
        <v>01  $0 - $4,999</v>
      </c>
      <c r="Y646" s="14">
        <f t="shared" si="93"/>
        <v>0</v>
      </c>
      <c r="Z646" s="14">
        <f t="shared" si="94"/>
        <v>0</v>
      </c>
      <c r="AA646" s="14">
        <f t="shared" si="95"/>
        <v>0.5</v>
      </c>
      <c r="AB646" s="14">
        <f t="shared" si="96"/>
        <v>0</v>
      </c>
      <c r="AC646" s="14">
        <f t="shared" si="97"/>
        <v>5.2484268614645573E-3</v>
      </c>
      <c r="AD646" s="14">
        <f>(Y646*'[1]Scoring Model'!$K$17+'Working Data - V3'!Z646*'[1]Scoring Model'!$K$7+'Working Data - V3'!AA646*'[1]Scoring Model'!$K$9+'Working Data - V3'!AB646*'[1]Scoring Model'!$K$10+AC646*'[1]Scoring Model'!$K$11)</f>
        <v>0.10104968537229292</v>
      </c>
      <c r="AE646" s="14">
        <f t="shared" si="98"/>
        <v>3</v>
      </c>
      <c r="AF646" s="17" t="str">
        <f>VLOOKUP(AE646,'[1]Scoring Model'!$C$18:$D$27,2,FALSE)</f>
        <v>01  Low</v>
      </c>
      <c r="AG646" s="10" t="s">
        <v>2839</v>
      </c>
      <c r="AH646" s="10" t="s">
        <v>2840</v>
      </c>
      <c r="AI646" s="16">
        <v>269887</v>
      </c>
      <c r="AJ646" s="18">
        <v>0</v>
      </c>
    </row>
    <row r="647" spans="2:36" ht="15" customHeight="1" x14ac:dyDescent="0.25">
      <c r="B647" s="10" t="s">
        <v>35</v>
      </c>
      <c r="C647" s="10" t="s">
        <v>46</v>
      </c>
      <c r="D647" s="10" t="s">
        <v>2841</v>
      </c>
      <c r="E647" s="10" t="str">
        <f t="shared" si="90"/>
        <v>WCV0091547</v>
      </c>
      <c r="F647" s="11">
        <f>VLOOKUP(E647,'[1]Policy Number &amp; Loss Info'!$H$4:$K$8916,2,FALSE)</f>
        <v>10626.8</v>
      </c>
      <c r="G647" s="11">
        <f>VLOOKUP(E647,'[1]Policy Number &amp; Loss Info'!$H$4:$K$8916,4,FALSE)</f>
        <v>4013.01</v>
      </c>
      <c r="H647" s="12">
        <f>VLOOKUP(E647,'[1]Policy Number &amp; Loss Info'!$H$4:$K$8916,3,FALSE)</f>
        <v>2</v>
      </c>
      <c r="I647" s="13">
        <f t="shared" si="91"/>
        <v>0.37763108367523623</v>
      </c>
      <c r="J647" s="14">
        <f t="shared" si="92"/>
        <v>18.820341024579367</v>
      </c>
      <c r="K647" s="10" t="s">
        <v>2842</v>
      </c>
      <c r="L647" s="10"/>
      <c r="M647" s="10" t="s">
        <v>87</v>
      </c>
      <c r="N647" s="10">
        <f>VLOOKUP(M647,[1]Array!$I$8:$J$14,2,FALSE)</f>
        <v>3</v>
      </c>
      <c r="O647" s="10">
        <v>8293</v>
      </c>
      <c r="P647" s="15">
        <v>45628</v>
      </c>
      <c r="Q647" s="10" t="s">
        <v>197</v>
      </c>
      <c r="R647" s="10" t="s">
        <v>1057</v>
      </c>
      <c r="S647" s="10" t="s">
        <v>2843</v>
      </c>
      <c r="T647" s="10">
        <v>1</v>
      </c>
      <c r="U647" s="10">
        <v>0</v>
      </c>
      <c r="V647" s="16">
        <v>0</v>
      </c>
      <c r="W647" s="16">
        <v>3971</v>
      </c>
      <c r="X647" s="16" t="str">
        <f>VLOOKUP(W647,[1]Array!$C$8:$D$15,2,TRUE)</f>
        <v>01  $0 - $4,999</v>
      </c>
      <c r="Y647" s="14">
        <f t="shared" si="93"/>
        <v>0.18881554183761812</v>
      </c>
      <c r="Z647" s="14">
        <f t="shared" si="94"/>
        <v>0.12953099710166749</v>
      </c>
      <c r="AA647" s="14">
        <f t="shared" si="95"/>
        <v>0.33333333333333331</v>
      </c>
      <c r="AB647" s="14">
        <f t="shared" si="96"/>
        <v>0</v>
      </c>
      <c r="AC647" s="14">
        <f t="shared" si="97"/>
        <v>7.8825654564583045E-3</v>
      </c>
      <c r="AD647" s="14">
        <f>(Y647*'[1]Scoring Model'!$K$17+'Working Data - V3'!Z647*'[1]Scoring Model'!$K$7+'Working Data - V3'!AA647*'[1]Scoring Model'!$K$9+'Working Data - V3'!AB647*'[1]Scoring Model'!$K$10+AC647*'[1]Scoring Model'!$K$11)</f>
        <v>0.15079404172957725</v>
      </c>
      <c r="AE647" s="14">
        <f t="shared" si="98"/>
        <v>3</v>
      </c>
      <c r="AF647" s="17" t="str">
        <f>VLOOKUP(AE647,'[1]Scoring Model'!$C$18:$D$27,2,FALSE)</f>
        <v>01  Low</v>
      </c>
      <c r="AG647" s="10" t="s">
        <v>2844</v>
      </c>
      <c r="AH647" s="10" t="s">
        <v>2845</v>
      </c>
      <c r="AI647" s="16">
        <v>202673</v>
      </c>
      <c r="AJ647" s="18">
        <v>0</v>
      </c>
    </row>
    <row r="648" spans="2:36" ht="15" customHeight="1" x14ac:dyDescent="0.25">
      <c r="B648" s="10" t="s">
        <v>35</v>
      </c>
      <c r="C648" s="10" t="s">
        <v>36</v>
      </c>
      <c r="D648" s="10" t="s">
        <v>2846</v>
      </c>
      <c r="E648" s="10" t="str">
        <f t="shared" si="90"/>
        <v>WCV0090572</v>
      </c>
      <c r="F648" s="11">
        <f>VLOOKUP(E648,'[1]Policy Number &amp; Loss Info'!$H$4:$K$8916,2,FALSE)</f>
        <v>6238.6</v>
      </c>
      <c r="G648" s="11">
        <f>VLOOKUP(E648,'[1]Policy Number &amp; Loss Info'!$H$4:$K$8916,4,FALSE)</f>
        <v>0</v>
      </c>
      <c r="H648" s="12">
        <f>VLOOKUP(E648,'[1]Policy Number &amp; Loss Info'!$H$4:$K$8916,3,FALSE)</f>
        <v>0</v>
      </c>
      <c r="I648" s="13">
        <f t="shared" si="91"/>
        <v>0</v>
      </c>
      <c r="J648" s="14">
        <f t="shared" si="92"/>
        <v>0</v>
      </c>
      <c r="K648" s="10" t="s">
        <v>2847</v>
      </c>
      <c r="L648" s="10"/>
      <c r="M648" s="10" t="s">
        <v>101</v>
      </c>
      <c r="N648" s="10">
        <f>VLOOKUP(M648,[1]Array!$I$8:$J$14,2,FALSE)</f>
        <v>5</v>
      </c>
      <c r="O648" s="10">
        <v>37</v>
      </c>
      <c r="P648" s="15">
        <v>45649</v>
      </c>
      <c r="Q648" s="10" t="s">
        <v>197</v>
      </c>
      <c r="R648" s="10" t="s">
        <v>2149</v>
      </c>
      <c r="S648" s="10" t="s">
        <v>2150</v>
      </c>
      <c r="T648" s="10">
        <v>1</v>
      </c>
      <c r="U648" s="10">
        <v>0</v>
      </c>
      <c r="V648" s="16">
        <v>0</v>
      </c>
      <c r="W648" s="16">
        <v>2523</v>
      </c>
      <c r="X648" s="16" t="str">
        <f>VLOOKUP(W648,[1]Array!$C$8:$D$15,2,TRUE)</f>
        <v>01  $0 - $4,999</v>
      </c>
      <c r="Y648" s="14">
        <f t="shared" si="93"/>
        <v>0</v>
      </c>
      <c r="Z648" s="14">
        <f t="shared" si="94"/>
        <v>0</v>
      </c>
      <c r="AA648" s="14">
        <f t="shared" si="95"/>
        <v>0.66666666666666663</v>
      </c>
      <c r="AB648" s="14">
        <f t="shared" si="96"/>
        <v>0</v>
      </c>
      <c r="AC648" s="14">
        <f t="shared" si="97"/>
        <v>5.008237886337019E-3</v>
      </c>
      <c r="AD648" s="14">
        <f>(Y648*'[1]Scoring Model'!$K$17+'Working Data - V3'!Z648*'[1]Scoring Model'!$K$7+'Working Data - V3'!AA648*'[1]Scoring Model'!$K$9+'Working Data - V3'!AB648*'[1]Scoring Model'!$K$10+AC648*'[1]Scoring Model'!$K$11)</f>
        <v>0.13433498091060073</v>
      </c>
      <c r="AE648" s="14">
        <f t="shared" si="98"/>
        <v>3</v>
      </c>
      <c r="AF648" s="17" t="str">
        <f>VLOOKUP(AE648,'[1]Scoring Model'!$C$18:$D$27,2,FALSE)</f>
        <v>01  Low</v>
      </c>
      <c r="AG648" s="10" t="s">
        <v>285</v>
      </c>
      <c r="AH648" s="10" t="s">
        <v>240</v>
      </c>
      <c r="AI648" s="16">
        <v>62686</v>
      </c>
      <c r="AJ648" s="18">
        <v>0</v>
      </c>
    </row>
    <row r="649" spans="2:36" ht="15" customHeight="1" x14ac:dyDescent="0.25">
      <c r="B649" s="10" t="s">
        <v>98</v>
      </c>
      <c r="C649" s="10" t="s">
        <v>166</v>
      </c>
      <c r="D649" s="10" t="s">
        <v>2848</v>
      </c>
      <c r="E649" s="10" t="str">
        <f t="shared" si="90"/>
        <v>WCV0090566</v>
      </c>
      <c r="F649" s="11">
        <f>VLOOKUP(E649,'[1]Policy Number &amp; Loss Info'!$H$4:$K$8916,2,FALSE)</f>
        <v>14075.82</v>
      </c>
      <c r="G649" s="11">
        <f>VLOOKUP(E649,'[1]Policy Number &amp; Loss Info'!$H$4:$K$8916,4,FALSE)</f>
        <v>0</v>
      </c>
      <c r="H649" s="12">
        <f>VLOOKUP(E649,'[1]Policy Number &amp; Loss Info'!$H$4:$K$8916,3,FALSE)</f>
        <v>0</v>
      </c>
      <c r="I649" s="13">
        <f t="shared" si="91"/>
        <v>0</v>
      </c>
      <c r="J649" s="14">
        <f t="shared" si="92"/>
        <v>0</v>
      </c>
      <c r="K649" s="10" t="s">
        <v>2849</v>
      </c>
      <c r="L649" s="10"/>
      <c r="M649" s="10" t="s">
        <v>67</v>
      </c>
      <c r="N649" s="10">
        <f>VLOOKUP(M649,[1]Array!$I$8:$J$14,2,FALSE)</f>
        <v>6</v>
      </c>
      <c r="O649" s="10">
        <v>5221</v>
      </c>
      <c r="P649" s="15">
        <v>45647</v>
      </c>
      <c r="Q649" s="10" t="s">
        <v>102</v>
      </c>
      <c r="R649" s="10" t="s">
        <v>2850</v>
      </c>
      <c r="S649" s="10" t="s">
        <v>2851</v>
      </c>
      <c r="T649" s="10">
        <v>0.95</v>
      </c>
      <c r="U649" s="10">
        <v>0</v>
      </c>
      <c r="V649" s="16">
        <v>0</v>
      </c>
      <c r="W649" s="16">
        <v>4833</v>
      </c>
      <c r="X649" s="16" t="str">
        <f>VLOOKUP(W649,[1]Array!$C$8:$D$15,2,TRUE)</f>
        <v>01  $0 - $4,999</v>
      </c>
      <c r="Y649" s="14">
        <f t="shared" si="93"/>
        <v>0</v>
      </c>
      <c r="Z649" s="14">
        <f t="shared" si="94"/>
        <v>0</v>
      </c>
      <c r="AA649" s="14">
        <f t="shared" si="95"/>
        <v>0.83333333333333337</v>
      </c>
      <c r="AB649" s="14">
        <f t="shared" si="96"/>
        <v>0</v>
      </c>
      <c r="AC649" s="14">
        <f t="shared" si="97"/>
        <v>9.5936637751354789E-3</v>
      </c>
      <c r="AD649" s="14">
        <f>(Y649*'[1]Scoring Model'!$K$17+'Working Data - V3'!Z649*'[1]Scoring Model'!$K$7+'Working Data - V3'!AA649*'[1]Scoring Model'!$K$9+'Working Data - V3'!AB649*'[1]Scoring Model'!$K$10+AC649*'[1]Scoring Model'!$K$11)</f>
        <v>0.16858539942169379</v>
      </c>
      <c r="AE649" s="14">
        <f t="shared" si="98"/>
        <v>4</v>
      </c>
      <c r="AF649" s="17" t="str">
        <f>VLOOKUP(AE649,'[1]Scoring Model'!$C$18:$D$27,2,FALSE)</f>
        <v>01  Low</v>
      </c>
      <c r="AG649" s="10" t="s">
        <v>674</v>
      </c>
      <c r="AH649" s="10" t="s">
        <v>172</v>
      </c>
      <c r="AI649" s="16">
        <v>159622</v>
      </c>
      <c r="AJ649" s="18">
        <v>0</v>
      </c>
    </row>
    <row r="650" spans="2:36" ht="15" customHeight="1" x14ac:dyDescent="0.25">
      <c r="B650" s="10" t="s">
        <v>55</v>
      </c>
      <c r="C650" s="10" t="s">
        <v>36</v>
      </c>
      <c r="D650" s="10" t="s">
        <v>2852</v>
      </c>
      <c r="E650" s="10" t="str">
        <f t="shared" si="90"/>
        <v>WCV0090509</v>
      </c>
      <c r="F650" s="11">
        <f>VLOOKUP(E650,'[1]Policy Number &amp; Loss Info'!$H$4:$K$8916,2,FALSE)</f>
        <v>4054.69</v>
      </c>
      <c r="G650" s="11">
        <f>VLOOKUP(E650,'[1]Policy Number &amp; Loss Info'!$H$4:$K$8916,4,FALSE)</f>
        <v>0</v>
      </c>
      <c r="H650" s="12">
        <f>VLOOKUP(E650,'[1]Policy Number &amp; Loss Info'!$H$4:$K$8916,3,FALSE)</f>
        <v>0</v>
      </c>
      <c r="I650" s="13">
        <f t="shared" si="91"/>
        <v>0</v>
      </c>
      <c r="J650" s="14">
        <f t="shared" si="92"/>
        <v>0</v>
      </c>
      <c r="K650" s="10" t="s">
        <v>2853</v>
      </c>
      <c r="L650" s="10"/>
      <c r="M650" s="10" t="s">
        <v>59</v>
      </c>
      <c r="N650" s="10">
        <f>VLOOKUP(M650,[1]Array!$I$8:$J$14,2,FALSE)</f>
        <v>7</v>
      </c>
      <c r="O650" s="10">
        <v>3724</v>
      </c>
      <c r="P650" s="15">
        <v>45630</v>
      </c>
      <c r="Q650" s="10" t="s">
        <v>60</v>
      </c>
      <c r="R650" s="10" t="s">
        <v>122</v>
      </c>
      <c r="S650" s="10" t="s">
        <v>123</v>
      </c>
      <c r="T650" s="10">
        <v>1</v>
      </c>
      <c r="U650" s="10">
        <v>0</v>
      </c>
      <c r="V650" s="16">
        <v>0</v>
      </c>
      <c r="W650" s="16">
        <v>1447</v>
      </c>
      <c r="X650" s="16" t="str">
        <f>VLOOKUP(W650,[1]Array!$C$8:$D$15,2,TRUE)</f>
        <v>01  $0 - $4,999</v>
      </c>
      <c r="Y650" s="14">
        <f t="shared" si="93"/>
        <v>0</v>
      </c>
      <c r="Z650" s="14">
        <f t="shared" si="94"/>
        <v>0</v>
      </c>
      <c r="AA650" s="14">
        <f t="shared" si="95"/>
        <v>1</v>
      </c>
      <c r="AB650" s="14">
        <f t="shared" si="96"/>
        <v>0</v>
      </c>
      <c r="AC650" s="14">
        <f t="shared" si="97"/>
        <v>2.8723425372689918E-3</v>
      </c>
      <c r="AD650" s="14">
        <f>(Y650*'[1]Scoring Model'!$K$17+'Working Data - V3'!Z650*'[1]Scoring Model'!$K$7+'Working Data - V3'!AA650*'[1]Scoring Model'!$K$9+'Working Data - V3'!AB650*'[1]Scoring Model'!$K$10+AC650*'[1]Scoring Model'!$K$11)</f>
        <v>0.20057446850745381</v>
      </c>
      <c r="AE650" s="14">
        <f t="shared" si="98"/>
        <v>4</v>
      </c>
      <c r="AF650" s="17" t="str">
        <f>VLOOKUP(AE650,'[1]Scoring Model'!$C$18:$D$27,2,FALSE)</f>
        <v>01  Low</v>
      </c>
      <c r="AG650" s="10" t="s">
        <v>815</v>
      </c>
      <c r="AH650" s="10" t="s">
        <v>637</v>
      </c>
      <c r="AI650" s="16">
        <v>35000</v>
      </c>
      <c r="AJ650" s="18">
        <v>0</v>
      </c>
    </row>
    <row r="651" spans="2:36" ht="15" customHeight="1" x14ac:dyDescent="0.25">
      <c r="B651" s="10" t="s">
        <v>55</v>
      </c>
      <c r="C651" s="10" t="s">
        <v>36</v>
      </c>
      <c r="D651" s="10" t="s">
        <v>2854</v>
      </c>
      <c r="E651" s="10" t="str">
        <f t="shared" si="90"/>
        <v>WCV0090502</v>
      </c>
      <c r="F651" s="11">
        <f>VLOOKUP(E651,'[1]Policy Number &amp; Loss Info'!$H$4:$K$8916,2,FALSE)</f>
        <v>6414.59</v>
      </c>
      <c r="G651" s="11">
        <f>VLOOKUP(E651,'[1]Policy Number &amp; Loss Info'!$H$4:$K$8916,4,FALSE)</f>
        <v>0</v>
      </c>
      <c r="H651" s="12">
        <f>VLOOKUP(E651,'[1]Policy Number &amp; Loss Info'!$H$4:$K$8916,3,FALSE)</f>
        <v>0</v>
      </c>
      <c r="I651" s="13">
        <f t="shared" si="91"/>
        <v>0</v>
      </c>
      <c r="J651" s="14">
        <f t="shared" si="92"/>
        <v>0</v>
      </c>
      <c r="K651" s="10" t="s">
        <v>2855</v>
      </c>
      <c r="L651" s="10"/>
      <c r="M651" s="10" t="s">
        <v>59</v>
      </c>
      <c r="N651" s="10">
        <f>VLOOKUP(M651,[1]Array!$I$8:$J$14,2,FALSE)</f>
        <v>7</v>
      </c>
      <c r="O651" s="10">
        <v>5474</v>
      </c>
      <c r="P651" s="15">
        <v>45628</v>
      </c>
      <c r="Q651" s="10" t="s">
        <v>60</v>
      </c>
      <c r="R651" s="10" t="s">
        <v>630</v>
      </c>
      <c r="S651" s="10" t="s">
        <v>2856</v>
      </c>
      <c r="T651" s="10">
        <v>1</v>
      </c>
      <c r="U651" s="10">
        <v>0</v>
      </c>
      <c r="V651" s="16">
        <v>0</v>
      </c>
      <c r="W651" s="16">
        <v>2467</v>
      </c>
      <c r="X651" s="16" t="str">
        <f>VLOOKUP(W651,[1]Array!$C$8:$D$15,2,TRUE)</f>
        <v>01  $0 - $4,999</v>
      </c>
      <c r="Y651" s="14">
        <f t="shared" si="93"/>
        <v>0</v>
      </c>
      <c r="Z651" s="14">
        <f t="shared" si="94"/>
        <v>0</v>
      </c>
      <c r="AA651" s="14">
        <f t="shared" si="95"/>
        <v>1</v>
      </c>
      <c r="AB651" s="14">
        <f t="shared" si="96"/>
        <v>0</v>
      </c>
      <c r="AC651" s="14">
        <f t="shared" si="97"/>
        <v>4.8970760466085714E-3</v>
      </c>
      <c r="AD651" s="14">
        <f>(Y651*'[1]Scoring Model'!$K$17+'Working Data - V3'!Z651*'[1]Scoring Model'!$K$7+'Working Data - V3'!AA651*'[1]Scoring Model'!$K$9+'Working Data - V3'!AB651*'[1]Scoring Model'!$K$10+AC651*'[1]Scoring Model'!$K$11)</f>
        <v>0.20097941520932172</v>
      </c>
      <c r="AE651" s="14">
        <f t="shared" si="98"/>
        <v>4</v>
      </c>
      <c r="AF651" s="17" t="str">
        <f>VLOOKUP(AE651,'[1]Scoring Model'!$C$18:$D$27,2,FALSE)</f>
        <v>01  Low</v>
      </c>
      <c r="AG651" s="10" t="s">
        <v>239</v>
      </c>
      <c r="AH651" s="10" t="s">
        <v>1480</v>
      </c>
      <c r="AI651" s="16">
        <v>37715</v>
      </c>
      <c r="AJ651" s="18">
        <v>0</v>
      </c>
    </row>
    <row r="652" spans="2:36" ht="15" customHeight="1" x14ac:dyDescent="0.25">
      <c r="B652" s="10" t="s">
        <v>55</v>
      </c>
      <c r="C652" s="10" t="s">
        <v>56</v>
      </c>
      <c r="D652" s="10" t="s">
        <v>2857</v>
      </c>
      <c r="E652" s="10" t="str">
        <f t="shared" si="90"/>
        <v>WCV0089170</v>
      </c>
      <c r="F652" s="11">
        <f>VLOOKUP(E652,'[1]Policy Number &amp; Loss Info'!$H$4:$K$8916,2,FALSE)</f>
        <v>20022.32</v>
      </c>
      <c r="G652" s="11">
        <f>VLOOKUP(E652,'[1]Policy Number &amp; Loss Info'!$H$4:$K$8916,4,FALSE)</f>
        <v>0</v>
      </c>
      <c r="H652" s="12">
        <f>VLOOKUP(E652,'[1]Policy Number &amp; Loss Info'!$H$4:$K$8916,3,FALSE)</f>
        <v>0</v>
      </c>
      <c r="I652" s="13">
        <f t="shared" si="91"/>
        <v>0</v>
      </c>
      <c r="J652" s="14">
        <f t="shared" si="92"/>
        <v>0</v>
      </c>
      <c r="K652" s="10" t="s">
        <v>2858</v>
      </c>
      <c r="L652" s="10"/>
      <c r="M652" s="10" t="s">
        <v>101</v>
      </c>
      <c r="N652" s="10">
        <f>VLOOKUP(M652,[1]Array!$I$8:$J$14,2,FALSE)</f>
        <v>5</v>
      </c>
      <c r="O652" s="10">
        <v>8215</v>
      </c>
      <c r="P652" s="15">
        <v>45657</v>
      </c>
      <c r="Q652" s="10" t="s">
        <v>60</v>
      </c>
      <c r="R652" s="10" t="s">
        <v>2859</v>
      </c>
      <c r="S652" s="10" t="s">
        <v>2860</v>
      </c>
      <c r="T652" s="10">
        <v>0.92</v>
      </c>
      <c r="U652" s="10">
        <v>0</v>
      </c>
      <c r="V652" s="16">
        <v>0</v>
      </c>
      <c r="W652" s="16">
        <v>7648</v>
      </c>
      <c r="X652" s="16" t="str">
        <f>VLOOKUP(W652,[1]Array!$C$8:$D$15,2,TRUE)</f>
        <v>02  $5,000 - $9,999</v>
      </c>
      <c r="Y652" s="14">
        <f t="shared" si="93"/>
        <v>0</v>
      </c>
      <c r="Z652" s="14">
        <f t="shared" si="94"/>
        <v>0</v>
      </c>
      <c r="AA652" s="14">
        <f t="shared" si="95"/>
        <v>0.66666666666666663</v>
      </c>
      <c r="AB652" s="14">
        <f t="shared" si="96"/>
        <v>0</v>
      </c>
      <c r="AC652" s="14">
        <f t="shared" si="97"/>
        <v>1.5181531254342259E-2</v>
      </c>
      <c r="AD652" s="14">
        <f>(Y652*'[1]Scoring Model'!$K$17+'Working Data - V3'!Z652*'[1]Scoring Model'!$K$7+'Working Data - V3'!AA652*'[1]Scoring Model'!$K$9+'Working Data - V3'!AB652*'[1]Scoring Model'!$K$10+AC652*'[1]Scoring Model'!$K$11)</f>
        <v>0.13636963958420178</v>
      </c>
      <c r="AE652" s="14">
        <f t="shared" si="98"/>
        <v>3</v>
      </c>
      <c r="AF652" s="17" t="str">
        <f>VLOOKUP(AE652,'[1]Scoring Model'!$C$18:$D$27,2,FALSE)</f>
        <v>01  Low</v>
      </c>
      <c r="AG652" s="10" t="s">
        <v>2861</v>
      </c>
      <c r="AH652" s="10" t="s">
        <v>2727</v>
      </c>
      <c r="AI652" s="16">
        <v>529237</v>
      </c>
      <c r="AJ652" s="18">
        <v>0</v>
      </c>
    </row>
    <row r="653" spans="2:36" ht="15" customHeight="1" x14ac:dyDescent="0.25">
      <c r="B653" s="10" t="s">
        <v>35</v>
      </c>
      <c r="C653" s="10" t="s">
        <v>36</v>
      </c>
      <c r="D653" s="10" t="s">
        <v>2862</v>
      </c>
      <c r="E653" s="10" t="str">
        <f t="shared" si="90"/>
        <v>WCV0089157</v>
      </c>
      <c r="F653" s="11">
        <f>VLOOKUP(E653,'[1]Policy Number &amp; Loss Info'!$H$4:$K$8916,2,FALSE)</f>
        <v>9696.9</v>
      </c>
      <c r="G653" s="11">
        <f>VLOOKUP(E653,'[1]Policy Number &amp; Loss Info'!$H$4:$K$8916,4,FALSE)</f>
        <v>0</v>
      </c>
      <c r="H653" s="12">
        <f>VLOOKUP(E653,'[1]Policy Number &amp; Loss Info'!$H$4:$K$8916,3,FALSE)</f>
        <v>0</v>
      </c>
      <c r="I653" s="13">
        <f t="shared" si="91"/>
        <v>0</v>
      </c>
      <c r="J653" s="14">
        <f t="shared" si="92"/>
        <v>0</v>
      </c>
      <c r="K653" s="10" t="s">
        <v>2863</v>
      </c>
      <c r="L653" s="10"/>
      <c r="M653" s="10" t="s">
        <v>101</v>
      </c>
      <c r="N653" s="10">
        <f>VLOOKUP(M653,[1]Array!$I$8:$J$14,2,FALSE)</f>
        <v>5</v>
      </c>
      <c r="O653" s="10">
        <v>37</v>
      </c>
      <c r="P653" s="15">
        <v>45630</v>
      </c>
      <c r="Q653" s="10" t="s">
        <v>197</v>
      </c>
      <c r="R653" s="10" t="s">
        <v>283</v>
      </c>
      <c r="S653" s="10" t="s">
        <v>284</v>
      </c>
      <c r="T653" s="10">
        <v>1</v>
      </c>
      <c r="U653" s="10">
        <v>0</v>
      </c>
      <c r="V653" s="16">
        <v>0</v>
      </c>
      <c r="W653" s="16">
        <v>4076</v>
      </c>
      <c r="X653" s="16" t="str">
        <f>VLOOKUP(W653,[1]Array!$C$8:$D$15,2,TRUE)</f>
        <v>01  $0 - $4,999</v>
      </c>
      <c r="Y653" s="14">
        <f t="shared" si="93"/>
        <v>0</v>
      </c>
      <c r="Z653" s="14">
        <f t="shared" si="94"/>
        <v>0</v>
      </c>
      <c r="AA653" s="14">
        <f t="shared" si="95"/>
        <v>0.66666666666666663</v>
      </c>
      <c r="AB653" s="14">
        <f t="shared" si="96"/>
        <v>0</v>
      </c>
      <c r="AC653" s="14">
        <f t="shared" si="97"/>
        <v>8.0909939059491433E-3</v>
      </c>
      <c r="AD653" s="14">
        <f>(Y653*'[1]Scoring Model'!$K$17+'Working Data - V3'!Z653*'[1]Scoring Model'!$K$7+'Working Data - V3'!AA653*'[1]Scoring Model'!$K$9+'Working Data - V3'!AB653*'[1]Scoring Model'!$K$10+AC653*'[1]Scoring Model'!$K$11)</f>
        <v>0.13495153211452315</v>
      </c>
      <c r="AE653" s="14">
        <f t="shared" si="98"/>
        <v>3</v>
      </c>
      <c r="AF653" s="17" t="str">
        <f>VLOOKUP(AE653,'[1]Scoring Model'!$C$18:$D$27,2,FALSE)</f>
        <v>01  Low</v>
      </c>
      <c r="AG653" s="10" t="s">
        <v>285</v>
      </c>
      <c r="AH653" s="10" t="s">
        <v>240</v>
      </c>
      <c r="AI653" s="16">
        <v>106276</v>
      </c>
      <c r="AJ653" s="18">
        <v>0</v>
      </c>
    </row>
    <row r="654" spans="2:36" ht="15" customHeight="1" x14ac:dyDescent="0.25">
      <c r="B654" s="10" t="s">
        <v>55</v>
      </c>
      <c r="C654" s="10" t="s">
        <v>36</v>
      </c>
      <c r="D654" s="10" t="s">
        <v>2864</v>
      </c>
      <c r="E654" s="10" t="str">
        <f t="shared" si="90"/>
        <v>WCV0087519</v>
      </c>
      <c r="F654" s="11">
        <f>VLOOKUP(E654,'[1]Policy Number &amp; Loss Info'!$H$4:$K$8916,2,FALSE)</f>
        <v>3006.7200000000003</v>
      </c>
      <c r="G654" s="11">
        <f>VLOOKUP(E654,'[1]Policy Number &amp; Loss Info'!$H$4:$K$8916,4,FALSE)</f>
        <v>0</v>
      </c>
      <c r="H654" s="12">
        <f>VLOOKUP(E654,'[1]Policy Number &amp; Loss Info'!$H$4:$K$8916,3,FALSE)</f>
        <v>0</v>
      </c>
      <c r="I654" s="13">
        <f t="shared" si="91"/>
        <v>0</v>
      </c>
      <c r="J654" s="14">
        <f t="shared" si="92"/>
        <v>0</v>
      </c>
      <c r="K654" s="10" t="s">
        <v>2865</v>
      </c>
      <c r="L654" s="10"/>
      <c r="M654" s="10" t="s">
        <v>161</v>
      </c>
      <c r="N654" s="10">
        <f>VLOOKUP(M654,[1]Array!$I$8:$J$14,2,FALSE)</f>
        <v>2</v>
      </c>
      <c r="O654" s="10">
        <v>8868</v>
      </c>
      <c r="P654" s="15">
        <v>45657</v>
      </c>
      <c r="Q654" s="10" t="s">
        <v>60</v>
      </c>
      <c r="R654" s="10" t="s">
        <v>88</v>
      </c>
      <c r="S654" s="10" t="s">
        <v>1806</v>
      </c>
      <c r="T654" s="10">
        <v>1</v>
      </c>
      <c r="U654" s="10">
        <v>0</v>
      </c>
      <c r="V654" s="16">
        <v>0</v>
      </c>
      <c r="W654" s="16">
        <v>1151</v>
      </c>
      <c r="X654" s="16" t="str">
        <f>VLOOKUP(W654,[1]Array!$C$8:$D$15,2,TRUE)</f>
        <v>01  $0 - $4,999</v>
      </c>
      <c r="Y654" s="14">
        <f t="shared" si="93"/>
        <v>0</v>
      </c>
      <c r="Z654" s="14">
        <f t="shared" si="94"/>
        <v>0</v>
      </c>
      <c r="AA654" s="14">
        <f t="shared" si="95"/>
        <v>0.16666666666666666</v>
      </c>
      <c r="AB654" s="14">
        <f t="shared" si="96"/>
        <v>0</v>
      </c>
      <c r="AC654" s="14">
        <f t="shared" si="97"/>
        <v>2.2847728129900551E-3</v>
      </c>
      <c r="AD654" s="14">
        <f>(Y654*'[1]Scoring Model'!$K$17+'Working Data - V3'!Z654*'[1]Scoring Model'!$K$7+'Working Data - V3'!AA654*'[1]Scoring Model'!$K$9+'Working Data - V3'!AB654*'[1]Scoring Model'!$K$10+AC654*'[1]Scoring Model'!$K$11)</f>
        <v>3.3790287895931345E-2</v>
      </c>
      <c r="AE654" s="14">
        <f t="shared" si="98"/>
        <v>2</v>
      </c>
      <c r="AF654" s="17" t="str">
        <f>VLOOKUP(AE654,'[1]Scoring Model'!$C$18:$D$27,2,FALSE)</f>
        <v>01  Low</v>
      </c>
      <c r="AG654" s="10" t="s">
        <v>2866</v>
      </c>
      <c r="AH654" s="10" t="s">
        <v>1818</v>
      </c>
      <c r="AI654" s="16">
        <v>221372</v>
      </c>
      <c r="AJ654" s="18">
        <v>0</v>
      </c>
    </row>
    <row r="655" spans="2:36" ht="15" customHeight="1" x14ac:dyDescent="0.25">
      <c r="B655" s="10" t="s">
        <v>55</v>
      </c>
      <c r="C655" s="10" t="s">
        <v>56</v>
      </c>
      <c r="D655" s="10" t="s">
        <v>2867</v>
      </c>
      <c r="E655" s="10" t="str">
        <f t="shared" si="90"/>
        <v>WCV0087406</v>
      </c>
      <c r="F655" s="11">
        <f>VLOOKUP(E655,'[1]Policy Number &amp; Loss Info'!$H$4:$K$8916,2,FALSE)</f>
        <v>8634.4500000000007</v>
      </c>
      <c r="G655" s="11">
        <f>VLOOKUP(E655,'[1]Policy Number &amp; Loss Info'!$H$4:$K$8916,4,FALSE)</f>
        <v>0</v>
      </c>
      <c r="H655" s="12">
        <f>VLOOKUP(E655,'[1]Policy Number &amp; Loss Info'!$H$4:$K$8916,3,FALSE)</f>
        <v>0</v>
      </c>
      <c r="I655" s="13">
        <f t="shared" si="91"/>
        <v>0</v>
      </c>
      <c r="J655" s="14">
        <f t="shared" si="92"/>
        <v>0</v>
      </c>
      <c r="K655" s="10" t="s">
        <v>2868</v>
      </c>
      <c r="L655" s="10"/>
      <c r="M655" s="10" t="s">
        <v>101</v>
      </c>
      <c r="N655" s="10">
        <f>VLOOKUP(M655,[1]Array!$I$8:$J$14,2,FALSE)</f>
        <v>5</v>
      </c>
      <c r="O655" s="10">
        <v>8393</v>
      </c>
      <c r="P655" s="15">
        <v>45629</v>
      </c>
      <c r="Q655" s="10" t="s">
        <v>60</v>
      </c>
      <c r="R655" s="10" t="s">
        <v>751</v>
      </c>
      <c r="S655" s="10" t="s">
        <v>2869</v>
      </c>
      <c r="T655" s="10">
        <v>1</v>
      </c>
      <c r="U655" s="10">
        <v>0</v>
      </c>
      <c r="V655" s="16">
        <v>0</v>
      </c>
      <c r="W655" s="16">
        <v>3162</v>
      </c>
      <c r="X655" s="16" t="str">
        <f>VLOOKUP(W655,[1]Array!$C$8:$D$15,2,TRUE)</f>
        <v>01  $0 - $4,999</v>
      </c>
      <c r="Y655" s="14">
        <f t="shared" si="93"/>
        <v>0</v>
      </c>
      <c r="Z655" s="14">
        <f t="shared" si="94"/>
        <v>0</v>
      </c>
      <c r="AA655" s="14">
        <f t="shared" si="95"/>
        <v>0.66666666666666663</v>
      </c>
      <c r="AB655" s="14">
        <f t="shared" si="96"/>
        <v>0</v>
      </c>
      <c r="AC655" s="14">
        <f t="shared" si="97"/>
        <v>6.2766738789526971E-3</v>
      </c>
      <c r="AD655" s="14">
        <f>(Y655*'[1]Scoring Model'!$K$17+'Working Data - V3'!Z655*'[1]Scoring Model'!$K$7+'Working Data - V3'!AA655*'[1]Scoring Model'!$K$9+'Working Data - V3'!AB655*'[1]Scoring Model'!$K$10+AC655*'[1]Scoring Model'!$K$11)</f>
        <v>0.13458866810912387</v>
      </c>
      <c r="AE655" s="14">
        <f t="shared" si="98"/>
        <v>3</v>
      </c>
      <c r="AF655" s="17" t="str">
        <f>VLOOKUP(AE655,'[1]Scoring Model'!$C$18:$D$27,2,FALSE)</f>
        <v>01  Low</v>
      </c>
      <c r="AG655" s="10" t="s">
        <v>1524</v>
      </c>
      <c r="AH655" s="10" t="s">
        <v>2870</v>
      </c>
      <c r="AI655" s="16">
        <v>301767</v>
      </c>
      <c r="AJ655" s="18">
        <v>0</v>
      </c>
    </row>
    <row r="656" spans="2:36" ht="15" customHeight="1" x14ac:dyDescent="0.25">
      <c r="B656" s="10" t="s">
        <v>35</v>
      </c>
      <c r="C656" s="10" t="s">
        <v>36</v>
      </c>
      <c r="D656" s="10" t="s">
        <v>2871</v>
      </c>
      <c r="E656" s="10" t="str">
        <f t="shared" si="90"/>
        <v>WCV0085669</v>
      </c>
      <c r="F656" s="11">
        <f>VLOOKUP(E656,'[1]Policy Number &amp; Loss Info'!$H$4:$K$8916,2,FALSE)</f>
        <v>6641.91</v>
      </c>
      <c r="G656" s="11">
        <f>VLOOKUP(E656,'[1]Policy Number &amp; Loss Info'!$H$4:$K$8916,4,FALSE)</f>
        <v>0</v>
      </c>
      <c r="H656" s="12">
        <f>VLOOKUP(E656,'[1]Policy Number &amp; Loss Info'!$H$4:$K$8916,3,FALSE)</f>
        <v>0</v>
      </c>
      <c r="I656" s="13">
        <f t="shared" si="91"/>
        <v>0</v>
      </c>
      <c r="J656" s="14">
        <f t="shared" si="92"/>
        <v>0</v>
      </c>
      <c r="K656" s="10" t="s">
        <v>2872</v>
      </c>
      <c r="L656" s="10"/>
      <c r="M656" s="10" t="s">
        <v>49</v>
      </c>
      <c r="N656" s="10">
        <f>VLOOKUP(M656,[1]Array!$I$8:$J$14,2,FALSE)</f>
        <v>4</v>
      </c>
      <c r="O656" s="10">
        <v>9102</v>
      </c>
      <c r="P656" s="15">
        <v>45648</v>
      </c>
      <c r="Q656" s="10" t="s">
        <v>60</v>
      </c>
      <c r="R656" s="10" t="s">
        <v>2873</v>
      </c>
      <c r="S656" s="10" t="s">
        <v>2874</v>
      </c>
      <c r="T656" s="10">
        <v>1</v>
      </c>
      <c r="U656" s="10">
        <v>0</v>
      </c>
      <c r="V656" s="16">
        <v>0</v>
      </c>
      <c r="W656" s="16">
        <v>2786</v>
      </c>
      <c r="X656" s="16" t="str">
        <f>VLOOKUP(W656,[1]Array!$C$8:$D$15,2,TRUE)</f>
        <v>01  $0 - $4,999</v>
      </c>
      <c r="Y656" s="14">
        <f t="shared" si="93"/>
        <v>0</v>
      </c>
      <c r="Z656" s="14">
        <f t="shared" si="94"/>
        <v>0</v>
      </c>
      <c r="AA656" s="14">
        <f t="shared" si="95"/>
        <v>0.5</v>
      </c>
      <c r="AB656" s="14">
        <f t="shared" si="96"/>
        <v>0</v>
      </c>
      <c r="AC656" s="14">
        <f t="shared" si="97"/>
        <v>5.5303015264902633E-3</v>
      </c>
      <c r="AD656" s="14">
        <f>(Y656*'[1]Scoring Model'!$K$17+'Working Data - V3'!Z656*'[1]Scoring Model'!$K$7+'Working Data - V3'!AA656*'[1]Scoring Model'!$K$9+'Working Data - V3'!AB656*'[1]Scoring Model'!$K$10+AC656*'[1]Scoring Model'!$K$11)</f>
        <v>0.10110606030529806</v>
      </c>
      <c r="AE656" s="14">
        <f t="shared" si="98"/>
        <v>3</v>
      </c>
      <c r="AF656" s="17" t="str">
        <f>VLOOKUP(AE656,'[1]Scoring Model'!$C$18:$D$27,2,FALSE)</f>
        <v>01  Low</v>
      </c>
      <c r="AG656" s="10" t="s">
        <v>2875</v>
      </c>
      <c r="AH656" s="10" t="s">
        <v>303</v>
      </c>
      <c r="AI656" s="16">
        <v>67956</v>
      </c>
      <c r="AJ656" s="18">
        <v>0</v>
      </c>
    </row>
    <row r="657" spans="2:36" ht="15" customHeight="1" x14ac:dyDescent="0.25">
      <c r="B657" s="10" t="s">
        <v>98</v>
      </c>
      <c r="C657" s="10" t="s">
        <v>46</v>
      </c>
      <c r="D657" s="10" t="s">
        <v>2876</v>
      </c>
      <c r="E657" s="10" t="str">
        <f t="shared" si="90"/>
        <v>WCV0085650</v>
      </c>
      <c r="F657" s="11">
        <f>VLOOKUP(E657,'[1]Policy Number &amp; Loss Info'!$H$4:$K$8916,2,FALSE)</f>
        <v>19356.669999999998</v>
      </c>
      <c r="G657" s="11">
        <f>VLOOKUP(E657,'[1]Policy Number &amp; Loss Info'!$H$4:$K$8916,4,FALSE)</f>
        <v>0</v>
      </c>
      <c r="H657" s="12">
        <f>VLOOKUP(E657,'[1]Policy Number &amp; Loss Info'!$H$4:$K$8916,3,FALSE)</f>
        <v>0</v>
      </c>
      <c r="I657" s="13">
        <f t="shared" si="91"/>
        <v>0</v>
      </c>
      <c r="J657" s="14">
        <f t="shared" si="92"/>
        <v>0</v>
      </c>
      <c r="K657" s="10" t="s">
        <v>2877</v>
      </c>
      <c r="L657" s="10"/>
      <c r="M657" s="10" t="s">
        <v>49</v>
      </c>
      <c r="N657" s="10">
        <f>VLOOKUP(M657,[1]Array!$I$8:$J$14,2,FALSE)</f>
        <v>4</v>
      </c>
      <c r="O657" s="10">
        <v>8391</v>
      </c>
      <c r="P657" s="15">
        <v>45640</v>
      </c>
      <c r="Q657" s="10" t="s">
        <v>102</v>
      </c>
      <c r="R657" s="10" t="s">
        <v>2878</v>
      </c>
      <c r="S657" s="10" t="s">
        <v>2879</v>
      </c>
      <c r="T657" s="10">
        <v>0.88</v>
      </c>
      <c r="U657" s="10">
        <v>0</v>
      </c>
      <c r="V657" s="16">
        <v>0</v>
      </c>
      <c r="W657" s="16">
        <v>6514</v>
      </c>
      <c r="X657" s="16" t="str">
        <f>VLOOKUP(W657,[1]Array!$C$8:$D$15,2,TRUE)</f>
        <v>02  $5,000 - $9,999</v>
      </c>
      <c r="Y657" s="14">
        <f t="shared" si="93"/>
        <v>0</v>
      </c>
      <c r="Z657" s="14">
        <f t="shared" si="94"/>
        <v>0</v>
      </c>
      <c r="AA657" s="14">
        <f t="shared" si="95"/>
        <v>0.5</v>
      </c>
      <c r="AB657" s="14">
        <f t="shared" si="96"/>
        <v>0</v>
      </c>
      <c r="AC657" s="14">
        <f t="shared" si="97"/>
        <v>1.2930503999841197E-2</v>
      </c>
      <c r="AD657" s="14">
        <f>(Y657*'[1]Scoring Model'!$K$17+'Working Data - V3'!Z657*'[1]Scoring Model'!$K$7+'Working Data - V3'!AA657*'[1]Scoring Model'!$K$9+'Working Data - V3'!AB657*'[1]Scoring Model'!$K$10+AC657*'[1]Scoring Model'!$K$11)</f>
        <v>0.10258610079996824</v>
      </c>
      <c r="AE657" s="14">
        <f t="shared" si="98"/>
        <v>3</v>
      </c>
      <c r="AF657" s="17" t="str">
        <f>VLOOKUP(AE657,'[1]Scoring Model'!$C$18:$D$27,2,FALSE)</f>
        <v>01  Low</v>
      </c>
      <c r="AG657" s="10" t="s">
        <v>2880</v>
      </c>
      <c r="AH657" s="10" t="s">
        <v>314</v>
      </c>
      <c r="AI657" s="16">
        <v>656001</v>
      </c>
      <c r="AJ657" s="18">
        <v>0</v>
      </c>
    </row>
    <row r="658" spans="2:36" ht="15" customHeight="1" x14ac:dyDescent="0.25">
      <c r="B658" s="10" t="s">
        <v>98</v>
      </c>
      <c r="C658" s="10" t="s">
        <v>36</v>
      </c>
      <c r="D658" s="10" t="s">
        <v>2881</v>
      </c>
      <c r="E658" s="10" t="str">
        <f t="shared" si="90"/>
        <v>WCV0085610</v>
      </c>
      <c r="F658" s="11">
        <f>VLOOKUP(E658,'[1]Policy Number &amp; Loss Info'!$H$4:$K$8916,2,FALSE)</f>
        <v>9795.2099999999991</v>
      </c>
      <c r="G658" s="11">
        <f>VLOOKUP(E658,'[1]Policy Number &amp; Loss Info'!$H$4:$K$8916,4,FALSE)</f>
        <v>0</v>
      </c>
      <c r="H658" s="12">
        <f>VLOOKUP(E658,'[1]Policy Number &amp; Loss Info'!$H$4:$K$8916,3,FALSE)</f>
        <v>0</v>
      </c>
      <c r="I658" s="13">
        <f t="shared" si="91"/>
        <v>0</v>
      </c>
      <c r="J658" s="14">
        <f t="shared" si="92"/>
        <v>0</v>
      </c>
      <c r="K658" s="10" t="s">
        <v>2882</v>
      </c>
      <c r="L658" s="10"/>
      <c r="M658" s="10" t="s">
        <v>161</v>
      </c>
      <c r="N658" s="10">
        <f>VLOOKUP(M658,[1]Array!$I$8:$J$14,2,FALSE)</f>
        <v>2</v>
      </c>
      <c r="O658" s="10">
        <v>8864</v>
      </c>
      <c r="P658" s="15">
        <v>45647</v>
      </c>
      <c r="Q658" s="10" t="s">
        <v>197</v>
      </c>
      <c r="R658" s="10" t="s">
        <v>2109</v>
      </c>
      <c r="S658" s="10" t="s">
        <v>2883</v>
      </c>
      <c r="T658" s="10">
        <v>0.9</v>
      </c>
      <c r="U658" s="10">
        <v>0</v>
      </c>
      <c r="V658" s="16">
        <v>0</v>
      </c>
      <c r="W658" s="16">
        <v>3634</v>
      </c>
      <c r="X658" s="16" t="str">
        <f>VLOOKUP(W658,[1]Array!$C$8:$D$15,2,TRUE)</f>
        <v>01  $0 - $4,999</v>
      </c>
      <c r="Y658" s="14">
        <f t="shared" si="93"/>
        <v>0</v>
      </c>
      <c r="Z658" s="14">
        <f t="shared" si="94"/>
        <v>0</v>
      </c>
      <c r="AA658" s="14">
        <f t="shared" si="95"/>
        <v>0.16666666666666666</v>
      </c>
      <c r="AB658" s="14">
        <f t="shared" si="96"/>
        <v>0</v>
      </c>
      <c r="AC658" s="14">
        <f t="shared" si="97"/>
        <v>7.2136093852353256E-3</v>
      </c>
      <c r="AD658" s="14">
        <f>(Y658*'[1]Scoring Model'!$K$17+'Working Data - V3'!Z658*'[1]Scoring Model'!$K$7+'Working Data - V3'!AA658*'[1]Scoring Model'!$K$9+'Working Data - V3'!AB658*'[1]Scoring Model'!$K$10+AC658*'[1]Scoring Model'!$K$11)</f>
        <v>3.4776055210380401E-2</v>
      </c>
      <c r="AE658" s="14">
        <f t="shared" si="98"/>
        <v>2</v>
      </c>
      <c r="AF658" s="17" t="str">
        <f>VLOOKUP(AE658,'[1]Scoring Model'!$C$18:$D$27,2,FALSE)</f>
        <v>01  Low</v>
      </c>
      <c r="AG658" s="10" t="s">
        <v>2884</v>
      </c>
      <c r="AH658" s="10" t="s">
        <v>570</v>
      </c>
      <c r="AI658" s="16">
        <v>660415</v>
      </c>
      <c r="AJ658" s="18">
        <v>0</v>
      </c>
    </row>
    <row r="659" spans="2:36" ht="15" customHeight="1" x14ac:dyDescent="0.25">
      <c r="B659" s="10" t="s">
        <v>55</v>
      </c>
      <c r="C659" s="10" t="s">
        <v>36</v>
      </c>
      <c r="D659" s="10" t="s">
        <v>2885</v>
      </c>
      <c r="E659" s="10" t="str">
        <f t="shared" si="90"/>
        <v>WCV0085587</v>
      </c>
      <c r="F659" s="11">
        <f>VLOOKUP(E659,'[1]Policy Number &amp; Loss Info'!$H$4:$K$8916,2,FALSE)</f>
        <v>4920.8999999999996</v>
      </c>
      <c r="G659" s="11">
        <f>VLOOKUP(E659,'[1]Policy Number &amp; Loss Info'!$H$4:$K$8916,4,FALSE)</f>
        <v>0</v>
      </c>
      <c r="H659" s="12">
        <f>VLOOKUP(E659,'[1]Policy Number &amp; Loss Info'!$H$4:$K$8916,3,FALSE)</f>
        <v>0</v>
      </c>
      <c r="I659" s="13">
        <f t="shared" si="91"/>
        <v>0</v>
      </c>
      <c r="J659" s="14">
        <f t="shared" si="92"/>
        <v>0</v>
      </c>
      <c r="K659" s="10" t="s">
        <v>2886</v>
      </c>
      <c r="L659" s="10"/>
      <c r="M659" s="10" t="s">
        <v>67</v>
      </c>
      <c r="N659" s="10">
        <f>VLOOKUP(M659,[1]Array!$I$8:$J$14,2,FALSE)</f>
        <v>6</v>
      </c>
      <c r="O659" s="10">
        <v>8748</v>
      </c>
      <c r="P659" s="15">
        <v>45629</v>
      </c>
      <c r="Q659" s="10" t="s">
        <v>60</v>
      </c>
      <c r="R659" s="10" t="s">
        <v>781</v>
      </c>
      <c r="S659" s="10" t="s">
        <v>782</v>
      </c>
      <c r="T659" s="10">
        <v>1</v>
      </c>
      <c r="U659" s="10">
        <v>0</v>
      </c>
      <c r="V659" s="16">
        <v>0</v>
      </c>
      <c r="W659" s="16">
        <v>1871</v>
      </c>
      <c r="X659" s="16" t="str">
        <f>VLOOKUP(W659,[1]Array!$C$8:$D$15,2,TRUE)</f>
        <v>01  $0 - $4,999</v>
      </c>
      <c r="Y659" s="14">
        <f t="shared" si="93"/>
        <v>0</v>
      </c>
      <c r="Z659" s="14">
        <f t="shared" si="94"/>
        <v>0</v>
      </c>
      <c r="AA659" s="14">
        <f t="shared" si="95"/>
        <v>0.83333333333333337</v>
      </c>
      <c r="AB659" s="14">
        <f t="shared" si="96"/>
        <v>0</v>
      </c>
      <c r="AC659" s="14">
        <f t="shared" si="97"/>
        <v>3.713996466641523E-3</v>
      </c>
      <c r="AD659" s="14">
        <f>(Y659*'[1]Scoring Model'!$K$17+'Working Data - V3'!Z659*'[1]Scoring Model'!$K$7+'Working Data - V3'!AA659*'[1]Scoring Model'!$K$9+'Working Data - V3'!AB659*'[1]Scoring Model'!$K$10+AC659*'[1]Scoring Model'!$K$11)</f>
        <v>0.16740946595999498</v>
      </c>
      <c r="AE659" s="14">
        <f t="shared" si="98"/>
        <v>4</v>
      </c>
      <c r="AF659" s="17" t="str">
        <f>VLOOKUP(AE659,'[1]Scoring Model'!$C$18:$D$27,2,FALSE)</f>
        <v>01  Low</v>
      </c>
      <c r="AG659" s="10" t="s">
        <v>1422</v>
      </c>
      <c r="AH659" s="10" t="s">
        <v>2576</v>
      </c>
      <c r="AI659" s="16">
        <v>258537</v>
      </c>
      <c r="AJ659" s="18">
        <v>0</v>
      </c>
    </row>
    <row r="660" spans="2:36" ht="15" customHeight="1" x14ac:dyDescent="0.25">
      <c r="B660" s="10" t="s">
        <v>55</v>
      </c>
      <c r="C660" s="10" t="s">
        <v>36</v>
      </c>
      <c r="D660" s="10" t="s">
        <v>2887</v>
      </c>
      <c r="E660" s="10" t="str">
        <f t="shared" si="90"/>
        <v>WCV0083995</v>
      </c>
      <c r="F660" s="11">
        <f>VLOOKUP(E660,'[1]Policy Number &amp; Loss Info'!$H$4:$K$8916,2,FALSE)</f>
        <v>39263.29</v>
      </c>
      <c r="G660" s="11">
        <f>VLOOKUP(E660,'[1]Policy Number &amp; Loss Info'!$H$4:$K$8916,4,FALSE)</f>
        <v>68</v>
      </c>
      <c r="H660" s="12">
        <f>VLOOKUP(E660,'[1]Policy Number &amp; Loss Info'!$H$4:$K$8916,3,FALSE)</f>
        <v>1</v>
      </c>
      <c r="I660" s="13">
        <f t="shared" si="91"/>
        <v>1.73189765809233E-3</v>
      </c>
      <c r="J660" s="14">
        <f t="shared" si="92"/>
        <v>2.5469083207240146</v>
      </c>
      <c r="K660" s="10" t="s">
        <v>2888</v>
      </c>
      <c r="L660" s="10"/>
      <c r="M660" s="10" t="s">
        <v>49</v>
      </c>
      <c r="N660" s="10">
        <f>VLOOKUP(M660,[1]Array!$I$8:$J$14,2,FALSE)</f>
        <v>4</v>
      </c>
      <c r="O660" s="10">
        <v>8391</v>
      </c>
      <c r="P660" s="15">
        <v>45627</v>
      </c>
      <c r="Q660" s="10" t="s">
        <v>60</v>
      </c>
      <c r="R660" s="10" t="s">
        <v>1888</v>
      </c>
      <c r="S660" s="10" t="s">
        <v>1889</v>
      </c>
      <c r="T660" s="10">
        <v>0.87</v>
      </c>
      <c r="U660" s="10">
        <v>0</v>
      </c>
      <c r="V660" s="16">
        <v>0</v>
      </c>
      <c r="W660" s="16">
        <v>12963</v>
      </c>
      <c r="X660" s="16" t="str">
        <f>VLOOKUP(W660,[1]Array!$C$8:$D$15,2,TRUE)</f>
        <v>03  $10,000 - $14,999</v>
      </c>
      <c r="Y660" s="14">
        <f t="shared" si="93"/>
        <v>8.6594882904616501E-4</v>
      </c>
      <c r="Z660" s="14">
        <f t="shared" si="94"/>
        <v>1.752909651738303E-2</v>
      </c>
      <c r="AA660" s="14">
        <f t="shared" si="95"/>
        <v>0.5</v>
      </c>
      <c r="AB660" s="14">
        <f t="shared" si="96"/>
        <v>0</v>
      </c>
      <c r="AC660" s="14">
        <f t="shared" si="97"/>
        <v>2.5731980864283303E-2</v>
      </c>
      <c r="AD660" s="14">
        <f>(Y660*'[1]Scoring Model'!$K$17+'Working Data - V3'!Z660*'[1]Scoring Model'!$K$7+'Working Data - V3'!AA660*'[1]Scoring Model'!$K$9+'Working Data - V3'!AB660*'[1]Scoring Model'!$K$10+AC660*'[1]Scoring Model'!$K$11)</f>
        <v>0.10891200012504712</v>
      </c>
      <c r="AE660" s="14">
        <f t="shared" si="98"/>
        <v>3</v>
      </c>
      <c r="AF660" s="17" t="str">
        <f>VLOOKUP(AE660,'[1]Scoring Model'!$C$18:$D$27,2,FALSE)</f>
        <v>01  Low</v>
      </c>
      <c r="AG660" s="10" t="s">
        <v>2889</v>
      </c>
      <c r="AH660" s="10" t="s">
        <v>2890</v>
      </c>
      <c r="AI660" s="16">
        <v>1080990</v>
      </c>
      <c r="AJ660" s="18">
        <v>0</v>
      </c>
    </row>
    <row r="661" spans="2:36" ht="15" customHeight="1" x14ac:dyDescent="0.25">
      <c r="B661" s="10" t="s">
        <v>55</v>
      </c>
      <c r="C661" s="10" t="s">
        <v>46</v>
      </c>
      <c r="D661" s="10" t="s">
        <v>2891</v>
      </c>
      <c r="E661" s="10" t="str">
        <f t="shared" si="90"/>
        <v>WCV0079608</v>
      </c>
      <c r="F661" s="11">
        <f>VLOOKUP(E661,'[1]Policy Number &amp; Loss Info'!$H$4:$K$8916,2,FALSE)</f>
        <v>9089.27</v>
      </c>
      <c r="G661" s="11">
        <f>VLOOKUP(E661,'[1]Policy Number &amp; Loss Info'!$H$4:$K$8916,4,FALSE)</f>
        <v>0</v>
      </c>
      <c r="H661" s="12">
        <f>VLOOKUP(E661,'[1]Policy Number &amp; Loss Info'!$H$4:$K$8916,3,FALSE)</f>
        <v>0</v>
      </c>
      <c r="I661" s="13">
        <f t="shared" si="91"/>
        <v>0</v>
      </c>
      <c r="J661" s="14">
        <f t="shared" si="92"/>
        <v>0</v>
      </c>
      <c r="K661" s="10" t="s">
        <v>2892</v>
      </c>
      <c r="L661" s="10"/>
      <c r="M661" s="10" t="s">
        <v>49</v>
      </c>
      <c r="N661" s="10">
        <f>VLOOKUP(M661,[1]Array!$I$8:$J$14,2,FALSE)</f>
        <v>4</v>
      </c>
      <c r="O661" s="10">
        <v>8387</v>
      </c>
      <c r="P661" s="15">
        <v>45639</v>
      </c>
      <c r="Q661" s="10" t="s">
        <v>60</v>
      </c>
      <c r="R661" s="10" t="s">
        <v>2893</v>
      </c>
      <c r="S661" s="10" t="s">
        <v>2894</v>
      </c>
      <c r="T661" s="10">
        <v>1</v>
      </c>
      <c r="U661" s="10">
        <v>0</v>
      </c>
      <c r="V661" s="16">
        <v>0</v>
      </c>
      <c r="W661" s="16">
        <v>3098</v>
      </c>
      <c r="X661" s="16" t="str">
        <f>VLOOKUP(W661,[1]Array!$C$8:$D$15,2,TRUE)</f>
        <v>01  $0 - $4,999</v>
      </c>
      <c r="Y661" s="14">
        <f t="shared" si="93"/>
        <v>0</v>
      </c>
      <c r="Z661" s="14">
        <f t="shared" si="94"/>
        <v>0</v>
      </c>
      <c r="AA661" s="14">
        <f t="shared" si="95"/>
        <v>0.5</v>
      </c>
      <c r="AB661" s="14">
        <f t="shared" si="96"/>
        <v>0</v>
      </c>
      <c r="AC661" s="14">
        <f t="shared" si="97"/>
        <v>6.1496317764058997E-3</v>
      </c>
      <c r="AD661" s="14">
        <f>(Y661*'[1]Scoring Model'!$K$17+'Working Data - V3'!Z661*'[1]Scoring Model'!$K$7+'Working Data - V3'!AA661*'[1]Scoring Model'!$K$9+'Working Data - V3'!AB661*'[1]Scoring Model'!$K$10+AC661*'[1]Scoring Model'!$K$11)</f>
        <v>0.10122992635528119</v>
      </c>
      <c r="AE661" s="14">
        <f t="shared" si="98"/>
        <v>3</v>
      </c>
      <c r="AF661" s="17" t="str">
        <f>VLOOKUP(AE661,'[1]Scoring Model'!$C$18:$D$27,2,FALSE)</f>
        <v>01  Low</v>
      </c>
      <c r="AG661" s="10" t="s">
        <v>2895</v>
      </c>
      <c r="AH661" s="10" t="s">
        <v>477</v>
      </c>
      <c r="AI661" s="16">
        <v>147200</v>
      </c>
      <c r="AJ661" s="18">
        <v>0</v>
      </c>
    </row>
    <row r="662" spans="2:36" ht="15" customHeight="1" x14ac:dyDescent="0.25">
      <c r="B662" s="10" t="s">
        <v>55</v>
      </c>
      <c r="C662" s="10" t="s">
        <v>36</v>
      </c>
      <c r="D662" s="10" t="s">
        <v>2896</v>
      </c>
      <c r="E662" s="10" t="str">
        <f t="shared" si="90"/>
        <v>WCV0077634</v>
      </c>
      <c r="F662" s="11">
        <f>VLOOKUP(E662,'[1]Policy Number &amp; Loss Info'!$H$4:$K$8916,2,FALSE)</f>
        <v>36300.619999999995</v>
      </c>
      <c r="G662" s="11">
        <f>VLOOKUP(E662,'[1]Policy Number &amp; Loss Info'!$H$4:$K$8916,4,FALSE)</f>
        <v>0</v>
      </c>
      <c r="H662" s="12">
        <f>VLOOKUP(E662,'[1]Policy Number &amp; Loss Info'!$H$4:$K$8916,3,FALSE)</f>
        <v>0</v>
      </c>
      <c r="I662" s="13">
        <f t="shared" si="91"/>
        <v>0</v>
      </c>
      <c r="J662" s="14">
        <f t="shared" si="92"/>
        <v>0</v>
      </c>
      <c r="K662" s="10" t="s">
        <v>2897</v>
      </c>
      <c r="L662" s="10"/>
      <c r="M662" s="10" t="s">
        <v>59</v>
      </c>
      <c r="N662" s="10">
        <f>VLOOKUP(M662,[1]Array!$I$8:$J$14,2,FALSE)</f>
        <v>7</v>
      </c>
      <c r="O662" s="10">
        <v>5645</v>
      </c>
      <c r="P662" s="15">
        <v>45641</v>
      </c>
      <c r="Q662" s="10" t="s">
        <v>60</v>
      </c>
      <c r="R662" s="10" t="s">
        <v>551</v>
      </c>
      <c r="S662" s="10" t="s">
        <v>2508</v>
      </c>
      <c r="T662" s="10">
        <v>0.95</v>
      </c>
      <c r="U662" s="10">
        <v>0</v>
      </c>
      <c r="V662" s="16">
        <v>0</v>
      </c>
      <c r="W662" s="16">
        <v>13869</v>
      </c>
      <c r="X662" s="16" t="str">
        <f>VLOOKUP(W662,[1]Array!$C$8:$D$15,2,TRUE)</f>
        <v>03  $10,000 - $14,999</v>
      </c>
      <c r="Y662" s="14">
        <f t="shared" si="93"/>
        <v>0</v>
      </c>
      <c r="Z662" s="14">
        <f t="shared" si="94"/>
        <v>0</v>
      </c>
      <c r="AA662" s="14">
        <f t="shared" si="95"/>
        <v>1</v>
      </c>
      <c r="AB662" s="14">
        <f t="shared" si="96"/>
        <v>0</v>
      </c>
      <c r="AC662" s="14">
        <f t="shared" si="97"/>
        <v>2.7530420628461401E-2</v>
      </c>
      <c r="AD662" s="14">
        <f>(Y662*'[1]Scoring Model'!$K$17+'Working Data - V3'!Z662*'[1]Scoring Model'!$K$7+'Working Data - V3'!AA662*'[1]Scoring Model'!$K$9+'Working Data - V3'!AB662*'[1]Scoring Model'!$K$10+AC662*'[1]Scoring Model'!$K$11)</f>
        <v>0.2055060841256923</v>
      </c>
      <c r="AE662" s="14">
        <f t="shared" si="98"/>
        <v>4</v>
      </c>
      <c r="AF662" s="17" t="str">
        <f>VLOOKUP(AE662,'[1]Scoring Model'!$C$18:$D$27,2,FALSE)</f>
        <v>01  Low</v>
      </c>
      <c r="AG662" s="10" t="s">
        <v>2898</v>
      </c>
      <c r="AH662" s="10" t="s">
        <v>2605</v>
      </c>
      <c r="AI662" s="16">
        <v>112350</v>
      </c>
      <c r="AJ662" s="18">
        <v>0</v>
      </c>
    </row>
    <row r="663" spans="2:36" ht="15" customHeight="1" x14ac:dyDescent="0.25">
      <c r="B663" s="10" t="s">
        <v>98</v>
      </c>
      <c r="C663" s="10" t="s">
        <v>36</v>
      </c>
      <c r="D663" s="10" t="s">
        <v>2899</v>
      </c>
      <c r="E663" s="10" t="str">
        <f t="shared" si="90"/>
        <v>WCV0017378</v>
      </c>
      <c r="F663" s="11">
        <f>VLOOKUP(E663,'[1]Policy Number &amp; Loss Info'!$H$4:$K$8916,2,FALSE)</f>
        <v>100357.16</v>
      </c>
      <c r="G663" s="11">
        <f>VLOOKUP(E663,'[1]Policy Number &amp; Loss Info'!$H$4:$K$8916,4,FALSE)</f>
        <v>311.33</v>
      </c>
      <c r="H663" s="12">
        <f>VLOOKUP(E663,'[1]Policy Number &amp; Loss Info'!$H$4:$K$8916,3,FALSE)</f>
        <v>2</v>
      </c>
      <c r="I663" s="13">
        <f t="shared" si="91"/>
        <v>3.1022201106527922E-3</v>
      </c>
      <c r="J663" s="14">
        <f t="shared" si="92"/>
        <v>1.9928822218564173</v>
      </c>
      <c r="K663" s="10" t="s">
        <v>2900</v>
      </c>
      <c r="L663" s="10"/>
      <c r="M663" s="10" t="s">
        <v>161</v>
      </c>
      <c r="N663" s="10">
        <f>VLOOKUP(M663,[1]Array!$I$8:$J$14,2,FALSE)</f>
        <v>2</v>
      </c>
      <c r="O663" s="10">
        <v>8864</v>
      </c>
      <c r="P663" s="15">
        <v>45653</v>
      </c>
      <c r="Q663" s="10" t="s">
        <v>197</v>
      </c>
      <c r="R663" s="10" t="s">
        <v>2901</v>
      </c>
      <c r="S663" s="10" t="s">
        <v>2902</v>
      </c>
      <c r="T663" s="10">
        <v>0.81</v>
      </c>
      <c r="U663" s="10">
        <v>0</v>
      </c>
      <c r="V663" s="16">
        <v>0</v>
      </c>
      <c r="W663" s="16">
        <v>14024</v>
      </c>
      <c r="X663" s="16" t="str">
        <f>VLOOKUP(W663,[1]Array!$C$8:$D$15,2,TRUE)</f>
        <v>03  $10,000 - $14,999</v>
      </c>
      <c r="Y663" s="14">
        <f t="shared" si="93"/>
        <v>1.5511100553263961E-3</v>
      </c>
      <c r="Z663" s="14">
        <f t="shared" si="94"/>
        <v>1.3716011891926791E-2</v>
      </c>
      <c r="AA663" s="14">
        <f t="shared" si="95"/>
        <v>0.16666666666666666</v>
      </c>
      <c r="AB663" s="14">
        <f t="shared" si="96"/>
        <v>0</v>
      </c>
      <c r="AC663" s="14">
        <f t="shared" si="97"/>
        <v>2.7838100720566927E-2</v>
      </c>
      <c r="AD663" s="14">
        <f>(Y663*'[1]Scoring Model'!$K$17+'Working Data - V3'!Z663*'[1]Scoring Model'!$K$7+'Working Data - V3'!AA663*'[1]Scoring Model'!$K$9+'Working Data - V3'!AB663*'[1]Scoring Model'!$K$10+AC663*'[1]Scoring Model'!$K$11)</f>
        <v>4.210948887242999E-2</v>
      </c>
      <c r="AE663" s="14">
        <f t="shared" si="98"/>
        <v>2</v>
      </c>
      <c r="AF663" s="17" t="str">
        <f>VLOOKUP(AE663,'[1]Scoring Model'!$C$18:$D$27,2,FALSE)</f>
        <v>01  Low</v>
      </c>
      <c r="AG663" s="10" t="s">
        <v>2903</v>
      </c>
      <c r="AH663" s="10" t="s">
        <v>240</v>
      </c>
      <c r="AI663" s="16">
        <v>1679134</v>
      </c>
      <c r="AJ663" s="18">
        <v>0</v>
      </c>
    </row>
    <row r="664" spans="2:36" ht="15" customHeight="1" x14ac:dyDescent="0.25">
      <c r="B664" s="10" t="s">
        <v>35</v>
      </c>
      <c r="C664" s="10" t="s">
        <v>36</v>
      </c>
      <c r="D664" s="10" t="s">
        <v>2904</v>
      </c>
      <c r="E664" s="10" t="str">
        <f t="shared" si="90"/>
        <v>WCV0082894</v>
      </c>
      <c r="F664" s="11">
        <f>VLOOKUP(E664,'[1]Policy Number &amp; Loss Info'!$H$4:$K$8916,2,FALSE)</f>
        <v>15982.85</v>
      </c>
      <c r="G664" s="11">
        <f>VLOOKUP(E664,'[1]Policy Number &amp; Loss Info'!$H$4:$K$8916,4,FALSE)</f>
        <v>0</v>
      </c>
      <c r="H664" s="12">
        <f>VLOOKUP(E664,'[1]Policy Number &amp; Loss Info'!$H$4:$K$8916,3,FALSE)</f>
        <v>0</v>
      </c>
      <c r="I664" s="13">
        <f t="shared" si="91"/>
        <v>0</v>
      </c>
      <c r="J664" s="14">
        <f t="shared" si="92"/>
        <v>0</v>
      </c>
      <c r="K664" s="10" t="s">
        <v>2905</v>
      </c>
      <c r="L664" s="10"/>
      <c r="M664" s="10" t="s">
        <v>59</v>
      </c>
      <c r="N664" s="10">
        <f>VLOOKUP(M664,[1]Array!$I$8:$J$14,2,FALSE)</f>
        <v>7</v>
      </c>
      <c r="O664" s="10">
        <v>5474</v>
      </c>
      <c r="P664" s="15">
        <v>45651</v>
      </c>
      <c r="Q664" s="10" t="s">
        <v>60</v>
      </c>
      <c r="R664" s="10" t="s">
        <v>133</v>
      </c>
      <c r="S664" s="10" t="s">
        <v>2906</v>
      </c>
      <c r="T664" s="10">
        <v>0.96</v>
      </c>
      <c r="U664" s="10">
        <v>0</v>
      </c>
      <c r="V664" s="16">
        <v>0</v>
      </c>
      <c r="W664" s="16">
        <v>6062</v>
      </c>
      <c r="X664" s="16" t="str">
        <f>VLOOKUP(W664,[1]Array!$C$8:$D$15,2,TRUE)</f>
        <v>02  $5,000 - $9,999</v>
      </c>
      <c r="Y664" s="14">
        <f t="shared" si="93"/>
        <v>0</v>
      </c>
      <c r="Z664" s="14">
        <f t="shared" si="94"/>
        <v>0</v>
      </c>
      <c r="AA664" s="14">
        <f t="shared" si="95"/>
        <v>1</v>
      </c>
      <c r="AB664" s="14">
        <f t="shared" si="96"/>
        <v>0</v>
      </c>
      <c r="AC664" s="14">
        <f t="shared" si="97"/>
        <v>1.2033269150604443E-2</v>
      </c>
      <c r="AD664" s="14">
        <f>(Y664*'[1]Scoring Model'!$K$17+'Working Data - V3'!Z664*'[1]Scoring Model'!$K$7+'Working Data - V3'!AA664*'[1]Scoring Model'!$K$9+'Working Data - V3'!AB664*'[1]Scoring Model'!$K$10+AC664*'[1]Scoring Model'!$K$11)</f>
        <v>0.20240665383012091</v>
      </c>
      <c r="AE664" s="14">
        <f t="shared" si="98"/>
        <v>4</v>
      </c>
      <c r="AF664" s="17" t="str">
        <f>VLOOKUP(AE664,'[1]Scoring Model'!$C$18:$D$27,2,FALSE)</f>
        <v>01  Low</v>
      </c>
      <c r="AG664" s="10" t="s">
        <v>2907</v>
      </c>
      <c r="AH664" s="10" t="s">
        <v>303</v>
      </c>
      <c r="AI664" s="16">
        <v>119625</v>
      </c>
      <c r="AJ664" s="18">
        <v>0</v>
      </c>
    </row>
    <row r="665" spans="2:36" ht="15" customHeight="1" x14ac:dyDescent="0.25">
      <c r="B665" s="10" t="s">
        <v>35</v>
      </c>
      <c r="C665" s="10" t="s">
        <v>36</v>
      </c>
      <c r="D665" s="10" t="s">
        <v>2908</v>
      </c>
      <c r="E665" s="10" t="str">
        <f t="shared" si="90"/>
        <v>WCV0024507</v>
      </c>
      <c r="F665" s="11">
        <f>VLOOKUP(E665,'[1]Policy Number &amp; Loss Info'!$H$4:$K$8916,2,FALSE)</f>
        <v>12318.86</v>
      </c>
      <c r="G665" s="11">
        <f>VLOOKUP(E665,'[1]Policy Number &amp; Loss Info'!$H$4:$K$8916,4,FALSE)</f>
        <v>0</v>
      </c>
      <c r="H665" s="12">
        <f>VLOOKUP(E665,'[1]Policy Number &amp; Loss Info'!$H$4:$K$8916,3,FALSE)</f>
        <v>0</v>
      </c>
      <c r="I665" s="13">
        <f t="shared" si="91"/>
        <v>0</v>
      </c>
      <c r="J665" s="14">
        <f t="shared" si="92"/>
        <v>0</v>
      </c>
      <c r="K665" s="10" t="s">
        <v>2909</v>
      </c>
      <c r="L665" s="10"/>
      <c r="M665" s="10" t="s">
        <v>87</v>
      </c>
      <c r="N665" s="10">
        <f>VLOOKUP(M665,[1]Array!$I$8:$J$14,2,FALSE)</f>
        <v>3</v>
      </c>
      <c r="O665" s="10">
        <v>9014</v>
      </c>
      <c r="P665" s="15">
        <v>45649</v>
      </c>
      <c r="Q665" s="10" t="s">
        <v>197</v>
      </c>
      <c r="R665" s="10" t="s">
        <v>2793</v>
      </c>
      <c r="S665" s="10" t="s">
        <v>2910</v>
      </c>
      <c r="T665" s="10">
        <v>1</v>
      </c>
      <c r="U665" s="10">
        <v>0</v>
      </c>
      <c r="V665" s="16">
        <v>0</v>
      </c>
      <c r="W665" s="16">
        <v>4593</v>
      </c>
      <c r="X665" s="16" t="str">
        <f>VLOOKUP(W665,[1]Array!$C$8:$D$15,2,TRUE)</f>
        <v>01  $0 - $4,999</v>
      </c>
      <c r="Y665" s="14">
        <f t="shared" si="93"/>
        <v>0</v>
      </c>
      <c r="Z665" s="14">
        <f t="shared" si="94"/>
        <v>0</v>
      </c>
      <c r="AA665" s="14">
        <f t="shared" si="95"/>
        <v>0.33333333333333331</v>
      </c>
      <c r="AB665" s="14">
        <f t="shared" si="96"/>
        <v>0</v>
      </c>
      <c r="AC665" s="14">
        <f t="shared" si="97"/>
        <v>9.1172558905849889E-3</v>
      </c>
      <c r="AD665" s="14">
        <f>(Y665*'[1]Scoring Model'!$K$17+'Working Data - V3'!Z665*'[1]Scoring Model'!$K$7+'Working Data - V3'!AA665*'[1]Scoring Model'!$K$9+'Working Data - V3'!AB665*'[1]Scoring Model'!$K$10+AC665*'[1]Scoring Model'!$K$11)</f>
        <v>6.8490117844783663E-2</v>
      </c>
      <c r="AE665" s="14">
        <f t="shared" si="98"/>
        <v>2</v>
      </c>
      <c r="AF665" s="17" t="str">
        <f>VLOOKUP(AE665,'[1]Scoring Model'!$C$18:$D$27,2,FALSE)</f>
        <v>01  Low</v>
      </c>
      <c r="AG665" s="10" t="s">
        <v>2911</v>
      </c>
      <c r="AH665" s="10" t="s">
        <v>1885</v>
      </c>
      <c r="AI665" s="16">
        <v>237534</v>
      </c>
      <c r="AJ665" s="18">
        <v>0</v>
      </c>
    </row>
    <row r="666" spans="2:36" ht="15" customHeight="1" x14ac:dyDescent="0.25">
      <c r="B666" s="10" t="s">
        <v>178</v>
      </c>
      <c r="C666" s="10" t="s">
        <v>46</v>
      </c>
      <c r="D666" s="10" t="s">
        <v>2912</v>
      </c>
      <c r="E666" s="10" t="str">
        <f t="shared" si="90"/>
        <v>WCV0025173</v>
      </c>
      <c r="F666" s="11">
        <f>VLOOKUP(E666,'[1]Policy Number &amp; Loss Info'!$H$4:$K$8916,2,FALSE)</f>
        <v>5037</v>
      </c>
      <c r="G666" s="11">
        <f>VLOOKUP(E666,'[1]Policy Number &amp; Loss Info'!$H$4:$K$8916,4,FALSE)</f>
        <v>0</v>
      </c>
      <c r="H666" s="12">
        <f>VLOOKUP(E666,'[1]Policy Number &amp; Loss Info'!$H$4:$K$8916,3,FALSE)</f>
        <v>0</v>
      </c>
      <c r="I666" s="13">
        <f t="shared" si="91"/>
        <v>0</v>
      </c>
      <c r="J666" s="14">
        <f t="shared" si="92"/>
        <v>0</v>
      </c>
      <c r="K666" s="10" t="s">
        <v>2913</v>
      </c>
      <c r="L666" s="10"/>
      <c r="M666" s="10" t="s">
        <v>67</v>
      </c>
      <c r="N666" s="10">
        <f>VLOOKUP(M666,[1]Array!$I$8:$J$14,2,FALSE)</f>
        <v>6</v>
      </c>
      <c r="O666" s="10">
        <v>5478</v>
      </c>
      <c r="P666" s="15">
        <v>45633</v>
      </c>
      <c r="Q666" s="10" t="s">
        <v>462</v>
      </c>
      <c r="R666" s="10" t="s">
        <v>2042</v>
      </c>
      <c r="S666" s="10" t="s">
        <v>2043</v>
      </c>
      <c r="T666" s="10">
        <v>1</v>
      </c>
      <c r="U666" s="10">
        <v>0</v>
      </c>
      <c r="V666" s="16">
        <v>0</v>
      </c>
      <c r="W666" s="16">
        <v>2010</v>
      </c>
      <c r="X666" s="16" t="str">
        <f>VLOOKUP(W666,[1]Array!$C$8:$D$15,2,TRUE)</f>
        <v>01  $0 - $4,999</v>
      </c>
      <c r="Y666" s="14">
        <f t="shared" si="93"/>
        <v>0</v>
      </c>
      <c r="Z666" s="14">
        <f t="shared" si="94"/>
        <v>0</v>
      </c>
      <c r="AA666" s="14">
        <f t="shared" si="95"/>
        <v>0.83333333333333337</v>
      </c>
      <c r="AB666" s="14">
        <f t="shared" si="96"/>
        <v>0</v>
      </c>
      <c r="AC666" s="14">
        <f t="shared" si="97"/>
        <v>3.9899160331103483E-3</v>
      </c>
      <c r="AD666" s="14">
        <f>(Y666*'[1]Scoring Model'!$K$17+'Working Data - V3'!Z666*'[1]Scoring Model'!$K$7+'Working Data - V3'!AA666*'[1]Scoring Model'!$K$9+'Working Data - V3'!AB666*'[1]Scoring Model'!$K$10+AC666*'[1]Scoring Model'!$K$11)</f>
        <v>0.16746464987328877</v>
      </c>
      <c r="AE666" s="14">
        <f t="shared" si="98"/>
        <v>4</v>
      </c>
      <c r="AF666" s="17" t="str">
        <f>VLOOKUP(AE666,'[1]Scoring Model'!$C$18:$D$27,2,FALSE)</f>
        <v>01  Low</v>
      </c>
      <c r="AG666" s="10" t="s">
        <v>2914</v>
      </c>
      <c r="AH666" s="10" t="s">
        <v>2915</v>
      </c>
      <c r="AI666" s="16">
        <v>70005</v>
      </c>
      <c r="AJ666" s="18">
        <v>0</v>
      </c>
    </row>
    <row r="667" spans="2:36" ht="15" customHeight="1" x14ac:dyDescent="0.25">
      <c r="B667" s="10" t="s">
        <v>35</v>
      </c>
      <c r="C667" s="10" t="s">
        <v>36</v>
      </c>
      <c r="D667" s="10" t="s">
        <v>2916</v>
      </c>
      <c r="E667" s="10" t="str">
        <f t="shared" si="90"/>
        <v>WCV0025350</v>
      </c>
      <c r="F667" s="11">
        <f>VLOOKUP(E667,'[1]Policy Number &amp; Loss Info'!$H$4:$K$8916,2,FALSE)</f>
        <v>16963.27</v>
      </c>
      <c r="G667" s="11">
        <f>VLOOKUP(E667,'[1]Policy Number &amp; Loss Info'!$H$4:$K$8916,4,FALSE)</f>
        <v>0</v>
      </c>
      <c r="H667" s="12">
        <f>VLOOKUP(E667,'[1]Policy Number &amp; Loss Info'!$H$4:$K$8916,3,FALSE)</f>
        <v>0</v>
      </c>
      <c r="I667" s="13">
        <f t="shared" si="91"/>
        <v>0</v>
      </c>
      <c r="J667" s="14">
        <f t="shared" si="92"/>
        <v>0</v>
      </c>
      <c r="K667" s="10" t="s">
        <v>2917</v>
      </c>
      <c r="L667" s="10"/>
      <c r="M667" s="10" t="s">
        <v>67</v>
      </c>
      <c r="N667" s="10">
        <f>VLOOKUP(M667,[1]Array!$I$8:$J$14,2,FALSE)</f>
        <v>6</v>
      </c>
      <c r="O667" s="10">
        <v>8107</v>
      </c>
      <c r="P667" s="15">
        <v>45635</v>
      </c>
      <c r="Q667" s="10" t="s">
        <v>872</v>
      </c>
      <c r="R667" s="10" t="s">
        <v>2918</v>
      </c>
      <c r="S667" s="10" t="s">
        <v>2919</v>
      </c>
      <c r="T667" s="10">
        <v>1</v>
      </c>
      <c r="U667" s="10">
        <v>0</v>
      </c>
      <c r="V667" s="16">
        <v>0</v>
      </c>
      <c r="W667" s="16">
        <v>5828</v>
      </c>
      <c r="X667" s="16" t="str">
        <f>VLOOKUP(W667,[1]Array!$C$8:$D$15,2,TRUE)</f>
        <v>02  $5,000 - $9,999</v>
      </c>
      <c r="Y667" s="14">
        <f t="shared" si="93"/>
        <v>0</v>
      </c>
      <c r="Z667" s="14">
        <f t="shared" si="94"/>
        <v>0</v>
      </c>
      <c r="AA667" s="14">
        <f t="shared" si="95"/>
        <v>0.83333333333333337</v>
      </c>
      <c r="AB667" s="14">
        <f t="shared" si="96"/>
        <v>0</v>
      </c>
      <c r="AC667" s="14">
        <f t="shared" si="97"/>
        <v>1.1568771463167716E-2</v>
      </c>
      <c r="AD667" s="14">
        <f>(Y667*'[1]Scoring Model'!$K$17+'Working Data - V3'!Z667*'[1]Scoring Model'!$K$7+'Working Data - V3'!AA667*'[1]Scoring Model'!$K$9+'Working Data - V3'!AB667*'[1]Scoring Model'!$K$10+AC667*'[1]Scoring Model'!$K$11)</f>
        <v>0.16898042095930021</v>
      </c>
      <c r="AE667" s="14">
        <f t="shared" si="98"/>
        <v>4</v>
      </c>
      <c r="AF667" s="17" t="str">
        <f>VLOOKUP(AE667,'[1]Scoring Model'!$C$18:$D$27,2,FALSE)</f>
        <v>01  Low</v>
      </c>
      <c r="AG667" s="10" t="s">
        <v>2920</v>
      </c>
      <c r="AH667" s="10" t="s">
        <v>2921</v>
      </c>
      <c r="AI667" s="16">
        <v>318426</v>
      </c>
      <c r="AJ667" s="18">
        <v>0</v>
      </c>
    </row>
    <row r="668" spans="2:36" ht="15" customHeight="1" x14ac:dyDescent="0.25">
      <c r="B668" s="10" t="s">
        <v>35</v>
      </c>
      <c r="C668" s="10" t="s">
        <v>36</v>
      </c>
      <c r="D668" s="10" t="s">
        <v>2922</v>
      </c>
      <c r="E668" s="10" t="str">
        <f t="shared" si="90"/>
        <v>WCV0025408</v>
      </c>
      <c r="F668" s="11">
        <f>VLOOKUP(E668,'[1]Policy Number &amp; Loss Info'!$H$4:$K$8916,2,FALSE)</f>
        <v>29836.82</v>
      </c>
      <c r="G668" s="11">
        <f>VLOOKUP(E668,'[1]Policy Number &amp; Loss Info'!$H$4:$K$8916,4,FALSE)</f>
        <v>70845.66</v>
      </c>
      <c r="H668" s="12">
        <f>VLOOKUP(E668,'[1]Policy Number &amp; Loss Info'!$H$4:$K$8916,3,FALSE)</f>
        <v>2</v>
      </c>
      <c r="I668" s="13">
        <f t="shared" si="91"/>
        <v>2.3744373562598162</v>
      </c>
      <c r="J668" s="14">
        <f t="shared" si="92"/>
        <v>6.7031272099372528</v>
      </c>
      <c r="K668" s="10" t="s">
        <v>2923</v>
      </c>
      <c r="L668" s="10"/>
      <c r="M668" s="10" t="s">
        <v>101</v>
      </c>
      <c r="N668" s="10">
        <f>VLOOKUP(M668,[1]Array!$I$8:$J$14,2,FALSE)</f>
        <v>5</v>
      </c>
      <c r="O668" s="10">
        <v>8742</v>
      </c>
      <c r="P668" s="15">
        <v>45657</v>
      </c>
      <c r="Q668" s="10" t="s">
        <v>60</v>
      </c>
      <c r="R668" s="10" t="s">
        <v>94</v>
      </c>
      <c r="S668" s="10" t="s">
        <v>95</v>
      </c>
      <c r="T668" s="10">
        <v>1.31</v>
      </c>
      <c r="U668" s="10">
        <v>0</v>
      </c>
      <c r="V668" s="16">
        <v>0</v>
      </c>
      <c r="W668" s="16">
        <v>16227</v>
      </c>
      <c r="X668" s="16" t="str">
        <f>VLOOKUP(W668,[1]Array!$C$8:$D$15,2,TRUE)</f>
        <v>04  $15,000 - $24,999</v>
      </c>
      <c r="Y668" s="14">
        <f t="shared" si="93"/>
        <v>1</v>
      </c>
      <c r="Z668" s="14">
        <f t="shared" si="94"/>
        <v>4.6134273022393139E-2</v>
      </c>
      <c r="AA668" s="14">
        <f t="shared" si="95"/>
        <v>0.66666666666666663</v>
      </c>
      <c r="AB668" s="14">
        <f t="shared" si="96"/>
        <v>0.31000000000000005</v>
      </c>
      <c r="AC668" s="14">
        <f t="shared" si="97"/>
        <v>3.2211128094169955E-2</v>
      </c>
      <c r="AD668" s="14">
        <f>(Y668*'[1]Scoring Model'!$K$17+'Working Data - V3'!Z668*'[1]Scoring Model'!$K$7+'Working Data - V3'!AA668*'[1]Scoring Model'!$K$9+'Working Data - V3'!AB668*'[1]Scoring Model'!$K$10+AC668*'[1]Scoring Model'!$K$11)</f>
        <v>0.49550241355664593</v>
      </c>
      <c r="AE668" s="14">
        <f t="shared" si="98"/>
        <v>9</v>
      </c>
      <c r="AF668" s="17" t="str">
        <f>VLOOKUP(AE668,'[1]Scoring Model'!$C$18:$D$27,2,FALSE)</f>
        <v>03  High</v>
      </c>
      <c r="AG668" s="10" t="s">
        <v>2924</v>
      </c>
      <c r="AH668" s="10" t="s">
        <v>303</v>
      </c>
      <c r="AI668" s="16">
        <v>1076549</v>
      </c>
      <c r="AJ668" s="18">
        <v>0</v>
      </c>
    </row>
    <row r="669" spans="2:36" ht="15" customHeight="1" x14ac:dyDescent="0.25">
      <c r="B669" s="10" t="s">
        <v>55</v>
      </c>
      <c r="C669" s="10" t="s">
        <v>36</v>
      </c>
      <c r="D669" s="10" t="s">
        <v>2925</v>
      </c>
      <c r="E669" s="10" t="str">
        <f t="shared" si="90"/>
        <v>WCV0025601</v>
      </c>
      <c r="F669" s="11">
        <f>VLOOKUP(E669,'[1]Policy Number &amp; Loss Info'!$H$4:$K$8916,2,FALSE)</f>
        <v>4530.76</v>
      </c>
      <c r="G669" s="11">
        <f>VLOOKUP(E669,'[1]Policy Number &amp; Loss Info'!$H$4:$K$8916,4,FALSE)</f>
        <v>0</v>
      </c>
      <c r="H669" s="12">
        <f>VLOOKUP(E669,'[1]Policy Number &amp; Loss Info'!$H$4:$K$8916,3,FALSE)</f>
        <v>0</v>
      </c>
      <c r="I669" s="13">
        <f t="shared" si="91"/>
        <v>0</v>
      </c>
      <c r="J669" s="14">
        <f t="shared" si="92"/>
        <v>0</v>
      </c>
      <c r="K669" s="10" t="s">
        <v>2926</v>
      </c>
      <c r="L669" s="10"/>
      <c r="M669" s="10" t="s">
        <v>87</v>
      </c>
      <c r="N669" s="10">
        <f>VLOOKUP(M669,[1]Array!$I$8:$J$14,2,FALSE)</f>
        <v>3</v>
      </c>
      <c r="O669" s="10">
        <v>8047</v>
      </c>
      <c r="P669" s="15">
        <v>45646</v>
      </c>
      <c r="Q669" s="10" t="s">
        <v>40</v>
      </c>
      <c r="R669" s="10" t="s">
        <v>2927</v>
      </c>
      <c r="S669" s="10" t="s">
        <v>2928</v>
      </c>
      <c r="T669" s="10">
        <v>1</v>
      </c>
      <c r="U669" s="10">
        <v>0</v>
      </c>
      <c r="V669" s="16">
        <v>0</v>
      </c>
      <c r="W669" s="16">
        <v>1871</v>
      </c>
      <c r="X669" s="16" t="str">
        <f>VLOOKUP(W669,[1]Array!$C$8:$D$15,2,TRUE)</f>
        <v>01  $0 - $4,999</v>
      </c>
      <c r="Y669" s="14">
        <f t="shared" si="93"/>
        <v>0</v>
      </c>
      <c r="Z669" s="14">
        <f t="shared" si="94"/>
        <v>0</v>
      </c>
      <c r="AA669" s="14">
        <f t="shared" si="95"/>
        <v>0.33333333333333331</v>
      </c>
      <c r="AB669" s="14">
        <f t="shared" si="96"/>
        <v>0</v>
      </c>
      <c r="AC669" s="14">
        <f t="shared" si="97"/>
        <v>3.713996466641523E-3</v>
      </c>
      <c r="AD669" s="14">
        <f>(Y669*'[1]Scoring Model'!$K$17+'Working Data - V3'!Z669*'[1]Scoring Model'!$K$7+'Working Data - V3'!AA669*'[1]Scoring Model'!$K$9+'Working Data - V3'!AB669*'[1]Scoring Model'!$K$10+AC669*'[1]Scoring Model'!$K$11)</f>
        <v>6.7409465959994974E-2</v>
      </c>
      <c r="AE669" s="14">
        <f t="shared" si="98"/>
        <v>2</v>
      </c>
      <c r="AF669" s="17" t="str">
        <f>VLOOKUP(AE669,'[1]Scoring Model'!$C$18:$D$27,2,FALSE)</f>
        <v>01  Low</v>
      </c>
      <c r="AG669" s="10" t="s">
        <v>2929</v>
      </c>
      <c r="AH669" s="10" t="s">
        <v>2336</v>
      </c>
      <c r="AI669" s="16">
        <v>228000</v>
      </c>
      <c r="AJ669" s="18">
        <v>0</v>
      </c>
    </row>
    <row r="670" spans="2:36" ht="15" customHeight="1" x14ac:dyDescent="0.25">
      <c r="B670" s="10" t="s">
        <v>178</v>
      </c>
      <c r="C670" s="10" t="s">
        <v>46</v>
      </c>
      <c r="D670" s="10" t="s">
        <v>2930</v>
      </c>
      <c r="E670" s="10" t="str">
        <f t="shared" si="90"/>
        <v>WCV0025694</v>
      </c>
      <c r="F670" s="11">
        <f>VLOOKUP(E670,'[1]Policy Number &amp; Loss Info'!$H$4:$K$8916,2,FALSE)</f>
        <v>19156.61</v>
      </c>
      <c r="G670" s="11">
        <f>VLOOKUP(E670,'[1]Policy Number &amp; Loss Info'!$H$4:$K$8916,4,FALSE)</f>
        <v>0</v>
      </c>
      <c r="H670" s="12">
        <f>VLOOKUP(E670,'[1]Policy Number &amp; Loss Info'!$H$4:$K$8916,3,FALSE)</f>
        <v>0</v>
      </c>
      <c r="I670" s="13">
        <f t="shared" si="91"/>
        <v>0</v>
      </c>
      <c r="J670" s="14">
        <f t="shared" si="92"/>
        <v>0</v>
      </c>
      <c r="K670" s="10" t="s">
        <v>2931</v>
      </c>
      <c r="L670" s="10"/>
      <c r="M670" s="10" t="s">
        <v>59</v>
      </c>
      <c r="N670" s="10">
        <f>VLOOKUP(M670,[1]Array!$I$8:$J$14,2,FALSE)</f>
        <v>7</v>
      </c>
      <c r="O670" s="10">
        <v>6217</v>
      </c>
      <c r="P670" s="15">
        <v>45657</v>
      </c>
      <c r="Q670" s="10" t="s">
        <v>462</v>
      </c>
      <c r="R670" s="10" t="s">
        <v>2932</v>
      </c>
      <c r="S670" s="10" t="s">
        <v>2933</v>
      </c>
      <c r="T670" s="10">
        <v>0.88</v>
      </c>
      <c r="U670" s="10">
        <v>0</v>
      </c>
      <c r="V670" s="16">
        <v>0</v>
      </c>
      <c r="W670" s="16">
        <v>8337</v>
      </c>
      <c r="X670" s="16" t="str">
        <f>VLOOKUP(W670,[1]Array!$C$8:$D$15,2,TRUE)</f>
        <v>02  $5,000 - $9,999</v>
      </c>
      <c r="Y670" s="14">
        <f t="shared" si="93"/>
        <v>0</v>
      </c>
      <c r="Z670" s="14">
        <f t="shared" si="94"/>
        <v>0</v>
      </c>
      <c r="AA670" s="14">
        <f t="shared" si="95"/>
        <v>1</v>
      </c>
      <c r="AB670" s="14">
        <f t="shared" si="96"/>
        <v>0</v>
      </c>
      <c r="AC670" s="14">
        <f t="shared" si="97"/>
        <v>1.6549218889572621E-2</v>
      </c>
      <c r="AD670" s="14">
        <f>(Y670*'[1]Scoring Model'!$K$17+'Working Data - V3'!Z670*'[1]Scoring Model'!$K$7+'Working Data - V3'!AA670*'[1]Scoring Model'!$K$9+'Working Data - V3'!AB670*'[1]Scoring Model'!$K$10+AC670*'[1]Scoring Model'!$K$11)</f>
        <v>0.20330984377791453</v>
      </c>
      <c r="AE670" s="14">
        <f t="shared" si="98"/>
        <v>4</v>
      </c>
      <c r="AF670" s="17" t="str">
        <f>VLOOKUP(AE670,'[1]Scoring Model'!$C$18:$D$27,2,FALSE)</f>
        <v>01  Low</v>
      </c>
      <c r="AG670" s="10" t="s">
        <v>2934</v>
      </c>
      <c r="AH670" s="10" t="s">
        <v>2935</v>
      </c>
      <c r="AI670" s="16">
        <v>455468</v>
      </c>
      <c r="AJ670" s="18">
        <v>0</v>
      </c>
    </row>
    <row r="671" spans="2:36" ht="15" customHeight="1" x14ac:dyDescent="0.25">
      <c r="B671" s="10" t="s">
        <v>45</v>
      </c>
      <c r="C671" s="10" t="s">
        <v>46</v>
      </c>
      <c r="D671" s="10" t="s">
        <v>2936</v>
      </c>
      <c r="E671" s="10" t="str">
        <f t="shared" si="90"/>
        <v>SPC0095449</v>
      </c>
      <c r="F671" s="11">
        <f>VLOOKUP(E671,'[1]Policy Number &amp; Loss Info'!$H$4:$K$8916,2,FALSE)</f>
        <v>64779.85</v>
      </c>
      <c r="G671" s="11">
        <f>VLOOKUP(E671,'[1]Policy Number &amp; Loss Info'!$H$4:$K$8916,4,FALSE)</f>
        <v>41111.160000000003</v>
      </c>
      <c r="H671" s="12">
        <f>VLOOKUP(E671,'[1]Policy Number &amp; Loss Info'!$H$4:$K$8916,3,FALSE)</f>
        <v>6</v>
      </c>
      <c r="I671" s="13">
        <f t="shared" si="91"/>
        <v>0.63462882362339534</v>
      </c>
      <c r="J671" s="14">
        <f t="shared" si="92"/>
        <v>9.2621393843919062</v>
      </c>
      <c r="K671" s="10" t="s">
        <v>2937</v>
      </c>
      <c r="L671" s="10"/>
      <c r="M671" s="10" t="s">
        <v>87</v>
      </c>
      <c r="N671" s="10">
        <f>VLOOKUP(M671,[1]Array!$I$8:$J$14,2,FALSE)</f>
        <v>3</v>
      </c>
      <c r="O671" s="10">
        <v>8058</v>
      </c>
      <c r="P671" s="15">
        <v>45627</v>
      </c>
      <c r="Q671" s="10" t="s">
        <v>102</v>
      </c>
      <c r="R671" s="10" t="s">
        <v>1378</v>
      </c>
      <c r="S671" s="10" t="s">
        <v>1379</v>
      </c>
      <c r="T671" s="10">
        <v>0.72</v>
      </c>
      <c r="U671" s="10">
        <v>2</v>
      </c>
      <c r="V671" s="16">
        <v>25575.79</v>
      </c>
      <c r="W671" s="16">
        <v>24361</v>
      </c>
      <c r="X671" s="16" t="str">
        <f>VLOOKUP(W671,[1]Array!$C$8:$D$15,2,TRUE)</f>
        <v>04  $15,000 - $24,999</v>
      </c>
      <c r="Y671" s="14">
        <f t="shared" si="93"/>
        <v>0.31731441181169767</v>
      </c>
      <c r="Z671" s="14">
        <f t="shared" si="94"/>
        <v>6.3746674313077289E-2</v>
      </c>
      <c r="AA671" s="14">
        <f t="shared" si="95"/>
        <v>0.33333333333333331</v>
      </c>
      <c r="AB671" s="14">
        <f t="shared" si="96"/>
        <v>0</v>
      </c>
      <c r="AC671" s="14">
        <f t="shared" si="97"/>
        <v>4.8357385314726956E-2</v>
      </c>
      <c r="AD671" s="14">
        <f>(Y671*'[1]Scoring Model'!$K$17+'Working Data - V3'!Z671*'[1]Scoring Model'!$K$7+'Working Data - V3'!AA671*'[1]Scoring Model'!$K$9+'Working Data - V3'!AB671*'[1]Scoring Model'!$K$10+AC671*'[1]Scoring Model'!$K$11)</f>
        <v>0.18428180213573683</v>
      </c>
      <c r="AE671" s="14">
        <f t="shared" si="98"/>
        <v>4</v>
      </c>
      <c r="AF671" s="17" t="str">
        <f>VLOOKUP(AE671,'[1]Scoring Model'!$C$18:$D$27,2,FALSE)</f>
        <v>01  Low</v>
      </c>
      <c r="AG671" s="10" t="s">
        <v>2938</v>
      </c>
      <c r="AH671" s="10" t="s">
        <v>590</v>
      </c>
      <c r="AI671" s="16">
        <v>2025000</v>
      </c>
      <c r="AJ671" s="18">
        <v>2.521061</v>
      </c>
    </row>
    <row r="672" spans="2:36" ht="15" customHeight="1" x14ac:dyDescent="0.25">
      <c r="B672" s="10" t="s">
        <v>98</v>
      </c>
      <c r="C672" s="10" t="s">
        <v>36</v>
      </c>
      <c r="D672" s="10" t="s">
        <v>2939</v>
      </c>
      <c r="E672" s="10" t="str">
        <f t="shared" si="90"/>
        <v>WCV0095450</v>
      </c>
      <c r="F672" s="11">
        <f>VLOOKUP(E672,'[1]Policy Number &amp; Loss Info'!$H$4:$K$8916,2,FALSE)</f>
        <v>4733.99</v>
      </c>
      <c r="G672" s="11">
        <f>VLOOKUP(E672,'[1]Policy Number &amp; Loss Info'!$H$4:$K$8916,4,FALSE)</f>
        <v>0</v>
      </c>
      <c r="H672" s="12">
        <f>VLOOKUP(E672,'[1]Policy Number &amp; Loss Info'!$H$4:$K$8916,3,FALSE)</f>
        <v>0</v>
      </c>
      <c r="I672" s="13">
        <f t="shared" si="91"/>
        <v>0</v>
      </c>
      <c r="J672" s="14">
        <f t="shared" si="92"/>
        <v>0</v>
      </c>
      <c r="K672" s="10" t="s">
        <v>2940</v>
      </c>
      <c r="L672" s="10"/>
      <c r="M672" s="10" t="s">
        <v>161</v>
      </c>
      <c r="N672" s="10">
        <f>VLOOKUP(M672,[1]Array!$I$8:$J$14,2,FALSE)</f>
        <v>2</v>
      </c>
      <c r="O672" s="10">
        <v>9084</v>
      </c>
      <c r="P672" s="15">
        <v>45641</v>
      </c>
      <c r="Q672" s="10" t="s">
        <v>197</v>
      </c>
      <c r="R672" s="10" t="s">
        <v>457</v>
      </c>
      <c r="S672" s="10" t="s">
        <v>458</v>
      </c>
      <c r="T672" s="10">
        <v>1</v>
      </c>
      <c r="U672" s="10">
        <v>0</v>
      </c>
      <c r="V672" s="16">
        <v>0</v>
      </c>
      <c r="W672" s="16">
        <v>2145</v>
      </c>
      <c r="X672" s="16" t="str">
        <f>VLOOKUP(W672,[1]Array!$C$8:$D$15,2,TRUE)</f>
        <v>01  $0 - $4,999</v>
      </c>
      <c r="Y672" s="14">
        <f t="shared" si="93"/>
        <v>0</v>
      </c>
      <c r="Z672" s="14">
        <f t="shared" si="94"/>
        <v>0</v>
      </c>
      <c r="AA672" s="14">
        <f t="shared" si="95"/>
        <v>0.16666666666666666</v>
      </c>
      <c r="AB672" s="14">
        <f t="shared" si="96"/>
        <v>0</v>
      </c>
      <c r="AC672" s="14">
        <f t="shared" si="97"/>
        <v>4.2578954681699978E-3</v>
      </c>
      <c r="AD672" s="14">
        <f>(Y672*'[1]Scoring Model'!$K$17+'Working Data - V3'!Z672*'[1]Scoring Model'!$K$7+'Working Data - V3'!AA672*'[1]Scoring Model'!$K$9+'Working Data - V3'!AB672*'[1]Scoring Model'!$K$10+AC672*'[1]Scoring Model'!$K$11)</f>
        <v>3.4184912426967334E-2</v>
      </c>
      <c r="AE672" s="14">
        <f t="shared" si="98"/>
        <v>2</v>
      </c>
      <c r="AF672" s="17" t="str">
        <f>VLOOKUP(AE672,'[1]Scoring Model'!$C$18:$D$27,2,FALSE)</f>
        <v>01  Low</v>
      </c>
      <c r="AG672" s="10" t="s">
        <v>952</v>
      </c>
      <c r="AH672" s="10" t="s">
        <v>435</v>
      </c>
      <c r="AI672" s="16">
        <v>320126</v>
      </c>
      <c r="AJ672" s="18">
        <v>0</v>
      </c>
    </row>
    <row r="673" spans="2:36" ht="15" customHeight="1" x14ac:dyDescent="0.25">
      <c r="B673" s="10" t="s">
        <v>55</v>
      </c>
      <c r="C673" s="10" t="s">
        <v>808</v>
      </c>
      <c r="D673" s="10" t="s">
        <v>2941</v>
      </c>
      <c r="E673" s="10" t="str">
        <f t="shared" si="90"/>
        <v>WCV0038906</v>
      </c>
      <c r="F673" s="11">
        <f>VLOOKUP(E673,'[1]Policy Number &amp; Loss Info'!$H$4:$K$8916,2,FALSE)</f>
        <v>1012.68</v>
      </c>
      <c r="G673" s="11">
        <f>VLOOKUP(E673,'[1]Policy Number &amp; Loss Info'!$H$4:$K$8916,4,FALSE)</f>
        <v>0</v>
      </c>
      <c r="H673" s="12">
        <f>VLOOKUP(E673,'[1]Policy Number &amp; Loss Info'!$H$4:$K$8916,3,FALSE)</f>
        <v>0</v>
      </c>
      <c r="I673" s="13">
        <f t="shared" si="91"/>
        <v>0</v>
      </c>
      <c r="J673" s="14">
        <f t="shared" si="92"/>
        <v>0</v>
      </c>
      <c r="K673" s="10" t="s">
        <v>2942</v>
      </c>
      <c r="L673" s="10"/>
      <c r="M673" s="10" t="s">
        <v>87</v>
      </c>
      <c r="N673" s="10">
        <f>VLOOKUP(M673,[1]Array!$I$8:$J$14,2,FALSE)</f>
        <v>3</v>
      </c>
      <c r="O673" s="10">
        <v>9014</v>
      </c>
      <c r="P673" s="15">
        <v>45557</v>
      </c>
      <c r="Q673" s="10" t="s">
        <v>60</v>
      </c>
      <c r="R673" s="10" t="s">
        <v>2943</v>
      </c>
      <c r="S673" s="10" t="s">
        <v>2944</v>
      </c>
      <c r="T673" s="10">
        <v>1</v>
      </c>
      <c r="U673" s="10">
        <v>0</v>
      </c>
      <c r="V673" s="16">
        <v>0</v>
      </c>
      <c r="W673" s="16">
        <v>1665</v>
      </c>
      <c r="X673" s="16" t="str">
        <f>VLOOKUP(W673,[1]Array!$C$8:$D$15,2,TRUE)</f>
        <v>01  $0 - $4,999</v>
      </c>
      <c r="Y673" s="14">
        <f t="shared" si="93"/>
        <v>0</v>
      </c>
      <c r="Z673" s="14">
        <f t="shared" si="94"/>
        <v>0</v>
      </c>
      <c r="AA673" s="14">
        <f t="shared" si="95"/>
        <v>0.33333333333333331</v>
      </c>
      <c r="AB673" s="14">
        <f t="shared" si="96"/>
        <v>0</v>
      </c>
      <c r="AC673" s="14">
        <f t="shared" si="97"/>
        <v>3.3050796990690195E-3</v>
      </c>
      <c r="AD673" s="14">
        <f>(Y673*'[1]Scoring Model'!$K$17+'Working Data - V3'!Z673*'[1]Scoring Model'!$K$7+'Working Data - V3'!AA673*'[1]Scoring Model'!$K$9+'Working Data - V3'!AB673*'[1]Scoring Model'!$K$10+AC673*'[1]Scoring Model'!$K$11)</f>
        <v>6.7327682606480463E-2</v>
      </c>
      <c r="AE673" s="14">
        <f t="shared" si="98"/>
        <v>2</v>
      </c>
      <c r="AF673" s="17" t="str">
        <f>VLOOKUP(AE673,'[1]Scoring Model'!$C$18:$D$27,2,FALSE)</f>
        <v>01  Low</v>
      </c>
      <c r="AG673" s="10" t="s">
        <v>307</v>
      </c>
      <c r="AH673" s="10" t="s">
        <v>2945</v>
      </c>
      <c r="AI673" s="16">
        <v>54000</v>
      </c>
      <c r="AJ673" s="18">
        <v>0</v>
      </c>
    </row>
    <row r="674" spans="2:36" ht="15" customHeight="1" x14ac:dyDescent="0.25">
      <c r="B674" s="10" t="s">
        <v>98</v>
      </c>
      <c r="C674" s="10" t="s">
        <v>166</v>
      </c>
      <c r="D674" s="10" t="s">
        <v>2946</v>
      </c>
      <c r="E674" s="10" t="str">
        <f t="shared" si="90"/>
        <v>WCV0038950</v>
      </c>
      <c r="F674" s="11">
        <f>VLOOKUP(E674,'[1]Policy Number &amp; Loss Info'!$H$4:$K$8916,2,FALSE)</f>
        <v>2591.6999999999998</v>
      </c>
      <c r="G674" s="11">
        <f>VLOOKUP(E674,'[1]Policy Number &amp; Loss Info'!$H$4:$K$8916,4,FALSE)</f>
        <v>0</v>
      </c>
      <c r="H674" s="12">
        <f>VLOOKUP(E674,'[1]Policy Number &amp; Loss Info'!$H$4:$K$8916,3,FALSE)</f>
        <v>0</v>
      </c>
      <c r="I674" s="13">
        <f t="shared" si="91"/>
        <v>0</v>
      </c>
      <c r="J674" s="14">
        <f t="shared" si="92"/>
        <v>0</v>
      </c>
      <c r="K674" s="10" t="s">
        <v>2947</v>
      </c>
      <c r="L674" s="10"/>
      <c r="M674" s="10" t="s">
        <v>59</v>
      </c>
      <c r="N674" s="10">
        <f>VLOOKUP(M674,[1]Array!$I$8:$J$14,2,FALSE)</f>
        <v>7</v>
      </c>
      <c r="O674" s="10">
        <v>5445</v>
      </c>
      <c r="P674" s="15">
        <v>45551</v>
      </c>
      <c r="Q674" s="10" t="s">
        <v>102</v>
      </c>
      <c r="R674" s="10" t="s">
        <v>1273</v>
      </c>
      <c r="S674" s="10" t="s">
        <v>1274</v>
      </c>
      <c r="T674" s="10">
        <v>0.77</v>
      </c>
      <c r="U674" s="10">
        <v>0</v>
      </c>
      <c r="V674" s="16">
        <v>0</v>
      </c>
      <c r="W674" s="16">
        <v>4149</v>
      </c>
      <c r="X674" s="16" t="str">
        <f>VLOOKUP(W674,[1]Array!$C$8:$D$15,2,TRUE)</f>
        <v>01  $0 - $4,999</v>
      </c>
      <c r="Y674" s="14">
        <f t="shared" si="93"/>
        <v>0</v>
      </c>
      <c r="Z674" s="14">
        <f t="shared" si="94"/>
        <v>0</v>
      </c>
      <c r="AA674" s="14">
        <f t="shared" si="95"/>
        <v>1</v>
      </c>
      <c r="AB674" s="14">
        <f t="shared" si="96"/>
        <v>0</v>
      </c>
      <c r="AC674" s="14">
        <f t="shared" si="97"/>
        <v>8.2359013041665846E-3</v>
      </c>
      <c r="AD674" s="14">
        <f>(Y674*'[1]Scoring Model'!$K$17+'Working Data - V3'!Z674*'[1]Scoring Model'!$K$7+'Working Data - V3'!AA674*'[1]Scoring Model'!$K$9+'Working Data - V3'!AB674*'[1]Scoring Model'!$K$10+AC674*'[1]Scoring Model'!$K$11)</f>
        <v>0.20164718026083334</v>
      </c>
      <c r="AE674" s="14">
        <f t="shared" si="98"/>
        <v>4</v>
      </c>
      <c r="AF674" s="17" t="str">
        <f>VLOOKUP(AE674,'[1]Scoring Model'!$C$18:$D$27,2,FALSE)</f>
        <v>01  Low</v>
      </c>
      <c r="AG674" s="10" t="s">
        <v>448</v>
      </c>
      <c r="AH674" s="10" t="s">
        <v>172</v>
      </c>
      <c r="AI674" s="16">
        <v>148000</v>
      </c>
      <c r="AJ674" s="18">
        <v>0</v>
      </c>
    </row>
    <row r="675" spans="2:36" ht="15" customHeight="1" x14ac:dyDescent="0.25">
      <c r="B675" s="10" t="s">
        <v>55</v>
      </c>
      <c r="C675" s="10" t="s">
        <v>808</v>
      </c>
      <c r="D675" s="10" t="s">
        <v>2948</v>
      </c>
      <c r="E675" s="10" t="str">
        <f t="shared" si="90"/>
        <v>WCV0038963</v>
      </c>
      <c r="F675" s="11">
        <f>VLOOKUP(E675,'[1]Policy Number &amp; Loss Info'!$H$4:$K$8916,2,FALSE)</f>
        <v>533.75</v>
      </c>
      <c r="G675" s="11">
        <f>VLOOKUP(E675,'[1]Policy Number &amp; Loss Info'!$H$4:$K$8916,4,FALSE)</f>
        <v>0</v>
      </c>
      <c r="H675" s="12">
        <f>VLOOKUP(E675,'[1]Policy Number &amp; Loss Info'!$H$4:$K$8916,3,FALSE)</f>
        <v>0</v>
      </c>
      <c r="I675" s="13">
        <f t="shared" si="91"/>
        <v>0</v>
      </c>
      <c r="J675" s="14">
        <f t="shared" si="92"/>
        <v>0</v>
      </c>
      <c r="K675" s="10" t="s">
        <v>2949</v>
      </c>
      <c r="L675" s="10"/>
      <c r="M675" s="10" t="s">
        <v>67</v>
      </c>
      <c r="N675" s="10">
        <f>VLOOKUP(M675,[1]Array!$I$8:$J$14,2,FALSE)</f>
        <v>6</v>
      </c>
      <c r="O675" s="10">
        <v>5190</v>
      </c>
      <c r="P675" s="15">
        <v>45575</v>
      </c>
      <c r="Q675" s="10" t="s">
        <v>60</v>
      </c>
      <c r="R675" s="10" t="s">
        <v>122</v>
      </c>
      <c r="S675" s="10" t="s">
        <v>123</v>
      </c>
      <c r="T675" s="10">
        <v>1</v>
      </c>
      <c r="U675" s="10">
        <v>0</v>
      </c>
      <c r="V675" s="16">
        <v>0</v>
      </c>
      <c r="W675" s="16">
        <v>955</v>
      </c>
      <c r="X675" s="16" t="str">
        <f>VLOOKUP(W675,[1]Array!$C$8:$D$15,2,TRUE)</f>
        <v>01  $0 - $4,999</v>
      </c>
      <c r="Y675" s="14">
        <f t="shared" si="93"/>
        <v>0</v>
      </c>
      <c r="Z675" s="14">
        <f t="shared" si="94"/>
        <v>0</v>
      </c>
      <c r="AA675" s="14">
        <f t="shared" si="95"/>
        <v>0.83333333333333337</v>
      </c>
      <c r="AB675" s="14">
        <f t="shared" si="96"/>
        <v>0</v>
      </c>
      <c r="AC675" s="14">
        <f t="shared" si="97"/>
        <v>1.8957063739404886E-3</v>
      </c>
      <c r="AD675" s="14">
        <f>(Y675*'[1]Scoring Model'!$K$17+'Working Data - V3'!Z675*'[1]Scoring Model'!$K$7+'Working Data - V3'!AA675*'[1]Scoring Model'!$K$9+'Working Data - V3'!AB675*'[1]Scoring Model'!$K$10+AC675*'[1]Scoring Model'!$K$11)</f>
        <v>0.16704580794145479</v>
      </c>
      <c r="AE675" s="14">
        <f t="shared" si="98"/>
        <v>4</v>
      </c>
      <c r="AF675" s="17" t="str">
        <f>VLOOKUP(AE675,'[1]Scoring Model'!$C$18:$D$27,2,FALSE)</f>
        <v>01  Low</v>
      </c>
      <c r="AG675" s="10" t="s">
        <v>660</v>
      </c>
      <c r="AH675" s="10" t="s">
        <v>142</v>
      </c>
      <c r="AI675" s="16">
        <v>15000</v>
      </c>
      <c r="AJ675" s="18">
        <v>0</v>
      </c>
    </row>
    <row r="676" spans="2:36" ht="15" customHeight="1" x14ac:dyDescent="0.25">
      <c r="B676" s="10" t="s">
        <v>98</v>
      </c>
      <c r="C676" s="10" t="s">
        <v>808</v>
      </c>
      <c r="D676" s="10" t="s">
        <v>2950</v>
      </c>
      <c r="E676" s="10" t="str">
        <f t="shared" si="90"/>
        <v>WCV0038952</v>
      </c>
      <c r="F676" s="11">
        <f>VLOOKUP(E676,'[1]Policy Number &amp; Loss Info'!$H$4:$K$8916,2,FALSE)</f>
        <v>3126.14</v>
      </c>
      <c r="G676" s="11">
        <f>VLOOKUP(E676,'[1]Policy Number &amp; Loss Info'!$H$4:$K$8916,4,FALSE)</f>
        <v>0</v>
      </c>
      <c r="H676" s="12">
        <f>VLOOKUP(E676,'[1]Policy Number &amp; Loss Info'!$H$4:$K$8916,3,FALSE)</f>
        <v>0</v>
      </c>
      <c r="I676" s="13">
        <f t="shared" si="91"/>
        <v>0</v>
      </c>
      <c r="J676" s="14">
        <f t="shared" si="92"/>
        <v>0</v>
      </c>
      <c r="K676" s="10" t="s">
        <v>2951</v>
      </c>
      <c r="L676" s="10"/>
      <c r="M676" s="10" t="s">
        <v>49</v>
      </c>
      <c r="N676" s="10">
        <f>VLOOKUP(M676,[1]Array!$I$8:$J$14,2,FALSE)</f>
        <v>4</v>
      </c>
      <c r="O676" s="10">
        <v>42</v>
      </c>
      <c r="P676" s="15">
        <v>45566</v>
      </c>
      <c r="Q676" s="10" t="s">
        <v>102</v>
      </c>
      <c r="R676" s="10" t="s">
        <v>2952</v>
      </c>
      <c r="S676" s="10" t="s">
        <v>2953</v>
      </c>
      <c r="T676" s="10">
        <v>0.89</v>
      </c>
      <c r="U676" s="10">
        <v>0</v>
      </c>
      <c r="V676" s="16">
        <v>0</v>
      </c>
      <c r="W676" s="16">
        <v>5357</v>
      </c>
      <c r="X676" s="16" t="str">
        <f>VLOOKUP(W676,[1]Array!$C$8:$D$15,2,TRUE)</f>
        <v>02  $5,000 - $9,999</v>
      </c>
      <c r="Y676" s="14">
        <f t="shared" si="93"/>
        <v>0</v>
      </c>
      <c r="Z676" s="14">
        <f t="shared" si="94"/>
        <v>0</v>
      </c>
      <c r="AA676" s="14">
        <f t="shared" si="95"/>
        <v>0.5</v>
      </c>
      <c r="AB676" s="14">
        <f t="shared" si="96"/>
        <v>0</v>
      </c>
      <c r="AC676" s="14">
        <f t="shared" si="97"/>
        <v>1.0633820989737381E-2</v>
      </c>
      <c r="AD676" s="14">
        <f>(Y676*'[1]Scoring Model'!$K$17+'Working Data - V3'!Z676*'[1]Scoring Model'!$K$7+'Working Data - V3'!AA676*'[1]Scoring Model'!$K$9+'Working Data - V3'!AB676*'[1]Scoring Model'!$K$10+AC676*'[1]Scoring Model'!$K$11)</f>
        <v>0.10212676419794749</v>
      </c>
      <c r="AE676" s="14">
        <f t="shared" si="98"/>
        <v>3</v>
      </c>
      <c r="AF676" s="17" t="str">
        <f>VLOOKUP(AE676,'[1]Scoring Model'!$C$18:$D$27,2,FALSE)</f>
        <v>01  Low</v>
      </c>
      <c r="AG676" s="10" t="s">
        <v>2954</v>
      </c>
      <c r="AH676" s="10" t="s">
        <v>106</v>
      </c>
      <c r="AI676" s="16">
        <v>184309</v>
      </c>
      <c r="AJ676" s="18">
        <v>0</v>
      </c>
    </row>
    <row r="677" spans="2:36" ht="15" customHeight="1" x14ac:dyDescent="0.25">
      <c r="B677" s="10" t="s">
        <v>35</v>
      </c>
      <c r="C677" s="10" t="s">
        <v>826</v>
      </c>
      <c r="D677" s="10" t="s">
        <v>2955</v>
      </c>
      <c r="E677" s="10" t="str">
        <f t="shared" si="90"/>
        <v>WCV0039007</v>
      </c>
      <c r="F677" s="11">
        <f>VLOOKUP(E677,'[1]Policy Number &amp; Loss Info'!$H$4:$K$8916,2,FALSE)</f>
        <v>3180.68</v>
      </c>
      <c r="G677" s="11">
        <f>VLOOKUP(E677,'[1]Policy Number &amp; Loss Info'!$H$4:$K$8916,4,FALSE)</f>
        <v>0</v>
      </c>
      <c r="H677" s="12">
        <f>VLOOKUP(E677,'[1]Policy Number &amp; Loss Info'!$H$4:$K$8916,3,FALSE)</f>
        <v>0</v>
      </c>
      <c r="I677" s="13">
        <f t="shared" si="91"/>
        <v>0</v>
      </c>
      <c r="J677" s="14">
        <f t="shared" si="92"/>
        <v>0</v>
      </c>
      <c r="K677" s="10" t="s">
        <v>2956</v>
      </c>
      <c r="L677" s="10"/>
      <c r="M677" s="10" t="s">
        <v>161</v>
      </c>
      <c r="N677" s="10">
        <f>VLOOKUP(M677,[1]Array!$I$8:$J$14,2,FALSE)</f>
        <v>2</v>
      </c>
      <c r="O677" s="10">
        <v>3648</v>
      </c>
      <c r="P677" s="15">
        <v>45565</v>
      </c>
      <c r="Q677" s="10" t="s">
        <v>872</v>
      </c>
      <c r="R677" s="10" t="s">
        <v>2490</v>
      </c>
      <c r="S677" s="10" t="s">
        <v>2957</v>
      </c>
      <c r="T677" s="10">
        <v>1</v>
      </c>
      <c r="U677" s="10">
        <v>0</v>
      </c>
      <c r="V677" s="16">
        <v>0</v>
      </c>
      <c r="W677" s="16">
        <v>5425</v>
      </c>
      <c r="X677" s="16" t="str">
        <f>VLOOKUP(W677,[1]Array!$C$8:$D$15,2,TRUE)</f>
        <v>02  $5,000 - $9,999</v>
      </c>
      <c r="Y677" s="14">
        <f t="shared" si="93"/>
        <v>0</v>
      </c>
      <c r="Z677" s="14">
        <f t="shared" si="94"/>
        <v>0</v>
      </c>
      <c r="AA677" s="14">
        <f t="shared" si="95"/>
        <v>0.16666666666666666</v>
      </c>
      <c r="AB677" s="14">
        <f t="shared" si="96"/>
        <v>0</v>
      </c>
      <c r="AC677" s="14">
        <f t="shared" si="97"/>
        <v>1.0768803223693352E-2</v>
      </c>
      <c r="AD677" s="14">
        <f>(Y677*'[1]Scoring Model'!$K$17+'Working Data - V3'!Z677*'[1]Scoring Model'!$K$7+'Working Data - V3'!AA677*'[1]Scoring Model'!$K$9+'Working Data - V3'!AB677*'[1]Scoring Model'!$K$10+AC677*'[1]Scoring Model'!$K$11)</f>
        <v>3.5487093978072003E-2</v>
      </c>
      <c r="AE677" s="14">
        <f t="shared" si="98"/>
        <v>2</v>
      </c>
      <c r="AF677" s="17" t="str">
        <f>VLOOKUP(AE677,'[1]Scoring Model'!$C$18:$D$27,2,FALSE)</f>
        <v>01  Low</v>
      </c>
      <c r="AG677" s="10" t="s">
        <v>2958</v>
      </c>
      <c r="AH677" s="10" t="s">
        <v>84</v>
      </c>
      <c r="AI677" s="16">
        <v>612750</v>
      </c>
      <c r="AJ677" s="18">
        <v>0</v>
      </c>
    </row>
    <row r="678" spans="2:36" ht="15" customHeight="1" x14ac:dyDescent="0.25">
      <c r="B678" s="10" t="s">
        <v>98</v>
      </c>
      <c r="C678" s="10" t="s">
        <v>808</v>
      </c>
      <c r="D678" s="10" t="s">
        <v>2959</v>
      </c>
      <c r="E678" s="10" t="str">
        <f t="shared" si="90"/>
        <v>WCV0039035</v>
      </c>
      <c r="F678" s="11">
        <f>VLOOKUP(E678,'[1]Policy Number &amp; Loss Info'!$H$4:$K$8916,2,FALSE)</f>
        <v>2913.75</v>
      </c>
      <c r="G678" s="11">
        <f>VLOOKUP(E678,'[1]Policy Number &amp; Loss Info'!$H$4:$K$8916,4,FALSE)</f>
        <v>0</v>
      </c>
      <c r="H678" s="12">
        <f>VLOOKUP(E678,'[1]Policy Number &amp; Loss Info'!$H$4:$K$8916,3,FALSE)</f>
        <v>0</v>
      </c>
      <c r="I678" s="13">
        <f t="shared" si="91"/>
        <v>0</v>
      </c>
      <c r="J678" s="14">
        <f t="shared" si="92"/>
        <v>0</v>
      </c>
      <c r="K678" s="10" t="s">
        <v>2960</v>
      </c>
      <c r="L678" s="10"/>
      <c r="M678" s="10" t="s">
        <v>59</v>
      </c>
      <c r="N678" s="10">
        <f>VLOOKUP(M678,[1]Array!$I$8:$J$14,2,FALSE)</f>
        <v>7</v>
      </c>
      <c r="O678" s="10">
        <v>5645</v>
      </c>
      <c r="P678" s="15">
        <v>45549</v>
      </c>
      <c r="Q678" s="10" t="s">
        <v>794</v>
      </c>
      <c r="R678" s="10" t="s">
        <v>1256</v>
      </c>
      <c r="S678" s="10" t="s">
        <v>1721</v>
      </c>
      <c r="T678" s="10">
        <v>0.95</v>
      </c>
      <c r="U678" s="10">
        <v>0</v>
      </c>
      <c r="V678" s="16">
        <v>0</v>
      </c>
      <c r="W678" s="16">
        <v>4624</v>
      </c>
      <c r="X678" s="16" t="str">
        <f>VLOOKUP(W678,[1]Array!$C$8:$D$15,2,TRUE)</f>
        <v>01  $0 - $4,999</v>
      </c>
      <c r="Y678" s="14">
        <f t="shared" si="93"/>
        <v>0</v>
      </c>
      <c r="Z678" s="14">
        <f t="shared" si="94"/>
        <v>0</v>
      </c>
      <c r="AA678" s="14">
        <f t="shared" si="95"/>
        <v>1</v>
      </c>
      <c r="AB678" s="14">
        <f t="shared" si="96"/>
        <v>0</v>
      </c>
      <c r="AC678" s="14">
        <f t="shared" si="97"/>
        <v>9.1787919090060947E-3</v>
      </c>
      <c r="AD678" s="14">
        <f>(Y678*'[1]Scoring Model'!$K$17+'Working Data - V3'!Z678*'[1]Scoring Model'!$K$7+'Working Data - V3'!AA678*'[1]Scoring Model'!$K$9+'Working Data - V3'!AB678*'[1]Scoring Model'!$K$10+AC678*'[1]Scoring Model'!$K$11)</f>
        <v>0.20183575838180123</v>
      </c>
      <c r="AE678" s="14">
        <f t="shared" si="98"/>
        <v>4</v>
      </c>
      <c r="AF678" s="17" t="str">
        <f>VLOOKUP(AE678,'[1]Scoring Model'!$C$18:$D$27,2,FALSE)</f>
        <v>01  Low</v>
      </c>
      <c r="AG678" s="10" t="s">
        <v>2961</v>
      </c>
      <c r="AH678" s="10" t="s">
        <v>491</v>
      </c>
      <c r="AI678" s="16">
        <v>62910</v>
      </c>
      <c r="AJ678" s="18">
        <v>0</v>
      </c>
    </row>
    <row r="679" spans="2:36" ht="15" customHeight="1" x14ac:dyDescent="0.25">
      <c r="B679" s="10" t="s">
        <v>55</v>
      </c>
      <c r="C679" s="10" t="s">
        <v>808</v>
      </c>
      <c r="D679" s="10" t="s">
        <v>2962</v>
      </c>
      <c r="E679" s="10" t="str">
        <f t="shared" si="90"/>
        <v>WCV0039021</v>
      </c>
      <c r="F679" s="11">
        <f>VLOOKUP(E679,'[1]Policy Number &amp; Loss Info'!$H$4:$K$8916,2,FALSE)</f>
        <v>13717</v>
      </c>
      <c r="G679" s="11">
        <f>VLOOKUP(E679,'[1]Policy Number &amp; Loss Info'!$H$4:$K$8916,4,FALSE)</f>
        <v>0</v>
      </c>
      <c r="H679" s="12">
        <f>VLOOKUP(E679,'[1]Policy Number &amp; Loss Info'!$H$4:$K$8916,3,FALSE)</f>
        <v>0</v>
      </c>
      <c r="I679" s="13">
        <f t="shared" si="91"/>
        <v>0</v>
      </c>
      <c r="J679" s="14">
        <f t="shared" si="92"/>
        <v>0</v>
      </c>
      <c r="K679" s="10" t="s">
        <v>2963</v>
      </c>
      <c r="L679" s="10"/>
      <c r="M679" s="10" t="s">
        <v>39</v>
      </c>
      <c r="N679" s="10">
        <f>VLOOKUP(M679,[1]Array!$I$8:$J$14,2,FALSE)</f>
        <v>1</v>
      </c>
      <c r="O679" s="10">
        <v>9082</v>
      </c>
      <c r="P679" s="15">
        <v>45564</v>
      </c>
      <c r="Q679" s="10" t="s">
        <v>60</v>
      </c>
      <c r="R679" s="10" t="s">
        <v>2964</v>
      </c>
      <c r="S679" s="10" t="s">
        <v>2965</v>
      </c>
      <c r="T679" s="10">
        <v>1.17</v>
      </c>
      <c r="U679" s="10">
        <v>1</v>
      </c>
      <c r="V679" s="16">
        <v>0</v>
      </c>
      <c r="W679" s="16">
        <v>23287</v>
      </c>
      <c r="X679" s="16" t="str">
        <f>VLOOKUP(W679,[1]Array!$C$8:$D$15,2,TRUE)</f>
        <v>04  $15,000 - $24,999</v>
      </c>
      <c r="Y679" s="14">
        <f t="shared" si="93"/>
        <v>0</v>
      </c>
      <c r="Z679" s="14">
        <f t="shared" si="94"/>
        <v>0</v>
      </c>
      <c r="AA679" s="14">
        <f t="shared" si="95"/>
        <v>0</v>
      </c>
      <c r="AB679" s="14">
        <f t="shared" si="96"/>
        <v>0.16999999999999993</v>
      </c>
      <c r="AC679" s="14">
        <f t="shared" si="97"/>
        <v>4.6225460031363519E-2</v>
      </c>
      <c r="AD679" s="14">
        <f>(Y679*'[1]Scoring Model'!$K$17+'Working Data - V3'!Z679*'[1]Scoring Model'!$K$7+'Working Data - V3'!AA679*'[1]Scoring Model'!$K$9+'Working Data - V3'!AB679*'[1]Scoring Model'!$K$10+AC679*'[1]Scoring Model'!$K$11)</f>
        <v>3.4745092006272696E-2</v>
      </c>
      <c r="AE679" s="14">
        <f t="shared" si="98"/>
        <v>2</v>
      </c>
      <c r="AF679" s="17" t="str">
        <f>VLOOKUP(AE679,'[1]Scoring Model'!$C$18:$D$27,2,FALSE)</f>
        <v>01  Low</v>
      </c>
      <c r="AG679" s="10" t="s">
        <v>43</v>
      </c>
      <c r="AH679" s="10" t="s">
        <v>2966</v>
      </c>
      <c r="AI679" s="16">
        <v>1515230</v>
      </c>
      <c r="AJ679" s="18">
        <v>0</v>
      </c>
    </row>
    <row r="680" spans="2:36" ht="15" customHeight="1" x14ac:dyDescent="0.25">
      <c r="B680" s="10" t="s">
        <v>55</v>
      </c>
      <c r="C680" s="10" t="s">
        <v>808</v>
      </c>
      <c r="D680" s="10" t="s">
        <v>2967</v>
      </c>
      <c r="E680" s="10" t="str">
        <f t="shared" si="90"/>
        <v>WCV0039087</v>
      </c>
      <c r="F680" s="11">
        <f>VLOOKUP(E680,'[1]Policy Number &amp; Loss Info'!$H$4:$K$8916,2,FALSE)</f>
        <v>1600.88</v>
      </c>
      <c r="G680" s="11">
        <f>VLOOKUP(E680,'[1]Policy Number &amp; Loss Info'!$H$4:$K$8916,4,FALSE)</f>
        <v>0</v>
      </c>
      <c r="H680" s="12">
        <f>VLOOKUP(E680,'[1]Policy Number &amp; Loss Info'!$H$4:$K$8916,3,FALSE)</f>
        <v>0</v>
      </c>
      <c r="I680" s="13">
        <f t="shared" si="91"/>
        <v>0</v>
      </c>
      <c r="J680" s="14">
        <f t="shared" si="92"/>
        <v>0</v>
      </c>
      <c r="K680" s="10" t="s">
        <v>2968</v>
      </c>
      <c r="L680" s="10"/>
      <c r="M680" s="10" t="s">
        <v>49</v>
      </c>
      <c r="N680" s="10">
        <f>VLOOKUP(M680,[1]Array!$I$8:$J$14,2,FALSE)</f>
        <v>4</v>
      </c>
      <c r="O680" s="10">
        <v>3632</v>
      </c>
      <c r="P680" s="15">
        <v>45559</v>
      </c>
      <c r="Q680" s="10" t="s">
        <v>60</v>
      </c>
      <c r="R680" s="10" t="s">
        <v>2969</v>
      </c>
      <c r="S680" s="10" t="s">
        <v>2970</v>
      </c>
      <c r="T680" s="10">
        <v>1</v>
      </c>
      <c r="U680" s="10">
        <v>0</v>
      </c>
      <c r="V680" s="16">
        <v>0</v>
      </c>
      <c r="W680" s="16">
        <v>2656</v>
      </c>
      <c r="X680" s="16" t="str">
        <f>VLOOKUP(W680,[1]Array!$C$8:$D$15,2,TRUE)</f>
        <v>01  $0 - $4,999</v>
      </c>
      <c r="Y680" s="14">
        <f t="shared" si="93"/>
        <v>0</v>
      </c>
      <c r="Z680" s="14">
        <f t="shared" si="94"/>
        <v>0</v>
      </c>
      <c r="AA680" s="14">
        <f t="shared" si="95"/>
        <v>0.5</v>
      </c>
      <c r="AB680" s="14">
        <f t="shared" si="96"/>
        <v>0</v>
      </c>
      <c r="AC680" s="14">
        <f t="shared" si="97"/>
        <v>5.272247255692082E-3</v>
      </c>
      <c r="AD680" s="14">
        <f>(Y680*'[1]Scoring Model'!$K$17+'Working Data - V3'!Z680*'[1]Scoring Model'!$K$7+'Working Data - V3'!AA680*'[1]Scoring Model'!$K$9+'Working Data - V3'!AB680*'[1]Scoring Model'!$K$10+AC680*'[1]Scoring Model'!$K$11)</f>
        <v>0.10105444945113842</v>
      </c>
      <c r="AE680" s="14">
        <f t="shared" si="98"/>
        <v>3</v>
      </c>
      <c r="AF680" s="17" t="str">
        <f>VLOOKUP(AE680,'[1]Scoring Model'!$C$18:$D$27,2,FALSE)</f>
        <v>01  Low</v>
      </c>
      <c r="AG680" s="10" t="s">
        <v>257</v>
      </c>
      <c r="AH680" s="10" t="s">
        <v>64</v>
      </c>
      <c r="AI680" s="16">
        <v>151600</v>
      </c>
      <c r="AJ680" s="18">
        <v>0</v>
      </c>
    </row>
    <row r="681" spans="2:36" ht="15" customHeight="1" x14ac:dyDescent="0.25">
      <c r="B681" s="10" t="s">
        <v>178</v>
      </c>
      <c r="C681" s="10" t="s">
        <v>849</v>
      </c>
      <c r="D681" s="10" t="s">
        <v>2971</v>
      </c>
      <c r="E681" s="10" t="str">
        <f t="shared" si="90"/>
        <v>WCV0039172</v>
      </c>
      <c r="F681" s="11">
        <f>VLOOKUP(E681,'[1]Policy Number &amp; Loss Info'!$H$4:$K$8916,2,FALSE)</f>
        <v>21552.04</v>
      </c>
      <c r="G681" s="11">
        <f>VLOOKUP(E681,'[1]Policy Number &amp; Loss Info'!$H$4:$K$8916,4,FALSE)</f>
        <v>0</v>
      </c>
      <c r="H681" s="12">
        <f>VLOOKUP(E681,'[1]Policy Number &amp; Loss Info'!$H$4:$K$8916,3,FALSE)</f>
        <v>0</v>
      </c>
      <c r="I681" s="13">
        <f t="shared" si="91"/>
        <v>0</v>
      </c>
      <c r="J681" s="14">
        <f t="shared" si="92"/>
        <v>0</v>
      </c>
      <c r="K681" s="10" t="s">
        <v>2972</v>
      </c>
      <c r="L681" s="10"/>
      <c r="M681" s="10" t="s">
        <v>49</v>
      </c>
      <c r="N681" s="10">
        <f>VLOOKUP(M681,[1]Array!$I$8:$J$14,2,FALSE)</f>
        <v>4</v>
      </c>
      <c r="O681" s="10">
        <v>8288</v>
      </c>
      <c r="P681" s="15">
        <v>45603</v>
      </c>
      <c r="Q681" s="10" t="s">
        <v>462</v>
      </c>
      <c r="R681" s="10" t="s">
        <v>2973</v>
      </c>
      <c r="S681" s="10" t="s">
        <v>2974</v>
      </c>
      <c r="T681" s="10">
        <v>0.76</v>
      </c>
      <c r="U681" s="10">
        <v>0</v>
      </c>
      <c r="V681" s="16">
        <v>0</v>
      </c>
      <c r="W681" s="16">
        <v>44696</v>
      </c>
      <c r="X681" s="16" t="str">
        <f>VLOOKUP(W681,[1]Array!$C$8:$D$15,2,TRUE)</f>
        <v>05  $25,000 - $49,999</v>
      </c>
      <c r="Y681" s="14">
        <f t="shared" si="93"/>
        <v>0</v>
      </c>
      <c r="Z681" s="14">
        <f t="shared" si="94"/>
        <v>0</v>
      </c>
      <c r="AA681" s="14">
        <f t="shared" si="95"/>
        <v>0.5</v>
      </c>
      <c r="AB681" s="14">
        <f t="shared" si="96"/>
        <v>0</v>
      </c>
      <c r="AC681" s="14">
        <f t="shared" si="97"/>
        <v>8.8723028366119464E-2</v>
      </c>
      <c r="AD681" s="14">
        <f>(Y681*'[1]Scoring Model'!$K$17+'Working Data - V3'!Z681*'[1]Scoring Model'!$K$7+'Working Data - V3'!AA681*'[1]Scoring Model'!$K$9+'Working Data - V3'!AB681*'[1]Scoring Model'!$K$10+AC681*'[1]Scoring Model'!$K$11)</f>
        <v>0.1177446056732239</v>
      </c>
      <c r="AE681" s="14">
        <f t="shared" si="98"/>
        <v>3</v>
      </c>
      <c r="AF681" s="17" t="str">
        <f>VLOOKUP(AE681,'[1]Scoring Model'!$C$18:$D$27,2,FALSE)</f>
        <v>01  Low</v>
      </c>
      <c r="AG681" s="10" t="s">
        <v>2975</v>
      </c>
      <c r="AH681" s="10" t="s">
        <v>825</v>
      </c>
      <c r="AI681" s="16">
        <v>1434000</v>
      </c>
      <c r="AJ681" s="18">
        <v>0</v>
      </c>
    </row>
    <row r="682" spans="2:36" ht="15" customHeight="1" x14ac:dyDescent="0.25">
      <c r="B682" s="10" t="s">
        <v>45</v>
      </c>
      <c r="C682" s="10" t="s">
        <v>826</v>
      </c>
      <c r="D682" s="10" t="s">
        <v>2976</v>
      </c>
      <c r="E682" s="10" t="str">
        <f t="shared" si="90"/>
        <v>WCV0039181</v>
      </c>
      <c r="F682" s="11">
        <f>VLOOKUP(E682,'[1]Policy Number &amp; Loss Info'!$H$4:$K$8916,2,FALSE)</f>
        <v>1110.48</v>
      </c>
      <c r="G682" s="11">
        <f>VLOOKUP(E682,'[1]Policy Number &amp; Loss Info'!$H$4:$K$8916,4,FALSE)</f>
        <v>0</v>
      </c>
      <c r="H682" s="12">
        <f>VLOOKUP(E682,'[1]Policy Number &amp; Loss Info'!$H$4:$K$8916,3,FALSE)</f>
        <v>0</v>
      </c>
      <c r="I682" s="13">
        <f t="shared" si="91"/>
        <v>0</v>
      </c>
      <c r="J682" s="14">
        <f t="shared" si="92"/>
        <v>0</v>
      </c>
      <c r="K682" s="10" t="s">
        <v>2977</v>
      </c>
      <c r="L682" s="10"/>
      <c r="M682" s="10" t="s">
        <v>67</v>
      </c>
      <c r="N682" s="10">
        <f>VLOOKUP(M682,[1]Array!$I$8:$J$14,2,FALSE)</f>
        <v>6</v>
      </c>
      <c r="O682" s="10">
        <v>7219</v>
      </c>
      <c r="P682" s="15">
        <v>45640</v>
      </c>
      <c r="Q682" s="10" t="s">
        <v>50</v>
      </c>
      <c r="R682" s="10" t="s">
        <v>2978</v>
      </c>
      <c r="S682" s="10" t="s">
        <v>2979</v>
      </c>
      <c r="T682" s="10">
        <v>1</v>
      </c>
      <c r="U682" s="10">
        <v>0</v>
      </c>
      <c r="V682" s="16">
        <v>0</v>
      </c>
      <c r="W682" s="16">
        <v>2916</v>
      </c>
      <c r="X682" s="16" t="str">
        <f>VLOOKUP(W682,[1]Array!$C$8:$D$15,2,TRUE)</f>
        <v>01  $0 - $4,999</v>
      </c>
      <c r="Y682" s="14">
        <f t="shared" si="93"/>
        <v>0</v>
      </c>
      <c r="Z682" s="14">
        <f t="shared" si="94"/>
        <v>0</v>
      </c>
      <c r="AA682" s="14">
        <f t="shared" si="95"/>
        <v>0.83333333333333337</v>
      </c>
      <c r="AB682" s="14">
        <f t="shared" si="96"/>
        <v>0</v>
      </c>
      <c r="AC682" s="14">
        <f t="shared" si="97"/>
        <v>5.7883557972884447E-3</v>
      </c>
      <c r="AD682" s="14">
        <f>(Y682*'[1]Scoring Model'!$K$17+'Working Data - V3'!Z682*'[1]Scoring Model'!$K$7+'Working Data - V3'!AA682*'[1]Scoring Model'!$K$9+'Working Data - V3'!AB682*'[1]Scoring Model'!$K$10+AC682*'[1]Scoring Model'!$K$11)</f>
        <v>0.16782433782612438</v>
      </c>
      <c r="AE682" s="14">
        <f t="shared" si="98"/>
        <v>4</v>
      </c>
      <c r="AF682" s="17" t="str">
        <f>VLOOKUP(AE682,'[1]Scoring Model'!$C$18:$D$27,2,FALSE)</f>
        <v>01  Low</v>
      </c>
      <c r="AG682" s="10" t="s">
        <v>490</v>
      </c>
      <c r="AH682" s="10" t="s">
        <v>84</v>
      </c>
      <c r="AI682" s="16">
        <v>44844</v>
      </c>
      <c r="AJ682" s="18">
        <v>0</v>
      </c>
    </row>
    <row r="683" spans="2:36" ht="15" customHeight="1" x14ac:dyDescent="0.25">
      <c r="B683" s="10" t="s">
        <v>55</v>
      </c>
      <c r="C683" s="10" t="s">
        <v>808</v>
      </c>
      <c r="D683" s="10" t="s">
        <v>2980</v>
      </c>
      <c r="E683" s="10" t="str">
        <f t="shared" si="90"/>
        <v>WCV0039211</v>
      </c>
      <c r="F683" s="11">
        <f>VLOOKUP(E683,'[1]Policy Number &amp; Loss Info'!$H$4:$K$8916,2,FALSE)</f>
        <v>3794.43</v>
      </c>
      <c r="G683" s="11">
        <f>VLOOKUP(E683,'[1]Policy Number &amp; Loss Info'!$H$4:$K$8916,4,FALSE)</f>
        <v>0</v>
      </c>
      <c r="H683" s="12">
        <f>VLOOKUP(E683,'[1]Policy Number &amp; Loss Info'!$H$4:$K$8916,3,FALSE)</f>
        <v>0</v>
      </c>
      <c r="I683" s="13">
        <f t="shared" si="91"/>
        <v>0</v>
      </c>
      <c r="J683" s="14">
        <f t="shared" si="92"/>
        <v>0</v>
      </c>
      <c r="K683" s="10" t="s">
        <v>2981</v>
      </c>
      <c r="L683" s="10"/>
      <c r="M683" s="10" t="s">
        <v>67</v>
      </c>
      <c r="N683" s="10">
        <f>VLOOKUP(M683,[1]Array!$I$8:$J$14,2,FALSE)</f>
        <v>6</v>
      </c>
      <c r="O683" s="10">
        <v>5403</v>
      </c>
      <c r="P683" s="15">
        <v>45595</v>
      </c>
      <c r="Q683" s="10" t="s">
        <v>60</v>
      </c>
      <c r="R683" s="10" t="s">
        <v>442</v>
      </c>
      <c r="S683" s="10" t="s">
        <v>443</v>
      </c>
      <c r="T683" s="10">
        <v>0.93</v>
      </c>
      <c r="U683" s="10">
        <v>0</v>
      </c>
      <c r="V683" s="16">
        <v>0</v>
      </c>
      <c r="W683" s="16">
        <v>7527</v>
      </c>
      <c r="X683" s="16" t="str">
        <f>VLOOKUP(W683,[1]Array!$C$8:$D$15,2,TRUE)</f>
        <v>02  $5,000 - $9,999</v>
      </c>
      <c r="Y683" s="14">
        <f t="shared" si="93"/>
        <v>0</v>
      </c>
      <c r="Z683" s="14">
        <f t="shared" si="94"/>
        <v>0</v>
      </c>
      <c r="AA683" s="14">
        <f t="shared" si="95"/>
        <v>0.83333333333333337</v>
      </c>
      <c r="AB683" s="14">
        <f t="shared" si="96"/>
        <v>0</v>
      </c>
      <c r="AC683" s="14">
        <f t="shared" si="97"/>
        <v>1.4941342279214721E-2</v>
      </c>
      <c r="AD683" s="14">
        <f>(Y683*'[1]Scoring Model'!$K$17+'Working Data - V3'!Z683*'[1]Scoring Model'!$K$7+'Working Data - V3'!AA683*'[1]Scoring Model'!$K$9+'Working Data - V3'!AB683*'[1]Scoring Model'!$K$10+AC683*'[1]Scoring Model'!$K$11)</f>
        <v>0.16965493512250962</v>
      </c>
      <c r="AE683" s="14">
        <f t="shared" si="98"/>
        <v>4</v>
      </c>
      <c r="AF683" s="17" t="str">
        <f>VLOOKUP(AE683,'[1]Scoring Model'!$C$18:$D$27,2,FALSE)</f>
        <v>01  Low</v>
      </c>
      <c r="AG683" s="10" t="s">
        <v>2982</v>
      </c>
      <c r="AH683" s="10" t="s">
        <v>1824</v>
      </c>
      <c r="AI683" s="16">
        <v>292600</v>
      </c>
      <c r="AJ683" s="18">
        <v>0</v>
      </c>
    </row>
    <row r="684" spans="2:36" ht="15" customHeight="1" x14ac:dyDescent="0.25">
      <c r="B684" s="10" t="s">
        <v>55</v>
      </c>
      <c r="C684" s="10" t="s">
        <v>56</v>
      </c>
      <c r="D684" s="10" t="s">
        <v>2983</v>
      </c>
      <c r="E684" s="10" t="str">
        <f t="shared" si="90"/>
        <v>SPC0024015</v>
      </c>
      <c r="F684" s="11">
        <f>VLOOKUP(E684,'[1]Policy Number &amp; Loss Info'!$H$4:$K$8916,2,FALSE)</f>
        <v>15248.35</v>
      </c>
      <c r="G684" s="11">
        <f>VLOOKUP(E684,'[1]Policy Number &amp; Loss Info'!$H$4:$K$8916,4,FALSE)</f>
        <v>0</v>
      </c>
      <c r="H684" s="12">
        <f>VLOOKUP(E684,'[1]Policy Number &amp; Loss Info'!$H$4:$K$8916,3,FALSE)</f>
        <v>0</v>
      </c>
      <c r="I684" s="13">
        <f t="shared" si="91"/>
        <v>0</v>
      </c>
      <c r="J684" s="14">
        <f t="shared" si="92"/>
        <v>0</v>
      </c>
      <c r="K684" s="10" t="s">
        <v>2984</v>
      </c>
      <c r="L684" s="10"/>
      <c r="M684" s="10" t="s">
        <v>49</v>
      </c>
      <c r="N684" s="10">
        <f>VLOOKUP(M684,[1]Array!$I$8:$J$14,2,FALSE)</f>
        <v>4</v>
      </c>
      <c r="O684" s="10">
        <v>34</v>
      </c>
      <c r="P684" s="15">
        <v>45600</v>
      </c>
      <c r="Q684" s="10" t="s">
        <v>60</v>
      </c>
      <c r="R684" s="10" t="s">
        <v>2964</v>
      </c>
      <c r="S684" s="10" t="s">
        <v>2965</v>
      </c>
      <c r="T684" s="10">
        <v>0.73</v>
      </c>
      <c r="U684" s="10">
        <v>0</v>
      </c>
      <c r="V684" s="16">
        <v>0</v>
      </c>
      <c r="W684" s="16">
        <v>31093</v>
      </c>
      <c r="X684" s="16" t="str">
        <f>VLOOKUP(W684,[1]Array!$C$8:$D$15,2,TRUE)</f>
        <v>05  $25,000 - $49,999</v>
      </c>
      <c r="Y684" s="14">
        <f t="shared" si="93"/>
        <v>0</v>
      </c>
      <c r="Z684" s="14">
        <f t="shared" si="94"/>
        <v>0</v>
      </c>
      <c r="AA684" s="14">
        <f t="shared" si="95"/>
        <v>0.5</v>
      </c>
      <c r="AB684" s="14">
        <f t="shared" si="96"/>
        <v>0</v>
      </c>
      <c r="AC684" s="14">
        <f t="shared" si="97"/>
        <v>6.1720626476368182E-2</v>
      </c>
      <c r="AD684" s="14">
        <f>(Y684*'[1]Scoring Model'!$K$17+'Working Data - V3'!Z684*'[1]Scoring Model'!$K$7+'Working Data - V3'!AA684*'[1]Scoring Model'!$K$9+'Working Data - V3'!AB684*'[1]Scoring Model'!$K$10+AC684*'[1]Scoring Model'!$K$11)</f>
        <v>0.11234412529527364</v>
      </c>
      <c r="AE684" s="14">
        <f t="shared" si="98"/>
        <v>3</v>
      </c>
      <c r="AF684" s="17" t="str">
        <f>VLOOKUP(AE684,'[1]Scoring Model'!$C$18:$D$27,2,FALSE)</f>
        <v>01  Low</v>
      </c>
      <c r="AG684" s="10" t="s">
        <v>2985</v>
      </c>
      <c r="AH684" s="10" t="s">
        <v>2061</v>
      </c>
      <c r="AI684" s="16">
        <v>3740736</v>
      </c>
      <c r="AJ684" s="18">
        <v>0</v>
      </c>
    </row>
    <row r="685" spans="2:36" ht="15" customHeight="1" x14ac:dyDescent="0.25">
      <c r="B685" s="10" t="s">
        <v>178</v>
      </c>
      <c r="C685" s="10" t="s">
        <v>808</v>
      </c>
      <c r="D685" s="10" t="s">
        <v>2986</v>
      </c>
      <c r="E685" s="10" t="str">
        <f t="shared" si="90"/>
        <v>WCV0038691</v>
      </c>
      <c r="F685" s="11">
        <f>VLOOKUP(E685,'[1]Policy Number &amp; Loss Info'!$H$4:$K$8916,2,FALSE)</f>
        <v>25001.53</v>
      </c>
      <c r="G685" s="11">
        <f>VLOOKUP(E685,'[1]Policy Number &amp; Loss Info'!$H$4:$K$8916,4,FALSE)</f>
        <v>3438.34</v>
      </c>
      <c r="H685" s="12">
        <f>VLOOKUP(E685,'[1]Policy Number &amp; Loss Info'!$H$4:$K$8916,3,FALSE)</f>
        <v>3</v>
      </c>
      <c r="I685" s="13">
        <f t="shared" si="91"/>
        <v>0.13752518345877235</v>
      </c>
      <c r="J685" s="14">
        <f t="shared" si="92"/>
        <v>11.999265644942529</v>
      </c>
      <c r="K685" s="10" t="s">
        <v>2987</v>
      </c>
      <c r="L685" s="10"/>
      <c r="M685" s="10" t="s">
        <v>49</v>
      </c>
      <c r="N685" s="10">
        <f>VLOOKUP(M685,[1]Array!$I$8:$J$14,2,FALSE)</f>
        <v>4</v>
      </c>
      <c r="O685" s="10">
        <v>83</v>
      </c>
      <c r="P685" s="15">
        <v>45566</v>
      </c>
      <c r="Q685" s="10" t="s">
        <v>462</v>
      </c>
      <c r="R685" s="10" t="s">
        <v>2988</v>
      </c>
      <c r="S685" s="10" t="s">
        <v>2989</v>
      </c>
      <c r="T685" s="10">
        <v>0.85</v>
      </c>
      <c r="U685" s="10">
        <v>3</v>
      </c>
      <c r="V685" s="16">
        <v>3438.34</v>
      </c>
      <c r="W685" s="16">
        <v>42843</v>
      </c>
      <c r="X685" s="16" t="str">
        <f>VLOOKUP(W685,[1]Array!$C$8:$D$15,2,TRUE)</f>
        <v>05  $25,000 - $49,999</v>
      </c>
      <c r="Y685" s="14">
        <f t="shared" si="93"/>
        <v>6.8762591729386174E-2</v>
      </c>
      <c r="Z685" s="14">
        <f t="shared" si="94"/>
        <v>8.258494580131695E-2</v>
      </c>
      <c r="AA685" s="14">
        <f t="shared" si="95"/>
        <v>0.5</v>
      </c>
      <c r="AB685" s="14">
        <f t="shared" si="96"/>
        <v>0</v>
      </c>
      <c r="AC685" s="14">
        <f t="shared" si="97"/>
        <v>8.5044762490819228E-2</v>
      </c>
      <c r="AD685" s="14">
        <f>(Y685*'[1]Scoring Model'!$K$17+'Working Data - V3'!Z685*'[1]Scoring Model'!$K$7+'Working Data - V3'!AA685*'[1]Scoring Model'!$K$9+'Working Data - V3'!AB685*'[1]Scoring Model'!$K$10+AC685*'[1]Scoring Model'!$K$11)</f>
        <v>0.15415471917724308</v>
      </c>
      <c r="AE685" s="14">
        <f t="shared" si="98"/>
        <v>3</v>
      </c>
      <c r="AF685" s="17" t="str">
        <f>VLOOKUP(AE685,'[1]Scoring Model'!$C$18:$D$27,2,FALSE)</f>
        <v>01  Low</v>
      </c>
      <c r="AG685" s="10" t="s">
        <v>987</v>
      </c>
      <c r="AH685" s="10" t="s">
        <v>491</v>
      </c>
      <c r="AI685" s="16">
        <v>1534451</v>
      </c>
      <c r="AJ685" s="18">
        <v>0.13752500000000001</v>
      </c>
    </row>
    <row r="686" spans="2:36" ht="15" customHeight="1" x14ac:dyDescent="0.25">
      <c r="B686" s="10" t="s">
        <v>35</v>
      </c>
      <c r="C686" s="10" t="s">
        <v>1966</v>
      </c>
      <c r="D686" s="10" t="s">
        <v>2990</v>
      </c>
      <c r="E686" s="10" t="str">
        <f t="shared" si="90"/>
        <v>WCV0039320</v>
      </c>
      <c r="F686" s="11">
        <f>VLOOKUP(E686,'[1]Policy Number &amp; Loss Info'!$H$4:$K$8916,2,FALSE)</f>
        <v>1928.05</v>
      </c>
      <c r="G686" s="11">
        <f>VLOOKUP(E686,'[1]Policy Number &amp; Loss Info'!$H$4:$K$8916,4,FALSE)</f>
        <v>0</v>
      </c>
      <c r="H686" s="12">
        <f>VLOOKUP(E686,'[1]Policy Number &amp; Loss Info'!$H$4:$K$8916,3,FALSE)</f>
        <v>0</v>
      </c>
      <c r="I686" s="13">
        <f t="shared" si="91"/>
        <v>0</v>
      </c>
      <c r="J686" s="14">
        <f t="shared" si="92"/>
        <v>0</v>
      </c>
      <c r="K686" s="10" t="s">
        <v>2991</v>
      </c>
      <c r="L686" s="10"/>
      <c r="M686" s="10" t="s">
        <v>49</v>
      </c>
      <c r="N686" s="10">
        <f>VLOOKUP(M686,[1]Array!$I$8:$J$14,2,FALSE)</f>
        <v>4</v>
      </c>
      <c r="O686" s="10">
        <v>8391</v>
      </c>
      <c r="P686" s="15">
        <v>45594</v>
      </c>
      <c r="Q686" s="10" t="s">
        <v>60</v>
      </c>
      <c r="R686" s="10" t="s">
        <v>776</v>
      </c>
      <c r="S686" s="10" t="s">
        <v>777</v>
      </c>
      <c r="T686" s="10">
        <v>1</v>
      </c>
      <c r="U686" s="10">
        <v>0</v>
      </c>
      <c r="V686" s="16">
        <v>0</v>
      </c>
      <c r="W686" s="16">
        <v>3804</v>
      </c>
      <c r="X686" s="16" t="str">
        <f>VLOOKUP(W686,[1]Array!$C$8:$D$15,2,TRUE)</f>
        <v>01  $0 - $4,999</v>
      </c>
      <c r="Y686" s="14">
        <f t="shared" si="93"/>
        <v>0</v>
      </c>
      <c r="Z686" s="14">
        <f t="shared" si="94"/>
        <v>0</v>
      </c>
      <c r="AA686" s="14">
        <f t="shared" si="95"/>
        <v>0.5</v>
      </c>
      <c r="AB686" s="14">
        <f t="shared" si="96"/>
        <v>0</v>
      </c>
      <c r="AC686" s="14">
        <f t="shared" si="97"/>
        <v>7.5510649701252559E-3</v>
      </c>
      <c r="AD686" s="14">
        <f>(Y686*'[1]Scoring Model'!$K$17+'Working Data - V3'!Z686*'[1]Scoring Model'!$K$7+'Working Data - V3'!AA686*'[1]Scoring Model'!$K$9+'Working Data - V3'!AB686*'[1]Scoring Model'!$K$10+AC686*'[1]Scoring Model'!$K$11)</f>
        <v>0.10151021299402506</v>
      </c>
      <c r="AE686" s="14">
        <f t="shared" si="98"/>
        <v>3</v>
      </c>
      <c r="AF686" s="17" t="str">
        <f>VLOOKUP(AE686,'[1]Scoring Model'!$C$18:$D$27,2,FALSE)</f>
        <v>01  Low</v>
      </c>
      <c r="AG686" s="10" t="s">
        <v>537</v>
      </c>
      <c r="AH686" s="10" t="s">
        <v>1133</v>
      </c>
      <c r="AI686" s="16">
        <v>204519</v>
      </c>
      <c r="AJ686" s="18">
        <v>0</v>
      </c>
    </row>
    <row r="687" spans="2:36" ht="15" customHeight="1" x14ac:dyDescent="0.25">
      <c r="B687" s="10" t="s">
        <v>35</v>
      </c>
      <c r="C687" s="10" t="s">
        <v>1122</v>
      </c>
      <c r="D687" s="10" t="s">
        <v>2992</v>
      </c>
      <c r="E687" s="10" t="str">
        <f t="shared" si="90"/>
        <v>WCV0039354</v>
      </c>
      <c r="F687" s="11">
        <f>VLOOKUP(E687,'[1]Policy Number &amp; Loss Info'!$H$4:$K$8916,2,FALSE)</f>
        <v>2315</v>
      </c>
      <c r="G687" s="11">
        <f>VLOOKUP(E687,'[1]Policy Number &amp; Loss Info'!$H$4:$K$8916,4,FALSE)</f>
        <v>0</v>
      </c>
      <c r="H687" s="12">
        <f>VLOOKUP(E687,'[1]Policy Number &amp; Loss Info'!$H$4:$K$8916,3,FALSE)</f>
        <v>0</v>
      </c>
      <c r="I687" s="13">
        <f t="shared" si="91"/>
        <v>0</v>
      </c>
      <c r="J687" s="14">
        <f t="shared" si="92"/>
        <v>0</v>
      </c>
      <c r="K687" s="10" t="s">
        <v>2993</v>
      </c>
      <c r="L687" s="10"/>
      <c r="M687" s="10" t="s">
        <v>67</v>
      </c>
      <c r="N687" s="10">
        <f>VLOOKUP(M687,[1]Array!$I$8:$J$14,2,FALSE)</f>
        <v>6</v>
      </c>
      <c r="O687" s="10">
        <v>2701</v>
      </c>
      <c r="P687" s="15">
        <v>45572</v>
      </c>
      <c r="Q687" s="10" t="s">
        <v>197</v>
      </c>
      <c r="R687" s="10" t="s">
        <v>709</v>
      </c>
      <c r="S687" s="10" t="s">
        <v>2994</v>
      </c>
      <c r="T687" s="10">
        <v>1</v>
      </c>
      <c r="U687" s="10">
        <v>0</v>
      </c>
      <c r="V687" s="16">
        <v>0</v>
      </c>
      <c r="W687" s="16">
        <v>4082</v>
      </c>
      <c r="X687" s="16" t="str">
        <f>VLOOKUP(W687,[1]Array!$C$8:$D$15,2,TRUE)</f>
        <v>01  $0 - $4,999</v>
      </c>
      <c r="Y687" s="14">
        <f t="shared" si="93"/>
        <v>0</v>
      </c>
      <c r="Z687" s="14">
        <f t="shared" si="94"/>
        <v>0</v>
      </c>
      <c r="AA687" s="14">
        <f t="shared" si="95"/>
        <v>0.83333333333333337</v>
      </c>
      <c r="AB687" s="14">
        <f t="shared" si="96"/>
        <v>0</v>
      </c>
      <c r="AC687" s="14">
        <f t="shared" si="97"/>
        <v>8.1029041030629065E-3</v>
      </c>
      <c r="AD687" s="14">
        <f>(Y687*'[1]Scoring Model'!$K$17+'Working Data - V3'!Z687*'[1]Scoring Model'!$K$7+'Working Data - V3'!AA687*'[1]Scoring Model'!$K$9+'Working Data - V3'!AB687*'[1]Scoring Model'!$K$10+AC687*'[1]Scoring Model'!$K$11)</f>
        <v>0.16828724748727927</v>
      </c>
      <c r="AE687" s="14">
        <f t="shared" si="98"/>
        <v>4</v>
      </c>
      <c r="AF687" s="17" t="str">
        <f>VLOOKUP(AE687,'[1]Scoring Model'!$C$18:$D$27,2,FALSE)</f>
        <v>01  Low</v>
      </c>
      <c r="AG687" s="10" t="s">
        <v>2995</v>
      </c>
      <c r="AH687" s="10" t="s">
        <v>418</v>
      </c>
      <c r="AI687" s="16">
        <v>60000</v>
      </c>
      <c r="AJ687" s="18">
        <v>0</v>
      </c>
    </row>
    <row r="688" spans="2:36" ht="15" customHeight="1" x14ac:dyDescent="0.25">
      <c r="B688" s="10" t="s">
        <v>45</v>
      </c>
      <c r="C688" s="10" t="s">
        <v>808</v>
      </c>
      <c r="D688" s="10" t="s">
        <v>2996</v>
      </c>
      <c r="E688" s="10" t="str">
        <f t="shared" si="90"/>
        <v>WCV0039288</v>
      </c>
      <c r="F688" s="11">
        <f>VLOOKUP(E688,'[1]Policy Number &amp; Loss Info'!$H$4:$K$8916,2,FALSE)</f>
        <v>9361.82</v>
      </c>
      <c r="G688" s="11">
        <f>VLOOKUP(E688,'[1]Policy Number &amp; Loss Info'!$H$4:$K$8916,4,FALSE)</f>
        <v>0</v>
      </c>
      <c r="H688" s="12">
        <f>VLOOKUP(E688,'[1]Policy Number &amp; Loss Info'!$H$4:$K$8916,3,FALSE)</f>
        <v>0</v>
      </c>
      <c r="I688" s="13">
        <f t="shared" si="91"/>
        <v>0</v>
      </c>
      <c r="J688" s="14">
        <f t="shared" si="92"/>
        <v>0</v>
      </c>
      <c r="K688" s="10" t="s">
        <v>2997</v>
      </c>
      <c r="L688" s="10"/>
      <c r="M688" s="10" t="s">
        <v>101</v>
      </c>
      <c r="N688" s="10">
        <f>VLOOKUP(M688,[1]Array!$I$8:$J$14,2,FALSE)</f>
        <v>5</v>
      </c>
      <c r="O688" s="10">
        <v>5223</v>
      </c>
      <c r="P688" s="15">
        <v>45586</v>
      </c>
      <c r="Q688" s="10" t="s">
        <v>102</v>
      </c>
      <c r="R688" s="10" t="s">
        <v>103</v>
      </c>
      <c r="S688" s="10" t="s">
        <v>1774</v>
      </c>
      <c r="T688" s="10">
        <v>0.86</v>
      </c>
      <c r="U688" s="10">
        <v>0</v>
      </c>
      <c r="V688" s="16">
        <v>0</v>
      </c>
      <c r="W688" s="16">
        <v>17705</v>
      </c>
      <c r="X688" s="16" t="str">
        <f>VLOOKUP(W688,[1]Array!$C$8:$D$15,2,TRUE)</f>
        <v>04  $15,000 - $24,999</v>
      </c>
      <c r="Y688" s="14">
        <f t="shared" si="93"/>
        <v>0</v>
      </c>
      <c r="Z688" s="14">
        <f t="shared" si="94"/>
        <v>0</v>
      </c>
      <c r="AA688" s="14">
        <f t="shared" si="95"/>
        <v>0.66666666666666663</v>
      </c>
      <c r="AB688" s="14">
        <f t="shared" si="96"/>
        <v>0</v>
      </c>
      <c r="AC688" s="14">
        <f t="shared" si="97"/>
        <v>3.5145006649860054E-2</v>
      </c>
      <c r="AD688" s="14">
        <f>(Y688*'[1]Scoring Model'!$K$17+'Working Data - V3'!Z688*'[1]Scoring Model'!$K$7+'Working Data - V3'!AA688*'[1]Scoring Model'!$K$9+'Working Data - V3'!AB688*'[1]Scoring Model'!$K$10+AC688*'[1]Scoring Model'!$K$11)</f>
        <v>0.14036233466330533</v>
      </c>
      <c r="AE688" s="14">
        <f t="shared" si="98"/>
        <v>3</v>
      </c>
      <c r="AF688" s="17" t="str">
        <f>VLOOKUP(AE688,'[1]Scoring Model'!$C$18:$D$27,2,FALSE)</f>
        <v>01  Low</v>
      </c>
      <c r="AG688" s="10" t="s">
        <v>2998</v>
      </c>
      <c r="AH688" s="10" t="s">
        <v>491</v>
      </c>
      <c r="AI688" s="16">
        <v>782705</v>
      </c>
      <c r="AJ688" s="18">
        <v>0</v>
      </c>
    </row>
    <row r="689" spans="2:36" ht="15" customHeight="1" x14ac:dyDescent="0.25">
      <c r="B689" s="10" t="s">
        <v>35</v>
      </c>
      <c r="C689" s="10" t="s">
        <v>734</v>
      </c>
      <c r="D689" s="10" t="s">
        <v>2999</v>
      </c>
      <c r="E689" s="10" t="str">
        <f t="shared" si="90"/>
        <v>WCV0039294</v>
      </c>
      <c r="F689" s="11">
        <f>VLOOKUP(E689,'[1]Policy Number &amp; Loss Info'!$H$4:$K$8916,2,FALSE)</f>
        <v>1821</v>
      </c>
      <c r="G689" s="11">
        <f>VLOOKUP(E689,'[1]Policy Number &amp; Loss Info'!$H$4:$K$8916,4,FALSE)</f>
        <v>0</v>
      </c>
      <c r="H689" s="12">
        <f>VLOOKUP(E689,'[1]Policy Number &amp; Loss Info'!$H$4:$K$8916,3,FALSE)</f>
        <v>0</v>
      </c>
      <c r="I689" s="13">
        <f t="shared" si="91"/>
        <v>0</v>
      </c>
      <c r="J689" s="14">
        <f t="shared" si="92"/>
        <v>0</v>
      </c>
      <c r="K689" s="10" t="s">
        <v>3000</v>
      </c>
      <c r="L689" s="10"/>
      <c r="M689" s="10" t="s">
        <v>101</v>
      </c>
      <c r="N689" s="10">
        <f>VLOOKUP(M689,[1]Array!$I$8:$J$14,2,FALSE)</f>
        <v>5</v>
      </c>
      <c r="O689" s="10">
        <v>8393</v>
      </c>
      <c r="P689" s="15">
        <v>45597</v>
      </c>
      <c r="Q689" s="10" t="s">
        <v>40</v>
      </c>
      <c r="R689" s="10" t="s">
        <v>1615</v>
      </c>
      <c r="S689" s="10" t="s">
        <v>1616</v>
      </c>
      <c r="T689" s="10">
        <v>1</v>
      </c>
      <c r="U689" s="10">
        <v>0</v>
      </c>
      <c r="V689" s="16">
        <v>0</v>
      </c>
      <c r="W689" s="16">
        <v>3652</v>
      </c>
      <c r="X689" s="16" t="str">
        <f>VLOOKUP(W689,[1]Array!$C$8:$D$15,2,TRUE)</f>
        <v>01  $0 - $4,999</v>
      </c>
      <c r="Y689" s="14">
        <f t="shared" si="93"/>
        <v>0</v>
      </c>
      <c r="Z689" s="14">
        <f t="shared" si="94"/>
        <v>0</v>
      </c>
      <c r="AA689" s="14">
        <f t="shared" si="95"/>
        <v>0.66666666666666663</v>
      </c>
      <c r="AB689" s="14">
        <f t="shared" si="96"/>
        <v>0</v>
      </c>
      <c r="AC689" s="14">
        <f t="shared" si="97"/>
        <v>7.2493399765766126E-3</v>
      </c>
      <c r="AD689" s="14">
        <f>(Y689*'[1]Scoring Model'!$K$17+'Working Data - V3'!Z689*'[1]Scoring Model'!$K$7+'Working Data - V3'!AA689*'[1]Scoring Model'!$K$9+'Working Data - V3'!AB689*'[1]Scoring Model'!$K$10+AC689*'[1]Scoring Model'!$K$11)</f>
        <v>0.13478320132864866</v>
      </c>
      <c r="AE689" s="14">
        <f t="shared" si="98"/>
        <v>3</v>
      </c>
      <c r="AF689" s="17" t="str">
        <f>VLOOKUP(AE689,'[1]Scoring Model'!$C$18:$D$27,2,FALSE)</f>
        <v>01  Low</v>
      </c>
      <c r="AG689" s="10" t="s">
        <v>1524</v>
      </c>
      <c r="AH689" s="10" t="s">
        <v>2774</v>
      </c>
      <c r="AI689" s="16">
        <v>340000</v>
      </c>
      <c r="AJ689" s="18">
        <v>0</v>
      </c>
    </row>
    <row r="690" spans="2:36" ht="15" customHeight="1" x14ac:dyDescent="0.25">
      <c r="B690" s="10" t="s">
        <v>178</v>
      </c>
      <c r="C690" s="10" t="s">
        <v>849</v>
      </c>
      <c r="D690" s="10" t="s">
        <v>3001</v>
      </c>
      <c r="E690" s="10" t="str">
        <f t="shared" si="90"/>
        <v>WCV0039417</v>
      </c>
      <c r="F690" s="11">
        <f>VLOOKUP(E690,'[1]Policy Number &amp; Loss Info'!$H$4:$K$8916,2,FALSE)</f>
        <v>4311.71</v>
      </c>
      <c r="G690" s="11">
        <f>VLOOKUP(E690,'[1]Policy Number &amp; Loss Info'!$H$4:$K$8916,4,FALSE)</f>
        <v>0</v>
      </c>
      <c r="H690" s="12">
        <f>VLOOKUP(E690,'[1]Policy Number &amp; Loss Info'!$H$4:$K$8916,3,FALSE)</f>
        <v>0</v>
      </c>
      <c r="I690" s="13">
        <f t="shared" si="91"/>
        <v>0</v>
      </c>
      <c r="J690" s="14">
        <f t="shared" si="92"/>
        <v>0</v>
      </c>
      <c r="K690" s="10" t="s">
        <v>3002</v>
      </c>
      <c r="L690" s="10"/>
      <c r="M690" s="10" t="s">
        <v>49</v>
      </c>
      <c r="N690" s="10">
        <f>VLOOKUP(M690,[1]Array!$I$8:$J$14,2,FALSE)</f>
        <v>4</v>
      </c>
      <c r="O690" s="10">
        <v>9102</v>
      </c>
      <c r="P690" s="15">
        <v>45618</v>
      </c>
      <c r="Q690" s="10" t="s">
        <v>462</v>
      </c>
      <c r="R690" s="10" t="s">
        <v>3003</v>
      </c>
      <c r="S690" s="10" t="s">
        <v>3004</v>
      </c>
      <c r="T690" s="10">
        <v>0.85</v>
      </c>
      <c r="U690" s="10">
        <v>0</v>
      </c>
      <c r="V690" s="16">
        <v>0</v>
      </c>
      <c r="W690" s="16">
        <v>9775</v>
      </c>
      <c r="X690" s="16" t="str">
        <f>VLOOKUP(W690,[1]Array!$C$8:$D$15,2,TRUE)</f>
        <v>02  $5,000 - $9,999</v>
      </c>
      <c r="Y690" s="14">
        <f t="shared" si="93"/>
        <v>0</v>
      </c>
      <c r="Z690" s="14">
        <f t="shared" si="94"/>
        <v>0</v>
      </c>
      <c r="AA690" s="14">
        <f t="shared" si="95"/>
        <v>0.5</v>
      </c>
      <c r="AB690" s="14">
        <f t="shared" si="96"/>
        <v>0</v>
      </c>
      <c r="AC690" s="14">
        <f t="shared" si="97"/>
        <v>1.9403696131170971E-2</v>
      </c>
      <c r="AD690" s="14">
        <f>(Y690*'[1]Scoring Model'!$K$17+'Working Data - V3'!Z690*'[1]Scoring Model'!$K$7+'Working Data - V3'!AA690*'[1]Scoring Model'!$K$9+'Working Data - V3'!AB690*'[1]Scoring Model'!$K$10+AC690*'[1]Scoring Model'!$K$11)</f>
        <v>0.1038807392262342</v>
      </c>
      <c r="AE690" s="14">
        <f t="shared" si="98"/>
        <v>3</v>
      </c>
      <c r="AF690" s="17" t="str">
        <f>VLOOKUP(AE690,'[1]Scoring Model'!$C$18:$D$27,2,FALSE)</f>
        <v>01  Low</v>
      </c>
      <c r="AG690" s="10" t="s">
        <v>3005</v>
      </c>
      <c r="AH690" s="10" t="s">
        <v>466</v>
      </c>
      <c r="AI690" s="16">
        <v>524228</v>
      </c>
      <c r="AJ690" s="18">
        <v>0</v>
      </c>
    </row>
    <row r="691" spans="2:36" ht="15" customHeight="1" x14ac:dyDescent="0.25">
      <c r="B691" s="10" t="s">
        <v>55</v>
      </c>
      <c r="C691" s="10" t="s">
        <v>56</v>
      </c>
      <c r="D691" s="10" t="s">
        <v>3006</v>
      </c>
      <c r="E691" s="10" t="str">
        <f t="shared" si="90"/>
        <v>WCV0094760</v>
      </c>
      <c r="F691" s="11">
        <f>VLOOKUP(E691,'[1]Policy Number &amp; Loss Info'!$H$4:$K$8916,2,FALSE)</f>
        <v>17737.57</v>
      </c>
      <c r="G691" s="11">
        <f>VLOOKUP(E691,'[1]Policy Number &amp; Loss Info'!$H$4:$K$8916,4,FALSE)</f>
        <v>0</v>
      </c>
      <c r="H691" s="12">
        <f>VLOOKUP(E691,'[1]Policy Number &amp; Loss Info'!$H$4:$K$8916,3,FALSE)</f>
        <v>0</v>
      </c>
      <c r="I691" s="13">
        <f t="shared" si="91"/>
        <v>0</v>
      </c>
      <c r="J691" s="14">
        <f t="shared" si="92"/>
        <v>0</v>
      </c>
      <c r="K691" s="10" t="s">
        <v>3007</v>
      </c>
      <c r="L691" s="10"/>
      <c r="M691" s="10" t="s">
        <v>59</v>
      </c>
      <c r="N691" s="10">
        <f>VLOOKUP(M691,[1]Array!$I$8:$J$14,2,FALSE)</f>
        <v>7</v>
      </c>
      <c r="O691" s="10">
        <v>5645</v>
      </c>
      <c r="P691" s="15">
        <v>45650</v>
      </c>
      <c r="Q691" s="10" t="s">
        <v>794</v>
      </c>
      <c r="R691" s="10" t="s">
        <v>3008</v>
      </c>
      <c r="S691" s="10" t="s">
        <v>3009</v>
      </c>
      <c r="T691" s="10">
        <v>0.92</v>
      </c>
      <c r="U691" s="10">
        <v>0</v>
      </c>
      <c r="V691" s="16">
        <v>0</v>
      </c>
      <c r="W691" s="16">
        <v>6034</v>
      </c>
      <c r="X691" s="16" t="str">
        <f>VLOOKUP(W691,[1]Array!$C$8:$D$15,2,TRUE)</f>
        <v>02  $5,000 - $9,999</v>
      </c>
      <c r="Y691" s="14">
        <f t="shared" si="93"/>
        <v>0</v>
      </c>
      <c r="Z691" s="14">
        <f t="shared" si="94"/>
        <v>0</v>
      </c>
      <c r="AA691" s="14">
        <f t="shared" si="95"/>
        <v>1</v>
      </c>
      <c r="AB691" s="14">
        <f t="shared" si="96"/>
        <v>0</v>
      </c>
      <c r="AC691" s="14">
        <f t="shared" si="97"/>
        <v>1.1977688230740219E-2</v>
      </c>
      <c r="AD691" s="14">
        <f>(Y691*'[1]Scoring Model'!$K$17+'Working Data - V3'!Z691*'[1]Scoring Model'!$K$7+'Working Data - V3'!AA691*'[1]Scoring Model'!$K$9+'Working Data - V3'!AB691*'[1]Scoring Model'!$K$10+AC691*'[1]Scoring Model'!$K$11)</f>
        <v>0.20239553764614807</v>
      </c>
      <c r="AE691" s="14">
        <f t="shared" si="98"/>
        <v>4</v>
      </c>
      <c r="AF691" s="17" t="str">
        <f>VLOOKUP(AE691,'[1]Scoring Model'!$C$18:$D$27,2,FALSE)</f>
        <v>01  Low</v>
      </c>
      <c r="AG691" s="10" t="s">
        <v>3010</v>
      </c>
      <c r="AH691" s="10" t="s">
        <v>1079</v>
      </c>
      <c r="AI691" s="16">
        <v>162615</v>
      </c>
      <c r="AJ691" s="18">
        <v>0</v>
      </c>
    </row>
    <row r="692" spans="2:36" ht="15" customHeight="1" x14ac:dyDescent="0.25">
      <c r="B692" s="10" t="s">
        <v>98</v>
      </c>
      <c r="C692" s="10" t="s">
        <v>808</v>
      </c>
      <c r="D692" s="10" t="s">
        <v>3011</v>
      </c>
      <c r="E692" s="10" t="str">
        <f t="shared" si="90"/>
        <v>WCV0039398</v>
      </c>
      <c r="F692" s="11">
        <f>VLOOKUP(E692,'[1]Policy Number &amp; Loss Info'!$H$4:$K$8916,2,FALSE)</f>
        <v>44451.99</v>
      </c>
      <c r="G692" s="11">
        <f>VLOOKUP(E692,'[1]Policy Number &amp; Loss Info'!$H$4:$K$8916,4,FALSE)</f>
        <v>0</v>
      </c>
      <c r="H692" s="12">
        <f>VLOOKUP(E692,'[1]Policy Number &amp; Loss Info'!$H$4:$K$8916,3,FALSE)</f>
        <v>0</v>
      </c>
      <c r="I692" s="13">
        <f t="shared" si="91"/>
        <v>0</v>
      </c>
      <c r="J692" s="14">
        <f t="shared" si="92"/>
        <v>0</v>
      </c>
      <c r="K692" s="10" t="s">
        <v>3012</v>
      </c>
      <c r="L692" s="10"/>
      <c r="M692" s="10" t="s">
        <v>59</v>
      </c>
      <c r="N692" s="10">
        <f>VLOOKUP(M692,[1]Array!$I$8:$J$14,2,FALSE)</f>
        <v>7</v>
      </c>
      <c r="O692" s="10">
        <v>5645</v>
      </c>
      <c r="P692" s="15">
        <v>45576</v>
      </c>
      <c r="Q692" s="10" t="s">
        <v>794</v>
      </c>
      <c r="R692" s="10" t="s">
        <v>3013</v>
      </c>
      <c r="S692" s="10" t="s">
        <v>3014</v>
      </c>
      <c r="T692" s="10">
        <v>1</v>
      </c>
      <c r="U692" s="10">
        <v>0</v>
      </c>
      <c r="V692" s="16">
        <v>0</v>
      </c>
      <c r="W692" s="16">
        <v>79926</v>
      </c>
      <c r="X692" s="16" t="str">
        <f>VLOOKUP(W692,[1]Array!$C$8:$D$15,2,TRUE)</f>
        <v>07  $75,000 - $149,999</v>
      </c>
      <c r="Y692" s="14">
        <f t="shared" si="93"/>
        <v>0</v>
      </c>
      <c r="Z692" s="14">
        <f t="shared" si="94"/>
        <v>0</v>
      </c>
      <c r="AA692" s="14">
        <f t="shared" si="95"/>
        <v>1</v>
      </c>
      <c r="AB692" s="14">
        <f t="shared" si="96"/>
        <v>0</v>
      </c>
      <c r="AC692" s="14">
        <f t="shared" si="97"/>
        <v>0.1586557357524267</v>
      </c>
      <c r="AD692" s="14">
        <f>(Y692*'[1]Scoring Model'!$K$17+'Working Data - V3'!Z692*'[1]Scoring Model'!$K$7+'Working Data - V3'!AA692*'[1]Scoring Model'!$K$9+'Working Data - V3'!AB692*'[1]Scoring Model'!$K$10+AC692*'[1]Scoring Model'!$K$11)</f>
        <v>0.23173114715048534</v>
      </c>
      <c r="AE692" s="14">
        <f t="shared" si="98"/>
        <v>5</v>
      </c>
      <c r="AF692" s="17" t="str">
        <f>VLOOKUP(AE692,'[1]Scoring Model'!$C$18:$D$27,2,FALSE)</f>
        <v>02  Moderate</v>
      </c>
      <c r="AG692" s="10" t="s">
        <v>63</v>
      </c>
      <c r="AH692" s="10" t="s">
        <v>491</v>
      </c>
      <c r="AI692" s="16">
        <v>756513</v>
      </c>
      <c r="AJ692" s="18">
        <v>0</v>
      </c>
    </row>
    <row r="693" spans="2:36" ht="15" customHeight="1" x14ac:dyDescent="0.25">
      <c r="B693" s="10" t="s">
        <v>98</v>
      </c>
      <c r="C693" s="10" t="s">
        <v>78</v>
      </c>
      <c r="D693" s="10" t="s">
        <v>3015</v>
      </c>
      <c r="E693" s="10" t="str">
        <f t="shared" si="90"/>
        <v>WCV0025866</v>
      </c>
      <c r="F693" s="11">
        <f>VLOOKUP(E693,'[1]Policy Number &amp; Loss Info'!$H$4:$K$8916,2,FALSE)</f>
        <v>6401.3099999999995</v>
      </c>
      <c r="G693" s="11">
        <f>VLOOKUP(E693,'[1]Policy Number &amp; Loss Info'!$H$4:$K$8916,4,FALSE)</f>
        <v>355.73</v>
      </c>
      <c r="H693" s="12">
        <f>VLOOKUP(E693,'[1]Policy Number &amp; Loss Info'!$H$4:$K$8916,3,FALSE)</f>
        <v>2</v>
      </c>
      <c r="I693" s="13">
        <f t="shared" si="91"/>
        <v>5.5571437721341418E-2</v>
      </c>
      <c r="J693" s="14">
        <f t="shared" si="92"/>
        <v>31.243604824637462</v>
      </c>
      <c r="K693" s="10" t="s">
        <v>3016</v>
      </c>
      <c r="L693" s="10"/>
      <c r="M693" s="10" t="s">
        <v>67</v>
      </c>
      <c r="N693" s="10">
        <f>VLOOKUP(M693,[1]Array!$I$8:$J$14,2,FALSE)</f>
        <v>6</v>
      </c>
      <c r="O693" s="10">
        <v>5437</v>
      </c>
      <c r="P693" s="15">
        <v>45657</v>
      </c>
      <c r="Q693" s="10" t="s">
        <v>794</v>
      </c>
      <c r="R693" s="10" t="s">
        <v>1246</v>
      </c>
      <c r="S693" s="10" t="s">
        <v>3017</v>
      </c>
      <c r="T693" s="10">
        <v>0.91</v>
      </c>
      <c r="U693" s="10">
        <v>1</v>
      </c>
      <c r="V693" s="16">
        <v>0</v>
      </c>
      <c r="W693" s="16">
        <v>5449</v>
      </c>
      <c r="X693" s="16" t="str">
        <f>VLOOKUP(W693,[1]Array!$C$8:$D$15,2,TRUE)</f>
        <v>02  $5,000 - $9,999</v>
      </c>
      <c r="Y693" s="14">
        <f t="shared" si="93"/>
        <v>2.7785718860670709E-2</v>
      </c>
      <c r="Z693" s="14">
        <f t="shared" si="94"/>
        <v>0.21503411020556731</v>
      </c>
      <c r="AA693" s="14">
        <f t="shared" si="95"/>
        <v>0.83333333333333337</v>
      </c>
      <c r="AB693" s="14">
        <f t="shared" si="96"/>
        <v>0</v>
      </c>
      <c r="AC693" s="14">
        <f t="shared" si="97"/>
        <v>1.0816444012148402E-2</v>
      </c>
      <c r="AD693" s="14">
        <f>(Y693*'[1]Scoring Model'!$K$17+'Working Data - V3'!Z693*'[1]Scoring Model'!$K$7+'Working Data - V3'!AA693*'[1]Scoring Model'!$K$9+'Working Data - V3'!AB693*'[1]Scoring Model'!$K$10+AC693*'[1]Scoring Model'!$K$11)</f>
        <v>0.22017249316841106</v>
      </c>
      <c r="AE693" s="14">
        <f t="shared" si="98"/>
        <v>4</v>
      </c>
      <c r="AF693" s="17" t="str">
        <f>VLOOKUP(AE693,'[1]Scoring Model'!$C$18:$D$27,2,FALSE)</f>
        <v>01  Low</v>
      </c>
      <c r="AG693" s="10" t="s">
        <v>3018</v>
      </c>
      <c r="AH693" s="10" t="s">
        <v>491</v>
      </c>
      <c r="AI693" s="16">
        <v>250743</v>
      </c>
      <c r="AJ693" s="18">
        <v>0</v>
      </c>
    </row>
    <row r="694" spans="2:36" ht="15" customHeight="1" x14ac:dyDescent="0.25">
      <c r="B694" s="10" t="s">
        <v>55</v>
      </c>
      <c r="C694" s="10" t="s">
        <v>808</v>
      </c>
      <c r="D694" s="10" t="s">
        <v>3019</v>
      </c>
      <c r="E694" s="10" t="str">
        <f t="shared" si="90"/>
        <v>WCV0039509</v>
      </c>
      <c r="F694" s="11">
        <f>VLOOKUP(E694,'[1]Policy Number &amp; Loss Info'!$H$4:$K$8916,2,FALSE)</f>
        <v>3193.42</v>
      </c>
      <c r="G694" s="11">
        <f>VLOOKUP(E694,'[1]Policy Number &amp; Loss Info'!$H$4:$K$8916,4,FALSE)</f>
        <v>0</v>
      </c>
      <c r="H694" s="12">
        <f>VLOOKUP(E694,'[1]Policy Number &amp; Loss Info'!$H$4:$K$8916,3,FALSE)</f>
        <v>0</v>
      </c>
      <c r="I694" s="13">
        <f t="shared" si="91"/>
        <v>0</v>
      </c>
      <c r="J694" s="14">
        <f t="shared" si="92"/>
        <v>0</v>
      </c>
      <c r="K694" s="10" t="s">
        <v>3020</v>
      </c>
      <c r="L694" s="10"/>
      <c r="M694" s="10" t="s">
        <v>101</v>
      </c>
      <c r="N694" s="10">
        <f>VLOOKUP(M694,[1]Array!$I$8:$J$14,2,FALSE)</f>
        <v>5</v>
      </c>
      <c r="O694" s="10">
        <v>5479</v>
      </c>
      <c r="P694" s="15">
        <v>45591</v>
      </c>
      <c r="Q694" s="10" t="s">
        <v>60</v>
      </c>
      <c r="R694" s="10" t="s">
        <v>88</v>
      </c>
      <c r="S694" s="10" t="s">
        <v>344</v>
      </c>
      <c r="T694" s="10">
        <v>0.87</v>
      </c>
      <c r="U694" s="10">
        <v>0</v>
      </c>
      <c r="V694" s="16">
        <v>0</v>
      </c>
      <c r="W694" s="16">
        <v>6200</v>
      </c>
      <c r="X694" s="16" t="str">
        <f>VLOOKUP(W694,[1]Array!$C$8:$D$15,2,TRUE)</f>
        <v>02  $5,000 - $9,999</v>
      </c>
      <c r="Y694" s="14">
        <f t="shared" si="93"/>
        <v>0</v>
      </c>
      <c r="Z694" s="14">
        <f t="shared" si="94"/>
        <v>0</v>
      </c>
      <c r="AA694" s="14">
        <f t="shared" si="95"/>
        <v>0.66666666666666663</v>
      </c>
      <c r="AB694" s="14">
        <f t="shared" si="96"/>
        <v>0</v>
      </c>
      <c r="AC694" s="14">
        <f t="shared" si="97"/>
        <v>1.2307203684220974E-2</v>
      </c>
      <c r="AD694" s="14">
        <f>(Y694*'[1]Scoring Model'!$K$17+'Working Data - V3'!Z694*'[1]Scoring Model'!$K$7+'Working Data - V3'!AA694*'[1]Scoring Model'!$K$9+'Working Data - V3'!AB694*'[1]Scoring Model'!$K$10+AC694*'[1]Scoring Model'!$K$11)</f>
        <v>0.13579477407017754</v>
      </c>
      <c r="AE694" s="14">
        <f t="shared" si="98"/>
        <v>3</v>
      </c>
      <c r="AF694" s="17" t="str">
        <f>VLOOKUP(AE694,'[1]Scoring Model'!$C$18:$D$27,2,FALSE)</f>
        <v>01  Low</v>
      </c>
      <c r="AG694" s="10" t="s">
        <v>3021</v>
      </c>
      <c r="AH694" s="10" t="s">
        <v>2830</v>
      </c>
      <c r="AI694" s="16">
        <v>118385</v>
      </c>
      <c r="AJ694" s="18">
        <v>0</v>
      </c>
    </row>
    <row r="695" spans="2:36" ht="15" customHeight="1" x14ac:dyDescent="0.25">
      <c r="B695" s="10" t="s">
        <v>98</v>
      </c>
      <c r="C695" s="10" t="s">
        <v>849</v>
      </c>
      <c r="D695" s="10" t="s">
        <v>3022</v>
      </c>
      <c r="E695" s="10" t="str">
        <f t="shared" si="90"/>
        <v>WCV0039565</v>
      </c>
      <c r="F695" s="11">
        <f>VLOOKUP(E695,'[1]Policy Number &amp; Loss Info'!$H$4:$K$8916,2,FALSE)</f>
        <v>25609.07</v>
      </c>
      <c r="G695" s="11">
        <f>VLOOKUP(E695,'[1]Policy Number &amp; Loss Info'!$H$4:$K$8916,4,FALSE)</f>
        <v>0</v>
      </c>
      <c r="H695" s="12">
        <f>VLOOKUP(E695,'[1]Policy Number &amp; Loss Info'!$H$4:$K$8916,3,FALSE)</f>
        <v>0</v>
      </c>
      <c r="I695" s="13">
        <f t="shared" si="91"/>
        <v>0</v>
      </c>
      <c r="J695" s="14">
        <f t="shared" si="92"/>
        <v>0</v>
      </c>
      <c r="K695" s="10" t="s">
        <v>3023</v>
      </c>
      <c r="L695" s="10"/>
      <c r="M695" s="10" t="s">
        <v>101</v>
      </c>
      <c r="N695" s="10">
        <f>VLOOKUP(M695,[1]Array!$I$8:$J$14,2,FALSE)</f>
        <v>5</v>
      </c>
      <c r="O695" s="10">
        <v>8215</v>
      </c>
      <c r="P695" s="15">
        <v>45594</v>
      </c>
      <c r="Q695" s="10" t="s">
        <v>109</v>
      </c>
      <c r="R695" s="10" t="s">
        <v>3024</v>
      </c>
      <c r="S695" s="10" t="s">
        <v>3025</v>
      </c>
      <c r="T695" s="10">
        <v>0.8</v>
      </c>
      <c r="U695" s="10">
        <v>0</v>
      </c>
      <c r="V695" s="16">
        <v>0</v>
      </c>
      <c r="W695" s="16">
        <v>50526</v>
      </c>
      <c r="X695" s="16" t="str">
        <f>VLOOKUP(W695,[1]Array!$C$8:$D$15,2,TRUE)</f>
        <v>06  $50,000 - $74,999</v>
      </c>
      <c r="Y695" s="14">
        <f t="shared" si="93"/>
        <v>0</v>
      </c>
      <c r="Z695" s="14">
        <f t="shared" si="94"/>
        <v>0</v>
      </c>
      <c r="AA695" s="14">
        <f t="shared" si="95"/>
        <v>0.66666666666666663</v>
      </c>
      <c r="AB695" s="14">
        <f t="shared" si="96"/>
        <v>0</v>
      </c>
      <c r="AC695" s="14">
        <f t="shared" si="97"/>
        <v>0.10029576989499177</v>
      </c>
      <c r="AD695" s="14">
        <f>(Y695*'[1]Scoring Model'!$K$17+'Working Data - V3'!Z695*'[1]Scoring Model'!$K$7+'Working Data - V3'!AA695*'[1]Scoring Model'!$K$9+'Working Data - V3'!AB695*'[1]Scoring Model'!$K$10+AC695*'[1]Scoring Model'!$K$11)</f>
        <v>0.15339248731233168</v>
      </c>
      <c r="AE695" s="14">
        <f t="shared" si="98"/>
        <v>3</v>
      </c>
      <c r="AF695" s="17" t="str">
        <f>VLOOKUP(AE695,'[1]Scoring Model'!$C$18:$D$27,2,FALSE)</f>
        <v>01  Low</v>
      </c>
      <c r="AG695" s="10" t="s">
        <v>3026</v>
      </c>
      <c r="AH695" s="10" t="s">
        <v>825</v>
      </c>
      <c r="AI695" s="16">
        <v>2125000</v>
      </c>
      <c r="AJ695" s="18">
        <v>0</v>
      </c>
    </row>
    <row r="696" spans="2:36" ht="15" customHeight="1" x14ac:dyDescent="0.25">
      <c r="B696" s="10" t="s">
        <v>55</v>
      </c>
      <c r="C696" s="10" t="s">
        <v>36</v>
      </c>
      <c r="D696" s="10" t="s">
        <v>3027</v>
      </c>
      <c r="E696" s="10" t="str">
        <f t="shared" si="90"/>
        <v>WCV0094663</v>
      </c>
      <c r="F696" s="11">
        <f>VLOOKUP(E696,'[1]Policy Number &amp; Loss Info'!$H$4:$K$8916,2,FALSE)</f>
        <v>41194.82</v>
      </c>
      <c r="G696" s="11">
        <f>VLOOKUP(E696,'[1]Policy Number &amp; Loss Info'!$H$4:$K$8916,4,FALSE)</f>
        <v>0</v>
      </c>
      <c r="H696" s="12">
        <f>VLOOKUP(E696,'[1]Policy Number &amp; Loss Info'!$H$4:$K$8916,3,FALSE)</f>
        <v>0</v>
      </c>
      <c r="I696" s="13">
        <f t="shared" si="91"/>
        <v>0</v>
      </c>
      <c r="J696" s="14">
        <f t="shared" si="92"/>
        <v>0</v>
      </c>
      <c r="K696" s="10" t="s">
        <v>3028</v>
      </c>
      <c r="L696" s="10"/>
      <c r="M696" s="10" t="s">
        <v>59</v>
      </c>
      <c r="N696" s="10">
        <f>VLOOKUP(M696,[1]Array!$I$8:$J$14,2,FALSE)</f>
        <v>7</v>
      </c>
      <c r="O696" s="10">
        <v>5645</v>
      </c>
      <c r="P696" s="15">
        <v>45592</v>
      </c>
      <c r="Q696" s="10" t="s">
        <v>60</v>
      </c>
      <c r="R696" s="10" t="s">
        <v>277</v>
      </c>
      <c r="S696" s="10" t="s">
        <v>278</v>
      </c>
      <c r="T696" s="10">
        <v>0.89</v>
      </c>
      <c r="U696" s="10">
        <v>0</v>
      </c>
      <c r="V696" s="16">
        <v>0</v>
      </c>
      <c r="W696" s="16">
        <v>9435</v>
      </c>
      <c r="X696" s="16" t="str">
        <f>VLOOKUP(W696,[1]Array!$C$8:$D$15,2,TRUE)</f>
        <v>02  $5,000 - $9,999</v>
      </c>
      <c r="Y696" s="14">
        <f t="shared" si="93"/>
        <v>0</v>
      </c>
      <c r="Z696" s="14">
        <f t="shared" si="94"/>
        <v>0</v>
      </c>
      <c r="AA696" s="14">
        <f t="shared" si="95"/>
        <v>1</v>
      </c>
      <c r="AB696" s="14">
        <f t="shared" si="96"/>
        <v>0</v>
      </c>
      <c r="AC696" s="14">
        <f t="shared" si="97"/>
        <v>1.8728784961391111E-2</v>
      </c>
      <c r="AD696" s="14">
        <f>(Y696*'[1]Scoring Model'!$K$17+'Working Data - V3'!Z696*'[1]Scoring Model'!$K$7+'Working Data - V3'!AA696*'[1]Scoring Model'!$K$9+'Working Data - V3'!AB696*'[1]Scoring Model'!$K$10+AC696*'[1]Scoring Model'!$K$11)</f>
        <v>0.20374575699227823</v>
      </c>
      <c r="AE696" s="14">
        <f t="shared" si="98"/>
        <v>4</v>
      </c>
      <c r="AF696" s="17" t="str">
        <f>VLOOKUP(AE696,'[1]Scoring Model'!$C$18:$D$27,2,FALSE)</f>
        <v>01  Low</v>
      </c>
      <c r="AG696" s="10" t="s">
        <v>3029</v>
      </c>
      <c r="AH696" s="10" t="s">
        <v>3030</v>
      </c>
      <c r="AI696" s="16">
        <v>133180</v>
      </c>
      <c r="AJ696" s="18">
        <v>0</v>
      </c>
    </row>
    <row r="697" spans="2:36" ht="15" customHeight="1" x14ac:dyDescent="0.25">
      <c r="B697" s="10" t="s">
        <v>35</v>
      </c>
      <c r="C697" s="10" t="s">
        <v>1966</v>
      </c>
      <c r="D697" s="10" t="s">
        <v>3031</v>
      </c>
      <c r="E697" s="10" t="str">
        <f t="shared" si="90"/>
        <v>WCV0039305</v>
      </c>
      <c r="F697" s="11">
        <f>VLOOKUP(E697,'[1]Policy Number &amp; Loss Info'!$H$4:$K$8916,2,FALSE)</f>
        <v>3839.34</v>
      </c>
      <c r="G697" s="11">
        <f>VLOOKUP(E697,'[1]Policy Number &amp; Loss Info'!$H$4:$K$8916,4,FALSE)</f>
        <v>0</v>
      </c>
      <c r="H697" s="12">
        <f>VLOOKUP(E697,'[1]Policy Number &amp; Loss Info'!$H$4:$K$8916,3,FALSE)</f>
        <v>0</v>
      </c>
      <c r="I697" s="13">
        <f t="shared" si="91"/>
        <v>0</v>
      </c>
      <c r="J697" s="14">
        <f t="shared" si="92"/>
        <v>0</v>
      </c>
      <c r="K697" s="10" t="s">
        <v>3032</v>
      </c>
      <c r="L697" s="10"/>
      <c r="M697" s="10" t="s">
        <v>67</v>
      </c>
      <c r="N697" s="10">
        <f>VLOOKUP(M697,[1]Array!$I$8:$J$14,2,FALSE)</f>
        <v>6</v>
      </c>
      <c r="O697" s="10">
        <v>7219</v>
      </c>
      <c r="P697" s="15">
        <v>45580</v>
      </c>
      <c r="Q697" s="10" t="s">
        <v>197</v>
      </c>
      <c r="R697" s="10" t="s">
        <v>3033</v>
      </c>
      <c r="S697" s="10" t="s">
        <v>3034</v>
      </c>
      <c r="T697" s="10">
        <v>1</v>
      </c>
      <c r="U697" s="10">
        <v>0</v>
      </c>
      <c r="V697" s="16">
        <v>0</v>
      </c>
      <c r="W697" s="16">
        <v>7042</v>
      </c>
      <c r="X697" s="16" t="str">
        <f>VLOOKUP(W697,[1]Array!$C$8:$D$15,2,TRUE)</f>
        <v>02  $5,000 - $9,999</v>
      </c>
      <c r="Y697" s="14">
        <f t="shared" si="93"/>
        <v>0</v>
      </c>
      <c r="Z697" s="14">
        <f t="shared" si="94"/>
        <v>0</v>
      </c>
      <c r="AA697" s="14">
        <f t="shared" si="95"/>
        <v>0.83333333333333337</v>
      </c>
      <c r="AB697" s="14">
        <f t="shared" si="96"/>
        <v>0</v>
      </c>
      <c r="AC697" s="14">
        <f t="shared" si="97"/>
        <v>1.3978601345852274E-2</v>
      </c>
      <c r="AD697" s="14">
        <f>(Y697*'[1]Scoring Model'!$K$17+'Working Data - V3'!Z697*'[1]Scoring Model'!$K$7+'Working Data - V3'!AA697*'[1]Scoring Model'!$K$9+'Working Data - V3'!AB697*'[1]Scoring Model'!$K$10+AC697*'[1]Scoring Model'!$K$11)</f>
        <v>0.16946238693583715</v>
      </c>
      <c r="AE697" s="14">
        <f t="shared" si="98"/>
        <v>4</v>
      </c>
      <c r="AF697" s="17" t="str">
        <f>VLOOKUP(AE697,'[1]Scoring Model'!$C$18:$D$27,2,FALSE)</f>
        <v>01  Low</v>
      </c>
      <c r="AG697" s="10" t="s">
        <v>490</v>
      </c>
      <c r="AH697" s="10" t="s">
        <v>652</v>
      </c>
      <c r="AI697" s="16">
        <v>151827</v>
      </c>
      <c r="AJ697" s="18">
        <v>0</v>
      </c>
    </row>
    <row r="698" spans="2:36" ht="15" customHeight="1" x14ac:dyDescent="0.25">
      <c r="B698" s="10" t="s">
        <v>98</v>
      </c>
      <c r="C698" s="10" t="s">
        <v>734</v>
      </c>
      <c r="D698" s="10" t="s">
        <v>3035</v>
      </c>
      <c r="E698" s="10" t="str">
        <f t="shared" si="90"/>
        <v>WCV0039629</v>
      </c>
      <c r="F698" s="11">
        <f>VLOOKUP(E698,'[1]Policy Number &amp; Loss Info'!$H$4:$K$8916,2,FALSE)</f>
        <v>5149.66</v>
      </c>
      <c r="G698" s="11">
        <f>VLOOKUP(E698,'[1]Policy Number &amp; Loss Info'!$H$4:$K$8916,4,FALSE)</f>
        <v>0</v>
      </c>
      <c r="H698" s="12">
        <f>VLOOKUP(E698,'[1]Policy Number &amp; Loss Info'!$H$4:$K$8916,3,FALSE)</f>
        <v>0</v>
      </c>
      <c r="I698" s="13">
        <f t="shared" si="91"/>
        <v>0</v>
      </c>
      <c r="J698" s="14">
        <f t="shared" si="92"/>
        <v>0</v>
      </c>
      <c r="K698" s="10" t="s">
        <v>3036</v>
      </c>
      <c r="L698" s="10"/>
      <c r="M698" s="10" t="s">
        <v>49</v>
      </c>
      <c r="N698" s="10">
        <f>VLOOKUP(M698,[1]Array!$I$8:$J$14,2,FALSE)</f>
        <v>4</v>
      </c>
      <c r="O698" s="10">
        <v>7705</v>
      </c>
      <c r="P698" s="15">
        <v>45586</v>
      </c>
      <c r="Q698" s="10" t="s">
        <v>794</v>
      </c>
      <c r="R698" s="10" t="s">
        <v>3037</v>
      </c>
      <c r="S698" s="10" t="s">
        <v>3038</v>
      </c>
      <c r="T698" s="10">
        <v>0.78</v>
      </c>
      <c r="U698" s="10">
        <v>0</v>
      </c>
      <c r="V698" s="16">
        <v>0</v>
      </c>
      <c r="W698" s="16">
        <v>9739</v>
      </c>
      <c r="X698" s="16" t="str">
        <f>VLOOKUP(W698,[1]Array!$C$8:$D$15,2,TRUE)</f>
        <v>02  $5,000 - $9,999</v>
      </c>
      <c r="Y698" s="14">
        <f t="shared" si="93"/>
        <v>0</v>
      </c>
      <c r="Z698" s="14">
        <f t="shared" si="94"/>
        <v>0</v>
      </c>
      <c r="AA698" s="14">
        <f t="shared" si="95"/>
        <v>0.5</v>
      </c>
      <c r="AB698" s="14">
        <f t="shared" si="96"/>
        <v>0</v>
      </c>
      <c r="AC698" s="14">
        <f t="shared" si="97"/>
        <v>1.9332234948488399E-2</v>
      </c>
      <c r="AD698" s="14">
        <f>(Y698*'[1]Scoring Model'!$K$17+'Working Data - V3'!Z698*'[1]Scoring Model'!$K$7+'Working Data - V3'!AA698*'[1]Scoring Model'!$K$9+'Working Data - V3'!AB698*'[1]Scoring Model'!$K$10+AC698*'[1]Scoring Model'!$K$11)</f>
        <v>0.10386644698969769</v>
      </c>
      <c r="AE698" s="14">
        <f t="shared" si="98"/>
        <v>3</v>
      </c>
      <c r="AF698" s="17" t="str">
        <f>VLOOKUP(AE698,'[1]Scoring Model'!$C$18:$D$27,2,FALSE)</f>
        <v>01  Low</v>
      </c>
      <c r="AG698" s="10" t="s">
        <v>3039</v>
      </c>
      <c r="AH698" s="10" t="s">
        <v>3040</v>
      </c>
      <c r="AI698" s="16">
        <v>673999</v>
      </c>
      <c r="AJ698" s="18">
        <v>0</v>
      </c>
    </row>
    <row r="699" spans="2:36" ht="15" customHeight="1" x14ac:dyDescent="0.25">
      <c r="B699" s="10" t="s">
        <v>35</v>
      </c>
      <c r="C699" s="10" t="s">
        <v>36</v>
      </c>
      <c r="D699" s="10" t="s">
        <v>3041</v>
      </c>
      <c r="E699" s="10" t="str">
        <f t="shared" si="90"/>
        <v>WCV0092356</v>
      </c>
      <c r="F699" s="11">
        <f>VLOOKUP(E699,'[1]Policy Number &amp; Loss Info'!$H$4:$K$8916,2,FALSE)</f>
        <v>168365.63</v>
      </c>
      <c r="G699" s="11">
        <f>VLOOKUP(E699,'[1]Policy Number &amp; Loss Info'!$H$4:$K$8916,4,FALSE)</f>
        <v>0</v>
      </c>
      <c r="H699" s="12">
        <f>VLOOKUP(E699,'[1]Policy Number &amp; Loss Info'!$H$4:$K$8916,3,FALSE)</f>
        <v>0</v>
      </c>
      <c r="I699" s="13">
        <f t="shared" si="91"/>
        <v>0</v>
      </c>
      <c r="J699" s="14">
        <f t="shared" si="92"/>
        <v>0</v>
      </c>
      <c r="K699" s="10" t="s">
        <v>3042</v>
      </c>
      <c r="L699" s="10"/>
      <c r="M699" s="10" t="s">
        <v>59</v>
      </c>
      <c r="N699" s="10">
        <f>VLOOKUP(M699,[1]Array!$I$8:$J$14,2,FALSE)</f>
        <v>7</v>
      </c>
      <c r="O699" s="10">
        <v>5645</v>
      </c>
      <c r="P699" s="15">
        <v>45636</v>
      </c>
      <c r="Q699" s="10" t="s">
        <v>60</v>
      </c>
      <c r="R699" s="10" t="s">
        <v>2364</v>
      </c>
      <c r="S699" s="10" t="s">
        <v>2365</v>
      </c>
      <c r="T699" s="10">
        <v>0.79</v>
      </c>
      <c r="U699" s="10">
        <v>0</v>
      </c>
      <c r="V699" s="16">
        <v>0</v>
      </c>
      <c r="W699" s="16">
        <v>54065</v>
      </c>
      <c r="X699" s="16" t="str">
        <f>VLOOKUP(W699,[1]Array!$C$8:$D$15,2,TRUE)</f>
        <v>06  $50,000 - $74,999</v>
      </c>
      <c r="Y699" s="14">
        <f t="shared" si="93"/>
        <v>0</v>
      </c>
      <c r="Z699" s="14">
        <f t="shared" si="94"/>
        <v>0</v>
      </c>
      <c r="AA699" s="14">
        <f t="shared" si="95"/>
        <v>1</v>
      </c>
      <c r="AB699" s="14">
        <f t="shared" si="96"/>
        <v>0</v>
      </c>
      <c r="AC699" s="14">
        <f t="shared" si="97"/>
        <v>0.10732080115925918</v>
      </c>
      <c r="AD699" s="14">
        <f>(Y699*'[1]Scoring Model'!$K$17+'Working Data - V3'!Z699*'[1]Scoring Model'!$K$7+'Working Data - V3'!AA699*'[1]Scoring Model'!$K$9+'Working Data - V3'!AB699*'[1]Scoring Model'!$K$10+AC699*'[1]Scoring Model'!$K$11)</f>
        <v>0.22146416023185184</v>
      </c>
      <c r="AE699" s="14">
        <f t="shared" si="98"/>
        <v>4</v>
      </c>
      <c r="AF699" s="17" t="str">
        <f>VLOOKUP(AE699,'[1]Scoring Model'!$C$18:$D$27,2,FALSE)</f>
        <v>01  Low</v>
      </c>
      <c r="AG699" s="10" t="s">
        <v>3043</v>
      </c>
      <c r="AH699" s="10" t="s">
        <v>820</v>
      </c>
      <c r="AI699" s="16">
        <v>743655</v>
      </c>
      <c r="AJ699" s="18">
        <v>0</v>
      </c>
    </row>
    <row r="700" spans="2:36" ht="15" customHeight="1" x14ac:dyDescent="0.25">
      <c r="B700" s="10" t="s">
        <v>55</v>
      </c>
      <c r="C700" s="10" t="s">
        <v>808</v>
      </c>
      <c r="D700" s="10" t="s">
        <v>3044</v>
      </c>
      <c r="E700" s="10" t="str">
        <f t="shared" si="90"/>
        <v>WCV0039727</v>
      </c>
      <c r="F700" s="11">
        <f>VLOOKUP(E700,'[1]Policy Number &amp; Loss Info'!$H$4:$K$8916,2,FALSE)</f>
        <v>6804.94</v>
      </c>
      <c r="G700" s="11">
        <f>VLOOKUP(E700,'[1]Policy Number &amp; Loss Info'!$H$4:$K$8916,4,FALSE)</f>
        <v>2000</v>
      </c>
      <c r="H700" s="12">
        <f>VLOOKUP(E700,'[1]Policy Number &amp; Loss Info'!$H$4:$K$8916,3,FALSE)</f>
        <v>1</v>
      </c>
      <c r="I700" s="13">
        <f t="shared" si="91"/>
        <v>0.29390413434945789</v>
      </c>
      <c r="J700" s="14">
        <f t="shared" si="92"/>
        <v>14.695206717472896</v>
      </c>
      <c r="K700" s="10" t="s">
        <v>3045</v>
      </c>
      <c r="L700" s="10"/>
      <c r="M700" s="10" t="s">
        <v>87</v>
      </c>
      <c r="N700" s="10">
        <f>VLOOKUP(M700,[1]Array!$I$8:$J$14,2,FALSE)</f>
        <v>3</v>
      </c>
      <c r="O700" s="10">
        <v>8010</v>
      </c>
      <c r="P700" s="15">
        <v>45600</v>
      </c>
      <c r="Q700" s="10" t="s">
        <v>60</v>
      </c>
      <c r="R700" s="10" t="s">
        <v>772</v>
      </c>
      <c r="S700" s="10" t="s">
        <v>773</v>
      </c>
      <c r="T700" s="10">
        <v>0.86</v>
      </c>
      <c r="U700" s="10">
        <v>1</v>
      </c>
      <c r="V700" s="16">
        <v>2000</v>
      </c>
      <c r="W700" s="16">
        <v>13876</v>
      </c>
      <c r="X700" s="16" t="str">
        <f>VLOOKUP(W700,[1]Array!$C$8:$D$15,2,TRUE)</f>
        <v>03  $10,000 - $14,999</v>
      </c>
      <c r="Y700" s="14">
        <f t="shared" si="93"/>
        <v>0.14695206717472895</v>
      </c>
      <c r="Z700" s="14">
        <f t="shared" si="94"/>
        <v>0.10113976023300721</v>
      </c>
      <c r="AA700" s="14">
        <f t="shared" si="95"/>
        <v>0.33333333333333331</v>
      </c>
      <c r="AB700" s="14">
        <f t="shared" si="96"/>
        <v>0</v>
      </c>
      <c r="AC700" s="14">
        <f t="shared" si="97"/>
        <v>2.7544315858427457E-2</v>
      </c>
      <c r="AD700" s="14">
        <f>(Y700*'[1]Scoring Model'!$K$17+'Working Data - V3'!Z700*'[1]Scoring Model'!$K$7+'Working Data - V3'!AA700*'[1]Scoring Model'!$K$9+'Working Data - V3'!AB700*'[1]Scoring Model'!$K$10+AC700*'[1]Scoring Model'!$K$11)</f>
        <v>0.13648910203737227</v>
      </c>
      <c r="AE700" s="14">
        <f t="shared" si="98"/>
        <v>3</v>
      </c>
      <c r="AF700" s="17" t="str">
        <f>VLOOKUP(AE700,'[1]Scoring Model'!$C$18:$D$27,2,FALSE)</f>
        <v>01  Low</v>
      </c>
      <c r="AG700" s="10" t="s">
        <v>3046</v>
      </c>
      <c r="AH700" s="10" t="s">
        <v>632</v>
      </c>
      <c r="AI700" s="16">
        <v>1594063</v>
      </c>
      <c r="AJ700" s="18">
        <v>0.293904</v>
      </c>
    </row>
    <row r="701" spans="2:36" ht="15" customHeight="1" x14ac:dyDescent="0.25">
      <c r="B701" s="10" t="s">
        <v>98</v>
      </c>
      <c r="C701" s="10" t="s">
        <v>849</v>
      </c>
      <c r="D701" s="10" t="s">
        <v>3047</v>
      </c>
      <c r="E701" s="10" t="str">
        <f t="shared" si="90"/>
        <v>WCV0039797</v>
      </c>
      <c r="F701" s="11">
        <f>VLOOKUP(E701,'[1]Policy Number &amp; Loss Info'!$H$4:$K$8916,2,FALSE)</f>
        <v>2495.25</v>
      </c>
      <c r="G701" s="11">
        <f>VLOOKUP(E701,'[1]Policy Number &amp; Loss Info'!$H$4:$K$8916,4,FALSE)</f>
        <v>0</v>
      </c>
      <c r="H701" s="12">
        <f>VLOOKUP(E701,'[1]Policy Number &amp; Loss Info'!$H$4:$K$8916,3,FALSE)</f>
        <v>0</v>
      </c>
      <c r="I701" s="13">
        <f t="shared" si="91"/>
        <v>0</v>
      </c>
      <c r="J701" s="14">
        <f t="shared" si="92"/>
        <v>0</v>
      </c>
      <c r="K701" s="10" t="s">
        <v>3048</v>
      </c>
      <c r="L701" s="10"/>
      <c r="M701" s="10" t="s">
        <v>87</v>
      </c>
      <c r="N701" s="10">
        <f>VLOOKUP(M701,[1]Array!$I$8:$J$14,2,FALSE)</f>
        <v>3</v>
      </c>
      <c r="O701" s="10">
        <v>6834</v>
      </c>
      <c r="P701" s="15">
        <v>45636</v>
      </c>
      <c r="Q701" s="10" t="s">
        <v>109</v>
      </c>
      <c r="R701" s="10" t="s">
        <v>3049</v>
      </c>
      <c r="S701" s="10" t="s">
        <v>3050</v>
      </c>
      <c r="T701" s="10">
        <v>0.88</v>
      </c>
      <c r="U701" s="10">
        <v>0</v>
      </c>
      <c r="V701" s="16">
        <v>0</v>
      </c>
      <c r="W701" s="16">
        <v>6369</v>
      </c>
      <c r="X701" s="16" t="str">
        <f>VLOOKUP(W701,[1]Array!$C$8:$D$15,2,TRUE)</f>
        <v>02  $5,000 - $9,999</v>
      </c>
      <c r="Y701" s="14">
        <f t="shared" si="93"/>
        <v>0</v>
      </c>
      <c r="Z701" s="14">
        <f t="shared" si="94"/>
        <v>0</v>
      </c>
      <c r="AA701" s="14">
        <f t="shared" si="95"/>
        <v>0.33333333333333331</v>
      </c>
      <c r="AB701" s="14">
        <f t="shared" si="96"/>
        <v>0</v>
      </c>
      <c r="AC701" s="14">
        <f t="shared" si="97"/>
        <v>1.2642674236258609E-2</v>
      </c>
      <c r="AD701" s="14">
        <f>(Y701*'[1]Scoring Model'!$K$17+'Working Data - V3'!Z701*'[1]Scoring Model'!$K$7+'Working Data - V3'!AA701*'[1]Scoring Model'!$K$9+'Working Data - V3'!AB701*'[1]Scoring Model'!$K$10+AC701*'[1]Scoring Model'!$K$11)</f>
        <v>6.9195201513918392E-2</v>
      </c>
      <c r="AE701" s="14">
        <f t="shared" si="98"/>
        <v>2</v>
      </c>
      <c r="AF701" s="17" t="str">
        <f>VLOOKUP(AE701,'[1]Scoring Model'!$C$18:$D$27,2,FALSE)</f>
        <v>01  Low</v>
      </c>
      <c r="AG701" s="10" t="s">
        <v>3051</v>
      </c>
      <c r="AH701" s="10" t="s">
        <v>2444</v>
      </c>
      <c r="AI701" s="16">
        <v>438080</v>
      </c>
      <c r="AJ701" s="18">
        <v>0</v>
      </c>
    </row>
    <row r="702" spans="2:36" ht="15" customHeight="1" x14ac:dyDescent="0.25">
      <c r="B702" s="10" t="s">
        <v>55</v>
      </c>
      <c r="C702" s="10" t="s">
        <v>56</v>
      </c>
      <c r="D702" s="10" t="s">
        <v>3052</v>
      </c>
      <c r="E702" s="10" t="str">
        <f t="shared" si="90"/>
        <v>WCV0033625</v>
      </c>
      <c r="F702" s="11">
        <f>VLOOKUP(E702,'[1]Policy Number &amp; Loss Info'!$H$4:$K$8916,2,FALSE)</f>
        <v>8386.76</v>
      </c>
      <c r="G702" s="11">
        <f>VLOOKUP(E702,'[1]Policy Number &amp; Loss Info'!$H$4:$K$8916,4,FALSE)</f>
        <v>0</v>
      </c>
      <c r="H702" s="12">
        <f>VLOOKUP(E702,'[1]Policy Number &amp; Loss Info'!$H$4:$K$8916,3,FALSE)</f>
        <v>0</v>
      </c>
      <c r="I702" s="13">
        <f t="shared" si="91"/>
        <v>0</v>
      </c>
      <c r="J702" s="14">
        <f t="shared" si="92"/>
        <v>0</v>
      </c>
      <c r="K702" s="10" t="s">
        <v>3053</v>
      </c>
      <c r="L702" s="10"/>
      <c r="M702" s="10" t="s">
        <v>49</v>
      </c>
      <c r="N702" s="10">
        <f>VLOOKUP(M702,[1]Array!$I$8:$J$14,2,FALSE)</f>
        <v>4</v>
      </c>
      <c r="O702" s="10">
        <v>3632</v>
      </c>
      <c r="P702" s="15">
        <v>45658</v>
      </c>
      <c r="Q702" s="10" t="s">
        <v>60</v>
      </c>
      <c r="R702" s="10" t="s">
        <v>1888</v>
      </c>
      <c r="S702" s="10" t="s">
        <v>1889</v>
      </c>
      <c r="T702" s="10">
        <v>1</v>
      </c>
      <c r="U702" s="10">
        <v>0</v>
      </c>
      <c r="V702" s="16">
        <v>0</v>
      </c>
      <c r="W702" s="16">
        <v>5972</v>
      </c>
      <c r="X702" s="16" t="str">
        <f>VLOOKUP(W702,[1]Array!$C$8:$D$15,2,TRUE)</f>
        <v>02  $5,000 - $9,999</v>
      </c>
      <c r="Y702" s="14">
        <f t="shared" si="93"/>
        <v>0</v>
      </c>
      <c r="Z702" s="14">
        <f t="shared" si="94"/>
        <v>0</v>
      </c>
      <c r="AA702" s="14">
        <f t="shared" si="95"/>
        <v>0.5</v>
      </c>
      <c r="AB702" s="14">
        <f t="shared" si="96"/>
        <v>0</v>
      </c>
      <c r="AC702" s="14">
        <f t="shared" si="97"/>
        <v>1.1854616193898009E-2</v>
      </c>
      <c r="AD702" s="14">
        <f>(Y702*'[1]Scoring Model'!$K$17+'Working Data - V3'!Z702*'[1]Scoring Model'!$K$7+'Working Data - V3'!AA702*'[1]Scoring Model'!$K$9+'Working Data - V3'!AB702*'[1]Scoring Model'!$K$10+AC702*'[1]Scoring Model'!$K$11)</f>
        <v>0.10237092323877961</v>
      </c>
      <c r="AE702" s="14">
        <f t="shared" si="98"/>
        <v>3</v>
      </c>
      <c r="AF702" s="17" t="str">
        <f>VLOOKUP(AE702,'[1]Scoring Model'!$C$18:$D$27,2,FALSE)</f>
        <v>01  Low</v>
      </c>
      <c r="AG702" s="10" t="s">
        <v>3054</v>
      </c>
      <c r="AH702" s="10" t="s">
        <v>2071</v>
      </c>
      <c r="AI702" s="16">
        <v>387723</v>
      </c>
      <c r="AJ702" s="18">
        <v>0</v>
      </c>
    </row>
    <row r="703" spans="2:36" ht="15" customHeight="1" x14ac:dyDescent="0.25">
      <c r="B703" s="10" t="s">
        <v>55</v>
      </c>
      <c r="C703" s="10" t="s">
        <v>56</v>
      </c>
      <c r="D703" s="10" t="s">
        <v>3055</v>
      </c>
      <c r="E703" s="10" t="str">
        <f t="shared" si="90"/>
        <v>WCV0033431</v>
      </c>
      <c r="F703" s="11">
        <f>VLOOKUP(E703,'[1]Policy Number &amp; Loss Info'!$H$4:$K$8916,2,FALSE)</f>
        <v>47095.88</v>
      </c>
      <c r="G703" s="11">
        <f>VLOOKUP(E703,'[1]Policy Number &amp; Loss Info'!$H$4:$K$8916,4,FALSE)</f>
        <v>37319</v>
      </c>
      <c r="H703" s="12">
        <f>VLOOKUP(E703,'[1]Policy Number &amp; Loss Info'!$H$4:$K$8916,3,FALSE)</f>
        <v>3</v>
      </c>
      <c r="I703" s="13">
        <f t="shared" si="91"/>
        <v>0.79240477086318384</v>
      </c>
      <c r="J703" s="14">
        <f t="shared" si="92"/>
        <v>6.3699839561337432</v>
      </c>
      <c r="K703" s="10" t="s">
        <v>3056</v>
      </c>
      <c r="L703" s="10"/>
      <c r="M703" s="10" t="s">
        <v>39</v>
      </c>
      <c r="N703" s="10">
        <f>VLOOKUP(M703,[1]Array!$I$8:$J$14,2,FALSE)</f>
        <v>1</v>
      </c>
      <c r="O703" s="10">
        <v>8824</v>
      </c>
      <c r="P703" s="15">
        <v>45658</v>
      </c>
      <c r="Q703" s="10" t="s">
        <v>60</v>
      </c>
      <c r="R703" s="10" t="s">
        <v>1888</v>
      </c>
      <c r="S703" s="10" t="s">
        <v>1889</v>
      </c>
      <c r="T703" s="10">
        <v>1.03</v>
      </c>
      <c r="U703" s="10">
        <v>1</v>
      </c>
      <c r="V703" s="16">
        <v>1500</v>
      </c>
      <c r="W703" s="16">
        <v>37477</v>
      </c>
      <c r="X703" s="16" t="str">
        <f>VLOOKUP(W703,[1]Array!$C$8:$D$15,2,TRUE)</f>
        <v>05  $25,000 - $49,999</v>
      </c>
      <c r="Y703" s="14">
        <f t="shared" si="93"/>
        <v>0.39620238543159192</v>
      </c>
      <c r="Z703" s="14">
        <f t="shared" si="94"/>
        <v>4.3841414578090487E-2</v>
      </c>
      <c r="AA703" s="14">
        <f t="shared" si="95"/>
        <v>0</v>
      </c>
      <c r="AB703" s="14">
        <f t="shared" si="96"/>
        <v>3.0000000000000027E-2</v>
      </c>
      <c r="AC703" s="14">
        <f t="shared" si="97"/>
        <v>7.4393076205411204E-2</v>
      </c>
      <c r="AD703" s="14">
        <f>(Y703*'[1]Scoring Model'!$K$17+'Working Data - V3'!Z703*'[1]Scoring Model'!$K$7+'Working Data - V3'!AA703*'[1]Scoring Model'!$K$9+'Working Data - V3'!AB703*'[1]Scoring Model'!$K$10+AC703*'[1]Scoring Model'!$K$11)</f>
        <v>0.14700761378617794</v>
      </c>
      <c r="AE703" s="14">
        <f t="shared" si="98"/>
        <v>3</v>
      </c>
      <c r="AF703" s="17" t="str">
        <f>VLOOKUP(AE703,'[1]Scoring Model'!$C$18:$D$27,2,FALSE)</f>
        <v>01  Low</v>
      </c>
      <c r="AG703" s="10" t="s">
        <v>216</v>
      </c>
      <c r="AH703" s="10" t="s">
        <v>2071</v>
      </c>
      <c r="AI703" s="16">
        <v>1971323</v>
      </c>
      <c r="AJ703" s="18">
        <v>0.120735</v>
      </c>
    </row>
    <row r="704" spans="2:36" ht="15" customHeight="1" x14ac:dyDescent="0.25">
      <c r="B704" s="10" t="s">
        <v>35</v>
      </c>
      <c r="C704" s="10" t="s">
        <v>78</v>
      </c>
      <c r="D704" s="10" t="s">
        <v>3057</v>
      </c>
      <c r="E704" s="10" t="str">
        <f t="shared" si="90"/>
        <v>WCV0033034</v>
      </c>
      <c r="F704" s="11">
        <f>VLOOKUP(E704,'[1]Policy Number &amp; Loss Info'!$H$4:$K$8916,2,FALSE)</f>
        <v>40306.699999999997</v>
      </c>
      <c r="G704" s="11">
        <f>VLOOKUP(E704,'[1]Policy Number &amp; Loss Info'!$H$4:$K$8916,4,FALSE)</f>
        <v>0</v>
      </c>
      <c r="H704" s="12">
        <f>VLOOKUP(E704,'[1]Policy Number &amp; Loss Info'!$H$4:$K$8916,3,FALSE)</f>
        <v>0</v>
      </c>
      <c r="I704" s="13">
        <f t="shared" si="91"/>
        <v>0</v>
      </c>
      <c r="J704" s="14">
        <f t="shared" si="92"/>
        <v>0</v>
      </c>
      <c r="K704" s="10" t="s">
        <v>3058</v>
      </c>
      <c r="L704" s="10"/>
      <c r="M704" s="10" t="s">
        <v>101</v>
      </c>
      <c r="N704" s="10">
        <f>VLOOKUP(M704,[1]Array!$I$8:$J$14,2,FALSE)</f>
        <v>5</v>
      </c>
      <c r="O704" s="10">
        <v>7225</v>
      </c>
      <c r="P704" s="15">
        <v>45658</v>
      </c>
      <c r="Q704" s="10" t="s">
        <v>60</v>
      </c>
      <c r="R704" s="10" t="s">
        <v>300</v>
      </c>
      <c r="S704" s="10" t="s">
        <v>3059</v>
      </c>
      <c r="T704" s="10">
        <v>1</v>
      </c>
      <c r="U704" s="10">
        <v>0</v>
      </c>
      <c r="V704" s="16">
        <v>0</v>
      </c>
      <c r="W704" s="16">
        <v>28635</v>
      </c>
      <c r="X704" s="16" t="str">
        <f>VLOOKUP(W704,[1]Array!$C$8:$D$15,2,TRUE)</f>
        <v>05  $25,000 - $49,999</v>
      </c>
      <c r="Y704" s="14">
        <f t="shared" si="93"/>
        <v>0</v>
      </c>
      <c r="Z704" s="14">
        <f t="shared" si="94"/>
        <v>0</v>
      </c>
      <c r="AA704" s="14">
        <f t="shared" si="95"/>
        <v>0.66666666666666663</v>
      </c>
      <c r="AB704" s="14">
        <f t="shared" si="96"/>
        <v>0</v>
      </c>
      <c r="AC704" s="14">
        <f t="shared" si="97"/>
        <v>5.6841415725430257E-2</v>
      </c>
      <c r="AD704" s="14">
        <f>(Y704*'[1]Scoring Model'!$K$17+'Working Data - V3'!Z704*'[1]Scoring Model'!$K$7+'Working Data - V3'!AA704*'[1]Scoring Model'!$K$9+'Working Data - V3'!AB704*'[1]Scoring Model'!$K$10+AC704*'[1]Scoring Model'!$K$11)</f>
        <v>0.14470161647841939</v>
      </c>
      <c r="AE704" s="14">
        <f t="shared" si="98"/>
        <v>3</v>
      </c>
      <c r="AF704" s="17" t="str">
        <f>VLOOKUP(AE704,'[1]Scoring Model'!$C$18:$D$27,2,FALSE)</f>
        <v>01  Low</v>
      </c>
      <c r="AG704" s="10" t="s">
        <v>3060</v>
      </c>
      <c r="AH704" s="10" t="s">
        <v>1509</v>
      </c>
      <c r="AI704" s="16">
        <v>581727</v>
      </c>
      <c r="AJ704" s="18">
        <v>0</v>
      </c>
    </row>
    <row r="705" spans="2:36" ht="15" customHeight="1" x14ac:dyDescent="0.25">
      <c r="B705" s="10" t="s">
        <v>35</v>
      </c>
      <c r="C705" s="10" t="s">
        <v>78</v>
      </c>
      <c r="D705" s="10" t="s">
        <v>3061</v>
      </c>
      <c r="E705" s="10" t="str">
        <f t="shared" si="90"/>
        <v>WCV0032374</v>
      </c>
      <c r="F705" s="11">
        <f>VLOOKUP(E705,'[1]Policy Number &amp; Loss Info'!$H$4:$K$8916,2,FALSE)</f>
        <v>13862.11</v>
      </c>
      <c r="G705" s="11">
        <f>VLOOKUP(E705,'[1]Policy Number &amp; Loss Info'!$H$4:$K$8916,4,FALSE)</f>
        <v>0</v>
      </c>
      <c r="H705" s="12">
        <f>VLOOKUP(E705,'[1]Policy Number &amp; Loss Info'!$H$4:$K$8916,3,FALSE)</f>
        <v>0</v>
      </c>
      <c r="I705" s="13">
        <f t="shared" si="91"/>
        <v>0</v>
      </c>
      <c r="J705" s="14">
        <f t="shared" si="92"/>
        <v>0</v>
      </c>
      <c r="K705" s="10" t="s">
        <v>3062</v>
      </c>
      <c r="L705" s="10"/>
      <c r="M705" s="10" t="s">
        <v>101</v>
      </c>
      <c r="N705" s="10">
        <f>VLOOKUP(M705,[1]Array!$I$8:$J$14,2,FALSE)</f>
        <v>5</v>
      </c>
      <c r="O705" s="10">
        <v>7720</v>
      </c>
      <c r="P705" s="15">
        <v>45658</v>
      </c>
      <c r="Q705" s="10" t="s">
        <v>60</v>
      </c>
      <c r="R705" s="10" t="s">
        <v>2626</v>
      </c>
      <c r="S705" s="10" t="s">
        <v>2627</v>
      </c>
      <c r="T705" s="10">
        <v>1</v>
      </c>
      <c r="U705" s="10">
        <v>0</v>
      </c>
      <c r="V705" s="16">
        <v>0</v>
      </c>
      <c r="W705" s="16">
        <v>9611</v>
      </c>
      <c r="X705" s="16" t="str">
        <f>VLOOKUP(W705,[1]Array!$C$8:$D$15,2,TRUE)</f>
        <v>02  $5,000 - $9,999</v>
      </c>
      <c r="Y705" s="14">
        <f t="shared" si="93"/>
        <v>0</v>
      </c>
      <c r="Z705" s="14">
        <f t="shared" si="94"/>
        <v>0</v>
      </c>
      <c r="AA705" s="14">
        <f t="shared" si="95"/>
        <v>0.66666666666666663</v>
      </c>
      <c r="AB705" s="14">
        <f t="shared" si="96"/>
        <v>0</v>
      </c>
      <c r="AC705" s="14">
        <f t="shared" si="97"/>
        <v>1.9078150743394803E-2</v>
      </c>
      <c r="AD705" s="14">
        <f>(Y705*'[1]Scoring Model'!$K$17+'Working Data - V3'!Z705*'[1]Scoring Model'!$K$7+'Working Data - V3'!AA705*'[1]Scoring Model'!$K$9+'Working Data - V3'!AB705*'[1]Scoring Model'!$K$10+AC705*'[1]Scoring Model'!$K$11)</f>
        <v>0.1371489634820123</v>
      </c>
      <c r="AE705" s="14">
        <f t="shared" si="98"/>
        <v>3</v>
      </c>
      <c r="AF705" s="17" t="str">
        <f>VLOOKUP(AE705,'[1]Scoring Model'!$C$18:$D$27,2,FALSE)</f>
        <v>01  Low</v>
      </c>
      <c r="AG705" s="10" t="s">
        <v>3063</v>
      </c>
      <c r="AH705" s="10" t="s">
        <v>153</v>
      </c>
      <c r="AI705" s="16">
        <v>626774</v>
      </c>
      <c r="AJ705" s="18">
        <v>0</v>
      </c>
    </row>
    <row r="706" spans="2:36" ht="15" customHeight="1" x14ac:dyDescent="0.25">
      <c r="B706" s="10" t="s">
        <v>35</v>
      </c>
      <c r="C706" s="10" t="s">
        <v>36</v>
      </c>
      <c r="D706" s="10" t="s">
        <v>3064</v>
      </c>
      <c r="E706" s="10" t="str">
        <f t="shared" si="90"/>
        <v>WCV0084178</v>
      </c>
      <c r="F706" s="11">
        <f>VLOOKUP(E706,'[1]Policy Number &amp; Loss Info'!$H$4:$K$8916,2,FALSE)</f>
        <v>65530.04</v>
      </c>
      <c r="G706" s="11">
        <f>VLOOKUP(E706,'[1]Policy Number &amp; Loss Info'!$H$4:$K$8916,4,FALSE)</f>
        <v>0</v>
      </c>
      <c r="H706" s="12">
        <f>VLOOKUP(E706,'[1]Policy Number &amp; Loss Info'!$H$4:$K$8916,3,FALSE)</f>
        <v>0</v>
      </c>
      <c r="I706" s="13">
        <f t="shared" si="91"/>
        <v>0</v>
      </c>
      <c r="J706" s="14">
        <f t="shared" si="92"/>
        <v>0</v>
      </c>
      <c r="K706" s="10" t="s">
        <v>3065</v>
      </c>
      <c r="L706" s="10"/>
      <c r="M706" s="10" t="s">
        <v>59</v>
      </c>
      <c r="N706" s="10">
        <f>VLOOKUP(M706,[1]Array!$I$8:$J$14,2,FALSE)</f>
        <v>7</v>
      </c>
      <c r="O706" s="10">
        <v>5645</v>
      </c>
      <c r="P706" s="15">
        <v>45658</v>
      </c>
      <c r="Q706" s="10" t="s">
        <v>60</v>
      </c>
      <c r="R706" s="10" t="s">
        <v>741</v>
      </c>
      <c r="S706" s="10" t="s">
        <v>742</v>
      </c>
      <c r="T706" s="10">
        <v>0.89</v>
      </c>
      <c r="U706" s="10">
        <v>0</v>
      </c>
      <c r="V706" s="16">
        <v>0</v>
      </c>
      <c r="W706" s="16">
        <v>17861</v>
      </c>
      <c r="X706" s="16" t="str">
        <f>VLOOKUP(W706,[1]Array!$C$8:$D$15,2,TRUE)</f>
        <v>04  $15,000 - $24,999</v>
      </c>
      <c r="Y706" s="14">
        <f t="shared" si="93"/>
        <v>0</v>
      </c>
      <c r="Z706" s="14">
        <f t="shared" si="94"/>
        <v>0</v>
      </c>
      <c r="AA706" s="14">
        <f t="shared" si="95"/>
        <v>1</v>
      </c>
      <c r="AB706" s="14">
        <f t="shared" si="96"/>
        <v>0</v>
      </c>
      <c r="AC706" s="14">
        <f t="shared" si="97"/>
        <v>3.5454671774817877E-2</v>
      </c>
      <c r="AD706" s="14">
        <f>(Y706*'[1]Scoring Model'!$K$17+'Working Data - V3'!Z706*'[1]Scoring Model'!$K$7+'Working Data - V3'!AA706*'[1]Scoring Model'!$K$9+'Working Data - V3'!AB706*'[1]Scoring Model'!$K$10+AC706*'[1]Scoring Model'!$K$11)</f>
        <v>0.20709093435496359</v>
      </c>
      <c r="AE706" s="14">
        <f t="shared" si="98"/>
        <v>4</v>
      </c>
      <c r="AF706" s="17" t="str">
        <f>VLOOKUP(AE706,'[1]Scoring Model'!$C$18:$D$27,2,FALSE)</f>
        <v>01  Low</v>
      </c>
      <c r="AG706" s="10" t="s">
        <v>3066</v>
      </c>
      <c r="AH706" s="10" t="s">
        <v>1357</v>
      </c>
      <c r="AI706" s="16">
        <v>181665</v>
      </c>
      <c r="AJ706" s="18">
        <v>0</v>
      </c>
    </row>
    <row r="707" spans="2:36" ht="15" customHeight="1" x14ac:dyDescent="0.25">
      <c r="B707" s="10" t="s">
        <v>55</v>
      </c>
      <c r="C707" s="10" t="s">
        <v>56</v>
      </c>
      <c r="D707" s="10" t="s">
        <v>3067</v>
      </c>
      <c r="E707" s="10" t="str">
        <f t="shared" si="90"/>
        <v>WCV0094789</v>
      </c>
      <c r="F707" s="11">
        <f>VLOOKUP(E707,'[1]Policy Number &amp; Loss Info'!$H$4:$K$8916,2,FALSE)</f>
        <v>16324.43</v>
      </c>
      <c r="G707" s="11">
        <f>VLOOKUP(E707,'[1]Policy Number &amp; Loss Info'!$H$4:$K$8916,4,FALSE)</f>
        <v>0</v>
      </c>
      <c r="H707" s="12">
        <f>VLOOKUP(E707,'[1]Policy Number &amp; Loss Info'!$H$4:$K$8916,3,FALSE)</f>
        <v>0</v>
      </c>
      <c r="I707" s="13">
        <f t="shared" si="91"/>
        <v>0</v>
      </c>
      <c r="J707" s="14">
        <f t="shared" si="92"/>
        <v>0</v>
      </c>
      <c r="K707" s="10" t="s">
        <v>3068</v>
      </c>
      <c r="L707" s="10"/>
      <c r="M707" s="10" t="s">
        <v>67</v>
      </c>
      <c r="N707" s="10">
        <f>VLOOKUP(M707,[1]Array!$I$8:$J$14,2,FALSE)</f>
        <v>6</v>
      </c>
      <c r="O707" s="10">
        <v>6003</v>
      </c>
      <c r="P707" s="15">
        <v>45658</v>
      </c>
      <c r="Q707" s="10" t="s">
        <v>60</v>
      </c>
      <c r="R707" s="10" t="s">
        <v>3069</v>
      </c>
      <c r="S707" s="10" t="s">
        <v>3070</v>
      </c>
      <c r="T707" s="10">
        <v>0.96</v>
      </c>
      <c r="U707" s="10">
        <v>0</v>
      </c>
      <c r="V707" s="16">
        <v>0</v>
      </c>
      <c r="W707" s="16">
        <v>6882</v>
      </c>
      <c r="X707" s="16" t="str">
        <f>VLOOKUP(W707,[1]Array!$C$8:$D$15,2,TRUE)</f>
        <v>02  $5,000 - $9,999</v>
      </c>
      <c r="Y707" s="14">
        <f t="shared" si="93"/>
        <v>0</v>
      </c>
      <c r="Z707" s="14">
        <f t="shared" si="94"/>
        <v>0</v>
      </c>
      <c r="AA707" s="14">
        <f t="shared" si="95"/>
        <v>0.83333333333333337</v>
      </c>
      <c r="AB707" s="14">
        <f t="shared" si="96"/>
        <v>0</v>
      </c>
      <c r="AC707" s="14">
        <f t="shared" si="97"/>
        <v>1.366099608948528E-2</v>
      </c>
      <c r="AD707" s="14">
        <f>(Y707*'[1]Scoring Model'!$K$17+'Working Data - V3'!Z707*'[1]Scoring Model'!$K$7+'Working Data - V3'!AA707*'[1]Scoring Model'!$K$9+'Working Data - V3'!AB707*'[1]Scoring Model'!$K$10+AC707*'[1]Scoring Model'!$K$11)</f>
        <v>0.16939886588456374</v>
      </c>
      <c r="AE707" s="14">
        <f t="shared" si="98"/>
        <v>4</v>
      </c>
      <c r="AF707" s="17" t="str">
        <f>VLOOKUP(AE707,'[1]Scoring Model'!$C$18:$D$27,2,FALSE)</f>
        <v>01  Low</v>
      </c>
      <c r="AG707" s="10" t="s">
        <v>3071</v>
      </c>
      <c r="AH707" s="10" t="s">
        <v>222</v>
      </c>
      <c r="AI707" s="16">
        <v>145029</v>
      </c>
      <c r="AJ707" s="18">
        <v>0</v>
      </c>
    </row>
    <row r="708" spans="2:36" ht="15" customHeight="1" x14ac:dyDescent="0.25">
      <c r="B708" s="10" t="s">
        <v>55</v>
      </c>
      <c r="C708" s="10" t="s">
        <v>36</v>
      </c>
      <c r="D708" s="10" t="s">
        <v>3072</v>
      </c>
      <c r="E708" s="10" t="str">
        <f t="shared" ref="E708:E771" si="99">LEFT(D708,10)</f>
        <v>WCV0094771</v>
      </c>
      <c r="F708" s="11">
        <f>VLOOKUP(E708,'[1]Policy Number &amp; Loss Info'!$H$4:$K$8916,2,FALSE)</f>
        <v>56034.67</v>
      </c>
      <c r="G708" s="11">
        <f>VLOOKUP(E708,'[1]Policy Number &amp; Loss Info'!$H$4:$K$8916,4,FALSE)</f>
        <v>1704.28</v>
      </c>
      <c r="H708" s="12">
        <f>VLOOKUP(E708,'[1]Policy Number &amp; Loss Info'!$H$4:$K$8916,3,FALSE)</f>
        <v>2</v>
      </c>
      <c r="I708" s="13">
        <f t="shared" ref="I708:I771" si="100">G708/F708</f>
        <v>3.0414741444894741E-2</v>
      </c>
      <c r="J708" s="14">
        <f t="shared" ref="J708:J771" si="101">H708/(F708/100000)</f>
        <v>3.5692188425487292</v>
      </c>
      <c r="K708" s="10" t="s">
        <v>3073</v>
      </c>
      <c r="L708" s="10"/>
      <c r="M708" s="10" t="s">
        <v>87</v>
      </c>
      <c r="N708" s="10">
        <f>VLOOKUP(M708,[1]Array!$I$8:$J$14,2,FALSE)</f>
        <v>3</v>
      </c>
      <c r="O708" s="10">
        <v>8833</v>
      </c>
      <c r="P708" s="15">
        <v>45658</v>
      </c>
      <c r="Q708" s="10" t="s">
        <v>60</v>
      </c>
      <c r="R708" s="10" t="s">
        <v>1465</v>
      </c>
      <c r="S708" s="10" t="s">
        <v>3074</v>
      </c>
      <c r="T708" s="10">
        <v>0.79</v>
      </c>
      <c r="U708" s="10">
        <v>0</v>
      </c>
      <c r="V708" s="16">
        <v>0</v>
      </c>
      <c r="W708" s="16">
        <v>23178</v>
      </c>
      <c r="X708" s="16" t="str">
        <f>VLOOKUP(W708,[1]Array!$C$8:$D$15,2,TRUE)</f>
        <v>04  $15,000 - $24,999</v>
      </c>
      <c r="Y708" s="14">
        <f t="shared" ref="Y708:Y771" si="102">MIN(I708,2)/2</f>
        <v>1.5207370722447371E-2</v>
      </c>
      <c r="Z708" s="14">
        <f t="shared" ref="Z708:Z771" si="103">(J708-MIN($J$3:$J$4909))/(MAX($J$3:$J$4909)-MIN($J$3:$J$4909))</f>
        <v>2.4565148683841628E-2</v>
      </c>
      <c r="AA708" s="14">
        <f t="shared" ref="AA708:AA771" si="104">(N708-1)/(7-1)</f>
        <v>0.33333333333333331</v>
      </c>
      <c r="AB708" s="14">
        <f t="shared" ref="AB708:AB771" si="105">MAX(0,MIN(T708,2)-1)</f>
        <v>0</v>
      </c>
      <c r="AC708" s="14">
        <f t="shared" ref="AC708:AC771" si="106">(W708-MIN($W$3:$W$4909))/(MAX($W$3:$W$4909)-MIN(W708:W5614))</f>
        <v>4.6009091450463502E-2</v>
      </c>
      <c r="AD708" s="14">
        <f>(Y708*'[1]Scoring Model'!$K$17+'Working Data - V3'!Z708*'[1]Scoring Model'!$K$7+'Working Data - V3'!AA708*'[1]Scoring Model'!$K$9+'Working Data - V3'!AB708*'[1]Scoring Model'!$K$10+AC708*'[1]Scoring Model'!$K$11)</f>
        <v>8.5343725910261903E-2</v>
      </c>
      <c r="AE708" s="14">
        <f t="shared" ref="AE708:AE771" si="107">ROUND(9*(AD708-MIN($AD$3:$AD$4909))/(MAX($AD$3:$AD$4909)-MIN($AD$3:$AD$4909))+1,0)</f>
        <v>2</v>
      </c>
      <c r="AF708" s="17" t="str">
        <f>VLOOKUP(AE708,'[1]Scoring Model'!$C$18:$D$27,2,FALSE)</f>
        <v>01  Low</v>
      </c>
      <c r="AG708" s="10" t="s">
        <v>3075</v>
      </c>
      <c r="AH708" s="10" t="s">
        <v>153</v>
      </c>
      <c r="AI708" s="16">
        <v>1667256</v>
      </c>
      <c r="AJ708" s="18">
        <v>0</v>
      </c>
    </row>
    <row r="709" spans="2:36" ht="15" customHeight="1" x14ac:dyDescent="0.25">
      <c r="B709" s="10" t="s">
        <v>35</v>
      </c>
      <c r="C709" s="10" t="s">
        <v>56</v>
      </c>
      <c r="D709" s="10" t="s">
        <v>3076</v>
      </c>
      <c r="E709" s="10" t="str">
        <f t="shared" si="99"/>
        <v>WCV0094764</v>
      </c>
      <c r="F709" s="11">
        <f>VLOOKUP(E709,'[1]Policy Number &amp; Loss Info'!$H$4:$K$8916,2,FALSE)</f>
        <v>16131.92</v>
      </c>
      <c r="G709" s="11">
        <f>VLOOKUP(E709,'[1]Policy Number &amp; Loss Info'!$H$4:$K$8916,4,FALSE)</f>
        <v>0</v>
      </c>
      <c r="H709" s="12">
        <f>VLOOKUP(E709,'[1]Policy Number &amp; Loss Info'!$H$4:$K$8916,3,FALSE)</f>
        <v>0</v>
      </c>
      <c r="I709" s="13">
        <f t="shared" si="100"/>
        <v>0</v>
      </c>
      <c r="J709" s="14">
        <f t="shared" si="101"/>
        <v>0</v>
      </c>
      <c r="K709" s="10" t="s">
        <v>3077</v>
      </c>
      <c r="L709" s="10"/>
      <c r="M709" s="10" t="s">
        <v>87</v>
      </c>
      <c r="N709" s="10">
        <f>VLOOKUP(M709,[1]Array!$I$8:$J$14,2,FALSE)</f>
        <v>3</v>
      </c>
      <c r="O709" s="10">
        <v>8810</v>
      </c>
      <c r="P709" s="15">
        <v>45658</v>
      </c>
      <c r="Q709" s="10" t="s">
        <v>60</v>
      </c>
      <c r="R709" s="10" t="s">
        <v>300</v>
      </c>
      <c r="S709" s="10" t="s">
        <v>301</v>
      </c>
      <c r="T709" s="10">
        <v>0.96</v>
      </c>
      <c r="U709" s="10">
        <v>0</v>
      </c>
      <c r="V709" s="16">
        <v>0</v>
      </c>
      <c r="W709" s="16">
        <v>6977</v>
      </c>
      <c r="X709" s="16" t="str">
        <f>VLOOKUP(W709,[1]Array!$C$8:$D$15,2,TRUE)</f>
        <v>02  $5,000 - $9,999</v>
      </c>
      <c r="Y709" s="14">
        <f t="shared" si="102"/>
        <v>0</v>
      </c>
      <c r="Z709" s="14">
        <f t="shared" si="103"/>
        <v>0</v>
      </c>
      <c r="AA709" s="14">
        <f t="shared" si="104"/>
        <v>0.33333333333333331</v>
      </c>
      <c r="AB709" s="14">
        <f t="shared" si="105"/>
        <v>0</v>
      </c>
      <c r="AC709" s="14">
        <f t="shared" si="106"/>
        <v>1.3849574210453183E-2</v>
      </c>
      <c r="AD709" s="14">
        <f>(Y709*'[1]Scoring Model'!$K$17+'Working Data - V3'!Z709*'[1]Scoring Model'!$K$7+'Working Data - V3'!AA709*'[1]Scoring Model'!$K$9+'Working Data - V3'!AB709*'[1]Scoring Model'!$K$10+AC709*'[1]Scoring Model'!$K$11)</f>
        <v>6.9436581508757297E-2</v>
      </c>
      <c r="AE709" s="14">
        <f t="shared" si="107"/>
        <v>2</v>
      </c>
      <c r="AF709" s="17" t="str">
        <f>VLOOKUP(AE709,'[1]Scoring Model'!$C$18:$D$27,2,FALSE)</f>
        <v>01  Low</v>
      </c>
      <c r="AG709" s="10" t="s">
        <v>3078</v>
      </c>
      <c r="AH709" s="10" t="s">
        <v>3079</v>
      </c>
      <c r="AI709" s="16">
        <v>1591451</v>
      </c>
      <c r="AJ709" s="18">
        <v>0</v>
      </c>
    </row>
    <row r="710" spans="2:36" ht="15" customHeight="1" x14ac:dyDescent="0.25">
      <c r="B710" s="10" t="s">
        <v>55</v>
      </c>
      <c r="C710" s="10" t="s">
        <v>36</v>
      </c>
      <c r="D710" s="10" t="s">
        <v>3080</v>
      </c>
      <c r="E710" s="10" t="str">
        <f t="shared" si="99"/>
        <v>WCV0094688</v>
      </c>
      <c r="F710" s="11">
        <f>VLOOKUP(E710,'[1]Policy Number &amp; Loss Info'!$H$4:$K$8916,2,FALSE)</f>
        <v>7733.52</v>
      </c>
      <c r="G710" s="11">
        <f>VLOOKUP(E710,'[1]Policy Number &amp; Loss Info'!$H$4:$K$8916,4,FALSE)</f>
        <v>0</v>
      </c>
      <c r="H710" s="12">
        <f>VLOOKUP(E710,'[1]Policy Number &amp; Loss Info'!$H$4:$K$8916,3,FALSE)</f>
        <v>0</v>
      </c>
      <c r="I710" s="13">
        <f t="shared" si="100"/>
        <v>0</v>
      </c>
      <c r="J710" s="14">
        <f t="shared" si="101"/>
        <v>0</v>
      </c>
      <c r="K710" s="10" t="s">
        <v>3081</v>
      </c>
      <c r="L710" s="10"/>
      <c r="M710" s="10" t="s">
        <v>87</v>
      </c>
      <c r="N710" s="10">
        <f>VLOOKUP(M710,[1]Array!$I$8:$J$14,2,FALSE)</f>
        <v>3</v>
      </c>
      <c r="O710" s="10">
        <v>8810</v>
      </c>
      <c r="P710" s="15">
        <v>45658</v>
      </c>
      <c r="Q710" s="10" t="s">
        <v>60</v>
      </c>
      <c r="R710" s="10" t="s">
        <v>2133</v>
      </c>
      <c r="S710" s="10" t="s">
        <v>2134</v>
      </c>
      <c r="T710" s="10">
        <v>1</v>
      </c>
      <c r="U710" s="10">
        <v>0</v>
      </c>
      <c r="V710" s="16">
        <v>0</v>
      </c>
      <c r="W710" s="16">
        <v>3733</v>
      </c>
      <c r="X710" s="16" t="str">
        <f>VLOOKUP(W710,[1]Array!$C$8:$D$15,2,TRUE)</f>
        <v>01  $0 - $4,999</v>
      </c>
      <c r="Y710" s="14">
        <f t="shared" si="102"/>
        <v>0</v>
      </c>
      <c r="Z710" s="14">
        <f t="shared" si="103"/>
        <v>0</v>
      </c>
      <c r="AA710" s="14">
        <f t="shared" si="104"/>
        <v>0.33333333333333331</v>
      </c>
      <c r="AB710" s="14">
        <f t="shared" si="105"/>
        <v>0</v>
      </c>
      <c r="AC710" s="14">
        <f t="shared" si="106"/>
        <v>7.4101276376124028E-3</v>
      </c>
      <c r="AD710" s="14">
        <f>(Y710*'[1]Scoring Model'!$K$17+'Working Data - V3'!Z710*'[1]Scoring Model'!$K$7+'Working Data - V3'!AA710*'[1]Scoring Model'!$K$9+'Working Data - V3'!AB710*'[1]Scoring Model'!$K$10+AC710*'[1]Scoring Model'!$K$11)</f>
        <v>6.8148692194189148E-2</v>
      </c>
      <c r="AE710" s="14">
        <f t="shared" si="107"/>
        <v>2</v>
      </c>
      <c r="AF710" s="17" t="str">
        <f>VLOOKUP(AE710,'[1]Scoring Model'!$C$18:$D$27,2,FALSE)</f>
        <v>01  Low</v>
      </c>
      <c r="AG710" s="10" t="s">
        <v>3082</v>
      </c>
      <c r="AH710" s="10" t="s">
        <v>1509</v>
      </c>
      <c r="AI710" s="16">
        <v>378479</v>
      </c>
      <c r="AJ710" s="18">
        <v>0</v>
      </c>
    </row>
    <row r="711" spans="2:36" ht="15" customHeight="1" x14ac:dyDescent="0.25">
      <c r="B711" s="10" t="s">
        <v>55</v>
      </c>
      <c r="C711" s="10" t="s">
        <v>36</v>
      </c>
      <c r="D711" s="10" t="s">
        <v>3083</v>
      </c>
      <c r="E711" s="10" t="str">
        <f t="shared" si="99"/>
        <v>WCV0093955</v>
      </c>
      <c r="F711" s="11">
        <f>VLOOKUP(E711,'[1]Policy Number &amp; Loss Info'!$H$4:$K$8916,2,FALSE)</f>
        <v>210046.47</v>
      </c>
      <c r="G711" s="11">
        <f>VLOOKUP(E711,'[1]Policy Number &amp; Loss Info'!$H$4:$K$8916,4,FALSE)</f>
        <v>73381.88</v>
      </c>
      <c r="H711" s="12">
        <f>VLOOKUP(E711,'[1]Policy Number &amp; Loss Info'!$H$4:$K$8916,3,FALSE)</f>
        <v>13</v>
      </c>
      <c r="I711" s="13">
        <f t="shared" si="100"/>
        <v>0.3493602153847194</v>
      </c>
      <c r="J711" s="14">
        <f t="shared" si="101"/>
        <v>6.1891066295948702</v>
      </c>
      <c r="K711" s="10" t="s">
        <v>3084</v>
      </c>
      <c r="L711" s="10"/>
      <c r="M711" s="10" t="s">
        <v>161</v>
      </c>
      <c r="N711" s="10">
        <f>VLOOKUP(M711,[1]Array!$I$8:$J$14,2,FALSE)</f>
        <v>2</v>
      </c>
      <c r="O711" s="10">
        <v>8006</v>
      </c>
      <c r="P711" s="15">
        <v>45658</v>
      </c>
      <c r="Q711" s="10" t="s">
        <v>60</v>
      </c>
      <c r="R711" s="10" t="s">
        <v>3085</v>
      </c>
      <c r="S711" s="10" t="s">
        <v>3086</v>
      </c>
      <c r="T711" s="10">
        <v>1.01</v>
      </c>
      <c r="U711" s="10">
        <v>3</v>
      </c>
      <c r="V711" s="16">
        <v>33060.699999999997</v>
      </c>
      <c r="W711" s="16">
        <v>86793</v>
      </c>
      <c r="X711" s="16" t="str">
        <f>VLOOKUP(W711,[1]Array!$C$8:$D$15,2,TRUE)</f>
        <v>07  $75,000 - $149,999</v>
      </c>
      <c r="Y711" s="14">
        <f t="shared" si="102"/>
        <v>0.1746801076923597</v>
      </c>
      <c r="Z711" s="14">
        <f t="shared" si="103"/>
        <v>4.2596526378186693E-2</v>
      </c>
      <c r="AA711" s="14">
        <f t="shared" si="104"/>
        <v>0.16666666666666666</v>
      </c>
      <c r="AB711" s="14">
        <f t="shared" si="105"/>
        <v>1.0000000000000009E-2</v>
      </c>
      <c r="AC711" s="14">
        <f t="shared" si="106"/>
        <v>0.17228695634912758</v>
      </c>
      <c r="AD711" s="14">
        <f>(Y711*'[1]Scoring Model'!$K$17+'Working Data - V3'!Z711*'[1]Scoring Model'!$K$7+'Working Data - V3'!AA711*'[1]Scoring Model'!$K$9+'Working Data - V3'!AB711*'[1]Scoring Model'!$K$10+AC711*'[1]Scoring Model'!$K$11)</f>
        <v>0.13021406218650411</v>
      </c>
      <c r="AE711" s="14">
        <f t="shared" si="107"/>
        <v>3</v>
      </c>
      <c r="AF711" s="17" t="str">
        <f>VLOOKUP(AE711,'[1]Scoring Model'!$C$18:$D$27,2,FALSE)</f>
        <v>01  Low</v>
      </c>
      <c r="AG711" s="10" t="s">
        <v>3087</v>
      </c>
      <c r="AH711" s="10" t="s">
        <v>1521</v>
      </c>
      <c r="AI711" s="16">
        <v>5550032</v>
      </c>
      <c r="AJ711" s="18">
        <v>1.1490389999999999</v>
      </c>
    </row>
    <row r="712" spans="2:36" ht="15" customHeight="1" x14ac:dyDescent="0.25">
      <c r="B712" s="10" t="s">
        <v>55</v>
      </c>
      <c r="C712" s="10" t="s">
        <v>36</v>
      </c>
      <c r="D712" s="10" t="s">
        <v>3088</v>
      </c>
      <c r="E712" s="10" t="str">
        <f t="shared" si="99"/>
        <v>WCV0093867</v>
      </c>
      <c r="F712" s="11">
        <f>VLOOKUP(E712,'[1]Policy Number &amp; Loss Info'!$H$4:$K$8916,2,FALSE)</f>
        <v>11481.71</v>
      </c>
      <c r="G712" s="11">
        <f>VLOOKUP(E712,'[1]Policy Number &amp; Loss Info'!$H$4:$K$8916,4,FALSE)</f>
        <v>2143.6999999999998</v>
      </c>
      <c r="H712" s="12">
        <f>VLOOKUP(E712,'[1]Policy Number &amp; Loss Info'!$H$4:$K$8916,3,FALSE)</f>
        <v>1</v>
      </c>
      <c r="I712" s="13">
        <f t="shared" si="100"/>
        <v>0.18670563879422142</v>
      </c>
      <c r="J712" s="14">
        <f t="shared" si="101"/>
        <v>8.7095040721286292</v>
      </c>
      <c r="K712" s="10" t="s">
        <v>3089</v>
      </c>
      <c r="L712" s="10"/>
      <c r="M712" s="10" t="s">
        <v>39</v>
      </c>
      <c r="N712" s="10">
        <f>VLOOKUP(M712,[1]Array!$I$8:$J$14,2,FALSE)</f>
        <v>1</v>
      </c>
      <c r="O712" s="10">
        <v>9082</v>
      </c>
      <c r="P712" s="15">
        <v>45658</v>
      </c>
      <c r="Q712" s="10" t="s">
        <v>60</v>
      </c>
      <c r="R712" s="10" t="s">
        <v>2581</v>
      </c>
      <c r="S712" s="10" t="s">
        <v>2582</v>
      </c>
      <c r="T712" s="10">
        <v>0.95</v>
      </c>
      <c r="U712" s="10">
        <v>0</v>
      </c>
      <c r="V712" s="16">
        <v>0</v>
      </c>
      <c r="W712" s="16">
        <v>4355</v>
      </c>
      <c r="X712" s="16" t="str">
        <f>VLOOKUP(W712,[1]Array!$C$8:$D$15,2,TRUE)</f>
        <v>01  $0 - $4,999</v>
      </c>
      <c r="Y712" s="14">
        <f t="shared" si="102"/>
        <v>9.3352819397110709E-2</v>
      </c>
      <c r="Z712" s="14">
        <f t="shared" si="103"/>
        <v>5.9943161776425287E-2</v>
      </c>
      <c r="AA712" s="14">
        <f t="shared" si="104"/>
        <v>0</v>
      </c>
      <c r="AB712" s="14">
        <f t="shared" si="105"/>
        <v>0</v>
      </c>
      <c r="AC712" s="14">
        <f t="shared" si="106"/>
        <v>8.6448180717390872E-3</v>
      </c>
      <c r="AD712" s="14">
        <f>(Y712*'[1]Scoring Model'!$K$17+'Working Data - V3'!Z712*'[1]Scoring Model'!$K$7+'Working Data - V3'!AA712*'[1]Scoring Model'!$K$9+'Working Data - V3'!AB712*'[1]Scoring Model'!$K$10+AC712*'[1]Scoring Model'!$K$11)</f>
        <v>4.1723441788766087E-2</v>
      </c>
      <c r="AE712" s="14">
        <f t="shared" si="107"/>
        <v>2</v>
      </c>
      <c r="AF712" s="17" t="str">
        <f>VLOOKUP(AE712,'[1]Scoring Model'!$C$18:$D$27,2,FALSE)</f>
        <v>01  Low</v>
      </c>
      <c r="AG712" s="10" t="s">
        <v>43</v>
      </c>
      <c r="AH712" s="10" t="s">
        <v>390</v>
      </c>
      <c r="AI712" s="16">
        <v>470833</v>
      </c>
      <c r="AJ712" s="18">
        <v>0</v>
      </c>
    </row>
    <row r="713" spans="2:36" ht="15" customHeight="1" x14ac:dyDescent="0.25">
      <c r="B713" s="10" t="s">
        <v>55</v>
      </c>
      <c r="C713" s="10" t="s">
        <v>36</v>
      </c>
      <c r="D713" s="10" t="s">
        <v>3090</v>
      </c>
      <c r="E713" s="10" t="str">
        <f t="shared" si="99"/>
        <v>WCV0093156</v>
      </c>
      <c r="F713" s="11">
        <f>VLOOKUP(E713,'[1]Policy Number &amp; Loss Info'!$H$4:$K$8916,2,FALSE)</f>
        <v>91532.62</v>
      </c>
      <c r="G713" s="11">
        <f>VLOOKUP(E713,'[1]Policy Number &amp; Loss Info'!$H$4:$K$8916,4,FALSE)</f>
        <v>0</v>
      </c>
      <c r="H713" s="12">
        <f>VLOOKUP(E713,'[1]Policy Number &amp; Loss Info'!$H$4:$K$8916,3,FALSE)</f>
        <v>0</v>
      </c>
      <c r="I713" s="13">
        <f t="shared" si="100"/>
        <v>0</v>
      </c>
      <c r="J713" s="14">
        <f t="shared" si="101"/>
        <v>0</v>
      </c>
      <c r="K713" s="10" t="s">
        <v>3091</v>
      </c>
      <c r="L713" s="10"/>
      <c r="M713" s="10" t="s">
        <v>59</v>
      </c>
      <c r="N713" s="10">
        <f>VLOOKUP(M713,[1]Array!$I$8:$J$14,2,FALSE)</f>
        <v>7</v>
      </c>
      <c r="O713" s="10">
        <v>3724</v>
      </c>
      <c r="P713" s="15">
        <v>45658</v>
      </c>
      <c r="Q713" s="10" t="s">
        <v>60</v>
      </c>
      <c r="R713" s="10" t="s">
        <v>3092</v>
      </c>
      <c r="S713" s="10" t="s">
        <v>3093</v>
      </c>
      <c r="T713" s="10">
        <v>0.84</v>
      </c>
      <c r="U713" s="10">
        <v>0</v>
      </c>
      <c r="V713" s="16">
        <v>0</v>
      </c>
      <c r="W713" s="16">
        <v>33606</v>
      </c>
      <c r="X713" s="16" t="str">
        <f>VLOOKUP(W713,[1]Array!$C$8:$D$15,2,TRUE)</f>
        <v>05  $25,000 - $49,999</v>
      </c>
      <c r="Y713" s="14">
        <f t="shared" si="102"/>
        <v>0</v>
      </c>
      <c r="Z713" s="14">
        <f t="shared" si="103"/>
        <v>0</v>
      </c>
      <c r="AA713" s="14">
        <f t="shared" si="104"/>
        <v>1</v>
      </c>
      <c r="AB713" s="14">
        <f t="shared" si="105"/>
        <v>0</v>
      </c>
      <c r="AC713" s="14">
        <f t="shared" si="106"/>
        <v>6.6709014034182265E-2</v>
      </c>
      <c r="AD713" s="14">
        <f>(Y713*'[1]Scoring Model'!$K$17+'Working Data - V3'!Z713*'[1]Scoring Model'!$K$7+'Working Data - V3'!AA713*'[1]Scoring Model'!$K$9+'Working Data - V3'!AB713*'[1]Scoring Model'!$K$10+AC713*'[1]Scoring Model'!$K$11)</f>
        <v>0.21334180280683646</v>
      </c>
      <c r="AE713" s="14">
        <f t="shared" si="107"/>
        <v>4</v>
      </c>
      <c r="AF713" s="17" t="str">
        <f>VLOOKUP(AE713,'[1]Scoring Model'!$C$18:$D$27,2,FALSE)</f>
        <v>01  Low</v>
      </c>
      <c r="AG713" s="10" t="s">
        <v>3094</v>
      </c>
      <c r="AH713" s="10" t="s">
        <v>206</v>
      </c>
      <c r="AI713" s="16">
        <v>2133857</v>
      </c>
      <c r="AJ713" s="18">
        <v>0</v>
      </c>
    </row>
    <row r="714" spans="2:36" ht="15" customHeight="1" x14ac:dyDescent="0.25">
      <c r="B714" s="10" t="s">
        <v>55</v>
      </c>
      <c r="C714" s="10" t="s">
        <v>56</v>
      </c>
      <c r="D714" s="10" t="s">
        <v>3095</v>
      </c>
      <c r="E714" s="10" t="str">
        <f t="shared" si="99"/>
        <v>WCV0092447</v>
      </c>
      <c r="F714" s="11">
        <f>VLOOKUP(E714,'[1]Policy Number &amp; Loss Info'!$H$4:$K$8916,2,FALSE)</f>
        <v>27790.880000000001</v>
      </c>
      <c r="G714" s="11">
        <f>VLOOKUP(E714,'[1]Policy Number &amp; Loss Info'!$H$4:$K$8916,4,FALSE)</f>
        <v>994</v>
      </c>
      <c r="H714" s="12">
        <f>VLOOKUP(E714,'[1]Policy Number &amp; Loss Info'!$H$4:$K$8916,3,FALSE)</f>
        <v>1</v>
      </c>
      <c r="I714" s="13">
        <f t="shared" si="100"/>
        <v>3.5767129360423276E-2</v>
      </c>
      <c r="J714" s="14">
        <f t="shared" si="101"/>
        <v>3.5983027525576734</v>
      </c>
      <c r="K714" s="10" t="s">
        <v>3096</v>
      </c>
      <c r="L714" s="10"/>
      <c r="M714" s="10" t="s">
        <v>101</v>
      </c>
      <c r="N714" s="10">
        <f>VLOOKUP(M714,[1]Array!$I$8:$J$14,2,FALSE)</f>
        <v>5</v>
      </c>
      <c r="O714" s="10">
        <v>9620</v>
      </c>
      <c r="P714" s="15">
        <v>45658</v>
      </c>
      <c r="Q714" s="10" t="s">
        <v>60</v>
      </c>
      <c r="R714" s="10" t="s">
        <v>2133</v>
      </c>
      <c r="S714" s="10" t="s">
        <v>2134</v>
      </c>
      <c r="T714" s="10">
        <v>0.9</v>
      </c>
      <c r="U714" s="10">
        <v>0</v>
      </c>
      <c r="V714" s="16">
        <v>0</v>
      </c>
      <c r="W714" s="16">
        <v>10651</v>
      </c>
      <c r="X714" s="16" t="str">
        <f>VLOOKUP(W714,[1]Array!$C$8:$D$15,2,TRUE)</f>
        <v>03  $10,000 - $14,999</v>
      </c>
      <c r="Y714" s="14">
        <f t="shared" si="102"/>
        <v>1.7883564680211638E-2</v>
      </c>
      <c r="Z714" s="14">
        <f t="shared" si="103"/>
        <v>2.4765318694478185E-2</v>
      </c>
      <c r="AA714" s="14">
        <f t="shared" si="104"/>
        <v>0.66666666666666663</v>
      </c>
      <c r="AB714" s="14">
        <f t="shared" si="105"/>
        <v>0</v>
      </c>
      <c r="AC714" s="14">
        <f t="shared" si="106"/>
        <v>2.1142584909780257E-2</v>
      </c>
      <c r="AD714" s="14">
        <f>(Y714*'[1]Scoring Model'!$K$17+'Working Data - V3'!Z714*'[1]Scoring Model'!$K$7+'Working Data - V3'!AA714*'[1]Scoring Model'!$K$9+'Working Data - V3'!AB714*'[1]Scoring Model'!$K$10+AC714*'[1]Scoring Model'!$K$11)</f>
        <v>0.14787998345824852</v>
      </c>
      <c r="AE714" s="14">
        <f t="shared" si="107"/>
        <v>3</v>
      </c>
      <c r="AF714" s="17" t="str">
        <f>VLOOKUP(AE714,'[1]Scoring Model'!$C$18:$D$27,2,FALSE)</f>
        <v>01  Low</v>
      </c>
      <c r="AG714" s="10" t="s">
        <v>3097</v>
      </c>
      <c r="AH714" s="10" t="s">
        <v>978</v>
      </c>
      <c r="AI714" s="16">
        <v>969469</v>
      </c>
      <c r="AJ714" s="18">
        <v>0</v>
      </c>
    </row>
    <row r="715" spans="2:36" ht="15" customHeight="1" x14ac:dyDescent="0.25">
      <c r="B715" s="10" t="s">
        <v>35</v>
      </c>
      <c r="C715" s="10" t="s">
        <v>36</v>
      </c>
      <c r="D715" s="10" t="s">
        <v>3098</v>
      </c>
      <c r="E715" s="10" t="str">
        <f t="shared" si="99"/>
        <v>WCV0092444</v>
      </c>
      <c r="F715" s="11">
        <f>VLOOKUP(E715,'[1]Policy Number &amp; Loss Info'!$H$4:$K$8916,2,FALSE)</f>
        <v>38611.979999999996</v>
      </c>
      <c r="G715" s="11">
        <f>VLOOKUP(E715,'[1]Policy Number &amp; Loss Info'!$H$4:$K$8916,4,FALSE)</f>
        <v>0</v>
      </c>
      <c r="H715" s="12">
        <f>VLOOKUP(E715,'[1]Policy Number &amp; Loss Info'!$H$4:$K$8916,3,FALSE)</f>
        <v>0</v>
      </c>
      <c r="I715" s="13">
        <f t="shared" si="100"/>
        <v>0</v>
      </c>
      <c r="J715" s="14">
        <f t="shared" si="101"/>
        <v>0</v>
      </c>
      <c r="K715" s="10" t="s">
        <v>3099</v>
      </c>
      <c r="L715" s="10"/>
      <c r="M715" s="10" t="s">
        <v>87</v>
      </c>
      <c r="N715" s="10">
        <f>VLOOKUP(M715,[1]Array!$I$8:$J$14,2,FALSE)</f>
        <v>3</v>
      </c>
      <c r="O715" s="10">
        <v>4410</v>
      </c>
      <c r="P715" s="15">
        <v>45658</v>
      </c>
      <c r="Q715" s="10" t="s">
        <v>60</v>
      </c>
      <c r="R715" s="10" t="s">
        <v>3100</v>
      </c>
      <c r="S715" s="10" t="s">
        <v>3101</v>
      </c>
      <c r="T715" s="10">
        <v>0.91</v>
      </c>
      <c r="U715" s="10">
        <v>1</v>
      </c>
      <c r="V715" s="16">
        <v>0</v>
      </c>
      <c r="W715" s="16">
        <v>14063</v>
      </c>
      <c r="X715" s="16" t="str">
        <f>VLOOKUP(W715,[1]Array!$C$8:$D$15,2,TRUE)</f>
        <v>03  $10,000 - $14,999</v>
      </c>
      <c r="Y715" s="14">
        <f t="shared" si="102"/>
        <v>0</v>
      </c>
      <c r="Z715" s="14">
        <f t="shared" si="103"/>
        <v>0</v>
      </c>
      <c r="AA715" s="14">
        <f t="shared" si="104"/>
        <v>0.33333333333333331</v>
      </c>
      <c r="AB715" s="14">
        <f t="shared" si="105"/>
        <v>0</v>
      </c>
      <c r="AC715" s="14">
        <f t="shared" si="106"/>
        <v>2.7915517001806379E-2</v>
      </c>
      <c r="AD715" s="14">
        <f>(Y715*'[1]Scoring Model'!$K$17+'Working Data - V3'!Z715*'[1]Scoring Model'!$K$7+'Working Data - V3'!AA715*'[1]Scoring Model'!$K$9+'Working Data - V3'!AB715*'[1]Scoring Model'!$K$10+AC715*'[1]Scoring Model'!$K$11)</f>
        <v>7.2249770067027944E-2</v>
      </c>
      <c r="AE715" s="14">
        <f t="shared" si="107"/>
        <v>2</v>
      </c>
      <c r="AF715" s="17" t="str">
        <f>VLOOKUP(AE715,'[1]Scoring Model'!$C$18:$D$27,2,FALSE)</f>
        <v>01  Low</v>
      </c>
      <c r="AG715" s="10" t="s">
        <v>3102</v>
      </c>
      <c r="AH715" s="10" t="s">
        <v>816</v>
      </c>
      <c r="AI715" s="16">
        <v>605442</v>
      </c>
      <c r="AJ715" s="18">
        <v>0</v>
      </c>
    </row>
    <row r="716" spans="2:36" ht="15" customHeight="1" x14ac:dyDescent="0.25">
      <c r="B716" s="10" t="s">
        <v>55</v>
      </c>
      <c r="C716" s="10" t="s">
        <v>36</v>
      </c>
      <c r="D716" s="10" t="s">
        <v>3103</v>
      </c>
      <c r="E716" s="10" t="str">
        <f t="shared" si="99"/>
        <v>WCV0091612</v>
      </c>
      <c r="F716" s="11">
        <f>VLOOKUP(E716,'[1]Policy Number &amp; Loss Info'!$H$4:$K$8916,2,FALSE)</f>
        <v>12320.2</v>
      </c>
      <c r="G716" s="11">
        <f>VLOOKUP(E716,'[1]Policy Number &amp; Loss Info'!$H$4:$K$8916,4,FALSE)</f>
        <v>0</v>
      </c>
      <c r="H716" s="12">
        <f>VLOOKUP(E716,'[1]Policy Number &amp; Loss Info'!$H$4:$K$8916,3,FALSE)</f>
        <v>0</v>
      </c>
      <c r="I716" s="13">
        <f t="shared" si="100"/>
        <v>0</v>
      </c>
      <c r="J716" s="14">
        <f t="shared" si="101"/>
        <v>0</v>
      </c>
      <c r="K716" s="10" t="s">
        <v>3104</v>
      </c>
      <c r="L716" s="10"/>
      <c r="M716" s="10" t="s">
        <v>87</v>
      </c>
      <c r="N716" s="10">
        <f>VLOOKUP(M716,[1]Array!$I$8:$J$14,2,FALSE)</f>
        <v>3</v>
      </c>
      <c r="O716" s="10">
        <v>8293</v>
      </c>
      <c r="P716" s="15">
        <v>45658</v>
      </c>
      <c r="Q716" s="10" t="s">
        <v>60</v>
      </c>
      <c r="R716" s="10" t="s">
        <v>2055</v>
      </c>
      <c r="S716" s="10" t="s">
        <v>2056</v>
      </c>
      <c r="T716" s="10">
        <v>0.96</v>
      </c>
      <c r="U716" s="10">
        <v>0</v>
      </c>
      <c r="V716" s="16">
        <v>0</v>
      </c>
      <c r="W716" s="16">
        <v>4637</v>
      </c>
      <c r="X716" s="16" t="str">
        <f>VLOOKUP(W716,[1]Array!$C$8:$D$15,2,TRUE)</f>
        <v>01  $0 - $4,999</v>
      </c>
      <c r="Y716" s="14">
        <f t="shared" si="102"/>
        <v>0</v>
      </c>
      <c r="Z716" s="14">
        <f t="shared" si="103"/>
        <v>0</v>
      </c>
      <c r="AA716" s="14">
        <f t="shared" si="104"/>
        <v>0.33333333333333331</v>
      </c>
      <c r="AB716" s="14">
        <f t="shared" si="105"/>
        <v>0</v>
      </c>
      <c r="AC716" s="14">
        <f t="shared" si="106"/>
        <v>9.2045973360859127E-3</v>
      </c>
      <c r="AD716" s="14">
        <f>(Y716*'[1]Scoring Model'!$K$17+'Working Data - V3'!Z716*'[1]Scoring Model'!$K$7+'Working Data - V3'!AA716*'[1]Scoring Model'!$K$9+'Working Data - V3'!AB716*'[1]Scoring Model'!$K$10+AC716*'[1]Scoring Model'!$K$11)</f>
        <v>6.8507586133883844E-2</v>
      </c>
      <c r="AE716" s="14">
        <f t="shared" si="107"/>
        <v>2</v>
      </c>
      <c r="AF716" s="17" t="str">
        <f>VLOOKUP(AE716,'[1]Scoring Model'!$C$18:$D$27,2,FALSE)</f>
        <v>01  Low</v>
      </c>
      <c r="AG716" s="10" t="s">
        <v>902</v>
      </c>
      <c r="AH716" s="10" t="s">
        <v>165</v>
      </c>
      <c r="AI716" s="16">
        <v>88743</v>
      </c>
      <c r="AJ716" s="18">
        <v>0</v>
      </c>
    </row>
    <row r="717" spans="2:36" ht="15" customHeight="1" x14ac:dyDescent="0.25">
      <c r="B717" s="10" t="s">
        <v>35</v>
      </c>
      <c r="C717" s="10" t="s">
        <v>36</v>
      </c>
      <c r="D717" s="10" t="s">
        <v>3105</v>
      </c>
      <c r="E717" s="10" t="str">
        <f t="shared" si="99"/>
        <v>WCV0090614</v>
      </c>
      <c r="F717" s="11">
        <f>VLOOKUP(E717,'[1]Policy Number &amp; Loss Info'!$H$4:$K$8916,2,FALSE)</f>
        <v>11377.89</v>
      </c>
      <c r="G717" s="11">
        <f>VLOOKUP(E717,'[1]Policy Number &amp; Loss Info'!$H$4:$K$8916,4,FALSE)</f>
        <v>0</v>
      </c>
      <c r="H717" s="12">
        <f>VLOOKUP(E717,'[1]Policy Number &amp; Loss Info'!$H$4:$K$8916,3,FALSE)</f>
        <v>0</v>
      </c>
      <c r="I717" s="13">
        <f t="shared" si="100"/>
        <v>0</v>
      </c>
      <c r="J717" s="14">
        <f t="shared" si="101"/>
        <v>0</v>
      </c>
      <c r="K717" s="10" t="s">
        <v>3106</v>
      </c>
      <c r="L717" s="10"/>
      <c r="M717" s="10" t="s">
        <v>87</v>
      </c>
      <c r="N717" s="10">
        <f>VLOOKUP(M717,[1]Array!$I$8:$J$14,2,FALSE)</f>
        <v>3</v>
      </c>
      <c r="O717" s="10">
        <v>9014</v>
      </c>
      <c r="P717" s="15">
        <v>45658</v>
      </c>
      <c r="Q717" s="10" t="s">
        <v>60</v>
      </c>
      <c r="R717" s="10" t="s">
        <v>1528</v>
      </c>
      <c r="S717" s="10" t="s">
        <v>1529</v>
      </c>
      <c r="T717" s="10">
        <v>0.96</v>
      </c>
      <c r="U717" s="10">
        <v>0</v>
      </c>
      <c r="V717" s="16">
        <v>0</v>
      </c>
      <c r="W717" s="16">
        <v>4259</v>
      </c>
      <c r="X717" s="16" t="str">
        <f>VLOOKUP(W717,[1]Array!$C$8:$D$15,2,TRUE)</f>
        <v>01  $0 - $4,999</v>
      </c>
      <c r="Y717" s="14">
        <f t="shared" si="102"/>
        <v>0</v>
      </c>
      <c r="Z717" s="14">
        <f t="shared" si="103"/>
        <v>0</v>
      </c>
      <c r="AA717" s="14">
        <f t="shared" si="104"/>
        <v>0.33333333333333331</v>
      </c>
      <c r="AB717" s="14">
        <f t="shared" si="105"/>
        <v>0</v>
      </c>
      <c r="AC717" s="14">
        <f t="shared" si="106"/>
        <v>8.4542549179188915E-3</v>
      </c>
      <c r="AD717" s="14">
        <f>(Y717*'[1]Scoring Model'!$K$17+'Working Data - V3'!Z717*'[1]Scoring Model'!$K$7+'Working Data - V3'!AA717*'[1]Scoring Model'!$K$9+'Working Data - V3'!AB717*'[1]Scoring Model'!$K$10+AC717*'[1]Scoring Model'!$K$11)</f>
        <v>6.8357517650250443E-2</v>
      </c>
      <c r="AE717" s="14">
        <f t="shared" si="107"/>
        <v>2</v>
      </c>
      <c r="AF717" s="17" t="str">
        <f>VLOOKUP(AE717,'[1]Scoring Model'!$C$18:$D$27,2,FALSE)</f>
        <v>01  Low</v>
      </c>
      <c r="AG717" s="10" t="s">
        <v>307</v>
      </c>
      <c r="AH717" s="10" t="s">
        <v>744</v>
      </c>
      <c r="AI717" s="16">
        <v>214467</v>
      </c>
      <c r="AJ717" s="18">
        <v>0</v>
      </c>
    </row>
    <row r="718" spans="2:36" ht="15" customHeight="1" x14ac:dyDescent="0.25">
      <c r="B718" s="10" t="s">
        <v>55</v>
      </c>
      <c r="C718" s="10" t="s">
        <v>56</v>
      </c>
      <c r="D718" s="10" t="s">
        <v>3107</v>
      </c>
      <c r="E718" s="10" t="str">
        <f t="shared" si="99"/>
        <v>WCV0089299</v>
      </c>
      <c r="F718" s="11">
        <f>VLOOKUP(E718,'[1]Policy Number &amp; Loss Info'!$H$4:$K$8916,2,FALSE)</f>
        <v>8506.369999999999</v>
      </c>
      <c r="G718" s="11">
        <f>VLOOKUP(E718,'[1]Policy Number &amp; Loss Info'!$H$4:$K$8916,4,FALSE)</f>
        <v>0</v>
      </c>
      <c r="H718" s="12">
        <f>VLOOKUP(E718,'[1]Policy Number &amp; Loss Info'!$H$4:$K$8916,3,FALSE)</f>
        <v>0</v>
      </c>
      <c r="I718" s="13">
        <f t="shared" si="100"/>
        <v>0</v>
      </c>
      <c r="J718" s="14">
        <f t="shared" si="101"/>
        <v>0</v>
      </c>
      <c r="K718" s="10" t="s">
        <v>3108</v>
      </c>
      <c r="L718" s="10"/>
      <c r="M718" s="10" t="s">
        <v>87</v>
      </c>
      <c r="N718" s="10">
        <f>VLOOKUP(M718,[1]Array!$I$8:$J$14,2,FALSE)</f>
        <v>3</v>
      </c>
      <c r="O718" s="10">
        <v>8810</v>
      </c>
      <c r="P718" s="15">
        <v>45658</v>
      </c>
      <c r="Q718" s="10" t="s">
        <v>60</v>
      </c>
      <c r="R718" s="10" t="s">
        <v>2484</v>
      </c>
      <c r="S718" s="10" t="s">
        <v>2485</v>
      </c>
      <c r="T718" s="10">
        <v>0.97</v>
      </c>
      <c r="U718" s="10">
        <v>0</v>
      </c>
      <c r="V718" s="16">
        <v>0</v>
      </c>
      <c r="W718" s="16">
        <v>1805</v>
      </c>
      <c r="X718" s="16" t="str">
        <f>VLOOKUP(W718,[1]Array!$C$8:$D$15,2,TRUE)</f>
        <v>01  $0 - $4,999</v>
      </c>
      <c r="Y718" s="14">
        <f t="shared" si="102"/>
        <v>0</v>
      </c>
      <c r="Z718" s="14">
        <f t="shared" si="103"/>
        <v>0</v>
      </c>
      <c r="AA718" s="14">
        <f t="shared" si="104"/>
        <v>0.33333333333333331</v>
      </c>
      <c r="AB718" s="14">
        <f t="shared" si="105"/>
        <v>0</v>
      </c>
      <c r="AC718" s="14">
        <f t="shared" si="106"/>
        <v>3.5829842983901385E-3</v>
      </c>
      <c r="AD718" s="14">
        <f>(Y718*'[1]Scoring Model'!$K$17+'Working Data - V3'!Z718*'[1]Scoring Model'!$K$7+'Working Data - V3'!AA718*'[1]Scoring Model'!$K$9+'Working Data - V3'!AB718*'[1]Scoring Model'!$K$10+AC718*'[1]Scoring Model'!$K$11)</f>
        <v>6.7383263526344689E-2</v>
      </c>
      <c r="AE718" s="14">
        <f t="shared" si="107"/>
        <v>2</v>
      </c>
      <c r="AF718" s="17" t="str">
        <f>VLOOKUP(AE718,'[1]Scoring Model'!$C$18:$D$27,2,FALSE)</f>
        <v>01  Low</v>
      </c>
      <c r="AG718" s="10" t="s">
        <v>3109</v>
      </c>
      <c r="AH718" s="10" t="s">
        <v>3110</v>
      </c>
      <c r="AI718" s="16">
        <v>38900</v>
      </c>
      <c r="AJ718" s="18">
        <v>0</v>
      </c>
    </row>
    <row r="719" spans="2:36" ht="15" customHeight="1" x14ac:dyDescent="0.25">
      <c r="B719" s="10" t="s">
        <v>35</v>
      </c>
      <c r="C719" s="10" t="s">
        <v>36</v>
      </c>
      <c r="D719" s="10" t="s">
        <v>3111</v>
      </c>
      <c r="E719" s="10" t="str">
        <f t="shared" si="99"/>
        <v>WCV0089294</v>
      </c>
      <c r="F719" s="11">
        <f>VLOOKUP(E719,'[1]Policy Number &amp; Loss Info'!$H$4:$K$8916,2,FALSE)</f>
        <v>19979.34</v>
      </c>
      <c r="G719" s="11">
        <f>VLOOKUP(E719,'[1]Policy Number &amp; Loss Info'!$H$4:$K$8916,4,FALSE)</f>
        <v>0</v>
      </c>
      <c r="H719" s="12">
        <f>VLOOKUP(E719,'[1]Policy Number &amp; Loss Info'!$H$4:$K$8916,3,FALSE)</f>
        <v>0</v>
      </c>
      <c r="I719" s="13">
        <f t="shared" si="100"/>
        <v>0</v>
      </c>
      <c r="J719" s="14">
        <f t="shared" si="101"/>
        <v>0</v>
      </c>
      <c r="K719" s="10" t="s">
        <v>3112</v>
      </c>
      <c r="L719" s="10"/>
      <c r="M719" s="10" t="s">
        <v>101</v>
      </c>
      <c r="N719" s="10">
        <f>VLOOKUP(M719,[1]Array!$I$8:$J$14,2,FALSE)</f>
        <v>5</v>
      </c>
      <c r="O719" s="10">
        <v>5537</v>
      </c>
      <c r="P719" s="15">
        <v>45658</v>
      </c>
      <c r="Q719" s="10" t="s">
        <v>60</v>
      </c>
      <c r="R719" s="10" t="s">
        <v>133</v>
      </c>
      <c r="S719" s="10" t="s">
        <v>2906</v>
      </c>
      <c r="T719" s="10">
        <v>0.96</v>
      </c>
      <c r="U719" s="10">
        <v>0</v>
      </c>
      <c r="V719" s="16">
        <v>0</v>
      </c>
      <c r="W719" s="16">
        <v>7114</v>
      </c>
      <c r="X719" s="16" t="str">
        <f>VLOOKUP(W719,[1]Array!$C$8:$D$15,2,TRUE)</f>
        <v>02  $5,000 - $9,999</v>
      </c>
      <c r="Y719" s="14">
        <f t="shared" si="102"/>
        <v>0</v>
      </c>
      <c r="Z719" s="14">
        <f t="shared" si="103"/>
        <v>0</v>
      </c>
      <c r="AA719" s="14">
        <f t="shared" si="104"/>
        <v>0.66666666666666663</v>
      </c>
      <c r="AB719" s="14">
        <f t="shared" si="105"/>
        <v>0</v>
      </c>
      <c r="AC719" s="14">
        <f t="shared" si="106"/>
        <v>1.412152371121742E-2</v>
      </c>
      <c r="AD719" s="14">
        <f>(Y719*'[1]Scoring Model'!$K$17+'Working Data - V3'!Z719*'[1]Scoring Model'!$K$7+'Working Data - V3'!AA719*'[1]Scoring Model'!$K$9+'Working Data - V3'!AB719*'[1]Scoring Model'!$K$10+AC719*'[1]Scoring Model'!$K$11)</f>
        <v>0.13615763807557682</v>
      </c>
      <c r="AE719" s="14">
        <f t="shared" si="107"/>
        <v>3</v>
      </c>
      <c r="AF719" s="17" t="str">
        <f>VLOOKUP(AE719,'[1]Scoring Model'!$C$18:$D$27,2,FALSE)</f>
        <v>01  Low</v>
      </c>
      <c r="AG719" s="10" t="s">
        <v>360</v>
      </c>
      <c r="AH719" s="10" t="s">
        <v>361</v>
      </c>
      <c r="AI719" s="16">
        <v>243560</v>
      </c>
      <c r="AJ719" s="18">
        <v>0</v>
      </c>
    </row>
    <row r="720" spans="2:36" ht="15" customHeight="1" x14ac:dyDescent="0.25">
      <c r="B720" s="10" t="s">
        <v>35</v>
      </c>
      <c r="C720" s="10" t="s">
        <v>36</v>
      </c>
      <c r="D720" s="10" t="s">
        <v>3113</v>
      </c>
      <c r="E720" s="10" t="str">
        <f t="shared" si="99"/>
        <v>WCV0089257</v>
      </c>
      <c r="F720" s="11">
        <f>VLOOKUP(E720,'[1]Policy Number &amp; Loss Info'!$H$4:$K$8916,2,FALSE)</f>
        <v>8143.16</v>
      </c>
      <c r="G720" s="11">
        <f>VLOOKUP(E720,'[1]Policy Number &amp; Loss Info'!$H$4:$K$8916,4,FALSE)</f>
        <v>0</v>
      </c>
      <c r="H720" s="12">
        <f>VLOOKUP(E720,'[1]Policy Number &amp; Loss Info'!$H$4:$K$8916,3,FALSE)</f>
        <v>0</v>
      </c>
      <c r="I720" s="13">
        <f t="shared" si="100"/>
        <v>0</v>
      </c>
      <c r="J720" s="14">
        <f t="shared" si="101"/>
        <v>0</v>
      </c>
      <c r="K720" s="10" t="s">
        <v>3114</v>
      </c>
      <c r="L720" s="10"/>
      <c r="M720" s="10" t="s">
        <v>101</v>
      </c>
      <c r="N720" s="10">
        <f>VLOOKUP(M720,[1]Array!$I$8:$J$14,2,FALSE)</f>
        <v>5</v>
      </c>
      <c r="O720" s="10">
        <v>5537</v>
      </c>
      <c r="P720" s="15">
        <v>45658</v>
      </c>
      <c r="Q720" s="10" t="s">
        <v>60</v>
      </c>
      <c r="R720" s="10" t="s">
        <v>3115</v>
      </c>
      <c r="S720" s="10" t="s">
        <v>3116</v>
      </c>
      <c r="T720" s="10">
        <v>1</v>
      </c>
      <c r="U720" s="10">
        <v>0</v>
      </c>
      <c r="V720" s="16">
        <v>0</v>
      </c>
      <c r="W720" s="16">
        <v>2649</v>
      </c>
      <c r="X720" s="16" t="str">
        <f>VLOOKUP(W720,[1]Array!$C$8:$D$15,2,TRUE)</f>
        <v>01  $0 - $4,999</v>
      </c>
      <c r="Y720" s="14">
        <f t="shared" si="102"/>
        <v>0</v>
      </c>
      <c r="Z720" s="14">
        <f t="shared" si="103"/>
        <v>0</v>
      </c>
      <c r="AA720" s="14">
        <f t="shared" si="104"/>
        <v>0.66666666666666663</v>
      </c>
      <c r="AB720" s="14">
        <f t="shared" si="105"/>
        <v>0</v>
      </c>
      <c r="AC720" s="14">
        <f t="shared" si="106"/>
        <v>5.2583520257260255E-3</v>
      </c>
      <c r="AD720" s="14">
        <f>(Y720*'[1]Scoring Model'!$K$17+'Working Data - V3'!Z720*'[1]Scoring Model'!$K$7+'Working Data - V3'!AA720*'[1]Scoring Model'!$K$9+'Working Data - V3'!AB720*'[1]Scoring Model'!$K$10+AC720*'[1]Scoring Model'!$K$11)</f>
        <v>0.13438500373847853</v>
      </c>
      <c r="AE720" s="14">
        <f t="shared" si="107"/>
        <v>3</v>
      </c>
      <c r="AF720" s="17" t="str">
        <f>VLOOKUP(AE720,'[1]Scoring Model'!$C$18:$D$27,2,FALSE)</f>
        <v>01  Low</v>
      </c>
      <c r="AG720" s="10" t="s">
        <v>360</v>
      </c>
      <c r="AH720" s="10" t="s">
        <v>744</v>
      </c>
      <c r="AI720" s="16">
        <v>72300</v>
      </c>
      <c r="AJ720" s="18">
        <v>0</v>
      </c>
    </row>
    <row r="721" spans="2:36" ht="15" customHeight="1" x14ac:dyDescent="0.25">
      <c r="B721" s="10" t="s">
        <v>55</v>
      </c>
      <c r="C721" s="10" t="s">
        <v>56</v>
      </c>
      <c r="D721" s="10" t="s">
        <v>3117</v>
      </c>
      <c r="E721" s="10" t="str">
        <f t="shared" si="99"/>
        <v>WCV0089255</v>
      </c>
      <c r="F721" s="11">
        <f>VLOOKUP(E721,'[1]Policy Number &amp; Loss Info'!$H$4:$K$8916,2,FALSE)</f>
        <v>9294.61</v>
      </c>
      <c r="G721" s="11">
        <f>VLOOKUP(E721,'[1]Policy Number &amp; Loss Info'!$H$4:$K$8916,4,FALSE)</f>
        <v>0</v>
      </c>
      <c r="H721" s="12">
        <f>VLOOKUP(E721,'[1]Policy Number &amp; Loss Info'!$H$4:$K$8916,3,FALSE)</f>
        <v>0</v>
      </c>
      <c r="I721" s="13">
        <f t="shared" si="100"/>
        <v>0</v>
      </c>
      <c r="J721" s="14">
        <f t="shared" si="101"/>
        <v>0</v>
      </c>
      <c r="K721" s="10" t="s">
        <v>3118</v>
      </c>
      <c r="L721" s="10"/>
      <c r="M721" s="10" t="s">
        <v>87</v>
      </c>
      <c r="N721" s="10">
        <f>VLOOKUP(M721,[1]Array!$I$8:$J$14,2,FALSE)</f>
        <v>3</v>
      </c>
      <c r="O721" s="10">
        <v>9014</v>
      </c>
      <c r="P721" s="15">
        <v>45658</v>
      </c>
      <c r="Q721" s="10" t="s">
        <v>60</v>
      </c>
      <c r="R721" s="10" t="s">
        <v>751</v>
      </c>
      <c r="S721" s="10" t="s">
        <v>3119</v>
      </c>
      <c r="T721" s="10">
        <v>1</v>
      </c>
      <c r="U721" s="10">
        <v>0</v>
      </c>
      <c r="V721" s="16">
        <v>0</v>
      </c>
      <c r="W721" s="16">
        <v>3314</v>
      </c>
      <c r="X721" s="16" t="str">
        <f>VLOOKUP(W721,[1]Array!$C$8:$D$15,2,TRUE)</f>
        <v>01  $0 - $4,999</v>
      </c>
      <c r="Y721" s="14">
        <f t="shared" si="102"/>
        <v>0</v>
      </c>
      <c r="Z721" s="14">
        <f t="shared" si="103"/>
        <v>0</v>
      </c>
      <c r="AA721" s="14">
        <f t="shared" si="104"/>
        <v>0.33333333333333331</v>
      </c>
      <c r="AB721" s="14">
        <f t="shared" si="105"/>
        <v>0</v>
      </c>
      <c r="AC721" s="14">
        <f t="shared" si="106"/>
        <v>6.5783988725013395E-3</v>
      </c>
      <c r="AD721" s="14">
        <f>(Y721*'[1]Scoring Model'!$K$17+'Working Data - V3'!Z721*'[1]Scoring Model'!$K$7+'Working Data - V3'!AA721*'[1]Scoring Model'!$K$9+'Working Data - V3'!AB721*'[1]Scoring Model'!$K$10+AC721*'[1]Scoring Model'!$K$11)</f>
        <v>6.7982346441166935E-2</v>
      </c>
      <c r="AE721" s="14">
        <f t="shared" si="107"/>
        <v>2</v>
      </c>
      <c r="AF721" s="17" t="str">
        <f>VLOOKUP(AE721,'[1]Scoring Model'!$C$18:$D$27,2,FALSE)</f>
        <v>01  Low</v>
      </c>
      <c r="AG721" s="10" t="s">
        <v>3120</v>
      </c>
      <c r="AH721" s="10" t="s">
        <v>754</v>
      </c>
      <c r="AI721" s="16">
        <v>125815</v>
      </c>
      <c r="AJ721" s="18">
        <v>0</v>
      </c>
    </row>
    <row r="722" spans="2:36" ht="15" customHeight="1" x14ac:dyDescent="0.25">
      <c r="B722" s="10" t="s">
        <v>55</v>
      </c>
      <c r="C722" s="10" t="s">
        <v>56</v>
      </c>
      <c r="D722" s="10" t="s">
        <v>3121</v>
      </c>
      <c r="E722" s="10" t="str">
        <f t="shared" si="99"/>
        <v>WCV0089201</v>
      </c>
      <c r="F722" s="11">
        <f>VLOOKUP(E722,'[1]Policy Number &amp; Loss Info'!$H$4:$K$8916,2,FALSE)</f>
        <v>12068.66</v>
      </c>
      <c r="G722" s="11">
        <f>VLOOKUP(E722,'[1]Policy Number &amp; Loss Info'!$H$4:$K$8916,4,FALSE)</f>
        <v>0</v>
      </c>
      <c r="H722" s="12">
        <f>VLOOKUP(E722,'[1]Policy Number &amp; Loss Info'!$H$4:$K$8916,3,FALSE)</f>
        <v>0</v>
      </c>
      <c r="I722" s="13">
        <f t="shared" si="100"/>
        <v>0</v>
      </c>
      <c r="J722" s="14">
        <f t="shared" si="101"/>
        <v>0</v>
      </c>
      <c r="K722" s="10" t="s">
        <v>3122</v>
      </c>
      <c r="L722" s="10"/>
      <c r="M722" s="10" t="s">
        <v>161</v>
      </c>
      <c r="N722" s="10">
        <f>VLOOKUP(M722,[1]Array!$I$8:$J$14,2,FALSE)</f>
        <v>2</v>
      </c>
      <c r="O722" s="10">
        <v>8017</v>
      </c>
      <c r="P722" s="15">
        <v>45658</v>
      </c>
      <c r="Q722" s="10" t="s">
        <v>60</v>
      </c>
      <c r="R722" s="10" t="s">
        <v>630</v>
      </c>
      <c r="S722" s="10" t="s">
        <v>1493</v>
      </c>
      <c r="T722" s="10">
        <v>0.95</v>
      </c>
      <c r="U722" s="10">
        <v>0</v>
      </c>
      <c r="V722" s="16">
        <v>0</v>
      </c>
      <c r="W722" s="16">
        <v>4750</v>
      </c>
      <c r="X722" s="16" t="str">
        <f>VLOOKUP(W722,[1]Array!$C$8:$D$15,2,TRUE)</f>
        <v>01  $0 - $4,999</v>
      </c>
      <c r="Y722" s="14">
        <f t="shared" si="102"/>
        <v>0</v>
      </c>
      <c r="Z722" s="14">
        <f t="shared" si="103"/>
        <v>0</v>
      </c>
      <c r="AA722" s="14">
        <f t="shared" si="104"/>
        <v>0.16666666666666666</v>
      </c>
      <c r="AB722" s="14">
        <f t="shared" si="105"/>
        <v>0</v>
      </c>
      <c r="AC722" s="14">
        <f t="shared" si="106"/>
        <v>9.4289060483951012E-3</v>
      </c>
      <c r="AD722" s="14">
        <f>(Y722*'[1]Scoring Model'!$K$17+'Working Data - V3'!Z722*'[1]Scoring Model'!$K$7+'Working Data - V3'!AA722*'[1]Scoring Model'!$K$9+'Working Data - V3'!AB722*'[1]Scoring Model'!$K$10+AC722*'[1]Scoring Model'!$K$11)</f>
        <v>3.5219114543012353E-2</v>
      </c>
      <c r="AE722" s="14">
        <f t="shared" si="107"/>
        <v>2</v>
      </c>
      <c r="AF722" s="17" t="str">
        <f>VLOOKUP(AE722,'[1]Scoring Model'!$C$18:$D$27,2,FALSE)</f>
        <v>01  Low</v>
      </c>
      <c r="AG722" s="10" t="s">
        <v>3123</v>
      </c>
      <c r="AH722" s="10" t="s">
        <v>3079</v>
      </c>
      <c r="AI722" s="16">
        <v>508628</v>
      </c>
      <c r="AJ722" s="18">
        <v>0</v>
      </c>
    </row>
    <row r="723" spans="2:36" ht="15" customHeight="1" x14ac:dyDescent="0.25">
      <c r="B723" s="10" t="s">
        <v>55</v>
      </c>
      <c r="C723" s="10" t="s">
        <v>36</v>
      </c>
      <c r="D723" s="10" t="s">
        <v>3124</v>
      </c>
      <c r="E723" s="10" t="str">
        <f t="shared" si="99"/>
        <v>WCV0088668</v>
      </c>
      <c r="F723" s="11">
        <f>VLOOKUP(E723,'[1]Policy Number &amp; Loss Info'!$H$4:$K$8916,2,FALSE)</f>
        <v>22498.68</v>
      </c>
      <c r="G723" s="11">
        <f>VLOOKUP(E723,'[1]Policy Number &amp; Loss Info'!$H$4:$K$8916,4,FALSE)</f>
        <v>0</v>
      </c>
      <c r="H723" s="12">
        <f>VLOOKUP(E723,'[1]Policy Number &amp; Loss Info'!$H$4:$K$8916,3,FALSE)</f>
        <v>0</v>
      </c>
      <c r="I723" s="13">
        <f t="shared" si="100"/>
        <v>0</v>
      </c>
      <c r="J723" s="14">
        <f t="shared" si="101"/>
        <v>0</v>
      </c>
      <c r="K723" s="10" t="s">
        <v>3125</v>
      </c>
      <c r="L723" s="10"/>
      <c r="M723" s="10" t="s">
        <v>67</v>
      </c>
      <c r="N723" s="10">
        <f>VLOOKUP(M723,[1]Array!$I$8:$J$14,2,FALSE)</f>
        <v>6</v>
      </c>
      <c r="O723" s="10">
        <v>9402</v>
      </c>
      <c r="P723" s="15">
        <v>45658</v>
      </c>
      <c r="Q723" s="10" t="s">
        <v>60</v>
      </c>
      <c r="R723" s="10" t="s">
        <v>1150</v>
      </c>
      <c r="S723" s="10" t="s">
        <v>1151</v>
      </c>
      <c r="T723" s="10">
        <v>0.94</v>
      </c>
      <c r="U723" s="10">
        <v>0</v>
      </c>
      <c r="V723" s="16">
        <v>0</v>
      </c>
      <c r="W723" s="16">
        <v>8020</v>
      </c>
      <c r="X723" s="16" t="str">
        <f>VLOOKUP(W723,[1]Array!$C$8:$D$15,2,TRUE)</f>
        <v>02  $5,000 - $9,999</v>
      </c>
      <c r="Y723" s="14">
        <f t="shared" si="102"/>
        <v>0</v>
      </c>
      <c r="Z723" s="14">
        <f t="shared" si="103"/>
        <v>0</v>
      </c>
      <c r="AA723" s="14">
        <f t="shared" si="104"/>
        <v>0.83333333333333337</v>
      </c>
      <c r="AB723" s="14">
        <f t="shared" si="105"/>
        <v>0</v>
      </c>
      <c r="AC723" s="14">
        <f t="shared" si="106"/>
        <v>1.5919963475395517E-2</v>
      </c>
      <c r="AD723" s="14">
        <f>(Y723*'[1]Scoring Model'!$K$17+'Working Data - V3'!Z723*'[1]Scoring Model'!$K$7+'Working Data - V3'!AA723*'[1]Scoring Model'!$K$9+'Working Data - V3'!AB723*'[1]Scoring Model'!$K$10+AC723*'[1]Scoring Model'!$K$11)</f>
        <v>0.16985065936174579</v>
      </c>
      <c r="AE723" s="14">
        <f t="shared" si="107"/>
        <v>4</v>
      </c>
      <c r="AF723" s="17" t="str">
        <f>VLOOKUP(AE723,'[1]Scoring Model'!$C$18:$D$27,2,FALSE)</f>
        <v>01  Low</v>
      </c>
      <c r="AG723" s="10" t="s">
        <v>3126</v>
      </c>
      <c r="AH723" s="10" t="s">
        <v>1016</v>
      </c>
      <c r="AI723" s="16">
        <v>402000</v>
      </c>
      <c r="AJ723" s="18">
        <v>0</v>
      </c>
    </row>
    <row r="724" spans="2:36" ht="15" customHeight="1" x14ac:dyDescent="0.25">
      <c r="B724" s="10" t="s">
        <v>35</v>
      </c>
      <c r="C724" s="10" t="s">
        <v>36</v>
      </c>
      <c r="D724" s="10" t="s">
        <v>3127</v>
      </c>
      <c r="E724" s="10" t="str">
        <f t="shared" si="99"/>
        <v>WCV0087520</v>
      </c>
      <c r="F724" s="11">
        <f>VLOOKUP(E724,'[1]Policy Number &amp; Loss Info'!$H$4:$K$8916,2,FALSE)</f>
        <v>32153.84</v>
      </c>
      <c r="G724" s="11">
        <f>VLOOKUP(E724,'[1]Policy Number &amp; Loss Info'!$H$4:$K$8916,4,FALSE)</f>
        <v>0</v>
      </c>
      <c r="H724" s="12">
        <f>VLOOKUP(E724,'[1]Policy Number &amp; Loss Info'!$H$4:$K$8916,3,FALSE)</f>
        <v>0</v>
      </c>
      <c r="I724" s="13">
        <f t="shared" si="100"/>
        <v>0</v>
      </c>
      <c r="J724" s="14">
        <f t="shared" si="101"/>
        <v>0</v>
      </c>
      <c r="K724" s="10" t="s">
        <v>3128</v>
      </c>
      <c r="L724" s="10"/>
      <c r="M724" s="10" t="s">
        <v>67</v>
      </c>
      <c r="N724" s="10">
        <f>VLOOKUP(M724,[1]Array!$I$8:$J$14,2,FALSE)</f>
        <v>6</v>
      </c>
      <c r="O724" s="10">
        <v>5183</v>
      </c>
      <c r="P724" s="15">
        <v>45658</v>
      </c>
      <c r="Q724" s="10" t="s">
        <v>60</v>
      </c>
      <c r="R724" s="10" t="s">
        <v>94</v>
      </c>
      <c r="S724" s="10" t="s">
        <v>3129</v>
      </c>
      <c r="T724" s="10">
        <v>0.93</v>
      </c>
      <c r="U724" s="10">
        <v>0</v>
      </c>
      <c r="V724" s="16">
        <v>0</v>
      </c>
      <c r="W724" s="16">
        <v>12497</v>
      </c>
      <c r="X724" s="16" t="str">
        <f>VLOOKUP(W724,[1]Array!$C$8:$D$15,2,TRUE)</f>
        <v>03  $10,000 - $14,999</v>
      </c>
      <c r="Y724" s="14">
        <f t="shared" si="102"/>
        <v>0</v>
      </c>
      <c r="Z724" s="14">
        <f t="shared" si="103"/>
        <v>0</v>
      </c>
      <c r="AA724" s="14">
        <f t="shared" si="104"/>
        <v>0.83333333333333337</v>
      </c>
      <c r="AB724" s="14">
        <f t="shared" si="105"/>
        <v>0</v>
      </c>
      <c r="AC724" s="14">
        <f t="shared" si="106"/>
        <v>2.4806955555114436E-2</v>
      </c>
      <c r="AD724" s="14">
        <f>(Y724*'[1]Scoring Model'!$K$17+'Working Data - V3'!Z724*'[1]Scoring Model'!$K$7+'Working Data - V3'!AA724*'[1]Scoring Model'!$K$9+'Working Data - V3'!AB724*'[1]Scoring Model'!$K$10+AC724*'[1]Scoring Model'!$K$11)</f>
        <v>0.17162805777768958</v>
      </c>
      <c r="AE724" s="14">
        <f t="shared" si="107"/>
        <v>4</v>
      </c>
      <c r="AF724" s="17" t="str">
        <f>VLOOKUP(AE724,'[1]Scoring Model'!$C$18:$D$27,2,FALSE)</f>
        <v>01  Low</v>
      </c>
      <c r="AG724" s="10" t="s">
        <v>3130</v>
      </c>
      <c r="AH724" s="10" t="s">
        <v>533</v>
      </c>
      <c r="AI724" s="16">
        <v>957673</v>
      </c>
      <c r="AJ724" s="18">
        <v>0</v>
      </c>
    </row>
    <row r="725" spans="2:36" ht="15" customHeight="1" x14ac:dyDescent="0.25">
      <c r="B725" s="10" t="s">
        <v>35</v>
      </c>
      <c r="C725" s="10" t="s">
        <v>36</v>
      </c>
      <c r="D725" s="10" t="s">
        <v>3131</v>
      </c>
      <c r="E725" s="10" t="str">
        <f t="shared" si="99"/>
        <v>WCV0087482</v>
      </c>
      <c r="F725" s="11">
        <f>VLOOKUP(E725,'[1]Policy Number &amp; Loss Info'!$H$4:$K$8916,2,FALSE)</f>
        <v>3958.51</v>
      </c>
      <c r="G725" s="11">
        <f>VLOOKUP(E725,'[1]Policy Number &amp; Loss Info'!$H$4:$K$8916,4,FALSE)</f>
        <v>0</v>
      </c>
      <c r="H725" s="12">
        <f>VLOOKUP(E725,'[1]Policy Number &amp; Loss Info'!$H$4:$K$8916,3,FALSE)</f>
        <v>0</v>
      </c>
      <c r="I725" s="13">
        <f t="shared" si="100"/>
        <v>0</v>
      </c>
      <c r="J725" s="14">
        <f t="shared" si="101"/>
        <v>0</v>
      </c>
      <c r="K725" s="10" t="s">
        <v>3132</v>
      </c>
      <c r="L725" s="10"/>
      <c r="M725" s="10" t="s">
        <v>161</v>
      </c>
      <c r="N725" s="10">
        <f>VLOOKUP(M725,[1]Array!$I$8:$J$14,2,FALSE)</f>
        <v>2</v>
      </c>
      <c r="O725" s="10">
        <v>9060</v>
      </c>
      <c r="P725" s="15">
        <v>45658</v>
      </c>
      <c r="Q725" s="10" t="s">
        <v>60</v>
      </c>
      <c r="R725" s="10" t="s">
        <v>878</v>
      </c>
      <c r="S725" s="10" t="s">
        <v>3133</v>
      </c>
      <c r="T725" s="10">
        <v>1</v>
      </c>
      <c r="U725" s="10">
        <v>0</v>
      </c>
      <c r="V725" s="16">
        <v>0</v>
      </c>
      <c r="W725" s="16">
        <v>1546</v>
      </c>
      <c r="X725" s="16" t="str">
        <f>VLOOKUP(W725,[1]Array!$C$8:$D$15,2,TRUE)</f>
        <v>01  $0 - $4,999</v>
      </c>
      <c r="Y725" s="14">
        <f t="shared" si="102"/>
        <v>0</v>
      </c>
      <c r="Z725" s="14">
        <f t="shared" si="103"/>
        <v>0</v>
      </c>
      <c r="AA725" s="14">
        <f t="shared" si="104"/>
        <v>0.16666666666666666</v>
      </c>
      <c r="AB725" s="14">
        <f t="shared" si="105"/>
        <v>0</v>
      </c>
      <c r="AC725" s="14">
        <f t="shared" si="106"/>
        <v>3.0688607896460687E-3</v>
      </c>
      <c r="AD725" s="14">
        <f>(Y725*'[1]Scoring Model'!$K$17+'Working Data - V3'!Z725*'[1]Scoring Model'!$K$7+'Working Data - V3'!AA725*'[1]Scoring Model'!$K$9+'Working Data - V3'!AB725*'[1]Scoring Model'!$K$10+AC725*'[1]Scoring Model'!$K$11)</f>
        <v>3.394710549126255E-2</v>
      </c>
      <c r="AE725" s="14">
        <f t="shared" si="107"/>
        <v>2</v>
      </c>
      <c r="AF725" s="17" t="str">
        <f>VLOOKUP(AE725,'[1]Scoring Model'!$C$18:$D$27,2,FALSE)</f>
        <v>01  Low</v>
      </c>
      <c r="AG725" s="10" t="s">
        <v>350</v>
      </c>
      <c r="AH725" s="10" t="s">
        <v>1509</v>
      </c>
      <c r="AI725" s="16">
        <v>109445</v>
      </c>
      <c r="AJ725" s="18">
        <v>0</v>
      </c>
    </row>
    <row r="726" spans="2:36" ht="15" customHeight="1" x14ac:dyDescent="0.25">
      <c r="B726" s="10" t="s">
        <v>55</v>
      </c>
      <c r="C726" s="10" t="s">
        <v>36</v>
      </c>
      <c r="D726" s="10" t="s">
        <v>3134</v>
      </c>
      <c r="E726" s="10" t="str">
        <f t="shared" si="99"/>
        <v>WCV0085845</v>
      </c>
      <c r="F726" s="11">
        <f>VLOOKUP(E726,'[1]Policy Number &amp; Loss Info'!$H$4:$K$8916,2,FALSE)</f>
        <v>22134.510000000002</v>
      </c>
      <c r="G726" s="11">
        <f>VLOOKUP(E726,'[1]Policy Number &amp; Loss Info'!$H$4:$K$8916,4,FALSE)</f>
        <v>0</v>
      </c>
      <c r="H726" s="12">
        <f>VLOOKUP(E726,'[1]Policy Number &amp; Loss Info'!$H$4:$K$8916,3,FALSE)</f>
        <v>0</v>
      </c>
      <c r="I726" s="13">
        <f t="shared" si="100"/>
        <v>0</v>
      </c>
      <c r="J726" s="14">
        <f t="shared" si="101"/>
        <v>0</v>
      </c>
      <c r="K726" s="10" t="s">
        <v>3135</v>
      </c>
      <c r="L726" s="10"/>
      <c r="M726" s="10" t="s">
        <v>101</v>
      </c>
      <c r="N726" s="10">
        <f>VLOOKUP(M726,[1]Array!$I$8:$J$14,2,FALSE)</f>
        <v>5</v>
      </c>
      <c r="O726" s="10">
        <v>37</v>
      </c>
      <c r="P726" s="15">
        <v>45658</v>
      </c>
      <c r="Q726" s="10" t="s">
        <v>60</v>
      </c>
      <c r="R726" s="10" t="s">
        <v>3136</v>
      </c>
      <c r="S726" s="10" t="s">
        <v>3137</v>
      </c>
      <c r="T726" s="10">
        <v>0.95</v>
      </c>
      <c r="U726" s="10">
        <v>0</v>
      </c>
      <c r="V726" s="16">
        <v>0</v>
      </c>
      <c r="W726" s="16">
        <v>7386</v>
      </c>
      <c r="X726" s="16" t="str">
        <f>VLOOKUP(W726,[1]Array!$C$8:$D$15,2,TRUE)</f>
        <v>02  $5,000 - $9,999</v>
      </c>
      <c r="Y726" s="14">
        <f t="shared" si="102"/>
        <v>0</v>
      </c>
      <c r="Z726" s="14">
        <f t="shared" si="103"/>
        <v>0</v>
      </c>
      <c r="AA726" s="14">
        <f t="shared" si="104"/>
        <v>0.66666666666666663</v>
      </c>
      <c r="AB726" s="14">
        <f t="shared" si="105"/>
        <v>0</v>
      </c>
      <c r="AC726" s="14">
        <f t="shared" si="106"/>
        <v>1.4661452647041308E-2</v>
      </c>
      <c r="AD726" s="14">
        <f>(Y726*'[1]Scoring Model'!$K$17+'Working Data - V3'!Z726*'[1]Scoring Model'!$K$7+'Working Data - V3'!AA726*'[1]Scoring Model'!$K$9+'Working Data - V3'!AB726*'[1]Scoring Model'!$K$10+AC726*'[1]Scoring Model'!$K$11)</f>
        <v>0.1362656238627416</v>
      </c>
      <c r="AE726" s="14">
        <f t="shared" si="107"/>
        <v>3</v>
      </c>
      <c r="AF726" s="17" t="str">
        <f>VLOOKUP(AE726,'[1]Scoring Model'!$C$18:$D$27,2,FALSE)</f>
        <v>01  Low</v>
      </c>
      <c r="AG726" s="10" t="s">
        <v>689</v>
      </c>
      <c r="AH726" s="10" t="s">
        <v>1442</v>
      </c>
      <c r="AI726" s="16">
        <v>178078</v>
      </c>
      <c r="AJ726" s="18">
        <v>0</v>
      </c>
    </row>
    <row r="727" spans="2:36" ht="15" customHeight="1" x14ac:dyDescent="0.25">
      <c r="B727" s="10" t="s">
        <v>35</v>
      </c>
      <c r="C727" s="10" t="s">
        <v>36</v>
      </c>
      <c r="D727" s="10" t="s">
        <v>3138</v>
      </c>
      <c r="E727" s="10" t="str">
        <f t="shared" si="99"/>
        <v>WCV0085781</v>
      </c>
      <c r="F727" s="11">
        <f>VLOOKUP(E727,'[1]Policy Number &amp; Loss Info'!$H$4:$K$8916,2,FALSE)</f>
        <v>7750.73</v>
      </c>
      <c r="G727" s="11">
        <f>VLOOKUP(E727,'[1]Policy Number &amp; Loss Info'!$H$4:$K$8916,4,FALSE)</f>
        <v>0</v>
      </c>
      <c r="H727" s="12">
        <f>VLOOKUP(E727,'[1]Policy Number &amp; Loss Info'!$H$4:$K$8916,3,FALSE)</f>
        <v>0</v>
      </c>
      <c r="I727" s="13">
        <f t="shared" si="100"/>
        <v>0</v>
      </c>
      <c r="J727" s="14">
        <f t="shared" si="101"/>
        <v>0</v>
      </c>
      <c r="K727" s="10" t="s">
        <v>3139</v>
      </c>
      <c r="L727" s="10"/>
      <c r="M727" s="10" t="s">
        <v>59</v>
      </c>
      <c r="N727" s="10">
        <f>VLOOKUP(M727,[1]Array!$I$8:$J$14,2,FALSE)</f>
        <v>7</v>
      </c>
      <c r="O727" s="10">
        <v>5606</v>
      </c>
      <c r="P727" s="15">
        <v>45658</v>
      </c>
      <c r="Q727" s="10" t="s">
        <v>60</v>
      </c>
      <c r="R727" s="10" t="s">
        <v>133</v>
      </c>
      <c r="S727" s="10" t="s">
        <v>134</v>
      </c>
      <c r="T727" s="10">
        <v>1</v>
      </c>
      <c r="U727" s="10">
        <v>0</v>
      </c>
      <c r="V727" s="16">
        <v>0</v>
      </c>
      <c r="W727" s="16">
        <v>2886</v>
      </c>
      <c r="X727" s="16" t="str">
        <f>VLOOKUP(W727,[1]Array!$C$8:$D$15,2,TRUE)</f>
        <v>01  $0 - $4,999</v>
      </c>
      <c r="Y727" s="14">
        <f t="shared" si="102"/>
        <v>0</v>
      </c>
      <c r="Z727" s="14">
        <f t="shared" si="103"/>
        <v>0</v>
      </c>
      <c r="AA727" s="14">
        <f t="shared" si="104"/>
        <v>1</v>
      </c>
      <c r="AB727" s="14">
        <f t="shared" si="105"/>
        <v>0</v>
      </c>
      <c r="AC727" s="14">
        <f t="shared" si="106"/>
        <v>5.7288048117196339E-3</v>
      </c>
      <c r="AD727" s="14">
        <f>(Y727*'[1]Scoring Model'!$K$17+'Working Data - V3'!Z727*'[1]Scoring Model'!$K$7+'Working Data - V3'!AA727*'[1]Scoring Model'!$K$9+'Working Data - V3'!AB727*'[1]Scoring Model'!$K$10+AC727*'[1]Scoring Model'!$K$11)</f>
        <v>0.20114576096234393</v>
      </c>
      <c r="AE727" s="14">
        <f t="shared" si="107"/>
        <v>4</v>
      </c>
      <c r="AF727" s="17" t="str">
        <f>VLOOKUP(AE727,'[1]Scoring Model'!$C$18:$D$27,2,FALSE)</f>
        <v>01  Low</v>
      </c>
      <c r="AG727" s="10" t="s">
        <v>3140</v>
      </c>
      <c r="AH727" s="10" t="s">
        <v>228</v>
      </c>
      <c r="AI727" s="16">
        <v>85011</v>
      </c>
      <c r="AJ727" s="18">
        <v>0</v>
      </c>
    </row>
    <row r="728" spans="2:36" ht="15" customHeight="1" x14ac:dyDescent="0.25">
      <c r="B728" s="10" t="s">
        <v>55</v>
      </c>
      <c r="C728" s="10" t="s">
        <v>826</v>
      </c>
      <c r="D728" s="10" t="s">
        <v>3141</v>
      </c>
      <c r="E728" s="10" t="str">
        <f t="shared" si="99"/>
        <v>WCV0085710</v>
      </c>
      <c r="F728" s="11">
        <f>VLOOKUP(E728,'[1]Policy Number &amp; Loss Info'!$H$4:$K$8916,2,FALSE)</f>
        <v>17538.73</v>
      </c>
      <c r="G728" s="11">
        <f>VLOOKUP(E728,'[1]Policy Number &amp; Loss Info'!$H$4:$K$8916,4,FALSE)</f>
        <v>0</v>
      </c>
      <c r="H728" s="12">
        <f>VLOOKUP(E728,'[1]Policy Number &amp; Loss Info'!$H$4:$K$8916,3,FALSE)</f>
        <v>0</v>
      </c>
      <c r="I728" s="13">
        <f t="shared" si="100"/>
        <v>0</v>
      </c>
      <c r="J728" s="14">
        <f t="shared" si="101"/>
        <v>0</v>
      </c>
      <c r="K728" s="10" t="s">
        <v>3142</v>
      </c>
      <c r="L728" s="10"/>
      <c r="M728" s="10" t="s">
        <v>67</v>
      </c>
      <c r="N728" s="10">
        <f>VLOOKUP(M728,[1]Array!$I$8:$J$14,2,FALSE)</f>
        <v>6</v>
      </c>
      <c r="O728" s="10">
        <v>7219</v>
      </c>
      <c r="P728" s="15">
        <v>45658</v>
      </c>
      <c r="Q728" s="10" t="s">
        <v>60</v>
      </c>
      <c r="R728" s="10" t="s">
        <v>3143</v>
      </c>
      <c r="S728" s="10" t="s">
        <v>3144</v>
      </c>
      <c r="T728" s="10">
        <v>0.96</v>
      </c>
      <c r="U728" s="10">
        <v>0</v>
      </c>
      <c r="V728" s="16">
        <v>0</v>
      </c>
      <c r="W728" s="16">
        <v>6717</v>
      </c>
      <c r="X728" s="16" t="str">
        <f>VLOOKUP(W728,[1]Array!$C$8:$D$15,2,TRUE)</f>
        <v>02  $5,000 - $9,999</v>
      </c>
      <c r="Y728" s="14">
        <f t="shared" si="102"/>
        <v>0</v>
      </c>
      <c r="Z728" s="14">
        <f t="shared" si="103"/>
        <v>0</v>
      </c>
      <c r="AA728" s="14">
        <f t="shared" si="104"/>
        <v>0.83333333333333337</v>
      </c>
      <c r="AB728" s="14">
        <f t="shared" si="105"/>
        <v>0</v>
      </c>
      <c r="AC728" s="14">
        <f t="shared" si="106"/>
        <v>1.333346566885682E-2</v>
      </c>
      <c r="AD728" s="14">
        <f>(Y728*'[1]Scoring Model'!$K$17+'Working Data - V3'!Z728*'[1]Scoring Model'!$K$7+'Working Data - V3'!AA728*'[1]Scoring Model'!$K$9+'Working Data - V3'!AB728*'[1]Scoring Model'!$K$10+AC728*'[1]Scoring Model'!$K$11)</f>
        <v>0.16933335980043804</v>
      </c>
      <c r="AE728" s="14">
        <f t="shared" si="107"/>
        <v>4</v>
      </c>
      <c r="AF728" s="17" t="str">
        <f>VLOOKUP(AE728,'[1]Scoring Model'!$C$18:$D$27,2,FALSE)</f>
        <v>01  Low</v>
      </c>
      <c r="AG728" s="10" t="s">
        <v>490</v>
      </c>
      <c r="AH728" s="10" t="s">
        <v>3145</v>
      </c>
      <c r="AI728" s="16">
        <v>100000</v>
      </c>
      <c r="AJ728" s="18">
        <v>0</v>
      </c>
    </row>
    <row r="729" spans="2:36" ht="15" customHeight="1" x14ac:dyDescent="0.25">
      <c r="B729" s="10" t="s">
        <v>55</v>
      </c>
      <c r="C729" s="10" t="s">
        <v>56</v>
      </c>
      <c r="D729" s="10" t="s">
        <v>3146</v>
      </c>
      <c r="E729" s="10" t="str">
        <f t="shared" si="99"/>
        <v>WCV0085696</v>
      </c>
      <c r="F729" s="11">
        <f>VLOOKUP(E729,'[1]Policy Number &amp; Loss Info'!$H$4:$K$8916,2,FALSE)</f>
        <v>2604.92</v>
      </c>
      <c r="G729" s="11">
        <f>VLOOKUP(E729,'[1]Policy Number &amp; Loss Info'!$H$4:$K$8916,4,FALSE)</f>
        <v>0</v>
      </c>
      <c r="H729" s="12">
        <f>VLOOKUP(E729,'[1]Policy Number &amp; Loss Info'!$H$4:$K$8916,3,FALSE)</f>
        <v>0</v>
      </c>
      <c r="I729" s="13">
        <f t="shared" si="100"/>
        <v>0</v>
      </c>
      <c r="J729" s="14">
        <f t="shared" si="101"/>
        <v>0</v>
      </c>
      <c r="K729" s="10" t="s">
        <v>3147</v>
      </c>
      <c r="L729" s="10"/>
      <c r="M729" s="10" t="s">
        <v>87</v>
      </c>
      <c r="N729" s="10">
        <f>VLOOKUP(M729,[1]Array!$I$8:$J$14,2,FALSE)</f>
        <v>3</v>
      </c>
      <c r="O729" s="10">
        <v>8810</v>
      </c>
      <c r="P729" s="15">
        <v>45658</v>
      </c>
      <c r="Q729" s="10" t="s">
        <v>60</v>
      </c>
      <c r="R729" s="10" t="s">
        <v>364</v>
      </c>
      <c r="S729" s="10" t="s">
        <v>3148</v>
      </c>
      <c r="T729" s="10">
        <v>1</v>
      </c>
      <c r="U729" s="10">
        <v>0</v>
      </c>
      <c r="V729" s="16">
        <v>0</v>
      </c>
      <c r="W729" s="16">
        <v>959</v>
      </c>
      <c r="X729" s="16" t="str">
        <f>VLOOKUP(W729,[1]Array!$C$8:$D$15,2,TRUE)</f>
        <v>01  $0 - $4,999</v>
      </c>
      <c r="Y729" s="14">
        <f t="shared" si="102"/>
        <v>0</v>
      </c>
      <c r="Z729" s="14">
        <f t="shared" si="103"/>
        <v>0</v>
      </c>
      <c r="AA729" s="14">
        <f t="shared" si="104"/>
        <v>0.33333333333333331</v>
      </c>
      <c r="AB729" s="14">
        <f t="shared" si="105"/>
        <v>0</v>
      </c>
      <c r="AC729" s="14">
        <f t="shared" si="106"/>
        <v>1.9036465053496635E-3</v>
      </c>
      <c r="AD729" s="14">
        <f>(Y729*'[1]Scoring Model'!$K$17+'Working Data - V3'!Z729*'[1]Scoring Model'!$K$7+'Working Data - V3'!AA729*'[1]Scoring Model'!$K$9+'Working Data - V3'!AB729*'[1]Scoring Model'!$K$10+AC729*'[1]Scoring Model'!$K$11)</f>
        <v>6.7047395967736595E-2</v>
      </c>
      <c r="AE729" s="14">
        <f t="shared" si="107"/>
        <v>2</v>
      </c>
      <c r="AF729" s="17" t="str">
        <f>VLOOKUP(AE729,'[1]Scoring Model'!$C$18:$D$27,2,FALSE)</f>
        <v>01  Low</v>
      </c>
      <c r="AG729" s="10" t="s">
        <v>3149</v>
      </c>
      <c r="AH729" s="10" t="s">
        <v>366</v>
      </c>
      <c r="AI729" s="16">
        <v>30220</v>
      </c>
      <c r="AJ729" s="18">
        <v>0</v>
      </c>
    </row>
    <row r="730" spans="2:36" ht="15" customHeight="1" x14ac:dyDescent="0.25">
      <c r="B730" s="10" t="s">
        <v>55</v>
      </c>
      <c r="C730" s="10" t="s">
        <v>849</v>
      </c>
      <c r="D730" s="10" t="s">
        <v>3150</v>
      </c>
      <c r="E730" s="10" t="str">
        <f t="shared" si="99"/>
        <v>WCV0085630</v>
      </c>
      <c r="F730" s="11">
        <f>VLOOKUP(E730,'[1]Policy Number &amp; Loss Info'!$H$4:$K$8916,2,FALSE)</f>
        <v>21061.440000000002</v>
      </c>
      <c r="G730" s="11">
        <f>VLOOKUP(E730,'[1]Policy Number &amp; Loss Info'!$H$4:$K$8916,4,FALSE)</f>
        <v>0</v>
      </c>
      <c r="H730" s="12">
        <f>VLOOKUP(E730,'[1]Policy Number &amp; Loss Info'!$H$4:$K$8916,3,FALSE)</f>
        <v>0</v>
      </c>
      <c r="I730" s="13">
        <f t="shared" si="100"/>
        <v>0</v>
      </c>
      <c r="J730" s="14">
        <f t="shared" si="101"/>
        <v>0</v>
      </c>
      <c r="K730" s="10" t="s">
        <v>3151</v>
      </c>
      <c r="L730" s="10"/>
      <c r="M730" s="10" t="s">
        <v>161</v>
      </c>
      <c r="N730" s="10">
        <f>VLOOKUP(M730,[1]Array!$I$8:$J$14,2,FALSE)</f>
        <v>2</v>
      </c>
      <c r="O730" s="10">
        <v>8033</v>
      </c>
      <c r="P730" s="15">
        <v>45658</v>
      </c>
      <c r="Q730" s="10" t="s">
        <v>60</v>
      </c>
      <c r="R730" s="10" t="s">
        <v>3152</v>
      </c>
      <c r="S730" s="10" t="s">
        <v>3153</v>
      </c>
      <c r="T730" s="10">
        <v>0.9</v>
      </c>
      <c r="U730" s="10">
        <v>0</v>
      </c>
      <c r="V730" s="16">
        <v>0</v>
      </c>
      <c r="W730" s="16">
        <v>7790</v>
      </c>
      <c r="X730" s="16" t="str">
        <f>VLOOKUP(W730,[1]Array!$C$8:$D$15,2,TRUE)</f>
        <v>02  $5,000 - $9,999</v>
      </c>
      <c r="Y730" s="14">
        <f t="shared" si="102"/>
        <v>0</v>
      </c>
      <c r="Z730" s="14">
        <f t="shared" si="103"/>
        <v>0</v>
      </c>
      <c r="AA730" s="14">
        <f t="shared" si="104"/>
        <v>0.16666666666666666</v>
      </c>
      <c r="AB730" s="14">
        <f t="shared" si="105"/>
        <v>0</v>
      </c>
      <c r="AC730" s="14">
        <f t="shared" si="106"/>
        <v>1.5463405919367965E-2</v>
      </c>
      <c r="AD730" s="14">
        <f>(Y730*'[1]Scoring Model'!$K$17+'Working Data - V3'!Z730*'[1]Scoring Model'!$K$7+'Working Data - V3'!AA730*'[1]Scoring Model'!$K$9+'Working Data - V3'!AB730*'[1]Scoring Model'!$K$10+AC730*'[1]Scoring Model'!$K$11)</f>
        <v>3.6426014517206923E-2</v>
      </c>
      <c r="AE730" s="14">
        <f t="shared" si="107"/>
        <v>2</v>
      </c>
      <c r="AF730" s="17" t="str">
        <f>VLOOKUP(AE730,'[1]Scoring Model'!$C$18:$D$27,2,FALSE)</f>
        <v>01  Low</v>
      </c>
      <c r="AG730" s="10" t="s">
        <v>1015</v>
      </c>
      <c r="AH730" s="10" t="s">
        <v>308</v>
      </c>
      <c r="AI730" s="16">
        <v>565907</v>
      </c>
      <c r="AJ730" s="18">
        <v>0</v>
      </c>
    </row>
    <row r="731" spans="2:36" ht="15" customHeight="1" x14ac:dyDescent="0.25">
      <c r="B731" s="10" t="s">
        <v>35</v>
      </c>
      <c r="C731" s="10" t="s">
        <v>36</v>
      </c>
      <c r="D731" s="10" t="s">
        <v>3154</v>
      </c>
      <c r="E731" s="10" t="str">
        <f t="shared" si="99"/>
        <v>WCV0085568</v>
      </c>
      <c r="F731" s="11">
        <f>VLOOKUP(E731,'[1]Policy Number &amp; Loss Info'!$H$4:$K$8916,2,FALSE)</f>
        <v>10159.9</v>
      </c>
      <c r="G731" s="11">
        <f>VLOOKUP(E731,'[1]Policy Number &amp; Loss Info'!$H$4:$K$8916,4,FALSE)</f>
        <v>0</v>
      </c>
      <c r="H731" s="12">
        <f>VLOOKUP(E731,'[1]Policy Number &amp; Loss Info'!$H$4:$K$8916,3,FALSE)</f>
        <v>0</v>
      </c>
      <c r="I731" s="13">
        <f t="shared" si="100"/>
        <v>0</v>
      </c>
      <c r="J731" s="14">
        <f t="shared" si="101"/>
        <v>0</v>
      </c>
      <c r="K731" s="10" t="s">
        <v>3155</v>
      </c>
      <c r="L731" s="10"/>
      <c r="M731" s="10" t="s">
        <v>67</v>
      </c>
      <c r="N731" s="10">
        <f>VLOOKUP(M731,[1]Array!$I$8:$J$14,2,FALSE)</f>
        <v>6</v>
      </c>
      <c r="O731" s="10">
        <v>5183</v>
      </c>
      <c r="P731" s="15">
        <v>45658</v>
      </c>
      <c r="Q731" s="10" t="s">
        <v>60</v>
      </c>
      <c r="R731" s="10" t="s">
        <v>150</v>
      </c>
      <c r="S731" s="10" t="s">
        <v>354</v>
      </c>
      <c r="T731" s="10">
        <v>1</v>
      </c>
      <c r="U731" s="10">
        <v>0</v>
      </c>
      <c r="V731" s="16">
        <v>0</v>
      </c>
      <c r="W731" s="16">
        <v>3523</v>
      </c>
      <c r="X731" s="16" t="str">
        <f>VLOOKUP(W731,[1]Array!$C$8:$D$15,2,TRUE)</f>
        <v>01  $0 - $4,999</v>
      </c>
      <c r="Y731" s="14">
        <f t="shared" si="102"/>
        <v>0</v>
      </c>
      <c r="Z731" s="14">
        <f t="shared" si="103"/>
        <v>0</v>
      </c>
      <c r="AA731" s="14">
        <f t="shared" si="104"/>
        <v>0.83333333333333337</v>
      </c>
      <c r="AB731" s="14">
        <f t="shared" si="105"/>
        <v>0</v>
      </c>
      <c r="AC731" s="14">
        <f t="shared" si="106"/>
        <v>6.9932707386307245E-3</v>
      </c>
      <c r="AD731" s="14">
        <f>(Y731*'[1]Scoring Model'!$K$17+'Working Data - V3'!Z731*'[1]Scoring Model'!$K$7+'Working Data - V3'!AA731*'[1]Scoring Model'!$K$9+'Working Data - V3'!AB731*'[1]Scoring Model'!$K$10+AC731*'[1]Scoring Model'!$K$11)</f>
        <v>0.16806532081439282</v>
      </c>
      <c r="AE731" s="14">
        <f t="shared" si="107"/>
        <v>4</v>
      </c>
      <c r="AF731" s="17" t="str">
        <f>VLOOKUP(AE731,'[1]Scoring Model'!$C$18:$D$27,2,FALSE)</f>
        <v>01  Low</v>
      </c>
      <c r="AG731" s="10" t="s">
        <v>227</v>
      </c>
      <c r="AH731" s="10" t="s">
        <v>820</v>
      </c>
      <c r="AI731" s="16">
        <v>159176</v>
      </c>
      <c r="AJ731" s="18">
        <v>0</v>
      </c>
    </row>
    <row r="732" spans="2:36" ht="15" customHeight="1" x14ac:dyDescent="0.25">
      <c r="B732" s="10" t="s">
        <v>35</v>
      </c>
      <c r="C732" s="10" t="s">
        <v>734</v>
      </c>
      <c r="D732" s="10" t="s">
        <v>3156</v>
      </c>
      <c r="E732" s="10" t="str">
        <f t="shared" si="99"/>
        <v>WCV0084175</v>
      </c>
      <c r="F732" s="11">
        <f>VLOOKUP(E732,'[1]Policy Number &amp; Loss Info'!$H$4:$K$8916,2,FALSE)</f>
        <v>58763.45</v>
      </c>
      <c r="G732" s="11">
        <f>VLOOKUP(E732,'[1]Policy Number &amp; Loss Info'!$H$4:$K$8916,4,FALSE)</f>
        <v>0</v>
      </c>
      <c r="H732" s="12">
        <f>VLOOKUP(E732,'[1]Policy Number &amp; Loss Info'!$H$4:$K$8916,3,FALSE)</f>
        <v>0</v>
      </c>
      <c r="I732" s="13">
        <f t="shared" si="100"/>
        <v>0</v>
      </c>
      <c r="J732" s="14">
        <f t="shared" si="101"/>
        <v>0</v>
      </c>
      <c r="K732" s="10" t="s">
        <v>3157</v>
      </c>
      <c r="L732" s="10"/>
      <c r="M732" s="10" t="s">
        <v>101</v>
      </c>
      <c r="N732" s="10">
        <f>VLOOKUP(M732,[1]Array!$I$8:$J$14,2,FALSE)</f>
        <v>5</v>
      </c>
      <c r="O732" s="10">
        <v>7225</v>
      </c>
      <c r="P732" s="15">
        <v>45658</v>
      </c>
      <c r="Q732" s="10" t="s">
        <v>60</v>
      </c>
      <c r="R732" s="10" t="s">
        <v>2252</v>
      </c>
      <c r="S732" s="10" t="s">
        <v>3158</v>
      </c>
      <c r="T732" s="10">
        <v>0.85</v>
      </c>
      <c r="U732" s="10">
        <v>0</v>
      </c>
      <c r="V732" s="16">
        <v>0</v>
      </c>
      <c r="W732" s="16">
        <v>20924</v>
      </c>
      <c r="X732" s="16" t="str">
        <f>VLOOKUP(W732,[1]Array!$C$8:$D$15,2,TRUE)</f>
        <v>04  $15,000 - $24,999</v>
      </c>
      <c r="Y732" s="14">
        <f t="shared" si="102"/>
        <v>0</v>
      </c>
      <c r="Z732" s="14">
        <f t="shared" si="103"/>
        <v>0</v>
      </c>
      <c r="AA732" s="14">
        <f t="shared" si="104"/>
        <v>0.66666666666666663</v>
      </c>
      <c r="AB732" s="14">
        <f t="shared" si="105"/>
        <v>0</v>
      </c>
      <c r="AC732" s="14">
        <f t="shared" si="106"/>
        <v>4.1534827401393491E-2</v>
      </c>
      <c r="AD732" s="14">
        <f>(Y732*'[1]Scoring Model'!$K$17+'Working Data - V3'!Z732*'[1]Scoring Model'!$K$7+'Working Data - V3'!AA732*'[1]Scoring Model'!$K$9+'Working Data - V3'!AB732*'[1]Scoring Model'!$K$10+AC732*'[1]Scoring Model'!$K$11)</f>
        <v>0.14164029881361204</v>
      </c>
      <c r="AE732" s="14">
        <f t="shared" si="107"/>
        <v>3</v>
      </c>
      <c r="AF732" s="17" t="str">
        <f>VLOOKUP(AE732,'[1]Scoring Model'!$C$18:$D$27,2,FALSE)</f>
        <v>01  Low</v>
      </c>
      <c r="AG732" s="10" t="s">
        <v>1107</v>
      </c>
      <c r="AH732" s="10" t="s">
        <v>366</v>
      </c>
      <c r="AI732" s="16">
        <v>571768</v>
      </c>
      <c r="AJ732" s="18">
        <v>0</v>
      </c>
    </row>
    <row r="733" spans="2:36" ht="15" customHeight="1" x14ac:dyDescent="0.25">
      <c r="B733" s="10" t="s">
        <v>55</v>
      </c>
      <c r="C733" s="10" t="s">
        <v>3159</v>
      </c>
      <c r="D733" s="10" t="s">
        <v>3160</v>
      </c>
      <c r="E733" s="10" t="str">
        <f t="shared" si="99"/>
        <v>WCV0084153</v>
      </c>
      <c r="F733" s="11">
        <f>VLOOKUP(E733,'[1]Policy Number &amp; Loss Info'!$H$4:$K$8916,2,FALSE)</f>
        <v>29114.510000000002</v>
      </c>
      <c r="G733" s="11">
        <f>VLOOKUP(E733,'[1]Policy Number &amp; Loss Info'!$H$4:$K$8916,4,FALSE)</f>
        <v>0</v>
      </c>
      <c r="H733" s="12">
        <f>VLOOKUP(E733,'[1]Policy Number &amp; Loss Info'!$H$4:$K$8916,3,FALSE)</f>
        <v>0</v>
      </c>
      <c r="I733" s="13">
        <f t="shared" si="100"/>
        <v>0</v>
      </c>
      <c r="J733" s="14">
        <f t="shared" si="101"/>
        <v>0</v>
      </c>
      <c r="K733" s="10" t="s">
        <v>3161</v>
      </c>
      <c r="L733" s="10"/>
      <c r="M733" s="10" t="s">
        <v>87</v>
      </c>
      <c r="N733" s="10">
        <f>VLOOKUP(M733,[1]Array!$I$8:$J$14,2,FALSE)</f>
        <v>3</v>
      </c>
      <c r="O733" s="10">
        <v>8810</v>
      </c>
      <c r="P733" s="15">
        <v>45658</v>
      </c>
      <c r="Q733" s="10" t="s">
        <v>60</v>
      </c>
      <c r="R733" s="10" t="s">
        <v>288</v>
      </c>
      <c r="S733" s="10" t="s">
        <v>3162</v>
      </c>
      <c r="T733" s="10">
        <v>0.93</v>
      </c>
      <c r="U733" s="10">
        <v>0</v>
      </c>
      <c r="V733" s="16">
        <v>0</v>
      </c>
      <c r="W733" s="16">
        <v>10855</v>
      </c>
      <c r="X733" s="16" t="str">
        <f>VLOOKUP(W733,[1]Array!$C$8:$D$15,2,TRUE)</f>
        <v>03  $10,000 - $14,999</v>
      </c>
      <c r="Y733" s="14">
        <f t="shared" si="102"/>
        <v>0</v>
      </c>
      <c r="Z733" s="14">
        <f t="shared" si="103"/>
        <v>0</v>
      </c>
      <c r="AA733" s="14">
        <f t="shared" si="104"/>
        <v>0.33333333333333331</v>
      </c>
      <c r="AB733" s="14">
        <f t="shared" si="105"/>
        <v>0</v>
      </c>
      <c r="AC733" s="14">
        <f t="shared" si="106"/>
        <v>2.1547531611648171E-2</v>
      </c>
      <c r="AD733" s="14">
        <f>(Y733*'[1]Scoring Model'!$K$17+'Working Data - V3'!Z733*'[1]Scoring Model'!$K$7+'Working Data - V3'!AA733*'[1]Scoring Model'!$K$9+'Working Data - V3'!AB733*'[1]Scoring Model'!$K$10+AC733*'[1]Scoring Model'!$K$11)</f>
        <v>7.0976172988996306E-2</v>
      </c>
      <c r="AE733" s="14">
        <f t="shared" si="107"/>
        <v>2</v>
      </c>
      <c r="AF733" s="17" t="str">
        <f>VLOOKUP(AE733,'[1]Scoring Model'!$C$18:$D$27,2,FALSE)</f>
        <v>01  Low</v>
      </c>
      <c r="AG733" s="10" t="s">
        <v>1107</v>
      </c>
      <c r="AH733" s="10" t="s">
        <v>666</v>
      </c>
      <c r="AI733" s="16">
        <v>304429</v>
      </c>
      <c r="AJ733" s="18">
        <v>0</v>
      </c>
    </row>
    <row r="734" spans="2:36" ht="15" customHeight="1" x14ac:dyDescent="0.25">
      <c r="B734" s="10" t="s">
        <v>35</v>
      </c>
      <c r="C734" s="10" t="s">
        <v>36</v>
      </c>
      <c r="D734" s="10" t="s">
        <v>3163</v>
      </c>
      <c r="E734" s="10" t="str">
        <f t="shared" si="99"/>
        <v>WCV0084112</v>
      </c>
      <c r="F734" s="11">
        <f>VLOOKUP(E734,'[1]Policy Number &amp; Loss Info'!$H$4:$K$8916,2,FALSE)</f>
        <v>9885.32</v>
      </c>
      <c r="G734" s="11">
        <f>VLOOKUP(E734,'[1]Policy Number &amp; Loss Info'!$H$4:$K$8916,4,FALSE)</f>
        <v>0</v>
      </c>
      <c r="H734" s="12">
        <f>VLOOKUP(E734,'[1]Policy Number &amp; Loss Info'!$H$4:$K$8916,3,FALSE)</f>
        <v>0</v>
      </c>
      <c r="I734" s="13">
        <f t="shared" si="100"/>
        <v>0</v>
      </c>
      <c r="J734" s="14">
        <f t="shared" si="101"/>
        <v>0</v>
      </c>
      <c r="K734" s="10" t="s">
        <v>3164</v>
      </c>
      <c r="L734" s="10"/>
      <c r="M734" s="10" t="s">
        <v>49</v>
      </c>
      <c r="N734" s="10">
        <f>VLOOKUP(M734,[1]Array!$I$8:$J$14,2,FALSE)</f>
        <v>4</v>
      </c>
      <c r="O734" s="10">
        <v>83</v>
      </c>
      <c r="P734" s="15">
        <v>45658</v>
      </c>
      <c r="Q734" s="10" t="s">
        <v>60</v>
      </c>
      <c r="R734" s="10" t="s">
        <v>1136</v>
      </c>
      <c r="S734" s="10" t="s">
        <v>1137</v>
      </c>
      <c r="T734" s="10">
        <v>0.96</v>
      </c>
      <c r="U734" s="10">
        <v>0</v>
      </c>
      <c r="V734" s="16">
        <v>0</v>
      </c>
      <c r="W734" s="16">
        <v>3476</v>
      </c>
      <c r="X734" s="16" t="str">
        <f>VLOOKUP(W734,[1]Array!$C$8:$D$15,2,TRUE)</f>
        <v>01  $0 - $4,999</v>
      </c>
      <c r="Y734" s="14">
        <f t="shared" si="102"/>
        <v>0</v>
      </c>
      <c r="Z734" s="14">
        <f t="shared" si="103"/>
        <v>0</v>
      </c>
      <c r="AA734" s="14">
        <f t="shared" si="104"/>
        <v>0.5</v>
      </c>
      <c r="AB734" s="14">
        <f t="shared" si="105"/>
        <v>0</v>
      </c>
      <c r="AC734" s="14">
        <f t="shared" si="106"/>
        <v>6.89997419457292E-3</v>
      </c>
      <c r="AD734" s="14">
        <f>(Y734*'[1]Scoring Model'!$K$17+'Working Data - V3'!Z734*'[1]Scoring Model'!$K$7+'Working Data - V3'!AA734*'[1]Scoring Model'!$K$9+'Working Data - V3'!AB734*'[1]Scoring Model'!$K$10+AC734*'[1]Scoring Model'!$K$11)</f>
        <v>0.10137999483891459</v>
      </c>
      <c r="AE734" s="14">
        <f t="shared" si="107"/>
        <v>3</v>
      </c>
      <c r="AF734" s="17" t="str">
        <f>VLOOKUP(AE734,'[1]Scoring Model'!$C$18:$D$27,2,FALSE)</f>
        <v>01  Low</v>
      </c>
      <c r="AG734" s="10" t="s">
        <v>3165</v>
      </c>
      <c r="AH734" s="10" t="s">
        <v>1139</v>
      </c>
      <c r="AI734" s="16">
        <v>73407</v>
      </c>
      <c r="AJ734" s="18">
        <v>0</v>
      </c>
    </row>
    <row r="735" spans="2:36" ht="15" customHeight="1" x14ac:dyDescent="0.25">
      <c r="B735" s="10" t="s">
        <v>55</v>
      </c>
      <c r="C735" s="10" t="s">
        <v>36</v>
      </c>
      <c r="D735" s="10" t="s">
        <v>3166</v>
      </c>
      <c r="E735" s="10" t="str">
        <f t="shared" si="99"/>
        <v>WCV0082909</v>
      </c>
      <c r="F735" s="11">
        <f>VLOOKUP(E735,'[1]Policy Number &amp; Loss Info'!$H$4:$K$8916,2,FALSE)</f>
        <v>3619.52</v>
      </c>
      <c r="G735" s="11">
        <f>VLOOKUP(E735,'[1]Policy Number &amp; Loss Info'!$H$4:$K$8916,4,FALSE)</f>
        <v>0</v>
      </c>
      <c r="H735" s="12">
        <f>VLOOKUP(E735,'[1]Policy Number &amp; Loss Info'!$H$4:$K$8916,3,FALSE)</f>
        <v>0</v>
      </c>
      <c r="I735" s="13">
        <f t="shared" si="100"/>
        <v>0</v>
      </c>
      <c r="J735" s="14">
        <f t="shared" si="101"/>
        <v>0</v>
      </c>
      <c r="K735" s="10" t="s">
        <v>3167</v>
      </c>
      <c r="L735" s="10"/>
      <c r="M735" s="10" t="s">
        <v>49</v>
      </c>
      <c r="N735" s="10">
        <f>VLOOKUP(M735,[1]Array!$I$8:$J$14,2,FALSE)</f>
        <v>4</v>
      </c>
      <c r="O735" s="10">
        <v>3632</v>
      </c>
      <c r="P735" s="15">
        <v>45658</v>
      </c>
      <c r="Q735" s="10" t="s">
        <v>60</v>
      </c>
      <c r="R735" s="10" t="s">
        <v>1013</v>
      </c>
      <c r="S735" s="10" t="s">
        <v>1014</v>
      </c>
      <c r="T735" s="10">
        <v>1</v>
      </c>
      <c r="U735" s="10">
        <v>0</v>
      </c>
      <c r="V735" s="16">
        <v>0</v>
      </c>
      <c r="W735" s="16">
        <v>1356</v>
      </c>
      <c r="X735" s="16" t="str">
        <f>VLOOKUP(W735,[1]Array!$C$8:$D$15,2,TRUE)</f>
        <v>01  $0 - $4,999</v>
      </c>
      <c r="Y735" s="14">
        <f t="shared" si="102"/>
        <v>0</v>
      </c>
      <c r="Z735" s="14">
        <f t="shared" si="103"/>
        <v>0</v>
      </c>
      <c r="AA735" s="14">
        <f t="shared" si="104"/>
        <v>0.5</v>
      </c>
      <c r="AB735" s="14">
        <f t="shared" si="105"/>
        <v>0</v>
      </c>
      <c r="AC735" s="14">
        <f t="shared" si="106"/>
        <v>2.6917045477102648E-3</v>
      </c>
      <c r="AD735" s="14">
        <f>(Y735*'[1]Scoring Model'!$K$17+'Working Data - V3'!Z735*'[1]Scoring Model'!$K$7+'Working Data - V3'!AA735*'[1]Scoring Model'!$K$9+'Working Data - V3'!AB735*'[1]Scoring Model'!$K$10+AC735*'[1]Scoring Model'!$K$11)</f>
        <v>0.10053834090954206</v>
      </c>
      <c r="AE735" s="14">
        <f t="shared" si="107"/>
        <v>3</v>
      </c>
      <c r="AF735" s="17" t="str">
        <f>VLOOKUP(AE735,'[1]Scoring Model'!$C$18:$D$27,2,FALSE)</f>
        <v>01  Low</v>
      </c>
      <c r="AG735" s="10" t="s">
        <v>257</v>
      </c>
      <c r="AH735" s="10" t="s">
        <v>252</v>
      </c>
      <c r="AI735" s="16">
        <v>68692</v>
      </c>
      <c r="AJ735" s="18">
        <v>0</v>
      </c>
    </row>
    <row r="736" spans="2:36" ht="15" customHeight="1" x14ac:dyDescent="0.25">
      <c r="B736" s="10" t="s">
        <v>35</v>
      </c>
      <c r="C736" s="10" t="s">
        <v>36</v>
      </c>
      <c r="D736" s="10" t="s">
        <v>3168</v>
      </c>
      <c r="E736" s="10" t="str">
        <f t="shared" si="99"/>
        <v>WCV0082351</v>
      </c>
      <c r="F736" s="11">
        <f>VLOOKUP(E736,'[1]Policy Number &amp; Loss Info'!$H$4:$K$8916,2,FALSE)</f>
        <v>32274.71</v>
      </c>
      <c r="G736" s="11">
        <f>VLOOKUP(E736,'[1]Policy Number &amp; Loss Info'!$H$4:$K$8916,4,FALSE)</f>
        <v>0</v>
      </c>
      <c r="H736" s="12">
        <f>VLOOKUP(E736,'[1]Policy Number &amp; Loss Info'!$H$4:$K$8916,3,FALSE)</f>
        <v>0</v>
      </c>
      <c r="I736" s="13">
        <f t="shared" si="100"/>
        <v>0</v>
      </c>
      <c r="J736" s="14">
        <f t="shared" si="101"/>
        <v>0</v>
      </c>
      <c r="K736" s="10" t="s">
        <v>3169</v>
      </c>
      <c r="L736" s="10"/>
      <c r="M736" s="10" t="s">
        <v>59</v>
      </c>
      <c r="N736" s="10">
        <f>VLOOKUP(M736,[1]Array!$I$8:$J$14,2,FALSE)</f>
        <v>7</v>
      </c>
      <c r="O736" s="10">
        <v>6216</v>
      </c>
      <c r="P736" s="15">
        <v>45658</v>
      </c>
      <c r="Q736" s="10" t="s">
        <v>60</v>
      </c>
      <c r="R736" s="10" t="s">
        <v>741</v>
      </c>
      <c r="S736" s="10" t="s">
        <v>742</v>
      </c>
      <c r="T736" s="10">
        <v>0.9</v>
      </c>
      <c r="U736" s="10">
        <v>0</v>
      </c>
      <c r="V736" s="16">
        <v>0</v>
      </c>
      <c r="W736" s="16">
        <v>12753</v>
      </c>
      <c r="X736" s="16" t="str">
        <f>VLOOKUP(W736,[1]Array!$C$8:$D$15,2,TRUE)</f>
        <v>03  $10,000 - $14,999</v>
      </c>
      <c r="Y736" s="14">
        <f t="shared" si="102"/>
        <v>0</v>
      </c>
      <c r="Z736" s="14">
        <f t="shared" si="103"/>
        <v>0</v>
      </c>
      <c r="AA736" s="14">
        <f t="shared" si="104"/>
        <v>1</v>
      </c>
      <c r="AB736" s="14">
        <f t="shared" si="105"/>
        <v>0</v>
      </c>
      <c r="AC736" s="14">
        <f t="shared" si="106"/>
        <v>2.5315123965301625E-2</v>
      </c>
      <c r="AD736" s="14">
        <f>(Y736*'[1]Scoring Model'!$K$17+'Working Data - V3'!Z736*'[1]Scoring Model'!$K$7+'Working Data - V3'!AA736*'[1]Scoring Model'!$K$9+'Working Data - V3'!AB736*'[1]Scoring Model'!$K$10+AC736*'[1]Scoring Model'!$K$11)</f>
        <v>0.20506302479306032</v>
      </c>
      <c r="AE736" s="14">
        <f t="shared" si="107"/>
        <v>4</v>
      </c>
      <c r="AF736" s="17" t="str">
        <f>VLOOKUP(AE736,'[1]Scoring Model'!$C$18:$D$27,2,FALSE)</f>
        <v>01  Low</v>
      </c>
      <c r="AG736" s="10" t="s">
        <v>3170</v>
      </c>
      <c r="AH736" s="10" t="s">
        <v>418</v>
      </c>
      <c r="AI736" s="16">
        <v>473769</v>
      </c>
      <c r="AJ736" s="18">
        <v>0</v>
      </c>
    </row>
    <row r="737" spans="2:36" ht="15" customHeight="1" x14ac:dyDescent="0.25">
      <c r="B737" s="10" t="s">
        <v>35</v>
      </c>
      <c r="C737" s="10" t="s">
        <v>36</v>
      </c>
      <c r="D737" s="10" t="s">
        <v>3171</v>
      </c>
      <c r="E737" s="10" t="str">
        <f t="shared" si="99"/>
        <v>WCV0081603</v>
      </c>
      <c r="F737" s="11">
        <f>VLOOKUP(E737,'[1]Policy Number &amp; Loss Info'!$H$4:$K$8916,2,FALSE)</f>
        <v>11848.08</v>
      </c>
      <c r="G737" s="11">
        <f>VLOOKUP(E737,'[1]Policy Number &amp; Loss Info'!$H$4:$K$8916,4,FALSE)</f>
        <v>0</v>
      </c>
      <c r="H737" s="12">
        <f>VLOOKUP(E737,'[1]Policy Number &amp; Loss Info'!$H$4:$K$8916,3,FALSE)</f>
        <v>0</v>
      </c>
      <c r="I737" s="13">
        <f t="shared" si="100"/>
        <v>0</v>
      </c>
      <c r="J737" s="14">
        <f t="shared" si="101"/>
        <v>0</v>
      </c>
      <c r="K737" s="10" t="s">
        <v>3172</v>
      </c>
      <c r="L737" s="10"/>
      <c r="M737" s="10" t="s">
        <v>101</v>
      </c>
      <c r="N737" s="10">
        <f>VLOOKUP(M737,[1]Array!$I$8:$J$14,2,FALSE)</f>
        <v>5</v>
      </c>
      <c r="O737" s="10">
        <v>8393</v>
      </c>
      <c r="P737" s="15">
        <v>45658</v>
      </c>
      <c r="Q737" s="10" t="s">
        <v>60</v>
      </c>
      <c r="R737" s="10" t="s">
        <v>150</v>
      </c>
      <c r="S737" s="10" t="s">
        <v>151</v>
      </c>
      <c r="T737" s="10">
        <v>0.94</v>
      </c>
      <c r="U737" s="10">
        <v>0</v>
      </c>
      <c r="V737" s="16">
        <v>0</v>
      </c>
      <c r="W737" s="16">
        <v>4335</v>
      </c>
      <c r="X737" s="16" t="str">
        <f>VLOOKUP(W737,[1]Array!$C$8:$D$15,2,TRUE)</f>
        <v>01  $0 - $4,999</v>
      </c>
      <c r="Y737" s="14">
        <f t="shared" si="102"/>
        <v>0</v>
      </c>
      <c r="Z737" s="14">
        <f t="shared" si="103"/>
        <v>0</v>
      </c>
      <c r="AA737" s="14">
        <f t="shared" si="104"/>
        <v>0.66666666666666663</v>
      </c>
      <c r="AB737" s="14">
        <f t="shared" si="105"/>
        <v>0</v>
      </c>
      <c r="AC737" s="14">
        <f t="shared" si="106"/>
        <v>8.6051174146932127E-3</v>
      </c>
      <c r="AD737" s="14">
        <f>(Y737*'[1]Scoring Model'!$K$17+'Working Data - V3'!Z737*'[1]Scoring Model'!$K$7+'Working Data - V3'!AA737*'[1]Scoring Model'!$K$9+'Working Data - V3'!AB737*'[1]Scoring Model'!$K$10+AC737*'[1]Scoring Model'!$K$11)</f>
        <v>0.13505435681627198</v>
      </c>
      <c r="AE737" s="14">
        <f t="shared" si="107"/>
        <v>3</v>
      </c>
      <c r="AF737" s="17" t="str">
        <f>VLOOKUP(AE737,'[1]Scoring Model'!$C$18:$D$27,2,FALSE)</f>
        <v>01  Low</v>
      </c>
      <c r="AG737" s="10" t="s">
        <v>3173</v>
      </c>
      <c r="AH737" s="10" t="s">
        <v>820</v>
      </c>
      <c r="AI737" s="16">
        <v>601079</v>
      </c>
      <c r="AJ737" s="18">
        <v>0</v>
      </c>
    </row>
    <row r="738" spans="2:36" ht="15" customHeight="1" x14ac:dyDescent="0.25">
      <c r="B738" s="10" t="s">
        <v>55</v>
      </c>
      <c r="C738" s="10" t="s">
        <v>56</v>
      </c>
      <c r="D738" s="10" t="s">
        <v>3174</v>
      </c>
      <c r="E738" s="10" t="str">
        <f t="shared" si="99"/>
        <v>WCV0081069</v>
      </c>
      <c r="F738" s="11">
        <f>VLOOKUP(E738,'[1]Policy Number &amp; Loss Info'!$H$4:$K$8916,2,FALSE)</f>
        <v>6728.3099999999995</v>
      </c>
      <c r="G738" s="11">
        <f>VLOOKUP(E738,'[1]Policy Number &amp; Loss Info'!$H$4:$K$8916,4,FALSE)</f>
        <v>0</v>
      </c>
      <c r="H738" s="12">
        <f>VLOOKUP(E738,'[1]Policy Number &amp; Loss Info'!$H$4:$K$8916,3,FALSE)</f>
        <v>0</v>
      </c>
      <c r="I738" s="13">
        <f t="shared" si="100"/>
        <v>0</v>
      </c>
      <c r="J738" s="14">
        <f t="shared" si="101"/>
        <v>0</v>
      </c>
      <c r="K738" s="10" t="s">
        <v>3175</v>
      </c>
      <c r="L738" s="10"/>
      <c r="M738" s="10" t="s">
        <v>67</v>
      </c>
      <c r="N738" s="10">
        <f>VLOOKUP(M738,[1]Array!$I$8:$J$14,2,FALSE)</f>
        <v>6</v>
      </c>
      <c r="O738" s="10">
        <v>5221</v>
      </c>
      <c r="P738" s="15">
        <v>45658</v>
      </c>
      <c r="Q738" s="10" t="s">
        <v>60</v>
      </c>
      <c r="R738" s="10" t="s">
        <v>1076</v>
      </c>
      <c r="S738" s="10" t="s">
        <v>3176</v>
      </c>
      <c r="T738" s="10">
        <v>1</v>
      </c>
      <c r="U738" s="10">
        <v>0</v>
      </c>
      <c r="V738" s="16">
        <v>0</v>
      </c>
      <c r="W738" s="16">
        <v>2022</v>
      </c>
      <c r="X738" s="16" t="str">
        <f>VLOOKUP(W738,[1]Array!$C$8:$D$15,2,TRUE)</f>
        <v>01  $0 - $4,999</v>
      </c>
      <c r="Y738" s="14">
        <f t="shared" si="102"/>
        <v>0</v>
      </c>
      <c r="Z738" s="14">
        <f t="shared" si="103"/>
        <v>0</v>
      </c>
      <c r="AA738" s="14">
        <f t="shared" si="104"/>
        <v>0.83333333333333337</v>
      </c>
      <c r="AB738" s="14">
        <f t="shared" si="105"/>
        <v>0</v>
      </c>
      <c r="AC738" s="14">
        <f t="shared" si="106"/>
        <v>4.0137364273378721E-3</v>
      </c>
      <c r="AD738" s="14">
        <f>(Y738*'[1]Scoring Model'!$K$17+'Working Data - V3'!Z738*'[1]Scoring Model'!$K$7+'Working Data - V3'!AA738*'[1]Scoring Model'!$K$9+'Working Data - V3'!AB738*'[1]Scoring Model'!$K$10+AC738*'[1]Scoring Model'!$K$11)</f>
        <v>0.16746941395213427</v>
      </c>
      <c r="AE738" s="14">
        <f t="shared" si="107"/>
        <v>4</v>
      </c>
      <c r="AF738" s="17" t="str">
        <f>VLOOKUP(AE738,'[1]Scoring Model'!$C$18:$D$27,2,FALSE)</f>
        <v>01  Low</v>
      </c>
      <c r="AG738" s="10" t="s">
        <v>3177</v>
      </c>
      <c r="AH738" s="10" t="s">
        <v>694</v>
      </c>
      <c r="AI738" s="16">
        <v>60144</v>
      </c>
      <c r="AJ738" s="18">
        <v>0</v>
      </c>
    </row>
    <row r="739" spans="2:36" ht="15" customHeight="1" x14ac:dyDescent="0.25">
      <c r="B739" s="10" t="s">
        <v>55</v>
      </c>
      <c r="C739" s="10" t="s">
        <v>826</v>
      </c>
      <c r="D739" s="10" t="s">
        <v>3178</v>
      </c>
      <c r="E739" s="10" t="str">
        <f t="shared" si="99"/>
        <v>WCV0076888</v>
      </c>
      <c r="F739" s="11">
        <f>VLOOKUP(E739,'[1]Policy Number &amp; Loss Info'!$H$4:$K$8916,2,FALSE)</f>
        <v>6973.91</v>
      </c>
      <c r="G739" s="11">
        <f>VLOOKUP(E739,'[1]Policy Number &amp; Loss Info'!$H$4:$K$8916,4,FALSE)</f>
        <v>0</v>
      </c>
      <c r="H739" s="12">
        <f>VLOOKUP(E739,'[1]Policy Number &amp; Loss Info'!$H$4:$K$8916,3,FALSE)</f>
        <v>0</v>
      </c>
      <c r="I739" s="13">
        <f t="shared" si="100"/>
        <v>0</v>
      </c>
      <c r="J739" s="14">
        <f t="shared" si="101"/>
        <v>0</v>
      </c>
      <c r="K739" s="10" t="s">
        <v>3179</v>
      </c>
      <c r="L739" s="10"/>
      <c r="M739" s="10" t="s">
        <v>49</v>
      </c>
      <c r="N739" s="10">
        <f>VLOOKUP(M739,[1]Array!$I$8:$J$14,2,FALSE)</f>
        <v>4</v>
      </c>
      <c r="O739" s="10">
        <v>8723</v>
      </c>
      <c r="P739" s="15">
        <v>45658</v>
      </c>
      <c r="Q739" s="10" t="s">
        <v>60</v>
      </c>
      <c r="R739" s="10" t="s">
        <v>1042</v>
      </c>
      <c r="S739" s="10" t="s">
        <v>1043</v>
      </c>
      <c r="T739" s="10">
        <v>1</v>
      </c>
      <c r="U739" s="10">
        <v>0</v>
      </c>
      <c r="V739" s="16">
        <v>0</v>
      </c>
      <c r="W739" s="16">
        <v>2241</v>
      </c>
      <c r="X739" s="16" t="str">
        <f>VLOOKUP(W739,[1]Array!$C$8:$D$15,2,TRUE)</f>
        <v>01  $0 - $4,999</v>
      </c>
      <c r="Y739" s="14">
        <f t="shared" si="102"/>
        <v>0</v>
      </c>
      <c r="Z739" s="14">
        <f t="shared" si="103"/>
        <v>0</v>
      </c>
      <c r="AA739" s="14">
        <f t="shared" si="104"/>
        <v>0.5</v>
      </c>
      <c r="AB739" s="14">
        <f t="shared" si="105"/>
        <v>0</v>
      </c>
      <c r="AC739" s="14">
        <f t="shared" si="106"/>
        <v>4.4484586219901943E-3</v>
      </c>
      <c r="AD739" s="14">
        <f>(Y739*'[1]Scoring Model'!$K$17+'Working Data - V3'!Z739*'[1]Scoring Model'!$K$7+'Working Data - V3'!AA739*'[1]Scoring Model'!$K$9+'Working Data - V3'!AB739*'[1]Scoring Model'!$K$10+AC739*'[1]Scoring Model'!$K$11)</f>
        <v>0.10088969172439805</v>
      </c>
      <c r="AE739" s="14">
        <f t="shared" si="107"/>
        <v>3</v>
      </c>
      <c r="AF739" s="17" t="str">
        <f>VLOOKUP(AE739,'[1]Scoring Model'!$C$18:$D$27,2,FALSE)</f>
        <v>01  Low</v>
      </c>
      <c r="AG739" s="10" t="s">
        <v>3180</v>
      </c>
      <c r="AH739" s="10" t="s">
        <v>1045</v>
      </c>
      <c r="AI739" s="16">
        <v>833182</v>
      </c>
      <c r="AJ739" s="18">
        <v>0</v>
      </c>
    </row>
    <row r="740" spans="2:36" ht="15" customHeight="1" x14ac:dyDescent="0.25">
      <c r="B740" s="10" t="s">
        <v>55</v>
      </c>
      <c r="C740" s="10" t="s">
        <v>36</v>
      </c>
      <c r="D740" s="10" t="s">
        <v>3181</v>
      </c>
      <c r="E740" s="10" t="str">
        <f t="shared" si="99"/>
        <v>WCV0075493</v>
      </c>
      <c r="F740" s="11">
        <f>VLOOKUP(E740,'[1]Policy Number &amp; Loss Info'!$H$4:$K$8916,2,FALSE)</f>
        <v>5352.01</v>
      </c>
      <c r="G740" s="11">
        <f>VLOOKUP(E740,'[1]Policy Number &amp; Loss Info'!$H$4:$K$8916,4,FALSE)</f>
        <v>0</v>
      </c>
      <c r="H740" s="12">
        <f>VLOOKUP(E740,'[1]Policy Number &amp; Loss Info'!$H$4:$K$8916,3,FALSE)</f>
        <v>0</v>
      </c>
      <c r="I740" s="13">
        <f t="shared" si="100"/>
        <v>0</v>
      </c>
      <c r="J740" s="14">
        <f t="shared" si="101"/>
        <v>0</v>
      </c>
      <c r="K740" s="10" t="s">
        <v>3182</v>
      </c>
      <c r="L740" s="10"/>
      <c r="M740" s="10" t="s">
        <v>49</v>
      </c>
      <c r="N740" s="10">
        <f>VLOOKUP(M740,[1]Array!$I$8:$J$14,2,FALSE)</f>
        <v>4</v>
      </c>
      <c r="O740" s="10">
        <v>8387</v>
      </c>
      <c r="P740" s="15">
        <v>45658</v>
      </c>
      <c r="Q740" s="10" t="s">
        <v>60</v>
      </c>
      <c r="R740" s="10" t="s">
        <v>603</v>
      </c>
      <c r="S740" s="10" t="s">
        <v>604</v>
      </c>
      <c r="T740" s="10">
        <v>1</v>
      </c>
      <c r="U740" s="10">
        <v>0</v>
      </c>
      <c r="V740" s="16">
        <v>0</v>
      </c>
      <c r="W740" s="16">
        <v>1457</v>
      </c>
      <c r="X740" s="16" t="str">
        <f>VLOOKUP(W740,[1]Array!$C$8:$D$15,2,TRUE)</f>
        <v>01  $0 - $4,999</v>
      </c>
      <c r="Y740" s="14">
        <f t="shared" si="102"/>
        <v>0</v>
      </c>
      <c r="Z740" s="14">
        <f t="shared" si="103"/>
        <v>0</v>
      </c>
      <c r="AA740" s="14">
        <f t="shared" si="104"/>
        <v>0.5</v>
      </c>
      <c r="AB740" s="14">
        <f t="shared" si="105"/>
        <v>0</v>
      </c>
      <c r="AC740" s="14">
        <f t="shared" si="106"/>
        <v>2.8921928657919291E-3</v>
      </c>
      <c r="AD740" s="14">
        <f>(Y740*'[1]Scoring Model'!$K$17+'Working Data - V3'!Z740*'[1]Scoring Model'!$K$7+'Working Data - V3'!AA740*'[1]Scoring Model'!$K$9+'Working Data - V3'!AB740*'[1]Scoring Model'!$K$10+AC740*'[1]Scoring Model'!$K$11)</f>
        <v>0.10057843857315839</v>
      </c>
      <c r="AE740" s="14">
        <f t="shared" si="107"/>
        <v>3</v>
      </c>
      <c r="AF740" s="17" t="str">
        <f>VLOOKUP(AE740,'[1]Scoring Model'!$C$18:$D$27,2,FALSE)</f>
        <v>01  Low</v>
      </c>
      <c r="AG740" s="10" t="s">
        <v>791</v>
      </c>
      <c r="AH740" s="10" t="s">
        <v>1156</v>
      </c>
      <c r="AI740" s="16">
        <v>65738</v>
      </c>
      <c r="AJ740" s="18">
        <v>0</v>
      </c>
    </row>
    <row r="741" spans="2:36" ht="15" customHeight="1" x14ac:dyDescent="0.25">
      <c r="B741" s="10" t="s">
        <v>55</v>
      </c>
      <c r="C741" s="10" t="s">
        <v>56</v>
      </c>
      <c r="D741" s="10" t="s">
        <v>3183</v>
      </c>
      <c r="E741" s="10" t="str">
        <f t="shared" si="99"/>
        <v>WCV0024555</v>
      </c>
      <c r="F741" s="11">
        <f>VLOOKUP(E741,'[1]Policy Number &amp; Loss Info'!$H$4:$K$8916,2,FALSE)</f>
        <v>17022.5</v>
      </c>
      <c r="G741" s="11">
        <f>VLOOKUP(E741,'[1]Policy Number &amp; Loss Info'!$H$4:$K$8916,4,FALSE)</f>
        <v>826.17</v>
      </c>
      <c r="H741" s="12">
        <f>VLOOKUP(E741,'[1]Policy Number &amp; Loss Info'!$H$4:$K$8916,3,FALSE)</f>
        <v>1</v>
      </c>
      <c r="I741" s="13">
        <f t="shared" si="100"/>
        <v>4.8533999118813335E-2</v>
      </c>
      <c r="J741" s="14">
        <f t="shared" si="101"/>
        <v>5.8745777647231607</v>
      </c>
      <c r="K741" s="10" t="s">
        <v>3184</v>
      </c>
      <c r="L741" s="10"/>
      <c r="M741" s="10" t="s">
        <v>87</v>
      </c>
      <c r="N741" s="10">
        <f>VLOOKUP(M741,[1]Array!$I$8:$J$14,2,FALSE)</f>
        <v>3</v>
      </c>
      <c r="O741" s="10">
        <v>7370</v>
      </c>
      <c r="P741" s="15">
        <v>45658</v>
      </c>
      <c r="Q741" s="10" t="s">
        <v>60</v>
      </c>
      <c r="R741" s="10" t="s">
        <v>1013</v>
      </c>
      <c r="S741" s="10" t="s">
        <v>1014</v>
      </c>
      <c r="T741" s="10">
        <v>0.95</v>
      </c>
      <c r="U741" s="10">
        <v>0</v>
      </c>
      <c r="V741" s="16">
        <v>0</v>
      </c>
      <c r="W741" s="16">
        <v>7024</v>
      </c>
      <c r="X741" s="16" t="str">
        <f>VLOOKUP(W741,[1]Array!$C$8:$D$15,2,TRUE)</f>
        <v>02  $5,000 - $9,999</v>
      </c>
      <c r="Y741" s="14">
        <f t="shared" si="102"/>
        <v>2.4266999559406668E-2</v>
      </c>
      <c r="Z741" s="14">
        <f t="shared" si="103"/>
        <v>4.0431781465707153E-2</v>
      </c>
      <c r="AA741" s="14">
        <f t="shared" si="104"/>
        <v>0.33333333333333331</v>
      </c>
      <c r="AB741" s="14">
        <f t="shared" si="105"/>
        <v>0</v>
      </c>
      <c r="AC741" s="14">
        <f t="shared" si="106"/>
        <v>1.3942870754510988E-2</v>
      </c>
      <c r="AD741" s="14">
        <f>(Y741*'[1]Scoring Model'!$K$17+'Working Data - V3'!Z741*'[1]Scoring Model'!$K$7+'Working Data - V3'!AA741*'[1]Scoring Model'!$K$9+'Working Data - V3'!AB741*'[1]Scoring Model'!$K$10+AC741*'[1]Scoring Model'!$K$11)</f>
        <v>8.4821696978532285E-2</v>
      </c>
      <c r="AE741" s="14">
        <f t="shared" si="107"/>
        <v>2</v>
      </c>
      <c r="AF741" s="17" t="str">
        <f>VLOOKUP(AE741,'[1]Scoring Model'!$C$18:$D$27,2,FALSE)</f>
        <v>01  Low</v>
      </c>
      <c r="AG741" s="10" t="s">
        <v>2509</v>
      </c>
      <c r="AH741" s="10" t="s">
        <v>2487</v>
      </c>
      <c r="AI741" s="16">
        <v>194000</v>
      </c>
      <c r="AJ741" s="18">
        <v>0</v>
      </c>
    </row>
    <row r="742" spans="2:36" ht="15" customHeight="1" x14ac:dyDescent="0.25">
      <c r="B742" s="10" t="s">
        <v>35</v>
      </c>
      <c r="C742" s="10" t="s">
        <v>36</v>
      </c>
      <c r="D742" s="10" t="s">
        <v>3185</v>
      </c>
      <c r="E742" s="10" t="str">
        <f t="shared" si="99"/>
        <v>WCV0023100</v>
      </c>
      <c r="F742" s="11">
        <f>VLOOKUP(E742,'[1]Policy Number &amp; Loss Info'!$H$4:$K$8916,2,FALSE)</f>
        <v>54187.130000000005</v>
      </c>
      <c r="G742" s="11">
        <f>VLOOKUP(E742,'[1]Policy Number &amp; Loss Info'!$H$4:$K$8916,4,FALSE)</f>
        <v>72000</v>
      </c>
      <c r="H742" s="12">
        <f>VLOOKUP(E742,'[1]Policy Number &amp; Loss Info'!$H$4:$K$8916,3,FALSE)</f>
        <v>1</v>
      </c>
      <c r="I742" s="13">
        <f t="shared" si="100"/>
        <v>1.3287287959336469</v>
      </c>
      <c r="J742" s="14">
        <f t="shared" si="101"/>
        <v>1.845456661018954</v>
      </c>
      <c r="K742" s="10" t="s">
        <v>3186</v>
      </c>
      <c r="L742" s="10"/>
      <c r="M742" s="10" t="s">
        <v>59</v>
      </c>
      <c r="N742" s="10">
        <f>VLOOKUP(M742,[1]Array!$I$8:$J$14,2,FALSE)</f>
        <v>7</v>
      </c>
      <c r="O742" s="10">
        <v>5445</v>
      </c>
      <c r="P742" s="15">
        <v>45658</v>
      </c>
      <c r="Q742" s="10" t="s">
        <v>60</v>
      </c>
      <c r="R742" s="10" t="s">
        <v>3187</v>
      </c>
      <c r="S742" s="10" t="s">
        <v>3188</v>
      </c>
      <c r="T742" s="10">
        <v>0.87</v>
      </c>
      <c r="U742" s="10">
        <v>1</v>
      </c>
      <c r="V742" s="16">
        <v>72000</v>
      </c>
      <c r="W742" s="16">
        <v>16172</v>
      </c>
      <c r="X742" s="16" t="str">
        <f>VLOOKUP(W742,[1]Array!$C$8:$D$15,2,TRUE)</f>
        <v>04  $15,000 - $24,999</v>
      </c>
      <c r="Y742" s="14">
        <f t="shared" si="102"/>
        <v>0.66436439796682345</v>
      </c>
      <c r="Z742" s="14">
        <f t="shared" si="103"/>
        <v>1.270135546946295E-2</v>
      </c>
      <c r="AA742" s="14">
        <f t="shared" si="104"/>
        <v>1</v>
      </c>
      <c r="AB742" s="14">
        <f t="shared" si="105"/>
        <v>0</v>
      </c>
      <c r="AC742" s="14">
        <f t="shared" si="106"/>
        <v>3.2101951287293803E-2</v>
      </c>
      <c r="AD742" s="14">
        <f>(Y742*'[1]Scoring Model'!$K$17+'Working Data - V3'!Z742*'[1]Scoring Model'!$K$7+'Working Data - V3'!AA742*'[1]Scoring Model'!$K$9+'Working Data - V3'!AB742*'[1]Scoring Model'!$K$10+AC742*'[1]Scoring Model'!$K$11)</f>
        <v>0.40826998074139842</v>
      </c>
      <c r="AE742" s="14">
        <f t="shared" si="107"/>
        <v>7</v>
      </c>
      <c r="AF742" s="17" t="str">
        <f>VLOOKUP(AE742,'[1]Scoring Model'!$C$18:$D$27,2,FALSE)</f>
        <v>03  High</v>
      </c>
      <c r="AG742" s="10" t="s">
        <v>3189</v>
      </c>
      <c r="AH742" s="10" t="s">
        <v>418</v>
      </c>
      <c r="AI742" s="16">
        <v>520615</v>
      </c>
      <c r="AJ742" s="18">
        <v>13.430004</v>
      </c>
    </row>
    <row r="743" spans="2:36" ht="15" customHeight="1" x14ac:dyDescent="0.25">
      <c r="B743" s="10" t="s">
        <v>55</v>
      </c>
      <c r="C743" s="10" t="s">
        <v>36</v>
      </c>
      <c r="D743" s="10" t="s">
        <v>3190</v>
      </c>
      <c r="E743" s="10" t="str">
        <f t="shared" si="99"/>
        <v>WCV0025031</v>
      </c>
      <c r="F743" s="11">
        <f>VLOOKUP(E743,'[1]Policy Number &amp; Loss Info'!$H$4:$K$8916,2,FALSE)</f>
        <v>18439.64</v>
      </c>
      <c r="G743" s="11">
        <f>VLOOKUP(E743,'[1]Policy Number &amp; Loss Info'!$H$4:$K$8916,4,FALSE)</f>
        <v>0</v>
      </c>
      <c r="H743" s="12">
        <f>VLOOKUP(E743,'[1]Policy Number &amp; Loss Info'!$H$4:$K$8916,3,FALSE)</f>
        <v>0</v>
      </c>
      <c r="I743" s="13">
        <f t="shared" si="100"/>
        <v>0</v>
      </c>
      <c r="J743" s="14">
        <f t="shared" si="101"/>
        <v>0</v>
      </c>
      <c r="K743" s="10" t="s">
        <v>3191</v>
      </c>
      <c r="L743" s="10"/>
      <c r="M743" s="10" t="s">
        <v>59</v>
      </c>
      <c r="N743" s="10">
        <f>VLOOKUP(M743,[1]Array!$I$8:$J$14,2,FALSE)</f>
        <v>7</v>
      </c>
      <c r="O743" s="10">
        <v>6217</v>
      </c>
      <c r="P743" s="15">
        <v>45658</v>
      </c>
      <c r="Q743" s="10" t="s">
        <v>60</v>
      </c>
      <c r="R743" s="10" t="s">
        <v>421</v>
      </c>
      <c r="S743" s="10" t="s">
        <v>422</v>
      </c>
      <c r="T743" s="10">
        <v>0.95</v>
      </c>
      <c r="U743" s="10">
        <v>0</v>
      </c>
      <c r="V743" s="16">
        <v>0</v>
      </c>
      <c r="W743" s="16">
        <v>8409</v>
      </c>
      <c r="X743" s="16" t="str">
        <f>VLOOKUP(W743,[1]Array!$C$8:$D$15,2,TRUE)</f>
        <v>02  $5,000 - $9,999</v>
      </c>
      <c r="Y743" s="14">
        <f t="shared" si="102"/>
        <v>0</v>
      </c>
      <c r="Z743" s="14">
        <f t="shared" si="103"/>
        <v>0</v>
      </c>
      <c r="AA743" s="14">
        <f t="shared" si="104"/>
        <v>1</v>
      </c>
      <c r="AB743" s="14">
        <f t="shared" si="105"/>
        <v>0</v>
      </c>
      <c r="AC743" s="14">
        <f t="shared" si="106"/>
        <v>1.6692141254937769E-2</v>
      </c>
      <c r="AD743" s="14">
        <f>(Y743*'[1]Scoring Model'!$K$17+'Working Data - V3'!Z743*'[1]Scoring Model'!$K$7+'Working Data - V3'!AA743*'[1]Scoring Model'!$K$9+'Working Data - V3'!AB743*'[1]Scoring Model'!$K$10+AC743*'[1]Scoring Model'!$K$11)</f>
        <v>0.20333842825098755</v>
      </c>
      <c r="AE743" s="14">
        <f t="shared" si="107"/>
        <v>4</v>
      </c>
      <c r="AF743" s="17" t="str">
        <f>VLOOKUP(AE743,'[1]Scoring Model'!$C$18:$D$27,2,FALSE)</f>
        <v>01  Low</v>
      </c>
      <c r="AG743" s="10" t="s">
        <v>118</v>
      </c>
      <c r="AH743" s="10" t="s">
        <v>1905</v>
      </c>
      <c r="AI743" s="16">
        <v>230211</v>
      </c>
      <c r="AJ743" s="18">
        <v>0</v>
      </c>
    </row>
    <row r="744" spans="2:36" ht="15" customHeight="1" x14ac:dyDescent="0.25">
      <c r="B744" s="10" t="s">
        <v>55</v>
      </c>
      <c r="C744" s="10" t="s">
        <v>56</v>
      </c>
      <c r="D744" s="10" t="s">
        <v>3192</v>
      </c>
      <c r="E744" s="10" t="str">
        <f t="shared" si="99"/>
        <v>WCV0025188</v>
      </c>
      <c r="F744" s="11">
        <f>VLOOKUP(E744,'[1]Policy Number &amp; Loss Info'!$H$4:$K$8916,2,FALSE)</f>
        <v>48699.55</v>
      </c>
      <c r="G744" s="11">
        <f>VLOOKUP(E744,'[1]Policy Number &amp; Loss Info'!$H$4:$K$8916,4,FALSE)</f>
        <v>0</v>
      </c>
      <c r="H744" s="12">
        <f>VLOOKUP(E744,'[1]Policy Number &amp; Loss Info'!$H$4:$K$8916,3,FALSE)</f>
        <v>0</v>
      </c>
      <c r="I744" s="13">
        <f t="shared" si="100"/>
        <v>0</v>
      </c>
      <c r="J744" s="14">
        <f t="shared" si="101"/>
        <v>0</v>
      </c>
      <c r="K744" s="10" t="s">
        <v>3193</v>
      </c>
      <c r="L744" s="10"/>
      <c r="M744" s="10" t="s">
        <v>101</v>
      </c>
      <c r="N744" s="10">
        <f>VLOOKUP(M744,[1]Array!$I$8:$J$14,2,FALSE)</f>
        <v>5</v>
      </c>
      <c r="O744" s="10">
        <v>5223</v>
      </c>
      <c r="P744" s="15">
        <v>45658</v>
      </c>
      <c r="Q744" s="10" t="s">
        <v>60</v>
      </c>
      <c r="R744" s="10" t="s">
        <v>751</v>
      </c>
      <c r="S744" s="10" t="s">
        <v>2869</v>
      </c>
      <c r="T744" s="10">
        <v>0.86</v>
      </c>
      <c r="U744" s="10">
        <v>0</v>
      </c>
      <c r="V744" s="16">
        <v>0</v>
      </c>
      <c r="W744" s="16">
        <v>15211</v>
      </c>
      <c r="X744" s="16" t="str">
        <f>VLOOKUP(W744,[1]Array!$C$8:$D$15,2,TRUE)</f>
        <v>04  $15,000 - $24,999</v>
      </c>
      <c r="Y744" s="14">
        <f t="shared" si="102"/>
        <v>0</v>
      </c>
      <c r="Z744" s="14">
        <f t="shared" si="103"/>
        <v>0</v>
      </c>
      <c r="AA744" s="14">
        <f t="shared" si="104"/>
        <v>0.66666666666666663</v>
      </c>
      <c r="AB744" s="14">
        <f t="shared" si="105"/>
        <v>0</v>
      </c>
      <c r="AC744" s="14">
        <f t="shared" si="106"/>
        <v>3.0194334716239554E-2</v>
      </c>
      <c r="AD744" s="14">
        <f>(Y744*'[1]Scoring Model'!$K$17+'Working Data - V3'!Z744*'[1]Scoring Model'!$K$7+'Working Data - V3'!AA744*'[1]Scoring Model'!$K$9+'Working Data - V3'!AB744*'[1]Scoring Model'!$K$10+AC744*'[1]Scoring Model'!$K$11)</f>
        <v>0.13937220027658123</v>
      </c>
      <c r="AE744" s="14">
        <f t="shared" si="107"/>
        <v>3</v>
      </c>
      <c r="AF744" s="17" t="str">
        <f>VLOOKUP(AE744,'[1]Scoring Model'!$C$18:$D$27,2,FALSE)</f>
        <v>01  Low</v>
      </c>
      <c r="AG744" s="10" t="s">
        <v>3194</v>
      </c>
      <c r="AH744" s="10" t="s">
        <v>754</v>
      </c>
      <c r="AI744" s="16">
        <v>1164093</v>
      </c>
      <c r="AJ744" s="18">
        <v>0</v>
      </c>
    </row>
    <row r="745" spans="2:36" ht="15" customHeight="1" x14ac:dyDescent="0.25">
      <c r="B745" s="10" t="s">
        <v>55</v>
      </c>
      <c r="C745" s="10" t="s">
        <v>56</v>
      </c>
      <c r="D745" s="10" t="s">
        <v>3195</v>
      </c>
      <c r="E745" s="10" t="str">
        <f t="shared" si="99"/>
        <v>WCV0025504</v>
      </c>
      <c r="F745" s="11">
        <f>VLOOKUP(E745,'[1]Policy Number &amp; Loss Info'!$H$4:$K$8916,2,FALSE)</f>
        <v>3531.54</v>
      </c>
      <c r="G745" s="11">
        <f>VLOOKUP(E745,'[1]Policy Number &amp; Loss Info'!$H$4:$K$8916,4,FALSE)</f>
        <v>0</v>
      </c>
      <c r="H745" s="12">
        <f>VLOOKUP(E745,'[1]Policy Number &amp; Loss Info'!$H$4:$K$8916,3,FALSE)</f>
        <v>0</v>
      </c>
      <c r="I745" s="13">
        <f t="shared" si="100"/>
        <v>0</v>
      </c>
      <c r="J745" s="14">
        <f t="shared" si="101"/>
        <v>0</v>
      </c>
      <c r="K745" s="10" t="s">
        <v>3196</v>
      </c>
      <c r="L745" s="10"/>
      <c r="M745" s="10" t="s">
        <v>101</v>
      </c>
      <c r="N745" s="10">
        <f>VLOOKUP(M745,[1]Array!$I$8:$J$14,2,FALSE)</f>
        <v>5</v>
      </c>
      <c r="O745" s="10">
        <v>8755</v>
      </c>
      <c r="P745" s="15">
        <v>45658</v>
      </c>
      <c r="Q745" s="10" t="s">
        <v>60</v>
      </c>
      <c r="R745" s="10" t="s">
        <v>88</v>
      </c>
      <c r="S745" s="10" t="s">
        <v>1790</v>
      </c>
      <c r="T745" s="10">
        <v>1</v>
      </c>
      <c r="U745" s="10">
        <v>0</v>
      </c>
      <c r="V745" s="16">
        <v>0</v>
      </c>
      <c r="W745" s="16">
        <v>1347</v>
      </c>
      <c r="X745" s="16" t="str">
        <f>VLOOKUP(W745,[1]Array!$C$8:$D$15,2,TRUE)</f>
        <v>01  $0 - $4,999</v>
      </c>
      <c r="Y745" s="14">
        <f t="shared" si="102"/>
        <v>0</v>
      </c>
      <c r="Z745" s="14">
        <f t="shared" si="103"/>
        <v>0</v>
      </c>
      <c r="AA745" s="14">
        <f t="shared" si="104"/>
        <v>0.66666666666666663</v>
      </c>
      <c r="AB745" s="14">
        <f t="shared" si="105"/>
        <v>0</v>
      </c>
      <c r="AC745" s="14">
        <f t="shared" si="106"/>
        <v>2.6738392520396213E-3</v>
      </c>
      <c r="AD745" s="14">
        <f>(Y745*'[1]Scoring Model'!$K$17+'Working Data - V3'!Z745*'[1]Scoring Model'!$K$7+'Working Data - V3'!AA745*'[1]Scoring Model'!$K$9+'Working Data - V3'!AB745*'[1]Scoring Model'!$K$10+AC745*'[1]Scoring Model'!$K$11)</f>
        <v>0.13386810118374126</v>
      </c>
      <c r="AE745" s="14">
        <f t="shared" si="107"/>
        <v>3</v>
      </c>
      <c r="AF745" s="17" t="str">
        <f>VLOOKUP(AE745,'[1]Scoring Model'!$C$18:$D$27,2,FALSE)</f>
        <v>01  Low</v>
      </c>
      <c r="AG745" s="10" t="s">
        <v>3197</v>
      </c>
      <c r="AH745" s="10" t="s">
        <v>1342</v>
      </c>
      <c r="AI745" s="16">
        <v>400132</v>
      </c>
      <c r="AJ745" s="18">
        <v>0</v>
      </c>
    </row>
    <row r="746" spans="2:36" ht="15" customHeight="1" x14ac:dyDescent="0.25">
      <c r="B746" s="10" t="s">
        <v>55</v>
      </c>
      <c r="C746" s="10" t="s">
        <v>1966</v>
      </c>
      <c r="D746" s="10" t="s">
        <v>3198</v>
      </c>
      <c r="E746" s="10" t="str">
        <f t="shared" si="99"/>
        <v>WCV0025665</v>
      </c>
      <c r="F746" s="11">
        <f>VLOOKUP(E746,'[1]Policy Number &amp; Loss Info'!$H$4:$K$8916,2,FALSE)</f>
        <v>9545.27</v>
      </c>
      <c r="G746" s="11">
        <f>VLOOKUP(E746,'[1]Policy Number &amp; Loss Info'!$H$4:$K$8916,4,FALSE)</f>
        <v>0</v>
      </c>
      <c r="H746" s="12">
        <f>VLOOKUP(E746,'[1]Policy Number &amp; Loss Info'!$H$4:$K$8916,3,FALSE)</f>
        <v>0</v>
      </c>
      <c r="I746" s="13">
        <f t="shared" si="100"/>
        <v>0</v>
      </c>
      <c r="J746" s="14">
        <f t="shared" si="101"/>
        <v>0</v>
      </c>
      <c r="K746" s="10" t="s">
        <v>3199</v>
      </c>
      <c r="L746" s="10"/>
      <c r="M746" s="10" t="s">
        <v>67</v>
      </c>
      <c r="N746" s="10">
        <f>VLOOKUP(M746,[1]Array!$I$8:$J$14,2,FALSE)</f>
        <v>6</v>
      </c>
      <c r="O746" s="10">
        <v>5221</v>
      </c>
      <c r="P746" s="15">
        <v>45658</v>
      </c>
      <c r="Q746" s="10" t="s">
        <v>60</v>
      </c>
      <c r="R746" s="10" t="s">
        <v>61</v>
      </c>
      <c r="S746" s="10" t="s">
        <v>62</v>
      </c>
      <c r="T746" s="10">
        <v>1</v>
      </c>
      <c r="U746" s="10">
        <v>0</v>
      </c>
      <c r="V746" s="16">
        <v>0</v>
      </c>
      <c r="W746" s="16">
        <v>4963</v>
      </c>
      <c r="X746" s="16" t="str">
        <f>VLOOKUP(W746,[1]Array!$C$8:$D$15,2,TRUE)</f>
        <v>01  $0 - $4,999</v>
      </c>
      <c r="Y746" s="14">
        <f t="shared" si="102"/>
        <v>0</v>
      </c>
      <c r="Z746" s="14">
        <f t="shared" si="103"/>
        <v>0</v>
      </c>
      <c r="AA746" s="14">
        <f t="shared" si="104"/>
        <v>0.83333333333333337</v>
      </c>
      <c r="AB746" s="14">
        <f t="shared" si="105"/>
        <v>0</v>
      </c>
      <c r="AC746" s="14">
        <f t="shared" si="106"/>
        <v>9.8517180459336603E-3</v>
      </c>
      <c r="AD746" s="14">
        <f>(Y746*'[1]Scoring Model'!$K$17+'Working Data - V3'!Z746*'[1]Scoring Model'!$K$7+'Working Data - V3'!AA746*'[1]Scoring Model'!$K$9+'Working Data - V3'!AB746*'[1]Scoring Model'!$K$10+AC746*'[1]Scoring Model'!$K$11)</f>
        <v>0.16863701027585343</v>
      </c>
      <c r="AE746" s="14">
        <f t="shared" si="107"/>
        <v>4</v>
      </c>
      <c r="AF746" s="17" t="str">
        <f>VLOOKUP(AE746,'[1]Scoring Model'!$C$18:$D$27,2,FALSE)</f>
        <v>01  Low</v>
      </c>
      <c r="AG746" s="10" t="s">
        <v>3200</v>
      </c>
      <c r="AH746" s="10" t="s">
        <v>1446</v>
      </c>
      <c r="AI746" s="16">
        <v>137115</v>
      </c>
      <c r="AJ746" s="18">
        <v>0</v>
      </c>
    </row>
    <row r="747" spans="2:36" ht="15" customHeight="1" x14ac:dyDescent="0.25">
      <c r="B747" s="10" t="s">
        <v>98</v>
      </c>
      <c r="C747" s="10" t="s">
        <v>166</v>
      </c>
      <c r="D747" s="10" t="s">
        <v>3201</v>
      </c>
      <c r="E747" s="10" t="str">
        <f t="shared" si="99"/>
        <v>WCV0039802</v>
      </c>
      <c r="F747" s="11">
        <f>VLOOKUP(E747,'[1]Policy Number &amp; Loss Info'!$H$4:$K$8916,2,FALSE)</f>
        <v>2000.31</v>
      </c>
      <c r="G747" s="11">
        <f>VLOOKUP(E747,'[1]Policy Number &amp; Loss Info'!$H$4:$K$8916,4,FALSE)</f>
        <v>0</v>
      </c>
      <c r="H747" s="12">
        <f>VLOOKUP(E747,'[1]Policy Number &amp; Loss Info'!$H$4:$K$8916,3,FALSE)</f>
        <v>0</v>
      </c>
      <c r="I747" s="13">
        <f t="shared" si="100"/>
        <v>0</v>
      </c>
      <c r="J747" s="14">
        <f t="shared" si="101"/>
        <v>0</v>
      </c>
      <c r="K747" s="10" t="s">
        <v>3202</v>
      </c>
      <c r="L747" s="10"/>
      <c r="M747" s="10" t="s">
        <v>161</v>
      </c>
      <c r="N747" s="10">
        <f>VLOOKUP(M747,[1]Array!$I$8:$J$14,2,FALSE)</f>
        <v>2</v>
      </c>
      <c r="O747" s="10">
        <v>9052</v>
      </c>
      <c r="P747" s="15">
        <v>45595</v>
      </c>
      <c r="Q747" s="10" t="s">
        <v>102</v>
      </c>
      <c r="R747" s="10" t="s">
        <v>3203</v>
      </c>
      <c r="S747" s="10" t="s">
        <v>3204</v>
      </c>
      <c r="T747" s="10">
        <v>1</v>
      </c>
      <c r="U747" s="10">
        <v>0</v>
      </c>
      <c r="V747" s="16">
        <v>0</v>
      </c>
      <c r="W747" s="16">
        <v>3968</v>
      </c>
      <c r="X747" s="16" t="str">
        <f>VLOOKUP(W747,[1]Array!$C$8:$D$15,2,TRUE)</f>
        <v>01  $0 - $4,999</v>
      </c>
      <c r="Y747" s="14">
        <f t="shared" si="102"/>
        <v>0</v>
      </c>
      <c r="Z747" s="14">
        <f t="shared" si="103"/>
        <v>0</v>
      </c>
      <c r="AA747" s="14">
        <f t="shared" si="104"/>
        <v>0.16666666666666666</v>
      </c>
      <c r="AB747" s="14">
        <f t="shared" si="105"/>
        <v>0</v>
      </c>
      <c r="AC747" s="14">
        <f t="shared" si="106"/>
        <v>7.8766103579014229E-3</v>
      </c>
      <c r="AD747" s="14">
        <f>(Y747*'[1]Scoring Model'!$K$17+'Working Data - V3'!Z747*'[1]Scoring Model'!$K$7+'Working Data - V3'!AA747*'[1]Scoring Model'!$K$9+'Working Data - V3'!AB747*'[1]Scoring Model'!$K$10+AC747*'[1]Scoring Model'!$K$11)</f>
        <v>3.490865540491362E-2</v>
      </c>
      <c r="AE747" s="14">
        <f t="shared" si="107"/>
        <v>2</v>
      </c>
      <c r="AF747" s="17" t="str">
        <f>VLOOKUP(AE747,'[1]Scoring Model'!$C$18:$D$27,2,FALSE)</f>
        <v>01  Low</v>
      </c>
      <c r="AG747" s="10" t="s">
        <v>1121</v>
      </c>
      <c r="AH747" s="10" t="s">
        <v>172</v>
      </c>
      <c r="AI747" s="16">
        <v>220600</v>
      </c>
      <c r="AJ747" s="18">
        <v>0</v>
      </c>
    </row>
    <row r="748" spans="2:36" ht="15" customHeight="1" x14ac:dyDescent="0.25">
      <c r="B748" s="10" t="s">
        <v>55</v>
      </c>
      <c r="C748" s="10" t="s">
        <v>36</v>
      </c>
      <c r="D748" s="10" t="s">
        <v>3205</v>
      </c>
      <c r="E748" s="10" t="str">
        <f t="shared" si="99"/>
        <v>WCV0017372</v>
      </c>
      <c r="F748" s="11">
        <f>VLOOKUP(E748,'[1]Policy Number &amp; Loss Info'!$H$4:$K$8916,2,FALSE)</f>
        <v>10044.75</v>
      </c>
      <c r="G748" s="11">
        <f>VLOOKUP(E748,'[1]Policy Number &amp; Loss Info'!$H$4:$K$8916,4,FALSE)</f>
        <v>0</v>
      </c>
      <c r="H748" s="12">
        <f>VLOOKUP(E748,'[1]Policy Number &amp; Loss Info'!$H$4:$K$8916,3,FALSE)</f>
        <v>0</v>
      </c>
      <c r="I748" s="13">
        <f t="shared" si="100"/>
        <v>0</v>
      </c>
      <c r="J748" s="14">
        <f t="shared" si="101"/>
        <v>0</v>
      </c>
      <c r="K748" s="10" t="s">
        <v>3206</v>
      </c>
      <c r="L748" s="10"/>
      <c r="M748" s="10" t="s">
        <v>101</v>
      </c>
      <c r="N748" s="10">
        <f>VLOOKUP(M748,[1]Array!$I$8:$J$14,2,FALSE)</f>
        <v>5</v>
      </c>
      <c r="O748" s="10">
        <v>7580</v>
      </c>
      <c r="P748" s="15">
        <v>45667</v>
      </c>
      <c r="Q748" s="10" t="s">
        <v>60</v>
      </c>
      <c r="R748" s="10" t="s">
        <v>3207</v>
      </c>
      <c r="S748" s="10" t="s">
        <v>3208</v>
      </c>
      <c r="T748" s="10">
        <v>1</v>
      </c>
      <c r="U748" s="10">
        <v>0</v>
      </c>
      <c r="V748" s="16">
        <v>0</v>
      </c>
      <c r="W748" s="16">
        <v>2665</v>
      </c>
      <c r="X748" s="16" t="str">
        <f>VLOOKUP(W748,[1]Array!$C$8:$D$15,2,TRUE)</f>
        <v>01  $0 - $4,999</v>
      </c>
      <c r="Y748" s="14">
        <f t="shared" si="102"/>
        <v>0</v>
      </c>
      <c r="Z748" s="14">
        <f t="shared" si="103"/>
        <v>0</v>
      </c>
      <c r="AA748" s="14">
        <f t="shared" si="104"/>
        <v>0.66666666666666663</v>
      </c>
      <c r="AB748" s="14">
        <f t="shared" si="105"/>
        <v>0</v>
      </c>
      <c r="AC748" s="14">
        <f t="shared" si="106"/>
        <v>5.290112551362725E-3</v>
      </c>
      <c r="AD748" s="14">
        <f>(Y748*'[1]Scoring Model'!$K$17+'Working Data - V3'!Z748*'[1]Scoring Model'!$K$7+'Working Data - V3'!AA748*'[1]Scoring Model'!$K$9+'Working Data - V3'!AB748*'[1]Scoring Model'!$K$10+AC748*'[1]Scoring Model'!$K$11)</f>
        <v>0.13439135584360587</v>
      </c>
      <c r="AE748" s="14">
        <f t="shared" si="107"/>
        <v>3</v>
      </c>
      <c r="AF748" s="17" t="str">
        <f>VLOOKUP(AE748,'[1]Scoring Model'!$C$18:$D$27,2,FALSE)</f>
        <v>01  Low</v>
      </c>
      <c r="AG748" s="10" t="s">
        <v>3209</v>
      </c>
      <c r="AH748" s="10" t="s">
        <v>1139</v>
      </c>
      <c r="AI748" s="16">
        <v>68071</v>
      </c>
      <c r="AJ748" s="18">
        <v>0</v>
      </c>
    </row>
    <row r="749" spans="2:36" ht="15" customHeight="1" x14ac:dyDescent="0.25">
      <c r="B749" s="10" t="s">
        <v>55</v>
      </c>
      <c r="C749" s="10" t="s">
        <v>3210</v>
      </c>
      <c r="D749" s="10" t="s">
        <v>3211</v>
      </c>
      <c r="E749" s="10" t="str">
        <f t="shared" si="99"/>
        <v>WCV0034059</v>
      </c>
      <c r="F749" s="11">
        <f>VLOOKUP(E749,'[1]Policy Number &amp; Loss Info'!$H$4:$K$8916,2,FALSE)</f>
        <v>25759.22</v>
      </c>
      <c r="G749" s="11">
        <f>VLOOKUP(E749,'[1]Policy Number &amp; Loss Info'!$H$4:$K$8916,4,FALSE)</f>
        <v>0</v>
      </c>
      <c r="H749" s="12">
        <f>VLOOKUP(E749,'[1]Policy Number &amp; Loss Info'!$H$4:$K$8916,3,FALSE)</f>
        <v>0</v>
      </c>
      <c r="I749" s="13">
        <f t="shared" si="100"/>
        <v>0</v>
      </c>
      <c r="J749" s="14">
        <f t="shared" si="101"/>
        <v>0</v>
      </c>
      <c r="K749" s="10" t="s">
        <v>3212</v>
      </c>
      <c r="L749" s="10"/>
      <c r="M749" s="10" t="s">
        <v>59</v>
      </c>
      <c r="N749" s="10">
        <f>VLOOKUP(M749,[1]Array!$I$8:$J$14,2,FALSE)</f>
        <v>7</v>
      </c>
      <c r="O749" s="10">
        <v>5645</v>
      </c>
      <c r="P749" s="15">
        <v>45679</v>
      </c>
      <c r="Q749" s="10" t="s">
        <v>60</v>
      </c>
      <c r="R749" s="10" t="s">
        <v>1221</v>
      </c>
      <c r="S749" s="10" t="s">
        <v>1222</v>
      </c>
      <c r="T749" s="10">
        <v>1</v>
      </c>
      <c r="U749" s="10">
        <v>0</v>
      </c>
      <c r="V749" s="16">
        <v>0</v>
      </c>
      <c r="W749" s="16">
        <v>17258</v>
      </c>
      <c r="X749" s="16" t="str">
        <f>VLOOKUP(W749,[1]Array!$C$8:$D$15,2,TRUE)</f>
        <v>04  $15,000 - $24,999</v>
      </c>
      <c r="Y749" s="14">
        <f t="shared" si="102"/>
        <v>0</v>
      </c>
      <c r="Z749" s="14">
        <f t="shared" si="103"/>
        <v>0</v>
      </c>
      <c r="AA749" s="14">
        <f t="shared" si="104"/>
        <v>1</v>
      </c>
      <c r="AB749" s="14">
        <f t="shared" si="105"/>
        <v>0</v>
      </c>
      <c r="AC749" s="14">
        <f t="shared" si="106"/>
        <v>3.4257696964884767E-2</v>
      </c>
      <c r="AD749" s="14">
        <f>(Y749*'[1]Scoring Model'!$K$17+'Working Data - V3'!Z749*'[1]Scoring Model'!$K$7+'Working Data - V3'!AA749*'[1]Scoring Model'!$K$9+'Working Data - V3'!AB749*'[1]Scoring Model'!$K$10+AC749*'[1]Scoring Model'!$K$11)</f>
        <v>0.20685153939297696</v>
      </c>
      <c r="AE749" s="14">
        <f t="shared" si="107"/>
        <v>4</v>
      </c>
      <c r="AF749" s="17" t="str">
        <f>VLOOKUP(AE749,'[1]Scoring Model'!$C$18:$D$27,2,FALSE)</f>
        <v>01  Low</v>
      </c>
      <c r="AG749" s="10" t="s">
        <v>63</v>
      </c>
      <c r="AH749" s="10" t="s">
        <v>632</v>
      </c>
      <c r="AI749" s="16">
        <v>120000</v>
      </c>
      <c r="AJ749" s="18">
        <v>0</v>
      </c>
    </row>
    <row r="750" spans="2:36" ht="15" customHeight="1" x14ac:dyDescent="0.25">
      <c r="B750" s="10" t="s">
        <v>35</v>
      </c>
      <c r="C750" s="10" t="s">
        <v>78</v>
      </c>
      <c r="D750" s="10" t="s">
        <v>3213</v>
      </c>
      <c r="E750" s="10" t="str">
        <f t="shared" si="99"/>
        <v>WCV0033905</v>
      </c>
      <c r="F750" s="11">
        <f>VLOOKUP(E750,'[1]Policy Number &amp; Loss Info'!$H$4:$K$8916,2,FALSE)</f>
        <v>23580.58</v>
      </c>
      <c r="G750" s="11">
        <f>VLOOKUP(E750,'[1]Policy Number &amp; Loss Info'!$H$4:$K$8916,4,FALSE)</f>
        <v>0</v>
      </c>
      <c r="H750" s="12">
        <f>VLOOKUP(E750,'[1]Policy Number &amp; Loss Info'!$H$4:$K$8916,3,FALSE)</f>
        <v>0</v>
      </c>
      <c r="I750" s="13">
        <f t="shared" si="100"/>
        <v>0</v>
      </c>
      <c r="J750" s="14">
        <f t="shared" si="101"/>
        <v>0</v>
      </c>
      <c r="K750" s="10" t="s">
        <v>3214</v>
      </c>
      <c r="L750" s="10"/>
      <c r="M750" s="10" t="s">
        <v>49</v>
      </c>
      <c r="N750" s="10">
        <f>VLOOKUP(M750,[1]Array!$I$8:$J$14,2,FALSE)</f>
        <v>4</v>
      </c>
      <c r="O750" s="10">
        <v>2960</v>
      </c>
      <c r="P750" s="15">
        <v>45684</v>
      </c>
      <c r="Q750" s="10" t="s">
        <v>60</v>
      </c>
      <c r="R750" s="10" t="s">
        <v>3215</v>
      </c>
      <c r="S750" s="10" t="s">
        <v>3216</v>
      </c>
      <c r="T750" s="10">
        <v>0.9</v>
      </c>
      <c r="U750" s="10">
        <v>0</v>
      </c>
      <c r="V750" s="16">
        <v>0</v>
      </c>
      <c r="W750" s="16">
        <v>18306</v>
      </c>
      <c r="X750" s="16" t="str">
        <f>VLOOKUP(W750,[1]Array!$C$8:$D$15,2,TRUE)</f>
        <v>04  $15,000 - $24,999</v>
      </c>
      <c r="Y750" s="14">
        <f t="shared" si="102"/>
        <v>0</v>
      </c>
      <c r="Z750" s="14">
        <f t="shared" si="103"/>
        <v>0</v>
      </c>
      <c r="AA750" s="14">
        <f t="shared" si="104"/>
        <v>0.5</v>
      </c>
      <c r="AB750" s="14">
        <f t="shared" si="105"/>
        <v>0</v>
      </c>
      <c r="AC750" s="14">
        <f t="shared" si="106"/>
        <v>3.6338011394088571E-2</v>
      </c>
      <c r="AD750" s="14">
        <f>(Y750*'[1]Scoring Model'!$K$17+'Working Data - V3'!Z750*'[1]Scoring Model'!$K$7+'Working Data - V3'!AA750*'[1]Scoring Model'!$K$9+'Working Data - V3'!AB750*'[1]Scoring Model'!$K$10+AC750*'[1]Scoring Model'!$K$11)</f>
        <v>0.10726760227881772</v>
      </c>
      <c r="AE750" s="14">
        <f t="shared" si="107"/>
        <v>3</v>
      </c>
      <c r="AF750" s="17" t="str">
        <f>VLOOKUP(AE750,'[1]Scoring Model'!$C$18:$D$27,2,FALSE)</f>
        <v>01  Low</v>
      </c>
      <c r="AG750" s="10" t="s">
        <v>3217</v>
      </c>
      <c r="AH750" s="10" t="s">
        <v>418</v>
      </c>
      <c r="AI750" s="16">
        <v>497939</v>
      </c>
      <c r="AJ750" s="18">
        <v>0</v>
      </c>
    </row>
    <row r="751" spans="2:36" ht="15" customHeight="1" x14ac:dyDescent="0.25">
      <c r="B751" s="10" t="s">
        <v>55</v>
      </c>
      <c r="C751" s="10" t="s">
        <v>36</v>
      </c>
      <c r="D751" s="10" t="s">
        <v>3218</v>
      </c>
      <c r="E751" s="10" t="str">
        <f t="shared" si="99"/>
        <v>WCV0017638</v>
      </c>
      <c r="F751" s="11">
        <f>VLOOKUP(E751,'[1]Policy Number &amp; Loss Info'!$H$4:$K$8916,2,FALSE)</f>
        <v>10078.58</v>
      </c>
      <c r="G751" s="11">
        <f>VLOOKUP(E751,'[1]Policy Number &amp; Loss Info'!$H$4:$K$8916,4,FALSE)</f>
        <v>0</v>
      </c>
      <c r="H751" s="12">
        <f>VLOOKUP(E751,'[1]Policy Number &amp; Loss Info'!$H$4:$K$8916,3,FALSE)</f>
        <v>0</v>
      </c>
      <c r="I751" s="13">
        <f t="shared" si="100"/>
        <v>0</v>
      </c>
      <c r="J751" s="14">
        <f t="shared" si="101"/>
        <v>0</v>
      </c>
      <c r="K751" s="10" t="s">
        <v>3219</v>
      </c>
      <c r="L751" s="10"/>
      <c r="M751" s="10" t="s">
        <v>67</v>
      </c>
      <c r="N751" s="10">
        <f>VLOOKUP(M751,[1]Array!$I$8:$J$14,2,FALSE)</f>
        <v>6</v>
      </c>
      <c r="O751" s="10">
        <v>8748</v>
      </c>
      <c r="P751" s="15">
        <v>45674</v>
      </c>
      <c r="Q751" s="10" t="s">
        <v>60</v>
      </c>
      <c r="R751" s="10" t="s">
        <v>1465</v>
      </c>
      <c r="S751" s="10" t="s">
        <v>3220</v>
      </c>
      <c r="T751" s="10">
        <v>1</v>
      </c>
      <c r="U751" s="10">
        <v>0</v>
      </c>
      <c r="V751" s="16">
        <v>0</v>
      </c>
      <c r="W751" s="16">
        <v>2192</v>
      </c>
      <c r="X751" s="16" t="str">
        <f>VLOOKUP(W751,[1]Array!$C$8:$D$15,2,TRUE)</f>
        <v>01  $0 - $4,999</v>
      </c>
      <c r="Y751" s="14">
        <f t="shared" si="102"/>
        <v>0</v>
      </c>
      <c r="Z751" s="14">
        <f t="shared" si="103"/>
        <v>0</v>
      </c>
      <c r="AA751" s="14">
        <f t="shared" si="104"/>
        <v>0.83333333333333337</v>
      </c>
      <c r="AB751" s="14">
        <f t="shared" si="105"/>
        <v>0</v>
      </c>
      <c r="AC751" s="14">
        <f t="shared" si="106"/>
        <v>4.3511920122278024E-3</v>
      </c>
      <c r="AD751" s="14">
        <f>(Y751*'[1]Scoring Model'!$K$17+'Working Data - V3'!Z751*'[1]Scoring Model'!$K$7+'Working Data - V3'!AA751*'[1]Scoring Model'!$K$9+'Working Data - V3'!AB751*'[1]Scoring Model'!$K$10+AC751*'[1]Scoring Model'!$K$11)</f>
        <v>0.16753690506911226</v>
      </c>
      <c r="AE751" s="14">
        <f t="shared" si="107"/>
        <v>4</v>
      </c>
      <c r="AF751" s="17" t="str">
        <f>VLOOKUP(AE751,'[1]Scoring Model'!$C$18:$D$27,2,FALSE)</f>
        <v>01  Low</v>
      </c>
      <c r="AG751" s="10" t="s">
        <v>1422</v>
      </c>
      <c r="AH751" s="10" t="s">
        <v>119</v>
      </c>
      <c r="AI751" s="16">
        <v>270000</v>
      </c>
      <c r="AJ751" s="18">
        <v>0</v>
      </c>
    </row>
    <row r="752" spans="2:36" ht="15" customHeight="1" x14ac:dyDescent="0.25">
      <c r="B752" s="10" t="s">
        <v>55</v>
      </c>
      <c r="C752" s="10" t="s">
        <v>56</v>
      </c>
      <c r="D752" s="10" t="s">
        <v>3221</v>
      </c>
      <c r="E752" s="10" t="str">
        <f t="shared" si="99"/>
        <v>WCV0033589</v>
      </c>
      <c r="F752" s="11">
        <f>VLOOKUP(E752,'[1]Policy Number &amp; Loss Info'!$H$4:$K$8916,2,FALSE)</f>
        <v>28722.48</v>
      </c>
      <c r="G752" s="11">
        <f>VLOOKUP(E752,'[1]Policy Number &amp; Loss Info'!$H$4:$K$8916,4,FALSE)</f>
        <v>0</v>
      </c>
      <c r="H752" s="12">
        <f>VLOOKUP(E752,'[1]Policy Number &amp; Loss Info'!$H$4:$K$8916,3,FALSE)</f>
        <v>0</v>
      </c>
      <c r="I752" s="13">
        <f t="shared" si="100"/>
        <v>0</v>
      </c>
      <c r="J752" s="14">
        <f t="shared" si="101"/>
        <v>0</v>
      </c>
      <c r="K752" s="10" t="s">
        <v>3222</v>
      </c>
      <c r="L752" s="10"/>
      <c r="M752" s="10" t="s">
        <v>101</v>
      </c>
      <c r="N752" s="10">
        <f>VLOOKUP(M752,[1]Array!$I$8:$J$14,2,FALSE)</f>
        <v>5</v>
      </c>
      <c r="O752" s="10">
        <v>6229</v>
      </c>
      <c r="P752" s="15">
        <v>45660</v>
      </c>
      <c r="Q752" s="10" t="s">
        <v>60</v>
      </c>
      <c r="R752" s="10" t="s">
        <v>2145</v>
      </c>
      <c r="S752" s="10" t="s">
        <v>2146</v>
      </c>
      <c r="T752" s="10">
        <v>1.35</v>
      </c>
      <c r="U752" s="10">
        <v>0</v>
      </c>
      <c r="V752" s="16">
        <v>0</v>
      </c>
      <c r="W752" s="16">
        <v>19279</v>
      </c>
      <c r="X752" s="16" t="str">
        <f>VLOOKUP(W752,[1]Array!$C$8:$D$15,2,TRUE)</f>
        <v>04  $15,000 - $24,999</v>
      </c>
      <c r="Y752" s="14">
        <f t="shared" si="102"/>
        <v>0</v>
      </c>
      <c r="Z752" s="14">
        <f t="shared" si="103"/>
        <v>0</v>
      </c>
      <c r="AA752" s="14">
        <f t="shared" si="104"/>
        <v>0.66666666666666663</v>
      </c>
      <c r="AB752" s="14">
        <f t="shared" si="105"/>
        <v>0.35000000000000009</v>
      </c>
      <c r="AC752" s="14">
        <f t="shared" si="106"/>
        <v>3.826944835937035E-2</v>
      </c>
      <c r="AD752" s="14">
        <f>(Y752*'[1]Scoring Model'!$K$17+'Working Data - V3'!Z752*'[1]Scoring Model'!$K$7+'Working Data - V3'!AA752*'[1]Scoring Model'!$K$9+'Working Data - V3'!AB752*'[1]Scoring Model'!$K$10+AC752*'[1]Scoring Model'!$K$11)</f>
        <v>0.19348722300520743</v>
      </c>
      <c r="AE752" s="14">
        <f t="shared" si="107"/>
        <v>4</v>
      </c>
      <c r="AF752" s="17" t="str">
        <f>VLOOKUP(AE752,'[1]Scoring Model'!$C$18:$D$27,2,FALSE)</f>
        <v>01  Low</v>
      </c>
      <c r="AG752" s="10" t="s">
        <v>3223</v>
      </c>
      <c r="AH752" s="10" t="s">
        <v>1426</v>
      </c>
      <c r="AI752" s="16">
        <v>430892</v>
      </c>
      <c r="AJ752" s="18">
        <v>0</v>
      </c>
    </row>
    <row r="753" spans="2:36" ht="15" customHeight="1" x14ac:dyDescent="0.25">
      <c r="B753" s="10" t="s">
        <v>55</v>
      </c>
      <c r="C753" s="10" t="s">
        <v>36</v>
      </c>
      <c r="D753" s="10" t="s">
        <v>3224</v>
      </c>
      <c r="E753" s="10" t="str">
        <f t="shared" si="99"/>
        <v>WCV0017756</v>
      </c>
      <c r="F753" s="11">
        <f>VLOOKUP(E753,'[1]Policy Number &amp; Loss Info'!$H$4:$K$8916,2,FALSE)</f>
        <v>3785.77</v>
      </c>
      <c r="G753" s="11">
        <f>VLOOKUP(E753,'[1]Policy Number &amp; Loss Info'!$H$4:$K$8916,4,FALSE)</f>
        <v>0</v>
      </c>
      <c r="H753" s="12">
        <f>VLOOKUP(E753,'[1]Policy Number &amp; Loss Info'!$H$4:$K$8916,3,FALSE)</f>
        <v>0</v>
      </c>
      <c r="I753" s="13">
        <f t="shared" si="100"/>
        <v>0</v>
      </c>
      <c r="J753" s="14">
        <f t="shared" si="101"/>
        <v>0</v>
      </c>
      <c r="K753" s="10" t="s">
        <v>3225</v>
      </c>
      <c r="L753" s="10"/>
      <c r="M753" s="10" t="s">
        <v>87</v>
      </c>
      <c r="N753" s="10">
        <f>VLOOKUP(M753,[1]Array!$I$8:$J$14,2,FALSE)</f>
        <v>3</v>
      </c>
      <c r="O753" s="10">
        <v>8810</v>
      </c>
      <c r="P753" s="15">
        <v>45678</v>
      </c>
      <c r="Q753" s="10" t="s">
        <v>60</v>
      </c>
      <c r="R753" s="10" t="s">
        <v>500</v>
      </c>
      <c r="S753" s="10" t="s">
        <v>977</v>
      </c>
      <c r="T753" s="10">
        <v>1</v>
      </c>
      <c r="U753" s="10">
        <v>0</v>
      </c>
      <c r="V753" s="16">
        <v>0</v>
      </c>
      <c r="W753" s="16">
        <v>1152</v>
      </c>
      <c r="X753" s="16" t="str">
        <f>VLOOKUP(W753,[1]Array!$C$8:$D$15,2,TRUE)</f>
        <v>01  $0 - $4,999</v>
      </c>
      <c r="Y753" s="14">
        <f t="shared" si="102"/>
        <v>0</v>
      </c>
      <c r="Z753" s="14">
        <f t="shared" si="103"/>
        <v>0</v>
      </c>
      <c r="AA753" s="14">
        <f t="shared" si="104"/>
        <v>0.33333333333333331</v>
      </c>
      <c r="AB753" s="14">
        <f t="shared" si="105"/>
        <v>0</v>
      </c>
      <c r="AC753" s="14">
        <f t="shared" si="106"/>
        <v>2.2867578458423488E-3</v>
      </c>
      <c r="AD753" s="14">
        <f>(Y753*'[1]Scoring Model'!$K$17+'Working Data - V3'!Z753*'[1]Scoring Model'!$K$7+'Working Data - V3'!AA753*'[1]Scoring Model'!$K$9+'Working Data - V3'!AB753*'[1]Scoring Model'!$K$10+AC753*'[1]Scoring Model'!$K$11)</f>
        <v>6.7124018235835137E-2</v>
      </c>
      <c r="AE753" s="14">
        <f t="shared" si="107"/>
        <v>2</v>
      </c>
      <c r="AF753" s="17" t="str">
        <f>VLOOKUP(AE753,'[1]Scoring Model'!$C$18:$D$27,2,FALSE)</f>
        <v>01  Low</v>
      </c>
      <c r="AG753" s="10" t="s">
        <v>1608</v>
      </c>
      <c r="AH753" s="10" t="s">
        <v>206</v>
      </c>
      <c r="AI753" s="16">
        <v>193104</v>
      </c>
      <c r="AJ753" s="18">
        <v>0</v>
      </c>
    </row>
    <row r="754" spans="2:36" ht="15" customHeight="1" x14ac:dyDescent="0.25">
      <c r="B754" s="10" t="s">
        <v>35</v>
      </c>
      <c r="C754" s="10" t="s">
        <v>36</v>
      </c>
      <c r="D754" s="10" t="s">
        <v>3226</v>
      </c>
      <c r="E754" s="10" t="str">
        <f t="shared" si="99"/>
        <v>WCV0017687</v>
      </c>
      <c r="F754" s="11">
        <f>VLOOKUP(E754,'[1]Policy Number &amp; Loss Info'!$H$4:$K$8916,2,FALSE)</f>
        <v>17407.669999999998</v>
      </c>
      <c r="G754" s="11">
        <f>VLOOKUP(E754,'[1]Policy Number &amp; Loss Info'!$H$4:$K$8916,4,FALSE)</f>
        <v>0</v>
      </c>
      <c r="H754" s="12">
        <f>VLOOKUP(E754,'[1]Policy Number &amp; Loss Info'!$H$4:$K$8916,3,FALSE)</f>
        <v>0</v>
      </c>
      <c r="I754" s="13">
        <f t="shared" si="100"/>
        <v>0</v>
      </c>
      <c r="J754" s="14">
        <f t="shared" si="101"/>
        <v>0</v>
      </c>
      <c r="K754" s="10" t="s">
        <v>3227</v>
      </c>
      <c r="L754" s="10"/>
      <c r="M754" s="10" t="s">
        <v>49</v>
      </c>
      <c r="N754" s="10">
        <f>VLOOKUP(M754,[1]Array!$I$8:$J$14,2,FALSE)</f>
        <v>4</v>
      </c>
      <c r="O754" s="10">
        <v>5192</v>
      </c>
      <c r="P754" s="15">
        <v>45686</v>
      </c>
      <c r="Q754" s="10" t="s">
        <v>60</v>
      </c>
      <c r="R754" s="10" t="s">
        <v>3228</v>
      </c>
      <c r="S754" s="10" t="s">
        <v>3229</v>
      </c>
      <c r="T754" s="10">
        <v>1</v>
      </c>
      <c r="U754" s="10">
        <v>0</v>
      </c>
      <c r="V754" s="16">
        <v>0</v>
      </c>
      <c r="W754" s="16">
        <v>5250</v>
      </c>
      <c r="X754" s="16" t="str">
        <f>VLOOKUP(W754,[1]Array!$C$8:$D$15,2,TRUE)</f>
        <v>02  $5,000 - $9,999</v>
      </c>
      <c r="Y754" s="14">
        <f t="shared" si="102"/>
        <v>0</v>
      </c>
      <c r="Z754" s="14">
        <f t="shared" si="103"/>
        <v>0</v>
      </c>
      <c r="AA754" s="14">
        <f t="shared" si="104"/>
        <v>0.5</v>
      </c>
      <c r="AB754" s="14">
        <f t="shared" si="105"/>
        <v>0</v>
      </c>
      <c r="AC754" s="14">
        <f t="shared" si="106"/>
        <v>1.0421422474541954E-2</v>
      </c>
      <c r="AD754" s="14">
        <f>(Y754*'[1]Scoring Model'!$K$17+'Working Data - V3'!Z754*'[1]Scoring Model'!$K$7+'Working Data - V3'!AA754*'[1]Scoring Model'!$K$9+'Working Data - V3'!AB754*'[1]Scoring Model'!$K$10+AC754*'[1]Scoring Model'!$K$11)</f>
        <v>0.10208428449490839</v>
      </c>
      <c r="AE754" s="14">
        <f t="shared" si="107"/>
        <v>3</v>
      </c>
      <c r="AF754" s="17" t="str">
        <f>VLOOKUP(AE754,'[1]Scoring Model'!$C$18:$D$27,2,FALSE)</f>
        <v>01  Low</v>
      </c>
      <c r="AG754" s="10" t="s">
        <v>3230</v>
      </c>
      <c r="AH754" s="10" t="s">
        <v>1167</v>
      </c>
      <c r="AI754" s="16">
        <v>205148</v>
      </c>
      <c r="AJ754" s="18">
        <v>0</v>
      </c>
    </row>
    <row r="755" spans="2:36" ht="15" customHeight="1" x14ac:dyDescent="0.25">
      <c r="B755" s="10" t="s">
        <v>55</v>
      </c>
      <c r="C755" s="10" t="s">
        <v>56</v>
      </c>
      <c r="D755" s="10" t="s">
        <v>3231</v>
      </c>
      <c r="E755" s="10" t="str">
        <f t="shared" si="99"/>
        <v>WCV0017295</v>
      </c>
      <c r="F755" s="11">
        <f>VLOOKUP(E755,'[1]Policy Number &amp; Loss Info'!$H$4:$K$8916,2,FALSE)</f>
        <v>26758.080000000002</v>
      </c>
      <c r="G755" s="11">
        <f>VLOOKUP(E755,'[1]Policy Number &amp; Loss Info'!$H$4:$K$8916,4,FALSE)</f>
        <v>0</v>
      </c>
      <c r="H755" s="12">
        <f>VLOOKUP(E755,'[1]Policy Number &amp; Loss Info'!$H$4:$K$8916,3,FALSE)</f>
        <v>0</v>
      </c>
      <c r="I755" s="13">
        <f t="shared" si="100"/>
        <v>0</v>
      </c>
      <c r="J755" s="14">
        <f t="shared" si="101"/>
        <v>0</v>
      </c>
      <c r="K755" s="10" t="s">
        <v>3232</v>
      </c>
      <c r="L755" s="10"/>
      <c r="M755" s="10" t="s">
        <v>59</v>
      </c>
      <c r="N755" s="10">
        <f>VLOOKUP(M755,[1]Array!$I$8:$J$14,2,FALSE)</f>
        <v>7</v>
      </c>
      <c r="O755" s="10">
        <v>6217</v>
      </c>
      <c r="P755" s="15">
        <v>45665</v>
      </c>
      <c r="Q755" s="10" t="s">
        <v>60</v>
      </c>
      <c r="R755" s="10" t="s">
        <v>61</v>
      </c>
      <c r="S755" s="10" t="s">
        <v>62</v>
      </c>
      <c r="T755" s="10">
        <v>1.29</v>
      </c>
      <c r="U755" s="10">
        <v>0</v>
      </c>
      <c r="V755" s="16">
        <v>0</v>
      </c>
      <c r="W755" s="16">
        <v>7550</v>
      </c>
      <c r="X755" s="16" t="str">
        <f>VLOOKUP(W755,[1]Array!$C$8:$D$15,2,TRUE)</f>
        <v>02  $5,000 - $9,999</v>
      </c>
      <c r="Y755" s="14">
        <f t="shared" si="102"/>
        <v>0</v>
      </c>
      <c r="Z755" s="14">
        <f t="shared" si="103"/>
        <v>0</v>
      </c>
      <c r="AA755" s="14">
        <f t="shared" si="104"/>
        <v>1</v>
      </c>
      <c r="AB755" s="14">
        <f t="shared" si="105"/>
        <v>0.29000000000000004</v>
      </c>
      <c r="AC755" s="14">
        <f t="shared" si="106"/>
        <v>1.4986998034817477E-2</v>
      </c>
      <c r="AD755" s="14">
        <f>(Y755*'[1]Scoring Model'!$K$17+'Working Data - V3'!Z755*'[1]Scoring Model'!$K$7+'Working Data - V3'!AA755*'[1]Scoring Model'!$K$9+'Working Data - V3'!AB755*'[1]Scoring Model'!$K$10+AC755*'[1]Scoring Model'!$K$11)</f>
        <v>0.24649739960696351</v>
      </c>
      <c r="AE755" s="14">
        <f t="shared" si="107"/>
        <v>5</v>
      </c>
      <c r="AF755" s="17" t="str">
        <f>VLOOKUP(AE755,'[1]Scoring Model'!$C$18:$D$27,2,FALSE)</f>
        <v>02  Moderate</v>
      </c>
      <c r="AG755" s="10" t="s">
        <v>3233</v>
      </c>
      <c r="AH755" s="10" t="s">
        <v>2071</v>
      </c>
      <c r="AI755" s="16">
        <v>148837</v>
      </c>
      <c r="AJ755" s="18">
        <v>0</v>
      </c>
    </row>
    <row r="756" spans="2:36" ht="15" customHeight="1" x14ac:dyDescent="0.25">
      <c r="B756" s="10" t="s">
        <v>35</v>
      </c>
      <c r="C756" s="10" t="s">
        <v>36</v>
      </c>
      <c r="D756" s="10" t="s">
        <v>3234</v>
      </c>
      <c r="E756" s="10" t="str">
        <f t="shared" si="99"/>
        <v>WCV0017183</v>
      </c>
      <c r="F756" s="11">
        <f>VLOOKUP(E756,'[1]Policy Number &amp; Loss Info'!$H$4:$K$8916,2,FALSE)</f>
        <v>12966.16</v>
      </c>
      <c r="G756" s="11">
        <f>VLOOKUP(E756,'[1]Policy Number &amp; Loss Info'!$H$4:$K$8916,4,FALSE)</f>
        <v>0</v>
      </c>
      <c r="H756" s="12">
        <f>VLOOKUP(E756,'[1]Policy Number &amp; Loss Info'!$H$4:$K$8916,3,FALSE)</f>
        <v>0</v>
      </c>
      <c r="I756" s="13">
        <f t="shared" si="100"/>
        <v>0</v>
      </c>
      <c r="J756" s="14">
        <f t="shared" si="101"/>
        <v>0</v>
      </c>
      <c r="K756" s="10" t="s">
        <v>3235</v>
      </c>
      <c r="L756" s="10"/>
      <c r="M756" s="10" t="s">
        <v>101</v>
      </c>
      <c r="N756" s="10">
        <f>VLOOKUP(M756,[1]Array!$I$8:$J$14,2,FALSE)</f>
        <v>5</v>
      </c>
      <c r="O756" s="10">
        <v>8264</v>
      </c>
      <c r="P756" s="15">
        <v>45664</v>
      </c>
      <c r="Q756" s="10" t="s">
        <v>60</v>
      </c>
      <c r="R756" s="10" t="s">
        <v>133</v>
      </c>
      <c r="S756" s="10" t="s">
        <v>134</v>
      </c>
      <c r="T756" s="10">
        <v>1</v>
      </c>
      <c r="U756" s="10">
        <v>0</v>
      </c>
      <c r="V756" s="16">
        <v>0</v>
      </c>
      <c r="W756" s="16">
        <v>3641</v>
      </c>
      <c r="X756" s="16" t="str">
        <f>VLOOKUP(W756,[1]Array!$C$8:$D$15,2,TRUE)</f>
        <v>01  $0 - $4,999</v>
      </c>
      <c r="Y756" s="14">
        <f t="shared" si="102"/>
        <v>0</v>
      </c>
      <c r="Z756" s="14">
        <f t="shared" si="103"/>
        <v>0</v>
      </c>
      <c r="AA756" s="14">
        <f t="shared" si="104"/>
        <v>0.66666666666666663</v>
      </c>
      <c r="AB756" s="14">
        <f t="shared" si="105"/>
        <v>0</v>
      </c>
      <c r="AC756" s="14">
        <f t="shared" si="106"/>
        <v>7.2275046152013812E-3</v>
      </c>
      <c r="AD756" s="14">
        <f>(Y756*'[1]Scoring Model'!$K$17+'Working Data - V3'!Z756*'[1]Scoring Model'!$K$7+'Working Data - V3'!AA756*'[1]Scoring Model'!$K$9+'Working Data - V3'!AB756*'[1]Scoring Model'!$K$10+AC756*'[1]Scoring Model'!$K$11)</f>
        <v>0.1347788342563736</v>
      </c>
      <c r="AE756" s="14">
        <f t="shared" si="107"/>
        <v>3</v>
      </c>
      <c r="AF756" s="17" t="str">
        <f>VLOOKUP(AE756,'[1]Scoring Model'!$C$18:$D$27,2,FALSE)</f>
        <v>01  Low</v>
      </c>
      <c r="AG756" s="10" t="s">
        <v>3236</v>
      </c>
      <c r="AH756" s="10" t="s">
        <v>1133</v>
      </c>
      <c r="AI756" s="16">
        <v>70523</v>
      </c>
      <c r="AJ756" s="18">
        <v>0</v>
      </c>
    </row>
    <row r="757" spans="2:36" ht="15" customHeight="1" x14ac:dyDescent="0.25">
      <c r="B757" s="10" t="s">
        <v>55</v>
      </c>
      <c r="C757" s="10" t="s">
        <v>36</v>
      </c>
      <c r="D757" s="10" t="s">
        <v>3237</v>
      </c>
      <c r="E757" s="10" t="str">
        <f t="shared" si="99"/>
        <v>WCV0094807</v>
      </c>
      <c r="F757" s="11">
        <f>VLOOKUP(E757,'[1]Policy Number &amp; Loss Info'!$H$4:$K$8916,2,FALSE)</f>
        <v>28856.02</v>
      </c>
      <c r="G757" s="11">
        <f>VLOOKUP(E757,'[1]Policy Number &amp; Loss Info'!$H$4:$K$8916,4,FALSE)</f>
        <v>0</v>
      </c>
      <c r="H757" s="12">
        <f>VLOOKUP(E757,'[1]Policy Number &amp; Loss Info'!$H$4:$K$8916,3,FALSE)</f>
        <v>0</v>
      </c>
      <c r="I757" s="13">
        <f t="shared" si="100"/>
        <v>0</v>
      </c>
      <c r="J757" s="14">
        <f t="shared" si="101"/>
        <v>0</v>
      </c>
      <c r="K757" s="10" t="s">
        <v>3238</v>
      </c>
      <c r="L757" s="10"/>
      <c r="M757" s="10" t="s">
        <v>59</v>
      </c>
      <c r="N757" s="10">
        <f>VLOOKUP(M757,[1]Array!$I$8:$J$14,2,FALSE)</f>
        <v>7</v>
      </c>
      <c r="O757" s="10">
        <v>5057</v>
      </c>
      <c r="P757" s="15">
        <v>45677</v>
      </c>
      <c r="Q757" s="10" t="s">
        <v>60</v>
      </c>
      <c r="R757" s="10" t="s">
        <v>1465</v>
      </c>
      <c r="S757" s="10" t="s">
        <v>3074</v>
      </c>
      <c r="T757" s="10">
        <v>0.97</v>
      </c>
      <c r="U757" s="10">
        <v>0</v>
      </c>
      <c r="V757" s="16">
        <v>0</v>
      </c>
      <c r="W757" s="16">
        <v>6316</v>
      </c>
      <c r="X757" s="16" t="str">
        <f>VLOOKUP(W757,[1]Array!$C$8:$D$15,2,TRUE)</f>
        <v>02  $5,000 - $9,999</v>
      </c>
      <c r="Y757" s="14">
        <f t="shared" si="102"/>
        <v>0</v>
      </c>
      <c r="Z757" s="14">
        <f t="shared" si="103"/>
        <v>0</v>
      </c>
      <c r="AA757" s="14">
        <f t="shared" si="104"/>
        <v>1</v>
      </c>
      <c r="AB757" s="14">
        <f t="shared" si="105"/>
        <v>0</v>
      </c>
      <c r="AC757" s="14">
        <f t="shared" si="106"/>
        <v>1.2537467495087044E-2</v>
      </c>
      <c r="AD757" s="14">
        <f>(Y757*'[1]Scoring Model'!$K$17+'Working Data - V3'!Z757*'[1]Scoring Model'!$K$7+'Working Data - V3'!AA757*'[1]Scoring Model'!$K$9+'Working Data - V3'!AB757*'[1]Scoring Model'!$K$10+AC757*'[1]Scoring Model'!$K$11)</f>
        <v>0.20250749349901742</v>
      </c>
      <c r="AE757" s="14">
        <f t="shared" si="107"/>
        <v>4</v>
      </c>
      <c r="AF757" s="17" t="str">
        <f>VLOOKUP(AE757,'[1]Scoring Model'!$C$18:$D$27,2,FALSE)</f>
        <v>01  Low</v>
      </c>
      <c r="AG757" s="10" t="s">
        <v>3239</v>
      </c>
      <c r="AH757" s="10" t="s">
        <v>119</v>
      </c>
      <c r="AI757" s="16">
        <v>340668</v>
      </c>
      <c r="AJ757" s="18">
        <v>0</v>
      </c>
    </row>
    <row r="758" spans="2:36" ht="15" customHeight="1" x14ac:dyDescent="0.25">
      <c r="B758" s="10" t="s">
        <v>35</v>
      </c>
      <c r="C758" s="10" t="s">
        <v>36</v>
      </c>
      <c r="D758" s="10" t="s">
        <v>3240</v>
      </c>
      <c r="E758" s="10" t="str">
        <f t="shared" si="99"/>
        <v>WCV0074264</v>
      </c>
      <c r="F758" s="11">
        <f>VLOOKUP(E758,'[1]Policy Number &amp; Loss Info'!$H$4:$K$8916,2,FALSE)</f>
        <v>37865.040000000001</v>
      </c>
      <c r="G758" s="11">
        <f>VLOOKUP(E758,'[1]Policy Number &amp; Loss Info'!$H$4:$K$8916,4,FALSE)</f>
        <v>0</v>
      </c>
      <c r="H758" s="12">
        <f>VLOOKUP(E758,'[1]Policy Number &amp; Loss Info'!$H$4:$K$8916,3,FALSE)</f>
        <v>0</v>
      </c>
      <c r="I758" s="13">
        <f t="shared" si="100"/>
        <v>0</v>
      </c>
      <c r="J758" s="14">
        <f t="shared" si="101"/>
        <v>0</v>
      </c>
      <c r="K758" s="10" t="s">
        <v>3241</v>
      </c>
      <c r="L758" s="10"/>
      <c r="M758" s="10" t="s">
        <v>87</v>
      </c>
      <c r="N758" s="10">
        <f>VLOOKUP(M758,[1]Array!$I$8:$J$14,2,FALSE)</f>
        <v>3</v>
      </c>
      <c r="O758" s="10">
        <v>2501</v>
      </c>
      <c r="P758" s="15">
        <v>45672</v>
      </c>
      <c r="Q758" s="10" t="s">
        <v>60</v>
      </c>
      <c r="R758" s="10" t="s">
        <v>402</v>
      </c>
      <c r="S758" s="10" t="s">
        <v>416</v>
      </c>
      <c r="T758" s="10">
        <v>0.89</v>
      </c>
      <c r="U758" s="10">
        <v>0</v>
      </c>
      <c r="V758" s="16">
        <v>0</v>
      </c>
      <c r="W758" s="16">
        <v>9265</v>
      </c>
      <c r="X758" s="16" t="str">
        <f>VLOOKUP(W758,[1]Array!$C$8:$D$15,2,TRUE)</f>
        <v>02  $5,000 - $9,999</v>
      </c>
      <c r="Y758" s="14">
        <f t="shared" si="102"/>
        <v>0</v>
      </c>
      <c r="Z758" s="14">
        <f t="shared" si="103"/>
        <v>0</v>
      </c>
      <c r="AA758" s="14">
        <f t="shared" si="104"/>
        <v>0.33333333333333331</v>
      </c>
      <c r="AB758" s="14">
        <f t="shared" si="105"/>
        <v>0</v>
      </c>
      <c r="AC758" s="14">
        <f t="shared" si="106"/>
        <v>1.8391329376501182E-2</v>
      </c>
      <c r="AD758" s="14">
        <f>(Y758*'[1]Scoring Model'!$K$17+'Working Data - V3'!Z758*'[1]Scoring Model'!$K$7+'Working Data - V3'!AA758*'[1]Scoring Model'!$K$9+'Working Data - V3'!AB758*'[1]Scoring Model'!$K$10+AC758*'[1]Scoring Model'!$K$11)</f>
        <v>7.0344932541966901E-2</v>
      </c>
      <c r="AE758" s="14">
        <f t="shared" si="107"/>
        <v>2</v>
      </c>
      <c r="AF758" s="17" t="str">
        <f>VLOOKUP(AE758,'[1]Scoring Model'!$C$18:$D$27,2,FALSE)</f>
        <v>01  Low</v>
      </c>
      <c r="AG758" s="10" t="s">
        <v>3242</v>
      </c>
      <c r="AH758" s="10" t="s">
        <v>356</v>
      </c>
      <c r="AI758" s="16">
        <v>853635</v>
      </c>
      <c r="AJ758" s="18">
        <v>0</v>
      </c>
    </row>
    <row r="759" spans="2:36" ht="15" customHeight="1" x14ac:dyDescent="0.25">
      <c r="B759" s="10" t="s">
        <v>55</v>
      </c>
      <c r="C759" s="10" t="s">
        <v>36</v>
      </c>
      <c r="D759" s="10" t="s">
        <v>3243</v>
      </c>
      <c r="E759" s="10" t="str">
        <f t="shared" si="99"/>
        <v>WCV0079717</v>
      </c>
      <c r="F759" s="11">
        <f>VLOOKUP(E759,'[1]Policy Number &amp; Loss Info'!$H$4:$K$8916,2,FALSE)</f>
        <v>22324.32</v>
      </c>
      <c r="G759" s="11">
        <f>VLOOKUP(E759,'[1]Policy Number &amp; Loss Info'!$H$4:$K$8916,4,FALSE)</f>
        <v>0</v>
      </c>
      <c r="H759" s="12">
        <f>VLOOKUP(E759,'[1]Policy Number &amp; Loss Info'!$H$4:$K$8916,3,FALSE)</f>
        <v>0</v>
      </c>
      <c r="I759" s="13">
        <f t="shared" si="100"/>
        <v>0</v>
      </c>
      <c r="J759" s="14">
        <f t="shared" si="101"/>
        <v>0</v>
      </c>
      <c r="K759" s="10" t="s">
        <v>3244</v>
      </c>
      <c r="L759" s="10"/>
      <c r="M759" s="10" t="s">
        <v>67</v>
      </c>
      <c r="N759" s="10">
        <f>VLOOKUP(M759,[1]Array!$I$8:$J$14,2,FALSE)</f>
        <v>6</v>
      </c>
      <c r="O759" s="10">
        <v>5190</v>
      </c>
      <c r="P759" s="15">
        <v>45672</v>
      </c>
      <c r="Q759" s="10" t="s">
        <v>60</v>
      </c>
      <c r="R759" s="10" t="s">
        <v>551</v>
      </c>
      <c r="S759" s="10" t="s">
        <v>2399</v>
      </c>
      <c r="T759" s="10">
        <v>0.96</v>
      </c>
      <c r="U759" s="10">
        <v>0</v>
      </c>
      <c r="V759" s="16">
        <v>0</v>
      </c>
      <c r="W759" s="16">
        <v>4845</v>
      </c>
      <c r="X759" s="16" t="str">
        <f>VLOOKUP(W759,[1]Array!$C$8:$D$15,2,TRUE)</f>
        <v>01  $0 - $4,999</v>
      </c>
      <c r="Y759" s="14">
        <f t="shared" si="102"/>
        <v>0</v>
      </c>
      <c r="Z759" s="14">
        <f t="shared" si="103"/>
        <v>0</v>
      </c>
      <c r="AA759" s="14">
        <f t="shared" si="104"/>
        <v>0.83333333333333337</v>
      </c>
      <c r="AB759" s="14">
        <f t="shared" si="105"/>
        <v>0</v>
      </c>
      <c r="AC759" s="14">
        <f t="shared" si="106"/>
        <v>9.6174841693630036E-3</v>
      </c>
      <c r="AD759" s="14">
        <f>(Y759*'[1]Scoring Model'!$K$17+'Working Data - V3'!Z759*'[1]Scoring Model'!$K$7+'Working Data - V3'!AA759*'[1]Scoring Model'!$K$9+'Working Data - V3'!AB759*'[1]Scoring Model'!$K$10+AC759*'[1]Scoring Model'!$K$11)</f>
        <v>0.16859016350053929</v>
      </c>
      <c r="AE759" s="14">
        <f t="shared" si="107"/>
        <v>4</v>
      </c>
      <c r="AF759" s="17" t="str">
        <f>VLOOKUP(AE759,'[1]Scoring Model'!$C$18:$D$27,2,FALSE)</f>
        <v>01  Low</v>
      </c>
      <c r="AG759" s="10" t="s">
        <v>660</v>
      </c>
      <c r="AH759" s="10" t="s">
        <v>1798</v>
      </c>
      <c r="AI759" s="16">
        <v>260165</v>
      </c>
      <c r="AJ759" s="18">
        <v>0</v>
      </c>
    </row>
    <row r="760" spans="2:36" ht="15" customHeight="1" x14ac:dyDescent="0.25">
      <c r="B760" s="10" t="s">
        <v>35</v>
      </c>
      <c r="C760" s="10" t="s">
        <v>36</v>
      </c>
      <c r="D760" s="10" t="s">
        <v>3245</v>
      </c>
      <c r="E760" s="10" t="str">
        <f t="shared" si="99"/>
        <v>WCV0081055</v>
      </c>
      <c r="F760" s="11">
        <f>VLOOKUP(E760,'[1]Policy Number &amp; Loss Info'!$H$4:$K$8916,2,FALSE)</f>
        <v>5440.77</v>
      </c>
      <c r="G760" s="11">
        <f>VLOOKUP(E760,'[1]Policy Number &amp; Loss Info'!$H$4:$K$8916,4,FALSE)</f>
        <v>0</v>
      </c>
      <c r="H760" s="12">
        <f>VLOOKUP(E760,'[1]Policy Number &amp; Loss Info'!$H$4:$K$8916,3,FALSE)</f>
        <v>0</v>
      </c>
      <c r="I760" s="13">
        <f t="shared" si="100"/>
        <v>0</v>
      </c>
      <c r="J760" s="14">
        <f t="shared" si="101"/>
        <v>0</v>
      </c>
      <c r="K760" s="10" t="s">
        <v>3246</v>
      </c>
      <c r="L760" s="10"/>
      <c r="M760" s="10" t="s">
        <v>39</v>
      </c>
      <c r="N760" s="10">
        <f>VLOOKUP(M760,[1]Array!$I$8:$J$14,2,FALSE)</f>
        <v>1</v>
      </c>
      <c r="O760" s="10">
        <v>9082</v>
      </c>
      <c r="P760" s="15">
        <v>45672</v>
      </c>
      <c r="Q760" s="10" t="s">
        <v>60</v>
      </c>
      <c r="R760" s="10" t="s">
        <v>3247</v>
      </c>
      <c r="S760" s="10" t="s">
        <v>3248</v>
      </c>
      <c r="T760" s="10">
        <v>1</v>
      </c>
      <c r="U760" s="10">
        <v>0</v>
      </c>
      <c r="V760" s="16">
        <v>0</v>
      </c>
      <c r="W760" s="16">
        <v>1333</v>
      </c>
      <c r="X760" s="16" t="str">
        <f>VLOOKUP(W760,[1]Array!$C$8:$D$15,2,TRUE)</f>
        <v>01  $0 - $4,999</v>
      </c>
      <c r="Y760" s="14">
        <f t="shared" si="102"/>
        <v>0</v>
      </c>
      <c r="Z760" s="14">
        <f t="shared" si="103"/>
        <v>0</v>
      </c>
      <c r="AA760" s="14">
        <f t="shared" si="104"/>
        <v>0</v>
      </c>
      <c r="AB760" s="14">
        <f t="shared" si="105"/>
        <v>0</v>
      </c>
      <c r="AC760" s="14">
        <f t="shared" si="106"/>
        <v>2.6460487921075096E-3</v>
      </c>
      <c r="AD760" s="14">
        <f>(Y760*'[1]Scoring Model'!$K$17+'Working Data - V3'!Z760*'[1]Scoring Model'!$K$7+'Working Data - V3'!AA760*'[1]Scoring Model'!$K$9+'Working Data - V3'!AB760*'[1]Scoring Model'!$K$10+AC760*'[1]Scoring Model'!$K$11)</f>
        <v>5.2920975842150192E-4</v>
      </c>
      <c r="AE760" s="14">
        <f t="shared" si="107"/>
        <v>1</v>
      </c>
      <c r="AF760" s="17" t="str">
        <f>VLOOKUP(AE760,'[1]Scoring Model'!$C$18:$D$27,2,FALSE)</f>
        <v>01  Low</v>
      </c>
      <c r="AG760" s="10" t="s">
        <v>43</v>
      </c>
      <c r="AH760" s="10" t="s">
        <v>3249</v>
      </c>
      <c r="AI760" s="16">
        <v>101148</v>
      </c>
      <c r="AJ760" s="18">
        <v>0</v>
      </c>
    </row>
    <row r="761" spans="2:36" ht="15" customHeight="1" x14ac:dyDescent="0.25">
      <c r="B761" s="10" t="s">
        <v>55</v>
      </c>
      <c r="C761" s="10" t="s">
        <v>3210</v>
      </c>
      <c r="D761" s="10" t="s">
        <v>3250</v>
      </c>
      <c r="E761" s="10" t="str">
        <f t="shared" si="99"/>
        <v>WCV0084276</v>
      </c>
      <c r="F761" s="11">
        <f>VLOOKUP(E761,'[1]Policy Number &amp; Loss Info'!$H$4:$K$8916,2,FALSE)</f>
        <v>74780.540000000008</v>
      </c>
      <c r="G761" s="11">
        <f>VLOOKUP(E761,'[1]Policy Number &amp; Loss Info'!$H$4:$K$8916,4,FALSE)</f>
        <v>0</v>
      </c>
      <c r="H761" s="12">
        <f>VLOOKUP(E761,'[1]Policy Number &amp; Loss Info'!$H$4:$K$8916,3,FALSE)</f>
        <v>0</v>
      </c>
      <c r="I761" s="13">
        <f t="shared" si="100"/>
        <v>0</v>
      </c>
      <c r="J761" s="14">
        <f t="shared" si="101"/>
        <v>0</v>
      </c>
      <c r="K761" s="10" t="s">
        <v>3251</v>
      </c>
      <c r="L761" s="10"/>
      <c r="M761" s="10" t="s">
        <v>67</v>
      </c>
      <c r="N761" s="10">
        <f>VLOOKUP(M761,[1]Array!$I$8:$J$14,2,FALSE)</f>
        <v>6</v>
      </c>
      <c r="O761" s="10">
        <v>9403</v>
      </c>
      <c r="P761" s="15">
        <v>45683</v>
      </c>
      <c r="Q761" s="10" t="s">
        <v>60</v>
      </c>
      <c r="R761" s="10" t="s">
        <v>88</v>
      </c>
      <c r="S761" s="10" t="s">
        <v>344</v>
      </c>
      <c r="T761" s="10">
        <v>0.87</v>
      </c>
      <c r="U761" s="10">
        <v>0</v>
      </c>
      <c r="V761" s="16">
        <v>0</v>
      </c>
      <c r="W761" s="16">
        <v>17427</v>
      </c>
      <c r="X761" s="16" t="str">
        <f>VLOOKUP(W761,[1]Array!$C$8:$D$15,2,TRUE)</f>
        <v>04  $15,000 - $24,999</v>
      </c>
      <c r="Y761" s="14">
        <f t="shared" si="102"/>
        <v>0</v>
      </c>
      <c r="Z761" s="14">
        <f t="shared" si="103"/>
        <v>0</v>
      </c>
      <c r="AA761" s="14">
        <f t="shared" si="104"/>
        <v>0.83333333333333337</v>
      </c>
      <c r="AB761" s="14">
        <f t="shared" si="105"/>
        <v>0</v>
      </c>
      <c r="AC761" s="14">
        <f t="shared" si="106"/>
        <v>3.4593167516922402E-2</v>
      </c>
      <c r="AD761" s="14">
        <f>(Y761*'[1]Scoring Model'!$K$17+'Working Data - V3'!Z761*'[1]Scoring Model'!$K$7+'Working Data - V3'!AA761*'[1]Scoring Model'!$K$9+'Working Data - V3'!AB761*'[1]Scoring Model'!$K$10+AC761*'[1]Scoring Model'!$K$11)</f>
        <v>0.17358530017005117</v>
      </c>
      <c r="AE761" s="14">
        <f t="shared" si="107"/>
        <v>4</v>
      </c>
      <c r="AF761" s="17" t="str">
        <f>VLOOKUP(AE761,'[1]Scoring Model'!$C$18:$D$27,2,FALSE)</f>
        <v>01  Low</v>
      </c>
      <c r="AG761" s="10" t="s">
        <v>3252</v>
      </c>
      <c r="AH761" s="10" t="s">
        <v>1342</v>
      </c>
      <c r="AI761" s="16">
        <v>502071</v>
      </c>
      <c r="AJ761" s="18">
        <v>0</v>
      </c>
    </row>
    <row r="762" spans="2:36" ht="15" customHeight="1" x14ac:dyDescent="0.25">
      <c r="B762" s="10" t="s">
        <v>35</v>
      </c>
      <c r="C762" s="10" t="s">
        <v>36</v>
      </c>
      <c r="D762" s="10" t="s">
        <v>3253</v>
      </c>
      <c r="E762" s="10" t="str">
        <f t="shared" si="99"/>
        <v>WCV0084302</v>
      </c>
      <c r="F762" s="11">
        <f>VLOOKUP(E762,'[1]Policy Number &amp; Loss Info'!$H$4:$K$8916,2,FALSE)</f>
        <v>7631.28</v>
      </c>
      <c r="G762" s="11">
        <f>VLOOKUP(E762,'[1]Policy Number &amp; Loss Info'!$H$4:$K$8916,4,FALSE)</f>
        <v>0</v>
      </c>
      <c r="H762" s="12">
        <f>VLOOKUP(E762,'[1]Policy Number &amp; Loss Info'!$H$4:$K$8916,3,FALSE)</f>
        <v>0</v>
      </c>
      <c r="I762" s="13">
        <f t="shared" si="100"/>
        <v>0</v>
      </c>
      <c r="J762" s="14">
        <f t="shared" si="101"/>
        <v>0</v>
      </c>
      <c r="K762" s="10" t="s">
        <v>3254</v>
      </c>
      <c r="L762" s="10"/>
      <c r="M762" s="10" t="s">
        <v>67</v>
      </c>
      <c r="N762" s="10">
        <f>VLOOKUP(M762,[1]Array!$I$8:$J$14,2,FALSE)</f>
        <v>6</v>
      </c>
      <c r="O762" s="10">
        <v>5183</v>
      </c>
      <c r="P762" s="15">
        <v>45688</v>
      </c>
      <c r="Q762" s="10" t="s">
        <v>60</v>
      </c>
      <c r="R762" s="10" t="s">
        <v>1528</v>
      </c>
      <c r="S762" s="10" t="s">
        <v>1529</v>
      </c>
      <c r="T762" s="10">
        <v>1</v>
      </c>
      <c r="U762" s="10">
        <v>0</v>
      </c>
      <c r="V762" s="16">
        <v>0</v>
      </c>
      <c r="W762" s="16">
        <v>1782</v>
      </c>
      <c r="X762" s="16" t="str">
        <f>VLOOKUP(W762,[1]Array!$C$8:$D$15,2,TRUE)</f>
        <v>01  $0 - $4,999</v>
      </c>
      <c r="Y762" s="14">
        <f t="shared" si="102"/>
        <v>0</v>
      </c>
      <c r="Z762" s="14">
        <f t="shared" si="103"/>
        <v>0</v>
      </c>
      <c r="AA762" s="14">
        <f t="shared" si="104"/>
        <v>0.83333333333333337</v>
      </c>
      <c r="AB762" s="14">
        <f t="shared" si="105"/>
        <v>0</v>
      </c>
      <c r="AC762" s="14">
        <f t="shared" si="106"/>
        <v>3.5373285427873829E-3</v>
      </c>
      <c r="AD762" s="14">
        <f>(Y762*'[1]Scoring Model'!$K$17+'Working Data - V3'!Z762*'[1]Scoring Model'!$K$7+'Working Data - V3'!AA762*'[1]Scoring Model'!$K$9+'Working Data - V3'!AB762*'[1]Scoring Model'!$K$10+AC762*'[1]Scoring Model'!$K$11)</f>
        <v>0.16737413237522417</v>
      </c>
      <c r="AE762" s="14">
        <f t="shared" si="107"/>
        <v>4</v>
      </c>
      <c r="AF762" s="17" t="str">
        <f>VLOOKUP(AE762,'[1]Scoring Model'!$C$18:$D$27,2,FALSE)</f>
        <v>01  Low</v>
      </c>
      <c r="AG762" s="10" t="s">
        <v>3255</v>
      </c>
      <c r="AH762" s="10" t="s">
        <v>418</v>
      </c>
      <c r="AI762" s="16">
        <v>54752</v>
      </c>
      <c r="AJ762" s="18">
        <v>0</v>
      </c>
    </row>
    <row r="763" spans="2:36" ht="15" customHeight="1" x14ac:dyDescent="0.25">
      <c r="B763" s="10" t="s">
        <v>55</v>
      </c>
      <c r="C763" s="10" t="s">
        <v>3210</v>
      </c>
      <c r="D763" s="10" t="s">
        <v>3256</v>
      </c>
      <c r="E763" s="10" t="str">
        <f t="shared" si="99"/>
        <v>WCV0085944</v>
      </c>
      <c r="F763" s="11">
        <f>VLOOKUP(E763,'[1]Policy Number &amp; Loss Info'!$H$4:$K$8916,2,FALSE)</f>
        <v>13247.48</v>
      </c>
      <c r="G763" s="11">
        <f>VLOOKUP(E763,'[1]Policy Number &amp; Loss Info'!$H$4:$K$8916,4,FALSE)</f>
        <v>0</v>
      </c>
      <c r="H763" s="12">
        <f>VLOOKUP(E763,'[1]Policy Number &amp; Loss Info'!$H$4:$K$8916,3,FALSE)</f>
        <v>0</v>
      </c>
      <c r="I763" s="13">
        <f t="shared" si="100"/>
        <v>0</v>
      </c>
      <c r="J763" s="14">
        <f t="shared" si="101"/>
        <v>0</v>
      </c>
      <c r="K763" s="10" t="s">
        <v>3257</v>
      </c>
      <c r="L763" s="10"/>
      <c r="M763" s="10" t="s">
        <v>59</v>
      </c>
      <c r="N763" s="10">
        <f>VLOOKUP(M763,[1]Array!$I$8:$J$14,2,FALSE)</f>
        <v>7</v>
      </c>
      <c r="O763" s="10">
        <v>5474</v>
      </c>
      <c r="P763" s="15">
        <v>45687</v>
      </c>
      <c r="Q763" s="10" t="s">
        <v>60</v>
      </c>
      <c r="R763" s="10" t="s">
        <v>88</v>
      </c>
      <c r="S763" s="10" t="s">
        <v>1037</v>
      </c>
      <c r="T763" s="10">
        <v>1</v>
      </c>
      <c r="U763" s="10">
        <v>0</v>
      </c>
      <c r="V763" s="16">
        <v>0</v>
      </c>
      <c r="W763" s="16">
        <v>2787</v>
      </c>
      <c r="X763" s="16" t="str">
        <f>VLOOKUP(W763,[1]Array!$C$8:$D$15,2,TRUE)</f>
        <v>01  $0 - $4,999</v>
      </c>
      <c r="Y763" s="14">
        <f t="shared" si="102"/>
        <v>0</v>
      </c>
      <c r="Z763" s="14">
        <f t="shared" si="103"/>
        <v>0</v>
      </c>
      <c r="AA763" s="14">
        <f t="shared" si="104"/>
        <v>1</v>
      </c>
      <c r="AB763" s="14">
        <f t="shared" si="105"/>
        <v>0</v>
      </c>
      <c r="AC763" s="14">
        <f t="shared" si="106"/>
        <v>5.5322865593425575E-3</v>
      </c>
      <c r="AD763" s="14">
        <f>(Y763*'[1]Scoring Model'!$K$17+'Working Data - V3'!Z763*'[1]Scoring Model'!$K$7+'Working Data - V3'!AA763*'[1]Scoring Model'!$K$9+'Working Data - V3'!AB763*'[1]Scoring Model'!$K$10+AC763*'[1]Scoring Model'!$K$11)</f>
        <v>0.20110645731186852</v>
      </c>
      <c r="AE763" s="14">
        <f t="shared" si="107"/>
        <v>4</v>
      </c>
      <c r="AF763" s="17" t="str">
        <f>VLOOKUP(AE763,'[1]Scoring Model'!$C$18:$D$27,2,FALSE)</f>
        <v>01  Low</v>
      </c>
      <c r="AG763" s="10" t="s">
        <v>3258</v>
      </c>
      <c r="AH763" s="10" t="s">
        <v>3259</v>
      </c>
      <c r="AI763" s="16">
        <v>60679</v>
      </c>
      <c r="AJ763" s="18">
        <v>0</v>
      </c>
    </row>
    <row r="764" spans="2:36" ht="15" customHeight="1" x14ac:dyDescent="0.25">
      <c r="B764" s="10" t="s">
        <v>55</v>
      </c>
      <c r="C764" s="10" t="s">
        <v>36</v>
      </c>
      <c r="D764" s="10" t="s">
        <v>3260</v>
      </c>
      <c r="E764" s="10" t="str">
        <f t="shared" si="99"/>
        <v>WCV0087710</v>
      </c>
      <c r="F764" s="11">
        <f>VLOOKUP(E764,'[1]Policy Number &amp; Loss Info'!$H$4:$K$8916,2,FALSE)</f>
        <v>4132.04</v>
      </c>
      <c r="G764" s="11">
        <f>VLOOKUP(E764,'[1]Policy Number &amp; Loss Info'!$H$4:$K$8916,4,FALSE)</f>
        <v>0</v>
      </c>
      <c r="H764" s="12">
        <f>VLOOKUP(E764,'[1]Policy Number &amp; Loss Info'!$H$4:$K$8916,3,FALSE)</f>
        <v>0</v>
      </c>
      <c r="I764" s="13">
        <f t="shared" si="100"/>
        <v>0</v>
      </c>
      <c r="J764" s="14">
        <f t="shared" si="101"/>
        <v>0</v>
      </c>
      <c r="K764" s="10" t="s">
        <v>3261</v>
      </c>
      <c r="L764" s="10"/>
      <c r="M764" s="10" t="s">
        <v>87</v>
      </c>
      <c r="N764" s="10">
        <f>VLOOKUP(M764,[1]Array!$I$8:$J$14,2,FALSE)</f>
        <v>3</v>
      </c>
      <c r="O764" s="10">
        <v>8021</v>
      </c>
      <c r="P764" s="15">
        <v>45685</v>
      </c>
      <c r="Q764" s="10" t="s">
        <v>60</v>
      </c>
      <c r="R764" s="10" t="s">
        <v>1888</v>
      </c>
      <c r="S764" s="10" t="s">
        <v>3262</v>
      </c>
      <c r="T764" s="10">
        <v>1</v>
      </c>
      <c r="U764" s="10">
        <v>0</v>
      </c>
      <c r="V764" s="16">
        <v>0</v>
      </c>
      <c r="W764" s="16">
        <v>1565</v>
      </c>
      <c r="X764" s="16" t="str">
        <f>VLOOKUP(W764,[1]Array!$C$8:$D$15,2,TRUE)</f>
        <v>01  $0 - $4,999</v>
      </c>
      <c r="Y764" s="14">
        <f t="shared" si="102"/>
        <v>0</v>
      </c>
      <c r="Z764" s="14">
        <f t="shared" si="103"/>
        <v>0</v>
      </c>
      <c r="AA764" s="14">
        <f t="shared" si="104"/>
        <v>0.33333333333333331</v>
      </c>
      <c r="AB764" s="14">
        <f t="shared" si="105"/>
        <v>0</v>
      </c>
      <c r="AC764" s="14">
        <f t="shared" si="106"/>
        <v>3.106576413839649E-3</v>
      </c>
      <c r="AD764" s="14">
        <f>(Y764*'[1]Scoring Model'!$K$17+'Working Data - V3'!Z764*'[1]Scoring Model'!$K$7+'Working Data - V3'!AA764*'[1]Scoring Model'!$K$9+'Working Data - V3'!AB764*'[1]Scoring Model'!$K$10+AC764*'[1]Scoring Model'!$K$11)</f>
        <v>6.7287981949434597E-2</v>
      </c>
      <c r="AE764" s="14">
        <f t="shared" si="107"/>
        <v>2</v>
      </c>
      <c r="AF764" s="17" t="str">
        <f>VLOOKUP(AE764,'[1]Scoring Model'!$C$18:$D$27,2,FALSE)</f>
        <v>01  Low</v>
      </c>
      <c r="AG764" s="10" t="s">
        <v>3263</v>
      </c>
      <c r="AH764" s="10" t="s">
        <v>165</v>
      </c>
      <c r="AI764" s="16">
        <v>77216</v>
      </c>
      <c r="AJ764" s="18">
        <v>0</v>
      </c>
    </row>
    <row r="765" spans="2:36" ht="15" customHeight="1" x14ac:dyDescent="0.25">
      <c r="B765" s="10" t="s">
        <v>55</v>
      </c>
      <c r="C765" s="10" t="s">
        <v>56</v>
      </c>
      <c r="D765" s="10" t="s">
        <v>3264</v>
      </c>
      <c r="E765" s="10" t="str">
        <f t="shared" si="99"/>
        <v>WCV0089343</v>
      </c>
      <c r="F765" s="11">
        <f>VLOOKUP(E765,'[1]Policy Number &amp; Loss Info'!$H$4:$K$8916,2,FALSE)</f>
        <v>10611.81</v>
      </c>
      <c r="G765" s="11">
        <f>VLOOKUP(E765,'[1]Policy Number &amp; Loss Info'!$H$4:$K$8916,4,FALSE)</f>
        <v>0</v>
      </c>
      <c r="H765" s="12">
        <f>VLOOKUP(E765,'[1]Policy Number &amp; Loss Info'!$H$4:$K$8916,3,FALSE)</f>
        <v>0</v>
      </c>
      <c r="I765" s="13">
        <f t="shared" si="100"/>
        <v>0</v>
      </c>
      <c r="J765" s="14">
        <f t="shared" si="101"/>
        <v>0</v>
      </c>
      <c r="K765" s="10" t="s">
        <v>3265</v>
      </c>
      <c r="L765" s="10"/>
      <c r="M765" s="10" t="s">
        <v>49</v>
      </c>
      <c r="N765" s="10">
        <f>VLOOKUP(M765,[1]Array!$I$8:$J$14,2,FALSE)</f>
        <v>4</v>
      </c>
      <c r="O765" s="10">
        <v>9015</v>
      </c>
      <c r="P765" s="15">
        <v>45671</v>
      </c>
      <c r="Q765" s="10" t="s">
        <v>60</v>
      </c>
      <c r="R765" s="10" t="s">
        <v>2574</v>
      </c>
      <c r="S765" s="10" t="s">
        <v>2575</v>
      </c>
      <c r="T765" s="10">
        <v>1</v>
      </c>
      <c r="U765" s="10">
        <v>0</v>
      </c>
      <c r="V765" s="16">
        <v>0</v>
      </c>
      <c r="W765" s="16">
        <v>2845</v>
      </c>
      <c r="X765" s="16" t="str">
        <f>VLOOKUP(W765,[1]Array!$C$8:$D$15,2,TRUE)</f>
        <v>01  $0 - $4,999</v>
      </c>
      <c r="Y765" s="14">
        <f t="shared" si="102"/>
        <v>0</v>
      </c>
      <c r="Z765" s="14">
        <f t="shared" si="103"/>
        <v>0</v>
      </c>
      <c r="AA765" s="14">
        <f t="shared" si="104"/>
        <v>0.5</v>
      </c>
      <c r="AB765" s="14">
        <f t="shared" si="105"/>
        <v>0</v>
      </c>
      <c r="AC765" s="14">
        <f t="shared" si="106"/>
        <v>5.6474184647755917E-3</v>
      </c>
      <c r="AD765" s="14">
        <f>(Y765*'[1]Scoring Model'!$K$17+'Working Data - V3'!Z765*'[1]Scoring Model'!$K$7+'Working Data - V3'!AA765*'[1]Scoring Model'!$K$9+'Working Data - V3'!AB765*'[1]Scoring Model'!$K$10+AC765*'[1]Scoring Model'!$K$11)</f>
        <v>0.10112948369295513</v>
      </c>
      <c r="AE765" s="14">
        <f t="shared" si="107"/>
        <v>3</v>
      </c>
      <c r="AF765" s="17" t="str">
        <f>VLOOKUP(AE765,'[1]Scoring Model'!$C$18:$D$27,2,FALSE)</f>
        <v>01  Low</v>
      </c>
      <c r="AG765" s="10" t="s">
        <v>417</v>
      </c>
      <c r="AH765" s="10" t="s">
        <v>1342</v>
      </c>
      <c r="AI765" s="16">
        <v>145096</v>
      </c>
      <c r="AJ765" s="18">
        <v>0</v>
      </c>
    </row>
    <row r="766" spans="2:36" ht="15" customHeight="1" x14ac:dyDescent="0.25">
      <c r="B766" s="10" t="s">
        <v>55</v>
      </c>
      <c r="C766" s="10" t="s">
        <v>3210</v>
      </c>
      <c r="D766" s="10" t="s">
        <v>3266</v>
      </c>
      <c r="E766" s="10" t="str">
        <f t="shared" si="99"/>
        <v>WCV0089400</v>
      </c>
      <c r="F766" s="11">
        <f>VLOOKUP(E766,'[1]Policy Number &amp; Loss Info'!$H$4:$K$8916,2,FALSE)</f>
        <v>3154.1800000000003</v>
      </c>
      <c r="G766" s="11">
        <f>VLOOKUP(E766,'[1]Policy Number &amp; Loss Info'!$H$4:$K$8916,4,FALSE)</f>
        <v>0</v>
      </c>
      <c r="H766" s="12">
        <f>VLOOKUP(E766,'[1]Policy Number &amp; Loss Info'!$H$4:$K$8916,3,FALSE)</f>
        <v>0</v>
      </c>
      <c r="I766" s="13">
        <f t="shared" si="100"/>
        <v>0</v>
      </c>
      <c r="J766" s="14">
        <f t="shared" si="101"/>
        <v>0</v>
      </c>
      <c r="K766" s="10" t="s">
        <v>3267</v>
      </c>
      <c r="L766" s="10"/>
      <c r="M766" s="10" t="s">
        <v>161</v>
      </c>
      <c r="N766" s="10">
        <f>VLOOKUP(M766,[1]Array!$I$8:$J$14,2,FALSE)</f>
        <v>2</v>
      </c>
      <c r="O766" s="10">
        <v>9586</v>
      </c>
      <c r="P766" s="15">
        <v>45683</v>
      </c>
      <c r="Q766" s="10" t="s">
        <v>60</v>
      </c>
      <c r="R766" s="10" t="s">
        <v>1888</v>
      </c>
      <c r="S766" s="10" t="s">
        <v>1889</v>
      </c>
      <c r="T766" s="10">
        <v>1</v>
      </c>
      <c r="U766" s="10">
        <v>0</v>
      </c>
      <c r="V766" s="16">
        <v>0</v>
      </c>
      <c r="W766" s="16">
        <v>974</v>
      </c>
      <c r="X766" s="16" t="str">
        <f>VLOOKUP(W766,[1]Array!$C$8:$D$15,2,TRUE)</f>
        <v>01  $0 - $4,999</v>
      </c>
      <c r="Y766" s="14">
        <f t="shared" si="102"/>
        <v>0</v>
      </c>
      <c r="Z766" s="14">
        <f t="shared" si="103"/>
        <v>0</v>
      </c>
      <c r="AA766" s="14">
        <f t="shared" si="104"/>
        <v>0.16666666666666666</v>
      </c>
      <c r="AB766" s="14">
        <f t="shared" si="105"/>
        <v>0</v>
      </c>
      <c r="AC766" s="14">
        <f t="shared" si="106"/>
        <v>1.9334219981340692E-3</v>
      </c>
      <c r="AD766" s="14">
        <f>(Y766*'[1]Scoring Model'!$K$17+'Working Data - V3'!Z766*'[1]Scoring Model'!$K$7+'Working Data - V3'!AA766*'[1]Scoring Model'!$K$9+'Working Data - V3'!AB766*'[1]Scoring Model'!$K$10+AC766*'[1]Scoring Model'!$K$11)</f>
        <v>3.3720017732960149E-2</v>
      </c>
      <c r="AE766" s="14">
        <f t="shared" si="107"/>
        <v>2</v>
      </c>
      <c r="AF766" s="17" t="str">
        <f>VLOOKUP(AE766,'[1]Scoring Model'!$C$18:$D$27,2,FALSE)</f>
        <v>01  Low</v>
      </c>
      <c r="AG766" s="10" t="s">
        <v>3268</v>
      </c>
      <c r="AH766" s="10" t="s">
        <v>2071</v>
      </c>
      <c r="AI766" s="16">
        <v>79062</v>
      </c>
      <c r="AJ766" s="18">
        <v>0</v>
      </c>
    </row>
    <row r="767" spans="2:36" ht="15" customHeight="1" x14ac:dyDescent="0.25">
      <c r="B767" s="10" t="s">
        <v>55</v>
      </c>
      <c r="C767" s="10" t="s">
        <v>3210</v>
      </c>
      <c r="D767" s="10" t="s">
        <v>3269</v>
      </c>
      <c r="E767" s="10" t="str">
        <f t="shared" si="99"/>
        <v>WCV0089402</v>
      </c>
      <c r="F767" s="11">
        <f>VLOOKUP(E767,'[1]Policy Number &amp; Loss Info'!$H$4:$K$8916,2,FALSE)</f>
        <v>12650.74</v>
      </c>
      <c r="G767" s="11">
        <f>VLOOKUP(E767,'[1]Policy Number &amp; Loss Info'!$H$4:$K$8916,4,FALSE)</f>
        <v>0</v>
      </c>
      <c r="H767" s="12">
        <f>VLOOKUP(E767,'[1]Policy Number &amp; Loss Info'!$H$4:$K$8916,3,FALSE)</f>
        <v>0</v>
      </c>
      <c r="I767" s="13">
        <f t="shared" si="100"/>
        <v>0</v>
      </c>
      <c r="J767" s="14">
        <f t="shared" si="101"/>
        <v>0</v>
      </c>
      <c r="K767" s="10" t="s">
        <v>3270</v>
      </c>
      <c r="L767" s="10"/>
      <c r="M767" s="10" t="s">
        <v>87</v>
      </c>
      <c r="N767" s="10">
        <f>VLOOKUP(M767,[1]Array!$I$8:$J$14,2,FALSE)</f>
        <v>3</v>
      </c>
      <c r="O767" s="10">
        <v>8021</v>
      </c>
      <c r="P767" s="15">
        <v>45684</v>
      </c>
      <c r="Q767" s="10" t="s">
        <v>60</v>
      </c>
      <c r="R767" s="10" t="s">
        <v>3271</v>
      </c>
      <c r="S767" s="10" t="s">
        <v>3272</v>
      </c>
      <c r="T767" s="10">
        <v>1</v>
      </c>
      <c r="U767" s="10">
        <v>0</v>
      </c>
      <c r="V767" s="16">
        <v>0</v>
      </c>
      <c r="W767" s="16">
        <v>3138</v>
      </c>
      <c r="X767" s="16" t="str">
        <f>VLOOKUP(W767,[1]Array!$C$8:$D$15,2,TRUE)</f>
        <v>01  $0 - $4,999</v>
      </c>
      <c r="Y767" s="14">
        <f t="shared" si="102"/>
        <v>0</v>
      </c>
      <c r="Z767" s="14">
        <f t="shared" si="103"/>
        <v>0</v>
      </c>
      <c r="AA767" s="14">
        <f t="shared" si="104"/>
        <v>0.33333333333333331</v>
      </c>
      <c r="AB767" s="14">
        <f t="shared" si="105"/>
        <v>0</v>
      </c>
      <c r="AC767" s="14">
        <f t="shared" si="106"/>
        <v>6.2290330904976477E-3</v>
      </c>
      <c r="AD767" s="14">
        <f>(Y767*'[1]Scoring Model'!$K$17+'Working Data - V3'!Z767*'[1]Scoring Model'!$K$7+'Working Data - V3'!AA767*'[1]Scoring Model'!$K$9+'Working Data - V3'!AB767*'[1]Scoring Model'!$K$10+AC767*'[1]Scoring Model'!$K$11)</f>
        <v>6.7912473284766198E-2</v>
      </c>
      <c r="AE767" s="14">
        <f t="shared" si="107"/>
        <v>2</v>
      </c>
      <c r="AF767" s="17" t="str">
        <f>VLOOKUP(AE767,'[1]Scoring Model'!$C$18:$D$27,2,FALSE)</f>
        <v>01  Low</v>
      </c>
      <c r="AG767" s="10" t="s">
        <v>3263</v>
      </c>
      <c r="AH767" s="10" t="s">
        <v>158</v>
      </c>
      <c r="AI767" s="16">
        <v>215581</v>
      </c>
      <c r="AJ767" s="18">
        <v>0</v>
      </c>
    </row>
    <row r="768" spans="2:36" ht="15" customHeight="1" x14ac:dyDescent="0.25">
      <c r="B768" s="10" t="s">
        <v>55</v>
      </c>
      <c r="C768" s="10" t="s">
        <v>3210</v>
      </c>
      <c r="D768" s="10" t="s">
        <v>3273</v>
      </c>
      <c r="E768" s="10" t="str">
        <f t="shared" si="99"/>
        <v>WCV0091655</v>
      </c>
      <c r="F768" s="11">
        <f>VLOOKUP(E768,'[1]Policy Number &amp; Loss Info'!$H$4:$K$8916,2,FALSE)</f>
        <v>33280.01</v>
      </c>
      <c r="G768" s="11">
        <f>VLOOKUP(E768,'[1]Policy Number &amp; Loss Info'!$H$4:$K$8916,4,FALSE)</f>
        <v>0</v>
      </c>
      <c r="H768" s="12">
        <f>VLOOKUP(E768,'[1]Policy Number &amp; Loss Info'!$H$4:$K$8916,3,FALSE)</f>
        <v>0</v>
      </c>
      <c r="I768" s="13">
        <f t="shared" si="100"/>
        <v>0</v>
      </c>
      <c r="J768" s="14">
        <f t="shared" si="101"/>
        <v>0</v>
      </c>
      <c r="K768" s="10" t="s">
        <v>3274</v>
      </c>
      <c r="L768" s="10"/>
      <c r="M768" s="10" t="s">
        <v>67</v>
      </c>
      <c r="N768" s="10">
        <f>VLOOKUP(M768,[1]Array!$I$8:$J$14,2,FALSE)</f>
        <v>6</v>
      </c>
      <c r="O768" s="10">
        <v>9403</v>
      </c>
      <c r="P768" s="15">
        <v>45674</v>
      </c>
      <c r="Q768" s="10" t="s">
        <v>60</v>
      </c>
      <c r="R768" s="10" t="s">
        <v>630</v>
      </c>
      <c r="S768" s="10" t="s">
        <v>787</v>
      </c>
      <c r="T768" s="10">
        <v>0.95</v>
      </c>
      <c r="U768" s="10">
        <v>0</v>
      </c>
      <c r="V768" s="16">
        <v>0</v>
      </c>
      <c r="W768" s="16">
        <v>10665</v>
      </c>
      <c r="X768" s="16" t="str">
        <f>VLOOKUP(W768,[1]Array!$C$8:$D$15,2,TRUE)</f>
        <v>03  $10,000 - $14,999</v>
      </c>
      <c r="Y768" s="14">
        <f t="shared" si="102"/>
        <v>0</v>
      </c>
      <c r="Z768" s="14">
        <f t="shared" si="103"/>
        <v>0</v>
      </c>
      <c r="AA768" s="14">
        <f t="shared" si="104"/>
        <v>0.83333333333333337</v>
      </c>
      <c r="AB768" s="14">
        <f t="shared" si="105"/>
        <v>0</v>
      </c>
      <c r="AC768" s="14">
        <f t="shared" si="106"/>
        <v>2.117037536971237E-2</v>
      </c>
      <c r="AD768" s="14">
        <f>(Y768*'[1]Scoring Model'!$K$17+'Working Data - V3'!Z768*'[1]Scoring Model'!$K$7+'Working Data - V3'!AA768*'[1]Scoring Model'!$K$9+'Working Data - V3'!AB768*'[1]Scoring Model'!$K$10+AC768*'[1]Scoring Model'!$K$11)</f>
        <v>0.17090074174060915</v>
      </c>
      <c r="AE768" s="14">
        <f t="shared" si="107"/>
        <v>4</v>
      </c>
      <c r="AF768" s="17" t="str">
        <f>VLOOKUP(AE768,'[1]Scoring Model'!$C$18:$D$27,2,FALSE)</f>
        <v>01  Low</v>
      </c>
      <c r="AG768" s="10" t="s">
        <v>636</v>
      </c>
      <c r="AH768" s="10" t="s">
        <v>666</v>
      </c>
      <c r="AI768" s="16">
        <v>202643</v>
      </c>
      <c r="AJ768" s="18">
        <v>0</v>
      </c>
    </row>
    <row r="769" spans="2:36" ht="15" customHeight="1" x14ac:dyDescent="0.25">
      <c r="B769" s="10" t="s">
        <v>55</v>
      </c>
      <c r="C769" s="10" t="s">
        <v>3210</v>
      </c>
      <c r="D769" s="10" t="s">
        <v>3275</v>
      </c>
      <c r="E769" s="10" t="str">
        <f t="shared" si="99"/>
        <v>WCV0092411</v>
      </c>
      <c r="F769" s="11">
        <f>VLOOKUP(E769,'[1]Policy Number &amp; Loss Info'!$H$4:$K$8916,2,FALSE)</f>
        <v>6311.49</v>
      </c>
      <c r="G769" s="11">
        <f>VLOOKUP(E769,'[1]Policy Number &amp; Loss Info'!$H$4:$K$8916,4,FALSE)</f>
        <v>0</v>
      </c>
      <c r="H769" s="12">
        <f>VLOOKUP(E769,'[1]Policy Number &amp; Loss Info'!$H$4:$K$8916,3,FALSE)</f>
        <v>0</v>
      </c>
      <c r="I769" s="13">
        <f t="shared" si="100"/>
        <v>0</v>
      </c>
      <c r="J769" s="14">
        <f t="shared" si="101"/>
        <v>0</v>
      </c>
      <c r="K769" s="10" t="s">
        <v>3276</v>
      </c>
      <c r="L769" s="10"/>
      <c r="M769" s="10" t="s">
        <v>87</v>
      </c>
      <c r="N769" s="10">
        <f>VLOOKUP(M769,[1]Array!$I$8:$J$14,2,FALSE)</f>
        <v>3</v>
      </c>
      <c r="O769" s="10">
        <v>8810</v>
      </c>
      <c r="P769" s="15">
        <v>45677</v>
      </c>
      <c r="Q769" s="10" t="s">
        <v>60</v>
      </c>
      <c r="R769" s="10" t="s">
        <v>288</v>
      </c>
      <c r="S769" s="10" t="s">
        <v>3277</v>
      </c>
      <c r="T769" s="10">
        <v>1</v>
      </c>
      <c r="U769" s="10">
        <v>0</v>
      </c>
      <c r="V769" s="16">
        <v>0</v>
      </c>
      <c r="W769" s="16">
        <v>1154</v>
      </c>
      <c r="X769" s="16" t="str">
        <f>VLOOKUP(W769,[1]Array!$C$8:$D$15,2,TRUE)</f>
        <v>01  $0 - $4,999</v>
      </c>
      <c r="Y769" s="14">
        <f t="shared" si="102"/>
        <v>0</v>
      </c>
      <c r="Z769" s="14">
        <f t="shared" si="103"/>
        <v>0</v>
      </c>
      <c r="AA769" s="14">
        <f t="shared" si="104"/>
        <v>0.33333333333333331</v>
      </c>
      <c r="AB769" s="14">
        <f t="shared" si="105"/>
        <v>0</v>
      </c>
      <c r="AC769" s="14">
        <f t="shared" si="106"/>
        <v>2.2907279115469362E-3</v>
      </c>
      <c r="AD769" s="14">
        <f>(Y769*'[1]Scoring Model'!$K$17+'Working Data - V3'!Z769*'[1]Scoring Model'!$K$7+'Working Data - V3'!AA769*'[1]Scoring Model'!$K$9+'Working Data - V3'!AB769*'[1]Scoring Model'!$K$10+AC769*'[1]Scoring Model'!$K$11)</f>
        <v>6.7124812248976054E-2</v>
      </c>
      <c r="AE769" s="14">
        <f t="shared" si="107"/>
        <v>2</v>
      </c>
      <c r="AF769" s="17" t="str">
        <f>VLOOKUP(AE769,'[1]Scoring Model'!$C$18:$D$27,2,FALSE)</f>
        <v>01  Low</v>
      </c>
      <c r="AG769" s="10" t="s">
        <v>3278</v>
      </c>
      <c r="AH769" s="10" t="s">
        <v>2089</v>
      </c>
      <c r="AI769" s="16">
        <v>120981</v>
      </c>
      <c r="AJ769" s="18">
        <v>0</v>
      </c>
    </row>
    <row r="770" spans="2:36" ht="15" customHeight="1" x14ac:dyDescent="0.25">
      <c r="B770" s="10" t="s">
        <v>55</v>
      </c>
      <c r="C770" s="10" t="s">
        <v>3210</v>
      </c>
      <c r="D770" s="10" t="s">
        <v>3279</v>
      </c>
      <c r="E770" s="10" t="str">
        <f t="shared" si="99"/>
        <v>WCV0092599</v>
      </c>
      <c r="F770" s="11">
        <f>VLOOKUP(E770,'[1]Policy Number &amp; Loss Info'!$H$4:$K$8916,2,FALSE)</f>
        <v>7532.59</v>
      </c>
      <c r="G770" s="11">
        <f>VLOOKUP(E770,'[1]Policy Number &amp; Loss Info'!$H$4:$K$8916,4,FALSE)</f>
        <v>0</v>
      </c>
      <c r="H770" s="12">
        <f>VLOOKUP(E770,'[1]Policy Number &amp; Loss Info'!$H$4:$K$8916,3,FALSE)</f>
        <v>0</v>
      </c>
      <c r="I770" s="13">
        <f t="shared" si="100"/>
        <v>0</v>
      </c>
      <c r="J770" s="14">
        <f t="shared" si="101"/>
        <v>0</v>
      </c>
      <c r="K770" s="10" t="s">
        <v>3280</v>
      </c>
      <c r="L770" s="10"/>
      <c r="M770" s="10" t="s">
        <v>101</v>
      </c>
      <c r="N770" s="10">
        <f>VLOOKUP(M770,[1]Array!$I$8:$J$14,2,FALSE)</f>
        <v>5</v>
      </c>
      <c r="O770" s="10">
        <v>9012</v>
      </c>
      <c r="P770" s="15">
        <v>45688</v>
      </c>
      <c r="Q770" s="10" t="s">
        <v>40</v>
      </c>
      <c r="R770" s="10" t="s">
        <v>551</v>
      </c>
      <c r="S770" s="10" t="s">
        <v>2503</v>
      </c>
      <c r="T770" s="10">
        <v>1</v>
      </c>
      <c r="U770" s="10">
        <v>0</v>
      </c>
      <c r="V770" s="16">
        <v>0</v>
      </c>
      <c r="W770" s="16">
        <v>2052</v>
      </c>
      <c r="X770" s="16" t="str">
        <f>VLOOKUP(W770,[1]Array!$C$8:$D$15,2,TRUE)</f>
        <v>01  $0 - $4,999</v>
      </c>
      <c r="Y770" s="14">
        <f t="shared" si="102"/>
        <v>0</v>
      </c>
      <c r="Z770" s="14">
        <f t="shared" si="103"/>
        <v>0</v>
      </c>
      <c r="AA770" s="14">
        <f t="shared" si="104"/>
        <v>0.66666666666666663</v>
      </c>
      <c r="AB770" s="14">
        <f t="shared" si="105"/>
        <v>0</v>
      </c>
      <c r="AC770" s="14">
        <f t="shared" si="106"/>
        <v>4.0732874129066838E-3</v>
      </c>
      <c r="AD770" s="14">
        <f>(Y770*'[1]Scoring Model'!$K$17+'Working Data - V3'!Z770*'[1]Scoring Model'!$K$7+'Working Data - V3'!AA770*'[1]Scoring Model'!$K$9+'Working Data - V3'!AB770*'[1]Scoring Model'!$K$10+AC770*'[1]Scoring Model'!$K$11)</f>
        <v>0.13414799081591466</v>
      </c>
      <c r="AE770" s="14">
        <f t="shared" si="107"/>
        <v>3</v>
      </c>
      <c r="AF770" s="17" t="str">
        <f>VLOOKUP(AE770,'[1]Scoring Model'!$C$18:$D$27,2,FALSE)</f>
        <v>01  Low</v>
      </c>
      <c r="AG770" s="10" t="s">
        <v>3281</v>
      </c>
      <c r="AH770" s="10" t="s">
        <v>2505</v>
      </c>
      <c r="AI770" s="16">
        <v>145091</v>
      </c>
      <c r="AJ770" s="18">
        <v>0</v>
      </c>
    </row>
    <row r="771" spans="2:36" ht="15" customHeight="1" x14ac:dyDescent="0.25">
      <c r="B771" s="10" t="s">
        <v>55</v>
      </c>
      <c r="C771" s="10" t="s">
        <v>36</v>
      </c>
      <c r="D771" s="10" t="s">
        <v>3282</v>
      </c>
      <c r="E771" s="10" t="str">
        <f t="shared" si="99"/>
        <v>WCV0093940</v>
      </c>
      <c r="F771" s="11">
        <f>VLOOKUP(E771,'[1]Policy Number &amp; Loss Info'!$H$4:$K$8916,2,FALSE)</f>
        <v>3271.1</v>
      </c>
      <c r="G771" s="11">
        <f>VLOOKUP(E771,'[1]Policy Number &amp; Loss Info'!$H$4:$K$8916,4,FALSE)</f>
        <v>0</v>
      </c>
      <c r="H771" s="12">
        <f>VLOOKUP(E771,'[1]Policy Number &amp; Loss Info'!$H$4:$K$8916,3,FALSE)</f>
        <v>0</v>
      </c>
      <c r="I771" s="13">
        <f t="shared" si="100"/>
        <v>0</v>
      </c>
      <c r="J771" s="14">
        <f t="shared" si="101"/>
        <v>0</v>
      </c>
      <c r="K771" s="10" t="s">
        <v>3283</v>
      </c>
      <c r="L771" s="10"/>
      <c r="M771" s="10" t="s">
        <v>87</v>
      </c>
      <c r="N771" s="10">
        <f>VLOOKUP(M771,[1]Array!$I$8:$J$14,2,FALSE)</f>
        <v>3</v>
      </c>
      <c r="O771" s="10">
        <v>8832</v>
      </c>
      <c r="P771" s="15">
        <v>45678</v>
      </c>
      <c r="Q771" s="10" t="s">
        <v>60</v>
      </c>
      <c r="R771" s="10" t="s">
        <v>2581</v>
      </c>
      <c r="S771" s="10" t="s">
        <v>2582</v>
      </c>
      <c r="T771" s="10">
        <v>1</v>
      </c>
      <c r="U771" s="10">
        <v>0</v>
      </c>
      <c r="V771" s="16">
        <v>0</v>
      </c>
      <c r="W771" s="16">
        <v>1005</v>
      </c>
      <c r="X771" s="16" t="str">
        <f>VLOOKUP(W771,[1]Array!$C$8:$D$15,2,TRUE)</f>
        <v>01  $0 - $4,999</v>
      </c>
      <c r="Y771" s="14">
        <f t="shared" si="102"/>
        <v>0</v>
      </c>
      <c r="Z771" s="14">
        <f t="shared" si="103"/>
        <v>0</v>
      </c>
      <c r="AA771" s="14">
        <f t="shared" si="104"/>
        <v>0.33333333333333331</v>
      </c>
      <c r="AB771" s="14">
        <f t="shared" si="105"/>
        <v>0</v>
      </c>
      <c r="AC771" s="14">
        <f t="shared" si="106"/>
        <v>1.9949580165551741E-3</v>
      </c>
      <c r="AD771" s="14">
        <f>(Y771*'[1]Scoring Model'!$K$17+'Working Data - V3'!Z771*'[1]Scoring Model'!$K$7+'Working Data - V3'!AA771*'[1]Scoring Model'!$K$9+'Working Data - V3'!AB771*'[1]Scoring Model'!$K$10+AC771*'[1]Scoring Model'!$K$11)</f>
        <v>6.7065658269977707E-2</v>
      </c>
      <c r="AE771" s="14">
        <f t="shared" si="107"/>
        <v>2</v>
      </c>
      <c r="AF771" s="17" t="str">
        <f>VLOOKUP(AE771,'[1]Scoring Model'!$C$18:$D$27,2,FALSE)</f>
        <v>01  Low</v>
      </c>
      <c r="AG771" s="10" t="s">
        <v>389</v>
      </c>
      <c r="AH771" s="10" t="s">
        <v>390</v>
      </c>
      <c r="AI771" s="16">
        <v>184883</v>
      </c>
      <c r="AJ771" s="18">
        <v>0</v>
      </c>
    </row>
    <row r="772" spans="2:36" ht="15" customHeight="1" x14ac:dyDescent="0.25">
      <c r="B772" s="10" t="s">
        <v>55</v>
      </c>
      <c r="C772" s="10" t="s">
        <v>36</v>
      </c>
      <c r="D772" s="10" t="s">
        <v>3284</v>
      </c>
      <c r="E772" s="10" t="str">
        <f t="shared" ref="E772:E835" si="108">LEFT(D772,10)</f>
        <v>WCV0094767</v>
      </c>
      <c r="F772" s="11">
        <f>VLOOKUP(E772,'[1]Policy Number &amp; Loss Info'!$H$4:$K$8916,2,FALSE)</f>
        <v>48498.3</v>
      </c>
      <c r="G772" s="11">
        <f>VLOOKUP(E772,'[1]Policy Number &amp; Loss Info'!$H$4:$K$8916,4,FALSE)</f>
        <v>0</v>
      </c>
      <c r="H772" s="12">
        <f>VLOOKUP(E772,'[1]Policy Number &amp; Loss Info'!$H$4:$K$8916,3,FALSE)</f>
        <v>0</v>
      </c>
      <c r="I772" s="13">
        <f t="shared" ref="I772:I835" si="109">G772/F772</f>
        <v>0</v>
      </c>
      <c r="J772" s="14">
        <f t="shared" ref="J772:J835" si="110">H772/(F772/100000)</f>
        <v>0</v>
      </c>
      <c r="K772" s="10" t="s">
        <v>3285</v>
      </c>
      <c r="L772" s="10"/>
      <c r="M772" s="10" t="s">
        <v>87</v>
      </c>
      <c r="N772" s="10">
        <f>VLOOKUP(M772,[1]Array!$I$8:$J$14,2,FALSE)</f>
        <v>3</v>
      </c>
      <c r="O772" s="10">
        <v>8835</v>
      </c>
      <c r="P772" s="15">
        <v>45681</v>
      </c>
      <c r="Q772" s="10" t="s">
        <v>60</v>
      </c>
      <c r="R772" s="10" t="s">
        <v>772</v>
      </c>
      <c r="S772" s="10" t="s">
        <v>773</v>
      </c>
      <c r="T772" s="10">
        <v>0.86</v>
      </c>
      <c r="U772" s="10">
        <v>0</v>
      </c>
      <c r="V772" s="16">
        <v>0</v>
      </c>
      <c r="W772" s="16">
        <v>12318</v>
      </c>
      <c r="X772" s="16" t="str">
        <f>VLOOKUP(W772,[1]Array!$C$8:$D$15,2,TRUE)</f>
        <v>03  $10,000 - $14,999</v>
      </c>
      <c r="Y772" s="14">
        <f t="shared" ref="Y772:Y835" si="111">MIN(I772,2)/2</f>
        <v>0</v>
      </c>
      <c r="Z772" s="14">
        <f t="shared" ref="Z772:Z835" si="112">(J772-MIN($J$3:$J$4909))/(MAX($J$3:$J$4909)-MIN($J$3:$J$4909))</f>
        <v>0</v>
      </c>
      <c r="AA772" s="14">
        <f t="shared" ref="AA772:AA835" si="113">(N772-1)/(7-1)</f>
        <v>0.33333333333333331</v>
      </c>
      <c r="AB772" s="14">
        <f t="shared" ref="AB772:AB835" si="114">MAX(0,MIN(T772,2)-1)</f>
        <v>0</v>
      </c>
      <c r="AC772" s="14">
        <f t="shared" ref="AC772:AC835" si="115">(W772-MIN($W$3:$W$4909))/(MAX($W$3:$W$4909)-MIN(W772:W5678))</f>
        <v>2.4451634674553864E-2</v>
      </c>
      <c r="AD772" s="14">
        <f>(Y772*'[1]Scoring Model'!$K$17+'Working Data - V3'!Z772*'[1]Scoring Model'!$K$7+'Working Data - V3'!AA772*'[1]Scoring Model'!$K$9+'Working Data - V3'!AB772*'[1]Scoring Model'!$K$10+AC772*'[1]Scoring Model'!$K$11)</f>
        <v>7.155699360157744E-2</v>
      </c>
      <c r="AE772" s="14">
        <f t="shared" ref="AE772:AE835" si="116">ROUND(9*(AD772-MIN($AD$3:$AD$4909))/(MAX($AD$3:$AD$4909)-MIN($AD$3:$AD$4909))+1,0)</f>
        <v>2</v>
      </c>
      <c r="AF772" s="17" t="str">
        <f>VLOOKUP(AE772,'[1]Scoring Model'!$C$18:$D$27,2,FALSE)</f>
        <v>01  Low</v>
      </c>
      <c r="AG772" s="10" t="s">
        <v>141</v>
      </c>
      <c r="AH772" s="10" t="s">
        <v>1357</v>
      </c>
      <c r="AI772" s="16">
        <v>1610912</v>
      </c>
      <c r="AJ772" s="18">
        <v>0</v>
      </c>
    </row>
    <row r="773" spans="2:36" ht="15" customHeight="1" x14ac:dyDescent="0.25">
      <c r="B773" s="10" t="s">
        <v>35</v>
      </c>
      <c r="C773" s="10" t="s">
        <v>36</v>
      </c>
      <c r="D773" s="10" t="s">
        <v>3286</v>
      </c>
      <c r="E773" s="10" t="str">
        <f t="shared" si="108"/>
        <v>WCV0094817</v>
      </c>
      <c r="F773" s="11">
        <f>VLOOKUP(E773,'[1]Policy Number &amp; Loss Info'!$H$4:$K$8916,2,FALSE)</f>
        <v>29399.440000000002</v>
      </c>
      <c r="G773" s="11">
        <f>VLOOKUP(E773,'[1]Policy Number &amp; Loss Info'!$H$4:$K$8916,4,FALSE)</f>
        <v>0</v>
      </c>
      <c r="H773" s="12">
        <f>VLOOKUP(E773,'[1]Policy Number &amp; Loss Info'!$H$4:$K$8916,3,FALSE)</f>
        <v>0</v>
      </c>
      <c r="I773" s="13">
        <f t="shared" si="109"/>
        <v>0</v>
      </c>
      <c r="J773" s="14">
        <f t="shared" si="110"/>
        <v>0</v>
      </c>
      <c r="K773" s="10" t="s">
        <v>3287</v>
      </c>
      <c r="L773" s="10"/>
      <c r="M773" s="10" t="s">
        <v>59</v>
      </c>
      <c r="N773" s="10">
        <f>VLOOKUP(M773,[1]Array!$I$8:$J$14,2,FALSE)</f>
        <v>7</v>
      </c>
      <c r="O773" s="10">
        <v>5535</v>
      </c>
      <c r="P773" s="15">
        <v>45682</v>
      </c>
      <c r="Q773" s="10" t="s">
        <v>60</v>
      </c>
      <c r="R773" s="10" t="s">
        <v>3288</v>
      </c>
      <c r="S773" s="10" t="s">
        <v>3289</v>
      </c>
      <c r="T773" s="10">
        <v>1</v>
      </c>
      <c r="U773" s="10">
        <v>0</v>
      </c>
      <c r="V773" s="16">
        <v>0</v>
      </c>
      <c r="W773" s="16">
        <v>10470</v>
      </c>
      <c r="X773" s="16" t="str">
        <f>VLOOKUP(W773,[1]Array!$C$8:$D$15,2,TRUE)</f>
        <v>03  $10,000 - $14,999</v>
      </c>
      <c r="Y773" s="14">
        <f t="shared" si="111"/>
        <v>0</v>
      </c>
      <c r="Z773" s="14">
        <f t="shared" si="112"/>
        <v>0</v>
      </c>
      <c r="AA773" s="14">
        <f t="shared" si="113"/>
        <v>1</v>
      </c>
      <c r="AB773" s="14">
        <f t="shared" si="114"/>
        <v>0</v>
      </c>
      <c r="AC773" s="14">
        <f t="shared" si="115"/>
        <v>2.0783293963515095E-2</v>
      </c>
      <c r="AD773" s="14">
        <f>(Y773*'[1]Scoring Model'!$K$17+'Working Data - V3'!Z773*'[1]Scoring Model'!$K$7+'Working Data - V3'!AA773*'[1]Scoring Model'!$K$9+'Working Data - V3'!AB773*'[1]Scoring Model'!$K$10+AC773*'[1]Scoring Model'!$K$11)</f>
        <v>0.20415665879270303</v>
      </c>
      <c r="AE773" s="14">
        <f t="shared" si="116"/>
        <v>4</v>
      </c>
      <c r="AF773" s="17" t="str">
        <f>VLOOKUP(AE773,'[1]Scoring Model'!$C$18:$D$27,2,FALSE)</f>
        <v>01  Low</v>
      </c>
      <c r="AG773" s="10" t="s">
        <v>3290</v>
      </c>
      <c r="AH773" s="10" t="s">
        <v>1516</v>
      </c>
      <c r="AI773" s="16">
        <v>133850</v>
      </c>
      <c r="AJ773" s="18">
        <v>0</v>
      </c>
    </row>
    <row r="774" spans="2:36" ht="15" customHeight="1" x14ac:dyDescent="0.25">
      <c r="B774" s="10" t="s">
        <v>55</v>
      </c>
      <c r="C774" s="10" t="s">
        <v>56</v>
      </c>
      <c r="D774" s="10" t="s">
        <v>3291</v>
      </c>
      <c r="E774" s="10" t="str">
        <f t="shared" si="108"/>
        <v>WCV0093958</v>
      </c>
      <c r="F774" s="11">
        <f>VLOOKUP(E774,'[1]Policy Number &amp; Loss Info'!$H$4:$K$8916,2,FALSE)</f>
        <v>14166.84</v>
      </c>
      <c r="G774" s="11">
        <f>VLOOKUP(E774,'[1]Policy Number &amp; Loss Info'!$H$4:$K$8916,4,FALSE)</f>
        <v>0</v>
      </c>
      <c r="H774" s="12">
        <f>VLOOKUP(E774,'[1]Policy Number &amp; Loss Info'!$H$4:$K$8916,3,FALSE)</f>
        <v>0</v>
      </c>
      <c r="I774" s="13">
        <f t="shared" si="109"/>
        <v>0</v>
      </c>
      <c r="J774" s="14">
        <f t="shared" si="110"/>
        <v>0</v>
      </c>
      <c r="K774" s="10" t="s">
        <v>3292</v>
      </c>
      <c r="L774" s="10"/>
      <c r="M774" s="10" t="s">
        <v>87</v>
      </c>
      <c r="N774" s="10">
        <f>VLOOKUP(M774,[1]Array!$I$8:$J$14,2,FALSE)</f>
        <v>3</v>
      </c>
      <c r="O774" s="10">
        <v>8810</v>
      </c>
      <c r="P774" s="15">
        <v>45660</v>
      </c>
      <c r="Q774" s="10" t="s">
        <v>60</v>
      </c>
      <c r="R774" s="10" t="s">
        <v>3293</v>
      </c>
      <c r="S774" s="10" t="s">
        <v>631</v>
      </c>
      <c r="T774" s="10">
        <v>0.95</v>
      </c>
      <c r="U774" s="10">
        <v>0</v>
      </c>
      <c r="V774" s="16">
        <v>0</v>
      </c>
      <c r="W774" s="16">
        <v>5999</v>
      </c>
      <c r="X774" s="16" t="str">
        <f>VLOOKUP(W774,[1]Array!$C$8:$D$15,2,TRUE)</f>
        <v>02  $5,000 - $9,999</v>
      </c>
      <c r="Y774" s="14">
        <f t="shared" si="111"/>
        <v>0</v>
      </c>
      <c r="Z774" s="14">
        <f t="shared" si="112"/>
        <v>0</v>
      </c>
      <c r="AA774" s="14">
        <f t="shared" si="113"/>
        <v>0.33333333333333331</v>
      </c>
      <c r="AB774" s="14">
        <f t="shared" si="114"/>
        <v>0</v>
      </c>
      <c r="AC774" s="14">
        <f t="shared" si="115"/>
        <v>1.190821208090994E-2</v>
      </c>
      <c r="AD774" s="14">
        <f>(Y774*'[1]Scoring Model'!$K$17+'Working Data - V3'!Z774*'[1]Scoring Model'!$K$7+'Working Data - V3'!AA774*'[1]Scoring Model'!$K$9+'Working Data - V3'!AB774*'[1]Scoring Model'!$K$10+AC774*'[1]Scoring Model'!$K$11)</f>
        <v>6.9048309082848647E-2</v>
      </c>
      <c r="AE774" s="14">
        <f t="shared" si="116"/>
        <v>2</v>
      </c>
      <c r="AF774" s="17" t="str">
        <f>VLOOKUP(AE774,'[1]Scoring Model'!$C$18:$D$27,2,FALSE)</f>
        <v>01  Low</v>
      </c>
      <c r="AG774" s="10" t="s">
        <v>3294</v>
      </c>
      <c r="AH774" s="10" t="s">
        <v>3295</v>
      </c>
      <c r="AI774" s="16">
        <v>2040295</v>
      </c>
      <c r="AJ774" s="18">
        <v>0</v>
      </c>
    </row>
    <row r="775" spans="2:36" ht="15" customHeight="1" x14ac:dyDescent="0.25">
      <c r="B775" s="10" t="s">
        <v>55</v>
      </c>
      <c r="C775" s="10" t="s">
        <v>36</v>
      </c>
      <c r="D775" s="10" t="s">
        <v>3296</v>
      </c>
      <c r="E775" s="10" t="str">
        <f t="shared" si="108"/>
        <v>WCV0093178</v>
      </c>
      <c r="F775" s="11">
        <f>VLOOKUP(E775,'[1]Policy Number &amp; Loss Info'!$H$4:$K$8916,2,FALSE)</f>
        <v>19206.41</v>
      </c>
      <c r="G775" s="11">
        <f>VLOOKUP(E775,'[1]Policy Number &amp; Loss Info'!$H$4:$K$8916,4,FALSE)</f>
        <v>0</v>
      </c>
      <c r="H775" s="12">
        <f>VLOOKUP(E775,'[1]Policy Number &amp; Loss Info'!$H$4:$K$8916,3,FALSE)</f>
        <v>0</v>
      </c>
      <c r="I775" s="13">
        <f t="shared" si="109"/>
        <v>0</v>
      </c>
      <c r="J775" s="14">
        <f t="shared" si="110"/>
        <v>0</v>
      </c>
      <c r="K775" s="10" t="s">
        <v>3297</v>
      </c>
      <c r="L775" s="10"/>
      <c r="M775" s="10" t="s">
        <v>101</v>
      </c>
      <c r="N775" s="10">
        <f>VLOOKUP(M775,[1]Array!$I$8:$J$14,2,FALSE)</f>
        <v>5</v>
      </c>
      <c r="O775" s="10">
        <v>9521</v>
      </c>
      <c r="P775" s="15">
        <v>45665</v>
      </c>
      <c r="Q775" s="10" t="s">
        <v>60</v>
      </c>
      <c r="R775" s="10" t="s">
        <v>1013</v>
      </c>
      <c r="S775" s="10" t="s">
        <v>1014</v>
      </c>
      <c r="T775" s="10">
        <v>0.94</v>
      </c>
      <c r="U775" s="10">
        <v>0</v>
      </c>
      <c r="V775" s="16">
        <v>0</v>
      </c>
      <c r="W775" s="16">
        <v>6027</v>
      </c>
      <c r="X775" s="16" t="str">
        <f>VLOOKUP(W775,[1]Array!$C$8:$D$15,2,TRUE)</f>
        <v>02  $5,000 - $9,999</v>
      </c>
      <c r="Y775" s="14">
        <f t="shared" si="111"/>
        <v>0</v>
      </c>
      <c r="Z775" s="14">
        <f t="shared" si="112"/>
        <v>0</v>
      </c>
      <c r="AA775" s="14">
        <f t="shared" si="113"/>
        <v>0.66666666666666663</v>
      </c>
      <c r="AB775" s="14">
        <f t="shared" si="114"/>
        <v>0</v>
      </c>
      <c r="AC775" s="14">
        <f t="shared" si="115"/>
        <v>1.1963793000774162E-2</v>
      </c>
      <c r="AD775" s="14">
        <f>(Y775*'[1]Scoring Model'!$K$17+'Working Data - V3'!Z775*'[1]Scoring Model'!$K$7+'Working Data - V3'!AA775*'[1]Scoring Model'!$K$9+'Working Data - V3'!AB775*'[1]Scoring Model'!$K$10+AC775*'[1]Scoring Model'!$K$11)</f>
        <v>0.13572609193348817</v>
      </c>
      <c r="AE775" s="14">
        <f t="shared" si="116"/>
        <v>3</v>
      </c>
      <c r="AF775" s="17" t="str">
        <f>VLOOKUP(AE775,'[1]Scoring Model'!$C$18:$D$27,2,FALSE)</f>
        <v>01  Low</v>
      </c>
      <c r="AG775" s="10" t="s">
        <v>3298</v>
      </c>
      <c r="AH775" s="10" t="s">
        <v>1016</v>
      </c>
      <c r="AI775" s="16">
        <v>256688</v>
      </c>
      <c r="AJ775" s="18">
        <v>0</v>
      </c>
    </row>
    <row r="776" spans="2:36" ht="15" customHeight="1" x14ac:dyDescent="0.25">
      <c r="B776" s="10" t="s">
        <v>55</v>
      </c>
      <c r="C776" s="10" t="s">
        <v>36</v>
      </c>
      <c r="D776" s="10" t="s">
        <v>3299</v>
      </c>
      <c r="E776" s="10" t="str">
        <f t="shared" si="108"/>
        <v>WCV0090521</v>
      </c>
      <c r="F776" s="11">
        <f>VLOOKUP(E776,'[1]Policy Number &amp; Loss Info'!$H$4:$K$8916,2,FALSE)</f>
        <v>46729.71</v>
      </c>
      <c r="G776" s="11">
        <f>VLOOKUP(E776,'[1]Policy Number &amp; Loss Info'!$H$4:$K$8916,4,FALSE)</f>
        <v>1880</v>
      </c>
      <c r="H776" s="12">
        <f>VLOOKUP(E776,'[1]Policy Number &amp; Loss Info'!$H$4:$K$8916,3,FALSE)</f>
        <v>2</v>
      </c>
      <c r="I776" s="13">
        <f t="shared" si="109"/>
        <v>4.0231364585827732E-2</v>
      </c>
      <c r="J776" s="14">
        <f t="shared" si="110"/>
        <v>4.2799324027476313</v>
      </c>
      <c r="K776" s="10" t="s">
        <v>3300</v>
      </c>
      <c r="L776" s="10"/>
      <c r="M776" s="10" t="s">
        <v>161</v>
      </c>
      <c r="N776" s="10">
        <f>VLOOKUP(M776,[1]Array!$I$8:$J$14,2,FALSE)</f>
        <v>2</v>
      </c>
      <c r="O776" s="10">
        <v>8864</v>
      </c>
      <c r="P776" s="15">
        <v>45660</v>
      </c>
      <c r="Q776" s="10" t="s">
        <v>60</v>
      </c>
      <c r="R776" s="10" t="s">
        <v>551</v>
      </c>
      <c r="S776" s="10" t="s">
        <v>3301</v>
      </c>
      <c r="T776" s="10">
        <v>0.87</v>
      </c>
      <c r="U776" s="10">
        <v>1</v>
      </c>
      <c r="V776" s="16">
        <v>1500</v>
      </c>
      <c r="W776" s="16">
        <v>14412</v>
      </c>
      <c r="X776" s="16" t="str">
        <f>VLOOKUP(W776,[1]Array!$C$8:$D$15,2,TRUE)</f>
        <v>03  $10,000 - $14,999</v>
      </c>
      <c r="Y776" s="14">
        <f t="shared" si="111"/>
        <v>2.0115682292913866E-2</v>
      </c>
      <c r="Z776" s="14">
        <f t="shared" si="112"/>
        <v>2.9456634761910572E-2</v>
      </c>
      <c r="AA776" s="14">
        <f t="shared" si="113"/>
        <v>0.16666666666666666</v>
      </c>
      <c r="AB776" s="14">
        <f t="shared" si="114"/>
        <v>0</v>
      </c>
      <c r="AC776" s="14">
        <f t="shared" si="115"/>
        <v>2.8608293467256882E-2</v>
      </c>
      <c r="AD776" s="14">
        <f>(Y776*'[1]Scoring Model'!$K$17+'Working Data - V3'!Z776*'[1]Scoring Model'!$K$7+'Working Data - V3'!AA776*'[1]Scoring Model'!$K$9+'Working Data - V3'!AB776*'[1]Scoring Model'!$K$10+AC776*'[1]Scoring Model'!$K$11)</f>
        <v>5.0981023667040985E-2</v>
      </c>
      <c r="AE776" s="14">
        <f t="shared" si="116"/>
        <v>2</v>
      </c>
      <c r="AF776" s="17" t="str">
        <f>VLOOKUP(AE776,'[1]Scoring Model'!$C$18:$D$27,2,FALSE)</f>
        <v>01  Low</v>
      </c>
      <c r="AG776" s="10" t="s">
        <v>1383</v>
      </c>
      <c r="AH776" s="10" t="s">
        <v>2890</v>
      </c>
      <c r="AI776" s="16">
        <v>1686031</v>
      </c>
      <c r="AJ776" s="18">
        <v>0.31923600000000002</v>
      </c>
    </row>
    <row r="777" spans="2:36" ht="15" customHeight="1" x14ac:dyDescent="0.25">
      <c r="B777" s="10" t="s">
        <v>35</v>
      </c>
      <c r="C777" s="10" t="s">
        <v>36</v>
      </c>
      <c r="D777" s="10" t="s">
        <v>3302</v>
      </c>
      <c r="E777" s="10" t="str">
        <f t="shared" si="108"/>
        <v>WCV0089263</v>
      </c>
      <c r="F777" s="11">
        <f>VLOOKUP(E777,'[1]Policy Number &amp; Loss Info'!$H$4:$K$8916,2,FALSE)</f>
        <v>12865.15</v>
      </c>
      <c r="G777" s="11">
        <f>VLOOKUP(E777,'[1]Policy Number &amp; Loss Info'!$H$4:$K$8916,4,FALSE)</f>
        <v>0</v>
      </c>
      <c r="H777" s="12">
        <f>VLOOKUP(E777,'[1]Policy Number &amp; Loss Info'!$H$4:$K$8916,3,FALSE)</f>
        <v>0</v>
      </c>
      <c r="I777" s="13">
        <f t="shared" si="109"/>
        <v>0</v>
      </c>
      <c r="J777" s="14">
        <f t="shared" si="110"/>
        <v>0</v>
      </c>
      <c r="K777" s="10" t="s">
        <v>3303</v>
      </c>
      <c r="L777" s="10"/>
      <c r="M777" s="10" t="s">
        <v>101</v>
      </c>
      <c r="N777" s="10">
        <f>VLOOKUP(M777,[1]Array!$I$8:$J$14,2,FALSE)</f>
        <v>5</v>
      </c>
      <c r="O777" s="10">
        <v>8393</v>
      </c>
      <c r="P777" s="15">
        <v>45659</v>
      </c>
      <c r="Q777" s="10" t="s">
        <v>60</v>
      </c>
      <c r="R777" s="10" t="s">
        <v>175</v>
      </c>
      <c r="S777" s="10" t="s">
        <v>2569</v>
      </c>
      <c r="T777" s="10">
        <v>1</v>
      </c>
      <c r="U777" s="10">
        <v>0</v>
      </c>
      <c r="V777" s="16">
        <v>0</v>
      </c>
      <c r="W777" s="16">
        <v>4420</v>
      </c>
      <c r="X777" s="16" t="str">
        <f>VLOOKUP(W777,[1]Array!$C$8:$D$15,2,TRUE)</f>
        <v>01  $0 - $4,999</v>
      </c>
      <c r="Y777" s="14">
        <f t="shared" si="111"/>
        <v>0</v>
      </c>
      <c r="Z777" s="14">
        <f t="shared" si="112"/>
        <v>0</v>
      </c>
      <c r="AA777" s="14">
        <f t="shared" si="113"/>
        <v>0.66666666666666663</v>
      </c>
      <c r="AB777" s="14">
        <f t="shared" si="114"/>
        <v>0</v>
      </c>
      <c r="AC777" s="14">
        <f t="shared" si="115"/>
        <v>8.7738452071381787E-3</v>
      </c>
      <c r="AD777" s="14">
        <f>(Y777*'[1]Scoring Model'!$K$17+'Working Data - V3'!Z777*'[1]Scoring Model'!$K$7+'Working Data - V3'!AA777*'[1]Scoring Model'!$K$9+'Working Data - V3'!AB777*'[1]Scoring Model'!$K$10+AC777*'[1]Scoring Model'!$K$11)</f>
        <v>0.13508810237476096</v>
      </c>
      <c r="AE777" s="14">
        <f t="shared" si="116"/>
        <v>3</v>
      </c>
      <c r="AF777" s="17" t="str">
        <f>VLOOKUP(AE777,'[1]Scoring Model'!$C$18:$D$27,2,FALSE)</f>
        <v>01  Low</v>
      </c>
      <c r="AG777" s="10" t="s">
        <v>1524</v>
      </c>
      <c r="AH777" s="10" t="s">
        <v>1516</v>
      </c>
      <c r="AI777" s="16">
        <v>364028</v>
      </c>
      <c r="AJ777" s="18">
        <v>0</v>
      </c>
    </row>
    <row r="778" spans="2:36" ht="15" customHeight="1" x14ac:dyDescent="0.25">
      <c r="B778" s="10" t="s">
        <v>55</v>
      </c>
      <c r="C778" s="10" t="s">
        <v>56</v>
      </c>
      <c r="D778" s="10" t="s">
        <v>3304</v>
      </c>
      <c r="E778" s="10" t="str">
        <f t="shared" si="108"/>
        <v>WCV0085862</v>
      </c>
      <c r="F778" s="11">
        <f>VLOOKUP(E778,'[1]Policy Number &amp; Loss Info'!$H$4:$K$8916,2,FALSE)</f>
        <v>17820.150000000001</v>
      </c>
      <c r="G778" s="11">
        <f>VLOOKUP(E778,'[1]Policy Number &amp; Loss Info'!$H$4:$K$8916,4,FALSE)</f>
        <v>0</v>
      </c>
      <c r="H778" s="12">
        <f>VLOOKUP(E778,'[1]Policy Number &amp; Loss Info'!$H$4:$K$8916,3,FALSE)</f>
        <v>0</v>
      </c>
      <c r="I778" s="13">
        <f t="shared" si="109"/>
        <v>0</v>
      </c>
      <c r="J778" s="14">
        <f t="shared" si="110"/>
        <v>0</v>
      </c>
      <c r="K778" s="10" t="s">
        <v>3305</v>
      </c>
      <c r="L778" s="10"/>
      <c r="M778" s="10" t="s">
        <v>49</v>
      </c>
      <c r="N778" s="10">
        <f>VLOOKUP(M778,[1]Array!$I$8:$J$14,2,FALSE)</f>
        <v>4</v>
      </c>
      <c r="O778" s="10">
        <v>9015</v>
      </c>
      <c r="P778" s="15">
        <v>45667</v>
      </c>
      <c r="Q778" s="10" t="s">
        <v>60</v>
      </c>
      <c r="R778" s="10" t="s">
        <v>1076</v>
      </c>
      <c r="S778" s="10" t="s">
        <v>3176</v>
      </c>
      <c r="T778" s="10">
        <v>0.94</v>
      </c>
      <c r="U778" s="10">
        <v>0</v>
      </c>
      <c r="V778" s="16">
        <v>0</v>
      </c>
      <c r="W778" s="16">
        <v>7760</v>
      </c>
      <c r="X778" s="16" t="str">
        <f>VLOOKUP(W778,[1]Array!$C$8:$D$15,2,TRUE)</f>
        <v>02  $5,000 - $9,999</v>
      </c>
      <c r="Y778" s="14">
        <f t="shared" si="111"/>
        <v>0</v>
      </c>
      <c r="Z778" s="14">
        <f t="shared" si="112"/>
        <v>0</v>
      </c>
      <c r="AA778" s="14">
        <f t="shared" si="113"/>
        <v>0.5</v>
      </c>
      <c r="AB778" s="14">
        <f t="shared" si="114"/>
        <v>0</v>
      </c>
      <c r="AC778" s="14">
        <f t="shared" si="115"/>
        <v>1.5403854933799154E-2</v>
      </c>
      <c r="AD778" s="14">
        <f>(Y778*'[1]Scoring Model'!$K$17+'Working Data - V3'!Z778*'[1]Scoring Model'!$K$7+'Working Data - V3'!AA778*'[1]Scoring Model'!$K$9+'Working Data - V3'!AB778*'[1]Scoring Model'!$K$10+AC778*'[1]Scoring Model'!$K$11)</f>
        <v>0.10308077098675984</v>
      </c>
      <c r="AE778" s="14">
        <f t="shared" si="116"/>
        <v>3</v>
      </c>
      <c r="AF778" s="17" t="str">
        <f>VLOOKUP(AE778,'[1]Scoring Model'!$C$18:$D$27,2,FALSE)</f>
        <v>01  Low</v>
      </c>
      <c r="AG778" s="10" t="s">
        <v>3306</v>
      </c>
      <c r="AH778" s="10" t="s">
        <v>2078</v>
      </c>
      <c r="AI778" s="16">
        <v>352850</v>
      </c>
      <c r="AJ778" s="18">
        <v>0</v>
      </c>
    </row>
    <row r="779" spans="2:36" ht="15" customHeight="1" x14ac:dyDescent="0.25">
      <c r="B779" s="10" t="s">
        <v>55</v>
      </c>
      <c r="C779" s="10" t="s">
        <v>56</v>
      </c>
      <c r="D779" s="10" t="s">
        <v>3307</v>
      </c>
      <c r="E779" s="10" t="str">
        <f t="shared" si="108"/>
        <v>WCV0085834</v>
      </c>
      <c r="F779" s="11">
        <f>VLOOKUP(E779,'[1]Policy Number &amp; Loss Info'!$H$4:$K$8916,2,FALSE)</f>
        <v>44931.619999999995</v>
      </c>
      <c r="G779" s="11">
        <f>VLOOKUP(E779,'[1]Policy Number &amp; Loss Info'!$H$4:$K$8916,4,FALSE)</f>
        <v>0</v>
      </c>
      <c r="H779" s="12">
        <f>VLOOKUP(E779,'[1]Policy Number &amp; Loss Info'!$H$4:$K$8916,3,FALSE)</f>
        <v>0</v>
      </c>
      <c r="I779" s="13">
        <f t="shared" si="109"/>
        <v>0</v>
      </c>
      <c r="J779" s="14">
        <f t="shared" si="110"/>
        <v>0</v>
      </c>
      <c r="K779" s="10" t="s">
        <v>3308</v>
      </c>
      <c r="L779" s="10"/>
      <c r="M779" s="10" t="s">
        <v>87</v>
      </c>
      <c r="N779" s="10">
        <f>VLOOKUP(M779,[1]Array!$I$8:$J$14,2,FALSE)</f>
        <v>3</v>
      </c>
      <c r="O779" s="10">
        <v>8835</v>
      </c>
      <c r="P779" s="15">
        <v>45660</v>
      </c>
      <c r="Q779" s="10" t="s">
        <v>60</v>
      </c>
      <c r="R779" s="10" t="s">
        <v>1888</v>
      </c>
      <c r="S779" s="10" t="s">
        <v>1889</v>
      </c>
      <c r="T779" s="10">
        <v>0.9</v>
      </c>
      <c r="U779" s="10">
        <v>0</v>
      </c>
      <c r="V779" s="16">
        <v>0</v>
      </c>
      <c r="W779" s="16">
        <v>15062</v>
      </c>
      <c r="X779" s="16" t="str">
        <f>VLOOKUP(W779,[1]Array!$C$8:$D$15,2,TRUE)</f>
        <v>04  $15,000 - $24,999</v>
      </c>
      <c r="Y779" s="14">
        <f t="shared" si="111"/>
        <v>0</v>
      </c>
      <c r="Z779" s="14">
        <f t="shared" si="112"/>
        <v>0</v>
      </c>
      <c r="AA779" s="14">
        <f t="shared" si="113"/>
        <v>0.33333333333333331</v>
      </c>
      <c r="AB779" s="14">
        <f t="shared" si="114"/>
        <v>0</v>
      </c>
      <c r="AC779" s="14">
        <f t="shared" si="115"/>
        <v>2.9898564821247791E-2</v>
      </c>
      <c r="AD779" s="14">
        <f>(Y779*'[1]Scoring Model'!$K$17+'Working Data - V3'!Z779*'[1]Scoring Model'!$K$7+'Working Data - V3'!AA779*'[1]Scoring Model'!$K$9+'Working Data - V3'!AB779*'[1]Scoring Model'!$K$10+AC779*'[1]Scoring Model'!$K$11)</f>
        <v>7.2646379630916219E-2</v>
      </c>
      <c r="AE779" s="14">
        <f t="shared" si="116"/>
        <v>2</v>
      </c>
      <c r="AF779" s="17" t="str">
        <f>VLOOKUP(AE779,'[1]Scoring Model'!$C$18:$D$27,2,FALSE)</f>
        <v>01  Low</v>
      </c>
      <c r="AG779" s="10" t="s">
        <v>141</v>
      </c>
      <c r="AH779" s="10" t="s">
        <v>812</v>
      </c>
      <c r="AI779" s="16">
        <v>1143724</v>
      </c>
      <c r="AJ779" s="18">
        <v>0</v>
      </c>
    </row>
    <row r="780" spans="2:36" ht="15" customHeight="1" x14ac:dyDescent="0.25">
      <c r="B780" s="10" t="s">
        <v>55</v>
      </c>
      <c r="C780" s="10" t="s">
        <v>3159</v>
      </c>
      <c r="D780" s="10" t="s">
        <v>3309</v>
      </c>
      <c r="E780" s="10" t="str">
        <f t="shared" si="108"/>
        <v>WCV0079691</v>
      </c>
      <c r="F780" s="11">
        <f>VLOOKUP(E780,'[1]Policy Number &amp; Loss Info'!$H$4:$K$8916,2,FALSE)</f>
        <v>18911.309999999998</v>
      </c>
      <c r="G780" s="11">
        <f>VLOOKUP(E780,'[1]Policy Number &amp; Loss Info'!$H$4:$K$8916,4,FALSE)</f>
        <v>618.30999999999995</v>
      </c>
      <c r="H780" s="12">
        <f>VLOOKUP(E780,'[1]Policy Number &amp; Loss Info'!$H$4:$K$8916,3,FALSE)</f>
        <v>1</v>
      </c>
      <c r="I780" s="13">
        <f t="shared" si="109"/>
        <v>3.2695249562298967E-2</v>
      </c>
      <c r="J780" s="14">
        <f t="shared" si="110"/>
        <v>5.2878409798157824</v>
      </c>
      <c r="K780" s="10" t="s">
        <v>3310</v>
      </c>
      <c r="L780" s="10"/>
      <c r="M780" s="10" t="s">
        <v>67</v>
      </c>
      <c r="N780" s="10">
        <f>VLOOKUP(M780,[1]Array!$I$8:$J$14,2,FALSE)</f>
        <v>6</v>
      </c>
      <c r="O780" s="10">
        <v>5183</v>
      </c>
      <c r="P780" s="15">
        <v>45661</v>
      </c>
      <c r="Q780" s="10" t="s">
        <v>60</v>
      </c>
      <c r="R780" s="10" t="s">
        <v>3311</v>
      </c>
      <c r="S780" s="10" t="s">
        <v>3312</v>
      </c>
      <c r="T780" s="10">
        <v>0.95</v>
      </c>
      <c r="U780" s="10">
        <v>0</v>
      </c>
      <c r="V780" s="16">
        <v>0</v>
      </c>
      <c r="W780" s="16">
        <v>7734</v>
      </c>
      <c r="X780" s="16" t="str">
        <f>VLOOKUP(W780,[1]Array!$C$8:$D$15,2,TRUE)</f>
        <v>02  $5,000 - $9,999</v>
      </c>
      <c r="Y780" s="14">
        <f t="shared" si="111"/>
        <v>1.6347624781149483E-2</v>
      </c>
      <c r="Z780" s="14">
        <f t="shared" si="112"/>
        <v>3.639356554358212E-2</v>
      </c>
      <c r="AA780" s="14">
        <f t="shared" si="113"/>
        <v>0.83333333333333337</v>
      </c>
      <c r="AB780" s="14">
        <f t="shared" si="114"/>
        <v>0</v>
      </c>
      <c r="AC780" s="14">
        <f t="shared" si="115"/>
        <v>1.5352244079639518E-2</v>
      </c>
      <c r="AD780" s="14">
        <f>(Y780*'[1]Scoring Model'!$K$17+'Working Data - V3'!Z780*'[1]Scoring Model'!$K$7+'Working Data - V3'!AA780*'[1]Scoring Model'!$K$9+'Working Data - V3'!AB780*'[1]Scoring Model'!$K$10+AC780*'[1]Scoring Model'!$K$11)</f>
        <v>0.18192011602565586</v>
      </c>
      <c r="AE780" s="14">
        <f t="shared" si="116"/>
        <v>4</v>
      </c>
      <c r="AF780" s="17" t="str">
        <f>VLOOKUP(AE780,'[1]Scoring Model'!$C$18:$D$27,2,FALSE)</f>
        <v>01  Low</v>
      </c>
      <c r="AG780" s="10" t="s">
        <v>227</v>
      </c>
      <c r="AH780" s="10" t="s">
        <v>1045</v>
      </c>
      <c r="AI780" s="16">
        <v>604848</v>
      </c>
      <c r="AJ780" s="18">
        <v>0</v>
      </c>
    </row>
    <row r="781" spans="2:36" ht="15" customHeight="1" x14ac:dyDescent="0.25">
      <c r="B781" s="10" t="s">
        <v>55</v>
      </c>
      <c r="C781" s="10" t="s">
        <v>3159</v>
      </c>
      <c r="D781" s="10" t="s">
        <v>3313</v>
      </c>
      <c r="E781" s="10" t="str">
        <f t="shared" si="108"/>
        <v>WCV0076916</v>
      </c>
      <c r="F781" s="11">
        <f>VLOOKUP(E781,'[1]Policy Number &amp; Loss Info'!$H$4:$K$8916,2,FALSE)</f>
        <v>5669.01</v>
      </c>
      <c r="G781" s="11">
        <f>VLOOKUP(E781,'[1]Policy Number &amp; Loss Info'!$H$4:$K$8916,4,FALSE)</f>
        <v>37661.29</v>
      </c>
      <c r="H781" s="12">
        <f>VLOOKUP(E781,'[1]Policy Number &amp; Loss Info'!$H$4:$K$8916,3,FALSE)</f>
        <v>1</v>
      </c>
      <c r="I781" s="13">
        <f t="shared" si="109"/>
        <v>6.6433627740998871</v>
      </c>
      <c r="J781" s="14">
        <f t="shared" si="110"/>
        <v>17.639764262190401</v>
      </c>
      <c r="K781" s="10" t="s">
        <v>3314</v>
      </c>
      <c r="L781" s="10"/>
      <c r="M781" s="10" t="s">
        <v>101</v>
      </c>
      <c r="N781" s="10">
        <f>VLOOKUP(M781,[1]Array!$I$8:$J$14,2,FALSE)</f>
        <v>5</v>
      </c>
      <c r="O781" s="10">
        <v>8742</v>
      </c>
      <c r="P781" s="15">
        <v>45663</v>
      </c>
      <c r="Q781" s="10" t="s">
        <v>60</v>
      </c>
      <c r="R781" s="10" t="s">
        <v>500</v>
      </c>
      <c r="S781" s="10" t="s">
        <v>977</v>
      </c>
      <c r="T781" s="10">
        <v>1</v>
      </c>
      <c r="U781" s="10">
        <v>0</v>
      </c>
      <c r="V781" s="16">
        <v>0</v>
      </c>
      <c r="W781" s="16">
        <v>2404</v>
      </c>
      <c r="X781" s="16" t="str">
        <f>VLOOKUP(W781,[1]Array!$C$8:$D$15,2,TRUE)</f>
        <v>01  $0 - $4,999</v>
      </c>
      <c r="Y781" s="14">
        <f t="shared" si="111"/>
        <v>1</v>
      </c>
      <c r="Z781" s="14">
        <f t="shared" si="112"/>
        <v>0.12140567753452543</v>
      </c>
      <c r="AA781" s="14">
        <f t="shared" si="113"/>
        <v>0.66666666666666663</v>
      </c>
      <c r="AB781" s="14">
        <f t="shared" si="114"/>
        <v>0</v>
      </c>
      <c r="AC781" s="14">
        <f t="shared" si="115"/>
        <v>4.7720189769140681E-3</v>
      </c>
      <c r="AD781" s="14">
        <f>(Y781*'[1]Scoring Model'!$K$17+'Working Data - V3'!Z781*'[1]Scoring Model'!$K$7+'Working Data - V3'!AA781*'[1]Scoring Model'!$K$9+'Working Data - V3'!AB781*'[1]Scoring Model'!$K$10+AC781*'[1]Scoring Model'!$K$11)</f>
        <v>0.45856887263562118</v>
      </c>
      <c r="AE781" s="14">
        <f t="shared" si="116"/>
        <v>8</v>
      </c>
      <c r="AF781" s="17" t="str">
        <f>VLOOKUP(AE781,'[1]Scoring Model'!$C$18:$D$27,2,FALSE)</f>
        <v>03  High</v>
      </c>
      <c r="AG781" s="10" t="s">
        <v>3315</v>
      </c>
      <c r="AH781" s="10" t="s">
        <v>2078</v>
      </c>
      <c r="AI781" s="16">
        <v>514980</v>
      </c>
      <c r="AJ781" s="18">
        <v>0</v>
      </c>
    </row>
    <row r="782" spans="2:36" ht="15" customHeight="1" x14ac:dyDescent="0.25">
      <c r="B782" s="10" t="s">
        <v>55</v>
      </c>
      <c r="C782" s="10" t="s">
        <v>36</v>
      </c>
      <c r="D782" s="10" t="s">
        <v>3316</v>
      </c>
      <c r="E782" s="10" t="str">
        <f t="shared" si="108"/>
        <v>WCV0089323</v>
      </c>
      <c r="F782" s="11">
        <f>VLOOKUP(E782,'[1]Policy Number &amp; Loss Info'!$H$4:$K$8916,2,FALSE)</f>
        <v>30524.33</v>
      </c>
      <c r="G782" s="11">
        <f>VLOOKUP(E782,'[1]Policy Number &amp; Loss Info'!$H$4:$K$8916,4,FALSE)</f>
        <v>0</v>
      </c>
      <c r="H782" s="12">
        <f>VLOOKUP(E782,'[1]Policy Number &amp; Loss Info'!$H$4:$K$8916,3,FALSE)</f>
        <v>0</v>
      </c>
      <c r="I782" s="13">
        <f t="shared" si="109"/>
        <v>0</v>
      </c>
      <c r="J782" s="14">
        <f t="shared" si="110"/>
        <v>0</v>
      </c>
      <c r="K782" s="10" t="s">
        <v>3317</v>
      </c>
      <c r="L782" s="10"/>
      <c r="M782" s="10" t="s">
        <v>101</v>
      </c>
      <c r="N782" s="10">
        <f>VLOOKUP(M782,[1]Array!$I$8:$J$14,2,FALSE)</f>
        <v>5</v>
      </c>
      <c r="O782" s="10">
        <v>8742</v>
      </c>
      <c r="P782" s="15">
        <v>45665</v>
      </c>
      <c r="Q782" s="10" t="s">
        <v>60</v>
      </c>
      <c r="R782" s="10" t="s">
        <v>88</v>
      </c>
      <c r="S782" s="10" t="s">
        <v>272</v>
      </c>
      <c r="T782" s="10">
        <v>0.94</v>
      </c>
      <c r="U782" s="10">
        <v>0</v>
      </c>
      <c r="V782" s="16">
        <v>0</v>
      </c>
      <c r="W782" s="16">
        <v>11950</v>
      </c>
      <c r="X782" s="16" t="str">
        <f>VLOOKUP(W782,[1]Array!$C$8:$D$15,2,TRUE)</f>
        <v>03  $10,000 - $14,999</v>
      </c>
      <c r="Y782" s="14">
        <f t="shared" si="111"/>
        <v>0</v>
      </c>
      <c r="Z782" s="14">
        <f t="shared" si="112"/>
        <v>0</v>
      </c>
      <c r="AA782" s="14">
        <f t="shared" si="113"/>
        <v>0.66666666666666663</v>
      </c>
      <c r="AB782" s="14">
        <f t="shared" si="114"/>
        <v>0</v>
      </c>
      <c r="AC782" s="14">
        <f t="shared" si="115"/>
        <v>2.3721142584909781E-2</v>
      </c>
      <c r="AD782" s="14">
        <f>(Y782*'[1]Scoring Model'!$K$17+'Working Data - V3'!Z782*'[1]Scoring Model'!$K$7+'Working Data - V3'!AA782*'[1]Scoring Model'!$K$9+'Working Data - V3'!AB782*'[1]Scoring Model'!$K$10+AC782*'[1]Scoring Model'!$K$11)</f>
        <v>0.13807756185031528</v>
      </c>
      <c r="AE782" s="14">
        <f t="shared" si="116"/>
        <v>3</v>
      </c>
      <c r="AF782" s="17" t="str">
        <f>VLOOKUP(AE782,'[1]Scoring Model'!$C$18:$D$27,2,FALSE)</f>
        <v>01  Low</v>
      </c>
      <c r="AG782" s="10" t="s">
        <v>3318</v>
      </c>
      <c r="AH782" s="10" t="s">
        <v>1798</v>
      </c>
      <c r="AI782" s="16">
        <v>1115703</v>
      </c>
      <c r="AJ782" s="18">
        <v>0</v>
      </c>
    </row>
    <row r="783" spans="2:36" ht="15" customHeight="1" x14ac:dyDescent="0.25">
      <c r="B783" s="10" t="s">
        <v>55</v>
      </c>
      <c r="C783" s="10" t="s">
        <v>3210</v>
      </c>
      <c r="D783" s="10" t="s">
        <v>3319</v>
      </c>
      <c r="E783" s="10" t="str">
        <f t="shared" si="108"/>
        <v>WCV0084293</v>
      </c>
      <c r="F783" s="11">
        <f>VLOOKUP(E783,'[1]Policy Number &amp; Loss Info'!$H$4:$K$8916,2,FALSE)</f>
        <v>40083.089999999997</v>
      </c>
      <c r="G783" s="11">
        <f>VLOOKUP(E783,'[1]Policy Number &amp; Loss Info'!$H$4:$K$8916,4,FALSE)</f>
        <v>0</v>
      </c>
      <c r="H783" s="12">
        <f>VLOOKUP(E783,'[1]Policy Number &amp; Loss Info'!$H$4:$K$8916,3,FALSE)</f>
        <v>0</v>
      </c>
      <c r="I783" s="13">
        <f t="shared" si="109"/>
        <v>0</v>
      </c>
      <c r="J783" s="14">
        <f t="shared" si="110"/>
        <v>0</v>
      </c>
      <c r="K783" s="10" t="s">
        <v>3320</v>
      </c>
      <c r="L783" s="10"/>
      <c r="M783" s="10" t="s">
        <v>87</v>
      </c>
      <c r="N783" s="10">
        <f>VLOOKUP(M783,[1]Array!$I$8:$J$14,2,FALSE)</f>
        <v>3</v>
      </c>
      <c r="O783" s="10">
        <v>36</v>
      </c>
      <c r="P783" s="15">
        <v>45683</v>
      </c>
      <c r="Q783" s="10" t="s">
        <v>60</v>
      </c>
      <c r="R783" s="10" t="s">
        <v>204</v>
      </c>
      <c r="S783" s="10" t="s">
        <v>205</v>
      </c>
      <c r="T783" s="10">
        <v>0.93</v>
      </c>
      <c r="U783" s="10">
        <v>0</v>
      </c>
      <c r="V783" s="16">
        <v>0</v>
      </c>
      <c r="W783" s="16">
        <v>2658</v>
      </c>
      <c r="X783" s="16" t="str">
        <f>VLOOKUP(W783,[1]Array!$C$8:$D$15,2,TRUE)</f>
        <v>01  $0 - $4,999</v>
      </c>
      <c r="Y783" s="14">
        <f t="shared" si="111"/>
        <v>0</v>
      </c>
      <c r="Z783" s="14">
        <f t="shared" si="112"/>
        <v>0</v>
      </c>
      <c r="AA783" s="14">
        <f t="shared" si="113"/>
        <v>0.33333333333333331</v>
      </c>
      <c r="AB783" s="14">
        <f t="shared" si="114"/>
        <v>0</v>
      </c>
      <c r="AC783" s="14">
        <f t="shared" si="115"/>
        <v>5.2762173213966694E-3</v>
      </c>
      <c r="AD783" s="14">
        <f>(Y783*'[1]Scoring Model'!$K$17+'Working Data - V3'!Z783*'[1]Scoring Model'!$K$7+'Working Data - V3'!AA783*'[1]Scoring Model'!$K$9+'Working Data - V3'!AB783*'[1]Scoring Model'!$K$10+AC783*'[1]Scoring Model'!$K$11)</f>
        <v>6.7721910130946E-2</v>
      </c>
      <c r="AE783" s="14">
        <f t="shared" si="116"/>
        <v>2</v>
      </c>
      <c r="AF783" s="17" t="str">
        <f>VLOOKUP(AE783,'[1]Scoring Model'!$C$18:$D$27,2,FALSE)</f>
        <v>01  Low</v>
      </c>
      <c r="AG783" s="10" t="s">
        <v>3321</v>
      </c>
      <c r="AH783" s="10" t="s">
        <v>2078</v>
      </c>
      <c r="AI783" s="16">
        <v>86908</v>
      </c>
      <c r="AJ783" s="18">
        <v>0</v>
      </c>
    </row>
    <row r="784" spans="2:36" ht="15" customHeight="1" x14ac:dyDescent="0.25">
      <c r="B784" s="10" t="s">
        <v>55</v>
      </c>
      <c r="C784" s="10" t="s">
        <v>56</v>
      </c>
      <c r="D784" s="10" t="s">
        <v>3322</v>
      </c>
      <c r="E784" s="10" t="str">
        <f t="shared" si="108"/>
        <v>WCV0025776</v>
      </c>
      <c r="F784" s="11">
        <f>VLOOKUP(E784,'[1]Policy Number &amp; Loss Info'!$H$4:$K$8916,2,FALSE)</f>
        <v>4419.5599999999995</v>
      </c>
      <c r="G784" s="11">
        <f>VLOOKUP(E784,'[1]Policy Number &amp; Loss Info'!$H$4:$K$8916,4,FALSE)</f>
        <v>0</v>
      </c>
      <c r="H784" s="12">
        <f>VLOOKUP(E784,'[1]Policy Number &amp; Loss Info'!$H$4:$K$8916,3,FALSE)</f>
        <v>0</v>
      </c>
      <c r="I784" s="13">
        <f t="shared" si="109"/>
        <v>0</v>
      </c>
      <c r="J784" s="14">
        <f t="shared" si="110"/>
        <v>0</v>
      </c>
      <c r="K784" s="10" t="s">
        <v>3323</v>
      </c>
      <c r="L784" s="10"/>
      <c r="M784" s="10" t="s">
        <v>87</v>
      </c>
      <c r="N784" s="10">
        <f>VLOOKUP(M784,[1]Array!$I$8:$J$14,2,FALSE)</f>
        <v>3</v>
      </c>
      <c r="O784" s="10">
        <v>113</v>
      </c>
      <c r="P784" s="15">
        <v>45666</v>
      </c>
      <c r="Q784" s="10" t="s">
        <v>60</v>
      </c>
      <c r="R784" s="10" t="s">
        <v>998</v>
      </c>
      <c r="S784" s="10" t="s">
        <v>1874</v>
      </c>
      <c r="T784" s="10">
        <v>1</v>
      </c>
      <c r="U784" s="10">
        <v>0</v>
      </c>
      <c r="V784" s="16">
        <v>0</v>
      </c>
      <c r="W784" s="16">
        <v>1717</v>
      </c>
      <c r="X784" s="16" t="str">
        <f>VLOOKUP(W784,[1]Array!$C$8:$D$15,2,TRUE)</f>
        <v>01  $0 - $4,999</v>
      </c>
      <c r="Y784" s="14">
        <f t="shared" si="111"/>
        <v>0</v>
      </c>
      <c r="Z784" s="14">
        <f t="shared" si="112"/>
        <v>0</v>
      </c>
      <c r="AA784" s="14">
        <f t="shared" si="113"/>
        <v>0.33333333333333331</v>
      </c>
      <c r="AB784" s="14">
        <f t="shared" si="114"/>
        <v>0</v>
      </c>
      <c r="AC784" s="14">
        <f t="shared" si="115"/>
        <v>3.4083014073882922E-3</v>
      </c>
      <c r="AD784" s="14">
        <f>(Y784*'[1]Scoring Model'!$K$17+'Working Data - V3'!Z784*'[1]Scoring Model'!$K$7+'Working Data - V3'!AA784*'[1]Scoring Model'!$K$9+'Working Data - V3'!AB784*'[1]Scoring Model'!$K$10+AC784*'[1]Scoring Model'!$K$11)</f>
        <v>6.7348326948144327E-2</v>
      </c>
      <c r="AE784" s="14">
        <f t="shared" si="116"/>
        <v>2</v>
      </c>
      <c r="AF784" s="17" t="str">
        <f>VLOOKUP(AE784,'[1]Scoring Model'!$C$18:$D$27,2,FALSE)</f>
        <v>01  Low</v>
      </c>
      <c r="AG784" s="10" t="s">
        <v>200</v>
      </c>
      <c r="AH784" s="10" t="s">
        <v>424</v>
      </c>
      <c r="AI784" s="16">
        <v>40000</v>
      </c>
      <c r="AJ784" s="18">
        <v>0</v>
      </c>
    </row>
    <row r="785" spans="2:36" ht="15" customHeight="1" x14ac:dyDescent="0.25">
      <c r="B785" s="10" t="s">
        <v>55</v>
      </c>
      <c r="C785" s="10" t="s">
        <v>3210</v>
      </c>
      <c r="D785" s="10" t="s">
        <v>3324</v>
      </c>
      <c r="E785" s="10" t="str">
        <f t="shared" si="108"/>
        <v>WCV0025945</v>
      </c>
      <c r="F785" s="11">
        <f>VLOOKUP(E785,'[1]Policy Number &amp; Loss Info'!$H$4:$K$8916,2,FALSE)</f>
        <v>8292.09</v>
      </c>
      <c r="G785" s="11">
        <f>VLOOKUP(E785,'[1]Policy Number &amp; Loss Info'!$H$4:$K$8916,4,FALSE)</f>
        <v>0</v>
      </c>
      <c r="H785" s="12">
        <f>VLOOKUP(E785,'[1]Policy Number &amp; Loss Info'!$H$4:$K$8916,3,FALSE)</f>
        <v>0</v>
      </c>
      <c r="I785" s="13">
        <f t="shared" si="109"/>
        <v>0</v>
      </c>
      <c r="J785" s="14">
        <f t="shared" si="110"/>
        <v>0</v>
      </c>
      <c r="K785" s="10" t="s">
        <v>3325</v>
      </c>
      <c r="L785" s="10"/>
      <c r="M785" s="10" t="s">
        <v>87</v>
      </c>
      <c r="N785" s="10">
        <f>VLOOKUP(M785,[1]Array!$I$8:$J$14,2,FALSE)</f>
        <v>3</v>
      </c>
      <c r="O785" s="10">
        <v>113</v>
      </c>
      <c r="P785" s="15">
        <v>45675</v>
      </c>
      <c r="Q785" s="10" t="s">
        <v>60</v>
      </c>
      <c r="R785" s="10" t="s">
        <v>249</v>
      </c>
      <c r="S785" s="10" t="s">
        <v>250</v>
      </c>
      <c r="T785" s="10">
        <v>1</v>
      </c>
      <c r="U785" s="10">
        <v>0</v>
      </c>
      <c r="V785" s="16">
        <v>0</v>
      </c>
      <c r="W785" s="16">
        <v>3352</v>
      </c>
      <c r="X785" s="16" t="str">
        <f>VLOOKUP(W785,[1]Array!$C$8:$D$15,2,TRUE)</f>
        <v>01  $0 - $4,999</v>
      </c>
      <c r="Y785" s="14">
        <f t="shared" si="111"/>
        <v>0</v>
      </c>
      <c r="Z785" s="14">
        <f t="shared" si="112"/>
        <v>0</v>
      </c>
      <c r="AA785" s="14">
        <f t="shared" si="113"/>
        <v>0.33333333333333331</v>
      </c>
      <c r="AB785" s="14">
        <f t="shared" si="114"/>
        <v>0</v>
      </c>
      <c r="AC785" s="14">
        <f t="shared" si="115"/>
        <v>6.6538301208885009E-3</v>
      </c>
      <c r="AD785" s="14">
        <f>(Y785*'[1]Scoring Model'!$K$17+'Working Data - V3'!Z785*'[1]Scoring Model'!$K$7+'Working Data - V3'!AA785*'[1]Scoring Model'!$K$9+'Working Data - V3'!AB785*'[1]Scoring Model'!$K$10+AC785*'[1]Scoring Model'!$K$11)</f>
        <v>6.7997432690844364E-2</v>
      </c>
      <c r="AE785" s="14">
        <f t="shared" si="116"/>
        <v>2</v>
      </c>
      <c r="AF785" s="17" t="str">
        <f>VLOOKUP(AE785,'[1]Scoring Model'!$C$18:$D$27,2,FALSE)</f>
        <v>01  Low</v>
      </c>
      <c r="AG785" s="10" t="s">
        <v>423</v>
      </c>
      <c r="AH785" s="10" t="s">
        <v>1147</v>
      </c>
      <c r="AI785" s="16">
        <v>87000</v>
      </c>
      <c r="AJ785" s="18">
        <v>0</v>
      </c>
    </row>
    <row r="786" spans="2:36" ht="15" customHeight="1" x14ac:dyDescent="0.25">
      <c r="B786" s="10" t="s">
        <v>35</v>
      </c>
      <c r="C786" s="10" t="s">
        <v>36</v>
      </c>
      <c r="D786" s="10" t="s">
        <v>3326</v>
      </c>
      <c r="E786" s="10" t="str">
        <f t="shared" si="108"/>
        <v>WCV0022811</v>
      </c>
      <c r="F786" s="11">
        <f>VLOOKUP(E786,'[1]Policy Number &amp; Loss Info'!$H$4:$K$8916,2,FALSE)</f>
        <v>10752.99</v>
      </c>
      <c r="G786" s="11">
        <f>VLOOKUP(E786,'[1]Policy Number &amp; Loss Info'!$H$4:$K$8916,4,FALSE)</f>
        <v>0</v>
      </c>
      <c r="H786" s="12">
        <f>VLOOKUP(E786,'[1]Policy Number &amp; Loss Info'!$H$4:$K$8916,3,FALSE)</f>
        <v>0</v>
      </c>
      <c r="I786" s="13">
        <f t="shared" si="109"/>
        <v>0</v>
      </c>
      <c r="J786" s="14">
        <f t="shared" si="110"/>
        <v>0</v>
      </c>
      <c r="K786" s="10" t="s">
        <v>3327</v>
      </c>
      <c r="L786" s="10"/>
      <c r="M786" s="10" t="s">
        <v>161</v>
      </c>
      <c r="N786" s="10">
        <f>VLOOKUP(M786,[1]Array!$I$8:$J$14,2,FALSE)</f>
        <v>2</v>
      </c>
      <c r="O786" s="10">
        <v>8006</v>
      </c>
      <c r="P786" s="15">
        <v>45675</v>
      </c>
      <c r="Q786" s="10" t="s">
        <v>60</v>
      </c>
      <c r="R786" s="10" t="s">
        <v>2793</v>
      </c>
      <c r="S786" s="10" t="s">
        <v>3328</v>
      </c>
      <c r="T786" s="10">
        <v>1</v>
      </c>
      <c r="U786" s="10">
        <v>0</v>
      </c>
      <c r="V786" s="16">
        <v>0</v>
      </c>
      <c r="W786" s="16">
        <v>4945</v>
      </c>
      <c r="X786" s="16" t="str">
        <f>VLOOKUP(W786,[1]Array!$C$8:$D$15,2,TRUE)</f>
        <v>01  $0 - $4,999</v>
      </c>
      <c r="Y786" s="14">
        <f t="shared" si="111"/>
        <v>0</v>
      </c>
      <c r="Z786" s="14">
        <f t="shared" si="112"/>
        <v>0</v>
      </c>
      <c r="AA786" s="14">
        <f t="shared" si="113"/>
        <v>0.16666666666666666</v>
      </c>
      <c r="AB786" s="14">
        <f t="shared" si="114"/>
        <v>0</v>
      </c>
      <c r="AC786" s="14">
        <f t="shared" si="115"/>
        <v>9.8159874545923741E-3</v>
      </c>
      <c r="AD786" s="14">
        <f>(Y786*'[1]Scoring Model'!$K$17+'Working Data - V3'!Z786*'[1]Scoring Model'!$K$7+'Working Data - V3'!AA786*'[1]Scoring Model'!$K$9+'Working Data - V3'!AB786*'[1]Scoring Model'!$K$10+AC786*'[1]Scoring Model'!$K$11)</f>
        <v>3.5296530824251805E-2</v>
      </c>
      <c r="AE786" s="14">
        <f t="shared" si="116"/>
        <v>2</v>
      </c>
      <c r="AF786" s="17" t="str">
        <f>VLOOKUP(AE786,'[1]Scoring Model'!$C$18:$D$27,2,FALSE)</f>
        <v>01  Low</v>
      </c>
      <c r="AG786" s="10" t="s">
        <v>947</v>
      </c>
      <c r="AH786" s="10" t="s">
        <v>1139</v>
      </c>
      <c r="AI786" s="16">
        <v>240600</v>
      </c>
      <c r="AJ786" s="18">
        <v>0</v>
      </c>
    </row>
    <row r="787" spans="2:36" ht="15" customHeight="1" x14ac:dyDescent="0.25">
      <c r="B787" s="10" t="s">
        <v>35</v>
      </c>
      <c r="C787" s="10" t="s">
        <v>36</v>
      </c>
      <c r="D787" s="10" t="s">
        <v>3329</v>
      </c>
      <c r="E787" s="10" t="str">
        <f t="shared" si="108"/>
        <v>WCV0028800</v>
      </c>
      <c r="F787" s="11">
        <f>VLOOKUP(E787,'[1]Policy Number &amp; Loss Info'!$H$4:$K$8916,2,FALSE)</f>
        <v>9936.869999999999</v>
      </c>
      <c r="G787" s="11">
        <f>VLOOKUP(E787,'[1]Policy Number &amp; Loss Info'!$H$4:$K$8916,4,FALSE)</f>
        <v>0</v>
      </c>
      <c r="H787" s="12">
        <f>VLOOKUP(E787,'[1]Policy Number &amp; Loss Info'!$H$4:$K$8916,3,FALSE)</f>
        <v>0</v>
      </c>
      <c r="I787" s="13">
        <f t="shared" si="109"/>
        <v>0</v>
      </c>
      <c r="J787" s="14">
        <f t="shared" si="110"/>
        <v>0</v>
      </c>
      <c r="K787" s="10" t="s">
        <v>3330</v>
      </c>
      <c r="L787" s="10"/>
      <c r="M787" s="10" t="s">
        <v>87</v>
      </c>
      <c r="N787" s="10">
        <f>VLOOKUP(M787,[1]Array!$I$8:$J$14,2,FALSE)</f>
        <v>3</v>
      </c>
      <c r="O787" s="10">
        <v>8832</v>
      </c>
      <c r="P787" s="15">
        <v>45660</v>
      </c>
      <c r="Q787" s="10" t="s">
        <v>60</v>
      </c>
      <c r="R787" s="10" t="s">
        <v>133</v>
      </c>
      <c r="S787" s="10" t="s">
        <v>134</v>
      </c>
      <c r="T787" s="10">
        <v>0.85</v>
      </c>
      <c r="U787" s="10">
        <v>0</v>
      </c>
      <c r="V787" s="16">
        <v>0</v>
      </c>
      <c r="W787" s="16">
        <v>3257</v>
      </c>
      <c r="X787" s="16" t="str">
        <f>VLOOKUP(W787,[1]Array!$C$8:$D$15,2,TRUE)</f>
        <v>01  $0 - $4,999</v>
      </c>
      <c r="Y787" s="14">
        <f t="shared" si="111"/>
        <v>0</v>
      </c>
      <c r="Z787" s="14">
        <f t="shared" si="112"/>
        <v>0</v>
      </c>
      <c r="AA787" s="14">
        <f t="shared" si="113"/>
        <v>0.33333333333333331</v>
      </c>
      <c r="AB787" s="14">
        <f t="shared" si="114"/>
        <v>0</v>
      </c>
      <c r="AC787" s="14">
        <f t="shared" si="115"/>
        <v>6.4652519999205986E-3</v>
      </c>
      <c r="AD787" s="14">
        <f>(Y787*'[1]Scoring Model'!$K$17+'Working Data - V3'!Z787*'[1]Scoring Model'!$K$7+'Working Data - V3'!AA787*'[1]Scoring Model'!$K$9+'Working Data - V3'!AB787*'[1]Scoring Model'!$K$10+AC787*'[1]Scoring Model'!$K$11)</f>
        <v>6.7959717066650785E-2</v>
      </c>
      <c r="AE787" s="14">
        <f t="shared" si="116"/>
        <v>2</v>
      </c>
      <c r="AF787" s="17" t="str">
        <f>VLOOKUP(AE787,'[1]Scoring Model'!$C$18:$D$27,2,FALSE)</f>
        <v>01  Low</v>
      </c>
      <c r="AG787" s="10" t="s">
        <v>389</v>
      </c>
      <c r="AH787" s="10" t="s">
        <v>136</v>
      </c>
      <c r="AI787" s="16">
        <v>1100000</v>
      </c>
      <c r="AJ787" s="18">
        <v>0</v>
      </c>
    </row>
    <row r="788" spans="2:36" ht="15" customHeight="1" x14ac:dyDescent="0.25">
      <c r="B788" s="10" t="s">
        <v>98</v>
      </c>
      <c r="C788" s="10" t="s">
        <v>849</v>
      </c>
      <c r="D788" s="10" t="s">
        <v>3331</v>
      </c>
      <c r="E788" s="10" t="str">
        <f t="shared" si="108"/>
        <v>WCV0039825</v>
      </c>
      <c r="F788" s="11">
        <f>VLOOKUP(E788,'[1]Policy Number &amp; Loss Info'!$H$4:$K$8916,2,FALSE)</f>
        <v>1591.83</v>
      </c>
      <c r="G788" s="11">
        <f>VLOOKUP(E788,'[1]Policy Number &amp; Loss Info'!$H$4:$K$8916,4,FALSE)</f>
        <v>0</v>
      </c>
      <c r="H788" s="12">
        <f>VLOOKUP(E788,'[1]Policy Number &amp; Loss Info'!$H$4:$K$8916,3,FALSE)</f>
        <v>0</v>
      </c>
      <c r="I788" s="13">
        <f t="shared" si="109"/>
        <v>0</v>
      </c>
      <c r="J788" s="14">
        <f t="shared" si="110"/>
        <v>0</v>
      </c>
      <c r="K788" s="10" t="s">
        <v>3332</v>
      </c>
      <c r="L788" s="10"/>
      <c r="M788" s="10" t="s">
        <v>101</v>
      </c>
      <c r="N788" s="10">
        <f>VLOOKUP(M788,[1]Array!$I$8:$J$14,2,FALSE)</f>
        <v>5</v>
      </c>
      <c r="O788" s="10">
        <v>8215</v>
      </c>
      <c r="P788" s="15">
        <v>45642</v>
      </c>
      <c r="Q788" s="10" t="s">
        <v>109</v>
      </c>
      <c r="R788" s="10" t="s">
        <v>3333</v>
      </c>
      <c r="S788" s="10" t="s">
        <v>3334</v>
      </c>
      <c r="T788" s="10">
        <v>0.95</v>
      </c>
      <c r="U788" s="10">
        <v>0</v>
      </c>
      <c r="V788" s="16">
        <v>0</v>
      </c>
      <c r="W788" s="16">
        <v>4241</v>
      </c>
      <c r="X788" s="16" t="str">
        <f>VLOOKUP(W788,[1]Array!$C$8:$D$15,2,TRUE)</f>
        <v>01  $0 - $4,999</v>
      </c>
      <c r="Y788" s="14">
        <f t="shared" si="111"/>
        <v>0</v>
      </c>
      <c r="Z788" s="14">
        <f t="shared" si="112"/>
        <v>0</v>
      </c>
      <c r="AA788" s="14">
        <f t="shared" si="113"/>
        <v>0.66666666666666663</v>
      </c>
      <c r="AB788" s="14">
        <f t="shared" si="114"/>
        <v>0</v>
      </c>
      <c r="AC788" s="14">
        <f t="shared" si="115"/>
        <v>8.4185243265776054E-3</v>
      </c>
      <c r="AD788" s="14">
        <f>(Y788*'[1]Scoring Model'!$K$17+'Working Data - V3'!Z788*'[1]Scoring Model'!$K$7+'Working Data - V3'!AA788*'[1]Scoring Model'!$K$9+'Working Data - V3'!AB788*'[1]Scoring Model'!$K$10+AC788*'[1]Scoring Model'!$K$11)</f>
        <v>0.13501703819864885</v>
      </c>
      <c r="AE788" s="14">
        <f t="shared" si="116"/>
        <v>3</v>
      </c>
      <c r="AF788" s="17" t="str">
        <f>VLOOKUP(AE788,'[1]Scoring Model'!$C$18:$D$27,2,FALSE)</f>
        <v>01  Low</v>
      </c>
      <c r="AG788" s="10" t="s">
        <v>184</v>
      </c>
      <c r="AH788" s="10" t="s">
        <v>825</v>
      </c>
      <c r="AI788" s="16">
        <v>156533</v>
      </c>
      <c r="AJ788" s="18">
        <v>0</v>
      </c>
    </row>
    <row r="789" spans="2:36" ht="15" customHeight="1" x14ac:dyDescent="0.25">
      <c r="B789" s="10" t="s">
        <v>35</v>
      </c>
      <c r="C789" s="10" t="s">
        <v>78</v>
      </c>
      <c r="D789" s="10" t="s">
        <v>3335</v>
      </c>
      <c r="E789" s="10" t="str">
        <f t="shared" si="108"/>
        <v>WCV0033446</v>
      </c>
      <c r="F789" s="11">
        <f>VLOOKUP(E789,'[1]Policy Number &amp; Loss Info'!$H$4:$K$8916,2,FALSE)</f>
        <v>9184.75</v>
      </c>
      <c r="G789" s="11">
        <f>VLOOKUP(E789,'[1]Policy Number &amp; Loss Info'!$H$4:$K$8916,4,FALSE)</f>
        <v>0</v>
      </c>
      <c r="H789" s="12">
        <f>VLOOKUP(E789,'[1]Policy Number &amp; Loss Info'!$H$4:$K$8916,3,FALSE)</f>
        <v>0</v>
      </c>
      <c r="I789" s="13">
        <f t="shared" si="109"/>
        <v>0</v>
      </c>
      <c r="J789" s="14">
        <f t="shared" si="110"/>
        <v>0</v>
      </c>
      <c r="K789" s="10" t="s">
        <v>3336</v>
      </c>
      <c r="L789" s="10"/>
      <c r="M789" s="10" t="s">
        <v>67</v>
      </c>
      <c r="N789" s="10">
        <f>VLOOKUP(M789,[1]Array!$I$8:$J$14,2,FALSE)</f>
        <v>6</v>
      </c>
      <c r="O789" s="10">
        <v>5183</v>
      </c>
      <c r="P789" s="15">
        <v>45658</v>
      </c>
      <c r="Q789" s="10" t="s">
        <v>872</v>
      </c>
      <c r="R789" s="10" t="s">
        <v>3337</v>
      </c>
      <c r="S789" s="10" t="s">
        <v>3338</v>
      </c>
      <c r="T789" s="10">
        <v>1</v>
      </c>
      <c r="U789" s="10">
        <v>0</v>
      </c>
      <c r="V789" s="16">
        <v>0</v>
      </c>
      <c r="W789" s="16">
        <v>6527</v>
      </c>
      <c r="X789" s="16" t="str">
        <f>VLOOKUP(W789,[1]Array!$C$8:$D$15,2,TRUE)</f>
        <v>02  $5,000 - $9,999</v>
      </c>
      <c r="Y789" s="14">
        <f t="shared" si="111"/>
        <v>0</v>
      </c>
      <c r="Z789" s="14">
        <f t="shared" si="112"/>
        <v>0</v>
      </c>
      <c r="AA789" s="14">
        <f t="shared" si="113"/>
        <v>0.83333333333333337</v>
      </c>
      <c r="AB789" s="14">
        <f t="shared" si="114"/>
        <v>0</v>
      </c>
      <c r="AC789" s="14">
        <f t="shared" si="115"/>
        <v>1.2956309426921015E-2</v>
      </c>
      <c r="AD789" s="14">
        <f>(Y789*'[1]Scoring Model'!$K$17+'Working Data - V3'!Z789*'[1]Scoring Model'!$K$7+'Working Data - V3'!AA789*'[1]Scoring Model'!$K$9+'Working Data - V3'!AB789*'[1]Scoring Model'!$K$10+AC789*'[1]Scoring Model'!$K$11)</f>
        <v>0.16925792855205088</v>
      </c>
      <c r="AE789" s="14">
        <f t="shared" si="116"/>
        <v>4</v>
      </c>
      <c r="AF789" s="17" t="str">
        <f>VLOOKUP(AE789,'[1]Scoring Model'!$C$18:$D$27,2,FALSE)</f>
        <v>01  Low</v>
      </c>
      <c r="AG789" s="10" t="s">
        <v>227</v>
      </c>
      <c r="AH789" s="10" t="s">
        <v>1698</v>
      </c>
      <c r="AI789" s="16">
        <v>404657</v>
      </c>
      <c r="AJ789" s="18">
        <v>0</v>
      </c>
    </row>
    <row r="790" spans="2:36" ht="15" customHeight="1" x14ac:dyDescent="0.25">
      <c r="B790" s="10" t="s">
        <v>98</v>
      </c>
      <c r="C790" s="10" t="s">
        <v>36</v>
      </c>
      <c r="D790" s="10" t="s">
        <v>3339</v>
      </c>
      <c r="E790" s="10" t="str">
        <f t="shared" si="108"/>
        <v>WCV0089412</v>
      </c>
      <c r="F790" s="11">
        <f>VLOOKUP(E790,'[1]Policy Number &amp; Loss Info'!$H$4:$K$8916,2,FALSE)</f>
        <v>36395.279999999999</v>
      </c>
      <c r="G790" s="11">
        <f>VLOOKUP(E790,'[1]Policy Number &amp; Loss Info'!$H$4:$K$8916,4,FALSE)</f>
        <v>10827.97</v>
      </c>
      <c r="H790" s="12">
        <f>VLOOKUP(E790,'[1]Policy Number &amp; Loss Info'!$H$4:$K$8916,3,FALSE)</f>
        <v>1</v>
      </c>
      <c r="I790" s="13">
        <f t="shared" si="109"/>
        <v>0.29751028155299258</v>
      </c>
      <c r="J790" s="14">
        <f t="shared" si="110"/>
        <v>2.7476090306215535</v>
      </c>
      <c r="K790" s="10" t="s">
        <v>3340</v>
      </c>
      <c r="L790" s="10"/>
      <c r="M790" s="10" t="s">
        <v>59</v>
      </c>
      <c r="N790" s="10">
        <f>VLOOKUP(M790,[1]Array!$I$8:$J$14,2,FALSE)</f>
        <v>7</v>
      </c>
      <c r="O790" s="10">
        <v>6217</v>
      </c>
      <c r="P790" s="15">
        <v>45685</v>
      </c>
      <c r="Q790" s="10" t="s">
        <v>197</v>
      </c>
      <c r="R790" s="10" t="s">
        <v>3341</v>
      </c>
      <c r="S790" s="10" t="s">
        <v>3342</v>
      </c>
      <c r="T790" s="10">
        <v>0.82</v>
      </c>
      <c r="U790" s="10">
        <v>0</v>
      </c>
      <c r="V790" s="16">
        <v>0</v>
      </c>
      <c r="W790" s="16">
        <v>2626</v>
      </c>
      <c r="X790" s="16" t="str">
        <f>VLOOKUP(W790,[1]Array!$C$8:$D$15,2,TRUE)</f>
        <v>01  $0 - $4,999</v>
      </c>
      <c r="Y790" s="14">
        <f t="shared" si="111"/>
        <v>0.14875514077649629</v>
      </c>
      <c r="Z790" s="14">
        <f t="shared" si="112"/>
        <v>1.8910419153252842E-2</v>
      </c>
      <c r="AA790" s="14">
        <f t="shared" si="113"/>
        <v>1</v>
      </c>
      <c r="AB790" s="14">
        <f t="shared" si="114"/>
        <v>0</v>
      </c>
      <c r="AC790" s="14">
        <f t="shared" si="115"/>
        <v>5.2126962701232703E-3</v>
      </c>
      <c r="AD790" s="14">
        <f>(Y790*'[1]Scoring Model'!$K$17+'Working Data - V3'!Z790*'[1]Scoring Model'!$K$7+'Working Data - V3'!AA790*'[1]Scoring Model'!$K$9+'Working Data - V3'!AB790*'[1]Scoring Model'!$K$10+AC790*'[1]Scoring Model'!$K$11)</f>
        <v>0.24945116531762412</v>
      </c>
      <c r="AE790" s="14">
        <f t="shared" si="116"/>
        <v>5</v>
      </c>
      <c r="AF790" s="17" t="str">
        <f>VLOOKUP(AE790,'[1]Scoring Model'!$C$18:$D$27,2,FALSE)</f>
        <v>02  Moderate</v>
      </c>
      <c r="AG790" s="10" t="s">
        <v>340</v>
      </c>
      <c r="AH790" s="10" t="s">
        <v>201</v>
      </c>
      <c r="AI790" s="16">
        <v>132416</v>
      </c>
      <c r="AJ790" s="18">
        <v>0</v>
      </c>
    </row>
    <row r="791" spans="2:36" ht="15" customHeight="1" x14ac:dyDescent="0.25">
      <c r="B791" s="10" t="s">
        <v>45</v>
      </c>
      <c r="C791" s="10" t="s">
        <v>78</v>
      </c>
      <c r="D791" s="10" t="s">
        <v>3343</v>
      </c>
      <c r="E791" s="10" t="str">
        <f t="shared" si="108"/>
        <v>WCV0033974</v>
      </c>
      <c r="F791" s="11">
        <f>VLOOKUP(E791,'[1]Policy Number &amp; Loss Info'!$H$4:$K$8916,2,FALSE)</f>
        <v>68816.11</v>
      </c>
      <c r="G791" s="11">
        <f>VLOOKUP(E791,'[1]Policy Number &amp; Loss Info'!$H$4:$K$8916,4,FALSE)</f>
        <v>0</v>
      </c>
      <c r="H791" s="12">
        <f>VLOOKUP(E791,'[1]Policy Number &amp; Loss Info'!$H$4:$K$8916,3,FALSE)</f>
        <v>0</v>
      </c>
      <c r="I791" s="13">
        <f t="shared" si="109"/>
        <v>0</v>
      </c>
      <c r="J791" s="14">
        <f t="shared" si="110"/>
        <v>0</v>
      </c>
      <c r="K791" s="10" t="s">
        <v>3344</v>
      </c>
      <c r="L791" s="10"/>
      <c r="M791" s="10" t="s">
        <v>87</v>
      </c>
      <c r="N791" s="10">
        <f>VLOOKUP(M791,[1]Array!$I$8:$J$14,2,FALSE)</f>
        <v>3</v>
      </c>
      <c r="O791" s="10">
        <v>4410</v>
      </c>
      <c r="P791" s="15">
        <v>45685</v>
      </c>
      <c r="Q791" s="10" t="s">
        <v>50</v>
      </c>
      <c r="R791" s="10" t="s">
        <v>2678</v>
      </c>
      <c r="S791" s="10" t="s">
        <v>3345</v>
      </c>
      <c r="T791" s="10">
        <v>0.66</v>
      </c>
      <c r="U791" s="10">
        <v>0</v>
      </c>
      <c r="V791" s="16">
        <v>0</v>
      </c>
      <c r="W791" s="16">
        <v>54366</v>
      </c>
      <c r="X791" s="16" t="str">
        <f>VLOOKUP(W791,[1]Array!$C$8:$D$15,2,TRUE)</f>
        <v>06  $50,000 - $74,999</v>
      </c>
      <c r="Y791" s="14">
        <f t="shared" si="111"/>
        <v>0</v>
      </c>
      <c r="Z791" s="14">
        <f t="shared" si="112"/>
        <v>0</v>
      </c>
      <c r="AA791" s="14">
        <f t="shared" si="113"/>
        <v>0.33333333333333331</v>
      </c>
      <c r="AB791" s="14">
        <f t="shared" si="114"/>
        <v>0</v>
      </c>
      <c r="AC791" s="14">
        <f t="shared" si="115"/>
        <v>0.10791829604779959</v>
      </c>
      <c r="AD791" s="14">
        <f>(Y791*'[1]Scoring Model'!$K$17+'Working Data - V3'!Z791*'[1]Scoring Model'!$K$7+'Working Data - V3'!AA791*'[1]Scoring Model'!$K$9+'Working Data - V3'!AB791*'[1]Scoring Model'!$K$10+AC791*'[1]Scoring Model'!$K$11)</f>
        <v>8.8250325876226582E-2</v>
      </c>
      <c r="AE791" s="14">
        <f t="shared" si="116"/>
        <v>2</v>
      </c>
      <c r="AF791" s="17" t="str">
        <f>VLOOKUP(AE791,'[1]Scoring Model'!$C$18:$D$27,2,FALSE)</f>
        <v>01  Low</v>
      </c>
      <c r="AG791" s="10" t="s">
        <v>3346</v>
      </c>
      <c r="AH791" s="10" t="s">
        <v>3347</v>
      </c>
      <c r="AI791" s="16">
        <v>4130000</v>
      </c>
      <c r="AJ791" s="18">
        <v>0</v>
      </c>
    </row>
    <row r="792" spans="2:36" ht="15" customHeight="1" x14ac:dyDescent="0.25">
      <c r="B792" s="10" t="s">
        <v>45</v>
      </c>
      <c r="C792" s="10" t="s">
        <v>3210</v>
      </c>
      <c r="D792" s="10" t="s">
        <v>3348</v>
      </c>
      <c r="E792" s="10" t="str">
        <f t="shared" si="108"/>
        <v>WCV0033829</v>
      </c>
      <c r="F792" s="11">
        <f>VLOOKUP(E792,'[1]Policy Number &amp; Loss Info'!$H$4:$K$8916,2,FALSE)</f>
        <v>24042.67</v>
      </c>
      <c r="G792" s="11">
        <f>VLOOKUP(E792,'[1]Policy Number &amp; Loss Info'!$H$4:$K$8916,4,FALSE)</f>
        <v>0</v>
      </c>
      <c r="H792" s="12">
        <f>VLOOKUP(E792,'[1]Policy Number &amp; Loss Info'!$H$4:$K$8916,3,FALSE)</f>
        <v>0</v>
      </c>
      <c r="I792" s="13">
        <f t="shared" si="109"/>
        <v>0</v>
      </c>
      <c r="J792" s="14">
        <f t="shared" si="110"/>
        <v>0</v>
      </c>
      <c r="K792" s="10" t="s">
        <v>3349</v>
      </c>
      <c r="L792" s="10"/>
      <c r="M792" s="10" t="s">
        <v>59</v>
      </c>
      <c r="N792" s="10">
        <f>VLOOKUP(M792,[1]Array!$I$8:$J$14,2,FALSE)</f>
        <v>7</v>
      </c>
      <c r="O792" s="10">
        <v>6217</v>
      </c>
      <c r="P792" s="15">
        <v>45678</v>
      </c>
      <c r="Q792" s="10" t="s">
        <v>50</v>
      </c>
      <c r="R792" s="10" t="s">
        <v>3350</v>
      </c>
      <c r="S792" s="10" t="s">
        <v>3351</v>
      </c>
      <c r="T792" s="10">
        <v>0.92</v>
      </c>
      <c r="U792" s="10">
        <v>0</v>
      </c>
      <c r="V792" s="16">
        <v>0</v>
      </c>
      <c r="W792" s="16">
        <v>14906</v>
      </c>
      <c r="X792" s="16" t="str">
        <f>VLOOKUP(W792,[1]Array!$C$8:$D$15,2,TRUE)</f>
        <v>03  $10,000 - $14,999</v>
      </c>
      <c r="Y792" s="14">
        <f t="shared" si="111"/>
        <v>0</v>
      </c>
      <c r="Z792" s="14">
        <f t="shared" si="112"/>
        <v>0</v>
      </c>
      <c r="AA792" s="14">
        <f t="shared" si="113"/>
        <v>1</v>
      </c>
      <c r="AB792" s="14">
        <f t="shared" si="114"/>
        <v>0</v>
      </c>
      <c r="AC792" s="14">
        <f t="shared" si="115"/>
        <v>2.9588899696289972E-2</v>
      </c>
      <c r="AD792" s="14">
        <f>(Y792*'[1]Scoring Model'!$K$17+'Working Data - V3'!Z792*'[1]Scoring Model'!$K$7+'Working Data - V3'!AA792*'[1]Scoring Model'!$K$9+'Working Data - V3'!AB792*'[1]Scoring Model'!$K$10+AC792*'[1]Scoring Model'!$K$11)</f>
        <v>0.205917779939258</v>
      </c>
      <c r="AE792" s="14">
        <f t="shared" si="116"/>
        <v>4</v>
      </c>
      <c r="AF792" s="17" t="str">
        <f>VLOOKUP(AE792,'[1]Scoring Model'!$C$18:$D$27,2,FALSE)</f>
        <v>01  Low</v>
      </c>
      <c r="AG792" s="10" t="s">
        <v>340</v>
      </c>
      <c r="AH792" s="10" t="s">
        <v>84</v>
      </c>
      <c r="AI792" s="16">
        <v>628000</v>
      </c>
      <c r="AJ792" s="18">
        <v>0</v>
      </c>
    </row>
    <row r="793" spans="2:36" ht="15" customHeight="1" x14ac:dyDescent="0.25">
      <c r="B793" s="10" t="s">
        <v>98</v>
      </c>
      <c r="C793" s="10" t="s">
        <v>3210</v>
      </c>
      <c r="D793" s="10" t="s">
        <v>3352</v>
      </c>
      <c r="E793" s="10" t="str">
        <f t="shared" si="108"/>
        <v>WCV0034254</v>
      </c>
      <c r="F793" s="11">
        <f>VLOOKUP(E793,'[1]Policy Number &amp; Loss Info'!$H$4:$K$8916,2,FALSE)</f>
        <v>6529.84</v>
      </c>
      <c r="G793" s="11">
        <f>VLOOKUP(E793,'[1]Policy Number &amp; Loss Info'!$H$4:$K$8916,4,FALSE)</f>
        <v>0</v>
      </c>
      <c r="H793" s="12">
        <f>VLOOKUP(E793,'[1]Policy Number &amp; Loss Info'!$H$4:$K$8916,3,FALSE)</f>
        <v>0</v>
      </c>
      <c r="I793" s="13">
        <f t="shared" si="109"/>
        <v>0</v>
      </c>
      <c r="J793" s="14">
        <f t="shared" si="110"/>
        <v>0</v>
      </c>
      <c r="K793" s="10" t="s">
        <v>3353</v>
      </c>
      <c r="L793" s="10"/>
      <c r="M793" s="10" t="s">
        <v>161</v>
      </c>
      <c r="N793" s="10">
        <f>VLOOKUP(M793,[1]Array!$I$8:$J$14,2,FALSE)</f>
        <v>2</v>
      </c>
      <c r="O793" s="10">
        <v>2797</v>
      </c>
      <c r="P793" s="15">
        <v>45680</v>
      </c>
      <c r="Q793" s="10" t="s">
        <v>794</v>
      </c>
      <c r="R793" s="10" t="s">
        <v>3354</v>
      </c>
      <c r="S793" s="10" t="s">
        <v>3355</v>
      </c>
      <c r="T793" s="10">
        <v>1</v>
      </c>
      <c r="U793" s="10">
        <v>0</v>
      </c>
      <c r="V793" s="16">
        <v>0</v>
      </c>
      <c r="W793" s="16">
        <v>5644</v>
      </c>
      <c r="X793" s="16" t="str">
        <f>VLOOKUP(W793,[1]Array!$C$8:$D$15,2,TRUE)</f>
        <v>02  $5,000 - $9,999</v>
      </c>
      <c r="Y793" s="14">
        <f t="shared" si="111"/>
        <v>0</v>
      </c>
      <c r="Z793" s="14">
        <f t="shared" si="112"/>
        <v>0</v>
      </c>
      <c r="AA793" s="14">
        <f t="shared" si="113"/>
        <v>0.16666666666666666</v>
      </c>
      <c r="AB793" s="14">
        <f t="shared" si="114"/>
        <v>0</v>
      </c>
      <c r="AC793" s="14">
        <f t="shared" si="115"/>
        <v>1.1203525418345673E-2</v>
      </c>
      <c r="AD793" s="14">
        <f>(Y793*'[1]Scoring Model'!$K$17+'Working Data - V3'!Z793*'[1]Scoring Model'!$K$7+'Working Data - V3'!AA793*'[1]Scoring Model'!$K$9+'Working Data - V3'!AB793*'[1]Scoring Model'!$K$10+AC793*'[1]Scoring Model'!$K$11)</f>
        <v>3.557403841700247E-2</v>
      </c>
      <c r="AE793" s="14">
        <f t="shared" si="116"/>
        <v>2</v>
      </c>
      <c r="AF793" s="17" t="str">
        <f>VLOOKUP(AE793,'[1]Scoring Model'!$C$18:$D$27,2,FALSE)</f>
        <v>01  Low</v>
      </c>
      <c r="AG793" s="10" t="s">
        <v>3356</v>
      </c>
      <c r="AH793" s="10" t="s">
        <v>491</v>
      </c>
      <c r="AI793" s="16">
        <v>250000</v>
      </c>
      <c r="AJ793" s="18">
        <v>0</v>
      </c>
    </row>
    <row r="794" spans="2:36" ht="15" customHeight="1" x14ac:dyDescent="0.25">
      <c r="B794" s="10" t="s">
        <v>98</v>
      </c>
      <c r="C794" s="10" t="s">
        <v>46</v>
      </c>
      <c r="D794" s="10" t="s">
        <v>3357</v>
      </c>
      <c r="E794" s="10" t="str">
        <f t="shared" si="108"/>
        <v>WCV0033877</v>
      </c>
      <c r="F794" s="11">
        <f>VLOOKUP(E794,'[1]Policy Number &amp; Loss Info'!$H$4:$K$8916,2,FALSE)</f>
        <v>15759.84</v>
      </c>
      <c r="G794" s="11">
        <f>VLOOKUP(E794,'[1]Policy Number &amp; Loss Info'!$H$4:$K$8916,4,FALSE)</f>
        <v>0</v>
      </c>
      <c r="H794" s="12">
        <f>VLOOKUP(E794,'[1]Policy Number &amp; Loss Info'!$H$4:$K$8916,3,FALSE)</f>
        <v>0</v>
      </c>
      <c r="I794" s="13">
        <f t="shared" si="109"/>
        <v>0</v>
      </c>
      <c r="J794" s="14">
        <f t="shared" si="110"/>
        <v>0</v>
      </c>
      <c r="K794" s="10" t="s">
        <v>3358</v>
      </c>
      <c r="L794" s="10"/>
      <c r="M794" s="10" t="s">
        <v>67</v>
      </c>
      <c r="N794" s="10">
        <f>VLOOKUP(M794,[1]Array!$I$8:$J$14,2,FALSE)</f>
        <v>6</v>
      </c>
      <c r="O794" s="10">
        <v>5478</v>
      </c>
      <c r="P794" s="15">
        <v>45667</v>
      </c>
      <c r="Q794" s="10" t="s">
        <v>794</v>
      </c>
      <c r="R794" s="10" t="s">
        <v>3359</v>
      </c>
      <c r="S794" s="10" t="s">
        <v>3360</v>
      </c>
      <c r="T794" s="10">
        <v>0.87</v>
      </c>
      <c r="U794" s="10">
        <v>0</v>
      </c>
      <c r="V794" s="16">
        <v>0</v>
      </c>
      <c r="W794" s="16">
        <v>6853</v>
      </c>
      <c r="X794" s="16" t="str">
        <f>VLOOKUP(W794,[1]Array!$C$8:$D$15,2,TRUE)</f>
        <v>02  $5,000 - $9,999</v>
      </c>
      <c r="Y794" s="14">
        <f t="shared" si="111"/>
        <v>0</v>
      </c>
      <c r="Z794" s="14">
        <f t="shared" si="112"/>
        <v>0</v>
      </c>
      <c r="AA794" s="14">
        <f t="shared" si="113"/>
        <v>0.83333333333333337</v>
      </c>
      <c r="AB794" s="14">
        <f t="shared" si="114"/>
        <v>0</v>
      </c>
      <c r="AC794" s="14">
        <f t="shared" si="115"/>
        <v>1.3603430136768763E-2</v>
      </c>
      <c r="AD794" s="14">
        <f>(Y794*'[1]Scoring Model'!$K$17+'Working Data - V3'!Z794*'[1]Scoring Model'!$K$7+'Working Data - V3'!AA794*'[1]Scoring Model'!$K$9+'Working Data - V3'!AB794*'[1]Scoring Model'!$K$10+AC794*'[1]Scoring Model'!$K$11)</f>
        <v>0.16938735269402044</v>
      </c>
      <c r="AE794" s="14">
        <f t="shared" si="116"/>
        <v>4</v>
      </c>
      <c r="AF794" s="17" t="str">
        <f>VLOOKUP(AE794,'[1]Scoring Model'!$C$18:$D$27,2,FALSE)</f>
        <v>01  Low</v>
      </c>
      <c r="AG794" s="10" t="s">
        <v>2914</v>
      </c>
      <c r="AH794" s="10" t="s">
        <v>3361</v>
      </c>
      <c r="AI794" s="16">
        <v>400000</v>
      </c>
      <c r="AJ794" s="18">
        <v>0</v>
      </c>
    </row>
    <row r="795" spans="2:36" ht="15" customHeight="1" x14ac:dyDescent="0.25">
      <c r="B795" s="10" t="s">
        <v>98</v>
      </c>
      <c r="C795" s="10" t="s">
        <v>78</v>
      </c>
      <c r="D795" s="10" t="s">
        <v>3362</v>
      </c>
      <c r="E795" s="10" t="str">
        <f t="shared" si="108"/>
        <v>WCV0025916</v>
      </c>
      <c r="F795" s="11">
        <f>VLOOKUP(E795,'[1]Policy Number &amp; Loss Info'!$H$4:$K$8916,2,FALSE)</f>
        <v>17475.04</v>
      </c>
      <c r="G795" s="11">
        <f>VLOOKUP(E795,'[1]Policy Number &amp; Loss Info'!$H$4:$K$8916,4,FALSE)</f>
        <v>0</v>
      </c>
      <c r="H795" s="12">
        <f>VLOOKUP(E795,'[1]Policy Number &amp; Loss Info'!$H$4:$K$8916,3,FALSE)</f>
        <v>0</v>
      </c>
      <c r="I795" s="13">
        <f t="shared" si="109"/>
        <v>0</v>
      </c>
      <c r="J795" s="14">
        <f t="shared" si="110"/>
        <v>0</v>
      </c>
      <c r="K795" s="10" t="s">
        <v>3363</v>
      </c>
      <c r="L795" s="10"/>
      <c r="M795" s="10" t="s">
        <v>59</v>
      </c>
      <c r="N795" s="10">
        <f>VLOOKUP(M795,[1]Array!$I$8:$J$14,2,FALSE)</f>
        <v>7</v>
      </c>
      <c r="O795" s="10">
        <v>5474</v>
      </c>
      <c r="P795" s="15">
        <v>45667</v>
      </c>
      <c r="Q795" s="10" t="s">
        <v>794</v>
      </c>
      <c r="R795" s="10" t="s">
        <v>3013</v>
      </c>
      <c r="S795" s="10" t="s">
        <v>3364</v>
      </c>
      <c r="T795" s="10">
        <v>1</v>
      </c>
      <c r="U795" s="10">
        <v>0</v>
      </c>
      <c r="V795" s="16">
        <v>0</v>
      </c>
      <c r="W795" s="16">
        <v>8708</v>
      </c>
      <c r="X795" s="16" t="str">
        <f>VLOOKUP(W795,[1]Array!$C$8:$D$15,2,TRUE)</f>
        <v>02  $5,000 - $9,999</v>
      </c>
      <c r="Y795" s="14">
        <f t="shared" si="111"/>
        <v>0</v>
      </c>
      <c r="Z795" s="14">
        <f t="shared" si="112"/>
        <v>0</v>
      </c>
      <c r="AA795" s="14">
        <f t="shared" si="113"/>
        <v>1</v>
      </c>
      <c r="AB795" s="14">
        <f t="shared" si="114"/>
        <v>0</v>
      </c>
      <c r="AC795" s="14">
        <f t="shared" si="115"/>
        <v>1.7285666077773588E-2</v>
      </c>
      <c r="AD795" s="14">
        <f>(Y795*'[1]Scoring Model'!$K$17+'Working Data - V3'!Z795*'[1]Scoring Model'!$K$7+'Working Data - V3'!AA795*'[1]Scoring Model'!$K$9+'Working Data - V3'!AB795*'[1]Scoring Model'!$K$10+AC795*'[1]Scoring Model'!$K$11)</f>
        <v>0.20345713321555473</v>
      </c>
      <c r="AE795" s="14">
        <f t="shared" si="116"/>
        <v>4</v>
      </c>
      <c r="AF795" s="17" t="str">
        <f>VLOOKUP(AE795,'[1]Scoring Model'!$C$18:$D$27,2,FALSE)</f>
        <v>01  Low</v>
      </c>
      <c r="AG795" s="10" t="s">
        <v>239</v>
      </c>
      <c r="AH795" s="10" t="s">
        <v>491</v>
      </c>
      <c r="AI795" s="16">
        <v>255567</v>
      </c>
      <c r="AJ795" s="18">
        <v>0</v>
      </c>
    </row>
    <row r="796" spans="2:36" ht="15" customHeight="1" x14ac:dyDescent="0.25">
      <c r="B796" s="10" t="s">
        <v>98</v>
      </c>
      <c r="C796" s="10" t="s">
        <v>78</v>
      </c>
      <c r="D796" s="10" t="s">
        <v>3365</v>
      </c>
      <c r="E796" s="10" t="str">
        <f t="shared" si="108"/>
        <v>WCV0026017</v>
      </c>
      <c r="F796" s="11">
        <f>VLOOKUP(E796,'[1]Policy Number &amp; Loss Info'!$H$4:$K$8916,2,FALSE)</f>
        <v>24299.45</v>
      </c>
      <c r="G796" s="11">
        <f>VLOOKUP(E796,'[1]Policy Number &amp; Loss Info'!$H$4:$K$8916,4,FALSE)</f>
        <v>26046.09</v>
      </c>
      <c r="H796" s="12">
        <f>VLOOKUP(E796,'[1]Policy Number &amp; Loss Info'!$H$4:$K$8916,3,FALSE)</f>
        <v>1</v>
      </c>
      <c r="I796" s="13">
        <f t="shared" si="109"/>
        <v>1.071879816209832</v>
      </c>
      <c r="J796" s="14">
        <f t="shared" si="110"/>
        <v>4.1153194825397286</v>
      </c>
      <c r="K796" s="10" t="s">
        <v>3366</v>
      </c>
      <c r="L796" s="10"/>
      <c r="M796" s="10" t="s">
        <v>59</v>
      </c>
      <c r="N796" s="10">
        <f>VLOOKUP(M796,[1]Array!$I$8:$J$14,2,FALSE)</f>
        <v>7</v>
      </c>
      <c r="O796" s="10">
        <v>6217</v>
      </c>
      <c r="P796" s="15">
        <v>45658</v>
      </c>
      <c r="Q796" s="10" t="s">
        <v>794</v>
      </c>
      <c r="R796" s="10" t="s">
        <v>3367</v>
      </c>
      <c r="S796" s="10" t="s">
        <v>3368</v>
      </c>
      <c r="T796" s="10">
        <v>0.94</v>
      </c>
      <c r="U796" s="10">
        <v>0</v>
      </c>
      <c r="V796" s="16">
        <v>0</v>
      </c>
      <c r="W796" s="16">
        <v>10158</v>
      </c>
      <c r="X796" s="16" t="str">
        <f>VLOOKUP(W796,[1]Array!$C$8:$D$15,2,TRUE)</f>
        <v>03  $10,000 - $14,999</v>
      </c>
      <c r="Y796" s="14">
        <f t="shared" si="111"/>
        <v>0.53593990810491599</v>
      </c>
      <c r="Z796" s="14">
        <f t="shared" si="112"/>
        <v>2.8323686338579679E-2</v>
      </c>
      <c r="AA796" s="14">
        <f t="shared" si="113"/>
        <v>1</v>
      </c>
      <c r="AB796" s="14">
        <f t="shared" si="114"/>
        <v>0</v>
      </c>
      <c r="AC796" s="14">
        <f t="shared" si="115"/>
        <v>2.0163963713599461E-2</v>
      </c>
      <c r="AD796" s="14">
        <f>(Y796*'[1]Scoring Model'!$K$17+'Working Data - V3'!Z796*'[1]Scoring Model'!$K$7+'Working Data - V3'!AA796*'[1]Scoring Model'!$K$9+'Working Data - V3'!AB796*'[1]Scoring Model'!$K$10+AC796*'[1]Scoring Model'!$K$11)</f>
        <v>0.37047950244191064</v>
      </c>
      <c r="AE796" s="14">
        <f t="shared" si="116"/>
        <v>7</v>
      </c>
      <c r="AF796" s="17" t="str">
        <f>VLOOKUP(AE796,'[1]Scoring Model'!$C$18:$D$27,2,FALSE)</f>
        <v>03  High</v>
      </c>
      <c r="AG796" s="10" t="s">
        <v>3369</v>
      </c>
      <c r="AH796" s="10" t="s">
        <v>491</v>
      </c>
      <c r="AI796" s="16">
        <v>535921</v>
      </c>
      <c r="AJ796" s="18">
        <v>0</v>
      </c>
    </row>
    <row r="797" spans="2:36" ht="15" customHeight="1" x14ac:dyDescent="0.25">
      <c r="B797" s="10" t="s">
        <v>98</v>
      </c>
      <c r="C797" s="10" t="s">
        <v>3210</v>
      </c>
      <c r="D797" s="10" t="s">
        <v>3370</v>
      </c>
      <c r="E797" s="10" t="str">
        <f t="shared" si="108"/>
        <v>WCV0026324</v>
      </c>
      <c r="F797" s="11">
        <f>VLOOKUP(E797,'[1]Policy Number &amp; Loss Info'!$H$4:$K$8916,2,FALSE)</f>
        <v>12829.81</v>
      </c>
      <c r="G797" s="11">
        <f>VLOOKUP(E797,'[1]Policy Number &amp; Loss Info'!$H$4:$K$8916,4,FALSE)</f>
        <v>0</v>
      </c>
      <c r="H797" s="12">
        <f>VLOOKUP(E797,'[1]Policy Number &amp; Loss Info'!$H$4:$K$8916,3,FALSE)</f>
        <v>0</v>
      </c>
      <c r="I797" s="13">
        <f t="shared" si="109"/>
        <v>0</v>
      </c>
      <c r="J797" s="14">
        <f t="shared" si="110"/>
        <v>0</v>
      </c>
      <c r="K797" s="10" t="s">
        <v>3371</v>
      </c>
      <c r="L797" s="10"/>
      <c r="M797" s="10" t="s">
        <v>67</v>
      </c>
      <c r="N797" s="10">
        <f>VLOOKUP(M797,[1]Array!$I$8:$J$14,2,FALSE)</f>
        <v>6</v>
      </c>
      <c r="O797" s="10">
        <v>5437</v>
      </c>
      <c r="P797" s="15">
        <v>45675</v>
      </c>
      <c r="Q797" s="10" t="s">
        <v>794</v>
      </c>
      <c r="R797" s="10" t="s">
        <v>3037</v>
      </c>
      <c r="S797" s="10" t="s">
        <v>3038</v>
      </c>
      <c r="T797" s="10">
        <v>1</v>
      </c>
      <c r="U797" s="10">
        <v>0</v>
      </c>
      <c r="V797" s="16">
        <v>0</v>
      </c>
      <c r="W797" s="16">
        <v>4081</v>
      </c>
      <c r="X797" s="16" t="str">
        <f>VLOOKUP(W797,[1]Array!$C$8:$D$15,2,TRUE)</f>
        <v>01  $0 - $4,999</v>
      </c>
      <c r="Y797" s="14">
        <f t="shared" si="111"/>
        <v>0</v>
      </c>
      <c r="Z797" s="14">
        <f t="shared" si="112"/>
        <v>0</v>
      </c>
      <c r="AA797" s="14">
        <f t="shared" si="113"/>
        <v>0.83333333333333337</v>
      </c>
      <c r="AB797" s="14">
        <f t="shared" si="114"/>
        <v>0</v>
      </c>
      <c r="AC797" s="14">
        <f t="shared" si="115"/>
        <v>8.1009190702106115E-3</v>
      </c>
      <c r="AD797" s="14">
        <f>(Y797*'[1]Scoring Model'!$K$17+'Working Data - V3'!Z797*'[1]Scoring Model'!$K$7+'Working Data - V3'!AA797*'[1]Scoring Model'!$K$9+'Working Data - V3'!AB797*'[1]Scoring Model'!$K$10+AC797*'[1]Scoring Model'!$K$11)</f>
        <v>0.16828685048070879</v>
      </c>
      <c r="AE797" s="14">
        <f t="shared" si="116"/>
        <v>4</v>
      </c>
      <c r="AF797" s="17" t="str">
        <f>VLOOKUP(AE797,'[1]Scoring Model'!$C$18:$D$27,2,FALSE)</f>
        <v>01  Low</v>
      </c>
      <c r="AG797" s="10" t="s">
        <v>3372</v>
      </c>
      <c r="AH797" s="10" t="s">
        <v>491</v>
      </c>
      <c r="AI797" s="16">
        <v>141949</v>
      </c>
      <c r="AJ797" s="18">
        <v>0</v>
      </c>
    </row>
    <row r="798" spans="2:36" ht="15" customHeight="1" x14ac:dyDescent="0.25">
      <c r="B798" s="10" t="s">
        <v>98</v>
      </c>
      <c r="C798" s="10" t="s">
        <v>3210</v>
      </c>
      <c r="D798" s="10" t="s">
        <v>3373</v>
      </c>
      <c r="E798" s="10" t="str">
        <f t="shared" si="108"/>
        <v>WCV0026440</v>
      </c>
      <c r="F798" s="11">
        <f>VLOOKUP(E798,'[1]Policy Number &amp; Loss Info'!$H$4:$K$8916,2,FALSE)</f>
        <v>33599.19</v>
      </c>
      <c r="G798" s="11">
        <f>VLOOKUP(E798,'[1]Policy Number &amp; Loss Info'!$H$4:$K$8916,4,FALSE)</f>
        <v>15902.97</v>
      </c>
      <c r="H798" s="12">
        <f>VLOOKUP(E798,'[1]Policy Number &amp; Loss Info'!$H$4:$K$8916,3,FALSE)</f>
        <v>1</v>
      </c>
      <c r="I798" s="13">
        <f t="shared" si="109"/>
        <v>0.47331408882178405</v>
      </c>
      <c r="J798" s="14">
        <f t="shared" si="110"/>
        <v>2.9762622253691235</v>
      </c>
      <c r="K798" s="10" t="s">
        <v>3374</v>
      </c>
      <c r="L798" s="10"/>
      <c r="M798" s="10" t="s">
        <v>59</v>
      </c>
      <c r="N798" s="10">
        <f>VLOOKUP(M798,[1]Array!$I$8:$J$14,2,FALSE)</f>
        <v>7</v>
      </c>
      <c r="O798" s="10">
        <v>5645</v>
      </c>
      <c r="P798" s="15">
        <v>45675</v>
      </c>
      <c r="Q798" s="10" t="s">
        <v>794</v>
      </c>
      <c r="R798" s="10" t="s">
        <v>3375</v>
      </c>
      <c r="S798" s="10" t="s">
        <v>3376</v>
      </c>
      <c r="T798" s="10">
        <v>0.87</v>
      </c>
      <c r="U798" s="10">
        <v>0</v>
      </c>
      <c r="V798" s="16">
        <v>0</v>
      </c>
      <c r="W798" s="16">
        <v>14534</v>
      </c>
      <c r="X798" s="16" t="str">
        <f>VLOOKUP(W798,[1]Array!$C$8:$D$15,2,TRUE)</f>
        <v>03  $10,000 - $14,999</v>
      </c>
      <c r="Y798" s="14">
        <f t="shared" si="111"/>
        <v>0.23665704441089203</v>
      </c>
      <c r="Z798" s="14">
        <f t="shared" si="112"/>
        <v>2.0484124766102993E-2</v>
      </c>
      <c r="AA798" s="14">
        <f t="shared" si="113"/>
        <v>1</v>
      </c>
      <c r="AB798" s="14">
        <f t="shared" si="114"/>
        <v>0</v>
      </c>
      <c r="AC798" s="14">
        <f t="shared" si="115"/>
        <v>2.8850467475236716E-2</v>
      </c>
      <c r="AD798" s="14">
        <f>(Y798*'[1]Scoring Model'!$K$17+'Working Data - V3'!Z798*'[1]Scoring Model'!$K$7+'Working Data - V3'!AA798*'[1]Scoring Model'!$K$9+'Working Data - V3'!AB798*'[1]Scoring Model'!$K$10+AC798*'[1]Scoring Model'!$K$11)</f>
        <v>0.28086403177153557</v>
      </c>
      <c r="AE798" s="14">
        <f t="shared" si="116"/>
        <v>5</v>
      </c>
      <c r="AF798" s="17" t="str">
        <f>VLOOKUP(AE798,'[1]Scoring Model'!$C$18:$D$27,2,FALSE)</f>
        <v>02  Moderate</v>
      </c>
      <c r="AG798" s="10" t="s">
        <v>3377</v>
      </c>
      <c r="AH798" s="10" t="s">
        <v>491</v>
      </c>
      <c r="AI798" s="16">
        <v>202200</v>
      </c>
      <c r="AJ798" s="18">
        <v>0</v>
      </c>
    </row>
    <row r="799" spans="2:36" ht="15" customHeight="1" x14ac:dyDescent="0.25">
      <c r="B799" s="10" t="s">
        <v>178</v>
      </c>
      <c r="C799" s="10" t="s">
        <v>46</v>
      </c>
      <c r="D799" s="10" t="s">
        <v>3378</v>
      </c>
      <c r="E799" s="10" t="str">
        <f t="shared" si="108"/>
        <v>WCV0033708</v>
      </c>
      <c r="F799" s="11">
        <f>VLOOKUP(E799,'[1]Policy Number &amp; Loss Info'!$H$4:$K$8916,2,FALSE)</f>
        <v>80097.919999999998</v>
      </c>
      <c r="G799" s="11">
        <f>VLOOKUP(E799,'[1]Policy Number &amp; Loss Info'!$H$4:$K$8916,4,FALSE)</f>
        <v>120465.23999999999</v>
      </c>
      <c r="H799" s="12">
        <f>VLOOKUP(E799,'[1]Policy Number &amp; Loss Info'!$H$4:$K$8916,3,FALSE)</f>
        <v>3</v>
      </c>
      <c r="I799" s="13">
        <f t="shared" si="109"/>
        <v>1.5039746350467027</v>
      </c>
      <c r="J799" s="14">
        <f t="shared" si="110"/>
        <v>3.7454156112917789</v>
      </c>
      <c r="K799" s="10" t="s">
        <v>3379</v>
      </c>
      <c r="L799" s="10"/>
      <c r="M799" s="10" t="s">
        <v>49</v>
      </c>
      <c r="N799" s="10">
        <f>VLOOKUP(M799,[1]Array!$I$8:$J$14,2,FALSE)</f>
        <v>4</v>
      </c>
      <c r="O799" s="10">
        <v>83</v>
      </c>
      <c r="P799" s="15">
        <v>45675</v>
      </c>
      <c r="Q799" s="10" t="s">
        <v>181</v>
      </c>
      <c r="R799" s="10" t="s">
        <v>3288</v>
      </c>
      <c r="S799" s="10" t="s">
        <v>3380</v>
      </c>
      <c r="T799" s="10">
        <v>1</v>
      </c>
      <c r="U799" s="10">
        <v>1</v>
      </c>
      <c r="V799" s="16">
        <v>72000</v>
      </c>
      <c r="W799" s="16">
        <v>66349</v>
      </c>
      <c r="X799" s="16" t="str">
        <f>VLOOKUP(W799,[1]Array!$C$8:$D$15,2,TRUE)</f>
        <v>06  $50,000 - $74,999</v>
      </c>
      <c r="Y799" s="14">
        <f t="shared" si="111"/>
        <v>0.75198731752335135</v>
      </c>
      <c r="Z799" s="14">
        <f t="shared" si="112"/>
        <v>2.5777822944715666E-2</v>
      </c>
      <c r="AA799" s="14">
        <f t="shared" si="113"/>
        <v>0.5</v>
      </c>
      <c r="AB799" s="14">
        <f t="shared" si="114"/>
        <v>0</v>
      </c>
      <c r="AC799" s="14">
        <f t="shared" si="115"/>
        <v>0.13170494471683505</v>
      </c>
      <c r="AD799" s="14">
        <f>(Y799*'[1]Scoring Model'!$K$17+'Working Data - V3'!Z799*'[1]Scoring Model'!$K$7+'Working Data - V3'!AA799*'[1]Scoring Model'!$K$9+'Working Data - V3'!AB799*'[1]Scoring Model'!$K$10+AC799*'[1]Scoring Model'!$K$11)</f>
        <v>0.35709274878931552</v>
      </c>
      <c r="AE799" s="14">
        <f t="shared" si="116"/>
        <v>7</v>
      </c>
      <c r="AF799" s="17" t="str">
        <f>VLOOKUP(AE799,'[1]Scoring Model'!$C$18:$D$27,2,FALSE)</f>
        <v>03  High</v>
      </c>
      <c r="AG799" s="10" t="s">
        <v>511</v>
      </c>
      <c r="AH799" s="10" t="s">
        <v>185</v>
      </c>
      <c r="AI799" s="16">
        <v>1352412</v>
      </c>
      <c r="AJ799" s="18">
        <v>3.808532</v>
      </c>
    </row>
    <row r="800" spans="2:36" ht="15" customHeight="1" x14ac:dyDescent="0.25">
      <c r="B800" s="10" t="s">
        <v>178</v>
      </c>
      <c r="C800" s="10" t="s">
        <v>166</v>
      </c>
      <c r="D800" s="10" t="s">
        <v>3381</v>
      </c>
      <c r="E800" s="10" t="str">
        <f t="shared" si="108"/>
        <v>WCV0017554</v>
      </c>
      <c r="F800" s="11">
        <f>VLOOKUP(E800,'[1]Policy Number &amp; Loss Info'!$H$4:$K$8916,2,FALSE)</f>
        <v>77938.850000000006</v>
      </c>
      <c r="G800" s="11">
        <f>VLOOKUP(E800,'[1]Policy Number &amp; Loss Info'!$H$4:$K$8916,4,FALSE)</f>
        <v>0</v>
      </c>
      <c r="H800" s="12">
        <f>VLOOKUP(E800,'[1]Policy Number &amp; Loss Info'!$H$4:$K$8916,3,FALSE)</f>
        <v>0</v>
      </c>
      <c r="I800" s="13">
        <f t="shared" si="109"/>
        <v>0</v>
      </c>
      <c r="J800" s="14">
        <f t="shared" si="110"/>
        <v>0</v>
      </c>
      <c r="K800" s="10" t="s">
        <v>3382</v>
      </c>
      <c r="L800" s="10"/>
      <c r="M800" s="10" t="s">
        <v>67</v>
      </c>
      <c r="N800" s="10">
        <f>VLOOKUP(M800,[1]Array!$I$8:$J$14,2,FALSE)</f>
        <v>6</v>
      </c>
      <c r="O800" s="10">
        <v>7219</v>
      </c>
      <c r="P800" s="15">
        <v>45666</v>
      </c>
      <c r="Q800" s="10" t="s">
        <v>181</v>
      </c>
      <c r="R800" s="10" t="s">
        <v>1741</v>
      </c>
      <c r="S800" s="10" t="s">
        <v>1742</v>
      </c>
      <c r="T800" s="10">
        <v>1.02</v>
      </c>
      <c r="U800" s="10">
        <v>0</v>
      </c>
      <c r="V800" s="16">
        <v>0</v>
      </c>
      <c r="W800" s="16">
        <v>18944</v>
      </c>
      <c r="X800" s="16" t="str">
        <f>VLOOKUP(W800,[1]Array!$C$8:$D$15,2,TRUE)</f>
        <v>04  $15,000 - $24,999</v>
      </c>
      <c r="Y800" s="14">
        <f t="shared" si="111"/>
        <v>0</v>
      </c>
      <c r="Z800" s="14">
        <f t="shared" si="112"/>
        <v>0</v>
      </c>
      <c r="AA800" s="14">
        <f t="shared" si="113"/>
        <v>0.83333333333333337</v>
      </c>
      <c r="AB800" s="14">
        <f t="shared" si="114"/>
        <v>2.0000000000000018E-2</v>
      </c>
      <c r="AC800" s="14">
        <f t="shared" si="115"/>
        <v>3.7604462353851953E-2</v>
      </c>
      <c r="AD800" s="14">
        <f>(Y800*'[1]Scoring Model'!$K$17+'Working Data - V3'!Z800*'[1]Scoring Model'!$K$7+'Working Data - V3'!AA800*'[1]Scoring Model'!$K$9+'Working Data - V3'!AB800*'[1]Scoring Model'!$K$10+AC800*'[1]Scoring Model'!$K$11)</f>
        <v>0.17718755913743708</v>
      </c>
      <c r="AE800" s="14">
        <f t="shared" si="116"/>
        <v>4</v>
      </c>
      <c r="AF800" s="17" t="str">
        <f>VLOOKUP(AE800,'[1]Scoring Model'!$C$18:$D$27,2,FALSE)</f>
        <v>01  Low</v>
      </c>
      <c r="AG800" s="10" t="s">
        <v>490</v>
      </c>
      <c r="AH800" s="10" t="s">
        <v>185</v>
      </c>
      <c r="AI800" s="16">
        <v>420000</v>
      </c>
      <c r="AJ800" s="18">
        <v>0</v>
      </c>
    </row>
    <row r="801" spans="2:36" ht="15" customHeight="1" x14ac:dyDescent="0.25">
      <c r="B801" s="10" t="s">
        <v>178</v>
      </c>
      <c r="C801" s="10" t="s">
        <v>166</v>
      </c>
      <c r="D801" s="10" t="s">
        <v>3383</v>
      </c>
      <c r="E801" s="10" t="str">
        <f t="shared" si="108"/>
        <v>WCV0092460</v>
      </c>
      <c r="F801" s="11">
        <f>VLOOKUP(E801,'[1]Policy Number &amp; Loss Info'!$H$4:$K$8916,2,FALSE)</f>
        <v>18430.18</v>
      </c>
      <c r="G801" s="11">
        <f>VLOOKUP(E801,'[1]Policy Number &amp; Loss Info'!$H$4:$K$8916,4,FALSE)</f>
        <v>0</v>
      </c>
      <c r="H801" s="12">
        <f>VLOOKUP(E801,'[1]Policy Number &amp; Loss Info'!$H$4:$K$8916,3,FALSE)</f>
        <v>0</v>
      </c>
      <c r="I801" s="13">
        <f t="shared" si="109"/>
        <v>0</v>
      </c>
      <c r="J801" s="14">
        <f t="shared" si="110"/>
        <v>0</v>
      </c>
      <c r="K801" s="10" t="s">
        <v>3384</v>
      </c>
      <c r="L801" s="10"/>
      <c r="M801" s="10" t="s">
        <v>49</v>
      </c>
      <c r="N801" s="10">
        <f>VLOOKUP(M801,[1]Array!$I$8:$J$14,2,FALSE)</f>
        <v>4</v>
      </c>
      <c r="O801" s="10">
        <v>83</v>
      </c>
      <c r="P801" s="15">
        <v>45658</v>
      </c>
      <c r="Q801" s="10" t="s">
        <v>181</v>
      </c>
      <c r="R801" s="10" t="s">
        <v>3385</v>
      </c>
      <c r="S801" s="10" t="s">
        <v>3386</v>
      </c>
      <c r="T801" s="10">
        <v>0.87</v>
      </c>
      <c r="U801" s="10">
        <v>0</v>
      </c>
      <c r="V801" s="16">
        <v>0</v>
      </c>
      <c r="W801" s="16">
        <v>7020</v>
      </c>
      <c r="X801" s="16" t="str">
        <f>VLOOKUP(W801,[1]Array!$C$8:$D$15,2,TRUE)</f>
        <v>02  $5,000 - $9,999</v>
      </c>
      <c r="Y801" s="14">
        <f t="shared" si="111"/>
        <v>0</v>
      </c>
      <c r="Z801" s="14">
        <f t="shared" si="112"/>
        <v>0</v>
      </c>
      <c r="AA801" s="14">
        <f t="shared" si="113"/>
        <v>0.5</v>
      </c>
      <c r="AB801" s="14">
        <f t="shared" si="114"/>
        <v>0</v>
      </c>
      <c r="AC801" s="14">
        <f t="shared" si="115"/>
        <v>1.3934930623101813E-2</v>
      </c>
      <c r="AD801" s="14">
        <f>(Y801*'[1]Scoring Model'!$K$17+'Working Data - V3'!Z801*'[1]Scoring Model'!$K$7+'Working Data - V3'!AA801*'[1]Scoring Model'!$K$9+'Working Data - V3'!AB801*'[1]Scoring Model'!$K$10+AC801*'[1]Scoring Model'!$K$11)</f>
        <v>0.10278698612462037</v>
      </c>
      <c r="AE801" s="14">
        <f t="shared" si="116"/>
        <v>3</v>
      </c>
      <c r="AF801" s="17" t="str">
        <f>VLOOKUP(AE801,'[1]Scoring Model'!$C$18:$D$27,2,FALSE)</f>
        <v>01  Low</v>
      </c>
      <c r="AG801" s="10" t="s">
        <v>987</v>
      </c>
      <c r="AH801" s="10" t="s">
        <v>185</v>
      </c>
      <c r="AI801" s="16">
        <v>187792</v>
      </c>
      <c r="AJ801" s="18">
        <v>0</v>
      </c>
    </row>
    <row r="802" spans="2:36" ht="15" customHeight="1" x14ac:dyDescent="0.25">
      <c r="B802" s="10" t="s">
        <v>98</v>
      </c>
      <c r="C802" s="10" t="s">
        <v>36</v>
      </c>
      <c r="D802" s="10" t="s">
        <v>3387</v>
      </c>
      <c r="E802" s="10" t="str">
        <f t="shared" si="108"/>
        <v>WCV0033757</v>
      </c>
      <c r="F802" s="11">
        <f>VLOOKUP(E802,'[1]Policy Number &amp; Loss Info'!$H$4:$K$8916,2,FALSE)</f>
        <v>4405.3</v>
      </c>
      <c r="G802" s="11">
        <f>VLOOKUP(E802,'[1]Policy Number &amp; Loss Info'!$H$4:$K$8916,4,FALSE)</f>
        <v>0</v>
      </c>
      <c r="H802" s="12">
        <f>VLOOKUP(E802,'[1]Policy Number &amp; Loss Info'!$H$4:$K$8916,3,FALSE)</f>
        <v>0</v>
      </c>
      <c r="I802" s="13">
        <f t="shared" si="109"/>
        <v>0</v>
      </c>
      <c r="J802" s="14">
        <f t="shared" si="110"/>
        <v>0</v>
      </c>
      <c r="K802" s="10" t="s">
        <v>3388</v>
      </c>
      <c r="L802" s="10"/>
      <c r="M802" s="10" t="s">
        <v>67</v>
      </c>
      <c r="N802" s="10">
        <f>VLOOKUP(M802,[1]Array!$I$8:$J$14,2,FALSE)</f>
        <v>6</v>
      </c>
      <c r="O802" s="10">
        <v>9554</v>
      </c>
      <c r="P802" s="15">
        <v>45677</v>
      </c>
      <c r="Q802" s="10" t="s">
        <v>197</v>
      </c>
      <c r="R802" s="10" t="s">
        <v>3350</v>
      </c>
      <c r="S802" s="10" t="s">
        <v>3389</v>
      </c>
      <c r="T802" s="10">
        <v>0.94</v>
      </c>
      <c r="U802" s="10">
        <v>0</v>
      </c>
      <c r="V802" s="16">
        <v>0</v>
      </c>
      <c r="W802" s="16">
        <v>4560</v>
      </c>
      <c r="X802" s="16" t="str">
        <f>VLOOKUP(W802,[1]Array!$C$8:$D$15,2,TRUE)</f>
        <v>01  $0 - $4,999</v>
      </c>
      <c r="Y802" s="14">
        <f t="shared" si="111"/>
        <v>0</v>
      </c>
      <c r="Z802" s="14">
        <f t="shared" si="112"/>
        <v>0</v>
      </c>
      <c r="AA802" s="14">
        <f t="shared" si="113"/>
        <v>0.83333333333333337</v>
      </c>
      <c r="AB802" s="14">
        <f t="shared" si="114"/>
        <v>0</v>
      </c>
      <c r="AC802" s="14">
        <f t="shared" si="115"/>
        <v>9.0517498064592965E-3</v>
      </c>
      <c r="AD802" s="14">
        <f>(Y802*'[1]Scoring Model'!$K$17+'Working Data - V3'!Z802*'[1]Scoring Model'!$K$7+'Working Data - V3'!AA802*'[1]Scoring Model'!$K$9+'Working Data - V3'!AB802*'[1]Scoring Model'!$K$10+AC802*'[1]Scoring Model'!$K$11)</f>
        <v>0.16847701662795855</v>
      </c>
      <c r="AE802" s="14">
        <f t="shared" si="116"/>
        <v>4</v>
      </c>
      <c r="AF802" s="17" t="str">
        <f>VLOOKUP(AE802,'[1]Scoring Model'!$C$18:$D$27,2,FALSE)</f>
        <v>01  Low</v>
      </c>
      <c r="AG802" s="10" t="s">
        <v>3390</v>
      </c>
      <c r="AH802" s="10" t="s">
        <v>2004</v>
      </c>
      <c r="AI802" s="16">
        <v>196000</v>
      </c>
      <c r="AJ802" s="18">
        <v>0</v>
      </c>
    </row>
    <row r="803" spans="2:36" ht="15" customHeight="1" x14ac:dyDescent="0.25">
      <c r="B803" s="10" t="s">
        <v>35</v>
      </c>
      <c r="C803" s="10" t="s">
        <v>36</v>
      </c>
      <c r="D803" s="10" t="s">
        <v>3391</v>
      </c>
      <c r="E803" s="10" t="str">
        <f t="shared" si="108"/>
        <v>WCV0032929</v>
      </c>
      <c r="F803" s="11">
        <f>VLOOKUP(E803,'[1]Policy Number &amp; Loss Info'!$H$4:$K$8916,2,FALSE)</f>
        <v>25024.510000000002</v>
      </c>
      <c r="G803" s="11">
        <f>VLOOKUP(E803,'[1]Policy Number &amp; Loss Info'!$H$4:$K$8916,4,FALSE)</f>
        <v>0</v>
      </c>
      <c r="H803" s="12">
        <f>VLOOKUP(E803,'[1]Policy Number &amp; Loss Info'!$H$4:$K$8916,3,FALSE)</f>
        <v>0</v>
      </c>
      <c r="I803" s="13">
        <f t="shared" si="109"/>
        <v>0</v>
      </c>
      <c r="J803" s="14">
        <f t="shared" si="110"/>
        <v>0</v>
      </c>
      <c r="K803" s="10" t="s">
        <v>3392</v>
      </c>
      <c r="L803" s="10"/>
      <c r="M803" s="10" t="s">
        <v>67</v>
      </c>
      <c r="N803" s="10">
        <f>VLOOKUP(M803,[1]Array!$I$8:$J$14,2,FALSE)</f>
        <v>6</v>
      </c>
      <c r="O803" s="10">
        <v>9403</v>
      </c>
      <c r="P803" s="15">
        <v>45667</v>
      </c>
      <c r="Q803" s="10" t="s">
        <v>197</v>
      </c>
      <c r="R803" s="10" t="s">
        <v>1753</v>
      </c>
      <c r="S803" s="10" t="s">
        <v>1754</v>
      </c>
      <c r="T803" s="10">
        <v>0.8</v>
      </c>
      <c r="U803" s="10">
        <v>0</v>
      </c>
      <c r="V803" s="16">
        <v>0</v>
      </c>
      <c r="W803" s="16">
        <v>16003</v>
      </c>
      <c r="X803" s="16" t="str">
        <f>VLOOKUP(W803,[1]Array!$C$8:$D$15,2,TRUE)</f>
        <v>04  $15,000 - $24,999</v>
      </c>
      <c r="Y803" s="14">
        <f t="shared" si="111"/>
        <v>0</v>
      </c>
      <c r="Z803" s="14">
        <f t="shared" si="112"/>
        <v>0</v>
      </c>
      <c r="AA803" s="14">
        <f t="shared" si="113"/>
        <v>0.83333333333333337</v>
      </c>
      <c r="AB803" s="14">
        <f t="shared" si="114"/>
        <v>0</v>
      </c>
      <c r="AC803" s="14">
        <f t="shared" si="115"/>
        <v>3.1766480735256168E-2</v>
      </c>
      <c r="AD803" s="14">
        <f>(Y803*'[1]Scoring Model'!$K$17+'Working Data - V3'!Z803*'[1]Scoring Model'!$K$7+'Working Data - V3'!AA803*'[1]Scoring Model'!$K$9+'Working Data - V3'!AB803*'[1]Scoring Model'!$K$10+AC803*'[1]Scoring Model'!$K$11)</f>
        <v>0.17301996281371793</v>
      </c>
      <c r="AE803" s="14">
        <f t="shared" si="116"/>
        <v>4</v>
      </c>
      <c r="AF803" s="17" t="str">
        <f>VLOOKUP(AE803,'[1]Scoring Model'!$C$18:$D$27,2,FALSE)</f>
        <v>01  Low</v>
      </c>
      <c r="AG803" s="10" t="s">
        <v>3393</v>
      </c>
      <c r="AH803" s="10" t="s">
        <v>1756</v>
      </c>
      <c r="AI803" s="16">
        <v>465119</v>
      </c>
      <c r="AJ803" s="18">
        <v>0</v>
      </c>
    </row>
    <row r="804" spans="2:36" ht="15" customHeight="1" x14ac:dyDescent="0.25">
      <c r="B804" s="10" t="s">
        <v>98</v>
      </c>
      <c r="C804" s="10" t="s">
        <v>36</v>
      </c>
      <c r="D804" s="10" t="s">
        <v>3394</v>
      </c>
      <c r="E804" s="10" t="str">
        <f t="shared" si="108"/>
        <v>WCV0017333</v>
      </c>
      <c r="F804" s="11">
        <f>VLOOKUP(E804,'[1]Policy Number &amp; Loss Info'!$H$4:$K$8916,2,FALSE)</f>
        <v>21366.04</v>
      </c>
      <c r="G804" s="11">
        <f>VLOOKUP(E804,'[1]Policy Number &amp; Loss Info'!$H$4:$K$8916,4,FALSE)</f>
        <v>1598.85</v>
      </c>
      <c r="H804" s="12">
        <f>VLOOKUP(E804,'[1]Policy Number &amp; Loss Info'!$H$4:$K$8916,3,FALSE)</f>
        <v>1</v>
      </c>
      <c r="I804" s="13">
        <f t="shared" si="109"/>
        <v>7.4831367909074395E-2</v>
      </c>
      <c r="J804" s="14">
        <f t="shared" si="110"/>
        <v>4.6803244775353789</v>
      </c>
      <c r="K804" s="10" t="s">
        <v>3395</v>
      </c>
      <c r="L804" s="10"/>
      <c r="M804" s="10" t="s">
        <v>49</v>
      </c>
      <c r="N804" s="10">
        <f>VLOOKUP(M804,[1]Array!$I$8:$J$14,2,FALSE)</f>
        <v>4</v>
      </c>
      <c r="O804" s="10">
        <v>8380</v>
      </c>
      <c r="P804" s="15">
        <v>45670</v>
      </c>
      <c r="Q804" s="10" t="s">
        <v>197</v>
      </c>
      <c r="R804" s="10" t="s">
        <v>1753</v>
      </c>
      <c r="S804" s="10" t="s">
        <v>1754</v>
      </c>
      <c r="T804" s="10">
        <v>0.91</v>
      </c>
      <c r="U804" s="10">
        <v>0</v>
      </c>
      <c r="V804" s="16">
        <v>0</v>
      </c>
      <c r="W804" s="16">
        <v>5589</v>
      </c>
      <c r="X804" s="16" t="str">
        <f>VLOOKUP(W804,[1]Array!$C$8:$D$15,2,TRUE)</f>
        <v>02  $5,000 - $9,999</v>
      </c>
      <c r="Y804" s="14">
        <f t="shared" si="111"/>
        <v>3.7415683954537197E-2</v>
      </c>
      <c r="Z804" s="14">
        <f t="shared" si="112"/>
        <v>3.2212333216637246E-2</v>
      </c>
      <c r="AA804" s="14">
        <f t="shared" si="113"/>
        <v>0.5</v>
      </c>
      <c r="AB804" s="14">
        <f t="shared" si="114"/>
        <v>0</v>
      </c>
      <c r="AC804" s="14">
        <f t="shared" si="115"/>
        <v>1.109434861146952E-2</v>
      </c>
      <c r="AD804" s="14">
        <f>(Y804*'[1]Scoring Model'!$K$17+'Working Data - V3'!Z804*'[1]Scoring Model'!$K$7+'Working Data - V3'!AA804*'[1]Scoring Model'!$K$9+'Working Data - V3'!AB804*'[1]Scoring Model'!$K$10+AC804*'[1]Scoring Model'!$K$11)</f>
        <v>0.11988604155198251</v>
      </c>
      <c r="AE804" s="14">
        <f t="shared" si="116"/>
        <v>3</v>
      </c>
      <c r="AF804" s="17" t="str">
        <f>VLOOKUP(AE804,'[1]Scoring Model'!$C$18:$D$27,2,FALSE)</f>
        <v>01  Low</v>
      </c>
      <c r="AG804" s="10" t="s">
        <v>3396</v>
      </c>
      <c r="AH804" s="10" t="s">
        <v>2542</v>
      </c>
      <c r="AI804" s="16">
        <v>565425</v>
      </c>
      <c r="AJ804" s="18">
        <v>0</v>
      </c>
    </row>
    <row r="805" spans="2:36" ht="15" customHeight="1" x14ac:dyDescent="0.25">
      <c r="B805" s="10" t="s">
        <v>35</v>
      </c>
      <c r="C805" s="10" t="s">
        <v>36</v>
      </c>
      <c r="D805" s="10" t="s">
        <v>3397</v>
      </c>
      <c r="E805" s="10" t="str">
        <f t="shared" si="108"/>
        <v>WCV0017527</v>
      </c>
      <c r="F805" s="11">
        <f>VLOOKUP(E805,'[1]Policy Number &amp; Loss Info'!$H$4:$K$8916,2,FALSE)</f>
        <v>25439.58</v>
      </c>
      <c r="G805" s="11">
        <f>VLOOKUP(E805,'[1]Policy Number &amp; Loss Info'!$H$4:$K$8916,4,FALSE)</f>
        <v>0</v>
      </c>
      <c r="H805" s="12">
        <f>VLOOKUP(E805,'[1]Policy Number &amp; Loss Info'!$H$4:$K$8916,3,FALSE)</f>
        <v>0</v>
      </c>
      <c r="I805" s="13">
        <f t="shared" si="109"/>
        <v>0</v>
      </c>
      <c r="J805" s="14">
        <f t="shared" si="110"/>
        <v>0</v>
      </c>
      <c r="K805" s="10" t="s">
        <v>3398</v>
      </c>
      <c r="L805" s="10"/>
      <c r="M805" s="10" t="s">
        <v>67</v>
      </c>
      <c r="N805" s="10">
        <f>VLOOKUP(M805,[1]Array!$I$8:$J$14,2,FALSE)</f>
        <v>6</v>
      </c>
      <c r="O805" s="10">
        <v>5437</v>
      </c>
      <c r="P805" s="15">
        <v>45660</v>
      </c>
      <c r="Q805" s="10" t="s">
        <v>197</v>
      </c>
      <c r="R805" s="10" t="s">
        <v>3399</v>
      </c>
      <c r="S805" s="10" t="s">
        <v>3400</v>
      </c>
      <c r="T805" s="10">
        <v>0.94</v>
      </c>
      <c r="U805" s="10">
        <v>0</v>
      </c>
      <c r="V805" s="16">
        <v>0</v>
      </c>
      <c r="W805" s="16">
        <v>4483</v>
      </c>
      <c r="X805" s="16" t="str">
        <f>VLOOKUP(W805,[1]Array!$C$8:$D$15,2,TRUE)</f>
        <v>01  $0 - $4,999</v>
      </c>
      <c r="Y805" s="14">
        <f t="shared" si="111"/>
        <v>0</v>
      </c>
      <c r="Z805" s="14">
        <f t="shared" si="112"/>
        <v>0</v>
      </c>
      <c r="AA805" s="14">
        <f t="shared" si="113"/>
        <v>0.83333333333333337</v>
      </c>
      <c r="AB805" s="14">
        <f t="shared" si="114"/>
        <v>0</v>
      </c>
      <c r="AC805" s="14">
        <f t="shared" si="115"/>
        <v>8.898902276832682E-3</v>
      </c>
      <c r="AD805" s="14">
        <f>(Y805*'[1]Scoring Model'!$K$17+'Working Data - V3'!Z805*'[1]Scoring Model'!$K$7+'Working Data - V3'!AA805*'[1]Scoring Model'!$K$9+'Working Data - V3'!AB805*'[1]Scoring Model'!$K$10+AC805*'[1]Scoring Model'!$K$11)</f>
        <v>0.16844644712203322</v>
      </c>
      <c r="AE805" s="14">
        <f t="shared" si="116"/>
        <v>4</v>
      </c>
      <c r="AF805" s="17" t="str">
        <f>VLOOKUP(AE805,'[1]Scoring Model'!$C$18:$D$27,2,FALSE)</f>
        <v>01  Low</v>
      </c>
      <c r="AG805" s="10" t="s">
        <v>3401</v>
      </c>
      <c r="AH805" s="10" t="s">
        <v>3402</v>
      </c>
      <c r="AI805" s="16">
        <v>236002</v>
      </c>
      <c r="AJ805" s="18">
        <v>0</v>
      </c>
    </row>
    <row r="806" spans="2:36" ht="15" customHeight="1" x14ac:dyDescent="0.25">
      <c r="B806" s="10" t="s">
        <v>35</v>
      </c>
      <c r="C806" s="10" t="s">
        <v>36</v>
      </c>
      <c r="D806" s="10" t="s">
        <v>3403</v>
      </c>
      <c r="E806" s="10" t="str">
        <f t="shared" si="108"/>
        <v>WCV0091689</v>
      </c>
      <c r="F806" s="11">
        <f>VLOOKUP(E806,'[1]Policy Number &amp; Loss Info'!$H$4:$K$8916,2,FALSE)</f>
        <v>34992.410000000003</v>
      </c>
      <c r="G806" s="11">
        <f>VLOOKUP(E806,'[1]Policy Number &amp; Loss Info'!$H$4:$K$8916,4,FALSE)</f>
        <v>21.1</v>
      </c>
      <c r="H806" s="12">
        <f>VLOOKUP(E806,'[1]Policy Number &amp; Loss Info'!$H$4:$K$8916,3,FALSE)</f>
        <v>1</v>
      </c>
      <c r="I806" s="13">
        <f t="shared" si="109"/>
        <v>6.029879050914184E-4</v>
      </c>
      <c r="J806" s="14">
        <f t="shared" si="110"/>
        <v>2.8577625833716511</v>
      </c>
      <c r="K806" s="10" t="s">
        <v>3404</v>
      </c>
      <c r="L806" s="10"/>
      <c r="M806" s="10" t="s">
        <v>101</v>
      </c>
      <c r="N806" s="10">
        <f>VLOOKUP(M806,[1]Array!$I$8:$J$14,2,FALSE)</f>
        <v>5</v>
      </c>
      <c r="O806" s="10">
        <v>37</v>
      </c>
      <c r="P806" s="15">
        <v>45683</v>
      </c>
      <c r="Q806" s="10" t="s">
        <v>197</v>
      </c>
      <c r="R806" s="10" t="s">
        <v>3405</v>
      </c>
      <c r="S806" s="10" t="s">
        <v>3406</v>
      </c>
      <c r="T806" s="10">
        <v>0.89</v>
      </c>
      <c r="U806" s="10">
        <v>0</v>
      </c>
      <c r="V806" s="16">
        <v>0</v>
      </c>
      <c r="W806" s="16">
        <v>11001</v>
      </c>
      <c r="X806" s="16" t="str">
        <f>VLOOKUP(W806,[1]Array!$C$8:$D$15,2,TRUE)</f>
        <v>03  $10,000 - $14,999</v>
      </c>
      <c r="Y806" s="14">
        <f t="shared" si="111"/>
        <v>3.014939525457092E-4</v>
      </c>
      <c r="Z806" s="14">
        <f t="shared" si="112"/>
        <v>1.9668550980055387E-2</v>
      </c>
      <c r="AA806" s="14">
        <f t="shared" si="113"/>
        <v>0.66666666666666663</v>
      </c>
      <c r="AB806" s="14">
        <f t="shared" si="114"/>
        <v>0</v>
      </c>
      <c r="AC806" s="14">
        <f t="shared" si="115"/>
        <v>2.1837346408083054E-2</v>
      </c>
      <c r="AD806" s="14">
        <f>(Y806*'[1]Scoring Model'!$K$17+'Working Data - V3'!Z806*'[1]Scoring Model'!$K$7+'Working Data - V3'!AA806*'[1]Scoring Model'!$K$9+'Working Data - V3'!AB806*'[1]Scoring Model'!$K$10+AC806*'[1]Scoring Model'!$K$11)</f>
        <v>0.14172496099672471</v>
      </c>
      <c r="AE806" s="14">
        <f t="shared" si="116"/>
        <v>3</v>
      </c>
      <c r="AF806" s="17" t="str">
        <f>VLOOKUP(AE806,'[1]Scoring Model'!$C$18:$D$27,2,FALSE)</f>
        <v>01  Low</v>
      </c>
      <c r="AG806" s="10" t="s">
        <v>285</v>
      </c>
      <c r="AH806" s="10" t="s">
        <v>240</v>
      </c>
      <c r="AI806" s="16">
        <v>356975</v>
      </c>
      <c r="AJ806" s="18">
        <v>0</v>
      </c>
    </row>
    <row r="807" spans="2:36" ht="15" customHeight="1" x14ac:dyDescent="0.25">
      <c r="B807" s="10" t="s">
        <v>35</v>
      </c>
      <c r="C807" s="10" t="s">
        <v>36</v>
      </c>
      <c r="D807" s="10" t="s">
        <v>3407</v>
      </c>
      <c r="E807" s="10" t="str">
        <f t="shared" si="108"/>
        <v>WCV0092496</v>
      </c>
      <c r="F807" s="11">
        <f>VLOOKUP(E807,'[1]Policy Number &amp; Loss Info'!$H$4:$K$8916,2,FALSE)</f>
        <v>21746.28</v>
      </c>
      <c r="G807" s="11">
        <f>VLOOKUP(E807,'[1]Policy Number &amp; Loss Info'!$H$4:$K$8916,4,FALSE)</f>
        <v>0</v>
      </c>
      <c r="H807" s="12">
        <f>VLOOKUP(E807,'[1]Policy Number &amp; Loss Info'!$H$4:$K$8916,3,FALSE)</f>
        <v>0</v>
      </c>
      <c r="I807" s="13">
        <f t="shared" si="109"/>
        <v>0</v>
      </c>
      <c r="J807" s="14">
        <f t="shared" si="110"/>
        <v>0</v>
      </c>
      <c r="K807" s="10" t="s">
        <v>3408</v>
      </c>
      <c r="L807" s="10"/>
      <c r="M807" s="10" t="s">
        <v>101</v>
      </c>
      <c r="N807" s="10">
        <f>VLOOKUP(M807,[1]Array!$I$8:$J$14,2,FALSE)</f>
        <v>5</v>
      </c>
      <c r="O807" s="10">
        <v>37</v>
      </c>
      <c r="P807" s="15">
        <v>45682</v>
      </c>
      <c r="Q807" s="10" t="s">
        <v>197</v>
      </c>
      <c r="R807" s="10" t="s">
        <v>3409</v>
      </c>
      <c r="S807" s="10" t="s">
        <v>3410</v>
      </c>
      <c r="T807" s="10">
        <v>0.93</v>
      </c>
      <c r="U807" s="10">
        <v>0</v>
      </c>
      <c r="V807" s="16">
        <v>0</v>
      </c>
      <c r="W807" s="16">
        <v>5604</v>
      </c>
      <c r="X807" s="16" t="str">
        <f>VLOOKUP(W807,[1]Array!$C$8:$D$15,2,TRUE)</f>
        <v>02  $5,000 - $9,999</v>
      </c>
      <c r="Y807" s="14">
        <f t="shared" si="111"/>
        <v>0</v>
      </c>
      <c r="Z807" s="14">
        <f t="shared" si="112"/>
        <v>0</v>
      </c>
      <c r="AA807" s="14">
        <f t="shared" si="113"/>
        <v>0.66666666666666663</v>
      </c>
      <c r="AB807" s="14">
        <f t="shared" si="114"/>
        <v>0</v>
      </c>
      <c r="AC807" s="14">
        <f t="shared" si="115"/>
        <v>1.1124124104253926E-2</v>
      </c>
      <c r="AD807" s="14">
        <f>(Y807*'[1]Scoring Model'!$K$17+'Working Data - V3'!Z807*'[1]Scoring Model'!$K$7+'Working Data - V3'!AA807*'[1]Scoring Model'!$K$9+'Working Data - V3'!AB807*'[1]Scoring Model'!$K$10+AC807*'[1]Scoring Model'!$K$11)</f>
        <v>0.13555815815418412</v>
      </c>
      <c r="AE807" s="14">
        <f t="shared" si="116"/>
        <v>3</v>
      </c>
      <c r="AF807" s="17" t="str">
        <f>VLOOKUP(AE807,'[1]Scoring Model'!$C$18:$D$27,2,FALSE)</f>
        <v>01  Low</v>
      </c>
      <c r="AG807" s="10" t="s">
        <v>3411</v>
      </c>
      <c r="AH807" s="10" t="s">
        <v>240</v>
      </c>
      <c r="AI807" s="16">
        <v>182407</v>
      </c>
      <c r="AJ807" s="18">
        <v>0</v>
      </c>
    </row>
    <row r="808" spans="2:36" ht="15" customHeight="1" x14ac:dyDescent="0.25">
      <c r="B808" s="10" t="s">
        <v>35</v>
      </c>
      <c r="C808" s="10" t="s">
        <v>36</v>
      </c>
      <c r="D808" s="10" t="s">
        <v>3412</v>
      </c>
      <c r="E808" s="10" t="str">
        <f t="shared" si="108"/>
        <v>WCV0092505</v>
      </c>
      <c r="F808" s="11">
        <f>VLOOKUP(E808,'[1]Policy Number &amp; Loss Info'!$H$4:$K$8916,2,FALSE)</f>
        <v>28696.45</v>
      </c>
      <c r="G808" s="11">
        <f>VLOOKUP(E808,'[1]Policy Number &amp; Loss Info'!$H$4:$K$8916,4,FALSE)</f>
        <v>0</v>
      </c>
      <c r="H808" s="12">
        <f>VLOOKUP(E808,'[1]Policy Number &amp; Loss Info'!$H$4:$K$8916,3,FALSE)</f>
        <v>0</v>
      </c>
      <c r="I808" s="13">
        <f t="shared" si="109"/>
        <v>0</v>
      </c>
      <c r="J808" s="14">
        <f t="shared" si="110"/>
        <v>0</v>
      </c>
      <c r="K808" s="10" t="s">
        <v>3413</v>
      </c>
      <c r="L808" s="10"/>
      <c r="M808" s="10" t="s">
        <v>101</v>
      </c>
      <c r="N808" s="10">
        <f>VLOOKUP(M808,[1]Array!$I$8:$J$14,2,FALSE)</f>
        <v>5</v>
      </c>
      <c r="O808" s="10">
        <v>37</v>
      </c>
      <c r="P808" s="15">
        <v>45679</v>
      </c>
      <c r="Q808" s="10" t="s">
        <v>197</v>
      </c>
      <c r="R808" s="10" t="s">
        <v>1832</v>
      </c>
      <c r="S808" s="10" t="s">
        <v>2197</v>
      </c>
      <c r="T808" s="10">
        <v>0.92</v>
      </c>
      <c r="U808" s="10">
        <v>0</v>
      </c>
      <c r="V808" s="16">
        <v>0</v>
      </c>
      <c r="W808" s="16">
        <v>9488</v>
      </c>
      <c r="X808" s="16" t="str">
        <f>VLOOKUP(W808,[1]Array!$C$8:$D$15,2,TRUE)</f>
        <v>02  $5,000 - $9,999</v>
      </c>
      <c r="Y808" s="14">
        <f t="shared" si="111"/>
        <v>0</v>
      </c>
      <c r="Z808" s="14">
        <f t="shared" si="112"/>
        <v>0</v>
      </c>
      <c r="AA808" s="14">
        <f t="shared" si="113"/>
        <v>0.66666666666666663</v>
      </c>
      <c r="AB808" s="14">
        <f t="shared" si="114"/>
        <v>0</v>
      </c>
      <c r="AC808" s="14">
        <f t="shared" si="115"/>
        <v>1.8833991702562676E-2</v>
      </c>
      <c r="AD808" s="14">
        <f>(Y808*'[1]Scoring Model'!$K$17+'Working Data - V3'!Z808*'[1]Scoring Model'!$K$7+'Working Data - V3'!AA808*'[1]Scoring Model'!$K$9+'Working Data - V3'!AB808*'[1]Scoring Model'!$K$10+AC808*'[1]Scoring Model'!$K$11)</f>
        <v>0.13710013167384585</v>
      </c>
      <c r="AE808" s="14">
        <f t="shared" si="116"/>
        <v>3</v>
      </c>
      <c r="AF808" s="17" t="str">
        <f>VLOOKUP(AE808,'[1]Scoring Model'!$C$18:$D$27,2,FALSE)</f>
        <v>01  Low</v>
      </c>
      <c r="AG808" s="10" t="s">
        <v>285</v>
      </c>
      <c r="AH808" s="10" t="s">
        <v>240</v>
      </c>
      <c r="AI808" s="16">
        <v>293055</v>
      </c>
      <c r="AJ808" s="18">
        <v>0</v>
      </c>
    </row>
    <row r="809" spans="2:36" ht="15" customHeight="1" x14ac:dyDescent="0.25">
      <c r="B809" s="10" t="s">
        <v>35</v>
      </c>
      <c r="C809" s="10" t="s">
        <v>36</v>
      </c>
      <c r="D809" s="10" t="s">
        <v>3414</v>
      </c>
      <c r="E809" s="10" t="str">
        <f t="shared" si="108"/>
        <v>WCV0094803</v>
      </c>
      <c r="F809" s="11">
        <f>VLOOKUP(E809,'[1]Policy Number &amp; Loss Info'!$H$4:$K$8916,2,FALSE)</f>
        <v>14868.119999999999</v>
      </c>
      <c r="G809" s="11">
        <f>VLOOKUP(E809,'[1]Policy Number &amp; Loss Info'!$H$4:$K$8916,4,FALSE)</f>
        <v>0</v>
      </c>
      <c r="H809" s="12">
        <f>VLOOKUP(E809,'[1]Policy Number &amp; Loss Info'!$H$4:$K$8916,3,FALSE)</f>
        <v>0</v>
      </c>
      <c r="I809" s="13">
        <f t="shared" si="109"/>
        <v>0</v>
      </c>
      <c r="J809" s="14">
        <f t="shared" si="110"/>
        <v>0</v>
      </c>
      <c r="K809" s="10" t="s">
        <v>3415</v>
      </c>
      <c r="L809" s="10"/>
      <c r="M809" s="10" t="s">
        <v>101</v>
      </c>
      <c r="N809" s="10">
        <f>VLOOKUP(M809,[1]Array!$I$8:$J$14,2,FALSE)</f>
        <v>5</v>
      </c>
      <c r="O809" s="10">
        <v>37</v>
      </c>
      <c r="P809" s="15">
        <v>45672</v>
      </c>
      <c r="Q809" s="10" t="s">
        <v>197</v>
      </c>
      <c r="R809" s="10" t="s">
        <v>3416</v>
      </c>
      <c r="S809" s="10" t="s">
        <v>3417</v>
      </c>
      <c r="T809" s="10">
        <v>1</v>
      </c>
      <c r="U809" s="10">
        <v>0</v>
      </c>
      <c r="V809" s="16">
        <v>0</v>
      </c>
      <c r="W809" s="16">
        <v>3589</v>
      </c>
      <c r="X809" s="16" t="str">
        <f>VLOOKUP(W809,[1]Array!$C$8:$D$15,2,TRUE)</f>
        <v>01  $0 - $4,999</v>
      </c>
      <c r="Y809" s="14">
        <f t="shared" si="111"/>
        <v>0</v>
      </c>
      <c r="Z809" s="14">
        <f t="shared" si="112"/>
        <v>0</v>
      </c>
      <c r="AA809" s="14">
        <f t="shared" si="113"/>
        <v>0.66666666666666663</v>
      </c>
      <c r="AB809" s="14">
        <f t="shared" si="114"/>
        <v>0</v>
      </c>
      <c r="AC809" s="14">
        <f t="shared" si="115"/>
        <v>7.1242829068821085E-3</v>
      </c>
      <c r="AD809" s="14">
        <f>(Y809*'[1]Scoring Model'!$K$17+'Working Data - V3'!Z809*'[1]Scoring Model'!$K$7+'Working Data - V3'!AA809*'[1]Scoring Model'!$K$9+'Working Data - V3'!AB809*'[1]Scoring Model'!$K$10+AC809*'[1]Scoring Model'!$K$11)</f>
        <v>0.13475818991470975</v>
      </c>
      <c r="AE809" s="14">
        <f t="shared" si="116"/>
        <v>3</v>
      </c>
      <c r="AF809" s="17" t="str">
        <f>VLOOKUP(AE809,'[1]Scoring Model'!$C$18:$D$27,2,FALSE)</f>
        <v>01  Low</v>
      </c>
      <c r="AG809" s="10" t="s">
        <v>285</v>
      </c>
      <c r="AH809" s="10" t="s">
        <v>240</v>
      </c>
      <c r="AI809" s="16">
        <v>173150</v>
      </c>
      <c r="AJ809" s="18">
        <v>0</v>
      </c>
    </row>
    <row r="810" spans="2:36" ht="15" customHeight="1" x14ac:dyDescent="0.25">
      <c r="B810" s="10" t="s">
        <v>98</v>
      </c>
      <c r="C810" s="10" t="s">
        <v>36</v>
      </c>
      <c r="D810" s="10" t="s">
        <v>3418</v>
      </c>
      <c r="E810" s="10" t="str">
        <f t="shared" si="108"/>
        <v>WCV0094818</v>
      </c>
      <c r="F810" s="11">
        <f>VLOOKUP(E810,'[1]Policy Number &amp; Loss Info'!$H$4:$K$8916,2,FALSE)</f>
        <v>38725.15</v>
      </c>
      <c r="G810" s="11">
        <f>VLOOKUP(E810,'[1]Policy Number &amp; Loss Info'!$H$4:$K$8916,4,FALSE)</f>
        <v>19975.009999999998</v>
      </c>
      <c r="H810" s="12">
        <f>VLOOKUP(E810,'[1]Policy Number &amp; Loss Info'!$H$4:$K$8916,3,FALSE)</f>
        <v>1</v>
      </c>
      <c r="I810" s="13">
        <f t="shared" si="109"/>
        <v>0.51581491614622532</v>
      </c>
      <c r="J810" s="14">
        <f t="shared" si="110"/>
        <v>2.5823011660380915</v>
      </c>
      <c r="K810" s="10" t="s">
        <v>3419</v>
      </c>
      <c r="L810" s="10"/>
      <c r="M810" s="10" t="s">
        <v>87</v>
      </c>
      <c r="N810" s="10">
        <f>VLOOKUP(M810,[1]Array!$I$8:$J$14,2,FALSE)</f>
        <v>3</v>
      </c>
      <c r="O810" s="10">
        <v>8832</v>
      </c>
      <c r="P810" s="15">
        <v>45682</v>
      </c>
      <c r="Q810" s="10" t="s">
        <v>197</v>
      </c>
      <c r="R810" s="10" t="s">
        <v>484</v>
      </c>
      <c r="S810" s="10" t="s">
        <v>485</v>
      </c>
      <c r="T810" s="10">
        <v>1.42</v>
      </c>
      <c r="U810" s="10">
        <v>0</v>
      </c>
      <c r="V810" s="16">
        <v>0</v>
      </c>
      <c r="W810" s="16">
        <v>19323</v>
      </c>
      <c r="X810" s="16" t="str">
        <f>VLOOKUP(W810,[1]Array!$C$8:$D$15,2,TRUE)</f>
        <v>04  $15,000 - $24,999</v>
      </c>
      <c r="Y810" s="14">
        <f t="shared" si="111"/>
        <v>0.25790745807311266</v>
      </c>
      <c r="Z810" s="14">
        <f t="shared" si="112"/>
        <v>1.7772687775257163E-2</v>
      </c>
      <c r="AA810" s="14">
        <f t="shared" si="113"/>
        <v>0.33333333333333331</v>
      </c>
      <c r="AB810" s="14">
        <f t="shared" si="114"/>
        <v>0.41999999999999993</v>
      </c>
      <c r="AC810" s="14">
        <f t="shared" si="115"/>
        <v>3.8356789804871269E-2</v>
      </c>
      <c r="AD810" s="14">
        <f>(Y810*'[1]Scoring Model'!$K$17+'Working Data - V3'!Z810*'[1]Scoring Model'!$K$7+'Working Data - V3'!AA810*'[1]Scoring Model'!$K$9+'Working Data - V3'!AB810*'[1]Scoring Model'!$K$10+AC810*'[1]Scoring Model'!$K$11)</f>
        <v>0.21826479960462616</v>
      </c>
      <c r="AE810" s="14">
        <f t="shared" si="116"/>
        <v>4</v>
      </c>
      <c r="AF810" s="17" t="str">
        <f>VLOOKUP(AE810,'[1]Scoring Model'!$C$18:$D$27,2,FALSE)</f>
        <v>01  Low</v>
      </c>
      <c r="AG810" s="10" t="s">
        <v>3420</v>
      </c>
      <c r="AH810" s="10" t="s">
        <v>264</v>
      </c>
      <c r="AI810" s="16">
        <v>1884849</v>
      </c>
      <c r="AJ810" s="18">
        <v>0</v>
      </c>
    </row>
    <row r="811" spans="2:36" ht="15" customHeight="1" x14ac:dyDescent="0.25">
      <c r="B811" s="10" t="s">
        <v>35</v>
      </c>
      <c r="C811" s="10" t="s">
        <v>36</v>
      </c>
      <c r="D811" s="10" t="s">
        <v>3421</v>
      </c>
      <c r="E811" s="10" t="str">
        <f t="shared" si="108"/>
        <v>WCV0093936</v>
      </c>
      <c r="F811" s="11">
        <f>VLOOKUP(E811,'[1]Policy Number &amp; Loss Info'!$H$4:$K$8916,2,FALSE)</f>
        <v>9469.33</v>
      </c>
      <c r="G811" s="11">
        <f>VLOOKUP(E811,'[1]Policy Number &amp; Loss Info'!$H$4:$K$8916,4,FALSE)</f>
        <v>0</v>
      </c>
      <c r="H811" s="12">
        <f>VLOOKUP(E811,'[1]Policy Number &amp; Loss Info'!$H$4:$K$8916,3,FALSE)</f>
        <v>0</v>
      </c>
      <c r="I811" s="13">
        <f t="shared" si="109"/>
        <v>0</v>
      </c>
      <c r="J811" s="14">
        <f t="shared" si="110"/>
        <v>0</v>
      </c>
      <c r="K811" s="10" t="s">
        <v>3422</v>
      </c>
      <c r="L811" s="10"/>
      <c r="M811" s="10" t="s">
        <v>87</v>
      </c>
      <c r="N811" s="10">
        <f>VLOOKUP(M811,[1]Array!$I$8:$J$14,2,FALSE)</f>
        <v>3</v>
      </c>
      <c r="O811" s="10">
        <v>2731</v>
      </c>
      <c r="P811" s="15">
        <v>45658</v>
      </c>
      <c r="Q811" s="10" t="s">
        <v>197</v>
      </c>
      <c r="R811" s="10" t="s">
        <v>3423</v>
      </c>
      <c r="S811" s="10" t="s">
        <v>3424</v>
      </c>
      <c r="T811" s="10">
        <v>1</v>
      </c>
      <c r="U811" s="10">
        <v>0</v>
      </c>
      <c r="V811" s="16">
        <v>0</v>
      </c>
      <c r="W811" s="16">
        <v>4197</v>
      </c>
      <c r="X811" s="16" t="str">
        <f>VLOOKUP(W811,[1]Array!$C$8:$D$15,2,TRUE)</f>
        <v>01  $0 - $4,999</v>
      </c>
      <c r="Y811" s="14">
        <f t="shared" si="111"/>
        <v>0</v>
      </c>
      <c r="Z811" s="14">
        <f t="shared" si="112"/>
        <v>0</v>
      </c>
      <c r="AA811" s="14">
        <f t="shared" si="113"/>
        <v>0.33333333333333331</v>
      </c>
      <c r="AB811" s="14">
        <f t="shared" si="114"/>
        <v>0</v>
      </c>
      <c r="AC811" s="14">
        <f t="shared" si="115"/>
        <v>8.3311828810766816E-3</v>
      </c>
      <c r="AD811" s="14">
        <f>(Y811*'[1]Scoring Model'!$K$17+'Working Data - V3'!Z811*'[1]Scoring Model'!$K$7+'Working Data - V3'!AA811*'[1]Scoring Model'!$K$9+'Working Data - V3'!AB811*'[1]Scoring Model'!$K$10+AC811*'[1]Scoring Model'!$K$11)</f>
        <v>6.8332903242882007E-2</v>
      </c>
      <c r="AE811" s="14">
        <f t="shared" si="116"/>
        <v>2</v>
      </c>
      <c r="AF811" s="17" t="str">
        <f>VLOOKUP(AE811,'[1]Scoring Model'!$C$18:$D$27,2,FALSE)</f>
        <v>01  Low</v>
      </c>
      <c r="AG811" s="10" t="s">
        <v>3425</v>
      </c>
      <c r="AH811" s="10" t="s">
        <v>3426</v>
      </c>
      <c r="AI811" s="16">
        <v>327499</v>
      </c>
      <c r="AJ811" s="18">
        <v>0</v>
      </c>
    </row>
    <row r="812" spans="2:36" ht="15" customHeight="1" x14ac:dyDescent="0.25">
      <c r="B812" s="10" t="s">
        <v>98</v>
      </c>
      <c r="C812" s="10" t="s">
        <v>36</v>
      </c>
      <c r="D812" s="10" t="s">
        <v>3427</v>
      </c>
      <c r="E812" s="10" t="str">
        <f t="shared" si="108"/>
        <v>WCV0093903</v>
      </c>
      <c r="F812" s="11">
        <f>VLOOKUP(E812,'[1]Policy Number &amp; Loss Info'!$H$4:$K$8916,2,FALSE)</f>
        <v>16989.43</v>
      </c>
      <c r="G812" s="11">
        <f>VLOOKUP(E812,'[1]Policy Number &amp; Loss Info'!$H$4:$K$8916,4,FALSE)</f>
        <v>0</v>
      </c>
      <c r="H812" s="12">
        <f>VLOOKUP(E812,'[1]Policy Number &amp; Loss Info'!$H$4:$K$8916,3,FALSE)</f>
        <v>1</v>
      </c>
      <c r="I812" s="13">
        <f t="shared" si="109"/>
        <v>0</v>
      </c>
      <c r="J812" s="14">
        <f t="shared" si="110"/>
        <v>5.8860126561044135</v>
      </c>
      <c r="K812" s="10" t="s">
        <v>3428</v>
      </c>
      <c r="L812" s="10"/>
      <c r="M812" s="10" t="s">
        <v>39</v>
      </c>
      <c r="N812" s="10">
        <f>VLOOKUP(M812,[1]Array!$I$8:$J$14,2,FALSE)</f>
        <v>1</v>
      </c>
      <c r="O812" s="10">
        <v>8831</v>
      </c>
      <c r="P812" s="15">
        <v>45658</v>
      </c>
      <c r="Q812" s="10" t="s">
        <v>197</v>
      </c>
      <c r="R812" s="10" t="s">
        <v>2468</v>
      </c>
      <c r="S812" s="10" t="s">
        <v>2469</v>
      </c>
      <c r="T812" s="10">
        <v>0.87</v>
      </c>
      <c r="U812" s="10">
        <v>0</v>
      </c>
      <c r="V812" s="16">
        <v>0</v>
      </c>
      <c r="W812" s="16">
        <v>5787</v>
      </c>
      <c r="X812" s="16" t="str">
        <f>VLOOKUP(W812,[1]Array!$C$8:$D$15,2,TRUE)</f>
        <v>02  $5,000 - $9,999</v>
      </c>
      <c r="Y812" s="14">
        <f t="shared" si="111"/>
        <v>0</v>
      </c>
      <c r="Z812" s="14">
        <f t="shared" si="112"/>
        <v>4.0510482105638623E-2</v>
      </c>
      <c r="AA812" s="14">
        <f t="shared" si="113"/>
        <v>0</v>
      </c>
      <c r="AB812" s="14">
        <f t="shared" si="114"/>
        <v>0</v>
      </c>
      <c r="AC812" s="14">
        <f t="shared" si="115"/>
        <v>1.1487385116223674E-2</v>
      </c>
      <c r="AD812" s="14">
        <f>(Y812*'[1]Scoring Model'!$K$17+'Working Data - V3'!Z812*'[1]Scoring Model'!$K$7+'Working Data - V3'!AA812*'[1]Scoring Model'!$K$9+'Working Data - V3'!AB812*'[1]Scoring Model'!$K$10+AC812*'[1]Scoring Model'!$K$11)</f>
        <v>1.0399573444372459E-2</v>
      </c>
      <c r="AE812" s="14">
        <f t="shared" si="116"/>
        <v>1</v>
      </c>
      <c r="AF812" s="17" t="str">
        <f>VLOOKUP(AE812,'[1]Scoring Model'!$C$18:$D$27,2,FALSE)</f>
        <v>01  Low</v>
      </c>
      <c r="AG812" s="10" t="s">
        <v>699</v>
      </c>
      <c r="AH812" s="10" t="s">
        <v>3429</v>
      </c>
      <c r="AI812" s="16">
        <v>1209731</v>
      </c>
      <c r="AJ812" s="18">
        <v>0</v>
      </c>
    </row>
    <row r="813" spans="2:36" ht="15" customHeight="1" x14ac:dyDescent="0.25">
      <c r="B813" s="10" t="s">
        <v>35</v>
      </c>
      <c r="C813" s="10" t="s">
        <v>36</v>
      </c>
      <c r="D813" s="10" t="s">
        <v>3430</v>
      </c>
      <c r="E813" s="10" t="str">
        <f t="shared" si="108"/>
        <v>WCV0091619</v>
      </c>
      <c r="F813" s="11">
        <f>VLOOKUP(E813,'[1]Policy Number &amp; Loss Info'!$H$4:$K$8916,2,FALSE)</f>
        <v>24772.55</v>
      </c>
      <c r="G813" s="11">
        <f>VLOOKUP(E813,'[1]Policy Number &amp; Loss Info'!$H$4:$K$8916,4,FALSE)</f>
        <v>0</v>
      </c>
      <c r="H813" s="12">
        <f>VLOOKUP(E813,'[1]Policy Number &amp; Loss Info'!$H$4:$K$8916,3,FALSE)</f>
        <v>0</v>
      </c>
      <c r="I813" s="13">
        <f t="shared" si="109"/>
        <v>0</v>
      </c>
      <c r="J813" s="14">
        <f t="shared" si="110"/>
        <v>0</v>
      </c>
      <c r="K813" s="10" t="s">
        <v>3431</v>
      </c>
      <c r="L813" s="10"/>
      <c r="M813" s="10" t="s">
        <v>101</v>
      </c>
      <c r="N813" s="10">
        <f>VLOOKUP(M813,[1]Array!$I$8:$J$14,2,FALSE)</f>
        <v>5</v>
      </c>
      <c r="O813" s="10">
        <v>37</v>
      </c>
      <c r="P813" s="15">
        <v>45658</v>
      </c>
      <c r="Q813" s="10" t="s">
        <v>197</v>
      </c>
      <c r="R813" s="10" t="s">
        <v>3432</v>
      </c>
      <c r="S813" s="10" t="s">
        <v>3433</v>
      </c>
      <c r="T813" s="10">
        <v>0.9</v>
      </c>
      <c r="U813" s="10">
        <v>0</v>
      </c>
      <c r="V813" s="16">
        <v>0</v>
      </c>
      <c r="W813" s="16">
        <v>9920</v>
      </c>
      <c r="X813" s="16" t="str">
        <f>VLOOKUP(W813,[1]Array!$C$8:$D$15,2,TRUE)</f>
        <v>02  $5,000 - $9,999</v>
      </c>
      <c r="Y813" s="14">
        <f t="shared" si="111"/>
        <v>0</v>
      </c>
      <c r="Z813" s="14">
        <f t="shared" si="112"/>
        <v>0</v>
      </c>
      <c r="AA813" s="14">
        <f t="shared" si="113"/>
        <v>0.66666666666666663</v>
      </c>
      <c r="AB813" s="14">
        <f t="shared" si="114"/>
        <v>0</v>
      </c>
      <c r="AC813" s="14">
        <f t="shared" si="115"/>
        <v>1.9691525894753557E-2</v>
      </c>
      <c r="AD813" s="14">
        <f>(Y813*'[1]Scoring Model'!$K$17+'Working Data - V3'!Z813*'[1]Scoring Model'!$K$7+'Working Data - V3'!AA813*'[1]Scoring Model'!$K$9+'Working Data - V3'!AB813*'[1]Scoring Model'!$K$10+AC813*'[1]Scoring Model'!$K$11)</f>
        <v>0.13727163851228405</v>
      </c>
      <c r="AE813" s="14">
        <f t="shared" si="116"/>
        <v>3</v>
      </c>
      <c r="AF813" s="17" t="str">
        <f>VLOOKUP(AE813,'[1]Scoring Model'!$C$18:$D$27,2,FALSE)</f>
        <v>01  Low</v>
      </c>
      <c r="AG813" s="10" t="s">
        <v>285</v>
      </c>
      <c r="AH813" s="10" t="s">
        <v>3434</v>
      </c>
      <c r="AI813" s="16">
        <v>363241</v>
      </c>
      <c r="AJ813" s="18">
        <v>0</v>
      </c>
    </row>
    <row r="814" spans="2:36" ht="15" customHeight="1" x14ac:dyDescent="0.25">
      <c r="B814" s="10" t="s">
        <v>35</v>
      </c>
      <c r="C814" s="10" t="s">
        <v>36</v>
      </c>
      <c r="D814" s="10" t="s">
        <v>3435</v>
      </c>
      <c r="E814" s="10" t="str">
        <f t="shared" si="108"/>
        <v>WCV0091584</v>
      </c>
      <c r="F814" s="11">
        <f>VLOOKUP(E814,'[1]Policy Number &amp; Loss Info'!$H$4:$K$8916,2,FALSE)</f>
        <v>7913.03</v>
      </c>
      <c r="G814" s="11">
        <f>VLOOKUP(E814,'[1]Policy Number &amp; Loss Info'!$H$4:$K$8916,4,FALSE)</f>
        <v>0</v>
      </c>
      <c r="H814" s="12">
        <f>VLOOKUP(E814,'[1]Policy Number &amp; Loss Info'!$H$4:$K$8916,3,FALSE)</f>
        <v>0</v>
      </c>
      <c r="I814" s="13">
        <f t="shared" si="109"/>
        <v>0</v>
      </c>
      <c r="J814" s="14">
        <f t="shared" si="110"/>
        <v>0</v>
      </c>
      <c r="K814" s="10" t="s">
        <v>3436</v>
      </c>
      <c r="L814" s="10"/>
      <c r="M814" s="10" t="s">
        <v>161</v>
      </c>
      <c r="N814" s="10">
        <f>VLOOKUP(M814,[1]Array!$I$8:$J$14,2,FALSE)</f>
        <v>2</v>
      </c>
      <c r="O814" s="10">
        <v>8868</v>
      </c>
      <c r="P814" s="15">
        <v>45658</v>
      </c>
      <c r="Q814" s="10" t="s">
        <v>197</v>
      </c>
      <c r="R814" s="10" t="s">
        <v>2793</v>
      </c>
      <c r="S814" s="10" t="s">
        <v>3437</v>
      </c>
      <c r="T814" s="10">
        <v>1</v>
      </c>
      <c r="U814" s="10">
        <v>0</v>
      </c>
      <c r="V814" s="16">
        <v>0</v>
      </c>
      <c r="W814" s="16">
        <v>3086</v>
      </c>
      <c r="X814" s="16" t="str">
        <f>VLOOKUP(W814,[1]Array!$C$8:$D$15,2,TRUE)</f>
        <v>01  $0 - $4,999</v>
      </c>
      <c r="Y814" s="14">
        <f t="shared" si="111"/>
        <v>0</v>
      </c>
      <c r="Z814" s="14">
        <f t="shared" si="112"/>
        <v>0</v>
      </c>
      <c r="AA814" s="14">
        <f t="shared" si="113"/>
        <v>0.16666666666666666</v>
      </c>
      <c r="AB814" s="14">
        <f t="shared" si="114"/>
        <v>0</v>
      </c>
      <c r="AC814" s="14">
        <f t="shared" si="115"/>
        <v>6.125811382178375E-3</v>
      </c>
      <c r="AD814" s="14">
        <f>(Y814*'[1]Scoring Model'!$K$17+'Working Data - V3'!Z814*'[1]Scoring Model'!$K$7+'Working Data - V3'!AA814*'[1]Scoring Model'!$K$9+'Working Data - V3'!AB814*'[1]Scoring Model'!$K$10+AC814*'[1]Scoring Model'!$K$11)</f>
        <v>3.4558495609769008E-2</v>
      </c>
      <c r="AE814" s="14">
        <f t="shared" si="116"/>
        <v>2</v>
      </c>
      <c r="AF814" s="17" t="str">
        <f>VLOOKUP(AE814,'[1]Scoring Model'!$C$18:$D$27,2,FALSE)</f>
        <v>01  Low</v>
      </c>
      <c r="AG814" s="10" t="s">
        <v>429</v>
      </c>
      <c r="AH814" s="10" t="s">
        <v>3429</v>
      </c>
      <c r="AI814" s="16">
        <v>831344</v>
      </c>
      <c r="AJ814" s="18">
        <v>0</v>
      </c>
    </row>
    <row r="815" spans="2:36" ht="15" customHeight="1" x14ac:dyDescent="0.25">
      <c r="B815" s="10" t="s">
        <v>98</v>
      </c>
      <c r="C815" s="10" t="s">
        <v>36</v>
      </c>
      <c r="D815" s="10" t="s">
        <v>3438</v>
      </c>
      <c r="E815" s="10" t="str">
        <f t="shared" si="108"/>
        <v>WCV0089322</v>
      </c>
      <c r="F815" s="11">
        <f>VLOOKUP(E815,'[1]Policy Number &amp; Loss Info'!$H$4:$K$8916,2,FALSE)</f>
        <v>22562.54</v>
      </c>
      <c r="G815" s="11">
        <f>VLOOKUP(E815,'[1]Policy Number &amp; Loss Info'!$H$4:$K$8916,4,FALSE)</f>
        <v>0</v>
      </c>
      <c r="H815" s="12">
        <f>VLOOKUP(E815,'[1]Policy Number &amp; Loss Info'!$H$4:$K$8916,3,FALSE)</f>
        <v>0</v>
      </c>
      <c r="I815" s="13">
        <f t="shared" si="109"/>
        <v>0</v>
      </c>
      <c r="J815" s="14">
        <f t="shared" si="110"/>
        <v>0</v>
      </c>
      <c r="K815" s="10" t="s">
        <v>3439</v>
      </c>
      <c r="L815" s="10"/>
      <c r="M815" s="10" t="s">
        <v>49</v>
      </c>
      <c r="N815" s="10">
        <f>VLOOKUP(M815,[1]Array!$I$8:$J$14,2,FALSE)</f>
        <v>4</v>
      </c>
      <c r="O815" s="10">
        <v>7231</v>
      </c>
      <c r="P815" s="15">
        <v>45665</v>
      </c>
      <c r="Q815" s="10" t="s">
        <v>197</v>
      </c>
      <c r="R815" s="10" t="s">
        <v>3440</v>
      </c>
      <c r="S815" s="10" t="s">
        <v>3441</v>
      </c>
      <c r="T815" s="10">
        <v>0.88</v>
      </c>
      <c r="U815" s="10">
        <v>0</v>
      </c>
      <c r="V815" s="16">
        <v>0</v>
      </c>
      <c r="W815" s="16">
        <v>9988</v>
      </c>
      <c r="X815" s="16" t="str">
        <f>VLOOKUP(W815,[1]Array!$C$8:$D$15,2,TRUE)</f>
        <v>02  $5,000 - $9,999</v>
      </c>
      <c r="Y815" s="14">
        <f t="shared" si="111"/>
        <v>0</v>
      </c>
      <c r="Z815" s="14">
        <f t="shared" si="112"/>
        <v>0</v>
      </c>
      <c r="AA815" s="14">
        <f t="shared" si="113"/>
        <v>0.5</v>
      </c>
      <c r="AB815" s="14">
        <f t="shared" si="114"/>
        <v>0</v>
      </c>
      <c r="AC815" s="14">
        <f t="shared" si="115"/>
        <v>1.9826508128709529E-2</v>
      </c>
      <c r="AD815" s="14">
        <f>(Y815*'[1]Scoring Model'!$K$17+'Working Data - V3'!Z815*'[1]Scoring Model'!$K$7+'Working Data - V3'!AA815*'[1]Scoring Model'!$K$9+'Working Data - V3'!AB815*'[1]Scoring Model'!$K$10+AC815*'[1]Scoring Model'!$K$11)</f>
        <v>0.10396530162574191</v>
      </c>
      <c r="AE815" s="14">
        <f t="shared" si="116"/>
        <v>3</v>
      </c>
      <c r="AF815" s="17" t="str">
        <f>VLOOKUP(AE815,'[1]Scoring Model'!$C$18:$D$27,2,FALSE)</f>
        <v>01  Low</v>
      </c>
      <c r="AG815" s="10" t="s">
        <v>848</v>
      </c>
      <c r="AH815" s="10" t="s">
        <v>240</v>
      </c>
      <c r="AI815" s="16">
        <v>354730</v>
      </c>
      <c r="AJ815" s="18">
        <v>0</v>
      </c>
    </row>
    <row r="816" spans="2:36" ht="15" customHeight="1" x14ac:dyDescent="0.25">
      <c r="B816" s="10" t="s">
        <v>35</v>
      </c>
      <c r="C816" s="10" t="s">
        <v>36</v>
      </c>
      <c r="D816" s="10" t="s">
        <v>3442</v>
      </c>
      <c r="E816" s="10" t="str">
        <f t="shared" si="108"/>
        <v>WCV0089243</v>
      </c>
      <c r="F816" s="11">
        <f>VLOOKUP(E816,'[1]Policy Number &amp; Loss Info'!$H$4:$K$8916,2,FALSE)</f>
        <v>20160.88</v>
      </c>
      <c r="G816" s="11">
        <f>VLOOKUP(E816,'[1]Policy Number &amp; Loss Info'!$H$4:$K$8916,4,FALSE)</f>
        <v>4550.8</v>
      </c>
      <c r="H816" s="12">
        <f>VLOOKUP(E816,'[1]Policy Number &amp; Loss Info'!$H$4:$K$8916,3,FALSE)</f>
        <v>1</v>
      </c>
      <c r="I816" s="13">
        <f t="shared" si="109"/>
        <v>0.22572427394042324</v>
      </c>
      <c r="J816" s="14">
        <f t="shared" si="110"/>
        <v>4.9601009479744933</v>
      </c>
      <c r="K816" s="10" t="s">
        <v>3443</v>
      </c>
      <c r="L816" s="10"/>
      <c r="M816" s="10" t="s">
        <v>101</v>
      </c>
      <c r="N816" s="10">
        <f>VLOOKUP(M816,[1]Array!$I$8:$J$14,2,FALSE)</f>
        <v>5</v>
      </c>
      <c r="O816" s="10">
        <v>37</v>
      </c>
      <c r="P816" s="15">
        <v>45658</v>
      </c>
      <c r="Q816" s="10" t="s">
        <v>197</v>
      </c>
      <c r="R816" s="10" t="s">
        <v>1922</v>
      </c>
      <c r="S816" s="10" t="s">
        <v>1923</v>
      </c>
      <c r="T816" s="10">
        <v>0.92</v>
      </c>
      <c r="U816" s="10">
        <v>0</v>
      </c>
      <c r="V816" s="16">
        <v>0</v>
      </c>
      <c r="W816" s="16">
        <v>8823</v>
      </c>
      <c r="X816" s="16" t="str">
        <f>VLOOKUP(W816,[1]Array!$C$8:$D$15,2,TRUE)</f>
        <v>02  $5,000 - $9,999</v>
      </c>
      <c r="Y816" s="14">
        <f t="shared" si="111"/>
        <v>0.11286213697021162</v>
      </c>
      <c r="Z816" s="14">
        <f t="shared" si="112"/>
        <v>3.4137894774434449E-2</v>
      </c>
      <c r="AA816" s="14">
        <f t="shared" si="113"/>
        <v>0.66666666666666663</v>
      </c>
      <c r="AB816" s="14">
        <f t="shared" si="114"/>
        <v>0</v>
      </c>
      <c r="AC816" s="14">
        <f t="shared" si="115"/>
        <v>1.7513944855787365E-2</v>
      </c>
      <c r="AD816" s="14">
        <f>(Y816*'[1]Scoring Model'!$K$17+'Working Data - V3'!Z816*'[1]Scoring Model'!$K$7+'Working Data - V3'!AA816*'[1]Scoring Model'!$K$9+'Working Data - V3'!AB816*'[1]Scoring Model'!$K$10+AC816*'[1]Scoring Model'!$K$11)</f>
        <v>0.17752234235044118</v>
      </c>
      <c r="AE816" s="14">
        <f t="shared" si="116"/>
        <v>4</v>
      </c>
      <c r="AF816" s="17" t="str">
        <f>VLOOKUP(AE816,'[1]Scoring Model'!$C$18:$D$27,2,FALSE)</f>
        <v>01  Low</v>
      </c>
      <c r="AG816" s="10" t="s">
        <v>285</v>
      </c>
      <c r="AH816" s="10" t="s">
        <v>240</v>
      </c>
      <c r="AI816" s="16">
        <v>272183</v>
      </c>
      <c r="AJ816" s="18">
        <v>0</v>
      </c>
    </row>
    <row r="817" spans="2:36" ht="15" customHeight="1" x14ac:dyDescent="0.25">
      <c r="B817" s="10" t="s">
        <v>35</v>
      </c>
      <c r="C817" s="10" t="s">
        <v>36</v>
      </c>
      <c r="D817" s="10" t="s">
        <v>3444</v>
      </c>
      <c r="E817" s="10" t="str">
        <f t="shared" si="108"/>
        <v>WCV0025109</v>
      </c>
      <c r="F817" s="11">
        <f>VLOOKUP(E817,'[1]Policy Number &amp; Loss Info'!$H$4:$K$8916,2,FALSE)</f>
        <v>41812.75</v>
      </c>
      <c r="G817" s="11">
        <f>VLOOKUP(E817,'[1]Policy Number &amp; Loss Info'!$H$4:$K$8916,4,FALSE)</f>
        <v>0</v>
      </c>
      <c r="H817" s="12">
        <f>VLOOKUP(E817,'[1]Policy Number &amp; Loss Info'!$H$4:$K$8916,3,FALSE)</f>
        <v>0</v>
      </c>
      <c r="I817" s="13">
        <f t="shared" si="109"/>
        <v>0</v>
      </c>
      <c r="J817" s="14">
        <f t="shared" si="110"/>
        <v>0</v>
      </c>
      <c r="K817" s="10" t="s">
        <v>3445</v>
      </c>
      <c r="L817" s="10"/>
      <c r="M817" s="10" t="s">
        <v>67</v>
      </c>
      <c r="N817" s="10">
        <f>VLOOKUP(M817,[1]Array!$I$8:$J$14,2,FALSE)</f>
        <v>6</v>
      </c>
      <c r="O817" s="10">
        <v>9402</v>
      </c>
      <c r="P817" s="15">
        <v>45661</v>
      </c>
      <c r="Q817" s="10" t="s">
        <v>197</v>
      </c>
      <c r="R817" s="10" t="s">
        <v>2804</v>
      </c>
      <c r="S817" s="10" t="s">
        <v>2805</v>
      </c>
      <c r="T817" s="10">
        <v>0.85</v>
      </c>
      <c r="U817" s="10">
        <v>0</v>
      </c>
      <c r="V817" s="16">
        <v>0</v>
      </c>
      <c r="W817" s="16">
        <v>12004</v>
      </c>
      <c r="X817" s="16" t="str">
        <f>VLOOKUP(W817,[1]Array!$C$8:$D$15,2,TRUE)</f>
        <v>03  $10,000 - $14,999</v>
      </c>
      <c r="Y817" s="14">
        <f t="shared" si="111"/>
        <v>0</v>
      </c>
      <c r="Z817" s="14">
        <f t="shared" si="112"/>
        <v>0</v>
      </c>
      <c r="AA817" s="14">
        <f t="shared" si="113"/>
        <v>0.83333333333333337</v>
      </c>
      <c r="AB817" s="14">
        <f t="shared" si="114"/>
        <v>0</v>
      </c>
      <c r="AC817" s="14">
        <f t="shared" si="115"/>
        <v>2.3828334358933639E-2</v>
      </c>
      <c r="AD817" s="14">
        <f>(Y817*'[1]Scoring Model'!$K$17+'Working Data - V3'!Z817*'[1]Scoring Model'!$K$7+'Working Data - V3'!AA817*'[1]Scoring Model'!$K$9+'Working Data - V3'!AB817*'[1]Scoring Model'!$K$10+AC817*'[1]Scoring Model'!$K$11)</f>
        <v>0.17143233353845341</v>
      </c>
      <c r="AE817" s="14">
        <f t="shared" si="116"/>
        <v>4</v>
      </c>
      <c r="AF817" s="17" t="str">
        <f>VLOOKUP(AE817,'[1]Scoring Model'!$C$18:$D$27,2,FALSE)</f>
        <v>01  Low</v>
      </c>
      <c r="AG817" s="10" t="s">
        <v>3446</v>
      </c>
      <c r="AH817" s="10" t="s">
        <v>2807</v>
      </c>
      <c r="AI817" s="16">
        <v>776014</v>
      </c>
      <c r="AJ817" s="18">
        <v>0</v>
      </c>
    </row>
    <row r="818" spans="2:36" ht="15" customHeight="1" x14ac:dyDescent="0.25">
      <c r="B818" s="10" t="s">
        <v>98</v>
      </c>
      <c r="C818" s="10" t="s">
        <v>36</v>
      </c>
      <c r="D818" s="10" t="s">
        <v>3447</v>
      </c>
      <c r="E818" s="10" t="str">
        <f t="shared" si="108"/>
        <v>WCV0025274</v>
      </c>
      <c r="F818" s="11">
        <f>VLOOKUP(E818,'[1]Policy Number &amp; Loss Info'!$H$4:$K$8916,2,FALSE)</f>
        <v>8508.23</v>
      </c>
      <c r="G818" s="11">
        <f>VLOOKUP(E818,'[1]Policy Number &amp; Loss Info'!$H$4:$K$8916,4,FALSE)</f>
        <v>0</v>
      </c>
      <c r="H818" s="12">
        <f>VLOOKUP(E818,'[1]Policy Number &amp; Loss Info'!$H$4:$K$8916,3,FALSE)</f>
        <v>0</v>
      </c>
      <c r="I818" s="13">
        <f t="shared" si="109"/>
        <v>0</v>
      </c>
      <c r="J818" s="14">
        <f t="shared" si="110"/>
        <v>0</v>
      </c>
      <c r="K818" s="10" t="s">
        <v>3448</v>
      </c>
      <c r="L818" s="10"/>
      <c r="M818" s="10" t="s">
        <v>101</v>
      </c>
      <c r="N818" s="10">
        <f>VLOOKUP(M818,[1]Array!$I$8:$J$14,2,FALSE)</f>
        <v>5</v>
      </c>
      <c r="O818" s="10">
        <v>2710</v>
      </c>
      <c r="P818" s="15">
        <v>45676</v>
      </c>
      <c r="Q818" s="10" t="s">
        <v>197</v>
      </c>
      <c r="R818" s="10" t="s">
        <v>3449</v>
      </c>
      <c r="S818" s="10" t="s">
        <v>3450</v>
      </c>
      <c r="T818" s="10">
        <v>0.93</v>
      </c>
      <c r="U818" s="10">
        <v>0</v>
      </c>
      <c r="V818" s="16">
        <v>0</v>
      </c>
      <c r="W818" s="16">
        <v>4193</v>
      </c>
      <c r="X818" s="16" t="str">
        <f>VLOOKUP(W818,[1]Array!$C$8:$D$15,2,TRUE)</f>
        <v>01  $0 - $4,999</v>
      </c>
      <c r="Y818" s="14">
        <f t="shared" si="111"/>
        <v>0</v>
      </c>
      <c r="Z818" s="14">
        <f t="shared" si="112"/>
        <v>0</v>
      </c>
      <c r="AA818" s="14">
        <f t="shared" si="113"/>
        <v>0.66666666666666663</v>
      </c>
      <c r="AB818" s="14">
        <f t="shared" si="114"/>
        <v>0</v>
      </c>
      <c r="AC818" s="14">
        <f t="shared" si="115"/>
        <v>8.3232427496675067E-3</v>
      </c>
      <c r="AD818" s="14">
        <f>(Y818*'[1]Scoring Model'!$K$17+'Working Data - V3'!Z818*'[1]Scoring Model'!$K$7+'Working Data - V3'!AA818*'[1]Scoring Model'!$K$9+'Working Data - V3'!AB818*'[1]Scoring Model'!$K$10+AC818*'[1]Scoring Model'!$K$11)</f>
        <v>0.13499798188326684</v>
      </c>
      <c r="AE818" s="14">
        <f t="shared" si="116"/>
        <v>3</v>
      </c>
      <c r="AF818" s="17" t="str">
        <f>VLOOKUP(AE818,'[1]Scoring Model'!$C$18:$D$27,2,FALSE)</f>
        <v>01  Low</v>
      </c>
      <c r="AG818" s="10" t="s">
        <v>3451</v>
      </c>
      <c r="AH818" s="10" t="s">
        <v>240</v>
      </c>
      <c r="AI818" s="16">
        <v>100857</v>
      </c>
      <c r="AJ818" s="18">
        <v>0</v>
      </c>
    </row>
    <row r="819" spans="2:36" ht="15" customHeight="1" x14ac:dyDescent="0.25">
      <c r="B819" s="10" t="s">
        <v>35</v>
      </c>
      <c r="C819" s="10" t="s">
        <v>36</v>
      </c>
      <c r="D819" s="10" t="s">
        <v>3452</v>
      </c>
      <c r="E819" s="10" t="str">
        <f t="shared" si="108"/>
        <v>WCV0026448</v>
      </c>
      <c r="F819" s="11">
        <f>VLOOKUP(E819,'[1]Policy Number &amp; Loss Info'!$H$4:$K$8916,2,FALSE)</f>
        <v>26359.29</v>
      </c>
      <c r="G819" s="11">
        <f>VLOOKUP(E819,'[1]Policy Number &amp; Loss Info'!$H$4:$K$8916,4,FALSE)</f>
        <v>4023.8</v>
      </c>
      <c r="H819" s="12">
        <f>VLOOKUP(E819,'[1]Policy Number &amp; Loss Info'!$H$4:$K$8916,3,FALSE)</f>
        <v>1</v>
      </c>
      <c r="I819" s="13">
        <f t="shared" si="109"/>
        <v>0.15265206308667648</v>
      </c>
      <c r="J819" s="14">
        <f t="shared" si="110"/>
        <v>3.7937288902698061</v>
      </c>
      <c r="K819" s="10" t="s">
        <v>3453</v>
      </c>
      <c r="L819" s="10"/>
      <c r="M819" s="10" t="s">
        <v>101</v>
      </c>
      <c r="N819" s="10">
        <f>VLOOKUP(M819,[1]Array!$I$8:$J$14,2,FALSE)</f>
        <v>5</v>
      </c>
      <c r="O819" s="10">
        <v>37</v>
      </c>
      <c r="P819" s="15">
        <v>45687</v>
      </c>
      <c r="Q819" s="10" t="s">
        <v>197</v>
      </c>
      <c r="R819" s="10" t="s">
        <v>198</v>
      </c>
      <c r="S819" s="10" t="s">
        <v>199</v>
      </c>
      <c r="T819" s="10">
        <v>0.97</v>
      </c>
      <c r="U819" s="10">
        <v>0</v>
      </c>
      <c r="V819" s="16">
        <v>0</v>
      </c>
      <c r="W819" s="16">
        <v>12550</v>
      </c>
      <c r="X819" s="16" t="str">
        <f>VLOOKUP(W819,[1]Array!$C$8:$D$15,2,TRUE)</f>
        <v>03  $10,000 - $14,999</v>
      </c>
      <c r="Y819" s="14">
        <f t="shared" si="111"/>
        <v>7.6326031543338238E-2</v>
      </c>
      <c r="Z819" s="14">
        <f t="shared" si="112"/>
        <v>2.6110339087281938E-2</v>
      </c>
      <c r="AA819" s="14">
        <f t="shared" si="113"/>
        <v>0.66666666666666663</v>
      </c>
      <c r="AB819" s="14">
        <f t="shared" si="114"/>
        <v>0</v>
      </c>
      <c r="AC819" s="14">
        <f t="shared" si="115"/>
        <v>2.4912162296286004E-2</v>
      </c>
      <c r="AD819" s="14">
        <f>(Y819*'[1]Scoring Model'!$K$17+'Working Data - V3'!Z819*'[1]Scoring Model'!$K$7+'Working Data - V3'!AA819*'[1]Scoring Model'!$K$9+'Working Data - V3'!AB819*'[1]Scoring Model'!$K$10+AC819*'[1]Scoring Model'!$K$11)</f>
        <v>0.16643564307304839</v>
      </c>
      <c r="AE819" s="14">
        <f t="shared" si="116"/>
        <v>4</v>
      </c>
      <c r="AF819" s="17" t="str">
        <f>VLOOKUP(AE819,'[1]Scoring Model'!$C$18:$D$27,2,FALSE)</f>
        <v>01  Low</v>
      </c>
      <c r="AG819" s="10" t="s">
        <v>285</v>
      </c>
      <c r="AH819" s="10" t="s">
        <v>240</v>
      </c>
      <c r="AI819" s="16">
        <v>448462</v>
      </c>
      <c r="AJ819" s="18">
        <v>0</v>
      </c>
    </row>
    <row r="820" spans="2:36" ht="15" customHeight="1" x14ac:dyDescent="0.25">
      <c r="B820" s="10" t="s">
        <v>35</v>
      </c>
      <c r="C820" s="10" t="s">
        <v>36</v>
      </c>
      <c r="D820" s="10" t="s">
        <v>3454</v>
      </c>
      <c r="E820" s="10" t="str">
        <f t="shared" si="108"/>
        <v>WCV0026487</v>
      </c>
      <c r="F820" s="11">
        <f>VLOOKUP(E820,'[1]Policy Number &amp; Loss Info'!$H$4:$K$8916,2,FALSE)</f>
        <v>8896.2900000000009</v>
      </c>
      <c r="G820" s="11">
        <f>VLOOKUP(E820,'[1]Policy Number &amp; Loss Info'!$H$4:$K$8916,4,FALSE)</f>
        <v>0</v>
      </c>
      <c r="H820" s="12">
        <f>VLOOKUP(E820,'[1]Policy Number &amp; Loss Info'!$H$4:$K$8916,3,FALSE)</f>
        <v>0</v>
      </c>
      <c r="I820" s="13">
        <f t="shared" si="109"/>
        <v>0</v>
      </c>
      <c r="J820" s="14">
        <f t="shared" si="110"/>
        <v>0</v>
      </c>
      <c r="K820" s="10" t="s">
        <v>3455</v>
      </c>
      <c r="L820" s="10"/>
      <c r="M820" s="10" t="s">
        <v>59</v>
      </c>
      <c r="N820" s="10">
        <f>VLOOKUP(M820,[1]Array!$I$8:$J$14,2,FALSE)</f>
        <v>7</v>
      </c>
      <c r="O820" s="10">
        <v>3724</v>
      </c>
      <c r="P820" s="15">
        <v>45677</v>
      </c>
      <c r="Q820" s="10" t="s">
        <v>197</v>
      </c>
      <c r="R820" s="10" t="s">
        <v>3456</v>
      </c>
      <c r="S820" s="10" t="s">
        <v>3457</v>
      </c>
      <c r="T820" s="10">
        <v>1</v>
      </c>
      <c r="U820" s="10">
        <v>0</v>
      </c>
      <c r="V820" s="16">
        <v>0</v>
      </c>
      <c r="W820" s="16">
        <v>3855</v>
      </c>
      <c r="X820" s="16" t="str">
        <f>VLOOKUP(W820,[1]Array!$C$8:$D$15,2,TRUE)</f>
        <v>01  $0 - $4,999</v>
      </c>
      <c r="Y820" s="14">
        <f t="shared" si="111"/>
        <v>0</v>
      </c>
      <c r="Z820" s="14">
        <f t="shared" si="112"/>
        <v>0</v>
      </c>
      <c r="AA820" s="14">
        <f t="shared" si="113"/>
        <v>1</v>
      </c>
      <c r="AB820" s="14">
        <f t="shared" si="114"/>
        <v>0</v>
      </c>
      <c r="AC820" s="14">
        <f t="shared" si="115"/>
        <v>7.6523016455922344E-3</v>
      </c>
      <c r="AD820" s="14">
        <f>(Y820*'[1]Scoring Model'!$K$17+'Working Data - V3'!Z820*'[1]Scoring Model'!$K$7+'Working Data - V3'!AA820*'[1]Scoring Model'!$K$9+'Working Data - V3'!AB820*'[1]Scoring Model'!$K$10+AC820*'[1]Scoring Model'!$K$11)</f>
        <v>0.20153046032911845</v>
      </c>
      <c r="AE820" s="14">
        <f t="shared" si="116"/>
        <v>4</v>
      </c>
      <c r="AF820" s="17" t="str">
        <f>VLOOKUP(AE820,'[1]Scoring Model'!$C$18:$D$27,2,FALSE)</f>
        <v>01  Low</v>
      </c>
      <c r="AG820" s="10" t="s">
        <v>3458</v>
      </c>
      <c r="AH820" s="10" t="s">
        <v>240</v>
      </c>
      <c r="AI820" s="16">
        <v>145014</v>
      </c>
      <c r="AJ820" s="18">
        <v>0</v>
      </c>
    </row>
    <row r="821" spans="2:36" ht="15" customHeight="1" x14ac:dyDescent="0.25">
      <c r="B821" s="10" t="s">
        <v>35</v>
      </c>
      <c r="C821" s="10" t="s">
        <v>36</v>
      </c>
      <c r="D821" s="10" t="s">
        <v>3459</v>
      </c>
      <c r="E821" s="10" t="str">
        <f t="shared" si="108"/>
        <v>WCV0033772</v>
      </c>
      <c r="F821" s="11">
        <f>VLOOKUP(E821,'[1]Policy Number &amp; Loss Info'!$H$4:$K$8916,2,FALSE)</f>
        <v>10457.51</v>
      </c>
      <c r="G821" s="11">
        <f>VLOOKUP(E821,'[1]Policy Number &amp; Loss Info'!$H$4:$K$8916,4,FALSE)</f>
        <v>0</v>
      </c>
      <c r="H821" s="12">
        <f>VLOOKUP(E821,'[1]Policy Number &amp; Loss Info'!$H$4:$K$8916,3,FALSE)</f>
        <v>0</v>
      </c>
      <c r="I821" s="13">
        <f t="shared" si="109"/>
        <v>0</v>
      </c>
      <c r="J821" s="14">
        <f t="shared" si="110"/>
        <v>0</v>
      </c>
      <c r="K821" s="10" t="s">
        <v>3460</v>
      </c>
      <c r="L821" s="10"/>
      <c r="M821" s="10" t="s">
        <v>59</v>
      </c>
      <c r="N821" s="10">
        <f>VLOOKUP(M821,[1]Array!$I$8:$J$14,2,FALSE)</f>
        <v>7</v>
      </c>
      <c r="O821" s="10">
        <v>5059</v>
      </c>
      <c r="P821" s="15">
        <v>45688</v>
      </c>
      <c r="Q821" s="10" t="s">
        <v>40</v>
      </c>
      <c r="R821" s="10" t="s">
        <v>2276</v>
      </c>
      <c r="S821" s="10" t="s">
        <v>2277</v>
      </c>
      <c r="T821" s="10">
        <v>0.95</v>
      </c>
      <c r="U821" s="10">
        <v>0</v>
      </c>
      <c r="V821" s="16">
        <v>0</v>
      </c>
      <c r="W821" s="16">
        <v>6917</v>
      </c>
      <c r="X821" s="16" t="str">
        <f>VLOOKUP(W821,[1]Array!$C$8:$D$15,2,TRUE)</f>
        <v>02  $5,000 - $9,999</v>
      </c>
      <c r="Y821" s="14">
        <f t="shared" si="111"/>
        <v>0</v>
      </c>
      <c r="Z821" s="14">
        <f t="shared" si="112"/>
        <v>0</v>
      </c>
      <c r="AA821" s="14">
        <f t="shared" si="113"/>
        <v>1</v>
      </c>
      <c r="AB821" s="14">
        <f t="shared" si="114"/>
        <v>0</v>
      </c>
      <c r="AC821" s="14">
        <f t="shared" si="115"/>
        <v>1.3730472239315561E-2</v>
      </c>
      <c r="AD821" s="14">
        <f>(Y821*'[1]Scoring Model'!$K$17+'Working Data - V3'!Z821*'[1]Scoring Model'!$K$7+'Working Data - V3'!AA821*'[1]Scoring Model'!$K$9+'Working Data - V3'!AB821*'[1]Scoring Model'!$K$10+AC821*'[1]Scoring Model'!$K$11)</f>
        <v>0.20274609444786312</v>
      </c>
      <c r="AE821" s="14">
        <f t="shared" si="116"/>
        <v>4</v>
      </c>
      <c r="AF821" s="17" t="str">
        <f>VLOOKUP(AE821,'[1]Scoring Model'!$C$18:$D$27,2,FALSE)</f>
        <v>01  Low</v>
      </c>
      <c r="AG821" s="10" t="s">
        <v>3461</v>
      </c>
      <c r="AH821" s="10" t="s">
        <v>2279</v>
      </c>
      <c r="AI821" s="16">
        <v>68003</v>
      </c>
      <c r="AJ821" s="18">
        <v>0</v>
      </c>
    </row>
    <row r="822" spans="2:36" ht="15" customHeight="1" x14ac:dyDescent="0.25">
      <c r="B822" s="10" t="s">
        <v>55</v>
      </c>
      <c r="C822" s="10" t="s">
        <v>36</v>
      </c>
      <c r="D822" s="10" t="s">
        <v>3462</v>
      </c>
      <c r="E822" s="10" t="str">
        <f t="shared" si="108"/>
        <v>WCV0031357</v>
      </c>
      <c r="F822" s="11">
        <f>VLOOKUP(E822,'[1]Policy Number &amp; Loss Info'!$H$4:$K$8916,2,FALSE)</f>
        <v>21612.799999999999</v>
      </c>
      <c r="G822" s="11">
        <f>VLOOKUP(E822,'[1]Policy Number &amp; Loss Info'!$H$4:$K$8916,4,FALSE)</f>
        <v>0</v>
      </c>
      <c r="H822" s="12">
        <f>VLOOKUP(E822,'[1]Policy Number &amp; Loss Info'!$H$4:$K$8916,3,FALSE)</f>
        <v>0</v>
      </c>
      <c r="I822" s="13">
        <f t="shared" si="109"/>
        <v>0</v>
      </c>
      <c r="J822" s="14">
        <f t="shared" si="110"/>
        <v>0</v>
      </c>
      <c r="K822" s="10" t="s">
        <v>3463</v>
      </c>
      <c r="L822" s="10"/>
      <c r="M822" s="10" t="s">
        <v>59</v>
      </c>
      <c r="N822" s="10">
        <f>VLOOKUP(M822,[1]Array!$I$8:$J$14,2,FALSE)</f>
        <v>7</v>
      </c>
      <c r="O822" s="10">
        <v>5645</v>
      </c>
      <c r="P822" s="15">
        <v>45658</v>
      </c>
      <c r="Q822" s="10" t="s">
        <v>40</v>
      </c>
      <c r="R822" s="10" t="s">
        <v>1951</v>
      </c>
      <c r="S822" s="10" t="s">
        <v>1952</v>
      </c>
      <c r="T822" s="10">
        <v>0.86</v>
      </c>
      <c r="U822" s="10">
        <v>0</v>
      </c>
      <c r="V822" s="16">
        <v>0</v>
      </c>
      <c r="W822" s="16">
        <v>15257</v>
      </c>
      <c r="X822" s="16" t="str">
        <f>VLOOKUP(W822,[1]Array!$C$8:$D$15,2,TRUE)</f>
        <v>04  $15,000 - $24,999</v>
      </c>
      <c r="Y822" s="14">
        <f t="shared" si="111"/>
        <v>0</v>
      </c>
      <c r="Z822" s="14">
        <f t="shared" si="112"/>
        <v>0</v>
      </c>
      <c r="AA822" s="14">
        <f t="shared" si="113"/>
        <v>1</v>
      </c>
      <c r="AB822" s="14">
        <f t="shared" si="114"/>
        <v>0</v>
      </c>
      <c r="AC822" s="14">
        <f t="shared" si="115"/>
        <v>3.0285646227445066E-2</v>
      </c>
      <c r="AD822" s="14">
        <f>(Y822*'[1]Scoring Model'!$K$17+'Working Data - V3'!Z822*'[1]Scoring Model'!$K$7+'Working Data - V3'!AA822*'[1]Scoring Model'!$K$9+'Working Data - V3'!AB822*'[1]Scoring Model'!$K$10+AC822*'[1]Scoring Model'!$K$11)</f>
        <v>0.20605712924548902</v>
      </c>
      <c r="AE822" s="14">
        <f t="shared" si="116"/>
        <v>4</v>
      </c>
      <c r="AF822" s="17" t="str">
        <f>VLOOKUP(AE822,'[1]Scoring Model'!$C$18:$D$27,2,FALSE)</f>
        <v>01  Low</v>
      </c>
      <c r="AG822" s="10" t="s">
        <v>3464</v>
      </c>
      <c r="AH822" s="10" t="s">
        <v>611</v>
      </c>
      <c r="AI822" s="16">
        <v>442603</v>
      </c>
      <c r="AJ822" s="18">
        <v>0</v>
      </c>
    </row>
    <row r="823" spans="2:36" ht="15" customHeight="1" x14ac:dyDescent="0.25">
      <c r="B823" s="10" t="s">
        <v>35</v>
      </c>
      <c r="C823" s="10" t="s">
        <v>36</v>
      </c>
      <c r="D823" s="10" t="s">
        <v>3465</v>
      </c>
      <c r="E823" s="10" t="str">
        <f t="shared" si="108"/>
        <v>WCV0087728</v>
      </c>
      <c r="F823" s="11">
        <f>VLOOKUP(E823,'[1]Policy Number &amp; Loss Info'!$H$4:$K$8916,2,FALSE)</f>
        <v>34538.35</v>
      </c>
      <c r="G823" s="11">
        <f>VLOOKUP(E823,'[1]Policy Number &amp; Loss Info'!$H$4:$K$8916,4,FALSE)</f>
        <v>190</v>
      </c>
      <c r="H823" s="12">
        <f>VLOOKUP(E823,'[1]Policy Number &amp; Loss Info'!$H$4:$K$8916,3,FALSE)</f>
        <v>1</v>
      </c>
      <c r="I823" s="13">
        <f t="shared" si="109"/>
        <v>5.5011313510923369E-3</v>
      </c>
      <c r="J823" s="14">
        <f t="shared" si="110"/>
        <v>2.8953322900485983</v>
      </c>
      <c r="K823" s="10" t="s">
        <v>3466</v>
      </c>
      <c r="L823" s="10"/>
      <c r="M823" s="10" t="s">
        <v>101</v>
      </c>
      <c r="N823" s="10">
        <f>VLOOKUP(M823,[1]Array!$I$8:$J$14,2,FALSE)</f>
        <v>5</v>
      </c>
      <c r="O823" s="10">
        <v>37</v>
      </c>
      <c r="P823" s="15">
        <v>45688</v>
      </c>
      <c r="Q823" s="10" t="s">
        <v>40</v>
      </c>
      <c r="R823" s="10" t="s">
        <v>3467</v>
      </c>
      <c r="S823" s="10" t="s">
        <v>3468</v>
      </c>
      <c r="T823" s="10">
        <v>0.87</v>
      </c>
      <c r="U823" s="10">
        <v>0</v>
      </c>
      <c r="V823" s="16">
        <v>0</v>
      </c>
      <c r="W823" s="16">
        <v>7879</v>
      </c>
      <c r="X823" s="16" t="str">
        <f>VLOOKUP(W823,[1]Array!$C$8:$D$15,2,TRUE)</f>
        <v>02  $5,000 - $9,999</v>
      </c>
      <c r="Y823" s="14">
        <f t="shared" si="111"/>
        <v>2.7505656755461684E-3</v>
      </c>
      <c r="Z823" s="14">
        <f t="shared" si="112"/>
        <v>1.9927124486259475E-2</v>
      </c>
      <c r="AA823" s="14">
        <f t="shared" si="113"/>
        <v>0.66666666666666663</v>
      </c>
      <c r="AB823" s="14">
        <f t="shared" si="114"/>
        <v>0</v>
      </c>
      <c r="AC823" s="14">
        <f t="shared" si="115"/>
        <v>1.5640073843222104E-2</v>
      </c>
      <c r="AD823" s="14">
        <f>(Y823*'[1]Scoring Model'!$K$17+'Working Data - V3'!Z823*'[1]Scoring Model'!$K$7+'Working Data - V3'!AA823*'[1]Scoring Model'!$K$9+'Working Data - V3'!AB823*'[1]Scoring Model'!$K$10+AC823*'[1]Scoring Model'!$K$11)</f>
        <v>0.1412719427018935</v>
      </c>
      <c r="AE823" s="14">
        <f t="shared" si="116"/>
        <v>3</v>
      </c>
      <c r="AF823" s="17" t="str">
        <f>VLOOKUP(AE823,'[1]Scoring Model'!$C$18:$D$27,2,FALSE)</f>
        <v>01  Low</v>
      </c>
      <c r="AG823" s="10" t="s">
        <v>285</v>
      </c>
      <c r="AH823" s="10" t="s">
        <v>3469</v>
      </c>
      <c r="AI823" s="16">
        <v>435439</v>
      </c>
      <c r="AJ823" s="18">
        <v>0</v>
      </c>
    </row>
    <row r="824" spans="2:36" ht="15" customHeight="1" x14ac:dyDescent="0.25">
      <c r="B824" s="10" t="s">
        <v>35</v>
      </c>
      <c r="C824" s="10" t="s">
        <v>36</v>
      </c>
      <c r="D824" s="10" t="s">
        <v>3470</v>
      </c>
      <c r="E824" s="10" t="str">
        <f t="shared" si="108"/>
        <v>WCV0092517</v>
      </c>
      <c r="F824" s="11">
        <f>VLOOKUP(E824,'[1]Policy Number &amp; Loss Info'!$H$4:$K$8916,2,FALSE)</f>
        <v>6193</v>
      </c>
      <c r="G824" s="11">
        <f>VLOOKUP(E824,'[1]Policy Number &amp; Loss Info'!$H$4:$K$8916,4,FALSE)</f>
        <v>0</v>
      </c>
      <c r="H824" s="12">
        <f>VLOOKUP(E824,'[1]Policy Number &amp; Loss Info'!$H$4:$K$8916,3,FALSE)</f>
        <v>0</v>
      </c>
      <c r="I824" s="13">
        <f t="shared" si="109"/>
        <v>0</v>
      </c>
      <c r="J824" s="14">
        <f t="shared" si="110"/>
        <v>0</v>
      </c>
      <c r="K824" s="10" t="s">
        <v>3471</v>
      </c>
      <c r="L824" s="10"/>
      <c r="M824" s="10" t="s">
        <v>49</v>
      </c>
      <c r="N824" s="10">
        <f>VLOOKUP(M824,[1]Array!$I$8:$J$14,2,FALSE)</f>
        <v>4</v>
      </c>
      <c r="O824" s="10">
        <v>79</v>
      </c>
      <c r="P824" s="15">
        <v>45688</v>
      </c>
      <c r="Q824" s="10" t="s">
        <v>40</v>
      </c>
      <c r="R824" s="10" t="s">
        <v>757</v>
      </c>
      <c r="S824" s="10" t="s">
        <v>758</v>
      </c>
      <c r="T824" s="10">
        <v>1</v>
      </c>
      <c r="U824" s="10">
        <v>0</v>
      </c>
      <c r="V824" s="16">
        <v>0</v>
      </c>
      <c r="W824" s="16">
        <v>2194</v>
      </c>
      <c r="X824" s="16" t="str">
        <f>VLOOKUP(W824,[1]Array!$C$8:$D$15,2,TRUE)</f>
        <v>01  $0 - $4,999</v>
      </c>
      <c r="Y824" s="14">
        <f t="shared" si="111"/>
        <v>0</v>
      </c>
      <c r="Z824" s="14">
        <f t="shared" si="112"/>
        <v>0</v>
      </c>
      <c r="AA824" s="14">
        <f t="shared" si="113"/>
        <v>0.5</v>
      </c>
      <c r="AB824" s="14">
        <f t="shared" si="114"/>
        <v>0</v>
      </c>
      <c r="AC824" s="14">
        <f t="shared" si="115"/>
        <v>4.3551620779323898E-3</v>
      </c>
      <c r="AD824" s="14">
        <f>(Y824*'[1]Scoring Model'!$K$17+'Working Data - V3'!Z824*'[1]Scoring Model'!$K$7+'Working Data - V3'!AA824*'[1]Scoring Model'!$K$9+'Working Data - V3'!AB824*'[1]Scoring Model'!$K$10+AC824*'[1]Scoring Model'!$K$11)</f>
        <v>0.10087103241558648</v>
      </c>
      <c r="AE824" s="14">
        <f t="shared" si="116"/>
        <v>3</v>
      </c>
      <c r="AF824" s="17" t="str">
        <f>VLOOKUP(AE824,'[1]Scoring Model'!$C$18:$D$27,2,FALSE)</f>
        <v>01  Low</v>
      </c>
      <c r="AG824" s="10" t="s">
        <v>3472</v>
      </c>
      <c r="AH824" s="10" t="s">
        <v>3469</v>
      </c>
      <c r="AI824" s="16">
        <v>102784</v>
      </c>
      <c r="AJ824" s="18">
        <v>0</v>
      </c>
    </row>
    <row r="825" spans="2:36" ht="15" customHeight="1" x14ac:dyDescent="0.25">
      <c r="B825" s="10" t="s">
        <v>55</v>
      </c>
      <c r="C825" s="10" t="s">
        <v>36</v>
      </c>
      <c r="D825" s="10" t="s">
        <v>3473</v>
      </c>
      <c r="E825" s="10" t="str">
        <f t="shared" si="108"/>
        <v>WCV0093192</v>
      </c>
      <c r="F825" s="11">
        <f>VLOOKUP(E825,'[1]Policy Number &amp; Loss Info'!$H$4:$K$8916,2,FALSE)</f>
        <v>29633.96</v>
      </c>
      <c r="G825" s="11">
        <f>VLOOKUP(E825,'[1]Policy Number &amp; Loss Info'!$H$4:$K$8916,4,FALSE)</f>
        <v>0</v>
      </c>
      <c r="H825" s="12">
        <f>VLOOKUP(E825,'[1]Policy Number &amp; Loss Info'!$H$4:$K$8916,3,FALSE)</f>
        <v>0</v>
      </c>
      <c r="I825" s="13">
        <f t="shared" si="109"/>
        <v>0</v>
      </c>
      <c r="J825" s="14">
        <f t="shared" si="110"/>
        <v>0</v>
      </c>
      <c r="K825" s="10" t="s">
        <v>3474</v>
      </c>
      <c r="L825" s="10"/>
      <c r="M825" s="10" t="s">
        <v>59</v>
      </c>
      <c r="N825" s="10">
        <f>VLOOKUP(M825,[1]Array!$I$8:$J$14,2,FALSE)</f>
        <v>7</v>
      </c>
      <c r="O825" s="10">
        <v>3724</v>
      </c>
      <c r="P825" s="15">
        <v>45675</v>
      </c>
      <c r="Q825" s="10" t="s">
        <v>40</v>
      </c>
      <c r="R825" s="10" t="s">
        <v>1098</v>
      </c>
      <c r="S825" s="10" t="s">
        <v>3475</v>
      </c>
      <c r="T825" s="10">
        <v>0.93</v>
      </c>
      <c r="U825" s="10">
        <v>0</v>
      </c>
      <c r="V825" s="16">
        <v>0</v>
      </c>
      <c r="W825" s="16">
        <v>7170</v>
      </c>
      <c r="X825" s="16" t="str">
        <f>VLOOKUP(W825,[1]Array!$C$8:$D$15,2,TRUE)</f>
        <v>02  $5,000 - $9,999</v>
      </c>
      <c r="Y825" s="14">
        <f t="shared" si="111"/>
        <v>0</v>
      </c>
      <c r="Z825" s="14">
        <f t="shared" si="112"/>
        <v>0</v>
      </c>
      <c r="AA825" s="14">
        <f t="shared" si="113"/>
        <v>1</v>
      </c>
      <c r="AB825" s="14">
        <f t="shared" si="114"/>
        <v>0</v>
      </c>
      <c r="AC825" s="14">
        <f t="shared" si="115"/>
        <v>1.4232685550945869E-2</v>
      </c>
      <c r="AD825" s="14">
        <f>(Y825*'[1]Scoring Model'!$K$17+'Working Data - V3'!Z825*'[1]Scoring Model'!$K$7+'Working Data - V3'!AA825*'[1]Scoring Model'!$K$9+'Working Data - V3'!AB825*'[1]Scoring Model'!$K$10+AC825*'[1]Scoring Model'!$K$11)</f>
        <v>0.20284653711018918</v>
      </c>
      <c r="AE825" s="14">
        <f t="shared" si="116"/>
        <v>4</v>
      </c>
      <c r="AF825" s="17" t="str">
        <f>VLOOKUP(AE825,'[1]Scoring Model'!$C$18:$D$27,2,FALSE)</f>
        <v>01  Low</v>
      </c>
      <c r="AG825" s="10" t="s">
        <v>815</v>
      </c>
      <c r="AH825" s="10" t="s">
        <v>234</v>
      </c>
      <c r="AI825" s="16">
        <v>398503</v>
      </c>
      <c r="AJ825" s="18">
        <v>0</v>
      </c>
    </row>
    <row r="826" spans="2:36" ht="15" customHeight="1" x14ac:dyDescent="0.25">
      <c r="B826" s="10" t="s">
        <v>35</v>
      </c>
      <c r="C826" s="10" t="s">
        <v>36</v>
      </c>
      <c r="D826" s="10" t="s">
        <v>3476</v>
      </c>
      <c r="E826" s="10" t="str">
        <f t="shared" si="108"/>
        <v>WCV0094801</v>
      </c>
      <c r="F826" s="11">
        <f>VLOOKUP(E826,'[1]Policy Number &amp; Loss Info'!$H$4:$K$8916,2,FALSE)</f>
        <v>29300.22</v>
      </c>
      <c r="G826" s="11">
        <f>VLOOKUP(E826,'[1]Policy Number &amp; Loss Info'!$H$4:$K$8916,4,FALSE)</f>
        <v>0</v>
      </c>
      <c r="H826" s="12">
        <f>VLOOKUP(E826,'[1]Policy Number &amp; Loss Info'!$H$4:$K$8916,3,FALSE)</f>
        <v>0</v>
      </c>
      <c r="I826" s="13">
        <f t="shared" si="109"/>
        <v>0</v>
      </c>
      <c r="J826" s="14">
        <f t="shared" si="110"/>
        <v>0</v>
      </c>
      <c r="K826" s="10" t="s">
        <v>3477</v>
      </c>
      <c r="L826" s="10"/>
      <c r="M826" s="10" t="s">
        <v>59</v>
      </c>
      <c r="N826" s="10">
        <f>VLOOKUP(M826,[1]Array!$I$8:$J$14,2,FALSE)</f>
        <v>7</v>
      </c>
      <c r="O826" s="10">
        <v>5606</v>
      </c>
      <c r="P826" s="15">
        <v>45675</v>
      </c>
      <c r="Q826" s="10" t="s">
        <v>40</v>
      </c>
      <c r="R826" s="10" t="s">
        <v>145</v>
      </c>
      <c r="S826" s="10" t="s">
        <v>146</v>
      </c>
      <c r="T826" s="10">
        <v>0.92</v>
      </c>
      <c r="U826" s="10">
        <v>0</v>
      </c>
      <c r="V826" s="16">
        <v>0</v>
      </c>
      <c r="W826" s="16">
        <v>7564</v>
      </c>
      <c r="X826" s="16" t="str">
        <f>VLOOKUP(W826,[1]Array!$C$8:$D$15,2,TRUE)</f>
        <v>02  $5,000 - $9,999</v>
      </c>
      <c r="Y826" s="14">
        <f t="shared" si="111"/>
        <v>0</v>
      </c>
      <c r="Z826" s="14">
        <f t="shared" si="112"/>
        <v>0</v>
      </c>
      <c r="AA826" s="14">
        <f t="shared" si="113"/>
        <v>1</v>
      </c>
      <c r="AB826" s="14">
        <f t="shared" si="114"/>
        <v>0</v>
      </c>
      <c r="AC826" s="14">
        <f t="shared" si="115"/>
        <v>1.5014788494749588E-2</v>
      </c>
      <c r="AD826" s="14">
        <f>(Y826*'[1]Scoring Model'!$K$17+'Working Data - V3'!Z826*'[1]Scoring Model'!$K$7+'Working Data - V3'!AA826*'[1]Scoring Model'!$K$9+'Working Data - V3'!AB826*'[1]Scoring Model'!$K$10+AC826*'[1]Scoring Model'!$K$11)</f>
        <v>0.20300295769894994</v>
      </c>
      <c r="AE826" s="14">
        <f t="shared" si="116"/>
        <v>4</v>
      </c>
      <c r="AF826" s="17" t="str">
        <f>VLOOKUP(AE826,'[1]Scoring Model'!$C$18:$D$27,2,FALSE)</f>
        <v>01  Low</v>
      </c>
      <c r="AG826" s="10" t="s">
        <v>3478</v>
      </c>
      <c r="AH826" s="10" t="s">
        <v>1660</v>
      </c>
      <c r="AI826" s="16">
        <v>369309</v>
      </c>
      <c r="AJ826" s="18">
        <v>0</v>
      </c>
    </row>
    <row r="827" spans="2:36" ht="15" customHeight="1" x14ac:dyDescent="0.25">
      <c r="B827" s="10" t="s">
        <v>35</v>
      </c>
      <c r="C827" s="10" t="s">
        <v>36</v>
      </c>
      <c r="D827" s="10" t="s">
        <v>3479</v>
      </c>
      <c r="E827" s="10" t="str">
        <f t="shared" si="108"/>
        <v>WCV0092484</v>
      </c>
      <c r="F827" s="11">
        <f>VLOOKUP(E827,'[1]Policy Number &amp; Loss Info'!$H$4:$K$8916,2,FALSE)</f>
        <v>10288.89</v>
      </c>
      <c r="G827" s="11">
        <f>VLOOKUP(E827,'[1]Policy Number &amp; Loss Info'!$H$4:$K$8916,4,FALSE)</f>
        <v>0</v>
      </c>
      <c r="H827" s="12">
        <f>VLOOKUP(E827,'[1]Policy Number &amp; Loss Info'!$H$4:$K$8916,3,FALSE)</f>
        <v>0</v>
      </c>
      <c r="I827" s="13">
        <f t="shared" si="109"/>
        <v>0</v>
      </c>
      <c r="J827" s="14">
        <f t="shared" si="110"/>
        <v>0</v>
      </c>
      <c r="K827" s="10" t="s">
        <v>3480</v>
      </c>
      <c r="L827" s="10"/>
      <c r="M827" s="10" t="s">
        <v>39</v>
      </c>
      <c r="N827" s="10">
        <f>VLOOKUP(M827,[1]Array!$I$8:$J$14,2,FALSE)</f>
        <v>1</v>
      </c>
      <c r="O827" s="10">
        <v>8842</v>
      </c>
      <c r="P827" s="15">
        <v>45670</v>
      </c>
      <c r="Q827" s="10" t="s">
        <v>40</v>
      </c>
      <c r="R827" s="10" t="s">
        <v>1615</v>
      </c>
      <c r="S827" s="10" t="s">
        <v>3481</v>
      </c>
      <c r="T827" s="10">
        <v>0.9</v>
      </c>
      <c r="U827" s="10">
        <v>0</v>
      </c>
      <c r="V827" s="16">
        <v>0</v>
      </c>
      <c r="W827" s="16">
        <v>5190</v>
      </c>
      <c r="X827" s="16" t="str">
        <f>VLOOKUP(W827,[1]Array!$C$8:$D$15,2,TRUE)</f>
        <v>02  $5,000 - $9,999</v>
      </c>
      <c r="Y827" s="14">
        <f t="shared" si="111"/>
        <v>0</v>
      </c>
      <c r="Z827" s="14">
        <f t="shared" si="112"/>
        <v>0</v>
      </c>
      <c r="AA827" s="14">
        <f t="shared" si="113"/>
        <v>0</v>
      </c>
      <c r="AB827" s="14">
        <f t="shared" si="114"/>
        <v>0</v>
      </c>
      <c r="AC827" s="14">
        <f t="shared" si="115"/>
        <v>1.0302320503404331E-2</v>
      </c>
      <c r="AD827" s="14">
        <f>(Y827*'[1]Scoring Model'!$K$17+'Working Data - V3'!Z827*'[1]Scoring Model'!$K$7+'Working Data - V3'!AA827*'[1]Scoring Model'!$K$9+'Working Data - V3'!AB827*'[1]Scoring Model'!$K$10+AC827*'[1]Scoring Model'!$K$11)</f>
        <v>2.0604641006808661E-3</v>
      </c>
      <c r="AE827" s="14">
        <f t="shared" si="116"/>
        <v>1</v>
      </c>
      <c r="AF827" s="17" t="str">
        <f>VLOOKUP(AE827,'[1]Scoring Model'!$C$18:$D$27,2,FALSE)</f>
        <v>01  Low</v>
      </c>
      <c r="AG827" s="10" t="s">
        <v>3482</v>
      </c>
      <c r="AH827" s="10" t="s">
        <v>2774</v>
      </c>
      <c r="AI827" s="16">
        <v>481698</v>
      </c>
      <c r="AJ827" s="18">
        <v>0</v>
      </c>
    </row>
    <row r="828" spans="2:36" ht="15" customHeight="1" x14ac:dyDescent="0.25">
      <c r="B828" s="10" t="s">
        <v>35</v>
      </c>
      <c r="C828" s="10" t="s">
        <v>36</v>
      </c>
      <c r="D828" s="10" t="s">
        <v>3483</v>
      </c>
      <c r="E828" s="10" t="str">
        <f t="shared" si="108"/>
        <v>WCV0090639</v>
      </c>
      <c r="F828" s="11">
        <f>VLOOKUP(E828,'[1]Policy Number &amp; Loss Info'!$H$4:$K$8916,2,FALSE)</f>
        <v>2939.06</v>
      </c>
      <c r="G828" s="11">
        <f>VLOOKUP(E828,'[1]Policy Number &amp; Loss Info'!$H$4:$K$8916,4,FALSE)</f>
        <v>0</v>
      </c>
      <c r="H828" s="12">
        <f>VLOOKUP(E828,'[1]Policy Number &amp; Loss Info'!$H$4:$K$8916,3,FALSE)</f>
        <v>0</v>
      </c>
      <c r="I828" s="13">
        <f t="shared" si="109"/>
        <v>0</v>
      </c>
      <c r="J828" s="14">
        <f t="shared" si="110"/>
        <v>0</v>
      </c>
      <c r="K828" s="10" t="s">
        <v>3484</v>
      </c>
      <c r="L828" s="10"/>
      <c r="M828" s="10" t="s">
        <v>87</v>
      </c>
      <c r="N828" s="10">
        <f>VLOOKUP(M828,[1]Array!$I$8:$J$14,2,FALSE)</f>
        <v>3</v>
      </c>
      <c r="O828" s="10">
        <v>8832</v>
      </c>
      <c r="P828" s="15">
        <v>45658</v>
      </c>
      <c r="Q828" s="10" t="s">
        <v>40</v>
      </c>
      <c r="R828" s="10" t="s">
        <v>3485</v>
      </c>
      <c r="S828" s="10" t="s">
        <v>3486</v>
      </c>
      <c r="T828" s="10">
        <v>1</v>
      </c>
      <c r="U828" s="10">
        <v>0</v>
      </c>
      <c r="V828" s="16">
        <v>0</v>
      </c>
      <c r="W828" s="16">
        <v>1243</v>
      </c>
      <c r="X828" s="16" t="str">
        <f>VLOOKUP(W828,[1]Array!$C$8:$D$15,2,TRUE)</f>
        <v>01  $0 - $4,999</v>
      </c>
      <c r="Y828" s="14">
        <f t="shared" si="111"/>
        <v>0</v>
      </c>
      <c r="Z828" s="14">
        <f t="shared" si="112"/>
        <v>0</v>
      </c>
      <c r="AA828" s="14">
        <f t="shared" si="113"/>
        <v>0.33333333333333331</v>
      </c>
      <c r="AB828" s="14">
        <f t="shared" si="114"/>
        <v>0</v>
      </c>
      <c r="AC828" s="14">
        <f t="shared" si="115"/>
        <v>2.4673958354010758E-3</v>
      </c>
      <c r="AD828" s="14">
        <f>(Y828*'[1]Scoring Model'!$K$17+'Working Data - V3'!Z828*'[1]Scoring Model'!$K$7+'Working Data - V3'!AA828*'[1]Scoring Model'!$K$9+'Working Data - V3'!AB828*'[1]Scoring Model'!$K$10+AC828*'[1]Scoring Model'!$K$11)</f>
        <v>6.7160145833746882E-2</v>
      </c>
      <c r="AE828" s="14">
        <f t="shared" si="116"/>
        <v>2</v>
      </c>
      <c r="AF828" s="17" t="str">
        <f>VLOOKUP(AE828,'[1]Scoring Model'!$C$18:$D$27,2,FALSE)</f>
        <v>01  Low</v>
      </c>
      <c r="AG828" s="10" t="s">
        <v>389</v>
      </c>
      <c r="AH828" s="10" t="s">
        <v>3487</v>
      </c>
      <c r="AI828" s="16">
        <v>401406</v>
      </c>
      <c r="AJ828" s="18">
        <v>0</v>
      </c>
    </row>
    <row r="829" spans="2:36" ht="15" customHeight="1" x14ac:dyDescent="0.25">
      <c r="B829" s="10" t="s">
        <v>35</v>
      </c>
      <c r="C829" s="10" t="s">
        <v>36</v>
      </c>
      <c r="D829" s="10" t="s">
        <v>3488</v>
      </c>
      <c r="E829" s="10" t="str">
        <f t="shared" si="108"/>
        <v>WCV0084241</v>
      </c>
      <c r="F829" s="11">
        <f>VLOOKUP(E829,'[1]Policy Number &amp; Loss Info'!$H$4:$K$8916,2,FALSE)</f>
        <v>5261.48</v>
      </c>
      <c r="G829" s="11">
        <f>VLOOKUP(E829,'[1]Policy Number &amp; Loss Info'!$H$4:$K$8916,4,FALSE)</f>
        <v>0</v>
      </c>
      <c r="H829" s="12">
        <f>VLOOKUP(E829,'[1]Policy Number &amp; Loss Info'!$H$4:$K$8916,3,FALSE)</f>
        <v>0</v>
      </c>
      <c r="I829" s="13">
        <f t="shared" si="109"/>
        <v>0</v>
      </c>
      <c r="J829" s="14">
        <f t="shared" si="110"/>
        <v>0</v>
      </c>
      <c r="K829" s="10" t="s">
        <v>3489</v>
      </c>
      <c r="L829" s="10"/>
      <c r="M829" s="10" t="s">
        <v>49</v>
      </c>
      <c r="N829" s="10">
        <f>VLOOKUP(M829,[1]Array!$I$8:$J$14,2,FALSE)</f>
        <v>4</v>
      </c>
      <c r="O829" s="10">
        <v>9180</v>
      </c>
      <c r="P829" s="15">
        <v>45670</v>
      </c>
      <c r="Q829" s="10" t="s">
        <v>40</v>
      </c>
      <c r="R829" s="10" t="s">
        <v>1057</v>
      </c>
      <c r="S829" s="10" t="s">
        <v>2038</v>
      </c>
      <c r="T829" s="10">
        <v>1</v>
      </c>
      <c r="U829" s="10">
        <v>0</v>
      </c>
      <c r="V829" s="16">
        <v>0</v>
      </c>
      <c r="W829" s="16">
        <v>2128</v>
      </c>
      <c r="X829" s="16" t="str">
        <f>VLOOKUP(W829,[1]Array!$C$8:$D$15,2,TRUE)</f>
        <v>01  $0 - $4,999</v>
      </c>
      <c r="Y829" s="14">
        <f t="shared" si="111"/>
        <v>0</v>
      </c>
      <c r="Z829" s="14">
        <f t="shared" si="112"/>
        <v>0</v>
      </c>
      <c r="AA829" s="14">
        <f t="shared" si="113"/>
        <v>0.5</v>
      </c>
      <c r="AB829" s="14">
        <f t="shared" si="114"/>
        <v>0</v>
      </c>
      <c r="AC829" s="14">
        <f t="shared" si="115"/>
        <v>4.224149909681005E-3</v>
      </c>
      <c r="AD829" s="14">
        <f>(Y829*'[1]Scoring Model'!$K$17+'Working Data - V3'!Z829*'[1]Scoring Model'!$K$7+'Working Data - V3'!AA829*'[1]Scoring Model'!$K$9+'Working Data - V3'!AB829*'[1]Scoring Model'!$K$10+AC829*'[1]Scoring Model'!$K$11)</f>
        <v>0.10084482998193621</v>
      </c>
      <c r="AE829" s="14">
        <f t="shared" si="116"/>
        <v>3</v>
      </c>
      <c r="AF829" s="17" t="str">
        <f>VLOOKUP(AE829,'[1]Scoring Model'!$C$18:$D$27,2,FALSE)</f>
        <v>01  Low</v>
      </c>
      <c r="AG829" s="10" t="s">
        <v>3490</v>
      </c>
      <c r="AH829" s="10" t="s">
        <v>3469</v>
      </c>
      <c r="AI829" s="16">
        <v>65716</v>
      </c>
      <c r="AJ829" s="18">
        <v>0</v>
      </c>
    </row>
    <row r="830" spans="2:36" ht="15" customHeight="1" x14ac:dyDescent="0.25">
      <c r="B830" s="10" t="s">
        <v>35</v>
      </c>
      <c r="C830" s="10" t="s">
        <v>36</v>
      </c>
      <c r="D830" s="10" t="s">
        <v>3491</v>
      </c>
      <c r="E830" s="10" t="str">
        <f t="shared" si="108"/>
        <v>WCV0025610</v>
      </c>
      <c r="F830" s="11">
        <f>VLOOKUP(E830,'[1]Policy Number &amp; Loss Info'!$H$4:$K$8916,2,FALSE)</f>
        <v>17431.650000000001</v>
      </c>
      <c r="G830" s="11">
        <f>VLOOKUP(E830,'[1]Policy Number &amp; Loss Info'!$H$4:$K$8916,4,FALSE)</f>
        <v>0</v>
      </c>
      <c r="H830" s="12">
        <f>VLOOKUP(E830,'[1]Policy Number &amp; Loss Info'!$H$4:$K$8916,3,FALSE)</f>
        <v>0</v>
      </c>
      <c r="I830" s="13">
        <f t="shared" si="109"/>
        <v>0</v>
      </c>
      <c r="J830" s="14">
        <f t="shared" si="110"/>
        <v>0</v>
      </c>
      <c r="K830" s="10" t="s">
        <v>3492</v>
      </c>
      <c r="L830" s="10"/>
      <c r="M830" s="10" t="s">
        <v>101</v>
      </c>
      <c r="N830" s="10">
        <f>VLOOKUP(M830,[1]Array!$I$8:$J$14,2,FALSE)</f>
        <v>5</v>
      </c>
      <c r="O830" s="10">
        <v>37</v>
      </c>
      <c r="P830" s="15">
        <v>45658</v>
      </c>
      <c r="Q830" s="10" t="s">
        <v>40</v>
      </c>
      <c r="R830" s="10" t="s">
        <v>968</v>
      </c>
      <c r="S830" s="10" t="s">
        <v>3493</v>
      </c>
      <c r="T830" s="10">
        <v>0.94</v>
      </c>
      <c r="U830" s="10">
        <v>0</v>
      </c>
      <c r="V830" s="16">
        <v>0</v>
      </c>
      <c r="W830" s="16">
        <v>6394</v>
      </c>
      <c r="X830" s="16" t="str">
        <f>VLOOKUP(W830,[1]Array!$C$8:$D$15,2,TRUE)</f>
        <v>02  $5,000 - $9,999</v>
      </c>
      <c r="Y830" s="14">
        <f t="shared" si="111"/>
        <v>0</v>
      </c>
      <c r="Z830" s="14">
        <f t="shared" si="112"/>
        <v>0</v>
      </c>
      <c r="AA830" s="14">
        <f t="shared" si="113"/>
        <v>0.66666666666666663</v>
      </c>
      <c r="AB830" s="14">
        <f t="shared" si="114"/>
        <v>0</v>
      </c>
      <c r="AC830" s="14">
        <f t="shared" si="115"/>
        <v>1.2692300057565952E-2</v>
      </c>
      <c r="AD830" s="14">
        <f>(Y830*'[1]Scoring Model'!$K$17+'Working Data - V3'!Z830*'[1]Scoring Model'!$K$7+'Working Data - V3'!AA830*'[1]Scoring Model'!$K$9+'Working Data - V3'!AB830*'[1]Scoring Model'!$K$10+AC830*'[1]Scoring Model'!$K$11)</f>
        <v>0.13587179334484653</v>
      </c>
      <c r="AE830" s="14">
        <f t="shared" si="116"/>
        <v>3</v>
      </c>
      <c r="AF830" s="17" t="str">
        <f>VLOOKUP(AE830,'[1]Scoring Model'!$C$18:$D$27,2,FALSE)</f>
        <v>01  Low</v>
      </c>
      <c r="AG830" s="10" t="s">
        <v>285</v>
      </c>
      <c r="AH830" s="10" t="s">
        <v>3494</v>
      </c>
      <c r="AI830" s="16">
        <v>255406</v>
      </c>
      <c r="AJ830" s="18">
        <v>0</v>
      </c>
    </row>
    <row r="831" spans="2:36" ht="15" customHeight="1" x14ac:dyDescent="0.25">
      <c r="B831" s="10" t="s">
        <v>98</v>
      </c>
      <c r="C831" s="10" t="s">
        <v>808</v>
      </c>
      <c r="D831" s="10" t="s">
        <v>3495</v>
      </c>
      <c r="E831" s="10" t="str">
        <f t="shared" si="108"/>
        <v>WCV0039829</v>
      </c>
      <c r="F831" s="11">
        <f>VLOOKUP(E831,'[1]Policy Number &amp; Loss Info'!$H$4:$K$8916,2,FALSE)</f>
        <v>9926.3799999999992</v>
      </c>
      <c r="G831" s="11">
        <f>VLOOKUP(E831,'[1]Policy Number &amp; Loss Info'!$H$4:$K$8916,4,FALSE)</f>
        <v>0</v>
      </c>
      <c r="H831" s="12">
        <f>VLOOKUP(E831,'[1]Policy Number &amp; Loss Info'!$H$4:$K$8916,3,FALSE)</f>
        <v>1</v>
      </c>
      <c r="I831" s="13">
        <f t="shared" si="109"/>
        <v>0</v>
      </c>
      <c r="J831" s="14">
        <f t="shared" si="110"/>
        <v>10.07416601016685</v>
      </c>
      <c r="K831" s="10" t="s">
        <v>3496</v>
      </c>
      <c r="L831" s="10"/>
      <c r="M831" s="10" t="s">
        <v>67</v>
      </c>
      <c r="N831" s="10">
        <f>VLOOKUP(M831,[1]Array!$I$8:$J$14,2,FALSE)</f>
        <v>6</v>
      </c>
      <c r="O831" s="10">
        <v>5437</v>
      </c>
      <c r="P831" s="15">
        <v>45590</v>
      </c>
      <c r="Q831" s="10" t="s">
        <v>794</v>
      </c>
      <c r="R831" s="10" t="s">
        <v>3497</v>
      </c>
      <c r="S831" s="10" t="s">
        <v>3498</v>
      </c>
      <c r="T831" s="10">
        <v>1</v>
      </c>
      <c r="U831" s="10">
        <v>1</v>
      </c>
      <c r="V831" s="16">
        <v>0</v>
      </c>
      <c r="W831" s="16">
        <v>19170</v>
      </c>
      <c r="X831" s="16" t="str">
        <f>VLOOKUP(W831,[1]Array!$C$8:$D$15,2,TRUE)</f>
        <v>04  $15,000 - $24,999</v>
      </c>
      <c r="Y831" s="14">
        <f t="shared" si="111"/>
        <v>0</v>
      </c>
      <c r="Z831" s="14">
        <f t="shared" si="112"/>
        <v>6.933544756497334E-2</v>
      </c>
      <c r="AA831" s="14">
        <f t="shared" si="113"/>
        <v>0.83333333333333337</v>
      </c>
      <c r="AB831" s="14">
        <f t="shared" si="114"/>
        <v>0</v>
      </c>
      <c r="AC831" s="14">
        <f t="shared" si="115"/>
        <v>3.8053079778470333E-2</v>
      </c>
      <c r="AD831" s="14">
        <f>(Y831*'[1]Scoring Model'!$K$17+'Working Data - V3'!Z831*'[1]Scoring Model'!$K$7+'Working Data - V3'!AA831*'[1]Scoring Model'!$K$9+'Working Data - V3'!AB831*'[1]Scoring Model'!$K$10+AC831*'[1]Scoring Model'!$K$11)</f>
        <v>0.18814437213535543</v>
      </c>
      <c r="AE831" s="14">
        <f t="shared" si="116"/>
        <v>4</v>
      </c>
      <c r="AF831" s="17" t="str">
        <f>VLOOKUP(AE831,'[1]Scoring Model'!$C$18:$D$27,2,FALSE)</f>
        <v>01  Low</v>
      </c>
      <c r="AG831" s="10" t="s">
        <v>3499</v>
      </c>
      <c r="AH831" s="10" t="s">
        <v>491</v>
      </c>
      <c r="AI831" s="16">
        <v>835500</v>
      </c>
      <c r="AJ831" s="18">
        <v>0</v>
      </c>
    </row>
    <row r="832" spans="2:36" ht="15" customHeight="1" x14ac:dyDescent="0.25">
      <c r="B832" s="10" t="s">
        <v>178</v>
      </c>
      <c r="C832" s="10" t="s">
        <v>849</v>
      </c>
      <c r="D832" s="10" t="s">
        <v>3500</v>
      </c>
      <c r="E832" s="10" t="str">
        <f t="shared" si="108"/>
        <v>WCV0039888</v>
      </c>
      <c r="F832" s="11">
        <f>VLOOKUP(E832,'[1]Policy Number &amp; Loss Info'!$H$4:$K$8916,2,FALSE)</f>
        <v>1066.68</v>
      </c>
      <c r="G832" s="11">
        <f>VLOOKUP(E832,'[1]Policy Number &amp; Loss Info'!$H$4:$K$8916,4,FALSE)</f>
        <v>0</v>
      </c>
      <c r="H832" s="12">
        <f>VLOOKUP(E832,'[1]Policy Number &amp; Loss Info'!$H$4:$K$8916,3,FALSE)</f>
        <v>0</v>
      </c>
      <c r="I832" s="13">
        <f t="shared" si="109"/>
        <v>0</v>
      </c>
      <c r="J832" s="14">
        <f t="shared" si="110"/>
        <v>0</v>
      </c>
      <c r="K832" s="10" t="s">
        <v>3501</v>
      </c>
      <c r="L832" s="10"/>
      <c r="M832" s="10" t="s">
        <v>161</v>
      </c>
      <c r="N832" s="10">
        <f>VLOOKUP(M832,[1]Array!$I$8:$J$14,2,FALSE)</f>
        <v>2</v>
      </c>
      <c r="O832" s="10">
        <v>9084</v>
      </c>
      <c r="P832" s="15">
        <v>45590</v>
      </c>
      <c r="Q832" s="10" t="s">
        <v>462</v>
      </c>
      <c r="R832" s="10" t="s">
        <v>3502</v>
      </c>
      <c r="S832" s="10" t="s">
        <v>3503</v>
      </c>
      <c r="T832" s="10">
        <v>1</v>
      </c>
      <c r="U832" s="10">
        <v>0</v>
      </c>
      <c r="V832" s="16">
        <v>0</v>
      </c>
      <c r="W832" s="16">
        <v>2060</v>
      </c>
      <c r="X832" s="16" t="str">
        <f>VLOOKUP(W832,[1]Array!$C$8:$D$15,2,TRUE)</f>
        <v>01  $0 - $4,999</v>
      </c>
      <c r="Y832" s="14">
        <f t="shared" si="111"/>
        <v>0</v>
      </c>
      <c r="Z832" s="14">
        <f t="shared" si="112"/>
        <v>0</v>
      </c>
      <c r="AA832" s="14">
        <f t="shared" si="113"/>
        <v>0.16666666666666666</v>
      </c>
      <c r="AB832" s="14">
        <f t="shared" si="114"/>
        <v>0</v>
      </c>
      <c r="AC832" s="14">
        <f t="shared" si="115"/>
        <v>4.0891676757250335E-3</v>
      </c>
      <c r="AD832" s="14">
        <f>(Y832*'[1]Scoring Model'!$K$17+'Working Data - V3'!Z832*'[1]Scoring Model'!$K$7+'Working Data - V3'!AA832*'[1]Scoring Model'!$K$9+'Working Data - V3'!AB832*'[1]Scoring Model'!$K$10+AC832*'[1]Scoring Model'!$K$11)</f>
        <v>3.4151166868478341E-2</v>
      </c>
      <c r="AE832" s="14">
        <f t="shared" si="116"/>
        <v>2</v>
      </c>
      <c r="AF832" s="17" t="str">
        <f>VLOOKUP(AE832,'[1]Scoring Model'!$C$18:$D$27,2,FALSE)</f>
        <v>01  Low</v>
      </c>
      <c r="AG832" s="10" t="s">
        <v>952</v>
      </c>
      <c r="AH832" s="10" t="s">
        <v>3504</v>
      </c>
      <c r="AI832" s="16">
        <v>200000</v>
      </c>
      <c r="AJ832" s="18">
        <v>0</v>
      </c>
    </row>
    <row r="833" spans="2:36" ht="15" customHeight="1" x14ac:dyDescent="0.25">
      <c r="B833" s="10" t="s">
        <v>35</v>
      </c>
      <c r="C833" s="10" t="s">
        <v>734</v>
      </c>
      <c r="D833" s="10" t="s">
        <v>3505</v>
      </c>
      <c r="E833" s="10" t="str">
        <f t="shared" si="108"/>
        <v>WCV0039895</v>
      </c>
      <c r="F833" s="11">
        <f>VLOOKUP(E833,'[1]Policy Number &amp; Loss Info'!$H$4:$K$8916,2,FALSE)</f>
        <v>9702.86</v>
      </c>
      <c r="G833" s="11">
        <f>VLOOKUP(E833,'[1]Policy Number &amp; Loss Info'!$H$4:$K$8916,4,FALSE)</f>
        <v>0</v>
      </c>
      <c r="H833" s="12">
        <f>VLOOKUP(E833,'[1]Policy Number &amp; Loss Info'!$H$4:$K$8916,3,FALSE)</f>
        <v>0</v>
      </c>
      <c r="I833" s="13">
        <f t="shared" si="109"/>
        <v>0</v>
      </c>
      <c r="J833" s="14">
        <f t="shared" si="110"/>
        <v>0</v>
      </c>
      <c r="K833" s="10" t="s">
        <v>3506</v>
      </c>
      <c r="L833" s="10"/>
      <c r="M833" s="10" t="s">
        <v>59</v>
      </c>
      <c r="N833" s="10">
        <f>VLOOKUP(M833,[1]Array!$I$8:$J$14,2,FALSE)</f>
        <v>7</v>
      </c>
      <c r="O833" s="10">
        <v>5645</v>
      </c>
      <c r="P833" s="15">
        <v>45591</v>
      </c>
      <c r="Q833" s="10" t="s">
        <v>40</v>
      </c>
      <c r="R833" s="10" t="s">
        <v>504</v>
      </c>
      <c r="S833" s="10" t="s">
        <v>3507</v>
      </c>
      <c r="T833" s="10">
        <v>1</v>
      </c>
      <c r="U833" s="10">
        <v>0</v>
      </c>
      <c r="V833" s="16">
        <v>0</v>
      </c>
      <c r="W833" s="16">
        <v>18838</v>
      </c>
      <c r="X833" s="16" t="str">
        <f>VLOOKUP(W833,[1]Array!$C$8:$D$15,2,TRUE)</f>
        <v>04  $15,000 - $24,999</v>
      </c>
      <c r="Y833" s="14">
        <f t="shared" si="111"/>
        <v>0</v>
      </c>
      <c r="Z833" s="14">
        <f t="shared" si="112"/>
        <v>0</v>
      </c>
      <c r="AA833" s="14">
        <f t="shared" si="113"/>
        <v>1</v>
      </c>
      <c r="AB833" s="14">
        <f t="shared" si="114"/>
        <v>0</v>
      </c>
      <c r="AC833" s="14">
        <f t="shared" si="115"/>
        <v>3.7394048871508823E-2</v>
      </c>
      <c r="AD833" s="14">
        <f>(Y833*'[1]Scoring Model'!$K$17+'Working Data - V3'!Z833*'[1]Scoring Model'!$K$7+'Working Data - V3'!AA833*'[1]Scoring Model'!$K$9+'Working Data - V3'!AB833*'[1]Scoring Model'!$K$10+AC833*'[1]Scoring Model'!$K$11)</f>
        <v>0.20747880977430178</v>
      </c>
      <c r="AE833" s="14">
        <f t="shared" si="116"/>
        <v>4</v>
      </c>
      <c r="AF833" s="17" t="str">
        <f>VLOOKUP(AE833,'[1]Scoring Model'!$C$18:$D$27,2,FALSE)</f>
        <v>01  Low</v>
      </c>
      <c r="AG833" s="10" t="s">
        <v>63</v>
      </c>
      <c r="AH833" s="10" t="s">
        <v>234</v>
      </c>
      <c r="AI833" s="16">
        <v>280000</v>
      </c>
      <c r="AJ833" s="18">
        <v>0</v>
      </c>
    </row>
    <row r="834" spans="2:36" ht="15" customHeight="1" x14ac:dyDescent="0.25">
      <c r="B834" s="10" t="s">
        <v>98</v>
      </c>
      <c r="C834" s="10" t="s">
        <v>826</v>
      </c>
      <c r="D834" s="10" t="s">
        <v>3508</v>
      </c>
      <c r="E834" s="10" t="str">
        <f t="shared" si="108"/>
        <v>WCV0039906</v>
      </c>
      <c r="F834" s="11">
        <f>VLOOKUP(E834,'[1]Policy Number &amp; Loss Info'!$H$4:$K$8916,2,FALSE)</f>
        <v>1584.45</v>
      </c>
      <c r="G834" s="11">
        <f>VLOOKUP(E834,'[1]Policy Number &amp; Loss Info'!$H$4:$K$8916,4,FALSE)</f>
        <v>0</v>
      </c>
      <c r="H834" s="12">
        <f>VLOOKUP(E834,'[1]Policy Number &amp; Loss Info'!$H$4:$K$8916,3,FALSE)</f>
        <v>0</v>
      </c>
      <c r="I834" s="13">
        <f t="shared" si="109"/>
        <v>0</v>
      </c>
      <c r="J834" s="14">
        <f t="shared" si="110"/>
        <v>0</v>
      </c>
      <c r="K834" s="10" t="s">
        <v>3509</v>
      </c>
      <c r="L834" s="10"/>
      <c r="M834" s="10" t="s">
        <v>67</v>
      </c>
      <c r="N834" s="10">
        <f>VLOOKUP(M834,[1]Array!$I$8:$J$14,2,FALSE)</f>
        <v>6</v>
      </c>
      <c r="O834" s="10">
        <v>5190</v>
      </c>
      <c r="P834" s="15">
        <v>45614</v>
      </c>
      <c r="Q834" s="10" t="s">
        <v>794</v>
      </c>
      <c r="R834" s="10" t="s">
        <v>1256</v>
      </c>
      <c r="S834" s="10" t="s">
        <v>3510</v>
      </c>
      <c r="T834" s="10">
        <v>1</v>
      </c>
      <c r="U834" s="10">
        <v>0</v>
      </c>
      <c r="V834" s="16">
        <v>0</v>
      </c>
      <c r="W834" s="16">
        <v>3505</v>
      </c>
      <c r="X834" s="16" t="str">
        <f>VLOOKUP(W834,[1]Array!$C$8:$D$15,2,TRUE)</f>
        <v>01  $0 - $4,999</v>
      </c>
      <c r="Y834" s="14">
        <f t="shared" si="111"/>
        <v>0</v>
      </c>
      <c r="Z834" s="14">
        <f t="shared" si="112"/>
        <v>0</v>
      </c>
      <c r="AA834" s="14">
        <f t="shared" si="113"/>
        <v>0.83333333333333337</v>
      </c>
      <c r="AB834" s="14">
        <f t="shared" si="114"/>
        <v>0</v>
      </c>
      <c r="AC834" s="14">
        <f t="shared" si="115"/>
        <v>6.9575401472894375E-3</v>
      </c>
      <c r="AD834" s="14">
        <f>(Y834*'[1]Scoring Model'!$K$17+'Working Data - V3'!Z834*'[1]Scoring Model'!$K$7+'Working Data - V3'!AA834*'[1]Scoring Model'!$K$9+'Working Data - V3'!AB834*'[1]Scoring Model'!$K$10+AC834*'[1]Scoring Model'!$K$11)</f>
        <v>0.16805817469612458</v>
      </c>
      <c r="AE834" s="14">
        <f t="shared" si="116"/>
        <v>4</v>
      </c>
      <c r="AF834" s="17" t="str">
        <f>VLOOKUP(AE834,'[1]Scoring Model'!$C$18:$D$27,2,FALSE)</f>
        <v>01  Low</v>
      </c>
      <c r="AG834" s="10" t="s">
        <v>660</v>
      </c>
      <c r="AH834" s="10" t="s">
        <v>84</v>
      </c>
      <c r="AI834" s="16">
        <v>216000</v>
      </c>
      <c r="AJ834" s="18">
        <v>0</v>
      </c>
    </row>
    <row r="835" spans="2:36" ht="15" customHeight="1" x14ac:dyDescent="0.25">
      <c r="B835" s="10" t="s">
        <v>98</v>
      </c>
      <c r="C835" s="10" t="s">
        <v>849</v>
      </c>
      <c r="D835" s="10" t="s">
        <v>3511</v>
      </c>
      <c r="E835" s="10" t="str">
        <f t="shared" si="108"/>
        <v>WCV0034097</v>
      </c>
      <c r="F835" s="11">
        <f>VLOOKUP(E835,'[1]Policy Number &amp; Loss Info'!$H$4:$K$8916,2,FALSE)</f>
        <v>22098.3</v>
      </c>
      <c r="G835" s="11">
        <f>VLOOKUP(E835,'[1]Policy Number &amp; Loss Info'!$H$4:$K$8916,4,FALSE)</f>
        <v>0</v>
      </c>
      <c r="H835" s="12">
        <f>VLOOKUP(E835,'[1]Policy Number &amp; Loss Info'!$H$4:$K$8916,3,FALSE)</f>
        <v>0</v>
      </c>
      <c r="I835" s="13">
        <f t="shared" si="109"/>
        <v>0</v>
      </c>
      <c r="J835" s="14">
        <f t="shared" si="110"/>
        <v>0</v>
      </c>
      <c r="K835" s="10" t="s">
        <v>3512</v>
      </c>
      <c r="L835" s="10"/>
      <c r="M835" s="10" t="s">
        <v>49</v>
      </c>
      <c r="N835" s="10">
        <f>VLOOKUP(M835,[1]Array!$I$8:$J$14,2,FALSE)</f>
        <v>4</v>
      </c>
      <c r="O835" s="10">
        <v>8391</v>
      </c>
      <c r="P835" s="15">
        <v>45687</v>
      </c>
      <c r="Q835" s="10" t="s">
        <v>109</v>
      </c>
      <c r="R835" s="10" t="s">
        <v>2205</v>
      </c>
      <c r="S835" s="10" t="s">
        <v>3513</v>
      </c>
      <c r="T835" s="10">
        <v>0.94</v>
      </c>
      <c r="U835" s="10">
        <v>0</v>
      </c>
      <c r="V835" s="16">
        <v>0</v>
      </c>
      <c r="W835" s="16">
        <v>13653</v>
      </c>
      <c r="X835" s="16" t="str">
        <f>VLOOKUP(W835,[1]Array!$C$8:$D$15,2,TRUE)</f>
        <v>03  $10,000 - $14,999</v>
      </c>
      <c r="Y835" s="14">
        <f t="shared" si="111"/>
        <v>0</v>
      </c>
      <c r="Z835" s="14">
        <f t="shared" si="112"/>
        <v>0</v>
      </c>
      <c r="AA835" s="14">
        <f t="shared" si="113"/>
        <v>0.5</v>
      </c>
      <c r="AB835" s="14">
        <f t="shared" si="114"/>
        <v>0</v>
      </c>
      <c r="AC835" s="14">
        <f t="shared" si="115"/>
        <v>2.710165353236596E-2</v>
      </c>
      <c r="AD835" s="14">
        <f>(Y835*'[1]Scoring Model'!$K$17+'Working Data - V3'!Z835*'[1]Scoring Model'!$K$7+'Working Data - V3'!AA835*'[1]Scoring Model'!$K$9+'Working Data - V3'!AB835*'[1]Scoring Model'!$K$10+AC835*'[1]Scoring Model'!$K$11)</f>
        <v>0.10542033070647319</v>
      </c>
      <c r="AE835" s="14">
        <f t="shared" si="116"/>
        <v>3</v>
      </c>
      <c r="AF835" s="17" t="str">
        <f>VLOOKUP(AE835,'[1]Scoring Model'!$C$18:$D$27,2,FALSE)</f>
        <v>01  Low</v>
      </c>
      <c r="AG835" s="10" t="s">
        <v>2880</v>
      </c>
      <c r="AH835" s="10" t="s">
        <v>512</v>
      </c>
      <c r="AI835" s="16">
        <v>570000</v>
      </c>
      <c r="AJ835" s="18">
        <v>0</v>
      </c>
    </row>
    <row r="836" spans="2:36" ht="15" customHeight="1" x14ac:dyDescent="0.25">
      <c r="B836" s="10" t="s">
        <v>98</v>
      </c>
      <c r="C836" s="10" t="s">
        <v>46</v>
      </c>
      <c r="D836" s="10" t="s">
        <v>3514</v>
      </c>
      <c r="E836" s="10" t="str">
        <f t="shared" ref="E836:E899" si="117">LEFT(D836,10)</f>
        <v>WCV0033371</v>
      </c>
      <c r="F836" s="11">
        <f>VLOOKUP(E836,'[1]Policy Number &amp; Loss Info'!$H$4:$K$8916,2,FALSE)</f>
        <v>7795.98</v>
      </c>
      <c r="G836" s="11">
        <f>VLOOKUP(E836,'[1]Policy Number &amp; Loss Info'!$H$4:$K$8916,4,FALSE)</f>
        <v>0</v>
      </c>
      <c r="H836" s="12">
        <f>VLOOKUP(E836,'[1]Policy Number &amp; Loss Info'!$H$4:$K$8916,3,FALSE)</f>
        <v>0</v>
      </c>
      <c r="I836" s="13">
        <f t="shared" ref="I836:I899" si="118">G836/F836</f>
        <v>0</v>
      </c>
      <c r="J836" s="14">
        <f t="shared" ref="J836:J899" si="119">H836/(F836/100000)</f>
        <v>0</v>
      </c>
      <c r="K836" s="10" t="s">
        <v>3515</v>
      </c>
      <c r="L836" s="10"/>
      <c r="M836" s="10" t="s">
        <v>67</v>
      </c>
      <c r="N836" s="10">
        <f>VLOOKUP(M836,[1]Array!$I$8:$J$14,2,FALSE)</f>
        <v>6</v>
      </c>
      <c r="O836" s="10">
        <v>9403</v>
      </c>
      <c r="P836" s="15">
        <v>45658</v>
      </c>
      <c r="Q836" s="10" t="s">
        <v>109</v>
      </c>
      <c r="R836" s="10" t="s">
        <v>878</v>
      </c>
      <c r="S836" s="10" t="s">
        <v>3516</v>
      </c>
      <c r="T836" s="10">
        <v>0.93</v>
      </c>
      <c r="U836" s="10">
        <v>0</v>
      </c>
      <c r="V836" s="16">
        <v>0</v>
      </c>
      <c r="W836" s="16">
        <v>7496</v>
      </c>
      <c r="X836" s="16" t="str">
        <f>VLOOKUP(W836,[1]Array!$C$8:$D$15,2,TRUE)</f>
        <v>02  $5,000 - $9,999</v>
      </c>
      <c r="Y836" s="14">
        <f t="shared" ref="Y836:Y899" si="120">MIN(I836,2)/2</f>
        <v>0</v>
      </c>
      <c r="Z836" s="14">
        <f t="shared" ref="Z836:Z899" si="121">(J836-MIN($J$3:$J$4909))/(MAX($J$3:$J$4909)-MIN($J$3:$J$4909))</f>
        <v>0</v>
      </c>
      <c r="AA836" s="14">
        <f t="shared" ref="AA836:AA899" si="122">(N836-1)/(7-1)</f>
        <v>0.83333333333333337</v>
      </c>
      <c r="AB836" s="14">
        <f t="shared" ref="AB836:AB899" si="123">MAX(0,MIN(T836,2)-1)</f>
        <v>0</v>
      </c>
      <c r="AC836" s="14">
        <f t="shared" ref="AC836:AC899" si="124">(W836-MIN($W$3:$W$4909))/(MAX($W$3:$W$4909)-MIN(W836:W5742))</f>
        <v>1.4879806260793616E-2</v>
      </c>
      <c r="AD836" s="14">
        <f>(Y836*'[1]Scoring Model'!$K$17+'Working Data - V3'!Z836*'[1]Scoring Model'!$K$7+'Working Data - V3'!AA836*'[1]Scoring Model'!$K$9+'Working Data - V3'!AB836*'[1]Scoring Model'!$K$10+AC836*'[1]Scoring Model'!$K$11)</f>
        <v>0.16964262791882539</v>
      </c>
      <c r="AE836" s="14">
        <f t="shared" ref="AE836:AE899" si="125">ROUND(9*(AD836-MIN($AD$3:$AD$4909))/(MAX($AD$3:$AD$4909)-MIN($AD$3:$AD$4909))+1,0)</f>
        <v>4</v>
      </c>
      <c r="AF836" s="17" t="str">
        <f>VLOOKUP(AE836,'[1]Scoring Model'!$C$18:$D$27,2,FALSE)</f>
        <v>01  Low</v>
      </c>
      <c r="AG836" s="10" t="s">
        <v>636</v>
      </c>
      <c r="AH836" s="10" t="s">
        <v>881</v>
      </c>
      <c r="AI836" s="16">
        <v>148154</v>
      </c>
      <c r="AJ836" s="18">
        <v>0</v>
      </c>
    </row>
    <row r="837" spans="2:36" ht="15" customHeight="1" x14ac:dyDescent="0.25">
      <c r="B837" s="10" t="s">
        <v>98</v>
      </c>
      <c r="C837" s="10" t="s">
        <v>166</v>
      </c>
      <c r="D837" s="10" t="s">
        <v>3517</v>
      </c>
      <c r="E837" s="10" t="str">
        <f t="shared" si="117"/>
        <v>WCV0032274</v>
      </c>
      <c r="F837" s="11">
        <f>VLOOKUP(E837,'[1]Policy Number &amp; Loss Info'!$H$4:$K$8916,2,FALSE)</f>
        <v>65664.759999999995</v>
      </c>
      <c r="G837" s="11">
        <f>VLOOKUP(E837,'[1]Policy Number &amp; Loss Info'!$H$4:$K$8916,4,FALSE)</f>
        <v>0</v>
      </c>
      <c r="H837" s="12">
        <f>VLOOKUP(E837,'[1]Policy Number &amp; Loss Info'!$H$4:$K$8916,3,FALSE)</f>
        <v>0</v>
      </c>
      <c r="I837" s="13">
        <f t="shared" si="118"/>
        <v>0</v>
      </c>
      <c r="J837" s="14">
        <f t="shared" si="119"/>
        <v>0</v>
      </c>
      <c r="K837" s="10" t="s">
        <v>3518</v>
      </c>
      <c r="L837" s="10"/>
      <c r="M837" s="10" t="s">
        <v>87</v>
      </c>
      <c r="N837" s="10">
        <f>VLOOKUP(M837,[1]Array!$I$8:$J$14,2,FALSE)</f>
        <v>3</v>
      </c>
      <c r="O837" s="10">
        <v>8293</v>
      </c>
      <c r="P837" s="15">
        <v>45658</v>
      </c>
      <c r="Q837" s="10" t="s">
        <v>109</v>
      </c>
      <c r="R837" s="10" t="s">
        <v>1592</v>
      </c>
      <c r="S837" s="10" t="s">
        <v>1593</v>
      </c>
      <c r="T837" s="10">
        <v>1</v>
      </c>
      <c r="U837" s="10">
        <v>0</v>
      </c>
      <c r="V837" s="16">
        <v>0</v>
      </c>
      <c r="W837" s="16">
        <v>41558</v>
      </c>
      <c r="X837" s="16" t="str">
        <f>VLOOKUP(W837,[1]Array!$C$8:$D$15,2,TRUE)</f>
        <v>05  $25,000 - $49,999</v>
      </c>
      <c r="Y837" s="14">
        <f t="shared" si="120"/>
        <v>0</v>
      </c>
      <c r="Z837" s="14">
        <f t="shared" si="121"/>
        <v>0</v>
      </c>
      <c r="AA837" s="14">
        <f t="shared" si="122"/>
        <v>0.33333333333333331</v>
      </c>
      <c r="AB837" s="14">
        <f t="shared" si="123"/>
        <v>0</v>
      </c>
      <c r="AC837" s="14">
        <f t="shared" si="124"/>
        <v>8.2493995275621818E-2</v>
      </c>
      <c r="AD837" s="14">
        <f>(Y837*'[1]Scoring Model'!$K$17+'Working Data - V3'!Z837*'[1]Scoring Model'!$K$7+'Working Data - V3'!AA837*'[1]Scoring Model'!$K$9+'Working Data - V3'!AB837*'[1]Scoring Model'!$K$10+AC837*'[1]Scoring Model'!$K$11)</f>
        <v>8.3165465721791038E-2</v>
      </c>
      <c r="AE837" s="14">
        <f t="shared" si="125"/>
        <v>2</v>
      </c>
      <c r="AF837" s="17" t="str">
        <f>VLOOKUP(AE837,'[1]Scoring Model'!$C$18:$D$27,2,FALSE)</f>
        <v>01  Low</v>
      </c>
      <c r="AG837" s="10" t="s">
        <v>3519</v>
      </c>
      <c r="AH837" s="10" t="s">
        <v>172</v>
      </c>
      <c r="AI837" s="16">
        <v>992450</v>
      </c>
      <c r="AJ837" s="18">
        <v>0</v>
      </c>
    </row>
    <row r="838" spans="2:36" ht="15" customHeight="1" x14ac:dyDescent="0.25">
      <c r="B838" s="10" t="s">
        <v>98</v>
      </c>
      <c r="C838" s="10" t="s">
        <v>36</v>
      </c>
      <c r="D838" s="10" t="s">
        <v>3520</v>
      </c>
      <c r="E838" s="10" t="str">
        <f t="shared" si="117"/>
        <v>WCV0093965</v>
      </c>
      <c r="F838" s="11">
        <f>VLOOKUP(E838,'[1]Policy Number &amp; Loss Info'!$H$4:$K$8916,2,FALSE)</f>
        <v>16054.3</v>
      </c>
      <c r="G838" s="11">
        <f>VLOOKUP(E838,'[1]Policy Number &amp; Loss Info'!$H$4:$K$8916,4,FALSE)</f>
        <v>0</v>
      </c>
      <c r="H838" s="12">
        <f>VLOOKUP(E838,'[1]Policy Number &amp; Loss Info'!$H$4:$K$8916,3,FALSE)</f>
        <v>0</v>
      </c>
      <c r="I838" s="13">
        <f t="shared" si="118"/>
        <v>0</v>
      </c>
      <c r="J838" s="14">
        <f t="shared" si="119"/>
        <v>0</v>
      </c>
      <c r="K838" s="10" t="s">
        <v>3521</v>
      </c>
      <c r="L838" s="10"/>
      <c r="M838" s="10" t="s">
        <v>49</v>
      </c>
      <c r="N838" s="10">
        <f>VLOOKUP(M838,[1]Array!$I$8:$J$14,2,FALSE)</f>
        <v>4</v>
      </c>
      <c r="O838" s="10">
        <v>83</v>
      </c>
      <c r="P838" s="15">
        <v>45665</v>
      </c>
      <c r="Q838" s="10" t="s">
        <v>109</v>
      </c>
      <c r="R838" s="10" t="s">
        <v>2345</v>
      </c>
      <c r="S838" s="10" t="s">
        <v>2412</v>
      </c>
      <c r="T838" s="10">
        <v>0.93</v>
      </c>
      <c r="U838" s="10">
        <v>0</v>
      </c>
      <c r="V838" s="16">
        <v>0</v>
      </c>
      <c r="W838" s="16">
        <v>6238</v>
      </c>
      <c r="X838" s="16" t="str">
        <f>VLOOKUP(W838,[1]Array!$C$8:$D$15,2,TRUE)</f>
        <v>02  $5,000 - $9,999</v>
      </c>
      <c r="Y838" s="14">
        <f t="shared" si="120"/>
        <v>0</v>
      </c>
      <c r="Z838" s="14">
        <f t="shared" si="121"/>
        <v>0</v>
      </c>
      <c r="AA838" s="14">
        <f t="shared" si="122"/>
        <v>0.5</v>
      </c>
      <c r="AB838" s="14">
        <f t="shared" si="123"/>
        <v>0</v>
      </c>
      <c r="AC838" s="14">
        <f t="shared" si="124"/>
        <v>1.2382634932608135E-2</v>
      </c>
      <c r="AD838" s="14">
        <f>(Y838*'[1]Scoring Model'!$K$17+'Working Data - V3'!Z838*'[1]Scoring Model'!$K$7+'Working Data - V3'!AA838*'[1]Scoring Model'!$K$9+'Working Data - V3'!AB838*'[1]Scoring Model'!$K$10+AC838*'[1]Scoring Model'!$K$11)</f>
        <v>0.10247652698652163</v>
      </c>
      <c r="AE838" s="14">
        <f t="shared" si="125"/>
        <v>3</v>
      </c>
      <c r="AF838" s="17" t="str">
        <f>VLOOKUP(AE838,'[1]Scoring Model'!$C$18:$D$27,2,FALSE)</f>
        <v>01  Low</v>
      </c>
      <c r="AG838" s="10" t="s">
        <v>987</v>
      </c>
      <c r="AH838" s="10" t="s">
        <v>487</v>
      </c>
      <c r="AI838" s="16">
        <v>191800</v>
      </c>
      <c r="AJ838" s="18">
        <v>0</v>
      </c>
    </row>
    <row r="839" spans="2:36" ht="15" customHeight="1" x14ac:dyDescent="0.25">
      <c r="B839" s="10" t="s">
        <v>98</v>
      </c>
      <c r="C839" s="10" t="s">
        <v>46</v>
      </c>
      <c r="D839" s="10" t="s">
        <v>3522</v>
      </c>
      <c r="E839" s="10" t="str">
        <f t="shared" si="117"/>
        <v>WCV0024747</v>
      </c>
      <c r="F839" s="11">
        <f>VLOOKUP(E839,'[1]Policy Number &amp; Loss Info'!$H$4:$K$8916,2,FALSE)</f>
        <v>37040.959999999999</v>
      </c>
      <c r="G839" s="11">
        <f>VLOOKUP(E839,'[1]Policy Number &amp; Loss Info'!$H$4:$K$8916,4,FALSE)</f>
        <v>0</v>
      </c>
      <c r="H839" s="12">
        <f>VLOOKUP(E839,'[1]Policy Number &amp; Loss Info'!$H$4:$K$8916,3,FALSE)</f>
        <v>0</v>
      </c>
      <c r="I839" s="13">
        <f t="shared" si="118"/>
        <v>0</v>
      </c>
      <c r="J839" s="14">
        <f t="shared" si="119"/>
        <v>0</v>
      </c>
      <c r="K839" s="10" t="s">
        <v>3523</v>
      </c>
      <c r="L839" s="10"/>
      <c r="M839" s="10" t="s">
        <v>101</v>
      </c>
      <c r="N839" s="10">
        <f>VLOOKUP(M839,[1]Array!$I$8:$J$14,2,FALSE)</f>
        <v>5</v>
      </c>
      <c r="O839" s="10">
        <v>8215</v>
      </c>
      <c r="P839" s="15">
        <v>45658</v>
      </c>
      <c r="Q839" s="10" t="s">
        <v>109</v>
      </c>
      <c r="R839" s="10" t="s">
        <v>3524</v>
      </c>
      <c r="S839" s="10" t="s">
        <v>3525</v>
      </c>
      <c r="T839" s="10">
        <v>0.87</v>
      </c>
      <c r="U839" s="10">
        <v>0</v>
      </c>
      <c r="V839" s="16">
        <v>0</v>
      </c>
      <c r="W839" s="16">
        <v>13345</v>
      </c>
      <c r="X839" s="16" t="str">
        <f>VLOOKUP(W839,[1]Array!$C$8:$D$15,2,TRUE)</f>
        <v>03  $10,000 - $14,999</v>
      </c>
      <c r="Y839" s="14">
        <f t="shared" si="120"/>
        <v>0</v>
      </c>
      <c r="Z839" s="14">
        <f t="shared" si="121"/>
        <v>0</v>
      </c>
      <c r="AA839" s="14">
        <f t="shared" si="122"/>
        <v>0.66666666666666663</v>
      </c>
      <c r="AB839" s="14">
        <f t="shared" si="123"/>
        <v>0</v>
      </c>
      <c r="AC839" s="14">
        <f t="shared" si="124"/>
        <v>2.6490263413859499E-2</v>
      </c>
      <c r="AD839" s="14">
        <f>(Y839*'[1]Scoring Model'!$K$17+'Working Data - V3'!Z839*'[1]Scoring Model'!$K$7+'Working Data - V3'!AA839*'[1]Scoring Model'!$K$9+'Working Data - V3'!AB839*'[1]Scoring Model'!$K$10+AC839*'[1]Scoring Model'!$K$11)</f>
        <v>0.13863138601610522</v>
      </c>
      <c r="AE839" s="14">
        <f t="shared" si="125"/>
        <v>3</v>
      </c>
      <c r="AF839" s="17" t="str">
        <f>VLOOKUP(AE839,'[1]Scoring Model'!$C$18:$D$27,2,FALSE)</f>
        <v>01  Low</v>
      </c>
      <c r="AG839" s="10" t="s">
        <v>3526</v>
      </c>
      <c r="AH839" s="10" t="s">
        <v>825</v>
      </c>
      <c r="AI839" s="16">
        <v>574539</v>
      </c>
      <c r="AJ839" s="18">
        <v>0</v>
      </c>
    </row>
    <row r="840" spans="2:36" ht="15" customHeight="1" x14ac:dyDescent="0.25">
      <c r="B840" s="10" t="s">
        <v>98</v>
      </c>
      <c r="C840" s="10" t="s">
        <v>46</v>
      </c>
      <c r="D840" s="10" t="s">
        <v>3527</v>
      </c>
      <c r="E840" s="10" t="str">
        <f t="shared" si="117"/>
        <v>WCV0025532</v>
      </c>
      <c r="F840" s="11">
        <f>VLOOKUP(E840,'[1]Policy Number &amp; Loss Info'!$H$4:$K$8916,2,FALSE)</f>
        <v>4440.08</v>
      </c>
      <c r="G840" s="11">
        <f>VLOOKUP(E840,'[1]Policy Number &amp; Loss Info'!$H$4:$K$8916,4,FALSE)</f>
        <v>0</v>
      </c>
      <c r="H840" s="12">
        <f>VLOOKUP(E840,'[1]Policy Number &amp; Loss Info'!$H$4:$K$8916,3,FALSE)</f>
        <v>0</v>
      </c>
      <c r="I840" s="13">
        <f t="shared" si="118"/>
        <v>0</v>
      </c>
      <c r="J840" s="14">
        <f t="shared" si="119"/>
        <v>0</v>
      </c>
      <c r="K840" s="10" t="s">
        <v>3528</v>
      </c>
      <c r="L840" s="10"/>
      <c r="M840" s="10" t="s">
        <v>39</v>
      </c>
      <c r="N840" s="10">
        <f>VLOOKUP(M840,[1]Array!$I$8:$J$14,2,FALSE)</f>
        <v>1</v>
      </c>
      <c r="O840" s="10">
        <v>9083</v>
      </c>
      <c r="P840" s="15">
        <v>45674</v>
      </c>
      <c r="Q840" s="10" t="s">
        <v>109</v>
      </c>
      <c r="R840" s="10" t="s">
        <v>1265</v>
      </c>
      <c r="S840" s="10" t="s">
        <v>2015</v>
      </c>
      <c r="T840" s="10">
        <v>1</v>
      </c>
      <c r="U840" s="10">
        <v>0</v>
      </c>
      <c r="V840" s="16">
        <v>0</v>
      </c>
      <c r="W840" s="16">
        <v>1721</v>
      </c>
      <c r="X840" s="16" t="str">
        <f>VLOOKUP(W840,[1]Array!$C$8:$D$15,2,TRUE)</f>
        <v>01  $0 - $4,999</v>
      </c>
      <c r="Y840" s="14">
        <f t="shared" si="120"/>
        <v>0</v>
      </c>
      <c r="Z840" s="14">
        <f t="shared" si="121"/>
        <v>0</v>
      </c>
      <c r="AA840" s="14">
        <f t="shared" si="122"/>
        <v>0</v>
      </c>
      <c r="AB840" s="14">
        <f t="shared" si="123"/>
        <v>0</v>
      </c>
      <c r="AC840" s="14">
        <f t="shared" si="124"/>
        <v>3.4162415387974671E-3</v>
      </c>
      <c r="AD840" s="14">
        <f>(Y840*'[1]Scoring Model'!$K$17+'Working Data - V3'!Z840*'[1]Scoring Model'!$K$7+'Working Data - V3'!AA840*'[1]Scoring Model'!$K$9+'Working Data - V3'!AB840*'[1]Scoring Model'!$K$10+AC840*'[1]Scoring Model'!$K$11)</f>
        <v>6.8324830775949347E-4</v>
      </c>
      <c r="AE840" s="14">
        <f t="shared" si="125"/>
        <v>1</v>
      </c>
      <c r="AF840" s="17" t="str">
        <f>VLOOKUP(AE840,'[1]Scoring Model'!$C$18:$D$27,2,FALSE)</f>
        <v>01  Low</v>
      </c>
      <c r="AG840" s="10" t="s">
        <v>3529</v>
      </c>
      <c r="AH840" s="10" t="s">
        <v>881</v>
      </c>
      <c r="AI840" s="16">
        <v>103616</v>
      </c>
      <c r="AJ840" s="18">
        <v>0</v>
      </c>
    </row>
    <row r="841" spans="2:36" ht="15" customHeight="1" x14ac:dyDescent="0.25">
      <c r="B841" s="10" t="s">
        <v>98</v>
      </c>
      <c r="C841" s="10" t="s">
        <v>849</v>
      </c>
      <c r="D841" s="10" t="s">
        <v>3530</v>
      </c>
      <c r="E841" s="10" t="str">
        <f t="shared" si="117"/>
        <v>WCV0034252</v>
      </c>
      <c r="F841" s="11">
        <f>VLOOKUP(E841,'[1]Policy Number &amp; Loss Info'!$H$4:$K$8916,2,FALSE)</f>
        <v>17208.82</v>
      </c>
      <c r="G841" s="11">
        <f>VLOOKUP(E841,'[1]Policy Number &amp; Loss Info'!$H$4:$K$8916,4,FALSE)</f>
        <v>0</v>
      </c>
      <c r="H841" s="12">
        <f>VLOOKUP(E841,'[1]Policy Number &amp; Loss Info'!$H$4:$K$8916,3,FALSE)</f>
        <v>0</v>
      </c>
      <c r="I841" s="13">
        <f t="shared" si="118"/>
        <v>0</v>
      </c>
      <c r="J841" s="14">
        <f t="shared" si="119"/>
        <v>0</v>
      </c>
      <c r="K841" s="10" t="s">
        <v>3531</v>
      </c>
      <c r="L841" s="10"/>
      <c r="M841" s="10" t="s">
        <v>49</v>
      </c>
      <c r="N841" s="10">
        <f>VLOOKUP(M841,[1]Array!$I$8:$J$14,2,FALSE)</f>
        <v>4</v>
      </c>
      <c r="O841" s="10">
        <v>8288</v>
      </c>
      <c r="P841" s="15">
        <v>45683</v>
      </c>
      <c r="Q841" s="10" t="s">
        <v>102</v>
      </c>
      <c r="R841" s="10" t="s">
        <v>1998</v>
      </c>
      <c r="S841" s="10" t="s">
        <v>1999</v>
      </c>
      <c r="T841" s="10">
        <v>0.85</v>
      </c>
      <c r="U841" s="10">
        <v>0</v>
      </c>
      <c r="V841" s="16">
        <v>0</v>
      </c>
      <c r="W841" s="16">
        <v>10341</v>
      </c>
      <c r="X841" s="16" t="str">
        <f>VLOOKUP(W841,[1]Array!$C$8:$D$15,2,TRUE)</f>
        <v>03  $10,000 - $14,999</v>
      </c>
      <c r="Y841" s="14">
        <f t="shared" si="120"/>
        <v>0</v>
      </c>
      <c r="Z841" s="14">
        <f t="shared" si="121"/>
        <v>0</v>
      </c>
      <c r="AA841" s="14">
        <f t="shared" si="122"/>
        <v>0.5</v>
      </c>
      <c r="AB841" s="14">
        <f t="shared" si="123"/>
        <v>0</v>
      </c>
      <c r="AC841" s="14">
        <f t="shared" si="124"/>
        <v>2.0527224725569209E-2</v>
      </c>
      <c r="AD841" s="14">
        <f>(Y841*'[1]Scoring Model'!$K$17+'Working Data - V3'!Z841*'[1]Scoring Model'!$K$7+'Working Data - V3'!AA841*'[1]Scoring Model'!$K$9+'Working Data - V3'!AB841*'[1]Scoring Model'!$K$10+AC841*'[1]Scoring Model'!$K$11)</f>
        <v>0.10410544494511385</v>
      </c>
      <c r="AE841" s="14">
        <f t="shared" si="125"/>
        <v>3</v>
      </c>
      <c r="AF841" s="17" t="str">
        <f>VLOOKUP(AE841,'[1]Scoring Model'!$C$18:$D$27,2,FALSE)</f>
        <v>01  Low</v>
      </c>
      <c r="AG841" s="10" t="s">
        <v>3532</v>
      </c>
      <c r="AH841" s="10" t="s">
        <v>825</v>
      </c>
      <c r="AI841" s="16">
        <v>280533</v>
      </c>
      <c r="AJ841" s="18">
        <v>0</v>
      </c>
    </row>
    <row r="842" spans="2:36" ht="15" customHeight="1" x14ac:dyDescent="0.25">
      <c r="B842" s="10" t="s">
        <v>98</v>
      </c>
      <c r="C842" s="10" t="s">
        <v>849</v>
      </c>
      <c r="D842" s="10" t="s">
        <v>3533</v>
      </c>
      <c r="E842" s="10" t="str">
        <f t="shared" si="117"/>
        <v>WCV0033362</v>
      </c>
      <c r="F842" s="11">
        <f>VLOOKUP(E842,'[1]Policy Number &amp; Loss Info'!$H$4:$K$8916,2,FALSE)</f>
        <v>17198.02</v>
      </c>
      <c r="G842" s="11">
        <f>VLOOKUP(E842,'[1]Policy Number &amp; Loss Info'!$H$4:$K$8916,4,FALSE)</f>
        <v>0</v>
      </c>
      <c r="H842" s="12">
        <f>VLOOKUP(E842,'[1]Policy Number &amp; Loss Info'!$H$4:$K$8916,3,FALSE)</f>
        <v>0</v>
      </c>
      <c r="I842" s="13">
        <f t="shared" si="118"/>
        <v>0</v>
      </c>
      <c r="J842" s="14">
        <f t="shared" si="119"/>
        <v>0</v>
      </c>
      <c r="K842" s="10" t="s">
        <v>3534</v>
      </c>
      <c r="L842" s="10"/>
      <c r="M842" s="10" t="s">
        <v>101</v>
      </c>
      <c r="N842" s="10">
        <f>VLOOKUP(M842,[1]Array!$I$8:$J$14,2,FALSE)</f>
        <v>5</v>
      </c>
      <c r="O842" s="10">
        <v>5537</v>
      </c>
      <c r="P842" s="15">
        <v>45658</v>
      </c>
      <c r="Q842" s="10" t="s">
        <v>102</v>
      </c>
      <c r="R842" s="10" t="s">
        <v>243</v>
      </c>
      <c r="S842" s="10" t="s">
        <v>244</v>
      </c>
      <c r="T842" s="10">
        <v>1.1399999999999999</v>
      </c>
      <c r="U842" s="10">
        <v>0</v>
      </c>
      <c r="V842" s="16">
        <v>0</v>
      </c>
      <c r="W842" s="16">
        <v>11303</v>
      </c>
      <c r="X842" s="16" t="str">
        <f>VLOOKUP(W842,[1]Array!$C$8:$D$15,2,TRUE)</f>
        <v>03  $10,000 - $14,999</v>
      </c>
      <c r="Y842" s="14">
        <f t="shared" si="120"/>
        <v>0</v>
      </c>
      <c r="Z842" s="14">
        <f t="shared" si="121"/>
        <v>0</v>
      </c>
      <c r="AA842" s="14">
        <f t="shared" si="122"/>
        <v>0.66666666666666663</v>
      </c>
      <c r="AB842" s="14">
        <f t="shared" si="123"/>
        <v>0.1399999999999999</v>
      </c>
      <c r="AC842" s="14">
        <f t="shared" si="124"/>
        <v>2.2436826329475752E-2</v>
      </c>
      <c r="AD842" s="14">
        <f>(Y842*'[1]Scoring Model'!$K$17+'Working Data - V3'!Z842*'[1]Scoring Model'!$K$7+'Working Data - V3'!AA842*'[1]Scoring Model'!$K$9+'Working Data - V3'!AB842*'[1]Scoring Model'!$K$10+AC842*'[1]Scoring Model'!$K$11)</f>
        <v>0.15882069859922848</v>
      </c>
      <c r="AE842" s="14">
        <f t="shared" si="125"/>
        <v>3</v>
      </c>
      <c r="AF842" s="17" t="str">
        <f>VLOOKUP(AE842,'[1]Scoring Model'!$C$18:$D$27,2,FALSE)</f>
        <v>01  Low</v>
      </c>
      <c r="AG842" s="10" t="s">
        <v>3535</v>
      </c>
      <c r="AH842" s="10" t="s">
        <v>1627</v>
      </c>
      <c r="AI842" s="16">
        <v>736000</v>
      </c>
      <c r="AJ842" s="18">
        <v>0</v>
      </c>
    </row>
    <row r="843" spans="2:36" ht="15" customHeight="1" x14ac:dyDescent="0.25">
      <c r="B843" s="10" t="s">
        <v>98</v>
      </c>
      <c r="C843" s="10" t="s">
        <v>46</v>
      </c>
      <c r="D843" s="10" t="s">
        <v>3536</v>
      </c>
      <c r="E843" s="10" t="str">
        <f t="shared" si="117"/>
        <v>WCV0017541</v>
      </c>
      <c r="F843" s="11">
        <f>VLOOKUP(E843,'[1]Policy Number &amp; Loss Info'!$H$4:$K$8916,2,FALSE)</f>
        <v>54804.32</v>
      </c>
      <c r="G843" s="11">
        <f>VLOOKUP(E843,'[1]Policy Number &amp; Loss Info'!$H$4:$K$8916,4,FALSE)</f>
        <v>30706.49</v>
      </c>
      <c r="H843" s="12">
        <f>VLOOKUP(E843,'[1]Policy Number &amp; Loss Info'!$H$4:$K$8916,3,FALSE)</f>
        <v>1</v>
      </c>
      <c r="I843" s="13">
        <f t="shared" si="118"/>
        <v>0.56029323965701983</v>
      </c>
      <c r="J843" s="14">
        <f t="shared" si="119"/>
        <v>1.8246736753598989</v>
      </c>
      <c r="K843" s="10" t="s">
        <v>3537</v>
      </c>
      <c r="L843" s="10"/>
      <c r="M843" s="10" t="s">
        <v>67</v>
      </c>
      <c r="N843" s="10">
        <f>VLOOKUP(M843,[1]Array!$I$8:$J$14,2,FALSE)</f>
        <v>6</v>
      </c>
      <c r="O843" s="10">
        <v>7219</v>
      </c>
      <c r="P843" s="15">
        <v>45662</v>
      </c>
      <c r="Q843" s="10" t="s">
        <v>102</v>
      </c>
      <c r="R843" s="10" t="s">
        <v>3538</v>
      </c>
      <c r="S843" s="10" t="s">
        <v>3539</v>
      </c>
      <c r="T843" s="10">
        <v>1.24</v>
      </c>
      <c r="U843" s="10">
        <v>0</v>
      </c>
      <c r="V843" s="16">
        <v>0</v>
      </c>
      <c r="W843" s="16">
        <v>14080</v>
      </c>
      <c r="X843" s="16" t="str">
        <f>VLOOKUP(W843,[1]Array!$C$8:$D$15,2,TRUE)</f>
        <v>03  $10,000 - $14,999</v>
      </c>
      <c r="Y843" s="14">
        <f t="shared" si="120"/>
        <v>0.28014661982850991</v>
      </c>
      <c r="Z843" s="14">
        <f t="shared" si="121"/>
        <v>1.2558316570664503E-2</v>
      </c>
      <c r="AA843" s="14">
        <f t="shared" si="122"/>
        <v>0.83333333333333337</v>
      </c>
      <c r="AB843" s="14">
        <f t="shared" si="123"/>
        <v>0.24</v>
      </c>
      <c r="AC843" s="14">
        <f t="shared" si="124"/>
        <v>2.7949262560295372E-2</v>
      </c>
      <c r="AD843" s="14">
        <f>(Y843*'[1]Scoring Model'!$K$17+'Working Data - V3'!Z843*'[1]Scoring Model'!$K$7+'Working Data - V3'!AA843*'[1]Scoring Model'!$K$9+'Working Data - V3'!AB843*'[1]Scoring Model'!$K$10+AC843*'[1]Scoring Model'!$K$11)</f>
        <v>0.29481216844141162</v>
      </c>
      <c r="AE843" s="14">
        <f t="shared" si="125"/>
        <v>6</v>
      </c>
      <c r="AF843" s="17" t="str">
        <f>VLOOKUP(AE843,'[1]Scoring Model'!$C$18:$D$27,2,FALSE)</f>
        <v>02  Moderate</v>
      </c>
      <c r="AG843" s="10" t="s">
        <v>490</v>
      </c>
      <c r="AH843" s="10" t="s">
        <v>314</v>
      </c>
      <c r="AI843" s="16">
        <v>277433</v>
      </c>
      <c r="AJ843" s="18">
        <v>0</v>
      </c>
    </row>
    <row r="844" spans="2:36" ht="15" customHeight="1" x14ac:dyDescent="0.25">
      <c r="B844" s="10" t="s">
        <v>98</v>
      </c>
      <c r="C844" s="10" t="s">
        <v>36</v>
      </c>
      <c r="D844" s="10" t="s">
        <v>3540</v>
      </c>
      <c r="E844" s="10" t="str">
        <f t="shared" si="117"/>
        <v>WCV0091638</v>
      </c>
      <c r="F844" s="11">
        <f>VLOOKUP(E844,'[1]Policy Number &amp; Loss Info'!$H$4:$K$8916,2,FALSE)</f>
        <v>6432.73</v>
      </c>
      <c r="G844" s="11">
        <f>VLOOKUP(E844,'[1]Policy Number &amp; Loss Info'!$H$4:$K$8916,4,FALSE)</f>
        <v>0</v>
      </c>
      <c r="H844" s="12">
        <f>VLOOKUP(E844,'[1]Policy Number &amp; Loss Info'!$H$4:$K$8916,3,FALSE)</f>
        <v>0</v>
      </c>
      <c r="I844" s="13">
        <f t="shared" si="118"/>
        <v>0</v>
      </c>
      <c r="J844" s="14">
        <f t="shared" si="119"/>
        <v>0</v>
      </c>
      <c r="K844" s="10" t="s">
        <v>3541</v>
      </c>
      <c r="L844" s="10"/>
      <c r="M844" s="10" t="s">
        <v>87</v>
      </c>
      <c r="N844" s="10">
        <f>VLOOKUP(M844,[1]Array!$I$8:$J$14,2,FALSE)</f>
        <v>3</v>
      </c>
      <c r="O844" s="10">
        <v>8810</v>
      </c>
      <c r="P844" s="15">
        <v>45674</v>
      </c>
      <c r="Q844" s="10" t="s">
        <v>102</v>
      </c>
      <c r="R844" s="10" t="s">
        <v>1912</v>
      </c>
      <c r="S844" s="10" t="s">
        <v>1913</v>
      </c>
      <c r="T844" s="10">
        <v>1</v>
      </c>
      <c r="U844" s="10">
        <v>0</v>
      </c>
      <c r="V844" s="16">
        <v>0</v>
      </c>
      <c r="W844" s="16">
        <v>1320</v>
      </c>
      <c r="X844" s="16" t="str">
        <f>VLOOKUP(W844,[1]Array!$C$8:$D$15,2,TRUE)</f>
        <v>01  $0 - $4,999</v>
      </c>
      <c r="Y844" s="14">
        <f t="shared" si="120"/>
        <v>0</v>
      </c>
      <c r="Z844" s="14">
        <f t="shared" si="121"/>
        <v>0</v>
      </c>
      <c r="AA844" s="14">
        <f t="shared" si="122"/>
        <v>0.33333333333333331</v>
      </c>
      <c r="AB844" s="14">
        <f t="shared" si="123"/>
        <v>0</v>
      </c>
      <c r="AC844" s="14">
        <f t="shared" si="124"/>
        <v>2.6202433650276912E-3</v>
      </c>
      <c r="AD844" s="14">
        <f>(Y844*'[1]Scoring Model'!$K$17+'Working Data - V3'!Z844*'[1]Scoring Model'!$K$7+'Working Data - V3'!AA844*'[1]Scoring Model'!$K$9+'Working Data - V3'!AB844*'[1]Scoring Model'!$K$10+AC844*'[1]Scoring Model'!$K$11)</f>
        <v>6.7190715339672205E-2</v>
      </c>
      <c r="AE844" s="14">
        <f t="shared" si="125"/>
        <v>2</v>
      </c>
      <c r="AF844" s="17" t="str">
        <f>VLOOKUP(AE844,'[1]Scoring Model'!$C$18:$D$27,2,FALSE)</f>
        <v>01  Low</v>
      </c>
      <c r="AG844" s="10" t="s">
        <v>3542</v>
      </c>
      <c r="AH844" s="10" t="s">
        <v>240</v>
      </c>
      <c r="AI844" s="16">
        <v>187801</v>
      </c>
      <c r="AJ844" s="18">
        <v>0</v>
      </c>
    </row>
    <row r="845" spans="2:36" ht="15" customHeight="1" x14ac:dyDescent="0.25">
      <c r="B845" s="10" t="s">
        <v>98</v>
      </c>
      <c r="C845" s="10" t="s">
        <v>46</v>
      </c>
      <c r="D845" s="10" t="s">
        <v>3543</v>
      </c>
      <c r="E845" s="10" t="str">
        <f t="shared" si="117"/>
        <v>WCV0094763</v>
      </c>
      <c r="F845" s="11">
        <f>VLOOKUP(E845,'[1]Policy Number &amp; Loss Info'!$H$4:$K$8916,2,FALSE)</f>
        <v>9235.35</v>
      </c>
      <c r="G845" s="11">
        <f>VLOOKUP(E845,'[1]Policy Number &amp; Loss Info'!$H$4:$K$8916,4,FALSE)</f>
        <v>0</v>
      </c>
      <c r="H845" s="12">
        <f>VLOOKUP(E845,'[1]Policy Number &amp; Loss Info'!$H$4:$K$8916,3,FALSE)</f>
        <v>0</v>
      </c>
      <c r="I845" s="13">
        <f t="shared" si="118"/>
        <v>0</v>
      </c>
      <c r="J845" s="14">
        <f t="shared" si="119"/>
        <v>0</v>
      </c>
      <c r="K845" s="10" t="s">
        <v>3544</v>
      </c>
      <c r="L845" s="10"/>
      <c r="M845" s="10" t="s">
        <v>49</v>
      </c>
      <c r="N845" s="10">
        <f>VLOOKUP(M845,[1]Array!$I$8:$J$14,2,FALSE)</f>
        <v>4</v>
      </c>
      <c r="O845" s="10">
        <v>8015</v>
      </c>
      <c r="P845" s="15">
        <v>45683</v>
      </c>
      <c r="Q845" s="10" t="s">
        <v>102</v>
      </c>
      <c r="R845" s="10" t="s">
        <v>1912</v>
      </c>
      <c r="S845" s="10" t="s">
        <v>1913</v>
      </c>
      <c r="T845" s="10">
        <v>1</v>
      </c>
      <c r="U845" s="10">
        <v>0</v>
      </c>
      <c r="V845" s="16">
        <v>0</v>
      </c>
      <c r="W845" s="16">
        <v>3081</v>
      </c>
      <c r="X845" s="16" t="str">
        <f>VLOOKUP(W845,[1]Array!$C$8:$D$15,2,TRUE)</f>
        <v>01  $0 - $4,999</v>
      </c>
      <c r="Y845" s="14">
        <f t="shared" si="120"/>
        <v>0</v>
      </c>
      <c r="Z845" s="14">
        <f t="shared" si="121"/>
        <v>0</v>
      </c>
      <c r="AA845" s="14">
        <f t="shared" si="122"/>
        <v>0.5</v>
      </c>
      <c r="AB845" s="14">
        <f t="shared" si="123"/>
        <v>0</v>
      </c>
      <c r="AC845" s="14">
        <f t="shared" si="124"/>
        <v>6.1158862179169068E-3</v>
      </c>
      <c r="AD845" s="14">
        <f>(Y845*'[1]Scoring Model'!$K$17+'Working Data - V3'!Z845*'[1]Scoring Model'!$K$7+'Working Data - V3'!AA845*'[1]Scoring Model'!$K$9+'Working Data - V3'!AB845*'[1]Scoring Model'!$K$10+AC845*'[1]Scoring Model'!$K$11)</f>
        <v>0.10122317724358339</v>
      </c>
      <c r="AE845" s="14">
        <f t="shared" si="125"/>
        <v>3</v>
      </c>
      <c r="AF845" s="17" t="str">
        <f>VLOOKUP(AE845,'[1]Scoring Model'!$C$18:$D$27,2,FALSE)</f>
        <v>01  Low</v>
      </c>
      <c r="AG845" s="10" t="s">
        <v>3545</v>
      </c>
      <c r="AH845" s="10" t="s">
        <v>3546</v>
      </c>
      <c r="AI845" s="16">
        <v>339325</v>
      </c>
      <c r="AJ845" s="18">
        <v>0</v>
      </c>
    </row>
    <row r="846" spans="2:36" ht="15" customHeight="1" x14ac:dyDescent="0.25">
      <c r="B846" s="10" t="s">
        <v>98</v>
      </c>
      <c r="C846" s="10" t="s">
        <v>166</v>
      </c>
      <c r="D846" s="10" t="s">
        <v>3547</v>
      </c>
      <c r="E846" s="10" t="str">
        <f t="shared" si="117"/>
        <v>WCV0094779</v>
      </c>
      <c r="F846" s="11">
        <f>VLOOKUP(E846,'[1]Policy Number &amp; Loss Info'!$H$4:$K$8916,2,FALSE)</f>
        <v>4527.8600000000006</v>
      </c>
      <c r="G846" s="11">
        <f>VLOOKUP(E846,'[1]Policy Number &amp; Loss Info'!$H$4:$K$8916,4,FALSE)</f>
        <v>0</v>
      </c>
      <c r="H846" s="12">
        <f>VLOOKUP(E846,'[1]Policy Number &amp; Loss Info'!$H$4:$K$8916,3,FALSE)</f>
        <v>0</v>
      </c>
      <c r="I846" s="13">
        <f t="shared" si="118"/>
        <v>0</v>
      </c>
      <c r="J846" s="14">
        <f t="shared" si="119"/>
        <v>0</v>
      </c>
      <c r="K846" s="10" t="s">
        <v>3548</v>
      </c>
      <c r="L846" s="10"/>
      <c r="M846" s="10" t="s">
        <v>161</v>
      </c>
      <c r="N846" s="10">
        <f>VLOOKUP(M846,[1]Array!$I$8:$J$14,2,FALSE)</f>
        <v>2</v>
      </c>
      <c r="O846" s="10">
        <v>8869</v>
      </c>
      <c r="P846" s="15">
        <v>45658</v>
      </c>
      <c r="Q846" s="10" t="s">
        <v>102</v>
      </c>
      <c r="R846" s="10" t="s">
        <v>103</v>
      </c>
      <c r="S846" s="10" t="s">
        <v>683</v>
      </c>
      <c r="T846" s="10">
        <v>1</v>
      </c>
      <c r="U846" s="10">
        <v>0</v>
      </c>
      <c r="V846" s="16">
        <v>0</v>
      </c>
      <c r="W846" s="16">
        <v>1535</v>
      </c>
      <c r="X846" s="16" t="str">
        <f>VLOOKUP(W846,[1]Array!$C$8:$D$15,2,TRUE)</f>
        <v>01  $0 - $4,999</v>
      </c>
      <c r="Y846" s="14">
        <f t="shared" si="120"/>
        <v>0</v>
      </c>
      <c r="Z846" s="14">
        <f t="shared" si="121"/>
        <v>0</v>
      </c>
      <c r="AA846" s="14">
        <f t="shared" si="122"/>
        <v>0.16666666666666666</v>
      </c>
      <c r="AB846" s="14">
        <f t="shared" si="123"/>
        <v>0</v>
      </c>
      <c r="AC846" s="14">
        <f t="shared" si="124"/>
        <v>3.0470254282708377E-3</v>
      </c>
      <c r="AD846" s="14">
        <f>(Y846*'[1]Scoring Model'!$K$17+'Working Data - V3'!Z846*'[1]Scoring Model'!$K$7+'Working Data - V3'!AA846*'[1]Scoring Model'!$K$9+'Working Data - V3'!AB846*'[1]Scoring Model'!$K$10+AC846*'[1]Scoring Model'!$K$11)</f>
        <v>3.3942738418987498E-2</v>
      </c>
      <c r="AE846" s="14">
        <f t="shared" si="125"/>
        <v>2</v>
      </c>
      <c r="AF846" s="17" t="str">
        <f>VLOOKUP(AE846,'[1]Scoring Model'!$C$18:$D$27,2,FALSE)</f>
        <v>01  Low</v>
      </c>
      <c r="AG846" s="10" t="s">
        <v>486</v>
      </c>
      <c r="AH846" s="10" t="s">
        <v>172</v>
      </c>
      <c r="AI846" s="16">
        <v>153473</v>
      </c>
      <c r="AJ846" s="18">
        <v>0</v>
      </c>
    </row>
    <row r="847" spans="2:36" ht="15" customHeight="1" x14ac:dyDescent="0.25">
      <c r="B847" s="10" t="s">
        <v>98</v>
      </c>
      <c r="C847" s="10" t="s">
        <v>46</v>
      </c>
      <c r="D847" s="10" t="s">
        <v>3549</v>
      </c>
      <c r="E847" s="10" t="str">
        <f t="shared" si="117"/>
        <v>WCV0093934</v>
      </c>
      <c r="F847" s="11">
        <f>VLOOKUP(E847,'[1]Policy Number &amp; Loss Info'!$H$4:$K$8916,2,FALSE)</f>
        <v>13780.64</v>
      </c>
      <c r="G847" s="11">
        <f>VLOOKUP(E847,'[1]Policy Number &amp; Loss Info'!$H$4:$K$8916,4,FALSE)</f>
        <v>0</v>
      </c>
      <c r="H847" s="12">
        <f>VLOOKUP(E847,'[1]Policy Number &amp; Loss Info'!$H$4:$K$8916,3,FALSE)</f>
        <v>0</v>
      </c>
      <c r="I847" s="13">
        <f t="shared" si="118"/>
        <v>0</v>
      </c>
      <c r="J847" s="14">
        <f t="shared" si="119"/>
        <v>0</v>
      </c>
      <c r="K847" s="10" t="s">
        <v>3550</v>
      </c>
      <c r="L847" s="10"/>
      <c r="M847" s="10" t="s">
        <v>49</v>
      </c>
      <c r="N847" s="10">
        <f>VLOOKUP(M847,[1]Array!$I$8:$J$14,2,FALSE)</f>
        <v>4</v>
      </c>
      <c r="O847" s="10">
        <v>4511</v>
      </c>
      <c r="P847" s="15">
        <v>45658</v>
      </c>
      <c r="Q847" s="10" t="s">
        <v>102</v>
      </c>
      <c r="R847" s="10" t="s">
        <v>3551</v>
      </c>
      <c r="S847" s="10" t="s">
        <v>3552</v>
      </c>
      <c r="T847" s="10">
        <v>0.94</v>
      </c>
      <c r="U847" s="10">
        <v>0</v>
      </c>
      <c r="V847" s="16">
        <v>0</v>
      </c>
      <c r="W847" s="16">
        <v>5124</v>
      </c>
      <c r="X847" s="16" t="str">
        <f>VLOOKUP(W847,[1]Array!$C$8:$D$15,2,TRUE)</f>
        <v>02  $5,000 - $9,999</v>
      </c>
      <c r="Y847" s="14">
        <f t="shared" si="120"/>
        <v>0</v>
      </c>
      <c r="Z847" s="14">
        <f t="shared" si="121"/>
        <v>0</v>
      </c>
      <c r="AA847" s="14">
        <f t="shared" si="122"/>
        <v>0.5</v>
      </c>
      <c r="AB847" s="14">
        <f t="shared" si="123"/>
        <v>0</v>
      </c>
      <c r="AC847" s="14">
        <f t="shared" si="124"/>
        <v>1.0171308335152947E-2</v>
      </c>
      <c r="AD847" s="14">
        <f>(Y847*'[1]Scoring Model'!$K$17+'Working Data - V3'!Z847*'[1]Scoring Model'!$K$7+'Working Data - V3'!AA847*'[1]Scoring Model'!$K$9+'Working Data - V3'!AB847*'[1]Scoring Model'!$K$10+AC847*'[1]Scoring Model'!$K$11)</f>
        <v>0.1020342616670306</v>
      </c>
      <c r="AE847" s="14">
        <f t="shared" si="125"/>
        <v>3</v>
      </c>
      <c r="AF847" s="17" t="str">
        <f>VLOOKUP(AE847,'[1]Scoring Model'!$C$18:$D$27,2,FALSE)</f>
        <v>01  Low</v>
      </c>
      <c r="AG847" s="10" t="s">
        <v>3553</v>
      </c>
      <c r="AH847" s="10" t="s">
        <v>2496</v>
      </c>
      <c r="AI847" s="16">
        <v>795729</v>
      </c>
      <c r="AJ847" s="18">
        <v>0</v>
      </c>
    </row>
    <row r="848" spans="2:36" ht="15" customHeight="1" x14ac:dyDescent="0.25">
      <c r="B848" s="10" t="s">
        <v>98</v>
      </c>
      <c r="C848" s="10" t="s">
        <v>166</v>
      </c>
      <c r="D848" s="10" t="s">
        <v>3554</v>
      </c>
      <c r="E848" s="10" t="str">
        <f t="shared" si="117"/>
        <v>WCV0093927</v>
      </c>
      <c r="F848" s="11">
        <f>VLOOKUP(E848,'[1]Policy Number &amp; Loss Info'!$H$4:$K$8916,2,FALSE)</f>
        <v>16949.64</v>
      </c>
      <c r="G848" s="11">
        <f>VLOOKUP(E848,'[1]Policy Number &amp; Loss Info'!$H$4:$K$8916,4,FALSE)</f>
        <v>0</v>
      </c>
      <c r="H848" s="12">
        <f>VLOOKUP(E848,'[1]Policy Number &amp; Loss Info'!$H$4:$K$8916,3,FALSE)</f>
        <v>0</v>
      </c>
      <c r="I848" s="13">
        <f t="shared" si="118"/>
        <v>0</v>
      </c>
      <c r="J848" s="14">
        <f t="shared" si="119"/>
        <v>0</v>
      </c>
      <c r="K848" s="10" t="s">
        <v>3555</v>
      </c>
      <c r="L848" s="10"/>
      <c r="M848" s="10" t="s">
        <v>87</v>
      </c>
      <c r="N848" s="10">
        <f>VLOOKUP(M848,[1]Array!$I$8:$J$14,2,FALSE)</f>
        <v>3</v>
      </c>
      <c r="O848" s="10">
        <v>8810</v>
      </c>
      <c r="P848" s="15">
        <v>45658</v>
      </c>
      <c r="Q848" s="10" t="s">
        <v>102</v>
      </c>
      <c r="R848" s="10" t="s">
        <v>267</v>
      </c>
      <c r="S848" s="10" t="s">
        <v>268</v>
      </c>
      <c r="T848" s="10">
        <v>0.93</v>
      </c>
      <c r="U848" s="10">
        <v>0</v>
      </c>
      <c r="V848" s="16">
        <v>0</v>
      </c>
      <c r="W848" s="16">
        <v>4759</v>
      </c>
      <c r="X848" s="16" t="str">
        <f>VLOOKUP(W848,[1]Array!$C$8:$D$15,2,TRUE)</f>
        <v>01  $0 - $4,999</v>
      </c>
      <c r="Y848" s="14">
        <f t="shared" si="120"/>
        <v>0</v>
      </c>
      <c r="Z848" s="14">
        <f t="shared" si="121"/>
        <v>0</v>
      </c>
      <c r="AA848" s="14">
        <f t="shared" si="122"/>
        <v>0.33333333333333331</v>
      </c>
      <c r="AB848" s="14">
        <f t="shared" si="123"/>
        <v>0</v>
      </c>
      <c r="AC848" s="14">
        <f t="shared" si="124"/>
        <v>9.4467713440657443E-3</v>
      </c>
      <c r="AD848" s="14">
        <f>(Y848*'[1]Scoring Model'!$K$17+'Working Data - V3'!Z848*'[1]Scoring Model'!$K$7+'Working Data - V3'!AA848*'[1]Scoring Model'!$K$9+'Working Data - V3'!AB848*'[1]Scoring Model'!$K$10+AC848*'[1]Scoring Model'!$K$11)</f>
        <v>6.8556020935479814E-2</v>
      </c>
      <c r="AE848" s="14">
        <f t="shared" si="125"/>
        <v>2</v>
      </c>
      <c r="AF848" s="17" t="str">
        <f>VLOOKUP(AE848,'[1]Scoring Model'!$C$18:$D$27,2,FALSE)</f>
        <v>01  Low</v>
      </c>
      <c r="AG848" s="10" t="s">
        <v>3556</v>
      </c>
      <c r="AH848" s="10" t="s">
        <v>172</v>
      </c>
      <c r="AI848" s="16">
        <v>708241</v>
      </c>
      <c r="AJ848" s="18">
        <v>0</v>
      </c>
    </row>
    <row r="849" spans="2:36" ht="15" customHeight="1" x14ac:dyDescent="0.25">
      <c r="B849" s="10" t="s">
        <v>98</v>
      </c>
      <c r="C849" s="10" t="s">
        <v>46</v>
      </c>
      <c r="D849" s="10" t="s">
        <v>3557</v>
      </c>
      <c r="E849" s="10" t="str">
        <f t="shared" si="117"/>
        <v>WCV0092463</v>
      </c>
      <c r="F849" s="11">
        <f>VLOOKUP(E849,'[1]Policy Number &amp; Loss Info'!$H$4:$K$8916,2,FALSE)</f>
        <v>4955.8500000000004</v>
      </c>
      <c r="G849" s="11">
        <f>VLOOKUP(E849,'[1]Policy Number &amp; Loss Info'!$H$4:$K$8916,4,FALSE)</f>
        <v>0</v>
      </c>
      <c r="H849" s="12">
        <f>VLOOKUP(E849,'[1]Policy Number &amp; Loss Info'!$H$4:$K$8916,3,FALSE)</f>
        <v>0</v>
      </c>
      <c r="I849" s="13">
        <f t="shared" si="118"/>
        <v>0</v>
      </c>
      <c r="J849" s="14">
        <f t="shared" si="119"/>
        <v>0</v>
      </c>
      <c r="K849" s="10" t="s">
        <v>3558</v>
      </c>
      <c r="L849" s="10"/>
      <c r="M849" s="10" t="s">
        <v>161</v>
      </c>
      <c r="N849" s="10">
        <f>VLOOKUP(M849,[1]Array!$I$8:$J$14,2,FALSE)</f>
        <v>2</v>
      </c>
      <c r="O849" s="10">
        <v>9040</v>
      </c>
      <c r="P849" s="15">
        <v>45666</v>
      </c>
      <c r="Q849" s="10" t="s">
        <v>102</v>
      </c>
      <c r="R849" s="10" t="s">
        <v>3559</v>
      </c>
      <c r="S849" s="10" t="s">
        <v>3560</v>
      </c>
      <c r="T849" s="10">
        <v>1</v>
      </c>
      <c r="U849" s="10">
        <v>0</v>
      </c>
      <c r="V849" s="16">
        <v>0</v>
      </c>
      <c r="W849" s="16">
        <v>6169</v>
      </c>
      <c r="X849" s="16" t="str">
        <f>VLOOKUP(W849,[1]Array!$C$8:$D$15,2,TRUE)</f>
        <v>02  $5,000 - $9,999</v>
      </c>
      <c r="Y849" s="14">
        <f t="shared" si="120"/>
        <v>0</v>
      </c>
      <c r="Z849" s="14">
        <f t="shared" si="121"/>
        <v>0</v>
      </c>
      <c r="AA849" s="14">
        <f t="shared" si="122"/>
        <v>0.16666666666666666</v>
      </c>
      <c r="AB849" s="14">
        <f t="shared" si="123"/>
        <v>0</v>
      </c>
      <c r="AC849" s="14">
        <f t="shared" si="124"/>
        <v>1.2245667665799868E-2</v>
      </c>
      <c r="AD849" s="14">
        <f>(Y849*'[1]Scoring Model'!$K$17+'Working Data - V3'!Z849*'[1]Scoring Model'!$K$7+'Working Data - V3'!AA849*'[1]Scoring Model'!$K$9+'Working Data - V3'!AB849*'[1]Scoring Model'!$K$10+AC849*'[1]Scoring Model'!$K$11)</f>
        <v>3.5782466866493307E-2</v>
      </c>
      <c r="AE849" s="14">
        <f t="shared" si="125"/>
        <v>2</v>
      </c>
      <c r="AF849" s="17" t="str">
        <f>VLOOKUP(AE849,'[1]Scoring Model'!$C$18:$D$27,2,FALSE)</f>
        <v>01  Low</v>
      </c>
      <c r="AG849" s="10" t="s">
        <v>3561</v>
      </c>
      <c r="AH849" s="10" t="s">
        <v>1054</v>
      </c>
      <c r="AI849" s="16">
        <v>324000</v>
      </c>
      <c r="AJ849" s="18">
        <v>0</v>
      </c>
    </row>
    <row r="850" spans="2:36" ht="15" customHeight="1" x14ac:dyDescent="0.25">
      <c r="B850" s="10" t="s">
        <v>98</v>
      </c>
      <c r="C850" s="10" t="s">
        <v>46</v>
      </c>
      <c r="D850" s="10" t="s">
        <v>3562</v>
      </c>
      <c r="E850" s="10" t="str">
        <f t="shared" si="117"/>
        <v>WCV0092399</v>
      </c>
      <c r="F850" s="11">
        <f>VLOOKUP(E850,'[1]Policy Number &amp; Loss Info'!$H$4:$K$8916,2,FALSE)</f>
        <v>13081.470000000001</v>
      </c>
      <c r="G850" s="11">
        <f>VLOOKUP(E850,'[1]Policy Number &amp; Loss Info'!$H$4:$K$8916,4,FALSE)</f>
        <v>0</v>
      </c>
      <c r="H850" s="12">
        <f>VLOOKUP(E850,'[1]Policy Number &amp; Loss Info'!$H$4:$K$8916,3,FALSE)</f>
        <v>0</v>
      </c>
      <c r="I850" s="13">
        <f t="shared" si="118"/>
        <v>0</v>
      </c>
      <c r="J850" s="14">
        <f t="shared" si="119"/>
        <v>0</v>
      </c>
      <c r="K850" s="10" t="s">
        <v>3563</v>
      </c>
      <c r="L850" s="10"/>
      <c r="M850" s="10" t="s">
        <v>101</v>
      </c>
      <c r="N850" s="10">
        <f>VLOOKUP(M850,[1]Array!$I$8:$J$14,2,FALSE)</f>
        <v>5</v>
      </c>
      <c r="O850" s="10">
        <v>8232</v>
      </c>
      <c r="P850" s="15">
        <v>45664</v>
      </c>
      <c r="Q850" s="10" t="s">
        <v>102</v>
      </c>
      <c r="R850" s="10" t="s">
        <v>3564</v>
      </c>
      <c r="S850" s="10" t="s">
        <v>3565</v>
      </c>
      <c r="T850" s="10">
        <v>0.93</v>
      </c>
      <c r="U850" s="10">
        <v>0</v>
      </c>
      <c r="V850" s="16">
        <v>0</v>
      </c>
      <c r="W850" s="16">
        <v>4902</v>
      </c>
      <c r="X850" s="16" t="str">
        <f>VLOOKUP(W850,[1]Array!$C$8:$D$15,2,TRUE)</f>
        <v>01  $0 - $4,999</v>
      </c>
      <c r="Y850" s="14">
        <f t="shared" si="120"/>
        <v>0</v>
      </c>
      <c r="Z850" s="14">
        <f t="shared" si="121"/>
        <v>0</v>
      </c>
      <c r="AA850" s="14">
        <f t="shared" si="122"/>
        <v>0.66666666666666663</v>
      </c>
      <c r="AB850" s="14">
        <f t="shared" si="123"/>
        <v>0</v>
      </c>
      <c r="AC850" s="14">
        <f t="shared" si="124"/>
        <v>9.7306310419437436E-3</v>
      </c>
      <c r="AD850" s="14">
        <f>(Y850*'[1]Scoring Model'!$K$17+'Working Data - V3'!Z850*'[1]Scoring Model'!$K$7+'Working Data - V3'!AA850*'[1]Scoring Model'!$K$9+'Working Data - V3'!AB850*'[1]Scoring Model'!$K$10+AC850*'[1]Scoring Model'!$K$11)</f>
        <v>0.13527945954172207</v>
      </c>
      <c r="AE850" s="14">
        <f t="shared" si="125"/>
        <v>3</v>
      </c>
      <c r="AF850" s="17" t="str">
        <f>VLOOKUP(AE850,'[1]Scoring Model'!$C$18:$D$27,2,FALSE)</f>
        <v>01  Low</v>
      </c>
      <c r="AG850" s="10" t="s">
        <v>3566</v>
      </c>
      <c r="AH850" s="10" t="s">
        <v>1410</v>
      </c>
      <c r="AI850" s="16">
        <v>177689</v>
      </c>
      <c r="AJ850" s="18">
        <v>0</v>
      </c>
    </row>
    <row r="851" spans="2:36" ht="15" customHeight="1" x14ac:dyDescent="0.25">
      <c r="B851" s="10" t="s">
        <v>98</v>
      </c>
      <c r="C851" s="10" t="s">
        <v>46</v>
      </c>
      <c r="D851" s="10" t="s">
        <v>3567</v>
      </c>
      <c r="E851" s="10" t="str">
        <f t="shared" si="117"/>
        <v>WCV0090529</v>
      </c>
      <c r="F851" s="11">
        <f>VLOOKUP(E851,'[1]Policy Number &amp; Loss Info'!$H$4:$K$8916,2,FALSE)</f>
        <v>1003.94</v>
      </c>
      <c r="G851" s="11">
        <f>VLOOKUP(E851,'[1]Policy Number &amp; Loss Info'!$H$4:$K$8916,4,FALSE)</f>
        <v>0</v>
      </c>
      <c r="H851" s="12">
        <f>VLOOKUP(E851,'[1]Policy Number &amp; Loss Info'!$H$4:$K$8916,3,FALSE)</f>
        <v>0</v>
      </c>
      <c r="I851" s="13">
        <f t="shared" si="118"/>
        <v>0</v>
      </c>
      <c r="J851" s="14">
        <f t="shared" si="119"/>
        <v>0</v>
      </c>
      <c r="K851" s="10" t="s">
        <v>3568</v>
      </c>
      <c r="L851" s="10"/>
      <c r="M851" s="10" t="s">
        <v>87</v>
      </c>
      <c r="N851" s="10">
        <f>VLOOKUP(M851,[1]Array!$I$8:$J$14,2,FALSE)</f>
        <v>3</v>
      </c>
      <c r="O851" s="10">
        <v>8832</v>
      </c>
      <c r="P851" s="15">
        <v>45658</v>
      </c>
      <c r="Q851" s="10" t="s">
        <v>102</v>
      </c>
      <c r="R851" s="10" t="s">
        <v>103</v>
      </c>
      <c r="S851" s="10" t="s">
        <v>3569</v>
      </c>
      <c r="T851" s="10">
        <v>1</v>
      </c>
      <c r="U851" s="10">
        <v>0</v>
      </c>
      <c r="V851" s="16">
        <v>0</v>
      </c>
      <c r="W851" s="16">
        <v>398</v>
      </c>
      <c r="X851" s="16" t="str">
        <f>VLOOKUP(W851,[1]Array!$C$8:$D$15,2,TRUE)</f>
        <v>01  $0 - $4,999</v>
      </c>
      <c r="Y851" s="14">
        <f t="shared" si="120"/>
        <v>0</v>
      </c>
      <c r="Z851" s="14">
        <f t="shared" si="121"/>
        <v>0</v>
      </c>
      <c r="AA851" s="14">
        <f t="shared" si="122"/>
        <v>0.33333333333333331</v>
      </c>
      <c r="AB851" s="14">
        <f t="shared" si="123"/>
        <v>0</v>
      </c>
      <c r="AC851" s="14">
        <f t="shared" si="124"/>
        <v>7.9004307521289476E-4</v>
      </c>
      <c r="AD851" s="14">
        <f>(Y851*'[1]Scoring Model'!$K$17+'Working Data - V3'!Z851*'[1]Scoring Model'!$K$7+'Working Data - V3'!AA851*'[1]Scoring Model'!$K$9+'Working Data - V3'!AB851*'[1]Scoring Model'!$K$10+AC851*'[1]Scoring Model'!$K$11)</f>
        <v>6.6824675281709239E-2</v>
      </c>
      <c r="AE851" s="14">
        <f t="shared" si="125"/>
        <v>2</v>
      </c>
      <c r="AF851" s="17" t="str">
        <f>VLOOKUP(AE851,'[1]Scoring Model'!$C$18:$D$27,2,FALSE)</f>
        <v>01  Low</v>
      </c>
      <c r="AG851" s="10" t="s">
        <v>389</v>
      </c>
      <c r="AH851" s="10" t="s">
        <v>106</v>
      </c>
      <c r="AI851" s="16">
        <v>75796</v>
      </c>
      <c r="AJ851" s="18">
        <v>0</v>
      </c>
    </row>
    <row r="852" spans="2:36" ht="15" customHeight="1" x14ac:dyDescent="0.25">
      <c r="B852" s="10" t="s">
        <v>98</v>
      </c>
      <c r="C852" s="10" t="s">
        <v>166</v>
      </c>
      <c r="D852" s="10" t="s">
        <v>3570</v>
      </c>
      <c r="E852" s="10" t="str">
        <f t="shared" si="117"/>
        <v>WCV0089277</v>
      </c>
      <c r="F852" s="11">
        <f>VLOOKUP(E852,'[1]Policy Number &amp; Loss Info'!$H$4:$K$8916,2,FALSE)</f>
        <v>13710.79</v>
      </c>
      <c r="G852" s="11">
        <f>VLOOKUP(E852,'[1]Policy Number &amp; Loss Info'!$H$4:$K$8916,4,FALSE)</f>
        <v>0</v>
      </c>
      <c r="H852" s="12">
        <f>VLOOKUP(E852,'[1]Policy Number &amp; Loss Info'!$H$4:$K$8916,3,FALSE)</f>
        <v>0</v>
      </c>
      <c r="I852" s="13">
        <f t="shared" si="118"/>
        <v>0</v>
      </c>
      <c r="J852" s="14">
        <f t="shared" si="119"/>
        <v>0</v>
      </c>
      <c r="K852" s="10" t="s">
        <v>3571</v>
      </c>
      <c r="L852" s="10"/>
      <c r="M852" s="10" t="s">
        <v>161</v>
      </c>
      <c r="N852" s="10">
        <f>VLOOKUP(M852,[1]Array!$I$8:$J$14,2,FALSE)</f>
        <v>2</v>
      </c>
      <c r="O852" s="10">
        <v>8868</v>
      </c>
      <c r="P852" s="15">
        <v>45658</v>
      </c>
      <c r="Q852" s="10" t="s">
        <v>102</v>
      </c>
      <c r="R852" s="10" t="s">
        <v>1228</v>
      </c>
      <c r="S852" s="10" t="s">
        <v>3572</v>
      </c>
      <c r="T852" s="10">
        <v>0.89</v>
      </c>
      <c r="U852" s="10">
        <v>0</v>
      </c>
      <c r="V852" s="16">
        <v>0</v>
      </c>
      <c r="W852" s="16">
        <v>4859</v>
      </c>
      <c r="X852" s="16" t="str">
        <f>VLOOKUP(W852,[1]Array!$C$8:$D$15,2,TRUE)</f>
        <v>01  $0 - $4,999</v>
      </c>
      <c r="Y852" s="14">
        <f t="shared" si="120"/>
        <v>0</v>
      </c>
      <c r="Z852" s="14">
        <f t="shared" si="121"/>
        <v>0</v>
      </c>
      <c r="AA852" s="14">
        <f t="shared" si="122"/>
        <v>0.16666666666666666</v>
      </c>
      <c r="AB852" s="14">
        <f t="shared" si="123"/>
        <v>0</v>
      </c>
      <c r="AC852" s="14">
        <f t="shared" si="124"/>
        <v>9.6452746292951148E-3</v>
      </c>
      <c r="AD852" s="14">
        <f>(Y852*'[1]Scoring Model'!$K$17+'Working Data - V3'!Z852*'[1]Scoring Model'!$K$7+'Working Data - V3'!AA852*'[1]Scoring Model'!$K$9+'Working Data - V3'!AB852*'[1]Scoring Model'!$K$10+AC852*'[1]Scoring Model'!$K$11)</f>
        <v>3.5262388259192354E-2</v>
      </c>
      <c r="AE852" s="14">
        <f t="shared" si="125"/>
        <v>2</v>
      </c>
      <c r="AF852" s="17" t="str">
        <f>VLOOKUP(AE852,'[1]Scoring Model'!$C$18:$D$27,2,FALSE)</f>
        <v>01  Low</v>
      </c>
      <c r="AG852" s="10" t="s">
        <v>2866</v>
      </c>
      <c r="AH852" s="10" t="s">
        <v>172</v>
      </c>
      <c r="AI852" s="16">
        <v>1316177</v>
      </c>
      <c r="AJ852" s="18">
        <v>0</v>
      </c>
    </row>
    <row r="853" spans="2:36" ht="15" customHeight="1" x14ac:dyDescent="0.25">
      <c r="B853" s="10" t="s">
        <v>45</v>
      </c>
      <c r="C853" s="10" t="s">
        <v>46</v>
      </c>
      <c r="D853" s="10" t="s">
        <v>3573</v>
      </c>
      <c r="E853" s="10" t="str">
        <f t="shared" si="117"/>
        <v>WCV0087643</v>
      </c>
      <c r="F853" s="11">
        <f>VLOOKUP(E853,'[1]Policy Number &amp; Loss Info'!$H$4:$K$8916,2,FALSE)</f>
        <v>49165.89</v>
      </c>
      <c r="G853" s="11">
        <f>VLOOKUP(E853,'[1]Policy Number &amp; Loss Info'!$H$4:$K$8916,4,FALSE)</f>
        <v>416.04</v>
      </c>
      <c r="H853" s="12">
        <f>VLOOKUP(E853,'[1]Policy Number &amp; Loss Info'!$H$4:$K$8916,3,FALSE)</f>
        <v>3</v>
      </c>
      <c r="I853" s="13">
        <f t="shared" si="118"/>
        <v>8.4619641788239771E-3</v>
      </c>
      <c r="J853" s="14">
        <f t="shared" si="119"/>
        <v>6.1017913028727842</v>
      </c>
      <c r="K853" s="10" t="s">
        <v>3574</v>
      </c>
      <c r="L853" s="10"/>
      <c r="M853" s="10" t="s">
        <v>101</v>
      </c>
      <c r="N853" s="10">
        <f>VLOOKUP(M853,[1]Array!$I$8:$J$14,2,FALSE)</f>
        <v>5</v>
      </c>
      <c r="O853" s="10">
        <v>9012</v>
      </c>
      <c r="P853" s="15">
        <v>45668</v>
      </c>
      <c r="Q853" s="10" t="s">
        <v>102</v>
      </c>
      <c r="R853" s="10" t="s">
        <v>214</v>
      </c>
      <c r="S853" s="10" t="s">
        <v>215</v>
      </c>
      <c r="T853" s="10">
        <v>0.88</v>
      </c>
      <c r="U853" s="10">
        <v>1</v>
      </c>
      <c r="V853" s="16">
        <v>0</v>
      </c>
      <c r="W853" s="16">
        <v>13406</v>
      </c>
      <c r="X853" s="16" t="str">
        <f>VLOOKUP(W853,[1]Array!$C$8:$D$15,2,TRUE)</f>
        <v>03  $10,000 - $14,999</v>
      </c>
      <c r="Y853" s="14">
        <f t="shared" si="120"/>
        <v>4.2309820894119885E-3</v>
      </c>
      <c r="Z853" s="14">
        <f t="shared" si="121"/>
        <v>4.1995578642021934E-2</v>
      </c>
      <c r="AA853" s="14">
        <f t="shared" si="122"/>
        <v>0.66666666666666663</v>
      </c>
      <c r="AB853" s="14">
        <f t="shared" si="123"/>
        <v>0</v>
      </c>
      <c r="AC853" s="14">
        <f t="shared" si="124"/>
        <v>2.6611350417849414E-2</v>
      </c>
      <c r="AD853" s="14">
        <f>(Y853*'[1]Scoring Model'!$K$17+'Working Data - V3'!Z853*'[1]Scoring Model'!$K$7+'Working Data - V3'!AA853*'[1]Scoring Model'!$K$9+'Working Data - V3'!AB853*'[1]Scoring Model'!$K$10+AC853*'[1]Scoring Model'!$K$11)</f>
        <v>0.1483240137721312</v>
      </c>
      <c r="AE853" s="14">
        <f t="shared" si="125"/>
        <v>3</v>
      </c>
      <c r="AF853" s="17" t="str">
        <f>VLOOKUP(AE853,'[1]Scoring Model'!$C$18:$D$27,2,FALSE)</f>
        <v>01  Low</v>
      </c>
      <c r="AG853" s="10" t="s">
        <v>3575</v>
      </c>
      <c r="AH853" s="10" t="s">
        <v>1292</v>
      </c>
      <c r="AI853" s="16">
        <v>1623700</v>
      </c>
      <c r="AJ853" s="18">
        <v>0</v>
      </c>
    </row>
    <row r="854" spans="2:36" ht="15" customHeight="1" x14ac:dyDescent="0.25">
      <c r="B854" s="10" t="s">
        <v>98</v>
      </c>
      <c r="C854" s="10" t="s">
        <v>46</v>
      </c>
      <c r="D854" s="10" t="s">
        <v>3576</v>
      </c>
      <c r="E854" s="10" t="str">
        <f t="shared" si="117"/>
        <v>WCV0087564</v>
      </c>
      <c r="F854" s="11">
        <f>VLOOKUP(E854,'[1]Policy Number &amp; Loss Info'!$H$4:$K$8916,2,FALSE)</f>
        <v>23594.239999999998</v>
      </c>
      <c r="G854" s="11">
        <f>VLOOKUP(E854,'[1]Policy Number &amp; Loss Info'!$H$4:$K$8916,4,FALSE)</f>
        <v>0</v>
      </c>
      <c r="H854" s="12">
        <f>VLOOKUP(E854,'[1]Policy Number &amp; Loss Info'!$H$4:$K$8916,3,FALSE)</f>
        <v>0</v>
      </c>
      <c r="I854" s="13">
        <f t="shared" si="118"/>
        <v>0</v>
      </c>
      <c r="J854" s="14">
        <f t="shared" si="119"/>
        <v>0</v>
      </c>
      <c r="K854" s="10" t="s">
        <v>3577</v>
      </c>
      <c r="L854" s="10"/>
      <c r="M854" s="10" t="s">
        <v>49</v>
      </c>
      <c r="N854" s="10">
        <f>VLOOKUP(M854,[1]Array!$I$8:$J$14,2,FALSE)</f>
        <v>4</v>
      </c>
      <c r="O854" s="10">
        <v>2802</v>
      </c>
      <c r="P854" s="15">
        <v>45658</v>
      </c>
      <c r="Q854" s="10" t="s">
        <v>102</v>
      </c>
      <c r="R854" s="10" t="s">
        <v>3578</v>
      </c>
      <c r="S854" s="10" t="s">
        <v>3579</v>
      </c>
      <c r="T854" s="10">
        <v>0.87</v>
      </c>
      <c r="U854" s="10">
        <v>0</v>
      </c>
      <c r="V854" s="16">
        <v>0</v>
      </c>
      <c r="W854" s="16">
        <v>7533</v>
      </c>
      <c r="X854" s="16" t="str">
        <f>VLOOKUP(W854,[1]Array!$C$8:$D$15,2,TRUE)</f>
        <v>02  $5,000 - $9,999</v>
      </c>
      <c r="Y854" s="14">
        <f t="shared" si="120"/>
        <v>0</v>
      </c>
      <c r="Z854" s="14">
        <f t="shared" si="121"/>
        <v>0</v>
      </c>
      <c r="AA854" s="14">
        <f t="shared" si="122"/>
        <v>0.5</v>
      </c>
      <c r="AB854" s="14">
        <f t="shared" si="123"/>
        <v>0</v>
      </c>
      <c r="AC854" s="14">
        <f t="shared" si="124"/>
        <v>1.4953252476328484E-2</v>
      </c>
      <c r="AD854" s="14">
        <f>(Y854*'[1]Scoring Model'!$K$17+'Working Data - V3'!Z854*'[1]Scoring Model'!$K$7+'Working Data - V3'!AA854*'[1]Scoring Model'!$K$9+'Working Data - V3'!AB854*'[1]Scoring Model'!$K$10+AC854*'[1]Scoring Model'!$K$11)</f>
        <v>0.10299065049526571</v>
      </c>
      <c r="AE854" s="14">
        <f t="shared" si="125"/>
        <v>3</v>
      </c>
      <c r="AF854" s="17" t="str">
        <f>VLOOKUP(AE854,'[1]Scoring Model'!$C$18:$D$27,2,FALSE)</f>
        <v>01  Low</v>
      </c>
      <c r="AG854" s="10" t="s">
        <v>2027</v>
      </c>
      <c r="AH854" s="10" t="s">
        <v>1049</v>
      </c>
      <c r="AI854" s="16">
        <v>314291</v>
      </c>
      <c r="AJ854" s="18">
        <v>0</v>
      </c>
    </row>
    <row r="855" spans="2:36" ht="15" customHeight="1" x14ac:dyDescent="0.25">
      <c r="B855" s="10" t="s">
        <v>98</v>
      </c>
      <c r="C855" s="10" t="s">
        <v>849</v>
      </c>
      <c r="D855" s="10" t="s">
        <v>3580</v>
      </c>
      <c r="E855" s="10" t="str">
        <f t="shared" si="117"/>
        <v>WCV0085740</v>
      </c>
      <c r="F855" s="11">
        <f>VLOOKUP(E855,'[1]Policy Number &amp; Loss Info'!$H$4:$K$8916,2,FALSE)</f>
        <v>11118.01</v>
      </c>
      <c r="G855" s="11">
        <f>VLOOKUP(E855,'[1]Policy Number &amp; Loss Info'!$H$4:$K$8916,4,FALSE)</f>
        <v>0</v>
      </c>
      <c r="H855" s="12">
        <f>VLOOKUP(E855,'[1]Policy Number &amp; Loss Info'!$H$4:$K$8916,3,FALSE)</f>
        <v>0</v>
      </c>
      <c r="I855" s="13">
        <f t="shared" si="118"/>
        <v>0</v>
      </c>
      <c r="J855" s="14">
        <f t="shared" si="119"/>
        <v>0</v>
      </c>
      <c r="K855" s="10" t="s">
        <v>3581</v>
      </c>
      <c r="L855" s="10"/>
      <c r="M855" s="10" t="s">
        <v>49</v>
      </c>
      <c r="N855" s="10">
        <f>VLOOKUP(M855,[1]Array!$I$8:$J$14,2,FALSE)</f>
        <v>4</v>
      </c>
      <c r="O855" s="10">
        <v>8391</v>
      </c>
      <c r="P855" s="15">
        <v>45658</v>
      </c>
      <c r="Q855" s="10" t="s">
        <v>102</v>
      </c>
      <c r="R855" s="10" t="s">
        <v>214</v>
      </c>
      <c r="S855" s="10" t="s">
        <v>1512</v>
      </c>
      <c r="T855" s="10">
        <v>1</v>
      </c>
      <c r="U855" s="10">
        <v>0</v>
      </c>
      <c r="V855" s="16">
        <v>0</v>
      </c>
      <c r="W855" s="16">
        <v>3647</v>
      </c>
      <c r="X855" s="16" t="str">
        <f>VLOOKUP(W855,[1]Array!$C$8:$D$15,2,TRUE)</f>
        <v>01  $0 - $4,999</v>
      </c>
      <c r="Y855" s="14">
        <f t="shared" si="120"/>
        <v>0</v>
      </c>
      <c r="Z855" s="14">
        <f t="shared" si="121"/>
        <v>0</v>
      </c>
      <c r="AA855" s="14">
        <f t="shared" si="122"/>
        <v>0.5</v>
      </c>
      <c r="AB855" s="14">
        <f t="shared" si="123"/>
        <v>0</v>
      </c>
      <c r="AC855" s="14">
        <f t="shared" si="124"/>
        <v>7.2394148123151435E-3</v>
      </c>
      <c r="AD855" s="14">
        <f>(Y855*'[1]Scoring Model'!$K$17+'Working Data - V3'!Z855*'[1]Scoring Model'!$K$7+'Working Data - V3'!AA855*'[1]Scoring Model'!$K$9+'Working Data - V3'!AB855*'[1]Scoring Model'!$K$10+AC855*'[1]Scoring Model'!$K$11)</f>
        <v>0.10144788296246303</v>
      </c>
      <c r="AE855" s="14">
        <f t="shared" si="125"/>
        <v>3</v>
      </c>
      <c r="AF855" s="17" t="str">
        <f>VLOOKUP(AE855,'[1]Scoring Model'!$C$18:$D$27,2,FALSE)</f>
        <v>01  Low</v>
      </c>
      <c r="AG855" s="10" t="s">
        <v>245</v>
      </c>
      <c r="AH855" s="10" t="s">
        <v>297</v>
      </c>
      <c r="AI855" s="16">
        <v>369557</v>
      </c>
      <c r="AJ855" s="18">
        <v>0</v>
      </c>
    </row>
    <row r="856" spans="2:36" ht="15" customHeight="1" x14ac:dyDescent="0.25">
      <c r="B856" s="10" t="s">
        <v>45</v>
      </c>
      <c r="C856" s="10" t="s">
        <v>166</v>
      </c>
      <c r="D856" s="10" t="s">
        <v>3582</v>
      </c>
      <c r="E856" s="10" t="str">
        <f t="shared" si="117"/>
        <v>WCV0025489</v>
      </c>
      <c r="F856" s="11">
        <f>VLOOKUP(E856,'[1]Policy Number &amp; Loss Info'!$H$4:$K$8916,2,FALSE)</f>
        <v>10022.61</v>
      </c>
      <c r="G856" s="11">
        <f>VLOOKUP(E856,'[1]Policy Number &amp; Loss Info'!$H$4:$K$8916,4,FALSE)</f>
        <v>0</v>
      </c>
      <c r="H856" s="12">
        <f>VLOOKUP(E856,'[1]Policy Number &amp; Loss Info'!$H$4:$K$8916,3,FALSE)</f>
        <v>0</v>
      </c>
      <c r="I856" s="13">
        <f t="shared" si="118"/>
        <v>0</v>
      </c>
      <c r="J856" s="14">
        <f t="shared" si="119"/>
        <v>0</v>
      </c>
      <c r="K856" s="10" t="s">
        <v>3583</v>
      </c>
      <c r="L856" s="10"/>
      <c r="M856" s="10" t="s">
        <v>101</v>
      </c>
      <c r="N856" s="10">
        <f>VLOOKUP(M856,[1]Array!$I$8:$J$14,2,FALSE)</f>
        <v>5</v>
      </c>
      <c r="O856" s="10">
        <v>7225</v>
      </c>
      <c r="P856" s="15">
        <v>45658</v>
      </c>
      <c r="Q856" s="10" t="s">
        <v>102</v>
      </c>
      <c r="R856" s="10" t="s">
        <v>582</v>
      </c>
      <c r="S856" s="10" t="s">
        <v>583</v>
      </c>
      <c r="T856" s="10">
        <v>1</v>
      </c>
      <c r="U856" s="10">
        <v>0</v>
      </c>
      <c r="V856" s="16">
        <v>0</v>
      </c>
      <c r="W856" s="16">
        <v>3679</v>
      </c>
      <c r="X856" s="16" t="str">
        <f>VLOOKUP(W856,[1]Array!$C$8:$D$15,2,TRUE)</f>
        <v>01  $0 - $4,999</v>
      </c>
      <c r="Y856" s="14">
        <f t="shared" si="120"/>
        <v>0</v>
      </c>
      <c r="Z856" s="14">
        <f t="shared" si="121"/>
        <v>0</v>
      </c>
      <c r="AA856" s="14">
        <f t="shared" si="122"/>
        <v>0.66666666666666663</v>
      </c>
      <c r="AB856" s="14">
        <f t="shared" si="123"/>
        <v>0</v>
      </c>
      <c r="AC856" s="14">
        <f t="shared" si="124"/>
        <v>7.3029358635885427E-3</v>
      </c>
      <c r="AD856" s="14">
        <f>(Y856*'[1]Scoring Model'!$K$17+'Working Data - V3'!Z856*'[1]Scoring Model'!$K$7+'Working Data - V3'!AA856*'[1]Scoring Model'!$K$9+'Working Data - V3'!AB856*'[1]Scoring Model'!$K$10+AC856*'[1]Scoring Model'!$K$11)</f>
        <v>0.13479392050605105</v>
      </c>
      <c r="AE856" s="14">
        <f t="shared" si="125"/>
        <v>3</v>
      </c>
      <c r="AF856" s="17" t="str">
        <f>VLOOKUP(AE856,'[1]Scoring Model'!$C$18:$D$27,2,FALSE)</f>
        <v>01  Low</v>
      </c>
      <c r="AG856" s="10" t="s">
        <v>1107</v>
      </c>
      <c r="AH856" s="10" t="s">
        <v>172</v>
      </c>
      <c r="AI856" s="16">
        <v>95277</v>
      </c>
      <c r="AJ856" s="18">
        <v>0</v>
      </c>
    </row>
    <row r="857" spans="2:36" ht="15" customHeight="1" x14ac:dyDescent="0.25">
      <c r="B857" s="10" t="s">
        <v>98</v>
      </c>
      <c r="C857" s="10" t="s">
        <v>166</v>
      </c>
      <c r="D857" s="10" t="s">
        <v>3584</v>
      </c>
      <c r="E857" s="10" t="str">
        <f t="shared" si="117"/>
        <v>WCV0025508</v>
      </c>
      <c r="F857" s="11">
        <f>VLOOKUP(E857,'[1]Policy Number &amp; Loss Info'!$H$4:$K$8916,2,FALSE)</f>
        <v>8131.35</v>
      </c>
      <c r="G857" s="11">
        <f>VLOOKUP(E857,'[1]Policy Number &amp; Loss Info'!$H$4:$K$8916,4,FALSE)</f>
        <v>0</v>
      </c>
      <c r="H857" s="12">
        <f>VLOOKUP(E857,'[1]Policy Number &amp; Loss Info'!$H$4:$K$8916,3,FALSE)</f>
        <v>0</v>
      </c>
      <c r="I857" s="13">
        <f t="shared" si="118"/>
        <v>0</v>
      </c>
      <c r="J857" s="14">
        <f t="shared" si="119"/>
        <v>0</v>
      </c>
      <c r="K857" s="10" t="s">
        <v>3585</v>
      </c>
      <c r="L857" s="10"/>
      <c r="M857" s="10" t="s">
        <v>161</v>
      </c>
      <c r="N857" s="10">
        <f>VLOOKUP(M857,[1]Array!$I$8:$J$14,2,FALSE)</f>
        <v>2</v>
      </c>
      <c r="O857" s="10">
        <v>2081</v>
      </c>
      <c r="P857" s="15">
        <v>45677</v>
      </c>
      <c r="Q857" s="10" t="s">
        <v>102</v>
      </c>
      <c r="R857" s="10" t="s">
        <v>3586</v>
      </c>
      <c r="S857" s="10" t="s">
        <v>3587</v>
      </c>
      <c r="T857" s="10">
        <v>1</v>
      </c>
      <c r="U857" s="10">
        <v>0</v>
      </c>
      <c r="V857" s="16">
        <v>0</v>
      </c>
      <c r="W857" s="16">
        <v>3526</v>
      </c>
      <c r="X857" s="16" t="str">
        <f>VLOOKUP(W857,[1]Array!$C$8:$D$15,2,TRUE)</f>
        <v>01  $0 - $4,999</v>
      </c>
      <c r="Y857" s="14">
        <f t="shared" si="120"/>
        <v>0</v>
      </c>
      <c r="Z857" s="14">
        <f t="shared" si="121"/>
        <v>0</v>
      </c>
      <c r="AA857" s="14">
        <f t="shared" si="122"/>
        <v>0.16666666666666666</v>
      </c>
      <c r="AB857" s="14">
        <f t="shared" si="123"/>
        <v>0</v>
      </c>
      <c r="AC857" s="14">
        <f t="shared" si="124"/>
        <v>6.9992258371876052E-3</v>
      </c>
      <c r="AD857" s="14">
        <f>(Y857*'[1]Scoring Model'!$K$17+'Working Data - V3'!Z857*'[1]Scoring Model'!$K$7+'Working Data - V3'!AA857*'[1]Scoring Model'!$K$9+'Working Data - V3'!AB857*'[1]Scoring Model'!$K$10+AC857*'[1]Scoring Model'!$K$11)</f>
        <v>3.4733178500770852E-2</v>
      </c>
      <c r="AE857" s="14">
        <f t="shared" si="125"/>
        <v>2</v>
      </c>
      <c r="AF857" s="17" t="str">
        <f>VLOOKUP(AE857,'[1]Scoring Model'!$C$18:$D$27,2,FALSE)</f>
        <v>01  Low</v>
      </c>
      <c r="AG857" s="10" t="s">
        <v>542</v>
      </c>
      <c r="AH857" s="10" t="s">
        <v>172</v>
      </c>
      <c r="AI857" s="16">
        <v>117730</v>
      </c>
      <c r="AJ857" s="18">
        <v>0</v>
      </c>
    </row>
    <row r="858" spans="2:36" ht="15" customHeight="1" x14ac:dyDescent="0.25">
      <c r="B858" s="10" t="s">
        <v>98</v>
      </c>
      <c r="C858" s="10" t="s">
        <v>849</v>
      </c>
      <c r="D858" s="10" t="s">
        <v>3588</v>
      </c>
      <c r="E858" s="10" t="str">
        <f t="shared" si="117"/>
        <v>WCV0039951</v>
      </c>
      <c r="F858" s="11">
        <f>VLOOKUP(E858,'[1]Policy Number &amp; Loss Info'!$H$4:$K$8916,2,FALSE)</f>
        <v>14246.61</v>
      </c>
      <c r="G858" s="11">
        <f>VLOOKUP(E858,'[1]Policy Number &amp; Loss Info'!$H$4:$K$8916,4,FALSE)</f>
        <v>0</v>
      </c>
      <c r="H858" s="12">
        <f>VLOOKUP(E858,'[1]Policy Number &amp; Loss Info'!$H$4:$K$8916,3,FALSE)</f>
        <v>0</v>
      </c>
      <c r="I858" s="13">
        <f t="shared" si="118"/>
        <v>0</v>
      </c>
      <c r="J858" s="14">
        <f t="shared" si="119"/>
        <v>0</v>
      </c>
      <c r="K858" s="10" t="s">
        <v>3589</v>
      </c>
      <c r="L858" s="10"/>
      <c r="M858" s="10" t="s">
        <v>87</v>
      </c>
      <c r="N858" s="10">
        <f>VLOOKUP(M858,[1]Array!$I$8:$J$14,2,FALSE)</f>
        <v>3</v>
      </c>
      <c r="O858" s="10">
        <v>8810</v>
      </c>
      <c r="P858" s="15">
        <v>45626</v>
      </c>
      <c r="Q858" s="10" t="s">
        <v>109</v>
      </c>
      <c r="R858" s="10" t="s">
        <v>2205</v>
      </c>
      <c r="S858" s="10" t="s">
        <v>3590</v>
      </c>
      <c r="T858" s="10">
        <v>0.8</v>
      </c>
      <c r="U858" s="10">
        <v>0</v>
      </c>
      <c r="V858" s="16">
        <v>0</v>
      </c>
      <c r="W858" s="16">
        <v>33987</v>
      </c>
      <c r="X858" s="16" t="str">
        <f>VLOOKUP(W858,[1]Array!$C$8:$D$15,2,TRUE)</f>
        <v>05  $25,000 - $49,999</v>
      </c>
      <c r="Y858" s="14">
        <f t="shared" si="120"/>
        <v>0</v>
      </c>
      <c r="Z858" s="14">
        <f t="shared" si="121"/>
        <v>0</v>
      </c>
      <c r="AA858" s="14">
        <f t="shared" si="122"/>
        <v>0.33333333333333331</v>
      </c>
      <c r="AB858" s="14">
        <f t="shared" si="123"/>
        <v>0</v>
      </c>
      <c r="AC858" s="14">
        <f t="shared" si="124"/>
        <v>6.7465311550906168E-2</v>
      </c>
      <c r="AD858" s="14">
        <f>(Y858*'[1]Scoring Model'!$K$17+'Working Data - V3'!Z858*'[1]Scoring Model'!$K$7+'Working Data - V3'!AA858*'[1]Scoring Model'!$K$9+'Working Data - V3'!AB858*'[1]Scoring Model'!$K$10+AC858*'[1]Scoring Model'!$K$11)</f>
        <v>8.0159728976847894E-2</v>
      </c>
      <c r="AE858" s="14">
        <f t="shared" si="125"/>
        <v>2</v>
      </c>
      <c r="AF858" s="17" t="str">
        <f>VLOOKUP(AE858,'[1]Scoring Model'!$C$18:$D$27,2,FALSE)</f>
        <v>01  Low</v>
      </c>
      <c r="AG858" s="10" t="s">
        <v>3591</v>
      </c>
      <c r="AH858" s="10" t="s">
        <v>466</v>
      </c>
      <c r="AI858" s="16">
        <v>2160984</v>
      </c>
      <c r="AJ858" s="18">
        <v>0</v>
      </c>
    </row>
    <row r="859" spans="2:36" ht="15" customHeight="1" x14ac:dyDescent="0.25">
      <c r="B859" s="10" t="s">
        <v>35</v>
      </c>
      <c r="C859" s="10" t="s">
        <v>826</v>
      </c>
      <c r="D859" s="10" t="s">
        <v>3592</v>
      </c>
      <c r="E859" s="10" t="str">
        <f t="shared" si="117"/>
        <v>WCV0039985</v>
      </c>
      <c r="F859" s="11">
        <f>VLOOKUP(E859,'[1]Policy Number &amp; Loss Info'!$H$4:$K$8916,2,FALSE)</f>
        <v>3447.89</v>
      </c>
      <c r="G859" s="11">
        <f>VLOOKUP(E859,'[1]Policy Number &amp; Loss Info'!$H$4:$K$8916,4,FALSE)</f>
        <v>0</v>
      </c>
      <c r="H859" s="12">
        <f>VLOOKUP(E859,'[1]Policy Number &amp; Loss Info'!$H$4:$K$8916,3,FALSE)</f>
        <v>0</v>
      </c>
      <c r="I859" s="13">
        <f t="shared" si="118"/>
        <v>0</v>
      </c>
      <c r="J859" s="14">
        <f t="shared" si="119"/>
        <v>0</v>
      </c>
      <c r="K859" s="10" t="s">
        <v>3593</v>
      </c>
      <c r="L859" s="10"/>
      <c r="M859" s="10" t="s">
        <v>59</v>
      </c>
      <c r="N859" s="10">
        <f>VLOOKUP(M859,[1]Array!$I$8:$J$14,2,FALSE)</f>
        <v>7</v>
      </c>
      <c r="O859" s="10">
        <v>6325</v>
      </c>
      <c r="P859" s="15">
        <v>45597</v>
      </c>
      <c r="Q859" s="10" t="s">
        <v>50</v>
      </c>
      <c r="R859" s="10" t="s">
        <v>3594</v>
      </c>
      <c r="S859" s="10" t="s">
        <v>3595</v>
      </c>
      <c r="T859" s="10">
        <v>0.93</v>
      </c>
      <c r="U859" s="10">
        <v>0</v>
      </c>
      <c r="V859" s="16">
        <v>0</v>
      </c>
      <c r="W859" s="16">
        <v>6820</v>
      </c>
      <c r="X859" s="16" t="str">
        <f>VLOOKUP(W859,[1]Array!$C$8:$D$15,2,TRUE)</f>
        <v>02  $5,000 - $9,999</v>
      </c>
      <c r="Y859" s="14">
        <f t="shared" si="120"/>
        <v>0</v>
      </c>
      <c r="Z859" s="14">
        <f t="shared" si="121"/>
        <v>0</v>
      </c>
      <c r="AA859" s="14">
        <f t="shared" si="122"/>
        <v>1</v>
      </c>
      <c r="AB859" s="14">
        <f t="shared" si="123"/>
        <v>0</v>
      </c>
      <c r="AC859" s="14">
        <f t="shared" si="124"/>
        <v>1.3537924052643072E-2</v>
      </c>
      <c r="AD859" s="14">
        <f>(Y859*'[1]Scoring Model'!$K$17+'Working Data - V3'!Z859*'[1]Scoring Model'!$K$7+'Working Data - V3'!AA859*'[1]Scoring Model'!$K$9+'Working Data - V3'!AB859*'[1]Scoring Model'!$K$10+AC859*'[1]Scoring Model'!$K$11)</f>
        <v>0.20270758481052861</v>
      </c>
      <c r="AE859" s="14">
        <f t="shared" si="125"/>
        <v>4</v>
      </c>
      <c r="AF859" s="17" t="str">
        <f>VLOOKUP(AE859,'[1]Scoring Model'!$C$18:$D$27,2,FALSE)</f>
        <v>01  Low</v>
      </c>
      <c r="AG859" s="10" t="s">
        <v>1718</v>
      </c>
      <c r="AH859" s="10" t="s">
        <v>3596</v>
      </c>
      <c r="AI859" s="16">
        <v>177534</v>
      </c>
      <c r="AJ859" s="18">
        <v>0</v>
      </c>
    </row>
    <row r="860" spans="2:36" ht="15" customHeight="1" x14ac:dyDescent="0.25">
      <c r="B860" s="10" t="s">
        <v>55</v>
      </c>
      <c r="C860" s="10" t="s">
        <v>808</v>
      </c>
      <c r="D860" s="10" t="s">
        <v>3597</v>
      </c>
      <c r="E860" s="10" t="str">
        <f t="shared" si="117"/>
        <v>WCV0039956</v>
      </c>
      <c r="F860" s="11">
        <f>VLOOKUP(E860,'[1]Policy Number &amp; Loss Info'!$H$4:$K$8916,2,FALSE)</f>
        <v>3488.11</v>
      </c>
      <c r="G860" s="11">
        <f>VLOOKUP(E860,'[1]Policy Number &amp; Loss Info'!$H$4:$K$8916,4,FALSE)</f>
        <v>0</v>
      </c>
      <c r="H860" s="12">
        <f>VLOOKUP(E860,'[1]Policy Number &amp; Loss Info'!$H$4:$K$8916,3,FALSE)</f>
        <v>0</v>
      </c>
      <c r="I860" s="13">
        <f t="shared" si="118"/>
        <v>0</v>
      </c>
      <c r="J860" s="14">
        <f t="shared" si="119"/>
        <v>0</v>
      </c>
      <c r="K860" s="10" t="s">
        <v>3598</v>
      </c>
      <c r="L860" s="10"/>
      <c r="M860" s="10" t="s">
        <v>59</v>
      </c>
      <c r="N860" s="10">
        <f>VLOOKUP(M860,[1]Array!$I$8:$J$14,2,FALSE)</f>
        <v>7</v>
      </c>
      <c r="O860" s="10">
        <v>5213</v>
      </c>
      <c r="P860" s="15">
        <v>45602</v>
      </c>
      <c r="Q860" s="10" t="s">
        <v>545</v>
      </c>
      <c r="R860" s="10" t="s">
        <v>1653</v>
      </c>
      <c r="S860" s="10" t="s">
        <v>3599</v>
      </c>
      <c r="T860" s="10">
        <v>1</v>
      </c>
      <c r="U860" s="10">
        <v>0</v>
      </c>
      <c r="V860" s="16">
        <v>0</v>
      </c>
      <c r="W860" s="16">
        <v>7193</v>
      </c>
      <c r="X860" s="16" t="str">
        <f>VLOOKUP(W860,[1]Array!$C$8:$D$15,2,TRUE)</f>
        <v>02  $5,000 - $9,999</v>
      </c>
      <c r="Y860" s="14">
        <f t="shared" si="120"/>
        <v>0</v>
      </c>
      <c r="Z860" s="14">
        <f t="shared" si="121"/>
        <v>0</v>
      </c>
      <c r="AA860" s="14">
        <f t="shared" si="122"/>
        <v>1</v>
      </c>
      <c r="AB860" s="14">
        <f t="shared" si="123"/>
        <v>0</v>
      </c>
      <c r="AC860" s="14">
        <f t="shared" si="124"/>
        <v>1.4278341306548623E-2</v>
      </c>
      <c r="AD860" s="14">
        <f>(Y860*'[1]Scoring Model'!$K$17+'Working Data - V3'!Z860*'[1]Scoring Model'!$K$7+'Working Data - V3'!AA860*'[1]Scoring Model'!$K$9+'Working Data - V3'!AB860*'[1]Scoring Model'!$K$10+AC860*'[1]Scoring Model'!$K$11)</f>
        <v>0.20285566826130974</v>
      </c>
      <c r="AE860" s="14">
        <f t="shared" si="125"/>
        <v>4</v>
      </c>
      <c r="AF860" s="17" t="str">
        <f>VLOOKUP(AE860,'[1]Scoring Model'!$C$18:$D$27,2,FALSE)</f>
        <v>01  Low</v>
      </c>
      <c r="AG860" s="10" t="s">
        <v>496</v>
      </c>
      <c r="AH860" s="10" t="s">
        <v>3600</v>
      </c>
      <c r="AI860" s="16">
        <v>415000</v>
      </c>
      <c r="AJ860" s="18">
        <v>0</v>
      </c>
    </row>
    <row r="861" spans="2:36" ht="15" customHeight="1" x14ac:dyDescent="0.25">
      <c r="B861" s="10" t="s">
        <v>98</v>
      </c>
      <c r="C861" s="10" t="s">
        <v>166</v>
      </c>
      <c r="D861" s="10" t="s">
        <v>3601</v>
      </c>
      <c r="E861" s="10" t="str">
        <f t="shared" si="117"/>
        <v>WCV0038598</v>
      </c>
      <c r="F861" s="11">
        <f>VLOOKUP(E861,'[1]Policy Number &amp; Loss Info'!$H$4:$K$8916,2,FALSE)</f>
        <v>12983.63</v>
      </c>
      <c r="G861" s="11">
        <f>VLOOKUP(E861,'[1]Policy Number &amp; Loss Info'!$H$4:$K$8916,4,FALSE)</f>
        <v>0</v>
      </c>
      <c r="H861" s="12">
        <f>VLOOKUP(E861,'[1]Policy Number &amp; Loss Info'!$H$4:$K$8916,3,FALSE)</f>
        <v>0</v>
      </c>
      <c r="I861" s="13">
        <f t="shared" si="118"/>
        <v>0</v>
      </c>
      <c r="J861" s="14">
        <f t="shared" si="119"/>
        <v>0</v>
      </c>
      <c r="K861" s="10" t="s">
        <v>3602</v>
      </c>
      <c r="L861" s="10"/>
      <c r="M861" s="10" t="s">
        <v>101</v>
      </c>
      <c r="N861" s="10">
        <f>VLOOKUP(M861,[1]Array!$I$8:$J$14,2,FALSE)</f>
        <v>5</v>
      </c>
      <c r="O861" s="10">
        <v>37</v>
      </c>
      <c r="P861" s="15">
        <v>45600</v>
      </c>
      <c r="Q861" s="10" t="s">
        <v>102</v>
      </c>
      <c r="R861" s="10" t="s">
        <v>2633</v>
      </c>
      <c r="S861" s="10" t="s">
        <v>2634</v>
      </c>
      <c r="T861" s="10">
        <v>0.77</v>
      </c>
      <c r="U861" s="10">
        <v>0</v>
      </c>
      <c r="V861" s="16">
        <v>0</v>
      </c>
      <c r="W861" s="16">
        <v>26475</v>
      </c>
      <c r="X861" s="16" t="str">
        <f>VLOOKUP(W861,[1]Array!$C$8:$D$15,2,TRUE)</f>
        <v>05  $25,000 - $49,999</v>
      </c>
      <c r="Y861" s="14">
        <f t="shared" si="120"/>
        <v>0</v>
      </c>
      <c r="Z861" s="14">
        <f t="shared" si="121"/>
        <v>0</v>
      </c>
      <c r="AA861" s="14">
        <f t="shared" si="122"/>
        <v>0.66666666666666663</v>
      </c>
      <c r="AB861" s="14">
        <f t="shared" si="123"/>
        <v>0</v>
      </c>
      <c r="AC861" s="14">
        <f t="shared" si="124"/>
        <v>5.255374476447585E-2</v>
      </c>
      <c r="AD861" s="14">
        <f>(Y861*'[1]Scoring Model'!$K$17+'Working Data - V3'!Z861*'[1]Scoring Model'!$K$7+'Working Data - V3'!AA861*'[1]Scoring Model'!$K$9+'Working Data - V3'!AB861*'[1]Scoring Model'!$K$10+AC861*'[1]Scoring Model'!$K$11)</f>
        <v>0.1438440822862285</v>
      </c>
      <c r="AE861" s="14">
        <f t="shared" si="125"/>
        <v>3</v>
      </c>
      <c r="AF861" s="17" t="str">
        <f>VLOOKUP(AE861,'[1]Scoring Model'!$C$18:$D$27,2,FALSE)</f>
        <v>01  Low</v>
      </c>
      <c r="AG861" s="10" t="s">
        <v>285</v>
      </c>
      <c r="AH861" s="10" t="s">
        <v>3603</v>
      </c>
      <c r="AI861" s="16">
        <v>1560000</v>
      </c>
      <c r="AJ861" s="18">
        <v>0</v>
      </c>
    </row>
    <row r="862" spans="2:36" ht="15" customHeight="1" x14ac:dyDescent="0.25">
      <c r="B862" s="10" t="s">
        <v>55</v>
      </c>
      <c r="C862" s="10" t="s">
        <v>36</v>
      </c>
      <c r="D862" s="10" t="s">
        <v>3604</v>
      </c>
      <c r="E862" s="10" t="str">
        <f t="shared" si="117"/>
        <v>WCV0092319</v>
      </c>
      <c r="F862" s="11">
        <f>VLOOKUP(E862,'[1]Policy Number &amp; Loss Info'!$H$4:$K$8916,2,FALSE)</f>
        <v>41601.33</v>
      </c>
      <c r="G862" s="11">
        <f>VLOOKUP(E862,'[1]Policy Number &amp; Loss Info'!$H$4:$K$8916,4,FALSE)</f>
        <v>64250.05</v>
      </c>
      <c r="H862" s="12">
        <f>VLOOKUP(E862,'[1]Policy Number &amp; Loss Info'!$H$4:$K$8916,3,FALSE)</f>
        <v>2</v>
      </c>
      <c r="I862" s="13">
        <f t="shared" si="118"/>
        <v>1.5444229787845725</v>
      </c>
      <c r="J862" s="14">
        <f t="shared" si="119"/>
        <v>4.8075386051359414</v>
      </c>
      <c r="K862" s="10" t="s">
        <v>3605</v>
      </c>
      <c r="L862" s="10"/>
      <c r="M862" s="10" t="s">
        <v>161</v>
      </c>
      <c r="N862" s="10">
        <f>VLOOKUP(M862,[1]Array!$I$8:$J$14,2,FALSE)</f>
        <v>2</v>
      </c>
      <c r="O862" s="10">
        <v>8864</v>
      </c>
      <c r="P862" s="15">
        <v>45614</v>
      </c>
      <c r="Q862" s="10" t="s">
        <v>60</v>
      </c>
      <c r="R862" s="10" t="s">
        <v>500</v>
      </c>
      <c r="S862" s="10" t="s">
        <v>501</v>
      </c>
      <c r="T862" s="10">
        <v>1.27</v>
      </c>
      <c r="U862" s="10">
        <v>1</v>
      </c>
      <c r="V862" s="16">
        <v>9557.9</v>
      </c>
      <c r="W862" s="16">
        <v>16804</v>
      </c>
      <c r="X862" s="16" t="str">
        <f>VLOOKUP(W862,[1]Array!$C$8:$D$15,2,TRUE)</f>
        <v>04  $15,000 - $24,999</v>
      </c>
      <c r="Y862" s="14">
        <f t="shared" si="120"/>
        <v>0.77221148939228623</v>
      </c>
      <c r="Z862" s="14">
        <f t="shared" si="121"/>
        <v>3.3087884449848115E-2</v>
      </c>
      <c r="AA862" s="14">
        <f t="shared" si="122"/>
        <v>0.16666666666666666</v>
      </c>
      <c r="AB862" s="14">
        <f t="shared" si="123"/>
        <v>0.27</v>
      </c>
      <c r="AC862" s="14">
        <f t="shared" si="124"/>
        <v>3.3356492049943426E-2</v>
      </c>
      <c r="AD862" s="14">
        <f>(Y862*'[1]Scoring Model'!$K$17+'Working Data - V3'!Z862*'[1]Scoring Model'!$K$7+'Working Data - V3'!AA862*'[1]Scoring Model'!$K$9+'Working Data - V3'!AB862*'[1]Scoring Model'!$K$10+AC862*'[1]Scoring Model'!$K$11)</f>
        <v>0.31878565545097748</v>
      </c>
      <c r="AE862" s="14">
        <f t="shared" si="125"/>
        <v>6</v>
      </c>
      <c r="AF862" s="17" t="str">
        <f>VLOOKUP(AE862,'[1]Scoring Model'!$C$18:$D$27,2,FALSE)</f>
        <v>02  Moderate</v>
      </c>
      <c r="AG862" s="10" t="s">
        <v>1383</v>
      </c>
      <c r="AH862" s="10" t="s">
        <v>153</v>
      </c>
      <c r="AI862" s="16">
        <v>1330352</v>
      </c>
      <c r="AJ862" s="18">
        <v>1.2582260000000001</v>
      </c>
    </row>
    <row r="863" spans="2:36" ht="15" customHeight="1" x14ac:dyDescent="0.25">
      <c r="B863" s="10" t="s">
        <v>55</v>
      </c>
      <c r="C863" s="10" t="s">
        <v>1122</v>
      </c>
      <c r="D863" s="10" t="s">
        <v>3606</v>
      </c>
      <c r="E863" s="10" t="str">
        <f t="shared" si="117"/>
        <v>WCV0040083</v>
      </c>
      <c r="F863" s="11">
        <f>VLOOKUP(E863,'[1]Policy Number &amp; Loss Info'!$H$4:$K$8916,2,FALSE)</f>
        <v>4888.46</v>
      </c>
      <c r="G863" s="11">
        <f>VLOOKUP(E863,'[1]Policy Number &amp; Loss Info'!$H$4:$K$8916,4,FALSE)</f>
        <v>0</v>
      </c>
      <c r="H863" s="12">
        <f>VLOOKUP(E863,'[1]Policy Number &amp; Loss Info'!$H$4:$K$8916,3,FALSE)</f>
        <v>0</v>
      </c>
      <c r="I863" s="13">
        <f t="shared" si="118"/>
        <v>0</v>
      </c>
      <c r="J863" s="14">
        <f t="shared" si="119"/>
        <v>0</v>
      </c>
      <c r="K863" s="10" t="s">
        <v>3607</v>
      </c>
      <c r="L863" s="10"/>
      <c r="M863" s="10" t="s">
        <v>59</v>
      </c>
      <c r="N863" s="10">
        <f>VLOOKUP(M863,[1]Array!$I$8:$J$14,2,FALSE)</f>
        <v>7</v>
      </c>
      <c r="O863" s="10">
        <v>5474</v>
      </c>
      <c r="P863" s="15">
        <v>45603</v>
      </c>
      <c r="Q863" s="10" t="s">
        <v>60</v>
      </c>
      <c r="R863" s="10" t="s">
        <v>1013</v>
      </c>
      <c r="S863" s="10" t="s">
        <v>1014</v>
      </c>
      <c r="T863" s="10">
        <v>1</v>
      </c>
      <c r="U863" s="10">
        <v>0</v>
      </c>
      <c r="V863" s="16">
        <v>0</v>
      </c>
      <c r="W863" s="16">
        <v>10138</v>
      </c>
      <c r="X863" s="16" t="str">
        <f>VLOOKUP(W863,[1]Array!$C$8:$D$15,2,TRUE)</f>
        <v>03  $10,000 - $14,999</v>
      </c>
      <c r="Y863" s="14">
        <f t="shared" si="120"/>
        <v>0</v>
      </c>
      <c r="Z863" s="14">
        <f t="shared" si="121"/>
        <v>0</v>
      </c>
      <c r="AA863" s="14">
        <f t="shared" si="122"/>
        <v>1</v>
      </c>
      <c r="AB863" s="14">
        <f t="shared" si="123"/>
        <v>0</v>
      </c>
      <c r="AC863" s="14">
        <f t="shared" si="124"/>
        <v>2.0124263056553585E-2</v>
      </c>
      <c r="AD863" s="14">
        <f>(Y863*'[1]Scoring Model'!$K$17+'Working Data - V3'!Z863*'[1]Scoring Model'!$K$7+'Working Data - V3'!AA863*'[1]Scoring Model'!$K$9+'Working Data - V3'!AB863*'[1]Scoring Model'!$K$10+AC863*'[1]Scoring Model'!$K$11)</f>
        <v>0.20402485261131073</v>
      </c>
      <c r="AE863" s="14">
        <f t="shared" si="125"/>
        <v>4</v>
      </c>
      <c r="AF863" s="17" t="str">
        <f>VLOOKUP(AE863,'[1]Scoring Model'!$C$18:$D$27,2,FALSE)</f>
        <v>01  Low</v>
      </c>
      <c r="AG863" s="10" t="s">
        <v>3608</v>
      </c>
      <c r="AH863" s="10" t="s">
        <v>1798</v>
      </c>
      <c r="AI863" s="16">
        <v>77151</v>
      </c>
      <c r="AJ863" s="18">
        <v>0</v>
      </c>
    </row>
    <row r="864" spans="2:36" ht="15" customHeight="1" x14ac:dyDescent="0.25">
      <c r="B864" s="10" t="s">
        <v>98</v>
      </c>
      <c r="C864" s="10" t="s">
        <v>826</v>
      </c>
      <c r="D864" s="10" t="s">
        <v>3609</v>
      </c>
      <c r="E864" s="10" t="str">
        <f t="shared" si="117"/>
        <v>WCV0040085</v>
      </c>
      <c r="F864" s="11">
        <f>VLOOKUP(E864,'[1]Policy Number &amp; Loss Info'!$H$4:$K$8916,2,FALSE)</f>
        <v>4059.15</v>
      </c>
      <c r="G864" s="11">
        <f>VLOOKUP(E864,'[1]Policy Number &amp; Loss Info'!$H$4:$K$8916,4,FALSE)</f>
        <v>0</v>
      </c>
      <c r="H864" s="12">
        <f>VLOOKUP(E864,'[1]Policy Number &amp; Loss Info'!$H$4:$K$8916,3,FALSE)</f>
        <v>0</v>
      </c>
      <c r="I864" s="13">
        <f t="shared" si="118"/>
        <v>0</v>
      </c>
      <c r="J864" s="14">
        <f t="shared" si="119"/>
        <v>0</v>
      </c>
      <c r="K864" s="10" t="s">
        <v>3610</v>
      </c>
      <c r="L864" s="10"/>
      <c r="M864" s="10" t="s">
        <v>101</v>
      </c>
      <c r="N864" s="10">
        <f>VLOOKUP(M864,[1]Array!$I$8:$J$14,2,FALSE)</f>
        <v>5</v>
      </c>
      <c r="O864" s="10">
        <v>7225</v>
      </c>
      <c r="P864" s="15">
        <v>45669</v>
      </c>
      <c r="Q864" s="10" t="s">
        <v>109</v>
      </c>
      <c r="R864" s="10" t="s">
        <v>3611</v>
      </c>
      <c r="S864" s="10" t="s">
        <v>3612</v>
      </c>
      <c r="T864" s="10">
        <v>1</v>
      </c>
      <c r="U864" s="10">
        <v>0</v>
      </c>
      <c r="V864" s="16">
        <v>0</v>
      </c>
      <c r="W864" s="16">
        <v>13469</v>
      </c>
      <c r="X864" s="16" t="str">
        <f>VLOOKUP(W864,[1]Array!$C$8:$D$15,2,TRUE)</f>
        <v>03  $10,000 - $14,999</v>
      </c>
      <c r="Y864" s="14">
        <f t="shared" si="120"/>
        <v>0</v>
      </c>
      <c r="Z864" s="14">
        <f t="shared" si="121"/>
        <v>0</v>
      </c>
      <c r="AA864" s="14">
        <f t="shared" si="122"/>
        <v>0.66666666666666663</v>
      </c>
      <c r="AB864" s="14">
        <f t="shared" si="123"/>
        <v>0</v>
      </c>
      <c r="AC864" s="14">
        <f t="shared" si="124"/>
        <v>2.6736407487543919E-2</v>
      </c>
      <c r="AD864" s="14">
        <f>(Y864*'[1]Scoring Model'!$K$17+'Working Data - V3'!Z864*'[1]Scoring Model'!$K$7+'Working Data - V3'!AA864*'[1]Scoring Model'!$K$9+'Working Data - V3'!AB864*'[1]Scoring Model'!$K$10+AC864*'[1]Scoring Model'!$K$11)</f>
        <v>0.13868061483084212</v>
      </c>
      <c r="AE864" s="14">
        <f t="shared" si="125"/>
        <v>3</v>
      </c>
      <c r="AF864" s="17" t="str">
        <f>VLOOKUP(AE864,'[1]Scoring Model'!$C$18:$D$27,2,FALSE)</f>
        <v>01  Low</v>
      </c>
      <c r="AG864" s="10" t="s">
        <v>1107</v>
      </c>
      <c r="AH864" s="10" t="s">
        <v>84</v>
      </c>
      <c r="AI864" s="16">
        <v>171700</v>
      </c>
      <c r="AJ864" s="18">
        <v>0</v>
      </c>
    </row>
    <row r="865" spans="2:36" ht="15" customHeight="1" x14ac:dyDescent="0.25">
      <c r="B865" s="10" t="s">
        <v>98</v>
      </c>
      <c r="C865" s="10" t="s">
        <v>1966</v>
      </c>
      <c r="D865" s="10" t="s">
        <v>3613</v>
      </c>
      <c r="E865" s="10" t="str">
        <f t="shared" si="117"/>
        <v>WCV0040109</v>
      </c>
      <c r="F865" s="11">
        <f>VLOOKUP(E865,'[1]Policy Number &amp; Loss Info'!$H$4:$K$8916,2,FALSE)</f>
        <v>356.04</v>
      </c>
      <c r="G865" s="11">
        <f>VLOOKUP(E865,'[1]Policy Number &amp; Loss Info'!$H$4:$K$8916,4,FALSE)</f>
        <v>0</v>
      </c>
      <c r="H865" s="12">
        <f>VLOOKUP(E865,'[1]Policy Number &amp; Loss Info'!$H$4:$K$8916,3,FALSE)</f>
        <v>0</v>
      </c>
      <c r="I865" s="13">
        <f t="shared" si="118"/>
        <v>0</v>
      </c>
      <c r="J865" s="14">
        <f t="shared" si="119"/>
        <v>0</v>
      </c>
      <c r="K865" s="10" t="s">
        <v>3614</v>
      </c>
      <c r="L865" s="10"/>
      <c r="M865" s="10" t="s">
        <v>161</v>
      </c>
      <c r="N865" s="10">
        <f>VLOOKUP(M865,[1]Array!$I$8:$J$14,2,FALSE)</f>
        <v>2</v>
      </c>
      <c r="O865" s="10">
        <v>8006</v>
      </c>
      <c r="P865" s="15">
        <v>45658</v>
      </c>
      <c r="Q865" s="10" t="s">
        <v>197</v>
      </c>
      <c r="R865" s="10" t="s">
        <v>338</v>
      </c>
      <c r="S865" s="10" t="s">
        <v>339</v>
      </c>
      <c r="T865" s="10">
        <v>1</v>
      </c>
      <c r="U865" s="10">
        <v>0</v>
      </c>
      <c r="V865" s="16">
        <v>0</v>
      </c>
      <c r="W865" s="16">
        <v>1074</v>
      </c>
      <c r="X865" s="16" t="str">
        <f>VLOOKUP(W865,[1]Array!$C$8:$D$15,2,TRUE)</f>
        <v>01  $0 - $4,999</v>
      </c>
      <c r="Y865" s="14">
        <f t="shared" si="120"/>
        <v>0</v>
      </c>
      <c r="Z865" s="14">
        <f t="shared" si="121"/>
        <v>0</v>
      </c>
      <c r="AA865" s="14">
        <f t="shared" si="122"/>
        <v>0.16666666666666666</v>
      </c>
      <c r="AB865" s="14">
        <f t="shared" si="123"/>
        <v>0</v>
      </c>
      <c r="AC865" s="14">
        <f t="shared" si="124"/>
        <v>2.1319252833634397E-3</v>
      </c>
      <c r="AD865" s="14">
        <f>(Y865*'[1]Scoring Model'!$K$17+'Working Data - V3'!Z865*'[1]Scoring Model'!$K$7+'Working Data - V3'!AA865*'[1]Scoring Model'!$K$9+'Working Data - V3'!AB865*'[1]Scoring Model'!$K$10+AC865*'[1]Scoring Model'!$K$11)</f>
        <v>3.3759718390006022E-2</v>
      </c>
      <c r="AE865" s="14">
        <f t="shared" si="125"/>
        <v>2</v>
      </c>
      <c r="AF865" s="17" t="str">
        <f>VLOOKUP(AE865,'[1]Scoring Model'!$C$18:$D$27,2,FALSE)</f>
        <v>01  Low</v>
      </c>
      <c r="AG865" s="10" t="s">
        <v>947</v>
      </c>
      <c r="AH865" s="10" t="s">
        <v>652</v>
      </c>
      <c r="AI865" s="16">
        <v>26000</v>
      </c>
      <c r="AJ865" s="18">
        <v>0</v>
      </c>
    </row>
    <row r="866" spans="2:36" ht="15" customHeight="1" x14ac:dyDescent="0.25">
      <c r="B866" s="10" t="s">
        <v>35</v>
      </c>
      <c r="C866" s="10" t="s">
        <v>36</v>
      </c>
      <c r="D866" s="10" t="s">
        <v>3615</v>
      </c>
      <c r="E866" s="10" t="str">
        <f t="shared" si="117"/>
        <v>WCV0094739</v>
      </c>
      <c r="F866" s="11">
        <f>VLOOKUP(E866,'[1]Policy Number &amp; Loss Info'!$H$4:$K$8916,2,FALSE)</f>
        <v>43242.020000000004</v>
      </c>
      <c r="G866" s="11">
        <f>VLOOKUP(E866,'[1]Policy Number &amp; Loss Info'!$H$4:$K$8916,4,FALSE)</f>
        <v>0</v>
      </c>
      <c r="H866" s="12">
        <f>VLOOKUP(E866,'[1]Policy Number &amp; Loss Info'!$H$4:$K$8916,3,FALSE)</f>
        <v>0</v>
      </c>
      <c r="I866" s="13">
        <f t="shared" si="118"/>
        <v>0</v>
      </c>
      <c r="J866" s="14">
        <f t="shared" si="119"/>
        <v>0</v>
      </c>
      <c r="K866" s="10" t="s">
        <v>3616</v>
      </c>
      <c r="L866" s="10"/>
      <c r="M866" s="10" t="s">
        <v>161</v>
      </c>
      <c r="N866" s="10">
        <f>VLOOKUP(M866,[1]Array!$I$8:$J$14,2,FALSE)</f>
        <v>2</v>
      </c>
      <c r="O866" s="10">
        <v>8868</v>
      </c>
      <c r="P866" s="15">
        <v>45653</v>
      </c>
      <c r="Q866" s="10" t="s">
        <v>60</v>
      </c>
      <c r="R866" s="10" t="s">
        <v>402</v>
      </c>
      <c r="S866" s="10" t="s">
        <v>416</v>
      </c>
      <c r="T866" s="10">
        <v>0.88</v>
      </c>
      <c r="U866" s="10">
        <v>0</v>
      </c>
      <c r="V866" s="16">
        <v>0</v>
      </c>
      <c r="W866" s="16">
        <v>11541</v>
      </c>
      <c r="X866" s="16" t="str">
        <f>VLOOKUP(W866,[1]Array!$C$8:$D$15,2,TRUE)</f>
        <v>03  $10,000 - $14,999</v>
      </c>
      <c r="Y866" s="14">
        <f t="shared" si="120"/>
        <v>0</v>
      </c>
      <c r="Z866" s="14">
        <f t="shared" si="121"/>
        <v>0</v>
      </c>
      <c r="AA866" s="14">
        <f t="shared" si="122"/>
        <v>0.16666666666666666</v>
      </c>
      <c r="AB866" s="14">
        <f t="shared" si="123"/>
        <v>0</v>
      </c>
      <c r="AC866" s="14">
        <f t="shared" si="124"/>
        <v>2.2909264148321656E-2</v>
      </c>
      <c r="AD866" s="14">
        <f>(Y866*'[1]Scoring Model'!$K$17+'Working Data - V3'!Z866*'[1]Scoring Model'!$K$7+'Working Data - V3'!AA866*'[1]Scoring Model'!$K$9+'Working Data - V3'!AB866*'[1]Scoring Model'!$K$10+AC866*'[1]Scoring Model'!$K$11)</f>
        <v>3.7915186162997661E-2</v>
      </c>
      <c r="AE866" s="14">
        <f t="shared" si="125"/>
        <v>2</v>
      </c>
      <c r="AF866" s="17" t="str">
        <f>VLOOKUP(AE866,'[1]Scoring Model'!$C$18:$D$27,2,FALSE)</f>
        <v>01  Low</v>
      </c>
      <c r="AG866" s="10" t="s">
        <v>3617</v>
      </c>
      <c r="AH866" s="10" t="s">
        <v>744</v>
      </c>
      <c r="AI866" s="16">
        <v>1992718</v>
      </c>
      <c r="AJ866" s="18">
        <v>0</v>
      </c>
    </row>
    <row r="867" spans="2:36" ht="15" customHeight="1" x14ac:dyDescent="0.25">
      <c r="B867" s="10" t="s">
        <v>98</v>
      </c>
      <c r="C867" s="10" t="s">
        <v>1966</v>
      </c>
      <c r="D867" s="10" t="s">
        <v>3618</v>
      </c>
      <c r="E867" s="10" t="str">
        <f t="shared" si="117"/>
        <v>WCV0040164</v>
      </c>
      <c r="F867" s="11">
        <f>VLOOKUP(E867,'[1]Policy Number &amp; Loss Info'!$H$4:$K$8916,2,FALSE)</f>
        <v>5970.26</v>
      </c>
      <c r="G867" s="11">
        <f>VLOOKUP(E867,'[1]Policy Number &amp; Loss Info'!$H$4:$K$8916,4,FALSE)</f>
        <v>0</v>
      </c>
      <c r="H867" s="12">
        <f>VLOOKUP(E867,'[1]Policy Number &amp; Loss Info'!$H$4:$K$8916,3,FALSE)</f>
        <v>0</v>
      </c>
      <c r="I867" s="13">
        <f t="shared" si="118"/>
        <v>0</v>
      </c>
      <c r="J867" s="14">
        <f t="shared" si="119"/>
        <v>0</v>
      </c>
      <c r="K867" s="10" t="s">
        <v>3619</v>
      </c>
      <c r="L867" s="10"/>
      <c r="M867" s="10" t="s">
        <v>59</v>
      </c>
      <c r="N867" s="10">
        <f>VLOOKUP(M867,[1]Array!$I$8:$J$14,2,FALSE)</f>
        <v>7</v>
      </c>
      <c r="O867" s="10">
        <v>5645</v>
      </c>
      <c r="P867" s="15">
        <v>45600</v>
      </c>
      <c r="Q867" s="10" t="s">
        <v>197</v>
      </c>
      <c r="R867" s="10" t="s">
        <v>2345</v>
      </c>
      <c r="S867" s="10" t="s">
        <v>2346</v>
      </c>
      <c r="T867" s="10">
        <v>0.93</v>
      </c>
      <c r="U867" s="10">
        <v>0</v>
      </c>
      <c r="V867" s="16">
        <v>0</v>
      </c>
      <c r="W867" s="16">
        <v>12174</v>
      </c>
      <c r="X867" s="16" t="str">
        <f>VLOOKUP(W867,[1]Array!$C$8:$D$15,2,TRUE)</f>
        <v>03  $10,000 - $14,999</v>
      </c>
      <c r="Y867" s="14">
        <f t="shared" si="120"/>
        <v>0</v>
      </c>
      <c r="Z867" s="14">
        <f t="shared" si="121"/>
        <v>0</v>
      </c>
      <c r="AA867" s="14">
        <f t="shared" si="122"/>
        <v>1</v>
      </c>
      <c r="AB867" s="14">
        <f t="shared" si="123"/>
        <v>0</v>
      </c>
      <c r="AC867" s="14">
        <f t="shared" si="124"/>
        <v>2.4165789943823571E-2</v>
      </c>
      <c r="AD867" s="14">
        <f>(Y867*'[1]Scoring Model'!$K$17+'Working Data - V3'!Z867*'[1]Scoring Model'!$K$7+'Working Data - V3'!AA867*'[1]Scoring Model'!$K$9+'Working Data - V3'!AB867*'[1]Scoring Model'!$K$10+AC867*'[1]Scoring Model'!$K$11)</f>
        <v>0.20483315798876472</v>
      </c>
      <c r="AE867" s="14">
        <f t="shared" si="125"/>
        <v>4</v>
      </c>
      <c r="AF867" s="17" t="str">
        <f>VLOOKUP(AE867,'[1]Scoring Model'!$C$18:$D$27,2,FALSE)</f>
        <v>01  Low</v>
      </c>
      <c r="AG867" s="10" t="s">
        <v>63</v>
      </c>
      <c r="AH867" s="10" t="s">
        <v>240</v>
      </c>
      <c r="AI867" s="16">
        <v>214000</v>
      </c>
      <c r="AJ867" s="18">
        <v>0</v>
      </c>
    </row>
    <row r="868" spans="2:36" ht="15" customHeight="1" x14ac:dyDescent="0.25">
      <c r="B868" s="10" t="s">
        <v>45</v>
      </c>
      <c r="C868" s="10" t="s">
        <v>826</v>
      </c>
      <c r="D868" s="10" t="s">
        <v>3620</v>
      </c>
      <c r="E868" s="10" t="str">
        <f t="shared" si="117"/>
        <v>WCV0040175</v>
      </c>
      <c r="F868" s="11">
        <f>VLOOKUP(E868,'[1]Policy Number &amp; Loss Info'!$H$4:$K$8916,2,FALSE)</f>
        <v>7963.27</v>
      </c>
      <c r="G868" s="11">
        <f>VLOOKUP(E868,'[1]Policy Number &amp; Loss Info'!$H$4:$K$8916,4,FALSE)</f>
        <v>0</v>
      </c>
      <c r="H868" s="12">
        <f>VLOOKUP(E868,'[1]Policy Number &amp; Loss Info'!$H$4:$K$8916,3,FALSE)</f>
        <v>0</v>
      </c>
      <c r="I868" s="13">
        <f t="shared" si="118"/>
        <v>0</v>
      </c>
      <c r="J868" s="14">
        <f t="shared" si="119"/>
        <v>0</v>
      </c>
      <c r="K868" s="10" t="s">
        <v>3621</v>
      </c>
      <c r="L868" s="10"/>
      <c r="M868" s="10" t="s">
        <v>101</v>
      </c>
      <c r="N868" s="10">
        <f>VLOOKUP(M868,[1]Array!$I$8:$J$14,2,FALSE)</f>
        <v>5</v>
      </c>
      <c r="O868" s="10">
        <v>7225</v>
      </c>
      <c r="P868" s="15">
        <v>45675</v>
      </c>
      <c r="Q868" s="10" t="s">
        <v>50</v>
      </c>
      <c r="R868" s="10" t="s">
        <v>3622</v>
      </c>
      <c r="S868" s="10" t="s">
        <v>3623</v>
      </c>
      <c r="T868" s="10">
        <v>1</v>
      </c>
      <c r="U868" s="10">
        <v>0</v>
      </c>
      <c r="V868" s="16">
        <v>0</v>
      </c>
      <c r="W868" s="16">
        <v>27948</v>
      </c>
      <c r="X868" s="16" t="str">
        <f>VLOOKUP(W868,[1]Array!$C$8:$D$15,2,TRUE)</f>
        <v>05  $25,000 - $49,999</v>
      </c>
      <c r="Y868" s="14">
        <f t="shared" si="120"/>
        <v>0</v>
      </c>
      <c r="Z868" s="14">
        <f t="shared" si="121"/>
        <v>0</v>
      </c>
      <c r="AA868" s="14">
        <f t="shared" si="122"/>
        <v>0.66666666666666663</v>
      </c>
      <c r="AB868" s="14">
        <f t="shared" si="123"/>
        <v>0</v>
      </c>
      <c r="AC868" s="14">
        <f t="shared" si="124"/>
        <v>5.5477698155904483E-2</v>
      </c>
      <c r="AD868" s="14">
        <f>(Y868*'[1]Scoring Model'!$K$17+'Working Data - V3'!Z868*'[1]Scoring Model'!$K$7+'Working Data - V3'!AA868*'[1]Scoring Model'!$K$9+'Working Data - V3'!AB868*'[1]Scoring Model'!$K$10+AC868*'[1]Scoring Model'!$K$11)</f>
        <v>0.14442887296451423</v>
      </c>
      <c r="AE868" s="14">
        <f t="shared" si="125"/>
        <v>3</v>
      </c>
      <c r="AF868" s="17" t="str">
        <f>VLOOKUP(AE868,'[1]Scoring Model'!$C$18:$D$27,2,FALSE)</f>
        <v>01  Low</v>
      </c>
      <c r="AG868" s="10" t="s">
        <v>1107</v>
      </c>
      <c r="AH868" s="10" t="s">
        <v>84</v>
      </c>
      <c r="AI868" s="16">
        <v>475000</v>
      </c>
      <c r="AJ868" s="18">
        <v>0</v>
      </c>
    </row>
    <row r="869" spans="2:36" ht="15" customHeight="1" x14ac:dyDescent="0.25">
      <c r="B869" s="10" t="s">
        <v>98</v>
      </c>
      <c r="C869" s="10" t="s">
        <v>166</v>
      </c>
      <c r="D869" s="10" t="s">
        <v>3624</v>
      </c>
      <c r="E869" s="10" t="str">
        <f t="shared" si="117"/>
        <v>WCV0040179</v>
      </c>
      <c r="F869" s="11">
        <f>VLOOKUP(E869,'[1]Policy Number &amp; Loss Info'!$H$4:$K$8916,2,FALSE)</f>
        <v>2316.5700000000002</v>
      </c>
      <c r="G869" s="11">
        <f>VLOOKUP(E869,'[1]Policy Number &amp; Loss Info'!$H$4:$K$8916,4,FALSE)</f>
        <v>0</v>
      </c>
      <c r="H869" s="12">
        <f>VLOOKUP(E869,'[1]Policy Number &amp; Loss Info'!$H$4:$K$8916,3,FALSE)</f>
        <v>0</v>
      </c>
      <c r="I869" s="13">
        <f t="shared" si="118"/>
        <v>0</v>
      </c>
      <c r="J869" s="14">
        <f t="shared" si="119"/>
        <v>0</v>
      </c>
      <c r="K869" s="10" t="s">
        <v>3625</v>
      </c>
      <c r="L869" s="10"/>
      <c r="M869" s="10" t="s">
        <v>49</v>
      </c>
      <c r="N869" s="10">
        <f>VLOOKUP(M869,[1]Array!$I$8:$J$14,2,FALSE)</f>
        <v>4</v>
      </c>
      <c r="O869" s="10">
        <v>8288</v>
      </c>
      <c r="P869" s="15">
        <v>45658</v>
      </c>
      <c r="Q869" s="10" t="s">
        <v>102</v>
      </c>
      <c r="R869" s="10" t="s">
        <v>103</v>
      </c>
      <c r="S869" s="10" t="s">
        <v>3626</v>
      </c>
      <c r="T869" s="10">
        <v>0.91</v>
      </c>
      <c r="U869" s="10">
        <v>0</v>
      </c>
      <c r="V869" s="16">
        <v>0</v>
      </c>
      <c r="W869" s="16">
        <v>6988</v>
      </c>
      <c r="X869" s="16" t="str">
        <f>VLOOKUP(W869,[1]Array!$C$8:$D$15,2,TRUE)</f>
        <v>02  $5,000 - $9,999</v>
      </c>
      <c r="Y869" s="14">
        <f t="shared" si="120"/>
        <v>0</v>
      </c>
      <c r="Z869" s="14">
        <f t="shared" si="121"/>
        <v>0</v>
      </c>
      <c r="AA869" s="14">
        <f t="shared" si="122"/>
        <v>0.5</v>
      </c>
      <c r="AB869" s="14">
        <f t="shared" si="123"/>
        <v>0</v>
      </c>
      <c r="AC869" s="14">
        <f t="shared" si="124"/>
        <v>1.3871409571828414E-2</v>
      </c>
      <c r="AD869" s="14">
        <f>(Y869*'[1]Scoring Model'!$K$17+'Working Data - V3'!Z869*'[1]Scoring Model'!$K$7+'Working Data - V3'!AA869*'[1]Scoring Model'!$K$9+'Working Data - V3'!AB869*'[1]Scoring Model'!$K$10+AC869*'[1]Scoring Model'!$K$11)</f>
        <v>0.10277428191436569</v>
      </c>
      <c r="AE869" s="14">
        <f t="shared" si="125"/>
        <v>3</v>
      </c>
      <c r="AF869" s="17" t="str">
        <f>VLOOKUP(AE869,'[1]Scoring Model'!$C$18:$D$27,2,FALSE)</f>
        <v>01  Low</v>
      </c>
      <c r="AG869" s="10" t="s">
        <v>171</v>
      </c>
      <c r="AH869" s="10" t="s">
        <v>172</v>
      </c>
      <c r="AI869" s="16">
        <v>159661</v>
      </c>
      <c r="AJ869" s="18">
        <v>0</v>
      </c>
    </row>
    <row r="870" spans="2:36" ht="15" customHeight="1" x14ac:dyDescent="0.25">
      <c r="B870" s="10" t="s">
        <v>178</v>
      </c>
      <c r="C870" s="10" t="s">
        <v>849</v>
      </c>
      <c r="D870" s="10" t="s">
        <v>3627</v>
      </c>
      <c r="E870" s="10" t="str">
        <f t="shared" si="117"/>
        <v>WCV0033222</v>
      </c>
      <c r="F870" s="11">
        <f>VLOOKUP(E870,'[1]Policy Number &amp; Loss Info'!$H$4:$K$8916,2,FALSE)</f>
        <v>62186.96</v>
      </c>
      <c r="G870" s="11">
        <f>VLOOKUP(E870,'[1]Policy Number &amp; Loss Info'!$H$4:$K$8916,4,FALSE)</f>
        <v>0</v>
      </c>
      <c r="H870" s="12">
        <f>VLOOKUP(E870,'[1]Policy Number &amp; Loss Info'!$H$4:$K$8916,3,FALSE)</f>
        <v>0</v>
      </c>
      <c r="I870" s="13">
        <f t="shared" si="118"/>
        <v>0</v>
      </c>
      <c r="J870" s="14">
        <f t="shared" si="119"/>
        <v>0</v>
      </c>
      <c r="K870" s="10" t="s">
        <v>3628</v>
      </c>
      <c r="L870" s="10"/>
      <c r="M870" s="10" t="s">
        <v>49</v>
      </c>
      <c r="N870" s="10">
        <f>VLOOKUP(M870,[1]Array!$I$8:$J$14,2,FALSE)</f>
        <v>4</v>
      </c>
      <c r="O870" s="10">
        <v>8288</v>
      </c>
      <c r="P870" s="15">
        <v>45658</v>
      </c>
      <c r="Q870" s="10" t="s">
        <v>462</v>
      </c>
      <c r="R870" s="10" t="s">
        <v>3629</v>
      </c>
      <c r="S870" s="10" t="s">
        <v>3630</v>
      </c>
      <c r="T870" s="10">
        <v>1</v>
      </c>
      <c r="U870" s="10">
        <v>0</v>
      </c>
      <c r="V870" s="16">
        <v>0</v>
      </c>
      <c r="W870" s="16">
        <v>40352</v>
      </c>
      <c r="X870" s="16" t="str">
        <f>VLOOKUP(W870,[1]Array!$C$8:$D$15,2,TRUE)</f>
        <v>05  $25,000 - $49,999</v>
      </c>
      <c r="Y870" s="14">
        <f t="shared" si="120"/>
        <v>0</v>
      </c>
      <c r="Z870" s="14">
        <f t="shared" si="121"/>
        <v>0</v>
      </c>
      <c r="AA870" s="14">
        <f t="shared" si="122"/>
        <v>0.5</v>
      </c>
      <c r="AB870" s="14">
        <f t="shared" si="123"/>
        <v>0</v>
      </c>
      <c r="AC870" s="14">
        <f t="shared" si="124"/>
        <v>8.0100045655755597E-2</v>
      </c>
      <c r="AD870" s="14">
        <f>(Y870*'[1]Scoring Model'!$K$17+'Working Data - V3'!Z870*'[1]Scoring Model'!$K$7+'Working Data - V3'!AA870*'[1]Scoring Model'!$K$9+'Working Data - V3'!AB870*'[1]Scoring Model'!$K$10+AC870*'[1]Scoring Model'!$K$11)</f>
        <v>0.11602000913115113</v>
      </c>
      <c r="AE870" s="14">
        <f t="shared" si="125"/>
        <v>3</v>
      </c>
      <c r="AF870" s="17" t="str">
        <f>VLOOKUP(AE870,'[1]Scoring Model'!$C$18:$D$27,2,FALSE)</f>
        <v>01  Low</v>
      </c>
      <c r="AG870" s="10" t="s">
        <v>171</v>
      </c>
      <c r="AH870" s="10" t="s">
        <v>825</v>
      </c>
      <c r="AI870" s="16">
        <v>1052807</v>
      </c>
      <c r="AJ870" s="18">
        <v>0</v>
      </c>
    </row>
    <row r="871" spans="2:36" ht="15" customHeight="1" x14ac:dyDescent="0.25">
      <c r="B871" s="10" t="s">
        <v>98</v>
      </c>
      <c r="C871" s="10" t="s">
        <v>46</v>
      </c>
      <c r="D871" s="10" t="s">
        <v>3631</v>
      </c>
      <c r="E871" s="10" t="str">
        <f t="shared" si="117"/>
        <v>WCV0025524</v>
      </c>
      <c r="F871" s="11">
        <f>VLOOKUP(E871,'[1]Policy Number &amp; Loss Info'!$H$4:$K$8916,2,FALSE)</f>
        <v>123416.9</v>
      </c>
      <c r="G871" s="11">
        <f>VLOOKUP(E871,'[1]Policy Number &amp; Loss Info'!$H$4:$K$8916,4,FALSE)</f>
        <v>70373.850000000006</v>
      </c>
      <c r="H871" s="12">
        <f>VLOOKUP(E871,'[1]Policy Number &amp; Loss Info'!$H$4:$K$8916,3,FALSE)</f>
        <v>2</v>
      </c>
      <c r="I871" s="13">
        <f t="shared" si="118"/>
        <v>0.57021242633707381</v>
      </c>
      <c r="J871" s="14">
        <f t="shared" si="119"/>
        <v>1.6205236073827816</v>
      </c>
      <c r="K871" s="10" t="s">
        <v>3632</v>
      </c>
      <c r="L871" s="10"/>
      <c r="M871" s="10" t="s">
        <v>101</v>
      </c>
      <c r="N871" s="10">
        <f>VLOOKUP(M871,[1]Array!$I$8:$J$14,2,FALSE)</f>
        <v>5</v>
      </c>
      <c r="O871" s="10">
        <v>5537</v>
      </c>
      <c r="P871" s="15">
        <v>45658</v>
      </c>
      <c r="Q871" s="10" t="s">
        <v>462</v>
      </c>
      <c r="R871" s="10" t="s">
        <v>2301</v>
      </c>
      <c r="S871" s="10" t="s">
        <v>3633</v>
      </c>
      <c r="T871" s="10">
        <v>0.87</v>
      </c>
      <c r="U871" s="10">
        <v>1</v>
      </c>
      <c r="V871" s="16">
        <v>62882</v>
      </c>
      <c r="W871" s="16">
        <v>46777</v>
      </c>
      <c r="X871" s="16" t="str">
        <f>VLOOKUP(W871,[1]Array!$C$8:$D$15,2,TRUE)</f>
        <v>05  $25,000 - $49,999</v>
      </c>
      <c r="Y871" s="14">
        <f t="shared" si="120"/>
        <v>0.2851062131685369</v>
      </c>
      <c r="Z871" s="14">
        <f t="shared" si="121"/>
        <v>1.1153253727811993E-2</v>
      </c>
      <c r="AA871" s="14">
        <f t="shared" si="122"/>
        <v>0.66666666666666663</v>
      </c>
      <c r="AB871" s="14">
        <f t="shared" si="123"/>
        <v>0</v>
      </c>
      <c r="AC871" s="14">
        <f t="shared" si="124"/>
        <v>9.2853881731742666E-2</v>
      </c>
      <c r="AD871" s="14">
        <f>(Y871*'[1]Scoring Model'!$K$17+'Working Data - V3'!Z871*'[1]Scoring Model'!$K$7+'Working Data - V3'!AA871*'[1]Scoring Model'!$K$9+'Working Data - V3'!AB871*'[1]Scoring Model'!$K$10+AC871*'[1]Scoring Model'!$K$11)</f>
        <v>0.23966662437580535</v>
      </c>
      <c r="AE871" s="14">
        <f t="shared" si="125"/>
        <v>5</v>
      </c>
      <c r="AF871" s="17" t="str">
        <f>VLOOKUP(AE871,'[1]Scoring Model'!$C$18:$D$27,2,FALSE)</f>
        <v>02  Moderate</v>
      </c>
      <c r="AG871" s="10" t="s">
        <v>3634</v>
      </c>
      <c r="AH871" s="10" t="s">
        <v>825</v>
      </c>
      <c r="AI871" s="16">
        <v>2577202</v>
      </c>
      <c r="AJ871" s="18">
        <v>4.0550980000000001</v>
      </c>
    </row>
    <row r="872" spans="2:36" ht="15" customHeight="1" x14ac:dyDescent="0.25">
      <c r="B872" s="10" t="s">
        <v>178</v>
      </c>
      <c r="C872" s="10" t="s">
        <v>3210</v>
      </c>
      <c r="D872" s="10" t="s">
        <v>3635</v>
      </c>
      <c r="E872" s="10" t="str">
        <f t="shared" si="117"/>
        <v>WCV0025991</v>
      </c>
      <c r="F872" s="11">
        <f>VLOOKUP(E872,'[1]Policy Number &amp; Loss Info'!$H$4:$K$8916,2,FALSE)</f>
        <v>20656.099999999999</v>
      </c>
      <c r="G872" s="11">
        <f>VLOOKUP(E872,'[1]Policy Number &amp; Loss Info'!$H$4:$K$8916,4,FALSE)</f>
        <v>0</v>
      </c>
      <c r="H872" s="12">
        <f>VLOOKUP(E872,'[1]Policy Number &amp; Loss Info'!$H$4:$K$8916,3,FALSE)</f>
        <v>0</v>
      </c>
      <c r="I872" s="13">
        <f t="shared" si="118"/>
        <v>0</v>
      </c>
      <c r="J872" s="14">
        <f t="shared" si="119"/>
        <v>0</v>
      </c>
      <c r="K872" s="10" t="s">
        <v>3636</v>
      </c>
      <c r="L872" s="10"/>
      <c r="M872" s="10" t="s">
        <v>87</v>
      </c>
      <c r="N872" s="10">
        <f>VLOOKUP(M872,[1]Array!$I$8:$J$14,2,FALSE)</f>
        <v>3</v>
      </c>
      <c r="O872" s="10">
        <v>2501</v>
      </c>
      <c r="P872" s="15">
        <v>45685</v>
      </c>
      <c r="Q872" s="10" t="s">
        <v>462</v>
      </c>
      <c r="R872" s="10" t="s">
        <v>1692</v>
      </c>
      <c r="S872" s="10" t="s">
        <v>1693</v>
      </c>
      <c r="T872" s="10">
        <v>0.91</v>
      </c>
      <c r="U872" s="10">
        <v>0</v>
      </c>
      <c r="V872" s="16">
        <v>0</v>
      </c>
      <c r="W872" s="16">
        <v>7712</v>
      </c>
      <c r="X872" s="16" t="str">
        <f>VLOOKUP(W872,[1]Array!$C$8:$D$15,2,TRUE)</f>
        <v>02  $5,000 - $9,999</v>
      </c>
      <c r="Y872" s="14">
        <f t="shared" si="120"/>
        <v>0</v>
      </c>
      <c r="Z872" s="14">
        <f t="shared" si="121"/>
        <v>0</v>
      </c>
      <c r="AA872" s="14">
        <f t="shared" si="122"/>
        <v>0.33333333333333331</v>
      </c>
      <c r="AB872" s="14">
        <f t="shared" si="123"/>
        <v>0</v>
      </c>
      <c r="AC872" s="14">
        <f t="shared" si="124"/>
        <v>1.5308573356889057E-2</v>
      </c>
      <c r="AD872" s="14">
        <f>(Y872*'[1]Scoring Model'!$K$17+'Working Data - V3'!Z872*'[1]Scoring Model'!$K$7+'Working Data - V3'!AA872*'[1]Scoring Model'!$K$9+'Working Data - V3'!AB872*'[1]Scoring Model'!$K$10+AC872*'[1]Scoring Model'!$K$11)</f>
        <v>6.9728381338044473E-2</v>
      </c>
      <c r="AE872" s="14">
        <f t="shared" si="125"/>
        <v>2</v>
      </c>
      <c r="AF872" s="17" t="str">
        <f>VLOOKUP(AE872,'[1]Scoring Model'!$C$18:$D$27,2,FALSE)</f>
        <v>01  Low</v>
      </c>
      <c r="AG872" s="10" t="s">
        <v>3637</v>
      </c>
      <c r="AH872" s="10" t="s">
        <v>84</v>
      </c>
      <c r="AI872" s="16">
        <v>382899</v>
      </c>
      <c r="AJ872" s="18">
        <v>0</v>
      </c>
    </row>
    <row r="873" spans="2:36" ht="15" customHeight="1" x14ac:dyDescent="0.25">
      <c r="B873" s="10" t="s">
        <v>55</v>
      </c>
      <c r="C873" s="10" t="s">
        <v>808</v>
      </c>
      <c r="D873" s="10" t="s">
        <v>3638</v>
      </c>
      <c r="E873" s="10" t="str">
        <f t="shared" si="117"/>
        <v>WCV0040283</v>
      </c>
      <c r="F873" s="11">
        <f>VLOOKUP(E873,'[1]Policy Number &amp; Loss Info'!$H$4:$K$8916,2,FALSE)</f>
        <v>567.61</v>
      </c>
      <c r="G873" s="11">
        <f>VLOOKUP(E873,'[1]Policy Number &amp; Loss Info'!$H$4:$K$8916,4,FALSE)</f>
        <v>0</v>
      </c>
      <c r="H873" s="12">
        <f>VLOOKUP(E873,'[1]Policy Number &amp; Loss Info'!$H$4:$K$8916,3,FALSE)</f>
        <v>0</v>
      </c>
      <c r="I873" s="13">
        <f t="shared" si="118"/>
        <v>0</v>
      </c>
      <c r="J873" s="14">
        <f t="shared" si="119"/>
        <v>0</v>
      </c>
      <c r="K873" s="10" t="s">
        <v>3639</v>
      </c>
      <c r="L873" s="10"/>
      <c r="M873" s="10" t="s">
        <v>87</v>
      </c>
      <c r="N873" s="10">
        <f>VLOOKUP(M873,[1]Array!$I$8:$J$14,2,FALSE)</f>
        <v>3</v>
      </c>
      <c r="O873" s="10">
        <v>8835</v>
      </c>
      <c r="P873" s="15">
        <v>45627</v>
      </c>
      <c r="Q873" s="10" t="s">
        <v>40</v>
      </c>
      <c r="R873" s="10" t="s">
        <v>3640</v>
      </c>
      <c r="S873" s="10" t="s">
        <v>3641</v>
      </c>
      <c r="T873" s="10">
        <v>1</v>
      </c>
      <c r="U873" s="10">
        <v>0</v>
      </c>
      <c r="V873" s="16">
        <v>0</v>
      </c>
      <c r="W873" s="16">
        <v>1363</v>
      </c>
      <c r="X873" s="16" t="str">
        <f>VLOOKUP(W873,[1]Array!$C$8:$D$15,2,TRUE)</f>
        <v>01  $0 - $4,999</v>
      </c>
      <c r="Y873" s="14">
        <f t="shared" si="120"/>
        <v>0</v>
      </c>
      <c r="Z873" s="14">
        <f t="shared" si="121"/>
        <v>0</v>
      </c>
      <c r="AA873" s="14">
        <f t="shared" si="122"/>
        <v>0.33333333333333331</v>
      </c>
      <c r="AB873" s="14">
        <f t="shared" si="123"/>
        <v>0</v>
      </c>
      <c r="AC873" s="14">
        <f t="shared" si="124"/>
        <v>2.7055997776763204E-3</v>
      </c>
      <c r="AD873" s="14">
        <f>(Y873*'[1]Scoring Model'!$K$17+'Working Data - V3'!Z873*'[1]Scoring Model'!$K$7+'Working Data - V3'!AA873*'[1]Scoring Model'!$K$9+'Working Data - V3'!AB873*'[1]Scoring Model'!$K$10+AC873*'[1]Scoring Model'!$K$11)</f>
        <v>6.7207786622201934E-2</v>
      </c>
      <c r="AE873" s="14">
        <f t="shared" si="125"/>
        <v>2</v>
      </c>
      <c r="AF873" s="17" t="str">
        <f>VLOOKUP(AE873,'[1]Scoring Model'!$C$18:$D$27,2,FALSE)</f>
        <v>01  Low</v>
      </c>
      <c r="AG873" s="10" t="s">
        <v>141</v>
      </c>
      <c r="AH873" s="10" t="s">
        <v>2078</v>
      </c>
      <c r="AI873" s="16">
        <v>78000</v>
      </c>
      <c r="AJ873" s="18">
        <v>0</v>
      </c>
    </row>
    <row r="874" spans="2:36" ht="15" customHeight="1" x14ac:dyDescent="0.25">
      <c r="B874" s="10" t="s">
        <v>55</v>
      </c>
      <c r="C874" s="10" t="s">
        <v>808</v>
      </c>
      <c r="D874" s="10" t="s">
        <v>3642</v>
      </c>
      <c r="E874" s="10" t="str">
        <f t="shared" si="117"/>
        <v>WCV0040339</v>
      </c>
      <c r="F874" s="11">
        <f>VLOOKUP(E874,'[1]Policy Number &amp; Loss Info'!$H$4:$K$8916,2,FALSE)</f>
        <v>1318.22</v>
      </c>
      <c r="G874" s="11">
        <f>VLOOKUP(E874,'[1]Policy Number &amp; Loss Info'!$H$4:$K$8916,4,FALSE)</f>
        <v>0</v>
      </c>
      <c r="H874" s="12">
        <f>VLOOKUP(E874,'[1]Policy Number &amp; Loss Info'!$H$4:$K$8916,3,FALSE)</f>
        <v>0</v>
      </c>
      <c r="I874" s="13">
        <f t="shared" si="118"/>
        <v>0</v>
      </c>
      <c r="J874" s="14">
        <f t="shared" si="119"/>
        <v>0</v>
      </c>
      <c r="K874" s="10" t="s">
        <v>3643</v>
      </c>
      <c r="L874" s="10"/>
      <c r="M874" s="10" t="s">
        <v>67</v>
      </c>
      <c r="N874" s="10">
        <f>VLOOKUP(M874,[1]Array!$I$8:$J$14,2,FALSE)</f>
        <v>6</v>
      </c>
      <c r="O874" s="10">
        <v>5403</v>
      </c>
      <c r="P874" s="15">
        <v>45667</v>
      </c>
      <c r="Q874" s="10" t="s">
        <v>545</v>
      </c>
      <c r="R874" s="10" t="s">
        <v>3644</v>
      </c>
      <c r="S874" s="10" t="s">
        <v>3645</v>
      </c>
      <c r="T874" s="10">
        <v>1</v>
      </c>
      <c r="U874" s="10">
        <v>0</v>
      </c>
      <c r="V874" s="16">
        <v>0</v>
      </c>
      <c r="W874" s="16">
        <v>4296</v>
      </c>
      <c r="X874" s="16" t="str">
        <f>VLOOKUP(W874,[1]Array!$C$8:$D$15,2,TRUE)</f>
        <v>01  $0 - $4,999</v>
      </c>
      <c r="Y874" s="14">
        <f t="shared" si="120"/>
        <v>0</v>
      </c>
      <c r="Z874" s="14">
        <f t="shared" si="121"/>
        <v>0</v>
      </c>
      <c r="AA874" s="14">
        <f t="shared" si="122"/>
        <v>0.83333333333333337</v>
      </c>
      <c r="AB874" s="14">
        <f t="shared" si="123"/>
        <v>0</v>
      </c>
      <c r="AC874" s="14">
        <f t="shared" si="124"/>
        <v>8.5277011334537588E-3</v>
      </c>
      <c r="AD874" s="14">
        <f>(Y874*'[1]Scoring Model'!$K$17+'Working Data - V3'!Z874*'[1]Scoring Model'!$K$7+'Working Data - V3'!AA874*'[1]Scoring Model'!$K$9+'Working Data - V3'!AB874*'[1]Scoring Model'!$K$10+AC874*'[1]Scoring Model'!$K$11)</f>
        <v>0.16837220689335744</v>
      </c>
      <c r="AE874" s="14">
        <f t="shared" si="125"/>
        <v>4</v>
      </c>
      <c r="AF874" s="17" t="str">
        <f>VLOOKUP(AE874,'[1]Scoring Model'!$C$18:$D$27,2,FALSE)</f>
        <v>01  Low</v>
      </c>
      <c r="AG874" s="10" t="s">
        <v>3646</v>
      </c>
      <c r="AH874" s="10" t="s">
        <v>3600</v>
      </c>
      <c r="AI874" s="16">
        <v>191000</v>
      </c>
      <c r="AJ874" s="18">
        <v>0</v>
      </c>
    </row>
    <row r="875" spans="2:36" ht="15" customHeight="1" x14ac:dyDescent="0.25">
      <c r="B875" s="10" t="s">
        <v>55</v>
      </c>
      <c r="C875" s="10" t="s">
        <v>808</v>
      </c>
      <c r="D875" s="10" t="s">
        <v>3647</v>
      </c>
      <c r="E875" s="10" t="str">
        <f t="shared" si="117"/>
        <v>WCV0040375</v>
      </c>
      <c r="F875" s="11">
        <f>VLOOKUP(E875,'[1]Policy Number &amp; Loss Info'!$H$4:$K$8916,2,FALSE)</f>
        <v>1049.8499999999999</v>
      </c>
      <c r="G875" s="11">
        <f>VLOOKUP(E875,'[1]Policy Number &amp; Loss Info'!$H$4:$K$8916,4,FALSE)</f>
        <v>0</v>
      </c>
      <c r="H875" s="12">
        <f>VLOOKUP(E875,'[1]Policy Number &amp; Loss Info'!$H$4:$K$8916,3,FALSE)</f>
        <v>0</v>
      </c>
      <c r="I875" s="13">
        <f t="shared" si="118"/>
        <v>0</v>
      </c>
      <c r="J875" s="14">
        <f t="shared" si="119"/>
        <v>0</v>
      </c>
      <c r="K875" s="10" t="s">
        <v>3648</v>
      </c>
      <c r="L875" s="10"/>
      <c r="M875" s="10" t="s">
        <v>87</v>
      </c>
      <c r="N875" s="10">
        <f>VLOOKUP(M875,[1]Array!$I$8:$J$14,2,FALSE)</f>
        <v>3</v>
      </c>
      <c r="O875" s="10">
        <v>9014</v>
      </c>
      <c r="P875" s="15">
        <v>45647</v>
      </c>
      <c r="Q875" s="10" t="s">
        <v>545</v>
      </c>
      <c r="R875" s="10" t="s">
        <v>1653</v>
      </c>
      <c r="S875" s="10" t="s">
        <v>3649</v>
      </c>
      <c r="T875" s="10">
        <v>0.94</v>
      </c>
      <c r="U875" s="10">
        <v>0</v>
      </c>
      <c r="V875" s="16">
        <v>0</v>
      </c>
      <c r="W875" s="16">
        <v>2903</v>
      </c>
      <c r="X875" s="16" t="str">
        <f>VLOOKUP(W875,[1]Array!$C$8:$D$15,2,TRUE)</f>
        <v>01  $0 - $4,999</v>
      </c>
      <c r="Y875" s="14">
        <f t="shared" si="120"/>
        <v>0</v>
      </c>
      <c r="Z875" s="14">
        <f t="shared" si="121"/>
        <v>0</v>
      </c>
      <c r="AA875" s="14">
        <f t="shared" si="122"/>
        <v>0.33333333333333331</v>
      </c>
      <c r="AB875" s="14">
        <f t="shared" si="123"/>
        <v>0</v>
      </c>
      <c r="AC875" s="14">
        <f t="shared" si="124"/>
        <v>5.7625503702086267E-3</v>
      </c>
      <c r="AD875" s="14">
        <f>(Y875*'[1]Scoring Model'!$K$17+'Working Data - V3'!Z875*'[1]Scoring Model'!$K$7+'Working Data - V3'!AA875*'[1]Scoring Model'!$K$9+'Working Data - V3'!AB875*'[1]Scoring Model'!$K$10+AC875*'[1]Scoring Model'!$K$11)</f>
        <v>6.7819176740708392E-2</v>
      </c>
      <c r="AE875" s="14">
        <f t="shared" si="125"/>
        <v>2</v>
      </c>
      <c r="AF875" s="17" t="str">
        <f>VLOOKUP(AE875,'[1]Scoring Model'!$C$18:$D$27,2,FALSE)</f>
        <v>01  Low</v>
      </c>
      <c r="AG875" s="10" t="s">
        <v>1965</v>
      </c>
      <c r="AH875" s="10" t="s">
        <v>3650</v>
      </c>
      <c r="AI875" s="16">
        <v>469000</v>
      </c>
      <c r="AJ875" s="18">
        <v>0</v>
      </c>
    </row>
    <row r="876" spans="2:36" ht="15" customHeight="1" x14ac:dyDescent="0.25">
      <c r="B876" s="10" t="s">
        <v>98</v>
      </c>
      <c r="C876" s="10" t="s">
        <v>166</v>
      </c>
      <c r="D876" s="10" t="s">
        <v>3651</v>
      </c>
      <c r="E876" s="10" t="str">
        <f t="shared" si="117"/>
        <v>WCV0040468</v>
      </c>
      <c r="F876" s="11">
        <f>VLOOKUP(E876,'[1]Policy Number &amp; Loss Info'!$H$4:$K$8916,2,FALSE)</f>
        <v>5451.37</v>
      </c>
      <c r="G876" s="11">
        <f>VLOOKUP(E876,'[1]Policy Number &amp; Loss Info'!$H$4:$K$8916,4,FALSE)</f>
        <v>0</v>
      </c>
      <c r="H876" s="12">
        <f>VLOOKUP(E876,'[1]Policy Number &amp; Loss Info'!$H$4:$K$8916,3,FALSE)</f>
        <v>0</v>
      </c>
      <c r="I876" s="13">
        <f t="shared" si="118"/>
        <v>0</v>
      </c>
      <c r="J876" s="14">
        <f t="shared" si="119"/>
        <v>0</v>
      </c>
      <c r="K876" s="10" t="s">
        <v>3652</v>
      </c>
      <c r="L876" s="10"/>
      <c r="M876" s="10" t="s">
        <v>101</v>
      </c>
      <c r="N876" s="10">
        <f>VLOOKUP(M876,[1]Array!$I$8:$J$14,2,FALSE)</f>
        <v>5</v>
      </c>
      <c r="O876" s="10">
        <v>7225</v>
      </c>
      <c r="P876" s="15">
        <v>45629</v>
      </c>
      <c r="Q876" s="10" t="s">
        <v>102</v>
      </c>
      <c r="R876" s="10" t="s">
        <v>3653</v>
      </c>
      <c r="S876" s="10" t="s">
        <v>3654</v>
      </c>
      <c r="T876" s="10">
        <v>1</v>
      </c>
      <c r="U876" s="10">
        <v>0</v>
      </c>
      <c r="V876" s="16">
        <v>0</v>
      </c>
      <c r="W876" s="16">
        <v>13265</v>
      </c>
      <c r="X876" s="16" t="str">
        <f>VLOOKUP(W876,[1]Array!$C$8:$D$15,2,TRUE)</f>
        <v>03  $10,000 - $14,999</v>
      </c>
      <c r="Y876" s="14">
        <f t="shared" si="120"/>
        <v>0</v>
      </c>
      <c r="Z876" s="14">
        <f t="shared" si="121"/>
        <v>0</v>
      </c>
      <c r="AA876" s="14">
        <f t="shared" si="122"/>
        <v>0.66666666666666663</v>
      </c>
      <c r="AB876" s="14">
        <f t="shared" si="123"/>
        <v>0</v>
      </c>
      <c r="AC876" s="14">
        <f t="shared" si="124"/>
        <v>2.6331460785676004E-2</v>
      </c>
      <c r="AD876" s="14">
        <f>(Y876*'[1]Scoring Model'!$K$17+'Working Data - V3'!Z876*'[1]Scoring Model'!$K$7+'Working Data - V3'!AA876*'[1]Scoring Model'!$K$9+'Working Data - V3'!AB876*'[1]Scoring Model'!$K$10+AC876*'[1]Scoring Model'!$K$11)</f>
        <v>0.13859962549046853</v>
      </c>
      <c r="AE876" s="14">
        <f t="shared" si="125"/>
        <v>3</v>
      </c>
      <c r="AF876" s="17" t="str">
        <f>VLOOKUP(AE876,'[1]Scoring Model'!$C$18:$D$27,2,FALSE)</f>
        <v>01  Low</v>
      </c>
      <c r="AG876" s="10" t="s">
        <v>1107</v>
      </c>
      <c r="AH876" s="10" t="s">
        <v>172</v>
      </c>
      <c r="AI876" s="16">
        <v>255000</v>
      </c>
      <c r="AJ876" s="18">
        <v>0</v>
      </c>
    </row>
    <row r="877" spans="2:36" ht="15" customHeight="1" x14ac:dyDescent="0.25">
      <c r="B877" s="10" t="s">
        <v>178</v>
      </c>
      <c r="C877" s="10" t="s">
        <v>808</v>
      </c>
      <c r="D877" s="10" t="s">
        <v>3655</v>
      </c>
      <c r="E877" s="10" t="str">
        <f t="shared" si="117"/>
        <v>WCV0040493</v>
      </c>
      <c r="F877" s="11">
        <f>VLOOKUP(E877,'[1]Policy Number &amp; Loss Info'!$H$4:$K$8916,2,FALSE)</f>
        <v>8147.44</v>
      </c>
      <c r="G877" s="11">
        <f>VLOOKUP(E877,'[1]Policy Number &amp; Loss Info'!$H$4:$K$8916,4,FALSE)</f>
        <v>1347.44</v>
      </c>
      <c r="H877" s="12">
        <f>VLOOKUP(E877,'[1]Policy Number &amp; Loss Info'!$H$4:$K$8916,3,FALSE)</f>
        <v>1</v>
      </c>
      <c r="I877" s="13">
        <f t="shared" si="118"/>
        <v>0.16538200956374027</v>
      </c>
      <c r="J877" s="14">
        <f t="shared" si="119"/>
        <v>12.27379397700382</v>
      </c>
      <c r="K877" s="10" t="s">
        <v>3656</v>
      </c>
      <c r="L877" s="10"/>
      <c r="M877" s="10" t="s">
        <v>49</v>
      </c>
      <c r="N877" s="10">
        <f>VLOOKUP(M877,[1]Array!$I$8:$J$14,2,FALSE)</f>
        <v>4</v>
      </c>
      <c r="O877" s="10">
        <v>8288</v>
      </c>
      <c r="P877" s="15">
        <v>45658</v>
      </c>
      <c r="Q877" s="10" t="s">
        <v>181</v>
      </c>
      <c r="R877" s="10" t="s">
        <v>3657</v>
      </c>
      <c r="S877" s="10" t="s">
        <v>3658</v>
      </c>
      <c r="T877" s="10">
        <v>1.1100000000000001</v>
      </c>
      <c r="U877" s="10">
        <v>1</v>
      </c>
      <c r="V877" s="16">
        <v>1347.44</v>
      </c>
      <c r="W877" s="16">
        <v>24577</v>
      </c>
      <c r="X877" s="16" t="str">
        <f>VLOOKUP(W877,[1]Array!$C$8:$D$15,2,TRUE)</f>
        <v>04  $15,000 - $24,999</v>
      </c>
      <c r="Y877" s="14">
        <f t="shared" si="120"/>
        <v>8.2691004781870137E-2</v>
      </c>
      <c r="Z877" s="14">
        <f t="shared" si="121"/>
        <v>8.4474387046728786E-2</v>
      </c>
      <c r="AA877" s="14">
        <f t="shared" si="122"/>
        <v>0.5</v>
      </c>
      <c r="AB877" s="14">
        <f t="shared" si="123"/>
        <v>0.1100000000000001</v>
      </c>
      <c r="AC877" s="14">
        <f t="shared" si="124"/>
        <v>4.8786152410822396E-2</v>
      </c>
      <c r="AD877" s="14">
        <f>(Y877*'[1]Scoring Model'!$K$17+'Working Data - V3'!Z877*'[1]Scoring Model'!$K$7+'Working Data - V3'!AA877*'[1]Scoring Model'!$K$9+'Working Data - V3'!AB877*'[1]Scoring Model'!$K$10+AC877*'[1]Scoring Model'!$K$11)</f>
        <v>0.16795940932607129</v>
      </c>
      <c r="AE877" s="14">
        <f t="shared" si="125"/>
        <v>4</v>
      </c>
      <c r="AF877" s="17" t="str">
        <f>VLOOKUP(AE877,'[1]Scoring Model'!$C$18:$D$27,2,FALSE)</f>
        <v>01  Low</v>
      </c>
      <c r="AG877" s="10" t="s">
        <v>171</v>
      </c>
      <c r="AH877" s="10" t="s">
        <v>185</v>
      </c>
      <c r="AI877" s="16">
        <v>381693</v>
      </c>
      <c r="AJ877" s="18">
        <v>0.165382</v>
      </c>
    </row>
    <row r="878" spans="2:36" ht="15" customHeight="1" x14ac:dyDescent="0.25">
      <c r="B878" s="10" t="s">
        <v>55</v>
      </c>
      <c r="C878" s="10" t="s">
        <v>36</v>
      </c>
      <c r="D878" s="10" t="s">
        <v>3659</v>
      </c>
      <c r="E878" s="10" t="str">
        <f t="shared" si="117"/>
        <v>WCV0093971</v>
      </c>
      <c r="F878" s="11">
        <f>VLOOKUP(E878,'[1]Policy Number &amp; Loss Info'!$H$4:$K$8916,2,FALSE)</f>
        <v>21552.059999999998</v>
      </c>
      <c r="G878" s="11">
        <f>VLOOKUP(E878,'[1]Policy Number &amp; Loss Info'!$H$4:$K$8916,4,FALSE)</f>
        <v>0</v>
      </c>
      <c r="H878" s="12">
        <f>VLOOKUP(E878,'[1]Policy Number &amp; Loss Info'!$H$4:$K$8916,3,FALSE)</f>
        <v>0</v>
      </c>
      <c r="I878" s="13">
        <f t="shared" si="118"/>
        <v>0</v>
      </c>
      <c r="J878" s="14">
        <f t="shared" si="119"/>
        <v>0</v>
      </c>
      <c r="K878" s="10" t="s">
        <v>3660</v>
      </c>
      <c r="L878" s="10"/>
      <c r="M878" s="10" t="s">
        <v>87</v>
      </c>
      <c r="N878" s="10">
        <f>VLOOKUP(M878,[1]Array!$I$8:$J$14,2,FALSE)</f>
        <v>3</v>
      </c>
      <c r="O878" s="10">
        <v>8293</v>
      </c>
      <c r="P878" s="15">
        <v>45658</v>
      </c>
      <c r="Q878" s="10" t="s">
        <v>60</v>
      </c>
      <c r="R878" s="10" t="s">
        <v>1465</v>
      </c>
      <c r="S878" s="10" t="s">
        <v>1466</v>
      </c>
      <c r="T878" s="10">
        <v>0.93</v>
      </c>
      <c r="U878" s="10">
        <v>0</v>
      </c>
      <c r="V878" s="16">
        <v>0</v>
      </c>
      <c r="W878" s="16">
        <v>7997</v>
      </c>
      <c r="X878" s="16" t="str">
        <f>VLOOKUP(W878,[1]Array!$C$8:$D$15,2,TRUE)</f>
        <v>02  $5,000 - $9,999</v>
      </c>
      <c r="Y878" s="14">
        <f t="shared" si="120"/>
        <v>0</v>
      </c>
      <c r="Z878" s="14">
        <f t="shared" si="121"/>
        <v>0</v>
      </c>
      <c r="AA878" s="14">
        <f t="shared" si="122"/>
        <v>0.33333333333333331</v>
      </c>
      <c r="AB878" s="14">
        <f t="shared" si="123"/>
        <v>0</v>
      </c>
      <c r="AC878" s="14">
        <f t="shared" si="124"/>
        <v>1.5874307719792764E-2</v>
      </c>
      <c r="AD878" s="14">
        <f>(Y878*'[1]Scoring Model'!$K$17+'Working Data - V3'!Z878*'[1]Scoring Model'!$K$7+'Working Data - V3'!AA878*'[1]Scoring Model'!$K$9+'Working Data - V3'!AB878*'[1]Scoring Model'!$K$10+AC878*'[1]Scoring Model'!$K$11)</f>
        <v>6.9841528210625226E-2</v>
      </c>
      <c r="AE878" s="14">
        <f t="shared" si="125"/>
        <v>2</v>
      </c>
      <c r="AF878" s="17" t="str">
        <f>VLOOKUP(AE878,'[1]Scoring Model'!$C$18:$D$27,2,FALSE)</f>
        <v>01  Low</v>
      </c>
      <c r="AG878" s="10" t="s">
        <v>902</v>
      </c>
      <c r="AH878" s="10" t="s">
        <v>409</v>
      </c>
      <c r="AI878" s="16">
        <v>175563</v>
      </c>
      <c r="AJ878" s="18">
        <v>0</v>
      </c>
    </row>
    <row r="879" spans="2:36" ht="15" customHeight="1" x14ac:dyDescent="0.25">
      <c r="B879" s="10" t="s">
        <v>45</v>
      </c>
      <c r="C879" s="10" t="s">
        <v>166</v>
      </c>
      <c r="D879" s="10" t="s">
        <v>3661</v>
      </c>
      <c r="E879" s="10" t="str">
        <f t="shared" si="117"/>
        <v>WCV0040524</v>
      </c>
      <c r="F879" s="11">
        <f>VLOOKUP(E879,'[1]Policy Number &amp; Loss Info'!$H$4:$K$8916,2,FALSE)</f>
        <v>3408.35</v>
      </c>
      <c r="G879" s="11">
        <f>VLOOKUP(E879,'[1]Policy Number &amp; Loss Info'!$H$4:$K$8916,4,FALSE)</f>
        <v>0</v>
      </c>
      <c r="H879" s="12">
        <f>VLOOKUP(E879,'[1]Policy Number &amp; Loss Info'!$H$4:$K$8916,3,FALSE)</f>
        <v>0</v>
      </c>
      <c r="I879" s="13">
        <f t="shared" si="118"/>
        <v>0</v>
      </c>
      <c r="J879" s="14">
        <f t="shared" si="119"/>
        <v>0</v>
      </c>
      <c r="K879" s="10" t="s">
        <v>3662</v>
      </c>
      <c r="L879" s="10"/>
      <c r="M879" s="10" t="s">
        <v>59</v>
      </c>
      <c r="N879" s="10">
        <f>VLOOKUP(M879,[1]Array!$I$8:$J$14,2,FALSE)</f>
        <v>7</v>
      </c>
      <c r="O879" s="10">
        <v>5645</v>
      </c>
      <c r="P879" s="15">
        <v>45618</v>
      </c>
      <c r="Q879" s="10" t="s">
        <v>102</v>
      </c>
      <c r="R879" s="10" t="s">
        <v>3663</v>
      </c>
      <c r="S879" s="10" t="s">
        <v>3664</v>
      </c>
      <c r="T879" s="10">
        <v>1</v>
      </c>
      <c r="U879" s="10">
        <v>0</v>
      </c>
      <c r="V879" s="16">
        <v>0</v>
      </c>
      <c r="W879" s="16">
        <v>7727</v>
      </c>
      <c r="X879" s="16" t="str">
        <f>VLOOKUP(W879,[1]Array!$C$8:$D$15,2,TRUE)</f>
        <v>02  $5,000 - $9,999</v>
      </c>
      <c r="Y879" s="14">
        <f t="shared" si="120"/>
        <v>0</v>
      </c>
      <c r="Z879" s="14">
        <f t="shared" si="121"/>
        <v>0</v>
      </c>
      <c r="AA879" s="14">
        <f t="shared" si="122"/>
        <v>1</v>
      </c>
      <c r="AB879" s="14">
        <f t="shared" si="123"/>
        <v>0</v>
      </c>
      <c r="AC879" s="14">
        <f t="shared" si="124"/>
        <v>1.5338348849673462E-2</v>
      </c>
      <c r="AD879" s="14">
        <f>(Y879*'[1]Scoring Model'!$K$17+'Working Data - V3'!Z879*'[1]Scoring Model'!$K$7+'Working Data - V3'!AA879*'[1]Scoring Model'!$K$9+'Working Data - V3'!AB879*'[1]Scoring Model'!$K$10+AC879*'[1]Scoring Model'!$K$11)</f>
        <v>0.20306766976993471</v>
      </c>
      <c r="AE879" s="14">
        <f t="shared" si="125"/>
        <v>4</v>
      </c>
      <c r="AF879" s="17" t="str">
        <f>VLOOKUP(AE879,'[1]Scoring Model'!$C$18:$D$27,2,FALSE)</f>
        <v>01  Low</v>
      </c>
      <c r="AG879" s="10" t="s">
        <v>3665</v>
      </c>
      <c r="AH879" s="10" t="s">
        <v>172</v>
      </c>
      <c r="AI879" s="16">
        <v>89654</v>
      </c>
      <c r="AJ879" s="18">
        <v>0</v>
      </c>
    </row>
    <row r="880" spans="2:36" ht="15" customHeight="1" x14ac:dyDescent="0.25">
      <c r="B880" s="10" t="s">
        <v>55</v>
      </c>
      <c r="C880" s="10" t="s">
        <v>808</v>
      </c>
      <c r="D880" s="10" t="s">
        <v>3666</v>
      </c>
      <c r="E880" s="10" t="str">
        <f t="shared" si="117"/>
        <v>WCV0040670</v>
      </c>
      <c r="F880" s="11">
        <f>VLOOKUP(E880,'[1]Policy Number &amp; Loss Info'!$H$4:$K$8916,2,FALSE)</f>
        <v>2811.69</v>
      </c>
      <c r="G880" s="11">
        <f>VLOOKUP(E880,'[1]Policy Number &amp; Loss Info'!$H$4:$K$8916,4,FALSE)</f>
        <v>0</v>
      </c>
      <c r="H880" s="12">
        <f>VLOOKUP(E880,'[1]Policy Number &amp; Loss Info'!$H$4:$K$8916,3,FALSE)</f>
        <v>0</v>
      </c>
      <c r="I880" s="13">
        <f t="shared" si="118"/>
        <v>0</v>
      </c>
      <c r="J880" s="14">
        <f t="shared" si="119"/>
        <v>0</v>
      </c>
      <c r="K880" s="10" t="s">
        <v>3667</v>
      </c>
      <c r="L880" s="10"/>
      <c r="M880" s="10" t="s">
        <v>101</v>
      </c>
      <c r="N880" s="10">
        <f>VLOOKUP(M880,[1]Array!$I$8:$J$14,2,FALSE)</f>
        <v>5</v>
      </c>
      <c r="O880" s="10">
        <v>5479</v>
      </c>
      <c r="P880" s="15">
        <v>45642</v>
      </c>
      <c r="Q880" s="10" t="s">
        <v>60</v>
      </c>
      <c r="R880" s="10" t="s">
        <v>500</v>
      </c>
      <c r="S880" s="10" t="s">
        <v>501</v>
      </c>
      <c r="T880" s="10">
        <v>1</v>
      </c>
      <c r="U880" s="10">
        <v>0</v>
      </c>
      <c r="V880" s="16">
        <v>0</v>
      </c>
      <c r="W880" s="16">
        <v>7491</v>
      </c>
      <c r="X880" s="16" t="str">
        <f>VLOOKUP(W880,[1]Array!$C$8:$D$15,2,TRUE)</f>
        <v>02  $5,000 - $9,999</v>
      </c>
      <c r="Y880" s="14">
        <f t="shared" si="120"/>
        <v>0</v>
      </c>
      <c r="Z880" s="14">
        <f t="shared" si="121"/>
        <v>0</v>
      </c>
      <c r="AA880" s="14">
        <f t="shared" si="122"/>
        <v>0.66666666666666663</v>
      </c>
      <c r="AB880" s="14">
        <f t="shared" si="123"/>
        <v>0</v>
      </c>
      <c r="AC880" s="14">
        <f t="shared" si="124"/>
        <v>1.4869881096532148E-2</v>
      </c>
      <c r="AD880" s="14">
        <f>(Y880*'[1]Scoring Model'!$K$17+'Working Data - V3'!Z880*'[1]Scoring Model'!$K$7+'Working Data - V3'!AA880*'[1]Scoring Model'!$K$9+'Working Data - V3'!AB880*'[1]Scoring Model'!$K$10+AC880*'[1]Scoring Model'!$K$11)</f>
        <v>0.13630730955263975</v>
      </c>
      <c r="AE880" s="14">
        <f t="shared" si="125"/>
        <v>3</v>
      </c>
      <c r="AF880" s="17" t="str">
        <f>VLOOKUP(AE880,'[1]Scoring Model'!$C$18:$D$27,2,FALSE)</f>
        <v>01  Low</v>
      </c>
      <c r="AG880" s="10" t="s">
        <v>2366</v>
      </c>
      <c r="AH880" s="10" t="s">
        <v>222</v>
      </c>
      <c r="AI880" s="16">
        <v>130000</v>
      </c>
      <c r="AJ880" s="18">
        <v>0</v>
      </c>
    </row>
    <row r="881" spans="2:36" ht="15" customHeight="1" x14ac:dyDescent="0.25">
      <c r="B881" s="10" t="s">
        <v>55</v>
      </c>
      <c r="C881" s="10" t="s">
        <v>808</v>
      </c>
      <c r="D881" s="10" t="s">
        <v>3668</v>
      </c>
      <c r="E881" s="10" t="str">
        <f t="shared" si="117"/>
        <v>WCV0040693</v>
      </c>
      <c r="F881" s="11">
        <f>VLOOKUP(E881,'[1]Policy Number &amp; Loss Info'!$H$4:$K$8916,2,FALSE)</f>
        <v>1755.85</v>
      </c>
      <c r="G881" s="11">
        <f>VLOOKUP(E881,'[1]Policy Number &amp; Loss Info'!$H$4:$K$8916,4,FALSE)</f>
        <v>0</v>
      </c>
      <c r="H881" s="12">
        <f>VLOOKUP(E881,'[1]Policy Number &amp; Loss Info'!$H$4:$K$8916,3,FALSE)</f>
        <v>0</v>
      </c>
      <c r="I881" s="13">
        <f t="shared" si="118"/>
        <v>0</v>
      </c>
      <c r="J881" s="14">
        <f t="shared" si="119"/>
        <v>0</v>
      </c>
      <c r="K881" s="10" t="s">
        <v>3669</v>
      </c>
      <c r="L881" s="10"/>
      <c r="M881" s="10" t="s">
        <v>59</v>
      </c>
      <c r="N881" s="10">
        <f>VLOOKUP(M881,[1]Array!$I$8:$J$14,2,FALSE)</f>
        <v>7</v>
      </c>
      <c r="O881" s="10">
        <v>6217</v>
      </c>
      <c r="P881" s="15">
        <v>45642</v>
      </c>
      <c r="Q881" s="10" t="s">
        <v>60</v>
      </c>
      <c r="R881" s="10" t="s">
        <v>1076</v>
      </c>
      <c r="S881" s="10" t="s">
        <v>1077</v>
      </c>
      <c r="T881" s="10">
        <v>1</v>
      </c>
      <c r="U881" s="10">
        <v>0</v>
      </c>
      <c r="V881" s="16">
        <v>0</v>
      </c>
      <c r="W881" s="16">
        <v>4678</v>
      </c>
      <c r="X881" s="16" t="str">
        <f>VLOOKUP(W881,[1]Array!$C$8:$D$15,2,TRUE)</f>
        <v>01  $0 - $4,999</v>
      </c>
      <c r="Y881" s="14">
        <f t="shared" si="120"/>
        <v>0</v>
      </c>
      <c r="Z881" s="14">
        <f t="shared" si="121"/>
        <v>0</v>
      </c>
      <c r="AA881" s="14">
        <f t="shared" si="122"/>
        <v>1</v>
      </c>
      <c r="AB881" s="14">
        <f t="shared" si="123"/>
        <v>0</v>
      </c>
      <c r="AC881" s="14">
        <f t="shared" si="124"/>
        <v>9.2859836830299549E-3</v>
      </c>
      <c r="AD881" s="14">
        <f>(Y881*'[1]Scoring Model'!$K$17+'Working Data - V3'!Z881*'[1]Scoring Model'!$K$7+'Working Data - V3'!AA881*'[1]Scoring Model'!$K$9+'Working Data - V3'!AB881*'[1]Scoring Model'!$K$10+AC881*'[1]Scoring Model'!$K$11)</f>
        <v>0.20185719673660601</v>
      </c>
      <c r="AE881" s="14">
        <f t="shared" si="125"/>
        <v>4</v>
      </c>
      <c r="AF881" s="17" t="str">
        <f>VLOOKUP(AE881,'[1]Scoring Model'!$C$18:$D$27,2,FALSE)</f>
        <v>01  Low</v>
      </c>
      <c r="AG881" s="10" t="s">
        <v>340</v>
      </c>
      <c r="AH881" s="10" t="s">
        <v>1818</v>
      </c>
      <c r="AI881" s="16">
        <v>120000</v>
      </c>
      <c r="AJ881" s="18">
        <v>0</v>
      </c>
    </row>
    <row r="882" spans="2:36" ht="15" customHeight="1" x14ac:dyDescent="0.25">
      <c r="B882" s="10" t="s">
        <v>98</v>
      </c>
      <c r="C882" s="10" t="s">
        <v>166</v>
      </c>
      <c r="D882" s="10" t="s">
        <v>3670</v>
      </c>
      <c r="E882" s="10" t="str">
        <f t="shared" si="117"/>
        <v>WCV0092557</v>
      </c>
      <c r="F882" s="11">
        <f>VLOOKUP(E882,'[1]Policy Number &amp; Loss Info'!$H$4:$K$8916,2,FALSE)</f>
        <v>17153.89</v>
      </c>
      <c r="G882" s="11">
        <f>VLOOKUP(E882,'[1]Policy Number &amp; Loss Info'!$H$4:$K$8916,4,FALSE)</f>
        <v>0</v>
      </c>
      <c r="H882" s="12">
        <f>VLOOKUP(E882,'[1]Policy Number &amp; Loss Info'!$H$4:$K$8916,3,FALSE)</f>
        <v>0</v>
      </c>
      <c r="I882" s="13">
        <f t="shared" si="118"/>
        <v>0</v>
      </c>
      <c r="J882" s="14">
        <f t="shared" si="119"/>
        <v>0</v>
      </c>
      <c r="K882" s="10" t="s">
        <v>3671</v>
      </c>
      <c r="L882" s="10"/>
      <c r="M882" s="10" t="s">
        <v>59</v>
      </c>
      <c r="N882" s="10">
        <f>VLOOKUP(M882,[1]Array!$I$8:$J$14,2,FALSE)</f>
        <v>7</v>
      </c>
      <c r="O882" s="10">
        <v>5535</v>
      </c>
      <c r="P882" s="15">
        <v>45702</v>
      </c>
      <c r="Q882" s="10" t="s">
        <v>102</v>
      </c>
      <c r="R882" s="10" t="s">
        <v>3672</v>
      </c>
      <c r="S882" s="10" t="s">
        <v>3673</v>
      </c>
      <c r="T882" s="10">
        <v>1</v>
      </c>
      <c r="U882" s="10">
        <v>0</v>
      </c>
      <c r="V882" s="16">
        <v>0</v>
      </c>
      <c r="W882" s="16">
        <v>2673</v>
      </c>
      <c r="X882" s="16" t="str">
        <f>VLOOKUP(W882,[1]Array!$C$8:$D$15,2,TRUE)</f>
        <v>01  $0 - $4,999</v>
      </c>
      <c r="Y882" s="14">
        <f t="shared" si="120"/>
        <v>0</v>
      </c>
      <c r="Z882" s="14">
        <f t="shared" si="121"/>
        <v>0</v>
      </c>
      <c r="AA882" s="14">
        <f t="shared" si="122"/>
        <v>1</v>
      </c>
      <c r="AB882" s="14">
        <f t="shared" si="123"/>
        <v>0</v>
      </c>
      <c r="AC882" s="14">
        <f t="shared" si="124"/>
        <v>5.3059928141810748E-3</v>
      </c>
      <c r="AD882" s="14">
        <f>(Y882*'[1]Scoring Model'!$K$17+'Working Data - V3'!Z882*'[1]Scoring Model'!$K$7+'Working Data - V3'!AA882*'[1]Scoring Model'!$K$9+'Working Data - V3'!AB882*'[1]Scoring Model'!$K$10+AC882*'[1]Scoring Model'!$K$11)</f>
        <v>0.20106119856283622</v>
      </c>
      <c r="AE882" s="14">
        <f t="shared" si="125"/>
        <v>4</v>
      </c>
      <c r="AF882" s="17" t="str">
        <f>VLOOKUP(AE882,'[1]Scoring Model'!$C$18:$D$27,2,FALSE)</f>
        <v>01  Low</v>
      </c>
      <c r="AG882" s="10" t="s">
        <v>3674</v>
      </c>
      <c r="AH882" s="10" t="s">
        <v>172</v>
      </c>
      <c r="AI882" s="16">
        <v>43164</v>
      </c>
      <c r="AJ882" s="18">
        <v>0</v>
      </c>
    </row>
    <row r="883" spans="2:36" ht="15" customHeight="1" x14ac:dyDescent="0.25">
      <c r="B883" s="10" t="s">
        <v>98</v>
      </c>
      <c r="C883" s="10" t="s">
        <v>46</v>
      </c>
      <c r="D883" s="10" t="s">
        <v>3675</v>
      </c>
      <c r="E883" s="10" t="str">
        <f t="shared" si="117"/>
        <v>WCV0034524</v>
      </c>
      <c r="F883" s="11">
        <f>VLOOKUP(E883,'[1]Policy Number &amp; Loss Info'!$H$4:$K$8916,2,FALSE)</f>
        <v>8782.81</v>
      </c>
      <c r="G883" s="11">
        <f>VLOOKUP(E883,'[1]Policy Number &amp; Loss Info'!$H$4:$K$8916,4,FALSE)</f>
        <v>0</v>
      </c>
      <c r="H883" s="12">
        <f>VLOOKUP(E883,'[1]Policy Number &amp; Loss Info'!$H$4:$K$8916,3,FALSE)</f>
        <v>0</v>
      </c>
      <c r="I883" s="13">
        <f t="shared" si="118"/>
        <v>0</v>
      </c>
      <c r="J883" s="14">
        <f t="shared" si="119"/>
        <v>0</v>
      </c>
      <c r="K883" s="10" t="s">
        <v>3676</v>
      </c>
      <c r="L883" s="10"/>
      <c r="M883" s="10" t="s">
        <v>87</v>
      </c>
      <c r="N883" s="10">
        <f>VLOOKUP(M883,[1]Array!$I$8:$J$14,2,FALSE)</f>
        <v>3</v>
      </c>
      <c r="O883" s="10">
        <v>9014</v>
      </c>
      <c r="P883" s="15">
        <v>45710</v>
      </c>
      <c r="Q883" s="10" t="s">
        <v>109</v>
      </c>
      <c r="R883" s="10" t="s">
        <v>878</v>
      </c>
      <c r="S883" s="10" t="s">
        <v>3677</v>
      </c>
      <c r="T883" s="10">
        <v>0.89</v>
      </c>
      <c r="U883" s="10">
        <v>0</v>
      </c>
      <c r="V883" s="16">
        <v>0</v>
      </c>
      <c r="W883" s="16">
        <v>7463</v>
      </c>
      <c r="X883" s="16" t="str">
        <f>VLOOKUP(W883,[1]Array!$C$8:$D$15,2,TRUE)</f>
        <v>02  $5,000 - $9,999</v>
      </c>
      <c r="Y883" s="14">
        <f t="shared" si="120"/>
        <v>0</v>
      </c>
      <c r="Z883" s="14">
        <f t="shared" si="121"/>
        <v>0</v>
      </c>
      <c r="AA883" s="14">
        <f t="shared" si="122"/>
        <v>0.33333333333333331</v>
      </c>
      <c r="AB883" s="14">
        <f t="shared" si="123"/>
        <v>0</v>
      </c>
      <c r="AC883" s="14">
        <f t="shared" si="124"/>
        <v>1.4814300176667924E-2</v>
      </c>
      <c r="AD883" s="14">
        <f>(Y883*'[1]Scoring Model'!$K$17+'Working Data - V3'!Z883*'[1]Scoring Model'!$K$7+'Working Data - V3'!AA883*'[1]Scoring Model'!$K$9+'Working Data - V3'!AB883*'[1]Scoring Model'!$K$10+AC883*'[1]Scoring Model'!$K$11)</f>
        <v>6.9629526702000247E-2</v>
      </c>
      <c r="AE883" s="14">
        <f t="shared" si="125"/>
        <v>2</v>
      </c>
      <c r="AF883" s="17" t="str">
        <f>VLOOKUP(AE883,'[1]Scoring Model'!$C$18:$D$27,2,FALSE)</f>
        <v>01  Low</v>
      </c>
      <c r="AG883" s="10" t="s">
        <v>307</v>
      </c>
      <c r="AH883" s="10" t="s">
        <v>881</v>
      </c>
      <c r="AI883" s="16">
        <v>500000</v>
      </c>
      <c r="AJ883" s="18">
        <v>0</v>
      </c>
    </row>
    <row r="884" spans="2:36" ht="15" customHeight="1" x14ac:dyDescent="0.25">
      <c r="B884" s="10" t="s">
        <v>35</v>
      </c>
      <c r="C884" s="10" t="s">
        <v>36</v>
      </c>
      <c r="D884" s="10" t="s">
        <v>3678</v>
      </c>
      <c r="E884" s="10" t="str">
        <f t="shared" si="117"/>
        <v>WCV0034387</v>
      </c>
      <c r="F884" s="11">
        <f>VLOOKUP(E884,'[1]Policy Number &amp; Loss Info'!$H$4:$K$8916,2,FALSE)</f>
        <v>3295.51</v>
      </c>
      <c r="G884" s="11">
        <f>VLOOKUP(E884,'[1]Policy Number &amp; Loss Info'!$H$4:$K$8916,4,FALSE)</f>
        <v>0</v>
      </c>
      <c r="H884" s="12">
        <f>VLOOKUP(E884,'[1]Policy Number &amp; Loss Info'!$H$4:$K$8916,3,FALSE)</f>
        <v>0</v>
      </c>
      <c r="I884" s="13">
        <f t="shared" si="118"/>
        <v>0</v>
      </c>
      <c r="J884" s="14">
        <f t="shared" si="119"/>
        <v>0</v>
      </c>
      <c r="K884" s="10" t="s">
        <v>3679</v>
      </c>
      <c r="L884" s="10"/>
      <c r="M884" s="10" t="s">
        <v>87</v>
      </c>
      <c r="N884" s="10">
        <f>VLOOKUP(M884,[1]Array!$I$8:$J$14,2,FALSE)</f>
        <v>3</v>
      </c>
      <c r="O884" s="10">
        <v>8835</v>
      </c>
      <c r="P884" s="15">
        <v>45695</v>
      </c>
      <c r="Q884" s="10" t="s">
        <v>60</v>
      </c>
      <c r="R884" s="10" t="s">
        <v>133</v>
      </c>
      <c r="S884" s="10" t="s">
        <v>134</v>
      </c>
      <c r="T884" s="10">
        <v>1</v>
      </c>
      <c r="U884" s="10">
        <v>0</v>
      </c>
      <c r="V884" s="16">
        <v>0</v>
      </c>
      <c r="W884" s="16">
        <v>9540</v>
      </c>
      <c r="X884" s="16" t="str">
        <f>VLOOKUP(W884,[1]Array!$C$8:$D$15,2,TRUE)</f>
        <v>02  $5,000 - $9,999</v>
      </c>
      <c r="Y884" s="14">
        <f t="shared" si="120"/>
        <v>0</v>
      </c>
      <c r="Z884" s="14">
        <f t="shared" si="121"/>
        <v>0</v>
      </c>
      <c r="AA884" s="14">
        <f t="shared" si="122"/>
        <v>0.33333333333333331</v>
      </c>
      <c r="AB884" s="14">
        <f t="shared" si="123"/>
        <v>0</v>
      </c>
      <c r="AC884" s="14">
        <f t="shared" si="124"/>
        <v>1.8937213410881951E-2</v>
      </c>
      <c r="AD884" s="14">
        <f>(Y884*'[1]Scoring Model'!$K$17+'Working Data - V3'!Z884*'[1]Scoring Model'!$K$7+'Working Data - V3'!AA884*'[1]Scoring Model'!$K$9+'Working Data - V3'!AB884*'[1]Scoring Model'!$K$10+AC884*'[1]Scoring Model'!$K$11)</f>
        <v>7.0454109348843053E-2</v>
      </c>
      <c r="AE884" s="14">
        <f t="shared" si="125"/>
        <v>2</v>
      </c>
      <c r="AF884" s="17" t="str">
        <f>VLOOKUP(AE884,'[1]Scoring Model'!$C$18:$D$27,2,FALSE)</f>
        <v>01  Low</v>
      </c>
      <c r="AG884" s="10" t="s">
        <v>135</v>
      </c>
      <c r="AH884" s="10" t="s">
        <v>136</v>
      </c>
      <c r="AI884" s="16">
        <v>620000</v>
      </c>
      <c r="AJ884" s="18">
        <v>0</v>
      </c>
    </row>
    <row r="885" spans="2:36" ht="15" customHeight="1" x14ac:dyDescent="0.25">
      <c r="B885" s="10" t="s">
        <v>55</v>
      </c>
      <c r="C885" s="10" t="s">
        <v>3210</v>
      </c>
      <c r="D885" s="10" t="s">
        <v>3680</v>
      </c>
      <c r="E885" s="10" t="str">
        <f t="shared" si="117"/>
        <v>WCV0033790</v>
      </c>
      <c r="F885" s="11">
        <f>VLOOKUP(E885,'[1]Policy Number &amp; Loss Info'!$H$4:$K$8916,2,FALSE)</f>
        <v>12122.56</v>
      </c>
      <c r="G885" s="11">
        <f>VLOOKUP(E885,'[1]Policy Number &amp; Loss Info'!$H$4:$K$8916,4,FALSE)</f>
        <v>0</v>
      </c>
      <c r="H885" s="12">
        <f>VLOOKUP(E885,'[1]Policy Number &amp; Loss Info'!$H$4:$K$8916,3,FALSE)</f>
        <v>0</v>
      </c>
      <c r="I885" s="13">
        <f t="shared" si="118"/>
        <v>0</v>
      </c>
      <c r="J885" s="14">
        <f t="shared" si="119"/>
        <v>0</v>
      </c>
      <c r="K885" s="10" t="s">
        <v>3681</v>
      </c>
      <c r="L885" s="10"/>
      <c r="M885" s="10" t="s">
        <v>87</v>
      </c>
      <c r="N885" s="10">
        <f>VLOOKUP(M885,[1]Array!$I$8:$J$14,2,FALSE)</f>
        <v>3</v>
      </c>
      <c r="O885" s="10">
        <v>8835</v>
      </c>
      <c r="P885" s="15">
        <v>45695</v>
      </c>
      <c r="Q885" s="10" t="s">
        <v>60</v>
      </c>
      <c r="R885" s="10" t="s">
        <v>88</v>
      </c>
      <c r="S885" s="10" t="s">
        <v>2596</v>
      </c>
      <c r="T885" s="10">
        <v>0.89</v>
      </c>
      <c r="U885" s="10">
        <v>0</v>
      </c>
      <c r="V885" s="16">
        <v>0</v>
      </c>
      <c r="W885" s="16">
        <v>8971</v>
      </c>
      <c r="X885" s="16" t="str">
        <f>VLOOKUP(W885,[1]Array!$C$8:$D$15,2,TRUE)</f>
        <v>02  $5,000 - $9,999</v>
      </c>
      <c r="Y885" s="14">
        <f t="shared" si="120"/>
        <v>0</v>
      </c>
      <c r="Z885" s="14">
        <f t="shared" si="121"/>
        <v>0</v>
      </c>
      <c r="AA885" s="14">
        <f t="shared" si="122"/>
        <v>0.33333333333333331</v>
      </c>
      <c r="AB885" s="14">
        <f t="shared" si="123"/>
        <v>0</v>
      </c>
      <c r="AC885" s="14">
        <f t="shared" si="124"/>
        <v>1.780772971792683E-2</v>
      </c>
      <c r="AD885" s="14">
        <f>(Y885*'[1]Scoring Model'!$K$17+'Working Data - V3'!Z885*'[1]Scoring Model'!$K$7+'Working Data - V3'!AA885*'[1]Scoring Model'!$K$9+'Working Data - V3'!AB885*'[1]Scoring Model'!$K$10+AC885*'[1]Scoring Model'!$K$11)</f>
        <v>7.0228212610252028E-2</v>
      </c>
      <c r="AE885" s="14">
        <f t="shared" si="125"/>
        <v>2</v>
      </c>
      <c r="AF885" s="17" t="str">
        <f>VLOOKUP(AE885,'[1]Scoring Model'!$C$18:$D$27,2,FALSE)</f>
        <v>01  Low</v>
      </c>
      <c r="AG885" s="10" t="s">
        <v>3682</v>
      </c>
      <c r="AH885" s="10" t="s">
        <v>978</v>
      </c>
      <c r="AI885" s="16">
        <v>852450</v>
      </c>
      <c r="AJ885" s="18">
        <v>0</v>
      </c>
    </row>
    <row r="886" spans="2:36" ht="15" customHeight="1" x14ac:dyDescent="0.25">
      <c r="B886" s="10" t="s">
        <v>55</v>
      </c>
      <c r="C886" s="10" t="s">
        <v>3210</v>
      </c>
      <c r="D886" s="10" t="s">
        <v>3683</v>
      </c>
      <c r="E886" s="10" t="str">
        <f t="shared" si="117"/>
        <v>WCV0034249</v>
      </c>
      <c r="F886" s="11">
        <f>VLOOKUP(E886,'[1]Policy Number &amp; Loss Info'!$H$4:$K$8916,2,FALSE)</f>
        <v>11035.33</v>
      </c>
      <c r="G886" s="11">
        <f>VLOOKUP(E886,'[1]Policy Number &amp; Loss Info'!$H$4:$K$8916,4,FALSE)</f>
        <v>0</v>
      </c>
      <c r="H886" s="12">
        <f>VLOOKUP(E886,'[1]Policy Number &amp; Loss Info'!$H$4:$K$8916,3,FALSE)</f>
        <v>0</v>
      </c>
      <c r="I886" s="13">
        <f t="shared" si="118"/>
        <v>0</v>
      </c>
      <c r="J886" s="14">
        <f t="shared" si="119"/>
        <v>0</v>
      </c>
      <c r="K886" s="10" t="s">
        <v>3684</v>
      </c>
      <c r="L886" s="10"/>
      <c r="M886" s="10" t="s">
        <v>101</v>
      </c>
      <c r="N886" s="10">
        <f>VLOOKUP(M886,[1]Array!$I$8:$J$14,2,FALSE)</f>
        <v>5</v>
      </c>
      <c r="O886" s="10">
        <v>5223</v>
      </c>
      <c r="P886" s="15">
        <v>45694</v>
      </c>
      <c r="Q886" s="10" t="s">
        <v>60</v>
      </c>
      <c r="R886" s="10" t="s">
        <v>88</v>
      </c>
      <c r="S886" s="10" t="s">
        <v>1037</v>
      </c>
      <c r="T886" s="10">
        <v>0.91</v>
      </c>
      <c r="U886" s="10">
        <v>0</v>
      </c>
      <c r="V886" s="16">
        <v>0</v>
      </c>
      <c r="W886" s="16">
        <v>5704</v>
      </c>
      <c r="X886" s="16" t="str">
        <f>VLOOKUP(W886,[1]Array!$C$8:$D$15,2,TRUE)</f>
        <v>02  $5,000 - $9,999</v>
      </c>
      <c r="Y886" s="14">
        <f t="shared" si="120"/>
        <v>0</v>
      </c>
      <c r="Z886" s="14">
        <f t="shared" si="121"/>
        <v>0</v>
      </c>
      <c r="AA886" s="14">
        <f t="shared" si="122"/>
        <v>0.66666666666666663</v>
      </c>
      <c r="AB886" s="14">
        <f t="shared" si="123"/>
        <v>0</v>
      </c>
      <c r="AC886" s="14">
        <f t="shared" si="124"/>
        <v>1.1322627389483296E-2</v>
      </c>
      <c r="AD886" s="14">
        <f>(Y886*'[1]Scoring Model'!$K$17+'Working Data - V3'!Z886*'[1]Scoring Model'!$K$7+'Working Data - V3'!AA886*'[1]Scoring Model'!$K$9+'Working Data - V3'!AB886*'[1]Scoring Model'!$K$10+AC886*'[1]Scoring Model'!$K$11)</f>
        <v>0.13559785881122999</v>
      </c>
      <c r="AE886" s="14">
        <f t="shared" si="125"/>
        <v>3</v>
      </c>
      <c r="AF886" s="17" t="str">
        <f>VLOOKUP(AE886,'[1]Scoring Model'!$C$18:$D$27,2,FALSE)</f>
        <v>01  Low</v>
      </c>
      <c r="AG886" s="10" t="s">
        <v>3685</v>
      </c>
      <c r="AH886" s="10" t="s">
        <v>1895</v>
      </c>
      <c r="AI886" s="16">
        <v>273329</v>
      </c>
      <c r="AJ886" s="18">
        <v>0</v>
      </c>
    </row>
    <row r="887" spans="2:36" ht="15" customHeight="1" x14ac:dyDescent="0.25">
      <c r="B887" s="10" t="s">
        <v>45</v>
      </c>
      <c r="C887" s="10" t="s">
        <v>78</v>
      </c>
      <c r="D887" s="10" t="s">
        <v>3686</v>
      </c>
      <c r="E887" s="10" t="str">
        <f t="shared" si="117"/>
        <v>WCV0034176</v>
      </c>
      <c r="F887" s="11">
        <f>VLOOKUP(E887,'[1]Policy Number &amp; Loss Info'!$H$4:$K$8916,2,FALSE)</f>
        <v>3945.71</v>
      </c>
      <c r="G887" s="11">
        <f>VLOOKUP(E887,'[1]Policy Number &amp; Loss Info'!$H$4:$K$8916,4,FALSE)</f>
        <v>0</v>
      </c>
      <c r="H887" s="12">
        <f>VLOOKUP(E887,'[1]Policy Number &amp; Loss Info'!$H$4:$K$8916,3,FALSE)</f>
        <v>0</v>
      </c>
      <c r="I887" s="13">
        <f t="shared" si="118"/>
        <v>0</v>
      </c>
      <c r="J887" s="14">
        <f t="shared" si="119"/>
        <v>0</v>
      </c>
      <c r="K887" s="10" t="s">
        <v>3687</v>
      </c>
      <c r="L887" s="10"/>
      <c r="M887" s="10" t="s">
        <v>39</v>
      </c>
      <c r="N887" s="10">
        <f>VLOOKUP(M887,[1]Array!$I$8:$J$14,2,FALSE)</f>
        <v>1</v>
      </c>
      <c r="O887" s="10">
        <v>9082</v>
      </c>
      <c r="P887" s="15">
        <v>45689</v>
      </c>
      <c r="Q887" s="10" t="s">
        <v>50</v>
      </c>
      <c r="R887" s="10" t="s">
        <v>1397</v>
      </c>
      <c r="S887" s="10" t="s">
        <v>3688</v>
      </c>
      <c r="T887" s="10">
        <v>1</v>
      </c>
      <c r="U887" s="10">
        <v>0</v>
      </c>
      <c r="V887" s="16">
        <v>0</v>
      </c>
      <c r="W887" s="16">
        <v>4172</v>
      </c>
      <c r="X887" s="16" t="str">
        <f>VLOOKUP(W887,[1]Array!$C$8:$D$15,2,TRUE)</f>
        <v>01  $0 - $4,999</v>
      </c>
      <c r="Y887" s="14">
        <f t="shared" si="120"/>
        <v>0</v>
      </c>
      <c r="Z887" s="14">
        <f t="shared" si="121"/>
        <v>0</v>
      </c>
      <c r="AA887" s="14">
        <f t="shared" si="122"/>
        <v>0</v>
      </c>
      <c r="AB887" s="14">
        <f t="shared" si="123"/>
        <v>0</v>
      </c>
      <c r="AC887" s="14">
        <f t="shared" si="124"/>
        <v>8.2815570597693389E-3</v>
      </c>
      <c r="AD887" s="14">
        <f>(Y887*'[1]Scoring Model'!$K$17+'Working Data - V3'!Z887*'[1]Scoring Model'!$K$7+'Working Data - V3'!AA887*'[1]Scoring Model'!$K$9+'Working Data - V3'!AB887*'[1]Scoring Model'!$K$10+AC887*'[1]Scoring Model'!$K$11)</f>
        <v>1.6563114119538679E-3</v>
      </c>
      <c r="AE887" s="14">
        <f t="shared" si="125"/>
        <v>1</v>
      </c>
      <c r="AF887" s="17" t="str">
        <f>VLOOKUP(AE887,'[1]Scoring Model'!$C$18:$D$27,2,FALSE)</f>
        <v>01  Low</v>
      </c>
      <c r="AG887" s="10" t="s">
        <v>43</v>
      </c>
      <c r="AH887" s="10" t="s">
        <v>2449</v>
      </c>
      <c r="AI887" s="16">
        <v>357000</v>
      </c>
      <c r="AJ887" s="18">
        <v>0</v>
      </c>
    </row>
    <row r="888" spans="2:36" ht="15" customHeight="1" x14ac:dyDescent="0.25">
      <c r="B888" s="10" t="s">
        <v>55</v>
      </c>
      <c r="C888" s="10" t="s">
        <v>36</v>
      </c>
      <c r="D888" s="10" t="s">
        <v>3689</v>
      </c>
      <c r="E888" s="10" t="str">
        <f t="shared" si="117"/>
        <v>WCV0090739</v>
      </c>
      <c r="F888" s="11">
        <f>VLOOKUP(E888,'[1]Policy Number &amp; Loss Info'!$H$4:$K$8916,2,FALSE)</f>
        <v>43252.49</v>
      </c>
      <c r="G888" s="11">
        <f>VLOOKUP(E888,'[1]Policy Number &amp; Loss Info'!$H$4:$K$8916,4,FALSE)</f>
        <v>0</v>
      </c>
      <c r="H888" s="12">
        <f>VLOOKUP(E888,'[1]Policy Number &amp; Loss Info'!$H$4:$K$8916,3,FALSE)</f>
        <v>0</v>
      </c>
      <c r="I888" s="13">
        <f t="shared" si="118"/>
        <v>0</v>
      </c>
      <c r="J888" s="14">
        <f t="shared" si="119"/>
        <v>0</v>
      </c>
      <c r="K888" s="10" t="s">
        <v>3690</v>
      </c>
      <c r="L888" s="10"/>
      <c r="M888" s="10" t="s">
        <v>87</v>
      </c>
      <c r="N888" s="10">
        <f>VLOOKUP(M888,[1]Array!$I$8:$J$14,2,FALSE)</f>
        <v>3</v>
      </c>
      <c r="O888" s="10">
        <v>8810</v>
      </c>
      <c r="P888" s="15">
        <v>45693</v>
      </c>
      <c r="Q888" s="10" t="s">
        <v>60</v>
      </c>
      <c r="R888" s="10" t="s">
        <v>1801</v>
      </c>
      <c r="S888" s="10" t="s">
        <v>1802</v>
      </c>
      <c r="T888" s="10">
        <v>0.9</v>
      </c>
      <c r="U888" s="10">
        <v>0</v>
      </c>
      <c r="V888" s="16">
        <v>0</v>
      </c>
      <c r="W888" s="16">
        <v>8100</v>
      </c>
      <c r="X888" s="16" t="str">
        <f>VLOOKUP(W888,[1]Array!$C$8:$D$15,2,TRUE)</f>
        <v>02  $5,000 - $9,999</v>
      </c>
      <c r="Y888" s="14">
        <f t="shared" si="120"/>
        <v>0</v>
      </c>
      <c r="Z888" s="14">
        <f t="shared" si="121"/>
        <v>0</v>
      </c>
      <c r="AA888" s="14">
        <f t="shared" si="122"/>
        <v>0.33333333333333331</v>
      </c>
      <c r="AB888" s="14">
        <f t="shared" si="123"/>
        <v>0</v>
      </c>
      <c r="AC888" s="14">
        <f t="shared" si="124"/>
        <v>1.6078766103579015E-2</v>
      </c>
      <c r="AD888" s="14">
        <f>(Y888*'[1]Scoring Model'!$K$17+'Working Data - V3'!Z888*'[1]Scoring Model'!$K$7+'Working Data - V3'!AA888*'[1]Scoring Model'!$K$9+'Working Data - V3'!AB888*'[1]Scoring Model'!$K$10+AC888*'[1]Scoring Model'!$K$11)</f>
        <v>6.9882419887382474E-2</v>
      </c>
      <c r="AE888" s="14">
        <f t="shared" si="125"/>
        <v>2</v>
      </c>
      <c r="AF888" s="17" t="str">
        <f>VLOOKUP(AE888,'[1]Scoring Model'!$C$18:$D$27,2,FALSE)</f>
        <v>01  Low</v>
      </c>
      <c r="AG888" s="10" t="s">
        <v>3691</v>
      </c>
      <c r="AH888" s="10" t="s">
        <v>240</v>
      </c>
      <c r="AI888" s="16">
        <v>593904</v>
      </c>
      <c r="AJ888" s="18">
        <v>0</v>
      </c>
    </row>
    <row r="889" spans="2:36" ht="15" customHeight="1" x14ac:dyDescent="0.25">
      <c r="B889" s="10" t="s">
        <v>98</v>
      </c>
      <c r="C889" s="10" t="s">
        <v>849</v>
      </c>
      <c r="D889" s="10" t="s">
        <v>3692</v>
      </c>
      <c r="E889" s="10" t="str">
        <f t="shared" si="117"/>
        <v>WCV0033595</v>
      </c>
      <c r="F889" s="11">
        <f>VLOOKUP(E889,'[1]Policy Number &amp; Loss Info'!$H$4:$K$8916,2,FALSE)</f>
        <v>14362.57</v>
      </c>
      <c r="G889" s="11">
        <f>VLOOKUP(E889,'[1]Policy Number &amp; Loss Info'!$H$4:$K$8916,4,FALSE)</f>
        <v>36412.31</v>
      </c>
      <c r="H889" s="12">
        <f>VLOOKUP(E889,'[1]Policy Number &amp; Loss Info'!$H$4:$K$8916,3,FALSE)</f>
        <v>1</v>
      </c>
      <c r="I889" s="13">
        <f t="shared" si="118"/>
        <v>2.5352224567051715</v>
      </c>
      <c r="J889" s="14">
        <f t="shared" si="119"/>
        <v>6.962542219115381</v>
      </c>
      <c r="K889" s="10" t="s">
        <v>3693</v>
      </c>
      <c r="L889" s="10"/>
      <c r="M889" s="10" t="s">
        <v>67</v>
      </c>
      <c r="N889" s="10">
        <f>VLOOKUP(M889,[1]Array!$I$8:$J$14,2,FALSE)</f>
        <v>6</v>
      </c>
      <c r="O889" s="10">
        <v>9403</v>
      </c>
      <c r="P889" s="15">
        <v>45710</v>
      </c>
      <c r="Q889" s="10" t="s">
        <v>109</v>
      </c>
      <c r="R889" s="10" t="s">
        <v>1736</v>
      </c>
      <c r="S889" s="10" t="s">
        <v>1737</v>
      </c>
      <c r="T889" s="10">
        <v>0.9</v>
      </c>
      <c r="U889" s="10">
        <v>0</v>
      </c>
      <c r="V889" s="16">
        <v>0</v>
      </c>
      <c r="W889" s="16">
        <v>11683</v>
      </c>
      <c r="X889" s="16" t="str">
        <f>VLOOKUP(W889,[1]Array!$C$8:$D$15,2,TRUE)</f>
        <v>03  $10,000 - $14,999</v>
      </c>
      <c r="Y889" s="14">
        <f t="shared" si="120"/>
        <v>1</v>
      </c>
      <c r="Z889" s="14">
        <f t="shared" si="121"/>
        <v>4.7919696823061603E-2</v>
      </c>
      <c r="AA889" s="14">
        <f t="shared" si="122"/>
        <v>0.83333333333333337</v>
      </c>
      <c r="AB889" s="14">
        <f t="shared" si="123"/>
        <v>0</v>
      </c>
      <c r="AC889" s="14">
        <f t="shared" si="124"/>
        <v>2.3191138813347362E-2</v>
      </c>
      <c r="AD889" s="14">
        <f>(Y889*'[1]Scoring Model'!$K$17+'Working Data - V3'!Z889*'[1]Scoring Model'!$K$7+'Working Data - V3'!AA889*'[1]Scoring Model'!$K$9+'Working Data - V3'!AB889*'[1]Scoring Model'!$K$10+AC889*'[1]Scoring Model'!$K$11)</f>
        <v>0.48088883379394848</v>
      </c>
      <c r="AE889" s="14">
        <f t="shared" si="125"/>
        <v>9</v>
      </c>
      <c r="AF889" s="17" t="str">
        <f>VLOOKUP(AE889,'[1]Scoring Model'!$C$18:$D$27,2,FALSE)</f>
        <v>03  High</v>
      </c>
      <c r="AG889" s="10" t="s">
        <v>636</v>
      </c>
      <c r="AH889" s="10" t="s">
        <v>825</v>
      </c>
      <c r="AI889" s="16">
        <v>188513</v>
      </c>
      <c r="AJ889" s="18">
        <v>0</v>
      </c>
    </row>
    <row r="890" spans="2:36" ht="15" customHeight="1" x14ac:dyDescent="0.25">
      <c r="B890" s="10" t="s">
        <v>35</v>
      </c>
      <c r="C890" s="10" t="s">
        <v>78</v>
      </c>
      <c r="D890" s="10" t="s">
        <v>3694</v>
      </c>
      <c r="E890" s="10" t="str">
        <f t="shared" si="117"/>
        <v>WCV0032772</v>
      </c>
      <c r="F890" s="11">
        <f>VLOOKUP(E890,'[1]Policy Number &amp; Loss Info'!$H$4:$K$8916,2,FALSE)</f>
        <v>4423.8500000000004</v>
      </c>
      <c r="G890" s="11">
        <f>VLOOKUP(E890,'[1]Policy Number &amp; Loss Info'!$H$4:$K$8916,4,FALSE)</f>
        <v>0</v>
      </c>
      <c r="H890" s="12">
        <f>VLOOKUP(E890,'[1]Policy Number &amp; Loss Info'!$H$4:$K$8916,3,FALSE)</f>
        <v>0</v>
      </c>
      <c r="I890" s="13">
        <f t="shared" si="118"/>
        <v>0</v>
      </c>
      <c r="J890" s="14">
        <f t="shared" si="119"/>
        <v>0</v>
      </c>
      <c r="K890" s="10" t="s">
        <v>3695</v>
      </c>
      <c r="L890" s="10"/>
      <c r="M890" s="10" t="s">
        <v>101</v>
      </c>
      <c r="N890" s="10">
        <f>VLOOKUP(M890,[1]Array!$I$8:$J$14,2,FALSE)</f>
        <v>5</v>
      </c>
      <c r="O890" s="10">
        <v>8215</v>
      </c>
      <c r="P890" s="15">
        <v>45709</v>
      </c>
      <c r="Q890" s="10" t="s">
        <v>197</v>
      </c>
      <c r="R890" s="10" t="s">
        <v>3696</v>
      </c>
      <c r="S890" s="10" t="s">
        <v>3697</v>
      </c>
      <c r="T890" s="10">
        <v>0.94</v>
      </c>
      <c r="U890" s="10">
        <v>0</v>
      </c>
      <c r="V890" s="16">
        <v>0</v>
      </c>
      <c r="W890" s="16">
        <v>3863</v>
      </c>
      <c r="X890" s="16" t="str">
        <f>VLOOKUP(W890,[1]Array!$C$8:$D$15,2,TRUE)</f>
        <v>01  $0 - $4,999</v>
      </c>
      <c r="Y890" s="14">
        <f t="shared" si="120"/>
        <v>0</v>
      </c>
      <c r="Z890" s="14">
        <f t="shared" si="121"/>
        <v>0</v>
      </c>
      <c r="AA890" s="14">
        <f t="shared" si="122"/>
        <v>0.66666666666666663</v>
      </c>
      <c r="AB890" s="14">
        <f t="shared" si="123"/>
        <v>0</v>
      </c>
      <c r="AC890" s="14">
        <f t="shared" si="124"/>
        <v>7.6681819084105842E-3</v>
      </c>
      <c r="AD890" s="14">
        <f>(Y890*'[1]Scoring Model'!$K$17+'Working Data - V3'!Z890*'[1]Scoring Model'!$K$7+'Working Data - V3'!AA890*'[1]Scoring Model'!$K$9+'Working Data - V3'!AB890*'[1]Scoring Model'!$K$10+AC890*'[1]Scoring Model'!$K$11)</f>
        <v>0.13486696971501544</v>
      </c>
      <c r="AE890" s="14">
        <f t="shared" si="125"/>
        <v>3</v>
      </c>
      <c r="AF890" s="17" t="str">
        <f>VLOOKUP(AE890,'[1]Scoring Model'!$C$18:$D$27,2,FALSE)</f>
        <v>01  Low</v>
      </c>
      <c r="AG890" s="10" t="s">
        <v>2317</v>
      </c>
      <c r="AH890" s="10" t="s">
        <v>560</v>
      </c>
      <c r="AI890" s="16">
        <v>248119</v>
      </c>
      <c r="AJ890" s="18">
        <v>0</v>
      </c>
    </row>
    <row r="891" spans="2:36" ht="15" customHeight="1" x14ac:dyDescent="0.25">
      <c r="B891" s="10" t="s">
        <v>35</v>
      </c>
      <c r="C891" s="10" t="s">
        <v>36</v>
      </c>
      <c r="D891" s="10" t="s">
        <v>3698</v>
      </c>
      <c r="E891" s="10" t="str">
        <f t="shared" si="117"/>
        <v>WCV0094880</v>
      </c>
      <c r="F891" s="11">
        <f>VLOOKUP(E891,'[1]Policy Number &amp; Loss Info'!$H$4:$K$8916,2,FALSE)</f>
        <v>41645.08</v>
      </c>
      <c r="G891" s="11">
        <f>VLOOKUP(E891,'[1]Policy Number &amp; Loss Info'!$H$4:$K$8916,4,FALSE)</f>
        <v>0</v>
      </c>
      <c r="H891" s="12">
        <f>VLOOKUP(E891,'[1]Policy Number &amp; Loss Info'!$H$4:$K$8916,3,FALSE)</f>
        <v>0</v>
      </c>
      <c r="I891" s="13">
        <f t="shared" si="118"/>
        <v>0</v>
      </c>
      <c r="J891" s="14">
        <f t="shared" si="119"/>
        <v>0</v>
      </c>
      <c r="K891" s="10" t="s">
        <v>3699</v>
      </c>
      <c r="L891" s="10"/>
      <c r="M891" s="10" t="s">
        <v>39</v>
      </c>
      <c r="N891" s="10">
        <f>VLOOKUP(M891,[1]Array!$I$8:$J$14,2,FALSE)</f>
        <v>1</v>
      </c>
      <c r="O891" s="10">
        <v>8824</v>
      </c>
      <c r="P891" s="15">
        <v>45708</v>
      </c>
      <c r="Q891" s="10" t="s">
        <v>197</v>
      </c>
      <c r="R891" s="10" t="s">
        <v>3700</v>
      </c>
      <c r="S891" s="10" t="s">
        <v>3701</v>
      </c>
      <c r="T891" s="10">
        <v>0.83</v>
      </c>
      <c r="U891" s="10">
        <v>0</v>
      </c>
      <c r="V891" s="16">
        <v>0</v>
      </c>
      <c r="W891" s="16">
        <v>8051</v>
      </c>
      <c r="X891" s="16" t="str">
        <f>VLOOKUP(W891,[1]Array!$C$8:$D$15,2,TRUE)</f>
        <v>02  $5,000 - $9,999</v>
      </c>
      <c r="Y891" s="14">
        <f t="shared" si="120"/>
        <v>0</v>
      </c>
      <c r="Z891" s="14">
        <f t="shared" si="121"/>
        <v>0</v>
      </c>
      <c r="AA891" s="14">
        <f t="shared" si="122"/>
        <v>0</v>
      </c>
      <c r="AB891" s="14">
        <f t="shared" si="123"/>
        <v>0</v>
      </c>
      <c r="AC891" s="14">
        <f t="shared" si="124"/>
        <v>1.5981499493816623E-2</v>
      </c>
      <c r="AD891" s="14">
        <f>(Y891*'[1]Scoring Model'!$K$17+'Working Data - V3'!Z891*'[1]Scoring Model'!$K$7+'Working Data - V3'!AA891*'[1]Scoring Model'!$K$9+'Working Data - V3'!AB891*'[1]Scoring Model'!$K$10+AC891*'[1]Scoring Model'!$K$11)</f>
        <v>3.1962998987633247E-3</v>
      </c>
      <c r="AE891" s="14">
        <f t="shared" si="125"/>
        <v>1</v>
      </c>
      <c r="AF891" s="17" t="str">
        <f>VLOOKUP(AE891,'[1]Scoring Model'!$C$18:$D$27,2,FALSE)</f>
        <v>01  Low</v>
      </c>
      <c r="AG891" s="10" t="s">
        <v>216</v>
      </c>
      <c r="AH891" s="10" t="s">
        <v>3702</v>
      </c>
      <c r="AI891" s="16">
        <v>977654</v>
      </c>
      <c r="AJ891" s="18">
        <v>0</v>
      </c>
    </row>
    <row r="892" spans="2:36" ht="15" customHeight="1" x14ac:dyDescent="0.25">
      <c r="B892" s="10" t="s">
        <v>55</v>
      </c>
      <c r="C892" s="10" t="s">
        <v>3210</v>
      </c>
      <c r="D892" s="10" t="s">
        <v>3703</v>
      </c>
      <c r="E892" s="10" t="str">
        <f t="shared" si="117"/>
        <v>WCV0018086</v>
      </c>
      <c r="F892" s="11">
        <f>VLOOKUP(E892,'[1]Policy Number &amp; Loss Info'!$H$4:$K$8916,2,FALSE)</f>
        <v>16162.130000000001</v>
      </c>
      <c r="G892" s="11">
        <f>VLOOKUP(E892,'[1]Policy Number &amp; Loss Info'!$H$4:$K$8916,4,FALSE)</f>
        <v>0</v>
      </c>
      <c r="H892" s="12">
        <f>VLOOKUP(E892,'[1]Policy Number &amp; Loss Info'!$H$4:$K$8916,3,FALSE)</f>
        <v>0</v>
      </c>
      <c r="I892" s="13">
        <f t="shared" si="118"/>
        <v>0</v>
      </c>
      <c r="J892" s="14">
        <f t="shared" si="119"/>
        <v>0</v>
      </c>
      <c r="K892" s="10" t="s">
        <v>3704</v>
      </c>
      <c r="L892" s="10"/>
      <c r="M892" s="10" t="s">
        <v>59</v>
      </c>
      <c r="N892" s="10">
        <f>VLOOKUP(M892,[1]Array!$I$8:$J$14,2,FALSE)</f>
        <v>7</v>
      </c>
      <c r="O892" s="10">
        <v>5022</v>
      </c>
      <c r="P892" s="15">
        <v>45700</v>
      </c>
      <c r="Q892" s="10" t="s">
        <v>60</v>
      </c>
      <c r="R892" s="10" t="s">
        <v>1008</v>
      </c>
      <c r="S892" s="10" t="s">
        <v>1009</v>
      </c>
      <c r="T892" s="10">
        <v>1</v>
      </c>
      <c r="U892" s="10">
        <v>0</v>
      </c>
      <c r="V892" s="16">
        <v>0</v>
      </c>
      <c r="W892" s="16">
        <v>4376</v>
      </c>
      <c r="X892" s="16" t="str">
        <f>VLOOKUP(W892,[1]Array!$C$8:$D$15,2,TRUE)</f>
        <v>01  $0 - $4,999</v>
      </c>
      <c r="Y892" s="14">
        <f t="shared" si="120"/>
        <v>0</v>
      </c>
      <c r="Z892" s="14">
        <f t="shared" si="121"/>
        <v>0</v>
      </c>
      <c r="AA892" s="14">
        <f t="shared" si="122"/>
        <v>1</v>
      </c>
      <c r="AB892" s="14">
        <f t="shared" si="123"/>
        <v>0</v>
      </c>
      <c r="AC892" s="14">
        <f t="shared" si="124"/>
        <v>8.6865037616372549E-3</v>
      </c>
      <c r="AD892" s="14">
        <f>(Y892*'[1]Scoring Model'!$K$17+'Working Data - V3'!Z892*'[1]Scoring Model'!$K$7+'Working Data - V3'!AA892*'[1]Scoring Model'!$K$9+'Working Data - V3'!AB892*'[1]Scoring Model'!$K$10+AC892*'[1]Scoring Model'!$K$11)</f>
        <v>0.20173730075232746</v>
      </c>
      <c r="AE892" s="14">
        <f t="shared" si="125"/>
        <v>4</v>
      </c>
      <c r="AF892" s="17" t="str">
        <f>VLOOKUP(AE892,'[1]Scoring Model'!$C$18:$D$27,2,FALSE)</f>
        <v>01  Low</v>
      </c>
      <c r="AG892" s="10" t="s">
        <v>1599</v>
      </c>
      <c r="AH892" s="10" t="s">
        <v>77</v>
      </c>
      <c r="AI892" s="16">
        <v>61000</v>
      </c>
      <c r="AJ892" s="18">
        <v>0</v>
      </c>
    </row>
    <row r="893" spans="2:36" ht="15" customHeight="1" x14ac:dyDescent="0.25">
      <c r="B893" s="10" t="s">
        <v>55</v>
      </c>
      <c r="C893" s="10" t="s">
        <v>3210</v>
      </c>
      <c r="D893" s="10" t="s">
        <v>3705</v>
      </c>
      <c r="E893" s="10" t="str">
        <f t="shared" si="117"/>
        <v>WCV0018060</v>
      </c>
      <c r="F893" s="11">
        <f>VLOOKUP(E893,'[1]Policy Number &amp; Loss Info'!$H$4:$K$8916,2,FALSE)</f>
        <v>8666.2000000000007</v>
      </c>
      <c r="G893" s="11">
        <f>VLOOKUP(E893,'[1]Policy Number &amp; Loss Info'!$H$4:$K$8916,4,FALSE)</f>
        <v>0</v>
      </c>
      <c r="H893" s="12">
        <f>VLOOKUP(E893,'[1]Policy Number &amp; Loss Info'!$H$4:$K$8916,3,FALSE)</f>
        <v>0</v>
      </c>
      <c r="I893" s="13">
        <f t="shared" si="118"/>
        <v>0</v>
      </c>
      <c r="J893" s="14">
        <f t="shared" si="119"/>
        <v>0</v>
      </c>
      <c r="K893" s="10" t="s">
        <v>3706</v>
      </c>
      <c r="L893" s="10"/>
      <c r="M893" s="10" t="s">
        <v>59</v>
      </c>
      <c r="N893" s="10">
        <f>VLOOKUP(M893,[1]Array!$I$8:$J$14,2,FALSE)</f>
        <v>7</v>
      </c>
      <c r="O893" s="10">
        <v>6217</v>
      </c>
      <c r="P893" s="15">
        <v>45706</v>
      </c>
      <c r="Q893" s="10" t="s">
        <v>60</v>
      </c>
      <c r="R893" s="10" t="s">
        <v>1076</v>
      </c>
      <c r="S893" s="10" t="s">
        <v>3176</v>
      </c>
      <c r="T893" s="10">
        <v>1</v>
      </c>
      <c r="U893" s="10">
        <v>0</v>
      </c>
      <c r="V893" s="16">
        <v>0</v>
      </c>
      <c r="W893" s="16">
        <v>1686</v>
      </c>
      <c r="X893" s="16" t="str">
        <f>VLOOKUP(W893,[1]Array!$C$8:$D$15,2,TRUE)</f>
        <v>01  $0 - $4,999</v>
      </c>
      <c r="Y893" s="14">
        <f t="shared" si="120"/>
        <v>0</v>
      </c>
      <c r="Z893" s="14">
        <f t="shared" si="121"/>
        <v>0</v>
      </c>
      <c r="AA893" s="14">
        <f t="shared" si="122"/>
        <v>1</v>
      </c>
      <c r="AB893" s="14">
        <f t="shared" si="123"/>
        <v>0</v>
      </c>
      <c r="AC893" s="14">
        <f t="shared" si="124"/>
        <v>3.3467653889671873E-3</v>
      </c>
      <c r="AD893" s="14">
        <f>(Y893*'[1]Scoring Model'!$K$17+'Working Data - V3'!Z893*'[1]Scoring Model'!$K$7+'Working Data - V3'!AA893*'[1]Scoring Model'!$K$9+'Working Data - V3'!AB893*'[1]Scoring Model'!$K$10+AC893*'[1]Scoring Model'!$K$11)</f>
        <v>0.20066935307779346</v>
      </c>
      <c r="AE893" s="14">
        <f t="shared" si="125"/>
        <v>4</v>
      </c>
      <c r="AF893" s="17" t="str">
        <f>VLOOKUP(AE893,'[1]Scoring Model'!$C$18:$D$27,2,FALSE)</f>
        <v>01  Low</v>
      </c>
      <c r="AG893" s="10" t="s">
        <v>340</v>
      </c>
      <c r="AH893" s="10" t="s">
        <v>694</v>
      </c>
      <c r="AI893" s="16">
        <v>10000</v>
      </c>
      <c r="AJ893" s="18">
        <v>0</v>
      </c>
    </row>
    <row r="894" spans="2:36" ht="15" customHeight="1" x14ac:dyDescent="0.25">
      <c r="B894" s="10" t="s">
        <v>35</v>
      </c>
      <c r="C894" s="10" t="s">
        <v>36</v>
      </c>
      <c r="D894" s="10" t="s">
        <v>3707</v>
      </c>
      <c r="E894" s="10" t="str">
        <f t="shared" si="117"/>
        <v>WCV0018017</v>
      </c>
      <c r="F894" s="11">
        <f>VLOOKUP(E894,'[1]Policy Number &amp; Loss Info'!$H$4:$K$8916,2,FALSE)</f>
        <v>87669.88</v>
      </c>
      <c r="G894" s="11">
        <f>VLOOKUP(E894,'[1]Policy Number &amp; Loss Info'!$H$4:$K$8916,4,FALSE)</f>
        <v>4473.96</v>
      </c>
      <c r="H894" s="12">
        <f>VLOOKUP(E894,'[1]Policy Number &amp; Loss Info'!$H$4:$K$8916,3,FALSE)</f>
        <v>2</v>
      </c>
      <c r="I894" s="13">
        <f t="shared" si="118"/>
        <v>5.103189373591021E-2</v>
      </c>
      <c r="J894" s="14">
        <f t="shared" si="119"/>
        <v>2.2812852030822901</v>
      </c>
      <c r="K894" s="10" t="s">
        <v>3708</v>
      </c>
      <c r="L894" s="10"/>
      <c r="M894" s="10" t="s">
        <v>67</v>
      </c>
      <c r="N894" s="10">
        <f>VLOOKUP(M894,[1]Array!$I$8:$J$14,2,FALSE)</f>
        <v>6</v>
      </c>
      <c r="O894" s="10">
        <v>4239</v>
      </c>
      <c r="P894" s="15">
        <v>45708</v>
      </c>
      <c r="Q894" s="10" t="s">
        <v>197</v>
      </c>
      <c r="R894" s="10" t="s">
        <v>3709</v>
      </c>
      <c r="S894" s="10" t="s">
        <v>3710</v>
      </c>
      <c r="T894" s="10">
        <v>1.1200000000000001</v>
      </c>
      <c r="U894" s="10">
        <v>0</v>
      </c>
      <c r="V894" s="16">
        <v>0</v>
      </c>
      <c r="W894" s="16">
        <v>20681</v>
      </c>
      <c r="X894" s="16" t="str">
        <f>VLOOKUP(W894,[1]Array!$C$8:$D$15,2,TRUE)</f>
        <v>04  $15,000 - $24,999</v>
      </c>
      <c r="Y894" s="14">
        <f t="shared" si="120"/>
        <v>2.5515946867955105E-2</v>
      </c>
      <c r="Z894" s="14">
        <f t="shared" si="121"/>
        <v>1.570094541021386E-2</v>
      </c>
      <c r="AA894" s="14">
        <f t="shared" si="122"/>
        <v>0.83333333333333337</v>
      </c>
      <c r="AB894" s="14">
        <f t="shared" si="123"/>
        <v>0.12000000000000011</v>
      </c>
      <c r="AC894" s="14">
        <f t="shared" si="124"/>
        <v>4.1052464418286125E-2</v>
      </c>
      <c r="AD894" s="14">
        <f>(Y894*'[1]Scoring Model'!$K$17+'Working Data - V3'!Z894*'[1]Scoring Model'!$K$7+'Working Data - V3'!AA894*'[1]Scoring Model'!$K$9+'Working Data - V3'!AB894*'[1]Scoring Model'!$K$10+AC894*'[1]Scoring Model'!$K$11)</f>
        <v>0.20367213269275322</v>
      </c>
      <c r="AE894" s="14">
        <f t="shared" si="125"/>
        <v>4</v>
      </c>
      <c r="AF894" s="17" t="str">
        <f>VLOOKUP(AE894,'[1]Scoring Model'!$C$18:$D$27,2,FALSE)</f>
        <v>01  Low</v>
      </c>
      <c r="AG894" s="10" t="s">
        <v>3711</v>
      </c>
      <c r="AH894" s="10" t="s">
        <v>600</v>
      </c>
      <c r="AI894" s="16">
        <v>1487093</v>
      </c>
      <c r="AJ894" s="18">
        <v>0</v>
      </c>
    </row>
    <row r="895" spans="2:36" ht="15" customHeight="1" x14ac:dyDescent="0.25">
      <c r="B895" s="10" t="s">
        <v>98</v>
      </c>
      <c r="C895" s="10" t="s">
        <v>46</v>
      </c>
      <c r="D895" s="10" t="s">
        <v>3712</v>
      </c>
      <c r="E895" s="10" t="str">
        <f t="shared" si="117"/>
        <v>WCV0082472</v>
      </c>
      <c r="F895" s="11">
        <f>VLOOKUP(E895,'[1]Policy Number &amp; Loss Info'!$H$4:$K$8916,2,FALSE)</f>
        <v>18268.61</v>
      </c>
      <c r="G895" s="11">
        <f>VLOOKUP(E895,'[1]Policy Number &amp; Loss Info'!$H$4:$K$8916,4,FALSE)</f>
        <v>0</v>
      </c>
      <c r="H895" s="12">
        <f>VLOOKUP(E895,'[1]Policy Number &amp; Loss Info'!$H$4:$K$8916,3,FALSE)</f>
        <v>0</v>
      </c>
      <c r="I895" s="13">
        <f t="shared" si="118"/>
        <v>0</v>
      </c>
      <c r="J895" s="14">
        <f t="shared" si="119"/>
        <v>0</v>
      </c>
      <c r="K895" s="10" t="s">
        <v>3713</v>
      </c>
      <c r="L895" s="10"/>
      <c r="M895" s="10" t="s">
        <v>49</v>
      </c>
      <c r="N895" s="10">
        <f>VLOOKUP(M895,[1]Array!$I$8:$J$14,2,FALSE)</f>
        <v>4</v>
      </c>
      <c r="O895" s="10">
        <v>83</v>
      </c>
      <c r="P895" s="15">
        <v>45710</v>
      </c>
      <c r="Q895" s="10" t="s">
        <v>102</v>
      </c>
      <c r="R895" s="10" t="s">
        <v>3714</v>
      </c>
      <c r="S895" s="10" t="s">
        <v>3715</v>
      </c>
      <c r="T895" s="10">
        <v>0.9</v>
      </c>
      <c r="U895" s="10">
        <v>0</v>
      </c>
      <c r="V895" s="16">
        <v>0</v>
      </c>
      <c r="W895" s="16">
        <v>4452</v>
      </c>
      <c r="X895" s="16" t="str">
        <f>VLOOKUP(W895,[1]Array!$C$8:$D$15,2,TRUE)</f>
        <v>01  $0 - $4,999</v>
      </c>
      <c r="Y895" s="14">
        <f t="shared" si="120"/>
        <v>0</v>
      </c>
      <c r="Z895" s="14">
        <f t="shared" si="121"/>
        <v>0</v>
      </c>
      <c r="AA895" s="14">
        <f t="shared" si="122"/>
        <v>0.5</v>
      </c>
      <c r="AB895" s="14">
        <f t="shared" si="123"/>
        <v>0</v>
      </c>
      <c r="AC895" s="14">
        <f t="shared" si="124"/>
        <v>8.8373662584115761E-3</v>
      </c>
      <c r="AD895" s="14">
        <f>(Y895*'[1]Scoring Model'!$K$17+'Working Data - V3'!Z895*'[1]Scoring Model'!$K$7+'Working Data - V3'!AA895*'[1]Scoring Model'!$K$9+'Working Data - V3'!AB895*'[1]Scoring Model'!$K$10+AC895*'[1]Scoring Model'!$K$11)</f>
        <v>0.10176747325168232</v>
      </c>
      <c r="AE895" s="14">
        <f t="shared" si="125"/>
        <v>3</v>
      </c>
      <c r="AF895" s="17" t="str">
        <f>VLOOKUP(AE895,'[1]Scoring Model'!$C$18:$D$27,2,FALSE)</f>
        <v>01  Low</v>
      </c>
      <c r="AG895" s="10" t="s">
        <v>987</v>
      </c>
      <c r="AH895" s="10" t="s">
        <v>1410</v>
      </c>
      <c r="AI895" s="16">
        <v>195009</v>
      </c>
      <c r="AJ895" s="18">
        <v>0</v>
      </c>
    </row>
    <row r="896" spans="2:36" ht="15" customHeight="1" x14ac:dyDescent="0.25">
      <c r="B896" s="10" t="s">
        <v>35</v>
      </c>
      <c r="C896" s="10" t="s">
        <v>36</v>
      </c>
      <c r="D896" s="10" t="s">
        <v>3716</v>
      </c>
      <c r="E896" s="10" t="str">
        <f t="shared" si="117"/>
        <v>WCV0089456</v>
      </c>
      <c r="F896" s="11">
        <f>VLOOKUP(E896,'[1]Policy Number &amp; Loss Info'!$H$4:$K$8916,2,FALSE)</f>
        <v>17751.940000000002</v>
      </c>
      <c r="G896" s="11">
        <f>VLOOKUP(E896,'[1]Policy Number &amp; Loss Info'!$H$4:$K$8916,4,FALSE)</f>
        <v>0</v>
      </c>
      <c r="H896" s="12">
        <f>VLOOKUP(E896,'[1]Policy Number &amp; Loss Info'!$H$4:$K$8916,3,FALSE)</f>
        <v>0</v>
      </c>
      <c r="I896" s="13">
        <f t="shared" si="118"/>
        <v>0</v>
      </c>
      <c r="J896" s="14">
        <f t="shared" si="119"/>
        <v>0</v>
      </c>
      <c r="K896" s="10" t="s">
        <v>3717</v>
      </c>
      <c r="L896" s="10"/>
      <c r="M896" s="10" t="s">
        <v>87</v>
      </c>
      <c r="N896" s="10">
        <f>VLOOKUP(M896,[1]Array!$I$8:$J$14,2,FALSE)</f>
        <v>3</v>
      </c>
      <c r="O896" s="10">
        <v>9014</v>
      </c>
      <c r="P896" s="15">
        <v>45698</v>
      </c>
      <c r="Q896" s="10" t="s">
        <v>197</v>
      </c>
      <c r="R896" s="10" t="s">
        <v>451</v>
      </c>
      <c r="S896" s="10" t="s">
        <v>452</v>
      </c>
      <c r="T896" s="10">
        <v>0.88</v>
      </c>
      <c r="U896" s="10">
        <v>0</v>
      </c>
      <c r="V896" s="16">
        <v>0</v>
      </c>
      <c r="W896" s="16">
        <v>4952</v>
      </c>
      <c r="X896" s="16" t="str">
        <f>VLOOKUP(W896,[1]Array!$C$8:$D$15,2,TRUE)</f>
        <v>01  $0 - $4,999</v>
      </c>
      <c r="Y896" s="14">
        <f t="shared" si="120"/>
        <v>0</v>
      </c>
      <c r="Z896" s="14">
        <f t="shared" si="121"/>
        <v>0</v>
      </c>
      <c r="AA896" s="14">
        <f t="shared" si="122"/>
        <v>0.33333333333333331</v>
      </c>
      <c r="AB896" s="14">
        <f t="shared" si="123"/>
        <v>0</v>
      </c>
      <c r="AC896" s="14">
        <f t="shared" si="124"/>
        <v>9.8298826845584289E-3</v>
      </c>
      <c r="AD896" s="14">
        <f>(Y896*'[1]Scoring Model'!$K$17+'Working Data - V3'!Z896*'[1]Scoring Model'!$K$7+'Working Data - V3'!AA896*'[1]Scoring Model'!$K$9+'Working Data - V3'!AB896*'[1]Scoring Model'!$K$10+AC896*'[1]Scoring Model'!$K$11)</f>
        <v>6.8632643203578356E-2</v>
      </c>
      <c r="AE896" s="14">
        <f t="shared" si="125"/>
        <v>2</v>
      </c>
      <c r="AF896" s="17" t="str">
        <f>VLOOKUP(AE896,'[1]Scoring Model'!$C$18:$D$27,2,FALSE)</f>
        <v>01  Low</v>
      </c>
      <c r="AG896" s="10" t="s">
        <v>3718</v>
      </c>
      <c r="AH896" s="10" t="s">
        <v>3719</v>
      </c>
      <c r="AI896" s="16">
        <v>549492</v>
      </c>
      <c r="AJ896" s="18">
        <v>0</v>
      </c>
    </row>
    <row r="897" spans="2:36" ht="15" customHeight="1" x14ac:dyDescent="0.25">
      <c r="B897" s="10" t="s">
        <v>35</v>
      </c>
      <c r="C897" s="10" t="s">
        <v>36</v>
      </c>
      <c r="D897" s="10" t="s">
        <v>3720</v>
      </c>
      <c r="E897" s="10" t="str">
        <f t="shared" si="117"/>
        <v>WCV0016832</v>
      </c>
      <c r="F897" s="11">
        <f>VLOOKUP(E897,'[1]Policy Number &amp; Loss Info'!$H$4:$K$8916,2,FALSE)</f>
        <v>36728.11</v>
      </c>
      <c r="G897" s="11">
        <f>VLOOKUP(E897,'[1]Policy Number &amp; Loss Info'!$H$4:$K$8916,4,FALSE)</f>
        <v>0</v>
      </c>
      <c r="H897" s="12">
        <f>VLOOKUP(E897,'[1]Policy Number &amp; Loss Info'!$H$4:$K$8916,3,FALSE)</f>
        <v>0</v>
      </c>
      <c r="I897" s="13">
        <f t="shared" si="118"/>
        <v>0</v>
      </c>
      <c r="J897" s="14">
        <f t="shared" si="119"/>
        <v>0</v>
      </c>
      <c r="K897" s="10" t="s">
        <v>3721</v>
      </c>
      <c r="L897" s="10"/>
      <c r="M897" s="10" t="s">
        <v>87</v>
      </c>
      <c r="N897" s="10">
        <f>VLOOKUP(M897,[1]Array!$I$8:$J$14,2,FALSE)</f>
        <v>3</v>
      </c>
      <c r="O897" s="10">
        <v>8293</v>
      </c>
      <c r="P897" s="15">
        <v>45716</v>
      </c>
      <c r="Q897" s="10" t="s">
        <v>60</v>
      </c>
      <c r="R897" s="10" t="s">
        <v>94</v>
      </c>
      <c r="S897" s="10" t="s">
        <v>95</v>
      </c>
      <c r="T897" s="10">
        <v>0.91</v>
      </c>
      <c r="U897" s="10">
        <v>0</v>
      </c>
      <c r="V897" s="16">
        <v>0</v>
      </c>
      <c r="W897" s="16">
        <v>6953</v>
      </c>
      <c r="X897" s="16" t="str">
        <f>VLOOKUP(W897,[1]Array!$C$8:$D$15,2,TRUE)</f>
        <v>02  $5,000 - $9,999</v>
      </c>
      <c r="Y897" s="14">
        <f t="shared" si="120"/>
        <v>0</v>
      </c>
      <c r="Z897" s="14">
        <f t="shared" si="121"/>
        <v>0</v>
      </c>
      <c r="AA897" s="14">
        <f t="shared" si="122"/>
        <v>0.33333333333333331</v>
      </c>
      <c r="AB897" s="14">
        <f t="shared" si="123"/>
        <v>0</v>
      </c>
      <c r="AC897" s="14">
        <f t="shared" si="124"/>
        <v>1.3801933421998133E-2</v>
      </c>
      <c r="AD897" s="14">
        <f>(Y897*'[1]Scoring Model'!$K$17+'Working Data - V3'!Z897*'[1]Scoring Model'!$K$7+'Working Data - V3'!AA897*'[1]Scoring Model'!$K$9+'Working Data - V3'!AB897*'[1]Scoring Model'!$K$10+AC897*'[1]Scoring Model'!$K$11)</f>
        <v>6.942705335106629E-2</v>
      </c>
      <c r="AE897" s="14">
        <f t="shared" si="125"/>
        <v>2</v>
      </c>
      <c r="AF897" s="17" t="str">
        <f>VLOOKUP(AE897,'[1]Scoring Model'!$C$18:$D$27,2,FALSE)</f>
        <v>01  Low</v>
      </c>
      <c r="AG897" s="10" t="s">
        <v>902</v>
      </c>
      <c r="AH897" s="10" t="s">
        <v>303</v>
      </c>
      <c r="AI897" s="16">
        <v>187011</v>
      </c>
      <c r="AJ897" s="18">
        <v>0</v>
      </c>
    </row>
    <row r="898" spans="2:36" ht="15" customHeight="1" x14ac:dyDescent="0.25">
      <c r="B898" s="10" t="s">
        <v>35</v>
      </c>
      <c r="C898" s="10" t="s">
        <v>36</v>
      </c>
      <c r="D898" s="10" t="s">
        <v>3722</v>
      </c>
      <c r="E898" s="10" t="str">
        <f t="shared" si="117"/>
        <v>WCV0075728</v>
      </c>
      <c r="F898" s="11">
        <f>VLOOKUP(E898,'[1]Policy Number &amp; Loss Info'!$H$4:$K$8916,2,FALSE)</f>
        <v>14451.19</v>
      </c>
      <c r="G898" s="11">
        <f>VLOOKUP(E898,'[1]Policy Number &amp; Loss Info'!$H$4:$K$8916,4,FALSE)</f>
        <v>0</v>
      </c>
      <c r="H898" s="12">
        <f>VLOOKUP(E898,'[1]Policy Number &amp; Loss Info'!$H$4:$K$8916,3,FALSE)</f>
        <v>0</v>
      </c>
      <c r="I898" s="13">
        <f t="shared" si="118"/>
        <v>0</v>
      </c>
      <c r="J898" s="14">
        <f t="shared" si="119"/>
        <v>0</v>
      </c>
      <c r="K898" s="10" t="s">
        <v>3723</v>
      </c>
      <c r="L898" s="10"/>
      <c r="M898" s="10" t="s">
        <v>101</v>
      </c>
      <c r="N898" s="10">
        <f>VLOOKUP(M898,[1]Array!$I$8:$J$14,2,FALSE)</f>
        <v>5</v>
      </c>
      <c r="O898" s="10">
        <v>8820</v>
      </c>
      <c r="P898" s="15">
        <v>45699</v>
      </c>
      <c r="Q898" s="10" t="s">
        <v>60</v>
      </c>
      <c r="R898" s="10" t="s">
        <v>225</v>
      </c>
      <c r="S898" s="10" t="s">
        <v>226</v>
      </c>
      <c r="T898" s="10">
        <v>1</v>
      </c>
      <c r="U898" s="10">
        <v>0</v>
      </c>
      <c r="V898" s="16">
        <v>0</v>
      </c>
      <c r="W898" s="16">
        <v>3879</v>
      </c>
      <c r="X898" s="16" t="str">
        <f>VLOOKUP(W898,[1]Array!$C$8:$D$15,2,TRUE)</f>
        <v>01  $0 - $4,999</v>
      </c>
      <c r="Y898" s="14">
        <f t="shared" si="120"/>
        <v>0</v>
      </c>
      <c r="Z898" s="14">
        <f t="shared" si="121"/>
        <v>0</v>
      </c>
      <c r="AA898" s="14">
        <f t="shared" si="122"/>
        <v>0.66666666666666663</v>
      </c>
      <c r="AB898" s="14">
        <f t="shared" si="123"/>
        <v>0</v>
      </c>
      <c r="AC898" s="14">
        <f t="shared" si="124"/>
        <v>7.6999424340472838E-3</v>
      </c>
      <c r="AD898" s="14">
        <f>(Y898*'[1]Scoring Model'!$K$17+'Working Data - V3'!Z898*'[1]Scoring Model'!$K$7+'Working Data - V3'!AA898*'[1]Scoring Model'!$K$9+'Working Data - V3'!AB898*'[1]Scoring Model'!$K$10+AC898*'[1]Scoring Model'!$K$11)</f>
        <v>0.13487332182014278</v>
      </c>
      <c r="AE898" s="14">
        <f t="shared" si="125"/>
        <v>3</v>
      </c>
      <c r="AF898" s="17" t="str">
        <f>VLOOKUP(AE898,'[1]Scoring Model'!$C$18:$D$27,2,FALSE)</f>
        <v>01  Low</v>
      </c>
      <c r="AG898" s="10" t="s">
        <v>105</v>
      </c>
      <c r="AH898" s="10" t="s">
        <v>3724</v>
      </c>
      <c r="AI898" s="16">
        <v>2043699</v>
      </c>
      <c r="AJ898" s="18">
        <v>0</v>
      </c>
    </row>
    <row r="899" spans="2:36" ht="15" customHeight="1" x14ac:dyDescent="0.25">
      <c r="B899" s="10" t="s">
        <v>35</v>
      </c>
      <c r="C899" s="10" t="s">
        <v>36</v>
      </c>
      <c r="D899" s="10" t="s">
        <v>3725</v>
      </c>
      <c r="E899" s="10" t="str">
        <f t="shared" si="117"/>
        <v>WCV0075757</v>
      </c>
      <c r="F899" s="11">
        <f>VLOOKUP(E899,'[1]Policy Number &amp; Loss Info'!$H$4:$K$8916,2,FALSE)</f>
        <v>3552.61</v>
      </c>
      <c r="G899" s="11">
        <f>VLOOKUP(E899,'[1]Policy Number &amp; Loss Info'!$H$4:$K$8916,4,FALSE)</f>
        <v>0</v>
      </c>
      <c r="H899" s="12">
        <f>VLOOKUP(E899,'[1]Policy Number &amp; Loss Info'!$H$4:$K$8916,3,FALSE)</f>
        <v>0</v>
      </c>
      <c r="I899" s="13">
        <f t="shared" si="118"/>
        <v>0</v>
      </c>
      <c r="J899" s="14">
        <f t="shared" si="119"/>
        <v>0</v>
      </c>
      <c r="K899" s="10" t="s">
        <v>3726</v>
      </c>
      <c r="L899" s="10"/>
      <c r="M899" s="10" t="s">
        <v>87</v>
      </c>
      <c r="N899" s="10">
        <f>VLOOKUP(M899,[1]Array!$I$8:$J$14,2,FALSE)</f>
        <v>3</v>
      </c>
      <c r="O899" s="10">
        <v>9014</v>
      </c>
      <c r="P899" s="15">
        <v>45710</v>
      </c>
      <c r="Q899" s="10" t="s">
        <v>60</v>
      </c>
      <c r="R899" s="10" t="s">
        <v>402</v>
      </c>
      <c r="S899" s="10" t="s">
        <v>416</v>
      </c>
      <c r="T899" s="10">
        <v>1</v>
      </c>
      <c r="U899" s="10">
        <v>0</v>
      </c>
      <c r="V899" s="16">
        <v>0</v>
      </c>
      <c r="W899" s="16">
        <v>1003</v>
      </c>
      <c r="X899" s="16" t="str">
        <f>VLOOKUP(W899,[1]Array!$C$8:$D$15,2,TRUE)</f>
        <v>01  $0 - $4,999</v>
      </c>
      <c r="Y899" s="14">
        <f t="shared" si="120"/>
        <v>0</v>
      </c>
      <c r="Z899" s="14">
        <f t="shared" si="121"/>
        <v>0</v>
      </c>
      <c r="AA899" s="14">
        <f t="shared" si="122"/>
        <v>0.33333333333333331</v>
      </c>
      <c r="AB899" s="14">
        <f t="shared" si="123"/>
        <v>0</v>
      </c>
      <c r="AC899" s="14">
        <f t="shared" si="124"/>
        <v>1.9909879508505867E-3</v>
      </c>
      <c r="AD899" s="14">
        <f>(Y899*'[1]Scoring Model'!$K$17+'Working Data - V3'!Z899*'[1]Scoring Model'!$K$7+'Working Data - V3'!AA899*'[1]Scoring Model'!$K$9+'Working Data - V3'!AB899*'[1]Scoring Model'!$K$10+AC899*'[1]Scoring Model'!$K$11)</f>
        <v>6.706486425683679E-2</v>
      </c>
      <c r="AE899" s="14">
        <f t="shared" si="125"/>
        <v>2</v>
      </c>
      <c r="AF899" s="17" t="str">
        <f>VLOOKUP(AE899,'[1]Scoring Model'!$C$18:$D$27,2,FALSE)</f>
        <v>01  Low</v>
      </c>
      <c r="AG899" s="10" t="s">
        <v>307</v>
      </c>
      <c r="AH899" s="10" t="s">
        <v>418</v>
      </c>
      <c r="AI899" s="16">
        <v>10000</v>
      </c>
      <c r="AJ899" s="18">
        <v>0</v>
      </c>
    </row>
    <row r="900" spans="2:36" ht="15" customHeight="1" x14ac:dyDescent="0.25">
      <c r="B900" s="10" t="s">
        <v>55</v>
      </c>
      <c r="C900" s="10" t="s">
        <v>3210</v>
      </c>
      <c r="D900" s="10" t="s">
        <v>3727</v>
      </c>
      <c r="E900" s="10" t="str">
        <f t="shared" ref="E900:E963" si="126">LEFT(D900,10)</f>
        <v>WCV0077750</v>
      </c>
      <c r="F900" s="11">
        <f>VLOOKUP(E900,'[1]Policy Number &amp; Loss Info'!$H$4:$K$8916,2,FALSE)</f>
        <v>10124.799999999999</v>
      </c>
      <c r="G900" s="11">
        <f>VLOOKUP(E900,'[1]Policy Number &amp; Loss Info'!$H$4:$K$8916,4,FALSE)</f>
        <v>0</v>
      </c>
      <c r="H900" s="12">
        <f>VLOOKUP(E900,'[1]Policy Number &amp; Loss Info'!$H$4:$K$8916,3,FALSE)</f>
        <v>0</v>
      </c>
      <c r="I900" s="13">
        <f t="shared" ref="I900:I963" si="127">G900/F900</f>
        <v>0</v>
      </c>
      <c r="J900" s="14">
        <f t="shared" ref="J900:J963" si="128">H900/(F900/100000)</f>
        <v>0</v>
      </c>
      <c r="K900" s="10" t="s">
        <v>3728</v>
      </c>
      <c r="L900" s="10"/>
      <c r="M900" s="10" t="s">
        <v>59</v>
      </c>
      <c r="N900" s="10">
        <f>VLOOKUP(M900,[1]Array!$I$8:$J$14,2,FALSE)</f>
        <v>7</v>
      </c>
      <c r="O900" s="10">
        <v>3724</v>
      </c>
      <c r="P900" s="15">
        <v>45703</v>
      </c>
      <c r="Q900" s="10" t="s">
        <v>60</v>
      </c>
      <c r="R900" s="10" t="s">
        <v>442</v>
      </c>
      <c r="S900" s="10" t="s">
        <v>443</v>
      </c>
      <c r="T900" s="10">
        <v>1</v>
      </c>
      <c r="U900" s="10">
        <v>0</v>
      </c>
      <c r="V900" s="16">
        <v>0</v>
      </c>
      <c r="W900" s="16">
        <v>3942</v>
      </c>
      <c r="X900" s="16" t="str">
        <f>VLOOKUP(W900,[1]Array!$C$8:$D$15,2,TRUE)</f>
        <v>01  $0 - $4,999</v>
      </c>
      <c r="Y900" s="14">
        <f t="shared" ref="Y900:Y963" si="129">MIN(I900,2)/2</f>
        <v>0</v>
      </c>
      <c r="Z900" s="14">
        <f t="shared" ref="Z900:Z963" si="130">(J900-MIN($J$3:$J$4909))/(MAX($J$3:$J$4909)-MIN($J$3:$J$4909))</f>
        <v>0</v>
      </c>
      <c r="AA900" s="14">
        <f t="shared" ref="AA900:AA963" si="131">(N900-1)/(7-1)</f>
        <v>1</v>
      </c>
      <c r="AB900" s="14">
        <f t="shared" ref="AB900:AB963" si="132">MAX(0,MIN(T900,2)-1)</f>
        <v>0</v>
      </c>
      <c r="AC900" s="14">
        <f t="shared" ref="AC900:AC963" si="133">(W900-MIN($W$3:$W$4909))/(MAX($W$3:$W$4909)-MIN(W900:W5806))</f>
        <v>7.824999503741787E-3</v>
      </c>
      <c r="AD900" s="14">
        <f>(Y900*'[1]Scoring Model'!$K$17+'Working Data - V3'!Z900*'[1]Scoring Model'!$K$7+'Working Data - V3'!AA900*'[1]Scoring Model'!$K$9+'Working Data - V3'!AB900*'[1]Scoring Model'!$K$10+AC900*'[1]Scoring Model'!$K$11)</f>
        <v>0.20156499990074836</v>
      </c>
      <c r="AE900" s="14">
        <f t="shared" ref="AE900:AE963" si="134">ROUND(9*(AD900-MIN($AD$3:$AD$4909))/(MAX($AD$3:$AD$4909)-MIN($AD$3:$AD$4909))+1,0)</f>
        <v>4</v>
      </c>
      <c r="AF900" s="17" t="str">
        <f>VLOOKUP(AE900,'[1]Scoring Model'!$C$18:$D$27,2,FALSE)</f>
        <v>01  Low</v>
      </c>
      <c r="AG900" s="10" t="s">
        <v>3729</v>
      </c>
      <c r="AH900" s="10" t="s">
        <v>3730</v>
      </c>
      <c r="AI900" s="16">
        <v>199832</v>
      </c>
      <c r="AJ900" s="18">
        <v>0</v>
      </c>
    </row>
    <row r="901" spans="2:36" ht="15" customHeight="1" x14ac:dyDescent="0.25">
      <c r="B901" s="10" t="s">
        <v>35</v>
      </c>
      <c r="C901" s="10" t="s">
        <v>36</v>
      </c>
      <c r="D901" s="10" t="s">
        <v>3731</v>
      </c>
      <c r="E901" s="10" t="str">
        <f t="shared" si="126"/>
        <v>WCV0079759</v>
      </c>
      <c r="F901" s="11">
        <f>VLOOKUP(E901,'[1]Policy Number &amp; Loss Info'!$H$4:$K$8916,2,FALSE)</f>
        <v>23828.12</v>
      </c>
      <c r="G901" s="11">
        <f>VLOOKUP(E901,'[1]Policy Number &amp; Loss Info'!$H$4:$K$8916,4,FALSE)</f>
        <v>0</v>
      </c>
      <c r="H901" s="12">
        <f>VLOOKUP(E901,'[1]Policy Number &amp; Loss Info'!$H$4:$K$8916,3,FALSE)</f>
        <v>0</v>
      </c>
      <c r="I901" s="13">
        <f t="shared" si="127"/>
        <v>0</v>
      </c>
      <c r="J901" s="14">
        <f t="shared" si="128"/>
        <v>0</v>
      </c>
      <c r="K901" s="10" t="s">
        <v>3732</v>
      </c>
      <c r="L901" s="10"/>
      <c r="M901" s="10" t="s">
        <v>101</v>
      </c>
      <c r="N901" s="10">
        <f>VLOOKUP(M901,[1]Array!$I$8:$J$14,2,FALSE)</f>
        <v>5</v>
      </c>
      <c r="O901" s="10">
        <v>8393</v>
      </c>
      <c r="P901" s="15">
        <v>45702</v>
      </c>
      <c r="Q901" s="10" t="s">
        <v>60</v>
      </c>
      <c r="R901" s="10" t="s">
        <v>175</v>
      </c>
      <c r="S901" s="10" t="s">
        <v>2569</v>
      </c>
      <c r="T901" s="10">
        <v>0.94</v>
      </c>
      <c r="U901" s="10">
        <v>0</v>
      </c>
      <c r="V901" s="16">
        <v>0</v>
      </c>
      <c r="W901" s="16">
        <v>5869</v>
      </c>
      <c r="X901" s="16" t="str">
        <f>VLOOKUP(W901,[1]Array!$C$8:$D$15,2,TRUE)</f>
        <v>02  $5,000 - $9,999</v>
      </c>
      <c r="Y901" s="14">
        <f t="shared" si="129"/>
        <v>0</v>
      </c>
      <c r="Z901" s="14">
        <f t="shared" si="130"/>
        <v>0</v>
      </c>
      <c r="AA901" s="14">
        <f t="shared" si="131"/>
        <v>0.66666666666666663</v>
      </c>
      <c r="AB901" s="14">
        <f t="shared" si="132"/>
        <v>0</v>
      </c>
      <c r="AC901" s="14">
        <f t="shared" si="133"/>
        <v>1.1650157810111757E-2</v>
      </c>
      <c r="AD901" s="14">
        <f>(Y901*'[1]Scoring Model'!$K$17+'Working Data - V3'!Z901*'[1]Scoring Model'!$K$7+'Working Data - V3'!AA901*'[1]Scoring Model'!$K$9+'Working Data - V3'!AB901*'[1]Scoring Model'!$K$10+AC901*'[1]Scoring Model'!$K$11)</f>
        <v>0.13566336489535569</v>
      </c>
      <c r="AE901" s="14">
        <f t="shared" si="134"/>
        <v>3</v>
      </c>
      <c r="AF901" s="17" t="str">
        <f>VLOOKUP(AE901,'[1]Scoring Model'!$C$18:$D$27,2,FALSE)</f>
        <v>01  Low</v>
      </c>
      <c r="AG901" s="10" t="s">
        <v>1524</v>
      </c>
      <c r="AH901" s="10" t="s">
        <v>820</v>
      </c>
      <c r="AI901" s="16">
        <v>851815</v>
      </c>
      <c r="AJ901" s="18">
        <v>0</v>
      </c>
    </row>
    <row r="902" spans="2:36" ht="15" customHeight="1" x14ac:dyDescent="0.25">
      <c r="B902" s="10" t="s">
        <v>35</v>
      </c>
      <c r="C902" s="10" t="s">
        <v>36</v>
      </c>
      <c r="D902" s="10" t="s">
        <v>3733</v>
      </c>
      <c r="E902" s="10" t="str">
        <f t="shared" si="126"/>
        <v>WCV0083008</v>
      </c>
      <c r="F902" s="11">
        <f>VLOOKUP(E902,'[1]Policy Number &amp; Loss Info'!$H$4:$K$8916,2,FALSE)</f>
        <v>9923.880000000001</v>
      </c>
      <c r="G902" s="11">
        <f>VLOOKUP(E902,'[1]Policy Number &amp; Loss Info'!$H$4:$K$8916,4,FALSE)</f>
        <v>0</v>
      </c>
      <c r="H902" s="12">
        <f>VLOOKUP(E902,'[1]Policy Number &amp; Loss Info'!$H$4:$K$8916,3,FALSE)</f>
        <v>0</v>
      </c>
      <c r="I902" s="13">
        <f t="shared" si="127"/>
        <v>0</v>
      </c>
      <c r="J902" s="14">
        <f t="shared" si="128"/>
        <v>0</v>
      </c>
      <c r="K902" s="10" t="s">
        <v>3734</v>
      </c>
      <c r="L902" s="10"/>
      <c r="M902" s="10" t="s">
        <v>101</v>
      </c>
      <c r="N902" s="10">
        <f>VLOOKUP(M902,[1]Array!$I$8:$J$14,2,FALSE)</f>
        <v>5</v>
      </c>
      <c r="O902" s="10">
        <v>37</v>
      </c>
      <c r="P902" s="15">
        <v>45699</v>
      </c>
      <c r="Q902" s="10" t="s">
        <v>60</v>
      </c>
      <c r="R902" s="10" t="s">
        <v>3735</v>
      </c>
      <c r="S902" s="10" t="s">
        <v>3736</v>
      </c>
      <c r="T902" s="10">
        <v>1</v>
      </c>
      <c r="U902" s="10">
        <v>0</v>
      </c>
      <c r="V902" s="16">
        <v>0</v>
      </c>
      <c r="W902" s="16">
        <v>2851</v>
      </c>
      <c r="X902" s="16" t="str">
        <f>VLOOKUP(W902,[1]Array!$C$8:$D$15,2,TRUE)</f>
        <v>01  $0 - $4,999</v>
      </c>
      <c r="Y902" s="14">
        <f t="shared" si="129"/>
        <v>0</v>
      </c>
      <c r="Z902" s="14">
        <f t="shared" si="130"/>
        <v>0</v>
      </c>
      <c r="AA902" s="14">
        <f t="shared" si="131"/>
        <v>0.66666666666666663</v>
      </c>
      <c r="AB902" s="14">
        <f t="shared" si="132"/>
        <v>0</v>
      </c>
      <c r="AC902" s="14">
        <f t="shared" si="133"/>
        <v>5.659328661889354E-3</v>
      </c>
      <c r="AD902" s="14">
        <f>(Y902*'[1]Scoring Model'!$K$17+'Working Data - V3'!Z902*'[1]Scoring Model'!$K$7+'Working Data - V3'!AA902*'[1]Scoring Model'!$K$9+'Working Data - V3'!AB902*'[1]Scoring Model'!$K$10+AC902*'[1]Scoring Model'!$K$11)</f>
        <v>0.13446519906571119</v>
      </c>
      <c r="AE902" s="14">
        <f t="shared" si="134"/>
        <v>3</v>
      </c>
      <c r="AF902" s="17" t="str">
        <f>VLOOKUP(AE902,'[1]Scoring Model'!$C$18:$D$27,2,FALSE)</f>
        <v>01  Low</v>
      </c>
      <c r="AG902" s="10" t="s">
        <v>285</v>
      </c>
      <c r="AH902" s="10" t="s">
        <v>923</v>
      </c>
      <c r="AI902" s="16">
        <v>69575</v>
      </c>
      <c r="AJ902" s="18">
        <v>0</v>
      </c>
    </row>
    <row r="903" spans="2:36" ht="15" customHeight="1" x14ac:dyDescent="0.25">
      <c r="B903" s="10" t="s">
        <v>98</v>
      </c>
      <c r="C903" s="10" t="s">
        <v>166</v>
      </c>
      <c r="D903" s="10" t="s">
        <v>3737</v>
      </c>
      <c r="E903" s="10" t="str">
        <f t="shared" si="126"/>
        <v>WCV0083029</v>
      </c>
      <c r="F903" s="11">
        <f>VLOOKUP(E903,'[1]Policy Number &amp; Loss Info'!$H$4:$K$8916,2,FALSE)</f>
        <v>5519.65</v>
      </c>
      <c r="G903" s="11">
        <f>VLOOKUP(E903,'[1]Policy Number &amp; Loss Info'!$H$4:$K$8916,4,FALSE)</f>
        <v>0</v>
      </c>
      <c r="H903" s="12">
        <f>VLOOKUP(E903,'[1]Policy Number &amp; Loss Info'!$H$4:$K$8916,3,FALSE)</f>
        <v>0</v>
      </c>
      <c r="I903" s="13">
        <f t="shared" si="127"/>
        <v>0</v>
      </c>
      <c r="J903" s="14">
        <f t="shared" si="128"/>
        <v>0</v>
      </c>
      <c r="K903" s="10" t="s">
        <v>3738</v>
      </c>
      <c r="L903" s="10"/>
      <c r="M903" s="10" t="s">
        <v>87</v>
      </c>
      <c r="N903" s="10">
        <f>VLOOKUP(M903,[1]Array!$I$8:$J$14,2,FALSE)</f>
        <v>3</v>
      </c>
      <c r="O903" s="10">
        <v>8810</v>
      </c>
      <c r="P903" s="15">
        <v>45711</v>
      </c>
      <c r="Q903" s="10" t="s">
        <v>102</v>
      </c>
      <c r="R903" s="10" t="s">
        <v>103</v>
      </c>
      <c r="S903" s="10" t="s">
        <v>2297</v>
      </c>
      <c r="T903" s="10">
        <v>1</v>
      </c>
      <c r="U903" s="10">
        <v>0</v>
      </c>
      <c r="V903" s="16">
        <v>0</v>
      </c>
      <c r="W903" s="16">
        <v>1383</v>
      </c>
      <c r="X903" s="16" t="str">
        <f>VLOOKUP(W903,[1]Array!$C$8:$D$15,2,TRUE)</f>
        <v>01  $0 - $4,999</v>
      </c>
      <c r="Y903" s="14">
        <f t="shared" si="129"/>
        <v>0</v>
      </c>
      <c r="Z903" s="14">
        <f t="shared" si="130"/>
        <v>0</v>
      </c>
      <c r="AA903" s="14">
        <f t="shared" si="131"/>
        <v>0.33333333333333331</v>
      </c>
      <c r="AB903" s="14">
        <f t="shared" si="132"/>
        <v>0</v>
      </c>
      <c r="AC903" s="14">
        <f t="shared" si="133"/>
        <v>2.7453004347221944E-3</v>
      </c>
      <c r="AD903" s="14">
        <f>(Y903*'[1]Scoring Model'!$K$17+'Working Data - V3'!Z903*'[1]Scoring Model'!$K$7+'Working Data - V3'!AA903*'[1]Scoring Model'!$K$9+'Working Data - V3'!AB903*'[1]Scoring Model'!$K$10+AC903*'[1]Scoring Model'!$K$11)</f>
        <v>6.7215726753611107E-2</v>
      </c>
      <c r="AE903" s="14">
        <f t="shared" si="134"/>
        <v>2</v>
      </c>
      <c r="AF903" s="17" t="str">
        <f>VLOOKUP(AE903,'[1]Scoring Model'!$C$18:$D$27,2,FALSE)</f>
        <v>01  Low</v>
      </c>
      <c r="AG903" s="10" t="s">
        <v>43</v>
      </c>
      <c r="AH903" s="10" t="s">
        <v>172</v>
      </c>
      <c r="AI903" s="16">
        <v>271440</v>
      </c>
      <c r="AJ903" s="18">
        <v>0</v>
      </c>
    </row>
    <row r="904" spans="2:36" ht="15" customHeight="1" x14ac:dyDescent="0.25">
      <c r="B904" s="10" t="s">
        <v>35</v>
      </c>
      <c r="C904" s="10" t="s">
        <v>36</v>
      </c>
      <c r="D904" s="10" t="s">
        <v>3739</v>
      </c>
      <c r="E904" s="10" t="str">
        <f t="shared" si="126"/>
        <v>WCV0084406</v>
      </c>
      <c r="F904" s="11">
        <f>VLOOKUP(E904,'[1]Policy Number &amp; Loss Info'!$H$4:$K$8916,2,FALSE)</f>
        <v>34326.660000000003</v>
      </c>
      <c r="G904" s="11">
        <f>VLOOKUP(E904,'[1]Policy Number &amp; Loss Info'!$H$4:$K$8916,4,FALSE)</f>
        <v>53686.62</v>
      </c>
      <c r="H904" s="12">
        <f>VLOOKUP(E904,'[1]Policy Number &amp; Loss Info'!$H$4:$K$8916,3,FALSE)</f>
        <v>1</v>
      </c>
      <c r="I904" s="13">
        <f t="shared" si="127"/>
        <v>1.5639919526105948</v>
      </c>
      <c r="J904" s="14">
        <f t="shared" si="128"/>
        <v>2.9131875923844612</v>
      </c>
      <c r="K904" s="10" t="s">
        <v>3740</v>
      </c>
      <c r="L904" s="10"/>
      <c r="M904" s="10" t="s">
        <v>87</v>
      </c>
      <c r="N904" s="10">
        <f>VLOOKUP(M904,[1]Array!$I$8:$J$14,2,FALSE)</f>
        <v>3</v>
      </c>
      <c r="O904" s="10">
        <v>9014</v>
      </c>
      <c r="P904" s="15">
        <v>45709</v>
      </c>
      <c r="Q904" s="10" t="s">
        <v>40</v>
      </c>
      <c r="R904" s="10" t="s">
        <v>145</v>
      </c>
      <c r="S904" s="10" t="s">
        <v>3741</v>
      </c>
      <c r="T904" s="10">
        <v>0.85</v>
      </c>
      <c r="U904" s="10">
        <v>0</v>
      </c>
      <c r="V904" s="16">
        <v>0</v>
      </c>
      <c r="W904" s="16">
        <v>11600</v>
      </c>
      <c r="X904" s="16" t="str">
        <f>VLOOKUP(W904,[1]Array!$C$8:$D$15,2,TRUE)</f>
        <v>03  $10,000 - $14,999</v>
      </c>
      <c r="Y904" s="14">
        <f t="shared" si="129"/>
        <v>0.78199597630529738</v>
      </c>
      <c r="Z904" s="14">
        <f t="shared" si="130"/>
        <v>2.0050013604586053E-2</v>
      </c>
      <c r="AA904" s="14">
        <f t="shared" si="131"/>
        <v>0.33333333333333331</v>
      </c>
      <c r="AB904" s="14">
        <f t="shared" si="132"/>
        <v>0</v>
      </c>
      <c r="AC904" s="14">
        <f t="shared" si="133"/>
        <v>2.3026381086606984E-2</v>
      </c>
      <c r="AD904" s="14">
        <f>(Y904*'[1]Scoring Model'!$K$17+'Working Data - V3'!Z904*'[1]Scoring Model'!$K$7+'Working Data - V3'!AA904*'[1]Scoring Model'!$K$9+'Working Data - V3'!AB904*'[1]Scoring Model'!$K$10+AC904*'[1]Scoring Model'!$K$11)</f>
        <v>0.30988073849649445</v>
      </c>
      <c r="AE904" s="14">
        <f t="shared" si="134"/>
        <v>6</v>
      </c>
      <c r="AF904" s="17" t="str">
        <f>VLOOKUP(AE904,'[1]Scoring Model'!$C$18:$D$27,2,FALSE)</f>
        <v>02  Moderate</v>
      </c>
      <c r="AG904" s="10" t="s">
        <v>1965</v>
      </c>
      <c r="AH904" s="10" t="s">
        <v>1218</v>
      </c>
      <c r="AI904" s="16">
        <v>861469</v>
      </c>
      <c r="AJ904" s="18">
        <v>0</v>
      </c>
    </row>
    <row r="905" spans="2:36" ht="15" customHeight="1" x14ac:dyDescent="0.25">
      <c r="B905" s="10" t="s">
        <v>35</v>
      </c>
      <c r="C905" s="10" t="s">
        <v>36</v>
      </c>
      <c r="D905" s="10" t="s">
        <v>3742</v>
      </c>
      <c r="E905" s="10" t="str">
        <f t="shared" si="126"/>
        <v>WCV0086057</v>
      </c>
      <c r="F905" s="11">
        <f>VLOOKUP(E905,'[1]Policy Number &amp; Loss Info'!$H$4:$K$8916,2,FALSE)</f>
        <v>25264.05</v>
      </c>
      <c r="G905" s="11">
        <f>VLOOKUP(E905,'[1]Policy Number &amp; Loss Info'!$H$4:$K$8916,4,FALSE)</f>
        <v>0</v>
      </c>
      <c r="H905" s="12">
        <f>VLOOKUP(E905,'[1]Policy Number &amp; Loss Info'!$H$4:$K$8916,3,FALSE)</f>
        <v>0</v>
      </c>
      <c r="I905" s="13">
        <f t="shared" si="127"/>
        <v>0</v>
      </c>
      <c r="J905" s="14">
        <f t="shared" si="128"/>
        <v>0</v>
      </c>
      <c r="K905" s="10" t="s">
        <v>3743</v>
      </c>
      <c r="L905" s="10"/>
      <c r="M905" s="10" t="s">
        <v>87</v>
      </c>
      <c r="N905" s="10">
        <f>VLOOKUP(M905,[1]Array!$I$8:$J$14,2,FALSE)</f>
        <v>3</v>
      </c>
      <c r="O905" s="10">
        <v>8010</v>
      </c>
      <c r="P905" s="15">
        <v>45707</v>
      </c>
      <c r="Q905" s="10" t="s">
        <v>60</v>
      </c>
      <c r="R905" s="10" t="s">
        <v>150</v>
      </c>
      <c r="S905" s="10" t="s">
        <v>151</v>
      </c>
      <c r="T905" s="10">
        <v>0.93</v>
      </c>
      <c r="U905" s="10">
        <v>0</v>
      </c>
      <c r="V905" s="16">
        <v>0</v>
      </c>
      <c r="W905" s="16">
        <v>6915</v>
      </c>
      <c r="X905" s="16" t="str">
        <f>VLOOKUP(W905,[1]Array!$C$8:$D$15,2,TRUE)</f>
        <v>02  $5,000 - $9,999</v>
      </c>
      <c r="Y905" s="14">
        <f t="shared" si="129"/>
        <v>0</v>
      </c>
      <c r="Z905" s="14">
        <f t="shared" si="130"/>
        <v>0</v>
      </c>
      <c r="AA905" s="14">
        <f t="shared" si="131"/>
        <v>0.33333333333333331</v>
      </c>
      <c r="AB905" s="14">
        <f t="shared" si="132"/>
        <v>0</v>
      </c>
      <c r="AC905" s="14">
        <f t="shared" si="133"/>
        <v>1.3726502173610973E-2</v>
      </c>
      <c r="AD905" s="14">
        <f>(Y905*'[1]Scoring Model'!$K$17+'Working Data - V3'!Z905*'[1]Scoring Model'!$K$7+'Working Data - V3'!AA905*'[1]Scoring Model'!$K$9+'Working Data - V3'!AB905*'[1]Scoring Model'!$K$10+AC905*'[1]Scoring Model'!$K$11)</f>
        <v>6.9411967101388861E-2</v>
      </c>
      <c r="AE905" s="14">
        <f t="shared" si="134"/>
        <v>2</v>
      </c>
      <c r="AF905" s="17" t="str">
        <f>VLOOKUP(AE905,'[1]Scoring Model'!$C$18:$D$27,2,FALSE)</f>
        <v>01  Low</v>
      </c>
      <c r="AG905" s="10" t="s">
        <v>3744</v>
      </c>
      <c r="AH905" s="10" t="s">
        <v>409</v>
      </c>
      <c r="AI905" s="16">
        <v>497346</v>
      </c>
      <c r="AJ905" s="18">
        <v>0</v>
      </c>
    </row>
    <row r="906" spans="2:36" ht="15" customHeight="1" x14ac:dyDescent="0.25">
      <c r="B906" s="10" t="s">
        <v>35</v>
      </c>
      <c r="C906" s="10" t="s">
        <v>36</v>
      </c>
      <c r="D906" s="10" t="s">
        <v>3745</v>
      </c>
      <c r="E906" s="10" t="str">
        <f t="shared" si="126"/>
        <v>WCV0086070</v>
      </c>
      <c r="F906" s="11">
        <f>VLOOKUP(E906,'[1]Policy Number &amp; Loss Info'!$H$4:$K$8916,2,FALSE)</f>
        <v>7435.8600000000006</v>
      </c>
      <c r="G906" s="11">
        <f>VLOOKUP(E906,'[1]Policy Number &amp; Loss Info'!$H$4:$K$8916,4,FALSE)</f>
        <v>0</v>
      </c>
      <c r="H906" s="12">
        <f>VLOOKUP(E906,'[1]Policy Number &amp; Loss Info'!$H$4:$K$8916,3,FALSE)</f>
        <v>0</v>
      </c>
      <c r="I906" s="13">
        <f t="shared" si="127"/>
        <v>0</v>
      </c>
      <c r="J906" s="14">
        <f t="shared" si="128"/>
        <v>0</v>
      </c>
      <c r="K906" s="10" t="s">
        <v>3746</v>
      </c>
      <c r="L906" s="10"/>
      <c r="M906" s="10" t="s">
        <v>59</v>
      </c>
      <c r="N906" s="10">
        <f>VLOOKUP(M906,[1]Array!$I$8:$J$14,2,FALSE)</f>
        <v>7</v>
      </c>
      <c r="O906" s="10">
        <v>6217</v>
      </c>
      <c r="P906" s="15">
        <v>45707</v>
      </c>
      <c r="Q906" s="10" t="s">
        <v>60</v>
      </c>
      <c r="R906" s="10" t="s">
        <v>2364</v>
      </c>
      <c r="S906" s="10" t="s">
        <v>2365</v>
      </c>
      <c r="T906" s="10">
        <v>1</v>
      </c>
      <c r="U906" s="10">
        <v>0</v>
      </c>
      <c r="V906" s="16">
        <v>0</v>
      </c>
      <c r="W906" s="16">
        <v>2387</v>
      </c>
      <c r="X906" s="16" t="str">
        <f>VLOOKUP(W906,[1]Array!$C$8:$D$15,2,TRUE)</f>
        <v>01  $0 - $4,999</v>
      </c>
      <c r="Y906" s="14">
        <f t="shared" si="129"/>
        <v>0</v>
      </c>
      <c r="Z906" s="14">
        <f t="shared" si="130"/>
        <v>0</v>
      </c>
      <c r="AA906" s="14">
        <f t="shared" si="131"/>
        <v>1</v>
      </c>
      <c r="AB906" s="14">
        <f t="shared" si="132"/>
        <v>0</v>
      </c>
      <c r="AC906" s="14">
        <f t="shared" si="133"/>
        <v>4.7382734184250753E-3</v>
      </c>
      <c r="AD906" s="14">
        <f>(Y906*'[1]Scoring Model'!$K$17+'Working Data - V3'!Z906*'[1]Scoring Model'!$K$7+'Working Data - V3'!AA906*'[1]Scoring Model'!$K$9+'Working Data - V3'!AB906*'[1]Scoring Model'!$K$10+AC906*'[1]Scoring Model'!$K$11)</f>
        <v>0.20094765468368503</v>
      </c>
      <c r="AE906" s="14">
        <f t="shared" si="134"/>
        <v>4</v>
      </c>
      <c r="AF906" s="17" t="str">
        <f>VLOOKUP(AE906,'[1]Scoring Model'!$C$18:$D$27,2,FALSE)</f>
        <v>01  Low</v>
      </c>
      <c r="AG906" s="10" t="s">
        <v>340</v>
      </c>
      <c r="AH906" s="10" t="s">
        <v>1525</v>
      </c>
      <c r="AI906" s="16">
        <v>46234</v>
      </c>
      <c r="AJ906" s="18">
        <v>0</v>
      </c>
    </row>
    <row r="907" spans="2:36" ht="15" customHeight="1" x14ac:dyDescent="0.25">
      <c r="B907" s="10" t="s">
        <v>35</v>
      </c>
      <c r="C907" s="10" t="s">
        <v>36</v>
      </c>
      <c r="D907" s="10" t="s">
        <v>3747</v>
      </c>
      <c r="E907" s="10" t="str">
        <f t="shared" si="126"/>
        <v>WCV0087840</v>
      </c>
      <c r="F907" s="11">
        <f>VLOOKUP(E907,'[1]Policy Number &amp; Loss Info'!$H$4:$K$8916,2,FALSE)</f>
        <v>11586.8</v>
      </c>
      <c r="G907" s="11">
        <f>VLOOKUP(E907,'[1]Policy Number &amp; Loss Info'!$H$4:$K$8916,4,FALSE)</f>
        <v>0</v>
      </c>
      <c r="H907" s="12">
        <f>VLOOKUP(E907,'[1]Policy Number &amp; Loss Info'!$H$4:$K$8916,3,FALSE)</f>
        <v>0</v>
      </c>
      <c r="I907" s="13">
        <f t="shared" si="127"/>
        <v>0</v>
      </c>
      <c r="J907" s="14">
        <f t="shared" si="128"/>
        <v>0</v>
      </c>
      <c r="K907" s="10" t="s">
        <v>3748</v>
      </c>
      <c r="L907" s="10"/>
      <c r="M907" s="10" t="s">
        <v>49</v>
      </c>
      <c r="N907" s="10">
        <f>VLOOKUP(M907,[1]Array!$I$8:$J$14,2,FALSE)</f>
        <v>4</v>
      </c>
      <c r="O907" s="10">
        <v>9102</v>
      </c>
      <c r="P907" s="15">
        <v>45706</v>
      </c>
      <c r="Q907" s="10" t="s">
        <v>60</v>
      </c>
      <c r="R907" s="10" t="s">
        <v>469</v>
      </c>
      <c r="S907" s="10" t="s">
        <v>470</v>
      </c>
      <c r="T907" s="10">
        <v>1</v>
      </c>
      <c r="U907" s="10">
        <v>0</v>
      </c>
      <c r="V907" s="16">
        <v>0</v>
      </c>
      <c r="W907" s="16">
        <v>2434</v>
      </c>
      <c r="X907" s="16" t="str">
        <f>VLOOKUP(W907,[1]Array!$C$8:$D$15,2,TRUE)</f>
        <v>01  $0 - $4,999</v>
      </c>
      <c r="Y907" s="14">
        <f t="shared" si="129"/>
        <v>0</v>
      </c>
      <c r="Z907" s="14">
        <f t="shared" si="130"/>
        <v>0</v>
      </c>
      <c r="AA907" s="14">
        <f t="shared" si="131"/>
        <v>0.5</v>
      </c>
      <c r="AB907" s="14">
        <f t="shared" si="132"/>
        <v>0</v>
      </c>
      <c r="AC907" s="14">
        <f t="shared" si="133"/>
        <v>4.831569962482879E-3</v>
      </c>
      <c r="AD907" s="14">
        <f>(Y907*'[1]Scoring Model'!$K$17+'Working Data - V3'!Z907*'[1]Scoring Model'!$K$7+'Working Data - V3'!AA907*'[1]Scoring Model'!$K$9+'Working Data - V3'!AB907*'[1]Scoring Model'!$K$10+AC907*'[1]Scoring Model'!$K$11)</f>
        <v>0.10096631399249659</v>
      </c>
      <c r="AE907" s="14">
        <f t="shared" si="134"/>
        <v>3</v>
      </c>
      <c r="AF907" s="17" t="str">
        <f>VLOOKUP(AE907,'[1]Scoring Model'!$C$18:$D$27,2,FALSE)</f>
        <v>01  Low</v>
      </c>
      <c r="AG907" s="10" t="s">
        <v>2614</v>
      </c>
      <c r="AH907" s="10" t="s">
        <v>3749</v>
      </c>
      <c r="AI907" s="16">
        <v>85244</v>
      </c>
      <c r="AJ907" s="18">
        <v>0</v>
      </c>
    </row>
    <row r="908" spans="2:36" ht="15" customHeight="1" x14ac:dyDescent="0.25">
      <c r="B908" s="10" t="s">
        <v>35</v>
      </c>
      <c r="C908" s="10" t="s">
        <v>36</v>
      </c>
      <c r="D908" s="10" t="s">
        <v>3750</v>
      </c>
      <c r="E908" s="10" t="str">
        <f t="shared" si="126"/>
        <v>WCV0087853</v>
      </c>
      <c r="F908" s="11">
        <f>VLOOKUP(E908,'[1]Policy Number &amp; Loss Info'!$H$4:$K$8916,2,FALSE)</f>
        <v>42133.619999999995</v>
      </c>
      <c r="G908" s="11">
        <f>VLOOKUP(E908,'[1]Policy Number &amp; Loss Info'!$H$4:$K$8916,4,FALSE)</f>
        <v>0</v>
      </c>
      <c r="H908" s="12">
        <f>VLOOKUP(E908,'[1]Policy Number &amp; Loss Info'!$H$4:$K$8916,3,FALSE)</f>
        <v>0</v>
      </c>
      <c r="I908" s="13">
        <f t="shared" si="127"/>
        <v>0</v>
      </c>
      <c r="J908" s="14">
        <f t="shared" si="128"/>
        <v>0</v>
      </c>
      <c r="K908" s="10" t="s">
        <v>3751</v>
      </c>
      <c r="L908" s="10"/>
      <c r="M908" s="10" t="s">
        <v>87</v>
      </c>
      <c r="N908" s="10">
        <f>VLOOKUP(M908,[1]Array!$I$8:$J$14,2,FALSE)</f>
        <v>3</v>
      </c>
      <c r="O908" s="10">
        <v>113</v>
      </c>
      <c r="P908" s="15">
        <v>45705</v>
      </c>
      <c r="Q908" s="10" t="s">
        <v>197</v>
      </c>
      <c r="R908" s="10" t="s">
        <v>1413</v>
      </c>
      <c r="S908" s="10" t="s">
        <v>1414</v>
      </c>
      <c r="T908" s="10">
        <v>0.8</v>
      </c>
      <c r="U908" s="10">
        <v>0</v>
      </c>
      <c r="V908" s="16">
        <v>0</v>
      </c>
      <c r="W908" s="16">
        <v>5700</v>
      </c>
      <c r="X908" s="16" t="str">
        <f>VLOOKUP(W908,[1]Array!$C$8:$D$15,2,TRUE)</f>
        <v>02  $5,000 - $9,999</v>
      </c>
      <c r="Y908" s="14">
        <f t="shared" si="129"/>
        <v>0</v>
      </c>
      <c r="Z908" s="14">
        <f t="shared" si="130"/>
        <v>0</v>
      </c>
      <c r="AA908" s="14">
        <f t="shared" si="131"/>
        <v>0.33333333333333331</v>
      </c>
      <c r="AB908" s="14">
        <f t="shared" si="132"/>
        <v>0</v>
      </c>
      <c r="AC908" s="14">
        <f t="shared" si="133"/>
        <v>1.1314687258074121E-2</v>
      </c>
      <c r="AD908" s="14">
        <f>(Y908*'[1]Scoring Model'!$K$17+'Working Data - V3'!Z908*'[1]Scoring Model'!$K$7+'Working Data - V3'!AA908*'[1]Scoring Model'!$K$9+'Working Data - V3'!AB908*'[1]Scoring Model'!$K$10+AC908*'[1]Scoring Model'!$K$11)</f>
        <v>6.8929604118281487E-2</v>
      </c>
      <c r="AE908" s="14">
        <f t="shared" si="134"/>
        <v>2</v>
      </c>
      <c r="AF908" s="17" t="str">
        <f>VLOOKUP(AE908,'[1]Scoring Model'!$C$18:$D$27,2,FALSE)</f>
        <v>01  Low</v>
      </c>
      <c r="AG908" s="10" t="s">
        <v>200</v>
      </c>
      <c r="AH908" s="10" t="s">
        <v>240</v>
      </c>
      <c r="AI908" s="16">
        <v>326000</v>
      </c>
      <c r="AJ908" s="18">
        <v>0</v>
      </c>
    </row>
    <row r="909" spans="2:36" ht="15" customHeight="1" x14ac:dyDescent="0.25">
      <c r="B909" s="10" t="s">
        <v>35</v>
      </c>
      <c r="C909" s="10" t="s">
        <v>36</v>
      </c>
      <c r="D909" s="10" t="s">
        <v>3752</v>
      </c>
      <c r="E909" s="10" t="str">
        <f t="shared" si="126"/>
        <v>WCV0087869</v>
      </c>
      <c r="F909" s="11">
        <f>VLOOKUP(E909,'[1]Policy Number &amp; Loss Info'!$H$4:$K$8916,2,FALSE)</f>
        <v>36425.729999999996</v>
      </c>
      <c r="G909" s="11">
        <f>VLOOKUP(E909,'[1]Policy Number &amp; Loss Info'!$H$4:$K$8916,4,FALSE)</f>
        <v>0</v>
      </c>
      <c r="H909" s="12">
        <f>VLOOKUP(E909,'[1]Policy Number &amp; Loss Info'!$H$4:$K$8916,3,FALSE)</f>
        <v>0</v>
      </c>
      <c r="I909" s="13">
        <f t="shared" si="127"/>
        <v>0</v>
      </c>
      <c r="J909" s="14">
        <f t="shared" si="128"/>
        <v>0</v>
      </c>
      <c r="K909" s="10" t="s">
        <v>3753</v>
      </c>
      <c r="L909" s="10"/>
      <c r="M909" s="10" t="s">
        <v>101</v>
      </c>
      <c r="N909" s="10">
        <f>VLOOKUP(M909,[1]Array!$I$8:$J$14,2,FALSE)</f>
        <v>5</v>
      </c>
      <c r="O909" s="10">
        <v>37</v>
      </c>
      <c r="P909" s="15">
        <v>45708</v>
      </c>
      <c r="Q909" s="10" t="s">
        <v>197</v>
      </c>
      <c r="R909" s="10" t="s">
        <v>3754</v>
      </c>
      <c r="S909" s="10" t="s">
        <v>3755</v>
      </c>
      <c r="T909" s="10">
        <v>0.89</v>
      </c>
      <c r="U909" s="10">
        <v>0</v>
      </c>
      <c r="V909" s="16">
        <v>0</v>
      </c>
      <c r="W909" s="16">
        <v>11072</v>
      </c>
      <c r="X909" s="16" t="str">
        <f>VLOOKUP(W909,[1]Array!$C$8:$D$15,2,TRUE)</f>
        <v>03  $10,000 - $14,999</v>
      </c>
      <c r="Y909" s="14">
        <f t="shared" si="129"/>
        <v>0</v>
      </c>
      <c r="Z909" s="14">
        <f t="shared" si="130"/>
        <v>0</v>
      </c>
      <c r="AA909" s="14">
        <f t="shared" si="131"/>
        <v>0.66666666666666663</v>
      </c>
      <c r="AB909" s="14">
        <f t="shared" si="132"/>
        <v>0</v>
      </c>
      <c r="AC909" s="14">
        <f t="shared" si="133"/>
        <v>2.1978283740595905E-2</v>
      </c>
      <c r="AD909" s="14">
        <f>(Y909*'[1]Scoring Model'!$K$17+'Working Data - V3'!Z909*'[1]Scoring Model'!$K$7+'Working Data - V3'!AA909*'[1]Scoring Model'!$K$9+'Working Data - V3'!AB909*'[1]Scoring Model'!$K$10+AC909*'[1]Scoring Model'!$K$11)</f>
        <v>0.13772899008145251</v>
      </c>
      <c r="AE909" s="14">
        <f t="shared" si="134"/>
        <v>3</v>
      </c>
      <c r="AF909" s="17" t="str">
        <f>VLOOKUP(AE909,'[1]Scoring Model'!$C$18:$D$27,2,FALSE)</f>
        <v>01  Low</v>
      </c>
      <c r="AG909" s="10" t="s">
        <v>285</v>
      </c>
      <c r="AH909" s="10" t="s">
        <v>240</v>
      </c>
      <c r="AI909" s="16">
        <v>359378</v>
      </c>
      <c r="AJ909" s="18">
        <v>0</v>
      </c>
    </row>
    <row r="910" spans="2:36" ht="15" customHeight="1" x14ac:dyDescent="0.25">
      <c r="B910" s="10" t="s">
        <v>55</v>
      </c>
      <c r="C910" s="10" t="s">
        <v>3210</v>
      </c>
      <c r="D910" s="10" t="s">
        <v>3756</v>
      </c>
      <c r="E910" s="10" t="str">
        <f t="shared" si="126"/>
        <v>WCV0087876</v>
      </c>
      <c r="F910" s="11">
        <f>VLOOKUP(E910,'[1]Policy Number &amp; Loss Info'!$H$4:$K$8916,2,FALSE)</f>
        <v>21082.84</v>
      </c>
      <c r="G910" s="11">
        <f>VLOOKUP(E910,'[1]Policy Number &amp; Loss Info'!$H$4:$K$8916,4,FALSE)</f>
        <v>0</v>
      </c>
      <c r="H910" s="12">
        <f>VLOOKUP(E910,'[1]Policy Number &amp; Loss Info'!$H$4:$K$8916,3,FALSE)</f>
        <v>0</v>
      </c>
      <c r="I910" s="13">
        <f t="shared" si="127"/>
        <v>0</v>
      </c>
      <c r="J910" s="14">
        <f t="shared" si="128"/>
        <v>0</v>
      </c>
      <c r="K910" s="10" t="s">
        <v>3757</v>
      </c>
      <c r="L910" s="10"/>
      <c r="M910" s="10" t="s">
        <v>49</v>
      </c>
      <c r="N910" s="10">
        <f>VLOOKUP(M910,[1]Array!$I$8:$J$14,2,FALSE)</f>
        <v>4</v>
      </c>
      <c r="O910" s="10">
        <v>8387</v>
      </c>
      <c r="P910" s="15">
        <v>45709</v>
      </c>
      <c r="Q910" s="10" t="s">
        <v>60</v>
      </c>
      <c r="R910" s="10" t="s">
        <v>2761</v>
      </c>
      <c r="S910" s="10" t="s">
        <v>2762</v>
      </c>
      <c r="T910" s="10">
        <v>0.96</v>
      </c>
      <c r="U910" s="10">
        <v>0</v>
      </c>
      <c r="V910" s="16">
        <v>0</v>
      </c>
      <c r="W910" s="16">
        <v>6590</v>
      </c>
      <c r="X910" s="16" t="str">
        <f>VLOOKUP(W910,[1]Array!$C$8:$D$15,2,TRUE)</f>
        <v>02  $5,000 - $9,999</v>
      </c>
      <c r="Y910" s="14">
        <f t="shared" si="129"/>
        <v>0</v>
      </c>
      <c r="Z910" s="14">
        <f t="shared" si="130"/>
        <v>0</v>
      </c>
      <c r="AA910" s="14">
        <f t="shared" si="131"/>
        <v>0.5</v>
      </c>
      <c r="AB910" s="14">
        <f t="shared" si="132"/>
        <v>0</v>
      </c>
      <c r="AC910" s="14">
        <f t="shared" si="133"/>
        <v>1.3081366496615518E-2</v>
      </c>
      <c r="AD910" s="14">
        <f>(Y910*'[1]Scoring Model'!$K$17+'Working Data - V3'!Z910*'[1]Scoring Model'!$K$7+'Working Data - V3'!AA910*'[1]Scoring Model'!$K$9+'Working Data - V3'!AB910*'[1]Scoring Model'!$K$10+AC910*'[1]Scoring Model'!$K$11)</f>
        <v>0.10261627329932312</v>
      </c>
      <c r="AE910" s="14">
        <f t="shared" si="134"/>
        <v>3</v>
      </c>
      <c r="AF910" s="17" t="str">
        <f>VLOOKUP(AE910,'[1]Scoring Model'!$C$18:$D$27,2,FALSE)</f>
        <v>01  Low</v>
      </c>
      <c r="AG910" s="10" t="s">
        <v>3758</v>
      </c>
      <c r="AH910" s="10" t="s">
        <v>366</v>
      </c>
      <c r="AI910" s="16">
        <v>195058</v>
      </c>
      <c r="AJ910" s="18">
        <v>0</v>
      </c>
    </row>
    <row r="911" spans="2:36" ht="15" customHeight="1" x14ac:dyDescent="0.25">
      <c r="B911" s="10" t="s">
        <v>98</v>
      </c>
      <c r="C911" s="10" t="s">
        <v>46</v>
      </c>
      <c r="D911" s="10" t="s">
        <v>3759</v>
      </c>
      <c r="E911" s="10" t="str">
        <f t="shared" si="126"/>
        <v>WCV0089469</v>
      </c>
      <c r="F911" s="11">
        <f>VLOOKUP(E911,'[1]Policy Number &amp; Loss Info'!$H$4:$K$8916,2,FALSE)</f>
        <v>58787.270000000004</v>
      </c>
      <c r="G911" s="11">
        <f>VLOOKUP(E911,'[1]Policy Number &amp; Loss Info'!$H$4:$K$8916,4,FALSE)</f>
        <v>27500.400000000001</v>
      </c>
      <c r="H911" s="12">
        <f>VLOOKUP(E911,'[1]Policy Number &amp; Loss Info'!$H$4:$K$8916,3,FALSE)</f>
        <v>1</v>
      </c>
      <c r="I911" s="13">
        <f t="shared" si="127"/>
        <v>0.46779515361063712</v>
      </c>
      <c r="J911" s="14">
        <f t="shared" si="128"/>
        <v>1.7010485433325955</v>
      </c>
      <c r="K911" s="10" t="s">
        <v>3760</v>
      </c>
      <c r="L911" s="10"/>
      <c r="M911" s="10" t="s">
        <v>87</v>
      </c>
      <c r="N911" s="10">
        <f>VLOOKUP(M911,[1]Array!$I$8:$J$14,2,FALSE)</f>
        <v>3</v>
      </c>
      <c r="O911" s="10">
        <v>9014</v>
      </c>
      <c r="P911" s="15">
        <v>45700</v>
      </c>
      <c r="Q911" s="10" t="s">
        <v>102</v>
      </c>
      <c r="R911" s="10" t="s">
        <v>1500</v>
      </c>
      <c r="S911" s="10" t="s">
        <v>1501</v>
      </c>
      <c r="T911" s="10">
        <v>0.77</v>
      </c>
      <c r="U911" s="10">
        <v>1</v>
      </c>
      <c r="V911" s="16">
        <v>0</v>
      </c>
      <c r="W911" s="16">
        <v>18108</v>
      </c>
      <c r="X911" s="16" t="str">
        <f>VLOOKUP(W911,[1]Array!$C$8:$D$15,2,TRUE)</f>
        <v>04  $15,000 - $24,999</v>
      </c>
      <c r="Y911" s="14">
        <f t="shared" si="129"/>
        <v>0.23389757680531856</v>
      </c>
      <c r="Z911" s="14">
        <f t="shared" si="130"/>
        <v>1.1707466599486587E-2</v>
      </c>
      <c r="AA911" s="14">
        <f t="shared" si="131"/>
        <v>0.33333333333333331</v>
      </c>
      <c r="AB911" s="14">
        <f t="shared" si="132"/>
        <v>0</v>
      </c>
      <c r="AC911" s="14">
        <f t="shared" si="133"/>
        <v>3.5944974889334416E-2</v>
      </c>
      <c r="AD911" s="14">
        <f>(Y911*'[1]Scoring Model'!$K$17+'Working Data - V3'!Z911*'[1]Scoring Model'!$K$7+'Working Data - V3'!AA911*'[1]Scoring Model'!$K$9+'Working Data - V3'!AB911*'[1]Scoring Model'!$K$10+AC911*'[1]Scoring Model'!$K$11)</f>
        <v>0.14636642800602642</v>
      </c>
      <c r="AE911" s="14">
        <f t="shared" si="134"/>
        <v>3</v>
      </c>
      <c r="AF911" s="17" t="str">
        <f>VLOOKUP(AE911,'[1]Scoring Model'!$C$18:$D$27,2,FALSE)</f>
        <v>01  Low</v>
      </c>
      <c r="AG911" s="10" t="s">
        <v>3761</v>
      </c>
      <c r="AH911" s="10" t="s">
        <v>1243</v>
      </c>
      <c r="AI911" s="16">
        <v>2061546</v>
      </c>
      <c r="AJ911" s="18">
        <v>0</v>
      </c>
    </row>
    <row r="912" spans="2:36" ht="15" customHeight="1" x14ac:dyDescent="0.25">
      <c r="B912" s="10" t="s">
        <v>35</v>
      </c>
      <c r="C912" s="10" t="s">
        <v>36</v>
      </c>
      <c r="D912" s="10" t="s">
        <v>3762</v>
      </c>
      <c r="E912" s="10" t="str">
        <f t="shared" si="126"/>
        <v>WCV0089485</v>
      </c>
      <c r="F912" s="11">
        <f>VLOOKUP(E912,'[1]Policy Number &amp; Loss Info'!$H$4:$K$8916,2,FALSE)</f>
        <v>12964.46</v>
      </c>
      <c r="G912" s="11">
        <f>VLOOKUP(E912,'[1]Policy Number &amp; Loss Info'!$H$4:$K$8916,4,FALSE)</f>
        <v>220</v>
      </c>
      <c r="H912" s="12">
        <f>VLOOKUP(E912,'[1]Policy Number &amp; Loss Info'!$H$4:$K$8916,3,FALSE)</f>
        <v>1</v>
      </c>
      <c r="I912" s="13">
        <f t="shared" si="127"/>
        <v>1.6969468840198513E-2</v>
      </c>
      <c r="J912" s="14">
        <f t="shared" si="128"/>
        <v>7.7133949273629598</v>
      </c>
      <c r="K912" s="10" t="s">
        <v>3763</v>
      </c>
      <c r="L912" s="10"/>
      <c r="M912" s="10" t="s">
        <v>49</v>
      </c>
      <c r="N912" s="10">
        <f>VLOOKUP(M912,[1]Array!$I$8:$J$14,2,FALSE)</f>
        <v>4</v>
      </c>
      <c r="O912" s="10">
        <v>3040</v>
      </c>
      <c r="P912" s="15">
        <v>45701</v>
      </c>
      <c r="Q912" s="10" t="s">
        <v>60</v>
      </c>
      <c r="R912" s="10" t="s">
        <v>402</v>
      </c>
      <c r="S912" s="10" t="s">
        <v>416</v>
      </c>
      <c r="T912" s="10">
        <v>1</v>
      </c>
      <c r="U912" s="10">
        <v>0</v>
      </c>
      <c r="V912" s="16">
        <v>0</v>
      </c>
      <c r="W912" s="16">
        <v>3231</v>
      </c>
      <c r="X912" s="16" t="str">
        <f>VLOOKUP(W912,[1]Array!$C$8:$D$15,2,TRUE)</f>
        <v>01  $0 - $4,999</v>
      </c>
      <c r="Y912" s="14">
        <f t="shared" si="129"/>
        <v>8.4847344200992564E-3</v>
      </c>
      <c r="Z912" s="14">
        <f t="shared" si="130"/>
        <v>5.3087440587575564E-2</v>
      </c>
      <c r="AA912" s="14">
        <f t="shared" si="131"/>
        <v>0.5</v>
      </c>
      <c r="AB912" s="14">
        <f t="shared" si="132"/>
        <v>0</v>
      </c>
      <c r="AC912" s="14">
        <f t="shared" si="133"/>
        <v>6.4136411457609626E-3</v>
      </c>
      <c r="AD912" s="14">
        <f>(Y912*'[1]Scoring Model'!$K$17+'Working Data - V3'!Z912*'[1]Scoring Model'!$K$7+'Working Data - V3'!AA912*'[1]Scoring Model'!$K$9+'Working Data - V3'!AB912*'[1]Scoring Model'!$K$10+AC912*'[1]Scoring Model'!$K$11)</f>
        <v>0.1144456366726971</v>
      </c>
      <c r="AE912" s="14">
        <f t="shared" si="134"/>
        <v>3</v>
      </c>
      <c r="AF912" s="17" t="str">
        <f>VLOOKUP(AE912,'[1]Scoring Model'!$C$18:$D$27,2,FALSE)</f>
        <v>01  Low</v>
      </c>
      <c r="AG912" s="10" t="s">
        <v>3764</v>
      </c>
      <c r="AH912" s="10" t="s">
        <v>744</v>
      </c>
      <c r="AI912" s="16">
        <v>100500</v>
      </c>
      <c r="AJ912" s="18">
        <v>0</v>
      </c>
    </row>
    <row r="913" spans="2:36" ht="15" customHeight="1" x14ac:dyDescent="0.25">
      <c r="B913" s="10" t="s">
        <v>55</v>
      </c>
      <c r="C913" s="10" t="s">
        <v>3210</v>
      </c>
      <c r="D913" s="10" t="s">
        <v>3765</v>
      </c>
      <c r="E913" s="10" t="str">
        <f t="shared" si="126"/>
        <v>WCV0090760</v>
      </c>
      <c r="F913" s="11">
        <f>VLOOKUP(E913,'[1]Policy Number &amp; Loss Info'!$H$4:$K$8916,2,FALSE)</f>
        <v>7447.65</v>
      </c>
      <c r="G913" s="11">
        <f>VLOOKUP(E913,'[1]Policy Number &amp; Loss Info'!$H$4:$K$8916,4,FALSE)</f>
        <v>0</v>
      </c>
      <c r="H913" s="12">
        <f>VLOOKUP(E913,'[1]Policy Number &amp; Loss Info'!$H$4:$K$8916,3,FALSE)</f>
        <v>0</v>
      </c>
      <c r="I913" s="13">
        <f t="shared" si="127"/>
        <v>0</v>
      </c>
      <c r="J913" s="14">
        <f t="shared" si="128"/>
        <v>0</v>
      </c>
      <c r="K913" s="10" t="s">
        <v>3766</v>
      </c>
      <c r="L913" s="10"/>
      <c r="M913" s="10" t="s">
        <v>49</v>
      </c>
      <c r="N913" s="10">
        <f>VLOOKUP(M913,[1]Array!$I$8:$J$14,2,FALSE)</f>
        <v>4</v>
      </c>
      <c r="O913" s="10">
        <v>9015</v>
      </c>
      <c r="P913" s="15">
        <v>45700</v>
      </c>
      <c r="Q913" s="10" t="s">
        <v>60</v>
      </c>
      <c r="R913" s="10" t="s">
        <v>88</v>
      </c>
      <c r="S913" s="10" t="s">
        <v>3767</v>
      </c>
      <c r="T913" s="10">
        <v>1</v>
      </c>
      <c r="U913" s="10">
        <v>0</v>
      </c>
      <c r="V913" s="16">
        <v>0</v>
      </c>
      <c r="W913" s="16">
        <v>2558</v>
      </c>
      <c r="X913" s="16" t="str">
        <f>VLOOKUP(W913,[1]Array!$C$8:$D$15,2,TRUE)</f>
        <v>01  $0 - $4,999</v>
      </c>
      <c r="Y913" s="14">
        <f t="shared" si="129"/>
        <v>0</v>
      </c>
      <c r="Z913" s="14">
        <f t="shared" si="130"/>
        <v>0</v>
      </c>
      <c r="AA913" s="14">
        <f t="shared" si="131"/>
        <v>0.5</v>
      </c>
      <c r="AB913" s="14">
        <f t="shared" si="132"/>
        <v>0</v>
      </c>
      <c r="AC913" s="14">
        <f t="shared" si="133"/>
        <v>5.0777140361672989E-3</v>
      </c>
      <c r="AD913" s="14">
        <f>(Y913*'[1]Scoring Model'!$K$17+'Working Data - V3'!Z913*'[1]Scoring Model'!$K$7+'Working Data - V3'!AA913*'[1]Scoring Model'!$K$9+'Working Data - V3'!AB913*'[1]Scoring Model'!$K$10+AC913*'[1]Scoring Model'!$K$11)</f>
        <v>0.10101554280723346</v>
      </c>
      <c r="AE913" s="14">
        <f t="shared" si="134"/>
        <v>3</v>
      </c>
      <c r="AF913" s="17" t="str">
        <f>VLOOKUP(AE913,'[1]Scoring Model'!$C$18:$D$27,2,FALSE)</f>
        <v>01  Low</v>
      </c>
      <c r="AG913" s="10" t="s">
        <v>417</v>
      </c>
      <c r="AH913" s="10" t="s">
        <v>3730</v>
      </c>
      <c r="AI913" s="16">
        <v>122200</v>
      </c>
      <c r="AJ913" s="18">
        <v>0</v>
      </c>
    </row>
    <row r="914" spans="2:36" ht="15" customHeight="1" x14ac:dyDescent="0.25">
      <c r="B914" s="10" t="s">
        <v>35</v>
      </c>
      <c r="C914" s="10" t="s">
        <v>36</v>
      </c>
      <c r="D914" s="10" t="s">
        <v>3768</v>
      </c>
      <c r="E914" s="10" t="str">
        <f t="shared" si="126"/>
        <v>WCV0090769</v>
      </c>
      <c r="F914" s="11">
        <f>VLOOKUP(E914,'[1]Policy Number &amp; Loss Info'!$H$4:$K$8916,2,FALSE)</f>
        <v>14534.779999999999</v>
      </c>
      <c r="G914" s="11">
        <f>VLOOKUP(E914,'[1]Policy Number &amp; Loss Info'!$H$4:$K$8916,4,FALSE)</f>
        <v>0</v>
      </c>
      <c r="H914" s="12">
        <f>VLOOKUP(E914,'[1]Policy Number &amp; Loss Info'!$H$4:$K$8916,3,FALSE)</f>
        <v>0</v>
      </c>
      <c r="I914" s="13">
        <f t="shared" si="127"/>
        <v>0</v>
      </c>
      <c r="J914" s="14">
        <f t="shared" si="128"/>
        <v>0</v>
      </c>
      <c r="K914" s="10" t="s">
        <v>3769</v>
      </c>
      <c r="L914" s="10"/>
      <c r="M914" s="10" t="s">
        <v>101</v>
      </c>
      <c r="N914" s="10">
        <f>VLOOKUP(M914,[1]Array!$I$8:$J$14,2,FALSE)</f>
        <v>5</v>
      </c>
      <c r="O914" s="10">
        <v>37</v>
      </c>
      <c r="P914" s="15">
        <v>45704</v>
      </c>
      <c r="Q914" s="10" t="s">
        <v>197</v>
      </c>
      <c r="R914" s="10" t="s">
        <v>2149</v>
      </c>
      <c r="S914" s="10" t="s">
        <v>2150</v>
      </c>
      <c r="T914" s="10">
        <v>1</v>
      </c>
      <c r="U914" s="10">
        <v>0</v>
      </c>
      <c r="V914" s="16">
        <v>0</v>
      </c>
      <c r="W914" s="16">
        <v>4559</v>
      </c>
      <c r="X914" s="16" t="str">
        <f>VLOOKUP(W914,[1]Array!$C$8:$D$15,2,TRUE)</f>
        <v>01  $0 - $4,999</v>
      </c>
      <c r="Y914" s="14">
        <f t="shared" si="129"/>
        <v>0</v>
      </c>
      <c r="Z914" s="14">
        <f t="shared" si="130"/>
        <v>0</v>
      </c>
      <c r="AA914" s="14">
        <f t="shared" si="131"/>
        <v>0.66666666666666663</v>
      </c>
      <c r="AB914" s="14">
        <f t="shared" si="132"/>
        <v>0</v>
      </c>
      <c r="AC914" s="14">
        <f t="shared" si="133"/>
        <v>9.0497647736070032E-3</v>
      </c>
      <c r="AD914" s="14">
        <f>(Y914*'[1]Scoring Model'!$K$17+'Working Data - V3'!Z914*'[1]Scoring Model'!$K$7+'Working Data - V3'!AA914*'[1]Scoring Model'!$K$9+'Working Data - V3'!AB914*'[1]Scoring Model'!$K$10+AC914*'[1]Scoring Model'!$K$11)</f>
        <v>0.13514328628805472</v>
      </c>
      <c r="AE914" s="14">
        <f t="shared" si="134"/>
        <v>3</v>
      </c>
      <c r="AF914" s="17" t="str">
        <f>VLOOKUP(AE914,'[1]Scoring Model'!$C$18:$D$27,2,FALSE)</f>
        <v>01  Low</v>
      </c>
      <c r="AG914" s="10" t="s">
        <v>285</v>
      </c>
      <c r="AH914" s="10" t="s">
        <v>240</v>
      </c>
      <c r="AI914" s="16">
        <v>119900</v>
      </c>
      <c r="AJ914" s="18">
        <v>0</v>
      </c>
    </row>
    <row r="915" spans="2:36" ht="15" customHeight="1" x14ac:dyDescent="0.25">
      <c r="B915" s="10" t="s">
        <v>55</v>
      </c>
      <c r="C915" s="10" t="s">
        <v>3210</v>
      </c>
      <c r="D915" s="10" t="s">
        <v>3770</v>
      </c>
      <c r="E915" s="10" t="str">
        <f t="shared" si="126"/>
        <v>WCV0090791</v>
      </c>
      <c r="F915" s="11">
        <f>VLOOKUP(E915,'[1]Policy Number &amp; Loss Info'!$H$4:$K$8916,2,FALSE)</f>
        <v>20003.96</v>
      </c>
      <c r="G915" s="11">
        <f>VLOOKUP(E915,'[1]Policy Number &amp; Loss Info'!$H$4:$K$8916,4,FALSE)</f>
        <v>11140</v>
      </c>
      <c r="H915" s="12">
        <f>VLOOKUP(E915,'[1]Policy Number &amp; Loss Info'!$H$4:$K$8916,3,FALSE)</f>
        <v>1</v>
      </c>
      <c r="I915" s="13">
        <f t="shared" si="127"/>
        <v>0.55688973583230528</v>
      </c>
      <c r="J915" s="14">
        <f t="shared" si="128"/>
        <v>4.9990101959811959</v>
      </c>
      <c r="K915" s="10" t="s">
        <v>3771</v>
      </c>
      <c r="L915" s="10"/>
      <c r="M915" s="10" t="s">
        <v>67</v>
      </c>
      <c r="N915" s="10">
        <f>VLOOKUP(M915,[1]Array!$I$8:$J$14,2,FALSE)</f>
        <v>6</v>
      </c>
      <c r="O915" s="10">
        <v>4000</v>
      </c>
      <c r="P915" s="15">
        <v>45714</v>
      </c>
      <c r="Q915" s="10" t="s">
        <v>60</v>
      </c>
      <c r="R915" s="10" t="s">
        <v>2011</v>
      </c>
      <c r="S915" s="10" t="s">
        <v>2012</v>
      </c>
      <c r="T915" s="10">
        <v>0.98</v>
      </c>
      <c r="U915" s="10">
        <v>0</v>
      </c>
      <c r="V915" s="16">
        <v>0</v>
      </c>
      <c r="W915" s="16">
        <v>1836</v>
      </c>
      <c r="X915" s="16" t="str">
        <f>VLOOKUP(W915,[1]Array!$C$8:$D$15,2,TRUE)</f>
        <v>01  $0 - $4,999</v>
      </c>
      <c r="Y915" s="14">
        <f t="shared" si="129"/>
        <v>0.27844486791615264</v>
      </c>
      <c r="Z915" s="14">
        <f t="shared" si="130"/>
        <v>3.4405687673840578E-2</v>
      </c>
      <c r="AA915" s="14">
        <f t="shared" si="131"/>
        <v>0.83333333333333337</v>
      </c>
      <c r="AB915" s="14">
        <f t="shared" si="132"/>
        <v>0</v>
      </c>
      <c r="AC915" s="14">
        <f t="shared" si="133"/>
        <v>3.6445203168112431E-3</v>
      </c>
      <c r="AD915" s="14">
        <f>(Y915*'[1]Scoring Model'!$K$17+'Working Data - V3'!Z915*'[1]Scoring Model'!$K$7+'Working Data - V3'!AA915*'[1]Scoring Model'!$K$9+'Working Data - V3'!AB915*'[1]Scoring Model'!$K$10+AC915*'[1]Scoring Model'!$K$11)</f>
        <v>0.25781016863964279</v>
      </c>
      <c r="AE915" s="14">
        <f t="shared" si="134"/>
        <v>5</v>
      </c>
      <c r="AF915" s="17" t="str">
        <f>VLOOKUP(AE915,'[1]Scoring Model'!$C$18:$D$27,2,FALSE)</f>
        <v>02  Moderate</v>
      </c>
      <c r="AG915" s="10" t="s">
        <v>3772</v>
      </c>
      <c r="AH915" s="10" t="s">
        <v>130</v>
      </c>
      <c r="AI915" s="16">
        <v>36054</v>
      </c>
      <c r="AJ915" s="18">
        <v>0</v>
      </c>
    </row>
    <row r="916" spans="2:36" ht="15" customHeight="1" x14ac:dyDescent="0.25">
      <c r="B916" s="10" t="s">
        <v>55</v>
      </c>
      <c r="C916" s="10" t="s">
        <v>36</v>
      </c>
      <c r="D916" s="10" t="s">
        <v>3773</v>
      </c>
      <c r="E916" s="10" t="str">
        <f t="shared" si="126"/>
        <v>WCV0091742</v>
      </c>
      <c r="F916" s="11">
        <f>VLOOKUP(E916,'[1]Policy Number &amp; Loss Info'!$H$4:$K$8916,2,FALSE)</f>
        <v>16782.75</v>
      </c>
      <c r="G916" s="11">
        <f>VLOOKUP(E916,'[1]Policy Number &amp; Loss Info'!$H$4:$K$8916,4,FALSE)</f>
        <v>0</v>
      </c>
      <c r="H916" s="12">
        <f>VLOOKUP(E916,'[1]Policy Number &amp; Loss Info'!$H$4:$K$8916,3,FALSE)</f>
        <v>0</v>
      </c>
      <c r="I916" s="13">
        <f t="shared" si="127"/>
        <v>0</v>
      </c>
      <c r="J916" s="14">
        <f t="shared" si="128"/>
        <v>0</v>
      </c>
      <c r="K916" s="10" t="s">
        <v>3774</v>
      </c>
      <c r="L916" s="10"/>
      <c r="M916" s="10" t="s">
        <v>59</v>
      </c>
      <c r="N916" s="10">
        <f>VLOOKUP(M916,[1]Array!$I$8:$J$14,2,FALSE)</f>
        <v>7</v>
      </c>
      <c r="O916" s="10">
        <v>3724</v>
      </c>
      <c r="P916" s="15">
        <v>45696</v>
      </c>
      <c r="Q916" s="10" t="s">
        <v>60</v>
      </c>
      <c r="R916" s="10" t="s">
        <v>1062</v>
      </c>
      <c r="S916" s="10" t="s">
        <v>1063</v>
      </c>
      <c r="T916" s="10">
        <v>0.97</v>
      </c>
      <c r="U916" s="10">
        <v>0</v>
      </c>
      <c r="V916" s="16">
        <v>0</v>
      </c>
      <c r="W916" s="16">
        <v>4568</v>
      </c>
      <c r="X916" s="16" t="str">
        <f>VLOOKUP(W916,[1]Array!$C$8:$D$15,2,TRUE)</f>
        <v>01  $0 - $4,999</v>
      </c>
      <c r="Y916" s="14">
        <f t="shared" si="129"/>
        <v>0</v>
      </c>
      <c r="Z916" s="14">
        <f t="shared" si="130"/>
        <v>0</v>
      </c>
      <c r="AA916" s="14">
        <f t="shared" si="131"/>
        <v>1</v>
      </c>
      <c r="AB916" s="14">
        <f t="shared" si="132"/>
        <v>0</v>
      </c>
      <c r="AC916" s="14">
        <f t="shared" si="133"/>
        <v>9.0676300692776463E-3</v>
      </c>
      <c r="AD916" s="14">
        <f>(Y916*'[1]Scoring Model'!$K$17+'Working Data - V3'!Z916*'[1]Scoring Model'!$K$7+'Working Data - V3'!AA916*'[1]Scoring Model'!$K$9+'Working Data - V3'!AB916*'[1]Scoring Model'!$K$10+AC916*'[1]Scoring Model'!$K$11)</f>
        <v>0.20181352601385555</v>
      </c>
      <c r="AE916" s="14">
        <f t="shared" si="134"/>
        <v>4</v>
      </c>
      <c r="AF916" s="17" t="str">
        <f>VLOOKUP(AE916,'[1]Scoring Model'!$C$18:$D$27,2,FALSE)</f>
        <v>01  Low</v>
      </c>
      <c r="AG916" s="10" t="s">
        <v>815</v>
      </c>
      <c r="AH916" s="10" t="s">
        <v>637</v>
      </c>
      <c r="AI916" s="16">
        <v>203305</v>
      </c>
      <c r="AJ916" s="18">
        <v>0</v>
      </c>
    </row>
    <row r="917" spans="2:36" ht="15" customHeight="1" x14ac:dyDescent="0.25">
      <c r="B917" s="10" t="s">
        <v>55</v>
      </c>
      <c r="C917" s="10" t="s">
        <v>3210</v>
      </c>
      <c r="D917" s="10" t="s">
        <v>3775</v>
      </c>
      <c r="E917" s="10" t="str">
        <f t="shared" si="126"/>
        <v>WCV0091780</v>
      </c>
      <c r="F917" s="11">
        <f>VLOOKUP(E917,'[1]Policy Number &amp; Loss Info'!$H$4:$K$8916,2,FALSE)</f>
        <v>9203.15</v>
      </c>
      <c r="G917" s="11">
        <f>VLOOKUP(E917,'[1]Policy Number &amp; Loss Info'!$H$4:$K$8916,4,FALSE)</f>
        <v>0</v>
      </c>
      <c r="H917" s="12">
        <f>VLOOKUP(E917,'[1]Policy Number &amp; Loss Info'!$H$4:$K$8916,3,FALSE)</f>
        <v>0</v>
      </c>
      <c r="I917" s="13">
        <f t="shared" si="127"/>
        <v>0</v>
      </c>
      <c r="J917" s="14">
        <f t="shared" si="128"/>
        <v>0</v>
      </c>
      <c r="K917" s="10" t="s">
        <v>3776</v>
      </c>
      <c r="L917" s="10"/>
      <c r="M917" s="10" t="s">
        <v>101</v>
      </c>
      <c r="N917" s="10">
        <f>VLOOKUP(M917,[1]Array!$I$8:$J$14,2,FALSE)</f>
        <v>5</v>
      </c>
      <c r="O917" s="10">
        <v>5537</v>
      </c>
      <c r="P917" s="15">
        <v>45708</v>
      </c>
      <c r="Q917" s="10" t="s">
        <v>60</v>
      </c>
      <c r="R917" s="10" t="s">
        <v>772</v>
      </c>
      <c r="S917" s="10" t="s">
        <v>2288</v>
      </c>
      <c r="T917" s="10">
        <v>1</v>
      </c>
      <c r="U917" s="10">
        <v>0</v>
      </c>
      <c r="V917" s="16">
        <v>0</v>
      </c>
      <c r="W917" s="16">
        <v>2381</v>
      </c>
      <c r="X917" s="16" t="str">
        <f>VLOOKUP(W917,[1]Array!$C$8:$D$15,2,TRUE)</f>
        <v>01  $0 - $4,999</v>
      </c>
      <c r="Y917" s="14">
        <f t="shared" si="129"/>
        <v>0</v>
      </c>
      <c r="Z917" s="14">
        <f t="shared" si="130"/>
        <v>0</v>
      </c>
      <c r="AA917" s="14">
        <f t="shared" si="131"/>
        <v>0.66666666666666663</v>
      </c>
      <c r="AB917" s="14">
        <f t="shared" si="132"/>
        <v>0</v>
      </c>
      <c r="AC917" s="14">
        <f t="shared" si="133"/>
        <v>4.7263632213113129E-3</v>
      </c>
      <c r="AD917" s="14">
        <f>(Y917*'[1]Scoring Model'!$K$17+'Working Data - V3'!Z917*'[1]Scoring Model'!$K$7+'Working Data - V3'!AA917*'[1]Scoring Model'!$K$9+'Working Data - V3'!AB917*'[1]Scoring Model'!$K$10+AC917*'[1]Scoring Model'!$K$11)</f>
        <v>0.13427860597759558</v>
      </c>
      <c r="AE917" s="14">
        <f t="shared" si="134"/>
        <v>3</v>
      </c>
      <c r="AF917" s="17" t="str">
        <f>VLOOKUP(AE917,'[1]Scoring Model'!$C$18:$D$27,2,FALSE)</f>
        <v>01  Low</v>
      </c>
      <c r="AG917" s="10" t="s">
        <v>360</v>
      </c>
      <c r="AH917" s="10" t="s">
        <v>2089</v>
      </c>
      <c r="AI917" s="16">
        <v>53800</v>
      </c>
      <c r="AJ917" s="18">
        <v>0</v>
      </c>
    </row>
    <row r="918" spans="2:36" ht="15" customHeight="1" x14ac:dyDescent="0.25">
      <c r="B918" s="10" t="s">
        <v>35</v>
      </c>
      <c r="C918" s="10" t="s">
        <v>36</v>
      </c>
      <c r="D918" s="10" t="s">
        <v>3777</v>
      </c>
      <c r="E918" s="10" t="str">
        <f t="shared" si="126"/>
        <v>WCV0092541</v>
      </c>
      <c r="F918" s="11">
        <f>VLOOKUP(E918,'[1]Policy Number &amp; Loss Info'!$H$4:$K$8916,2,FALSE)</f>
        <v>34081.51</v>
      </c>
      <c r="G918" s="11">
        <f>VLOOKUP(E918,'[1]Policy Number &amp; Loss Info'!$H$4:$K$8916,4,FALSE)</f>
        <v>0</v>
      </c>
      <c r="H918" s="12">
        <f>VLOOKUP(E918,'[1]Policy Number &amp; Loss Info'!$H$4:$K$8916,3,FALSE)</f>
        <v>0</v>
      </c>
      <c r="I918" s="13">
        <f t="shared" si="127"/>
        <v>0</v>
      </c>
      <c r="J918" s="14">
        <f t="shared" si="128"/>
        <v>0</v>
      </c>
      <c r="K918" s="10" t="s">
        <v>3778</v>
      </c>
      <c r="L918" s="10"/>
      <c r="M918" s="10" t="s">
        <v>59</v>
      </c>
      <c r="N918" s="10">
        <f>VLOOKUP(M918,[1]Array!$I$8:$J$14,2,FALSE)</f>
        <v>7</v>
      </c>
      <c r="O918" s="10">
        <v>3724</v>
      </c>
      <c r="P918" s="15">
        <v>45700</v>
      </c>
      <c r="Q918" s="10" t="s">
        <v>197</v>
      </c>
      <c r="R918" s="10" t="s">
        <v>2804</v>
      </c>
      <c r="S918" s="10" t="s">
        <v>2805</v>
      </c>
      <c r="T918" s="10">
        <v>0.88</v>
      </c>
      <c r="U918" s="10">
        <v>0</v>
      </c>
      <c r="V918" s="16">
        <v>0</v>
      </c>
      <c r="W918" s="16">
        <v>10190</v>
      </c>
      <c r="X918" s="16" t="str">
        <f>VLOOKUP(W918,[1]Array!$C$8:$D$15,2,TRUE)</f>
        <v>03  $10,000 - $14,999</v>
      </c>
      <c r="Y918" s="14">
        <f t="shared" si="129"/>
        <v>0</v>
      </c>
      <c r="Z918" s="14">
        <f t="shared" si="130"/>
        <v>0</v>
      </c>
      <c r="AA918" s="14">
        <f t="shared" si="131"/>
        <v>1</v>
      </c>
      <c r="AB918" s="14">
        <f t="shared" si="132"/>
        <v>0</v>
      </c>
      <c r="AC918" s="14">
        <f t="shared" si="133"/>
        <v>2.022748476487286E-2</v>
      </c>
      <c r="AD918" s="14">
        <f>(Y918*'[1]Scoring Model'!$K$17+'Working Data - V3'!Z918*'[1]Scoring Model'!$K$7+'Working Data - V3'!AA918*'[1]Scoring Model'!$K$9+'Working Data - V3'!AB918*'[1]Scoring Model'!$K$10+AC918*'[1]Scoring Model'!$K$11)</f>
        <v>0.20404549695297458</v>
      </c>
      <c r="AE918" s="14">
        <f t="shared" si="134"/>
        <v>4</v>
      </c>
      <c r="AF918" s="17" t="str">
        <f>VLOOKUP(AE918,'[1]Scoring Model'!$C$18:$D$27,2,FALSE)</f>
        <v>01  Low</v>
      </c>
      <c r="AG918" s="10" t="s">
        <v>815</v>
      </c>
      <c r="AH918" s="10" t="s">
        <v>2807</v>
      </c>
      <c r="AI918" s="16">
        <v>581303</v>
      </c>
      <c r="AJ918" s="18">
        <v>0</v>
      </c>
    </row>
    <row r="919" spans="2:36" ht="15" customHeight="1" x14ac:dyDescent="0.25">
      <c r="B919" s="10" t="s">
        <v>98</v>
      </c>
      <c r="C919" s="10" t="s">
        <v>166</v>
      </c>
      <c r="D919" s="10" t="s">
        <v>3779</v>
      </c>
      <c r="E919" s="10" t="str">
        <f t="shared" si="126"/>
        <v>WCV0092574</v>
      </c>
      <c r="F919" s="11">
        <f>VLOOKUP(E919,'[1]Policy Number &amp; Loss Info'!$H$4:$K$8916,2,FALSE)</f>
        <v>16290.630000000001</v>
      </c>
      <c r="G919" s="11">
        <f>VLOOKUP(E919,'[1]Policy Number &amp; Loss Info'!$H$4:$K$8916,4,FALSE)</f>
        <v>0</v>
      </c>
      <c r="H919" s="12">
        <f>VLOOKUP(E919,'[1]Policy Number &amp; Loss Info'!$H$4:$K$8916,3,FALSE)</f>
        <v>0</v>
      </c>
      <c r="I919" s="13">
        <f t="shared" si="127"/>
        <v>0</v>
      </c>
      <c r="J919" s="14">
        <f t="shared" si="128"/>
        <v>0</v>
      </c>
      <c r="K919" s="10" t="s">
        <v>3780</v>
      </c>
      <c r="L919" s="10"/>
      <c r="M919" s="10" t="s">
        <v>67</v>
      </c>
      <c r="N919" s="10">
        <f>VLOOKUP(M919,[1]Array!$I$8:$J$14,2,FALSE)</f>
        <v>6</v>
      </c>
      <c r="O919" s="10">
        <v>5437</v>
      </c>
      <c r="P919" s="15">
        <v>45711</v>
      </c>
      <c r="Q919" s="10" t="s">
        <v>102</v>
      </c>
      <c r="R919" s="10" t="s">
        <v>1273</v>
      </c>
      <c r="S919" s="10" t="s">
        <v>1274</v>
      </c>
      <c r="T919" s="10">
        <v>1</v>
      </c>
      <c r="U919" s="10">
        <v>0</v>
      </c>
      <c r="V919" s="16">
        <v>0</v>
      </c>
      <c r="W919" s="16">
        <v>3852</v>
      </c>
      <c r="X919" s="16" t="str">
        <f>VLOOKUP(W919,[1]Array!$C$8:$D$15,2,TRUE)</f>
        <v>01  $0 - $4,999</v>
      </c>
      <c r="Y919" s="14">
        <f t="shared" si="129"/>
        <v>0</v>
      </c>
      <c r="Z919" s="14">
        <f t="shared" si="130"/>
        <v>0</v>
      </c>
      <c r="AA919" s="14">
        <f t="shared" si="131"/>
        <v>0.83333333333333337</v>
      </c>
      <c r="AB919" s="14">
        <f t="shared" si="132"/>
        <v>0</v>
      </c>
      <c r="AC919" s="14">
        <f t="shared" si="133"/>
        <v>7.6463465470353537E-3</v>
      </c>
      <c r="AD919" s="14">
        <f>(Y919*'[1]Scoring Model'!$K$17+'Working Data - V3'!Z919*'[1]Scoring Model'!$K$7+'Working Data - V3'!AA919*'[1]Scoring Model'!$K$9+'Working Data - V3'!AB919*'[1]Scoring Model'!$K$10+AC919*'[1]Scoring Model'!$K$11)</f>
        <v>0.16819593597607377</v>
      </c>
      <c r="AE919" s="14">
        <f t="shared" si="134"/>
        <v>4</v>
      </c>
      <c r="AF919" s="17" t="str">
        <f>VLOOKUP(AE919,'[1]Scoring Model'!$C$18:$D$27,2,FALSE)</f>
        <v>01  Low</v>
      </c>
      <c r="AG919" s="10" t="s">
        <v>3781</v>
      </c>
      <c r="AH919" s="10" t="s">
        <v>172</v>
      </c>
      <c r="AI919" s="16">
        <v>102436</v>
      </c>
      <c r="AJ919" s="18">
        <v>0</v>
      </c>
    </row>
    <row r="920" spans="2:36" ht="15" customHeight="1" x14ac:dyDescent="0.25">
      <c r="B920" s="10" t="s">
        <v>55</v>
      </c>
      <c r="C920" s="10" t="s">
        <v>3210</v>
      </c>
      <c r="D920" s="10" t="s">
        <v>3782</v>
      </c>
      <c r="E920" s="10" t="str">
        <f t="shared" si="126"/>
        <v>WCV0092580</v>
      </c>
      <c r="F920" s="11">
        <f>VLOOKUP(E920,'[1]Policy Number &amp; Loss Info'!$H$4:$K$8916,2,FALSE)</f>
        <v>5181.8899999999994</v>
      </c>
      <c r="G920" s="11">
        <f>VLOOKUP(E920,'[1]Policy Number &amp; Loss Info'!$H$4:$K$8916,4,FALSE)</f>
        <v>0</v>
      </c>
      <c r="H920" s="12">
        <f>VLOOKUP(E920,'[1]Policy Number &amp; Loss Info'!$H$4:$K$8916,3,FALSE)</f>
        <v>0</v>
      </c>
      <c r="I920" s="13">
        <f t="shared" si="127"/>
        <v>0</v>
      </c>
      <c r="J920" s="14">
        <f t="shared" si="128"/>
        <v>0</v>
      </c>
      <c r="K920" s="10" t="s">
        <v>3783</v>
      </c>
      <c r="L920" s="10"/>
      <c r="M920" s="10" t="s">
        <v>87</v>
      </c>
      <c r="N920" s="10">
        <f>VLOOKUP(M920,[1]Array!$I$8:$J$14,2,FALSE)</f>
        <v>3</v>
      </c>
      <c r="O920" s="10">
        <v>8810</v>
      </c>
      <c r="P920" s="15">
        <v>45716</v>
      </c>
      <c r="Q920" s="10" t="s">
        <v>60</v>
      </c>
      <c r="R920" s="10" t="s">
        <v>500</v>
      </c>
      <c r="S920" s="10" t="s">
        <v>501</v>
      </c>
      <c r="T920" s="10">
        <v>1</v>
      </c>
      <c r="U920" s="10">
        <v>0</v>
      </c>
      <c r="V920" s="16">
        <v>0</v>
      </c>
      <c r="W920" s="16">
        <v>1610</v>
      </c>
      <c r="X920" s="16" t="str">
        <f>VLOOKUP(W920,[1]Array!$C$8:$D$15,2,TRUE)</f>
        <v>01  $0 - $4,999</v>
      </c>
      <c r="Y920" s="14">
        <f t="shared" si="129"/>
        <v>0</v>
      </c>
      <c r="Z920" s="14">
        <f t="shared" si="130"/>
        <v>0</v>
      </c>
      <c r="AA920" s="14">
        <f t="shared" si="131"/>
        <v>0.33333333333333331</v>
      </c>
      <c r="AB920" s="14">
        <f t="shared" si="132"/>
        <v>0</v>
      </c>
      <c r="AC920" s="14">
        <f t="shared" si="133"/>
        <v>3.1959028921928656E-3</v>
      </c>
      <c r="AD920" s="14">
        <f>(Y920*'[1]Scoring Model'!$K$17+'Working Data - V3'!Z920*'[1]Scoring Model'!$K$7+'Working Data - V3'!AA920*'[1]Scoring Model'!$K$9+'Working Data - V3'!AB920*'[1]Scoring Model'!$K$10+AC920*'[1]Scoring Model'!$K$11)</f>
        <v>6.7305847245105244E-2</v>
      </c>
      <c r="AE920" s="14">
        <f t="shared" si="134"/>
        <v>2</v>
      </c>
      <c r="AF920" s="17" t="str">
        <f>VLOOKUP(AE920,'[1]Scoring Model'!$C$18:$D$27,2,FALSE)</f>
        <v>01  Low</v>
      </c>
      <c r="AG920" s="10" t="s">
        <v>1608</v>
      </c>
      <c r="AH920" s="10" t="s">
        <v>978</v>
      </c>
      <c r="AI920" s="16">
        <v>700111</v>
      </c>
      <c r="AJ920" s="18">
        <v>0</v>
      </c>
    </row>
    <row r="921" spans="2:36" ht="15" customHeight="1" x14ac:dyDescent="0.25">
      <c r="B921" s="10" t="s">
        <v>55</v>
      </c>
      <c r="C921" s="10" t="s">
        <v>3210</v>
      </c>
      <c r="D921" s="10" t="s">
        <v>3784</v>
      </c>
      <c r="E921" s="10" t="str">
        <f t="shared" si="126"/>
        <v>WCV0093233</v>
      </c>
      <c r="F921" s="11">
        <f>VLOOKUP(E921,'[1]Policy Number &amp; Loss Info'!$H$4:$K$8916,2,FALSE)</f>
        <v>65306.05</v>
      </c>
      <c r="G921" s="11">
        <f>VLOOKUP(E921,'[1]Policy Number &amp; Loss Info'!$H$4:$K$8916,4,FALSE)</f>
        <v>0</v>
      </c>
      <c r="H921" s="12">
        <f>VLOOKUP(E921,'[1]Policy Number &amp; Loss Info'!$H$4:$K$8916,3,FALSE)</f>
        <v>0</v>
      </c>
      <c r="I921" s="13">
        <f t="shared" si="127"/>
        <v>0</v>
      </c>
      <c r="J921" s="14">
        <f t="shared" si="128"/>
        <v>0</v>
      </c>
      <c r="K921" s="10" t="s">
        <v>3785</v>
      </c>
      <c r="L921" s="10"/>
      <c r="M921" s="10" t="s">
        <v>101</v>
      </c>
      <c r="N921" s="10">
        <f>VLOOKUP(M921,[1]Array!$I$8:$J$14,2,FALSE)</f>
        <v>5</v>
      </c>
      <c r="O921" s="10">
        <v>30</v>
      </c>
      <c r="P921" s="15">
        <v>45703</v>
      </c>
      <c r="Q921" s="10" t="s">
        <v>60</v>
      </c>
      <c r="R921" s="10" t="s">
        <v>2133</v>
      </c>
      <c r="S921" s="10" t="s">
        <v>2134</v>
      </c>
      <c r="T921" s="10">
        <v>0.86</v>
      </c>
      <c r="U921" s="10">
        <v>0</v>
      </c>
      <c r="V921" s="16">
        <v>0</v>
      </c>
      <c r="W921" s="16">
        <v>13073</v>
      </c>
      <c r="X921" s="16" t="str">
        <f>VLOOKUP(W921,[1]Array!$C$8:$D$15,2,TRUE)</f>
        <v>03  $10,000 - $14,999</v>
      </c>
      <c r="Y921" s="14">
        <f t="shared" si="129"/>
        <v>0</v>
      </c>
      <c r="Z921" s="14">
        <f t="shared" si="130"/>
        <v>0</v>
      </c>
      <c r="AA921" s="14">
        <f t="shared" si="131"/>
        <v>0.66666666666666663</v>
      </c>
      <c r="AB921" s="14">
        <f t="shared" si="132"/>
        <v>0</v>
      </c>
      <c r="AC921" s="14">
        <f t="shared" si="133"/>
        <v>2.5950334478035613E-2</v>
      </c>
      <c r="AD921" s="14">
        <f>(Y921*'[1]Scoring Model'!$K$17+'Working Data - V3'!Z921*'[1]Scoring Model'!$K$7+'Working Data - V3'!AA921*'[1]Scoring Model'!$K$9+'Working Data - V3'!AB921*'[1]Scoring Model'!$K$10+AC921*'[1]Scoring Model'!$K$11)</f>
        <v>0.13852340022894044</v>
      </c>
      <c r="AE921" s="14">
        <f t="shared" si="134"/>
        <v>3</v>
      </c>
      <c r="AF921" s="17" t="str">
        <f>VLOOKUP(AE921,'[1]Scoring Model'!$C$18:$D$27,2,FALSE)</f>
        <v>01  Low</v>
      </c>
      <c r="AG921" s="10" t="s">
        <v>1175</v>
      </c>
      <c r="AH921" s="10" t="s">
        <v>2945</v>
      </c>
      <c r="AI921" s="16">
        <v>988252</v>
      </c>
      <c r="AJ921" s="18">
        <v>0</v>
      </c>
    </row>
    <row r="922" spans="2:36" ht="15" customHeight="1" x14ac:dyDescent="0.25">
      <c r="B922" s="10" t="s">
        <v>55</v>
      </c>
      <c r="C922" s="10" t="s">
        <v>3210</v>
      </c>
      <c r="D922" s="10" t="s">
        <v>3786</v>
      </c>
      <c r="E922" s="10" t="str">
        <f t="shared" si="126"/>
        <v>WCV0093243</v>
      </c>
      <c r="F922" s="11">
        <f>VLOOKUP(E922,'[1]Policy Number &amp; Loss Info'!$H$4:$K$8916,2,FALSE)</f>
        <v>30261.75</v>
      </c>
      <c r="G922" s="11">
        <f>VLOOKUP(E922,'[1]Policy Number &amp; Loss Info'!$H$4:$K$8916,4,FALSE)</f>
        <v>0</v>
      </c>
      <c r="H922" s="12">
        <f>VLOOKUP(E922,'[1]Policy Number &amp; Loss Info'!$H$4:$K$8916,3,FALSE)</f>
        <v>0</v>
      </c>
      <c r="I922" s="13">
        <f t="shared" si="127"/>
        <v>0</v>
      </c>
      <c r="J922" s="14">
        <f t="shared" si="128"/>
        <v>0</v>
      </c>
      <c r="K922" s="10" t="s">
        <v>3787</v>
      </c>
      <c r="L922" s="10"/>
      <c r="M922" s="10" t="s">
        <v>67</v>
      </c>
      <c r="N922" s="10">
        <f>VLOOKUP(M922,[1]Array!$I$8:$J$14,2,FALSE)</f>
        <v>6</v>
      </c>
      <c r="O922" s="10">
        <v>5221</v>
      </c>
      <c r="P922" s="15">
        <v>45710</v>
      </c>
      <c r="Q922" s="10" t="s">
        <v>60</v>
      </c>
      <c r="R922" s="10" t="s">
        <v>3788</v>
      </c>
      <c r="S922" s="10" t="s">
        <v>3789</v>
      </c>
      <c r="T922" s="10">
        <v>0.94</v>
      </c>
      <c r="U922" s="10">
        <v>0</v>
      </c>
      <c r="V922" s="16">
        <v>0</v>
      </c>
      <c r="W922" s="16">
        <v>7177</v>
      </c>
      <c r="X922" s="16" t="str">
        <f>VLOOKUP(W922,[1]Array!$C$8:$D$15,2,TRUE)</f>
        <v>02  $5,000 - $9,999</v>
      </c>
      <c r="Y922" s="14">
        <f t="shared" si="129"/>
        <v>0</v>
      </c>
      <c r="Z922" s="14">
        <f t="shared" si="130"/>
        <v>0</v>
      </c>
      <c r="AA922" s="14">
        <f t="shared" si="131"/>
        <v>0.83333333333333337</v>
      </c>
      <c r="AB922" s="14">
        <f t="shared" si="132"/>
        <v>0</v>
      </c>
      <c r="AC922" s="14">
        <f t="shared" si="133"/>
        <v>1.4246580780911924E-2</v>
      </c>
      <c r="AD922" s="14">
        <f>(Y922*'[1]Scoring Model'!$K$17+'Working Data - V3'!Z922*'[1]Scoring Model'!$K$7+'Working Data - V3'!AA922*'[1]Scoring Model'!$K$9+'Working Data - V3'!AB922*'[1]Scoring Model'!$K$10+AC922*'[1]Scoring Model'!$K$11)</f>
        <v>0.16951598282284908</v>
      </c>
      <c r="AE922" s="14">
        <f t="shared" si="134"/>
        <v>4</v>
      </c>
      <c r="AF922" s="17" t="str">
        <f>VLOOKUP(AE922,'[1]Scoring Model'!$C$18:$D$27,2,FALSE)</f>
        <v>01  Low</v>
      </c>
      <c r="AG922" s="10" t="s">
        <v>674</v>
      </c>
      <c r="AH922" s="10" t="s">
        <v>142</v>
      </c>
      <c r="AI922" s="16">
        <v>265072</v>
      </c>
      <c r="AJ922" s="18">
        <v>0</v>
      </c>
    </row>
    <row r="923" spans="2:36" ht="15" customHeight="1" x14ac:dyDescent="0.25">
      <c r="B923" s="10" t="s">
        <v>35</v>
      </c>
      <c r="C923" s="10" t="s">
        <v>36</v>
      </c>
      <c r="D923" s="10" t="s">
        <v>3790</v>
      </c>
      <c r="E923" s="10" t="str">
        <f t="shared" si="126"/>
        <v>WCV0094046</v>
      </c>
      <c r="F923" s="11">
        <f>VLOOKUP(E923,'[1]Policy Number &amp; Loss Info'!$H$4:$K$8916,2,FALSE)</f>
        <v>13023.45</v>
      </c>
      <c r="G923" s="11">
        <f>VLOOKUP(E923,'[1]Policy Number &amp; Loss Info'!$H$4:$K$8916,4,FALSE)</f>
        <v>0</v>
      </c>
      <c r="H923" s="12">
        <f>VLOOKUP(E923,'[1]Policy Number &amp; Loss Info'!$H$4:$K$8916,3,FALSE)</f>
        <v>0</v>
      </c>
      <c r="I923" s="13">
        <f t="shared" si="127"/>
        <v>0</v>
      </c>
      <c r="J923" s="14">
        <f t="shared" si="128"/>
        <v>0</v>
      </c>
      <c r="K923" s="10" t="s">
        <v>3791</v>
      </c>
      <c r="L923" s="10"/>
      <c r="M923" s="10" t="s">
        <v>161</v>
      </c>
      <c r="N923" s="10">
        <f>VLOOKUP(M923,[1]Array!$I$8:$J$14,2,FALSE)</f>
        <v>2</v>
      </c>
      <c r="O923" s="10">
        <v>8864</v>
      </c>
      <c r="P923" s="15">
        <v>45697</v>
      </c>
      <c r="Q923" s="10" t="s">
        <v>197</v>
      </c>
      <c r="R923" s="10" t="s">
        <v>3792</v>
      </c>
      <c r="S923" s="10" t="s">
        <v>3793</v>
      </c>
      <c r="T923" s="10">
        <v>1</v>
      </c>
      <c r="U923" s="10">
        <v>0</v>
      </c>
      <c r="V923" s="16">
        <v>0</v>
      </c>
      <c r="W923" s="16">
        <v>3514</v>
      </c>
      <c r="X923" s="16" t="str">
        <f>VLOOKUP(W923,[1]Array!$C$8:$D$15,2,TRUE)</f>
        <v>01  $0 - $4,999</v>
      </c>
      <c r="Y923" s="14">
        <f t="shared" si="129"/>
        <v>0</v>
      </c>
      <c r="Z923" s="14">
        <f t="shared" si="130"/>
        <v>0</v>
      </c>
      <c r="AA923" s="14">
        <f t="shared" si="131"/>
        <v>0.16666666666666666</v>
      </c>
      <c r="AB923" s="14">
        <f t="shared" si="132"/>
        <v>0</v>
      </c>
      <c r="AC923" s="14">
        <f t="shared" si="133"/>
        <v>6.9754054429600806E-3</v>
      </c>
      <c r="AD923" s="14">
        <f>(Y923*'[1]Scoring Model'!$K$17+'Working Data - V3'!Z923*'[1]Scoring Model'!$K$7+'Working Data - V3'!AA923*'[1]Scoring Model'!$K$9+'Working Data - V3'!AB923*'[1]Scoring Model'!$K$10+AC923*'[1]Scoring Model'!$K$11)</f>
        <v>3.4728414421925348E-2</v>
      </c>
      <c r="AE923" s="14">
        <f t="shared" si="134"/>
        <v>2</v>
      </c>
      <c r="AF923" s="17" t="str">
        <f>VLOOKUP(AE923,'[1]Scoring Model'!$C$18:$D$27,2,FALSE)</f>
        <v>01  Low</v>
      </c>
      <c r="AG923" s="10" t="s">
        <v>1383</v>
      </c>
      <c r="AH923" s="10" t="s">
        <v>3794</v>
      </c>
      <c r="AI923" s="16">
        <v>516585</v>
      </c>
      <c r="AJ923" s="18">
        <v>0</v>
      </c>
    </row>
    <row r="924" spans="2:36" ht="15" customHeight="1" x14ac:dyDescent="0.25">
      <c r="B924" s="10" t="s">
        <v>55</v>
      </c>
      <c r="C924" s="10" t="s">
        <v>3210</v>
      </c>
      <c r="D924" s="10" t="s">
        <v>3795</v>
      </c>
      <c r="E924" s="10" t="str">
        <f t="shared" si="126"/>
        <v>WCV0094054</v>
      </c>
      <c r="F924" s="11">
        <f>VLOOKUP(E924,'[1]Policy Number &amp; Loss Info'!$H$4:$K$8916,2,FALSE)</f>
        <v>20638.21</v>
      </c>
      <c r="G924" s="11">
        <f>VLOOKUP(E924,'[1]Policy Number &amp; Loss Info'!$H$4:$K$8916,4,FALSE)</f>
        <v>0</v>
      </c>
      <c r="H924" s="12">
        <f>VLOOKUP(E924,'[1]Policy Number &amp; Loss Info'!$H$4:$K$8916,3,FALSE)</f>
        <v>0</v>
      </c>
      <c r="I924" s="13">
        <f t="shared" si="127"/>
        <v>0</v>
      </c>
      <c r="J924" s="14">
        <f t="shared" si="128"/>
        <v>0</v>
      </c>
      <c r="K924" s="10" t="s">
        <v>3796</v>
      </c>
      <c r="L924" s="10"/>
      <c r="M924" s="10" t="s">
        <v>59</v>
      </c>
      <c r="N924" s="10">
        <f>VLOOKUP(M924,[1]Array!$I$8:$J$14,2,FALSE)</f>
        <v>7</v>
      </c>
      <c r="O924" s="10">
        <v>5645</v>
      </c>
      <c r="P924" s="15">
        <v>45698</v>
      </c>
      <c r="Q924" s="10" t="s">
        <v>60</v>
      </c>
      <c r="R924" s="10" t="s">
        <v>204</v>
      </c>
      <c r="S924" s="10" t="s">
        <v>205</v>
      </c>
      <c r="T924" s="10">
        <v>0.96</v>
      </c>
      <c r="U924" s="10">
        <v>0</v>
      </c>
      <c r="V924" s="16">
        <v>0</v>
      </c>
      <c r="W924" s="16">
        <v>4435</v>
      </c>
      <c r="X924" s="16" t="str">
        <f>VLOOKUP(W924,[1]Array!$C$8:$D$15,2,TRUE)</f>
        <v>01  $0 - $4,999</v>
      </c>
      <c r="Y924" s="14">
        <f t="shared" si="129"/>
        <v>0</v>
      </c>
      <c r="Z924" s="14">
        <f t="shared" si="130"/>
        <v>0</v>
      </c>
      <c r="AA924" s="14">
        <f t="shared" si="131"/>
        <v>1</v>
      </c>
      <c r="AB924" s="14">
        <f t="shared" si="132"/>
        <v>0</v>
      </c>
      <c r="AC924" s="14">
        <f t="shared" si="133"/>
        <v>8.8036206999225833E-3</v>
      </c>
      <c r="AD924" s="14">
        <f>(Y924*'[1]Scoring Model'!$K$17+'Working Data - V3'!Z924*'[1]Scoring Model'!$K$7+'Working Data - V3'!AA924*'[1]Scoring Model'!$K$9+'Working Data - V3'!AB924*'[1]Scoring Model'!$K$10+AC924*'[1]Scoring Model'!$K$11)</f>
        <v>0.20176072413998453</v>
      </c>
      <c r="AE924" s="14">
        <f t="shared" si="134"/>
        <v>4</v>
      </c>
      <c r="AF924" s="17" t="str">
        <f>VLOOKUP(AE924,'[1]Scoring Model'!$C$18:$D$27,2,FALSE)</f>
        <v>01  Low</v>
      </c>
      <c r="AG924" s="10" t="s">
        <v>63</v>
      </c>
      <c r="AH924" s="10" t="s">
        <v>3145</v>
      </c>
      <c r="AI924" s="16">
        <v>43065</v>
      </c>
      <c r="AJ924" s="18">
        <v>0</v>
      </c>
    </row>
    <row r="925" spans="2:36" ht="15" customHeight="1" x14ac:dyDescent="0.25">
      <c r="B925" s="10" t="s">
        <v>98</v>
      </c>
      <c r="C925" s="10" t="s">
        <v>3210</v>
      </c>
      <c r="D925" s="10" t="s">
        <v>3797</v>
      </c>
      <c r="E925" s="10" t="str">
        <f t="shared" si="126"/>
        <v>WCV0094073</v>
      </c>
      <c r="F925" s="11">
        <f>VLOOKUP(E925,'[1]Policy Number &amp; Loss Info'!$H$4:$K$8916,2,FALSE)</f>
        <v>9964.42</v>
      </c>
      <c r="G925" s="11">
        <f>VLOOKUP(E925,'[1]Policy Number &amp; Loss Info'!$H$4:$K$8916,4,FALSE)</f>
        <v>0</v>
      </c>
      <c r="H925" s="12">
        <f>VLOOKUP(E925,'[1]Policy Number &amp; Loss Info'!$H$4:$K$8916,3,FALSE)</f>
        <v>0</v>
      </c>
      <c r="I925" s="13">
        <f t="shared" si="127"/>
        <v>0</v>
      </c>
      <c r="J925" s="14">
        <f t="shared" si="128"/>
        <v>0</v>
      </c>
      <c r="K925" s="10" t="s">
        <v>3798</v>
      </c>
      <c r="L925" s="10"/>
      <c r="M925" s="10" t="s">
        <v>59</v>
      </c>
      <c r="N925" s="10">
        <f>VLOOKUP(M925,[1]Array!$I$8:$J$14,2,FALSE)</f>
        <v>7</v>
      </c>
      <c r="O925" s="10">
        <v>5535</v>
      </c>
      <c r="P925" s="15">
        <v>45703</v>
      </c>
      <c r="Q925" s="10" t="s">
        <v>794</v>
      </c>
      <c r="R925" s="10" t="s">
        <v>3799</v>
      </c>
      <c r="S925" s="10" t="s">
        <v>3800</v>
      </c>
      <c r="T925" s="10">
        <v>1</v>
      </c>
      <c r="U925" s="10">
        <v>0</v>
      </c>
      <c r="V925" s="16">
        <v>0</v>
      </c>
      <c r="W925" s="16">
        <v>3215</v>
      </c>
      <c r="X925" s="16" t="str">
        <f>VLOOKUP(W925,[1]Array!$C$8:$D$15,2,TRUE)</f>
        <v>01  $0 - $4,999</v>
      </c>
      <c r="Y925" s="14">
        <f t="shared" si="129"/>
        <v>0</v>
      </c>
      <c r="Z925" s="14">
        <f t="shared" si="130"/>
        <v>0</v>
      </c>
      <c r="AA925" s="14">
        <f t="shared" si="131"/>
        <v>1</v>
      </c>
      <c r="AB925" s="14">
        <f t="shared" si="132"/>
        <v>0</v>
      </c>
      <c r="AC925" s="14">
        <f t="shared" si="133"/>
        <v>6.3818806201242631E-3</v>
      </c>
      <c r="AD925" s="14">
        <f>(Y925*'[1]Scoring Model'!$K$17+'Working Data - V3'!Z925*'[1]Scoring Model'!$K$7+'Working Data - V3'!AA925*'[1]Scoring Model'!$K$9+'Working Data - V3'!AB925*'[1]Scoring Model'!$K$10+AC925*'[1]Scoring Model'!$K$11)</f>
        <v>0.20127637612402485</v>
      </c>
      <c r="AE925" s="14">
        <f t="shared" si="134"/>
        <v>4</v>
      </c>
      <c r="AF925" s="17" t="str">
        <f>VLOOKUP(AE925,'[1]Scoring Model'!$C$18:$D$27,2,FALSE)</f>
        <v>01  Low</v>
      </c>
      <c r="AG925" s="10" t="s">
        <v>371</v>
      </c>
      <c r="AH925" s="10" t="s">
        <v>491</v>
      </c>
      <c r="AI925" s="16">
        <v>68090</v>
      </c>
      <c r="AJ925" s="18">
        <v>0</v>
      </c>
    </row>
    <row r="926" spans="2:36" ht="15" customHeight="1" x14ac:dyDescent="0.25">
      <c r="B926" s="10" t="s">
        <v>55</v>
      </c>
      <c r="C926" s="10" t="s">
        <v>3210</v>
      </c>
      <c r="D926" s="10" t="s">
        <v>3801</v>
      </c>
      <c r="E926" s="10" t="str">
        <f t="shared" si="126"/>
        <v>WCV0094085</v>
      </c>
      <c r="F926" s="11">
        <f>VLOOKUP(E926,'[1]Policy Number &amp; Loss Info'!$H$4:$K$8916,2,FALSE)</f>
        <v>13417.58</v>
      </c>
      <c r="G926" s="11">
        <f>VLOOKUP(E926,'[1]Policy Number &amp; Loss Info'!$H$4:$K$8916,4,FALSE)</f>
        <v>0</v>
      </c>
      <c r="H926" s="12">
        <f>VLOOKUP(E926,'[1]Policy Number &amp; Loss Info'!$H$4:$K$8916,3,FALSE)</f>
        <v>0</v>
      </c>
      <c r="I926" s="13">
        <f t="shared" si="127"/>
        <v>0</v>
      </c>
      <c r="J926" s="14">
        <f t="shared" si="128"/>
        <v>0</v>
      </c>
      <c r="K926" s="10" t="s">
        <v>3802</v>
      </c>
      <c r="L926" s="10"/>
      <c r="M926" s="10" t="s">
        <v>161</v>
      </c>
      <c r="N926" s="10">
        <f>VLOOKUP(M926,[1]Array!$I$8:$J$14,2,FALSE)</f>
        <v>2</v>
      </c>
      <c r="O926" s="10">
        <v>8017</v>
      </c>
      <c r="P926" s="15">
        <v>45707</v>
      </c>
      <c r="Q926" s="10" t="s">
        <v>60</v>
      </c>
      <c r="R926" s="10" t="s">
        <v>751</v>
      </c>
      <c r="S926" s="10" t="s">
        <v>2869</v>
      </c>
      <c r="T926" s="10">
        <v>1</v>
      </c>
      <c r="U926" s="10">
        <v>0</v>
      </c>
      <c r="V926" s="16">
        <v>0</v>
      </c>
      <c r="W926" s="16">
        <v>3729</v>
      </c>
      <c r="X926" s="16" t="str">
        <f>VLOOKUP(W926,[1]Array!$C$8:$D$15,2,TRUE)</f>
        <v>01  $0 - $4,999</v>
      </c>
      <c r="Y926" s="14">
        <f t="shared" si="129"/>
        <v>0</v>
      </c>
      <c r="Z926" s="14">
        <f t="shared" si="130"/>
        <v>0</v>
      </c>
      <c r="AA926" s="14">
        <f t="shared" si="131"/>
        <v>0.16666666666666666</v>
      </c>
      <c r="AB926" s="14">
        <f t="shared" si="132"/>
        <v>0</v>
      </c>
      <c r="AC926" s="14">
        <f t="shared" si="133"/>
        <v>7.4021875062032279E-3</v>
      </c>
      <c r="AD926" s="14">
        <f>(Y926*'[1]Scoring Model'!$K$17+'Working Data - V3'!Z926*'[1]Scoring Model'!$K$7+'Working Data - V3'!AA926*'[1]Scoring Model'!$K$9+'Working Data - V3'!AB926*'[1]Scoring Model'!$K$10+AC926*'[1]Scoring Model'!$K$11)</f>
        <v>3.481377083457398E-2</v>
      </c>
      <c r="AE926" s="14">
        <f t="shared" si="134"/>
        <v>2</v>
      </c>
      <c r="AF926" s="17" t="str">
        <f>VLOOKUP(AE926,'[1]Scoring Model'!$C$18:$D$27,2,FALSE)</f>
        <v>01  Low</v>
      </c>
      <c r="AG926" s="10" t="s">
        <v>1031</v>
      </c>
      <c r="AH926" s="10" t="s">
        <v>3803</v>
      </c>
      <c r="AI926" s="16">
        <v>241353</v>
      </c>
      <c r="AJ926" s="18">
        <v>0</v>
      </c>
    </row>
    <row r="927" spans="2:36" ht="15" customHeight="1" x14ac:dyDescent="0.25">
      <c r="B927" s="10" t="s">
        <v>55</v>
      </c>
      <c r="C927" s="10" t="s">
        <v>36</v>
      </c>
      <c r="D927" s="10" t="s">
        <v>3804</v>
      </c>
      <c r="E927" s="10" t="str">
        <f t="shared" si="126"/>
        <v>WCV0094120</v>
      </c>
      <c r="F927" s="11">
        <f>VLOOKUP(E927,'[1]Policy Number &amp; Loss Info'!$H$4:$K$8916,2,FALSE)</f>
        <v>47563.34</v>
      </c>
      <c r="G927" s="11">
        <f>VLOOKUP(E927,'[1]Policy Number &amp; Loss Info'!$H$4:$K$8916,4,FALSE)</f>
        <v>0</v>
      </c>
      <c r="H927" s="12">
        <f>VLOOKUP(E927,'[1]Policy Number &amp; Loss Info'!$H$4:$K$8916,3,FALSE)</f>
        <v>0</v>
      </c>
      <c r="I927" s="13">
        <f t="shared" si="127"/>
        <v>0</v>
      </c>
      <c r="J927" s="14">
        <f t="shared" si="128"/>
        <v>0</v>
      </c>
      <c r="K927" s="10" t="s">
        <v>3805</v>
      </c>
      <c r="L927" s="10"/>
      <c r="M927" s="10" t="s">
        <v>49</v>
      </c>
      <c r="N927" s="10">
        <f>VLOOKUP(M927,[1]Array!$I$8:$J$14,2,FALSE)</f>
        <v>4</v>
      </c>
      <c r="O927" s="10">
        <v>2960</v>
      </c>
      <c r="P927" s="15">
        <v>45713</v>
      </c>
      <c r="Q927" s="10" t="s">
        <v>40</v>
      </c>
      <c r="R927" s="10" t="s">
        <v>2184</v>
      </c>
      <c r="S927" s="10" t="s">
        <v>2185</v>
      </c>
      <c r="T927" s="10">
        <v>0.86</v>
      </c>
      <c r="U927" s="10">
        <v>0</v>
      </c>
      <c r="V927" s="16">
        <v>0</v>
      </c>
      <c r="W927" s="16">
        <v>13623</v>
      </c>
      <c r="X927" s="16" t="str">
        <f>VLOOKUP(W927,[1]Array!$C$8:$D$15,2,TRUE)</f>
        <v>03  $10,000 - $14,999</v>
      </c>
      <c r="Y927" s="14">
        <f t="shared" si="129"/>
        <v>0</v>
      </c>
      <c r="Z927" s="14">
        <f t="shared" si="130"/>
        <v>0</v>
      </c>
      <c r="AA927" s="14">
        <f t="shared" si="131"/>
        <v>0.5</v>
      </c>
      <c r="AB927" s="14">
        <f t="shared" si="132"/>
        <v>0</v>
      </c>
      <c r="AC927" s="14">
        <f t="shared" si="133"/>
        <v>2.7042102546797151E-2</v>
      </c>
      <c r="AD927" s="14">
        <f>(Y927*'[1]Scoring Model'!$K$17+'Working Data - V3'!Z927*'[1]Scoring Model'!$K$7+'Working Data - V3'!AA927*'[1]Scoring Model'!$K$9+'Working Data - V3'!AB927*'[1]Scoring Model'!$K$10+AC927*'[1]Scoring Model'!$K$11)</f>
        <v>0.10540842050935943</v>
      </c>
      <c r="AE927" s="14">
        <f t="shared" si="134"/>
        <v>3</v>
      </c>
      <c r="AF927" s="17" t="str">
        <f>VLOOKUP(AE927,'[1]Scoring Model'!$C$18:$D$27,2,FALSE)</f>
        <v>01  Low</v>
      </c>
      <c r="AG927" s="10" t="s">
        <v>3806</v>
      </c>
      <c r="AH927" s="10" t="s">
        <v>2921</v>
      </c>
      <c r="AI927" s="16">
        <v>616749</v>
      </c>
      <c r="AJ927" s="18">
        <v>0</v>
      </c>
    </row>
    <row r="928" spans="2:36" ht="15" customHeight="1" x14ac:dyDescent="0.25">
      <c r="B928" s="10" t="s">
        <v>55</v>
      </c>
      <c r="C928" s="10" t="s">
        <v>3210</v>
      </c>
      <c r="D928" s="10" t="s">
        <v>3807</v>
      </c>
      <c r="E928" s="10" t="str">
        <f t="shared" si="126"/>
        <v>WCV0094845</v>
      </c>
      <c r="F928" s="11">
        <f>VLOOKUP(E928,'[1]Policy Number &amp; Loss Info'!$H$4:$K$8916,2,FALSE)</f>
        <v>17957.599999999999</v>
      </c>
      <c r="G928" s="11">
        <f>VLOOKUP(E928,'[1]Policy Number &amp; Loss Info'!$H$4:$K$8916,4,FALSE)</f>
        <v>0</v>
      </c>
      <c r="H928" s="12">
        <f>VLOOKUP(E928,'[1]Policy Number &amp; Loss Info'!$H$4:$K$8916,3,FALSE)</f>
        <v>0</v>
      </c>
      <c r="I928" s="13">
        <f t="shared" si="127"/>
        <v>0</v>
      </c>
      <c r="J928" s="14">
        <f t="shared" si="128"/>
        <v>0</v>
      </c>
      <c r="K928" s="10" t="s">
        <v>3808</v>
      </c>
      <c r="L928" s="10"/>
      <c r="M928" s="10" t="s">
        <v>87</v>
      </c>
      <c r="N928" s="10">
        <f>VLOOKUP(M928,[1]Array!$I$8:$J$14,2,FALSE)</f>
        <v>3</v>
      </c>
      <c r="O928" s="10">
        <v>9014</v>
      </c>
      <c r="P928" s="15">
        <v>45702</v>
      </c>
      <c r="Q928" s="10" t="s">
        <v>60</v>
      </c>
      <c r="R928" s="10" t="s">
        <v>3809</v>
      </c>
      <c r="S928" s="10" t="s">
        <v>3810</v>
      </c>
      <c r="T928" s="10">
        <v>0.95</v>
      </c>
      <c r="U928" s="10">
        <v>0</v>
      </c>
      <c r="V928" s="16">
        <v>0</v>
      </c>
      <c r="W928" s="16">
        <v>3705</v>
      </c>
      <c r="X928" s="16" t="str">
        <f>VLOOKUP(W928,[1]Array!$C$8:$D$15,2,TRUE)</f>
        <v>01  $0 - $4,999</v>
      </c>
      <c r="Y928" s="14">
        <f t="shared" si="129"/>
        <v>0</v>
      </c>
      <c r="Z928" s="14">
        <f t="shared" si="130"/>
        <v>0</v>
      </c>
      <c r="AA928" s="14">
        <f t="shared" si="131"/>
        <v>0.33333333333333331</v>
      </c>
      <c r="AB928" s="14">
        <f t="shared" si="132"/>
        <v>0</v>
      </c>
      <c r="AC928" s="14">
        <f t="shared" si="133"/>
        <v>7.3545467177481786E-3</v>
      </c>
      <c r="AD928" s="14">
        <f>(Y928*'[1]Scoring Model'!$K$17+'Working Data - V3'!Z928*'[1]Scoring Model'!$K$7+'Working Data - V3'!AA928*'[1]Scoring Model'!$K$9+'Working Data - V3'!AB928*'[1]Scoring Model'!$K$10+AC928*'[1]Scoring Model'!$K$11)</f>
        <v>6.8137576010216305E-2</v>
      </c>
      <c r="AE928" s="14">
        <f t="shared" si="134"/>
        <v>2</v>
      </c>
      <c r="AF928" s="17" t="str">
        <f>VLOOKUP(AE928,'[1]Scoring Model'!$C$18:$D$27,2,FALSE)</f>
        <v>01  Low</v>
      </c>
      <c r="AG928" s="10" t="s">
        <v>307</v>
      </c>
      <c r="AH928" s="10" t="s">
        <v>632</v>
      </c>
      <c r="AI928" s="16">
        <v>207700</v>
      </c>
      <c r="AJ928" s="18">
        <v>0</v>
      </c>
    </row>
    <row r="929" spans="2:36" ht="15" customHeight="1" x14ac:dyDescent="0.25">
      <c r="B929" s="10" t="s">
        <v>55</v>
      </c>
      <c r="C929" s="10" t="s">
        <v>3210</v>
      </c>
      <c r="D929" s="10" t="s">
        <v>3811</v>
      </c>
      <c r="E929" s="10" t="str">
        <f t="shared" si="126"/>
        <v>WCV0094867</v>
      </c>
      <c r="F929" s="11">
        <f>VLOOKUP(E929,'[1]Policy Number &amp; Loss Info'!$H$4:$K$8916,2,FALSE)</f>
        <v>17093.88</v>
      </c>
      <c r="G929" s="11">
        <f>VLOOKUP(E929,'[1]Policy Number &amp; Loss Info'!$H$4:$K$8916,4,FALSE)</f>
        <v>0</v>
      </c>
      <c r="H929" s="12">
        <f>VLOOKUP(E929,'[1]Policy Number &amp; Loss Info'!$H$4:$K$8916,3,FALSE)</f>
        <v>0</v>
      </c>
      <c r="I929" s="13">
        <f t="shared" si="127"/>
        <v>0</v>
      </c>
      <c r="J929" s="14">
        <f t="shared" si="128"/>
        <v>0</v>
      </c>
      <c r="K929" s="10" t="s">
        <v>3812</v>
      </c>
      <c r="L929" s="10"/>
      <c r="M929" s="10" t="s">
        <v>49</v>
      </c>
      <c r="N929" s="10">
        <f>VLOOKUP(M929,[1]Array!$I$8:$J$14,2,FALSE)</f>
        <v>4</v>
      </c>
      <c r="O929" s="10">
        <v>9102</v>
      </c>
      <c r="P929" s="15">
        <v>45699</v>
      </c>
      <c r="Q929" s="10" t="s">
        <v>60</v>
      </c>
      <c r="R929" s="10" t="s">
        <v>442</v>
      </c>
      <c r="S929" s="10" t="s">
        <v>443</v>
      </c>
      <c r="T929" s="10">
        <v>0.95</v>
      </c>
      <c r="U929" s="10">
        <v>0</v>
      </c>
      <c r="V929" s="16">
        <v>0</v>
      </c>
      <c r="W929" s="16">
        <v>4311</v>
      </c>
      <c r="X929" s="16" t="str">
        <f>VLOOKUP(W929,[1]Array!$C$8:$D$15,2,TRUE)</f>
        <v>01  $0 - $4,999</v>
      </c>
      <c r="Y929" s="14">
        <f t="shared" si="129"/>
        <v>0</v>
      </c>
      <c r="Z929" s="14">
        <f t="shared" si="130"/>
        <v>0</v>
      </c>
      <c r="AA929" s="14">
        <f t="shared" si="131"/>
        <v>0.5</v>
      </c>
      <c r="AB929" s="14">
        <f t="shared" si="132"/>
        <v>0</v>
      </c>
      <c r="AC929" s="14">
        <f t="shared" si="133"/>
        <v>8.5574766262381634E-3</v>
      </c>
      <c r="AD929" s="14">
        <f>(Y929*'[1]Scoring Model'!$K$17+'Working Data - V3'!Z929*'[1]Scoring Model'!$K$7+'Working Data - V3'!AA929*'[1]Scoring Model'!$K$9+'Working Data - V3'!AB929*'[1]Scoring Model'!$K$10+AC929*'[1]Scoring Model'!$K$11)</f>
        <v>0.10171149532524763</v>
      </c>
      <c r="AE929" s="14">
        <f t="shared" si="134"/>
        <v>3</v>
      </c>
      <c r="AF929" s="17" t="str">
        <f>VLOOKUP(AE929,'[1]Scoring Model'!$C$18:$D$27,2,FALSE)</f>
        <v>01  Low</v>
      </c>
      <c r="AG929" s="10" t="s">
        <v>2597</v>
      </c>
      <c r="AH929" s="10" t="s">
        <v>3079</v>
      </c>
      <c r="AI929" s="16">
        <v>154914</v>
      </c>
      <c r="AJ929" s="18">
        <v>0</v>
      </c>
    </row>
    <row r="930" spans="2:36" ht="15" customHeight="1" x14ac:dyDescent="0.25">
      <c r="B930" s="10" t="s">
        <v>178</v>
      </c>
      <c r="C930" s="10" t="s">
        <v>166</v>
      </c>
      <c r="D930" s="10" t="s">
        <v>3813</v>
      </c>
      <c r="E930" s="10" t="str">
        <f t="shared" si="126"/>
        <v>WCV0094869</v>
      </c>
      <c r="F930" s="11">
        <f>VLOOKUP(E930,'[1]Policy Number &amp; Loss Info'!$H$4:$K$8916,2,FALSE)</f>
        <v>30625.07</v>
      </c>
      <c r="G930" s="11">
        <f>VLOOKUP(E930,'[1]Policy Number &amp; Loss Info'!$H$4:$K$8916,4,FALSE)</f>
        <v>0</v>
      </c>
      <c r="H930" s="12">
        <f>VLOOKUP(E930,'[1]Policy Number &amp; Loss Info'!$H$4:$K$8916,3,FALSE)</f>
        <v>0</v>
      </c>
      <c r="I930" s="13">
        <f t="shared" si="127"/>
        <v>0</v>
      </c>
      <c r="J930" s="14">
        <f t="shared" si="128"/>
        <v>0</v>
      </c>
      <c r="K930" s="10" t="s">
        <v>3814</v>
      </c>
      <c r="L930" s="10"/>
      <c r="M930" s="10" t="s">
        <v>101</v>
      </c>
      <c r="N930" s="10">
        <f>VLOOKUP(M930,[1]Array!$I$8:$J$14,2,FALSE)</f>
        <v>5</v>
      </c>
      <c r="O930" s="10">
        <v>37</v>
      </c>
      <c r="P930" s="15">
        <v>45700</v>
      </c>
      <c r="Q930" s="10" t="s">
        <v>181</v>
      </c>
      <c r="R930" s="10" t="s">
        <v>3815</v>
      </c>
      <c r="S930" s="10" t="s">
        <v>3816</v>
      </c>
      <c r="T930" s="10">
        <v>0.91</v>
      </c>
      <c r="U930" s="10">
        <v>0</v>
      </c>
      <c r="V930" s="16">
        <v>0</v>
      </c>
      <c r="W930" s="16">
        <v>9324</v>
      </c>
      <c r="X930" s="16" t="str">
        <f>VLOOKUP(W930,[1]Array!$C$8:$D$15,2,TRUE)</f>
        <v>02  $5,000 - $9,999</v>
      </c>
      <c r="Y930" s="14">
        <f t="shared" si="129"/>
        <v>0</v>
      </c>
      <c r="Z930" s="14">
        <f t="shared" si="130"/>
        <v>0</v>
      </c>
      <c r="AA930" s="14">
        <f t="shared" si="131"/>
        <v>0.66666666666666663</v>
      </c>
      <c r="AB930" s="14">
        <f t="shared" si="132"/>
        <v>0</v>
      </c>
      <c r="AC930" s="14">
        <f t="shared" si="133"/>
        <v>1.8508446314786511E-2</v>
      </c>
      <c r="AD930" s="14">
        <f>(Y930*'[1]Scoring Model'!$K$17+'Working Data - V3'!Z930*'[1]Scoring Model'!$K$7+'Working Data - V3'!AA930*'[1]Scoring Model'!$K$9+'Working Data - V3'!AB930*'[1]Scoring Model'!$K$10+AC930*'[1]Scoring Model'!$K$11)</f>
        <v>0.13703502259629063</v>
      </c>
      <c r="AE930" s="14">
        <f t="shared" si="134"/>
        <v>3</v>
      </c>
      <c r="AF930" s="17" t="str">
        <f>VLOOKUP(AE930,'[1]Scoring Model'!$C$18:$D$27,2,FALSE)</f>
        <v>01  Low</v>
      </c>
      <c r="AG930" s="10" t="s">
        <v>285</v>
      </c>
      <c r="AH930" s="10" t="s">
        <v>185</v>
      </c>
      <c r="AI930" s="16">
        <v>280280</v>
      </c>
      <c r="AJ930" s="18">
        <v>0</v>
      </c>
    </row>
    <row r="931" spans="2:36" ht="15" customHeight="1" x14ac:dyDescent="0.25">
      <c r="B931" s="10" t="s">
        <v>55</v>
      </c>
      <c r="C931" s="10" t="s">
        <v>36</v>
      </c>
      <c r="D931" s="10" t="s">
        <v>3817</v>
      </c>
      <c r="E931" s="10" t="str">
        <f t="shared" si="126"/>
        <v>WCV0094884</v>
      </c>
      <c r="F931" s="11">
        <f>VLOOKUP(E931,'[1]Policy Number &amp; Loss Info'!$H$4:$K$8916,2,FALSE)</f>
        <v>11309.6</v>
      </c>
      <c r="G931" s="11">
        <f>VLOOKUP(E931,'[1]Policy Number &amp; Loss Info'!$H$4:$K$8916,4,FALSE)</f>
        <v>0</v>
      </c>
      <c r="H931" s="12">
        <f>VLOOKUP(E931,'[1]Policy Number &amp; Loss Info'!$H$4:$K$8916,3,FALSE)</f>
        <v>0</v>
      </c>
      <c r="I931" s="13">
        <f t="shared" si="127"/>
        <v>0</v>
      </c>
      <c r="J931" s="14">
        <f t="shared" si="128"/>
        <v>0</v>
      </c>
      <c r="K931" s="10" t="s">
        <v>3818</v>
      </c>
      <c r="L931" s="10"/>
      <c r="M931" s="10" t="s">
        <v>49</v>
      </c>
      <c r="N931" s="10">
        <f>VLOOKUP(M931,[1]Array!$I$8:$J$14,2,FALSE)</f>
        <v>4</v>
      </c>
      <c r="O931" s="10">
        <v>3040</v>
      </c>
      <c r="P931" s="15">
        <v>45709</v>
      </c>
      <c r="Q931" s="10" t="s">
        <v>40</v>
      </c>
      <c r="R931" s="10" t="s">
        <v>231</v>
      </c>
      <c r="S931" s="10" t="s">
        <v>232</v>
      </c>
      <c r="T931" s="10">
        <v>1</v>
      </c>
      <c r="U931" s="10">
        <v>0</v>
      </c>
      <c r="V931" s="16">
        <v>0</v>
      </c>
      <c r="W931" s="16">
        <v>3674</v>
      </c>
      <c r="X931" s="16" t="str">
        <f>VLOOKUP(W931,[1]Array!$C$8:$D$15,2,TRUE)</f>
        <v>01  $0 - $4,999</v>
      </c>
      <c r="Y931" s="14">
        <f t="shared" si="129"/>
        <v>0</v>
      </c>
      <c r="Z931" s="14">
        <f t="shared" si="130"/>
        <v>0</v>
      </c>
      <c r="AA931" s="14">
        <f t="shared" si="131"/>
        <v>0.5</v>
      </c>
      <c r="AB931" s="14">
        <f t="shared" si="132"/>
        <v>0</v>
      </c>
      <c r="AC931" s="14">
        <f t="shared" si="133"/>
        <v>7.2930106993270736E-3</v>
      </c>
      <c r="AD931" s="14">
        <f>(Y931*'[1]Scoring Model'!$K$17+'Working Data - V3'!Z931*'[1]Scoring Model'!$K$7+'Working Data - V3'!AA931*'[1]Scoring Model'!$K$9+'Working Data - V3'!AB931*'[1]Scoring Model'!$K$10+AC931*'[1]Scoring Model'!$K$11)</f>
        <v>0.10145860213986542</v>
      </c>
      <c r="AE931" s="14">
        <f t="shared" si="134"/>
        <v>3</v>
      </c>
      <c r="AF931" s="17" t="str">
        <f>VLOOKUP(AE931,'[1]Scoring Model'!$C$18:$D$27,2,FALSE)</f>
        <v>01  Low</v>
      </c>
      <c r="AG931" s="10" t="s">
        <v>3819</v>
      </c>
      <c r="AH931" s="10" t="s">
        <v>611</v>
      </c>
      <c r="AI931" s="16">
        <v>98309</v>
      </c>
      <c r="AJ931" s="18">
        <v>0</v>
      </c>
    </row>
    <row r="932" spans="2:36" ht="15" customHeight="1" x14ac:dyDescent="0.25">
      <c r="B932" s="10" t="s">
        <v>98</v>
      </c>
      <c r="C932" s="10" t="s">
        <v>46</v>
      </c>
      <c r="D932" s="10" t="s">
        <v>3820</v>
      </c>
      <c r="E932" s="10" t="str">
        <f t="shared" si="126"/>
        <v>WCV0094889</v>
      </c>
      <c r="F932" s="11">
        <f>VLOOKUP(E932,'[1]Policy Number &amp; Loss Info'!$H$4:$K$8916,2,FALSE)</f>
        <v>17772.309999999998</v>
      </c>
      <c r="G932" s="11">
        <f>VLOOKUP(E932,'[1]Policy Number &amp; Loss Info'!$H$4:$K$8916,4,FALSE)</f>
        <v>0</v>
      </c>
      <c r="H932" s="12">
        <f>VLOOKUP(E932,'[1]Policy Number &amp; Loss Info'!$H$4:$K$8916,3,FALSE)</f>
        <v>0</v>
      </c>
      <c r="I932" s="13">
        <f t="shared" si="127"/>
        <v>0</v>
      </c>
      <c r="J932" s="14">
        <f t="shared" si="128"/>
        <v>0</v>
      </c>
      <c r="K932" s="10" t="s">
        <v>3821</v>
      </c>
      <c r="L932" s="10"/>
      <c r="M932" s="10" t="s">
        <v>101</v>
      </c>
      <c r="N932" s="10">
        <f>VLOOKUP(M932,[1]Array!$I$8:$J$14,2,FALSE)</f>
        <v>5</v>
      </c>
      <c r="O932" s="10">
        <v>5223</v>
      </c>
      <c r="P932" s="15">
        <v>45711</v>
      </c>
      <c r="Q932" s="10" t="s">
        <v>794</v>
      </c>
      <c r="R932" s="10" t="s">
        <v>3350</v>
      </c>
      <c r="S932" s="10" t="s">
        <v>3822</v>
      </c>
      <c r="T932" s="10">
        <v>0.89</v>
      </c>
      <c r="U932" s="10">
        <v>0</v>
      </c>
      <c r="V932" s="16">
        <v>0</v>
      </c>
      <c r="W932" s="16">
        <v>4956</v>
      </c>
      <c r="X932" s="16" t="str">
        <f>VLOOKUP(W932,[1]Array!$C$8:$D$15,2,TRUE)</f>
        <v>01  $0 - $4,999</v>
      </c>
      <c r="Y932" s="14">
        <f t="shared" si="129"/>
        <v>0</v>
      </c>
      <c r="Z932" s="14">
        <f t="shared" si="130"/>
        <v>0</v>
      </c>
      <c r="AA932" s="14">
        <f t="shared" si="131"/>
        <v>0.66666666666666663</v>
      </c>
      <c r="AB932" s="14">
        <f t="shared" si="132"/>
        <v>0</v>
      </c>
      <c r="AC932" s="14">
        <f t="shared" si="133"/>
        <v>9.8378228159676038E-3</v>
      </c>
      <c r="AD932" s="14">
        <f>(Y932*'[1]Scoring Model'!$K$17+'Working Data - V3'!Z932*'[1]Scoring Model'!$K$7+'Working Data - V3'!AA932*'[1]Scoring Model'!$K$9+'Working Data - V3'!AB932*'[1]Scoring Model'!$K$10+AC932*'[1]Scoring Model'!$K$11)</f>
        <v>0.13530089789652686</v>
      </c>
      <c r="AE932" s="14">
        <f t="shared" si="134"/>
        <v>3</v>
      </c>
      <c r="AF932" s="17" t="str">
        <f>VLOOKUP(AE932,'[1]Scoring Model'!$C$18:$D$27,2,FALSE)</f>
        <v>01  Low</v>
      </c>
      <c r="AG932" s="10" t="s">
        <v>355</v>
      </c>
      <c r="AH932" s="10" t="s">
        <v>3361</v>
      </c>
      <c r="AI932" s="16">
        <v>293460</v>
      </c>
      <c r="AJ932" s="18">
        <v>0</v>
      </c>
    </row>
    <row r="933" spans="2:36" ht="15" customHeight="1" x14ac:dyDescent="0.25">
      <c r="B933" s="10" t="s">
        <v>98</v>
      </c>
      <c r="C933" s="10" t="s">
        <v>36</v>
      </c>
      <c r="D933" s="10" t="s">
        <v>3823</v>
      </c>
      <c r="E933" s="10" t="str">
        <f t="shared" si="126"/>
        <v>WCV0025717</v>
      </c>
      <c r="F933" s="11">
        <f>VLOOKUP(E933,'[1]Policy Number &amp; Loss Info'!$H$4:$K$8916,2,FALSE)</f>
        <v>3909.19</v>
      </c>
      <c r="G933" s="11">
        <f>VLOOKUP(E933,'[1]Policy Number &amp; Loss Info'!$H$4:$K$8916,4,FALSE)</f>
        <v>0</v>
      </c>
      <c r="H933" s="12">
        <f>VLOOKUP(E933,'[1]Policy Number &amp; Loss Info'!$H$4:$K$8916,3,FALSE)</f>
        <v>0</v>
      </c>
      <c r="I933" s="13">
        <f t="shared" si="127"/>
        <v>0</v>
      </c>
      <c r="J933" s="14">
        <f t="shared" si="128"/>
        <v>0</v>
      </c>
      <c r="K933" s="10" t="s">
        <v>3824</v>
      </c>
      <c r="L933" s="10"/>
      <c r="M933" s="10" t="s">
        <v>101</v>
      </c>
      <c r="N933" s="10">
        <f>VLOOKUP(M933,[1]Array!$I$8:$J$14,2,FALSE)</f>
        <v>5</v>
      </c>
      <c r="O933" s="10">
        <v>8215</v>
      </c>
      <c r="P933" s="15">
        <v>45701</v>
      </c>
      <c r="Q933" s="10" t="s">
        <v>197</v>
      </c>
      <c r="R933" s="10" t="s">
        <v>3825</v>
      </c>
      <c r="S933" s="10" t="s">
        <v>3826</v>
      </c>
      <c r="T933" s="10">
        <v>1</v>
      </c>
      <c r="U933" s="10">
        <v>0</v>
      </c>
      <c r="V933" s="16">
        <v>0</v>
      </c>
      <c r="W933" s="16">
        <v>1620</v>
      </c>
      <c r="X933" s="16" t="str">
        <f>VLOOKUP(W933,[1]Array!$C$8:$D$15,2,TRUE)</f>
        <v>01  $0 - $4,999</v>
      </c>
      <c r="Y933" s="14">
        <f t="shared" si="129"/>
        <v>0</v>
      </c>
      <c r="Z933" s="14">
        <f t="shared" si="130"/>
        <v>0</v>
      </c>
      <c r="AA933" s="14">
        <f t="shared" si="131"/>
        <v>0.66666666666666663</v>
      </c>
      <c r="AB933" s="14">
        <f t="shared" si="132"/>
        <v>0</v>
      </c>
      <c r="AC933" s="14">
        <f t="shared" si="133"/>
        <v>3.2157532207158029E-3</v>
      </c>
      <c r="AD933" s="14">
        <f>(Y933*'[1]Scoring Model'!$K$17+'Working Data - V3'!Z933*'[1]Scoring Model'!$K$7+'Working Data - V3'!AA933*'[1]Scoring Model'!$K$9+'Working Data - V3'!AB933*'[1]Scoring Model'!$K$10+AC933*'[1]Scoring Model'!$K$11)</f>
        <v>0.1339764839774765</v>
      </c>
      <c r="AE933" s="14">
        <f t="shared" si="134"/>
        <v>3</v>
      </c>
      <c r="AF933" s="17" t="str">
        <f>VLOOKUP(AE933,'[1]Scoring Model'!$C$18:$D$27,2,FALSE)</f>
        <v>01  Low</v>
      </c>
      <c r="AG933" s="10" t="s">
        <v>2317</v>
      </c>
      <c r="AH933" s="10" t="s">
        <v>570</v>
      </c>
      <c r="AI933" s="16">
        <v>63791</v>
      </c>
      <c r="AJ933" s="18">
        <v>0</v>
      </c>
    </row>
    <row r="934" spans="2:36" ht="15" customHeight="1" x14ac:dyDescent="0.25">
      <c r="B934" s="10" t="s">
        <v>55</v>
      </c>
      <c r="C934" s="10" t="s">
        <v>36</v>
      </c>
      <c r="D934" s="10" t="s">
        <v>3827</v>
      </c>
      <c r="E934" s="10" t="str">
        <f t="shared" si="126"/>
        <v>WCV0024349</v>
      </c>
      <c r="F934" s="11">
        <f>VLOOKUP(E934,'[1]Policy Number &amp; Loss Info'!$H$4:$K$8916,2,FALSE)</f>
        <v>7762.62</v>
      </c>
      <c r="G934" s="11">
        <f>VLOOKUP(E934,'[1]Policy Number &amp; Loss Info'!$H$4:$K$8916,4,FALSE)</f>
        <v>0</v>
      </c>
      <c r="H934" s="12">
        <f>VLOOKUP(E934,'[1]Policy Number &amp; Loss Info'!$H$4:$K$8916,3,FALSE)</f>
        <v>0</v>
      </c>
      <c r="I934" s="13">
        <f t="shared" si="127"/>
        <v>0</v>
      </c>
      <c r="J934" s="14">
        <f t="shared" si="128"/>
        <v>0</v>
      </c>
      <c r="K934" s="10" t="s">
        <v>3828</v>
      </c>
      <c r="L934" s="10"/>
      <c r="M934" s="10" t="s">
        <v>67</v>
      </c>
      <c r="N934" s="10">
        <f>VLOOKUP(M934,[1]Array!$I$8:$J$14,2,FALSE)</f>
        <v>6</v>
      </c>
      <c r="O934" s="10">
        <v>7605</v>
      </c>
      <c r="P934" s="15">
        <v>45702</v>
      </c>
      <c r="Q934" s="10" t="s">
        <v>40</v>
      </c>
      <c r="R934" s="10" t="s">
        <v>1951</v>
      </c>
      <c r="S934" s="10" t="s">
        <v>3829</v>
      </c>
      <c r="T934" s="10">
        <v>0.96</v>
      </c>
      <c r="U934" s="10">
        <v>0</v>
      </c>
      <c r="V934" s="16">
        <v>0</v>
      </c>
      <c r="W934" s="16">
        <v>3743</v>
      </c>
      <c r="X934" s="16" t="str">
        <f>VLOOKUP(W934,[1]Array!$C$8:$D$15,2,TRUE)</f>
        <v>01  $0 - $4,999</v>
      </c>
      <c r="Y934" s="14">
        <f t="shared" si="129"/>
        <v>0</v>
      </c>
      <c r="Z934" s="14">
        <f t="shared" si="130"/>
        <v>0</v>
      </c>
      <c r="AA934" s="14">
        <f t="shared" si="131"/>
        <v>0.83333333333333337</v>
      </c>
      <c r="AB934" s="14">
        <f t="shared" si="132"/>
        <v>0</v>
      </c>
      <c r="AC934" s="14">
        <f t="shared" si="133"/>
        <v>7.4299779661353392E-3</v>
      </c>
      <c r="AD934" s="14">
        <f>(Y934*'[1]Scoring Model'!$K$17+'Working Data - V3'!Z934*'[1]Scoring Model'!$K$7+'Working Data - V3'!AA934*'[1]Scoring Model'!$K$9+'Working Data - V3'!AB934*'[1]Scoring Model'!$K$10+AC934*'[1]Scoring Model'!$K$11)</f>
        <v>0.16815266225989375</v>
      </c>
      <c r="AE934" s="14">
        <f t="shared" si="134"/>
        <v>4</v>
      </c>
      <c r="AF934" s="17" t="str">
        <f>VLOOKUP(AE934,'[1]Scoring Model'!$C$18:$D$27,2,FALSE)</f>
        <v>01  Low</v>
      </c>
      <c r="AG934" s="10" t="s">
        <v>3078</v>
      </c>
      <c r="AH934" s="10" t="s">
        <v>611</v>
      </c>
      <c r="AI934" s="16">
        <v>278559</v>
      </c>
      <c r="AJ934" s="18">
        <v>0</v>
      </c>
    </row>
    <row r="935" spans="2:36" ht="15" customHeight="1" x14ac:dyDescent="0.25">
      <c r="B935" s="10" t="s">
        <v>98</v>
      </c>
      <c r="C935" s="10" t="s">
        <v>3210</v>
      </c>
      <c r="D935" s="10" t="s">
        <v>3830</v>
      </c>
      <c r="E935" s="10" t="str">
        <f t="shared" si="126"/>
        <v>WCV0026507</v>
      </c>
      <c r="F935" s="11">
        <f>VLOOKUP(E935,'[1]Policy Number &amp; Loss Info'!$H$4:$K$8916,2,FALSE)</f>
        <v>5671.1399999999994</v>
      </c>
      <c r="G935" s="11">
        <f>VLOOKUP(E935,'[1]Policy Number &amp; Loss Info'!$H$4:$K$8916,4,FALSE)</f>
        <v>0</v>
      </c>
      <c r="H935" s="12">
        <f>VLOOKUP(E935,'[1]Policy Number &amp; Loss Info'!$H$4:$K$8916,3,FALSE)</f>
        <v>0</v>
      </c>
      <c r="I935" s="13">
        <f t="shared" si="127"/>
        <v>0</v>
      </c>
      <c r="J935" s="14">
        <f t="shared" si="128"/>
        <v>0</v>
      </c>
      <c r="K935" s="10" t="s">
        <v>3831</v>
      </c>
      <c r="L935" s="10"/>
      <c r="M935" s="10" t="s">
        <v>87</v>
      </c>
      <c r="N935" s="10">
        <f>VLOOKUP(M935,[1]Array!$I$8:$J$14,2,FALSE)</f>
        <v>3</v>
      </c>
      <c r="O935" s="10">
        <v>8810</v>
      </c>
      <c r="P935" s="15">
        <v>45702</v>
      </c>
      <c r="Q935" s="10" t="s">
        <v>794</v>
      </c>
      <c r="R935" s="10" t="s">
        <v>3832</v>
      </c>
      <c r="S935" s="10" t="s">
        <v>3833</v>
      </c>
      <c r="T935" s="10">
        <v>1</v>
      </c>
      <c r="U935" s="10">
        <v>0</v>
      </c>
      <c r="V935" s="16">
        <v>0</v>
      </c>
      <c r="W935" s="16">
        <v>2385</v>
      </c>
      <c r="X935" s="16" t="str">
        <f>VLOOKUP(W935,[1]Array!$C$8:$D$15,2,TRUE)</f>
        <v>01  $0 - $4,999</v>
      </c>
      <c r="Y935" s="14">
        <f t="shared" si="129"/>
        <v>0</v>
      </c>
      <c r="Z935" s="14">
        <f t="shared" si="130"/>
        <v>0</v>
      </c>
      <c r="AA935" s="14">
        <f t="shared" si="131"/>
        <v>0.33333333333333331</v>
      </c>
      <c r="AB935" s="14">
        <f t="shared" si="132"/>
        <v>0</v>
      </c>
      <c r="AC935" s="14">
        <f t="shared" si="133"/>
        <v>4.7343033527204878E-3</v>
      </c>
      <c r="AD935" s="14">
        <f>(Y935*'[1]Scoring Model'!$K$17+'Working Data - V3'!Z935*'[1]Scoring Model'!$K$7+'Working Data - V3'!AA935*'[1]Scoring Model'!$K$9+'Working Data - V3'!AB935*'[1]Scoring Model'!$K$10+AC935*'[1]Scoring Model'!$K$11)</f>
        <v>6.7613527337210766E-2</v>
      </c>
      <c r="AE935" s="14">
        <f t="shared" si="134"/>
        <v>2</v>
      </c>
      <c r="AF935" s="17" t="str">
        <f>VLOOKUP(AE935,'[1]Scoring Model'!$C$18:$D$27,2,FALSE)</f>
        <v>01  Low</v>
      </c>
      <c r="AG935" s="10" t="s">
        <v>63</v>
      </c>
      <c r="AH935" s="10" t="s">
        <v>491</v>
      </c>
      <c r="AI935" s="16">
        <v>62044</v>
      </c>
      <c r="AJ935" s="18">
        <v>0</v>
      </c>
    </row>
    <row r="936" spans="2:36" ht="15" customHeight="1" x14ac:dyDescent="0.25">
      <c r="B936" s="10" t="s">
        <v>35</v>
      </c>
      <c r="C936" s="10" t="s">
        <v>36</v>
      </c>
      <c r="D936" s="10" t="s">
        <v>3834</v>
      </c>
      <c r="E936" s="10" t="str">
        <f t="shared" si="126"/>
        <v>WCV0026668</v>
      </c>
      <c r="F936" s="11">
        <f>VLOOKUP(E936,'[1]Policy Number &amp; Loss Info'!$H$4:$K$8916,2,FALSE)</f>
        <v>15949.76</v>
      </c>
      <c r="G936" s="11">
        <f>VLOOKUP(E936,'[1]Policy Number &amp; Loss Info'!$H$4:$K$8916,4,FALSE)</f>
        <v>0</v>
      </c>
      <c r="H936" s="12">
        <f>VLOOKUP(E936,'[1]Policy Number &amp; Loss Info'!$H$4:$K$8916,3,FALSE)</f>
        <v>0</v>
      </c>
      <c r="I936" s="13">
        <f t="shared" si="127"/>
        <v>0</v>
      </c>
      <c r="J936" s="14">
        <f t="shared" si="128"/>
        <v>0</v>
      </c>
      <c r="K936" s="10" t="s">
        <v>3835</v>
      </c>
      <c r="L936" s="10"/>
      <c r="M936" s="10" t="s">
        <v>67</v>
      </c>
      <c r="N936" s="10">
        <f>VLOOKUP(M936,[1]Array!$I$8:$J$14,2,FALSE)</f>
        <v>6</v>
      </c>
      <c r="O936" s="10">
        <v>9402</v>
      </c>
      <c r="P936" s="15">
        <v>45696</v>
      </c>
      <c r="Q936" s="10" t="s">
        <v>40</v>
      </c>
      <c r="R936" s="10" t="s">
        <v>145</v>
      </c>
      <c r="S936" s="10" t="s">
        <v>146</v>
      </c>
      <c r="T936" s="10">
        <v>1</v>
      </c>
      <c r="U936" s="10">
        <v>0</v>
      </c>
      <c r="V936" s="16">
        <v>0</v>
      </c>
      <c r="W936" s="16">
        <v>11978</v>
      </c>
      <c r="X936" s="16" t="str">
        <f>VLOOKUP(W936,[1]Array!$C$8:$D$15,2,TRUE)</f>
        <v>03  $10,000 - $14,999</v>
      </c>
      <c r="Y936" s="14">
        <f t="shared" si="129"/>
        <v>0</v>
      </c>
      <c r="Z936" s="14">
        <f t="shared" si="130"/>
        <v>0</v>
      </c>
      <c r="AA936" s="14">
        <f t="shared" si="131"/>
        <v>0.83333333333333337</v>
      </c>
      <c r="AB936" s="14">
        <f t="shared" si="132"/>
        <v>0</v>
      </c>
      <c r="AC936" s="14">
        <f t="shared" si="133"/>
        <v>2.3776723504774003E-2</v>
      </c>
      <c r="AD936" s="14">
        <f>(Y936*'[1]Scoring Model'!$K$17+'Working Data - V3'!Z936*'[1]Scoring Model'!$K$7+'Working Data - V3'!AA936*'[1]Scoring Model'!$K$9+'Working Data - V3'!AB936*'[1]Scoring Model'!$K$10+AC936*'[1]Scoring Model'!$K$11)</f>
        <v>0.17142201136762147</v>
      </c>
      <c r="AE936" s="14">
        <f t="shared" si="134"/>
        <v>4</v>
      </c>
      <c r="AF936" s="17" t="str">
        <f>VLOOKUP(AE936,'[1]Scoring Model'!$C$18:$D$27,2,FALSE)</f>
        <v>01  Low</v>
      </c>
      <c r="AG936" s="10" t="s">
        <v>3836</v>
      </c>
      <c r="AH936" s="10" t="s">
        <v>454</v>
      </c>
      <c r="AI936" s="16">
        <v>425000</v>
      </c>
      <c r="AJ936" s="18">
        <v>0</v>
      </c>
    </row>
    <row r="937" spans="2:36" ht="15" customHeight="1" x14ac:dyDescent="0.25">
      <c r="B937" s="10" t="s">
        <v>98</v>
      </c>
      <c r="C937" s="10" t="s">
        <v>3210</v>
      </c>
      <c r="D937" s="10" t="s">
        <v>3837</v>
      </c>
      <c r="E937" s="10" t="str">
        <f t="shared" si="126"/>
        <v>WCV0026792</v>
      </c>
      <c r="F937" s="11">
        <f>VLOOKUP(E937,'[1]Policy Number &amp; Loss Info'!$H$4:$K$8916,2,FALSE)</f>
        <v>11136.4</v>
      </c>
      <c r="G937" s="11">
        <f>VLOOKUP(E937,'[1]Policy Number &amp; Loss Info'!$H$4:$K$8916,4,FALSE)</f>
        <v>0</v>
      </c>
      <c r="H937" s="12">
        <f>VLOOKUP(E937,'[1]Policy Number &amp; Loss Info'!$H$4:$K$8916,3,FALSE)</f>
        <v>0</v>
      </c>
      <c r="I937" s="13">
        <f t="shared" si="127"/>
        <v>0</v>
      </c>
      <c r="J937" s="14">
        <f t="shared" si="128"/>
        <v>0</v>
      </c>
      <c r="K937" s="10" t="s">
        <v>3838</v>
      </c>
      <c r="L937" s="10"/>
      <c r="M937" s="10" t="s">
        <v>87</v>
      </c>
      <c r="N937" s="10">
        <f>VLOOKUP(M937,[1]Array!$I$8:$J$14,2,FALSE)</f>
        <v>3</v>
      </c>
      <c r="O937" s="10">
        <v>8293</v>
      </c>
      <c r="P937" s="15">
        <v>45698</v>
      </c>
      <c r="Q937" s="10" t="s">
        <v>794</v>
      </c>
      <c r="R937" s="10" t="s">
        <v>3497</v>
      </c>
      <c r="S937" s="10" t="s">
        <v>3498</v>
      </c>
      <c r="T937" s="10">
        <v>1</v>
      </c>
      <c r="U937" s="10">
        <v>0</v>
      </c>
      <c r="V937" s="16">
        <v>0</v>
      </c>
      <c r="W937" s="16">
        <v>4900</v>
      </c>
      <c r="X937" s="16" t="str">
        <f>VLOOKUP(W937,[1]Array!$C$8:$D$15,2,TRUE)</f>
        <v>01  $0 - $4,999</v>
      </c>
      <c r="Y937" s="14">
        <f t="shared" si="129"/>
        <v>0</v>
      </c>
      <c r="Z937" s="14">
        <f t="shared" si="130"/>
        <v>0</v>
      </c>
      <c r="AA937" s="14">
        <f t="shared" si="131"/>
        <v>0.33333333333333331</v>
      </c>
      <c r="AB937" s="14">
        <f t="shared" si="132"/>
        <v>0</v>
      </c>
      <c r="AC937" s="14">
        <f t="shared" si="133"/>
        <v>9.726660976239157E-3</v>
      </c>
      <c r="AD937" s="14">
        <f>(Y937*'[1]Scoring Model'!$K$17+'Working Data - V3'!Z937*'[1]Scoring Model'!$K$7+'Working Data - V3'!AA937*'[1]Scoring Model'!$K$9+'Working Data - V3'!AB937*'[1]Scoring Model'!$K$10+AC937*'[1]Scoring Model'!$K$11)</f>
        <v>6.8611998861914492E-2</v>
      </c>
      <c r="AE937" s="14">
        <f t="shared" si="134"/>
        <v>2</v>
      </c>
      <c r="AF937" s="17" t="str">
        <f>VLOOKUP(AE937,'[1]Scoring Model'!$C$18:$D$27,2,FALSE)</f>
        <v>01  Low</v>
      </c>
      <c r="AG937" s="10" t="s">
        <v>902</v>
      </c>
      <c r="AH937" s="10" t="s">
        <v>491</v>
      </c>
      <c r="AI937" s="16">
        <v>115213</v>
      </c>
      <c r="AJ937" s="18">
        <v>0</v>
      </c>
    </row>
    <row r="938" spans="2:36" ht="15" customHeight="1" x14ac:dyDescent="0.25">
      <c r="B938" s="10" t="s">
        <v>35</v>
      </c>
      <c r="C938" s="10" t="s">
        <v>36</v>
      </c>
      <c r="D938" s="10" t="s">
        <v>3839</v>
      </c>
      <c r="E938" s="10" t="str">
        <f t="shared" si="126"/>
        <v>WCV0026810</v>
      </c>
      <c r="F938" s="11">
        <f>VLOOKUP(E938,'[1]Policy Number &amp; Loss Info'!$H$4:$K$8916,2,FALSE)</f>
        <v>16094.14</v>
      </c>
      <c r="G938" s="11">
        <f>VLOOKUP(E938,'[1]Policy Number &amp; Loss Info'!$H$4:$K$8916,4,FALSE)</f>
        <v>0</v>
      </c>
      <c r="H938" s="12">
        <f>VLOOKUP(E938,'[1]Policy Number &amp; Loss Info'!$H$4:$K$8916,3,FALSE)</f>
        <v>0</v>
      </c>
      <c r="I938" s="13">
        <f t="shared" si="127"/>
        <v>0</v>
      </c>
      <c r="J938" s="14">
        <f t="shared" si="128"/>
        <v>0</v>
      </c>
      <c r="K938" s="10" t="s">
        <v>3840</v>
      </c>
      <c r="L938" s="10"/>
      <c r="M938" s="10" t="s">
        <v>39</v>
      </c>
      <c r="N938" s="10">
        <f>VLOOKUP(M938,[1]Array!$I$8:$J$14,2,FALSE)</f>
        <v>1</v>
      </c>
      <c r="O938" s="10">
        <v>9082</v>
      </c>
      <c r="P938" s="15">
        <v>45704</v>
      </c>
      <c r="Q938" s="10" t="s">
        <v>60</v>
      </c>
      <c r="R938" s="10" t="s">
        <v>133</v>
      </c>
      <c r="S938" s="10" t="s">
        <v>134</v>
      </c>
      <c r="T938" s="10">
        <v>0.93</v>
      </c>
      <c r="U938" s="10">
        <v>0</v>
      </c>
      <c r="V938" s="16">
        <v>0</v>
      </c>
      <c r="W938" s="16">
        <v>4113</v>
      </c>
      <c r="X938" s="16" t="str">
        <f>VLOOKUP(W938,[1]Array!$C$8:$D$15,2,TRUE)</f>
        <v>01  $0 - $4,999</v>
      </c>
      <c r="Y938" s="14">
        <f t="shared" si="129"/>
        <v>0</v>
      </c>
      <c r="Z938" s="14">
        <f t="shared" si="130"/>
        <v>0</v>
      </c>
      <c r="AA938" s="14">
        <f t="shared" si="131"/>
        <v>0</v>
      </c>
      <c r="AB938" s="14">
        <f t="shared" si="132"/>
        <v>0</v>
      </c>
      <c r="AC938" s="14">
        <f t="shared" si="133"/>
        <v>8.1644401214840106E-3</v>
      </c>
      <c r="AD938" s="14">
        <f>(Y938*'[1]Scoring Model'!$K$17+'Working Data - V3'!Z938*'[1]Scoring Model'!$K$7+'Working Data - V3'!AA938*'[1]Scoring Model'!$K$9+'Working Data - V3'!AB938*'[1]Scoring Model'!$K$10+AC938*'[1]Scoring Model'!$K$11)</f>
        <v>1.6328880242968023E-3</v>
      </c>
      <c r="AE938" s="14">
        <f t="shared" si="134"/>
        <v>1</v>
      </c>
      <c r="AF938" s="17" t="str">
        <f>VLOOKUP(AE938,'[1]Scoring Model'!$C$18:$D$27,2,FALSE)</f>
        <v>01  Low</v>
      </c>
      <c r="AG938" s="10" t="s">
        <v>3841</v>
      </c>
      <c r="AH938" s="10" t="s">
        <v>1133</v>
      </c>
      <c r="AI938" s="16">
        <v>430000</v>
      </c>
      <c r="AJ938" s="18">
        <v>0</v>
      </c>
    </row>
    <row r="939" spans="2:36" ht="15" customHeight="1" x14ac:dyDescent="0.25">
      <c r="B939" s="10" t="s">
        <v>98</v>
      </c>
      <c r="C939" s="10" t="s">
        <v>3210</v>
      </c>
      <c r="D939" s="10" t="s">
        <v>3842</v>
      </c>
      <c r="E939" s="10" t="str">
        <f t="shared" si="126"/>
        <v>WCV0026943</v>
      </c>
      <c r="F939" s="11">
        <f>VLOOKUP(E939,'[1]Policy Number &amp; Loss Info'!$H$4:$K$8916,2,FALSE)</f>
        <v>7781.78</v>
      </c>
      <c r="G939" s="11">
        <f>VLOOKUP(E939,'[1]Policy Number &amp; Loss Info'!$H$4:$K$8916,4,FALSE)</f>
        <v>0</v>
      </c>
      <c r="H939" s="12">
        <f>VLOOKUP(E939,'[1]Policy Number &amp; Loss Info'!$H$4:$K$8916,3,FALSE)</f>
        <v>0</v>
      </c>
      <c r="I939" s="13">
        <f t="shared" si="127"/>
        <v>0</v>
      </c>
      <c r="J939" s="14">
        <f t="shared" si="128"/>
        <v>0</v>
      </c>
      <c r="K939" s="10" t="s">
        <v>3843</v>
      </c>
      <c r="L939" s="10"/>
      <c r="M939" s="10" t="s">
        <v>101</v>
      </c>
      <c r="N939" s="10">
        <f>VLOOKUP(M939,[1]Array!$I$8:$J$14,2,FALSE)</f>
        <v>5</v>
      </c>
      <c r="O939" s="10">
        <v>5215</v>
      </c>
      <c r="P939" s="15">
        <v>45705</v>
      </c>
      <c r="Q939" s="10" t="s">
        <v>794</v>
      </c>
      <c r="R939" s="10" t="s">
        <v>3844</v>
      </c>
      <c r="S939" s="10" t="s">
        <v>3845</v>
      </c>
      <c r="T939" s="10">
        <v>0.81</v>
      </c>
      <c r="U939" s="10">
        <v>0</v>
      </c>
      <c r="V939" s="16">
        <v>0</v>
      </c>
      <c r="W939" s="16">
        <v>8971</v>
      </c>
      <c r="X939" s="16" t="str">
        <f>VLOOKUP(W939,[1]Array!$C$8:$D$15,2,TRUE)</f>
        <v>02  $5,000 - $9,999</v>
      </c>
      <c r="Y939" s="14">
        <f t="shared" si="129"/>
        <v>0</v>
      </c>
      <c r="Z939" s="14">
        <f t="shared" si="130"/>
        <v>0</v>
      </c>
      <c r="AA939" s="14">
        <f t="shared" si="131"/>
        <v>0.66666666666666663</v>
      </c>
      <c r="AB939" s="14">
        <f t="shared" si="132"/>
        <v>0</v>
      </c>
      <c r="AC939" s="14">
        <f t="shared" si="133"/>
        <v>1.780772971792683E-2</v>
      </c>
      <c r="AD939" s="14">
        <f>(Y939*'[1]Scoring Model'!$K$17+'Working Data - V3'!Z939*'[1]Scoring Model'!$K$7+'Working Data - V3'!AA939*'[1]Scoring Model'!$K$9+'Working Data - V3'!AB939*'[1]Scoring Model'!$K$10+AC939*'[1]Scoring Model'!$K$11)</f>
        <v>0.13689487927691871</v>
      </c>
      <c r="AE939" s="14">
        <f t="shared" si="134"/>
        <v>3</v>
      </c>
      <c r="AF939" s="17" t="str">
        <f>VLOOKUP(AE939,'[1]Scoring Model'!$C$18:$D$27,2,FALSE)</f>
        <v>01  Low</v>
      </c>
      <c r="AG939" s="10" t="s">
        <v>3846</v>
      </c>
      <c r="AH939" s="10" t="s">
        <v>491</v>
      </c>
      <c r="AI939" s="16">
        <v>497350</v>
      </c>
      <c r="AJ939" s="18">
        <v>0</v>
      </c>
    </row>
    <row r="940" spans="2:36" ht="15" customHeight="1" x14ac:dyDescent="0.25">
      <c r="B940" s="10" t="s">
        <v>55</v>
      </c>
      <c r="C940" s="10" t="s">
        <v>36</v>
      </c>
      <c r="D940" s="10" t="s">
        <v>3847</v>
      </c>
      <c r="E940" s="10" t="str">
        <f t="shared" si="126"/>
        <v>WCV0027012</v>
      </c>
      <c r="F940" s="11">
        <f>VLOOKUP(E940,'[1]Policy Number &amp; Loss Info'!$H$4:$K$8916,2,FALSE)</f>
        <v>20528.11</v>
      </c>
      <c r="G940" s="11">
        <f>VLOOKUP(E940,'[1]Policy Number &amp; Loss Info'!$H$4:$K$8916,4,FALSE)</f>
        <v>0</v>
      </c>
      <c r="H940" s="12">
        <f>VLOOKUP(E940,'[1]Policy Number &amp; Loss Info'!$H$4:$K$8916,3,FALSE)</f>
        <v>0</v>
      </c>
      <c r="I940" s="13">
        <f t="shared" si="127"/>
        <v>0</v>
      </c>
      <c r="J940" s="14">
        <f t="shared" si="128"/>
        <v>0</v>
      </c>
      <c r="K940" s="10" t="s">
        <v>3848</v>
      </c>
      <c r="L940" s="10"/>
      <c r="M940" s="10" t="s">
        <v>87</v>
      </c>
      <c r="N940" s="10">
        <f>VLOOKUP(M940,[1]Array!$I$8:$J$14,2,FALSE)</f>
        <v>3</v>
      </c>
      <c r="O940" s="10">
        <v>8810</v>
      </c>
      <c r="P940" s="15">
        <v>45708</v>
      </c>
      <c r="Q940" s="10" t="s">
        <v>40</v>
      </c>
      <c r="R940" s="10" t="s">
        <v>3849</v>
      </c>
      <c r="S940" s="10" t="s">
        <v>3850</v>
      </c>
      <c r="T940" s="10">
        <v>1</v>
      </c>
      <c r="U940" s="10">
        <v>0</v>
      </c>
      <c r="V940" s="16">
        <v>0</v>
      </c>
      <c r="W940" s="16">
        <v>3995</v>
      </c>
      <c r="X940" s="16" t="str">
        <f>VLOOKUP(W940,[1]Array!$C$8:$D$15,2,TRUE)</f>
        <v>01  $0 - $4,999</v>
      </c>
      <c r="Y940" s="14">
        <f t="shared" si="129"/>
        <v>0</v>
      </c>
      <c r="Z940" s="14">
        <f t="shared" si="130"/>
        <v>0</v>
      </c>
      <c r="AA940" s="14">
        <f t="shared" si="131"/>
        <v>0.33333333333333331</v>
      </c>
      <c r="AB940" s="14">
        <f t="shared" si="132"/>
        <v>0</v>
      </c>
      <c r="AC940" s="14">
        <f t="shared" si="133"/>
        <v>7.9302062449133539E-3</v>
      </c>
      <c r="AD940" s="14">
        <f>(Y940*'[1]Scoring Model'!$K$17+'Working Data - V3'!Z940*'[1]Scoring Model'!$K$7+'Working Data - V3'!AA940*'[1]Scoring Model'!$K$9+'Working Data - V3'!AB940*'[1]Scoring Model'!$K$10+AC940*'[1]Scoring Model'!$K$11)</f>
        <v>6.825270791564933E-2</v>
      </c>
      <c r="AE940" s="14">
        <f t="shared" si="134"/>
        <v>2</v>
      </c>
      <c r="AF940" s="17" t="str">
        <f>VLOOKUP(AE940,'[1]Scoring Model'!$C$18:$D$27,2,FALSE)</f>
        <v>01  Low</v>
      </c>
      <c r="AG940" s="10" t="s">
        <v>3851</v>
      </c>
      <c r="AH940" s="10" t="s">
        <v>240</v>
      </c>
      <c r="AI940" s="16">
        <v>800000</v>
      </c>
      <c r="AJ940" s="18">
        <v>0</v>
      </c>
    </row>
    <row r="941" spans="2:36" ht="15" customHeight="1" x14ac:dyDescent="0.25">
      <c r="B941" s="10" t="s">
        <v>35</v>
      </c>
      <c r="C941" s="10" t="s">
        <v>36</v>
      </c>
      <c r="D941" s="10" t="s">
        <v>3852</v>
      </c>
      <c r="E941" s="10" t="str">
        <f t="shared" si="126"/>
        <v>WCV0027062</v>
      </c>
      <c r="F941" s="11">
        <f>VLOOKUP(E941,'[1]Policy Number &amp; Loss Info'!$H$4:$K$8916,2,FALSE)</f>
        <v>21798.75</v>
      </c>
      <c r="G941" s="11">
        <f>VLOOKUP(E941,'[1]Policy Number &amp; Loss Info'!$H$4:$K$8916,4,FALSE)</f>
        <v>0</v>
      </c>
      <c r="H941" s="12">
        <f>VLOOKUP(E941,'[1]Policy Number &amp; Loss Info'!$H$4:$K$8916,3,FALSE)</f>
        <v>0</v>
      </c>
      <c r="I941" s="13">
        <f t="shared" si="127"/>
        <v>0</v>
      </c>
      <c r="J941" s="14">
        <f t="shared" si="128"/>
        <v>0</v>
      </c>
      <c r="K941" s="10" t="s">
        <v>3853</v>
      </c>
      <c r="L941" s="10"/>
      <c r="M941" s="10" t="s">
        <v>49</v>
      </c>
      <c r="N941" s="10">
        <f>VLOOKUP(M941,[1]Array!$I$8:$J$14,2,FALSE)</f>
        <v>4</v>
      </c>
      <c r="O941" s="10">
        <v>42</v>
      </c>
      <c r="P941" s="15">
        <v>45710</v>
      </c>
      <c r="Q941" s="10" t="s">
        <v>40</v>
      </c>
      <c r="R941" s="10" t="s">
        <v>3854</v>
      </c>
      <c r="S941" s="10" t="s">
        <v>3855</v>
      </c>
      <c r="T941" s="10">
        <v>0.93</v>
      </c>
      <c r="U941" s="10">
        <v>0</v>
      </c>
      <c r="V941" s="16">
        <v>0</v>
      </c>
      <c r="W941" s="16">
        <v>7341</v>
      </c>
      <c r="X941" s="16" t="str">
        <f>VLOOKUP(W941,[1]Array!$C$8:$D$15,2,TRUE)</f>
        <v>02  $5,000 - $9,999</v>
      </c>
      <c r="Y941" s="14">
        <f t="shared" si="129"/>
        <v>0</v>
      </c>
      <c r="Z941" s="14">
        <f t="shared" si="130"/>
        <v>0</v>
      </c>
      <c r="AA941" s="14">
        <f t="shared" si="131"/>
        <v>0.5</v>
      </c>
      <c r="AB941" s="14">
        <f t="shared" si="132"/>
        <v>0</v>
      </c>
      <c r="AC941" s="14">
        <f t="shared" si="133"/>
        <v>1.4572126168688092E-2</v>
      </c>
      <c r="AD941" s="14">
        <f>(Y941*'[1]Scoring Model'!$K$17+'Working Data - V3'!Z941*'[1]Scoring Model'!$K$7+'Working Data - V3'!AA941*'[1]Scoring Model'!$K$9+'Working Data - V3'!AB941*'[1]Scoring Model'!$K$10+AC941*'[1]Scoring Model'!$K$11)</f>
        <v>0.10291442523373763</v>
      </c>
      <c r="AE941" s="14">
        <f t="shared" si="134"/>
        <v>3</v>
      </c>
      <c r="AF941" s="17" t="str">
        <f>VLOOKUP(AE941,'[1]Scoring Model'!$C$18:$D$27,2,FALSE)</f>
        <v>01  Low</v>
      </c>
      <c r="AG941" s="10" t="s">
        <v>3856</v>
      </c>
      <c r="AH941" s="10" t="s">
        <v>234</v>
      </c>
      <c r="AI941" s="16">
        <v>201618</v>
      </c>
      <c r="AJ941" s="18">
        <v>0</v>
      </c>
    </row>
    <row r="942" spans="2:36" ht="15" customHeight="1" x14ac:dyDescent="0.25">
      <c r="B942" s="10" t="s">
        <v>35</v>
      </c>
      <c r="C942" s="10" t="s">
        <v>36</v>
      </c>
      <c r="D942" s="10" t="s">
        <v>3857</v>
      </c>
      <c r="E942" s="10" t="str">
        <f t="shared" si="126"/>
        <v>WCV0027032</v>
      </c>
      <c r="F942" s="11">
        <f>VLOOKUP(E942,'[1]Policy Number &amp; Loss Info'!$H$4:$K$8916,2,FALSE)</f>
        <v>35271.040000000001</v>
      </c>
      <c r="G942" s="11">
        <f>VLOOKUP(E942,'[1]Policy Number &amp; Loss Info'!$H$4:$K$8916,4,FALSE)</f>
        <v>0</v>
      </c>
      <c r="H942" s="12">
        <f>VLOOKUP(E942,'[1]Policy Number &amp; Loss Info'!$H$4:$K$8916,3,FALSE)</f>
        <v>0</v>
      </c>
      <c r="I942" s="13">
        <f t="shared" si="127"/>
        <v>0</v>
      </c>
      <c r="J942" s="14">
        <f t="shared" si="128"/>
        <v>0</v>
      </c>
      <c r="K942" s="10" t="s">
        <v>3858</v>
      </c>
      <c r="L942" s="10"/>
      <c r="M942" s="10" t="s">
        <v>67</v>
      </c>
      <c r="N942" s="10">
        <f>VLOOKUP(M942,[1]Array!$I$8:$J$14,2,FALSE)</f>
        <v>6</v>
      </c>
      <c r="O942" s="10">
        <v>2701</v>
      </c>
      <c r="P942" s="15">
        <v>45712</v>
      </c>
      <c r="Q942" s="10" t="s">
        <v>40</v>
      </c>
      <c r="R942" s="10" t="s">
        <v>1615</v>
      </c>
      <c r="S942" s="10" t="s">
        <v>1616</v>
      </c>
      <c r="T942" s="10">
        <v>0.98</v>
      </c>
      <c r="U942" s="10">
        <v>0</v>
      </c>
      <c r="V942" s="16">
        <v>0</v>
      </c>
      <c r="W942" s="16">
        <v>18844</v>
      </c>
      <c r="X942" s="16" t="str">
        <f>VLOOKUP(W942,[1]Array!$C$8:$D$15,2,TRUE)</f>
        <v>04  $15,000 - $24,999</v>
      </c>
      <c r="Y942" s="14">
        <f t="shared" si="129"/>
        <v>0</v>
      </c>
      <c r="Z942" s="14">
        <f t="shared" si="130"/>
        <v>0</v>
      </c>
      <c r="AA942" s="14">
        <f t="shared" si="131"/>
        <v>0.83333333333333337</v>
      </c>
      <c r="AB942" s="14">
        <f t="shared" si="132"/>
        <v>0</v>
      </c>
      <c r="AC942" s="14">
        <f t="shared" si="133"/>
        <v>3.7405959068622582E-2</v>
      </c>
      <c r="AD942" s="14">
        <f>(Y942*'[1]Scoring Model'!$K$17+'Working Data - V3'!Z942*'[1]Scoring Model'!$K$7+'Working Data - V3'!AA942*'[1]Scoring Model'!$K$9+'Working Data - V3'!AB942*'[1]Scoring Model'!$K$10+AC942*'[1]Scoring Model'!$K$11)</f>
        <v>0.17414785848039122</v>
      </c>
      <c r="AE942" s="14">
        <f t="shared" si="134"/>
        <v>4</v>
      </c>
      <c r="AF942" s="17" t="str">
        <f>VLOOKUP(AE942,'[1]Scoring Model'!$C$18:$D$27,2,FALSE)</f>
        <v>01  Low</v>
      </c>
      <c r="AG942" s="10" t="s">
        <v>2481</v>
      </c>
      <c r="AH942" s="10" t="s">
        <v>611</v>
      </c>
      <c r="AI942" s="16">
        <v>401041</v>
      </c>
      <c r="AJ942" s="18">
        <v>0</v>
      </c>
    </row>
    <row r="943" spans="2:36" ht="15" customHeight="1" x14ac:dyDescent="0.25">
      <c r="B943" s="10" t="s">
        <v>178</v>
      </c>
      <c r="C943" s="10" t="s">
        <v>166</v>
      </c>
      <c r="D943" s="10" t="s">
        <v>3859</v>
      </c>
      <c r="E943" s="10" t="str">
        <f t="shared" si="126"/>
        <v>WCV0026281</v>
      </c>
      <c r="F943" s="11">
        <f>VLOOKUP(E943,'[1]Policy Number &amp; Loss Info'!$H$4:$K$8916,2,FALSE)</f>
        <v>9051.75</v>
      </c>
      <c r="G943" s="11">
        <f>VLOOKUP(E943,'[1]Policy Number &amp; Loss Info'!$H$4:$K$8916,4,FALSE)</f>
        <v>0</v>
      </c>
      <c r="H943" s="12">
        <f>VLOOKUP(E943,'[1]Policy Number &amp; Loss Info'!$H$4:$K$8916,3,FALSE)</f>
        <v>0</v>
      </c>
      <c r="I943" s="13">
        <f t="shared" si="127"/>
        <v>0</v>
      </c>
      <c r="J943" s="14">
        <f t="shared" si="128"/>
        <v>0</v>
      </c>
      <c r="K943" s="10" t="s">
        <v>3860</v>
      </c>
      <c r="L943" s="10"/>
      <c r="M943" s="10" t="s">
        <v>49</v>
      </c>
      <c r="N943" s="10">
        <f>VLOOKUP(M943,[1]Array!$I$8:$J$14,2,FALSE)</f>
        <v>4</v>
      </c>
      <c r="O943" s="10">
        <v>8288</v>
      </c>
      <c r="P943" s="15">
        <v>45694</v>
      </c>
      <c r="Q943" s="10" t="s">
        <v>462</v>
      </c>
      <c r="R943" s="10" t="s">
        <v>3861</v>
      </c>
      <c r="S943" s="10" t="s">
        <v>3862</v>
      </c>
      <c r="T943" s="10">
        <v>0.92</v>
      </c>
      <c r="U943" s="10">
        <v>0</v>
      </c>
      <c r="V943" s="16">
        <v>0</v>
      </c>
      <c r="W943" s="16">
        <v>3022</v>
      </c>
      <c r="X943" s="16" t="str">
        <f>VLOOKUP(W943,[1]Array!$C$8:$D$15,2,TRUE)</f>
        <v>01  $0 - $4,999</v>
      </c>
      <c r="Y943" s="14">
        <f t="shared" si="129"/>
        <v>0</v>
      </c>
      <c r="Z943" s="14">
        <f t="shared" si="130"/>
        <v>0</v>
      </c>
      <c r="AA943" s="14">
        <f t="shared" si="131"/>
        <v>0.5</v>
      </c>
      <c r="AB943" s="14">
        <f t="shared" si="132"/>
        <v>0</v>
      </c>
      <c r="AC943" s="14">
        <f t="shared" si="133"/>
        <v>5.9987692796315776E-3</v>
      </c>
      <c r="AD943" s="14">
        <f>(Y943*'[1]Scoring Model'!$K$17+'Working Data - V3'!Z943*'[1]Scoring Model'!$K$7+'Working Data - V3'!AA943*'[1]Scoring Model'!$K$9+'Working Data - V3'!AB943*'[1]Scoring Model'!$K$10+AC943*'[1]Scoring Model'!$K$11)</f>
        <v>0.10119975385592632</v>
      </c>
      <c r="AE943" s="14">
        <f t="shared" si="134"/>
        <v>3</v>
      </c>
      <c r="AF943" s="17" t="str">
        <f>VLOOKUP(AE943,'[1]Scoring Model'!$C$18:$D$27,2,FALSE)</f>
        <v>01  Low</v>
      </c>
      <c r="AG943" s="10" t="s">
        <v>171</v>
      </c>
      <c r="AH943" s="10" t="s">
        <v>172</v>
      </c>
      <c r="AI943" s="16">
        <v>106077</v>
      </c>
      <c r="AJ943" s="18">
        <v>0</v>
      </c>
    </row>
    <row r="944" spans="2:36" ht="15" customHeight="1" x14ac:dyDescent="0.25">
      <c r="B944" s="10" t="s">
        <v>55</v>
      </c>
      <c r="C944" s="10" t="s">
        <v>36</v>
      </c>
      <c r="D944" s="10" t="s">
        <v>3863</v>
      </c>
      <c r="E944" s="10" t="str">
        <f t="shared" si="126"/>
        <v>WCV0018035</v>
      </c>
      <c r="F944" s="11">
        <f>VLOOKUP(E944,'[1]Policy Number &amp; Loss Info'!$H$4:$K$8916,2,FALSE)</f>
        <v>25772.959999999999</v>
      </c>
      <c r="G944" s="11">
        <f>VLOOKUP(E944,'[1]Policy Number &amp; Loss Info'!$H$4:$K$8916,4,FALSE)</f>
        <v>0</v>
      </c>
      <c r="H944" s="12">
        <f>VLOOKUP(E944,'[1]Policy Number &amp; Loss Info'!$H$4:$K$8916,3,FALSE)</f>
        <v>0</v>
      </c>
      <c r="I944" s="13">
        <f t="shared" si="127"/>
        <v>0</v>
      </c>
      <c r="J944" s="14">
        <f t="shared" si="128"/>
        <v>0</v>
      </c>
      <c r="K944" s="10" t="s">
        <v>3864</v>
      </c>
      <c r="L944" s="10"/>
      <c r="M944" s="10" t="s">
        <v>67</v>
      </c>
      <c r="N944" s="10">
        <f>VLOOKUP(M944,[1]Array!$I$8:$J$14,2,FALSE)</f>
        <v>6</v>
      </c>
      <c r="O944" s="10">
        <v>5437</v>
      </c>
      <c r="P944" s="15">
        <v>45695</v>
      </c>
      <c r="Q944" s="10" t="s">
        <v>60</v>
      </c>
      <c r="R944" s="10" t="s">
        <v>3865</v>
      </c>
      <c r="S944" s="10" t="s">
        <v>3866</v>
      </c>
      <c r="T944" s="10">
        <v>0.93</v>
      </c>
      <c r="U944" s="10">
        <v>0</v>
      </c>
      <c r="V944" s="16">
        <v>0</v>
      </c>
      <c r="W944" s="16">
        <v>6270</v>
      </c>
      <c r="X944" s="16" t="str">
        <f>VLOOKUP(W944,[1]Array!$C$8:$D$15,2,TRUE)</f>
        <v>02  $5,000 - $9,999</v>
      </c>
      <c r="Y944" s="14">
        <f t="shared" si="129"/>
        <v>0</v>
      </c>
      <c r="Z944" s="14">
        <f t="shared" si="130"/>
        <v>0</v>
      </c>
      <c r="AA944" s="14">
        <f t="shared" si="131"/>
        <v>0.83333333333333337</v>
      </c>
      <c r="AB944" s="14">
        <f t="shared" si="132"/>
        <v>0</v>
      </c>
      <c r="AC944" s="14">
        <f t="shared" si="133"/>
        <v>1.2446155983881534E-2</v>
      </c>
      <c r="AD944" s="14">
        <f>(Y944*'[1]Scoring Model'!$K$17+'Working Data - V3'!Z944*'[1]Scoring Model'!$K$7+'Working Data - V3'!AA944*'[1]Scoring Model'!$K$9+'Working Data - V3'!AB944*'[1]Scoring Model'!$K$10+AC944*'[1]Scoring Model'!$K$11)</f>
        <v>0.16915589786344298</v>
      </c>
      <c r="AE944" s="14">
        <f t="shared" si="134"/>
        <v>4</v>
      </c>
      <c r="AF944" s="17" t="str">
        <f>VLOOKUP(AE944,'[1]Scoring Model'!$C$18:$D$27,2,FALSE)</f>
        <v>01  Low</v>
      </c>
      <c r="AG944" s="10" t="s">
        <v>2190</v>
      </c>
      <c r="AH944" s="10" t="s">
        <v>1798</v>
      </c>
      <c r="AI944" s="16">
        <v>135798</v>
      </c>
      <c r="AJ944" s="18">
        <v>0</v>
      </c>
    </row>
    <row r="945" spans="2:36" ht="15" customHeight="1" x14ac:dyDescent="0.25">
      <c r="B945" s="10" t="s">
        <v>35</v>
      </c>
      <c r="C945" s="10" t="s">
        <v>36</v>
      </c>
      <c r="D945" s="10" t="s">
        <v>3867</v>
      </c>
      <c r="E945" s="10" t="str">
        <f t="shared" si="126"/>
        <v>WCV0017926</v>
      </c>
      <c r="F945" s="11">
        <f>VLOOKUP(E945,'[1]Policy Number &amp; Loss Info'!$H$4:$K$8916,2,FALSE)</f>
        <v>36656.229999999996</v>
      </c>
      <c r="G945" s="11">
        <f>VLOOKUP(E945,'[1]Policy Number &amp; Loss Info'!$H$4:$K$8916,4,FALSE)</f>
        <v>0</v>
      </c>
      <c r="H945" s="12">
        <f>VLOOKUP(E945,'[1]Policy Number &amp; Loss Info'!$H$4:$K$8916,3,FALSE)</f>
        <v>0</v>
      </c>
      <c r="I945" s="13">
        <f t="shared" si="127"/>
        <v>0</v>
      </c>
      <c r="J945" s="14">
        <f t="shared" si="128"/>
        <v>0</v>
      </c>
      <c r="K945" s="10" t="s">
        <v>3868</v>
      </c>
      <c r="L945" s="10"/>
      <c r="M945" s="10" t="s">
        <v>101</v>
      </c>
      <c r="N945" s="10">
        <f>VLOOKUP(M945,[1]Array!$I$8:$J$14,2,FALSE)</f>
        <v>5</v>
      </c>
      <c r="O945" s="10">
        <v>8393</v>
      </c>
      <c r="P945" s="15">
        <v>45689</v>
      </c>
      <c r="Q945" s="10" t="s">
        <v>60</v>
      </c>
      <c r="R945" s="10" t="s">
        <v>94</v>
      </c>
      <c r="S945" s="10" t="s">
        <v>95</v>
      </c>
      <c r="T945" s="10">
        <v>0.97</v>
      </c>
      <c r="U945" s="10">
        <v>0</v>
      </c>
      <c r="V945" s="16">
        <v>0</v>
      </c>
      <c r="W945" s="16">
        <v>6283</v>
      </c>
      <c r="X945" s="16" t="str">
        <f>VLOOKUP(W945,[1]Array!$C$8:$D$15,2,TRUE)</f>
        <v>02  $5,000 - $9,999</v>
      </c>
      <c r="Y945" s="14">
        <f t="shared" si="129"/>
        <v>0</v>
      </c>
      <c r="Z945" s="14">
        <f t="shared" si="130"/>
        <v>0</v>
      </c>
      <c r="AA945" s="14">
        <f t="shared" si="131"/>
        <v>0.66666666666666663</v>
      </c>
      <c r="AB945" s="14">
        <f t="shared" si="132"/>
        <v>0</v>
      </c>
      <c r="AC945" s="14">
        <f t="shared" si="133"/>
        <v>1.2471961410961352E-2</v>
      </c>
      <c r="AD945" s="14">
        <f>(Y945*'[1]Scoring Model'!$K$17+'Working Data - V3'!Z945*'[1]Scoring Model'!$K$7+'Working Data - V3'!AA945*'[1]Scoring Model'!$K$9+'Working Data - V3'!AB945*'[1]Scoring Model'!$K$10+AC945*'[1]Scoring Model'!$K$11)</f>
        <v>0.13582772561552561</v>
      </c>
      <c r="AE945" s="14">
        <f t="shared" si="134"/>
        <v>3</v>
      </c>
      <c r="AF945" s="17" t="str">
        <f>VLOOKUP(AE945,'[1]Scoring Model'!$C$18:$D$27,2,FALSE)</f>
        <v>01  Low</v>
      </c>
      <c r="AG945" s="10" t="s">
        <v>1524</v>
      </c>
      <c r="AH945" s="10" t="s">
        <v>396</v>
      </c>
      <c r="AI945" s="16">
        <v>673343</v>
      </c>
      <c r="AJ945" s="18">
        <v>0</v>
      </c>
    </row>
    <row r="946" spans="2:36" ht="15" customHeight="1" x14ac:dyDescent="0.25">
      <c r="B946" s="10" t="s">
        <v>35</v>
      </c>
      <c r="C946" s="10" t="s">
        <v>36</v>
      </c>
      <c r="D946" s="10" t="s">
        <v>3869</v>
      </c>
      <c r="E946" s="10" t="str">
        <f t="shared" si="126"/>
        <v>WCV0017367</v>
      </c>
      <c r="F946" s="11">
        <f>VLOOKUP(E946,'[1]Policy Number &amp; Loss Info'!$H$4:$K$8916,2,FALSE)</f>
        <v>54621.369999999995</v>
      </c>
      <c r="G946" s="11">
        <f>VLOOKUP(E946,'[1]Policy Number &amp; Loss Info'!$H$4:$K$8916,4,FALSE)</f>
        <v>0</v>
      </c>
      <c r="H946" s="12">
        <f>VLOOKUP(E946,'[1]Policy Number &amp; Loss Info'!$H$4:$K$8916,3,FALSE)</f>
        <v>0</v>
      </c>
      <c r="I946" s="13">
        <f t="shared" si="127"/>
        <v>0</v>
      </c>
      <c r="J946" s="14">
        <f t="shared" si="128"/>
        <v>0</v>
      </c>
      <c r="K946" s="10" t="s">
        <v>3870</v>
      </c>
      <c r="L946" s="10"/>
      <c r="M946" s="10" t="s">
        <v>67</v>
      </c>
      <c r="N946" s="10">
        <f>VLOOKUP(M946,[1]Array!$I$8:$J$14,2,FALSE)</f>
        <v>6</v>
      </c>
      <c r="O946" s="10">
        <v>2709</v>
      </c>
      <c r="P946" s="15">
        <v>45689</v>
      </c>
      <c r="Q946" s="10" t="s">
        <v>40</v>
      </c>
      <c r="R946" s="10" t="s">
        <v>3467</v>
      </c>
      <c r="S946" s="10" t="s">
        <v>3468</v>
      </c>
      <c r="T946" s="10">
        <v>0.93</v>
      </c>
      <c r="U946" s="10">
        <v>0</v>
      </c>
      <c r="V946" s="16">
        <v>0</v>
      </c>
      <c r="W946" s="16">
        <v>10769</v>
      </c>
      <c r="X946" s="16" t="str">
        <f>VLOOKUP(W946,[1]Array!$C$8:$D$15,2,TRUE)</f>
        <v>03  $10,000 - $14,999</v>
      </c>
      <c r="Y946" s="14">
        <f t="shared" si="129"/>
        <v>0</v>
      </c>
      <c r="Z946" s="14">
        <f t="shared" si="130"/>
        <v>0</v>
      </c>
      <c r="AA946" s="14">
        <f t="shared" si="131"/>
        <v>0.83333333333333337</v>
      </c>
      <c r="AB946" s="14">
        <f t="shared" si="132"/>
        <v>0</v>
      </c>
      <c r="AC946" s="14">
        <f t="shared" si="133"/>
        <v>2.1376818786350914E-2</v>
      </c>
      <c r="AD946" s="14">
        <f>(Y946*'[1]Scoring Model'!$K$17+'Working Data - V3'!Z946*'[1]Scoring Model'!$K$7+'Working Data - V3'!AA946*'[1]Scoring Model'!$K$9+'Working Data - V3'!AB946*'[1]Scoring Model'!$K$10+AC946*'[1]Scoring Model'!$K$11)</f>
        <v>0.17094203042393688</v>
      </c>
      <c r="AE946" s="14">
        <f t="shared" si="134"/>
        <v>4</v>
      </c>
      <c r="AF946" s="17" t="str">
        <f>VLOOKUP(AE946,'[1]Scoring Model'!$C$18:$D$27,2,FALSE)</f>
        <v>01  Low</v>
      </c>
      <c r="AG946" s="10" t="s">
        <v>1217</v>
      </c>
      <c r="AH946" s="10" t="s">
        <v>3487</v>
      </c>
      <c r="AI946" s="16">
        <v>200732</v>
      </c>
      <c r="AJ946" s="18">
        <v>0</v>
      </c>
    </row>
    <row r="947" spans="2:36" ht="15" customHeight="1" x14ac:dyDescent="0.25">
      <c r="B947" s="10" t="s">
        <v>55</v>
      </c>
      <c r="C947" s="10" t="s">
        <v>3210</v>
      </c>
      <c r="D947" s="10" t="s">
        <v>3871</v>
      </c>
      <c r="E947" s="10" t="str">
        <f t="shared" si="126"/>
        <v>WCV0092529</v>
      </c>
      <c r="F947" s="11">
        <f>VLOOKUP(E947,'[1]Policy Number &amp; Loss Info'!$H$4:$K$8916,2,FALSE)</f>
        <v>24740.75</v>
      </c>
      <c r="G947" s="11">
        <f>VLOOKUP(E947,'[1]Policy Number &amp; Loss Info'!$H$4:$K$8916,4,FALSE)</f>
        <v>0</v>
      </c>
      <c r="H947" s="12">
        <f>VLOOKUP(E947,'[1]Policy Number &amp; Loss Info'!$H$4:$K$8916,3,FALSE)</f>
        <v>0</v>
      </c>
      <c r="I947" s="13">
        <f t="shared" si="127"/>
        <v>0</v>
      </c>
      <c r="J947" s="14">
        <f t="shared" si="128"/>
        <v>0</v>
      </c>
      <c r="K947" s="10" t="s">
        <v>3872</v>
      </c>
      <c r="L947" s="10"/>
      <c r="M947" s="10" t="s">
        <v>59</v>
      </c>
      <c r="N947" s="10">
        <f>VLOOKUP(M947,[1]Array!$I$8:$J$14,2,FALSE)</f>
        <v>7</v>
      </c>
      <c r="O947" s="10">
        <v>6217</v>
      </c>
      <c r="P947" s="15">
        <v>45695</v>
      </c>
      <c r="Q947" s="10" t="s">
        <v>60</v>
      </c>
      <c r="R947" s="10" t="s">
        <v>2761</v>
      </c>
      <c r="S947" s="10" t="s">
        <v>2762</v>
      </c>
      <c r="T947" s="10">
        <v>1.08</v>
      </c>
      <c r="U947" s="10">
        <v>0</v>
      </c>
      <c r="V947" s="16">
        <v>0</v>
      </c>
      <c r="W947" s="16">
        <v>5878</v>
      </c>
      <c r="X947" s="16" t="str">
        <f>VLOOKUP(W947,[1]Array!$C$8:$D$15,2,TRUE)</f>
        <v>02  $5,000 - $9,999</v>
      </c>
      <c r="Y947" s="14">
        <f t="shared" si="129"/>
        <v>0</v>
      </c>
      <c r="Z947" s="14">
        <f t="shared" si="130"/>
        <v>0</v>
      </c>
      <c r="AA947" s="14">
        <f t="shared" si="131"/>
        <v>1</v>
      </c>
      <c r="AB947" s="14">
        <f t="shared" si="132"/>
        <v>8.0000000000000071E-2</v>
      </c>
      <c r="AC947" s="14">
        <f t="shared" si="133"/>
        <v>1.1668023105782402E-2</v>
      </c>
      <c r="AD947" s="14">
        <f>(Y947*'[1]Scoring Model'!$K$17+'Working Data - V3'!Z947*'[1]Scoring Model'!$K$7+'Working Data - V3'!AA947*'[1]Scoring Model'!$K$9+'Working Data - V3'!AB947*'[1]Scoring Model'!$K$10+AC947*'[1]Scoring Model'!$K$11)</f>
        <v>0.2143336046211565</v>
      </c>
      <c r="AE947" s="14">
        <f t="shared" si="134"/>
        <v>4</v>
      </c>
      <c r="AF947" s="17" t="str">
        <f>VLOOKUP(AE947,'[1]Scoring Model'!$C$18:$D$27,2,FALSE)</f>
        <v>01  Low</v>
      </c>
      <c r="AG947" s="10" t="s">
        <v>3873</v>
      </c>
      <c r="AH947" s="10" t="s">
        <v>1446</v>
      </c>
      <c r="AI947" s="16">
        <v>99193</v>
      </c>
      <c r="AJ947" s="18">
        <v>0</v>
      </c>
    </row>
    <row r="948" spans="2:36" ht="15" customHeight="1" x14ac:dyDescent="0.25">
      <c r="B948" s="10" t="s">
        <v>55</v>
      </c>
      <c r="C948" s="10" t="s">
        <v>3210</v>
      </c>
      <c r="D948" s="10" t="s">
        <v>3874</v>
      </c>
      <c r="E948" s="10" t="str">
        <f t="shared" si="126"/>
        <v>WCV0075737</v>
      </c>
      <c r="F948" s="11">
        <f>VLOOKUP(E948,'[1]Policy Number &amp; Loss Info'!$H$4:$K$8916,2,FALSE)</f>
        <v>10346.74</v>
      </c>
      <c r="G948" s="11">
        <f>VLOOKUP(E948,'[1]Policy Number &amp; Loss Info'!$H$4:$K$8916,4,FALSE)</f>
        <v>0</v>
      </c>
      <c r="H948" s="12">
        <f>VLOOKUP(E948,'[1]Policy Number &amp; Loss Info'!$H$4:$K$8916,3,FALSE)</f>
        <v>0</v>
      </c>
      <c r="I948" s="13">
        <f t="shared" si="127"/>
        <v>0</v>
      </c>
      <c r="J948" s="14">
        <f t="shared" si="128"/>
        <v>0</v>
      </c>
      <c r="K948" s="10" t="s">
        <v>3875</v>
      </c>
      <c r="L948" s="10"/>
      <c r="M948" s="10" t="s">
        <v>59</v>
      </c>
      <c r="N948" s="10">
        <f>VLOOKUP(M948,[1]Array!$I$8:$J$14,2,FALSE)</f>
        <v>7</v>
      </c>
      <c r="O948" s="10">
        <v>6217</v>
      </c>
      <c r="P948" s="15">
        <v>45694</v>
      </c>
      <c r="Q948" s="10" t="s">
        <v>60</v>
      </c>
      <c r="R948" s="10" t="s">
        <v>1076</v>
      </c>
      <c r="S948" s="10" t="s">
        <v>1077</v>
      </c>
      <c r="T948" s="10">
        <v>1</v>
      </c>
      <c r="U948" s="10">
        <v>0</v>
      </c>
      <c r="V948" s="16">
        <v>0</v>
      </c>
      <c r="W948" s="16">
        <v>3198</v>
      </c>
      <c r="X948" s="16" t="str">
        <f>VLOOKUP(W948,[1]Array!$C$8:$D$15,2,TRUE)</f>
        <v>01  $0 - $4,999</v>
      </c>
      <c r="Y948" s="14">
        <f t="shared" si="129"/>
        <v>0</v>
      </c>
      <c r="Z948" s="14">
        <f t="shared" si="130"/>
        <v>0</v>
      </c>
      <c r="AA948" s="14">
        <f t="shared" si="131"/>
        <v>1</v>
      </c>
      <c r="AB948" s="14">
        <f t="shared" si="132"/>
        <v>0</v>
      </c>
      <c r="AC948" s="14">
        <f t="shared" si="133"/>
        <v>6.3481350616352702E-3</v>
      </c>
      <c r="AD948" s="14">
        <f>(Y948*'[1]Scoring Model'!$K$17+'Working Data - V3'!Z948*'[1]Scoring Model'!$K$7+'Working Data - V3'!AA948*'[1]Scoring Model'!$K$9+'Working Data - V3'!AB948*'[1]Scoring Model'!$K$10+AC948*'[1]Scoring Model'!$K$11)</f>
        <v>0.20126962701232706</v>
      </c>
      <c r="AE948" s="14">
        <f t="shared" si="134"/>
        <v>4</v>
      </c>
      <c r="AF948" s="17" t="str">
        <f>VLOOKUP(AE948,'[1]Scoring Model'!$C$18:$D$27,2,FALSE)</f>
        <v>01  Low</v>
      </c>
      <c r="AG948" s="10" t="s">
        <v>340</v>
      </c>
      <c r="AH948" s="10" t="s">
        <v>2078</v>
      </c>
      <c r="AI948" s="16">
        <v>52000</v>
      </c>
      <c r="AJ948" s="18">
        <v>0</v>
      </c>
    </row>
    <row r="949" spans="2:36" ht="15" customHeight="1" x14ac:dyDescent="0.25">
      <c r="B949" s="10" t="s">
        <v>55</v>
      </c>
      <c r="C949" s="10" t="s">
        <v>3210</v>
      </c>
      <c r="D949" s="10" t="s">
        <v>3876</v>
      </c>
      <c r="E949" s="10" t="str">
        <f t="shared" si="126"/>
        <v>WCV0078684</v>
      </c>
      <c r="F949" s="11">
        <f>VLOOKUP(E949,'[1]Policy Number &amp; Loss Info'!$H$4:$K$8916,2,FALSE)</f>
        <v>3868.3</v>
      </c>
      <c r="G949" s="11">
        <f>VLOOKUP(E949,'[1]Policy Number &amp; Loss Info'!$H$4:$K$8916,4,FALSE)</f>
        <v>0</v>
      </c>
      <c r="H949" s="12">
        <f>VLOOKUP(E949,'[1]Policy Number &amp; Loss Info'!$H$4:$K$8916,3,FALSE)</f>
        <v>0</v>
      </c>
      <c r="I949" s="13">
        <f t="shared" si="127"/>
        <v>0</v>
      </c>
      <c r="J949" s="14">
        <f t="shared" si="128"/>
        <v>0</v>
      </c>
      <c r="K949" s="10" t="s">
        <v>3877</v>
      </c>
      <c r="L949" s="10"/>
      <c r="M949" s="10" t="s">
        <v>161</v>
      </c>
      <c r="N949" s="10">
        <f>VLOOKUP(M949,[1]Array!$I$8:$J$14,2,FALSE)</f>
        <v>2</v>
      </c>
      <c r="O949" s="10">
        <v>9586</v>
      </c>
      <c r="P949" s="15">
        <v>45689</v>
      </c>
      <c r="Q949" s="10" t="s">
        <v>60</v>
      </c>
      <c r="R949" s="10" t="s">
        <v>500</v>
      </c>
      <c r="S949" s="10" t="s">
        <v>977</v>
      </c>
      <c r="T949" s="10">
        <v>1</v>
      </c>
      <c r="U949" s="10">
        <v>0</v>
      </c>
      <c r="V949" s="16">
        <v>0</v>
      </c>
      <c r="W949" s="16">
        <v>1153</v>
      </c>
      <c r="X949" s="16" t="str">
        <f>VLOOKUP(W949,[1]Array!$C$8:$D$15,2,TRUE)</f>
        <v>01  $0 - $4,999</v>
      </c>
      <c r="Y949" s="14">
        <f t="shared" si="129"/>
        <v>0</v>
      </c>
      <c r="Z949" s="14">
        <f t="shared" si="130"/>
        <v>0</v>
      </c>
      <c r="AA949" s="14">
        <f t="shared" si="131"/>
        <v>0.16666666666666666</v>
      </c>
      <c r="AB949" s="14">
        <f t="shared" si="132"/>
        <v>0</v>
      </c>
      <c r="AC949" s="14">
        <f t="shared" si="133"/>
        <v>2.2887428786946425E-3</v>
      </c>
      <c r="AD949" s="14">
        <f>(Y949*'[1]Scoring Model'!$K$17+'Working Data - V3'!Z949*'[1]Scoring Model'!$K$7+'Working Data - V3'!AA949*'[1]Scoring Model'!$K$9+'Working Data - V3'!AB949*'[1]Scoring Model'!$K$10+AC949*'[1]Scoring Model'!$K$11)</f>
        <v>3.3791081909072263E-2</v>
      </c>
      <c r="AE949" s="14">
        <f t="shared" si="134"/>
        <v>2</v>
      </c>
      <c r="AF949" s="17" t="str">
        <f>VLOOKUP(AE949,'[1]Scoring Model'!$C$18:$D$27,2,FALSE)</f>
        <v>01  Low</v>
      </c>
      <c r="AG949" s="10" t="s">
        <v>3268</v>
      </c>
      <c r="AH949" s="10" t="s">
        <v>2078</v>
      </c>
      <c r="AI949" s="16">
        <v>244488</v>
      </c>
      <c r="AJ949" s="18">
        <v>0</v>
      </c>
    </row>
    <row r="950" spans="2:36" ht="15" customHeight="1" x14ac:dyDescent="0.25">
      <c r="B950" s="10" t="s">
        <v>98</v>
      </c>
      <c r="C950" s="10" t="s">
        <v>46</v>
      </c>
      <c r="D950" s="10" t="s">
        <v>3878</v>
      </c>
      <c r="E950" s="10" t="str">
        <f t="shared" si="126"/>
        <v>WCV0084325</v>
      </c>
      <c r="F950" s="11">
        <f>VLOOKUP(E950,'[1]Policy Number &amp; Loss Info'!$H$4:$K$8916,2,FALSE)</f>
        <v>12725.73</v>
      </c>
      <c r="G950" s="11">
        <f>VLOOKUP(E950,'[1]Policy Number &amp; Loss Info'!$H$4:$K$8916,4,FALSE)</f>
        <v>0</v>
      </c>
      <c r="H950" s="12">
        <f>VLOOKUP(E950,'[1]Policy Number &amp; Loss Info'!$H$4:$K$8916,3,FALSE)</f>
        <v>0</v>
      </c>
      <c r="I950" s="13">
        <f t="shared" si="127"/>
        <v>0</v>
      </c>
      <c r="J950" s="14">
        <f t="shared" si="128"/>
        <v>0</v>
      </c>
      <c r="K950" s="10" t="s">
        <v>3879</v>
      </c>
      <c r="L950" s="10"/>
      <c r="M950" s="10" t="s">
        <v>87</v>
      </c>
      <c r="N950" s="10">
        <f>VLOOKUP(M950,[1]Array!$I$8:$J$14,2,FALSE)</f>
        <v>3</v>
      </c>
      <c r="O950" s="10">
        <v>9014</v>
      </c>
      <c r="P950" s="15">
        <v>45689</v>
      </c>
      <c r="Q950" s="10" t="s">
        <v>102</v>
      </c>
      <c r="R950" s="10" t="s">
        <v>640</v>
      </c>
      <c r="S950" s="10" t="s">
        <v>641</v>
      </c>
      <c r="T950" s="10">
        <v>1</v>
      </c>
      <c r="U950" s="10">
        <v>0</v>
      </c>
      <c r="V950" s="16">
        <v>0</v>
      </c>
      <c r="W950" s="16">
        <v>3365</v>
      </c>
      <c r="X950" s="16" t="str">
        <f>VLOOKUP(W950,[1]Array!$C$8:$D$15,2,TRUE)</f>
        <v>01  $0 - $4,999</v>
      </c>
      <c r="Y950" s="14">
        <f t="shared" si="129"/>
        <v>0</v>
      </c>
      <c r="Z950" s="14">
        <f t="shared" si="130"/>
        <v>0</v>
      </c>
      <c r="AA950" s="14">
        <f t="shared" si="131"/>
        <v>0.33333333333333331</v>
      </c>
      <c r="AB950" s="14">
        <f t="shared" si="132"/>
        <v>0</v>
      </c>
      <c r="AC950" s="14">
        <f t="shared" si="133"/>
        <v>6.6796355479683189E-3</v>
      </c>
      <c r="AD950" s="14">
        <f>(Y950*'[1]Scoring Model'!$K$17+'Working Data - V3'!Z950*'[1]Scoring Model'!$K$7+'Working Data - V3'!AA950*'[1]Scoring Model'!$K$9+'Working Data - V3'!AB950*'[1]Scoring Model'!$K$10+AC950*'[1]Scoring Model'!$K$11)</f>
        <v>6.8002593776260334E-2</v>
      </c>
      <c r="AE950" s="14">
        <f t="shared" si="134"/>
        <v>2</v>
      </c>
      <c r="AF950" s="17" t="str">
        <f>VLOOKUP(AE950,'[1]Scoring Model'!$C$18:$D$27,2,FALSE)</f>
        <v>01  Low</v>
      </c>
      <c r="AG950" s="10" t="s">
        <v>307</v>
      </c>
      <c r="AH950" s="10" t="s">
        <v>106</v>
      </c>
      <c r="AI950" s="16">
        <v>181781</v>
      </c>
      <c r="AJ950" s="18">
        <v>0</v>
      </c>
    </row>
    <row r="951" spans="2:36" ht="15" customHeight="1" x14ac:dyDescent="0.25">
      <c r="B951" s="10" t="s">
        <v>55</v>
      </c>
      <c r="C951" s="10" t="s">
        <v>3210</v>
      </c>
      <c r="D951" s="10" t="s">
        <v>3880</v>
      </c>
      <c r="E951" s="10" t="str">
        <f t="shared" si="126"/>
        <v>WCV0084339</v>
      </c>
      <c r="F951" s="11">
        <f>VLOOKUP(E951,'[1]Policy Number &amp; Loss Info'!$H$4:$K$8916,2,FALSE)</f>
        <v>26655.23</v>
      </c>
      <c r="G951" s="11">
        <f>VLOOKUP(E951,'[1]Policy Number &amp; Loss Info'!$H$4:$K$8916,4,FALSE)</f>
        <v>0</v>
      </c>
      <c r="H951" s="12">
        <f>VLOOKUP(E951,'[1]Policy Number &amp; Loss Info'!$H$4:$K$8916,3,FALSE)</f>
        <v>0</v>
      </c>
      <c r="I951" s="13">
        <f t="shared" si="127"/>
        <v>0</v>
      </c>
      <c r="J951" s="14">
        <f t="shared" si="128"/>
        <v>0</v>
      </c>
      <c r="K951" s="10" t="s">
        <v>3881</v>
      </c>
      <c r="L951" s="10"/>
      <c r="M951" s="10" t="s">
        <v>87</v>
      </c>
      <c r="N951" s="10">
        <f>VLOOKUP(M951,[1]Array!$I$8:$J$14,2,FALSE)</f>
        <v>3</v>
      </c>
      <c r="O951" s="10">
        <v>8835</v>
      </c>
      <c r="P951" s="15">
        <v>45691</v>
      </c>
      <c r="Q951" s="10" t="s">
        <v>60</v>
      </c>
      <c r="R951" s="10" t="s">
        <v>1936</v>
      </c>
      <c r="S951" s="10" t="s">
        <v>1937</v>
      </c>
      <c r="T951" s="10">
        <v>0.94</v>
      </c>
      <c r="U951" s="10">
        <v>0</v>
      </c>
      <c r="V951" s="16">
        <v>0</v>
      </c>
      <c r="W951" s="16">
        <v>7471</v>
      </c>
      <c r="X951" s="16" t="str">
        <f>VLOOKUP(W951,[1]Array!$C$8:$D$15,2,TRUE)</f>
        <v>02  $5,000 - $9,999</v>
      </c>
      <c r="Y951" s="14">
        <f t="shared" si="129"/>
        <v>0</v>
      </c>
      <c r="Z951" s="14">
        <f t="shared" si="130"/>
        <v>0</v>
      </c>
      <c r="AA951" s="14">
        <f t="shared" si="131"/>
        <v>0.33333333333333331</v>
      </c>
      <c r="AB951" s="14">
        <f t="shared" si="132"/>
        <v>0</v>
      </c>
      <c r="AC951" s="14">
        <f t="shared" si="133"/>
        <v>1.4830180439486274E-2</v>
      </c>
      <c r="AD951" s="14">
        <f>(Y951*'[1]Scoring Model'!$K$17+'Working Data - V3'!Z951*'[1]Scoring Model'!$K$7+'Working Data - V3'!AA951*'[1]Scoring Model'!$K$9+'Working Data - V3'!AB951*'[1]Scoring Model'!$K$10+AC951*'[1]Scoring Model'!$K$11)</f>
        <v>6.9632702754563916E-2</v>
      </c>
      <c r="AE951" s="14">
        <f t="shared" si="134"/>
        <v>2</v>
      </c>
      <c r="AF951" s="17" t="str">
        <f>VLOOKUP(AE951,'[1]Scoring Model'!$C$18:$D$27,2,FALSE)</f>
        <v>01  Low</v>
      </c>
      <c r="AG951" s="10" t="s">
        <v>141</v>
      </c>
      <c r="AH951" s="10" t="s">
        <v>158</v>
      </c>
      <c r="AI951" s="16">
        <v>693329</v>
      </c>
      <c r="AJ951" s="18">
        <v>0</v>
      </c>
    </row>
    <row r="952" spans="2:36" ht="15" customHeight="1" x14ac:dyDescent="0.25">
      <c r="B952" s="10" t="s">
        <v>55</v>
      </c>
      <c r="C952" s="10" t="s">
        <v>36</v>
      </c>
      <c r="D952" s="10" t="s">
        <v>3882</v>
      </c>
      <c r="E952" s="10" t="str">
        <f t="shared" si="126"/>
        <v>WCV0087715</v>
      </c>
      <c r="F952" s="11">
        <f>VLOOKUP(E952,'[1]Policy Number &amp; Loss Info'!$H$4:$K$8916,2,FALSE)</f>
        <v>15888.42</v>
      </c>
      <c r="G952" s="11">
        <f>VLOOKUP(E952,'[1]Policy Number &amp; Loss Info'!$H$4:$K$8916,4,FALSE)</f>
        <v>0</v>
      </c>
      <c r="H952" s="12">
        <f>VLOOKUP(E952,'[1]Policy Number &amp; Loss Info'!$H$4:$K$8916,3,FALSE)</f>
        <v>0</v>
      </c>
      <c r="I952" s="13">
        <f t="shared" si="127"/>
        <v>0</v>
      </c>
      <c r="J952" s="14">
        <f t="shared" si="128"/>
        <v>0</v>
      </c>
      <c r="K952" s="10" t="s">
        <v>3883</v>
      </c>
      <c r="L952" s="10"/>
      <c r="M952" s="10" t="s">
        <v>67</v>
      </c>
      <c r="N952" s="10">
        <f>VLOOKUP(M952,[1]Array!$I$8:$J$14,2,FALSE)</f>
        <v>6</v>
      </c>
      <c r="O952" s="10">
        <v>7605</v>
      </c>
      <c r="P952" s="15">
        <v>45692</v>
      </c>
      <c r="Q952" s="10" t="s">
        <v>60</v>
      </c>
      <c r="R952" s="10" t="s">
        <v>1076</v>
      </c>
      <c r="S952" s="10" t="s">
        <v>1077</v>
      </c>
      <c r="T952" s="10">
        <v>1</v>
      </c>
      <c r="U952" s="10">
        <v>0</v>
      </c>
      <c r="V952" s="16">
        <v>0</v>
      </c>
      <c r="W952" s="16">
        <v>5074</v>
      </c>
      <c r="X952" s="16" t="str">
        <f>VLOOKUP(W952,[1]Array!$C$8:$D$15,2,TRUE)</f>
        <v>02  $5,000 - $9,999</v>
      </c>
      <c r="Y952" s="14">
        <f t="shared" si="129"/>
        <v>0</v>
      </c>
      <c r="Z952" s="14">
        <f t="shared" si="130"/>
        <v>0</v>
      </c>
      <c r="AA952" s="14">
        <f t="shared" si="131"/>
        <v>0.83333333333333337</v>
      </c>
      <c r="AB952" s="14">
        <f t="shared" si="132"/>
        <v>0</v>
      </c>
      <c r="AC952" s="14">
        <f t="shared" si="133"/>
        <v>1.0072056692538262E-2</v>
      </c>
      <c r="AD952" s="14">
        <f>(Y952*'[1]Scoring Model'!$K$17+'Working Data - V3'!Z952*'[1]Scoring Model'!$K$7+'Working Data - V3'!AA952*'[1]Scoring Model'!$K$9+'Working Data - V3'!AB952*'[1]Scoring Model'!$K$10+AC952*'[1]Scoring Model'!$K$11)</f>
        <v>0.16868107800517435</v>
      </c>
      <c r="AE952" s="14">
        <f t="shared" si="134"/>
        <v>4</v>
      </c>
      <c r="AF952" s="17" t="str">
        <f>VLOOKUP(AE952,'[1]Scoring Model'!$C$18:$D$27,2,FALSE)</f>
        <v>01  Low</v>
      </c>
      <c r="AG952" s="10" t="s">
        <v>1755</v>
      </c>
      <c r="AH952" s="10" t="s">
        <v>1818</v>
      </c>
      <c r="AI952" s="16">
        <v>238471</v>
      </c>
      <c r="AJ952" s="18">
        <v>0</v>
      </c>
    </row>
    <row r="953" spans="2:36" ht="15" customHeight="1" x14ac:dyDescent="0.25">
      <c r="B953" s="10" t="s">
        <v>35</v>
      </c>
      <c r="C953" s="10" t="s">
        <v>36</v>
      </c>
      <c r="D953" s="10" t="s">
        <v>3884</v>
      </c>
      <c r="E953" s="10" t="str">
        <f t="shared" si="126"/>
        <v>WCV0087732</v>
      </c>
      <c r="F953" s="11">
        <f>VLOOKUP(E953,'[1]Policy Number &amp; Loss Info'!$H$4:$K$8916,2,FALSE)</f>
        <v>53198.3</v>
      </c>
      <c r="G953" s="11">
        <f>VLOOKUP(E953,'[1]Policy Number &amp; Loss Info'!$H$4:$K$8916,4,FALSE)</f>
        <v>17646.990000000002</v>
      </c>
      <c r="H953" s="12">
        <f>VLOOKUP(E953,'[1]Policy Number &amp; Loss Info'!$H$4:$K$8916,3,FALSE)</f>
        <v>1</v>
      </c>
      <c r="I953" s="13">
        <f t="shared" si="127"/>
        <v>0.33172093845104073</v>
      </c>
      <c r="J953" s="14">
        <f t="shared" si="128"/>
        <v>1.8797593156172285</v>
      </c>
      <c r="K953" s="10" t="s">
        <v>3885</v>
      </c>
      <c r="L953" s="10"/>
      <c r="M953" s="10" t="s">
        <v>101</v>
      </c>
      <c r="N953" s="10">
        <f>VLOOKUP(M953,[1]Array!$I$8:$J$14,2,FALSE)</f>
        <v>5</v>
      </c>
      <c r="O953" s="10">
        <v>5537</v>
      </c>
      <c r="P953" s="15">
        <v>45693</v>
      </c>
      <c r="Q953" s="10" t="s">
        <v>60</v>
      </c>
      <c r="R953" s="10" t="s">
        <v>402</v>
      </c>
      <c r="S953" s="10" t="s">
        <v>416</v>
      </c>
      <c r="T953" s="10">
        <v>0.93</v>
      </c>
      <c r="U953" s="10">
        <v>0</v>
      </c>
      <c r="V953" s="16">
        <v>0</v>
      </c>
      <c r="W953" s="16">
        <v>12963</v>
      </c>
      <c r="X953" s="16" t="str">
        <f>VLOOKUP(W953,[1]Array!$C$8:$D$15,2,TRUE)</f>
        <v>03  $10,000 - $14,999</v>
      </c>
      <c r="Y953" s="14">
        <f t="shared" si="129"/>
        <v>0.16586046922552036</v>
      </c>
      <c r="Z953" s="14">
        <f t="shared" si="130"/>
        <v>1.2937443489735575E-2</v>
      </c>
      <c r="AA953" s="14">
        <f t="shared" si="131"/>
        <v>0.66666666666666663</v>
      </c>
      <c r="AB953" s="14">
        <f t="shared" si="132"/>
        <v>0</v>
      </c>
      <c r="AC953" s="14">
        <f t="shared" si="133"/>
        <v>2.5731980864283303E-2</v>
      </c>
      <c r="AD953" s="14">
        <f>(Y953*'[1]Scoring Model'!$K$17+'Working Data - V3'!Z953*'[1]Scoring Model'!$K$7+'Working Data - V3'!AA953*'[1]Scoring Model'!$K$9+'Working Data - V3'!AB953*'[1]Scoring Model'!$K$10+AC953*'[1]Scoring Model'!$K$11)</f>
        <v>0.19082535897179323</v>
      </c>
      <c r="AE953" s="14">
        <f t="shared" si="134"/>
        <v>4</v>
      </c>
      <c r="AF953" s="17" t="str">
        <f>VLOOKUP(AE953,'[1]Scoring Model'!$C$18:$D$27,2,FALSE)</f>
        <v>01  Low</v>
      </c>
      <c r="AG953" s="10" t="s">
        <v>3886</v>
      </c>
      <c r="AH953" s="10" t="s">
        <v>820</v>
      </c>
      <c r="AI953" s="16">
        <v>661927</v>
      </c>
      <c r="AJ953" s="18">
        <v>0</v>
      </c>
    </row>
    <row r="954" spans="2:36" ht="15" customHeight="1" x14ac:dyDescent="0.25">
      <c r="B954" s="10" t="s">
        <v>55</v>
      </c>
      <c r="C954" s="10" t="s">
        <v>3210</v>
      </c>
      <c r="D954" s="10" t="s">
        <v>3887</v>
      </c>
      <c r="E954" s="10" t="str">
        <f t="shared" si="126"/>
        <v>WCV0087770</v>
      </c>
      <c r="F954" s="11">
        <f>VLOOKUP(E954,'[1]Policy Number &amp; Loss Info'!$H$4:$K$8916,2,FALSE)</f>
        <v>9149.7999999999993</v>
      </c>
      <c r="G954" s="11">
        <f>VLOOKUP(E954,'[1]Policy Number &amp; Loss Info'!$H$4:$K$8916,4,FALSE)</f>
        <v>0</v>
      </c>
      <c r="H954" s="12">
        <f>VLOOKUP(E954,'[1]Policy Number &amp; Loss Info'!$H$4:$K$8916,3,FALSE)</f>
        <v>0</v>
      </c>
      <c r="I954" s="13">
        <f t="shared" si="127"/>
        <v>0</v>
      </c>
      <c r="J954" s="14">
        <f t="shared" si="128"/>
        <v>0</v>
      </c>
      <c r="K954" s="10" t="s">
        <v>3888</v>
      </c>
      <c r="L954" s="10"/>
      <c r="M954" s="10" t="s">
        <v>59</v>
      </c>
      <c r="N954" s="10">
        <f>VLOOKUP(M954,[1]Array!$I$8:$J$14,2,FALSE)</f>
        <v>7</v>
      </c>
      <c r="O954" s="10">
        <v>5474</v>
      </c>
      <c r="P954" s="15">
        <v>45692</v>
      </c>
      <c r="Q954" s="10" t="s">
        <v>60</v>
      </c>
      <c r="R954" s="10" t="s">
        <v>630</v>
      </c>
      <c r="S954" s="10" t="s">
        <v>2088</v>
      </c>
      <c r="T954" s="10">
        <v>1</v>
      </c>
      <c r="U954" s="10">
        <v>0</v>
      </c>
      <c r="V954" s="16">
        <v>0</v>
      </c>
      <c r="W954" s="16">
        <v>3624</v>
      </c>
      <c r="X954" s="16" t="str">
        <f>VLOOKUP(W954,[1]Array!$C$8:$D$15,2,TRUE)</f>
        <v>01  $0 - $4,999</v>
      </c>
      <c r="Y954" s="14">
        <f t="shared" si="129"/>
        <v>0</v>
      </c>
      <c r="Z954" s="14">
        <f t="shared" si="130"/>
        <v>0</v>
      </c>
      <c r="AA954" s="14">
        <f t="shared" si="131"/>
        <v>1</v>
      </c>
      <c r="AB954" s="14">
        <f t="shared" si="132"/>
        <v>0</v>
      </c>
      <c r="AC954" s="14">
        <f t="shared" si="133"/>
        <v>7.1937590567123883E-3</v>
      </c>
      <c r="AD954" s="14">
        <f>(Y954*'[1]Scoring Model'!$K$17+'Working Data - V3'!Z954*'[1]Scoring Model'!$K$7+'Working Data - V3'!AA954*'[1]Scoring Model'!$K$9+'Working Data - V3'!AB954*'[1]Scoring Model'!$K$10+AC954*'[1]Scoring Model'!$K$11)</f>
        <v>0.20143875181134249</v>
      </c>
      <c r="AE954" s="14">
        <f t="shared" si="134"/>
        <v>4</v>
      </c>
      <c r="AF954" s="17" t="str">
        <f>VLOOKUP(AE954,'[1]Scoring Model'!$C$18:$D$27,2,FALSE)</f>
        <v>01  Low</v>
      </c>
      <c r="AG954" s="10" t="s">
        <v>3889</v>
      </c>
      <c r="AH954" s="10" t="s">
        <v>2089</v>
      </c>
      <c r="AI954" s="16">
        <v>54950</v>
      </c>
      <c r="AJ954" s="18">
        <v>0</v>
      </c>
    </row>
    <row r="955" spans="2:36" ht="15" customHeight="1" x14ac:dyDescent="0.25">
      <c r="B955" s="10" t="s">
        <v>35</v>
      </c>
      <c r="C955" s="10" t="s">
        <v>36</v>
      </c>
      <c r="D955" s="10" t="s">
        <v>3890</v>
      </c>
      <c r="E955" s="10" t="str">
        <f t="shared" si="126"/>
        <v>WCV0087778</v>
      </c>
      <c r="F955" s="11">
        <f>VLOOKUP(E955,'[1]Policy Number &amp; Loss Info'!$H$4:$K$8916,2,FALSE)</f>
        <v>56467.6</v>
      </c>
      <c r="G955" s="11">
        <f>VLOOKUP(E955,'[1]Policy Number &amp; Loss Info'!$H$4:$K$8916,4,FALSE)</f>
        <v>0</v>
      </c>
      <c r="H955" s="12">
        <f>VLOOKUP(E955,'[1]Policy Number &amp; Loss Info'!$H$4:$K$8916,3,FALSE)</f>
        <v>0</v>
      </c>
      <c r="I955" s="13">
        <f t="shared" si="127"/>
        <v>0</v>
      </c>
      <c r="J955" s="14">
        <f t="shared" si="128"/>
        <v>0</v>
      </c>
      <c r="K955" s="10" t="s">
        <v>3891</v>
      </c>
      <c r="L955" s="10"/>
      <c r="M955" s="10" t="s">
        <v>87</v>
      </c>
      <c r="N955" s="10">
        <f>VLOOKUP(M955,[1]Array!$I$8:$J$14,2,FALSE)</f>
        <v>3</v>
      </c>
      <c r="O955" s="10">
        <v>8833</v>
      </c>
      <c r="P955" s="15">
        <v>45694</v>
      </c>
      <c r="Q955" s="10" t="s">
        <v>60</v>
      </c>
      <c r="R955" s="10" t="s">
        <v>1507</v>
      </c>
      <c r="S955" s="10" t="s">
        <v>1508</v>
      </c>
      <c r="T955" s="10">
        <v>0.85</v>
      </c>
      <c r="U955" s="10">
        <v>0</v>
      </c>
      <c r="V955" s="16">
        <v>0</v>
      </c>
      <c r="W955" s="16">
        <v>12988</v>
      </c>
      <c r="X955" s="16" t="str">
        <f>VLOOKUP(W955,[1]Array!$C$8:$D$15,2,TRUE)</f>
        <v>03  $10,000 - $14,999</v>
      </c>
      <c r="Y955" s="14">
        <f t="shared" si="129"/>
        <v>0</v>
      </c>
      <c r="Z955" s="14">
        <f t="shared" si="130"/>
        <v>0</v>
      </c>
      <c r="AA955" s="14">
        <f t="shared" si="131"/>
        <v>0.33333333333333331</v>
      </c>
      <c r="AB955" s="14">
        <f t="shared" si="132"/>
        <v>0</v>
      </c>
      <c r="AC955" s="14">
        <f t="shared" si="133"/>
        <v>2.5781606685590645E-2</v>
      </c>
      <c r="AD955" s="14">
        <f>(Y955*'[1]Scoring Model'!$K$17+'Working Data - V3'!Z955*'[1]Scoring Model'!$K$7+'Working Data - V3'!AA955*'[1]Scoring Model'!$K$9+'Working Data - V3'!AB955*'[1]Scoring Model'!$K$10+AC955*'[1]Scoring Model'!$K$11)</f>
        <v>7.1822988003784796E-2</v>
      </c>
      <c r="AE955" s="14">
        <f t="shared" si="134"/>
        <v>2</v>
      </c>
      <c r="AF955" s="17" t="str">
        <f>VLOOKUP(AE955,'[1]Scoring Model'!$C$18:$D$27,2,FALSE)</f>
        <v>01  Low</v>
      </c>
      <c r="AG955" s="10" t="s">
        <v>3892</v>
      </c>
      <c r="AH955" s="10" t="s">
        <v>303</v>
      </c>
      <c r="AI955" s="16">
        <v>2322508</v>
      </c>
      <c r="AJ955" s="18">
        <v>0</v>
      </c>
    </row>
    <row r="956" spans="2:36" ht="15" customHeight="1" x14ac:dyDescent="0.25">
      <c r="B956" s="10" t="s">
        <v>98</v>
      </c>
      <c r="C956" s="10" t="s">
        <v>166</v>
      </c>
      <c r="D956" s="10" t="s">
        <v>3893</v>
      </c>
      <c r="E956" s="10" t="str">
        <f t="shared" si="126"/>
        <v>WCV0089449</v>
      </c>
      <c r="F956" s="11">
        <f>VLOOKUP(E956,'[1]Policy Number &amp; Loss Info'!$H$4:$K$8916,2,FALSE)</f>
        <v>6296.42</v>
      </c>
      <c r="G956" s="11">
        <f>VLOOKUP(E956,'[1]Policy Number &amp; Loss Info'!$H$4:$K$8916,4,FALSE)</f>
        <v>0</v>
      </c>
      <c r="H956" s="12">
        <f>VLOOKUP(E956,'[1]Policy Number &amp; Loss Info'!$H$4:$K$8916,3,FALSE)</f>
        <v>0</v>
      </c>
      <c r="I956" s="13">
        <f t="shared" si="127"/>
        <v>0</v>
      </c>
      <c r="J956" s="14">
        <f t="shared" si="128"/>
        <v>0</v>
      </c>
      <c r="K956" s="10" t="s">
        <v>3894</v>
      </c>
      <c r="L956" s="10"/>
      <c r="M956" s="10" t="s">
        <v>161</v>
      </c>
      <c r="N956" s="10">
        <f>VLOOKUP(M956,[1]Array!$I$8:$J$14,2,FALSE)</f>
        <v>2</v>
      </c>
      <c r="O956" s="10">
        <v>8869</v>
      </c>
      <c r="P956" s="15">
        <v>45694</v>
      </c>
      <c r="Q956" s="10" t="s">
        <v>102</v>
      </c>
      <c r="R956" s="10" t="s">
        <v>103</v>
      </c>
      <c r="S956" s="10" t="s">
        <v>3895</v>
      </c>
      <c r="T956" s="10">
        <v>1</v>
      </c>
      <c r="U956" s="10">
        <v>0</v>
      </c>
      <c r="V956" s="16">
        <v>0</v>
      </c>
      <c r="W956" s="16">
        <v>1552</v>
      </c>
      <c r="X956" s="16" t="str">
        <f>VLOOKUP(W956,[1]Array!$C$8:$D$15,2,TRUE)</f>
        <v>01  $0 - $4,999</v>
      </c>
      <c r="Y956" s="14">
        <f t="shared" si="129"/>
        <v>0</v>
      </c>
      <c r="Z956" s="14">
        <f t="shared" si="130"/>
        <v>0</v>
      </c>
      <c r="AA956" s="14">
        <f t="shared" si="131"/>
        <v>0.16666666666666666</v>
      </c>
      <c r="AB956" s="14">
        <f t="shared" si="132"/>
        <v>0</v>
      </c>
      <c r="AC956" s="14">
        <f t="shared" si="133"/>
        <v>3.080770986759831E-3</v>
      </c>
      <c r="AD956" s="14">
        <f>(Y956*'[1]Scoring Model'!$K$17+'Working Data - V3'!Z956*'[1]Scoring Model'!$K$7+'Working Data - V3'!AA956*'[1]Scoring Model'!$K$9+'Working Data - V3'!AB956*'[1]Scoring Model'!$K$10+AC956*'[1]Scoring Model'!$K$11)</f>
        <v>3.3949487530685302E-2</v>
      </c>
      <c r="AE956" s="14">
        <f t="shared" si="134"/>
        <v>2</v>
      </c>
      <c r="AF956" s="17" t="str">
        <f>VLOOKUP(AE956,'[1]Scoring Model'!$C$18:$D$27,2,FALSE)</f>
        <v>01  Low</v>
      </c>
      <c r="AG956" s="10" t="s">
        <v>486</v>
      </c>
      <c r="AH956" s="10" t="s">
        <v>172</v>
      </c>
      <c r="AI956" s="16">
        <v>155307</v>
      </c>
      <c r="AJ956" s="18">
        <v>0</v>
      </c>
    </row>
    <row r="957" spans="2:36" ht="15" customHeight="1" x14ac:dyDescent="0.25">
      <c r="B957" s="10" t="s">
        <v>35</v>
      </c>
      <c r="C957" s="10" t="s">
        <v>36</v>
      </c>
      <c r="D957" s="10" t="s">
        <v>3896</v>
      </c>
      <c r="E957" s="10" t="str">
        <f t="shared" si="126"/>
        <v>WCV0090663</v>
      </c>
      <c r="F957" s="11">
        <f>VLOOKUP(E957,'[1]Policy Number &amp; Loss Info'!$H$4:$K$8916,2,FALSE)</f>
        <v>3388.0699999999997</v>
      </c>
      <c r="G957" s="11">
        <f>VLOOKUP(E957,'[1]Policy Number &amp; Loss Info'!$H$4:$K$8916,4,FALSE)</f>
        <v>0</v>
      </c>
      <c r="H957" s="12">
        <f>VLOOKUP(E957,'[1]Policy Number &amp; Loss Info'!$H$4:$K$8916,3,FALSE)</f>
        <v>0</v>
      </c>
      <c r="I957" s="13">
        <f t="shared" si="127"/>
        <v>0</v>
      </c>
      <c r="J957" s="14">
        <f t="shared" si="128"/>
        <v>0</v>
      </c>
      <c r="K957" s="10" t="s">
        <v>3897</v>
      </c>
      <c r="L957" s="10"/>
      <c r="M957" s="10" t="s">
        <v>161</v>
      </c>
      <c r="N957" s="10">
        <f>VLOOKUP(M957,[1]Array!$I$8:$J$14,2,FALSE)</f>
        <v>2</v>
      </c>
      <c r="O957" s="10">
        <v>8868</v>
      </c>
      <c r="P957" s="15">
        <v>45692</v>
      </c>
      <c r="Q957" s="10" t="s">
        <v>197</v>
      </c>
      <c r="R957" s="10" t="s">
        <v>2518</v>
      </c>
      <c r="S957" s="10" t="s">
        <v>3898</v>
      </c>
      <c r="T957" s="10">
        <v>1</v>
      </c>
      <c r="U957" s="10">
        <v>0</v>
      </c>
      <c r="V957" s="16">
        <v>0</v>
      </c>
      <c r="W957" s="16">
        <v>982</v>
      </c>
      <c r="X957" s="16" t="str">
        <f>VLOOKUP(W957,[1]Array!$C$8:$D$15,2,TRUE)</f>
        <v>01  $0 - $4,999</v>
      </c>
      <c r="Y957" s="14">
        <f t="shared" si="129"/>
        <v>0</v>
      </c>
      <c r="Z957" s="14">
        <f t="shared" si="130"/>
        <v>0</v>
      </c>
      <c r="AA957" s="14">
        <f t="shared" si="131"/>
        <v>0.16666666666666666</v>
      </c>
      <c r="AB957" s="14">
        <f t="shared" si="132"/>
        <v>0</v>
      </c>
      <c r="AC957" s="14">
        <f t="shared" si="133"/>
        <v>1.9493022609524187E-3</v>
      </c>
      <c r="AD957" s="14">
        <f>(Y957*'[1]Scoring Model'!$K$17+'Working Data - V3'!Z957*'[1]Scoring Model'!$K$7+'Working Data - V3'!AA957*'[1]Scoring Model'!$K$9+'Working Data - V3'!AB957*'[1]Scoring Model'!$K$10+AC957*'[1]Scoring Model'!$K$11)</f>
        <v>3.3723193785523818E-2</v>
      </c>
      <c r="AE957" s="14">
        <f t="shared" si="134"/>
        <v>2</v>
      </c>
      <c r="AF957" s="17" t="str">
        <f>VLOOKUP(AE957,'[1]Scoring Model'!$C$18:$D$27,2,FALSE)</f>
        <v>01  Low</v>
      </c>
      <c r="AG957" s="10" t="s">
        <v>429</v>
      </c>
      <c r="AH957" s="10" t="s">
        <v>2542</v>
      </c>
      <c r="AI957" s="16">
        <v>161757</v>
      </c>
      <c r="AJ957" s="18">
        <v>0</v>
      </c>
    </row>
    <row r="958" spans="2:36" ht="15" customHeight="1" x14ac:dyDescent="0.25">
      <c r="B958" s="10" t="s">
        <v>35</v>
      </c>
      <c r="C958" s="10" t="s">
        <v>36</v>
      </c>
      <c r="D958" s="10" t="s">
        <v>3899</v>
      </c>
      <c r="E958" s="10" t="str">
        <f t="shared" si="126"/>
        <v>WCV0091704</v>
      </c>
      <c r="F958" s="11">
        <f>VLOOKUP(E958,'[1]Policy Number &amp; Loss Info'!$H$4:$K$8916,2,FALSE)</f>
        <v>14730.77</v>
      </c>
      <c r="G958" s="11">
        <f>VLOOKUP(E958,'[1]Policy Number &amp; Loss Info'!$H$4:$K$8916,4,FALSE)</f>
        <v>0</v>
      </c>
      <c r="H958" s="12">
        <f>VLOOKUP(E958,'[1]Policy Number &amp; Loss Info'!$H$4:$K$8916,3,FALSE)</f>
        <v>0</v>
      </c>
      <c r="I958" s="13">
        <f t="shared" si="127"/>
        <v>0</v>
      </c>
      <c r="J958" s="14">
        <f t="shared" si="128"/>
        <v>0</v>
      </c>
      <c r="K958" s="10" t="s">
        <v>3900</v>
      </c>
      <c r="L958" s="10"/>
      <c r="M958" s="10" t="s">
        <v>101</v>
      </c>
      <c r="N958" s="10">
        <f>VLOOKUP(M958,[1]Array!$I$8:$J$14,2,FALSE)</f>
        <v>5</v>
      </c>
      <c r="O958" s="10">
        <v>37</v>
      </c>
      <c r="P958" s="15">
        <v>45689</v>
      </c>
      <c r="Q958" s="10" t="s">
        <v>197</v>
      </c>
      <c r="R958" s="10" t="s">
        <v>3901</v>
      </c>
      <c r="S958" s="10" t="s">
        <v>3902</v>
      </c>
      <c r="T958" s="10">
        <v>1</v>
      </c>
      <c r="U958" s="10">
        <v>0</v>
      </c>
      <c r="V958" s="16">
        <v>0</v>
      </c>
      <c r="W958" s="16">
        <v>3572</v>
      </c>
      <c r="X958" s="16" t="str">
        <f>VLOOKUP(W958,[1]Array!$C$8:$D$15,2,TRUE)</f>
        <v>01  $0 - $4,999</v>
      </c>
      <c r="Y958" s="14">
        <f t="shared" si="129"/>
        <v>0</v>
      </c>
      <c r="Z958" s="14">
        <f t="shared" si="130"/>
        <v>0</v>
      </c>
      <c r="AA958" s="14">
        <f t="shared" si="131"/>
        <v>0.66666666666666663</v>
      </c>
      <c r="AB958" s="14">
        <f t="shared" si="132"/>
        <v>0</v>
      </c>
      <c r="AC958" s="14">
        <f t="shared" si="133"/>
        <v>7.0905373483931156E-3</v>
      </c>
      <c r="AD958" s="14">
        <f>(Y958*'[1]Scoring Model'!$K$17+'Working Data - V3'!Z958*'[1]Scoring Model'!$K$7+'Working Data - V3'!AA958*'[1]Scoring Model'!$K$9+'Working Data - V3'!AB958*'[1]Scoring Model'!$K$10+AC958*'[1]Scoring Model'!$K$11)</f>
        <v>0.13475144080301196</v>
      </c>
      <c r="AE958" s="14">
        <f t="shared" si="134"/>
        <v>3</v>
      </c>
      <c r="AF958" s="17" t="str">
        <f>VLOOKUP(AE958,'[1]Scoring Model'!$C$18:$D$27,2,FALSE)</f>
        <v>01  Low</v>
      </c>
      <c r="AG958" s="10" t="s">
        <v>285</v>
      </c>
      <c r="AH958" s="10" t="s">
        <v>240</v>
      </c>
      <c r="AI958" s="16">
        <v>92152</v>
      </c>
      <c r="AJ958" s="18">
        <v>0</v>
      </c>
    </row>
    <row r="959" spans="2:36" ht="15" customHeight="1" x14ac:dyDescent="0.25">
      <c r="B959" s="10" t="s">
        <v>98</v>
      </c>
      <c r="C959" s="10" t="s">
        <v>46</v>
      </c>
      <c r="D959" s="10" t="s">
        <v>3903</v>
      </c>
      <c r="E959" s="10" t="str">
        <f t="shared" si="126"/>
        <v>WCV0091719</v>
      </c>
      <c r="F959" s="11">
        <f>VLOOKUP(E959,'[1]Policy Number &amp; Loss Info'!$H$4:$K$8916,2,FALSE)</f>
        <v>174078.52000000002</v>
      </c>
      <c r="G959" s="11">
        <f>VLOOKUP(E959,'[1]Policy Number &amp; Loss Info'!$H$4:$K$8916,4,FALSE)</f>
        <v>66984.160000000003</v>
      </c>
      <c r="H959" s="12">
        <f>VLOOKUP(E959,'[1]Policy Number &amp; Loss Info'!$H$4:$K$8916,3,FALSE)</f>
        <v>4</v>
      </c>
      <c r="I959" s="13">
        <f t="shared" si="127"/>
        <v>0.38479279350490797</v>
      </c>
      <c r="J959" s="14">
        <f t="shared" si="128"/>
        <v>2.2978136532870339</v>
      </c>
      <c r="K959" s="10" t="s">
        <v>3904</v>
      </c>
      <c r="L959" s="10"/>
      <c r="M959" s="10" t="s">
        <v>39</v>
      </c>
      <c r="N959" s="10">
        <f>VLOOKUP(M959,[1]Array!$I$8:$J$14,2,FALSE)</f>
        <v>1</v>
      </c>
      <c r="O959" s="10">
        <v>8824</v>
      </c>
      <c r="P959" s="15">
        <v>45689</v>
      </c>
      <c r="Q959" s="10" t="s">
        <v>102</v>
      </c>
      <c r="R959" s="10" t="s">
        <v>3905</v>
      </c>
      <c r="S959" s="10" t="s">
        <v>3906</v>
      </c>
      <c r="T959" s="10">
        <v>0.95</v>
      </c>
      <c r="U959" s="10">
        <v>0</v>
      </c>
      <c r="V959" s="16">
        <v>0</v>
      </c>
      <c r="W959" s="16">
        <v>40655</v>
      </c>
      <c r="X959" s="16" t="str">
        <f>VLOOKUP(W959,[1]Array!$C$8:$D$15,2,TRUE)</f>
        <v>05  $25,000 - $49,999</v>
      </c>
      <c r="Y959" s="14">
        <f t="shared" si="129"/>
        <v>0.19239639675245399</v>
      </c>
      <c r="Z959" s="14">
        <f t="shared" si="130"/>
        <v>1.5814702468748009E-2</v>
      </c>
      <c r="AA959" s="14">
        <f t="shared" si="131"/>
        <v>0</v>
      </c>
      <c r="AB959" s="14">
        <f t="shared" si="132"/>
        <v>0</v>
      </c>
      <c r="AC959" s="14">
        <f t="shared" si="133"/>
        <v>8.0701510610000596E-2</v>
      </c>
      <c r="AD959" s="14">
        <f>(Y959*'[1]Scoring Model'!$K$17+'Working Data - V3'!Z959*'[1]Scoring Model'!$K$7+'Working Data - V3'!AA959*'[1]Scoring Model'!$K$9+'Working Data - V3'!AB959*'[1]Scoring Model'!$K$10+AC959*'[1]Scoring Model'!$K$11)</f>
        <v>7.7022161641485912E-2</v>
      </c>
      <c r="AE959" s="14">
        <f t="shared" si="134"/>
        <v>2</v>
      </c>
      <c r="AF959" s="17" t="str">
        <f>VLOOKUP(AE959,'[1]Scoring Model'!$C$18:$D$27,2,FALSE)</f>
        <v>01  Low</v>
      </c>
      <c r="AG959" s="10" t="s">
        <v>3907</v>
      </c>
      <c r="AH959" s="10" t="s">
        <v>3908</v>
      </c>
      <c r="AI959" s="16">
        <v>3359994</v>
      </c>
      <c r="AJ959" s="18">
        <v>0</v>
      </c>
    </row>
    <row r="960" spans="2:36" ht="15" customHeight="1" x14ac:dyDescent="0.25">
      <c r="B960" s="10" t="s">
        <v>35</v>
      </c>
      <c r="C960" s="10" t="s">
        <v>36</v>
      </c>
      <c r="D960" s="10" t="s">
        <v>3909</v>
      </c>
      <c r="E960" s="10" t="str">
        <f t="shared" si="126"/>
        <v>WCV0092526</v>
      </c>
      <c r="F960" s="11">
        <f>VLOOKUP(E960,'[1]Policy Number &amp; Loss Info'!$H$4:$K$8916,2,FALSE)</f>
        <v>3512.73</v>
      </c>
      <c r="G960" s="11">
        <f>VLOOKUP(E960,'[1]Policy Number &amp; Loss Info'!$H$4:$K$8916,4,FALSE)</f>
        <v>0</v>
      </c>
      <c r="H960" s="12">
        <f>VLOOKUP(E960,'[1]Policy Number &amp; Loss Info'!$H$4:$K$8916,3,FALSE)</f>
        <v>0</v>
      </c>
      <c r="I960" s="13">
        <f t="shared" si="127"/>
        <v>0</v>
      </c>
      <c r="J960" s="14">
        <f t="shared" si="128"/>
        <v>0</v>
      </c>
      <c r="K960" s="10" t="s">
        <v>3910</v>
      </c>
      <c r="L960" s="10"/>
      <c r="M960" s="10" t="s">
        <v>87</v>
      </c>
      <c r="N960" s="10">
        <f>VLOOKUP(M960,[1]Array!$I$8:$J$14,2,FALSE)</f>
        <v>3</v>
      </c>
      <c r="O960" s="10">
        <v>8810</v>
      </c>
      <c r="P960" s="15">
        <v>45689</v>
      </c>
      <c r="Q960" s="10" t="s">
        <v>40</v>
      </c>
      <c r="R960" s="10" t="s">
        <v>608</v>
      </c>
      <c r="S960" s="10" t="s">
        <v>609</v>
      </c>
      <c r="T960" s="10">
        <v>1</v>
      </c>
      <c r="U960" s="10">
        <v>0</v>
      </c>
      <c r="V960" s="16">
        <v>0</v>
      </c>
      <c r="W960" s="16">
        <v>956</v>
      </c>
      <c r="X960" s="16" t="str">
        <f>VLOOKUP(W960,[1]Array!$C$8:$D$15,2,TRUE)</f>
        <v>01  $0 - $4,999</v>
      </c>
      <c r="Y960" s="14">
        <f t="shared" si="129"/>
        <v>0</v>
      </c>
      <c r="Z960" s="14">
        <f t="shared" si="130"/>
        <v>0</v>
      </c>
      <c r="AA960" s="14">
        <f t="shared" si="131"/>
        <v>0.33333333333333331</v>
      </c>
      <c r="AB960" s="14">
        <f t="shared" si="132"/>
        <v>0</v>
      </c>
      <c r="AC960" s="14">
        <f t="shared" si="133"/>
        <v>1.8976914067927824E-3</v>
      </c>
      <c r="AD960" s="14">
        <f>(Y960*'[1]Scoring Model'!$K$17+'Working Data - V3'!Z960*'[1]Scoring Model'!$K$7+'Working Data - V3'!AA960*'[1]Scoring Model'!$K$9+'Working Data - V3'!AB960*'[1]Scoring Model'!$K$10+AC960*'[1]Scoring Model'!$K$11)</f>
        <v>6.7046204948025226E-2</v>
      </c>
      <c r="AE960" s="14">
        <f t="shared" si="134"/>
        <v>2</v>
      </c>
      <c r="AF960" s="17" t="str">
        <f>VLOOKUP(AE960,'[1]Scoring Model'!$C$18:$D$27,2,FALSE)</f>
        <v>01  Low</v>
      </c>
      <c r="AG960" s="10" t="s">
        <v>263</v>
      </c>
      <c r="AH960" s="10" t="s">
        <v>723</v>
      </c>
      <c r="AI960" s="16">
        <v>21501</v>
      </c>
      <c r="AJ960" s="18">
        <v>0</v>
      </c>
    </row>
    <row r="961" spans="2:36" ht="15" customHeight="1" x14ac:dyDescent="0.25">
      <c r="B961" s="10" t="s">
        <v>35</v>
      </c>
      <c r="C961" s="10" t="s">
        <v>36</v>
      </c>
      <c r="D961" s="10" t="s">
        <v>3911</v>
      </c>
      <c r="E961" s="10" t="str">
        <f t="shared" si="126"/>
        <v>WCV0092539</v>
      </c>
      <c r="F961" s="11">
        <f>VLOOKUP(E961,'[1]Policy Number &amp; Loss Info'!$H$4:$K$8916,2,FALSE)</f>
        <v>39227.339999999997</v>
      </c>
      <c r="G961" s="11">
        <f>VLOOKUP(E961,'[1]Policy Number &amp; Loss Info'!$H$4:$K$8916,4,FALSE)</f>
        <v>0</v>
      </c>
      <c r="H961" s="12">
        <f>VLOOKUP(E961,'[1]Policy Number &amp; Loss Info'!$H$4:$K$8916,3,FALSE)</f>
        <v>0</v>
      </c>
      <c r="I961" s="13">
        <f t="shared" si="127"/>
        <v>0</v>
      </c>
      <c r="J961" s="14">
        <f t="shared" si="128"/>
        <v>0</v>
      </c>
      <c r="K961" s="10" t="s">
        <v>3912</v>
      </c>
      <c r="L961" s="10"/>
      <c r="M961" s="10" t="s">
        <v>59</v>
      </c>
      <c r="N961" s="10">
        <f>VLOOKUP(M961,[1]Array!$I$8:$J$14,2,FALSE)</f>
        <v>7</v>
      </c>
      <c r="O961" s="10">
        <v>5535</v>
      </c>
      <c r="P961" s="15">
        <v>45694</v>
      </c>
      <c r="Q961" s="10" t="s">
        <v>40</v>
      </c>
      <c r="R961" s="10" t="s">
        <v>1091</v>
      </c>
      <c r="S961" s="10" t="s">
        <v>1092</v>
      </c>
      <c r="T961" s="10">
        <v>0.9</v>
      </c>
      <c r="U961" s="10">
        <v>0</v>
      </c>
      <c r="V961" s="16">
        <v>0</v>
      </c>
      <c r="W961" s="16">
        <v>11295</v>
      </c>
      <c r="X961" s="16" t="str">
        <f>VLOOKUP(W961,[1]Array!$C$8:$D$15,2,TRUE)</f>
        <v>03  $10,000 - $14,999</v>
      </c>
      <c r="Y961" s="14">
        <f t="shared" si="129"/>
        <v>0</v>
      </c>
      <c r="Z961" s="14">
        <f t="shared" si="130"/>
        <v>0</v>
      </c>
      <c r="AA961" s="14">
        <f t="shared" si="131"/>
        <v>1</v>
      </c>
      <c r="AB961" s="14">
        <f t="shared" si="132"/>
        <v>0</v>
      </c>
      <c r="AC961" s="14">
        <f t="shared" si="133"/>
        <v>2.2420946066657402E-2</v>
      </c>
      <c r="AD961" s="14">
        <f>(Y961*'[1]Scoring Model'!$K$17+'Working Data - V3'!Z961*'[1]Scoring Model'!$K$7+'Working Data - V3'!AA961*'[1]Scoring Model'!$K$9+'Working Data - V3'!AB961*'[1]Scoring Model'!$K$10+AC961*'[1]Scoring Model'!$K$11)</f>
        <v>0.2044841892133315</v>
      </c>
      <c r="AE961" s="14">
        <f t="shared" si="134"/>
        <v>4</v>
      </c>
      <c r="AF961" s="17" t="str">
        <f>VLOOKUP(AE961,'[1]Scoring Model'!$C$18:$D$27,2,FALSE)</f>
        <v>01  Low</v>
      </c>
      <c r="AG961" s="10" t="s">
        <v>371</v>
      </c>
      <c r="AH961" s="10" t="s">
        <v>234</v>
      </c>
      <c r="AI961" s="16">
        <v>266850</v>
      </c>
      <c r="AJ961" s="18">
        <v>0</v>
      </c>
    </row>
    <row r="962" spans="2:36" ht="15" customHeight="1" x14ac:dyDescent="0.25">
      <c r="B962" s="10" t="s">
        <v>55</v>
      </c>
      <c r="C962" s="10" t="s">
        <v>3210</v>
      </c>
      <c r="D962" s="10" t="s">
        <v>3913</v>
      </c>
      <c r="E962" s="10" t="str">
        <f t="shared" si="126"/>
        <v>WCV0093208</v>
      </c>
      <c r="F962" s="11">
        <f>VLOOKUP(E962,'[1]Policy Number &amp; Loss Info'!$H$4:$K$8916,2,FALSE)</f>
        <v>29484.959999999999</v>
      </c>
      <c r="G962" s="11">
        <f>VLOOKUP(E962,'[1]Policy Number &amp; Loss Info'!$H$4:$K$8916,4,FALSE)</f>
        <v>0</v>
      </c>
      <c r="H962" s="12">
        <f>VLOOKUP(E962,'[1]Policy Number &amp; Loss Info'!$H$4:$K$8916,3,FALSE)</f>
        <v>0</v>
      </c>
      <c r="I962" s="13">
        <f t="shared" si="127"/>
        <v>0</v>
      </c>
      <c r="J962" s="14">
        <f t="shared" si="128"/>
        <v>0</v>
      </c>
      <c r="K962" s="10" t="s">
        <v>3914</v>
      </c>
      <c r="L962" s="10"/>
      <c r="M962" s="10" t="s">
        <v>87</v>
      </c>
      <c r="N962" s="10">
        <f>VLOOKUP(M962,[1]Array!$I$8:$J$14,2,FALSE)</f>
        <v>3</v>
      </c>
      <c r="O962" s="10">
        <v>8832</v>
      </c>
      <c r="P962" s="15">
        <v>45689</v>
      </c>
      <c r="Q962" s="10" t="s">
        <v>60</v>
      </c>
      <c r="R962" s="10" t="s">
        <v>751</v>
      </c>
      <c r="S962" s="10" t="s">
        <v>841</v>
      </c>
      <c r="T962" s="10">
        <v>0.94</v>
      </c>
      <c r="U962" s="10">
        <v>0</v>
      </c>
      <c r="V962" s="16">
        <v>0</v>
      </c>
      <c r="W962" s="16">
        <v>6801</v>
      </c>
      <c r="X962" s="16" t="str">
        <f>VLOOKUP(W962,[1]Array!$C$8:$D$15,2,TRUE)</f>
        <v>02  $5,000 - $9,999</v>
      </c>
      <c r="Y962" s="14">
        <f t="shared" si="129"/>
        <v>0</v>
      </c>
      <c r="Z962" s="14">
        <f t="shared" si="130"/>
        <v>0</v>
      </c>
      <c r="AA962" s="14">
        <f t="shared" si="131"/>
        <v>0.33333333333333331</v>
      </c>
      <c r="AB962" s="14">
        <f t="shared" si="132"/>
        <v>0</v>
      </c>
      <c r="AC962" s="14">
        <f t="shared" si="133"/>
        <v>1.3500208428449491E-2</v>
      </c>
      <c r="AD962" s="14">
        <f>(Y962*'[1]Scoring Model'!$K$17+'Working Data - V3'!Z962*'[1]Scoring Model'!$K$7+'Working Data - V3'!AA962*'[1]Scoring Model'!$K$9+'Working Data - V3'!AB962*'[1]Scoring Model'!$K$10+AC962*'[1]Scoring Model'!$K$11)</f>
        <v>6.936670835235656E-2</v>
      </c>
      <c r="AE962" s="14">
        <f t="shared" si="134"/>
        <v>2</v>
      </c>
      <c r="AF962" s="17" t="str">
        <f>VLOOKUP(AE962,'[1]Scoring Model'!$C$18:$D$27,2,FALSE)</f>
        <v>01  Low</v>
      </c>
      <c r="AG962" s="10" t="s">
        <v>3915</v>
      </c>
      <c r="AH962" s="10" t="s">
        <v>754</v>
      </c>
      <c r="AI962" s="16">
        <v>3168951</v>
      </c>
      <c r="AJ962" s="18">
        <v>0</v>
      </c>
    </row>
    <row r="963" spans="2:36" ht="15" customHeight="1" x14ac:dyDescent="0.25">
      <c r="B963" s="10" t="s">
        <v>178</v>
      </c>
      <c r="C963" s="10" t="s">
        <v>166</v>
      </c>
      <c r="D963" s="10" t="s">
        <v>3916</v>
      </c>
      <c r="E963" s="10" t="str">
        <f t="shared" si="126"/>
        <v>WCV0094053</v>
      </c>
      <c r="F963" s="11">
        <f>VLOOKUP(E963,'[1]Policy Number &amp; Loss Info'!$H$4:$K$8916,2,FALSE)</f>
        <v>26786.7</v>
      </c>
      <c r="G963" s="11">
        <f>VLOOKUP(E963,'[1]Policy Number &amp; Loss Info'!$H$4:$K$8916,4,FALSE)</f>
        <v>2570.9699999999998</v>
      </c>
      <c r="H963" s="12">
        <f>VLOOKUP(E963,'[1]Policy Number &amp; Loss Info'!$H$4:$K$8916,3,FALSE)</f>
        <v>1</v>
      </c>
      <c r="I963" s="13">
        <f t="shared" si="127"/>
        <v>9.5979347959995062E-2</v>
      </c>
      <c r="J963" s="14">
        <f t="shared" si="128"/>
        <v>3.7331959517223097</v>
      </c>
      <c r="K963" s="10" t="s">
        <v>3917</v>
      </c>
      <c r="L963" s="10"/>
      <c r="M963" s="10" t="s">
        <v>101</v>
      </c>
      <c r="N963" s="10">
        <f>VLOOKUP(M963,[1]Array!$I$8:$J$14,2,FALSE)</f>
        <v>5</v>
      </c>
      <c r="O963" s="10">
        <v>7720</v>
      </c>
      <c r="P963" s="15">
        <v>45689</v>
      </c>
      <c r="Q963" s="10" t="s">
        <v>181</v>
      </c>
      <c r="R963" s="10" t="s">
        <v>3918</v>
      </c>
      <c r="S963" s="10" t="s">
        <v>3919</v>
      </c>
      <c r="T963" s="10">
        <v>0.9</v>
      </c>
      <c r="U963" s="10">
        <v>0</v>
      </c>
      <c r="V963" s="16">
        <v>0</v>
      </c>
      <c r="W963" s="16">
        <v>7826</v>
      </c>
      <c r="X963" s="16" t="str">
        <f>VLOOKUP(W963,[1]Array!$C$8:$D$15,2,TRUE)</f>
        <v>02  $5,000 - $9,999</v>
      </c>
      <c r="Y963" s="14">
        <f t="shared" si="129"/>
        <v>4.7989673979997531E-2</v>
      </c>
      <c r="Z963" s="14">
        <f t="shared" si="130"/>
        <v>2.5693721137728793E-2</v>
      </c>
      <c r="AA963" s="14">
        <f t="shared" si="131"/>
        <v>0.66666666666666663</v>
      </c>
      <c r="AB963" s="14">
        <f t="shared" si="132"/>
        <v>0</v>
      </c>
      <c r="AC963" s="14">
        <f t="shared" si="133"/>
        <v>1.5534867102050539E-2</v>
      </c>
      <c r="AD963" s="14">
        <f>(Y963*'[1]Scoring Model'!$K$17+'Working Data - V3'!Z963*'[1]Scoring Model'!$K$7+'Working Data - V3'!AA963*'[1]Scoring Model'!$K$9+'Working Data - V3'!AB963*'[1]Scoring Model'!$K$10+AC963*'[1]Scoring Model'!$K$11)</f>
        <v>0.15597595317528845</v>
      </c>
      <c r="AE963" s="14">
        <f t="shared" si="134"/>
        <v>3</v>
      </c>
      <c r="AF963" s="17" t="str">
        <f>VLOOKUP(AE963,'[1]Scoring Model'!$C$18:$D$27,2,FALSE)</f>
        <v>01  Low</v>
      </c>
      <c r="AG963" s="10" t="s">
        <v>3920</v>
      </c>
      <c r="AH963" s="10" t="s">
        <v>185</v>
      </c>
      <c r="AI963" s="16">
        <v>407468</v>
      </c>
      <c r="AJ963" s="18">
        <v>0</v>
      </c>
    </row>
    <row r="964" spans="2:36" ht="15" customHeight="1" x14ac:dyDescent="0.25">
      <c r="B964" s="10" t="s">
        <v>55</v>
      </c>
      <c r="C964" s="10" t="s">
        <v>36</v>
      </c>
      <c r="D964" s="10" t="s">
        <v>3921</v>
      </c>
      <c r="E964" s="10" t="str">
        <f t="shared" ref="E964:E1027" si="135">LEFT(D964,10)</f>
        <v>WCV0094832</v>
      </c>
      <c r="F964" s="11">
        <f>VLOOKUP(E964,'[1]Policy Number &amp; Loss Info'!$H$4:$K$8916,2,FALSE)</f>
        <v>28559.84</v>
      </c>
      <c r="G964" s="11">
        <f>VLOOKUP(E964,'[1]Policy Number &amp; Loss Info'!$H$4:$K$8916,4,FALSE)</f>
        <v>0</v>
      </c>
      <c r="H964" s="12">
        <f>VLOOKUP(E964,'[1]Policy Number &amp; Loss Info'!$H$4:$K$8916,3,FALSE)</f>
        <v>0</v>
      </c>
      <c r="I964" s="13">
        <f t="shared" ref="I964:I1027" si="136">G964/F964</f>
        <v>0</v>
      </c>
      <c r="J964" s="14">
        <f t="shared" ref="J964:J1027" si="137">H964/(F964/100000)</f>
        <v>0</v>
      </c>
      <c r="K964" s="10" t="s">
        <v>3922</v>
      </c>
      <c r="L964" s="10"/>
      <c r="M964" s="10" t="s">
        <v>87</v>
      </c>
      <c r="N964" s="10">
        <f>VLOOKUP(M964,[1]Array!$I$8:$J$14,2,FALSE)</f>
        <v>3</v>
      </c>
      <c r="O964" s="10">
        <v>2731</v>
      </c>
      <c r="P964" s="15">
        <v>45689</v>
      </c>
      <c r="Q964" s="10" t="s">
        <v>40</v>
      </c>
      <c r="R964" s="10" t="s">
        <v>3923</v>
      </c>
      <c r="S964" s="10" t="s">
        <v>3924</v>
      </c>
      <c r="T964" s="10">
        <v>0.9</v>
      </c>
      <c r="U964" s="10">
        <v>0</v>
      </c>
      <c r="V964" s="16">
        <v>0</v>
      </c>
      <c r="W964" s="16">
        <v>6983</v>
      </c>
      <c r="X964" s="16" t="str">
        <f>VLOOKUP(W964,[1]Array!$C$8:$D$15,2,TRUE)</f>
        <v>02  $5,000 - $9,999</v>
      </c>
      <c r="Y964" s="14">
        <f t="shared" ref="Y964:Y1027" si="138">MIN(I964,2)/2</f>
        <v>0</v>
      </c>
      <c r="Z964" s="14">
        <f t="shared" ref="Z964:Z1027" si="139">(J964-MIN($J$3:$J$4909))/(MAX($J$3:$J$4909)-MIN($J$3:$J$4909))</f>
        <v>0</v>
      </c>
      <c r="AA964" s="14">
        <f t="shared" ref="AA964:AA1027" si="140">(N964-1)/(7-1)</f>
        <v>0.33333333333333331</v>
      </c>
      <c r="AB964" s="14">
        <f t="shared" ref="AB964:AB1027" si="141">MAX(0,MIN(T964,2)-1)</f>
        <v>0</v>
      </c>
      <c r="AC964" s="14">
        <f t="shared" ref="AC964:AC1027" si="142">(W964-MIN($W$3:$W$4909))/(MAX($W$3:$W$4909)-MIN(W964:W5870))</f>
        <v>1.3861484407566946E-2</v>
      </c>
      <c r="AD964" s="14">
        <f>(Y964*'[1]Scoring Model'!$K$17+'Working Data - V3'!Z964*'[1]Scoring Model'!$K$7+'Working Data - V3'!AA964*'[1]Scoring Model'!$K$9+'Working Data - V3'!AB964*'[1]Scoring Model'!$K$10+AC964*'[1]Scoring Model'!$K$11)</f>
        <v>6.9438963548180049E-2</v>
      </c>
      <c r="AE964" s="14">
        <f t="shared" ref="AE964:AE1027" si="143">ROUND(9*(AD964-MIN($AD$3:$AD$4909))/(MAX($AD$3:$AD$4909)-MIN($AD$3:$AD$4909))+1,0)</f>
        <v>2</v>
      </c>
      <c r="AF964" s="17" t="str">
        <f>VLOOKUP(AE964,'[1]Scoring Model'!$C$18:$D$27,2,FALSE)</f>
        <v>01  Low</v>
      </c>
      <c r="AG964" s="10" t="s">
        <v>3925</v>
      </c>
      <c r="AH964" s="10" t="s">
        <v>3926</v>
      </c>
      <c r="AI964" s="16">
        <v>284059</v>
      </c>
      <c r="AJ964" s="18">
        <v>0</v>
      </c>
    </row>
    <row r="965" spans="2:36" ht="15" customHeight="1" x14ac:dyDescent="0.25">
      <c r="B965" s="10" t="s">
        <v>98</v>
      </c>
      <c r="C965" s="10" t="s">
        <v>36</v>
      </c>
      <c r="D965" s="10" t="s">
        <v>3927</v>
      </c>
      <c r="E965" s="10" t="str">
        <f t="shared" si="135"/>
        <v>WCV0094853</v>
      </c>
      <c r="F965" s="11">
        <f>VLOOKUP(E965,'[1]Policy Number &amp; Loss Info'!$H$4:$K$8916,2,FALSE)</f>
        <v>14213.25</v>
      </c>
      <c r="G965" s="11">
        <f>VLOOKUP(E965,'[1]Policy Number &amp; Loss Info'!$H$4:$K$8916,4,FALSE)</f>
        <v>0</v>
      </c>
      <c r="H965" s="12">
        <f>VLOOKUP(E965,'[1]Policy Number &amp; Loss Info'!$H$4:$K$8916,3,FALSE)</f>
        <v>0</v>
      </c>
      <c r="I965" s="13">
        <f t="shared" si="136"/>
        <v>0</v>
      </c>
      <c r="J965" s="14">
        <f t="shared" si="137"/>
        <v>0</v>
      </c>
      <c r="K965" s="10" t="s">
        <v>3928</v>
      </c>
      <c r="L965" s="10"/>
      <c r="M965" s="10" t="s">
        <v>59</v>
      </c>
      <c r="N965" s="10">
        <f>VLOOKUP(M965,[1]Array!$I$8:$J$14,2,FALSE)</f>
        <v>7</v>
      </c>
      <c r="O965" s="10">
        <v>6319</v>
      </c>
      <c r="P965" s="15">
        <v>45693</v>
      </c>
      <c r="Q965" s="10" t="s">
        <v>102</v>
      </c>
      <c r="R965" s="10" t="s">
        <v>3929</v>
      </c>
      <c r="S965" s="10" t="s">
        <v>3930</v>
      </c>
      <c r="T965" s="10">
        <v>1</v>
      </c>
      <c r="U965" s="10">
        <v>0</v>
      </c>
      <c r="V965" s="16">
        <v>0</v>
      </c>
      <c r="W965" s="16">
        <v>3337</v>
      </c>
      <c r="X965" s="16" t="str">
        <f>VLOOKUP(W965,[1]Array!$C$8:$D$15,2,TRUE)</f>
        <v>01  $0 - $4,999</v>
      </c>
      <c r="Y965" s="14">
        <f t="shared" si="138"/>
        <v>0</v>
      </c>
      <c r="Z965" s="14">
        <f t="shared" si="139"/>
        <v>0</v>
      </c>
      <c r="AA965" s="14">
        <f t="shared" si="140"/>
        <v>1</v>
      </c>
      <c r="AB965" s="14">
        <f t="shared" si="141"/>
        <v>0</v>
      </c>
      <c r="AC965" s="14">
        <f t="shared" si="142"/>
        <v>6.6240546281040955E-3</v>
      </c>
      <c r="AD965" s="14">
        <f>(Y965*'[1]Scoring Model'!$K$17+'Working Data - V3'!Z965*'[1]Scoring Model'!$K$7+'Working Data - V3'!AA965*'[1]Scoring Model'!$K$9+'Working Data - V3'!AB965*'[1]Scoring Model'!$K$10+AC965*'[1]Scoring Model'!$K$11)</f>
        <v>0.20132481092562082</v>
      </c>
      <c r="AE965" s="14">
        <f t="shared" si="143"/>
        <v>4</v>
      </c>
      <c r="AF965" s="17" t="str">
        <f>VLOOKUP(AE965,'[1]Scoring Model'!$C$18:$D$27,2,FALSE)</f>
        <v>01  Low</v>
      </c>
      <c r="AG965" s="10" t="s">
        <v>3931</v>
      </c>
      <c r="AH965" s="10" t="s">
        <v>2515</v>
      </c>
      <c r="AI965" s="16">
        <v>109000</v>
      </c>
      <c r="AJ965" s="18">
        <v>0</v>
      </c>
    </row>
    <row r="966" spans="2:36" ht="15" customHeight="1" x14ac:dyDescent="0.25">
      <c r="B966" s="10" t="s">
        <v>98</v>
      </c>
      <c r="C966" s="10" t="s">
        <v>46</v>
      </c>
      <c r="D966" s="10" t="s">
        <v>3932</v>
      </c>
      <c r="E966" s="10" t="str">
        <f t="shared" si="135"/>
        <v>WCV0025799</v>
      </c>
      <c r="F966" s="11">
        <f>VLOOKUP(E966,'[1]Policy Number &amp; Loss Info'!$H$4:$K$8916,2,FALSE)</f>
        <v>9758.369999999999</v>
      </c>
      <c r="G966" s="11">
        <f>VLOOKUP(E966,'[1]Policy Number &amp; Loss Info'!$H$4:$K$8916,4,FALSE)</f>
        <v>0</v>
      </c>
      <c r="H966" s="12">
        <f>VLOOKUP(E966,'[1]Policy Number &amp; Loss Info'!$H$4:$K$8916,3,FALSE)</f>
        <v>0</v>
      </c>
      <c r="I966" s="13">
        <f t="shared" si="136"/>
        <v>0</v>
      </c>
      <c r="J966" s="14">
        <f t="shared" si="137"/>
        <v>0</v>
      </c>
      <c r="K966" s="10" t="s">
        <v>3933</v>
      </c>
      <c r="L966" s="10"/>
      <c r="M966" s="10" t="s">
        <v>67</v>
      </c>
      <c r="N966" s="10">
        <f>VLOOKUP(M966,[1]Array!$I$8:$J$14,2,FALSE)</f>
        <v>6</v>
      </c>
      <c r="O966" s="10">
        <v>5437</v>
      </c>
      <c r="P966" s="15">
        <v>45691</v>
      </c>
      <c r="Q966" s="10" t="s">
        <v>109</v>
      </c>
      <c r="R966" s="10" t="s">
        <v>3934</v>
      </c>
      <c r="S966" s="10" t="s">
        <v>3935</v>
      </c>
      <c r="T966" s="10">
        <v>0.97</v>
      </c>
      <c r="U966" s="10">
        <v>0</v>
      </c>
      <c r="V966" s="16">
        <v>0</v>
      </c>
      <c r="W966" s="16">
        <v>2822</v>
      </c>
      <c r="X966" s="16" t="str">
        <f>VLOOKUP(W966,[1]Array!$C$8:$D$15,2,TRUE)</f>
        <v>01  $0 - $4,999</v>
      </c>
      <c r="Y966" s="14">
        <f t="shared" si="138"/>
        <v>0</v>
      </c>
      <c r="Z966" s="14">
        <f t="shared" si="139"/>
        <v>0</v>
      </c>
      <c r="AA966" s="14">
        <f t="shared" si="140"/>
        <v>0.83333333333333337</v>
      </c>
      <c r="AB966" s="14">
        <f t="shared" si="141"/>
        <v>0</v>
      </c>
      <c r="AC966" s="14">
        <f t="shared" si="142"/>
        <v>5.6017627091728365E-3</v>
      </c>
      <c r="AD966" s="14">
        <f>(Y966*'[1]Scoring Model'!$K$17+'Working Data - V3'!Z966*'[1]Scoring Model'!$K$7+'Working Data - V3'!AA966*'[1]Scoring Model'!$K$9+'Working Data - V3'!AB966*'[1]Scoring Model'!$K$10+AC966*'[1]Scoring Model'!$K$11)</f>
        <v>0.16778701920850125</v>
      </c>
      <c r="AE966" s="14">
        <f t="shared" si="143"/>
        <v>4</v>
      </c>
      <c r="AF966" s="17" t="str">
        <f>VLOOKUP(AE966,'[1]Scoring Model'!$C$18:$D$27,2,FALSE)</f>
        <v>01  Low</v>
      </c>
      <c r="AG966" s="10" t="s">
        <v>2190</v>
      </c>
      <c r="AH966" s="10" t="s">
        <v>1571</v>
      </c>
      <c r="AI966" s="16">
        <v>53113</v>
      </c>
      <c r="AJ966" s="18">
        <v>0</v>
      </c>
    </row>
    <row r="967" spans="2:36" ht="15" customHeight="1" x14ac:dyDescent="0.25">
      <c r="B967" s="10" t="s">
        <v>55</v>
      </c>
      <c r="C967" s="10" t="s">
        <v>3210</v>
      </c>
      <c r="D967" s="10" t="s">
        <v>3936</v>
      </c>
      <c r="E967" s="10" t="str">
        <f t="shared" si="135"/>
        <v>WCV0026623</v>
      </c>
      <c r="F967" s="11">
        <f>VLOOKUP(E967,'[1]Policy Number &amp; Loss Info'!$H$4:$K$8916,2,FALSE)</f>
        <v>45671.040000000001</v>
      </c>
      <c r="G967" s="11">
        <f>VLOOKUP(E967,'[1]Policy Number &amp; Loss Info'!$H$4:$K$8916,4,FALSE)</f>
        <v>0</v>
      </c>
      <c r="H967" s="12">
        <f>VLOOKUP(E967,'[1]Policy Number &amp; Loss Info'!$H$4:$K$8916,3,FALSE)</f>
        <v>0</v>
      </c>
      <c r="I967" s="13">
        <f t="shared" si="136"/>
        <v>0</v>
      </c>
      <c r="J967" s="14">
        <f t="shared" si="137"/>
        <v>0</v>
      </c>
      <c r="K967" s="10" t="s">
        <v>3937</v>
      </c>
      <c r="L967" s="10"/>
      <c r="M967" s="10" t="s">
        <v>59</v>
      </c>
      <c r="N967" s="10">
        <f>VLOOKUP(M967,[1]Array!$I$8:$J$14,2,FALSE)</f>
        <v>7</v>
      </c>
      <c r="O967" s="10">
        <v>3724</v>
      </c>
      <c r="P967" s="15">
        <v>45695</v>
      </c>
      <c r="Q967" s="10" t="s">
        <v>60</v>
      </c>
      <c r="R967" s="10" t="s">
        <v>88</v>
      </c>
      <c r="S967" s="10" t="s">
        <v>344</v>
      </c>
      <c r="T967" s="10">
        <v>0.97</v>
      </c>
      <c r="U967" s="10">
        <v>0</v>
      </c>
      <c r="V967" s="16">
        <v>0</v>
      </c>
      <c r="W967" s="16">
        <v>15756</v>
      </c>
      <c r="X967" s="16" t="str">
        <f>VLOOKUP(W967,[1]Array!$C$8:$D$15,2,TRUE)</f>
        <v>04  $15,000 - $24,999</v>
      </c>
      <c r="Y967" s="14">
        <f t="shared" si="138"/>
        <v>0</v>
      </c>
      <c r="Z967" s="14">
        <f t="shared" si="139"/>
        <v>0</v>
      </c>
      <c r="AA967" s="14">
        <f t="shared" si="140"/>
        <v>1</v>
      </c>
      <c r="AB967" s="14">
        <f t="shared" si="141"/>
        <v>0</v>
      </c>
      <c r="AC967" s="14">
        <f t="shared" si="142"/>
        <v>3.1276177620739622E-2</v>
      </c>
      <c r="AD967" s="14">
        <f>(Y967*'[1]Scoring Model'!$K$17+'Working Data - V3'!Z967*'[1]Scoring Model'!$K$7+'Working Data - V3'!AA967*'[1]Scoring Model'!$K$9+'Working Data - V3'!AB967*'[1]Scoring Model'!$K$10+AC967*'[1]Scoring Model'!$K$11)</f>
        <v>0.20625523552414793</v>
      </c>
      <c r="AE967" s="14">
        <f t="shared" si="143"/>
        <v>4</v>
      </c>
      <c r="AF967" s="17" t="str">
        <f>VLOOKUP(AE967,'[1]Scoring Model'!$C$18:$D$27,2,FALSE)</f>
        <v>01  Low</v>
      </c>
      <c r="AG967" s="10" t="s">
        <v>3938</v>
      </c>
      <c r="AH967" s="10" t="s">
        <v>77</v>
      </c>
      <c r="AI967" s="16">
        <v>513760</v>
      </c>
      <c r="AJ967" s="18">
        <v>0</v>
      </c>
    </row>
    <row r="968" spans="2:36" ht="15" customHeight="1" x14ac:dyDescent="0.25">
      <c r="B968" s="10" t="s">
        <v>55</v>
      </c>
      <c r="C968" s="10" t="s">
        <v>808</v>
      </c>
      <c r="D968" s="10" t="s">
        <v>3939</v>
      </c>
      <c r="E968" s="10" t="str">
        <f t="shared" si="135"/>
        <v>WCV0040713</v>
      </c>
      <c r="F968" s="11">
        <f>VLOOKUP(E968,'[1]Policy Number &amp; Loss Info'!$H$4:$K$8916,2,FALSE)</f>
        <v>4898.93</v>
      </c>
      <c r="G968" s="11">
        <f>VLOOKUP(E968,'[1]Policy Number &amp; Loss Info'!$H$4:$K$8916,4,FALSE)</f>
        <v>0</v>
      </c>
      <c r="H968" s="12">
        <f>VLOOKUP(E968,'[1]Policy Number &amp; Loss Info'!$H$4:$K$8916,3,FALSE)</f>
        <v>0</v>
      </c>
      <c r="I968" s="13">
        <f t="shared" si="136"/>
        <v>0</v>
      </c>
      <c r="J968" s="14">
        <f t="shared" si="137"/>
        <v>0</v>
      </c>
      <c r="K968" s="10" t="s">
        <v>3940</v>
      </c>
      <c r="L968" s="10"/>
      <c r="M968" s="10" t="s">
        <v>67</v>
      </c>
      <c r="N968" s="10">
        <f>VLOOKUP(M968,[1]Array!$I$8:$J$14,2,FALSE)</f>
        <v>6</v>
      </c>
      <c r="O968" s="10">
        <v>2719</v>
      </c>
      <c r="P968" s="15">
        <v>45632</v>
      </c>
      <c r="Q968" s="10" t="s">
        <v>60</v>
      </c>
      <c r="R968" s="10" t="s">
        <v>1042</v>
      </c>
      <c r="S968" s="10" t="s">
        <v>1043</v>
      </c>
      <c r="T968" s="10">
        <v>0.97</v>
      </c>
      <c r="U968" s="10">
        <v>0</v>
      </c>
      <c r="V968" s="16">
        <v>0</v>
      </c>
      <c r="W968" s="16">
        <v>12164</v>
      </c>
      <c r="X968" s="16" t="str">
        <f>VLOOKUP(W968,[1]Array!$C$8:$D$15,2,TRUE)</f>
        <v>03  $10,000 - $14,999</v>
      </c>
      <c r="Y968" s="14">
        <f t="shared" si="138"/>
        <v>0</v>
      </c>
      <c r="Z968" s="14">
        <f t="shared" si="139"/>
        <v>0</v>
      </c>
      <c r="AA968" s="14">
        <f t="shared" si="140"/>
        <v>0.83333333333333337</v>
      </c>
      <c r="AB968" s="14">
        <f t="shared" si="141"/>
        <v>0</v>
      </c>
      <c r="AC968" s="14">
        <f t="shared" si="142"/>
        <v>2.4145939615300632E-2</v>
      </c>
      <c r="AD968" s="14">
        <f>(Y968*'[1]Scoring Model'!$K$17+'Working Data - V3'!Z968*'[1]Scoring Model'!$K$7+'Working Data - V3'!AA968*'[1]Scoring Model'!$K$9+'Working Data - V3'!AB968*'[1]Scoring Model'!$K$10+AC968*'[1]Scoring Model'!$K$11)</f>
        <v>0.17149585458972683</v>
      </c>
      <c r="AE968" s="14">
        <f t="shared" si="143"/>
        <v>4</v>
      </c>
      <c r="AF968" s="17" t="str">
        <f>VLOOKUP(AE968,'[1]Scoring Model'!$C$18:$D$27,2,FALSE)</f>
        <v>01  Low</v>
      </c>
      <c r="AG968" s="10" t="s">
        <v>2708</v>
      </c>
      <c r="AH968" s="10" t="s">
        <v>2870</v>
      </c>
      <c r="AI968" s="16">
        <v>129000</v>
      </c>
      <c r="AJ968" s="18">
        <v>0</v>
      </c>
    </row>
    <row r="969" spans="2:36" ht="15" customHeight="1" x14ac:dyDescent="0.25">
      <c r="B969" s="10" t="s">
        <v>55</v>
      </c>
      <c r="C969" s="10" t="s">
        <v>36</v>
      </c>
      <c r="D969" s="10" t="s">
        <v>3941</v>
      </c>
      <c r="E969" s="10" t="str">
        <f t="shared" si="135"/>
        <v>WCV0093996</v>
      </c>
      <c r="F969" s="11">
        <f>VLOOKUP(E969,'[1]Policy Number &amp; Loss Info'!$H$4:$K$8916,2,FALSE)</f>
        <v>55669.369999999995</v>
      </c>
      <c r="G969" s="11">
        <f>VLOOKUP(E969,'[1]Policy Number &amp; Loss Info'!$H$4:$K$8916,4,FALSE)</f>
        <v>0</v>
      </c>
      <c r="H969" s="12">
        <f>VLOOKUP(E969,'[1]Policy Number &amp; Loss Info'!$H$4:$K$8916,3,FALSE)</f>
        <v>0</v>
      </c>
      <c r="I969" s="13">
        <f t="shared" si="136"/>
        <v>0</v>
      </c>
      <c r="J969" s="14">
        <f t="shared" si="137"/>
        <v>0</v>
      </c>
      <c r="K969" s="10" t="s">
        <v>3942</v>
      </c>
      <c r="L969" s="10"/>
      <c r="M969" s="10" t="s">
        <v>59</v>
      </c>
      <c r="N969" s="10">
        <f>VLOOKUP(M969,[1]Array!$I$8:$J$14,2,FALSE)</f>
        <v>7</v>
      </c>
      <c r="O969" s="10">
        <v>5645</v>
      </c>
      <c r="P969" s="15">
        <v>45679</v>
      </c>
      <c r="Q969" s="10" t="s">
        <v>60</v>
      </c>
      <c r="R969" s="10" t="s">
        <v>1465</v>
      </c>
      <c r="S969" s="10" t="s">
        <v>3220</v>
      </c>
      <c r="T969" s="10">
        <v>0.88</v>
      </c>
      <c r="U969" s="10">
        <v>0</v>
      </c>
      <c r="V969" s="16">
        <v>0</v>
      </c>
      <c r="W969" s="16">
        <v>17014</v>
      </c>
      <c r="X969" s="16" t="str">
        <f>VLOOKUP(W969,[1]Array!$C$8:$D$15,2,TRUE)</f>
        <v>04  $15,000 - $24,999</v>
      </c>
      <c r="Y969" s="14">
        <f t="shared" si="138"/>
        <v>0</v>
      </c>
      <c r="Z969" s="14">
        <f t="shared" si="139"/>
        <v>0</v>
      </c>
      <c r="AA969" s="14">
        <f t="shared" si="140"/>
        <v>1</v>
      </c>
      <c r="AB969" s="14">
        <f t="shared" si="141"/>
        <v>0</v>
      </c>
      <c r="AC969" s="14">
        <f t="shared" si="142"/>
        <v>3.3773348948925107E-2</v>
      </c>
      <c r="AD969" s="14">
        <f>(Y969*'[1]Scoring Model'!$K$17+'Working Data - V3'!Z969*'[1]Scoring Model'!$K$7+'Working Data - V3'!AA969*'[1]Scoring Model'!$K$9+'Working Data - V3'!AB969*'[1]Scoring Model'!$K$10+AC969*'[1]Scoring Model'!$K$11)</f>
        <v>0.20675466978978504</v>
      </c>
      <c r="AE969" s="14">
        <f t="shared" si="143"/>
        <v>4</v>
      </c>
      <c r="AF969" s="17" t="str">
        <f>VLOOKUP(AE969,'[1]Scoring Model'!$C$18:$D$27,2,FALSE)</f>
        <v>01  Low</v>
      </c>
      <c r="AG969" s="10" t="s">
        <v>3943</v>
      </c>
      <c r="AH969" s="10" t="s">
        <v>153</v>
      </c>
      <c r="AI969" s="16">
        <v>295666</v>
      </c>
      <c r="AJ969" s="18">
        <v>0</v>
      </c>
    </row>
    <row r="970" spans="2:36" ht="15" customHeight="1" x14ac:dyDescent="0.25">
      <c r="B970" s="10" t="s">
        <v>55</v>
      </c>
      <c r="C970" s="10" t="s">
        <v>808</v>
      </c>
      <c r="D970" s="10" t="s">
        <v>3944</v>
      </c>
      <c r="E970" s="10" t="str">
        <f t="shared" si="135"/>
        <v>WCV0040666</v>
      </c>
      <c r="F970" s="11">
        <f>VLOOKUP(E970,'[1]Policy Number &amp; Loss Info'!$H$4:$K$8916,2,FALSE)</f>
        <v>1986.72</v>
      </c>
      <c r="G970" s="11">
        <f>VLOOKUP(E970,'[1]Policy Number &amp; Loss Info'!$H$4:$K$8916,4,FALSE)</f>
        <v>0</v>
      </c>
      <c r="H970" s="12">
        <f>VLOOKUP(E970,'[1]Policy Number &amp; Loss Info'!$H$4:$K$8916,3,FALSE)</f>
        <v>0</v>
      </c>
      <c r="I970" s="13">
        <f t="shared" si="136"/>
        <v>0</v>
      </c>
      <c r="J970" s="14">
        <f t="shared" si="137"/>
        <v>0</v>
      </c>
      <c r="K970" s="10" t="s">
        <v>3945</v>
      </c>
      <c r="L970" s="10"/>
      <c r="M970" s="10" t="s">
        <v>59</v>
      </c>
      <c r="N970" s="10">
        <f>VLOOKUP(M970,[1]Array!$I$8:$J$14,2,FALSE)</f>
        <v>7</v>
      </c>
      <c r="O970" s="10">
        <v>5645</v>
      </c>
      <c r="P970" s="15">
        <v>45643</v>
      </c>
      <c r="Q970" s="10" t="s">
        <v>60</v>
      </c>
      <c r="R970" s="10" t="s">
        <v>630</v>
      </c>
      <c r="S970" s="10" t="s">
        <v>3946</v>
      </c>
      <c r="T970" s="10">
        <v>0.97</v>
      </c>
      <c r="U970" s="10">
        <v>0</v>
      </c>
      <c r="V970" s="16">
        <v>0</v>
      </c>
      <c r="W970" s="16">
        <v>5332</v>
      </c>
      <c r="X970" s="16" t="str">
        <f>VLOOKUP(W970,[1]Array!$C$8:$D$15,2,TRUE)</f>
        <v>02  $5,000 - $9,999</v>
      </c>
      <c r="Y970" s="14">
        <f t="shared" si="138"/>
        <v>0</v>
      </c>
      <c r="Z970" s="14">
        <f t="shared" si="139"/>
        <v>0</v>
      </c>
      <c r="AA970" s="14">
        <f t="shared" si="140"/>
        <v>1</v>
      </c>
      <c r="AB970" s="14">
        <f t="shared" si="141"/>
        <v>0</v>
      </c>
      <c r="AC970" s="14">
        <f t="shared" si="142"/>
        <v>1.0584195168430038E-2</v>
      </c>
      <c r="AD970" s="14">
        <f>(Y970*'[1]Scoring Model'!$K$17+'Working Data - V3'!Z970*'[1]Scoring Model'!$K$7+'Working Data - V3'!AA970*'[1]Scoring Model'!$K$9+'Working Data - V3'!AB970*'[1]Scoring Model'!$K$10+AC970*'[1]Scoring Model'!$K$11)</f>
        <v>0.20211683903368602</v>
      </c>
      <c r="AE970" s="14">
        <f t="shared" si="143"/>
        <v>4</v>
      </c>
      <c r="AF970" s="17" t="str">
        <f>VLOOKUP(AE970,'[1]Scoring Model'!$C$18:$D$27,2,FALSE)</f>
        <v>01  Low</v>
      </c>
      <c r="AG970" s="10" t="s">
        <v>3947</v>
      </c>
      <c r="AH970" s="10" t="s">
        <v>1890</v>
      </c>
      <c r="AI970" s="16">
        <v>59010</v>
      </c>
      <c r="AJ970" s="18">
        <v>0</v>
      </c>
    </row>
    <row r="971" spans="2:36" ht="15" customHeight="1" x14ac:dyDescent="0.25">
      <c r="B971" s="10" t="s">
        <v>178</v>
      </c>
      <c r="C971" s="10" t="s">
        <v>849</v>
      </c>
      <c r="D971" s="10" t="s">
        <v>3948</v>
      </c>
      <c r="E971" s="10" t="str">
        <f t="shared" si="135"/>
        <v>WCV0040753</v>
      </c>
      <c r="F971" s="11">
        <f>VLOOKUP(E971,'[1]Policy Number &amp; Loss Info'!$H$4:$K$8916,2,FALSE)</f>
        <v>3459.55</v>
      </c>
      <c r="G971" s="11">
        <f>VLOOKUP(E971,'[1]Policy Number &amp; Loss Info'!$H$4:$K$8916,4,FALSE)</f>
        <v>0</v>
      </c>
      <c r="H971" s="12">
        <f>VLOOKUP(E971,'[1]Policy Number &amp; Loss Info'!$H$4:$K$8916,3,FALSE)</f>
        <v>0</v>
      </c>
      <c r="I971" s="13">
        <f t="shared" si="136"/>
        <v>0</v>
      </c>
      <c r="J971" s="14">
        <f t="shared" si="137"/>
        <v>0</v>
      </c>
      <c r="K971" s="10" t="s">
        <v>3949</v>
      </c>
      <c r="L971" s="10"/>
      <c r="M971" s="10" t="s">
        <v>59</v>
      </c>
      <c r="N971" s="10">
        <f>VLOOKUP(M971,[1]Array!$I$8:$J$14,2,FALSE)</f>
        <v>7</v>
      </c>
      <c r="O971" s="10">
        <v>5474</v>
      </c>
      <c r="P971" s="15">
        <v>45635</v>
      </c>
      <c r="Q971" s="10" t="s">
        <v>462</v>
      </c>
      <c r="R971" s="10" t="s">
        <v>1265</v>
      </c>
      <c r="S971" s="10" t="s">
        <v>3950</v>
      </c>
      <c r="T971" s="10">
        <v>0.91</v>
      </c>
      <c r="U971" s="10">
        <v>0</v>
      </c>
      <c r="V971" s="16">
        <v>0</v>
      </c>
      <c r="W971" s="16">
        <v>8769</v>
      </c>
      <c r="X971" s="16" t="str">
        <f>VLOOKUP(W971,[1]Array!$C$8:$D$15,2,TRUE)</f>
        <v>02  $5,000 - $9,999</v>
      </c>
      <c r="Y971" s="14">
        <f t="shared" si="138"/>
        <v>0</v>
      </c>
      <c r="Z971" s="14">
        <f t="shared" si="139"/>
        <v>0</v>
      </c>
      <c r="AA971" s="14">
        <f t="shared" si="140"/>
        <v>1</v>
      </c>
      <c r="AB971" s="14">
        <f t="shared" si="141"/>
        <v>0</v>
      </c>
      <c r="AC971" s="14">
        <f t="shared" si="142"/>
        <v>1.7406753081763503E-2</v>
      </c>
      <c r="AD971" s="14">
        <f>(Y971*'[1]Scoring Model'!$K$17+'Working Data - V3'!Z971*'[1]Scoring Model'!$K$7+'Working Data - V3'!AA971*'[1]Scoring Model'!$K$9+'Working Data - V3'!AB971*'[1]Scoring Model'!$K$10+AC971*'[1]Scoring Model'!$K$11)</f>
        <v>0.20348135061635272</v>
      </c>
      <c r="AE971" s="14">
        <f t="shared" si="143"/>
        <v>4</v>
      </c>
      <c r="AF971" s="17" t="str">
        <f>VLOOKUP(AE971,'[1]Scoring Model'!$C$18:$D$27,2,FALSE)</f>
        <v>01  Low</v>
      </c>
      <c r="AG971" s="10" t="s">
        <v>239</v>
      </c>
      <c r="AH971" s="10" t="s">
        <v>466</v>
      </c>
      <c r="AI971" s="16">
        <v>300000</v>
      </c>
      <c r="AJ971" s="18">
        <v>0</v>
      </c>
    </row>
    <row r="972" spans="2:36" ht="15" customHeight="1" x14ac:dyDescent="0.25">
      <c r="B972" s="10" t="s">
        <v>45</v>
      </c>
      <c r="C972" s="10" t="s">
        <v>826</v>
      </c>
      <c r="D972" s="10" t="s">
        <v>3951</v>
      </c>
      <c r="E972" s="10" t="str">
        <f t="shared" si="135"/>
        <v>WCV0040756</v>
      </c>
      <c r="F972" s="11">
        <f>VLOOKUP(E972,'[1]Policy Number &amp; Loss Info'!$H$4:$K$8916,2,FALSE)</f>
        <v>636.41</v>
      </c>
      <c r="G972" s="11">
        <f>VLOOKUP(E972,'[1]Policy Number &amp; Loss Info'!$H$4:$K$8916,4,FALSE)</f>
        <v>0</v>
      </c>
      <c r="H972" s="12">
        <f>VLOOKUP(E972,'[1]Policy Number &amp; Loss Info'!$H$4:$K$8916,3,FALSE)</f>
        <v>0</v>
      </c>
      <c r="I972" s="13">
        <f t="shared" si="136"/>
        <v>0</v>
      </c>
      <c r="J972" s="14">
        <f t="shared" si="137"/>
        <v>0</v>
      </c>
      <c r="K972" s="10" t="s">
        <v>3952</v>
      </c>
      <c r="L972" s="10"/>
      <c r="M972" s="10" t="s">
        <v>67</v>
      </c>
      <c r="N972" s="10">
        <f>VLOOKUP(M972,[1]Array!$I$8:$J$14,2,FALSE)</f>
        <v>6</v>
      </c>
      <c r="O972" s="10">
        <v>9403</v>
      </c>
      <c r="P972" s="15">
        <v>45689</v>
      </c>
      <c r="Q972" s="10" t="s">
        <v>50</v>
      </c>
      <c r="R972" s="10" t="s">
        <v>3953</v>
      </c>
      <c r="S972" s="10" t="s">
        <v>3954</v>
      </c>
      <c r="T972" s="10">
        <v>1</v>
      </c>
      <c r="U972" s="10">
        <v>0</v>
      </c>
      <c r="V972" s="16">
        <v>0</v>
      </c>
      <c r="W972" s="16">
        <v>2581</v>
      </c>
      <c r="X972" s="16" t="str">
        <f>VLOOKUP(W972,[1]Array!$C$8:$D$15,2,TRUE)</f>
        <v>01  $0 - $4,999</v>
      </c>
      <c r="Y972" s="14">
        <f t="shared" si="138"/>
        <v>0</v>
      </c>
      <c r="Z972" s="14">
        <f t="shared" si="139"/>
        <v>0</v>
      </c>
      <c r="AA972" s="14">
        <f t="shared" si="140"/>
        <v>0.83333333333333337</v>
      </c>
      <c r="AB972" s="14">
        <f t="shared" si="141"/>
        <v>0</v>
      </c>
      <c r="AC972" s="14">
        <f t="shared" si="142"/>
        <v>5.123369791770054E-3</v>
      </c>
      <c r="AD972" s="14">
        <f>(Y972*'[1]Scoring Model'!$K$17+'Working Data - V3'!Z972*'[1]Scoring Model'!$K$7+'Working Data - V3'!AA972*'[1]Scoring Model'!$K$9+'Working Data - V3'!AB972*'[1]Scoring Model'!$K$10+AC972*'[1]Scoring Model'!$K$11)</f>
        <v>0.1676913406250207</v>
      </c>
      <c r="AE972" s="14">
        <f t="shared" si="143"/>
        <v>4</v>
      </c>
      <c r="AF972" s="17" t="str">
        <f>VLOOKUP(AE972,'[1]Scoring Model'!$C$18:$D$27,2,FALSE)</f>
        <v>01  Low</v>
      </c>
      <c r="AG972" s="10" t="s">
        <v>636</v>
      </c>
      <c r="AH972" s="10" t="s">
        <v>84</v>
      </c>
      <c r="AI972" s="16">
        <v>33000</v>
      </c>
      <c r="AJ972" s="18">
        <v>0</v>
      </c>
    </row>
    <row r="973" spans="2:36" ht="15" customHeight="1" x14ac:dyDescent="0.25">
      <c r="B973" s="10" t="s">
        <v>98</v>
      </c>
      <c r="C973" s="10" t="s">
        <v>808</v>
      </c>
      <c r="D973" s="10" t="s">
        <v>3955</v>
      </c>
      <c r="E973" s="10" t="str">
        <f t="shared" si="135"/>
        <v>WCV0040764</v>
      </c>
      <c r="F973" s="11">
        <f>VLOOKUP(E973,'[1]Policy Number &amp; Loss Info'!$H$4:$K$8916,2,FALSE)</f>
        <v>6601.91</v>
      </c>
      <c r="G973" s="11">
        <f>VLOOKUP(E973,'[1]Policy Number &amp; Loss Info'!$H$4:$K$8916,4,FALSE)</f>
        <v>0</v>
      </c>
      <c r="H973" s="12">
        <f>VLOOKUP(E973,'[1]Policy Number &amp; Loss Info'!$H$4:$K$8916,3,FALSE)</f>
        <v>0</v>
      </c>
      <c r="I973" s="13">
        <f t="shared" si="136"/>
        <v>0</v>
      </c>
      <c r="J973" s="14">
        <f t="shared" si="137"/>
        <v>0</v>
      </c>
      <c r="K973" s="10" t="s">
        <v>3956</v>
      </c>
      <c r="L973" s="10"/>
      <c r="M973" s="10" t="s">
        <v>59</v>
      </c>
      <c r="N973" s="10">
        <f>VLOOKUP(M973,[1]Array!$I$8:$J$14,2,FALSE)</f>
        <v>7</v>
      </c>
      <c r="O973" s="10">
        <v>5645</v>
      </c>
      <c r="P973" s="15">
        <v>45635</v>
      </c>
      <c r="Q973" s="10" t="s">
        <v>102</v>
      </c>
      <c r="R973" s="10" t="s">
        <v>103</v>
      </c>
      <c r="S973" s="10" t="s">
        <v>1774</v>
      </c>
      <c r="T973" s="10">
        <v>0.91</v>
      </c>
      <c r="U973" s="10">
        <v>0</v>
      </c>
      <c r="V973" s="16">
        <v>0</v>
      </c>
      <c r="W973" s="16">
        <v>16734</v>
      </c>
      <c r="X973" s="16" t="str">
        <f>VLOOKUP(W973,[1]Array!$C$8:$D$15,2,TRUE)</f>
        <v>04  $15,000 - $24,999</v>
      </c>
      <c r="Y973" s="14">
        <f t="shared" si="138"/>
        <v>0</v>
      </c>
      <c r="Z973" s="14">
        <f t="shared" si="139"/>
        <v>0</v>
      </c>
      <c r="AA973" s="14">
        <f t="shared" si="140"/>
        <v>1</v>
      </c>
      <c r="AB973" s="14">
        <f t="shared" si="141"/>
        <v>0</v>
      </c>
      <c r="AC973" s="14">
        <f t="shared" si="142"/>
        <v>3.3217539750282868E-2</v>
      </c>
      <c r="AD973" s="14">
        <f>(Y973*'[1]Scoring Model'!$K$17+'Working Data - V3'!Z973*'[1]Scoring Model'!$K$7+'Working Data - V3'!AA973*'[1]Scoring Model'!$K$9+'Working Data - V3'!AB973*'[1]Scoring Model'!$K$10+AC973*'[1]Scoring Model'!$K$11)</f>
        <v>0.20664350795005659</v>
      </c>
      <c r="AE973" s="14">
        <f t="shared" si="143"/>
        <v>4</v>
      </c>
      <c r="AF973" s="17" t="str">
        <f>VLOOKUP(AE973,'[1]Scoring Model'!$C$18:$D$27,2,FALSE)</f>
        <v>01  Low</v>
      </c>
      <c r="AG973" s="10" t="s">
        <v>3957</v>
      </c>
      <c r="AH973" s="10" t="s">
        <v>106</v>
      </c>
      <c r="AI973" s="16">
        <v>219084</v>
      </c>
      <c r="AJ973" s="18">
        <v>0</v>
      </c>
    </row>
    <row r="974" spans="2:36" ht="15" customHeight="1" x14ac:dyDescent="0.25">
      <c r="B974" s="10" t="s">
        <v>98</v>
      </c>
      <c r="C974" s="10" t="s">
        <v>166</v>
      </c>
      <c r="D974" s="10" t="s">
        <v>3958</v>
      </c>
      <c r="E974" s="10" t="str">
        <f t="shared" si="135"/>
        <v>WCV0040794</v>
      </c>
      <c r="F974" s="11">
        <f>VLOOKUP(E974,'[1]Policy Number &amp; Loss Info'!$H$4:$K$8916,2,FALSE)</f>
        <v>830.03</v>
      </c>
      <c r="G974" s="11">
        <f>VLOOKUP(E974,'[1]Policy Number &amp; Loss Info'!$H$4:$K$8916,4,FALSE)</f>
        <v>0</v>
      </c>
      <c r="H974" s="12">
        <f>VLOOKUP(E974,'[1]Policy Number &amp; Loss Info'!$H$4:$K$8916,3,FALSE)</f>
        <v>0</v>
      </c>
      <c r="I974" s="13">
        <f t="shared" si="136"/>
        <v>0</v>
      </c>
      <c r="J974" s="14">
        <f t="shared" si="137"/>
        <v>0</v>
      </c>
      <c r="K974" s="10" t="s">
        <v>3959</v>
      </c>
      <c r="L974" s="10"/>
      <c r="M974" s="10" t="s">
        <v>101</v>
      </c>
      <c r="N974" s="10">
        <f>VLOOKUP(M974,[1]Array!$I$8:$J$14,2,FALSE)</f>
        <v>5</v>
      </c>
      <c r="O974" s="10">
        <v>5215</v>
      </c>
      <c r="P974" s="15">
        <v>45639</v>
      </c>
      <c r="Q974" s="10" t="s">
        <v>197</v>
      </c>
      <c r="R974" s="10" t="s">
        <v>2468</v>
      </c>
      <c r="S974" s="10" t="s">
        <v>2469</v>
      </c>
      <c r="T974" s="10">
        <v>1</v>
      </c>
      <c r="U974" s="10">
        <v>0</v>
      </c>
      <c r="V974" s="16">
        <v>0</v>
      </c>
      <c r="W974" s="16">
        <v>2164</v>
      </c>
      <c r="X974" s="16" t="str">
        <f>VLOOKUP(W974,[1]Array!$C$8:$D$15,2,TRUE)</f>
        <v>01  $0 - $4,999</v>
      </c>
      <c r="Y974" s="14">
        <f t="shared" si="138"/>
        <v>0</v>
      </c>
      <c r="Z974" s="14">
        <f t="shared" si="139"/>
        <v>0</v>
      </c>
      <c r="AA974" s="14">
        <f t="shared" si="140"/>
        <v>0.66666666666666663</v>
      </c>
      <c r="AB974" s="14">
        <f t="shared" si="141"/>
        <v>0</v>
      </c>
      <c r="AC974" s="14">
        <f t="shared" si="142"/>
        <v>4.295611092363579E-3</v>
      </c>
      <c r="AD974" s="14">
        <f>(Y974*'[1]Scoring Model'!$K$17+'Working Data - V3'!Z974*'[1]Scoring Model'!$K$7+'Working Data - V3'!AA974*'[1]Scoring Model'!$K$9+'Working Data - V3'!AB974*'[1]Scoring Model'!$K$10+AC974*'[1]Scoring Model'!$K$11)</f>
        <v>0.13419245555180603</v>
      </c>
      <c r="AE974" s="14">
        <f t="shared" si="143"/>
        <v>3</v>
      </c>
      <c r="AF974" s="17" t="str">
        <f>VLOOKUP(AE974,'[1]Scoring Model'!$C$18:$D$27,2,FALSE)</f>
        <v>01  Low</v>
      </c>
      <c r="AG974" s="10" t="s">
        <v>3960</v>
      </c>
      <c r="AH974" s="10" t="s">
        <v>172</v>
      </c>
      <c r="AI974" s="16">
        <v>76000</v>
      </c>
      <c r="AJ974" s="18">
        <v>0</v>
      </c>
    </row>
    <row r="975" spans="2:36" ht="15" customHeight="1" x14ac:dyDescent="0.25">
      <c r="B975" s="10" t="s">
        <v>55</v>
      </c>
      <c r="C975" s="10" t="s">
        <v>3210</v>
      </c>
      <c r="D975" s="10" t="s">
        <v>3961</v>
      </c>
      <c r="E975" s="10" t="str">
        <f t="shared" si="135"/>
        <v>WCV0090782</v>
      </c>
      <c r="F975" s="11">
        <f>VLOOKUP(E975,'[1]Policy Number &amp; Loss Info'!$H$4:$K$8916,2,FALSE)</f>
        <v>20419.400000000001</v>
      </c>
      <c r="G975" s="11">
        <f>VLOOKUP(E975,'[1]Policy Number &amp; Loss Info'!$H$4:$K$8916,4,FALSE)</f>
        <v>0</v>
      </c>
      <c r="H975" s="12">
        <f>VLOOKUP(E975,'[1]Policy Number &amp; Loss Info'!$H$4:$K$8916,3,FALSE)</f>
        <v>0</v>
      </c>
      <c r="I975" s="13">
        <f t="shared" si="136"/>
        <v>0</v>
      </c>
      <c r="J975" s="14">
        <f t="shared" si="137"/>
        <v>0</v>
      </c>
      <c r="K975" s="10" t="s">
        <v>3962</v>
      </c>
      <c r="L975" s="10"/>
      <c r="M975" s="10" t="s">
        <v>87</v>
      </c>
      <c r="N975" s="10">
        <f>VLOOKUP(M975,[1]Array!$I$8:$J$14,2,FALSE)</f>
        <v>3</v>
      </c>
      <c r="O975" s="10">
        <v>8810</v>
      </c>
      <c r="P975" s="15">
        <v>45706</v>
      </c>
      <c r="Q975" s="10" t="s">
        <v>60</v>
      </c>
      <c r="R975" s="10" t="s">
        <v>2133</v>
      </c>
      <c r="S975" s="10" t="s">
        <v>3963</v>
      </c>
      <c r="T975" s="10">
        <v>0.86</v>
      </c>
      <c r="U975" s="10">
        <v>0</v>
      </c>
      <c r="V975" s="16">
        <v>0</v>
      </c>
      <c r="W975" s="16">
        <v>6127</v>
      </c>
      <c r="X975" s="16" t="str">
        <f>VLOOKUP(W975,[1]Array!$C$8:$D$15,2,TRUE)</f>
        <v>02  $5,000 - $9,999</v>
      </c>
      <c r="Y975" s="14">
        <f t="shared" si="138"/>
        <v>0</v>
      </c>
      <c r="Z975" s="14">
        <f t="shared" si="139"/>
        <v>0</v>
      </c>
      <c r="AA975" s="14">
        <f t="shared" si="140"/>
        <v>0.33333333333333331</v>
      </c>
      <c r="AB975" s="14">
        <f t="shared" si="141"/>
        <v>0</v>
      </c>
      <c r="AC975" s="14">
        <f t="shared" si="142"/>
        <v>1.2162296286003533E-2</v>
      </c>
      <c r="AD975" s="14">
        <f>(Y975*'[1]Scoring Model'!$K$17+'Working Data - V3'!Z975*'[1]Scoring Model'!$K$7+'Working Data - V3'!AA975*'[1]Scoring Model'!$K$9+'Working Data - V3'!AB975*'[1]Scoring Model'!$K$10+AC975*'[1]Scoring Model'!$K$11)</f>
        <v>6.9099125923867369E-2</v>
      </c>
      <c r="AE975" s="14">
        <f t="shared" si="143"/>
        <v>2</v>
      </c>
      <c r="AF975" s="17" t="str">
        <f>VLOOKUP(AE975,'[1]Scoring Model'!$C$18:$D$27,2,FALSE)</f>
        <v>01  Low</v>
      </c>
      <c r="AG975" s="10" t="s">
        <v>3964</v>
      </c>
      <c r="AH975" s="10" t="s">
        <v>2945</v>
      </c>
      <c r="AI975" s="16">
        <v>1706089</v>
      </c>
      <c r="AJ975" s="18">
        <v>0</v>
      </c>
    </row>
    <row r="976" spans="2:36" ht="15" customHeight="1" x14ac:dyDescent="0.25">
      <c r="B976" s="10" t="s">
        <v>178</v>
      </c>
      <c r="C976" s="10" t="s">
        <v>849</v>
      </c>
      <c r="D976" s="10" t="s">
        <v>3965</v>
      </c>
      <c r="E976" s="10" t="str">
        <f t="shared" si="135"/>
        <v>WCV0040755</v>
      </c>
      <c r="F976" s="11">
        <f>VLOOKUP(E976,'[1]Policy Number &amp; Loss Info'!$H$4:$K$8916,2,FALSE)</f>
        <v>10536.28</v>
      </c>
      <c r="G976" s="11">
        <f>VLOOKUP(E976,'[1]Policy Number &amp; Loss Info'!$H$4:$K$8916,4,FALSE)</f>
        <v>66712.89</v>
      </c>
      <c r="H976" s="12">
        <f>VLOOKUP(E976,'[1]Policy Number &amp; Loss Info'!$H$4:$K$8916,3,FALSE)</f>
        <v>1</v>
      </c>
      <c r="I976" s="13">
        <f t="shared" si="136"/>
        <v>6.33173093349835</v>
      </c>
      <c r="J976" s="14">
        <f t="shared" si="137"/>
        <v>9.4910158044395168</v>
      </c>
      <c r="K976" s="10" t="s">
        <v>3966</v>
      </c>
      <c r="L976" s="10"/>
      <c r="M976" s="10" t="s">
        <v>49</v>
      </c>
      <c r="N976" s="10">
        <f>VLOOKUP(M976,[1]Array!$I$8:$J$14,2,FALSE)</f>
        <v>4</v>
      </c>
      <c r="O976" s="10">
        <v>9033</v>
      </c>
      <c r="P976" s="15">
        <v>45658</v>
      </c>
      <c r="Q976" s="10" t="s">
        <v>462</v>
      </c>
      <c r="R976" s="10" t="s">
        <v>515</v>
      </c>
      <c r="S976" s="10" t="s">
        <v>3967</v>
      </c>
      <c r="T976" s="10">
        <v>0.9</v>
      </c>
      <c r="U976" s="10">
        <v>1</v>
      </c>
      <c r="V976" s="16">
        <v>66712.89</v>
      </c>
      <c r="W976" s="16">
        <v>31783</v>
      </c>
      <c r="X976" s="16" t="str">
        <f>VLOOKUP(W976,[1]Array!$C$8:$D$15,2,TRUE)</f>
        <v>05  $25,000 - $49,999</v>
      </c>
      <c r="Y976" s="14">
        <f t="shared" si="138"/>
        <v>1</v>
      </c>
      <c r="Z976" s="14">
        <f t="shared" si="139"/>
        <v>6.5321916274054967E-2</v>
      </c>
      <c r="AA976" s="14">
        <f t="shared" si="140"/>
        <v>0.5</v>
      </c>
      <c r="AB976" s="14">
        <f t="shared" si="141"/>
        <v>0</v>
      </c>
      <c r="AC976" s="14">
        <f t="shared" si="142"/>
        <v>6.3090299144450843E-2</v>
      </c>
      <c r="AD976" s="14">
        <f>(Y976*'[1]Scoring Model'!$K$17+'Working Data - V3'!Z976*'[1]Scoring Model'!$K$7+'Working Data - V3'!AA976*'[1]Scoring Model'!$K$9+'Working Data - V3'!AB976*'[1]Scoring Model'!$K$10+AC976*'[1]Scoring Model'!$K$11)</f>
        <v>0.42568244308370118</v>
      </c>
      <c r="AE976" s="14">
        <f t="shared" si="143"/>
        <v>8</v>
      </c>
      <c r="AF976" s="17" t="str">
        <f>VLOOKUP(AE976,'[1]Scoring Model'!$C$18:$D$27,2,FALSE)</f>
        <v>03  High</v>
      </c>
      <c r="AG976" s="10" t="s">
        <v>1961</v>
      </c>
      <c r="AH976" s="10" t="s">
        <v>1203</v>
      </c>
      <c r="AI976" s="16">
        <v>2564408</v>
      </c>
      <c r="AJ976" s="18">
        <v>6.3317300000000003</v>
      </c>
    </row>
    <row r="977" spans="2:36" ht="15" customHeight="1" x14ac:dyDescent="0.25">
      <c r="B977" s="10" t="s">
        <v>55</v>
      </c>
      <c r="C977" s="10" t="s">
        <v>1122</v>
      </c>
      <c r="D977" s="10" t="s">
        <v>3968</v>
      </c>
      <c r="E977" s="10" t="str">
        <f t="shared" si="135"/>
        <v>WCV0040822</v>
      </c>
      <c r="F977" s="11">
        <f>VLOOKUP(E977,'[1]Policy Number &amp; Loss Info'!$H$4:$K$8916,2,FALSE)</f>
        <v>3435.74</v>
      </c>
      <c r="G977" s="11">
        <f>VLOOKUP(E977,'[1]Policy Number &amp; Loss Info'!$H$4:$K$8916,4,FALSE)</f>
        <v>0</v>
      </c>
      <c r="H977" s="12">
        <f>VLOOKUP(E977,'[1]Policy Number &amp; Loss Info'!$H$4:$K$8916,3,FALSE)</f>
        <v>0</v>
      </c>
      <c r="I977" s="13">
        <f t="shared" si="136"/>
        <v>0</v>
      </c>
      <c r="J977" s="14">
        <f t="shared" si="137"/>
        <v>0</v>
      </c>
      <c r="K977" s="10" t="s">
        <v>3969</v>
      </c>
      <c r="L977" s="10"/>
      <c r="M977" s="10" t="s">
        <v>161</v>
      </c>
      <c r="N977" s="10">
        <f>VLOOKUP(M977,[1]Array!$I$8:$J$14,2,FALSE)</f>
        <v>2</v>
      </c>
      <c r="O977" s="10">
        <v>8033</v>
      </c>
      <c r="P977" s="15">
        <v>45658</v>
      </c>
      <c r="Q977" s="10" t="s">
        <v>60</v>
      </c>
      <c r="R977" s="10" t="s">
        <v>421</v>
      </c>
      <c r="S977" s="10" t="s">
        <v>422</v>
      </c>
      <c r="T977" s="10">
        <v>1.35</v>
      </c>
      <c r="U977" s="10">
        <v>0</v>
      </c>
      <c r="V977" s="16">
        <v>0</v>
      </c>
      <c r="W977" s="16">
        <v>10364</v>
      </c>
      <c r="X977" s="16" t="str">
        <f>VLOOKUP(W977,[1]Array!$C$8:$D$15,2,TRUE)</f>
        <v>03  $10,000 - $14,999</v>
      </c>
      <c r="Y977" s="14">
        <f t="shared" si="138"/>
        <v>0</v>
      </c>
      <c r="Z977" s="14">
        <f t="shared" si="139"/>
        <v>0</v>
      </c>
      <c r="AA977" s="14">
        <f t="shared" si="140"/>
        <v>0.16666666666666666</v>
      </c>
      <c r="AB977" s="14">
        <f t="shared" si="141"/>
        <v>0.35000000000000009</v>
      </c>
      <c r="AC977" s="14">
        <f t="shared" si="142"/>
        <v>2.0572880481171965E-2</v>
      </c>
      <c r="AD977" s="14">
        <f>(Y977*'[1]Scoring Model'!$K$17+'Working Data - V3'!Z977*'[1]Scoring Model'!$K$7+'Working Data - V3'!AA977*'[1]Scoring Model'!$K$9+'Working Data - V3'!AB977*'[1]Scoring Model'!$K$10+AC977*'[1]Scoring Model'!$K$11)</f>
        <v>8.9947909429567735E-2</v>
      </c>
      <c r="AE977" s="14">
        <f t="shared" si="143"/>
        <v>2</v>
      </c>
      <c r="AF977" s="17" t="str">
        <f>VLOOKUP(AE977,'[1]Scoring Model'!$C$18:$D$27,2,FALSE)</f>
        <v>01  Low</v>
      </c>
      <c r="AG977" s="10" t="s">
        <v>1015</v>
      </c>
      <c r="AH977" s="10" t="s">
        <v>158</v>
      </c>
      <c r="AI977" s="16">
        <v>485766</v>
      </c>
      <c r="AJ977" s="18">
        <v>0</v>
      </c>
    </row>
    <row r="978" spans="2:36" ht="15" customHeight="1" x14ac:dyDescent="0.25">
      <c r="B978" s="10" t="s">
        <v>45</v>
      </c>
      <c r="C978" s="10" t="s">
        <v>826</v>
      </c>
      <c r="D978" s="10" t="s">
        <v>3970</v>
      </c>
      <c r="E978" s="10" t="str">
        <f t="shared" si="135"/>
        <v>WCV0040865</v>
      </c>
      <c r="F978" s="11">
        <f>VLOOKUP(E978,'[1]Policy Number &amp; Loss Info'!$H$4:$K$8916,2,FALSE)</f>
        <v>6964.15</v>
      </c>
      <c r="G978" s="11">
        <f>VLOOKUP(E978,'[1]Policy Number &amp; Loss Info'!$H$4:$K$8916,4,FALSE)</f>
        <v>0</v>
      </c>
      <c r="H978" s="12">
        <f>VLOOKUP(E978,'[1]Policy Number &amp; Loss Info'!$H$4:$K$8916,3,FALSE)</f>
        <v>0</v>
      </c>
      <c r="I978" s="13">
        <f t="shared" si="136"/>
        <v>0</v>
      </c>
      <c r="J978" s="14">
        <f t="shared" si="137"/>
        <v>0</v>
      </c>
      <c r="K978" s="10" t="s">
        <v>3971</v>
      </c>
      <c r="L978" s="10"/>
      <c r="M978" s="10" t="s">
        <v>59</v>
      </c>
      <c r="N978" s="10">
        <f>VLOOKUP(M978,[1]Array!$I$8:$J$14,2,FALSE)</f>
        <v>7</v>
      </c>
      <c r="O978" s="10">
        <v>6217</v>
      </c>
      <c r="P978" s="15">
        <v>45644</v>
      </c>
      <c r="Q978" s="10" t="s">
        <v>50</v>
      </c>
      <c r="R978" s="10" t="s">
        <v>1196</v>
      </c>
      <c r="S978" s="10" t="s">
        <v>3972</v>
      </c>
      <c r="T978" s="10">
        <v>1</v>
      </c>
      <c r="U978" s="10">
        <v>0</v>
      </c>
      <c r="V978" s="16">
        <v>0</v>
      </c>
      <c r="W978" s="16">
        <v>18829</v>
      </c>
      <c r="X978" s="16" t="str">
        <f>VLOOKUP(W978,[1]Array!$C$8:$D$15,2,TRUE)</f>
        <v>04  $15,000 - $24,999</v>
      </c>
      <c r="Y978" s="14">
        <f t="shared" si="138"/>
        <v>0</v>
      </c>
      <c r="Z978" s="14">
        <f t="shared" si="139"/>
        <v>0</v>
      </c>
      <c r="AA978" s="14">
        <f t="shared" si="140"/>
        <v>1</v>
      </c>
      <c r="AB978" s="14">
        <f t="shared" si="141"/>
        <v>0</v>
      </c>
      <c r="AC978" s="14">
        <f t="shared" si="142"/>
        <v>3.7376183575838183E-2</v>
      </c>
      <c r="AD978" s="14">
        <f>(Y978*'[1]Scoring Model'!$K$17+'Working Data - V3'!Z978*'[1]Scoring Model'!$K$7+'Working Data - V3'!AA978*'[1]Scoring Model'!$K$9+'Working Data - V3'!AB978*'[1]Scoring Model'!$K$10+AC978*'[1]Scoring Model'!$K$11)</f>
        <v>0.20747523671516765</v>
      </c>
      <c r="AE978" s="14">
        <f t="shared" si="143"/>
        <v>4</v>
      </c>
      <c r="AF978" s="17" t="str">
        <f>VLOOKUP(AE978,'[1]Scoring Model'!$C$18:$D$27,2,FALSE)</f>
        <v>01  Low</v>
      </c>
      <c r="AG978" s="10" t="s">
        <v>3973</v>
      </c>
      <c r="AH978" s="10" t="s">
        <v>3974</v>
      </c>
      <c r="AI978" s="16">
        <v>125493</v>
      </c>
      <c r="AJ978" s="18">
        <v>0</v>
      </c>
    </row>
    <row r="979" spans="2:36" ht="15" customHeight="1" x14ac:dyDescent="0.25">
      <c r="B979" s="10" t="s">
        <v>55</v>
      </c>
      <c r="C979" s="10" t="s">
        <v>808</v>
      </c>
      <c r="D979" s="10" t="s">
        <v>3975</v>
      </c>
      <c r="E979" s="10" t="str">
        <f t="shared" si="135"/>
        <v>WCV0040889</v>
      </c>
      <c r="F979" s="11">
        <f>VLOOKUP(E979,'[1]Policy Number &amp; Loss Info'!$H$4:$K$8916,2,FALSE)</f>
        <v>2798.55</v>
      </c>
      <c r="G979" s="11">
        <f>VLOOKUP(E979,'[1]Policy Number &amp; Loss Info'!$H$4:$K$8916,4,FALSE)</f>
        <v>0</v>
      </c>
      <c r="H979" s="12">
        <f>VLOOKUP(E979,'[1]Policy Number &amp; Loss Info'!$H$4:$K$8916,3,FALSE)</f>
        <v>0</v>
      </c>
      <c r="I979" s="13">
        <f t="shared" si="136"/>
        <v>0</v>
      </c>
      <c r="J979" s="14">
        <f t="shared" si="137"/>
        <v>0</v>
      </c>
      <c r="K979" s="10" t="s">
        <v>3976</v>
      </c>
      <c r="L979" s="10"/>
      <c r="M979" s="10" t="s">
        <v>59</v>
      </c>
      <c r="N979" s="10">
        <f>VLOOKUP(M979,[1]Array!$I$8:$J$14,2,FALSE)</f>
        <v>7</v>
      </c>
      <c r="O979" s="10">
        <v>5474</v>
      </c>
      <c r="P979" s="15">
        <v>45642</v>
      </c>
      <c r="Q979" s="10" t="s">
        <v>60</v>
      </c>
      <c r="R979" s="10" t="s">
        <v>772</v>
      </c>
      <c r="S979" s="10" t="s">
        <v>2288</v>
      </c>
      <c r="T979" s="10">
        <v>1</v>
      </c>
      <c r="U979" s="10">
        <v>0</v>
      </c>
      <c r="V979" s="16">
        <v>0</v>
      </c>
      <c r="W979" s="16">
        <v>7456</v>
      </c>
      <c r="X979" s="16" t="str">
        <f>VLOOKUP(W979,[1]Array!$C$8:$D$15,2,TRUE)</f>
        <v>02  $5,000 - $9,999</v>
      </c>
      <c r="Y979" s="14">
        <f t="shared" si="138"/>
        <v>0</v>
      </c>
      <c r="Z979" s="14">
        <f t="shared" si="139"/>
        <v>0</v>
      </c>
      <c r="AA979" s="14">
        <f t="shared" si="140"/>
        <v>1</v>
      </c>
      <c r="AB979" s="14">
        <f t="shared" si="141"/>
        <v>0</v>
      </c>
      <c r="AC979" s="14">
        <f t="shared" si="142"/>
        <v>1.4800404946701868E-2</v>
      </c>
      <c r="AD979" s="14">
        <f>(Y979*'[1]Scoring Model'!$K$17+'Working Data - V3'!Z979*'[1]Scoring Model'!$K$7+'Working Data - V3'!AA979*'[1]Scoring Model'!$K$9+'Working Data - V3'!AB979*'[1]Scoring Model'!$K$10+AC979*'[1]Scoring Model'!$K$11)</f>
        <v>0.20296008098934037</v>
      </c>
      <c r="AE979" s="14">
        <f t="shared" si="143"/>
        <v>4</v>
      </c>
      <c r="AF979" s="17" t="str">
        <f>VLOOKUP(AE979,'[1]Scoring Model'!$C$18:$D$27,2,FALSE)</f>
        <v>01  Low</v>
      </c>
      <c r="AG979" s="10" t="s">
        <v>3977</v>
      </c>
      <c r="AH979" s="10" t="s">
        <v>3295</v>
      </c>
      <c r="AI979" s="16">
        <v>92000</v>
      </c>
      <c r="AJ979" s="18">
        <v>0</v>
      </c>
    </row>
    <row r="980" spans="2:36" ht="15" customHeight="1" x14ac:dyDescent="0.25">
      <c r="B980" s="10" t="s">
        <v>98</v>
      </c>
      <c r="C980" s="10" t="s">
        <v>849</v>
      </c>
      <c r="D980" s="10" t="s">
        <v>3978</v>
      </c>
      <c r="E980" s="10" t="str">
        <f t="shared" si="135"/>
        <v>WCV0040913</v>
      </c>
      <c r="F980" s="11">
        <f>VLOOKUP(E980,'[1]Policy Number &amp; Loss Info'!$H$4:$K$8916,2,FALSE)</f>
        <v>1422.99</v>
      </c>
      <c r="G980" s="11">
        <f>VLOOKUP(E980,'[1]Policy Number &amp; Loss Info'!$H$4:$K$8916,4,FALSE)</f>
        <v>0</v>
      </c>
      <c r="H980" s="12">
        <f>VLOOKUP(E980,'[1]Policy Number &amp; Loss Info'!$H$4:$K$8916,3,FALSE)</f>
        <v>0</v>
      </c>
      <c r="I980" s="13">
        <f t="shared" si="136"/>
        <v>0</v>
      </c>
      <c r="J980" s="14">
        <f t="shared" si="137"/>
        <v>0</v>
      </c>
      <c r="K980" s="10" t="s">
        <v>3979</v>
      </c>
      <c r="L980" s="10"/>
      <c r="M980" s="10" t="s">
        <v>101</v>
      </c>
      <c r="N980" s="10">
        <f>VLOOKUP(M980,[1]Array!$I$8:$J$14,2,FALSE)</f>
        <v>5</v>
      </c>
      <c r="O980" s="10">
        <v>7600</v>
      </c>
      <c r="P980" s="15">
        <v>45689</v>
      </c>
      <c r="Q980" s="10" t="s">
        <v>102</v>
      </c>
      <c r="R980" s="10" t="s">
        <v>3980</v>
      </c>
      <c r="S980" s="10" t="s">
        <v>3981</v>
      </c>
      <c r="T980" s="10">
        <v>0.9</v>
      </c>
      <c r="U980" s="10">
        <v>0</v>
      </c>
      <c r="V980" s="16">
        <v>0</v>
      </c>
      <c r="W980" s="16">
        <v>5771</v>
      </c>
      <c r="X980" s="16" t="str">
        <f>VLOOKUP(W980,[1]Array!$C$8:$D$15,2,TRUE)</f>
        <v>02  $5,000 - $9,999</v>
      </c>
      <c r="Y980" s="14">
        <f t="shared" si="138"/>
        <v>0</v>
      </c>
      <c r="Z980" s="14">
        <f t="shared" si="139"/>
        <v>0</v>
      </c>
      <c r="AA980" s="14">
        <f t="shared" si="140"/>
        <v>0.66666666666666663</v>
      </c>
      <c r="AB980" s="14">
        <f t="shared" si="141"/>
        <v>0</v>
      </c>
      <c r="AC980" s="14">
        <f t="shared" si="142"/>
        <v>1.1455624590586974E-2</v>
      </c>
      <c r="AD980" s="14">
        <f>(Y980*'[1]Scoring Model'!$K$17+'Working Data - V3'!Z980*'[1]Scoring Model'!$K$7+'Working Data - V3'!AA980*'[1]Scoring Model'!$K$9+'Working Data - V3'!AB980*'[1]Scoring Model'!$K$10+AC980*'[1]Scoring Model'!$K$11)</f>
        <v>0.13562445825145072</v>
      </c>
      <c r="AE980" s="14">
        <f t="shared" si="143"/>
        <v>3</v>
      </c>
      <c r="AF980" s="17" t="str">
        <f>VLOOKUP(AE980,'[1]Scoring Model'!$C$18:$D$27,2,FALSE)</f>
        <v>01  Low</v>
      </c>
      <c r="AG980" s="10" t="s">
        <v>1814</v>
      </c>
      <c r="AH980" s="10" t="s">
        <v>590</v>
      </c>
      <c r="AI980" s="16">
        <v>327204</v>
      </c>
      <c r="AJ980" s="18">
        <v>0</v>
      </c>
    </row>
    <row r="981" spans="2:36" ht="15" customHeight="1" x14ac:dyDescent="0.25">
      <c r="B981" s="10" t="s">
        <v>98</v>
      </c>
      <c r="C981" s="10" t="s">
        <v>808</v>
      </c>
      <c r="D981" s="10" t="s">
        <v>3982</v>
      </c>
      <c r="E981" s="10" t="str">
        <f t="shared" si="135"/>
        <v>WCV0040909</v>
      </c>
      <c r="F981" s="11">
        <f>VLOOKUP(E981,'[1]Policy Number &amp; Loss Info'!$H$4:$K$8916,2,FALSE)</f>
        <v>2207.7600000000002</v>
      </c>
      <c r="G981" s="11">
        <f>VLOOKUP(E981,'[1]Policy Number &amp; Loss Info'!$H$4:$K$8916,4,FALSE)</f>
        <v>0</v>
      </c>
      <c r="H981" s="12">
        <f>VLOOKUP(E981,'[1]Policy Number &amp; Loss Info'!$H$4:$K$8916,3,FALSE)</f>
        <v>0</v>
      </c>
      <c r="I981" s="13">
        <f t="shared" si="136"/>
        <v>0</v>
      </c>
      <c r="J981" s="14">
        <f t="shared" si="137"/>
        <v>0</v>
      </c>
      <c r="K981" s="10" t="s">
        <v>3983</v>
      </c>
      <c r="L981" s="10"/>
      <c r="M981" s="10" t="s">
        <v>59</v>
      </c>
      <c r="N981" s="10">
        <f>VLOOKUP(M981,[1]Array!$I$8:$J$14,2,FALSE)</f>
        <v>7</v>
      </c>
      <c r="O981" s="10">
        <v>5645</v>
      </c>
      <c r="P981" s="15">
        <v>45642</v>
      </c>
      <c r="Q981" s="10" t="s">
        <v>102</v>
      </c>
      <c r="R981" s="10" t="s">
        <v>103</v>
      </c>
      <c r="S981" s="10" t="s">
        <v>3984</v>
      </c>
      <c r="T981" s="10">
        <v>1</v>
      </c>
      <c r="U981" s="10">
        <v>0</v>
      </c>
      <c r="V981" s="16">
        <v>0</v>
      </c>
      <c r="W981" s="16">
        <v>5882</v>
      </c>
      <c r="X981" s="16" t="str">
        <f>VLOOKUP(W981,[1]Array!$C$8:$D$15,2,TRUE)</f>
        <v>02  $5,000 - $9,999</v>
      </c>
      <c r="Y981" s="14">
        <f t="shared" si="138"/>
        <v>0</v>
      </c>
      <c r="Z981" s="14">
        <f t="shared" si="139"/>
        <v>0</v>
      </c>
      <c r="AA981" s="14">
        <f t="shared" si="140"/>
        <v>1</v>
      </c>
      <c r="AB981" s="14">
        <f t="shared" si="141"/>
        <v>0</v>
      </c>
      <c r="AC981" s="14">
        <f t="shared" si="142"/>
        <v>1.1675963237191575E-2</v>
      </c>
      <c r="AD981" s="14">
        <f>(Y981*'[1]Scoring Model'!$K$17+'Working Data - V3'!Z981*'[1]Scoring Model'!$K$7+'Working Data - V3'!AA981*'[1]Scoring Model'!$K$9+'Working Data - V3'!AB981*'[1]Scoring Model'!$K$10+AC981*'[1]Scoring Model'!$K$11)</f>
        <v>0.20233519264743832</v>
      </c>
      <c r="AE981" s="14">
        <f t="shared" si="143"/>
        <v>4</v>
      </c>
      <c r="AF981" s="17" t="str">
        <f>VLOOKUP(AE981,'[1]Scoring Model'!$C$18:$D$27,2,FALSE)</f>
        <v>01  Low</v>
      </c>
      <c r="AG981" s="10" t="s">
        <v>63</v>
      </c>
      <c r="AH981" s="10" t="s">
        <v>106</v>
      </c>
      <c r="AI981" s="16">
        <v>64469</v>
      </c>
      <c r="AJ981" s="18">
        <v>0</v>
      </c>
    </row>
    <row r="982" spans="2:36" ht="15" customHeight="1" x14ac:dyDescent="0.25">
      <c r="B982" s="10" t="s">
        <v>178</v>
      </c>
      <c r="C982" s="10" t="s">
        <v>849</v>
      </c>
      <c r="D982" s="10" t="s">
        <v>3985</v>
      </c>
      <c r="E982" s="10" t="str">
        <f t="shared" si="135"/>
        <v>WCV0040970</v>
      </c>
      <c r="F982" s="11">
        <f>VLOOKUP(E982,'[1]Policy Number &amp; Loss Info'!$H$4:$K$8916,2,FALSE)</f>
        <v>350.24</v>
      </c>
      <c r="G982" s="11">
        <f>VLOOKUP(E982,'[1]Policy Number &amp; Loss Info'!$H$4:$K$8916,4,FALSE)</f>
        <v>0</v>
      </c>
      <c r="H982" s="12">
        <f>VLOOKUP(E982,'[1]Policy Number &amp; Loss Info'!$H$4:$K$8916,3,FALSE)</f>
        <v>0</v>
      </c>
      <c r="I982" s="13">
        <f t="shared" si="136"/>
        <v>0</v>
      </c>
      <c r="J982" s="14">
        <f t="shared" si="137"/>
        <v>0</v>
      </c>
      <c r="K982" s="10" t="s">
        <v>3986</v>
      </c>
      <c r="L982" s="10"/>
      <c r="M982" s="10" t="s">
        <v>101</v>
      </c>
      <c r="N982" s="10">
        <f>VLOOKUP(M982,[1]Array!$I$8:$J$14,2,FALSE)</f>
        <v>5</v>
      </c>
      <c r="O982" s="10">
        <v>8803</v>
      </c>
      <c r="P982" s="15">
        <v>45645</v>
      </c>
      <c r="Q982" s="10" t="s">
        <v>462</v>
      </c>
      <c r="R982" s="10" t="s">
        <v>2042</v>
      </c>
      <c r="S982" s="10" t="s">
        <v>2043</v>
      </c>
      <c r="T982" s="10">
        <v>1</v>
      </c>
      <c r="U982" s="10">
        <v>0</v>
      </c>
      <c r="V982" s="16">
        <v>0</v>
      </c>
      <c r="W982" s="16">
        <v>954</v>
      </c>
      <c r="X982" s="16" t="str">
        <f>VLOOKUP(W982,[1]Array!$C$8:$D$15,2,TRUE)</f>
        <v>01  $0 - $4,999</v>
      </c>
      <c r="Y982" s="14">
        <f t="shared" si="138"/>
        <v>0</v>
      </c>
      <c r="Z982" s="14">
        <f t="shared" si="139"/>
        <v>0</v>
      </c>
      <c r="AA982" s="14">
        <f t="shared" si="140"/>
        <v>0.66666666666666663</v>
      </c>
      <c r="AB982" s="14">
        <f t="shared" si="141"/>
        <v>0</v>
      </c>
      <c r="AC982" s="14">
        <f t="shared" si="142"/>
        <v>1.8937213410881949E-3</v>
      </c>
      <c r="AD982" s="14">
        <f>(Y982*'[1]Scoring Model'!$K$17+'Working Data - V3'!Z982*'[1]Scoring Model'!$K$7+'Working Data - V3'!AA982*'[1]Scoring Model'!$K$9+'Working Data - V3'!AB982*'[1]Scoring Model'!$K$10+AC982*'[1]Scoring Model'!$K$11)</f>
        <v>0.13371207760155096</v>
      </c>
      <c r="AE982" s="14">
        <f t="shared" si="143"/>
        <v>3</v>
      </c>
      <c r="AF982" s="17" t="str">
        <f>VLOOKUP(AE982,'[1]Scoring Model'!$C$18:$D$27,2,FALSE)</f>
        <v>01  Low</v>
      </c>
      <c r="AG982" s="10" t="s">
        <v>3987</v>
      </c>
      <c r="AH982" s="10" t="s">
        <v>497</v>
      </c>
      <c r="AI982" s="16">
        <v>22500</v>
      </c>
      <c r="AJ982" s="18">
        <v>0</v>
      </c>
    </row>
    <row r="983" spans="2:36" ht="15" customHeight="1" x14ac:dyDescent="0.25">
      <c r="B983" s="10" t="s">
        <v>98</v>
      </c>
      <c r="C983" s="10" t="s">
        <v>849</v>
      </c>
      <c r="D983" s="10" t="s">
        <v>3988</v>
      </c>
      <c r="E983" s="10" t="str">
        <f t="shared" si="135"/>
        <v>WCV0041003</v>
      </c>
      <c r="F983" s="11">
        <f>VLOOKUP(E983,'[1]Policy Number &amp; Loss Info'!$H$4:$K$8916,2,FALSE)</f>
        <v>2256.38</v>
      </c>
      <c r="G983" s="11">
        <f>VLOOKUP(E983,'[1]Policy Number &amp; Loss Info'!$H$4:$K$8916,4,FALSE)</f>
        <v>0</v>
      </c>
      <c r="H983" s="12">
        <f>VLOOKUP(E983,'[1]Policy Number &amp; Loss Info'!$H$4:$K$8916,3,FALSE)</f>
        <v>0</v>
      </c>
      <c r="I983" s="13">
        <f t="shared" si="136"/>
        <v>0</v>
      </c>
      <c r="J983" s="14">
        <f t="shared" si="137"/>
        <v>0</v>
      </c>
      <c r="K983" s="10" t="s">
        <v>3989</v>
      </c>
      <c r="L983" s="10"/>
      <c r="M983" s="10" t="s">
        <v>101</v>
      </c>
      <c r="N983" s="10">
        <f>VLOOKUP(M983,[1]Array!$I$8:$J$14,2,FALSE)</f>
        <v>5</v>
      </c>
      <c r="O983" s="10">
        <v>5537</v>
      </c>
      <c r="P983" s="15">
        <v>45672</v>
      </c>
      <c r="Q983" s="10" t="s">
        <v>102</v>
      </c>
      <c r="R983" s="10" t="s">
        <v>3586</v>
      </c>
      <c r="S983" s="10" t="s">
        <v>3990</v>
      </c>
      <c r="T983" s="10">
        <v>0.97</v>
      </c>
      <c r="U983" s="10">
        <v>0</v>
      </c>
      <c r="V983" s="16">
        <v>0</v>
      </c>
      <c r="W983" s="16">
        <v>7697</v>
      </c>
      <c r="X983" s="16" t="str">
        <f>VLOOKUP(W983,[1]Array!$C$8:$D$15,2,TRUE)</f>
        <v>02  $5,000 - $9,999</v>
      </c>
      <c r="Y983" s="14">
        <f t="shared" si="138"/>
        <v>0</v>
      </c>
      <c r="Z983" s="14">
        <f t="shared" si="139"/>
        <v>0</v>
      </c>
      <c r="AA983" s="14">
        <f t="shared" si="140"/>
        <v>0.66666666666666663</v>
      </c>
      <c r="AB983" s="14">
        <f t="shared" si="141"/>
        <v>0</v>
      </c>
      <c r="AC983" s="14">
        <f t="shared" si="142"/>
        <v>1.5278797864104651E-2</v>
      </c>
      <c r="AD983" s="14">
        <f>(Y983*'[1]Scoring Model'!$K$17+'Working Data - V3'!Z983*'[1]Scoring Model'!$K$7+'Working Data - V3'!AA983*'[1]Scoring Model'!$K$9+'Working Data - V3'!AB983*'[1]Scoring Model'!$K$10+AC983*'[1]Scoring Model'!$K$11)</f>
        <v>0.13638909290615425</v>
      </c>
      <c r="AE983" s="14">
        <f t="shared" si="143"/>
        <v>3</v>
      </c>
      <c r="AF983" s="17" t="str">
        <f>VLOOKUP(AE983,'[1]Scoring Model'!$C$18:$D$27,2,FALSE)</f>
        <v>01  Low</v>
      </c>
      <c r="AG983" s="10" t="s">
        <v>3991</v>
      </c>
      <c r="AH983" s="10" t="s">
        <v>1627</v>
      </c>
      <c r="AI983" s="16">
        <v>355900</v>
      </c>
      <c r="AJ983" s="18">
        <v>0</v>
      </c>
    </row>
    <row r="984" spans="2:36" ht="15" customHeight="1" x14ac:dyDescent="0.25">
      <c r="B984" s="10" t="s">
        <v>45</v>
      </c>
      <c r="C984" s="10" t="s">
        <v>808</v>
      </c>
      <c r="D984" s="10" t="s">
        <v>3992</v>
      </c>
      <c r="E984" s="10" t="str">
        <f t="shared" si="135"/>
        <v>WCV0041038</v>
      </c>
      <c r="F984" s="11">
        <f>VLOOKUP(E984,'[1]Policy Number &amp; Loss Info'!$H$4:$K$8916,2,FALSE)</f>
        <v>474.12</v>
      </c>
      <c r="G984" s="11">
        <f>VLOOKUP(E984,'[1]Policy Number &amp; Loss Info'!$H$4:$K$8916,4,FALSE)</f>
        <v>0</v>
      </c>
      <c r="H984" s="12">
        <f>VLOOKUP(E984,'[1]Policy Number &amp; Loss Info'!$H$4:$K$8916,3,FALSE)</f>
        <v>0</v>
      </c>
      <c r="I984" s="13">
        <f t="shared" si="136"/>
        <v>0</v>
      </c>
      <c r="J984" s="14">
        <f t="shared" si="137"/>
        <v>0</v>
      </c>
      <c r="K984" s="10" t="s">
        <v>3993</v>
      </c>
      <c r="L984" s="10"/>
      <c r="M984" s="10" t="s">
        <v>87</v>
      </c>
      <c r="N984" s="10">
        <f>VLOOKUP(M984,[1]Array!$I$8:$J$14,2,FALSE)</f>
        <v>3</v>
      </c>
      <c r="O984" s="10">
        <v>3824</v>
      </c>
      <c r="P984" s="15">
        <v>45665</v>
      </c>
      <c r="Q984" s="10" t="s">
        <v>102</v>
      </c>
      <c r="R984" s="10" t="s">
        <v>103</v>
      </c>
      <c r="S984" s="10" t="s">
        <v>3994</v>
      </c>
      <c r="T984" s="10">
        <v>1</v>
      </c>
      <c r="U984" s="10">
        <v>0</v>
      </c>
      <c r="V984" s="16">
        <v>0</v>
      </c>
      <c r="W984" s="16">
        <v>1518</v>
      </c>
      <c r="X984" s="16" t="str">
        <f>VLOOKUP(W984,[1]Array!$C$8:$D$15,2,TRUE)</f>
        <v>01  $0 - $4,999</v>
      </c>
      <c r="Y984" s="14">
        <f t="shared" si="138"/>
        <v>0</v>
      </c>
      <c r="Z984" s="14">
        <f t="shared" si="139"/>
        <v>0</v>
      </c>
      <c r="AA984" s="14">
        <f t="shared" si="140"/>
        <v>0.33333333333333331</v>
      </c>
      <c r="AB984" s="14">
        <f t="shared" si="141"/>
        <v>0</v>
      </c>
      <c r="AC984" s="14">
        <f t="shared" si="142"/>
        <v>3.0132798697818449E-3</v>
      </c>
      <c r="AD984" s="14">
        <f>(Y984*'[1]Scoring Model'!$K$17+'Working Data - V3'!Z984*'[1]Scoring Model'!$K$7+'Working Data - V3'!AA984*'[1]Scoring Model'!$K$9+'Working Data - V3'!AB984*'[1]Scoring Model'!$K$10+AC984*'[1]Scoring Model'!$K$11)</f>
        <v>6.7269322640623033E-2</v>
      </c>
      <c r="AE984" s="14">
        <f t="shared" si="143"/>
        <v>2</v>
      </c>
      <c r="AF984" s="17" t="str">
        <f>VLOOKUP(AE984,'[1]Scoring Model'!$C$18:$D$27,2,FALSE)</f>
        <v>01  Low</v>
      </c>
      <c r="AG984" s="10" t="s">
        <v>1311</v>
      </c>
      <c r="AH984" s="10" t="s">
        <v>106</v>
      </c>
      <c r="AI984" s="16">
        <v>40000</v>
      </c>
      <c r="AJ984" s="18">
        <v>0</v>
      </c>
    </row>
    <row r="985" spans="2:36" ht="15" customHeight="1" x14ac:dyDescent="0.25">
      <c r="B985" s="10" t="s">
        <v>98</v>
      </c>
      <c r="C985" s="10" t="s">
        <v>849</v>
      </c>
      <c r="D985" s="10" t="s">
        <v>3995</v>
      </c>
      <c r="E985" s="10" t="str">
        <f t="shared" si="135"/>
        <v>WCV0038424</v>
      </c>
      <c r="F985" s="11">
        <f>VLOOKUP(E985,'[1]Policy Number &amp; Loss Info'!$H$4:$K$8916,2,FALSE)</f>
        <v>3219.33</v>
      </c>
      <c r="G985" s="11">
        <f>VLOOKUP(E985,'[1]Policy Number &amp; Loss Info'!$H$4:$K$8916,4,FALSE)</f>
        <v>0</v>
      </c>
      <c r="H985" s="12">
        <f>VLOOKUP(E985,'[1]Policy Number &amp; Loss Info'!$H$4:$K$8916,3,FALSE)</f>
        <v>0</v>
      </c>
      <c r="I985" s="13">
        <f t="shared" si="136"/>
        <v>0</v>
      </c>
      <c r="J985" s="14">
        <f t="shared" si="137"/>
        <v>0</v>
      </c>
      <c r="K985" s="10" t="s">
        <v>3996</v>
      </c>
      <c r="L985" s="10"/>
      <c r="M985" s="10" t="s">
        <v>49</v>
      </c>
      <c r="N985" s="10">
        <f>VLOOKUP(M985,[1]Array!$I$8:$J$14,2,FALSE)</f>
        <v>4</v>
      </c>
      <c r="O985" s="10">
        <v>83</v>
      </c>
      <c r="P985" s="15">
        <v>45646</v>
      </c>
      <c r="Q985" s="10" t="s">
        <v>109</v>
      </c>
      <c r="R985" s="10" t="s">
        <v>3997</v>
      </c>
      <c r="S985" s="10" t="s">
        <v>3998</v>
      </c>
      <c r="T985" s="10">
        <v>1</v>
      </c>
      <c r="U985" s="10">
        <v>0</v>
      </c>
      <c r="V985" s="16">
        <v>0</v>
      </c>
      <c r="W985" s="16">
        <v>8835</v>
      </c>
      <c r="X985" s="16" t="str">
        <f>VLOOKUP(W985,[1]Array!$C$8:$D$15,2,TRUE)</f>
        <v>02  $5,000 - $9,999</v>
      </c>
      <c r="Y985" s="14">
        <f t="shared" si="138"/>
        <v>0</v>
      </c>
      <c r="Z985" s="14">
        <f t="shared" si="139"/>
        <v>0</v>
      </c>
      <c r="AA985" s="14">
        <f t="shared" si="140"/>
        <v>0.5</v>
      </c>
      <c r="AB985" s="14">
        <f t="shared" si="141"/>
        <v>0</v>
      </c>
      <c r="AC985" s="14">
        <f t="shared" si="142"/>
        <v>1.7537765250014888E-2</v>
      </c>
      <c r="AD985" s="14">
        <f>(Y985*'[1]Scoring Model'!$K$17+'Working Data - V3'!Z985*'[1]Scoring Model'!$K$7+'Working Data - V3'!AA985*'[1]Scoring Model'!$K$9+'Working Data - V3'!AB985*'[1]Scoring Model'!$K$10+AC985*'[1]Scoring Model'!$K$11)</f>
        <v>0.10350755305000298</v>
      </c>
      <c r="AE985" s="14">
        <f t="shared" si="143"/>
        <v>3</v>
      </c>
      <c r="AF985" s="17" t="str">
        <f>VLOOKUP(AE985,'[1]Scoring Model'!$C$18:$D$27,2,FALSE)</f>
        <v>01  Low</v>
      </c>
      <c r="AG985" s="10" t="s">
        <v>987</v>
      </c>
      <c r="AH985" s="10" t="s">
        <v>825</v>
      </c>
      <c r="AI985" s="16">
        <v>177772</v>
      </c>
      <c r="AJ985" s="18">
        <v>0</v>
      </c>
    </row>
    <row r="986" spans="2:36" ht="15" customHeight="1" x14ac:dyDescent="0.25">
      <c r="B986" s="10" t="s">
        <v>178</v>
      </c>
      <c r="C986" s="10" t="s">
        <v>849</v>
      </c>
      <c r="D986" s="10" t="s">
        <v>3999</v>
      </c>
      <c r="E986" s="10" t="str">
        <f t="shared" si="135"/>
        <v>WCV0035453</v>
      </c>
      <c r="F986" s="11">
        <f>VLOOKUP(E986,'[1]Policy Number &amp; Loss Info'!$H$4:$K$8916,2,FALSE)</f>
        <v>1707.9</v>
      </c>
      <c r="G986" s="11">
        <f>VLOOKUP(E986,'[1]Policy Number &amp; Loss Info'!$H$4:$K$8916,4,FALSE)</f>
        <v>0</v>
      </c>
      <c r="H986" s="12">
        <f>VLOOKUP(E986,'[1]Policy Number &amp; Loss Info'!$H$4:$K$8916,3,FALSE)</f>
        <v>0</v>
      </c>
      <c r="I986" s="13">
        <f t="shared" si="136"/>
        <v>0</v>
      </c>
      <c r="J986" s="14">
        <f t="shared" si="137"/>
        <v>0</v>
      </c>
      <c r="K986" s="10" t="s">
        <v>4000</v>
      </c>
      <c r="L986" s="10"/>
      <c r="M986" s="10" t="s">
        <v>161</v>
      </c>
      <c r="N986" s="10">
        <f>VLOOKUP(M986,[1]Array!$I$8:$J$14,2,FALSE)</f>
        <v>2</v>
      </c>
      <c r="O986" s="10">
        <v>8008</v>
      </c>
      <c r="P986" s="15">
        <v>45744</v>
      </c>
      <c r="Q986" s="10" t="s">
        <v>462</v>
      </c>
      <c r="R986" s="10" t="s">
        <v>866</v>
      </c>
      <c r="S986" s="10" t="s">
        <v>4001</v>
      </c>
      <c r="T986" s="10">
        <v>1</v>
      </c>
      <c r="U986" s="10">
        <v>0</v>
      </c>
      <c r="V986" s="16">
        <v>0</v>
      </c>
      <c r="W986" s="16">
        <v>1532</v>
      </c>
      <c r="X986" s="16" t="str">
        <f>VLOOKUP(W986,[1]Array!$C$8:$D$15,2,TRUE)</f>
        <v>01  $0 - $4,999</v>
      </c>
      <c r="Y986" s="14">
        <f t="shared" si="138"/>
        <v>0</v>
      </c>
      <c r="Z986" s="14">
        <f t="shared" si="139"/>
        <v>0</v>
      </c>
      <c r="AA986" s="14">
        <f t="shared" si="140"/>
        <v>0.16666666666666666</v>
      </c>
      <c r="AB986" s="14">
        <f t="shared" si="141"/>
        <v>0</v>
      </c>
      <c r="AC986" s="14">
        <f t="shared" si="142"/>
        <v>3.041070329713957E-3</v>
      </c>
      <c r="AD986" s="14">
        <f>(Y986*'[1]Scoring Model'!$K$17+'Working Data - V3'!Z986*'[1]Scoring Model'!$K$7+'Working Data - V3'!AA986*'[1]Scoring Model'!$K$9+'Working Data - V3'!AB986*'[1]Scoring Model'!$K$10+AC986*'[1]Scoring Model'!$K$11)</f>
        <v>3.3941547399276122E-2</v>
      </c>
      <c r="AE986" s="14">
        <f t="shared" si="143"/>
        <v>2</v>
      </c>
      <c r="AF986" s="17" t="str">
        <f>VLOOKUP(AE986,'[1]Scoring Model'!$C$18:$D$27,2,FALSE)</f>
        <v>01  Low</v>
      </c>
      <c r="AG986" s="10" t="s">
        <v>578</v>
      </c>
      <c r="AH986" s="10" t="s">
        <v>4002</v>
      </c>
      <c r="AI986" s="16">
        <v>144578</v>
      </c>
      <c r="AJ986" s="18">
        <v>0</v>
      </c>
    </row>
    <row r="987" spans="2:36" ht="15" customHeight="1" x14ac:dyDescent="0.25">
      <c r="B987" s="10" t="s">
        <v>178</v>
      </c>
      <c r="C987" s="10" t="s">
        <v>849</v>
      </c>
      <c r="D987" s="10" t="s">
        <v>4003</v>
      </c>
      <c r="E987" s="10" t="str">
        <f t="shared" si="135"/>
        <v>WCV0035333</v>
      </c>
      <c r="F987" s="11">
        <f>VLOOKUP(E987,'[1]Policy Number &amp; Loss Info'!$H$4:$K$8916,2,FALSE)</f>
        <v>7296.3099999999995</v>
      </c>
      <c r="G987" s="11">
        <f>VLOOKUP(E987,'[1]Policy Number &amp; Loss Info'!$H$4:$K$8916,4,FALSE)</f>
        <v>0</v>
      </c>
      <c r="H987" s="12">
        <f>VLOOKUP(E987,'[1]Policy Number &amp; Loss Info'!$H$4:$K$8916,3,FALSE)</f>
        <v>0</v>
      </c>
      <c r="I987" s="13">
        <f t="shared" si="136"/>
        <v>0</v>
      </c>
      <c r="J987" s="14">
        <f t="shared" si="137"/>
        <v>0</v>
      </c>
      <c r="K987" s="10" t="s">
        <v>4004</v>
      </c>
      <c r="L987" s="10"/>
      <c r="M987" s="10" t="s">
        <v>59</v>
      </c>
      <c r="N987" s="10">
        <f>VLOOKUP(M987,[1]Array!$I$8:$J$14,2,FALSE)</f>
        <v>7</v>
      </c>
      <c r="O987" s="10">
        <v>5022</v>
      </c>
      <c r="P987" s="15">
        <v>45745</v>
      </c>
      <c r="Q987" s="10" t="s">
        <v>462</v>
      </c>
      <c r="R987" s="10" t="s">
        <v>515</v>
      </c>
      <c r="S987" s="10" t="s">
        <v>4005</v>
      </c>
      <c r="T987" s="10">
        <v>0.91</v>
      </c>
      <c r="U987" s="10">
        <v>0</v>
      </c>
      <c r="V987" s="16">
        <v>0</v>
      </c>
      <c r="W987" s="16">
        <v>6423</v>
      </c>
      <c r="X987" s="16" t="str">
        <f>VLOOKUP(W987,[1]Array!$C$8:$D$15,2,TRUE)</f>
        <v>02  $5,000 - $9,999</v>
      </c>
      <c r="Y987" s="14">
        <f t="shared" si="138"/>
        <v>0</v>
      </c>
      <c r="Z987" s="14">
        <f t="shared" si="139"/>
        <v>0</v>
      </c>
      <c r="AA987" s="14">
        <f t="shared" si="140"/>
        <v>1</v>
      </c>
      <c r="AB987" s="14">
        <f t="shared" si="141"/>
        <v>0</v>
      </c>
      <c r="AC987" s="14">
        <f t="shared" si="142"/>
        <v>1.274986601028247E-2</v>
      </c>
      <c r="AD987" s="14">
        <f>(Y987*'[1]Scoring Model'!$K$17+'Working Data - V3'!Z987*'[1]Scoring Model'!$K$7+'Working Data - V3'!AA987*'[1]Scoring Model'!$K$9+'Working Data - V3'!AB987*'[1]Scoring Model'!$K$10+AC987*'[1]Scoring Model'!$K$11)</f>
        <v>0.2025499732020565</v>
      </c>
      <c r="AE987" s="14">
        <f t="shared" si="143"/>
        <v>4</v>
      </c>
      <c r="AF987" s="17" t="str">
        <f>VLOOKUP(AE987,'[1]Scoring Model'!$C$18:$D$27,2,FALSE)</f>
        <v>01  Low</v>
      </c>
      <c r="AG987" s="10" t="s">
        <v>1599</v>
      </c>
      <c r="AH987" s="10" t="s">
        <v>466</v>
      </c>
      <c r="AI987" s="16">
        <v>190527</v>
      </c>
      <c r="AJ987" s="18">
        <v>0</v>
      </c>
    </row>
    <row r="988" spans="2:36" ht="15" customHeight="1" x14ac:dyDescent="0.25">
      <c r="B988" s="10" t="s">
        <v>98</v>
      </c>
      <c r="C988" s="10" t="s">
        <v>46</v>
      </c>
      <c r="D988" s="10" t="s">
        <v>4006</v>
      </c>
      <c r="E988" s="10" t="str">
        <f t="shared" si="135"/>
        <v>WCV0035199</v>
      </c>
      <c r="F988" s="11">
        <f>VLOOKUP(E988,'[1]Policy Number &amp; Loss Info'!$H$4:$K$8916,2,FALSE)</f>
        <v>4629.75</v>
      </c>
      <c r="G988" s="11">
        <f>VLOOKUP(E988,'[1]Policy Number &amp; Loss Info'!$H$4:$K$8916,4,FALSE)</f>
        <v>0</v>
      </c>
      <c r="H988" s="12">
        <f>VLOOKUP(E988,'[1]Policy Number &amp; Loss Info'!$H$4:$K$8916,3,FALSE)</f>
        <v>0</v>
      </c>
      <c r="I988" s="13">
        <f t="shared" si="136"/>
        <v>0</v>
      </c>
      <c r="J988" s="14">
        <f t="shared" si="137"/>
        <v>0</v>
      </c>
      <c r="K988" s="10" t="s">
        <v>4007</v>
      </c>
      <c r="L988" s="10"/>
      <c r="M988" s="10" t="s">
        <v>101</v>
      </c>
      <c r="N988" s="10">
        <f>VLOOKUP(M988,[1]Array!$I$8:$J$14,2,FALSE)</f>
        <v>5</v>
      </c>
      <c r="O988" s="10">
        <v>5223</v>
      </c>
      <c r="P988" s="15">
        <v>45731</v>
      </c>
      <c r="Q988" s="10" t="s">
        <v>102</v>
      </c>
      <c r="R988" s="10" t="s">
        <v>2952</v>
      </c>
      <c r="S988" s="10" t="s">
        <v>2953</v>
      </c>
      <c r="T988" s="10">
        <v>1</v>
      </c>
      <c r="U988" s="10">
        <v>0</v>
      </c>
      <c r="V988" s="16">
        <v>0</v>
      </c>
      <c r="W988" s="16">
        <v>4150</v>
      </c>
      <c r="X988" s="16" t="str">
        <f>VLOOKUP(W988,[1]Array!$C$8:$D$15,2,TRUE)</f>
        <v>01  $0 - $4,999</v>
      </c>
      <c r="Y988" s="14">
        <f t="shared" si="138"/>
        <v>0</v>
      </c>
      <c r="Z988" s="14">
        <f t="shared" si="139"/>
        <v>0</v>
      </c>
      <c r="AA988" s="14">
        <f t="shared" si="140"/>
        <v>0.66666666666666663</v>
      </c>
      <c r="AB988" s="14">
        <f t="shared" si="141"/>
        <v>0</v>
      </c>
      <c r="AC988" s="14">
        <f t="shared" si="142"/>
        <v>8.2378863370188779E-3</v>
      </c>
      <c r="AD988" s="14">
        <f>(Y988*'[1]Scoring Model'!$K$17+'Working Data - V3'!Z988*'[1]Scoring Model'!$K$7+'Working Data - V3'!AA988*'[1]Scoring Model'!$K$9+'Working Data - V3'!AB988*'[1]Scoring Model'!$K$10+AC988*'[1]Scoring Model'!$K$11)</f>
        <v>0.13498091060073711</v>
      </c>
      <c r="AE988" s="14">
        <f t="shared" si="143"/>
        <v>3</v>
      </c>
      <c r="AF988" s="17" t="str">
        <f>VLOOKUP(AE988,'[1]Scoring Model'!$C$18:$D$27,2,FALSE)</f>
        <v>01  Low</v>
      </c>
      <c r="AG988" s="10" t="s">
        <v>4008</v>
      </c>
      <c r="AH988" s="10" t="s">
        <v>106</v>
      </c>
      <c r="AI988" s="16">
        <v>121799</v>
      </c>
      <c r="AJ988" s="18">
        <v>0</v>
      </c>
    </row>
    <row r="989" spans="2:36" ht="15" customHeight="1" x14ac:dyDescent="0.25">
      <c r="B989" s="10" t="s">
        <v>98</v>
      </c>
      <c r="C989" s="10" t="s">
        <v>849</v>
      </c>
      <c r="D989" s="10" t="s">
        <v>4009</v>
      </c>
      <c r="E989" s="10" t="str">
        <f t="shared" si="135"/>
        <v>WCV0034910</v>
      </c>
      <c r="F989" s="11">
        <f>VLOOKUP(E989,'[1]Policy Number &amp; Loss Info'!$H$4:$K$8916,2,FALSE)</f>
        <v>38037.75</v>
      </c>
      <c r="G989" s="11">
        <f>VLOOKUP(E989,'[1]Policy Number &amp; Loss Info'!$H$4:$K$8916,4,FALSE)</f>
        <v>953</v>
      </c>
      <c r="H989" s="12">
        <f>VLOOKUP(E989,'[1]Policy Number &amp; Loss Info'!$H$4:$K$8916,3,FALSE)</f>
        <v>1</v>
      </c>
      <c r="I989" s="13">
        <f t="shared" si="136"/>
        <v>2.5054058139611306E-2</v>
      </c>
      <c r="J989" s="14">
        <f t="shared" si="137"/>
        <v>2.628967275929833</v>
      </c>
      <c r="K989" s="10" t="s">
        <v>4010</v>
      </c>
      <c r="L989" s="10"/>
      <c r="M989" s="10" t="s">
        <v>59</v>
      </c>
      <c r="N989" s="10">
        <f>VLOOKUP(M989,[1]Array!$I$8:$J$14,2,FALSE)</f>
        <v>7</v>
      </c>
      <c r="O989" s="10">
        <v>5022</v>
      </c>
      <c r="P989" s="15">
        <v>45736</v>
      </c>
      <c r="Q989" s="10" t="s">
        <v>109</v>
      </c>
      <c r="R989" s="10" t="s">
        <v>4011</v>
      </c>
      <c r="S989" s="10" t="s">
        <v>4012</v>
      </c>
      <c r="T989" s="10">
        <v>1.06</v>
      </c>
      <c r="U989" s="10">
        <v>0</v>
      </c>
      <c r="V989" s="16">
        <v>0</v>
      </c>
      <c r="W989" s="16">
        <v>31269</v>
      </c>
      <c r="X989" s="16" t="str">
        <f>VLOOKUP(W989,[1]Array!$C$8:$D$15,2,TRUE)</f>
        <v>05  $25,000 - $49,999</v>
      </c>
      <c r="Y989" s="14">
        <f t="shared" si="138"/>
        <v>1.2527029069805653E-2</v>
      </c>
      <c r="Z989" s="14">
        <f t="shared" si="139"/>
        <v>1.8093867276587076E-2</v>
      </c>
      <c r="AA989" s="14">
        <f t="shared" si="140"/>
        <v>1</v>
      </c>
      <c r="AB989" s="14">
        <f t="shared" si="141"/>
        <v>6.0000000000000053E-2</v>
      </c>
      <c r="AC989" s="14">
        <f t="shared" si="142"/>
        <v>6.2069992258371877E-2</v>
      </c>
      <c r="AD989" s="14">
        <f>(Y989*'[1]Scoring Model'!$K$17+'Working Data - V3'!Z989*'[1]Scoring Model'!$K$7+'Working Data - V3'!AA989*'[1]Scoring Model'!$K$9+'Working Data - V3'!AB989*'[1]Scoring Model'!$K$10+AC989*'[1]Scoring Model'!$K$11)</f>
        <v>0.22879088062793351</v>
      </c>
      <c r="AE989" s="14">
        <f t="shared" si="143"/>
        <v>5</v>
      </c>
      <c r="AF989" s="17" t="str">
        <f>VLOOKUP(AE989,'[1]Scoring Model'!$C$18:$D$27,2,FALSE)</f>
        <v>02  Moderate</v>
      </c>
      <c r="AG989" s="10" t="s">
        <v>4013</v>
      </c>
      <c r="AH989" s="10" t="s">
        <v>466</v>
      </c>
      <c r="AI989" s="16">
        <v>692771</v>
      </c>
      <c r="AJ989" s="18">
        <v>0</v>
      </c>
    </row>
    <row r="990" spans="2:36" ht="15" customHeight="1" x14ac:dyDescent="0.25">
      <c r="B990" s="10" t="s">
        <v>178</v>
      </c>
      <c r="C990" s="10" t="s">
        <v>849</v>
      </c>
      <c r="D990" s="10" t="s">
        <v>4014</v>
      </c>
      <c r="E990" s="10" t="str">
        <f t="shared" si="135"/>
        <v>WCV0033896</v>
      </c>
      <c r="F990" s="11">
        <f>VLOOKUP(E990,'[1]Policy Number &amp; Loss Info'!$H$4:$K$8916,2,FALSE)</f>
        <v>7343.15</v>
      </c>
      <c r="G990" s="11">
        <f>VLOOKUP(E990,'[1]Policy Number &amp; Loss Info'!$H$4:$K$8916,4,FALSE)</f>
        <v>0</v>
      </c>
      <c r="H990" s="12">
        <f>VLOOKUP(E990,'[1]Policy Number &amp; Loss Info'!$H$4:$K$8916,3,FALSE)</f>
        <v>0</v>
      </c>
      <c r="I990" s="13">
        <f t="shared" si="136"/>
        <v>0</v>
      </c>
      <c r="J990" s="14">
        <f t="shared" si="137"/>
        <v>0</v>
      </c>
      <c r="K990" s="10" t="s">
        <v>4015</v>
      </c>
      <c r="L990" s="10"/>
      <c r="M990" s="10" t="s">
        <v>39</v>
      </c>
      <c r="N990" s="10">
        <f>VLOOKUP(M990,[1]Array!$I$8:$J$14,2,FALSE)</f>
        <v>1</v>
      </c>
      <c r="O990" s="10">
        <v>8824</v>
      </c>
      <c r="P990" s="15">
        <v>45726</v>
      </c>
      <c r="Q990" s="10" t="s">
        <v>462</v>
      </c>
      <c r="R990" s="10" t="s">
        <v>866</v>
      </c>
      <c r="S990" s="10" t="s">
        <v>4016</v>
      </c>
      <c r="T990" s="10">
        <v>0.87</v>
      </c>
      <c r="U990" s="10">
        <v>0</v>
      </c>
      <c r="V990" s="16">
        <v>0</v>
      </c>
      <c r="W990" s="16">
        <v>6027</v>
      </c>
      <c r="X990" s="16" t="str">
        <f>VLOOKUP(W990,[1]Array!$C$8:$D$15,2,TRUE)</f>
        <v>02  $5,000 - $9,999</v>
      </c>
      <c r="Y990" s="14">
        <f t="shared" si="138"/>
        <v>0</v>
      </c>
      <c r="Z990" s="14">
        <f t="shared" si="139"/>
        <v>0</v>
      </c>
      <c r="AA990" s="14">
        <f t="shared" si="140"/>
        <v>0</v>
      </c>
      <c r="AB990" s="14">
        <f t="shared" si="141"/>
        <v>0</v>
      </c>
      <c r="AC990" s="14">
        <f t="shared" si="142"/>
        <v>1.1963793000774162E-2</v>
      </c>
      <c r="AD990" s="14">
        <f>(Y990*'[1]Scoring Model'!$K$17+'Working Data - V3'!Z990*'[1]Scoring Model'!$K$7+'Working Data - V3'!AA990*'[1]Scoring Model'!$K$9+'Working Data - V3'!AB990*'[1]Scoring Model'!$K$10+AC990*'[1]Scoring Model'!$K$11)</f>
        <v>2.3927586001548326E-3</v>
      </c>
      <c r="AE990" s="14">
        <f t="shared" si="143"/>
        <v>1</v>
      </c>
      <c r="AF990" s="17" t="str">
        <f>VLOOKUP(AE990,'[1]Scoring Model'!$C$18:$D$27,2,FALSE)</f>
        <v>01  Low</v>
      </c>
      <c r="AG990" s="10" t="s">
        <v>216</v>
      </c>
      <c r="AH990" s="10" t="s">
        <v>4017</v>
      </c>
      <c r="AI990" s="16">
        <v>522173</v>
      </c>
      <c r="AJ990" s="18">
        <v>0</v>
      </c>
    </row>
    <row r="991" spans="2:36" ht="15" customHeight="1" x14ac:dyDescent="0.25">
      <c r="B991" s="10" t="s">
        <v>45</v>
      </c>
      <c r="C991" s="10" t="s">
        <v>849</v>
      </c>
      <c r="D991" s="10" t="s">
        <v>4018</v>
      </c>
      <c r="E991" s="10" t="str">
        <f t="shared" si="135"/>
        <v>WCV0034756</v>
      </c>
      <c r="F991" s="11">
        <f>VLOOKUP(E991,'[1]Policy Number &amp; Loss Info'!$H$4:$K$8916,2,FALSE)</f>
        <v>9015.2199999999993</v>
      </c>
      <c r="G991" s="11">
        <f>VLOOKUP(E991,'[1]Policy Number &amp; Loss Info'!$H$4:$K$8916,4,FALSE)</f>
        <v>0</v>
      </c>
      <c r="H991" s="12">
        <f>VLOOKUP(E991,'[1]Policy Number &amp; Loss Info'!$H$4:$K$8916,3,FALSE)</f>
        <v>0</v>
      </c>
      <c r="I991" s="13">
        <f t="shared" si="136"/>
        <v>0</v>
      </c>
      <c r="J991" s="14">
        <f t="shared" si="137"/>
        <v>0</v>
      </c>
      <c r="K991" s="10" t="s">
        <v>4019</v>
      </c>
      <c r="L991" s="10"/>
      <c r="M991" s="10" t="s">
        <v>87</v>
      </c>
      <c r="N991" s="10">
        <f>VLOOKUP(M991,[1]Array!$I$8:$J$14,2,FALSE)</f>
        <v>3</v>
      </c>
      <c r="O991" s="10">
        <v>8810</v>
      </c>
      <c r="P991" s="15">
        <v>45717</v>
      </c>
      <c r="Q991" s="10" t="s">
        <v>102</v>
      </c>
      <c r="R991" s="10" t="s">
        <v>4020</v>
      </c>
      <c r="S991" s="10" t="s">
        <v>4021</v>
      </c>
      <c r="T991" s="10">
        <v>0.89</v>
      </c>
      <c r="U991" s="10">
        <v>0</v>
      </c>
      <c r="V991" s="16">
        <v>0</v>
      </c>
      <c r="W991" s="16">
        <v>5753</v>
      </c>
      <c r="X991" s="16" t="str">
        <f>VLOOKUP(W991,[1]Array!$C$8:$D$15,2,TRUE)</f>
        <v>02  $5,000 - $9,999</v>
      </c>
      <c r="Y991" s="14">
        <f t="shared" si="138"/>
        <v>0</v>
      </c>
      <c r="Z991" s="14">
        <f t="shared" si="139"/>
        <v>0</v>
      </c>
      <c r="AA991" s="14">
        <f t="shared" si="140"/>
        <v>0.33333333333333331</v>
      </c>
      <c r="AB991" s="14">
        <f t="shared" si="141"/>
        <v>0</v>
      </c>
      <c r="AC991" s="14">
        <f t="shared" si="142"/>
        <v>1.1419893999245688E-2</v>
      </c>
      <c r="AD991" s="14">
        <f>(Y991*'[1]Scoring Model'!$K$17+'Working Data - V3'!Z991*'[1]Scoring Model'!$K$7+'Working Data - V3'!AA991*'[1]Scoring Model'!$K$9+'Working Data - V3'!AB991*'[1]Scoring Model'!$K$10+AC991*'[1]Scoring Model'!$K$11)</f>
        <v>6.8950645466515803E-2</v>
      </c>
      <c r="AE991" s="14">
        <f t="shared" si="143"/>
        <v>2</v>
      </c>
      <c r="AF991" s="17" t="str">
        <f>VLOOKUP(AE991,'[1]Scoring Model'!$C$18:$D$27,2,FALSE)</f>
        <v>01  Low</v>
      </c>
      <c r="AG991" s="10" t="s">
        <v>4022</v>
      </c>
      <c r="AH991" s="10" t="s">
        <v>1627</v>
      </c>
      <c r="AI991" s="16">
        <v>667006</v>
      </c>
      <c r="AJ991" s="18">
        <v>0</v>
      </c>
    </row>
    <row r="992" spans="2:36" ht="15" customHeight="1" x14ac:dyDescent="0.25">
      <c r="B992" s="10" t="s">
        <v>35</v>
      </c>
      <c r="C992" s="10" t="s">
        <v>36</v>
      </c>
      <c r="D992" s="10" t="s">
        <v>4023</v>
      </c>
      <c r="E992" s="10" t="str">
        <f t="shared" si="135"/>
        <v>WCV0027688</v>
      </c>
      <c r="F992" s="11">
        <f>VLOOKUP(E992,'[1]Policy Number &amp; Loss Info'!$H$4:$K$8916,2,FALSE)</f>
        <v>10184.27</v>
      </c>
      <c r="G992" s="11">
        <f>VLOOKUP(E992,'[1]Policy Number &amp; Loss Info'!$H$4:$K$8916,4,FALSE)</f>
        <v>0</v>
      </c>
      <c r="H992" s="12">
        <f>VLOOKUP(E992,'[1]Policy Number &amp; Loss Info'!$H$4:$K$8916,3,FALSE)</f>
        <v>0</v>
      </c>
      <c r="I992" s="13">
        <f t="shared" si="136"/>
        <v>0</v>
      </c>
      <c r="J992" s="14">
        <f t="shared" si="137"/>
        <v>0</v>
      </c>
      <c r="K992" s="10" t="s">
        <v>4024</v>
      </c>
      <c r="L992" s="10"/>
      <c r="M992" s="10" t="s">
        <v>49</v>
      </c>
      <c r="N992" s="10">
        <f>VLOOKUP(M992,[1]Array!$I$8:$J$14,2,FALSE)</f>
        <v>4</v>
      </c>
      <c r="O992" s="10">
        <v>8391</v>
      </c>
      <c r="P992" s="15">
        <v>45745</v>
      </c>
      <c r="Q992" s="10" t="s">
        <v>60</v>
      </c>
      <c r="R992" s="10" t="s">
        <v>469</v>
      </c>
      <c r="S992" s="10" t="s">
        <v>470</v>
      </c>
      <c r="T992" s="10">
        <v>1</v>
      </c>
      <c r="U992" s="10">
        <v>0</v>
      </c>
      <c r="V992" s="16">
        <v>0</v>
      </c>
      <c r="W992" s="16">
        <v>3728</v>
      </c>
      <c r="X992" s="16" t="str">
        <f>VLOOKUP(W992,[1]Array!$C$8:$D$15,2,TRUE)</f>
        <v>01  $0 - $4,999</v>
      </c>
      <c r="Y992" s="14">
        <f t="shared" si="138"/>
        <v>0</v>
      </c>
      <c r="Z992" s="14">
        <f t="shared" si="139"/>
        <v>0</v>
      </c>
      <c r="AA992" s="14">
        <f t="shared" si="140"/>
        <v>0.5</v>
      </c>
      <c r="AB992" s="14">
        <f t="shared" si="141"/>
        <v>0</v>
      </c>
      <c r="AC992" s="14">
        <f t="shared" si="142"/>
        <v>7.4002024733509338E-3</v>
      </c>
      <c r="AD992" s="14">
        <f>(Y992*'[1]Scoring Model'!$K$17+'Working Data - V3'!Z992*'[1]Scoring Model'!$K$7+'Working Data - V3'!AA992*'[1]Scoring Model'!$K$9+'Working Data - V3'!AB992*'[1]Scoring Model'!$K$10+AC992*'[1]Scoring Model'!$K$11)</f>
        <v>0.10148004049467019</v>
      </c>
      <c r="AE992" s="14">
        <f t="shared" si="143"/>
        <v>3</v>
      </c>
      <c r="AF992" s="17" t="str">
        <f>VLOOKUP(AE992,'[1]Scoring Model'!$C$18:$D$27,2,FALSE)</f>
        <v>01  Low</v>
      </c>
      <c r="AG992" s="10" t="s">
        <v>537</v>
      </c>
      <c r="AH992" s="10" t="s">
        <v>153</v>
      </c>
      <c r="AI992" s="16">
        <v>195579</v>
      </c>
      <c r="AJ992" s="18">
        <v>0</v>
      </c>
    </row>
    <row r="993" spans="2:36" ht="15" customHeight="1" x14ac:dyDescent="0.25">
      <c r="B993" s="10" t="s">
        <v>55</v>
      </c>
      <c r="C993" s="10" t="s">
        <v>36</v>
      </c>
      <c r="D993" s="10" t="s">
        <v>4025</v>
      </c>
      <c r="E993" s="10" t="str">
        <f t="shared" si="135"/>
        <v>WCV0077809</v>
      </c>
      <c r="F993" s="11">
        <f>VLOOKUP(E993,'[1]Policy Number &amp; Loss Info'!$H$4:$K$8916,2,FALSE)</f>
        <v>22350.47</v>
      </c>
      <c r="G993" s="11">
        <f>VLOOKUP(E993,'[1]Policy Number &amp; Loss Info'!$H$4:$K$8916,4,FALSE)</f>
        <v>0</v>
      </c>
      <c r="H993" s="12">
        <f>VLOOKUP(E993,'[1]Policy Number &amp; Loss Info'!$H$4:$K$8916,3,FALSE)</f>
        <v>0</v>
      </c>
      <c r="I993" s="13">
        <f t="shared" si="136"/>
        <v>0</v>
      </c>
      <c r="J993" s="14">
        <f t="shared" si="137"/>
        <v>0</v>
      </c>
      <c r="K993" s="10" t="s">
        <v>4026</v>
      </c>
      <c r="L993" s="10"/>
      <c r="M993" s="10" t="s">
        <v>101</v>
      </c>
      <c r="N993" s="10">
        <f>VLOOKUP(M993,[1]Array!$I$8:$J$14,2,FALSE)</f>
        <v>5</v>
      </c>
      <c r="O993" s="10">
        <v>8742</v>
      </c>
      <c r="P993" s="15">
        <v>45727</v>
      </c>
      <c r="Q993" s="10" t="s">
        <v>60</v>
      </c>
      <c r="R993" s="10" t="s">
        <v>88</v>
      </c>
      <c r="S993" s="10" t="s">
        <v>3767</v>
      </c>
      <c r="T993" s="10">
        <v>0.95</v>
      </c>
      <c r="U993" s="10">
        <v>0</v>
      </c>
      <c r="V993" s="16">
        <v>0</v>
      </c>
      <c r="W993" s="16">
        <v>6819</v>
      </c>
      <c r="X993" s="16" t="str">
        <f>VLOOKUP(W993,[1]Array!$C$8:$D$15,2,TRUE)</f>
        <v>02  $5,000 - $9,999</v>
      </c>
      <c r="Y993" s="14">
        <f t="shared" si="138"/>
        <v>0</v>
      </c>
      <c r="Z993" s="14">
        <f t="shared" si="139"/>
        <v>0</v>
      </c>
      <c r="AA993" s="14">
        <f t="shared" si="140"/>
        <v>0.66666666666666663</v>
      </c>
      <c r="AB993" s="14">
        <f t="shared" si="141"/>
        <v>0</v>
      </c>
      <c r="AC993" s="14">
        <f t="shared" si="142"/>
        <v>1.3535939019790777E-2</v>
      </c>
      <c r="AD993" s="14">
        <f>(Y993*'[1]Scoring Model'!$K$17+'Working Data - V3'!Z993*'[1]Scoring Model'!$K$7+'Working Data - V3'!AA993*'[1]Scoring Model'!$K$9+'Working Data - V3'!AB993*'[1]Scoring Model'!$K$10+AC993*'[1]Scoring Model'!$K$11)</f>
        <v>0.13604052113729148</v>
      </c>
      <c r="AE993" s="14">
        <f t="shared" si="143"/>
        <v>3</v>
      </c>
      <c r="AF993" s="17" t="str">
        <f>VLOOKUP(AE993,'[1]Scoring Model'!$C$18:$D$27,2,FALSE)</f>
        <v>01  Low</v>
      </c>
      <c r="AG993" s="10" t="s">
        <v>4027</v>
      </c>
      <c r="AH993" s="10" t="s">
        <v>356</v>
      </c>
      <c r="AI993" s="16">
        <v>306112</v>
      </c>
      <c r="AJ993" s="18">
        <v>0</v>
      </c>
    </row>
    <row r="994" spans="2:36" ht="15" customHeight="1" x14ac:dyDescent="0.25">
      <c r="B994" s="10" t="s">
        <v>55</v>
      </c>
      <c r="C994" s="10" t="s">
        <v>36</v>
      </c>
      <c r="D994" s="10" t="s">
        <v>4028</v>
      </c>
      <c r="E994" s="10" t="str">
        <f t="shared" si="135"/>
        <v>WCV0018791</v>
      </c>
      <c r="F994" s="11">
        <f>VLOOKUP(E994,'[1]Policy Number &amp; Loss Info'!$H$4:$K$8916,2,FALSE)</f>
        <v>24764.34</v>
      </c>
      <c r="G994" s="11">
        <f>VLOOKUP(E994,'[1]Policy Number &amp; Loss Info'!$H$4:$K$8916,4,FALSE)</f>
        <v>0</v>
      </c>
      <c r="H994" s="12">
        <f>VLOOKUP(E994,'[1]Policy Number &amp; Loss Info'!$H$4:$K$8916,3,FALSE)</f>
        <v>0</v>
      </c>
      <c r="I994" s="13">
        <f t="shared" si="136"/>
        <v>0</v>
      </c>
      <c r="J994" s="14">
        <f t="shared" si="137"/>
        <v>0</v>
      </c>
      <c r="K994" s="10" t="s">
        <v>4029</v>
      </c>
      <c r="L994" s="10"/>
      <c r="M994" s="10" t="s">
        <v>49</v>
      </c>
      <c r="N994" s="10">
        <f>VLOOKUP(M994,[1]Array!$I$8:$J$14,2,FALSE)</f>
        <v>4</v>
      </c>
      <c r="O994" s="10">
        <v>3632</v>
      </c>
      <c r="P994" s="15">
        <v>45744</v>
      </c>
      <c r="Q994" s="10" t="s">
        <v>60</v>
      </c>
      <c r="R994" s="10" t="s">
        <v>1013</v>
      </c>
      <c r="S994" s="10" t="s">
        <v>1014</v>
      </c>
      <c r="T994" s="10">
        <v>1</v>
      </c>
      <c r="U994" s="10">
        <v>0</v>
      </c>
      <c r="V994" s="16">
        <v>0</v>
      </c>
      <c r="W994" s="16">
        <v>7314</v>
      </c>
      <c r="X994" s="16" t="str">
        <f>VLOOKUP(W994,[1]Array!$C$8:$D$15,2,TRUE)</f>
        <v>02  $5,000 - $9,999</v>
      </c>
      <c r="Y994" s="14">
        <f t="shared" si="138"/>
        <v>0</v>
      </c>
      <c r="Z994" s="14">
        <f t="shared" si="139"/>
        <v>0</v>
      </c>
      <c r="AA994" s="14">
        <f t="shared" si="140"/>
        <v>0.5</v>
      </c>
      <c r="AB994" s="14">
        <f t="shared" si="141"/>
        <v>0</v>
      </c>
      <c r="AC994" s="14">
        <f t="shared" si="142"/>
        <v>1.4518530281676162E-2</v>
      </c>
      <c r="AD994" s="14">
        <f>(Y994*'[1]Scoring Model'!$K$17+'Working Data - V3'!Z994*'[1]Scoring Model'!$K$7+'Working Data - V3'!AA994*'[1]Scoring Model'!$K$9+'Working Data - V3'!AB994*'[1]Scoring Model'!$K$10+AC994*'[1]Scoring Model'!$K$11)</f>
        <v>0.10290370605633524</v>
      </c>
      <c r="AE994" s="14">
        <f t="shared" si="143"/>
        <v>3</v>
      </c>
      <c r="AF994" s="17" t="str">
        <f>VLOOKUP(AE994,'[1]Scoring Model'!$C$18:$D$27,2,FALSE)</f>
        <v>01  Low</v>
      </c>
      <c r="AG994" s="10" t="s">
        <v>257</v>
      </c>
      <c r="AH994" s="10" t="s">
        <v>4030</v>
      </c>
      <c r="AI994" s="16">
        <v>391694</v>
      </c>
      <c r="AJ994" s="18">
        <v>0</v>
      </c>
    </row>
    <row r="995" spans="2:36" ht="15" customHeight="1" x14ac:dyDescent="0.25">
      <c r="B995" s="10" t="s">
        <v>35</v>
      </c>
      <c r="C995" s="10" t="s">
        <v>36</v>
      </c>
      <c r="D995" s="10" t="s">
        <v>4031</v>
      </c>
      <c r="E995" s="10" t="str">
        <f t="shared" si="135"/>
        <v>WCV0018781</v>
      </c>
      <c r="F995" s="11">
        <f>VLOOKUP(E995,'[1]Policy Number &amp; Loss Info'!$H$4:$K$8916,2,FALSE)</f>
        <v>4713.29</v>
      </c>
      <c r="G995" s="11">
        <f>VLOOKUP(E995,'[1]Policy Number &amp; Loss Info'!$H$4:$K$8916,4,FALSE)</f>
        <v>0</v>
      </c>
      <c r="H995" s="12">
        <f>VLOOKUP(E995,'[1]Policy Number &amp; Loss Info'!$H$4:$K$8916,3,FALSE)</f>
        <v>0</v>
      </c>
      <c r="I995" s="13">
        <f t="shared" si="136"/>
        <v>0</v>
      </c>
      <c r="J995" s="14">
        <f t="shared" si="137"/>
        <v>0</v>
      </c>
      <c r="K995" s="10" t="s">
        <v>4032</v>
      </c>
      <c r="L995" s="10"/>
      <c r="M995" s="10" t="s">
        <v>87</v>
      </c>
      <c r="N995" s="10">
        <f>VLOOKUP(M995,[1]Array!$I$8:$J$14,2,FALSE)</f>
        <v>3</v>
      </c>
      <c r="O995" s="10">
        <v>8044</v>
      </c>
      <c r="P995" s="15">
        <v>45739</v>
      </c>
      <c r="Q995" s="10" t="s">
        <v>40</v>
      </c>
      <c r="R995" s="10" t="s">
        <v>1057</v>
      </c>
      <c r="S995" s="10" t="s">
        <v>2038</v>
      </c>
      <c r="T995" s="10">
        <v>1</v>
      </c>
      <c r="U995" s="10">
        <v>0</v>
      </c>
      <c r="V995" s="16">
        <v>0</v>
      </c>
      <c r="W995" s="16">
        <v>1125</v>
      </c>
      <c r="X995" s="16" t="str">
        <f>VLOOKUP(W995,[1]Array!$C$8:$D$15,2,TRUE)</f>
        <v>01  $0 - $4,999</v>
      </c>
      <c r="Y995" s="14">
        <f t="shared" si="138"/>
        <v>0</v>
      </c>
      <c r="Z995" s="14">
        <f t="shared" si="139"/>
        <v>0</v>
      </c>
      <c r="AA995" s="14">
        <f t="shared" si="140"/>
        <v>0.33333333333333331</v>
      </c>
      <c r="AB995" s="14">
        <f t="shared" si="141"/>
        <v>0</v>
      </c>
      <c r="AC995" s="14">
        <f t="shared" si="142"/>
        <v>2.2331619588304187E-3</v>
      </c>
      <c r="AD995" s="14">
        <f>(Y995*'[1]Scoring Model'!$K$17+'Working Data - V3'!Z995*'[1]Scoring Model'!$K$7+'Working Data - V3'!AA995*'[1]Scoring Model'!$K$9+'Working Data - V3'!AB995*'[1]Scoring Model'!$K$10+AC995*'[1]Scoring Model'!$K$11)</f>
        <v>6.7113299058432746E-2</v>
      </c>
      <c r="AE995" s="14">
        <f t="shared" si="143"/>
        <v>2</v>
      </c>
      <c r="AF995" s="17" t="str">
        <f>VLOOKUP(AE995,'[1]Scoring Model'!$C$18:$D$27,2,FALSE)</f>
        <v>01  Low</v>
      </c>
      <c r="AG995" s="10" t="s">
        <v>4033</v>
      </c>
      <c r="AH995" s="10" t="s">
        <v>3469</v>
      </c>
      <c r="AI995" s="16">
        <v>29876</v>
      </c>
      <c r="AJ995" s="18">
        <v>0</v>
      </c>
    </row>
    <row r="996" spans="2:36" ht="15" customHeight="1" x14ac:dyDescent="0.25">
      <c r="B996" s="10" t="s">
        <v>35</v>
      </c>
      <c r="C996" s="10" t="s">
        <v>36</v>
      </c>
      <c r="D996" s="10" t="s">
        <v>4034</v>
      </c>
      <c r="E996" s="10" t="str">
        <f t="shared" si="135"/>
        <v>WCV0018529</v>
      </c>
      <c r="F996" s="11">
        <f>VLOOKUP(E996,'[1]Policy Number &amp; Loss Info'!$H$4:$K$8916,2,FALSE)</f>
        <v>33411</v>
      </c>
      <c r="G996" s="11">
        <f>VLOOKUP(E996,'[1]Policy Number &amp; Loss Info'!$H$4:$K$8916,4,FALSE)</f>
        <v>0</v>
      </c>
      <c r="H996" s="12">
        <f>VLOOKUP(E996,'[1]Policy Number &amp; Loss Info'!$H$4:$K$8916,3,FALSE)</f>
        <v>0</v>
      </c>
      <c r="I996" s="13">
        <f t="shared" si="136"/>
        <v>0</v>
      </c>
      <c r="J996" s="14">
        <f t="shared" si="137"/>
        <v>0</v>
      </c>
      <c r="K996" s="10" t="s">
        <v>4035</v>
      </c>
      <c r="L996" s="10"/>
      <c r="M996" s="10" t="s">
        <v>67</v>
      </c>
      <c r="N996" s="10">
        <f>VLOOKUP(M996,[1]Array!$I$8:$J$14,2,FALSE)</f>
        <v>6</v>
      </c>
      <c r="O996" s="10">
        <v>2709</v>
      </c>
      <c r="P996" s="15">
        <v>45727</v>
      </c>
      <c r="Q996" s="10" t="s">
        <v>40</v>
      </c>
      <c r="R996" s="10" t="s">
        <v>4036</v>
      </c>
      <c r="S996" s="10" t="s">
        <v>4037</v>
      </c>
      <c r="T996" s="10">
        <v>1</v>
      </c>
      <c r="U996" s="10">
        <v>0</v>
      </c>
      <c r="V996" s="16">
        <v>0</v>
      </c>
      <c r="W996" s="16">
        <v>1182</v>
      </c>
      <c r="X996" s="16" t="str">
        <f>VLOOKUP(W996,[1]Array!$C$8:$D$15,2,TRUE)</f>
        <v>01  $0 - $4,999</v>
      </c>
      <c r="Y996" s="14">
        <f t="shared" si="138"/>
        <v>0</v>
      </c>
      <c r="Z996" s="14">
        <f t="shared" si="139"/>
        <v>0</v>
      </c>
      <c r="AA996" s="14">
        <f t="shared" si="140"/>
        <v>0.83333333333333337</v>
      </c>
      <c r="AB996" s="14">
        <f t="shared" si="141"/>
        <v>0</v>
      </c>
      <c r="AC996" s="14">
        <f t="shared" si="142"/>
        <v>2.34630883141116E-3</v>
      </c>
      <c r="AD996" s="14">
        <f>(Y996*'[1]Scoring Model'!$K$17+'Working Data - V3'!Z996*'[1]Scoring Model'!$K$7+'Working Data - V3'!AA996*'[1]Scoring Model'!$K$9+'Working Data - V3'!AB996*'[1]Scoring Model'!$K$10+AC996*'[1]Scoring Model'!$K$11)</f>
        <v>0.16713592843294892</v>
      </c>
      <c r="AE996" s="14">
        <f t="shared" si="143"/>
        <v>4</v>
      </c>
      <c r="AF996" s="17" t="str">
        <f>VLOOKUP(AE996,'[1]Scoring Model'!$C$18:$D$27,2,FALSE)</f>
        <v>01  Low</v>
      </c>
      <c r="AG996" s="10" t="s">
        <v>1217</v>
      </c>
      <c r="AH996" s="10" t="s">
        <v>3487</v>
      </c>
      <c r="AI996" s="16">
        <v>21139</v>
      </c>
      <c r="AJ996" s="18">
        <v>0</v>
      </c>
    </row>
    <row r="997" spans="2:36" ht="15" customHeight="1" x14ac:dyDescent="0.25">
      <c r="B997" s="10" t="s">
        <v>35</v>
      </c>
      <c r="C997" s="10" t="s">
        <v>36</v>
      </c>
      <c r="D997" s="10" t="s">
        <v>4038</v>
      </c>
      <c r="E997" s="10" t="str">
        <f t="shared" si="135"/>
        <v>WCV0017992</v>
      </c>
      <c r="F997" s="11">
        <f>VLOOKUP(E997,'[1]Policy Number &amp; Loss Info'!$H$4:$K$8916,2,FALSE)</f>
        <v>61998.630000000005</v>
      </c>
      <c r="G997" s="11">
        <f>VLOOKUP(E997,'[1]Policy Number &amp; Loss Info'!$H$4:$K$8916,4,FALSE)</f>
        <v>0</v>
      </c>
      <c r="H997" s="12">
        <f>VLOOKUP(E997,'[1]Policy Number &amp; Loss Info'!$H$4:$K$8916,3,FALSE)</f>
        <v>0</v>
      </c>
      <c r="I997" s="13">
        <f t="shared" si="136"/>
        <v>0</v>
      </c>
      <c r="J997" s="14">
        <f t="shared" si="137"/>
        <v>0</v>
      </c>
      <c r="K997" s="10" t="s">
        <v>4039</v>
      </c>
      <c r="L997" s="10"/>
      <c r="M997" s="10" t="s">
        <v>67</v>
      </c>
      <c r="N997" s="10">
        <f>VLOOKUP(M997,[1]Array!$I$8:$J$14,2,FALSE)</f>
        <v>6</v>
      </c>
      <c r="O997" s="10">
        <v>7232</v>
      </c>
      <c r="P997" s="15">
        <v>45723</v>
      </c>
      <c r="Q997" s="10" t="s">
        <v>40</v>
      </c>
      <c r="R997" s="10" t="s">
        <v>145</v>
      </c>
      <c r="S997" s="10" t="s">
        <v>146</v>
      </c>
      <c r="T997" s="10">
        <v>0.88</v>
      </c>
      <c r="U997" s="10">
        <v>0</v>
      </c>
      <c r="V997" s="16">
        <v>0</v>
      </c>
      <c r="W997" s="16">
        <v>13281</v>
      </c>
      <c r="X997" s="16" t="str">
        <f>VLOOKUP(W997,[1]Array!$C$8:$D$15,2,TRUE)</f>
        <v>03  $10,000 - $14,999</v>
      </c>
      <c r="Y997" s="14">
        <f t="shared" si="138"/>
        <v>0</v>
      </c>
      <c r="Z997" s="14">
        <f t="shared" si="139"/>
        <v>0</v>
      </c>
      <c r="AA997" s="14">
        <f t="shared" si="140"/>
        <v>0.83333333333333337</v>
      </c>
      <c r="AB997" s="14">
        <f t="shared" si="141"/>
        <v>0</v>
      </c>
      <c r="AC997" s="14">
        <f t="shared" si="142"/>
        <v>2.63632213113127E-2</v>
      </c>
      <c r="AD997" s="14">
        <f>(Y997*'[1]Scoring Model'!$K$17+'Working Data - V3'!Z997*'[1]Scoring Model'!$K$7+'Working Data - V3'!AA997*'[1]Scoring Model'!$K$9+'Working Data - V3'!AB997*'[1]Scoring Model'!$K$10+AC997*'[1]Scoring Model'!$K$11)</f>
        <v>0.17193931092892922</v>
      </c>
      <c r="AE997" s="14">
        <f t="shared" si="143"/>
        <v>4</v>
      </c>
      <c r="AF997" s="17" t="str">
        <f>VLOOKUP(AE997,'[1]Scoring Model'!$C$18:$D$27,2,FALSE)</f>
        <v>01  Low</v>
      </c>
      <c r="AG997" s="10" t="s">
        <v>4040</v>
      </c>
      <c r="AH997" s="10" t="s">
        <v>2774</v>
      </c>
      <c r="AI997" s="16">
        <v>395439</v>
      </c>
      <c r="AJ997" s="18">
        <v>0</v>
      </c>
    </row>
    <row r="998" spans="2:36" ht="15" customHeight="1" x14ac:dyDescent="0.25">
      <c r="B998" s="10" t="s">
        <v>55</v>
      </c>
      <c r="C998" s="10" t="s">
        <v>3210</v>
      </c>
      <c r="D998" s="10" t="s">
        <v>4041</v>
      </c>
      <c r="E998" s="10" t="str">
        <f t="shared" si="135"/>
        <v>WCV0088012</v>
      </c>
      <c r="F998" s="11">
        <f>VLOOKUP(E998,'[1]Policy Number &amp; Loss Info'!$H$4:$K$8916,2,FALSE)</f>
        <v>87552.53</v>
      </c>
      <c r="G998" s="11">
        <f>VLOOKUP(E998,'[1]Policy Number &amp; Loss Info'!$H$4:$K$8916,4,FALSE)</f>
        <v>157062.78</v>
      </c>
      <c r="H998" s="12">
        <f>VLOOKUP(E998,'[1]Policy Number &amp; Loss Info'!$H$4:$K$8916,3,FALSE)</f>
        <v>1</v>
      </c>
      <c r="I998" s="13">
        <f t="shared" si="136"/>
        <v>1.7939262292020572</v>
      </c>
      <c r="J998" s="14">
        <f t="shared" si="137"/>
        <v>1.1421714483864716</v>
      </c>
      <c r="K998" s="10" t="s">
        <v>4042</v>
      </c>
      <c r="L998" s="10"/>
      <c r="M998" s="10" t="s">
        <v>87</v>
      </c>
      <c r="N998" s="10">
        <f>VLOOKUP(M998,[1]Array!$I$8:$J$14,2,FALSE)</f>
        <v>3</v>
      </c>
      <c r="O998" s="10">
        <v>113</v>
      </c>
      <c r="P998" s="15">
        <v>45736</v>
      </c>
      <c r="Q998" s="10" t="s">
        <v>40</v>
      </c>
      <c r="R998" s="10" t="s">
        <v>663</v>
      </c>
      <c r="S998" s="10" t="s">
        <v>664</v>
      </c>
      <c r="T998" s="10">
        <v>1.1599999999999999</v>
      </c>
      <c r="U998" s="10">
        <v>0</v>
      </c>
      <c r="V998" s="16">
        <v>0</v>
      </c>
      <c r="W998" s="16">
        <v>45307</v>
      </c>
      <c r="X998" s="16" t="str">
        <f>VLOOKUP(W998,[1]Array!$C$8:$D$15,2,TRUE)</f>
        <v>05  $25,000 - $49,999</v>
      </c>
      <c r="Y998" s="14">
        <f t="shared" si="138"/>
        <v>0.89696311460102862</v>
      </c>
      <c r="Z998" s="14">
        <f t="shared" si="139"/>
        <v>7.8609949935198892E-3</v>
      </c>
      <c r="AA998" s="14">
        <f t="shared" si="140"/>
        <v>0.33333333333333331</v>
      </c>
      <c r="AB998" s="14">
        <f t="shared" si="141"/>
        <v>0.15999999999999992</v>
      </c>
      <c r="AC998" s="14">
        <f t="shared" si="142"/>
        <v>8.993588343887092E-2</v>
      </c>
      <c r="AD998" s="14">
        <f>(Y998*'[1]Scoring Model'!$K$17+'Working Data - V3'!Z998*'[1]Scoring Model'!$K$7+'Working Data - V3'!AA998*'[1]Scoring Model'!$K$9+'Working Data - V3'!AB998*'[1]Scoring Model'!$K$10+AC998*'[1]Scoring Model'!$K$11)</f>
        <v>0.37931497673345332</v>
      </c>
      <c r="AE998" s="14">
        <f t="shared" si="143"/>
        <v>7</v>
      </c>
      <c r="AF998" s="17" t="str">
        <f>VLOOKUP(AE998,'[1]Scoring Model'!$C$18:$D$27,2,FALSE)</f>
        <v>03  High</v>
      </c>
      <c r="AG998" s="10" t="s">
        <v>4043</v>
      </c>
      <c r="AH998" s="10" t="s">
        <v>1446</v>
      </c>
      <c r="AI998" s="16">
        <v>1486520</v>
      </c>
      <c r="AJ998" s="18">
        <v>0</v>
      </c>
    </row>
    <row r="999" spans="2:36" ht="15" customHeight="1" x14ac:dyDescent="0.25">
      <c r="B999" s="10" t="s">
        <v>55</v>
      </c>
      <c r="C999" s="10" t="s">
        <v>36</v>
      </c>
      <c r="D999" s="10" t="s">
        <v>4044</v>
      </c>
      <c r="E999" s="10" t="str">
        <f t="shared" si="135"/>
        <v>WCV0017348</v>
      </c>
      <c r="F999" s="11">
        <f>VLOOKUP(E999,'[1]Policy Number &amp; Loss Info'!$H$4:$K$8916,2,FALSE)</f>
        <v>39227.26</v>
      </c>
      <c r="G999" s="11">
        <f>VLOOKUP(E999,'[1]Policy Number &amp; Loss Info'!$H$4:$K$8916,4,FALSE)</f>
        <v>0</v>
      </c>
      <c r="H999" s="12">
        <f>VLOOKUP(E999,'[1]Policy Number &amp; Loss Info'!$H$4:$K$8916,3,FALSE)</f>
        <v>0</v>
      </c>
      <c r="I999" s="13">
        <f t="shared" si="136"/>
        <v>0</v>
      </c>
      <c r="J999" s="14">
        <f t="shared" si="137"/>
        <v>0</v>
      </c>
      <c r="K999" s="10" t="s">
        <v>4045</v>
      </c>
      <c r="L999" s="10"/>
      <c r="M999" s="10" t="s">
        <v>101</v>
      </c>
      <c r="N999" s="10">
        <f>VLOOKUP(M999,[1]Array!$I$8:$J$14,2,FALSE)</f>
        <v>5</v>
      </c>
      <c r="O999" s="10">
        <v>8232</v>
      </c>
      <c r="P999" s="15">
        <v>45743</v>
      </c>
      <c r="Q999" s="10" t="s">
        <v>60</v>
      </c>
      <c r="R999" s="10" t="s">
        <v>551</v>
      </c>
      <c r="S999" s="10" t="s">
        <v>2503</v>
      </c>
      <c r="T999" s="10">
        <v>0.91</v>
      </c>
      <c r="U999" s="10">
        <v>0</v>
      </c>
      <c r="V999" s="16">
        <v>0</v>
      </c>
      <c r="W999" s="16">
        <v>9959</v>
      </c>
      <c r="X999" s="16" t="str">
        <f>VLOOKUP(W999,[1]Array!$C$8:$D$15,2,TRUE)</f>
        <v>02  $5,000 - $9,999</v>
      </c>
      <c r="Y999" s="14">
        <f t="shared" si="138"/>
        <v>0</v>
      </c>
      <c r="Z999" s="14">
        <f t="shared" si="139"/>
        <v>0</v>
      </c>
      <c r="AA999" s="14">
        <f t="shared" si="140"/>
        <v>0.66666666666666663</v>
      </c>
      <c r="AB999" s="14">
        <f t="shared" si="141"/>
        <v>0</v>
      </c>
      <c r="AC999" s="14">
        <f t="shared" si="142"/>
        <v>1.9768942175993013E-2</v>
      </c>
      <c r="AD999" s="14">
        <f>(Y999*'[1]Scoring Model'!$K$17+'Working Data - V3'!Z999*'[1]Scoring Model'!$K$7+'Working Data - V3'!AA999*'[1]Scoring Model'!$K$9+'Working Data - V3'!AB999*'[1]Scoring Model'!$K$10+AC999*'[1]Scoring Model'!$K$11)</f>
        <v>0.13728712176853194</v>
      </c>
      <c r="AE999" s="14">
        <f t="shared" si="143"/>
        <v>3</v>
      </c>
      <c r="AF999" s="17" t="str">
        <f>VLOOKUP(AE999,'[1]Scoring Model'!$C$18:$D$27,2,FALSE)</f>
        <v>01  Low</v>
      </c>
      <c r="AG999" s="10" t="s">
        <v>4046</v>
      </c>
      <c r="AH999" s="10" t="s">
        <v>4047</v>
      </c>
      <c r="AI999" s="16">
        <v>399279</v>
      </c>
      <c r="AJ999" s="18">
        <v>0</v>
      </c>
    </row>
    <row r="1000" spans="2:36" ht="15" customHeight="1" x14ac:dyDescent="0.25">
      <c r="B1000" s="10" t="s">
        <v>98</v>
      </c>
      <c r="C1000" s="10" t="s">
        <v>166</v>
      </c>
      <c r="D1000" s="10" t="s">
        <v>4048</v>
      </c>
      <c r="E1000" s="10" t="str">
        <f t="shared" si="135"/>
        <v>WCV0018300</v>
      </c>
      <c r="F1000" s="11">
        <f>VLOOKUP(E1000,'[1]Policy Number &amp; Loss Info'!$H$4:$K$8916,2,FALSE)</f>
        <v>52370.61</v>
      </c>
      <c r="G1000" s="11">
        <f>VLOOKUP(E1000,'[1]Policy Number &amp; Loss Info'!$H$4:$K$8916,4,FALSE)</f>
        <v>0</v>
      </c>
      <c r="H1000" s="12">
        <f>VLOOKUP(E1000,'[1]Policy Number &amp; Loss Info'!$H$4:$K$8916,3,FALSE)</f>
        <v>0</v>
      </c>
      <c r="I1000" s="13">
        <f t="shared" si="136"/>
        <v>0</v>
      </c>
      <c r="J1000" s="14">
        <f t="shared" si="137"/>
        <v>0</v>
      </c>
      <c r="K1000" s="10" t="s">
        <v>4049</v>
      </c>
      <c r="L1000" s="10"/>
      <c r="M1000" s="10" t="s">
        <v>67</v>
      </c>
      <c r="N1000" s="10">
        <f>VLOOKUP(M1000,[1]Array!$I$8:$J$14,2,FALSE)</f>
        <v>6</v>
      </c>
      <c r="O1000" s="10">
        <v>7219</v>
      </c>
      <c r="P1000" s="15">
        <v>45717</v>
      </c>
      <c r="Q1000" s="10" t="s">
        <v>102</v>
      </c>
      <c r="R1000" s="10" t="s">
        <v>4050</v>
      </c>
      <c r="S1000" s="10" t="s">
        <v>4051</v>
      </c>
      <c r="T1000" s="10">
        <v>0.83</v>
      </c>
      <c r="U1000" s="10">
        <v>0</v>
      </c>
      <c r="V1000" s="16">
        <v>0</v>
      </c>
      <c r="W1000" s="16">
        <v>12861</v>
      </c>
      <c r="X1000" s="16" t="str">
        <f>VLOOKUP(W1000,[1]Array!$C$8:$D$15,2,TRUE)</f>
        <v>03  $10,000 - $14,999</v>
      </c>
      <c r="Y1000" s="14">
        <f t="shared" si="138"/>
        <v>0</v>
      </c>
      <c r="Z1000" s="14">
        <f t="shared" si="139"/>
        <v>0</v>
      </c>
      <c r="AA1000" s="14">
        <f t="shared" si="140"/>
        <v>0.83333333333333337</v>
      </c>
      <c r="AB1000" s="14">
        <f t="shared" si="141"/>
        <v>0</v>
      </c>
      <c r="AC1000" s="14">
        <f t="shared" si="142"/>
        <v>2.5529507513349346E-2</v>
      </c>
      <c r="AD1000" s="14">
        <f>(Y1000*'[1]Scoring Model'!$K$17+'Working Data - V3'!Z1000*'[1]Scoring Model'!$K$7+'Working Data - V3'!AA1000*'[1]Scoring Model'!$K$9+'Working Data - V3'!AB1000*'[1]Scoring Model'!$K$10+AC1000*'[1]Scoring Model'!$K$11)</f>
        <v>0.17177256816933656</v>
      </c>
      <c r="AE1000" s="14">
        <f t="shared" si="143"/>
        <v>4</v>
      </c>
      <c r="AF1000" s="17" t="str">
        <f>VLOOKUP(AE1000,'[1]Scoring Model'!$C$18:$D$27,2,FALSE)</f>
        <v>01  Low</v>
      </c>
      <c r="AG1000" s="10" t="s">
        <v>4052</v>
      </c>
      <c r="AH1000" s="10" t="s">
        <v>172</v>
      </c>
      <c r="AI1000" s="16">
        <v>523601</v>
      </c>
      <c r="AJ1000" s="18">
        <v>0</v>
      </c>
    </row>
    <row r="1001" spans="2:36" ht="15" customHeight="1" x14ac:dyDescent="0.25">
      <c r="B1001" s="10" t="s">
        <v>98</v>
      </c>
      <c r="C1001" s="10" t="s">
        <v>46</v>
      </c>
      <c r="D1001" s="10" t="s">
        <v>4053</v>
      </c>
      <c r="E1001" s="10" t="str">
        <f t="shared" si="135"/>
        <v>WCV0084515</v>
      </c>
      <c r="F1001" s="11">
        <f>VLOOKUP(E1001,'[1]Policy Number &amp; Loss Info'!$H$4:$K$8916,2,FALSE)</f>
        <v>19441.13</v>
      </c>
      <c r="G1001" s="11">
        <f>VLOOKUP(E1001,'[1]Policy Number &amp; Loss Info'!$H$4:$K$8916,4,FALSE)</f>
        <v>0</v>
      </c>
      <c r="H1001" s="12">
        <f>VLOOKUP(E1001,'[1]Policy Number &amp; Loss Info'!$H$4:$K$8916,3,FALSE)</f>
        <v>0</v>
      </c>
      <c r="I1001" s="13">
        <f t="shared" si="136"/>
        <v>0</v>
      </c>
      <c r="J1001" s="14">
        <f t="shared" si="137"/>
        <v>0</v>
      </c>
      <c r="K1001" s="10" t="s">
        <v>4054</v>
      </c>
      <c r="L1001" s="10"/>
      <c r="M1001" s="10" t="s">
        <v>49</v>
      </c>
      <c r="N1001" s="10">
        <f>VLOOKUP(M1001,[1]Array!$I$8:$J$14,2,FALSE)</f>
        <v>4</v>
      </c>
      <c r="O1001" s="10">
        <v>9102</v>
      </c>
      <c r="P1001" s="15">
        <v>45738</v>
      </c>
      <c r="Q1001" s="10" t="s">
        <v>102</v>
      </c>
      <c r="R1001" s="10" t="s">
        <v>1859</v>
      </c>
      <c r="S1001" s="10" t="s">
        <v>4055</v>
      </c>
      <c r="T1001" s="10">
        <v>0.88</v>
      </c>
      <c r="U1001" s="10">
        <v>0</v>
      </c>
      <c r="V1001" s="16">
        <v>0</v>
      </c>
      <c r="W1001" s="16">
        <v>5307</v>
      </c>
      <c r="X1001" s="16" t="str">
        <f>VLOOKUP(W1001,[1]Array!$C$8:$D$15,2,TRUE)</f>
        <v>02  $5,000 - $9,999</v>
      </c>
      <c r="Y1001" s="14">
        <f t="shared" si="138"/>
        <v>0</v>
      </c>
      <c r="Z1001" s="14">
        <f t="shared" si="139"/>
        <v>0</v>
      </c>
      <c r="AA1001" s="14">
        <f t="shared" si="140"/>
        <v>0.5</v>
      </c>
      <c r="AB1001" s="14">
        <f t="shared" si="141"/>
        <v>0</v>
      </c>
      <c r="AC1001" s="14">
        <f t="shared" si="142"/>
        <v>1.0534569347122696E-2</v>
      </c>
      <c r="AD1001" s="14">
        <f>(Y1001*'[1]Scoring Model'!$K$17+'Working Data - V3'!Z1001*'[1]Scoring Model'!$K$7+'Working Data - V3'!AA1001*'[1]Scoring Model'!$K$9+'Working Data - V3'!AB1001*'[1]Scoring Model'!$K$10+AC1001*'[1]Scoring Model'!$K$11)</f>
        <v>0.10210691386942454</v>
      </c>
      <c r="AE1001" s="14">
        <f t="shared" si="143"/>
        <v>3</v>
      </c>
      <c r="AF1001" s="17" t="str">
        <f>VLOOKUP(AE1001,'[1]Scoring Model'!$C$18:$D$27,2,FALSE)</f>
        <v>01  Low</v>
      </c>
      <c r="AG1001" s="10" t="s">
        <v>2614</v>
      </c>
      <c r="AH1001" s="10" t="s">
        <v>585</v>
      </c>
      <c r="AI1001" s="16">
        <v>413333</v>
      </c>
      <c r="AJ1001" s="18">
        <v>0</v>
      </c>
    </row>
    <row r="1002" spans="2:36" ht="15" customHeight="1" x14ac:dyDescent="0.25">
      <c r="B1002" s="10" t="s">
        <v>178</v>
      </c>
      <c r="C1002" s="10" t="s">
        <v>166</v>
      </c>
      <c r="D1002" s="10" t="s">
        <v>4056</v>
      </c>
      <c r="E1002" s="10" t="str">
        <f t="shared" si="135"/>
        <v>WCV0017977</v>
      </c>
      <c r="F1002" s="11">
        <f>VLOOKUP(E1002,'[1]Policy Number &amp; Loss Info'!$H$4:$K$8916,2,FALSE)</f>
        <v>4615.6399999999994</v>
      </c>
      <c r="G1002" s="11">
        <f>VLOOKUP(E1002,'[1]Policy Number &amp; Loss Info'!$H$4:$K$8916,4,FALSE)</f>
        <v>0</v>
      </c>
      <c r="H1002" s="12">
        <f>VLOOKUP(E1002,'[1]Policy Number &amp; Loss Info'!$H$4:$K$8916,3,FALSE)</f>
        <v>0</v>
      </c>
      <c r="I1002" s="13">
        <f t="shared" si="136"/>
        <v>0</v>
      </c>
      <c r="J1002" s="14">
        <f t="shared" si="137"/>
        <v>0</v>
      </c>
      <c r="K1002" s="10" t="s">
        <v>4057</v>
      </c>
      <c r="L1002" s="10"/>
      <c r="M1002" s="10" t="s">
        <v>101</v>
      </c>
      <c r="N1002" s="10">
        <f>VLOOKUP(M1002,[1]Array!$I$8:$J$14,2,FALSE)</f>
        <v>5</v>
      </c>
      <c r="O1002" s="10">
        <v>8215</v>
      </c>
      <c r="P1002" s="15">
        <v>45721</v>
      </c>
      <c r="Q1002" s="10" t="s">
        <v>462</v>
      </c>
      <c r="R1002" s="10" t="s">
        <v>4058</v>
      </c>
      <c r="S1002" s="10" t="s">
        <v>4059</v>
      </c>
      <c r="T1002" s="10">
        <v>1</v>
      </c>
      <c r="U1002" s="10">
        <v>0</v>
      </c>
      <c r="V1002" s="16">
        <v>0</v>
      </c>
      <c r="W1002" s="16">
        <v>1464</v>
      </c>
      <c r="X1002" s="16" t="str">
        <f>VLOOKUP(W1002,[1]Array!$C$8:$D$15,2,TRUE)</f>
        <v>01  $0 - $4,999</v>
      </c>
      <c r="Y1002" s="14">
        <f t="shared" si="138"/>
        <v>0</v>
      </c>
      <c r="Z1002" s="14">
        <f t="shared" si="139"/>
        <v>0</v>
      </c>
      <c r="AA1002" s="14">
        <f t="shared" si="140"/>
        <v>0.66666666666666663</v>
      </c>
      <c r="AB1002" s="14">
        <f t="shared" si="141"/>
        <v>0</v>
      </c>
      <c r="AC1002" s="14">
        <f t="shared" si="142"/>
        <v>2.9060880957579847E-3</v>
      </c>
      <c r="AD1002" s="14">
        <f>(Y1002*'[1]Scoring Model'!$K$17+'Working Data - V3'!Z1002*'[1]Scoring Model'!$K$7+'Working Data - V3'!AA1002*'[1]Scoring Model'!$K$9+'Working Data - V3'!AB1002*'[1]Scoring Model'!$K$10+AC1002*'[1]Scoring Model'!$K$11)</f>
        <v>0.13391455095248492</v>
      </c>
      <c r="AE1002" s="14">
        <f t="shared" si="143"/>
        <v>3</v>
      </c>
      <c r="AF1002" s="17" t="str">
        <f>VLOOKUP(AE1002,'[1]Scoring Model'!$C$18:$D$27,2,FALSE)</f>
        <v>01  Low</v>
      </c>
      <c r="AG1002" s="10" t="s">
        <v>2555</v>
      </c>
      <c r="AH1002" s="10" t="s">
        <v>185</v>
      </c>
      <c r="AI1002" s="16">
        <v>70173</v>
      </c>
      <c r="AJ1002" s="18">
        <v>0</v>
      </c>
    </row>
    <row r="1003" spans="2:36" ht="15" customHeight="1" x14ac:dyDescent="0.25">
      <c r="B1003" s="10" t="s">
        <v>35</v>
      </c>
      <c r="C1003" s="10" t="s">
        <v>36</v>
      </c>
      <c r="D1003" s="10" t="s">
        <v>4060</v>
      </c>
      <c r="E1003" s="10" t="str">
        <f t="shared" si="135"/>
        <v>WCV0075857</v>
      </c>
      <c r="F1003" s="11">
        <f>VLOOKUP(E1003,'[1]Policy Number &amp; Loss Info'!$H$4:$K$8916,2,FALSE)</f>
        <v>7067.75</v>
      </c>
      <c r="G1003" s="11">
        <f>VLOOKUP(E1003,'[1]Policy Number &amp; Loss Info'!$H$4:$K$8916,4,FALSE)</f>
        <v>0</v>
      </c>
      <c r="H1003" s="12">
        <f>VLOOKUP(E1003,'[1]Policy Number &amp; Loss Info'!$H$4:$K$8916,3,FALSE)</f>
        <v>0</v>
      </c>
      <c r="I1003" s="13">
        <f t="shared" si="136"/>
        <v>0</v>
      </c>
      <c r="J1003" s="14">
        <f t="shared" si="137"/>
        <v>0</v>
      </c>
      <c r="K1003" s="10" t="s">
        <v>4061</v>
      </c>
      <c r="L1003" s="10"/>
      <c r="M1003" s="10" t="s">
        <v>87</v>
      </c>
      <c r="N1003" s="10">
        <f>VLOOKUP(M1003,[1]Array!$I$8:$J$14,2,FALSE)</f>
        <v>3</v>
      </c>
      <c r="O1003" s="10">
        <v>3681</v>
      </c>
      <c r="P1003" s="15">
        <v>45740</v>
      </c>
      <c r="Q1003" s="10" t="s">
        <v>60</v>
      </c>
      <c r="R1003" s="10" t="s">
        <v>94</v>
      </c>
      <c r="S1003" s="10" t="s">
        <v>359</v>
      </c>
      <c r="T1003" s="10">
        <v>1</v>
      </c>
      <c r="U1003" s="10">
        <v>0</v>
      </c>
      <c r="V1003" s="16">
        <v>0</v>
      </c>
      <c r="W1003" s="16">
        <v>1832</v>
      </c>
      <c r="X1003" s="16" t="str">
        <f>VLOOKUP(W1003,[1]Array!$C$8:$D$15,2,TRUE)</f>
        <v>01  $0 - $4,999</v>
      </c>
      <c r="Y1003" s="14">
        <f t="shared" si="138"/>
        <v>0</v>
      </c>
      <c r="Z1003" s="14">
        <f t="shared" si="139"/>
        <v>0</v>
      </c>
      <c r="AA1003" s="14">
        <f t="shared" si="140"/>
        <v>0.33333333333333331</v>
      </c>
      <c r="AB1003" s="14">
        <f t="shared" si="141"/>
        <v>0</v>
      </c>
      <c r="AC1003" s="14">
        <f t="shared" si="142"/>
        <v>3.6365801854020682E-3</v>
      </c>
      <c r="AD1003" s="14">
        <f>(Y1003*'[1]Scoring Model'!$K$17+'Working Data - V3'!Z1003*'[1]Scoring Model'!$K$7+'Working Data - V3'!AA1003*'[1]Scoring Model'!$K$9+'Working Data - V3'!AB1003*'[1]Scoring Model'!$K$10+AC1003*'[1]Scoring Model'!$K$11)</f>
        <v>6.739398270374708E-2</v>
      </c>
      <c r="AE1003" s="14">
        <f t="shared" si="143"/>
        <v>2</v>
      </c>
      <c r="AF1003" s="17" t="str">
        <f>VLOOKUP(AE1003,'[1]Scoring Model'!$C$18:$D$27,2,FALSE)</f>
        <v>01  Low</v>
      </c>
      <c r="AG1003" s="10" t="s">
        <v>4062</v>
      </c>
      <c r="AH1003" s="10" t="s">
        <v>303</v>
      </c>
      <c r="AI1003" s="16">
        <v>270130</v>
      </c>
      <c r="AJ1003" s="18">
        <v>0</v>
      </c>
    </row>
    <row r="1004" spans="2:36" ht="15" customHeight="1" x14ac:dyDescent="0.25">
      <c r="B1004" s="10" t="s">
        <v>55</v>
      </c>
      <c r="C1004" s="10" t="s">
        <v>3210</v>
      </c>
      <c r="D1004" s="10" t="s">
        <v>4063</v>
      </c>
      <c r="E1004" s="10" t="str">
        <f t="shared" si="135"/>
        <v>WCV0075926</v>
      </c>
      <c r="F1004" s="11">
        <f>VLOOKUP(E1004,'[1]Policy Number &amp; Loss Info'!$H$4:$K$8916,2,FALSE)</f>
        <v>3693.16</v>
      </c>
      <c r="G1004" s="11">
        <f>VLOOKUP(E1004,'[1]Policy Number &amp; Loss Info'!$H$4:$K$8916,4,FALSE)</f>
        <v>0</v>
      </c>
      <c r="H1004" s="12">
        <f>VLOOKUP(E1004,'[1]Policy Number &amp; Loss Info'!$H$4:$K$8916,3,FALSE)</f>
        <v>0</v>
      </c>
      <c r="I1004" s="13">
        <f t="shared" si="136"/>
        <v>0</v>
      </c>
      <c r="J1004" s="14">
        <f t="shared" si="137"/>
        <v>0</v>
      </c>
      <c r="K1004" s="10" t="s">
        <v>4064</v>
      </c>
      <c r="L1004" s="10"/>
      <c r="M1004" s="10" t="s">
        <v>101</v>
      </c>
      <c r="N1004" s="10">
        <f>VLOOKUP(M1004,[1]Array!$I$8:$J$14,2,FALSE)</f>
        <v>5</v>
      </c>
      <c r="O1004" s="10">
        <v>8820</v>
      </c>
      <c r="P1004" s="15">
        <v>45740</v>
      </c>
      <c r="Q1004" s="10" t="s">
        <v>60</v>
      </c>
      <c r="R1004" s="10" t="s">
        <v>630</v>
      </c>
      <c r="S1004" s="10" t="s">
        <v>1493</v>
      </c>
      <c r="T1004" s="10">
        <v>1</v>
      </c>
      <c r="U1004" s="10">
        <v>0</v>
      </c>
      <c r="V1004" s="16">
        <v>0</v>
      </c>
      <c r="W1004" s="16">
        <v>1162</v>
      </c>
      <c r="X1004" s="16" t="str">
        <f>VLOOKUP(W1004,[1]Array!$C$8:$D$15,2,TRUE)</f>
        <v>01  $0 - $4,999</v>
      </c>
      <c r="Y1004" s="14">
        <f t="shared" si="138"/>
        <v>0</v>
      </c>
      <c r="Z1004" s="14">
        <f t="shared" si="139"/>
        <v>0</v>
      </c>
      <c r="AA1004" s="14">
        <f t="shared" si="140"/>
        <v>0.66666666666666663</v>
      </c>
      <c r="AB1004" s="14">
        <f t="shared" si="141"/>
        <v>0</v>
      </c>
      <c r="AC1004" s="14">
        <f t="shared" si="142"/>
        <v>2.3066081743652856E-3</v>
      </c>
      <c r="AD1004" s="14">
        <f>(Y1004*'[1]Scoring Model'!$K$17+'Working Data - V3'!Z1004*'[1]Scoring Model'!$K$7+'Working Data - V3'!AA1004*'[1]Scoring Model'!$K$9+'Working Data - V3'!AB1004*'[1]Scoring Model'!$K$10+AC1004*'[1]Scoring Model'!$K$11)</f>
        <v>0.13379465496820639</v>
      </c>
      <c r="AE1004" s="14">
        <f t="shared" si="143"/>
        <v>3</v>
      </c>
      <c r="AF1004" s="17" t="str">
        <f>VLOOKUP(AE1004,'[1]Scoring Model'!$C$18:$D$27,2,FALSE)</f>
        <v>01  Low</v>
      </c>
      <c r="AG1004" s="10" t="s">
        <v>105</v>
      </c>
      <c r="AH1004" s="10" t="s">
        <v>158</v>
      </c>
      <c r="AI1004" s="16">
        <v>223450</v>
      </c>
      <c r="AJ1004" s="18">
        <v>0</v>
      </c>
    </row>
    <row r="1005" spans="2:36" ht="15" customHeight="1" x14ac:dyDescent="0.25">
      <c r="B1005" s="10" t="s">
        <v>35</v>
      </c>
      <c r="C1005" s="10" t="s">
        <v>36</v>
      </c>
      <c r="D1005" s="10" t="s">
        <v>4065</v>
      </c>
      <c r="E1005" s="10" t="str">
        <f t="shared" si="135"/>
        <v>WCV0077778</v>
      </c>
      <c r="F1005" s="11">
        <f>VLOOKUP(E1005,'[1]Policy Number &amp; Loss Info'!$H$4:$K$8916,2,FALSE)</f>
        <v>16404.45</v>
      </c>
      <c r="G1005" s="11">
        <f>VLOOKUP(E1005,'[1]Policy Number &amp; Loss Info'!$H$4:$K$8916,4,FALSE)</f>
        <v>0</v>
      </c>
      <c r="H1005" s="12">
        <f>VLOOKUP(E1005,'[1]Policy Number &amp; Loss Info'!$H$4:$K$8916,3,FALSE)</f>
        <v>0</v>
      </c>
      <c r="I1005" s="13">
        <f t="shared" si="136"/>
        <v>0</v>
      </c>
      <c r="J1005" s="14">
        <f t="shared" si="137"/>
        <v>0</v>
      </c>
      <c r="K1005" s="10" t="s">
        <v>4066</v>
      </c>
      <c r="L1005" s="10"/>
      <c r="M1005" s="10" t="s">
        <v>87</v>
      </c>
      <c r="N1005" s="10">
        <f>VLOOKUP(M1005,[1]Array!$I$8:$J$14,2,FALSE)</f>
        <v>3</v>
      </c>
      <c r="O1005" s="10">
        <v>8045</v>
      </c>
      <c r="P1005" s="15">
        <v>45717</v>
      </c>
      <c r="Q1005" s="10" t="s">
        <v>60</v>
      </c>
      <c r="R1005" s="10" t="s">
        <v>469</v>
      </c>
      <c r="S1005" s="10" t="s">
        <v>470</v>
      </c>
      <c r="T1005" s="10">
        <v>0.96</v>
      </c>
      <c r="U1005" s="10">
        <v>0</v>
      </c>
      <c r="V1005" s="16">
        <v>0</v>
      </c>
      <c r="W1005" s="16">
        <v>4418</v>
      </c>
      <c r="X1005" s="16" t="str">
        <f>VLOOKUP(W1005,[1]Array!$C$8:$D$15,2,TRUE)</f>
        <v>01  $0 - $4,999</v>
      </c>
      <c r="Y1005" s="14">
        <f t="shared" si="138"/>
        <v>0</v>
      </c>
      <c r="Z1005" s="14">
        <f t="shared" si="139"/>
        <v>0</v>
      </c>
      <c r="AA1005" s="14">
        <f t="shared" si="140"/>
        <v>0.33333333333333331</v>
      </c>
      <c r="AB1005" s="14">
        <f t="shared" si="141"/>
        <v>0</v>
      </c>
      <c r="AC1005" s="14">
        <f t="shared" si="142"/>
        <v>8.7698751414335904E-3</v>
      </c>
      <c r="AD1005" s="14">
        <f>(Y1005*'[1]Scoring Model'!$K$17+'Working Data - V3'!Z1005*'[1]Scoring Model'!$K$7+'Working Data - V3'!AA1005*'[1]Scoring Model'!$K$9+'Working Data - V3'!AB1005*'[1]Scoring Model'!$K$10+AC1005*'[1]Scoring Model'!$K$11)</f>
        <v>6.8420641694953377E-2</v>
      </c>
      <c r="AE1005" s="14">
        <f t="shared" si="143"/>
        <v>2</v>
      </c>
      <c r="AF1005" s="17" t="str">
        <f>VLOOKUP(AE1005,'[1]Scoring Model'!$C$18:$D$27,2,FALSE)</f>
        <v>01  Low</v>
      </c>
      <c r="AG1005" s="10" t="s">
        <v>4067</v>
      </c>
      <c r="AH1005" s="10" t="s">
        <v>533</v>
      </c>
      <c r="AI1005" s="16">
        <v>612574</v>
      </c>
      <c r="AJ1005" s="18">
        <v>0</v>
      </c>
    </row>
    <row r="1006" spans="2:36" ht="15" customHeight="1" x14ac:dyDescent="0.25">
      <c r="B1006" s="10" t="s">
        <v>35</v>
      </c>
      <c r="C1006" s="10" t="s">
        <v>36</v>
      </c>
      <c r="D1006" s="10" t="s">
        <v>4068</v>
      </c>
      <c r="E1006" s="10" t="str">
        <f t="shared" si="135"/>
        <v>WCV0077840</v>
      </c>
      <c r="F1006" s="11">
        <f>VLOOKUP(E1006,'[1]Policy Number &amp; Loss Info'!$H$4:$K$8916,2,FALSE)</f>
        <v>12987.59</v>
      </c>
      <c r="G1006" s="11">
        <f>VLOOKUP(E1006,'[1]Policy Number &amp; Loss Info'!$H$4:$K$8916,4,FALSE)</f>
        <v>1520</v>
      </c>
      <c r="H1006" s="12">
        <f>VLOOKUP(E1006,'[1]Policy Number &amp; Loss Info'!$H$4:$K$8916,3,FALSE)</f>
        <v>1</v>
      </c>
      <c r="I1006" s="13">
        <f t="shared" si="136"/>
        <v>0.11703480014382961</v>
      </c>
      <c r="J1006" s="14">
        <f t="shared" si="137"/>
        <v>7.6996579041993174</v>
      </c>
      <c r="K1006" s="10" t="s">
        <v>4069</v>
      </c>
      <c r="L1006" s="10"/>
      <c r="M1006" s="10" t="s">
        <v>87</v>
      </c>
      <c r="N1006" s="10">
        <f>VLOOKUP(M1006,[1]Array!$I$8:$J$14,2,FALSE)</f>
        <v>3</v>
      </c>
      <c r="O1006" s="10">
        <v>3076</v>
      </c>
      <c r="P1006" s="15">
        <v>45740</v>
      </c>
      <c r="Q1006" s="10" t="s">
        <v>60</v>
      </c>
      <c r="R1006" s="10" t="s">
        <v>94</v>
      </c>
      <c r="S1006" s="10" t="s">
        <v>4070</v>
      </c>
      <c r="T1006" s="10">
        <v>1</v>
      </c>
      <c r="U1006" s="10">
        <v>0</v>
      </c>
      <c r="V1006" s="16">
        <v>0</v>
      </c>
      <c r="W1006" s="16">
        <v>3590</v>
      </c>
      <c r="X1006" s="16" t="str">
        <f>VLOOKUP(W1006,[1]Array!$C$8:$D$15,2,TRUE)</f>
        <v>01  $0 - $4,999</v>
      </c>
      <c r="Y1006" s="14">
        <f t="shared" si="138"/>
        <v>5.8517400071914805E-2</v>
      </c>
      <c r="Z1006" s="14">
        <f t="shared" si="139"/>
        <v>5.2992895525651798E-2</v>
      </c>
      <c r="AA1006" s="14">
        <f t="shared" si="140"/>
        <v>0.33333333333333331</v>
      </c>
      <c r="AB1006" s="14">
        <f t="shared" si="141"/>
        <v>0</v>
      </c>
      <c r="AC1006" s="14">
        <f t="shared" si="142"/>
        <v>7.1262679397344026E-3</v>
      </c>
      <c r="AD1006" s="14">
        <f>(Y1006*'[1]Scoring Model'!$K$17+'Working Data - V3'!Z1006*'[1]Scoring Model'!$K$7+'Working Data - V3'!AA1006*'[1]Scoring Model'!$K$9+'Working Data - V3'!AB1006*'[1]Scoring Model'!$K$10+AC1006*'[1]Scoring Model'!$K$11)</f>
        <v>9.6245719381318359E-2</v>
      </c>
      <c r="AE1006" s="14">
        <f t="shared" si="143"/>
        <v>2</v>
      </c>
      <c r="AF1006" s="17" t="str">
        <f>VLOOKUP(AE1006,'[1]Scoring Model'!$C$18:$D$27,2,FALSE)</f>
        <v>01  Low</v>
      </c>
      <c r="AG1006" s="10" t="s">
        <v>4071</v>
      </c>
      <c r="AH1006" s="10" t="s">
        <v>303</v>
      </c>
      <c r="AI1006" s="16">
        <v>293237</v>
      </c>
      <c r="AJ1006" s="18">
        <v>0</v>
      </c>
    </row>
    <row r="1007" spans="2:36" ht="15" customHeight="1" x14ac:dyDescent="0.25">
      <c r="B1007" s="10" t="s">
        <v>55</v>
      </c>
      <c r="C1007" s="10" t="s">
        <v>36</v>
      </c>
      <c r="D1007" s="10" t="s">
        <v>4072</v>
      </c>
      <c r="E1007" s="10" t="str">
        <f t="shared" si="135"/>
        <v>WCV0081132</v>
      </c>
      <c r="F1007" s="11">
        <f>VLOOKUP(E1007,'[1]Policy Number &amp; Loss Info'!$H$4:$K$8916,2,FALSE)</f>
        <v>40843.53</v>
      </c>
      <c r="G1007" s="11">
        <f>VLOOKUP(E1007,'[1]Policy Number &amp; Loss Info'!$H$4:$K$8916,4,FALSE)</f>
        <v>0</v>
      </c>
      <c r="H1007" s="12">
        <f>VLOOKUP(E1007,'[1]Policy Number &amp; Loss Info'!$H$4:$K$8916,3,FALSE)</f>
        <v>0</v>
      </c>
      <c r="I1007" s="13">
        <f t="shared" si="136"/>
        <v>0</v>
      </c>
      <c r="J1007" s="14">
        <f t="shared" si="137"/>
        <v>0</v>
      </c>
      <c r="K1007" s="10" t="s">
        <v>4073</v>
      </c>
      <c r="L1007" s="10"/>
      <c r="M1007" s="10" t="s">
        <v>87</v>
      </c>
      <c r="N1007" s="10">
        <f>VLOOKUP(M1007,[1]Array!$I$8:$J$14,2,FALSE)</f>
        <v>3</v>
      </c>
      <c r="O1007" s="10">
        <v>5</v>
      </c>
      <c r="P1007" s="15">
        <v>45717</v>
      </c>
      <c r="Q1007" s="10" t="s">
        <v>60</v>
      </c>
      <c r="R1007" s="10" t="s">
        <v>677</v>
      </c>
      <c r="S1007" s="10" t="s">
        <v>678</v>
      </c>
      <c r="T1007" s="10">
        <v>0.89</v>
      </c>
      <c r="U1007" s="10">
        <v>0</v>
      </c>
      <c r="V1007" s="16">
        <v>0</v>
      </c>
      <c r="W1007" s="16">
        <v>10906</v>
      </c>
      <c r="X1007" s="16" t="str">
        <f>VLOOKUP(W1007,[1]Array!$C$8:$D$15,2,TRUE)</f>
        <v>03  $10,000 - $14,999</v>
      </c>
      <c r="Y1007" s="14">
        <f t="shared" si="138"/>
        <v>0</v>
      </c>
      <c r="Z1007" s="14">
        <f t="shared" si="139"/>
        <v>0</v>
      </c>
      <c r="AA1007" s="14">
        <f t="shared" si="140"/>
        <v>0.33333333333333331</v>
      </c>
      <c r="AB1007" s="14">
        <f t="shared" si="141"/>
        <v>0</v>
      </c>
      <c r="AC1007" s="14">
        <f t="shared" si="142"/>
        <v>2.1648768287115153E-2</v>
      </c>
      <c r="AD1007" s="14">
        <f>(Y1007*'[1]Scoring Model'!$K$17+'Working Data - V3'!Z1007*'[1]Scoring Model'!$K$7+'Working Data - V3'!AA1007*'[1]Scoring Model'!$K$9+'Working Data - V3'!AB1007*'[1]Scoring Model'!$K$10+AC1007*'[1]Scoring Model'!$K$11)</f>
        <v>7.099642032408969E-2</v>
      </c>
      <c r="AE1007" s="14">
        <f t="shared" si="143"/>
        <v>2</v>
      </c>
      <c r="AF1007" s="17" t="str">
        <f>VLOOKUP(AE1007,'[1]Scoring Model'!$C$18:$D$27,2,FALSE)</f>
        <v>01  Low</v>
      </c>
      <c r="AG1007" s="10" t="s">
        <v>679</v>
      </c>
      <c r="AH1007" s="10" t="s">
        <v>119</v>
      </c>
      <c r="AI1007" s="16">
        <v>766509</v>
      </c>
      <c r="AJ1007" s="18">
        <v>0</v>
      </c>
    </row>
    <row r="1008" spans="2:36" ht="15" customHeight="1" x14ac:dyDescent="0.25">
      <c r="B1008" s="10" t="s">
        <v>35</v>
      </c>
      <c r="C1008" s="10" t="s">
        <v>36</v>
      </c>
      <c r="D1008" s="10" t="s">
        <v>4074</v>
      </c>
      <c r="E1008" s="10" t="str">
        <f t="shared" si="135"/>
        <v>WCV0082518</v>
      </c>
      <c r="F1008" s="11">
        <f>VLOOKUP(E1008,'[1]Policy Number &amp; Loss Info'!$H$4:$K$8916,2,FALSE)</f>
        <v>10041.15</v>
      </c>
      <c r="G1008" s="11">
        <f>VLOOKUP(E1008,'[1]Policy Number &amp; Loss Info'!$H$4:$K$8916,4,FALSE)</f>
        <v>0</v>
      </c>
      <c r="H1008" s="12">
        <f>VLOOKUP(E1008,'[1]Policy Number &amp; Loss Info'!$H$4:$K$8916,3,FALSE)</f>
        <v>0</v>
      </c>
      <c r="I1008" s="13">
        <f t="shared" si="136"/>
        <v>0</v>
      </c>
      <c r="J1008" s="14">
        <f t="shared" si="137"/>
        <v>0</v>
      </c>
      <c r="K1008" s="10" t="s">
        <v>4075</v>
      </c>
      <c r="L1008" s="10"/>
      <c r="M1008" s="10" t="s">
        <v>39</v>
      </c>
      <c r="N1008" s="10">
        <f>VLOOKUP(M1008,[1]Array!$I$8:$J$14,2,FALSE)</f>
        <v>1</v>
      </c>
      <c r="O1008" s="10">
        <v>9082</v>
      </c>
      <c r="P1008" s="15">
        <v>45731</v>
      </c>
      <c r="Q1008" s="10" t="s">
        <v>60</v>
      </c>
      <c r="R1008" s="10" t="s">
        <v>175</v>
      </c>
      <c r="S1008" s="10" t="s">
        <v>2569</v>
      </c>
      <c r="T1008" s="10">
        <v>1</v>
      </c>
      <c r="U1008" s="10">
        <v>0</v>
      </c>
      <c r="V1008" s="16">
        <v>0</v>
      </c>
      <c r="W1008" s="16">
        <v>2693</v>
      </c>
      <c r="X1008" s="16" t="str">
        <f>VLOOKUP(W1008,[1]Array!$C$8:$D$15,2,TRUE)</f>
        <v>01  $0 - $4,999</v>
      </c>
      <c r="Y1008" s="14">
        <f t="shared" si="138"/>
        <v>0</v>
      </c>
      <c r="Z1008" s="14">
        <f t="shared" si="139"/>
        <v>0</v>
      </c>
      <c r="AA1008" s="14">
        <f t="shared" si="140"/>
        <v>0</v>
      </c>
      <c r="AB1008" s="14">
        <f t="shared" si="141"/>
        <v>0</v>
      </c>
      <c r="AC1008" s="14">
        <f t="shared" si="142"/>
        <v>5.3456934712269484E-3</v>
      </c>
      <c r="AD1008" s="14">
        <f>(Y1008*'[1]Scoring Model'!$K$17+'Working Data - V3'!Z1008*'[1]Scoring Model'!$K$7+'Working Data - V3'!AA1008*'[1]Scoring Model'!$K$9+'Working Data - V3'!AB1008*'[1]Scoring Model'!$K$10+AC1008*'[1]Scoring Model'!$K$11)</f>
        <v>1.0691386942453898E-3</v>
      </c>
      <c r="AE1008" s="14">
        <f t="shared" si="143"/>
        <v>1</v>
      </c>
      <c r="AF1008" s="17" t="str">
        <f>VLOOKUP(AE1008,'[1]Scoring Model'!$C$18:$D$27,2,FALSE)</f>
        <v>01  Low</v>
      </c>
      <c r="AG1008" s="10" t="s">
        <v>43</v>
      </c>
      <c r="AH1008" s="10" t="s">
        <v>2571</v>
      </c>
      <c r="AI1008" s="16">
        <v>222590</v>
      </c>
      <c r="AJ1008" s="18">
        <v>0</v>
      </c>
    </row>
    <row r="1009" spans="2:36" ht="15" customHeight="1" x14ac:dyDescent="0.25">
      <c r="B1009" s="10" t="s">
        <v>35</v>
      </c>
      <c r="C1009" s="10" t="s">
        <v>36</v>
      </c>
      <c r="D1009" s="10" t="s">
        <v>4076</v>
      </c>
      <c r="E1009" s="10" t="str">
        <f t="shared" si="135"/>
        <v>WCV0083052</v>
      </c>
      <c r="F1009" s="11">
        <f>VLOOKUP(E1009,'[1]Policy Number &amp; Loss Info'!$H$4:$K$8916,2,FALSE)</f>
        <v>6475.57</v>
      </c>
      <c r="G1009" s="11">
        <f>VLOOKUP(E1009,'[1]Policy Number &amp; Loss Info'!$H$4:$K$8916,4,FALSE)</f>
        <v>0</v>
      </c>
      <c r="H1009" s="12">
        <f>VLOOKUP(E1009,'[1]Policy Number &amp; Loss Info'!$H$4:$K$8916,3,FALSE)</f>
        <v>0</v>
      </c>
      <c r="I1009" s="13">
        <f t="shared" si="136"/>
        <v>0</v>
      </c>
      <c r="J1009" s="14">
        <f t="shared" si="137"/>
        <v>0</v>
      </c>
      <c r="K1009" s="10" t="s">
        <v>4077</v>
      </c>
      <c r="L1009" s="10"/>
      <c r="M1009" s="10" t="s">
        <v>49</v>
      </c>
      <c r="N1009" s="10">
        <f>VLOOKUP(M1009,[1]Array!$I$8:$J$14,2,FALSE)</f>
        <v>4</v>
      </c>
      <c r="O1009" s="10">
        <v>9180</v>
      </c>
      <c r="P1009" s="15">
        <v>45721</v>
      </c>
      <c r="Q1009" s="10" t="s">
        <v>40</v>
      </c>
      <c r="R1009" s="10" t="s">
        <v>300</v>
      </c>
      <c r="S1009" s="10" t="s">
        <v>4078</v>
      </c>
      <c r="T1009" s="10">
        <v>1</v>
      </c>
      <c r="U1009" s="10">
        <v>0</v>
      </c>
      <c r="V1009" s="16">
        <v>0</v>
      </c>
      <c r="W1009" s="16">
        <v>1709</v>
      </c>
      <c r="X1009" s="16" t="str">
        <f>VLOOKUP(W1009,[1]Array!$C$8:$D$15,2,TRUE)</f>
        <v>01  $0 - $4,999</v>
      </c>
      <c r="Y1009" s="14">
        <f t="shared" si="138"/>
        <v>0</v>
      </c>
      <c r="Z1009" s="14">
        <f t="shared" si="139"/>
        <v>0</v>
      </c>
      <c r="AA1009" s="14">
        <f t="shared" si="140"/>
        <v>0.5</v>
      </c>
      <c r="AB1009" s="14">
        <f t="shared" si="141"/>
        <v>0</v>
      </c>
      <c r="AC1009" s="14">
        <f t="shared" si="142"/>
        <v>3.3924211445699425E-3</v>
      </c>
      <c r="AD1009" s="14">
        <f>(Y1009*'[1]Scoring Model'!$K$17+'Working Data - V3'!Z1009*'[1]Scoring Model'!$K$7+'Working Data - V3'!AA1009*'[1]Scoring Model'!$K$9+'Working Data - V3'!AB1009*'[1]Scoring Model'!$K$10+AC1009*'[1]Scoring Model'!$K$11)</f>
        <v>0.100678484228914</v>
      </c>
      <c r="AE1009" s="14">
        <f t="shared" si="143"/>
        <v>3</v>
      </c>
      <c r="AF1009" s="17" t="str">
        <f>VLOOKUP(AE1009,'[1]Scoring Model'!$C$18:$D$27,2,FALSE)</f>
        <v>01  Low</v>
      </c>
      <c r="AG1009" s="10" t="s">
        <v>3490</v>
      </c>
      <c r="AH1009" s="10" t="s">
        <v>1509</v>
      </c>
      <c r="AI1009" s="16">
        <v>26960</v>
      </c>
      <c r="AJ1009" s="18">
        <v>0</v>
      </c>
    </row>
    <row r="1010" spans="2:36" ht="15" customHeight="1" x14ac:dyDescent="0.25">
      <c r="B1010" s="10" t="s">
        <v>55</v>
      </c>
      <c r="C1010" s="10" t="s">
        <v>3210</v>
      </c>
      <c r="D1010" s="10" t="s">
        <v>4079</v>
      </c>
      <c r="E1010" s="10" t="str">
        <f t="shared" si="135"/>
        <v>WCV0083058</v>
      </c>
      <c r="F1010" s="11">
        <f>VLOOKUP(E1010,'[1]Policy Number &amp; Loss Info'!$H$4:$K$8916,2,FALSE)</f>
        <v>14105.470000000001</v>
      </c>
      <c r="G1010" s="11">
        <f>VLOOKUP(E1010,'[1]Policy Number &amp; Loss Info'!$H$4:$K$8916,4,FALSE)</f>
        <v>567</v>
      </c>
      <c r="H1010" s="12">
        <f>VLOOKUP(E1010,'[1]Policy Number &amp; Loss Info'!$H$4:$K$8916,3,FALSE)</f>
        <v>1</v>
      </c>
      <c r="I1010" s="13">
        <f t="shared" si="136"/>
        <v>4.0197171735504023E-2</v>
      </c>
      <c r="J1010" s="14">
        <f t="shared" si="137"/>
        <v>7.089448277866671</v>
      </c>
      <c r="K1010" s="10" t="s">
        <v>4080</v>
      </c>
      <c r="L1010" s="10"/>
      <c r="M1010" s="10" t="s">
        <v>87</v>
      </c>
      <c r="N1010" s="10">
        <f>VLOOKUP(M1010,[1]Array!$I$8:$J$14,2,FALSE)</f>
        <v>3</v>
      </c>
      <c r="O1010" s="10">
        <v>8810</v>
      </c>
      <c r="P1010" s="15">
        <v>45720</v>
      </c>
      <c r="Q1010" s="10" t="s">
        <v>60</v>
      </c>
      <c r="R1010" s="10" t="s">
        <v>551</v>
      </c>
      <c r="S1010" s="10" t="s">
        <v>2503</v>
      </c>
      <c r="T1010" s="10">
        <v>1</v>
      </c>
      <c r="U1010" s="10">
        <v>0</v>
      </c>
      <c r="V1010" s="16">
        <v>0</v>
      </c>
      <c r="W1010" s="16">
        <v>3523</v>
      </c>
      <c r="X1010" s="16" t="str">
        <f>VLOOKUP(W1010,[1]Array!$C$8:$D$15,2,TRUE)</f>
        <v>01  $0 - $4,999</v>
      </c>
      <c r="Y1010" s="14">
        <f t="shared" si="138"/>
        <v>2.0098585867752011E-2</v>
      </c>
      <c r="Z1010" s="14">
        <f t="shared" si="139"/>
        <v>4.8793127772417358E-2</v>
      </c>
      <c r="AA1010" s="14">
        <f t="shared" si="140"/>
        <v>0.33333333333333331</v>
      </c>
      <c r="AB1010" s="14">
        <f t="shared" si="141"/>
        <v>0</v>
      </c>
      <c r="AC1010" s="14">
        <f t="shared" si="142"/>
        <v>6.9932707386307245E-3</v>
      </c>
      <c r="AD1010" s="14">
        <f>(Y1010*'[1]Scoring Model'!$K$17+'Working Data - V3'!Z1010*'[1]Scoring Model'!$K$7+'Working Data - V3'!AA1010*'[1]Scoring Model'!$K$9+'Working Data - V3'!AB1010*'[1]Scoring Model'!$K$10+AC1010*'[1]Scoring Model'!$K$11)</f>
        <v>8.3853522129201899E-2</v>
      </c>
      <c r="AE1010" s="14">
        <f t="shared" si="143"/>
        <v>2</v>
      </c>
      <c r="AF1010" s="17" t="str">
        <f>VLOOKUP(AE1010,'[1]Scoring Model'!$C$18:$D$27,2,FALSE)</f>
        <v>01  Low</v>
      </c>
      <c r="AG1010" s="10" t="s">
        <v>4081</v>
      </c>
      <c r="AH1010" s="10" t="s">
        <v>4082</v>
      </c>
      <c r="AI1010" s="16">
        <v>523814</v>
      </c>
      <c r="AJ1010" s="18">
        <v>0</v>
      </c>
    </row>
    <row r="1011" spans="2:36" ht="15" customHeight="1" x14ac:dyDescent="0.25">
      <c r="B1011" s="10" t="s">
        <v>35</v>
      </c>
      <c r="C1011" s="10" t="s">
        <v>36</v>
      </c>
      <c r="D1011" s="10" t="s">
        <v>4083</v>
      </c>
      <c r="E1011" s="10" t="str">
        <f t="shared" si="135"/>
        <v>WCV0083141</v>
      </c>
      <c r="F1011" s="11">
        <f>VLOOKUP(E1011,'[1]Policy Number &amp; Loss Info'!$H$4:$K$8916,2,FALSE)</f>
        <v>20278.86</v>
      </c>
      <c r="G1011" s="11">
        <f>VLOOKUP(E1011,'[1]Policy Number &amp; Loss Info'!$H$4:$K$8916,4,FALSE)</f>
        <v>1305.5999999999999</v>
      </c>
      <c r="H1011" s="12">
        <f>VLOOKUP(E1011,'[1]Policy Number &amp; Loss Info'!$H$4:$K$8916,3,FALSE)</f>
        <v>2</v>
      </c>
      <c r="I1011" s="13">
        <f t="shared" si="136"/>
        <v>6.4382317349200094E-2</v>
      </c>
      <c r="J1011" s="14">
        <f t="shared" si="137"/>
        <v>9.8624873390318779</v>
      </c>
      <c r="K1011" s="10" t="s">
        <v>4084</v>
      </c>
      <c r="L1011" s="10"/>
      <c r="M1011" s="10" t="s">
        <v>161</v>
      </c>
      <c r="N1011" s="10">
        <f>VLOOKUP(M1011,[1]Array!$I$8:$J$14,2,FALSE)</f>
        <v>2</v>
      </c>
      <c r="O1011" s="10">
        <v>8864</v>
      </c>
      <c r="P1011" s="15">
        <v>45747</v>
      </c>
      <c r="Q1011" s="10" t="s">
        <v>60</v>
      </c>
      <c r="R1011" s="10" t="s">
        <v>4085</v>
      </c>
      <c r="S1011" s="10" t="s">
        <v>4086</v>
      </c>
      <c r="T1011" s="10">
        <v>0.96</v>
      </c>
      <c r="U1011" s="10">
        <v>0</v>
      </c>
      <c r="V1011" s="16">
        <v>0</v>
      </c>
      <c r="W1011" s="16">
        <v>5519</v>
      </c>
      <c r="X1011" s="16" t="str">
        <f>VLOOKUP(W1011,[1]Array!$C$8:$D$15,2,TRUE)</f>
        <v>02  $5,000 - $9,999</v>
      </c>
      <c r="Y1011" s="14">
        <f t="shared" si="138"/>
        <v>3.2191158674600047E-2</v>
      </c>
      <c r="Z1011" s="14">
        <f t="shared" si="139"/>
        <v>6.7878569110886897E-2</v>
      </c>
      <c r="AA1011" s="14">
        <f t="shared" si="140"/>
        <v>0.16666666666666666</v>
      </c>
      <c r="AB1011" s="14">
        <f t="shared" si="141"/>
        <v>0</v>
      </c>
      <c r="AC1011" s="14">
        <f t="shared" si="142"/>
        <v>1.095539631180896E-2</v>
      </c>
      <c r="AD1011" s="14">
        <f>(Y1011*'[1]Scoring Model'!$K$17+'Working Data - V3'!Z1011*'[1]Scoring Model'!$K$7+'Working Data - V3'!AA1011*'[1]Scoring Model'!$K$9+'Working Data - V3'!AB1011*'[1]Scoring Model'!$K$10+AC1011*'[1]Scoring Model'!$K$11)</f>
        <v>5.8757474020252519E-2</v>
      </c>
      <c r="AE1011" s="14">
        <f t="shared" si="143"/>
        <v>2</v>
      </c>
      <c r="AF1011" s="17" t="str">
        <f>VLOOKUP(AE1011,'[1]Scoring Model'!$C$18:$D$27,2,FALSE)</f>
        <v>01  Low</v>
      </c>
      <c r="AG1011" s="10" t="s">
        <v>1383</v>
      </c>
      <c r="AH1011" s="10" t="s">
        <v>153</v>
      </c>
      <c r="AI1011" s="16">
        <v>577773</v>
      </c>
      <c r="AJ1011" s="18">
        <v>0</v>
      </c>
    </row>
    <row r="1012" spans="2:36" ht="15" customHeight="1" x14ac:dyDescent="0.25">
      <c r="B1012" s="10" t="s">
        <v>98</v>
      </c>
      <c r="C1012" s="10" t="s">
        <v>46</v>
      </c>
      <c r="D1012" s="10" t="s">
        <v>4087</v>
      </c>
      <c r="E1012" s="10" t="str">
        <f t="shared" si="135"/>
        <v>WCV0084433</v>
      </c>
      <c r="F1012" s="11">
        <f>VLOOKUP(E1012,'[1]Policy Number &amp; Loss Info'!$H$4:$K$8916,2,FALSE)</f>
        <v>2796.38</v>
      </c>
      <c r="G1012" s="11">
        <f>VLOOKUP(E1012,'[1]Policy Number &amp; Loss Info'!$H$4:$K$8916,4,FALSE)</f>
        <v>0</v>
      </c>
      <c r="H1012" s="12">
        <f>VLOOKUP(E1012,'[1]Policy Number &amp; Loss Info'!$H$4:$K$8916,3,FALSE)</f>
        <v>0</v>
      </c>
      <c r="I1012" s="13">
        <f t="shared" si="136"/>
        <v>0</v>
      </c>
      <c r="J1012" s="14">
        <f t="shared" si="137"/>
        <v>0</v>
      </c>
      <c r="K1012" s="10" t="s">
        <v>4088</v>
      </c>
      <c r="L1012" s="10"/>
      <c r="M1012" s="10" t="s">
        <v>49</v>
      </c>
      <c r="N1012" s="10">
        <f>VLOOKUP(M1012,[1]Array!$I$8:$J$14,2,FALSE)</f>
        <v>4</v>
      </c>
      <c r="O1012" s="10">
        <v>8391</v>
      </c>
      <c r="P1012" s="15">
        <v>45717</v>
      </c>
      <c r="Q1012" s="10" t="s">
        <v>102</v>
      </c>
      <c r="R1012" s="10" t="s">
        <v>4089</v>
      </c>
      <c r="S1012" s="10" t="s">
        <v>4090</v>
      </c>
      <c r="T1012" s="10">
        <v>1</v>
      </c>
      <c r="U1012" s="10">
        <v>0</v>
      </c>
      <c r="V1012" s="16">
        <v>0</v>
      </c>
      <c r="W1012" s="16">
        <v>744</v>
      </c>
      <c r="X1012" s="16" t="str">
        <f>VLOOKUP(W1012,[1]Array!$C$8:$D$15,2,TRUE)</f>
        <v>01  $0 - $4,999</v>
      </c>
      <c r="Y1012" s="14">
        <f t="shared" si="138"/>
        <v>0</v>
      </c>
      <c r="Z1012" s="14">
        <f t="shared" si="139"/>
        <v>0</v>
      </c>
      <c r="AA1012" s="14">
        <f t="shared" si="140"/>
        <v>0.5</v>
      </c>
      <c r="AB1012" s="14">
        <f t="shared" si="141"/>
        <v>0</v>
      </c>
      <c r="AC1012" s="14">
        <f t="shared" si="142"/>
        <v>1.4768644421065168E-3</v>
      </c>
      <c r="AD1012" s="14">
        <f>(Y1012*'[1]Scoring Model'!$K$17+'Working Data - V3'!Z1012*'[1]Scoring Model'!$K$7+'Working Data - V3'!AA1012*'[1]Scoring Model'!$K$9+'Working Data - V3'!AB1012*'[1]Scoring Model'!$K$10+AC1012*'[1]Scoring Model'!$K$11)</f>
        <v>0.1002953728884213</v>
      </c>
      <c r="AE1012" s="14">
        <f t="shared" si="143"/>
        <v>3</v>
      </c>
      <c r="AF1012" s="17" t="str">
        <f>VLOOKUP(AE1012,'[1]Scoring Model'!$C$18:$D$27,2,FALSE)</f>
        <v>01  Low</v>
      </c>
      <c r="AG1012" s="10" t="s">
        <v>537</v>
      </c>
      <c r="AH1012" s="10" t="s">
        <v>590</v>
      </c>
      <c r="AI1012" s="16">
        <v>28606</v>
      </c>
      <c r="AJ1012" s="18">
        <v>0</v>
      </c>
    </row>
    <row r="1013" spans="2:36" ht="15" customHeight="1" x14ac:dyDescent="0.25">
      <c r="B1013" s="10" t="s">
        <v>55</v>
      </c>
      <c r="C1013" s="10" t="s">
        <v>3210</v>
      </c>
      <c r="D1013" s="10" t="s">
        <v>4091</v>
      </c>
      <c r="E1013" s="10" t="str">
        <f t="shared" si="135"/>
        <v>WCV0084514</v>
      </c>
      <c r="F1013" s="11">
        <f>VLOOKUP(E1013,'[1]Policy Number &amp; Loss Info'!$H$4:$K$8916,2,FALSE)</f>
        <v>2992.8199999999997</v>
      </c>
      <c r="G1013" s="11">
        <f>VLOOKUP(E1013,'[1]Policy Number &amp; Loss Info'!$H$4:$K$8916,4,FALSE)</f>
        <v>0</v>
      </c>
      <c r="H1013" s="12">
        <f>VLOOKUP(E1013,'[1]Policy Number &amp; Loss Info'!$H$4:$K$8916,3,FALSE)</f>
        <v>0</v>
      </c>
      <c r="I1013" s="13">
        <f t="shared" si="136"/>
        <v>0</v>
      </c>
      <c r="J1013" s="14">
        <f t="shared" si="137"/>
        <v>0</v>
      </c>
      <c r="K1013" s="10" t="s">
        <v>4092</v>
      </c>
      <c r="L1013" s="10"/>
      <c r="M1013" s="10" t="s">
        <v>67</v>
      </c>
      <c r="N1013" s="10">
        <f>VLOOKUP(M1013,[1]Array!$I$8:$J$14,2,FALSE)</f>
        <v>6</v>
      </c>
      <c r="O1013" s="10">
        <v>8720</v>
      </c>
      <c r="P1013" s="15">
        <v>45742</v>
      </c>
      <c r="Q1013" s="10" t="s">
        <v>60</v>
      </c>
      <c r="R1013" s="10" t="s">
        <v>2154</v>
      </c>
      <c r="S1013" s="10" t="s">
        <v>2155</v>
      </c>
      <c r="T1013" s="10">
        <v>1</v>
      </c>
      <c r="U1013" s="10">
        <v>0</v>
      </c>
      <c r="V1013" s="16">
        <v>0</v>
      </c>
      <c r="W1013" s="16">
        <v>965</v>
      </c>
      <c r="X1013" s="16" t="str">
        <f>VLOOKUP(W1013,[1]Array!$C$8:$D$15,2,TRUE)</f>
        <v>01  $0 - $4,999</v>
      </c>
      <c r="Y1013" s="14">
        <f t="shared" si="138"/>
        <v>0</v>
      </c>
      <c r="Z1013" s="14">
        <f t="shared" si="139"/>
        <v>0</v>
      </c>
      <c r="AA1013" s="14">
        <f t="shared" si="140"/>
        <v>0.83333333333333337</v>
      </c>
      <c r="AB1013" s="14">
        <f t="shared" si="141"/>
        <v>0</v>
      </c>
      <c r="AC1013" s="14">
        <f t="shared" si="142"/>
        <v>1.9155567024634259E-3</v>
      </c>
      <c r="AD1013" s="14">
        <f>(Y1013*'[1]Scoring Model'!$K$17+'Working Data - V3'!Z1013*'[1]Scoring Model'!$K$7+'Working Data - V3'!AA1013*'[1]Scoring Model'!$K$9+'Working Data - V3'!AB1013*'[1]Scoring Model'!$K$10+AC1013*'[1]Scoring Model'!$K$11)</f>
        <v>0.16704977800715937</v>
      </c>
      <c r="AE1013" s="14">
        <f t="shared" si="143"/>
        <v>4</v>
      </c>
      <c r="AF1013" s="17" t="str">
        <f>VLOOKUP(AE1013,'[1]Scoring Model'!$C$18:$D$27,2,FALSE)</f>
        <v>01  Low</v>
      </c>
      <c r="AG1013" s="10" t="s">
        <v>2396</v>
      </c>
      <c r="AH1013" s="10" t="s">
        <v>1446</v>
      </c>
      <c r="AI1013" s="16">
        <v>47700</v>
      </c>
      <c r="AJ1013" s="18">
        <v>0</v>
      </c>
    </row>
    <row r="1014" spans="2:36" ht="15" customHeight="1" x14ac:dyDescent="0.25">
      <c r="B1014" s="10" t="s">
        <v>98</v>
      </c>
      <c r="C1014" s="10" t="s">
        <v>166</v>
      </c>
      <c r="D1014" s="10" t="s">
        <v>4093</v>
      </c>
      <c r="E1014" s="10" t="str">
        <f t="shared" si="135"/>
        <v>WCV0084538</v>
      </c>
      <c r="F1014" s="11">
        <f>VLOOKUP(E1014,'[1]Policy Number &amp; Loss Info'!$H$4:$K$8916,2,FALSE)</f>
        <v>25441.07</v>
      </c>
      <c r="G1014" s="11">
        <f>VLOOKUP(E1014,'[1]Policy Number &amp; Loss Info'!$H$4:$K$8916,4,FALSE)</f>
        <v>0</v>
      </c>
      <c r="H1014" s="12">
        <f>VLOOKUP(E1014,'[1]Policy Number &amp; Loss Info'!$H$4:$K$8916,3,FALSE)</f>
        <v>0</v>
      </c>
      <c r="I1014" s="13">
        <f t="shared" si="136"/>
        <v>0</v>
      </c>
      <c r="J1014" s="14">
        <f t="shared" si="137"/>
        <v>0</v>
      </c>
      <c r="K1014" s="10" t="s">
        <v>4094</v>
      </c>
      <c r="L1014" s="10"/>
      <c r="M1014" s="10" t="s">
        <v>87</v>
      </c>
      <c r="N1014" s="10">
        <f>VLOOKUP(M1014,[1]Array!$I$8:$J$14,2,FALSE)</f>
        <v>3</v>
      </c>
      <c r="O1014" s="10">
        <v>5</v>
      </c>
      <c r="P1014" s="15">
        <v>45745</v>
      </c>
      <c r="Q1014" s="10" t="s">
        <v>102</v>
      </c>
      <c r="R1014" s="10" t="s">
        <v>4095</v>
      </c>
      <c r="S1014" s="10" t="s">
        <v>4096</v>
      </c>
      <c r="T1014" s="10">
        <v>0.9</v>
      </c>
      <c r="U1014" s="10">
        <v>0</v>
      </c>
      <c r="V1014" s="16">
        <v>0</v>
      </c>
      <c r="W1014" s="16">
        <v>6356</v>
      </c>
      <c r="X1014" s="16" t="str">
        <f>VLOOKUP(W1014,[1]Array!$C$8:$D$15,2,TRUE)</f>
        <v>02  $5,000 - $9,999</v>
      </c>
      <c r="Y1014" s="14">
        <f t="shared" si="138"/>
        <v>0</v>
      </c>
      <c r="Z1014" s="14">
        <f t="shared" si="139"/>
        <v>0</v>
      </c>
      <c r="AA1014" s="14">
        <f t="shared" si="140"/>
        <v>0.33333333333333331</v>
      </c>
      <c r="AB1014" s="14">
        <f t="shared" si="141"/>
        <v>0</v>
      </c>
      <c r="AC1014" s="14">
        <f t="shared" si="142"/>
        <v>1.2616868809178792E-2</v>
      </c>
      <c r="AD1014" s="14">
        <f>(Y1014*'[1]Scoring Model'!$K$17+'Working Data - V3'!Z1014*'[1]Scoring Model'!$K$7+'Working Data - V3'!AA1014*'[1]Scoring Model'!$K$9+'Working Data - V3'!AB1014*'[1]Scoring Model'!$K$10+AC1014*'[1]Scoring Model'!$K$11)</f>
        <v>6.9190040428502422E-2</v>
      </c>
      <c r="AE1014" s="14">
        <f t="shared" si="143"/>
        <v>2</v>
      </c>
      <c r="AF1014" s="17" t="str">
        <f>VLOOKUP(AE1014,'[1]Scoring Model'!$C$18:$D$27,2,FALSE)</f>
        <v>01  Low</v>
      </c>
      <c r="AG1014" s="10" t="s">
        <v>4097</v>
      </c>
      <c r="AH1014" s="10" t="s">
        <v>172</v>
      </c>
      <c r="AI1014" s="16">
        <v>346448</v>
      </c>
      <c r="AJ1014" s="18">
        <v>0</v>
      </c>
    </row>
    <row r="1015" spans="2:36" ht="15" customHeight="1" x14ac:dyDescent="0.25">
      <c r="B1015" s="10" t="s">
        <v>55</v>
      </c>
      <c r="C1015" s="10" t="s">
        <v>3210</v>
      </c>
      <c r="D1015" s="10" t="s">
        <v>4098</v>
      </c>
      <c r="E1015" s="10" t="str">
        <f t="shared" si="135"/>
        <v>WCV0086163</v>
      </c>
      <c r="F1015" s="11">
        <f>VLOOKUP(E1015,'[1]Policy Number &amp; Loss Info'!$H$4:$K$8916,2,FALSE)</f>
        <v>15293.19</v>
      </c>
      <c r="G1015" s="11">
        <f>VLOOKUP(E1015,'[1]Policy Number &amp; Loss Info'!$H$4:$K$8916,4,FALSE)</f>
        <v>0</v>
      </c>
      <c r="H1015" s="12">
        <f>VLOOKUP(E1015,'[1]Policy Number &amp; Loss Info'!$H$4:$K$8916,3,FALSE)</f>
        <v>0</v>
      </c>
      <c r="I1015" s="13">
        <f t="shared" si="136"/>
        <v>0</v>
      </c>
      <c r="J1015" s="14">
        <f t="shared" si="137"/>
        <v>0</v>
      </c>
      <c r="K1015" s="10" t="s">
        <v>4099</v>
      </c>
      <c r="L1015" s="10"/>
      <c r="M1015" s="10" t="s">
        <v>87</v>
      </c>
      <c r="N1015" s="10">
        <f>VLOOKUP(M1015,[1]Array!$I$8:$J$14,2,FALSE)</f>
        <v>3</v>
      </c>
      <c r="O1015" s="10">
        <v>8010</v>
      </c>
      <c r="P1015" s="15">
        <v>45721</v>
      </c>
      <c r="Q1015" s="10" t="s">
        <v>60</v>
      </c>
      <c r="R1015" s="10" t="s">
        <v>1076</v>
      </c>
      <c r="S1015" s="10" t="s">
        <v>1077</v>
      </c>
      <c r="T1015" s="10">
        <v>0.96</v>
      </c>
      <c r="U1015" s="10">
        <v>0</v>
      </c>
      <c r="V1015" s="16">
        <v>0</v>
      </c>
      <c r="W1015" s="16">
        <v>5407</v>
      </c>
      <c r="X1015" s="16" t="str">
        <f>VLOOKUP(W1015,[1]Array!$C$8:$D$15,2,TRUE)</f>
        <v>02  $5,000 - $9,999</v>
      </c>
      <c r="Y1015" s="14">
        <f t="shared" si="138"/>
        <v>0</v>
      </c>
      <c r="Z1015" s="14">
        <f t="shared" si="139"/>
        <v>0</v>
      </c>
      <c r="AA1015" s="14">
        <f t="shared" si="140"/>
        <v>0.33333333333333331</v>
      </c>
      <c r="AB1015" s="14">
        <f t="shared" si="141"/>
        <v>0</v>
      </c>
      <c r="AC1015" s="14">
        <f t="shared" si="142"/>
        <v>1.0733072632352065E-2</v>
      </c>
      <c r="AD1015" s="14">
        <f>(Y1015*'[1]Scoring Model'!$K$17+'Working Data - V3'!Z1015*'[1]Scoring Model'!$K$7+'Working Data - V3'!AA1015*'[1]Scoring Model'!$K$9+'Working Data - V3'!AB1015*'[1]Scoring Model'!$K$10+AC1015*'[1]Scoring Model'!$K$11)</f>
        <v>6.881328119313708E-2</v>
      </c>
      <c r="AE1015" s="14">
        <f t="shared" si="143"/>
        <v>2</v>
      </c>
      <c r="AF1015" s="17" t="str">
        <f>VLOOKUP(AE1015,'[1]Scoring Model'!$C$18:$D$27,2,FALSE)</f>
        <v>01  Low</v>
      </c>
      <c r="AG1015" s="10" t="s">
        <v>4100</v>
      </c>
      <c r="AH1015" s="10" t="s">
        <v>1079</v>
      </c>
      <c r="AI1015" s="16">
        <v>424575</v>
      </c>
      <c r="AJ1015" s="18">
        <v>0</v>
      </c>
    </row>
    <row r="1016" spans="2:36" ht="15" customHeight="1" x14ac:dyDescent="0.25">
      <c r="B1016" s="10" t="s">
        <v>55</v>
      </c>
      <c r="C1016" s="10" t="s">
        <v>36</v>
      </c>
      <c r="D1016" s="10" t="s">
        <v>4101</v>
      </c>
      <c r="E1016" s="10" t="str">
        <f t="shared" si="135"/>
        <v>WCV0086173</v>
      </c>
      <c r="F1016" s="11">
        <f>VLOOKUP(E1016,'[1]Policy Number &amp; Loss Info'!$H$4:$K$8916,2,FALSE)</f>
        <v>28764.010000000002</v>
      </c>
      <c r="G1016" s="11">
        <f>VLOOKUP(E1016,'[1]Policy Number &amp; Loss Info'!$H$4:$K$8916,4,FALSE)</f>
        <v>0</v>
      </c>
      <c r="H1016" s="12">
        <f>VLOOKUP(E1016,'[1]Policy Number &amp; Loss Info'!$H$4:$K$8916,3,FALSE)</f>
        <v>0</v>
      </c>
      <c r="I1016" s="13">
        <f t="shared" si="136"/>
        <v>0</v>
      </c>
      <c r="J1016" s="14">
        <f t="shared" si="137"/>
        <v>0</v>
      </c>
      <c r="K1016" s="10" t="s">
        <v>4102</v>
      </c>
      <c r="L1016" s="10"/>
      <c r="M1016" s="10" t="s">
        <v>87</v>
      </c>
      <c r="N1016" s="10">
        <f>VLOOKUP(M1016,[1]Array!$I$8:$J$14,2,FALSE)</f>
        <v>3</v>
      </c>
      <c r="O1016" s="10">
        <v>8833</v>
      </c>
      <c r="P1016" s="15">
        <v>45724</v>
      </c>
      <c r="Q1016" s="10" t="s">
        <v>60</v>
      </c>
      <c r="R1016" s="10" t="s">
        <v>2581</v>
      </c>
      <c r="S1016" s="10" t="s">
        <v>2582</v>
      </c>
      <c r="T1016" s="10">
        <v>0.93</v>
      </c>
      <c r="U1016" s="10">
        <v>0</v>
      </c>
      <c r="V1016" s="16">
        <v>0</v>
      </c>
      <c r="W1016" s="16">
        <v>7028</v>
      </c>
      <c r="X1016" s="16" t="str">
        <f>VLOOKUP(W1016,[1]Array!$C$8:$D$15,2,TRUE)</f>
        <v>02  $5,000 - $9,999</v>
      </c>
      <c r="Y1016" s="14">
        <f t="shared" si="138"/>
        <v>0</v>
      </c>
      <c r="Z1016" s="14">
        <f t="shared" si="139"/>
        <v>0</v>
      </c>
      <c r="AA1016" s="14">
        <f t="shared" si="140"/>
        <v>0.33333333333333331</v>
      </c>
      <c r="AB1016" s="14">
        <f t="shared" si="141"/>
        <v>0</v>
      </c>
      <c r="AC1016" s="14">
        <f t="shared" si="142"/>
        <v>1.3950810885920161E-2</v>
      </c>
      <c r="AD1016" s="14">
        <f>(Y1016*'[1]Scoring Model'!$K$17+'Working Data - V3'!Z1016*'[1]Scoring Model'!$K$7+'Working Data - V3'!AA1016*'[1]Scoring Model'!$K$9+'Working Data - V3'!AB1016*'[1]Scoring Model'!$K$10+AC1016*'[1]Scoring Model'!$K$11)</f>
        <v>6.9456828843850696E-2</v>
      </c>
      <c r="AE1016" s="14">
        <f t="shared" si="143"/>
        <v>2</v>
      </c>
      <c r="AF1016" s="17" t="str">
        <f>VLOOKUP(AE1016,'[1]Scoring Model'!$C$18:$D$27,2,FALSE)</f>
        <v>01  Low</v>
      </c>
      <c r="AG1016" s="10" t="s">
        <v>4103</v>
      </c>
      <c r="AH1016" s="10" t="s">
        <v>390</v>
      </c>
      <c r="AI1016" s="16">
        <v>837617</v>
      </c>
      <c r="AJ1016" s="18">
        <v>0</v>
      </c>
    </row>
    <row r="1017" spans="2:36" ht="15" customHeight="1" x14ac:dyDescent="0.25">
      <c r="B1017" s="10" t="s">
        <v>35</v>
      </c>
      <c r="C1017" s="10" t="s">
        <v>36</v>
      </c>
      <c r="D1017" s="10" t="s">
        <v>4104</v>
      </c>
      <c r="E1017" s="10" t="str">
        <f t="shared" si="135"/>
        <v>WCV0087867</v>
      </c>
      <c r="F1017" s="11">
        <f>VLOOKUP(E1017,'[1]Policy Number &amp; Loss Info'!$H$4:$K$8916,2,FALSE)</f>
        <v>28558.17</v>
      </c>
      <c r="G1017" s="11">
        <f>VLOOKUP(E1017,'[1]Policy Number &amp; Loss Info'!$H$4:$K$8916,4,FALSE)</f>
        <v>0</v>
      </c>
      <c r="H1017" s="12">
        <f>VLOOKUP(E1017,'[1]Policy Number &amp; Loss Info'!$H$4:$K$8916,3,FALSE)</f>
        <v>0</v>
      </c>
      <c r="I1017" s="13">
        <f t="shared" si="136"/>
        <v>0</v>
      </c>
      <c r="J1017" s="14">
        <f t="shared" si="137"/>
        <v>0</v>
      </c>
      <c r="K1017" s="10" t="s">
        <v>4105</v>
      </c>
      <c r="L1017" s="10"/>
      <c r="M1017" s="10" t="s">
        <v>101</v>
      </c>
      <c r="N1017" s="10">
        <f>VLOOKUP(M1017,[1]Array!$I$8:$J$14,2,FALSE)</f>
        <v>5</v>
      </c>
      <c r="O1017" s="10">
        <v>37</v>
      </c>
      <c r="P1017" s="15">
        <v>45717</v>
      </c>
      <c r="Q1017" s="10" t="s">
        <v>197</v>
      </c>
      <c r="R1017" s="10" t="s">
        <v>4106</v>
      </c>
      <c r="S1017" s="10" t="s">
        <v>4107</v>
      </c>
      <c r="T1017" s="10">
        <v>0.9</v>
      </c>
      <c r="U1017" s="10">
        <v>0</v>
      </c>
      <c r="V1017" s="16">
        <v>0</v>
      </c>
      <c r="W1017" s="16">
        <v>8708</v>
      </c>
      <c r="X1017" s="16" t="str">
        <f>VLOOKUP(W1017,[1]Array!$C$8:$D$15,2,TRUE)</f>
        <v>02  $5,000 - $9,999</v>
      </c>
      <c r="Y1017" s="14">
        <f t="shared" si="138"/>
        <v>0</v>
      </c>
      <c r="Z1017" s="14">
        <f t="shared" si="139"/>
        <v>0</v>
      </c>
      <c r="AA1017" s="14">
        <f t="shared" si="140"/>
        <v>0.66666666666666663</v>
      </c>
      <c r="AB1017" s="14">
        <f t="shared" si="141"/>
        <v>0</v>
      </c>
      <c r="AC1017" s="14">
        <f t="shared" si="142"/>
        <v>1.7285666077773588E-2</v>
      </c>
      <c r="AD1017" s="14">
        <f>(Y1017*'[1]Scoring Model'!$K$17+'Working Data - V3'!Z1017*'[1]Scoring Model'!$K$7+'Working Data - V3'!AA1017*'[1]Scoring Model'!$K$9+'Working Data - V3'!AB1017*'[1]Scoring Model'!$K$10+AC1017*'[1]Scoring Model'!$K$11)</f>
        <v>0.13679046654888805</v>
      </c>
      <c r="AE1017" s="14">
        <f t="shared" si="143"/>
        <v>3</v>
      </c>
      <c r="AF1017" s="17" t="str">
        <f>VLOOKUP(AE1017,'[1]Scoring Model'!$C$18:$D$27,2,FALSE)</f>
        <v>01  Low</v>
      </c>
      <c r="AG1017" s="10" t="s">
        <v>4108</v>
      </c>
      <c r="AH1017" s="10" t="s">
        <v>240</v>
      </c>
      <c r="AI1017" s="16">
        <v>284317</v>
      </c>
      <c r="AJ1017" s="18">
        <v>0</v>
      </c>
    </row>
    <row r="1018" spans="2:36" ht="15" customHeight="1" x14ac:dyDescent="0.25">
      <c r="B1018" s="10" t="s">
        <v>35</v>
      </c>
      <c r="C1018" s="10" t="s">
        <v>36</v>
      </c>
      <c r="D1018" s="10" t="s">
        <v>4109</v>
      </c>
      <c r="E1018" s="10" t="str">
        <f t="shared" si="135"/>
        <v>WCV0087901</v>
      </c>
      <c r="F1018" s="11">
        <f>VLOOKUP(E1018,'[1]Policy Number &amp; Loss Info'!$H$4:$K$8916,2,FALSE)</f>
        <v>40050.630000000005</v>
      </c>
      <c r="G1018" s="11">
        <f>VLOOKUP(E1018,'[1]Policy Number &amp; Loss Info'!$H$4:$K$8916,4,FALSE)</f>
        <v>111.89</v>
      </c>
      <c r="H1018" s="12">
        <f>VLOOKUP(E1018,'[1]Policy Number &amp; Loss Info'!$H$4:$K$8916,3,FALSE)</f>
        <v>1</v>
      </c>
      <c r="I1018" s="13">
        <f t="shared" si="136"/>
        <v>2.7937138566858995E-3</v>
      </c>
      <c r="J1018" s="14">
        <f t="shared" si="137"/>
        <v>2.4968396252443465</v>
      </c>
      <c r="K1018" s="10" t="s">
        <v>4110</v>
      </c>
      <c r="L1018" s="10"/>
      <c r="M1018" s="10" t="s">
        <v>101</v>
      </c>
      <c r="N1018" s="10">
        <f>VLOOKUP(M1018,[1]Array!$I$8:$J$14,2,FALSE)</f>
        <v>5</v>
      </c>
      <c r="O1018" s="10">
        <v>2710</v>
      </c>
      <c r="P1018" s="15">
        <v>45717</v>
      </c>
      <c r="Q1018" s="10" t="s">
        <v>197</v>
      </c>
      <c r="R1018" s="10" t="s">
        <v>3792</v>
      </c>
      <c r="S1018" s="10" t="s">
        <v>3793</v>
      </c>
      <c r="T1018" s="10">
        <v>0.89</v>
      </c>
      <c r="U1018" s="10">
        <v>0</v>
      </c>
      <c r="V1018" s="16">
        <v>0</v>
      </c>
      <c r="W1018" s="16">
        <v>14015</v>
      </c>
      <c r="X1018" s="16" t="str">
        <f>VLOOKUP(W1018,[1]Array!$C$8:$D$15,2,TRUE)</f>
        <v>03  $10,000 - $14,999</v>
      </c>
      <c r="Y1018" s="14">
        <f t="shared" si="138"/>
        <v>1.3968569283429497E-3</v>
      </c>
      <c r="Z1018" s="14">
        <f t="shared" si="139"/>
        <v>1.7184498720744214E-2</v>
      </c>
      <c r="AA1018" s="14">
        <f t="shared" si="140"/>
        <v>0.66666666666666663</v>
      </c>
      <c r="AB1018" s="14">
        <f t="shared" si="141"/>
        <v>0</v>
      </c>
      <c r="AC1018" s="14">
        <f t="shared" si="142"/>
        <v>2.7820235424896284E-2</v>
      </c>
      <c r="AD1018" s="14">
        <f>(Y1018*'[1]Scoring Model'!$K$17+'Working Data - V3'!Z1018*'[1]Scoring Model'!$K$7+'Working Data - V3'!AA1018*'[1]Scoring Model'!$K$9+'Working Data - V3'!AB1018*'[1]Scoring Model'!$K$10+AC1018*'[1]Scoring Model'!$K$11)</f>
        <v>0.14275333724096431</v>
      </c>
      <c r="AE1018" s="14">
        <f t="shared" si="143"/>
        <v>3</v>
      </c>
      <c r="AF1018" s="17" t="str">
        <f>VLOOKUP(AE1018,'[1]Scoring Model'!$C$18:$D$27,2,FALSE)</f>
        <v>01  Low</v>
      </c>
      <c r="AG1018" s="10" t="s">
        <v>4111</v>
      </c>
      <c r="AH1018" s="10" t="s">
        <v>4112</v>
      </c>
      <c r="AI1018" s="16">
        <v>247498</v>
      </c>
      <c r="AJ1018" s="18">
        <v>0</v>
      </c>
    </row>
    <row r="1019" spans="2:36" ht="15" customHeight="1" x14ac:dyDescent="0.25">
      <c r="B1019" s="10" t="s">
        <v>55</v>
      </c>
      <c r="C1019" s="10" t="s">
        <v>36</v>
      </c>
      <c r="D1019" s="10" t="s">
        <v>4113</v>
      </c>
      <c r="E1019" s="10" t="str">
        <f t="shared" si="135"/>
        <v>WCV0087965</v>
      </c>
      <c r="F1019" s="11">
        <f>VLOOKUP(E1019,'[1]Policy Number &amp; Loss Info'!$H$4:$K$8916,2,FALSE)</f>
        <v>5957.78</v>
      </c>
      <c r="G1019" s="11">
        <f>VLOOKUP(E1019,'[1]Policy Number &amp; Loss Info'!$H$4:$K$8916,4,FALSE)</f>
        <v>0</v>
      </c>
      <c r="H1019" s="12">
        <f>VLOOKUP(E1019,'[1]Policy Number &amp; Loss Info'!$H$4:$K$8916,3,FALSE)</f>
        <v>0</v>
      </c>
      <c r="I1019" s="13">
        <f t="shared" si="136"/>
        <v>0</v>
      </c>
      <c r="J1019" s="14">
        <f t="shared" si="137"/>
        <v>0</v>
      </c>
      <c r="K1019" s="10" t="s">
        <v>4114</v>
      </c>
      <c r="L1019" s="10"/>
      <c r="M1019" s="10" t="s">
        <v>87</v>
      </c>
      <c r="N1019" s="10">
        <f>VLOOKUP(M1019,[1]Array!$I$8:$J$14,2,FALSE)</f>
        <v>3</v>
      </c>
      <c r="O1019" s="10">
        <v>8810</v>
      </c>
      <c r="P1019" s="15">
        <v>45729</v>
      </c>
      <c r="Q1019" s="10" t="s">
        <v>60</v>
      </c>
      <c r="R1019" s="10" t="s">
        <v>122</v>
      </c>
      <c r="S1019" s="10" t="s">
        <v>123</v>
      </c>
      <c r="T1019" s="10">
        <v>1</v>
      </c>
      <c r="U1019" s="10">
        <v>0</v>
      </c>
      <c r="V1019" s="16">
        <v>0</v>
      </c>
      <c r="W1019" s="16">
        <v>1619</v>
      </c>
      <c r="X1019" s="16" t="str">
        <f>VLOOKUP(W1019,[1]Array!$C$8:$D$15,2,TRUE)</f>
        <v>01  $0 - $4,999</v>
      </c>
      <c r="Y1019" s="14">
        <f t="shared" si="138"/>
        <v>0</v>
      </c>
      <c r="Z1019" s="14">
        <f t="shared" si="139"/>
        <v>0</v>
      </c>
      <c r="AA1019" s="14">
        <f t="shared" si="140"/>
        <v>0.33333333333333331</v>
      </c>
      <c r="AB1019" s="14">
        <f t="shared" si="141"/>
        <v>0</v>
      </c>
      <c r="AC1019" s="14">
        <f t="shared" si="142"/>
        <v>3.2137681878635091E-3</v>
      </c>
      <c r="AD1019" s="14">
        <f>(Y1019*'[1]Scoring Model'!$K$17+'Working Data - V3'!Z1019*'[1]Scoring Model'!$K$7+'Working Data - V3'!AA1019*'[1]Scoring Model'!$K$9+'Working Data - V3'!AB1019*'[1]Scoring Model'!$K$10+AC1019*'[1]Scoring Model'!$K$11)</f>
        <v>6.7309420304239365E-2</v>
      </c>
      <c r="AE1019" s="14">
        <f t="shared" si="143"/>
        <v>2</v>
      </c>
      <c r="AF1019" s="17" t="str">
        <f>VLOOKUP(AE1019,'[1]Scoring Model'!$C$18:$D$27,2,FALSE)</f>
        <v>01  Low</v>
      </c>
      <c r="AG1019" s="10" t="s">
        <v>360</v>
      </c>
      <c r="AH1019" s="10" t="s">
        <v>1818</v>
      </c>
      <c r="AI1019" s="16">
        <v>112586</v>
      </c>
      <c r="AJ1019" s="18">
        <v>0</v>
      </c>
    </row>
    <row r="1020" spans="2:36" ht="15" customHeight="1" x14ac:dyDescent="0.25">
      <c r="B1020" s="10" t="s">
        <v>35</v>
      </c>
      <c r="C1020" s="10" t="s">
        <v>36</v>
      </c>
      <c r="D1020" s="10" t="s">
        <v>4115</v>
      </c>
      <c r="E1020" s="10" t="str">
        <f t="shared" si="135"/>
        <v>WCV0088004</v>
      </c>
      <c r="F1020" s="11">
        <f>VLOOKUP(E1020,'[1]Policy Number &amp; Loss Info'!$H$4:$K$8916,2,FALSE)</f>
        <v>54371.020000000004</v>
      </c>
      <c r="G1020" s="11">
        <f>VLOOKUP(E1020,'[1]Policy Number &amp; Loss Info'!$H$4:$K$8916,4,FALSE)</f>
        <v>0</v>
      </c>
      <c r="H1020" s="12">
        <f>VLOOKUP(E1020,'[1]Policy Number &amp; Loss Info'!$H$4:$K$8916,3,FALSE)</f>
        <v>0</v>
      </c>
      <c r="I1020" s="13">
        <f t="shared" si="136"/>
        <v>0</v>
      </c>
      <c r="J1020" s="14">
        <f t="shared" si="137"/>
        <v>0</v>
      </c>
      <c r="K1020" s="10" t="s">
        <v>4116</v>
      </c>
      <c r="L1020" s="10"/>
      <c r="M1020" s="10" t="s">
        <v>101</v>
      </c>
      <c r="N1020" s="10">
        <f>VLOOKUP(M1020,[1]Array!$I$8:$J$14,2,FALSE)</f>
        <v>5</v>
      </c>
      <c r="O1020" s="10">
        <v>37</v>
      </c>
      <c r="P1020" s="15">
        <v>45735</v>
      </c>
      <c r="Q1020" s="10" t="s">
        <v>197</v>
      </c>
      <c r="R1020" s="10" t="s">
        <v>4117</v>
      </c>
      <c r="S1020" s="10" t="s">
        <v>4118</v>
      </c>
      <c r="T1020" s="10">
        <v>0.85</v>
      </c>
      <c r="U1020" s="10">
        <v>0</v>
      </c>
      <c r="V1020" s="16">
        <v>0</v>
      </c>
      <c r="W1020" s="16">
        <v>19229</v>
      </c>
      <c r="X1020" s="16" t="str">
        <f>VLOOKUP(W1020,[1]Array!$C$8:$D$15,2,TRUE)</f>
        <v>04  $15,000 - $24,999</v>
      </c>
      <c r="Y1020" s="14">
        <f t="shared" si="138"/>
        <v>0</v>
      </c>
      <c r="Z1020" s="14">
        <f t="shared" si="139"/>
        <v>0</v>
      </c>
      <c r="AA1020" s="14">
        <f t="shared" si="140"/>
        <v>0.66666666666666663</v>
      </c>
      <c r="AB1020" s="14">
        <f t="shared" si="141"/>
        <v>0</v>
      </c>
      <c r="AC1020" s="14">
        <f t="shared" si="142"/>
        <v>3.8170196716755665E-2</v>
      </c>
      <c r="AD1020" s="14">
        <f>(Y1020*'[1]Scoring Model'!$K$17+'Working Data - V3'!Z1020*'[1]Scoring Model'!$K$7+'Working Data - V3'!AA1020*'[1]Scoring Model'!$K$9+'Working Data - V3'!AB1020*'[1]Scoring Model'!$K$10+AC1020*'[1]Scoring Model'!$K$11)</f>
        <v>0.14096737267668447</v>
      </c>
      <c r="AE1020" s="14">
        <f t="shared" si="143"/>
        <v>3</v>
      </c>
      <c r="AF1020" s="17" t="str">
        <f>VLOOKUP(AE1020,'[1]Scoring Model'!$C$18:$D$27,2,FALSE)</f>
        <v>01  Low</v>
      </c>
      <c r="AG1020" s="10" t="s">
        <v>285</v>
      </c>
      <c r="AH1020" s="10" t="s">
        <v>240</v>
      </c>
      <c r="AI1020" s="16">
        <v>671777</v>
      </c>
      <c r="AJ1020" s="18">
        <v>0</v>
      </c>
    </row>
    <row r="1021" spans="2:36" ht="15" customHeight="1" x14ac:dyDescent="0.25">
      <c r="B1021" s="10" t="s">
        <v>35</v>
      </c>
      <c r="C1021" s="10" t="s">
        <v>36</v>
      </c>
      <c r="D1021" s="10" t="s">
        <v>4119</v>
      </c>
      <c r="E1021" s="10" t="str">
        <f t="shared" si="135"/>
        <v>WCV0089516</v>
      </c>
      <c r="F1021" s="11">
        <f>VLOOKUP(E1021,'[1]Policy Number &amp; Loss Info'!$H$4:$K$8916,2,FALSE)</f>
        <v>44613.41</v>
      </c>
      <c r="G1021" s="11">
        <f>VLOOKUP(E1021,'[1]Policy Number &amp; Loss Info'!$H$4:$K$8916,4,FALSE)</f>
        <v>1383.54</v>
      </c>
      <c r="H1021" s="12">
        <f>VLOOKUP(E1021,'[1]Policy Number &amp; Loss Info'!$H$4:$K$8916,3,FALSE)</f>
        <v>1</v>
      </c>
      <c r="I1021" s="13">
        <f t="shared" si="136"/>
        <v>3.1011751847706773E-2</v>
      </c>
      <c r="J1021" s="14">
        <f t="shared" si="137"/>
        <v>2.241478515092211</v>
      </c>
      <c r="K1021" s="10" t="s">
        <v>4120</v>
      </c>
      <c r="L1021" s="10"/>
      <c r="M1021" s="10" t="s">
        <v>101</v>
      </c>
      <c r="N1021" s="10">
        <f>VLOOKUP(M1021,[1]Array!$I$8:$J$14,2,FALSE)</f>
        <v>5</v>
      </c>
      <c r="O1021" s="10">
        <v>37</v>
      </c>
      <c r="P1021" s="15">
        <v>45717</v>
      </c>
      <c r="Q1021" s="10" t="s">
        <v>197</v>
      </c>
      <c r="R1021" s="10" t="s">
        <v>4121</v>
      </c>
      <c r="S1021" s="10" t="s">
        <v>4122</v>
      </c>
      <c r="T1021" s="10">
        <v>0.86</v>
      </c>
      <c r="U1021" s="10">
        <v>0</v>
      </c>
      <c r="V1021" s="16">
        <v>0</v>
      </c>
      <c r="W1021" s="16">
        <v>14467</v>
      </c>
      <c r="X1021" s="16" t="str">
        <f>VLOOKUP(W1021,[1]Array!$C$8:$D$15,2,TRUE)</f>
        <v>03  $10,000 - $14,999</v>
      </c>
      <c r="Y1021" s="14">
        <f t="shared" si="138"/>
        <v>1.5505875923853387E-2</v>
      </c>
      <c r="Z1021" s="14">
        <f t="shared" si="139"/>
        <v>1.5426975880122141E-2</v>
      </c>
      <c r="AA1021" s="14">
        <f t="shared" si="140"/>
        <v>0.66666666666666663</v>
      </c>
      <c r="AB1021" s="14">
        <f t="shared" si="141"/>
        <v>0</v>
      </c>
      <c r="AC1021" s="14">
        <f t="shared" si="142"/>
        <v>2.8717470274133038E-2</v>
      </c>
      <c r="AD1021" s="14">
        <f>(Y1021*'[1]Scoring Model'!$K$17+'Working Data - V3'!Z1021*'[1]Scoring Model'!$K$7+'Working Data - V3'!AA1021*'[1]Scoring Model'!$K$9+'Working Data - V3'!AB1021*'[1]Scoring Model'!$K$10+AC1021*'[1]Scoring Model'!$K$11)</f>
        <v>0.14681398534134038</v>
      </c>
      <c r="AE1021" s="14">
        <f t="shared" si="143"/>
        <v>3</v>
      </c>
      <c r="AF1021" s="17" t="str">
        <f>VLOOKUP(AE1021,'[1]Scoring Model'!$C$18:$D$27,2,FALSE)</f>
        <v>01  Low</v>
      </c>
      <c r="AG1021" s="10" t="s">
        <v>285</v>
      </c>
      <c r="AH1021" s="10" t="s">
        <v>240</v>
      </c>
      <c r="AI1021" s="16">
        <v>536188</v>
      </c>
      <c r="AJ1021" s="18">
        <v>0</v>
      </c>
    </row>
    <row r="1022" spans="2:36" ht="15" customHeight="1" x14ac:dyDescent="0.25">
      <c r="B1022" s="10" t="s">
        <v>98</v>
      </c>
      <c r="C1022" s="10" t="s">
        <v>166</v>
      </c>
      <c r="D1022" s="10" t="s">
        <v>4123</v>
      </c>
      <c r="E1022" s="10" t="str">
        <f t="shared" si="135"/>
        <v>WCV0089576</v>
      </c>
      <c r="F1022" s="11">
        <f>VLOOKUP(E1022,'[1]Policy Number &amp; Loss Info'!$H$4:$K$8916,2,FALSE)</f>
        <v>42416.229999999996</v>
      </c>
      <c r="G1022" s="11">
        <f>VLOOKUP(E1022,'[1]Policy Number &amp; Loss Info'!$H$4:$K$8916,4,FALSE)</f>
        <v>1048.52</v>
      </c>
      <c r="H1022" s="12">
        <f>VLOOKUP(E1022,'[1]Policy Number &amp; Loss Info'!$H$4:$K$8916,3,FALSE)</f>
        <v>3</v>
      </c>
      <c r="I1022" s="13">
        <f t="shared" si="136"/>
        <v>2.4719782969867904E-2</v>
      </c>
      <c r="J1022" s="14">
        <f t="shared" si="137"/>
        <v>7.0727643640182078</v>
      </c>
      <c r="K1022" s="10" t="s">
        <v>4124</v>
      </c>
      <c r="L1022" s="10"/>
      <c r="M1022" s="10" t="s">
        <v>59</v>
      </c>
      <c r="N1022" s="10">
        <f>VLOOKUP(M1022,[1]Array!$I$8:$J$14,2,FALSE)</f>
        <v>7</v>
      </c>
      <c r="O1022" s="10">
        <v>6217</v>
      </c>
      <c r="P1022" s="15">
        <v>45728</v>
      </c>
      <c r="Q1022" s="10" t="s">
        <v>102</v>
      </c>
      <c r="R1022" s="10" t="s">
        <v>852</v>
      </c>
      <c r="S1022" s="10" t="s">
        <v>853</v>
      </c>
      <c r="T1022" s="10">
        <v>0.91</v>
      </c>
      <c r="U1022" s="10">
        <v>0</v>
      </c>
      <c r="V1022" s="16">
        <v>0</v>
      </c>
      <c r="W1022" s="16">
        <v>9964</v>
      </c>
      <c r="X1022" s="16" t="str">
        <f>VLOOKUP(W1022,[1]Array!$C$8:$D$15,2,TRUE)</f>
        <v>02  $5,000 - $9,999</v>
      </c>
      <c r="Y1022" s="14">
        <f t="shared" si="138"/>
        <v>1.2359891484933952E-2</v>
      </c>
      <c r="Z1022" s="14">
        <f t="shared" si="139"/>
        <v>4.8678300735355312E-2</v>
      </c>
      <c r="AA1022" s="14">
        <f t="shared" si="140"/>
        <v>1</v>
      </c>
      <c r="AB1022" s="14">
        <f t="shared" si="141"/>
        <v>0</v>
      </c>
      <c r="AC1022" s="14">
        <f t="shared" si="142"/>
        <v>1.9778867340254483E-2</v>
      </c>
      <c r="AD1022" s="14">
        <f>(Y1022*'[1]Scoring Model'!$K$17+'Working Data - V3'!Z1022*'[1]Scoring Model'!$K$7+'Working Data - V3'!AA1022*'[1]Scoring Model'!$K$9+'Working Data - V3'!AB1022*'[1]Scoring Model'!$K$10+AC1022*'[1]Scoring Model'!$K$11)</f>
        <v>0.21739940106060215</v>
      </c>
      <c r="AE1022" s="14">
        <f t="shared" si="143"/>
        <v>4</v>
      </c>
      <c r="AF1022" s="17" t="str">
        <f>VLOOKUP(AE1022,'[1]Scoring Model'!$C$18:$D$27,2,FALSE)</f>
        <v>01  Low</v>
      </c>
      <c r="AG1022" s="10" t="s">
        <v>4125</v>
      </c>
      <c r="AH1022" s="10" t="s">
        <v>172</v>
      </c>
      <c r="AI1022" s="16">
        <v>360848</v>
      </c>
      <c r="AJ1022" s="18">
        <v>0</v>
      </c>
    </row>
    <row r="1023" spans="2:36" ht="15" customHeight="1" x14ac:dyDescent="0.25">
      <c r="B1023" s="10" t="s">
        <v>35</v>
      </c>
      <c r="C1023" s="10" t="s">
        <v>36</v>
      </c>
      <c r="D1023" s="10" t="s">
        <v>4126</v>
      </c>
      <c r="E1023" s="10" t="str">
        <f t="shared" si="135"/>
        <v>WCV0089586</v>
      </c>
      <c r="F1023" s="11">
        <f>VLOOKUP(E1023,'[1]Policy Number &amp; Loss Info'!$H$4:$K$8916,2,FALSE)</f>
        <v>3048.4</v>
      </c>
      <c r="G1023" s="11">
        <f>VLOOKUP(E1023,'[1]Policy Number &amp; Loss Info'!$H$4:$K$8916,4,FALSE)</f>
        <v>0</v>
      </c>
      <c r="H1023" s="12">
        <f>VLOOKUP(E1023,'[1]Policy Number &amp; Loss Info'!$H$4:$K$8916,3,FALSE)</f>
        <v>0</v>
      </c>
      <c r="I1023" s="13">
        <f t="shared" si="136"/>
        <v>0</v>
      </c>
      <c r="J1023" s="14">
        <f t="shared" si="137"/>
        <v>0</v>
      </c>
      <c r="K1023" s="10" t="s">
        <v>4127</v>
      </c>
      <c r="L1023" s="10"/>
      <c r="M1023" s="10" t="s">
        <v>161</v>
      </c>
      <c r="N1023" s="10">
        <f>VLOOKUP(M1023,[1]Array!$I$8:$J$14,2,FALSE)</f>
        <v>2</v>
      </c>
      <c r="O1023" s="10">
        <v>8017</v>
      </c>
      <c r="P1023" s="15">
        <v>45741</v>
      </c>
      <c r="Q1023" s="10" t="s">
        <v>197</v>
      </c>
      <c r="R1023" s="10" t="s">
        <v>697</v>
      </c>
      <c r="S1023" s="10" t="s">
        <v>698</v>
      </c>
      <c r="T1023" s="10">
        <v>1</v>
      </c>
      <c r="U1023" s="10">
        <v>0</v>
      </c>
      <c r="V1023" s="16">
        <v>0</v>
      </c>
      <c r="W1023" s="16">
        <v>974</v>
      </c>
      <c r="X1023" s="16" t="str">
        <f>VLOOKUP(W1023,[1]Array!$C$8:$D$15,2,TRUE)</f>
        <v>01  $0 - $4,999</v>
      </c>
      <c r="Y1023" s="14">
        <f t="shared" si="138"/>
        <v>0</v>
      </c>
      <c r="Z1023" s="14">
        <f t="shared" si="139"/>
        <v>0</v>
      </c>
      <c r="AA1023" s="14">
        <f t="shared" si="140"/>
        <v>0.16666666666666666</v>
      </c>
      <c r="AB1023" s="14">
        <f t="shared" si="141"/>
        <v>0</v>
      </c>
      <c r="AC1023" s="14">
        <f t="shared" si="142"/>
        <v>1.9334219981340692E-3</v>
      </c>
      <c r="AD1023" s="14">
        <f>(Y1023*'[1]Scoring Model'!$K$17+'Working Data - V3'!Z1023*'[1]Scoring Model'!$K$7+'Working Data - V3'!AA1023*'[1]Scoring Model'!$K$9+'Working Data - V3'!AB1023*'[1]Scoring Model'!$K$10+AC1023*'[1]Scoring Model'!$K$11)</f>
        <v>3.3720017732960149E-2</v>
      </c>
      <c r="AE1023" s="14">
        <f t="shared" si="143"/>
        <v>2</v>
      </c>
      <c r="AF1023" s="17" t="str">
        <f>VLOOKUP(AE1023,'[1]Scoring Model'!$C$18:$D$27,2,FALSE)</f>
        <v>01  Low</v>
      </c>
      <c r="AG1023" s="10" t="s">
        <v>1031</v>
      </c>
      <c r="AH1023" s="10" t="s">
        <v>700</v>
      </c>
      <c r="AI1023" s="16">
        <v>120223</v>
      </c>
      <c r="AJ1023" s="18">
        <v>0</v>
      </c>
    </row>
    <row r="1024" spans="2:36" ht="15" customHeight="1" x14ac:dyDescent="0.25">
      <c r="B1024" s="10" t="s">
        <v>35</v>
      </c>
      <c r="C1024" s="10" t="s">
        <v>36</v>
      </c>
      <c r="D1024" s="10" t="s">
        <v>4128</v>
      </c>
      <c r="E1024" s="10" t="str">
        <f t="shared" si="135"/>
        <v>WCV0090803</v>
      </c>
      <c r="F1024" s="11">
        <f>VLOOKUP(E1024,'[1]Policy Number &amp; Loss Info'!$H$4:$K$8916,2,FALSE)</f>
        <v>29206.13</v>
      </c>
      <c r="G1024" s="11">
        <f>VLOOKUP(E1024,'[1]Policy Number &amp; Loss Info'!$H$4:$K$8916,4,FALSE)</f>
        <v>0</v>
      </c>
      <c r="H1024" s="12">
        <f>VLOOKUP(E1024,'[1]Policy Number &amp; Loss Info'!$H$4:$K$8916,3,FALSE)</f>
        <v>0</v>
      </c>
      <c r="I1024" s="13">
        <f t="shared" si="136"/>
        <v>0</v>
      </c>
      <c r="J1024" s="14">
        <f t="shared" si="137"/>
        <v>0</v>
      </c>
      <c r="K1024" s="10" t="s">
        <v>4129</v>
      </c>
      <c r="L1024" s="10"/>
      <c r="M1024" s="10" t="s">
        <v>101</v>
      </c>
      <c r="N1024" s="10">
        <f>VLOOKUP(M1024,[1]Array!$I$8:$J$14,2,FALSE)</f>
        <v>5</v>
      </c>
      <c r="O1024" s="10">
        <v>37</v>
      </c>
      <c r="P1024" s="15">
        <v>45717</v>
      </c>
      <c r="Q1024" s="10" t="s">
        <v>197</v>
      </c>
      <c r="R1024" s="10" t="s">
        <v>2149</v>
      </c>
      <c r="S1024" s="10" t="s">
        <v>2150</v>
      </c>
      <c r="T1024" s="10">
        <v>0.91</v>
      </c>
      <c r="U1024" s="10">
        <v>0</v>
      </c>
      <c r="V1024" s="16">
        <v>0</v>
      </c>
      <c r="W1024" s="16">
        <v>9373</v>
      </c>
      <c r="X1024" s="16" t="str">
        <f>VLOOKUP(W1024,[1]Array!$C$8:$D$15,2,TRUE)</f>
        <v>02  $5,000 - $9,999</v>
      </c>
      <c r="Y1024" s="14">
        <f t="shared" si="138"/>
        <v>0</v>
      </c>
      <c r="Z1024" s="14">
        <f t="shared" si="139"/>
        <v>0</v>
      </c>
      <c r="AA1024" s="14">
        <f t="shared" si="140"/>
        <v>0.66666666666666663</v>
      </c>
      <c r="AB1024" s="14">
        <f t="shared" si="141"/>
        <v>0</v>
      </c>
      <c r="AC1024" s="14">
        <f t="shared" si="142"/>
        <v>1.8605712924548903E-2</v>
      </c>
      <c r="AD1024" s="14">
        <f>(Y1024*'[1]Scoring Model'!$K$17+'Working Data - V3'!Z1024*'[1]Scoring Model'!$K$7+'Working Data - V3'!AA1024*'[1]Scoring Model'!$K$9+'Working Data - V3'!AB1024*'[1]Scoring Model'!$K$10+AC1024*'[1]Scoring Model'!$K$11)</f>
        <v>0.1370544759182431</v>
      </c>
      <c r="AE1024" s="14">
        <f t="shared" si="143"/>
        <v>3</v>
      </c>
      <c r="AF1024" s="17" t="str">
        <f>VLOOKUP(AE1024,'[1]Scoring Model'!$C$18:$D$27,2,FALSE)</f>
        <v>01  Low</v>
      </c>
      <c r="AG1024" s="10" t="s">
        <v>285</v>
      </c>
      <c r="AH1024" s="10" t="s">
        <v>240</v>
      </c>
      <c r="AI1024" s="16">
        <v>327542</v>
      </c>
      <c r="AJ1024" s="18">
        <v>0</v>
      </c>
    </row>
    <row r="1025" spans="2:36" ht="15" customHeight="1" x14ac:dyDescent="0.25">
      <c r="B1025" s="10" t="s">
        <v>35</v>
      </c>
      <c r="C1025" s="10" t="s">
        <v>36</v>
      </c>
      <c r="D1025" s="10" t="s">
        <v>4130</v>
      </c>
      <c r="E1025" s="10" t="str">
        <f t="shared" si="135"/>
        <v>WCV0090807</v>
      </c>
      <c r="F1025" s="11">
        <f>VLOOKUP(E1025,'[1]Policy Number &amp; Loss Info'!$H$4:$K$8916,2,FALSE)</f>
        <v>24613.63</v>
      </c>
      <c r="G1025" s="11">
        <f>VLOOKUP(E1025,'[1]Policy Number &amp; Loss Info'!$H$4:$K$8916,4,FALSE)</f>
        <v>0</v>
      </c>
      <c r="H1025" s="12">
        <f>VLOOKUP(E1025,'[1]Policy Number &amp; Loss Info'!$H$4:$K$8916,3,FALSE)</f>
        <v>0</v>
      </c>
      <c r="I1025" s="13">
        <f t="shared" si="136"/>
        <v>0</v>
      </c>
      <c r="J1025" s="14">
        <f t="shared" si="137"/>
        <v>0</v>
      </c>
      <c r="K1025" s="10" t="s">
        <v>4131</v>
      </c>
      <c r="L1025" s="10"/>
      <c r="M1025" s="10" t="s">
        <v>161</v>
      </c>
      <c r="N1025" s="10">
        <f>VLOOKUP(M1025,[1]Array!$I$8:$J$14,2,FALSE)</f>
        <v>2</v>
      </c>
      <c r="O1025" s="10">
        <v>8864</v>
      </c>
      <c r="P1025" s="15">
        <v>45717</v>
      </c>
      <c r="Q1025" s="10" t="s">
        <v>40</v>
      </c>
      <c r="R1025" s="10" t="s">
        <v>300</v>
      </c>
      <c r="S1025" s="10" t="s">
        <v>407</v>
      </c>
      <c r="T1025" s="10">
        <v>0.92</v>
      </c>
      <c r="U1025" s="10">
        <v>0</v>
      </c>
      <c r="V1025" s="16">
        <v>0</v>
      </c>
      <c r="W1025" s="16">
        <v>6038</v>
      </c>
      <c r="X1025" s="16" t="str">
        <f>VLOOKUP(W1025,[1]Array!$C$8:$D$15,2,TRUE)</f>
        <v>02  $5,000 - $9,999</v>
      </c>
      <c r="Y1025" s="14">
        <f t="shared" si="138"/>
        <v>0</v>
      </c>
      <c r="Z1025" s="14">
        <f t="shared" si="139"/>
        <v>0</v>
      </c>
      <c r="AA1025" s="14">
        <f t="shared" si="140"/>
        <v>0.16666666666666666</v>
      </c>
      <c r="AB1025" s="14">
        <f t="shared" si="141"/>
        <v>0</v>
      </c>
      <c r="AC1025" s="14">
        <f t="shared" si="142"/>
        <v>1.1985628362149394E-2</v>
      </c>
      <c r="AD1025" s="14">
        <f>(Y1025*'[1]Scoring Model'!$K$17+'Working Data - V3'!Z1025*'[1]Scoring Model'!$K$7+'Working Data - V3'!AA1025*'[1]Scoring Model'!$K$9+'Working Data - V3'!AB1025*'[1]Scoring Model'!$K$10+AC1025*'[1]Scoring Model'!$K$11)</f>
        <v>3.5730459005763215E-2</v>
      </c>
      <c r="AE1025" s="14">
        <f t="shared" si="143"/>
        <v>2</v>
      </c>
      <c r="AF1025" s="17" t="str">
        <f>VLOOKUP(AE1025,'[1]Scoring Model'!$C$18:$D$27,2,FALSE)</f>
        <v>01  Low</v>
      </c>
      <c r="AG1025" s="10" t="s">
        <v>1383</v>
      </c>
      <c r="AH1025" s="10" t="s">
        <v>409</v>
      </c>
      <c r="AI1025" s="16">
        <v>711300</v>
      </c>
      <c r="AJ1025" s="18">
        <v>0</v>
      </c>
    </row>
    <row r="1026" spans="2:36" ht="15" customHeight="1" x14ac:dyDescent="0.25">
      <c r="B1026" s="10" t="s">
        <v>98</v>
      </c>
      <c r="C1026" s="10" t="s">
        <v>166</v>
      </c>
      <c r="D1026" s="10" t="s">
        <v>4132</v>
      </c>
      <c r="E1026" s="10" t="str">
        <f t="shared" si="135"/>
        <v>WCV0090838</v>
      </c>
      <c r="F1026" s="11">
        <f>VLOOKUP(E1026,'[1]Policy Number &amp; Loss Info'!$H$4:$K$8916,2,FALSE)</f>
        <v>15951.439999999999</v>
      </c>
      <c r="G1026" s="11">
        <f>VLOOKUP(E1026,'[1]Policy Number &amp; Loss Info'!$H$4:$K$8916,4,FALSE)</f>
        <v>0</v>
      </c>
      <c r="H1026" s="12">
        <f>VLOOKUP(E1026,'[1]Policy Number &amp; Loss Info'!$H$4:$K$8916,3,FALSE)</f>
        <v>0</v>
      </c>
      <c r="I1026" s="13">
        <f t="shared" si="136"/>
        <v>0</v>
      </c>
      <c r="J1026" s="14">
        <f t="shared" si="137"/>
        <v>0</v>
      </c>
      <c r="K1026" s="10" t="s">
        <v>4133</v>
      </c>
      <c r="L1026" s="10"/>
      <c r="M1026" s="10" t="s">
        <v>161</v>
      </c>
      <c r="N1026" s="10">
        <f>VLOOKUP(M1026,[1]Array!$I$8:$J$14,2,FALSE)</f>
        <v>2</v>
      </c>
      <c r="O1026" s="10">
        <v>8017</v>
      </c>
      <c r="P1026" s="15">
        <v>45728</v>
      </c>
      <c r="Q1026" s="10" t="s">
        <v>102</v>
      </c>
      <c r="R1026" s="10" t="s">
        <v>4134</v>
      </c>
      <c r="S1026" s="10" t="s">
        <v>4135</v>
      </c>
      <c r="T1026" s="10">
        <v>1</v>
      </c>
      <c r="U1026" s="10">
        <v>0</v>
      </c>
      <c r="V1026" s="16">
        <v>0</v>
      </c>
      <c r="W1026" s="16">
        <v>3374</v>
      </c>
      <c r="X1026" s="16" t="str">
        <f>VLOOKUP(W1026,[1]Array!$C$8:$D$15,2,TRUE)</f>
        <v>01  $0 - $4,999</v>
      </c>
      <c r="Y1026" s="14">
        <f t="shared" si="138"/>
        <v>0</v>
      </c>
      <c r="Z1026" s="14">
        <f t="shared" si="139"/>
        <v>0</v>
      </c>
      <c r="AA1026" s="14">
        <f t="shared" si="140"/>
        <v>0.16666666666666666</v>
      </c>
      <c r="AB1026" s="14">
        <f t="shared" si="141"/>
        <v>0</v>
      </c>
      <c r="AC1026" s="14">
        <f t="shared" si="142"/>
        <v>6.697500843638962E-3</v>
      </c>
      <c r="AD1026" s="14">
        <f>(Y1026*'[1]Scoring Model'!$K$17+'Working Data - V3'!Z1026*'[1]Scoring Model'!$K$7+'Working Data - V3'!AA1026*'[1]Scoring Model'!$K$9+'Working Data - V3'!AB1026*'[1]Scoring Model'!$K$10+AC1026*'[1]Scoring Model'!$K$11)</f>
        <v>3.4672833502061129E-2</v>
      </c>
      <c r="AE1026" s="14">
        <f t="shared" si="143"/>
        <v>2</v>
      </c>
      <c r="AF1026" s="17" t="str">
        <f>VLOOKUP(AE1026,'[1]Scoring Model'!$C$18:$D$27,2,FALSE)</f>
        <v>01  Low</v>
      </c>
      <c r="AG1026" s="10" t="s">
        <v>4136</v>
      </c>
      <c r="AH1026" s="10" t="s">
        <v>172</v>
      </c>
      <c r="AI1026" s="16">
        <v>184084</v>
      </c>
      <c r="AJ1026" s="18">
        <v>0</v>
      </c>
    </row>
    <row r="1027" spans="2:36" ht="15" customHeight="1" x14ac:dyDescent="0.25">
      <c r="B1027" s="10" t="s">
        <v>35</v>
      </c>
      <c r="C1027" s="10" t="s">
        <v>36</v>
      </c>
      <c r="D1027" s="10" t="s">
        <v>4137</v>
      </c>
      <c r="E1027" s="10" t="str">
        <f t="shared" si="135"/>
        <v>WCV0090845</v>
      </c>
      <c r="F1027" s="11">
        <f>VLOOKUP(E1027,'[1]Policy Number &amp; Loss Info'!$H$4:$K$8916,2,FALSE)</f>
        <v>10710.76</v>
      </c>
      <c r="G1027" s="11">
        <f>VLOOKUP(E1027,'[1]Policy Number &amp; Loss Info'!$H$4:$K$8916,4,FALSE)</f>
        <v>53652.82</v>
      </c>
      <c r="H1027" s="12">
        <f>VLOOKUP(E1027,'[1]Policy Number &amp; Loss Info'!$H$4:$K$8916,3,FALSE)</f>
        <v>2</v>
      </c>
      <c r="I1027" s="13">
        <f t="shared" si="136"/>
        <v>5.0092449088580082</v>
      </c>
      <c r="J1027" s="14">
        <f t="shared" si="137"/>
        <v>18.672811266427406</v>
      </c>
      <c r="K1027" s="10" t="s">
        <v>4138</v>
      </c>
      <c r="L1027" s="10"/>
      <c r="M1027" s="10" t="s">
        <v>101</v>
      </c>
      <c r="N1027" s="10">
        <f>VLOOKUP(M1027,[1]Array!$I$8:$J$14,2,FALSE)</f>
        <v>5</v>
      </c>
      <c r="O1027" s="10">
        <v>37</v>
      </c>
      <c r="P1027" s="15">
        <v>45731</v>
      </c>
      <c r="Q1027" s="10" t="s">
        <v>197</v>
      </c>
      <c r="R1027" s="10" t="s">
        <v>2149</v>
      </c>
      <c r="S1027" s="10" t="s">
        <v>2150</v>
      </c>
      <c r="T1027" s="10">
        <v>1</v>
      </c>
      <c r="U1027" s="10">
        <v>0</v>
      </c>
      <c r="V1027" s="16">
        <v>0</v>
      </c>
      <c r="W1027" s="16">
        <v>3709</v>
      </c>
      <c r="X1027" s="16" t="str">
        <f>VLOOKUP(W1027,[1]Array!$C$8:$D$15,2,TRUE)</f>
        <v>01  $0 - $4,999</v>
      </c>
      <c r="Y1027" s="14">
        <f t="shared" si="138"/>
        <v>1</v>
      </c>
      <c r="Z1027" s="14">
        <f t="shared" si="139"/>
        <v>0.12851562354118662</v>
      </c>
      <c r="AA1027" s="14">
        <f t="shared" si="140"/>
        <v>0.66666666666666663</v>
      </c>
      <c r="AB1027" s="14">
        <f t="shared" si="141"/>
        <v>0</v>
      </c>
      <c r="AC1027" s="14">
        <f t="shared" si="142"/>
        <v>7.3624868491573535E-3</v>
      </c>
      <c r="AD1027" s="14">
        <f>(Y1027*'[1]Scoring Model'!$K$17+'Working Data - V3'!Z1027*'[1]Scoring Model'!$K$7+'Working Data - V3'!AA1027*'[1]Scoring Model'!$K$9+'Working Data - V3'!AB1027*'[1]Scoring Model'!$K$10+AC1027*'[1]Scoring Model'!$K$11)</f>
        <v>0.46050895541140213</v>
      </c>
      <c r="AE1027" s="14">
        <f t="shared" si="143"/>
        <v>8</v>
      </c>
      <c r="AF1027" s="17" t="str">
        <f>VLOOKUP(AE1027,'[1]Scoring Model'!$C$18:$D$27,2,FALSE)</f>
        <v>03  High</v>
      </c>
      <c r="AG1027" s="10" t="s">
        <v>285</v>
      </c>
      <c r="AH1027" s="10" t="s">
        <v>240</v>
      </c>
      <c r="AI1027" s="16">
        <v>95977</v>
      </c>
      <c r="AJ1027" s="18">
        <v>0</v>
      </c>
    </row>
    <row r="1028" spans="2:36" ht="15" customHeight="1" x14ac:dyDescent="0.25">
      <c r="B1028" s="10" t="s">
        <v>98</v>
      </c>
      <c r="C1028" s="10" t="s">
        <v>36</v>
      </c>
      <c r="D1028" s="10" t="s">
        <v>4139</v>
      </c>
      <c r="E1028" s="10" t="str">
        <f t="shared" ref="E1028:E1091" si="144">LEFT(D1028,10)</f>
        <v>WCV0090881</v>
      </c>
      <c r="F1028" s="11">
        <f>VLOOKUP(E1028,'[1]Policy Number &amp; Loss Info'!$H$4:$K$8916,2,FALSE)</f>
        <v>34571.29</v>
      </c>
      <c r="G1028" s="11">
        <f>VLOOKUP(E1028,'[1]Policy Number &amp; Loss Info'!$H$4:$K$8916,4,FALSE)</f>
        <v>0</v>
      </c>
      <c r="H1028" s="12">
        <f>VLOOKUP(E1028,'[1]Policy Number &amp; Loss Info'!$H$4:$K$8916,3,FALSE)</f>
        <v>0</v>
      </c>
      <c r="I1028" s="13">
        <f t="shared" ref="I1028:I1091" si="145">G1028/F1028</f>
        <v>0</v>
      </c>
      <c r="J1028" s="14">
        <f t="shared" ref="J1028:J1091" si="146">H1028/(F1028/100000)</f>
        <v>0</v>
      </c>
      <c r="K1028" s="10" t="s">
        <v>4140</v>
      </c>
      <c r="L1028" s="10"/>
      <c r="M1028" s="10" t="s">
        <v>59</v>
      </c>
      <c r="N1028" s="10">
        <f>VLOOKUP(M1028,[1]Array!$I$8:$J$14,2,FALSE)</f>
        <v>7</v>
      </c>
      <c r="O1028" s="10">
        <v>5213</v>
      </c>
      <c r="P1028" s="15">
        <v>45741</v>
      </c>
      <c r="Q1028" s="10" t="s">
        <v>197</v>
      </c>
      <c r="R1028" s="10" t="s">
        <v>4141</v>
      </c>
      <c r="S1028" s="10" t="s">
        <v>4142</v>
      </c>
      <c r="T1028" s="10">
        <v>0.87</v>
      </c>
      <c r="U1028" s="10">
        <v>0</v>
      </c>
      <c r="V1028" s="16">
        <v>0</v>
      </c>
      <c r="W1028" s="16">
        <v>11702</v>
      </c>
      <c r="X1028" s="16" t="str">
        <f>VLOOKUP(W1028,[1]Array!$C$8:$D$15,2,TRUE)</f>
        <v>03  $10,000 - $14,999</v>
      </c>
      <c r="Y1028" s="14">
        <f t="shared" ref="Y1028:Y1091" si="147">MIN(I1028,2)/2</f>
        <v>0</v>
      </c>
      <c r="Z1028" s="14">
        <f t="shared" ref="Z1028:Z1091" si="148">(J1028-MIN($J$3:$J$4909))/(MAX($J$3:$J$4909)-MIN($J$3:$J$4909))</f>
        <v>0</v>
      </c>
      <c r="AA1028" s="14">
        <f t="shared" ref="AA1028:AA1091" si="149">(N1028-1)/(7-1)</f>
        <v>1</v>
      </c>
      <c r="AB1028" s="14">
        <f t="shared" ref="AB1028:AB1091" si="150">MAX(0,MIN(T1028,2)-1)</f>
        <v>0</v>
      </c>
      <c r="AC1028" s="14">
        <f t="shared" ref="AC1028:AC1091" si="151">(W1028-MIN($W$3:$W$4909))/(MAX($W$3:$W$4909)-MIN(W1028:W5934))</f>
        <v>2.3228854437540941E-2</v>
      </c>
      <c r="AD1028" s="14">
        <f>(Y1028*'[1]Scoring Model'!$K$17+'Working Data - V3'!Z1028*'[1]Scoring Model'!$K$7+'Working Data - V3'!AA1028*'[1]Scoring Model'!$K$9+'Working Data - V3'!AB1028*'[1]Scoring Model'!$K$10+AC1028*'[1]Scoring Model'!$K$11)</f>
        <v>0.20464577088750821</v>
      </c>
      <c r="AE1028" s="14">
        <f t="shared" ref="AE1028:AE1091" si="152">ROUND(9*(AD1028-MIN($AD$3:$AD$4909))/(MAX($AD$3:$AD$4909)-MIN($AD$3:$AD$4909))+1,0)</f>
        <v>4</v>
      </c>
      <c r="AF1028" s="17" t="str">
        <f>VLOOKUP(AE1028,'[1]Scoring Model'!$C$18:$D$27,2,FALSE)</f>
        <v>01  Low</v>
      </c>
      <c r="AG1028" s="10" t="s">
        <v>4143</v>
      </c>
      <c r="AH1028" s="10" t="s">
        <v>3794</v>
      </c>
      <c r="AI1028" s="16">
        <v>779464</v>
      </c>
      <c r="AJ1028" s="18">
        <v>0</v>
      </c>
    </row>
    <row r="1029" spans="2:36" ht="15" customHeight="1" x14ac:dyDescent="0.25">
      <c r="B1029" s="10" t="s">
        <v>35</v>
      </c>
      <c r="C1029" s="10" t="s">
        <v>36</v>
      </c>
      <c r="D1029" s="10" t="s">
        <v>4144</v>
      </c>
      <c r="E1029" s="10" t="str">
        <f t="shared" si="144"/>
        <v>WCV0091840</v>
      </c>
      <c r="F1029" s="11">
        <f>VLOOKUP(E1029,'[1]Policy Number &amp; Loss Info'!$H$4:$K$8916,2,FALSE)</f>
        <v>3393.29</v>
      </c>
      <c r="G1029" s="11">
        <f>VLOOKUP(E1029,'[1]Policy Number &amp; Loss Info'!$H$4:$K$8916,4,FALSE)</f>
        <v>0</v>
      </c>
      <c r="H1029" s="12">
        <f>VLOOKUP(E1029,'[1]Policy Number &amp; Loss Info'!$H$4:$K$8916,3,FALSE)</f>
        <v>0</v>
      </c>
      <c r="I1029" s="13">
        <f t="shared" si="145"/>
        <v>0</v>
      </c>
      <c r="J1029" s="14">
        <f t="shared" si="146"/>
        <v>0</v>
      </c>
      <c r="K1029" s="10" t="s">
        <v>4145</v>
      </c>
      <c r="L1029" s="10"/>
      <c r="M1029" s="10" t="s">
        <v>161</v>
      </c>
      <c r="N1029" s="10">
        <f>VLOOKUP(M1029,[1]Array!$I$8:$J$14,2,FALSE)</f>
        <v>2</v>
      </c>
      <c r="O1029" s="10">
        <v>9060</v>
      </c>
      <c r="P1029" s="15">
        <v>45731</v>
      </c>
      <c r="Q1029" s="10" t="s">
        <v>197</v>
      </c>
      <c r="R1029" s="10" t="s">
        <v>4146</v>
      </c>
      <c r="S1029" s="10" t="s">
        <v>4147</v>
      </c>
      <c r="T1029" s="10">
        <v>1</v>
      </c>
      <c r="U1029" s="10">
        <v>0</v>
      </c>
      <c r="V1029" s="16">
        <v>0</v>
      </c>
      <c r="W1029" s="16">
        <v>1044</v>
      </c>
      <c r="X1029" s="16" t="str">
        <f>VLOOKUP(W1029,[1]Array!$C$8:$D$15,2,TRUE)</f>
        <v>01  $0 - $4,999</v>
      </c>
      <c r="Y1029" s="14">
        <f t="shared" si="147"/>
        <v>0</v>
      </c>
      <c r="Z1029" s="14">
        <f t="shared" si="148"/>
        <v>0</v>
      </c>
      <c r="AA1029" s="14">
        <f t="shared" si="149"/>
        <v>0.16666666666666666</v>
      </c>
      <c r="AB1029" s="14">
        <f t="shared" si="150"/>
        <v>0</v>
      </c>
      <c r="AC1029" s="14">
        <f t="shared" si="151"/>
        <v>2.0723742977946285E-3</v>
      </c>
      <c r="AD1029" s="14">
        <f>(Y1029*'[1]Scoring Model'!$K$17+'Working Data - V3'!Z1029*'[1]Scoring Model'!$K$7+'Working Data - V3'!AA1029*'[1]Scoring Model'!$K$9+'Working Data - V3'!AB1029*'[1]Scoring Model'!$K$10+AC1029*'[1]Scoring Model'!$K$11)</f>
        <v>3.3747808192892262E-2</v>
      </c>
      <c r="AE1029" s="14">
        <f t="shared" si="152"/>
        <v>2</v>
      </c>
      <c r="AF1029" s="17" t="str">
        <f>VLOOKUP(AE1029,'[1]Scoring Model'!$C$18:$D$27,2,FALSE)</f>
        <v>01  Low</v>
      </c>
      <c r="AG1029" s="10" t="s">
        <v>350</v>
      </c>
      <c r="AH1029" s="10" t="s">
        <v>240</v>
      </c>
      <c r="AI1029" s="16">
        <v>96955</v>
      </c>
      <c r="AJ1029" s="18">
        <v>0</v>
      </c>
    </row>
    <row r="1030" spans="2:36" ht="15" customHeight="1" x14ac:dyDescent="0.25">
      <c r="B1030" s="10" t="s">
        <v>35</v>
      </c>
      <c r="C1030" s="10" t="s">
        <v>36</v>
      </c>
      <c r="D1030" s="10" t="s">
        <v>4148</v>
      </c>
      <c r="E1030" s="10" t="str">
        <f t="shared" si="144"/>
        <v>WCV0091844</v>
      </c>
      <c r="F1030" s="11">
        <f>VLOOKUP(E1030,'[1]Policy Number &amp; Loss Info'!$H$4:$K$8916,2,FALSE)</f>
        <v>17041.27</v>
      </c>
      <c r="G1030" s="11">
        <f>VLOOKUP(E1030,'[1]Policy Number &amp; Loss Info'!$H$4:$K$8916,4,FALSE)</f>
        <v>0</v>
      </c>
      <c r="H1030" s="12">
        <f>VLOOKUP(E1030,'[1]Policy Number &amp; Loss Info'!$H$4:$K$8916,3,FALSE)</f>
        <v>0</v>
      </c>
      <c r="I1030" s="13">
        <f t="shared" si="145"/>
        <v>0</v>
      </c>
      <c r="J1030" s="14">
        <f t="shared" si="146"/>
        <v>0</v>
      </c>
      <c r="K1030" s="10" t="s">
        <v>4149</v>
      </c>
      <c r="L1030" s="10"/>
      <c r="M1030" s="10" t="s">
        <v>101</v>
      </c>
      <c r="N1030" s="10">
        <f>VLOOKUP(M1030,[1]Array!$I$8:$J$14,2,FALSE)</f>
        <v>5</v>
      </c>
      <c r="O1030" s="10">
        <v>37</v>
      </c>
      <c r="P1030" s="15">
        <v>45731</v>
      </c>
      <c r="Q1030" s="10" t="s">
        <v>197</v>
      </c>
      <c r="R1030" s="10" t="s">
        <v>4150</v>
      </c>
      <c r="S1030" s="10" t="s">
        <v>4151</v>
      </c>
      <c r="T1030" s="10">
        <v>1</v>
      </c>
      <c r="U1030" s="10">
        <v>0</v>
      </c>
      <c r="V1030" s="16">
        <v>0</v>
      </c>
      <c r="W1030" s="16">
        <v>5766</v>
      </c>
      <c r="X1030" s="16" t="str">
        <f>VLOOKUP(W1030,[1]Array!$C$8:$D$15,2,TRUE)</f>
        <v>02  $5,000 - $9,999</v>
      </c>
      <c r="Y1030" s="14">
        <f t="shared" si="147"/>
        <v>0</v>
      </c>
      <c r="Z1030" s="14">
        <f t="shared" si="148"/>
        <v>0</v>
      </c>
      <c r="AA1030" s="14">
        <f t="shared" si="149"/>
        <v>0.66666666666666663</v>
      </c>
      <c r="AB1030" s="14">
        <f t="shared" si="150"/>
        <v>0</v>
      </c>
      <c r="AC1030" s="14">
        <f t="shared" si="151"/>
        <v>1.1445699426325506E-2</v>
      </c>
      <c r="AD1030" s="14">
        <f>(Y1030*'[1]Scoring Model'!$K$17+'Working Data - V3'!Z1030*'[1]Scoring Model'!$K$7+'Working Data - V3'!AA1030*'[1]Scoring Model'!$K$9+'Working Data - V3'!AB1030*'[1]Scoring Model'!$K$10+AC1030*'[1]Scoring Model'!$K$11)</f>
        <v>0.13562247321859844</v>
      </c>
      <c r="AE1030" s="14">
        <f t="shared" si="152"/>
        <v>3</v>
      </c>
      <c r="AF1030" s="17" t="str">
        <f>VLOOKUP(AE1030,'[1]Scoring Model'!$C$18:$D$27,2,FALSE)</f>
        <v>01  Low</v>
      </c>
      <c r="AG1030" s="10" t="s">
        <v>285</v>
      </c>
      <c r="AH1030" s="10" t="s">
        <v>240</v>
      </c>
      <c r="AI1030" s="16">
        <v>155360</v>
      </c>
      <c r="AJ1030" s="18">
        <v>0</v>
      </c>
    </row>
    <row r="1031" spans="2:36" ht="15" customHeight="1" x14ac:dyDescent="0.25">
      <c r="B1031" s="10" t="s">
        <v>35</v>
      </c>
      <c r="C1031" s="10" t="s">
        <v>36</v>
      </c>
      <c r="D1031" s="10" t="s">
        <v>4152</v>
      </c>
      <c r="E1031" s="10" t="str">
        <f t="shared" si="144"/>
        <v>WCV0091875</v>
      </c>
      <c r="F1031" s="11">
        <f>VLOOKUP(E1031,'[1]Policy Number &amp; Loss Info'!$H$4:$K$8916,2,FALSE)</f>
        <v>4205.17</v>
      </c>
      <c r="G1031" s="11">
        <f>VLOOKUP(E1031,'[1]Policy Number &amp; Loss Info'!$H$4:$K$8916,4,FALSE)</f>
        <v>0</v>
      </c>
      <c r="H1031" s="12">
        <f>VLOOKUP(E1031,'[1]Policy Number &amp; Loss Info'!$H$4:$K$8916,3,FALSE)</f>
        <v>0</v>
      </c>
      <c r="I1031" s="13">
        <f t="shared" si="145"/>
        <v>0</v>
      </c>
      <c r="J1031" s="14">
        <f t="shared" si="146"/>
        <v>0</v>
      </c>
      <c r="K1031" s="10" t="s">
        <v>4153</v>
      </c>
      <c r="L1031" s="10"/>
      <c r="M1031" s="10" t="s">
        <v>87</v>
      </c>
      <c r="N1031" s="10">
        <f>VLOOKUP(M1031,[1]Array!$I$8:$J$14,2,FALSE)</f>
        <v>3</v>
      </c>
      <c r="O1031" s="10">
        <v>8832</v>
      </c>
      <c r="P1031" s="15">
        <v>45743</v>
      </c>
      <c r="Q1031" s="10" t="s">
        <v>40</v>
      </c>
      <c r="R1031" s="10" t="s">
        <v>4154</v>
      </c>
      <c r="S1031" s="10" t="s">
        <v>4155</v>
      </c>
      <c r="T1031" s="10">
        <v>1</v>
      </c>
      <c r="U1031" s="10">
        <v>0</v>
      </c>
      <c r="V1031" s="16">
        <v>0</v>
      </c>
      <c r="W1031" s="16">
        <v>1188</v>
      </c>
      <c r="X1031" s="16" t="str">
        <f>VLOOKUP(W1031,[1]Array!$C$8:$D$15,2,TRUE)</f>
        <v>01  $0 - $4,999</v>
      </c>
      <c r="Y1031" s="14">
        <f t="shared" si="147"/>
        <v>0</v>
      </c>
      <c r="Z1031" s="14">
        <f t="shared" si="148"/>
        <v>0</v>
      </c>
      <c r="AA1031" s="14">
        <f t="shared" si="149"/>
        <v>0.33333333333333331</v>
      </c>
      <c r="AB1031" s="14">
        <f t="shared" si="150"/>
        <v>0</v>
      </c>
      <c r="AC1031" s="14">
        <f t="shared" si="151"/>
        <v>2.3582190285249219E-3</v>
      </c>
      <c r="AD1031" s="14">
        <f>(Y1031*'[1]Scoring Model'!$K$17+'Working Data - V3'!Z1031*'[1]Scoring Model'!$K$7+'Working Data - V3'!AA1031*'[1]Scoring Model'!$K$9+'Working Data - V3'!AB1031*'[1]Scoring Model'!$K$10+AC1031*'[1]Scoring Model'!$K$11)</f>
        <v>6.7138310472371648E-2</v>
      </c>
      <c r="AE1031" s="14">
        <f t="shared" si="152"/>
        <v>2</v>
      </c>
      <c r="AF1031" s="17" t="str">
        <f>VLOOKUP(AE1031,'[1]Scoring Model'!$C$18:$D$27,2,FALSE)</f>
        <v>01  Low</v>
      </c>
      <c r="AG1031" s="10" t="s">
        <v>389</v>
      </c>
      <c r="AH1031" s="10" t="s">
        <v>3487</v>
      </c>
      <c r="AI1031" s="16">
        <v>429373</v>
      </c>
      <c r="AJ1031" s="18">
        <v>0</v>
      </c>
    </row>
    <row r="1032" spans="2:36" ht="15" customHeight="1" x14ac:dyDescent="0.25">
      <c r="B1032" s="10" t="s">
        <v>98</v>
      </c>
      <c r="C1032" s="10" t="s">
        <v>46</v>
      </c>
      <c r="D1032" s="10" t="s">
        <v>4156</v>
      </c>
      <c r="E1032" s="10" t="str">
        <f t="shared" si="144"/>
        <v>WCV0092586</v>
      </c>
      <c r="F1032" s="11">
        <f>VLOOKUP(E1032,'[1]Policy Number &amp; Loss Info'!$H$4:$K$8916,2,FALSE)</f>
        <v>1307.1500000000001</v>
      </c>
      <c r="G1032" s="11">
        <f>VLOOKUP(E1032,'[1]Policy Number &amp; Loss Info'!$H$4:$K$8916,4,FALSE)</f>
        <v>0</v>
      </c>
      <c r="H1032" s="12">
        <f>VLOOKUP(E1032,'[1]Policy Number &amp; Loss Info'!$H$4:$K$8916,3,FALSE)</f>
        <v>0</v>
      </c>
      <c r="I1032" s="13">
        <f t="shared" si="145"/>
        <v>0</v>
      </c>
      <c r="J1032" s="14">
        <f t="shared" si="146"/>
        <v>0</v>
      </c>
      <c r="K1032" s="10" t="s">
        <v>4157</v>
      </c>
      <c r="L1032" s="10"/>
      <c r="M1032" s="10" t="s">
        <v>101</v>
      </c>
      <c r="N1032" s="10">
        <f>VLOOKUP(M1032,[1]Array!$I$8:$J$14,2,FALSE)</f>
        <v>5</v>
      </c>
      <c r="O1032" s="10">
        <v>8820</v>
      </c>
      <c r="P1032" s="15">
        <v>45717</v>
      </c>
      <c r="Q1032" s="10" t="s">
        <v>102</v>
      </c>
      <c r="R1032" s="10" t="s">
        <v>1240</v>
      </c>
      <c r="S1032" s="10" t="s">
        <v>1241</v>
      </c>
      <c r="T1032" s="10">
        <v>1</v>
      </c>
      <c r="U1032" s="10">
        <v>0</v>
      </c>
      <c r="V1032" s="16">
        <v>0</v>
      </c>
      <c r="W1032" s="16">
        <v>254</v>
      </c>
      <c r="X1032" s="16" t="str">
        <f>VLOOKUP(W1032,[1]Array!$C$8:$D$15,2,TRUE)</f>
        <v>01  $0 - $4,999</v>
      </c>
      <c r="Y1032" s="14">
        <f t="shared" si="147"/>
        <v>0</v>
      </c>
      <c r="Z1032" s="14">
        <f t="shared" si="148"/>
        <v>0</v>
      </c>
      <c r="AA1032" s="14">
        <f t="shared" si="149"/>
        <v>0.66666666666666663</v>
      </c>
      <c r="AB1032" s="14">
        <f t="shared" si="150"/>
        <v>0</v>
      </c>
      <c r="AC1032" s="14">
        <f t="shared" si="151"/>
        <v>5.0419834448260116E-4</v>
      </c>
      <c r="AD1032" s="14">
        <f>(Y1032*'[1]Scoring Model'!$K$17+'Working Data - V3'!Z1032*'[1]Scoring Model'!$K$7+'Working Data - V3'!AA1032*'[1]Scoring Model'!$K$9+'Working Data - V3'!AB1032*'[1]Scoring Model'!$K$10+AC1032*'[1]Scoring Model'!$K$11)</f>
        <v>0.13343417300222984</v>
      </c>
      <c r="AE1032" s="14">
        <f t="shared" si="152"/>
        <v>3</v>
      </c>
      <c r="AF1032" s="17" t="str">
        <f>VLOOKUP(AE1032,'[1]Scoring Model'!$C$18:$D$27,2,FALSE)</f>
        <v>01  Low</v>
      </c>
      <c r="AG1032" s="10" t="s">
        <v>105</v>
      </c>
      <c r="AH1032" s="10" t="s">
        <v>1243</v>
      </c>
      <c r="AI1032" s="16">
        <v>35000</v>
      </c>
      <c r="AJ1032" s="18">
        <v>0</v>
      </c>
    </row>
    <row r="1033" spans="2:36" ht="15" customHeight="1" x14ac:dyDescent="0.25">
      <c r="B1033" s="10" t="s">
        <v>98</v>
      </c>
      <c r="C1033" s="10" t="s">
        <v>46</v>
      </c>
      <c r="D1033" s="10" t="s">
        <v>4158</v>
      </c>
      <c r="E1033" s="10" t="str">
        <f t="shared" si="144"/>
        <v>WCV0092591</v>
      </c>
      <c r="F1033" s="11">
        <f>VLOOKUP(E1033,'[1]Policy Number &amp; Loss Info'!$H$4:$K$8916,2,FALSE)</f>
        <v>947.1</v>
      </c>
      <c r="G1033" s="11">
        <f>VLOOKUP(E1033,'[1]Policy Number &amp; Loss Info'!$H$4:$K$8916,4,FALSE)</f>
        <v>0</v>
      </c>
      <c r="H1033" s="12">
        <f>VLOOKUP(E1033,'[1]Policy Number &amp; Loss Info'!$H$4:$K$8916,3,FALSE)</f>
        <v>0</v>
      </c>
      <c r="I1033" s="13">
        <f t="shared" si="145"/>
        <v>0</v>
      </c>
      <c r="J1033" s="14">
        <f t="shared" si="146"/>
        <v>0</v>
      </c>
      <c r="K1033" s="10" t="s">
        <v>4159</v>
      </c>
      <c r="L1033" s="10"/>
      <c r="M1033" s="10" t="s">
        <v>87</v>
      </c>
      <c r="N1033" s="10">
        <f>VLOOKUP(M1033,[1]Array!$I$8:$J$14,2,FALSE)</f>
        <v>3</v>
      </c>
      <c r="O1033" s="10">
        <v>8810</v>
      </c>
      <c r="P1033" s="15">
        <v>45729</v>
      </c>
      <c r="Q1033" s="10" t="s">
        <v>102</v>
      </c>
      <c r="R1033" s="10" t="s">
        <v>2046</v>
      </c>
      <c r="S1033" s="10" t="s">
        <v>2047</v>
      </c>
      <c r="T1033" s="10">
        <v>1</v>
      </c>
      <c r="U1033" s="10">
        <v>0</v>
      </c>
      <c r="V1033" s="16">
        <v>0</v>
      </c>
      <c r="W1033" s="16">
        <v>300</v>
      </c>
      <c r="X1033" s="16" t="str">
        <f>VLOOKUP(W1033,[1]Array!$C$8:$D$15,2,TRUE)</f>
        <v>01  $0 - $4,999</v>
      </c>
      <c r="Y1033" s="14">
        <f t="shared" si="147"/>
        <v>0</v>
      </c>
      <c r="Z1033" s="14">
        <f t="shared" si="148"/>
        <v>0</v>
      </c>
      <c r="AA1033" s="14">
        <f t="shared" si="149"/>
        <v>0.33333333333333331</v>
      </c>
      <c r="AB1033" s="14">
        <f t="shared" si="150"/>
        <v>0</v>
      </c>
      <c r="AC1033" s="14">
        <f t="shared" si="151"/>
        <v>5.9550985568811166E-4</v>
      </c>
      <c r="AD1033" s="14">
        <f>(Y1033*'[1]Scoring Model'!$K$17+'Working Data - V3'!Z1033*'[1]Scoring Model'!$K$7+'Working Data - V3'!AA1033*'[1]Scoring Model'!$K$9+'Working Data - V3'!AB1033*'[1]Scoring Model'!$K$10+AC1033*'[1]Scoring Model'!$K$11)</f>
        <v>6.6785768637804291E-2</v>
      </c>
      <c r="AE1033" s="14">
        <f t="shared" si="152"/>
        <v>2</v>
      </c>
      <c r="AF1033" s="17" t="str">
        <f>VLOOKUP(AE1033,'[1]Scoring Model'!$C$18:$D$27,2,FALSE)</f>
        <v>01  Low</v>
      </c>
      <c r="AG1033" s="10" t="s">
        <v>1000</v>
      </c>
      <c r="AH1033" s="10" t="s">
        <v>585</v>
      </c>
      <c r="AI1033" s="16">
        <v>66522</v>
      </c>
      <c r="AJ1033" s="18">
        <v>0</v>
      </c>
    </row>
    <row r="1034" spans="2:36" ht="15" customHeight="1" x14ac:dyDescent="0.25">
      <c r="B1034" s="10" t="s">
        <v>35</v>
      </c>
      <c r="C1034" s="10" t="s">
        <v>36</v>
      </c>
      <c r="D1034" s="10" t="s">
        <v>4160</v>
      </c>
      <c r="E1034" s="10" t="str">
        <f t="shared" si="144"/>
        <v>WCV0092594</v>
      </c>
      <c r="F1034" s="11">
        <f>VLOOKUP(E1034,'[1]Policy Number &amp; Loss Info'!$H$4:$K$8916,2,FALSE)</f>
        <v>3905.1</v>
      </c>
      <c r="G1034" s="11">
        <f>VLOOKUP(E1034,'[1]Policy Number &amp; Loss Info'!$H$4:$K$8916,4,FALSE)</f>
        <v>0</v>
      </c>
      <c r="H1034" s="12">
        <f>VLOOKUP(E1034,'[1]Policy Number &amp; Loss Info'!$H$4:$K$8916,3,FALSE)</f>
        <v>0</v>
      </c>
      <c r="I1034" s="13">
        <f t="shared" si="145"/>
        <v>0</v>
      </c>
      <c r="J1034" s="14">
        <f t="shared" si="146"/>
        <v>0</v>
      </c>
      <c r="K1034" s="10" t="s">
        <v>4161</v>
      </c>
      <c r="L1034" s="10"/>
      <c r="M1034" s="10" t="s">
        <v>87</v>
      </c>
      <c r="N1034" s="10">
        <f>VLOOKUP(M1034,[1]Array!$I$8:$J$14,2,FALSE)</f>
        <v>3</v>
      </c>
      <c r="O1034" s="10">
        <v>8810</v>
      </c>
      <c r="P1034" s="15">
        <v>45717</v>
      </c>
      <c r="Q1034" s="10" t="s">
        <v>197</v>
      </c>
      <c r="R1034" s="10" t="s">
        <v>697</v>
      </c>
      <c r="S1034" s="10" t="s">
        <v>698</v>
      </c>
      <c r="T1034" s="10">
        <v>0.77</v>
      </c>
      <c r="U1034" s="10">
        <v>0</v>
      </c>
      <c r="V1034" s="16">
        <v>0</v>
      </c>
      <c r="W1034" s="16">
        <v>1178</v>
      </c>
      <c r="X1034" s="16" t="str">
        <f>VLOOKUP(W1034,[1]Array!$C$8:$D$15,2,TRUE)</f>
        <v>01  $0 - $4,999</v>
      </c>
      <c r="Y1034" s="14">
        <f t="shared" si="147"/>
        <v>0</v>
      </c>
      <c r="Z1034" s="14">
        <f t="shared" si="148"/>
        <v>0</v>
      </c>
      <c r="AA1034" s="14">
        <f t="shared" si="149"/>
        <v>0.33333333333333331</v>
      </c>
      <c r="AB1034" s="14">
        <f t="shared" si="150"/>
        <v>0</v>
      </c>
      <c r="AC1034" s="14">
        <f t="shared" si="151"/>
        <v>2.3383687000019852E-3</v>
      </c>
      <c r="AD1034" s="14">
        <f>(Y1034*'[1]Scoring Model'!$K$17+'Working Data - V3'!Z1034*'[1]Scoring Model'!$K$7+'Working Data - V3'!AA1034*'[1]Scoring Model'!$K$9+'Working Data - V3'!AB1034*'[1]Scoring Model'!$K$10+AC1034*'[1]Scoring Model'!$K$11)</f>
        <v>6.7134340406667062E-2</v>
      </c>
      <c r="AE1034" s="14">
        <f t="shared" si="152"/>
        <v>2</v>
      </c>
      <c r="AF1034" s="17" t="str">
        <f>VLOOKUP(AE1034,'[1]Scoring Model'!$C$18:$D$27,2,FALSE)</f>
        <v>01  Low</v>
      </c>
      <c r="AG1034" s="10" t="s">
        <v>4162</v>
      </c>
      <c r="AH1034" s="10" t="s">
        <v>700</v>
      </c>
      <c r="AI1034" s="16">
        <v>592724</v>
      </c>
      <c r="AJ1034" s="18">
        <v>0</v>
      </c>
    </row>
    <row r="1035" spans="2:36" ht="15" customHeight="1" x14ac:dyDescent="0.25">
      <c r="B1035" s="10" t="s">
        <v>35</v>
      </c>
      <c r="C1035" s="10" t="s">
        <v>36</v>
      </c>
      <c r="D1035" s="10" t="s">
        <v>4163</v>
      </c>
      <c r="E1035" s="10" t="str">
        <f t="shared" si="144"/>
        <v>WCV0092637</v>
      </c>
      <c r="F1035" s="11">
        <f>VLOOKUP(E1035,'[1]Policy Number &amp; Loss Info'!$H$4:$K$8916,2,FALSE)</f>
        <v>104260.51000000001</v>
      </c>
      <c r="G1035" s="11">
        <f>VLOOKUP(E1035,'[1]Policy Number &amp; Loss Info'!$H$4:$K$8916,4,FALSE)</f>
        <v>0</v>
      </c>
      <c r="H1035" s="12">
        <f>VLOOKUP(E1035,'[1]Policy Number &amp; Loss Info'!$H$4:$K$8916,3,FALSE)</f>
        <v>0</v>
      </c>
      <c r="I1035" s="13">
        <f t="shared" si="145"/>
        <v>0</v>
      </c>
      <c r="J1035" s="14">
        <f t="shared" si="146"/>
        <v>0</v>
      </c>
      <c r="K1035" s="10" t="s">
        <v>4164</v>
      </c>
      <c r="L1035" s="10"/>
      <c r="M1035" s="10" t="s">
        <v>67</v>
      </c>
      <c r="N1035" s="10">
        <f>VLOOKUP(M1035,[1]Array!$I$8:$J$14,2,FALSE)</f>
        <v>6</v>
      </c>
      <c r="O1035" s="10">
        <v>7219</v>
      </c>
      <c r="P1035" s="15">
        <v>45737</v>
      </c>
      <c r="Q1035" s="10" t="s">
        <v>197</v>
      </c>
      <c r="R1035" s="10" t="s">
        <v>1753</v>
      </c>
      <c r="S1035" s="10" t="s">
        <v>1754</v>
      </c>
      <c r="T1035" s="10">
        <v>0.74</v>
      </c>
      <c r="U1035" s="10">
        <v>0</v>
      </c>
      <c r="V1035" s="16">
        <v>0</v>
      </c>
      <c r="W1035" s="16">
        <v>30760</v>
      </c>
      <c r="X1035" s="16" t="str">
        <f>VLOOKUP(W1035,[1]Array!$C$8:$D$15,2,TRUE)</f>
        <v>05  $25,000 - $49,999</v>
      </c>
      <c r="Y1035" s="14">
        <f t="shared" si="147"/>
        <v>0</v>
      </c>
      <c r="Z1035" s="14">
        <f t="shared" si="148"/>
        <v>0</v>
      </c>
      <c r="AA1035" s="14">
        <f t="shared" si="149"/>
        <v>0.83333333333333337</v>
      </c>
      <c r="AB1035" s="14">
        <f t="shared" si="150"/>
        <v>0</v>
      </c>
      <c r="AC1035" s="14">
        <f t="shared" si="151"/>
        <v>6.1059610536554378E-2</v>
      </c>
      <c r="AD1035" s="14">
        <f>(Y1035*'[1]Scoring Model'!$K$17+'Working Data - V3'!Z1035*'[1]Scoring Model'!$K$7+'Working Data - V3'!AA1035*'[1]Scoring Model'!$K$9+'Working Data - V3'!AB1035*'[1]Scoring Model'!$K$10+AC1035*'[1]Scoring Model'!$K$11)</f>
        <v>0.17887858877397755</v>
      </c>
      <c r="AE1035" s="14">
        <f t="shared" si="152"/>
        <v>4</v>
      </c>
      <c r="AF1035" s="17" t="str">
        <f>VLOOKUP(AE1035,'[1]Scoring Model'!$C$18:$D$27,2,FALSE)</f>
        <v>01  Low</v>
      </c>
      <c r="AG1035" s="10" t="s">
        <v>4165</v>
      </c>
      <c r="AH1035" s="10" t="s">
        <v>2542</v>
      </c>
      <c r="AI1035" s="16">
        <v>1505638</v>
      </c>
      <c r="AJ1035" s="18">
        <v>0</v>
      </c>
    </row>
    <row r="1036" spans="2:36" ht="15" customHeight="1" x14ac:dyDescent="0.25">
      <c r="B1036" s="10" t="s">
        <v>98</v>
      </c>
      <c r="C1036" s="10" t="s">
        <v>36</v>
      </c>
      <c r="D1036" s="10" t="s">
        <v>4166</v>
      </c>
      <c r="E1036" s="10" t="str">
        <f t="shared" si="144"/>
        <v>WCV0092652</v>
      </c>
      <c r="F1036" s="11">
        <f>VLOOKUP(E1036,'[1]Policy Number &amp; Loss Info'!$H$4:$K$8916,2,FALSE)</f>
        <v>29491.53</v>
      </c>
      <c r="G1036" s="11">
        <f>VLOOKUP(E1036,'[1]Policy Number &amp; Loss Info'!$H$4:$K$8916,4,FALSE)</f>
        <v>53450</v>
      </c>
      <c r="H1036" s="12">
        <f>VLOOKUP(E1036,'[1]Policy Number &amp; Loss Info'!$H$4:$K$8916,3,FALSE)</f>
        <v>1</v>
      </c>
      <c r="I1036" s="13">
        <f t="shared" si="145"/>
        <v>1.8123847762391441</v>
      </c>
      <c r="J1036" s="14">
        <f t="shared" si="146"/>
        <v>3.390804071541897</v>
      </c>
      <c r="K1036" s="10" t="s">
        <v>4167</v>
      </c>
      <c r="L1036" s="10"/>
      <c r="M1036" s="10" t="s">
        <v>59</v>
      </c>
      <c r="N1036" s="10">
        <f>VLOOKUP(M1036,[1]Array!$I$8:$J$14,2,FALSE)</f>
        <v>7</v>
      </c>
      <c r="O1036" s="10">
        <v>7538</v>
      </c>
      <c r="P1036" s="15">
        <v>45744</v>
      </c>
      <c r="Q1036" s="10" t="s">
        <v>197</v>
      </c>
      <c r="R1036" s="10" t="s">
        <v>4168</v>
      </c>
      <c r="S1036" s="10" t="s">
        <v>4169</v>
      </c>
      <c r="T1036" s="10">
        <v>1.43</v>
      </c>
      <c r="U1036" s="10">
        <v>0</v>
      </c>
      <c r="V1036" s="16">
        <v>0</v>
      </c>
      <c r="W1036" s="16">
        <v>9944</v>
      </c>
      <c r="X1036" s="16" t="str">
        <f>VLOOKUP(W1036,[1]Array!$C$8:$D$15,2,TRUE)</f>
        <v>02  $5,000 - $9,999</v>
      </c>
      <c r="Y1036" s="14">
        <f t="shared" si="147"/>
        <v>0.90619238811957203</v>
      </c>
      <c r="Z1036" s="14">
        <f t="shared" si="148"/>
        <v>2.3337209022387104E-2</v>
      </c>
      <c r="AA1036" s="14">
        <f t="shared" si="149"/>
        <v>1</v>
      </c>
      <c r="AB1036" s="14">
        <f t="shared" si="150"/>
        <v>0.42999999999999994</v>
      </c>
      <c r="AC1036" s="14">
        <f t="shared" si="151"/>
        <v>1.9739166683208607E-2</v>
      </c>
      <c r="AD1036" s="14">
        <f>(Y1036*'[1]Scoring Model'!$K$17+'Working Data - V3'!Z1036*'[1]Scoring Model'!$K$7+'Working Data - V3'!AA1036*'[1]Scoring Model'!$K$9+'Working Data - V3'!AB1036*'[1]Scoring Model'!$K$10+AC1036*'[1]Scoring Model'!$K$11)</f>
        <v>0.54497299157699075</v>
      </c>
      <c r="AE1036" s="14">
        <f t="shared" si="152"/>
        <v>10</v>
      </c>
      <c r="AF1036" s="17" t="str">
        <f>VLOOKUP(AE1036,'[1]Scoring Model'!$C$18:$D$27,2,FALSE)</f>
        <v>03  High</v>
      </c>
      <c r="AG1036" s="10" t="s">
        <v>4170</v>
      </c>
      <c r="AH1036" s="10" t="s">
        <v>240</v>
      </c>
      <c r="AI1036" s="16">
        <v>319006</v>
      </c>
      <c r="AJ1036" s="18">
        <v>0</v>
      </c>
    </row>
    <row r="1037" spans="2:36" ht="15" customHeight="1" x14ac:dyDescent="0.25">
      <c r="B1037" s="10" t="s">
        <v>98</v>
      </c>
      <c r="C1037" s="10" t="s">
        <v>46</v>
      </c>
      <c r="D1037" s="10" t="s">
        <v>4171</v>
      </c>
      <c r="E1037" s="10" t="str">
        <f t="shared" si="144"/>
        <v>WCV0093258</v>
      </c>
      <c r="F1037" s="11">
        <f>VLOOKUP(E1037,'[1]Policy Number &amp; Loss Info'!$H$4:$K$8916,2,FALSE)</f>
        <v>9444.18</v>
      </c>
      <c r="G1037" s="11">
        <f>VLOOKUP(E1037,'[1]Policy Number &amp; Loss Info'!$H$4:$K$8916,4,FALSE)</f>
        <v>0</v>
      </c>
      <c r="H1037" s="12">
        <f>VLOOKUP(E1037,'[1]Policy Number &amp; Loss Info'!$H$4:$K$8916,3,FALSE)</f>
        <v>0</v>
      </c>
      <c r="I1037" s="13">
        <f t="shared" si="145"/>
        <v>0</v>
      </c>
      <c r="J1037" s="14">
        <f t="shared" si="146"/>
        <v>0</v>
      </c>
      <c r="K1037" s="10" t="s">
        <v>4172</v>
      </c>
      <c r="L1037" s="10"/>
      <c r="M1037" s="10" t="s">
        <v>49</v>
      </c>
      <c r="N1037" s="10">
        <f>VLOOKUP(M1037,[1]Array!$I$8:$J$14,2,FALSE)</f>
        <v>4</v>
      </c>
      <c r="O1037" s="10">
        <v>8391</v>
      </c>
      <c r="P1037" s="15">
        <v>45717</v>
      </c>
      <c r="Q1037" s="10" t="s">
        <v>102</v>
      </c>
      <c r="R1037" s="10" t="s">
        <v>214</v>
      </c>
      <c r="S1037" s="10" t="s">
        <v>1512</v>
      </c>
      <c r="T1037" s="10">
        <v>1</v>
      </c>
      <c r="U1037" s="10">
        <v>0</v>
      </c>
      <c r="V1037" s="16">
        <v>0</v>
      </c>
      <c r="W1037" s="16">
        <v>2350</v>
      </c>
      <c r="X1037" s="16" t="str">
        <f>VLOOKUP(W1037,[1]Array!$C$8:$D$15,2,TRUE)</f>
        <v>01  $0 - $4,999</v>
      </c>
      <c r="Y1037" s="14">
        <f t="shared" si="147"/>
        <v>0</v>
      </c>
      <c r="Z1037" s="14">
        <f t="shared" si="148"/>
        <v>0</v>
      </c>
      <c r="AA1037" s="14">
        <f t="shared" si="149"/>
        <v>0.5</v>
      </c>
      <c r="AB1037" s="14">
        <f t="shared" si="150"/>
        <v>0</v>
      </c>
      <c r="AC1037" s="14">
        <f t="shared" si="151"/>
        <v>4.664827202890208E-3</v>
      </c>
      <c r="AD1037" s="14">
        <f>(Y1037*'[1]Scoring Model'!$K$17+'Working Data - V3'!Z1037*'[1]Scoring Model'!$K$7+'Working Data - V3'!AA1037*'[1]Scoring Model'!$K$9+'Working Data - V3'!AB1037*'[1]Scoring Model'!$K$10+AC1037*'[1]Scoring Model'!$K$11)</f>
        <v>0.10093296544057805</v>
      </c>
      <c r="AE1037" s="14">
        <f t="shared" si="152"/>
        <v>3</v>
      </c>
      <c r="AF1037" s="17" t="str">
        <f>VLOOKUP(AE1037,'[1]Scoring Model'!$C$18:$D$27,2,FALSE)</f>
        <v>01  Low</v>
      </c>
      <c r="AG1037" s="10" t="s">
        <v>537</v>
      </c>
      <c r="AH1037" s="10" t="s">
        <v>590</v>
      </c>
      <c r="AI1037" s="16">
        <v>145866</v>
      </c>
      <c r="AJ1037" s="18">
        <v>0</v>
      </c>
    </row>
    <row r="1038" spans="2:36" ht="15" customHeight="1" x14ac:dyDescent="0.25">
      <c r="B1038" s="10" t="s">
        <v>35</v>
      </c>
      <c r="C1038" s="10" t="s">
        <v>36</v>
      </c>
      <c r="D1038" s="10" t="s">
        <v>4173</v>
      </c>
      <c r="E1038" s="10" t="str">
        <f t="shared" si="144"/>
        <v>WCV0093270</v>
      </c>
      <c r="F1038" s="11">
        <f>VLOOKUP(E1038,'[1]Policy Number &amp; Loss Info'!$H$4:$K$8916,2,FALSE)</f>
        <v>16881.77</v>
      </c>
      <c r="G1038" s="11">
        <f>VLOOKUP(E1038,'[1]Policy Number &amp; Loss Info'!$H$4:$K$8916,4,FALSE)</f>
        <v>0</v>
      </c>
      <c r="H1038" s="12">
        <f>VLOOKUP(E1038,'[1]Policy Number &amp; Loss Info'!$H$4:$K$8916,3,FALSE)</f>
        <v>0</v>
      </c>
      <c r="I1038" s="13">
        <f t="shared" si="145"/>
        <v>0</v>
      </c>
      <c r="J1038" s="14">
        <f t="shared" si="146"/>
        <v>0</v>
      </c>
      <c r="K1038" s="10" t="s">
        <v>4174</v>
      </c>
      <c r="L1038" s="10"/>
      <c r="M1038" s="10" t="s">
        <v>67</v>
      </c>
      <c r="N1038" s="10">
        <f>VLOOKUP(M1038,[1]Array!$I$8:$J$14,2,FALSE)</f>
        <v>6</v>
      </c>
      <c r="O1038" s="10">
        <v>5102</v>
      </c>
      <c r="P1038" s="15">
        <v>45724</v>
      </c>
      <c r="Q1038" s="10" t="s">
        <v>40</v>
      </c>
      <c r="R1038" s="10" t="s">
        <v>4175</v>
      </c>
      <c r="S1038" s="10" t="s">
        <v>4176</v>
      </c>
      <c r="T1038" s="10">
        <v>0.95</v>
      </c>
      <c r="U1038" s="10">
        <v>0</v>
      </c>
      <c r="V1038" s="16">
        <v>0</v>
      </c>
      <c r="W1038" s="16">
        <v>4989</v>
      </c>
      <c r="X1038" s="16" t="str">
        <f>VLOOKUP(W1038,[1]Array!$C$8:$D$15,2,TRUE)</f>
        <v>01  $0 - $4,999</v>
      </c>
      <c r="Y1038" s="14">
        <f t="shared" si="147"/>
        <v>0</v>
      </c>
      <c r="Z1038" s="14">
        <f t="shared" si="148"/>
        <v>0</v>
      </c>
      <c r="AA1038" s="14">
        <f t="shared" si="149"/>
        <v>0.83333333333333337</v>
      </c>
      <c r="AB1038" s="14">
        <f t="shared" si="150"/>
        <v>0</v>
      </c>
      <c r="AC1038" s="14">
        <f t="shared" si="151"/>
        <v>9.9033289000932962E-3</v>
      </c>
      <c r="AD1038" s="14">
        <f>(Y1038*'[1]Scoring Model'!$K$17+'Working Data - V3'!Z1038*'[1]Scoring Model'!$K$7+'Working Data - V3'!AA1038*'[1]Scoring Model'!$K$9+'Working Data - V3'!AB1038*'[1]Scoring Model'!$K$10+AC1038*'[1]Scoring Model'!$K$11)</f>
        <v>0.16864733244668534</v>
      </c>
      <c r="AE1038" s="14">
        <f t="shared" si="152"/>
        <v>4</v>
      </c>
      <c r="AF1038" s="17" t="str">
        <f>VLOOKUP(AE1038,'[1]Scoring Model'!$C$18:$D$27,2,FALSE)</f>
        <v>01  Low</v>
      </c>
      <c r="AG1038" s="10" t="s">
        <v>4177</v>
      </c>
      <c r="AH1038" s="10" t="s">
        <v>234</v>
      </c>
      <c r="AI1038" s="16">
        <v>129544</v>
      </c>
      <c r="AJ1038" s="18">
        <v>0</v>
      </c>
    </row>
    <row r="1039" spans="2:36" ht="15" customHeight="1" x14ac:dyDescent="0.25">
      <c r="B1039" s="10" t="s">
        <v>55</v>
      </c>
      <c r="C1039" s="10" t="s">
        <v>36</v>
      </c>
      <c r="D1039" s="10" t="s">
        <v>4178</v>
      </c>
      <c r="E1039" s="10" t="str">
        <f t="shared" si="144"/>
        <v>WCV0093290</v>
      </c>
      <c r="F1039" s="11">
        <f>VLOOKUP(E1039,'[1]Policy Number &amp; Loss Info'!$H$4:$K$8916,2,FALSE)</f>
        <v>11864.76</v>
      </c>
      <c r="G1039" s="11">
        <f>VLOOKUP(E1039,'[1]Policy Number &amp; Loss Info'!$H$4:$K$8916,4,FALSE)</f>
        <v>0</v>
      </c>
      <c r="H1039" s="12">
        <f>VLOOKUP(E1039,'[1]Policy Number &amp; Loss Info'!$H$4:$K$8916,3,FALSE)</f>
        <v>0</v>
      </c>
      <c r="I1039" s="13">
        <f t="shared" si="145"/>
        <v>0</v>
      </c>
      <c r="J1039" s="14">
        <f t="shared" si="146"/>
        <v>0</v>
      </c>
      <c r="K1039" s="10" t="s">
        <v>4179</v>
      </c>
      <c r="L1039" s="10"/>
      <c r="M1039" s="10" t="s">
        <v>87</v>
      </c>
      <c r="N1039" s="10">
        <f>VLOOKUP(M1039,[1]Array!$I$8:$J$14,2,FALSE)</f>
        <v>3</v>
      </c>
      <c r="O1039" s="10">
        <v>8001</v>
      </c>
      <c r="P1039" s="15">
        <v>45735</v>
      </c>
      <c r="Q1039" s="10" t="s">
        <v>60</v>
      </c>
      <c r="R1039" s="10" t="s">
        <v>1801</v>
      </c>
      <c r="S1039" s="10" t="s">
        <v>1802</v>
      </c>
      <c r="T1039" s="10">
        <v>1</v>
      </c>
      <c r="U1039" s="10">
        <v>0</v>
      </c>
      <c r="V1039" s="16">
        <v>0</v>
      </c>
      <c r="W1039" s="16">
        <v>3283</v>
      </c>
      <c r="X1039" s="16" t="str">
        <f>VLOOKUP(W1039,[1]Array!$C$8:$D$15,2,TRUE)</f>
        <v>01  $0 - $4,999</v>
      </c>
      <c r="Y1039" s="14">
        <f t="shared" si="147"/>
        <v>0</v>
      </c>
      <c r="Z1039" s="14">
        <f t="shared" si="148"/>
        <v>0</v>
      </c>
      <c r="AA1039" s="14">
        <f t="shared" si="149"/>
        <v>0.33333333333333331</v>
      </c>
      <c r="AB1039" s="14">
        <f t="shared" si="150"/>
        <v>0</v>
      </c>
      <c r="AC1039" s="14">
        <f t="shared" si="151"/>
        <v>6.5168628540802354E-3</v>
      </c>
      <c r="AD1039" s="14">
        <f>(Y1039*'[1]Scoring Model'!$K$17+'Working Data - V3'!Z1039*'[1]Scoring Model'!$K$7+'Working Data - V3'!AA1039*'[1]Scoring Model'!$K$9+'Working Data - V3'!AB1039*'[1]Scoring Model'!$K$10+AC1039*'[1]Scoring Model'!$K$11)</f>
        <v>6.797003923748271E-2</v>
      </c>
      <c r="AE1039" s="14">
        <f t="shared" si="152"/>
        <v>2</v>
      </c>
      <c r="AF1039" s="17" t="str">
        <f>VLOOKUP(AE1039,'[1]Scoring Model'!$C$18:$D$27,2,FALSE)</f>
        <v>01  Low</v>
      </c>
      <c r="AG1039" s="10" t="s">
        <v>2570</v>
      </c>
      <c r="AH1039" s="10" t="s">
        <v>1516</v>
      </c>
      <c r="AI1039" s="16">
        <v>167507</v>
      </c>
      <c r="AJ1039" s="18">
        <v>0</v>
      </c>
    </row>
    <row r="1040" spans="2:36" ht="15" customHeight="1" x14ac:dyDescent="0.25">
      <c r="B1040" s="10" t="s">
        <v>35</v>
      </c>
      <c r="C1040" s="10" t="s">
        <v>36</v>
      </c>
      <c r="D1040" s="10" t="s">
        <v>4180</v>
      </c>
      <c r="E1040" s="10" t="str">
        <f t="shared" si="144"/>
        <v>WCV0093297</v>
      </c>
      <c r="F1040" s="11">
        <f>VLOOKUP(E1040,'[1]Policy Number &amp; Loss Info'!$H$4:$K$8916,2,FALSE)</f>
        <v>10299.59</v>
      </c>
      <c r="G1040" s="11">
        <f>VLOOKUP(E1040,'[1]Policy Number &amp; Loss Info'!$H$4:$K$8916,4,FALSE)</f>
        <v>0</v>
      </c>
      <c r="H1040" s="12">
        <f>VLOOKUP(E1040,'[1]Policy Number &amp; Loss Info'!$H$4:$K$8916,3,FALSE)</f>
        <v>0</v>
      </c>
      <c r="I1040" s="13">
        <f t="shared" si="145"/>
        <v>0</v>
      </c>
      <c r="J1040" s="14">
        <f t="shared" si="146"/>
        <v>0</v>
      </c>
      <c r="K1040" s="10" t="s">
        <v>4181</v>
      </c>
      <c r="L1040" s="10"/>
      <c r="M1040" s="10" t="s">
        <v>39</v>
      </c>
      <c r="N1040" s="10">
        <f>VLOOKUP(M1040,[1]Array!$I$8:$J$14,2,FALSE)</f>
        <v>1</v>
      </c>
      <c r="O1040" s="10">
        <v>8842</v>
      </c>
      <c r="P1040" s="15">
        <v>45737</v>
      </c>
      <c r="Q1040" s="10" t="s">
        <v>197</v>
      </c>
      <c r="R1040" s="10" t="s">
        <v>1922</v>
      </c>
      <c r="S1040" s="10" t="s">
        <v>1923</v>
      </c>
      <c r="T1040" s="10">
        <v>1</v>
      </c>
      <c r="U1040" s="10">
        <v>0</v>
      </c>
      <c r="V1040" s="16">
        <v>0</v>
      </c>
      <c r="W1040" s="16">
        <v>3012</v>
      </c>
      <c r="X1040" s="16" t="str">
        <f>VLOOKUP(W1040,[1]Array!$C$8:$D$15,2,TRUE)</f>
        <v>01  $0 - $4,999</v>
      </c>
      <c r="Y1040" s="14">
        <f t="shared" si="147"/>
        <v>0</v>
      </c>
      <c r="Z1040" s="14">
        <f t="shared" si="148"/>
        <v>0</v>
      </c>
      <c r="AA1040" s="14">
        <f t="shared" si="149"/>
        <v>0</v>
      </c>
      <c r="AB1040" s="14">
        <f t="shared" si="150"/>
        <v>0</v>
      </c>
      <c r="AC1040" s="14">
        <f t="shared" si="151"/>
        <v>5.9789189511086412E-3</v>
      </c>
      <c r="AD1040" s="14">
        <f>(Y1040*'[1]Scoring Model'!$K$17+'Working Data - V3'!Z1040*'[1]Scoring Model'!$K$7+'Working Data - V3'!AA1040*'[1]Scoring Model'!$K$9+'Working Data - V3'!AB1040*'[1]Scoring Model'!$K$10+AC1040*'[1]Scoring Model'!$K$11)</f>
        <v>1.1957837902217283E-3</v>
      </c>
      <c r="AE1040" s="14">
        <f t="shared" si="152"/>
        <v>1</v>
      </c>
      <c r="AF1040" s="17" t="str">
        <f>VLOOKUP(AE1040,'[1]Scoring Model'!$C$18:$D$27,2,FALSE)</f>
        <v>01  Low</v>
      </c>
      <c r="AG1040" s="10" t="s">
        <v>517</v>
      </c>
      <c r="AH1040" s="10" t="s">
        <v>4182</v>
      </c>
      <c r="AI1040" s="16">
        <v>302435</v>
      </c>
      <c r="AJ1040" s="18">
        <v>0</v>
      </c>
    </row>
    <row r="1041" spans="2:36" ht="15" customHeight="1" x14ac:dyDescent="0.25">
      <c r="B1041" s="10" t="s">
        <v>98</v>
      </c>
      <c r="C1041" s="10" t="s">
        <v>166</v>
      </c>
      <c r="D1041" s="10" t="s">
        <v>4183</v>
      </c>
      <c r="E1041" s="10" t="str">
        <f t="shared" si="144"/>
        <v>WCV0094105</v>
      </c>
      <c r="F1041" s="11">
        <f>VLOOKUP(E1041,'[1]Policy Number &amp; Loss Info'!$H$4:$K$8916,2,FALSE)</f>
        <v>40718.020000000004</v>
      </c>
      <c r="G1041" s="11">
        <f>VLOOKUP(E1041,'[1]Policy Number &amp; Loss Info'!$H$4:$K$8916,4,FALSE)</f>
        <v>0</v>
      </c>
      <c r="H1041" s="12">
        <f>VLOOKUP(E1041,'[1]Policy Number &amp; Loss Info'!$H$4:$K$8916,3,FALSE)</f>
        <v>0</v>
      </c>
      <c r="I1041" s="13">
        <f t="shared" si="145"/>
        <v>0</v>
      </c>
      <c r="J1041" s="14">
        <f t="shared" si="146"/>
        <v>0</v>
      </c>
      <c r="K1041" s="10" t="s">
        <v>4184</v>
      </c>
      <c r="L1041" s="10"/>
      <c r="M1041" s="10" t="s">
        <v>87</v>
      </c>
      <c r="N1041" s="10">
        <f>VLOOKUP(M1041,[1]Array!$I$8:$J$14,2,FALSE)</f>
        <v>3</v>
      </c>
      <c r="O1041" s="10">
        <v>8810</v>
      </c>
      <c r="P1041" s="15">
        <v>45717</v>
      </c>
      <c r="Q1041" s="10" t="s">
        <v>102</v>
      </c>
      <c r="R1041" s="10" t="s">
        <v>4185</v>
      </c>
      <c r="S1041" s="10" t="s">
        <v>4186</v>
      </c>
      <c r="T1041" s="10">
        <v>0.87</v>
      </c>
      <c r="U1041" s="10">
        <v>0</v>
      </c>
      <c r="V1041" s="16">
        <v>0</v>
      </c>
      <c r="W1041" s="16">
        <v>6211</v>
      </c>
      <c r="X1041" s="16" t="str">
        <f>VLOOKUP(W1041,[1]Array!$C$8:$D$15,2,TRUE)</f>
        <v>02  $5,000 - $9,999</v>
      </c>
      <c r="Y1041" s="14">
        <f t="shared" si="147"/>
        <v>0</v>
      </c>
      <c r="Z1041" s="14">
        <f t="shared" si="148"/>
        <v>0</v>
      </c>
      <c r="AA1041" s="14">
        <f t="shared" si="149"/>
        <v>0.33333333333333331</v>
      </c>
      <c r="AB1041" s="14">
        <f t="shared" si="150"/>
        <v>0</v>
      </c>
      <c r="AC1041" s="14">
        <f t="shared" si="151"/>
        <v>1.2329039045596204E-2</v>
      </c>
      <c r="AD1041" s="14">
        <f>(Y1041*'[1]Scoring Model'!$K$17+'Working Data - V3'!Z1041*'[1]Scoring Model'!$K$7+'Working Data - V3'!AA1041*'[1]Scoring Model'!$K$9+'Working Data - V3'!AB1041*'[1]Scoring Model'!$K$10+AC1041*'[1]Scoring Model'!$K$11)</f>
        <v>6.913247447578591E-2</v>
      </c>
      <c r="AE1041" s="14">
        <f t="shared" si="152"/>
        <v>2</v>
      </c>
      <c r="AF1041" s="17" t="str">
        <f>VLOOKUP(AE1041,'[1]Scoring Model'!$C$18:$D$27,2,FALSE)</f>
        <v>01  Low</v>
      </c>
      <c r="AG1041" s="10" t="s">
        <v>490</v>
      </c>
      <c r="AH1041" s="10" t="s">
        <v>172</v>
      </c>
      <c r="AI1041" s="16">
        <v>902805</v>
      </c>
      <c r="AJ1041" s="18">
        <v>0</v>
      </c>
    </row>
    <row r="1042" spans="2:36" ht="15" customHeight="1" x14ac:dyDescent="0.25">
      <c r="B1042" s="10" t="s">
        <v>98</v>
      </c>
      <c r="C1042" s="10" t="s">
        <v>46</v>
      </c>
      <c r="D1042" s="10" t="s">
        <v>4187</v>
      </c>
      <c r="E1042" s="10" t="str">
        <f t="shared" si="144"/>
        <v>WCV0094108</v>
      </c>
      <c r="F1042" s="11">
        <f>VLOOKUP(E1042,'[1]Policy Number &amp; Loss Info'!$H$4:$K$8916,2,FALSE)</f>
        <v>12386.76</v>
      </c>
      <c r="G1042" s="11">
        <f>VLOOKUP(E1042,'[1]Policy Number &amp; Loss Info'!$H$4:$K$8916,4,FALSE)</f>
        <v>0</v>
      </c>
      <c r="H1042" s="12">
        <f>VLOOKUP(E1042,'[1]Policy Number &amp; Loss Info'!$H$4:$K$8916,3,FALSE)</f>
        <v>0</v>
      </c>
      <c r="I1042" s="13">
        <f t="shared" si="145"/>
        <v>0</v>
      </c>
      <c r="J1042" s="14">
        <f t="shared" si="146"/>
        <v>0</v>
      </c>
      <c r="K1042" s="10" t="s">
        <v>4188</v>
      </c>
      <c r="L1042" s="10"/>
      <c r="M1042" s="10" t="s">
        <v>49</v>
      </c>
      <c r="N1042" s="10">
        <f>VLOOKUP(M1042,[1]Array!$I$8:$J$14,2,FALSE)</f>
        <v>4</v>
      </c>
      <c r="O1042" s="10">
        <v>9015</v>
      </c>
      <c r="P1042" s="15">
        <v>45717</v>
      </c>
      <c r="Q1042" s="10" t="s">
        <v>102</v>
      </c>
      <c r="R1042" s="10" t="s">
        <v>1240</v>
      </c>
      <c r="S1042" s="10" t="s">
        <v>1241</v>
      </c>
      <c r="T1042" s="10">
        <v>1</v>
      </c>
      <c r="U1042" s="10">
        <v>0</v>
      </c>
      <c r="V1042" s="16">
        <v>0</v>
      </c>
      <c r="W1042" s="16">
        <v>3472</v>
      </c>
      <c r="X1042" s="16" t="str">
        <f>VLOOKUP(W1042,[1]Array!$C$8:$D$15,2,TRUE)</f>
        <v>01  $0 - $4,999</v>
      </c>
      <c r="Y1042" s="14">
        <f t="shared" si="147"/>
        <v>0</v>
      </c>
      <c r="Z1042" s="14">
        <f t="shared" si="148"/>
        <v>0</v>
      </c>
      <c r="AA1042" s="14">
        <f t="shared" si="149"/>
        <v>0.5</v>
      </c>
      <c r="AB1042" s="14">
        <f t="shared" si="150"/>
        <v>0</v>
      </c>
      <c r="AC1042" s="14">
        <f t="shared" si="151"/>
        <v>6.8920340631637451E-3</v>
      </c>
      <c r="AD1042" s="14">
        <f>(Y1042*'[1]Scoring Model'!$K$17+'Working Data - V3'!Z1042*'[1]Scoring Model'!$K$7+'Working Data - V3'!AA1042*'[1]Scoring Model'!$K$9+'Working Data - V3'!AB1042*'[1]Scoring Model'!$K$10+AC1042*'[1]Scoring Model'!$K$11)</f>
        <v>0.10137840681263276</v>
      </c>
      <c r="AE1042" s="14">
        <f t="shared" si="152"/>
        <v>3</v>
      </c>
      <c r="AF1042" s="17" t="str">
        <f>VLOOKUP(AE1042,'[1]Scoring Model'!$C$18:$D$27,2,FALSE)</f>
        <v>01  Low</v>
      </c>
      <c r="AG1042" s="10" t="s">
        <v>1242</v>
      </c>
      <c r="AH1042" s="10" t="s">
        <v>1243</v>
      </c>
      <c r="AI1042" s="16">
        <v>173926</v>
      </c>
      <c r="AJ1042" s="18">
        <v>0</v>
      </c>
    </row>
    <row r="1043" spans="2:36" ht="15" customHeight="1" x14ac:dyDescent="0.25">
      <c r="B1043" s="10" t="s">
        <v>35</v>
      </c>
      <c r="C1043" s="10" t="s">
        <v>36</v>
      </c>
      <c r="D1043" s="10" t="s">
        <v>4189</v>
      </c>
      <c r="E1043" s="10" t="str">
        <f t="shared" si="144"/>
        <v>WCV0094131</v>
      </c>
      <c r="F1043" s="11">
        <f>VLOOKUP(E1043,'[1]Policy Number &amp; Loss Info'!$H$4:$K$8916,2,FALSE)</f>
        <v>29658.65</v>
      </c>
      <c r="G1043" s="11">
        <f>VLOOKUP(E1043,'[1]Policy Number &amp; Loss Info'!$H$4:$K$8916,4,FALSE)</f>
        <v>0</v>
      </c>
      <c r="H1043" s="12">
        <f>VLOOKUP(E1043,'[1]Policy Number &amp; Loss Info'!$H$4:$K$8916,3,FALSE)</f>
        <v>0</v>
      </c>
      <c r="I1043" s="13">
        <f t="shared" si="145"/>
        <v>0</v>
      </c>
      <c r="J1043" s="14">
        <f t="shared" si="146"/>
        <v>0</v>
      </c>
      <c r="K1043" s="10" t="s">
        <v>4190</v>
      </c>
      <c r="L1043" s="10"/>
      <c r="M1043" s="10" t="s">
        <v>39</v>
      </c>
      <c r="N1043" s="10">
        <f>VLOOKUP(M1043,[1]Array!$I$8:$J$14,2,FALSE)</f>
        <v>1</v>
      </c>
      <c r="O1043" s="10">
        <v>9082</v>
      </c>
      <c r="P1043" s="15">
        <v>45727</v>
      </c>
      <c r="Q1043" s="10" t="s">
        <v>60</v>
      </c>
      <c r="R1043" s="10" t="s">
        <v>402</v>
      </c>
      <c r="S1043" s="10" t="s">
        <v>416</v>
      </c>
      <c r="T1043" s="10">
        <v>0.91</v>
      </c>
      <c r="U1043" s="10">
        <v>0</v>
      </c>
      <c r="V1043" s="16">
        <v>0</v>
      </c>
      <c r="W1043" s="16">
        <v>8203</v>
      </c>
      <c r="X1043" s="16" t="str">
        <f>VLOOKUP(W1043,[1]Array!$C$8:$D$15,2,TRUE)</f>
        <v>02  $5,000 - $9,999</v>
      </c>
      <c r="Y1043" s="14">
        <f t="shared" si="147"/>
        <v>0</v>
      </c>
      <c r="Z1043" s="14">
        <f t="shared" si="148"/>
        <v>0</v>
      </c>
      <c r="AA1043" s="14">
        <f t="shared" si="149"/>
        <v>0</v>
      </c>
      <c r="AB1043" s="14">
        <f t="shared" si="150"/>
        <v>0</v>
      </c>
      <c r="AC1043" s="14">
        <f t="shared" si="151"/>
        <v>1.6283224487365265E-2</v>
      </c>
      <c r="AD1043" s="14">
        <f>(Y1043*'[1]Scoring Model'!$K$17+'Working Data - V3'!Z1043*'[1]Scoring Model'!$K$7+'Working Data - V3'!AA1043*'[1]Scoring Model'!$K$9+'Working Data - V3'!AB1043*'[1]Scoring Model'!$K$10+AC1043*'[1]Scoring Model'!$K$11)</f>
        <v>3.2566448974730533E-3</v>
      </c>
      <c r="AE1043" s="14">
        <f t="shared" si="152"/>
        <v>1</v>
      </c>
      <c r="AF1043" s="17" t="str">
        <f>VLOOKUP(AE1043,'[1]Scoring Model'!$C$18:$D$27,2,FALSE)</f>
        <v>01  Low</v>
      </c>
      <c r="AG1043" s="10" t="s">
        <v>43</v>
      </c>
      <c r="AH1043" s="10" t="s">
        <v>356</v>
      </c>
      <c r="AI1043" s="16">
        <v>811588</v>
      </c>
      <c r="AJ1043" s="18">
        <v>0</v>
      </c>
    </row>
    <row r="1044" spans="2:36" ht="15" customHeight="1" x14ac:dyDescent="0.25">
      <c r="B1044" s="10" t="s">
        <v>35</v>
      </c>
      <c r="C1044" s="10" t="s">
        <v>36</v>
      </c>
      <c r="D1044" s="10" t="s">
        <v>4191</v>
      </c>
      <c r="E1044" s="10" t="str">
        <f t="shared" si="144"/>
        <v>WCV0094144</v>
      </c>
      <c r="F1044" s="11">
        <f>VLOOKUP(E1044,'[1]Policy Number &amp; Loss Info'!$H$4:$K$8916,2,FALSE)</f>
        <v>117211.18</v>
      </c>
      <c r="G1044" s="11">
        <f>VLOOKUP(E1044,'[1]Policy Number &amp; Loss Info'!$H$4:$K$8916,4,FALSE)</f>
        <v>120159.02</v>
      </c>
      <c r="H1044" s="12">
        <f>VLOOKUP(E1044,'[1]Policy Number &amp; Loss Info'!$H$4:$K$8916,3,FALSE)</f>
        <v>1</v>
      </c>
      <c r="I1044" s="13">
        <f t="shared" si="145"/>
        <v>1.0251498193261088</v>
      </c>
      <c r="J1044" s="14">
        <f t="shared" si="146"/>
        <v>0.85316093567183615</v>
      </c>
      <c r="K1044" s="10" t="s">
        <v>4192</v>
      </c>
      <c r="L1044" s="10"/>
      <c r="M1044" s="10" t="s">
        <v>67</v>
      </c>
      <c r="N1044" s="10">
        <f>VLOOKUP(M1044,[1]Array!$I$8:$J$14,2,FALSE)</f>
        <v>6</v>
      </c>
      <c r="O1044" s="10">
        <v>7219</v>
      </c>
      <c r="P1044" s="15">
        <v>45729</v>
      </c>
      <c r="Q1044" s="10" t="s">
        <v>40</v>
      </c>
      <c r="R1044" s="10" t="s">
        <v>4193</v>
      </c>
      <c r="S1044" s="10" t="s">
        <v>4194</v>
      </c>
      <c r="T1044" s="10">
        <v>1.24</v>
      </c>
      <c r="U1044" s="10">
        <v>0</v>
      </c>
      <c r="V1044" s="16">
        <v>0</v>
      </c>
      <c r="W1044" s="16">
        <v>34304</v>
      </c>
      <c r="X1044" s="16" t="str">
        <f>VLOOKUP(W1044,[1]Array!$C$8:$D$15,2,TRUE)</f>
        <v>05  $25,000 - $49,999</v>
      </c>
      <c r="Y1044" s="14">
        <f t="shared" si="147"/>
        <v>0.51257490966305441</v>
      </c>
      <c r="Z1044" s="14">
        <f t="shared" si="148"/>
        <v>5.871880139761412E-3</v>
      </c>
      <c r="AA1044" s="14">
        <f t="shared" si="149"/>
        <v>0.83333333333333337</v>
      </c>
      <c r="AB1044" s="14">
        <f t="shared" si="150"/>
        <v>0.24</v>
      </c>
      <c r="AC1044" s="14">
        <f t="shared" si="151"/>
        <v>6.8094566965083272E-2</v>
      </c>
      <c r="AD1044" s="14">
        <f>(Y1044*'[1]Scoring Model'!$K$17+'Working Data - V3'!Z1044*'[1]Scoring Model'!$K$7+'Working Data - V3'!AA1044*'[1]Scoring Model'!$K$9+'Working Data - V3'!AB1044*'[1]Scoring Model'!$K$10+AC1044*'[1]Scoring Model'!$K$11)</f>
        <v>0.3712324289865519</v>
      </c>
      <c r="AE1044" s="14">
        <f t="shared" si="152"/>
        <v>7</v>
      </c>
      <c r="AF1044" s="17" t="str">
        <f>VLOOKUP(AE1044,'[1]Scoring Model'!$C$18:$D$27,2,FALSE)</f>
        <v>03  High</v>
      </c>
      <c r="AG1044" s="10" t="s">
        <v>490</v>
      </c>
      <c r="AH1044" s="10" t="s">
        <v>715</v>
      </c>
      <c r="AI1044" s="16">
        <v>1039100</v>
      </c>
      <c r="AJ1044" s="18">
        <v>0</v>
      </c>
    </row>
    <row r="1045" spans="2:36" ht="15" customHeight="1" x14ac:dyDescent="0.25">
      <c r="B1045" s="10" t="s">
        <v>35</v>
      </c>
      <c r="C1045" s="10" t="s">
        <v>36</v>
      </c>
      <c r="D1045" s="10" t="s">
        <v>4195</v>
      </c>
      <c r="E1045" s="10" t="str">
        <f t="shared" si="144"/>
        <v>WCV0094903</v>
      </c>
      <c r="F1045" s="11">
        <f>VLOOKUP(E1045,'[1]Policy Number &amp; Loss Info'!$H$4:$K$8916,2,FALSE)</f>
        <v>12095.529999999999</v>
      </c>
      <c r="G1045" s="11">
        <f>VLOOKUP(E1045,'[1]Policy Number &amp; Loss Info'!$H$4:$K$8916,4,FALSE)</f>
        <v>0</v>
      </c>
      <c r="H1045" s="12">
        <f>VLOOKUP(E1045,'[1]Policy Number &amp; Loss Info'!$H$4:$K$8916,3,FALSE)</f>
        <v>0</v>
      </c>
      <c r="I1045" s="13">
        <f t="shared" si="145"/>
        <v>0</v>
      </c>
      <c r="J1045" s="14">
        <f t="shared" si="146"/>
        <v>0</v>
      </c>
      <c r="K1045" s="10" t="s">
        <v>4196</v>
      </c>
      <c r="L1045" s="10"/>
      <c r="M1045" s="10" t="s">
        <v>49</v>
      </c>
      <c r="N1045" s="10">
        <f>VLOOKUP(M1045,[1]Array!$I$8:$J$14,2,FALSE)</f>
        <v>4</v>
      </c>
      <c r="O1045" s="10">
        <v>9102</v>
      </c>
      <c r="P1045" s="15">
        <v>45717</v>
      </c>
      <c r="Q1045" s="10" t="s">
        <v>40</v>
      </c>
      <c r="R1045" s="10" t="s">
        <v>4197</v>
      </c>
      <c r="S1045" s="10" t="s">
        <v>4198</v>
      </c>
      <c r="T1045" s="10">
        <v>0.94</v>
      </c>
      <c r="U1045" s="10">
        <v>0</v>
      </c>
      <c r="V1045" s="16">
        <v>0</v>
      </c>
      <c r="W1045" s="16">
        <v>4336</v>
      </c>
      <c r="X1045" s="16" t="str">
        <f>VLOOKUP(W1045,[1]Array!$C$8:$D$15,2,TRUE)</f>
        <v>01  $0 - $4,999</v>
      </c>
      <c r="Y1045" s="14">
        <f t="shared" si="147"/>
        <v>0</v>
      </c>
      <c r="Z1045" s="14">
        <f t="shared" si="148"/>
        <v>0</v>
      </c>
      <c r="AA1045" s="14">
        <f t="shared" si="149"/>
        <v>0.5</v>
      </c>
      <c r="AB1045" s="14">
        <f t="shared" si="150"/>
        <v>0</v>
      </c>
      <c r="AC1045" s="14">
        <f t="shared" si="151"/>
        <v>8.607102447545506E-3</v>
      </c>
      <c r="AD1045" s="14">
        <f>(Y1045*'[1]Scoring Model'!$K$17+'Working Data - V3'!Z1045*'[1]Scoring Model'!$K$7+'Working Data - V3'!AA1045*'[1]Scoring Model'!$K$9+'Working Data - V3'!AB1045*'[1]Scoring Model'!$K$10+AC1045*'[1]Scoring Model'!$K$11)</f>
        <v>0.10172142048950911</v>
      </c>
      <c r="AE1045" s="14">
        <f t="shared" si="152"/>
        <v>3</v>
      </c>
      <c r="AF1045" s="17" t="str">
        <f>VLOOKUP(AE1045,'[1]Scoring Model'!$C$18:$D$27,2,FALSE)</f>
        <v>01  Low</v>
      </c>
      <c r="AG1045" s="10" t="s">
        <v>2597</v>
      </c>
      <c r="AH1045" s="10" t="s">
        <v>234</v>
      </c>
      <c r="AI1045" s="16">
        <v>276873</v>
      </c>
      <c r="AJ1045" s="18">
        <v>0</v>
      </c>
    </row>
    <row r="1046" spans="2:36" ht="15" customHeight="1" x14ac:dyDescent="0.25">
      <c r="B1046" s="10" t="s">
        <v>55</v>
      </c>
      <c r="C1046" s="10" t="s">
        <v>36</v>
      </c>
      <c r="D1046" s="10" t="s">
        <v>4199</v>
      </c>
      <c r="E1046" s="10" t="str">
        <f t="shared" si="144"/>
        <v>WCV0094913</v>
      </c>
      <c r="F1046" s="11">
        <f>VLOOKUP(E1046,'[1]Policy Number &amp; Loss Info'!$H$4:$K$8916,2,FALSE)</f>
        <v>33461.29</v>
      </c>
      <c r="G1046" s="11">
        <f>VLOOKUP(E1046,'[1]Policy Number &amp; Loss Info'!$H$4:$K$8916,4,FALSE)</f>
        <v>0</v>
      </c>
      <c r="H1046" s="12">
        <f>VLOOKUP(E1046,'[1]Policy Number &amp; Loss Info'!$H$4:$K$8916,3,FALSE)</f>
        <v>0</v>
      </c>
      <c r="I1046" s="13">
        <f t="shared" si="145"/>
        <v>0</v>
      </c>
      <c r="J1046" s="14">
        <f t="shared" si="146"/>
        <v>0</v>
      </c>
      <c r="K1046" s="10" t="s">
        <v>4200</v>
      </c>
      <c r="L1046" s="10"/>
      <c r="M1046" s="10" t="s">
        <v>59</v>
      </c>
      <c r="N1046" s="10">
        <f>VLOOKUP(M1046,[1]Array!$I$8:$J$14,2,FALSE)</f>
        <v>7</v>
      </c>
      <c r="O1046" s="10">
        <v>5445</v>
      </c>
      <c r="P1046" s="15">
        <v>45721</v>
      </c>
      <c r="Q1046" s="10" t="s">
        <v>60</v>
      </c>
      <c r="R1046" s="10" t="s">
        <v>1801</v>
      </c>
      <c r="S1046" s="10" t="s">
        <v>1802</v>
      </c>
      <c r="T1046" s="10">
        <v>0.96</v>
      </c>
      <c r="U1046" s="10">
        <v>0</v>
      </c>
      <c r="V1046" s="16">
        <v>0</v>
      </c>
      <c r="W1046" s="16">
        <v>5395</v>
      </c>
      <c r="X1046" s="16" t="str">
        <f>VLOOKUP(W1046,[1]Array!$C$8:$D$15,2,TRUE)</f>
        <v>02  $5,000 - $9,999</v>
      </c>
      <c r="Y1046" s="14">
        <f t="shared" si="147"/>
        <v>0</v>
      </c>
      <c r="Z1046" s="14">
        <f t="shared" si="148"/>
        <v>0</v>
      </c>
      <c r="AA1046" s="14">
        <f t="shared" si="149"/>
        <v>1</v>
      </c>
      <c r="AB1046" s="14">
        <f t="shared" si="150"/>
        <v>0</v>
      </c>
      <c r="AC1046" s="14">
        <f t="shared" si="151"/>
        <v>1.0709252238124542E-2</v>
      </c>
      <c r="AD1046" s="14">
        <f>(Y1046*'[1]Scoring Model'!$K$17+'Working Data - V3'!Z1046*'[1]Scoring Model'!$K$7+'Working Data - V3'!AA1046*'[1]Scoring Model'!$K$9+'Working Data - V3'!AB1046*'[1]Scoring Model'!$K$10+AC1046*'[1]Scoring Model'!$K$11)</f>
        <v>0.20214185044762492</v>
      </c>
      <c r="AE1046" s="14">
        <f t="shared" si="152"/>
        <v>4</v>
      </c>
      <c r="AF1046" s="17" t="str">
        <f>VLOOKUP(AE1046,'[1]Scoring Model'!$C$18:$D$27,2,FALSE)</f>
        <v>01  Low</v>
      </c>
      <c r="AG1046" s="10" t="s">
        <v>4201</v>
      </c>
      <c r="AH1046" s="10" t="s">
        <v>390</v>
      </c>
      <c r="AI1046" s="16">
        <v>66089</v>
      </c>
      <c r="AJ1046" s="18">
        <v>0</v>
      </c>
    </row>
    <row r="1047" spans="2:36" ht="15" customHeight="1" x14ac:dyDescent="0.25">
      <c r="B1047" s="10" t="s">
        <v>35</v>
      </c>
      <c r="C1047" s="10" t="s">
        <v>36</v>
      </c>
      <c r="D1047" s="10" t="s">
        <v>4202</v>
      </c>
      <c r="E1047" s="10" t="str">
        <f t="shared" si="144"/>
        <v>WCV0094918</v>
      </c>
      <c r="F1047" s="11">
        <f>VLOOKUP(E1047,'[1]Policy Number &amp; Loss Info'!$H$4:$K$8916,2,FALSE)</f>
        <v>27254.48</v>
      </c>
      <c r="G1047" s="11">
        <f>VLOOKUP(E1047,'[1]Policy Number &amp; Loss Info'!$H$4:$K$8916,4,FALSE)</f>
        <v>0</v>
      </c>
      <c r="H1047" s="12">
        <f>VLOOKUP(E1047,'[1]Policy Number &amp; Loss Info'!$H$4:$K$8916,3,FALSE)</f>
        <v>0</v>
      </c>
      <c r="I1047" s="13">
        <f t="shared" si="145"/>
        <v>0</v>
      </c>
      <c r="J1047" s="14">
        <f t="shared" si="146"/>
        <v>0</v>
      </c>
      <c r="K1047" s="10" t="s">
        <v>4203</v>
      </c>
      <c r="L1047" s="10"/>
      <c r="M1047" s="10" t="s">
        <v>87</v>
      </c>
      <c r="N1047" s="10">
        <f>VLOOKUP(M1047,[1]Array!$I$8:$J$14,2,FALSE)</f>
        <v>3</v>
      </c>
      <c r="O1047" s="10">
        <v>5</v>
      </c>
      <c r="P1047" s="15">
        <v>45717</v>
      </c>
      <c r="Q1047" s="10" t="s">
        <v>40</v>
      </c>
      <c r="R1047" s="10" t="s">
        <v>4197</v>
      </c>
      <c r="S1047" s="10" t="s">
        <v>4198</v>
      </c>
      <c r="T1047" s="10">
        <v>0.94</v>
      </c>
      <c r="U1047" s="10">
        <v>0</v>
      </c>
      <c r="V1047" s="16">
        <v>0</v>
      </c>
      <c r="W1047" s="16">
        <v>7815</v>
      </c>
      <c r="X1047" s="16" t="str">
        <f>VLOOKUP(W1047,[1]Array!$C$8:$D$15,2,TRUE)</f>
        <v>02  $5,000 - $9,999</v>
      </c>
      <c r="Y1047" s="14">
        <f t="shared" si="147"/>
        <v>0</v>
      </c>
      <c r="Z1047" s="14">
        <f t="shared" si="148"/>
        <v>0</v>
      </c>
      <c r="AA1047" s="14">
        <f t="shared" si="149"/>
        <v>0.33333333333333331</v>
      </c>
      <c r="AB1047" s="14">
        <f t="shared" si="150"/>
        <v>0</v>
      </c>
      <c r="AC1047" s="14">
        <f t="shared" si="151"/>
        <v>1.5513031740675308E-2</v>
      </c>
      <c r="AD1047" s="14">
        <f>(Y1047*'[1]Scoring Model'!$K$17+'Working Data - V3'!Z1047*'[1]Scoring Model'!$K$7+'Working Data - V3'!AA1047*'[1]Scoring Model'!$K$9+'Working Data - V3'!AB1047*'[1]Scoring Model'!$K$10+AC1047*'[1]Scoring Model'!$K$11)</f>
        <v>6.9769273014801722E-2</v>
      </c>
      <c r="AE1047" s="14">
        <f t="shared" si="152"/>
        <v>2</v>
      </c>
      <c r="AF1047" s="17" t="str">
        <f>VLOOKUP(AE1047,'[1]Scoring Model'!$C$18:$D$27,2,FALSE)</f>
        <v>01  Low</v>
      </c>
      <c r="AG1047" s="10" t="s">
        <v>4204</v>
      </c>
      <c r="AH1047" s="10" t="s">
        <v>234</v>
      </c>
      <c r="AI1047" s="16">
        <v>427646</v>
      </c>
      <c r="AJ1047" s="18">
        <v>0</v>
      </c>
    </row>
    <row r="1048" spans="2:36" ht="15" customHeight="1" x14ac:dyDescent="0.25">
      <c r="B1048" s="10" t="s">
        <v>98</v>
      </c>
      <c r="C1048" s="10" t="s">
        <v>166</v>
      </c>
      <c r="D1048" s="10" t="s">
        <v>4205</v>
      </c>
      <c r="E1048" s="10" t="str">
        <f t="shared" si="144"/>
        <v>WCV0094949</v>
      </c>
      <c r="F1048" s="11">
        <f>VLOOKUP(E1048,'[1]Policy Number &amp; Loss Info'!$H$4:$K$8916,2,FALSE)</f>
        <v>53309.740000000005</v>
      </c>
      <c r="G1048" s="11">
        <f>VLOOKUP(E1048,'[1]Policy Number &amp; Loss Info'!$H$4:$K$8916,4,FALSE)</f>
        <v>14461.99</v>
      </c>
      <c r="H1048" s="12">
        <f>VLOOKUP(E1048,'[1]Policy Number &amp; Loss Info'!$H$4:$K$8916,3,FALSE)</f>
        <v>1</v>
      </c>
      <c r="I1048" s="13">
        <f t="shared" si="145"/>
        <v>0.27128232101675975</v>
      </c>
      <c r="J1048" s="14">
        <f t="shared" si="146"/>
        <v>1.8758298202167181</v>
      </c>
      <c r="K1048" s="10" t="s">
        <v>4206</v>
      </c>
      <c r="L1048" s="10"/>
      <c r="M1048" s="10" t="s">
        <v>49</v>
      </c>
      <c r="N1048" s="10">
        <f>VLOOKUP(M1048,[1]Array!$I$8:$J$14,2,FALSE)</f>
        <v>4</v>
      </c>
      <c r="O1048" s="10">
        <v>8288</v>
      </c>
      <c r="P1048" s="15">
        <v>45738</v>
      </c>
      <c r="Q1048" s="10" t="s">
        <v>109</v>
      </c>
      <c r="R1048" s="10" t="s">
        <v>4207</v>
      </c>
      <c r="S1048" s="10" t="s">
        <v>4208</v>
      </c>
      <c r="T1048" s="10">
        <v>0.91</v>
      </c>
      <c r="U1048" s="10">
        <v>0</v>
      </c>
      <c r="V1048" s="16">
        <v>0</v>
      </c>
      <c r="W1048" s="16">
        <v>16574</v>
      </c>
      <c r="X1048" s="16" t="str">
        <f>VLOOKUP(W1048,[1]Array!$C$8:$D$15,2,TRUE)</f>
        <v>04  $15,000 - $24,999</v>
      </c>
      <c r="Y1048" s="14">
        <f t="shared" si="147"/>
        <v>0.13564116050837988</v>
      </c>
      <c r="Z1048" s="14">
        <f t="shared" si="148"/>
        <v>1.2910398737641561E-2</v>
      </c>
      <c r="AA1048" s="14">
        <f t="shared" si="149"/>
        <v>0.5</v>
      </c>
      <c r="AB1048" s="14">
        <f t="shared" si="150"/>
        <v>0</v>
      </c>
      <c r="AC1048" s="14">
        <f t="shared" si="151"/>
        <v>3.2899934493915872E-2</v>
      </c>
      <c r="AD1048" s="14">
        <f>(Y1048*'[1]Scoring Model'!$K$17+'Working Data - V3'!Z1048*'[1]Scoring Model'!$K$7+'Working Data - V3'!AA1048*'[1]Scoring Model'!$K$9+'Working Data - V3'!AB1048*'[1]Scoring Model'!$K$10+AC1048*'[1]Scoring Model'!$K$11)</f>
        <v>0.14985441479882544</v>
      </c>
      <c r="AE1048" s="14">
        <f t="shared" si="152"/>
        <v>3</v>
      </c>
      <c r="AF1048" s="17" t="str">
        <f>VLOOKUP(AE1048,'[1]Scoring Model'!$C$18:$D$27,2,FALSE)</f>
        <v>01  Low</v>
      </c>
      <c r="AG1048" s="10" t="s">
        <v>1297</v>
      </c>
      <c r="AH1048" s="10" t="s">
        <v>172</v>
      </c>
      <c r="AI1048" s="16">
        <v>385589</v>
      </c>
      <c r="AJ1048" s="18">
        <v>0</v>
      </c>
    </row>
    <row r="1049" spans="2:36" ht="15" customHeight="1" x14ac:dyDescent="0.25">
      <c r="B1049" s="10" t="s">
        <v>55</v>
      </c>
      <c r="C1049" s="10" t="s">
        <v>36</v>
      </c>
      <c r="D1049" s="10" t="s">
        <v>4209</v>
      </c>
      <c r="E1049" s="10" t="str">
        <f t="shared" si="144"/>
        <v>WCV0094963</v>
      </c>
      <c r="F1049" s="11">
        <f>VLOOKUP(E1049,'[1]Policy Number &amp; Loss Info'!$H$4:$K$8916,2,FALSE)</f>
        <v>5773.45</v>
      </c>
      <c r="G1049" s="11">
        <f>VLOOKUP(E1049,'[1]Policy Number &amp; Loss Info'!$H$4:$K$8916,4,FALSE)</f>
        <v>0</v>
      </c>
      <c r="H1049" s="12">
        <f>VLOOKUP(E1049,'[1]Policy Number &amp; Loss Info'!$H$4:$K$8916,3,FALSE)</f>
        <v>0</v>
      </c>
      <c r="I1049" s="13">
        <f t="shared" si="145"/>
        <v>0</v>
      </c>
      <c r="J1049" s="14">
        <f t="shared" si="146"/>
        <v>0</v>
      </c>
      <c r="K1049" s="10" t="s">
        <v>4210</v>
      </c>
      <c r="L1049" s="10"/>
      <c r="M1049" s="10" t="s">
        <v>59</v>
      </c>
      <c r="N1049" s="10">
        <f>VLOOKUP(M1049,[1]Array!$I$8:$J$14,2,FALSE)</f>
        <v>7</v>
      </c>
      <c r="O1049" s="10">
        <v>3724</v>
      </c>
      <c r="P1049" s="15">
        <v>45742</v>
      </c>
      <c r="Q1049" s="10" t="s">
        <v>545</v>
      </c>
      <c r="R1049" s="10" t="s">
        <v>4211</v>
      </c>
      <c r="S1049" s="10" t="s">
        <v>4212</v>
      </c>
      <c r="T1049" s="10">
        <v>1</v>
      </c>
      <c r="U1049" s="10">
        <v>0</v>
      </c>
      <c r="V1049" s="16">
        <v>0</v>
      </c>
      <c r="W1049" s="16">
        <v>1642</v>
      </c>
      <c r="X1049" s="16" t="str">
        <f>VLOOKUP(W1049,[1]Array!$C$8:$D$15,2,TRUE)</f>
        <v>01  $0 - $4,999</v>
      </c>
      <c r="Y1049" s="14">
        <f t="shared" si="147"/>
        <v>0</v>
      </c>
      <c r="Z1049" s="14">
        <f t="shared" si="148"/>
        <v>0</v>
      </c>
      <c r="AA1049" s="14">
        <f t="shared" si="149"/>
        <v>1</v>
      </c>
      <c r="AB1049" s="14">
        <f t="shared" si="150"/>
        <v>0</v>
      </c>
      <c r="AC1049" s="14">
        <f t="shared" si="151"/>
        <v>3.2594239434662643E-3</v>
      </c>
      <c r="AD1049" s="14">
        <f>(Y1049*'[1]Scoring Model'!$K$17+'Working Data - V3'!Z1049*'[1]Scoring Model'!$K$7+'Working Data - V3'!AA1049*'[1]Scoring Model'!$K$9+'Working Data - V3'!AB1049*'[1]Scoring Model'!$K$10+AC1049*'[1]Scoring Model'!$K$11)</f>
        <v>0.20065188478869325</v>
      </c>
      <c r="AE1049" s="14">
        <f t="shared" si="152"/>
        <v>4</v>
      </c>
      <c r="AF1049" s="17" t="str">
        <f>VLOOKUP(AE1049,'[1]Scoring Model'!$C$18:$D$27,2,FALSE)</f>
        <v>01  Low</v>
      </c>
      <c r="AG1049" s="10" t="s">
        <v>815</v>
      </c>
      <c r="AH1049" s="10" t="s">
        <v>136</v>
      </c>
      <c r="AI1049" s="16">
        <v>64544</v>
      </c>
      <c r="AJ1049" s="18">
        <v>0</v>
      </c>
    </row>
    <row r="1050" spans="2:36" ht="15" customHeight="1" x14ac:dyDescent="0.25">
      <c r="B1050" s="10" t="s">
        <v>35</v>
      </c>
      <c r="C1050" s="10" t="s">
        <v>36</v>
      </c>
      <c r="D1050" s="10" t="s">
        <v>4213</v>
      </c>
      <c r="E1050" s="10" t="str">
        <f t="shared" si="144"/>
        <v>WCV0094977</v>
      </c>
      <c r="F1050" s="11">
        <f>VLOOKUP(E1050,'[1]Policy Number &amp; Loss Info'!$H$4:$K$8916,2,FALSE)</f>
        <v>32235.66</v>
      </c>
      <c r="G1050" s="11">
        <f>VLOOKUP(E1050,'[1]Policy Number &amp; Loss Info'!$H$4:$K$8916,4,FALSE)</f>
        <v>2287.5</v>
      </c>
      <c r="H1050" s="12">
        <f>VLOOKUP(E1050,'[1]Policy Number &amp; Loss Info'!$H$4:$K$8916,3,FALSE)</f>
        <v>4</v>
      </c>
      <c r="I1050" s="13">
        <f t="shared" si="145"/>
        <v>7.096178579870864E-2</v>
      </c>
      <c r="J1050" s="14">
        <f t="shared" si="146"/>
        <v>12.408618281741401</v>
      </c>
      <c r="K1050" s="10" t="s">
        <v>4214</v>
      </c>
      <c r="L1050" s="10"/>
      <c r="M1050" s="10" t="s">
        <v>87</v>
      </c>
      <c r="N1050" s="10">
        <f>VLOOKUP(M1050,[1]Array!$I$8:$J$14,2,FALSE)</f>
        <v>3</v>
      </c>
      <c r="O1050" s="10">
        <v>8810</v>
      </c>
      <c r="P1050" s="15">
        <v>45747</v>
      </c>
      <c r="Q1050" s="10" t="s">
        <v>197</v>
      </c>
      <c r="R1050" s="10" t="s">
        <v>4215</v>
      </c>
      <c r="S1050" s="10" t="s">
        <v>4216</v>
      </c>
      <c r="T1050" s="10">
        <v>1.01</v>
      </c>
      <c r="U1050" s="10">
        <v>0</v>
      </c>
      <c r="V1050" s="16">
        <v>0</v>
      </c>
      <c r="W1050" s="16">
        <v>8471</v>
      </c>
      <c r="X1050" s="16" t="str">
        <f>VLOOKUP(W1050,[1]Array!$C$8:$D$15,2,TRUE)</f>
        <v>02  $5,000 - $9,999</v>
      </c>
      <c r="Y1050" s="14">
        <f t="shared" si="147"/>
        <v>3.548089289935432E-2</v>
      </c>
      <c r="Z1050" s="14">
        <f t="shared" si="148"/>
        <v>8.5402315324085182E-2</v>
      </c>
      <c r="AA1050" s="14">
        <f t="shared" si="149"/>
        <v>0.33333333333333331</v>
      </c>
      <c r="AB1050" s="14">
        <f t="shared" si="150"/>
        <v>1.0000000000000009E-2</v>
      </c>
      <c r="AC1050" s="14">
        <f t="shared" si="151"/>
        <v>1.6815213291779978E-2</v>
      </c>
      <c r="AD1050" s="14">
        <f>(Y1050*'[1]Scoring Model'!$K$17+'Working Data - V3'!Z1050*'[1]Scoring Model'!$K$7+'Working Data - V3'!AA1050*'[1]Scoring Model'!$K$9+'Working Data - V3'!AB1050*'[1]Scoring Model'!$K$10+AC1050*'[1]Scoring Model'!$K$11)</f>
        <v>9.9254440259645998E-2</v>
      </c>
      <c r="AE1050" s="14">
        <f t="shared" si="152"/>
        <v>3</v>
      </c>
      <c r="AF1050" s="17" t="str">
        <f>VLOOKUP(AE1050,'[1]Scoring Model'!$C$18:$D$27,2,FALSE)</f>
        <v>01  Low</v>
      </c>
      <c r="AG1050" s="10" t="s">
        <v>4217</v>
      </c>
      <c r="AH1050" s="10" t="s">
        <v>4218</v>
      </c>
      <c r="AI1050" s="16">
        <v>920677</v>
      </c>
      <c r="AJ1050" s="18">
        <v>0</v>
      </c>
    </row>
    <row r="1051" spans="2:36" ht="15" customHeight="1" x14ac:dyDescent="0.25">
      <c r="B1051" s="10" t="s">
        <v>98</v>
      </c>
      <c r="C1051" s="10" t="s">
        <v>46</v>
      </c>
      <c r="D1051" s="10" t="s">
        <v>4219</v>
      </c>
      <c r="E1051" s="10" t="str">
        <f t="shared" si="144"/>
        <v>WCV0094989</v>
      </c>
      <c r="F1051" s="11">
        <f>VLOOKUP(E1051,'[1]Policy Number &amp; Loss Info'!$H$4:$K$8916,2,FALSE)</f>
        <v>3696.65</v>
      </c>
      <c r="G1051" s="11">
        <f>VLOOKUP(E1051,'[1]Policy Number &amp; Loss Info'!$H$4:$K$8916,4,FALSE)</f>
        <v>0</v>
      </c>
      <c r="H1051" s="12">
        <f>VLOOKUP(E1051,'[1]Policy Number &amp; Loss Info'!$H$4:$K$8916,3,FALSE)</f>
        <v>0</v>
      </c>
      <c r="I1051" s="13">
        <f t="shared" si="145"/>
        <v>0</v>
      </c>
      <c r="J1051" s="14">
        <f t="shared" si="146"/>
        <v>0</v>
      </c>
      <c r="K1051" s="10" t="s">
        <v>4220</v>
      </c>
      <c r="L1051" s="10"/>
      <c r="M1051" s="10" t="s">
        <v>49</v>
      </c>
      <c r="N1051" s="10">
        <f>VLOOKUP(M1051,[1]Array!$I$8:$J$14,2,FALSE)</f>
        <v>4</v>
      </c>
      <c r="O1051" s="10">
        <v>9102</v>
      </c>
      <c r="P1051" s="15">
        <v>45746</v>
      </c>
      <c r="Q1051" s="10" t="s">
        <v>109</v>
      </c>
      <c r="R1051" s="10" t="s">
        <v>2205</v>
      </c>
      <c r="S1051" s="10" t="s">
        <v>4221</v>
      </c>
      <c r="T1051" s="10">
        <v>1</v>
      </c>
      <c r="U1051" s="10">
        <v>0</v>
      </c>
      <c r="V1051" s="16">
        <v>0</v>
      </c>
      <c r="W1051" s="16">
        <v>1069</v>
      </c>
      <c r="X1051" s="16" t="str">
        <f>VLOOKUP(W1051,[1]Array!$C$8:$D$15,2,TRUE)</f>
        <v>01  $0 - $4,999</v>
      </c>
      <c r="Y1051" s="14">
        <f t="shared" si="147"/>
        <v>0</v>
      </c>
      <c r="Z1051" s="14">
        <f t="shared" si="148"/>
        <v>0</v>
      </c>
      <c r="AA1051" s="14">
        <f t="shared" si="149"/>
        <v>0.5</v>
      </c>
      <c r="AB1051" s="14">
        <f t="shared" si="150"/>
        <v>0</v>
      </c>
      <c r="AC1051" s="14">
        <f t="shared" si="151"/>
        <v>2.1220001191019711E-3</v>
      </c>
      <c r="AD1051" s="14">
        <f>(Y1051*'[1]Scoring Model'!$K$17+'Working Data - V3'!Z1051*'[1]Scoring Model'!$K$7+'Working Data - V3'!AA1051*'[1]Scoring Model'!$K$9+'Working Data - V3'!AB1051*'[1]Scoring Model'!$K$10+AC1051*'[1]Scoring Model'!$K$11)</f>
        <v>0.1004244000238204</v>
      </c>
      <c r="AE1051" s="14">
        <f t="shared" si="152"/>
        <v>3</v>
      </c>
      <c r="AF1051" s="17" t="str">
        <f>VLOOKUP(AE1051,'[1]Scoring Model'!$C$18:$D$27,2,FALSE)</f>
        <v>01  Low</v>
      </c>
      <c r="AG1051" s="10" t="s">
        <v>2614</v>
      </c>
      <c r="AH1051" s="10" t="s">
        <v>1352</v>
      </c>
      <c r="AI1051" s="16">
        <v>25000</v>
      </c>
      <c r="AJ1051" s="18">
        <v>0</v>
      </c>
    </row>
    <row r="1052" spans="2:36" ht="15" customHeight="1" x14ac:dyDescent="0.25">
      <c r="B1052" s="10" t="s">
        <v>178</v>
      </c>
      <c r="C1052" s="10" t="s">
        <v>46</v>
      </c>
      <c r="D1052" s="10" t="s">
        <v>4222</v>
      </c>
      <c r="E1052" s="10" t="str">
        <f t="shared" si="144"/>
        <v>WCV0026523</v>
      </c>
      <c r="F1052" s="11">
        <f>VLOOKUP(E1052,'[1]Policy Number &amp; Loss Info'!$H$4:$K$8916,2,FALSE)</f>
        <v>24729.25</v>
      </c>
      <c r="G1052" s="11">
        <f>VLOOKUP(E1052,'[1]Policy Number &amp; Loss Info'!$H$4:$K$8916,4,FALSE)</f>
        <v>0</v>
      </c>
      <c r="H1052" s="12">
        <f>VLOOKUP(E1052,'[1]Policy Number &amp; Loss Info'!$H$4:$K$8916,3,FALSE)</f>
        <v>0</v>
      </c>
      <c r="I1052" s="13">
        <f t="shared" si="145"/>
        <v>0</v>
      </c>
      <c r="J1052" s="14">
        <f t="shared" si="146"/>
        <v>0</v>
      </c>
      <c r="K1052" s="10" t="s">
        <v>4223</v>
      </c>
      <c r="L1052" s="10"/>
      <c r="M1052" s="10" t="s">
        <v>101</v>
      </c>
      <c r="N1052" s="10">
        <f>VLOOKUP(M1052,[1]Array!$I$8:$J$14,2,FALSE)</f>
        <v>5</v>
      </c>
      <c r="O1052" s="10">
        <v>8742</v>
      </c>
      <c r="P1052" s="15">
        <v>45717</v>
      </c>
      <c r="Q1052" s="10" t="s">
        <v>462</v>
      </c>
      <c r="R1052" s="10" t="s">
        <v>866</v>
      </c>
      <c r="S1052" s="10" t="s">
        <v>4224</v>
      </c>
      <c r="T1052" s="10">
        <v>0.89</v>
      </c>
      <c r="U1052" s="10">
        <v>0</v>
      </c>
      <c r="V1052" s="16">
        <v>0</v>
      </c>
      <c r="W1052" s="16">
        <v>17180</v>
      </c>
      <c r="X1052" s="16" t="str">
        <f>VLOOKUP(W1052,[1]Array!$C$8:$D$15,2,TRUE)</f>
        <v>04  $15,000 - $24,999</v>
      </c>
      <c r="Y1052" s="14">
        <f t="shared" si="147"/>
        <v>0</v>
      </c>
      <c r="Z1052" s="14">
        <f t="shared" si="148"/>
        <v>0</v>
      </c>
      <c r="AA1052" s="14">
        <f t="shared" si="149"/>
        <v>0.66666666666666663</v>
      </c>
      <c r="AB1052" s="14">
        <f t="shared" si="150"/>
        <v>0</v>
      </c>
      <c r="AC1052" s="14">
        <f t="shared" si="151"/>
        <v>3.4102864402405862E-2</v>
      </c>
      <c r="AD1052" s="14">
        <f>(Y1052*'[1]Scoring Model'!$K$17+'Working Data - V3'!Z1052*'[1]Scoring Model'!$K$7+'Working Data - V3'!AA1052*'[1]Scoring Model'!$K$9+'Working Data - V3'!AB1052*'[1]Scoring Model'!$K$10+AC1052*'[1]Scoring Model'!$K$11)</f>
        <v>0.14015390621381452</v>
      </c>
      <c r="AE1052" s="14">
        <f t="shared" si="152"/>
        <v>3</v>
      </c>
      <c r="AF1052" s="17" t="str">
        <f>VLOOKUP(AE1052,'[1]Scoring Model'!$C$18:$D$27,2,FALSE)</f>
        <v>01  Low</v>
      </c>
      <c r="AG1052" s="10" t="s">
        <v>4225</v>
      </c>
      <c r="AH1052" s="10" t="s">
        <v>4226</v>
      </c>
      <c r="AI1052" s="16">
        <v>1590755</v>
      </c>
      <c r="AJ1052" s="18">
        <v>0</v>
      </c>
    </row>
    <row r="1053" spans="2:36" ht="15" customHeight="1" x14ac:dyDescent="0.25">
      <c r="B1053" s="10" t="s">
        <v>178</v>
      </c>
      <c r="C1053" s="10" t="s">
        <v>46</v>
      </c>
      <c r="D1053" s="10" t="s">
        <v>4227</v>
      </c>
      <c r="E1053" s="10" t="str">
        <f t="shared" si="144"/>
        <v>WCV0026620</v>
      </c>
      <c r="F1053" s="11">
        <f>VLOOKUP(E1053,'[1]Policy Number &amp; Loss Info'!$H$4:$K$8916,2,FALSE)</f>
        <v>149375.09</v>
      </c>
      <c r="G1053" s="11">
        <f>VLOOKUP(E1053,'[1]Policy Number &amp; Loss Info'!$H$4:$K$8916,4,FALSE)</f>
        <v>0</v>
      </c>
      <c r="H1053" s="12">
        <f>VLOOKUP(E1053,'[1]Policy Number &amp; Loss Info'!$H$4:$K$8916,3,FALSE)</f>
        <v>0</v>
      </c>
      <c r="I1053" s="13">
        <f t="shared" si="145"/>
        <v>0</v>
      </c>
      <c r="J1053" s="14">
        <f t="shared" si="146"/>
        <v>0</v>
      </c>
      <c r="K1053" s="10" t="s">
        <v>4228</v>
      </c>
      <c r="L1053" s="10"/>
      <c r="M1053" s="10" t="s">
        <v>49</v>
      </c>
      <c r="N1053" s="10">
        <f>VLOOKUP(M1053,[1]Array!$I$8:$J$14,2,FALSE)</f>
        <v>4</v>
      </c>
      <c r="O1053" s="10">
        <v>8288</v>
      </c>
      <c r="P1053" s="15">
        <v>45717</v>
      </c>
      <c r="Q1053" s="10" t="s">
        <v>102</v>
      </c>
      <c r="R1053" s="10" t="s">
        <v>4229</v>
      </c>
      <c r="S1053" s="10" t="s">
        <v>4230</v>
      </c>
      <c r="T1053" s="10">
        <v>0.54</v>
      </c>
      <c r="U1053" s="10">
        <v>0</v>
      </c>
      <c r="V1053" s="16">
        <v>0</v>
      </c>
      <c r="W1053" s="16">
        <v>47792</v>
      </c>
      <c r="X1053" s="16" t="str">
        <f>VLOOKUP(W1053,[1]Array!$C$8:$D$15,2,TRUE)</f>
        <v>05  $25,000 - $49,999</v>
      </c>
      <c r="Y1053" s="14">
        <f t="shared" si="147"/>
        <v>0</v>
      </c>
      <c r="Z1053" s="14">
        <f t="shared" si="148"/>
        <v>0</v>
      </c>
      <c r="AA1053" s="14">
        <f t="shared" si="149"/>
        <v>0.5</v>
      </c>
      <c r="AB1053" s="14">
        <f t="shared" si="150"/>
        <v>0</v>
      </c>
      <c r="AC1053" s="14">
        <f t="shared" si="151"/>
        <v>9.4868690076820777E-2</v>
      </c>
      <c r="AD1053" s="14">
        <f>(Y1053*'[1]Scoring Model'!$K$17+'Working Data - V3'!Z1053*'[1]Scoring Model'!$K$7+'Working Data - V3'!AA1053*'[1]Scoring Model'!$K$9+'Working Data - V3'!AB1053*'[1]Scoring Model'!$K$10+AC1053*'[1]Scoring Model'!$K$11)</f>
        <v>0.11897373801536416</v>
      </c>
      <c r="AE1053" s="14">
        <f t="shared" si="152"/>
        <v>3</v>
      </c>
      <c r="AF1053" s="17" t="str">
        <f>VLOOKUP(AE1053,'[1]Scoring Model'!$C$18:$D$27,2,FALSE)</f>
        <v>01  Low</v>
      </c>
      <c r="AG1053" s="10" t="s">
        <v>171</v>
      </c>
      <c r="AH1053" s="10" t="s">
        <v>825</v>
      </c>
      <c r="AI1053" s="16">
        <v>2298430</v>
      </c>
      <c r="AJ1053" s="18">
        <v>0</v>
      </c>
    </row>
    <row r="1054" spans="2:36" ht="15" customHeight="1" x14ac:dyDescent="0.25">
      <c r="B1054" s="10" t="s">
        <v>98</v>
      </c>
      <c r="C1054" s="10" t="s">
        <v>166</v>
      </c>
      <c r="D1054" s="10" t="s">
        <v>4231</v>
      </c>
      <c r="E1054" s="10" t="str">
        <f t="shared" si="144"/>
        <v>WCV0026861</v>
      </c>
      <c r="F1054" s="11">
        <f>VLOOKUP(E1054,'[1]Policy Number &amp; Loss Info'!$H$4:$K$8916,2,FALSE)</f>
        <v>36579.759999999995</v>
      </c>
      <c r="G1054" s="11">
        <f>VLOOKUP(E1054,'[1]Policy Number &amp; Loss Info'!$H$4:$K$8916,4,FALSE)</f>
        <v>0</v>
      </c>
      <c r="H1054" s="12">
        <f>VLOOKUP(E1054,'[1]Policy Number &amp; Loss Info'!$H$4:$K$8916,3,FALSE)</f>
        <v>0</v>
      </c>
      <c r="I1054" s="13">
        <f t="shared" si="145"/>
        <v>0</v>
      </c>
      <c r="J1054" s="14">
        <f t="shared" si="146"/>
        <v>0</v>
      </c>
      <c r="K1054" s="10" t="s">
        <v>4232</v>
      </c>
      <c r="L1054" s="10"/>
      <c r="M1054" s="10" t="s">
        <v>101</v>
      </c>
      <c r="N1054" s="10">
        <f>VLOOKUP(M1054,[1]Array!$I$8:$J$14,2,FALSE)</f>
        <v>5</v>
      </c>
      <c r="O1054" s="10">
        <v>6229</v>
      </c>
      <c r="P1054" s="15">
        <v>45717</v>
      </c>
      <c r="Q1054" s="10" t="s">
        <v>102</v>
      </c>
      <c r="R1054" s="10" t="s">
        <v>4233</v>
      </c>
      <c r="S1054" s="10" t="s">
        <v>4234</v>
      </c>
      <c r="T1054" s="10">
        <v>0.92</v>
      </c>
      <c r="U1054" s="10">
        <v>0</v>
      </c>
      <c r="V1054" s="16">
        <v>0</v>
      </c>
      <c r="W1054" s="16">
        <v>10042</v>
      </c>
      <c r="X1054" s="16" t="str">
        <f>VLOOKUP(W1054,[1]Array!$C$8:$D$15,2,TRUE)</f>
        <v>03  $10,000 - $14,999</v>
      </c>
      <c r="Y1054" s="14">
        <f t="shared" si="147"/>
        <v>0</v>
      </c>
      <c r="Z1054" s="14">
        <f t="shared" si="148"/>
        <v>0</v>
      </c>
      <c r="AA1054" s="14">
        <f t="shared" si="149"/>
        <v>0.66666666666666663</v>
      </c>
      <c r="AB1054" s="14">
        <f t="shared" si="150"/>
        <v>0</v>
      </c>
      <c r="AC1054" s="14">
        <f t="shared" si="151"/>
        <v>1.9933699902733391E-2</v>
      </c>
      <c r="AD1054" s="14">
        <f>(Y1054*'[1]Scoring Model'!$K$17+'Working Data - V3'!Z1054*'[1]Scoring Model'!$K$7+'Working Data - V3'!AA1054*'[1]Scoring Model'!$K$9+'Working Data - V3'!AB1054*'[1]Scoring Model'!$K$10+AC1054*'[1]Scoring Model'!$K$11)</f>
        <v>0.13732007331388002</v>
      </c>
      <c r="AE1054" s="14">
        <f t="shared" si="152"/>
        <v>3</v>
      </c>
      <c r="AF1054" s="17" t="str">
        <f>VLOOKUP(AE1054,'[1]Scoring Model'!$C$18:$D$27,2,FALSE)</f>
        <v>01  Low</v>
      </c>
      <c r="AG1054" s="10" t="s">
        <v>2749</v>
      </c>
      <c r="AH1054" s="10" t="s">
        <v>172</v>
      </c>
      <c r="AI1054" s="16">
        <v>507955</v>
      </c>
      <c r="AJ1054" s="18">
        <v>0</v>
      </c>
    </row>
    <row r="1055" spans="2:36" ht="15" customHeight="1" x14ac:dyDescent="0.25">
      <c r="B1055" s="10" t="s">
        <v>98</v>
      </c>
      <c r="C1055" s="10" t="s">
        <v>36</v>
      </c>
      <c r="D1055" s="10" t="s">
        <v>4235</v>
      </c>
      <c r="E1055" s="10" t="str">
        <f t="shared" si="144"/>
        <v>WCV0026994</v>
      </c>
      <c r="F1055" s="11">
        <f>VLOOKUP(E1055,'[1]Policy Number &amp; Loss Info'!$H$4:$K$8916,2,FALSE)</f>
        <v>19927.98</v>
      </c>
      <c r="G1055" s="11">
        <f>VLOOKUP(E1055,'[1]Policy Number &amp; Loss Info'!$H$4:$K$8916,4,FALSE)</f>
        <v>0</v>
      </c>
      <c r="H1055" s="12">
        <f>VLOOKUP(E1055,'[1]Policy Number &amp; Loss Info'!$H$4:$K$8916,3,FALSE)</f>
        <v>0</v>
      </c>
      <c r="I1055" s="13">
        <f t="shared" si="145"/>
        <v>0</v>
      </c>
      <c r="J1055" s="14">
        <f t="shared" si="146"/>
        <v>0</v>
      </c>
      <c r="K1055" s="10" t="s">
        <v>4236</v>
      </c>
      <c r="L1055" s="10"/>
      <c r="M1055" s="10" t="s">
        <v>101</v>
      </c>
      <c r="N1055" s="10">
        <f>VLOOKUP(M1055,[1]Array!$I$8:$J$14,2,FALSE)</f>
        <v>5</v>
      </c>
      <c r="O1055" s="10">
        <v>37</v>
      </c>
      <c r="P1055" s="15">
        <v>45717</v>
      </c>
      <c r="Q1055" s="10" t="s">
        <v>109</v>
      </c>
      <c r="R1055" s="10" t="s">
        <v>4237</v>
      </c>
      <c r="S1055" s="10" t="s">
        <v>4238</v>
      </c>
      <c r="T1055" s="10">
        <v>1</v>
      </c>
      <c r="U1055" s="10">
        <v>0</v>
      </c>
      <c r="V1055" s="16">
        <v>0</v>
      </c>
      <c r="W1055" s="16">
        <v>8807</v>
      </c>
      <c r="X1055" s="16" t="str">
        <f>VLOOKUP(W1055,[1]Array!$C$8:$D$15,2,TRUE)</f>
        <v>02  $5,000 - $9,999</v>
      </c>
      <c r="Y1055" s="14">
        <f t="shared" si="147"/>
        <v>0</v>
      </c>
      <c r="Z1055" s="14">
        <f t="shared" si="148"/>
        <v>0</v>
      </c>
      <c r="AA1055" s="14">
        <f t="shared" si="149"/>
        <v>0.66666666666666663</v>
      </c>
      <c r="AB1055" s="14">
        <f t="shared" si="150"/>
        <v>0</v>
      </c>
      <c r="AC1055" s="14">
        <f t="shared" si="151"/>
        <v>1.7482184330150665E-2</v>
      </c>
      <c r="AD1055" s="14">
        <f>(Y1055*'[1]Scoring Model'!$K$17+'Working Data - V3'!Z1055*'[1]Scoring Model'!$K$7+'Working Data - V3'!AA1055*'[1]Scoring Model'!$K$9+'Working Data - V3'!AB1055*'[1]Scoring Model'!$K$10+AC1055*'[1]Scoring Model'!$K$11)</f>
        <v>0.13682977019936346</v>
      </c>
      <c r="AE1055" s="14">
        <f t="shared" si="152"/>
        <v>3</v>
      </c>
      <c r="AF1055" s="17" t="str">
        <f>VLOOKUP(AE1055,'[1]Scoring Model'!$C$18:$D$27,2,FALSE)</f>
        <v>01  Low</v>
      </c>
      <c r="AG1055" s="10" t="s">
        <v>285</v>
      </c>
      <c r="AH1055" s="10" t="s">
        <v>240</v>
      </c>
      <c r="AI1055" s="16">
        <v>186641</v>
      </c>
      <c r="AJ1055" s="18">
        <v>0</v>
      </c>
    </row>
    <row r="1056" spans="2:36" ht="15" customHeight="1" x14ac:dyDescent="0.25">
      <c r="B1056" s="10" t="s">
        <v>178</v>
      </c>
      <c r="C1056" s="10" t="s">
        <v>3210</v>
      </c>
      <c r="D1056" s="10" t="s">
        <v>4239</v>
      </c>
      <c r="E1056" s="10" t="str">
        <f t="shared" si="144"/>
        <v>WCV0027084</v>
      </c>
      <c r="F1056" s="11">
        <f>VLOOKUP(E1056,'[1]Policy Number &amp; Loss Info'!$H$4:$K$8916,2,FALSE)</f>
        <v>7130.13</v>
      </c>
      <c r="G1056" s="11">
        <f>VLOOKUP(E1056,'[1]Policy Number &amp; Loss Info'!$H$4:$K$8916,4,FALSE)</f>
        <v>0</v>
      </c>
      <c r="H1056" s="12">
        <f>VLOOKUP(E1056,'[1]Policy Number &amp; Loss Info'!$H$4:$K$8916,3,FALSE)</f>
        <v>0</v>
      </c>
      <c r="I1056" s="13">
        <f t="shared" si="145"/>
        <v>0</v>
      </c>
      <c r="J1056" s="14">
        <f t="shared" si="146"/>
        <v>0</v>
      </c>
      <c r="K1056" s="10" t="s">
        <v>4240</v>
      </c>
      <c r="L1056" s="10"/>
      <c r="M1056" s="10" t="s">
        <v>87</v>
      </c>
      <c r="N1056" s="10">
        <f>VLOOKUP(M1056,[1]Array!$I$8:$J$14,2,FALSE)</f>
        <v>3</v>
      </c>
      <c r="O1056" s="10">
        <v>8</v>
      </c>
      <c r="P1056" s="15">
        <v>45731</v>
      </c>
      <c r="Q1056" s="10" t="s">
        <v>462</v>
      </c>
      <c r="R1056" s="10" t="s">
        <v>4241</v>
      </c>
      <c r="S1056" s="10" t="s">
        <v>4242</v>
      </c>
      <c r="T1056" s="10">
        <v>1</v>
      </c>
      <c r="U1056" s="10">
        <v>0</v>
      </c>
      <c r="V1056" s="16">
        <v>0</v>
      </c>
      <c r="W1056" s="16">
        <v>2267</v>
      </c>
      <c r="X1056" s="16" t="str">
        <f>VLOOKUP(W1056,[1]Array!$C$8:$D$15,2,TRUE)</f>
        <v>01  $0 - $4,999</v>
      </c>
      <c r="Y1056" s="14">
        <f t="shared" si="147"/>
        <v>0</v>
      </c>
      <c r="Z1056" s="14">
        <f t="shared" si="148"/>
        <v>0</v>
      </c>
      <c r="AA1056" s="14">
        <f t="shared" si="149"/>
        <v>0.33333333333333331</v>
      </c>
      <c r="AB1056" s="14">
        <f t="shared" si="150"/>
        <v>0</v>
      </c>
      <c r="AC1056" s="14">
        <f t="shared" si="151"/>
        <v>4.5000694761498303E-3</v>
      </c>
      <c r="AD1056" s="14">
        <f>(Y1056*'[1]Scoring Model'!$K$17+'Working Data - V3'!Z1056*'[1]Scoring Model'!$K$7+'Working Data - V3'!AA1056*'[1]Scoring Model'!$K$9+'Working Data - V3'!AB1056*'[1]Scoring Model'!$K$10+AC1056*'[1]Scoring Model'!$K$11)</f>
        <v>6.756668056189663E-2</v>
      </c>
      <c r="AE1056" s="14">
        <f t="shared" si="152"/>
        <v>2</v>
      </c>
      <c r="AF1056" s="17" t="str">
        <f>VLOOKUP(AE1056,'[1]Scoring Model'!$C$18:$D$27,2,FALSE)</f>
        <v>01  Low</v>
      </c>
      <c r="AG1056" s="10" t="s">
        <v>4243</v>
      </c>
      <c r="AH1056" s="10" t="s">
        <v>84</v>
      </c>
      <c r="AI1056" s="16">
        <v>110000</v>
      </c>
      <c r="AJ1056" s="18">
        <v>0</v>
      </c>
    </row>
    <row r="1057" spans="2:36" ht="15" customHeight="1" x14ac:dyDescent="0.25">
      <c r="B1057" s="10" t="s">
        <v>55</v>
      </c>
      <c r="C1057" s="10" t="s">
        <v>46</v>
      </c>
      <c r="D1057" s="10" t="s">
        <v>4244</v>
      </c>
      <c r="E1057" s="10" t="str">
        <f t="shared" si="144"/>
        <v>WCV0026992</v>
      </c>
      <c r="F1057" s="11">
        <f>VLOOKUP(E1057,'[1]Policy Number &amp; Loss Info'!$H$4:$K$8916,2,FALSE)</f>
        <v>18039.57</v>
      </c>
      <c r="G1057" s="11">
        <f>VLOOKUP(E1057,'[1]Policy Number &amp; Loss Info'!$H$4:$K$8916,4,FALSE)</f>
        <v>0</v>
      </c>
      <c r="H1057" s="12">
        <f>VLOOKUP(E1057,'[1]Policy Number &amp; Loss Info'!$H$4:$K$8916,3,FALSE)</f>
        <v>0</v>
      </c>
      <c r="I1057" s="13">
        <f t="shared" si="145"/>
        <v>0</v>
      </c>
      <c r="J1057" s="14">
        <f t="shared" si="146"/>
        <v>0</v>
      </c>
      <c r="K1057" s="10" t="s">
        <v>4245</v>
      </c>
      <c r="L1057" s="10"/>
      <c r="M1057" s="10" t="s">
        <v>87</v>
      </c>
      <c r="N1057" s="10">
        <f>VLOOKUP(M1057,[1]Array!$I$8:$J$14,2,FALSE)</f>
        <v>3</v>
      </c>
      <c r="O1057" s="10">
        <v>8810</v>
      </c>
      <c r="P1057" s="15">
        <v>45745</v>
      </c>
      <c r="Q1057" s="10" t="s">
        <v>545</v>
      </c>
      <c r="R1057" s="10" t="s">
        <v>4246</v>
      </c>
      <c r="S1057" s="10" t="s">
        <v>4247</v>
      </c>
      <c r="T1057" s="10">
        <v>0.87</v>
      </c>
      <c r="U1057" s="10">
        <v>0</v>
      </c>
      <c r="V1057" s="16">
        <v>0</v>
      </c>
      <c r="W1057" s="16">
        <v>6093</v>
      </c>
      <c r="X1057" s="16" t="str">
        <f>VLOOKUP(W1057,[1]Array!$C$8:$D$15,2,TRUE)</f>
        <v>02  $5,000 - $9,999</v>
      </c>
      <c r="Y1057" s="14">
        <f t="shared" si="147"/>
        <v>0</v>
      </c>
      <c r="Z1057" s="14">
        <f t="shared" si="148"/>
        <v>0</v>
      </c>
      <c r="AA1057" s="14">
        <f t="shared" si="149"/>
        <v>0.33333333333333331</v>
      </c>
      <c r="AB1057" s="14">
        <f t="shared" si="150"/>
        <v>0</v>
      </c>
      <c r="AC1057" s="14">
        <f t="shared" si="151"/>
        <v>1.2094805169025547E-2</v>
      </c>
      <c r="AD1057" s="14">
        <f>(Y1057*'[1]Scoring Model'!$K$17+'Working Data - V3'!Z1057*'[1]Scoring Model'!$K$7+'Working Data - V3'!AA1057*'[1]Scoring Model'!$K$9+'Working Data - V3'!AB1057*'[1]Scoring Model'!$K$10+AC1057*'[1]Scoring Model'!$K$11)</f>
        <v>6.9085627700471774E-2</v>
      </c>
      <c r="AE1057" s="14">
        <f t="shared" si="152"/>
        <v>2</v>
      </c>
      <c r="AF1057" s="17" t="str">
        <f>VLOOKUP(AE1057,'[1]Scoring Model'!$C$18:$D$27,2,FALSE)</f>
        <v>01  Low</v>
      </c>
      <c r="AG1057" s="10" t="s">
        <v>4248</v>
      </c>
      <c r="AH1057" s="10" t="s">
        <v>185</v>
      </c>
      <c r="AI1057" s="16">
        <v>1053368</v>
      </c>
      <c r="AJ1057" s="18">
        <v>0</v>
      </c>
    </row>
    <row r="1058" spans="2:36" ht="15" customHeight="1" x14ac:dyDescent="0.25">
      <c r="B1058" s="10" t="s">
        <v>55</v>
      </c>
      <c r="C1058" s="10" t="s">
        <v>3210</v>
      </c>
      <c r="D1058" s="10" t="s">
        <v>4249</v>
      </c>
      <c r="E1058" s="10" t="str">
        <f t="shared" si="144"/>
        <v>WCV0027181</v>
      </c>
      <c r="F1058" s="11">
        <f>VLOOKUP(E1058,'[1]Policy Number &amp; Loss Info'!$H$4:$K$8916,2,FALSE)</f>
        <v>11174.16</v>
      </c>
      <c r="G1058" s="11">
        <f>VLOOKUP(E1058,'[1]Policy Number &amp; Loss Info'!$H$4:$K$8916,4,FALSE)</f>
        <v>0</v>
      </c>
      <c r="H1058" s="12">
        <f>VLOOKUP(E1058,'[1]Policy Number &amp; Loss Info'!$H$4:$K$8916,3,FALSE)</f>
        <v>0</v>
      </c>
      <c r="I1058" s="13">
        <f t="shared" si="145"/>
        <v>0</v>
      </c>
      <c r="J1058" s="14">
        <f t="shared" si="146"/>
        <v>0</v>
      </c>
      <c r="K1058" s="10" t="s">
        <v>4250</v>
      </c>
      <c r="L1058" s="10"/>
      <c r="M1058" s="10" t="s">
        <v>67</v>
      </c>
      <c r="N1058" s="10">
        <f>VLOOKUP(M1058,[1]Array!$I$8:$J$14,2,FALSE)</f>
        <v>6</v>
      </c>
      <c r="O1058" s="10">
        <v>9554</v>
      </c>
      <c r="P1058" s="15">
        <v>45723</v>
      </c>
      <c r="Q1058" s="10" t="s">
        <v>60</v>
      </c>
      <c r="R1058" s="10" t="s">
        <v>630</v>
      </c>
      <c r="S1058" s="10" t="s">
        <v>1449</v>
      </c>
      <c r="T1058" s="10">
        <v>1</v>
      </c>
      <c r="U1058" s="10">
        <v>0</v>
      </c>
      <c r="V1058" s="16">
        <v>0</v>
      </c>
      <c r="W1058" s="16">
        <v>4720</v>
      </c>
      <c r="X1058" s="16" t="str">
        <f>VLOOKUP(W1058,[1]Array!$C$8:$D$15,2,TRUE)</f>
        <v>01  $0 - $4,999</v>
      </c>
      <c r="Y1058" s="14">
        <f t="shared" si="147"/>
        <v>0</v>
      </c>
      <c r="Z1058" s="14">
        <f t="shared" si="148"/>
        <v>0</v>
      </c>
      <c r="AA1058" s="14">
        <f t="shared" si="149"/>
        <v>0.83333333333333337</v>
      </c>
      <c r="AB1058" s="14">
        <f t="shared" si="150"/>
        <v>0</v>
      </c>
      <c r="AC1058" s="14">
        <f t="shared" si="151"/>
        <v>9.3693550628262904E-3</v>
      </c>
      <c r="AD1058" s="14">
        <f>(Y1058*'[1]Scoring Model'!$K$17+'Working Data - V3'!Z1058*'[1]Scoring Model'!$K$7+'Working Data - V3'!AA1058*'[1]Scoring Model'!$K$9+'Working Data - V3'!AB1058*'[1]Scoring Model'!$K$10+AC1058*'[1]Scoring Model'!$K$11)</f>
        <v>0.16854053767923194</v>
      </c>
      <c r="AE1058" s="14">
        <f t="shared" si="152"/>
        <v>4</v>
      </c>
      <c r="AF1058" s="17" t="str">
        <f>VLOOKUP(AE1058,'[1]Scoring Model'!$C$18:$D$27,2,FALSE)</f>
        <v>01  Low</v>
      </c>
      <c r="AG1058" s="10" t="s">
        <v>1726</v>
      </c>
      <c r="AH1058" s="10" t="s">
        <v>2696</v>
      </c>
      <c r="AI1058" s="16">
        <v>40000</v>
      </c>
      <c r="AJ1058" s="18">
        <v>0</v>
      </c>
    </row>
    <row r="1059" spans="2:36" ht="15" customHeight="1" x14ac:dyDescent="0.25">
      <c r="B1059" s="10" t="s">
        <v>35</v>
      </c>
      <c r="C1059" s="10" t="s">
        <v>36</v>
      </c>
      <c r="D1059" s="10" t="s">
        <v>4251</v>
      </c>
      <c r="E1059" s="10" t="str">
        <f t="shared" si="144"/>
        <v>WCV0027219</v>
      </c>
      <c r="F1059" s="11">
        <f>VLOOKUP(E1059,'[1]Policy Number &amp; Loss Info'!$H$4:$K$8916,2,FALSE)</f>
        <v>13123.19</v>
      </c>
      <c r="G1059" s="11">
        <f>VLOOKUP(E1059,'[1]Policy Number &amp; Loss Info'!$H$4:$K$8916,4,FALSE)</f>
        <v>0</v>
      </c>
      <c r="H1059" s="12">
        <f>VLOOKUP(E1059,'[1]Policy Number &amp; Loss Info'!$H$4:$K$8916,3,FALSE)</f>
        <v>0</v>
      </c>
      <c r="I1059" s="13">
        <f t="shared" si="145"/>
        <v>0</v>
      </c>
      <c r="J1059" s="14">
        <f t="shared" si="146"/>
        <v>0</v>
      </c>
      <c r="K1059" s="10" t="s">
        <v>4252</v>
      </c>
      <c r="L1059" s="10"/>
      <c r="M1059" s="10" t="s">
        <v>49</v>
      </c>
      <c r="N1059" s="10">
        <f>VLOOKUP(M1059,[1]Array!$I$8:$J$14,2,FALSE)</f>
        <v>4</v>
      </c>
      <c r="O1059" s="10">
        <v>3041</v>
      </c>
      <c r="P1059" s="15">
        <v>45719</v>
      </c>
      <c r="Q1059" s="10" t="s">
        <v>40</v>
      </c>
      <c r="R1059" s="10" t="s">
        <v>4253</v>
      </c>
      <c r="S1059" s="10" t="s">
        <v>4254</v>
      </c>
      <c r="T1059" s="10">
        <v>1</v>
      </c>
      <c r="U1059" s="10">
        <v>0</v>
      </c>
      <c r="V1059" s="16">
        <v>0</v>
      </c>
      <c r="W1059" s="16">
        <v>6340</v>
      </c>
      <c r="X1059" s="16" t="str">
        <f>VLOOKUP(W1059,[1]Array!$C$8:$D$15,2,TRUE)</f>
        <v>02  $5,000 - $9,999</v>
      </c>
      <c r="Y1059" s="14">
        <f t="shared" si="147"/>
        <v>0</v>
      </c>
      <c r="Z1059" s="14">
        <f t="shared" si="148"/>
        <v>0</v>
      </c>
      <c r="AA1059" s="14">
        <f t="shared" si="149"/>
        <v>0.5</v>
      </c>
      <c r="AB1059" s="14">
        <f t="shared" si="150"/>
        <v>0</v>
      </c>
      <c r="AC1059" s="14">
        <f t="shared" si="151"/>
        <v>1.2585108283542092E-2</v>
      </c>
      <c r="AD1059" s="14">
        <f>(Y1059*'[1]Scoring Model'!$K$17+'Working Data - V3'!Z1059*'[1]Scoring Model'!$K$7+'Working Data - V3'!AA1059*'[1]Scoring Model'!$K$9+'Working Data - V3'!AB1059*'[1]Scoring Model'!$K$10+AC1059*'[1]Scoring Model'!$K$11)</f>
        <v>0.10251702165670842</v>
      </c>
      <c r="AE1059" s="14">
        <f t="shared" si="152"/>
        <v>3</v>
      </c>
      <c r="AF1059" s="17" t="str">
        <f>VLOOKUP(AE1059,'[1]Scoring Model'!$C$18:$D$27,2,FALSE)</f>
        <v>01  Low</v>
      </c>
      <c r="AG1059" s="10" t="s">
        <v>4255</v>
      </c>
      <c r="AH1059" s="10" t="s">
        <v>4256</v>
      </c>
      <c r="AI1059" s="16">
        <v>211709</v>
      </c>
      <c r="AJ1059" s="18">
        <v>0</v>
      </c>
    </row>
    <row r="1060" spans="2:36" ht="15" customHeight="1" x14ac:dyDescent="0.25">
      <c r="B1060" s="10" t="s">
        <v>55</v>
      </c>
      <c r="C1060" s="10" t="s">
        <v>36</v>
      </c>
      <c r="D1060" s="10" t="s">
        <v>4257</v>
      </c>
      <c r="E1060" s="10" t="str">
        <f t="shared" si="144"/>
        <v>WCV0027345</v>
      </c>
      <c r="F1060" s="11">
        <f>VLOOKUP(E1060,'[1]Policy Number &amp; Loss Info'!$H$4:$K$8916,2,FALSE)</f>
        <v>29501.29</v>
      </c>
      <c r="G1060" s="11">
        <f>VLOOKUP(E1060,'[1]Policy Number &amp; Loss Info'!$H$4:$K$8916,4,FALSE)</f>
        <v>0</v>
      </c>
      <c r="H1060" s="12">
        <f>VLOOKUP(E1060,'[1]Policy Number &amp; Loss Info'!$H$4:$K$8916,3,FALSE)</f>
        <v>0</v>
      </c>
      <c r="I1060" s="13">
        <f t="shared" si="145"/>
        <v>0</v>
      </c>
      <c r="J1060" s="14">
        <f t="shared" si="146"/>
        <v>0</v>
      </c>
      <c r="K1060" s="10" t="s">
        <v>4258</v>
      </c>
      <c r="L1060" s="10"/>
      <c r="M1060" s="10" t="s">
        <v>67</v>
      </c>
      <c r="N1060" s="10">
        <f>VLOOKUP(M1060,[1]Array!$I$8:$J$14,2,FALSE)</f>
        <v>6</v>
      </c>
      <c r="O1060" s="10">
        <v>5221</v>
      </c>
      <c r="P1060" s="15">
        <v>45723</v>
      </c>
      <c r="Q1060" s="10" t="s">
        <v>40</v>
      </c>
      <c r="R1060" s="10" t="s">
        <v>4259</v>
      </c>
      <c r="S1060" s="10" t="s">
        <v>4260</v>
      </c>
      <c r="T1060" s="10">
        <v>0.97</v>
      </c>
      <c r="U1060" s="10">
        <v>0</v>
      </c>
      <c r="V1060" s="16">
        <v>0</v>
      </c>
      <c r="W1060" s="16">
        <v>10450</v>
      </c>
      <c r="X1060" s="16" t="str">
        <f>VLOOKUP(W1060,[1]Array!$C$8:$D$15,2,TRUE)</f>
        <v>03  $10,000 - $14,999</v>
      </c>
      <c r="Y1060" s="14">
        <f t="shared" si="147"/>
        <v>0</v>
      </c>
      <c r="Z1060" s="14">
        <f t="shared" si="148"/>
        <v>0</v>
      </c>
      <c r="AA1060" s="14">
        <f t="shared" si="149"/>
        <v>0.83333333333333337</v>
      </c>
      <c r="AB1060" s="14">
        <f t="shared" si="150"/>
        <v>0</v>
      </c>
      <c r="AC1060" s="14">
        <f t="shared" si="151"/>
        <v>2.0743593306469223E-2</v>
      </c>
      <c r="AD1060" s="14">
        <f>(Y1060*'[1]Scoring Model'!$K$17+'Working Data - V3'!Z1060*'[1]Scoring Model'!$K$7+'Working Data - V3'!AA1060*'[1]Scoring Model'!$K$9+'Working Data - V3'!AB1060*'[1]Scoring Model'!$K$10+AC1060*'[1]Scoring Model'!$K$11)</f>
        <v>0.17081538532796053</v>
      </c>
      <c r="AE1060" s="14">
        <f t="shared" si="152"/>
        <v>4</v>
      </c>
      <c r="AF1060" s="17" t="str">
        <f>VLOOKUP(AE1060,'[1]Scoring Model'!$C$18:$D$27,2,FALSE)</f>
        <v>01  Low</v>
      </c>
      <c r="AG1060" s="10" t="s">
        <v>4261</v>
      </c>
      <c r="AH1060" s="10" t="s">
        <v>611</v>
      </c>
      <c r="AI1060" s="16">
        <v>163736</v>
      </c>
      <c r="AJ1060" s="18">
        <v>0</v>
      </c>
    </row>
    <row r="1061" spans="2:36" ht="15" customHeight="1" x14ac:dyDescent="0.25">
      <c r="B1061" s="10" t="s">
        <v>98</v>
      </c>
      <c r="C1061" s="10" t="s">
        <v>166</v>
      </c>
      <c r="D1061" s="10" t="s">
        <v>4262</v>
      </c>
      <c r="E1061" s="10" t="str">
        <f t="shared" si="144"/>
        <v>WCV0027467</v>
      </c>
      <c r="F1061" s="11">
        <f>VLOOKUP(E1061,'[1]Policy Number &amp; Loss Info'!$H$4:$K$8916,2,FALSE)</f>
        <v>12405.9</v>
      </c>
      <c r="G1061" s="11">
        <f>VLOOKUP(E1061,'[1]Policy Number &amp; Loss Info'!$H$4:$K$8916,4,FALSE)</f>
        <v>0</v>
      </c>
      <c r="H1061" s="12">
        <f>VLOOKUP(E1061,'[1]Policy Number &amp; Loss Info'!$H$4:$K$8916,3,FALSE)</f>
        <v>0</v>
      </c>
      <c r="I1061" s="13">
        <f t="shared" si="145"/>
        <v>0</v>
      </c>
      <c r="J1061" s="14">
        <f t="shared" si="146"/>
        <v>0</v>
      </c>
      <c r="K1061" s="10" t="s">
        <v>4263</v>
      </c>
      <c r="L1061" s="10"/>
      <c r="M1061" s="10" t="s">
        <v>87</v>
      </c>
      <c r="N1061" s="10">
        <f>VLOOKUP(M1061,[1]Array!$I$8:$J$14,2,FALSE)</f>
        <v>3</v>
      </c>
      <c r="O1061" s="10">
        <v>3824</v>
      </c>
      <c r="P1061" s="15">
        <v>45733</v>
      </c>
      <c r="Q1061" s="10" t="s">
        <v>102</v>
      </c>
      <c r="R1061" s="10" t="s">
        <v>4264</v>
      </c>
      <c r="S1061" s="10" t="s">
        <v>4265</v>
      </c>
      <c r="T1061" s="10">
        <v>0.93</v>
      </c>
      <c r="U1061" s="10">
        <v>0</v>
      </c>
      <c r="V1061" s="16">
        <v>0</v>
      </c>
      <c r="W1061" s="16">
        <v>8180</v>
      </c>
      <c r="X1061" s="16" t="str">
        <f>VLOOKUP(W1061,[1]Array!$C$8:$D$15,2,TRUE)</f>
        <v>02  $5,000 - $9,999</v>
      </c>
      <c r="Y1061" s="14">
        <f t="shared" si="147"/>
        <v>0</v>
      </c>
      <c r="Z1061" s="14">
        <f t="shared" si="148"/>
        <v>0</v>
      </c>
      <c r="AA1061" s="14">
        <f t="shared" si="149"/>
        <v>0.33333333333333331</v>
      </c>
      <c r="AB1061" s="14">
        <f t="shared" si="150"/>
        <v>0</v>
      </c>
      <c r="AC1061" s="14">
        <f t="shared" si="151"/>
        <v>1.6237568731762509E-2</v>
      </c>
      <c r="AD1061" s="14">
        <f>(Y1061*'[1]Scoring Model'!$K$17+'Working Data - V3'!Z1061*'[1]Scoring Model'!$K$7+'Working Data - V3'!AA1061*'[1]Scoring Model'!$K$9+'Working Data - V3'!AB1061*'[1]Scoring Model'!$K$10+AC1061*'[1]Scoring Model'!$K$11)</f>
        <v>6.9914180413019167E-2</v>
      </c>
      <c r="AE1061" s="14">
        <f t="shared" si="152"/>
        <v>2</v>
      </c>
      <c r="AF1061" s="17" t="str">
        <f>VLOOKUP(AE1061,'[1]Scoring Model'!$C$18:$D$27,2,FALSE)</f>
        <v>01  Low</v>
      </c>
      <c r="AG1061" s="10" t="s">
        <v>1311</v>
      </c>
      <c r="AH1061" s="10" t="s">
        <v>172</v>
      </c>
      <c r="AI1061" s="16">
        <v>496000</v>
      </c>
      <c r="AJ1061" s="18">
        <v>0</v>
      </c>
    </row>
    <row r="1062" spans="2:36" ht="15" customHeight="1" x14ac:dyDescent="0.25">
      <c r="B1062" s="10" t="s">
        <v>98</v>
      </c>
      <c r="C1062" s="10" t="s">
        <v>3210</v>
      </c>
      <c r="D1062" s="10" t="s">
        <v>4266</v>
      </c>
      <c r="E1062" s="10" t="str">
        <f t="shared" si="144"/>
        <v>WCV0027527</v>
      </c>
      <c r="F1062" s="11">
        <f>VLOOKUP(E1062,'[1]Policy Number &amp; Loss Info'!$H$4:$K$8916,2,FALSE)</f>
        <v>19662.099999999999</v>
      </c>
      <c r="G1062" s="11">
        <f>VLOOKUP(E1062,'[1]Policy Number &amp; Loss Info'!$H$4:$K$8916,4,FALSE)</f>
        <v>0</v>
      </c>
      <c r="H1062" s="12">
        <f>VLOOKUP(E1062,'[1]Policy Number &amp; Loss Info'!$H$4:$K$8916,3,FALSE)</f>
        <v>0</v>
      </c>
      <c r="I1062" s="13">
        <f t="shared" si="145"/>
        <v>0</v>
      </c>
      <c r="J1062" s="14">
        <f t="shared" si="146"/>
        <v>0</v>
      </c>
      <c r="K1062" s="10" t="s">
        <v>4267</v>
      </c>
      <c r="L1062" s="10"/>
      <c r="M1062" s="10" t="s">
        <v>59</v>
      </c>
      <c r="N1062" s="10">
        <f>VLOOKUP(M1062,[1]Array!$I$8:$J$14,2,FALSE)</f>
        <v>7</v>
      </c>
      <c r="O1062" s="10">
        <v>5645</v>
      </c>
      <c r="P1062" s="15">
        <v>45733</v>
      </c>
      <c r="Q1062" s="10" t="s">
        <v>109</v>
      </c>
      <c r="R1062" s="10" t="s">
        <v>2301</v>
      </c>
      <c r="S1062" s="10" t="s">
        <v>2302</v>
      </c>
      <c r="T1062" s="10">
        <v>0.92</v>
      </c>
      <c r="U1062" s="10">
        <v>0</v>
      </c>
      <c r="V1062" s="16">
        <v>0</v>
      </c>
      <c r="W1062" s="16">
        <v>8253</v>
      </c>
      <c r="X1062" s="16" t="str">
        <f>VLOOKUP(W1062,[1]Array!$C$8:$D$15,2,TRUE)</f>
        <v>02  $5,000 - $9,999</v>
      </c>
      <c r="Y1062" s="14">
        <f t="shared" si="147"/>
        <v>0</v>
      </c>
      <c r="Z1062" s="14">
        <f t="shared" si="148"/>
        <v>0</v>
      </c>
      <c r="AA1062" s="14">
        <f t="shared" si="149"/>
        <v>1</v>
      </c>
      <c r="AB1062" s="14">
        <f t="shared" si="150"/>
        <v>0</v>
      </c>
      <c r="AC1062" s="14">
        <f t="shared" si="151"/>
        <v>1.638247612997995E-2</v>
      </c>
      <c r="AD1062" s="14">
        <f>(Y1062*'[1]Scoring Model'!$K$17+'Working Data - V3'!Z1062*'[1]Scoring Model'!$K$7+'Working Data - V3'!AA1062*'[1]Scoring Model'!$K$9+'Working Data - V3'!AB1062*'[1]Scoring Model'!$K$10+AC1062*'[1]Scoring Model'!$K$11)</f>
        <v>0.203276495225996</v>
      </c>
      <c r="AE1062" s="14">
        <f t="shared" si="152"/>
        <v>4</v>
      </c>
      <c r="AF1062" s="17" t="str">
        <f>VLOOKUP(AE1062,'[1]Scoring Model'!$C$18:$D$27,2,FALSE)</f>
        <v>01  Low</v>
      </c>
      <c r="AG1062" s="10" t="s">
        <v>4268</v>
      </c>
      <c r="AH1062" s="10" t="s">
        <v>84</v>
      </c>
      <c r="AI1062" s="16">
        <v>331990</v>
      </c>
      <c r="AJ1062" s="18">
        <v>0</v>
      </c>
    </row>
    <row r="1063" spans="2:36" ht="15" customHeight="1" x14ac:dyDescent="0.25">
      <c r="B1063" s="10" t="s">
        <v>55</v>
      </c>
      <c r="C1063" s="10" t="s">
        <v>3210</v>
      </c>
      <c r="D1063" s="10" t="s">
        <v>4269</v>
      </c>
      <c r="E1063" s="10" t="str">
        <f t="shared" si="144"/>
        <v>WCV0027926</v>
      </c>
      <c r="F1063" s="11">
        <f>VLOOKUP(E1063,'[1]Policy Number &amp; Loss Info'!$H$4:$K$8916,2,FALSE)</f>
        <v>18979.52</v>
      </c>
      <c r="G1063" s="11">
        <f>VLOOKUP(E1063,'[1]Policy Number &amp; Loss Info'!$H$4:$K$8916,4,FALSE)</f>
        <v>0</v>
      </c>
      <c r="H1063" s="12">
        <f>VLOOKUP(E1063,'[1]Policy Number &amp; Loss Info'!$H$4:$K$8916,3,FALSE)</f>
        <v>0</v>
      </c>
      <c r="I1063" s="13">
        <f t="shared" si="145"/>
        <v>0</v>
      </c>
      <c r="J1063" s="14">
        <f t="shared" si="146"/>
        <v>0</v>
      </c>
      <c r="K1063" s="10" t="s">
        <v>4270</v>
      </c>
      <c r="L1063" s="10"/>
      <c r="M1063" s="10" t="s">
        <v>87</v>
      </c>
      <c r="N1063" s="10">
        <f>VLOOKUP(M1063,[1]Array!$I$8:$J$14,2,FALSE)</f>
        <v>3</v>
      </c>
      <c r="O1063" s="10">
        <v>8810</v>
      </c>
      <c r="P1063" s="15">
        <v>45747</v>
      </c>
      <c r="Q1063" s="10" t="s">
        <v>60</v>
      </c>
      <c r="R1063" s="10" t="s">
        <v>1206</v>
      </c>
      <c r="S1063" s="10" t="s">
        <v>1207</v>
      </c>
      <c r="T1063" s="10">
        <v>0.96</v>
      </c>
      <c r="U1063" s="10">
        <v>0</v>
      </c>
      <c r="V1063" s="16">
        <v>0</v>
      </c>
      <c r="W1063" s="16">
        <v>8458</v>
      </c>
      <c r="X1063" s="16" t="str">
        <f>VLOOKUP(W1063,[1]Array!$C$8:$D$15,2,TRUE)</f>
        <v>02  $5,000 - $9,999</v>
      </c>
      <c r="Y1063" s="14">
        <f t="shared" si="147"/>
        <v>0</v>
      </c>
      <c r="Z1063" s="14">
        <f t="shared" si="148"/>
        <v>0</v>
      </c>
      <c r="AA1063" s="14">
        <f t="shared" si="149"/>
        <v>0.33333333333333331</v>
      </c>
      <c r="AB1063" s="14">
        <f t="shared" si="150"/>
        <v>0</v>
      </c>
      <c r="AC1063" s="14">
        <f t="shared" si="151"/>
        <v>1.6789407864700161E-2</v>
      </c>
      <c r="AD1063" s="14">
        <f>(Y1063*'[1]Scoring Model'!$K$17+'Working Data - V3'!Z1063*'[1]Scoring Model'!$K$7+'Working Data - V3'!AA1063*'[1]Scoring Model'!$K$9+'Working Data - V3'!AB1063*'[1]Scoring Model'!$K$10+AC1063*'[1]Scoring Model'!$K$11)</f>
        <v>7.0024548239606701E-2</v>
      </c>
      <c r="AE1063" s="14">
        <f t="shared" si="152"/>
        <v>2</v>
      </c>
      <c r="AF1063" s="17" t="str">
        <f>VLOOKUP(AE1063,'[1]Scoring Model'!$C$18:$D$27,2,FALSE)</f>
        <v>01  Low</v>
      </c>
      <c r="AG1063" s="10" t="s">
        <v>636</v>
      </c>
      <c r="AH1063" s="10" t="s">
        <v>4271</v>
      </c>
      <c r="AI1063" s="16">
        <v>190152</v>
      </c>
      <c r="AJ1063" s="18">
        <v>0</v>
      </c>
    </row>
    <row r="1064" spans="2:36" ht="15" customHeight="1" x14ac:dyDescent="0.25">
      <c r="B1064" s="10" t="s">
        <v>98</v>
      </c>
      <c r="C1064" s="10" t="s">
        <v>166</v>
      </c>
      <c r="D1064" s="10" t="s">
        <v>4272</v>
      </c>
      <c r="E1064" s="10" t="str">
        <f t="shared" si="144"/>
        <v>SPC0092604</v>
      </c>
      <c r="F1064" s="11">
        <f>VLOOKUP(E1064,'[1]Policy Number &amp; Loss Info'!$H$4:$K$8916,2,FALSE)</f>
        <v>13170.51</v>
      </c>
      <c r="G1064" s="11">
        <f>VLOOKUP(E1064,'[1]Policy Number &amp; Loss Info'!$H$4:$K$8916,4,FALSE)</f>
        <v>0</v>
      </c>
      <c r="H1064" s="12">
        <f>VLOOKUP(E1064,'[1]Policy Number &amp; Loss Info'!$H$4:$K$8916,3,FALSE)</f>
        <v>0</v>
      </c>
      <c r="I1064" s="13">
        <f t="shared" si="145"/>
        <v>0</v>
      </c>
      <c r="J1064" s="14">
        <f t="shared" si="146"/>
        <v>0</v>
      </c>
      <c r="K1064" s="10" t="s">
        <v>4273</v>
      </c>
      <c r="L1064" s="10"/>
      <c r="M1064" s="10" t="s">
        <v>39</v>
      </c>
      <c r="N1064" s="10">
        <f>VLOOKUP(M1064,[1]Array!$I$8:$J$14,2,FALSE)</f>
        <v>1</v>
      </c>
      <c r="O1064" s="10">
        <v>8824</v>
      </c>
      <c r="P1064" s="15">
        <v>45727</v>
      </c>
      <c r="Q1064" s="10" t="s">
        <v>102</v>
      </c>
      <c r="R1064" s="10" t="s">
        <v>4264</v>
      </c>
      <c r="S1064" s="10" t="s">
        <v>4265</v>
      </c>
      <c r="T1064" s="10">
        <v>0.8</v>
      </c>
      <c r="U1064" s="10">
        <v>0</v>
      </c>
      <c r="V1064" s="16">
        <v>0</v>
      </c>
      <c r="W1064" s="16">
        <v>7100</v>
      </c>
      <c r="X1064" s="16" t="str">
        <f>VLOOKUP(W1064,[1]Array!$C$8:$D$15,2,TRUE)</f>
        <v>02  $5,000 - $9,999</v>
      </c>
      <c r="Y1064" s="14">
        <f t="shared" si="147"/>
        <v>0</v>
      </c>
      <c r="Z1064" s="14">
        <f t="shared" si="148"/>
        <v>0</v>
      </c>
      <c r="AA1064" s="14">
        <f t="shared" si="149"/>
        <v>0</v>
      </c>
      <c r="AB1064" s="14">
        <f t="shared" si="150"/>
        <v>0</v>
      </c>
      <c r="AC1064" s="14">
        <f t="shared" si="151"/>
        <v>1.4093733251285309E-2</v>
      </c>
      <c r="AD1064" s="14">
        <f>(Y1064*'[1]Scoring Model'!$K$17+'Working Data - V3'!Z1064*'[1]Scoring Model'!$K$7+'Working Data - V3'!AA1064*'[1]Scoring Model'!$K$9+'Working Data - V3'!AB1064*'[1]Scoring Model'!$K$10+AC1064*'[1]Scoring Model'!$K$11)</f>
        <v>2.8187466502570622E-3</v>
      </c>
      <c r="AE1064" s="14">
        <f t="shared" si="152"/>
        <v>1</v>
      </c>
      <c r="AF1064" s="17" t="str">
        <f>VLOOKUP(AE1064,'[1]Scoring Model'!$C$18:$D$27,2,FALSE)</f>
        <v>01  Low</v>
      </c>
      <c r="AG1064" s="10" t="s">
        <v>216</v>
      </c>
      <c r="AH1064" s="10" t="s">
        <v>172</v>
      </c>
      <c r="AI1064" s="16">
        <v>910736</v>
      </c>
      <c r="AJ1064" s="18">
        <v>0</v>
      </c>
    </row>
    <row r="1065" spans="2:36" ht="15" customHeight="1" x14ac:dyDescent="0.25">
      <c r="B1065" s="10" t="s">
        <v>98</v>
      </c>
      <c r="C1065" s="10" t="s">
        <v>46</v>
      </c>
      <c r="D1065" s="10" t="s">
        <v>4274</v>
      </c>
      <c r="E1065" s="10" t="str">
        <f t="shared" si="144"/>
        <v>SPC0034349</v>
      </c>
      <c r="F1065" s="11">
        <f>VLOOKUP(E1065,'[1]Policy Number &amp; Loss Info'!$H$4:$K$8916,2,FALSE)</f>
        <v>44243.19</v>
      </c>
      <c r="G1065" s="11">
        <f>VLOOKUP(E1065,'[1]Policy Number &amp; Loss Info'!$H$4:$K$8916,4,FALSE)</f>
        <v>0</v>
      </c>
      <c r="H1065" s="12">
        <f>VLOOKUP(E1065,'[1]Policy Number &amp; Loss Info'!$H$4:$K$8916,3,FALSE)</f>
        <v>0</v>
      </c>
      <c r="I1065" s="13">
        <f t="shared" si="145"/>
        <v>0</v>
      </c>
      <c r="J1065" s="14">
        <f t="shared" si="146"/>
        <v>0</v>
      </c>
      <c r="K1065" s="10" t="s">
        <v>4275</v>
      </c>
      <c r="L1065" s="10"/>
      <c r="M1065" s="10" t="s">
        <v>101</v>
      </c>
      <c r="N1065" s="10">
        <f>VLOOKUP(M1065,[1]Array!$I$8:$J$14,2,FALSE)</f>
        <v>5</v>
      </c>
      <c r="O1065" s="10">
        <v>5215</v>
      </c>
      <c r="P1065" s="15">
        <v>45717</v>
      </c>
      <c r="Q1065" s="10" t="s">
        <v>102</v>
      </c>
      <c r="R1065" s="10" t="s">
        <v>1228</v>
      </c>
      <c r="S1065" s="10" t="s">
        <v>4276</v>
      </c>
      <c r="T1065" s="10">
        <v>0.68</v>
      </c>
      <c r="U1065" s="10">
        <v>0</v>
      </c>
      <c r="V1065" s="16">
        <v>0</v>
      </c>
      <c r="W1065" s="16">
        <v>30667</v>
      </c>
      <c r="X1065" s="16" t="str">
        <f>VLOOKUP(W1065,[1]Array!$C$8:$D$15,2,TRUE)</f>
        <v>05  $25,000 - $49,999</v>
      </c>
      <c r="Y1065" s="14">
        <f t="shared" si="147"/>
        <v>0</v>
      </c>
      <c r="Z1065" s="14">
        <f t="shared" si="148"/>
        <v>0</v>
      </c>
      <c r="AA1065" s="14">
        <f t="shared" si="149"/>
        <v>0.66666666666666663</v>
      </c>
      <c r="AB1065" s="14">
        <f t="shared" si="150"/>
        <v>0</v>
      </c>
      <c r="AC1065" s="14">
        <f t="shared" si="151"/>
        <v>6.0875002481291067E-2</v>
      </c>
      <c r="AD1065" s="14">
        <f>(Y1065*'[1]Scoring Model'!$K$17+'Working Data - V3'!Z1065*'[1]Scoring Model'!$K$7+'Working Data - V3'!AA1065*'[1]Scoring Model'!$K$9+'Working Data - V3'!AB1065*'[1]Scoring Model'!$K$10+AC1065*'[1]Scoring Model'!$K$11)</f>
        <v>0.14550833382959155</v>
      </c>
      <c r="AE1065" s="14">
        <f t="shared" si="152"/>
        <v>3</v>
      </c>
      <c r="AF1065" s="17" t="str">
        <f>VLOOKUP(AE1065,'[1]Scoring Model'!$C$18:$D$27,2,FALSE)</f>
        <v>01  Low</v>
      </c>
      <c r="AG1065" s="10" t="s">
        <v>4277</v>
      </c>
      <c r="AH1065" s="10" t="s">
        <v>3603</v>
      </c>
      <c r="AI1065" s="16">
        <v>2906815</v>
      </c>
      <c r="AJ1065" s="18">
        <v>0</v>
      </c>
    </row>
    <row r="1066" spans="2:36" ht="15" customHeight="1" x14ac:dyDescent="0.25">
      <c r="B1066" s="10" t="s">
        <v>55</v>
      </c>
      <c r="C1066" s="10" t="s">
        <v>3210</v>
      </c>
      <c r="D1066" s="10" t="s">
        <v>4278</v>
      </c>
      <c r="E1066" s="10" t="str">
        <f t="shared" si="144"/>
        <v>WCV0087905</v>
      </c>
      <c r="F1066" s="11">
        <f>VLOOKUP(E1066,'[1]Policy Number &amp; Loss Info'!$H$4:$K$8916,2,FALSE)</f>
        <v>17339.96</v>
      </c>
      <c r="G1066" s="11">
        <f>VLOOKUP(E1066,'[1]Policy Number &amp; Loss Info'!$H$4:$K$8916,4,FALSE)</f>
        <v>0</v>
      </c>
      <c r="H1066" s="12">
        <f>VLOOKUP(E1066,'[1]Policy Number &amp; Loss Info'!$H$4:$K$8916,3,FALSE)</f>
        <v>0</v>
      </c>
      <c r="I1066" s="13">
        <f t="shared" si="145"/>
        <v>0</v>
      </c>
      <c r="J1066" s="14">
        <f t="shared" si="146"/>
        <v>0</v>
      </c>
      <c r="K1066" s="10" t="s">
        <v>4279</v>
      </c>
      <c r="L1066" s="10"/>
      <c r="M1066" s="10" t="s">
        <v>87</v>
      </c>
      <c r="N1066" s="10">
        <f>VLOOKUP(M1066,[1]Array!$I$8:$J$14,2,FALSE)</f>
        <v>3</v>
      </c>
      <c r="O1066" s="10">
        <v>113</v>
      </c>
      <c r="P1066" s="15">
        <v>45737</v>
      </c>
      <c r="Q1066" s="10" t="s">
        <v>60</v>
      </c>
      <c r="R1066" s="10" t="s">
        <v>421</v>
      </c>
      <c r="S1066" s="10" t="s">
        <v>422</v>
      </c>
      <c r="T1066" s="10">
        <v>0.97</v>
      </c>
      <c r="U1066" s="10">
        <v>0</v>
      </c>
      <c r="V1066" s="16">
        <v>0</v>
      </c>
      <c r="W1066" s="16">
        <v>4397</v>
      </c>
      <c r="X1066" s="16" t="str">
        <f>VLOOKUP(W1066,[1]Array!$C$8:$D$15,2,TRUE)</f>
        <v>01  $0 - $4,999</v>
      </c>
      <c r="Y1066" s="14">
        <f t="shared" si="147"/>
        <v>0</v>
      </c>
      <c r="Z1066" s="14">
        <f t="shared" si="148"/>
        <v>0</v>
      </c>
      <c r="AA1066" s="14">
        <f t="shared" si="149"/>
        <v>0.33333333333333331</v>
      </c>
      <c r="AB1066" s="14">
        <f t="shared" si="150"/>
        <v>0</v>
      </c>
      <c r="AC1066" s="14">
        <f t="shared" si="151"/>
        <v>8.7281894515354227E-3</v>
      </c>
      <c r="AD1066" s="14">
        <f>(Y1066*'[1]Scoring Model'!$K$17+'Working Data - V3'!Z1066*'[1]Scoring Model'!$K$7+'Working Data - V3'!AA1066*'[1]Scoring Model'!$K$9+'Working Data - V3'!AB1066*'[1]Scoring Model'!$K$10+AC1066*'[1]Scoring Model'!$K$11)</f>
        <v>6.8412304556973752E-2</v>
      </c>
      <c r="AE1066" s="14">
        <f t="shared" si="152"/>
        <v>2</v>
      </c>
      <c r="AF1066" s="17" t="str">
        <f>VLOOKUP(AE1066,'[1]Scoring Model'!$C$18:$D$27,2,FALSE)</f>
        <v>01  Low</v>
      </c>
      <c r="AG1066" s="10" t="s">
        <v>423</v>
      </c>
      <c r="AH1066" s="10" t="s">
        <v>1147</v>
      </c>
      <c r="AI1066" s="16">
        <v>126862</v>
      </c>
      <c r="AJ1066" s="18">
        <v>0</v>
      </c>
    </row>
    <row r="1067" spans="2:36" ht="15" customHeight="1" x14ac:dyDescent="0.25">
      <c r="B1067" s="10" t="s">
        <v>98</v>
      </c>
      <c r="C1067" s="10" t="s">
        <v>1966</v>
      </c>
      <c r="D1067" s="10" t="s">
        <v>4280</v>
      </c>
      <c r="E1067" s="10" t="str">
        <f t="shared" si="144"/>
        <v>WCV0041170</v>
      </c>
      <c r="F1067" s="11">
        <f>VLOOKUP(E1067,'[1]Policy Number &amp; Loss Info'!$H$4:$K$8916,2,FALSE)</f>
        <v>2072.75</v>
      </c>
      <c r="G1067" s="11">
        <f>VLOOKUP(E1067,'[1]Policy Number &amp; Loss Info'!$H$4:$K$8916,4,FALSE)</f>
        <v>0</v>
      </c>
      <c r="H1067" s="12">
        <f>VLOOKUP(E1067,'[1]Policy Number &amp; Loss Info'!$H$4:$K$8916,3,FALSE)</f>
        <v>0</v>
      </c>
      <c r="I1067" s="13">
        <f t="shared" si="145"/>
        <v>0</v>
      </c>
      <c r="J1067" s="14">
        <f t="shared" si="146"/>
        <v>0</v>
      </c>
      <c r="K1067" s="10" t="s">
        <v>4281</v>
      </c>
      <c r="L1067" s="10"/>
      <c r="M1067" s="10" t="s">
        <v>59</v>
      </c>
      <c r="N1067" s="10">
        <f>VLOOKUP(M1067,[1]Array!$I$8:$J$14,2,FALSE)</f>
        <v>7</v>
      </c>
      <c r="O1067" s="10">
        <v>5645</v>
      </c>
      <c r="P1067" s="15">
        <v>45686</v>
      </c>
      <c r="Q1067" s="10" t="s">
        <v>109</v>
      </c>
      <c r="R1067" s="10" t="s">
        <v>4282</v>
      </c>
      <c r="S1067" s="10" t="s">
        <v>4283</v>
      </c>
      <c r="T1067" s="10">
        <v>1</v>
      </c>
      <c r="U1067" s="10">
        <v>0</v>
      </c>
      <c r="V1067" s="16">
        <v>0</v>
      </c>
      <c r="W1067" s="16">
        <v>8135</v>
      </c>
      <c r="X1067" s="16" t="str">
        <f>VLOOKUP(W1067,[1]Array!$C$8:$D$15,2,TRUE)</f>
        <v>02  $5,000 - $9,999</v>
      </c>
      <c r="Y1067" s="14">
        <f t="shared" si="147"/>
        <v>0</v>
      </c>
      <c r="Z1067" s="14">
        <f t="shared" si="148"/>
        <v>0</v>
      </c>
      <c r="AA1067" s="14">
        <f t="shared" si="149"/>
        <v>1</v>
      </c>
      <c r="AB1067" s="14">
        <f t="shared" si="150"/>
        <v>0</v>
      </c>
      <c r="AC1067" s="14">
        <f t="shared" si="151"/>
        <v>1.6148242253409294E-2</v>
      </c>
      <c r="AD1067" s="14">
        <f>(Y1067*'[1]Scoring Model'!$K$17+'Working Data - V3'!Z1067*'[1]Scoring Model'!$K$7+'Working Data - V3'!AA1067*'[1]Scoring Model'!$K$9+'Working Data - V3'!AB1067*'[1]Scoring Model'!$K$10+AC1067*'[1]Scoring Model'!$K$11)</f>
        <v>0.20322964845068187</v>
      </c>
      <c r="AE1067" s="14">
        <f t="shared" si="152"/>
        <v>4</v>
      </c>
      <c r="AF1067" s="17" t="str">
        <f>VLOOKUP(AE1067,'[1]Scoring Model'!$C$18:$D$27,2,FALSE)</f>
        <v>01  Low</v>
      </c>
      <c r="AG1067" s="10" t="s">
        <v>63</v>
      </c>
      <c r="AH1067" s="10" t="s">
        <v>4284</v>
      </c>
      <c r="AI1067" s="16">
        <v>75000</v>
      </c>
      <c r="AJ1067" s="18">
        <v>0</v>
      </c>
    </row>
    <row r="1068" spans="2:36" ht="15" customHeight="1" x14ac:dyDescent="0.25">
      <c r="B1068" s="10" t="s">
        <v>35</v>
      </c>
      <c r="C1068" s="10" t="s">
        <v>1122</v>
      </c>
      <c r="D1068" s="10" t="s">
        <v>4285</v>
      </c>
      <c r="E1068" s="10" t="str">
        <f t="shared" si="144"/>
        <v>WCV0041193</v>
      </c>
      <c r="F1068" s="11">
        <f>VLOOKUP(E1068,'[1]Policy Number &amp; Loss Info'!$H$4:$K$8916,2,FALSE)</f>
        <v>1144.28</v>
      </c>
      <c r="G1068" s="11">
        <f>VLOOKUP(E1068,'[1]Policy Number &amp; Loss Info'!$H$4:$K$8916,4,FALSE)</f>
        <v>0</v>
      </c>
      <c r="H1068" s="12">
        <f>VLOOKUP(E1068,'[1]Policy Number &amp; Loss Info'!$H$4:$K$8916,3,FALSE)</f>
        <v>0</v>
      </c>
      <c r="I1068" s="13">
        <f t="shared" si="145"/>
        <v>0</v>
      </c>
      <c r="J1068" s="14">
        <f t="shared" si="146"/>
        <v>0</v>
      </c>
      <c r="K1068" s="10" t="s">
        <v>4286</v>
      </c>
      <c r="L1068" s="10"/>
      <c r="M1068" s="10" t="s">
        <v>101</v>
      </c>
      <c r="N1068" s="10">
        <f>VLOOKUP(M1068,[1]Array!$I$8:$J$14,2,FALSE)</f>
        <v>5</v>
      </c>
      <c r="O1068" s="10">
        <v>7720</v>
      </c>
      <c r="P1068" s="15">
        <v>45686</v>
      </c>
      <c r="Q1068" s="10" t="s">
        <v>40</v>
      </c>
      <c r="R1068" s="10" t="s">
        <v>2730</v>
      </c>
      <c r="S1068" s="10" t="s">
        <v>2731</v>
      </c>
      <c r="T1068" s="10">
        <v>0.87</v>
      </c>
      <c r="U1068" s="10">
        <v>0</v>
      </c>
      <c r="V1068" s="16">
        <v>0</v>
      </c>
      <c r="W1068" s="16">
        <v>4491</v>
      </c>
      <c r="X1068" s="16" t="str">
        <f>VLOOKUP(W1068,[1]Array!$C$8:$D$15,2,TRUE)</f>
        <v>01  $0 - $4,999</v>
      </c>
      <c r="Y1068" s="14">
        <f t="shared" si="147"/>
        <v>0</v>
      </c>
      <c r="Z1068" s="14">
        <f t="shared" si="148"/>
        <v>0</v>
      </c>
      <c r="AA1068" s="14">
        <f t="shared" si="149"/>
        <v>0.66666666666666663</v>
      </c>
      <c r="AB1068" s="14">
        <f t="shared" si="150"/>
        <v>0</v>
      </c>
      <c r="AC1068" s="14">
        <f t="shared" si="151"/>
        <v>8.9147825396510318E-3</v>
      </c>
      <c r="AD1068" s="14">
        <f>(Y1068*'[1]Scoring Model'!$K$17+'Working Data - V3'!Z1068*'[1]Scoring Model'!$K$7+'Working Data - V3'!AA1068*'[1]Scoring Model'!$K$9+'Working Data - V3'!AB1068*'[1]Scoring Model'!$K$10+AC1068*'[1]Scoring Model'!$K$11)</f>
        <v>0.13511628984126353</v>
      </c>
      <c r="AE1068" s="14">
        <f t="shared" si="152"/>
        <v>3</v>
      </c>
      <c r="AF1068" s="17" t="str">
        <f>VLOOKUP(AE1068,'[1]Scoring Model'!$C$18:$D$27,2,FALSE)</f>
        <v>01  Low</v>
      </c>
      <c r="AG1068" s="10" t="s">
        <v>3920</v>
      </c>
      <c r="AH1068" s="10" t="s">
        <v>240</v>
      </c>
      <c r="AI1068" s="16">
        <v>250000</v>
      </c>
      <c r="AJ1068" s="18">
        <v>0</v>
      </c>
    </row>
    <row r="1069" spans="2:36" ht="15" customHeight="1" x14ac:dyDescent="0.25">
      <c r="B1069" s="10" t="s">
        <v>98</v>
      </c>
      <c r="C1069" s="10" t="s">
        <v>166</v>
      </c>
      <c r="D1069" s="10" t="s">
        <v>4287</v>
      </c>
      <c r="E1069" s="10" t="str">
        <f t="shared" si="144"/>
        <v>WCV0041194</v>
      </c>
      <c r="F1069" s="11">
        <f>VLOOKUP(E1069,'[1]Policy Number &amp; Loss Info'!$H$4:$K$8916,2,FALSE)</f>
        <v>2088.8000000000002</v>
      </c>
      <c r="G1069" s="11">
        <f>VLOOKUP(E1069,'[1]Policy Number &amp; Loss Info'!$H$4:$K$8916,4,FALSE)</f>
        <v>0</v>
      </c>
      <c r="H1069" s="12">
        <f>VLOOKUP(E1069,'[1]Policy Number &amp; Loss Info'!$H$4:$K$8916,3,FALSE)</f>
        <v>0</v>
      </c>
      <c r="I1069" s="13">
        <f t="shared" si="145"/>
        <v>0</v>
      </c>
      <c r="J1069" s="14">
        <f t="shared" si="146"/>
        <v>0</v>
      </c>
      <c r="K1069" s="10" t="s">
        <v>4288</v>
      </c>
      <c r="L1069" s="10"/>
      <c r="M1069" s="10" t="s">
        <v>101</v>
      </c>
      <c r="N1069" s="10">
        <f>VLOOKUP(M1069,[1]Array!$I$8:$J$14,2,FALSE)</f>
        <v>5</v>
      </c>
      <c r="O1069" s="10">
        <v>3821</v>
      </c>
      <c r="P1069" s="15">
        <v>45666</v>
      </c>
      <c r="Q1069" s="10" t="s">
        <v>102</v>
      </c>
      <c r="R1069" s="10" t="s">
        <v>3653</v>
      </c>
      <c r="S1069" s="10" t="s">
        <v>3654</v>
      </c>
      <c r="T1069" s="10">
        <v>1</v>
      </c>
      <c r="U1069" s="10">
        <v>0</v>
      </c>
      <c r="V1069" s="16">
        <v>0</v>
      </c>
      <c r="W1069" s="16">
        <v>6747</v>
      </c>
      <c r="X1069" s="16" t="str">
        <f>VLOOKUP(W1069,[1]Array!$C$8:$D$15,2,TRUE)</f>
        <v>02  $5,000 - $9,999</v>
      </c>
      <c r="Y1069" s="14">
        <f t="shared" si="147"/>
        <v>0</v>
      </c>
      <c r="Z1069" s="14">
        <f t="shared" si="148"/>
        <v>0</v>
      </c>
      <c r="AA1069" s="14">
        <f t="shared" si="149"/>
        <v>0.66666666666666663</v>
      </c>
      <c r="AB1069" s="14">
        <f t="shared" si="150"/>
        <v>0</v>
      </c>
      <c r="AC1069" s="14">
        <f t="shared" si="151"/>
        <v>1.3393016654425631E-2</v>
      </c>
      <c r="AD1069" s="14">
        <f>(Y1069*'[1]Scoring Model'!$K$17+'Working Data - V3'!Z1069*'[1]Scoring Model'!$K$7+'Working Data - V3'!AA1069*'[1]Scoring Model'!$K$9+'Working Data - V3'!AB1069*'[1]Scoring Model'!$K$10+AC1069*'[1]Scoring Model'!$K$11)</f>
        <v>0.13601193666421846</v>
      </c>
      <c r="AE1069" s="14">
        <f t="shared" si="152"/>
        <v>3</v>
      </c>
      <c r="AF1069" s="17" t="str">
        <f>VLOOKUP(AE1069,'[1]Scoring Model'!$C$18:$D$27,2,FALSE)</f>
        <v>01  Low</v>
      </c>
      <c r="AG1069" s="10" t="s">
        <v>4289</v>
      </c>
      <c r="AH1069" s="10" t="s">
        <v>172</v>
      </c>
      <c r="AI1069" s="16">
        <v>169000</v>
      </c>
      <c r="AJ1069" s="18">
        <v>0</v>
      </c>
    </row>
    <row r="1070" spans="2:36" ht="15" customHeight="1" x14ac:dyDescent="0.25">
      <c r="B1070" s="10" t="s">
        <v>55</v>
      </c>
      <c r="C1070" s="10" t="s">
        <v>734</v>
      </c>
      <c r="D1070" s="10" t="s">
        <v>4290</v>
      </c>
      <c r="E1070" s="10" t="str">
        <f t="shared" si="144"/>
        <v>WCV0041255</v>
      </c>
      <c r="F1070" s="11">
        <f>VLOOKUP(E1070,'[1]Policy Number &amp; Loss Info'!$H$4:$K$8916,2,FALSE)</f>
        <v>1607.24</v>
      </c>
      <c r="G1070" s="11">
        <f>VLOOKUP(E1070,'[1]Policy Number &amp; Loss Info'!$H$4:$K$8916,4,FALSE)</f>
        <v>0</v>
      </c>
      <c r="H1070" s="12">
        <f>VLOOKUP(E1070,'[1]Policy Number &amp; Loss Info'!$H$4:$K$8916,3,FALSE)</f>
        <v>0</v>
      </c>
      <c r="I1070" s="13">
        <f t="shared" si="145"/>
        <v>0</v>
      </c>
      <c r="J1070" s="14">
        <f t="shared" si="146"/>
        <v>0</v>
      </c>
      <c r="K1070" s="10" t="s">
        <v>4291</v>
      </c>
      <c r="L1070" s="10"/>
      <c r="M1070" s="10" t="s">
        <v>59</v>
      </c>
      <c r="N1070" s="10">
        <f>VLOOKUP(M1070,[1]Array!$I$8:$J$14,2,FALSE)</f>
        <v>7</v>
      </c>
      <c r="O1070" s="10">
        <v>6325</v>
      </c>
      <c r="P1070" s="15">
        <v>45665</v>
      </c>
      <c r="Q1070" s="10" t="s">
        <v>40</v>
      </c>
      <c r="R1070" s="10" t="s">
        <v>4292</v>
      </c>
      <c r="S1070" s="10" t="s">
        <v>4293</v>
      </c>
      <c r="T1070" s="10">
        <v>0.93</v>
      </c>
      <c r="U1070" s="10">
        <v>0</v>
      </c>
      <c r="V1070" s="16">
        <v>0</v>
      </c>
      <c r="W1070" s="16">
        <v>5146</v>
      </c>
      <c r="X1070" s="16" t="str">
        <f>VLOOKUP(W1070,[1]Array!$C$8:$D$15,2,TRUE)</f>
        <v>02  $5,000 - $9,999</v>
      </c>
      <c r="Y1070" s="14">
        <f t="shared" si="147"/>
        <v>0</v>
      </c>
      <c r="Z1070" s="14">
        <f t="shared" si="148"/>
        <v>0</v>
      </c>
      <c r="AA1070" s="14">
        <f t="shared" si="149"/>
        <v>1</v>
      </c>
      <c r="AB1070" s="14">
        <f t="shared" si="150"/>
        <v>0</v>
      </c>
      <c r="AC1070" s="14">
        <f t="shared" si="151"/>
        <v>1.0214979057903409E-2</v>
      </c>
      <c r="AD1070" s="14">
        <f>(Y1070*'[1]Scoring Model'!$K$17+'Working Data - V3'!Z1070*'[1]Scoring Model'!$K$7+'Working Data - V3'!AA1070*'[1]Scoring Model'!$K$9+'Working Data - V3'!AB1070*'[1]Scoring Model'!$K$10+AC1070*'[1]Scoring Model'!$K$11)</f>
        <v>0.20204299581158069</v>
      </c>
      <c r="AE1070" s="14">
        <f t="shared" si="152"/>
        <v>4</v>
      </c>
      <c r="AF1070" s="17" t="str">
        <f>VLOOKUP(AE1070,'[1]Scoring Model'!$C$18:$D$27,2,FALSE)</f>
        <v>01  Low</v>
      </c>
      <c r="AG1070" s="10" t="s">
        <v>1718</v>
      </c>
      <c r="AH1070" s="10" t="s">
        <v>2921</v>
      </c>
      <c r="AI1070" s="16">
        <v>200000</v>
      </c>
      <c r="AJ1070" s="18">
        <v>0</v>
      </c>
    </row>
    <row r="1071" spans="2:36" ht="15" customHeight="1" x14ac:dyDescent="0.25">
      <c r="B1071" s="10" t="s">
        <v>98</v>
      </c>
      <c r="C1071" s="10" t="s">
        <v>166</v>
      </c>
      <c r="D1071" s="10" t="s">
        <v>4294</v>
      </c>
      <c r="E1071" s="10" t="str">
        <f t="shared" si="144"/>
        <v>WCV0041274</v>
      </c>
      <c r="F1071" s="11">
        <f>VLOOKUP(E1071,'[1]Policy Number &amp; Loss Info'!$H$4:$K$8916,2,FALSE)</f>
        <v>1225.67</v>
      </c>
      <c r="G1071" s="11">
        <f>VLOOKUP(E1071,'[1]Policy Number &amp; Loss Info'!$H$4:$K$8916,4,FALSE)</f>
        <v>0</v>
      </c>
      <c r="H1071" s="12">
        <f>VLOOKUP(E1071,'[1]Policy Number &amp; Loss Info'!$H$4:$K$8916,3,FALSE)</f>
        <v>0</v>
      </c>
      <c r="I1071" s="13">
        <f t="shared" si="145"/>
        <v>0</v>
      </c>
      <c r="J1071" s="14">
        <f t="shared" si="146"/>
        <v>0</v>
      </c>
      <c r="K1071" s="10" t="s">
        <v>4295</v>
      </c>
      <c r="L1071" s="10"/>
      <c r="M1071" s="10" t="s">
        <v>67</v>
      </c>
      <c r="N1071" s="10">
        <f>VLOOKUP(M1071,[1]Array!$I$8:$J$14,2,FALSE)</f>
        <v>6</v>
      </c>
      <c r="O1071" s="10">
        <v>5183</v>
      </c>
      <c r="P1071" s="15">
        <v>45669</v>
      </c>
      <c r="Q1071" s="10" t="s">
        <v>102</v>
      </c>
      <c r="R1071" s="10" t="s">
        <v>4296</v>
      </c>
      <c r="S1071" s="10" t="s">
        <v>4297</v>
      </c>
      <c r="T1071" s="10">
        <v>0.95</v>
      </c>
      <c r="U1071" s="10">
        <v>0</v>
      </c>
      <c r="V1071" s="16">
        <v>0</v>
      </c>
      <c r="W1071" s="16">
        <v>4067</v>
      </c>
      <c r="X1071" s="16" t="str">
        <f>VLOOKUP(W1071,[1]Array!$C$8:$D$15,2,TRUE)</f>
        <v>01  $0 - $4,999</v>
      </c>
      <c r="Y1071" s="14">
        <f t="shared" si="147"/>
        <v>0</v>
      </c>
      <c r="Z1071" s="14">
        <f t="shared" si="148"/>
        <v>0</v>
      </c>
      <c r="AA1071" s="14">
        <f t="shared" si="149"/>
        <v>0.83333333333333337</v>
      </c>
      <c r="AB1071" s="14">
        <f t="shared" si="150"/>
        <v>0</v>
      </c>
      <c r="AC1071" s="14">
        <f t="shared" si="151"/>
        <v>8.0731286102785002E-3</v>
      </c>
      <c r="AD1071" s="14">
        <f>(Y1071*'[1]Scoring Model'!$K$17+'Working Data - V3'!Z1071*'[1]Scoring Model'!$K$7+'Working Data - V3'!AA1071*'[1]Scoring Model'!$K$9+'Working Data - V3'!AB1071*'[1]Scoring Model'!$K$10+AC1071*'[1]Scoring Model'!$K$11)</f>
        <v>0.16828129238872239</v>
      </c>
      <c r="AE1071" s="14">
        <f t="shared" si="152"/>
        <v>4</v>
      </c>
      <c r="AF1071" s="17" t="str">
        <f>VLOOKUP(AE1071,'[1]Scoring Model'!$C$18:$D$27,2,FALSE)</f>
        <v>01  Low</v>
      </c>
      <c r="AG1071" s="10" t="s">
        <v>227</v>
      </c>
      <c r="AH1071" s="10" t="s">
        <v>172</v>
      </c>
      <c r="AI1071" s="16">
        <v>263376</v>
      </c>
      <c r="AJ1071" s="18">
        <v>0</v>
      </c>
    </row>
    <row r="1072" spans="2:36" ht="15" customHeight="1" x14ac:dyDescent="0.25">
      <c r="B1072" s="10" t="s">
        <v>55</v>
      </c>
      <c r="C1072" s="10" t="s">
        <v>808</v>
      </c>
      <c r="D1072" s="10" t="s">
        <v>4298</v>
      </c>
      <c r="E1072" s="10" t="str">
        <f t="shared" si="144"/>
        <v>WCV0041276</v>
      </c>
      <c r="F1072" s="11">
        <f>VLOOKUP(E1072,'[1]Policy Number &amp; Loss Info'!$H$4:$K$8916,2,FALSE)</f>
        <v>1563.12</v>
      </c>
      <c r="G1072" s="11">
        <f>VLOOKUP(E1072,'[1]Policy Number &amp; Loss Info'!$H$4:$K$8916,4,FALSE)</f>
        <v>0</v>
      </c>
      <c r="H1072" s="12">
        <f>VLOOKUP(E1072,'[1]Policy Number &amp; Loss Info'!$H$4:$K$8916,3,FALSE)</f>
        <v>0</v>
      </c>
      <c r="I1072" s="13">
        <f t="shared" si="145"/>
        <v>0</v>
      </c>
      <c r="J1072" s="14">
        <f t="shared" si="146"/>
        <v>0</v>
      </c>
      <c r="K1072" s="10" t="s">
        <v>4299</v>
      </c>
      <c r="L1072" s="10"/>
      <c r="M1072" s="10" t="s">
        <v>67</v>
      </c>
      <c r="N1072" s="10">
        <f>VLOOKUP(M1072,[1]Array!$I$8:$J$14,2,FALSE)</f>
        <v>6</v>
      </c>
      <c r="O1072" s="10">
        <v>7219</v>
      </c>
      <c r="P1072" s="15">
        <v>45668</v>
      </c>
      <c r="Q1072" s="10" t="s">
        <v>60</v>
      </c>
      <c r="R1072" s="10" t="s">
        <v>630</v>
      </c>
      <c r="S1072" s="10" t="s">
        <v>4300</v>
      </c>
      <c r="T1072" s="10">
        <v>0.97</v>
      </c>
      <c r="U1072" s="10">
        <v>0</v>
      </c>
      <c r="V1072" s="16">
        <v>0</v>
      </c>
      <c r="W1072" s="16">
        <v>5140</v>
      </c>
      <c r="X1072" s="16" t="str">
        <f>VLOOKUP(W1072,[1]Array!$C$8:$D$15,2,TRUE)</f>
        <v>02  $5,000 - $9,999</v>
      </c>
      <c r="Y1072" s="14">
        <f t="shared" si="147"/>
        <v>0</v>
      </c>
      <c r="Z1072" s="14">
        <f t="shared" si="148"/>
        <v>0</v>
      </c>
      <c r="AA1072" s="14">
        <f t="shared" si="149"/>
        <v>0.83333333333333337</v>
      </c>
      <c r="AB1072" s="14">
        <f t="shared" si="150"/>
        <v>0</v>
      </c>
      <c r="AC1072" s="14">
        <f t="shared" si="151"/>
        <v>1.0203068860789645E-2</v>
      </c>
      <c r="AD1072" s="14">
        <f>(Y1072*'[1]Scoring Model'!$K$17+'Working Data - V3'!Z1072*'[1]Scoring Model'!$K$7+'Working Data - V3'!AA1072*'[1]Scoring Model'!$K$9+'Working Data - V3'!AB1072*'[1]Scoring Model'!$K$10+AC1072*'[1]Scoring Model'!$K$11)</f>
        <v>0.1687072804388246</v>
      </c>
      <c r="AE1072" s="14">
        <f t="shared" si="152"/>
        <v>4</v>
      </c>
      <c r="AF1072" s="17" t="str">
        <f>VLOOKUP(AE1072,'[1]Scoring Model'!$C$18:$D$27,2,FALSE)</f>
        <v>01  Low</v>
      </c>
      <c r="AG1072" s="10" t="s">
        <v>490</v>
      </c>
      <c r="AH1072" s="10" t="s">
        <v>666</v>
      </c>
      <c r="AI1072" s="16">
        <v>100000</v>
      </c>
      <c r="AJ1072" s="18">
        <v>0</v>
      </c>
    </row>
    <row r="1073" spans="2:36" ht="15" customHeight="1" x14ac:dyDescent="0.25">
      <c r="B1073" s="10" t="s">
        <v>45</v>
      </c>
      <c r="C1073" s="10" t="s">
        <v>826</v>
      </c>
      <c r="D1073" s="10" t="s">
        <v>4301</v>
      </c>
      <c r="E1073" s="10" t="str">
        <f t="shared" si="144"/>
        <v>WCV0041297</v>
      </c>
      <c r="F1073" s="11">
        <f>VLOOKUP(E1073,'[1]Policy Number &amp; Loss Info'!$H$4:$K$8916,2,FALSE)</f>
        <v>2265.29</v>
      </c>
      <c r="G1073" s="11">
        <f>VLOOKUP(E1073,'[1]Policy Number &amp; Loss Info'!$H$4:$K$8916,4,FALSE)</f>
        <v>0</v>
      </c>
      <c r="H1073" s="12">
        <f>VLOOKUP(E1073,'[1]Policy Number &amp; Loss Info'!$H$4:$K$8916,3,FALSE)</f>
        <v>0</v>
      </c>
      <c r="I1073" s="13">
        <f t="shared" si="145"/>
        <v>0</v>
      </c>
      <c r="J1073" s="14">
        <f t="shared" si="146"/>
        <v>0</v>
      </c>
      <c r="K1073" s="10" t="s">
        <v>4302</v>
      </c>
      <c r="L1073" s="10"/>
      <c r="M1073" s="10" t="s">
        <v>67</v>
      </c>
      <c r="N1073" s="10">
        <f>VLOOKUP(M1073,[1]Array!$I$8:$J$14,2,FALSE)</f>
        <v>6</v>
      </c>
      <c r="O1073" s="10">
        <v>5190</v>
      </c>
      <c r="P1073" s="15">
        <v>45689</v>
      </c>
      <c r="Q1073" s="10" t="s">
        <v>50</v>
      </c>
      <c r="R1073" s="10" t="s">
        <v>4303</v>
      </c>
      <c r="S1073" s="10" t="s">
        <v>4304</v>
      </c>
      <c r="T1073" s="10">
        <v>0.91</v>
      </c>
      <c r="U1073" s="10">
        <v>0</v>
      </c>
      <c r="V1073" s="16">
        <v>0</v>
      </c>
      <c r="W1073" s="16">
        <v>9187</v>
      </c>
      <c r="X1073" s="16" t="str">
        <f>VLOOKUP(W1073,[1]Array!$C$8:$D$15,2,TRUE)</f>
        <v>02  $5,000 - $9,999</v>
      </c>
      <c r="Y1073" s="14">
        <f t="shared" si="147"/>
        <v>0</v>
      </c>
      <c r="Z1073" s="14">
        <f t="shared" si="148"/>
        <v>0</v>
      </c>
      <c r="AA1073" s="14">
        <f t="shared" si="149"/>
        <v>0.83333333333333337</v>
      </c>
      <c r="AB1073" s="14">
        <f t="shared" si="150"/>
        <v>0</v>
      </c>
      <c r="AC1073" s="14">
        <f t="shared" si="151"/>
        <v>1.8236496814022271E-2</v>
      </c>
      <c r="AD1073" s="14">
        <f>(Y1073*'[1]Scoring Model'!$K$17+'Working Data - V3'!Z1073*'[1]Scoring Model'!$K$7+'Working Data - V3'!AA1073*'[1]Scoring Model'!$K$9+'Working Data - V3'!AB1073*'[1]Scoring Model'!$K$10+AC1073*'[1]Scoring Model'!$K$11)</f>
        <v>0.17031396602947113</v>
      </c>
      <c r="AE1073" s="14">
        <f t="shared" si="152"/>
        <v>4</v>
      </c>
      <c r="AF1073" s="17" t="str">
        <f>VLOOKUP(AE1073,'[1]Scoring Model'!$C$18:$D$27,2,FALSE)</f>
        <v>01  Low</v>
      </c>
      <c r="AG1073" s="10" t="s">
        <v>660</v>
      </c>
      <c r="AH1073" s="10" t="s">
        <v>4305</v>
      </c>
      <c r="AI1073" s="16">
        <v>546364</v>
      </c>
      <c r="AJ1073" s="18">
        <v>0</v>
      </c>
    </row>
    <row r="1074" spans="2:36" ht="15" customHeight="1" x14ac:dyDescent="0.25">
      <c r="B1074" s="10" t="s">
        <v>55</v>
      </c>
      <c r="C1074" s="10" t="s">
        <v>808</v>
      </c>
      <c r="D1074" s="10" t="s">
        <v>4306</v>
      </c>
      <c r="E1074" s="10" t="str">
        <f t="shared" si="144"/>
        <v>WCV0041311</v>
      </c>
      <c r="F1074" s="11">
        <f>VLOOKUP(E1074,'[1]Policy Number &amp; Loss Info'!$H$4:$K$8916,2,FALSE)</f>
        <v>845.1</v>
      </c>
      <c r="G1074" s="11">
        <f>VLOOKUP(E1074,'[1]Policy Number &amp; Loss Info'!$H$4:$K$8916,4,FALSE)</f>
        <v>0</v>
      </c>
      <c r="H1074" s="12">
        <f>VLOOKUP(E1074,'[1]Policy Number &amp; Loss Info'!$H$4:$K$8916,3,FALSE)</f>
        <v>0</v>
      </c>
      <c r="I1074" s="13">
        <f t="shared" si="145"/>
        <v>0</v>
      </c>
      <c r="J1074" s="14">
        <f t="shared" si="146"/>
        <v>0</v>
      </c>
      <c r="K1074" s="10" t="s">
        <v>4307</v>
      </c>
      <c r="L1074" s="10"/>
      <c r="M1074" s="10" t="s">
        <v>67</v>
      </c>
      <c r="N1074" s="10">
        <f>VLOOKUP(M1074,[1]Array!$I$8:$J$14,2,FALSE)</f>
        <v>6</v>
      </c>
      <c r="O1074" s="10">
        <v>3365</v>
      </c>
      <c r="P1074" s="15">
        <v>45673</v>
      </c>
      <c r="Q1074" s="10" t="s">
        <v>60</v>
      </c>
      <c r="R1074" s="10" t="s">
        <v>1578</v>
      </c>
      <c r="S1074" s="10" t="s">
        <v>1579</v>
      </c>
      <c r="T1074" s="10">
        <v>1</v>
      </c>
      <c r="U1074" s="10">
        <v>0</v>
      </c>
      <c r="V1074" s="16">
        <v>0</v>
      </c>
      <c r="W1074" s="16">
        <v>2910</v>
      </c>
      <c r="X1074" s="16" t="str">
        <f>VLOOKUP(W1074,[1]Array!$C$8:$D$15,2,TRUE)</f>
        <v>01  $0 - $4,999</v>
      </c>
      <c r="Y1074" s="14">
        <f t="shared" si="147"/>
        <v>0</v>
      </c>
      <c r="Z1074" s="14">
        <f t="shared" si="148"/>
        <v>0</v>
      </c>
      <c r="AA1074" s="14">
        <f t="shared" si="149"/>
        <v>0.83333333333333337</v>
      </c>
      <c r="AB1074" s="14">
        <f t="shared" si="150"/>
        <v>0</v>
      </c>
      <c r="AC1074" s="14">
        <f t="shared" si="151"/>
        <v>5.7764456001746832E-3</v>
      </c>
      <c r="AD1074" s="14">
        <f>(Y1074*'[1]Scoring Model'!$K$17+'Working Data - V3'!Z1074*'[1]Scoring Model'!$K$7+'Working Data - V3'!AA1074*'[1]Scoring Model'!$K$9+'Working Data - V3'!AB1074*'[1]Scoring Model'!$K$10+AC1074*'[1]Scoring Model'!$K$11)</f>
        <v>0.16782195578670162</v>
      </c>
      <c r="AE1074" s="14">
        <f t="shared" si="152"/>
        <v>4</v>
      </c>
      <c r="AF1074" s="17" t="str">
        <f>VLOOKUP(AE1074,'[1]Scoring Model'!$C$18:$D$27,2,FALSE)</f>
        <v>01  Low</v>
      </c>
      <c r="AG1074" s="10" t="s">
        <v>70</v>
      </c>
      <c r="AH1074" s="10" t="s">
        <v>142</v>
      </c>
      <c r="AI1074" s="16">
        <v>60000</v>
      </c>
      <c r="AJ1074" s="18">
        <v>0</v>
      </c>
    </row>
    <row r="1075" spans="2:36" ht="15" customHeight="1" x14ac:dyDescent="0.25">
      <c r="B1075" s="10" t="s">
        <v>45</v>
      </c>
      <c r="C1075" s="10" t="s">
        <v>826</v>
      </c>
      <c r="D1075" s="10" t="s">
        <v>4308</v>
      </c>
      <c r="E1075" s="10" t="str">
        <f t="shared" si="144"/>
        <v>WCV0041185</v>
      </c>
      <c r="F1075" s="11">
        <f>VLOOKUP(E1075,'[1]Policy Number &amp; Loss Info'!$H$4:$K$8916,2,FALSE)</f>
        <v>5687</v>
      </c>
      <c r="G1075" s="11">
        <f>VLOOKUP(E1075,'[1]Policy Number &amp; Loss Info'!$H$4:$K$8916,4,FALSE)</f>
        <v>0</v>
      </c>
      <c r="H1075" s="12">
        <f>VLOOKUP(E1075,'[1]Policy Number &amp; Loss Info'!$H$4:$K$8916,3,FALSE)</f>
        <v>0</v>
      </c>
      <c r="I1075" s="13">
        <f t="shared" si="145"/>
        <v>0</v>
      </c>
      <c r="J1075" s="14">
        <f t="shared" si="146"/>
        <v>0</v>
      </c>
      <c r="K1075" s="10" t="s">
        <v>4309</v>
      </c>
      <c r="L1075" s="10"/>
      <c r="M1075" s="10" t="s">
        <v>67</v>
      </c>
      <c r="N1075" s="10">
        <f>VLOOKUP(M1075,[1]Array!$I$8:$J$14,2,FALSE)</f>
        <v>6</v>
      </c>
      <c r="O1075" s="10">
        <v>5183</v>
      </c>
      <c r="P1075" s="15">
        <v>45689</v>
      </c>
      <c r="Q1075" s="10" t="s">
        <v>50</v>
      </c>
      <c r="R1075" s="10" t="s">
        <v>1304</v>
      </c>
      <c r="S1075" s="10" t="s">
        <v>4310</v>
      </c>
      <c r="T1075" s="10">
        <v>0.92</v>
      </c>
      <c r="U1075" s="10">
        <v>0</v>
      </c>
      <c r="V1075" s="16">
        <v>0</v>
      </c>
      <c r="W1075" s="16">
        <v>5687</v>
      </c>
      <c r="X1075" s="16" t="str">
        <f>VLOOKUP(W1075,[1]Array!$C$8:$D$15,2,TRUE)</f>
        <v>02  $5,000 - $9,999</v>
      </c>
      <c r="Y1075" s="14">
        <f t="shared" si="147"/>
        <v>0</v>
      </c>
      <c r="Z1075" s="14">
        <f t="shared" si="148"/>
        <v>0</v>
      </c>
      <c r="AA1075" s="14">
        <f t="shared" si="149"/>
        <v>0.83333333333333337</v>
      </c>
      <c r="AB1075" s="14">
        <f t="shared" si="150"/>
        <v>0</v>
      </c>
      <c r="AC1075" s="14">
        <f t="shared" si="151"/>
        <v>1.1288881830994303E-2</v>
      </c>
      <c r="AD1075" s="14">
        <f>(Y1075*'[1]Scoring Model'!$K$17+'Working Data - V3'!Z1075*'[1]Scoring Model'!$K$7+'Working Data - V3'!AA1075*'[1]Scoring Model'!$K$9+'Working Data - V3'!AB1075*'[1]Scoring Model'!$K$10+AC1075*'[1]Scoring Model'!$K$11)</f>
        <v>0.16892444303286555</v>
      </c>
      <c r="AE1075" s="14">
        <f t="shared" si="152"/>
        <v>4</v>
      </c>
      <c r="AF1075" s="17" t="str">
        <f>VLOOKUP(AE1075,'[1]Scoring Model'!$C$18:$D$27,2,FALSE)</f>
        <v>01  Low</v>
      </c>
      <c r="AG1075" s="10" t="s">
        <v>4311</v>
      </c>
      <c r="AH1075" s="10" t="s">
        <v>54</v>
      </c>
      <c r="AI1075" s="16">
        <v>200974</v>
      </c>
      <c r="AJ1075" s="18">
        <v>0</v>
      </c>
    </row>
    <row r="1076" spans="2:36" ht="15" customHeight="1" x14ac:dyDescent="0.25">
      <c r="B1076" s="10" t="s">
        <v>35</v>
      </c>
      <c r="C1076" s="10" t="s">
        <v>734</v>
      </c>
      <c r="D1076" s="10" t="s">
        <v>4312</v>
      </c>
      <c r="E1076" s="10" t="str">
        <f t="shared" si="144"/>
        <v>WCV0041359</v>
      </c>
      <c r="F1076" s="11">
        <f>VLOOKUP(E1076,'[1]Policy Number &amp; Loss Info'!$H$4:$K$8916,2,FALSE)</f>
        <v>3740.2</v>
      </c>
      <c r="G1076" s="11">
        <f>VLOOKUP(E1076,'[1]Policy Number &amp; Loss Info'!$H$4:$K$8916,4,FALSE)</f>
        <v>0</v>
      </c>
      <c r="H1076" s="12">
        <f>VLOOKUP(E1076,'[1]Policy Number &amp; Loss Info'!$H$4:$K$8916,3,FALSE)</f>
        <v>0</v>
      </c>
      <c r="I1076" s="13">
        <f t="shared" si="145"/>
        <v>0</v>
      </c>
      <c r="J1076" s="14">
        <f t="shared" si="146"/>
        <v>0</v>
      </c>
      <c r="K1076" s="10" t="s">
        <v>4313</v>
      </c>
      <c r="L1076" s="10"/>
      <c r="M1076" s="10" t="s">
        <v>59</v>
      </c>
      <c r="N1076" s="10">
        <f>VLOOKUP(M1076,[1]Array!$I$8:$J$14,2,FALSE)</f>
        <v>7</v>
      </c>
      <c r="O1076" s="10">
        <v>6216</v>
      </c>
      <c r="P1076" s="15">
        <v>45673</v>
      </c>
      <c r="Q1076" s="10" t="s">
        <v>40</v>
      </c>
      <c r="R1076" s="10" t="s">
        <v>1476</v>
      </c>
      <c r="S1076" s="10" t="s">
        <v>1477</v>
      </c>
      <c r="T1076" s="10">
        <v>1</v>
      </c>
      <c r="U1076" s="10">
        <v>0</v>
      </c>
      <c r="V1076" s="16">
        <v>0</v>
      </c>
      <c r="W1076" s="16">
        <v>12879</v>
      </c>
      <c r="X1076" s="16" t="str">
        <f>VLOOKUP(W1076,[1]Array!$C$8:$D$15,2,TRUE)</f>
        <v>03  $10,000 - $14,999</v>
      </c>
      <c r="Y1076" s="14">
        <f t="shared" si="147"/>
        <v>0</v>
      </c>
      <c r="Z1076" s="14">
        <f t="shared" si="148"/>
        <v>0</v>
      </c>
      <c r="AA1076" s="14">
        <f t="shared" si="149"/>
        <v>1</v>
      </c>
      <c r="AB1076" s="14">
        <f t="shared" si="150"/>
        <v>0</v>
      </c>
      <c r="AC1076" s="14">
        <f t="shared" si="151"/>
        <v>2.5565238104690632E-2</v>
      </c>
      <c r="AD1076" s="14">
        <f>(Y1076*'[1]Scoring Model'!$K$17+'Working Data - V3'!Z1076*'[1]Scoring Model'!$K$7+'Working Data - V3'!AA1076*'[1]Scoring Model'!$K$9+'Working Data - V3'!AB1076*'[1]Scoring Model'!$K$10+AC1076*'[1]Scoring Model'!$K$11)</f>
        <v>0.20511304762093813</v>
      </c>
      <c r="AE1076" s="14">
        <f t="shared" si="152"/>
        <v>4</v>
      </c>
      <c r="AF1076" s="17" t="str">
        <f>VLOOKUP(AE1076,'[1]Scoring Model'!$C$18:$D$27,2,FALSE)</f>
        <v>01  Low</v>
      </c>
      <c r="AG1076" s="10" t="s">
        <v>1161</v>
      </c>
      <c r="AH1076" s="10" t="s">
        <v>2921</v>
      </c>
      <c r="AI1076" s="16">
        <v>300000</v>
      </c>
      <c r="AJ1076" s="18">
        <v>0</v>
      </c>
    </row>
    <row r="1077" spans="2:36" ht="15" customHeight="1" x14ac:dyDescent="0.25">
      <c r="B1077" s="10" t="s">
        <v>98</v>
      </c>
      <c r="C1077" s="10" t="s">
        <v>849</v>
      </c>
      <c r="D1077" s="10" t="s">
        <v>4314</v>
      </c>
      <c r="E1077" s="10" t="str">
        <f t="shared" si="144"/>
        <v>WCV0041396</v>
      </c>
      <c r="F1077" s="11">
        <f>VLOOKUP(E1077,'[1]Policy Number &amp; Loss Info'!$H$4:$K$8916,2,FALSE)</f>
        <v>1299.51</v>
      </c>
      <c r="G1077" s="11">
        <f>VLOOKUP(E1077,'[1]Policy Number &amp; Loss Info'!$H$4:$K$8916,4,FALSE)</f>
        <v>0</v>
      </c>
      <c r="H1077" s="12">
        <f>VLOOKUP(E1077,'[1]Policy Number &amp; Loss Info'!$H$4:$K$8916,3,FALSE)</f>
        <v>0</v>
      </c>
      <c r="I1077" s="13">
        <f t="shared" si="145"/>
        <v>0</v>
      </c>
      <c r="J1077" s="14">
        <f t="shared" si="146"/>
        <v>0</v>
      </c>
      <c r="K1077" s="10" t="s">
        <v>4315</v>
      </c>
      <c r="L1077" s="10"/>
      <c r="M1077" s="10" t="s">
        <v>67</v>
      </c>
      <c r="N1077" s="10">
        <f>VLOOKUP(M1077,[1]Array!$I$8:$J$14,2,FALSE)</f>
        <v>6</v>
      </c>
      <c r="O1077" s="10">
        <v>9403</v>
      </c>
      <c r="P1077" s="15">
        <v>45702</v>
      </c>
      <c r="Q1077" s="10" t="s">
        <v>109</v>
      </c>
      <c r="R1077" s="10" t="s">
        <v>4316</v>
      </c>
      <c r="S1077" s="10" t="s">
        <v>4317</v>
      </c>
      <c r="T1077" s="10">
        <v>1</v>
      </c>
      <c r="U1077" s="10">
        <v>0</v>
      </c>
      <c r="V1077" s="16">
        <v>0</v>
      </c>
      <c r="W1077" s="16">
        <v>6160</v>
      </c>
      <c r="X1077" s="16" t="str">
        <f>VLOOKUP(W1077,[1]Array!$C$8:$D$15,2,TRUE)</f>
        <v>02  $5,000 - $9,999</v>
      </c>
      <c r="Y1077" s="14">
        <f t="shared" si="147"/>
        <v>0</v>
      </c>
      <c r="Z1077" s="14">
        <f t="shared" si="148"/>
        <v>0</v>
      </c>
      <c r="AA1077" s="14">
        <f t="shared" si="149"/>
        <v>0.83333333333333337</v>
      </c>
      <c r="AB1077" s="14">
        <f t="shared" si="150"/>
        <v>0</v>
      </c>
      <c r="AC1077" s="14">
        <f t="shared" si="151"/>
        <v>1.2227802370129225E-2</v>
      </c>
      <c r="AD1077" s="14">
        <f>(Y1077*'[1]Scoring Model'!$K$17+'Working Data - V3'!Z1077*'[1]Scoring Model'!$K$7+'Working Data - V3'!AA1077*'[1]Scoring Model'!$K$9+'Working Data - V3'!AB1077*'[1]Scoring Model'!$K$10+AC1077*'[1]Scoring Model'!$K$11)</f>
        <v>0.16911222714069252</v>
      </c>
      <c r="AE1077" s="14">
        <f t="shared" si="152"/>
        <v>4</v>
      </c>
      <c r="AF1077" s="17" t="str">
        <f>VLOOKUP(AE1077,'[1]Scoring Model'!$C$18:$D$27,2,FALSE)</f>
        <v>01  Low</v>
      </c>
      <c r="AG1077" s="10" t="s">
        <v>636</v>
      </c>
      <c r="AH1077" s="10" t="s">
        <v>4318</v>
      </c>
      <c r="AI1077" s="16">
        <v>150000</v>
      </c>
      <c r="AJ1077" s="18">
        <v>0</v>
      </c>
    </row>
    <row r="1078" spans="2:36" ht="15" customHeight="1" x14ac:dyDescent="0.25">
      <c r="B1078" s="10" t="s">
        <v>55</v>
      </c>
      <c r="C1078" s="10" t="s">
        <v>808</v>
      </c>
      <c r="D1078" s="10" t="s">
        <v>4319</v>
      </c>
      <c r="E1078" s="10" t="str">
        <f t="shared" si="144"/>
        <v>WCV0041420</v>
      </c>
      <c r="F1078" s="11">
        <f>VLOOKUP(E1078,'[1]Policy Number &amp; Loss Info'!$H$4:$K$8916,2,FALSE)</f>
        <v>945.67</v>
      </c>
      <c r="G1078" s="11">
        <f>VLOOKUP(E1078,'[1]Policy Number &amp; Loss Info'!$H$4:$K$8916,4,FALSE)</f>
        <v>0</v>
      </c>
      <c r="H1078" s="12">
        <f>VLOOKUP(E1078,'[1]Policy Number &amp; Loss Info'!$H$4:$K$8916,3,FALSE)</f>
        <v>0</v>
      </c>
      <c r="I1078" s="13">
        <f t="shared" si="145"/>
        <v>0</v>
      </c>
      <c r="J1078" s="14">
        <f t="shared" si="146"/>
        <v>0</v>
      </c>
      <c r="K1078" s="10" t="s">
        <v>4320</v>
      </c>
      <c r="L1078" s="10"/>
      <c r="M1078" s="10" t="s">
        <v>67</v>
      </c>
      <c r="N1078" s="10">
        <f>VLOOKUP(M1078,[1]Array!$I$8:$J$14,2,FALSE)</f>
        <v>6</v>
      </c>
      <c r="O1078" s="10">
        <v>5403</v>
      </c>
      <c r="P1078" s="15">
        <v>45685</v>
      </c>
      <c r="Q1078" s="10" t="s">
        <v>545</v>
      </c>
      <c r="R1078" s="10" t="s">
        <v>4321</v>
      </c>
      <c r="S1078" s="10" t="s">
        <v>4322</v>
      </c>
      <c r="T1078" s="10">
        <v>1</v>
      </c>
      <c r="U1078" s="10">
        <v>0</v>
      </c>
      <c r="V1078" s="16">
        <v>0</v>
      </c>
      <c r="W1078" s="16">
        <v>3672</v>
      </c>
      <c r="X1078" s="16" t="str">
        <f>VLOOKUP(W1078,[1]Array!$C$8:$D$15,2,TRUE)</f>
        <v>01  $0 - $4,999</v>
      </c>
      <c r="Y1078" s="14">
        <f t="shared" si="147"/>
        <v>0</v>
      </c>
      <c r="Z1078" s="14">
        <f t="shared" si="148"/>
        <v>0</v>
      </c>
      <c r="AA1078" s="14">
        <f t="shared" si="149"/>
        <v>0.83333333333333337</v>
      </c>
      <c r="AB1078" s="14">
        <f t="shared" si="150"/>
        <v>0</v>
      </c>
      <c r="AC1078" s="14">
        <f t="shared" si="151"/>
        <v>7.2890406336224862E-3</v>
      </c>
      <c r="AD1078" s="14">
        <f>(Y1078*'[1]Scoring Model'!$K$17+'Working Data - V3'!Z1078*'[1]Scoring Model'!$K$7+'Working Data - V3'!AA1078*'[1]Scoring Model'!$K$9+'Working Data - V3'!AB1078*'[1]Scoring Model'!$K$10+AC1078*'[1]Scoring Model'!$K$11)</f>
        <v>0.16812447479339118</v>
      </c>
      <c r="AE1078" s="14">
        <f t="shared" si="152"/>
        <v>4</v>
      </c>
      <c r="AF1078" s="17" t="str">
        <f>VLOOKUP(AE1078,'[1]Scoring Model'!$C$18:$D$27,2,FALSE)</f>
        <v>01  Low</v>
      </c>
      <c r="AG1078" s="10" t="s">
        <v>4323</v>
      </c>
      <c r="AH1078" s="10" t="s">
        <v>4324</v>
      </c>
      <c r="AI1078" s="16">
        <v>180000</v>
      </c>
      <c r="AJ1078" s="18">
        <v>0</v>
      </c>
    </row>
    <row r="1079" spans="2:36" ht="15" customHeight="1" x14ac:dyDescent="0.25">
      <c r="B1079" s="10" t="s">
        <v>55</v>
      </c>
      <c r="C1079" s="10" t="s">
        <v>808</v>
      </c>
      <c r="D1079" s="10" t="s">
        <v>4325</v>
      </c>
      <c r="E1079" s="10" t="str">
        <f t="shared" si="144"/>
        <v>WCV0041400</v>
      </c>
      <c r="F1079" s="11">
        <f>VLOOKUP(E1079,'[1]Policy Number &amp; Loss Info'!$H$4:$K$8916,2,FALSE)</f>
        <v>5393.68</v>
      </c>
      <c r="G1079" s="11">
        <f>VLOOKUP(E1079,'[1]Policy Number &amp; Loss Info'!$H$4:$K$8916,4,FALSE)</f>
        <v>0</v>
      </c>
      <c r="H1079" s="12">
        <f>VLOOKUP(E1079,'[1]Policy Number &amp; Loss Info'!$H$4:$K$8916,3,FALSE)</f>
        <v>0</v>
      </c>
      <c r="I1079" s="13">
        <f t="shared" si="145"/>
        <v>0</v>
      </c>
      <c r="J1079" s="14">
        <f t="shared" si="146"/>
        <v>0</v>
      </c>
      <c r="K1079" s="10" t="s">
        <v>4326</v>
      </c>
      <c r="L1079" s="10"/>
      <c r="M1079" s="10" t="s">
        <v>87</v>
      </c>
      <c r="N1079" s="10">
        <f>VLOOKUP(M1079,[1]Array!$I$8:$J$14,2,FALSE)</f>
        <v>3</v>
      </c>
      <c r="O1079" s="10">
        <v>2883</v>
      </c>
      <c r="P1079" s="15">
        <v>45672</v>
      </c>
      <c r="Q1079" s="10" t="s">
        <v>60</v>
      </c>
      <c r="R1079" s="10" t="s">
        <v>4327</v>
      </c>
      <c r="S1079" s="10" t="s">
        <v>4328</v>
      </c>
      <c r="T1079" s="10">
        <v>0.88</v>
      </c>
      <c r="U1079" s="10">
        <v>0</v>
      </c>
      <c r="V1079" s="16">
        <v>0</v>
      </c>
      <c r="W1079" s="16">
        <v>18399</v>
      </c>
      <c r="X1079" s="16" t="str">
        <f>VLOOKUP(W1079,[1]Array!$C$8:$D$15,2,TRUE)</f>
        <v>04  $15,000 - $24,999</v>
      </c>
      <c r="Y1079" s="14">
        <f t="shared" si="147"/>
        <v>0</v>
      </c>
      <c r="Z1079" s="14">
        <f t="shared" si="148"/>
        <v>0</v>
      </c>
      <c r="AA1079" s="14">
        <f t="shared" si="149"/>
        <v>0.33333333333333331</v>
      </c>
      <c r="AB1079" s="14">
        <f t="shared" si="150"/>
        <v>0</v>
      </c>
      <c r="AC1079" s="14">
        <f t="shared" si="151"/>
        <v>3.6522619449351888E-2</v>
      </c>
      <c r="AD1079" s="14">
        <f>(Y1079*'[1]Scoring Model'!$K$17+'Working Data - V3'!Z1079*'[1]Scoring Model'!$K$7+'Working Data - V3'!AA1079*'[1]Scoring Model'!$K$9+'Working Data - V3'!AB1079*'[1]Scoring Model'!$K$10+AC1079*'[1]Scoring Model'!$K$11)</f>
        <v>7.3971190556537045E-2</v>
      </c>
      <c r="AE1079" s="14">
        <f t="shared" si="152"/>
        <v>2</v>
      </c>
      <c r="AF1079" s="17" t="str">
        <f>VLOOKUP(AE1079,'[1]Scoring Model'!$C$18:$D$27,2,FALSE)</f>
        <v>01  Low</v>
      </c>
      <c r="AG1079" s="10" t="s">
        <v>1188</v>
      </c>
      <c r="AH1079" s="10" t="s">
        <v>1556</v>
      </c>
      <c r="AI1079" s="16">
        <v>649918</v>
      </c>
      <c r="AJ1079" s="18">
        <v>0</v>
      </c>
    </row>
    <row r="1080" spans="2:36" ht="15" customHeight="1" x14ac:dyDescent="0.25">
      <c r="B1080" s="10" t="s">
        <v>98</v>
      </c>
      <c r="C1080" s="10" t="s">
        <v>849</v>
      </c>
      <c r="D1080" s="10" t="s">
        <v>4329</v>
      </c>
      <c r="E1080" s="10" t="str">
        <f t="shared" si="144"/>
        <v>WCV0041437</v>
      </c>
      <c r="F1080" s="11">
        <f>VLOOKUP(E1080,'[1]Policy Number &amp; Loss Info'!$H$4:$K$8916,2,FALSE)</f>
        <v>4938.41</v>
      </c>
      <c r="G1080" s="11">
        <f>VLOOKUP(E1080,'[1]Policy Number &amp; Loss Info'!$H$4:$K$8916,4,FALSE)</f>
        <v>0</v>
      </c>
      <c r="H1080" s="12">
        <f>VLOOKUP(E1080,'[1]Policy Number &amp; Loss Info'!$H$4:$K$8916,3,FALSE)</f>
        <v>0</v>
      </c>
      <c r="I1080" s="13">
        <f t="shared" si="145"/>
        <v>0</v>
      </c>
      <c r="J1080" s="14">
        <f t="shared" si="146"/>
        <v>0</v>
      </c>
      <c r="K1080" s="10" t="s">
        <v>4330</v>
      </c>
      <c r="L1080" s="10"/>
      <c r="M1080" s="10" t="s">
        <v>59</v>
      </c>
      <c r="N1080" s="10">
        <f>VLOOKUP(M1080,[1]Array!$I$8:$J$14,2,FALSE)</f>
        <v>7</v>
      </c>
      <c r="O1080" s="10">
        <v>5445</v>
      </c>
      <c r="P1080" s="15">
        <v>45689</v>
      </c>
      <c r="Q1080" s="10" t="s">
        <v>109</v>
      </c>
      <c r="R1080" s="10" t="s">
        <v>4331</v>
      </c>
      <c r="S1080" s="10" t="s">
        <v>4332</v>
      </c>
      <c r="T1080" s="10">
        <v>0.85</v>
      </c>
      <c r="U1080" s="10">
        <v>0</v>
      </c>
      <c r="V1080" s="16">
        <v>0</v>
      </c>
      <c r="W1080" s="16">
        <v>20028</v>
      </c>
      <c r="X1080" s="16" t="str">
        <f>VLOOKUP(W1080,[1]Array!$C$8:$D$15,2,TRUE)</f>
        <v>04  $15,000 - $24,999</v>
      </c>
      <c r="Y1080" s="14">
        <f t="shared" si="147"/>
        <v>0</v>
      </c>
      <c r="Z1080" s="14">
        <f t="shared" si="148"/>
        <v>0</v>
      </c>
      <c r="AA1080" s="14">
        <f t="shared" si="149"/>
        <v>1</v>
      </c>
      <c r="AB1080" s="14">
        <f t="shared" si="150"/>
        <v>0</v>
      </c>
      <c r="AC1080" s="14">
        <f t="shared" si="151"/>
        <v>3.9756237965738336E-2</v>
      </c>
      <c r="AD1080" s="14">
        <f>(Y1080*'[1]Scoring Model'!$K$17+'Working Data - V3'!Z1080*'[1]Scoring Model'!$K$7+'Working Data - V3'!AA1080*'[1]Scoring Model'!$K$9+'Working Data - V3'!AB1080*'[1]Scoring Model'!$K$10+AC1080*'[1]Scoring Model'!$K$11)</f>
        <v>0.20795124759314768</v>
      </c>
      <c r="AE1080" s="14">
        <f t="shared" si="152"/>
        <v>4</v>
      </c>
      <c r="AF1080" s="17" t="str">
        <f>VLOOKUP(AE1080,'[1]Scoring Model'!$C$18:$D$27,2,FALSE)</f>
        <v>01  Low</v>
      </c>
      <c r="AG1080" s="10" t="s">
        <v>4333</v>
      </c>
      <c r="AH1080" s="10" t="s">
        <v>4334</v>
      </c>
      <c r="AI1080" s="16">
        <v>627147</v>
      </c>
      <c r="AJ1080" s="18">
        <v>0</v>
      </c>
    </row>
    <row r="1081" spans="2:36" ht="15" customHeight="1" x14ac:dyDescent="0.25">
      <c r="B1081" s="10" t="s">
        <v>178</v>
      </c>
      <c r="C1081" s="10" t="s">
        <v>849</v>
      </c>
      <c r="D1081" s="10" t="s">
        <v>4335</v>
      </c>
      <c r="E1081" s="10" t="str">
        <f t="shared" si="144"/>
        <v>WCV0041450</v>
      </c>
      <c r="F1081" s="11">
        <f>VLOOKUP(E1081,'[1]Policy Number &amp; Loss Info'!$H$4:$K$8916,2,FALSE)</f>
        <v>302.49</v>
      </c>
      <c r="G1081" s="11">
        <f>VLOOKUP(E1081,'[1]Policy Number &amp; Loss Info'!$H$4:$K$8916,4,FALSE)</f>
        <v>0</v>
      </c>
      <c r="H1081" s="12">
        <f>VLOOKUP(E1081,'[1]Policy Number &amp; Loss Info'!$H$4:$K$8916,3,FALSE)</f>
        <v>0</v>
      </c>
      <c r="I1081" s="13">
        <f t="shared" si="145"/>
        <v>0</v>
      </c>
      <c r="J1081" s="14">
        <f t="shared" si="146"/>
        <v>0</v>
      </c>
      <c r="K1081" s="10" t="s">
        <v>4336</v>
      </c>
      <c r="L1081" s="10"/>
      <c r="M1081" s="10" t="s">
        <v>49</v>
      </c>
      <c r="N1081" s="10">
        <f>VLOOKUP(M1081,[1]Array!$I$8:$J$14,2,FALSE)</f>
        <v>4</v>
      </c>
      <c r="O1081" s="10">
        <v>35</v>
      </c>
      <c r="P1081" s="15">
        <v>45740</v>
      </c>
      <c r="Q1081" s="10" t="s">
        <v>462</v>
      </c>
      <c r="R1081" s="10" t="s">
        <v>4337</v>
      </c>
      <c r="S1081" s="10" t="s">
        <v>4338</v>
      </c>
      <c r="T1081" s="10">
        <v>1</v>
      </c>
      <c r="U1081" s="10">
        <v>0</v>
      </c>
      <c r="V1081" s="16">
        <v>0</v>
      </c>
      <c r="W1081" s="16">
        <v>2831</v>
      </c>
      <c r="X1081" s="16" t="str">
        <f>VLOOKUP(W1081,[1]Array!$C$8:$D$15,2,TRUE)</f>
        <v>01  $0 - $4,999</v>
      </c>
      <c r="Y1081" s="14">
        <f t="shared" si="147"/>
        <v>0</v>
      </c>
      <c r="Z1081" s="14">
        <f t="shared" si="148"/>
        <v>0</v>
      </c>
      <c r="AA1081" s="14">
        <f t="shared" si="149"/>
        <v>0.5</v>
      </c>
      <c r="AB1081" s="14">
        <f t="shared" si="150"/>
        <v>0</v>
      </c>
      <c r="AC1081" s="14">
        <f t="shared" si="151"/>
        <v>5.6196280048434804E-3</v>
      </c>
      <c r="AD1081" s="14">
        <f>(Y1081*'[1]Scoring Model'!$K$17+'Working Data - V3'!Z1081*'[1]Scoring Model'!$K$7+'Working Data - V3'!AA1081*'[1]Scoring Model'!$K$9+'Working Data - V3'!AB1081*'[1]Scoring Model'!$K$10+AC1081*'[1]Scoring Model'!$K$11)</f>
        <v>0.10112392560096869</v>
      </c>
      <c r="AE1081" s="14">
        <f t="shared" si="152"/>
        <v>3</v>
      </c>
      <c r="AF1081" s="17" t="str">
        <f>VLOOKUP(AE1081,'[1]Scoring Model'!$C$18:$D$27,2,FALSE)</f>
        <v>01  Low</v>
      </c>
      <c r="AG1081" s="10" t="s">
        <v>4339</v>
      </c>
      <c r="AH1081" s="10" t="s">
        <v>4340</v>
      </c>
      <c r="AI1081" s="16">
        <v>150000</v>
      </c>
      <c r="AJ1081" s="18">
        <v>0</v>
      </c>
    </row>
    <row r="1082" spans="2:36" ht="15" customHeight="1" x14ac:dyDescent="0.25">
      <c r="B1082" s="10" t="s">
        <v>45</v>
      </c>
      <c r="C1082" s="10" t="s">
        <v>78</v>
      </c>
      <c r="D1082" s="10" t="s">
        <v>4341</v>
      </c>
      <c r="E1082" s="10" t="str">
        <f t="shared" si="144"/>
        <v>WCV0033878</v>
      </c>
      <c r="F1082" s="11">
        <f>VLOOKUP(E1082,'[1]Policy Number &amp; Loss Info'!$H$4:$K$8916,2,FALSE)</f>
        <v>12915.21</v>
      </c>
      <c r="G1082" s="11">
        <f>VLOOKUP(E1082,'[1]Policy Number &amp; Loss Info'!$H$4:$K$8916,4,FALSE)</f>
        <v>0</v>
      </c>
      <c r="H1082" s="12">
        <f>VLOOKUP(E1082,'[1]Policy Number &amp; Loss Info'!$H$4:$K$8916,3,FALSE)</f>
        <v>0</v>
      </c>
      <c r="I1082" s="13">
        <f t="shared" si="145"/>
        <v>0</v>
      </c>
      <c r="J1082" s="14">
        <f t="shared" si="146"/>
        <v>0</v>
      </c>
      <c r="K1082" s="10" t="s">
        <v>4342</v>
      </c>
      <c r="L1082" s="10"/>
      <c r="M1082" s="10" t="s">
        <v>87</v>
      </c>
      <c r="N1082" s="10">
        <f>VLOOKUP(M1082,[1]Array!$I$8:$J$14,2,FALSE)</f>
        <v>3</v>
      </c>
      <c r="O1082" s="10">
        <v>8810</v>
      </c>
      <c r="P1082" s="15">
        <v>45725</v>
      </c>
      <c r="Q1082" s="10" t="s">
        <v>50</v>
      </c>
      <c r="R1082" s="10" t="s">
        <v>4343</v>
      </c>
      <c r="S1082" s="10" t="s">
        <v>4344</v>
      </c>
      <c r="T1082" s="10">
        <v>0.94</v>
      </c>
      <c r="U1082" s="10">
        <v>0</v>
      </c>
      <c r="V1082" s="16">
        <v>0</v>
      </c>
      <c r="W1082" s="16">
        <v>8802</v>
      </c>
      <c r="X1082" s="16" t="str">
        <f>VLOOKUP(W1082,[1]Array!$C$8:$D$15,2,TRUE)</f>
        <v>02  $5,000 - $9,999</v>
      </c>
      <c r="Y1082" s="14">
        <f t="shared" si="147"/>
        <v>0</v>
      </c>
      <c r="Z1082" s="14">
        <f t="shared" si="148"/>
        <v>0</v>
      </c>
      <c r="AA1082" s="14">
        <f t="shared" si="149"/>
        <v>0.33333333333333331</v>
      </c>
      <c r="AB1082" s="14">
        <f t="shared" si="150"/>
        <v>0</v>
      </c>
      <c r="AC1082" s="14">
        <f t="shared" si="151"/>
        <v>1.7472259165889195E-2</v>
      </c>
      <c r="AD1082" s="14">
        <f>(Y1082*'[1]Scoring Model'!$K$17+'Working Data - V3'!Z1082*'[1]Scoring Model'!$K$7+'Working Data - V3'!AA1082*'[1]Scoring Model'!$K$9+'Working Data - V3'!AB1082*'[1]Scoring Model'!$K$10+AC1082*'[1]Scoring Model'!$K$11)</f>
        <v>7.0161118499844508E-2</v>
      </c>
      <c r="AE1082" s="14">
        <f t="shared" si="152"/>
        <v>2</v>
      </c>
      <c r="AF1082" s="17" t="str">
        <f>VLOOKUP(AE1082,'[1]Scoring Model'!$C$18:$D$27,2,FALSE)</f>
        <v>01  Low</v>
      </c>
      <c r="AG1082" s="10" t="s">
        <v>4345</v>
      </c>
      <c r="AH1082" s="10" t="s">
        <v>4305</v>
      </c>
      <c r="AI1082" s="16">
        <v>740000</v>
      </c>
      <c r="AJ1082" s="18">
        <v>0</v>
      </c>
    </row>
    <row r="1083" spans="2:36" ht="15" customHeight="1" x14ac:dyDescent="0.25">
      <c r="B1083" s="10" t="s">
        <v>35</v>
      </c>
      <c r="C1083" s="10" t="s">
        <v>36</v>
      </c>
      <c r="D1083" s="10" t="s">
        <v>4346</v>
      </c>
      <c r="E1083" s="10" t="str">
        <f t="shared" si="144"/>
        <v>WCV0089654</v>
      </c>
      <c r="F1083" s="11">
        <f>VLOOKUP(E1083,'[1]Policy Number &amp; Loss Info'!$H$4:$K$8916,2,FALSE)</f>
        <v>13410.46</v>
      </c>
      <c r="G1083" s="11">
        <f>VLOOKUP(E1083,'[1]Policy Number &amp; Loss Info'!$H$4:$K$8916,4,FALSE)</f>
        <v>0</v>
      </c>
      <c r="H1083" s="12">
        <f>VLOOKUP(E1083,'[1]Policy Number &amp; Loss Info'!$H$4:$K$8916,3,FALSE)</f>
        <v>0</v>
      </c>
      <c r="I1083" s="13">
        <f t="shared" si="145"/>
        <v>0</v>
      </c>
      <c r="J1083" s="14">
        <f t="shared" si="146"/>
        <v>0</v>
      </c>
      <c r="K1083" s="10" t="s">
        <v>4347</v>
      </c>
      <c r="L1083" s="10"/>
      <c r="M1083" s="10" t="s">
        <v>67</v>
      </c>
      <c r="N1083" s="10">
        <f>VLOOKUP(M1083,[1]Array!$I$8:$J$14,2,FALSE)</f>
        <v>6</v>
      </c>
      <c r="O1083" s="10">
        <v>5221</v>
      </c>
      <c r="P1083" s="15">
        <v>45747</v>
      </c>
      <c r="Q1083" s="10" t="s">
        <v>60</v>
      </c>
      <c r="R1083" s="10" t="s">
        <v>150</v>
      </c>
      <c r="S1083" s="10" t="s">
        <v>354</v>
      </c>
      <c r="T1083" s="10">
        <v>1</v>
      </c>
      <c r="U1083" s="10">
        <v>0</v>
      </c>
      <c r="V1083" s="16">
        <v>0</v>
      </c>
      <c r="W1083" s="16">
        <v>3142</v>
      </c>
      <c r="X1083" s="16" t="str">
        <f>VLOOKUP(W1083,[1]Array!$C$8:$D$15,2,TRUE)</f>
        <v>01  $0 - $4,999</v>
      </c>
      <c r="Y1083" s="14">
        <f t="shared" si="147"/>
        <v>0</v>
      </c>
      <c r="Z1083" s="14">
        <f t="shared" si="148"/>
        <v>0</v>
      </c>
      <c r="AA1083" s="14">
        <f t="shared" si="149"/>
        <v>0.83333333333333337</v>
      </c>
      <c r="AB1083" s="14">
        <f t="shared" si="150"/>
        <v>0</v>
      </c>
      <c r="AC1083" s="14">
        <f t="shared" si="151"/>
        <v>6.2369732219068226E-3</v>
      </c>
      <c r="AD1083" s="14">
        <f>(Y1083*'[1]Scoring Model'!$K$17+'Working Data - V3'!Z1083*'[1]Scoring Model'!$K$7+'Working Data - V3'!AA1083*'[1]Scoring Model'!$K$9+'Working Data - V3'!AB1083*'[1]Scoring Model'!$K$10+AC1083*'[1]Scoring Model'!$K$11)</f>
        <v>0.16791406131104805</v>
      </c>
      <c r="AE1083" s="14">
        <f t="shared" si="152"/>
        <v>4</v>
      </c>
      <c r="AF1083" s="17" t="str">
        <f>VLOOKUP(AE1083,'[1]Scoring Model'!$C$18:$D$27,2,FALSE)</f>
        <v>01  Low</v>
      </c>
      <c r="AG1083" s="10" t="s">
        <v>4348</v>
      </c>
      <c r="AH1083" s="10" t="s">
        <v>1525</v>
      </c>
      <c r="AI1083" s="16">
        <v>119670</v>
      </c>
      <c r="AJ1083" s="18">
        <v>0</v>
      </c>
    </row>
    <row r="1084" spans="2:36" ht="15" customHeight="1" x14ac:dyDescent="0.25">
      <c r="B1084" s="10" t="s">
        <v>98</v>
      </c>
      <c r="C1084" s="10" t="s">
        <v>3210</v>
      </c>
      <c r="D1084" s="10" t="s">
        <v>4349</v>
      </c>
      <c r="E1084" s="10" t="str">
        <f t="shared" si="144"/>
        <v>WCV0027753</v>
      </c>
      <c r="F1084" s="11">
        <f>VLOOKUP(E1084,'[1]Policy Number &amp; Loss Info'!$H$4:$K$8916,2,FALSE)</f>
        <v>20836.3</v>
      </c>
      <c r="G1084" s="11">
        <f>VLOOKUP(E1084,'[1]Policy Number &amp; Loss Info'!$H$4:$K$8916,4,FALSE)</f>
        <v>0</v>
      </c>
      <c r="H1084" s="12">
        <f>VLOOKUP(E1084,'[1]Policy Number &amp; Loss Info'!$H$4:$K$8916,3,FALSE)</f>
        <v>0</v>
      </c>
      <c r="I1084" s="13">
        <f t="shared" si="145"/>
        <v>0</v>
      </c>
      <c r="J1084" s="14">
        <f t="shared" si="146"/>
        <v>0</v>
      </c>
      <c r="K1084" s="10" t="s">
        <v>4350</v>
      </c>
      <c r="L1084" s="10"/>
      <c r="M1084" s="10" t="s">
        <v>59</v>
      </c>
      <c r="N1084" s="10">
        <f>VLOOKUP(M1084,[1]Array!$I$8:$J$14,2,FALSE)</f>
        <v>7</v>
      </c>
      <c r="O1084" s="10">
        <v>5474</v>
      </c>
      <c r="P1084" s="15">
        <v>45733</v>
      </c>
      <c r="Q1084" s="10" t="s">
        <v>794</v>
      </c>
      <c r="R1084" s="10" t="s">
        <v>3375</v>
      </c>
      <c r="S1084" s="10" t="s">
        <v>3376</v>
      </c>
      <c r="T1084" s="10">
        <v>1</v>
      </c>
      <c r="U1084" s="10">
        <v>0</v>
      </c>
      <c r="V1084" s="16">
        <v>0</v>
      </c>
      <c r="W1084" s="16">
        <v>8929</v>
      </c>
      <c r="X1084" s="16" t="str">
        <f>VLOOKUP(W1084,[1]Array!$C$8:$D$15,2,TRUE)</f>
        <v>02  $5,000 - $9,999</v>
      </c>
      <c r="Y1084" s="14">
        <f t="shared" si="147"/>
        <v>0</v>
      </c>
      <c r="Z1084" s="14">
        <f t="shared" si="148"/>
        <v>0</v>
      </c>
      <c r="AA1084" s="14">
        <f t="shared" si="149"/>
        <v>1</v>
      </c>
      <c r="AB1084" s="14">
        <f t="shared" si="150"/>
        <v>0</v>
      </c>
      <c r="AC1084" s="14">
        <f t="shared" si="151"/>
        <v>1.7724358338130495E-2</v>
      </c>
      <c r="AD1084" s="14">
        <f>(Y1084*'[1]Scoring Model'!$K$17+'Working Data - V3'!Z1084*'[1]Scoring Model'!$K$7+'Working Data - V3'!AA1084*'[1]Scoring Model'!$K$9+'Working Data - V3'!AB1084*'[1]Scoring Model'!$K$10+AC1084*'[1]Scoring Model'!$K$11)</f>
        <v>0.20354487166762611</v>
      </c>
      <c r="AE1084" s="14">
        <f t="shared" si="152"/>
        <v>4</v>
      </c>
      <c r="AF1084" s="17" t="str">
        <f>VLOOKUP(AE1084,'[1]Scoring Model'!$C$18:$D$27,2,FALSE)</f>
        <v>01  Low</v>
      </c>
      <c r="AG1084" s="10" t="s">
        <v>4351</v>
      </c>
      <c r="AH1084" s="10" t="s">
        <v>491</v>
      </c>
      <c r="AI1084" s="16">
        <v>306980</v>
      </c>
      <c r="AJ1084" s="18">
        <v>0</v>
      </c>
    </row>
    <row r="1085" spans="2:36" ht="15" customHeight="1" x14ac:dyDescent="0.25">
      <c r="B1085" s="10" t="s">
        <v>98</v>
      </c>
      <c r="C1085" s="10" t="s">
        <v>3210</v>
      </c>
      <c r="D1085" s="10" t="s">
        <v>4352</v>
      </c>
      <c r="E1085" s="10" t="str">
        <f t="shared" si="144"/>
        <v>WCV0027908</v>
      </c>
      <c r="F1085" s="11">
        <f>VLOOKUP(E1085,'[1]Policy Number &amp; Loss Info'!$H$4:$K$8916,2,FALSE)</f>
        <v>10177.48</v>
      </c>
      <c r="G1085" s="11">
        <f>VLOOKUP(E1085,'[1]Policy Number &amp; Loss Info'!$H$4:$K$8916,4,FALSE)</f>
        <v>124325.8</v>
      </c>
      <c r="H1085" s="12">
        <f>VLOOKUP(E1085,'[1]Policy Number &amp; Loss Info'!$H$4:$K$8916,3,FALSE)</f>
        <v>1</v>
      </c>
      <c r="I1085" s="13">
        <f t="shared" si="145"/>
        <v>12.215774435321908</v>
      </c>
      <c r="J1085" s="14">
        <f t="shared" si="146"/>
        <v>9.825614985241927</v>
      </c>
      <c r="K1085" s="10" t="s">
        <v>4353</v>
      </c>
      <c r="L1085" s="10"/>
      <c r="M1085" s="10" t="s">
        <v>59</v>
      </c>
      <c r="N1085" s="10">
        <f>VLOOKUP(M1085,[1]Array!$I$8:$J$14,2,FALSE)</f>
        <v>7</v>
      </c>
      <c r="O1085" s="10">
        <v>5645</v>
      </c>
      <c r="P1085" s="15">
        <v>45744</v>
      </c>
      <c r="Q1085" s="10" t="s">
        <v>794</v>
      </c>
      <c r="R1085" s="10" t="s">
        <v>4354</v>
      </c>
      <c r="S1085" s="10" t="s">
        <v>4355</v>
      </c>
      <c r="T1085" s="10">
        <v>1</v>
      </c>
      <c r="U1085" s="10">
        <v>0</v>
      </c>
      <c r="V1085" s="16">
        <v>0</v>
      </c>
      <c r="W1085" s="16">
        <v>4604</v>
      </c>
      <c r="X1085" s="16" t="str">
        <f>VLOOKUP(W1085,[1]Array!$C$8:$D$15,2,TRUE)</f>
        <v>01  $0 - $4,999</v>
      </c>
      <c r="Y1085" s="14">
        <f t="shared" si="147"/>
        <v>1</v>
      </c>
      <c r="Z1085" s="14">
        <f t="shared" si="148"/>
        <v>6.7624795135927562E-2</v>
      </c>
      <c r="AA1085" s="14">
        <f t="shared" si="149"/>
        <v>1</v>
      </c>
      <c r="AB1085" s="14">
        <f t="shared" si="150"/>
        <v>0</v>
      </c>
      <c r="AC1085" s="14">
        <f t="shared" si="151"/>
        <v>9.1390912519602203E-3</v>
      </c>
      <c r="AD1085" s="14">
        <f>(Y1085*'[1]Scoring Model'!$K$17+'Working Data - V3'!Z1085*'[1]Scoring Model'!$K$7+'Working Data - V3'!AA1085*'[1]Scoring Model'!$K$9+'Working Data - V3'!AB1085*'[1]Scoring Model'!$K$10+AC1085*'[1]Scoring Model'!$K$11)</f>
        <v>0.51535277727757756</v>
      </c>
      <c r="AE1085" s="14">
        <f t="shared" si="152"/>
        <v>9</v>
      </c>
      <c r="AF1085" s="17" t="str">
        <f>VLOOKUP(AE1085,'[1]Scoring Model'!$C$18:$D$27,2,FALSE)</f>
        <v>03  High</v>
      </c>
      <c r="AG1085" s="10" t="s">
        <v>63</v>
      </c>
      <c r="AH1085" s="10" t="s">
        <v>491</v>
      </c>
      <c r="AI1085" s="16">
        <v>50000</v>
      </c>
      <c r="AJ1085" s="18">
        <v>0</v>
      </c>
    </row>
    <row r="1086" spans="2:36" ht="15" customHeight="1" x14ac:dyDescent="0.25">
      <c r="B1086" s="10" t="s">
        <v>98</v>
      </c>
      <c r="C1086" s="10" t="s">
        <v>166</v>
      </c>
      <c r="D1086" s="10" t="s">
        <v>4356</v>
      </c>
      <c r="E1086" s="10" t="str">
        <f t="shared" si="144"/>
        <v>WCV0041574</v>
      </c>
      <c r="F1086" s="11">
        <f>VLOOKUP(E1086,'[1]Policy Number &amp; Loss Info'!$H$4:$K$8916,2,FALSE)</f>
        <v>2907.47</v>
      </c>
      <c r="G1086" s="11">
        <f>VLOOKUP(E1086,'[1]Policy Number &amp; Loss Info'!$H$4:$K$8916,4,FALSE)</f>
        <v>0</v>
      </c>
      <c r="H1086" s="12">
        <f>VLOOKUP(E1086,'[1]Policy Number &amp; Loss Info'!$H$4:$K$8916,3,FALSE)</f>
        <v>0</v>
      </c>
      <c r="I1086" s="13">
        <f t="shared" si="145"/>
        <v>0</v>
      </c>
      <c r="J1086" s="14">
        <f t="shared" si="146"/>
        <v>0</v>
      </c>
      <c r="K1086" s="10" t="s">
        <v>4357</v>
      </c>
      <c r="L1086" s="10"/>
      <c r="M1086" s="10" t="s">
        <v>87</v>
      </c>
      <c r="N1086" s="10">
        <f>VLOOKUP(M1086,[1]Array!$I$8:$J$14,2,FALSE)</f>
        <v>3</v>
      </c>
      <c r="O1086" s="10">
        <v>8835</v>
      </c>
      <c r="P1086" s="15">
        <v>45694</v>
      </c>
      <c r="Q1086" s="10" t="s">
        <v>102</v>
      </c>
      <c r="R1086" s="10" t="s">
        <v>3905</v>
      </c>
      <c r="S1086" s="10" t="s">
        <v>3906</v>
      </c>
      <c r="T1086" s="10">
        <v>1</v>
      </c>
      <c r="U1086" s="10">
        <v>0</v>
      </c>
      <c r="V1086" s="16">
        <v>0</v>
      </c>
      <c r="W1086" s="16">
        <v>12485</v>
      </c>
      <c r="X1086" s="16" t="str">
        <f>VLOOKUP(W1086,[1]Array!$C$8:$D$15,2,TRUE)</f>
        <v>03  $10,000 - $14,999</v>
      </c>
      <c r="Y1086" s="14">
        <f t="shared" si="147"/>
        <v>0</v>
      </c>
      <c r="Z1086" s="14">
        <f t="shared" si="148"/>
        <v>0</v>
      </c>
      <c r="AA1086" s="14">
        <f t="shared" si="149"/>
        <v>0.33333333333333331</v>
      </c>
      <c r="AB1086" s="14">
        <f t="shared" si="150"/>
        <v>0</v>
      </c>
      <c r="AC1086" s="14">
        <f t="shared" si="151"/>
        <v>2.4783135160886913E-2</v>
      </c>
      <c r="AD1086" s="14">
        <f>(Y1086*'[1]Scoring Model'!$K$17+'Working Data - V3'!Z1086*'[1]Scoring Model'!$K$7+'Working Data - V3'!AA1086*'[1]Scoring Model'!$K$9+'Working Data - V3'!AB1086*'[1]Scoring Model'!$K$10+AC1086*'[1]Scoring Model'!$K$11)</f>
        <v>7.1623293698844043E-2</v>
      </c>
      <c r="AE1086" s="14">
        <f t="shared" si="152"/>
        <v>2</v>
      </c>
      <c r="AF1086" s="17" t="str">
        <f>VLOOKUP(AE1086,'[1]Scoring Model'!$C$18:$D$27,2,FALSE)</f>
        <v>01  Low</v>
      </c>
      <c r="AG1086" s="10" t="s">
        <v>4358</v>
      </c>
      <c r="AH1086" s="10" t="s">
        <v>172</v>
      </c>
      <c r="AI1086" s="16">
        <v>1064000</v>
      </c>
      <c r="AJ1086" s="18">
        <v>0</v>
      </c>
    </row>
    <row r="1087" spans="2:36" ht="15" customHeight="1" x14ac:dyDescent="0.25">
      <c r="B1087" s="10" t="s">
        <v>55</v>
      </c>
      <c r="C1087" s="10" t="s">
        <v>808</v>
      </c>
      <c r="D1087" s="10" t="s">
        <v>4359</v>
      </c>
      <c r="E1087" s="10" t="str">
        <f t="shared" si="144"/>
        <v>WCV0041522</v>
      </c>
      <c r="F1087" s="11">
        <f>VLOOKUP(E1087,'[1]Policy Number &amp; Loss Info'!$H$4:$K$8916,2,FALSE)</f>
        <v>1615.56</v>
      </c>
      <c r="G1087" s="11">
        <f>VLOOKUP(E1087,'[1]Policy Number &amp; Loss Info'!$H$4:$K$8916,4,FALSE)</f>
        <v>0</v>
      </c>
      <c r="H1087" s="12">
        <f>VLOOKUP(E1087,'[1]Policy Number &amp; Loss Info'!$H$4:$K$8916,3,FALSE)</f>
        <v>0</v>
      </c>
      <c r="I1087" s="13">
        <f t="shared" si="145"/>
        <v>0</v>
      </c>
      <c r="J1087" s="14">
        <f t="shared" si="146"/>
        <v>0</v>
      </c>
      <c r="K1087" s="10" t="s">
        <v>4360</v>
      </c>
      <c r="L1087" s="10"/>
      <c r="M1087" s="10" t="s">
        <v>59</v>
      </c>
      <c r="N1087" s="10">
        <f>VLOOKUP(M1087,[1]Array!$I$8:$J$14,2,FALSE)</f>
        <v>7</v>
      </c>
      <c r="O1087" s="10">
        <v>5645</v>
      </c>
      <c r="P1087" s="15">
        <v>45689</v>
      </c>
      <c r="Q1087" s="10" t="s">
        <v>60</v>
      </c>
      <c r="R1087" s="10" t="s">
        <v>1008</v>
      </c>
      <c r="S1087" s="10" t="s">
        <v>1607</v>
      </c>
      <c r="T1087" s="10">
        <v>1.27</v>
      </c>
      <c r="U1087" s="10">
        <v>0</v>
      </c>
      <c r="V1087" s="16">
        <v>0</v>
      </c>
      <c r="W1087" s="16">
        <v>6552</v>
      </c>
      <c r="X1087" s="16" t="str">
        <f>VLOOKUP(W1087,[1]Array!$C$8:$D$15,2,TRUE)</f>
        <v>02  $5,000 - $9,999</v>
      </c>
      <c r="Y1087" s="14">
        <f t="shared" si="147"/>
        <v>0</v>
      </c>
      <c r="Z1087" s="14">
        <f t="shared" si="148"/>
        <v>0</v>
      </c>
      <c r="AA1087" s="14">
        <f t="shared" si="149"/>
        <v>1</v>
      </c>
      <c r="AB1087" s="14">
        <f t="shared" si="150"/>
        <v>0.27</v>
      </c>
      <c r="AC1087" s="14">
        <f t="shared" si="151"/>
        <v>1.3005935248228358E-2</v>
      </c>
      <c r="AD1087" s="14">
        <f>(Y1087*'[1]Scoring Model'!$K$17+'Working Data - V3'!Z1087*'[1]Scoring Model'!$K$7+'Working Data - V3'!AA1087*'[1]Scoring Model'!$K$9+'Working Data - V3'!AB1087*'[1]Scoring Model'!$K$10+AC1087*'[1]Scoring Model'!$K$11)</f>
        <v>0.2431011870496457</v>
      </c>
      <c r="AE1087" s="14">
        <f t="shared" si="152"/>
        <v>5</v>
      </c>
      <c r="AF1087" s="17" t="str">
        <f>VLOOKUP(AE1087,'[1]Scoring Model'!$C$18:$D$27,2,FALSE)</f>
        <v>02  Moderate</v>
      </c>
      <c r="AG1087" s="10" t="s">
        <v>63</v>
      </c>
      <c r="AH1087" s="10" t="s">
        <v>1339</v>
      </c>
      <c r="AI1087" s="16">
        <v>30000</v>
      </c>
      <c r="AJ1087" s="18">
        <v>0</v>
      </c>
    </row>
    <row r="1088" spans="2:36" ht="15" customHeight="1" x14ac:dyDescent="0.25">
      <c r="B1088" s="10" t="s">
        <v>35</v>
      </c>
      <c r="C1088" s="10" t="s">
        <v>36</v>
      </c>
      <c r="D1088" s="10" t="s">
        <v>4361</v>
      </c>
      <c r="E1088" s="10" t="str">
        <f t="shared" si="144"/>
        <v>WCV0086433</v>
      </c>
      <c r="F1088" s="11">
        <f>VLOOKUP(E1088,'[1]Policy Number &amp; Loss Info'!$H$4:$K$8916,2,FALSE)</f>
        <v>69066.100000000006</v>
      </c>
      <c r="G1088" s="11">
        <f>VLOOKUP(E1088,'[1]Policy Number &amp; Loss Info'!$H$4:$K$8916,4,FALSE)</f>
        <v>212307.31</v>
      </c>
      <c r="H1088" s="12">
        <f>VLOOKUP(E1088,'[1]Policy Number &amp; Loss Info'!$H$4:$K$8916,3,FALSE)</f>
        <v>1</v>
      </c>
      <c r="I1088" s="13">
        <f t="shared" si="145"/>
        <v>3.0739727594290103</v>
      </c>
      <c r="J1088" s="14">
        <f t="shared" si="146"/>
        <v>1.4478883272690941</v>
      </c>
      <c r="K1088" s="10" t="s">
        <v>4362</v>
      </c>
      <c r="L1088" s="10"/>
      <c r="M1088" s="10" t="s">
        <v>67</v>
      </c>
      <c r="N1088" s="10">
        <f>VLOOKUP(M1088,[1]Array!$I$8:$J$14,2,FALSE)</f>
        <v>6</v>
      </c>
      <c r="O1088" s="10">
        <v>5183</v>
      </c>
      <c r="P1088" s="15">
        <v>45776</v>
      </c>
      <c r="Q1088" s="10" t="s">
        <v>60</v>
      </c>
      <c r="R1088" s="10" t="s">
        <v>402</v>
      </c>
      <c r="S1088" s="10" t="s">
        <v>403</v>
      </c>
      <c r="T1088" s="10">
        <v>1.28</v>
      </c>
      <c r="U1088" s="10">
        <v>0</v>
      </c>
      <c r="V1088" s="16">
        <v>0</v>
      </c>
      <c r="W1088" s="16">
        <v>21547</v>
      </c>
      <c r="X1088" s="16" t="str">
        <f>VLOOKUP(W1088,[1]Array!$C$8:$D$15,2,TRUE)</f>
        <v>04  $15,000 - $24,999</v>
      </c>
      <c r="Y1088" s="14">
        <f t="shared" si="147"/>
        <v>1</v>
      </c>
      <c r="Z1088" s="14">
        <f t="shared" si="148"/>
        <v>9.965091412429539E-3</v>
      </c>
      <c r="AA1088" s="14">
        <f t="shared" si="149"/>
        <v>0.83333333333333337</v>
      </c>
      <c r="AB1088" s="14">
        <f t="shared" si="150"/>
        <v>0.28000000000000003</v>
      </c>
      <c r="AC1088" s="14">
        <f t="shared" si="151"/>
        <v>4.2771502868372474E-2</v>
      </c>
      <c r="AD1088" s="14">
        <f>(Y1088*'[1]Scoring Model'!$K$17+'Working Data - V3'!Z1088*'[1]Scoring Model'!$K$7+'Working Data - V3'!AA1088*'[1]Scoring Model'!$K$9+'Working Data - V3'!AB1088*'[1]Scoring Model'!$K$10+AC1088*'[1]Scoring Model'!$K$11)</f>
        <v>0.51921398552282705</v>
      </c>
      <c r="AE1088" s="14">
        <f t="shared" si="152"/>
        <v>9</v>
      </c>
      <c r="AF1088" s="17" t="str">
        <f>VLOOKUP(AE1088,'[1]Scoring Model'!$C$18:$D$27,2,FALSE)</f>
        <v>03  High</v>
      </c>
      <c r="AG1088" s="10" t="s">
        <v>4363</v>
      </c>
      <c r="AH1088" s="10" t="s">
        <v>744</v>
      </c>
      <c r="AI1088" s="16">
        <v>945844</v>
      </c>
      <c r="AJ1088" s="18">
        <v>0</v>
      </c>
    </row>
    <row r="1089" spans="2:36" ht="15" customHeight="1" x14ac:dyDescent="0.25">
      <c r="B1089" s="10" t="s">
        <v>98</v>
      </c>
      <c r="C1089" s="10" t="s">
        <v>808</v>
      </c>
      <c r="D1089" s="10" t="s">
        <v>4364</v>
      </c>
      <c r="E1089" s="10" t="str">
        <f t="shared" si="144"/>
        <v>WCV0041624</v>
      </c>
      <c r="F1089" s="11">
        <f>VLOOKUP(E1089,'[1]Policy Number &amp; Loss Info'!$H$4:$K$8916,2,FALSE)</f>
        <v>3070.95</v>
      </c>
      <c r="G1089" s="11">
        <f>VLOOKUP(E1089,'[1]Policy Number &amp; Loss Info'!$H$4:$K$8916,4,FALSE)</f>
        <v>0</v>
      </c>
      <c r="H1089" s="12">
        <f>VLOOKUP(E1089,'[1]Policy Number &amp; Loss Info'!$H$4:$K$8916,3,FALSE)</f>
        <v>0</v>
      </c>
      <c r="I1089" s="13">
        <f t="shared" si="145"/>
        <v>0</v>
      </c>
      <c r="J1089" s="14">
        <f t="shared" si="146"/>
        <v>0</v>
      </c>
      <c r="K1089" s="10" t="s">
        <v>4365</v>
      </c>
      <c r="L1089" s="10"/>
      <c r="M1089" s="10" t="s">
        <v>59</v>
      </c>
      <c r="N1089" s="10">
        <f>VLOOKUP(M1089,[1]Array!$I$8:$J$14,2,FALSE)</f>
        <v>7</v>
      </c>
      <c r="O1089" s="10">
        <v>5645</v>
      </c>
      <c r="P1089" s="15">
        <v>45678</v>
      </c>
      <c r="Q1089" s="10" t="s">
        <v>794</v>
      </c>
      <c r="R1089" s="10" t="s">
        <v>3640</v>
      </c>
      <c r="S1089" s="10" t="s">
        <v>3641</v>
      </c>
      <c r="T1089" s="10">
        <v>1</v>
      </c>
      <c r="U1089" s="10">
        <v>0</v>
      </c>
      <c r="V1089" s="16">
        <v>0</v>
      </c>
      <c r="W1089" s="16">
        <v>11098</v>
      </c>
      <c r="X1089" s="16" t="str">
        <f>VLOOKUP(W1089,[1]Array!$C$8:$D$15,2,TRUE)</f>
        <v>03  $10,000 - $14,999</v>
      </c>
      <c r="Y1089" s="14">
        <f t="shared" si="147"/>
        <v>0</v>
      </c>
      <c r="Z1089" s="14">
        <f t="shared" si="148"/>
        <v>0</v>
      </c>
      <c r="AA1089" s="14">
        <f t="shared" si="149"/>
        <v>1</v>
      </c>
      <c r="AB1089" s="14">
        <f t="shared" si="150"/>
        <v>0</v>
      </c>
      <c r="AC1089" s="14">
        <f t="shared" si="151"/>
        <v>2.2029894594755545E-2</v>
      </c>
      <c r="AD1089" s="14">
        <f>(Y1089*'[1]Scoring Model'!$K$17+'Working Data - V3'!Z1089*'[1]Scoring Model'!$K$7+'Working Data - V3'!AA1089*'[1]Scoring Model'!$K$9+'Working Data - V3'!AB1089*'[1]Scoring Model'!$K$10+AC1089*'[1]Scoring Model'!$K$11)</f>
        <v>0.20440597891895113</v>
      </c>
      <c r="AE1089" s="14">
        <f t="shared" si="152"/>
        <v>4</v>
      </c>
      <c r="AF1089" s="17" t="str">
        <f>VLOOKUP(AE1089,'[1]Scoring Model'!$C$18:$D$27,2,FALSE)</f>
        <v>01  Low</v>
      </c>
      <c r="AG1089" s="10" t="s">
        <v>63</v>
      </c>
      <c r="AH1089" s="10" t="s">
        <v>491</v>
      </c>
      <c r="AI1089" s="16">
        <v>140000</v>
      </c>
      <c r="AJ1089" s="18">
        <v>0</v>
      </c>
    </row>
    <row r="1090" spans="2:36" ht="15" customHeight="1" x14ac:dyDescent="0.25">
      <c r="B1090" s="10" t="s">
        <v>45</v>
      </c>
      <c r="C1090" s="10" t="s">
        <v>166</v>
      </c>
      <c r="D1090" s="10" t="s">
        <v>4366</v>
      </c>
      <c r="E1090" s="10" t="str">
        <f t="shared" si="144"/>
        <v>WCV0041640</v>
      </c>
      <c r="F1090" s="11">
        <f>VLOOKUP(E1090,'[1]Policy Number &amp; Loss Info'!$H$4:$K$8916,2,FALSE)</f>
        <v>8137.03</v>
      </c>
      <c r="G1090" s="11">
        <f>VLOOKUP(E1090,'[1]Policy Number &amp; Loss Info'!$H$4:$K$8916,4,FALSE)</f>
        <v>0</v>
      </c>
      <c r="H1090" s="12">
        <f>VLOOKUP(E1090,'[1]Policy Number &amp; Loss Info'!$H$4:$K$8916,3,FALSE)</f>
        <v>0</v>
      </c>
      <c r="I1090" s="13">
        <f t="shared" si="145"/>
        <v>0</v>
      </c>
      <c r="J1090" s="14">
        <f t="shared" si="146"/>
        <v>0</v>
      </c>
      <c r="K1090" s="10" t="s">
        <v>4367</v>
      </c>
      <c r="L1090" s="10"/>
      <c r="M1090" s="10" t="s">
        <v>49</v>
      </c>
      <c r="N1090" s="10">
        <f>VLOOKUP(M1090,[1]Array!$I$8:$J$14,2,FALSE)</f>
        <v>4</v>
      </c>
      <c r="O1090" s="10">
        <v>8288</v>
      </c>
      <c r="P1090" s="15">
        <v>45748</v>
      </c>
      <c r="Q1090" s="10" t="s">
        <v>102</v>
      </c>
      <c r="R1090" s="10" t="s">
        <v>4368</v>
      </c>
      <c r="S1090" s="10" t="s">
        <v>4369</v>
      </c>
      <c r="T1090" s="10">
        <v>0.56999999999999995</v>
      </c>
      <c r="U1090" s="10">
        <v>0</v>
      </c>
      <c r="V1090" s="16">
        <v>0</v>
      </c>
      <c r="W1090" s="16">
        <v>95807</v>
      </c>
      <c r="X1090" s="16" t="str">
        <f>VLOOKUP(W1090,[1]Array!$C$8:$D$15,2,TRUE)</f>
        <v>07  $75,000 - $149,999</v>
      </c>
      <c r="Y1090" s="14">
        <f t="shared" si="147"/>
        <v>0</v>
      </c>
      <c r="Z1090" s="14">
        <f t="shared" si="148"/>
        <v>0</v>
      </c>
      <c r="AA1090" s="14">
        <f t="shared" si="149"/>
        <v>0.5</v>
      </c>
      <c r="AB1090" s="14">
        <f t="shared" si="150"/>
        <v>0</v>
      </c>
      <c r="AC1090" s="14">
        <f t="shared" si="151"/>
        <v>0.19018004247970305</v>
      </c>
      <c r="AD1090" s="14">
        <f>(Y1090*'[1]Scoring Model'!$K$17+'Working Data - V3'!Z1090*'[1]Scoring Model'!$K$7+'Working Data - V3'!AA1090*'[1]Scoring Model'!$K$9+'Working Data - V3'!AB1090*'[1]Scoring Model'!$K$10+AC1090*'[1]Scoring Model'!$K$11)</f>
        <v>0.13803600849594061</v>
      </c>
      <c r="AE1090" s="14">
        <f t="shared" si="152"/>
        <v>3</v>
      </c>
      <c r="AF1090" s="17" t="str">
        <f>VLOOKUP(AE1090,'[1]Scoring Model'!$C$18:$D$27,2,FALSE)</f>
        <v>01  Low</v>
      </c>
      <c r="AG1090" s="10" t="s">
        <v>171</v>
      </c>
      <c r="AH1090" s="10" t="s">
        <v>3603</v>
      </c>
      <c r="AI1090" s="16">
        <v>2970537</v>
      </c>
      <c r="AJ1090" s="18">
        <v>0</v>
      </c>
    </row>
    <row r="1091" spans="2:36" ht="15" customHeight="1" x14ac:dyDescent="0.25">
      <c r="B1091" s="10" t="s">
        <v>55</v>
      </c>
      <c r="C1091" s="10" t="s">
        <v>36</v>
      </c>
      <c r="D1091" s="10" t="s">
        <v>4370</v>
      </c>
      <c r="E1091" s="10" t="str">
        <f t="shared" si="144"/>
        <v>WCV0035945</v>
      </c>
      <c r="F1091" s="11">
        <f>VLOOKUP(E1091,'[1]Policy Number &amp; Loss Info'!$H$4:$K$8916,2,FALSE)</f>
        <v>12455.42</v>
      </c>
      <c r="G1091" s="11">
        <f>VLOOKUP(E1091,'[1]Policy Number &amp; Loss Info'!$H$4:$K$8916,4,FALSE)</f>
        <v>0</v>
      </c>
      <c r="H1091" s="12">
        <f>VLOOKUP(E1091,'[1]Policy Number &amp; Loss Info'!$H$4:$K$8916,3,FALSE)</f>
        <v>0</v>
      </c>
      <c r="I1091" s="13">
        <f t="shared" si="145"/>
        <v>0</v>
      </c>
      <c r="J1091" s="14">
        <f t="shared" si="146"/>
        <v>0</v>
      </c>
      <c r="K1091" s="10" t="s">
        <v>4371</v>
      </c>
      <c r="L1091" s="10"/>
      <c r="M1091" s="10" t="s">
        <v>59</v>
      </c>
      <c r="N1091" s="10">
        <f>VLOOKUP(M1091,[1]Array!$I$8:$J$14,2,FALSE)</f>
        <v>7</v>
      </c>
      <c r="O1091" s="10">
        <v>5645</v>
      </c>
      <c r="P1091" s="15">
        <v>45771</v>
      </c>
      <c r="Q1091" s="10" t="s">
        <v>40</v>
      </c>
      <c r="R1091" s="10" t="s">
        <v>2550</v>
      </c>
      <c r="S1091" s="10" t="s">
        <v>4372</v>
      </c>
      <c r="T1091" s="10">
        <v>0.89</v>
      </c>
      <c r="U1091" s="10">
        <v>0</v>
      </c>
      <c r="V1091" s="16">
        <v>0</v>
      </c>
      <c r="W1091" s="16">
        <v>10604</v>
      </c>
      <c r="X1091" s="16" t="str">
        <f>VLOOKUP(W1091,[1]Array!$C$8:$D$15,2,TRUE)</f>
        <v>03  $10,000 - $14,999</v>
      </c>
      <c r="Y1091" s="14">
        <f t="shared" si="147"/>
        <v>0</v>
      </c>
      <c r="Z1091" s="14">
        <f t="shared" si="148"/>
        <v>0</v>
      </c>
      <c r="AA1091" s="14">
        <f t="shared" si="149"/>
        <v>1</v>
      </c>
      <c r="AB1091" s="14">
        <f t="shared" si="150"/>
        <v>0</v>
      </c>
      <c r="AC1091" s="14">
        <f t="shared" si="151"/>
        <v>2.1049288365722452E-2</v>
      </c>
      <c r="AD1091" s="14">
        <f>(Y1091*'[1]Scoring Model'!$K$17+'Working Data - V3'!Z1091*'[1]Scoring Model'!$K$7+'Working Data - V3'!AA1091*'[1]Scoring Model'!$K$9+'Working Data - V3'!AB1091*'[1]Scoring Model'!$K$10+AC1091*'[1]Scoring Model'!$K$11)</f>
        <v>0.20420985767314451</v>
      </c>
      <c r="AE1091" s="14">
        <f t="shared" si="152"/>
        <v>4</v>
      </c>
      <c r="AF1091" s="17" t="str">
        <f>VLOOKUP(AE1091,'[1]Scoring Model'!$C$18:$D$27,2,FALSE)</f>
        <v>01  Low</v>
      </c>
      <c r="AG1091" s="10" t="s">
        <v>63</v>
      </c>
      <c r="AH1091" s="10" t="s">
        <v>4373</v>
      </c>
      <c r="AI1091" s="16">
        <v>150880</v>
      </c>
      <c r="AJ1091" s="18">
        <v>0</v>
      </c>
    </row>
    <row r="1092" spans="2:36" ht="15" customHeight="1" x14ac:dyDescent="0.25">
      <c r="B1092" s="10" t="s">
        <v>55</v>
      </c>
      <c r="C1092" s="10" t="s">
        <v>3210</v>
      </c>
      <c r="D1092" s="10" t="s">
        <v>4374</v>
      </c>
      <c r="E1092" s="10" t="str">
        <f t="shared" ref="E1092:E1155" si="153">LEFT(D1092,10)</f>
        <v>WCV0035922</v>
      </c>
      <c r="F1092" s="11">
        <f>VLOOKUP(E1092,'[1]Policy Number &amp; Loss Info'!$H$4:$K$8916,2,FALSE)</f>
        <v>4881.82</v>
      </c>
      <c r="G1092" s="11">
        <f>VLOOKUP(E1092,'[1]Policy Number &amp; Loss Info'!$H$4:$K$8916,4,FALSE)</f>
        <v>0</v>
      </c>
      <c r="H1092" s="12">
        <f>VLOOKUP(E1092,'[1]Policy Number &amp; Loss Info'!$H$4:$K$8916,3,FALSE)</f>
        <v>0</v>
      </c>
      <c r="I1092" s="13">
        <f t="shared" ref="I1092:I1155" si="154">G1092/F1092</f>
        <v>0</v>
      </c>
      <c r="J1092" s="14">
        <f t="shared" ref="J1092:J1155" si="155">H1092/(F1092/100000)</f>
        <v>0</v>
      </c>
      <c r="K1092" s="10" t="s">
        <v>4375</v>
      </c>
      <c r="L1092" s="10"/>
      <c r="M1092" s="10" t="s">
        <v>59</v>
      </c>
      <c r="N1092" s="10">
        <f>VLOOKUP(M1092,[1]Array!$I$8:$J$14,2,FALSE)</f>
        <v>7</v>
      </c>
      <c r="O1092" s="10">
        <v>5474</v>
      </c>
      <c r="P1092" s="15">
        <v>45772</v>
      </c>
      <c r="Q1092" s="10" t="s">
        <v>60</v>
      </c>
      <c r="R1092" s="10" t="s">
        <v>630</v>
      </c>
      <c r="S1092" s="10" t="s">
        <v>3946</v>
      </c>
      <c r="T1092" s="10">
        <v>1</v>
      </c>
      <c r="U1092" s="10">
        <v>0</v>
      </c>
      <c r="V1092" s="16">
        <v>0</v>
      </c>
      <c r="W1092" s="16">
        <v>4579</v>
      </c>
      <c r="X1092" s="16" t="str">
        <f>VLOOKUP(W1092,[1]Array!$C$8:$D$15,2,TRUE)</f>
        <v>01  $0 - $4,999</v>
      </c>
      <c r="Y1092" s="14">
        <f t="shared" ref="Y1092:Y1155" si="156">MIN(I1092,2)/2</f>
        <v>0</v>
      </c>
      <c r="Z1092" s="14">
        <f t="shared" ref="Z1092:Z1155" si="157">(J1092-MIN($J$3:$J$4909))/(MAX($J$3:$J$4909)-MIN($J$3:$J$4909))</f>
        <v>0</v>
      </c>
      <c r="AA1092" s="14">
        <f t="shared" ref="AA1092:AA1155" si="158">(N1092-1)/(7-1)</f>
        <v>1</v>
      </c>
      <c r="AB1092" s="14">
        <f t="shared" ref="AB1092:AB1155" si="159">MAX(0,MIN(T1092,2)-1)</f>
        <v>0</v>
      </c>
      <c r="AC1092" s="14">
        <f t="shared" ref="AC1092:AC1155" si="160">(W1092-MIN($W$3:$W$4909))/(MAX($W$3:$W$4909)-MIN(W1092:W5998))</f>
        <v>9.0894654306528776E-3</v>
      </c>
      <c r="AD1092" s="14">
        <f>(Y1092*'[1]Scoring Model'!$K$17+'Working Data - V3'!Z1092*'[1]Scoring Model'!$K$7+'Working Data - V3'!AA1092*'[1]Scoring Model'!$K$9+'Working Data - V3'!AB1092*'[1]Scoring Model'!$K$10+AC1092*'[1]Scoring Model'!$K$11)</f>
        <v>0.20181789308613057</v>
      </c>
      <c r="AE1092" s="14">
        <f t="shared" ref="AE1092:AE1155" si="161">ROUND(9*(AD1092-MIN($AD$3:$AD$4909))/(MAX($AD$3:$AD$4909)-MIN($AD$3:$AD$4909))+1,0)</f>
        <v>4</v>
      </c>
      <c r="AF1092" s="17" t="str">
        <f>VLOOKUP(AE1092,'[1]Scoring Model'!$C$18:$D$27,2,FALSE)</f>
        <v>01  Low</v>
      </c>
      <c r="AG1092" s="10" t="s">
        <v>3608</v>
      </c>
      <c r="AH1092" s="10" t="s">
        <v>4376</v>
      </c>
      <c r="AI1092" s="16">
        <v>63617</v>
      </c>
      <c r="AJ1092" s="18">
        <v>0</v>
      </c>
    </row>
    <row r="1093" spans="2:36" ht="15" customHeight="1" x14ac:dyDescent="0.25">
      <c r="B1093" s="10" t="s">
        <v>98</v>
      </c>
      <c r="C1093" s="10" t="s">
        <v>46</v>
      </c>
      <c r="D1093" s="10" t="s">
        <v>4377</v>
      </c>
      <c r="E1093" s="10" t="str">
        <f t="shared" si="153"/>
        <v>WCV0035776</v>
      </c>
      <c r="F1093" s="11">
        <f>VLOOKUP(E1093,'[1]Policy Number &amp; Loss Info'!$H$4:$K$8916,2,FALSE)</f>
        <v>2952.86</v>
      </c>
      <c r="G1093" s="11">
        <f>VLOOKUP(E1093,'[1]Policy Number &amp; Loss Info'!$H$4:$K$8916,4,FALSE)</f>
        <v>0</v>
      </c>
      <c r="H1093" s="12">
        <f>VLOOKUP(E1093,'[1]Policy Number &amp; Loss Info'!$H$4:$K$8916,3,FALSE)</f>
        <v>0</v>
      </c>
      <c r="I1093" s="13">
        <f t="shared" si="154"/>
        <v>0</v>
      </c>
      <c r="J1093" s="14">
        <f t="shared" si="155"/>
        <v>0</v>
      </c>
      <c r="K1093" s="10" t="s">
        <v>4378</v>
      </c>
      <c r="L1093" s="10"/>
      <c r="M1093" s="10" t="s">
        <v>39</v>
      </c>
      <c r="N1093" s="10">
        <f>VLOOKUP(M1093,[1]Array!$I$8:$J$14,2,FALSE)</f>
        <v>1</v>
      </c>
      <c r="O1093" s="10">
        <v>9082</v>
      </c>
      <c r="P1093" s="15">
        <v>45770</v>
      </c>
      <c r="Q1093" s="10" t="s">
        <v>109</v>
      </c>
      <c r="R1093" s="10" t="s">
        <v>1265</v>
      </c>
      <c r="S1093" s="10" t="s">
        <v>2015</v>
      </c>
      <c r="T1093" s="10">
        <v>1</v>
      </c>
      <c r="U1093" s="10">
        <v>0</v>
      </c>
      <c r="V1093" s="16">
        <v>0</v>
      </c>
      <c r="W1093" s="16">
        <v>2752</v>
      </c>
      <c r="X1093" s="16" t="str">
        <f>VLOOKUP(W1093,[1]Array!$C$8:$D$15,2,TRUE)</f>
        <v>01  $0 - $4,999</v>
      </c>
      <c r="Y1093" s="14">
        <f t="shared" si="156"/>
        <v>0</v>
      </c>
      <c r="Z1093" s="14">
        <f t="shared" si="157"/>
        <v>0</v>
      </c>
      <c r="AA1093" s="14">
        <f t="shared" si="158"/>
        <v>0</v>
      </c>
      <c r="AB1093" s="14">
        <f t="shared" si="159"/>
        <v>0</v>
      </c>
      <c r="AC1093" s="14">
        <f t="shared" si="160"/>
        <v>5.4628104095122776E-3</v>
      </c>
      <c r="AD1093" s="14">
        <f>(Y1093*'[1]Scoring Model'!$K$17+'Working Data - V3'!Z1093*'[1]Scoring Model'!$K$7+'Working Data - V3'!AA1093*'[1]Scoring Model'!$K$9+'Working Data - V3'!AB1093*'[1]Scoring Model'!$K$10+AC1093*'[1]Scoring Model'!$K$11)</f>
        <v>1.0925620819024556E-3</v>
      </c>
      <c r="AE1093" s="14">
        <f t="shared" si="161"/>
        <v>1</v>
      </c>
      <c r="AF1093" s="17" t="str">
        <f>VLOOKUP(AE1093,'[1]Scoring Model'!$C$18:$D$27,2,FALSE)</f>
        <v>01  Low</v>
      </c>
      <c r="AG1093" s="10" t="s">
        <v>43</v>
      </c>
      <c r="AH1093" s="10" t="s">
        <v>881</v>
      </c>
      <c r="AI1093" s="16">
        <v>190000</v>
      </c>
      <c r="AJ1093" s="18">
        <v>0</v>
      </c>
    </row>
    <row r="1094" spans="2:36" ht="15" customHeight="1" x14ac:dyDescent="0.25">
      <c r="B1094" s="10" t="s">
        <v>98</v>
      </c>
      <c r="C1094" s="10" t="s">
        <v>166</v>
      </c>
      <c r="D1094" s="10" t="s">
        <v>4379</v>
      </c>
      <c r="E1094" s="10" t="str">
        <f t="shared" si="153"/>
        <v>WCV0035638</v>
      </c>
      <c r="F1094" s="11">
        <f>VLOOKUP(E1094,'[1]Policy Number &amp; Loss Info'!$H$4:$K$8916,2,FALSE)</f>
        <v>10838.17</v>
      </c>
      <c r="G1094" s="11">
        <f>VLOOKUP(E1094,'[1]Policy Number &amp; Loss Info'!$H$4:$K$8916,4,FALSE)</f>
        <v>0</v>
      </c>
      <c r="H1094" s="12">
        <f>VLOOKUP(E1094,'[1]Policy Number &amp; Loss Info'!$H$4:$K$8916,3,FALSE)</f>
        <v>0</v>
      </c>
      <c r="I1094" s="13">
        <f t="shared" si="154"/>
        <v>0</v>
      </c>
      <c r="J1094" s="14">
        <f t="shared" si="155"/>
        <v>0</v>
      </c>
      <c r="K1094" s="10" t="s">
        <v>4380</v>
      </c>
      <c r="L1094" s="10"/>
      <c r="M1094" s="10" t="s">
        <v>49</v>
      </c>
      <c r="N1094" s="10">
        <f>VLOOKUP(M1094,[1]Array!$I$8:$J$14,2,FALSE)</f>
        <v>4</v>
      </c>
      <c r="O1094" s="10">
        <v>8288</v>
      </c>
      <c r="P1094" s="15">
        <v>45763</v>
      </c>
      <c r="Q1094" s="10" t="s">
        <v>109</v>
      </c>
      <c r="R1094" s="10" t="s">
        <v>4381</v>
      </c>
      <c r="S1094" s="10" t="s">
        <v>4382</v>
      </c>
      <c r="T1094" s="10">
        <v>0.88</v>
      </c>
      <c r="U1094" s="10">
        <v>0</v>
      </c>
      <c r="V1094" s="16">
        <v>0</v>
      </c>
      <c r="W1094" s="16">
        <v>9608</v>
      </c>
      <c r="X1094" s="16" t="str">
        <f>VLOOKUP(W1094,[1]Array!$C$8:$D$15,2,TRUE)</f>
        <v>02  $5,000 - $9,999</v>
      </c>
      <c r="Y1094" s="14">
        <f t="shared" si="156"/>
        <v>0</v>
      </c>
      <c r="Z1094" s="14">
        <f t="shared" si="157"/>
        <v>0</v>
      </c>
      <c r="AA1094" s="14">
        <f t="shared" si="158"/>
        <v>0.5</v>
      </c>
      <c r="AB1094" s="14">
        <f t="shared" si="159"/>
        <v>0</v>
      </c>
      <c r="AC1094" s="14">
        <f t="shared" si="160"/>
        <v>1.9072195644837923E-2</v>
      </c>
      <c r="AD1094" s="14">
        <f>(Y1094*'[1]Scoring Model'!$K$17+'Working Data - V3'!Z1094*'[1]Scoring Model'!$K$7+'Working Data - V3'!AA1094*'[1]Scoring Model'!$K$9+'Working Data - V3'!AB1094*'[1]Scoring Model'!$K$10+AC1094*'[1]Scoring Model'!$K$11)</f>
        <v>0.10381443912896759</v>
      </c>
      <c r="AE1094" s="14">
        <f t="shared" si="161"/>
        <v>3</v>
      </c>
      <c r="AF1094" s="17" t="str">
        <f>VLOOKUP(AE1094,'[1]Scoring Model'!$C$18:$D$27,2,FALSE)</f>
        <v>01  Low</v>
      </c>
      <c r="AG1094" s="10" t="s">
        <v>4383</v>
      </c>
      <c r="AH1094" s="10" t="s">
        <v>172</v>
      </c>
      <c r="AI1094" s="16">
        <v>212132</v>
      </c>
      <c r="AJ1094" s="18">
        <v>0</v>
      </c>
    </row>
    <row r="1095" spans="2:36" ht="15" customHeight="1" x14ac:dyDescent="0.25">
      <c r="B1095" s="10" t="s">
        <v>98</v>
      </c>
      <c r="C1095" s="10" t="s">
        <v>46</v>
      </c>
      <c r="D1095" s="10" t="s">
        <v>4384</v>
      </c>
      <c r="E1095" s="10" t="str">
        <f t="shared" si="153"/>
        <v>WCV0035589</v>
      </c>
      <c r="F1095" s="11">
        <f>VLOOKUP(E1095,'[1]Policy Number &amp; Loss Info'!$H$4:$K$8916,2,FALSE)</f>
        <v>1354.54</v>
      </c>
      <c r="G1095" s="11">
        <f>VLOOKUP(E1095,'[1]Policy Number &amp; Loss Info'!$H$4:$K$8916,4,FALSE)</f>
        <v>0</v>
      </c>
      <c r="H1095" s="12">
        <f>VLOOKUP(E1095,'[1]Policy Number &amp; Loss Info'!$H$4:$K$8916,3,FALSE)</f>
        <v>0</v>
      </c>
      <c r="I1095" s="13">
        <f t="shared" si="154"/>
        <v>0</v>
      </c>
      <c r="J1095" s="14">
        <f t="shared" si="155"/>
        <v>0</v>
      </c>
      <c r="K1095" s="10" t="s">
        <v>4385</v>
      </c>
      <c r="L1095" s="10"/>
      <c r="M1095" s="10" t="s">
        <v>87</v>
      </c>
      <c r="N1095" s="10">
        <f>VLOOKUP(M1095,[1]Array!$I$8:$J$14,2,FALSE)</f>
        <v>3</v>
      </c>
      <c r="O1095" s="10">
        <v>8810</v>
      </c>
      <c r="P1095" s="15">
        <v>45750</v>
      </c>
      <c r="Q1095" s="10" t="s">
        <v>102</v>
      </c>
      <c r="R1095" s="10" t="s">
        <v>103</v>
      </c>
      <c r="S1095" s="10" t="s">
        <v>4386</v>
      </c>
      <c r="T1095" s="10">
        <v>1</v>
      </c>
      <c r="U1095" s="10">
        <v>0</v>
      </c>
      <c r="V1095" s="16">
        <v>0</v>
      </c>
      <c r="W1095" s="16">
        <v>1127</v>
      </c>
      <c r="X1095" s="16" t="str">
        <f>VLOOKUP(W1095,[1]Array!$C$8:$D$15,2,TRUE)</f>
        <v>01  $0 - $4,999</v>
      </c>
      <c r="Y1095" s="14">
        <f t="shared" si="156"/>
        <v>0</v>
      </c>
      <c r="Z1095" s="14">
        <f t="shared" si="157"/>
        <v>0</v>
      </c>
      <c r="AA1095" s="14">
        <f t="shared" si="158"/>
        <v>0.33333333333333331</v>
      </c>
      <c r="AB1095" s="14">
        <f t="shared" si="159"/>
        <v>0</v>
      </c>
      <c r="AC1095" s="14">
        <f t="shared" si="160"/>
        <v>2.2371320245350062E-3</v>
      </c>
      <c r="AD1095" s="14">
        <f>(Y1095*'[1]Scoring Model'!$K$17+'Working Data - V3'!Z1095*'[1]Scoring Model'!$K$7+'Working Data - V3'!AA1095*'[1]Scoring Model'!$K$9+'Working Data - V3'!AB1095*'[1]Scoring Model'!$K$10+AC1095*'[1]Scoring Model'!$K$11)</f>
        <v>6.7114093071573663E-2</v>
      </c>
      <c r="AE1095" s="14">
        <f t="shared" si="161"/>
        <v>2</v>
      </c>
      <c r="AF1095" s="17" t="str">
        <f>VLOOKUP(AE1095,'[1]Scoring Model'!$C$18:$D$27,2,FALSE)</f>
        <v>01  Low</v>
      </c>
      <c r="AG1095" s="10" t="s">
        <v>273</v>
      </c>
      <c r="AH1095" s="10" t="s">
        <v>106</v>
      </c>
      <c r="AI1095" s="16">
        <v>464429</v>
      </c>
      <c r="AJ1095" s="18">
        <v>0</v>
      </c>
    </row>
    <row r="1096" spans="2:36" ht="15" customHeight="1" x14ac:dyDescent="0.25">
      <c r="B1096" s="10" t="s">
        <v>35</v>
      </c>
      <c r="C1096" s="10" t="s">
        <v>36</v>
      </c>
      <c r="D1096" s="10" t="s">
        <v>4387</v>
      </c>
      <c r="E1096" s="10" t="str">
        <f t="shared" si="153"/>
        <v>WCV0035382</v>
      </c>
      <c r="F1096" s="11">
        <f>VLOOKUP(E1096,'[1]Policy Number &amp; Loss Info'!$H$4:$K$8916,2,FALSE)</f>
        <v>22719.49</v>
      </c>
      <c r="G1096" s="11">
        <f>VLOOKUP(E1096,'[1]Policy Number &amp; Loss Info'!$H$4:$K$8916,4,FALSE)</f>
        <v>0</v>
      </c>
      <c r="H1096" s="12">
        <f>VLOOKUP(E1096,'[1]Policy Number &amp; Loss Info'!$H$4:$K$8916,3,FALSE)</f>
        <v>0</v>
      </c>
      <c r="I1096" s="13">
        <f t="shared" si="154"/>
        <v>0</v>
      </c>
      <c r="J1096" s="14">
        <f t="shared" si="155"/>
        <v>0</v>
      </c>
      <c r="K1096" s="10" t="s">
        <v>4388</v>
      </c>
      <c r="L1096" s="10"/>
      <c r="M1096" s="10" t="s">
        <v>49</v>
      </c>
      <c r="N1096" s="10">
        <f>VLOOKUP(M1096,[1]Array!$I$8:$J$14,2,FALSE)</f>
        <v>4</v>
      </c>
      <c r="O1096" s="10">
        <v>83</v>
      </c>
      <c r="P1096" s="15">
        <v>45774</v>
      </c>
      <c r="Q1096" s="10" t="s">
        <v>40</v>
      </c>
      <c r="R1096" s="10" t="s">
        <v>145</v>
      </c>
      <c r="S1096" s="10" t="s">
        <v>714</v>
      </c>
      <c r="T1096" s="10">
        <v>0.8</v>
      </c>
      <c r="U1096" s="10">
        <v>0</v>
      </c>
      <c r="V1096" s="16">
        <v>0</v>
      </c>
      <c r="W1096" s="16">
        <v>18505</v>
      </c>
      <c r="X1096" s="16" t="str">
        <f>VLOOKUP(W1096,[1]Array!$C$8:$D$15,2,TRUE)</f>
        <v>04  $15,000 - $24,999</v>
      </c>
      <c r="Y1096" s="14">
        <f t="shared" si="156"/>
        <v>0</v>
      </c>
      <c r="Z1096" s="14">
        <f t="shared" si="157"/>
        <v>0</v>
      </c>
      <c r="AA1096" s="14">
        <f t="shared" si="158"/>
        <v>0.5</v>
      </c>
      <c r="AB1096" s="14">
        <f t="shared" si="159"/>
        <v>0</v>
      </c>
      <c r="AC1096" s="14">
        <f t="shared" si="160"/>
        <v>3.6733032931695019E-2</v>
      </c>
      <c r="AD1096" s="14">
        <f>(Y1096*'[1]Scoring Model'!$K$17+'Working Data - V3'!Z1096*'[1]Scoring Model'!$K$7+'Working Data - V3'!AA1096*'[1]Scoring Model'!$K$9+'Working Data - V3'!AB1096*'[1]Scoring Model'!$K$10+AC1096*'[1]Scoring Model'!$K$11)</f>
        <v>0.10734660658633902</v>
      </c>
      <c r="AE1096" s="14">
        <f t="shared" si="161"/>
        <v>3</v>
      </c>
      <c r="AF1096" s="17" t="str">
        <f>VLOOKUP(AE1096,'[1]Scoring Model'!$C$18:$D$27,2,FALSE)</f>
        <v>01  Low</v>
      </c>
      <c r="AG1096" s="10" t="s">
        <v>987</v>
      </c>
      <c r="AH1096" s="10" t="s">
        <v>234</v>
      </c>
      <c r="AI1096" s="16">
        <v>525025</v>
      </c>
      <c r="AJ1096" s="18">
        <v>0</v>
      </c>
    </row>
    <row r="1097" spans="2:36" ht="15" customHeight="1" x14ac:dyDescent="0.25">
      <c r="B1097" s="10" t="s">
        <v>35</v>
      </c>
      <c r="C1097" s="10" t="s">
        <v>36</v>
      </c>
      <c r="D1097" s="10" t="s">
        <v>4389</v>
      </c>
      <c r="E1097" s="10" t="str">
        <f t="shared" si="153"/>
        <v>WCV0035363</v>
      </c>
      <c r="F1097" s="11">
        <f>VLOOKUP(E1097,'[1]Policy Number &amp; Loss Info'!$H$4:$K$8916,2,FALSE)</f>
        <v>38120.14</v>
      </c>
      <c r="G1097" s="11">
        <f>VLOOKUP(E1097,'[1]Policy Number &amp; Loss Info'!$H$4:$K$8916,4,FALSE)</f>
        <v>0</v>
      </c>
      <c r="H1097" s="12">
        <f>VLOOKUP(E1097,'[1]Policy Number &amp; Loss Info'!$H$4:$K$8916,3,FALSE)</f>
        <v>0</v>
      </c>
      <c r="I1097" s="13">
        <f t="shared" si="154"/>
        <v>0</v>
      </c>
      <c r="J1097" s="14">
        <f t="shared" si="155"/>
        <v>0</v>
      </c>
      <c r="K1097" s="10" t="s">
        <v>4390</v>
      </c>
      <c r="L1097" s="10"/>
      <c r="M1097" s="10" t="s">
        <v>87</v>
      </c>
      <c r="N1097" s="10">
        <f>VLOOKUP(M1097,[1]Array!$I$8:$J$14,2,FALSE)</f>
        <v>3</v>
      </c>
      <c r="O1097" s="10">
        <v>8833</v>
      </c>
      <c r="P1097" s="15">
        <v>45762</v>
      </c>
      <c r="Q1097" s="10" t="s">
        <v>60</v>
      </c>
      <c r="R1097" s="10" t="s">
        <v>133</v>
      </c>
      <c r="S1097" s="10" t="s">
        <v>134</v>
      </c>
      <c r="T1097" s="10">
        <v>1</v>
      </c>
      <c r="U1097" s="10">
        <v>0</v>
      </c>
      <c r="V1097" s="16">
        <v>0</v>
      </c>
      <c r="W1097" s="16">
        <v>33261</v>
      </c>
      <c r="X1097" s="16" t="str">
        <f>VLOOKUP(W1097,[1]Array!$C$8:$D$15,2,TRUE)</f>
        <v>05  $25,000 - $49,999</v>
      </c>
      <c r="Y1097" s="14">
        <f t="shared" si="156"/>
        <v>0</v>
      </c>
      <c r="Z1097" s="14">
        <f t="shared" si="157"/>
        <v>0</v>
      </c>
      <c r="AA1097" s="14">
        <f t="shared" si="158"/>
        <v>0.33333333333333331</v>
      </c>
      <c r="AB1097" s="14">
        <f t="shared" si="159"/>
        <v>0</v>
      </c>
      <c r="AC1097" s="14">
        <f t="shared" si="160"/>
        <v>6.6024177700140935E-2</v>
      </c>
      <c r="AD1097" s="14">
        <f>(Y1097*'[1]Scoring Model'!$K$17+'Working Data - V3'!Z1097*'[1]Scoring Model'!$K$7+'Working Data - V3'!AA1097*'[1]Scoring Model'!$K$9+'Working Data - V3'!AB1097*'[1]Scoring Model'!$K$10+AC1097*'[1]Scoring Model'!$K$11)</f>
        <v>7.9871502206694853E-2</v>
      </c>
      <c r="AE1097" s="14">
        <f t="shared" si="161"/>
        <v>2</v>
      </c>
      <c r="AF1097" s="17" t="str">
        <f>VLOOKUP(AE1097,'[1]Scoring Model'!$C$18:$D$27,2,FALSE)</f>
        <v>01  Low</v>
      </c>
      <c r="AG1097" s="10" t="s">
        <v>2682</v>
      </c>
      <c r="AH1097" s="10" t="s">
        <v>136</v>
      </c>
      <c r="AI1097" s="16">
        <v>2067996</v>
      </c>
      <c r="AJ1097" s="18">
        <v>0</v>
      </c>
    </row>
    <row r="1098" spans="2:36" ht="15" customHeight="1" x14ac:dyDescent="0.25">
      <c r="B1098" s="10" t="s">
        <v>35</v>
      </c>
      <c r="C1098" s="10" t="s">
        <v>36</v>
      </c>
      <c r="D1098" s="10" t="s">
        <v>4391</v>
      </c>
      <c r="E1098" s="10" t="str">
        <f t="shared" si="153"/>
        <v>WCV0035253</v>
      </c>
      <c r="F1098" s="11">
        <f>VLOOKUP(E1098,'[1]Policy Number &amp; Loss Info'!$H$4:$K$8916,2,FALSE)</f>
        <v>11562.8</v>
      </c>
      <c r="G1098" s="11">
        <f>VLOOKUP(E1098,'[1]Policy Number &amp; Loss Info'!$H$4:$K$8916,4,FALSE)</f>
        <v>0</v>
      </c>
      <c r="H1098" s="12">
        <f>VLOOKUP(E1098,'[1]Policy Number &amp; Loss Info'!$H$4:$K$8916,3,FALSE)</f>
        <v>0</v>
      </c>
      <c r="I1098" s="13">
        <f t="shared" si="154"/>
        <v>0</v>
      </c>
      <c r="J1098" s="14">
        <f t="shared" si="155"/>
        <v>0</v>
      </c>
      <c r="K1098" s="10" t="s">
        <v>4392</v>
      </c>
      <c r="L1098" s="10"/>
      <c r="M1098" s="10" t="s">
        <v>39</v>
      </c>
      <c r="N1098" s="10">
        <f>VLOOKUP(M1098,[1]Array!$I$8:$J$14,2,FALSE)</f>
        <v>1</v>
      </c>
      <c r="O1098" s="10">
        <v>9079</v>
      </c>
      <c r="P1098" s="15">
        <v>45749</v>
      </c>
      <c r="Q1098" s="10" t="s">
        <v>545</v>
      </c>
      <c r="R1098" s="10" t="s">
        <v>2311</v>
      </c>
      <c r="S1098" s="10" t="s">
        <v>2312</v>
      </c>
      <c r="T1098" s="10">
        <v>0.93</v>
      </c>
      <c r="U1098" s="10">
        <v>0</v>
      </c>
      <c r="V1098" s="16">
        <v>0</v>
      </c>
      <c r="W1098" s="16">
        <v>9816</v>
      </c>
      <c r="X1098" s="16" t="str">
        <f>VLOOKUP(W1098,[1]Array!$C$8:$D$15,2,TRUE)</f>
        <v>02  $5,000 - $9,999</v>
      </c>
      <c r="Y1098" s="14">
        <f t="shared" si="156"/>
        <v>0</v>
      </c>
      <c r="Z1098" s="14">
        <f t="shared" si="157"/>
        <v>0</v>
      </c>
      <c r="AA1098" s="14">
        <f t="shared" si="158"/>
        <v>0</v>
      </c>
      <c r="AB1098" s="14">
        <f t="shared" si="159"/>
        <v>0</v>
      </c>
      <c r="AC1098" s="14">
        <f t="shared" si="160"/>
        <v>1.9485082478115014E-2</v>
      </c>
      <c r="AD1098" s="14">
        <f>(Y1098*'[1]Scoring Model'!$K$17+'Working Data - V3'!Z1098*'[1]Scoring Model'!$K$7+'Working Data - V3'!AA1098*'[1]Scoring Model'!$K$9+'Working Data - V3'!AB1098*'[1]Scoring Model'!$K$10+AC1098*'[1]Scoring Model'!$K$11)</f>
        <v>3.8970164956230028E-3</v>
      </c>
      <c r="AE1098" s="14">
        <f t="shared" si="161"/>
        <v>1</v>
      </c>
      <c r="AF1098" s="17" t="str">
        <f>VLOOKUP(AE1098,'[1]Scoring Model'!$C$18:$D$27,2,FALSE)</f>
        <v>01  Low</v>
      </c>
      <c r="AG1098" s="10" t="s">
        <v>4393</v>
      </c>
      <c r="AH1098" s="10" t="s">
        <v>2542</v>
      </c>
      <c r="AI1098" s="16">
        <v>1900573</v>
      </c>
      <c r="AJ1098" s="18">
        <v>0</v>
      </c>
    </row>
    <row r="1099" spans="2:36" ht="15" customHeight="1" x14ac:dyDescent="0.25">
      <c r="B1099" s="10" t="s">
        <v>55</v>
      </c>
      <c r="C1099" s="10" t="s">
        <v>36</v>
      </c>
      <c r="D1099" s="10" t="s">
        <v>4394</v>
      </c>
      <c r="E1099" s="10" t="str">
        <f t="shared" si="153"/>
        <v>WCV0027827</v>
      </c>
      <c r="F1099" s="11">
        <f>VLOOKUP(E1099,'[1]Policy Number &amp; Loss Info'!$H$4:$K$8916,2,FALSE)</f>
        <v>64637.06</v>
      </c>
      <c r="G1099" s="11">
        <f>VLOOKUP(E1099,'[1]Policy Number &amp; Loss Info'!$H$4:$K$8916,4,FALSE)</f>
        <v>0</v>
      </c>
      <c r="H1099" s="12">
        <f>VLOOKUP(E1099,'[1]Policy Number &amp; Loss Info'!$H$4:$K$8916,3,FALSE)</f>
        <v>0</v>
      </c>
      <c r="I1099" s="13">
        <f t="shared" si="154"/>
        <v>0</v>
      </c>
      <c r="J1099" s="14">
        <f t="shared" si="155"/>
        <v>0</v>
      </c>
      <c r="K1099" s="10" t="s">
        <v>4395</v>
      </c>
      <c r="L1099" s="10"/>
      <c r="M1099" s="10" t="s">
        <v>67</v>
      </c>
      <c r="N1099" s="10">
        <f>VLOOKUP(M1099,[1]Array!$I$8:$J$14,2,FALSE)</f>
        <v>6</v>
      </c>
      <c r="O1099" s="10">
        <v>7219</v>
      </c>
      <c r="P1099" s="15">
        <v>45748</v>
      </c>
      <c r="Q1099" s="10" t="s">
        <v>60</v>
      </c>
      <c r="R1099" s="10" t="s">
        <v>1221</v>
      </c>
      <c r="S1099" s="10" t="s">
        <v>1222</v>
      </c>
      <c r="T1099" s="10">
        <v>0.84</v>
      </c>
      <c r="U1099" s="10">
        <v>0</v>
      </c>
      <c r="V1099" s="16">
        <v>0</v>
      </c>
      <c r="W1099" s="16">
        <v>31897</v>
      </c>
      <c r="X1099" s="16" t="str">
        <f>VLOOKUP(W1099,[1]Array!$C$8:$D$15,2,TRUE)</f>
        <v>05  $25,000 - $49,999</v>
      </c>
      <c r="Y1099" s="14">
        <f t="shared" si="156"/>
        <v>0</v>
      </c>
      <c r="Z1099" s="14">
        <f t="shared" si="157"/>
        <v>0</v>
      </c>
      <c r="AA1099" s="14">
        <f t="shared" si="158"/>
        <v>0.83333333333333337</v>
      </c>
      <c r="AB1099" s="14">
        <f t="shared" si="159"/>
        <v>0</v>
      </c>
      <c r="AC1099" s="14">
        <f t="shared" si="160"/>
        <v>6.3316592889612319E-2</v>
      </c>
      <c r="AD1099" s="14">
        <f>(Y1099*'[1]Scoring Model'!$K$17+'Working Data - V3'!Z1099*'[1]Scoring Model'!$K$7+'Working Data - V3'!AA1099*'[1]Scoring Model'!$K$9+'Working Data - V3'!AB1099*'[1]Scoring Model'!$K$10+AC1099*'[1]Scoring Model'!$K$11)</f>
        <v>0.17932998524458915</v>
      </c>
      <c r="AE1099" s="14">
        <f t="shared" si="161"/>
        <v>4</v>
      </c>
      <c r="AF1099" s="17" t="str">
        <f>VLOOKUP(AE1099,'[1]Scoring Model'!$C$18:$D$27,2,FALSE)</f>
        <v>01  Low</v>
      </c>
      <c r="AG1099" s="10" t="s">
        <v>490</v>
      </c>
      <c r="AH1099" s="10" t="s">
        <v>1442</v>
      </c>
      <c r="AI1099" s="16">
        <v>819926</v>
      </c>
      <c r="AJ1099" s="18">
        <v>0</v>
      </c>
    </row>
    <row r="1100" spans="2:36" ht="15" customHeight="1" x14ac:dyDescent="0.25">
      <c r="B1100" s="10" t="s">
        <v>55</v>
      </c>
      <c r="C1100" s="10" t="s">
        <v>3210</v>
      </c>
      <c r="D1100" s="10" t="s">
        <v>4396</v>
      </c>
      <c r="E1100" s="10" t="str">
        <f t="shared" si="153"/>
        <v>WCV0087041</v>
      </c>
      <c r="F1100" s="11">
        <f>VLOOKUP(E1100,'[1]Policy Number &amp; Loss Info'!$H$4:$K$8916,2,FALSE)</f>
        <v>22146.12</v>
      </c>
      <c r="G1100" s="11">
        <f>VLOOKUP(E1100,'[1]Policy Number &amp; Loss Info'!$H$4:$K$8916,4,FALSE)</f>
        <v>0</v>
      </c>
      <c r="H1100" s="12">
        <f>VLOOKUP(E1100,'[1]Policy Number &amp; Loss Info'!$H$4:$K$8916,3,FALSE)</f>
        <v>0</v>
      </c>
      <c r="I1100" s="13">
        <f t="shared" si="154"/>
        <v>0</v>
      </c>
      <c r="J1100" s="14">
        <f t="shared" si="155"/>
        <v>0</v>
      </c>
      <c r="K1100" s="10" t="s">
        <v>4397</v>
      </c>
      <c r="L1100" s="10"/>
      <c r="M1100" s="10" t="s">
        <v>161</v>
      </c>
      <c r="N1100" s="10">
        <f>VLOOKUP(M1100,[1]Array!$I$8:$J$14,2,FALSE)</f>
        <v>2</v>
      </c>
      <c r="O1100" s="10">
        <v>9052</v>
      </c>
      <c r="P1100" s="15">
        <v>45748</v>
      </c>
      <c r="Q1100" s="10" t="s">
        <v>60</v>
      </c>
      <c r="R1100" s="10" t="s">
        <v>88</v>
      </c>
      <c r="S1100" s="10" t="s">
        <v>2585</v>
      </c>
      <c r="T1100" s="10">
        <v>0.93</v>
      </c>
      <c r="U1100" s="10">
        <v>0</v>
      </c>
      <c r="V1100" s="16">
        <v>0</v>
      </c>
      <c r="W1100" s="16">
        <v>6018</v>
      </c>
      <c r="X1100" s="16" t="str">
        <f>VLOOKUP(W1100,[1]Array!$C$8:$D$15,2,TRUE)</f>
        <v>02  $5,000 - $9,999</v>
      </c>
      <c r="Y1100" s="14">
        <f t="shared" si="156"/>
        <v>0</v>
      </c>
      <c r="Z1100" s="14">
        <f t="shared" si="157"/>
        <v>0</v>
      </c>
      <c r="AA1100" s="14">
        <f t="shared" si="158"/>
        <v>0.16666666666666666</v>
      </c>
      <c r="AB1100" s="14">
        <f t="shared" si="159"/>
        <v>0</v>
      </c>
      <c r="AC1100" s="14">
        <f t="shared" si="160"/>
        <v>1.1945927705103519E-2</v>
      </c>
      <c r="AD1100" s="14">
        <f>(Y1100*'[1]Scoring Model'!$K$17+'Working Data - V3'!Z1100*'[1]Scoring Model'!$K$7+'Working Data - V3'!AA1100*'[1]Scoring Model'!$K$9+'Working Data - V3'!AB1100*'[1]Scoring Model'!$K$10+AC1100*'[1]Scoring Model'!$K$11)</f>
        <v>3.5722518874354035E-2</v>
      </c>
      <c r="AE1100" s="14">
        <f t="shared" si="161"/>
        <v>2</v>
      </c>
      <c r="AF1100" s="17" t="str">
        <f>VLOOKUP(AE1100,'[1]Scoring Model'!$C$18:$D$27,2,FALSE)</f>
        <v>01  Low</v>
      </c>
      <c r="AG1100" s="10" t="s">
        <v>4398</v>
      </c>
      <c r="AH1100" s="10" t="s">
        <v>2078</v>
      </c>
      <c r="AI1100" s="16">
        <v>296867</v>
      </c>
      <c r="AJ1100" s="18">
        <v>0</v>
      </c>
    </row>
    <row r="1101" spans="2:36" ht="15" customHeight="1" x14ac:dyDescent="0.25">
      <c r="B1101" s="10" t="s">
        <v>55</v>
      </c>
      <c r="C1101" s="10" t="s">
        <v>36</v>
      </c>
      <c r="D1101" s="10" t="s">
        <v>4399</v>
      </c>
      <c r="E1101" s="10" t="str">
        <f t="shared" si="153"/>
        <v>WCV0019270</v>
      </c>
      <c r="F1101" s="11">
        <f>VLOOKUP(E1101,'[1]Policy Number &amp; Loss Info'!$H$4:$K$8916,2,FALSE)</f>
        <v>63459.76</v>
      </c>
      <c r="G1101" s="11">
        <f>VLOOKUP(E1101,'[1]Policy Number &amp; Loss Info'!$H$4:$K$8916,4,FALSE)</f>
        <v>0</v>
      </c>
      <c r="H1101" s="12">
        <f>VLOOKUP(E1101,'[1]Policy Number &amp; Loss Info'!$H$4:$K$8916,3,FALSE)</f>
        <v>0</v>
      </c>
      <c r="I1101" s="13">
        <f t="shared" si="154"/>
        <v>0</v>
      </c>
      <c r="J1101" s="14">
        <f t="shared" si="155"/>
        <v>0</v>
      </c>
      <c r="K1101" s="10" t="s">
        <v>4400</v>
      </c>
      <c r="L1101" s="10"/>
      <c r="M1101" s="10" t="s">
        <v>59</v>
      </c>
      <c r="N1101" s="10">
        <f>VLOOKUP(M1101,[1]Array!$I$8:$J$14,2,FALSE)</f>
        <v>7</v>
      </c>
      <c r="O1101" s="10">
        <v>5645</v>
      </c>
      <c r="P1101" s="15">
        <v>45775</v>
      </c>
      <c r="Q1101" s="10" t="s">
        <v>40</v>
      </c>
      <c r="R1101" s="10" t="s">
        <v>4401</v>
      </c>
      <c r="S1101" s="10" t="s">
        <v>4402</v>
      </c>
      <c r="T1101" s="10">
        <v>0.86</v>
      </c>
      <c r="U1101" s="10">
        <v>0</v>
      </c>
      <c r="V1101" s="16">
        <v>0</v>
      </c>
      <c r="W1101" s="16">
        <v>14761</v>
      </c>
      <c r="X1101" s="16" t="str">
        <f>VLOOKUP(W1101,[1]Array!$C$8:$D$15,2,TRUE)</f>
        <v>03  $10,000 - $14,999</v>
      </c>
      <c r="Y1101" s="14">
        <f t="shared" si="156"/>
        <v>0</v>
      </c>
      <c r="Z1101" s="14">
        <f t="shared" si="157"/>
        <v>0</v>
      </c>
      <c r="AA1101" s="14">
        <f t="shared" si="158"/>
        <v>1</v>
      </c>
      <c r="AB1101" s="14">
        <f t="shared" si="159"/>
        <v>0</v>
      </c>
      <c r="AC1101" s="14">
        <f t="shared" si="160"/>
        <v>2.9301069932707386E-2</v>
      </c>
      <c r="AD1101" s="14">
        <f>(Y1101*'[1]Scoring Model'!$K$17+'Working Data - V3'!Z1101*'[1]Scoring Model'!$K$7+'Working Data - V3'!AA1101*'[1]Scoring Model'!$K$9+'Working Data - V3'!AB1101*'[1]Scoring Model'!$K$10+AC1101*'[1]Scoring Model'!$K$11)</f>
        <v>0.2058602139865415</v>
      </c>
      <c r="AE1101" s="14">
        <f t="shared" si="161"/>
        <v>4</v>
      </c>
      <c r="AF1101" s="17" t="str">
        <f>VLOOKUP(AE1101,'[1]Scoring Model'!$C$18:$D$27,2,FALSE)</f>
        <v>01  Low</v>
      </c>
      <c r="AG1101" s="10" t="s">
        <v>4403</v>
      </c>
      <c r="AH1101" s="10" t="s">
        <v>234</v>
      </c>
      <c r="AI1101" s="16">
        <v>214619</v>
      </c>
      <c r="AJ1101" s="18">
        <v>0</v>
      </c>
    </row>
    <row r="1102" spans="2:36" ht="15" customHeight="1" x14ac:dyDescent="0.25">
      <c r="B1102" s="10" t="s">
        <v>35</v>
      </c>
      <c r="C1102" s="10" t="s">
        <v>36</v>
      </c>
      <c r="D1102" s="10" t="s">
        <v>4404</v>
      </c>
      <c r="E1102" s="10" t="str">
        <f t="shared" si="153"/>
        <v>WCV0019188</v>
      </c>
      <c r="F1102" s="11">
        <f>VLOOKUP(E1102,'[1]Policy Number &amp; Loss Info'!$H$4:$K$8916,2,FALSE)</f>
        <v>22201.23</v>
      </c>
      <c r="G1102" s="11">
        <f>VLOOKUP(E1102,'[1]Policy Number &amp; Loss Info'!$H$4:$K$8916,4,FALSE)</f>
        <v>0</v>
      </c>
      <c r="H1102" s="12">
        <f>VLOOKUP(E1102,'[1]Policy Number &amp; Loss Info'!$H$4:$K$8916,3,FALSE)</f>
        <v>0</v>
      </c>
      <c r="I1102" s="13">
        <f t="shared" si="154"/>
        <v>0</v>
      </c>
      <c r="J1102" s="14">
        <f t="shared" si="155"/>
        <v>0</v>
      </c>
      <c r="K1102" s="10" t="s">
        <v>4405</v>
      </c>
      <c r="L1102" s="10"/>
      <c r="M1102" s="10" t="s">
        <v>59</v>
      </c>
      <c r="N1102" s="10">
        <f>VLOOKUP(M1102,[1]Array!$I$8:$J$14,2,FALSE)</f>
        <v>7</v>
      </c>
      <c r="O1102" s="10">
        <v>6217</v>
      </c>
      <c r="P1102" s="15">
        <v>45766</v>
      </c>
      <c r="Q1102" s="10" t="s">
        <v>197</v>
      </c>
      <c r="R1102" s="10" t="s">
        <v>3792</v>
      </c>
      <c r="S1102" s="10" t="s">
        <v>3793</v>
      </c>
      <c r="T1102" s="10">
        <v>0.93</v>
      </c>
      <c r="U1102" s="10">
        <v>0</v>
      </c>
      <c r="V1102" s="16">
        <v>0</v>
      </c>
      <c r="W1102" s="16">
        <v>5678</v>
      </c>
      <c r="X1102" s="16" t="str">
        <f>VLOOKUP(W1102,[1]Array!$C$8:$D$15,2,TRUE)</f>
        <v>02  $5,000 - $9,999</v>
      </c>
      <c r="Y1102" s="14">
        <f t="shared" si="156"/>
        <v>0</v>
      </c>
      <c r="Z1102" s="14">
        <f t="shared" si="157"/>
        <v>0</v>
      </c>
      <c r="AA1102" s="14">
        <f t="shared" si="158"/>
        <v>1</v>
      </c>
      <c r="AB1102" s="14">
        <f t="shared" si="159"/>
        <v>0</v>
      </c>
      <c r="AC1102" s="14">
        <f t="shared" si="160"/>
        <v>1.127101653532366E-2</v>
      </c>
      <c r="AD1102" s="14">
        <f>(Y1102*'[1]Scoring Model'!$K$17+'Working Data - V3'!Z1102*'[1]Scoring Model'!$K$7+'Working Data - V3'!AA1102*'[1]Scoring Model'!$K$9+'Working Data - V3'!AB1102*'[1]Scoring Model'!$K$10+AC1102*'[1]Scoring Model'!$K$11)</f>
        <v>0.20225420330706476</v>
      </c>
      <c r="AE1102" s="14">
        <f t="shared" si="161"/>
        <v>4</v>
      </c>
      <c r="AF1102" s="17" t="str">
        <f>VLOOKUP(AE1102,'[1]Scoring Model'!$C$18:$D$27,2,FALSE)</f>
        <v>01  Low</v>
      </c>
      <c r="AG1102" s="10" t="s">
        <v>4406</v>
      </c>
      <c r="AH1102" s="10" t="s">
        <v>4407</v>
      </c>
      <c r="AI1102" s="16">
        <v>263600</v>
      </c>
      <c r="AJ1102" s="18">
        <v>0</v>
      </c>
    </row>
    <row r="1103" spans="2:36" ht="15" customHeight="1" x14ac:dyDescent="0.25">
      <c r="B1103" s="10" t="s">
        <v>35</v>
      </c>
      <c r="C1103" s="10" t="s">
        <v>36</v>
      </c>
      <c r="D1103" s="10" t="s">
        <v>4408</v>
      </c>
      <c r="E1103" s="10" t="str">
        <f t="shared" si="153"/>
        <v>WCV0019184</v>
      </c>
      <c r="F1103" s="11">
        <f>VLOOKUP(E1103,'[1]Policy Number &amp; Loss Info'!$H$4:$K$8916,2,FALSE)</f>
        <v>25449.05</v>
      </c>
      <c r="G1103" s="11">
        <f>VLOOKUP(E1103,'[1]Policy Number &amp; Loss Info'!$H$4:$K$8916,4,FALSE)</f>
        <v>6801.94</v>
      </c>
      <c r="H1103" s="12">
        <f>VLOOKUP(E1103,'[1]Policy Number &amp; Loss Info'!$H$4:$K$8916,3,FALSE)</f>
        <v>2</v>
      </c>
      <c r="I1103" s="13">
        <f t="shared" si="154"/>
        <v>0.26727677457508237</v>
      </c>
      <c r="J1103" s="14">
        <f t="shared" si="155"/>
        <v>7.8588395244616205</v>
      </c>
      <c r="K1103" s="10" t="s">
        <v>4409</v>
      </c>
      <c r="L1103" s="10"/>
      <c r="M1103" s="10" t="s">
        <v>39</v>
      </c>
      <c r="N1103" s="10">
        <f>VLOOKUP(M1103,[1]Array!$I$8:$J$14,2,FALSE)</f>
        <v>1</v>
      </c>
      <c r="O1103" s="10">
        <v>9083</v>
      </c>
      <c r="P1103" s="15">
        <v>45761</v>
      </c>
      <c r="Q1103" s="10" t="s">
        <v>40</v>
      </c>
      <c r="R1103" s="10" t="s">
        <v>145</v>
      </c>
      <c r="S1103" s="10" t="s">
        <v>714</v>
      </c>
      <c r="T1103" s="10">
        <v>1.03</v>
      </c>
      <c r="U1103" s="10">
        <v>0</v>
      </c>
      <c r="V1103" s="16">
        <v>0</v>
      </c>
      <c r="W1103" s="16">
        <v>9349</v>
      </c>
      <c r="X1103" s="16" t="str">
        <f>VLOOKUP(W1103,[1]Array!$C$8:$D$15,2,TRUE)</f>
        <v>02  $5,000 - $9,999</v>
      </c>
      <c r="Y1103" s="14">
        <f t="shared" si="156"/>
        <v>0.13363838728754118</v>
      </c>
      <c r="Z1103" s="14">
        <f t="shared" si="157"/>
        <v>5.4088463027107098E-2</v>
      </c>
      <c r="AA1103" s="14">
        <f t="shared" si="158"/>
        <v>0</v>
      </c>
      <c r="AB1103" s="14">
        <f t="shared" si="159"/>
        <v>3.0000000000000027E-2</v>
      </c>
      <c r="AC1103" s="14">
        <f t="shared" si="160"/>
        <v>1.8558072136093853E-2</v>
      </c>
      <c r="AD1103" s="14">
        <f>(Y1103*'[1]Scoring Model'!$K$17+'Working Data - V3'!Z1103*'[1]Scoring Model'!$K$7+'Working Data - V3'!AA1103*'[1]Scoring Model'!$K$9+'Working Data - V3'!AB1103*'[1]Scoring Model'!$K$10+AC1103*'[1]Scoring Model'!$K$11)</f>
        <v>5.9120823218902545E-2</v>
      </c>
      <c r="AE1103" s="14">
        <f t="shared" si="161"/>
        <v>2</v>
      </c>
      <c r="AF1103" s="17" t="str">
        <f>VLOOKUP(AE1103,'[1]Scoring Model'!$C$18:$D$27,2,FALSE)</f>
        <v>01  Low</v>
      </c>
      <c r="AG1103" s="10" t="s">
        <v>313</v>
      </c>
      <c r="AH1103" s="10" t="s">
        <v>454</v>
      </c>
      <c r="AI1103" s="16">
        <v>929325</v>
      </c>
      <c r="AJ1103" s="18">
        <v>0</v>
      </c>
    </row>
    <row r="1104" spans="2:36" ht="15" customHeight="1" x14ac:dyDescent="0.25">
      <c r="B1104" s="10" t="s">
        <v>98</v>
      </c>
      <c r="C1104" s="10" t="s">
        <v>36</v>
      </c>
      <c r="D1104" s="10" t="s">
        <v>4410</v>
      </c>
      <c r="E1104" s="10" t="str">
        <f t="shared" si="153"/>
        <v>WCV0019008</v>
      </c>
      <c r="F1104" s="11">
        <f>VLOOKUP(E1104,'[1]Policy Number &amp; Loss Info'!$H$4:$K$8916,2,FALSE)</f>
        <v>39447.78</v>
      </c>
      <c r="G1104" s="11">
        <f>VLOOKUP(E1104,'[1]Policy Number &amp; Loss Info'!$H$4:$K$8916,4,FALSE)</f>
        <v>570</v>
      </c>
      <c r="H1104" s="12">
        <f>VLOOKUP(E1104,'[1]Policy Number &amp; Loss Info'!$H$4:$K$8916,3,FALSE)</f>
        <v>1</v>
      </c>
      <c r="I1104" s="13">
        <f t="shared" si="154"/>
        <v>1.4449482328283112E-2</v>
      </c>
      <c r="J1104" s="14">
        <f t="shared" si="155"/>
        <v>2.5349968996987919</v>
      </c>
      <c r="K1104" s="10" t="s">
        <v>4411</v>
      </c>
      <c r="L1104" s="10"/>
      <c r="M1104" s="10" t="s">
        <v>49</v>
      </c>
      <c r="N1104" s="10">
        <f>VLOOKUP(M1104,[1]Array!$I$8:$J$14,2,FALSE)</f>
        <v>4</v>
      </c>
      <c r="O1104" s="10">
        <v>7705</v>
      </c>
      <c r="P1104" s="15">
        <v>45765</v>
      </c>
      <c r="Q1104" s="10" t="s">
        <v>197</v>
      </c>
      <c r="R1104" s="10" t="s">
        <v>4412</v>
      </c>
      <c r="S1104" s="10" t="s">
        <v>4413</v>
      </c>
      <c r="T1104" s="10">
        <v>0.78</v>
      </c>
      <c r="U1104" s="10">
        <v>0</v>
      </c>
      <c r="V1104" s="16">
        <v>0</v>
      </c>
      <c r="W1104" s="16">
        <v>13812</v>
      </c>
      <c r="X1104" s="16" t="str">
        <f>VLOOKUP(W1104,[1]Array!$C$8:$D$15,2,TRUE)</f>
        <v>03  $10,000 - $14,999</v>
      </c>
      <c r="Y1104" s="14">
        <f t="shared" si="156"/>
        <v>7.2247411641415561E-3</v>
      </c>
      <c r="Z1104" s="14">
        <f t="shared" si="157"/>
        <v>1.7447116162176934E-2</v>
      </c>
      <c r="AA1104" s="14">
        <f t="shared" si="158"/>
        <v>0.5</v>
      </c>
      <c r="AB1104" s="14">
        <f t="shared" si="159"/>
        <v>0</v>
      </c>
      <c r="AC1104" s="14">
        <f t="shared" si="160"/>
        <v>2.7417273755880659E-2</v>
      </c>
      <c r="AD1104" s="14">
        <f>(Y1104*'[1]Scoring Model'!$K$17+'Working Data - V3'!Z1104*'[1]Scoring Model'!$K$7+'Working Data - V3'!AA1104*'[1]Scoring Model'!$K$9+'Working Data - V3'!AB1104*'[1]Scoring Model'!$K$10+AC1104*'[1]Scoring Model'!$K$11)</f>
        <v>0.11114030033285399</v>
      </c>
      <c r="AE1104" s="14">
        <f t="shared" si="161"/>
        <v>3</v>
      </c>
      <c r="AF1104" s="17" t="str">
        <f>VLOOKUP(AE1104,'[1]Scoring Model'!$C$18:$D$27,2,FALSE)</f>
        <v>01  Low</v>
      </c>
      <c r="AG1104" s="10" t="s">
        <v>3039</v>
      </c>
      <c r="AH1104" s="10" t="s">
        <v>600</v>
      </c>
      <c r="AI1104" s="16">
        <v>1017732</v>
      </c>
      <c r="AJ1104" s="18">
        <v>0</v>
      </c>
    </row>
    <row r="1105" spans="2:36" ht="15" customHeight="1" x14ac:dyDescent="0.25">
      <c r="B1105" s="10" t="s">
        <v>98</v>
      </c>
      <c r="C1105" s="10" t="s">
        <v>166</v>
      </c>
      <c r="D1105" s="10" t="s">
        <v>4414</v>
      </c>
      <c r="E1105" s="10" t="str">
        <f t="shared" si="153"/>
        <v>WCV0018984</v>
      </c>
      <c r="F1105" s="11">
        <f>VLOOKUP(E1105,'[1]Policy Number &amp; Loss Info'!$H$4:$K$8916,2,FALSE)</f>
        <v>19148.8</v>
      </c>
      <c r="G1105" s="11">
        <f>VLOOKUP(E1105,'[1]Policy Number &amp; Loss Info'!$H$4:$K$8916,4,FALSE)</f>
        <v>0</v>
      </c>
      <c r="H1105" s="12">
        <f>VLOOKUP(E1105,'[1]Policy Number &amp; Loss Info'!$H$4:$K$8916,3,FALSE)</f>
        <v>0</v>
      </c>
      <c r="I1105" s="13">
        <f t="shared" si="154"/>
        <v>0</v>
      </c>
      <c r="J1105" s="14">
        <f t="shared" si="155"/>
        <v>0</v>
      </c>
      <c r="K1105" s="10" t="s">
        <v>4415</v>
      </c>
      <c r="L1105" s="10"/>
      <c r="M1105" s="10" t="s">
        <v>49</v>
      </c>
      <c r="N1105" s="10">
        <f>VLOOKUP(M1105,[1]Array!$I$8:$J$14,2,FALSE)</f>
        <v>4</v>
      </c>
      <c r="O1105" s="10">
        <v>8391</v>
      </c>
      <c r="P1105" s="15">
        <v>45755</v>
      </c>
      <c r="Q1105" s="10" t="s">
        <v>102</v>
      </c>
      <c r="R1105" s="10" t="s">
        <v>4416</v>
      </c>
      <c r="S1105" s="10" t="s">
        <v>4417</v>
      </c>
      <c r="T1105" s="10">
        <v>1</v>
      </c>
      <c r="U1105" s="10">
        <v>0</v>
      </c>
      <c r="V1105" s="16">
        <v>0</v>
      </c>
      <c r="W1105" s="16">
        <v>3723</v>
      </c>
      <c r="X1105" s="16" t="str">
        <f>VLOOKUP(W1105,[1]Array!$C$8:$D$15,2,TRUE)</f>
        <v>01  $0 - $4,999</v>
      </c>
      <c r="Y1105" s="14">
        <f t="shared" si="156"/>
        <v>0</v>
      </c>
      <c r="Z1105" s="14">
        <f t="shared" si="157"/>
        <v>0</v>
      </c>
      <c r="AA1105" s="14">
        <f t="shared" si="158"/>
        <v>0.5</v>
      </c>
      <c r="AB1105" s="14">
        <f t="shared" si="159"/>
        <v>0</v>
      </c>
      <c r="AC1105" s="14">
        <f t="shared" si="160"/>
        <v>7.3902773090894656E-3</v>
      </c>
      <c r="AD1105" s="14">
        <f>(Y1105*'[1]Scoring Model'!$K$17+'Working Data - V3'!Z1105*'[1]Scoring Model'!$K$7+'Working Data - V3'!AA1105*'[1]Scoring Model'!$K$9+'Working Data - V3'!AB1105*'[1]Scoring Model'!$K$10+AC1105*'[1]Scoring Model'!$K$11)</f>
        <v>0.1014780554618179</v>
      </c>
      <c r="AE1105" s="14">
        <f t="shared" si="161"/>
        <v>3</v>
      </c>
      <c r="AF1105" s="17" t="str">
        <f>VLOOKUP(AE1105,'[1]Scoring Model'!$C$18:$D$27,2,FALSE)</f>
        <v>01  Low</v>
      </c>
      <c r="AG1105" s="10" t="s">
        <v>537</v>
      </c>
      <c r="AH1105" s="10" t="s">
        <v>172</v>
      </c>
      <c r="AI1105" s="16">
        <v>264960</v>
      </c>
      <c r="AJ1105" s="18">
        <v>0</v>
      </c>
    </row>
    <row r="1106" spans="2:36" ht="15" customHeight="1" x14ac:dyDescent="0.25">
      <c r="B1106" s="10" t="s">
        <v>55</v>
      </c>
      <c r="C1106" s="10" t="s">
        <v>3210</v>
      </c>
      <c r="D1106" s="10" t="s">
        <v>4418</v>
      </c>
      <c r="E1106" s="10" t="str">
        <f t="shared" si="153"/>
        <v>WCV0018854</v>
      </c>
      <c r="F1106" s="11">
        <f>VLOOKUP(E1106,'[1]Policy Number &amp; Loss Info'!$H$4:$K$8916,2,FALSE)</f>
        <v>27307.73</v>
      </c>
      <c r="G1106" s="11">
        <f>VLOOKUP(E1106,'[1]Policy Number &amp; Loss Info'!$H$4:$K$8916,4,FALSE)</f>
        <v>0</v>
      </c>
      <c r="H1106" s="12">
        <f>VLOOKUP(E1106,'[1]Policy Number &amp; Loss Info'!$H$4:$K$8916,3,FALSE)</f>
        <v>0</v>
      </c>
      <c r="I1106" s="13">
        <f t="shared" si="154"/>
        <v>0</v>
      </c>
      <c r="J1106" s="14">
        <f t="shared" si="155"/>
        <v>0</v>
      </c>
      <c r="K1106" s="10" t="s">
        <v>4419</v>
      </c>
      <c r="L1106" s="10"/>
      <c r="M1106" s="10" t="s">
        <v>67</v>
      </c>
      <c r="N1106" s="10">
        <f>VLOOKUP(M1106,[1]Array!$I$8:$J$14,2,FALSE)</f>
        <v>6</v>
      </c>
      <c r="O1106" s="10">
        <v>5221</v>
      </c>
      <c r="P1106" s="15">
        <v>45753</v>
      </c>
      <c r="Q1106" s="10" t="s">
        <v>60</v>
      </c>
      <c r="R1106" s="10" t="s">
        <v>630</v>
      </c>
      <c r="S1106" s="10" t="s">
        <v>4420</v>
      </c>
      <c r="T1106" s="10">
        <v>0.94</v>
      </c>
      <c r="U1106" s="10">
        <v>0</v>
      </c>
      <c r="V1106" s="16">
        <v>0</v>
      </c>
      <c r="W1106" s="16">
        <v>6833</v>
      </c>
      <c r="X1106" s="16" t="str">
        <f>VLOOKUP(W1106,[1]Array!$C$8:$D$15,2,TRUE)</f>
        <v>02  $5,000 - $9,999</v>
      </c>
      <c r="Y1106" s="14">
        <f t="shared" si="156"/>
        <v>0</v>
      </c>
      <c r="Z1106" s="14">
        <f t="shared" si="157"/>
        <v>0</v>
      </c>
      <c r="AA1106" s="14">
        <f t="shared" si="158"/>
        <v>0.83333333333333337</v>
      </c>
      <c r="AB1106" s="14">
        <f t="shared" si="159"/>
        <v>0</v>
      </c>
      <c r="AC1106" s="14">
        <f t="shared" si="160"/>
        <v>1.356372947972289E-2</v>
      </c>
      <c r="AD1106" s="14">
        <f>(Y1106*'[1]Scoring Model'!$K$17+'Working Data - V3'!Z1106*'[1]Scoring Model'!$K$7+'Working Data - V3'!AA1106*'[1]Scoring Model'!$K$9+'Working Data - V3'!AB1106*'[1]Scoring Model'!$K$10+AC1106*'[1]Scoring Model'!$K$11)</f>
        <v>0.16937941256261127</v>
      </c>
      <c r="AE1106" s="14">
        <f t="shared" si="161"/>
        <v>4</v>
      </c>
      <c r="AF1106" s="17" t="str">
        <f>VLOOKUP(AE1106,'[1]Scoring Model'!$C$18:$D$27,2,FALSE)</f>
        <v>01  Low</v>
      </c>
      <c r="AG1106" s="10" t="s">
        <v>674</v>
      </c>
      <c r="AH1106" s="10" t="s">
        <v>812</v>
      </c>
      <c r="AI1106" s="16">
        <v>328426</v>
      </c>
      <c r="AJ1106" s="18">
        <v>0</v>
      </c>
    </row>
    <row r="1107" spans="2:36" ht="15" customHeight="1" x14ac:dyDescent="0.25">
      <c r="B1107" s="10" t="s">
        <v>55</v>
      </c>
      <c r="C1107" s="10" t="s">
        <v>3210</v>
      </c>
      <c r="D1107" s="10" t="s">
        <v>4421</v>
      </c>
      <c r="E1107" s="10" t="str">
        <f t="shared" si="153"/>
        <v>WCV0018819</v>
      </c>
      <c r="F1107" s="11">
        <f>VLOOKUP(E1107,'[1]Policy Number &amp; Loss Info'!$H$4:$K$8916,2,FALSE)</f>
        <v>53592.82</v>
      </c>
      <c r="G1107" s="11">
        <f>VLOOKUP(E1107,'[1]Policy Number &amp; Loss Info'!$H$4:$K$8916,4,FALSE)</f>
        <v>0</v>
      </c>
      <c r="H1107" s="12">
        <f>VLOOKUP(E1107,'[1]Policy Number &amp; Loss Info'!$H$4:$K$8916,3,FALSE)</f>
        <v>0</v>
      </c>
      <c r="I1107" s="13">
        <f t="shared" si="154"/>
        <v>0</v>
      </c>
      <c r="J1107" s="14">
        <f t="shared" si="155"/>
        <v>0</v>
      </c>
      <c r="K1107" s="10" t="s">
        <v>4422</v>
      </c>
      <c r="L1107" s="10"/>
      <c r="M1107" s="10" t="s">
        <v>59</v>
      </c>
      <c r="N1107" s="10">
        <f>VLOOKUP(M1107,[1]Array!$I$8:$J$14,2,FALSE)</f>
        <v>7</v>
      </c>
      <c r="O1107" s="10">
        <v>5535</v>
      </c>
      <c r="P1107" s="15">
        <v>45753</v>
      </c>
      <c r="Q1107" s="10" t="s">
        <v>60</v>
      </c>
      <c r="R1107" s="10" t="s">
        <v>2076</v>
      </c>
      <c r="S1107" s="10" t="s">
        <v>2077</v>
      </c>
      <c r="T1107" s="10">
        <v>0.94</v>
      </c>
      <c r="U1107" s="10">
        <v>0</v>
      </c>
      <c r="V1107" s="16">
        <v>0</v>
      </c>
      <c r="W1107" s="16">
        <v>14780</v>
      </c>
      <c r="X1107" s="16" t="str">
        <f>VLOOKUP(W1107,[1]Array!$C$8:$D$15,2,TRUE)</f>
        <v>03  $10,000 - $14,999</v>
      </c>
      <c r="Y1107" s="14">
        <f t="shared" si="156"/>
        <v>0</v>
      </c>
      <c r="Z1107" s="14">
        <f t="shared" si="157"/>
        <v>0</v>
      </c>
      <c r="AA1107" s="14">
        <f t="shared" si="158"/>
        <v>1</v>
      </c>
      <c r="AB1107" s="14">
        <f t="shared" si="159"/>
        <v>0</v>
      </c>
      <c r="AC1107" s="14">
        <f t="shared" si="160"/>
        <v>2.9338785556900965E-2</v>
      </c>
      <c r="AD1107" s="14">
        <f>(Y1107*'[1]Scoring Model'!$K$17+'Working Data - V3'!Z1107*'[1]Scoring Model'!$K$7+'Working Data - V3'!AA1107*'[1]Scoring Model'!$K$9+'Working Data - V3'!AB1107*'[1]Scoring Model'!$K$10+AC1107*'[1]Scoring Model'!$K$11)</f>
        <v>0.2058677571113802</v>
      </c>
      <c r="AE1107" s="14">
        <f t="shared" si="161"/>
        <v>4</v>
      </c>
      <c r="AF1107" s="17" t="str">
        <f>VLOOKUP(AE1107,'[1]Scoring Model'!$C$18:$D$27,2,FALSE)</f>
        <v>01  Low</v>
      </c>
      <c r="AG1107" s="10" t="s">
        <v>4423</v>
      </c>
      <c r="AH1107" s="10" t="s">
        <v>4424</v>
      </c>
      <c r="AI1107" s="16">
        <v>203125</v>
      </c>
      <c r="AJ1107" s="18">
        <v>0</v>
      </c>
    </row>
    <row r="1108" spans="2:36" ht="15" customHeight="1" x14ac:dyDescent="0.25">
      <c r="B1108" s="10" t="s">
        <v>35</v>
      </c>
      <c r="C1108" s="10" t="s">
        <v>36</v>
      </c>
      <c r="D1108" s="10" t="s">
        <v>4425</v>
      </c>
      <c r="E1108" s="10" t="str">
        <f t="shared" si="153"/>
        <v>WCV0018621</v>
      </c>
      <c r="F1108" s="11">
        <f>VLOOKUP(E1108,'[1]Policy Number &amp; Loss Info'!$H$4:$K$8916,2,FALSE)</f>
        <v>11319.43</v>
      </c>
      <c r="G1108" s="11">
        <f>VLOOKUP(E1108,'[1]Policy Number &amp; Loss Info'!$H$4:$K$8916,4,FALSE)</f>
        <v>0</v>
      </c>
      <c r="H1108" s="12">
        <f>VLOOKUP(E1108,'[1]Policy Number &amp; Loss Info'!$H$4:$K$8916,3,FALSE)</f>
        <v>0</v>
      </c>
      <c r="I1108" s="13">
        <f t="shared" si="154"/>
        <v>0</v>
      </c>
      <c r="J1108" s="14">
        <f t="shared" si="155"/>
        <v>0</v>
      </c>
      <c r="K1108" s="10" t="s">
        <v>4426</v>
      </c>
      <c r="L1108" s="10"/>
      <c r="M1108" s="10" t="s">
        <v>101</v>
      </c>
      <c r="N1108" s="10">
        <f>VLOOKUP(M1108,[1]Array!$I$8:$J$14,2,FALSE)</f>
        <v>5</v>
      </c>
      <c r="O1108" s="10">
        <v>6229</v>
      </c>
      <c r="P1108" s="15">
        <v>45748</v>
      </c>
      <c r="Q1108" s="10" t="s">
        <v>60</v>
      </c>
      <c r="R1108" s="10" t="s">
        <v>3735</v>
      </c>
      <c r="S1108" s="10" t="s">
        <v>3736</v>
      </c>
      <c r="T1108" s="10">
        <v>1</v>
      </c>
      <c r="U1108" s="10">
        <v>0</v>
      </c>
      <c r="V1108" s="16">
        <v>0</v>
      </c>
      <c r="W1108" s="16">
        <v>2772</v>
      </c>
      <c r="X1108" s="16" t="str">
        <f>VLOOKUP(W1108,[1]Array!$C$8:$D$15,2,TRUE)</f>
        <v>01  $0 - $4,999</v>
      </c>
      <c r="Y1108" s="14">
        <f t="shared" si="156"/>
        <v>0</v>
      </c>
      <c r="Z1108" s="14">
        <f t="shared" si="157"/>
        <v>0</v>
      </c>
      <c r="AA1108" s="14">
        <f t="shared" si="158"/>
        <v>0.66666666666666663</v>
      </c>
      <c r="AB1108" s="14">
        <f t="shared" si="159"/>
        <v>0</v>
      </c>
      <c r="AC1108" s="14">
        <f t="shared" si="160"/>
        <v>5.5025110665581512E-3</v>
      </c>
      <c r="AD1108" s="14">
        <f>(Y1108*'[1]Scoring Model'!$K$17+'Working Data - V3'!Z1108*'[1]Scoring Model'!$K$7+'Working Data - V3'!AA1108*'[1]Scoring Model'!$K$9+'Working Data - V3'!AB1108*'[1]Scoring Model'!$K$10+AC1108*'[1]Scoring Model'!$K$11)</f>
        <v>0.13443383554664495</v>
      </c>
      <c r="AE1108" s="14">
        <f t="shared" si="161"/>
        <v>3</v>
      </c>
      <c r="AF1108" s="17" t="str">
        <f>VLOOKUP(AE1108,'[1]Scoring Model'!$C$18:$D$27,2,FALSE)</f>
        <v>01  Low</v>
      </c>
      <c r="AG1108" s="10" t="s">
        <v>2749</v>
      </c>
      <c r="AH1108" s="10" t="s">
        <v>923</v>
      </c>
      <c r="AI1108" s="16">
        <v>62662</v>
      </c>
      <c r="AJ1108" s="18">
        <v>0</v>
      </c>
    </row>
    <row r="1109" spans="2:36" ht="15" customHeight="1" x14ac:dyDescent="0.25">
      <c r="B1109" s="10" t="s">
        <v>55</v>
      </c>
      <c r="C1109" s="10" t="s">
        <v>3210</v>
      </c>
      <c r="D1109" s="10" t="s">
        <v>4427</v>
      </c>
      <c r="E1109" s="10" t="str">
        <f t="shared" si="153"/>
        <v>WCV0018576</v>
      </c>
      <c r="F1109" s="11">
        <f>VLOOKUP(E1109,'[1]Policy Number &amp; Loss Info'!$H$4:$K$8916,2,FALSE)</f>
        <v>13397.42</v>
      </c>
      <c r="G1109" s="11">
        <f>VLOOKUP(E1109,'[1]Policy Number &amp; Loss Info'!$H$4:$K$8916,4,FALSE)</f>
        <v>0</v>
      </c>
      <c r="H1109" s="12">
        <f>VLOOKUP(E1109,'[1]Policy Number &amp; Loss Info'!$H$4:$K$8916,3,FALSE)</f>
        <v>0</v>
      </c>
      <c r="I1109" s="13">
        <f t="shared" si="154"/>
        <v>0</v>
      </c>
      <c r="J1109" s="14">
        <f t="shared" si="155"/>
        <v>0</v>
      </c>
      <c r="K1109" s="10" t="s">
        <v>4428</v>
      </c>
      <c r="L1109" s="10"/>
      <c r="M1109" s="10" t="s">
        <v>59</v>
      </c>
      <c r="N1109" s="10">
        <f>VLOOKUP(M1109,[1]Array!$I$8:$J$14,2,FALSE)</f>
        <v>7</v>
      </c>
      <c r="O1109" s="10">
        <v>5474</v>
      </c>
      <c r="P1109" s="15">
        <v>45748</v>
      </c>
      <c r="Q1109" s="10" t="s">
        <v>60</v>
      </c>
      <c r="R1109" s="10" t="s">
        <v>4429</v>
      </c>
      <c r="S1109" s="10" t="s">
        <v>4430</v>
      </c>
      <c r="T1109" s="10">
        <v>0.97</v>
      </c>
      <c r="U1109" s="10">
        <v>0</v>
      </c>
      <c r="V1109" s="16">
        <v>0</v>
      </c>
      <c r="W1109" s="16">
        <v>5845</v>
      </c>
      <c r="X1109" s="16" t="str">
        <f>VLOOKUP(W1109,[1]Array!$C$8:$D$15,2,TRUE)</f>
        <v>02  $5,000 - $9,999</v>
      </c>
      <c r="Y1109" s="14">
        <f t="shared" si="156"/>
        <v>0</v>
      </c>
      <c r="Z1109" s="14">
        <f t="shared" si="157"/>
        <v>0</v>
      </c>
      <c r="AA1109" s="14">
        <f t="shared" si="158"/>
        <v>1</v>
      </c>
      <c r="AB1109" s="14">
        <f t="shared" si="159"/>
        <v>0</v>
      </c>
      <c r="AC1109" s="14">
        <f t="shared" si="160"/>
        <v>1.1602517021656709E-2</v>
      </c>
      <c r="AD1109" s="14">
        <f>(Y1109*'[1]Scoring Model'!$K$17+'Working Data - V3'!Z1109*'[1]Scoring Model'!$K$7+'Working Data - V3'!AA1109*'[1]Scoring Model'!$K$9+'Working Data - V3'!AB1109*'[1]Scoring Model'!$K$10+AC1109*'[1]Scoring Model'!$K$11)</f>
        <v>0.20232050340433136</v>
      </c>
      <c r="AE1109" s="14">
        <f t="shared" si="161"/>
        <v>4</v>
      </c>
      <c r="AF1109" s="17" t="str">
        <f>VLOOKUP(AE1109,'[1]Scoring Model'!$C$18:$D$27,2,FALSE)</f>
        <v>01  Low</v>
      </c>
      <c r="AG1109" s="10" t="s">
        <v>4431</v>
      </c>
      <c r="AH1109" s="10" t="s">
        <v>4424</v>
      </c>
      <c r="AI1109" s="16">
        <v>112757</v>
      </c>
      <c r="AJ1109" s="18">
        <v>0</v>
      </c>
    </row>
    <row r="1110" spans="2:36" ht="15" customHeight="1" x14ac:dyDescent="0.25">
      <c r="B1110" s="10" t="s">
        <v>98</v>
      </c>
      <c r="C1110" s="10" t="s">
        <v>46</v>
      </c>
      <c r="D1110" s="10" t="s">
        <v>4432</v>
      </c>
      <c r="E1110" s="10" t="str">
        <f t="shared" si="153"/>
        <v>WCV0018366</v>
      </c>
      <c r="F1110" s="11">
        <f>VLOOKUP(E1110,'[1]Policy Number &amp; Loss Info'!$H$4:$K$8916,2,FALSE)</f>
        <v>22122.15</v>
      </c>
      <c r="G1110" s="11">
        <f>VLOOKUP(E1110,'[1]Policy Number &amp; Loss Info'!$H$4:$K$8916,4,FALSE)</f>
        <v>0</v>
      </c>
      <c r="H1110" s="12">
        <f>VLOOKUP(E1110,'[1]Policy Number &amp; Loss Info'!$H$4:$K$8916,3,FALSE)</f>
        <v>0</v>
      </c>
      <c r="I1110" s="13">
        <f t="shared" si="154"/>
        <v>0</v>
      </c>
      <c r="J1110" s="14">
        <f t="shared" si="155"/>
        <v>0</v>
      </c>
      <c r="K1110" s="10" t="s">
        <v>4433</v>
      </c>
      <c r="L1110" s="10"/>
      <c r="M1110" s="10" t="s">
        <v>161</v>
      </c>
      <c r="N1110" s="10">
        <f>VLOOKUP(M1110,[1]Array!$I$8:$J$14,2,FALSE)</f>
        <v>2</v>
      </c>
      <c r="O1110" s="10">
        <v>9060</v>
      </c>
      <c r="P1110" s="15">
        <v>45748</v>
      </c>
      <c r="Q1110" s="10" t="s">
        <v>102</v>
      </c>
      <c r="R1110" s="10" t="s">
        <v>2051</v>
      </c>
      <c r="S1110" s="10" t="s">
        <v>2052</v>
      </c>
      <c r="T1110" s="10">
        <v>0.89</v>
      </c>
      <c r="U1110" s="10">
        <v>0</v>
      </c>
      <c r="V1110" s="16">
        <v>0</v>
      </c>
      <c r="W1110" s="16">
        <v>5618</v>
      </c>
      <c r="X1110" s="16" t="str">
        <f>VLOOKUP(W1110,[1]Array!$C$8:$D$15,2,TRUE)</f>
        <v>02  $5,000 - $9,999</v>
      </c>
      <c r="Y1110" s="14">
        <f t="shared" si="156"/>
        <v>0</v>
      </c>
      <c r="Z1110" s="14">
        <f t="shared" si="157"/>
        <v>0</v>
      </c>
      <c r="AA1110" s="14">
        <f t="shared" si="158"/>
        <v>0.16666666666666666</v>
      </c>
      <c r="AB1110" s="14">
        <f t="shared" si="159"/>
        <v>0</v>
      </c>
      <c r="AC1110" s="14">
        <f t="shared" si="160"/>
        <v>1.1151914564186037E-2</v>
      </c>
      <c r="AD1110" s="14">
        <f>(Y1110*'[1]Scoring Model'!$K$17+'Working Data - V3'!Z1110*'[1]Scoring Model'!$K$7+'Working Data - V3'!AA1110*'[1]Scoring Model'!$K$9+'Working Data - V3'!AB1110*'[1]Scoring Model'!$K$10+AC1110*'[1]Scoring Model'!$K$11)</f>
        <v>3.5563716246170538E-2</v>
      </c>
      <c r="AE1110" s="14">
        <f t="shared" si="161"/>
        <v>2</v>
      </c>
      <c r="AF1110" s="17" t="str">
        <f>VLOOKUP(AE1110,'[1]Scoring Model'!$C$18:$D$27,2,FALSE)</f>
        <v>01  Low</v>
      </c>
      <c r="AG1110" s="10" t="s">
        <v>350</v>
      </c>
      <c r="AH1110" s="10" t="s">
        <v>590</v>
      </c>
      <c r="AI1110" s="16">
        <v>613388</v>
      </c>
      <c r="AJ1110" s="18">
        <v>0</v>
      </c>
    </row>
    <row r="1111" spans="2:36" ht="15" customHeight="1" x14ac:dyDescent="0.25">
      <c r="B1111" s="10" t="s">
        <v>98</v>
      </c>
      <c r="C1111" s="10" t="s">
        <v>46</v>
      </c>
      <c r="D1111" s="10" t="s">
        <v>4434</v>
      </c>
      <c r="E1111" s="10" t="str">
        <f t="shared" si="153"/>
        <v>WCV0018273</v>
      </c>
      <c r="F1111" s="11">
        <f>VLOOKUP(E1111,'[1]Policy Number &amp; Loss Info'!$H$4:$K$8916,2,FALSE)</f>
        <v>12896.32</v>
      </c>
      <c r="G1111" s="11">
        <f>VLOOKUP(E1111,'[1]Policy Number &amp; Loss Info'!$H$4:$K$8916,4,FALSE)</f>
        <v>0</v>
      </c>
      <c r="H1111" s="12">
        <f>VLOOKUP(E1111,'[1]Policy Number &amp; Loss Info'!$H$4:$K$8916,3,FALSE)</f>
        <v>0</v>
      </c>
      <c r="I1111" s="13">
        <f t="shared" si="154"/>
        <v>0</v>
      </c>
      <c r="J1111" s="14">
        <f t="shared" si="155"/>
        <v>0</v>
      </c>
      <c r="K1111" s="10" t="s">
        <v>4435</v>
      </c>
      <c r="L1111" s="10"/>
      <c r="M1111" s="10" t="s">
        <v>49</v>
      </c>
      <c r="N1111" s="10">
        <f>VLOOKUP(M1111,[1]Array!$I$8:$J$14,2,FALSE)</f>
        <v>4</v>
      </c>
      <c r="O1111" s="10">
        <v>8391</v>
      </c>
      <c r="P1111" s="15">
        <v>45753</v>
      </c>
      <c r="Q1111" s="10" t="s">
        <v>109</v>
      </c>
      <c r="R1111" s="10" t="s">
        <v>4436</v>
      </c>
      <c r="S1111" s="10" t="s">
        <v>4437</v>
      </c>
      <c r="T1111" s="10">
        <v>1</v>
      </c>
      <c r="U1111" s="10">
        <v>0</v>
      </c>
      <c r="V1111" s="16">
        <v>0</v>
      </c>
      <c r="W1111" s="16">
        <v>3458</v>
      </c>
      <c r="X1111" s="16" t="str">
        <f>VLOOKUP(W1111,[1]Array!$C$8:$D$15,2,TRUE)</f>
        <v>01  $0 - $4,999</v>
      </c>
      <c r="Y1111" s="14">
        <f t="shared" si="156"/>
        <v>0</v>
      </c>
      <c r="Z1111" s="14">
        <f t="shared" si="157"/>
        <v>0</v>
      </c>
      <c r="AA1111" s="14">
        <f t="shared" si="158"/>
        <v>0.5</v>
      </c>
      <c r="AB1111" s="14">
        <f t="shared" si="159"/>
        <v>0</v>
      </c>
      <c r="AC1111" s="14">
        <f t="shared" si="160"/>
        <v>6.8642436032316338E-3</v>
      </c>
      <c r="AD1111" s="14">
        <f>(Y1111*'[1]Scoring Model'!$K$17+'Working Data - V3'!Z1111*'[1]Scoring Model'!$K$7+'Working Data - V3'!AA1111*'[1]Scoring Model'!$K$9+'Working Data - V3'!AB1111*'[1]Scoring Model'!$K$10+AC1111*'[1]Scoring Model'!$K$11)</f>
        <v>0.10137284872064634</v>
      </c>
      <c r="AE1111" s="14">
        <f t="shared" si="161"/>
        <v>3</v>
      </c>
      <c r="AF1111" s="17" t="str">
        <f>VLOOKUP(AE1111,'[1]Scoring Model'!$C$18:$D$27,2,FALSE)</f>
        <v>01  Low</v>
      </c>
      <c r="AG1111" s="10" t="s">
        <v>537</v>
      </c>
      <c r="AH1111" s="10" t="s">
        <v>4438</v>
      </c>
      <c r="AI1111" s="16">
        <v>158022</v>
      </c>
      <c r="AJ1111" s="18">
        <v>0</v>
      </c>
    </row>
    <row r="1112" spans="2:36" ht="15" customHeight="1" x14ac:dyDescent="0.25">
      <c r="B1112" s="10" t="s">
        <v>98</v>
      </c>
      <c r="C1112" s="10" t="s">
        <v>166</v>
      </c>
      <c r="D1112" s="10" t="s">
        <v>4439</v>
      </c>
      <c r="E1112" s="10" t="str">
        <f t="shared" si="153"/>
        <v>WCV0084540</v>
      </c>
      <c r="F1112" s="11">
        <f>VLOOKUP(E1112,'[1]Policy Number &amp; Loss Info'!$H$4:$K$8916,2,FALSE)</f>
        <v>16173.98</v>
      </c>
      <c r="G1112" s="11">
        <f>VLOOKUP(E1112,'[1]Policy Number &amp; Loss Info'!$H$4:$K$8916,4,FALSE)</f>
        <v>0</v>
      </c>
      <c r="H1112" s="12">
        <f>VLOOKUP(E1112,'[1]Policy Number &amp; Loss Info'!$H$4:$K$8916,3,FALSE)</f>
        <v>0</v>
      </c>
      <c r="I1112" s="13">
        <f t="shared" si="154"/>
        <v>0</v>
      </c>
      <c r="J1112" s="14">
        <f t="shared" si="155"/>
        <v>0</v>
      </c>
      <c r="K1112" s="10" t="s">
        <v>4440</v>
      </c>
      <c r="L1112" s="10"/>
      <c r="M1112" s="10" t="s">
        <v>101</v>
      </c>
      <c r="N1112" s="10">
        <f>VLOOKUP(M1112,[1]Array!$I$8:$J$14,2,FALSE)</f>
        <v>5</v>
      </c>
      <c r="O1112" s="10">
        <v>37</v>
      </c>
      <c r="P1112" s="15">
        <v>45748</v>
      </c>
      <c r="Q1112" s="10" t="s">
        <v>102</v>
      </c>
      <c r="R1112" s="10" t="s">
        <v>4185</v>
      </c>
      <c r="S1112" s="10" t="s">
        <v>4186</v>
      </c>
      <c r="T1112" s="10">
        <v>0.94</v>
      </c>
      <c r="U1112" s="10">
        <v>0</v>
      </c>
      <c r="V1112" s="16">
        <v>0</v>
      </c>
      <c r="W1112" s="16">
        <v>3897</v>
      </c>
      <c r="X1112" s="16" t="str">
        <f>VLOOKUP(W1112,[1]Array!$C$8:$D$15,2,TRUE)</f>
        <v>01  $0 - $4,999</v>
      </c>
      <c r="Y1112" s="14">
        <f t="shared" si="156"/>
        <v>0</v>
      </c>
      <c r="Z1112" s="14">
        <f t="shared" si="157"/>
        <v>0</v>
      </c>
      <c r="AA1112" s="14">
        <f t="shared" si="158"/>
        <v>0.66666666666666663</v>
      </c>
      <c r="AB1112" s="14">
        <f t="shared" si="159"/>
        <v>0</v>
      </c>
      <c r="AC1112" s="14">
        <f t="shared" si="160"/>
        <v>7.7356730253885699E-3</v>
      </c>
      <c r="AD1112" s="14">
        <f>(Y1112*'[1]Scoring Model'!$K$17+'Working Data - V3'!Z1112*'[1]Scoring Model'!$K$7+'Working Data - V3'!AA1112*'[1]Scoring Model'!$K$9+'Working Data - V3'!AB1112*'[1]Scoring Model'!$K$10+AC1112*'[1]Scoring Model'!$K$11)</f>
        <v>0.13488046793841105</v>
      </c>
      <c r="AE1112" s="14">
        <f t="shared" si="161"/>
        <v>3</v>
      </c>
      <c r="AF1112" s="17" t="str">
        <f>VLOOKUP(AE1112,'[1]Scoring Model'!$C$18:$D$27,2,FALSE)</f>
        <v>01  Low</v>
      </c>
      <c r="AG1112" s="10" t="s">
        <v>917</v>
      </c>
      <c r="AH1112" s="10" t="s">
        <v>172</v>
      </c>
      <c r="AI1112" s="16">
        <v>138092</v>
      </c>
      <c r="AJ1112" s="18">
        <v>0</v>
      </c>
    </row>
    <row r="1113" spans="2:36" ht="15" customHeight="1" x14ac:dyDescent="0.25">
      <c r="B1113" s="10" t="s">
        <v>55</v>
      </c>
      <c r="C1113" s="10" t="s">
        <v>3210</v>
      </c>
      <c r="D1113" s="10" t="s">
        <v>4441</v>
      </c>
      <c r="E1113" s="10" t="str">
        <f t="shared" si="153"/>
        <v>WCV0074473</v>
      </c>
      <c r="F1113" s="11">
        <f>VLOOKUP(E1113,'[1]Policy Number &amp; Loss Info'!$H$4:$K$8916,2,FALSE)</f>
        <v>6385.32</v>
      </c>
      <c r="G1113" s="11">
        <f>VLOOKUP(E1113,'[1]Policy Number &amp; Loss Info'!$H$4:$K$8916,4,FALSE)</f>
        <v>0</v>
      </c>
      <c r="H1113" s="12">
        <f>VLOOKUP(E1113,'[1]Policy Number &amp; Loss Info'!$H$4:$K$8916,3,FALSE)</f>
        <v>0</v>
      </c>
      <c r="I1113" s="13">
        <f t="shared" si="154"/>
        <v>0</v>
      </c>
      <c r="J1113" s="14">
        <f t="shared" si="155"/>
        <v>0</v>
      </c>
      <c r="K1113" s="10" t="s">
        <v>4442</v>
      </c>
      <c r="L1113" s="10"/>
      <c r="M1113" s="10" t="s">
        <v>87</v>
      </c>
      <c r="N1113" s="10">
        <f>VLOOKUP(M1113,[1]Array!$I$8:$J$14,2,FALSE)</f>
        <v>3</v>
      </c>
      <c r="O1113" s="10">
        <v>8810</v>
      </c>
      <c r="P1113" s="15">
        <v>45748</v>
      </c>
      <c r="Q1113" s="10" t="s">
        <v>60</v>
      </c>
      <c r="R1113" s="10" t="s">
        <v>630</v>
      </c>
      <c r="S1113" s="10" t="s">
        <v>3946</v>
      </c>
      <c r="T1113" s="10">
        <v>1</v>
      </c>
      <c r="U1113" s="10">
        <v>0</v>
      </c>
      <c r="V1113" s="16">
        <v>0</v>
      </c>
      <c r="W1113" s="16">
        <v>1711</v>
      </c>
      <c r="X1113" s="16" t="str">
        <f>VLOOKUP(W1113,[1]Array!$C$8:$D$15,2,TRUE)</f>
        <v>01  $0 - $4,999</v>
      </c>
      <c r="Y1113" s="14">
        <f t="shared" si="156"/>
        <v>0</v>
      </c>
      <c r="Z1113" s="14">
        <f t="shared" si="157"/>
        <v>0</v>
      </c>
      <c r="AA1113" s="14">
        <f t="shared" si="158"/>
        <v>0.33333333333333331</v>
      </c>
      <c r="AB1113" s="14">
        <f t="shared" si="159"/>
        <v>0</v>
      </c>
      <c r="AC1113" s="14">
        <f t="shared" si="160"/>
        <v>3.3963912102745299E-3</v>
      </c>
      <c r="AD1113" s="14">
        <f>(Y1113*'[1]Scoring Model'!$K$17+'Working Data - V3'!Z1113*'[1]Scoring Model'!$K$7+'Working Data - V3'!AA1113*'[1]Scoring Model'!$K$9+'Working Data - V3'!AB1113*'[1]Scoring Model'!$K$10+AC1113*'[1]Scoring Model'!$K$11)</f>
        <v>6.7345944908721575E-2</v>
      </c>
      <c r="AE1113" s="14">
        <f t="shared" si="161"/>
        <v>2</v>
      </c>
      <c r="AF1113" s="17" t="str">
        <f>VLOOKUP(AE1113,'[1]Scoring Model'!$C$18:$D$27,2,FALSE)</f>
        <v>01  Low</v>
      </c>
      <c r="AG1113" s="10" t="s">
        <v>815</v>
      </c>
      <c r="AH1113" s="10" t="s">
        <v>366</v>
      </c>
      <c r="AI1113" s="16">
        <v>90940</v>
      </c>
      <c r="AJ1113" s="18">
        <v>0</v>
      </c>
    </row>
    <row r="1114" spans="2:36" ht="15" customHeight="1" x14ac:dyDescent="0.25">
      <c r="B1114" s="10" t="s">
        <v>55</v>
      </c>
      <c r="C1114" s="10" t="s">
        <v>36</v>
      </c>
      <c r="D1114" s="10" t="s">
        <v>4443</v>
      </c>
      <c r="E1114" s="10" t="str">
        <f t="shared" si="153"/>
        <v>WCV0078734</v>
      </c>
      <c r="F1114" s="11">
        <f>VLOOKUP(E1114,'[1]Policy Number &amp; Loss Info'!$H$4:$K$8916,2,FALSE)</f>
        <v>4927.88</v>
      </c>
      <c r="G1114" s="11">
        <f>VLOOKUP(E1114,'[1]Policy Number &amp; Loss Info'!$H$4:$K$8916,4,FALSE)</f>
        <v>0</v>
      </c>
      <c r="H1114" s="12">
        <f>VLOOKUP(E1114,'[1]Policy Number &amp; Loss Info'!$H$4:$K$8916,3,FALSE)</f>
        <v>0</v>
      </c>
      <c r="I1114" s="13">
        <f t="shared" si="154"/>
        <v>0</v>
      </c>
      <c r="J1114" s="14">
        <f t="shared" si="155"/>
        <v>0</v>
      </c>
      <c r="K1114" s="10" t="s">
        <v>4444</v>
      </c>
      <c r="L1114" s="10"/>
      <c r="M1114" s="10" t="s">
        <v>101</v>
      </c>
      <c r="N1114" s="10">
        <f>VLOOKUP(M1114,[1]Array!$I$8:$J$14,2,FALSE)</f>
        <v>5</v>
      </c>
      <c r="O1114" s="10">
        <v>8820</v>
      </c>
      <c r="P1114" s="15">
        <v>45766</v>
      </c>
      <c r="Q1114" s="10" t="s">
        <v>60</v>
      </c>
      <c r="R1114" s="10" t="s">
        <v>88</v>
      </c>
      <c r="S1114" s="10" t="s">
        <v>4445</v>
      </c>
      <c r="T1114" s="10">
        <v>1</v>
      </c>
      <c r="U1114" s="10">
        <v>0</v>
      </c>
      <c r="V1114" s="16">
        <v>0</v>
      </c>
      <c r="W1114" s="16">
        <v>1176</v>
      </c>
      <c r="X1114" s="16" t="str">
        <f>VLOOKUP(W1114,[1]Array!$C$8:$D$15,2,TRUE)</f>
        <v>01  $0 - $4,999</v>
      </c>
      <c r="Y1114" s="14">
        <f t="shared" si="156"/>
        <v>0</v>
      </c>
      <c r="Z1114" s="14">
        <f t="shared" si="157"/>
        <v>0</v>
      </c>
      <c r="AA1114" s="14">
        <f t="shared" si="158"/>
        <v>0.66666666666666663</v>
      </c>
      <c r="AB1114" s="14">
        <f t="shared" si="159"/>
        <v>0</v>
      </c>
      <c r="AC1114" s="14">
        <f t="shared" si="160"/>
        <v>2.3343986342973977E-3</v>
      </c>
      <c r="AD1114" s="14">
        <f>(Y1114*'[1]Scoring Model'!$K$17+'Working Data - V3'!Z1114*'[1]Scoring Model'!$K$7+'Working Data - V3'!AA1114*'[1]Scoring Model'!$K$9+'Working Data - V3'!AB1114*'[1]Scoring Model'!$K$10+AC1114*'[1]Scoring Model'!$K$11)</f>
        <v>0.13380021306019282</v>
      </c>
      <c r="AE1114" s="14">
        <f t="shared" si="161"/>
        <v>3</v>
      </c>
      <c r="AF1114" s="17" t="str">
        <f>VLOOKUP(AE1114,'[1]Scoring Model'!$C$18:$D$27,2,FALSE)</f>
        <v>01  Low</v>
      </c>
      <c r="AG1114" s="10" t="s">
        <v>105</v>
      </c>
      <c r="AH1114" s="10" t="s">
        <v>274</v>
      </c>
      <c r="AI1114" s="16">
        <v>443640</v>
      </c>
      <c r="AJ1114" s="18">
        <v>0</v>
      </c>
    </row>
    <row r="1115" spans="2:36" ht="15" customHeight="1" x14ac:dyDescent="0.25">
      <c r="B1115" s="10" t="s">
        <v>55</v>
      </c>
      <c r="C1115" s="10" t="s">
        <v>3210</v>
      </c>
      <c r="D1115" s="10" t="s">
        <v>4446</v>
      </c>
      <c r="E1115" s="10" t="str">
        <f t="shared" si="153"/>
        <v>WCV0078851</v>
      </c>
      <c r="F1115" s="11">
        <f>VLOOKUP(E1115,'[1]Policy Number &amp; Loss Info'!$H$4:$K$8916,2,FALSE)</f>
        <v>133715.21</v>
      </c>
      <c r="G1115" s="11">
        <f>VLOOKUP(E1115,'[1]Policy Number &amp; Loss Info'!$H$4:$K$8916,4,FALSE)</f>
        <v>0</v>
      </c>
      <c r="H1115" s="12">
        <f>VLOOKUP(E1115,'[1]Policy Number &amp; Loss Info'!$H$4:$K$8916,3,FALSE)</f>
        <v>1</v>
      </c>
      <c r="I1115" s="13">
        <f t="shared" si="154"/>
        <v>0</v>
      </c>
      <c r="J1115" s="14">
        <f t="shared" si="155"/>
        <v>0.7478580783741805</v>
      </c>
      <c r="K1115" s="10" t="s">
        <v>4447</v>
      </c>
      <c r="L1115" s="10"/>
      <c r="M1115" s="10" t="s">
        <v>59</v>
      </c>
      <c r="N1115" s="10">
        <f>VLOOKUP(M1115,[1]Array!$I$8:$J$14,2,FALSE)</f>
        <v>7</v>
      </c>
      <c r="O1115" s="10">
        <v>5445</v>
      </c>
      <c r="P1115" s="15">
        <v>45759</v>
      </c>
      <c r="Q1115" s="10" t="s">
        <v>60</v>
      </c>
      <c r="R1115" s="10" t="s">
        <v>88</v>
      </c>
      <c r="S1115" s="10" t="s">
        <v>272</v>
      </c>
      <c r="T1115" s="10">
        <v>0.77</v>
      </c>
      <c r="U1115" s="10">
        <v>0</v>
      </c>
      <c r="V1115" s="16">
        <v>0</v>
      </c>
      <c r="W1115" s="16">
        <v>33164</v>
      </c>
      <c r="X1115" s="16" t="str">
        <f>VLOOKUP(W1115,[1]Array!$C$8:$D$15,2,TRUE)</f>
        <v>05  $25,000 - $49,999</v>
      </c>
      <c r="Y1115" s="14">
        <f t="shared" si="156"/>
        <v>0</v>
      </c>
      <c r="Z1115" s="14">
        <f t="shared" si="157"/>
        <v>5.1471332244102967E-3</v>
      </c>
      <c r="AA1115" s="14">
        <f t="shared" si="158"/>
        <v>1</v>
      </c>
      <c r="AB1115" s="14">
        <f t="shared" si="159"/>
        <v>0</v>
      </c>
      <c r="AC1115" s="14">
        <f t="shared" si="160"/>
        <v>6.5831629513468451E-2</v>
      </c>
      <c r="AD1115" s="14">
        <f>(Y1115*'[1]Scoring Model'!$K$17+'Working Data - V3'!Z1115*'[1]Scoring Model'!$K$7+'Working Data - V3'!AA1115*'[1]Scoring Model'!$K$9+'Working Data - V3'!AB1115*'[1]Scoring Model'!$K$10+AC1115*'[1]Scoring Model'!$K$11)</f>
        <v>0.21419575254757578</v>
      </c>
      <c r="AE1115" s="14">
        <f t="shared" si="161"/>
        <v>4</v>
      </c>
      <c r="AF1115" s="17" t="str">
        <f>VLOOKUP(AE1115,'[1]Scoring Model'!$C$18:$D$27,2,FALSE)</f>
        <v>01  Low</v>
      </c>
      <c r="AG1115" s="10" t="s">
        <v>4448</v>
      </c>
      <c r="AH1115" s="10" t="s">
        <v>130</v>
      </c>
      <c r="AI1115" s="16">
        <v>1068447</v>
      </c>
      <c r="AJ1115" s="18">
        <v>0</v>
      </c>
    </row>
    <row r="1116" spans="2:36" ht="15" customHeight="1" x14ac:dyDescent="0.25">
      <c r="B1116" s="10" t="s">
        <v>55</v>
      </c>
      <c r="C1116" s="10" t="s">
        <v>36</v>
      </c>
      <c r="D1116" s="10" t="s">
        <v>4449</v>
      </c>
      <c r="E1116" s="10" t="str">
        <f t="shared" si="153"/>
        <v>WCV0081219</v>
      </c>
      <c r="F1116" s="11">
        <f>VLOOKUP(E1116,'[1]Policy Number &amp; Loss Info'!$H$4:$K$8916,2,FALSE)</f>
        <v>15396.76</v>
      </c>
      <c r="G1116" s="11">
        <f>VLOOKUP(E1116,'[1]Policy Number &amp; Loss Info'!$H$4:$K$8916,4,FALSE)</f>
        <v>0</v>
      </c>
      <c r="H1116" s="12">
        <f>VLOOKUP(E1116,'[1]Policy Number &amp; Loss Info'!$H$4:$K$8916,3,FALSE)</f>
        <v>0</v>
      </c>
      <c r="I1116" s="13">
        <f t="shared" si="154"/>
        <v>0</v>
      </c>
      <c r="J1116" s="14">
        <f t="shared" si="155"/>
        <v>0</v>
      </c>
      <c r="K1116" s="10" t="s">
        <v>4450</v>
      </c>
      <c r="L1116" s="10"/>
      <c r="M1116" s="10" t="s">
        <v>49</v>
      </c>
      <c r="N1116" s="10">
        <f>VLOOKUP(M1116,[1]Array!$I$8:$J$14,2,FALSE)</f>
        <v>4</v>
      </c>
      <c r="O1116" s="10">
        <v>7520</v>
      </c>
      <c r="P1116" s="15">
        <v>45770</v>
      </c>
      <c r="Q1116" s="10" t="s">
        <v>60</v>
      </c>
      <c r="R1116" s="10" t="s">
        <v>4451</v>
      </c>
      <c r="S1116" s="10" t="s">
        <v>4452</v>
      </c>
      <c r="T1116" s="10">
        <v>1</v>
      </c>
      <c r="U1116" s="10">
        <v>0</v>
      </c>
      <c r="V1116" s="16">
        <v>0</v>
      </c>
      <c r="W1116" s="16">
        <v>3843</v>
      </c>
      <c r="X1116" s="16" t="str">
        <f>VLOOKUP(W1116,[1]Array!$C$8:$D$15,2,TRUE)</f>
        <v>01  $0 - $4,999</v>
      </c>
      <c r="Y1116" s="14">
        <f t="shared" si="156"/>
        <v>0</v>
      </c>
      <c r="Z1116" s="14">
        <f t="shared" si="157"/>
        <v>0</v>
      </c>
      <c r="AA1116" s="14">
        <f t="shared" si="158"/>
        <v>0.5</v>
      </c>
      <c r="AB1116" s="14">
        <f t="shared" si="159"/>
        <v>0</v>
      </c>
      <c r="AC1116" s="14">
        <f t="shared" si="160"/>
        <v>7.6284812513647098E-3</v>
      </c>
      <c r="AD1116" s="14">
        <f>(Y1116*'[1]Scoring Model'!$K$17+'Working Data - V3'!Z1116*'[1]Scoring Model'!$K$7+'Working Data - V3'!AA1116*'[1]Scoring Model'!$K$9+'Working Data - V3'!AB1116*'[1]Scoring Model'!$K$10+AC1116*'[1]Scoring Model'!$K$11)</f>
        <v>0.10152569625027295</v>
      </c>
      <c r="AE1116" s="14">
        <f t="shared" si="161"/>
        <v>3</v>
      </c>
      <c r="AF1116" s="17" t="str">
        <f>VLOOKUP(AE1116,'[1]Scoring Model'!$C$18:$D$27,2,FALSE)</f>
        <v>01  Low</v>
      </c>
      <c r="AG1116" s="10" t="s">
        <v>263</v>
      </c>
      <c r="AH1116" s="10" t="s">
        <v>1139</v>
      </c>
      <c r="AI1116" s="16">
        <v>162868</v>
      </c>
      <c r="AJ1116" s="18">
        <v>0</v>
      </c>
    </row>
    <row r="1117" spans="2:36" ht="15" customHeight="1" x14ac:dyDescent="0.25">
      <c r="B1117" s="10" t="s">
        <v>55</v>
      </c>
      <c r="C1117" s="10" t="s">
        <v>36</v>
      </c>
      <c r="D1117" s="10" t="s">
        <v>4453</v>
      </c>
      <c r="E1117" s="10" t="str">
        <f t="shared" si="153"/>
        <v>WCV0082577</v>
      </c>
      <c r="F1117" s="11">
        <f>VLOOKUP(E1117,'[1]Policy Number &amp; Loss Info'!$H$4:$K$8916,2,FALSE)</f>
        <v>97464.74</v>
      </c>
      <c r="G1117" s="11">
        <f>VLOOKUP(E1117,'[1]Policy Number &amp; Loss Info'!$H$4:$K$8916,4,FALSE)</f>
        <v>8232.32</v>
      </c>
      <c r="H1117" s="12">
        <f>VLOOKUP(E1117,'[1]Policy Number &amp; Loss Info'!$H$4:$K$8916,3,FALSE)</f>
        <v>1</v>
      </c>
      <c r="I1117" s="13">
        <f t="shared" si="154"/>
        <v>8.4464597145593359E-2</v>
      </c>
      <c r="J1117" s="14">
        <f t="shared" si="155"/>
        <v>1.0260120736996785</v>
      </c>
      <c r="K1117" s="10" t="s">
        <v>4454</v>
      </c>
      <c r="L1117" s="10"/>
      <c r="M1117" s="10" t="s">
        <v>49</v>
      </c>
      <c r="N1117" s="10">
        <f>VLOOKUP(M1117,[1]Array!$I$8:$J$14,2,FALSE)</f>
        <v>4</v>
      </c>
      <c r="O1117" s="10">
        <v>8391</v>
      </c>
      <c r="P1117" s="15">
        <v>45758</v>
      </c>
      <c r="Q1117" s="10" t="s">
        <v>60</v>
      </c>
      <c r="R1117" s="10" t="s">
        <v>1042</v>
      </c>
      <c r="S1117" s="10" t="s">
        <v>1043</v>
      </c>
      <c r="T1117" s="10">
        <v>0.82</v>
      </c>
      <c r="U1117" s="10">
        <v>0</v>
      </c>
      <c r="V1117" s="16">
        <v>0</v>
      </c>
      <c r="W1117" s="16">
        <v>21374</v>
      </c>
      <c r="X1117" s="16" t="str">
        <f>VLOOKUP(W1117,[1]Array!$C$8:$D$15,2,TRUE)</f>
        <v>04  $15,000 - $24,999</v>
      </c>
      <c r="Y1117" s="14">
        <f t="shared" si="156"/>
        <v>4.223229857279668E-2</v>
      </c>
      <c r="Z1117" s="14">
        <f t="shared" si="157"/>
        <v>7.0615280972380371E-3</v>
      </c>
      <c r="AA1117" s="14">
        <f t="shared" si="158"/>
        <v>0.5</v>
      </c>
      <c r="AB1117" s="14">
        <f t="shared" si="159"/>
        <v>0</v>
      </c>
      <c r="AC1117" s="14">
        <f t="shared" si="160"/>
        <v>4.2428092184925659E-2</v>
      </c>
      <c r="AD1117" s="14">
        <f>(Y1117*'[1]Scoring Model'!$K$17+'Working Data - V3'!Z1117*'[1]Scoring Model'!$K$7+'Working Data - V3'!AA1117*'[1]Scoring Model'!$K$9+'Working Data - V3'!AB1117*'[1]Scoring Model'!$K$10+AC1117*'[1]Scoring Model'!$K$11)</f>
        <v>0.12256761362827175</v>
      </c>
      <c r="AE1117" s="14">
        <f t="shared" si="161"/>
        <v>3</v>
      </c>
      <c r="AF1117" s="17" t="str">
        <f>VLOOKUP(AE1117,'[1]Scoring Model'!$C$18:$D$27,2,FALSE)</f>
        <v>01  Low</v>
      </c>
      <c r="AG1117" s="10" t="s">
        <v>4455</v>
      </c>
      <c r="AH1117" s="10" t="s">
        <v>715</v>
      </c>
      <c r="AI1117" s="16">
        <v>1259959</v>
      </c>
      <c r="AJ1117" s="18">
        <v>0</v>
      </c>
    </row>
    <row r="1118" spans="2:36" ht="15" customHeight="1" x14ac:dyDescent="0.25">
      <c r="B1118" s="10" t="s">
        <v>55</v>
      </c>
      <c r="C1118" s="10" t="s">
        <v>36</v>
      </c>
      <c r="D1118" s="10" t="s">
        <v>4456</v>
      </c>
      <c r="E1118" s="10" t="str">
        <f t="shared" si="153"/>
        <v>WCV0082606</v>
      </c>
      <c r="F1118" s="11">
        <f>VLOOKUP(E1118,'[1]Policy Number &amp; Loss Info'!$H$4:$K$8916,2,FALSE)</f>
        <v>39568.550000000003</v>
      </c>
      <c r="G1118" s="11">
        <f>VLOOKUP(E1118,'[1]Policy Number &amp; Loss Info'!$H$4:$K$8916,4,FALSE)</f>
        <v>0</v>
      </c>
      <c r="H1118" s="12">
        <f>VLOOKUP(E1118,'[1]Policy Number &amp; Loss Info'!$H$4:$K$8916,3,FALSE)</f>
        <v>0</v>
      </c>
      <c r="I1118" s="13">
        <f t="shared" si="154"/>
        <v>0</v>
      </c>
      <c r="J1118" s="14">
        <f t="shared" si="155"/>
        <v>0</v>
      </c>
      <c r="K1118" s="10" t="s">
        <v>4457</v>
      </c>
      <c r="L1118" s="10"/>
      <c r="M1118" s="10" t="s">
        <v>59</v>
      </c>
      <c r="N1118" s="10">
        <f>VLOOKUP(M1118,[1]Array!$I$8:$J$14,2,FALSE)</f>
        <v>7</v>
      </c>
      <c r="O1118" s="10">
        <v>5535</v>
      </c>
      <c r="P1118" s="15">
        <v>45777</v>
      </c>
      <c r="Q1118" s="10" t="s">
        <v>60</v>
      </c>
      <c r="R1118" s="10" t="s">
        <v>4458</v>
      </c>
      <c r="S1118" s="10" t="s">
        <v>4459</v>
      </c>
      <c r="T1118" s="10">
        <v>0.91</v>
      </c>
      <c r="U1118" s="10">
        <v>0</v>
      </c>
      <c r="V1118" s="16">
        <v>0</v>
      </c>
      <c r="W1118" s="16">
        <v>10686</v>
      </c>
      <c r="X1118" s="16" t="str">
        <f>VLOOKUP(W1118,[1]Array!$C$8:$D$15,2,TRUE)</f>
        <v>03  $10,000 - $14,999</v>
      </c>
      <c r="Y1118" s="14">
        <f t="shared" si="156"/>
        <v>0</v>
      </c>
      <c r="Z1118" s="14">
        <f t="shared" si="157"/>
        <v>0</v>
      </c>
      <c r="AA1118" s="14">
        <f t="shared" si="158"/>
        <v>1</v>
      </c>
      <c r="AB1118" s="14">
        <f t="shared" si="159"/>
        <v>0</v>
      </c>
      <c r="AC1118" s="14">
        <f t="shared" si="160"/>
        <v>2.1212061059610536E-2</v>
      </c>
      <c r="AD1118" s="14">
        <f>(Y1118*'[1]Scoring Model'!$K$17+'Working Data - V3'!Z1118*'[1]Scoring Model'!$K$7+'Working Data - V3'!AA1118*'[1]Scoring Model'!$K$9+'Working Data - V3'!AB1118*'[1]Scoring Model'!$K$10+AC1118*'[1]Scoring Model'!$K$11)</f>
        <v>0.20424241221192213</v>
      </c>
      <c r="AE1118" s="14">
        <f t="shared" si="161"/>
        <v>4</v>
      </c>
      <c r="AF1118" s="17" t="str">
        <f>VLOOKUP(AE1118,'[1]Scoring Model'!$C$18:$D$27,2,FALSE)</f>
        <v>01  Low</v>
      </c>
      <c r="AG1118" s="10" t="s">
        <v>4460</v>
      </c>
      <c r="AH1118" s="10" t="s">
        <v>680</v>
      </c>
      <c r="AI1118" s="16">
        <v>273374</v>
      </c>
      <c r="AJ1118" s="18">
        <v>0</v>
      </c>
    </row>
    <row r="1119" spans="2:36" ht="15" customHeight="1" x14ac:dyDescent="0.25">
      <c r="B1119" s="10" t="s">
        <v>55</v>
      </c>
      <c r="C1119" s="10" t="s">
        <v>3210</v>
      </c>
      <c r="D1119" s="10" t="s">
        <v>4461</v>
      </c>
      <c r="E1119" s="10" t="str">
        <f t="shared" si="153"/>
        <v>WCV0083194</v>
      </c>
      <c r="F1119" s="11">
        <f>VLOOKUP(E1119,'[1]Policy Number &amp; Loss Info'!$H$4:$K$8916,2,FALSE)</f>
        <v>34125.919999999998</v>
      </c>
      <c r="G1119" s="11">
        <f>VLOOKUP(E1119,'[1]Policy Number &amp; Loss Info'!$H$4:$K$8916,4,FALSE)</f>
        <v>0</v>
      </c>
      <c r="H1119" s="12">
        <f>VLOOKUP(E1119,'[1]Policy Number &amp; Loss Info'!$H$4:$K$8916,3,FALSE)</f>
        <v>0</v>
      </c>
      <c r="I1119" s="13">
        <f t="shared" si="154"/>
        <v>0</v>
      </c>
      <c r="J1119" s="14">
        <f t="shared" si="155"/>
        <v>0</v>
      </c>
      <c r="K1119" s="10" t="s">
        <v>4462</v>
      </c>
      <c r="L1119" s="10"/>
      <c r="M1119" s="10" t="s">
        <v>101</v>
      </c>
      <c r="N1119" s="10">
        <f>VLOOKUP(M1119,[1]Array!$I$8:$J$14,2,FALSE)</f>
        <v>5</v>
      </c>
      <c r="O1119" s="10">
        <v>30</v>
      </c>
      <c r="P1119" s="15">
        <v>45760</v>
      </c>
      <c r="Q1119" s="10" t="s">
        <v>60</v>
      </c>
      <c r="R1119" s="10" t="s">
        <v>474</v>
      </c>
      <c r="S1119" s="10" t="s">
        <v>475</v>
      </c>
      <c r="T1119" s="10">
        <v>0.94</v>
      </c>
      <c r="U1119" s="10">
        <v>0</v>
      </c>
      <c r="V1119" s="16">
        <v>0</v>
      </c>
      <c r="W1119" s="16">
        <v>8624</v>
      </c>
      <c r="X1119" s="16" t="str">
        <f>VLOOKUP(W1119,[1]Array!$C$8:$D$15,2,TRUE)</f>
        <v>02  $5,000 - $9,999</v>
      </c>
      <c r="Y1119" s="14">
        <f t="shared" si="156"/>
        <v>0</v>
      </c>
      <c r="Z1119" s="14">
        <f t="shared" si="157"/>
        <v>0</v>
      </c>
      <c r="AA1119" s="14">
        <f t="shared" si="158"/>
        <v>0.66666666666666663</v>
      </c>
      <c r="AB1119" s="14">
        <f t="shared" si="159"/>
        <v>0</v>
      </c>
      <c r="AC1119" s="14">
        <f t="shared" si="160"/>
        <v>1.7118923318180917E-2</v>
      </c>
      <c r="AD1119" s="14">
        <f>(Y1119*'[1]Scoring Model'!$K$17+'Working Data - V3'!Z1119*'[1]Scoring Model'!$K$7+'Working Data - V3'!AA1119*'[1]Scoring Model'!$K$9+'Working Data - V3'!AB1119*'[1]Scoring Model'!$K$10+AC1119*'[1]Scoring Model'!$K$11)</f>
        <v>0.13675711799696952</v>
      </c>
      <c r="AE1119" s="14">
        <f t="shared" si="161"/>
        <v>3</v>
      </c>
      <c r="AF1119" s="17" t="str">
        <f>VLOOKUP(AE1119,'[1]Scoring Model'!$C$18:$D$27,2,FALSE)</f>
        <v>01  Low</v>
      </c>
      <c r="AG1119" s="10" t="s">
        <v>1175</v>
      </c>
      <c r="AH1119" s="10" t="s">
        <v>1394</v>
      </c>
      <c r="AI1119" s="16">
        <v>548394</v>
      </c>
      <c r="AJ1119" s="18">
        <v>0</v>
      </c>
    </row>
    <row r="1120" spans="2:36" ht="15" customHeight="1" x14ac:dyDescent="0.25">
      <c r="B1120" s="10" t="s">
        <v>98</v>
      </c>
      <c r="C1120" s="10" t="s">
        <v>36</v>
      </c>
      <c r="D1120" s="10" t="s">
        <v>4463</v>
      </c>
      <c r="E1120" s="10" t="str">
        <f t="shared" si="153"/>
        <v>WCV0084506</v>
      </c>
      <c r="F1120" s="11">
        <f>VLOOKUP(E1120,'[1]Policy Number &amp; Loss Info'!$H$4:$K$8916,2,FALSE)</f>
        <v>3017.23</v>
      </c>
      <c r="G1120" s="11">
        <f>VLOOKUP(E1120,'[1]Policy Number &amp; Loss Info'!$H$4:$K$8916,4,FALSE)</f>
        <v>0</v>
      </c>
      <c r="H1120" s="12">
        <f>VLOOKUP(E1120,'[1]Policy Number &amp; Loss Info'!$H$4:$K$8916,3,FALSE)</f>
        <v>0</v>
      </c>
      <c r="I1120" s="13">
        <f t="shared" si="154"/>
        <v>0</v>
      </c>
      <c r="J1120" s="14">
        <f t="shared" si="155"/>
        <v>0</v>
      </c>
      <c r="K1120" s="10" t="s">
        <v>4464</v>
      </c>
      <c r="L1120" s="10"/>
      <c r="M1120" s="10" t="s">
        <v>39</v>
      </c>
      <c r="N1120" s="10">
        <f>VLOOKUP(M1120,[1]Array!$I$8:$J$14,2,FALSE)</f>
        <v>1</v>
      </c>
      <c r="O1120" s="10">
        <v>9082</v>
      </c>
      <c r="P1120" s="15">
        <v>45748</v>
      </c>
      <c r="Q1120" s="10" t="s">
        <v>197</v>
      </c>
      <c r="R1120" s="10" t="s">
        <v>4465</v>
      </c>
      <c r="S1120" s="10" t="s">
        <v>4466</v>
      </c>
      <c r="T1120" s="10">
        <v>1</v>
      </c>
      <c r="U1120" s="10">
        <v>0</v>
      </c>
      <c r="V1120" s="16">
        <v>0</v>
      </c>
      <c r="W1120" s="16">
        <v>980</v>
      </c>
      <c r="X1120" s="16" t="str">
        <f>VLOOKUP(W1120,[1]Array!$C$8:$D$15,2,TRUE)</f>
        <v>01  $0 - $4,999</v>
      </c>
      <c r="Y1120" s="14">
        <f t="shared" si="156"/>
        <v>0</v>
      </c>
      <c r="Z1120" s="14">
        <f t="shared" si="157"/>
        <v>0</v>
      </c>
      <c r="AA1120" s="14">
        <f t="shared" si="158"/>
        <v>0</v>
      </c>
      <c r="AB1120" s="14">
        <f t="shared" si="159"/>
        <v>0</v>
      </c>
      <c r="AC1120" s="14">
        <f t="shared" si="160"/>
        <v>1.9453321952478313E-3</v>
      </c>
      <c r="AD1120" s="14">
        <f>(Y1120*'[1]Scoring Model'!$K$17+'Working Data - V3'!Z1120*'[1]Scoring Model'!$K$7+'Working Data - V3'!AA1120*'[1]Scoring Model'!$K$9+'Working Data - V3'!AB1120*'[1]Scoring Model'!$K$10+AC1120*'[1]Scoring Model'!$K$11)</f>
        <v>3.8906643904956627E-4</v>
      </c>
      <c r="AE1120" s="14">
        <f t="shared" si="161"/>
        <v>1</v>
      </c>
      <c r="AF1120" s="17" t="str">
        <f>VLOOKUP(AE1120,'[1]Scoring Model'!$C$18:$D$27,2,FALSE)</f>
        <v>01  Low</v>
      </c>
      <c r="AG1120" s="10" t="s">
        <v>43</v>
      </c>
      <c r="AH1120" s="10" t="s">
        <v>1756</v>
      </c>
      <c r="AI1120" s="16">
        <v>146376</v>
      </c>
      <c r="AJ1120" s="18">
        <v>0</v>
      </c>
    </row>
    <row r="1121" spans="2:36" ht="15" customHeight="1" x14ac:dyDescent="0.25">
      <c r="B1121" s="10" t="s">
        <v>98</v>
      </c>
      <c r="C1121" s="10" t="s">
        <v>46</v>
      </c>
      <c r="D1121" s="10" t="s">
        <v>4467</v>
      </c>
      <c r="E1121" s="10" t="str">
        <f t="shared" si="153"/>
        <v>WCV0084563</v>
      </c>
      <c r="F1121" s="11">
        <f>VLOOKUP(E1121,'[1]Policy Number &amp; Loss Info'!$H$4:$K$8916,2,FALSE)</f>
        <v>12038.4</v>
      </c>
      <c r="G1121" s="11">
        <f>VLOOKUP(E1121,'[1]Policy Number &amp; Loss Info'!$H$4:$K$8916,4,FALSE)</f>
        <v>4118.1000000000004</v>
      </c>
      <c r="H1121" s="12">
        <f>VLOOKUP(E1121,'[1]Policy Number &amp; Loss Info'!$H$4:$K$8916,3,FALSE)</f>
        <v>1</v>
      </c>
      <c r="I1121" s="13">
        <f t="shared" si="154"/>
        <v>0.34208034290271139</v>
      </c>
      <c r="J1121" s="14">
        <f t="shared" si="155"/>
        <v>8.3067517278043592</v>
      </c>
      <c r="K1121" s="10" t="s">
        <v>4468</v>
      </c>
      <c r="L1121" s="10"/>
      <c r="M1121" s="10" t="s">
        <v>87</v>
      </c>
      <c r="N1121" s="10">
        <f>VLOOKUP(M1121,[1]Array!$I$8:$J$14,2,FALSE)</f>
        <v>3</v>
      </c>
      <c r="O1121" s="10">
        <v>8810</v>
      </c>
      <c r="P1121" s="15">
        <v>45748</v>
      </c>
      <c r="Q1121" s="10" t="s">
        <v>102</v>
      </c>
      <c r="R1121" s="10" t="s">
        <v>311</v>
      </c>
      <c r="S1121" s="10" t="s">
        <v>312</v>
      </c>
      <c r="T1121" s="10">
        <v>1</v>
      </c>
      <c r="U1121" s="10">
        <v>0</v>
      </c>
      <c r="V1121" s="16">
        <v>0</v>
      </c>
      <c r="W1121" s="16">
        <v>3796</v>
      </c>
      <c r="X1121" s="16" t="str">
        <f>VLOOKUP(W1121,[1]Array!$C$8:$D$15,2,TRUE)</f>
        <v>01  $0 - $4,999</v>
      </c>
      <c r="Y1121" s="14">
        <f t="shared" si="156"/>
        <v>0.17104017145135569</v>
      </c>
      <c r="Z1121" s="14">
        <f t="shared" si="157"/>
        <v>5.7171218766613498E-2</v>
      </c>
      <c r="AA1121" s="14">
        <f t="shared" si="158"/>
        <v>0.33333333333333331</v>
      </c>
      <c r="AB1121" s="14">
        <f t="shared" si="159"/>
        <v>0</v>
      </c>
      <c r="AC1121" s="14">
        <f t="shared" si="160"/>
        <v>7.5351847073069061E-3</v>
      </c>
      <c r="AD1121" s="14">
        <f>(Y1121*'[1]Scoring Model'!$K$17+'Working Data - V3'!Z1121*'[1]Scoring Model'!$K$7+'Working Data - V3'!AA1121*'[1]Scoring Model'!$K$9+'Working Data - V3'!AB1121*'[1]Scoring Model'!$K$10+AC1121*'[1]Scoring Model'!$K$11)</f>
        <v>0.13091999879685745</v>
      </c>
      <c r="AE1121" s="14">
        <f t="shared" si="161"/>
        <v>3</v>
      </c>
      <c r="AF1121" s="17" t="str">
        <f>VLOOKUP(AE1121,'[1]Scoring Model'!$C$18:$D$27,2,FALSE)</f>
        <v>01  Low</v>
      </c>
      <c r="AG1121" s="10" t="s">
        <v>4469</v>
      </c>
      <c r="AH1121" s="10" t="s">
        <v>314</v>
      </c>
      <c r="AI1121" s="16">
        <v>234746</v>
      </c>
      <c r="AJ1121" s="18">
        <v>0</v>
      </c>
    </row>
    <row r="1122" spans="2:36" ht="15" customHeight="1" x14ac:dyDescent="0.25">
      <c r="B1122" s="10" t="s">
        <v>55</v>
      </c>
      <c r="C1122" s="10" t="s">
        <v>3210</v>
      </c>
      <c r="D1122" s="10" t="s">
        <v>4470</v>
      </c>
      <c r="E1122" s="10" t="str">
        <f t="shared" si="153"/>
        <v>WCV0084582</v>
      </c>
      <c r="F1122" s="11">
        <f>VLOOKUP(E1122,'[1]Policy Number &amp; Loss Info'!$H$4:$K$8916,2,FALSE)</f>
        <v>10600.71</v>
      </c>
      <c r="G1122" s="11">
        <f>VLOOKUP(E1122,'[1]Policy Number &amp; Loss Info'!$H$4:$K$8916,4,FALSE)</f>
        <v>0</v>
      </c>
      <c r="H1122" s="12">
        <f>VLOOKUP(E1122,'[1]Policy Number &amp; Loss Info'!$H$4:$K$8916,3,FALSE)</f>
        <v>0</v>
      </c>
      <c r="I1122" s="13">
        <f t="shared" si="154"/>
        <v>0</v>
      </c>
      <c r="J1122" s="14">
        <f t="shared" si="155"/>
        <v>0</v>
      </c>
      <c r="K1122" s="10" t="s">
        <v>4471</v>
      </c>
      <c r="L1122" s="10"/>
      <c r="M1122" s="10" t="s">
        <v>67</v>
      </c>
      <c r="N1122" s="10">
        <f>VLOOKUP(M1122,[1]Array!$I$8:$J$14,2,FALSE)</f>
        <v>6</v>
      </c>
      <c r="O1122" s="10">
        <v>9402</v>
      </c>
      <c r="P1122" s="15">
        <v>45751</v>
      </c>
      <c r="Q1122" s="10" t="s">
        <v>60</v>
      </c>
      <c r="R1122" s="10" t="s">
        <v>551</v>
      </c>
      <c r="S1122" s="10" t="s">
        <v>2399</v>
      </c>
      <c r="T1122" s="10">
        <v>1</v>
      </c>
      <c r="U1122" s="10">
        <v>0</v>
      </c>
      <c r="V1122" s="16">
        <v>0</v>
      </c>
      <c r="W1122" s="16">
        <v>2825</v>
      </c>
      <c r="X1122" s="16" t="str">
        <f>VLOOKUP(W1122,[1]Array!$C$8:$D$15,2,TRUE)</f>
        <v>01  $0 - $4,999</v>
      </c>
      <c r="Y1122" s="14">
        <f t="shared" si="156"/>
        <v>0</v>
      </c>
      <c r="Z1122" s="14">
        <f t="shared" si="157"/>
        <v>0</v>
      </c>
      <c r="AA1122" s="14">
        <f t="shared" si="158"/>
        <v>0.83333333333333337</v>
      </c>
      <c r="AB1122" s="14">
        <f t="shared" si="159"/>
        <v>0</v>
      </c>
      <c r="AC1122" s="14">
        <f t="shared" si="160"/>
        <v>5.6077178077297181E-3</v>
      </c>
      <c r="AD1122" s="14">
        <f>(Y1122*'[1]Scoring Model'!$K$17+'Working Data - V3'!Z1122*'[1]Scoring Model'!$K$7+'Working Data - V3'!AA1122*'[1]Scoring Model'!$K$9+'Working Data - V3'!AB1122*'[1]Scoring Model'!$K$10+AC1122*'[1]Scoring Model'!$K$11)</f>
        <v>0.16778821022821264</v>
      </c>
      <c r="AE1122" s="14">
        <f t="shared" si="161"/>
        <v>4</v>
      </c>
      <c r="AF1122" s="17" t="str">
        <f>VLOOKUP(AE1122,'[1]Scoring Model'!$C$18:$D$27,2,FALSE)</f>
        <v>01  Low</v>
      </c>
      <c r="AG1122" s="10" t="s">
        <v>4472</v>
      </c>
      <c r="AH1122" s="10" t="s">
        <v>2505</v>
      </c>
      <c r="AI1122" s="16">
        <v>67717</v>
      </c>
      <c r="AJ1122" s="18">
        <v>0</v>
      </c>
    </row>
    <row r="1123" spans="2:36" ht="15" customHeight="1" x14ac:dyDescent="0.25">
      <c r="B1123" s="10" t="s">
        <v>98</v>
      </c>
      <c r="C1123" s="10" t="s">
        <v>166</v>
      </c>
      <c r="D1123" s="10" t="s">
        <v>4473</v>
      </c>
      <c r="E1123" s="10" t="str">
        <f t="shared" si="153"/>
        <v>WCV0086292</v>
      </c>
      <c r="F1123" s="11">
        <f>VLOOKUP(E1123,'[1]Policy Number &amp; Loss Info'!$H$4:$K$8916,2,FALSE)</f>
        <v>20628.68</v>
      </c>
      <c r="G1123" s="11">
        <f>VLOOKUP(E1123,'[1]Policy Number &amp; Loss Info'!$H$4:$K$8916,4,FALSE)</f>
        <v>0</v>
      </c>
      <c r="H1123" s="12">
        <f>VLOOKUP(E1123,'[1]Policy Number &amp; Loss Info'!$H$4:$K$8916,3,FALSE)</f>
        <v>0</v>
      </c>
      <c r="I1123" s="13">
        <f t="shared" si="154"/>
        <v>0</v>
      </c>
      <c r="J1123" s="14">
        <f t="shared" si="155"/>
        <v>0</v>
      </c>
      <c r="K1123" s="10" t="s">
        <v>4474</v>
      </c>
      <c r="L1123" s="10"/>
      <c r="M1123" s="10" t="s">
        <v>67</v>
      </c>
      <c r="N1123" s="10">
        <f>VLOOKUP(M1123,[1]Array!$I$8:$J$14,2,FALSE)</f>
        <v>6</v>
      </c>
      <c r="O1123" s="10">
        <v>4828</v>
      </c>
      <c r="P1123" s="15">
        <v>45748</v>
      </c>
      <c r="Q1123" s="10" t="s">
        <v>102</v>
      </c>
      <c r="R1123" s="10" t="s">
        <v>1228</v>
      </c>
      <c r="S1123" s="10" t="s">
        <v>2099</v>
      </c>
      <c r="T1123" s="10">
        <v>0.93</v>
      </c>
      <c r="U1123" s="10">
        <v>0</v>
      </c>
      <c r="V1123" s="16">
        <v>0</v>
      </c>
      <c r="W1123" s="16">
        <v>5589</v>
      </c>
      <c r="X1123" s="16" t="str">
        <f>VLOOKUP(W1123,[1]Array!$C$8:$D$15,2,TRUE)</f>
        <v>02  $5,000 - $9,999</v>
      </c>
      <c r="Y1123" s="14">
        <f t="shared" si="156"/>
        <v>0</v>
      </c>
      <c r="Z1123" s="14">
        <f t="shared" si="157"/>
        <v>0</v>
      </c>
      <c r="AA1123" s="14">
        <f t="shared" si="158"/>
        <v>0.83333333333333337</v>
      </c>
      <c r="AB1123" s="14">
        <f t="shared" si="159"/>
        <v>0</v>
      </c>
      <c r="AC1123" s="14">
        <f t="shared" si="160"/>
        <v>1.109434861146952E-2</v>
      </c>
      <c r="AD1123" s="14">
        <f>(Y1123*'[1]Scoring Model'!$K$17+'Working Data - V3'!Z1123*'[1]Scoring Model'!$K$7+'Working Data - V3'!AA1123*'[1]Scoring Model'!$K$9+'Working Data - V3'!AB1123*'[1]Scoring Model'!$K$10+AC1123*'[1]Scoring Model'!$K$11)</f>
        <v>0.16888553638896059</v>
      </c>
      <c r="AE1123" s="14">
        <f t="shared" si="161"/>
        <v>4</v>
      </c>
      <c r="AF1123" s="17" t="str">
        <f>VLOOKUP(AE1123,'[1]Scoring Model'!$C$18:$D$27,2,FALSE)</f>
        <v>01  Low</v>
      </c>
      <c r="AG1123" s="10" t="s">
        <v>4475</v>
      </c>
      <c r="AH1123" s="10" t="s">
        <v>172</v>
      </c>
      <c r="AI1123" s="16">
        <v>834011</v>
      </c>
      <c r="AJ1123" s="18">
        <v>0</v>
      </c>
    </row>
    <row r="1124" spans="2:36" ht="15" customHeight="1" x14ac:dyDescent="0.25">
      <c r="B1124" s="10" t="s">
        <v>35</v>
      </c>
      <c r="C1124" s="10" t="s">
        <v>36</v>
      </c>
      <c r="D1124" s="10" t="s">
        <v>4476</v>
      </c>
      <c r="E1124" s="10" t="str">
        <f t="shared" si="153"/>
        <v>WCV0086437</v>
      </c>
      <c r="F1124" s="11">
        <f>VLOOKUP(E1124,'[1]Policy Number &amp; Loss Info'!$H$4:$K$8916,2,FALSE)</f>
        <v>113847.57</v>
      </c>
      <c r="G1124" s="11">
        <f>VLOOKUP(E1124,'[1]Policy Number &amp; Loss Info'!$H$4:$K$8916,4,FALSE)</f>
        <v>0</v>
      </c>
      <c r="H1124" s="12">
        <f>VLOOKUP(E1124,'[1]Policy Number &amp; Loss Info'!$H$4:$K$8916,3,FALSE)</f>
        <v>0</v>
      </c>
      <c r="I1124" s="13">
        <f t="shared" si="154"/>
        <v>0</v>
      </c>
      <c r="J1124" s="14">
        <f t="shared" si="155"/>
        <v>0</v>
      </c>
      <c r="K1124" s="10" t="s">
        <v>4477</v>
      </c>
      <c r="L1124" s="10"/>
      <c r="M1124" s="10" t="s">
        <v>59</v>
      </c>
      <c r="N1124" s="10">
        <f>VLOOKUP(M1124,[1]Array!$I$8:$J$14,2,FALSE)</f>
        <v>7</v>
      </c>
      <c r="O1124" s="10">
        <v>5645</v>
      </c>
      <c r="P1124" s="15">
        <v>45777</v>
      </c>
      <c r="Q1124" s="10" t="s">
        <v>60</v>
      </c>
      <c r="R1124" s="10" t="s">
        <v>94</v>
      </c>
      <c r="S1124" s="10" t="s">
        <v>4478</v>
      </c>
      <c r="T1124" s="10">
        <v>0.87</v>
      </c>
      <c r="U1124" s="10">
        <v>0</v>
      </c>
      <c r="V1124" s="16">
        <v>0</v>
      </c>
      <c r="W1124" s="16">
        <v>25472</v>
      </c>
      <c r="X1124" s="16" t="str">
        <f>VLOOKUP(W1124,[1]Array!$C$8:$D$15,2,TRUE)</f>
        <v>05  $25,000 - $49,999</v>
      </c>
      <c r="Y1124" s="14">
        <f t="shared" si="156"/>
        <v>0</v>
      </c>
      <c r="Z1124" s="14">
        <f t="shared" si="157"/>
        <v>0</v>
      </c>
      <c r="AA1124" s="14">
        <f t="shared" si="158"/>
        <v>1</v>
      </c>
      <c r="AB1124" s="14">
        <f t="shared" si="159"/>
        <v>0</v>
      </c>
      <c r="AC1124" s="14">
        <f t="shared" si="160"/>
        <v>5.0562756813625265E-2</v>
      </c>
      <c r="AD1124" s="14">
        <f>(Y1124*'[1]Scoring Model'!$K$17+'Working Data - V3'!Z1124*'[1]Scoring Model'!$K$7+'Working Data - V3'!AA1124*'[1]Scoring Model'!$K$9+'Working Data - V3'!AB1124*'[1]Scoring Model'!$K$10+AC1124*'[1]Scoring Model'!$K$11)</f>
        <v>0.21011255136272505</v>
      </c>
      <c r="AE1124" s="14">
        <f t="shared" si="161"/>
        <v>4</v>
      </c>
      <c r="AF1124" s="17" t="str">
        <f>VLOOKUP(AE1124,'[1]Scoring Model'!$C$18:$D$27,2,FALSE)</f>
        <v>01  Low</v>
      </c>
      <c r="AG1124" s="10" t="s">
        <v>4479</v>
      </c>
      <c r="AH1124" s="10" t="s">
        <v>303</v>
      </c>
      <c r="AI1124" s="16">
        <v>454894</v>
      </c>
      <c r="AJ1124" s="18">
        <v>0</v>
      </c>
    </row>
    <row r="1125" spans="2:36" ht="15" customHeight="1" x14ac:dyDescent="0.25">
      <c r="B1125" s="10" t="s">
        <v>35</v>
      </c>
      <c r="C1125" s="10" t="s">
        <v>36</v>
      </c>
      <c r="D1125" s="10" t="s">
        <v>4480</v>
      </c>
      <c r="E1125" s="10" t="str">
        <f t="shared" si="153"/>
        <v>WCV0088048</v>
      </c>
      <c r="F1125" s="11">
        <f>VLOOKUP(E1125,'[1]Policy Number &amp; Loss Info'!$H$4:$K$8916,2,FALSE)</f>
        <v>58874.720000000001</v>
      </c>
      <c r="G1125" s="11">
        <f>VLOOKUP(E1125,'[1]Policy Number &amp; Loss Info'!$H$4:$K$8916,4,FALSE)</f>
        <v>0</v>
      </c>
      <c r="H1125" s="12">
        <f>VLOOKUP(E1125,'[1]Policy Number &amp; Loss Info'!$H$4:$K$8916,3,FALSE)</f>
        <v>0</v>
      </c>
      <c r="I1125" s="13">
        <f t="shared" si="154"/>
        <v>0</v>
      </c>
      <c r="J1125" s="14">
        <f t="shared" si="155"/>
        <v>0</v>
      </c>
      <c r="K1125" s="10" t="s">
        <v>4481</v>
      </c>
      <c r="L1125" s="10"/>
      <c r="M1125" s="10" t="s">
        <v>39</v>
      </c>
      <c r="N1125" s="10">
        <f>VLOOKUP(M1125,[1]Array!$I$8:$J$14,2,FALSE)</f>
        <v>1</v>
      </c>
      <c r="O1125" s="10">
        <v>9083</v>
      </c>
      <c r="P1125" s="15">
        <v>45748</v>
      </c>
      <c r="Q1125" s="10" t="s">
        <v>60</v>
      </c>
      <c r="R1125" s="10" t="s">
        <v>4482</v>
      </c>
      <c r="S1125" s="10" t="s">
        <v>4483</v>
      </c>
      <c r="T1125" s="10">
        <v>0.8</v>
      </c>
      <c r="U1125" s="10">
        <v>0</v>
      </c>
      <c r="V1125" s="16">
        <v>0</v>
      </c>
      <c r="W1125" s="16">
        <v>17658</v>
      </c>
      <c r="X1125" s="16" t="str">
        <f>VLOOKUP(W1125,[1]Array!$C$8:$D$15,2,TRUE)</f>
        <v>04  $15,000 - $24,999</v>
      </c>
      <c r="Y1125" s="14">
        <f t="shared" si="156"/>
        <v>0</v>
      </c>
      <c r="Z1125" s="14">
        <f t="shared" si="157"/>
        <v>0</v>
      </c>
      <c r="AA1125" s="14">
        <f t="shared" si="158"/>
        <v>0</v>
      </c>
      <c r="AB1125" s="14">
        <f t="shared" si="159"/>
        <v>0</v>
      </c>
      <c r="AC1125" s="14">
        <f t="shared" si="160"/>
        <v>3.5051710105802249E-2</v>
      </c>
      <c r="AD1125" s="14">
        <f>(Y1125*'[1]Scoring Model'!$K$17+'Working Data - V3'!Z1125*'[1]Scoring Model'!$K$7+'Working Data - V3'!AA1125*'[1]Scoring Model'!$K$9+'Working Data - V3'!AB1125*'[1]Scoring Model'!$K$10+AC1125*'[1]Scoring Model'!$K$11)</f>
        <v>7.0103420211604503E-3</v>
      </c>
      <c r="AE1125" s="14">
        <f t="shared" si="161"/>
        <v>1</v>
      </c>
      <c r="AF1125" s="17" t="str">
        <f>VLOOKUP(AE1125,'[1]Scoring Model'!$C$18:$D$27,2,FALSE)</f>
        <v>01  Low</v>
      </c>
      <c r="AG1125" s="10" t="s">
        <v>4484</v>
      </c>
      <c r="AH1125" s="10" t="s">
        <v>820</v>
      </c>
      <c r="AI1125" s="16">
        <v>2418593</v>
      </c>
      <c r="AJ1125" s="18">
        <v>0</v>
      </c>
    </row>
    <row r="1126" spans="2:36" ht="15" customHeight="1" x14ac:dyDescent="0.25">
      <c r="B1126" s="10" t="s">
        <v>35</v>
      </c>
      <c r="C1126" s="10" t="s">
        <v>36</v>
      </c>
      <c r="D1126" s="10" t="s">
        <v>4485</v>
      </c>
      <c r="E1126" s="10" t="str">
        <f t="shared" si="153"/>
        <v>WCV0088062</v>
      </c>
      <c r="F1126" s="11">
        <f>VLOOKUP(E1126,'[1]Policy Number &amp; Loss Info'!$H$4:$K$8916,2,FALSE)</f>
        <v>32435.16</v>
      </c>
      <c r="G1126" s="11">
        <f>VLOOKUP(E1126,'[1]Policy Number &amp; Loss Info'!$H$4:$K$8916,4,FALSE)</f>
        <v>0</v>
      </c>
      <c r="H1126" s="12">
        <f>VLOOKUP(E1126,'[1]Policy Number &amp; Loss Info'!$H$4:$K$8916,3,FALSE)</f>
        <v>0</v>
      </c>
      <c r="I1126" s="13">
        <f t="shared" si="154"/>
        <v>0</v>
      </c>
      <c r="J1126" s="14">
        <f t="shared" si="155"/>
        <v>0</v>
      </c>
      <c r="K1126" s="10" t="s">
        <v>4486</v>
      </c>
      <c r="L1126" s="10"/>
      <c r="M1126" s="10" t="s">
        <v>101</v>
      </c>
      <c r="N1126" s="10">
        <f>VLOOKUP(M1126,[1]Array!$I$8:$J$14,2,FALSE)</f>
        <v>5</v>
      </c>
      <c r="O1126" s="10">
        <v>37</v>
      </c>
      <c r="P1126" s="15">
        <v>45748</v>
      </c>
      <c r="Q1126" s="10" t="s">
        <v>197</v>
      </c>
      <c r="R1126" s="10" t="s">
        <v>4487</v>
      </c>
      <c r="S1126" s="10" t="s">
        <v>4488</v>
      </c>
      <c r="T1126" s="10">
        <v>0.88</v>
      </c>
      <c r="U1126" s="10">
        <v>0</v>
      </c>
      <c r="V1126" s="16">
        <v>0</v>
      </c>
      <c r="W1126" s="16">
        <v>11258</v>
      </c>
      <c r="X1126" s="16" t="str">
        <f>VLOOKUP(W1126,[1]Array!$C$8:$D$15,2,TRUE)</f>
        <v>03  $10,000 - $14,999</v>
      </c>
      <c r="Y1126" s="14">
        <f t="shared" si="156"/>
        <v>0</v>
      </c>
      <c r="Z1126" s="14">
        <f t="shared" si="157"/>
        <v>0</v>
      </c>
      <c r="AA1126" s="14">
        <f t="shared" si="158"/>
        <v>0.66666666666666663</v>
      </c>
      <c r="AB1126" s="14">
        <f t="shared" si="159"/>
        <v>0</v>
      </c>
      <c r="AC1126" s="14">
        <f t="shared" si="160"/>
        <v>2.2347499851122537E-2</v>
      </c>
      <c r="AD1126" s="14">
        <f>(Y1126*'[1]Scoring Model'!$K$17+'Working Data - V3'!Z1126*'[1]Scoring Model'!$K$7+'Working Data - V3'!AA1126*'[1]Scoring Model'!$K$9+'Working Data - V3'!AB1126*'[1]Scoring Model'!$K$10+AC1126*'[1]Scoring Model'!$K$11)</f>
        <v>0.13780283330355783</v>
      </c>
      <c r="AE1126" s="14">
        <f t="shared" si="161"/>
        <v>3</v>
      </c>
      <c r="AF1126" s="17" t="str">
        <f>VLOOKUP(AE1126,'[1]Scoring Model'!$C$18:$D$27,2,FALSE)</f>
        <v>01  Low</v>
      </c>
      <c r="AG1126" s="10" t="s">
        <v>285</v>
      </c>
      <c r="AH1126" s="10" t="s">
        <v>240</v>
      </c>
      <c r="AI1126" s="16">
        <v>422437</v>
      </c>
      <c r="AJ1126" s="18">
        <v>0</v>
      </c>
    </row>
    <row r="1127" spans="2:36" ht="15" customHeight="1" x14ac:dyDescent="0.25">
      <c r="B1127" s="10" t="s">
        <v>55</v>
      </c>
      <c r="C1127" s="10" t="s">
        <v>36</v>
      </c>
      <c r="D1127" s="10" t="s">
        <v>4489</v>
      </c>
      <c r="E1127" s="10" t="str">
        <f t="shared" si="153"/>
        <v>WCV0088081</v>
      </c>
      <c r="F1127" s="11">
        <f>VLOOKUP(E1127,'[1]Policy Number &amp; Loss Info'!$H$4:$K$8916,2,FALSE)</f>
        <v>29657.739999999998</v>
      </c>
      <c r="G1127" s="11">
        <f>VLOOKUP(E1127,'[1]Policy Number &amp; Loss Info'!$H$4:$K$8916,4,FALSE)</f>
        <v>0</v>
      </c>
      <c r="H1127" s="12">
        <f>VLOOKUP(E1127,'[1]Policy Number &amp; Loss Info'!$H$4:$K$8916,3,FALSE)</f>
        <v>0</v>
      </c>
      <c r="I1127" s="13">
        <f t="shared" si="154"/>
        <v>0</v>
      </c>
      <c r="J1127" s="14">
        <f t="shared" si="155"/>
        <v>0</v>
      </c>
      <c r="K1127" s="10" t="s">
        <v>4490</v>
      </c>
      <c r="L1127" s="10"/>
      <c r="M1127" s="10" t="s">
        <v>87</v>
      </c>
      <c r="N1127" s="10">
        <f>VLOOKUP(M1127,[1]Array!$I$8:$J$14,2,FALSE)</f>
        <v>3</v>
      </c>
      <c r="O1127" s="10">
        <v>8810</v>
      </c>
      <c r="P1127" s="15">
        <v>45748</v>
      </c>
      <c r="Q1127" s="10" t="s">
        <v>60</v>
      </c>
      <c r="R1127" s="10" t="s">
        <v>1150</v>
      </c>
      <c r="S1127" s="10" t="s">
        <v>1151</v>
      </c>
      <c r="T1127" s="10">
        <v>0.89</v>
      </c>
      <c r="U1127" s="10">
        <v>0</v>
      </c>
      <c r="V1127" s="16">
        <v>0</v>
      </c>
      <c r="W1127" s="16">
        <v>7450</v>
      </c>
      <c r="X1127" s="16" t="str">
        <f>VLOOKUP(W1127,[1]Array!$C$8:$D$15,2,TRUE)</f>
        <v>02  $5,000 - $9,999</v>
      </c>
      <c r="Y1127" s="14">
        <f t="shared" si="156"/>
        <v>0</v>
      </c>
      <c r="Z1127" s="14">
        <f t="shared" si="157"/>
        <v>0</v>
      </c>
      <c r="AA1127" s="14">
        <f t="shared" si="158"/>
        <v>0.33333333333333331</v>
      </c>
      <c r="AB1127" s="14">
        <f t="shared" si="159"/>
        <v>0</v>
      </c>
      <c r="AC1127" s="14">
        <f t="shared" si="160"/>
        <v>1.4788494749588106E-2</v>
      </c>
      <c r="AD1127" s="14">
        <f>(Y1127*'[1]Scoring Model'!$K$17+'Working Data - V3'!Z1127*'[1]Scoring Model'!$K$7+'Working Data - V3'!AA1127*'[1]Scoring Model'!$K$9+'Working Data - V3'!AB1127*'[1]Scoring Model'!$K$10+AC1127*'[1]Scoring Model'!$K$11)</f>
        <v>6.9624365616584291E-2</v>
      </c>
      <c r="AE1127" s="14">
        <f t="shared" si="161"/>
        <v>2</v>
      </c>
      <c r="AF1127" s="17" t="str">
        <f>VLOOKUP(AE1127,'[1]Scoring Model'!$C$18:$D$27,2,FALSE)</f>
        <v>01  Low</v>
      </c>
      <c r="AG1127" s="10" t="s">
        <v>4491</v>
      </c>
      <c r="AH1127" s="10" t="s">
        <v>1016</v>
      </c>
      <c r="AI1127" s="16">
        <v>636499</v>
      </c>
      <c r="AJ1127" s="18">
        <v>0</v>
      </c>
    </row>
    <row r="1128" spans="2:36" ht="15" customHeight="1" x14ac:dyDescent="0.25">
      <c r="B1128" s="10" t="s">
        <v>55</v>
      </c>
      <c r="C1128" s="10" t="s">
        <v>3210</v>
      </c>
      <c r="D1128" s="10" t="s">
        <v>4492</v>
      </c>
      <c r="E1128" s="10" t="str">
        <f t="shared" si="153"/>
        <v>WCV0088101</v>
      </c>
      <c r="F1128" s="11">
        <f>VLOOKUP(E1128,'[1]Policy Number &amp; Loss Info'!$H$4:$K$8916,2,FALSE)</f>
        <v>3420.7799999999997</v>
      </c>
      <c r="G1128" s="11">
        <f>VLOOKUP(E1128,'[1]Policy Number &amp; Loss Info'!$H$4:$K$8916,4,FALSE)</f>
        <v>0</v>
      </c>
      <c r="H1128" s="12">
        <f>VLOOKUP(E1128,'[1]Policy Number &amp; Loss Info'!$H$4:$K$8916,3,FALSE)</f>
        <v>0</v>
      </c>
      <c r="I1128" s="13">
        <f t="shared" si="154"/>
        <v>0</v>
      </c>
      <c r="J1128" s="14">
        <f t="shared" si="155"/>
        <v>0</v>
      </c>
      <c r="K1128" s="10" t="s">
        <v>4493</v>
      </c>
      <c r="L1128" s="10"/>
      <c r="M1128" s="10" t="s">
        <v>101</v>
      </c>
      <c r="N1128" s="10">
        <f>VLOOKUP(M1128,[1]Array!$I$8:$J$14,2,FALSE)</f>
        <v>5</v>
      </c>
      <c r="O1128" s="10">
        <v>8755</v>
      </c>
      <c r="P1128" s="15">
        <v>45748</v>
      </c>
      <c r="Q1128" s="10" t="s">
        <v>60</v>
      </c>
      <c r="R1128" s="10" t="s">
        <v>88</v>
      </c>
      <c r="S1128" s="10" t="s">
        <v>1790</v>
      </c>
      <c r="T1128" s="10">
        <v>1</v>
      </c>
      <c r="U1128" s="10">
        <v>0</v>
      </c>
      <c r="V1128" s="16">
        <v>0</v>
      </c>
      <c r="W1128" s="16">
        <v>1010</v>
      </c>
      <c r="X1128" s="16" t="str">
        <f>VLOOKUP(W1128,[1]Array!$C$8:$D$15,2,TRUE)</f>
        <v>01  $0 - $4,999</v>
      </c>
      <c r="Y1128" s="14">
        <f t="shared" si="156"/>
        <v>0</v>
      </c>
      <c r="Z1128" s="14">
        <f t="shared" si="157"/>
        <v>0</v>
      </c>
      <c r="AA1128" s="14">
        <f t="shared" si="158"/>
        <v>0.66666666666666663</v>
      </c>
      <c r="AB1128" s="14">
        <f t="shared" si="159"/>
        <v>0</v>
      </c>
      <c r="AC1128" s="14">
        <f t="shared" si="160"/>
        <v>2.0048831808166423E-3</v>
      </c>
      <c r="AD1128" s="14">
        <f>(Y1128*'[1]Scoring Model'!$K$17+'Working Data - V3'!Z1128*'[1]Scoring Model'!$K$7+'Working Data - V3'!AA1128*'[1]Scoring Model'!$K$9+'Working Data - V3'!AB1128*'[1]Scoring Model'!$K$10+AC1128*'[1]Scoring Model'!$K$11)</f>
        <v>0.13373430996949667</v>
      </c>
      <c r="AE1128" s="14">
        <f t="shared" si="161"/>
        <v>3</v>
      </c>
      <c r="AF1128" s="17" t="str">
        <f>VLOOKUP(AE1128,'[1]Scoring Model'!$C$18:$D$27,2,FALSE)</f>
        <v>01  Low</v>
      </c>
      <c r="AG1128" s="10" t="s">
        <v>3197</v>
      </c>
      <c r="AH1128" s="10" t="s">
        <v>1342</v>
      </c>
      <c r="AI1128" s="16">
        <v>199627</v>
      </c>
      <c r="AJ1128" s="18">
        <v>0</v>
      </c>
    </row>
    <row r="1129" spans="2:36" ht="15" customHeight="1" x14ac:dyDescent="0.25">
      <c r="B1129" s="10" t="s">
        <v>55</v>
      </c>
      <c r="C1129" s="10" t="s">
        <v>36</v>
      </c>
      <c r="D1129" s="10" t="s">
        <v>4494</v>
      </c>
      <c r="E1129" s="10" t="str">
        <f t="shared" si="153"/>
        <v>WCV0088121</v>
      </c>
      <c r="F1129" s="11">
        <f>VLOOKUP(E1129,'[1]Policy Number &amp; Loss Info'!$H$4:$K$8916,2,FALSE)</f>
        <v>3581.4300000000003</v>
      </c>
      <c r="G1129" s="11">
        <f>VLOOKUP(E1129,'[1]Policy Number &amp; Loss Info'!$H$4:$K$8916,4,FALSE)</f>
        <v>0</v>
      </c>
      <c r="H1129" s="12">
        <f>VLOOKUP(E1129,'[1]Policy Number &amp; Loss Info'!$H$4:$K$8916,3,FALSE)</f>
        <v>0</v>
      </c>
      <c r="I1129" s="13">
        <f t="shared" si="154"/>
        <v>0</v>
      </c>
      <c r="J1129" s="14">
        <f t="shared" si="155"/>
        <v>0</v>
      </c>
      <c r="K1129" s="10" t="s">
        <v>4495</v>
      </c>
      <c r="L1129" s="10"/>
      <c r="M1129" s="10" t="s">
        <v>67</v>
      </c>
      <c r="N1129" s="10">
        <f>VLOOKUP(M1129,[1]Array!$I$8:$J$14,2,FALSE)</f>
        <v>6</v>
      </c>
      <c r="O1129" s="10">
        <v>8720</v>
      </c>
      <c r="P1129" s="15">
        <v>45752</v>
      </c>
      <c r="Q1129" s="10" t="s">
        <v>60</v>
      </c>
      <c r="R1129" s="10" t="s">
        <v>630</v>
      </c>
      <c r="S1129" s="10" t="s">
        <v>163</v>
      </c>
      <c r="T1129" s="10">
        <v>1</v>
      </c>
      <c r="U1129" s="10">
        <v>0</v>
      </c>
      <c r="V1129" s="16">
        <v>0</v>
      </c>
      <c r="W1129" s="16">
        <v>1209</v>
      </c>
      <c r="X1129" s="16" t="str">
        <f>VLOOKUP(W1129,[1]Array!$C$8:$D$15,2,TRUE)</f>
        <v>01  $0 - $4,999</v>
      </c>
      <c r="Y1129" s="14">
        <f t="shared" si="156"/>
        <v>0</v>
      </c>
      <c r="Z1129" s="14">
        <f t="shared" si="157"/>
        <v>0</v>
      </c>
      <c r="AA1129" s="14">
        <f t="shared" si="158"/>
        <v>0.83333333333333337</v>
      </c>
      <c r="AB1129" s="14">
        <f t="shared" si="159"/>
        <v>0</v>
      </c>
      <c r="AC1129" s="14">
        <f t="shared" si="160"/>
        <v>2.3999047184230897E-3</v>
      </c>
      <c r="AD1129" s="14">
        <f>(Y1129*'[1]Scoring Model'!$K$17+'Working Data - V3'!Z1129*'[1]Scoring Model'!$K$7+'Working Data - V3'!AA1129*'[1]Scoring Model'!$K$9+'Working Data - V3'!AB1129*'[1]Scoring Model'!$K$10+AC1129*'[1]Scoring Model'!$K$11)</f>
        <v>0.16714664761035131</v>
      </c>
      <c r="AE1129" s="14">
        <f t="shared" si="161"/>
        <v>4</v>
      </c>
      <c r="AF1129" s="17" t="str">
        <f>VLOOKUP(AE1129,'[1]Scoring Model'!$C$18:$D$27,2,FALSE)</f>
        <v>01  Low</v>
      </c>
      <c r="AG1129" s="10" t="s">
        <v>2396</v>
      </c>
      <c r="AH1129" s="10" t="s">
        <v>165</v>
      </c>
      <c r="AI1129" s="16">
        <v>46800</v>
      </c>
      <c r="AJ1129" s="18">
        <v>0</v>
      </c>
    </row>
    <row r="1130" spans="2:36" ht="15" customHeight="1" x14ac:dyDescent="0.25">
      <c r="B1130" s="10" t="s">
        <v>35</v>
      </c>
      <c r="C1130" s="10" t="s">
        <v>36</v>
      </c>
      <c r="D1130" s="10" t="s">
        <v>4496</v>
      </c>
      <c r="E1130" s="10" t="str">
        <f t="shared" si="153"/>
        <v>WCV0088168</v>
      </c>
      <c r="F1130" s="11">
        <f>VLOOKUP(E1130,'[1]Policy Number &amp; Loss Info'!$H$4:$K$8916,2,FALSE)</f>
        <v>16796.080000000002</v>
      </c>
      <c r="G1130" s="11">
        <f>VLOOKUP(E1130,'[1]Policy Number &amp; Loss Info'!$H$4:$K$8916,4,FALSE)</f>
        <v>0</v>
      </c>
      <c r="H1130" s="12">
        <f>VLOOKUP(E1130,'[1]Policy Number &amp; Loss Info'!$H$4:$K$8916,3,FALSE)</f>
        <v>0</v>
      </c>
      <c r="I1130" s="13">
        <f t="shared" si="154"/>
        <v>0</v>
      </c>
      <c r="J1130" s="14">
        <f t="shared" si="155"/>
        <v>0</v>
      </c>
      <c r="K1130" s="10" t="s">
        <v>4497</v>
      </c>
      <c r="L1130" s="10"/>
      <c r="M1130" s="10" t="s">
        <v>101</v>
      </c>
      <c r="N1130" s="10">
        <f>VLOOKUP(M1130,[1]Array!$I$8:$J$14,2,FALSE)</f>
        <v>5</v>
      </c>
      <c r="O1130" s="10">
        <v>37</v>
      </c>
      <c r="P1130" s="15">
        <v>45758</v>
      </c>
      <c r="Q1130" s="10" t="s">
        <v>197</v>
      </c>
      <c r="R1130" s="10" t="s">
        <v>4117</v>
      </c>
      <c r="S1130" s="10" t="s">
        <v>4118</v>
      </c>
      <c r="T1130" s="10">
        <v>1</v>
      </c>
      <c r="U1130" s="10">
        <v>0</v>
      </c>
      <c r="V1130" s="16">
        <v>0</v>
      </c>
      <c r="W1130" s="16">
        <v>5459</v>
      </c>
      <c r="X1130" s="16" t="str">
        <f>VLOOKUP(W1130,[1]Array!$C$8:$D$15,2,TRUE)</f>
        <v>02  $5,000 - $9,999</v>
      </c>
      <c r="Y1130" s="14">
        <f t="shared" si="156"/>
        <v>0</v>
      </c>
      <c r="Z1130" s="14">
        <f t="shared" si="157"/>
        <v>0</v>
      </c>
      <c r="AA1130" s="14">
        <f t="shared" si="158"/>
        <v>0.66666666666666663</v>
      </c>
      <c r="AB1130" s="14">
        <f t="shared" si="159"/>
        <v>0</v>
      </c>
      <c r="AC1130" s="14">
        <f t="shared" si="160"/>
        <v>1.0836294340671338E-2</v>
      </c>
      <c r="AD1130" s="14">
        <f>(Y1130*'[1]Scoring Model'!$K$17+'Working Data - V3'!Z1130*'[1]Scoring Model'!$K$7+'Working Data - V3'!AA1130*'[1]Scoring Model'!$K$9+'Working Data - V3'!AB1130*'[1]Scoring Model'!$K$10+AC1130*'[1]Scoring Model'!$K$11)</f>
        <v>0.1355005922014676</v>
      </c>
      <c r="AE1130" s="14">
        <f t="shared" si="161"/>
        <v>3</v>
      </c>
      <c r="AF1130" s="17" t="str">
        <f>VLOOKUP(AE1130,'[1]Scoring Model'!$C$18:$D$27,2,FALSE)</f>
        <v>01  Low</v>
      </c>
      <c r="AG1130" s="10" t="s">
        <v>285</v>
      </c>
      <c r="AH1130" s="10" t="s">
        <v>240</v>
      </c>
      <c r="AI1130" s="16">
        <v>158769</v>
      </c>
      <c r="AJ1130" s="18">
        <v>0</v>
      </c>
    </row>
    <row r="1131" spans="2:36" ht="15" customHeight="1" x14ac:dyDescent="0.25">
      <c r="B1131" s="10" t="s">
        <v>98</v>
      </c>
      <c r="C1131" s="10" t="s">
        <v>166</v>
      </c>
      <c r="D1131" s="10" t="s">
        <v>4498</v>
      </c>
      <c r="E1131" s="10" t="str">
        <f t="shared" si="153"/>
        <v>WCV0088173</v>
      </c>
      <c r="F1131" s="11">
        <f>VLOOKUP(E1131,'[1]Policy Number &amp; Loss Info'!$H$4:$K$8916,2,FALSE)</f>
        <v>5209.1000000000004</v>
      </c>
      <c r="G1131" s="11">
        <f>VLOOKUP(E1131,'[1]Policy Number &amp; Loss Info'!$H$4:$K$8916,4,FALSE)</f>
        <v>0</v>
      </c>
      <c r="H1131" s="12">
        <f>VLOOKUP(E1131,'[1]Policy Number &amp; Loss Info'!$H$4:$K$8916,3,FALSE)</f>
        <v>0</v>
      </c>
      <c r="I1131" s="13">
        <f t="shared" si="154"/>
        <v>0</v>
      </c>
      <c r="J1131" s="14">
        <f t="shared" si="155"/>
        <v>0</v>
      </c>
      <c r="K1131" s="10" t="s">
        <v>4499</v>
      </c>
      <c r="L1131" s="10"/>
      <c r="M1131" s="10" t="s">
        <v>49</v>
      </c>
      <c r="N1131" s="10">
        <f>VLOOKUP(M1131,[1]Array!$I$8:$J$14,2,FALSE)</f>
        <v>4</v>
      </c>
      <c r="O1131" s="10">
        <v>8391</v>
      </c>
      <c r="P1131" s="15">
        <v>45761</v>
      </c>
      <c r="Q1131" s="10" t="s">
        <v>102</v>
      </c>
      <c r="R1131" s="10" t="s">
        <v>1187</v>
      </c>
      <c r="S1131" s="10" t="s">
        <v>1106</v>
      </c>
      <c r="T1131" s="10">
        <v>1</v>
      </c>
      <c r="U1131" s="10">
        <v>0</v>
      </c>
      <c r="V1131" s="16">
        <v>0</v>
      </c>
      <c r="W1131" s="16">
        <v>1462</v>
      </c>
      <c r="X1131" s="16" t="str">
        <f>VLOOKUP(W1131,[1]Array!$C$8:$D$15,2,TRUE)</f>
        <v>01  $0 - $4,999</v>
      </c>
      <c r="Y1131" s="14">
        <f t="shared" si="156"/>
        <v>0</v>
      </c>
      <c r="Z1131" s="14">
        <f t="shared" si="157"/>
        <v>0</v>
      </c>
      <c r="AA1131" s="14">
        <f t="shared" si="158"/>
        <v>0.5</v>
      </c>
      <c r="AB1131" s="14">
        <f t="shared" si="159"/>
        <v>0</v>
      </c>
      <c r="AC1131" s="14">
        <f t="shared" si="160"/>
        <v>2.9021180300533972E-3</v>
      </c>
      <c r="AD1131" s="14">
        <f>(Y1131*'[1]Scoring Model'!$K$17+'Working Data - V3'!Z1131*'[1]Scoring Model'!$K$7+'Working Data - V3'!AA1131*'[1]Scoring Model'!$K$9+'Working Data - V3'!AB1131*'[1]Scoring Model'!$K$10+AC1131*'[1]Scoring Model'!$K$11)</f>
        <v>0.10058042360601069</v>
      </c>
      <c r="AE1131" s="14">
        <f t="shared" si="161"/>
        <v>3</v>
      </c>
      <c r="AF1131" s="17" t="str">
        <f>VLOOKUP(AE1131,'[1]Scoring Model'!$C$18:$D$27,2,FALSE)</f>
        <v>01  Low</v>
      </c>
      <c r="AG1131" s="10" t="s">
        <v>245</v>
      </c>
      <c r="AH1131" s="10" t="s">
        <v>172</v>
      </c>
      <c r="AI1131" s="16">
        <v>83293</v>
      </c>
      <c r="AJ1131" s="18">
        <v>0</v>
      </c>
    </row>
    <row r="1132" spans="2:36" ht="15" customHeight="1" x14ac:dyDescent="0.25">
      <c r="B1132" s="10" t="s">
        <v>35</v>
      </c>
      <c r="C1132" s="10" t="s">
        <v>36</v>
      </c>
      <c r="D1132" s="10" t="s">
        <v>4500</v>
      </c>
      <c r="E1132" s="10" t="str">
        <f t="shared" si="153"/>
        <v>WCV0088217</v>
      </c>
      <c r="F1132" s="11">
        <f>VLOOKUP(E1132,'[1]Policy Number &amp; Loss Info'!$H$4:$K$8916,2,FALSE)</f>
        <v>8527.33</v>
      </c>
      <c r="G1132" s="11">
        <f>VLOOKUP(E1132,'[1]Policy Number &amp; Loss Info'!$H$4:$K$8916,4,FALSE)</f>
        <v>0</v>
      </c>
      <c r="H1132" s="12">
        <f>VLOOKUP(E1132,'[1]Policy Number &amp; Loss Info'!$H$4:$K$8916,3,FALSE)</f>
        <v>0</v>
      </c>
      <c r="I1132" s="13">
        <f t="shared" si="154"/>
        <v>0</v>
      </c>
      <c r="J1132" s="14">
        <f t="shared" si="155"/>
        <v>0</v>
      </c>
      <c r="K1132" s="10" t="s">
        <v>4501</v>
      </c>
      <c r="L1132" s="10"/>
      <c r="M1132" s="10" t="s">
        <v>101</v>
      </c>
      <c r="N1132" s="10">
        <f>VLOOKUP(M1132,[1]Array!$I$8:$J$14,2,FALSE)</f>
        <v>5</v>
      </c>
      <c r="O1132" s="10">
        <v>37</v>
      </c>
      <c r="P1132" s="15">
        <v>45773</v>
      </c>
      <c r="Q1132" s="10" t="s">
        <v>197</v>
      </c>
      <c r="R1132" s="10" t="s">
        <v>4502</v>
      </c>
      <c r="S1132" s="10" t="s">
        <v>4503</v>
      </c>
      <c r="T1132" s="10">
        <v>1</v>
      </c>
      <c r="U1132" s="10">
        <v>0</v>
      </c>
      <c r="V1132" s="16">
        <v>0</v>
      </c>
      <c r="W1132" s="16">
        <v>2940</v>
      </c>
      <c r="X1132" s="16" t="str">
        <f>VLOOKUP(W1132,[1]Array!$C$8:$D$15,2,TRUE)</f>
        <v>01  $0 - $4,999</v>
      </c>
      <c r="Y1132" s="14">
        <f t="shared" si="156"/>
        <v>0</v>
      </c>
      <c r="Z1132" s="14">
        <f t="shared" si="157"/>
        <v>0</v>
      </c>
      <c r="AA1132" s="14">
        <f t="shared" si="158"/>
        <v>0.66666666666666663</v>
      </c>
      <c r="AB1132" s="14">
        <f t="shared" si="159"/>
        <v>0</v>
      </c>
      <c r="AC1132" s="14">
        <f t="shared" si="160"/>
        <v>5.8359965857434941E-3</v>
      </c>
      <c r="AD1132" s="14">
        <f>(Y1132*'[1]Scoring Model'!$K$17+'Working Data - V3'!Z1132*'[1]Scoring Model'!$K$7+'Working Data - V3'!AA1132*'[1]Scoring Model'!$K$9+'Working Data - V3'!AB1132*'[1]Scoring Model'!$K$10+AC1132*'[1]Scoring Model'!$K$11)</f>
        <v>0.13450053265048204</v>
      </c>
      <c r="AE1132" s="14">
        <f t="shared" si="161"/>
        <v>3</v>
      </c>
      <c r="AF1132" s="17" t="str">
        <f>VLOOKUP(AE1132,'[1]Scoring Model'!$C$18:$D$27,2,FALSE)</f>
        <v>01  Low</v>
      </c>
      <c r="AG1132" s="10" t="s">
        <v>285</v>
      </c>
      <c r="AH1132" s="10" t="s">
        <v>240</v>
      </c>
      <c r="AI1132" s="16">
        <v>72810</v>
      </c>
      <c r="AJ1132" s="18">
        <v>0</v>
      </c>
    </row>
    <row r="1133" spans="2:36" ht="15" customHeight="1" x14ac:dyDescent="0.25">
      <c r="B1133" s="10" t="s">
        <v>55</v>
      </c>
      <c r="C1133" s="10" t="s">
        <v>3210</v>
      </c>
      <c r="D1133" s="10" t="s">
        <v>4504</v>
      </c>
      <c r="E1133" s="10" t="str">
        <f t="shared" si="153"/>
        <v>WCV0089639</v>
      </c>
      <c r="F1133" s="11">
        <f>VLOOKUP(E1133,'[1]Policy Number &amp; Loss Info'!$H$4:$K$8916,2,FALSE)</f>
        <v>11753.9</v>
      </c>
      <c r="G1133" s="11">
        <f>VLOOKUP(E1133,'[1]Policy Number &amp; Loss Info'!$H$4:$K$8916,4,FALSE)</f>
        <v>0</v>
      </c>
      <c r="H1133" s="12">
        <f>VLOOKUP(E1133,'[1]Policy Number &amp; Loss Info'!$H$4:$K$8916,3,FALSE)</f>
        <v>0</v>
      </c>
      <c r="I1133" s="13">
        <f t="shared" si="154"/>
        <v>0</v>
      </c>
      <c r="J1133" s="14">
        <f t="shared" si="155"/>
        <v>0</v>
      </c>
      <c r="K1133" s="10" t="s">
        <v>4505</v>
      </c>
      <c r="L1133" s="10"/>
      <c r="M1133" s="10" t="s">
        <v>67</v>
      </c>
      <c r="N1133" s="10">
        <f>VLOOKUP(M1133,[1]Array!$I$8:$J$14,2,FALSE)</f>
        <v>6</v>
      </c>
      <c r="O1133" s="10">
        <v>5190</v>
      </c>
      <c r="P1133" s="15">
        <v>45750</v>
      </c>
      <c r="Q1133" s="10" t="s">
        <v>60</v>
      </c>
      <c r="R1133" s="10" t="s">
        <v>4506</v>
      </c>
      <c r="S1133" s="10" t="s">
        <v>4507</v>
      </c>
      <c r="T1133" s="10">
        <v>1</v>
      </c>
      <c r="U1133" s="10">
        <v>0</v>
      </c>
      <c r="V1133" s="16">
        <v>0</v>
      </c>
      <c r="W1133" s="16">
        <v>2730</v>
      </c>
      <c r="X1133" s="16" t="str">
        <f>VLOOKUP(W1133,[1]Array!$C$8:$D$15,2,TRUE)</f>
        <v>01  $0 - $4,999</v>
      </c>
      <c r="Y1133" s="14">
        <f t="shared" si="156"/>
        <v>0</v>
      </c>
      <c r="Z1133" s="14">
        <f t="shared" si="157"/>
        <v>0</v>
      </c>
      <c r="AA1133" s="14">
        <f t="shared" si="158"/>
        <v>0.83333333333333337</v>
      </c>
      <c r="AB1133" s="14">
        <f t="shared" si="159"/>
        <v>0</v>
      </c>
      <c r="AC1133" s="14">
        <f t="shared" si="160"/>
        <v>5.4191396867618157E-3</v>
      </c>
      <c r="AD1133" s="14">
        <f>(Y1133*'[1]Scoring Model'!$K$17+'Working Data - V3'!Z1133*'[1]Scoring Model'!$K$7+'Working Data - V3'!AA1133*'[1]Scoring Model'!$K$9+'Working Data - V3'!AB1133*'[1]Scoring Model'!$K$10+AC1133*'[1]Scoring Model'!$K$11)</f>
        <v>0.16775049460401906</v>
      </c>
      <c r="AE1133" s="14">
        <f t="shared" si="161"/>
        <v>4</v>
      </c>
      <c r="AF1133" s="17" t="str">
        <f>VLOOKUP(AE1133,'[1]Scoring Model'!$C$18:$D$27,2,FALSE)</f>
        <v>01  Low</v>
      </c>
      <c r="AG1133" s="10" t="s">
        <v>660</v>
      </c>
      <c r="AH1133" s="10" t="s">
        <v>142</v>
      </c>
      <c r="AI1133" s="16">
        <v>108544</v>
      </c>
      <c r="AJ1133" s="18">
        <v>0</v>
      </c>
    </row>
    <row r="1134" spans="2:36" ht="15" customHeight="1" x14ac:dyDescent="0.25">
      <c r="B1134" s="10" t="s">
        <v>35</v>
      </c>
      <c r="C1134" s="10" t="s">
        <v>36</v>
      </c>
      <c r="D1134" s="10" t="s">
        <v>4508</v>
      </c>
      <c r="E1134" s="10" t="str">
        <f t="shared" si="153"/>
        <v>WCV0089677</v>
      </c>
      <c r="F1134" s="11">
        <f>VLOOKUP(E1134,'[1]Policy Number &amp; Loss Info'!$H$4:$K$8916,2,FALSE)</f>
        <v>12788.04</v>
      </c>
      <c r="G1134" s="11">
        <f>VLOOKUP(E1134,'[1]Policy Number &amp; Loss Info'!$H$4:$K$8916,4,FALSE)</f>
        <v>0</v>
      </c>
      <c r="H1134" s="12">
        <f>VLOOKUP(E1134,'[1]Policy Number &amp; Loss Info'!$H$4:$K$8916,3,FALSE)</f>
        <v>0</v>
      </c>
      <c r="I1134" s="13">
        <f t="shared" si="154"/>
        <v>0</v>
      </c>
      <c r="J1134" s="14">
        <f t="shared" si="155"/>
        <v>0</v>
      </c>
      <c r="K1134" s="10" t="s">
        <v>4509</v>
      </c>
      <c r="L1134" s="10"/>
      <c r="M1134" s="10" t="s">
        <v>49</v>
      </c>
      <c r="N1134" s="10">
        <f>VLOOKUP(M1134,[1]Array!$I$8:$J$14,2,FALSE)</f>
        <v>4</v>
      </c>
      <c r="O1134" s="10">
        <v>8391</v>
      </c>
      <c r="P1134" s="15">
        <v>45754</v>
      </c>
      <c r="Q1134" s="10" t="s">
        <v>60</v>
      </c>
      <c r="R1134" s="10" t="s">
        <v>4510</v>
      </c>
      <c r="S1134" s="10" t="s">
        <v>4511</v>
      </c>
      <c r="T1134" s="10">
        <v>0.97</v>
      </c>
      <c r="U1134" s="10">
        <v>0</v>
      </c>
      <c r="V1134" s="16">
        <v>0</v>
      </c>
      <c r="W1134" s="16">
        <v>3417</v>
      </c>
      <c r="X1134" s="16" t="str">
        <f>VLOOKUP(W1134,[1]Array!$C$8:$D$15,2,TRUE)</f>
        <v>01  $0 - $4,999</v>
      </c>
      <c r="Y1134" s="14">
        <f t="shared" si="156"/>
        <v>0</v>
      </c>
      <c r="Z1134" s="14">
        <f t="shared" si="157"/>
        <v>0</v>
      </c>
      <c r="AA1134" s="14">
        <f t="shared" si="158"/>
        <v>0.5</v>
      </c>
      <c r="AB1134" s="14">
        <f t="shared" si="159"/>
        <v>0</v>
      </c>
      <c r="AC1134" s="14">
        <f t="shared" si="160"/>
        <v>6.7828572562875916E-3</v>
      </c>
      <c r="AD1134" s="14">
        <f>(Y1134*'[1]Scoring Model'!$K$17+'Working Data - V3'!Z1134*'[1]Scoring Model'!$K$7+'Working Data - V3'!AA1134*'[1]Scoring Model'!$K$9+'Working Data - V3'!AB1134*'[1]Scoring Model'!$K$10+AC1134*'[1]Scoring Model'!$K$11)</f>
        <v>0.10135657145125752</v>
      </c>
      <c r="AE1134" s="14">
        <f t="shared" si="161"/>
        <v>3</v>
      </c>
      <c r="AF1134" s="17" t="str">
        <f>VLOOKUP(AE1134,'[1]Scoring Model'!$C$18:$D$27,2,FALSE)</f>
        <v>01  Low</v>
      </c>
      <c r="AG1134" s="10" t="s">
        <v>537</v>
      </c>
      <c r="AH1134" s="10" t="s">
        <v>533</v>
      </c>
      <c r="AI1134" s="16">
        <v>293324</v>
      </c>
      <c r="AJ1134" s="18">
        <v>0</v>
      </c>
    </row>
    <row r="1135" spans="2:36" ht="15" customHeight="1" x14ac:dyDescent="0.25">
      <c r="B1135" s="10" t="s">
        <v>35</v>
      </c>
      <c r="C1135" s="10" t="s">
        <v>36</v>
      </c>
      <c r="D1135" s="10" t="s">
        <v>4512</v>
      </c>
      <c r="E1135" s="10" t="str">
        <f t="shared" si="153"/>
        <v>WCV0089684</v>
      </c>
      <c r="F1135" s="11">
        <f>VLOOKUP(E1135,'[1]Policy Number &amp; Loss Info'!$H$4:$K$8916,2,FALSE)</f>
        <v>53839.25</v>
      </c>
      <c r="G1135" s="11">
        <f>VLOOKUP(E1135,'[1]Policy Number &amp; Loss Info'!$H$4:$K$8916,4,FALSE)</f>
        <v>11908.4</v>
      </c>
      <c r="H1135" s="12">
        <f>VLOOKUP(E1135,'[1]Policy Number &amp; Loss Info'!$H$4:$K$8916,3,FALSE)</f>
        <v>2</v>
      </c>
      <c r="I1135" s="13">
        <f t="shared" si="154"/>
        <v>0.22118435899459965</v>
      </c>
      <c r="J1135" s="14">
        <f t="shared" si="155"/>
        <v>3.7147619998421222</v>
      </c>
      <c r="K1135" s="10" t="s">
        <v>4513</v>
      </c>
      <c r="L1135" s="10"/>
      <c r="M1135" s="10" t="s">
        <v>101</v>
      </c>
      <c r="N1135" s="10">
        <f>VLOOKUP(M1135,[1]Array!$I$8:$J$14,2,FALSE)</f>
        <v>5</v>
      </c>
      <c r="O1135" s="10">
        <v>37</v>
      </c>
      <c r="P1135" s="15">
        <v>45755</v>
      </c>
      <c r="Q1135" s="10" t="s">
        <v>197</v>
      </c>
      <c r="R1135" s="10" t="s">
        <v>4106</v>
      </c>
      <c r="S1135" s="10" t="s">
        <v>4107</v>
      </c>
      <c r="T1135" s="10">
        <v>0.94</v>
      </c>
      <c r="U1135" s="10">
        <v>0</v>
      </c>
      <c r="V1135" s="16">
        <v>0</v>
      </c>
      <c r="W1135" s="16">
        <v>19729</v>
      </c>
      <c r="X1135" s="16" t="str">
        <f>VLOOKUP(W1135,[1]Array!$C$8:$D$15,2,TRUE)</f>
        <v>04  $15,000 - $24,999</v>
      </c>
      <c r="Y1135" s="14">
        <f t="shared" si="156"/>
        <v>0.11059217949729983</v>
      </c>
      <c r="Z1135" s="14">
        <f t="shared" si="157"/>
        <v>2.5566849463913403E-2</v>
      </c>
      <c r="AA1135" s="14">
        <f t="shared" si="158"/>
        <v>0.66666666666666663</v>
      </c>
      <c r="AB1135" s="14">
        <f t="shared" si="159"/>
        <v>0</v>
      </c>
      <c r="AC1135" s="14">
        <f t="shared" si="160"/>
        <v>3.9162713142902518E-2</v>
      </c>
      <c r="AD1135" s="14">
        <f>(Y1135*'[1]Scoring Model'!$K$17+'Working Data - V3'!Z1135*'[1]Scoring Model'!$K$7+'Working Data - V3'!AA1135*'[1]Scoring Model'!$K$9+'Working Data - V3'!AB1135*'[1]Scoring Model'!$K$10+AC1135*'[1]Scoring Model'!$K$11)</f>
        <v>0.17945689970388645</v>
      </c>
      <c r="AE1135" s="14">
        <f t="shared" si="161"/>
        <v>4</v>
      </c>
      <c r="AF1135" s="17" t="str">
        <f>VLOOKUP(AE1135,'[1]Scoring Model'!$C$18:$D$27,2,FALSE)</f>
        <v>01  Low</v>
      </c>
      <c r="AG1135" s="10" t="s">
        <v>285</v>
      </c>
      <c r="AH1135" s="10" t="s">
        <v>240</v>
      </c>
      <c r="AI1135" s="16">
        <v>671651</v>
      </c>
      <c r="AJ1135" s="18">
        <v>0</v>
      </c>
    </row>
    <row r="1136" spans="2:36" ht="15" customHeight="1" x14ac:dyDescent="0.25">
      <c r="B1136" s="10" t="s">
        <v>55</v>
      </c>
      <c r="C1136" s="10" t="s">
        <v>3210</v>
      </c>
      <c r="D1136" s="10" t="s">
        <v>4514</v>
      </c>
      <c r="E1136" s="10" t="str">
        <f t="shared" si="153"/>
        <v>WCV0089770</v>
      </c>
      <c r="F1136" s="11">
        <f>VLOOKUP(E1136,'[1]Policy Number &amp; Loss Info'!$H$4:$K$8916,2,FALSE)</f>
        <v>14019.99</v>
      </c>
      <c r="G1136" s="11">
        <f>VLOOKUP(E1136,'[1]Policy Number &amp; Loss Info'!$H$4:$K$8916,4,FALSE)</f>
        <v>0</v>
      </c>
      <c r="H1136" s="12">
        <f>VLOOKUP(E1136,'[1]Policy Number &amp; Loss Info'!$H$4:$K$8916,3,FALSE)</f>
        <v>0</v>
      </c>
      <c r="I1136" s="13">
        <f t="shared" si="154"/>
        <v>0</v>
      </c>
      <c r="J1136" s="14">
        <f t="shared" si="155"/>
        <v>0</v>
      </c>
      <c r="K1136" s="10" t="s">
        <v>4515</v>
      </c>
      <c r="L1136" s="10"/>
      <c r="M1136" s="10" t="s">
        <v>67</v>
      </c>
      <c r="N1136" s="10">
        <f>VLOOKUP(M1136,[1]Array!$I$8:$J$14,2,FALSE)</f>
        <v>6</v>
      </c>
      <c r="O1136" s="10">
        <v>8107</v>
      </c>
      <c r="P1136" s="15">
        <v>45774</v>
      </c>
      <c r="Q1136" s="10" t="s">
        <v>60</v>
      </c>
      <c r="R1136" s="10" t="s">
        <v>1013</v>
      </c>
      <c r="S1136" s="10" t="s">
        <v>1014</v>
      </c>
      <c r="T1136" s="10">
        <v>0.88</v>
      </c>
      <c r="U1136" s="10">
        <v>0</v>
      </c>
      <c r="V1136" s="16">
        <v>0</v>
      </c>
      <c r="W1136" s="16">
        <v>4525</v>
      </c>
      <c r="X1136" s="16" t="str">
        <f>VLOOKUP(W1136,[1]Array!$C$8:$D$15,2,TRUE)</f>
        <v>01  $0 - $4,999</v>
      </c>
      <c r="Y1136" s="14">
        <f t="shared" si="156"/>
        <v>0</v>
      </c>
      <c r="Z1136" s="14">
        <f t="shared" si="157"/>
        <v>0</v>
      </c>
      <c r="AA1136" s="14">
        <f t="shared" si="158"/>
        <v>0.83333333333333337</v>
      </c>
      <c r="AB1136" s="14">
        <f t="shared" si="159"/>
        <v>0</v>
      </c>
      <c r="AC1136" s="14">
        <f t="shared" si="160"/>
        <v>8.9822736566290175E-3</v>
      </c>
      <c r="AD1136" s="14">
        <f>(Y1136*'[1]Scoring Model'!$K$17+'Working Data - V3'!Z1136*'[1]Scoring Model'!$K$7+'Working Data - V3'!AA1136*'[1]Scoring Model'!$K$9+'Working Data - V3'!AB1136*'[1]Scoring Model'!$K$10+AC1136*'[1]Scoring Model'!$K$11)</f>
        <v>0.16846312139799249</v>
      </c>
      <c r="AE1136" s="14">
        <f t="shared" si="161"/>
        <v>4</v>
      </c>
      <c r="AF1136" s="17" t="str">
        <f>VLOOKUP(AE1136,'[1]Scoring Model'!$C$18:$D$27,2,FALSE)</f>
        <v>01  Low</v>
      </c>
      <c r="AG1136" s="10" t="s">
        <v>4516</v>
      </c>
      <c r="AH1136" s="10" t="s">
        <v>252</v>
      </c>
      <c r="AI1136" s="16">
        <v>208900</v>
      </c>
      <c r="AJ1136" s="18">
        <v>0</v>
      </c>
    </row>
    <row r="1137" spans="2:36" ht="15" customHeight="1" x14ac:dyDescent="0.25">
      <c r="B1137" s="10" t="s">
        <v>55</v>
      </c>
      <c r="C1137" s="10" t="s">
        <v>36</v>
      </c>
      <c r="D1137" s="10" t="s">
        <v>4517</v>
      </c>
      <c r="E1137" s="10" t="str">
        <f t="shared" si="153"/>
        <v>WCV0090897</v>
      </c>
      <c r="F1137" s="11">
        <f>VLOOKUP(E1137,'[1]Policy Number &amp; Loss Info'!$H$4:$K$8916,2,FALSE)</f>
        <v>12684.82</v>
      </c>
      <c r="G1137" s="11">
        <f>VLOOKUP(E1137,'[1]Policy Number &amp; Loss Info'!$H$4:$K$8916,4,FALSE)</f>
        <v>0</v>
      </c>
      <c r="H1137" s="12">
        <f>VLOOKUP(E1137,'[1]Policy Number &amp; Loss Info'!$H$4:$K$8916,3,FALSE)</f>
        <v>0</v>
      </c>
      <c r="I1137" s="13">
        <f t="shared" si="154"/>
        <v>0</v>
      </c>
      <c r="J1137" s="14">
        <f t="shared" si="155"/>
        <v>0</v>
      </c>
      <c r="K1137" s="10" t="s">
        <v>4518</v>
      </c>
      <c r="L1137" s="10"/>
      <c r="M1137" s="10" t="s">
        <v>49</v>
      </c>
      <c r="N1137" s="10">
        <f>VLOOKUP(M1137,[1]Array!$I$8:$J$14,2,FALSE)</f>
        <v>4</v>
      </c>
      <c r="O1137" s="10">
        <v>3632</v>
      </c>
      <c r="P1137" s="15">
        <v>45765</v>
      </c>
      <c r="Q1137" s="10" t="s">
        <v>40</v>
      </c>
      <c r="R1137" s="10" t="s">
        <v>4519</v>
      </c>
      <c r="S1137" s="10" t="s">
        <v>4520</v>
      </c>
      <c r="T1137" s="10">
        <v>1</v>
      </c>
      <c r="U1137" s="10">
        <v>0</v>
      </c>
      <c r="V1137" s="16">
        <v>0</v>
      </c>
      <c r="W1137" s="16">
        <v>3880</v>
      </c>
      <c r="X1137" s="16" t="str">
        <f>VLOOKUP(W1137,[1]Array!$C$8:$D$15,2,TRUE)</f>
        <v>01  $0 - $4,999</v>
      </c>
      <c r="Y1137" s="14">
        <f t="shared" si="156"/>
        <v>0</v>
      </c>
      <c r="Z1137" s="14">
        <f t="shared" si="157"/>
        <v>0</v>
      </c>
      <c r="AA1137" s="14">
        <f t="shared" si="158"/>
        <v>0.5</v>
      </c>
      <c r="AB1137" s="14">
        <f t="shared" si="159"/>
        <v>0</v>
      </c>
      <c r="AC1137" s="14">
        <f t="shared" si="160"/>
        <v>7.7019274668995771E-3</v>
      </c>
      <c r="AD1137" s="14">
        <f>(Y1137*'[1]Scoring Model'!$K$17+'Working Data - V3'!Z1137*'[1]Scoring Model'!$K$7+'Working Data - V3'!AA1137*'[1]Scoring Model'!$K$9+'Working Data - V3'!AB1137*'[1]Scoring Model'!$K$10+AC1137*'[1]Scoring Model'!$K$11)</f>
        <v>0.10154038549337992</v>
      </c>
      <c r="AE1137" s="14">
        <f t="shared" si="161"/>
        <v>3</v>
      </c>
      <c r="AF1137" s="17" t="str">
        <f>VLOOKUP(AE1137,'[1]Scoring Model'!$C$18:$D$27,2,FALSE)</f>
        <v>01  Low</v>
      </c>
      <c r="AG1137" s="10" t="s">
        <v>4521</v>
      </c>
      <c r="AH1137" s="10" t="s">
        <v>2215</v>
      </c>
      <c r="AI1137" s="16">
        <v>163780</v>
      </c>
      <c r="AJ1137" s="18">
        <v>0</v>
      </c>
    </row>
    <row r="1138" spans="2:36" ht="15" customHeight="1" x14ac:dyDescent="0.25">
      <c r="B1138" s="10" t="s">
        <v>35</v>
      </c>
      <c r="C1138" s="10" t="s">
        <v>36</v>
      </c>
      <c r="D1138" s="10" t="s">
        <v>4522</v>
      </c>
      <c r="E1138" s="10" t="str">
        <f t="shared" si="153"/>
        <v>WCV0090945</v>
      </c>
      <c r="F1138" s="11">
        <f>VLOOKUP(E1138,'[1]Policy Number &amp; Loss Info'!$H$4:$K$8916,2,FALSE)</f>
        <v>34479.99</v>
      </c>
      <c r="G1138" s="11">
        <f>VLOOKUP(E1138,'[1]Policy Number &amp; Loss Info'!$H$4:$K$8916,4,FALSE)</f>
        <v>0</v>
      </c>
      <c r="H1138" s="12">
        <f>VLOOKUP(E1138,'[1]Policy Number &amp; Loss Info'!$H$4:$K$8916,3,FALSE)</f>
        <v>0</v>
      </c>
      <c r="I1138" s="13">
        <f t="shared" si="154"/>
        <v>0</v>
      </c>
      <c r="J1138" s="14">
        <f t="shared" si="155"/>
        <v>0</v>
      </c>
      <c r="K1138" s="10" t="s">
        <v>4523</v>
      </c>
      <c r="L1138" s="10"/>
      <c r="M1138" s="10" t="s">
        <v>67</v>
      </c>
      <c r="N1138" s="10">
        <f>VLOOKUP(M1138,[1]Array!$I$8:$J$14,2,FALSE)</f>
        <v>6</v>
      </c>
      <c r="O1138" s="10">
        <v>5221</v>
      </c>
      <c r="P1138" s="15">
        <v>45753</v>
      </c>
      <c r="Q1138" s="10" t="s">
        <v>60</v>
      </c>
      <c r="R1138" s="10" t="s">
        <v>4524</v>
      </c>
      <c r="S1138" s="10" t="s">
        <v>4525</v>
      </c>
      <c r="T1138" s="10">
        <v>0.94</v>
      </c>
      <c r="U1138" s="10">
        <v>0</v>
      </c>
      <c r="V1138" s="16">
        <v>0</v>
      </c>
      <c r="W1138" s="16">
        <v>8058</v>
      </c>
      <c r="X1138" s="16" t="str">
        <f>VLOOKUP(W1138,[1]Array!$C$8:$D$15,2,TRUE)</f>
        <v>02  $5,000 - $9,999</v>
      </c>
      <c r="Y1138" s="14">
        <f t="shared" si="156"/>
        <v>0</v>
      </c>
      <c r="Z1138" s="14">
        <f t="shared" si="157"/>
        <v>0</v>
      </c>
      <c r="AA1138" s="14">
        <f t="shared" si="158"/>
        <v>0.83333333333333337</v>
      </c>
      <c r="AB1138" s="14">
        <f t="shared" si="159"/>
        <v>0</v>
      </c>
      <c r="AC1138" s="14">
        <f t="shared" si="160"/>
        <v>1.5995394723782679E-2</v>
      </c>
      <c r="AD1138" s="14">
        <f>(Y1138*'[1]Scoring Model'!$K$17+'Working Data - V3'!Z1138*'[1]Scoring Model'!$K$7+'Working Data - V3'!AA1138*'[1]Scoring Model'!$K$9+'Working Data - V3'!AB1138*'[1]Scoring Model'!$K$10+AC1138*'[1]Scoring Model'!$K$11)</f>
        <v>0.16986574561142323</v>
      </c>
      <c r="AE1138" s="14">
        <f t="shared" si="161"/>
        <v>4</v>
      </c>
      <c r="AF1138" s="17" t="str">
        <f>VLOOKUP(AE1138,'[1]Scoring Model'!$C$18:$D$27,2,FALSE)</f>
        <v>01  Low</v>
      </c>
      <c r="AG1138" s="10" t="s">
        <v>4526</v>
      </c>
      <c r="AH1138" s="10" t="s">
        <v>1133</v>
      </c>
      <c r="AI1138" s="16">
        <v>239448</v>
      </c>
      <c r="AJ1138" s="18">
        <v>0</v>
      </c>
    </row>
    <row r="1139" spans="2:36" ht="15" customHeight="1" x14ac:dyDescent="0.25">
      <c r="B1139" s="10" t="s">
        <v>35</v>
      </c>
      <c r="C1139" s="10" t="s">
        <v>36</v>
      </c>
      <c r="D1139" s="10" t="s">
        <v>4527</v>
      </c>
      <c r="E1139" s="10" t="str">
        <f t="shared" si="153"/>
        <v>WCV0090949</v>
      </c>
      <c r="F1139" s="11">
        <f>VLOOKUP(E1139,'[1]Policy Number &amp; Loss Info'!$H$4:$K$8916,2,FALSE)</f>
        <v>7962.43</v>
      </c>
      <c r="G1139" s="11">
        <f>VLOOKUP(E1139,'[1]Policy Number &amp; Loss Info'!$H$4:$K$8916,4,FALSE)</f>
        <v>409.47</v>
      </c>
      <c r="H1139" s="12">
        <f>VLOOKUP(E1139,'[1]Policy Number &amp; Loss Info'!$H$4:$K$8916,3,FALSE)</f>
        <v>2</v>
      </c>
      <c r="I1139" s="13">
        <f t="shared" si="154"/>
        <v>5.1425255857822302E-2</v>
      </c>
      <c r="J1139" s="14">
        <f t="shared" si="155"/>
        <v>25.117960220686395</v>
      </c>
      <c r="K1139" s="10" t="s">
        <v>4528</v>
      </c>
      <c r="L1139" s="10"/>
      <c r="M1139" s="10" t="s">
        <v>101</v>
      </c>
      <c r="N1139" s="10">
        <f>VLOOKUP(M1139,[1]Array!$I$8:$J$14,2,FALSE)</f>
        <v>5</v>
      </c>
      <c r="O1139" s="10">
        <v>37</v>
      </c>
      <c r="P1139" s="15">
        <v>45748</v>
      </c>
      <c r="Q1139" s="10" t="s">
        <v>197</v>
      </c>
      <c r="R1139" s="10" t="s">
        <v>4106</v>
      </c>
      <c r="S1139" s="10" t="s">
        <v>4107</v>
      </c>
      <c r="T1139" s="10">
        <v>1</v>
      </c>
      <c r="U1139" s="10">
        <v>1</v>
      </c>
      <c r="V1139" s="16">
        <v>0</v>
      </c>
      <c r="W1139" s="16">
        <v>3031</v>
      </c>
      <c r="X1139" s="16" t="str">
        <f>VLOOKUP(W1139,[1]Array!$C$8:$D$15,2,TRUE)</f>
        <v>01  $0 - $4,999</v>
      </c>
      <c r="Y1139" s="14">
        <f t="shared" si="156"/>
        <v>2.5712627928911151E-2</v>
      </c>
      <c r="Z1139" s="14">
        <f t="shared" si="157"/>
        <v>0.17287436121887412</v>
      </c>
      <c r="AA1139" s="14">
        <f t="shared" si="158"/>
        <v>0.66666666666666663</v>
      </c>
      <c r="AB1139" s="14">
        <f t="shared" si="159"/>
        <v>0</v>
      </c>
      <c r="AC1139" s="14">
        <f t="shared" si="160"/>
        <v>6.0166345753022215E-3</v>
      </c>
      <c r="AD1139" s="14">
        <f>(Y1139*'[1]Scoring Model'!$K$17+'Working Data - V3'!Z1139*'[1]Scoring Model'!$K$7+'Working Data - V3'!AA1139*'[1]Scoring Model'!$K$9+'Working Data - V3'!AB1139*'[1]Scoring Model'!$K$10+AC1139*'[1]Scoring Model'!$K$11)</f>
        <v>0.17682532087084193</v>
      </c>
      <c r="AE1139" s="14">
        <f t="shared" si="161"/>
        <v>4</v>
      </c>
      <c r="AF1139" s="17" t="str">
        <f>VLOOKUP(AE1139,'[1]Scoring Model'!$C$18:$D$27,2,FALSE)</f>
        <v>01  Low</v>
      </c>
      <c r="AG1139" s="10" t="s">
        <v>285</v>
      </c>
      <c r="AH1139" s="10" t="s">
        <v>240</v>
      </c>
      <c r="AI1139" s="16">
        <v>76943</v>
      </c>
      <c r="AJ1139" s="18">
        <v>0</v>
      </c>
    </row>
    <row r="1140" spans="2:36" ht="15" customHeight="1" x14ac:dyDescent="0.25">
      <c r="B1140" s="10" t="s">
        <v>35</v>
      </c>
      <c r="C1140" s="10" t="s">
        <v>36</v>
      </c>
      <c r="D1140" s="10" t="s">
        <v>4529</v>
      </c>
      <c r="E1140" s="10" t="str">
        <f t="shared" si="153"/>
        <v>WCV0090989</v>
      </c>
      <c r="F1140" s="11">
        <f>VLOOKUP(E1140,'[1]Policy Number &amp; Loss Info'!$H$4:$K$8916,2,FALSE)</f>
        <v>6549.6399999999994</v>
      </c>
      <c r="G1140" s="11">
        <f>VLOOKUP(E1140,'[1]Policy Number &amp; Loss Info'!$H$4:$K$8916,4,FALSE)</f>
        <v>0</v>
      </c>
      <c r="H1140" s="12">
        <f>VLOOKUP(E1140,'[1]Policy Number &amp; Loss Info'!$H$4:$K$8916,3,FALSE)</f>
        <v>0</v>
      </c>
      <c r="I1140" s="13">
        <f t="shared" si="154"/>
        <v>0</v>
      </c>
      <c r="J1140" s="14">
        <f t="shared" si="155"/>
        <v>0</v>
      </c>
      <c r="K1140" s="10" t="s">
        <v>4530</v>
      </c>
      <c r="L1140" s="10"/>
      <c r="M1140" s="10" t="s">
        <v>101</v>
      </c>
      <c r="N1140" s="10">
        <f>VLOOKUP(M1140,[1]Array!$I$8:$J$14,2,FALSE)</f>
        <v>5</v>
      </c>
      <c r="O1140" s="10">
        <v>37</v>
      </c>
      <c r="P1140" s="15">
        <v>45767</v>
      </c>
      <c r="Q1140" s="10" t="s">
        <v>197</v>
      </c>
      <c r="R1140" s="10" t="s">
        <v>4531</v>
      </c>
      <c r="S1140" s="10" t="s">
        <v>4532</v>
      </c>
      <c r="T1140" s="10">
        <v>1</v>
      </c>
      <c r="U1140" s="10">
        <v>0</v>
      </c>
      <c r="V1140" s="16">
        <v>0</v>
      </c>
      <c r="W1140" s="16">
        <v>2179</v>
      </c>
      <c r="X1140" s="16" t="str">
        <f>VLOOKUP(W1140,[1]Array!$C$8:$D$15,2,TRUE)</f>
        <v>01  $0 - $4,999</v>
      </c>
      <c r="Y1140" s="14">
        <f t="shared" si="156"/>
        <v>0</v>
      </c>
      <c r="Z1140" s="14">
        <f t="shared" si="157"/>
        <v>0</v>
      </c>
      <c r="AA1140" s="14">
        <f t="shared" si="158"/>
        <v>0.66666666666666663</v>
      </c>
      <c r="AB1140" s="14">
        <f t="shared" si="159"/>
        <v>0</v>
      </c>
      <c r="AC1140" s="14">
        <f t="shared" si="160"/>
        <v>4.3253865851479844E-3</v>
      </c>
      <c r="AD1140" s="14">
        <f>(Y1140*'[1]Scoring Model'!$K$17+'Working Data - V3'!Z1140*'[1]Scoring Model'!$K$7+'Working Data - V3'!AA1140*'[1]Scoring Model'!$K$9+'Working Data - V3'!AB1140*'[1]Scoring Model'!$K$10+AC1140*'[1]Scoring Model'!$K$11)</f>
        <v>0.13419841065036292</v>
      </c>
      <c r="AE1140" s="14">
        <f t="shared" si="161"/>
        <v>3</v>
      </c>
      <c r="AF1140" s="17" t="str">
        <f>VLOOKUP(AE1140,'[1]Scoring Model'!$C$18:$D$27,2,FALSE)</f>
        <v>01  Low</v>
      </c>
      <c r="AG1140" s="10" t="s">
        <v>285</v>
      </c>
      <c r="AH1140" s="10" t="s">
        <v>240</v>
      </c>
      <c r="AI1140" s="16">
        <v>53000</v>
      </c>
      <c r="AJ1140" s="18">
        <v>0</v>
      </c>
    </row>
    <row r="1141" spans="2:36" ht="15" customHeight="1" x14ac:dyDescent="0.25">
      <c r="B1141" s="10" t="s">
        <v>55</v>
      </c>
      <c r="C1141" s="10" t="s">
        <v>36</v>
      </c>
      <c r="D1141" s="10" t="s">
        <v>4533</v>
      </c>
      <c r="E1141" s="10" t="str">
        <f t="shared" si="153"/>
        <v>WCV0091853</v>
      </c>
      <c r="F1141" s="11">
        <f>VLOOKUP(E1141,'[1]Policy Number &amp; Loss Info'!$H$4:$K$8916,2,FALSE)</f>
        <v>24567.97</v>
      </c>
      <c r="G1141" s="11">
        <f>VLOOKUP(E1141,'[1]Policy Number &amp; Loss Info'!$H$4:$K$8916,4,FALSE)</f>
        <v>0</v>
      </c>
      <c r="H1141" s="12">
        <f>VLOOKUP(E1141,'[1]Policy Number &amp; Loss Info'!$H$4:$K$8916,3,FALSE)</f>
        <v>0</v>
      </c>
      <c r="I1141" s="13">
        <f t="shared" si="154"/>
        <v>0</v>
      </c>
      <c r="J1141" s="14">
        <f t="shared" si="155"/>
        <v>0</v>
      </c>
      <c r="K1141" s="10" t="s">
        <v>4534</v>
      </c>
      <c r="L1141" s="10"/>
      <c r="M1141" s="10" t="s">
        <v>49</v>
      </c>
      <c r="N1141" s="10">
        <f>VLOOKUP(M1141,[1]Array!$I$8:$J$14,2,FALSE)</f>
        <v>4</v>
      </c>
      <c r="O1141" s="10">
        <v>7520</v>
      </c>
      <c r="P1141" s="15">
        <v>45748</v>
      </c>
      <c r="Q1141" s="10" t="s">
        <v>60</v>
      </c>
      <c r="R1141" s="10" t="s">
        <v>4535</v>
      </c>
      <c r="S1141" s="10" t="s">
        <v>4536</v>
      </c>
      <c r="T1141" s="10">
        <v>0.96</v>
      </c>
      <c r="U1141" s="10">
        <v>0</v>
      </c>
      <c r="V1141" s="16">
        <v>0</v>
      </c>
      <c r="W1141" s="16">
        <v>6758</v>
      </c>
      <c r="X1141" s="16" t="str">
        <f>VLOOKUP(W1141,[1]Array!$C$8:$D$15,2,TRUE)</f>
        <v>02  $5,000 - $9,999</v>
      </c>
      <c r="Y1141" s="14">
        <f t="shared" si="156"/>
        <v>0</v>
      </c>
      <c r="Z1141" s="14">
        <f t="shared" si="157"/>
        <v>0</v>
      </c>
      <c r="AA1141" s="14">
        <f t="shared" si="158"/>
        <v>0.5</v>
      </c>
      <c r="AB1141" s="14">
        <f t="shared" si="159"/>
        <v>0</v>
      </c>
      <c r="AC1141" s="14">
        <f t="shared" si="160"/>
        <v>1.3414852015800862E-2</v>
      </c>
      <c r="AD1141" s="14">
        <f>(Y1141*'[1]Scoring Model'!$K$17+'Working Data - V3'!Z1141*'[1]Scoring Model'!$K$7+'Working Data - V3'!AA1141*'[1]Scoring Model'!$K$9+'Working Data - V3'!AB1141*'[1]Scoring Model'!$K$10+AC1141*'[1]Scoring Model'!$K$11)</f>
        <v>0.10268297040316018</v>
      </c>
      <c r="AE1141" s="14">
        <f t="shared" si="161"/>
        <v>3</v>
      </c>
      <c r="AF1141" s="17" t="str">
        <f>VLOOKUP(AE1141,'[1]Scoring Model'!$C$18:$D$27,2,FALSE)</f>
        <v>01  Low</v>
      </c>
      <c r="AG1141" s="10" t="s">
        <v>263</v>
      </c>
      <c r="AH1141" s="10" t="s">
        <v>1139</v>
      </c>
      <c r="AI1141" s="16">
        <v>256143</v>
      </c>
      <c r="AJ1141" s="18">
        <v>0</v>
      </c>
    </row>
    <row r="1142" spans="2:36" ht="15" customHeight="1" x14ac:dyDescent="0.25">
      <c r="B1142" s="10" t="s">
        <v>55</v>
      </c>
      <c r="C1142" s="10" t="s">
        <v>36</v>
      </c>
      <c r="D1142" s="10" t="s">
        <v>4537</v>
      </c>
      <c r="E1142" s="10" t="str">
        <f t="shared" si="153"/>
        <v>WCV0091909</v>
      </c>
      <c r="F1142" s="11">
        <f>VLOOKUP(E1142,'[1]Policy Number &amp; Loss Info'!$H$4:$K$8916,2,FALSE)</f>
        <v>95518.65</v>
      </c>
      <c r="G1142" s="11">
        <f>VLOOKUP(E1142,'[1]Policy Number &amp; Loss Info'!$H$4:$K$8916,4,FALSE)</f>
        <v>0</v>
      </c>
      <c r="H1142" s="12">
        <f>VLOOKUP(E1142,'[1]Policy Number &amp; Loss Info'!$H$4:$K$8916,3,FALSE)</f>
        <v>0</v>
      </c>
      <c r="I1142" s="13">
        <f t="shared" si="154"/>
        <v>0</v>
      </c>
      <c r="J1142" s="14">
        <f t="shared" si="155"/>
        <v>0</v>
      </c>
      <c r="K1142" s="10" t="s">
        <v>4538</v>
      </c>
      <c r="L1142" s="10"/>
      <c r="M1142" s="10" t="s">
        <v>67</v>
      </c>
      <c r="N1142" s="10">
        <f>VLOOKUP(M1142,[1]Array!$I$8:$J$14,2,FALSE)</f>
        <v>6</v>
      </c>
      <c r="O1142" s="10">
        <v>5221</v>
      </c>
      <c r="P1142" s="15">
        <v>45748</v>
      </c>
      <c r="Q1142" s="10" t="s">
        <v>60</v>
      </c>
      <c r="R1142" s="10" t="s">
        <v>474</v>
      </c>
      <c r="S1142" s="10" t="s">
        <v>1129</v>
      </c>
      <c r="T1142" s="10">
        <v>0.81</v>
      </c>
      <c r="U1142" s="10">
        <v>0</v>
      </c>
      <c r="V1142" s="16">
        <v>0</v>
      </c>
      <c r="W1142" s="16">
        <v>18399</v>
      </c>
      <c r="X1142" s="16" t="str">
        <f>VLOOKUP(W1142,[1]Array!$C$8:$D$15,2,TRUE)</f>
        <v>04  $15,000 - $24,999</v>
      </c>
      <c r="Y1142" s="14">
        <f t="shared" si="156"/>
        <v>0</v>
      </c>
      <c r="Z1142" s="14">
        <f t="shared" si="157"/>
        <v>0</v>
      </c>
      <c r="AA1142" s="14">
        <f t="shared" si="158"/>
        <v>0.83333333333333337</v>
      </c>
      <c r="AB1142" s="14">
        <f t="shared" si="159"/>
        <v>0</v>
      </c>
      <c r="AC1142" s="14">
        <f t="shared" si="160"/>
        <v>3.6522619449351888E-2</v>
      </c>
      <c r="AD1142" s="14">
        <f>(Y1142*'[1]Scoring Model'!$K$17+'Working Data - V3'!Z1142*'[1]Scoring Model'!$K$7+'Working Data - V3'!AA1142*'[1]Scoring Model'!$K$9+'Working Data - V3'!AB1142*'[1]Scoring Model'!$K$10+AC1142*'[1]Scoring Model'!$K$11)</f>
        <v>0.17397119055653706</v>
      </c>
      <c r="AE1142" s="14">
        <f t="shared" si="161"/>
        <v>4</v>
      </c>
      <c r="AF1142" s="17" t="str">
        <f>VLOOKUP(AE1142,'[1]Scoring Model'!$C$18:$D$27,2,FALSE)</f>
        <v>01  Low</v>
      </c>
      <c r="AG1142" s="10" t="s">
        <v>4539</v>
      </c>
      <c r="AH1142" s="10" t="s">
        <v>4540</v>
      </c>
      <c r="AI1142" s="16">
        <v>812591</v>
      </c>
      <c r="AJ1142" s="18">
        <v>0</v>
      </c>
    </row>
    <row r="1143" spans="2:36" ht="15" customHeight="1" x14ac:dyDescent="0.25">
      <c r="B1143" s="10" t="s">
        <v>35</v>
      </c>
      <c r="C1143" s="10" t="s">
        <v>36</v>
      </c>
      <c r="D1143" s="10" t="s">
        <v>4541</v>
      </c>
      <c r="E1143" s="10" t="str">
        <f t="shared" si="153"/>
        <v>WCV0091937</v>
      </c>
      <c r="F1143" s="11">
        <f>VLOOKUP(E1143,'[1]Policy Number &amp; Loss Info'!$H$4:$K$8916,2,FALSE)</f>
        <v>23752.95</v>
      </c>
      <c r="G1143" s="11">
        <f>VLOOKUP(E1143,'[1]Policy Number &amp; Loss Info'!$H$4:$K$8916,4,FALSE)</f>
        <v>6946.43</v>
      </c>
      <c r="H1143" s="12">
        <f>VLOOKUP(E1143,'[1]Policy Number &amp; Loss Info'!$H$4:$K$8916,3,FALSE)</f>
        <v>2</v>
      </c>
      <c r="I1143" s="13">
        <f t="shared" si="154"/>
        <v>0.29244493841817543</v>
      </c>
      <c r="J1143" s="14">
        <f t="shared" si="155"/>
        <v>8.4200067781054564</v>
      </c>
      <c r="K1143" s="10" t="s">
        <v>4542</v>
      </c>
      <c r="L1143" s="10"/>
      <c r="M1143" s="10" t="s">
        <v>101</v>
      </c>
      <c r="N1143" s="10">
        <f>VLOOKUP(M1143,[1]Array!$I$8:$J$14,2,FALSE)</f>
        <v>5</v>
      </c>
      <c r="O1143" s="10">
        <v>37</v>
      </c>
      <c r="P1143" s="15">
        <v>45776</v>
      </c>
      <c r="Q1143" s="10" t="s">
        <v>197</v>
      </c>
      <c r="R1143" s="10" t="s">
        <v>4543</v>
      </c>
      <c r="S1143" s="10" t="s">
        <v>4544</v>
      </c>
      <c r="T1143" s="10">
        <v>0.92</v>
      </c>
      <c r="U1143" s="10">
        <v>0</v>
      </c>
      <c r="V1143" s="16">
        <v>0</v>
      </c>
      <c r="W1143" s="16">
        <v>7537</v>
      </c>
      <c r="X1143" s="16" t="str">
        <f>VLOOKUP(W1143,[1]Array!$C$8:$D$15,2,TRUE)</f>
        <v>02  $5,000 - $9,999</v>
      </c>
      <c r="Y1143" s="14">
        <f t="shared" si="156"/>
        <v>0.14622246920908771</v>
      </c>
      <c r="Z1143" s="14">
        <f t="shared" si="157"/>
        <v>5.7950696650310801E-2</v>
      </c>
      <c r="AA1143" s="14">
        <f t="shared" si="158"/>
        <v>0.66666666666666663</v>
      </c>
      <c r="AB1143" s="14">
        <f t="shared" si="159"/>
        <v>0</v>
      </c>
      <c r="AC1143" s="14">
        <f t="shared" si="160"/>
        <v>1.4961192607737659E-2</v>
      </c>
      <c r="AD1143" s="14">
        <f>(Y1143*'[1]Scoring Model'!$K$17+'Working Data - V3'!Z1143*'[1]Scoring Model'!$K$7+'Working Data - V3'!AA1143*'[1]Scoring Model'!$K$9+'Working Data - V3'!AB1143*'[1]Scoring Model'!$K$10+AC1143*'[1]Scoring Model'!$K$11)</f>
        <v>0.19178245194766932</v>
      </c>
      <c r="AE1143" s="14">
        <f t="shared" si="161"/>
        <v>4</v>
      </c>
      <c r="AF1143" s="17" t="str">
        <f>VLOOKUP(AE1143,'[1]Scoring Model'!$C$18:$D$27,2,FALSE)</f>
        <v>01  Low</v>
      </c>
      <c r="AG1143" s="10" t="s">
        <v>285</v>
      </c>
      <c r="AH1143" s="10" t="s">
        <v>240</v>
      </c>
      <c r="AI1143" s="16">
        <v>274139</v>
      </c>
      <c r="AJ1143" s="18">
        <v>0</v>
      </c>
    </row>
    <row r="1144" spans="2:36" ht="15" customHeight="1" x14ac:dyDescent="0.25">
      <c r="B1144" s="10" t="s">
        <v>55</v>
      </c>
      <c r="C1144" s="10" t="s">
        <v>36</v>
      </c>
      <c r="D1144" s="10" t="s">
        <v>4545</v>
      </c>
      <c r="E1144" s="10" t="str">
        <f t="shared" si="153"/>
        <v>WCV0091940</v>
      </c>
      <c r="F1144" s="11">
        <f>VLOOKUP(E1144,'[1]Policy Number &amp; Loss Info'!$H$4:$K$8916,2,FALSE)</f>
        <v>28760.379999999997</v>
      </c>
      <c r="G1144" s="11">
        <f>VLOOKUP(E1144,'[1]Policy Number &amp; Loss Info'!$H$4:$K$8916,4,FALSE)</f>
        <v>0</v>
      </c>
      <c r="H1144" s="12">
        <f>VLOOKUP(E1144,'[1]Policy Number &amp; Loss Info'!$H$4:$K$8916,3,FALSE)</f>
        <v>0</v>
      </c>
      <c r="I1144" s="13">
        <f t="shared" si="154"/>
        <v>0</v>
      </c>
      <c r="J1144" s="14">
        <f t="shared" si="155"/>
        <v>0</v>
      </c>
      <c r="K1144" s="10" t="s">
        <v>4546</v>
      </c>
      <c r="L1144" s="10"/>
      <c r="M1144" s="10" t="s">
        <v>161</v>
      </c>
      <c r="N1144" s="10">
        <f>VLOOKUP(M1144,[1]Array!$I$8:$J$14,2,FALSE)</f>
        <v>2</v>
      </c>
      <c r="O1144" s="10">
        <v>8017</v>
      </c>
      <c r="P1144" s="15">
        <v>45771</v>
      </c>
      <c r="Q1144" s="10" t="s">
        <v>60</v>
      </c>
      <c r="R1144" s="10" t="s">
        <v>551</v>
      </c>
      <c r="S1144" s="10" t="s">
        <v>2503</v>
      </c>
      <c r="T1144" s="10">
        <v>0.93</v>
      </c>
      <c r="U1144" s="10">
        <v>0</v>
      </c>
      <c r="V1144" s="16">
        <v>0</v>
      </c>
      <c r="W1144" s="16">
        <v>8093</v>
      </c>
      <c r="X1144" s="16" t="str">
        <f>VLOOKUP(W1144,[1]Array!$C$8:$D$15,2,TRUE)</f>
        <v>02  $5,000 - $9,999</v>
      </c>
      <c r="Y1144" s="14">
        <f t="shared" si="156"/>
        <v>0</v>
      </c>
      <c r="Z1144" s="14">
        <f t="shared" si="157"/>
        <v>0</v>
      </c>
      <c r="AA1144" s="14">
        <f t="shared" si="158"/>
        <v>0.16666666666666666</v>
      </c>
      <c r="AB1144" s="14">
        <f t="shared" si="159"/>
        <v>0</v>
      </c>
      <c r="AC1144" s="14">
        <f t="shared" si="160"/>
        <v>1.6064870873612958E-2</v>
      </c>
      <c r="AD1144" s="14">
        <f>(Y1144*'[1]Scoring Model'!$K$17+'Working Data - V3'!Z1144*'[1]Scoring Model'!$K$7+'Working Data - V3'!AA1144*'[1]Scoring Model'!$K$9+'Working Data - V3'!AB1144*'[1]Scoring Model'!$K$10+AC1144*'[1]Scoring Model'!$K$11)</f>
        <v>3.6546307508055924E-2</v>
      </c>
      <c r="AE1144" s="14">
        <f t="shared" si="161"/>
        <v>2</v>
      </c>
      <c r="AF1144" s="17" t="str">
        <f>VLOOKUP(AE1144,'[1]Scoring Model'!$C$18:$D$27,2,FALSE)</f>
        <v>01  Low</v>
      </c>
      <c r="AG1144" s="10" t="s">
        <v>4547</v>
      </c>
      <c r="AH1144" s="10" t="s">
        <v>1357</v>
      </c>
      <c r="AI1144" s="16">
        <v>465501</v>
      </c>
      <c r="AJ1144" s="18">
        <v>0</v>
      </c>
    </row>
    <row r="1145" spans="2:36" ht="15" customHeight="1" x14ac:dyDescent="0.25">
      <c r="B1145" s="10" t="s">
        <v>55</v>
      </c>
      <c r="C1145" s="10" t="s">
        <v>3210</v>
      </c>
      <c r="D1145" s="10" t="s">
        <v>4548</v>
      </c>
      <c r="E1145" s="10" t="str">
        <f t="shared" si="153"/>
        <v>WCV0092653</v>
      </c>
      <c r="F1145" s="11">
        <f>VLOOKUP(E1145,'[1]Policy Number &amp; Loss Info'!$H$4:$K$8916,2,FALSE)</f>
        <v>24847.84</v>
      </c>
      <c r="G1145" s="11">
        <f>VLOOKUP(E1145,'[1]Policy Number &amp; Loss Info'!$H$4:$K$8916,4,FALSE)</f>
        <v>0</v>
      </c>
      <c r="H1145" s="12">
        <f>VLOOKUP(E1145,'[1]Policy Number &amp; Loss Info'!$H$4:$K$8916,3,FALSE)</f>
        <v>0</v>
      </c>
      <c r="I1145" s="13">
        <f t="shared" si="154"/>
        <v>0</v>
      </c>
      <c r="J1145" s="14">
        <f t="shared" si="155"/>
        <v>0</v>
      </c>
      <c r="K1145" s="10" t="s">
        <v>4549</v>
      </c>
      <c r="L1145" s="10"/>
      <c r="M1145" s="10" t="s">
        <v>49</v>
      </c>
      <c r="N1145" s="10">
        <f>VLOOKUP(M1145,[1]Array!$I$8:$J$14,2,FALSE)</f>
        <v>4</v>
      </c>
      <c r="O1145" s="10">
        <v>42</v>
      </c>
      <c r="P1145" s="15">
        <v>45749</v>
      </c>
      <c r="Q1145" s="10" t="s">
        <v>60</v>
      </c>
      <c r="R1145" s="10" t="s">
        <v>751</v>
      </c>
      <c r="S1145" s="10" t="s">
        <v>4550</v>
      </c>
      <c r="T1145" s="10">
        <v>1.05</v>
      </c>
      <c r="U1145" s="10">
        <v>0</v>
      </c>
      <c r="V1145" s="16">
        <v>0</v>
      </c>
      <c r="W1145" s="16">
        <v>2699</v>
      </c>
      <c r="X1145" s="16" t="str">
        <f>VLOOKUP(W1145,[1]Array!$C$8:$D$15,2,TRUE)</f>
        <v>01  $0 - $4,999</v>
      </c>
      <c r="Y1145" s="14">
        <f t="shared" si="156"/>
        <v>0</v>
      </c>
      <c r="Z1145" s="14">
        <f t="shared" si="157"/>
        <v>0</v>
      </c>
      <c r="AA1145" s="14">
        <f t="shared" si="158"/>
        <v>0.5</v>
      </c>
      <c r="AB1145" s="14">
        <f t="shared" si="159"/>
        <v>5.0000000000000044E-2</v>
      </c>
      <c r="AC1145" s="14">
        <f t="shared" si="160"/>
        <v>5.3576036683407107E-3</v>
      </c>
      <c r="AD1145" s="14">
        <f>(Y1145*'[1]Scoring Model'!$K$17+'Working Data - V3'!Z1145*'[1]Scoring Model'!$K$7+'Working Data - V3'!AA1145*'[1]Scoring Model'!$K$9+'Working Data - V3'!AB1145*'[1]Scoring Model'!$K$10+AC1145*'[1]Scoring Model'!$K$11)</f>
        <v>0.10857152073366816</v>
      </c>
      <c r="AE1145" s="14">
        <f t="shared" si="161"/>
        <v>3</v>
      </c>
      <c r="AF1145" s="17" t="str">
        <f>VLOOKUP(AE1145,'[1]Scoring Model'!$C$18:$D$27,2,FALSE)</f>
        <v>01  Low</v>
      </c>
      <c r="AG1145" s="10" t="s">
        <v>302</v>
      </c>
      <c r="AH1145" s="10" t="s">
        <v>424</v>
      </c>
      <c r="AI1145" s="16">
        <v>40000</v>
      </c>
      <c r="AJ1145" s="18">
        <v>0</v>
      </c>
    </row>
    <row r="1146" spans="2:36" ht="15" customHeight="1" x14ac:dyDescent="0.25">
      <c r="B1146" s="10" t="s">
        <v>35</v>
      </c>
      <c r="C1146" s="10" t="s">
        <v>36</v>
      </c>
      <c r="D1146" s="10" t="s">
        <v>4551</v>
      </c>
      <c r="E1146" s="10" t="str">
        <f t="shared" si="153"/>
        <v>WCV0092664</v>
      </c>
      <c r="F1146" s="11">
        <f>VLOOKUP(E1146,'[1]Policy Number &amp; Loss Info'!$H$4:$K$8916,2,FALSE)</f>
        <v>35957.51</v>
      </c>
      <c r="G1146" s="11">
        <f>VLOOKUP(E1146,'[1]Policy Number &amp; Loss Info'!$H$4:$K$8916,4,FALSE)</f>
        <v>5996.58</v>
      </c>
      <c r="H1146" s="12">
        <f>VLOOKUP(E1146,'[1]Policy Number &amp; Loss Info'!$H$4:$K$8916,3,FALSE)</f>
        <v>1</v>
      </c>
      <c r="I1146" s="13">
        <f t="shared" si="154"/>
        <v>0.16676849982103875</v>
      </c>
      <c r="J1146" s="14">
        <f t="shared" si="155"/>
        <v>2.781060201332072</v>
      </c>
      <c r="K1146" s="10" t="s">
        <v>4552</v>
      </c>
      <c r="L1146" s="10"/>
      <c r="M1146" s="10" t="s">
        <v>101</v>
      </c>
      <c r="N1146" s="10">
        <f>VLOOKUP(M1146,[1]Array!$I$8:$J$14,2,FALSE)</f>
        <v>5</v>
      </c>
      <c r="O1146" s="10">
        <v>7225</v>
      </c>
      <c r="P1146" s="15">
        <v>45757</v>
      </c>
      <c r="Q1146" s="10" t="s">
        <v>197</v>
      </c>
      <c r="R1146" s="10" t="s">
        <v>4553</v>
      </c>
      <c r="S1146" s="10" t="s">
        <v>4554</v>
      </c>
      <c r="T1146" s="10">
        <v>0.83</v>
      </c>
      <c r="U1146" s="10">
        <v>0</v>
      </c>
      <c r="V1146" s="16">
        <v>0</v>
      </c>
      <c r="W1146" s="16">
        <v>15803</v>
      </c>
      <c r="X1146" s="16" t="str">
        <f>VLOOKUP(W1146,[1]Array!$C$8:$D$15,2,TRUE)</f>
        <v>04  $15,000 - $24,999</v>
      </c>
      <c r="Y1146" s="14">
        <f t="shared" si="156"/>
        <v>8.3384249910519376E-2</v>
      </c>
      <c r="Z1146" s="14">
        <f t="shared" si="157"/>
        <v>1.9140646835667983E-2</v>
      </c>
      <c r="AA1146" s="14">
        <f t="shared" si="158"/>
        <v>0.66666666666666663</v>
      </c>
      <c r="AB1146" s="14">
        <f t="shared" si="159"/>
        <v>0</v>
      </c>
      <c r="AC1146" s="14">
        <f t="shared" si="160"/>
        <v>3.1369474164797427E-2</v>
      </c>
      <c r="AD1146" s="14">
        <f>(Y1146*'[1]Scoring Model'!$K$17+'Working Data - V3'!Z1146*'[1]Scoring Model'!$K$7+'Working Data - V3'!AA1146*'[1]Scoring Model'!$K$9+'Working Data - V3'!AB1146*'[1]Scoring Model'!$K$10+AC1146*'[1]Scoring Model'!$K$11)</f>
        <v>0.16845063250658221</v>
      </c>
      <c r="AE1146" s="14">
        <f t="shared" si="161"/>
        <v>4</v>
      </c>
      <c r="AF1146" s="17" t="str">
        <f>VLOOKUP(AE1146,'[1]Scoring Model'!$C$18:$D$27,2,FALSE)</f>
        <v>01  Low</v>
      </c>
      <c r="AG1146" s="10" t="s">
        <v>1107</v>
      </c>
      <c r="AH1146" s="10" t="s">
        <v>3426</v>
      </c>
      <c r="AI1146" s="16">
        <v>556800</v>
      </c>
      <c r="AJ1146" s="18">
        <v>0</v>
      </c>
    </row>
    <row r="1147" spans="2:36" ht="15" customHeight="1" x14ac:dyDescent="0.25">
      <c r="B1147" s="10" t="s">
        <v>98</v>
      </c>
      <c r="C1147" s="10" t="s">
        <v>166</v>
      </c>
      <c r="D1147" s="10" t="s">
        <v>4555</v>
      </c>
      <c r="E1147" s="10" t="str">
        <f t="shared" si="153"/>
        <v>WCV0092699</v>
      </c>
      <c r="F1147" s="11">
        <f>VLOOKUP(E1147,'[1]Policy Number &amp; Loss Info'!$H$4:$K$8916,2,FALSE)</f>
        <v>9664.9</v>
      </c>
      <c r="G1147" s="11">
        <f>VLOOKUP(E1147,'[1]Policy Number &amp; Loss Info'!$H$4:$K$8916,4,FALSE)</f>
        <v>0</v>
      </c>
      <c r="H1147" s="12">
        <f>VLOOKUP(E1147,'[1]Policy Number &amp; Loss Info'!$H$4:$K$8916,3,FALSE)</f>
        <v>0</v>
      </c>
      <c r="I1147" s="13">
        <f t="shared" si="154"/>
        <v>0</v>
      </c>
      <c r="J1147" s="14">
        <f t="shared" si="155"/>
        <v>0</v>
      </c>
      <c r="K1147" s="10" t="s">
        <v>4556</v>
      </c>
      <c r="L1147" s="10"/>
      <c r="M1147" s="10" t="s">
        <v>59</v>
      </c>
      <c r="N1147" s="10">
        <f>VLOOKUP(M1147,[1]Array!$I$8:$J$14,2,FALSE)</f>
        <v>7</v>
      </c>
      <c r="O1147" s="10">
        <v>5474</v>
      </c>
      <c r="P1147" s="15">
        <v>45766</v>
      </c>
      <c r="Q1147" s="10" t="s">
        <v>102</v>
      </c>
      <c r="R1147" s="10" t="s">
        <v>4557</v>
      </c>
      <c r="S1147" s="10" t="s">
        <v>4558</v>
      </c>
      <c r="T1147" s="10">
        <v>1</v>
      </c>
      <c r="U1147" s="10">
        <v>0</v>
      </c>
      <c r="V1147" s="16">
        <v>0</v>
      </c>
      <c r="W1147" s="16">
        <v>2468</v>
      </c>
      <c r="X1147" s="16" t="str">
        <f>VLOOKUP(W1147,[1]Array!$C$8:$D$15,2,TRUE)</f>
        <v>01  $0 - $4,999</v>
      </c>
      <c r="Y1147" s="14">
        <f t="shared" si="156"/>
        <v>0</v>
      </c>
      <c r="Z1147" s="14">
        <f t="shared" si="157"/>
        <v>0</v>
      </c>
      <c r="AA1147" s="14">
        <f t="shared" si="158"/>
        <v>1</v>
      </c>
      <c r="AB1147" s="14">
        <f t="shared" si="159"/>
        <v>0</v>
      </c>
      <c r="AC1147" s="14">
        <f t="shared" si="160"/>
        <v>4.8990610794608647E-3</v>
      </c>
      <c r="AD1147" s="14">
        <f>(Y1147*'[1]Scoring Model'!$K$17+'Working Data - V3'!Z1147*'[1]Scoring Model'!$K$7+'Working Data - V3'!AA1147*'[1]Scoring Model'!$K$9+'Working Data - V3'!AB1147*'[1]Scoring Model'!$K$10+AC1147*'[1]Scoring Model'!$K$11)</f>
        <v>0.20097981221589217</v>
      </c>
      <c r="AE1147" s="14">
        <f t="shared" si="161"/>
        <v>4</v>
      </c>
      <c r="AF1147" s="17" t="str">
        <f>VLOOKUP(AE1147,'[1]Scoring Model'!$C$18:$D$27,2,FALSE)</f>
        <v>01  Low</v>
      </c>
      <c r="AG1147" s="10" t="s">
        <v>4559</v>
      </c>
      <c r="AH1147" s="10" t="s">
        <v>172</v>
      </c>
      <c r="AI1147" s="16">
        <v>60003</v>
      </c>
      <c r="AJ1147" s="18">
        <v>0</v>
      </c>
    </row>
    <row r="1148" spans="2:36" ht="15" customHeight="1" x14ac:dyDescent="0.25">
      <c r="B1148" s="10" t="s">
        <v>35</v>
      </c>
      <c r="C1148" s="10" t="s">
        <v>36</v>
      </c>
      <c r="D1148" s="10" t="s">
        <v>4560</v>
      </c>
      <c r="E1148" s="10" t="str">
        <f t="shared" si="153"/>
        <v>WCV0092706</v>
      </c>
      <c r="F1148" s="11">
        <f>VLOOKUP(E1148,'[1]Policy Number &amp; Loss Info'!$H$4:$K$8916,2,FALSE)</f>
        <v>22675.989999999998</v>
      </c>
      <c r="G1148" s="11">
        <f>VLOOKUP(E1148,'[1]Policy Number &amp; Loss Info'!$H$4:$K$8916,4,FALSE)</f>
        <v>0</v>
      </c>
      <c r="H1148" s="12">
        <f>VLOOKUP(E1148,'[1]Policy Number &amp; Loss Info'!$H$4:$K$8916,3,FALSE)</f>
        <v>1</v>
      </c>
      <c r="I1148" s="13">
        <f t="shared" si="154"/>
        <v>0</v>
      </c>
      <c r="J1148" s="14">
        <f t="shared" si="155"/>
        <v>4.4099507893591419</v>
      </c>
      <c r="K1148" s="10" t="s">
        <v>4561</v>
      </c>
      <c r="L1148" s="10"/>
      <c r="M1148" s="10" t="s">
        <v>101</v>
      </c>
      <c r="N1148" s="10">
        <f>VLOOKUP(M1148,[1]Array!$I$8:$J$14,2,FALSE)</f>
        <v>5</v>
      </c>
      <c r="O1148" s="10">
        <v>37</v>
      </c>
      <c r="P1148" s="15">
        <v>45767</v>
      </c>
      <c r="Q1148" s="10" t="s">
        <v>197</v>
      </c>
      <c r="R1148" s="10" t="s">
        <v>4562</v>
      </c>
      <c r="S1148" s="10" t="s">
        <v>4563</v>
      </c>
      <c r="T1148" s="10">
        <v>0.94</v>
      </c>
      <c r="U1148" s="10">
        <v>0</v>
      </c>
      <c r="V1148" s="16">
        <v>0</v>
      </c>
      <c r="W1148" s="16">
        <v>7543</v>
      </c>
      <c r="X1148" s="16" t="str">
        <f>VLOOKUP(W1148,[1]Array!$C$8:$D$15,2,TRUE)</f>
        <v>02  $5,000 - $9,999</v>
      </c>
      <c r="Y1148" s="14">
        <f t="shared" si="156"/>
        <v>0</v>
      </c>
      <c r="Z1148" s="14">
        <f t="shared" si="157"/>
        <v>3.035148630776429E-2</v>
      </c>
      <c r="AA1148" s="14">
        <f t="shared" si="158"/>
        <v>0.66666666666666663</v>
      </c>
      <c r="AB1148" s="14">
        <f t="shared" si="159"/>
        <v>0</v>
      </c>
      <c r="AC1148" s="14">
        <f t="shared" si="160"/>
        <v>1.497310280485142E-2</v>
      </c>
      <c r="AD1148" s="14">
        <f>(Y1148*'[1]Scoring Model'!$K$17+'Working Data - V3'!Z1148*'[1]Scoring Model'!$K$7+'Working Data - V3'!AA1148*'[1]Scoring Model'!$K$9+'Working Data - V3'!AB1148*'[1]Scoring Model'!$K$10+AC1148*'[1]Scoring Model'!$K$11)</f>
        <v>0.14239825115585647</v>
      </c>
      <c r="AE1148" s="14">
        <f t="shared" si="161"/>
        <v>3</v>
      </c>
      <c r="AF1148" s="17" t="str">
        <f>VLOOKUP(AE1148,'[1]Scoring Model'!$C$18:$D$27,2,FALSE)</f>
        <v>01  Low</v>
      </c>
      <c r="AG1148" s="10" t="s">
        <v>285</v>
      </c>
      <c r="AH1148" s="10" t="s">
        <v>240</v>
      </c>
      <c r="AI1148" s="16">
        <v>224097</v>
      </c>
      <c r="AJ1148" s="18">
        <v>0</v>
      </c>
    </row>
    <row r="1149" spans="2:36" ht="15" customHeight="1" x14ac:dyDescent="0.25">
      <c r="B1149" s="10" t="s">
        <v>35</v>
      </c>
      <c r="C1149" s="10" t="s">
        <v>36</v>
      </c>
      <c r="D1149" s="10" t="s">
        <v>4564</v>
      </c>
      <c r="E1149" s="10" t="str">
        <f t="shared" si="153"/>
        <v>WCV0093331</v>
      </c>
      <c r="F1149" s="11">
        <f>VLOOKUP(E1149,'[1]Policy Number &amp; Loss Info'!$H$4:$K$8916,2,FALSE)</f>
        <v>82529.06</v>
      </c>
      <c r="G1149" s="11">
        <f>VLOOKUP(E1149,'[1]Policy Number &amp; Loss Info'!$H$4:$K$8916,4,FALSE)</f>
        <v>0</v>
      </c>
      <c r="H1149" s="12">
        <f>VLOOKUP(E1149,'[1]Policy Number &amp; Loss Info'!$H$4:$K$8916,3,FALSE)</f>
        <v>0</v>
      </c>
      <c r="I1149" s="13">
        <f t="shared" si="154"/>
        <v>0</v>
      </c>
      <c r="J1149" s="14">
        <f t="shared" si="155"/>
        <v>0</v>
      </c>
      <c r="K1149" s="10" t="s">
        <v>4565</v>
      </c>
      <c r="L1149" s="10"/>
      <c r="M1149" s="10" t="s">
        <v>87</v>
      </c>
      <c r="N1149" s="10">
        <f>VLOOKUP(M1149,[1]Array!$I$8:$J$14,2,FALSE)</f>
        <v>3</v>
      </c>
      <c r="O1149" s="10">
        <v>8835</v>
      </c>
      <c r="P1149" s="15">
        <v>45755</v>
      </c>
      <c r="Q1149" s="10" t="s">
        <v>60</v>
      </c>
      <c r="R1149" s="10" t="s">
        <v>94</v>
      </c>
      <c r="S1149" s="10" t="s">
        <v>2674</v>
      </c>
      <c r="T1149" s="10">
        <v>0.9</v>
      </c>
      <c r="U1149" s="10">
        <v>0</v>
      </c>
      <c r="V1149" s="16">
        <v>0</v>
      </c>
      <c r="W1149" s="16">
        <v>22707</v>
      </c>
      <c r="X1149" s="16" t="str">
        <f>VLOOKUP(W1149,[1]Array!$C$8:$D$15,2,TRUE)</f>
        <v>04  $15,000 - $24,999</v>
      </c>
      <c r="Y1149" s="14">
        <f t="shared" si="156"/>
        <v>0</v>
      </c>
      <c r="Z1149" s="14">
        <f t="shared" si="157"/>
        <v>0</v>
      </c>
      <c r="AA1149" s="14">
        <f t="shared" si="158"/>
        <v>0.33333333333333331</v>
      </c>
      <c r="AB1149" s="14">
        <f t="shared" si="159"/>
        <v>0</v>
      </c>
      <c r="AC1149" s="14">
        <f t="shared" si="160"/>
        <v>4.5074140977033168E-2</v>
      </c>
      <c r="AD1149" s="14">
        <f>(Y1149*'[1]Scoring Model'!$K$17+'Working Data - V3'!Z1149*'[1]Scoring Model'!$K$7+'Working Data - V3'!AA1149*'[1]Scoring Model'!$K$9+'Working Data - V3'!AB1149*'[1]Scoring Model'!$K$10+AC1149*'[1]Scoring Model'!$K$11)</f>
        <v>7.5681494862073304E-2</v>
      </c>
      <c r="AE1149" s="14">
        <f t="shared" si="161"/>
        <v>2</v>
      </c>
      <c r="AF1149" s="17" t="str">
        <f>VLOOKUP(AE1149,'[1]Scoring Model'!$C$18:$D$27,2,FALSE)</f>
        <v>01  Low</v>
      </c>
      <c r="AG1149" s="10" t="s">
        <v>141</v>
      </c>
      <c r="AH1149" s="10" t="s">
        <v>4566</v>
      </c>
      <c r="AI1149" s="16">
        <v>1662050</v>
      </c>
      <c r="AJ1149" s="18">
        <v>0</v>
      </c>
    </row>
    <row r="1150" spans="2:36" ht="15" customHeight="1" x14ac:dyDescent="0.25">
      <c r="B1150" s="10" t="s">
        <v>55</v>
      </c>
      <c r="C1150" s="10" t="s">
        <v>3210</v>
      </c>
      <c r="D1150" s="10" t="s">
        <v>4567</v>
      </c>
      <c r="E1150" s="10" t="str">
        <f t="shared" si="153"/>
        <v>WCV0093353</v>
      </c>
      <c r="F1150" s="11">
        <f>VLOOKUP(E1150,'[1]Policy Number &amp; Loss Info'!$H$4:$K$8916,2,FALSE)</f>
        <v>5874.6</v>
      </c>
      <c r="G1150" s="11">
        <f>VLOOKUP(E1150,'[1]Policy Number &amp; Loss Info'!$H$4:$K$8916,4,FALSE)</f>
        <v>0</v>
      </c>
      <c r="H1150" s="12">
        <f>VLOOKUP(E1150,'[1]Policy Number &amp; Loss Info'!$H$4:$K$8916,3,FALSE)</f>
        <v>0</v>
      </c>
      <c r="I1150" s="13">
        <f t="shared" si="154"/>
        <v>0</v>
      </c>
      <c r="J1150" s="14">
        <f t="shared" si="155"/>
        <v>0</v>
      </c>
      <c r="K1150" s="10" t="s">
        <v>4568</v>
      </c>
      <c r="L1150" s="10"/>
      <c r="M1150" s="10" t="s">
        <v>49</v>
      </c>
      <c r="N1150" s="10">
        <f>VLOOKUP(M1150,[1]Array!$I$8:$J$14,2,FALSE)</f>
        <v>4</v>
      </c>
      <c r="O1150" s="10">
        <v>9015</v>
      </c>
      <c r="P1150" s="15">
        <v>45769</v>
      </c>
      <c r="Q1150" s="10" t="s">
        <v>60</v>
      </c>
      <c r="R1150" s="10" t="s">
        <v>2484</v>
      </c>
      <c r="S1150" s="10" t="s">
        <v>2485</v>
      </c>
      <c r="T1150" s="10">
        <v>1</v>
      </c>
      <c r="U1150" s="10">
        <v>0</v>
      </c>
      <c r="V1150" s="16">
        <v>0</v>
      </c>
      <c r="W1150" s="16">
        <v>2358</v>
      </c>
      <c r="X1150" s="16" t="str">
        <f>VLOOKUP(W1150,[1]Array!$C$8:$D$15,2,TRUE)</f>
        <v>01  $0 - $4,999</v>
      </c>
      <c r="Y1150" s="14">
        <f t="shared" si="156"/>
        <v>0</v>
      </c>
      <c r="Z1150" s="14">
        <f t="shared" si="157"/>
        <v>0</v>
      </c>
      <c r="AA1150" s="14">
        <f t="shared" si="158"/>
        <v>0.5</v>
      </c>
      <c r="AB1150" s="14">
        <f t="shared" si="159"/>
        <v>0</v>
      </c>
      <c r="AC1150" s="14">
        <f t="shared" si="160"/>
        <v>4.6807074657085578E-3</v>
      </c>
      <c r="AD1150" s="14">
        <f>(Y1150*'[1]Scoring Model'!$K$17+'Working Data - V3'!Z1150*'[1]Scoring Model'!$K$7+'Working Data - V3'!AA1150*'[1]Scoring Model'!$K$9+'Working Data - V3'!AB1150*'[1]Scoring Model'!$K$10+AC1150*'[1]Scoring Model'!$K$11)</f>
        <v>0.10093614149314172</v>
      </c>
      <c r="AE1150" s="14">
        <f t="shared" si="161"/>
        <v>3</v>
      </c>
      <c r="AF1150" s="17" t="str">
        <f>VLOOKUP(AE1150,'[1]Scoring Model'!$C$18:$D$27,2,FALSE)</f>
        <v>01  Low</v>
      </c>
      <c r="AG1150" s="10" t="s">
        <v>4569</v>
      </c>
      <c r="AH1150" s="10" t="s">
        <v>2870</v>
      </c>
      <c r="AI1150" s="16">
        <v>56765</v>
      </c>
      <c r="AJ1150" s="18">
        <v>0</v>
      </c>
    </row>
    <row r="1151" spans="2:36" ht="15" customHeight="1" x14ac:dyDescent="0.25">
      <c r="B1151" s="10" t="s">
        <v>98</v>
      </c>
      <c r="C1151" s="10" t="s">
        <v>166</v>
      </c>
      <c r="D1151" s="10" t="s">
        <v>4570</v>
      </c>
      <c r="E1151" s="10" t="str">
        <f t="shared" si="153"/>
        <v>WCV0093575</v>
      </c>
      <c r="F1151" s="11">
        <f>VLOOKUP(E1151,'[1]Policy Number &amp; Loss Info'!$H$4:$K$8916,2,FALSE)</f>
        <v>52235.729999999996</v>
      </c>
      <c r="G1151" s="11">
        <f>VLOOKUP(E1151,'[1]Policy Number &amp; Loss Info'!$H$4:$K$8916,4,FALSE)</f>
        <v>74699.14</v>
      </c>
      <c r="H1151" s="12">
        <f>VLOOKUP(E1151,'[1]Policy Number &amp; Loss Info'!$H$4:$K$8916,3,FALSE)</f>
        <v>2</v>
      </c>
      <c r="I1151" s="13">
        <f t="shared" si="154"/>
        <v>1.4300391705064714</v>
      </c>
      <c r="J1151" s="14">
        <f t="shared" si="155"/>
        <v>3.8287968790710885</v>
      </c>
      <c r="K1151" s="10" t="s">
        <v>4571</v>
      </c>
      <c r="L1151" s="10"/>
      <c r="M1151" s="10" t="s">
        <v>49</v>
      </c>
      <c r="N1151" s="10">
        <f>VLOOKUP(M1151,[1]Array!$I$8:$J$14,2,FALSE)</f>
        <v>4</v>
      </c>
      <c r="O1151" s="10">
        <v>8288</v>
      </c>
      <c r="P1151" s="15">
        <v>45754</v>
      </c>
      <c r="Q1151" s="10" t="s">
        <v>109</v>
      </c>
      <c r="R1151" s="10" t="s">
        <v>4572</v>
      </c>
      <c r="S1151" s="10" t="s">
        <v>4573</v>
      </c>
      <c r="T1151" s="10">
        <v>0.88</v>
      </c>
      <c r="U1151" s="10">
        <v>0</v>
      </c>
      <c r="V1151" s="16">
        <v>0</v>
      </c>
      <c r="W1151" s="16">
        <v>23867</v>
      </c>
      <c r="X1151" s="16" t="str">
        <f>VLOOKUP(W1151,[1]Array!$C$8:$D$15,2,TRUE)</f>
        <v>04  $15,000 - $24,999</v>
      </c>
      <c r="Y1151" s="14">
        <f t="shared" si="156"/>
        <v>0.71501958525323572</v>
      </c>
      <c r="Z1151" s="14">
        <f t="shared" si="157"/>
        <v>2.6351694520206765E-2</v>
      </c>
      <c r="AA1151" s="14">
        <f t="shared" si="158"/>
        <v>0.5</v>
      </c>
      <c r="AB1151" s="14">
        <f t="shared" si="159"/>
        <v>0</v>
      </c>
      <c r="AC1151" s="14">
        <f t="shared" si="160"/>
        <v>4.7376779085693869E-2</v>
      </c>
      <c r="AD1151" s="14">
        <f>(Y1151*'[1]Scoring Model'!$K$17+'Working Data - V3'!Z1151*'[1]Scoring Model'!$K$7+'Working Data - V3'!AA1151*'[1]Scoring Model'!$K$9+'Working Data - V3'!AB1151*'[1]Scoring Model'!$K$10+AC1151*'[1]Scoring Model'!$K$11)</f>
        <v>0.3292515702971508</v>
      </c>
      <c r="AE1151" s="14">
        <f t="shared" si="161"/>
        <v>6</v>
      </c>
      <c r="AF1151" s="17" t="str">
        <f>VLOOKUP(AE1151,'[1]Scoring Model'!$C$18:$D$27,2,FALSE)</f>
        <v>02  Moderate</v>
      </c>
      <c r="AG1151" s="10" t="s">
        <v>171</v>
      </c>
      <c r="AH1151" s="10" t="s">
        <v>185</v>
      </c>
      <c r="AI1151" s="16">
        <v>472692</v>
      </c>
      <c r="AJ1151" s="18">
        <v>0</v>
      </c>
    </row>
    <row r="1152" spans="2:36" ht="15" customHeight="1" x14ac:dyDescent="0.25">
      <c r="B1152" s="10" t="s">
        <v>98</v>
      </c>
      <c r="C1152" s="10" t="s">
        <v>36</v>
      </c>
      <c r="D1152" s="10" t="s">
        <v>4574</v>
      </c>
      <c r="E1152" s="10" t="str">
        <f t="shared" si="153"/>
        <v>WCV0094183</v>
      </c>
      <c r="F1152" s="11">
        <f>VLOOKUP(E1152,'[1]Policy Number &amp; Loss Info'!$H$4:$K$8916,2,FALSE)</f>
        <v>12658.95</v>
      </c>
      <c r="G1152" s="11">
        <f>VLOOKUP(E1152,'[1]Policy Number &amp; Loss Info'!$H$4:$K$8916,4,FALSE)</f>
        <v>0</v>
      </c>
      <c r="H1152" s="12">
        <f>VLOOKUP(E1152,'[1]Policy Number &amp; Loss Info'!$H$4:$K$8916,3,FALSE)</f>
        <v>0</v>
      </c>
      <c r="I1152" s="13">
        <f t="shared" si="154"/>
        <v>0</v>
      </c>
      <c r="J1152" s="14">
        <f t="shared" si="155"/>
        <v>0</v>
      </c>
      <c r="K1152" s="10" t="s">
        <v>4575</v>
      </c>
      <c r="L1152" s="10"/>
      <c r="M1152" s="10" t="s">
        <v>67</v>
      </c>
      <c r="N1152" s="10">
        <f>VLOOKUP(M1152,[1]Array!$I$8:$J$14,2,FALSE)</f>
        <v>6</v>
      </c>
      <c r="O1152" s="10">
        <v>7219</v>
      </c>
      <c r="P1152" s="15">
        <v>45748</v>
      </c>
      <c r="Q1152" s="10" t="s">
        <v>197</v>
      </c>
      <c r="R1152" s="10" t="s">
        <v>4576</v>
      </c>
      <c r="S1152" s="10" t="s">
        <v>4577</v>
      </c>
      <c r="T1152" s="10">
        <v>1</v>
      </c>
      <c r="U1152" s="10">
        <v>0</v>
      </c>
      <c r="V1152" s="16">
        <v>0</v>
      </c>
      <c r="W1152" s="16">
        <v>3932</v>
      </c>
      <c r="X1152" s="16" t="str">
        <f>VLOOKUP(W1152,[1]Array!$C$8:$D$15,2,TRUE)</f>
        <v>01  $0 - $4,999</v>
      </c>
      <c r="Y1152" s="14">
        <f t="shared" si="156"/>
        <v>0</v>
      </c>
      <c r="Z1152" s="14">
        <f t="shared" si="157"/>
        <v>0</v>
      </c>
      <c r="AA1152" s="14">
        <f t="shared" si="158"/>
        <v>0.83333333333333337</v>
      </c>
      <c r="AB1152" s="14">
        <f t="shared" si="159"/>
        <v>0</v>
      </c>
      <c r="AC1152" s="14">
        <f t="shared" si="160"/>
        <v>7.8051491752188498E-3</v>
      </c>
      <c r="AD1152" s="14">
        <f>(Y1152*'[1]Scoring Model'!$K$17+'Working Data - V3'!Z1152*'[1]Scoring Model'!$K$7+'Working Data - V3'!AA1152*'[1]Scoring Model'!$K$9+'Working Data - V3'!AB1152*'[1]Scoring Model'!$K$10+AC1152*'[1]Scoring Model'!$K$11)</f>
        <v>0.16822769650171046</v>
      </c>
      <c r="AE1152" s="14">
        <f t="shared" si="161"/>
        <v>4</v>
      </c>
      <c r="AF1152" s="17" t="str">
        <f>VLOOKUP(AE1152,'[1]Scoring Model'!$C$18:$D$27,2,FALSE)</f>
        <v>01  Low</v>
      </c>
      <c r="AG1152" s="10" t="s">
        <v>490</v>
      </c>
      <c r="AH1152" s="10" t="s">
        <v>240</v>
      </c>
      <c r="AI1152" s="16">
        <v>77637</v>
      </c>
      <c r="AJ1152" s="18">
        <v>0</v>
      </c>
    </row>
    <row r="1153" spans="2:36" ht="15" customHeight="1" x14ac:dyDescent="0.25">
      <c r="B1153" s="10" t="s">
        <v>98</v>
      </c>
      <c r="C1153" s="10" t="s">
        <v>166</v>
      </c>
      <c r="D1153" s="10" t="s">
        <v>4578</v>
      </c>
      <c r="E1153" s="10" t="str">
        <f t="shared" si="153"/>
        <v>WCV0094187</v>
      </c>
      <c r="F1153" s="11">
        <f>VLOOKUP(E1153,'[1]Policy Number &amp; Loss Info'!$H$4:$K$8916,2,FALSE)</f>
        <v>37686.020000000004</v>
      </c>
      <c r="G1153" s="11">
        <f>VLOOKUP(E1153,'[1]Policy Number &amp; Loss Info'!$H$4:$K$8916,4,FALSE)</f>
        <v>2269.5100000000002</v>
      </c>
      <c r="H1153" s="12">
        <f>VLOOKUP(E1153,'[1]Policy Number &amp; Loss Info'!$H$4:$K$8916,3,FALSE)</f>
        <v>1</v>
      </c>
      <c r="I1153" s="13">
        <f t="shared" si="154"/>
        <v>6.0221535731287093E-2</v>
      </c>
      <c r="J1153" s="14">
        <f t="shared" si="155"/>
        <v>2.6535038722582005</v>
      </c>
      <c r="K1153" s="10" t="s">
        <v>4579</v>
      </c>
      <c r="L1153" s="10"/>
      <c r="M1153" s="10" t="s">
        <v>49</v>
      </c>
      <c r="N1153" s="10">
        <f>VLOOKUP(M1153,[1]Array!$I$8:$J$14,2,FALSE)</f>
        <v>4</v>
      </c>
      <c r="O1153" s="10">
        <v>8288</v>
      </c>
      <c r="P1153" s="15">
        <v>45748</v>
      </c>
      <c r="Q1153" s="10" t="s">
        <v>109</v>
      </c>
      <c r="R1153" s="10" t="s">
        <v>4580</v>
      </c>
      <c r="S1153" s="10" t="s">
        <v>4581</v>
      </c>
      <c r="T1153" s="10">
        <v>0.9</v>
      </c>
      <c r="U1153" s="10">
        <v>0</v>
      </c>
      <c r="V1153" s="16">
        <v>0</v>
      </c>
      <c r="W1153" s="16">
        <v>9137</v>
      </c>
      <c r="X1153" s="16" t="str">
        <f>VLOOKUP(W1153,[1]Array!$C$8:$D$15,2,TRUE)</f>
        <v>02  $5,000 - $9,999</v>
      </c>
      <c r="Y1153" s="14">
        <f t="shared" si="156"/>
        <v>3.0110767865643547E-2</v>
      </c>
      <c r="Z1153" s="14">
        <f t="shared" si="157"/>
        <v>1.8262740400817063E-2</v>
      </c>
      <c r="AA1153" s="14">
        <f t="shared" si="158"/>
        <v>0.5</v>
      </c>
      <c r="AB1153" s="14">
        <f t="shared" si="159"/>
        <v>0</v>
      </c>
      <c r="AC1153" s="14">
        <f t="shared" si="160"/>
        <v>1.8137245171407586E-2</v>
      </c>
      <c r="AD1153" s="14">
        <f>(Y1153*'[1]Scoring Model'!$K$17+'Working Data - V3'!Z1153*'[1]Scoring Model'!$K$7+'Working Data - V3'!AA1153*'[1]Scoring Model'!$K$9+'Working Data - V3'!AB1153*'[1]Scoring Model'!$K$10+AC1153*'[1]Scoring Model'!$K$11)</f>
        <v>0.116313227474138</v>
      </c>
      <c r="AE1153" s="14">
        <f t="shared" si="161"/>
        <v>3</v>
      </c>
      <c r="AF1153" s="17" t="str">
        <f>VLOOKUP(AE1153,'[1]Scoring Model'!$C$18:$D$27,2,FALSE)</f>
        <v>01  Low</v>
      </c>
      <c r="AG1153" s="10" t="s">
        <v>171</v>
      </c>
      <c r="AH1153" s="10" t="s">
        <v>172</v>
      </c>
      <c r="AI1153" s="16">
        <v>236634</v>
      </c>
      <c r="AJ1153" s="18">
        <v>0</v>
      </c>
    </row>
    <row r="1154" spans="2:36" ht="15" customHeight="1" x14ac:dyDescent="0.25">
      <c r="B1154" s="10" t="s">
        <v>98</v>
      </c>
      <c r="C1154" s="10" t="s">
        <v>166</v>
      </c>
      <c r="D1154" s="10" t="s">
        <v>4582</v>
      </c>
      <c r="E1154" s="10" t="str">
        <f t="shared" si="153"/>
        <v>WCV0094202</v>
      </c>
      <c r="F1154" s="11">
        <f>VLOOKUP(E1154,'[1]Policy Number &amp; Loss Info'!$H$4:$K$8916,2,FALSE)</f>
        <v>35157.96</v>
      </c>
      <c r="G1154" s="11">
        <f>VLOOKUP(E1154,'[1]Policy Number &amp; Loss Info'!$H$4:$K$8916,4,FALSE)</f>
        <v>2000.9699999999998</v>
      </c>
      <c r="H1154" s="12">
        <f>VLOOKUP(E1154,'[1]Policy Number &amp; Loss Info'!$H$4:$K$8916,3,FALSE)</f>
        <v>2</v>
      </c>
      <c r="I1154" s="13">
        <f t="shared" si="154"/>
        <v>5.6913711717062075E-2</v>
      </c>
      <c r="J1154" s="14">
        <f t="shared" si="155"/>
        <v>5.6886121947917347</v>
      </c>
      <c r="K1154" s="10" t="s">
        <v>4583</v>
      </c>
      <c r="L1154" s="10"/>
      <c r="M1154" s="10" t="s">
        <v>49</v>
      </c>
      <c r="N1154" s="10">
        <f>VLOOKUP(M1154,[1]Array!$I$8:$J$14,2,FALSE)</f>
        <v>4</v>
      </c>
      <c r="O1154" s="10">
        <v>8288</v>
      </c>
      <c r="P1154" s="15">
        <v>45760</v>
      </c>
      <c r="Q1154" s="10" t="s">
        <v>794</v>
      </c>
      <c r="R1154" s="10" t="s">
        <v>4584</v>
      </c>
      <c r="S1154" s="10" t="s">
        <v>4585</v>
      </c>
      <c r="T1154" s="10">
        <v>0.85</v>
      </c>
      <c r="U1154" s="10">
        <v>0</v>
      </c>
      <c r="V1154" s="16">
        <v>0</v>
      </c>
      <c r="W1154" s="16">
        <v>9009</v>
      </c>
      <c r="X1154" s="16" t="str">
        <f>VLOOKUP(W1154,[1]Array!$C$8:$D$15,2,TRUE)</f>
        <v>02  $5,000 - $9,999</v>
      </c>
      <c r="Y1154" s="14">
        <f t="shared" si="156"/>
        <v>2.8456855858531038E-2</v>
      </c>
      <c r="Z1154" s="14">
        <f t="shared" si="157"/>
        <v>3.9151873430654113E-2</v>
      </c>
      <c r="AA1154" s="14">
        <f t="shared" si="158"/>
        <v>0.5</v>
      </c>
      <c r="AB1154" s="14">
        <f t="shared" si="159"/>
        <v>0</v>
      </c>
      <c r="AC1154" s="14">
        <f t="shared" si="160"/>
        <v>1.7883160966313993E-2</v>
      </c>
      <c r="AD1154" s="14">
        <f>(Y1154*'[1]Scoring Model'!$K$17+'Working Data - V3'!Z1154*'[1]Scoring Model'!$K$7+'Working Data - V3'!AA1154*'[1]Scoring Model'!$K$9+'Working Data - V3'!AB1154*'[1]Scoring Model'!$K$10+AC1154*'[1]Scoring Model'!$K$11)</f>
        <v>0.11994406363695294</v>
      </c>
      <c r="AE1154" s="14">
        <f t="shared" si="161"/>
        <v>3</v>
      </c>
      <c r="AF1154" s="17" t="str">
        <f>VLOOKUP(AE1154,'[1]Scoring Model'!$C$18:$D$27,2,FALSE)</f>
        <v>01  Low</v>
      </c>
      <c r="AG1154" s="10" t="s">
        <v>171</v>
      </c>
      <c r="AH1154" s="10" t="s">
        <v>185</v>
      </c>
      <c r="AI1154" s="16">
        <v>277141</v>
      </c>
      <c r="AJ1154" s="18">
        <v>0</v>
      </c>
    </row>
    <row r="1155" spans="2:36" ht="15" customHeight="1" x14ac:dyDescent="0.25">
      <c r="B1155" s="10" t="s">
        <v>35</v>
      </c>
      <c r="C1155" s="10" t="s">
        <v>36</v>
      </c>
      <c r="D1155" s="10" t="s">
        <v>4586</v>
      </c>
      <c r="E1155" s="10" t="str">
        <f t="shared" si="153"/>
        <v>WCV0094209</v>
      </c>
      <c r="F1155" s="11">
        <f>VLOOKUP(E1155,'[1]Policy Number &amp; Loss Info'!$H$4:$K$8916,2,FALSE)</f>
        <v>23733.43</v>
      </c>
      <c r="G1155" s="11">
        <f>VLOOKUP(E1155,'[1]Policy Number &amp; Loss Info'!$H$4:$K$8916,4,FALSE)</f>
        <v>0</v>
      </c>
      <c r="H1155" s="12">
        <f>VLOOKUP(E1155,'[1]Policy Number &amp; Loss Info'!$H$4:$K$8916,3,FALSE)</f>
        <v>0</v>
      </c>
      <c r="I1155" s="13">
        <f t="shared" si="154"/>
        <v>0</v>
      </c>
      <c r="J1155" s="14">
        <f t="shared" si="155"/>
        <v>0</v>
      </c>
      <c r="K1155" s="10" t="s">
        <v>4587</v>
      </c>
      <c r="L1155" s="10"/>
      <c r="M1155" s="10" t="s">
        <v>49</v>
      </c>
      <c r="N1155" s="10">
        <f>VLOOKUP(M1155,[1]Array!$I$8:$J$14,2,FALSE)</f>
        <v>4</v>
      </c>
      <c r="O1155" s="10">
        <v>7705</v>
      </c>
      <c r="P1155" s="15">
        <v>45768</v>
      </c>
      <c r="Q1155" s="10" t="s">
        <v>197</v>
      </c>
      <c r="R1155" s="10" t="s">
        <v>3700</v>
      </c>
      <c r="S1155" s="10" t="s">
        <v>4588</v>
      </c>
      <c r="T1155" s="10">
        <v>0.88</v>
      </c>
      <c r="U1155" s="10">
        <v>0</v>
      </c>
      <c r="V1155" s="16">
        <v>0</v>
      </c>
      <c r="W1155" s="16">
        <v>9471</v>
      </c>
      <c r="X1155" s="16" t="str">
        <f>VLOOKUP(W1155,[1]Array!$C$8:$D$15,2,TRUE)</f>
        <v>02  $5,000 - $9,999</v>
      </c>
      <c r="Y1155" s="14">
        <f t="shared" si="156"/>
        <v>0</v>
      </c>
      <c r="Z1155" s="14">
        <f t="shared" si="157"/>
        <v>0</v>
      </c>
      <c r="AA1155" s="14">
        <f t="shared" si="158"/>
        <v>0.5</v>
      </c>
      <c r="AB1155" s="14">
        <f t="shared" si="159"/>
        <v>0</v>
      </c>
      <c r="AC1155" s="14">
        <f t="shared" si="160"/>
        <v>1.8800246144073683E-2</v>
      </c>
      <c r="AD1155" s="14">
        <f>(Y1155*'[1]Scoring Model'!$K$17+'Working Data - V3'!Z1155*'[1]Scoring Model'!$K$7+'Working Data - V3'!AA1155*'[1]Scoring Model'!$K$9+'Working Data - V3'!AB1155*'[1]Scoring Model'!$K$10+AC1155*'[1]Scoring Model'!$K$11)</f>
        <v>0.10376004922881474</v>
      </c>
      <c r="AE1155" s="14">
        <f t="shared" si="161"/>
        <v>3</v>
      </c>
      <c r="AF1155" s="17" t="str">
        <f>VLOOKUP(AE1155,'[1]Scoring Model'!$C$18:$D$27,2,FALSE)</f>
        <v>01  Low</v>
      </c>
      <c r="AG1155" s="10" t="s">
        <v>4589</v>
      </c>
      <c r="AH1155" s="10" t="s">
        <v>4590</v>
      </c>
      <c r="AI1155" s="16">
        <v>420665</v>
      </c>
      <c r="AJ1155" s="18">
        <v>0</v>
      </c>
    </row>
    <row r="1156" spans="2:36" ht="15" customHeight="1" x14ac:dyDescent="0.25">
      <c r="B1156" s="10" t="s">
        <v>55</v>
      </c>
      <c r="C1156" s="10" t="s">
        <v>3210</v>
      </c>
      <c r="D1156" s="10" t="s">
        <v>4591</v>
      </c>
      <c r="E1156" s="10" t="str">
        <f t="shared" ref="E1156:E1219" si="162">LEFT(D1156,10)</f>
        <v>WCV0094940</v>
      </c>
      <c r="F1156" s="11">
        <f>VLOOKUP(E1156,'[1]Policy Number &amp; Loss Info'!$H$4:$K$8916,2,FALSE)</f>
        <v>42537.85</v>
      </c>
      <c r="G1156" s="11">
        <f>VLOOKUP(E1156,'[1]Policy Number &amp; Loss Info'!$H$4:$K$8916,4,FALSE)</f>
        <v>16699.61</v>
      </c>
      <c r="H1156" s="12">
        <f>VLOOKUP(E1156,'[1]Policy Number &amp; Loss Info'!$H$4:$K$8916,3,FALSE)</f>
        <v>1</v>
      </c>
      <c r="I1156" s="13">
        <f t="shared" ref="I1156:I1219" si="163">G1156/F1156</f>
        <v>0.39258237075921798</v>
      </c>
      <c r="J1156" s="14">
        <f t="shared" ref="J1156:J1219" si="164">H1156/(F1156/100000)</f>
        <v>2.3508475393091093</v>
      </c>
      <c r="K1156" s="10" t="s">
        <v>4592</v>
      </c>
      <c r="L1156" s="10"/>
      <c r="M1156" s="10" t="s">
        <v>101</v>
      </c>
      <c r="N1156" s="10">
        <f>VLOOKUP(M1156,[1]Array!$I$8:$J$14,2,FALSE)</f>
        <v>5</v>
      </c>
      <c r="O1156" s="10">
        <v>5348</v>
      </c>
      <c r="P1156" s="15">
        <v>45748</v>
      </c>
      <c r="Q1156" s="10" t="s">
        <v>60</v>
      </c>
      <c r="R1156" s="10" t="s">
        <v>4593</v>
      </c>
      <c r="S1156" s="10" t="s">
        <v>4594</v>
      </c>
      <c r="T1156" s="10">
        <v>0.97</v>
      </c>
      <c r="U1156" s="10">
        <v>0</v>
      </c>
      <c r="V1156" s="16">
        <v>0</v>
      </c>
      <c r="W1156" s="16">
        <v>13150</v>
      </c>
      <c r="X1156" s="16" t="str">
        <f>VLOOKUP(W1156,[1]Array!$C$8:$D$15,2,TRUE)</f>
        <v>03  $10,000 - $14,999</v>
      </c>
      <c r="Y1156" s="14">
        <f t="shared" ref="Y1156:Y1219" si="165">MIN(I1156,2)/2</f>
        <v>0.19629118537960899</v>
      </c>
      <c r="Z1156" s="14">
        <f t="shared" ref="Z1156:Z1219" si="166">(J1156-MIN($J$3:$J$4909))/(MAX($J$3:$J$4909)-MIN($J$3:$J$4909))</f>
        <v>1.6179708189294942E-2</v>
      </c>
      <c r="AA1156" s="14">
        <f t="shared" ref="AA1156:AA1219" si="167">(N1156-1)/(7-1)</f>
        <v>0.66666666666666663</v>
      </c>
      <c r="AB1156" s="14">
        <f t="shared" ref="AB1156:AB1219" si="168">MAX(0,MIN(T1156,2)-1)</f>
        <v>0</v>
      </c>
      <c r="AC1156" s="14">
        <f t="shared" ref="AC1156:AC1219" si="169">(W1156-MIN($W$3:$W$4909))/(MAX($W$3:$W$4909)-MIN(W1156:W6062))</f>
        <v>2.6103182007662228E-2</v>
      </c>
      <c r="AD1156" s="14">
        <f>(Y1156*'[1]Scoring Model'!$K$17+'Working Data - V3'!Z1156*'[1]Scoring Model'!$K$7+'Working Data - V3'!AA1156*'[1]Scoring Model'!$K$9+'Working Data - V3'!AB1156*'[1]Scoring Model'!$K$10+AC1156*'[1]Scoring Model'!$K$11)</f>
        <v>0.20067726698660746</v>
      </c>
      <c r="AE1156" s="14">
        <f t="shared" ref="AE1156:AE1219" si="170">ROUND(9*(AD1156-MIN($AD$3:$AD$4909))/(MAX($AD$3:$AD$4909)-MIN($AD$3:$AD$4909))+1,0)</f>
        <v>4</v>
      </c>
      <c r="AF1156" s="17" t="str">
        <f>VLOOKUP(AE1156,'[1]Scoring Model'!$C$18:$D$27,2,FALSE)</f>
        <v>01  Low</v>
      </c>
      <c r="AG1156" s="10" t="s">
        <v>4595</v>
      </c>
      <c r="AH1156" s="10" t="s">
        <v>1556</v>
      </c>
      <c r="AI1156" s="16">
        <v>555577</v>
      </c>
      <c r="AJ1156" s="18">
        <v>0</v>
      </c>
    </row>
    <row r="1157" spans="2:36" ht="15" customHeight="1" x14ac:dyDescent="0.25">
      <c r="B1157" s="10" t="s">
        <v>98</v>
      </c>
      <c r="C1157" s="10" t="s">
        <v>3210</v>
      </c>
      <c r="D1157" s="10" t="s">
        <v>4596</v>
      </c>
      <c r="E1157" s="10" t="str">
        <f t="shared" si="162"/>
        <v>WCV0094976</v>
      </c>
      <c r="F1157" s="11">
        <f>VLOOKUP(E1157,'[1]Policy Number &amp; Loss Info'!$H$4:$K$8916,2,FALSE)</f>
        <v>18776.2</v>
      </c>
      <c r="G1157" s="11">
        <f>VLOOKUP(E1157,'[1]Policy Number &amp; Loss Info'!$H$4:$K$8916,4,FALSE)</f>
        <v>0</v>
      </c>
      <c r="H1157" s="12">
        <f>VLOOKUP(E1157,'[1]Policy Number &amp; Loss Info'!$H$4:$K$8916,3,FALSE)</f>
        <v>0</v>
      </c>
      <c r="I1157" s="13">
        <f t="shared" si="163"/>
        <v>0</v>
      </c>
      <c r="J1157" s="14">
        <f t="shared" si="164"/>
        <v>0</v>
      </c>
      <c r="K1157" s="10" t="s">
        <v>4597</v>
      </c>
      <c r="L1157" s="10"/>
      <c r="M1157" s="10" t="s">
        <v>101</v>
      </c>
      <c r="N1157" s="10">
        <f>VLOOKUP(M1157,[1]Array!$I$8:$J$14,2,FALSE)</f>
        <v>5</v>
      </c>
      <c r="O1157" s="10">
        <v>5537</v>
      </c>
      <c r="P1157" s="15">
        <v>45748</v>
      </c>
      <c r="Q1157" s="10" t="s">
        <v>109</v>
      </c>
      <c r="R1157" s="10" t="s">
        <v>4598</v>
      </c>
      <c r="S1157" s="10" t="s">
        <v>4599</v>
      </c>
      <c r="T1157" s="10">
        <v>0.95</v>
      </c>
      <c r="U1157" s="10">
        <v>0</v>
      </c>
      <c r="V1157" s="16">
        <v>0</v>
      </c>
      <c r="W1157" s="16">
        <v>5807</v>
      </c>
      <c r="X1157" s="16" t="str">
        <f>VLOOKUP(W1157,[1]Array!$C$8:$D$15,2,TRUE)</f>
        <v>02  $5,000 - $9,999</v>
      </c>
      <c r="Y1157" s="14">
        <f t="shared" si="165"/>
        <v>0</v>
      </c>
      <c r="Z1157" s="14">
        <f t="shared" si="166"/>
        <v>0</v>
      </c>
      <c r="AA1157" s="14">
        <f t="shared" si="167"/>
        <v>0.66666666666666663</v>
      </c>
      <c r="AB1157" s="14">
        <f t="shared" si="168"/>
        <v>0</v>
      </c>
      <c r="AC1157" s="14">
        <f t="shared" si="169"/>
        <v>1.1527085773269547E-2</v>
      </c>
      <c r="AD1157" s="14">
        <f>(Y1157*'[1]Scoring Model'!$K$17+'Working Data - V3'!Z1157*'[1]Scoring Model'!$K$7+'Working Data - V3'!AA1157*'[1]Scoring Model'!$K$9+'Working Data - V3'!AB1157*'[1]Scoring Model'!$K$10+AC1157*'[1]Scoring Model'!$K$11)</f>
        <v>0.13563875048798724</v>
      </c>
      <c r="AE1157" s="14">
        <f t="shared" si="170"/>
        <v>3</v>
      </c>
      <c r="AF1157" s="17" t="str">
        <f>VLOOKUP(AE1157,'[1]Scoring Model'!$C$18:$D$27,2,FALSE)</f>
        <v>01  Low</v>
      </c>
      <c r="AG1157" s="10" t="s">
        <v>3991</v>
      </c>
      <c r="AH1157" s="10" t="s">
        <v>491</v>
      </c>
      <c r="AI1157" s="16">
        <v>205414</v>
      </c>
      <c r="AJ1157" s="18">
        <v>0</v>
      </c>
    </row>
    <row r="1158" spans="2:36" ht="15" customHeight="1" x14ac:dyDescent="0.25">
      <c r="B1158" s="10" t="s">
        <v>98</v>
      </c>
      <c r="C1158" s="10" t="s">
        <v>46</v>
      </c>
      <c r="D1158" s="10" t="s">
        <v>4600</v>
      </c>
      <c r="E1158" s="10" t="str">
        <f t="shared" si="162"/>
        <v>WCV0094981</v>
      </c>
      <c r="F1158" s="11">
        <f>VLOOKUP(E1158,'[1]Policy Number &amp; Loss Info'!$H$4:$K$8916,2,FALSE)</f>
        <v>23896.739999999998</v>
      </c>
      <c r="G1158" s="11">
        <f>VLOOKUP(E1158,'[1]Policy Number &amp; Loss Info'!$H$4:$K$8916,4,FALSE)</f>
        <v>0</v>
      </c>
      <c r="H1158" s="12">
        <f>VLOOKUP(E1158,'[1]Policy Number &amp; Loss Info'!$H$4:$K$8916,3,FALSE)</f>
        <v>0</v>
      </c>
      <c r="I1158" s="13">
        <f t="shared" si="163"/>
        <v>0</v>
      </c>
      <c r="J1158" s="14">
        <f t="shared" si="164"/>
        <v>0</v>
      </c>
      <c r="K1158" s="10" t="s">
        <v>4601</v>
      </c>
      <c r="L1158" s="10"/>
      <c r="M1158" s="10" t="s">
        <v>87</v>
      </c>
      <c r="N1158" s="10">
        <f>VLOOKUP(M1158,[1]Array!$I$8:$J$14,2,FALSE)</f>
        <v>3</v>
      </c>
      <c r="O1158" s="10">
        <v>8044</v>
      </c>
      <c r="P1158" s="15">
        <v>45748</v>
      </c>
      <c r="Q1158" s="10" t="s">
        <v>102</v>
      </c>
      <c r="R1158" s="10" t="s">
        <v>655</v>
      </c>
      <c r="S1158" s="10" t="s">
        <v>295</v>
      </c>
      <c r="T1158" s="10">
        <v>0.79</v>
      </c>
      <c r="U1158" s="10">
        <v>0</v>
      </c>
      <c r="V1158" s="16">
        <v>0</v>
      </c>
      <c r="W1158" s="16">
        <v>5990</v>
      </c>
      <c r="X1158" s="16" t="str">
        <f>VLOOKUP(W1158,[1]Array!$C$8:$D$15,2,TRUE)</f>
        <v>02  $5,000 - $9,999</v>
      </c>
      <c r="Y1158" s="14">
        <f t="shared" si="165"/>
        <v>0</v>
      </c>
      <c r="Z1158" s="14">
        <f t="shared" si="166"/>
        <v>0</v>
      </c>
      <c r="AA1158" s="14">
        <f t="shared" si="167"/>
        <v>0.33333333333333331</v>
      </c>
      <c r="AB1158" s="14">
        <f t="shared" si="168"/>
        <v>0</v>
      </c>
      <c r="AC1158" s="14">
        <f t="shared" si="169"/>
        <v>1.1890346785239295E-2</v>
      </c>
      <c r="AD1158" s="14">
        <f>(Y1158*'[1]Scoring Model'!$K$17+'Working Data - V3'!Z1158*'[1]Scoring Model'!$K$7+'Working Data - V3'!AA1158*'[1]Scoring Model'!$K$9+'Working Data - V3'!AB1158*'[1]Scoring Model'!$K$10+AC1158*'[1]Scoring Model'!$K$11)</f>
        <v>6.9044736023714526E-2</v>
      </c>
      <c r="AE1158" s="14">
        <f t="shared" si="170"/>
        <v>2</v>
      </c>
      <c r="AF1158" s="17" t="str">
        <f>VLOOKUP(AE1158,'[1]Scoring Model'!$C$18:$D$27,2,FALSE)</f>
        <v>01  Low</v>
      </c>
      <c r="AG1158" s="10" t="s">
        <v>4033</v>
      </c>
      <c r="AH1158" s="10" t="s">
        <v>657</v>
      </c>
      <c r="AI1158" s="16">
        <v>546356</v>
      </c>
      <c r="AJ1158" s="18">
        <v>0</v>
      </c>
    </row>
    <row r="1159" spans="2:36" ht="15" customHeight="1" x14ac:dyDescent="0.25">
      <c r="B1159" s="10" t="s">
        <v>55</v>
      </c>
      <c r="C1159" s="10" t="s">
        <v>3210</v>
      </c>
      <c r="D1159" s="10" t="s">
        <v>4602</v>
      </c>
      <c r="E1159" s="10" t="str">
        <f t="shared" si="162"/>
        <v>WCV0095008</v>
      </c>
      <c r="F1159" s="11">
        <f>VLOOKUP(E1159,'[1]Policy Number &amp; Loss Info'!$H$4:$K$8916,2,FALSE)</f>
        <v>6130.38</v>
      </c>
      <c r="G1159" s="11">
        <f>VLOOKUP(E1159,'[1]Policy Number &amp; Loss Info'!$H$4:$K$8916,4,FALSE)</f>
        <v>0</v>
      </c>
      <c r="H1159" s="12">
        <f>VLOOKUP(E1159,'[1]Policy Number &amp; Loss Info'!$H$4:$K$8916,3,FALSE)</f>
        <v>0</v>
      </c>
      <c r="I1159" s="13">
        <f t="shared" si="163"/>
        <v>0</v>
      </c>
      <c r="J1159" s="14">
        <f t="shared" si="164"/>
        <v>0</v>
      </c>
      <c r="K1159" s="10" t="s">
        <v>4603</v>
      </c>
      <c r="L1159" s="10"/>
      <c r="M1159" s="10" t="s">
        <v>87</v>
      </c>
      <c r="N1159" s="10">
        <f>VLOOKUP(M1159,[1]Array!$I$8:$J$14,2,FALSE)</f>
        <v>3</v>
      </c>
      <c r="O1159" s="10">
        <v>9014</v>
      </c>
      <c r="P1159" s="15">
        <v>45764</v>
      </c>
      <c r="Q1159" s="10" t="s">
        <v>60</v>
      </c>
      <c r="R1159" s="10" t="s">
        <v>1888</v>
      </c>
      <c r="S1159" s="10" t="s">
        <v>3262</v>
      </c>
      <c r="T1159" s="10">
        <v>1</v>
      </c>
      <c r="U1159" s="10">
        <v>0</v>
      </c>
      <c r="V1159" s="16">
        <v>0</v>
      </c>
      <c r="W1159" s="16">
        <v>1664</v>
      </c>
      <c r="X1159" s="16" t="str">
        <f>VLOOKUP(W1159,[1]Array!$C$8:$D$15,2,TRUE)</f>
        <v>01  $0 - $4,999</v>
      </c>
      <c r="Y1159" s="14">
        <f t="shared" si="165"/>
        <v>0</v>
      </c>
      <c r="Z1159" s="14">
        <f t="shared" si="166"/>
        <v>0</v>
      </c>
      <c r="AA1159" s="14">
        <f t="shared" si="167"/>
        <v>0.33333333333333331</v>
      </c>
      <c r="AB1159" s="14">
        <f t="shared" si="168"/>
        <v>0</v>
      </c>
      <c r="AC1159" s="14">
        <f t="shared" si="169"/>
        <v>3.3030946662167258E-3</v>
      </c>
      <c r="AD1159" s="14">
        <f>(Y1159*'[1]Scoring Model'!$K$17+'Working Data - V3'!Z1159*'[1]Scoring Model'!$K$7+'Working Data - V3'!AA1159*'[1]Scoring Model'!$K$9+'Working Data - V3'!AB1159*'[1]Scoring Model'!$K$10+AC1159*'[1]Scoring Model'!$K$11)</f>
        <v>6.7327285599910011E-2</v>
      </c>
      <c r="AE1159" s="14">
        <f t="shared" si="170"/>
        <v>2</v>
      </c>
      <c r="AF1159" s="17" t="str">
        <f>VLOOKUP(AE1159,'[1]Scoring Model'!$C$18:$D$27,2,FALSE)</f>
        <v>01  Low</v>
      </c>
      <c r="AG1159" s="10" t="s">
        <v>307</v>
      </c>
      <c r="AH1159" s="10" t="s">
        <v>2071</v>
      </c>
      <c r="AI1159" s="16">
        <v>65029</v>
      </c>
      <c r="AJ1159" s="18">
        <v>0</v>
      </c>
    </row>
    <row r="1160" spans="2:36" ht="15" customHeight="1" x14ac:dyDescent="0.25">
      <c r="B1160" s="10" t="s">
        <v>35</v>
      </c>
      <c r="C1160" s="10" t="s">
        <v>36</v>
      </c>
      <c r="D1160" s="10" t="s">
        <v>4604</v>
      </c>
      <c r="E1160" s="10" t="str">
        <f t="shared" si="162"/>
        <v>WCV0095011</v>
      </c>
      <c r="F1160" s="11">
        <f>VLOOKUP(E1160,'[1]Policy Number &amp; Loss Info'!$H$4:$K$8916,2,FALSE)</f>
        <v>23252.85</v>
      </c>
      <c r="G1160" s="11">
        <f>VLOOKUP(E1160,'[1]Policy Number &amp; Loss Info'!$H$4:$K$8916,4,FALSE)</f>
        <v>0</v>
      </c>
      <c r="H1160" s="12">
        <f>VLOOKUP(E1160,'[1]Policy Number &amp; Loss Info'!$H$4:$K$8916,3,FALSE)</f>
        <v>0</v>
      </c>
      <c r="I1160" s="13">
        <f t="shared" si="163"/>
        <v>0</v>
      </c>
      <c r="J1160" s="14">
        <f t="shared" si="164"/>
        <v>0</v>
      </c>
      <c r="K1160" s="10" t="s">
        <v>4605</v>
      </c>
      <c r="L1160" s="10"/>
      <c r="M1160" s="10" t="s">
        <v>59</v>
      </c>
      <c r="N1160" s="10">
        <f>VLOOKUP(M1160,[1]Array!$I$8:$J$14,2,FALSE)</f>
        <v>7</v>
      </c>
      <c r="O1160" s="10">
        <v>5645</v>
      </c>
      <c r="P1160" s="15">
        <v>45761</v>
      </c>
      <c r="Q1160" s="10" t="s">
        <v>197</v>
      </c>
      <c r="R1160" s="10" t="s">
        <v>4606</v>
      </c>
      <c r="S1160" s="10" t="s">
        <v>4607</v>
      </c>
      <c r="T1160" s="10">
        <v>0.92</v>
      </c>
      <c r="U1160" s="10">
        <v>0</v>
      </c>
      <c r="V1160" s="16">
        <v>0</v>
      </c>
      <c r="W1160" s="16">
        <v>6709</v>
      </c>
      <c r="X1160" s="16" t="str">
        <f>VLOOKUP(W1160,[1]Array!$C$8:$D$15,2,TRUE)</f>
        <v>02  $5,000 - $9,999</v>
      </c>
      <c r="Y1160" s="14">
        <f t="shared" si="165"/>
        <v>0</v>
      </c>
      <c r="Z1160" s="14">
        <f t="shared" si="166"/>
        <v>0</v>
      </c>
      <c r="AA1160" s="14">
        <f t="shared" si="167"/>
        <v>1</v>
      </c>
      <c r="AB1160" s="14">
        <f t="shared" si="168"/>
        <v>0</v>
      </c>
      <c r="AC1160" s="14">
        <f t="shared" si="169"/>
        <v>1.331758540603847E-2</v>
      </c>
      <c r="AD1160" s="14">
        <f>(Y1160*'[1]Scoring Model'!$K$17+'Working Data - V3'!Z1160*'[1]Scoring Model'!$K$7+'Working Data - V3'!AA1160*'[1]Scoring Model'!$K$9+'Working Data - V3'!AB1160*'[1]Scoring Model'!$K$10+AC1160*'[1]Scoring Model'!$K$11)</f>
        <v>0.20266351708120769</v>
      </c>
      <c r="AE1160" s="14">
        <f t="shared" si="170"/>
        <v>4</v>
      </c>
      <c r="AF1160" s="17" t="str">
        <f>VLOOKUP(AE1160,'[1]Scoring Model'!$C$18:$D$27,2,FALSE)</f>
        <v>01  Low</v>
      </c>
      <c r="AG1160" s="10" t="s">
        <v>4608</v>
      </c>
      <c r="AH1160" s="10" t="s">
        <v>600</v>
      </c>
      <c r="AI1160" s="16">
        <v>143344</v>
      </c>
      <c r="AJ1160" s="18">
        <v>0</v>
      </c>
    </row>
    <row r="1161" spans="2:36" ht="15" customHeight="1" x14ac:dyDescent="0.25">
      <c r="B1161" s="10" t="s">
        <v>35</v>
      </c>
      <c r="C1161" s="10" t="s">
        <v>36</v>
      </c>
      <c r="D1161" s="10" t="s">
        <v>4609</v>
      </c>
      <c r="E1161" s="10" t="str">
        <f t="shared" si="162"/>
        <v>WCV0095030</v>
      </c>
      <c r="F1161" s="11">
        <f>VLOOKUP(E1161,'[1]Policy Number &amp; Loss Info'!$H$4:$K$8916,2,FALSE)</f>
        <v>16479.79</v>
      </c>
      <c r="G1161" s="11">
        <f>VLOOKUP(E1161,'[1]Policy Number &amp; Loss Info'!$H$4:$K$8916,4,FALSE)</f>
        <v>0</v>
      </c>
      <c r="H1161" s="12">
        <f>VLOOKUP(E1161,'[1]Policy Number &amp; Loss Info'!$H$4:$K$8916,3,FALSE)</f>
        <v>0</v>
      </c>
      <c r="I1161" s="13">
        <f t="shared" si="163"/>
        <v>0</v>
      </c>
      <c r="J1161" s="14">
        <f t="shared" si="164"/>
        <v>0</v>
      </c>
      <c r="K1161" s="10" t="s">
        <v>4610</v>
      </c>
      <c r="L1161" s="10"/>
      <c r="M1161" s="10" t="s">
        <v>59</v>
      </c>
      <c r="N1161" s="10">
        <f>VLOOKUP(M1161,[1]Array!$I$8:$J$14,2,FALSE)</f>
        <v>7</v>
      </c>
      <c r="O1161" s="10">
        <v>6217</v>
      </c>
      <c r="P1161" s="15">
        <v>45773</v>
      </c>
      <c r="Q1161" s="10" t="s">
        <v>197</v>
      </c>
      <c r="R1161" s="10" t="s">
        <v>4611</v>
      </c>
      <c r="S1161" s="10" t="s">
        <v>4612</v>
      </c>
      <c r="T1161" s="10">
        <v>1</v>
      </c>
      <c r="U1161" s="10">
        <v>0</v>
      </c>
      <c r="V1161" s="16">
        <v>0</v>
      </c>
      <c r="W1161" s="16">
        <v>5949</v>
      </c>
      <c r="X1161" s="16" t="str">
        <f>VLOOKUP(W1161,[1]Array!$C$8:$D$15,2,TRUE)</f>
        <v>02  $5,000 - $9,999</v>
      </c>
      <c r="Y1161" s="14">
        <f t="shared" si="165"/>
        <v>0</v>
      </c>
      <c r="Z1161" s="14">
        <f t="shared" si="166"/>
        <v>0</v>
      </c>
      <c r="AA1161" s="14">
        <f t="shared" si="167"/>
        <v>1</v>
      </c>
      <c r="AB1161" s="14">
        <f t="shared" si="168"/>
        <v>0</v>
      </c>
      <c r="AC1161" s="14">
        <f t="shared" si="169"/>
        <v>1.1808960438295255E-2</v>
      </c>
      <c r="AD1161" s="14">
        <f>(Y1161*'[1]Scoring Model'!$K$17+'Working Data - V3'!Z1161*'[1]Scoring Model'!$K$7+'Working Data - V3'!AA1161*'[1]Scoring Model'!$K$9+'Working Data - V3'!AB1161*'[1]Scoring Model'!$K$10+AC1161*'[1]Scoring Model'!$K$11)</f>
        <v>0.20236179208765906</v>
      </c>
      <c r="AE1161" s="14">
        <f t="shared" si="170"/>
        <v>4</v>
      </c>
      <c r="AF1161" s="17" t="str">
        <f>VLOOKUP(AE1161,'[1]Scoring Model'!$C$18:$D$27,2,FALSE)</f>
        <v>01  Low</v>
      </c>
      <c r="AG1161" s="10" t="s">
        <v>340</v>
      </c>
      <c r="AH1161" s="10" t="s">
        <v>2198</v>
      </c>
      <c r="AI1161" s="16">
        <v>214303</v>
      </c>
      <c r="AJ1161" s="18">
        <v>0</v>
      </c>
    </row>
    <row r="1162" spans="2:36" ht="15" customHeight="1" x14ac:dyDescent="0.25">
      <c r="B1162" s="10" t="s">
        <v>35</v>
      </c>
      <c r="C1162" s="10" t="s">
        <v>36</v>
      </c>
      <c r="D1162" s="10" t="s">
        <v>4613</v>
      </c>
      <c r="E1162" s="10" t="str">
        <f t="shared" si="162"/>
        <v>WCV0095037</v>
      </c>
      <c r="F1162" s="11">
        <f>VLOOKUP(E1162,'[1]Policy Number &amp; Loss Info'!$H$4:$K$8916,2,FALSE)</f>
        <v>5684.13</v>
      </c>
      <c r="G1162" s="11">
        <f>VLOOKUP(E1162,'[1]Policy Number &amp; Loss Info'!$H$4:$K$8916,4,FALSE)</f>
        <v>0</v>
      </c>
      <c r="H1162" s="12">
        <f>VLOOKUP(E1162,'[1]Policy Number &amp; Loss Info'!$H$4:$K$8916,3,FALSE)</f>
        <v>0</v>
      </c>
      <c r="I1162" s="13">
        <f t="shared" si="163"/>
        <v>0</v>
      </c>
      <c r="J1162" s="14">
        <f t="shared" si="164"/>
        <v>0</v>
      </c>
      <c r="K1162" s="10" t="s">
        <v>4614</v>
      </c>
      <c r="L1162" s="10"/>
      <c r="M1162" s="10" t="s">
        <v>49</v>
      </c>
      <c r="N1162" s="10">
        <f>VLOOKUP(M1162,[1]Array!$I$8:$J$14,2,FALSE)</f>
        <v>4</v>
      </c>
      <c r="O1162" s="10">
        <v>9102</v>
      </c>
      <c r="P1162" s="15">
        <v>45775</v>
      </c>
      <c r="Q1162" s="10" t="s">
        <v>197</v>
      </c>
      <c r="R1162" s="10" t="s">
        <v>4615</v>
      </c>
      <c r="S1162" s="10" t="s">
        <v>4616</v>
      </c>
      <c r="T1162" s="10">
        <v>1</v>
      </c>
      <c r="U1162" s="10">
        <v>0</v>
      </c>
      <c r="V1162" s="16">
        <v>0</v>
      </c>
      <c r="W1162" s="16">
        <v>1928</v>
      </c>
      <c r="X1162" s="16" t="str">
        <f>VLOOKUP(W1162,[1]Array!$C$8:$D$15,2,TRUE)</f>
        <v>01  $0 - $4,999</v>
      </c>
      <c r="Y1162" s="14">
        <f t="shared" si="165"/>
        <v>0</v>
      </c>
      <c r="Z1162" s="14">
        <f t="shared" si="166"/>
        <v>0</v>
      </c>
      <c r="AA1162" s="14">
        <f t="shared" si="167"/>
        <v>0.5</v>
      </c>
      <c r="AB1162" s="14">
        <f t="shared" si="168"/>
        <v>0</v>
      </c>
      <c r="AC1162" s="14">
        <f t="shared" si="169"/>
        <v>3.8271433392222643E-3</v>
      </c>
      <c r="AD1162" s="14">
        <f>(Y1162*'[1]Scoring Model'!$K$17+'Working Data - V3'!Z1162*'[1]Scoring Model'!$K$7+'Working Data - V3'!AA1162*'[1]Scoring Model'!$K$9+'Working Data - V3'!AB1162*'[1]Scoring Model'!$K$10+AC1162*'[1]Scoring Model'!$K$11)</f>
        <v>0.10076542866784446</v>
      </c>
      <c r="AE1162" s="14">
        <f t="shared" si="170"/>
        <v>3</v>
      </c>
      <c r="AF1162" s="17" t="str">
        <f>VLOOKUP(AE1162,'[1]Scoring Model'!$C$18:$D$27,2,FALSE)</f>
        <v>01  Low</v>
      </c>
      <c r="AG1162" s="10" t="s">
        <v>4617</v>
      </c>
      <c r="AH1162" s="10" t="s">
        <v>4618</v>
      </c>
      <c r="AI1162" s="16">
        <v>120000</v>
      </c>
      <c r="AJ1162" s="18">
        <v>0</v>
      </c>
    </row>
    <row r="1163" spans="2:36" ht="15" customHeight="1" x14ac:dyDescent="0.25">
      <c r="B1163" s="10" t="s">
        <v>55</v>
      </c>
      <c r="C1163" s="10" t="s">
        <v>3210</v>
      </c>
      <c r="D1163" s="10" t="s">
        <v>4619</v>
      </c>
      <c r="E1163" s="10" t="str">
        <f t="shared" si="162"/>
        <v>WCV0026562</v>
      </c>
      <c r="F1163" s="11">
        <f>VLOOKUP(E1163,'[1]Policy Number &amp; Loss Info'!$H$4:$K$8916,2,FALSE)</f>
        <v>12475.55</v>
      </c>
      <c r="G1163" s="11">
        <f>VLOOKUP(E1163,'[1]Policy Number &amp; Loss Info'!$H$4:$K$8916,4,FALSE)</f>
        <v>0</v>
      </c>
      <c r="H1163" s="12">
        <f>VLOOKUP(E1163,'[1]Policy Number &amp; Loss Info'!$H$4:$K$8916,3,FALSE)</f>
        <v>0</v>
      </c>
      <c r="I1163" s="13">
        <f t="shared" si="163"/>
        <v>0</v>
      </c>
      <c r="J1163" s="14">
        <f t="shared" si="164"/>
        <v>0</v>
      </c>
      <c r="K1163" s="10" t="s">
        <v>4620</v>
      </c>
      <c r="L1163" s="10"/>
      <c r="M1163" s="10" t="s">
        <v>101</v>
      </c>
      <c r="N1163" s="10">
        <f>VLOOKUP(M1163,[1]Array!$I$8:$J$14,2,FALSE)</f>
        <v>5</v>
      </c>
      <c r="O1163" s="10">
        <v>3620</v>
      </c>
      <c r="P1163" s="15">
        <v>45759</v>
      </c>
      <c r="Q1163" s="10" t="s">
        <v>545</v>
      </c>
      <c r="R1163" s="10" t="s">
        <v>4621</v>
      </c>
      <c r="S1163" s="10" t="s">
        <v>4622</v>
      </c>
      <c r="T1163" s="10">
        <v>1</v>
      </c>
      <c r="U1163" s="10">
        <v>0</v>
      </c>
      <c r="V1163" s="16">
        <v>0</v>
      </c>
      <c r="W1163" s="16">
        <v>5412</v>
      </c>
      <c r="X1163" s="16" t="str">
        <f>VLOOKUP(W1163,[1]Array!$C$8:$D$15,2,TRUE)</f>
        <v>02  $5,000 - $9,999</v>
      </c>
      <c r="Y1163" s="14">
        <f t="shared" si="165"/>
        <v>0</v>
      </c>
      <c r="Z1163" s="14">
        <f t="shared" si="166"/>
        <v>0</v>
      </c>
      <c r="AA1163" s="14">
        <f t="shared" si="167"/>
        <v>0.66666666666666663</v>
      </c>
      <c r="AB1163" s="14">
        <f t="shared" si="168"/>
        <v>0</v>
      </c>
      <c r="AC1163" s="14">
        <f t="shared" si="169"/>
        <v>1.0742997796613534E-2</v>
      </c>
      <c r="AD1163" s="14">
        <f>(Y1163*'[1]Scoring Model'!$K$17+'Working Data - V3'!Z1163*'[1]Scoring Model'!$K$7+'Working Data - V3'!AA1163*'[1]Scoring Model'!$K$9+'Working Data - V3'!AB1163*'[1]Scoring Model'!$K$10+AC1163*'[1]Scoring Model'!$K$11)</f>
        <v>0.13548193289265603</v>
      </c>
      <c r="AE1163" s="14">
        <f t="shared" si="170"/>
        <v>3</v>
      </c>
      <c r="AF1163" s="17" t="str">
        <f>VLOOKUP(AE1163,'[1]Scoring Model'!$C$18:$D$27,2,FALSE)</f>
        <v>01  Low</v>
      </c>
      <c r="AG1163" s="10" t="s">
        <v>4623</v>
      </c>
      <c r="AH1163" s="10" t="s">
        <v>3110</v>
      </c>
      <c r="AI1163" s="16">
        <v>518399</v>
      </c>
      <c r="AJ1163" s="18">
        <v>0</v>
      </c>
    </row>
    <row r="1164" spans="2:36" ht="15" customHeight="1" x14ac:dyDescent="0.25">
      <c r="B1164" s="10" t="s">
        <v>98</v>
      </c>
      <c r="C1164" s="10" t="s">
        <v>166</v>
      </c>
      <c r="D1164" s="10" t="s">
        <v>4624</v>
      </c>
      <c r="E1164" s="10" t="str">
        <f t="shared" si="162"/>
        <v>WCV0027355</v>
      </c>
      <c r="F1164" s="11">
        <f>VLOOKUP(E1164,'[1]Policy Number &amp; Loss Info'!$H$4:$K$8916,2,FALSE)</f>
        <v>52345.440000000002</v>
      </c>
      <c r="G1164" s="11">
        <f>VLOOKUP(E1164,'[1]Policy Number &amp; Loss Info'!$H$4:$K$8916,4,FALSE)</f>
        <v>231.99</v>
      </c>
      <c r="H1164" s="12">
        <f>VLOOKUP(E1164,'[1]Policy Number &amp; Loss Info'!$H$4:$K$8916,3,FALSE)</f>
        <v>1</v>
      </c>
      <c r="I1164" s="13">
        <f t="shared" si="163"/>
        <v>4.4319046702062303E-3</v>
      </c>
      <c r="J1164" s="14">
        <f t="shared" si="164"/>
        <v>1.9103860813855038</v>
      </c>
      <c r="K1164" s="10" t="s">
        <v>4625</v>
      </c>
      <c r="L1164" s="10"/>
      <c r="M1164" s="10" t="s">
        <v>49</v>
      </c>
      <c r="N1164" s="10">
        <f>VLOOKUP(M1164,[1]Array!$I$8:$J$14,2,FALSE)</f>
        <v>4</v>
      </c>
      <c r="O1164" s="10">
        <v>7705</v>
      </c>
      <c r="P1164" s="15">
        <v>45748</v>
      </c>
      <c r="Q1164" s="10" t="s">
        <v>102</v>
      </c>
      <c r="R1164" s="10" t="s">
        <v>2559</v>
      </c>
      <c r="S1164" s="10" t="s">
        <v>2560</v>
      </c>
      <c r="T1164" s="10">
        <v>0.89</v>
      </c>
      <c r="U1164" s="10">
        <v>0</v>
      </c>
      <c r="V1164" s="16">
        <v>0</v>
      </c>
      <c r="W1164" s="16">
        <v>21446</v>
      </c>
      <c r="X1164" s="16" t="str">
        <f>VLOOKUP(W1164,[1]Array!$C$8:$D$15,2,TRUE)</f>
        <v>04  $15,000 - $24,999</v>
      </c>
      <c r="Y1164" s="14">
        <f t="shared" si="165"/>
        <v>2.2159523351031152E-3</v>
      </c>
      <c r="Z1164" s="14">
        <f t="shared" si="166"/>
        <v>1.3148232205135729E-2</v>
      </c>
      <c r="AA1164" s="14">
        <f t="shared" si="167"/>
        <v>0.5</v>
      </c>
      <c r="AB1164" s="14">
        <f t="shared" si="168"/>
        <v>0</v>
      </c>
      <c r="AC1164" s="14">
        <f t="shared" si="169"/>
        <v>4.257101455029081E-2</v>
      </c>
      <c r="AD1164" s="14">
        <f>(Y1164*'[1]Scoring Model'!$K$17+'Working Data - V3'!Z1164*'[1]Scoring Model'!$K$7+'Working Data - V3'!AA1164*'[1]Scoring Model'!$K$9+'Working Data - V3'!AB1164*'[1]Scoring Model'!$K$10+AC1164*'[1]Scoring Model'!$K$11)</f>
        <v>0.11180863505161626</v>
      </c>
      <c r="AE1164" s="14">
        <f t="shared" si="170"/>
        <v>3</v>
      </c>
      <c r="AF1164" s="17" t="str">
        <f>VLOOKUP(AE1164,'[1]Scoring Model'!$C$18:$D$27,2,FALSE)</f>
        <v>01  Low</v>
      </c>
      <c r="AG1164" s="10" t="s">
        <v>3039</v>
      </c>
      <c r="AH1164" s="10" t="s">
        <v>172</v>
      </c>
      <c r="AI1164" s="16">
        <v>1114050</v>
      </c>
      <c r="AJ1164" s="18">
        <v>0</v>
      </c>
    </row>
    <row r="1165" spans="2:36" ht="15" customHeight="1" x14ac:dyDescent="0.25">
      <c r="B1165" s="10" t="s">
        <v>98</v>
      </c>
      <c r="C1165" s="10" t="s">
        <v>46</v>
      </c>
      <c r="D1165" s="10" t="s">
        <v>4626</v>
      </c>
      <c r="E1165" s="10" t="str">
        <f t="shared" si="162"/>
        <v>WCV0027421</v>
      </c>
      <c r="F1165" s="11">
        <f>VLOOKUP(E1165,'[1]Policy Number &amp; Loss Info'!$H$4:$K$8916,2,FALSE)</f>
        <v>15489.1</v>
      </c>
      <c r="G1165" s="11">
        <f>VLOOKUP(E1165,'[1]Policy Number &amp; Loss Info'!$H$4:$K$8916,4,FALSE)</f>
        <v>0</v>
      </c>
      <c r="H1165" s="12">
        <f>VLOOKUP(E1165,'[1]Policy Number &amp; Loss Info'!$H$4:$K$8916,3,FALSE)</f>
        <v>0</v>
      </c>
      <c r="I1165" s="13">
        <f t="shared" si="163"/>
        <v>0</v>
      </c>
      <c r="J1165" s="14">
        <f t="shared" si="164"/>
        <v>0</v>
      </c>
      <c r="K1165" s="10" t="s">
        <v>4627</v>
      </c>
      <c r="L1165" s="10"/>
      <c r="M1165" s="10" t="s">
        <v>67</v>
      </c>
      <c r="N1165" s="10">
        <f>VLOOKUP(M1165,[1]Array!$I$8:$J$14,2,FALSE)</f>
        <v>6</v>
      </c>
      <c r="O1165" s="10">
        <v>9402</v>
      </c>
      <c r="P1165" s="15">
        <v>45748</v>
      </c>
      <c r="Q1165" s="10" t="s">
        <v>102</v>
      </c>
      <c r="R1165" s="10" t="s">
        <v>4628</v>
      </c>
      <c r="S1165" s="10" t="s">
        <v>4629</v>
      </c>
      <c r="T1165" s="10">
        <v>0.92</v>
      </c>
      <c r="U1165" s="10">
        <v>0</v>
      </c>
      <c r="V1165" s="16">
        <v>0</v>
      </c>
      <c r="W1165" s="16">
        <v>6371</v>
      </c>
      <c r="X1165" s="16" t="str">
        <f>VLOOKUP(W1165,[1]Array!$C$8:$D$15,2,TRUE)</f>
        <v>02  $5,000 - $9,999</v>
      </c>
      <c r="Y1165" s="14">
        <f t="shared" si="165"/>
        <v>0</v>
      </c>
      <c r="Z1165" s="14">
        <f t="shared" si="166"/>
        <v>0</v>
      </c>
      <c r="AA1165" s="14">
        <f t="shared" si="167"/>
        <v>0.83333333333333337</v>
      </c>
      <c r="AB1165" s="14">
        <f t="shared" si="168"/>
        <v>0</v>
      </c>
      <c r="AC1165" s="14">
        <f t="shared" si="169"/>
        <v>1.2646644301963198E-2</v>
      </c>
      <c r="AD1165" s="14">
        <f>(Y1165*'[1]Scoring Model'!$K$17+'Working Data - V3'!Z1165*'[1]Scoring Model'!$K$7+'Working Data - V3'!AA1165*'[1]Scoring Model'!$K$9+'Working Data - V3'!AB1165*'[1]Scoring Model'!$K$10+AC1165*'[1]Scoring Model'!$K$11)</f>
        <v>0.16919599552705933</v>
      </c>
      <c r="AE1165" s="14">
        <f t="shared" si="170"/>
        <v>4</v>
      </c>
      <c r="AF1165" s="17" t="str">
        <f>VLOOKUP(AE1165,'[1]Scoring Model'!$C$18:$D$27,2,FALSE)</f>
        <v>01  Low</v>
      </c>
      <c r="AG1165" s="10" t="s">
        <v>4630</v>
      </c>
      <c r="AH1165" s="10" t="s">
        <v>825</v>
      </c>
      <c r="AI1165" s="16">
        <v>273156</v>
      </c>
      <c r="AJ1165" s="18">
        <v>0</v>
      </c>
    </row>
    <row r="1166" spans="2:36" ht="15" customHeight="1" x14ac:dyDescent="0.25">
      <c r="B1166" s="10" t="s">
        <v>55</v>
      </c>
      <c r="C1166" s="10" t="s">
        <v>3210</v>
      </c>
      <c r="D1166" s="10" t="s">
        <v>4631</v>
      </c>
      <c r="E1166" s="10" t="str">
        <f t="shared" si="162"/>
        <v>WCV0027548</v>
      </c>
      <c r="F1166" s="11">
        <f>VLOOKUP(E1166,'[1]Policy Number &amp; Loss Info'!$H$4:$K$8916,2,FALSE)</f>
        <v>12824.61</v>
      </c>
      <c r="G1166" s="11">
        <f>VLOOKUP(E1166,'[1]Policy Number &amp; Loss Info'!$H$4:$K$8916,4,FALSE)</f>
        <v>0</v>
      </c>
      <c r="H1166" s="12">
        <f>VLOOKUP(E1166,'[1]Policy Number &amp; Loss Info'!$H$4:$K$8916,3,FALSE)</f>
        <v>0</v>
      </c>
      <c r="I1166" s="13">
        <f t="shared" si="163"/>
        <v>0</v>
      </c>
      <c r="J1166" s="14">
        <f t="shared" si="164"/>
        <v>0</v>
      </c>
      <c r="K1166" s="10" t="s">
        <v>4632</v>
      </c>
      <c r="L1166" s="10"/>
      <c r="M1166" s="10" t="s">
        <v>67</v>
      </c>
      <c r="N1166" s="10">
        <f>VLOOKUP(M1166,[1]Array!$I$8:$J$14,2,FALSE)</f>
        <v>6</v>
      </c>
      <c r="O1166" s="10">
        <v>5437</v>
      </c>
      <c r="P1166" s="15">
        <v>45748</v>
      </c>
      <c r="Q1166" s="10" t="s">
        <v>60</v>
      </c>
      <c r="R1166" s="10" t="s">
        <v>74</v>
      </c>
      <c r="S1166" s="10" t="s">
        <v>75</v>
      </c>
      <c r="T1166" s="10">
        <v>0.96</v>
      </c>
      <c r="U1166" s="10">
        <v>0</v>
      </c>
      <c r="V1166" s="16">
        <v>0</v>
      </c>
      <c r="W1166" s="16">
        <v>5176</v>
      </c>
      <c r="X1166" s="16" t="str">
        <f>VLOOKUP(W1166,[1]Array!$C$8:$D$15,2,TRUE)</f>
        <v>02  $5,000 - $9,999</v>
      </c>
      <c r="Y1166" s="14">
        <f t="shared" si="165"/>
        <v>0</v>
      </c>
      <c r="Z1166" s="14">
        <f t="shared" si="166"/>
        <v>0</v>
      </c>
      <c r="AA1166" s="14">
        <f t="shared" si="167"/>
        <v>0.83333333333333337</v>
      </c>
      <c r="AB1166" s="14">
        <f t="shared" si="168"/>
        <v>0</v>
      </c>
      <c r="AC1166" s="14">
        <f t="shared" si="169"/>
        <v>1.0274530043472219E-2</v>
      </c>
      <c r="AD1166" s="14">
        <f>(Y1166*'[1]Scoring Model'!$K$17+'Working Data - V3'!Z1166*'[1]Scoring Model'!$K$7+'Working Data - V3'!AA1166*'[1]Scoring Model'!$K$9+'Working Data - V3'!AB1166*'[1]Scoring Model'!$K$10+AC1166*'[1]Scoring Model'!$K$11)</f>
        <v>0.16872157267536114</v>
      </c>
      <c r="AE1166" s="14">
        <f t="shared" si="170"/>
        <v>4</v>
      </c>
      <c r="AF1166" s="17" t="str">
        <f>VLOOKUP(AE1166,'[1]Scoring Model'!$C$18:$D$27,2,FALSE)</f>
        <v>01  Low</v>
      </c>
      <c r="AG1166" s="10" t="s">
        <v>4633</v>
      </c>
      <c r="AH1166" s="10" t="s">
        <v>1339</v>
      </c>
      <c r="AI1166" s="16">
        <v>79167</v>
      </c>
      <c r="AJ1166" s="18">
        <v>0</v>
      </c>
    </row>
    <row r="1167" spans="2:36" ht="15" customHeight="1" x14ac:dyDescent="0.25">
      <c r="B1167" s="10" t="s">
        <v>98</v>
      </c>
      <c r="C1167" s="10" t="s">
        <v>36</v>
      </c>
      <c r="D1167" s="10" t="s">
        <v>4634</v>
      </c>
      <c r="E1167" s="10" t="str">
        <f t="shared" si="162"/>
        <v>WCV0027647</v>
      </c>
      <c r="F1167" s="11">
        <f>VLOOKUP(E1167,'[1]Policy Number &amp; Loss Info'!$H$4:$K$8916,2,FALSE)</f>
        <v>9545.6</v>
      </c>
      <c r="G1167" s="11">
        <f>VLOOKUP(E1167,'[1]Policy Number &amp; Loss Info'!$H$4:$K$8916,4,FALSE)</f>
        <v>884.13</v>
      </c>
      <c r="H1167" s="12">
        <f>VLOOKUP(E1167,'[1]Policy Number &amp; Loss Info'!$H$4:$K$8916,3,FALSE)</f>
        <v>1</v>
      </c>
      <c r="I1167" s="13">
        <f t="shared" si="163"/>
        <v>9.2621731478377461E-2</v>
      </c>
      <c r="J1167" s="14">
        <f t="shared" si="164"/>
        <v>10.476030841434797</v>
      </c>
      <c r="K1167" s="10" t="s">
        <v>4635</v>
      </c>
      <c r="L1167" s="10"/>
      <c r="M1167" s="10" t="s">
        <v>87</v>
      </c>
      <c r="N1167" s="10">
        <f>VLOOKUP(M1167,[1]Array!$I$8:$J$14,2,FALSE)</f>
        <v>3</v>
      </c>
      <c r="O1167" s="10">
        <v>8018</v>
      </c>
      <c r="P1167" s="15">
        <v>45753</v>
      </c>
      <c r="Q1167" s="10" t="s">
        <v>197</v>
      </c>
      <c r="R1167" s="10" t="s">
        <v>277</v>
      </c>
      <c r="S1167" s="10" t="s">
        <v>278</v>
      </c>
      <c r="T1167" s="10">
        <v>1</v>
      </c>
      <c r="U1167" s="10">
        <v>0</v>
      </c>
      <c r="V1167" s="16">
        <v>0</v>
      </c>
      <c r="W1167" s="16">
        <v>4950</v>
      </c>
      <c r="X1167" s="16" t="str">
        <f>VLOOKUP(W1167,[1]Array!$C$8:$D$15,2,TRUE)</f>
        <v>01  $0 - $4,999</v>
      </c>
      <c r="Y1167" s="14">
        <f t="shared" si="165"/>
        <v>4.6310865739188731E-2</v>
      </c>
      <c r="Z1167" s="14">
        <f t="shared" si="166"/>
        <v>7.2101282266174987E-2</v>
      </c>
      <c r="AA1167" s="14">
        <f t="shared" si="167"/>
        <v>0.33333333333333331</v>
      </c>
      <c r="AB1167" s="14">
        <f t="shared" si="168"/>
        <v>0</v>
      </c>
      <c r="AC1167" s="14">
        <f t="shared" si="169"/>
        <v>9.8259126188538423E-3</v>
      </c>
      <c r="AD1167" s="14">
        <f>(Y1167*'[1]Scoring Model'!$K$17+'Working Data - V3'!Z1167*'[1]Scoring Model'!$K$7+'Working Data - V3'!AA1167*'[1]Scoring Model'!$K$9+'Working Data - V3'!AB1167*'[1]Scoring Model'!$K$10+AC1167*'[1]Scoring Model'!$K$11)</f>
        <v>9.6945365365429054E-2</v>
      </c>
      <c r="AE1167" s="14">
        <f t="shared" si="170"/>
        <v>3</v>
      </c>
      <c r="AF1167" s="17" t="str">
        <f>VLOOKUP(AE1167,'[1]Scoring Model'!$C$18:$D$27,2,FALSE)</f>
        <v>01  Low</v>
      </c>
      <c r="AG1167" s="10" t="s">
        <v>4636</v>
      </c>
      <c r="AH1167" s="10" t="s">
        <v>652</v>
      </c>
      <c r="AI1167" s="16">
        <v>312495</v>
      </c>
      <c r="AJ1167" s="18">
        <v>0</v>
      </c>
    </row>
    <row r="1168" spans="2:36" ht="15" customHeight="1" x14ac:dyDescent="0.25">
      <c r="B1168" s="10" t="s">
        <v>35</v>
      </c>
      <c r="C1168" s="10" t="s">
        <v>36</v>
      </c>
      <c r="D1168" s="10" t="s">
        <v>4637</v>
      </c>
      <c r="E1168" s="10" t="str">
        <f t="shared" si="162"/>
        <v>WCV0027174</v>
      </c>
      <c r="F1168" s="11">
        <f>VLOOKUP(E1168,'[1]Policy Number &amp; Loss Info'!$H$4:$K$8916,2,FALSE)</f>
        <v>202285.8</v>
      </c>
      <c r="G1168" s="11">
        <f>VLOOKUP(E1168,'[1]Policy Number &amp; Loss Info'!$H$4:$K$8916,4,FALSE)</f>
        <v>64700.51</v>
      </c>
      <c r="H1168" s="12">
        <f>VLOOKUP(E1168,'[1]Policy Number &amp; Loss Info'!$H$4:$K$8916,3,FALSE)</f>
        <v>1</v>
      </c>
      <c r="I1168" s="13">
        <f t="shared" si="163"/>
        <v>0.31984701842640467</v>
      </c>
      <c r="J1168" s="14">
        <f t="shared" si="164"/>
        <v>0.49435007301550582</v>
      </c>
      <c r="K1168" s="10" t="s">
        <v>4638</v>
      </c>
      <c r="L1168" s="10"/>
      <c r="M1168" s="10" t="s">
        <v>101</v>
      </c>
      <c r="N1168" s="10">
        <f>VLOOKUP(M1168,[1]Array!$I$8:$J$14,2,FALSE)</f>
        <v>5</v>
      </c>
      <c r="O1168" s="10">
        <v>4034</v>
      </c>
      <c r="P1168" s="15">
        <v>45770</v>
      </c>
      <c r="Q1168" s="10" t="s">
        <v>40</v>
      </c>
      <c r="R1168" s="10" t="s">
        <v>4639</v>
      </c>
      <c r="S1168" s="10" t="s">
        <v>4640</v>
      </c>
      <c r="T1168" s="10">
        <v>0.83</v>
      </c>
      <c r="U1168" s="10">
        <v>0</v>
      </c>
      <c r="V1168" s="16">
        <v>0</v>
      </c>
      <c r="W1168" s="16">
        <v>83577</v>
      </c>
      <c r="X1168" s="16" t="str">
        <f>VLOOKUP(W1168,[1]Array!$C$8:$D$15,2,TRUE)</f>
        <v>07  $75,000 - $149,999</v>
      </c>
      <c r="Y1168" s="14">
        <f t="shared" si="165"/>
        <v>0.15992350921320234</v>
      </c>
      <c r="Z1168" s="14">
        <f t="shared" si="166"/>
        <v>3.4023643775292186E-3</v>
      </c>
      <c r="AA1168" s="14">
        <f t="shared" si="167"/>
        <v>0.66666666666666663</v>
      </c>
      <c r="AB1168" s="14">
        <f t="shared" si="168"/>
        <v>0</v>
      </c>
      <c r="AC1168" s="14">
        <f t="shared" si="169"/>
        <v>0.16590309069615103</v>
      </c>
      <c r="AD1168" s="14">
        <f>(Y1168*'[1]Scoring Model'!$K$17+'Working Data - V3'!Z1168*'[1]Scoring Model'!$K$7+'Working Data - V3'!AA1168*'[1]Scoring Model'!$K$9+'Working Data - V3'!AB1168*'[1]Scoring Model'!$K$10+AC1168*'[1]Scoring Model'!$K$11)</f>
        <v>0.21517147711203008</v>
      </c>
      <c r="AE1168" s="14">
        <f t="shared" si="170"/>
        <v>4</v>
      </c>
      <c r="AF1168" s="17" t="str">
        <f>VLOOKUP(AE1168,'[1]Scoring Model'!$C$18:$D$27,2,FALSE)</f>
        <v>01  Low</v>
      </c>
      <c r="AG1168" s="10" t="s">
        <v>4641</v>
      </c>
      <c r="AH1168" s="10" t="s">
        <v>1660</v>
      </c>
      <c r="AI1168" s="16">
        <v>3928911</v>
      </c>
      <c r="AJ1168" s="18">
        <v>0</v>
      </c>
    </row>
    <row r="1169" spans="2:36" ht="15" customHeight="1" x14ac:dyDescent="0.25">
      <c r="B1169" s="10" t="s">
        <v>55</v>
      </c>
      <c r="C1169" s="10" t="s">
        <v>3210</v>
      </c>
      <c r="D1169" s="10" t="s">
        <v>4642</v>
      </c>
      <c r="E1169" s="10" t="str">
        <f t="shared" si="162"/>
        <v>WCV0027935</v>
      </c>
      <c r="F1169" s="11">
        <f>VLOOKUP(E1169,'[1]Policy Number &amp; Loss Info'!$H$4:$K$8916,2,FALSE)</f>
        <v>7940.79</v>
      </c>
      <c r="G1169" s="11">
        <f>VLOOKUP(E1169,'[1]Policy Number &amp; Loss Info'!$H$4:$K$8916,4,FALSE)</f>
        <v>0</v>
      </c>
      <c r="H1169" s="12">
        <f>VLOOKUP(E1169,'[1]Policy Number &amp; Loss Info'!$H$4:$K$8916,3,FALSE)</f>
        <v>0</v>
      </c>
      <c r="I1169" s="13">
        <f t="shared" si="163"/>
        <v>0</v>
      </c>
      <c r="J1169" s="14">
        <f t="shared" si="164"/>
        <v>0</v>
      </c>
      <c r="K1169" s="10" t="s">
        <v>4643</v>
      </c>
      <c r="L1169" s="10"/>
      <c r="M1169" s="10" t="s">
        <v>49</v>
      </c>
      <c r="N1169" s="10">
        <f>VLOOKUP(M1169,[1]Array!$I$8:$J$14,2,FALSE)</f>
        <v>4</v>
      </c>
      <c r="O1169" s="10">
        <v>2589</v>
      </c>
      <c r="P1169" s="15">
        <v>45775</v>
      </c>
      <c r="Q1169" s="10" t="s">
        <v>60</v>
      </c>
      <c r="R1169" s="10" t="s">
        <v>288</v>
      </c>
      <c r="S1169" s="10" t="s">
        <v>963</v>
      </c>
      <c r="T1169" s="10">
        <v>1</v>
      </c>
      <c r="U1169" s="10">
        <v>0</v>
      </c>
      <c r="V1169" s="16">
        <v>0</v>
      </c>
      <c r="W1169" s="16">
        <v>3722</v>
      </c>
      <c r="X1169" s="16" t="str">
        <f>VLOOKUP(W1169,[1]Array!$C$8:$D$15,2,TRUE)</f>
        <v>01  $0 - $4,999</v>
      </c>
      <c r="Y1169" s="14">
        <f t="shared" si="165"/>
        <v>0</v>
      </c>
      <c r="Z1169" s="14">
        <f t="shared" si="166"/>
        <v>0</v>
      </c>
      <c r="AA1169" s="14">
        <f t="shared" si="167"/>
        <v>0.5</v>
      </c>
      <c r="AB1169" s="14">
        <f t="shared" si="168"/>
        <v>0</v>
      </c>
      <c r="AC1169" s="14">
        <f t="shared" si="169"/>
        <v>7.3882922762371715E-3</v>
      </c>
      <c r="AD1169" s="14">
        <f>(Y1169*'[1]Scoring Model'!$K$17+'Working Data - V3'!Z1169*'[1]Scoring Model'!$K$7+'Working Data - V3'!AA1169*'[1]Scoring Model'!$K$9+'Working Data - V3'!AB1169*'[1]Scoring Model'!$K$10+AC1169*'[1]Scoring Model'!$K$11)</f>
        <v>0.10147765845524744</v>
      </c>
      <c r="AE1169" s="14">
        <f t="shared" si="170"/>
        <v>3</v>
      </c>
      <c r="AF1169" s="17" t="str">
        <f>VLOOKUP(AE1169,'[1]Scoring Model'!$C$18:$D$27,2,FALSE)</f>
        <v>01  Low</v>
      </c>
      <c r="AG1169" s="10" t="s">
        <v>4644</v>
      </c>
      <c r="AH1169" s="10" t="s">
        <v>4645</v>
      </c>
      <c r="AI1169" s="16">
        <v>242549</v>
      </c>
      <c r="AJ1169" s="18">
        <v>0</v>
      </c>
    </row>
    <row r="1170" spans="2:36" ht="15" customHeight="1" x14ac:dyDescent="0.25">
      <c r="B1170" s="10" t="s">
        <v>35</v>
      </c>
      <c r="C1170" s="10" t="s">
        <v>36</v>
      </c>
      <c r="D1170" s="10" t="s">
        <v>4646</v>
      </c>
      <c r="E1170" s="10" t="str">
        <f t="shared" si="162"/>
        <v>WCV0028079</v>
      </c>
      <c r="F1170" s="11">
        <f>VLOOKUP(E1170,'[1]Policy Number &amp; Loss Info'!$H$4:$K$8916,2,FALSE)</f>
        <v>15574.279999999999</v>
      </c>
      <c r="G1170" s="11">
        <f>VLOOKUP(E1170,'[1]Policy Number &amp; Loss Info'!$H$4:$K$8916,4,FALSE)</f>
        <v>0</v>
      </c>
      <c r="H1170" s="12">
        <f>VLOOKUP(E1170,'[1]Policy Number &amp; Loss Info'!$H$4:$K$8916,3,FALSE)</f>
        <v>0</v>
      </c>
      <c r="I1170" s="13">
        <f t="shared" si="163"/>
        <v>0</v>
      </c>
      <c r="J1170" s="14">
        <f t="shared" si="164"/>
        <v>0</v>
      </c>
      <c r="K1170" s="10" t="s">
        <v>4647</v>
      </c>
      <c r="L1170" s="10"/>
      <c r="M1170" s="10" t="s">
        <v>101</v>
      </c>
      <c r="N1170" s="10">
        <f>VLOOKUP(M1170,[1]Array!$I$8:$J$14,2,FALSE)</f>
        <v>5</v>
      </c>
      <c r="O1170" s="10">
        <v>7600</v>
      </c>
      <c r="P1170" s="15">
        <v>45758</v>
      </c>
      <c r="Q1170" s="10" t="s">
        <v>197</v>
      </c>
      <c r="R1170" s="10" t="s">
        <v>4648</v>
      </c>
      <c r="S1170" s="10" t="s">
        <v>4649</v>
      </c>
      <c r="T1170" s="10">
        <v>1</v>
      </c>
      <c r="U1170" s="10">
        <v>0</v>
      </c>
      <c r="V1170" s="16">
        <v>0</v>
      </c>
      <c r="W1170" s="16">
        <v>7218</v>
      </c>
      <c r="X1170" s="16" t="str">
        <f>VLOOKUP(W1170,[1]Array!$C$8:$D$15,2,TRUE)</f>
        <v>02  $5,000 - $9,999</v>
      </c>
      <c r="Y1170" s="14">
        <f t="shared" si="165"/>
        <v>0</v>
      </c>
      <c r="Z1170" s="14">
        <f t="shared" si="166"/>
        <v>0</v>
      </c>
      <c r="AA1170" s="14">
        <f t="shared" si="167"/>
        <v>0.66666666666666663</v>
      </c>
      <c r="AB1170" s="14">
        <f t="shared" si="168"/>
        <v>0</v>
      </c>
      <c r="AC1170" s="14">
        <f t="shared" si="169"/>
        <v>1.4327967127855966E-2</v>
      </c>
      <c r="AD1170" s="14">
        <f>(Y1170*'[1]Scoring Model'!$K$17+'Working Data - V3'!Z1170*'[1]Scoring Model'!$K$7+'Working Data - V3'!AA1170*'[1]Scoring Model'!$K$9+'Working Data - V3'!AB1170*'[1]Scoring Model'!$K$10+AC1170*'[1]Scoring Model'!$K$11)</f>
        <v>0.13619892675890452</v>
      </c>
      <c r="AE1170" s="14">
        <f t="shared" si="170"/>
        <v>3</v>
      </c>
      <c r="AF1170" s="17" t="str">
        <f>VLOOKUP(AE1170,'[1]Scoring Model'!$C$18:$D$27,2,FALSE)</f>
        <v>01  Low</v>
      </c>
      <c r="AG1170" s="10" t="s">
        <v>4650</v>
      </c>
      <c r="AH1170" s="10" t="s">
        <v>240</v>
      </c>
      <c r="AI1170" s="16">
        <v>275310</v>
      </c>
      <c r="AJ1170" s="18">
        <v>0</v>
      </c>
    </row>
    <row r="1171" spans="2:36" ht="15" customHeight="1" x14ac:dyDescent="0.25">
      <c r="B1171" s="10" t="s">
        <v>55</v>
      </c>
      <c r="C1171" s="10" t="s">
        <v>3210</v>
      </c>
      <c r="D1171" s="10" t="s">
        <v>4651</v>
      </c>
      <c r="E1171" s="10" t="str">
        <f t="shared" si="162"/>
        <v>WCV0028341</v>
      </c>
      <c r="F1171" s="11">
        <f>VLOOKUP(E1171,'[1]Policy Number &amp; Loss Info'!$H$4:$K$8916,2,FALSE)</f>
        <v>26775.27</v>
      </c>
      <c r="G1171" s="11">
        <f>VLOOKUP(E1171,'[1]Policy Number &amp; Loss Info'!$H$4:$K$8916,4,FALSE)</f>
        <v>0</v>
      </c>
      <c r="H1171" s="12">
        <f>VLOOKUP(E1171,'[1]Policy Number &amp; Loss Info'!$H$4:$K$8916,3,FALSE)</f>
        <v>0</v>
      </c>
      <c r="I1171" s="13">
        <f t="shared" si="163"/>
        <v>0</v>
      </c>
      <c r="J1171" s="14">
        <f t="shared" si="164"/>
        <v>0</v>
      </c>
      <c r="K1171" s="10" t="s">
        <v>4652</v>
      </c>
      <c r="L1171" s="10"/>
      <c r="M1171" s="10" t="s">
        <v>49</v>
      </c>
      <c r="N1171" s="10">
        <f>VLOOKUP(M1171,[1]Array!$I$8:$J$14,2,FALSE)</f>
        <v>4</v>
      </c>
      <c r="O1171" s="10">
        <v>7382</v>
      </c>
      <c r="P1171" s="15">
        <v>45765</v>
      </c>
      <c r="Q1171" s="10" t="s">
        <v>60</v>
      </c>
      <c r="R1171" s="10" t="s">
        <v>1653</v>
      </c>
      <c r="S1171" s="10" t="s">
        <v>4653</v>
      </c>
      <c r="T1171" s="10">
        <v>0.92</v>
      </c>
      <c r="U1171" s="10">
        <v>0</v>
      </c>
      <c r="V1171" s="16">
        <v>0</v>
      </c>
      <c r="W1171" s="16">
        <v>17892</v>
      </c>
      <c r="X1171" s="16" t="str">
        <f>VLOOKUP(W1171,[1]Array!$C$8:$D$15,2,TRUE)</f>
        <v>04  $15,000 - $24,999</v>
      </c>
      <c r="Y1171" s="14">
        <f t="shared" si="165"/>
        <v>0</v>
      </c>
      <c r="Z1171" s="14">
        <f t="shared" si="166"/>
        <v>0</v>
      </c>
      <c r="AA1171" s="14">
        <f t="shared" si="167"/>
        <v>0.5</v>
      </c>
      <c r="AB1171" s="14">
        <f t="shared" si="168"/>
        <v>0</v>
      </c>
      <c r="AC1171" s="14">
        <f t="shared" si="169"/>
        <v>3.5516207793238976E-2</v>
      </c>
      <c r="AD1171" s="14">
        <f>(Y1171*'[1]Scoring Model'!$K$17+'Working Data - V3'!Z1171*'[1]Scoring Model'!$K$7+'Working Data - V3'!AA1171*'[1]Scoring Model'!$K$9+'Working Data - V3'!AB1171*'[1]Scoring Model'!$K$10+AC1171*'[1]Scoring Model'!$K$11)</f>
        <v>0.1071032415586478</v>
      </c>
      <c r="AE1171" s="14">
        <f t="shared" si="170"/>
        <v>3</v>
      </c>
      <c r="AF1171" s="17" t="str">
        <f>VLOOKUP(AE1171,'[1]Scoring Model'!$C$18:$D$27,2,FALSE)</f>
        <v>01  Low</v>
      </c>
      <c r="AG1171" s="10" t="s">
        <v>2060</v>
      </c>
      <c r="AH1171" s="10" t="s">
        <v>84</v>
      </c>
      <c r="AI1171" s="16">
        <v>600000</v>
      </c>
      <c r="AJ1171" s="18">
        <v>0</v>
      </c>
    </row>
    <row r="1172" spans="2:36" ht="15" customHeight="1" x14ac:dyDescent="0.25">
      <c r="B1172" s="10" t="s">
        <v>35</v>
      </c>
      <c r="C1172" s="10" t="s">
        <v>36</v>
      </c>
      <c r="D1172" s="10" t="s">
        <v>4654</v>
      </c>
      <c r="E1172" s="10" t="str">
        <f t="shared" si="162"/>
        <v>WCV0081995</v>
      </c>
      <c r="F1172" s="11">
        <f>VLOOKUP(E1172,'[1]Policy Number &amp; Loss Info'!$H$4:$K$8916,2,FALSE)</f>
        <v>37438.949999999997</v>
      </c>
      <c r="G1172" s="11">
        <f>VLOOKUP(E1172,'[1]Policy Number &amp; Loss Info'!$H$4:$K$8916,4,FALSE)</f>
        <v>0</v>
      </c>
      <c r="H1172" s="12">
        <f>VLOOKUP(E1172,'[1]Policy Number &amp; Loss Info'!$H$4:$K$8916,3,FALSE)</f>
        <v>0</v>
      </c>
      <c r="I1172" s="13">
        <f t="shared" si="163"/>
        <v>0</v>
      </c>
      <c r="J1172" s="14">
        <f t="shared" si="164"/>
        <v>0</v>
      </c>
      <c r="K1172" s="10" t="s">
        <v>4655</v>
      </c>
      <c r="L1172" s="10"/>
      <c r="M1172" s="10" t="s">
        <v>101</v>
      </c>
      <c r="N1172" s="10">
        <f>VLOOKUP(M1172,[1]Array!$I$8:$J$14,2,FALSE)</f>
        <v>5</v>
      </c>
      <c r="O1172" s="10">
        <v>8106</v>
      </c>
      <c r="P1172" s="15">
        <v>45756</v>
      </c>
      <c r="Q1172" s="10" t="s">
        <v>60</v>
      </c>
      <c r="R1172" s="10" t="s">
        <v>469</v>
      </c>
      <c r="S1172" s="10" t="s">
        <v>470</v>
      </c>
      <c r="T1172" s="10">
        <v>0.89</v>
      </c>
      <c r="U1172" s="10">
        <v>0</v>
      </c>
      <c r="V1172" s="16">
        <v>0</v>
      </c>
      <c r="W1172" s="16">
        <v>12425</v>
      </c>
      <c r="X1172" s="16" t="str">
        <f>VLOOKUP(W1172,[1]Array!$C$8:$D$15,2,TRUE)</f>
        <v>03  $10,000 - $14,999</v>
      </c>
      <c r="Y1172" s="14">
        <f t="shared" si="165"/>
        <v>0</v>
      </c>
      <c r="Z1172" s="14">
        <f t="shared" si="166"/>
        <v>0</v>
      </c>
      <c r="AA1172" s="14">
        <f t="shared" si="167"/>
        <v>0.66666666666666663</v>
      </c>
      <c r="AB1172" s="14">
        <f t="shared" si="168"/>
        <v>0</v>
      </c>
      <c r="AC1172" s="14">
        <f t="shared" si="169"/>
        <v>2.4664033189749291E-2</v>
      </c>
      <c r="AD1172" s="14">
        <f>(Y1172*'[1]Scoring Model'!$K$17+'Working Data - V3'!Z1172*'[1]Scoring Model'!$K$7+'Working Data - V3'!AA1172*'[1]Scoring Model'!$K$9+'Working Data - V3'!AB1172*'[1]Scoring Model'!$K$10+AC1172*'[1]Scoring Model'!$K$11)</f>
        <v>0.1382661399712832</v>
      </c>
      <c r="AE1172" s="14">
        <f t="shared" si="170"/>
        <v>3</v>
      </c>
      <c r="AF1172" s="17" t="str">
        <f>VLOOKUP(AE1172,'[1]Scoring Model'!$C$18:$D$27,2,FALSE)</f>
        <v>01  Low</v>
      </c>
      <c r="AG1172" s="10" t="s">
        <v>4656</v>
      </c>
      <c r="AH1172" s="10" t="s">
        <v>303</v>
      </c>
      <c r="AI1172" s="16">
        <v>517496</v>
      </c>
      <c r="AJ1172" s="18">
        <v>0</v>
      </c>
    </row>
    <row r="1173" spans="2:36" ht="15" customHeight="1" x14ac:dyDescent="0.25">
      <c r="B1173" s="10" t="s">
        <v>35</v>
      </c>
      <c r="C1173" s="10" t="s">
        <v>36</v>
      </c>
      <c r="D1173" s="10" t="s">
        <v>4657</v>
      </c>
      <c r="E1173" s="10" t="str">
        <f t="shared" si="162"/>
        <v>WCV0084628</v>
      </c>
      <c r="F1173" s="11">
        <f>VLOOKUP(E1173,'[1]Policy Number &amp; Loss Info'!$H$4:$K$8916,2,FALSE)</f>
        <v>35326.81</v>
      </c>
      <c r="G1173" s="11">
        <f>VLOOKUP(E1173,'[1]Policy Number &amp; Loss Info'!$H$4:$K$8916,4,FALSE)</f>
        <v>0</v>
      </c>
      <c r="H1173" s="12">
        <f>VLOOKUP(E1173,'[1]Policy Number &amp; Loss Info'!$H$4:$K$8916,3,FALSE)</f>
        <v>0</v>
      </c>
      <c r="I1173" s="13">
        <f t="shared" si="163"/>
        <v>0</v>
      </c>
      <c r="J1173" s="14">
        <f t="shared" si="164"/>
        <v>0</v>
      </c>
      <c r="K1173" s="10" t="s">
        <v>4658</v>
      </c>
      <c r="L1173" s="10"/>
      <c r="M1173" s="10" t="s">
        <v>59</v>
      </c>
      <c r="N1173" s="10">
        <f>VLOOKUP(M1173,[1]Array!$I$8:$J$14,2,FALSE)</f>
        <v>7</v>
      </c>
      <c r="O1173" s="10">
        <v>6217</v>
      </c>
      <c r="P1173" s="15">
        <v>45766</v>
      </c>
      <c r="Q1173" s="10" t="s">
        <v>60</v>
      </c>
      <c r="R1173" s="10" t="s">
        <v>3288</v>
      </c>
      <c r="S1173" s="10" t="s">
        <v>4659</v>
      </c>
      <c r="T1173" s="10">
        <v>0.95</v>
      </c>
      <c r="U1173" s="10">
        <v>0</v>
      </c>
      <c r="V1173" s="16">
        <v>0</v>
      </c>
      <c r="W1173" s="16">
        <v>10383</v>
      </c>
      <c r="X1173" s="16" t="str">
        <f>VLOOKUP(W1173,[1]Array!$C$8:$D$15,2,TRUE)</f>
        <v>03  $10,000 - $14,999</v>
      </c>
      <c r="Y1173" s="14">
        <f t="shared" si="165"/>
        <v>0</v>
      </c>
      <c r="Z1173" s="14">
        <f t="shared" si="166"/>
        <v>0</v>
      </c>
      <c r="AA1173" s="14">
        <f t="shared" si="167"/>
        <v>1</v>
      </c>
      <c r="AB1173" s="14">
        <f t="shared" si="168"/>
        <v>0</v>
      </c>
      <c r="AC1173" s="14">
        <f t="shared" si="169"/>
        <v>2.0610596105365545E-2</v>
      </c>
      <c r="AD1173" s="14">
        <f>(Y1173*'[1]Scoring Model'!$K$17+'Working Data - V3'!Z1173*'[1]Scoring Model'!$K$7+'Working Data - V3'!AA1173*'[1]Scoring Model'!$K$9+'Working Data - V3'!AB1173*'[1]Scoring Model'!$K$10+AC1173*'[1]Scoring Model'!$K$11)</f>
        <v>0.20412211922107312</v>
      </c>
      <c r="AE1173" s="14">
        <f t="shared" si="170"/>
        <v>4</v>
      </c>
      <c r="AF1173" s="17" t="str">
        <f>VLOOKUP(AE1173,'[1]Scoring Model'!$C$18:$D$27,2,FALSE)</f>
        <v>01  Low</v>
      </c>
      <c r="AG1173" s="10" t="s">
        <v>340</v>
      </c>
      <c r="AH1173" s="10" t="s">
        <v>1133</v>
      </c>
      <c r="AI1173" s="16">
        <v>243336</v>
      </c>
      <c r="AJ1173" s="18">
        <v>0</v>
      </c>
    </row>
    <row r="1174" spans="2:36" ht="15" customHeight="1" x14ac:dyDescent="0.25">
      <c r="B1174" s="10" t="s">
        <v>98</v>
      </c>
      <c r="C1174" s="10" t="s">
        <v>1966</v>
      </c>
      <c r="D1174" s="10" t="s">
        <v>4660</v>
      </c>
      <c r="E1174" s="10" t="str">
        <f t="shared" si="162"/>
        <v>WCV0041745</v>
      </c>
      <c r="F1174" s="11">
        <f>VLOOKUP(E1174,'[1]Policy Number &amp; Loss Info'!$H$4:$K$8916,2,FALSE)</f>
        <v>22337.200000000001</v>
      </c>
      <c r="G1174" s="11">
        <f>VLOOKUP(E1174,'[1]Policy Number &amp; Loss Info'!$H$4:$K$8916,4,FALSE)</f>
        <v>380</v>
      </c>
      <c r="H1174" s="12">
        <f>VLOOKUP(E1174,'[1]Policy Number &amp; Loss Info'!$H$4:$K$8916,3,FALSE)</f>
        <v>1</v>
      </c>
      <c r="I1174" s="13">
        <f t="shared" si="163"/>
        <v>1.7011980015400319E-2</v>
      </c>
      <c r="J1174" s="14">
        <f t="shared" si="164"/>
        <v>4.4768368461579779</v>
      </c>
      <c r="K1174" s="10" t="s">
        <v>4661</v>
      </c>
      <c r="L1174" s="10"/>
      <c r="M1174" s="10" t="s">
        <v>49</v>
      </c>
      <c r="N1174" s="10">
        <f>VLOOKUP(M1174,[1]Array!$I$8:$J$14,2,FALSE)</f>
        <v>4</v>
      </c>
      <c r="O1174" s="10">
        <v>8387</v>
      </c>
      <c r="P1174" s="15">
        <v>45672</v>
      </c>
      <c r="Q1174" s="10" t="s">
        <v>109</v>
      </c>
      <c r="R1174" s="10" t="s">
        <v>692</v>
      </c>
      <c r="S1174" s="10" t="s">
        <v>4662</v>
      </c>
      <c r="T1174" s="10">
        <v>1.1200000000000001</v>
      </c>
      <c r="U1174" s="10">
        <v>1</v>
      </c>
      <c r="V1174" s="16">
        <v>380</v>
      </c>
      <c r="W1174" s="16">
        <v>76197</v>
      </c>
      <c r="X1174" s="16" t="str">
        <f>VLOOKUP(W1174,[1]Array!$C$8:$D$15,2,TRUE)</f>
        <v>07  $75,000 - $149,999</v>
      </c>
      <c r="Y1174" s="14">
        <f t="shared" si="165"/>
        <v>8.5059900077001597E-3</v>
      </c>
      <c r="Z1174" s="14">
        <f t="shared" si="166"/>
        <v>3.0811829593682279E-2</v>
      </c>
      <c r="AA1174" s="14">
        <f t="shared" si="167"/>
        <v>0.5</v>
      </c>
      <c r="AB1174" s="14">
        <f t="shared" si="168"/>
        <v>0.12000000000000011</v>
      </c>
      <c r="AC1174" s="14">
        <f t="shared" si="169"/>
        <v>0.15125354824622347</v>
      </c>
      <c r="AD1174" s="14">
        <f>(Y1174*'[1]Scoring Model'!$K$17+'Working Data - V3'!Z1174*'[1]Scoring Model'!$K$7+'Working Data - V3'!AA1174*'[1]Scoring Model'!$K$9+'Working Data - V3'!AB1174*'[1]Scoring Model'!$K$10+AC1174*'[1]Scoring Model'!$K$11)</f>
        <v>0.15696487257029124</v>
      </c>
      <c r="AE1174" s="14">
        <f t="shared" si="170"/>
        <v>3</v>
      </c>
      <c r="AF1174" s="17" t="str">
        <f>VLOOKUP(AE1174,'[1]Scoring Model'!$C$18:$D$27,2,FALSE)</f>
        <v>01  Low</v>
      </c>
      <c r="AG1174" s="10" t="s">
        <v>4663</v>
      </c>
      <c r="AH1174" s="10" t="s">
        <v>240</v>
      </c>
      <c r="AI1174" s="16">
        <v>2982436</v>
      </c>
      <c r="AJ1174" s="18">
        <v>1.7010999999999998E-2</v>
      </c>
    </row>
    <row r="1175" spans="2:36" ht="15" customHeight="1" x14ac:dyDescent="0.25">
      <c r="B1175" s="10" t="s">
        <v>35</v>
      </c>
      <c r="C1175" s="10" t="s">
        <v>78</v>
      </c>
      <c r="D1175" s="10" t="s">
        <v>4664</v>
      </c>
      <c r="E1175" s="10" t="str">
        <f t="shared" si="162"/>
        <v>WCV0032840</v>
      </c>
      <c r="F1175" s="11">
        <f>VLOOKUP(E1175,'[1]Policy Number &amp; Loss Info'!$H$4:$K$8916,2,FALSE)</f>
        <v>10343.23</v>
      </c>
      <c r="G1175" s="11">
        <f>VLOOKUP(E1175,'[1]Policy Number &amp; Loss Info'!$H$4:$K$8916,4,FALSE)</f>
        <v>0</v>
      </c>
      <c r="H1175" s="12">
        <f>VLOOKUP(E1175,'[1]Policy Number &amp; Loss Info'!$H$4:$K$8916,3,FALSE)</f>
        <v>0</v>
      </c>
      <c r="I1175" s="13">
        <f t="shared" si="163"/>
        <v>0</v>
      </c>
      <c r="J1175" s="14">
        <f t="shared" si="164"/>
        <v>0</v>
      </c>
      <c r="K1175" s="10" t="s">
        <v>4665</v>
      </c>
      <c r="L1175" s="10"/>
      <c r="M1175" s="10" t="s">
        <v>67</v>
      </c>
      <c r="N1175" s="10">
        <f>VLOOKUP(M1175,[1]Array!$I$8:$J$14,2,FALSE)</f>
        <v>6</v>
      </c>
      <c r="O1175" s="10">
        <v>8107</v>
      </c>
      <c r="P1175" s="15">
        <v>45718</v>
      </c>
      <c r="Q1175" s="10" t="s">
        <v>60</v>
      </c>
      <c r="R1175" s="10" t="s">
        <v>402</v>
      </c>
      <c r="S1175" s="10" t="s">
        <v>416</v>
      </c>
      <c r="T1175" s="10">
        <v>0.89</v>
      </c>
      <c r="U1175" s="10">
        <v>0</v>
      </c>
      <c r="V1175" s="16">
        <v>0</v>
      </c>
      <c r="W1175" s="16">
        <v>8163</v>
      </c>
      <c r="X1175" s="16" t="str">
        <f>VLOOKUP(W1175,[1]Array!$C$8:$D$15,2,TRUE)</f>
        <v>02  $5,000 - $9,999</v>
      </c>
      <c r="Y1175" s="14">
        <f t="shared" si="165"/>
        <v>0</v>
      </c>
      <c r="Z1175" s="14">
        <f t="shared" si="166"/>
        <v>0</v>
      </c>
      <c r="AA1175" s="14">
        <f t="shared" si="167"/>
        <v>0.83333333333333337</v>
      </c>
      <c r="AB1175" s="14">
        <f t="shared" si="168"/>
        <v>0</v>
      </c>
      <c r="AC1175" s="14">
        <f t="shared" si="169"/>
        <v>1.6203823173273516E-2</v>
      </c>
      <c r="AD1175" s="14">
        <f>(Y1175*'[1]Scoring Model'!$K$17+'Working Data - V3'!Z1175*'[1]Scoring Model'!$K$7+'Working Data - V3'!AA1175*'[1]Scoring Model'!$K$9+'Working Data - V3'!AB1175*'[1]Scoring Model'!$K$10+AC1175*'[1]Scoring Model'!$K$11)</f>
        <v>0.16990743130132138</v>
      </c>
      <c r="AE1175" s="14">
        <f t="shared" si="170"/>
        <v>4</v>
      </c>
      <c r="AF1175" s="17" t="str">
        <f>VLOOKUP(AE1175,'[1]Scoring Model'!$C$18:$D$27,2,FALSE)</f>
        <v>01  Low</v>
      </c>
      <c r="AG1175" s="10" t="s">
        <v>642</v>
      </c>
      <c r="AH1175" s="10" t="s">
        <v>418</v>
      </c>
      <c r="AI1175" s="16">
        <v>703249</v>
      </c>
      <c r="AJ1175" s="18">
        <v>0</v>
      </c>
    </row>
    <row r="1176" spans="2:36" ht="15" customHeight="1" x14ac:dyDescent="0.25">
      <c r="B1176" s="10" t="s">
        <v>55</v>
      </c>
      <c r="C1176" s="10" t="s">
        <v>1122</v>
      </c>
      <c r="D1176" s="10" t="s">
        <v>4666</v>
      </c>
      <c r="E1176" s="10" t="str">
        <f t="shared" si="162"/>
        <v>WCV0041755</v>
      </c>
      <c r="F1176" s="11">
        <f>VLOOKUP(E1176,'[1]Policy Number &amp; Loss Info'!$H$4:$K$8916,2,FALSE)</f>
        <v>1056.6099999999999</v>
      </c>
      <c r="G1176" s="11">
        <f>VLOOKUP(E1176,'[1]Policy Number &amp; Loss Info'!$H$4:$K$8916,4,FALSE)</f>
        <v>0</v>
      </c>
      <c r="H1176" s="12">
        <f>VLOOKUP(E1176,'[1]Policy Number &amp; Loss Info'!$H$4:$K$8916,3,FALSE)</f>
        <v>0</v>
      </c>
      <c r="I1176" s="13">
        <f t="shared" si="163"/>
        <v>0</v>
      </c>
      <c r="J1176" s="14">
        <f t="shared" si="164"/>
        <v>0</v>
      </c>
      <c r="K1176" s="10" t="s">
        <v>4667</v>
      </c>
      <c r="L1176" s="10"/>
      <c r="M1176" s="10" t="s">
        <v>101</v>
      </c>
      <c r="N1176" s="10">
        <f>VLOOKUP(M1176,[1]Array!$I$8:$J$14,2,FALSE)</f>
        <v>5</v>
      </c>
      <c r="O1176" s="10">
        <v>37</v>
      </c>
      <c r="P1176" s="15">
        <v>45687</v>
      </c>
      <c r="Q1176" s="10" t="s">
        <v>60</v>
      </c>
      <c r="R1176" s="10" t="s">
        <v>551</v>
      </c>
      <c r="S1176" s="10" t="s">
        <v>2508</v>
      </c>
      <c r="T1176" s="10">
        <v>1</v>
      </c>
      <c r="U1176" s="10">
        <v>0</v>
      </c>
      <c r="V1176" s="16">
        <v>0</v>
      </c>
      <c r="W1176" s="16">
        <v>4192</v>
      </c>
      <c r="X1176" s="16" t="str">
        <f>VLOOKUP(W1176,[1]Array!$C$8:$D$15,2,TRUE)</f>
        <v>01  $0 - $4,999</v>
      </c>
      <c r="Y1176" s="14">
        <f t="shared" si="165"/>
        <v>0</v>
      </c>
      <c r="Z1176" s="14">
        <f t="shared" si="166"/>
        <v>0</v>
      </c>
      <c r="AA1176" s="14">
        <f t="shared" si="167"/>
        <v>0.66666666666666663</v>
      </c>
      <c r="AB1176" s="14">
        <f t="shared" si="168"/>
        <v>0</v>
      </c>
      <c r="AC1176" s="14">
        <f t="shared" si="169"/>
        <v>8.3212577168152134E-3</v>
      </c>
      <c r="AD1176" s="14">
        <f>(Y1176*'[1]Scoring Model'!$K$17+'Working Data - V3'!Z1176*'[1]Scoring Model'!$K$7+'Working Data - V3'!AA1176*'[1]Scoring Model'!$K$9+'Working Data - V3'!AB1176*'[1]Scoring Model'!$K$10+AC1176*'[1]Scoring Model'!$K$11)</f>
        <v>0.13499758487669639</v>
      </c>
      <c r="AE1176" s="14">
        <f t="shared" si="170"/>
        <v>3</v>
      </c>
      <c r="AF1176" s="17" t="str">
        <f>VLOOKUP(AE1176,'[1]Scoring Model'!$C$18:$D$27,2,FALSE)</f>
        <v>01  Low</v>
      </c>
      <c r="AG1176" s="10" t="s">
        <v>285</v>
      </c>
      <c r="AH1176" s="10" t="s">
        <v>390</v>
      </c>
      <c r="AI1176" s="16">
        <v>80000</v>
      </c>
      <c r="AJ1176" s="18">
        <v>0</v>
      </c>
    </row>
    <row r="1177" spans="2:36" ht="15" customHeight="1" x14ac:dyDescent="0.25">
      <c r="B1177" s="10" t="s">
        <v>35</v>
      </c>
      <c r="C1177" s="10" t="s">
        <v>826</v>
      </c>
      <c r="D1177" s="10" t="s">
        <v>4668</v>
      </c>
      <c r="E1177" s="10" t="str">
        <f t="shared" si="162"/>
        <v>WCV0041765</v>
      </c>
      <c r="F1177" s="11">
        <f>VLOOKUP(E1177,'[1]Policy Number &amp; Loss Info'!$H$4:$K$8916,2,FALSE)</f>
        <v>2666.52</v>
      </c>
      <c r="G1177" s="11">
        <f>VLOOKUP(E1177,'[1]Policy Number &amp; Loss Info'!$H$4:$K$8916,4,FALSE)</f>
        <v>0</v>
      </c>
      <c r="H1177" s="12">
        <f>VLOOKUP(E1177,'[1]Policy Number &amp; Loss Info'!$H$4:$K$8916,3,FALSE)</f>
        <v>0</v>
      </c>
      <c r="I1177" s="13">
        <f t="shared" si="163"/>
        <v>0</v>
      </c>
      <c r="J1177" s="14">
        <f t="shared" si="164"/>
        <v>0</v>
      </c>
      <c r="K1177" s="10" t="s">
        <v>4669</v>
      </c>
      <c r="L1177" s="10"/>
      <c r="M1177" s="10" t="s">
        <v>59</v>
      </c>
      <c r="N1177" s="10">
        <f>VLOOKUP(M1177,[1]Array!$I$8:$J$14,2,FALSE)</f>
        <v>7</v>
      </c>
      <c r="O1177" s="10">
        <v>5645</v>
      </c>
      <c r="P1177" s="15">
        <v>45700</v>
      </c>
      <c r="Q1177" s="10" t="s">
        <v>794</v>
      </c>
      <c r="R1177" s="10" t="s">
        <v>4670</v>
      </c>
      <c r="S1177" s="10" t="s">
        <v>4671</v>
      </c>
      <c r="T1177" s="10">
        <v>1</v>
      </c>
      <c r="U1177" s="10">
        <v>0</v>
      </c>
      <c r="V1177" s="16">
        <v>0</v>
      </c>
      <c r="W1177" s="16">
        <v>12320</v>
      </c>
      <c r="X1177" s="16" t="str">
        <f>VLOOKUP(W1177,[1]Array!$C$8:$D$15,2,TRUE)</f>
        <v>03  $10,000 - $14,999</v>
      </c>
      <c r="Y1177" s="14">
        <f t="shared" si="165"/>
        <v>0</v>
      </c>
      <c r="Z1177" s="14">
        <f t="shared" si="166"/>
        <v>0</v>
      </c>
      <c r="AA1177" s="14">
        <f t="shared" si="167"/>
        <v>1</v>
      </c>
      <c r="AB1177" s="14">
        <f t="shared" si="168"/>
        <v>0</v>
      </c>
      <c r="AC1177" s="14">
        <f t="shared" si="169"/>
        <v>2.4455604740258451E-2</v>
      </c>
      <c r="AD1177" s="14">
        <f>(Y1177*'[1]Scoring Model'!$K$17+'Working Data - V3'!Z1177*'[1]Scoring Model'!$K$7+'Working Data - V3'!AA1177*'[1]Scoring Model'!$K$9+'Working Data - V3'!AB1177*'[1]Scoring Model'!$K$10+AC1177*'[1]Scoring Model'!$K$11)</f>
        <v>0.2048911209480517</v>
      </c>
      <c r="AE1177" s="14">
        <f t="shared" si="170"/>
        <v>4</v>
      </c>
      <c r="AF1177" s="17" t="str">
        <f>VLOOKUP(AE1177,'[1]Scoring Model'!$C$18:$D$27,2,FALSE)</f>
        <v>01  Low</v>
      </c>
      <c r="AG1177" s="10" t="s">
        <v>63</v>
      </c>
      <c r="AH1177" s="10" t="s">
        <v>84</v>
      </c>
      <c r="AI1177" s="16">
        <v>150000</v>
      </c>
      <c r="AJ1177" s="18">
        <v>0</v>
      </c>
    </row>
    <row r="1178" spans="2:36" ht="15" customHeight="1" x14ac:dyDescent="0.25">
      <c r="B1178" s="10" t="s">
        <v>55</v>
      </c>
      <c r="C1178" s="10" t="s">
        <v>808</v>
      </c>
      <c r="D1178" s="10" t="s">
        <v>4672</v>
      </c>
      <c r="E1178" s="10" t="str">
        <f t="shared" si="162"/>
        <v>WCV0041775</v>
      </c>
      <c r="F1178" s="11">
        <f>VLOOKUP(E1178,'[1]Policy Number &amp; Loss Info'!$H$4:$K$8916,2,FALSE)</f>
        <v>279.19</v>
      </c>
      <c r="G1178" s="11">
        <f>VLOOKUP(E1178,'[1]Policy Number &amp; Loss Info'!$H$4:$K$8916,4,FALSE)</f>
        <v>0</v>
      </c>
      <c r="H1178" s="12">
        <f>VLOOKUP(E1178,'[1]Policy Number &amp; Loss Info'!$H$4:$K$8916,3,FALSE)</f>
        <v>0</v>
      </c>
      <c r="I1178" s="13">
        <f t="shared" si="163"/>
        <v>0</v>
      </c>
      <c r="J1178" s="14">
        <f t="shared" si="164"/>
        <v>0</v>
      </c>
      <c r="K1178" s="10" t="s">
        <v>4673</v>
      </c>
      <c r="L1178" s="10"/>
      <c r="M1178" s="10" t="s">
        <v>87</v>
      </c>
      <c r="N1178" s="10">
        <f>VLOOKUP(M1178,[1]Array!$I$8:$J$14,2,FALSE)</f>
        <v>3</v>
      </c>
      <c r="O1178" s="10">
        <v>8832</v>
      </c>
      <c r="P1178" s="15">
        <v>45691</v>
      </c>
      <c r="Q1178" s="10" t="s">
        <v>60</v>
      </c>
      <c r="R1178" s="10" t="s">
        <v>751</v>
      </c>
      <c r="S1178" s="10" t="s">
        <v>841</v>
      </c>
      <c r="T1178" s="10">
        <v>1</v>
      </c>
      <c r="U1178" s="10">
        <v>0</v>
      </c>
      <c r="V1178" s="16">
        <v>0</v>
      </c>
      <c r="W1178" s="16">
        <v>1158</v>
      </c>
      <c r="X1178" s="16" t="str">
        <f>VLOOKUP(W1178,[1]Array!$C$8:$D$15,2,TRUE)</f>
        <v>01  $0 - $4,999</v>
      </c>
      <c r="Y1178" s="14">
        <f t="shared" si="165"/>
        <v>0</v>
      </c>
      <c r="Z1178" s="14">
        <f t="shared" si="166"/>
        <v>0</v>
      </c>
      <c r="AA1178" s="14">
        <f t="shared" si="167"/>
        <v>0.33333333333333331</v>
      </c>
      <c r="AB1178" s="14">
        <f t="shared" si="168"/>
        <v>0</v>
      </c>
      <c r="AC1178" s="14">
        <f t="shared" si="169"/>
        <v>2.2986680429561111E-3</v>
      </c>
      <c r="AD1178" s="14">
        <f>(Y1178*'[1]Scoring Model'!$K$17+'Working Data - V3'!Z1178*'[1]Scoring Model'!$K$7+'Working Data - V3'!AA1178*'[1]Scoring Model'!$K$9+'Working Data - V3'!AB1178*'[1]Scoring Model'!$K$10+AC1178*'[1]Scoring Model'!$K$11)</f>
        <v>6.7126400275257889E-2</v>
      </c>
      <c r="AE1178" s="14">
        <f t="shared" si="170"/>
        <v>2</v>
      </c>
      <c r="AF1178" s="17" t="str">
        <f>VLOOKUP(AE1178,'[1]Scoring Model'!$C$18:$D$27,2,FALSE)</f>
        <v>01  Low</v>
      </c>
      <c r="AG1178" s="10" t="s">
        <v>389</v>
      </c>
      <c r="AH1178" s="10" t="s">
        <v>2870</v>
      </c>
      <c r="AI1178" s="16">
        <v>28800</v>
      </c>
      <c r="AJ1178" s="18">
        <v>0</v>
      </c>
    </row>
    <row r="1179" spans="2:36" ht="15" customHeight="1" x14ac:dyDescent="0.25">
      <c r="B1179" s="10" t="s">
        <v>45</v>
      </c>
      <c r="C1179" s="10" t="s">
        <v>3210</v>
      </c>
      <c r="D1179" s="10" t="s">
        <v>4674</v>
      </c>
      <c r="E1179" s="10" t="str">
        <f t="shared" si="162"/>
        <v>WCV0035239</v>
      </c>
      <c r="F1179" s="11">
        <f>VLOOKUP(E1179,'[1]Policy Number &amp; Loss Info'!$H$4:$K$8916,2,FALSE)</f>
        <v>5843.93</v>
      </c>
      <c r="G1179" s="11">
        <f>VLOOKUP(E1179,'[1]Policy Number &amp; Loss Info'!$H$4:$K$8916,4,FALSE)</f>
        <v>0</v>
      </c>
      <c r="H1179" s="12">
        <f>VLOOKUP(E1179,'[1]Policy Number &amp; Loss Info'!$H$4:$K$8916,3,FALSE)</f>
        <v>0</v>
      </c>
      <c r="I1179" s="13">
        <f t="shared" si="163"/>
        <v>0</v>
      </c>
      <c r="J1179" s="14">
        <f t="shared" si="164"/>
        <v>0</v>
      </c>
      <c r="K1179" s="10" t="s">
        <v>4675</v>
      </c>
      <c r="L1179" s="10"/>
      <c r="M1179" s="10" t="s">
        <v>49</v>
      </c>
      <c r="N1179" s="10">
        <f>VLOOKUP(M1179,[1]Array!$I$8:$J$14,2,FALSE)</f>
        <v>4</v>
      </c>
      <c r="O1179" s="10">
        <v>8116</v>
      </c>
      <c r="P1179" s="15">
        <v>45764</v>
      </c>
      <c r="Q1179" s="10" t="s">
        <v>50</v>
      </c>
      <c r="R1179" s="10" t="s">
        <v>2642</v>
      </c>
      <c r="S1179" s="10" t="s">
        <v>4676</v>
      </c>
      <c r="T1179" s="10">
        <v>0.95</v>
      </c>
      <c r="U1179" s="10">
        <v>0</v>
      </c>
      <c r="V1179" s="16">
        <v>0</v>
      </c>
      <c r="W1179" s="16">
        <v>5668</v>
      </c>
      <c r="X1179" s="16" t="str">
        <f>VLOOKUP(W1179,[1]Array!$C$8:$D$15,2,TRUE)</f>
        <v>02  $5,000 - $9,999</v>
      </c>
      <c r="Y1179" s="14">
        <f t="shared" si="165"/>
        <v>0</v>
      </c>
      <c r="Z1179" s="14">
        <f t="shared" si="166"/>
        <v>0</v>
      </c>
      <c r="AA1179" s="14">
        <f t="shared" si="167"/>
        <v>0.5</v>
      </c>
      <c r="AB1179" s="14">
        <f t="shared" si="168"/>
        <v>0</v>
      </c>
      <c r="AC1179" s="14">
        <f t="shared" si="169"/>
        <v>1.1251166206800722E-2</v>
      </c>
      <c r="AD1179" s="14">
        <f>(Y1179*'[1]Scoring Model'!$K$17+'Working Data - V3'!Z1179*'[1]Scoring Model'!$K$7+'Working Data - V3'!AA1179*'[1]Scoring Model'!$K$9+'Working Data - V3'!AB1179*'[1]Scoring Model'!$K$10+AC1179*'[1]Scoring Model'!$K$11)</f>
        <v>0.10225023324136015</v>
      </c>
      <c r="AE1179" s="14">
        <f t="shared" si="170"/>
        <v>3</v>
      </c>
      <c r="AF1179" s="17" t="str">
        <f>VLOOKUP(AE1179,'[1]Scoring Model'!$C$18:$D$27,2,FALSE)</f>
        <v>01  Low</v>
      </c>
      <c r="AG1179" s="10" t="s">
        <v>4677</v>
      </c>
      <c r="AH1179" s="10" t="s">
        <v>4678</v>
      </c>
      <c r="AI1179" s="16">
        <v>259100</v>
      </c>
      <c r="AJ1179" s="18">
        <v>0</v>
      </c>
    </row>
    <row r="1180" spans="2:36" ht="15" customHeight="1" x14ac:dyDescent="0.25">
      <c r="B1180" s="10" t="s">
        <v>55</v>
      </c>
      <c r="C1180" s="10" t="s">
        <v>1966</v>
      </c>
      <c r="D1180" s="10" t="s">
        <v>4679</v>
      </c>
      <c r="E1180" s="10" t="str">
        <f t="shared" si="162"/>
        <v>WCV0041815</v>
      </c>
      <c r="F1180" s="11">
        <f>VLOOKUP(E1180,'[1]Policy Number &amp; Loss Info'!$H$4:$K$8916,2,FALSE)</f>
        <v>651.44000000000005</v>
      </c>
      <c r="G1180" s="11">
        <f>VLOOKUP(E1180,'[1]Policy Number &amp; Loss Info'!$H$4:$K$8916,4,FALSE)</f>
        <v>0</v>
      </c>
      <c r="H1180" s="12">
        <f>VLOOKUP(E1180,'[1]Policy Number &amp; Loss Info'!$H$4:$K$8916,3,FALSE)</f>
        <v>0</v>
      </c>
      <c r="I1180" s="13">
        <f t="shared" si="163"/>
        <v>0</v>
      </c>
      <c r="J1180" s="14">
        <f t="shared" si="164"/>
        <v>0</v>
      </c>
      <c r="K1180" s="10" t="s">
        <v>4680</v>
      </c>
      <c r="L1180" s="10"/>
      <c r="M1180" s="10" t="s">
        <v>87</v>
      </c>
      <c r="N1180" s="10">
        <f>VLOOKUP(M1180,[1]Array!$I$8:$J$14,2,FALSE)</f>
        <v>3</v>
      </c>
      <c r="O1180" s="10">
        <v>4130</v>
      </c>
      <c r="P1180" s="15">
        <v>45702</v>
      </c>
      <c r="Q1180" s="10" t="s">
        <v>60</v>
      </c>
      <c r="R1180" s="10" t="s">
        <v>2581</v>
      </c>
      <c r="S1180" s="10" t="s">
        <v>2582</v>
      </c>
      <c r="T1180" s="10">
        <v>1</v>
      </c>
      <c r="U1180" s="10">
        <v>0</v>
      </c>
      <c r="V1180" s="16">
        <v>0</v>
      </c>
      <c r="W1180" s="16">
        <v>3088</v>
      </c>
      <c r="X1180" s="16" t="str">
        <f>VLOOKUP(W1180,[1]Array!$C$8:$D$15,2,TRUE)</f>
        <v>01  $0 - $4,999</v>
      </c>
      <c r="Y1180" s="14">
        <f t="shared" si="165"/>
        <v>0</v>
      </c>
      <c r="Z1180" s="14">
        <f t="shared" si="166"/>
        <v>0</v>
      </c>
      <c r="AA1180" s="14">
        <f t="shared" si="167"/>
        <v>0.33333333333333331</v>
      </c>
      <c r="AB1180" s="14">
        <f t="shared" si="168"/>
        <v>0</v>
      </c>
      <c r="AC1180" s="14">
        <f t="shared" si="169"/>
        <v>6.1297814478829624E-3</v>
      </c>
      <c r="AD1180" s="14">
        <f>(Y1180*'[1]Scoring Model'!$K$17+'Working Data - V3'!Z1180*'[1]Scoring Model'!$K$7+'Working Data - V3'!AA1180*'[1]Scoring Model'!$K$9+'Working Data - V3'!AB1180*'[1]Scoring Model'!$K$10+AC1180*'[1]Scoring Model'!$K$11)</f>
        <v>6.7892622956243265E-2</v>
      </c>
      <c r="AE1180" s="14">
        <f t="shared" si="170"/>
        <v>2</v>
      </c>
      <c r="AF1180" s="17" t="str">
        <f>VLOOKUP(AE1180,'[1]Scoring Model'!$C$18:$D$27,2,FALSE)</f>
        <v>01  Low</v>
      </c>
      <c r="AG1180" s="10" t="s">
        <v>4681</v>
      </c>
      <c r="AH1180" s="10" t="s">
        <v>390</v>
      </c>
      <c r="AI1180" s="16">
        <v>98448</v>
      </c>
      <c r="AJ1180" s="18">
        <v>0</v>
      </c>
    </row>
    <row r="1181" spans="2:36" ht="15" customHeight="1" x14ac:dyDescent="0.25">
      <c r="B1181" s="10" t="s">
        <v>35</v>
      </c>
      <c r="C1181" s="10" t="s">
        <v>826</v>
      </c>
      <c r="D1181" s="10" t="s">
        <v>4682</v>
      </c>
      <c r="E1181" s="10" t="str">
        <f t="shared" si="162"/>
        <v>WCV0041820</v>
      </c>
      <c r="F1181" s="11">
        <f>VLOOKUP(E1181,'[1]Policy Number &amp; Loss Info'!$H$4:$K$8916,2,FALSE)</f>
        <v>1765.38</v>
      </c>
      <c r="G1181" s="11">
        <f>VLOOKUP(E1181,'[1]Policy Number &amp; Loss Info'!$H$4:$K$8916,4,FALSE)</f>
        <v>0</v>
      </c>
      <c r="H1181" s="12">
        <f>VLOOKUP(E1181,'[1]Policy Number &amp; Loss Info'!$H$4:$K$8916,3,FALSE)</f>
        <v>0</v>
      </c>
      <c r="I1181" s="13">
        <f t="shared" si="163"/>
        <v>0</v>
      </c>
      <c r="J1181" s="14">
        <f t="shared" si="164"/>
        <v>0</v>
      </c>
      <c r="K1181" s="10" t="s">
        <v>4683</v>
      </c>
      <c r="L1181" s="10"/>
      <c r="M1181" s="10" t="s">
        <v>67</v>
      </c>
      <c r="N1181" s="10">
        <f>VLOOKUP(M1181,[1]Array!$I$8:$J$14,2,FALSE)</f>
        <v>6</v>
      </c>
      <c r="O1181" s="10">
        <v>7219</v>
      </c>
      <c r="P1181" s="15">
        <v>45716</v>
      </c>
      <c r="Q1181" s="10" t="s">
        <v>794</v>
      </c>
      <c r="R1181" s="10" t="s">
        <v>4684</v>
      </c>
      <c r="S1181" s="10" t="s">
        <v>4685</v>
      </c>
      <c r="T1181" s="10">
        <v>1</v>
      </c>
      <c r="U1181" s="10">
        <v>0</v>
      </c>
      <c r="V1181" s="16">
        <v>0</v>
      </c>
      <c r="W1181" s="16">
        <v>10228</v>
      </c>
      <c r="X1181" s="16" t="str">
        <f>VLOOKUP(W1181,[1]Array!$C$8:$D$15,2,TRUE)</f>
        <v>03  $10,000 - $14,999</v>
      </c>
      <c r="Y1181" s="14">
        <f t="shared" si="165"/>
        <v>0</v>
      </c>
      <c r="Z1181" s="14">
        <f t="shared" si="166"/>
        <v>0</v>
      </c>
      <c r="AA1181" s="14">
        <f t="shared" si="167"/>
        <v>0.83333333333333337</v>
      </c>
      <c r="AB1181" s="14">
        <f t="shared" si="168"/>
        <v>0</v>
      </c>
      <c r="AC1181" s="14">
        <f t="shared" si="169"/>
        <v>2.0302916013260019E-2</v>
      </c>
      <c r="AD1181" s="14">
        <f>(Y1181*'[1]Scoring Model'!$K$17+'Working Data - V3'!Z1181*'[1]Scoring Model'!$K$7+'Working Data - V3'!AA1181*'[1]Scoring Model'!$K$9+'Working Data - V3'!AB1181*'[1]Scoring Model'!$K$10+AC1181*'[1]Scoring Model'!$K$11)</f>
        <v>0.1707272498693187</v>
      </c>
      <c r="AE1181" s="14">
        <f t="shared" si="170"/>
        <v>4</v>
      </c>
      <c r="AF1181" s="17" t="str">
        <f>VLOOKUP(AE1181,'[1]Scoring Model'!$C$18:$D$27,2,FALSE)</f>
        <v>01  Low</v>
      </c>
      <c r="AG1181" s="10" t="s">
        <v>490</v>
      </c>
      <c r="AH1181" s="10" t="s">
        <v>84</v>
      </c>
      <c r="AI1181" s="16">
        <v>300000</v>
      </c>
      <c r="AJ1181" s="18">
        <v>0</v>
      </c>
    </row>
    <row r="1182" spans="2:36" ht="15" customHeight="1" x14ac:dyDescent="0.25">
      <c r="B1182" s="10" t="s">
        <v>98</v>
      </c>
      <c r="C1182" s="10" t="s">
        <v>166</v>
      </c>
      <c r="D1182" s="10" t="s">
        <v>4686</v>
      </c>
      <c r="E1182" s="10" t="str">
        <f t="shared" si="162"/>
        <v>WCV0041844</v>
      </c>
      <c r="F1182" s="11">
        <f>VLOOKUP(E1182,'[1]Policy Number &amp; Loss Info'!$H$4:$K$8916,2,FALSE)</f>
        <v>888.19</v>
      </c>
      <c r="G1182" s="11">
        <f>VLOOKUP(E1182,'[1]Policy Number &amp; Loss Info'!$H$4:$K$8916,4,FALSE)</f>
        <v>0</v>
      </c>
      <c r="H1182" s="12">
        <f>VLOOKUP(E1182,'[1]Policy Number &amp; Loss Info'!$H$4:$K$8916,3,FALSE)</f>
        <v>0</v>
      </c>
      <c r="I1182" s="13">
        <f t="shared" si="163"/>
        <v>0</v>
      </c>
      <c r="J1182" s="14">
        <f t="shared" si="164"/>
        <v>0</v>
      </c>
      <c r="K1182" s="10" t="s">
        <v>4687</v>
      </c>
      <c r="L1182" s="10"/>
      <c r="M1182" s="10" t="s">
        <v>101</v>
      </c>
      <c r="N1182" s="10">
        <f>VLOOKUP(M1182,[1]Array!$I$8:$J$14,2,FALSE)</f>
        <v>5</v>
      </c>
      <c r="O1182" s="10">
        <v>5479</v>
      </c>
      <c r="P1182" s="15">
        <v>45694</v>
      </c>
      <c r="Q1182" s="10" t="s">
        <v>197</v>
      </c>
      <c r="R1182" s="10" t="s">
        <v>4688</v>
      </c>
      <c r="S1182" s="10" t="s">
        <v>4689</v>
      </c>
      <c r="T1182" s="10">
        <v>1</v>
      </c>
      <c r="U1182" s="10">
        <v>0</v>
      </c>
      <c r="V1182" s="16">
        <v>0</v>
      </c>
      <c r="W1182" s="16">
        <v>3814</v>
      </c>
      <c r="X1182" s="16" t="str">
        <f>VLOOKUP(W1182,[1]Array!$C$8:$D$15,2,TRUE)</f>
        <v>01  $0 - $4,999</v>
      </c>
      <c r="Y1182" s="14">
        <f t="shared" si="165"/>
        <v>0</v>
      </c>
      <c r="Z1182" s="14">
        <f t="shared" si="166"/>
        <v>0</v>
      </c>
      <c r="AA1182" s="14">
        <f t="shared" si="167"/>
        <v>0.66666666666666663</v>
      </c>
      <c r="AB1182" s="14">
        <f t="shared" si="168"/>
        <v>0</v>
      </c>
      <c r="AC1182" s="14">
        <f t="shared" si="169"/>
        <v>7.5709152986481922E-3</v>
      </c>
      <c r="AD1182" s="14">
        <f>(Y1182*'[1]Scoring Model'!$K$17+'Working Data - V3'!Z1182*'[1]Scoring Model'!$K$7+'Working Data - V3'!AA1182*'[1]Scoring Model'!$K$9+'Working Data - V3'!AB1182*'[1]Scoring Model'!$K$10+AC1182*'[1]Scoring Model'!$K$11)</f>
        <v>0.13484751639306297</v>
      </c>
      <c r="AE1182" s="14">
        <f t="shared" si="170"/>
        <v>3</v>
      </c>
      <c r="AF1182" s="17" t="str">
        <f>VLOOKUP(AE1182,'[1]Scoring Model'!$C$18:$D$27,2,FALSE)</f>
        <v>01  Low</v>
      </c>
      <c r="AG1182" s="10" t="s">
        <v>2366</v>
      </c>
      <c r="AH1182" s="10" t="s">
        <v>172</v>
      </c>
      <c r="AI1182" s="16">
        <v>100000</v>
      </c>
      <c r="AJ1182" s="18">
        <v>0</v>
      </c>
    </row>
    <row r="1183" spans="2:36" ht="15" customHeight="1" x14ac:dyDescent="0.25">
      <c r="B1183" s="10" t="s">
        <v>98</v>
      </c>
      <c r="C1183" s="10" t="s">
        <v>166</v>
      </c>
      <c r="D1183" s="10" t="s">
        <v>4690</v>
      </c>
      <c r="E1183" s="10" t="str">
        <f t="shared" si="162"/>
        <v>WCV0041871</v>
      </c>
      <c r="F1183" s="11">
        <f>VLOOKUP(E1183,'[1]Policy Number &amp; Loss Info'!$H$4:$K$8916,2,FALSE)</f>
        <v>2556.27</v>
      </c>
      <c r="G1183" s="11">
        <f>VLOOKUP(E1183,'[1]Policy Number &amp; Loss Info'!$H$4:$K$8916,4,FALSE)</f>
        <v>0</v>
      </c>
      <c r="H1183" s="12">
        <f>VLOOKUP(E1183,'[1]Policy Number &amp; Loss Info'!$H$4:$K$8916,3,FALSE)</f>
        <v>0</v>
      </c>
      <c r="I1183" s="13">
        <f t="shared" si="163"/>
        <v>0</v>
      </c>
      <c r="J1183" s="14">
        <f t="shared" si="164"/>
        <v>0</v>
      </c>
      <c r="K1183" s="10" t="s">
        <v>4691</v>
      </c>
      <c r="L1183" s="10"/>
      <c r="M1183" s="10" t="s">
        <v>49</v>
      </c>
      <c r="N1183" s="10">
        <f>VLOOKUP(M1183,[1]Array!$I$8:$J$14,2,FALSE)</f>
        <v>4</v>
      </c>
      <c r="O1183" s="10">
        <v>3507</v>
      </c>
      <c r="P1183" s="15">
        <v>45698</v>
      </c>
      <c r="Q1183" s="10" t="s">
        <v>102</v>
      </c>
      <c r="R1183" s="10" t="s">
        <v>2878</v>
      </c>
      <c r="S1183" s="10" t="s">
        <v>2879</v>
      </c>
      <c r="T1183" s="10">
        <v>0.83</v>
      </c>
      <c r="U1183" s="10">
        <v>0</v>
      </c>
      <c r="V1183" s="16">
        <v>0</v>
      </c>
      <c r="W1183" s="16">
        <v>11519</v>
      </c>
      <c r="X1183" s="16" t="str">
        <f>VLOOKUP(W1183,[1]Array!$C$8:$D$15,2,TRUE)</f>
        <v>03  $10,000 - $14,999</v>
      </c>
      <c r="Y1183" s="14">
        <f t="shared" si="165"/>
        <v>0</v>
      </c>
      <c r="Z1183" s="14">
        <f t="shared" si="166"/>
        <v>0</v>
      </c>
      <c r="AA1183" s="14">
        <f t="shared" si="167"/>
        <v>0.5</v>
      </c>
      <c r="AB1183" s="14">
        <f t="shared" si="168"/>
        <v>0</v>
      </c>
      <c r="AC1183" s="14">
        <f t="shared" si="169"/>
        <v>2.2865593425571193E-2</v>
      </c>
      <c r="AD1183" s="14">
        <f>(Y1183*'[1]Scoring Model'!$K$17+'Working Data - V3'!Z1183*'[1]Scoring Model'!$K$7+'Working Data - V3'!AA1183*'[1]Scoring Model'!$K$9+'Working Data - V3'!AB1183*'[1]Scoring Model'!$K$10+AC1183*'[1]Scoring Model'!$K$11)</f>
        <v>0.10457311868511425</v>
      </c>
      <c r="AE1183" s="14">
        <f t="shared" si="170"/>
        <v>3</v>
      </c>
      <c r="AF1183" s="17" t="str">
        <f>VLOOKUP(AE1183,'[1]Scoring Model'!$C$18:$D$27,2,FALSE)</f>
        <v>01  Low</v>
      </c>
      <c r="AG1183" s="10" t="s">
        <v>1184</v>
      </c>
      <c r="AH1183" s="10" t="s">
        <v>172</v>
      </c>
      <c r="AI1183" s="16">
        <v>1112313</v>
      </c>
      <c r="AJ1183" s="18">
        <v>0</v>
      </c>
    </row>
    <row r="1184" spans="2:36" ht="15" customHeight="1" x14ac:dyDescent="0.25">
      <c r="B1184" s="10" t="s">
        <v>178</v>
      </c>
      <c r="C1184" s="10" t="s">
        <v>826</v>
      </c>
      <c r="D1184" s="10" t="s">
        <v>4692</v>
      </c>
      <c r="E1184" s="10" t="str">
        <f t="shared" si="162"/>
        <v>WCV0041878</v>
      </c>
      <c r="F1184" s="11">
        <f>VLOOKUP(E1184,'[1]Policy Number &amp; Loss Info'!$H$4:$K$8916,2,FALSE)</f>
        <v>394.96</v>
      </c>
      <c r="G1184" s="11">
        <f>VLOOKUP(E1184,'[1]Policy Number &amp; Loss Info'!$H$4:$K$8916,4,FALSE)</f>
        <v>0</v>
      </c>
      <c r="H1184" s="12">
        <f>VLOOKUP(E1184,'[1]Policy Number &amp; Loss Info'!$H$4:$K$8916,3,FALSE)</f>
        <v>0</v>
      </c>
      <c r="I1184" s="13">
        <f t="shared" si="163"/>
        <v>0</v>
      </c>
      <c r="J1184" s="14">
        <f t="shared" si="164"/>
        <v>0</v>
      </c>
      <c r="K1184" s="10" t="s">
        <v>4693</v>
      </c>
      <c r="L1184" s="10"/>
      <c r="M1184" s="10" t="s">
        <v>101</v>
      </c>
      <c r="N1184" s="10">
        <f>VLOOKUP(M1184,[1]Array!$I$8:$J$14,2,FALSE)</f>
        <v>5</v>
      </c>
      <c r="O1184" s="10">
        <v>8742</v>
      </c>
      <c r="P1184" s="15">
        <v>45762</v>
      </c>
      <c r="Q1184" s="10" t="s">
        <v>50</v>
      </c>
      <c r="R1184" s="10" t="s">
        <v>4694</v>
      </c>
      <c r="S1184" s="10" t="s">
        <v>4695</v>
      </c>
      <c r="T1184" s="10">
        <v>0.88</v>
      </c>
      <c r="U1184" s="10">
        <v>0</v>
      </c>
      <c r="V1184" s="16">
        <v>0</v>
      </c>
      <c r="W1184" s="16">
        <v>8480</v>
      </c>
      <c r="X1184" s="16" t="str">
        <f>VLOOKUP(W1184,[1]Array!$C$8:$D$15,2,TRUE)</f>
        <v>02  $5,000 - $9,999</v>
      </c>
      <c r="Y1184" s="14">
        <f t="shared" si="165"/>
        <v>0</v>
      </c>
      <c r="Z1184" s="14">
        <f t="shared" si="166"/>
        <v>0</v>
      </c>
      <c r="AA1184" s="14">
        <f t="shared" si="167"/>
        <v>0.66666666666666663</v>
      </c>
      <c r="AB1184" s="14">
        <f t="shared" si="168"/>
        <v>0</v>
      </c>
      <c r="AC1184" s="14">
        <f t="shared" si="169"/>
        <v>1.6833078587450621E-2</v>
      </c>
      <c r="AD1184" s="14">
        <f>(Y1184*'[1]Scoring Model'!$K$17+'Working Data - V3'!Z1184*'[1]Scoring Model'!$K$7+'Working Data - V3'!AA1184*'[1]Scoring Model'!$K$9+'Working Data - V3'!AB1184*'[1]Scoring Model'!$K$10+AC1184*'[1]Scoring Model'!$K$11)</f>
        <v>0.13669994905082344</v>
      </c>
      <c r="AE1184" s="14">
        <f t="shared" si="170"/>
        <v>3</v>
      </c>
      <c r="AF1184" s="17" t="str">
        <f>VLOOKUP(AE1184,'[1]Scoring Model'!$C$18:$D$27,2,FALSE)</f>
        <v>01  Low</v>
      </c>
      <c r="AG1184" s="10" t="s">
        <v>4696</v>
      </c>
      <c r="AH1184" s="10" t="s">
        <v>4305</v>
      </c>
      <c r="AI1184" s="16">
        <v>1026402</v>
      </c>
      <c r="AJ1184" s="18">
        <v>0</v>
      </c>
    </row>
    <row r="1185" spans="2:36" ht="15" customHeight="1" x14ac:dyDescent="0.25">
      <c r="B1185" s="10" t="s">
        <v>98</v>
      </c>
      <c r="C1185" s="10" t="s">
        <v>166</v>
      </c>
      <c r="D1185" s="10" t="s">
        <v>4697</v>
      </c>
      <c r="E1185" s="10" t="str">
        <f t="shared" si="162"/>
        <v>WCV0091871</v>
      </c>
      <c r="F1185" s="11">
        <f>VLOOKUP(E1185,'[1]Policy Number &amp; Loss Info'!$H$4:$K$8916,2,FALSE)</f>
        <v>18085.009999999998</v>
      </c>
      <c r="G1185" s="11">
        <f>VLOOKUP(E1185,'[1]Policy Number &amp; Loss Info'!$H$4:$K$8916,4,FALSE)</f>
        <v>242.87</v>
      </c>
      <c r="H1185" s="12">
        <f>VLOOKUP(E1185,'[1]Policy Number &amp; Loss Info'!$H$4:$K$8916,3,FALSE)</f>
        <v>2</v>
      </c>
      <c r="I1185" s="13">
        <f t="shared" si="163"/>
        <v>1.3429353923497971E-2</v>
      </c>
      <c r="J1185" s="14">
        <f t="shared" si="164"/>
        <v>11.058882466750088</v>
      </c>
      <c r="K1185" s="10" t="s">
        <v>4698</v>
      </c>
      <c r="L1185" s="10"/>
      <c r="M1185" s="10" t="s">
        <v>67</v>
      </c>
      <c r="N1185" s="10">
        <f>VLOOKUP(M1185,[1]Array!$I$8:$J$14,2,FALSE)</f>
        <v>6</v>
      </c>
      <c r="O1185" s="10">
        <v>5183</v>
      </c>
      <c r="P1185" s="15">
        <v>45748</v>
      </c>
      <c r="Q1185" s="10" t="s">
        <v>102</v>
      </c>
      <c r="R1185" s="10" t="s">
        <v>267</v>
      </c>
      <c r="S1185" s="10" t="s">
        <v>4699</v>
      </c>
      <c r="T1185" s="10">
        <v>1.1200000000000001</v>
      </c>
      <c r="U1185" s="10">
        <v>0</v>
      </c>
      <c r="V1185" s="16">
        <v>0</v>
      </c>
      <c r="W1185" s="16">
        <v>20028</v>
      </c>
      <c r="X1185" s="16" t="str">
        <f>VLOOKUP(W1185,[1]Array!$C$8:$D$15,2,TRUE)</f>
        <v>04  $15,000 - $24,999</v>
      </c>
      <c r="Y1185" s="14">
        <f t="shared" si="165"/>
        <v>6.7146769617489853E-3</v>
      </c>
      <c r="Z1185" s="14">
        <f t="shared" si="166"/>
        <v>7.6112758577407472E-2</v>
      </c>
      <c r="AA1185" s="14">
        <f t="shared" si="167"/>
        <v>0.83333333333333337</v>
      </c>
      <c r="AB1185" s="14">
        <f t="shared" si="168"/>
        <v>0.12000000000000011</v>
      </c>
      <c r="AC1185" s="14">
        <f t="shared" si="169"/>
        <v>3.9756237965738336E-2</v>
      </c>
      <c r="AD1185" s="14">
        <f>(Y1185*'[1]Scoring Model'!$K$17+'Working Data - V3'!Z1185*'[1]Scoring Model'!$K$7+'Working Data - V3'!AA1185*'[1]Scoring Model'!$K$9+'Working Data - V3'!AB1185*'[1]Scoring Model'!$K$10+AC1185*'[1]Scoring Model'!$K$11)</f>
        <v>0.20985486906382056</v>
      </c>
      <c r="AE1185" s="14">
        <f t="shared" si="170"/>
        <v>4</v>
      </c>
      <c r="AF1185" s="17" t="str">
        <f>VLOOKUP(AE1185,'[1]Scoring Model'!$C$18:$D$27,2,FALSE)</f>
        <v>01  Low</v>
      </c>
      <c r="AG1185" s="10" t="s">
        <v>4700</v>
      </c>
      <c r="AH1185" s="10" t="s">
        <v>2422</v>
      </c>
      <c r="AI1185" s="16">
        <v>1118401</v>
      </c>
      <c r="AJ1185" s="18">
        <v>0</v>
      </c>
    </row>
    <row r="1186" spans="2:36" ht="15" customHeight="1" x14ac:dyDescent="0.25">
      <c r="B1186" s="10" t="s">
        <v>35</v>
      </c>
      <c r="C1186" s="10" t="s">
        <v>1966</v>
      </c>
      <c r="D1186" s="10" t="s">
        <v>4701</v>
      </c>
      <c r="E1186" s="10" t="str">
        <f t="shared" si="162"/>
        <v>WCV0041941</v>
      </c>
      <c r="F1186" s="11">
        <f>VLOOKUP(E1186,'[1]Policy Number &amp; Loss Info'!$H$4:$K$8916,2,FALSE)</f>
        <v>2601.16</v>
      </c>
      <c r="G1186" s="11">
        <f>VLOOKUP(E1186,'[1]Policy Number &amp; Loss Info'!$H$4:$K$8916,4,FALSE)</f>
        <v>0</v>
      </c>
      <c r="H1186" s="12">
        <f>VLOOKUP(E1186,'[1]Policy Number &amp; Loss Info'!$H$4:$K$8916,3,FALSE)</f>
        <v>0</v>
      </c>
      <c r="I1186" s="13">
        <f t="shared" si="163"/>
        <v>0</v>
      </c>
      <c r="J1186" s="14">
        <f t="shared" si="164"/>
        <v>0</v>
      </c>
      <c r="K1186" s="10" t="s">
        <v>4702</v>
      </c>
      <c r="L1186" s="10"/>
      <c r="M1186" s="10" t="s">
        <v>59</v>
      </c>
      <c r="N1186" s="10">
        <f>VLOOKUP(M1186,[1]Array!$I$8:$J$14,2,FALSE)</f>
        <v>7</v>
      </c>
      <c r="O1186" s="10">
        <v>5645</v>
      </c>
      <c r="P1186" s="15">
        <v>45700</v>
      </c>
      <c r="Q1186" s="10" t="s">
        <v>40</v>
      </c>
      <c r="R1186" s="10" t="s">
        <v>41</v>
      </c>
      <c r="S1186" s="10" t="s">
        <v>42</v>
      </c>
      <c r="T1186" s="10">
        <v>1</v>
      </c>
      <c r="U1186" s="10">
        <v>0</v>
      </c>
      <c r="V1186" s="16">
        <v>0</v>
      </c>
      <c r="W1186" s="16">
        <v>12018</v>
      </c>
      <c r="X1186" s="16" t="str">
        <f>VLOOKUP(W1186,[1]Array!$C$8:$D$15,2,TRUE)</f>
        <v>03  $10,000 - $14,999</v>
      </c>
      <c r="Y1186" s="14">
        <f t="shared" si="165"/>
        <v>0</v>
      </c>
      <c r="Z1186" s="14">
        <f t="shared" si="166"/>
        <v>0</v>
      </c>
      <c r="AA1186" s="14">
        <f t="shared" si="167"/>
        <v>1</v>
      </c>
      <c r="AB1186" s="14">
        <f t="shared" si="168"/>
        <v>0</v>
      </c>
      <c r="AC1186" s="14">
        <f t="shared" si="169"/>
        <v>2.3856124818865752E-2</v>
      </c>
      <c r="AD1186" s="14">
        <f>(Y1186*'[1]Scoring Model'!$K$17+'Working Data - V3'!Z1186*'[1]Scoring Model'!$K$7+'Working Data - V3'!AA1186*'[1]Scoring Model'!$K$9+'Working Data - V3'!AB1186*'[1]Scoring Model'!$K$10+AC1186*'[1]Scoring Model'!$K$11)</f>
        <v>0.20477122496377317</v>
      </c>
      <c r="AE1186" s="14">
        <f t="shared" si="170"/>
        <v>4</v>
      </c>
      <c r="AF1186" s="17" t="str">
        <f>VLOOKUP(AE1186,'[1]Scoring Model'!$C$18:$D$27,2,FALSE)</f>
        <v>01  Low</v>
      </c>
      <c r="AG1186" s="10" t="s">
        <v>4703</v>
      </c>
      <c r="AH1186" s="10" t="s">
        <v>240</v>
      </c>
      <c r="AI1186" s="16">
        <v>175700</v>
      </c>
      <c r="AJ1186" s="18">
        <v>0</v>
      </c>
    </row>
    <row r="1187" spans="2:36" ht="15" customHeight="1" x14ac:dyDescent="0.25">
      <c r="B1187" s="10" t="s">
        <v>98</v>
      </c>
      <c r="C1187" s="10" t="s">
        <v>166</v>
      </c>
      <c r="D1187" s="10" t="s">
        <v>4704</v>
      </c>
      <c r="E1187" s="10" t="str">
        <f t="shared" si="162"/>
        <v>WCV0041984</v>
      </c>
      <c r="F1187" s="11">
        <f>VLOOKUP(E1187,'[1]Policy Number &amp; Loss Info'!$H$4:$K$8916,2,FALSE)</f>
        <v>12.93</v>
      </c>
      <c r="G1187" s="11">
        <f>VLOOKUP(E1187,'[1]Policy Number &amp; Loss Info'!$H$4:$K$8916,4,FALSE)</f>
        <v>0</v>
      </c>
      <c r="H1187" s="12">
        <f>VLOOKUP(E1187,'[1]Policy Number &amp; Loss Info'!$H$4:$K$8916,3,FALSE)</f>
        <v>0</v>
      </c>
      <c r="I1187" s="13">
        <f t="shared" si="163"/>
        <v>0</v>
      </c>
      <c r="J1187" s="14">
        <f t="shared" si="164"/>
        <v>0</v>
      </c>
      <c r="K1187" s="10" t="s">
        <v>4705</v>
      </c>
      <c r="L1187" s="10"/>
      <c r="M1187" s="10" t="s">
        <v>39</v>
      </c>
      <c r="N1187" s="10">
        <f>VLOOKUP(M1187,[1]Array!$I$8:$J$14,2,FALSE)</f>
        <v>1</v>
      </c>
      <c r="O1187" s="10">
        <v>9082</v>
      </c>
      <c r="P1187" s="15">
        <v>45777</v>
      </c>
      <c r="Q1187" s="10" t="s">
        <v>197</v>
      </c>
      <c r="R1187" s="10" t="s">
        <v>2612</v>
      </c>
      <c r="S1187" s="10" t="s">
        <v>2613</v>
      </c>
      <c r="T1187" s="10">
        <v>1</v>
      </c>
      <c r="U1187" s="10">
        <v>0</v>
      </c>
      <c r="V1187" s="16">
        <v>0</v>
      </c>
      <c r="W1187" s="16">
        <v>2360</v>
      </c>
      <c r="X1187" s="16" t="str">
        <f>VLOOKUP(W1187,[1]Array!$C$8:$D$15,2,TRUE)</f>
        <v>01  $0 - $4,999</v>
      </c>
      <c r="Y1187" s="14">
        <f t="shared" si="165"/>
        <v>0</v>
      </c>
      <c r="Z1187" s="14">
        <f t="shared" si="166"/>
        <v>0</v>
      </c>
      <c r="AA1187" s="14">
        <f t="shared" si="167"/>
        <v>0</v>
      </c>
      <c r="AB1187" s="14">
        <f t="shared" si="168"/>
        <v>0</v>
      </c>
      <c r="AC1187" s="14">
        <f t="shared" si="169"/>
        <v>4.6846775314131452E-3</v>
      </c>
      <c r="AD1187" s="14">
        <f>(Y1187*'[1]Scoring Model'!$K$17+'Working Data - V3'!Z1187*'[1]Scoring Model'!$K$7+'Working Data - V3'!AA1187*'[1]Scoring Model'!$K$9+'Working Data - V3'!AB1187*'[1]Scoring Model'!$K$10+AC1187*'[1]Scoring Model'!$K$11)</f>
        <v>9.3693550628262906E-4</v>
      </c>
      <c r="AE1187" s="14">
        <f t="shared" si="170"/>
        <v>1</v>
      </c>
      <c r="AF1187" s="17" t="str">
        <f>VLOOKUP(AE1187,'[1]Scoring Model'!$C$18:$D$27,2,FALSE)</f>
        <v>01  Low</v>
      </c>
      <c r="AG1187" s="10" t="s">
        <v>43</v>
      </c>
      <c r="AH1187" s="10" t="s">
        <v>172</v>
      </c>
      <c r="AI1187" s="16">
        <v>400000</v>
      </c>
      <c r="AJ1187" s="18">
        <v>0</v>
      </c>
    </row>
    <row r="1188" spans="2:36" ht="15" customHeight="1" x14ac:dyDescent="0.25">
      <c r="B1188" s="10" t="s">
        <v>35</v>
      </c>
      <c r="C1188" s="10" t="s">
        <v>1966</v>
      </c>
      <c r="D1188" s="10" t="s">
        <v>4706</v>
      </c>
      <c r="E1188" s="10" t="str">
        <f t="shared" si="162"/>
        <v>WCV0042014</v>
      </c>
      <c r="F1188" s="11">
        <f>VLOOKUP(E1188,'[1]Policy Number &amp; Loss Info'!$H$4:$K$8916,2,FALSE)</f>
        <v>1320.18</v>
      </c>
      <c r="G1188" s="11">
        <f>VLOOKUP(E1188,'[1]Policy Number &amp; Loss Info'!$H$4:$K$8916,4,FALSE)</f>
        <v>0</v>
      </c>
      <c r="H1188" s="12">
        <f>VLOOKUP(E1188,'[1]Policy Number &amp; Loss Info'!$H$4:$K$8916,3,FALSE)</f>
        <v>0</v>
      </c>
      <c r="I1188" s="13">
        <f t="shared" si="163"/>
        <v>0</v>
      </c>
      <c r="J1188" s="14">
        <f t="shared" si="164"/>
        <v>0</v>
      </c>
      <c r="K1188" s="10" t="s">
        <v>4707</v>
      </c>
      <c r="L1188" s="10"/>
      <c r="M1188" s="10" t="s">
        <v>101</v>
      </c>
      <c r="N1188" s="10">
        <f>VLOOKUP(M1188,[1]Array!$I$8:$J$14,2,FALSE)</f>
        <v>5</v>
      </c>
      <c r="O1188" s="10">
        <v>7225</v>
      </c>
      <c r="P1188" s="15">
        <v>45748</v>
      </c>
      <c r="Q1188" s="10" t="s">
        <v>197</v>
      </c>
      <c r="R1188" s="10" t="s">
        <v>1832</v>
      </c>
      <c r="S1188" s="10" t="s">
        <v>4708</v>
      </c>
      <c r="T1188" s="10">
        <v>0.75</v>
      </c>
      <c r="U1188" s="10">
        <v>0</v>
      </c>
      <c r="V1188" s="16">
        <v>0</v>
      </c>
      <c r="W1188" s="16">
        <v>15544</v>
      </c>
      <c r="X1188" s="16" t="str">
        <f>VLOOKUP(W1188,[1]Array!$C$8:$D$15,2,TRUE)</f>
        <v>04  $15,000 - $24,999</v>
      </c>
      <c r="Y1188" s="14">
        <f t="shared" si="165"/>
        <v>0</v>
      </c>
      <c r="Z1188" s="14">
        <f t="shared" si="166"/>
        <v>0</v>
      </c>
      <c r="AA1188" s="14">
        <f t="shared" si="167"/>
        <v>0.66666666666666663</v>
      </c>
      <c r="AB1188" s="14">
        <f t="shared" si="168"/>
        <v>0</v>
      </c>
      <c r="AC1188" s="14">
        <f t="shared" si="169"/>
        <v>3.0855350656053358E-2</v>
      </c>
      <c r="AD1188" s="14">
        <f>(Y1188*'[1]Scoring Model'!$K$17+'Working Data - V3'!Z1188*'[1]Scoring Model'!$K$7+'Working Data - V3'!AA1188*'[1]Scoring Model'!$K$9+'Working Data - V3'!AB1188*'[1]Scoring Model'!$K$10+AC1188*'[1]Scoring Model'!$K$11)</f>
        <v>0.13950440346454401</v>
      </c>
      <c r="AE1188" s="14">
        <f t="shared" si="170"/>
        <v>3</v>
      </c>
      <c r="AF1188" s="17" t="str">
        <f>VLOOKUP(AE1188,'[1]Scoring Model'!$C$18:$D$27,2,FALSE)</f>
        <v>01  Low</v>
      </c>
      <c r="AG1188" s="10" t="s">
        <v>4709</v>
      </c>
      <c r="AH1188" s="10" t="s">
        <v>3426</v>
      </c>
      <c r="AI1188" s="16">
        <v>1090602</v>
      </c>
      <c r="AJ1188" s="18">
        <v>0</v>
      </c>
    </row>
    <row r="1189" spans="2:36" ht="15" customHeight="1" x14ac:dyDescent="0.25">
      <c r="B1189" s="10" t="s">
        <v>55</v>
      </c>
      <c r="C1189" s="10" t="s">
        <v>808</v>
      </c>
      <c r="D1189" s="10" t="s">
        <v>4710</v>
      </c>
      <c r="E1189" s="10" t="str">
        <f t="shared" si="162"/>
        <v>WCV0042058</v>
      </c>
      <c r="F1189" s="11">
        <f>VLOOKUP(E1189,'[1]Policy Number &amp; Loss Info'!$H$4:$K$8916,2,FALSE)</f>
        <v>515.34</v>
      </c>
      <c r="G1189" s="11">
        <f>VLOOKUP(E1189,'[1]Policy Number &amp; Loss Info'!$H$4:$K$8916,4,FALSE)</f>
        <v>0</v>
      </c>
      <c r="H1189" s="12">
        <f>VLOOKUP(E1189,'[1]Policy Number &amp; Loss Info'!$H$4:$K$8916,3,FALSE)</f>
        <v>0</v>
      </c>
      <c r="I1189" s="13">
        <f t="shared" si="163"/>
        <v>0</v>
      </c>
      <c r="J1189" s="14">
        <f t="shared" si="164"/>
        <v>0</v>
      </c>
      <c r="K1189" s="10" t="s">
        <v>4711</v>
      </c>
      <c r="L1189" s="10"/>
      <c r="M1189" s="10" t="s">
        <v>39</v>
      </c>
      <c r="N1189" s="10">
        <f>VLOOKUP(M1189,[1]Array!$I$8:$J$14,2,FALSE)</f>
        <v>1</v>
      </c>
      <c r="O1189" s="10">
        <v>9082</v>
      </c>
      <c r="P1189" s="15">
        <v>45700</v>
      </c>
      <c r="Q1189" s="10" t="s">
        <v>60</v>
      </c>
      <c r="R1189" s="10" t="s">
        <v>751</v>
      </c>
      <c r="S1189" s="10" t="s">
        <v>841</v>
      </c>
      <c r="T1189" s="10">
        <v>1</v>
      </c>
      <c r="U1189" s="10">
        <v>0</v>
      </c>
      <c r="V1189" s="16">
        <v>0</v>
      </c>
      <c r="W1189" s="16">
        <v>2381</v>
      </c>
      <c r="X1189" s="16" t="str">
        <f>VLOOKUP(W1189,[1]Array!$C$8:$D$15,2,TRUE)</f>
        <v>01  $0 - $4,999</v>
      </c>
      <c r="Y1189" s="14">
        <f t="shared" si="165"/>
        <v>0</v>
      </c>
      <c r="Z1189" s="14">
        <f t="shared" si="166"/>
        <v>0</v>
      </c>
      <c r="AA1189" s="14">
        <f t="shared" si="167"/>
        <v>0</v>
      </c>
      <c r="AB1189" s="14">
        <f t="shared" si="168"/>
        <v>0</v>
      </c>
      <c r="AC1189" s="14">
        <f t="shared" si="169"/>
        <v>4.7263632213113129E-3</v>
      </c>
      <c r="AD1189" s="14">
        <f>(Y1189*'[1]Scoring Model'!$K$17+'Working Data - V3'!Z1189*'[1]Scoring Model'!$K$7+'Working Data - V3'!AA1189*'[1]Scoring Model'!$K$9+'Working Data - V3'!AB1189*'[1]Scoring Model'!$K$10+AC1189*'[1]Scoring Model'!$K$11)</f>
        <v>9.4527264426226261E-4</v>
      </c>
      <c r="AE1189" s="14">
        <f t="shared" si="170"/>
        <v>1</v>
      </c>
      <c r="AF1189" s="17" t="str">
        <f>VLOOKUP(AE1189,'[1]Scoring Model'!$C$18:$D$27,2,FALSE)</f>
        <v>01  Low</v>
      </c>
      <c r="AG1189" s="10" t="s">
        <v>43</v>
      </c>
      <c r="AH1189" s="10" t="s">
        <v>965</v>
      </c>
      <c r="AI1189" s="16">
        <v>181333</v>
      </c>
      <c r="AJ1189" s="18">
        <v>0</v>
      </c>
    </row>
    <row r="1190" spans="2:36" ht="15" customHeight="1" x14ac:dyDescent="0.25">
      <c r="B1190" s="10" t="s">
        <v>98</v>
      </c>
      <c r="C1190" s="10" t="s">
        <v>166</v>
      </c>
      <c r="D1190" s="10" t="s">
        <v>4712</v>
      </c>
      <c r="E1190" s="10" t="str">
        <f t="shared" si="162"/>
        <v>WCV0042114</v>
      </c>
      <c r="F1190" s="11">
        <f>VLOOKUP(E1190,'[1]Policy Number &amp; Loss Info'!$H$4:$K$8916,2,FALSE)</f>
        <v>997.78</v>
      </c>
      <c r="G1190" s="11">
        <f>VLOOKUP(E1190,'[1]Policy Number &amp; Loss Info'!$H$4:$K$8916,4,FALSE)</f>
        <v>0</v>
      </c>
      <c r="H1190" s="12">
        <f>VLOOKUP(E1190,'[1]Policy Number &amp; Loss Info'!$H$4:$K$8916,3,FALSE)</f>
        <v>0</v>
      </c>
      <c r="I1190" s="13">
        <f t="shared" si="163"/>
        <v>0</v>
      </c>
      <c r="J1190" s="14">
        <f t="shared" si="164"/>
        <v>0</v>
      </c>
      <c r="K1190" s="10" t="s">
        <v>4713</v>
      </c>
      <c r="L1190" s="10"/>
      <c r="M1190" s="10" t="s">
        <v>59</v>
      </c>
      <c r="N1190" s="10">
        <f>VLOOKUP(M1190,[1]Array!$I$8:$J$14,2,FALSE)</f>
        <v>7</v>
      </c>
      <c r="O1190" s="10">
        <v>5535</v>
      </c>
      <c r="P1190" s="15">
        <v>45700</v>
      </c>
      <c r="Q1190" s="10" t="s">
        <v>102</v>
      </c>
      <c r="R1190" s="10" t="s">
        <v>4714</v>
      </c>
      <c r="S1190" s="10" t="s">
        <v>4715</v>
      </c>
      <c r="T1190" s="10">
        <v>1</v>
      </c>
      <c r="U1190" s="10">
        <v>0</v>
      </c>
      <c r="V1190" s="16">
        <v>0</v>
      </c>
      <c r="W1190" s="16">
        <v>4610</v>
      </c>
      <c r="X1190" s="16" t="str">
        <f>VLOOKUP(W1190,[1]Array!$C$8:$D$15,2,TRUE)</f>
        <v>01  $0 - $4,999</v>
      </c>
      <c r="Y1190" s="14">
        <f t="shared" si="165"/>
        <v>0</v>
      </c>
      <c r="Z1190" s="14">
        <f t="shared" si="166"/>
        <v>0</v>
      </c>
      <c r="AA1190" s="14">
        <f t="shared" si="167"/>
        <v>1</v>
      </c>
      <c r="AB1190" s="14">
        <f t="shared" si="168"/>
        <v>0</v>
      </c>
      <c r="AC1190" s="14">
        <f t="shared" si="169"/>
        <v>9.1510014490739817E-3</v>
      </c>
      <c r="AD1190" s="14">
        <f>(Y1190*'[1]Scoring Model'!$K$17+'Working Data - V3'!Z1190*'[1]Scoring Model'!$K$7+'Working Data - V3'!AA1190*'[1]Scoring Model'!$K$9+'Working Data - V3'!AB1190*'[1]Scoring Model'!$K$10+AC1190*'[1]Scoring Model'!$K$11)</f>
        <v>0.2018302002898148</v>
      </c>
      <c r="AE1190" s="14">
        <f t="shared" si="170"/>
        <v>4</v>
      </c>
      <c r="AF1190" s="17" t="str">
        <f>VLOOKUP(AE1190,'[1]Scoring Model'!$C$18:$D$27,2,FALSE)</f>
        <v>01  Low</v>
      </c>
      <c r="AG1190" s="10" t="s">
        <v>4716</v>
      </c>
      <c r="AH1190" s="10" t="s">
        <v>172</v>
      </c>
      <c r="AI1190" s="16">
        <v>65000</v>
      </c>
      <c r="AJ1190" s="18">
        <v>0</v>
      </c>
    </row>
    <row r="1191" spans="2:36" ht="15" customHeight="1" x14ac:dyDescent="0.25">
      <c r="B1191" s="10" t="s">
        <v>98</v>
      </c>
      <c r="C1191" s="10" t="s">
        <v>166</v>
      </c>
      <c r="D1191" s="10" t="s">
        <v>4717</v>
      </c>
      <c r="E1191" s="10" t="str">
        <f t="shared" si="162"/>
        <v>WCV0042126</v>
      </c>
      <c r="F1191" s="11">
        <f>VLOOKUP(E1191,'[1]Policy Number &amp; Loss Info'!$H$4:$K$8916,2,FALSE)</f>
        <v>179.29</v>
      </c>
      <c r="G1191" s="11">
        <f>VLOOKUP(E1191,'[1]Policy Number &amp; Loss Info'!$H$4:$K$8916,4,FALSE)</f>
        <v>0</v>
      </c>
      <c r="H1191" s="12">
        <f>VLOOKUP(E1191,'[1]Policy Number &amp; Loss Info'!$H$4:$K$8916,3,FALSE)</f>
        <v>0</v>
      </c>
      <c r="I1191" s="13">
        <f t="shared" si="163"/>
        <v>0</v>
      </c>
      <c r="J1191" s="14">
        <f t="shared" si="164"/>
        <v>0</v>
      </c>
      <c r="K1191" s="10" t="s">
        <v>4718</v>
      </c>
      <c r="L1191" s="10"/>
      <c r="M1191" s="10" t="s">
        <v>67</v>
      </c>
      <c r="N1191" s="10">
        <f>VLOOKUP(M1191,[1]Array!$I$8:$J$14,2,FALSE)</f>
        <v>6</v>
      </c>
      <c r="O1191" s="10">
        <v>6237</v>
      </c>
      <c r="P1191" s="15">
        <v>45701</v>
      </c>
      <c r="Q1191" s="10" t="s">
        <v>102</v>
      </c>
      <c r="R1191" s="10" t="s">
        <v>4719</v>
      </c>
      <c r="S1191" s="10" t="s">
        <v>4720</v>
      </c>
      <c r="T1191" s="10">
        <v>1</v>
      </c>
      <c r="U1191" s="10">
        <v>0</v>
      </c>
      <c r="V1191" s="16">
        <v>0</v>
      </c>
      <c r="W1191" s="16">
        <v>839</v>
      </c>
      <c r="X1191" s="16" t="str">
        <f>VLOOKUP(W1191,[1]Array!$C$8:$D$15,2,TRUE)</f>
        <v>01  $0 - $4,999</v>
      </c>
      <c r="Y1191" s="14">
        <f t="shared" si="165"/>
        <v>0</v>
      </c>
      <c r="Z1191" s="14">
        <f t="shared" si="166"/>
        <v>0</v>
      </c>
      <c r="AA1191" s="14">
        <f t="shared" si="167"/>
        <v>0.83333333333333337</v>
      </c>
      <c r="AB1191" s="14">
        <f t="shared" si="168"/>
        <v>0</v>
      </c>
      <c r="AC1191" s="14">
        <f t="shared" si="169"/>
        <v>1.665442563074419E-3</v>
      </c>
      <c r="AD1191" s="14">
        <f>(Y1191*'[1]Scoring Model'!$K$17+'Working Data - V3'!Z1191*'[1]Scoring Model'!$K$7+'Working Data - V3'!AA1191*'[1]Scoring Model'!$K$9+'Working Data - V3'!AB1191*'[1]Scoring Model'!$K$10+AC1191*'[1]Scoring Model'!$K$11)</f>
        <v>0.16699975517928156</v>
      </c>
      <c r="AE1191" s="14">
        <f t="shared" si="170"/>
        <v>4</v>
      </c>
      <c r="AF1191" s="17" t="str">
        <f>VLOOKUP(AE1191,'[1]Scoring Model'!$C$18:$D$27,2,FALSE)</f>
        <v>01  Low</v>
      </c>
      <c r="AG1191" s="10" t="s">
        <v>2263</v>
      </c>
      <c r="AH1191" s="10" t="s">
        <v>172</v>
      </c>
      <c r="AI1191" s="16">
        <v>54000</v>
      </c>
      <c r="AJ1191" s="18">
        <v>0</v>
      </c>
    </row>
    <row r="1192" spans="2:36" ht="15" customHeight="1" x14ac:dyDescent="0.25">
      <c r="B1192" s="10" t="s">
        <v>55</v>
      </c>
      <c r="C1192" s="10" t="s">
        <v>808</v>
      </c>
      <c r="D1192" s="10" t="s">
        <v>4721</v>
      </c>
      <c r="E1192" s="10" t="str">
        <f t="shared" si="162"/>
        <v>WCV0041462</v>
      </c>
      <c r="F1192" s="11">
        <f>VLOOKUP(E1192,'[1]Policy Number &amp; Loss Info'!$H$4:$K$8916,2,FALSE)</f>
        <v>1922.3</v>
      </c>
      <c r="G1192" s="11">
        <f>VLOOKUP(E1192,'[1]Policy Number &amp; Loss Info'!$H$4:$K$8916,4,FALSE)</f>
        <v>0</v>
      </c>
      <c r="H1192" s="12">
        <f>VLOOKUP(E1192,'[1]Policy Number &amp; Loss Info'!$H$4:$K$8916,3,FALSE)</f>
        <v>0</v>
      </c>
      <c r="I1192" s="13">
        <f t="shared" si="163"/>
        <v>0</v>
      </c>
      <c r="J1192" s="14">
        <f t="shared" si="164"/>
        <v>0</v>
      </c>
      <c r="K1192" s="10" t="s">
        <v>4722</v>
      </c>
      <c r="L1192" s="10"/>
      <c r="M1192" s="10" t="s">
        <v>49</v>
      </c>
      <c r="N1192" s="10">
        <f>VLOOKUP(M1192,[1]Array!$I$8:$J$14,2,FALSE)</f>
        <v>4</v>
      </c>
      <c r="O1192" s="10">
        <v>9102</v>
      </c>
      <c r="P1192" s="15">
        <v>45719</v>
      </c>
      <c r="Q1192" s="10" t="s">
        <v>60</v>
      </c>
      <c r="R1192" s="10" t="s">
        <v>288</v>
      </c>
      <c r="S1192" s="10" t="s">
        <v>289</v>
      </c>
      <c r="T1192" s="10">
        <v>0.95</v>
      </c>
      <c r="U1192" s="10">
        <v>0</v>
      </c>
      <c r="V1192" s="16">
        <v>0</v>
      </c>
      <c r="W1192" s="16">
        <v>11694</v>
      </c>
      <c r="X1192" s="16" t="str">
        <f>VLOOKUP(W1192,[1]Array!$C$8:$D$15,2,TRUE)</f>
        <v>03  $10,000 - $14,999</v>
      </c>
      <c r="Y1192" s="14">
        <f t="shared" si="165"/>
        <v>0</v>
      </c>
      <c r="Z1192" s="14">
        <f t="shared" si="166"/>
        <v>0</v>
      </c>
      <c r="AA1192" s="14">
        <f t="shared" si="167"/>
        <v>0.5</v>
      </c>
      <c r="AB1192" s="14">
        <f t="shared" si="168"/>
        <v>0</v>
      </c>
      <c r="AC1192" s="14">
        <f t="shared" si="169"/>
        <v>2.3212974174722591E-2</v>
      </c>
      <c r="AD1192" s="14">
        <f>(Y1192*'[1]Scoring Model'!$K$17+'Working Data - V3'!Z1192*'[1]Scoring Model'!$K$7+'Working Data - V3'!AA1192*'[1]Scoring Model'!$K$9+'Working Data - V3'!AB1192*'[1]Scoring Model'!$K$10+AC1192*'[1]Scoring Model'!$K$11)</f>
        <v>0.10464259483494452</v>
      </c>
      <c r="AE1192" s="14">
        <f t="shared" si="170"/>
        <v>3</v>
      </c>
      <c r="AF1192" s="17" t="str">
        <f>VLOOKUP(AE1192,'[1]Scoring Model'!$C$18:$D$27,2,FALSE)</f>
        <v>01  Low</v>
      </c>
      <c r="AG1192" s="10" t="s">
        <v>4723</v>
      </c>
      <c r="AH1192" s="10" t="s">
        <v>4424</v>
      </c>
      <c r="AI1192" s="16">
        <v>555928</v>
      </c>
      <c r="AJ1192" s="18">
        <v>0</v>
      </c>
    </row>
    <row r="1193" spans="2:36" ht="15" customHeight="1" x14ac:dyDescent="0.25">
      <c r="B1193" s="10" t="s">
        <v>55</v>
      </c>
      <c r="C1193" s="10" t="s">
        <v>36</v>
      </c>
      <c r="D1193" s="10" t="s">
        <v>4724</v>
      </c>
      <c r="E1193" s="10" t="str">
        <f t="shared" si="162"/>
        <v>SPC0032947</v>
      </c>
      <c r="F1193" s="11">
        <f>VLOOKUP(E1193,'[1]Policy Number &amp; Loss Info'!$H$4:$K$8916,2,FALSE)</f>
        <v>2192.52</v>
      </c>
      <c r="G1193" s="11">
        <f>VLOOKUP(E1193,'[1]Policy Number &amp; Loss Info'!$H$4:$K$8916,4,FALSE)</f>
        <v>0</v>
      </c>
      <c r="H1193" s="12">
        <f>VLOOKUP(E1193,'[1]Policy Number &amp; Loss Info'!$H$4:$K$8916,3,FALSE)</f>
        <v>0</v>
      </c>
      <c r="I1193" s="13">
        <f t="shared" si="163"/>
        <v>0</v>
      </c>
      <c r="J1193" s="14">
        <f t="shared" si="164"/>
        <v>0</v>
      </c>
      <c r="K1193" s="10" t="s">
        <v>4725</v>
      </c>
      <c r="L1193" s="10"/>
      <c r="M1193" s="10" t="s">
        <v>49</v>
      </c>
      <c r="N1193" s="10">
        <f>VLOOKUP(M1193,[1]Array!$I$8:$J$14,2,FALSE)</f>
        <v>4</v>
      </c>
      <c r="O1193" s="10">
        <v>34</v>
      </c>
      <c r="P1193" s="15">
        <v>45732</v>
      </c>
      <c r="Q1193" s="10" t="s">
        <v>40</v>
      </c>
      <c r="R1193" s="10" t="s">
        <v>231</v>
      </c>
      <c r="S1193" s="10" t="s">
        <v>232</v>
      </c>
      <c r="T1193" s="10">
        <v>0.77</v>
      </c>
      <c r="U1193" s="10">
        <v>0</v>
      </c>
      <c r="V1193" s="16">
        <v>0</v>
      </c>
      <c r="W1193" s="16">
        <v>17027</v>
      </c>
      <c r="X1193" s="16" t="str">
        <f>VLOOKUP(W1193,[1]Array!$C$8:$D$15,2,TRUE)</f>
        <v>04  $15,000 - $24,999</v>
      </c>
      <c r="Y1193" s="14">
        <f t="shared" si="165"/>
        <v>0</v>
      </c>
      <c r="Z1193" s="14">
        <f t="shared" si="166"/>
        <v>0</v>
      </c>
      <c r="AA1193" s="14">
        <f t="shared" si="167"/>
        <v>0.5</v>
      </c>
      <c r="AB1193" s="14">
        <f t="shared" si="168"/>
        <v>0</v>
      </c>
      <c r="AC1193" s="14">
        <f t="shared" si="169"/>
        <v>3.379915437600492E-2</v>
      </c>
      <c r="AD1193" s="14">
        <f>(Y1193*'[1]Scoring Model'!$K$17+'Working Data - V3'!Z1193*'[1]Scoring Model'!$K$7+'Working Data - V3'!AA1193*'[1]Scoring Model'!$K$9+'Working Data - V3'!AB1193*'[1]Scoring Model'!$K$10+AC1193*'[1]Scoring Model'!$K$11)</f>
        <v>0.106759830875201</v>
      </c>
      <c r="AE1193" s="14">
        <f t="shared" si="170"/>
        <v>3</v>
      </c>
      <c r="AF1193" s="17" t="str">
        <f>VLOOKUP(AE1193,'[1]Scoring Model'!$C$18:$D$27,2,FALSE)</f>
        <v>01  Low</v>
      </c>
      <c r="AG1193" s="10" t="s">
        <v>1059</v>
      </c>
      <c r="AH1193" s="10" t="s">
        <v>611</v>
      </c>
      <c r="AI1193" s="16">
        <v>1745688</v>
      </c>
      <c r="AJ1193" s="18">
        <v>0</v>
      </c>
    </row>
    <row r="1194" spans="2:36" ht="15" customHeight="1" x14ac:dyDescent="0.25">
      <c r="B1194" s="10" t="s">
        <v>98</v>
      </c>
      <c r="C1194" s="10" t="s">
        <v>166</v>
      </c>
      <c r="D1194" s="10" t="s">
        <v>4726</v>
      </c>
      <c r="E1194" s="10" t="str">
        <f t="shared" si="162"/>
        <v>WCV0042147</v>
      </c>
      <c r="F1194" s="11">
        <f>VLOOKUP(E1194,'[1]Policy Number &amp; Loss Info'!$H$4:$K$8916,2,FALSE)</f>
        <v>259.18</v>
      </c>
      <c r="G1194" s="11">
        <f>VLOOKUP(E1194,'[1]Policy Number &amp; Loss Info'!$H$4:$K$8916,4,FALSE)</f>
        <v>0</v>
      </c>
      <c r="H1194" s="12">
        <f>VLOOKUP(E1194,'[1]Policy Number &amp; Loss Info'!$H$4:$K$8916,3,FALSE)</f>
        <v>0</v>
      </c>
      <c r="I1194" s="13">
        <f t="shared" si="163"/>
        <v>0</v>
      </c>
      <c r="J1194" s="14">
        <f t="shared" si="164"/>
        <v>0</v>
      </c>
      <c r="K1194" s="10" t="s">
        <v>4727</v>
      </c>
      <c r="L1194" s="10"/>
      <c r="M1194" s="10" t="s">
        <v>101</v>
      </c>
      <c r="N1194" s="10">
        <f>VLOOKUP(M1194,[1]Array!$I$8:$J$14,2,FALSE)</f>
        <v>5</v>
      </c>
      <c r="O1194" s="10">
        <v>5537</v>
      </c>
      <c r="P1194" s="15">
        <v>45757</v>
      </c>
      <c r="Q1194" s="10" t="s">
        <v>102</v>
      </c>
      <c r="R1194" s="10" t="s">
        <v>2952</v>
      </c>
      <c r="S1194" s="10" t="s">
        <v>2953</v>
      </c>
      <c r="T1194" s="10">
        <v>1</v>
      </c>
      <c r="U1194" s="10">
        <v>0</v>
      </c>
      <c r="V1194" s="16">
        <v>0</v>
      </c>
      <c r="W1194" s="16">
        <v>4300</v>
      </c>
      <c r="X1194" s="16" t="str">
        <f>VLOOKUP(W1194,[1]Array!$C$8:$D$15,2,TRUE)</f>
        <v>01  $0 - $4,999</v>
      </c>
      <c r="Y1194" s="14">
        <f t="shared" si="165"/>
        <v>0</v>
      </c>
      <c r="Z1194" s="14">
        <f t="shared" si="166"/>
        <v>0</v>
      </c>
      <c r="AA1194" s="14">
        <f t="shared" si="167"/>
        <v>0.66666666666666663</v>
      </c>
      <c r="AB1194" s="14">
        <f t="shared" si="168"/>
        <v>0</v>
      </c>
      <c r="AC1194" s="14">
        <f t="shared" si="169"/>
        <v>8.5356412648629337E-3</v>
      </c>
      <c r="AD1194" s="14">
        <f>(Y1194*'[1]Scoring Model'!$K$17+'Working Data - V3'!Z1194*'[1]Scoring Model'!$K$7+'Working Data - V3'!AA1194*'[1]Scoring Model'!$K$9+'Working Data - V3'!AB1194*'[1]Scoring Model'!$K$10+AC1194*'[1]Scoring Model'!$K$11)</f>
        <v>0.13504046158630592</v>
      </c>
      <c r="AE1194" s="14">
        <f t="shared" si="170"/>
        <v>3</v>
      </c>
      <c r="AF1194" s="17" t="str">
        <f>VLOOKUP(AE1194,'[1]Scoring Model'!$C$18:$D$27,2,FALSE)</f>
        <v>01  Low</v>
      </c>
      <c r="AG1194" s="10" t="s">
        <v>3991</v>
      </c>
      <c r="AH1194" s="10" t="s">
        <v>172</v>
      </c>
      <c r="AI1194" s="16">
        <v>154000</v>
      </c>
      <c r="AJ1194" s="18">
        <v>0</v>
      </c>
    </row>
    <row r="1195" spans="2:36" ht="15" customHeight="1" x14ac:dyDescent="0.25">
      <c r="B1195" s="10" t="s">
        <v>35</v>
      </c>
      <c r="C1195" s="10" t="s">
        <v>1966</v>
      </c>
      <c r="D1195" s="10" t="s">
        <v>4728</v>
      </c>
      <c r="E1195" s="10" t="str">
        <f t="shared" si="162"/>
        <v>WCV0042170</v>
      </c>
      <c r="F1195" s="11">
        <f>VLOOKUP(E1195,'[1]Policy Number &amp; Loss Info'!$H$4:$K$8916,2,FALSE)</f>
        <v>761.93</v>
      </c>
      <c r="G1195" s="11">
        <f>VLOOKUP(E1195,'[1]Policy Number &amp; Loss Info'!$H$4:$K$8916,4,FALSE)</f>
        <v>0</v>
      </c>
      <c r="H1195" s="12">
        <f>VLOOKUP(E1195,'[1]Policy Number &amp; Loss Info'!$H$4:$K$8916,3,FALSE)</f>
        <v>0</v>
      </c>
      <c r="I1195" s="13">
        <f t="shared" si="163"/>
        <v>0</v>
      </c>
      <c r="J1195" s="14">
        <f t="shared" si="164"/>
        <v>0</v>
      </c>
      <c r="K1195" s="10" t="s">
        <v>4729</v>
      </c>
      <c r="L1195" s="10"/>
      <c r="M1195" s="10" t="s">
        <v>59</v>
      </c>
      <c r="N1195" s="10">
        <f>VLOOKUP(M1195,[1]Array!$I$8:$J$14,2,FALSE)</f>
        <v>7</v>
      </c>
      <c r="O1195" s="10">
        <v>5474</v>
      </c>
      <c r="P1195" s="15">
        <v>45728</v>
      </c>
      <c r="Q1195" s="10" t="s">
        <v>197</v>
      </c>
      <c r="R1195" s="10" t="s">
        <v>1922</v>
      </c>
      <c r="S1195" s="10" t="s">
        <v>1923</v>
      </c>
      <c r="T1195" s="10">
        <v>1</v>
      </c>
      <c r="U1195" s="10">
        <v>0</v>
      </c>
      <c r="V1195" s="16">
        <v>0</v>
      </c>
      <c r="W1195" s="16">
        <v>5453</v>
      </c>
      <c r="X1195" s="16" t="str">
        <f>VLOOKUP(W1195,[1]Array!$C$8:$D$15,2,TRUE)</f>
        <v>02  $5,000 - $9,999</v>
      </c>
      <c r="Y1195" s="14">
        <f t="shared" si="165"/>
        <v>0</v>
      </c>
      <c r="Z1195" s="14">
        <f t="shared" si="166"/>
        <v>0</v>
      </c>
      <c r="AA1195" s="14">
        <f t="shared" si="167"/>
        <v>1</v>
      </c>
      <c r="AB1195" s="14">
        <f t="shared" si="168"/>
        <v>0</v>
      </c>
      <c r="AC1195" s="14">
        <f t="shared" si="169"/>
        <v>1.0824384143557577E-2</v>
      </c>
      <c r="AD1195" s="14">
        <f>(Y1195*'[1]Scoring Model'!$K$17+'Working Data - V3'!Z1195*'[1]Scoring Model'!$K$7+'Working Data - V3'!AA1195*'[1]Scoring Model'!$K$9+'Working Data - V3'!AB1195*'[1]Scoring Model'!$K$10+AC1195*'[1]Scoring Model'!$K$11)</f>
        <v>0.20216487682871154</v>
      </c>
      <c r="AE1195" s="14">
        <f t="shared" si="170"/>
        <v>4</v>
      </c>
      <c r="AF1195" s="17" t="str">
        <f>VLOOKUP(AE1195,'[1]Scoring Model'!$C$18:$D$27,2,FALSE)</f>
        <v>01  Low</v>
      </c>
      <c r="AG1195" s="10" t="s">
        <v>3977</v>
      </c>
      <c r="AH1195" s="10" t="s">
        <v>4182</v>
      </c>
      <c r="AI1195" s="16">
        <v>150000</v>
      </c>
      <c r="AJ1195" s="18">
        <v>0</v>
      </c>
    </row>
    <row r="1196" spans="2:36" ht="15" customHeight="1" x14ac:dyDescent="0.25">
      <c r="B1196" s="10" t="s">
        <v>178</v>
      </c>
      <c r="C1196" s="10" t="s">
        <v>4730</v>
      </c>
      <c r="D1196" s="10" t="s">
        <v>4731</v>
      </c>
      <c r="E1196" s="10" t="str">
        <f t="shared" si="162"/>
        <v>WCV0042148</v>
      </c>
      <c r="F1196" s="11">
        <f>VLOOKUP(E1196,'[1]Policy Number &amp; Loss Info'!$H$4:$K$8916,2,FALSE)</f>
        <v>2877.82</v>
      </c>
      <c r="G1196" s="11">
        <f>VLOOKUP(E1196,'[1]Policy Number &amp; Loss Info'!$H$4:$K$8916,4,FALSE)</f>
        <v>0</v>
      </c>
      <c r="H1196" s="12">
        <f>VLOOKUP(E1196,'[1]Policy Number &amp; Loss Info'!$H$4:$K$8916,3,FALSE)</f>
        <v>0</v>
      </c>
      <c r="I1196" s="13">
        <f t="shared" si="163"/>
        <v>0</v>
      </c>
      <c r="J1196" s="14">
        <f t="shared" si="164"/>
        <v>0</v>
      </c>
      <c r="K1196" s="10" t="s">
        <v>4732</v>
      </c>
      <c r="L1196" s="10"/>
      <c r="M1196" s="10" t="s">
        <v>101</v>
      </c>
      <c r="N1196" s="10">
        <f>VLOOKUP(M1196,[1]Array!$I$8:$J$14,2,FALSE)</f>
        <v>5</v>
      </c>
      <c r="O1196" s="10">
        <v>8742</v>
      </c>
      <c r="P1196" s="15">
        <v>45717</v>
      </c>
      <c r="Q1196" s="10" t="s">
        <v>181</v>
      </c>
      <c r="R1196" s="10" t="s">
        <v>937</v>
      </c>
      <c r="S1196" s="10" t="s">
        <v>4733</v>
      </c>
      <c r="T1196" s="10">
        <v>0.84</v>
      </c>
      <c r="U1196" s="10">
        <v>0</v>
      </c>
      <c r="V1196" s="16">
        <v>0</v>
      </c>
      <c r="W1196" s="16">
        <v>16942</v>
      </c>
      <c r="X1196" s="16" t="str">
        <f>VLOOKUP(W1196,[1]Array!$C$8:$D$15,2,TRUE)</f>
        <v>04  $15,000 - $24,999</v>
      </c>
      <c r="Y1196" s="14">
        <f t="shared" si="165"/>
        <v>0</v>
      </c>
      <c r="Z1196" s="14">
        <f t="shared" si="166"/>
        <v>0</v>
      </c>
      <c r="AA1196" s="14">
        <f t="shared" si="167"/>
        <v>0.66666666666666663</v>
      </c>
      <c r="AB1196" s="14">
        <f t="shared" si="168"/>
        <v>0</v>
      </c>
      <c r="AC1196" s="14">
        <f t="shared" si="169"/>
        <v>3.3630426583559955E-2</v>
      </c>
      <c r="AD1196" s="14">
        <f>(Y1196*'[1]Scoring Model'!$K$17+'Working Data - V3'!Z1196*'[1]Scoring Model'!$K$7+'Working Data - V3'!AA1196*'[1]Scoring Model'!$K$9+'Working Data - V3'!AB1196*'[1]Scoring Model'!$K$10+AC1196*'[1]Scoring Model'!$K$11)</f>
        <v>0.14005941865004531</v>
      </c>
      <c r="AE1196" s="14">
        <f t="shared" si="170"/>
        <v>3</v>
      </c>
      <c r="AF1196" s="17" t="str">
        <f>VLOOKUP(AE1196,'[1]Scoring Model'!$C$18:$D$27,2,FALSE)</f>
        <v>01  Low</v>
      </c>
      <c r="AG1196" s="10" t="s">
        <v>4734</v>
      </c>
      <c r="AH1196" s="10" t="s">
        <v>4735</v>
      </c>
      <c r="AI1196" s="16">
        <v>889557</v>
      </c>
      <c r="AJ1196" s="18">
        <v>0</v>
      </c>
    </row>
    <row r="1197" spans="2:36" ht="15" customHeight="1" x14ac:dyDescent="0.25">
      <c r="B1197" s="10" t="s">
        <v>98</v>
      </c>
      <c r="C1197" s="10" t="s">
        <v>849</v>
      </c>
      <c r="D1197" s="10" t="s">
        <v>4736</v>
      </c>
      <c r="E1197" s="10" t="str">
        <f t="shared" si="162"/>
        <v>WCV0042268</v>
      </c>
      <c r="F1197" s="11">
        <f>VLOOKUP(E1197,'[1]Policy Number &amp; Loss Info'!$H$4:$K$8916,2,FALSE)</f>
        <v>960.75</v>
      </c>
      <c r="G1197" s="11">
        <f>VLOOKUP(E1197,'[1]Policy Number &amp; Loss Info'!$H$4:$K$8916,4,FALSE)</f>
        <v>0</v>
      </c>
      <c r="H1197" s="12">
        <f>VLOOKUP(E1197,'[1]Policy Number &amp; Loss Info'!$H$4:$K$8916,3,FALSE)</f>
        <v>0</v>
      </c>
      <c r="I1197" s="13">
        <f t="shared" si="163"/>
        <v>0</v>
      </c>
      <c r="J1197" s="14">
        <f t="shared" si="164"/>
        <v>0</v>
      </c>
      <c r="K1197" s="10" t="s">
        <v>4737</v>
      </c>
      <c r="L1197" s="10"/>
      <c r="M1197" s="10" t="s">
        <v>87</v>
      </c>
      <c r="N1197" s="10">
        <f>VLOOKUP(M1197,[1]Array!$I$8:$J$14,2,FALSE)</f>
        <v>3</v>
      </c>
      <c r="O1197" s="10">
        <v>9014</v>
      </c>
      <c r="P1197" s="15">
        <v>45717</v>
      </c>
      <c r="Q1197" s="10" t="s">
        <v>109</v>
      </c>
      <c r="R1197" s="10" t="s">
        <v>4282</v>
      </c>
      <c r="S1197" s="10" t="s">
        <v>4283</v>
      </c>
      <c r="T1197" s="10">
        <v>0.92</v>
      </c>
      <c r="U1197" s="10">
        <v>0</v>
      </c>
      <c r="V1197" s="16">
        <v>0</v>
      </c>
      <c r="W1197" s="16">
        <v>5656</v>
      </c>
      <c r="X1197" s="16" t="str">
        <f>VLOOKUP(W1197,[1]Array!$C$8:$D$15,2,TRUE)</f>
        <v>02  $5,000 - $9,999</v>
      </c>
      <c r="Y1197" s="14">
        <f t="shared" si="165"/>
        <v>0</v>
      </c>
      <c r="Z1197" s="14">
        <f t="shared" si="166"/>
        <v>0</v>
      </c>
      <c r="AA1197" s="14">
        <f t="shared" si="167"/>
        <v>0.33333333333333331</v>
      </c>
      <c r="AB1197" s="14">
        <f t="shared" si="168"/>
        <v>0</v>
      </c>
      <c r="AC1197" s="14">
        <f t="shared" si="169"/>
        <v>1.1227345812573198E-2</v>
      </c>
      <c r="AD1197" s="14">
        <f>(Y1197*'[1]Scoring Model'!$K$17+'Working Data - V3'!Z1197*'[1]Scoring Model'!$K$7+'Working Data - V3'!AA1197*'[1]Scoring Model'!$K$9+'Working Data - V3'!AB1197*'[1]Scoring Model'!$K$10+AC1197*'[1]Scoring Model'!$K$11)</f>
        <v>6.8912135829181306E-2</v>
      </c>
      <c r="AE1197" s="14">
        <f t="shared" si="170"/>
        <v>2</v>
      </c>
      <c r="AF1197" s="17" t="str">
        <f>VLOOKUP(AE1197,'[1]Scoring Model'!$C$18:$D$27,2,FALSE)</f>
        <v>01  Low</v>
      </c>
      <c r="AG1197" s="10" t="s">
        <v>307</v>
      </c>
      <c r="AH1197" s="10" t="s">
        <v>4738</v>
      </c>
      <c r="AI1197" s="16">
        <v>483600</v>
      </c>
      <c r="AJ1197" s="18">
        <v>0</v>
      </c>
    </row>
    <row r="1198" spans="2:36" ht="15" customHeight="1" x14ac:dyDescent="0.25">
      <c r="B1198" s="10" t="s">
        <v>178</v>
      </c>
      <c r="C1198" s="10" t="s">
        <v>166</v>
      </c>
      <c r="D1198" s="10" t="s">
        <v>4739</v>
      </c>
      <c r="E1198" s="10" t="str">
        <f t="shared" si="162"/>
        <v>WCV0042294</v>
      </c>
      <c r="F1198" s="11">
        <f>VLOOKUP(E1198,'[1]Policy Number &amp; Loss Info'!$H$4:$K$8916,2,FALSE)</f>
        <v>60.15</v>
      </c>
      <c r="G1198" s="11">
        <f>VLOOKUP(E1198,'[1]Policy Number &amp; Loss Info'!$H$4:$K$8916,4,FALSE)</f>
        <v>0</v>
      </c>
      <c r="H1198" s="12">
        <f>VLOOKUP(E1198,'[1]Policy Number &amp; Loss Info'!$H$4:$K$8916,3,FALSE)</f>
        <v>0</v>
      </c>
      <c r="I1198" s="13">
        <f t="shared" si="163"/>
        <v>0</v>
      </c>
      <c r="J1198" s="14">
        <f t="shared" si="164"/>
        <v>0</v>
      </c>
      <c r="K1198" s="10" t="s">
        <v>4740</v>
      </c>
      <c r="L1198" s="10"/>
      <c r="M1198" s="10" t="s">
        <v>87</v>
      </c>
      <c r="N1198" s="10">
        <f>VLOOKUP(M1198,[1]Array!$I$8:$J$14,2,FALSE)</f>
        <v>3</v>
      </c>
      <c r="O1198" s="10">
        <v>8835</v>
      </c>
      <c r="P1198" s="15">
        <v>45777</v>
      </c>
      <c r="Q1198" s="10" t="s">
        <v>50</v>
      </c>
      <c r="R1198" s="10" t="s">
        <v>4741</v>
      </c>
      <c r="S1198" s="10" t="s">
        <v>4742</v>
      </c>
      <c r="T1198" s="10">
        <v>0.94</v>
      </c>
      <c r="U1198" s="10">
        <v>0</v>
      </c>
      <c r="V1198" s="16">
        <v>0</v>
      </c>
      <c r="W1198" s="16">
        <v>10977</v>
      </c>
      <c r="X1198" s="16" t="str">
        <f>VLOOKUP(W1198,[1]Array!$C$8:$D$15,2,TRUE)</f>
        <v>03  $10,000 - $14,999</v>
      </c>
      <c r="Y1198" s="14">
        <f t="shared" si="165"/>
        <v>0</v>
      </c>
      <c r="Z1198" s="14">
        <f t="shared" si="166"/>
        <v>0</v>
      </c>
      <c r="AA1198" s="14">
        <f t="shared" si="167"/>
        <v>0.33333333333333331</v>
      </c>
      <c r="AB1198" s="14">
        <f t="shared" si="168"/>
        <v>0</v>
      </c>
      <c r="AC1198" s="14">
        <f t="shared" si="169"/>
        <v>2.1789705619628005E-2</v>
      </c>
      <c r="AD1198" s="14">
        <f>(Y1198*'[1]Scoring Model'!$K$17+'Working Data - V3'!Z1198*'[1]Scoring Model'!$K$7+'Working Data - V3'!AA1198*'[1]Scoring Model'!$K$9+'Working Data - V3'!AB1198*'[1]Scoring Model'!$K$10+AC1198*'[1]Scoring Model'!$K$11)</f>
        <v>7.1024607790592262E-2</v>
      </c>
      <c r="AE1198" s="14">
        <f t="shared" si="170"/>
        <v>2</v>
      </c>
      <c r="AF1198" s="17" t="str">
        <f>VLOOKUP(AE1198,'[1]Scoring Model'!$C$18:$D$27,2,FALSE)</f>
        <v>01  Low</v>
      </c>
      <c r="AG1198" s="10" t="s">
        <v>4743</v>
      </c>
      <c r="AH1198" s="10" t="s">
        <v>3603</v>
      </c>
      <c r="AI1198" s="16">
        <v>615168</v>
      </c>
      <c r="AJ1198" s="18">
        <v>0</v>
      </c>
    </row>
    <row r="1199" spans="2:36" ht="15" customHeight="1" x14ac:dyDescent="0.25">
      <c r="B1199" s="10" t="s">
        <v>35</v>
      </c>
      <c r="C1199" s="10" t="s">
        <v>1966</v>
      </c>
      <c r="D1199" s="10" t="s">
        <v>4744</v>
      </c>
      <c r="E1199" s="10" t="str">
        <f t="shared" si="162"/>
        <v>WCV0042336</v>
      </c>
      <c r="F1199" s="11">
        <f>VLOOKUP(E1199,'[1]Policy Number &amp; Loss Info'!$H$4:$K$8916,2,FALSE)</f>
        <v>185.48</v>
      </c>
      <c r="G1199" s="11">
        <f>VLOOKUP(E1199,'[1]Policy Number &amp; Loss Info'!$H$4:$K$8916,4,FALSE)</f>
        <v>0</v>
      </c>
      <c r="H1199" s="12">
        <f>VLOOKUP(E1199,'[1]Policy Number &amp; Loss Info'!$H$4:$K$8916,3,FALSE)</f>
        <v>0</v>
      </c>
      <c r="I1199" s="13">
        <f t="shared" si="163"/>
        <v>0</v>
      </c>
      <c r="J1199" s="14">
        <f t="shared" si="164"/>
        <v>0</v>
      </c>
      <c r="K1199" s="10" t="s">
        <v>4745</v>
      </c>
      <c r="L1199" s="10"/>
      <c r="M1199" s="10" t="s">
        <v>49</v>
      </c>
      <c r="N1199" s="10">
        <f>VLOOKUP(M1199,[1]Array!$I$8:$J$14,2,FALSE)</f>
        <v>4</v>
      </c>
      <c r="O1199" s="10">
        <v>4299</v>
      </c>
      <c r="P1199" s="15">
        <v>45754</v>
      </c>
      <c r="Q1199" s="10" t="s">
        <v>60</v>
      </c>
      <c r="R1199" s="10" t="s">
        <v>94</v>
      </c>
      <c r="S1199" s="10" t="s">
        <v>1431</v>
      </c>
      <c r="T1199" s="10">
        <v>1</v>
      </c>
      <c r="U1199" s="10">
        <v>0</v>
      </c>
      <c r="V1199" s="16">
        <v>0</v>
      </c>
      <c r="W1199" s="16">
        <v>2708</v>
      </c>
      <c r="X1199" s="16" t="str">
        <f>VLOOKUP(W1199,[1]Array!$C$8:$D$15,2,TRUE)</f>
        <v>01  $0 - $4,999</v>
      </c>
      <c r="Y1199" s="14">
        <f t="shared" si="165"/>
        <v>0</v>
      </c>
      <c r="Z1199" s="14">
        <f t="shared" si="166"/>
        <v>0</v>
      </c>
      <c r="AA1199" s="14">
        <f t="shared" si="167"/>
        <v>0.5</v>
      </c>
      <c r="AB1199" s="14">
        <f t="shared" si="168"/>
        <v>0</v>
      </c>
      <c r="AC1199" s="14">
        <f t="shared" si="169"/>
        <v>5.3754689640113547E-3</v>
      </c>
      <c r="AD1199" s="14">
        <f>(Y1199*'[1]Scoring Model'!$K$17+'Working Data - V3'!Z1199*'[1]Scoring Model'!$K$7+'Working Data - V3'!AA1199*'[1]Scoring Model'!$K$9+'Working Data - V3'!AB1199*'[1]Scoring Model'!$K$10+AC1199*'[1]Scoring Model'!$K$11)</f>
        <v>0.10107509379280227</v>
      </c>
      <c r="AE1199" s="14">
        <f t="shared" si="170"/>
        <v>3</v>
      </c>
      <c r="AF1199" s="17" t="str">
        <f>VLOOKUP(AE1199,'[1]Scoring Model'!$C$18:$D$27,2,FALSE)</f>
        <v>01  Low</v>
      </c>
      <c r="AG1199" s="10" t="s">
        <v>4746</v>
      </c>
      <c r="AH1199" s="10" t="s">
        <v>1133</v>
      </c>
      <c r="AI1199" s="16">
        <v>147411</v>
      </c>
      <c r="AJ1199" s="18">
        <v>0</v>
      </c>
    </row>
    <row r="1200" spans="2:36" ht="15" customHeight="1" x14ac:dyDescent="0.25">
      <c r="B1200" s="10" t="s">
        <v>98</v>
      </c>
      <c r="C1200" s="10" t="s">
        <v>1966</v>
      </c>
      <c r="D1200" s="10" t="s">
        <v>4747</v>
      </c>
      <c r="E1200" s="10" t="str">
        <f t="shared" si="162"/>
        <v>WCV0042349</v>
      </c>
      <c r="F1200" s="11">
        <f>VLOOKUP(E1200,'[1]Policy Number &amp; Loss Info'!$H$4:$K$8916,2,FALSE)</f>
        <v>1154.98</v>
      </c>
      <c r="G1200" s="11">
        <f>VLOOKUP(E1200,'[1]Policy Number &amp; Loss Info'!$H$4:$K$8916,4,FALSE)</f>
        <v>0</v>
      </c>
      <c r="H1200" s="12">
        <f>VLOOKUP(E1200,'[1]Policy Number &amp; Loss Info'!$H$4:$K$8916,3,FALSE)</f>
        <v>0</v>
      </c>
      <c r="I1200" s="13">
        <f t="shared" si="163"/>
        <v>0</v>
      </c>
      <c r="J1200" s="14">
        <f t="shared" si="164"/>
        <v>0</v>
      </c>
      <c r="K1200" s="10" t="s">
        <v>4748</v>
      </c>
      <c r="L1200" s="10"/>
      <c r="M1200" s="10" t="s">
        <v>101</v>
      </c>
      <c r="N1200" s="10">
        <f>VLOOKUP(M1200,[1]Array!$I$8:$J$14,2,FALSE)</f>
        <v>5</v>
      </c>
      <c r="O1200" s="10">
        <v>8215</v>
      </c>
      <c r="P1200" s="15">
        <v>45748</v>
      </c>
      <c r="Q1200" s="10" t="s">
        <v>109</v>
      </c>
      <c r="R1200" s="10" t="s">
        <v>3997</v>
      </c>
      <c r="S1200" s="10" t="s">
        <v>3998</v>
      </c>
      <c r="T1200" s="10">
        <v>0.9</v>
      </c>
      <c r="U1200" s="10">
        <v>0</v>
      </c>
      <c r="V1200" s="16">
        <v>0</v>
      </c>
      <c r="W1200" s="16">
        <v>13599</v>
      </c>
      <c r="X1200" s="16" t="str">
        <f>VLOOKUP(W1200,[1]Array!$C$8:$D$15,2,TRUE)</f>
        <v>03  $10,000 - $14,999</v>
      </c>
      <c r="Y1200" s="14">
        <f t="shared" si="165"/>
        <v>0</v>
      </c>
      <c r="Z1200" s="14">
        <f t="shared" si="166"/>
        <v>0</v>
      </c>
      <c r="AA1200" s="14">
        <f t="shared" si="167"/>
        <v>0.66666666666666663</v>
      </c>
      <c r="AB1200" s="14">
        <f t="shared" si="168"/>
        <v>0</v>
      </c>
      <c r="AC1200" s="14">
        <f t="shared" si="169"/>
        <v>2.6994461758342102E-2</v>
      </c>
      <c r="AD1200" s="14">
        <f>(Y1200*'[1]Scoring Model'!$K$17+'Working Data - V3'!Z1200*'[1]Scoring Model'!$K$7+'Working Data - V3'!AA1200*'[1]Scoring Model'!$K$9+'Working Data - V3'!AB1200*'[1]Scoring Model'!$K$10+AC1200*'[1]Scoring Model'!$K$11)</f>
        <v>0.13873222568500176</v>
      </c>
      <c r="AE1200" s="14">
        <f t="shared" si="170"/>
        <v>3</v>
      </c>
      <c r="AF1200" s="17" t="str">
        <f>VLOOKUP(AE1200,'[1]Scoring Model'!$C$18:$D$27,2,FALSE)</f>
        <v>01  Low</v>
      </c>
      <c r="AG1200" s="10" t="s">
        <v>2555</v>
      </c>
      <c r="AH1200" s="10" t="s">
        <v>652</v>
      </c>
      <c r="AI1200" s="16">
        <v>452000</v>
      </c>
      <c r="AJ1200" s="18">
        <v>0</v>
      </c>
    </row>
    <row r="1201" spans="2:36" ht="15" customHeight="1" x14ac:dyDescent="0.25">
      <c r="B1201" s="10" t="s">
        <v>98</v>
      </c>
      <c r="C1201" s="10" t="s">
        <v>849</v>
      </c>
      <c r="D1201" s="10" t="s">
        <v>4749</v>
      </c>
      <c r="E1201" s="10" t="str">
        <f t="shared" si="162"/>
        <v>WCV0042358</v>
      </c>
      <c r="F1201" s="11">
        <f>VLOOKUP(E1201,'[1]Policy Number &amp; Loss Info'!$H$4:$K$8916,2,FALSE)</f>
        <v>3797.8</v>
      </c>
      <c r="G1201" s="11">
        <f>VLOOKUP(E1201,'[1]Policy Number &amp; Loss Info'!$H$4:$K$8916,4,FALSE)</f>
        <v>0</v>
      </c>
      <c r="H1201" s="12">
        <f>VLOOKUP(E1201,'[1]Policy Number &amp; Loss Info'!$H$4:$K$8916,3,FALSE)</f>
        <v>0</v>
      </c>
      <c r="I1201" s="13">
        <f t="shared" si="163"/>
        <v>0</v>
      </c>
      <c r="J1201" s="14">
        <f t="shared" si="164"/>
        <v>0</v>
      </c>
      <c r="K1201" s="10" t="s">
        <v>4750</v>
      </c>
      <c r="L1201" s="10"/>
      <c r="M1201" s="10" t="s">
        <v>59</v>
      </c>
      <c r="N1201" s="10">
        <f>VLOOKUP(M1201,[1]Array!$I$8:$J$14,2,FALSE)</f>
        <v>7</v>
      </c>
      <c r="O1201" s="10">
        <v>5645</v>
      </c>
      <c r="P1201" s="15">
        <v>45717</v>
      </c>
      <c r="Q1201" s="10" t="s">
        <v>109</v>
      </c>
      <c r="R1201" s="10" t="s">
        <v>4751</v>
      </c>
      <c r="S1201" s="10" t="s">
        <v>4752</v>
      </c>
      <c r="T1201" s="10">
        <v>1.3</v>
      </c>
      <c r="U1201" s="10">
        <v>0</v>
      </c>
      <c r="V1201" s="16">
        <v>0</v>
      </c>
      <c r="W1201" s="16">
        <v>22358</v>
      </c>
      <c r="X1201" s="16" t="str">
        <f>VLOOKUP(W1201,[1]Array!$C$8:$D$15,2,TRUE)</f>
        <v>04  $15,000 - $24,999</v>
      </c>
      <c r="Y1201" s="14">
        <f t="shared" si="165"/>
        <v>0</v>
      </c>
      <c r="Z1201" s="14">
        <f t="shared" si="166"/>
        <v>0</v>
      </c>
      <c r="AA1201" s="14">
        <f t="shared" si="167"/>
        <v>1</v>
      </c>
      <c r="AB1201" s="14">
        <f t="shared" si="168"/>
        <v>0.30000000000000004</v>
      </c>
      <c r="AC1201" s="14">
        <f t="shared" si="169"/>
        <v>4.4381364511582665E-2</v>
      </c>
      <c r="AD1201" s="14">
        <f>(Y1201*'[1]Scoring Model'!$K$17+'Working Data - V3'!Z1201*'[1]Scoring Model'!$K$7+'Working Data - V3'!AA1201*'[1]Scoring Model'!$K$9+'Working Data - V3'!AB1201*'[1]Scoring Model'!$K$10+AC1201*'[1]Scoring Model'!$K$11)</f>
        <v>0.25387627290231657</v>
      </c>
      <c r="AE1201" s="14">
        <f t="shared" si="170"/>
        <v>5</v>
      </c>
      <c r="AF1201" s="17" t="str">
        <f>VLOOKUP(AE1201,'[1]Scoring Model'!$C$18:$D$27,2,FALSE)</f>
        <v>02  Moderate</v>
      </c>
      <c r="AG1201" s="10" t="s">
        <v>4753</v>
      </c>
      <c r="AH1201" s="10" t="s">
        <v>4334</v>
      </c>
      <c r="AI1201" s="16">
        <v>267913</v>
      </c>
      <c r="AJ1201" s="18">
        <v>0</v>
      </c>
    </row>
    <row r="1202" spans="2:36" ht="15" customHeight="1" x14ac:dyDescent="0.25">
      <c r="B1202" s="10" t="s">
        <v>55</v>
      </c>
      <c r="C1202" s="10" t="s">
        <v>3210</v>
      </c>
      <c r="D1202" s="10" t="s">
        <v>4754</v>
      </c>
      <c r="E1202" s="10" t="str">
        <f t="shared" si="162"/>
        <v>WCV0088191</v>
      </c>
      <c r="F1202" s="11">
        <f>VLOOKUP(E1202,'[1]Policy Number &amp; Loss Info'!$H$4:$K$8916,2,FALSE)</f>
        <v>8421.4500000000007</v>
      </c>
      <c r="G1202" s="11">
        <f>VLOOKUP(E1202,'[1]Policy Number &amp; Loss Info'!$H$4:$K$8916,4,FALSE)</f>
        <v>0</v>
      </c>
      <c r="H1202" s="12">
        <f>VLOOKUP(E1202,'[1]Policy Number &amp; Loss Info'!$H$4:$K$8916,3,FALSE)</f>
        <v>0</v>
      </c>
      <c r="I1202" s="13">
        <f t="shared" si="163"/>
        <v>0</v>
      </c>
      <c r="J1202" s="14">
        <f t="shared" si="164"/>
        <v>0</v>
      </c>
      <c r="K1202" s="10" t="s">
        <v>4755</v>
      </c>
      <c r="L1202" s="10"/>
      <c r="M1202" s="10" t="s">
        <v>101</v>
      </c>
      <c r="N1202" s="10">
        <f>VLOOKUP(M1202,[1]Array!$I$8:$J$14,2,FALSE)</f>
        <v>5</v>
      </c>
      <c r="O1202" s="10">
        <v>8742</v>
      </c>
      <c r="P1202" s="15">
        <v>45766</v>
      </c>
      <c r="Q1202" s="10" t="s">
        <v>60</v>
      </c>
      <c r="R1202" s="10" t="s">
        <v>88</v>
      </c>
      <c r="S1202" s="10" t="s">
        <v>272</v>
      </c>
      <c r="T1202" s="10">
        <v>1</v>
      </c>
      <c r="U1202" s="10">
        <v>0</v>
      </c>
      <c r="V1202" s="16">
        <v>0</v>
      </c>
      <c r="W1202" s="16">
        <v>2371</v>
      </c>
      <c r="X1202" s="16" t="str">
        <f>VLOOKUP(W1202,[1]Array!$C$8:$D$15,2,TRUE)</f>
        <v>01  $0 - $4,999</v>
      </c>
      <c r="Y1202" s="14">
        <f t="shared" si="165"/>
        <v>0</v>
      </c>
      <c r="Z1202" s="14">
        <f t="shared" si="166"/>
        <v>0</v>
      </c>
      <c r="AA1202" s="14">
        <f t="shared" si="167"/>
        <v>0.66666666666666663</v>
      </c>
      <c r="AB1202" s="14">
        <f t="shared" si="168"/>
        <v>0</v>
      </c>
      <c r="AC1202" s="14">
        <f t="shared" si="169"/>
        <v>4.7065128927883757E-3</v>
      </c>
      <c r="AD1202" s="14">
        <f>(Y1202*'[1]Scoring Model'!$K$17+'Working Data - V3'!Z1202*'[1]Scoring Model'!$K$7+'Working Data - V3'!AA1202*'[1]Scoring Model'!$K$9+'Working Data - V3'!AB1202*'[1]Scoring Model'!$K$10+AC1202*'[1]Scoring Model'!$K$11)</f>
        <v>0.13427463591189101</v>
      </c>
      <c r="AE1202" s="14">
        <f t="shared" si="170"/>
        <v>3</v>
      </c>
      <c r="AF1202" s="17" t="str">
        <f>VLOOKUP(AE1202,'[1]Scoring Model'!$C$18:$D$27,2,FALSE)</f>
        <v>01  Low</v>
      </c>
      <c r="AG1202" s="10" t="s">
        <v>4756</v>
      </c>
      <c r="AH1202" s="10" t="s">
        <v>2078</v>
      </c>
      <c r="AI1202" s="16">
        <v>222823</v>
      </c>
      <c r="AJ1202" s="18">
        <v>0</v>
      </c>
    </row>
    <row r="1203" spans="2:36" ht="15" customHeight="1" x14ac:dyDescent="0.25">
      <c r="B1203" s="10" t="s">
        <v>98</v>
      </c>
      <c r="C1203" s="10" t="s">
        <v>46</v>
      </c>
      <c r="D1203" s="10" t="s">
        <v>4757</v>
      </c>
      <c r="E1203" s="10" t="str">
        <f t="shared" si="162"/>
        <v>WCV0091917</v>
      </c>
      <c r="F1203" s="11">
        <f>VLOOKUP(E1203,'[1]Policy Number &amp; Loss Info'!$H$4:$K$8916,2,FALSE)</f>
        <v>14129.880000000001</v>
      </c>
      <c r="G1203" s="11">
        <f>VLOOKUP(E1203,'[1]Policy Number &amp; Loss Info'!$H$4:$K$8916,4,FALSE)</f>
        <v>0</v>
      </c>
      <c r="H1203" s="12">
        <f>VLOOKUP(E1203,'[1]Policy Number &amp; Loss Info'!$H$4:$K$8916,3,FALSE)</f>
        <v>0</v>
      </c>
      <c r="I1203" s="13">
        <f t="shared" si="163"/>
        <v>0</v>
      </c>
      <c r="J1203" s="14">
        <f t="shared" si="164"/>
        <v>0</v>
      </c>
      <c r="K1203" s="10" t="s">
        <v>4758</v>
      </c>
      <c r="L1203" s="10"/>
      <c r="M1203" s="10" t="s">
        <v>161</v>
      </c>
      <c r="N1203" s="10">
        <f>VLOOKUP(M1203,[1]Array!$I$8:$J$14,2,FALSE)</f>
        <v>2</v>
      </c>
      <c r="O1203" s="10">
        <v>9052</v>
      </c>
      <c r="P1203" s="15">
        <v>45757</v>
      </c>
      <c r="Q1203" s="10" t="s">
        <v>102</v>
      </c>
      <c r="R1203" s="10" t="s">
        <v>2046</v>
      </c>
      <c r="S1203" s="10" t="s">
        <v>2047</v>
      </c>
      <c r="T1203" s="10">
        <v>1</v>
      </c>
      <c r="U1203" s="10">
        <v>0</v>
      </c>
      <c r="V1203" s="16">
        <v>0</v>
      </c>
      <c r="W1203" s="16">
        <v>3565</v>
      </c>
      <c r="X1203" s="16" t="str">
        <f>VLOOKUP(W1203,[1]Array!$C$8:$D$15,2,TRUE)</f>
        <v>01  $0 - $4,999</v>
      </c>
      <c r="Y1203" s="14">
        <f t="shared" si="165"/>
        <v>0</v>
      </c>
      <c r="Z1203" s="14">
        <f t="shared" si="166"/>
        <v>0</v>
      </c>
      <c r="AA1203" s="14">
        <f t="shared" si="167"/>
        <v>0.16666666666666666</v>
      </c>
      <c r="AB1203" s="14">
        <f t="shared" si="168"/>
        <v>0</v>
      </c>
      <c r="AC1203" s="14">
        <f t="shared" si="169"/>
        <v>7.07664211842706E-3</v>
      </c>
      <c r="AD1203" s="14">
        <f>(Y1203*'[1]Scoring Model'!$K$17+'Working Data - V3'!Z1203*'[1]Scoring Model'!$K$7+'Working Data - V3'!AA1203*'[1]Scoring Model'!$K$9+'Working Data - V3'!AB1203*'[1]Scoring Model'!$K$10+AC1203*'[1]Scoring Model'!$K$11)</f>
        <v>3.4748661757018746E-2</v>
      </c>
      <c r="AE1203" s="14">
        <f t="shared" si="170"/>
        <v>2</v>
      </c>
      <c r="AF1203" s="17" t="str">
        <f>VLOOKUP(AE1203,'[1]Scoring Model'!$C$18:$D$27,2,FALSE)</f>
        <v>01  Low</v>
      </c>
      <c r="AG1203" s="10" t="s">
        <v>1121</v>
      </c>
      <c r="AH1203" s="10" t="s">
        <v>297</v>
      </c>
      <c r="AI1203" s="16">
        <v>264194</v>
      </c>
      <c r="AJ1203" s="18">
        <v>0</v>
      </c>
    </row>
    <row r="1204" spans="2:36" ht="15" customHeight="1" x14ac:dyDescent="0.25">
      <c r="B1204" s="10" t="s">
        <v>98</v>
      </c>
      <c r="C1204" s="10" t="s">
        <v>46</v>
      </c>
      <c r="D1204" s="10" t="s">
        <v>4759</v>
      </c>
      <c r="E1204" s="10" t="str">
        <f t="shared" si="162"/>
        <v>WCV0091910</v>
      </c>
      <c r="F1204" s="11">
        <f>VLOOKUP(E1204,'[1]Policy Number &amp; Loss Info'!$H$4:$K$8916,2,FALSE)</f>
        <v>15572.1</v>
      </c>
      <c r="G1204" s="11">
        <f>VLOOKUP(E1204,'[1]Policy Number &amp; Loss Info'!$H$4:$K$8916,4,FALSE)</f>
        <v>0</v>
      </c>
      <c r="H1204" s="12">
        <f>VLOOKUP(E1204,'[1]Policy Number &amp; Loss Info'!$H$4:$K$8916,3,FALSE)</f>
        <v>0</v>
      </c>
      <c r="I1204" s="13">
        <f t="shared" si="163"/>
        <v>0</v>
      </c>
      <c r="J1204" s="14">
        <f t="shared" si="164"/>
        <v>0</v>
      </c>
      <c r="K1204" s="10" t="s">
        <v>4760</v>
      </c>
      <c r="L1204" s="10"/>
      <c r="M1204" s="10" t="s">
        <v>101</v>
      </c>
      <c r="N1204" s="10">
        <f>VLOOKUP(M1204,[1]Array!$I$8:$J$14,2,FALSE)</f>
        <v>5</v>
      </c>
      <c r="O1204" s="10">
        <v>8602</v>
      </c>
      <c r="P1204" s="15">
        <v>45762</v>
      </c>
      <c r="Q1204" s="10" t="s">
        <v>102</v>
      </c>
      <c r="R1204" s="10" t="s">
        <v>1500</v>
      </c>
      <c r="S1204" s="10" t="s">
        <v>4761</v>
      </c>
      <c r="T1204" s="10">
        <v>1</v>
      </c>
      <c r="U1204" s="10">
        <v>0</v>
      </c>
      <c r="V1204" s="16">
        <v>0</v>
      </c>
      <c r="W1204" s="16">
        <v>5241</v>
      </c>
      <c r="X1204" s="16" t="str">
        <f>VLOOKUP(W1204,[1]Array!$C$8:$D$15,2,TRUE)</f>
        <v>02  $5,000 - $9,999</v>
      </c>
      <c r="Y1204" s="14">
        <f t="shared" si="165"/>
        <v>0</v>
      </c>
      <c r="Z1204" s="14">
        <f t="shared" si="166"/>
        <v>0</v>
      </c>
      <c r="AA1204" s="14">
        <f t="shared" si="167"/>
        <v>0.66666666666666663</v>
      </c>
      <c r="AB1204" s="14">
        <f t="shared" si="168"/>
        <v>0</v>
      </c>
      <c r="AC1204" s="14">
        <f t="shared" si="169"/>
        <v>1.0403557178871311E-2</v>
      </c>
      <c r="AD1204" s="14">
        <f>(Y1204*'[1]Scoring Model'!$K$17+'Working Data - V3'!Z1204*'[1]Scoring Model'!$K$7+'Working Data - V3'!AA1204*'[1]Scoring Model'!$K$9+'Working Data - V3'!AB1204*'[1]Scoring Model'!$K$10+AC1204*'[1]Scoring Model'!$K$11)</f>
        <v>0.13541404476910759</v>
      </c>
      <c r="AE1204" s="14">
        <f t="shared" si="170"/>
        <v>3</v>
      </c>
      <c r="AF1204" s="17" t="str">
        <f>VLOOKUP(AE1204,'[1]Scoring Model'!$C$18:$D$27,2,FALSE)</f>
        <v>01  Low</v>
      </c>
      <c r="AG1204" s="10" t="s">
        <v>862</v>
      </c>
      <c r="AH1204" s="10" t="s">
        <v>585</v>
      </c>
      <c r="AI1204" s="16">
        <v>586503</v>
      </c>
      <c r="AJ1204" s="18">
        <v>0</v>
      </c>
    </row>
    <row r="1205" spans="2:36" ht="15" customHeight="1" x14ac:dyDescent="0.25">
      <c r="B1205" s="10" t="s">
        <v>98</v>
      </c>
      <c r="C1205" s="10" t="s">
        <v>808</v>
      </c>
      <c r="D1205" s="10" t="s">
        <v>4762</v>
      </c>
      <c r="E1205" s="10" t="str">
        <f t="shared" si="162"/>
        <v>WCV0042242</v>
      </c>
      <c r="F1205" s="11">
        <f>VLOOKUP(E1205,'[1]Policy Number &amp; Loss Info'!$H$4:$K$8916,2,FALSE)</f>
        <v>548.38</v>
      </c>
      <c r="G1205" s="11">
        <f>VLOOKUP(E1205,'[1]Policy Number &amp; Loss Info'!$H$4:$K$8916,4,FALSE)</f>
        <v>0</v>
      </c>
      <c r="H1205" s="12">
        <f>VLOOKUP(E1205,'[1]Policy Number &amp; Loss Info'!$H$4:$K$8916,3,FALSE)</f>
        <v>0</v>
      </c>
      <c r="I1205" s="13">
        <f t="shared" si="163"/>
        <v>0</v>
      </c>
      <c r="J1205" s="14">
        <f t="shared" si="164"/>
        <v>0</v>
      </c>
      <c r="K1205" s="10" t="s">
        <v>4763</v>
      </c>
      <c r="L1205" s="10"/>
      <c r="M1205" s="10" t="s">
        <v>67</v>
      </c>
      <c r="N1205" s="10">
        <f>VLOOKUP(M1205,[1]Array!$I$8:$J$14,2,FALSE)</f>
        <v>6</v>
      </c>
      <c r="O1205" s="10">
        <v>5403</v>
      </c>
      <c r="P1205" s="15">
        <v>45747</v>
      </c>
      <c r="Q1205" s="10" t="s">
        <v>109</v>
      </c>
      <c r="R1205" s="10" t="s">
        <v>4764</v>
      </c>
      <c r="S1205" s="10" t="s">
        <v>4765</v>
      </c>
      <c r="T1205" s="10">
        <v>1.01</v>
      </c>
      <c r="U1205" s="10">
        <v>0</v>
      </c>
      <c r="V1205" s="16">
        <v>0</v>
      </c>
      <c r="W1205" s="16">
        <v>6255</v>
      </c>
      <c r="X1205" s="16" t="str">
        <f>VLOOKUP(W1205,[1]Array!$C$8:$D$15,2,TRUE)</f>
        <v>02  $5,000 - $9,999</v>
      </c>
      <c r="Y1205" s="14">
        <f t="shared" si="165"/>
        <v>0</v>
      </c>
      <c r="Z1205" s="14">
        <f t="shared" si="166"/>
        <v>0</v>
      </c>
      <c r="AA1205" s="14">
        <f t="shared" si="167"/>
        <v>0.83333333333333337</v>
      </c>
      <c r="AB1205" s="14">
        <f t="shared" si="168"/>
        <v>1.0000000000000009E-2</v>
      </c>
      <c r="AC1205" s="14">
        <f t="shared" si="169"/>
        <v>1.2416380491097128E-2</v>
      </c>
      <c r="AD1205" s="14">
        <f>(Y1205*'[1]Scoring Model'!$K$17+'Working Data - V3'!Z1205*'[1]Scoring Model'!$K$7+'Working Data - V3'!AA1205*'[1]Scoring Model'!$K$9+'Working Data - V3'!AB1205*'[1]Scoring Model'!$K$10+AC1205*'[1]Scoring Model'!$K$11)</f>
        <v>0.17064994276488613</v>
      </c>
      <c r="AE1205" s="14">
        <f t="shared" si="170"/>
        <v>4</v>
      </c>
      <c r="AF1205" s="17" t="str">
        <f>VLOOKUP(AE1205,'[1]Scoring Model'!$C$18:$D$27,2,FALSE)</f>
        <v>01  Low</v>
      </c>
      <c r="AG1205" s="10" t="s">
        <v>4766</v>
      </c>
      <c r="AH1205" s="10" t="s">
        <v>4767</v>
      </c>
      <c r="AI1205" s="16">
        <v>219556</v>
      </c>
      <c r="AJ1205" s="18">
        <v>0</v>
      </c>
    </row>
    <row r="1206" spans="2:36" ht="15" customHeight="1" x14ac:dyDescent="0.25">
      <c r="B1206" s="10" t="s">
        <v>98</v>
      </c>
      <c r="C1206" s="10" t="s">
        <v>808</v>
      </c>
      <c r="D1206" s="10" t="s">
        <v>4768</v>
      </c>
      <c r="E1206" s="10" t="str">
        <f t="shared" si="162"/>
        <v>WCV0042454</v>
      </c>
      <c r="F1206" s="11">
        <f>VLOOKUP(E1206,'[1]Policy Number &amp; Loss Info'!$H$4:$K$8916,2,FALSE)</f>
        <v>134.43</v>
      </c>
      <c r="G1206" s="11">
        <f>VLOOKUP(E1206,'[1]Policy Number &amp; Loss Info'!$H$4:$K$8916,4,FALSE)</f>
        <v>0</v>
      </c>
      <c r="H1206" s="12">
        <f>VLOOKUP(E1206,'[1]Policy Number &amp; Loss Info'!$H$4:$K$8916,3,FALSE)</f>
        <v>0</v>
      </c>
      <c r="I1206" s="13">
        <f t="shared" si="163"/>
        <v>0</v>
      </c>
      <c r="J1206" s="14">
        <f t="shared" si="164"/>
        <v>0</v>
      </c>
      <c r="K1206" s="10" t="s">
        <v>4769</v>
      </c>
      <c r="L1206" s="10"/>
      <c r="M1206" s="10" t="s">
        <v>39</v>
      </c>
      <c r="N1206" s="10">
        <f>VLOOKUP(M1206,[1]Array!$I$8:$J$14,2,FALSE)</f>
        <v>1</v>
      </c>
      <c r="O1206" s="10">
        <v>9082</v>
      </c>
      <c r="P1206" s="15">
        <v>45743</v>
      </c>
      <c r="Q1206" s="10" t="s">
        <v>102</v>
      </c>
      <c r="R1206" s="10" t="s">
        <v>103</v>
      </c>
      <c r="S1206" s="10" t="s">
        <v>1030</v>
      </c>
      <c r="T1206" s="10">
        <v>1</v>
      </c>
      <c r="U1206" s="10">
        <v>0</v>
      </c>
      <c r="V1206" s="16">
        <v>0</v>
      </c>
      <c r="W1206" s="16">
        <v>1363</v>
      </c>
      <c r="X1206" s="16" t="str">
        <f>VLOOKUP(W1206,[1]Array!$C$8:$D$15,2,TRUE)</f>
        <v>01  $0 - $4,999</v>
      </c>
      <c r="Y1206" s="14">
        <f t="shared" si="165"/>
        <v>0</v>
      </c>
      <c r="Z1206" s="14">
        <f t="shared" si="166"/>
        <v>0</v>
      </c>
      <c r="AA1206" s="14">
        <f t="shared" si="167"/>
        <v>0</v>
      </c>
      <c r="AB1206" s="14">
        <f t="shared" si="168"/>
        <v>0</v>
      </c>
      <c r="AC1206" s="14">
        <f t="shared" si="169"/>
        <v>2.7055997776763204E-3</v>
      </c>
      <c r="AD1206" s="14">
        <f>(Y1206*'[1]Scoring Model'!$K$17+'Working Data - V3'!Z1206*'[1]Scoring Model'!$K$7+'Working Data - V3'!AA1206*'[1]Scoring Model'!$K$9+'Working Data - V3'!AB1206*'[1]Scoring Model'!$K$10+AC1206*'[1]Scoring Model'!$K$11)</f>
        <v>5.4111995553526415E-4</v>
      </c>
      <c r="AE1206" s="14">
        <f t="shared" si="170"/>
        <v>1</v>
      </c>
      <c r="AF1206" s="17" t="str">
        <f>VLOOKUP(AE1206,'[1]Scoring Model'!$C$18:$D$27,2,FALSE)</f>
        <v>01  Low</v>
      </c>
      <c r="AG1206" s="10" t="s">
        <v>43</v>
      </c>
      <c r="AH1206" s="10" t="s">
        <v>106</v>
      </c>
      <c r="AI1206" s="16">
        <v>110000</v>
      </c>
      <c r="AJ1206" s="18">
        <v>0</v>
      </c>
    </row>
    <row r="1207" spans="2:36" ht="15" customHeight="1" x14ac:dyDescent="0.25">
      <c r="B1207" s="10" t="s">
        <v>98</v>
      </c>
      <c r="C1207" s="10" t="s">
        <v>808</v>
      </c>
      <c r="D1207" s="10" t="s">
        <v>4770</v>
      </c>
      <c r="E1207" s="10" t="str">
        <f t="shared" si="162"/>
        <v>WCV0042458</v>
      </c>
      <c r="F1207" s="11">
        <f>VLOOKUP(E1207,'[1]Policy Number &amp; Loss Info'!$H$4:$K$8916,2,FALSE)</f>
        <v>181.48</v>
      </c>
      <c r="G1207" s="11">
        <f>VLOOKUP(E1207,'[1]Policy Number &amp; Loss Info'!$H$4:$K$8916,4,FALSE)</f>
        <v>0</v>
      </c>
      <c r="H1207" s="12">
        <f>VLOOKUP(E1207,'[1]Policy Number &amp; Loss Info'!$H$4:$K$8916,3,FALSE)</f>
        <v>0</v>
      </c>
      <c r="I1207" s="13">
        <f t="shared" si="163"/>
        <v>0</v>
      </c>
      <c r="J1207" s="14">
        <f t="shared" si="164"/>
        <v>0</v>
      </c>
      <c r="K1207" s="10" t="s">
        <v>4771</v>
      </c>
      <c r="L1207" s="10"/>
      <c r="M1207" s="10" t="s">
        <v>161</v>
      </c>
      <c r="N1207" s="10">
        <f>VLOOKUP(M1207,[1]Array!$I$8:$J$14,2,FALSE)</f>
        <v>2</v>
      </c>
      <c r="O1207" s="10">
        <v>8033</v>
      </c>
      <c r="P1207" s="15">
        <v>45743</v>
      </c>
      <c r="Q1207" s="10" t="s">
        <v>102</v>
      </c>
      <c r="R1207" s="10" t="s">
        <v>103</v>
      </c>
      <c r="S1207" s="10" t="s">
        <v>2452</v>
      </c>
      <c r="T1207" s="10">
        <v>1</v>
      </c>
      <c r="U1207" s="10">
        <v>0</v>
      </c>
      <c r="V1207" s="16">
        <v>0</v>
      </c>
      <c r="W1207" s="16">
        <v>1840</v>
      </c>
      <c r="X1207" s="16" t="str">
        <f>VLOOKUP(W1207,[1]Array!$C$8:$D$15,2,TRUE)</f>
        <v>01  $0 - $4,999</v>
      </c>
      <c r="Y1207" s="14">
        <f t="shared" si="165"/>
        <v>0</v>
      </c>
      <c r="Z1207" s="14">
        <f t="shared" si="166"/>
        <v>0</v>
      </c>
      <c r="AA1207" s="14">
        <f t="shared" si="167"/>
        <v>0.16666666666666666</v>
      </c>
      <c r="AB1207" s="14">
        <f t="shared" si="168"/>
        <v>0</v>
      </c>
      <c r="AC1207" s="14">
        <f t="shared" si="169"/>
        <v>3.652460448220418E-3</v>
      </c>
      <c r="AD1207" s="14">
        <f>(Y1207*'[1]Scoring Model'!$K$17+'Working Data - V3'!Z1207*'[1]Scoring Model'!$K$7+'Working Data - V3'!AA1207*'[1]Scoring Model'!$K$9+'Working Data - V3'!AB1207*'[1]Scoring Model'!$K$10+AC1207*'[1]Scoring Model'!$K$11)</f>
        <v>3.4063825422977416E-2</v>
      </c>
      <c r="AE1207" s="14">
        <f t="shared" si="170"/>
        <v>2</v>
      </c>
      <c r="AF1207" s="17" t="str">
        <f>VLOOKUP(AE1207,'[1]Scoring Model'!$C$18:$D$27,2,FALSE)</f>
        <v>01  Low</v>
      </c>
      <c r="AG1207" s="10" t="s">
        <v>1015</v>
      </c>
      <c r="AH1207" s="10" t="s">
        <v>106</v>
      </c>
      <c r="AI1207" s="16">
        <v>100000</v>
      </c>
      <c r="AJ1207" s="18">
        <v>0</v>
      </c>
    </row>
    <row r="1208" spans="2:36" ht="15" customHeight="1" x14ac:dyDescent="0.25">
      <c r="B1208" s="10" t="s">
        <v>98</v>
      </c>
      <c r="C1208" s="10" t="s">
        <v>849</v>
      </c>
      <c r="D1208" s="10" t="s">
        <v>4772</v>
      </c>
      <c r="E1208" s="10" t="str">
        <f t="shared" si="162"/>
        <v>WCV0042562</v>
      </c>
      <c r="F1208" s="11">
        <f>VLOOKUP(E1208,'[1]Policy Number &amp; Loss Info'!$H$4:$K$8916,2,FALSE)</f>
        <v>4811.96</v>
      </c>
      <c r="G1208" s="11">
        <f>VLOOKUP(E1208,'[1]Policy Number &amp; Loss Info'!$H$4:$K$8916,4,FALSE)</f>
        <v>0</v>
      </c>
      <c r="H1208" s="12">
        <f>VLOOKUP(E1208,'[1]Policy Number &amp; Loss Info'!$H$4:$K$8916,3,FALSE)</f>
        <v>0</v>
      </c>
      <c r="I1208" s="13">
        <f t="shared" si="163"/>
        <v>0</v>
      </c>
      <c r="J1208" s="14">
        <f t="shared" si="164"/>
        <v>0</v>
      </c>
      <c r="K1208" s="10" t="s">
        <v>4773</v>
      </c>
      <c r="L1208" s="10"/>
      <c r="M1208" s="10" t="s">
        <v>49</v>
      </c>
      <c r="N1208" s="10">
        <f>VLOOKUP(M1208,[1]Array!$I$8:$J$14,2,FALSE)</f>
        <v>4</v>
      </c>
      <c r="O1208" s="10">
        <v>7705</v>
      </c>
      <c r="P1208" s="15">
        <v>45748</v>
      </c>
      <c r="Q1208" s="10" t="s">
        <v>109</v>
      </c>
      <c r="R1208" s="10" t="s">
        <v>1569</v>
      </c>
      <c r="S1208" s="10" t="s">
        <v>1570</v>
      </c>
      <c r="T1208" s="10">
        <v>1</v>
      </c>
      <c r="U1208" s="10">
        <v>0</v>
      </c>
      <c r="V1208" s="16">
        <v>0</v>
      </c>
      <c r="W1208" s="16">
        <v>56657</v>
      </c>
      <c r="X1208" s="16" t="str">
        <f>VLOOKUP(W1208,[1]Array!$C$8:$D$15,2,TRUE)</f>
        <v>06  $50,000 - $74,999</v>
      </c>
      <c r="Y1208" s="14">
        <f t="shared" si="165"/>
        <v>0</v>
      </c>
      <c r="Z1208" s="14">
        <f t="shared" si="166"/>
        <v>0</v>
      </c>
      <c r="AA1208" s="14">
        <f t="shared" si="167"/>
        <v>0.5</v>
      </c>
      <c r="AB1208" s="14">
        <f t="shared" si="168"/>
        <v>0</v>
      </c>
      <c r="AC1208" s="14">
        <f t="shared" si="169"/>
        <v>0.11246600631240447</v>
      </c>
      <c r="AD1208" s="14">
        <f>(Y1208*'[1]Scoring Model'!$K$17+'Working Data - V3'!Z1208*'[1]Scoring Model'!$K$7+'Working Data - V3'!AA1208*'[1]Scoring Model'!$K$9+'Working Data - V3'!AB1208*'[1]Scoring Model'!$K$10+AC1208*'[1]Scoring Model'!$K$11)</f>
        <v>0.12249320126248089</v>
      </c>
      <c r="AE1208" s="14">
        <f t="shared" si="170"/>
        <v>3</v>
      </c>
      <c r="AF1208" s="17" t="str">
        <f>VLOOKUP(AE1208,'[1]Scoring Model'!$C$18:$D$27,2,FALSE)</f>
        <v>01  Low</v>
      </c>
      <c r="AG1208" s="10" t="s">
        <v>3039</v>
      </c>
      <c r="AH1208" s="10" t="s">
        <v>1571</v>
      </c>
      <c r="AI1208" s="16">
        <v>2050000</v>
      </c>
      <c r="AJ1208" s="18">
        <v>0</v>
      </c>
    </row>
    <row r="1209" spans="2:36" ht="15" customHeight="1" x14ac:dyDescent="0.25">
      <c r="B1209" s="10" t="s">
        <v>178</v>
      </c>
      <c r="C1209" s="10" t="s">
        <v>4730</v>
      </c>
      <c r="D1209" s="10" t="s">
        <v>4774</v>
      </c>
      <c r="E1209" s="10" t="str">
        <f t="shared" si="162"/>
        <v>WCV0042608</v>
      </c>
      <c r="F1209" s="11">
        <f>VLOOKUP(E1209,'[1]Policy Number &amp; Loss Info'!$H$4:$K$8916,2,FALSE)</f>
        <v>357</v>
      </c>
      <c r="G1209" s="11">
        <f>VLOOKUP(E1209,'[1]Policy Number &amp; Loss Info'!$H$4:$K$8916,4,FALSE)</f>
        <v>0</v>
      </c>
      <c r="H1209" s="12">
        <f>VLOOKUP(E1209,'[1]Policy Number &amp; Loss Info'!$H$4:$K$8916,3,FALSE)</f>
        <v>0</v>
      </c>
      <c r="I1209" s="13">
        <f t="shared" si="163"/>
        <v>0</v>
      </c>
      <c r="J1209" s="14">
        <f t="shared" si="164"/>
        <v>0</v>
      </c>
      <c r="K1209" s="10" t="s">
        <v>4775</v>
      </c>
      <c r="L1209" s="10"/>
      <c r="M1209" s="10" t="s">
        <v>59</v>
      </c>
      <c r="N1209" s="10">
        <f>VLOOKUP(M1209,[1]Array!$I$8:$J$14,2,FALSE)</f>
        <v>7</v>
      </c>
      <c r="O1209" s="10">
        <v>5645</v>
      </c>
      <c r="P1209" s="15">
        <v>45758</v>
      </c>
      <c r="Q1209" s="10" t="s">
        <v>181</v>
      </c>
      <c r="R1209" s="10" t="s">
        <v>937</v>
      </c>
      <c r="S1209" s="10" t="s">
        <v>4776</v>
      </c>
      <c r="T1209" s="10">
        <v>0.97</v>
      </c>
      <c r="U1209" s="10">
        <v>0</v>
      </c>
      <c r="V1209" s="16">
        <v>0</v>
      </c>
      <c r="W1209" s="16">
        <v>6205</v>
      </c>
      <c r="X1209" s="16" t="str">
        <f>VLOOKUP(W1209,[1]Array!$C$8:$D$15,2,TRUE)</f>
        <v>02  $5,000 - $9,999</v>
      </c>
      <c r="Y1209" s="14">
        <f t="shared" si="165"/>
        <v>0</v>
      </c>
      <c r="Z1209" s="14">
        <f t="shared" si="166"/>
        <v>0</v>
      </c>
      <c r="AA1209" s="14">
        <f t="shared" si="167"/>
        <v>1</v>
      </c>
      <c r="AB1209" s="14">
        <f t="shared" si="168"/>
        <v>0</v>
      </c>
      <c r="AC1209" s="14">
        <f t="shared" si="169"/>
        <v>1.2317128848482442E-2</v>
      </c>
      <c r="AD1209" s="14">
        <f>(Y1209*'[1]Scoring Model'!$K$17+'Working Data - V3'!Z1209*'[1]Scoring Model'!$K$7+'Working Data - V3'!AA1209*'[1]Scoring Model'!$K$9+'Working Data - V3'!AB1209*'[1]Scoring Model'!$K$10+AC1209*'[1]Scoring Model'!$K$11)</f>
        <v>0.2024634257696965</v>
      </c>
      <c r="AE1209" s="14">
        <f t="shared" si="170"/>
        <v>4</v>
      </c>
      <c r="AF1209" s="17" t="str">
        <f>VLOOKUP(AE1209,'[1]Scoring Model'!$C$18:$D$27,2,FALSE)</f>
        <v>01  Low</v>
      </c>
      <c r="AG1209" s="10" t="s">
        <v>4753</v>
      </c>
      <c r="AH1209" s="10" t="s">
        <v>4735</v>
      </c>
      <c r="AI1209" s="16">
        <v>104000</v>
      </c>
      <c r="AJ1209" s="18">
        <v>0</v>
      </c>
    </row>
    <row r="1210" spans="2:36" ht="15" customHeight="1" x14ac:dyDescent="0.25">
      <c r="B1210" s="10" t="s">
        <v>178</v>
      </c>
      <c r="C1210" s="10" t="s">
        <v>166</v>
      </c>
      <c r="D1210" s="10" t="s">
        <v>4777</v>
      </c>
      <c r="E1210" s="10" t="str">
        <f t="shared" si="162"/>
        <v>WCV0042685</v>
      </c>
      <c r="F1210" s="11">
        <f>VLOOKUP(E1210,'[1]Policy Number &amp; Loss Info'!$H$4:$K$8916,2,FALSE)</f>
        <v>1501.87</v>
      </c>
      <c r="G1210" s="11">
        <f>VLOOKUP(E1210,'[1]Policy Number &amp; Loss Info'!$H$4:$K$8916,4,FALSE)</f>
        <v>0</v>
      </c>
      <c r="H1210" s="12">
        <f>VLOOKUP(E1210,'[1]Policy Number &amp; Loss Info'!$H$4:$K$8916,3,FALSE)</f>
        <v>0</v>
      </c>
      <c r="I1210" s="13">
        <f t="shared" si="163"/>
        <v>0</v>
      </c>
      <c r="J1210" s="14">
        <f t="shared" si="164"/>
        <v>0</v>
      </c>
      <c r="K1210" s="10" t="s">
        <v>4778</v>
      </c>
      <c r="L1210" s="10"/>
      <c r="M1210" s="10" t="s">
        <v>59</v>
      </c>
      <c r="N1210" s="10">
        <f>VLOOKUP(M1210,[1]Array!$I$8:$J$14,2,FALSE)</f>
        <v>7</v>
      </c>
      <c r="O1210" s="10">
        <v>3724</v>
      </c>
      <c r="P1210" s="15">
        <v>45737</v>
      </c>
      <c r="Q1210" s="10" t="s">
        <v>50</v>
      </c>
      <c r="R1210" s="10" t="s">
        <v>4779</v>
      </c>
      <c r="S1210" s="10" t="s">
        <v>4780</v>
      </c>
      <c r="T1210" s="10">
        <v>1</v>
      </c>
      <c r="U1210" s="10">
        <v>0</v>
      </c>
      <c r="V1210" s="16">
        <v>0</v>
      </c>
      <c r="W1210" s="16">
        <v>13052</v>
      </c>
      <c r="X1210" s="16" t="str">
        <f>VLOOKUP(W1210,[1]Array!$C$8:$D$15,2,TRUE)</f>
        <v>03  $10,000 - $14,999</v>
      </c>
      <c r="Y1210" s="14">
        <f t="shared" si="165"/>
        <v>0</v>
      </c>
      <c r="Z1210" s="14">
        <f t="shared" si="166"/>
        <v>0</v>
      </c>
      <c r="AA1210" s="14">
        <f t="shared" si="167"/>
        <v>1</v>
      </c>
      <c r="AB1210" s="14">
        <f t="shared" si="168"/>
        <v>0</v>
      </c>
      <c r="AC1210" s="14">
        <f t="shared" si="169"/>
        <v>2.5908648788137444E-2</v>
      </c>
      <c r="AD1210" s="14">
        <f>(Y1210*'[1]Scoring Model'!$K$17+'Working Data - V3'!Z1210*'[1]Scoring Model'!$K$7+'Working Data - V3'!AA1210*'[1]Scoring Model'!$K$9+'Working Data - V3'!AB1210*'[1]Scoring Model'!$K$10+AC1210*'[1]Scoring Model'!$K$11)</f>
        <v>0.2051817297576275</v>
      </c>
      <c r="AE1210" s="14">
        <f t="shared" si="170"/>
        <v>4</v>
      </c>
      <c r="AF1210" s="17" t="str">
        <f>VLOOKUP(AE1210,'[1]Scoring Model'!$C$18:$D$27,2,FALSE)</f>
        <v>01  Low</v>
      </c>
      <c r="AG1210" s="10" t="s">
        <v>815</v>
      </c>
      <c r="AH1210" s="10" t="s">
        <v>3603</v>
      </c>
      <c r="AI1210" s="16">
        <v>669970</v>
      </c>
      <c r="AJ1210" s="18">
        <v>0</v>
      </c>
    </row>
    <row r="1211" spans="2:36" ht="15" customHeight="1" x14ac:dyDescent="0.25">
      <c r="B1211" s="10" t="s">
        <v>98</v>
      </c>
      <c r="C1211" s="10" t="s">
        <v>849</v>
      </c>
      <c r="D1211" s="10" t="s">
        <v>4781</v>
      </c>
      <c r="E1211" s="10" t="str">
        <f t="shared" si="162"/>
        <v>WCV0042182</v>
      </c>
      <c r="F1211" s="11">
        <f>VLOOKUP(E1211,'[1]Policy Number &amp; Loss Info'!$H$4:$K$8916,2,FALSE)</f>
        <v>2320.5500000000002</v>
      </c>
      <c r="G1211" s="11">
        <f>VLOOKUP(E1211,'[1]Policy Number &amp; Loss Info'!$H$4:$K$8916,4,FALSE)</f>
        <v>0</v>
      </c>
      <c r="H1211" s="12">
        <f>VLOOKUP(E1211,'[1]Policy Number &amp; Loss Info'!$H$4:$K$8916,3,FALSE)</f>
        <v>0</v>
      </c>
      <c r="I1211" s="13">
        <f t="shared" si="163"/>
        <v>0</v>
      </c>
      <c r="J1211" s="14">
        <f t="shared" si="164"/>
        <v>0</v>
      </c>
      <c r="K1211" s="10" t="s">
        <v>4782</v>
      </c>
      <c r="L1211" s="10"/>
      <c r="M1211" s="10" t="s">
        <v>101</v>
      </c>
      <c r="N1211" s="10">
        <f>VLOOKUP(M1211,[1]Array!$I$8:$J$14,2,FALSE)</f>
        <v>5</v>
      </c>
      <c r="O1211" s="10">
        <v>4034</v>
      </c>
      <c r="P1211" s="15">
        <v>45729</v>
      </c>
      <c r="Q1211" s="10" t="s">
        <v>109</v>
      </c>
      <c r="R1211" s="10" t="s">
        <v>3003</v>
      </c>
      <c r="S1211" s="10" t="s">
        <v>4783</v>
      </c>
      <c r="T1211" s="10">
        <v>0.85</v>
      </c>
      <c r="U1211" s="10">
        <v>0</v>
      </c>
      <c r="V1211" s="16">
        <v>0</v>
      </c>
      <c r="W1211" s="16">
        <v>16940</v>
      </c>
      <c r="X1211" s="16" t="str">
        <f>VLOOKUP(W1211,[1]Array!$C$8:$D$15,2,TRUE)</f>
        <v>04  $15,000 - $24,999</v>
      </c>
      <c r="Y1211" s="14">
        <f t="shared" si="165"/>
        <v>0</v>
      </c>
      <c r="Z1211" s="14">
        <f t="shared" si="166"/>
        <v>0</v>
      </c>
      <c r="AA1211" s="14">
        <f t="shared" si="167"/>
        <v>0.66666666666666663</v>
      </c>
      <c r="AB1211" s="14">
        <f t="shared" si="168"/>
        <v>0</v>
      </c>
      <c r="AC1211" s="14">
        <f t="shared" si="169"/>
        <v>3.3626456517855369E-2</v>
      </c>
      <c r="AD1211" s="14">
        <f>(Y1211*'[1]Scoring Model'!$K$17+'Working Data - V3'!Z1211*'[1]Scoring Model'!$K$7+'Working Data - V3'!AA1211*'[1]Scoring Model'!$K$9+'Working Data - V3'!AB1211*'[1]Scoring Model'!$K$10+AC1211*'[1]Scoring Model'!$K$11)</f>
        <v>0.14005862463690441</v>
      </c>
      <c r="AE1211" s="14">
        <f t="shared" si="170"/>
        <v>3</v>
      </c>
      <c r="AF1211" s="17" t="str">
        <f>VLOOKUP(AE1211,'[1]Scoring Model'!$C$18:$D$27,2,FALSE)</f>
        <v>01  Low</v>
      </c>
      <c r="AG1211" s="10" t="s">
        <v>4784</v>
      </c>
      <c r="AH1211" s="10" t="s">
        <v>881</v>
      </c>
      <c r="AI1211" s="16">
        <v>300000</v>
      </c>
      <c r="AJ1211" s="18">
        <v>0</v>
      </c>
    </row>
    <row r="1212" spans="2:36" ht="15" customHeight="1" x14ac:dyDescent="0.25">
      <c r="B1212" s="10" t="s">
        <v>55</v>
      </c>
      <c r="C1212" s="10" t="s">
        <v>808</v>
      </c>
      <c r="D1212" s="10" t="s">
        <v>4785</v>
      </c>
      <c r="E1212" s="10" t="str">
        <f t="shared" si="162"/>
        <v>WCV0042776</v>
      </c>
      <c r="F1212" s="11">
        <f>VLOOKUP(E1212,'[1]Policy Number &amp; Loss Info'!$H$4:$K$8916,2,FALSE)</f>
        <v>215</v>
      </c>
      <c r="G1212" s="11">
        <f>VLOOKUP(E1212,'[1]Policy Number &amp; Loss Info'!$H$4:$K$8916,4,FALSE)</f>
        <v>0</v>
      </c>
      <c r="H1212" s="12">
        <f>VLOOKUP(E1212,'[1]Policy Number &amp; Loss Info'!$H$4:$K$8916,3,FALSE)</f>
        <v>0</v>
      </c>
      <c r="I1212" s="13">
        <f t="shared" si="163"/>
        <v>0</v>
      </c>
      <c r="J1212" s="14">
        <f t="shared" si="164"/>
        <v>0</v>
      </c>
      <c r="K1212" s="10" t="s">
        <v>4786</v>
      </c>
      <c r="L1212" s="10"/>
      <c r="M1212" s="10" t="s">
        <v>101</v>
      </c>
      <c r="N1212" s="10">
        <f>VLOOKUP(M1212,[1]Array!$I$8:$J$14,2,FALSE)</f>
        <v>5</v>
      </c>
      <c r="O1212" s="10">
        <v>5537</v>
      </c>
      <c r="P1212" s="15">
        <v>45736</v>
      </c>
      <c r="Q1212" s="10" t="s">
        <v>60</v>
      </c>
      <c r="R1212" s="10" t="s">
        <v>4787</v>
      </c>
      <c r="S1212" s="10" t="s">
        <v>4788</v>
      </c>
      <c r="T1212" s="10">
        <v>1</v>
      </c>
      <c r="U1212" s="10">
        <v>0</v>
      </c>
      <c r="V1212" s="16">
        <v>0</v>
      </c>
      <c r="W1212" s="16">
        <v>1825</v>
      </c>
      <c r="X1212" s="16" t="str">
        <f>VLOOKUP(W1212,[1]Array!$C$8:$D$15,2,TRUE)</f>
        <v>01  $0 - $4,999</v>
      </c>
      <c r="Y1212" s="14">
        <f t="shared" si="165"/>
        <v>0</v>
      </c>
      <c r="Z1212" s="14">
        <f t="shared" si="166"/>
        <v>0</v>
      </c>
      <c r="AA1212" s="14">
        <f t="shared" si="167"/>
        <v>0.66666666666666663</v>
      </c>
      <c r="AB1212" s="14">
        <f t="shared" si="168"/>
        <v>0</v>
      </c>
      <c r="AC1212" s="14">
        <f t="shared" si="169"/>
        <v>3.6226849554360126E-3</v>
      </c>
      <c r="AD1212" s="14">
        <f>(Y1212*'[1]Scoring Model'!$K$17+'Working Data - V3'!Z1212*'[1]Scoring Model'!$K$7+'Working Data - V3'!AA1212*'[1]Scoring Model'!$K$9+'Working Data - V3'!AB1212*'[1]Scoring Model'!$K$10+AC1212*'[1]Scoring Model'!$K$11)</f>
        <v>0.13405787032442054</v>
      </c>
      <c r="AE1212" s="14">
        <f t="shared" si="170"/>
        <v>3</v>
      </c>
      <c r="AF1212" s="17" t="str">
        <f>VLOOKUP(AE1212,'[1]Scoring Model'!$C$18:$D$27,2,FALSE)</f>
        <v>01  Low</v>
      </c>
      <c r="AG1212" s="10" t="s">
        <v>360</v>
      </c>
      <c r="AH1212" s="10" t="s">
        <v>2576</v>
      </c>
      <c r="AI1212" s="16">
        <v>50000</v>
      </c>
      <c r="AJ1212" s="18">
        <v>0</v>
      </c>
    </row>
    <row r="1213" spans="2:36" ht="15" customHeight="1" x14ac:dyDescent="0.25">
      <c r="B1213" s="10" t="s">
        <v>55</v>
      </c>
      <c r="C1213" s="10" t="s">
        <v>1966</v>
      </c>
      <c r="D1213" s="10" t="s">
        <v>4789</v>
      </c>
      <c r="E1213" s="10" t="str">
        <f t="shared" si="162"/>
        <v>WCV0042796</v>
      </c>
      <c r="F1213" s="11">
        <f>VLOOKUP(E1213,'[1]Policy Number &amp; Loss Info'!$H$4:$K$8916,2,FALSE)</f>
        <v>1840.55</v>
      </c>
      <c r="G1213" s="11">
        <f>VLOOKUP(E1213,'[1]Policy Number &amp; Loss Info'!$H$4:$K$8916,4,FALSE)</f>
        <v>0</v>
      </c>
      <c r="H1213" s="12">
        <f>VLOOKUP(E1213,'[1]Policy Number &amp; Loss Info'!$H$4:$K$8916,3,FALSE)</f>
        <v>0</v>
      </c>
      <c r="I1213" s="13">
        <f t="shared" si="163"/>
        <v>0</v>
      </c>
      <c r="J1213" s="14">
        <f t="shared" si="164"/>
        <v>0</v>
      </c>
      <c r="K1213" s="10" t="s">
        <v>4790</v>
      </c>
      <c r="L1213" s="10"/>
      <c r="M1213" s="10" t="s">
        <v>67</v>
      </c>
      <c r="N1213" s="10">
        <f>VLOOKUP(M1213,[1]Array!$I$8:$J$14,2,FALSE)</f>
        <v>6</v>
      </c>
      <c r="O1213" s="10">
        <v>5437</v>
      </c>
      <c r="P1213" s="15">
        <v>45748</v>
      </c>
      <c r="Q1213" s="10" t="s">
        <v>60</v>
      </c>
      <c r="R1213" s="10" t="s">
        <v>1013</v>
      </c>
      <c r="S1213" s="10" t="s">
        <v>1014</v>
      </c>
      <c r="T1213" s="10">
        <v>0.9</v>
      </c>
      <c r="U1213" s="10">
        <v>0</v>
      </c>
      <c r="V1213" s="16">
        <v>0</v>
      </c>
      <c r="W1213" s="16">
        <v>21671</v>
      </c>
      <c r="X1213" s="16" t="str">
        <f>VLOOKUP(W1213,[1]Array!$C$8:$D$15,2,TRUE)</f>
        <v>04  $15,000 - $24,999</v>
      </c>
      <c r="Y1213" s="14">
        <f t="shared" si="165"/>
        <v>0</v>
      </c>
      <c r="Z1213" s="14">
        <f t="shared" si="166"/>
        <v>0</v>
      </c>
      <c r="AA1213" s="14">
        <f t="shared" si="167"/>
        <v>0.83333333333333337</v>
      </c>
      <c r="AB1213" s="14">
        <f t="shared" si="168"/>
        <v>0</v>
      </c>
      <c r="AC1213" s="14">
        <f t="shared" si="169"/>
        <v>4.301764694205689E-2</v>
      </c>
      <c r="AD1213" s="14">
        <f>(Y1213*'[1]Scoring Model'!$K$17+'Working Data - V3'!Z1213*'[1]Scoring Model'!$K$7+'Working Data - V3'!AA1213*'[1]Scoring Model'!$K$9+'Working Data - V3'!AB1213*'[1]Scoring Model'!$K$10+AC1213*'[1]Scoring Model'!$K$11)</f>
        <v>0.17527019605507807</v>
      </c>
      <c r="AE1213" s="14">
        <f t="shared" si="170"/>
        <v>4</v>
      </c>
      <c r="AF1213" s="17" t="str">
        <f>VLOOKUP(AE1213,'[1]Scoring Model'!$C$18:$D$27,2,FALSE)</f>
        <v>01  Low</v>
      </c>
      <c r="AG1213" s="10" t="s">
        <v>4791</v>
      </c>
      <c r="AH1213" s="10" t="s">
        <v>1016</v>
      </c>
      <c r="AI1213" s="16">
        <v>588069</v>
      </c>
      <c r="AJ1213" s="18">
        <v>0</v>
      </c>
    </row>
    <row r="1214" spans="2:36" ht="15" customHeight="1" x14ac:dyDescent="0.25">
      <c r="B1214" s="10" t="s">
        <v>55</v>
      </c>
      <c r="C1214" s="10" t="s">
        <v>808</v>
      </c>
      <c r="D1214" s="10" t="s">
        <v>4792</v>
      </c>
      <c r="E1214" s="10" t="str">
        <f t="shared" si="162"/>
        <v>WCV0042845</v>
      </c>
      <c r="F1214" s="11">
        <f>VLOOKUP(E1214,'[1]Policy Number &amp; Loss Info'!$H$4:$K$8916,2,FALSE)</f>
        <v>126.58</v>
      </c>
      <c r="G1214" s="11">
        <f>VLOOKUP(E1214,'[1]Policy Number &amp; Loss Info'!$H$4:$K$8916,4,FALSE)</f>
        <v>0</v>
      </c>
      <c r="H1214" s="12">
        <f>VLOOKUP(E1214,'[1]Policy Number &amp; Loss Info'!$H$4:$K$8916,3,FALSE)</f>
        <v>0</v>
      </c>
      <c r="I1214" s="13">
        <f t="shared" si="163"/>
        <v>0</v>
      </c>
      <c r="J1214" s="14">
        <f t="shared" si="164"/>
        <v>0</v>
      </c>
      <c r="K1214" s="10" t="s">
        <v>4793</v>
      </c>
      <c r="L1214" s="10"/>
      <c r="M1214" s="10" t="s">
        <v>161</v>
      </c>
      <c r="N1214" s="10">
        <f>VLOOKUP(M1214,[1]Array!$I$8:$J$14,2,FALSE)</f>
        <v>2</v>
      </c>
      <c r="O1214" s="10">
        <v>9063</v>
      </c>
      <c r="P1214" s="15">
        <v>45744</v>
      </c>
      <c r="Q1214" s="10" t="s">
        <v>60</v>
      </c>
      <c r="R1214" s="10" t="s">
        <v>288</v>
      </c>
      <c r="S1214" s="10" t="s">
        <v>289</v>
      </c>
      <c r="T1214" s="10">
        <v>1</v>
      </c>
      <c r="U1214" s="10">
        <v>0</v>
      </c>
      <c r="V1214" s="16">
        <v>0</v>
      </c>
      <c r="W1214" s="16">
        <v>1320</v>
      </c>
      <c r="X1214" s="16" t="str">
        <f>VLOOKUP(W1214,[1]Array!$C$8:$D$15,2,TRUE)</f>
        <v>01  $0 - $4,999</v>
      </c>
      <c r="Y1214" s="14">
        <f t="shared" si="165"/>
        <v>0</v>
      </c>
      <c r="Z1214" s="14">
        <f t="shared" si="166"/>
        <v>0</v>
      </c>
      <c r="AA1214" s="14">
        <f t="shared" si="167"/>
        <v>0.16666666666666666</v>
      </c>
      <c r="AB1214" s="14">
        <f t="shared" si="168"/>
        <v>0</v>
      </c>
      <c r="AC1214" s="14">
        <f t="shared" si="169"/>
        <v>2.6202433650276912E-3</v>
      </c>
      <c r="AD1214" s="14">
        <f>(Y1214*'[1]Scoring Model'!$K$17+'Working Data - V3'!Z1214*'[1]Scoring Model'!$K$7+'Working Data - V3'!AA1214*'[1]Scoring Model'!$K$9+'Working Data - V3'!AB1214*'[1]Scoring Model'!$K$10+AC1214*'[1]Scoring Model'!$K$11)</f>
        <v>3.3857382006338872E-2</v>
      </c>
      <c r="AE1214" s="14">
        <f t="shared" si="170"/>
        <v>2</v>
      </c>
      <c r="AF1214" s="17" t="str">
        <f>VLOOKUP(AE1214,'[1]Scoring Model'!$C$18:$D$27,2,FALSE)</f>
        <v>01  Low</v>
      </c>
      <c r="AG1214" s="10" t="s">
        <v>164</v>
      </c>
      <c r="AH1214" s="10" t="s">
        <v>965</v>
      </c>
      <c r="AI1214" s="16">
        <v>150000</v>
      </c>
      <c r="AJ1214" s="18">
        <v>0</v>
      </c>
    </row>
    <row r="1215" spans="2:36" ht="15" customHeight="1" x14ac:dyDescent="0.25">
      <c r="B1215" s="10" t="s">
        <v>98</v>
      </c>
      <c r="C1215" s="10" t="s">
        <v>166</v>
      </c>
      <c r="D1215" s="10" t="s">
        <v>4794</v>
      </c>
      <c r="E1215" s="10" t="str">
        <f t="shared" si="162"/>
        <v>WCV0042864</v>
      </c>
      <c r="F1215" s="11">
        <f>VLOOKUP(E1215,'[1]Policy Number &amp; Loss Info'!$H$4:$K$8916,2,FALSE)</f>
        <v>2276.52</v>
      </c>
      <c r="G1215" s="11">
        <f>VLOOKUP(E1215,'[1]Policy Number &amp; Loss Info'!$H$4:$K$8916,4,FALSE)</f>
        <v>0</v>
      </c>
      <c r="H1215" s="12">
        <f>VLOOKUP(E1215,'[1]Policy Number &amp; Loss Info'!$H$4:$K$8916,3,FALSE)</f>
        <v>0</v>
      </c>
      <c r="I1215" s="13">
        <f t="shared" si="163"/>
        <v>0</v>
      </c>
      <c r="J1215" s="14">
        <f t="shared" si="164"/>
        <v>0</v>
      </c>
      <c r="K1215" s="10" t="s">
        <v>4795</v>
      </c>
      <c r="L1215" s="10"/>
      <c r="M1215" s="10" t="s">
        <v>59</v>
      </c>
      <c r="N1215" s="10">
        <f>VLOOKUP(M1215,[1]Array!$I$8:$J$14,2,FALSE)</f>
        <v>7</v>
      </c>
      <c r="O1215" s="10">
        <v>6217</v>
      </c>
      <c r="P1215" s="15">
        <v>45731</v>
      </c>
      <c r="Q1215" s="10" t="s">
        <v>102</v>
      </c>
      <c r="R1215" s="10" t="s">
        <v>4185</v>
      </c>
      <c r="S1215" s="10" t="s">
        <v>4796</v>
      </c>
      <c r="T1215" s="10">
        <v>0.84</v>
      </c>
      <c r="U1215" s="10">
        <v>0</v>
      </c>
      <c r="V1215" s="16">
        <v>0</v>
      </c>
      <c r="W1215" s="16">
        <v>17311</v>
      </c>
      <c r="X1215" s="16" t="str">
        <f>VLOOKUP(W1215,[1]Array!$C$8:$D$15,2,TRUE)</f>
        <v>04  $15,000 - $24,999</v>
      </c>
      <c r="Y1215" s="14">
        <f t="shared" si="165"/>
        <v>0</v>
      </c>
      <c r="Z1215" s="14">
        <f t="shared" si="166"/>
        <v>0</v>
      </c>
      <c r="AA1215" s="14">
        <f t="shared" si="167"/>
        <v>1</v>
      </c>
      <c r="AB1215" s="14">
        <f t="shared" si="168"/>
        <v>0</v>
      </c>
      <c r="AC1215" s="14">
        <f t="shared" si="169"/>
        <v>3.4362903706056339E-2</v>
      </c>
      <c r="AD1215" s="14">
        <f>(Y1215*'[1]Scoring Model'!$K$17+'Working Data - V3'!Z1215*'[1]Scoring Model'!$K$7+'Working Data - V3'!AA1215*'[1]Scoring Model'!$K$9+'Working Data - V3'!AB1215*'[1]Scoring Model'!$K$10+AC1215*'[1]Scoring Model'!$K$11)</f>
        <v>0.20687258074121129</v>
      </c>
      <c r="AE1215" s="14">
        <f t="shared" si="170"/>
        <v>4</v>
      </c>
      <c r="AF1215" s="17" t="str">
        <f>VLOOKUP(AE1215,'[1]Scoring Model'!$C$18:$D$27,2,FALSE)</f>
        <v>01  Low</v>
      </c>
      <c r="AG1215" s="10" t="s">
        <v>340</v>
      </c>
      <c r="AH1215" s="10" t="s">
        <v>3603</v>
      </c>
      <c r="AI1215" s="16">
        <v>724688</v>
      </c>
      <c r="AJ1215" s="18">
        <v>0</v>
      </c>
    </row>
    <row r="1216" spans="2:36" ht="15" customHeight="1" x14ac:dyDescent="0.25">
      <c r="B1216" s="10" t="s">
        <v>98</v>
      </c>
      <c r="C1216" s="10" t="s">
        <v>849</v>
      </c>
      <c r="D1216" s="10" t="s">
        <v>4797</v>
      </c>
      <c r="E1216" s="10" t="str">
        <f t="shared" si="162"/>
        <v>WCV0042882</v>
      </c>
      <c r="F1216" s="11">
        <f>VLOOKUP(E1216,'[1]Policy Number &amp; Loss Info'!$H$4:$K$8916,2,FALSE)</f>
        <v>252.5</v>
      </c>
      <c r="G1216" s="11">
        <f>VLOOKUP(E1216,'[1]Policy Number &amp; Loss Info'!$H$4:$K$8916,4,FALSE)</f>
        <v>0</v>
      </c>
      <c r="H1216" s="12">
        <f>VLOOKUP(E1216,'[1]Policy Number &amp; Loss Info'!$H$4:$K$8916,3,FALSE)</f>
        <v>0</v>
      </c>
      <c r="I1216" s="13">
        <f t="shared" si="163"/>
        <v>0</v>
      </c>
      <c r="J1216" s="14">
        <f t="shared" si="164"/>
        <v>0</v>
      </c>
      <c r="K1216" s="10" t="s">
        <v>4798</v>
      </c>
      <c r="L1216" s="10"/>
      <c r="M1216" s="10" t="s">
        <v>59</v>
      </c>
      <c r="N1216" s="10">
        <f>VLOOKUP(M1216,[1]Array!$I$8:$J$14,2,FALSE)</f>
        <v>7</v>
      </c>
      <c r="O1216" s="10">
        <v>5645</v>
      </c>
      <c r="P1216" s="15">
        <v>45756</v>
      </c>
      <c r="Q1216" s="10" t="s">
        <v>109</v>
      </c>
      <c r="R1216" s="10" t="s">
        <v>4799</v>
      </c>
      <c r="S1216" s="10" t="s">
        <v>4800</v>
      </c>
      <c r="T1216" s="10">
        <v>0.96</v>
      </c>
      <c r="U1216" s="10">
        <v>0</v>
      </c>
      <c r="V1216" s="16">
        <v>0</v>
      </c>
      <c r="W1216" s="16">
        <v>4007</v>
      </c>
      <c r="X1216" s="16" t="str">
        <f>VLOOKUP(W1216,[1]Array!$C$8:$D$15,2,TRUE)</f>
        <v>01  $0 - $4,999</v>
      </c>
      <c r="Y1216" s="14">
        <f t="shared" si="165"/>
        <v>0</v>
      </c>
      <c r="Z1216" s="14">
        <f t="shared" si="166"/>
        <v>0</v>
      </c>
      <c r="AA1216" s="14">
        <f t="shared" si="167"/>
        <v>1</v>
      </c>
      <c r="AB1216" s="14">
        <f t="shared" si="168"/>
        <v>0</v>
      </c>
      <c r="AC1216" s="14">
        <f t="shared" si="169"/>
        <v>7.9540266391408786E-3</v>
      </c>
      <c r="AD1216" s="14">
        <f>(Y1216*'[1]Scoring Model'!$K$17+'Working Data - V3'!Z1216*'[1]Scoring Model'!$K$7+'Working Data - V3'!AA1216*'[1]Scoring Model'!$K$9+'Working Data - V3'!AB1216*'[1]Scoring Model'!$K$10+AC1216*'[1]Scoring Model'!$K$11)</f>
        <v>0.20159080532782819</v>
      </c>
      <c r="AE1216" s="14">
        <f t="shared" si="170"/>
        <v>4</v>
      </c>
      <c r="AF1216" s="17" t="str">
        <f>VLOOKUP(AE1216,'[1]Scoring Model'!$C$18:$D$27,2,FALSE)</f>
        <v>01  Low</v>
      </c>
      <c r="AG1216" s="10" t="s">
        <v>4801</v>
      </c>
      <c r="AH1216" s="10" t="s">
        <v>4802</v>
      </c>
      <c r="AI1216" s="16">
        <v>68800</v>
      </c>
      <c r="AJ1216" s="18">
        <v>0</v>
      </c>
    </row>
    <row r="1217" spans="2:36" ht="15" customHeight="1" x14ac:dyDescent="0.25">
      <c r="B1217" s="10" t="s">
        <v>178</v>
      </c>
      <c r="C1217" s="10" t="s">
        <v>4730</v>
      </c>
      <c r="D1217" s="10" t="s">
        <v>4803</v>
      </c>
      <c r="E1217" s="10" t="str">
        <f t="shared" si="162"/>
        <v>WCV0042885</v>
      </c>
      <c r="F1217" s="11">
        <f>VLOOKUP(E1217,'[1]Policy Number &amp; Loss Info'!$H$4:$K$8916,2,FALSE)</f>
        <v>68.53</v>
      </c>
      <c r="G1217" s="11">
        <f>VLOOKUP(E1217,'[1]Policy Number &amp; Loss Info'!$H$4:$K$8916,4,FALSE)</f>
        <v>0</v>
      </c>
      <c r="H1217" s="12">
        <f>VLOOKUP(E1217,'[1]Policy Number &amp; Loss Info'!$H$4:$K$8916,3,FALSE)</f>
        <v>0</v>
      </c>
      <c r="I1217" s="13">
        <f t="shared" si="163"/>
        <v>0</v>
      </c>
      <c r="J1217" s="14">
        <f t="shared" si="164"/>
        <v>0</v>
      </c>
      <c r="K1217" s="10" t="s">
        <v>4804</v>
      </c>
      <c r="L1217" s="10"/>
      <c r="M1217" s="10" t="s">
        <v>161</v>
      </c>
      <c r="N1217" s="10">
        <f>VLOOKUP(M1217,[1]Array!$I$8:$J$14,2,FALSE)</f>
        <v>2</v>
      </c>
      <c r="O1217" s="10">
        <v>2081</v>
      </c>
      <c r="P1217" s="15">
        <v>45774</v>
      </c>
      <c r="Q1217" s="10" t="s">
        <v>181</v>
      </c>
      <c r="R1217" s="10" t="s">
        <v>4805</v>
      </c>
      <c r="S1217" s="10" t="s">
        <v>4806</v>
      </c>
      <c r="T1217" s="10">
        <v>0.91</v>
      </c>
      <c r="U1217" s="10">
        <v>0</v>
      </c>
      <c r="V1217" s="16">
        <v>0</v>
      </c>
      <c r="W1217" s="16">
        <v>5003</v>
      </c>
      <c r="X1217" s="16" t="str">
        <f>VLOOKUP(W1217,[1]Array!$C$8:$D$15,2,TRUE)</f>
        <v>02  $5,000 - $9,999</v>
      </c>
      <c r="Y1217" s="14">
        <f t="shared" si="165"/>
        <v>0</v>
      </c>
      <c r="Z1217" s="14">
        <f t="shared" si="166"/>
        <v>0</v>
      </c>
      <c r="AA1217" s="14">
        <f t="shared" si="167"/>
        <v>0.16666666666666666</v>
      </c>
      <c r="AB1217" s="14">
        <f t="shared" si="168"/>
        <v>0</v>
      </c>
      <c r="AC1217" s="14">
        <f t="shared" si="169"/>
        <v>9.9311193600254092E-3</v>
      </c>
      <c r="AD1217" s="14">
        <f>(Y1217*'[1]Scoring Model'!$K$17+'Working Data - V3'!Z1217*'[1]Scoring Model'!$K$7+'Working Data - V3'!AA1217*'[1]Scoring Model'!$K$9+'Working Data - V3'!AB1217*'[1]Scoring Model'!$K$10+AC1217*'[1]Scoring Model'!$K$11)</f>
        <v>3.5319557205338414E-2</v>
      </c>
      <c r="AE1217" s="14">
        <f t="shared" si="170"/>
        <v>2</v>
      </c>
      <c r="AF1217" s="17" t="str">
        <f>VLOOKUP(AE1217,'[1]Scoring Model'!$C$18:$D$27,2,FALSE)</f>
        <v>01  Low</v>
      </c>
      <c r="AG1217" s="10" t="s">
        <v>542</v>
      </c>
      <c r="AH1217" s="10" t="s">
        <v>4735</v>
      </c>
      <c r="AI1217" s="16">
        <v>184495</v>
      </c>
      <c r="AJ1217" s="18">
        <v>0</v>
      </c>
    </row>
    <row r="1218" spans="2:36" ht="15" customHeight="1" x14ac:dyDescent="0.25">
      <c r="B1218" s="10" t="s">
        <v>55</v>
      </c>
      <c r="C1218" s="10" t="s">
        <v>3210</v>
      </c>
      <c r="D1218" s="10" t="s">
        <v>4807</v>
      </c>
      <c r="E1218" s="10" t="str">
        <f t="shared" si="162"/>
        <v>WCV0093286</v>
      </c>
      <c r="F1218" s="11">
        <f>VLOOKUP(E1218,'[1]Policy Number &amp; Loss Info'!$H$4:$K$8916,2,FALSE)</f>
        <v>9642.4700000000012</v>
      </c>
      <c r="G1218" s="11">
        <f>VLOOKUP(E1218,'[1]Policy Number &amp; Loss Info'!$H$4:$K$8916,4,FALSE)</f>
        <v>0</v>
      </c>
      <c r="H1218" s="12">
        <f>VLOOKUP(E1218,'[1]Policy Number &amp; Loss Info'!$H$4:$K$8916,3,FALSE)</f>
        <v>0</v>
      </c>
      <c r="I1218" s="13">
        <f t="shared" si="163"/>
        <v>0</v>
      </c>
      <c r="J1218" s="14">
        <f t="shared" si="164"/>
        <v>0</v>
      </c>
      <c r="K1218" s="10" t="s">
        <v>4808</v>
      </c>
      <c r="L1218" s="10"/>
      <c r="M1218" s="10" t="s">
        <v>161</v>
      </c>
      <c r="N1218" s="10">
        <f>VLOOKUP(M1218,[1]Array!$I$8:$J$14,2,FALSE)</f>
        <v>2</v>
      </c>
      <c r="O1218" s="10">
        <v>8868</v>
      </c>
      <c r="P1218" s="15">
        <v>45731</v>
      </c>
      <c r="Q1218" s="10" t="s">
        <v>60</v>
      </c>
      <c r="R1218" s="10" t="s">
        <v>630</v>
      </c>
      <c r="S1218" s="10" t="s">
        <v>2856</v>
      </c>
      <c r="T1218" s="10">
        <v>1</v>
      </c>
      <c r="U1218" s="10">
        <v>0</v>
      </c>
      <c r="V1218" s="16">
        <v>0</v>
      </c>
      <c r="W1218" s="16">
        <v>2186</v>
      </c>
      <c r="X1218" s="16" t="str">
        <f>VLOOKUP(W1218,[1]Array!$C$8:$D$15,2,TRUE)</f>
        <v>01  $0 - $4,999</v>
      </c>
      <c r="Y1218" s="14">
        <f t="shared" si="165"/>
        <v>0</v>
      </c>
      <c r="Z1218" s="14">
        <f t="shared" si="166"/>
        <v>0</v>
      </c>
      <c r="AA1218" s="14">
        <f t="shared" si="167"/>
        <v>0.16666666666666666</v>
      </c>
      <c r="AB1218" s="14">
        <f t="shared" si="168"/>
        <v>0</v>
      </c>
      <c r="AC1218" s="14">
        <f t="shared" si="169"/>
        <v>4.33928181511404E-3</v>
      </c>
      <c r="AD1218" s="14">
        <f>(Y1218*'[1]Scoring Model'!$K$17+'Working Data - V3'!Z1218*'[1]Scoring Model'!$K$7+'Working Data - V3'!AA1218*'[1]Scoring Model'!$K$9+'Working Data - V3'!AB1218*'[1]Scoring Model'!$K$10+AC1218*'[1]Scoring Model'!$K$11)</f>
        <v>3.4201189696356139E-2</v>
      </c>
      <c r="AE1218" s="14">
        <f t="shared" si="170"/>
        <v>2</v>
      </c>
      <c r="AF1218" s="17" t="str">
        <f>VLOOKUP(AE1218,'[1]Scoring Model'!$C$18:$D$27,2,FALSE)</f>
        <v>01  Low</v>
      </c>
      <c r="AG1218" s="10" t="s">
        <v>429</v>
      </c>
      <c r="AH1218" s="10" t="s">
        <v>632</v>
      </c>
      <c r="AI1218" s="16">
        <v>313735</v>
      </c>
      <c r="AJ1218" s="18">
        <v>0</v>
      </c>
    </row>
    <row r="1219" spans="2:36" ht="15" customHeight="1" x14ac:dyDescent="0.25">
      <c r="B1219" s="10" t="s">
        <v>98</v>
      </c>
      <c r="C1219" s="10" t="s">
        <v>849</v>
      </c>
      <c r="D1219" s="10" t="s">
        <v>4809</v>
      </c>
      <c r="E1219" s="10" t="str">
        <f t="shared" si="162"/>
        <v>WCV0043029</v>
      </c>
      <c r="F1219" s="11">
        <f>VLOOKUP(E1219,'[1]Policy Number &amp; Loss Info'!$H$4:$K$8916,2,FALSE)</f>
        <v>1126.46</v>
      </c>
      <c r="G1219" s="11">
        <f>VLOOKUP(E1219,'[1]Policy Number &amp; Loss Info'!$H$4:$K$8916,4,FALSE)</f>
        <v>0</v>
      </c>
      <c r="H1219" s="12">
        <f>VLOOKUP(E1219,'[1]Policy Number &amp; Loss Info'!$H$4:$K$8916,3,FALSE)</f>
        <v>0</v>
      </c>
      <c r="I1219" s="13">
        <f t="shared" si="163"/>
        <v>0</v>
      </c>
      <c r="J1219" s="14">
        <f t="shared" si="164"/>
        <v>0</v>
      </c>
      <c r="K1219" s="10" t="s">
        <v>4810</v>
      </c>
      <c r="L1219" s="10"/>
      <c r="M1219" s="10" t="s">
        <v>49</v>
      </c>
      <c r="N1219" s="10">
        <f>VLOOKUP(M1219,[1]Array!$I$8:$J$14,2,FALSE)</f>
        <v>4</v>
      </c>
      <c r="O1219" s="10">
        <v>9015</v>
      </c>
      <c r="P1219" s="15">
        <v>45758</v>
      </c>
      <c r="Q1219" s="10" t="s">
        <v>109</v>
      </c>
      <c r="R1219" s="10" t="s">
        <v>2301</v>
      </c>
      <c r="S1219" s="10" t="s">
        <v>2302</v>
      </c>
      <c r="T1219" s="10">
        <v>1.3</v>
      </c>
      <c r="U1219" s="10">
        <v>0</v>
      </c>
      <c r="V1219" s="16">
        <v>0</v>
      </c>
      <c r="W1219" s="16">
        <v>19579</v>
      </c>
      <c r="X1219" s="16" t="str">
        <f>VLOOKUP(W1219,[1]Array!$C$8:$D$15,2,TRUE)</f>
        <v>04  $15,000 - $24,999</v>
      </c>
      <c r="Y1219" s="14">
        <f t="shared" si="165"/>
        <v>0</v>
      </c>
      <c r="Z1219" s="14">
        <f t="shared" si="166"/>
        <v>0</v>
      </c>
      <c r="AA1219" s="14">
        <f t="shared" si="167"/>
        <v>0.5</v>
      </c>
      <c r="AB1219" s="14">
        <f t="shared" si="168"/>
        <v>0.30000000000000004</v>
      </c>
      <c r="AC1219" s="14">
        <f t="shared" si="169"/>
        <v>3.8864958215058462E-2</v>
      </c>
      <c r="AD1219" s="14">
        <f>(Y1219*'[1]Scoring Model'!$K$17+'Working Data - V3'!Z1219*'[1]Scoring Model'!$K$7+'Working Data - V3'!AA1219*'[1]Scoring Model'!$K$9+'Working Data - V3'!AB1219*'[1]Scoring Model'!$K$10+AC1219*'[1]Scoring Model'!$K$11)</f>
        <v>0.15277299164301172</v>
      </c>
      <c r="AE1219" s="14">
        <f t="shared" si="170"/>
        <v>3</v>
      </c>
      <c r="AF1219" s="17" t="str">
        <f>VLOOKUP(AE1219,'[1]Scoring Model'!$C$18:$D$27,2,FALSE)</f>
        <v>01  Low</v>
      </c>
      <c r="AG1219" s="10" t="s">
        <v>417</v>
      </c>
      <c r="AH1219" s="10" t="s">
        <v>512</v>
      </c>
      <c r="AI1219" s="16">
        <v>731000</v>
      </c>
      <c r="AJ1219" s="18">
        <v>0</v>
      </c>
    </row>
    <row r="1220" spans="2:36" ht="15" customHeight="1" x14ac:dyDescent="0.25">
      <c r="B1220" s="10" t="s">
        <v>55</v>
      </c>
      <c r="C1220" s="10" t="s">
        <v>1966</v>
      </c>
      <c r="D1220" s="10" t="s">
        <v>4811</v>
      </c>
      <c r="E1220" s="10" t="str">
        <f t="shared" ref="E1220:E1283" si="171">LEFT(D1220,10)</f>
        <v>WCV0043046</v>
      </c>
      <c r="F1220" s="11">
        <f>VLOOKUP(E1220,'[1]Policy Number &amp; Loss Info'!$H$4:$K$8916,2,FALSE)</f>
        <v>961.17</v>
      </c>
      <c r="G1220" s="11">
        <f>VLOOKUP(E1220,'[1]Policy Number &amp; Loss Info'!$H$4:$K$8916,4,FALSE)</f>
        <v>0</v>
      </c>
      <c r="H1220" s="12">
        <f>VLOOKUP(E1220,'[1]Policy Number &amp; Loss Info'!$H$4:$K$8916,3,FALSE)</f>
        <v>0</v>
      </c>
      <c r="I1220" s="13">
        <f t="shared" ref="I1220:I1283" si="172">G1220/F1220</f>
        <v>0</v>
      </c>
      <c r="J1220" s="14">
        <f t="shared" ref="J1220:J1283" si="173">H1220/(F1220/100000)</f>
        <v>0</v>
      </c>
      <c r="K1220" s="10" t="s">
        <v>4812</v>
      </c>
      <c r="L1220" s="10"/>
      <c r="M1220" s="10" t="s">
        <v>59</v>
      </c>
      <c r="N1220" s="10">
        <f>VLOOKUP(M1220,[1]Array!$I$8:$J$14,2,FALSE)</f>
        <v>7</v>
      </c>
      <c r="O1220" s="10">
        <v>5535</v>
      </c>
      <c r="P1220" s="15">
        <v>45748</v>
      </c>
      <c r="Q1220" s="10" t="s">
        <v>40</v>
      </c>
      <c r="R1220" s="10" t="s">
        <v>1574</v>
      </c>
      <c r="S1220" s="10" t="s">
        <v>4813</v>
      </c>
      <c r="T1220" s="10">
        <v>0.97</v>
      </c>
      <c r="U1220" s="10">
        <v>0</v>
      </c>
      <c r="V1220" s="16">
        <v>0</v>
      </c>
      <c r="W1220" s="16">
        <v>11317</v>
      </c>
      <c r="X1220" s="16" t="str">
        <f>VLOOKUP(W1220,[1]Array!$C$8:$D$15,2,TRUE)</f>
        <v>03  $10,000 - $14,999</v>
      </c>
      <c r="Y1220" s="14">
        <f t="shared" ref="Y1220:Y1283" si="174">MIN(I1220,2)/2</f>
        <v>0</v>
      </c>
      <c r="Z1220" s="14">
        <f t="shared" ref="Z1220:Z1283" si="175">(J1220-MIN($J$3:$J$4909))/(MAX($J$3:$J$4909)-MIN($J$3:$J$4909))</f>
        <v>0</v>
      </c>
      <c r="AA1220" s="14">
        <f t="shared" ref="AA1220:AA1283" si="176">(N1220-1)/(7-1)</f>
        <v>1</v>
      </c>
      <c r="AB1220" s="14">
        <f t="shared" ref="AB1220:AB1283" si="177">MAX(0,MIN(T1220,2)-1)</f>
        <v>0</v>
      </c>
      <c r="AC1220" s="14">
        <f t="shared" ref="AC1220:AC1283" si="178">(W1220-MIN($W$3:$W$4909))/(MAX($W$3:$W$4909)-MIN(W1220:W6126))</f>
        <v>2.2464616789407865E-2</v>
      </c>
      <c r="AD1220" s="14">
        <f>(Y1220*'[1]Scoring Model'!$K$17+'Working Data - V3'!Z1220*'[1]Scoring Model'!$K$7+'Working Data - V3'!AA1220*'[1]Scoring Model'!$K$9+'Working Data - V3'!AB1220*'[1]Scoring Model'!$K$10+AC1220*'[1]Scoring Model'!$K$11)</f>
        <v>0.20449292335788158</v>
      </c>
      <c r="AE1220" s="14">
        <f t="shared" ref="AE1220:AE1283" si="179">ROUND(9*(AD1220-MIN($AD$3:$AD$4909))/(MAX($AD$3:$AD$4909)-MIN($AD$3:$AD$4909))+1,0)</f>
        <v>4</v>
      </c>
      <c r="AF1220" s="17" t="str">
        <f>VLOOKUP(AE1220,'[1]Scoring Model'!$C$18:$D$27,2,FALSE)</f>
        <v>01  Low</v>
      </c>
      <c r="AG1220" s="10" t="s">
        <v>4814</v>
      </c>
      <c r="AH1220" s="10" t="s">
        <v>3719</v>
      </c>
      <c r="AI1220" s="16">
        <v>214003</v>
      </c>
      <c r="AJ1220" s="18">
        <v>0</v>
      </c>
    </row>
    <row r="1221" spans="2:36" ht="15" customHeight="1" x14ac:dyDescent="0.25">
      <c r="B1221" s="10" t="s">
        <v>178</v>
      </c>
      <c r="C1221" s="10" t="s">
        <v>826</v>
      </c>
      <c r="D1221" s="10" t="s">
        <v>4815</v>
      </c>
      <c r="E1221" s="10" t="str">
        <f t="shared" si="171"/>
        <v>WCV0043128</v>
      </c>
      <c r="F1221" s="11">
        <f>VLOOKUP(E1221,'[1]Policy Number &amp; Loss Info'!$H$4:$K$8916,2,FALSE)</f>
        <v>3077.24</v>
      </c>
      <c r="G1221" s="11">
        <f>VLOOKUP(E1221,'[1]Policy Number &amp; Loss Info'!$H$4:$K$8916,4,FALSE)</f>
        <v>0</v>
      </c>
      <c r="H1221" s="12">
        <f>VLOOKUP(E1221,'[1]Policy Number &amp; Loss Info'!$H$4:$K$8916,3,FALSE)</f>
        <v>0</v>
      </c>
      <c r="I1221" s="13">
        <f t="shared" si="172"/>
        <v>0</v>
      </c>
      <c r="J1221" s="14">
        <f t="shared" si="173"/>
        <v>0</v>
      </c>
      <c r="K1221" s="10" t="s">
        <v>4816</v>
      </c>
      <c r="L1221" s="10"/>
      <c r="M1221" s="10" t="s">
        <v>101</v>
      </c>
      <c r="N1221" s="10">
        <f>VLOOKUP(M1221,[1]Array!$I$8:$J$14,2,FALSE)</f>
        <v>5</v>
      </c>
      <c r="O1221" s="10">
        <v>4036</v>
      </c>
      <c r="P1221" s="15">
        <v>45748</v>
      </c>
      <c r="Q1221" s="10" t="s">
        <v>50</v>
      </c>
      <c r="R1221" s="10" t="s">
        <v>2793</v>
      </c>
      <c r="S1221" s="10" t="s">
        <v>4817</v>
      </c>
      <c r="T1221" s="10">
        <v>1.17</v>
      </c>
      <c r="U1221" s="10">
        <v>0</v>
      </c>
      <c r="V1221" s="16">
        <v>0</v>
      </c>
      <c r="W1221" s="16">
        <v>36232</v>
      </c>
      <c r="X1221" s="16" t="str">
        <f>VLOOKUP(W1221,[1]Array!$C$8:$D$15,2,TRUE)</f>
        <v>05  $25,000 - $49,999</v>
      </c>
      <c r="Y1221" s="14">
        <f t="shared" si="174"/>
        <v>0</v>
      </c>
      <c r="Z1221" s="14">
        <f t="shared" si="175"/>
        <v>0</v>
      </c>
      <c r="AA1221" s="14">
        <f t="shared" si="176"/>
        <v>0.66666666666666663</v>
      </c>
      <c r="AB1221" s="14">
        <f t="shared" si="177"/>
        <v>0.16999999999999993</v>
      </c>
      <c r="AC1221" s="14">
        <f t="shared" si="178"/>
        <v>7.1921710304305539E-2</v>
      </c>
      <c r="AD1221" s="14">
        <f>(Y1221*'[1]Scoring Model'!$K$17+'Working Data - V3'!Z1221*'[1]Scoring Model'!$K$7+'Working Data - V3'!AA1221*'[1]Scoring Model'!$K$9+'Working Data - V3'!AB1221*'[1]Scoring Model'!$K$10+AC1221*'[1]Scoring Model'!$K$11)</f>
        <v>0.17321767539419444</v>
      </c>
      <c r="AE1221" s="14">
        <f t="shared" si="179"/>
        <v>4</v>
      </c>
      <c r="AF1221" s="17" t="str">
        <f>VLOOKUP(AE1221,'[1]Scoring Model'!$C$18:$D$27,2,FALSE)</f>
        <v>01  Low</v>
      </c>
      <c r="AG1221" s="10" t="s">
        <v>4818</v>
      </c>
      <c r="AH1221" s="10" t="s">
        <v>4305</v>
      </c>
      <c r="AI1221" s="16">
        <v>1080000</v>
      </c>
      <c r="AJ1221" s="18">
        <v>0</v>
      </c>
    </row>
    <row r="1222" spans="2:36" ht="15" customHeight="1" x14ac:dyDescent="0.25">
      <c r="B1222" s="10" t="s">
        <v>55</v>
      </c>
      <c r="C1222" s="10" t="s">
        <v>808</v>
      </c>
      <c r="D1222" s="10" t="s">
        <v>4819</v>
      </c>
      <c r="E1222" s="10" t="str">
        <f t="shared" si="171"/>
        <v>WCV0043145</v>
      </c>
      <c r="F1222" s="11">
        <f>VLOOKUP(E1222,'[1]Policy Number &amp; Loss Info'!$H$4:$K$8916,2,FALSE)</f>
        <v>194.02</v>
      </c>
      <c r="G1222" s="11">
        <f>VLOOKUP(E1222,'[1]Policy Number &amp; Loss Info'!$H$4:$K$8916,4,FALSE)</f>
        <v>0</v>
      </c>
      <c r="H1222" s="12">
        <f>VLOOKUP(E1222,'[1]Policy Number &amp; Loss Info'!$H$4:$K$8916,3,FALSE)</f>
        <v>0</v>
      </c>
      <c r="I1222" s="13">
        <f t="shared" si="172"/>
        <v>0</v>
      </c>
      <c r="J1222" s="14">
        <f t="shared" si="173"/>
        <v>0</v>
      </c>
      <c r="K1222" s="10" t="s">
        <v>4820</v>
      </c>
      <c r="L1222" s="10"/>
      <c r="M1222" s="10" t="s">
        <v>67</v>
      </c>
      <c r="N1222" s="10">
        <f>VLOOKUP(M1222,[1]Array!$I$8:$J$14,2,FALSE)</f>
        <v>6</v>
      </c>
      <c r="O1222" s="10">
        <v>9402</v>
      </c>
      <c r="P1222" s="15">
        <v>45756</v>
      </c>
      <c r="Q1222" s="10" t="s">
        <v>545</v>
      </c>
      <c r="R1222" s="10" t="s">
        <v>4821</v>
      </c>
      <c r="S1222" s="10" t="s">
        <v>4822</v>
      </c>
      <c r="T1222" s="10">
        <v>0.94</v>
      </c>
      <c r="U1222" s="10">
        <v>0</v>
      </c>
      <c r="V1222" s="16">
        <v>0</v>
      </c>
      <c r="W1222" s="16">
        <v>3079</v>
      </c>
      <c r="X1222" s="16" t="str">
        <f>VLOOKUP(W1222,[1]Array!$C$8:$D$15,2,TRUE)</f>
        <v>01  $0 - $4,999</v>
      </c>
      <c r="Y1222" s="14">
        <f t="shared" si="174"/>
        <v>0</v>
      </c>
      <c r="Z1222" s="14">
        <f t="shared" si="175"/>
        <v>0</v>
      </c>
      <c r="AA1222" s="14">
        <f t="shared" si="176"/>
        <v>0.83333333333333337</v>
      </c>
      <c r="AB1222" s="14">
        <f t="shared" si="177"/>
        <v>0</v>
      </c>
      <c r="AC1222" s="14">
        <f t="shared" si="178"/>
        <v>6.1119161522123194E-3</v>
      </c>
      <c r="AD1222" s="14">
        <f>(Y1222*'[1]Scoring Model'!$K$17+'Working Data - V3'!Z1222*'[1]Scoring Model'!$K$7+'Working Data - V3'!AA1222*'[1]Scoring Model'!$K$9+'Working Data - V3'!AB1222*'[1]Scoring Model'!$K$10+AC1222*'[1]Scoring Model'!$K$11)</f>
        <v>0.16788904989710915</v>
      </c>
      <c r="AE1222" s="14">
        <f t="shared" si="179"/>
        <v>4</v>
      </c>
      <c r="AF1222" s="17" t="str">
        <f>VLOOKUP(AE1222,'[1]Scoring Model'!$C$18:$D$27,2,FALSE)</f>
        <v>01  Low</v>
      </c>
      <c r="AG1222" s="10" t="s">
        <v>4823</v>
      </c>
      <c r="AH1222" s="10" t="s">
        <v>4824</v>
      </c>
      <c r="AI1222" s="16">
        <v>177740</v>
      </c>
      <c r="AJ1222" s="18">
        <v>0</v>
      </c>
    </row>
    <row r="1223" spans="2:36" ht="15" customHeight="1" x14ac:dyDescent="0.25">
      <c r="B1223" s="10" t="s">
        <v>35</v>
      </c>
      <c r="C1223" s="10" t="s">
        <v>808</v>
      </c>
      <c r="D1223" s="10" t="s">
        <v>4825</v>
      </c>
      <c r="E1223" s="10" t="str">
        <f t="shared" si="171"/>
        <v>WCV0043147</v>
      </c>
      <c r="F1223" s="11">
        <f>VLOOKUP(E1223,'[1]Policy Number &amp; Loss Info'!$H$4:$K$8916,2,FALSE)</f>
        <v>232.28</v>
      </c>
      <c r="G1223" s="11">
        <f>VLOOKUP(E1223,'[1]Policy Number &amp; Loss Info'!$H$4:$K$8916,4,FALSE)</f>
        <v>0</v>
      </c>
      <c r="H1223" s="12">
        <f>VLOOKUP(E1223,'[1]Policy Number &amp; Loss Info'!$H$4:$K$8916,3,FALSE)</f>
        <v>0</v>
      </c>
      <c r="I1223" s="13">
        <f t="shared" si="172"/>
        <v>0</v>
      </c>
      <c r="J1223" s="14">
        <f t="shared" si="173"/>
        <v>0</v>
      </c>
      <c r="K1223" s="10" t="s">
        <v>4826</v>
      </c>
      <c r="L1223" s="10"/>
      <c r="M1223" s="10" t="s">
        <v>101</v>
      </c>
      <c r="N1223" s="10">
        <f>VLOOKUP(M1223,[1]Array!$I$8:$J$14,2,FALSE)</f>
        <v>5</v>
      </c>
      <c r="O1223" s="10">
        <v>9519</v>
      </c>
      <c r="P1223" s="15">
        <v>45751</v>
      </c>
      <c r="Q1223" s="10" t="s">
        <v>872</v>
      </c>
      <c r="R1223" s="10" t="s">
        <v>4827</v>
      </c>
      <c r="S1223" s="10" t="s">
        <v>4828</v>
      </c>
      <c r="T1223" s="10">
        <v>1</v>
      </c>
      <c r="U1223" s="10">
        <v>0</v>
      </c>
      <c r="V1223" s="16">
        <v>0</v>
      </c>
      <c r="W1223" s="16">
        <v>3028</v>
      </c>
      <c r="X1223" s="16" t="str">
        <f>VLOOKUP(W1223,[1]Array!$C$8:$D$15,2,TRUE)</f>
        <v>01  $0 - $4,999</v>
      </c>
      <c r="Y1223" s="14">
        <f t="shared" si="174"/>
        <v>0</v>
      </c>
      <c r="Z1223" s="14">
        <f t="shared" si="175"/>
        <v>0</v>
      </c>
      <c r="AA1223" s="14">
        <f t="shared" si="176"/>
        <v>0.66666666666666663</v>
      </c>
      <c r="AB1223" s="14">
        <f t="shared" si="177"/>
        <v>0</v>
      </c>
      <c r="AC1223" s="14">
        <f t="shared" si="178"/>
        <v>6.0106794767453399E-3</v>
      </c>
      <c r="AD1223" s="14">
        <f>(Y1223*'[1]Scoring Model'!$K$17+'Working Data - V3'!Z1223*'[1]Scoring Model'!$K$7+'Working Data - V3'!AA1223*'[1]Scoring Model'!$K$9+'Working Data - V3'!AB1223*'[1]Scoring Model'!$K$10+AC1223*'[1]Scoring Model'!$K$11)</f>
        <v>0.1345354692286824</v>
      </c>
      <c r="AE1223" s="14">
        <f t="shared" si="179"/>
        <v>3</v>
      </c>
      <c r="AF1223" s="17" t="str">
        <f>VLOOKUP(AE1223,'[1]Scoring Model'!$C$18:$D$27,2,FALSE)</f>
        <v>01  Low</v>
      </c>
      <c r="AG1223" s="10" t="s">
        <v>1467</v>
      </c>
      <c r="AH1223" s="10" t="s">
        <v>142</v>
      </c>
      <c r="AI1223" s="16">
        <v>102200</v>
      </c>
      <c r="AJ1223" s="18">
        <v>0</v>
      </c>
    </row>
    <row r="1224" spans="2:36" ht="15" customHeight="1" x14ac:dyDescent="0.25">
      <c r="B1224" s="10" t="s">
        <v>55</v>
      </c>
      <c r="C1224" s="10" t="s">
        <v>808</v>
      </c>
      <c r="D1224" s="10" t="s">
        <v>4829</v>
      </c>
      <c r="E1224" s="10" t="str">
        <f t="shared" si="171"/>
        <v>WCV0043193</v>
      </c>
      <c r="F1224" s="11">
        <f>VLOOKUP(E1224,'[1]Policy Number &amp; Loss Info'!$H$4:$K$8916,2,FALSE)</f>
        <v>241.8</v>
      </c>
      <c r="G1224" s="11">
        <f>VLOOKUP(E1224,'[1]Policy Number &amp; Loss Info'!$H$4:$K$8916,4,FALSE)</f>
        <v>0</v>
      </c>
      <c r="H1224" s="12">
        <f>VLOOKUP(E1224,'[1]Policy Number &amp; Loss Info'!$H$4:$K$8916,3,FALSE)</f>
        <v>0</v>
      </c>
      <c r="I1224" s="13">
        <f t="shared" si="172"/>
        <v>0</v>
      </c>
      <c r="J1224" s="14">
        <f t="shared" si="173"/>
        <v>0</v>
      </c>
      <c r="K1224" s="10" t="s">
        <v>4830</v>
      </c>
      <c r="L1224" s="10"/>
      <c r="M1224" s="10" t="s">
        <v>59</v>
      </c>
      <c r="N1224" s="10">
        <f>VLOOKUP(M1224,[1]Array!$I$8:$J$14,2,FALSE)</f>
        <v>7</v>
      </c>
      <c r="O1224" s="10">
        <v>5474</v>
      </c>
      <c r="P1224" s="15">
        <v>45748</v>
      </c>
      <c r="Q1224" s="10" t="s">
        <v>60</v>
      </c>
      <c r="R1224" s="10" t="s">
        <v>74</v>
      </c>
      <c r="S1224" s="10" t="s">
        <v>1250</v>
      </c>
      <c r="T1224" s="10">
        <v>1</v>
      </c>
      <c r="U1224" s="10">
        <v>0</v>
      </c>
      <c r="V1224" s="16">
        <v>0</v>
      </c>
      <c r="W1224" s="16">
        <v>2847</v>
      </c>
      <c r="X1224" s="16" t="str">
        <f>VLOOKUP(W1224,[1]Array!$C$8:$D$15,2,TRUE)</f>
        <v>01  $0 - $4,999</v>
      </c>
      <c r="Y1224" s="14">
        <f t="shared" si="174"/>
        <v>0</v>
      </c>
      <c r="Z1224" s="14">
        <f t="shared" si="175"/>
        <v>0</v>
      </c>
      <c r="AA1224" s="14">
        <f t="shared" si="176"/>
        <v>1</v>
      </c>
      <c r="AB1224" s="14">
        <f t="shared" si="177"/>
        <v>0</v>
      </c>
      <c r="AC1224" s="14">
        <f t="shared" si="178"/>
        <v>5.6513885304801791E-3</v>
      </c>
      <c r="AD1224" s="14">
        <f>(Y1224*'[1]Scoring Model'!$K$17+'Working Data - V3'!Z1224*'[1]Scoring Model'!$K$7+'Working Data - V3'!AA1224*'[1]Scoring Model'!$K$9+'Working Data - V3'!AB1224*'[1]Scoring Model'!$K$10+AC1224*'[1]Scoring Model'!$K$11)</f>
        <v>0.20113027770609604</v>
      </c>
      <c r="AE1224" s="14">
        <f t="shared" si="179"/>
        <v>4</v>
      </c>
      <c r="AF1224" s="17" t="str">
        <f>VLOOKUP(AE1224,'[1]Scoring Model'!$C$18:$D$27,2,FALSE)</f>
        <v>01  Low</v>
      </c>
      <c r="AG1224" s="10" t="s">
        <v>239</v>
      </c>
      <c r="AH1224" s="10" t="s">
        <v>1339</v>
      </c>
      <c r="AI1224" s="16">
        <v>48690</v>
      </c>
      <c r="AJ1224" s="18">
        <v>0</v>
      </c>
    </row>
    <row r="1225" spans="2:36" ht="15" customHeight="1" x14ac:dyDescent="0.25">
      <c r="B1225" s="10" t="s">
        <v>55</v>
      </c>
      <c r="C1225" s="10" t="s">
        <v>808</v>
      </c>
      <c r="D1225" s="10" t="s">
        <v>4831</v>
      </c>
      <c r="E1225" s="10" t="str">
        <f t="shared" si="171"/>
        <v>WCV0043255</v>
      </c>
      <c r="F1225" s="11">
        <f>VLOOKUP(E1225,'[1]Policy Number &amp; Loss Info'!$H$4:$K$8916,2,FALSE)</f>
        <v>865.37</v>
      </c>
      <c r="G1225" s="11">
        <f>VLOOKUP(E1225,'[1]Policy Number &amp; Loss Info'!$H$4:$K$8916,4,FALSE)</f>
        <v>0</v>
      </c>
      <c r="H1225" s="12">
        <f>VLOOKUP(E1225,'[1]Policy Number &amp; Loss Info'!$H$4:$K$8916,3,FALSE)</f>
        <v>0</v>
      </c>
      <c r="I1225" s="13">
        <f t="shared" si="172"/>
        <v>0</v>
      </c>
      <c r="J1225" s="14">
        <f t="shared" si="173"/>
        <v>0</v>
      </c>
      <c r="K1225" s="10" t="s">
        <v>4832</v>
      </c>
      <c r="L1225" s="10"/>
      <c r="M1225" s="10" t="s">
        <v>87</v>
      </c>
      <c r="N1225" s="10">
        <f>VLOOKUP(M1225,[1]Array!$I$8:$J$14,2,FALSE)</f>
        <v>3</v>
      </c>
      <c r="O1225" s="10">
        <v>9016</v>
      </c>
      <c r="P1225" s="15">
        <v>45745</v>
      </c>
      <c r="Q1225" s="10" t="s">
        <v>60</v>
      </c>
      <c r="R1225" s="10" t="s">
        <v>751</v>
      </c>
      <c r="S1225" s="10" t="s">
        <v>841</v>
      </c>
      <c r="T1225" s="10">
        <v>0.93</v>
      </c>
      <c r="U1225" s="10">
        <v>0</v>
      </c>
      <c r="V1225" s="16">
        <v>0</v>
      </c>
      <c r="W1225" s="16">
        <v>9290</v>
      </c>
      <c r="X1225" s="16" t="str">
        <f>VLOOKUP(W1225,[1]Array!$C$8:$D$15,2,TRUE)</f>
        <v>02  $5,000 - $9,999</v>
      </c>
      <c r="Y1225" s="14">
        <f t="shared" si="174"/>
        <v>0</v>
      </c>
      <c r="Z1225" s="14">
        <f t="shared" si="175"/>
        <v>0</v>
      </c>
      <c r="AA1225" s="14">
        <f t="shared" si="176"/>
        <v>0.33333333333333331</v>
      </c>
      <c r="AB1225" s="14">
        <f t="shared" si="177"/>
        <v>0</v>
      </c>
      <c r="AC1225" s="14">
        <f t="shared" si="178"/>
        <v>1.8440955197808525E-2</v>
      </c>
      <c r="AD1225" s="14">
        <f>(Y1225*'[1]Scoring Model'!$K$17+'Working Data - V3'!Z1225*'[1]Scoring Model'!$K$7+'Working Data - V3'!AA1225*'[1]Scoring Model'!$K$9+'Working Data - V3'!AB1225*'[1]Scoring Model'!$K$10+AC1225*'[1]Scoring Model'!$K$11)</f>
        <v>7.0354857706228374E-2</v>
      </c>
      <c r="AE1225" s="14">
        <f t="shared" si="179"/>
        <v>2</v>
      </c>
      <c r="AF1225" s="17" t="str">
        <f>VLOOKUP(AE1225,'[1]Scoring Model'!$C$18:$D$27,2,FALSE)</f>
        <v>01  Low</v>
      </c>
      <c r="AG1225" s="10" t="s">
        <v>4833</v>
      </c>
      <c r="AH1225" s="10" t="s">
        <v>3110</v>
      </c>
      <c r="AI1225" s="16">
        <v>740000</v>
      </c>
      <c r="AJ1225" s="18">
        <v>0</v>
      </c>
    </row>
    <row r="1226" spans="2:36" ht="15" customHeight="1" x14ac:dyDescent="0.25">
      <c r="B1226" s="10" t="s">
        <v>55</v>
      </c>
      <c r="C1226" s="10" t="s">
        <v>808</v>
      </c>
      <c r="D1226" s="10" t="s">
        <v>4834</v>
      </c>
      <c r="E1226" s="10" t="str">
        <f t="shared" si="171"/>
        <v>WCV0043465</v>
      </c>
      <c r="F1226" s="11">
        <f>VLOOKUP(E1226,'[1]Policy Number &amp; Loss Info'!$H$4:$K$8916,2,FALSE)</f>
        <v>894.14</v>
      </c>
      <c r="G1226" s="11">
        <f>VLOOKUP(E1226,'[1]Policy Number &amp; Loss Info'!$H$4:$K$8916,4,FALSE)</f>
        <v>0</v>
      </c>
      <c r="H1226" s="12">
        <f>VLOOKUP(E1226,'[1]Policy Number &amp; Loss Info'!$H$4:$K$8916,3,FALSE)</f>
        <v>0</v>
      </c>
      <c r="I1226" s="13">
        <f t="shared" si="172"/>
        <v>0</v>
      </c>
      <c r="J1226" s="14">
        <f t="shared" si="173"/>
        <v>0</v>
      </c>
      <c r="K1226" s="10" t="s">
        <v>4835</v>
      </c>
      <c r="L1226" s="10"/>
      <c r="M1226" s="10" t="s">
        <v>39</v>
      </c>
      <c r="N1226" s="10">
        <f>VLOOKUP(M1226,[1]Array!$I$8:$J$14,2,FALSE)</f>
        <v>1</v>
      </c>
      <c r="O1226" s="10">
        <v>8842</v>
      </c>
      <c r="P1226" s="15">
        <v>45758</v>
      </c>
      <c r="Q1226" s="10" t="s">
        <v>60</v>
      </c>
      <c r="R1226" s="10" t="s">
        <v>1076</v>
      </c>
      <c r="S1226" s="10" t="s">
        <v>3176</v>
      </c>
      <c r="T1226" s="10">
        <v>1.28</v>
      </c>
      <c r="U1226" s="10">
        <v>0</v>
      </c>
      <c r="V1226" s="16">
        <v>0</v>
      </c>
      <c r="W1226" s="16">
        <v>15541</v>
      </c>
      <c r="X1226" s="16" t="str">
        <f>VLOOKUP(W1226,[1]Array!$C$8:$D$15,2,TRUE)</f>
        <v>04  $15,000 - $24,999</v>
      </c>
      <c r="Y1226" s="14">
        <f t="shared" si="174"/>
        <v>0</v>
      </c>
      <c r="Z1226" s="14">
        <f t="shared" si="175"/>
        <v>0</v>
      </c>
      <c r="AA1226" s="14">
        <f t="shared" si="176"/>
        <v>0</v>
      </c>
      <c r="AB1226" s="14">
        <f t="shared" si="177"/>
        <v>0.28000000000000003</v>
      </c>
      <c r="AC1226" s="14">
        <f t="shared" si="178"/>
        <v>3.0849395557496478E-2</v>
      </c>
      <c r="AD1226" s="14">
        <f>(Y1226*'[1]Scoring Model'!$K$17+'Working Data - V3'!Z1226*'[1]Scoring Model'!$K$7+'Working Data - V3'!AA1226*'[1]Scoring Model'!$K$9+'Working Data - V3'!AB1226*'[1]Scoring Model'!$K$10+AC1226*'[1]Scoring Model'!$K$11)</f>
        <v>4.8169879111499295E-2</v>
      </c>
      <c r="AE1226" s="14">
        <f t="shared" si="179"/>
        <v>2</v>
      </c>
      <c r="AF1226" s="17" t="str">
        <f>VLOOKUP(AE1226,'[1]Scoring Model'!$C$18:$D$27,2,FALSE)</f>
        <v>01  Low</v>
      </c>
      <c r="AG1226" s="10" t="s">
        <v>4836</v>
      </c>
      <c r="AH1226" s="10" t="s">
        <v>1818</v>
      </c>
      <c r="AI1226" s="16">
        <v>906743</v>
      </c>
      <c r="AJ1226" s="18">
        <v>0</v>
      </c>
    </row>
    <row r="1227" spans="2:36" ht="15" customHeight="1" x14ac:dyDescent="0.25">
      <c r="B1227" s="10" t="s">
        <v>35</v>
      </c>
      <c r="C1227" s="10" t="s">
        <v>166</v>
      </c>
      <c r="D1227" s="10" t="s">
        <v>4837</v>
      </c>
      <c r="E1227" s="10" t="str">
        <f t="shared" si="171"/>
        <v>WCV0043483</v>
      </c>
      <c r="F1227" s="11">
        <f>VLOOKUP(E1227,'[1]Policy Number &amp; Loss Info'!$H$4:$K$8916,2,FALSE)</f>
        <v>71.94</v>
      </c>
      <c r="G1227" s="11">
        <f>VLOOKUP(E1227,'[1]Policy Number &amp; Loss Info'!$H$4:$K$8916,4,FALSE)</f>
        <v>0</v>
      </c>
      <c r="H1227" s="12">
        <f>VLOOKUP(E1227,'[1]Policy Number &amp; Loss Info'!$H$4:$K$8916,3,FALSE)</f>
        <v>0</v>
      </c>
      <c r="I1227" s="13">
        <f t="shared" si="172"/>
        <v>0</v>
      </c>
      <c r="J1227" s="14">
        <f t="shared" si="173"/>
        <v>0</v>
      </c>
      <c r="K1227" s="10" t="s">
        <v>4838</v>
      </c>
      <c r="L1227" s="10"/>
      <c r="M1227" s="10" t="s">
        <v>87</v>
      </c>
      <c r="N1227" s="10">
        <f>VLOOKUP(M1227,[1]Array!$I$8:$J$14,2,FALSE)</f>
        <v>3</v>
      </c>
      <c r="O1227" s="10">
        <v>9014</v>
      </c>
      <c r="P1227" s="15">
        <v>45768</v>
      </c>
      <c r="Q1227" s="10" t="s">
        <v>872</v>
      </c>
      <c r="R1227" s="10" t="s">
        <v>4839</v>
      </c>
      <c r="S1227" s="10" t="s">
        <v>4840</v>
      </c>
      <c r="T1227" s="10">
        <v>1</v>
      </c>
      <c r="U1227" s="10">
        <v>0</v>
      </c>
      <c r="V1227" s="16">
        <v>0</v>
      </c>
      <c r="W1227" s="16">
        <v>2387</v>
      </c>
      <c r="X1227" s="16" t="str">
        <f>VLOOKUP(W1227,[1]Array!$C$8:$D$15,2,TRUE)</f>
        <v>01  $0 - $4,999</v>
      </c>
      <c r="Y1227" s="14">
        <f t="shared" si="174"/>
        <v>0</v>
      </c>
      <c r="Z1227" s="14">
        <f t="shared" si="175"/>
        <v>0</v>
      </c>
      <c r="AA1227" s="14">
        <f t="shared" si="176"/>
        <v>0.33333333333333331</v>
      </c>
      <c r="AB1227" s="14">
        <f t="shared" si="177"/>
        <v>0</v>
      </c>
      <c r="AC1227" s="14">
        <f t="shared" si="178"/>
        <v>4.7382734184250753E-3</v>
      </c>
      <c r="AD1227" s="14">
        <f>(Y1227*'[1]Scoring Model'!$K$17+'Working Data - V3'!Z1227*'[1]Scoring Model'!$K$7+'Working Data - V3'!AA1227*'[1]Scoring Model'!$K$9+'Working Data - V3'!AB1227*'[1]Scoring Model'!$K$10+AC1227*'[1]Scoring Model'!$K$11)</f>
        <v>6.7614321350351683E-2</v>
      </c>
      <c r="AE1227" s="14">
        <f t="shared" si="179"/>
        <v>2</v>
      </c>
      <c r="AF1227" s="17" t="str">
        <f>VLOOKUP(AE1227,'[1]Scoring Model'!$C$18:$D$27,2,FALSE)</f>
        <v>01  Low</v>
      </c>
      <c r="AG1227" s="10" t="s">
        <v>307</v>
      </c>
      <c r="AH1227" s="10" t="s">
        <v>172</v>
      </c>
      <c r="AI1227" s="16">
        <v>114400</v>
      </c>
      <c r="AJ1227" s="18">
        <v>0</v>
      </c>
    </row>
    <row r="1228" spans="2:36" ht="15" customHeight="1" x14ac:dyDescent="0.25">
      <c r="B1228" s="10" t="s">
        <v>98</v>
      </c>
      <c r="C1228" s="10" t="s">
        <v>166</v>
      </c>
      <c r="D1228" s="10" t="s">
        <v>4841</v>
      </c>
      <c r="E1228" s="10" t="str">
        <f t="shared" si="171"/>
        <v>WCV0043440</v>
      </c>
      <c r="F1228" s="11">
        <f>VLOOKUP(E1228,'[1]Policy Number &amp; Loss Info'!$H$4:$K$8916,2,FALSE)</f>
        <v>368.39</v>
      </c>
      <c r="G1228" s="11">
        <f>VLOOKUP(E1228,'[1]Policy Number &amp; Loss Info'!$H$4:$K$8916,4,FALSE)</f>
        <v>0</v>
      </c>
      <c r="H1228" s="12">
        <f>VLOOKUP(E1228,'[1]Policy Number &amp; Loss Info'!$H$4:$K$8916,3,FALSE)</f>
        <v>0</v>
      </c>
      <c r="I1228" s="13">
        <f t="shared" si="172"/>
        <v>0</v>
      </c>
      <c r="J1228" s="14">
        <f t="shared" si="173"/>
        <v>0</v>
      </c>
      <c r="K1228" s="10" t="s">
        <v>4842</v>
      </c>
      <c r="L1228" s="10"/>
      <c r="M1228" s="10" t="s">
        <v>101</v>
      </c>
      <c r="N1228" s="10">
        <f>VLOOKUP(M1228,[1]Array!$I$8:$J$14,2,FALSE)</f>
        <v>5</v>
      </c>
      <c r="O1228" s="10">
        <v>6229</v>
      </c>
      <c r="P1228" s="15">
        <v>45758</v>
      </c>
      <c r="Q1228" s="10" t="s">
        <v>102</v>
      </c>
      <c r="R1228" s="10" t="s">
        <v>4843</v>
      </c>
      <c r="S1228" s="10" t="s">
        <v>4844</v>
      </c>
      <c r="T1228" s="10">
        <v>1</v>
      </c>
      <c r="U1228" s="10">
        <v>0</v>
      </c>
      <c r="V1228" s="16">
        <v>0</v>
      </c>
      <c r="W1228" s="16">
        <v>6403</v>
      </c>
      <c r="X1228" s="16" t="str">
        <f>VLOOKUP(W1228,[1]Array!$C$8:$D$15,2,TRUE)</f>
        <v>02  $5,000 - $9,999</v>
      </c>
      <c r="Y1228" s="14">
        <f t="shared" si="174"/>
        <v>0</v>
      </c>
      <c r="Z1228" s="14">
        <f t="shared" si="175"/>
        <v>0</v>
      </c>
      <c r="AA1228" s="14">
        <f t="shared" si="176"/>
        <v>0.66666666666666663</v>
      </c>
      <c r="AB1228" s="14">
        <f t="shared" si="177"/>
        <v>0</v>
      </c>
      <c r="AC1228" s="14">
        <f t="shared" si="178"/>
        <v>1.2710165353236597E-2</v>
      </c>
      <c r="AD1228" s="14">
        <f>(Y1228*'[1]Scoring Model'!$K$17+'Working Data - V3'!Z1228*'[1]Scoring Model'!$K$7+'Working Data - V3'!AA1228*'[1]Scoring Model'!$K$9+'Working Data - V3'!AB1228*'[1]Scoring Model'!$K$10+AC1228*'[1]Scoring Model'!$K$11)</f>
        <v>0.13587536640398065</v>
      </c>
      <c r="AE1228" s="14">
        <f t="shared" si="179"/>
        <v>3</v>
      </c>
      <c r="AF1228" s="17" t="str">
        <f>VLOOKUP(AE1228,'[1]Scoring Model'!$C$18:$D$27,2,FALSE)</f>
        <v>01  Low</v>
      </c>
      <c r="AG1228" s="10" t="s">
        <v>2749</v>
      </c>
      <c r="AH1228" s="10" t="s">
        <v>172</v>
      </c>
      <c r="AI1228" s="16">
        <v>216000</v>
      </c>
      <c r="AJ1228" s="18">
        <v>0</v>
      </c>
    </row>
    <row r="1229" spans="2:36" ht="15" customHeight="1" x14ac:dyDescent="0.25">
      <c r="B1229" s="10" t="s">
        <v>98</v>
      </c>
      <c r="C1229" s="10" t="s">
        <v>849</v>
      </c>
      <c r="D1229" s="10" t="s">
        <v>4845</v>
      </c>
      <c r="E1229" s="10" t="str">
        <f t="shared" si="171"/>
        <v>WCV0043657</v>
      </c>
      <c r="F1229" s="11">
        <f>VLOOKUP(E1229,'[1]Policy Number &amp; Loss Info'!$H$4:$K$8916,2,FALSE)</f>
        <v>43.52</v>
      </c>
      <c r="G1229" s="11">
        <f>VLOOKUP(E1229,'[1]Policy Number &amp; Loss Info'!$H$4:$K$8916,4,FALSE)</f>
        <v>0</v>
      </c>
      <c r="H1229" s="12">
        <f>VLOOKUP(E1229,'[1]Policy Number &amp; Loss Info'!$H$4:$K$8916,3,FALSE)</f>
        <v>0</v>
      </c>
      <c r="I1229" s="13">
        <f t="shared" si="172"/>
        <v>0</v>
      </c>
      <c r="J1229" s="14">
        <f t="shared" si="173"/>
        <v>0</v>
      </c>
      <c r="K1229" s="10" t="s">
        <v>4846</v>
      </c>
      <c r="L1229" s="10"/>
      <c r="M1229" s="10" t="s">
        <v>67</v>
      </c>
      <c r="N1229" s="10">
        <f>VLOOKUP(M1229,[1]Array!$I$8:$J$14,2,FALSE)</f>
        <v>6</v>
      </c>
      <c r="O1229" s="10">
        <v>5478</v>
      </c>
      <c r="P1229" s="15">
        <v>45776</v>
      </c>
      <c r="Q1229" s="10" t="s">
        <v>109</v>
      </c>
      <c r="R1229" s="10" t="s">
        <v>2564</v>
      </c>
      <c r="S1229" s="10" t="s">
        <v>4847</v>
      </c>
      <c r="T1229" s="10">
        <v>0.96</v>
      </c>
      <c r="U1229" s="10">
        <v>0</v>
      </c>
      <c r="V1229" s="16">
        <v>0</v>
      </c>
      <c r="W1229" s="16">
        <v>5295</v>
      </c>
      <c r="X1229" s="16" t="str">
        <f>VLOOKUP(W1229,[1]Array!$C$8:$D$15,2,TRUE)</f>
        <v>02  $5,000 - $9,999</v>
      </c>
      <c r="Y1229" s="14">
        <f t="shared" si="174"/>
        <v>0</v>
      </c>
      <c r="Z1229" s="14">
        <f t="shared" si="175"/>
        <v>0</v>
      </c>
      <c r="AA1229" s="14">
        <f t="shared" si="176"/>
        <v>0.83333333333333337</v>
      </c>
      <c r="AB1229" s="14">
        <f t="shared" si="177"/>
        <v>0</v>
      </c>
      <c r="AC1229" s="14">
        <f t="shared" si="178"/>
        <v>1.0510748952895171E-2</v>
      </c>
      <c r="AD1229" s="14">
        <f>(Y1229*'[1]Scoring Model'!$K$17+'Working Data - V3'!Z1229*'[1]Scoring Model'!$K$7+'Working Data - V3'!AA1229*'[1]Scoring Model'!$K$9+'Working Data - V3'!AB1229*'[1]Scoring Model'!$K$10+AC1229*'[1]Scoring Model'!$K$11)</f>
        <v>0.16876881645724573</v>
      </c>
      <c r="AE1229" s="14">
        <f t="shared" si="179"/>
        <v>4</v>
      </c>
      <c r="AF1229" s="17" t="str">
        <f>VLOOKUP(AE1229,'[1]Scoring Model'!$C$18:$D$27,2,FALSE)</f>
        <v>01  Low</v>
      </c>
      <c r="AG1229" s="10" t="s">
        <v>4848</v>
      </c>
      <c r="AH1229" s="10" t="s">
        <v>825</v>
      </c>
      <c r="AI1229" s="16">
        <v>171591</v>
      </c>
      <c r="AJ1229" s="18">
        <v>0</v>
      </c>
    </row>
    <row r="1230" spans="2:36" ht="15" customHeight="1" x14ac:dyDescent="0.25">
      <c r="B1230" s="10" t="s">
        <v>98</v>
      </c>
      <c r="C1230" s="10" t="s">
        <v>78</v>
      </c>
      <c r="D1230" s="10" t="s">
        <v>4849</v>
      </c>
      <c r="E1230" s="10" t="str">
        <f t="shared" si="171"/>
        <v>WCV0028998</v>
      </c>
      <c r="F1230" s="11">
        <f>VLOOKUP(E1230,'[1]Policy Number &amp; Loss Info'!$H$4:$K$8916,2,FALSE)</f>
        <v>7131.15</v>
      </c>
      <c r="G1230" s="11">
        <f>VLOOKUP(E1230,'[1]Policy Number &amp; Loss Info'!$H$4:$K$8916,4,FALSE)</f>
        <v>0</v>
      </c>
      <c r="H1230" s="12">
        <f>VLOOKUP(E1230,'[1]Policy Number &amp; Loss Info'!$H$4:$K$8916,3,FALSE)</f>
        <v>0</v>
      </c>
      <c r="I1230" s="13">
        <f t="shared" si="172"/>
        <v>0</v>
      </c>
      <c r="J1230" s="14">
        <f t="shared" si="173"/>
        <v>0</v>
      </c>
      <c r="K1230" s="10" t="s">
        <v>4850</v>
      </c>
      <c r="L1230" s="10"/>
      <c r="M1230" s="10" t="s">
        <v>67</v>
      </c>
      <c r="N1230" s="10">
        <f>VLOOKUP(M1230,[1]Array!$I$8:$J$14,2,FALSE)</f>
        <v>6</v>
      </c>
      <c r="O1230" s="10">
        <v>5403</v>
      </c>
      <c r="P1230" s="15">
        <v>45425</v>
      </c>
      <c r="Q1230" s="10" t="s">
        <v>794</v>
      </c>
      <c r="R1230" s="10" t="s">
        <v>1329</v>
      </c>
      <c r="S1230" s="10" t="s">
        <v>4851</v>
      </c>
      <c r="T1230" s="10">
        <v>1</v>
      </c>
      <c r="U1230" s="10">
        <v>0</v>
      </c>
      <c r="V1230" s="16">
        <v>0</v>
      </c>
      <c r="W1230" s="16">
        <v>4209</v>
      </c>
      <c r="X1230" s="16" t="str">
        <f>VLOOKUP(W1230,[1]Array!$C$8:$D$15,2,TRUE)</f>
        <v>01  $0 - $4,999</v>
      </c>
      <c r="Y1230" s="14">
        <f t="shared" si="174"/>
        <v>0</v>
      </c>
      <c r="Z1230" s="14">
        <f t="shared" si="175"/>
        <v>0</v>
      </c>
      <c r="AA1230" s="14">
        <f t="shared" si="176"/>
        <v>0.83333333333333337</v>
      </c>
      <c r="AB1230" s="14">
        <f t="shared" si="177"/>
        <v>0</v>
      </c>
      <c r="AC1230" s="14">
        <f t="shared" si="178"/>
        <v>8.3550032753042063E-3</v>
      </c>
      <c r="AD1230" s="14">
        <f>(Y1230*'[1]Scoring Model'!$K$17+'Working Data - V3'!Z1230*'[1]Scoring Model'!$K$7+'Working Data - V3'!AA1230*'[1]Scoring Model'!$K$9+'Working Data - V3'!AB1230*'[1]Scoring Model'!$K$10+AC1230*'[1]Scoring Model'!$K$11)</f>
        <v>0.16833766732172753</v>
      </c>
      <c r="AE1230" s="14">
        <f t="shared" si="179"/>
        <v>4</v>
      </c>
      <c r="AF1230" s="17" t="str">
        <f>VLOOKUP(AE1230,'[1]Scoring Model'!$C$18:$D$27,2,FALSE)</f>
        <v>01  Low</v>
      </c>
      <c r="AG1230" s="10" t="s">
        <v>4852</v>
      </c>
      <c r="AH1230" s="10" t="s">
        <v>491</v>
      </c>
      <c r="AI1230" s="16">
        <v>120000</v>
      </c>
      <c r="AJ1230" s="18">
        <v>0</v>
      </c>
    </row>
    <row r="1231" spans="2:36" ht="15" customHeight="1" x14ac:dyDescent="0.25">
      <c r="B1231" s="10" t="s">
        <v>55</v>
      </c>
      <c r="C1231" s="10" t="s">
        <v>36</v>
      </c>
      <c r="D1231" s="10" t="s">
        <v>4853</v>
      </c>
      <c r="E1231" s="10" t="str">
        <f t="shared" si="171"/>
        <v>WCV0028485</v>
      </c>
      <c r="F1231" s="11">
        <f>VLOOKUP(E1231,'[1]Policy Number &amp; Loss Info'!$H$4:$K$8916,2,FALSE)</f>
        <v>48998.15</v>
      </c>
      <c r="G1231" s="11">
        <f>VLOOKUP(E1231,'[1]Policy Number &amp; Loss Info'!$H$4:$K$8916,4,FALSE)</f>
        <v>0</v>
      </c>
      <c r="H1231" s="12">
        <f>VLOOKUP(E1231,'[1]Policy Number &amp; Loss Info'!$H$4:$K$8916,3,FALSE)</f>
        <v>0</v>
      </c>
      <c r="I1231" s="13">
        <f t="shared" si="172"/>
        <v>0</v>
      </c>
      <c r="J1231" s="14">
        <f t="shared" si="173"/>
        <v>0</v>
      </c>
      <c r="K1231" s="10" t="s">
        <v>4854</v>
      </c>
      <c r="L1231" s="10"/>
      <c r="M1231" s="10" t="s">
        <v>67</v>
      </c>
      <c r="N1231" s="10">
        <f>VLOOKUP(M1231,[1]Array!$I$8:$J$14,2,FALSE)</f>
        <v>6</v>
      </c>
      <c r="O1231" s="10">
        <v>2701</v>
      </c>
      <c r="P1231" s="15">
        <v>45427</v>
      </c>
      <c r="Q1231" s="10" t="s">
        <v>40</v>
      </c>
      <c r="R1231" s="10" t="s">
        <v>4855</v>
      </c>
      <c r="S1231" s="10" t="s">
        <v>4856</v>
      </c>
      <c r="T1231" s="10">
        <v>1</v>
      </c>
      <c r="U1231" s="10">
        <v>0</v>
      </c>
      <c r="V1231" s="16">
        <v>0</v>
      </c>
      <c r="W1231" s="16">
        <v>22345</v>
      </c>
      <c r="X1231" s="16" t="str">
        <f>VLOOKUP(W1231,[1]Array!$C$8:$D$15,2,TRUE)</f>
        <v>04  $15,000 - $24,999</v>
      </c>
      <c r="Y1231" s="14">
        <f t="shared" si="174"/>
        <v>0</v>
      </c>
      <c r="Z1231" s="14">
        <f t="shared" si="175"/>
        <v>0</v>
      </c>
      <c r="AA1231" s="14">
        <f t="shared" si="176"/>
        <v>0.83333333333333337</v>
      </c>
      <c r="AB1231" s="14">
        <f t="shared" si="177"/>
        <v>0</v>
      </c>
      <c r="AC1231" s="14">
        <f t="shared" si="178"/>
        <v>4.4355559084502852E-2</v>
      </c>
      <c r="AD1231" s="14">
        <f>(Y1231*'[1]Scoring Model'!$K$17+'Working Data - V3'!Z1231*'[1]Scoring Model'!$K$7+'Working Data - V3'!AA1231*'[1]Scoring Model'!$K$9+'Working Data - V3'!AB1231*'[1]Scoring Model'!$K$10+AC1231*'[1]Scoring Model'!$K$11)</f>
        <v>0.17553777848356725</v>
      </c>
      <c r="AE1231" s="14">
        <f t="shared" si="179"/>
        <v>4</v>
      </c>
      <c r="AF1231" s="17" t="str">
        <f>VLOOKUP(AE1231,'[1]Scoring Model'!$C$18:$D$27,2,FALSE)</f>
        <v>01  Low</v>
      </c>
      <c r="AG1231" s="10" t="s">
        <v>2481</v>
      </c>
      <c r="AH1231" s="10" t="s">
        <v>611</v>
      </c>
      <c r="AI1231" s="16">
        <v>373044</v>
      </c>
      <c r="AJ1231" s="18">
        <v>0</v>
      </c>
    </row>
    <row r="1232" spans="2:36" ht="15" customHeight="1" x14ac:dyDescent="0.25">
      <c r="B1232" s="10" t="s">
        <v>35</v>
      </c>
      <c r="C1232" s="10" t="s">
        <v>78</v>
      </c>
      <c r="D1232" s="10" t="s">
        <v>4857</v>
      </c>
      <c r="E1232" s="10" t="str">
        <f t="shared" si="171"/>
        <v>WCV0028682</v>
      </c>
      <c r="F1232" s="11">
        <f>VLOOKUP(E1232,'[1]Policy Number &amp; Loss Info'!$H$4:$K$8916,2,FALSE)</f>
        <v>30199.58</v>
      </c>
      <c r="G1232" s="11">
        <f>VLOOKUP(E1232,'[1]Policy Number &amp; Loss Info'!$H$4:$K$8916,4,FALSE)</f>
        <v>0</v>
      </c>
      <c r="H1232" s="12">
        <f>VLOOKUP(E1232,'[1]Policy Number &amp; Loss Info'!$H$4:$K$8916,3,FALSE)</f>
        <v>0</v>
      </c>
      <c r="I1232" s="13">
        <f t="shared" si="172"/>
        <v>0</v>
      </c>
      <c r="J1232" s="14">
        <f t="shared" si="173"/>
        <v>0</v>
      </c>
      <c r="K1232" s="10" t="s">
        <v>4858</v>
      </c>
      <c r="L1232" s="10"/>
      <c r="M1232" s="10" t="s">
        <v>59</v>
      </c>
      <c r="N1232" s="10">
        <f>VLOOKUP(M1232,[1]Array!$I$8:$J$14,2,FALSE)</f>
        <v>7</v>
      </c>
      <c r="O1232" s="10">
        <v>5645</v>
      </c>
      <c r="P1232" s="15">
        <v>45436</v>
      </c>
      <c r="Q1232" s="10" t="s">
        <v>60</v>
      </c>
      <c r="R1232" s="10" t="s">
        <v>1355</v>
      </c>
      <c r="S1232" s="10" t="s">
        <v>1356</v>
      </c>
      <c r="T1232" s="10">
        <v>1</v>
      </c>
      <c r="U1232" s="10">
        <v>0</v>
      </c>
      <c r="V1232" s="16">
        <v>0</v>
      </c>
      <c r="W1232" s="16">
        <v>7224</v>
      </c>
      <c r="X1232" s="16" t="str">
        <f>VLOOKUP(W1232,[1]Array!$C$8:$D$15,2,TRUE)</f>
        <v>02  $5,000 - $9,999</v>
      </c>
      <c r="Y1232" s="14">
        <f t="shared" si="174"/>
        <v>0</v>
      </c>
      <c r="Z1232" s="14">
        <f t="shared" si="175"/>
        <v>0</v>
      </c>
      <c r="AA1232" s="14">
        <f t="shared" si="176"/>
        <v>1</v>
      </c>
      <c r="AB1232" s="14">
        <f t="shared" si="177"/>
        <v>0</v>
      </c>
      <c r="AC1232" s="14">
        <f t="shared" si="178"/>
        <v>1.4339877324969729E-2</v>
      </c>
      <c r="AD1232" s="14">
        <f>(Y1232*'[1]Scoring Model'!$K$17+'Working Data - V3'!Z1232*'[1]Scoring Model'!$K$7+'Working Data - V3'!AA1232*'[1]Scoring Model'!$K$9+'Working Data - V3'!AB1232*'[1]Scoring Model'!$K$10+AC1232*'[1]Scoring Model'!$K$11)</f>
        <v>0.20286797546499397</v>
      </c>
      <c r="AE1232" s="14">
        <f t="shared" si="179"/>
        <v>4</v>
      </c>
      <c r="AF1232" s="17" t="str">
        <f>VLOOKUP(AE1232,'[1]Scoring Model'!$C$18:$D$27,2,FALSE)</f>
        <v>01  Low</v>
      </c>
      <c r="AG1232" s="10" t="s">
        <v>4859</v>
      </c>
      <c r="AH1232" s="10" t="s">
        <v>1509</v>
      </c>
      <c r="AI1232" s="16">
        <v>54026</v>
      </c>
      <c r="AJ1232" s="18">
        <v>0</v>
      </c>
    </row>
    <row r="1233" spans="2:36" ht="15" customHeight="1" x14ac:dyDescent="0.25">
      <c r="B1233" s="10" t="s">
        <v>55</v>
      </c>
      <c r="C1233" s="10" t="s">
        <v>78</v>
      </c>
      <c r="D1233" s="10" t="s">
        <v>4860</v>
      </c>
      <c r="E1233" s="10" t="str">
        <f t="shared" si="171"/>
        <v>WCV0028677</v>
      </c>
      <c r="F1233" s="11">
        <f>VLOOKUP(E1233,'[1]Policy Number &amp; Loss Info'!$H$4:$K$8916,2,FALSE)</f>
        <v>16224.689999999999</v>
      </c>
      <c r="G1233" s="11">
        <f>VLOOKUP(E1233,'[1]Policy Number &amp; Loss Info'!$H$4:$K$8916,4,FALSE)</f>
        <v>380</v>
      </c>
      <c r="H1233" s="12">
        <f>VLOOKUP(E1233,'[1]Policy Number &amp; Loss Info'!$H$4:$K$8916,3,FALSE)</f>
        <v>1</v>
      </c>
      <c r="I1233" s="13">
        <f t="shared" si="172"/>
        <v>2.3421094640329033E-2</v>
      </c>
      <c r="J1233" s="14">
        <f t="shared" si="173"/>
        <v>6.1634459579813239</v>
      </c>
      <c r="K1233" s="10" t="s">
        <v>4861</v>
      </c>
      <c r="L1233" s="10"/>
      <c r="M1233" s="10" t="s">
        <v>49</v>
      </c>
      <c r="N1233" s="10">
        <f>VLOOKUP(M1233,[1]Array!$I$8:$J$14,2,FALSE)</f>
        <v>4</v>
      </c>
      <c r="O1233" s="10">
        <v>9102</v>
      </c>
      <c r="P1233" s="15">
        <v>45440</v>
      </c>
      <c r="Q1233" s="10" t="s">
        <v>60</v>
      </c>
      <c r="R1233" s="10" t="s">
        <v>2154</v>
      </c>
      <c r="S1233" s="10" t="s">
        <v>2155</v>
      </c>
      <c r="T1233" s="10">
        <v>0.95</v>
      </c>
      <c r="U1233" s="10">
        <v>0</v>
      </c>
      <c r="V1233" s="16">
        <v>0</v>
      </c>
      <c r="W1233" s="16">
        <v>7164</v>
      </c>
      <c r="X1233" s="16" t="str">
        <f>VLOOKUP(W1233,[1]Array!$C$8:$D$15,2,TRUE)</f>
        <v>02  $5,000 - $9,999</v>
      </c>
      <c r="Y1233" s="14">
        <f t="shared" si="174"/>
        <v>1.1710547320164516E-2</v>
      </c>
      <c r="Z1233" s="14">
        <f t="shared" si="175"/>
        <v>4.2419916805806458E-2</v>
      </c>
      <c r="AA1233" s="14">
        <f t="shared" si="176"/>
        <v>0.5</v>
      </c>
      <c r="AB1233" s="14">
        <f t="shared" si="177"/>
        <v>0</v>
      </c>
      <c r="AC1233" s="14">
        <f t="shared" si="178"/>
        <v>1.4220775353832106E-2</v>
      </c>
      <c r="AD1233" s="14">
        <f>(Y1233*'[1]Scoring Model'!$K$17+'Working Data - V3'!Z1233*'[1]Scoring Model'!$K$7+'Working Data - V3'!AA1233*'[1]Scoring Model'!$K$9+'Working Data - V3'!AB1233*'[1]Scoring Model'!$K$10+AC1233*'[1]Scoring Model'!$K$11)</f>
        <v>0.11484130262797708</v>
      </c>
      <c r="AE1233" s="14">
        <f t="shared" si="179"/>
        <v>3</v>
      </c>
      <c r="AF1233" s="17" t="str">
        <f>VLOOKUP(AE1233,'[1]Scoring Model'!$C$18:$D$27,2,FALSE)</f>
        <v>01  Low</v>
      </c>
      <c r="AG1233" s="10" t="s">
        <v>4862</v>
      </c>
      <c r="AH1233" s="10" t="s">
        <v>84</v>
      </c>
      <c r="AI1233" s="16">
        <v>280000</v>
      </c>
      <c r="AJ1233" s="18">
        <v>0</v>
      </c>
    </row>
    <row r="1234" spans="2:36" ht="15" customHeight="1" x14ac:dyDescent="0.25">
      <c r="B1234" s="10" t="s">
        <v>178</v>
      </c>
      <c r="C1234" s="10" t="s">
        <v>46</v>
      </c>
      <c r="D1234" s="10" t="s">
        <v>4863</v>
      </c>
      <c r="E1234" s="10" t="str">
        <f t="shared" si="171"/>
        <v>WCV0028702</v>
      </c>
      <c r="F1234" s="11">
        <f>VLOOKUP(E1234,'[1]Policy Number &amp; Loss Info'!$H$4:$K$8916,2,FALSE)</f>
        <v>6532.5300000000007</v>
      </c>
      <c r="G1234" s="11">
        <f>VLOOKUP(E1234,'[1]Policy Number &amp; Loss Info'!$H$4:$K$8916,4,FALSE)</f>
        <v>0</v>
      </c>
      <c r="H1234" s="12">
        <f>VLOOKUP(E1234,'[1]Policy Number &amp; Loss Info'!$H$4:$K$8916,3,FALSE)</f>
        <v>0</v>
      </c>
      <c r="I1234" s="13">
        <f t="shared" si="172"/>
        <v>0</v>
      </c>
      <c r="J1234" s="14">
        <f t="shared" si="173"/>
        <v>0</v>
      </c>
      <c r="K1234" s="10" t="s">
        <v>4864</v>
      </c>
      <c r="L1234" s="10"/>
      <c r="M1234" s="10" t="s">
        <v>87</v>
      </c>
      <c r="N1234" s="10">
        <f>VLOOKUP(M1234,[1]Array!$I$8:$J$14,2,FALSE)</f>
        <v>3</v>
      </c>
      <c r="O1234" s="10">
        <v>9014</v>
      </c>
      <c r="P1234" s="15">
        <v>45431</v>
      </c>
      <c r="Q1234" s="10" t="s">
        <v>462</v>
      </c>
      <c r="R1234" s="10" t="s">
        <v>1265</v>
      </c>
      <c r="S1234" s="10" t="s">
        <v>4865</v>
      </c>
      <c r="T1234" s="10">
        <v>1</v>
      </c>
      <c r="U1234" s="10">
        <v>0</v>
      </c>
      <c r="V1234" s="16">
        <v>0</v>
      </c>
      <c r="W1234" s="16">
        <v>4154</v>
      </c>
      <c r="X1234" s="16" t="str">
        <f>VLOOKUP(W1234,[1]Array!$C$8:$D$15,2,TRUE)</f>
        <v>01  $0 - $4,999</v>
      </c>
      <c r="Y1234" s="14">
        <f t="shared" si="174"/>
        <v>0</v>
      </c>
      <c r="Z1234" s="14">
        <f t="shared" si="175"/>
        <v>0</v>
      </c>
      <c r="AA1234" s="14">
        <f t="shared" si="176"/>
        <v>0.33333333333333331</v>
      </c>
      <c r="AB1234" s="14">
        <f t="shared" si="177"/>
        <v>0</v>
      </c>
      <c r="AC1234" s="14">
        <f t="shared" si="178"/>
        <v>8.2458264684280528E-3</v>
      </c>
      <c r="AD1234" s="14">
        <f>(Y1234*'[1]Scoring Model'!$K$17+'Working Data - V3'!Z1234*'[1]Scoring Model'!$K$7+'Working Data - V3'!AA1234*'[1]Scoring Model'!$K$9+'Working Data - V3'!AB1234*'[1]Scoring Model'!$K$10+AC1234*'[1]Scoring Model'!$K$11)</f>
        <v>6.8315831960352277E-2</v>
      </c>
      <c r="AE1234" s="14">
        <f t="shared" si="179"/>
        <v>2</v>
      </c>
      <c r="AF1234" s="17" t="str">
        <f>VLOOKUP(AE1234,'[1]Scoring Model'!$C$18:$D$27,2,FALSE)</f>
        <v>01  Low</v>
      </c>
      <c r="AG1234" s="10" t="s">
        <v>4866</v>
      </c>
      <c r="AH1234" s="10" t="s">
        <v>4867</v>
      </c>
      <c r="AI1234" s="16">
        <v>230000</v>
      </c>
      <c r="AJ1234" s="18">
        <v>0</v>
      </c>
    </row>
    <row r="1235" spans="2:36" ht="15" customHeight="1" x14ac:dyDescent="0.25">
      <c r="B1235" s="10" t="s">
        <v>98</v>
      </c>
      <c r="C1235" s="10" t="s">
        <v>46</v>
      </c>
      <c r="D1235" s="10" t="s">
        <v>4868</v>
      </c>
      <c r="E1235" s="10" t="str">
        <f t="shared" si="171"/>
        <v>WCV0028153</v>
      </c>
      <c r="F1235" s="11">
        <f>VLOOKUP(E1235,'[1]Policy Number &amp; Loss Info'!$H$4:$K$8916,2,FALSE)</f>
        <v>17251.97</v>
      </c>
      <c r="G1235" s="11">
        <f>VLOOKUP(E1235,'[1]Policy Number &amp; Loss Info'!$H$4:$K$8916,4,FALSE)</f>
        <v>166.52</v>
      </c>
      <c r="H1235" s="12">
        <f>VLOOKUP(E1235,'[1]Policy Number &amp; Loss Info'!$H$4:$K$8916,3,FALSE)</f>
        <v>1</v>
      </c>
      <c r="I1235" s="13">
        <f t="shared" si="172"/>
        <v>9.6522310205733024E-3</v>
      </c>
      <c r="J1235" s="14">
        <f t="shared" si="173"/>
        <v>5.7964394790855769</v>
      </c>
      <c r="K1235" s="10" t="s">
        <v>4869</v>
      </c>
      <c r="L1235" s="10"/>
      <c r="M1235" s="10" t="s">
        <v>67</v>
      </c>
      <c r="N1235" s="10">
        <f>VLOOKUP(M1235,[1]Array!$I$8:$J$14,2,FALSE)</f>
        <v>6</v>
      </c>
      <c r="O1235" s="10">
        <v>7219</v>
      </c>
      <c r="P1235" s="15">
        <v>45422</v>
      </c>
      <c r="Q1235" s="10" t="s">
        <v>109</v>
      </c>
      <c r="R1235" s="10" t="s">
        <v>4870</v>
      </c>
      <c r="S1235" s="10" t="s">
        <v>4871</v>
      </c>
      <c r="T1235" s="10">
        <v>0.93</v>
      </c>
      <c r="U1235" s="10">
        <v>0</v>
      </c>
      <c r="V1235" s="16">
        <v>0</v>
      </c>
      <c r="W1235" s="16">
        <v>8077</v>
      </c>
      <c r="X1235" s="16" t="str">
        <f>VLOOKUP(W1235,[1]Array!$C$8:$D$15,2,TRUE)</f>
        <v>02  $5,000 - $9,999</v>
      </c>
      <c r="Y1235" s="14">
        <f t="shared" si="174"/>
        <v>4.8261155102866512E-3</v>
      </c>
      <c r="Z1235" s="14">
        <f t="shared" si="175"/>
        <v>3.989399471480648E-2</v>
      </c>
      <c r="AA1235" s="14">
        <f t="shared" si="176"/>
        <v>0.83333333333333337</v>
      </c>
      <c r="AB1235" s="14">
        <f t="shared" si="177"/>
        <v>0</v>
      </c>
      <c r="AC1235" s="14">
        <f t="shared" si="178"/>
        <v>1.6033110347976259E-2</v>
      </c>
      <c r="AD1235" s="14">
        <f>(Y1235*'[1]Scoring Model'!$K$17+'Working Data - V3'!Z1235*'[1]Scoring Model'!$K$7+'Working Data - V3'!AA1235*'[1]Scoring Model'!$K$9+'Working Data - V3'!AB1235*'[1]Scoring Model'!$K$10+AC1235*'[1]Scoring Model'!$K$11)</f>
        <v>0.17929992233230921</v>
      </c>
      <c r="AE1235" s="14">
        <f t="shared" si="179"/>
        <v>4</v>
      </c>
      <c r="AF1235" s="17" t="str">
        <f>VLOOKUP(AE1235,'[1]Scoring Model'!$C$18:$D$27,2,FALSE)</f>
        <v>01  Low</v>
      </c>
      <c r="AG1235" s="10" t="s">
        <v>490</v>
      </c>
      <c r="AH1235" s="10" t="s">
        <v>881</v>
      </c>
      <c r="AI1235" s="16">
        <v>191870</v>
      </c>
      <c r="AJ1235" s="18">
        <v>0</v>
      </c>
    </row>
    <row r="1236" spans="2:36" ht="15" customHeight="1" x14ac:dyDescent="0.25">
      <c r="B1236" s="10" t="s">
        <v>55</v>
      </c>
      <c r="C1236" s="10" t="s">
        <v>36</v>
      </c>
      <c r="D1236" s="10" t="s">
        <v>4872</v>
      </c>
      <c r="E1236" s="10" t="str">
        <f t="shared" si="171"/>
        <v>WCV0028572</v>
      </c>
      <c r="F1236" s="11">
        <f>VLOOKUP(E1236,'[1]Policy Number &amp; Loss Info'!$H$4:$K$8916,2,FALSE)</f>
        <v>2753</v>
      </c>
      <c r="G1236" s="11">
        <f>VLOOKUP(E1236,'[1]Policy Number &amp; Loss Info'!$H$4:$K$8916,4,FALSE)</f>
        <v>2634.55</v>
      </c>
      <c r="H1236" s="12">
        <f>VLOOKUP(E1236,'[1]Policy Number &amp; Loss Info'!$H$4:$K$8916,3,FALSE)</f>
        <v>4</v>
      </c>
      <c r="I1236" s="13">
        <f t="shared" si="172"/>
        <v>0.95697420995277882</v>
      </c>
      <c r="J1236" s="14">
        <f t="shared" si="173"/>
        <v>145.2960406828914</v>
      </c>
      <c r="K1236" s="10" t="s">
        <v>4873</v>
      </c>
      <c r="L1236" s="10"/>
      <c r="M1236" s="10" t="s">
        <v>87</v>
      </c>
      <c r="N1236" s="10">
        <f>VLOOKUP(M1236,[1]Array!$I$8:$J$14,2,FALSE)</f>
        <v>3</v>
      </c>
      <c r="O1236" s="10">
        <v>8832</v>
      </c>
      <c r="P1236" s="15">
        <v>45413</v>
      </c>
      <c r="Q1236" s="10" t="s">
        <v>40</v>
      </c>
      <c r="R1236" s="10" t="s">
        <v>4874</v>
      </c>
      <c r="S1236" s="10" t="s">
        <v>4875</v>
      </c>
      <c r="T1236" s="10">
        <v>1</v>
      </c>
      <c r="U1236" s="10">
        <v>3</v>
      </c>
      <c r="V1236" s="16">
        <v>570</v>
      </c>
      <c r="W1236" s="16">
        <v>1500</v>
      </c>
      <c r="X1236" s="16" t="str">
        <f>VLOOKUP(W1236,[1]Array!$C$8:$D$15,2,TRUE)</f>
        <v>01  $0 - $4,999</v>
      </c>
      <c r="Y1236" s="14">
        <f t="shared" si="174"/>
        <v>0.47848710497638941</v>
      </c>
      <c r="Z1236" s="14">
        <f t="shared" si="175"/>
        <v>1</v>
      </c>
      <c r="AA1236" s="14">
        <f t="shared" si="176"/>
        <v>0.33333333333333331</v>
      </c>
      <c r="AB1236" s="14">
        <f t="shared" si="177"/>
        <v>0</v>
      </c>
      <c r="AC1236" s="14">
        <f t="shared" si="178"/>
        <v>2.9775492784405583E-3</v>
      </c>
      <c r="AD1236" s="14">
        <f>(Y1236*'[1]Scoring Model'!$K$17+'Working Data - V3'!Z1236*'[1]Scoring Model'!$K$7+'Working Data - V3'!AA1236*'[1]Scoring Model'!$K$9+'Working Data - V3'!AB1236*'[1]Scoring Model'!$K$10+AC1236*'[1]Scoring Model'!$K$11)</f>
        <v>0.41080830801527157</v>
      </c>
      <c r="AE1236" s="14">
        <f t="shared" si="179"/>
        <v>7</v>
      </c>
      <c r="AF1236" s="17" t="str">
        <f>VLOOKUP(AE1236,'[1]Scoring Model'!$C$18:$D$27,2,FALSE)</f>
        <v>03  High</v>
      </c>
      <c r="AG1236" s="10" t="s">
        <v>389</v>
      </c>
      <c r="AH1236" s="10" t="s">
        <v>240</v>
      </c>
      <c r="AI1236" s="16">
        <v>500000</v>
      </c>
      <c r="AJ1236" s="18">
        <v>0.38</v>
      </c>
    </row>
    <row r="1237" spans="2:36" ht="15" customHeight="1" x14ac:dyDescent="0.25">
      <c r="B1237" s="10" t="s">
        <v>55</v>
      </c>
      <c r="C1237" s="10" t="s">
        <v>56</v>
      </c>
      <c r="D1237" s="10" t="s">
        <v>4876</v>
      </c>
      <c r="E1237" s="10" t="str">
        <f t="shared" si="171"/>
        <v>WCV0028274</v>
      </c>
      <c r="F1237" s="11">
        <f>VLOOKUP(E1237,'[1]Policy Number &amp; Loss Info'!$H$4:$K$8916,2,FALSE)</f>
        <v>16215.470000000001</v>
      </c>
      <c r="G1237" s="11">
        <f>VLOOKUP(E1237,'[1]Policy Number &amp; Loss Info'!$H$4:$K$8916,4,FALSE)</f>
        <v>0</v>
      </c>
      <c r="H1237" s="12">
        <f>VLOOKUP(E1237,'[1]Policy Number &amp; Loss Info'!$H$4:$K$8916,3,FALSE)</f>
        <v>0</v>
      </c>
      <c r="I1237" s="13">
        <f t="shared" si="172"/>
        <v>0</v>
      </c>
      <c r="J1237" s="14">
        <f t="shared" si="173"/>
        <v>0</v>
      </c>
      <c r="K1237" s="10" t="s">
        <v>4877</v>
      </c>
      <c r="L1237" s="10"/>
      <c r="M1237" s="10" t="s">
        <v>101</v>
      </c>
      <c r="N1237" s="10">
        <f>VLOOKUP(M1237,[1]Array!$I$8:$J$14,2,FALSE)</f>
        <v>5</v>
      </c>
      <c r="O1237" s="10">
        <v>8742</v>
      </c>
      <c r="P1237" s="15">
        <v>45421</v>
      </c>
      <c r="Q1237" s="10" t="s">
        <v>60</v>
      </c>
      <c r="R1237" s="10" t="s">
        <v>551</v>
      </c>
      <c r="S1237" s="10" t="s">
        <v>2503</v>
      </c>
      <c r="T1237" s="10">
        <v>1</v>
      </c>
      <c r="U1237" s="10">
        <v>0</v>
      </c>
      <c r="V1237" s="16">
        <v>0</v>
      </c>
      <c r="W1237" s="16">
        <v>7432</v>
      </c>
      <c r="X1237" s="16" t="str">
        <f>VLOOKUP(W1237,[1]Array!$C$8:$D$15,2,TRUE)</f>
        <v>02  $5,000 - $9,999</v>
      </c>
      <c r="Y1237" s="14">
        <f t="shared" si="174"/>
        <v>0</v>
      </c>
      <c r="Z1237" s="14">
        <f t="shared" si="175"/>
        <v>0</v>
      </c>
      <c r="AA1237" s="14">
        <f t="shared" si="176"/>
        <v>0.66666666666666663</v>
      </c>
      <c r="AB1237" s="14">
        <f t="shared" si="177"/>
        <v>0</v>
      </c>
      <c r="AC1237" s="14">
        <f t="shared" si="178"/>
        <v>1.4752764158246818E-2</v>
      </c>
      <c r="AD1237" s="14">
        <f>(Y1237*'[1]Scoring Model'!$K$17+'Working Data - V3'!Z1237*'[1]Scoring Model'!$K$7+'Working Data - V3'!AA1237*'[1]Scoring Model'!$K$9+'Working Data - V3'!AB1237*'[1]Scoring Model'!$K$10+AC1237*'[1]Scoring Model'!$K$11)</f>
        <v>0.13628388616498269</v>
      </c>
      <c r="AE1237" s="14">
        <f t="shared" si="179"/>
        <v>3</v>
      </c>
      <c r="AF1237" s="17" t="str">
        <f>VLOOKUP(AE1237,'[1]Scoring Model'!$C$18:$D$27,2,FALSE)</f>
        <v>01  Low</v>
      </c>
      <c r="AG1237" s="10" t="s">
        <v>4027</v>
      </c>
      <c r="AH1237" s="10" t="s">
        <v>3110</v>
      </c>
      <c r="AI1237" s="16">
        <v>289400</v>
      </c>
      <c r="AJ1237" s="18">
        <v>0</v>
      </c>
    </row>
    <row r="1238" spans="2:36" ht="15" customHeight="1" x14ac:dyDescent="0.25">
      <c r="B1238" s="10" t="s">
        <v>98</v>
      </c>
      <c r="C1238" s="10" t="s">
        <v>78</v>
      </c>
      <c r="D1238" s="10" t="s">
        <v>4878</v>
      </c>
      <c r="E1238" s="10" t="str">
        <f t="shared" si="171"/>
        <v>WCV0028524</v>
      </c>
      <c r="F1238" s="11">
        <f>VLOOKUP(E1238,'[1]Policy Number &amp; Loss Info'!$H$4:$K$8916,2,FALSE)</f>
        <v>16722.18</v>
      </c>
      <c r="G1238" s="11">
        <f>VLOOKUP(E1238,'[1]Policy Number &amp; Loss Info'!$H$4:$K$8916,4,FALSE)</f>
        <v>0</v>
      </c>
      <c r="H1238" s="12">
        <f>VLOOKUP(E1238,'[1]Policy Number &amp; Loss Info'!$H$4:$K$8916,3,FALSE)</f>
        <v>0</v>
      </c>
      <c r="I1238" s="13">
        <f t="shared" si="172"/>
        <v>0</v>
      </c>
      <c r="J1238" s="14">
        <f t="shared" si="173"/>
        <v>0</v>
      </c>
      <c r="K1238" s="10" t="s">
        <v>4879</v>
      </c>
      <c r="L1238" s="10"/>
      <c r="M1238" s="10" t="s">
        <v>59</v>
      </c>
      <c r="N1238" s="10">
        <f>VLOOKUP(M1238,[1]Array!$I$8:$J$14,2,FALSE)</f>
        <v>7</v>
      </c>
      <c r="O1238" s="10">
        <v>5645</v>
      </c>
      <c r="P1238" s="15">
        <v>45415</v>
      </c>
      <c r="Q1238" s="10" t="s">
        <v>794</v>
      </c>
      <c r="R1238" s="10" t="s">
        <v>3640</v>
      </c>
      <c r="S1238" s="10" t="s">
        <v>3641</v>
      </c>
      <c r="T1238" s="10">
        <v>0.95</v>
      </c>
      <c r="U1238" s="10">
        <v>0</v>
      </c>
      <c r="V1238" s="16">
        <v>0</v>
      </c>
      <c r="W1238" s="16">
        <v>6139</v>
      </c>
      <c r="X1238" s="16" t="str">
        <f>VLOOKUP(W1238,[1]Array!$C$8:$D$15,2,TRUE)</f>
        <v>02  $5,000 - $9,999</v>
      </c>
      <c r="Y1238" s="14">
        <f t="shared" si="174"/>
        <v>0</v>
      </c>
      <c r="Z1238" s="14">
        <f t="shared" si="175"/>
        <v>0</v>
      </c>
      <c r="AA1238" s="14">
        <f t="shared" si="176"/>
        <v>1</v>
      </c>
      <c r="AB1238" s="14">
        <f t="shared" si="177"/>
        <v>0</v>
      </c>
      <c r="AC1238" s="14">
        <f t="shared" si="178"/>
        <v>1.2186116680231058E-2</v>
      </c>
      <c r="AD1238" s="14">
        <f>(Y1238*'[1]Scoring Model'!$K$17+'Working Data - V3'!Z1238*'[1]Scoring Model'!$K$7+'Working Data - V3'!AA1238*'[1]Scoring Model'!$K$9+'Working Data - V3'!AB1238*'[1]Scoring Model'!$K$10+AC1238*'[1]Scoring Model'!$K$11)</f>
        <v>0.20243722333604622</v>
      </c>
      <c r="AE1238" s="14">
        <f t="shared" si="179"/>
        <v>4</v>
      </c>
      <c r="AF1238" s="17" t="str">
        <f>VLOOKUP(AE1238,'[1]Scoring Model'!$C$18:$D$27,2,FALSE)</f>
        <v>01  Low</v>
      </c>
      <c r="AG1238" s="10" t="s">
        <v>63</v>
      </c>
      <c r="AH1238" s="10" t="s">
        <v>491</v>
      </c>
      <c r="AI1238" s="16">
        <v>70000</v>
      </c>
      <c r="AJ1238" s="18">
        <v>0</v>
      </c>
    </row>
    <row r="1239" spans="2:36" ht="15" customHeight="1" x14ac:dyDescent="0.25">
      <c r="B1239" s="10" t="s">
        <v>98</v>
      </c>
      <c r="C1239" s="10" t="s">
        <v>46</v>
      </c>
      <c r="D1239" s="10" t="s">
        <v>4880</v>
      </c>
      <c r="E1239" s="10" t="str">
        <f t="shared" si="171"/>
        <v>WCV0028241</v>
      </c>
      <c r="F1239" s="11">
        <f>VLOOKUP(E1239,'[1]Policy Number &amp; Loss Info'!$H$4:$K$8916,2,FALSE)</f>
        <v>10531.1</v>
      </c>
      <c r="G1239" s="11">
        <f>VLOOKUP(E1239,'[1]Policy Number &amp; Loss Info'!$H$4:$K$8916,4,FALSE)</f>
        <v>0</v>
      </c>
      <c r="H1239" s="12">
        <f>VLOOKUP(E1239,'[1]Policy Number &amp; Loss Info'!$H$4:$K$8916,3,FALSE)</f>
        <v>0</v>
      </c>
      <c r="I1239" s="13">
        <f t="shared" si="172"/>
        <v>0</v>
      </c>
      <c r="J1239" s="14">
        <f t="shared" si="173"/>
        <v>0</v>
      </c>
      <c r="K1239" s="10" t="s">
        <v>4881</v>
      </c>
      <c r="L1239" s="10"/>
      <c r="M1239" s="10" t="s">
        <v>161</v>
      </c>
      <c r="N1239" s="10">
        <f>VLOOKUP(M1239,[1]Array!$I$8:$J$14,2,FALSE)</f>
        <v>2</v>
      </c>
      <c r="O1239" s="10">
        <v>8033</v>
      </c>
      <c r="P1239" s="15">
        <v>45424</v>
      </c>
      <c r="Q1239" s="10" t="s">
        <v>109</v>
      </c>
      <c r="R1239" s="10" t="s">
        <v>4799</v>
      </c>
      <c r="S1239" s="10" t="s">
        <v>4882</v>
      </c>
      <c r="T1239" s="10">
        <v>0.92</v>
      </c>
      <c r="U1239" s="10">
        <v>0</v>
      </c>
      <c r="V1239" s="16">
        <v>0</v>
      </c>
      <c r="W1239" s="16">
        <v>4997</v>
      </c>
      <c r="X1239" s="16" t="str">
        <f>VLOOKUP(W1239,[1]Array!$C$8:$D$15,2,TRUE)</f>
        <v>01  $0 - $4,999</v>
      </c>
      <c r="Y1239" s="14">
        <f t="shared" si="174"/>
        <v>0</v>
      </c>
      <c r="Z1239" s="14">
        <f t="shared" si="175"/>
        <v>0</v>
      </c>
      <c r="AA1239" s="14">
        <f t="shared" si="176"/>
        <v>0.16666666666666666</v>
      </c>
      <c r="AB1239" s="14">
        <f t="shared" si="177"/>
        <v>0</v>
      </c>
      <c r="AC1239" s="14">
        <f t="shared" si="178"/>
        <v>9.919209162911646E-3</v>
      </c>
      <c r="AD1239" s="14">
        <f>(Y1239*'[1]Scoring Model'!$K$17+'Working Data - V3'!Z1239*'[1]Scoring Model'!$K$7+'Working Data - V3'!AA1239*'[1]Scoring Model'!$K$9+'Working Data - V3'!AB1239*'[1]Scoring Model'!$K$10+AC1239*'[1]Scoring Model'!$K$11)</f>
        <v>3.5317175165915662E-2</v>
      </c>
      <c r="AE1239" s="14">
        <f t="shared" si="179"/>
        <v>2</v>
      </c>
      <c r="AF1239" s="17" t="str">
        <f>VLOOKUP(AE1239,'[1]Scoring Model'!$C$18:$D$27,2,FALSE)</f>
        <v>01  Low</v>
      </c>
      <c r="AG1239" s="10" t="s">
        <v>1015</v>
      </c>
      <c r="AH1239" s="10" t="s">
        <v>113</v>
      </c>
      <c r="AI1239" s="16">
        <v>435000</v>
      </c>
      <c r="AJ1239" s="18">
        <v>0</v>
      </c>
    </row>
    <row r="1240" spans="2:36" ht="15" customHeight="1" x14ac:dyDescent="0.25">
      <c r="B1240" s="10" t="s">
        <v>98</v>
      </c>
      <c r="C1240" s="10" t="s">
        <v>46</v>
      </c>
      <c r="D1240" s="10" t="s">
        <v>4883</v>
      </c>
      <c r="E1240" s="10" t="str">
        <f t="shared" si="171"/>
        <v>WCV0028197</v>
      </c>
      <c r="F1240" s="11">
        <f>VLOOKUP(E1240,'[1]Policy Number &amp; Loss Info'!$H$4:$K$8916,2,FALSE)</f>
        <v>122001.5</v>
      </c>
      <c r="G1240" s="11">
        <f>VLOOKUP(E1240,'[1]Policy Number &amp; Loss Info'!$H$4:$K$8916,4,FALSE)</f>
        <v>86058.03</v>
      </c>
      <c r="H1240" s="12">
        <f>VLOOKUP(E1240,'[1]Policy Number &amp; Loss Info'!$H$4:$K$8916,3,FALSE)</f>
        <v>23</v>
      </c>
      <c r="I1240" s="13">
        <f t="shared" si="172"/>
        <v>0.70538501575800294</v>
      </c>
      <c r="J1240" s="14">
        <f t="shared" si="173"/>
        <v>18.852227226714426</v>
      </c>
      <c r="K1240" s="10" t="s">
        <v>4884</v>
      </c>
      <c r="L1240" s="10"/>
      <c r="M1240" s="10" t="s">
        <v>49</v>
      </c>
      <c r="N1240" s="10">
        <f>VLOOKUP(M1240,[1]Array!$I$8:$J$14,2,FALSE)</f>
        <v>4</v>
      </c>
      <c r="O1240" s="10">
        <v>7231</v>
      </c>
      <c r="P1240" s="15">
        <v>45425</v>
      </c>
      <c r="Q1240" s="10" t="s">
        <v>794</v>
      </c>
      <c r="R1240" s="10" t="s">
        <v>4885</v>
      </c>
      <c r="S1240" s="10" t="s">
        <v>4886</v>
      </c>
      <c r="T1240" s="10">
        <v>1</v>
      </c>
      <c r="U1240" s="10">
        <v>16</v>
      </c>
      <c r="V1240" s="16">
        <v>46189.09</v>
      </c>
      <c r="W1240" s="16">
        <v>77662</v>
      </c>
      <c r="X1240" s="16" t="str">
        <f>VLOOKUP(W1240,[1]Array!$C$8:$D$15,2,TRUE)</f>
        <v>07  $75,000 - $149,999</v>
      </c>
      <c r="Y1240" s="14">
        <f t="shared" si="174"/>
        <v>0.35269250787900147</v>
      </c>
      <c r="Z1240" s="14">
        <f t="shared" si="175"/>
        <v>0.12975045388786202</v>
      </c>
      <c r="AA1240" s="14">
        <f t="shared" si="176"/>
        <v>0.5</v>
      </c>
      <c r="AB1240" s="14">
        <f t="shared" si="177"/>
        <v>0</v>
      </c>
      <c r="AC1240" s="14">
        <f t="shared" si="178"/>
        <v>0.15416162137483375</v>
      </c>
      <c r="AD1240" s="14">
        <f>(Y1240*'[1]Scoring Model'!$K$17+'Working Data - V3'!Z1240*'[1]Scoring Model'!$K$7+'Working Data - V3'!AA1240*'[1]Scoring Model'!$K$9+'Working Data - V3'!AB1240*'[1]Scoring Model'!$K$10+AC1240*'[1]Scoring Model'!$K$11)</f>
        <v>0.26259016741623958</v>
      </c>
      <c r="AE1240" s="14">
        <f t="shared" si="179"/>
        <v>5</v>
      </c>
      <c r="AF1240" s="17" t="str">
        <f>VLOOKUP(AE1240,'[1]Scoring Model'!$C$18:$D$27,2,FALSE)</f>
        <v>02  Moderate</v>
      </c>
      <c r="AG1240" s="10" t="s">
        <v>848</v>
      </c>
      <c r="AH1240" s="10" t="s">
        <v>3603</v>
      </c>
      <c r="AI1240" s="16">
        <v>1852000</v>
      </c>
      <c r="AJ1240" s="18">
        <v>0.61322500000000002</v>
      </c>
    </row>
    <row r="1241" spans="2:36" ht="15" customHeight="1" x14ac:dyDescent="0.25">
      <c r="B1241" s="10" t="s">
        <v>55</v>
      </c>
      <c r="C1241" s="10" t="s">
        <v>56</v>
      </c>
      <c r="D1241" s="10" t="s">
        <v>4887</v>
      </c>
      <c r="E1241" s="10" t="str">
        <f t="shared" si="171"/>
        <v>WCV0019286</v>
      </c>
      <c r="F1241" s="11">
        <f>VLOOKUP(E1241,'[1]Policy Number &amp; Loss Info'!$H$4:$K$8916,2,FALSE)</f>
        <v>57486.5</v>
      </c>
      <c r="G1241" s="11">
        <f>VLOOKUP(E1241,'[1]Policy Number &amp; Loss Info'!$H$4:$K$8916,4,FALSE)</f>
        <v>0</v>
      </c>
      <c r="H1241" s="12">
        <f>VLOOKUP(E1241,'[1]Policy Number &amp; Loss Info'!$H$4:$K$8916,3,FALSE)</f>
        <v>0</v>
      </c>
      <c r="I1241" s="13">
        <f t="shared" si="172"/>
        <v>0</v>
      </c>
      <c r="J1241" s="14">
        <f t="shared" si="173"/>
        <v>0</v>
      </c>
      <c r="K1241" s="10" t="s">
        <v>4888</v>
      </c>
      <c r="L1241" s="10"/>
      <c r="M1241" s="10" t="s">
        <v>87</v>
      </c>
      <c r="N1241" s="10">
        <f>VLOOKUP(M1241,[1]Array!$I$8:$J$14,2,FALSE)</f>
        <v>3</v>
      </c>
      <c r="O1241" s="10">
        <v>2759</v>
      </c>
      <c r="P1241" s="15">
        <v>45413</v>
      </c>
      <c r="Q1241" s="10" t="s">
        <v>60</v>
      </c>
      <c r="R1241" s="10" t="s">
        <v>4889</v>
      </c>
      <c r="S1241" s="10" t="s">
        <v>4890</v>
      </c>
      <c r="T1241" s="10">
        <v>0.9</v>
      </c>
      <c r="U1241" s="10">
        <v>0</v>
      </c>
      <c r="V1241" s="16">
        <v>0</v>
      </c>
      <c r="W1241" s="16">
        <v>18298</v>
      </c>
      <c r="X1241" s="16" t="str">
        <f>VLOOKUP(W1241,[1]Array!$C$8:$D$15,2,TRUE)</f>
        <v>04  $15,000 - $24,999</v>
      </c>
      <c r="Y1241" s="14">
        <f t="shared" si="174"/>
        <v>0</v>
      </c>
      <c r="Z1241" s="14">
        <f t="shared" si="175"/>
        <v>0</v>
      </c>
      <c r="AA1241" s="14">
        <f t="shared" si="176"/>
        <v>0.33333333333333331</v>
      </c>
      <c r="AB1241" s="14">
        <f t="shared" si="177"/>
        <v>0</v>
      </c>
      <c r="AC1241" s="14">
        <f t="shared" si="178"/>
        <v>3.6322131131270224E-2</v>
      </c>
      <c r="AD1241" s="14">
        <f>(Y1241*'[1]Scoring Model'!$K$17+'Working Data - V3'!Z1241*'[1]Scoring Model'!$K$7+'Working Data - V3'!AA1241*'[1]Scoring Model'!$K$9+'Working Data - V3'!AB1241*'[1]Scoring Model'!$K$10+AC1241*'[1]Scoring Model'!$K$11)</f>
        <v>7.3931092892920713E-2</v>
      </c>
      <c r="AE1241" s="14">
        <f t="shared" si="179"/>
        <v>2</v>
      </c>
      <c r="AF1241" s="17" t="str">
        <f>VLOOKUP(AE1241,'[1]Scoring Model'!$C$18:$D$27,2,FALSE)</f>
        <v>01  Low</v>
      </c>
      <c r="AG1241" s="10" t="s">
        <v>553</v>
      </c>
      <c r="AH1241" s="10" t="s">
        <v>4891</v>
      </c>
      <c r="AI1241" s="16">
        <v>568475</v>
      </c>
      <c r="AJ1241" s="18">
        <v>0</v>
      </c>
    </row>
    <row r="1242" spans="2:36" ht="15" customHeight="1" x14ac:dyDescent="0.25">
      <c r="B1242" s="10" t="s">
        <v>98</v>
      </c>
      <c r="C1242" s="10" t="s">
        <v>166</v>
      </c>
      <c r="D1242" s="10" t="s">
        <v>4892</v>
      </c>
      <c r="E1242" s="10" t="str">
        <f t="shared" si="171"/>
        <v>WCV0027318</v>
      </c>
      <c r="F1242" s="11">
        <f>VLOOKUP(E1242,'[1]Policy Number &amp; Loss Info'!$H$4:$K$8916,2,FALSE)</f>
        <v>1443.9</v>
      </c>
      <c r="G1242" s="11">
        <f>VLOOKUP(E1242,'[1]Policy Number &amp; Loss Info'!$H$4:$K$8916,4,FALSE)</f>
        <v>0</v>
      </c>
      <c r="H1242" s="12">
        <f>VLOOKUP(E1242,'[1]Policy Number &amp; Loss Info'!$H$4:$K$8916,3,FALSE)</f>
        <v>0</v>
      </c>
      <c r="I1242" s="13">
        <f t="shared" si="172"/>
        <v>0</v>
      </c>
      <c r="J1242" s="14">
        <f t="shared" si="173"/>
        <v>0</v>
      </c>
      <c r="K1242" s="10" t="s">
        <v>4893</v>
      </c>
      <c r="L1242" s="10"/>
      <c r="M1242" s="10" t="s">
        <v>87</v>
      </c>
      <c r="N1242" s="10">
        <f>VLOOKUP(M1242,[1]Array!$I$8:$J$14,2,FALSE)</f>
        <v>3</v>
      </c>
      <c r="O1242" s="10">
        <v>8832</v>
      </c>
      <c r="P1242" s="15">
        <v>45429</v>
      </c>
      <c r="Q1242" s="10" t="s">
        <v>102</v>
      </c>
      <c r="R1242" s="10" t="s">
        <v>267</v>
      </c>
      <c r="S1242" s="10" t="s">
        <v>268</v>
      </c>
      <c r="T1242" s="10">
        <v>1</v>
      </c>
      <c r="U1242" s="10">
        <v>0</v>
      </c>
      <c r="V1242" s="16">
        <v>0</v>
      </c>
      <c r="W1242" s="16">
        <v>781</v>
      </c>
      <c r="X1242" s="16" t="str">
        <f>VLOOKUP(W1242,[1]Array!$C$8:$D$15,2,TRUE)</f>
        <v>01  $0 - $4,999</v>
      </c>
      <c r="Y1242" s="14">
        <f t="shared" si="174"/>
        <v>0</v>
      </c>
      <c r="Z1242" s="14">
        <f t="shared" si="175"/>
        <v>0</v>
      </c>
      <c r="AA1242" s="14">
        <f t="shared" si="176"/>
        <v>0.33333333333333331</v>
      </c>
      <c r="AB1242" s="14">
        <f t="shared" si="177"/>
        <v>0</v>
      </c>
      <c r="AC1242" s="14">
        <f t="shared" si="178"/>
        <v>1.5503106576413839E-3</v>
      </c>
      <c r="AD1242" s="14">
        <f>(Y1242*'[1]Scoring Model'!$K$17+'Working Data - V3'!Z1242*'[1]Scoring Model'!$K$7+'Working Data - V3'!AA1242*'[1]Scoring Model'!$K$9+'Working Data - V3'!AB1242*'[1]Scoring Model'!$K$10+AC1242*'[1]Scoring Model'!$K$11)</f>
        <v>6.697672879819494E-2</v>
      </c>
      <c r="AE1242" s="14">
        <f t="shared" si="179"/>
        <v>2</v>
      </c>
      <c r="AF1242" s="17" t="str">
        <f>VLOOKUP(AE1242,'[1]Scoring Model'!$C$18:$D$27,2,FALSE)</f>
        <v>01  Low</v>
      </c>
      <c r="AG1242" s="10" t="s">
        <v>389</v>
      </c>
      <c r="AH1242" s="10" t="s">
        <v>172</v>
      </c>
      <c r="AI1242" s="16">
        <v>139000</v>
      </c>
      <c r="AJ1242" s="18">
        <v>0</v>
      </c>
    </row>
    <row r="1243" spans="2:36" ht="15" customHeight="1" x14ac:dyDescent="0.25">
      <c r="B1243" s="10" t="s">
        <v>35</v>
      </c>
      <c r="C1243" s="10" t="s">
        <v>36</v>
      </c>
      <c r="D1243" s="10" t="s">
        <v>4894</v>
      </c>
      <c r="E1243" s="10" t="str">
        <f t="shared" si="171"/>
        <v>WCV0094243</v>
      </c>
      <c r="F1243" s="11">
        <f>VLOOKUP(E1243,'[1]Policy Number &amp; Loss Info'!$H$4:$K$8916,2,FALSE)</f>
        <v>15668.36</v>
      </c>
      <c r="G1243" s="11">
        <f>VLOOKUP(E1243,'[1]Policy Number &amp; Loss Info'!$H$4:$K$8916,4,FALSE)</f>
        <v>0</v>
      </c>
      <c r="H1243" s="12">
        <f>VLOOKUP(E1243,'[1]Policy Number &amp; Loss Info'!$H$4:$K$8916,3,FALSE)</f>
        <v>0</v>
      </c>
      <c r="I1243" s="13">
        <f t="shared" si="172"/>
        <v>0</v>
      </c>
      <c r="J1243" s="14">
        <f t="shared" si="173"/>
        <v>0</v>
      </c>
      <c r="K1243" s="10" t="s">
        <v>4895</v>
      </c>
      <c r="L1243" s="10"/>
      <c r="M1243" s="10" t="s">
        <v>49</v>
      </c>
      <c r="N1243" s="10">
        <f>VLOOKUP(M1243,[1]Array!$I$8:$J$14,2,FALSE)</f>
        <v>4</v>
      </c>
      <c r="O1243" s="10">
        <v>8391</v>
      </c>
      <c r="P1243" s="15">
        <v>45413</v>
      </c>
      <c r="Q1243" s="10" t="s">
        <v>60</v>
      </c>
      <c r="R1243" s="10" t="s">
        <v>300</v>
      </c>
      <c r="S1243" s="10" t="s">
        <v>981</v>
      </c>
      <c r="T1243" s="10">
        <v>0.95</v>
      </c>
      <c r="U1243" s="10">
        <v>0</v>
      </c>
      <c r="V1243" s="16">
        <v>0</v>
      </c>
      <c r="W1243" s="16">
        <v>4204</v>
      </c>
      <c r="X1243" s="16" t="str">
        <f>VLOOKUP(W1243,[1]Array!$C$8:$D$15,2,TRUE)</f>
        <v>01  $0 - $4,999</v>
      </c>
      <c r="Y1243" s="14">
        <f t="shared" si="174"/>
        <v>0</v>
      </c>
      <c r="Z1243" s="14">
        <f t="shared" si="175"/>
        <v>0</v>
      </c>
      <c r="AA1243" s="14">
        <f t="shared" si="176"/>
        <v>0.5</v>
      </c>
      <c r="AB1243" s="14">
        <f t="shared" si="177"/>
        <v>0</v>
      </c>
      <c r="AC1243" s="14">
        <f t="shared" si="178"/>
        <v>8.3450781110427381E-3</v>
      </c>
      <c r="AD1243" s="14">
        <f>(Y1243*'[1]Scoring Model'!$K$17+'Working Data - V3'!Z1243*'[1]Scoring Model'!$K$7+'Working Data - V3'!AA1243*'[1]Scoring Model'!$K$9+'Working Data - V3'!AB1243*'[1]Scoring Model'!$K$10+AC1243*'[1]Scoring Model'!$K$11)</f>
        <v>0.10166901562220855</v>
      </c>
      <c r="AE1243" s="14">
        <f t="shared" si="179"/>
        <v>3</v>
      </c>
      <c r="AF1243" s="17" t="str">
        <f>VLOOKUP(AE1243,'[1]Scoring Model'!$C$18:$D$27,2,FALSE)</f>
        <v>01  Low</v>
      </c>
      <c r="AG1243" s="10" t="s">
        <v>245</v>
      </c>
      <c r="AH1243" s="10" t="s">
        <v>409</v>
      </c>
      <c r="AI1243" s="16">
        <v>463243</v>
      </c>
      <c r="AJ1243" s="18">
        <v>0</v>
      </c>
    </row>
    <row r="1244" spans="2:36" ht="15" customHeight="1" x14ac:dyDescent="0.25">
      <c r="B1244" s="10" t="s">
        <v>98</v>
      </c>
      <c r="C1244" s="10" t="s">
        <v>78</v>
      </c>
      <c r="D1244" s="10" t="s">
        <v>4896</v>
      </c>
      <c r="E1244" s="10" t="str">
        <f t="shared" si="171"/>
        <v>WCV0027166</v>
      </c>
      <c r="F1244" s="11">
        <f>VLOOKUP(E1244,'[1]Policy Number &amp; Loss Info'!$H$4:$K$8916,2,FALSE)</f>
        <v>15958.61</v>
      </c>
      <c r="G1244" s="11">
        <f>VLOOKUP(E1244,'[1]Policy Number &amp; Loss Info'!$H$4:$K$8916,4,FALSE)</f>
        <v>0</v>
      </c>
      <c r="H1244" s="12">
        <f>VLOOKUP(E1244,'[1]Policy Number &amp; Loss Info'!$H$4:$K$8916,3,FALSE)</f>
        <v>0</v>
      </c>
      <c r="I1244" s="13">
        <f t="shared" si="172"/>
        <v>0</v>
      </c>
      <c r="J1244" s="14">
        <f t="shared" si="173"/>
        <v>0</v>
      </c>
      <c r="K1244" s="10" t="s">
        <v>4897</v>
      </c>
      <c r="L1244" s="10"/>
      <c r="M1244" s="10" t="s">
        <v>49</v>
      </c>
      <c r="N1244" s="10">
        <f>VLOOKUP(M1244,[1]Array!$I$8:$J$14,2,FALSE)</f>
        <v>4</v>
      </c>
      <c r="O1244" s="10">
        <v>8391</v>
      </c>
      <c r="P1244" s="15">
        <v>45431</v>
      </c>
      <c r="Q1244" s="10" t="s">
        <v>109</v>
      </c>
      <c r="R1244" s="10" t="s">
        <v>1265</v>
      </c>
      <c r="S1244" s="10" t="s">
        <v>4898</v>
      </c>
      <c r="T1244" s="10">
        <v>0.89</v>
      </c>
      <c r="U1244" s="10">
        <v>0</v>
      </c>
      <c r="V1244" s="16">
        <v>0</v>
      </c>
      <c r="W1244" s="16">
        <v>7888</v>
      </c>
      <c r="X1244" s="16" t="str">
        <f>VLOOKUP(W1244,[1]Array!$C$8:$D$15,2,TRUE)</f>
        <v>02  $5,000 - $9,999</v>
      </c>
      <c r="Y1244" s="14">
        <f t="shared" si="174"/>
        <v>0</v>
      </c>
      <c r="Z1244" s="14">
        <f t="shared" si="175"/>
        <v>0</v>
      </c>
      <c r="AA1244" s="14">
        <f t="shared" si="176"/>
        <v>0.5</v>
      </c>
      <c r="AB1244" s="14">
        <f t="shared" si="177"/>
        <v>0</v>
      </c>
      <c r="AC1244" s="14">
        <f t="shared" si="178"/>
        <v>1.5657939138892747E-2</v>
      </c>
      <c r="AD1244" s="14">
        <f>(Y1244*'[1]Scoring Model'!$K$17+'Working Data - V3'!Z1244*'[1]Scoring Model'!$K$7+'Working Data - V3'!AA1244*'[1]Scoring Model'!$K$9+'Working Data - V3'!AB1244*'[1]Scoring Model'!$K$10+AC1244*'[1]Scoring Model'!$K$11)</f>
        <v>0.10313158782777855</v>
      </c>
      <c r="AE1244" s="14">
        <f t="shared" si="179"/>
        <v>3</v>
      </c>
      <c r="AF1244" s="17" t="str">
        <f>VLOOKUP(AE1244,'[1]Scoring Model'!$C$18:$D$27,2,FALSE)</f>
        <v>01  Low</v>
      </c>
      <c r="AG1244" s="10" t="s">
        <v>245</v>
      </c>
      <c r="AH1244" s="10" t="s">
        <v>84</v>
      </c>
      <c r="AI1244" s="16">
        <v>982772</v>
      </c>
      <c r="AJ1244" s="18">
        <v>0</v>
      </c>
    </row>
    <row r="1245" spans="2:36" ht="15" customHeight="1" x14ac:dyDescent="0.25">
      <c r="B1245" s="10" t="s">
        <v>35</v>
      </c>
      <c r="C1245" s="10" t="s">
        <v>36</v>
      </c>
      <c r="D1245" s="10" t="s">
        <v>4899</v>
      </c>
      <c r="E1245" s="10" t="str">
        <f t="shared" si="171"/>
        <v>WCV0095062</v>
      </c>
      <c r="F1245" s="11">
        <f>VLOOKUP(E1245,'[1]Policy Number &amp; Loss Info'!$H$4:$K$8916,2,FALSE)</f>
        <v>20495.75</v>
      </c>
      <c r="G1245" s="11">
        <f>VLOOKUP(E1245,'[1]Policy Number &amp; Loss Info'!$H$4:$K$8916,4,FALSE)</f>
        <v>0</v>
      </c>
      <c r="H1245" s="12">
        <f>VLOOKUP(E1245,'[1]Policy Number &amp; Loss Info'!$H$4:$K$8916,3,FALSE)</f>
        <v>0</v>
      </c>
      <c r="I1245" s="13">
        <f t="shared" si="172"/>
        <v>0</v>
      </c>
      <c r="J1245" s="14">
        <f t="shared" si="173"/>
        <v>0</v>
      </c>
      <c r="K1245" s="10" t="s">
        <v>4900</v>
      </c>
      <c r="L1245" s="10"/>
      <c r="M1245" s="10" t="s">
        <v>101</v>
      </c>
      <c r="N1245" s="10">
        <f>VLOOKUP(M1245,[1]Array!$I$8:$J$14,2,FALSE)</f>
        <v>5</v>
      </c>
      <c r="O1245" s="10">
        <v>37</v>
      </c>
      <c r="P1245" s="15">
        <v>45426</v>
      </c>
      <c r="Q1245" s="10" t="s">
        <v>40</v>
      </c>
      <c r="R1245" s="10" t="s">
        <v>4901</v>
      </c>
      <c r="S1245" s="10" t="s">
        <v>4902</v>
      </c>
      <c r="T1245" s="10">
        <v>1</v>
      </c>
      <c r="U1245" s="10">
        <v>0</v>
      </c>
      <c r="V1245" s="16">
        <v>0</v>
      </c>
      <c r="W1245" s="16">
        <v>5361</v>
      </c>
      <c r="X1245" s="16" t="str">
        <f>VLOOKUP(W1245,[1]Array!$C$8:$D$15,2,TRUE)</f>
        <v>02  $5,000 - $9,999</v>
      </c>
      <c r="Y1245" s="14">
        <f t="shared" si="174"/>
        <v>0</v>
      </c>
      <c r="Z1245" s="14">
        <f t="shared" si="175"/>
        <v>0</v>
      </c>
      <c r="AA1245" s="14">
        <f t="shared" si="176"/>
        <v>0.66666666666666663</v>
      </c>
      <c r="AB1245" s="14">
        <f t="shared" si="177"/>
        <v>0</v>
      </c>
      <c r="AC1245" s="14">
        <f t="shared" si="178"/>
        <v>1.0641761121146554E-2</v>
      </c>
      <c r="AD1245" s="14">
        <f>(Y1245*'[1]Scoring Model'!$K$17+'Working Data - V3'!Z1245*'[1]Scoring Model'!$K$7+'Working Data - V3'!AA1245*'[1]Scoring Model'!$K$9+'Working Data - V3'!AB1245*'[1]Scoring Model'!$K$10+AC1245*'[1]Scoring Model'!$K$11)</f>
        <v>0.13546168555756263</v>
      </c>
      <c r="AE1245" s="14">
        <f t="shared" si="179"/>
        <v>3</v>
      </c>
      <c r="AF1245" s="17" t="str">
        <f>VLOOKUP(AE1245,'[1]Scoring Model'!$C$18:$D$27,2,FALSE)</f>
        <v>01  Low</v>
      </c>
      <c r="AG1245" s="10" t="s">
        <v>285</v>
      </c>
      <c r="AH1245" s="10" t="s">
        <v>234</v>
      </c>
      <c r="AI1245" s="16">
        <v>170633</v>
      </c>
      <c r="AJ1245" s="18">
        <v>0</v>
      </c>
    </row>
    <row r="1246" spans="2:36" ht="15" customHeight="1" x14ac:dyDescent="0.25">
      <c r="B1246" s="10" t="s">
        <v>35</v>
      </c>
      <c r="C1246" s="10" t="s">
        <v>36</v>
      </c>
      <c r="D1246" s="10" t="s">
        <v>4903</v>
      </c>
      <c r="E1246" s="10" t="str">
        <f t="shared" si="171"/>
        <v>WCV0095060</v>
      </c>
      <c r="F1246" s="11">
        <f>VLOOKUP(E1246,'[1]Policy Number &amp; Loss Info'!$H$4:$K$8916,2,FALSE)</f>
        <v>2913.04</v>
      </c>
      <c r="G1246" s="11">
        <f>VLOOKUP(E1246,'[1]Policy Number &amp; Loss Info'!$H$4:$K$8916,4,FALSE)</f>
        <v>0</v>
      </c>
      <c r="H1246" s="12">
        <f>VLOOKUP(E1246,'[1]Policy Number &amp; Loss Info'!$H$4:$K$8916,3,FALSE)</f>
        <v>0</v>
      </c>
      <c r="I1246" s="13">
        <f t="shared" si="172"/>
        <v>0</v>
      </c>
      <c r="J1246" s="14">
        <f t="shared" si="173"/>
        <v>0</v>
      </c>
      <c r="K1246" s="10" t="s">
        <v>4904</v>
      </c>
      <c r="L1246" s="10"/>
      <c r="M1246" s="10" t="s">
        <v>87</v>
      </c>
      <c r="N1246" s="10">
        <f>VLOOKUP(M1246,[1]Array!$I$8:$J$14,2,FALSE)</f>
        <v>3</v>
      </c>
      <c r="O1246" s="10">
        <v>8832</v>
      </c>
      <c r="P1246" s="15">
        <v>45435</v>
      </c>
      <c r="Q1246" s="10" t="s">
        <v>60</v>
      </c>
      <c r="R1246" s="10" t="s">
        <v>300</v>
      </c>
      <c r="S1246" s="10" t="s">
        <v>301</v>
      </c>
      <c r="T1246" s="10">
        <v>1</v>
      </c>
      <c r="U1246" s="10">
        <v>0</v>
      </c>
      <c r="V1246" s="16">
        <v>0</v>
      </c>
      <c r="W1246" s="16">
        <v>990</v>
      </c>
      <c r="X1246" s="16" t="str">
        <f>VLOOKUP(W1246,[1]Array!$C$8:$D$15,2,TRUE)</f>
        <v>01  $0 - $4,999</v>
      </c>
      <c r="Y1246" s="14">
        <f t="shared" si="174"/>
        <v>0</v>
      </c>
      <c r="Z1246" s="14">
        <f t="shared" si="175"/>
        <v>0</v>
      </c>
      <c r="AA1246" s="14">
        <f t="shared" si="176"/>
        <v>0.33333333333333331</v>
      </c>
      <c r="AB1246" s="14">
        <f t="shared" si="177"/>
        <v>0</v>
      </c>
      <c r="AC1246" s="14">
        <f t="shared" si="178"/>
        <v>1.9651825237707683E-3</v>
      </c>
      <c r="AD1246" s="14">
        <f>(Y1246*'[1]Scoring Model'!$K$17+'Working Data - V3'!Z1246*'[1]Scoring Model'!$K$7+'Working Data - V3'!AA1246*'[1]Scoring Model'!$K$9+'Working Data - V3'!AB1246*'[1]Scoring Model'!$K$10+AC1246*'[1]Scoring Model'!$K$11)</f>
        <v>6.705970317142082E-2</v>
      </c>
      <c r="AE1246" s="14">
        <f t="shared" si="179"/>
        <v>2</v>
      </c>
      <c r="AF1246" s="17" t="str">
        <f>VLOOKUP(AE1246,'[1]Scoring Model'!$C$18:$D$27,2,FALSE)</f>
        <v>01  Low</v>
      </c>
      <c r="AG1246" s="10" t="s">
        <v>389</v>
      </c>
      <c r="AH1246" s="10" t="s">
        <v>1357</v>
      </c>
      <c r="AI1246" s="16">
        <v>134470</v>
      </c>
      <c r="AJ1246" s="18">
        <v>0</v>
      </c>
    </row>
    <row r="1247" spans="2:36" ht="15" customHeight="1" x14ac:dyDescent="0.25">
      <c r="B1247" s="10" t="s">
        <v>98</v>
      </c>
      <c r="C1247" s="10" t="s">
        <v>46</v>
      </c>
      <c r="D1247" s="10" t="s">
        <v>4905</v>
      </c>
      <c r="E1247" s="10" t="str">
        <f t="shared" si="171"/>
        <v>WCV0095057</v>
      </c>
      <c r="F1247" s="11">
        <f>VLOOKUP(E1247,'[1]Policy Number &amp; Loss Info'!$H$4:$K$8916,2,FALSE)</f>
        <v>227783.5</v>
      </c>
      <c r="G1247" s="11">
        <f>VLOOKUP(E1247,'[1]Policy Number &amp; Loss Info'!$H$4:$K$8916,4,FALSE)</f>
        <v>0</v>
      </c>
      <c r="H1247" s="12">
        <f>VLOOKUP(E1247,'[1]Policy Number &amp; Loss Info'!$H$4:$K$8916,3,FALSE)</f>
        <v>0</v>
      </c>
      <c r="I1247" s="13">
        <f t="shared" si="172"/>
        <v>0</v>
      </c>
      <c r="J1247" s="14">
        <f t="shared" si="173"/>
        <v>0</v>
      </c>
      <c r="K1247" s="10" t="s">
        <v>4906</v>
      </c>
      <c r="L1247" s="10"/>
      <c r="M1247" s="10" t="s">
        <v>101</v>
      </c>
      <c r="N1247" s="10">
        <f>VLOOKUP(M1247,[1]Array!$I$8:$J$14,2,FALSE)</f>
        <v>5</v>
      </c>
      <c r="O1247" s="10">
        <v>8232</v>
      </c>
      <c r="P1247" s="15">
        <v>45421</v>
      </c>
      <c r="Q1247" s="10" t="s">
        <v>109</v>
      </c>
      <c r="R1247" s="10" t="s">
        <v>4907</v>
      </c>
      <c r="S1247" s="10" t="s">
        <v>4908</v>
      </c>
      <c r="T1247" s="10">
        <v>0.67</v>
      </c>
      <c r="U1247" s="10">
        <v>0</v>
      </c>
      <c r="V1247" s="16">
        <v>0</v>
      </c>
      <c r="W1247" s="16">
        <v>66039</v>
      </c>
      <c r="X1247" s="16" t="str">
        <f>VLOOKUP(W1247,[1]Array!$C$8:$D$15,2,TRUE)</f>
        <v>06  $50,000 - $74,999</v>
      </c>
      <c r="Y1247" s="14">
        <f t="shared" si="174"/>
        <v>0</v>
      </c>
      <c r="Z1247" s="14">
        <f t="shared" si="175"/>
        <v>0</v>
      </c>
      <c r="AA1247" s="14">
        <f t="shared" si="176"/>
        <v>0.66666666666666663</v>
      </c>
      <c r="AB1247" s="14">
        <f t="shared" si="177"/>
        <v>0</v>
      </c>
      <c r="AC1247" s="14">
        <f t="shared" si="178"/>
        <v>0.13108958453262401</v>
      </c>
      <c r="AD1247" s="14">
        <f>(Y1247*'[1]Scoring Model'!$K$17+'Working Data - V3'!Z1247*'[1]Scoring Model'!$K$7+'Working Data - V3'!AA1247*'[1]Scoring Model'!$K$9+'Working Data - V3'!AB1247*'[1]Scoring Model'!$K$10+AC1247*'[1]Scoring Model'!$K$11)</f>
        <v>0.15955125023985814</v>
      </c>
      <c r="AE1247" s="14">
        <f t="shared" si="179"/>
        <v>3</v>
      </c>
      <c r="AF1247" s="17" t="str">
        <f>VLOOKUP(AE1247,'[1]Scoring Model'!$C$18:$D$27,2,FALSE)</f>
        <v>01  Low</v>
      </c>
      <c r="AG1247" s="10" t="s">
        <v>4909</v>
      </c>
      <c r="AH1247" s="10" t="s">
        <v>512</v>
      </c>
      <c r="AI1247" s="16">
        <v>1427524</v>
      </c>
      <c r="AJ1247" s="18">
        <v>0</v>
      </c>
    </row>
    <row r="1248" spans="2:36" ht="15" customHeight="1" x14ac:dyDescent="0.25">
      <c r="B1248" s="10" t="s">
        <v>98</v>
      </c>
      <c r="C1248" s="10" t="s">
        <v>36</v>
      </c>
      <c r="D1248" s="10" t="s">
        <v>4910</v>
      </c>
      <c r="E1248" s="10" t="str">
        <f t="shared" si="171"/>
        <v>WCV0094283</v>
      </c>
      <c r="F1248" s="11">
        <f>VLOOKUP(E1248,'[1]Policy Number &amp; Loss Info'!$H$4:$K$8916,2,FALSE)</f>
        <v>20737.78</v>
      </c>
      <c r="G1248" s="11">
        <f>VLOOKUP(E1248,'[1]Policy Number &amp; Loss Info'!$H$4:$K$8916,4,FALSE)</f>
        <v>0</v>
      </c>
      <c r="H1248" s="12">
        <f>VLOOKUP(E1248,'[1]Policy Number &amp; Loss Info'!$H$4:$K$8916,3,FALSE)</f>
        <v>0</v>
      </c>
      <c r="I1248" s="13">
        <f t="shared" si="172"/>
        <v>0</v>
      </c>
      <c r="J1248" s="14">
        <f t="shared" si="173"/>
        <v>0</v>
      </c>
      <c r="K1248" s="10" t="s">
        <v>4911</v>
      </c>
      <c r="L1248" s="10"/>
      <c r="M1248" s="10" t="s">
        <v>101</v>
      </c>
      <c r="N1248" s="10">
        <f>VLOOKUP(M1248,[1]Array!$I$8:$J$14,2,FALSE)</f>
        <v>5</v>
      </c>
      <c r="O1248" s="10">
        <v>2710</v>
      </c>
      <c r="P1248" s="15">
        <v>45438</v>
      </c>
      <c r="Q1248" s="10" t="s">
        <v>197</v>
      </c>
      <c r="R1248" s="10" t="s">
        <v>2701</v>
      </c>
      <c r="S1248" s="10" t="s">
        <v>4912</v>
      </c>
      <c r="T1248" s="10">
        <v>0.92</v>
      </c>
      <c r="U1248" s="10">
        <v>0</v>
      </c>
      <c r="V1248" s="16">
        <v>0</v>
      </c>
      <c r="W1248" s="16">
        <v>6178</v>
      </c>
      <c r="X1248" s="16" t="str">
        <f>VLOOKUP(W1248,[1]Array!$C$8:$D$15,2,TRUE)</f>
        <v>02  $5,000 - $9,999</v>
      </c>
      <c r="Y1248" s="14">
        <f t="shared" si="174"/>
        <v>0</v>
      </c>
      <c r="Z1248" s="14">
        <f t="shared" si="175"/>
        <v>0</v>
      </c>
      <c r="AA1248" s="14">
        <f t="shared" si="176"/>
        <v>0.66666666666666663</v>
      </c>
      <c r="AB1248" s="14">
        <f t="shared" si="177"/>
        <v>0</v>
      </c>
      <c r="AC1248" s="14">
        <f t="shared" si="178"/>
        <v>1.2263532961470513E-2</v>
      </c>
      <c r="AD1248" s="14">
        <f>(Y1248*'[1]Scoring Model'!$K$17+'Working Data - V3'!Z1248*'[1]Scoring Model'!$K$7+'Working Data - V3'!AA1248*'[1]Scoring Model'!$K$9+'Working Data - V3'!AB1248*'[1]Scoring Model'!$K$10+AC1248*'[1]Scoring Model'!$K$11)</f>
        <v>0.13578603992562743</v>
      </c>
      <c r="AE1248" s="14">
        <f t="shared" si="179"/>
        <v>3</v>
      </c>
      <c r="AF1248" s="17" t="str">
        <f>VLOOKUP(AE1248,'[1]Scoring Model'!$C$18:$D$27,2,FALSE)</f>
        <v>01  Low</v>
      </c>
      <c r="AG1248" s="10" t="s">
        <v>4913</v>
      </c>
      <c r="AH1248" s="10" t="s">
        <v>240</v>
      </c>
      <c r="AI1248" s="16">
        <v>133561</v>
      </c>
      <c r="AJ1248" s="18">
        <v>0</v>
      </c>
    </row>
    <row r="1249" spans="2:36" ht="15" customHeight="1" x14ac:dyDescent="0.25">
      <c r="B1249" s="10" t="s">
        <v>98</v>
      </c>
      <c r="C1249" s="10" t="s">
        <v>166</v>
      </c>
      <c r="D1249" s="10" t="s">
        <v>4914</v>
      </c>
      <c r="E1249" s="10" t="str">
        <f t="shared" si="171"/>
        <v>WCV0094279</v>
      </c>
      <c r="F1249" s="11">
        <f>VLOOKUP(E1249,'[1]Policy Number &amp; Loss Info'!$H$4:$K$8916,2,FALSE)</f>
        <v>7492.93</v>
      </c>
      <c r="G1249" s="11">
        <f>VLOOKUP(E1249,'[1]Policy Number &amp; Loss Info'!$H$4:$K$8916,4,FALSE)</f>
        <v>0</v>
      </c>
      <c r="H1249" s="12">
        <f>VLOOKUP(E1249,'[1]Policy Number &amp; Loss Info'!$H$4:$K$8916,3,FALSE)</f>
        <v>0</v>
      </c>
      <c r="I1249" s="13">
        <f t="shared" si="172"/>
        <v>0</v>
      </c>
      <c r="J1249" s="14">
        <f t="shared" si="173"/>
        <v>0</v>
      </c>
      <c r="K1249" s="10" t="s">
        <v>4915</v>
      </c>
      <c r="L1249" s="10"/>
      <c r="M1249" s="10" t="s">
        <v>59</v>
      </c>
      <c r="N1249" s="10">
        <f>VLOOKUP(M1249,[1]Array!$I$8:$J$14,2,FALSE)</f>
        <v>7</v>
      </c>
      <c r="O1249" s="10">
        <v>6217</v>
      </c>
      <c r="P1249" s="15">
        <v>45431</v>
      </c>
      <c r="Q1249" s="10" t="s">
        <v>102</v>
      </c>
      <c r="R1249" s="10" t="s">
        <v>4916</v>
      </c>
      <c r="S1249" s="10" t="s">
        <v>4917</v>
      </c>
      <c r="T1249" s="10">
        <v>1</v>
      </c>
      <c r="U1249" s="10">
        <v>0</v>
      </c>
      <c r="V1249" s="16">
        <v>0</v>
      </c>
      <c r="W1249" s="16">
        <v>1118</v>
      </c>
      <c r="X1249" s="16" t="str">
        <f>VLOOKUP(W1249,[1]Array!$C$8:$D$15,2,TRUE)</f>
        <v>01  $0 - $4,999</v>
      </c>
      <c r="Y1249" s="14">
        <f t="shared" si="174"/>
        <v>0</v>
      </c>
      <c r="Z1249" s="14">
        <f t="shared" si="175"/>
        <v>0</v>
      </c>
      <c r="AA1249" s="14">
        <f t="shared" si="176"/>
        <v>1</v>
      </c>
      <c r="AB1249" s="14">
        <f t="shared" si="177"/>
        <v>0</v>
      </c>
      <c r="AC1249" s="14">
        <f t="shared" si="178"/>
        <v>2.2192667288643626E-3</v>
      </c>
      <c r="AD1249" s="14">
        <f>(Y1249*'[1]Scoring Model'!$K$17+'Working Data - V3'!Z1249*'[1]Scoring Model'!$K$7+'Working Data - V3'!AA1249*'[1]Scoring Model'!$K$9+'Working Data - V3'!AB1249*'[1]Scoring Model'!$K$10+AC1249*'[1]Scoring Model'!$K$11)</f>
        <v>0.20044385334577289</v>
      </c>
      <c r="AE1249" s="14">
        <f t="shared" si="179"/>
        <v>4</v>
      </c>
      <c r="AF1249" s="17" t="str">
        <f>VLOOKUP(AE1249,'[1]Scoring Model'!$C$18:$D$27,2,FALSE)</f>
        <v>01  Low</v>
      </c>
      <c r="AG1249" s="10" t="s">
        <v>4918</v>
      </c>
      <c r="AH1249" s="10" t="s">
        <v>172</v>
      </c>
      <c r="AI1249" s="16">
        <v>16200</v>
      </c>
      <c r="AJ1249" s="18">
        <v>0</v>
      </c>
    </row>
    <row r="1250" spans="2:36" ht="15" customHeight="1" x14ac:dyDescent="0.25">
      <c r="B1250" s="10" t="s">
        <v>35</v>
      </c>
      <c r="C1250" s="10" t="s">
        <v>36</v>
      </c>
      <c r="D1250" s="10" t="s">
        <v>4919</v>
      </c>
      <c r="E1250" s="10" t="str">
        <f t="shared" si="171"/>
        <v>WCV0094225</v>
      </c>
      <c r="F1250" s="11">
        <f>VLOOKUP(E1250,'[1]Policy Number &amp; Loss Info'!$H$4:$K$8916,2,FALSE)</f>
        <v>31583.64</v>
      </c>
      <c r="G1250" s="11">
        <f>VLOOKUP(E1250,'[1]Policy Number &amp; Loss Info'!$H$4:$K$8916,4,FALSE)</f>
        <v>0</v>
      </c>
      <c r="H1250" s="12">
        <f>VLOOKUP(E1250,'[1]Policy Number &amp; Loss Info'!$H$4:$K$8916,3,FALSE)</f>
        <v>0</v>
      </c>
      <c r="I1250" s="13">
        <f t="shared" si="172"/>
        <v>0</v>
      </c>
      <c r="J1250" s="14">
        <f t="shared" si="173"/>
        <v>0</v>
      </c>
      <c r="K1250" s="10" t="s">
        <v>4920</v>
      </c>
      <c r="L1250" s="10"/>
      <c r="M1250" s="10" t="s">
        <v>49</v>
      </c>
      <c r="N1250" s="10">
        <f>VLOOKUP(M1250,[1]Array!$I$8:$J$14,2,FALSE)</f>
        <v>4</v>
      </c>
      <c r="O1250" s="10">
        <v>9102</v>
      </c>
      <c r="P1250" s="15">
        <v>45435</v>
      </c>
      <c r="Q1250" s="10" t="s">
        <v>40</v>
      </c>
      <c r="R1250" s="10" t="s">
        <v>145</v>
      </c>
      <c r="S1250" s="10" t="s">
        <v>714</v>
      </c>
      <c r="T1250" s="10">
        <v>0.88</v>
      </c>
      <c r="U1250" s="10">
        <v>0</v>
      </c>
      <c r="V1250" s="16">
        <v>0</v>
      </c>
      <c r="W1250" s="16">
        <v>11860</v>
      </c>
      <c r="X1250" s="16" t="str">
        <f>VLOOKUP(W1250,[1]Array!$C$8:$D$15,2,TRUE)</f>
        <v>03  $10,000 - $14,999</v>
      </c>
      <c r="Y1250" s="14">
        <f t="shared" si="174"/>
        <v>0</v>
      </c>
      <c r="Z1250" s="14">
        <f t="shared" si="175"/>
        <v>0</v>
      </c>
      <c r="AA1250" s="14">
        <f t="shared" si="176"/>
        <v>0.5</v>
      </c>
      <c r="AB1250" s="14">
        <f t="shared" si="177"/>
        <v>0</v>
      </c>
      <c r="AC1250" s="14">
        <f t="shared" si="178"/>
        <v>2.3542489628203347E-2</v>
      </c>
      <c r="AD1250" s="14">
        <f>(Y1250*'[1]Scoring Model'!$K$17+'Working Data - V3'!Z1250*'[1]Scoring Model'!$K$7+'Working Data - V3'!AA1250*'[1]Scoring Model'!$K$9+'Working Data - V3'!AB1250*'[1]Scoring Model'!$K$10+AC1250*'[1]Scoring Model'!$K$11)</f>
        <v>0.10470849792564067</v>
      </c>
      <c r="AE1250" s="14">
        <f t="shared" si="179"/>
        <v>3</v>
      </c>
      <c r="AF1250" s="17" t="str">
        <f>VLOOKUP(AE1250,'[1]Scoring Model'!$C$18:$D$27,2,FALSE)</f>
        <v>01  Low</v>
      </c>
      <c r="AG1250" s="10" t="s">
        <v>4921</v>
      </c>
      <c r="AH1250" s="10" t="s">
        <v>454</v>
      </c>
      <c r="AI1250" s="16">
        <v>603448</v>
      </c>
      <c r="AJ1250" s="18">
        <v>0</v>
      </c>
    </row>
    <row r="1251" spans="2:36" ht="15" customHeight="1" x14ac:dyDescent="0.25">
      <c r="B1251" s="10" t="s">
        <v>98</v>
      </c>
      <c r="C1251" s="10" t="s">
        <v>46</v>
      </c>
      <c r="D1251" s="10" t="s">
        <v>4922</v>
      </c>
      <c r="E1251" s="10" t="str">
        <f t="shared" si="171"/>
        <v>WCV0094213</v>
      </c>
      <c r="F1251" s="11">
        <f>VLOOKUP(E1251,'[1]Policy Number &amp; Loss Info'!$H$4:$K$8916,2,FALSE)</f>
        <v>17584.95</v>
      </c>
      <c r="G1251" s="11">
        <f>VLOOKUP(E1251,'[1]Policy Number &amp; Loss Info'!$H$4:$K$8916,4,FALSE)</f>
        <v>570</v>
      </c>
      <c r="H1251" s="12">
        <f>VLOOKUP(E1251,'[1]Policy Number &amp; Loss Info'!$H$4:$K$8916,3,FALSE)</f>
        <v>1</v>
      </c>
      <c r="I1251" s="13">
        <f t="shared" si="172"/>
        <v>3.2414081359344211E-2</v>
      </c>
      <c r="J1251" s="14">
        <f t="shared" si="173"/>
        <v>5.686680940235826</v>
      </c>
      <c r="K1251" s="10" t="s">
        <v>4923</v>
      </c>
      <c r="L1251" s="10"/>
      <c r="M1251" s="10" t="s">
        <v>39</v>
      </c>
      <c r="N1251" s="10">
        <f>VLOOKUP(M1251,[1]Array!$I$8:$J$14,2,FALSE)</f>
        <v>1</v>
      </c>
      <c r="O1251" s="10">
        <v>8831</v>
      </c>
      <c r="P1251" s="15">
        <v>45427</v>
      </c>
      <c r="Q1251" s="10" t="s">
        <v>102</v>
      </c>
      <c r="R1251" s="10" t="s">
        <v>103</v>
      </c>
      <c r="S1251" s="10" t="s">
        <v>1106</v>
      </c>
      <c r="T1251" s="10">
        <v>1</v>
      </c>
      <c r="U1251" s="10">
        <v>0</v>
      </c>
      <c r="V1251" s="16">
        <v>0</v>
      </c>
      <c r="W1251" s="16">
        <v>6431</v>
      </c>
      <c r="X1251" s="16" t="str">
        <f>VLOOKUP(W1251,[1]Array!$C$8:$D$15,2,TRUE)</f>
        <v>02  $5,000 - $9,999</v>
      </c>
      <c r="Y1251" s="14">
        <f t="shared" si="174"/>
        <v>1.6207040679672106E-2</v>
      </c>
      <c r="Z1251" s="14">
        <f t="shared" si="175"/>
        <v>3.9138581571173073E-2</v>
      </c>
      <c r="AA1251" s="14">
        <f t="shared" si="176"/>
        <v>0</v>
      </c>
      <c r="AB1251" s="14">
        <f t="shared" si="177"/>
        <v>0</v>
      </c>
      <c r="AC1251" s="14">
        <f t="shared" si="178"/>
        <v>1.2765746273100819E-2</v>
      </c>
      <c r="AD1251" s="14">
        <f>(Y1251*'[1]Scoring Model'!$K$17+'Working Data - V3'!Z1251*'[1]Scoring Model'!$K$7+'Working Data - V3'!AA1251*'[1]Scoring Model'!$K$9+'Working Data - V3'!AB1251*'[1]Scoring Model'!$K$10+AC1251*'[1]Scoring Model'!$K$11)</f>
        <v>1.5242977772756411E-2</v>
      </c>
      <c r="AE1251" s="14">
        <f t="shared" si="179"/>
        <v>1</v>
      </c>
      <c r="AF1251" s="17" t="str">
        <f>VLOOKUP(AE1251,'[1]Scoring Model'!$C$18:$D$27,2,FALSE)</f>
        <v>01  Low</v>
      </c>
      <c r="AG1251" s="10" t="s">
        <v>699</v>
      </c>
      <c r="AH1251" s="10" t="s">
        <v>106</v>
      </c>
      <c r="AI1251" s="16">
        <v>610000</v>
      </c>
      <c r="AJ1251" s="18">
        <v>0</v>
      </c>
    </row>
    <row r="1252" spans="2:36" ht="15" customHeight="1" x14ac:dyDescent="0.25">
      <c r="B1252" s="10" t="s">
        <v>55</v>
      </c>
      <c r="C1252" s="10" t="s">
        <v>56</v>
      </c>
      <c r="D1252" s="10" t="s">
        <v>4924</v>
      </c>
      <c r="E1252" s="10" t="str">
        <f t="shared" si="171"/>
        <v>WCV0093438</v>
      </c>
      <c r="F1252" s="11">
        <f>VLOOKUP(E1252,'[1]Policy Number &amp; Loss Info'!$H$4:$K$8916,2,FALSE)</f>
        <v>9674.119999999999</v>
      </c>
      <c r="G1252" s="11">
        <f>VLOOKUP(E1252,'[1]Policy Number &amp; Loss Info'!$H$4:$K$8916,4,FALSE)</f>
        <v>0</v>
      </c>
      <c r="H1252" s="12">
        <f>VLOOKUP(E1252,'[1]Policy Number &amp; Loss Info'!$H$4:$K$8916,3,FALSE)</f>
        <v>0</v>
      </c>
      <c r="I1252" s="13">
        <f t="shared" si="172"/>
        <v>0</v>
      </c>
      <c r="J1252" s="14">
        <f t="shared" si="173"/>
        <v>0</v>
      </c>
      <c r="K1252" s="10" t="s">
        <v>4925</v>
      </c>
      <c r="L1252" s="10"/>
      <c r="M1252" s="10" t="s">
        <v>101</v>
      </c>
      <c r="N1252" s="10">
        <f>VLOOKUP(M1252,[1]Array!$I$8:$J$14,2,FALSE)</f>
        <v>5</v>
      </c>
      <c r="O1252" s="10">
        <v>5537</v>
      </c>
      <c r="P1252" s="15">
        <v>45442</v>
      </c>
      <c r="Q1252" s="10" t="s">
        <v>60</v>
      </c>
      <c r="R1252" s="10" t="s">
        <v>192</v>
      </c>
      <c r="S1252" s="10" t="s">
        <v>193</v>
      </c>
      <c r="T1252" s="10">
        <v>1</v>
      </c>
      <c r="U1252" s="10">
        <v>0</v>
      </c>
      <c r="V1252" s="16">
        <v>0</v>
      </c>
      <c r="W1252" s="16">
        <v>3140</v>
      </c>
      <c r="X1252" s="16" t="str">
        <f>VLOOKUP(W1252,[1]Array!$C$8:$D$15,2,TRUE)</f>
        <v>01  $0 - $4,999</v>
      </c>
      <c r="Y1252" s="14">
        <f t="shared" si="174"/>
        <v>0</v>
      </c>
      <c r="Z1252" s="14">
        <f t="shared" si="175"/>
        <v>0</v>
      </c>
      <c r="AA1252" s="14">
        <f t="shared" si="176"/>
        <v>0.66666666666666663</v>
      </c>
      <c r="AB1252" s="14">
        <f t="shared" si="177"/>
        <v>0</v>
      </c>
      <c r="AC1252" s="14">
        <f t="shared" si="178"/>
        <v>6.2330031562022352E-3</v>
      </c>
      <c r="AD1252" s="14">
        <f>(Y1252*'[1]Scoring Model'!$K$17+'Working Data - V3'!Z1252*'[1]Scoring Model'!$K$7+'Working Data - V3'!AA1252*'[1]Scoring Model'!$K$9+'Working Data - V3'!AB1252*'[1]Scoring Model'!$K$10+AC1252*'[1]Scoring Model'!$K$11)</f>
        <v>0.13457993396457377</v>
      </c>
      <c r="AE1252" s="14">
        <f t="shared" si="179"/>
        <v>3</v>
      </c>
      <c r="AF1252" s="17" t="str">
        <f>VLOOKUP(AE1252,'[1]Scoring Model'!$C$18:$D$27,2,FALSE)</f>
        <v>01  Low</v>
      </c>
      <c r="AG1252" s="10" t="s">
        <v>360</v>
      </c>
      <c r="AH1252" s="10" t="s">
        <v>194</v>
      </c>
      <c r="AI1252" s="16">
        <v>61584</v>
      </c>
      <c r="AJ1252" s="18">
        <v>0</v>
      </c>
    </row>
    <row r="1253" spans="2:36" ht="15" customHeight="1" x14ac:dyDescent="0.25">
      <c r="B1253" s="10" t="s">
        <v>55</v>
      </c>
      <c r="C1253" s="10" t="s">
        <v>56</v>
      </c>
      <c r="D1253" s="10" t="s">
        <v>4926</v>
      </c>
      <c r="E1253" s="10" t="str">
        <f t="shared" si="171"/>
        <v>WCV0093437</v>
      </c>
      <c r="F1253" s="11">
        <f>VLOOKUP(E1253,'[1]Policy Number &amp; Loss Info'!$H$4:$K$8916,2,FALSE)</f>
        <v>57341.75</v>
      </c>
      <c r="G1253" s="11">
        <f>VLOOKUP(E1253,'[1]Policy Number &amp; Loss Info'!$H$4:$K$8916,4,FALSE)</f>
        <v>1159</v>
      </c>
      <c r="H1253" s="12">
        <f>VLOOKUP(E1253,'[1]Policy Number &amp; Loss Info'!$H$4:$K$8916,3,FALSE)</f>
        <v>1</v>
      </c>
      <c r="I1253" s="13">
        <f t="shared" si="172"/>
        <v>2.0212149088578567E-2</v>
      </c>
      <c r="J1253" s="14">
        <f t="shared" si="173"/>
        <v>1.7439300335270549</v>
      </c>
      <c r="K1253" s="10" t="s">
        <v>4927</v>
      </c>
      <c r="L1253" s="10"/>
      <c r="M1253" s="10" t="s">
        <v>87</v>
      </c>
      <c r="N1253" s="10">
        <f>VLOOKUP(M1253,[1]Array!$I$8:$J$14,2,FALSE)</f>
        <v>3</v>
      </c>
      <c r="O1253" s="10">
        <v>8810</v>
      </c>
      <c r="P1253" s="15">
        <v>45443</v>
      </c>
      <c r="Q1253" s="10" t="s">
        <v>60</v>
      </c>
      <c r="R1253" s="10" t="s">
        <v>630</v>
      </c>
      <c r="S1253" s="10" t="s">
        <v>669</v>
      </c>
      <c r="T1253" s="10">
        <v>0.87</v>
      </c>
      <c r="U1253" s="10">
        <v>0</v>
      </c>
      <c r="V1253" s="16">
        <v>0</v>
      </c>
      <c r="W1253" s="16">
        <v>18120</v>
      </c>
      <c r="X1253" s="16" t="str">
        <f>VLOOKUP(W1253,[1]Array!$C$8:$D$15,2,TRUE)</f>
        <v>04  $15,000 - $24,999</v>
      </c>
      <c r="Y1253" s="14">
        <f t="shared" si="174"/>
        <v>1.0106074544289283E-2</v>
      </c>
      <c r="Z1253" s="14">
        <f t="shared" si="175"/>
        <v>1.2002598455749955E-2</v>
      </c>
      <c r="AA1253" s="14">
        <f t="shared" si="176"/>
        <v>0.33333333333333331</v>
      </c>
      <c r="AB1253" s="14">
        <f t="shared" si="177"/>
        <v>0</v>
      </c>
      <c r="AC1253" s="14">
        <f t="shared" si="178"/>
        <v>3.5968795283561943E-2</v>
      </c>
      <c r="AD1253" s="14">
        <f>(Y1253*'[1]Scoring Model'!$K$17+'Working Data - V3'!Z1253*'[1]Scoring Model'!$K$7+'Working Data - V3'!AA1253*'[1]Scoring Model'!$K$9+'Working Data - V3'!AB1253*'[1]Scoring Model'!$K$10+AC1253*'[1]Scoring Model'!$K$11)</f>
        <v>7.929276777781584E-2</v>
      </c>
      <c r="AE1253" s="14">
        <f t="shared" si="179"/>
        <v>2</v>
      </c>
      <c r="AF1253" s="17" t="str">
        <f>VLOOKUP(AE1253,'[1]Scoring Model'!$C$18:$D$27,2,FALSE)</f>
        <v>01  Low</v>
      </c>
      <c r="AG1253" s="10" t="s">
        <v>1107</v>
      </c>
      <c r="AH1253" s="10" t="s">
        <v>4645</v>
      </c>
      <c r="AI1253" s="16">
        <v>753999</v>
      </c>
      <c r="AJ1253" s="18">
        <v>0</v>
      </c>
    </row>
    <row r="1254" spans="2:36" ht="15" customHeight="1" x14ac:dyDescent="0.25">
      <c r="B1254" s="10" t="s">
        <v>55</v>
      </c>
      <c r="C1254" s="10" t="s">
        <v>36</v>
      </c>
      <c r="D1254" s="10" t="s">
        <v>4928</v>
      </c>
      <c r="E1254" s="10" t="str">
        <f t="shared" si="171"/>
        <v>WCV0093378</v>
      </c>
      <c r="F1254" s="11">
        <f>VLOOKUP(E1254,'[1]Policy Number &amp; Loss Info'!$H$4:$K$8916,2,FALSE)</f>
        <v>21410.77</v>
      </c>
      <c r="G1254" s="11">
        <f>VLOOKUP(E1254,'[1]Policy Number &amp; Loss Info'!$H$4:$K$8916,4,FALSE)</f>
        <v>80225.58</v>
      </c>
      <c r="H1254" s="12">
        <f>VLOOKUP(E1254,'[1]Policy Number &amp; Loss Info'!$H$4:$K$8916,3,FALSE)</f>
        <v>2</v>
      </c>
      <c r="I1254" s="13">
        <f t="shared" si="172"/>
        <v>3.74697313548275</v>
      </c>
      <c r="J1254" s="14">
        <f t="shared" si="173"/>
        <v>9.3410932908998596</v>
      </c>
      <c r="K1254" s="10" t="s">
        <v>4929</v>
      </c>
      <c r="L1254" s="10"/>
      <c r="M1254" s="10" t="s">
        <v>87</v>
      </c>
      <c r="N1254" s="10">
        <f>VLOOKUP(M1254,[1]Array!$I$8:$J$14,2,FALSE)</f>
        <v>3</v>
      </c>
      <c r="O1254" s="10">
        <v>2883</v>
      </c>
      <c r="P1254" s="15">
        <v>45413</v>
      </c>
      <c r="Q1254" s="10" t="s">
        <v>60</v>
      </c>
      <c r="R1254" s="10" t="s">
        <v>4930</v>
      </c>
      <c r="S1254" s="10" t="s">
        <v>4931</v>
      </c>
      <c r="T1254" s="10">
        <v>0.96</v>
      </c>
      <c r="U1254" s="10">
        <v>2</v>
      </c>
      <c r="V1254" s="16">
        <v>80225.58</v>
      </c>
      <c r="W1254" s="16">
        <v>5739</v>
      </c>
      <c r="X1254" s="16" t="str">
        <f>VLOOKUP(W1254,[1]Array!$C$8:$D$15,2,TRUE)</f>
        <v>02  $5,000 - $9,999</v>
      </c>
      <c r="Y1254" s="14">
        <f t="shared" si="174"/>
        <v>1</v>
      </c>
      <c r="Z1254" s="14">
        <f t="shared" si="175"/>
        <v>6.4290074574618286E-2</v>
      </c>
      <c r="AA1254" s="14">
        <f t="shared" si="176"/>
        <v>0.33333333333333331</v>
      </c>
      <c r="AB1254" s="14">
        <f t="shared" si="177"/>
        <v>0</v>
      </c>
      <c r="AC1254" s="14">
        <f t="shared" si="178"/>
        <v>1.1392103539313575E-2</v>
      </c>
      <c r="AD1254" s="14">
        <f>(Y1254*'[1]Scoring Model'!$K$17+'Working Data - V3'!Z1254*'[1]Scoring Model'!$K$7+'Working Data - V3'!AA1254*'[1]Scoring Model'!$K$9+'Working Data - V3'!AB1254*'[1]Scoring Model'!$K$10+AC1254*'[1]Scoring Model'!$K$11)</f>
        <v>0.38180310228945302</v>
      </c>
      <c r="AE1254" s="14">
        <f t="shared" si="179"/>
        <v>7</v>
      </c>
      <c r="AF1254" s="17" t="str">
        <f>VLOOKUP(AE1254,'[1]Scoring Model'!$C$18:$D$27,2,FALSE)</f>
        <v>03  High</v>
      </c>
      <c r="AG1254" s="10" t="s">
        <v>4932</v>
      </c>
      <c r="AH1254" s="10" t="s">
        <v>206</v>
      </c>
      <c r="AI1254" s="16">
        <v>293600</v>
      </c>
      <c r="AJ1254" s="18">
        <v>13.979017000000001</v>
      </c>
    </row>
    <row r="1255" spans="2:36" ht="15" customHeight="1" x14ac:dyDescent="0.25">
      <c r="B1255" s="10" t="s">
        <v>55</v>
      </c>
      <c r="C1255" s="10" t="s">
        <v>36</v>
      </c>
      <c r="D1255" s="10" t="s">
        <v>4933</v>
      </c>
      <c r="E1255" s="10" t="str">
        <f t="shared" si="171"/>
        <v>WCV0093375</v>
      </c>
      <c r="F1255" s="11">
        <f>VLOOKUP(E1255,'[1]Policy Number &amp; Loss Info'!$H$4:$K$8916,2,FALSE)</f>
        <v>118604.08</v>
      </c>
      <c r="G1255" s="11">
        <f>VLOOKUP(E1255,'[1]Policy Number &amp; Loss Info'!$H$4:$K$8916,4,FALSE)</f>
        <v>25198.26</v>
      </c>
      <c r="H1255" s="12">
        <f>VLOOKUP(E1255,'[1]Policy Number &amp; Loss Info'!$H$4:$K$8916,3,FALSE)</f>
        <v>2</v>
      </c>
      <c r="I1255" s="13">
        <f t="shared" si="172"/>
        <v>0.2124569407730324</v>
      </c>
      <c r="J1255" s="14">
        <f t="shared" si="173"/>
        <v>1.6862826304120397</v>
      </c>
      <c r="K1255" s="10" t="s">
        <v>4934</v>
      </c>
      <c r="L1255" s="10"/>
      <c r="M1255" s="10" t="s">
        <v>59</v>
      </c>
      <c r="N1255" s="10">
        <f>VLOOKUP(M1255,[1]Array!$I$8:$J$14,2,FALSE)</f>
        <v>7</v>
      </c>
      <c r="O1255" s="10">
        <v>5213</v>
      </c>
      <c r="P1255" s="15">
        <v>45416</v>
      </c>
      <c r="Q1255" s="10" t="s">
        <v>60</v>
      </c>
      <c r="R1255" s="10" t="s">
        <v>500</v>
      </c>
      <c r="S1255" s="10" t="s">
        <v>501</v>
      </c>
      <c r="T1255" s="10">
        <v>1.02</v>
      </c>
      <c r="U1255" s="10">
        <v>1</v>
      </c>
      <c r="V1255" s="16">
        <v>0</v>
      </c>
      <c r="W1255" s="16">
        <v>37946</v>
      </c>
      <c r="X1255" s="16" t="str">
        <f>VLOOKUP(W1255,[1]Array!$C$8:$D$15,2,TRUE)</f>
        <v>05  $25,000 - $49,999</v>
      </c>
      <c r="Y1255" s="14">
        <f t="shared" si="174"/>
        <v>0.1062284703865162</v>
      </c>
      <c r="Z1255" s="14">
        <f t="shared" si="175"/>
        <v>1.1605840203810863E-2</v>
      </c>
      <c r="AA1255" s="14">
        <f t="shared" si="176"/>
        <v>1</v>
      </c>
      <c r="AB1255" s="14">
        <f t="shared" si="177"/>
        <v>2.0000000000000018E-2</v>
      </c>
      <c r="AC1255" s="14">
        <f t="shared" si="178"/>
        <v>7.5324056613136944E-2</v>
      </c>
      <c r="AD1255" s="14">
        <f>(Y1255*'[1]Scoring Model'!$K$17+'Working Data - V3'!Z1255*'[1]Scoring Model'!$K$7+'Working Data - V3'!AA1255*'[1]Scoring Model'!$K$9+'Working Data - V3'!AB1255*'[1]Scoring Model'!$K$10+AC1255*'[1]Scoring Model'!$K$11)</f>
        <v>0.25225452047934444</v>
      </c>
      <c r="AE1255" s="14">
        <f t="shared" si="179"/>
        <v>5</v>
      </c>
      <c r="AF1255" s="17" t="str">
        <f>VLOOKUP(AE1255,'[1]Scoring Model'!$C$18:$D$27,2,FALSE)</f>
        <v>02  Moderate</v>
      </c>
      <c r="AG1255" s="10" t="s">
        <v>4935</v>
      </c>
      <c r="AH1255" s="10" t="s">
        <v>1791</v>
      </c>
      <c r="AI1255" s="16">
        <v>967182</v>
      </c>
      <c r="AJ1255" s="18">
        <v>0</v>
      </c>
    </row>
    <row r="1256" spans="2:36" ht="15" customHeight="1" x14ac:dyDescent="0.25">
      <c r="B1256" s="10" t="s">
        <v>98</v>
      </c>
      <c r="C1256" s="10" t="s">
        <v>46</v>
      </c>
      <c r="D1256" s="10" t="s">
        <v>4936</v>
      </c>
      <c r="E1256" s="10" t="str">
        <f t="shared" si="171"/>
        <v>WCV0093372</v>
      </c>
      <c r="F1256" s="11">
        <f>VLOOKUP(E1256,'[1]Policy Number &amp; Loss Info'!$H$4:$K$8916,2,FALSE)</f>
        <v>16253.14</v>
      </c>
      <c r="G1256" s="11">
        <f>VLOOKUP(E1256,'[1]Policy Number &amp; Loss Info'!$H$4:$K$8916,4,FALSE)</f>
        <v>0</v>
      </c>
      <c r="H1256" s="12">
        <f>VLOOKUP(E1256,'[1]Policy Number &amp; Loss Info'!$H$4:$K$8916,3,FALSE)</f>
        <v>0</v>
      </c>
      <c r="I1256" s="13">
        <f t="shared" si="172"/>
        <v>0</v>
      </c>
      <c r="J1256" s="14">
        <f t="shared" si="173"/>
        <v>0</v>
      </c>
      <c r="K1256" s="10" t="s">
        <v>4937</v>
      </c>
      <c r="L1256" s="10"/>
      <c r="M1256" s="10" t="s">
        <v>161</v>
      </c>
      <c r="N1256" s="10">
        <f>VLOOKUP(M1256,[1]Array!$I$8:$J$14,2,FALSE)</f>
        <v>2</v>
      </c>
      <c r="O1256" s="10">
        <v>9084</v>
      </c>
      <c r="P1256" s="15">
        <v>45413</v>
      </c>
      <c r="Q1256" s="10" t="s">
        <v>102</v>
      </c>
      <c r="R1256" s="10" t="s">
        <v>1228</v>
      </c>
      <c r="S1256" s="10" t="s">
        <v>4938</v>
      </c>
      <c r="T1256" s="10">
        <v>1</v>
      </c>
      <c r="U1256" s="10">
        <v>0</v>
      </c>
      <c r="V1256" s="16">
        <v>0</v>
      </c>
      <c r="W1256" s="16">
        <v>5327</v>
      </c>
      <c r="X1256" s="16" t="str">
        <f>VLOOKUP(W1256,[1]Array!$C$8:$D$15,2,TRUE)</f>
        <v>02  $5,000 - $9,999</v>
      </c>
      <c r="Y1256" s="14">
        <f t="shared" si="174"/>
        <v>0</v>
      </c>
      <c r="Z1256" s="14">
        <f t="shared" si="175"/>
        <v>0</v>
      </c>
      <c r="AA1256" s="14">
        <f t="shared" si="176"/>
        <v>0.16666666666666666</v>
      </c>
      <c r="AB1256" s="14">
        <f t="shared" si="177"/>
        <v>0</v>
      </c>
      <c r="AC1256" s="14">
        <f t="shared" si="178"/>
        <v>1.0574270004168568E-2</v>
      </c>
      <c r="AD1256" s="14">
        <f>(Y1256*'[1]Scoring Model'!$K$17+'Working Data - V3'!Z1256*'[1]Scoring Model'!$K$7+'Working Data - V3'!AA1256*'[1]Scoring Model'!$K$9+'Working Data - V3'!AB1256*'[1]Scoring Model'!$K$10+AC1256*'[1]Scoring Model'!$K$11)</f>
        <v>3.5448187334167047E-2</v>
      </c>
      <c r="AE1256" s="14">
        <f t="shared" si="179"/>
        <v>2</v>
      </c>
      <c r="AF1256" s="17" t="str">
        <f>VLOOKUP(AE1256,'[1]Scoring Model'!$C$18:$D$27,2,FALSE)</f>
        <v>01  Low</v>
      </c>
      <c r="AG1256" s="10" t="s">
        <v>952</v>
      </c>
      <c r="AH1256" s="10" t="s">
        <v>585</v>
      </c>
      <c r="AI1256" s="16">
        <v>319034</v>
      </c>
      <c r="AJ1256" s="18">
        <v>0</v>
      </c>
    </row>
    <row r="1257" spans="2:36" ht="15" customHeight="1" x14ac:dyDescent="0.25">
      <c r="B1257" s="10" t="s">
        <v>35</v>
      </c>
      <c r="C1257" s="10" t="s">
        <v>36</v>
      </c>
      <c r="D1257" s="10" t="s">
        <v>4939</v>
      </c>
      <c r="E1257" s="10" t="str">
        <f t="shared" si="171"/>
        <v>WCV0093370</v>
      </c>
      <c r="F1257" s="11">
        <f>VLOOKUP(E1257,'[1]Policy Number &amp; Loss Info'!$H$4:$K$8916,2,FALSE)</f>
        <v>4295.8999999999996</v>
      </c>
      <c r="G1257" s="11">
        <f>VLOOKUP(E1257,'[1]Policy Number &amp; Loss Info'!$H$4:$K$8916,4,FALSE)</f>
        <v>0</v>
      </c>
      <c r="H1257" s="12">
        <f>VLOOKUP(E1257,'[1]Policy Number &amp; Loss Info'!$H$4:$K$8916,3,FALSE)</f>
        <v>0</v>
      </c>
      <c r="I1257" s="13">
        <f t="shared" si="172"/>
        <v>0</v>
      </c>
      <c r="J1257" s="14">
        <f t="shared" si="173"/>
        <v>0</v>
      </c>
      <c r="K1257" s="10" t="s">
        <v>4940</v>
      </c>
      <c r="L1257" s="10"/>
      <c r="M1257" s="10" t="s">
        <v>67</v>
      </c>
      <c r="N1257" s="10">
        <f>VLOOKUP(M1257,[1]Array!$I$8:$J$14,2,FALSE)</f>
        <v>6</v>
      </c>
      <c r="O1257" s="10">
        <v>6237</v>
      </c>
      <c r="P1257" s="15">
        <v>45413</v>
      </c>
      <c r="Q1257" s="10" t="s">
        <v>197</v>
      </c>
      <c r="R1257" s="10" t="s">
        <v>4941</v>
      </c>
      <c r="S1257" s="10" t="s">
        <v>4942</v>
      </c>
      <c r="T1257" s="10">
        <v>1</v>
      </c>
      <c r="U1257" s="10">
        <v>0</v>
      </c>
      <c r="V1257" s="16">
        <v>0</v>
      </c>
      <c r="W1257" s="16">
        <v>1374</v>
      </c>
      <c r="X1257" s="16" t="str">
        <f>VLOOKUP(W1257,[1]Array!$C$8:$D$15,2,TRUE)</f>
        <v>01  $0 - $4,999</v>
      </c>
      <c r="Y1257" s="14">
        <f t="shared" si="174"/>
        <v>0</v>
      </c>
      <c r="Z1257" s="14">
        <f t="shared" si="175"/>
        <v>0</v>
      </c>
      <c r="AA1257" s="14">
        <f t="shared" si="176"/>
        <v>0.83333333333333337</v>
      </c>
      <c r="AB1257" s="14">
        <f t="shared" si="177"/>
        <v>0</v>
      </c>
      <c r="AC1257" s="14">
        <f t="shared" si="178"/>
        <v>2.7274351390515514E-3</v>
      </c>
      <c r="AD1257" s="14">
        <f>(Y1257*'[1]Scoring Model'!$K$17+'Working Data - V3'!Z1257*'[1]Scoring Model'!$K$7+'Working Data - V3'!AA1257*'[1]Scoring Model'!$K$9+'Working Data - V3'!AB1257*'[1]Scoring Model'!$K$10+AC1257*'[1]Scoring Model'!$K$11)</f>
        <v>0.16721215369447701</v>
      </c>
      <c r="AE1257" s="14">
        <f t="shared" si="179"/>
        <v>4</v>
      </c>
      <c r="AF1257" s="17" t="str">
        <f>VLOOKUP(AE1257,'[1]Scoring Model'!$C$18:$D$27,2,FALSE)</f>
        <v>01  Low</v>
      </c>
      <c r="AG1257" s="10" t="s">
        <v>2263</v>
      </c>
      <c r="AH1257" s="10" t="s">
        <v>700</v>
      </c>
      <c r="AI1257" s="16">
        <v>100471</v>
      </c>
      <c r="AJ1257" s="18">
        <v>0</v>
      </c>
    </row>
    <row r="1258" spans="2:36" ht="15" customHeight="1" x14ac:dyDescent="0.25">
      <c r="B1258" s="10" t="s">
        <v>35</v>
      </c>
      <c r="C1258" s="10" t="s">
        <v>36</v>
      </c>
      <c r="D1258" s="10" t="s">
        <v>4943</v>
      </c>
      <c r="E1258" s="10" t="str">
        <f t="shared" si="171"/>
        <v>WCV0093367</v>
      </c>
      <c r="F1258" s="11">
        <f>VLOOKUP(E1258,'[1]Policy Number &amp; Loss Info'!$H$4:$K$8916,2,FALSE)</f>
        <v>6948.6100000000006</v>
      </c>
      <c r="G1258" s="11">
        <f>VLOOKUP(E1258,'[1]Policy Number &amp; Loss Info'!$H$4:$K$8916,4,FALSE)</f>
        <v>0</v>
      </c>
      <c r="H1258" s="12">
        <f>VLOOKUP(E1258,'[1]Policy Number &amp; Loss Info'!$H$4:$K$8916,3,FALSE)</f>
        <v>0</v>
      </c>
      <c r="I1258" s="13">
        <f t="shared" si="172"/>
        <v>0</v>
      </c>
      <c r="J1258" s="14">
        <f t="shared" si="173"/>
        <v>0</v>
      </c>
      <c r="K1258" s="10" t="s">
        <v>4944</v>
      </c>
      <c r="L1258" s="10"/>
      <c r="M1258" s="10" t="s">
        <v>67</v>
      </c>
      <c r="N1258" s="10">
        <f>VLOOKUP(M1258,[1]Array!$I$8:$J$14,2,FALSE)</f>
        <v>6</v>
      </c>
      <c r="O1258" s="10">
        <v>5221</v>
      </c>
      <c r="P1258" s="15">
        <v>45418</v>
      </c>
      <c r="Q1258" s="10" t="s">
        <v>40</v>
      </c>
      <c r="R1258" s="10" t="s">
        <v>1102</v>
      </c>
      <c r="S1258" s="10" t="s">
        <v>4945</v>
      </c>
      <c r="T1258" s="10">
        <v>1</v>
      </c>
      <c r="U1258" s="10">
        <v>0</v>
      </c>
      <c r="V1258" s="16">
        <v>0</v>
      </c>
      <c r="W1258" s="16">
        <v>2134</v>
      </c>
      <c r="X1258" s="16" t="str">
        <f>VLOOKUP(W1258,[1]Array!$C$8:$D$15,2,TRUE)</f>
        <v>01  $0 - $4,999</v>
      </c>
      <c r="Y1258" s="14">
        <f t="shared" si="174"/>
        <v>0</v>
      </c>
      <c r="Z1258" s="14">
        <f t="shared" si="175"/>
        <v>0</v>
      </c>
      <c r="AA1258" s="14">
        <f t="shared" si="176"/>
        <v>0.83333333333333337</v>
      </c>
      <c r="AB1258" s="14">
        <f t="shared" si="177"/>
        <v>0</v>
      </c>
      <c r="AC1258" s="14">
        <f t="shared" si="178"/>
        <v>4.2360601067947673E-3</v>
      </c>
      <c r="AD1258" s="14">
        <f>(Y1258*'[1]Scoring Model'!$K$17+'Working Data - V3'!Z1258*'[1]Scoring Model'!$K$7+'Working Data - V3'!AA1258*'[1]Scoring Model'!$K$9+'Working Data - V3'!AB1258*'[1]Scoring Model'!$K$10+AC1258*'[1]Scoring Model'!$K$11)</f>
        <v>0.16751387868802564</v>
      </c>
      <c r="AE1258" s="14">
        <f t="shared" si="179"/>
        <v>4</v>
      </c>
      <c r="AF1258" s="17" t="str">
        <f>VLOOKUP(AE1258,'[1]Scoring Model'!$C$18:$D$27,2,FALSE)</f>
        <v>01  Low</v>
      </c>
      <c r="AG1258" s="10" t="s">
        <v>674</v>
      </c>
      <c r="AH1258" s="10" t="s">
        <v>1871</v>
      </c>
      <c r="AI1258" s="16">
        <v>78098</v>
      </c>
      <c r="AJ1258" s="18">
        <v>0</v>
      </c>
    </row>
    <row r="1259" spans="2:36" ht="15" customHeight="1" x14ac:dyDescent="0.25">
      <c r="B1259" s="10" t="s">
        <v>35</v>
      </c>
      <c r="C1259" s="10" t="s">
        <v>36</v>
      </c>
      <c r="D1259" s="10" t="s">
        <v>4946</v>
      </c>
      <c r="E1259" s="10" t="str">
        <f t="shared" si="171"/>
        <v>WCV0092738</v>
      </c>
      <c r="F1259" s="11">
        <f>VLOOKUP(E1259,'[1]Policy Number &amp; Loss Info'!$H$4:$K$8916,2,FALSE)</f>
        <v>16715.439999999999</v>
      </c>
      <c r="G1259" s="11">
        <f>VLOOKUP(E1259,'[1]Policy Number &amp; Loss Info'!$H$4:$K$8916,4,FALSE)</f>
        <v>0</v>
      </c>
      <c r="H1259" s="12">
        <f>VLOOKUP(E1259,'[1]Policy Number &amp; Loss Info'!$H$4:$K$8916,3,FALSE)</f>
        <v>0</v>
      </c>
      <c r="I1259" s="13">
        <f t="shared" si="172"/>
        <v>0</v>
      </c>
      <c r="J1259" s="14">
        <f t="shared" si="173"/>
        <v>0</v>
      </c>
      <c r="K1259" s="10" t="s">
        <v>4947</v>
      </c>
      <c r="L1259" s="10"/>
      <c r="M1259" s="10" t="s">
        <v>87</v>
      </c>
      <c r="N1259" s="10">
        <f>VLOOKUP(M1259,[1]Array!$I$8:$J$14,2,FALSE)</f>
        <v>3</v>
      </c>
      <c r="O1259" s="10">
        <v>8810</v>
      </c>
      <c r="P1259" s="15">
        <v>45436</v>
      </c>
      <c r="Q1259" s="10" t="s">
        <v>40</v>
      </c>
      <c r="R1259" s="10" t="s">
        <v>1615</v>
      </c>
      <c r="S1259" s="10" t="s">
        <v>2773</v>
      </c>
      <c r="T1259" s="10">
        <v>1</v>
      </c>
      <c r="U1259" s="10">
        <v>0</v>
      </c>
      <c r="V1259" s="16">
        <v>0</v>
      </c>
      <c r="W1259" s="16">
        <v>6148</v>
      </c>
      <c r="X1259" s="16" t="str">
        <f>VLOOKUP(W1259,[1]Array!$C$8:$D$15,2,TRUE)</f>
        <v>02  $5,000 - $9,999</v>
      </c>
      <c r="Y1259" s="14">
        <f t="shared" si="174"/>
        <v>0</v>
      </c>
      <c r="Z1259" s="14">
        <f t="shared" si="175"/>
        <v>0</v>
      </c>
      <c r="AA1259" s="14">
        <f t="shared" si="176"/>
        <v>0.33333333333333331</v>
      </c>
      <c r="AB1259" s="14">
        <f t="shared" si="177"/>
        <v>0</v>
      </c>
      <c r="AC1259" s="14">
        <f t="shared" si="178"/>
        <v>1.2203981975901701E-2</v>
      </c>
      <c r="AD1259" s="14">
        <f>(Y1259*'[1]Scoring Model'!$K$17+'Working Data - V3'!Z1259*'[1]Scoring Model'!$K$7+'Working Data - V3'!AA1259*'[1]Scoring Model'!$K$9+'Working Data - V3'!AB1259*'[1]Scoring Model'!$K$10+AC1259*'[1]Scoring Model'!$K$11)</f>
        <v>6.9107463061847008E-2</v>
      </c>
      <c r="AE1259" s="14">
        <f t="shared" si="179"/>
        <v>2</v>
      </c>
      <c r="AF1259" s="17" t="str">
        <f>VLOOKUP(AE1259,'[1]Scoring Model'!$C$18:$D$27,2,FALSE)</f>
        <v>01  Low</v>
      </c>
      <c r="AG1259" s="10" t="s">
        <v>1755</v>
      </c>
      <c r="AH1259" s="10" t="s">
        <v>4948</v>
      </c>
      <c r="AI1259" s="16">
        <v>534804</v>
      </c>
      <c r="AJ1259" s="18">
        <v>0</v>
      </c>
    </row>
    <row r="1260" spans="2:36" ht="15" customHeight="1" x14ac:dyDescent="0.25">
      <c r="B1260" s="10" t="s">
        <v>98</v>
      </c>
      <c r="C1260" s="10" t="s">
        <v>46</v>
      </c>
      <c r="D1260" s="10" t="s">
        <v>4949</v>
      </c>
      <c r="E1260" s="10" t="str">
        <f t="shared" si="171"/>
        <v>WCV0092737</v>
      </c>
      <c r="F1260" s="11">
        <f>VLOOKUP(E1260,'[1]Policy Number &amp; Loss Info'!$H$4:$K$8916,2,FALSE)</f>
        <v>14128.67</v>
      </c>
      <c r="G1260" s="11">
        <f>VLOOKUP(E1260,'[1]Policy Number &amp; Loss Info'!$H$4:$K$8916,4,FALSE)</f>
        <v>0</v>
      </c>
      <c r="H1260" s="12">
        <f>VLOOKUP(E1260,'[1]Policy Number &amp; Loss Info'!$H$4:$K$8916,3,FALSE)</f>
        <v>0</v>
      </c>
      <c r="I1260" s="13">
        <f t="shared" si="172"/>
        <v>0</v>
      </c>
      <c r="J1260" s="14">
        <f t="shared" si="173"/>
        <v>0</v>
      </c>
      <c r="K1260" s="10" t="s">
        <v>4950</v>
      </c>
      <c r="L1260" s="10"/>
      <c r="M1260" s="10" t="s">
        <v>67</v>
      </c>
      <c r="N1260" s="10">
        <f>VLOOKUP(M1260,[1]Array!$I$8:$J$14,2,FALSE)</f>
        <v>6</v>
      </c>
      <c r="O1260" s="10">
        <v>5190</v>
      </c>
      <c r="P1260" s="15">
        <v>45428</v>
      </c>
      <c r="Q1260" s="10" t="s">
        <v>102</v>
      </c>
      <c r="R1260" s="10" t="s">
        <v>2046</v>
      </c>
      <c r="S1260" s="10" t="s">
        <v>4951</v>
      </c>
      <c r="T1260" s="10">
        <v>1</v>
      </c>
      <c r="U1260" s="10">
        <v>0</v>
      </c>
      <c r="V1260" s="16">
        <v>0</v>
      </c>
      <c r="W1260" s="16">
        <v>4936</v>
      </c>
      <c r="X1260" s="16" t="str">
        <f>VLOOKUP(W1260,[1]Array!$C$8:$D$15,2,TRUE)</f>
        <v>01  $0 - $4,999</v>
      </c>
      <c r="Y1260" s="14">
        <f t="shared" si="174"/>
        <v>0</v>
      </c>
      <c r="Z1260" s="14">
        <f t="shared" si="175"/>
        <v>0</v>
      </c>
      <c r="AA1260" s="14">
        <f t="shared" si="176"/>
        <v>0.83333333333333337</v>
      </c>
      <c r="AB1260" s="14">
        <f t="shared" si="177"/>
        <v>0</v>
      </c>
      <c r="AC1260" s="14">
        <f t="shared" si="178"/>
        <v>9.7981221589217293E-3</v>
      </c>
      <c r="AD1260" s="14">
        <f>(Y1260*'[1]Scoring Model'!$K$17+'Working Data - V3'!Z1260*'[1]Scoring Model'!$K$7+'Working Data - V3'!AA1260*'[1]Scoring Model'!$K$9+'Working Data - V3'!AB1260*'[1]Scoring Model'!$K$10+AC1260*'[1]Scoring Model'!$K$11)</f>
        <v>0.16862629109845104</v>
      </c>
      <c r="AE1260" s="14">
        <f t="shared" si="179"/>
        <v>4</v>
      </c>
      <c r="AF1260" s="17" t="str">
        <f>VLOOKUP(AE1260,'[1]Scoring Model'!$C$18:$D$27,2,FALSE)</f>
        <v>01  Low</v>
      </c>
      <c r="AG1260" s="10" t="s">
        <v>660</v>
      </c>
      <c r="AH1260" s="10" t="s">
        <v>297</v>
      </c>
      <c r="AI1260" s="16">
        <v>206480</v>
      </c>
      <c r="AJ1260" s="18">
        <v>0</v>
      </c>
    </row>
    <row r="1261" spans="2:36" ht="15" customHeight="1" x14ac:dyDescent="0.25">
      <c r="B1261" s="10" t="s">
        <v>98</v>
      </c>
      <c r="C1261" s="10" t="s">
        <v>46</v>
      </c>
      <c r="D1261" s="10" t="s">
        <v>4952</v>
      </c>
      <c r="E1261" s="10" t="str">
        <f t="shared" si="171"/>
        <v>WCV0092735</v>
      </c>
      <c r="F1261" s="11">
        <f>VLOOKUP(E1261,'[1]Policy Number &amp; Loss Info'!$H$4:$K$8916,2,FALSE)</f>
        <v>54023.990000000005</v>
      </c>
      <c r="G1261" s="11">
        <f>VLOOKUP(E1261,'[1]Policy Number &amp; Loss Info'!$H$4:$K$8916,4,FALSE)</f>
        <v>0</v>
      </c>
      <c r="H1261" s="12">
        <f>VLOOKUP(E1261,'[1]Policy Number &amp; Loss Info'!$H$4:$K$8916,3,FALSE)</f>
        <v>0</v>
      </c>
      <c r="I1261" s="13">
        <f t="shared" si="172"/>
        <v>0</v>
      </c>
      <c r="J1261" s="14">
        <f t="shared" si="173"/>
        <v>0</v>
      </c>
      <c r="K1261" s="10" t="s">
        <v>4953</v>
      </c>
      <c r="L1261" s="10"/>
      <c r="M1261" s="10" t="s">
        <v>59</v>
      </c>
      <c r="N1261" s="10">
        <f>VLOOKUP(M1261,[1]Array!$I$8:$J$14,2,FALSE)</f>
        <v>7</v>
      </c>
      <c r="O1261" s="10">
        <v>5022</v>
      </c>
      <c r="P1261" s="15">
        <v>45427</v>
      </c>
      <c r="Q1261" s="10" t="s">
        <v>102</v>
      </c>
      <c r="R1261" s="10" t="s">
        <v>103</v>
      </c>
      <c r="S1261" s="10" t="s">
        <v>588</v>
      </c>
      <c r="T1261" s="10">
        <v>0.83</v>
      </c>
      <c r="U1261" s="10">
        <v>0</v>
      </c>
      <c r="V1261" s="16">
        <v>0</v>
      </c>
      <c r="W1261" s="16">
        <v>19963</v>
      </c>
      <c r="X1261" s="16" t="str">
        <f>VLOOKUP(W1261,[1]Array!$C$8:$D$15,2,TRUE)</f>
        <v>04  $15,000 - $24,999</v>
      </c>
      <c r="Y1261" s="14">
        <f t="shared" si="174"/>
        <v>0</v>
      </c>
      <c r="Z1261" s="14">
        <f t="shared" si="175"/>
        <v>0</v>
      </c>
      <c r="AA1261" s="14">
        <f t="shared" si="176"/>
        <v>1</v>
      </c>
      <c r="AB1261" s="14">
        <f t="shared" si="177"/>
        <v>0</v>
      </c>
      <c r="AC1261" s="14">
        <f t="shared" si="178"/>
        <v>3.9627210830339245E-2</v>
      </c>
      <c r="AD1261" s="14">
        <f>(Y1261*'[1]Scoring Model'!$K$17+'Working Data - V3'!Z1261*'[1]Scoring Model'!$K$7+'Working Data - V3'!AA1261*'[1]Scoring Model'!$K$9+'Working Data - V3'!AB1261*'[1]Scoring Model'!$K$10+AC1261*'[1]Scoring Model'!$K$11)</f>
        <v>0.20792544216606787</v>
      </c>
      <c r="AE1261" s="14">
        <f t="shared" si="179"/>
        <v>4</v>
      </c>
      <c r="AF1261" s="17" t="str">
        <f>VLOOKUP(AE1261,'[1]Scoring Model'!$C$18:$D$27,2,FALSE)</f>
        <v>01  Low</v>
      </c>
      <c r="AG1261" s="10" t="s">
        <v>1599</v>
      </c>
      <c r="AH1261" s="10" t="s">
        <v>590</v>
      </c>
      <c r="AI1261" s="16">
        <v>560705</v>
      </c>
      <c r="AJ1261" s="18">
        <v>0</v>
      </c>
    </row>
    <row r="1262" spans="2:36" ht="15" customHeight="1" x14ac:dyDescent="0.25">
      <c r="B1262" s="10" t="s">
        <v>98</v>
      </c>
      <c r="C1262" s="10" t="s">
        <v>36</v>
      </c>
      <c r="D1262" s="10" t="s">
        <v>4954</v>
      </c>
      <c r="E1262" s="10" t="str">
        <f t="shared" si="171"/>
        <v>WCV0092732</v>
      </c>
      <c r="F1262" s="11">
        <f>VLOOKUP(E1262,'[1]Policy Number &amp; Loss Info'!$H$4:$K$8916,2,FALSE)</f>
        <v>31875.72</v>
      </c>
      <c r="G1262" s="11">
        <f>VLOOKUP(E1262,'[1]Policy Number &amp; Loss Info'!$H$4:$K$8916,4,FALSE)</f>
        <v>0</v>
      </c>
      <c r="H1262" s="12">
        <f>VLOOKUP(E1262,'[1]Policy Number &amp; Loss Info'!$H$4:$K$8916,3,FALSE)</f>
        <v>0</v>
      </c>
      <c r="I1262" s="13">
        <f t="shared" si="172"/>
        <v>0</v>
      </c>
      <c r="J1262" s="14">
        <f t="shared" si="173"/>
        <v>0</v>
      </c>
      <c r="K1262" s="10" t="s">
        <v>4955</v>
      </c>
      <c r="L1262" s="10"/>
      <c r="M1262" s="10" t="s">
        <v>59</v>
      </c>
      <c r="N1262" s="10">
        <f>VLOOKUP(M1262,[1]Array!$I$8:$J$14,2,FALSE)</f>
        <v>7</v>
      </c>
      <c r="O1262" s="10">
        <v>5645</v>
      </c>
      <c r="P1262" s="15">
        <v>45422</v>
      </c>
      <c r="Q1262" s="10" t="s">
        <v>197</v>
      </c>
      <c r="R1262" s="10" t="s">
        <v>1753</v>
      </c>
      <c r="S1262" s="10" t="s">
        <v>4956</v>
      </c>
      <c r="T1262" s="10">
        <v>0.94</v>
      </c>
      <c r="U1262" s="10">
        <v>0</v>
      </c>
      <c r="V1262" s="16">
        <v>0</v>
      </c>
      <c r="W1262" s="16">
        <v>9001</v>
      </c>
      <c r="X1262" s="16" t="str">
        <f>VLOOKUP(W1262,[1]Array!$C$8:$D$15,2,TRUE)</f>
        <v>02  $5,000 - $9,999</v>
      </c>
      <c r="Y1262" s="14">
        <f t="shared" si="174"/>
        <v>0</v>
      </c>
      <c r="Z1262" s="14">
        <f t="shared" si="175"/>
        <v>0</v>
      </c>
      <c r="AA1262" s="14">
        <f t="shared" si="176"/>
        <v>1</v>
      </c>
      <c r="AB1262" s="14">
        <f t="shared" si="177"/>
        <v>0</v>
      </c>
      <c r="AC1262" s="14">
        <f t="shared" si="178"/>
        <v>1.7867280703495643E-2</v>
      </c>
      <c r="AD1262" s="14">
        <f>(Y1262*'[1]Scoring Model'!$K$17+'Working Data - V3'!Z1262*'[1]Scoring Model'!$K$7+'Working Data - V3'!AA1262*'[1]Scoring Model'!$K$9+'Working Data - V3'!AB1262*'[1]Scoring Model'!$K$10+AC1262*'[1]Scoring Model'!$K$11)</f>
        <v>0.20357345614069913</v>
      </c>
      <c r="AE1262" s="14">
        <f t="shared" si="179"/>
        <v>4</v>
      </c>
      <c r="AF1262" s="17" t="str">
        <f>VLOOKUP(AE1262,'[1]Scoring Model'!$C$18:$D$27,2,FALSE)</f>
        <v>01  Low</v>
      </c>
      <c r="AG1262" s="10" t="s">
        <v>4957</v>
      </c>
      <c r="AH1262" s="10" t="s">
        <v>4958</v>
      </c>
      <c r="AI1262" s="16">
        <v>246819</v>
      </c>
      <c r="AJ1262" s="18">
        <v>0</v>
      </c>
    </row>
    <row r="1263" spans="2:36" ht="15" customHeight="1" x14ac:dyDescent="0.25">
      <c r="B1263" s="10" t="s">
        <v>98</v>
      </c>
      <c r="C1263" s="10" t="s">
        <v>46</v>
      </c>
      <c r="D1263" s="10" t="s">
        <v>4959</v>
      </c>
      <c r="E1263" s="10" t="str">
        <f t="shared" si="171"/>
        <v>WCV0092029</v>
      </c>
      <c r="F1263" s="11">
        <f>VLOOKUP(E1263,'[1]Policy Number &amp; Loss Info'!$H$4:$K$8916,2,FALSE)</f>
        <v>13002.96</v>
      </c>
      <c r="G1263" s="11">
        <f>VLOOKUP(E1263,'[1]Policy Number &amp; Loss Info'!$H$4:$K$8916,4,FALSE)</f>
        <v>1489.91</v>
      </c>
      <c r="H1263" s="12">
        <f>VLOOKUP(E1263,'[1]Policy Number &amp; Loss Info'!$H$4:$K$8916,3,FALSE)</f>
        <v>1</v>
      </c>
      <c r="I1263" s="13">
        <f t="shared" si="172"/>
        <v>0.11458237201375689</v>
      </c>
      <c r="J1263" s="14">
        <f t="shared" si="173"/>
        <v>7.6905566117253308</v>
      </c>
      <c r="K1263" s="10" t="s">
        <v>4960</v>
      </c>
      <c r="L1263" s="10"/>
      <c r="M1263" s="10" t="s">
        <v>39</v>
      </c>
      <c r="N1263" s="10">
        <f>VLOOKUP(M1263,[1]Array!$I$8:$J$14,2,FALSE)</f>
        <v>1</v>
      </c>
      <c r="O1263" s="10">
        <v>9083</v>
      </c>
      <c r="P1263" s="15">
        <v>45442</v>
      </c>
      <c r="Q1263" s="10" t="s">
        <v>102</v>
      </c>
      <c r="R1263" s="10" t="s">
        <v>4961</v>
      </c>
      <c r="S1263" s="10" t="s">
        <v>4962</v>
      </c>
      <c r="T1263" s="10">
        <v>0.8</v>
      </c>
      <c r="U1263" s="10">
        <v>1</v>
      </c>
      <c r="V1263" s="16">
        <v>1489.91</v>
      </c>
      <c r="W1263" s="16">
        <v>4537</v>
      </c>
      <c r="X1263" s="16" t="str">
        <f>VLOOKUP(W1263,[1]Array!$C$8:$D$15,2,TRUE)</f>
        <v>01  $0 - $4,999</v>
      </c>
      <c r="Y1263" s="14">
        <f t="shared" si="174"/>
        <v>5.7291186006878443E-2</v>
      </c>
      <c r="Z1263" s="14">
        <f t="shared" si="175"/>
        <v>5.2930255880199582E-2</v>
      </c>
      <c r="AA1263" s="14">
        <f t="shared" si="176"/>
        <v>0</v>
      </c>
      <c r="AB1263" s="14">
        <f t="shared" si="177"/>
        <v>0</v>
      </c>
      <c r="AC1263" s="14">
        <f t="shared" si="178"/>
        <v>9.0060940508565421E-3</v>
      </c>
      <c r="AD1263" s="14">
        <f>(Y1263*'[1]Scoring Model'!$K$17+'Working Data - V3'!Z1263*'[1]Scoring Model'!$K$7+'Working Data - V3'!AA1263*'[1]Scoring Model'!$K$9+'Working Data - V3'!AB1263*'[1]Scoring Model'!$K$10+AC1263*'[1]Scoring Model'!$K$11)</f>
        <v>2.9574625788274758E-2</v>
      </c>
      <c r="AE1263" s="14">
        <f t="shared" si="179"/>
        <v>1</v>
      </c>
      <c r="AF1263" s="17" t="str">
        <f>VLOOKUP(AE1263,'[1]Scoring Model'!$C$18:$D$27,2,FALSE)</f>
        <v>01  Low</v>
      </c>
      <c r="AG1263" s="10" t="s">
        <v>313</v>
      </c>
      <c r="AH1263" s="10" t="s">
        <v>314</v>
      </c>
      <c r="AI1263" s="16">
        <v>460018</v>
      </c>
      <c r="AJ1263" s="18">
        <v>0.35567500000000002</v>
      </c>
    </row>
    <row r="1264" spans="2:36" ht="15" customHeight="1" x14ac:dyDescent="0.25">
      <c r="B1264" s="10" t="s">
        <v>55</v>
      </c>
      <c r="C1264" s="10" t="s">
        <v>36</v>
      </c>
      <c r="D1264" s="10" t="s">
        <v>4963</v>
      </c>
      <c r="E1264" s="10" t="str">
        <f t="shared" si="171"/>
        <v>WCV0092016</v>
      </c>
      <c r="F1264" s="11">
        <f>VLOOKUP(E1264,'[1]Policy Number &amp; Loss Info'!$H$4:$K$8916,2,FALSE)</f>
        <v>165734.47</v>
      </c>
      <c r="G1264" s="11">
        <f>VLOOKUP(E1264,'[1]Policy Number &amp; Loss Info'!$H$4:$K$8916,4,FALSE)</f>
        <v>144047.85999999999</v>
      </c>
      <c r="H1264" s="12">
        <f>VLOOKUP(E1264,'[1]Policy Number &amp; Loss Info'!$H$4:$K$8916,3,FALSE)</f>
        <v>2</v>
      </c>
      <c r="I1264" s="13">
        <f t="shared" si="172"/>
        <v>0.8691484638047835</v>
      </c>
      <c r="J1264" s="14">
        <f t="shared" si="173"/>
        <v>1.2067495675462081</v>
      </c>
      <c r="K1264" s="10" t="s">
        <v>4964</v>
      </c>
      <c r="L1264" s="10"/>
      <c r="M1264" s="10" t="s">
        <v>49</v>
      </c>
      <c r="N1264" s="10">
        <f>VLOOKUP(M1264,[1]Array!$I$8:$J$14,2,FALSE)</f>
        <v>4</v>
      </c>
      <c r="O1264" s="10">
        <v>34</v>
      </c>
      <c r="P1264" s="15">
        <v>45441</v>
      </c>
      <c r="Q1264" s="10" t="s">
        <v>40</v>
      </c>
      <c r="R1264" s="10" t="s">
        <v>231</v>
      </c>
      <c r="S1264" s="10" t="s">
        <v>232</v>
      </c>
      <c r="T1264" s="10">
        <v>0.66</v>
      </c>
      <c r="U1264" s="10">
        <v>0</v>
      </c>
      <c r="V1264" s="16">
        <v>0</v>
      </c>
      <c r="W1264" s="16">
        <v>46227</v>
      </c>
      <c r="X1264" s="16" t="str">
        <f>VLOOKUP(W1264,[1]Array!$C$8:$D$15,2,TRUE)</f>
        <v>05  $25,000 - $49,999</v>
      </c>
      <c r="Y1264" s="14">
        <f t="shared" si="174"/>
        <v>0.43457423190239175</v>
      </c>
      <c r="Z1264" s="14">
        <f t="shared" si="175"/>
        <v>8.3054538986367769E-3</v>
      </c>
      <c r="AA1264" s="14">
        <f t="shared" si="176"/>
        <v>0.5</v>
      </c>
      <c r="AB1264" s="14">
        <f t="shared" si="177"/>
        <v>0</v>
      </c>
      <c r="AC1264" s="14">
        <f t="shared" si="178"/>
        <v>9.1762113662981121E-2</v>
      </c>
      <c r="AD1264" s="14">
        <f>(Y1264*'[1]Scoring Model'!$K$17+'Working Data - V3'!Z1264*'[1]Scoring Model'!$K$7+'Working Data - V3'!AA1264*'[1]Scoring Model'!$K$9+'Working Data - V3'!AB1264*'[1]Scoring Model'!$K$10+AC1264*'[1]Scoring Model'!$K$11)</f>
        <v>0.2503857830830411</v>
      </c>
      <c r="AE1264" s="14">
        <f t="shared" si="179"/>
        <v>5</v>
      </c>
      <c r="AF1264" s="17" t="str">
        <f>VLOOKUP(AE1264,'[1]Scoring Model'!$C$18:$D$27,2,FALSE)</f>
        <v>02  Moderate</v>
      </c>
      <c r="AG1264" s="10" t="s">
        <v>1059</v>
      </c>
      <c r="AH1264" s="10" t="s">
        <v>611</v>
      </c>
      <c r="AI1264" s="16">
        <v>3816369</v>
      </c>
      <c r="AJ1264" s="18">
        <v>0</v>
      </c>
    </row>
    <row r="1265" spans="2:36" ht="15" customHeight="1" x14ac:dyDescent="0.25">
      <c r="B1265" s="10" t="s">
        <v>98</v>
      </c>
      <c r="C1265" s="10" t="s">
        <v>36</v>
      </c>
      <c r="D1265" s="10" t="s">
        <v>4965</v>
      </c>
      <c r="E1265" s="10" t="str">
        <f t="shared" si="171"/>
        <v>WCV0092014</v>
      </c>
      <c r="F1265" s="11">
        <f>VLOOKUP(E1265,'[1]Policy Number &amp; Loss Info'!$H$4:$K$8916,2,FALSE)</f>
        <v>10641.61</v>
      </c>
      <c r="G1265" s="11">
        <f>VLOOKUP(E1265,'[1]Policy Number &amp; Loss Info'!$H$4:$K$8916,4,FALSE)</f>
        <v>0</v>
      </c>
      <c r="H1265" s="12">
        <f>VLOOKUP(E1265,'[1]Policy Number &amp; Loss Info'!$H$4:$K$8916,3,FALSE)</f>
        <v>0</v>
      </c>
      <c r="I1265" s="13">
        <f t="shared" si="172"/>
        <v>0</v>
      </c>
      <c r="J1265" s="14">
        <f t="shared" si="173"/>
        <v>0</v>
      </c>
      <c r="K1265" s="10" t="s">
        <v>4966</v>
      </c>
      <c r="L1265" s="10"/>
      <c r="M1265" s="10" t="s">
        <v>101</v>
      </c>
      <c r="N1265" s="10">
        <f>VLOOKUP(M1265,[1]Array!$I$8:$J$14,2,FALSE)</f>
        <v>5</v>
      </c>
      <c r="O1265" s="10">
        <v>3821</v>
      </c>
      <c r="P1265" s="15">
        <v>45442</v>
      </c>
      <c r="Q1265" s="10" t="s">
        <v>197</v>
      </c>
      <c r="R1265" s="10" t="s">
        <v>2468</v>
      </c>
      <c r="S1265" s="10" t="s">
        <v>4967</v>
      </c>
      <c r="T1265" s="10">
        <v>1</v>
      </c>
      <c r="U1265" s="10">
        <v>0</v>
      </c>
      <c r="V1265" s="16">
        <v>0</v>
      </c>
      <c r="W1265" s="16">
        <v>3616</v>
      </c>
      <c r="X1265" s="16" t="str">
        <f>VLOOKUP(W1265,[1]Array!$C$8:$D$15,2,TRUE)</f>
        <v>01  $0 - $4,999</v>
      </c>
      <c r="Y1265" s="14">
        <f t="shared" si="174"/>
        <v>0</v>
      </c>
      <c r="Z1265" s="14">
        <f t="shared" si="175"/>
        <v>0</v>
      </c>
      <c r="AA1265" s="14">
        <f t="shared" si="176"/>
        <v>0.66666666666666663</v>
      </c>
      <c r="AB1265" s="14">
        <f t="shared" si="177"/>
        <v>0</v>
      </c>
      <c r="AC1265" s="14">
        <f t="shared" si="178"/>
        <v>7.1778787938940386E-3</v>
      </c>
      <c r="AD1265" s="14">
        <f>(Y1265*'[1]Scoring Model'!$K$17+'Working Data - V3'!Z1265*'[1]Scoring Model'!$K$7+'Working Data - V3'!AA1265*'[1]Scoring Model'!$K$9+'Working Data - V3'!AB1265*'[1]Scoring Model'!$K$10+AC1265*'[1]Scoring Model'!$K$11)</f>
        <v>0.13476890909211214</v>
      </c>
      <c r="AE1265" s="14">
        <f t="shared" si="179"/>
        <v>3</v>
      </c>
      <c r="AF1265" s="17" t="str">
        <f>VLOOKUP(AE1265,'[1]Scoring Model'!$C$18:$D$27,2,FALSE)</f>
        <v>01  Low</v>
      </c>
      <c r="AG1265" s="10" t="s">
        <v>575</v>
      </c>
      <c r="AH1265" s="10" t="s">
        <v>3429</v>
      </c>
      <c r="AI1265" s="16">
        <v>189855</v>
      </c>
      <c r="AJ1265" s="18">
        <v>0</v>
      </c>
    </row>
    <row r="1266" spans="2:36" ht="15" customHeight="1" x14ac:dyDescent="0.25">
      <c r="B1266" s="10" t="s">
        <v>98</v>
      </c>
      <c r="C1266" s="10" t="s">
        <v>36</v>
      </c>
      <c r="D1266" s="10" t="s">
        <v>4968</v>
      </c>
      <c r="E1266" s="10" t="str">
        <f t="shared" si="171"/>
        <v>WCV0091992</v>
      </c>
      <c r="F1266" s="11">
        <f>VLOOKUP(E1266,'[1]Policy Number &amp; Loss Info'!$H$4:$K$8916,2,FALSE)</f>
        <v>18725.64</v>
      </c>
      <c r="G1266" s="11">
        <f>VLOOKUP(E1266,'[1]Policy Number &amp; Loss Info'!$H$4:$K$8916,4,FALSE)</f>
        <v>272.86</v>
      </c>
      <c r="H1266" s="12">
        <f>VLOOKUP(E1266,'[1]Policy Number &amp; Loss Info'!$H$4:$K$8916,3,FALSE)</f>
        <v>2</v>
      </c>
      <c r="I1266" s="13">
        <f t="shared" si="172"/>
        <v>1.4571464580115821E-2</v>
      </c>
      <c r="J1266" s="14">
        <f t="shared" si="173"/>
        <v>10.680542827908686</v>
      </c>
      <c r="K1266" s="10" t="s">
        <v>4969</v>
      </c>
      <c r="L1266" s="10"/>
      <c r="M1266" s="10" t="s">
        <v>49</v>
      </c>
      <c r="N1266" s="10">
        <f>VLOOKUP(M1266,[1]Array!$I$8:$J$14,2,FALSE)</f>
        <v>4</v>
      </c>
      <c r="O1266" s="10">
        <v>3372</v>
      </c>
      <c r="P1266" s="15">
        <v>45428</v>
      </c>
      <c r="Q1266" s="10" t="s">
        <v>197</v>
      </c>
      <c r="R1266" s="10" t="s">
        <v>277</v>
      </c>
      <c r="S1266" s="10" t="s">
        <v>278</v>
      </c>
      <c r="T1266" s="10">
        <v>0.91</v>
      </c>
      <c r="U1266" s="10">
        <v>0</v>
      </c>
      <c r="V1266" s="16">
        <v>0</v>
      </c>
      <c r="W1266" s="16">
        <v>5693</v>
      </c>
      <c r="X1266" s="16" t="str">
        <f>VLOOKUP(W1266,[1]Array!$C$8:$D$15,2,TRUE)</f>
        <v>02  $5,000 - $9,999</v>
      </c>
      <c r="Y1266" s="14">
        <f t="shared" si="174"/>
        <v>7.2857322900579105E-3</v>
      </c>
      <c r="Z1266" s="14">
        <f t="shared" si="175"/>
        <v>7.350883601308153E-2</v>
      </c>
      <c r="AA1266" s="14">
        <f t="shared" si="176"/>
        <v>0.5</v>
      </c>
      <c r="AB1266" s="14">
        <f t="shared" si="177"/>
        <v>0</v>
      </c>
      <c r="AC1266" s="14">
        <f t="shared" si="178"/>
        <v>1.1300792028108065E-2</v>
      </c>
      <c r="AD1266" s="14">
        <f>(Y1266*'[1]Scoring Model'!$K$17+'Working Data - V3'!Z1266*'[1]Scoring Model'!$K$7+'Working Data - V3'!AA1266*'[1]Scoring Model'!$K$9+'Working Data - V3'!AB1266*'[1]Scoring Model'!$K$10+AC1266*'[1]Scoring Model'!$K$11)</f>
        <v>0.1191476452952553</v>
      </c>
      <c r="AE1266" s="14">
        <f t="shared" si="179"/>
        <v>3</v>
      </c>
      <c r="AF1266" s="17" t="str">
        <f>VLOOKUP(AE1266,'[1]Scoring Model'!$C$18:$D$27,2,FALSE)</f>
        <v>01  Low</v>
      </c>
      <c r="AG1266" s="10" t="s">
        <v>4970</v>
      </c>
      <c r="AH1266" s="10" t="s">
        <v>240</v>
      </c>
      <c r="AI1266" s="16">
        <v>496410</v>
      </c>
      <c r="AJ1266" s="18">
        <v>0</v>
      </c>
    </row>
    <row r="1267" spans="2:36" ht="15" customHeight="1" x14ac:dyDescent="0.25">
      <c r="B1267" s="10" t="s">
        <v>98</v>
      </c>
      <c r="C1267" s="10" t="s">
        <v>36</v>
      </c>
      <c r="D1267" s="10" t="s">
        <v>4971</v>
      </c>
      <c r="E1267" s="10" t="str">
        <f t="shared" si="171"/>
        <v>WCV0091069</v>
      </c>
      <c r="F1267" s="11">
        <f>VLOOKUP(E1267,'[1]Policy Number &amp; Loss Info'!$H$4:$K$8916,2,FALSE)</f>
        <v>62400.770000000004</v>
      </c>
      <c r="G1267" s="11">
        <f>VLOOKUP(E1267,'[1]Policy Number &amp; Loss Info'!$H$4:$K$8916,4,FALSE)</f>
        <v>380</v>
      </c>
      <c r="H1267" s="12">
        <f>VLOOKUP(E1267,'[1]Policy Number &amp; Loss Info'!$H$4:$K$8916,3,FALSE)</f>
        <v>1</v>
      </c>
      <c r="I1267" s="13">
        <f t="shared" si="172"/>
        <v>6.0896684447964344E-3</v>
      </c>
      <c r="J1267" s="14">
        <f t="shared" si="173"/>
        <v>1.6025443275780089</v>
      </c>
      <c r="K1267" s="10" t="s">
        <v>4972</v>
      </c>
      <c r="L1267" s="10"/>
      <c r="M1267" s="10" t="s">
        <v>59</v>
      </c>
      <c r="N1267" s="10">
        <f>VLOOKUP(M1267,[1]Array!$I$8:$J$14,2,FALSE)</f>
        <v>7</v>
      </c>
      <c r="O1267" s="10">
        <v>5645</v>
      </c>
      <c r="P1267" s="15">
        <v>45437</v>
      </c>
      <c r="Q1267" s="10" t="s">
        <v>197</v>
      </c>
      <c r="R1267" s="10" t="s">
        <v>4973</v>
      </c>
      <c r="S1267" s="10" t="s">
        <v>4974</v>
      </c>
      <c r="T1267" s="10">
        <v>0.8</v>
      </c>
      <c r="U1267" s="10">
        <v>0</v>
      </c>
      <c r="V1267" s="16">
        <v>0</v>
      </c>
      <c r="W1267" s="16">
        <v>17476</v>
      </c>
      <c r="X1267" s="16" t="str">
        <f>VLOOKUP(W1267,[1]Array!$C$8:$D$15,2,TRUE)</f>
        <v>04  $15,000 - $24,999</v>
      </c>
      <c r="Y1267" s="14">
        <f t="shared" si="174"/>
        <v>3.0448342223982172E-3</v>
      </c>
      <c r="Z1267" s="14">
        <f t="shared" si="175"/>
        <v>1.1029511334555646E-2</v>
      </c>
      <c r="AA1267" s="14">
        <f t="shared" si="176"/>
        <v>1</v>
      </c>
      <c r="AB1267" s="14">
        <f t="shared" si="177"/>
        <v>0</v>
      </c>
      <c r="AC1267" s="14">
        <f t="shared" si="178"/>
        <v>3.4690434126684794E-2</v>
      </c>
      <c r="AD1267" s="14">
        <f>(Y1267*'[1]Scoring Model'!$K$17+'Working Data - V3'!Z1267*'[1]Scoring Model'!$K$7+'Working Data - V3'!AA1267*'[1]Scoring Model'!$K$9+'Working Data - V3'!AB1267*'[1]Scoring Model'!$K$10+AC1267*'[1]Scoring Model'!$K$11)</f>
        <v>0.21005743935896756</v>
      </c>
      <c r="AE1267" s="14">
        <f t="shared" si="179"/>
        <v>4</v>
      </c>
      <c r="AF1267" s="17" t="str">
        <f>VLOOKUP(AE1267,'[1]Scoring Model'!$C$18:$D$27,2,FALSE)</f>
        <v>01  Low</v>
      </c>
      <c r="AG1267" s="10" t="s">
        <v>4975</v>
      </c>
      <c r="AH1267" s="10" t="s">
        <v>934</v>
      </c>
      <c r="AI1267" s="16">
        <v>1111754</v>
      </c>
      <c r="AJ1267" s="18">
        <v>0</v>
      </c>
    </row>
    <row r="1268" spans="2:36" ht="15" customHeight="1" x14ac:dyDescent="0.25">
      <c r="B1268" s="10" t="s">
        <v>35</v>
      </c>
      <c r="C1268" s="10" t="s">
        <v>36</v>
      </c>
      <c r="D1268" s="10" t="s">
        <v>4976</v>
      </c>
      <c r="E1268" s="10" t="str">
        <f t="shared" si="171"/>
        <v>WCV0089844</v>
      </c>
      <c r="F1268" s="11">
        <f>VLOOKUP(E1268,'[1]Policy Number &amp; Loss Info'!$H$4:$K$8916,2,FALSE)</f>
        <v>50027.63</v>
      </c>
      <c r="G1268" s="11">
        <f>VLOOKUP(E1268,'[1]Policy Number &amp; Loss Info'!$H$4:$K$8916,4,FALSE)</f>
        <v>7548.94</v>
      </c>
      <c r="H1268" s="12">
        <f>VLOOKUP(E1268,'[1]Policy Number &amp; Loss Info'!$H$4:$K$8916,3,FALSE)</f>
        <v>1</v>
      </c>
      <c r="I1268" s="13">
        <f t="shared" si="172"/>
        <v>0.15089541519356403</v>
      </c>
      <c r="J1268" s="14">
        <f t="shared" si="173"/>
        <v>1.9988954103962151</v>
      </c>
      <c r="K1268" s="10" t="s">
        <v>4977</v>
      </c>
      <c r="L1268" s="10"/>
      <c r="M1268" s="10" t="s">
        <v>101</v>
      </c>
      <c r="N1268" s="10">
        <f>VLOOKUP(M1268,[1]Array!$I$8:$J$14,2,FALSE)</f>
        <v>5</v>
      </c>
      <c r="O1268" s="10">
        <v>37</v>
      </c>
      <c r="P1268" s="15">
        <v>45438</v>
      </c>
      <c r="Q1268" s="10" t="s">
        <v>40</v>
      </c>
      <c r="R1268" s="10" t="s">
        <v>968</v>
      </c>
      <c r="S1268" s="10" t="s">
        <v>3493</v>
      </c>
      <c r="T1268" s="10">
        <v>0.84</v>
      </c>
      <c r="U1268" s="10">
        <v>1</v>
      </c>
      <c r="V1268" s="16">
        <v>7548.94</v>
      </c>
      <c r="W1268" s="16">
        <v>16385</v>
      </c>
      <c r="X1268" s="16" t="str">
        <f>VLOOKUP(W1268,[1]Array!$C$8:$D$15,2,TRUE)</f>
        <v>04  $15,000 - $24,999</v>
      </c>
      <c r="Y1268" s="14">
        <f t="shared" si="174"/>
        <v>7.5447707596782015E-2</v>
      </c>
      <c r="Z1268" s="14">
        <f t="shared" si="175"/>
        <v>1.3757397662051949E-2</v>
      </c>
      <c r="AA1268" s="14">
        <f t="shared" si="176"/>
        <v>0.66666666666666663</v>
      </c>
      <c r="AB1268" s="14">
        <f t="shared" si="177"/>
        <v>0</v>
      </c>
      <c r="AC1268" s="14">
        <f t="shared" si="178"/>
        <v>3.2524763284832364E-2</v>
      </c>
      <c r="AD1268" s="14">
        <f>(Y1268*'[1]Scoring Model'!$K$17+'Working Data - V3'!Z1268*'[1]Scoring Model'!$K$7+'Working Data - V3'!AA1268*'[1]Scoring Model'!$K$9+'Working Data - V3'!AB1268*'[1]Scoring Model'!$K$10+AC1268*'[1]Scoring Model'!$K$11)</f>
        <v>0.16522407780174478</v>
      </c>
      <c r="AE1268" s="14">
        <f t="shared" si="179"/>
        <v>4</v>
      </c>
      <c r="AF1268" s="17" t="str">
        <f>VLOOKUP(AE1268,'[1]Scoring Model'!$C$18:$D$27,2,FALSE)</f>
        <v>01  Low</v>
      </c>
      <c r="AG1268" s="10" t="s">
        <v>285</v>
      </c>
      <c r="AH1268" s="10" t="s">
        <v>3494</v>
      </c>
      <c r="AI1268" s="16">
        <v>964120</v>
      </c>
      <c r="AJ1268" s="18">
        <v>0.49314799999999998</v>
      </c>
    </row>
    <row r="1269" spans="2:36" ht="15" customHeight="1" x14ac:dyDescent="0.25">
      <c r="B1269" s="10" t="s">
        <v>55</v>
      </c>
      <c r="C1269" s="10" t="s">
        <v>56</v>
      </c>
      <c r="D1269" s="10" t="s">
        <v>4978</v>
      </c>
      <c r="E1269" s="10" t="str">
        <f t="shared" si="171"/>
        <v>WCV0089829</v>
      </c>
      <c r="F1269" s="11">
        <f>VLOOKUP(E1269,'[1]Policy Number &amp; Loss Info'!$H$4:$K$8916,2,FALSE)</f>
        <v>24888.260000000002</v>
      </c>
      <c r="G1269" s="11">
        <f>VLOOKUP(E1269,'[1]Policy Number &amp; Loss Info'!$H$4:$K$8916,4,FALSE)</f>
        <v>0</v>
      </c>
      <c r="H1269" s="12">
        <f>VLOOKUP(E1269,'[1]Policy Number &amp; Loss Info'!$H$4:$K$8916,3,FALSE)</f>
        <v>0</v>
      </c>
      <c r="I1269" s="13">
        <f t="shared" si="172"/>
        <v>0</v>
      </c>
      <c r="J1269" s="14">
        <f t="shared" si="173"/>
        <v>0</v>
      </c>
      <c r="K1269" s="10" t="s">
        <v>4979</v>
      </c>
      <c r="L1269" s="10"/>
      <c r="M1269" s="10" t="s">
        <v>87</v>
      </c>
      <c r="N1269" s="10">
        <f>VLOOKUP(M1269,[1]Array!$I$8:$J$14,2,FALSE)</f>
        <v>3</v>
      </c>
      <c r="O1269" s="10">
        <v>9014</v>
      </c>
      <c r="P1269" s="15">
        <v>45432</v>
      </c>
      <c r="Q1269" s="10" t="s">
        <v>60</v>
      </c>
      <c r="R1269" s="10" t="s">
        <v>61</v>
      </c>
      <c r="S1269" s="10" t="s">
        <v>62</v>
      </c>
      <c r="T1269" s="10">
        <v>0.93</v>
      </c>
      <c r="U1269" s="10">
        <v>0</v>
      </c>
      <c r="V1269" s="16">
        <v>0</v>
      </c>
      <c r="W1269" s="16">
        <v>7315</v>
      </c>
      <c r="X1269" s="16" t="str">
        <f>VLOOKUP(W1269,[1]Array!$C$8:$D$15,2,TRUE)</f>
        <v>02  $5,000 - $9,999</v>
      </c>
      <c r="Y1269" s="14">
        <f t="shared" si="174"/>
        <v>0</v>
      </c>
      <c r="Z1269" s="14">
        <f t="shared" si="175"/>
        <v>0</v>
      </c>
      <c r="AA1269" s="14">
        <f t="shared" si="176"/>
        <v>0.33333333333333331</v>
      </c>
      <c r="AB1269" s="14">
        <f t="shared" si="177"/>
        <v>0</v>
      </c>
      <c r="AC1269" s="14">
        <f t="shared" si="178"/>
        <v>1.4520515314528455E-2</v>
      </c>
      <c r="AD1269" s="14">
        <f>(Y1269*'[1]Scoring Model'!$K$17+'Working Data - V3'!Z1269*'[1]Scoring Model'!$K$7+'Working Data - V3'!AA1269*'[1]Scoring Model'!$K$9+'Working Data - V3'!AB1269*'[1]Scoring Model'!$K$10+AC1269*'[1]Scoring Model'!$K$11)</f>
        <v>6.9570769729572352E-2</v>
      </c>
      <c r="AE1269" s="14">
        <f t="shared" si="179"/>
        <v>2</v>
      </c>
      <c r="AF1269" s="17" t="str">
        <f>VLOOKUP(AE1269,'[1]Scoring Model'!$C$18:$D$27,2,FALSE)</f>
        <v>01  Low</v>
      </c>
      <c r="AG1269" s="10" t="s">
        <v>307</v>
      </c>
      <c r="AH1269" s="10" t="s">
        <v>2505</v>
      </c>
      <c r="AI1269" s="16">
        <v>441284</v>
      </c>
      <c r="AJ1269" s="18">
        <v>0</v>
      </c>
    </row>
    <row r="1270" spans="2:36" ht="15" customHeight="1" x14ac:dyDescent="0.25">
      <c r="B1270" s="10" t="s">
        <v>35</v>
      </c>
      <c r="C1270" s="10" t="s">
        <v>36</v>
      </c>
      <c r="D1270" s="10" t="s">
        <v>4980</v>
      </c>
      <c r="E1270" s="10" t="str">
        <f t="shared" si="171"/>
        <v>WCV0089816</v>
      </c>
      <c r="F1270" s="11">
        <f>VLOOKUP(E1270,'[1]Policy Number &amp; Loss Info'!$H$4:$K$8916,2,FALSE)</f>
        <v>4606.71</v>
      </c>
      <c r="G1270" s="11">
        <f>VLOOKUP(E1270,'[1]Policy Number &amp; Loss Info'!$H$4:$K$8916,4,FALSE)</f>
        <v>0</v>
      </c>
      <c r="H1270" s="12">
        <f>VLOOKUP(E1270,'[1]Policy Number &amp; Loss Info'!$H$4:$K$8916,3,FALSE)</f>
        <v>0</v>
      </c>
      <c r="I1270" s="13">
        <f t="shared" si="172"/>
        <v>0</v>
      </c>
      <c r="J1270" s="14">
        <f t="shared" si="173"/>
        <v>0</v>
      </c>
      <c r="K1270" s="10" t="s">
        <v>4981</v>
      </c>
      <c r="L1270" s="10"/>
      <c r="M1270" s="10" t="s">
        <v>39</v>
      </c>
      <c r="N1270" s="10">
        <f>VLOOKUP(M1270,[1]Array!$I$8:$J$14,2,FALSE)</f>
        <v>1</v>
      </c>
      <c r="O1270" s="10">
        <v>9082</v>
      </c>
      <c r="P1270" s="15">
        <v>45431</v>
      </c>
      <c r="Q1270" s="10" t="s">
        <v>60</v>
      </c>
      <c r="R1270" s="10" t="s">
        <v>300</v>
      </c>
      <c r="S1270" s="10" t="s">
        <v>301</v>
      </c>
      <c r="T1270" s="10">
        <v>1</v>
      </c>
      <c r="U1270" s="10">
        <v>0</v>
      </c>
      <c r="V1270" s="16">
        <v>0</v>
      </c>
      <c r="W1270" s="16">
        <v>1316</v>
      </c>
      <c r="X1270" s="16" t="str">
        <f>VLOOKUP(W1270,[1]Array!$C$8:$D$15,2,TRUE)</f>
        <v>01  $0 - $4,999</v>
      </c>
      <c r="Y1270" s="14">
        <f t="shared" si="174"/>
        <v>0</v>
      </c>
      <c r="Z1270" s="14">
        <f t="shared" si="175"/>
        <v>0</v>
      </c>
      <c r="AA1270" s="14">
        <f t="shared" si="176"/>
        <v>0</v>
      </c>
      <c r="AB1270" s="14">
        <f t="shared" si="177"/>
        <v>0</v>
      </c>
      <c r="AC1270" s="14">
        <f t="shared" si="178"/>
        <v>2.6123032336185163E-3</v>
      </c>
      <c r="AD1270" s="14">
        <f>(Y1270*'[1]Scoring Model'!$K$17+'Working Data - V3'!Z1270*'[1]Scoring Model'!$K$7+'Working Data - V3'!AA1270*'[1]Scoring Model'!$K$9+'Working Data - V3'!AB1270*'[1]Scoring Model'!$K$10+AC1270*'[1]Scoring Model'!$K$11)</f>
        <v>5.2246064672370333E-4</v>
      </c>
      <c r="AE1270" s="14">
        <f t="shared" si="179"/>
        <v>1</v>
      </c>
      <c r="AF1270" s="17" t="str">
        <f>VLOOKUP(AE1270,'[1]Scoring Model'!$C$18:$D$27,2,FALSE)</f>
        <v>01  Low</v>
      </c>
      <c r="AG1270" s="10" t="s">
        <v>43</v>
      </c>
      <c r="AH1270" s="10" t="s">
        <v>1357</v>
      </c>
      <c r="AI1270" s="16">
        <v>81331</v>
      </c>
      <c r="AJ1270" s="18">
        <v>0</v>
      </c>
    </row>
    <row r="1271" spans="2:36" ht="15" customHeight="1" x14ac:dyDescent="0.25">
      <c r="B1271" s="10" t="s">
        <v>55</v>
      </c>
      <c r="C1271" s="10" t="s">
        <v>36</v>
      </c>
      <c r="D1271" s="10" t="s">
        <v>4982</v>
      </c>
      <c r="E1271" s="10" t="str">
        <f t="shared" si="171"/>
        <v>WCV0089814</v>
      </c>
      <c r="F1271" s="11">
        <f>VLOOKUP(E1271,'[1]Policy Number &amp; Loss Info'!$H$4:$K$8916,2,FALSE)</f>
        <v>11192.85</v>
      </c>
      <c r="G1271" s="11">
        <f>VLOOKUP(E1271,'[1]Policy Number &amp; Loss Info'!$H$4:$K$8916,4,FALSE)</f>
        <v>1356.35</v>
      </c>
      <c r="H1271" s="12">
        <f>VLOOKUP(E1271,'[1]Policy Number &amp; Loss Info'!$H$4:$K$8916,3,FALSE)</f>
        <v>2</v>
      </c>
      <c r="I1271" s="13">
        <f t="shared" si="172"/>
        <v>0.12118003904278177</v>
      </c>
      <c r="J1271" s="14">
        <f t="shared" si="173"/>
        <v>17.868550011837915</v>
      </c>
      <c r="K1271" s="10" t="s">
        <v>4983</v>
      </c>
      <c r="L1271" s="10"/>
      <c r="M1271" s="10" t="s">
        <v>49</v>
      </c>
      <c r="N1271" s="10">
        <f>VLOOKUP(M1271,[1]Array!$I$8:$J$14,2,FALSE)</f>
        <v>4</v>
      </c>
      <c r="O1271" s="10">
        <v>7520</v>
      </c>
      <c r="P1271" s="15">
        <v>45425</v>
      </c>
      <c r="Q1271" s="10" t="s">
        <v>40</v>
      </c>
      <c r="R1271" s="10" t="s">
        <v>4984</v>
      </c>
      <c r="S1271" s="10" t="s">
        <v>4985</v>
      </c>
      <c r="T1271" s="10">
        <v>1</v>
      </c>
      <c r="U1271" s="10">
        <v>0</v>
      </c>
      <c r="V1271" s="16">
        <v>0</v>
      </c>
      <c r="W1271" s="16">
        <v>4020</v>
      </c>
      <c r="X1271" s="16" t="str">
        <f>VLOOKUP(W1271,[1]Array!$C$8:$D$15,2,TRUE)</f>
        <v>01  $0 - $4,999</v>
      </c>
      <c r="Y1271" s="14">
        <f t="shared" si="174"/>
        <v>6.0590019521390884E-2</v>
      </c>
      <c r="Z1271" s="14">
        <f t="shared" si="175"/>
        <v>0.12298029545647444</v>
      </c>
      <c r="AA1271" s="14">
        <f t="shared" si="176"/>
        <v>0.5</v>
      </c>
      <c r="AB1271" s="14">
        <f t="shared" si="177"/>
        <v>0</v>
      </c>
      <c r="AC1271" s="14">
        <f t="shared" si="178"/>
        <v>7.9798320662206965E-3</v>
      </c>
      <c r="AD1271" s="14">
        <f>(Y1271*'[1]Scoring Model'!$K$17+'Working Data - V3'!Z1271*'[1]Scoring Model'!$K$7+'Working Data - V3'!AA1271*'[1]Scoring Model'!$K$9+'Working Data - V3'!AB1271*'[1]Scoring Model'!$K$10+AC1271*'[1]Scoring Model'!$K$11)</f>
        <v>0.1443690313609563</v>
      </c>
      <c r="AE1271" s="14">
        <f t="shared" si="179"/>
        <v>3</v>
      </c>
      <c r="AF1271" s="17" t="str">
        <f>VLOOKUP(AE1271,'[1]Scoring Model'!$C$18:$D$27,2,FALSE)</f>
        <v>01  Low</v>
      </c>
      <c r="AG1271" s="10" t="s">
        <v>263</v>
      </c>
      <c r="AH1271" s="10" t="s">
        <v>723</v>
      </c>
      <c r="AI1271" s="16">
        <v>163307</v>
      </c>
      <c r="AJ1271" s="18">
        <v>0</v>
      </c>
    </row>
    <row r="1272" spans="2:36" ht="15" customHeight="1" x14ac:dyDescent="0.25">
      <c r="B1272" s="10" t="s">
        <v>98</v>
      </c>
      <c r="C1272" s="10" t="s">
        <v>36</v>
      </c>
      <c r="D1272" s="10" t="s">
        <v>4986</v>
      </c>
      <c r="E1272" s="10" t="str">
        <f t="shared" si="171"/>
        <v>WCV0088349</v>
      </c>
      <c r="F1272" s="11">
        <f>VLOOKUP(E1272,'[1]Policy Number &amp; Loss Info'!$H$4:$K$8916,2,FALSE)</f>
        <v>6172.79</v>
      </c>
      <c r="G1272" s="11">
        <f>VLOOKUP(E1272,'[1]Policy Number &amp; Loss Info'!$H$4:$K$8916,4,FALSE)</f>
        <v>0</v>
      </c>
      <c r="H1272" s="12">
        <f>VLOOKUP(E1272,'[1]Policy Number &amp; Loss Info'!$H$4:$K$8916,3,FALSE)</f>
        <v>0</v>
      </c>
      <c r="I1272" s="13">
        <f t="shared" si="172"/>
        <v>0</v>
      </c>
      <c r="J1272" s="14">
        <f t="shared" si="173"/>
        <v>0</v>
      </c>
      <c r="K1272" s="10" t="s">
        <v>4987</v>
      </c>
      <c r="L1272" s="10"/>
      <c r="M1272" s="10" t="s">
        <v>59</v>
      </c>
      <c r="N1272" s="10">
        <f>VLOOKUP(M1272,[1]Array!$I$8:$J$14,2,FALSE)</f>
        <v>7</v>
      </c>
      <c r="O1272" s="10">
        <v>6217</v>
      </c>
      <c r="P1272" s="15">
        <v>45436</v>
      </c>
      <c r="Q1272" s="10" t="s">
        <v>197</v>
      </c>
      <c r="R1272" s="10" t="s">
        <v>4988</v>
      </c>
      <c r="S1272" s="10" t="s">
        <v>4989</v>
      </c>
      <c r="T1272" s="10">
        <v>1</v>
      </c>
      <c r="U1272" s="10">
        <v>0</v>
      </c>
      <c r="V1272" s="16">
        <v>0</v>
      </c>
      <c r="W1272" s="16">
        <v>2210</v>
      </c>
      <c r="X1272" s="16" t="str">
        <f>VLOOKUP(W1272,[1]Array!$C$8:$D$15,2,TRUE)</f>
        <v>01  $0 - $4,999</v>
      </c>
      <c r="Y1272" s="14">
        <f t="shared" si="174"/>
        <v>0</v>
      </c>
      <c r="Z1272" s="14">
        <f t="shared" si="175"/>
        <v>0</v>
      </c>
      <c r="AA1272" s="14">
        <f t="shared" si="176"/>
        <v>1</v>
      </c>
      <c r="AB1272" s="14">
        <f t="shared" si="177"/>
        <v>0</v>
      </c>
      <c r="AC1272" s="14">
        <f t="shared" si="178"/>
        <v>4.3869226035690894E-3</v>
      </c>
      <c r="AD1272" s="14">
        <f>(Y1272*'[1]Scoring Model'!$K$17+'Working Data - V3'!Z1272*'[1]Scoring Model'!$K$7+'Working Data - V3'!AA1272*'[1]Scoring Model'!$K$9+'Working Data - V3'!AB1272*'[1]Scoring Model'!$K$10+AC1272*'[1]Scoring Model'!$K$11)</f>
        <v>0.20087738452071383</v>
      </c>
      <c r="AE1272" s="14">
        <f t="shared" si="179"/>
        <v>4</v>
      </c>
      <c r="AF1272" s="17" t="str">
        <f>VLOOKUP(AE1272,'[1]Scoring Model'!$C$18:$D$27,2,FALSE)</f>
        <v>01  Low</v>
      </c>
      <c r="AG1272" s="10" t="s">
        <v>340</v>
      </c>
      <c r="AH1272" s="10" t="s">
        <v>652</v>
      </c>
      <c r="AI1272" s="16">
        <v>83810</v>
      </c>
      <c r="AJ1272" s="18">
        <v>0</v>
      </c>
    </row>
    <row r="1273" spans="2:36" ht="15" customHeight="1" x14ac:dyDescent="0.25">
      <c r="B1273" s="10" t="s">
        <v>55</v>
      </c>
      <c r="C1273" s="10" t="s">
        <v>56</v>
      </c>
      <c r="D1273" s="10" t="s">
        <v>4990</v>
      </c>
      <c r="E1273" s="10" t="str">
        <f t="shared" si="171"/>
        <v>WCV0088331</v>
      </c>
      <c r="F1273" s="11">
        <f>VLOOKUP(E1273,'[1]Policy Number &amp; Loss Info'!$H$4:$K$8916,2,FALSE)</f>
        <v>5510.65</v>
      </c>
      <c r="G1273" s="11">
        <f>VLOOKUP(E1273,'[1]Policy Number &amp; Loss Info'!$H$4:$K$8916,4,FALSE)</f>
        <v>0</v>
      </c>
      <c r="H1273" s="12">
        <f>VLOOKUP(E1273,'[1]Policy Number &amp; Loss Info'!$H$4:$K$8916,3,FALSE)</f>
        <v>0</v>
      </c>
      <c r="I1273" s="13">
        <f t="shared" si="172"/>
        <v>0</v>
      </c>
      <c r="J1273" s="14">
        <f t="shared" si="173"/>
        <v>0</v>
      </c>
      <c r="K1273" s="10" t="s">
        <v>4991</v>
      </c>
      <c r="L1273" s="10"/>
      <c r="M1273" s="10" t="s">
        <v>101</v>
      </c>
      <c r="N1273" s="10">
        <f>VLOOKUP(M1273,[1]Array!$I$8:$J$14,2,FALSE)</f>
        <v>5</v>
      </c>
      <c r="O1273" s="10">
        <v>5537</v>
      </c>
      <c r="P1273" s="15">
        <v>45431</v>
      </c>
      <c r="Q1273" s="10" t="s">
        <v>60</v>
      </c>
      <c r="R1273" s="10" t="s">
        <v>219</v>
      </c>
      <c r="S1273" s="10" t="s">
        <v>220</v>
      </c>
      <c r="T1273" s="10">
        <v>1</v>
      </c>
      <c r="U1273" s="10">
        <v>0</v>
      </c>
      <c r="V1273" s="16">
        <v>0</v>
      </c>
      <c r="W1273" s="16">
        <v>1489</v>
      </c>
      <c r="X1273" s="16" t="str">
        <f>VLOOKUP(W1273,[1]Array!$C$8:$D$15,2,TRUE)</f>
        <v>01  $0 - $4,999</v>
      </c>
      <c r="Y1273" s="14">
        <f t="shared" si="174"/>
        <v>0</v>
      </c>
      <c r="Z1273" s="14">
        <f t="shared" si="175"/>
        <v>0</v>
      </c>
      <c r="AA1273" s="14">
        <f t="shared" si="176"/>
        <v>0.66666666666666663</v>
      </c>
      <c r="AB1273" s="14">
        <f t="shared" si="177"/>
        <v>0</v>
      </c>
      <c r="AC1273" s="14">
        <f t="shared" si="178"/>
        <v>2.9557139170653273E-3</v>
      </c>
      <c r="AD1273" s="14">
        <f>(Y1273*'[1]Scoring Model'!$K$17+'Working Data - V3'!Z1273*'[1]Scoring Model'!$K$7+'Working Data - V3'!AA1273*'[1]Scoring Model'!$K$9+'Working Data - V3'!AB1273*'[1]Scoring Model'!$K$10+AC1273*'[1]Scoring Model'!$K$11)</f>
        <v>0.1339244761167464</v>
      </c>
      <c r="AE1273" s="14">
        <f t="shared" si="179"/>
        <v>3</v>
      </c>
      <c r="AF1273" s="17" t="str">
        <f>VLOOKUP(AE1273,'[1]Scoring Model'!$C$18:$D$27,2,FALSE)</f>
        <v>01  Low</v>
      </c>
      <c r="AG1273" s="10" t="s">
        <v>360</v>
      </c>
      <c r="AH1273" s="10" t="s">
        <v>2089</v>
      </c>
      <c r="AI1273" s="16">
        <v>34484</v>
      </c>
      <c r="AJ1273" s="18">
        <v>0</v>
      </c>
    </row>
    <row r="1274" spans="2:36" ht="15" customHeight="1" x14ac:dyDescent="0.25">
      <c r="B1274" s="10" t="s">
        <v>35</v>
      </c>
      <c r="C1274" s="10" t="s">
        <v>36</v>
      </c>
      <c r="D1274" s="10" t="s">
        <v>4992</v>
      </c>
      <c r="E1274" s="10" t="str">
        <f t="shared" si="171"/>
        <v>WCV0088323</v>
      </c>
      <c r="F1274" s="11">
        <f>VLOOKUP(E1274,'[1]Policy Number &amp; Loss Info'!$H$4:$K$8916,2,FALSE)</f>
        <v>6669.32</v>
      </c>
      <c r="G1274" s="11">
        <f>VLOOKUP(E1274,'[1]Policy Number &amp; Loss Info'!$H$4:$K$8916,4,FALSE)</f>
        <v>374.08</v>
      </c>
      <c r="H1274" s="12">
        <f>VLOOKUP(E1274,'[1]Policy Number &amp; Loss Info'!$H$4:$K$8916,3,FALSE)</f>
        <v>1</v>
      </c>
      <c r="I1274" s="13">
        <f t="shared" si="172"/>
        <v>5.6089676308829085E-2</v>
      </c>
      <c r="J1274" s="14">
        <f t="shared" si="173"/>
        <v>14.994032375114706</v>
      </c>
      <c r="K1274" s="10" t="s">
        <v>4993</v>
      </c>
      <c r="L1274" s="10"/>
      <c r="M1274" s="10" t="s">
        <v>161</v>
      </c>
      <c r="N1274" s="10">
        <f>VLOOKUP(M1274,[1]Array!$I$8:$J$14,2,FALSE)</f>
        <v>2</v>
      </c>
      <c r="O1274" s="10">
        <v>8869</v>
      </c>
      <c r="P1274" s="15">
        <v>45429</v>
      </c>
      <c r="Q1274" s="10" t="s">
        <v>197</v>
      </c>
      <c r="R1274" s="10" t="s">
        <v>1025</v>
      </c>
      <c r="S1274" s="10" t="s">
        <v>1026</v>
      </c>
      <c r="T1274" s="10">
        <v>1</v>
      </c>
      <c r="U1274" s="10">
        <v>0</v>
      </c>
      <c r="V1274" s="16">
        <v>0</v>
      </c>
      <c r="W1274" s="16">
        <v>2231</v>
      </c>
      <c r="X1274" s="16" t="str">
        <f>VLOOKUP(W1274,[1]Array!$C$8:$D$15,2,TRUE)</f>
        <v>01  $0 - $4,999</v>
      </c>
      <c r="Y1274" s="14">
        <f t="shared" si="174"/>
        <v>2.8044838154414543E-2</v>
      </c>
      <c r="Z1274" s="14">
        <f t="shared" si="175"/>
        <v>0.10319642782172696</v>
      </c>
      <c r="AA1274" s="14">
        <f t="shared" si="176"/>
        <v>0.16666666666666666</v>
      </c>
      <c r="AB1274" s="14">
        <f t="shared" si="177"/>
        <v>0</v>
      </c>
      <c r="AC1274" s="14">
        <f t="shared" si="178"/>
        <v>4.4286082934672571E-3</v>
      </c>
      <c r="AD1274" s="14">
        <f>(Y1274*'[1]Scoring Model'!$K$17+'Working Data - V3'!Z1274*'[1]Scoring Model'!$K$7+'Working Data - V3'!AA1274*'[1]Scoring Model'!$K$9+'Working Data - V3'!AB1274*'[1]Scoring Model'!$K$10+AC1274*'[1]Scoring Model'!$K$11)</f>
        <v>6.3271792002696545E-2</v>
      </c>
      <c r="AE1274" s="14">
        <f t="shared" si="179"/>
        <v>2</v>
      </c>
      <c r="AF1274" s="17" t="str">
        <f>VLOOKUP(AE1274,'[1]Scoring Model'!$C$18:$D$27,2,FALSE)</f>
        <v>01  Low</v>
      </c>
      <c r="AG1274" s="10" t="s">
        <v>486</v>
      </c>
      <c r="AH1274" s="10" t="s">
        <v>4994</v>
      </c>
      <c r="AI1274" s="16">
        <v>423300</v>
      </c>
      <c r="AJ1274" s="18">
        <v>0</v>
      </c>
    </row>
    <row r="1275" spans="2:36" ht="15" customHeight="1" x14ac:dyDescent="0.25">
      <c r="B1275" s="10" t="s">
        <v>35</v>
      </c>
      <c r="C1275" s="10" t="s">
        <v>36</v>
      </c>
      <c r="D1275" s="10" t="s">
        <v>4995</v>
      </c>
      <c r="E1275" s="10" t="str">
        <f t="shared" si="171"/>
        <v>WCV0088314</v>
      </c>
      <c r="F1275" s="11">
        <f>VLOOKUP(E1275,'[1]Policy Number &amp; Loss Info'!$H$4:$K$8916,2,FALSE)</f>
        <v>17201.57</v>
      </c>
      <c r="G1275" s="11">
        <f>VLOOKUP(E1275,'[1]Policy Number &amp; Loss Info'!$H$4:$K$8916,4,FALSE)</f>
        <v>0</v>
      </c>
      <c r="H1275" s="12">
        <f>VLOOKUP(E1275,'[1]Policy Number &amp; Loss Info'!$H$4:$K$8916,3,FALSE)</f>
        <v>0</v>
      </c>
      <c r="I1275" s="13">
        <f t="shared" si="172"/>
        <v>0</v>
      </c>
      <c r="J1275" s="14">
        <f t="shared" si="173"/>
        <v>0</v>
      </c>
      <c r="K1275" s="10" t="s">
        <v>4996</v>
      </c>
      <c r="L1275" s="10"/>
      <c r="M1275" s="10" t="s">
        <v>101</v>
      </c>
      <c r="N1275" s="10">
        <f>VLOOKUP(M1275,[1]Array!$I$8:$J$14,2,FALSE)</f>
        <v>5</v>
      </c>
      <c r="O1275" s="10">
        <v>37</v>
      </c>
      <c r="P1275" s="15">
        <v>45427</v>
      </c>
      <c r="Q1275" s="10" t="s">
        <v>197</v>
      </c>
      <c r="R1275" s="10" t="s">
        <v>1922</v>
      </c>
      <c r="S1275" s="10" t="s">
        <v>1923</v>
      </c>
      <c r="T1275" s="10">
        <v>1</v>
      </c>
      <c r="U1275" s="10">
        <v>0</v>
      </c>
      <c r="V1275" s="16">
        <v>0</v>
      </c>
      <c r="W1275" s="16">
        <v>6217</v>
      </c>
      <c r="X1275" s="16" t="str">
        <f>VLOOKUP(W1275,[1]Array!$C$8:$D$15,2,TRUE)</f>
        <v>02  $5,000 - $9,999</v>
      </c>
      <c r="Y1275" s="14">
        <f t="shared" si="174"/>
        <v>0</v>
      </c>
      <c r="Z1275" s="14">
        <f t="shared" si="175"/>
        <v>0</v>
      </c>
      <c r="AA1275" s="14">
        <f t="shared" si="176"/>
        <v>0.66666666666666663</v>
      </c>
      <c r="AB1275" s="14">
        <f t="shared" si="177"/>
        <v>0</v>
      </c>
      <c r="AC1275" s="14">
        <f t="shared" si="178"/>
        <v>1.2340949242709967E-2</v>
      </c>
      <c r="AD1275" s="14">
        <f>(Y1275*'[1]Scoring Model'!$K$17+'Working Data - V3'!Z1275*'[1]Scoring Model'!$K$7+'Working Data - V3'!AA1275*'[1]Scoring Model'!$K$9+'Working Data - V3'!AB1275*'[1]Scoring Model'!$K$10+AC1275*'[1]Scoring Model'!$K$11)</f>
        <v>0.13580152318187533</v>
      </c>
      <c r="AE1275" s="14">
        <f t="shared" si="179"/>
        <v>3</v>
      </c>
      <c r="AF1275" s="17" t="str">
        <f>VLOOKUP(AE1275,'[1]Scoring Model'!$C$18:$D$27,2,FALSE)</f>
        <v>01  Low</v>
      </c>
      <c r="AG1275" s="10" t="s">
        <v>285</v>
      </c>
      <c r="AH1275" s="10" t="s">
        <v>240</v>
      </c>
      <c r="AI1275" s="16">
        <v>217267</v>
      </c>
      <c r="AJ1275" s="18">
        <v>0</v>
      </c>
    </row>
    <row r="1276" spans="2:36" ht="15" customHeight="1" x14ac:dyDescent="0.25">
      <c r="B1276" s="10" t="s">
        <v>55</v>
      </c>
      <c r="C1276" s="10" t="s">
        <v>56</v>
      </c>
      <c r="D1276" s="10" t="s">
        <v>4997</v>
      </c>
      <c r="E1276" s="10" t="str">
        <f t="shared" si="171"/>
        <v>WCV0088237</v>
      </c>
      <c r="F1276" s="11">
        <f>VLOOKUP(E1276,'[1]Policy Number &amp; Loss Info'!$H$4:$K$8916,2,FALSE)</f>
        <v>7207.84</v>
      </c>
      <c r="G1276" s="11">
        <f>VLOOKUP(E1276,'[1]Policy Number &amp; Loss Info'!$H$4:$K$8916,4,FALSE)</f>
        <v>0</v>
      </c>
      <c r="H1276" s="12">
        <f>VLOOKUP(E1276,'[1]Policy Number &amp; Loss Info'!$H$4:$K$8916,3,FALSE)</f>
        <v>0</v>
      </c>
      <c r="I1276" s="13">
        <f t="shared" si="172"/>
        <v>0</v>
      </c>
      <c r="J1276" s="14">
        <f t="shared" si="173"/>
        <v>0</v>
      </c>
      <c r="K1276" s="10" t="s">
        <v>4998</v>
      </c>
      <c r="L1276" s="10"/>
      <c r="M1276" s="10" t="s">
        <v>87</v>
      </c>
      <c r="N1276" s="10">
        <f>VLOOKUP(M1276,[1]Array!$I$8:$J$14,2,FALSE)</f>
        <v>3</v>
      </c>
      <c r="O1276" s="10">
        <v>3179</v>
      </c>
      <c r="P1276" s="15">
        <v>45413</v>
      </c>
      <c r="Q1276" s="10" t="s">
        <v>60</v>
      </c>
      <c r="R1276" s="10" t="s">
        <v>442</v>
      </c>
      <c r="S1276" s="10" t="s">
        <v>443</v>
      </c>
      <c r="T1276" s="10">
        <v>1</v>
      </c>
      <c r="U1276" s="10">
        <v>0</v>
      </c>
      <c r="V1276" s="16">
        <v>0</v>
      </c>
      <c r="W1276" s="16">
        <v>2073</v>
      </c>
      <c r="X1276" s="16" t="str">
        <f>VLOOKUP(W1276,[1]Array!$C$8:$D$15,2,TRUE)</f>
        <v>01  $0 - $4,999</v>
      </c>
      <c r="Y1276" s="14">
        <f t="shared" si="174"/>
        <v>0</v>
      </c>
      <c r="Z1276" s="14">
        <f t="shared" si="175"/>
        <v>0</v>
      </c>
      <c r="AA1276" s="14">
        <f t="shared" si="176"/>
        <v>0.33333333333333331</v>
      </c>
      <c r="AB1276" s="14">
        <f t="shared" si="177"/>
        <v>0</v>
      </c>
      <c r="AC1276" s="14">
        <f t="shared" si="178"/>
        <v>4.1149731028048515E-3</v>
      </c>
      <c r="AD1276" s="14">
        <f>(Y1276*'[1]Scoring Model'!$K$17+'Working Data - V3'!Z1276*'[1]Scoring Model'!$K$7+'Working Data - V3'!AA1276*'[1]Scoring Model'!$K$9+'Working Data - V3'!AB1276*'[1]Scoring Model'!$K$10+AC1276*'[1]Scoring Model'!$K$11)</f>
        <v>6.7489661287227637E-2</v>
      </c>
      <c r="AE1276" s="14">
        <f t="shared" si="179"/>
        <v>2</v>
      </c>
      <c r="AF1276" s="17" t="str">
        <f>VLOOKUP(AE1276,'[1]Scoring Model'!$C$18:$D$27,2,FALSE)</f>
        <v>01  Low</v>
      </c>
      <c r="AG1276" s="10" t="s">
        <v>4999</v>
      </c>
      <c r="AH1276" s="10" t="s">
        <v>518</v>
      </c>
      <c r="AI1276" s="16">
        <v>158525</v>
      </c>
      <c r="AJ1276" s="18">
        <v>0</v>
      </c>
    </row>
    <row r="1277" spans="2:36" ht="15" customHeight="1" x14ac:dyDescent="0.25">
      <c r="B1277" s="10" t="s">
        <v>98</v>
      </c>
      <c r="C1277" s="10" t="s">
        <v>166</v>
      </c>
      <c r="D1277" s="10" t="s">
        <v>5000</v>
      </c>
      <c r="E1277" s="10" t="str">
        <f t="shared" si="171"/>
        <v>WCV0088236</v>
      </c>
      <c r="F1277" s="11">
        <f>VLOOKUP(E1277,'[1]Policy Number &amp; Loss Info'!$H$4:$K$8916,2,FALSE)</f>
        <v>34528.639999999999</v>
      </c>
      <c r="G1277" s="11">
        <f>VLOOKUP(E1277,'[1]Policy Number &amp; Loss Info'!$H$4:$K$8916,4,FALSE)</f>
        <v>0</v>
      </c>
      <c r="H1277" s="12">
        <f>VLOOKUP(E1277,'[1]Policy Number &amp; Loss Info'!$H$4:$K$8916,3,FALSE)</f>
        <v>0</v>
      </c>
      <c r="I1277" s="13">
        <f t="shared" si="172"/>
        <v>0</v>
      </c>
      <c r="J1277" s="14">
        <f t="shared" si="173"/>
        <v>0</v>
      </c>
      <c r="K1277" s="10" t="s">
        <v>5001</v>
      </c>
      <c r="L1277" s="10"/>
      <c r="M1277" s="10" t="s">
        <v>67</v>
      </c>
      <c r="N1277" s="10">
        <f>VLOOKUP(M1277,[1]Array!$I$8:$J$14,2,FALSE)</f>
        <v>6</v>
      </c>
      <c r="O1277" s="10">
        <v>8265</v>
      </c>
      <c r="P1277" s="15">
        <v>45413</v>
      </c>
      <c r="Q1277" s="10" t="s">
        <v>102</v>
      </c>
      <c r="R1277" s="10" t="s">
        <v>3551</v>
      </c>
      <c r="S1277" s="10" t="s">
        <v>5002</v>
      </c>
      <c r="T1277" s="10">
        <v>0.86</v>
      </c>
      <c r="U1277" s="10">
        <v>0</v>
      </c>
      <c r="V1277" s="16">
        <v>0</v>
      </c>
      <c r="W1277" s="16">
        <v>10998</v>
      </c>
      <c r="X1277" s="16" t="str">
        <f>VLOOKUP(W1277,[1]Array!$C$8:$D$15,2,TRUE)</f>
        <v>03  $10,000 - $14,999</v>
      </c>
      <c r="Y1277" s="14">
        <f t="shared" si="174"/>
        <v>0</v>
      </c>
      <c r="Z1277" s="14">
        <f t="shared" si="175"/>
        <v>0</v>
      </c>
      <c r="AA1277" s="14">
        <f t="shared" si="176"/>
        <v>0.83333333333333337</v>
      </c>
      <c r="AB1277" s="14">
        <f t="shared" si="177"/>
        <v>0</v>
      </c>
      <c r="AC1277" s="14">
        <f t="shared" si="178"/>
        <v>2.1831391309526174E-2</v>
      </c>
      <c r="AD1277" s="14">
        <f>(Y1277*'[1]Scoring Model'!$K$17+'Working Data - V3'!Z1277*'[1]Scoring Model'!$K$7+'Working Data - V3'!AA1277*'[1]Scoring Model'!$K$9+'Working Data - V3'!AB1277*'[1]Scoring Model'!$K$10+AC1277*'[1]Scoring Model'!$K$11)</f>
        <v>0.17103294492857191</v>
      </c>
      <c r="AE1277" s="14">
        <f t="shared" si="179"/>
        <v>4</v>
      </c>
      <c r="AF1277" s="17" t="str">
        <f>VLOOKUP(AE1277,'[1]Scoring Model'!$C$18:$D$27,2,FALSE)</f>
        <v>01  Low</v>
      </c>
      <c r="AG1277" s="10" t="s">
        <v>5003</v>
      </c>
      <c r="AH1277" s="10" t="s">
        <v>172</v>
      </c>
      <c r="AI1277" s="16">
        <v>395390</v>
      </c>
      <c r="AJ1277" s="18">
        <v>0</v>
      </c>
    </row>
    <row r="1278" spans="2:36" ht="15" customHeight="1" x14ac:dyDescent="0.25">
      <c r="B1278" s="10" t="s">
        <v>55</v>
      </c>
      <c r="C1278" s="10" t="s">
        <v>56</v>
      </c>
      <c r="D1278" s="10" t="s">
        <v>5004</v>
      </c>
      <c r="E1278" s="10" t="str">
        <f t="shared" si="171"/>
        <v>WCV0088235</v>
      </c>
      <c r="F1278" s="11">
        <f>VLOOKUP(E1278,'[1]Policy Number &amp; Loss Info'!$H$4:$K$8916,2,FALSE)</f>
        <v>3855.02</v>
      </c>
      <c r="G1278" s="11">
        <f>VLOOKUP(E1278,'[1]Policy Number &amp; Loss Info'!$H$4:$K$8916,4,FALSE)</f>
        <v>0</v>
      </c>
      <c r="H1278" s="12">
        <f>VLOOKUP(E1278,'[1]Policy Number &amp; Loss Info'!$H$4:$K$8916,3,FALSE)</f>
        <v>0</v>
      </c>
      <c r="I1278" s="13">
        <f t="shared" si="172"/>
        <v>0</v>
      </c>
      <c r="J1278" s="14">
        <f t="shared" si="173"/>
        <v>0</v>
      </c>
      <c r="K1278" s="10" t="s">
        <v>5005</v>
      </c>
      <c r="L1278" s="10"/>
      <c r="M1278" s="10" t="s">
        <v>101</v>
      </c>
      <c r="N1278" s="10">
        <f>VLOOKUP(M1278,[1]Array!$I$8:$J$14,2,FALSE)</f>
        <v>5</v>
      </c>
      <c r="O1278" s="10">
        <v>9012</v>
      </c>
      <c r="P1278" s="15">
        <v>45413</v>
      </c>
      <c r="Q1278" s="10" t="s">
        <v>60</v>
      </c>
      <c r="R1278" s="10" t="s">
        <v>5006</v>
      </c>
      <c r="S1278" s="10" t="s">
        <v>5007</v>
      </c>
      <c r="T1278" s="10">
        <v>1</v>
      </c>
      <c r="U1278" s="10">
        <v>0</v>
      </c>
      <c r="V1278" s="16">
        <v>0</v>
      </c>
      <c r="W1278" s="16">
        <v>1148</v>
      </c>
      <c r="X1278" s="16" t="str">
        <f>VLOOKUP(W1278,[1]Array!$C$8:$D$15,2,TRUE)</f>
        <v>01  $0 - $4,999</v>
      </c>
      <c r="Y1278" s="14">
        <f t="shared" si="174"/>
        <v>0</v>
      </c>
      <c r="Z1278" s="14">
        <f t="shared" si="175"/>
        <v>0</v>
      </c>
      <c r="AA1278" s="14">
        <f t="shared" si="176"/>
        <v>0.66666666666666663</v>
      </c>
      <c r="AB1278" s="14">
        <f t="shared" si="177"/>
        <v>0</v>
      </c>
      <c r="AC1278" s="14">
        <f t="shared" si="178"/>
        <v>2.2788177144331739E-3</v>
      </c>
      <c r="AD1278" s="14">
        <f>(Y1278*'[1]Scoring Model'!$K$17+'Working Data - V3'!Z1278*'[1]Scoring Model'!$K$7+'Working Data - V3'!AA1278*'[1]Scoring Model'!$K$9+'Working Data - V3'!AB1278*'[1]Scoring Model'!$K$10+AC1278*'[1]Scoring Model'!$K$11)</f>
        <v>0.13378909687621995</v>
      </c>
      <c r="AE1278" s="14">
        <f t="shared" si="179"/>
        <v>3</v>
      </c>
      <c r="AF1278" s="17" t="str">
        <f>VLOOKUP(AE1278,'[1]Scoring Model'!$C$18:$D$27,2,FALSE)</f>
        <v>01  Low</v>
      </c>
      <c r="AG1278" s="10" t="s">
        <v>5008</v>
      </c>
      <c r="AH1278" s="10" t="s">
        <v>974</v>
      </c>
      <c r="AI1278" s="16">
        <v>18842</v>
      </c>
      <c r="AJ1278" s="18">
        <v>0</v>
      </c>
    </row>
    <row r="1279" spans="2:36" ht="15" customHeight="1" x14ac:dyDescent="0.25">
      <c r="B1279" s="10" t="s">
        <v>55</v>
      </c>
      <c r="C1279" s="10" t="s">
        <v>56</v>
      </c>
      <c r="D1279" s="10" t="s">
        <v>5009</v>
      </c>
      <c r="E1279" s="10" t="str">
        <f t="shared" si="171"/>
        <v>WCV0088233</v>
      </c>
      <c r="F1279" s="11">
        <f>VLOOKUP(E1279,'[1]Policy Number &amp; Loss Info'!$H$4:$K$8916,2,FALSE)</f>
        <v>22187.760000000002</v>
      </c>
      <c r="G1279" s="11">
        <f>VLOOKUP(E1279,'[1]Policy Number &amp; Loss Info'!$H$4:$K$8916,4,FALSE)</f>
        <v>0</v>
      </c>
      <c r="H1279" s="12">
        <f>VLOOKUP(E1279,'[1]Policy Number &amp; Loss Info'!$H$4:$K$8916,3,FALSE)</f>
        <v>0</v>
      </c>
      <c r="I1279" s="13">
        <f t="shared" si="172"/>
        <v>0</v>
      </c>
      <c r="J1279" s="14">
        <f t="shared" si="173"/>
        <v>0</v>
      </c>
      <c r="K1279" s="10" t="s">
        <v>5010</v>
      </c>
      <c r="L1279" s="10"/>
      <c r="M1279" s="10" t="s">
        <v>87</v>
      </c>
      <c r="N1279" s="10">
        <f>VLOOKUP(M1279,[1]Array!$I$8:$J$14,2,FALSE)</f>
        <v>3</v>
      </c>
      <c r="O1279" s="10">
        <v>8835</v>
      </c>
      <c r="P1279" s="15">
        <v>45413</v>
      </c>
      <c r="Q1279" s="10" t="s">
        <v>60</v>
      </c>
      <c r="R1279" s="10" t="s">
        <v>4684</v>
      </c>
      <c r="S1279" s="10" t="s">
        <v>5011</v>
      </c>
      <c r="T1279" s="10">
        <v>0.93</v>
      </c>
      <c r="U1279" s="10">
        <v>0</v>
      </c>
      <c r="V1279" s="16">
        <v>0</v>
      </c>
      <c r="W1279" s="16">
        <v>6044</v>
      </c>
      <c r="X1279" s="16" t="str">
        <f>VLOOKUP(W1279,[1]Array!$C$8:$D$15,2,TRUE)</f>
        <v>02  $5,000 - $9,999</v>
      </c>
      <c r="Y1279" s="14">
        <f t="shared" si="174"/>
        <v>0</v>
      </c>
      <c r="Z1279" s="14">
        <f t="shared" si="175"/>
        <v>0</v>
      </c>
      <c r="AA1279" s="14">
        <f t="shared" si="176"/>
        <v>0.33333333333333331</v>
      </c>
      <c r="AB1279" s="14">
        <f t="shared" si="177"/>
        <v>0</v>
      </c>
      <c r="AC1279" s="14">
        <f t="shared" si="178"/>
        <v>1.1997538559263155E-2</v>
      </c>
      <c r="AD1279" s="14">
        <f>(Y1279*'[1]Scoring Model'!$K$17+'Working Data - V3'!Z1279*'[1]Scoring Model'!$K$7+'Working Data - V3'!AA1279*'[1]Scoring Model'!$K$9+'Working Data - V3'!AB1279*'[1]Scoring Model'!$K$10+AC1279*'[1]Scoring Model'!$K$11)</f>
        <v>6.9066174378519293E-2</v>
      </c>
      <c r="AE1279" s="14">
        <f t="shared" si="179"/>
        <v>2</v>
      </c>
      <c r="AF1279" s="17" t="str">
        <f>VLOOKUP(AE1279,'[1]Scoring Model'!$C$18:$D$27,2,FALSE)</f>
        <v>01  Low</v>
      </c>
      <c r="AG1279" s="10" t="s">
        <v>141</v>
      </c>
      <c r="AH1279" s="10" t="s">
        <v>1342</v>
      </c>
      <c r="AI1279" s="16">
        <v>555814</v>
      </c>
      <c r="AJ1279" s="18">
        <v>0</v>
      </c>
    </row>
    <row r="1280" spans="2:36" ht="15" customHeight="1" x14ac:dyDescent="0.25">
      <c r="B1280" s="10" t="s">
        <v>35</v>
      </c>
      <c r="C1280" s="10" t="s">
        <v>36</v>
      </c>
      <c r="D1280" s="10" t="s">
        <v>5012</v>
      </c>
      <c r="E1280" s="10" t="str">
        <f t="shared" si="171"/>
        <v>WCV0086472</v>
      </c>
      <c r="F1280" s="11">
        <f>VLOOKUP(E1280,'[1]Policy Number &amp; Loss Info'!$H$4:$K$8916,2,FALSE)</f>
        <v>11733.72</v>
      </c>
      <c r="G1280" s="11">
        <f>VLOOKUP(E1280,'[1]Policy Number &amp; Loss Info'!$H$4:$K$8916,4,FALSE)</f>
        <v>0</v>
      </c>
      <c r="H1280" s="12">
        <f>VLOOKUP(E1280,'[1]Policy Number &amp; Loss Info'!$H$4:$K$8916,3,FALSE)</f>
        <v>0</v>
      </c>
      <c r="I1280" s="13">
        <f t="shared" si="172"/>
        <v>0</v>
      </c>
      <c r="J1280" s="14">
        <f t="shared" si="173"/>
        <v>0</v>
      </c>
      <c r="K1280" s="10" t="s">
        <v>5013</v>
      </c>
      <c r="L1280" s="10"/>
      <c r="M1280" s="10" t="s">
        <v>161</v>
      </c>
      <c r="N1280" s="10">
        <f>VLOOKUP(M1280,[1]Array!$I$8:$J$14,2,FALSE)</f>
        <v>2</v>
      </c>
      <c r="O1280" s="10">
        <v>8017</v>
      </c>
      <c r="P1280" s="15">
        <v>45420</v>
      </c>
      <c r="Q1280" s="10" t="s">
        <v>60</v>
      </c>
      <c r="R1280" s="10" t="s">
        <v>133</v>
      </c>
      <c r="S1280" s="10" t="s">
        <v>134</v>
      </c>
      <c r="T1280" s="10">
        <v>0.95</v>
      </c>
      <c r="U1280" s="10">
        <v>0</v>
      </c>
      <c r="V1280" s="16">
        <v>0</v>
      </c>
      <c r="W1280" s="16">
        <v>3302</v>
      </c>
      <c r="X1280" s="16" t="str">
        <f>VLOOKUP(W1280,[1]Array!$C$8:$D$15,2,TRUE)</f>
        <v>01  $0 - $4,999</v>
      </c>
      <c r="Y1280" s="14">
        <f t="shared" si="174"/>
        <v>0</v>
      </c>
      <c r="Z1280" s="14">
        <f t="shared" si="175"/>
        <v>0</v>
      </c>
      <c r="AA1280" s="14">
        <f t="shared" si="176"/>
        <v>0.16666666666666666</v>
      </c>
      <c r="AB1280" s="14">
        <f t="shared" si="177"/>
        <v>0</v>
      </c>
      <c r="AC1280" s="14">
        <f t="shared" si="178"/>
        <v>6.5545784782738157E-3</v>
      </c>
      <c r="AD1280" s="14">
        <f>(Y1280*'[1]Scoring Model'!$K$17+'Working Data - V3'!Z1280*'[1]Scoring Model'!$K$7+'Working Data - V3'!AA1280*'[1]Scoring Model'!$K$9+'Working Data - V3'!AB1280*'[1]Scoring Model'!$K$10+AC1280*'[1]Scoring Model'!$K$11)</f>
        <v>3.4644249028988099E-2</v>
      </c>
      <c r="AE1280" s="14">
        <f t="shared" si="179"/>
        <v>2</v>
      </c>
      <c r="AF1280" s="17" t="str">
        <f>VLOOKUP(AE1280,'[1]Scoring Model'!$C$18:$D$27,2,FALSE)</f>
        <v>01  Low</v>
      </c>
      <c r="AG1280" s="10" t="s">
        <v>1031</v>
      </c>
      <c r="AH1280" s="10" t="s">
        <v>1133</v>
      </c>
      <c r="AI1280" s="16">
        <v>225628</v>
      </c>
      <c r="AJ1280" s="18">
        <v>0</v>
      </c>
    </row>
    <row r="1281" spans="2:36" ht="15" customHeight="1" x14ac:dyDescent="0.25">
      <c r="B1281" s="10" t="s">
        <v>98</v>
      </c>
      <c r="C1281" s="10" t="s">
        <v>36</v>
      </c>
      <c r="D1281" s="10" t="s">
        <v>5014</v>
      </c>
      <c r="E1281" s="10" t="str">
        <f t="shared" si="171"/>
        <v>WCV0086461</v>
      </c>
      <c r="F1281" s="11">
        <f>VLOOKUP(E1281,'[1]Policy Number &amp; Loss Info'!$H$4:$K$8916,2,FALSE)</f>
        <v>13426</v>
      </c>
      <c r="G1281" s="11">
        <f>VLOOKUP(E1281,'[1]Policy Number &amp; Loss Info'!$H$4:$K$8916,4,FALSE)</f>
        <v>0</v>
      </c>
      <c r="H1281" s="12">
        <f>VLOOKUP(E1281,'[1]Policy Number &amp; Loss Info'!$H$4:$K$8916,3,FALSE)</f>
        <v>0</v>
      </c>
      <c r="I1281" s="13">
        <f t="shared" si="172"/>
        <v>0</v>
      </c>
      <c r="J1281" s="14">
        <f t="shared" si="173"/>
        <v>0</v>
      </c>
      <c r="K1281" s="10" t="s">
        <v>5015</v>
      </c>
      <c r="L1281" s="10"/>
      <c r="M1281" s="10" t="s">
        <v>49</v>
      </c>
      <c r="N1281" s="10">
        <f>VLOOKUP(M1281,[1]Array!$I$8:$J$14,2,FALSE)</f>
        <v>4</v>
      </c>
      <c r="O1281" s="10">
        <v>7520</v>
      </c>
      <c r="P1281" s="15">
        <v>45414</v>
      </c>
      <c r="Q1281" s="10" t="s">
        <v>197</v>
      </c>
      <c r="R1281" s="10" t="s">
        <v>2701</v>
      </c>
      <c r="S1281" s="10" t="s">
        <v>4912</v>
      </c>
      <c r="T1281" s="10">
        <v>1</v>
      </c>
      <c r="U1281" s="10">
        <v>0</v>
      </c>
      <c r="V1281" s="16">
        <v>0</v>
      </c>
      <c r="W1281" s="16">
        <v>4684</v>
      </c>
      <c r="X1281" s="16" t="str">
        <f>VLOOKUP(W1281,[1]Array!$C$8:$D$15,2,TRUE)</f>
        <v>01  $0 - $4,999</v>
      </c>
      <c r="Y1281" s="14">
        <f t="shared" si="174"/>
        <v>0</v>
      </c>
      <c r="Z1281" s="14">
        <f t="shared" si="175"/>
        <v>0</v>
      </c>
      <c r="AA1281" s="14">
        <f t="shared" si="176"/>
        <v>0.5</v>
      </c>
      <c r="AB1281" s="14">
        <f t="shared" si="177"/>
        <v>0</v>
      </c>
      <c r="AC1281" s="14">
        <f t="shared" si="178"/>
        <v>9.2978938801437164E-3</v>
      </c>
      <c r="AD1281" s="14">
        <f>(Y1281*'[1]Scoring Model'!$K$17+'Working Data - V3'!Z1281*'[1]Scoring Model'!$K$7+'Working Data - V3'!AA1281*'[1]Scoring Model'!$K$9+'Working Data - V3'!AB1281*'[1]Scoring Model'!$K$10+AC1281*'[1]Scoring Model'!$K$11)</f>
        <v>0.10185957877602875</v>
      </c>
      <c r="AE1281" s="14">
        <f t="shared" si="179"/>
        <v>3</v>
      </c>
      <c r="AF1281" s="17" t="str">
        <f>VLOOKUP(AE1281,'[1]Scoring Model'!$C$18:$D$27,2,FALSE)</f>
        <v>01  Low</v>
      </c>
      <c r="AG1281" s="10" t="s">
        <v>263</v>
      </c>
      <c r="AH1281" s="10" t="s">
        <v>240</v>
      </c>
      <c r="AI1281" s="16">
        <v>337066</v>
      </c>
      <c r="AJ1281" s="18">
        <v>0</v>
      </c>
    </row>
    <row r="1282" spans="2:36" ht="15" customHeight="1" x14ac:dyDescent="0.25">
      <c r="B1282" s="10" t="s">
        <v>55</v>
      </c>
      <c r="C1282" s="10" t="s">
        <v>36</v>
      </c>
      <c r="D1282" s="10" t="s">
        <v>5016</v>
      </c>
      <c r="E1282" s="10" t="str">
        <f t="shared" si="171"/>
        <v>WCV0086450</v>
      </c>
      <c r="F1282" s="11">
        <f>VLOOKUP(E1282,'[1]Policy Number &amp; Loss Info'!$H$4:$K$8916,2,FALSE)</f>
        <v>16681.7</v>
      </c>
      <c r="G1282" s="11">
        <f>VLOOKUP(E1282,'[1]Policy Number &amp; Loss Info'!$H$4:$K$8916,4,FALSE)</f>
        <v>0</v>
      </c>
      <c r="H1282" s="12">
        <f>VLOOKUP(E1282,'[1]Policy Number &amp; Loss Info'!$H$4:$K$8916,3,FALSE)</f>
        <v>0</v>
      </c>
      <c r="I1282" s="13">
        <f t="shared" si="172"/>
        <v>0</v>
      </c>
      <c r="J1282" s="14">
        <f t="shared" si="173"/>
        <v>0</v>
      </c>
      <c r="K1282" s="10" t="s">
        <v>5017</v>
      </c>
      <c r="L1282" s="10"/>
      <c r="M1282" s="10" t="s">
        <v>67</v>
      </c>
      <c r="N1282" s="10">
        <f>VLOOKUP(M1282,[1]Array!$I$8:$J$14,2,FALSE)</f>
        <v>6</v>
      </c>
      <c r="O1282" s="10">
        <v>5437</v>
      </c>
      <c r="P1282" s="15">
        <v>45415</v>
      </c>
      <c r="Q1282" s="10" t="s">
        <v>60</v>
      </c>
      <c r="R1282" s="10" t="s">
        <v>1821</v>
      </c>
      <c r="S1282" s="10" t="s">
        <v>1822</v>
      </c>
      <c r="T1282" s="10">
        <v>1</v>
      </c>
      <c r="U1282" s="10">
        <v>0</v>
      </c>
      <c r="V1282" s="16">
        <v>0</v>
      </c>
      <c r="W1282" s="16">
        <v>5586</v>
      </c>
      <c r="X1282" s="16" t="str">
        <f>VLOOKUP(W1282,[1]Array!$C$8:$D$15,2,TRUE)</f>
        <v>02  $5,000 - $9,999</v>
      </c>
      <c r="Y1282" s="14">
        <f t="shared" si="174"/>
        <v>0</v>
      </c>
      <c r="Z1282" s="14">
        <f t="shared" si="175"/>
        <v>0</v>
      </c>
      <c r="AA1282" s="14">
        <f t="shared" si="176"/>
        <v>0.83333333333333337</v>
      </c>
      <c r="AB1282" s="14">
        <f t="shared" si="177"/>
        <v>0</v>
      </c>
      <c r="AC1282" s="14">
        <f t="shared" si="178"/>
        <v>1.1088393512912638E-2</v>
      </c>
      <c r="AD1282" s="14">
        <f>(Y1282*'[1]Scoring Model'!$K$17+'Working Data - V3'!Z1282*'[1]Scoring Model'!$K$7+'Working Data - V3'!AA1282*'[1]Scoring Model'!$K$9+'Working Data - V3'!AB1282*'[1]Scoring Model'!$K$10+AC1282*'[1]Scoring Model'!$K$11)</f>
        <v>0.16888434536924921</v>
      </c>
      <c r="AE1282" s="14">
        <f t="shared" si="179"/>
        <v>4</v>
      </c>
      <c r="AF1282" s="17" t="str">
        <f>VLOOKUP(AE1282,'[1]Scoring Model'!$C$18:$D$27,2,FALSE)</f>
        <v>01  Low</v>
      </c>
      <c r="AG1282" s="10" t="s">
        <v>2190</v>
      </c>
      <c r="AH1282" s="10" t="s">
        <v>748</v>
      </c>
      <c r="AI1282" s="16">
        <v>80000</v>
      </c>
      <c r="AJ1282" s="18">
        <v>0</v>
      </c>
    </row>
    <row r="1283" spans="2:36" ht="15" customHeight="1" x14ac:dyDescent="0.25">
      <c r="B1283" s="10" t="s">
        <v>55</v>
      </c>
      <c r="C1283" s="10" t="s">
        <v>56</v>
      </c>
      <c r="D1283" s="10" t="s">
        <v>5018</v>
      </c>
      <c r="E1283" s="10" t="str">
        <f t="shared" si="171"/>
        <v>WCV0086445</v>
      </c>
      <c r="F1283" s="11">
        <f>VLOOKUP(E1283,'[1]Policy Number &amp; Loss Info'!$H$4:$K$8916,2,FALSE)</f>
        <v>65844.350000000006</v>
      </c>
      <c r="G1283" s="11">
        <f>VLOOKUP(E1283,'[1]Policy Number &amp; Loss Info'!$H$4:$K$8916,4,FALSE)</f>
        <v>6283.63</v>
      </c>
      <c r="H1283" s="12">
        <f>VLOOKUP(E1283,'[1]Policy Number &amp; Loss Info'!$H$4:$K$8916,3,FALSE)</f>
        <v>2</v>
      </c>
      <c r="I1283" s="13">
        <f t="shared" si="172"/>
        <v>9.543157461498214E-2</v>
      </c>
      <c r="J1283" s="14">
        <f t="shared" si="173"/>
        <v>3.0374663885359938</v>
      </c>
      <c r="K1283" s="10" t="s">
        <v>5019</v>
      </c>
      <c r="L1283" s="10"/>
      <c r="M1283" s="10" t="s">
        <v>101</v>
      </c>
      <c r="N1283" s="10">
        <f>VLOOKUP(M1283,[1]Array!$I$8:$J$14,2,FALSE)</f>
        <v>5</v>
      </c>
      <c r="O1283" s="10">
        <v>5537</v>
      </c>
      <c r="P1283" s="15">
        <v>45427</v>
      </c>
      <c r="Q1283" s="10" t="s">
        <v>60</v>
      </c>
      <c r="R1283" s="10" t="s">
        <v>474</v>
      </c>
      <c r="S1283" s="10" t="s">
        <v>475</v>
      </c>
      <c r="T1283" s="10">
        <v>0.88</v>
      </c>
      <c r="U1283" s="10">
        <v>2</v>
      </c>
      <c r="V1283" s="16">
        <v>6283.63</v>
      </c>
      <c r="W1283" s="16">
        <v>18212</v>
      </c>
      <c r="X1283" s="16" t="str">
        <f>VLOOKUP(W1283,[1]Array!$C$8:$D$15,2,TRUE)</f>
        <v>04  $15,000 - $24,999</v>
      </c>
      <c r="Y1283" s="14">
        <f t="shared" si="174"/>
        <v>4.771578730749107E-2</v>
      </c>
      <c r="Z1283" s="14">
        <f t="shared" si="175"/>
        <v>2.0905362419098975E-2</v>
      </c>
      <c r="AA1283" s="14">
        <f t="shared" si="176"/>
        <v>0.66666666666666663</v>
      </c>
      <c r="AB1283" s="14">
        <f t="shared" si="177"/>
        <v>0</v>
      </c>
      <c r="AC1283" s="14">
        <f t="shared" si="178"/>
        <v>3.6151418305972967E-2</v>
      </c>
      <c r="AD1283" s="14">
        <f>(Y1283*'[1]Scoring Model'!$K$17+'Working Data - V3'!Z1283*'[1]Scoring Model'!$K$7+'Working Data - V3'!AA1283*'[1]Scoring Model'!$K$9+'Working Data - V3'!AB1283*'[1]Scoring Model'!$K$10+AC1283*'[1]Scoring Model'!$K$11)</f>
        <v>0.15905942567059506</v>
      </c>
      <c r="AE1283" s="14">
        <f t="shared" si="179"/>
        <v>3</v>
      </c>
      <c r="AF1283" s="17" t="str">
        <f>VLOOKUP(AE1283,'[1]Scoring Model'!$C$18:$D$27,2,FALSE)</f>
        <v>01  Low</v>
      </c>
      <c r="AG1283" s="10" t="s">
        <v>360</v>
      </c>
      <c r="AH1283" s="10" t="s">
        <v>579</v>
      </c>
      <c r="AI1283" s="16">
        <v>814423</v>
      </c>
      <c r="AJ1283" s="18">
        <v>0.357769</v>
      </c>
    </row>
    <row r="1284" spans="2:36" ht="15" customHeight="1" x14ac:dyDescent="0.25">
      <c r="B1284" s="10" t="s">
        <v>35</v>
      </c>
      <c r="C1284" s="10" t="s">
        <v>36</v>
      </c>
      <c r="D1284" s="10" t="s">
        <v>5020</v>
      </c>
      <c r="E1284" s="10" t="str">
        <f t="shared" ref="E1284:E1347" si="180">LEFT(D1284,10)</f>
        <v>WCV0084680</v>
      </c>
      <c r="F1284" s="11">
        <f>VLOOKUP(E1284,'[1]Policy Number &amp; Loss Info'!$H$4:$K$8916,2,FALSE)</f>
        <v>23127.21</v>
      </c>
      <c r="G1284" s="11">
        <f>VLOOKUP(E1284,'[1]Policy Number &amp; Loss Info'!$H$4:$K$8916,4,FALSE)</f>
        <v>0</v>
      </c>
      <c r="H1284" s="12">
        <f>VLOOKUP(E1284,'[1]Policy Number &amp; Loss Info'!$H$4:$K$8916,3,FALSE)</f>
        <v>0</v>
      </c>
      <c r="I1284" s="13">
        <f t="shared" ref="I1284:I1347" si="181">G1284/F1284</f>
        <v>0</v>
      </c>
      <c r="J1284" s="14">
        <f t="shared" ref="J1284:J1347" si="182">H1284/(F1284/100000)</f>
        <v>0</v>
      </c>
      <c r="K1284" s="10" t="s">
        <v>5021</v>
      </c>
      <c r="L1284" s="10"/>
      <c r="M1284" s="10" t="s">
        <v>161</v>
      </c>
      <c r="N1284" s="10">
        <f>VLOOKUP(M1284,[1]Array!$I$8:$J$14,2,FALSE)</f>
        <v>2</v>
      </c>
      <c r="O1284" s="10">
        <v>8864</v>
      </c>
      <c r="P1284" s="15">
        <v>45418</v>
      </c>
      <c r="Q1284" s="10" t="s">
        <v>60</v>
      </c>
      <c r="R1284" s="10" t="s">
        <v>469</v>
      </c>
      <c r="S1284" s="10" t="s">
        <v>470</v>
      </c>
      <c r="T1284" s="10">
        <v>0.96</v>
      </c>
      <c r="U1284" s="10">
        <v>0</v>
      </c>
      <c r="V1284" s="16">
        <v>0</v>
      </c>
      <c r="W1284" s="16">
        <v>5547</v>
      </c>
      <c r="X1284" s="16" t="str">
        <f>VLOOKUP(W1284,[1]Array!$C$8:$D$15,2,TRUE)</f>
        <v>02  $5,000 - $9,999</v>
      </c>
      <c r="Y1284" s="14">
        <f t="shared" ref="Y1284:Y1347" si="183">MIN(I1284,2)/2</f>
        <v>0</v>
      </c>
      <c r="Z1284" s="14">
        <f t="shared" ref="Z1284:Z1347" si="184">(J1284-MIN($J$3:$J$4909))/(MAX($J$3:$J$4909)-MIN($J$3:$J$4909))</f>
        <v>0</v>
      </c>
      <c r="AA1284" s="14">
        <f t="shared" ref="AA1284:AA1347" si="185">(N1284-1)/(7-1)</f>
        <v>0.16666666666666666</v>
      </c>
      <c r="AB1284" s="14">
        <f t="shared" ref="AB1284:AB1347" si="186">MAX(0,MIN(T1284,2)-1)</f>
        <v>0</v>
      </c>
      <c r="AC1284" s="14">
        <f t="shared" ref="AC1284:AC1347" si="187">(W1284-MIN($W$3:$W$4909))/(MAX($W$3:$W$4909)-MIN(W1284:W6190))</f>
        <v>1.1010977231673184E-2</v>
      </c>
      <c r="AD1284" s="14">
        <f>(Y1284*'[1]Scoring Model'!$K$17+'Working Data - V3'!Z1284*'[1]Scoring Model'!$K$7+'Working Data - V3'!AA1284*'[1]Scoring Model'!$K$9+'Working Data - V3'!AB1284*'[1]Scoring Model'!$K$10+AC1284*'[1]Scoring Model'!$K$11)</f>
        <v>3.5535528779667973E-2</v>
      </c>
      <c r="AE1284" s="14">
        <f t="shared" ref="AE1284:AE1347" si="188">ROUND(9*(AD1284-MIN($AD$3:$AD$4909))/(MAX($AD$3:$AD$4909)-MIN($AD$3:$AD$4909))+1,0)</f>
        <v>2</v>
      </c>
      <c r="AF1284" s="17" t="str">
        <f>VLOOKUP(AE1284,'[1]Scoring Model'!$C$18:$D$27,2,FALSE)</f>
        <v>01  Low</v>
      </c>
      <c r="AG1284" s="10" t="s">
        <v>5022</v>
      </c>
      <c r="AH1284" s="10" t="s">
        <v>153</v>
      </c>
      <c r="AI1284" s="16">
        <v>312043</v>
      </c>
      <c r="AJ1284" s="18">
        <v>0</v>
      </c>
    </row>
    <row r="1285" spans="2:36" ht="15" customHeight="1" x14ac:dyDescent="0.25">
      <c r="B1285" s="10" t="s">
        <v>35</v>
      </c>
      <c r="C1285" s="10" t="s">
        <v>36</v>
      </c>
      <c r="D1285" s="10" t="s">
        <v>5023</v>
      </c>
      <c r="E1285" s="10" t="str">
        <f t="shared" si="180"/>
        <v>WCV0084667</v>
      </c>
      <c r="F1285" s="11">
        <f>VLOOKUP(E1285,'[1]Policy Number &amp; Loss Info'!$H$4:$K$8916,2,FALSE)</f>
        <v>9714.9</v>
      </c>
      <c r="G1285" s="11">
        <f>VLOOKUP(E1285,'[1]Policy Number &amp; Loss Info'!$H$4:$K$8916,4,FALSE)</f>
        <v>0</v>
      </c>
      <c r="H1285" s="12">
        <f>VLOOKUP(E1285,'[1]Policy Number &amp; Loss Info'!$H$4:$K$8916,3,FALSE)</f>
        <v>0</v>
      </c>
      <c r="I1285" s="13">
        <f t="shared" si="181"/>
        <v>0</v>
      </c>
      <c r="J1285" s="14">
        <f t="shared" si="182"/>
        <v>0</v>
      </c>
      <c r="K1285" s="10" t="s">
        <v>5024</v>
      </c>
      <c r="L1285" s="10"/>
      <c r="M1285" s="10" t="s">
        <v>87</v>
      </c>
      <c r="N1285" s="10">
        <f>VLOOKUP(M1285,[1]Array!$I$8:$J$14,2,FALSE)</f>
        <v>3</v>
      </c>
      <c r="O1285" s="10">
        <v>8046</v>
      </c>
      <c r="P1285" s="15">
        <v>45415</v>
      </c>
      <c r="Q1285" s="10" t="s">
        <v>197</v>
      </c>
      <c r="R1285" s="10" t="s">
        <v>4215</v>
      </c>
      <c r="S1285" s="10" t="s">
        <v>5025</v>
      </c>
      <c r="T1285" s="10">
        <v>1</v>
      </c>
      <c r="U1285" s="10">
        <v>0</v>
      </c>
      <c r="V1285" s="16">
        <v>0</v>
      </c>
      <c r="W1285" s="16">
        <v>3323</v>
      </c>
      <c r="X1285" s="16" t="str">
        <f>VLOOKUP(W1285,[1]Array!$C$8:$D$15,2,TRUE)</f>
        <v>01  $0 - $4,999</v>
      </c>
      <c r="Y1285" s="14">
        <f t="shared" si="183"/>
        <v>0</v>
      </c>
      <c r="Z1285" s="14">
        <f t="shared" si="184"/>
        <v>0</v>
      </c>
      <c r="AA1285" s="14">
        <f t="shared" si="185"/>
        <v>0.33333333333333331</v>
      </c>
      <c r="AB1285" s="14">
        <f t="shared" si="186"/>
        <v>0</v>
      </c>
      <c r="AC1285" s="14">
        <f t="shared" si="187"/>
        <v>6.5962641681719834E-3</v>
      </c>
      <c r="AD1285" s="14">
        <f>(Y1285*'[1]Scoring Model'!$K$17+'Working Data - V3'!Z1285*'[1]Scoring Model'!$K$7+'Working Data - V3'!AA1285*'[1]Scoring Model'!$K$9+'Working Data - V3'!AB1285*'[1]Scoring Model'!$K$10+AC1285*'[1]Scoring Model'!$K$11)</f>
        <v>6.7985919500301056E-2</v>
      </c>
      <c r="AE1285" s="14">
        <f t="shared" si="188"/>
        <v>2</v>
      </c>
      <c r="AF1285" s="17" t="str">
        <f>VLOOKUP(AE1285,'[1]Scoring Model'!$C$18:$D$27,2,FALSE)</f>
        <v>01  Low</v>
      </c>
      <c r="AG1285" s="10" t="s">
        <v>5026</v>
      </c>
      <c r="AH1285" s="10" t="s">
        <v>3426</v>
      </c>
      <c r="AI1285" s="16">
        <v>241509</v>
      </c>
      <c r="AJ1285" s="18">
        <v>0</v>
      </c>
    </row>
    <row r="1286" spans="2:36" ht="15" customHeight="1" x14ac:dyDescent="0.25">
      <c r="B1286" s="10" t="s">
        <v>98</v>
      </c>
      <c r="C1286" s="10" t="s">
        <v>826</v>
      </c>
      <c r="D1286" s="10" t="s">
        <v>5027</v>
      </c>
      <c r="E1286" s="10" t="str">
        <f t="shared" si="180"/>
        <v>WCV0084655</v>
      </c>
      <c r="F1286" s="11">
        <f>VLOOKUP(E1286,'[1]Policy Number &amp; Loss Info'!$H$4:$K$8916,2,FALSE)</f>
        <v>21045.55</v>
      </c>
      <c r="G1286" s="11">
        <f>VLOOKUP(E1286,'[1]Policy Number &amp; Loss Info'!$H$4:$K$8916,4,FALSE)</f>
        <v>451.2</v>
      </c>
      <c r="H1286" s="12">
        <f>VLOOKUP(E1286,'[1]Policy Number &amp; Loss Info'!$H$4:$K$8916,3,FALSE)</f>
        <v>2</v>
      </c>
      <c r="I1286" s="13">
        <f t="shared" si="181"/>
        <v>2.1439211614806931E-2</v>
      </c>
      <c r="J1286" s="14">
        <f t="shared" si="182"/>
        <v>9.5031966377690296</v>
      </c>
      <c r="K1286" s="10" t="s">
        <v>5028</v>
      </c>
      <c r="L1286" s="10"/>
      <c r="M1286" s="10" t="s">
        <v>161</v>
      </c>
      <c r="N1286" s="10">
        <f>VLOOKUP(M1286,[1]Array!$I$8:$J$14,2,FALSE)</f>
        <v>2</v>
      </c>
      <c r="O1286" s="10">
        <v>9060</v>
      </c>
      <c r="P1286" s="15">
        <v>45413</v>
      </c>
      <c r="Q1286" s="10" t="s">
        <v>102</v>
      </c>
      <c r="R1286" s="10" t="s">
        <v>655</v>
      </c>
      <c r="S1286" s="10" t="s">
        <v>295</v>
      </c>
      <c r="T1286" s="10">
        <v>0.86</v>
      </c>
      <c r="U1286" s="10">
        <v>2</v>
      </c>
      <c r="V1286" s="16">
        <v>451.2</v>
      </c>
      <c r="W1286" s="16">
        <v>6209</v>
      </c>
      <c r="X1286" s="16" t="str">
        <f>VLOOKUP(W1286,[1]Array!$C$8:$D$15,2,TRUE)</f>
        <v>02  $5,000 - $9,999</v>
      </c>
      <c r="Y1286" s="14">
        <f t="shared" si="183"/>
        <v>1.0719605807403465E-2</v>
      </c>
      <c r="Z1286" s="14">
        <f t="shared" si="184"/>
        <v>6.5405750859445347E-2</v>
      </c>
      <c r="AA1286" s="14">
        <f t="shared" si="185"/>
        <v>0.16666666666666666</v>
      </c>
      <c r="AB1286" s="14">
        <f t="shared" si="186"/>
        <v>0</v>
      </c>
      <c r="AC1286" s="14">
        <f t="shared" si="187"/>
        <v>1.2325068979891617E-2</v>
      </c>
      <c r="AD1286" s="14">
        <f>(Y1286*'[1]Scoring Model'!$K$17+'Working Data - V3'!Z1286*'[1]Scoring Model'!$K$7+'Working Data - V3'!AA1286*'[1]Scoring Model'!$K$9+'Working Data - V3'!AB1286*'[1]Scoring Model'!$K$10+AC1286*'[1]Scoring Model'!$K$11)</f>
        <v>5.2095379043421763E-2</v>
      </c>
      <c r="AE1286" s="14">
        <f t="shared" si="188"/>
        <v>2</v>
      </c>
      <c r="AF1286" s="17" t="str">
        <f>VLOOKUP(AE1286,'[1]Scoring Model'!$C$18:$D$27,2,FALSE)</f>
        <v>01  Low</v>
      </c>
      <c r="AG1286" s="10" t="s">
        <v>350</v>
      </c>
      <c r="AH1286" s="10" t="s">
        <v>657</v>
      </c>
      <c r="AI1286" s="16">
        <v>633503</v>
      </c>
      <c r="AJ1286" s="18">
        <v>7.2667999999999996E-2</v>
      </c>
    </row>
    <row r="1287" spans="2:36" ht="15" customHeight="1" x14ac:dyDescent="0.25">
      <c r="B1287" s="10" t="s">
        <v>98</v>
      </c>
      <c r="C1287" s="10" t="s">
        <v>46</v>
      </c>
      <c r="D1287" s="10" t="s">
        <v>5029</v>
      </c>
      <c r="E1287" s="10" t="str">
        <f t="shared" si="180"/>
        <v>WCV0082636</v>
      </c>
      <c r="F1287" s="11">
        <f>VLOOKUP(E1287,'[1]Policy Number &amp; Loss Info'!$H$4:$K$8916,2,FALSE)</f>
        <v>23839.06</v>
      </c>
      <c r="G1287" s="11">
        <f>VLOOKUP(E1287,'[1]Policy Number &amp; Loss Info'!$H$4:$K$8916,4,FALSE)</f>
        <v>0</v>
      </c>
      <c r="H1287" s="12">
        <f>VLOOKUP(E1287,'[1]Policy Number &amp; Loss Info'!$H$4:$K$8916,3,FALSE)</f>
        <v>0</v>
      </c>
      <c r="I1287" s="13">
        <f t="shared" si="181"/>
        <v>0</v>
      </c>
      <c r="J1287" s="14">
        <f t="shared" si="182"/>
        <v>0</v>
      </c>
      <c r="K1287" s="10" t="s">
        <v>5030</v>
      </c>
      <c r="L1287" s="10"/>
      <c r="M1287" s="10" t="s">
        <v>67</v>
      </c>
      <c r="N1287" s="10">
        <f>VLOOKUP(M1287,[1]Array!$I$8:$J$14,2,FALSE)</f>
        <v>6</v>
      </c>
      <c r="O1287" s="10">
        <v>5183</v>
      </c>
      <c r="P1287" s="15">
        <v>45425</v>
      </c>
      <c r="Q1287" s="10" t="s">
        <v>102</v>
      </c>
      <c r="R1287" s="10" t="s">
        <v>103</v>
      </c>
      <c r="S1287" s="10" t="s">
        <v>5031</v>
      </c>
      <c r="T1287" s="10">
        <v>0.91</v>
      </c>
      <c r="U1287" s="10">
        <v>0</v>
      </c>
      <c r="V1287" s="16">
        <v>0</v>
      </c>
      <c r="W1287" s="16">
        <v>7298</v>
      </c>
      <c r="X1287" s="16" t="str">
        <f>VLOOKUP(W1287,[1]Array!$C$8:$D$15,2,TRUE)</f>
        <v>02  $5,000 - $9,999</v>
      </c>
      <c r="Y1287" s="14">
        <f t="shared" si="183"/>
        <v>0</v>
      </c>
      <c r="Z1287" s="14">
        <f t="shared" si="184"/>
        <v>0</v>
      </c>
      <c r="AA1287" s="14">
        <f t="shared" si="185"/>
        <v>0.83333333333333337</v>
      </c>
      <c r="AB1287" s="14">
        <f t="shared" si="186"/>
        <v>0</v>
      </c>
      <c r="AC1287" s="14">
        <f t="shared" si="187"/>
        <v>1.4486769756039462E-2</v>
      </c>
      <c r="AD1287" s="14">
        <f>(Y1287*'[1]Scoring Model'!$K$17+'Working Data - V3'!Z1287*'[1]Scoring Model'!$K$7+'Working Data - V3'!AA1287*'[1]Scoring Model'!$K$9+'Working Data - V3'!AB1287*'[1]Scoring Model'!$K$10+AC1287*'[1]Scoring Model'!$K$11)</f>
        <v>0.16956402061787457</v>
      </c>
      <c r="AE1287" s="14">
        <f t="shared" si="188"/>
        <v>4</v>
      </c>
      <c r="AF1287" s="17" t="str">
        <f>VLOOKUP(AE1287,'[1]Scoring Model'!$C$18:$D$27,2,FALSE)</f>
        <v>01  Low</v>
      </c>
      <c r="AG1287" s="10" t="s">
        <v>227</v>
      </c>
      <c r="AH1287" s="10" t="s">
        <v>590</v>
      </c>
      <c r="AI1287" s="16">
        <v>395624</v>
      </c>
      <c r="AJ1287" s="18">
        <v>0</v>
      </c>
    </row>
    <row r="1288" spans="2:36" ht="15" customHeight="1" x14ac:dyDescent="0.25">
      <c r="B1288" s="10" t="s">
        <v>35</v>
      </c>
      <c r="C1288" s="10" t="s">
        <v>36</v>
      </c>
      <c r="D1288" s="10" t="s">
        <v>5032</v>
      </c>
      <c r="E1288" s="10" t="str">
        <f t="shared" si="180"/>
        <v>WCV0081987</v>
      </c>
      <c r="F1288" s="11">
        <f>VLOOKUP(E1288,'[1]Policy Number &amp; Loss Info'!$H$4:$K$8916,2,FALSE)</f>
        <v>12000.85</v>
      </c>
      <c r="G1288" s="11">
        <f>VLOOKUP(E1288,'[1]Policy Number &amp; Loss Info'!$H$4:$K$8916,4,FALSE)</f>
        <v>0</v>
      </c>
      <c r="H1288" s="12">
        <f>VLOOKUP(E1288,'[1]Policy Number &amp; Loss Info'!$H$4:$K$8916,3,FALSE)</f>
        <v>1</v>
      </c>
      <c r="I1288" s="13">
        <f t="shared" si="181"/>
        <v>0</v>
      </c>
      <c r="J1288" s="14">
        <f t="shared" si="182"/>
        <v>8.3327430973639363</v>
      </c>
      <c r="K1288" s="10" t="s">
        <v>5033</v>
      </c>
      <c r="L1288" s="10"/>
      <c r="M1288" s="10" t="s">
        <v>59</v>
      </c>
      <c r="N1288" s="10">
        <f>VLOOKUP(M1288,[1]Array!$I$8:$J$14,2,FALSE)</f>
        <v>7</v>
      </c>
      <c r="O1288" s="10">
        <v>6216</v>
      </c>
      <c r="P1288" s="15">
        <v>45441</v>
      </c>
      <c r="Q1288" s="10" t="s">
        <v>60</v>
      </c>
      <c r="R1288" s="10" t="s">
        <v>427</v>
      </c>
      <c r="S1288" s="10" t="s">
        <v>428</v>
      </c>
      <c r="T1288" s="10">
        <v>1</v>
      </c>
      <c r="U1288" s="10">
        <v>0</v>
      </c>
      <c r="V1288" s="16">
        <v>0</v>
      </c>
      <c r="W1288" s="16">
        <v>3679</v>
      </c>
      <c r="X1288" s="16" t="str">
        <f>VLOOKUP(W1288,[1]Array!$C$8:$D$15,2,TRUE)</f>
        <v>01  $0 - $4,999</v>
      </c>
      <c r="Y1288" s="14">
        <f t="shared" si="183"/>
        <v>0</v>
      </c>
      <c r="Z1288" s="14">
        <f t="shared" si="184"/>
        <v>5.7350104367607284E-2</v>
      </c>
      <c r="AA1288" s="14">
        <f t="shared" si="185"/>
        <v>1</v>
      </c>
      <c r="AB1288" s="14">
        <f t="shared" si="186"/>
        <v>0</v>
      </c>
      <c r="AC1288" s="14">
        <f t="shared" si="187"/>
        <v>7.3029358635885427E-3</v>
      </c>
      <c r="AD1288" s="14">
        <f>(Y1288*'[1]Scoring Model'!$K$17+'Working Data - V3'!Z1288*'[1]Scoring Model'!$K$7+'Working Data - V3'!AA1288*'[1]Scoring Model'!$K$9+'Working Data - V3'!AB1288*'[1]Scoring Model'!$K$10+AC1288*'[1]Scoring Model'!$K$11)</f>
        <v>0.21293060804623917</v>
      </c>
      <c r="AE1288" s="14">
        <f t="shared" si="188"/>
        <v>4</v>
      </c>
      <c r="AF1288" s="17" t="str">
        <f>VLOOKUP(AE1288,'[1]Scoring Model'!$C$18:$D$27,2,FALSE)</f>
        <v>01  Low</v>
      </c>
      <c r="AG1288" s="10" t="s">
        <v>1161</v>
      </c>
      <c r="AH1288" s="10" t="s">
        <v>533</v>
      </c>
      <c r="AI1288" s="16">
        <v>104000</v>
      </c>
      <c r="AJ1288" s="18">
        <v>0</v>
      </c>
    </row>
    <row r="1289" spans="2:36" ht="15" customHeight="1" x14ac:dyDescent="0.25">
      <c r="B1289" s="10" t="s">
        <v>35</v>
      </c>
      <c r="C1289" s="10" t="s">
        <v>36</v>
      </c>
      <c r="D1289" s="10" t="s">
        <v>5034</v>
      </c>
      <c r="E1289" s="10" t="str">
        <f t="shared" si="180"/>
        <v>WCV0081965</v>
      </c>
      <c r="F1289" s="11">
        <f>VLOOKUP(E1289,'[1]Policy Number &amp; Loss Info'!$H$4:$K$8916,2,FALSE)</f>
        <v>8357.4</v>
      </c>
      <c r="G1289" s="11">
        <f>VLOOKUP(E1289,'[1]Policy Number &amp; Loss Info'!$H$4:$K$8916,4,FALSE)</f>
        <v>0</v>
      </c>
      <c r="H1289" s="12">
        <f>VLOOKUP(E1289,'[1]Policy Number &amp; Loss Info'!$H$4:$K$8916,3,FALSE)</f>
        <v>0</v>
      </c>
      <c r="I1289" s="13">
        <f t="shared" si="181"/>
        <v>0</v>
      </c>
      <c r="J1289" s="14">
        <f t="shared" si="182"/>
        <v>0</v>
      </c>
      <c r="K1289" s="10" t="s">
        <v>5035</v>
      </c>
      <c r="L1289" s="10"/>
      <c r="M1289" s="10" t="s">
        <v>161</v>
      </c>
      <c r="N1289" s="10">
        <f>VLOOKUP(M1289,[1]Array!$I$8:$J$14,2,FALSE)</f>
        <v>2</v>
      </c>
      <c r="O1289" s="10">
        <v>8868</v>
      </c>
      <c r="P1289" s="15">
        <v>45439</v>
      </c>
      <c r="Q1289" s="10" t="s">
        <v>60</v>
      </c>
      <c r="R1289" s="10" t="s">
        <v>1528</v>
      </c>
      <c r="S1289" s="10" t="s">
        <v>1529</v>
      </c>
      <c r="T1289" s="10">
        <v>1</v>
      </c>
      <c r="U1289" s="10">
        <v>0</v>
      </c>
      <c r="V1289" s="16">
        <v>0</v>
      </c>
      <c r="W1289" s="16">
        <v>2593</v>
      </c>
      <c r="X1289" s="16" t="str">
        <f>VLOOKUP(W1289,[1]Array!$C$8:$D$15,2,TRUE)</f>
        <v>01  $0 - $4,999</v>
      </c>
      <c r="Y1289" s="14">
        <f t="shared" si="183"/>
        <v>0</v>
      </c>
      <c r="Z1289" s="14">
        <f t="shared" si="184"/>
        <v>0</v>
      </c>
      <c r="AA1289" s="14">
        <f t="shared" si="185"/>
        <v>0.16666666666666666</v>
      </c>
      <c r="AB1289" s="14">
        <f t="shared" si="186"/>
        <v>0</v>
      </c>
      <c r="AC1289" s="14">
        <f t="shared" si="187"/>
        <v>5.1471901859975779E-3</v>
      </c>
      <c r="AD1289" s="14">
        <f>(Y1289*'[1]Scoring Model'!$K$17+'Working Data - V3'!Z1289*'[1]Scoring Model'!$K$7+'Working Data - V3'!AA1289*'[1]Scoring Model'!$K$9+'Working Data - V3'!AB1289*'[1]Scoring Model'!$K$10+AC1289*'[1]Scoring Model'!$K$11)</f>
        <v>3.4362771370532848E-2</v>
      </c>
      <c r="AE1289" s="14">
        <f t="shared" si="188"/>
        <v>2</v>
      </c>
      <c r="AF1289" s="17" t="str">
        <f>VLOOKUP(AE1289,'[1]Scoring Model'!$C$18:$D$27,2,FALSE)</f>
        <v>01  Low</v>
      </c>
      <c r="AG1289" s="10" t="s">
        <v>429</v>
      </c>
      <c r="AH1289" s="10" t="s">
        <v>418</v>
      </c>
      <c r="AI1289" s="16">
        <v>265732</v>
      </c>
      <c r="AJ1289" s="18">
        <v>0</v>
      </c>
    </row>
    <row r="1290" spans="2:36" ht="15" customHeight="1" x14ac:dyDescent="0.25">
      <c r="B1290" s="10" t="s">
        <v>55</v>
      </c>
      <c r="C1290" s="10" t="s">
        <v>36</v>
      </c>
      <c r="D1290" s="10" t="s">
        <v>5036</v>
      </c>
      <c r="E1290" s="10" t="str">
        <f t="shared" si="180"/>
        <v>WCV0081963</v>
      </c>
      <c r="F1290" s="11">
        <f>VLOOKUP(E1290,'[1]Policy Number &amp; Loss Info'!$H$4:$K$8916,2,FALSE)</f>
        <v>46271.42</v>
      </c>
      <c r="G1290" s="11">
        <f>VLOOKUP(E1290,'[1]Policy Number &amp; Loss Info'!$H$4:$K$8916,4,FALSE)</f>
        <v>96257.18</v>
      </c>
      <c r="H1290" s="12">
        <f>VLOOKUP(E1290,'[1]Policy Number &amp; Loss Info'!$H$4:$K$8916,3,FALSE)</f>
        <v>1</v>
      </c>
      <c r="I1290" s="13">
        <f t="shared" si="181"/>
        <v>2.0802728768643797</v>
      </c>
      <c r="J1290" s="14">
        <f t="shared" si="182"/>
        <v>2.1611612524534585</v>
      </c>
      <c r="K1290" s="10" t="s">
        <v>5037</v>
      </c>
      <c r="L1290" s="10"/>
      <c r="M1290" s="10" t="s">
        <v>67</v>
      </c>
      <c r="N1290" s="10">
        <f>VLOOKUP(M1290,[1]Array!$I$8:$J$14,2,FALSE)</f>
        <v>6</v>
      </c>
      <c r="O1290" s="10">
        <v>8107</v>
      </c>
      <c r="P1290" s="15">
        <v>45427</v>
      </c>
      <c r="Q1290" s="10" t="s">
        <v>60</v>
      </c>
      <c r="R1290" s="10" t="s">
        <v>2574</v>
      </c>
      <c r="S1290" s="10" t="s">
        <v>2575</v>
      </c>
      <c r="T1290" s="10">
        <v>0.97</v>
      </c>
      <c r="U1290" s="10">
        <v>0</v>
      </c>
      <c r="V1290" s="16">
        <v>0</v>
      </c>
      <c r="W1290" s="16">
        <v>15627</v>
      </c>
      <c r="X1290" s="16" t="str">
        <f>VLOOKUP(W1290,[1]Array!$C$8:$D$15,2,TRUE)</f>
        <v>04  $15,000 - $24,999</v>
      </c>
      <c r="Y1290" s="14">
        <f t="shared" si="183"/>
        <v>1</v>
      </c>
      <c r="Z1290" s="14">
        <f t="shared" si="184"/>
        <v>1.4874192320010927E-2</v>
      </c>
      <c r="AA1290" s="14">
        <f t="shared" si="185"/>
        <v>0.83333333333333337</v>
      </c>
      <c r="AB1290" s="14">
        <f t="shared" si="186"/>
        <v>0</v>
      </c>
      <c r="AC1290" s="14">
        <f t="shared" si="187"/>
        <v>3.1020108382793735E-2</v>
      </c>
      <c r="AD1290" s="14">
        <f>(Y1290*'[1]Scoring Model'!$K$17+'Working Data - V3'!Z1290*'[1]Scoring Model'!$K$7+'Working Data - V3'!AA1290*'[1]Scoring Model'!$K$9+'Working Data - V3'!AB1290*'[1]Scoring Model'!$K$10+AC1290*'[1]Scoring Model'!$K$11)</f>
        <v>0.47584552680722764</v>
      </c>
      <c r="AE1290" s="14">
        <f t="shared" si="188"/>
        <v>8</v>
      </c>
      <c r="AF1290" s="17" t="str">
        <f>VLOOKUP(AE1290,'[1]Scoring Model'!$C$18:$D$27,2,FALSE)</f>
        <v>03  High</v>
      </c>
      <c r="AG1290" s="10" t="s">
        <v>4516</v>
      </c>
      <c r="AH1290" s="10" t="s">
        <v>1167</v>
      </c>
      <c r="AI1290" s="16">
        <v>581409</v>
      </c>
      <c r="AJ1290" s="18">
        <v>0</v>
      </c>
    </row>
    <row r="1291" spans="2:36" ht="15" customHeight="1" x14ac:dyDescent="0.25">
      <c r="B1291" s="10" t="s">
        <v>55</v>
      </c>
      <c r="C1291" s="10" t="s">
        <v>36</v>
      </c>
      <c r="D1291" s="10" t="s">
        <v>5038</v>
      </c>
      <c r="E1291" s="10" t="str">
        <f t="shared" si="180"/>
        <v>WCV0078899</v>
      </c>
      <c r="F1291" s="11">
        <f>VLOOKUP(E1291,'[1]Policy Number &amp; Loss Info'!$H$4:$K$8916,2,FALSE)</f>
        <v>21888.1</v>
      </c>
      <c r="G1291" s="11">
        <f>VLOOKUP(E1291,'[1]Policy Number &amp; Loss Info'!$H$4:$K$8916,4,FALSE)</f>
        <v>0</v>
      </c>
      <c r="H1291" s="12">
        <f>VLOOKUP(E1291,'[1]Policy Number &amp; Loss Info'!$H$4:$K$8916,3,FALSE)</f>
        <v>0</v>
      </c>
      <c r="I1291" s="13">
        <f t="shared" si="181"/>
        <v>0</v>
      </c>
      <c r="J1291" s="14">
        <f t="shared" si="182"/>
        <v>0</v>
      </c>
      <c r="K1291" s="10" t="s">
        <v>5039</v>
      </c>
      <c r="L1291" s="10"/>
      <c r="M1291" s="10" t="s">
        <v>87</v>
      </c>
      <c r="N1291" s="10">
        <f>VLOOKUP(M1291,[1]Array!$I$8:$J$14,2,FALSE)</f>
        <v>3</v>
      </c>
      <c r="O1291" s="10">
        <v>2883</v>
      </c>
      <c r="P1291" s="15">
        <v>45413</v>
      </c>
      <c r="Q1291" s="10" t="s">
        <v>60</v>
      </c>
      <c r="R1291" s="10" t="s">
        <v>5040</v>
      </c>
      <c r="S1291" s="10" t="s">
        <v>5041</v>
      </c>
      <c r="T1291" s="10">
        <v>0.95</v>
      </c>
      <c r="U1291" s="10">
        <v>0</v>
      </c>
      <c r="V1291" s="16">
        <v>0</v>
      </c>
      <c r="W1291" s="16">
        <v>6908</v>
      </c>
      <c r="X1291" s="16" t="str">
        <f>VLOOKUP(W1291,[1]Array!$C$8:$D$15,2,TRUE)</f>
        <v>02  $5,000 - $9,999</v>
      </c>
      <c r="Y1291" s="14">
        <f t="shared" si="183"/>
        <v>0</v>
      </c>
      <c r="Z1291" s="14">
        <f t="shared" si="184"/>
        <v>0</v>
      </c>
      <c r="AA1291" s="14">
        <f t="shared" si="185"/>
        <v>0.33333333333333331</v>
      </c>
      <c r="AB1291" s="14">
        <f t="shared" si="186"/>
        <v>0</v>
      </c>
      <c r="AC1291" s="14">
        <f t="shared" si="187"/>
        <v>1.3712606943644918E-2</v>
      </c>
      <c r="AD1291" s="14">
        <f>(Y1291*'[1]Scoring Model'!$K$17+'Working Data - V3'!Z1291*'[1]Scoring Model'!$K$7+'Working Data - V3'!AA1291*'[1]Scoring Model'!$K$9+'Working Data - V3'!AB1291*'[1]Scoring Model'!$K$10+AC1291*'[1]Scoring Model'!$K$11)</f>
        <v>6.9409188055395643E-2</v>
      </c>
      <c r="AE1291" s="14">
        <f t="shared" si="188"/>
        <v>2</v>
      </c>
      <c r="AF1291" s="17" t="str">
        <f>VLOOKUP(AE1291,'[1]Scoring Model'!$C$18:$D$27,2,FALSE)</f>
        <v>01  Low</v>
      </c>
      <c r="AG1291" s="10" t="s">
        <v>1188</v>
      </c>
      <c r="AH1291" s="10" t="s">
        <v>5042</v>
      </c>
      <c r="AI1291" s="16">
        <v>207045</v>
      </c>
      <c r="AJ1291" s="18">
        <v>0</v>
      </c>
    </row>
    <row r="1292" spans="2:36" ht="15" customHeight="1" x14ac:dyDescent="0.25">
      <c r="B1292" s="10" t="s">
        <v>35</v>
      </c>
      <c r="C1292" s="10" t="s">
        <v>36</v>
      </c>
      <c r="D1292" s="10" t="s">
        <v>5043</v>
      </c>
      <c r="E1292" s="10" t="str">
        <f t="shared" si="180"/>
        <v>WCV0078897</v>
      </c>
      <c r="F1292" s="11">
        <f>VLOOKUP(E1292,'[1]Policy Number &amp; Loss Info'!$H$4:$K$8916,2,FALSE)</f>
        <v>7209.76</v>
      </c>
      <c r="G1292" s="11">
        <f>VLOOKUP(E1292,'[1]Policy Number &amp; Loss Info'!$H$4:$K$8916,4,FALSE)</f>
        <v>0</v>
      </c>
      <c r="H1292" s="12">
        <f>VLOOKUP(E1292,'[1]Policy Number &amp; Loss Info'!$H$4:$K$8916,3,FALSE)</f>
        <v>0</v>
      </c>
      <c r="I1292" s="13">
        <f t="shared" si="181"/>
        <v>0</v>
      </c>
      <c r="J1292" s="14">
        <f t="shared" si="182"/>
        <v>0</v>
      </c>
      <c r="K1292" s="10" t="s">
        <v>5044</v>
      </c>
      <c r="L1292" s="10"/>
      <c r="M1292" s="10" t="s">
        <v>161</v>
      </c>
      <c r="N1292" s="10">
        <f>VLOOKUP(M1292,[1]Array!$I$8:$J$14,2,FALSE)</f>
        <v>2</v>
      </c>
      <c r="O1292" s="10">
        <v>9060</v>
      </c>
      <c r="P1292" s="15">
        <v>45413</v>
      </c>
      <c r="Q1292" s="10" t="s">
        <v>60</v>
      </c>
      <c r="R1292" s="10" t="s">
        <v>1314</v>
      </c>
      <c r="S1292" s="10" t="s">
        <v>1315</v>
      </c>
      <c r="T1292" s="10">
        <v>1</v>
      </c>
      <c r="U1292" s="10">
        <v>0</v>
      </c>
      <c r="V1292" s="16">
        <v>0</v>
      </c>
      <c r="W1292" s="16">
        <v>2195</v>
      </c>
      <c r="X1292" s="16" t="str">
        <f>VLOOKUP(W1292,[1]Array!$C$8:$D$15,2,TRUE)</f>
        <v>01  $0 - $4,999</v>
      </c>
      <c r="Y1292" s="14">
        <f t="shared" si="183"/>
        <v>0</v>
      </c>
      <c r="Z1292" s="14">
        <f t="shared" si="184"/>
        <v>0</v>
      </c>
      <c r="AA1292" s="14">
        <f t="shared" si="185"/>
        <v>0.16666666666666666</v>
      </c>
      <c r="AB1292" s="14">
        <f t="shared" si="186"/>
        <v>0</v>
      </c>
      <c r="AC1292" s="14">
        <f t="shared" si="187"/>
        <v>4.3571471107846831E-3</v>
      </c>
      <c r="AD1292" s="14">
        <f>(Y1292*'[1]Scoring Model'!$K$17+'Working Data - V3'!Z1292*'[1]Scoring Model'!$K$7+'Working Data - V3'!AA1292*'[1]Scoring Model'!$K$9+'Working Data - V3'!AB1292*'[1]Scoring Model'!$K$10+AC1292*'[1]Scoring Model'!$K$11)</f>
        <v>3.4204762755490267E-2</v>
      </c>
      <c r="AE1292" s="14">
        <f t="shared" si="188"/>
        <v>2</v>
      </c>
      <c r="AF1292" s="17" t="str">
        <f>VLOOKUP(AE1292,'[1]Scoring Model'!$C$18:$D$27,2,FALSE)</f>
        <v>01  Low</v>
      </c>
      <c r="AG1292" s="10" t="s">
        <v>350</v>
      </c>
      <c r="AH1292" s="10" t="s">
        <v>356</v>
      </c>
      <c r="AI1292" s="16">
        <v>124294</v>
      </c>
      <c r="AJ1292" s="18">
        <v>0</v>
      </c>
    </row>
    <row r="1293" spans="2:36" ht="15" customHeight="1" x14ac:dyDescent="0.25">
      <c r="B1293" s="10" t="s">
        <v>55</v>
      </c>
      <c r="C1293" s="10" t="s">
        <v>36</v>
      </c>
      <c r="D1293" s="10" t="s">
        <v>5045</v>
      </c>
      <c r="E1293" s="10" t="str">
        <f t="shared" si="180"/>
        <v>WCV0078866</v>
      </c>
      <c r="F1293" s="11">
        <f>VLOOKUP(E1293,'[1]Policy Number &amp; Loss Info'!$H$4:$K$8916,2,FALSE)</f>
        <v>52597.89</v>
      </c>
      <c r="G1293" s="11">
        <f>VLOOKUP(E1293,'[1]Policy Number &amp; Loss Info'!$H$4:$K$8916,4,FALSE)</f>
        <v>0</v>
      </c>
      <c r="H1293" s="12">
        <f>VLOOKUP(E1293,'[1]Policy Number &amp; Loss Info'!$H$4:$K$8916,3,FALSE)</f>
        <v>0</v>
      </c>
      <c r="I1293" s="13">
        <f t="shared" si="181"/>
        <v>0</v>
      </c>
      <c r="J1293" s="14">
        <f t="shared" si="182"/>
        <v>0</v>
      </c>
      <c r="K1293" s="10" t="s">
        <v>5046</v>
      </c>
      <c r="L1293" s="10"/>
      <c r="M1293" s="10" t="s">
        <v>101</v>
      </c>
      <c r="N1293" s="10">
        <f>VLOOKUP(M1293,[1]Array!$I$8:$J$14,2,FALSE)</f>
        <v>5</v>
      </c>
      <c r="O1293" s="10">
        <v>5537</v>
      </c>
      <c r="P1293" s="15">
        <v>45413</v>
      </c>
      <c r="Q1293" s="10" t="s">
        <v>60</v>
      </c>
      <c r="R1293" s="10" t="s">
        <v>751</v>
      </c>
      <c r="S1293" s="10" t="s">
        <v>4550</v>
      </c>
      <c r="T1293" s="10">
        <v>0.89</v>
      </c>
      <c r="U1293" s="10">
        <v>1</v>
      </c>
      <c r="V1293" s="16">
        <v>0</v>
      </c>
      <c r="W1293" s="16">
        <v>11397</v>
      </c>
      <c r="X1293" s="16" t="str">
        <f>VLOOKUP(W1293,[1]Array!$C$8:$D$15,2,TRUE)</f>
        <v>03  $10,000 - $14,999</v>
      </c>
      <c r="Y1293" s="14">
        <f t="shared" si="183"/>
        <v>0</v>
      </c>
      <c r="Z1293" s="14">
        <f t="shared" si="184"/>
        <v>0</v>
      </c>
      <c r="AA1293" s="14">
        <f t="shared" si="185"/>
        <v>0.66666666666666663</v>
      </c>
      <c r="AB1293" s="14">
        <f t="shared" si="186"/>
        <v>0</v>
      </c>
      <c r="AC1293" s="14">
        <f t="shared" si="187"/>
        <v>2.262341941759136E-2</v>
      </c>
      <c r="AD1293" s="14">
        <f>(Y1293*'[1]Scoring Model'!$K$17+'Working Data - V3'!Z1293*'[1]Scoring Model'!$K$7+'Working Data - V3'!AA1293*'[1]Scoring Model'!$K$9+'Working Data - V3'!AB1293*'[1]Scoring Model'!$K$10+AC1293*'[1]Scoring Model'!$K$11)</f>
        <v>0.13785801721685159</v>
      </c>
      <c r="AE1293" s="14">
        <f t="shared" si="188"/>
        <v>3</v>
      </c>
      <c r="AF1293" s="17" t="str">
        <f>VLOOKUP(AE1293,'[1]Scoring Model'!$C$18:$D$27,2,FALSE)</f>
        <v>01  Low</v>
      </c>
      <c r="AG1293" s="10" t="s">
        <v>3535</v>
      </c>
      <c r="AH1293" s="10" t="s">
        <v>754</v>
      </c>
      <c r="AI1293" s="16">
        <v>621802</v>
      </c>
      <c r="AJ1293" s="18">
        <v>0</v>
      </c>
    </row>
    <row r="1294" spans="2:36" ht="15" customHeight="1" x14ac:dyDescent="0.25">
      <c r="B1294" s="10" t="s">
        <v>55</v>
      </c>
      <c r="C1294" s="10" t="s">
        <v>1122</v>
      </c>
      <c r="D1294" s="10" t="s">
        <v>5047</v>
      </c>
      <c r="E1294" s="10" t="str">
        <f t="shared" si="180"/>
        <v>WCV0077941</v>
      </c>
      <c r="F1294" s="11">
        <f>VLOOKUP(E1294,'[1]Policy Number &amp; Loss Info'!$H$4:$K$8916,2,FALSE)</f>
        <v>17303.830000000002</v>
      </c>
      <c r="G1294" s="11">
        <f>VLOOKUP(E1294,'[1]Policy Number &amp; Loss Info'!$H$4:$K$8916,4,FALSE)</f>
        <v>372</v>
      </c>
      <c r="H1294" s="12">
        <f>VLOOKUP(E1294,'[1]Policy Number &amp; Loss Info'!$H$4:$K$8916,3,FALSE)</f>
        <v>1</v>
      </c>
      <c r="I1294" s="13">
        <f t="shared" si="181"/>
        <v>2.149813076064663E-2</v>
      </c>
      <c r="J1294" s="14">
        <f t="shared" si="182"/>
        <v>5.7790674087759761</v>
      </c>
      <c r="K1294" s="10" t="s">
        <v>5048</v>
      </c>
      <c r="L1294" s="10"/>
      <c r="M1294" s="10" t="s">
        <v>59</v>
      </c>
      <c r="N1294" s="10">
        <f>VLOOKUP(M1294,[1]Array!$I$8:$J$14,2,FALSE)</f>
        <v>7</v>
      </c>
      <c r="O1294" s="10">
        <v>6217</v>
      </c>
      <c r="P1294" s="15">
        <v>45417</v>
      </c>
      <c r="Q1294" s="10" t="s">
        <v>60</v>
      </c>
      <c r="R1294" s="10" t="s">
        <v>500</v>
      </c>
      <c r="S1294" s="10" t="s">
        <v>501</v>
      </c>
      <c r="T1294" s="10">
        <v>0.97</v>
      </c>
      <c r="U1294" s="10">
        <v>1</v>
      </c>
      <c r="V1294" s="16">
        <v>372</v>
      </c>
      <c r="W1294" s="16">
        <v>5252</v>
      </c>
      <c r="X1294" s="16" t="str">
        <f>VLOOKUP(W1294,[1]Array!$C$8:$D$15,2,TRUE)</f>
        <v>02  $5,000 - $9,999</v>
      </c>
      <c r="Y1294" s="14">
        <f t="shared" si="183"/>
        <v>1.0749065380323315E-2</v>
      </c>
      <c r="Z1294" s="14">
        <f t="shared" si="184"/>
        <v>3.9774431440900655E-2</v>
      </c>
      <c r="AA1294" s="14">
        <f t="shared" si="185"/>
        <v>1</v>
      </c>
      <c r="AB1294" s="14">
        <f t="shared" si="186"/>
        <v>0</v>
      </c>
      <c r="AC1294" s="14">
        <f t="shared" si="187"/>
        <v>1.0425392540246541E-2</v>
      </c>
      <c r="AD1294" s="14">
        <f>(Y1294*'[1]Scoring Model'!$K$17+'Working Data - V3'!Z1294*'[1]Scoring Model'!$K$7+'Working Data - V3'!AA1294*'[1]Scoring Model'!$K$9+'Working Data - V3'!AB1294*'[1]Scoring Model'!$K$10+AC1294*'[1]Scoring Model'!$K$11)</f>
        <v>0.21326468441032645</v>
      </c>
      <c r="AE1294" s="14">
        <f t="shared" si="188"/>
        <v>4</v>
      </c>
      <c r="AF1294" s="17" t="str">
        <f>VLOOKUP(AE1294,'[1]Scoring Model'!$C$18:$D$27,2,FALSE)</f>
        <v>01  Low</v>
      </c>
      <c r="AG1294" s="10" t="s">
        <v>5049</v>
      </c>
      <c r="AH1294" s="10" t="s">
        <v>974</v>
      </c>
      <c r="AI1294" s="16">
        <v>206201</v>
      </c>
      <c r="AJ1294" s="18">
        <v>7.1416999999999994E-2</v>
      </c>
    </row>
    <row r="1295" spans="2:36" ht="15" customHeight="1" x14ac:dyDescent="0.25">
      <c r="B1295" s="10" t="s">
        <v>35</v>
      </c>
      <c r="C1295" s="10" t="s">
        <v>36</v>
      </c>
      <c r="D1295" s="10" t="s">
        <v>5050</v>
      </c>
      <c r="E1295" s="10" t="str">
        <f t="shared" si="180"/>
        <v>WCV0018925</v>
      </c>
      <c r="F1295" s="11">
        <f>VLOOKUP(E1295,'[1]Policy Number &amp; Loss Info'!$H$4:$K$8916,2,FALSE)</f>
        <v>34949.5</v>
      </c>
      <c r="G1295" s="11">
        <f>VLOOKUP(E1295,'[1]Policy Number &amp; Loss Info'!$H$4:$K$8916,4,FALSE)</f>
        <v>0</v>
      </c>
      <c r="H1295" s="12">
        <f>VLOOKUP(E1295,'[1]Policy Number &amp; Loss Info'!$H$4:$K$8916,3,FALSE)</f>
        <v>0</v>
      </c>
      <c r="I1295" s="13">
        <f t="shared" si="181"/>
        <v>0</v>
      </c>
      <c r="J1295" s="14">
        <f t="shared" si="182"/>
        <v>0</v>
      </c>
      <c r="K1295" s="10" t="s">
        <v>5051</v>
      </c>
      <c r="L1295" s="10"/>
      <c r="M1295" s="10" t="s">
        <v>67</v>
      </c>
      <c r="N1295" s="10">
        <f>VLOOKUP(M1295,[1]Array!$I$8:$J$14,2,FALSE)</f>
        <v>6</v>
      </c>
      <c r="O1295" s="10">
        <v>5478</v>
      </c>
      <c r="P1295" s="15">
        <v>45421</v>
      </c>
      <c r="Q1295" s="10" t="s">
        <v>60</v>
      </c>
      <c r="R1295" s="10" t="s">
        <v>776</v>
      </c>
      <c r="S1295" s="10" t="s">
        <v>777</v>
      </c>
      <c r="T1295" s="10">
        <v>1.07</v>
      </c>
      <c r="U1295" s="10">
        <v>0</v>
      </c>
      <c r="V1295" s="16">
        <v>0</v>
      </c>
      <c r="W1295" s="16">
        <v>10872</v>
      </c>
      <c r="X1295" s="16" t="str">
        <f>VLOOKUP(W1295,[1]Array!$C$8:$D$15,2,TRUE)</f>
        <v>03  $10,000 - $14,999</v>
      </c>
      <c r="Y1295" s="14">
        <f t="shared" si="183"/>
        <v>0</v>
      </c>
      <c r="Z1295" s="14">
        <f t="shared" si="184"/>
        <v>0</v>
      </c>
      <c r="AA1295" s="14">
        <f t="shared" si="185"/>
        <v>0.83333333333333337</v>
      </c>
      <c r="AB1295" s="14">
        <f t="shared" si="186"/>
        <v>7.0000000000000062E-2</v>
      </c>
      <c r="AC1295" s="14">
        <f t="shared" si="187"/>
        <v>2.1581277170137164E-2</v>
      </c>
      <c r="AD1295" s="14">
        <f>(Y1295*'[1]Scoring Model'!$K$17+'Working Data - V3'!Z1295*'[1]Scoring Model'!$K$7+'Working Data - V3'!AA1295*'[1]Scoring Model'!$K$9+'Working Data - V3'!AB1295*'[1]Scoring Model'!$K$10+AC1295*'[1]Scoring Model'!$K$11)</f>
        <v>0.18148292210069414</v>
      </c>
      <c r="AE1295" s="14">
        <f t="shared" si="188"/>
        <v>4</v>
      </c>
      <c r="AF1295" s="17" t="str">
        <f>VLOOKUP(AE1295,'[1]Scoring Model'!$C$18:$D$27,2,FALSE)</f>
        <v>01  Low</v>
      </c>
      <c r="AG1295" s="10" t="s">
        <v>2914</v>
      </c>
      <c r="AH1295" s="10" t="s">
        <v>1133</v>
      </c>
      <c r="AI1295" s="16">
        <v>246094</v>
      </c>
      <c r="AJ1295" s="18">
        <v>0</v>
      </c>
    </row>
    <row r="1296" spans="2:36" ht="15" customHeight="1" x14ac:dyDescent="0.25">
      <c r="B1296" s="10" t="s">
        <v>178</v>
      </c>
      <c r="C1296" s="10" t="s">
        <v>46</v>
      </c>
      <c r="D1296" s="10" t="s">
        <v>5052</v>
      </c>
      <c r="E1296" s="10" t="str">
        <f t="shared" si="180"/>
        <v>WCV0019015</v>
      </c>
      <c r="F1296" s="11">
        <f>VLOOKUP(E1296,'[1]Policy Number &amp; Loss Info'!$H$4:$K$8916,2,FALSE)</f>
        <v>7978.15</v>
      </c>
      <c r="G1296" s="11">
        <f>VLOOKUP(E1296,'[1]Policy Number &amp; Loss Info'!$H$4:$K$8916,4,FALSE)</f>
        <v>0</v>
      </c>
      <c r="H1296" s="12">
        <f>VLOOKUP(E1296,'[1]Policy Number &amp; Loss Info'!$H$4:$K$8916,3,FALSE)</f>
        <v>0</v>
      </c>
      <c r="I1296" s="13">
        <f t="shared" si="181"/>
        <v>0</v>
      </c>
      <c r="J1296" s="14">
        <f t="shared" si="182"/>
        <v>0</v>
      </c>
      <c r="K1296" s="10" t="s">
        <v>5053</v>
      </c>
      <c r="L1296" s="10"/>
      <c r="M1296" s="10" t="s">
        <v>101</v>
      </c>
      <c r="N1296" s="10">
        <f>VLOOKUP(M1296,[1]Array!$I$8:$J$14,2,FALSE)</f>
        <v>5</v>
      </c>
      <c r="O1296" s="10">
        <v>8232</v>
      </c>
      <c r="P1296" s="15">
        <v>45413</v>
      </c>
      <c r="Q1296" s="10" t="s">
        <v>462</v>
      </c>
      <c r="R1296" s="10" t="s">
        <v>5054</v>
      </c>
      <c r="S1296" s="10" t="s">
        <v>5055</v>
      </c>
      <c r="T1296" s="10">
        <v>1</v>
      </c>
      <c r="U1296" s="10">
        <v>0</v>
      </c>
      <c r="V1296" s="16">
        <v>0</v>
      </c>
      <c r="W1296" s="16">
        <v>2296</v>
      </c>
      <c r="X1296" s="16" t="str">
        <f>VLOOKUP(W1296,[1]Array!$C$8:$D$15,2,TRUE)</f>
        <v>01  $0 - $4,999</v>
      </c>
      <c r="Y1296" s="14">
        <f t="shared" si="183"/>
        <v>0</v>
      </c>
      <c r="Z1296" s="14">
        <f t="shared" si="184"/>
        <v>0</v>
      </c>
      <c r="AA1296" s="14">
        <f t="shared" si="185"/>
        <v>0.66666666666666663</v>
      </c>
      <c r="AB1296" s="14">
        <f t="shared" si="186"/>
        <v>0</v>
      </c>
      <c r="AC1296" s="14">
        <f t="shared" si="187"/>
        <v>4.5576354288663478E-3</v>
      </c>
      <c r="AD1296" s="14">
        <f>(Y1296*'[1]Scoring Model'!$K$17+'Working Data - V3'!Z1296*'[1]Scoring Model'!$K$7+'Working Data - V3'!AA1296*'[1]Scoring Model'!$K$9+'Working Data - V3'!AB1296*'[1]Scoring Model'!$K$10+AC1296*'[1]Scoring Model'!$K$11)</f>
        <v>0.1342448604191066</v>
      </c>
      <c r="AE1296" s="14">
        <f t="shared" si="188"/>
        <v>3</v>
      </c>
      <c r="AF1296" s="17" t="str">
        <f>VLOOKUP(AE1296,'[1]Scoring Model'!$C$18:$D$27,2,FALSE)</f>
        <v>01  Low</v>
      </c>
      <c r="AG1296" s="10" t="s">
        <v>759</v>
      </c>
      <c r="AH1296" s="10" t="s">
        <v>497</v>
      </c>
      <c r="AI1296" s="16">
        <v>56104</v>
      </c>
      <c r="AJ1296" s="18">
        <v>0</v>
      </c>
    </row>
    <row r="1297" spans="2:36" ht="15" customHeight="1" x14ac:dyDescent="0.25">
      <c r="B1297" s="10" t="s">
        <v>98</v>
      </c>
      <c r="C1297" s="10" t="s">
        <v>46</v>
      </c>
      <c r="D1297" s="10" t="s">
        <v>5056</v>
      </c>
      <c r="E1297" s="10" t="str">
        <f t="shared" si="180"/>
        <v>WCV0019085</v>
      </c>
      <c r="F1297" s="11">
        <f>VLOOKUP(E1297,'[1]Policy Number &amp; Loss Info'!$H$4:$K$8916,2,FALSE)</f>
        <v>37908</v>
      </c>
      <c r="G1297" s="11">
        <f>VLOOKUP(E1297,'[1]Policy Number &amp; Loss Info'!$H$4:$K$8916,4,FALSE)</f>
        <v>0</v>
      </c>
      <c r="H1297" s="12">
        <f>VLOOKUP(E1297,'[1]Policy Number &amp; Loss Info'!$H$4:$K$8916,3,FALSE)</f>
        <v>0</v>
      </c>
      <c r="I1297" s="13">
        <f t="shared" si="181"/>
        <v>0</v>
      </c>
      <c r="J1297" s="14">
        <f t="shared" si="182"/>
        <v>0</v>
      </c>
      <c r="K1297" s="10" t="s">
        <v>5057</v>
      </c>
      <c r="L1297" s="10"/>
      <c r="M1297" s="10" t="s">
        <v>101</v>
      </c>
      <c r="N1297" s="10">
        <f>VLOOKUP(M1297,[1]Array!$I$8:$J$14,2,FALSE)</f>
        <v>5</v>
      </c>
      <c r="O1297" s="10">
        <v>8232</v>
      </c>
      <c r="P1297" s="15">
        <v>45414</v>
      </c>
      <c r="Q1297" s="10" t="s">
        <v>109</v>
      </c>
      <c r="R1297" s="10" t="s">
        <v>5058</v>
      </c>
      <c r="S1297" s="10" t="s">
        <v>5059</v>
      </c>
      <c r="T1297" s="10">
        <v>0.88</v>
      </c>
      <c r="U1297" s="10">
        <v>0</v>
      </c>
      <c r="V1297" s="16">
        <v>0</v>
      </c>
      <c r="W1297" s="16">
        <v>10155</v>
      </c>
      <c r="X1297" s="16" t="str">
        <f>VLOOKUP(W1297,[1]Array!$C$8:$D$15,2,TRUE)</f>
        <v>03  $10,000 - $14,999</v>
      </c>
      <c r="Y1297" s="14">
        <f t="shared" si="183"/>
        <v>0</v>
      </c>
      <c r="Z1297" s="14">
        <f t="shared" si="184"/>
        <v>0</v>
      </c>
      <c r="AA1297" s="14">
        <f t="shared" si="185"/>
        <v>0.66666666666666663</v>
      </c>
      <c r="AB1297" s="14">
        <f t="shared" si="186"/>
        <v>0</v>
      </c>
      <c r="AC1297" s="14">
        <f t="shared" si="187"/>
        <v>2.0158008615042577E-2</v>
      </c>
      <c r="AD1297" s="14">
        <f>(Y1297*'[1]Scoring Model'!$K$17+'Working Data - V3'!Z1297*'[1]Scoring Model'!$K$7+'Working Data - V3'!AA1297*'[1]Scoring Model'!$K$9+'Working Data - V3'!AB1297*'[1]Scoring Model'!$K$10+AC1297*'[1]Scoring Model'!$K$11)</f>
        <v>0.13736493505634184</v>
      </c>
      <c r="AE1297" s="14">
        <f t="shared" si="188"/>
        <v>3</v>
      </c>
      <c r="AF1297" s="17" t="str">
        <f>VLOOKUP(AE1297,'[1]Scoring Model'!$C$18:$D$27,2,FALSE)</f>
        <v>01  Low</v>
      </c>
      <c r="AG1297" s="10" t="s">
        <v>5060</v>
      </c>
      <c r="AH1297" s="10" t="s">
        <v>512</v>
      </c>
      <c r="AI1297" s="16">
        <v>157490</v>
      </c>
      <c r="AJ1297" s="18">
        <v>0</v>
      </c>
    </row>
    <row r="1298" spans="2:36" ht="15" customHeight="1" x14ac:dyDescent="0.25">
      <c r="B1298" s="10" t="s">
        <v>55</v>
      </c>
      <c r="C1298" s="10" t="s">
        <v>56</v>
      </c>
      <c r="D1298" s="10" t="s">
        <v>5061</v>
      </c>
      <c r="E1298" s="10" t="str">
        <f t="shared" si="180"/>
        <v>WCV0019486</v>
      </c>
      <c r="F1298" s="11">
        <f>VLOOKUP(E1298,'[1]Policy Number &amp; Loss Info'!$H$4:$K$8916,2,FALSE)</f>
        <v>8638.630000000001</v>
      </c>
      <c r="G1298" s="11">
        <f>VLOOKUP(E1298,'[1]Policy Number &amp; Loss Info'!$H$4:$K$8916,4,FALSE)</f>
        <v>0</v>
      </c>
      <c r="H1298" s="12">
        <f>VLOOKUP(E1298,'[1]Policy Number &amp; Loss Info'!$H$4:$K$8916,3,FALSE)</f>
        <v>0</v>
      </c>
      <c r="I1298" s="13">
        <f t="shared" si="181"/>
        <v>0</v>
      </c>
      <c r="J1298" s="14">
        <f t="shared" si="182"/>
        <v>0</v>
      </c>
      <c r="K1298" s="10" t="s">
        <v>5062</v>
      </c>
      <c r="L1298" s="10"/>
      <c r="M1298" s="10" t="s">
        <v>49</v>
      </c>
      <c r="N1298" s="10">
        <f>VLOOKUP(M1298,[1]Array!$I$8:$J$14,2,FALSE)</f>
        <v>4</v>
      </c>
      <c r="O1298" s="10">
        <v>42</v>
      </c>
      <c r="P1298" s="15">
        <v>45416</v>
      </c>
      <c r="Q1298" s="10" t="s">
        <v>60</v>
      </c>
      <c r="R1298" s="10" t="s">
        <v>1893</v>
      </c>
      <c r="S1298" s="10" t="s">
        <v>1894</v>
      </c>
      <c r="T1298" s="10">
        <v>1</v>
      </c>
      <c r="U1298" s="10">
        <v>0</v>
      </c>
      <c r="V1298" s="16">
        <v>0</v>
      </c>
      <c r="W1298" s="16">
        <v>2440</v>
      </c>
      <c r="X1298" s="16" t="str">
        <f>VLOOKUP(W1298,[1]Array!$C$8:$D$15,2,TRUE)</f>
        <v>01  $0 - $4,999</v>
      </c>
      <c r="Y1298" s="14">
        <f t="shared" si="183"/>
        <v>0</v>
      </c>
      <c r="Z1298" s="14">
        <f t="shared" si="184"/>
        <v>0</v>
      </c>
      <c r="AA1298" s="14">
        <f t="shared" si="185"/>
        <v>0.5</v>
      </c>
      <c r="AB1298" s="14">
        <f t="shared" si="186"/>
        <v>0</v>
      </c>
      <c r="AC1298" s="14">
        <f t="shared" si="187"/>
        <v>4.8434801595966413E-3</v>
      </c>
      <c r="AD1298" s="14">
        <f>(Y1298*'[1]Scoring Model'!$K$17+'Working Data - V3'!Z1298*'[1]Scoring Model'!$K$7+'Working Data - V3'!AA1298*'[1]Scoring Model'!$K$9+'Working Data - V3'!AB1298*'[1]Scoring Model'!$K$10+AC1298*'[1]Scoring Model'!$K$11)</f>
        <v>0.10096869603191934</v>
      </c>
      <c r="AE1298" s="14">
        <f t="shared" si="188"/>
        <v>3</v>
      </c>
      <c r="AF1298" s="17" t="str">
        <f>VLOOKUP(AE1298,'[1]Scoring Model'!$C$18:$D$27,2,FALSE)</f>
        <v>01  Low</v>
      </c>
      <c r="AG1298" s="10" t="s">
        <v>5063</v>
      </c>
      <c r="AH1298" s="10" t="s">
        <v>2696</v>
      </c>
      <c r="AI1298" s="16">
        <v>35000</v>
      </c>
      <c r="AJ1298" s="18">
        <v>0</v>
      </c>
    </row>
    <row r="1299" spans="2:36" ht="15" customHeight="1" x14ac:dyDescent="0.25">
      <c r="B1299" s="10" t="s">
        <v>98</v>
      </c>
      <c r="C1299" s="10" t="s">
        <v>46</v>
      </c>
      <c r="D1299" s="10" t="s">
        <v>5064</v>
      </c>
      <c r="E1299" s="10" t="str">
        <f t="shared" si="180"/>
        <v>WCV0019492</v>
      </c>
      <c r="F1299" s="11">
        <f>VLOOKUP(E1299,'[1]Policy Number &amp; Loss Info'!$H$4:$K$8916,2,FALSE)</f>
        <v>18442.739999999998</v>
      </c>
      <c r="G1299" s="11">
        <f>VLOOKUP(E1299,'[1]Policy Number &amp; Loss Info'!$H$4:$K$8916,4,FALSE)</f>
        <v>0</v>
      </c>
      <c r="H1299" s="12">
        <f>VLOOKUP(E1299,'[1]Policy Number &amp; Loss Info'!$H$4:$K$8916,3,FALSE)</f>
        <v>0</v>
      </c>
      <c r="I1299" s="13">
        <f t="shared" si="181"/>
        <v>0</v>
      </c>
      <c r="J1299" s="14">
        <f t="shared" si="182"/>
        <v>0</v>
      </c>
      <c r="K1299" s="10" t="s">
        <v>5065</v>
      </c>
      <c r="L1299" s="10"/>
      <c r="M1299" s="10" t="s">
        <v>87</v>
      </c>
      <c r="N1299" s="10">
        <f>VLOOKUP(M1299,[1]Array!$I$8:$J$14,2,FALSE)</f>
        <v>3</v>
      </c>
      <c r="O1299" s="10">
        <v>8810</v>
      </c>
      <c r="P1299" s="15">
        <v>45431</v>
      </c>
      <c r="Q1299" s="10" t="s">
        <v>109</v>
      </c>
      <c r="R1299" s="10" t="s">
        <v>2798</v>
      </c>
      <c r="S1299" s="10" t="s">
        <v>5066</v>
      </c>
      <c r="T1299" s="10">
        <v>0.92</v>
      </c>
      <c r="U1299" s="10">
        <v>0</v>
      </c>
      <c r="V1299" s="16">
        <v>0</v>
      </c>
      <c r="W1299" s="16">
        <v>6275</v>
      </c>
      <c r="X1299" s="16" t="str">
        <f>VLOOKUP(W1299,[1]Array!$C$8:$D$15,2,TRUE)</f>
        <v>02  $5,000 - $9,999</v>
      </c>
      <c r="Y1299" s="14">
        <f t="shared" si="183"/>
        <v>0</v>
      </c>
      <c r="Z1299" s="14">
        <f t="shared" si="184"/>
        <v>0</v>
      </c>
      <c r="AA1299" s="14">
        <f t="shared" si="185"/>
        <v>0.33333333333333331</v>
      </c>
      <c r="AB1299" s="14">
        <f t="shared" si="186"/>
        <v>0</v>
      </c>
      <c r="AC1299" s="14">
        <f t="shared" si="187"/>
        <v>1.2456081148143002E-2</v>
      </c>
      <c r="AD1299" s="14">
        <f>(Y1299*'[1]Scoring Model'!$K$17+'Working Data - V3'!Z1299*'[1]Scoring Model'!$K$7+'Working Data - V3'!AA1299*'[1]Scoring Model'!$K$9+'Working Data - V3'!AB1299*'[1]Scoring Model'!$K$10+AC1299*'[1]Scoring Model'!$K$11)</f>
        <v>6.9157882896295264E-2</v>
      </c>
      <c r="AE1299" s="14">
        <f t="shared" si="188"/>
        <v>2</v>
      </c>
      <c r="AF1299" s="17" t="str">
        <f>VLOOKUP(AE1299,'[1]Scoring Model'!$C$18:$D$27,2,FALSE)</f>
        <v>01  Low</v>
      </c>
      <c r="AG1299" s="10" t="s">
        <v>4469</v>
      </c>
      <c r="AH1299" s="10" t="s">
        <v>512</v>
      </c>
      <c r="AI1299" s="16">
        <v>231885</v>
      </c>
      <c r="AJ1299" s="18">
        <v>0</v>
      </c>
    </row>
    <row r="1300" spans="2:36" ht="15" customHeight="1" x14ac:dyDescent="0.25">
      <c r="B1300" s="10" t="s">
        <v>178</v>
      </c>
      <c r="C1300" s="10" t="s">
        <v>78</v>
      </c>
      <c r="D1300" s="10" t="s">
        <v>5067</v>
      </c>
      <c r="E1300" s="10" t="str">
        <f t="shared" si="180"/>
        <v>WCV0019336</v>
      </c>
      <c r="F1300" s="11">
        <f>VLOOKUP(E1300,'[1]Policy Number &amp; Loss Info'!$H$4:$K$8916,2,FALSE)</f>
        <v>39787.270000000004</v>
      </c>
      <c r="G1300" s="11">
        <f>VLOOKUP(E1300,'[1]Policy Number &amp; Loss Info'!$H$4:$K$8916,4,FALSE)</f>
        <v>0</v>
      </c>
      <c r="H1300" s="12">
        <f>VLOOKUP(E1300,'[1]Policy Number &amp; Loss Info'!$H$4:$K$8916,3,FALSE)</f>
        <v>0</v>
      </c>
      <c r="I1300" s="13">
        <f t="shared" si="181"/>
        <v>0</v>
      </c>
      <c r="J1300" s="14">
        <f t="shared" si="182"/>
        <v>0</v>
      </c>
      <c r="K1300" s="10" t="s">
        <v>5068</v>
      </c>
      <c r="L1300" s="10"/>
      <c r="M1300" s="10" t="s">
        <v>49</v>
      </c>
      <c r="N1300" s="10">
        <f>VLOOKUP(M1300,[1]Array!$I$8:$J$14,2,FALSE)</f>
        <v>4</v>
      </c>
      <c r="O1300" s="10">
        <v>83</v>
      </c>
      <c r="P1300" s="15">
        <v>45422</v>
      </c>
      <c r="Q1300" s="10" t="s">
        <v>462</v>
      </c>
      <c r="R1300" s="10" t="s">
        <v>5069</v>
      </c>
      <c r="S1300" s="10" t="s">
        <v>5070</v>
      </c>
      <c r="T1300" s="10">
        <v>0.88</v>
      </c>
      <c r="U1300" s="10">
        <v>0</v>
      </c>
      <c r="V1300" s="16">
        <v>0</v>
      </c>
      <c r="W1300" s="16">
        <v>10025</v>
      </c>
      <c r="X1300" s="16" t="str">
        <f>VLOOKUP(W1300,[1]Array!$C$8:$D$15,2,TRUE)</f>
        <v>03  $10,000 - $14,999</v>
      </c>
      <c r="Y1300" s="14">
        <f t="shared" si="183"/>
        <v>0</v>
      </c>
      <c r="Z1300" s="14">
        <f t="shared" si="184"/>
        <v>0</v>
      </c>
      <c r="AA1300" s="14">
        <f t="shared" si="185"/>
        <v>0.5</v>
      </c>
      <c r="AB1300" s="14">
        <f t="shared" si="186"/>
        <v>0</v>
      </c>
      <c r="AC1300" s="14">
        <f t="shared" si="187"/>
        <v>1.9899954344244398E-2</v>
      </c>
      <c r="AD1300" s="14">
        <f>(Y1300*'[1]Scoring Model'!$K$17+'Working Data - V3'!Z1300*'[1]Scoring Model'!$K$7+'Working Data - V3'!AA1300*'[1]Scoring Model'!$K$9+'Working Data - V3'!AB1300*'[1]Scoring Model'!$K$10+AC1300*'[1]Scoring Model'!$K$11)</f>
        <v>0.10397999086884889</v>
      </c>
      <c r="AE1300" s="14">
        <f t="shared" si="188"/>
        <v>3</v>
      </c>
      <c r="AF1300" s="17" t="str">
        <f>VLOOKUP(AE1300,'[1]Scoring Model'!$C$18:$D$27,2,FALSE)</f>
        <v>01  Low</v>
      </c>
      <c r="AG1300" s="10" t="s">
        <v>987</v>
      </c>
      <c r="AH1300" s="10" t="s">
        <v>84</v>
      </c>
      <c r="AI1300" s="16">
        <v>276796</v>
      </c>
      <c r="AJ1300" s="18">
        <v>0</v>
      </c>
    </row>
    <row r="1301" spans="2:36" ht="15" customHeight="1" x14ac:dyDescent="0.25">
      <c r="B1301" s="10" t="s">
        <v>35</v>
      </c>
      <c r="C1301" s="10" t="s">
        <v>36</v>
      </c>
      <c r="D1301" s="10" t="s">
        <v>5071</v>
      </c>
      <c r="E1301" s="10" t="str">
        <f t="shared" si="180"/>
        <v>WCV0019507</v>
      </c>
      <c r="F1301" s="11">
        <f>VLOOKUP(E1301,'[1]Policy Number &amp; Loss Info'!$H$4:$K$8916,2,FALSE)</f>
        <v>19433.810000000001</v>
      </c>
      <c r="G1301" s="11">
        <f>VLOOKUP(E1301,'[1]Policy Number &amp; Loss Info'!$H$4:$K$8916,4,FALSE)</f>
        <v>0</v>
      </c>
      <c r="H1301" s="12">
        <f>VLOOKUP(E1301,'[1]Policy Number &amp; Loss Info'!$H$4:$K$8916,3,FALSE)</f>
        <v>0</v>
      </c>
      <c r="I1301" s="13">
        <f t="shared" si="181"/>
        <v>0</v>
      </c>
      <c r="J1301" s="14">
        <f t="shared" si="182"/>
        <v>0</v>
      </c>
      <c r="K1301" s="10" t="s">
        <v>5072</v>
      </c>
      <c r="L1301" s="10"/>
      <c r="M1301" s="10" t="s">
        <v>49</v>
      </c>
      <c r="N1301" s="10">
        <f>VLOOKUP(M1301,[1]Array!$I$8:$J$14,2,FALSE)</f>
        <v>4</v>
      </c>
      <c r="O1301" s="10">
        <v>42</v>
      </c>
      <c r="P1301" s="15">
        <v>45424</v>
      </c>
      <c r="Q1301" s="10" t="s">
        <v>40</v>
      </c>
      <c r="R1301" s="10" t="s">
        <v>145</v>
      </c>
      <c r="S1301" s="10" t="s">
        <v>714</v>
      </c>
      <c r="T1301" s="10">
        <v>1</v>
      </c>
      <c r="U1301" s="10">
        <v>0</v>
      </c>
      <c r="V1301" s="16">
        <v>0</v>
      </c>
      <c r="W1301" s="16">
        <v>6650</v>
      </c>
      <c r="X1301" s="16" t="str">
        <f>VLOOKUP(W1301,[1]Array!$C$8:$D$15,2,TRUE)</f>
        <v>02  $5,000 - $9,999</v>
      </c>
      <c r="Y1301" s="14">
        <f t="shared" si="183"/>
        <v>0</v>
      </c>
      <c r="Z1301" s="14">
        <f t="shared" si="184"/>
        <v>0</v>
      </c>
      <c r="AA1301" s="14">
        <f t="shared" si="185"/>
        <v>0.5</v>
      </c>
      <c r="AB1301" s="14">
        <f t="shared" si="186"/>
        <v>0</v>
      </c>
      <c r="AC1301" s="14">
        <f t="shared" si="187"/>
        <v>1.3200468467753142E-2</v>
      </c>
      <c r="AD1301" s="14">
        <f>(Y1301*'[1]Scoring Model'!$K$17+'Working Data - V3'!Z1301*'[1]Scoring Model'!$K$7+'Working Data - V3'!AA1301*'[1]Scoring Model'!$K$9+'Working Data - V3'!AB1301*'[1]Scoring Model'!$K$10+AC1301*'[1]Scoring Model'!$K$11)</f>
        <v>0.10264009369355064</v>
      </c>
      <c r="AE1301" s="14">
        <f t="shared" si="188"/>
        <v>3</v>
      </c>
      <c r="AF1301" s="17" t="str">
        <f>VLOOKUP(AE1301,'[1]Scoring Model'!$C$18:$D$27,2,FALSE)</f>
        <v>01  Low</v>
      </c>
      <c r="AG1301" s="10" t="s">
        <v>5073</v>
      </c>
      <c r="AH1301" s="10" t="s">
        <v>454</v>
      </c>
      <c r="AI1301" s="16">
        <v>150528</v>
      </c>
      <c r="AJ1301" s="18">
        <v>0</v>
      </c>
    </row>
    <row r="1302" spans="2:36" ht="15" customHeight="1" x14ac:dyDescent="0.25">
      <c r="B1302" s="10" t="s">
        <v>55</v>
      </c>
      <c r="C1302" s="10" t="s">
        <v>78</v>
      </c>
      <c r="D1302" s="10" t="s">
        <v>5074</v>
      </c>
      <c r="E1302" s="10" t="str">
        <f t="shared" si="180"/>
        <v>WCV0020843</v>
      </c>
      <c r="F1302" s="11">
        <f>VLOOKUP(E1302,'[1]Policy Number &amp; Loss Info'!$H$4:$K$8916,2,FALSE)</f>
        <v>11604.68</v>
      </c>
      <c r="G1302" s="11">
        <f>VLOOKUP(E1302,'[1]Policy Number &amp; Loss Info'!$H$4:$K$8916,4,FALSE)</f>
        <v>0</v>
      </c>
      <c r="H1302" s="12">
        <f>VLOOKUP(E1302,'[1]Policy Number &amp; Loss Info'!$H$4:$K$8916,3,FALSE)</f>
        <v>0</v>
      </c>
      <c r="I1302" s="13">
        <f t="shared" si="181"/>
        <v>0</v>
      </c>
      <c r="J1302" s="14">
        <f t="shared" si="182"/>
        <v>0</v>
      </c>
      <c r="K1302" s="10" t="s">
        <v>5075</v>
      </c>
      <c r="L1302" s="10"/>
      <c r="M1302" s="10" t="s">
        <v>101</v>
      </c>
      <c r="N1302" s="10">
        <f>VLOOKUP(M1302,[1]Array!$I$8:$J$14,2,FALSE)</f>
        <v>5</v>
      </c>
      <c r="O1302" s="10">
        <v>5348</v>
      </c>
      <c r="P1302" s="15">
        <v>45438</v>
      </c>
      <c r="Q1302" s="10" t="s">
        <v>60</v>
      </c>
      <c r="R1302" s="10" t="s">
        <v>288</v>
      </c>
      <c r="S1302" s="10" t="s">
        <v>289</v>
      </c>
      <c r="T1302" s="10">
        <v>0.97</v>
      </c>
      <c r="U1302" s="10">
        <v>0</v>
      </c>
      <c r="V1302" s="16">
        <v>0</v>
      </c>
      <c r="W1302" s="16">
        <v>2864</v>
      </c>
      <c r="X1302" s="16" t="str">
        <f>VLOOKUP(W1302,[1]Array!$C$8:$D$15,2,TRUE)</f>
        <v>01  $0 - $4,999</v>
      </c>
      <c r="Y1302" s="14">
        <f t="shared" si="183"/>
        <v>0</v>
      </c>
      <c r="Z1302" s="14">
        <f t="shared" si="184"/>
        <v>0</v>
      </c>
      <c r="AA1302" s="14">
        <f t="shared" si="185"/>
        <v>0.66666666666666663</v>
      </c>
      <c r="AB1302" s="14">
        <f t="shared" si="186"/>
        <v>0</v>
      </c>
      <c r="AC1302" s="14">
        <f t="shared" si="187"/>
        <v>5.6851340889691728E-3</v>
      </c>
      <c r="AD1302" s="14">
        <f>(Y1302*'[1]Scoring Model'!$K$17+'Working Data - V3'!Z1302*'[1]Scoring Model'!$K$7+'Working Data - V3'!AA1302*'[1]Scoring Model'!$K$9+'Working Data - V3'!AB1302*'[1]Scoring Model'!$K$10+AC1302*'[1]Scoring Model'!$K$11)</f>
        <v>0.13447036015112718</v>
      </c>
      <c r="AE1302" s="14">
        <f t="shared" si="188"/>
        <v>3</v>
      </c>
      <c r="AF1302" s="17" t="str">
        <f>VLOOKUP(AE1302,'[1]Scoring Model'!$C$18:$D$27,2,FALSE)</f>
        <v>01  Low</v>
      </c>
      <c r="AG1302" s="10" t="s">
        <v>5076</v>
      </c>
      <c r="AH1302" s="10" t="s">
        <v>91</v>
      </c>
      <c r="AI1302" s="16">
        <v>64811</v>
      </c>
      <c r="AJ1302" s="18">
        <v>0</v>
      </c>
    </row>
    <row r="1303" spans="2:36" ht="15" customHeight="1" x14ac:dyDescent="0.25">
      <c r="B1303" s="10" t="s">
        <v>35</v>
      </c>
      <c r="C1303" s="10" t="s">
        <v>36</v>
      </c>
      <c r="D1303" s="10" t="s">
        <v>5077</v>
      </c>
      <c r="E1303" s="10" t="str">
        <f t="shared" si="180"/>
        <v>WCV0094260</v>
      </c>
      <c r="F1303" s="11">
        <f>VLOOKUP(E1303,'[1]Policy Number &amp; Loss Info'!$H$4:$K$8916,2,FALSE)</f>
        <v>24281.71</v>
      </c>
      <c r="G1303" s="11">
        <f>VLOOKUP(E1303,'[1]Policy Number &amp; Loss Info'!$H$4:$K$8916,4,FALSE)</f>
        <v>0</v>
      </c>
      <c r="H1303" s="12">
        <f>VLOOKUP(E1303,'[1]Policy Number &amp; Loss Info'!$H$4:$K$8916,3,FALSE)</f>
        <v>0</v>
      </c>
      <c r="I1303" s="13">
        <f t="shared" si="181"/>
        <v>0</v>
      </c>
      <c r="J1303" s="14">
        <f t="shared" si="182"/>
        <v>0</v>
      </c>
      <c r="K1303" s="10" t="s">
        <v>5078</v>
      </c>
      <c r="L1303" s="10"/>
      <c r="M1303" s="10" t="s">
        <v>161</v>
      </c>
      <c r="N1303" s="10">
        <f>VLOOKUP(M1303,[1]Array!$I$8:$J$14,2,FALSE)</f>
        <v>2</v>
      </c>
      <c r="O1303" s="10">
        <v>8864</v>
      </c>
      <c r="P1303" s="15">
        <v>45417</v>
      </c>
      <c r="Q1303" s="10" t="s">
        <v>60</v>
      </c>
      <c r="R1303" s="10" t="s">
        <v>94</v>
      </c>
      <c r="S1303" s="10" t="s">
        <v>5079</v>
      </c>
      <c r="T1303" s="10">
        <v>0.96</v>
      </c>
      <c r="U1303" s="10">
        <v>0</v>
      </c>
      <c r="V1303" s="16">
        <v>0</v>
      </c>
      <c r="W1303" s="16">
        <v>6484</v>
      </c>
      <c r="X1303" s="16" t="str">
        <f>VLOOKUP(W1303,[1]Array!$C$8:$D$15,2,TRUE)</f>
        <v>02  $5,000 - $9,999</v>
      </c>
      <c r="Y1303" s="14">
        <f t="shared" si="183"/>
        <v>0</v>
      </c>
      <c r="Z1303" s="14">
        <f t="shared" si="184"/>
        <v>0</v>
      </c>
      <c r="AA1303" s="14">
        <f t="shared" si="185"/>
        <v>0.16666666666666666</v>
      </c>
      <c r="AB1303" s="14">
        <f t="shared" si="186"/>
        <v>0</v>
      </c>
      <c r="AC1303" s="14">
        <f t="shared" si="187"/>
        <v>1.2870953014272386E-2</v>
      </c>
      <c r="AD1303" s="14">
        <f>(Y1303*'[1]Scoring Model'!$K$17+'Working Data - V3'!Z1303*'[1]Scoring Model'!$K$7+'Working Data - V3'!AA1303*'[1]Scoring Model'!$K$9+'Working Data - V3'!AB1303*'[1]Scoring Model'!$K$10+AC1303*'[1]Scoring Model'!$K$11)</f>
        <v>3.5907523936187812E-2</v>
      </c>
      <c r="AE1303" s="14">
        <f t="shared" si="188"/>
        <v>2</v>
      </c>
      <c r="AF1303" s="17" t="str">
        <f>VLOOKUP(AE1303,'[1]Scoring Model'!$C$18:$D$27,2,FALSE)</f>
        <v>01  Low</v>
      </c>
      <c r="AG1303" s="10" t="s">
        <v>1383</v>
      </c>
      <c r="AH1303" s="10" t="s">
        <v>1357</v>
      </c>
      <c r="AI1303" s="16">
        <v>433142</v>
      </c>
      <c r="AJ1303" s="18">
        <v>0</v>
      </c>
    </row>
    <row r="1304" spans="2:36" ht="15" customHeight="1" x14ac:dyDescent="0.25">
      <c r="B1304" s="10" t="s">
        <v>35</v>
      </c>
      <c r="C1304" s="10" t="s">
        <v>36</v>
      </c>
      <c r="D1304" s="10" t="s">
        <v>5080</v>
      </c>
      <c r="E1304" s="10" t="str">
        <f t="shared" si="180"/>
        <v>WCV0030064</v>
      </c>
      <c r="F1304" s="11">
        <f>VLOOKUP(E1304,'[1]Policy Number &amp; Loss Info'!$H$4:$K$8916,2,FALSE)</f>
        <v>8920.0300000000007</v>
      </c>
      <c r="G1304" s="11">
        <f>VLOOKUP(E1304,'[1]Policy Number &amp; Loss Info'!$H$4:$K$8916,4,FALSE)</f>
        <v>0</v>
      </c>
      <c r="H1304" s="12">
        <f>VLOOKUP(E1304,'[1]Policy Number &amp; Loss Info'!$H$4:$K$8916,3,FALSE)</f>
        <v>0</v>
      </c>
      <c r="I1304" s="13">
        <f t="shared" si="181"/>
        <v>0</v>
      </c>
      <c r="J1304" s="14">
        <f t="shared" si="182"/>
        <v>0</v>
      </c>
      <c r="K1304" s="10" t="s">
        <v>5081</v>
      </c>
      <c r="L1304" s="10"/>
      <c r="M1304" s="10" t="s">
        <v>87</v>
      </c>
      <c r="N1304" s="10">
        <f>VLOOKUP(M1304,[1]Array!$I$8:$J$14,2,FALSE)</f>
        <v>3</v>
      </c>
      <c r="O1304" s="10">
        <v>8810</v>
      </c>
      <c r="P1304" s="15">
        <v>45470</v>
      </c>
      <c r="Q1304" s="10" t="s">
        <v>197</v>
      </c>
      <c r="R1304" s="10" t="s">
        <v>2793</v>
      </c>
      <c r="S1304" s="10" t="s">
        <v>5082</v>
      </c>
      <c r="T1304" s="10">
        <v>1</v>
      </c>
      <c r="U1304" s="10">
        <v>0</v>
      </c>
      <c r="V1304" s="16">
        <v>0</v>
      </c>
      <c r="W1304" s="16">
        <v>4634</v>
      </c>
      <c r="X1304" s="16" t="str">
        <f>VLOOKUP(W1304,[1]Array!$C$8:$D$15,2,TRUE)</f>
        <v>01  $0 - $4,999</v>
      </c>
      <c r="Y1304" s="14">
        <f t="shared" si="183"/>
        <v>0</v>
      </c>
      <c r="Z1304" s="14">
        <f t="shared" si="184"/>
        <v>0</v>
      </c>
      <c r="AA1304" s="14">
        <f t="shared" si="185"/>
        <v>0.33333333333333331</v>
      </c>
      <c r="AB1304" s="14">
        <f t="shared" si="186"/>
        <v>0</v>
      </c>
      <c r="AC1304" s="14">
        <f t="shared" si="187"/>
        <v>9.1986422375290311E-3</v>
      </c>
      <c r="AD1304" s="14">
        <f>(Y1304*'[1]Scoring Model'!$K$17+'Working Data - V3'!Z1304*'[1]Scoring Model'!$K$7+'Working Data - V3'!AA1304*'[1]Scoring Model'!$K$9+'Working Data - V3'!AB1304*'[1]Scoring Model'!$K$10+AC1304*'[1]Scoring Model'!$K$11)</f>
        <v>6.8506395114172475E-2</v>
      </c>
      <c r="AE1304" s="14">
        <f t="shared" si="188"/>
        <v>2</v>
      </c>
      <c r="AF1304" s="17" t="str">
        <f>VLOOKUP(AE1304,'[1]Scoring Model'!$C$18:$D$27,2,FALSE)</f>
        <v>01  Low</v>
      </c>
      <c r="AG1304" s="10" t="s">
        <v>340</v>
      </c>
      <c r="AH1304" s="10" t="s">
        <v>240</v>
      </c>
      <c r="AI1304" s="16">
        <v>419611</v>
      </c>
      <c r="AJ1304" s="18">
        <v>0</v>
      </c>
    </row>
    <row r="1305" spans="2:36" ht="15" customHeight="1" x14ac:dyDescent="0.25">
      <c r="B1305" s="10" t="s">
        <v>35</v>
      </c>
      <c r="C1305" s="10" t="s">
        <v>36</v>
      </c>
      <c r="D1305" s="10" t="s">
        <v>5083</v>
      </c>
      <c r="E1305" s="10" t="str">
        <f t="shared" si="180"/>
        <v>WCV0092073</v>
      </c>
      <c r="F1305" s="11">
        <f>VLOOKUP(E1305,'[1]Policy Number &amp; Loss Info'!$H$4:$K$8916,2,FALSE)</f>
        <v>11295.4</v>
      </c>
      <c r="G1305" s="11">
        <f>VLOOKUP(E1305,'[1]Policy Number &amp; Loss Info'!$H$4:$K$8916,4,FALSE)</f>
        <v>0</v>
      </c>
      <c r="H1305" s="12">
        <f>VLOOKUP(E1305,'[1]Policy Number &amp; Loss Info'!$H$4:$K$8916,3,FALSE)</f>
        <v>0</v>
      </c>
      <c r="I1305" s="13">
        <f t="shared" si="181"/>
        <v>0</v>
      </c>
      <c r="J1305" s="14">
        <f t="shared" si="182"/>
        <v>0</v>
      </c>
      <c r="K1305" s="10" t="s">
        <v>5084</v>
      </c>
      <c r="L1305" s="10"/>
      <c r="M1305" s="10" t="s">
        <v>101</v>
      </c>
      <c r="N1305" s="10">
        <f>VLOOKUP(M1305,[1]Array!$I$8:$J$14,2,FALSE)</f>
        <v>5</v>
      </c>
      <c r="O1305" s="10">
        <v>3030</v>
      </c>
      <c r="P1305" s="15">
        <v>45465</v>
      </c>
      <c r="Q1305" s="10" t="s">
        <v>197</v>
      </c>
      <c r="R1305" s="10" t="s">
        <v>2685</v>
      </c>
      <c r="S1305" s="10" t="s">
        <v>2686</v>
      </c>
      <c r="T1305" s="10">
        <v>0.91</v>
      </c>
      <c r="U1305" s="10">
        <v>0</v>
      </c>
      <c r="V1305" s="16">
        <v>0</v>
      </c>
      <c r="W1305" s="16">
        <v>3504</v>
      </c>
      <c r="X1305" s="16" t="str">
        <f>VLOOKUP(W1305,[1]Array!$C$8:$D$15,2,TRUE)</f>
        <v>01  $0 - $4,999</v>
      </c>
      <c r="Y1305" s="14">
        <f t="shared" si="183"/>
        <v>0</v>
      </c>
      <c r="Z1305" s="14">
        <f t="shared" si="184"/>
        <v>0</v>
      </c>
      <c r="AA1305" s="14">
        <f t="shared" si="185"/>
        <v>0.66666666666666663</v>
      </c>
      <c r="AB1305" s="14">
        <f t="shared" si="186"/>
        <v>0</v>
      </c>
      <c r="AC1305" s="14">
        <f t="shared" si="187"/>
        <v>6.9555551144371442E-3</v>
      </c>
      <c r="AD1305" s="14">
        <f>(Y1305*'[1]Scoring Model'!$K$17+'Working Data - V3'!Z1305*'[1]Scoring Model'!$K$7+'Working Data - V3'!AA1305*'[1]Scoring Model'!$K$9+'Working Data - V3'!AB1305*'[1]Scoring Model'!$K$10+AC1305*'[1]Scoring Model'!$K$11)</f>
        <v>0.13472444435622077</v>
      </c>
      <c r="AE1305" s="14">
        <f t="shared" si="188"/>
        <v>3</v>
      </c>
      <c r="AF1305" s="17" t="str">
        <f>VLOOKUP(AE1305,'[1]Scoring Model'!$C$18:$D$27,2,FALSE)</f>
        <v>01  Low</v>
      </c>
      <c r="AG1305" s="10" t="s">
        <v>5085</v>
      </c>
      <c r="AH1305" s="10" t="s">
        <v>240</v>
      </c>
      <c r="AI1305" s="16">
        <v>256095</v>
      </c>
      <c r="AJ1305" s="18">
        <v>0</v>
      </c>
    </row>
    <row r="1306" spans="2:36" ht="15" customHeight="1" x14ac:dyDescent="0.25">
      <c r="B1306" s="10" t="s">
        <v>55</v>
      </c>
      <c r="C1306" s="10" t="s">
        <v>56</v>
      </c>
      <c r="D1306" s="10" t="s">
        <v>5086</v>
      </c>
      <c r="E1306" s="10" t="str">
        <f t="shared" si="180"/>
        <v>WCV0029914</v>
      </c>
      <c r="F1306" s="11">
        <f>VLOOKUP(E1306,'[1]Policy Number &amp; Loss Info'!$H$4:$K$8916,2,FALSE)</f>
        <v>8918.18</v>
      </c>
      <c r="G1306" s="11">
        <f>VLOOKUP(E1306,'[1]Policy Number &amp; Loss Info'!$H$4:$K$8916,4,FALSE)</f>
        <v>0</v>
      </c>
      <c r="H1306" s="12">
        <f>VLOOKUP(E1306,'[1]Policy Number &amp; Loss Info'!$H$4:$K$8916,3,FALSE)</f>
        <v>0</v>
      </c>
      <c r="I1306" s="13">
        <f t="shared" si="181"/>
        <v>0</v>
      </c>
      <c r="J1306" s="14">
        <f t="shared" si="182"/>
        <v>0</v>
      </c>
      <c r="K1306" s="10" t="s">
        <v>5087</v>
      </c>
      <c r="L1306" s="10"/>
      <c r="M1306" s="10" t="s">
        <v>59</v>
      </c>
      <c r="N1306" s="10">
        <f>VLOOKUP(M1306,[1]Array!$I$8:$J$14,2,FALSE)</f>
        <v>7</v>
      </c>
      <c r="O1306" s="10">
        <v>5022</v>
      </c>
      <c r="P1306" s="15">
        <v>45471</v>
      </c>
      <c r="Q1306" s="10" t="s">
        <v>60</v>
      </c>
      <c r="R1306" s="10" t="s">
        <v>288</v>
      </c>
      <c r="S1306" s="10" t="s">
        <v>289</v>
      </c>
      <c r="T1306" s="10">
        <v>1</v>
      </c>
      <c r="U1306" s="10">
        <v>0</v>
      </c>
      <c r="V1306" s="16">
        <v>0</v>
      </c>
      <c r="W1306" s="16">
        <v>5000</v>
      </c>
      <c r="X1306" s="16" t="str">
        <f>VLOOKUP(W1306,[1]Array!$C$8:$D$15,2,TRUE)</f>
        <v>02  $5,000 - $9,999</v>
      </c>
      <c r="Y1306" s="14">
        <f t="shared" si="183"/>
        <v>0</v>
      </c>
      <c r="Z1306" s="14">
        <f t="shared" si="184"/>
        <v>0</v>
      </c>
      <c r="AA1306" s="14">
        <f t="shared" si="185"/>
        <v>1</v>
      </c>
      <c r="AB1306" s="14">
        <f t="shared" si="186"/>
        <v>0</v>
      </c>
      <c r="AC1306" s="14">
        <f t="shared" si="187"/>
        <v>9.9251642614685276E-3</v>
      </c>
      <c r="AD1306" s="14">
        <f>(Y1306*'[1]Scoring Model'!$K$17+'Working Data - V3'!Z1306*'[1]Scoring Model'!$K$7+'Working Data - V3'!AA1306*'[1]Scoring Model'!$K$9+'Working Data - V3'!AB1306*'[1]Scoring Model'!$K$10+AC1306*'[1]Scoring Model'!$K$11)</f>
        <v>0.20198503285229372</v>
      </c>
      <c r="AE1306" s="14">
        <f t="shared" si="188"/>
        <v>4</v>
      </c>
      <c r="AF1306" s="17" t="str">
        <f>VLOOKUP(AE1306,'[1]Scoring Model'!$C$18:$D$27,2,FALSE)</f>
        <v>01  Low</v>
      </c>
      <c r="AG1306" s="10" t="s">
        <v>5088</v>
      </c>
      <c r="AH1306" s="10" t="s">
        <v>5089</v>
      </c>
      <c r="AI1306" s="16">
        <v>60000</v>
      </c>
      <c r="AJ1306" s="18">
        <v>0</v>
      </c>
    </row>
    <row r="1307" spans="2:36" ht="15" customHeight="1" x14ac:dyDescent="0.25">
      <c r="B1307" s="10" t="s">
        <v>35</v>
      </c>
      <c r="C1307" s="10" t="s">
        <v>36</v>
      </c>
      <c r="D1307" s="10" t="s">
        <v>5090</v>
      </c>
      <c r="E1307" s="10" t="str">
        <f t="shared" si="180"/>
        <v>WCV0029665</v>
      </c>
      <c r="F1307" s="11">
        <f>VLOOKUP(E1307,'[1]Policy Number &amp; Loss Info'!$H$4:$K$8916,2,FALSE)</f>
        <v>21010.22</v>
      </c>
      <c r="G1307" s="11">
        <f>VLOOKUP(E1307,'[1]Policy Number &amp; Loss Info'!$H$4:$K$8916,4,FALSE)</f>
        <v>380</v>
      </c>
      <c r="H1307" s="12">
        <f>VLOOKUP(E1307,'[1]Policy Number &amp; Loss Info'!$H$4:$K$8916,3,FALSE)</f>
        <v>1</v>
      </c>
      <c r="I1307" s="13">
        <f t="shared" si="181"/>
        <v>1.808643602970364E-2</v>
      </c>
      <c r="J1307" s="14">
        <f t="shared" si="182"/>
        <v>4.7595884288693782</v>
      </c>
      <c r="K1307" s="10" t="s">
        <v>5091</v>
      </c>
      <c r="L1307" s="10"/>
      <c r="M1307" s="10" t="s">
        <v>49</v>
      </c>
      <c r="N1307" s="10">
        <f>VLOOKUP(M1307,[1]Array!$I$8:$J$14,2,FALSE)</f>
        <v>4</v>
      </c>
      <c r="O1307" s="10">
        <v>7705</v>
      </c>
      <c r="P1307" s="15">
        <v>45465</v>
      </c>
      <c r="Q1307" s="10" t="s">
        <v>197</v>
      </c>
      <c r="R1307" s="10" t="s">
        <v>5092</v>
      </c>
      <c r="S1307" s="10" t="s">
        <v>5093</v>
      </c>
      <c r="T1307" s="10">
        <v>1</v>
      </c>
      <c r="U1307" s="10">
        <v>0</v>
      </c>
      <c r="V1307" s="16">
        <v>0</v>
      </c>
      <c r="W1307" s="16">
        <v>11614</v>
      </c>
      <c r="X1307" s="16" t="str">
        <f>VLOOKUP(W1307,[1]Array!$C$8:$D$15,2,TRUE)</f>
        <v>03  $10,000 - $14,999</v>
      </c>
      <c r="Y1307" s="14">
        <f t="shared" si="183"/>
        <v>9.0432180148518199E-3</v>
      </c>
      <c r="Z1307" s="14">
        <f t="shared" si="184"/>
        <v>3.2757867361693491E-2</v>
      </c>
      <c r="AA1307" s="14">
        <f t="shared" si="185"/>
        <v>0.5</v>
      </c>
      <c r="AB1307" s="14">
        <f t="shared" si="186"/>
        <v>0</v>
      </c>
      <c r="AC1307" s="14">
        <f t="shared" si="187"/>
        <v>2.3054171546539094E-2</v>
      </c>
      <c r="AD1307" s="14">
        <f>(Y1307*'[1]Scoring Model'!$K$17+'Working Data - V3'!Z1307*'[1]Scoring Model'!$K$7+'Working Data - V3'!AA1307*'[1]Scoring Model'!$K$9+'Working Data - V3'!AB1307*'[1]Scoring Model'!$K$10+AC1307*'[1]Scoring Model'!$K$11)</f>
        <v>0.11387537318610207</v>
      </c>
      <c r="AE1307" s="14">
        <f t="shared" si="188"/>
        <v>3</v>
      </c>
      <c r="AF1307" s="17" t="str">
        <f>VLOOKUP(AE1307,'[1]Scoring Model'!$C$18:$D$27,2,FALSE)</f>
        <v>01  Low</v>
      </c>
      <c r="AG1307" s="10" t="s">
        <v>3039</v>
      </c>
      <c r="AH1307" s="10" t="s">
        <v>863</v>
      </c>
      <c r="AI1307" s="16">
        <v>382199</v>
      </c>
      <c r="AJ1307" s="18">
        <v>0</v>
      </c>
    </row>
    <row r="1308" spans="2:36" ht="15" customHeight="1" x14ac:dyDescent="0.25">
      <c r="B1308" s="10" t="s">
        <v>55</v>
      </c>
      <c r="C1308" s="10" t="s">
        <v>1966</v>
      </c>
      <c r="D1308" s="10" t="s">
        <v>5094</v>
      </c>
      <c r="E1308" s="10" t="str">
        <f t="shared" si="180"/>
        <v>WCV0029636</v>
      </c>
      <c r="F1308" s="11">
        <f>VLOOKUP(E1308,'[1]Policy Number &amp; Loss Info'!$H$4:$K$8916,2,FALSE)</f>
        <v>36306.639999999999</v>
      </c>
      <c r="G1308" s="11">
        <f>VLOOKUP(E1308,'[1]Policy Number &amp; Loss Info'!$H$4:$K$8916,4,FALSE)</f>
        <v>0</v>
      </c>
      <c r="H1308" s="12">
        <f>VLOOKUP(E1308,'[1]Policy Number &amp; Loss Info'!$H$4:$K$8916,3,FALSE)</f>
        <v>0</v>
      </c>
      <c r="I1308" s="13">
        <f t="shared" si="181"/>
        <v>0</v>
      </c>
      <c r="J1308" s="14">
        <f t="shared" si="182"/>
        <v>0</v>
      </c>
      <c r="K1308" s="10" t="s">
        <v>5095</v>
      </c>
      <c r="L1308" s="10"/>
      <c r="M1308" s="10" t="s">
        <v>49</v>
      </c>
      <c r="N1308" s="10">
        <f>VLOOKUP(M1308,[1]Array!$I$8:$J$14,2,FALSE)</f>
        <v>4</v>
      </c>
      <c r="O1308" s="10">
        <v>83</v>
      </c>
      <c r="P1308" s="15">
        <v>45465</v>
      </c>
      <c r="Q1308" s="10" t="s">
        <v>60</v>
      </c>
      <c r="R1308" s="10" t="s">
        <v>4593</v>
      </c>
      <c r="S1308" s="10" t="s">
        <v>4594</v>
      </c>
      <c r="T1308" s="10">
        <v>0.93</v>
      </c>
      <c r="U1308" s="10">
        <v>0</v>
      </c>
      <c r="V1308" s="16">
        <v>0</v>
      </c>
      <c r="W1308" s="16">
        <v>18818</v>
      </c>
      <c r="X1308" s="16" t="str">
        <f>VLOOKUP(W1308,[1]Array!$C$8:$D$15,2,TRUE)</f>
        <v>04  $15,000 - $24,999</v>
      </c>
      <c r="Y1308" s="14">
        <f t="shared" si="183"/>
        <v>0</v>
      </c>
      <c r="Z1308" s="14">
        <f t="shared" si="184"/>
        <v>0</v>
      </c>
      <c r="AA1308" s="14">
        <f t="shared" si="185"/>
        <v>0.5</v>
      </c>
      <c r="AB1308" s="14">
        <f t="shared" si="186"/>
        <v>0</v>
      </c>
      <c r="AC1308" s="14">
        <f t="shared" si="187"/>
        <v>3.735434821446295E-2</v>
      </c>
      <c r="AD1308" s="14">
        <f>(Y1308*'[1]Scoring Model'!$K$17+'Working Data - V3'!Z1308*'[1]Scoring Model'!$K$7+'Working Data - V3'!AA1308*'[1]Scoring Model'!$K$9+'Working Data - V3'!AB1308*'[1]Scoring Model'!$K$10+AC1308*'[1]Scoring Model'!$K$11)</f>
        <v>0.1074708696428926</v>
      </c>
      <c r="AE1308" s="14">
        <f t="shared" si="188"/>
        <v>3</v>
      </c>
      <c r="AF1308" s="17" t="str">
        <f>VLOOKUP(AE1308,'[1]Scoring Model'!$C$18:$D$27,2,FALSE)</f>
        <v>01  Low</v>
      </c>
      <c r="AG1308" s="10" t="s">
        <v>5096</v>
      </c>
      <c r="AH1308" s="10" t="s">
        <v>5097</v>
      </c>
      <c r="AI1308" s="16">
        <v>466066</v>
      </c>
      <c r="AJ1308" s="18">
        <v>0</v>
      </c>
    </row>
    <row r="1309" spans="2:36" ht="15" customHeight="1" x14ac:dyDescent="0.25">
      <c r="B1309" s="10" t="s">
        <v>45</v>
      </c>
      <c r="C1309" s="10" t="s">
        <v>78</v>
      </c>
      <c r="D1309" s="10" t="s">
        <v>5098</v>
      </c>
      <c r="E1309" s="10" t="str">
        <f t="shared" si="180"/>
        <v>WCV0029441</v>
      </c>
      <c r="F1309" s="11">
        <f>VLOOKUP(E1309,'[1]Policy Number &amp; Loss Info'!$H$4:$K$8916,2,FALSE)</f>
        <v>24145.489999999998</v>
      </c>
      <c r="G1309" s="11">
        <f>VLOOKUP(E1309,'[1]Policy Number &amp; Loss Info'!$H$4:$K$8916,4,FALSE)</f>
        <v>0</v>
      </c>
      <c r="H1309" s="12">
        <f>VLOOKUP(E1309,'[1]Policy Number &amp; Loss Info'!$H$4:$K$8916,3,FALSE)</f>
        <v>0</v>
      </c>
      <c r="I1309" s="13">
        <f t="shared" si="181"/>
        <v>0</v>
      </c>
      <c r="J1309" s="14">
        <f t="shared" si="182"/>
        <v>0</v>
      </c>
      <c r="K1309" s="10" t="s">
        <v>5099</v>
      </c>
      <c r="L1309" s="10"/>
      <c r="M1309" s="10" t="s">
        <v>67</v>
      </c>
      <c r="N1309" s="10">
        <f>VLOOKUP(M1309,[1]Array!$I$8:$J$14,2,FALSE)</f>
        <v>6</v>
      </c>
      <c r="O1309" s="10">
        <v>7219</v>
      </c>
      <c r="P1309" s="15">
        <v>45455</v>
      </c>
      <c r="Q1309" s="10" t="s">
        <v>50</v>
      </c>
      <c r="R1309" s="10" t="s">
        <v>5100</v>
      </c>
      <c r="S1309" s="10" t="s">
        <v>5101</v>
      </c>
      <c r="T1309" s="10">
        <v>0.88</v>
      </c>
      <c r="U1309" s="10">
        <v>0</v>
      </c>
      <c r="V1309" s="16">
        <v>0</v>
      </c>
      <c r="W1309" s="16">
        <v>12281</v>
      </c>
      <c r="X1309" s="16" t="str">
        <f>VLOOKUP(W1309,[1]Array!$C$8:$D$15,2,TRUE)</f>
        <v>03  $10,000 - $14,999</v>
      </c>
      <c r="Y1309" s="14">
        <f t="shared" si="183"/>
        <v>0</v>
      </c>
      <c r="Z1309" s="14">
        <f t="shared" si="184"/>
        <v>0</v>
      </c>
      <c r="AA1309" s="14">
        <f t="shared" si="185"/>
        <v>0.83333333333333337</v>
      </c>
      <c r="AB1309" s="14">
        <f t="shared" si="186"/>
        <v>0</v>
      </c>
      <c r="AC1309" s="14">
        <f t="shared" si="187"/>
        <v>2.4378188459018998E-2</v>
      </c>
      <c r="AD1309" s="14">
        <f>(Y1309*'[1]Scoring Model'!$K$17+'Working Data - V3'!Z1309*'[1]Scoring Model'!$K$7+'Working Data - V3'!AA1309*'[1]Scoring Model'!$K$9+'Working Data - V3'!AB1309*'[1]Scoring Model'!$K$10+AC1309*'[1]Scoring Model'!$K$11)</f>
        <v>0.17154230435847048</v>
      </c>
      <c r="AE1309" s="14">
        <f t="shared" si="188"/>
        <v>4</v>
      </c>
      <c r="AF1309" s="17" t="str">
        <f>VLOOKUP(AE1309,'[1]Scoring Model'!$C$18:$D$27,2,FALSE)</f>
        <v>01  Low</v>
      </c>
      <c r="AG1309" s="10" t="s">
        <v>490</v>
      </c>
      <c r="AH1309" s="10" t="s">
        <v>84</v>
      </c>
      <c r="AI1309" s="16">
        <v>345232</v>
      </c>
      <c r="AJ1309" s="18">
        <v>0</v>
      </c>
    </row>
    <row r="1310" spans="2:36" ht="15" customHeight="1" x14ac:dyDescent="0.25">
      <c r="B1310" s="10" t="s">
        <v>55</v>
      </c>
      <c r="C1310" s="10" t="s">
        <v>56</v>
      </c>
      <c r="D1310" s="10" t="s">
        <v>5102</v>
      </c>
      <c r="E1310" s="10" t="str">
        <f t="shared" si="180"/>
        <v>WCV0029325</v>
      </c>
      <c r="F1310" s="11">
        <f>VLOOKUP(E1310,'[1]Policy Number &amp; Loss Info'!$H$4:$K$8916,2,FALSE)</f>
        <v>10878.01</v>
      </c>
      <c r="G1310" s="11">
        <f>VLOOKUP(E1310,'[1]Policy Number &amp; Loss Info'!$H$4:$K$8916,4,FALSE)</f>
        <v>0</v>
      </c>
      <c r="H1310" s="12">
        <f>VLOOKUP(E1310,'[1]Policy Number &amp; Loss Info'!$H$4:$K$8916,3,FALSE)</f>
        <v>0</v>
      </c>
      <c r="I1310" s="13">
        <f t="shared" si="181"/>
        <v>0</v>
      </c>
      <c r="J1310" s="14">
        <f t="shared" si="182"/>
        <v>0</v>
      </c>
      <c r="K1310" s="10" t="s">
        <v>5103</v>
      </c>
      <c r="L1310" s="10"/>
      <c r="M1310" s="10" t="s">
        <v>67</v>
      </c>
      <c r="N1310" s="10">
        <f>VLOOKUP(M1310,[1]Array!$I$8:$J$14,2,FALSE)</f>
        <v>6</v>
      </c>
      <c r="O1310" s="10">
        <v>8601</v>
      </c>
      <c r="P1310" s="15">
        <v>45473</v>
      </c>
      <c r="Q1310" s="10" t="s">
        <v>60</v>
      </c>
      <c r="R1310" s="10" t="s">
        <v>88</v>
      </c>
      <c r="S1310" s="10" t="s">
        <v>5104</v>
      </c>
      <c r="T1310" s="10">
        <v>0.94</v>
      </c>
      <c r="U1310" s="10">
        <v>0</v>
      </c>
      <c r="V1310" s="16">
        <v>0</v>
      </c>
      <c r="W1310" s="16">
        <v>5809</v>
      </c>
      <c r="X1310" s="16" t="str">
        <f>VLOOKUP(W1310,[1]Array!$C$8:$D$15,2,TRUE)</f>
        <v>02  $5,000 - $9,999</v>
      </c>
      <c r="Y1310" s="14">
        <f t="shared" si="183"/>
        <v>0</v>
      </c>
      <c r="Z1310" s="14">
        <f t="shared" si="184"/>
        <v>0</v>
      </c>
      <c r="AA1310" s="14">
        <f t="shared" si="185"/>
        <v>0.83333333333333337</v>
      </c>
      <c r="AB1310" s="14">
        <f t="shared" si="186"/>
        <v>0</v>
      </c>
      <c r="AC1310" s="14">
        <f t="shared" si="187"/>
        <v>1.1531055838974135E-2</v>
      </c>
      <c r="AD1310" s="14">
        <f>(Y1310*'[1]Scoring Model'!$K$17+'Working Data - V3'!Z1310*'[1]Scoring Model'!$K$7+'Working Data - V3'!AA1310*'[1]Scoring Model'!$K$9+'Working Data - V3'!AB1310*'[1]Scoring Model'!$K$10+AC1310*'[1]Scoring Model'!$K$11)</f>
        <v>0.16897287783446152</v>
      </c>
      <c r="AE1310" s="14">
        <f t="shared" si="188"/>
        <v>4</v>
      </c>
      <c r="AF1310" s="17" t="str">
        <f>VLOOKUP(AE1310,'[1]Scoring Model'!$C$18:$D$27,2,FALSE)</f>
        <v>01  Low</v>
      </c>
      <c r="AG1310" s="10" t="s">
        <v>476</v>
      </c>
      <c r="AH1310" s="10" t="s">
        <v>1426</v>
      </c>
      <c r="AI1310" s="16">
        <v>2532930</v>
      </c>
      <c r="AJ1310" s="18">
        <v>0</v>
      </c>
    </row>
    <row r="1311" spans="2:36" ht="15" customHeight="1" x14ac:dyDescent="0.25">
      <c r="B1311" s="10" t="s">
        <v>178</v>
      </c>
      <c r="C1311" s="10" t="s">
        <v>46</v>
      </c>
      <c r="D1311" s="10" t="s">
        <v>5105</v>
      </c>
      <c r="E1311" s="10" t="str">
        <f t="shared" si="180"/>
        <v>WCV0029339</v>
      </c>
      <c r="F1311" s="11">
        <f>VLOOKUP(E1311,'[1]Policy Number &amp; Loss Info'!$H$4:$K$8916,2,FALSE)</f>
        <v>6667.79</v>
      </c>
      <c r="G1311" s="11">
        <f>VLOOKUP(E1311,'[1]Policy Number &amp; Loss Info'!$H$4:$K$8916,4,FALSE)</f>
        <v>0</v>
      </c>
      <c r="H1311" s="12">
        <f>VLOOKUP(E1311,'[1]Policy Number &amp; Loss Info'!$H$4:$K$8916,3,FALSE)</f>
        <v>0</v>
      </c>
      <c r="I1311" s="13">
        <f t="shared" si="181"/>
        <v>0</v>
      </c>
      <c r="J1311" s="14">
        <f t="shared" si="182"/>
        <v>0</v>
      </c>
      <c r="K1311" s="10" t="s">
        <v>5106</v>
      </c>
      <c r="L1311" s="10"/>
      <c r="M1311" s="10" t="s">
        <v>59</v>
      </c>
      <c r="N1311" s="10">
        <f>VLOOKUP(M1311,[1]Array!$I$8:$J$14,2,FALSE)</f>
        <v>7</v>
      </c>
      <c r="O1311" s="10">
        <v>5474</v>
      </c>
      <c r="P1311" s="15">
        <v>45456</v>
      </c>
      <c r="Q1311" s="10" t="s">
        <v>462</v>
      </c>
      <c r="R1311" s="10" t="s">
        <v>1265</v>
      </c>
      <c r="S1311" s="10" t="s">
        <v>1688</v>
      </c>
      <c r="T1311" s="10">
        <v>1</v>
      </c>
      <c r="U1311" s="10">
        <v>0</v>
      </c>
      <c r="V1311" s="16">
        <v>0</v>
      </c>
      <c r="W1311" s="16">
        <v>3365</v>
      </c>
      <c r="X1311" s="16" t="str">
        <f>VLOOKUP(W1311,[1]Array!$C$8:$D$15,2,TRUE)</f>
        <v>01  $0 - $4,999</v>
      </c>
      <c r="Y1311" s="14">
        <f t="shared" si="183"/>
        <v>0</v>
      </c>
      <c r="Z1311" s="14">
        <f t="shared" si="184"/>
        <v>0</v>
      </c>
      <c r="AA1311" s="14">
        <f t="shared" si="185"/>
        <v>1</v>
      </c>
      <c r="AB1311" s="14">
        <f t="shared" si="186"/>
        <v>0</v>
      </c>
      <c r="AC1311" s="14">
        <f t="shared" si="187"/>
        <v>6.6796355479683189E-3</v>
      </c>
      <c r="AD1311" s="14">
        <f>(Y1311*'[1]Scoring Model'!$K$17+'Working Data - V3'!Z1311*'[1]Scoring Model'!$K$7+'Working Data - V3'!AA1311*'[1]Scoring Model'!$K$9+'Working Data - V3'!AB1311*'[1]Scoring Model'!$K$10+AC1311*'[1]Scoring Model'!$K$11)</f>
        <v>0.20133592710959367</v>
      </c>
      <c r="AE1311" s="14">
        <f t="shared" si="188"/>
        <v>4</v>
      </c>
      <c r="AF1311" s="17" t="str">
        <f>VLOOKUP(AE1311,'[1]Scoring Model'!$C$18:$D$27,2,FALSE)</f>
        <v>01  Low</v>
      </c>
      <c r="AG1311" s="10" t="s">
        <v>239</v>
      </c>
      <c r="AH1311" s="10" t="s">
        <v>2915</v>
      </c>
      <c r="AI1311" s="16">
        <v>110000</v>
      </c>
      <c r="AJ1311" s="18">
        <v>0</v>
      </c>
    </row>
    <row r="1312" spans="2:36" ht="15" customHeight="1" x14ac:dyDescent="0.25">
      <c r="B1312" s="10" t="s">
        <v>98</v>
      </c>
      <c r="C1312" s="10" t="s">
        <v>78</v>
      </c>
      <c r="D1312" s="10" t="s">
        <v>5107</v>
      </c>
      <c r="E1312" s="10" t="str">
        <f t="shared" si="180"/>
        <v>WCV0029361</v>
      </c>
      <c r="F1312" s="11">
        <f>VLOOKUP(E1312,'[1]Policy Number &amp; Loss Info'!$H$4:$K$8916,2,FALSE)</f>
        <v>7597.66</v>
      </c>
      <c r="G1312" s="11">
        <f>VLOOKUP(E1312,'[1]Policy Number &amp; Loss Info'!$H$4:$K$8916,4,FALSE)</f>
        <v>0</v>
      </c>
      <c r="H1312" s="12">
        <f>VLOOKUP(E1312,'[1]Policy Number &amp; Loss Info'!$H$4:$K$8916,3,FALSE)</f>
        <v>0</v>
      </c>
      <c r="I1312" s="13">
        <f t="shared" si="181"/>
        <v>0</v>
      </c>
      <c r="J1312" s="14">
        <f t="shared" si="182"/>
        <v>0</v>
      </c>
      <c r="K1312" s="10" t="s">
        <v>5108</v>
      </c>
      <c r="L1312" s="10"/>
      <c r="M1312" s="10" t="s">
        <v>59</v>
      </c>
      <c r="N1312" s="10">
        <f>VLOOKUP(M1312,[1]Array!$I$8:$J$14,2,FALSE)</f>
        <v>7</v>
      </c>
      <c r="O1312" s="10">
        <v>5474</v>
      </c>
      <c r="P1312" s="15">
        <v>45444</v>
      </c>
      <c r="Q1312" s="10" t="s">
        <v>794</v>
      </c>
      <c r="R1312" s="10" t="s">
        <v>5109</v>
      </c>
      <c r="S1312" s="10" t="s">
        <v>5110</v>
      </c>
      <c r="T1312" s="10">
        <v>1</v>
      </c>
      <c r="U1312" s="10">
        <v>0</v>
      </c>
      <c r="V1312" s="16">
        <v>0</v>
      </c>
      <c r="W1312" s="16">
        <v>5248</v>
      </c>
      <c r="X1312" s="16" t="str">
        <f>VLOOKUP(W1312,[1]Array!$C$8:$D$15,2,TRUE)</f>
        <v>02  $5,000 - $9,999</v>
      </c>
      <c r="Y1312" s="14">
        <f t="shared" si="183"/>
        <v>0</v>
      </c>
      <c r="Z1312" s="14">
        <f t="shared" si="184"/>
        <v>0</v>
      </c>
      <c r="AA1312" s="14">
        <f t="shared" si="185"/>
        <v>1</v>
      </c>
      <c r="AB1312" s="14">
        <f t="shared" si="186"/>
        <v>0</v>
      </c>
      <c r="AC1312" s="14">
        <f t="shared" si="187"/>
        <v>1.0417452408837366E-2</v>
      </c>
      <c r="AD1312" s="14">
        <f>(Y1312*'[1]Scoring Model'!$K$17+'Working Data - V3'!Z1312*'[1]Scoring Model'!$K$7+'Working Data - V3'!AA1312*'[1]Scoring Model'!$K$9+'Working Data - V3'!AB1312*'[1]Scoring Model'!$K$10+AC1312*'[1]Scoring Model'!$K$11)</f>
        <v>0.20208349048176749</v>
      </c>
      <c r="AE1312" s="14">
        <f t="shared" si="188"/>
        <v>4</v>
      </c>
      <c r="AF1312" s="17" t="str">
        <f>VLOOKUP(AE1312,'[1]Scoring Model'!$C$18:$D$27,2,FALSE)</f>
        <v>01  Low</v>
      </c>
      <c r="AG1312" s="10" t="s">
        <v>5111</v>
      </c>
      <c r="AH1312" s="10" t="s">
        <v>491</v>
      </c>
      <c r="AI1312" s="16">
        <v>165000</v>
      </c>
      <c r="AJ1312" s="18">
        <v>0</v>
      </c>
    </row>
    <row r="1313" spans="2:36" ht="15" customHeight="1" x14ac:dyDescent="0.25">
      <c r="B1313" s="10" t="s">
        <v>98</v>
      </c>
      <c r="C1313" s="10" t="s">
        <v>46</v>
      </c>
      <c r="D1313" s="10" t="s">
        <v>5112</v>
      </c>
      <c r="E1313" s="10" t="str">
        <f t="shared" si="180"/>
        <v>WCV0028086</v>
      </c>
      <c r="F1313" s="11">
        <f>VLOOKUP(E1313,'[1]Policy Number &amp; Loss Info'!$H$4:$K$8916,2,FALSE)</f>
        <v>15834.6</v>
      </c>
      <c r="G1313" s="11">
        <f>VLOOKUP(E1313,'[1]Policy Number &amp; Loss Info'!$H$4:$K$8916,4,FALSE)</f>
        <v>0</v>
      </c>
      <c r="H1313" s="12">
        <f>VLOOKUP(E1313,'[1]Policy Number &amp; Loss Info'!$H$4:$K$8916,3,FALSE)</f>
        <v>0</v>
      </c>
      <c r="I1313" s="13">
        <f t="shared" si="181"/>
        <v>0</v>
      </c>
      <c r="J1313" s="14">
        <f t="shared" si="182"/>
        <v>0</v>
      </c>
      <c r="K1313" s="10" t="s">
        <v>5113</v>
      </c>
      <c r="L1313" s="10"/>
      <c r="M1313" s="10" t="s">
        <v>101</v>
      </c>
      <c r="N1313" s="10">
        <f>VLOOKUP(M1313,[1]Array!$I$8:$J$14,2,FALSE)</f>
        <v>5</v>
      </c>
      <c r="O1313" s="10">
        <v>5215</v>
      </c>
      <c r="P1313" s="15">
        <v>45461</v>
      </c>
      <c r="Q1313" s="10" t="s">
        <v>109</v>
      </c>
      <c r="R1313" s="10" t="s">
        <v>878</v>
      </c>
      <c r="S1313" s="10" t="s">
        <v>5114</v>
      </c>
      <c r="T1313" s="10">
        <v>0.91</v>
      </c>
      <c r="U1313" s="10">
        <v>0</v>
      </c>
      <c r="V1313" s="16">
        <v>0</v>
      </c>
      <c r="W1313" s="16">
        <v>6410</v>
      </c>
      <c r="X1313" s="16" t="str">
        <f>VLOOKUP(W1313,[1]Array!$C$8:$D$15,2,TRUE)</f>
        <v>02  $5,000 - $9,999</v>
      </c>
      <c r="Y1313" s="14">
        <f t="shared" si="183"/>
        <v>0</v>
      </c>
      <c r="Z1313" s="14">
        <f t="shared" si="184"/>
        <v>0</v>
      </c>
      <c r="AA1313" s="14">
        <f t="shared" si="185"/>
        <v>0.66666666666666663</v>
      </c>
      <c r="AB1313" s="14">
        <f t="shared" si="186"/>
        <v>0</v>
      </c>
      <c r="AC1313" s="14">
        <f t="shared" si="187"/>
        <v>1.2724060583202652E-2</v>
      </c>
      <c r="AD1313" s="14">
        <f>(Y1313*'[1]Scoring Model'!$K$17+'Working Data - V3'!Z1313*'[1]Scoring Model'!$K$7+'Working Data - V3'!AA1313*'[1]Scoring Model'!$K$9+'Working Data - V3'!AB1313*'[1]Scoring Model'!$K$10+AC1313*'[1]Scoring Model'!$K$11)</f>
        <v>0.13587814544997387</v>
      </c>
      <c r="AE1313" s="14">
        <f t="shared" si="188"/>
        <v>3</v>
      </c>
      <c r="AF1313" s="17" t="str">
        <f>VLOOKUP(AE1313,'[1]Scoring Model'!$C$18:$D$27,2,FALSE)</f>
        <v>01  Low</v>
      </c>
      <c r="AG1313" s="10" t="s">
        <v>2717</v>
      </c>
      <c r="AH1313" s="10" t="s">
        <v>881</v>
      </c>
      <c r="AI1313" s="16">
        <v>203700</v>
      </c>
      <c r="AJ1313" s="18">
        <v>0</v>
      </c>
    </row>
    <row r="1314" spans="2:36" ht="15" customHeight="1" x14ac:dyDescent="0.25">
      <c r="B1314" s="10" t="s">
        <v>98</v>
      </c>
      <c r="C1314" s="10" t="s">
        <v>78</v>
      </c>
      <c r="D1314" s="10" t="s">
        <v>5115</v>
      </c>
      <c r="E1314" s="10" t="str">
        <f t="shared" si="180"/>
        <v>WCV0028992</v>
      </c>
      <c r="F1314" s="11">
        <f>VLOOKUP(E1314,'[1]Policy Number &amp; Loss Info'!$H$4:$K$8916,2,FALSE)</f>
        <v>14953.61</v>
      </c>
      <c r="G1314" s="11">
        <f>VLOOKUP(E1314,'[1]Policy Number &amp; Loss Info'!$H$4:$K$8916,4,FALSE)</f>
        <v>0</v>
      </c>
      <c r="H1314" s="12">
        <f>VLOOKUP(E1314,'[1]Policy Number &amp; Loss Info'!$H$4:$K$8916,3,FALSE)</f>
        <v>0</v>
      </c>
      <c r="I1314" s="13">
        <f t="shared" si="181"/>
        <v>0</v>
      </c>
      <c r="J1314" s="14">
        <f t="shared" si="182"/>
        <v>0</v>
      </c>
      <c r="K1314" s="10" t="s">
        <v>5116</v>
      </c>
      <c r="L1314" s="10"/>
      <c r="M1314" s="10" t="s">
        <v>59</v>
      </c>
      <c r="N1314" s="10">
        <f>VLOOKUP(M1314,[1]Array!$I$8:$J$14,2,FALSE)</f>
        <v>7</v>
      </c>
      <c r="O1314" s="10">
        <v>5645</v>
      </c>
      <c r="P1314" s="15">
        <v>45448</v>
      </c>
      <c r="Q1314" s="10" t="s">
        <v>109</v>
      </c>
      <c r="R1314" s="10" t="s">
        <v>5117</v>
      </c>
      <c r="S1314" s="10" t="s">
        <v>5118</v>
      </c>
      <c r="T1314" s="10">
        <v>0.95</v>
      </c>
      <c r="U1314" s="10">
        <v>0</v>
      </c>
      <c r="V1314" s="16">
        <v>0</v>
      </c>
      <c r="W1314" s="16">
        <v>7433</v>
      </c>
      <c r="X1314" s="16" t="str">
        <f>VLOOKUP(W1314,[1]Array!$C$8:$D$15,2,TRUE)</f>
        <v>02  $5,000 - $9,999</v>
      </c>
      <c r="Y1314" s="14">
        <f t="shared" si="183"/>
        <v>0</v>
      </c>
      <c r="Z1314" s="14">
        <f t="shared" si="184"/>
        <v>0</v>
      </c>
      <c r="AA1314" s="14">
        <f t="shared" si="185"/>
        <v>1</v>
      </c>
      <c r="AB1314" s="14">
        <f t="shared" si="186"/>
        <v>0</v>
      </c>
      <c r="AC1314" s="14">
        <f t="shared" si="187"/>
        <v>1.4754749191099113E-2</v>
      </c>
      <c r="AD1314" s="14">
        <f>(Y1314*'[1]Scoring Model'!$K$17+'Working Data - V3'!Z1314*'[1]Scoring Model'!$K$7+'Working Data - V3'!AA1314*'[1]Scoring Model'!$K$9+'Working Data - V3'!AB1314*'[1]Scoring Model'!$K$10+AC1314*'[1]Scoring Model'!$K$11)</f>
        <v>0.20295094983821985</v>
      </c>
      <c r="AE1314" s="14">
        <f t="shared" si="188"/>
        <v>4</v>
      </c>
      <c r="AF1314" s="17" t="str">
        <f>VLOOKUP(AE1314,'[1]Scoring Model'!$C$18:$D$27,2,FALSE)</f>
        <v>01  Low</v>
      </c>
      <c r="AG1314" s="10" t="s">
        <v>63</v>
      </c>
      <c r="AH1314" s="10" t="s">
        <v>491</v>
      </c>
      <c r="AI1314" s="16">
        <v>80000</v>
      </c>
      <c r="AJ1314" s="18">
        <v>0</v>
      </c>
    </row>
    <row r="1315" spans="2:36" ht="15" customHeight="1" x14ac:dyDescent="0.25">
      <c r="B1315" s="10" t="s">
        <v>35</v>
      </c>
      <c r="C1315" s="10" t="s">
        <v>36</v>
      </c>
      <c r="D1315" s="10" t="s">
        <v>5119</v>
      </c>
      <c r="E1315" s="10" t="str">
        <f t="shared" si="180"/>
        <v>WCV0028968</v>
      </c>
      <c r="F1315" s="11">
        <f>VLOOKUP(E1315,'[1]Policy Number &amp; Loss Info'!$H$4:$K$8916,2,FALSE)</f>
        <v>17832.38</v>
      </c>
      <c r="G1315" s="11">
        <f>VLOOKUP(E1315,'[1]Policy Number &amp; Loss Info'!$H$4:$K$8916,4,FALSE)</f>
        <v>0</v>
      </c>
      <c r="H1315" s="12">
        <f>VLOOKUP(E1315,'[1]Policy Number &amp; Loss Info'!$H$4:$K$8916,3,FALSE)</f>
        <v>0</v>
      </c>
      <c r="I1315" s="13">
        <f t="shared" si="181"/>
        <v>0</v>
      </c>
      <c r="J1315" s="14">
        <f t="shared" si="182"/>
        <v>0</v>
      </c>
      <c r="K1315" s="10" t="s">
        <v>5120</v>
      </c>
      <c r="L1315" s="10"/>
      <c r="M1315" s="10" t="s">
        <v>101</v>
      </c>
      <c r="N1315" s="10">
        <f>VLOOKUP(M1315,[1]Array!$I$8:$J$14,2,FALSE)</f>
        <v>5</v>
      </c>
      <c r="O1315" s="10">
        <v>1803</v>
      </c>
      <c r="P1315" s="15">
        <v>45452</v>
      </c>
      <c r="Q1315" s="10" t="s">
        <v>40</v>
      </c>
      <c r="R1315" s="10" t="s">
        <v>4253</v>
      </c>
      <c r="S1315" s="10" t="s">
        <v>4254</v>
      </c>
      <c r="T1315" s="10">
        <v>1</v>
      </c>
      <c r="U1315" s="10">
        <v>0</v>
      </c>
      <c r="V1315" s="16">
        <v>0</v>
      </c>
      <c r="W1315" s="16">
        <v>7815</v>
      </c>
      <c r="X1315" s="16" t="str">
        <f>VLOOKUP(W1315,[1]Array!$C$8:$D$15,2,TRUE)</f>
        <v>02  $5,000 - $9,999</v>
      </c>
      <c r="Y1315" s="14">
        <f t="shared" si="183"/>
        <v>0</v>
      </c>
      <c r="Z1315" s="14">
        <f t="shared" si="184"/>
        <v>0</v>
      </c>
      <c r="AA1315" s="14">
        <f t="shared" si="185"/>
        <v>0.66666666666666663</v>
      </c>
      <c r="AB1315" s="14">
        <f t="shared" si="186"/>
        <v>0</v>
      </c>
      <c r="AC1315" s="14">
        <f t="shared" si="187"/>
        <v>1.5513031740675308E-2</v>
      </c>
      <c r="AD1315" s="14">
        <f>(Y1315*'[1]Scoring Model'!$K$17+'Working Data - V3'!Z1315*'[1]Scoring Model'!$K$7+'Working Data - V3'!AA1315*'[1]Scoring Model'!$K$9+'Working Data - V3'!AB1315*'[1]Scoring Model'!$K$10+AC1315*'[1]Scoring Model'!$K$11)</f>
        <v>0.13643593968146839</v>
      </c>
      <c r="AE1315" s="14">
        <f t="shared" si="188"/>
        <v>3</v>
      </c>
      <c r="AF1315" s="17" t="str">
        <f>VLOOKUP(AE1315,'[1]Scoring Model'!$C$18:$D$27,2,FALSE)</f>
        <v>01  Low</v>
      </c>
      <c r="AG1315" s="10" t="s">
        <v>5121</v>
      </c>
      <c r="AH1315" s="10" t="s">
        <v>234</v>
      </c>
      <c r="AI1315" s="16">
        <v>162707</v>
      </c>
      <c r="AJ1315" s="18">
        <v>0</v>
      </c>
    </row>
    <row r="1316" spans="2:36" ht="15" customHeight="1" x14ac:dyDescent="0.25">
      <c r="B1316" s="10" t="s">
        <v>98</v>
      </c>
      <c r="C1316" s="10" t="s">
        <v>46</v>
      </c>
      <c r="D1316" s="10" t="s">
        <v>5122</v>
      </c>
      <c r="E1316" s="10" t="str">
        <f t="shared" si="180"/>
        <v>WCV0027982</v>
      </c>
      <c r="F1316" s="11">
        <f>VLOOKUP(E1316,'[1]Policy Number &amp; Loss Info'!$H$4:$K$8916,2,FALSE)</f>
        <v>168571.95</v>
      </c>
      <c r="G1316" s="11">
        <f>VLOOKUP(E1316,'[1]Policy Number &amp; Loss Info'!$H$4:$K$8916,4,FALSE)</f>
        <v>154916.10999999999</v>
      </c>
      <c r="H1316" s="12">
        <f>VLOOKUP(E1316,'[1]Policy Number &amp; Loss Info'!$H$4:$K$8916,3,FALSE)</f>
        <v>6</v>
      </c>
      <c r="I1316" s="13">
        <f t="shared" si="181"/>
        <v>0.91899103023960971</v>
      </c>
      <c r="J1316" s="14">
        <f t="shared" si="182"/>
        <v>3.5593110241650523</v>
      </c>
      <c r="K1316" s="10" t="s">
        <v>5123</v>
      </c>
      <c r="L1316" s="10"/>
      <c r="M1316" s="10" t="s">
        <v>49</v>
      </c>
      <c r="N1316" s="10">
        <f>VLOOKUP(M1316,[1]Array!$I$8:$J$14,2,FALSE)</f>
        <v>4</v>
      </c>
      <c r="O1316" s="10">
        <v>83</v>
      </c>
      <c r="P1316" s="15">
        <v>45459</v>
      </c>
      <c r="Q1316" s="10" t="s">
        <v>109</v>
      </c>
      <c r="R1316" s="10" t="s">
        <v>2109</v>
      </c>
      <c r="S1316" s="10" t="s">
        <v>2110</v>
      </c>
      <c r="T1316" s="10">
        <v>0.85</v>
      </c>
      <c r="U1316" s="10">
        <v>4</v>
      </c>
      <c r="V1316" s="16">
        <v>79604.100000000006</v>
      </c>
      <c r="W1316" s="16">
        <v>81582</v>
      </c>
      <c r="X1316" s="16" t="str">
        <f>VLOOKUP(W1316,[1]Array!$C$8:$D$15,2,TRUE)</f>
        <v>07  $75,000 - $149,999</v>
      </c>
      <c r="Y1316" s="14">
        <f t="shared" si="183"/>
        <v>0.45949551511980485</v>
      </c>
      <c r="Z1316" s="14">
        <f t="shared" si="184"/>
        <v>2.4496958123815971E-2</v>
      </c>
      <c r="AA1316" s="14">
        <f t="shared" si="185"/>
        <v>0.5</v>
      </c>
      <c r="AB1316" s="14">
        <f t="shared" si="186"/>
        <v>0</v>
      </c>
      <c r="AC1316" s="14">
        <f t="shared" si="187"/>
        <v>0.16194295015582508</v>
      </c>
      <c r="AD1316" s="14">
        <f>(Y1316*'[1]Scoring Model'!$K$17+'Working Data - V3'!Z1316*'[1]Scoring Model'!$K$7+'Working Data - V3'!AA1316*'[1]Scoring Model'!$K$9+'Working Data - V3'!AB1316*'[1]Scoring Model'!$K$10+AC1316*'[1]Scoring Model'!$K$11)</f>
        <v>0.27513663619186968</v>
      </c>
      <c r="AE1316" s="14">
        <f t="shared" si="188"/>
        <v>5</v>
      </c>
      <c r="AF1316" s="17" t="str">
        <f>VLOOKUP(AE1316,'[1]Scoring Model'!$C$18:$D$27,2,FALSE)</f>
        <v>02  Moderate</v>
      </c>
      <c r="AG1316" s="10" t="s">
        <v>987</v>
      </c>
      <c r="AH1316" s="10" t="s">
        <v>881</v>
      </c>
      <c r="AI1316" s="16">
        <v>2100000</v>
      </c>
      <c r="AJ1316" s="18">
        <v>1.1129709999999999</v>
      </c>
    </row>
    <row r="1317" spans="2:36" ht="15" customHeight="1" x14ac:dyDescent="0.25">
      <c r="B1317" s="10" t="s">
        <v>98</v>
      </c>
      <c r="C1317" s="10" t="s">
        <v>78</v>
      </c>
      <c r="D1317" s="10" t="s">
        <v>5124</v>
      </c>
      <c r="E1317" s="10" t="str">
        <f t="shared" si="180"/>
        <v>WCV0021354</v>
      </c>
      <c r="F1317" s="11">
        <f>VLOOKUP(E1317,'[1]Policy Number &amp; Loss Info'!$H$4:$K$8916,2,FALSE)</f>
        <v>35632.270000000004</v>
      </c>
      <c r="G1317" s="11">
        <f>VLOOKUP(E1317,'[1]Policy Number &amp; Loss Info'!$H$4:$K$8916,4,FALSE)</f>
        <v>0</v>
      </c>
      <c r="H1317" s="12">
        <f>VLOOKUP(E1317,'[1]Policy Number &amp; Loss Info'!$H$4:$K$8916,3,FALSE)</f>
        <v>0</v>
      </c>
      <c r="I1317" s="13">
        <f t="shared" si="181"/>
        <v>0</v>
      </c>
      <c r="J1317" s="14">
        <f t="shared" si="182"/>
        <v>0</v>
      </c>
      <c r="K1317" s="10" t="s">
        <v>5125</v>
      </c>
      <c r="L1317" s="10"/>
      <c r="M1317" s="10" t="s">
        <v>87</v>
      </c>
      <c r="N1317" s="10">
        <f>VLOOKUP(M1317,[1]Array!$I$8:$J$14,2,FALSE)</f>
        <v>3</v>
      </c>
      <c r="O1317" s="10">
        <v>8835</v>
      </c>
      <c r="P1317" s="15">
        <v>45464</v>
      </c>
      <c r="Q1317" s="10" t="s">
        <v>794</v>
      </c>
      <c r="R1317" s="10" t="s">
        <v>2642</v>
      </c>
      <c r="S1317" s="10" t="s">
        <v>5126</v>
      </c>
      <c r="T1317" s="10">
        <v>0.88</v>
      </c>
      <c r="U1317" s="10">
        <v>0</v>
      </c>
      <c r="V1317" s="16">
        <v>0</v>
      </c>
      <c r="W1317" s="16">
        <v>9561</v>
      </c>
      <c r="X1317" s="16" t="str">
        <f>VLOOKUP(W1317,[1]Array!$C$8:$D$15,2,TRUE)</f>
        <v>02  $5,000 - $9,999</v>
      </c>
      <c r="Y1317" s="14">
        <f t="shared" si="183"/>
        <v>0</v>
      </c>
      <c r="Z1317" s="14">
        <f t="shared" si="184"/>
        <v>0</v>
      </c>
      <c r="AA1317" s="14">
        <f t="shared" si="185"/>
        <v>0.33333333333333331</v>
      </c>
      <c r="AB1317" s="14">
        <f t="shared" si="186"/>
        <v>0</v>
      </c>
      <c r="AC1317" s="14">
        <f t="shared" si="187"/>
        <v>1.8978899100780117E-2</v>
      </c>
      <c r="AD1317" s="14">
        <f>(Y1317*'[1]Scoring Model'!$K$17+'Working Data - V3'!Z1317*'[1]Scoring Model'!$K$7+'Working Data - V3'!AA1317*'[1]Scoring Model'!$K$9+'Working Data - V3'!AB1317*'[1]Scoring Model'!$K$10+AC1317*'[1]Scoring Model'!$K$11)</f>
        <v>7.0462446486822691E-2</v>
      </c>
      <c r="AE1317" s="14">
        <f t="shared" si="188"/>
        <v>2</v>
      </c>
      <c r="AF1317" s="17" t="str">
        <f>VLOOKUP(AE1317,'[1]Scoring Model'!$C$18:$D$27,2,FALSE)</f>
        <v>01  Low</v>
      </c>
      <c r="AG1317" s="10" t="s">
        <v>141</v>
      </c>
      <c r="AH1317" s="10" t="s">
        <v>491</v>
      </c>
      <c r="AI1317" s="16">
        <v>1106074</v>
      </c>
      <c r="AJ1317" s="18">
        <v>0</v>
      </c>
    </row>
    <row r="1318" spans="2:36" ht="15" customHeight="1" x14ac:dyDescent="0.25">
      <c r="B1318" s="10" t="s">
        <v>35</v>
      </c>
      <c r="C1318" s="10" t="s">
        <v>36</v>
      </c>
      <c r="D1318" s="10" t="s">
        <v>5127</v>
      </c>
      <c r="E1318" s="10" t="str">
        <f t="shared" si="180"/>
        <v>WCV0084874</v>
      </c>
      <c r="F1318" s="11">
        <f>VLOOKUP(E1318,'[1]Policy Number &amp; Loss Info'!$H$4:$K$8916,2,FALSE)</f>
        <v>4418.7700000000004</v>
      </c>
      <c r="G1318" s="11">
        <f>VLOOKUP(E1318,'[1]Policy Number &amp; Loss Info'!$H$4:$K$8916,4,FALSE)</f>
        <v>0</v>
      </c>
      <c r="H1318" s="12">
        <f>VLOOKUP(E1318,'[1]Policy Number &amp; Loss Info'!$H$4:$K$8916,3,FALSE)</f>
        <v>0</v>
      </c>
      <c r="I1318" s="13">
        <f t="shared" si="181"/>
        <v>0</v>
      </c>
      <c r="J1318" s="14">
        <f t="shared" si="182"/>
        <v>0</v>
      </c>
      <c r="K1318" s="10" t="s">
        <v>5128</v>
      </c>
      <c r="L1318" s="10"/>
      <c r="M1318" s="10" t="s">
        <v>87</v>
      </c>
      <c r="N1318" s="10">
        <f>VLOOKUP(M1318,[1]Array!$I$8:$J$14,2,FALSE)</f>
        <v>3</v>
      </c>
      <c r="O1318" s="10">
        <v>8810</v>
      </c>
      <c r="P1318" s="15">
        <v>45461</v>
      </c>
      <c r="Q1318" s="10" t="s">
        <v>60</v>
      </c>
      <c r="R1318" s="10" t="s">
        <v>1976</v>
      </c>
      <c r="S1318" s="10" t="s">
        <v>1977</v>
      </c>
      <c r="T1318" s="10">
        <v>1</v>
      </c>
      <c r="U1318" s="10">
        <v>0</v>
      </c>
      <c r="V1318" s="16">
        <v>0</v>
      </c>
      <c r="W1318" s="16">
        <v>1454</v>
      </c>
      <c r="X1318" s="16" t="str">
        <f>VLOOKUP(W1318,[1]Array!$C$8:$D$15,2,TRUE)</f>
        <v>01  $0 - $4,999</v>
      </c>
      <c r="Y1318" s="14">
        <f t="shared" si="183"/>
        <v>0</v>
      </c>
      <c r="Z1318" s="14">
        <f t="shared" si="184"/>
        <v>0</v>
      </c>
      <c r="AA1318" s="14">
        <f t="shared" si="185"/>
        <v>0.33333333333333331</v>
      </c>
      <c r="AB1318" s="14">
        <f t="shared" si="186"/>
        <v>0</v>
      </c>
      <c r="AC1318" s="14">
        <f t="shared" si="187"/>
        <v>2.8862377672350479E-3</v>
      </c>
      <c r="AD1318" s="14">
        <f>(Y1318*'[1]Scoring Model'!$K$17+'Working Data - V3'!Z1318*'[1]Scoring Model'!$K$7+'Working Data - V3'!AA1318*'[1]Scoring Model'!$K$9+'Working Data - V3'!AB1318*'[1]Scoring Model'!$K$10+AC1318*'[1]Scoring Model'!$K$11)</f>
        <v>6.7243914220113679E-2</v>
      </c>
      <c r="AE1318" s="14">
        <f t="shared" si="188"/>
        <v>2</v>
      </c>
      <c r="AF1318" s="17" t="str">
        <f>VLOOKUP(AE1318,'[1]Scoring Model'!$C$18:$D$27,2,FALSE)</f>
        <v>01  Low</v>
      </c>
      <c r="AG1318" s="10" t="s">
        <v>70</v>
      </c>
      <c r="AH1318" s="10" t="s">
        <v>923</v>
      </c>
      <c r="AI1318" s="16">
        <v>76360</v>
      </c>
      <c r="AJ1318" s="18">
        <v>0</v>
      </c>
    </row>
    <row r="1319" spans="2:36" ht="15" customHeight="1" x14ac:dyDescent="0.25">
      <c r="B1319" s="10" t="s">
        <v>55</v>
      </c>
      <c r="C1319" s="10" t="s">
        <v>36</v>
      </c>
      <c r="D1319" s="10" t="s">
        <v>5129</v>
      </c>
      <c r="E1319" s="10" t="str">
        <f t="shared" si="180"/>
        <v>WCV0095120</v>
      </c>
      <c r="F1319" s="11">
        <f>VLOOKUP(E1319,'[1]Policy Number &amp; Loss Info'!$H$4:$K$8916,2,FALSE)</f>
        <v>10498.95</v>
      </c>
      <c r="G1319" s="11">
        <f>VLOOKUP(E1319,'[1]Policy Number &amp; Loss Info'!$H$4:$K$8916,4,FALSE)</f>
        <v>0</v>
      </c>
      <c r="H1319" s="12">
        <f>VLOOKUP(E1319,'[1]Policy Number &amp; Loss Info'!$H$4:$K$8916,3,FALSE)</f>
        <v>0</v>
      </c>
      <c r="I1319" s="13">
        <f t="shared" si="181"/>
        <v>0</v>
      </c>
      <c r="J1319" s="14">
        <f t="shared" si="182"/>
        <v>0</v>
      </c>
      <c r="K1319" s="10" t="s">
        <v>5130</v>
      </c>
      <c r="L1319" s="10"/>
      <c r="M1319" s="10" t="s">
        <v>87</v>
      </c>
      <c r="N1319" s="10">
        <f>VLOOKUP(M1319,[1]Array!$I$8:$J$14,2,FALSE)</f>
        <v>3</v>
      </c>
      <c r="O1319" s="10">
        <v>8810</v>
      </c>
      <c r="P1319" s="15">
        <v>45458</v>
      </c>
      <c r="Q1319" s="10" t="s">
        <v>60</v>
      </c>
      <c r="R1319" s="10" t="s">
        <v>5131</v>
      </c>
      <c r="S1319" s="10" t="s">
        <v>5132</v>
      </c>
      <c r="T1319" s="10">
        <v>1</v>
      </c>
      <c r="U1319" s="10">
        <v>0</v>
      </c>
      <c r="V1319" s="16">
        <v>0</v>
      </c>
      <c r="W1319" s="16">
        <v>3078</v>
      </c>
      <c r="X1319" s="16" t="str">
        <f>VLOOKUP(W1319,[1]Array!$C$8:$D$15,2,TRUE)</f>
        <v>01  $0 - $4,999</v>
      </c>
      <c r="Y1319" s="14">
        <f t="shared" si="183"/>
        <v>0</v>
      </c>
      <c r="Z1319" s="14">
        <f t="shared" si="184"/>
        <v>0</v>
      </c>
      <c r="AA1319" s="14">
        <f t="shared" si="185"/>
        <v>0.33333333333333331</v>
      </c>
      <c r="AB1319" s="14">
        <f t="shared" si="186"/>
        <v>0</v>
      </c>
      <c r="AC1319" s="14">
        <f t="shared" si="187"/>
        <v>6.1099311193600252E-3</v>
      </c>
      <c r="AD1319" s="14">
        <f>(Y1319*'[1]Scoring Model'!$K$17+'Working Data - V3'!Z1319*'[1]Scoring Model'!$K$7+'Working Data - V3'!AA1319*'[1]Scoring Model'!$K$9+'Working Data - V3'!AB1319*'[1]Scoring Model'!$K$10+AC1319*'[1]Scoring Model'!$K$11)</f>
        <v>6.7888652890538664E-2</v>
      </c>
      <c r="AE1319" s="14">
        <f t="shared" si="188"/>
        <v>2</v>
      </c>
      <c r="AF1319" s="17" t="str">
        <f>VLOOKUP(AE1319,'[1]Scoring Model'!$C$18:$D$27,2,FALSE)</f>
        <v>01  Low</v>
      </c>
      <c r="AG1319" s="10" t="s">
        <v>806</v>
      </c>
      <c r="AH1319" s="10" t="s">
        <v>3030</v>
      </c>
      <c r="AI1319" s="16">
        <v>152235</v>
      </c>
      <c r="AJ1319" s="18">
        <v>0</v>
      </c>
    </row>
    <row r="1320" spans="2:36" ht="15" customHeight="1" x14ac:dyDescent="0.25">
      <c r="B1320" s="10" t="s">
        <v>55</v>
      </c>
      <c r="C1320" s="10" t="s">
        <v>56</v>
      </c>
      <c r="D1320" s="10" t="s">
        <v>5133</v>
      </c>
      <c r="E1320" s="10" t="str">
        <f t="shared" si="180"/>
        <v>WCV0095117</v>
      </c>
      <c r="F1320" s="11">
        <f>VLOOKUP(E1320,'[1]Policy Number &amp; Loss Info'!$H$4:$K$8916,2,FALSE)</f>
        <v>41118.81</v>
      </c>
      <c r="G1320" s="11">
        <f>VLOOKUP(E1320,'[1]Policy Number &amp; Loss Info'!$H$4:$K$8916,4,FALSE)</f>
        <v>0</v>
      </c>
      <c r="H1320" s="12">
        <f>VLOOKUP(E1320,'[1]Policy Number &amp; Loss Info'!$H$4:$K$8916,3,FALSE)</f>
        <v>0</v>
      </c>
      <c r="I1320" s="13">
        <f t="shared" si="181"/>
        <v>0</v>
      </c>
      <c r="J1320" s="14">
        <f t="shared" si="182"/>
        <v>0</v>
      </c>
      <c r="K1320" s="10" t="s">
        <v>5134</v>
      </c>
      <c r="L1320" s="10"/>
      <c r="M1320" s="10" t="s">
        <v>59</v>
      </c>
      <c r="N1320" s="10">
        <f>VLOOKUP(M1320,[1]Array!$I$8:$J$14,2,FALSE)</f>
        <v>7</v>
      </c>
      <c r="O1320" s="10">
        <v>5474</v>
      </c>
      <c r="P1320" s="15">
        <v>45453</v>
      </c>
      <c r="Q1320" s="10" t="s">
        <v>60</v>
      </c>
      <c r="R1320" s="10" t="s">
        <v>1574</v>
      </c>
      <c r="S1320" s="10" t="s">
        <v>2122</v>
      </c>
      <c r="T1320" s="10">
        <v>0.94</v>
      </c>
      <c r="U1320" s="10">
        <v>0</v>
      </c>
      <c r="V1320" s="16">
        <v>0</v>
      </c>
      <c r="W1320" s="16">
        <v>13095</v>
      </c>
      <c r="X1320" s="16" t="str">
        <f>VLOOKUP(W1320,[1]Array!$C$8:$D$15,2,TRUE)</f>
        <v>03  $10,000 - $14,999</v>
      </c>
      <c r="Y1320" s="14">
        <f t="shared" si="183"/>
        <v>0</v>
      </c>
      <c r="Z1320" s="14">
        <f t="shared" si="184"/>
        <v>0</v>
      </c>
      <c r="AA1320" s="14">
        <f t="shared" si="185"/>
        <v>1</v>
      </c>
      <c r="AB1320" s="14">
        <f t="shared" si="186"/>
        <v>0</v>
      </c>
      <c r="AC1320" s="14">
        <f t="shared" si="187"/>
        <v>2.5994005200786072E-2</v>
      </c>
      <c r="AD1320" s="14">
        <f>(Y1320*'[1]Scoring Model'!$K$17+'Working Data - V3'!Z1320*'[1]Scoring Model'!$K$7+'Working Data - V3'!AA1320*'[1]Scoring Model'!$K$9+'Working Data - V3'!AB1320*'[1]Scoring Model'!$K$10+AC1320*'[1]Scoring Model'!$K$11)</f>
        <v>0.20519880104015722</v>
      </c>
      <c r="AE1320" s="14">
        <f t="shared" si="188"/>
        <v>4</v>
      </c>
      <c r="AF1320" s="17" t="str">
        <f>VLOOKUP(AE1320,'[1]Scoring Model'!$C$18:$D$27,2,FALSE)</f>
        <v>01  Low</v>
      </c>
      <c r="AG1320" s="10" t="s">
        <v>5135</v>
      </c>
      <c r="AH1320" s="10" t="s">
        <v>130</v>
      </c>
      <c r="AI1320" s="16">
        <v>280918</v>
      </c>
      <c r="AJ1320" s="18">
        <v>0</v>
      </c>
    </row>
    <row r="1321" spans="2:36" ht="15" customHeight="1" x14ac:dyDescent="0.25">
      <c r="B1321" s="10" t="s">
        <v>55</v>
      </c>
      <c r="C1321" s="10" t="s">
        <v>56</v>
      </c>
      <c r="D1321" s="10" t="s">
        <v>5136</v>
      </c>
      <c r="E1321" s="10" t="str">
        <f t="shared" si="180"/>
        <v>WCV0095114</v>
      </c>
      <c r="F1321" s="11">
        <f>VLOOKUP(E1321,'[1]Policy Number &amp; Loss Info'!$H$4:$K$8916,2,FALSE)</f>
        <v>19466.37</v>
      </c>
      <c r="G1321" s="11">
        <f>VLOOKUP(E1321,'[1]Policy Number &amp; Loss Info'!$H$4:$K$8916,4,FALSE)</f>
        <v>0</v>
      </c>
      <c r="H1321" s="12">
        <f>VLOOKUP(E1321,'[1]Policy Number &amp; Loss Info'!$H$4:$K$8916,3,FALSE)</f>
        <v>0</v>
      </c>
      <c r="I1321" s="13">
        <f t="shared" si="181"/>
        <v>0</v>
      </c>
      <c r="J1321" s="14">
        <f t="shared" si="182"/>
        <v>0</v>
      </c>
      <c r="K1321" s="10" t="s">
        <v>5137</v>
      </c>
      <c r="L1321" s="10"/>
      <c r="M1321" s="10" t="s">
        <v>161</v>
      </c>
      <c r="N1321" s="10">
        <f>VLOOKUP(M1321,[1]Array!$I$8:$J$14,2,FALSE)</f>
        <v>2</v>
      </c>
      <c r="O1321" s="10">
        <v>8864</v>
      </c>
      <c r="P1321" s="15">
        <v>45453</v>
      </c>
      <c r="Q1321" s="10" t="s">
        <v>60</v>
      </c>
      <c r="R1321" s="10" t="s">
        <v>630</v>
      </c>
      <c r="S1321" s="10" t="s">
        <v>5138</v>
      </c>
      <c r="T1321" s="10">
        <v>1</v>
      </c>
      <c r="U1321" s="10">
        <v>0</v>
      </c>
      <c r="V1321" s="16">
        <v>0</v>
      </c>
      <c r="W1321" s="16">
        <v>5640</v>
      </c>
      <c r="X1321" s="16" t="str">
        <f>VLOOKUP(W1321,[1]Array!$C$8:$D$15,2,TRUE)</f>
        <v>02  $5,000 - $9,999</v>
      </c>
      <c r="Y1321" s="14">
        <f t="shared" si="183"/>
        <v>0</v>
      </c>
      <c r="Z1321" s="14">
        <f t="shared" si="184"/>
        <v>0</v>
      </c>
      <c r="AA1321" s="14">
        <f t="shared" si="185"/>
        <v>0.16666666666666666</v>
      </c>
      <c r="AB1321" s="14">
        <f t="shared" si="186"/>
        <v>0</v>
      </c>
      <c r="AC1321" s="14">
        <f t="shared" si="187"/>
        <v>1.1195585286936498E-2</v>
      </c>
      <c r="AD1321" s="14">
        <f>(Y1321*'[1]Scoring Model'!$K$17+'Working Data - V3'!Z1321*'[1]Scoring Model'!$K$7+'Working Data - V3'!AA1321*'[1]Scoring Model'!$K$9+'Working Data - V3'!AB1321*'[1]Scoring Model'!$K$10+AC1321*'[1]Scoring Model'!$K$11)</f>
        <v>3.5572450390720635E-2</v>
      </c>
      <c r="AE1321" s="14">
        <f t="shared" si="188"/>
        <v>2</v>
      </c>
      <c r="AF1321" s="17" t="str">
        <f>VLOOKUP(AE1321,'[1]Scoring Model'!$C$18:$D$27,2,FALSE)</f>
        <v>01  Low</v>
      </c>
      <c r="AG1321" s="10" t="s">
        <v>1383</v>
      </c>
      <c r="AH1321" s="10" t="s">
        <v>632</v>
      </c>
      <c r="AI1321" s="16">
        <v>425750</v>
      </c>
      <c r="AJ1321" s="18">
        <v>0</v>
      </c>
    </row>
    <row r="1322" spans="2:36" ht="15" customHeight="1" x14ac:dyDescent="0.25">
      <c r="B1322" s="10" t="s">
        <v>98</v>
      </c>
      <c r="C1322" s="10" t="s">
        <v>46</v>
      </c>
      <c r="D1322" s="10" t="s">
        <v>5139</v>
      </c>
      <c r="E1322" s="10" t="str">
        <f t="shared" si="180"/>
        <v>WCV0095113</v>
      </c>
      <c r="F1322" s="11">
        <f>VLOOKUP(E1322,'[1]Policy Number &amp; Loss Info'!$H$4:$K$8916,2,FALSE)</f>
        <v>14362.49</v>
      </c>
      <c r="G1322" s="11">
        <f>VLOOKUP(E1322,'[1]Policy Number &amp; Loss Info'!$H$4:$K$8916,4,FALSE)</f>
        <v>0</v>
      </c>
      <c r="H1322" s="12">
        <f>VLOOKUP(E1322,'[1]Policy Number &amp; Loss Info'!$H$4:$K$8916,3,FALSE)</f>
        <v>0</v>
      </c>
      <c r="I1322" s="13">
        <f t="shared" si="181"/>
        <v>0</v>
      </c>
      <c r="J1322" s="14">
        <f t="shared" si="182"/>
        <v>0</v>
      </c>
      <c r="K1322" s="10" t="s">
        <v>5140</v>
      </c>
      <c r="L1322" s="10"/>
      <c r="M1322" s="10" t="s">
        <v>49</v>
      </c>
      <c r="N1322" s="10">
        <f>VLOOKUP(M1322,[1]Array!$I$8:$J$14,2,FALSE)</f>
        <v>4</v>
      </c>
      <c r="O1322" s="10">
        <v>9102</v>
      </c>
      <c r="P1322" s="15">
        <v>45453</v>
      </c>
      <c r="Q1322" s="10" t="s">
        <v>102</v>
      </c>
      <c r="R1322" s="10" t="s">
        <v>582</v>
      </c>
      <c r="S1322" s="10" t="s">
        <v>703</v>
      </c>
      <c r="T1322" s="10">
        <v>0.93</v>
      </c>
      <c r="U1322" s="10">
        <v>0</v>
      </c>
      <c r="V1322" s="16">
        <v>0</v>
      </c>
      <c r="W1322" s="16">
        <v>3505</v>
      </c>
      <c r="X1322" s="16" t="str">
        <f>VLOOKUP(W1322,[1]Array!$C$8:$D$15,2,TRUE)</f>
        <v>01  $0 - $4,999</v>
      </c>
      <c r="Y1322" s="14">
        <f t="shared" si="183"/>
        <v>0</v>
      </c>
      <c r="Z1322" s="14">
        <f t="shared" si="184"/>
        <v>0</v>
      </c>
      <c r="AA1322" s="14">
        <f t="shared" si="185"/>
        <v>0.5</v>
      </c>
      <c r="AB1322" s="14">
        <f t="shared" si="186"/>
        <v>0</v>
      </c>
      <c r="AC1322" s="14">
        <f t="shared" si="187"/>
        <v>6.9575401472894375E-3</v>
      </c>
      <c r="AD1322" s="14">
        <f>(Y1322*'[1]Scoring Model'!$K$17+'Working Data - V3'!Z1322*'[1]Scoring Model'!$K$7+'Working Data - V3'!AA1322*'[1]Scoring Model'!$K$9+'Working Data - V3'!AB1322*'[1]Scoring Model'!$K$10+AC1322*'[1]Scoring Model'!$K$11)</f>
        <v>0.1013915080294579</v>
      </c>
      <c r="AE1322" s="14">
        <f t="shared" si="188"/>
        <v>3</v>
      </c>
      <c r="AF1322" s="17" t="str">
        <f>VLOOKUP(AE1322,'[1]Scoring Model'!$C$18:$D$27,2,FALSE)</f>
        <v>01  Low</v>
      </c>
      <c r="AG1322" s="10" t="s">
        <v>5141</v>
      </c>
      <c r="AH1322" s="10" t="s">
        <v>106</v>
      </c>
      <c r="AI1322" s="16">
        <v>202546</v>
      </c>
      <c r="AJ1322" s="18">
        <v>0</v>
      </c>
    </row>
    <row r="1323" spans="2:36" ht="15" customHeight="1" x14ac:dyDescent="0.25">
      <c r="B1323" s="10" t="s">
        <v>45</v>
      </c>
      <c r="C1323" s="10" t="s">
        <v>46</v>
      </c>
      <c r="D1323" s="10" t="s">
        <v>5142</v>
      </c>
      <c r="E1323" s="10" t="str">
        <f t="shared" si="180"/>
        <v>WCV0095069</v>
      </c>
      <c r="F1323" s="11">
        <f>VLOOKUP(E1323,'[1]Policy Number &amp; Loss Info'!$H$4:$K$8916,2,FALSE)</f>
        <v>314997.48</v>
      </c>
      <c r="G1323" s="11">
        <f>VLOOKUP(E1323,'[1]Policy Number &amp; Loss Info'!$H$4:$K$8916,4,FALSE)</f>
        <v>54495.57</v>
      </c>
      <c r="H1323" s="12">
        <f>VLOOKUP(E1323,'[1]Policy Number &amp; Loss Info'!$H$4:$K$8916,3,FALSE)</f>
        <v>4</v>
      </c>
      <c r="I1323" s="13">
        <f t="shared" si="181"/>
        <v>0.17300319354935792</v>
      </c>
      <c r="J1323" s="14">
        <f t="shared" si="182"/>
        <v>1.2698514286526992</v>
      </c>
      <c r="K1323" s="10" t="s">
        <v>5143</v>
      </c>
      <c r="L1323" s="10"/>
      <c r="M1323" s="10" t="s">
        <v>101</v>
      </c>
      <c r="N1323" s="10">
        <f>VLOOKUP(M1323,[1]Array!$I$8:$J$14,2,FALSE)</f>
        <v>5</v>
      </c>
      <c r="O1323" s="10">
        <v>8264</v>
      </c>
      <c r="P1323" s="15">
        <v>45444</v>
      </c>
      <c r="Q1323" s="10" t="s">
        <v>102</v>
      </c>
      <c r="R1323" s="10" t="s">
        <v>852</v>
      </c>
      <c r="S1323" s="10" t="s">
        <v>853</v>
      </c>
      <c r="T1323" s="10">
        <v>1.28</v>
      </c>
      <c r="U1323" s="10">
        <v>1</v>
      </c>
      <c r="V1323" s="16">
        <v>3431.94</v>
      </c>
      <c r="W1323" s="16">
        <v>130214</v>
      </c>
      <c r="X1323" s="16" t="str">
        <f>VLOOKUP(W1323,[1]Array!$C$8:$D$15,2,TRUE)</f>
        <v>07  $75,000 - $149,999</v>
      </c>
      <c r="Y1323" s="14">
        <f t="shared" si="183"/>
        <v>8.650159677467896E-2</v>
      </c>
      <c r="Z1323" s="14">
        <f t="shared" si="184"/>
        <v>8.7397524577022007E-3</v>
      </c>
      <c r="AA1323" s="14">
        <f t="shared" si="185"/>
        <v>0.66666666666666663</v>
      </c>
      <c r="AB1323" s="14">
        <f t="shared" si="186"/>
        <v>0.28000000000000003</v>
      </c>
      <c r="AC1323" s="14">
        <f t="shared" si="187"/>
        <v>0.25847906782857255</v>
      </c>
      <c r="AD1323" s="14">
        <f>(Y1323*'[1]Scoring Model'!$K$17+'Working Data - V3'!Z1323*'[1]Scoring Model'!$K$7+'Working Data - V3'!AA1323*'[1]Scoring Model'!$K$9+'Working Data - V3'!AB1323*'[1]Scoring Model'!$K$10+AC1323*'[1]Scoring Model'!$K$11)</f>
        <v>0.25472757642299199</v>
      </c>
      <c r="AE1323" s="14">
        <f t="shared" si="188"/>
        <v>5</v>
      </c>
      <c r="AF1323" s="17" t="str">
        <f>VLOOKUP(AE1323,'[1]Scoring Model'!$C$18:$D$27,2,FALSE)</f>
        <v>02  Moderate</v>
      </c>
      <c r="AG1323" s="10" t="s">
        <v>3236</v>
      </c>
      <c r="AH1323" s="10" t="s">
        <v>590</v>
      </c>
      <c r="AI1323" s="16">
        <v>2348890</v>
      </c>
      <c r="AJ1323" s="18">
        <v>2.8715999999999998E-2</v>
      </c>
    </row>
    <row r="1324" spans="2:36" ht="15" customHeight="1" x14ac:dyDescent="0.25">
      <c r="B1324" s="10" t="s">
        <v>178</v>
      </c>
      <c r="C1324" s="10" t="s">
        <v>166</v>
      </c>
      <c r="D1324" s="10" t="s">
        <v>5144</v>
      </c>
      <c r="E1324" s="10" t="str">
        <f t="shared" si="180"/>
        <v>WCV0094448</v>
      </c>
      <c r="F1324" s="11">
        <f>VLOOKUP(E1324,'[1]Policy Number &amp; Loss Info'!$H$4:$K$8916,2,FALSE)</f>
        <v>22978.959999999999</v>
      </c>
      <c r="G1324" s="11">
        <f>VLOOKUP(E1324,'[1]Policy Number &amp; Loss Info'!$H$4:$K$8916,4,FALSE)</f>
        <v>0</v>
      </c>
      <c r="H1324" s="12">
        <f>VLOOKUP(E1324,'[1]Policy Number &amp; Loss Info'!$H$4:$K$8916,3,FALSE)</f>
        <v>0</v>
      </c>
      <c r="I1324" s="13">
        <f t="shared" si="181"/>
        <v>0</v>
      </c>
      <c r="J1324" s="14">
        <f t="shared" si="182"/>
        <v>0</v>
      </c>
      <c r="K1324" s="10" t="s">
        <v>5145</v>
      </c>
      <c r="L1324" s="10"/>
      <c r="M1324" s="10" t="s">
        <v>49</v>
      </c>
      <c r="N1324" s="10">
        <f>VLOOKUP(M1324,[1]Array!$I$8:$J$14,2,FALSE)</f>
        <v>4</v>
      </c>
      <c r="O1324" s="10">
        <v>8380</v>
      </c>
      <c r="P1324" s="15">
        <v>45468</v>
      </c>
      <c r="Q1324" s="10" t="s">
        <v>181</v>
      </c>
      <c r="R1324" s="10" t="s">
        <v>5146</v>
      </c>
      <c r="S1324" s="10" t="s">
        <v>5147</v>
      </c>
      <c r="T1324" s="10">
        <v>0.91</v>
      </c>
      <c r="U1324" s="10">
        <v>0</v>
      </c>
      <c r="V1324" s="16">
        <v>0</v>
      </c>
      <c r="W1324" s="16">
        <v>6942</v>
      </c>
      <c r="X1324" s="16" t="str">
        <f>VLOOKUP(W1324,[1]Array!$C$8:$D$15,2,TRUE)</f>
        <v>02  $5,000 - $9,999</v>
      </c>
      <c r="Y1324" s="14">
        <f t="shared" si="183"/>
        <v>0</v>
      </c>
      <c r="Z1324" s="14">
        <f t="shared" si="184"/>
        <v>0</v>
      </c>
      <c r="AA1324" s="14">
        <f t="shared" si="185"/>
        <v>0.5</v>
      </c>
      <c r="AB1324" s="14">
        <f t="shared" si="186"/>
        <v>0</v>
      </c>
      <c r="AC1324" s="14">
        <f t="shared" si="187"/>
        <v>1.3780098060622904E-2</v>
      </c>
      <c r="AD1324" s="14">
        <f>(Y1324*'[1]Scoring Model'!$K$17+'Working Data - V3'!Z1324*'[1]Scoring Model'!$K$7+'Working Data - V3'!AA1324*'[1]Scoring Model'!$K$9+'Working Data - V3'!AB1324*'[1]Scoring Model'!$K$10+AC1324*'[1]Scoring Model'!$K$11)</f>
        <v>0.10275601961212459</v>
      </c>
      <c r="AE1324" s="14">
        <f t="shared" si="188"/>
        <v>3</v>
      </c>
      <c r="AF1324" s="17" t="str">
        <f>VLOOKUP(AE1324,'[1]Scoring Model'!$C$18:$D$27,2,FALSE)</f>
        <v>01  Low</v>
      </c>
      <c r="AG1324" s="10" t="s">
        <v>5148</v>
      </c>
      <c r="AH1324" s="10" t="s">
        <v>185</v>
      </c>
      <c r="AI1324" s="16">
        <v>391093</v>
      </c>
      <c r="AJ1324" s="18">
        <v>0</v>
      </c>
    </row>
    <row r="1325" spans="2:36" ht="15" customHeight="1" x14ac:dyDescent="0.25">
      <c r="B1325" s="10" t="s">
        <v>98</v>
      </c>
      <c r="C1325" s="10" t="s">
        <v>166</v>
      </c>
      <c r="D1325" s="10" t="s">
        <v>5149</v>
      </c>
      <c r="E1325" s="10" t="str">
        <f t="shared" si="180"/>
        <v>WCV0094339</v>
      </c>
      <c r="F1325" s="11">
        <f>VLOOKUP(E1325,'[1]Policy Number &amp; Loss Info'!$H$4:$K$8916,2,FALSE)</f>
        <v>8472.0300000000007</v>
      </c>
      <c r="G1325" s="11">
        <f>VLOOKUP(E1325,'[1]Policy Number &amp; Loss Info'!$H$4:$K$8916,4,FALSE)</f>
        <v>0</v>
      </c>
      <c r="H1325" s="12">
        <f>VLOOKUP(E1325,'[1]Policy Number &amp; Loss Info'!$H$4:$K$8916,3,FALSE)</f>
        <v>0</v>
      </c>
      <c r="I1325" s="13">
        <f t="shared" si="181"/>
        <v>0</v>
      </c>
      <c r="J1325" s="14">
        <f t="shared" si="182"/>
        <v>0</v>
      </c>
      <c r="K1325" s="10" t="s">
        <v>5150</v>
      </c>
      <c r="L1325" s="10"/>
      <c r="M1325" s="10" t="s">
        <v>67</v>
      </c>
      <c r="N1325" s="10">
        <f>VLOOKUP(M1325,[1]Array!$I$8:$J$14,2,FALSE)</f>
        <v>6</v>
      </c>
      <c r="O1325" s="10">
        <v>5102</v>
      </c>
      <c r="P1325" s="15">
        <v>45453</v>
      </c>
      <c r="Q1325" s="10" t="s">
        <v>102</v>
      </c>
      <c r="R1325" s="10" t="s">
        <v>5151</v>
      </c>
      <c r="S1325" s="10" t="s">
        <v>5152</v>
      </c>
      <c r="T1325" s="10">
        <v>1</v>
      </c>
      <c r="U1325" s="10">
        <v>0</v>
      </c>
      <c r="V1325" s="16">
        <v>0</v>
      </c>
      <c r="W1325" s="16">
        <v>2536</v>
      </c>
      <c r="X1325" s="16" t="str">
        <f>VLOOKUP(W1325,[1]Array!$C$8:$D$15,2,TRUE)</f>
        <v>01  $0 - $4,999</v>
      </c>
      <c r="Y1325" s="14">
        <f t="shared" si="183"/>
        <v>0</v>
      </c>
      <c r="Z1325" s="14">
        <f t="shared" si="184"/>
        <v>0</v>
      </c>
      <c r="AA1325" s="14">
        <f t="shared" si="185"/>
        <v>0.83333333333333337</v>
      </c>
      <c r="AB1325" s="14">
        <f t="shared" si="186"/>
        <v>0</v>
      </c>
      <c r="AC1325" s="14">
        <f t="shared" si="187"/>
        <v>5.034043313416837E-3</v>
      </c>
      <c r="AD1325" s="14">
        <f>(Y1325*'[1]Scoring Model'!$K$17+'Working Data - V3'!Z1325*'[1]Scoring Model'!$K$7+'Working Data - V3'!AA1325*'[1]Scoring Model'!$K$9+'Working Data - V3'!AB1325*'[1]Scoring Model'!$K$10+AC1325*'[1]Scoring Model'!$K$11)</f>
        <v>0.16767347532935006</v>
      </c>
      <c r="AE1325" s="14">
        <f t="shared" si="188"/>
        <v>4</v>
      </c>
      <c r="AF1325" s="17" t="str">
        <f>VLOOKUP(AE1325,'[1]Scoring Model'!$C$18:$D$27,2,FALSE)</f>
        <v>01  Low</v>
      </c>
      <c r="AG1325" s="10" t="s">
        <v>5153</v>
      </c>
      <c r="AH1325" s="10" t="s">
        <v>172</v>
      </c>
      <c r="AI1325" s="16">
        <v>40000</v>
      </c>
      <c r="AJ1325" s="18">
        <v>0</v>
      </c>
    </row>
    <row r="1326" spans="2:36" ht="15" customHeight="1" x14ac:dyDescent="0.25">
      <c r="B1326" s="10" t="s">
        <v>35</v>
      </c>
      <c r="C1326" s="10" t="s">
        <v>36</v>
      </c>
      <c r="D1326" s="10" t="s">
        <v>5154</v>
      </c>
      <c r="E1326" s="10" t="str">
        <f t="shared" si="180"/>
        <v>WCV0094332</v>
      </c>
      <c r="F1326" s="11">
        <f>VLOOKUP(E1326,'[1]Policy Number &amp; Loss Info'!$H$4:$K$8916,2,FALSE)</f>
        <v>11829.32</v>
      </c>
      <c r="G1326" s="11">
        <f>VLOOKUP(E1326,'[1]Policy Number &amp; Loss Info'!$H$4:$K$8916,4,FALSE)</f>
        <v>0</v>
      </c>
      <c r="H1326" s="12">
        <f>VLOOKUP(E1326,'[1]Policy Number &amp; Loss Info'!$H$4:$K$8916,3,FALSE)</f>
        <v>0</v>
      </c>
      <c r="I1326" s="13">
        <f t="shared" si="181"/>
        <v>0</v>
      </c>
      <c r="J1326" s="14">
        <f t="shared" si="182"/>
        <v>0</v>
      </c>
      <c r="K1326" s="10" t="s">
        <v>5155</v>
      </c>
      <c r="L1326" s="10"/>
      <c r="M1326" s="10" t="s">
        <v>59</v>
      </c>
      <c r="N1326" s="10">
        <f>VLOOKUP(M1326,[1]Array!$I$8:$J$14,2,FALSE)</f>
        <v>7</v>
      </c>
      <c r="O1326" s="10">
        <v>5474</v>
      </c>
      <c r="P1326" s="15">
        <v>45453</v>
      </c>
      <c r="Q1326" s="10" t="s">
        <v>197</v>
      </c>
      <c r="R1326" s="10" t="s">
        <v>4215</v>
      </c>
      <c r="S1326" s="10" t="s">
        <v>5156</v>
      </c>
      <c r="T1326" s="10">
        <v>1</v>
      </c>
      <c r="U1326" s="10">
        <v>0</v>
      </c>
      <c r="V1326" s="16">
        <v>0</v>
      </c>
      <c r="W1326" s="16">
        <v>3413</v>
      </c>
      <c r="X1326" s="16" t="str">
        <f>VLOOKUP(W1326,[1]Array!$C$8:$D$15,2,TRUE)</f>
        <v>01  $0 - $4,999</v>
      </c>
      <c r="Y1326" s="14">
        <f t="shared" si="183"/>
        <v>0</v>
      </c>
      <c r="Z1326" s="14">
        <f t="shared" si="184"/>
        <v>0</v>
      </c>
      <c r="AA1326" s="14">
        <f t="shared" si="185"/>
        <v>1</v>
      </c>
      <c r="AB1326" s="14">
        <f t="shared" si="186"/>
        <v>0</v>
      </c>
      <c r="AC1326" s="14">
        <f t="shared" si="187"/>
        <v>6.7749171248784167E-3</v>
      </c>
      <c r="AD1326" s="14">
        <f>(Y1326*'[1]Scoring Model'!$K$17+'Working Data - V3'!Z1326*'[1]Scoring Model'!$K$7+'Working Data - V3'!AA1326*'[1]Scoring Model'!$K$9+'Working Data - V3'!AB1326*'[1]Scoring Model'!$K$10+AC1326*'[1]Scoring Model'!$K$11)</f>
        <v>0.20135498342497568</v>
      </c>
      <c r="AE1326" s="14">
        <f t="shared" si="188"/>
        <v>4</v>
      </c>
      <c r="AF1326" s="17" t="str">
        <f>VLOOKUP(AE1326,'[1]Scoring Model'!$C$18:$D$27,2,FALSE)</f>
        <v>01  Low</v>
      </c>
      <c r="AG1326" s="10" t="s">
        <v>239</v>
      </c>
      <c r="AH1326" s="10" t="s">
        <v>4112</v>
      </c>
      <c r="AI1326" s="16">
        <v>103116</v>
      </c>
      <c r="AJ1326" s="18">
        <v>0</v>
      </c>
    </row>
    <row r="1327" spans="2:36" ht="15" customHeight="1" x14ac:dyDescent="0.25">
      <c r="B1327" s="10" t="s">
        <v>35</v>
      </c>
      <c r="C1327" s="10" t="s">
        <v>36</v>
      </c>
      <c r="D1327" s="10" t="s">
        <v>5157</v>
      </c>
      <c r="E1327" s="10" t="str">
        <f t="shared" si="180"/>
        <v>WCV0094299</v>
      </c>
      <c r="F1327" s="11">
        <f>VLOOKUP(E1327,'[1]Policy Number &amp; Loss Info'!$H$4:$K$8916,2,FALSE)</f>
        <v>50019.63</v>
      </c>
      <c r="G1327" s="11">
        <f>VLOOKUP(E1327,'[1]Policy Number &amp; Loss Info'!$H$4:$K$8916,4,FALSE)</f>
        <v>1272</v>
      </c>
      <c r="H1327" s="12">
        <f>VLOOKUP(E1327,'[1]Policy Number &amp; Loss Info'!$H$4:$K$8916,3,FALSE)</f>
        <v>2</v>
      </c>
      <c r="I1327" s="13">
        <f t="shared" si="181"/>
        <v>2.5430016175649443E-2</v>
      </c>
      <c r="J1327" s="14">
        <f t="shared" si="182"/>
        <v>3.9984302162970824</v>
      </c>
      <c r="K1327" s="10" t="s">
        <v>5158</v>
      </c>
      <c r="L1327" s="10"/>
      <c r="M1327" s="10" t="s">
        <v>67</v>
      </c>
      <c r="N1327" s="10">
        <f>VLOOKUP(M1327,[1]Array!$I$8:$J$14,2,FALSE)</f>
        <v>6</v>
      </c>
      <c r="O1327" s="10">
        <v>9403</v>
      </c>
      <c r="P1327" s="15">
        <v>45450</v>
      </c>
      <c r="Q1327" s="10" t="s">
        <v>197</v>
      </c>
      <c r="R1327" s="10" t="s">
        <v>5159</v>
      </c>
      <c r="S1327" s="10" t="s">
        <v>5160</v>
      </c>
      <c r="T1327" s="10">
        <v>0.78</v>
      </c>
      <c r="U1327" s="10">
        <v>0</v>
      </c>
      <c r="V1327" s="16">
        <v>0</v>
      </c>
      <c r="W1327" s="16">
        <v>16449</v>
      </c>
      <c r="X1327" s="16" t="str">
        <f>VLOOKUP(W1327,[1]Array!$C$8:$D$15,2,TRUE)</f>
        <v>04  $15,000 - $24,999</v>
      </c>
      <c r="Y1327" s="14">
        <f t="shared" si="183"/>
        <v>1.2715008087824721E-2</v>
      </c>
      <c r="Z1327" s="14">
        <f t="shared" si="184"/>
        <v>2.7519195963664669E-2</v>
      </c>
      <c r="AA1327" s="14">
        <f t="shared" si="185"/>
        <v>0.83333333333333337</v>
      </c>
      <c r="AB1327" s="14">
        <f t="shared" si="186"/>
        <v>0</v>
      </c>
      <c r="AC1327" s="14">
        <f t="shared" si="187"/>
        <v>3.2651805387379162E-2</v>
      </c>
      <c r="AD1327" s="14">
        <f>(Y1327*'[1]Scoring Model'!$K$17+'Working Data - V3'!Z1327*'[1]Scoring Model'!$K$7+'Working Data - V3'!AA1327*'[1]Scoring Model'!$K$9+'Working Data - V3'!AB1327*'[1]Scoring Model'!$K$10+AC1327*'[1]Scoring Model'!$K$11)</f>
        <v>0.18251536936322288</v>
      </c>
      <c r="AE1327" s="14">
        <f t="shared" si="188"/>
        <v>4</v>
      </c>
      <c r="AF1327" s="17" t="str">
        <f>VLOOKUP(AE1327,'[1]Scoring Model'!$C$18:$D$27,2,FALSE)</f>
        <v>01  Low</v>
      </c>
      <c r="AG1327" s="10" t="s">
        <v>636</v>
      </c>
      <c r="AH1327" s="10" t="s">
        <v>240</v>
      </c>
      <c r="AI1327" s="16">
        <v>679226</v>
      </c>
      <c r="AJ1327" s="18">
        <v>0</v>
      </c>
    </row>
    <row r="1328" spans="2:36" ht="15" customHeight="1" x14ac:dyDescent="0.25">
      <c r="B1328" s="10" t="s">
        <v>35</v>
      </c>
      <c r="C1328" s="10" t="s">
        <v>36</v>
      </c>
      <c r="D1328" s="10" t="s">
        <v>5161</v>
      </c>
      <c r="E1328" s="10" t="str">
        <f t="shared" si="180"/>
        <v>WCV0094271</v>
      </c>
      <c r="F1328" s="11">
        <f>VLOOKUP(E1328,'[1]Policy Number &amp; Loss Info'!$H$4:$K$8916,2,FALSE)</f>
        <v>20658.91</v>
      </c>
      <c r="G1328" s="11">
        <f>VLOOKUP(E1328,'[1]Policy Number &amp; Loss Info'!$H$4:$K$8916,4,FALSE)</f>
        <v>0</v>
      </c>
      <c r="H1328" s="12">
        <f>VLOOKUP(E1328,'[1]Policy Number &amp; Loss Info'!$H$4:$K$8916,3,FALSE)</f>
        <v>0</v>
      </c>
      <c r="I1328" s="13">
        <f t="shared" si="181"/>
        <v>0</v>
      </c>
      <c r="J1328" s="14">
        <f t="shared" si="182"/>
        <v>0</v>
      </c>
      <c r="K1328" s="10" t="s">
        <v>5162</v>
      </c>
      <c r="L1328" s="10"/>
      <c r="M1328" s="10" t="s">
        <v>67</v>
      </c>
      <c r="N1328" s="10">
        <f>VLOOKUP(M1328,[1]Array!$I$8:$J$14,2,FALSE)</f>
        <v>6</v>
      </c>
      <c r="O1328" s="10">
        <v>5506</v>
      </c>
      <c r="P1328" s="15">
        <v>45447</v>
      </c>
      <c r="Q1328" s="10" t="s">
        <v>40</v>
      </c>
      <c r="R1328" s="10" t="s">
        <v>1574</v>
      </c>
      <c r="S1328" s="10" t="s">
        <v>5163</v>
      </c>
      <c r="T1328" s="10">
        <v>0.94</v>
      </c>
      <c r="U1328" s="10">
        <v>0</v>
      </c>
      <c r="V1328" s="16">
        <v>0</v>
      </c>
      <c r="W1328" s="16">
        <v>6206</v>
      </c>
      <c r="X1328" s="16" t="str">
        <f>VLOOKUP(W1328,[1]Array!$C$8:$D$15,2,TRUE)</f>
        <v>02  $5,000 - $9,999</v>
      </c>
      <c r="Y1328" s="14">
        <f t="shared" si="183"/>
        <v>0</v>
      </c>
      <c r="Z1328" s="14">
        <f t="shared" si="184"/>
        <v>0</v>
      </c>
      <c r="AA1328" s="14">
        <f t="shared" si="185"/>
        <v>0.83333333333333337</v>
      </c>
      <c r="AB1328" s="14">
        <f t="shared" si="186"/>
        <v>0</v>
      </c>
      <c r="AC1328" s="14">
        <f t="shared" si="187"/>
        <v>1.2319113881334736E-2</v>
      </c>
      <c r="AD1328" s="14">
        <f>(Y1328*'[1]Scoring Model'!$K$17+'Working Data - V3'!Z1328*'[1]Scoring Model'!$K$7+'Working Data - V3'!AA1328*'[1]Scoring Model'!$K$9+'Working Data - V3'!AB1328*'[1]Scoring Model'!$K$10+AC1328*'[1]Scoring Model'!$K$11)</f>
        <v>0.16913048944293363</v>
      </c>
      <c r="AE1328" s="14">
        <f t="shared" si="188"/>
        <v>4</v>
      </c>
      <c r="AF1328" s="17" t="str">
        <f>VLOOKUP(AE1328,'[1]Scoring Model'!$C$18:$D$27,2,FALSE)</f>
        <v>01  Low</v>
      </c>
      <c r="AG1328" s="10" t="s">
        <v>5164</v>
      </c>
      <c r="AH1328" s="10" t="s">
        <v>2336</v>
      </c>
      <c r="AI1328" s="16">
        <v>192837</v>
      </c>
      <c r="AJ1328" s="18">
        <v>0</v>
      </c>
    </row>
    <row r="1329" spans="2:36" ht="15" customHeight="1" x14ac:dyDescent="0.25">
      <c r="B1329" s="10" t="s">
        <v>98</v>
      </c>
      <c r="C1329" s="10" t="s">
        <v>46</v>
      </c>
      <c r="D1329" s="10" t="s">
        <v>5165</v>
      </c>
      <c r="E1329" s="10" t="str">
        <f t="shared" si="180"/>
        <v>WCV0094068</v>
      </c>
      <c r="F1329" s="11">
        <f>VLOOKUP(E1329,'[1]Policy Number &amp; Loss Info'!$H$4:$K$8916,2,FALSE)</f>
        <v>38391.39</v>
      </c>
      <c r="G1329" s="11">
        <f>VLOOKUP(E1329,'[1]Policy Number &amp; Loss Info'!$H$4:$K$8916,4,FALSE)</f>
        <v>816.74</v>
      </c>
      <c r="H1329" s="12">
        <f>VLOOKUP(E1329,'[1]Policy Number &amp; Loss Info'!$H$4:$K$8916,3,FALSE)</f>
        <v>4</v>
      </c>
      <c r="I1329" s="13">
        <f t="shared" si="181"/>
        <v>2.1274040872185145E-2</v>
      </c>
      <c r="J1329" s="14">
        <f t="shared" si="182"/>
        <v>10.41900280245128</v>
      </c>
      <c r="K1329" s="10" t="s">
        <v>5166</v>
      </c>
      <c r="L1329" s="10"/>
      <c r="M1329" s="10" t="s">
        <v>101</v>
      </c>
      <c r="N1329" s="10">
        <f>VLOOKUP(M1329,[1]Array!$I$8:$J$14,2,FALSE)</f>
        <v>5</v>
      </c>
      <c r="O1329" s="10">
        <v>7380</v>
      </c>
      <c r="P1329" s="15">
        <v>45465</v>
      </c>
      <c r="Q1329" s="10" t="s">
        <v>102</v>
      </c>
      <c r="R1329" s="10" t="s">
        <v>1859</v>
      </c>
      <c r="S1329" s="10" t="s">
        <v>5167</v>
      </c>
      <c r="T1329" s="10">
        <v>0.9</v>
      </c>
      <c r="U1329" s="10">
        <v>1</v>
      </c>
      <c r="V1329" s="16">
        <v>351.57</v>
      </c>
      <c r="W1329" s="16">
        <v>11942</v>
      </c>
      <c r="X1329" s="16" t="str">
        <f>VLOOKUP(W1329,[1]Array!$C$8:$D$15,2,TRUE)</f>
        <v>03  $10,000 - $14,999</v>
      </c>
      <c r="Y1329" s="14">
        <f t="shared" si="183"/>
        <v>1.0637020436092572E-2</v>
      </c>
      <c r="Z1329" s="14">
        <f t="shared" si="184"/>
        <v>7.1708786787870932E-2</v>
      </c>
      <c r="AA1329" s="14">
        <f t="shared" si="185"/>
        <v>0.66666666666666663</v>
      </c>
      <c r="AB1329" s="14">
        <f t="shared" si="186"/>
        <v>0</v>
      </c>
      <c r="AC1329" s="14">
        <f t="shared" si="187"/>
        <v>2.3705262322091431E-2</v>
      </c>
      <c r="AD1329" s="14">
        <f>(Y1329*'[1]Scoring Model'!$K$17+'Working Data - V3'!Z1329*'[1]Scoring Model'!$K$7+'Working Data - V3'!AA1329*'[1]Scoring Model'!$K$9+'Working Data - V3'!AB1329*'[1]Scoring Model'!$K$10+AC1329*'[1]Scoring Model'!$K$11)</f>
        <v>0.15560724928615358</v>
      </c>
      <c r="AE1329" s="14">
        <f t="shared" si="188"/>
        <v>3</v>
      </c>
      <c r="AF1329" s="17" t="str">
        <f>VLOOKUP(AE1329,'[1]Scoring Model'!$C$18:$D$27,2,FALSE)</f>
        <v>01  Low</v>
      </c>
      <c r="AG1329" s="10" t="s">
        <v>5168</v>
      </c>
      <c r="AH1329" s="10" t="s">
        <v>590</v>
      </c>
      <c r="AI1329" s="16">
        <v>386648</v>
      </c>
      <c r="AJ1329" s="18">
        <v>3.4221000000000001E-2</v>
      </c>
    </row>
    <row r="1330" spans="2:36" ht="15" customHeight="1" x14ac:dyDescent="0.25">
      <c r="B1330" s="10" t="s">
        <v>98</v>
      </c>
      <c r="C1330" s="10" t="s">
        <v>166</v>
      </c>
      <c r="D1330" s="10" t="s">
        <v>5169</v>
      </c>
      <c r="E1330" s="10" t="str">
        <f t="shared" si="180"/>
        <v>WCV0093412</v>
      </c>
      <c r="F1330" s="11">
        <f>VLOOKUP(E1330,'[1]Policy Number &amp; Loss Info'!$H$4:$K$8916,2,FALSE)</f>
        <v>22490.720000000001</v>
      </c>
      <c r="G1330" s="11">
        <f>VLOOKUP(E1330,'[1]Policy Number &amp; Loss Info'!$H$4:$K$8916,4,FALSE)</f>
        <v>0</v>
      </c>
      <c r="H1330" s="12">
        <f>VLOOKUP(E1330,'[1]Policy Number &amp; Loss Info'!$H$4:$K$8916,3,FALSE)</f>
        <v>0</v>
      </c>
      <c r="I1330" s="13">
        <f t="shared" si="181"/>
        <v>0</v>
      </c>
      <c r="J1330" s="14">
        <f t="shared" si="182"/>
        <v>0</v>
      </c>
      <c r="K1330" s="10" t="s">
        <v>5170</v>
      </c>
      <c r="L1330" s="10"/>
      <c r="M1330" s="10" t="s">
        <v>87</v>
      </c>
      <c r="N1330" s="10">
        <f>VLOOKUP(M1330,[1]Array!$I$8:$J$14,2,FALSE)</f>
        <v>3</v>
      </c>
      <c r="O1330" s="10">
        <v>8835</v>
      </c>
      <c r="P1330" s="15">
        <v>45446</v>
      </c>
      <c r="Q1330" s="10" t="s">
        <v>102</v>
      </c>
      <c r="R1330" s="10" t="s">
        <v>4095</v>
      </c>
      <c r="S1330" s="10" t="s">
        <v>4096</v>
      </c>
      <c r="T1330" s="10">
        <v>0.9</v>
      </c>
      <c r="U1330" s="10">
        <v>0</v>
      </c>
      <c r="V1330" s="16">
        <v>0</v>
      </c>
      <c r="W1330" s="16">
        <v>7748</v>
      </c>
      <c r="X1330" s="16" t="str">
        <f>VLOOKUP(W1330,[1]Array!$C$8:$D$15,2,TRUE)</f>
        <v>02  $5,000 - $9,999</v>
      </c>
      <c r="Y1330" s="14">
        <f t="shared" si="183"/>
        <v>0</v>
      </c>
      <c r="Z1330" s="14">
        <f t="shared" si="184"/>
        <v>0</v>
      </c>
      <c r="AA1330" s="14">
        <f t="shared" si="185"/>
        <v>0.33333333333333331</v>
      </c>
      <c r="AB1330" s="14">
        <f t="shared" si="186"/>
        <v>0</v>
      </c>
      <c r="AC1330" s="14">
        <f t="shared" si="187"/>
        <v>1.5380034539571629E-2</v>
      </c>
      <c r="AD1330" s="14">
        <f>(Y1330*'[1]Scoring Model'!$K$17+'Working Data - V3'!Z1330*'[1]Scoring Model'!$K$7+'Working Data - V3'!AA1330*'[1]Scoring Model'!$K$9+'Working Data - V3'!AB1330*'[1]Scoring Model'!$K$10+AC1330*'[1]Scoring Model'!$K$11)</f>
        <v>6.9742673574580999E-2</v>
      </c>
      <c r="AE1330" s="14">
        <f t="shared" si="188"/>
        <v>2</v>
      </c>
      <c r="AF1330" s="17" t="str">
        <f>VLOOKUP(AE1330,'[1]Scoring Model'!$C$18:$D$27,2,FALSE)</f>
        <v>01  Low</v>
      </c>
      <c r="AG1330" s="10" t="s">
        <v>141</v>
      </c>
      <c r="AH1330" s="10" t="s">
        <v>172</v>
      </c>
      <c r="AI1330" s="16">
        <v>490000</v>
      </c>
      <c r="AJ1330" s="18">
        <v>0</v>
      </c>
    </row>
    <row r="1331" spans="2:36" ht="15" customHeight="1" x14ac:dyDescent="0.25">
      <c r="B1331" s="10" t="s">
        <v>35</v>
      </c>
      <c r="C1331" s="10" t="s">
        <v>36</v>
      </c>
      <c r="D1331" s="10" t="s">
        <v>5171</v>
      </c>
      <c r="E1331" s="10" t="str">
        <f t="shared" si="180"/>
        <v>WCV0093388</v>
      </c>
      <c r="F1331" s="11">
        <f>VLOOKUP(E1331,'[1]Policy Number &amp; Loss Info'!$H$4:$K$8916,2,FALSE)</f>
        <v>14362.85</v>
      </c>
      <c r="G1331" s="11">
        <f>VLOOKUP(E1331,'[1]Policy Number &amp; Loss Info'!$H$4:$K$8916,4,FALSE)</f>
        <v>0</v>
      </c>
      <c r="H1331" s="12">
        <f>VLOOKUP(E1331,'[1]Policy Number &amp; Loss Info'!$H$4:$K$8916,3,FALSE)</f>
        <v>0</v>
      </c>
      <c r="I1331" s="13">
        <f t="shared" si="181"/>
        <v>0</v>
      </c>
      <c r="J1331" s="14">
        <f t="shared" si="182"/>
        <v>0</v>
      </c>
      <c r="K1331" s="10" t="s">
        <v>5172</v>
      </c>
      <c r="L1331" s="10"/>
      <c r="M1331" s="10" t="s">
        <v>49</v>
      </c>
      <c r="N1331" s="10">
        <f>VLOOKUP(M1331,[1]Array!$I$8:$J$14,2,FALSE)</f>
        <v>4</v>
      </c>
      <c r="O1331" s="10">
        <v>7520</v>
      </c>
      <c r="P1331" s="15">
        <v>45444</v>
      </c>
      <c r="Q1331" s="10" t="s">
        <v>60</v>
      </c>
      <c r="R1331" s="10" t="s">
        <v>1355</v>
      </c>
      <c r="S1331" s="10" t="s">
        <v>1356</v>
      </c>
      <c r="T1331" s="10">
        <v>1</v>
      </c>
      <c r="U1331" s="10">
        <v>0</v>
      </c>
      <c r="V1331" s="16">
        <v>0</v>
      </c>
      <c r="W1331" s="16">
        <v>4248</v>
      </c>
      <c r="X1331" s="16" t="str">
        <f>VLOOKUP(W1331,[1]Array!$C$8:$D$15,2,TRUE)</f>
        <v>01  $0 - $4,999</v>
      </c>
      <c r="Y1331" s="14">
        <f t="shared" si="183"/>
        <v>0</v>
      </c>
      <c r="Z1331" s="14">
        <f t="shared" si="184"/>
        <v>0</v>
      </c>
      <c r="AA1331" s="14">
        <f t="shared" si="185"/>
        <v>0.5</v>
      </c>
      <c r="AB1331" s="14">
        <f t="shared" si="186"/>
        <v>0</v>
      </c>
      <c r="AC1331" s="14">
        <f t="shared" si="187"/>
        <v>8.4324195565436601E-3</v>
      </c>
      <c r="AD1331" s="14">
        <f>(Y1331*'[1]Scoring Model'!$K$17+'Working Data - V3'!Z1331*'[1]Scoring Model'!$K$7+'Working Data - V3'!AA1331*'[1]Scoring Model'!$K$9+'Working Data - V3'!AB1331*'[1]Scoring Model'!$K$10+AC1331*'[1]Scoring Model'!$K$11)</f>
        <v>0.10168648391130873</v>
      </c>
      <c r="AE1331" s="14">
        <f t="shared" si="188"/>
        <v>3</v>
      </c>
      <c r="AF1331" s="17" t="str">
        <f>VLOOKUP(AE1331,'[1]Scoring Model'!$C$18:$D$27,2,FALSE)</f>
        <v>01  Low</v>
      </c>
      <c r="AG1331" s="10" t="s">
        <v>263</v>
      </c>
      <c r="AH1331" s="10" t="s">
        <v>1139</v>
      </c>
      <c r="AI1331" s="16">
        <v>194974</v>
      </c>
      <c r="AJ1331" s="18">
        <v>0</v>
      </c>
    </row>
    <row r="1332" spans="2:36" ht="15" customHeight="1" x14ac:dyDescent="0.25">
      <c r="B1332" s="10" t="s">
        <v>98</v>
      </c>
      <c r="C1332" s="10" t="s">
        <v>166</v>
      </c>
      <c r="D1332" s="10" t="s">
        <v>5173</v>
      </c>
      <c r="E1332" s="10" t="str">
        <f t="shared" si="180"/>
        <v>WCV0092832</v>
      </c>
      <c r="F1332" s="11">
        <f>VLOOKUP(E1332,'[1]Policy Number &amp; Loss Info'!$H$4:$K$8916,2,FALSE)</f>
        <v>34454.97</v>
      </c>
      <c r="G1332" s="11">
        <f>VLOOKUP(E1332,'[1]Policy Number &amp; Loss Info'!$H$4:$K$8916,4,FALSE)</f>
        <v>763.49</v>
      </c>
      <c r="H1332" s="12">
        <f>VLOOKUP(E1332,'[1]Policy Number &amp; Loss Info'!$H$4:$K$8916,3,FALSE)</f>
        <v>1</v>
      </c>
      <c r="I1332" s="13">
        <f t="shared" si="181"/>
        <v>2.2159067327587281E-2</v>
      </c>
      <c r="J1332" s="14">
        <f t="shared" si="182"/>
        <v>2.9023389078556736</v>
      </c>
      <c r="K1332" s="10" t="s">
        <v>5174</v>
      </c>
      <c r="L1332" s="10"/>
      <c r="M1332" s="10" t="s">
        <v>49</v>
      </c>
      <c r="N1332" s="10">
        <f>VLOOKUP(M1332,[1]Array!$I$8:$J$14,2,FALSE)</f>
        <v>4</v>
      </c>
      <c r="O1332" s="10">
        <v>8391</v>
      </c>
      <c r="P1332" s="15">
        <v>45471</v>
      </c>
      <c r="Q1332" s="10" t="s">
        <v>102</v>
      </c>
      <c r="R1332" s="10" t="s">
        <v>5175</v>
      </c>
      <c r="S1332" s="10" t="s">
        <v>5176</v>
      </c>
      <c r="T1332" s="10">
        <v>0.85</v>
      </c>
      <c r="U1332" s="10">
        <v>0</v>
      </c>
      <c r="V1332" s="16">
        <v>0</v>
      </c>
      <c r="W1332" s="16">
        <v>11360</v>
      </c>
      <c r="X1332" s="16" t="str">
        <f>VLOOKUP(W1332,[1]Array!$C$8:$D$15,2,TRUE)</f>
        <v>03  $10,000 - $14,999</v>
      </c>
      <c r="Y1332" s="14">
        <f t="shared" si="183"/>
        <v>1.1079533663793641E-2</v>
      </c>
      <c r="Z1332" s="14">
        <f t="shared" si="184"/>
        <v>1.9975347533316673E-2</v>
      </c>
      <c r="AA1332" s="14">
        <f t="shared" si="185"/>
        <v>0.5</v>
      </c>
      <c r="AB1332" s="14">
        <f t="shared" si="186"/>
        <v>0</v>
      </c>
      <c r="AC1332" s="14">
        <f t="shared" si="187"/>
        <v>2.2549973202056494E-2</v>
      </c>
      <c r="AD1332" s="14">
        <f>(Y1332*'[1]Scoring Model'!$K$17+'Working Data - V3'!Z1332*'[1]Scoring Model'!$K$7+'Working Data - V3'!AA1332*'[1]Scoring Model'!$K$9+'Working Data - V3'!AB1332*'[1]Scoring Model'!$K$10+AC1332*'[1]Scoring Model'!$K$11)</f>
        <v>0.11182892424621273</v>
      </c>
      <c r="AE1332" s="14">
        <f t="shared" si="188"/>
        <v>3</v>
      </c>
      <c r="AF1332" s="17" t="str">
        <f>VLOOKUP(AE1332,'[1]Scoring Model'!$C$18:$D$27,2,FALSE)</f>
        <v>01  Low</v>
      </c>
      <c r="AG1332" s="10" t="s">
        <v>5177</v>
      </c>
      <c r="AH1332" s="10" t="s">
        <v>172</v>
      </c>
      <c r="AI1332" s="16">
        <v>656660</v>
      </c>
      <c r="AJ1332" s="18">
        <v>0</v>
      </c>
    </row>
    <row r="1333" spans="2:36" ht="15" customHeight="1" x14ac:dyDescent="0.25">
      <c r="B1333" s="10" t="s">
        <v>98</v>
      </c>
      <c r="C1333" s="10" t="s">
        <v>46</v>
      </c>
      <c r="D1333" s="10" t="s">
        <v>5178</v>
      </c>
      <c r="E1333" s="10" t="str">
        <f t="shared" si="180"/>
        <v>WCV0092830</v>
      </c>
      <c r="F1333" s="11">
        <f>VLOOKUP(E1333,'[1]Policy Number &amp; Loss Info'!$H$4:$K$8916,2,FALSE)</f>
        <v>14156.24</v>
      </c>
      <c r="G1333" s="11">
        <f>VLOOKUP(E1333,'[1]Policy Number &amp; Loss Info'!$H$4:$K$8916,4,FALSE)</f>
        <v>0</v>
      </c>
      <c r="H1333" s="12">
        <f>VLOOKUP(E1333,'[1]Policy Number &amp; Loss Info'!$H$4:$K$8916,3,FALSE)</f>
        <v>0</v>
      </c>
      <c r="I1333" s="13">
        <f t="shared" si="181"/>
        <v>0</v>
      </c>
      <c r="J1333" s="14">
        <f t="shared" si="182"/>
        <v>0</v>
      </c>
      <c r="K1333" s="10" t="s">
        <v>5179</v>
      </c>
      <c r="L1333" s="10"/>
      <c r="M1333" s="10" t="s">
        <v>67</v>
      </c>
      <c r="N1333" s="10">
        <f>VLOOKUP(M1333,[1]Array!$I$8:$J$14,2,FALSE)</f>
        <v>6</v>
      </c>
      <c r="O1333" s="10">
        <v>5183</v>
      </c>
      <c r="P1333" s="15">
        <v>45473</v>
      </c>
      <c r="Q1333" s="10" t="s">
        <v>102</v>
      </c>
      <c r="R1333" s="10" t="s">
        <v>5180</v>
      </c>
      <c r="S1333" s="10" t="s">
        <v>5181</v>
      </c>
      <c r="T1333" s="10">
        <v>0.94</v>
      </c>
      <c r="U1333" s="10">
        <v>0</v>
      </c>
      <c r="V1333" s="16">
        <v>0</v>
      </c>
      <c r="W1333" s="16">
        <v>4428</v>
      </c>
      <c r="X1333" s="16" t="str">
        <f>VLOOKUP(W1333,[1]Array!$C$8:$D$15,2,TRUE)</f>
        <v>01  $0 - $4,999</v>
      </c>
      <c r="Y1333" s="14">
        <f t="shared" si="183"/>
        <v>0</v>
      </c>
      <c r="Z1333" s="14">
        <f t="shared" si="184"/>
        <v>0</v>
      </c>
      <c r="AA1333" s="14">
        <f t="shared" si="185"/>
        <v>0.83333333333333337</v>
      </c>
      <c r="AB1333" s="14">
        <f t="shared" si="186"/>
        <v>0</v>
      </c>
      <c r="AC1333" s="14">
        <f t="shared" si="187"/>
        <v>8.7897254699565285E-3</v>
      </c>
      <c r="AD1333" s="14">
        <f>(Y1333*'[1]Scoring Model'!$K$17+'Working Data - V3'!Z1333*'[1]Scoring Model'!$K$7+'Working Data - V3'!AA1333*'[1]Scoring Model'!$K$9+'Working Data - V3'!AB1333*'[1]Scoring Model'!$K$10+AC1333*'[1]Scoring Model'!$K$11)</f>
        <v>0.16842461176065798</v>
      </c>
      <c r="AE1333" s="14">
        <f t="shared" si="188"/>
        <v>4</v>
      </c>
      <c r="AF1333" s="17" t="str">
        <f>VLOOKUP(AE1333,'[1]Scoring Model'!$C$18:$D$27,2,FALSE)</f>
        <v>01  Low</v>
      </c>
      <c r="AG1333" s="10" t="s">
        <v>227</v>
      </c>
      <c r="AH1333" s="10" t="s">
        <v>585</v>
      </c>
      <c r="AI1333" s="16">
        <v>249413</v>
      </c>
      <c r="AJ1333" s="18">
        <v>0</v>
      </c>
    </row>
    <row r="1334" spans="2:36" ht="15" customHeight="1" x14ac:dyDescent="0.25">
      <c r="B1334" s="10" t="s">
        <v>55</v>
      </c>
      <c r="C1334" s="10" t="s">
        <v>56</v>
      </c>
      <c r="D1334" s="10" t="s">
        <v>5182</v>
      </c>
      <c r="E1334" s="10" t="str">
        <f t="shared" si="180"/>
        <v>WCV0092763</v>
      </c>
      <c r="F1334" s="11">
        <f>VLOOKUP(E1334,'[1]Policy Number &amp; Loss Info'!$H$4:$K$8916,2,FALSE)</f>
        <v>10832.79</v>
      </c>
      <c r="G1334" s="11">
        <f>VLOOKUP(E1334,'[1]Policy Number &amp; Loss Info'!$H$4:$K$8916,4,FALSE)</f>
        <v>0</v>
      </c>
      <c r="H1334" s="12">
        <f>VLOOKUP(E1334,'[1]Policy Number &amp; Loss Info'!$H$4:$K$8916,3,FALSE)</f>
        <v>0</v>
      </c>
      <c r="I1334" s="13">
        <f t="shared" si="181"/>
        <v>0</v>
      </c>
      <c r="J1334" s="14">
        <f t="shared" si="182"/>
        <v>0</v>
      </c>
      <c r="K1334" s="10" t="s">
        <v>5183</v>
      </c>
      <c r="L1334" s="10"/>
      <c r="M1334" s="10" t="s">
        <v>101</v>
      </c>
      <c r="N1334" s="10">
        <f>VLOOKUP(M1334,[1]Array!$I$8:$J$14,2,FALSE)</f>
        <v>5</v>
      </c>
      <c r="O1334" s="10">
        <v>8393</v>
      </c>
      <c r="P1334" s="15">
        <v>45459</v>
      </c>
      <c r="Q1334" s="10" t="s">
        <v>60</v>
      </c>
      <c r="R1334" s="10" t="s">
        <v>1578</v>
      </c>
      <c r="S1334" s="10" t="s">
        <v>1579</v>
      </c>
      <c r="T1334" s="10">
        <v>1</v>
      </c>
      <c r="U1334" s="10">
        <v>0</v>
      </c>
      <c r="V1334" s="16">
        <v>0</v>
      </c>
      <c r="W1334" s="16">
        <v>3749</v>
      </c>
      <c r="X1334" s="16" t="str">
        <f>VLOOKUP(W1334,[1]Array!$C$8:$D$15,2,TRUE)</f>
        <v>01  $0 - $4,999</v>
      </c>
      <c r="Y1334" s="14">
        <f t="shared" si="183"/>
        <v>0</v>
      </c>
      <c r="Z1334" s="14">
        <f t="shared" si="184"/>
        <v>0</v>
      </c>
      <c r="AA1334" s="14">
        <f t="shared" si="185"/>
        <v>0.66666666666666663</v>
      </c>
      <c r="AB1334" s="14">
        <f t="shared" si="186"/>
        <v>0</v>
      </c>
      <c r="AC1334" s="14">
        <f t="shared" si="187"/>
        <v>7.4418881632491015E-3</v>
      </c>
      <c r="AD1334" s="14">
        <f>(Y1334*'[1]Scoring Model'!$K$17+'Working Data - V3'!Z1334*'[1]Scoring Model'!$K$7+'Working Data - V3'!AA1334*'[1]Scoring Model'!$K$9+'Working Data - V3'!AB1334*'[1]Scoring Model'!$K$10+AC1334*'[1]Scoring Model'!$K$11)</f>
        <v>0.13482171096598317</v>
      </c>
      <c r="AE1334" s="14">
        <f t="shared" si="188"/>
        <v>3</v>
      </c>
      <c r="AF1334" s="17" t="str">
        <f>VLOOKUP(AE1334,'[1]Scoring Model'!$C$18:$D$27,2,FALSE)</f>
        <v>01  Low</v>
      </c>
      <c r="AG1334" s="10" t="s">
        <v>1524</v>
      </c>
      <c r="AH1334" s="10" t="s">
        <v>564</v>
      </c>
      <c r="AI1334" s="16">
        <v>314909</v>
      </c>
      <c r="AJ1334" s="18">
        <v>0</v>
      </c>
    </row>
    <row r="1335" spans="2:36" ht="15" customHeight="1" x14ac:dyDescent="0.25">
      <c r="B1335" s="10" t="s">
        <v>35</v>
      </c>
      <c r="C1335" s="10" t="s">
        <v>36</v>
      </c>
      <c r="D1335" s="10" t="s">
        <v>5184</v>
      </c>
      <c r="E1335" s="10" t="str">
        <f t="shared" si="180"/>
        <v>WCV0092608</v>
      </c>
      <c r="F1335" s="11">
        <f>VLOOKUP(E1335,'[1]Policy Number &amp; Loss Info'!$H$4:$K$8916,2,FALSE)</f>
        <v>15065.49</v>
      </c>
      <c r="G1335" s="11">
        <f>VLOOKUP(E1335,'[1]Policy Number &amp; Loss Info'!$H$4:$K$8916,4,FALSE)</f>
        <v>0</v>
      </c>
      <c r="H1335" s="12">
        <f>VLOOKUP(E1335,'[1]Policy Number &amp; Loss Info'!$H$4:$K$8916,3,FALSE)</f>
        <v>0</v>
      </c>
      <c r="I1335" s="13">
        <f t="shared" si="181"/>
        <v>0</v>
      </c>
      <c r="J1335" s="14">
        <f t="shared" si="182"/>
        <v>0</v>
      </c>
      <c r="K1335" s="10" t="s">
        <v>5185</v>
      </c>
      <c r="L1335" s="10"/>
      <c r="M1335" s="10" t="s">
        <v>101</v>
      </c>
      <c r="N1335" s="10">
        <f>VLOOKUP(M1335,[1]Array!$I$8:$J$14,2,FALSE)</f>
        <v>5</v>
      </c>
      <c r="O1335" s="10">
        <v>37</v>
      </c>
      <c r="P1335" s="15">
        <v>45444</v>
      </c>
      <c r="Q1335" s="10" t="s">
        <v>197</v>
      </c>
      <c r="R1335" s="10" t="s">
        <v>4106</v>
      </c>
      <c r="S1335" s="10" t="s">
        <v>4107</v>
      </c>
      <c r="T1335" s="10">
        <v>1</v>
      </c>
      <c r="U1335" s="10">
        <v>0</v>
      </c>
      <c r="V1335" s="16">
        <v>0</v>
      </c>
      <c r="W1335" s="16">
        <v>4739</v>
      </c>
      <c r="X1335" s="16" t="str">
        <f>VLOOKUP(W1335,[1]Array!$C$8:$D$15,2,TRUE)</f>
        <v>01  $0 - $4,999</v>
      </c>
      <c r="Y1335" s="14">
        <f t="shared" si="183"/>
        <v>0</v>
      </c>
      <c r="Z1335" s="14">
        <f t="shared" si="184"/>
        <v>0</v>
      </c>
      <c r="AA1335" s="14">
        <f t="shared" si="185"/>
        <v>0.66666666666666663</v>
      </c>
      <c r="AB1335" s="14">
        <f t="shared" si="186"/>
        <v>0</v>
      </c>
      <c r="AC1335" s="14">
        <f t="shared" si="187"/>
        <v>9.4070706870198698E-3</v>
      </c>
      <c r="AD1335" s="14">
        <f>(Y1335*'[1]Scoring Model'!$K$17+'Working Data - V3'!Z1335*'[1]Scoring Model'!$K$7+'Working Data - V3'!AA1335*'[1]Scoring Model'!$K$9+'Working Data - V3'!AB1335*'[1]Scoring Model'!$K$10+AC1335*'[1]Scoring Model'!$K$11)</f>
        <v>0.13521474747073731</v>
      </c>
      <c r="AE1335" s="14">
        <f t="shared" si="188"/>
        <v>3</v>
      </c>
      <c r="AF1335" s="17" t="str">
        <f>VLOOKUP(AE1335,'[1]Scoring Model'!$C$18:$D$27,2,FALSE)</f>
        <v>01  Low</v>
      </c>
      <c r="AG1335" s="10" t="s">
        <v>285</v>
      </c>
      <c r="AH1335" s="10" t="s">
        <v>240</v>
      </c>
      <c r="AI1335" s="16">
        <v>129953</v>
      </c>
      <c r="AJ1335" s="18">
        <v>0</v>
      </c>
    </row>
    <row r="1336" spans="2:36" ht="15" customHeight="1" x14ac:dyDescent="0.25">
      <c r="B1336" s="10" t="s">
        <v>98</v>
      </c>
      <c r="C1336" s="10" t="s">
        <v>46</v>
      </c>
      <c r="D1336" s="10" t="s">
        <v>5186</v>
      </c>
      <c r="E1336" s="10" t="str">
        <f t="shared" si="180"/>
        <v>WCV0092083</v>
      </c>
      <c r="F1336" s="11">
        <f>VLOOKUP(E1336,'[1]Policy Number &amp; Loss Info'!$H$4:$K$8916,2,FALSE)</f>
        <v>4067.2200000000003</v>
      </c>
      <c r="G1336" s="11">
        <f>VLOOKUP(E1336,'[1]Policy Number &amp; Loss Info'!$H$4:$K$8916,4,FALSE)</f>
        <v>0</v>
      </c>
      <c r="H1336" s="12">
        <f>VLOOKUP(E1336,'[1]Policy Number &amp; Loss Info'!$H$4:$K$8916,3,FALSE)</f>
        <v>0</v>
      </c>
      <c r="I1336" s="13">
        <f t="shared" si="181"/>
        <v>0</v>
      </c>
      <c r="J1336" s="14">
        <f t="shared" si="182"/>
        <v>0</v>
      </c>
      <c r="K1336" s="10" t="s">
        <v>5187</v>
      </c>
      <c r="L1336" s="10"/>
      <c r="M1336" s="10" t="s">
        <v>87</v>
      </c>
      <c r="N1336" s="10">
        <f>VLOOKUP(M1336,[1]Array!$I$8:$J$14,2,FALSE)</f>
        <v>3</v>
      </c>
      <c r="O1336" s="10">
        <v>8810</v>
      </c>
      <c r="P1336" s="15">
        <v>45473</v>
      </c>
      <c r="Q1336" s="10" t="s">
        <v>102</v>
      </c>
      <c r="R1336" s="10" t="s">
        <v>103</v>
      </c>
      <c r="S1336" s="10" t="s">
        <v>5188</v>
      </c>
      <c r="T1336" s="10">
        <v>1</v>
      </c>
      <c r="U1336" s="10">
        <v>0</v>
      </c>
      <c r="V1336" s="16">
        <v>0</v>
      </c>
      <c r="W1336" s="16">
        <v>1471</v>
      </c>
      <c r="X1336" s="16" t="str">
        <f>VLOOKUP(W1336,[1]Array!$C$8:$D$15,2,TRUE)</f>
        <v>01  $0 - $4,999</v>
      </c>
      <c r="Y1336" s="14">
        <f t="shared" si="183"/>
        <v>0</v>
      </c>
      <c r="Z1336" s="14">
        <f t="shared" si="184"/>
        <v>0</v>
      </c>
      <c r="AA1336" s="14">
        <f t="shared" si="185"/>
        <v>0.33333333333333331</v>
      </c>
      <c r="AB1336" s="14">
        <f t="shared" si="186"/>
        <v>0</v>
      </c>
      <c r="AC1336" s="14">
        <f t="shared" si="187"/>
        <v>2.9199833257240407E-3</v>
      </c>
      <c r="AD1336" s="14">
        <f>(Y1336*'[1]Scoring Model'!$K$17+'Working Data - V3'!Z1336*'[1]Scoring Model'!$K$7+'Working Data - V3'!AA1336*'[1]Scoring Model'!$K$9+'Working Data - V3'!AB1336*'[1]Scoring Model'!$K$10+AC1336*'[1]Scoring Model'!$K$11)</f>
        <v>6.7250663331811469E-2</v>
      </c>
      <c r="AE1336" s="14">
        <f t="shared" si="188"/>
        <v>2</v>
      </c>
      <c r="AF1336" s="17" t="str">
        <f>VLOOKUP(AE1336,'[1]Scoring Model'!$C$18:$D$27,2,FALSE)</f>
        <v>01  Low</v>
      </c>
      <c r="AG1336" s="10" t="s">
        <v>1000</v>
      </c>
      <c r="AH1336" s="10" t="s">
        <v>590</v>
      </c>
      <c r="AI1336" s="16">
        <v>746683</v>
      </c>
      <c r="AJ1336" s="18">
        <v>0</v>
      </c>
    </row>
    <row r="1337" spans="2:36" ht="15" customHeight="1" x14ac:dyDescent="0.25">
      <c r="B1337" s="10" t="s">
        <v>98</v>
      </c>
      <c r="C1337" s="10" t="s">
        <v>36</v>
      </c>
      <c r="D1337" s="10" t="s">
        <v>5189</v>
      </c>
      <c r="E1337" s="10" t="str">
        <f t="shared" si="180"/>
        <v>WCV0092023</v>
      </c>
      <c r="F1337" s="11">
        <f>VLOOKUP(E1337,'[1]Policy Number &amp; Loss Info'!$H$4:$K$8916,2,FALSE)</f>
        <v>60220.42</v>
      </c>
      <c r="G1337" s="11">
        <f>VLOOKUP(E1337,'[1]Policy Number &amp; Loss Info'!$H$4:$K$8916,4,FALSE)</f>
        <v>0</v>
      </c>
      <c r="H1337" s="12">
        <f>VLOOKUP(E1337,'[1]Policy Number &amp; Loss Info'!$H$4:$K$8916,3,FALSE)</f>
        <v>0</v>
      </c>
      <c r="I1337" s="13">
        <f t="shared" si="181"/>
        <v>0</v>
      </c>
      <c r="J1337" s="14">
        <f t="shared" si="182"/>
        <v>0</v>
      </c>
      <c r="K1337" s="10" t="s">
        <v>5190</v>
      </c>
      <c r="L1337" s="10"/>
      <c r="M1337" s="10" t="s">
        <v>59</v>
      </c>
      <c r="N1337" s="10">
        <f>VLOOKUP(M1337,[1]Array!$I$8:$J$14,2,FALSE)</f>
        <v>7</v>
      </c>
      <c r="O1337" s="10">
        <v>5645</v>
      </c>
      <c r="P1337" s="15">
        <v>45444</v>
      </c>
      <c r="Q1337" s="10" t="s">
        <v>197</v>
      </c>
      <c r="R1337" s="10" t="s">
        <v>2642</v>
      </c>
      <c r="S1337" s="10" t="s">
        <v>5191</v>
      </c>
      <c r="T1337" s="10">
        <v>0.82</v>
      </c>
      <c r="U1337" s="10">
        <v>0</v>
      </c>
      <c r="V1337" s="16">
        <v>0</v>
      </c>
      <c r="W1337" s="16">
        <v>16651</v>
      </c>
      <c r="X1337" s="16" t="str">
        <f>VLOOKUP(W1337,[1]Array!$C$8:$D$15,2,TRUE)</f>
        <v>04  $15,000 - $24,999</v>
      </c>
      <c r="Y1337" s="14">
        <f t="shared" si="183"/>
        <v>0</v>
      </c>
      <c r="Z1337" s="14">
        <f t="shared" si="184"/>
        <v>0</v>
      </c>
      <c r="AA1337" s="14">
        <f t="shared" si="185"/>
        <v>1</v>
      </c>
      <c r="AB1337" s="14">
        <f t="shared" si="186"/>
        <v>0</v>
      </c>
      <c r="AC1337" s="14">
        <f t="shared" si="187"/>
        <v>3.305278202354249E-2</v>
      </c>
      <c r="AD1337" s="14">
        <f>(Y1337*'[1]Scoring Model'!$K$17+'Working Data - V3'!Z1337*'[1]Scoring Model'!$K$7+'Working Data - V3'!AA1337*'[1]Scoring Model'!$K$9+'Working Data - V3'!AB1337*'[1]Scoring Model'!$K$10+AC1337*'[1]Scoring Model'!$K$11)</f>
        <v>0.20661055640470852</v>
      </c>
      <c r="AE1337" s="14">
        <f t="shared" si="188"/>
        <v>4</v>
      </c>
      <c r="AF1337" s="17" t="str">
        <f>VLOOKUP(AE1337,'[1]Scoring Model'!$C$18:$D$27,2,FALSE)</f>
        <v>01  Low</v>
      </c>
      <c r="AG1337" s="10" t="s">
        <v>5192</v>
      </c>
      <c r="AH1337" s="10" t="s">
        <v>2542</v>
      </c>
      <c r="AI1337" s="16">
        <v>509538</v>
      </c>
      <c r="AJ1337" s="18">
        <v>0</v>
      </c>
    </row>
    <row r="1338" spans="2:36" ht="15" customHeight="1" x14ac:dyDescent="0.25">
      <c r="B1338" s="10" t="s">
        <v>98</v>
      </c>
      <c r="C1338" s="10" t="s">
        <v>36</v>
      </c>
      <c r="D1338" s="10" t="s">
        <v>5193</v>
      </c>
      <c r="E1338" s="10" t="str">
        <f t="shared" si="180"/>
        <v>WCV0091990</v>
      </c>
      <c r="F1338" s="11">
        <f>VLOOKUP(E1338,'[1]Policy Number &amp; Loss Info'!$H$4:$K$8916,2,FALSE)</f>
        <v>84629.47</v>
      </c>
      <c r="G1338" s="11">
        <f>VLOOKUP(E1338,'[1]Policy Number &amp; Loss Info'!$H$4:$K$8916,4,FALSE)</f>
        <v>0</v>
      </c>
      <c r="H1338" s="12">
        <f>VLOOKUP(E1338,'[1]Policy Number &amp; Loss Info'!$H$4:$K$8916,3,FALSE)</f>
        <v>0</v>
      </c>
      <c r="I1338" s="13">
        <f t="shared" si="181"/>
        <v>0</v>
      </c>
      <c r="J1338" s="14">
        <f t="shared" si="182"/>
        <v>0</v>
      </c>
      <c r="K1338" s="10" t="s">
        <v>5194</v>
      </c>
      <c r="L1338" s="10"/>
      <c r="M1338" s="10" t="s">
        <v>101</v>
      </c>
      <c r="N1338" s="10">
        <f>VLOOKUP(M1338,[1]Array!$I$8:$J$14,2,FALSE)</f>
        <v>5</v>
      </c>
      <c r="O1338" s="10">
        <v>2710</v>
      </c>
      <c r="P1338" s="15">
        <v>45444</v>
      </c>
      <c r="Q1338" s="10" t="s">
        <v>197</v>
      </c>
      <c r="R1338" s="10" t="s">
        <v>5195</v>
      </c>
      <c r="S1338" s="10" t="s">
        <v>5196</v>
      </c>
      <c r="T1338" s="10">
        <v>0.74</v>
      </c>
      <c r="U1338" s="10">
        <v>0</v>
      </c>
      <c r="V1338" s="16">
        <v>0</v>
      </c>
      <c r="W1338" s="16">
        <v>20045</v>
      </c>
      <c r="X1338" s="16" t="str">
        <f>VLOOKUP(W1338,[1]Array!$C$8:$D$15,2,TRUE)</f>
        <v>04  $15,000 - $24,999</v>
      </c>
      <c r="Y1338" s="14">
        <f t="shared" si="183"/>
        <v>0</v>
      </c>
      <c r="Z1338" s="14">
        <f t="shared" si="184"/>
        <v>0</v>
      </c>
      <c r="AA1338" s="14">
        <f t="shared" si="185"/>
        <v>0.66666666666666663</v>
      </c>
      <c r="AB1338" s="14">
        <f t="shared" si="186"/>
        <v>0</v>
      </c>
      <c r="AC1338" s="14">
        <f t="shared" si="187"/>
        <v>3.9789983524227329E-2</v>
      </c>
      <c r="AD1338" s="14">
        <f>(Y1338*'[1]Scoring Model'!$K$17+'Working Data - V3'!Z1338*'[1]Scoring Model'!$K$7+'Working Data - V3'!AA1338*'[1]Scoring Model'!$K$9+'Working Data - V3'!AB1338*'[1]Scoring Model'!$K$10+AC1338*'[1]Scoring Model'!$K$11)</f>
        <v>0.14129133003817879</v>
      </c>
      <c r="AE1338" s="14">
        <f t="shared" si="188"/>
        <v>3</v>
      </c>
      <c r="AF1338" s="17" t="str">
        <f>VLOOKUP(AE1338,'[1]Scoring Model'!$C$18:$D$27,2,FALSE)</f>
        <v>01  Low</v>
      </c>
      <c r="AG1338" s="10" t="s">
        <v>5197</v>
      </c>
      <c r="AH1338" s="10" t="s">
        <v>264</v>
      </c>
      <c r="AI1338" s="16">
        <v>665908</v>
      </c>
      <c r="AJ1338" s="18">
        <v>0</v>
      </c>
    </row>
    <row r="1339" spans="2:36" ht="15" customHeight="1" x14ac:dyDescent="0.25">
      <c r="B1339" s="10" t="s">
        <v>35</v>
      </c>
      <c r="C1339" s="10" t="s">
        <v>36</v>
      </c>
      <c r="D1339" s="10" t="s">
        <v>5198</v>
      </c>
      <c r="E1339" s="10" t="str">
        <f t="shared" si="180"/>
        <v>WCV0091179</v>
      </c>
      <c r="F1339" s="11">
        <f>VLOOKUP(E1339,'[1]Policy Number &amp; Loss Info'!$H$4:$K$8916,2,FALSE)</f>
        <v>40769</v>
      </c>
      <c r="G1339" s="11">
        <f>VLOOKUP(E1339,'[1]Policy Number &amp; Loss Info'!$H$4:$K$8916,4,FALSE)</f>
        <v>0</v>
      </c>
      <c r="H1339" s="12">
        <f>VLOOKUP(E1339,'[1]Policy Number &amp; Loss Info'!$H$4:$K$8916,3,FALSE)</f>
        <v>0</v>
      </c>
      <c r="I1339" s="13">
        <f t="shared" si="181"/>
        <v>0</v>
      </c>
      <c r="J1339" s="14">
        <f t="shared" si="182"/>
        <v>0</v>
      </c>
      <c r="K1339" s="10" t="s">
        <v>5199</v>
      </c>
      <c r="L1339" s="10"/>
      <c r="M1339" s="10" t="s">
        <v>101</v>
      </c>
      <c r="N1339" s="10">
        <f>VLOOKUP(M1339,[1]Array!$I$8:$J$14,2,FALSE)</f>
        <v>5</v>
      </c>
      <c r="O1339" s="10">
        <v>37</v>
      </c>
      <c r="P1339" s="15">
        <v>45473</v>
      </c>
      <c r="Q1339" s="10" t="s">
        <v>197</v>
      </c>
      <c r="R1339" s="10" t="s">
        <v>1922</v>
      </c>
      <c r="S1339" s="10" t="s">
        <v>1923</v>
      </c>
      <c r="T1339" s="10">
        <v>0.87</v>
      </c>
      <c r="U1339" s="10">
        <v>0</v>
      </c>
      <c r="V1339" s="16">
        <v>0</v>
      </c>
      <c r="W1339" s="16">
        <v>13239</v>
      </c>
      <c r="X1339" s="16" t="str">
        <f>VLOOKUP(W1339,[1]Array!$C$8:$D$15,2,TRUE)</f>
        <v>03  $10,000 - $14,999</v>
      </c>
      <c r="Y1339" s="14">
        <f t="shared" si="183"/>
        <v>0</v>
      </c>
      <c r="Z1339" s="14">
        <f t="shared" si="184"/>
        <v>0</v>
      </c>
      <c r="AA1339" s="14">
        <f t="shared" si="185"/>
        <v>0.66666666666666663</v>
      </c>
      <c r="AB1339" s="14">
        <f t="shared" si="186"/>
        <v>0</v>
      </c>
      <c r="AC1339" s="14">
        <f t="shared" si="187"/>
        <v>2.6279849931516365E-2</v>
      </c>
      <c r="AD1339" s="14">
        <f>(Y1339*'[1]Scoring Model'!$K$17+'Working Data - V3'!Z1339*'[1]Scoring Model'!$K$7+'Working Data - V3'!AA1339*'[1]Scoring Model'!$K$9+'Working Data - V3'!AB1339*'[1]Scoring Model'!$K$10+AC1339*'[1]Scoring Model'!$K$11)</f>
        <v>0.13858930331963659</v>
      </c>
      <c r="AE1339" s="14">
        <f t="shared" si="188"/>
        <v>3</v>
      </c>
      <c r="AF1339" s="17" t="str">
        <f>VLOOKUP(AE1339,'[1]Scoring Model'!$C$18:$D$27,2,FALSE)</f>
        <v>01  Low</v>
      </c>
      <c r="AG1339" s="10" t="s">
        <v>285</v>
      </c>
      <c r="AH1339" s="10" t="s">
        <v>240</v>
      </c>
      <c r="AI1339" s="16">
        <v>462401</v>
      </c>
      <c r="AJ1339" s="18">
        <v>0</v>
      </c>
    </row>
    <row r="1340" spans="2:36" ht="15" customHeight="1" x14ac:dyDescent="0.25">
      <c r="B1340" s="10" t="s">
        <v>35</v>
      </c>
      <c r="C1340" s="10" t="s">
        <v>36</v>
      </c>
      <c r="D1340" s="10" t="s">
        <v>5200</v>
      </c>
      <c r="E1340" s="10" t="str">
        <f t="shared" si="180"/>
        <v>WCV0091117</v>
      </c>
      <c r="F1340" s="11">
        <f>VLOOKUP(E1340,'[1]Policy Number &amp; Loss Info'!$H$4:$K$8916,2,FALSE)</f>
        <v>92894.85</v>
      </c>
      <c r="G1340" s="11">
        <f>VLOOKUP(E1340,'[1]Policy Number &amp; Loss Info'!$H$4:$K$8916,4,FALSE)</f>
        <v>32130.86</v>
      </c>
      <c r="H1340" s="12">
        <f>VLOOKUP(E1340,'[1]Policy Number &amp; Loss Info'!$H$4:$K$8916,3,FALSE)</f>
        <v>1</v>
      </c>
      <c r="I1340" s="13">
        <f t="shared" si="181"/>
        <v>0.34588419056600017</v>
      </c>
      <c r="J1340" s="14">
        <f t="shared" si="182"/>
        <v>1.0764859408244913</v>
      </c>
      <c r="K1340" s="10" t="s">
        <v>5201</v>
      </c>
      <c r="L1340" s="10"/>
      <c r="M1340" s="10" t="s">
        <v>49</v>
      </c>
      <c r="N1340" s="10">
        <f>VLOOKUP(M1340,[1]Array!$I$8:$J$14,2,FALSE)</f>
        <v>4</v>
      </c>
      <c r="O1340" s="10">
        <v>42</v>
      </c>
      <c r="P1340" s="15">
        <v>45458</v>
      </c>
      <c r="Q1340" s="10" t="s">
        <v>40</v>
      </c>
      <c r="R1340" s="10" t="s">
        <v>145</v>
      </c>
      <c r="S1340" s="10" t="s">
        <v>146</v>
      </c>
      <c r="T1340" s="10">
        <v>1.04</v>
      </c>
      <c r="U1340" s="10">
        <v>0</v>
      </c>
      <c r="V1340" s="16">
        <v>0</v>
      </c>
      <c r="W1340" s="16">
        <v>27932</v>
      </c>
      <c r="X1340" s="16" t="str">
        <f>VLOOKUP(W1340,[1]Array!$C$8:$D$15,2,TRUE)</f>
        <v>05  $25,000 - $49,999</v>
      </c>
      <c r="Y1340" s="14">
        <f t="shared" si="183"/>
        <v>0.17294209528300009</v>
      </c>
      <c r="Z1340" s="14">
        <f t="shared" si="184"/>
        <v>7.4089144877245612E-3</v>
      </c>
      <c r="AA1340" s="14">
        <f t="shared" si="185"/>
        <v>0.5</v>
      </c>
      <c r="AB1340" s="14">
        <f t="shared" si="186"/>
        <v>4.0000000000000036E-2</v>
      </c>
      <c r="AC1340" s="14">
        <f t="shared" si="187"/>
        <v>5.5445937630267783E-2</v>
      </c>
      <c r="AD1340" s="14">
        <f>(Y1340*'[1]Scoring Model'!$K$17+'Working Data - V3'!Z1340*'[1]Scoring Model'!$K$7+'Working Data - V3'!AA1340*'[1]Scoring Model'!$K$9+'Working Data - V3'!AB1340*'[1]Scoring Model'!$K$10+AC1340*'[1]Scoring Model'!$K$11)</f>
        <v>0.17045359900849852</v>
      </c>
      <c r="AE1340" s="14">
        <f t="shared" si="188"/>
        <v>4</v>
      </c>
      <c r="AF1340" s="17" t="str">
        <f>VLOOKUP(AE1340,'[1]Scoring Model'!$C$18:$D$27,2,FALSE)</f>
        <v>01  Low</v>
      </c>
      <c r="AG1340" s="10" t="s">
        <v>5202</v>
      </c>
      <c r="AH1340" s="10" t="s">
        <v>454</v>
      </c>
      <c r="AI1340" s="16">
        <v>1323237</v>
      </c>
      <c r="AJ1340" s="18">
        <v>0</v>
      </c>
    </row>
    <row r="1341" spans="2:36" ht="15" customHeight="1" x14ac:dyDescent="0.25">
      <c r="B1341" s="10" t="s">
        <v>35</v>
      </c>
      <c r="C1341" s="10" t="s">
        <v>36</v>
      </c>
      <c r="D1341" s="10" t="s">
        <v>5203</v>
      </c>
      <c r="E1341" s="10" t="str">
        <f t="shared" si="180"/>
        <v>WCV0091109</v>
      </c>
      <c r="F1341" s="11">
        <f>VLOOKUP(E1341,'[1]Policy Number &amp; Loss Info'!$H$4:$K$8916,2,FALSE)</f>
        <v>7844.88</v>
      </c>
      <c r="G1341" s="11">
        <f>VLOOKUP(E1341,'[1]Policy Number &amp; Loss Info'!$H$4:$K$8916,4,FALSE)</f>
        <v>0</v>
      </c>
      <c r="H1341" s="12">
        <f>VLOOKUP(E1341,'[1]Policy Number &amp; Loss Info'!$H$4:$K$8916,3,FALSE)</f>
        <v>0</v>
      </c>
      <c r="I1341" s="13">
        <f t="shared" si="181"/>
        <v>0</v>
      </c>
      <c r="J1341" s="14">
        <f t="shared" si="182"/>
        <v>0</v>
      </c>
      <c r="K1341" s="10" t="s">
        <v>5204</v>
      </c>
      <c r="L1341" s="10"/>
      <c r="M1341" s="10" t="s">
        <v>101</v>
      </c>
      <c r="N1341" s="10">
        <f>VLOOKUP(M1341,[1]Array!$I$8:$J$14,2,FALSE)</f>
        <v>5</v>
      </c>
      <c r="O1341" s="10">
        <v>37</v>
      </c>
      <c r="P1341" s="15">
        <v>45449</v>
      </c>
      <c r="Q1341" s="10" t="s">
        <v>197</v>
      </c>
      <c r="R1341" s="10" t="s">
        <v>198</v>
      </c>
      <c r="S1341" s="10" t="s">
        <v>199</v>
      </c>
      <c r="T1341" s="10">
        <v>1</v>
      </c>
      <c r="U1341" s="10">
        <v>0</v>
      </c>
      <c r="V1341" s="16">
        <v>0</v>
      </c>
      <c r="W1341" s="16">
        <v>2160</v>
      </c>
      <c r="X1341" s="16" t="str">
        <f>VLOOKUP(W1341,[1]Array!$C$8:$D$15,2,TRUE)</f>
        <v>01  $0 - $4,999</v>
      </c>
      <c r="Y1341" s="14">
        <f t="shared" si="183"/>
        <v>0</v>
      </c>
      <c r="Z1341" s="14">
        <f t="shared" si="184"/>
        <v>0</v>
      </c>
      <c r="AA1341" s="14">
        <f t="shared" si="185"/>
        <v>0.66666666666666663</v>
      </c>
      <c r="AB1341" s="14">
        <f t="shared" si="186"/>
        <v>0</v>
      </c>
      <c r="AC1341" s="14">
        <f t="shared" si="187"/>
        <v>4.2876709609544041E-3</v>
      </c>
      <c r="AD1341" s="14">
        <f>(Y1341*'[1]Scoring Model'!$K$17+'Working Data - V3'!Z1341*'[1]Scoring Model'!$K$7+'Working Data - V3'!AA1341*'[1]Scoring Model'!$K$9+'Working Data - V3'!AB1341*'[1]Scoring Model'!$K$10+AC1341*'[1]Scoring Model'!$K$11)</f>
        <v>0.1341908675255242</v>
      </c>
      <c r="AE1341" s="14">
        <f t="shared" si="188"/>
        <v>3</v>
      </c>
      <c r="AF1341" s="17" t="str">
        <f>VLOOKUP(AE1341,'[1]Scoring Model'!$C$18:$D$27,2,FALSE)</f>
        <v>01  Low</v>
      </c>
      <c r="AG1341" s="10" t="s">
        <v>285</v>
      </c>
      <c r="AH1341" s="10" t="s">
        <v>240</v>
      </c>
      <c r="AI1341" s="16">
        <v>54582</v>
      </c>
      <c r="AJ1341" s="18">
        <v>0</v>
      </c>
    </row>
    <row r="1342" spans="2:36" ht="15" customHeight="1" x14ac:dyDescent="0.25">
      <c r="B1342" s="10" t="s">
        <v>35</v>
      </c>
      <c r="C1342" s="10" t="s">
        <v>36</v>
      </c>
      <c r="D1342" s="10" t="s">
        <v>5205</v>
      </c>
      <c r="E1342" s="10" t="str">
        <f t="shared" si="180"/>
        <v>WCV0091108</v>
      </c>
      <c r="F1342" s="11">
        <f>VLOOKUP(E1342,'[1]Policy Number &amp; Loss Info'!$H$4:$K$8916,2,FALSE)</f>
        <v>10932.44</v>
      </c>
      <c r="G1342" s="11">
        <f>VLOOKUP(E1342,'[1]Policy Number &amp; Loss Info'!$H$4:$K$8916,4,FALSE)</f>
        <v>0</v>
      </c>
      <c r="H1342" s="12">
        <f>VLOOKUP(E1342,'[1]Policy Number &amp; Loss Info'!$H$4:$K$8916,3,FALSE)</f>
        <v>0</v>
      </c>
      <c r="I1342" s="13">
        <f t="shared" si="181"/>
        <v>0</v>
      </c>
      <c r="J1342" s="14">
        <f t="shared" si="182"/>
        <v>0</v>
      </c>
      <c r="K1342" s="10" t="s">
        <v>5206</v>
      </c>
      <c r="L1342" s="10"/>
      <c r="M1342" s="10" t="s">
        <v>101</v>
      </c>
      <c r="N1342" s="10">
        <f>VLOOKUP(M1342,[1]Array!$I$8:$J$14,2,FALSE)</f>
        <v>5</v>
      </c>
      <c r="O1342" s="10">
        <v>37</v>
      </c>
      <c r="P1342" s="15">
        <v>45449</v>
      </c>
      <c r="Q1342" s="10" t="s">
        <v>197</v>
      </c>
      <c r="R1342" s="10" t="s">
        <v>198</v>
      </c>
      <c r="S1342" s="10" t="s">
        <v>199</v>
      </c>
      <c r="T1342" s="10">
        <v>1</v>
      </c>
      <c r="U1342" s="10">
        <v>0</v>
      </c>
      <c r="V1342" s="16">
        <v>0</v>
      </c>
      <c r="W1342" s="16">
        <v>3854</v>
      </c>
      <c r="X1342" s="16" t="str">
        <f>VLOOKUP(W1342,[1]Array!$C$8:$D$15,2,TRUE)</f>
        <v>01  $0 - $4,999</v>
      </c>
      <c r="Y1342" s="14">
        <f t="shared" si="183"/>
        <v>0</v>
      </c>
      <c r="Z1342" s="14">
        <f t="shared" si="184"/>
        <v>0</v>
      </c>
      <c r="AA1342" s="14">
        <f t="shared" si="185"/>
        <v>0.66666666666666663</v>
      </c>
      <c r="AB1342" s="14">
        <f t="shared" si="186"/>
        <v>0</v>
      </c>
      <c r="AC1342" s="14">
        <f t="shared" si="187"/>
        <v>7.6503166127399411E-3</v>
      </c>
      <c r="AD1342" s="14">
        <f>(Y1342*'[1]Scoring Model'!$K$17+'Working Data - V3'!Z1342*'[1]Scoring Model'!$K$7+'Working Data - V3'!AA1342*'[1]Scoring Model'!$K$9+'Working Data - V3'!AB1342*'[1]Scoring Model'!$K$10+AC1342*'[1]Scoring Model'!$K$11)</f>
        <v>0.13486339665588132</v>
      </c>
      <c r="AE1342" s="14">
        <f t="shared" si="188"/>
        <v>3</v>
      </c>
      <c r="AF1342" s="17" t="str">
        <f>VLOOKUP(AE1342,'[1]Scoring Model'!$C$18:$D$27,2,FALSE)</f>
        <v>01  Low</v>
      </c>
      <c r="AG1342" s="10" t="s">
        <v>285</v>
      </c>
      <c r="AH1342" s="10" t="s">
        <v>240</v>
      </c>
      <c r="AI1342" s="16">
        <v>104110</v>
      </c>
      <c r="AJ1342" s="18">
        <v>0</v>
      </c>
    </row>
    <row r="1343" spans="2:36" ht="15" customHeight="1" x14ac:dyDescent="0.25">
      <c r="B1343" s="10" t="s">
        <v>35</v>
      </c>
      <c r="C1343" s="10" t="s">
        <v>36</v>
      </c>
      <c r="D1343" s="10" t="s">
        <v>5207</v>
      </c>
      <c r="E1343" s="10" t="str">
        <f t="shared" si="180"/>
        <v>WCV0089953</v>
      </c>
      <c r="F1343" s="11">
        <f>VLOOKUP(E1343,'[1]Policy Number &amp; Loss Info'!$H$4:$K$8916,2,FALSE)</f>
        <v>7227.23</v>
      </c>
      <c r="G1343" s="11">
        <f>VLOOKUP(E1343,'[1]Policy Number &amp; Loss Info'!$H$4:$K$8916,4,FALSE)</f>
        <v>0</v>
      </c>
      <c r="H1343" s="12">
        <f>VLOOKUP(E1343,'[1]Policy Number &amp; Loss Info'!$H$4:$K$8916,3,FALSE)</f>
        <v>0</v>
      </c>
      <c r="I1343" s="13">
        <f t="shared" si="181"/>
        <v>0</v>
      </c>
      <c r="J1343" s="14">
        <f t="shared" si="182"/>
        <v>0</v>
      </c>
      <c r="K1343" s="10" t="s">
        <v>5208</v>
      </c>
      <c r="L1343" s="10"/>
      <c r="M1343" s="10" t="s">
        <v>161</v>
      </c>
      <c r="N1343" s="10">
        <f>VLOOKUP(M1343,[1]Array!$I$8:$J$14,2,FALSE)</f>
        <v>2</v>
      </c>
      <c r="O1343" s="10">
        <v>8006</v>
      </c>
      <c r="P1343" s="15">
        <v>45468</v>
      </c>
      <c r="Q1343" s="10" t="s">
        <v>60</v>
      </c>
      <c r="R1343" s="10" t="s">
        <v>5209</v>
      </c>
      <c r="S1343" s="10" t="s">
        <v>5210</v>
      </c>
      <c r="T1343" s="10">
        <v>1</v>
      </c>
      <c r="U1343" s="10">
        <v>0</v>
      </c>
      <c r="V1343" s="16">
        <v>0</v>
      </c>
      <c r="W1343" s="16">
        <v>2229</v>
      </c>
      <c r="X1343" s="16" t="str">
        <f>VLOOKUP(W1343,[1]Array!$C$8:$D$15,2,TRUE)</f>
        <v>01  $0 - $4,999</v>
      </c>
      <c r="Y1343" s="14">
        <f t="shared" si="183"/>
        <v>0</v>
      </c>
      <c r="Z1343" s="14">
        <f t="shared" si="184"/>
        <v>0</v>
      </c>
      <c r="AA1343" s="14">
        <f t="shared" si="185"/>
        <v>0.16666666666666666</v>
      </c>
      <c r="AB1343" s="14">
        <f t="shared" si="186"/>
        <v>0</v>
      </c>
      <c r="AC1343" s="14">
        <f t="shared" si="187"/>
        <v>4.4246382277626697E-3</v>
      </c>
      <c r="AD1343" s="14">
        <f>(Y1343*'[1]Scoring Model'!$K$17+'Working Data - V3'!Z1343*'[1]Scoring Model'!$K$7+'Working Data - V3'!AA1343*'[1]Scoring Model'!$K$9+'Working Data - V3'!AB1343*'[1]Scoring Model'!$K$10+AC1343*'[1]Scoring Model'!$K$11)</f>
        <v>3.4218260978885869E-2</v>
      </c>
      <c r="AE1343" s="14">
        <f t="shared" si="188"/>
        <v>2</v>
      </c>
      <c r="AF1343" s="17" t="str">
        <f>VLOOKUP(AE1343,'[1]Scoring Model'!$C$18:$D$27,2,FALSE)</f>
        <v>01  Low</v>
      </c>
      <c r="AG1343" s="10" t="s">
        <v>947</v>
      </c>
      <c r="AH1343" s="10" t="s">
        <v>1516</v>
      </c>
      <c r="AI1343" s="16">
        <v>92573</v>
      </c>
      <c r="AJ1343" s="18">
        <v>0</v>
      </c>
    </row>
    <row r="1344" spans="2:36" ht="15" customHeight="1" x14ac:dyDescent="0.25">
      <c r="B1344" s="10" t="s">
        <v>55</v>
      </c>
      <c r="C1344" s="10" t="s">
        <v>36</v>
      </c>
      <c r="D1344" s="10" t="s">
        <v>5211</v>
      </c>
      <c r="E1344" s="10" t="str">
        <f t="shared" si="180"/>
        <v>WCV0088494</v>
      </c>
      <c r="F1344" s="11">
        <f>VLOOKUP(E1344,'[1]Policy Number &amp; Loss Info'!$H$4:$K$8916,2,FALSE)</f>
        <v>5668.61</v>
      </c>
      <c r="G1344" s="11">
        <f>VLOOKUP(E1344,'[1]Policy Number &amp; Loss Info'!$H$4:$K$8916,4,FALSE)</f>
        <v>0</v>
      </c>
      <c r="H1344" s="12">
        <f>VLOOKUP(E1344,'[1]Policy Number &amp; Loss Info'!$H$4:$K$8916,3,FALSE)</f>
        <v>0</v>
      </c>
      <c r="I1344" s="13">
        <f t="shared" si="181"/>
        <v>0</v>
      </c>
      <c r="J1344" s="14">
        <f t="shared" si="182"/>
        <v>0</v>
      </c>
      <c r="K1344" s="10" t="s">
        <v>5212</v>
      </c>
      <c r="L1344" s="10"/>
      <c r="M1344" s="10" t="s">
        <v>49</v>
      </c>
      <c r="N1344" s="10">
        <f>VLOOKUP(M1344,[1]Array!$I$8:$J$14,2,FALSE)</f>
        <v>4</v>
      </c>
      <c r="O1344" s="10">
        <v>7520</v>
      </c>
      <c r="P1344" s="15">
        <v>45473</v>
      </c>
      <c r="Q1344" s="10" t="s">
        <v>60</v>
      </c>
      <c r="R1344" s="10" t="s">
        <v>2617</v>
      </c>
      <c r="S1344" s="10" t="s">
        <v>2618</v>
      </c>
      <c r="T1344" s="10">
        <v>1</v>
      </c>
      <c r="U1344" s="10">
        <v>0</v>
      </c>
      <c r="V1344" s="16">
        <v>0</v>
      </c>
      <c r="W1344" s="16">
        <v>1747</v>
      </c>
      <c r="X1344" s="16" t="str">
        <f>VLOOKUP(W1344,[1]Array!$C$8:$D$15,2,TRUE)</f>
        <v>01  $0 - $4,999</v>
      </c>
      <c r="Y1344" s="14">
        <f t="shared" si="183"/>
        <v>0</v>
      </c>
      <c r="Z1344" s="14">
        <f t="shared" si="184"/>
        <v>0</v>
      </c>
      <c r="AA1344" s="14">
        <f t="shared" si="185"/>
        <v>0.5</v>
      </c>
      <c r="AB1344" s="14">
        <f t="shared" si="186"/>
        <v>0</v>
      </c>
      <c r="AC1344" s="14">
        <f t="shared" si="187"/>
        <v>3.4678523929571035E-3</v>
      </c>
      <c r="AD1344" s="14">
        <f>(Y1344*'[1]Scoring Model'!$K$17+'Working Data - V3'!Z1344*'[1]Scoring Model'!$K$7+'Working Data - V3'!AA1344*'[1]Scoring Model'!$K$9+'Working Data - V3'!AB1344*'[1]Scoring Model'!$K$10+AC1344*'[1]Scoring Model'!$K$11)</f>
        <v>0.10069357047859143</v>
      </c>
      <c r="AE1344" s="14">
        <f t="shared" si="188"/>
        <v>3</v>
      </c>
      <c r="AF1344" s="17" t="str">
        <f>VLOOKUP(AE1344,'[1]Scoring Model'!$C$18:$D$27,2,FALSE)</f>
        <v>01  Low</v>
      </c>
      <c r="AG1344" s="10" t="s">
        <v>263</v>
      </c>
      <c r="AH1344" s="10" t="s">
        <v>1139</v>
      </c>
      <c r="AI1344" s="16">
        <v>64925</v>
      </c>
      <c r="AJ1344" s="18">
        <v>0</v>
      </c>
    </row>
    <row r="1345" spans="2:36" ht="15" customHeight="1" x14ac:dyDescent="0.25">
      <c r="B1345" s="10" t="s">
        <v>55</v>
      </c>
      <c r="C1345" s="10" t="s">
        <v>36</v>
      </c>
      <c r="D1345" s="10" t="s">
        <v>5213</v>
      </c>
      <c r="E1345" s="10" t="str">
        <f t="shared" si="180"/>
        <v>WCV0088490</v>
      </c>
      <c r="F1345" s="11">
        <f>VLOOKUP(E1345,'[1]Policy Number &amp; Loss Info'!$H$4:$K$8916,2,FALSE)</f>
        <v>7655.75</v>
      </c>
      <c r="G1345" s="11">
        <f>VLOOKUP(E1345,'[1]Policy Number &amp; Loss Info'!$H$4:$K$8916,4,FALSE)</f>
        <v>0</v>
      </c>
      <c r="H1345" s="12">
        <f>VLOOKUP(E1345,'[1]Policy Number &amp; Loss Info'!$H$4:$K$8916,3,FALSE)</f>
        <v>0</v>
      </c>
      <c r="I1345" s="13">
        <f t="shared" si="181"/>
        <v>0</v>
      </c>
      <c r="J1345" s="14">
        <f t="shared" si="182"/>
        <v>0</v>
      </c>
      <c r="K1345" s="10" t="s">
        <v>5214</v>
      </c>
      <c r="L1345" s="10"/>
      <c r="M1345" s="10" t="s">
        <v>161</v>
      </c>
      <c r="N1345" s="10">
        <f>VLOOKUP(M1345,[1]Array!$I$8:$J$14,2,FALSE)</f>
        <v>2</v>
      </c>
      <c r="O1345" s="10">
        <v>8868</v>
      </c>
      <c r="P1345" s="15">
        <v>45471</v>
      </c>
      <c r="Q1345" s="10" t="s">
        <v>60</v>
      </c>
      <c r="R1345" s="10" t="s">
        <v>88</v>
      </c>
      <c r="S1345" s="10" t="s">
        <v>1806</v>
      </c>
      <c r="T1345" s="10">
        <v>1</v>
      </c>
      <c r="U1345" s="10">
        <v>0</v>
      </c>
      <c r="V1345" s="16">
        <v>0</v>
      </c>
      <c r="W1345" s="16">
        <v>2499</v>
      </c>
      <c r="X1345" s="16" t="str">
        <f>VLOOKUP(W1345,[1]Array!$C$8:$D$15,2,TRUE)</f>
        <v>01  $0 - $4,999</v>
      </c>
      <c r="Y1345" s="14">
        <f t="shared" si="183"/>
        <v>0</v>
      </c>
      <c r="Z1345" s="14">
        <f t="shared" si="184"/>
        <v>0</v>
      </c>
      <c r="AA1345" s="14">
        <f t="shared" si="185"/>
        <v>0.16666666666666666</v>
      </c>
      <c r="AB1345" s="14">
        <f t="shared" si="186"/>
        <v>0</v>
      </c>
      <c r="AC1345" s="14">
        <f t="shared" si="187"/>
        <v>4.9605970978819696E-3</v>
      </c>
      <c r="AD1345" s="14">
        <f>(Y1345*'[1]Scoring Model'!$K$17+'Working Data - V3'!Z1345*'[1]Scoring Model'!$K$7+'Working Data - V3'!AA1345*'[1]Scoring Model'!$K$9+'Working Data - V3'!AB1345*'[1]Scoring Model'!$K$10+AC1345*'[1]Scoring Model'!$K$11)</f>
        <v>3.4325452752909727E-2</v>
      </c>
      <c r="AE1345" s="14">
        <f t="shared" si="188"/>
        <v>2</v>
      </c>
      <c r="AF1345" s="17" t="str">
        <f>VLOOKUP(AE1345,'[1]Scoring Model'!$C$18:$D$27,2,FALSE)</f>
        <v>01  Low</v>
      </c>
      <c r="AG1345" s="10" t="s">
        <v>2866</v>
      </c>
      <c r="AH1345" s="10" t="s">
        <v>1818</v>
      </c>
      <c r="AI1345" s="16">
        <v>534734</v>
      </c>
      <c r="AJ1345" s="18">
        <v>0</v>
      </c>
    </row>
    <row r="1346" spans="2:36" ht="15" customHeight="1" x14ac:dyDescent="0.25">
      <c r="B1346" s="10" t="s">
        <v>98</v>
      </c>
      <c r="C1346" s="10" t="s">
        <v>46</v>
      </c>
      <c r="D1346" s="10" t="s">
        <v>5215</v>
      </c>
      <c r="E1346" s="10" t="str">
        <f t="shared" si="180"/>
        <v>WCV0088454</v>
      </c>
      <c r="F1346" s="11">
        <f>VLOOKUP(E1346,'[1]Policy Number &amp; Loss Info'!$H$4:$K$8916,2,FALSE)</f>
        <v>15254.48</v>
      </c>
      <c r="G1346" s="11">
        <f>VLOOKUP(E1346,'[1]Policy Number &amp; Loss Info'!$H$4:$K$8916,4,FALSE)</f>
        <v>0</v>
      </c>
      <c r="H1346" s="12">
        <f>VLOOKUP(E1346,'[1]Policy Number &amp; Loss Info'!$H$4:$K$8916,3,FALSE)</f>
        <v>0</v>
      </c>
      <c r="I1346" s="13">
        <f t="shared" si="181"/>
        <v>0</v>
      </c>
      <c r="J1346" s="14">
        <f t="shared" si="182"/>
        <v>0</v>
      </c>
      <c r="K1346" s="10" t="s">
        <v>5216</v>
      </c>
      <c r="L1346" s="10"/>
      <c r="M1346" s="10" t="s">
        <v>49</v>
      </c>
      <c r="N1346" s="10">
        <f>VLOOKUP(M1346,[1]Array!$I$8:$J$14,2,FALSE)</f>
        <v>4</v>
      </c>
      <c r="O1346" s="10">
        <v>83</v>
      </c>
      <c r="P1346" s="15">
        <v>45456</v>
      </c>
      <c r="Q1346" s="10" t="s">
        <v>102</v>
      </c>
      <c r="R1346" s="10" t="s">
        <v>1859</v>
      </c>
      <c r="S1346" s="10" t="s">
        <v>1860</v>
      </c>
      <c r="T1346" s="10">
        <v>0.92</v>
      </c>
      <c r="U1346" s="10">
        <v>0</v>
      </c>
      <c r="V1346" s="16">
        <v>0</v>
      </c>
      <c r="W1346" s="16">
        <v>4793</v>
      </c>
      <c r="X1346" s="16" t="str">
        <f>VLOOKUP(W1346,[1]Array!$C$8:$D$15,2,TRUE)</f>
        <v>01  $0 - $4,999</v>
      </c>
      <c r="Y1346" s="14">
        <f t="shared" si="183"/>
        <v>0</v>
      </c>
      <c r="Z1346" s="14">
        <f t="shared" si="184"/>
        <v>0</v>
      </c>
      <c r="AA1346" s="14">
        <f t="shared" si="185"/>
        <v>0.5</v>
      </c>
      <c r="AB1346" s="14">
        <f t="shared" si="186"/>
        <v>0</v>
      </c>
      <c r="AC1346" s="14">
        <f t="shared" si="187"/>
        <v>9.51426246104373E-3</v>
      </c>
      <c r="AD1346" s="14">
        <f>(Y1346*'[1]Scoring Model'!$K$17+'Working Data - V3'!Z1346*'[1]Scoring Model'!$K$7+'Working Data - V3'!AA1346*'[1]Scoring Model'!$K$9+'Working Data - V3'!AB1346*'[1]Scoring Model'!$K$10+AC1346*'[1]Scoring Model'!$K$11)</f>
        <v>0.10190285249220875</v>
      </c>
      <c r="AE1346" s="14">
        <f t="shared" si="188"/>
        <v>3</v>
      </c>
      <c r="AF1346" s="17" t="str">
        <f>VLOOKUP(AE1346,'[1]Scoring Model'!$C$18:$D$27,2,FALSE)</f>
        <v>01  Low</v>
      </c>
      <c r="AG1346" s="10" t="s">
        <v>987</v>
      </c>
      <c r="AH1346" s="10" t="s">
        <v>106</v>
      </c>
      <c r="AI1346" s="16">
        <v>148000</v>
      </c>
      <c r="AJ1346" s="18">
        <v>0</v>
      </c>
    </row>
    <row r="1347" spans="2:36" ht="15" customHeight="1" x14ac:dyDescent="0.25">
      <c r="B1347" s="10" t="s">
        <v>35</v>
      </c>
      <c r="C1347" s="10" t="s">
        <v>36</v>
      </c>
      <c r="D1347" s="10" t="s">
        <v>5217</v>
      </c>
      <c r="E1347" s="10" t="str">
        <f t="shared" si="180"/>
        <v>WCV0086763</v>
      </c>
      <c r="F1347" s="11">
        <f>VLOOKUP(E1347,'[1]Policy Number &amp; Loss Info'!$H$4:$K$8916,2,FALSE)</f>
        <v>4617.03</v>
      </c>
      <c r="G1347" s="11">
        <f>VLOOKUP(E1347,'[1]Policy Number &amp; Loss Info'!$H$4:$K$8916,4,FALSE)</f>
        <v>0</v>
      </c>
      <c r="H1347" s="12">
        <f>VLOOKUP(E1347,'[1]Policy Number &amp; Loss Info'!$H$4:$K$8916,3,FALSE)</f>
        <v>0</v>
      </c>
      <c r="I1347" s="13">
        <f t="shared" si="181"/>
        <v>0</v>
      </c>
      <c r="J1347" s="14">
        <f t="shared" si="182"/>
        <v>0</v>
      </c>
      <c r="K1347" s="10" t="s">
        <v>5218</v>
      </c>
      <c r="L1347" s="10"/>
      <c r="M1347" s="10" t="s">
        <v>49</v>
      </c>
      <c r="N1347" s="10">
        <f>VLOOKUP(M1347,[1]Array!$I$8:$J$14,2,FALSE)</f>
        <v>4</v>
      </c>
      <c r="O1347" s="10">
        <v>83</v>
      </c>
      <c r="P1347" s="15">
        <v>45471</v>
      </c>
      <c r="Q1347" s="10" t="s">
        <v>60</v>
      </c>
      <c r="R1347" s="10" t="s">
        <v>1976</v>
      </c>
      <c r="S1347" s="10" t="s">
        <v>1977</v>
      </c>
      <c r="T1347" s="10">
        <v>1</v>
      </c>
      <c r="U1347" s="10">
        <v>0</v>
      </c>
      <c r="V1347" s="16">
        <v>0</v>
      </c>
      <c r="W1347" s="16">
        <v>1415</v>
      </c>
      <c r="X1347" s="16" t="str">
        <f>VLOOKUP(W1347,[1]Array!$C$8:$D$15,2,TRUE)</f>
        <v>01  $0 - $4,999</v>
      </c>
      <c r="Y1347" s="14">
        <f t="shared" si="183"/>
        <v>0</v>
      </c>
      <c r="Z1347" s="14">
        <f t="shared" si="184"/>
        <v>0</v>
      </c>
      <c r="AA1347" s="14">
        <f t="shared" si="185"/>
        <v>0.5</v>
      </c>
      <c r="AB1347" s="14">
        <f t="shared" si="186"/>
        <v>0</v>
      </c>
      <c r="AC1347" s="14">
        <f t="shared" si="187"/>
        <v>2.8088214859955931E-3</v>
      </c>
      <c r="AD1347" s="14">
        <f>(Y1347*'[1]Scoring Model'!$K$17+'Working Data - V3'!Z1347*'[1]Scoring Model'!$K$7+'Working Data - V3'!AA1347*'[1]Scoring Model'!$K$9+'Working Data - V3'!AB1347*'[1]Scoring Model'!$K$10+AC1347*'[1]Scoring Model'!$K$11)</f>
        <v>0.10056176429719912</v>
      </c>
      <c r="AE1347" s="14">
        <f t="shared" si="188"/>
        <v>3</v>
      </c>
      <c r="AF1347" s="17" t="str">
        <f>VLOOKUP(AE1347,'[1]Scoring Model'!$C$18:$D$27,2,FALSE)</f>
        <v>01  Low</v>
      </c>
      <c r="AG1347" s="10" t="s">
        <v>987</v>
      </c>
      <c r="AH1347" s="10" t="s">
        <v>1516</v>
      </c>
      <c r="AI1347" s="16">
        <v>23100</v>
      </c>
      <c r="AJ1347" s="18">
        <v>0</v>
      </c>
    </row>
    <row r="1348" spans="2:36" ht="15" customHeight="1" x14ac:dyDescent="0.25">
      <c r="B1348" s="10" t="s">
        <v>55</v>
      </c>
      <c r="C1348" s="10" t="s">
        <v>56</v>
      </c>
      <c r="D1348" s="10" t="s">
        <v>5219</v>
      </c>
      <c r="E1348" s="10" t="str">
        <f t="shared" ref="E1348:E1411" si="189">LEFT(D1348,10)</f>
        <v>WCV0086743</v>
      </c>
      <c r="F1348" s="11">
        <f>VLOOKUP(E1348,'[1]Policy Number &amp; Loss Info'!$H$4:$K$8916,2,FALSE)</f>
        <v>12848.09</v>
      </c>
      <c r="G1348" s="11">
        <f>VLOOKUP(E1348,'[1]Policy Number &amp; Loss Info'!$H$4:$K$8916,4,FALSE)</f>
        <v>0</v>
      </c>
      <c r="H1348" s="12">
        <f>VLOOKUP(E1348,'[1]Policy Number &amp; Loss Info'!$H$4:$K$8916,3,FALSE)</f>
        <v>0</v>
      </c>
      <c r="I1348" s="13">
        <f t="shared" ref="I1348:I1411" si="190">G1348/F1348</f>
        <v>0</v>
      </c>
      <c r="J1348" s="14">
        <f t="shared" ref="J1348:J1411" si="191">H1348/(F1348/100000)</f>
        <v>0</v>
      </c>
      <c r="K1348" s="10" t="s">
        <v>5220</v>
      </c>
      <c r="L1348" s="10"/>
      <c r="M1348" s="10" t="s">
        <v>49</v>
      </c>
      <c r="N1348" s="10">
        <f>VLOOKUP(M1348,[1]Array!$I$8:$J$14,2,FALSE)</f>
        <v>4</v>
      </c>
      <c r="O1348" s="10">
        <v>8391</v>
      </c>
      <c r="P1348" s="15">
        <v>45470</v>
      </c>
      <c r="Q1348" s="10" t="s">
        <v>60</v>
      </c>
      <c r="R1348" s="10" t="s">
        <v>1969</v>
      </c>
      <c r="S1348" s="10" t="s">
        <v>1970</v>
      </c>
      <c r="T1348" s="10">
        <v>1</v>
      </c>
      <c r="U1348" s="10">
        <v>0</v>
      </c>
      <c r="V1348" s="16">
        <v>0</v>
      </c>
      <c r="W1348" s="16">
        <v>4047</v>
      </c>
      <c r="X1348" s="16" t="str">
        <f>VLOOKUP(W1348,[1]Array!$C$8:$D$15,2,TRUE)</f>
        <v>01  $0 - $4,999</v>
      </c>
      <c r="Y1348" s="14">
        <f t="shared" ref="Y1348:Y1411" si="192">MIN(I1348,2)/2</f>
        <v>0</v>
      </c>
      <c r="Z1348" s="14">
        <f t="shared" ref="Z1348:Z1411" si="193">(J1348-MIN($J$3:$J$4909))/(MAX($J$3:$J$4909)-MIN($J$3:$J$4909))</f>
        <v>0</v>
      </c>
      <c r="AA1348" s="14">
        <f t="shared" ref="AA1348:AA1411" si="194">(N1348-1)/(7-1)</f>
        <v>0.5</v>
      </c>
      <c r="AB1348" s="14">
        <f t="shared" ref="AB1348:AB1411" si="195">MAX(0,MIN(T1348,2)-1)</f>
        <v>0</v>
      </c>
      <c r="AC1348" s="14">
        <f t="shared" ref="AC1348:AC1411" si="196">(W1348-MIN($W$3:$W$4909))/(MAX($W$3:$W$4909)-MIN(W1348:W6254))</f>
        <v>8.0334279532326257E-3</v>
      </c>
      <c r="AD1348" s="14">
        <f>(Y1348*'[1]Scoring Model'!$K$17+'Working Data - V3'!Z1348*'[1]Scoring Model'!$K$7+'Working Data - V3'!AA1348*'[1]Scoring Model'!$K$9+'Working Data - V3'!AB1348*'[1]Scoring Model'!$K$10+AC1348*'[1]Scoring Model'!$K$11)</f>
        <v>0.10160668559064653</v>
      </c>
      <c r="AE1348" s="14">
        <f t="shared" ref="AE1348:AE1411" si="197">ROUND(9*(AD1348-MIN($AD$3:$AD$4909))/(MAX($AD$3:$AD$4909)-MIN($AD$3:$AD$4909))+1,0)</f>
        <v>3</v>
      </c>
      <c r="AF1348" s="17" t="str">
        <f>VLOOKUP(AE1348,'[1]Scoring Model'!$C$18:$D$27,2,FALSE)</f>
        <v>01  Low</v>
      </c>
      <c r="AG1348" s="10" t="s">
        <v>537</v>
      </c>
      <c r="AH1348" s="10" t="s">
        <v>5221</v>
      </c>
      <c r="AI1348" s="16">
        <v>240415</v>
      </c>
      <c r="AJ1348" s="18">
        <v>0</v>
      </c>
    </row>
    <row r="1349" spans="2:36" ht="15" customHeight="1" x14ac:dyDescent="0.25">
      <c r="B1349" s="10" t="s">
        <v>55</v>
      </c>
      <c r="C1349" s="10" t="s">
        <v>56</v>
      </c>
      <c r="D1349" s="10" t="s">
        <v>5222</v>
      </c>
      <c r="E1349" s="10" t="str">
        <f t="shared" si="189"/>
        <v>WCV0086730</v>
      </c>
      <c r="F1349" s="11">
        <f>VLOOKUP(E1349,'[1]Policy Number &amp; Loss Info'!$H$4:$K$8916,2,FALSE)</f>
        <v>23694.52</v>
      </c>
      <c r="G1349" s="11">
        <f>VLOOKUP(E1349,'[1]Policy Number &amp; Loss Info'!$H$4:$K$8916,4,FALSE)</f>
        <v>0</v>
      </c>
      <c r="H1349" s="12">
        <f>VLOOKUP(E1349,'[1]Policy Number &amp; Loss Info'!$H$4:$K$8916,3,FALSE)</f>
        <v>0</v>
      </c>
      <c r="I1349" s="13">
        <f t="shared" si="190"/>
        <v>0</v>
      </c>
      <c r="J1349" s="14">
        <f t="shared" si="191"/>
        <v>0</v>
      </c>
      <c r="K1349" s="10" t="s">
        <v>5223</v>
      </c>
      <c r="L1349" s="10"/>
      <c r="M1349" s="10" t="s">
        <v>101</v>
      </c>
      <c r="N1349" s="10">
        <f>VLOOKUP(M1349,[1]Array!$I$8:$J$14,2,FALSE)</f>
        <v>5</v>
      </c>
      <c r="O1349" s="10">
        <v>5348</v>
      </c>
      <c r="P1349" s="15">
        <v>45469</v>
      </c>
      <c r="Q1349" s="10" t="s">
        <v>60</v>
      </c>
      <c r="R1349" s="10" t="s">
        <v>2205</v>
      </c>
      <c r="S1349" s="10" t="s">
        <v>5224</v>
      </c>
      <c r="T1349" s="10">
        <v>0.95</v>
      </c>
      <c r="U1349" s="10">
        <v>0</v>
      </c>
      <c r="V1349" s="16">
        <v>0</v>
      </c>
      <c r="W1349" s="16">
        <v>7416</v>
      </c>
      <c r="X1349" s="16" t="str">
        <f>VLOOKUP(W1349,[1]Array!$C$8:$D$15,2,TRUE)</f>
        <v>02  $5,000 - $9,999</v>
      </c>
      <c r="Y1349" s="14">
        <f t="shared" si="192"/>
        <v>0</v>
      </c>
      <c r="Z1349" s="14">
        <f t="shared" si="193"/>
        <v>0</v>
      </c>
      <c r="AA1349" s="14">
        <f t="shared" si="194"/>
        <v>0.66666666666666663</v>
      </c>
      <c r="AB1349" s="14">
        <f t="shared" si="195"/>
        <v>0</v>
      </c>
      <c r="AC1349" s="14">
        <f t="shared" si="196"/>
        <v>1.472100363261012E-2</v>
      </c>
      <c r="AD1349" s="14">
        <f>(Y1349*'[1]Scoring Model'!$K$17+'Working Data - V3'!Z1349*'[1]Scoring Model'!$K$7+'Working Data - V3'!AA1349*'[1]Scoring Model'!$K$9+'Working Data - V3'!AB1349*'[1]Scoring Model'!$K$10+AC1349*'[1]Scoring Model'!$K$11)</f>
        <v>0.13627753405985535</v>
      </c>
      <c r="AE1349" s="14">
        <f t="shared" si="197"/>
        <v>3</v>
      </c>
      <c r="AF1349" s="17" t="str">
        <f>VLOOKUP(AE1349,'[1]Scoring Model'!$C$18:$D$27,2,FALSE)</f>
        <v>01  Low</v>
      </c>
      <c r="AG1349" s="10" t="s">
        <v>2752</v>
      </c>
      <c r="AH1349" s="10" t="s">
        <v>2158</v>
      </c>
      <c r="AI1349" s="16">
        <v>234477</v>
      </c>
      <c r="AJ1349" s="18">
        <v>0</v>
      </c>
    </row>
    <row r="1350" spans="2:36" ht="15" customHeight="1" x14ac:dyDescent="0.25">
      <c r="B1350" s="10" t="s">
        <v>55</v>
      </c>
      <c r="C1350" s="10" t="s">
        <v>56</v>
      </c>
      <c r="D1350" s="10" t="s">
        <v>5225</v>
      </c>
      <c r="E1350" s="10" t="str">
        <f t="shared" si="189"/>
        <v>WCV0086716</v>
      </c>
      <c r="F1350" s="11">
        <f>VLOOKUP(E1350,'[1]Policy Number &amp; Loss Info'!$H$4:$K$8916,2,FALSE)</f>
        <v>4464.8900000000003</v>
      </c>
      <c r="G1350" s="11">
        <f>VLOOKUP(E1350,'[1]Policy Number &amp; Loss Info'!$H$4:$K$8916,4,FALSE)</f>
        <v>0</v>
      </c>
      <c r="H1350" s="12">
        <f>VLOOKUP(E1350,'[1]Policy Number &amp; Loss Info'!$H$4:$K$8916,3,FALSE)</f>
        <v>0</v>
      </c>
      <c r="I1350" s="13">
        <f t="shared" si="190"/>
        <v>0</v>
      </c>
      <c r="J1350" s="14">
        <f t="shared" si="191"/>
        <v>0</v>
      </c>
      <c r="K1350" s="10" t="s">
        <v>5226</v>
      </c>
      <c r="L1350" s="10"/>
      <c r="M1350" s="10" t="s">
        <v>87</v>
      </c>
      <c r="N1350" s="10">
        <f>VLOOKUP(M1350,[1]Array!$I$8:$J$14,2,FALSE)</f>
        <v>3</v>
      </c>
      <c r="O1350" s="10">
        <v>9014</v>
      </c>
      <c r="P1350" s="15">
        <v>45469</v>
      </c>
      <c r="Q1350" s="10" t="s">
        <v>60</v>
      </c>
      <c r="R1350" s="10" t="s">
        <v>2893</v>
      </c>
      <c r="S1350" s="10" t="s">
        <v>2894</v>
      </c>
      <c r="T1350" s="10">
        <v>1</v>
      </c>
      <c r="U1350" s="10">
        <v>0</v>
      </c>
      <c r="V1350" s="16">
        <v>0</v>
      </c>
      <c r="W1350" s="16">
        <v>1401</v>
      </c>
      <c r="X1350" s="16" t="str">
        <f>VLOOKUP(W1350,[1]Array!$C$8:$D$15,2,TRUE)</f>
        <v>01  $0 - $4,999</v>
      </c>
      <c r="Y1350" s="14">
        <f t="shared" si="192"/>
        <v>0</v>
      </c>
      <c r="Z1350" s="14">
        <f t="shared" si="193"/>
        <v>0</v>
      </c>
      <c r="AA1350" s="14">
        <f t="shared" si="194"/>
        <v>0.33333333333333331</v>
      </c>
      <c r="AB1350" s="14">
        <f t="shared" si="195"/>
        <v>0</v>
      </c>
      <c r="AC1350" s="14">
        <f t="shared" si="196"/>
        <v>2.7810310260634814E-3</v>
      </c>
      <c r="AD1350" s="14">
        <f>(Y1350*'[1]Scoring Model'!$K$17+'Working Data - V3'!Z1350*'[1]Scoring Model'!$K$7+'Working Data - V3'!AA1350*'[1]Scoring Model'!$K$9+'Working Data - V3'!AB1350*'[1]Scoring Model'!$K$10+AC1350*'[1]Scoring Model'!$K$11)</f>
        <v>6.7222872871879363E-2</v>
      </c>
      <c r="AE1350" s="14">
        <f t="shared" si="197"/>
        <v>2</v>
      </c>
      <c r="AF1350" s="17" t="str">
        <f>VLOOKUP(AE1350,'[1]Scoring Model'!$C$18:$D$27,2,FALSE)</f>
        <v>01  Low</v>
      </c>
      <c r="AG1350" s="10" t="s">
        <v>307</v>
      </c>
      <c r="AH1350" s="10" t="s">
        <v>5227</v>
      </c>
      <c r="AI1350" s="16">
        <v>53400</v>
      </c>
      <c r="AJ1350" s="18">
        <v>0</v>
      </c>
    </row>
    <row r="1351" spans="2:36" ht="15" customHeight="1" x14ac:dyDescent="0.25">
      <c r="B1351" s="10" t="s">
        <v>98</v>
      </c>
      <c r="C1351" s="10" t="s">
        <v>36</v>
      </c>
      <c r="D1351" s="10" t="s">
        <v>5228</v>
      </c>
      <c r="E1351" s="10" t="str">
        <f t="shared" si="189"/>
        <v>WCV0086707</v>
      </c>
      <c r="F1351" s="11">
        <f>VLOOKUP(E1351,'[1]Policy Number &amp; Loss Info'!$H$4:$K$8916,2,FALSE)</f>
        <v>18501</v>
      </c>
      <c r="G1351" s="11">
        <f>VLOOKUP(E1351,'[1]Policy Number &amp; Loss Info'!$H$4:$K$8916,4,FALSE)</f>
        <v>0</v>
      </c>
      <c r="H1351" s="12">
        <f>VLOOKUP(E1351,'[1]Policy Number &amp; Loss Info'!$H$4:$K$8916,3,FALSE)</f>
        <v>0</v>
      </c>
      <c r="I1351" s="13">
        <f t="shared" si="190"/>
        <v>0</v>
      </c>
      <c r="J1351" s="14">
        <f t="shared" si="191"/>
        <v>0</v>
      </c>
      <c r="K1351" s="10" t="s">
        <v>5229</v>
      </c>
      <c r="L1351" s="10"/>
      <c r="M1351" s="10" t="s">
        <v>87</v>
      </c>
      <c r="N1351" s="10">
        <f>VLOOKUP(M1351,[1]Array!$I$8:$J$14,2,FALSE)</f>
        <v>3</v>
      </c>
      <c r="O1351" s="10">
        <v>8835</v>
      </c>
      <c r="P1351" s="15">
        <v>45472</v>
      </c>
      <c r="Q1351" s="10" t="s">
        <v>197</v>
      </c>
      <c r="R1351" s="10" t="s">
        <v>2529</v>
      </c>
      <c r="S1351" s="10" t="s">
        <v>1754</v>
      </c>
      <c r="T1351" s="10">
        <v>0.87</v>
      </c>
      <c r="U1351" s="10">
        <v>0</v>
      </c>
      <c r="V1351" s="16">
        <v>0</v>
      </c>
      <c r="W1351" s="16">
        <v>5947</v>
      </c>
      <c r="X1351" s="16" t="str">
        <f>VLOOKUP(W1351,[1]Array!$C$8:$D$15,2,TRUE)</f>
        <v>02  $5,000 - $9,999</v>
      </c>
      <c r="Y1351" s="14">
        <f t="shared" si="192"/>
        <v>0</v>
      </c>
      <c r="Z1351" s="14">
        <f t="shared" si="193"/>
        <v>0</v>
      </c>
      <c r="AA1351" s="14">
        <f t="shared" si="194"/>
        <v>0.33333333333333331</v>
      </c>
      <c r="AB1351" s="14">
        <f t="shared" si="195"/>
        <v>0</v>
      </c>
      <c r="AC1351" s="14">
        <f t="shared" si="196"/>
        <v>1.1804990372590666E-2</v>
      </c>
      <c r="AD1351" s="14">
        <f>(Y1351*'[1]Scoring Model'!$K$17+'Working Data - V3'!Z1351*'[1]Scoring Model'!$K$7+'Working Data - V3'!AA1351*'[1]Scoring Model'!$K$9+'Working Data - V3'!AB1351*'[1]Scoring Model'!$K$10+AC1351*'[1]Scoring Model'!$K$11)</f>
        <v>6.9027664741184797E-2</v>
      </c>
      <c r="AE1351" s="14">
        <f t="shared" si="197"/>
        <v>2</v>
      </c>
      <c r="AF1351" s="17" t="str">
        <f>VLOOKUP(AE1351,'[1]Scoring Model'!$C$18:$D$27,2,FALSE)</f>
        <v>01  Low</v>
      </c>
      <c r="AG1351" s="10" t="s">
        <v>141</v>
      </c>
      <c r="AH1351" s="10" t="s">
        <v>2542</v>
      </c>
      <c r="AI1351" s="16">
        <v>816603</v>
      </c>
      <c r="AJ1351" s="18">
        <v>0</v>
      </c>
    </row>
    <row r="1352" spans="2:36" ht="15" customHeight="1" x14ac:dyDescent="0.25">
      <c r="B1352" s="10" t="s">
        <v>98</v>
      </c>
      <c r="C1352" s="10" t="s">
        <v>46</v>
      </c>
      <c r="D1352" s="10" t="s">
        <v>5230</v>
      </c>
      <c r="E1352" s="10" t="str">
        <f t="shared" si="189"/>
        <v>WCV0086583</v>
      </c>
      <c r="F1352" s="11">
        <f>VLOOKUP(E1352,'[1]Policy Number &amp; Loss Info'!$H$4:$K$8916,2,FALSE)</f>
        <v>54851.08</v>
      </c>
      <c r="G1352" s="11">
        <f>VLOOKUP(E1352,'[1]Policy Number &amp; Loss Info'!$H$4:$K$8916,4,FALSE)</f>
        <v>13503.52</v>
      </c>
      <c r="H1352" s="12">
        <f>VLOOKUP(E1352,'[1]Policy Number &amp; Loss Info'!$H$4:$K$8916,3,FALSE)</f>
        <v>1</v>
      </c>
      <c r="I1352" s="13">
        <f t="shared" si="190"/>
        <v>0.24618512525186378</v>
      </c>
      <c r="J1352" s="14">
        <f t="shared" si="191"/>
        <v>1.8231181592048873</v>
      </c>
      <c r="K1352" s="10" t="s">
        <v>5231</v>
      </c>
      <c r="L1352" s="10"/>
      <c r="M1352" s="10" t="s">
        <v>67</v>
      </c>
      <c r="N1352" s="10">
        <f>VLOOKUP(M1352,[1]Array!$I$8:$J$14,2,FALSE)</f>
        <v>6</v>
      </c>
      <c r="O1352" s="10">
        <v>4000</v>
      </c>
      <c r="P1352" s="15">
        <v>45444</v>
      </c>
      <c r="Q1352" s="10" t="s">
        <v>102</v>
      </c>
      <c r="R1352" s="10" t="s">
        <v>1228</v>
      </c>
      <c r="S1352" s="10" t="s">
        <v>2099</v>
      </c>
      <c r="T1352" s="10">
        <v>1.22</v>
      </c>
      <c r="U1352" s="10">
        <v>0</v>
      </c>
      <c r="V1352" s="16">
        <v>0</v>
      </c>
      <c r="W1352" s="16">
        <v>22045</v>
      </c>
      <c r="X1352" s="16" t="str">
        <f>VLOOKUP(W1352,[1]Array!$C$8:$D$15,2,TRUE)</f>
        <v>04  $15,000 - $24,999</v>
      </c>
      <c r="Y1352" s="14">
        <f t="shared" si="192"/>
        <v>0.12309256262593189</v>
      </c>
      <c r="Z1352" s="14">
        <f t="shared" si="193"/>
        <v>1.2547610730727635E-2</v>
      </c>
      <c r="AA1352" s="14">
        <f t="shared" si="194"/>
        <v>0.83333333333333337</v>
      </c>
      <c r="AB1352" s="14">
        <f t="shared" si="195"/>
        <v>0.21999999999999997</v>
      </c>
      <c r="AC1352" s="14">
        <f t="shared" si="196"/>
        <v>4.376004922881474E-2</v>
      </c>
      <c r="AD1352" s="14">
        <f>(Y1352*'[1]Scoring Model'!$K$17+'Working Data - V3'!Z1352*'[1]Scoring Model'!$K$7+'Working Data - V3'!AA1352*'[1]Scoring Model'!$K$9+'Working Data - V3'!AB1352*'[1]Scoring Model'!$K$10+AC1352*'[1]Scoring Model'!$K$11)</f>
        <v>0.24785596744635471</v>
      </c>
      <c r="AE1352" s="14">
        <f t="shared" si="197"/>
        <v>5</v>
      </c>
      <c r="AF1352" s="17" t="str">
        <f>VLOOKUP(AE1352,'[1]Scoring Model'!$C$18:$D$27,2,FALSE)</f>
        <v>02  Moderate</v>
      </c>
      <c r="AG1352" s="10" t="s">
        <v>1325</v>
      </c>
      <c r="AH1352" s="10" t="s">
        <v>3908</v>
      </c>
      <c r="AI1352" s="16">
        <v>895119</v>
      </c>
      <c r="AJ1352" s="18">
        <v>0</v>
      </c>
    </row>
    <row r="1353" spans="2:36" ht="15" customHeight="1" x14ac:dyDescent="0.25">
      <c r="B1353" s="10" t="s">
        <v>55</v>
      </c>
      <c r="C1353" s="10" t="s">
        <v>56</v>
      </c>
      <c r="D1353" s="10" t="s">
        <v>5232</v>
      </c>
      <c r="E1353" s="10" t="str">
        <f t="shared" si="189"/>
        <v>WCV0086582</v>
      </c>
      <c r="F1353" s="11">
        <f>VLOOKUP(E1353,'[1]Policy Number &amp; Loss Info'!$H$4:$K$8916,2,FALSE)</f>
        <v>11508.119999999999</v>
      </c>
      <c r="G1353" s="11">
        <f>VLOOKUP(E1353,'[1]Policy Number &amp; Loss Info'!$H$4:$K$8916,4,FALSE)</f>
        <v>0</v>
      </c>
      <c r="H1353" s="12">
        <f>VLOOKUP(E1353,'[1]Policy Number &amp; Loss Info'!$H$4:$K$8916,3,FALSE)</f>
        <v>0</v>
      </c>
      <c r="I1353" s="13">
        <f t="shared" si="190"/>
        <v>0</v>
      </c>
      <c r="J1353" s="14">
        <f t="shared" si="191"/>
        <v>0</v>
      </c>
      <c r="K1353" s="10" t="s">
        <v>5233</v>
      </c>
      <c r="L1353" s="10"/>
      <c r="M1353" s="10" t="s">
        <v>101</v>
      </c>
      <c r="N1353" s="10">
        <f>VLOOKUP(M1353,[1]Array!$I$8:$J$14,2,FALSE)</f>
        <v>5</v>
      </c>
      <c r="O1353" s="10">
        <v>8742</v>
      </c>
      <c r="P1353" s="15">
        <v>45444</v>
      </c>
      <c r="Q1353" s="10" t="s">
        <v>60</v>
      </c>
      <c r="R1353" s="10" t="s">
        <v>1206</v>
      </c>
      <c r="S1353" s="10" t="s">
        <v>2523</v>
      </c>
      <c r="T1353" s="10">
        <v>0.96</v>
      </c>
      <c r="U1353" s="10">
        <v>0</v>
      </c>
      <c r="V1353" s="16">
        <v>0</v>
      </c>
      <c r="W1353" s="16">
        <v>7992</v>
      </c>
      <c r="X1353" s="16" t="str">
        <f>VLOOKUP(W1353,[1]Array!$C$8:$D$15,2,TRUE)</f>
        <v>02  $5,000 - $9,999</v>
      </c>
      <c r="Y1353" s="14">
        <f t="shared" si="192"/>
        <v>0</v>
      </c>
      <c r="Z1353" s="14">
        <f t="shared" si="193"/>
        <v>0</v>
      </c>
      <c r="AA1353" s="14">
        <f t="shared" si="194"/>
        <v>0.66666666666666663</v>
      </c>
      <c r="AB1353" s="14">
        <f t="shared" si="195"/>
        <v>0</v>
      </c>
      <c r="AC1353" s="14">
        <f t="shared" si="196"/>
        <v>1.5864382555531294E-2</v>
      </c>
      <c r="AD1353" s="14">
        <f>(Y1353*'[1]Scoring Model'!$K$17+'Working Data - V3'!Z1353*'[1]Scoring Model'!$K$7+'Working Data - V3'!AA1353*'[1]Scoring Model'!$K$9+'Working Data - V3'!AB1353*'[1]Scoring Model'!$K$10+AC1353*'[1]Scoring Model'!$K$11)</f>
        <v>0.13650620984443959</v>
      </c>
      <c r="AE1353" s="14">
        <f t="shared" si="197"/>
        <v>3</v>
      </c>
      <c r="AF1353" s="17" t="str">
        <f>VLOOKUP(AE1353,'[1]Scoring Model'!$C$18:$D$27,2,FALSE)</f>
        <v>01  Low</v>
      </c>
      <c r="AG1353" s="10" t="s">
        <v>5234</v>
      </c>
      <c r="AH1353" s="10" t="s">
        <v>666</v>
      </c>
      <c r="AI1353" s="16">
        <v>192378</v>
      </c>
      <c r="AJ1353" s="18">
        <v>0</v>
      </c>
    </row>
    <row r="1354" spans="2:36" ht="15" customHeight="1" x14ac:dyDescent="0.25">
      <c r="B1354" s="10" t="s">
        <v>98</v>
      </c>
      <c r="C1354" s="10" t="s">
        <v>36</v>
      </c>
      <c r="D1354" s="10" t="s">
        <v>5235</v>
      </c>
      <c r="E1354" s="10" t="str">
        <f t="shared" si="189"/>
        <v>WCV0084821</v>
      </c>
      <c r="F1354" s="11">
        <f>VLOOKUP(E1354,'[1]Policy Number &amp; Loss Info'!$H$4:$K$8916,2,FALSE)</f>
        <v>23828.71</v>
      </c>
      <c r="G1354" s="11">
        <f>VLOOKUP(E1354,'[1]Policy Number &amp; Loss Info'!$H$4:$K$8916,4,FALSE)</f>
        <v>0</v>
      </c>
      <c r="H1354" s="12">
        <f>VLOOKUP(E1354,'[1]Policy Number &amp; Loss Info'!$H$4:$K$8916,3,FALSE)</f>
        <v>0</v>
      </c>
      <c r="I1354" s="13">
        <f t="shared" si="190"/>
        <v>0</v>
      </c>
      <c r="J1354" s="14">
        <f t="shared" si="191"/>
        <v>0</v>
      </c>
      <c r="K1354" s="10" t="s">
        <v>5236</v>
      </c>
      <c r="L1354" s="10"/>
      <c r="M1354" s="10" t="s">
        <v>49</v>
      </c>
      <c r="N1354" s="10">
        <f>VLOOKUP(M1354,[1]Array!$I$8:$J$14,2,FALSE)</f>
        <v>4</v>
      </c>
      <c r="O1354" s="10">
        <v>83</v>
      </c>
      <c r="P1354" s="15">
        <v>45451</v>
      </c>
      <c r="Q1354" s="10" t="s">
        <v>197</v>
      </c>
      <c r="R1354" s="10" t="s">
        <v>762</v>
      </c>
      <c r="S1354" s="10" t="s">
        <v>763</v>
      </c>
      <c r="T1354" s="10">
        <v>0.83</v>
      </c>
      <c r="U1354" s="10">
        <v>0</v>
      </c>
      <c r="V1354" s="16">
        <v>0</v>
      </c>
      <c r="W1354" s="16">
        <v>7806</v>
      </c>
      <c r="X1354" s="16" t="str">
        <f>VLOOKUP(W1354,[1]Array!$C$8:$D$15,2,TRUE)</f>
        <v>02  $5,000 - $9,999</v>
      </c>
      <c r="Y1354" s="14">
        <f t="shared" si="192"/>
        <v>0</v>
      </c>
      <c r="Z1354" s="14">
        <f t="shared" si="193"/>
        <v>0</v>
      </c>
      <c r="AA1354" s="14">
        <f t="shared" si="194"/>
        <v>0.5</v>
      </c>
      <c r="AB1354" s="14">
        <f t="shared" si="195"/>
        <v>0</v>
      </c>
      <c r="AC1354" s="14">
        <f t="shared" si="196"/>
        <v>1.5495166445004665E-2</v>
      </c>
      <c r="AD1354" s="14">
        <f>(Y1354*'[1]Scoring Model'!$K$17+'Working Data - V3'!Z1354*'[1]Scoring Model'!$K$7+'Working Data - V3'!AA1354*'[1]Scoring Model'!$K$9+'Working Data - V3'!AB1354*'[1]Scoring Model'!$K$10+AC1354*'[1]Scoring Model'!$K$11)</f>
        <v>0.10309903328900094</v>
      </c>
      <c r="AE1354" s="14">
        <f t="shared" si="197"/>
        <v>3</v>
      </c>
      <c r="AF1354" s="17" t="str">
        <f>VLOOKUP(AE1354,'[1]Scoring Model'!$C$18:$D$27,2,FALSE)</f>
        <v>01  Low</v>
      </c>
      <c r="AG1354" s="10" t="s">
        <v>987</v>
      </c>
      <c r="AH1354" s="10" t="s">
        <v>1756</v>
      </c>
      <c r="AI1354" s="16">
        <v>442140</v>
      </c>
      <c r="AJ1354" s="18">
        <v>0</v>
      </c>
    </row>
    <row r="1355" spans="2:36" ht="15" customHeight="1" x14ac:dyDescent="0.25">
      <c r="B1355" s="10" t="s">
        <v>55</v>
      </c>
      <c r="C1355" s="10" t="s">
        <v>56</v>
      </c>
      <c r="D1355" s="10" t="s">
        <v>5237</v>
      </c>
      <c r="E1355" s="10" t="str">
        <f t="shared" si="189"/>
        <v>WCV0084818</v>
      </c>
      <c r="F1355" s="11">
        <f>VLOOKUP(E1355,'[1]Policy Number &amp; Loss Info'!$H$4:$K$8916,2,FALSE)</f>
        <v>56692.3</v>
      </c>
      <c r="G1355" s="11">
        <f>VLOOKUP(E1355,'[1]Policy Number &amp; Loss Info'!$H$4:$K$8916,4,FALSE)</f>
        <v>0</v>
      </c>
      <c r="H1355" s="12">
        <f>VLOOKUP(E1355,'[1]Policy Number &amp; Loss Info'!$H$4:$K$8916,3,FALSE)</f>
        <v>0</v>
      </c>
      <c r="I1355" s="13">
        <f t="shared" si="190"/>
        <v>0</v>
      </c>
      <c r="J1355" s="14">
        <f t="shared" si="191"/>
        <v>0</v>
      </c>
      <c r="K1355" s="10" t="s">
        <v>5238</v>
      </c>
      <c r="L1355" s="10"/>
      <c r="M1355" s="10" t="s">
        <v>59</v>
      </c>
      <c r="N1355" s="10">
        <f>VLOOKUP(M1355,[1]Array!$I$8:$J$14,2,FALSE)</f>
        <v>7</v>
      </c>
      <c r="O1355" s="10">
        <v>5474</v>
      </c>
      <c r="P1355" s="15">
        <v>45459</v>
      </c>
      <c r="Q1355" s="10" t="s">
        <v>60</v>
      </c>
      <c r="R1355" s="10" t="s">
        <v>5239</v>
      </c>
      <c r="S1355" s="10" t="s">
        <v>5240</v>
      </c>
      <c r="T1355" s="10">
        <v>0.9</v>
      </c>
      <c r="U1355" s="10">
        <v>0</v>
      </c>
      <c r="V1355" s="16">
        <v>0</v>
      </c>
      <c r="W1355" s="16">
        <v>18645</v>
      </c>
      <c r="X1355" s="16" t="str">
        <f>VLOOKUP(W1355,[1]Array!$C$8:$D$15,2,TRUE)</f>
        <v>04  $15,000 - $24,999</v>
      </c>
      <c r="Y1355" s="14">
        <f t="shared" si="192"/>
        <v>0</v>
      </c>
      <c r="Z1355" s="14">
        <f t="shared" si="193"/>
        <v>0</v>
      </c>
      <c r="AA1355" s="14">
        <f t="shared" si="194"/>
        <v>1</v>
      </c>
      <c r="AB1355" s="14">
        <f t="shared" si="195"/>
        <v>0</v>
      </c>
      <c r="AC1355" s="14">
        <f t="shared" si="196"/>
        <v>3.7010937531016141E-2</v>
      </c>
      <c r="AD1355" s="14">
        <f>(Y1355*'[1]Scoring Model'!$K$17+'Working Data - V3'!Z1355*'[1]Scoring Model'!$K$7+'Working Data - V3'!AA1355*'[1]Scoring Model'!$K$9+'Working Data - V3'!AB1355*'[1]Scoring Model'!$K$10+AC1355*'[1]Scoring Model'!$K$11)</f>
        <v>0.20740218750620323</v>
      </c>
      <c r="AE1355" s="14">
        <f t="shared" si="197"/>
        <v>4</v>
      </c>
      <c r="AF1355" s="17" t="str">
        <f>VLOOKUP(AE1355,'[1]Scoring Model'!$C$18:$D$27,2,FALSE)</f>
        <v>01  Low</v>
      </c>
      <c r="AG1355" s="10" t="s">
        <v>5241</v>
      </c>
      <c r="AH1355" s="10" t="s">
        <v>142</v>
      </c>
      <c r="AI1355" s="16">
        <v>498062</v>
      </c>
      <c r="AJ1355" s="18">
        <v>0</v>
      </c>
    </row>
    <row r="1356" spans="2:36" ht="15" customHeight="1" x14ac:dyDescent="0.25">
      <c r="B1356" s="10" t="s">
        <v>55</v>
      </c>
      <c r="C1356" s="10" t="s">
        <v>36</v>
      </c>
      <c r="D1356" s="10" t="s">
        <v>5242</v>
      </c>
      <c r="E1356" s="10" t="str">
        <f t="shared" si="189"/>
        <v>WCV0084815</v>
      </c>
      <c r="F1356" s="11">
        <f>VLOOKUP(E1356,'[1]Policy Number &amp; Loss Info'!$H$4:$K$8916,2,FALSE)</f>
        <v>6214.74</v>
      </c>
      <c r="G1356" s="11">
        <f>VLOOKUP(E1356,'[1]Policy Number &amp; Loss Info'!$H$4:$K$8916,4,FALSE)</f>
        <v>0</v>
      </c>
      <c r="H1356" s="12">
        <f>VLOOKUP(E1356,'[1]Policy Number &amp; Loss Info'!$H$4:$K$8916,3,FALSE)</f>
        <v>0</v>
      </c>
      <c r="I1356" s="13">
        <f t="shared" si="190"/>
        <v>0</v>
      </c>
      <c r="J1356" s="14">
        <f t="shared" si="191"/>
        <v>0</v>
      </c>
      <c r="K1356" s="10" t="s">
        <v>5243</v>
      </c>
      <c r="L1356" s="10"/>
      <c r="M1356" s="10" t="s">
        <v>101</v>
      </c>
      <c r="N1356" s="10">
        <f>VLOOKUP(M1356,[1]Array!$I$8:$J$14,2,FALSE)</f>
        <v>5</v>
      </c>
      <c r="O1356" s="10">
        <v>7580</v>
      </c>
      <c r="P1356" s="15">
        <v>45447</v>
      </c>
      <c r="Q1356" s="10" t="s">
        <v>60</v>
      </c>
      <c r="R1356" s="10" t="s">
        <v>5244</v>
      </c>
      <c r="S1356" s="10" t="s">
        <v>5245</v>
      </c>
      <c r="T1356" s="10">
        <v>1</v>
      </c>
      <c r="U1356" s="10">
        <v>0</v>
      </c>
      <c r="V1356" s="16">
        <v>0</v>
      </c>
      <c r="W1356" s="16">
        <v>1850</v>
      </c>
      <c r="X1356" s="16" t="str">
        <f>VLOOKUP(W1356,[1]Array!$C$8:$D$15,2,TRUE)</f>
        <v>01  $0 - $4,999</v>
      </c>
      <c r="Y1356" s="14">
        <f t="shared" si="192"/>
        <v>0</v>
      </c>
      <c r="Z1356" s="14">
        <f t="shared" si="193"/>
        <v>0</v>
      </c>
      <c r="AA1356" s="14">
        <f t="shared" si="194"/>
        <v>0.66666666666666663</v>
      </c>
      <c r="AB1356" s="14">
        <f t="shared" si="195"/>
        <v>0</v>
      </c>
      <c r="AC1356" s="14">
        <f t="shared" si="196"/>
        <v>3.6723107767433552E-3</v>
      </c>
      <c r="AD1356" s="14">
        <f>(Y1356*'[1]Scoring Model'!$K$17+'Working Data - V3'!Z1356*'[1]Scoring Model'!$K$7+'Working Data - V3'!AA1356*'[1]Scoring Model'!$K$9+'Working Data - V3'!AB1356*'[1]Scoring Model'!$K$10+AC1356*'[1]Scoring Model'!$K$11)</f>
        <v>0.134067795488682</v>
      </c>
      <c r="AE1356" s="14">
        <f t="shared" si="197"/>
        <v>3</v>
      </c>
      <c r="AF1356" s="17" t="str">
        <f>VLOOKUP(AE1356,'[1]Scoring Model'!$C$18:$D$27,2,FALSE)</f>
        <v>01  Low</v>
      </c>
      <c r="AG1356" s="10" t="s">
        <v>3209</v>
      </c>
      <c r="AH1356" s="10" t="s">
        <v>119</v>
      </c>
      <c r="AI1356" s="16">
        <v>51400</v>
      </c>
      <c r="AJ1356" s="18">
        <v>0</v>
      </c>
    </row>
    <row r="1357" spans="2:36" ht="15" customHeight="1" x14ac:dyDescent="0.25">
      <c r="B1357" s="10" t="s">
        <v>55</v>
      </c>
      <c r="C1357" s="10" t="s">
        <v>36</v>
      </c>
      <c r="D1357" s="10" t="s">
        <v>5246</v>
      </c>
      <c r="E1357" s="10" t="str">
        <f t="shared" si="189"/>
        <v>WCV0084814</v>
      </c>
      <c r="F1357" s="11">
        <f>VLOOKUP(E1357,'[1]Policy Number &amp; Loss Info'!$H$4:$K$8916,2,FALSE)</f>
        <v>2780.98</v>
      </c>
      <c r="G1357" s="11">
        <f>VLOOKUP(E1357,'[1]Policy Number &amp; Loss Info'!$H$4:$K$8916,4,FALSE)</f>
        <v>0</v>
      </c>
      <c r="H1357" s="12">
        <f>VLOOKUP(E1357,'[1]Policy Number &amp; Loss Info'!$H$4:$K$8916,3,FALSE)</f>
        <v>0</v>
      </c>
      <c r="I1357" s="13">
        <f t="shared" si="190"/>
        <v>0</v>
      </c>
      <c r="J1357" s="14">
        <f t="shared" si="191"/>
        <v>0</v>
      </c>
      <c r="K1357" s="10" t="s">
        <v>5247</v>
      </c>
      <c r="L1357" s="10"/>
      <c r="M1357" s="10" t="s">
        <v>39</v>
      </c>
      <c r="N1357" s="10">
        <f>VLOOKUP(M1357,[1]Array!$I$8:$J$14,2,FALSE)</f>
        <v>1</v>
      </c>
      <c r="O1357" s="10">
        <v>9082</v>
      </c>
      <c r="P1357" s="15">
        <v>45445</v>
      </c>
      <c r="Q1357" s="10" t="s">
        <v>60</v>
      </c>
      <c r="R1357" s="10" t="s">
        <v>2581</v>
      </c>
      <c r="S1357" s="10" t="s">
        <v>2582</v>
      </c>
      <c r="T1357" s="10">
        <v>1</v>
      </c>
      <c r="U1357" s="10">
        <v>0</v>
      </c>
      <c r="V1357" s="16">
        <v>0</v>
      </c>
      <c r="W1357" s="16">
        <v>954</v>
      </c>
      <c r="X1357" s="16" t="str">
        <f>VLOOKUP(W1357,[1]Array!$C$8:$D$15,2,TRUE)</f>
        <v>01  $0 - $4,999</v>
      </c>
      <c r="Y1357" s="14">
        <f t="shared" si="192"/>
        <v>0</v>
      </c>
      <c r="Z1357" s="14">
        <f t="shared" si="193"/>
        <v>0</v>
      </c>
      <c r="AA1357" s="14">
        <f t="shared" si="194"/>
        <v>0</v>
      </c>
      <c r="AB1357" s="14">
        <f t="shared" si="195"/>
        <v>0</v>
      </c>
      <c r="AC1357" s="14">
        <f t="shared" si="196"/>
        <v>1.8937213410881949E-3</v>
      </c>
      <c r="AD1357" s="14">
        <f>(Y1357*'[1]Scoring Model'!$K$17+'Working Data - V3'!Z1357*'[1]Scoring Model'!$K$7+'Working Data - V3'!AA1357*'[1]Scoring Model'!$K$9+'Working Data - V3'!AB1357*'[1]Scoring Model'!$K$10+AC1357*'[1]Scoring Model'!$K$11)</f>
        <v>3.7874426821763899E-4</v>
      </c>
      <c r="AE1357" s="14">
        <f t="shared" si="197"/>
        <v>1</v>
      </c>
      <c r="AF1357" s="17" t="str">
        <f>VLOOKUP(AE1357,'[1]Scoring Model'!$C$18:$D$27,2,FALSE)</f>
        <v>01  Low</v>
      </c>
      <c r="AG1357" s="10" t="s">
        <v>43</v>
      </c>
      <c r="AH1357" s="10" t="s">
        <v>390</v>
      </c>
      <c r="AI1357" s="16">
        <v>14504</v>
      </c>
      <c r="AJ1357" s="18">
        <v>0</v>
      </c>
    </row>
    <row r="1358" spans="2:36" ht="15" customHeight="1" x14ac:dyDescent="0.25">
      <c r="B1358" s="10" t="s">
        <v>35</v>
      </c>
      <c r="C1358" s="10" t="s">
        <v>36</v>
      </c>
      <c r="D1358" s="10" t="s">
        <v>5248</v>
      </c>
      <c r="E1358" s="10" t="str">
        <f t="shared" si="189"/>
        <v>WCV0083348</v>
      </c>
      <c r="F1358" s="11">
        <f>VLOOKUP(E1358,'[1]Policy Number &amp; Loss Info'!$H$4:$K$8916,2,FALSE)</f>
        <v>5390.9</v>
      </c>
      <c r="G1358" s="11">
        <f>VLOOKUP(E1358,'[1]Policy Number &amp; Loss Info'!$H$4:$K$8916,4,FALSE)</f>
        <v>0</v>
      </c>
      <c r="H1358" s="12">
        <f>VLOOKUP(E1358,'[1]Policy Number &amp; Loss Info'!$H$4:$K$8916,3,FALSE)</f>
        <v>0</v>
      </c>
      <c r="I1358" s="13">
        <f t="shared" si="190"/>
        <v>0</v>
      </c>
      <c r="J1358" s="14">
        <f t="shared" si="191"/>
        <v>0</v>
      </c>
      <c r="K1358" s="10" t="s">
        <v>5249</v>
      </c>
      <c r="L1358" s="10"/>
      <c r="M1358" s="10" t="s">
        <v>49</v>
      </c>
      <c r="N1358" s="10">
        <f>VLOOKUP(M1358,[1]Array!$I$8:$J$14,2,FALSE)</f>
        <v>4</v>
      </c>
      <c r="O1358" s="10">
        <v>3632</v>
      </c>
      <c r="P1358" s="15">
        <v>45449</v>
      </c>
      <c r="Q1358" s="10" t="s">
        <v>40</v>
      </c>
      <c r="R1358" s="10" t="s">
        <v>1102</v>
      </c>
      <c r="S1358" s="10" t="s">
        <v>1103</v>
      </c>
      <c r="T1358" s="10">
        <v>1</v>
      </c>
      <c r="U1358" s="10">
        <v>0</v>
      </c>
      <c r="V1358" s="16">
        <v>0</v>
      </c>
      <c r="W1358" s="16">
        <v>1607</v>
      </c>
      <c r="X1358" s="16" t="str">
        <f>VLOOKUP(W1358,[1]Array!$C$8:$D$15,2,TRUE)</f>
        <v>01  $0 - $4,999</v>
      </c>
      <c r="Y1358" s="14">
        <f t="shared" si="192"/>
        <v>0</v>
      </c>
      <c r="Z1358" s="14">
        <f t="shared" si="193"/>
        <v>0</v>
      </c>
      <c r="AA1358" s="14">
        <f t="shared" si="194"/>
        <v>0.5</v>
      </c>
      <c r="AB1358" s="14">
        <f t="shared" si="195"/>
        <v>0</v>
      </c>
      <c r="AC1358" s="14">
        <f t="shared" si="196"/>
        <v>3.1899477936359849E-3</v>
      </c>
      <c r="AD1358" s="14">
        <f>(Y1358*'[1]Scoring Model'!$K$17+'Working Data - V3'!Z1358*'[1]Scoring Model'!$K$7+'Working Data - V3'!AA1358*'[1]Scoring Model'!$K$9+'Working Data - V3'!AB1358*'[1]Scoring Model'!$K$10+AC1358*'[1]Scoring Model'!$K$11)</f>
        <v>0.1006379895587272</v>
      </c>
      <c r="AE1358" s="14">
        <f t="shared" si="197"/>
        <v>3</v>
      </c>
      <c r="AF1358" s="17" t="str">
        <f>VLOOKUP(AE1358,'[1]Scoring Model'!$C$18:$D$27,2,FALSE)</f>
        <v>01  Low</v>
      </c>
      <c r="AG1358" s="10" t="s">
        <v>257</v>
      </c>
      <c r="AH1358" s="10" t="s">
        <v>715</v>
      </c>
      <c r="AI1358" s="16">
        <v>60000</v>
      </c>
      <c r="AJ1358" s="18">
        <v>0</v>
      </c>
    </row>
    <row r="1359" spans="2:36" ht="15" customHeight="1" x14ac:dyDescent="0.25">
      <c r="B1359" s="10" t="s">
        <v>35</v>
      </c>
      <c r="C1359" s="10" t="s">
        <v>36</v>
      </c>
      <c r="D1359" s="10" t="s">
        <v>5250</v>
      </c>
      <c r="E1359" s="10" t="str">
        <f t="shared" si="189"/>
        <v>WCV0083341</v>
      </c>
      <c r="F1359" s="11">
        <f>VLOOKUP(E1359,'[1]Policy Number &amp; Loss Info'!$H$4:$K$8916,2,FALSE)</f>
        <v>10136.709999999999</v>
      </c>
      <c r="G1359" s="11">
        <f>VLOOKUP(E1359,'[1]Policy Number &amp; Loss Info'!$H$4:$K$8916,4,FALSE)</f>
        <v>0</v>
      </c>
      <c r="H1359" s="12">
        <f>VLOOKUP(E1359,'[1]Policy Number &amp; Loss Info'!$H$4:$K$8916,3,FALSE)</f>
        <v>0</v>
      </c>
      <c r="I1359" s="13">
        <f t="shared" si="190"/>
        <v>0</v>
      </c>
      <c r="J1359" s="14">
        <f t="shared" si="191"/>
        <v>0</v>
      </c>
      <c r="K1359" s="10" t="s">
        <v>5251</v>
      </c>
      <c r="L1359" s="10"/>
      <c r="M1359" s="10" t="s">
        <v>59</v>
      </c>
      <c r="N1359" s="10">
        <f>VLOOKUP(M1359,[1]Array!$I$8:$J$14,2,FALSE)</f>
        <v>7</v>
      </c>
      <c r="O1359" s="10">
        <v>5474</v>
      </c>
      <c r="P1359" s="15">
        <v>45445</v>
      </c>
      <c r="Q1359" s="10" t="s">
        <v>60</v>
      </c>
      <c r="R1359" s="10" t="s">
        <v>150</v>
      </c>
      <c r="S1359" s="10" t="s">
        <v>354</v>
      </c>
      <c r="T1359" s="10">
        <v>1</v>
      </c>
      <c r="U1359" s="10">
        <v>0</v>
      </c>
      <c r="V1359" s="16">
        <v>0</v>
      </c>
      <c r="W1359" s="16">
        <v>2947</v>
      </c>
      <c r="X1359" s="16" t="str">
        <f>VLOOKUP(W1359,[1]Array!$C$8:$D$15,2,TRUE)</f>
        <v>01  $0 - $4,999</v>
      </c>
      <c r="Y1359" s="14">
        <f t="shared" si="192"/>
        <v>0</v>
      </c>
      <c r="Z1359" s="14">
        <f t="shared" si="193"/>
        <v>0</v>
      </c>
      <c r="AA1359" s="14">
        <f t="shared" si="194"/>
        <v>1</v>
      </c>
      <c r="AB1359" s="14">
        <f t="shared" si="195"/>
        <v>0</v>
      </c>
      <c r="AC1359" s="14">
        <f t="shared" si="196"/>
        <v>5.8498918157095497E-3</v>
      </c>
      <c r="AD1359" s="14">
        <f>(Y1359*'[1]Scoring Model'!$K$17+'Working Data - V3'!Z1359*'[1]Scoring Model'!$K$7+'Working Data - V3'!AA1359*'[1]Scoring Model'!$K$9+'Working Data - V3'!AB1359*'[1]Scoring Model'!$K$10+AC1359*'[1]Scoring Model'!$K$11)</f>
        <v>0.20116997836314193</v>
      </c>
      <c r="AE1359" s="14">
        <f t="shared" si="197"/>
        <v>4</v>
      </c>
      <c r="AF1359" s="17" t="str">
        <f>VLOOKUP(AE1359,'[1]Scoring Model'!$C$18:$D$27,2,FALSE)</f>
        <v>01  Low</v>
      </c>
      <c r="AG1359" s="10" t="s">
        <v>239</v>
      </c>
      <c r="AH1359" s="10" t="s">
        <v>409</v>
      </c>
      <c r="AI1359" s="16">
        <v>52527</v>
      </c>
      <c r="AJ1359" s="18">
        <v>0</v>
      </c>
    </row>
    <row r="1360" spans="2:36" ht="15" customHeight="1" x14ac:dyDescent="0.25">
      <c r="B1360" s="10" t="s">
        <v>98</v>
      </c>
      <c r="C1360" s="10" t="s">
        <v>166</v>
      </c>
      <c r="D1360" s="10" t="s">
        <v>5252</v>
      </c>
      <c r="E1360" s="10" t="str">
        <f t="shared" si="189"/>
        <v>WCV0083313</v>
      </c>
      <c r="F1360" s="11">
        <f>VLOOKUP(E1360,'[1]Policy Number &amp; Loss Info'!$H$4:$K$8916,2,FALSE)</f>
        <v>1091.27</v>
      </c>
      <c r="G1360" s="11">
        <f>VLOOKUP(E1360,'[1]Policy Number &amp; Loss Info'!$H$4:$K$8916,4,FALSE)</f>
        <v>0</v>
      </c>
      <c r="H1360" s="12">
        <f>VLOOKUP(E1360,'[1]Policy Number &amp; Loss Info'!$H$4:$K$8916,3,FALSE)</f>
        <v>0</v>
      </c>
      <c r="I1360" s="13">
        <f t="shared" si="190"/>
        <v>0</v>
      </c>
      <c r="J1360" s="14">
        <f t="shared" si="191"/>
        <v>0</v>
      </c>
      <c r="K1360" s="10" t="s">
        <v>5253</v>
      </c>
      <c r="L1360" s="10"/>
      <c r="M1360" s="10" t="s">
        <v>49</v>
      </c>
      <c r="N1360" s="10">
        <f>VLOOKUP(M1360,[1]Array!$I$8:$J$14,2,FALSE)</f>
        <v>4</v>
      </c>
      <c r="O1360" s="10">
        <v>8723</v>
      </c>
      <c r="P1360" s="15">
        <v>45444</v>
      </c>
      <c r="Q1360" s="10" t="s">
        <v>102</v>
      </c>
      <c r="R1360" s="10" t="s">
        <v>5254</v>
      </c>
      <c r="S1360" s="10" t="s">
        <v>5255</v>
      </c>
      <c r="T1360" s="10">
        <v>1</v>
      </c>
      <c r="U1360" s="10">
        <v>0</v>
      </c>
      <c r="V1360" s="16">
        <v>0</v>
      </c>
      <c r="W1360" s="16">
        <v>313</v>
      </c>
      <c r="X1360" s="16" t="str">
        <f>VLOOKUP(W1360,[1]Array!$C$8:$D$15,2,TRUE)</f>
        <v>01  $0 - $4,999</v>
      </c>
      <c r="Y1360" s="14">
        <f t="shared" si="192"/>
        <v>0</v>
      </c>
      <c r="Z1360" s="14">
        <f t="shared" si="193"/>
        <v>0</v>
      </c>
      <c r="AA1360" s="14">
        <f t="shared" si="194"/>
        <v>0.5</v>
      </c>
      <c r="AB1360" s="14">
        <f t="shared" si="195"/>
        <v>0</v>
      </c>
      <c r="AC1360" s="14">
        <f t="shared" si="196"/>
        <v>6.2131528276792984E-4</v>
      </c>
      <c r="AD1360" s="14">
        <f>(Y1360*'[1]Scoring Model'!$K$17+'Working Data - V3'!Z1360*'[1]Scoring Model'!$K$7+'Working Data - V3'!AA1360*'[1]Scoring Model'!$K$9+'Working Data - V3'!AB1360*'[1]Scoring Model'!$K$10+AC1360*'[1]Scoring Model'!$K$11)</f>
        <v>0.10012426305655359</v>
      </c>
      <c r="AE1360" s="14">
        <f t="shared" si="197"/>
        <v>3</v>
      </c>
      <c r="AF1360" s="17" t="str">
        <f>VLOOKUP(AE1360,'[1]Scoring Model'!$C$18:$D$27,2,FALSE)</f>
        <v>01  Low</v>
      </c>
      <c r="AG1360" s="10" t="s">
        <v>1068</v>
      </c>
      <c r="AH1360" s="10" t="s">
        <v>172</v>
      </c>
      <c r="AI1360" s="16">
        <v>86518</v>
      </c>
      <c r="AJ1360" s="18">
        <v>0</v>
      </c>
    </row>
    <row r="1361" spans="2:36" ht="15" customHeight="1" x14ac:dyDescent="0.25">
      <c r="B1361" s="10" t="s">
        <v>98</v>
      </c>
      <c r="C1361" s="10" t="s">
        <v>826</v>
      </c>
      <c r="D1361" s="10" t="s">
        <v>5256</v>
      </c>
      <c r="E1361" s="10" t="str">
        <f t="shared" si="189"/>
        <v>WCV0082684</v>
      </c>
      <c r="F1361" s="11">
        <f>VLOOKUP(E1361,'[1]Policy Number &amp; Loss Info'!$H$4:$K$8916,2,FALSE)</f>
        <v>6801.65</v>
      </c>
      <c r="G1361" s="11">
        <f>VLOOKUP(E1361,'[1]Policy Number &amp; Loss Info'!$H$4:$K$8916,4,FALSE)</f>
        <v>0</v>
      </c>
      <c r="H1361" s="12">
        <f>VLOOKUP(E1361,'[1]Policy Number &amp; Loss Info'!$H$4:$K$8916,3,FALSE)</f>
        <v>0</v>
      </c>
      <c r="I1361" s="13">
        <f t="shared" si="190"/>
        <v>0</v>
      </c>
      <c r="J1361" s="14">
        <f t="shared" si="191"/>
        <v>0</v>
      </c>
      <c r="K1361" s="10" t="s">
        <v>5257</v>
      </c>
      <c r="L1361" s="10"/>
      <c r="M1361" s="10" t="s">
        <v>87</v>
      </c>
      <c r="N1361" s="10">
        <f>VLOOKUP(M1361,[1]Array!$I$8:$J$14,2,FALSE)</f>
        <v>3</v>
      </c>
      <c r="O1361" s="10">
        <v>8810</v>
      </c>
      <c r="P1361" s="15">
        <v>45473</v>
      </c>
      <c r="Q1361" s="10" t="s">
        <v>102</v>
      </c>
      <c r="R1361" s="10" t="s">
        <v>103</v>
      </c>
      <c r="S1361" s="10" t="s">
        <v>5258</v>
      </c>
      <c r="T1361" s="10">
        <v>1</v>
      </c>
      <c r="U1361" s="10">
        <v>0</v>
      </c>
      <c r="V1361" s="16">
        <v>0</v>
      </c>
      <c r="W1361" s="16">
        <v>2087</v>
      </c>
      <c r="X1361" s="16" t="str">
        <f>VLOOKUP(W1361,[1]Array!$C$8:$D$15,2,TRUE)</f>
        <v>01  $0 - $4,999</v>
      </c>
      <c r="Y1361" s="14">
        <f t="shared" si="192"/>
        <v>0</v>
      </c>
      <c r="Z1361" s="14">
        <f t="shared" si="193"/>
        <v>0</v>
      </c>
      <c r="AA1361" s="14">
        <f t="shared" si="194"/>
        <v>0.33333333333333331</v>
      </c>
      <c r="AB1361" s="14">
        <f t="shared" si="195"/>
        <v>0</v>
      </c>
      <c r="AC1361" s="14">
        <f t="shared" si="196"/>
        <v>4.1427635627369636E-3</v>
      </c>
      <c r="AD1361" s="14">
        <f>(Y1361*'[1]Scoring Model'!$K$17+'Working Data - V3'!Z1361*'[1]Scoring Model'!$K$7+'Working Data - V3'!AA1361*'[1]Scoring Model'!$K$9+'Working Data - V3'!AB1361*'[1]Scoring Model'!$K$10+AC1361*'[1]Scoring Model'!$K$11)</f>
        <v>6.7495219379214058E-2</v>
      </c>
      <c r="AE1361" s="14">
        <f t="shared" si="197"/>
        <v>2</v>
      </c>
      <c r="AF1361" s="17" t="str">
        <f>VLOOKUP(AE1361,'[1]Scoring Model'!$C$18:$D$27,2,FALSE)</f>
        <v>01  Low</v>
      </c>
      <c r="AG1361" s="10" t="s">
        <v>5259</v>
      </c>
      <c r="AH1361" s="10" t="s">
        <v>106</v>
      </c>
      <c r="AI1361" s="16">
        <v>301546</v>
      </c>
      <c r="AJ1361" s="18">
        <v>0</v>
      </c>
    </row>
    <row r="1362" spans="2:36" ht="15" customHeight="1" x14ac:dyDescent="0.25">
      <c r="B1362" s="10" t="s">
        <v>55</v>
      </c>
      <c r="C1362" s="10" t="s">
        <v>36</v>
      </c>
      <c r="D1362" s="10" t="s">
        <v>5260</v>
      </c>
      <c r="E1362" s="10" t="str">
        <f t="shared" si="189"/>
        <v>WCV0079055</v>
      </c>
      <c r="F1362" s="11">
        <f>VLOOKUP(E1362,'[1]Policy Number &amp; Loss Info'!$H$4:$K$8916,2,FALSE)</f>
        <v>12745.81</v>
      </c>
      <c r="G1362" s="11">
        <f>VLOOKUP(E1362,'[1]Policy Number &amp; Loss Info'!$H$4:$K$8916,4,FALSE)</f>
        <v>0</v>
      </c>
      <c r="H1362" s="12">
        <f>VLOOKUP(E1362,'[1]Policy Number &amp; Loss Info'!$H$4:$K$8916,3,FALSE)</f>
        <v>0</v>
      </c>
      <c r="I1362" s="13">
        <f t="shared" si="190"/>
        <v>0</v>
      </c>
      <c r="J1362" s="14">
        <f t="shared" si="191"/>
        <v>0</v>
      </c>
      <c r="K1362" s="10" t="s">
        <v>5261</v>
      </c>
      <c r="L1362" s="10"/>
      <c r="M1362" s="10" t="s">
        <v>67</v>
      </c>
      <c r="N1362" s="10">
        <f>VLOOKUP(M1362,[1]Array!$I$8:$J$14,2,FALSE)</f>
        <v>6</v>
      </c>
      <c r="O1362" s="10">
        <v>5437</v>
      </c>
      <c r="P1362" s="15">
        <v>45472</v>
      </c>
      <c r="Q1362" s="10" t="s">
        <v>60</v>
      </c>
      <c r="R1362" s="10" t="s">
        <v>88</v>
      </c>
      <c r="S1362" s="10" t="s">
        <v>2464</v>
      </c>
      <c r="T1362" s="10">
        <v>0.91</v>
      </c>
      <c r="U1362" s="10">
        <v>0</v>
      </c>
      <c r="V1362" s="16">
        <v>0</v>
      </c>
      <c r="W1362" s="16">
        <v>3368</v>
      </c>
      <c r="X1362" s="16" t="str">
        <f>VLOOKUP(W1362,[1]Array!$C$8:$D$15,2,TRUE)</f>
        <v>01  $0 - $4,999</v>
      </c>
      <c r="Y1362" s="14">
        <f t="shared" si="192"/>
        <v>0</v>
      </c>
      <c r="Z1362" s="14">
        <f t="shared" si="193"/>
        <v>0</v>
      </c>
      <c r="AA1362" s="14">
        <f t="shared" si="194"/>
        <v>0.83333333333333337</v>
      </c>
      <c r="AB1362" s="14">
        <f t="shared" si="195"/>
        <v>0</v>
      </c>
      <c r="AC1362" s="14">
        <f t="shared" si="196"/>
        <v>6.6855906465251996E-3</v>
      </c>
      <c r="AD1362" s="14">
        <f>(Y1362*'[1]Scoring Model'!$K$17+'Working Data - V3'!Z1362*'[1]Scoring Model'!$K$7+'Working Data - V3'!AA1362*'[1]Scoring Model'!$K$9+'Working Data - V3'!AB1362*'[1]Scoring Model'!$K$10+AC1362*'[1]Scoring Model'!$K$11)</f>
        <v>0.16800378479597172</v>
      </c>
      <c r="AE1362" s="14">
        <f t="shared" si="197"/>
        <v>4</v>
      </c>
      <c r="AF1362" s="17" t="str">
        <f>VLOOKUP(AE1362,'[1]Scoring Model'!$C$18:$D$27,2,FALSE)</f>
        <v>01  Low</v>
      </c>
      <c r="AG1362" s="10" t="s">
        <v>5262</v>
      </c>
      <c r="AH1362" s="10" t="s">
        <v>748</v>
      </c>
      <c r="AI1362" s="16">
        <v>60505</v>
      </c>
      <c r="AJ1362" s="18">
        <v>0</v>
      </c>
    </row>
    <row r="1363" spans="2:36" ht="15" customHeight="1" x14ac:dyDescent="0.25">
      <c r="B1363" s="10" t="s">
        <v>35</v>
      </c>
      <c r="C1363" s="10" t="s">
        <v>36</v>
      </c>
      <c r="D1363" s="10" t="s">
        <v>5263</v>
      </c>
      <c r="E1363" s="10" t="str">
        <f t="shared" si="189"/>
        <v>WCV0079039</v>
      </c>
      <c r="F1363" s="11">
        <f>VLOOKUP(E1363,'[1]Policy Number &amp; Loss Info'!$H$4:$K$8916,2,FALSE)</f>
        <v>17627.05</v>
      </c>
      <c r="G1363" s="11">
        <f>VLOOKUP(E1363,'[1]Policy Number &amp; Loss Info'!$H$4:$K$8916,4,FALSE)</f>
        <v>4070.05</v>
      </c>
      <c r="H1363" s="12">
        <f>VLOOKUP(E1363,'[1]Policy Number &amp; Loss Info'!$H$4:$K$8916,3,FALSE)</f>
        <v>1</v>
      </c>
      <c r="I1363" s="13">
        <f t="shared" si="190"/>
        <v>0.23089796647765795</v>
      </c>
      <c r="J1363" s="14">
        <f t="shared" si="191"/>
        <v>5.6730990154336656</v>
      </c>
      <c r="K1363" s="10" t="s">
        <v>5264</v>
      </c>
      <c r="L1363" s="10"/>
      <c r="M1363" s="10" t="s">
        <v>87</v>
      </c>
      <c r="N1363" s="10">
        <f>VLOOKUP(M1363,[1]Array!$I$8:$J$14,2,FALSE)</f>
        <v>3</v>
      </c>
      <c r="O1363" s="10">
        <v>9154</v>
      </c>
      <c r="P1363" s="15">
        <v>45465</v>
      </c>
      <c r="Q1363" s="10" t="s">
        <v>60</v>
      </c>
      <c r="R1363" s="10" t="s">
        <v>88</v>
      </c>
      <c r="S1363" s="10" t="s">
        <v>5265</v>
      </c>
      <c r="T1363" s="10">
        <v>0.97</v>
      </c>
      <c r="U1363" s="10">
        <v>0</v>
      </c>
      <c r="V1363" s="16">
        <v>0</v>
      </c>
      <c r="W1363" s="16">
        <v>5582</v>
      </c>
      <c r="X1363" s="16" t="str">
        <f>VLOOKUP(W1363,[1]Array!$C$8:$D$15,2,TRUE)</f>
        <v>02  $5,000 - $9,999</v>
      </c>
      <c r="Y1363" s="14">
        <f t="shared" si="192"/>
        <v>0.11544898323882898</v>
      </c>
      <c r="Z1363" s="14">
        <f t="shared" si="193"/>
        <v>3.9045103973722198E-2</v>
      </c>
      <c r="AA1363" s="14">
        <f t="shared" si="194"/>
        <v>0.33333333333333331</v>
      </c>
      <c r="AB1363" s="14">
        <f t="shared" si="195"/>
        <v>0</v>
      </c>
      <c r="AC1363" s="14">
        <f t="shared" si="196"/>
        <v>1.1080453381503463E-2</v>
      </c>
      <c r="AD1363" s="14">
        <f>(Y1363*'[1]Scoring Model'!$K$17+'Working Data - V3'!Z1363*'[1]Scoring Model'!$K$7+'Working Data - V3'!AA1363*'[1]Scoring Model'!$K$9+'Working Data - V3'!AB1363*'[1]Scoring Model'!$K$10+AC1363*'[1]Scoring Model'!$K$11)</f>
        <v>0.11132647310936049</v>
      </c>
      <c r="AE1363" s="14">
        <f t="shared" si="197"/>
        <v>3</v>
      </c>
      <c r="AF1363" s="17" t="str">
        <f>VLOOKUP(AE1363,'[1]Scoring Model'!$C$18:$D$27,2,FALSE)</f>
        <v>01  Low</v>
      </c>
      <c r="AG1363" s="10" t="s">
        <v>5266</v>
      </c>
      <c r="AH1363" s="10" t="s">
        <v>418</v>
      </c>
      <c r="AI1363" s="16">
        <v>375971</v>
      </c>
      <c r="AJ1363" s="18">
        <v>0</v>
      </c>
    </row>
    <row r="1364" spans="2:36" ht="15" customHeight="1" x14ac:dyDescent="0.25">
      <c r="B1364" s="10" t="s">
        <v>98</v>
      </c>
      <c r="C1364" s="10" t="s">
        <v>46</v>
      </c>
      <c r="D1364" s="10" t="s">
        <v>5267</v>
      </c>
      <c r="E1364" s="10" t="str">
        <f t="shared" si="189"/>
        <v>WCV0019312</v>
      </c>
      <c r="F1364" s="11">
        <f>VLOOKUP(E1364,'[1]Policy Number &amp; Loss Info'!$H$4:$K$8916,2,FALSE)</f>
        <v>14592.27</v>
      </c>
      <c r="G1364" s="11">
        <f>VLOOKUP(E1364,'[1]Policy Number &amp; Loss Info'!$H$4:$K$8916,4,FALSE)</f>
        <v>0</v>
      </c>
      <c r="H1364" s="12">
        <f>VLOOKUP(E1364,'[1]Policy Number &amp; Loss Info'!$H$4:$K$8916,3,FALSE)</f>
        <v>0</v>
      </c>
      <c r="I1364" s="13">
        <f t="shared" si="190"/>
        <v>0</v>
      </c>
      <c r="J1364" s="14">
        <f t="shared" si="191"/>
        <v>0</v>
      </c>
      <c r="K1364" s="10" t="s">
        <v>5268</v>
      </c>
      <c r="L1364" s="10"/>
      <c r="M1364" s="10" t="s">
        <v>67</v>
      </c>
      <c r="N1364" s="10">
        <f>VLOOKUP(M1364,[1]Array!$I$8:$J$14,2,FALSE)</f>
        <v>6</v>
      </c>
      <c r="O1364" s="10">
        <v>5183</v>
      </c>
      <c r="P1364" s="15">
        <v>45473</v>
      </c>
      <c r="Q1364" s="10" t="s">
        <v>109</v>
      </c>
      <c r="R1364" s="10" t="s">
        <v>878</v>
      </c>
      <c r="S1364" s="10" t="s">
        <v>5269</v>
      </c>
      <c r="T1364" s="10">
        <v>0.94</v>
      </c>
      <c r="U1364" s="10">
        <v>0</v>
      </c>
      <c r="V1364" s="16">
        <v>0</v>
      </c>
      <c r="W1364" s="16">
        <v>5164</v>
      </c>
      <c r="X1364" s="16" t="str">
        <f>VLOOKUP(W1364,[1]Array!$C$8:$D$15,2,TRUE)</f>
        <v>02  $5,000 - $9,999</v>
      </c>
      <c r="Y1364" s="14">
        <f t="shared" si="192"/>
        <v>0</v>
      </c>
      <c r="Z1364" s="14">
        <f t="shared" si="193"/>
        <v>0</v>
      </c>
      <c r="AA1364" s="14">
        <f t="shared" si="194"/>
        <v>0.83333333333333337</v>
      </c>
      <c r="AB1364" s="14">
        <f t="shared" si="195"/>
        <v>0</v>
      </c>
      <c r="AC1364" s="14">
        <f t="shared" si="196"/>
        <v>1.0250709649244695E-2</v>
      </c>
      <c r="AD1364" s="14">
        <f>(Y1364*'[1]Scoring Model'!$K$17+'Working Data - V3'!Z1364*'[1]Scoring Model'!$K$7+'Working Data - V3'!AA1364*'[1]Scoring Model'!$K$9+'Working Data - V3'!AB1364*'[1]Scoring Model'!$K$10+AC1364*'[1]Scoring Model'!$K$11)</f>
        <v>0.16871680859651561</v>
      </c>
      <c r="AE1364" s="14">
        <f t="shared" si="197"/>
        <v>4</v>
      </c>
      <c r="AF1364" s="17" t="str">
        <f>VLOOKUP(AE1364,'[1]Scoring Model'!$C$18:$D$27,2,FALSE)</f>
        <v>01  Low</v>
      </c>
      <c r="AG1364" s="10" t="s">
        <v>5270</v>
      </c>
      <c r="AH1364" s="10" t="s">
        <v>881</v>
      </c>
      <c r="AI1364" s="16">
        <v>228441</v>
      </c>
      <c r="AJ1364" s="18">
        <v>0</v>
      </c>
    </row>
    <row r="1365" spans="2:36" ht="15" customHeight="1" x14ac:dyDescent="0.25">
      <c r="B1365" s="10" t="s">
        <v>98</v>
      </c>
      <c r="C1365" s="10" t="s">
        <v>78</v>
      </c>
      <c r="D1365" s="10" t="s">
        <v>5271</v>
      </c>
      <c r="E1365" s="10" t="str">
        <f t="shared" si="189"/>
        <v>WCV0019702</v>
      </c>
      <c r="F1365" s="11">
        <f>VLOOKUP(E1365,'[1]Policy Number &amp; Loss Info'!$H$4:$K$8916,2,FALSE)</f>
        <v>50275.15</v>
      </c>
      <c r="G1365" s="11">
        <f>VLOOKUP(E1365,'[1]Policy Number &amp; Loss Info'!$H$4:$K$8916,4,FALSE)</f>
        <v>0</v>
      </c>
      <c r="H1365" s="12">
        <f>VLOOKUP(E1365,'[1]Policy Number &amp; Loss Info'!$H$4:$K$8916,3,FALSE)</f>
        <v>0</v>
      </c>
      <c r="I1365" s="13">
        <f t="shared" si="190"/>
        <v>0</v>
      </c>
      <c r="J1365" s="14">
        <f t="shared" si="191"/>
        <v>0</v>
      </c>
      <c r="K1365" s="10" t="s">
        <v>5272</v>
      </c>
      <c r="L1365" s="10"/>
      <c r="M1365" s="10" t="s">
        <v>87</v>
      </c>
      <c r="N1365" s="10">
        <f>VLOOKUP(M1365,[1]Array!$I$8:$J$14,2,FALSE)</f>
        <v>3</v>
      </c>
      <c r="O1365" s="10">
        <v>8810</v>
      </c>
      <c r="P1365" s="15">
        <v>45444</v>
      </c>
      <c r="Q1365" s="10" t="s">
        <v>109</v>
      </c>
      <c r="R1365" s="10" t="s">
        <v>5273</v>
      </c>
      <c r="S1365" s="10" t="s">
        <v>5274</v>
      </c>
      <c r="T1365" s="10">
        <v>0.82</v>
      </c>
      <c r="U1365" s="10">
        <v>0</v>
      </c>
      <c r="V1365" s="16">
        <v>0</v>
      </c>
      <c r="W1365" s="16">
        <v>16338</v>
      </c>
      <c r="X1365" s="16" t="str">
        <f>VLOOKUP(W1365,[1]Array!$C$8:$D$15,2,TRUE)</f>
        <v>04  $15,000 - $24,999</v>
      </c>
      <c r="Y1365" s="14">
        <f t="shared" si="192"/>
        <v>0</v>
      </c>
      <c r="Z1365" s="14">
        <f t="shared" si="193"/>
        <v>0</v>
      </c>
      <c r="AA1365" s="14">
        <f t="shared" si="194"/>
        <v>0.33333333333333331</v>
      </c>
      <c r="AB1365" s="14">
        <f t="shared" si="195"/>
        <v>0</v>
      </c>
      <c r="AC1365" s="14">
        <f t="shared" si="196"/>
        <v>3.2431466740774559E-2</v>
      </c>
      <c r="AD1365" s="14">
        <f>(Y1365*'[1]Scoring Model'!$K$17+'Working Data - V3'!Z1365*'[1]Scoring Model'!$K$7+'Working Data - V3'!AA1365*'[1]Scoring Model'!$K$9+'Working Data - V3'!AB1365*'[1]Scoring Model'!$K$10+AC1365*'[1]Scoring Model'!$K$11)</f>
        <v>7.3152960014821578E-2</v>
      </c>
      <c r="AE1365" s="14">
        <f t="shared" si="197"/>
        <v>2</v>
      </c>
      <c r="AF1365" s="17" t="str">
        <f>VLOOKUP(AE1365,'[1]Scoring Model'!$C$18:$D$27,2,FALSE)</f>
        <v>01  Low</v>
      </c>
      <c r="AG1365" s="10" t="s">
        <v>5275</v>
      </c>
      <c r="AH1365" s="10" t="s">
        <v>84</v>
      </c>
      <c r="AI1365" s="16">
        <v>844632</v>
      </c>
      <c r="AJ1365" s="18">
        <v>0</v>
      </c>
    </row>
    <row r="1366" spans="2:36" ht="15" customHeight="1" x14ac:dyDescent="0.25">
      <c r="B1366" s="10" t="s">
        <v>35</v>
      </c>
      <c r="C1366" s="10" t="s">
        <v>36</v>
      </c>
      <c r="D1366" s="10" t="s">
        <v>5276</v>
      </c>
      <c r="E1366" s="10" t="str">
        <f t="shared" si="189"/>
        <v>WCV0019723</v>
      </c>
      <c r="F1366" s="11">
        <f>VLOOKUP(E1366,'[1]Policy Number &amp; Loss Info'!$H$4:$K$8916,2,FALSE)</f>
        <v>5455.95</v>
      </c>
      <c r="G1366" s="11">
        <f>VLOOKUP(E1366,'[1]Policy Number &amp; Loss Info'!$H$4:$K$8916,4,FALSE)</f>
        <v>0</v>
      </c>
      <c r="H1366" s="12">
        <f>VLOOKUP(E1366,'[1]Policy Number &amp; Loss Info'!$H$4:$K$8916,3,FALSE)</f>
        <v>0</v>
      </c>
      <c r="I1366" s="13">
        <f t="shared" si="190"/>
        <v>0</v>
      </c>
      <c r="J1366" s="14">
        <f t="shared" si="191"/>
        <v>0</v>
      </c>
      <c r="K1366" s="10" t="s">
        <v>5277</v>
      </c>
      <c r="L1366" s="10"/>
      <c r="M1366" s="10" t="s">
        <v>49</v>
      </c>
      <c r="N1366" s="10">
        <f>VLOOKUP(M1366,[1]Array!$I$8:$J$14,2,FALSE)</f>
        <v>4</v>
      </c>
      <c r="O1366" s="10">
        <v>9102</v>
      </c>
      <c r="P1366" s="15">
        <v>45470</v>
      </c>
      <c r="Q1366" s="10" t="s">
        <v>40</v>
      </c>
      <c r="R1366" s="10" t="s">
        <v>145</v>
      </c>
      <c r="S1366" s="10" t="s">
        <v>714</v>
      </c>
      <c r="T1366" s="10">
        <v>1</v>
      </c>
      <c r="U1366" s="10">
        <v>0</v>
      </c>
      <c r="V1366" s="16">
        <v>0</v>
      </c>
      <c r="W1366" s="16">
        <v>1708</v>
      </c>
      <c r="X1366" s="16" t="str">
        <f>VLOOKUP(W1366,[1]Array!$C$8:$D$15,2,TRUE)</f>
        <v>01  $0 - $4,999</v>
      </c>
      <c r="Y1366" s="14">
        <f t="shared" si="192"/>
        <v>0</v>
      </c>
      <c r="Z1366" s="14">
        <f t="shared" si="193"/>
        <v>0</v>
      </c>
      <c r="AA1366" s="14">
        <f t="shared" si="194"/>
        <v>0.5</v>
      </c>
      <c r="AB1366" s="14">
        <f t="shared" si="195"/>
        <v>0</v>
      </c>
      <c r="AC1366" s="14">
        <f t="shared" si="196"/>
        <v>3.3904361117176487E-3</v>
      </c>
      <c r="AD1366" s="14">
        <f>(Y1366*'[1]Scoring Model'!$K$17+'Working Data - V3'!Z1366*'[1]Scoring Model'!$K$7+'Working Data - V3'!AA1366*'[1]Scoring Model'!$K$9+'Working Data - V3'!AB1366*'[1]Scoring Model'!$K$10+AC1366*'[1]Scoring Model'!$K$11)</f>
        <v>0.10067808722234353</v>
      </c>
      <c r="AE1366" s="14">
        <f t="shared" si="197"/>
        <v>3</v>
      </c>
      <c r="AF1366" s="17" t="str">
        <f>VLOOKUP(AE1366,'[1]Scoring Model'!$C$18:$D$27,2,FALSE)</f>
        <v>01  Low</v>
      </c>
      <c r="AG1366" s="10" t="s">
        <v>2614</v>
      </c>
      <c r="AH1366" s="10" t="s">
        <v>454</v>
      </c>
      <c r="AI1366" s="16">
        <v>83123</v>
      </c>
      <c r="AJ1366" s="18">
        <v>0</v>
      </c>
    </row>
    <row r="1367" spans="2:36" ht="15" customHeight="1" x14ac:dyDescent="0.25">
      <c r="B1367" s="10" t="s">
        <v>55</v>
      </c>
      <c r="C1367" s="10" t="s">
        <v>36</v>
      </c>
      <c r="D1367" s="10" t="s">
        <v>5278</v>
      </c>
      <c r="E1367" s="10" t="str">
        <f t="shared" si="189"/>
        <v>WCV0021004</v>
      </c>
      <c r="F1367" s="11">
        <f>VLOOKUP(E1367,'[1]Policy Number &amp; Loss Info'!$H$4:$K$8916,2,FALSE)</f>
        <v>22532.120000000003</v>
      </c>
      <c r="G1367" s="11">
        <f>VLOOKUP(E1367,'[1]Policy Number &amp; Loss Info'!$H$4:$K$8916,4,FALSE)</f>
        <v>0</v>
      </c>
      <c r="H1367" s="12">
        <f>VLOOKUP(E1367,'[1]Policy Number &amp; Loss Info'!$H$4:$K$8916,3,FALSE)</f>
        <v>0</v>
      </c>
      <c r="I1367" s="13">
        <f t="shared" si="190"/>
        <v>0</v>
      </c>
      <c r="J1367" s="14">
        <f t="shared" si="191"/>
        <v>0</v>
      </c>
      <c r="K1367" s="10" t="s">
        <v>5279</v>
      </c>
      <c r="L1367" s="10"/>
      <c r="M1367" s="10" t="s">
        <v>59</v>
      </c>
      <c r="N1367" s="10">
        <f>VLOOKUP(M1367,[1]Array!$I$8:$J$14,2,FALSE)</f>
        <v>7</v>
      </c>
      <c r="O1367" s="10">
        <v>5474</v>
      </c>
      <c r="P1367" s="15">
        <v>45453</v>
      </c>
      <c r="Q1367" s="10" t="s">
        <v>60</v>
      </c>
      <c r="R1367" s="10" t="s">
        <v>1888</v>
      </c>
      <c r="S1367" s="10" t="s">
        <v>1889</v>
      </c>
      <c r="T1367" s="10">
        <v>1</v>
      </c>
      <c r="U1367" s="10">
        <v>0</v>
      </c>
      <c r="V1367" s="16">
        <v>0</v>
      </c>
      <c r="W1367" s="16">
        <v>10612</v>
      </c>
      <c r="X1367" s="16" t="str">
        <f>VLOOKUP(W1367,[1]Array!$C$8:$D$15,2,TRUE)</f>
        <v>03  $10,000 - $14,999</v>
      </c>
      <c r="Y1367" s="14">
        <f t="shared" si="192"/>
        <v>0</v>
      </c>
      <c r="Z1367" s="14">
        <f t="shared" si="193"/>
        <v>0</v>
      </c>
      <c r="AA1367" s="14">
        <f t="shared" si="194"/>
        <v>1</v>
      </c>
      <c r="AB1367" s="14">
        <f t="shared" si="195"/>
        <v>0</v>
      </c>
      <c r="AC1367" s="14">
        <f t="shared" si="196"/>
        <v>2.1065168628540801E-2</v>
      </c>
      <c r="AD1367" s="14">
        <f>(Y1367*'[1]Scoring Model'!$K$17+'Working Data - V3'!Z1367*'[1]Scoring Model'!$K$7+'Working Data - V3'!AA1367*'[1]Scoring Model'!$K$9+'Working Data - V3'!AB1367*'[1]Scoring Model'!$K$10+AC1367*'[1]Scoring Model'!$K$11)</f>
        <v>0.20421303372570818</v>
      </c>
      <c r="AE1367" s="14">
        <f t="shared" si="197"/>
        <v>4</v>
      </c>
      <c r="AF1367" s="17" t="str">
        <f>VLOOKUP(AE1367,'[1]Scoring Model'!$C$18:$D$27,2,FALSE)</f>
        <v>01  Low</v>
      </c>
      <c r="AG1367" s="10" t="s">
        <v>3608</v>
      </c>
      <c r="AH1367" s="10" t="s">
        <v>1798</v>
      </c>
      <c r="AI1367" s="16">
        <v>200000</v>
      </c>
      <c r="AJ1367" s="18">
        <v>0</v>
      </c>
    </row>
    <row r="1368" spans="2:36" ht="15" customHeight="1" x14ac:dyDescent="0.25">
      <c r="B1368" s="10" t="s">
        <v>98</v>
      </c>
      <c r="C1368" s="10" t="s">
        <v>166</v>
      </c>
      <c r="D1368" s="10" t="s">
        <v>5280</v>
      </c>
      <c r="E1368" s="10" t="str">
        <f t="shared" si="189"/>
        <v>WCV0021092</v>
      </c>
      <c r="F1368" s="11">
        <f>VLOOKUP(E1368,'[1]Policy Number &amp; Loss Info'!$H$4:$K$8916,2,FALSE)</f>
        <v>72468.740000000005</v>
      </c>
      <c r="G1368" s="11">
        <f>VLOOKUP(E1368,'[1]Policy Number &amp; Loss Info'!$H$4:$K$8916,4,FALSE)</f>
        <v>0</v>
      </c>
      <c r="H1368" s="12">
        <f>VLOOKUP(E1368,'[1]Policy Number &amp; Loss Info'!$H$4:$K$8916,3,FALSE)</f>
        <v>0</v>
      </c>
      <c r="I1368" s="13">
        <f t="shared" si="190"/>
        <v>0</v>
      </c>
      <c r="J1368" s="14">
        <f t="shared" si="191"/>
        <v>0</v>
      </c>
      <c r="K1368" s="10" t="s">
        <v>5281</v>
      </c>
      <c r="L1368" s="10"/>
      <c r="M1368" s="10" t="s">
        <v>59</v>
      </c>
      <c r="N1368" s="10">
        <f>VLOOKUP(M1368,[1]Array!$I$8:$J$14,2,FALSE)</f>
        <v>7</v>
      </c>
      <c r="O1368" s="10">
        <v>6216</v>
      </c>
      <c r="P1368" s="15">
        <v>45464</v>
      </c>
      <c r="Q1368" s="10" t="s">
        <v>102</v>
      </c>
      <c r="R1368" s="10" t="s">
        <v>5282</v>
      </c>
      <c r="S1368" s="10" t="s">
        <v>5283</v>
      </c>
      <c r="T1368" s="10">
        <v>0.92</v>
      </c>
      <c r="U1368" s="10">
        <v>0</v>
      </c>
      <c r="V1368" s="16">
        <v>0</v>
      </c>
      <c r="W1368" s="16">
        <v>27209</v>
      </c>
      <c r="X1368" s="16" t="str">
        <f>VLOOKUP(W1368,[1]Array!$C$8:$D$15,2,TRUE)</f>
        <v>05  $25,000 - $49,999</v>
      </c>
      <c r="Y1368" s="14">
        <f t="shared" si="192"/>
        <v>0</v>
      </c>
      <c r="Z1368" s="14">
        <f t="shared" si="193"/>
        <v>0</v>
      </c>
      <c r="AA1368" s="14">
        <f t="shared" si="194"/>
        <v>1</v>
      </c>
      <c r="AB1368" s="14">
        <f t="shared" si="195"/>
        <v>0</v>
      </c>
      <c r="AC1368" s="14">
        <f t="shared" si="196"/>
        <v>5.401075887805943E-2</v>
      </c>
      <c r="AD1368" s="14">
        <f>(Y1368*'[1]Scoring Model'!$K$17+'Working Data - V3'!Z1368*'[1]Scoring Model'!$K$7+'Working Data - V3'!AA1368*'[1]Scoring Model'!$K$9+'Working Data - V3'!AB1368*'[1]Scoring Model'!$K$10+AC1368*'[1]Scoring Model'!$K$11)</f>
        <v>0.2108021517756119</v>
      </c>
      <c r="AE1368" s="14">
        <f t="shared" si="197"/>
        <v>4</v>
      </c>
      <c r="AF1368" s="17" t="str">
        <f>VLOOKUP(AE1368,'[1]Scoring Model'!$C$18:$D$27,2,FALSE)</f>
        <v>01  Low</v>
      </c>
      <c r="AG1368" s="10" t="s">
        <v>5284</v>
      </c>
      <c r="AH1368" s="10" t="s">
        <v>172</v>
      </c>
      <c r="AI1368" s="16">
        <v>706864</v>
      </c>
      <c r="AJ1368" s="18">
        <v>0</v>
      </c>
    </row>
    <row r="1369" spans="2:36" ht="15" customHeight="1" x14ac:dyDescent="0.25">
      <c r="B1369" s="10" t="s">
        <v>35</v>
      </c>
      <c r="C1369" s="10" t="s">
        <v>36</v>
      </c>
      <c r="D1369" s="10" t="s">
        <v>5285</v>
      </c>
      <c r="E1369" s="10" t="str">
        <f t="shared" si="189"/>
        <v>WCV0021294</v>
      </c>
      <c r="F1369" s="11">
        <f>VLOOKUP(E1369,'[1]Policy Number &amp; Loss Info'!$H$4:$K$8916,2,FALSE)</f>
        <v>10402.18</v>
      </c>
      <c r="G1369" s="11">
        <f>VLOOKUP(E1369,'[1]Policy Number &amp; Loss Info'!$H$4:$K$8916,4,FALSE)</f>
        <v>0</v>
      </c>
      <c r="H1369" s="12">
        <f>VLOOKUP(E1369,'[1]Policy Number &amp; Loss Info'!$H$4:$K$8916,3,FALSE)</f>
        <v>0</v>
      </c>
      <c r="I1369" s="13">
        <f t="shared" si="190"/>
        <v>0</v>
      </c>
      <c r="J1369" s="14">
        <f t="shared" si="191"/>
        <v>0</v>
      </c>
      <c r="K1369" s="10" t="s">
        <v>5286</v>
      </c>
      <c r="L1369" s="10"/>
      <c r="M1369" s="10" t="s">
        <v>59</v>
      </c>
      <c r="N1369" s="10">
        <f>VLOOKUP(M1369,[1]Array!$I$8:$J$14,2,FALSE)</f>
        <v>7</v>
      </c>
      <c r="O1369" s="10">
        <v>5474</v>
      </c>
      <c r="P1369" s="15">
        <v>45465</v>
      </c>
      <c r="Q1369" s="10" t="s">
        <v>60</v>
      </c>
      <c r="R1369" s="10" t="s">
        <v>94</v>
      </c>
      <c r="S1369" s="10" t="s">
        <v>359</v>
      </c>
      <c r="T1369" s="10">
        <v>1</v>
      </c>
      <c r="U1369" s="10">
        <v>0</v>
      </c>
      <c r="V1369" s="16">
        <v>0</v>
      </c>
      <c r="W1369" s="16">
        <v>3799</v>
      </c>
      <c r="X1369" s="16" t="str">
        <f>VLOOKUP(W1369,[1]Array!$C$8:$D$15,2,TRUE)</f>
        <v>01  $0 - $4,999</v>
      </c>
      <c r="Y1369" s="14">
        <f t="shared" si="192"/>
        <v>0</v>
      </c>
      <c r="Z1369" s="14">
        <f t="shared" si="193"/>
        <v>0</v>
      </c>
      <c r="AA1369" s="14">
        <f t="shared" si="194"/>
        <v>1</v>
      </c>
      <c r="AB1369" s="14">
        <f t="shared" si="195"/>
        <v>0</v>
      </c>
      <c r="AC1369" s="14">
        <f t="shared" si="196"/>
        <v>7.5411398058637868E-3</v>
      </c>
      <c r="AD1369" s="14">
        <f>(Y1369*'[1]Scoring Model'!$K$17+'Working Data - V3'!Z1369*'[1]Scoring Model'!$K$7+'Working Data - V3'!AA1369*'[1]Scoring Model'!$K$9+'Working Data - V3'!AB1369*'[1]Scoring Model'!$K$10+AC1369*'[1]Scoring Model'!$K$11)</f>
        <v>0.20150822796117276</v>
      </c>
      <c r="AE1369" s="14">
        <f t="shared" si="197"/>
        <v>4</v>
      </c>
      <c r="AF1369" s="17" t="str">
        <f>VLOOKUP(AE1369,'[1]Scoring Model'!$C$18:$D$27,2,FALSE)</f>
        <v>01  Low</v>
      </c>
      <c r="AG1369" s="10" t="s">
        <v>239</v>
      </c>
      <c r="AH1369" s="10" t="s">
        <v>982</v>
      </c>
      <c r="AI1369" s="16">
        <v>66836</v>
      </c>
      <c r="AJ1369" s="18">
        <v>0</v>
      </c>
    </row>
    <row r="1370" spans="2:36" ht="15" customHeight="1" x14ac:dyDescent="0.25">
      <c r="B1370" s="10" t="s">
        <v>98</v>
      </c>
      <c r="C1370" s="10" t="s">
        <v>78</v>
      </c>
      <c r="D1370" s="10" t="s">
        <v>5287</v>
      </c>
      <c r="E1370" s="10" t="str">
        <f t="shared" si="189"/>
        <v>WCV0021288</v>
      </c>
      <c r="F1370" s="11">
        <f>VLOOKUP(E1370,'[1]Policy Number &amp; Loss Info'!$H$4:$K$8916,2,FALSE)</f>
        <v>24622.27</v>
      </c>
      <c r="G1370" s="11">
        <f>VLOOKUP(E1370,'[1]Policy Number &amp; Loss Info'!$H$4:$K$8916,4,FALSE)</f>
        <v>121315.72</v>
      </c>
      <c r="H1370" s="12">
        <f>VLOOKUP(E1370,'[1]Policy Number &amp; Loss Info'!$H$4:$K$8916,3,FALSE)</f>
        <v>1</v>
      </c>
      <c r="I1370" s="13">
        <f t="shared" si="190"/>
        <v>4.9270729303187721</v>
      </c>
      <c r="J1370" s="14">
        <f t="shared" si="191"/>
        <v>4.0613639603497154</v>
      </c>
      <c r="K1370" s="10" t="s">
        <v>5288</v>
      </c>
      <c r="L1370" s="10"/>
      <c r="M1370" s="10" t="s">
        <v>59</v>
      </c>
      <c r="N1370" s="10">
        <f>VLOOKUP(M1370,[1]Array!$I$8:$J$14,2,FALSE)</f>
        <v>7</v>
      </c>
      <c r="O1370" s="10">
        <v>5645</v>
      </c>
      <c r="P1370" s="15">
        <v>45472</v>
      </c>
      <c r="Q1370" s="10" t="s">
        <v>794</v>
      </c>
      <c r="R1370" s="10" t="s">
        <v>5289</v>
      </c>
      <c r="S1370" s="10" t="s">
        <v>5290</v>
      </c>
      <c r="T1370" s="10">
        <v>0.89</v>
      </c>
      <c r="U1370" s="10">
        <v>1</v>
      </c>
      <c r="V1370" s="16">
        <v>121315.72</v>
      </c>
      <c r="W1370" s="16">
        <v>7292</v>
      </c>
      <c r="X1370" s="16" t="str">
        <f>VLOOKUP(W1370,[1]Array!$C$8:$D$15,2,TRUE)</f>
        <v>02  $5,000 - $9,999</v>
      </c>
      <c r="Y1370" s="14">
        <f t="shared" si="192"/>
        <v>1</v>
      </c>
      <c r="Z1370" s="14">
        <f t="shared" si="193"/>
        <v>2.7952337457106916E-2</v>
      </c>
      <c r="AA1370" s="14">
        <f t="shared" si="194"/>
        <v>1</v>
      </c>
      <c r="AB1370" s="14">
        <f t="shared" si="195"/>
        <v>0</v>
      </c>
      <c r="AC1370" s="14">
        <f t="shared" si="196"/>
        <v>1.4474859558925701E-2</v>
      </c>
      <c r="AD1370" s="14">
        <f>(Y1370*'[1]Scoring Model'!$K$17+'Working Data - V3'!Z1370*'[1]Scoring Model'!$K$7+'Working Data - V3'!AA1370*'[1]Scoring Model'!$K$9+'Working Data - V3'!AB1370*'[1]Scoring Model'!$K$10+AC1370*'[1]Scoring Model'!$K$11)</f>
        <v>0.50848543940320645</v>
      </c>
      <c r="AE1370" s="14">
        <f t="shared" si="197"/>
        <v>9</v>
      </c>
      <c r="AF1370" s="17" t="str">
        <f>VLOOKUP(AE1370,'[1]Scoring Model'!$C$18:$D$27,2,FALSE)</f>
        <v>03  High</v>
      </c>
      <c r="AG1370" s="10" t="s">
        <v>2639</v>
      </c>
      <c r="AH1370" s="10" t="s">
        <v>491</v>
      </c>
      <c r="AI1370" s="16">
        <v>114370</v>
      </c>
      <c r="AJ1370" s="18">
        <v>19.779941000000001</v>
      </c>
    </row>
    <row r="1371" spans="2:36" ht="15" customHeight="1" x14ac:dyDescent="0.25">
      <c r="B1371" s="10" t="s">
        <v>35</v>
      </c>
      <c r="C1371" s="10" t="s">
        <v>78</v>
      </c>
      <c r="D1371" s="10" t="s">
        <v>5291</v>
      </c>
      <c r="E1371" s="10" t="str">
        <f t="shared" si="189"/>
        <v>WCV0021321</v>
      </c>
      <c r="F1371" s="11">
        <f>VLOOKUP(E1371,'[1]Policy Number &amp; Loss Info'!$H$4:$K$8916,2,FALSE)</f>
        <v>10247.959999999999</v>
      </c>
      <c r="G1371" s="11">
        <f>VLOOKUP(E1371,'[1]Policy Number &amp; Loss Info'!$H$4:$K$8916,4,FALSE)</f>
        <v>0</v>
      </c>
      <c r="H1371" s="12">
        <f>VLOOKUP(E1371,'[1]Policy Number &amp; Loss Info'!$H$4:$K$8916,3,FALSE)</f>
        <v>0</v>
      </c>
      <c r="I1371" s="13">
        <f t="shared" si="190"/>
        <v>0</v>
      </c>
      <c r="J1371" s="14">
        <f t="shared" si="191"/>
        <v>0</v>
      </c>
      <c r="K1371" s="10" t="s">
        <v>5292</v>
      </c>
      <c r="L1371" s="10"/>
      <c r="M1371" s="10" t="s">
        <v>67</v>
      </c>
      <c r="N1371" s="10">
        <f>VLOOKUP(M1371,[1]Array!$I$8:$J$14,2,FALSE)</f>
        <v>6</v>
      </c>
      <c r="O1371" s="10">
        <v>6306</v>
      </c>
      <c r="P1371" s="15">
        <v>45467</v>
      </c>
      <c r="Q1371" s="10" t="s">
        <v>40</v>
      </c>
      <c r="R1371" s="10" t="s">
        <v>5293</v>
      </c>
      <c r="S1371" s="10" t="s">
        <v>5294</v>
      </c>
      <c r="T1371" s="10">
        <v>1</v>
      </c>
      <c r="U1371" s="10">
        <v>0</v>
      </c>
      <c r="V1371" s="16">
        <v>0</v>
      </c>
      <c r="W1371" s="16">
        <v>3547</v>
      </c>
      <c r="X1371" s="16" t="str">
        <f>VLOOKUP(W1371,[1]Array!$C$8:$D$15,2,TRUE)</f>
        <v>01  $0 - $4,999</v>
      </c>
      <c r="Y1371" s="14">
        <f t="shared" si="192"/>
        <v>0</v>
      </c>
      <c r="Z1371" s="14">
        <f t="shared" si="193"/>
        <v>0</v>
      </c>
      <c r="AA1371" s="14">
        <f t="shared" si="194"/>
        <v>0.83333333333333337</v>
      </c>
      <c r="AB1371" s="14">
        <f t="shared" si="195"/>
        <v>0</v>
      </c>
      <c r="AC1371" s="14">
        <f t="shared" si="196"/>
        <v>7.040911527085773E-3</v>
      </c>
      <c r="AD1371" s="14">
        <f>(Y1371*'[1]Scoring Model'!$K$17+'Working Data - V3'!Z1371*'[1]Scoring Model'!$K$7+'Working Data - V3'!AA1371*'[1]Scoring Model'!$K$9+'Working Data - V3'!AB1371*'[1]Scoring Model'!$K$10+AC1371*'[1]Scoring Model'!$K$11)</f>
        <v>0.16807484897208383</v>
      </c>
      <c r="AE1371" s="14">
        <f t="shared" si="197"/>
        <v>4</v>
      </c>
      <c r="AF1371" s="17" t="str">
        <f>VLOOKUP(AE1371,'[1]Scoring Model'!$C$18:$D$27,2,FALSE)</f>
        <v>01  Low</v>
      </c>
      <c r="AG1371" s="10" t="s">
        <v>1208</v>
      </c>
      <c r="AH1371" s="10" t="s">
        <v>5295</v>
      </c>
      <c r="AI1371" s="16">
        <v>97191</v>
      </c>
      <c r="AJ1371" s="18">
        <v>0</v>
      </c>
    </row>
    <row r="1372" spans="2:36" ht="15" customHeight="1" x14ac:dyDescent="0.25">
      <c r="B1372" s="10" t="s">
        <v>98</v>
      </c>
      <c r="C1372" s="10" t="s">
        <v>46</v>
      </c>
      <c r="D1372" s="10" t="s">
        <v>5296</v>
      </c>
      <c r="E1372" s="10" t="str">
        <f t="shared" si="189"/>
        <v>WCV0021129</v>
      </c>
      <c r="F1372" s="11">
        <f>VLOOKUP(E1372,'[1]Policy Number &amp; Loss Info'!$H$4:$K$8916,2,FALSE)</f>
        <v>13622.39</v>
      </c>
      <c r="G1372" s="11">
        <f>VLOOKUP(E1372,'[1]Policy Number &amp; Loss Info'!$H$4:$K$8916,4,FALSE)</f>
        <v>0</v>
      </c>
      <c r="H1372" s="12">
        <f>VLOOKUP(E1372,'[1]Policy Number &amp; Loss Info'!$H$4:$K$8916,3,FALSE)</f>
        <v>0</v>
      </c>
      <c r="I1372" s="13">
        <f t="shared" si="190"/>
        <v>0</v>
      </c>
      <c r="J1372" s="14">
        <f t="shared" si="191"/>
        <v>0</v>
      </c>
      <c r="K1372" s="10" t="s">
        <v>5297</v>
      </c>
      <c r="L1372" s="10"/>
      <c r="M1372" s="10" t="s">
        <v>59</v>
      </c>
      <c r="N1372" s="10">
        <f>VLOOKUP(M1372,[1]Array!$I$8:$J$14,2,FALSE)</f>
        <v>7</v>
      </c>
      <c r="O1372" s="10">
        <v>5645</v>
      </c>
      <c r="P1372" s="15">
        <v>45466</v>
      </c>
      <c r="Q1372" s="10" t="s">
        <v>109</v>
      </c>
      <c r="R1372" s="10" t="s">
        <v>878</v>
      </c>
      <c r="S1372" s="10" t="s">
        <v>5298</v>
      </c>
      <c r="T1372" s="10">
        <v>1</v>
      </c>
      <c r="U1372" s="10">
        <v>0</v>
      </c>
      <c r="V1372" s="16">
        <v>0</v>
      </c>
      <c r="W1372" s="16">
        <v>3921</v>
      </c>
      <c r="X1372" s="16" t="str">
        <f>VLOOKUP(W1372,[1]Array!$C$8:$D$15,2,TRUE)</f>
        <v>01  $0 - $4,999</v>
      </c>
      <c r="Y1372" s="14">
        <f t="shared" si="192"/>
        <v>0</v>
      </c>
      <c r="Z1372" s="14">
        <f t="shared" si="193"/>
        <v>0</v>
      </c>
      <c r="AA1372" s="14">
        <f t="shared" si="194"/>
        <v>1</v>
      </c>
      <c r="AB1372" s="14">
        <f t="shared" si="195"/>
        <v>0</v>
      </c>
      <c r="AC1372" s="14">
        <f t="shared" si="196"/>
        <v>7.7833138138436193E-3</v>
      </c>
      <c r="AD1372" s="14">
        <f>(Y1372*'[1]Scoring Model'!$K$17+'Working Data - V3'!Z1372*'[1]Scoring Model'!$K$7+'Working Data - V3'!AA1372*'[1]Scoring Model'!$K$9+'Working Data - V3'!AB1372*'[1]Scoring Model'!$K$10+AC1372*'[1]Scoring Model'!$K$11)</f>
        <v>0.20155666276276873</v>
      </c>
      <c r="AE1372" s="14">
        <f t="shared" si="197"/>
        <v>4</v>
      </c>
      <c r="AF1372" s="17" t="str">
        <f>VLOOKUP(AE1372,'[1]Scoring Model'!$C$18:$D$27,2,FALSE)</f>
        <v>01  Low</v>
      </c>
      <c r="AG1372" s="10" t="s">
        <v>63</v>
      </c>
      <c r="AH1372" s="10" t="s">
        <v>881</v>
      </c>
      <c r="AI1372" s="16">
        <v>34153</v>
      </c>
      <c r="AJ1372" s="18">
        <v>0</v>
      </c>
    </row>
    <row r="1373" spans="2:36" ht="15" customHeight="1" x14ac:dyDescent="0.25">
      <c r="B1373" s="10" t="s">
        <v>55</v>
      </c>
      <c r="C1373" s="10" t="s">
        <v>56</v>
      </c>
      <c r="D1373" s="10" t="s">
        <v>5299</v>
      </c>
      <c r="E1373" s="10" t="str">
        <f t="shared" si="189"/>
        <v>WCV0021350</v>
      </c>
      <c r="F1373" s="11">
        <f>VLOOKUP(E1373,'[1]Policy Number &amp; Loss Info'!$H$4:$K$8916,2,FALSE)</f>
        <v>13075.11</v>
      </c>
      <c r="G1373" s="11">
        <f>VLOOKUP(E1373,'[1]Policy Number &amp; Loss Info'!$H$4:$K$8916,4,FALSE)</f>
        <v>0</v>
      </c>
      <c r="H1373" s="12">
        <f>VLOOKUP(E1373,'[1]Policy Number &amp; Loss Info'!$H$4:$K$8916,3,FALSE)</f>
        <v>0</v>
      </c>
      <c r="I1373" s="13">
        <f t="shared" si="190"/>
        <v>0</v>
      </c>
      <c r="J1373" s="14">
        <f t="shared" si="191"/>
        <v>0</v>
      </c>
      <c r="K1373" s="10" t="s">
        <v>5300</v>
      </c>
      <c r="L1373" s="10"/>
      <c r="M1373" s="10" t="s">
        <v>59</v>
      </c>
      <c r="N1373" s="10">
        <f>VLOOKUP(M1373,[1]Array!$I$8:$J$14,2,FALSE)</f>
        <v>7</v>
      </c>
      <c r="O1373" s="10">
        <v>5474</v>
      </c>
      <c r="P1373" s="15">
        <v>45471</v>
      </c>
      <c r="Q1373" s="10" t="s">
        <v>60</v>
      </c>
      <c r="R1373" s="10" t="s">
        <v>5301</v>
      </c>
      <c r="S1373" s="10" t="s">
        <v>5302</v>
      </c>
      <c r="T1373" s="10">
        <v>1</v>
      </c>
      <c r="U1373" s="10">
        <v>0</v>
      </c>
      <c r="V1373" s="16">
        <v>0</v>
      </c>
      <c r="W1373" s="16">
        <v>3438</v>
      </c>
      <c r="X1373" s="16" t="str">
        <f>VLOOKUP(W1373,[1]Array!$C$8:$D$15,2,TRUE)</f>
        <v>01  $0 - $4,999</v>
      </c>
      <c r="Y1373" s="14">
        <f t="shared" si="192"/>
        <v>0</v>
      </c>
      <c r="Z1373" s="14">
        <f t="shared" si="193"/>
        <v>0</v>
      </c>
      <c r="AA1373" s="14">
        <f t="shared" si="194"/>
        <v>1</v>
      </c>
      <c r="AB1373" s="14">
        <f t="shared" si="195"/>
        <v>0</v>
      </c>
      <c r="AC1373" s="14">
        <f t="shared" si="196"/>
        <v>6.8245429461857594E-3</v>
      </c>
      <c r="AD1373" s="14">
        <f>(Y1373*'[1]Scoring Model'!$K$17+'Working Data - V3'!Z1373*'[1]Scoring Model'!$K$7+'Working Data - V3'!AA1373*'[1]Scoring Model'!$K$9+'Working Data - V3'!AB1373*'[1]Scoring Model'!$K$10+AC1373*'[1]Scoring Model'!$K$11)</f>
        <v>0.20136490858923717</v>
      </c>
      <c r="AE1373" s="14">
        <f t="shared" si="197"/>
        <v>4</v>
      </c>
      <c r="AF1373" s="17" t="str">
        <f>VLOOKUP(AE1373,'[1]Scoring Model'!$C$18:$D$27,2,FALSE)</f>
        <v>01  Low</v>
      </c>
      <c r="AG1373" s="10" t="s">
        <v>239</v>
      </c>
      <c r="AH1373" s="10" t="s">
        <v>194</v>
      </c>
      <c r="AI1373" s="16">
        <v>60000</v>
      </c>
      <c r="AJ1373" s="18">
        <v>0</v>
      </c>
    </row>
    <row r="1374" spans="2:36" ht="15" customHeight="1" x14ac:dyDescent="0.25">
      <c r="B1374" s="10" t="s">
        <v>55</v>
      </c>
      <c r="C1374" s="10" t="s">
        <v>1122</v>
      </c>
      <c r="D1374" s="10" t="s">
        <v>5303</v>
      </c>
      <c r="E1374" s="10" t="str">
        <f t="shared" si="189"/>
        <v>WCV0035803</v>
      </c>
      <c r="F1374" s="11">
        <f>VLOOKUP(E1374,'[1]Policy Number &amp; Loss Info'!$H$4:$K$8916,2,FALSE)</f>
        <v>7499.4</v>
      </c>
      <c r="G1374" s="11">
        <f>VLOOKUP(E1374,'[1]Policy Number &amp; Loss Info'!$H$4:$K$8916,4,FALSE)</f>
        <v>0</v>
      </c>
      <c r="H1374" s="12">
        <f>VLOOKUP(E1374,'[1]Policy Number &amp; Loss Info'!$H$4:$K$8916,3,FALSE)</f>
        <v>0</v>
      </c>
      <c r="I1374" s="13">
        <f t="shared" si="190"/>
        <v>0</v>
      </c>
      <c r="J1374" s="14">
        <f t="shared" si="191"/>
        <v>0</v>
      </c>
      <c r="K1374" s="10" t="s">
        <v>5304</v>
      </c>
      <c r="L1374" s="10"/>
      <c r="M1374" s="10" t="s">
        <v>59</v>
      </c>
      <c r="N1374" s="10">
        <f>VLOOKUP(M1374,[1]Array!$I$8:$J$14,2,FALSE)</f>
        <v>7</v>
      </c>
      <c r="O1374" s="10">
        <v>6217</v>
      </c>
      <c r="P1374" s="15">
        <v>45415</v>
      </c>
      <c r="Q1374" s="10" t="s">
        <v>60</v>
      </c>
      <c r="R1374" s="10" t="s">
        <v>4327</v>
      </c>
      <c r="S1374" s="10" t="s">
        <v>4328</v>
      </c>
      <c r="T1374" s="10">
        <v>0.96</v>
      </c>
      <c r="U1374" s="10">
        <v>0</v>
      </c>
      <c r="V1374" s="16">
        <v>0</v>
      </c>
      <c r="W1374" s="16">
        <v>7520</v>
      </c>
      <c r="X1374" s="16" t="str">
        <f>VLOOKUP(W1374,[1]Array!$C$8:$D$15,2,TRUE)</f>
        <v>02  $5,000 - $9,999</v>
      </c>
      <c r="Y1374" s="14">
        <f t="shared" si="192"/>
        <v>0</v>
      </c>
      <c r="Z1374" s="14">
        <f t="shared" si="193"/>
        <v>0</v>
      </c>
      <c r="AA1374" s="14">
        <f t="shared" si="194"/>
        <v>1</v>
      </c>
      <c r="AB1374" s="14">
        <f t="shared" si="195"/>
        <v>0</v>
      </c>
      <c r="AC1374" s="14">
        <f t="shared" si="196"/>
        <v>1.4927447049248666E-2</v>
      </c>
      <c r="AD1374" s="14">
        <f>(Y1374*'[1]Scoring Model'!$K$17+'Working Data - V3'!Z1374*'[1]Scoring Model'!$K$7+'Working Data - V3'!AA1374*'[1]Scoring Model'!$K$9+'Working Data - V3'!AB1374*'[1]Scoring Model'!$K$10+AC1374*'[1]Scoring Model'!$K$11)</f>
        <v>0.20298548940984976</v>
      </c>
      <c r="AE1374" s="14">
        <f t="shared" si="197"/>
        <v>4</v>
      </c>
      <c r="AF1374" s="17" t="str">
        <f>VLOOKUP(AE1374,'[1]Scoring Model'!$C$18:$D$27,2,FALSE)</f>
        <v>01  Low</v>
      </c>
      <c r="AG1374" s="10" t="s">
        <v>340</v>
      </c>
      <c r="AH1374" s="10" t="s">
        <v>1446</v>
      </c>
      <c r="AI1374" s="16">
        <v>125367</v>
      </c>
      <c r="AJ1374" s="18">
        <v>0</v>
      </c>
    </row>
    <row r="1375" spans="2:36" ht="15" customHeight="1" x14ac:dyDescent="0.25">
      <c r="B1375" s="10" t="s">
        <v>55</v>
      </c>
      <c r="C1375" s="10" t="s">
        <v>808</v>
      </c>
      <c r="D1375" s="10" t="s">
        <v>5305</v>
      </c>
      <c r="E1375" s="10" t="str">
        <f t="shared" si="189"/>
        <v>WCV0035883</v>
      </c>
      <c r="F1375" s="11">
        <f>VLOOKUP(E1375,'[1]Policy Number &amp; Loss Info'!$H$4:$K$8916,2,FALSE)</f>
        <v>10271.17</v>
      </c>
      <c r="G1375" s="11">
        <f>VLOOKUP(E1375,'[1]Policy Number &amp; Loss Info'!$H$4:$K$8916,4,FALSE)</f>
        <v>0</v>
      </c>
      <c r="H1375" s="12">
        <f>VLOOKUP(E1375,'[1]Policy Number &amp; Loss Info'!$H$4:$K$8916,3,FALSE)</f>
        <v>0</v>
      </c>
      <c r="I1375" s="13">
        <f t="shared" si="190"/>
        <v>0</v>
      </c>
      <c r="J1375" s="14">
        <f t="shared" si="191"/>
        <v>0</v>
      </c>
      <c r="K1375" s="10" t="s">
        <v>5306</v>
      </c>
      <c r="L1375" s="10"/>
      <c r="M1375" s="10" t="s">
        <v>87</v>
      </c>
      <c r="N1375" s="10">
        <f>VLOOKUP(M1375,[1]Array!$I$8:$J$14,2,FALSE)</f>
        <v>3</v>
      </c>
      <c r="O1375" s="10">
        <v>8810</v>
      </c>
      <c r="P1375" s="15">
        <v>45471</v>
      </c>
      <c r="Q1375" s="10" t="s">
        <v>40</v>
      </c>
      <c r="R1375" s="10" t="s">
        <v>1355</v>
      </c>
      <c r="S1375" s="10" t="s">
        <v>1948</v>
      </c>
      <c r="T1375" s="10">
        <v>1</v>
      </c>
      <c r="U1375" s="10">
        <v>0</v>
      </c>
      <c r="V1375" s="16">
        <v>0</v>
      </c>
      <c r="W1375" s="16">
        <v>12172</v>
      </c>
      <c r="X1375" s="16" t="str">
        <f>VLOOKUP(W1375,[1]Array!$C$8:$D$15,2,TRUE)</f>
        <v>03  $10,000 - $14,999</v>
      </c>
      <c r="Y1375" s="14">
        <f t="shared" si="192"/>
        <v>0</v>
      </c>
      <c r="Z1375" s="14">
        <f t="shared" si="193"/>
        <v>0</v>
      </c>
      <c r="AA1375" s="14">
        <f t="shared" si="194"/>
        <v>0.33333333333333331</v>
      </c>
      <c r="AB1375" s="14">
        <f t="shared" si="195"/>
        <v>0</v>
      </c>
      <c r="AC1375" s="14">
        <f t="shared" si="196"/>
        <v>2.4161819878118981E-2</v>
      </c>
      <c r="AD1375" s="14">
        <f>(Y1375*'[1]Scoring Model'!$K$17+'Working Data - V3'!Z1375*'[1]Scoring Model'!$K$7+'Working Data - V3'!AA1375*'[1]Scoring Model'!$K$9+'Working Data - V3'!AB1375*'[1]Scoring Model'!$K$10+AC1375*'[1]Scoring Model'!$K$11)</f>
        <v>7.1499030642290462E-2</v>
      </c>
      <c r="AE1375" s="14">
        <f t="shared" si="197"/>
        <v>2</v>
      </c>
      <c r="AF1375" s="17" t="str">
        <f>VLOOKUP(AE1375,'[1]Scoring Model'!$C$18:$D$27,2,FALSE)</f>
        <v>01  Low</v>
      </c>
      <c r="AG1375" s="10" t="s">
        <v>5307</v>
      </c>
      <c r="AH1375" s="10" t="s">
        <v>3295</v>
      </c>
      <c r="AI1375" s="16">
        <v>273450</v>
      </c>
      <c r="AJ1375" s="18">
        <v>0</v>
      </c>
    </row>
    <row r="1376" spans="2:36" ht="15" customHeight="1" x14ac:dyDescent="0.25">
      <c r="B1376" s="10" t="s">
        <v>35</v>
      </c>
      <c r="C1376" s="10" t="s">
        <v>826</v>
      </c>
      <c r="D1376" s="10" t="s">
        <v>5308</v>
      </c>
      <c r="E1376" s="10" t="str">
        <f t="shared" si="189"/>
        <v>WCV0035989</v>
      </c>
      <c r="F1376" s="11">
        <f>VLOOKUP(E1376,'[1]Policy Number &amp; Loss Info'!$H$4:$K$8916,2,FALSE)</f>
        <v>4341</v>
      </c>
      <c r="G1376" s="11">
        <f>VLOOKUP(E1376,'[1]Policy Number &amp; Loss Info'!$H$4:$K$8916,4,FALSE)</f>
        <v>0</v>
      </c>
      <c r="H1376" s="12">
        <f>VLOOKUP(E1376,'[1]Policy Number &amp; Loss Info'!$H$4:$K$8916,3,FALSE)</f>
        <v>0</v>
      </c>
      <c r="I1376" s="13">
        <f t="shared" si="190"/>
        <v>0</v>
      </c>
      <c r="J1376" s="14">
        <f t="shared" si="191"/>
        <v>0</v>
      </c>
      <c r="K1376" s="10" t="s">
        <v>5309</v>
      </c>
      <c r="L1376" s="10"/>
      <c r="M1376" s="10" t="s">
        <v>101</v>
      </c>
      <c r="N1376" s="10">
        <f>VLOOKUP(M1376,[1]Array!$I$8:$J$14,2,FALSE)</f>
        <v>5</v>
      </c>
      <c r="O1376" s="10">
        <v>7225</v>
      </c>
      <c r="P1376" s="15">
        <v>45478</v>
      </c>
      <c r="Q1376" s="10" t="s">
        <v>197</v>
      </c>
      <c r="R1376" s="10" t="s">
        <v>4553</v>
      </c>
      <c r="S1376" s="10" t="s">
        <v>5310</v>
      </c>
      <c r="T1376" s="10">
        <v>1</v>
      </c>
      <c r="U1376" s="10">
        <v>0</v>
      </c>
      <c r="V1376" s="16">
        <v>0</v>
      </c>
      <c r="W1376" s="16">
        <v>5264</v>
      </c>
      <c r="X1376" s="16" t="str">
        <f>VLOOKUP(W1376,[1]Array!$C$8:$D$15,2,TRUE)</f>
        <v>02  $5,000 - $9,999</v>
      </c>
      <c r="Y1376" s="14">
        <f t="shared" si="192"/>
        <v>0</v>
      </c>
      <c r="Z1376" s="14">
        <f t="shared" si="193"/>
        <v>0</v>
      </c>
      <c r="AA1376" s="14">
        <f t="shared" si="194"/>
        <v>0.66666666666666663</v>
      </c>
      <c r="AB1376" s="14">
        <f t="shared" si="195"/>
        <v>0</v>
      </c>
      <c r="AC1376" s="14">
        <f t="shared" si="196"/>
        <v>1.0449212934474065E-2</v>
      </c>
      <c r="AD1376" s="14">
        <f>(Y1376*'[1]Scoring Model'!$K$17+'Working Data - V3'!Z1376*'[1]Scoring Model'!$K$7+'Working Data - V3'!AA1376*'[1]Scoring Model'!$K$9+'Working Data - V3'!AB1376*'[1]Scoring Model'!$K$10+AC1376*'[1]Scoring Model'!$K$11)</f>
        <v>0.13542317592022815</v>
      </c>
      <c r="AE1376" s="14">
        <f t="shared" si="197"/>
        <v>3</v>
      </c>
      <c r="AF1376" s="17" t="str">
        <f>VLOOKUP(AE1376,'[1]Scoring Model'!$C$18:$D$27,2,FALSE)</f>
        <v>01  Low</v>
      </c>
      <c r="AG1376" s="10" t="s">
        <v>1107</v>
      </c>
      <c r="AH1376" s="10" t="s">
        <v>84</v>
      </c>
      <c r="AI1376" s="16">
        <v>89000</v>
      </c>
      <c r="AJ1376" s="18">
        <v>0</v>
      </c>
    </row>
    <row r="1377" spans="2:36" ht="15" customHeight="1" x14ac:dyDescent="0.25">
      <c r="B1377" s="10" t="s">
        <v>45</v>
      </c>
      <c r="C1377" s="10" t="s">
        <v>826</v>
      </c>
      <c r="D1377" s="10" t="s">
        <v>5311</v>
      </c>
      <c r="E1377" s="10" t="str">
        <f t="shared" si="189"/>
        <v>WCV0036065</v>
      </c>
      <c r="F1377" s="11">
        <f>VLOOKUP(E1377,'[1]Policy Number &amp; Loss Info'!$H$4:$K$8916,2,FALSE)</f>
        <v>12759.79</v>
      </c>
      <c r="G1377" s="11">
        <f>VLOOKUP(E1377,'[1]Policy Number &amp; Loss Info'!$H$4:$K$8916,4,FALSE)</f>
        <v>0</v>
      </c>
      <c r="H1377" s="12">
        <f>VLOOKUP(E1377,'[1]Policy Number &amp; Loss Info'!$H$4:$K$8916,3,FALSE)</f>
        <v>0</v>
      </c>
      <c r="I1377" s="13">
        <f t="shared" si="190"/>
        <v>0</v>
      </c>
      <c r="J1377" s="14">
        <f t="shared" si="191"/>
        <v>0</v>
      </c>
      <c r="K1377" s="10" t="s">
        <v>5312</v>
      </c>
      <c r="L1377" s="10"/>
      <c r="M1377" s="10" t="s">
        <v>67</v>
      </c>
      <c r="N1377" s="10">
        <f>VLOOKUP(M1377,[1]Array!$I$8:$J$14,2,FALSE)</f>
        <v>6</v>
      </c>
      <c r="O1377" s="10">
        <v>7219</v>
      </c>
      <c r="P1377" s="15">
        <v>45450</v>
      </c>
      <c r="Q1377" s="10" t="s">
        <v>50</v>
      </c>
      <c r="R1377" s="10" t="s">
        <v>5313</v>
      </c>
      <c r="S1377" s="10" t="s">
        <v>5314</v>
      </c>
      <c r="T1377" s="10">
        <v>1</v>
      </c>
      <c r="U1377" s="10">
        <v>0</v>
      </c>
      <c r="V1377" s="16">
        <v>0</v>
      </c>
      <c r="W1377" s="16">
        <v>14156</v>
      </c>
      <c r="X1377" s="16" t="str">
        <f>VLOOKUP(W1377,[1]Array!$C$8:$D$15,2,TRUE)</f>
        <v>03  $10,000 - $14,999</v>
      </c>
      <c r="Y1377" s="14">
        <f t="shared" si="192"/>
        <v>0</v>
      </c>
      <c r="Z1377" s="14">
        <f t="shared" si="193"/>
        <v>0</v>
      </c>
      <c r="AA1377" s="14">
        <f t="shared" si="194"/>
        <v>0.83333333333333337</v>
      </c>
      <c r="AB1377" s="14">
        <f t="shared" si="195"/>
        <v>0</v>
      </c>
      <c r="AC1377" s="14">
        <f t="shared" si="196"/>
        <v>2.8100125057069693E-2</v>
      </c>
      <c r="AD1377" s="14">
        <f>(Y1377*'[1]Scoring Model'!$K$17+'Working Data - V3'!Z1377*'[1]Scoring Model'!$K$7+'Working Data - V3'!AA1377*'[1]Scoring Model'!$K$9+'Working Data - V3'!AB1377*'[1]Scoring Model'!$K$10+AC1377*'[1]Scoring Model'!$K$11)</f>
        <v>0.17228669167808061</v>
      </c>
      <c r="AE1377" s="14">
        <f t="shared" si="197"/>
        <v>4</v>
      </c>
      <c r="AF1377" s="17" t="str">
        <f>VLOOKUP(AE1377,'[1]Scoring Model'!$C$18:$D$27,2,FALSE)</f>
        <v>01  Low</v>
      </c>
      <c r="AG1377" s="10" t="s">
        <v>490</v>
      </c>
      <c r="AH1377" s="10" t="s">
        <v>84</v>
      </c>
      <c r="AI1377" s="16">
        <v>250000</v>
      </c>
      <c r="AJ1377" s="18">
        <v>0</v>
      </c>
    </row>
    <row r="1378" spans="2:36" ht="15" customHeight="1" x14ac:dyDescent="0.25">
      <c r="B1378" s="10" t="s">
        <v>98</v>
      </c>
      <c r="C1378" s="10" t="s">
        <v>46</v>
      </c>
      <c r="D1378" s="10" t="s">
        <v>5315</v>
      </c>
      <c r="E1378" s="10" t="str">
        <f t="shared" si="189"/>
        <v>WCV0030353</v>
      </c>
      <c r="F1378" s="11">
        <f>VLOOKUP(E1378,'[1]Policy Number &amp; Loss Info'!$H$4:$K$8916,2,FALSE)</f>
        <v>15844.52</v>
      </c>
      <c r="G1378" s="11">
        <f>VLOOKUP(E1378,'[1]Policy Number &amp; Loss Info'!$H$4:$K$8916,4,FALSE)</f>
        <v>0</v>
      </c>
      <c r="H1378" s="12">
        <f>VLOOKUP(E1378,'[1]Policy Number &amp; Loss Info'!$H$4:$K$8916,3,FALSE)</f>
        <v>0</v>
      </c>
      <c r="I1378" s="13">
        <f t="shared" si="190"/>
        <v>0</v>
      </c>
      <c r="J1378" s="14">
        <f t="shared" si="191"/>
        <v>0</v>
      </c>
      <c r="K1378" s="10" t="s">
        <v>5316</v>
      </c>
      <c r="L1378" s="10"/>
      <c r="M1378" s="10" t="s">
        <v>67</v>
      </c>
      <c r="N1378" s="10">
        <f>VLOOKUP(M1378,[1]Array!$I$8:$J$14,2,FALSE)</f>
        <v>6</v>
      </c>
      <c r="O1378" s="10">
        <v>3365</v>
      </c>
      <c r="P1378" s="15">
        <v>45494</v>
      </c>
      <c r="Q1378" s="10" t="s">
        <v>545</v>
      </c>
      <c r="R1378" s="10" t="s">
        <v>5317</v>
      </c>
      <c r="S1378" s="10" t="s">
        <v>5318</v>
      </c>
      <c r="T1378" s="10">
        <v>0.92</v>
      </c>
      <c r="U1378" s="10">
        <v>0</v>
      </c>
      <c r="V1378" s="16">
        <v>0</v>
      </c>
      <c r="W1378" s="16">
        <v>9953</v>
      </c>
      <c r="X1378" s="16" t="str">
        <f>VLOOKUP(W1378,[1]Array!$C$8:$D$15,2,TRUE)</f>
        <v>02  $5,000 - $9,999</v>
      </c>
      <c r="Y1378" s="14">
        <f t="shared" si="192"/>
        <v>0</v>
      </c>
      <c r="Z1378" s="14">
        <f t="shared" si="193"/>
        <v>0</v>
      </c>
      <c r="AA1378" s="14">
        <f t="shared" si="194"/>
        <v>0.83333333333333337</v>
      </c>
      <c r="AB1378" s="14">
        <f t="shared" si="195"/>
        <v>0</v>
      </c>
      <c r="AC1378" s="14">
        <f t="shared" si="196"/>
        <v>1.975703197887925E-2</v>
      </c>
      <c r="AD1378" s="14">
        <f>(Y1378*'[1]Scoring Model'!$K$17+'Working Data - V3'!Z1378*'[1]Scoring Model'!$K$7+'Working Data - V3'!AA1378*'[1]Scoring Model'!$K$9+'Working Data - V3'!AB1378*'[1]Scoring Model'!$K$10+AC1378*'[1]Scoring Model'!$K$11)</f>
        <v>0.17061807306244253</v>
      </c>
      <c r="AE1378" s="14">
        <f t="shared" si="197"/>
        <v>4</v>
      </c>
      <c r="AF1378" s="17" t="str">
        <f>VLOOKUP(AE1378,'[1]Scoring Model'!$C$18:$D$27,2,FALSE)</f>
        <v>01  Low</v>
      </c>
      <c r="AG1378" s="10" t="s">
        <v>5319</v>
      </c>
      <c r="AH1378" s="10" t="s">
        <v>585</v>
      </c>
      <c r="AI1378" s="16">
        <v>801500</v>
      </c>
      <c r="AJ1378" s="18">
        <v>0</v>
      </c>
    </row>
    <row r="1379" spans="2:36" ht="15" customHeight="1" x14ac:dyDescent="0.25">
      <c r="B1379" s="10" t="s">
        <v>35</v>
      </c>
      <c r="C1379" s="10" t="s">
        <v>78</v>
      </c>
      <c r="D1379" s="10" t="s">
        <v>5320</v>
      </c>
      <c r="E1379" s="10" t="str">
        <f t="shared" si="189"/>
        <v>WCV0030092</v>
      </c>
      <c r="F1379" s="11">
        <f>VLOOKUP(E1379,'[1]Policy Number &amp; Loss Info'!$H$4:$K$8916,2,FALSE)</f>
        <v>13463.67</v>
      </c>
      <c r="G1379" s="11">
        <f>VLOOKUP(E1379,'[1]Policy Number &amp; Loss Info'!$H$4:$K$8916,4,FALSE)</f>
        <v>0</v>
      </c>
      <c r="H1379" s="12">
        <f>VLOOKUP(E1379,'[1]Policy Number &amp; Loss Info'!$H$4:$K$8916,3,FALSE)</f>
        <v>0</v>
      </c>
      <c r="I1379" s="13">
        <f t="shared" si="190"/>
        <v>0</v>
      </c>
      <c r="J1379" s="14">
        <f t="shared" si="191"/>
        <v>0</v>
      </c>
      <c r="K1379" s="10" t="s">
        <v>5321</v>
      </c>
      <c r="L1379" s="10"/>
      <c r="M1379" s="10" t="s">
        <v>87</v>
      </c>
      <c r="N1379" s="10">
        <f>VLOOKUP(M1379,[1]Array!$I$8:$J$14,2,FALSE)</f>
        <v>3</v>
      </c>
      <c r="O1379" s="10">
        <v>9014</v>
      </c>
      <c r="P1379" s="15">
        <v>45501</v>
      </c>
      <c r="Q1379" s="10" t="s">
        <v>60</v>
      </c>
      <c r="R1379" s="10" t="s">
        <v>94</v>
      </c>
      <c r="S1379" s="10" t="s">
        <v>95</v>
      </c>
      <c r="T1379" s="10">
        <v>1</v>
      </c>
      <c r="U1379" s="10">
        <v>0</v>
      </c>
      <c r="V1379" s="16">
        <v>0</v>
      </c>
      <c r="W1379" s="16">
        <v>7121</v>
      </c>
      <c r="X1379" s="16" t="str">
        <f>VLOOKUP(W1379,[1]Array!$C$8:$D$15,2,TRUE)</f>
        <v>02  $5,000 - $9,999</v>
      </c>
      <c r="Y1379" s="14">
        <f t="shared" si="192"/>
        <v>0</v>
      </c>
      <c r="Z1379" s="14">
        <f t="shared" si="193"/>
        <v>0</v>
      </c>
      <c r="AA1379" s="14">
        <f t="shared" si="194"/>
        <v>0.33333333333333331</v>
      </c>
      <c r="AB1379" s="14">
        <f t="shared" si="195"/>
        <v>0</v>
      </c>
      <c r="AC1379" s="14">
        <f t="shared" si="196"/>
        <v>1.4135418941183477E-2</v>
      </c>
      <c r="AD1379" s="14">
        <f>(Y1379*'[1]Scoring Model'!$K$17+'Working Data - V3'!Z1379*'[1]Scoring Model'!$K$7+'Working Data - V3'!AA1379*'[1]Scoring Model'!$K$9+'Working Data - V3'!AB1379*'[1]Scoring Model'!$K$10+AC1379*'[1]Scoring Model'!$K$11)</f>
        <v>6.9493750454903358E-2</v>
      </c>
      <c r="AE1379" s="14">
        <f t="shared" si="197"/>
        <v>2</v>
      </c>
      <c r="AF1379" s="17" t="str">
        <f>VLOOKUP(AE1379,'[1]Scoring Model'!$C$18:$D$27,2,FALSE)</f>
        <v>01  Low</v>
      </c>
      <c r="AG1379" s="10" t="s">
        <v>5322</v>
      </c>
      <c r="AH1379" s="10" t="s">
        <v>303</v>
      </c>
      <c r="AI1379" s="16">
        <v>400144</v>
      </c>
      <c r="AJ1379" s="18">
        <v>0</v>
      </c>
    </row>
    <row r="1380" spans="2:36" ht="15" customHeight="1" x14ac:dyDescent="0.25">
      <c r="B1380" s="10" t="s">
        <v>45</v>
      </c>
      <c r="C1380" s="10" t="s">
        <v>46</v>
      </c>
      <c r="D1380" s="10" t="s">
        <v>5323</v>
      </c>
      <c r="E1380" s="10" t="str">
        <f t="shared" si="189"/>
        <v>WCV0030333</v>
      </c>
      <c r="F1380" s="11">
        <f>VLOOKUP(E1380,'[1]Policy Number &amp; Loss Info'!$H$4:$K$8916,2,FALSE)</f>
        <v>226021.6</v>
      </c>
      <c r="G1380" s="11">
        <f>VLOOKUP(E1380,'[1]Policy Number &amp; Loss Info'!$H$4:$K$8916,4,FALSE)</f>
        <v>0</v>
      </c>
      <c r="H1380" s="12">
        <f>VLOOKUP(E1380,'[1]Policy Number &amp; Loss Info'!$H$4:$K$8916,3,FALSE)</f>
        <v>0</v>
      </c>
      <c r="I1380" s="13">
        <f t="shared" si="190"/>
        <v>0</v>
      </c>
      <c r="J1380" s="14">
        <f t="shared" si="191"/>
        <v>0</v>
      </c>
      <c r="K1380" s="10" t="s">
        <v>5324</v>
      </c>
      <c r="L1380" s="10"/>
      <c r="M1380" s="10" t="s">
        <v>67</v>
      </c>
      <c r="N1380" s="10">
        <f>VLOOKUP(M1380,[1]Array!$I$8:$J$14,2,FALSE)</f>
        <v>6</v>
      </c>
      <c r="O1380" s="10">
        <v>8720</v>
      </c>
      <c r="P1380" s="15">
        <v>45494</v>
      </c>
      <c r="Q1380" s="10" t="s">
        <v>102</v>
      </c>
      <c r="R1380" s="10" t="s">
        <v>103</v>
      </c>
      <c r="S1380" s="10" t="s">
        <v>3569</v>
      </c>
      <c r="T1380" s="10">
        <v>0.93</v>
      </c>
      <c r="U1380" s="10">
        <v>0</v>
      </c>
      <c r="V1380" s="16">
        <v>0</v>
      </c>
      <c r="W1380" s="16">
        <v>47210</v>
      </c>
      <c r="X1380" s="16" t="str">
        <f>VLOOKUP(W1380,[1]Array!$C$8:$D$15,2,TRUE)</f>
        <v>05  $25,000 - $49,999</v>
      </c>
      <c r="Y1380" s="14">
        <f t="shared" si="192"/>
        <v>0</v>
      </c>
      <c r="Z1380" s="14">
        <f t="shared" si="193"/>
        <v>0</v>
      </c>
      <c r="AA1380" s="14">
        <f t="shared" si="194"/>
        <v>0.83333333333333337</v>
      </c>
      <c r="AB1380" s="14">
        <f t="shared" si="195"/>
        <v>0</v>
      </c>
      <c r="AC1380" s="14">
        <f t="shared" si="196"/>
        <v>9.3713400956785833E-2</v>
      </c>
      <c r="AD1380" s="14">
        <f>(Y1380*'[1]Scoring Model'!$K$17+'Working Data - V3'!Z1380*'[1]Scoring Model'!$K$7+'Working Data - V3'!AA1380*'[1]Scoring Model'!$K$9+'Working Data - V3'!AB1380*'[1]Scoring Model'!$K$10+AC1380*'[1]Scoring Model'!$K$11)</f>
        <v>0.18540934685802385</v>
      </c>
      <c r="AE1380" s="14">
        <f t="shared" si="197"/>
        <v>4</v>
      </c>
      <c r="AF1380" s="17" t="str">
        <f>VLOOKUP(AE1380,'[1]Scoring Model'!$C$18:$D$27,2,FALSE)</f>
        <v>01  Low</v>
      </c>
      <c r="AG1380" s="10" t="s">
        <v>5325</v>
      </c>
      <c r="AH1380" s="10" t="s">
        <v>106</v>
      </c>
      <c r="AI1380" s="16">
        <v>1208250</v>
      </c>
      <c r="AJ1380" s="18">
        <v>0</v>
      </c>
    </row>
    <row r="1381" spans="2:36" ht="15" customHeight="1" x14ac:dyDescent="0.25">
      <c r="B1381" s="10" t="s">
        <v>35</v>
      </c>
      <c r="C1381" s="10" t="s">
        <v>166</v>
      </c>
      <c r="D1381" s="10" t="s">
        <v>5326</v>
      </c>
      <c r="E1381" s="10" t="str">
        <f t="shared" si="189"/>
        <v>WCV0030314</v>
      </c>
      <c r="F1381" s="11">
        <f>VLOOKUP(E1381,'[1]Policy Number &amp; Loss Info'!$H$4:$K$8916,2,FALSE)</f>
        <v>13688.32</v>
      </c>
      <c r="G1381" s="11">
        <f>VLOOKUP(E1381,'[1]Policy Number &amp; Loss Info'!$H$4:$K$8916,4,FALSE)</f>
        <v>0</v>
      </c>
      <c r="H1381" s="12">
        <f>VLOOKUP(E1381,'[1]Policy Number &amp; Loss Info'!$H$4:$K$8916,3,FALSE)</f>
        <v>0</v>
      </c>
      <c r="I1381" s="13">
        <f t="shared" si="190"/>
        <v>0</v>
      </c>
      <c r="J1381" s="14">
        <f t="shared" si="191"/>
        <v>0</v>
      </c>
      <c r="K1381" s="10" t="s">
        <v>5327</v>
      </c>
      <c r="L1381" s="10"/>
      <c r="M1381" s="10" t="s">
        <v>49</v>
      </c>
      <c r="N1381" s="10">
        <f>VLOOKUP(M1381,[1]Array!$I$8:$J$14,2,FALSE)</f>
        <v>4</v>
      </c>
      <c r="O1381" s="10">
        <v>3372</v>
      </c>
      <c r="P1381" s="15">
        <v>45499</v>
      </c>
      <c r="Q1381" s="10" t="s">
        <v>197</v>
      </c>
      <c r="R1381" s="10" t="s">
        <v>2642</v>
      </c>
      <c r="S1381" s="10" t="s">
        <v>5191</v>
      </c>
      <c r="T1381" s="10">
        <v>0.86</v>
      </c>
      <c r="U1381" s="10">
        <v>0</v>
      </c>
      <c r="V1381" s="16">
        <v>0</v>
      </c>
      <c r="W1381" s="16">
        <v>6895</v>
      </c>
      <c r="X1381" s="16" t="str">
        <f>VLOOKUP(W1381,[1]Array!$C$8:$D$15,2,TRUE)</f>
        <v>02  $5,000 - $9,999</v>
      </c>
      <c r="Y1381" s="14">
        <f t="shared" si="192"/>
        <v>0</v>
      </c>
      <c r="Z1381" s="14">
        <f t="shared" si="193"/>
        <v>0</v>
      </c>
      <c r="AA1381" s="14">
        <f t="shared" si="194"/>
        <v>0.5</v>
      </c>
      <c r="AB1381" s="14">
        <f t="shared" si="195"/>
        <v>0</v>
      </c>
      <c r="AC1381" s="14">
        <f t="shared" si="196"/>
        <v>1.36868015165651E-2</v>
      </c>
      <c r="AD1381" s="14">
        <f>(Y1381*'[1]Scoring Model'!$K$17+'Working Data - V3'!Z1381*'[1]Scoring Model'!$K$7+'Working Data - V3'!AA1381*'[1]Scoring Model'!$K$9+'Working Data - V3'!AB1381*'[1]Scoring Model'!$K$10+AC1381*'[1]Scoring Model'!$K$11)</f>
        <v>0.10273736030331303</v>
      </c>
      <c r="AE1381" s="14">
        <f t="shared" si="197"/>
        <v>3</v>
      </c>
      <c r="AF1381" s="17" t="str">
        <f>VLOOKUP(AE1381,'[1]Scoring Model'!$C$18:$D$27,2,FALSE)</f>
        <v>01  Low</v>
      </c>
      <c r="AG1381" s="10" t="s">
        <v>4970</v>
      </c>
      <c r="AH1381" s="10" t="s">
        <v>172</v>
      </c>
      <c r="AI1381" s="16">
        <v>735288</v>
      </c>
      <c r="AJ1381" s="18">
        <v>0</v>
      </c>
    </row>
    <row r="1382" spans="2:36" ht="15" customHeight="1" x14ac:dyDescent="0.25">
      <c r="B1382" s="10" t="s">
        <v>98</v>
      </c>
      <c r="C1382" s="10" t="s">
        <v>36</v>
      </c>
      <c r="D1382" s="10" t="s">
        <v>5328</v>
      </c>
      <c r="E1382" s="10" t="str">
        <f t="shared" si="189"/>
        <v>WCV0030054</v>
      </c>
      <c r="F1382" s="11">
        <f>VLOOKUP(E1382,'[1]Policy Number &amp; Loss Info'!$H$4:$K$8916,2,FALSE)</f>
        <v>4976.16</v>
      </c>
      <c r="G1382" s="11">
        <f>VLOOKUP(E1382,'[1]Policy Number &amp; Loss Info'!$H$4:$K$8916,4,FALSE)</f>
        <v>0</v>
      </c>
      <c r="H1382" s="12">
        <f>VLOOKUP(E1382,'[1]Policy Number &amp; Loss Info'!$H$4:$K$8916,3,FALSE)</f>
        <v>0</v>
      </c>
      <c r="I1382" s="13">
        <f t="shared" si="190"/>
        <v>0</v>
      </c>
      <c r="J1382" s="14">
        <f t="shared" si="191"/>
        <v>0</v>
      </c>
      <c r="K1382" s="10" t="s">
        <v>5329</v>
      </c>
      <c r="L1382" s="10"/>
      <c r="M1382" s="10" t="s">
        <v>101</v>
      </c>
      <c r="N1382" s="10">
        <f>VLOOKUP(M1382,[1]Array!$I$8:$J$14,2,FALSE)</f>
        <v>5</v>
      </c>
      <c r="O1382" s="10">
        <v>5215</v>
      </c>
      <c r="P1382" s="15">
        <v>45480</v>
      </c>
      <c r="Q1382" s="10" t="s">
        <v>197</v>
      </c>
      <c r="R1382" s="10" t="s">
        <v>5330</v>
      </c>
      <c r="S1382" s="10" t="s">
        <v>5331</v>
      </c>
      <c r="T1382" s="10">
        <v>0.93</v>
      </c>
      <c r="U1382" s="10">
        <v>0</v>
      </c>
      <c r="V1382" s="16">
        <v>0</v>
      </c>
      <c r="W1382" s="16">
        <v>3815</v>
      </c>
      <c r="X1382" s="16" t="str">
        <f>VLOOKUP(W1382,[1]Array!$C$8:$D$15,2,TRUE)</f>
        <v>01  $0 - $4,999</v>
      </c>
      <c r="Y1382" s="14">
        <f t="shared" si="192"/>
        <v>0</v>
      </c>
      <c r="Z1382" s="14">
        <f t="shared" si="193"/>
        <v>0</v>
      </c>
      <c r="AA1382" s="14">
        <f t="shared" si="194"/>
        <v>0.66666666666666663</v>
      </c>
      <c r="AB1382" s="14">
        <f t="shared" si="195"/>
        <v>0</v>
      </c>
      <c r="AC1382" s="14">
        <f t="shared" si="196"/>
        <v>7.5729003315004864E-3</v>
      </c>
      <c r="AD1382" s="14">
        <f>(Y1382*'[1]Scoring Model'!$K$17+'Working Data - V3'!Z1382*'[1]Scoring Model'!$K$7+'Working Data - V3'!AA1382*'[1]Scoring Model'!$K$9+'Working Data - V3'!AB1382*'[1]Scoring Model'!$K$10+AC1382*'[1]Scoring Model'!$K$11)</f>
        <v>0.13484791339963342</v>
      </c>
      <c r="AE1382" s="14">
        <f t="shared" si="197"/>
        <v>3</v>
      </c>
      <c r="AF1382" s="17" t="str">
        <f>VLOOKUP(AE1382,'[1]Scoring Model'!$C$18:$D$27,2,FALSE)</f>
        <v>01  Low</v>
      </c>
      <c r="AG1382" s="10" t="s">
        <v>3960</v>
      </c>
      <c r="AH1382" s="10" t="s">
        <v>240</v>
      </c>
      <c r="AI1382" s="16">
        <v>175000</v>
      </c>
      <c r="AJ1382" s="18">
        <v>0</v>
      </c>
    </row>
    <row r="1383" spans="2:36" ht="15" customHeight="1" x14ac:dyDescent="0.25">
      <c r="B1383" s="10" t="s">
        <v>178</v>
      </c>
      <c r="C1383" s="10" t="s">
        <v>46</v>
      </c>
      <c r="D1383" s="10" t="s">
        <v>5332</v>
      </c>
      <c r="E1383" s="10" t="str">
        <f t="shared" si="189"/>
        <v>WCV0029920</v>
      </c>
      <c r="F1383" s="11">
        <f>VLOOKUP(E1383,'[1]Policy Number &amp; Loss Info'!$H$4:$K$8916,2,FALSE)</f>
        <v>9246</v>
      </c>
      <c r="G1383" s="11">
        <f>VLOOKUP(E1383,'[1]Policy Number &amp; Loss Info'!$H$4:$K$8916,4,FALSE)</f>
        <v>0</v>
      </c>
      <c r="H1383" s="12">
        <f>VLOOKUP(E1383,'[1]Policy Number &amp; Loss Info'!$H$4:$K$8916,3,FALSE)</f>
        <v>0</v>
      </c>
      <c r="I1383" s="13">
        <f t="shared" si="190"/>
        <v>0</v>
      </c>
      <c r="J1383" s="14">
        <f t="shared" si="191"/>
        <v>0</v>
      </c>
      <c r="K1383" s="10" t="s">
        <v>5333</v>
      </c>
      <c r="L1383" s="10"/>
      <c r="M1383" s="10" t="s">
        <v>67</v>
      </c>
      <c r="N1383" s="10">
        <f>VLOOKUP(M1383,[1]Array!$I$8:$J$14,2,FALSE)</f>
        <v>6</v>
      </c>
      <c r="O1383" s="10">
        <v>8748</v>
      </c>
      <c r="P1383" s="15">
        <v>45487</v>
      </c>
      <c r="Q1383" s="10" t="s">
        <v>462</v>
      </c>
      <c r="R1383" s="10" t="s">
        <v>515</v>
      </c>
      <c r="S1383" s="10" t="s">
        <v>5334</v>
      </c>
      <c r="T1383" s="10">
        <v>0.91</v>
      </c>
      <c r="U1383" s="10">
        <v>0</v>
      </c>
      <c r="V1383" s="16">
        <v>0</v>
      </c>
      <c r="W1383" s="16">
        <v>1965</v>
      </c>
      <c r="X1383" s="16" t="str">
        <f>VLOOKUP(W1383,[1]Array!$C$8:$D$15,2,TRUE)</f>
        <v>01  $0 - $4,999</v>
      </c>
      <c r="Y1383" s="14">
        <f t="shared" si="192"/>
        <v>0</v>
      </c>
      <c r="Z1383" s="14">
        <f t="shared" si="193"/>
        <v>0</v>
      </c>
      <c r="AA1383" s="14">
        <f t="shared" si="194"/>
        <v>0.83333333333333337</v>
      </c>
      <c r="AB1383" s="14">
        <f t="shared" si="195"/>
        <v>0</v>
      </c>
      <c r="AC1383" s="14">
        <f t="shared" si="196"/>
        <v>3.9005895547571312E-3</v>
      </c>
      <c r="AD1383" s="14">
        <f>(Y1383*'[1]Scoring Model'!$K$17+'Working Data - V3'!Z1383*'[1]Scoring Model'!$K$7+'Working Data - V3'!AA1383*'[1]Scoring Model'!$K$9+'Working Data - V3'!AB1383*'[1]Scoring Model'!$K$10+AC1383*'[1]Scoring Model'!$K$11)</f>
        <v>0.16744678457761811</v>
      </c>
      <c r="AE1383" s="14">
        <f t="shared" si="197"/>
        <v>4</v>
      </c>
      <c r="AF1383" s="17" t="str">
        <f>VLOOKUP(AE1383,'[1]Scoring Model'!$C$18:$D$27,2,FALSE)</f>
        <v>01  Low</v>
      </c>
      <c r="AG1383" s="10" t="s">
        <v>1320</v>
      </c>
      <c r="AH1383" s="10" t="s">
        <v>4867</v>
      </c>
      <c r="AI1383" s="16">
        <v>300000</v>
      </c>
      <c r="AJ1383" s="18">
        <v>0</v>
      </c>
    </row>
    <row r="1384" spans="2:36" ht="15" customHeight="1" x14ac:dyDescent="0.25">
      <c r="B1384" s="10" t="s">
        <v>45</v>
      </c>
      <c r="C1384" s="10" t="s">
        <v>78</v>
      </c>
      <c r="D1384" s="10" t="s">
        <v>5335</v>
      </c>
      <c r="E1384" s="10" t="str">
        <f t="shared" si="189"/>
        <v>WCV0029959</v>
      </c>
      <c r="F1384" s="11">
        <f>VLOOKUP(E1384,'[1]Policy Number &amp; Loss Info'!$H$4:$K$8916,2,FALSE)</f>
        <v>34937.75</v>
      </c>
      <c r="G1384" s="11">
        <f>VLOOKUP(E1384,'[1]Policy Number &amp; Loss Info'!$H$4:$K$8916,4,FALSE)</f>
        <v>0</v>
      </c>
      <c r="H1384" s="12">
        <f>VLOOKUP(E1384,'[1]Policy Number &amp; Loss Info'!$H$4:$K$8916,3,FALSE)</f>
        <v>0</v>
      </c>
      <c r="I1384" s="13">
        <f t="shared" si="190"/>
        <v>0</v>
      </c>
      <c r="J1384" s="14">
        <f t="shared" si="191"/>
        <v>0</v>
      </c>
      <c r="K1384" s="10" t="s">
        <v>5336</v>
      </c>
      <c r="L1384" s="10"/>
      <c r="M1384" s="10" t="s">
        <v>59</v>
      </c>
      <c r="N1384" s="10">
        <f>VLOOKUP(M1384,[1]Array!$I$8:$J$14,2,FALSE)</f>
        <v>7</v>
      </c>
      <c r="O1384" s="10">
        <v>6217</v>
      </c>
      <c r="P1384" s="15">
        <v>45474</v>
      </c>
      <c r="Q1384" s="10" t="s">
        <v>50</v>
      </c>
      <c r="R1384" s="10" t="s">
        <v>5337</v>
      </c>
      <c r="S1384" s="10" t="s">
        <v>5338</v>
      </c>
      <c r="T1384" s="10">
        <v>1</v>
      </c>
      <c r="U1384" s="10">
        <v>0</v>
      </c>
      <c r="V1384" s="16">
        <v>0</v>
      </c>
      <c r="W1384" s="16">
        <v>22522</v>
      </c>
      <c r="X1384" s="16" t="str">
        <f>VLOOKUP(W1384,[1]Array!$C$8:$D$15,2,TRUE)</f>
        <v>04  $15,000 - $24,999</v>
      </c>
      <c r="Y1384" s="14">
        <f t="shared" si="192"/>
        <v>0</v>
      </c>
      <c r="Z1384" s="14">
        <f t="shared" si="193"/>
        <v>0</v>
      </c>
      <c r="AA1384" s="14">
        <f t="shared" si="194"/>
        <v>1</v>
      </c>
      <c r="AB1384" s="14">
        <f t="shared" si="195"/>
        <v>0</v>
      </c>
      <c r="AC1384" s="14">
        <f t="shared" si="196"/>
        <v>4.4706909899358833E-2</v>
      </c>
      <c r="AD1384" s="14">
        <f>(Y1384*'[1]Scoring Model'!$K$17+'Working Data - V3'!Z1384*'[1]Scoring Model'!$K$7+'Working Data - V3'!AA1384*'[1]Scoring Model'!$K$9+'Working Data - V3'!AB1384*'[1]Scoring Model'!$K$10+AC1384*'[1]Scoring Model'!$K$11)</f>
        <v>0.20894138197987178</v>
      </c>
      <c r="AE1384" s="14">
        <f t="shared" si="197"/>
        <v>4</v>
      </c>
      <c r="AF1384" s="17" t="str">
        <f>VLOOKUP(AE1384,'[1]Scoring Model'!$C$18:$D$27,2,FALSE)</f>
        <v>01  Low</v>
      </c>
      <c r="AG1384" s="10" t="s">
        <v>5339</v>
      </c>
      <c r="AH1384" s="10" t="s">
        <v>84</v>
      </c>
      <c r="AI1384" s="16">
        <v>774929</v>
      </c>
      <c r="AJ1384" s="18">
        <v>0</v>
      </c>
    </row>
    <row r="1385" spans="2:36" ht="15" customHeight="1" x14ac:dyDescent="0.25">
      <c r="B1385" s="10" t="s">
        <v>45</v>
      </c>
      <c r="C1385" s="10" t="s">
        <v>78</v>
      </c>
      <c r="D1385" s="10" t="s">
        <v>5340</v>
      </c>
      <c r="E1385" s="10" t="str">
        <f t="shared" si="189"/>
        <v>WCV0029771</v>
      </c>
      <c r="F1385" s="11">
        <f>VLOOKUP(E1385,'[1]Policy Number &amp; Loss Info'!$H$4:$K$8916,2,FALSE)</f>
        <v>6484.84</v>
      </c>
      <c r="G1385" s="11">
        <f>VLOOKUP(E1385,'[1]Policy Number &amp; Loss Info'!$H$4:$K$8916,4,FALSE)</f>
        <v>0</v>
      </c>
      <c r="H1385" s="12">
        <f>VLOOKUP(E1385,'[1]Policy Number &amp; Loss Info'!$H$4:$K$8916,3,FALSE)</f>
        <v>0</v>
      </c>
      <c r="I1385" s="13">
        <f t="shared" si="190"/>
        <v>0</v>
      </c>
      <c r="J1385" s="14">
        <f t="shared" si="191"/>
        <v>0</v>
      </c>
      <c r="K1385" s="10" t="s">
        <v>5341</v>
      </c>
      <c r="L1385" s="10"/>
      <c r="M1385" s="10" t="s">
        <v>87</v>
      </c>
      <c r="N1385" s="10">
        <f>VLOOKUP(M1385,[1]Array!$I$8:$J$14,2,FALSE)</f>
        <v>3</v>
      </c>
      <c r="O1385" s="10">
        <v>8810</v>
      </c>
      <c r="P1385" s="15">
        <v>45499</v>
      </c>
      <c r="Q1385" s="10" t="s">
        <v>50</v>
      </c>
      <c r="R1385" s="10" t="s">
        <v>5342</v>
      </c>
      <c r="S1385" s="10" t="s">
        <v>5343</v>
      </c>
      <c r="T1385" s="10">
        <v>1</v>
      </c>
      <c r="U1385" s="10">
        <v>0</v>
      </c>
      <c r="V1385" s="16">
        <v>0</v>
      </c>
      <c r="W1385" s="16">
        <v>4093</v>
      </c>
      <c r="X1385" s="16" t="str">
        <f>VLOOKUP(W1385,[1]Array!$C$8:$D$15,2,TRUE)</f>
        <v>01  $0 - $4,999</v>
      </c>
      <c r="Y1385" s="14">
        <f t="shared" si="192"/>
        <v>0</v>
      </c>
      <c r="Z1385" s="14">
        <f t="shared" si="193"/>
        <v>0</v>
      </c>
      <c r="AA1385" s="14">
        <f t="shared" si="194"/>
        <v>0.33333333333333331</v>
      </c>
      <c r="AB1385" s="14">
        <f t="shared" si="195"/>
        <v>0</v>
      </c>
      <c r="AC1385" s="14">
        <f t="shared" si="196"/>
        <v>8.1247394644381361E-3</v>
      </c>
      <c r="AD1385" s="14">
        <f>(Y1385*'[1]Scoring Model'!$K$17+'Working Data - V3'!Z1385*'[1]Scoring Model'!$K$7+'Working Data - V3'!AA1385*'[1]Scoring Model'!$K$9+'Working Data - V3'!AB1385*'[1]Scoring Model'!$K$10+AC1385*'[1]Scoring Model'!$K$11)</f>
        <v>6.8291614559554292E-2</v>
      </c>
      <c r="AE1385" s="14">
        <f t="shared" si="197"/>
        <v>2</v>
      </c>
      <c r="AF1385" s="17" t="str">
        <f>VLOOKUP(AE1385,'[1]Scoring Model'!$C$18:$D$27,2,FALSE)</f>
        <v>01  Low</v>
      </c>
      <c r="AG1385" s="10" t="s">
        <v>2214</v>
      </c>
      <c r="AH1385" s="10" t="s">
        <v>84</v>
      </c>
      <c r="AI1385" s="16">
        <v>306681</v>
      </c>
      <c r="AJ1385" s="18">
        <v>0</v>
      </c>
    </row>
    <row r="1386" spans="2:36" ht="15" customHeight="1" x14ac:dyDescent="0.25">
      <c r="B1386" s="10" t="s">
        <v>178</v>
      </c>
      <c r="C1386" s="10" t="s">
        <v>46</v>
      </c>
      <c r="D1386" s="10" t="s">
        <v>5344</v>
      </c>
      <c r="E1386" s="10" t="str">
        <f t="shared" si="189"/>
        <v>WCV0029281</v>
      </c>
      <c r="F1386" s="11">
        <f>VLOOKUP(E1386,'[1]Policy Number &amp; Loss Info'!$H$4:$K$8916,2,FALSE)</f>
        <v>6751.02</v>
      </c>
      <c r="G1386" s="11">
        <f>VLOOKUP(E1386,'[1]Policy Number &amp; Loss Info'!$H$4:$K$8916,4,FALSE)</f>
        <v>0</v>
      </c>
      <c r="H1386" s="12">
        <f>VLOOKUP(E1386,'[1]Policy Number &amp; Loss Info'!$H$4:$K$8916,3,FALSE)</f>
        <v>0</v>
      </c>
      <c r="I1386" s="13">
        <f t="shared" si="190"/>
        <v>0</v>
      </c>
      <c r="J1386" s="14">
        <f t="shared" si="191"/>
        <v>0</v>
      </c>
      <c r="K1386" s="10" t="s">
        <v>5345</v>
      </c>
      <c r="L1386" s="10"/>
      <c r="M1386" s="10" t="s">
        <v>87</v>
      </c>
      <c r="N1386" s="10">
        <f>VLOOKUP(M1386,[1]Array!$I$8:$J$14,2,FALSE)</f>
        <v>3</v>
      </c>
      <c r="O1386" s="10">
        <v>8810</v>
      </c>
      <c r="P1386" s="15">
        <v>45501</v>
      </c>
      <c r="Q1386" s="10" t="s">
        <v>462</v>
      </c>
      <c r="R1386" s="10" t="s">
        <v>1621</v>
      </c>
      <c r="S1386" s="10" t="s">
        <v>1622</v>
      </c>
      <c r="T1386" s="10">
        <v>0.94</v>
      </c>
      <c r="U1386" s="10">
        <v>0</v>
      </c>
      <c r="V1386" s="16">
        <v>0</v>
      </c>
      <c r="W1386" s="16">
        <v>2643</v>
      </c>
      <c r="X1386" s="16" t="str">
        <f>VLOOKUP(W1386,[1]Array!$C$8:$D$15,2,TRUE)</f>
        <v>01  $0 - $4,999</v>
      </c>
      <c r="Y1386" s="14">
        <f t="shared" si="192"/>
        <v>0</v>
      </c>
      <c r="Z1386" s="14">
        <f t="shared" si="193"/>
        <v>0</v>
      </c>
      <c r="AA1386" s="14">
        <f t="shared" si="194"/>
        <v>0.33333333333333331</v>
      </c>
      <c r="AB1386" s="14">
        <f t="shared" si="195"/>
        <v>0</v>
      </c>
      <c r="AC1386" s="14">
        <f t="shared" si="196"/>
        <v>5.2464418286122631E-3</v>
      </c>
      <c r="AD1386" s="14">
        <f>(Y1386*'[1]Scoring Model'!$K$17+'Working Data - V3'!Z1386*'[1]Scoring Model'!$K$7+'Working Data - V3'!AA1386*'[1]Scoring Model'!$K$9+'Working Data - V3'!AB1386*'[1]Scoring Model'!$K$10+AC1386*'[1]Scoring Model'!$K$11)</f>
        <v>6.7715955032389114E-2</v>
      </c>
      <c r="AE1386" s="14">
        <f t="shared" si="197"/>
        <v>2</v>
      </c>
      <c r="AF1386" s="17" t="str">
        <f>VLOOKUP(AE1386,'[1]Scoring Model'!$C$18:$D$27,2,FALSE)</f>
        <v>01  Low</v>
      </c>
      <c r="AG1386" s="10" t="s">
        <v>5346</v>
      </c>
      <c r="AH1386" s="10" t="s">
        <v>5347</v>
      </c>
      <c r="AI1386" s="16">
        <v>139926</v>
      </c>
      <c r="AJ1386" s="18">
        <v>0</v>
      </c>
    </row>
    <row r="1387" spans="2:36" ht="15" customHeight="1" x14ac:dyDescent="0.25">
      <c r="B1387" s="10" t="s">
        <v>98</v>
      </c>
      <c r="C1387" s="10" t="s">
        <v>166</v>
      </c>
      <c r="D1387" s="10" t="s">
        <v>5348</v>
      </c>
      <c r="E1387" s="10" t="str">
        <f t="shared" si="189"/>
        <v>WCV0029588</v>
      </c>
      <c r="F1387" s="11">
        <f>VLOOKUP(E1387,'[1]Policy Number &amp; Loss Info'!$H$4:$K$8916,2,FALSE)</f>
        <v>50068.42</v>
      </c>
      <c r="G1387" s="11">
        <f>VLOOKUP(E1387,'[1]Policy Number &amp; Loss Info'!$H$4:$K$8916,4,FALSE)</f>
        <v>0</v>
      </c>
      <c r="H1387" s="12">
        <f>VLOOKUP(E1387,'[1]Policy Number &amp; Loss Info'!$H$4:$K$8916,3,FALSE)</f>
        <v>0</v>
      </c>
      <c r="I1387" s="13">
        <f t="shared" si="190"/>
        <v>0</v>
      </c>
      <c r="J1387" s="14">
        <f t="shared" si="191"/>
        <v>0</v>
      </c>
      <c r="K1387" s="10" t="s">
        <v>5349</v>
      </c>
      <c r="L1387" s="10"/>
      <c r="M1387" s="10" t="s">
        <v>49</v>
      </c>
      <c r="N1387" s="10">
        <f>VLOOKUP(M1387,[1]Array!$I$8:$J$14,2,FALSE)</f>
        <v>4</v>
      </c>
      <c r="O1387" s="10">
        <v>8288</v>
      </c>
      <c r="P1387" s="15">
        <v>45478</v>
      </c>
      <c r="Q1387" s="10" t="s">
        <v>102</v>
      </c>
      <c r="R1387" s="10" t="s">
        <v>5350</v>
      </c>
      <c r="S1387" s="10" t="s">
        <v>5351</v>
      </c>
      <c r="T1387" s="10">
        <v>1.32</v>
      </c>
      <c r="U1387" s="10">
        <v>0</v>
      </c>
      <c r="V1387" s="16">
        <v>0</v>
      </c>
      <c r="W1387" s="16">
        <v>21755</v>
      </c>
      <c r="X1387" s="16" t="str">
        <f>VLOOKUP(W1387,[1]Array!$C$8:$D$15,2,TRUE)</f>
        <v>04  $15,000 - $24,999</v>
      </c>
      <c r="Y1387" s="14">
        <f t="shared" si="192"/>
        <v>0</v>
      </c>
      <c r="Z1387" s="14">
        <f t="shared" si="193"/>
        <v>0</v>
      </c>
      <c r="AA1387" s="14">
        <f t="shared" si="194"/>
        <v>0.5</v>
      </c>
      <c r="AB1387" s="14">
        <f t="shared" si="195"/>
        <v>0.32000000000000006</v>
      </c>
      <c r="AC1387" s="14">
        <f t="shared" si="196"/>
        <v>4.3184389701649561E-2</v>
      </c>
      <c r="AD1387" s="14">
        <f>(Y1387*'[1]Scoring Model'!$K$17+'Working Data - V3'!Z1387*'[1]Scoring Model'!$K$7+'Working Data - V3'!AA1387*'[1]Scoring Model'!$K$9+'Working Data - V3'!AB1387*'[1]Scoring Model'!$K$10+AC1387*'[1]Scoring Model'!$K$11)</f>
        <v>0.15663687794032993</v>
      </c>
      <c r="AE1387" s="14">
        <f t="shared" si="197"/>
        <v>3</v>
      </c>
      <c r="AF1387" s="17" t="str">
        <f>VLOOKUP(AE1387,'[1]Scoring Model'!$C$18:$D$27,2,FALSE)</f>
        <v>01  Low</v>
      </c>
      <c r="AG1387" s="10" t="s">
        <v>171</v>
      </c>
      <c r="AH1387" s="10" t="s">
        <v>172</v>
      </c>
      <c r="AI1387" s="16">
        <v>336001</v>
      </c>
      <c r="AJ1387" s="18">
        <v>0</v>
      </c>
    </row>
    <row r="1388" spans="2:36" ht="15" customHeight="1" x14ac:dyDescent="0.25">
      <c r="B1388" s="10" t="s">
        <v>98</v>
      </c>
      <c r="C1388" s="10" t="s">
        <v>46</v>
      </c>
      <c r="D1388" s="10" t="s">
        <v>5352</v>
      </c>
      <c r="E1388" s="10" t="str">
        <f t="shared" si="189"/>
        <v>WCV0028695</v>
      </c>
      <c r="F1388" s="11">
        <f>VLOOKUP(E1388,'[1]Policy Number &amp; Loss Info'!$H$4:$K$8916,2,FALSE)</f>
        <v>5210.54</v>
      </c>
      <c r="G1388" s="11">
        <f>VLOOKUP(E1388,'[1]Policy Number &amp; Loss Info'!$H$4:$K$8916,4,FALSE)</f>
        <v>0</v>
      </c>
      <c r="H1388" s="12">
        <f>VLOOKUP(E1388,'[1]Policy Number &amp; Loss Info'!$H$4:$K$8916,3,FALSE)</f>
        <v>0</v>
      </c>
      <c r="I1388" s="13">
        <f t="shared" si="190"/>
        <v>0</v>
      </c>
      <c r="J1388" s="14">
        <f t="shared" si="191"/>
        <v>0</v>
      </c>
      <c r="K1388" s="10" t="s">
        <v>5353</v>
      </c>
      <c r="L1388" s="10"/>
      <c r="M1388" s="10" t="s">
        <v>161</v>
      </c>
      <c r="N1388" s="10">
        <f>VLOOKUP(M1388,[1]Array!$I$8:$J$14,2,FALSE)</f>
        <v>2</v>
      </c>
      <c r="O1388" s="10">
        <v>9084</v>
      </c>
      <c r="P1388" s="15">
        <v>45485</v>
      </c>
      <c r="Q1388" s="10" t="s">
        <v>109</v>
      </c>
      <c r="R1388" s="10" t="s">
        <v>5354</v>
      </c>
      <c r="S1388" s="10" t="s">
        <v>5355</v>
      </c>
      <c r="T1388" s="10">
        <v>1</v>
      </c>
      <c r="U1388" s="10">
        <v>0</v>
      </c>
      <c r="V1388" s="16">
        <v>0</v>
      </c>
      <c r="W1388" s="16">
        <v>2033</v>
      </c>
      <c r="X1388" s="16" t="str">
        <f>VLOOKUP(W1388,[1]Array!$C$8:$D$15,2,TRUE)</f>
        <v>01  $0 - $4,999</v>
      </c>
      <c r="Y1388" s="14">
        <f t="shared" si="192"/>
        <v>0</v>
      </c>
      <c r="Z1388" s="14">
        <f t="shared" si="193"/>
        <v>0</v>
      </c>
      <c r="AA1388" s="14">
        <f t="shared" si="194"/>
        <v>0.16666666666666666</v>
      </c>
      <c r="AB1388" s="14">
        <f t="shared" si="195"/>
        <v>0</v>
      </c>
      <c r="AC1388" s="14">
        <f t="shared" si="196"/>
        <v>4.0355717887131035E-3</v>
      </c>
      <c r="AD1388" s="14">
        <f>(Y1388*'[1]Scoring Model'!$K$17+'Working Data - V3'!Z1388*'[1]Scoring Model'!$K$7+'Working Data - V3'!AA1388*'[1]Scoring Model'!$K$9+'Working Data - V3'!AB1388*'[1]Scoring Model'!$K$10+AC1388*'[1]Scoring Model'!$K$11)</f>
        <v>3.4140447691075951E-2</v>
      </c>
      <c r="AE1388" s="14">
        <f t="shared" si="197"/>
        <v>2</v>
      </c>
      <c r="AF1388" s="17" t="str">
        <f>VLOOKUP(AE1388,'[1]Scoring Model'!$C$18:$D$27,2,FALSE)</f>
        <v>01  Low</v>
      </c>
      <c r="AG1388" s="10" t="s">
        <v>952</v>
      </c>
      <c r="AH1388" s="10" t="s">
        <v>113</v>
      </c>
      <c r="AI1388" s="16">
        <v>165000</v>
      </c>
      <c r="AJ1388" s="18">
        <v>0</v>
      </c>
    </row>
    <row r="1389" spans="2:36" ht="15" customHeight="1" x14ac:dyDescent="0.25">
      <c r="B1389" s="10" t="s">
        <v>55</v>
      </c>
      <c r="C1389" s="10" t="s">
        <v>36</v>
      </c>
      <c r="D1389" s="10" t="s">
        <v>5356</v>
      </c>
      <c r="E1389" s="10" t="str">
        <f t="shared" si="189"/>
        <v>WCV0093441</v>
      </c>
      <c r="F1389" s="11">
        <f>VLOOKUP(E1389,'[1]Policy Number &amp; Loss Info'!$H$4:$K$8916,2,FALSE)</f>
        <v>30636.510000000002</v>
      </c>
      <c r="G1389" s="11">
        <f>VLOOKUP(E1389,'[1]Policy Number &amp; Loss Info'!$H$4:$K$8916,4,FALSE)</f>
        <v>7570</v>
      </c>
      <c r="H1389" s="12">
        <f>VLOOKUP(E1389,'[1]Policy Number &amp; Loss Info'!$H$4:$K$8916,3,FALSE)</f>
        <v>1</v>
      </c>
      <c r="I1389" s="13">
        <f t="shared" si="190"/>
        <v>0.24709080766706129</v>
      </c>
      <c r="J1389" s="14">
        <f t="shared" si="191"/>
        <v>3.2640793615199644</v>
      </c>
      <c r="K1389" s="10" t="s">
        <v>5357</v>
      </c>
      <c r="L1389" s="10"/>
      <c r="M1389" s="10" t="s">
        <v>101</v>
      </c>
      <c r="N1389" s="10">
        <f>VLOOKUP(M1389,[1]Array!$I$8:$J$14,2,FALSE)</f>
        <v>5</v>
      </c>
      <c r="O1389" s="10">
        <v>8232</v>
      </c>
      <c r="P1389" s="15">
        <v>45474</v>
      </c>
      <c r="Q1389" s="10" t="s">
        <v>40</v>
      </c>
      <c r="R1389" s="10" t="s">
        <v>1951</v>
      </c>
      <c r="S1389" s="10" t="s">
        <v>5358</v>
      </c>
      <c r="T1389" s="10">
        <v>0.9</v>
      </c>
      <c r="U1389" s="10">
        <v>0</v>
      </c>
      <c r="V1389" s="16">
        <v>0</v>
      </c>
      <c r="W1389" s="16">
        <v>9931</v>
      </c>
      <c r="X1389" s="16" t="str">
        <f>VLOOKUP(W1389,[1]Array!$C$8:$D$15,2,TRUE)</f>
        <v>02  $5,000 - $9,999</v>
      </c>
      <c r="Y1389" s="14">
        <f t="shared" si="192"/>
        <v>0.12354540383353065</v>
      </c>
      <c r="Z1389" s="14">
        <f t="shared" si="193"/>
        <v>2.2465026205661154E-2</v>
      </c>
      <c r="AA1389" s="14">
        <f t="shared" si="194"/>
        <v>0.66666666666666663</v>
      </c>
      <c r="AB1389" s="14">
        <f t="shared" si="195"/>
        <v>0</v>
      </c>
      <c r="AC1389" s="14">
        <f t="shared" si="196"/>
        <v>1.971336125612879E-2</v>
      </c>
      <c r="AD1389" s="14">
        <f>(Y1389*'[1]Scoring Model'!$K$17+'Working Data - V3'!Z1389*'[1]Scoring Model'!$K$7+'Working Data - V3'!AA1389*'[1]Scoring Model'!$K$9+'Working Data - V3'!AB1389*'[1]Scoring Model'!$K$10+AC1389*'[1]Scoring Model'!$K$11)</f>
        <v>0.17883263197575053</v>
      </c>
      <c r="AE1389" s="14">
        <f t="shared" si="197"/>
        <v>4</v>
      </c>
      <c r="AF1389" s="17" t="str">
        <f>VLOOKUP(AE1389,'[1]Scoring Model'!$C$18:$D$27,2,FALSE)</f>
        <v>01  Low</v>
      </c>
      <c r="AG1389" s="10" t="s">
        <v>5359</v>
      </c>
      <c r="AH1389" s="10" t="s">
        <v>454</v>
      </c>
      <c r="AI1389" s="16">
        <v>667638</v>
      </c>
      <c r="AJ1389" s="18">
        <v>0</v>
      </c>
    </row>
    <row r="1390" spans="2:36" ht="15" customHeight="1" x14ac:dyDescent="0.25">
      <c r="B1390" s="10" t="s">
        <v>178</v>
      </c>
      <c r="C1390" s="10" t="s">
        <v>166</v>
      </c>
      <c r="D1390" s="10" t="s">
        <v>5360</v>
      </c>
      <c r="E1390" s="10" t="str">
        <f t="shared" si="189"/>
        <v>WCV0095194</v>
      </c>
      <c r="F1390" s="11">
        <f>VLOOKUP(E1390,'[1]Policy Number &amp; Loss Info'!$H$4:$K$8916,2,FALSE)</f>
        <v>7240.88</v>
      </c>
      <c r="G1390" s="11">
        <f>VLOOKUP(E1390,'[1]Policy Number &amp; Loss Info'!$H$4:$K$8916,4,FALSE)</f>
        <v>0</v>
      </c>
      <c r="H1390" s="12">
        <f>VLOOKUP(E1390,'[1]Policy Number &amp; Loss Info'!$H$4:$K$8916,3,FALSE)</f>
        <v>0</v>
      </c>
      <c r="I1390" s="13">
        <f t="shared" si="190"/>
        <v>0</v>
      </c>
      <c r="J1390" s="14">
        <f t="shared" si="191"/>
        <v>0</v>
      </c>
      <c r="K1390" s="10" t="s">
        <v>5361</v>
      </c>
      <c r="L1390" s="10"/>
      <c r="M1390" s="10" t="s">
        <v>161</v>
      </c>
      <c r="N1390" s="10">
        <f>VLOOKUP(M1390,[1]Array!$I$8:$J$14,2,FALSE)</f>
        <v>2</v>
      </c>
      <c r="O1390" s="10">
        <v>2081</v>
      </c>
      <c r="P1390" s="15">
        <v>45492</v>
      </c>
      <c r="Q1390" s="10" t="s">
        <v>181</v>
      </c>
      <c r="R1390" s="10" t="s">
        <v>5362</v>
      </c>
      <c r="S1390" s="10" t="s">
        <v>5363</v>
      </c>
      <c r="T1390" s="10">
        <v>1</v>
      </c>
      <c r="U1390" s="10">
        <v>0</v>
      </c>
      <c r="V1390" s="16">
        <v>0</v>
      </c>
      <c r="W1390" s="16">
        <v>2476</v>
      </c>
      <c r="X1390" s="16" t="str">
        <f>VLOOKUP(W1390,[1]Array!$C$8:$D$15,2,TRUE)</f>
        <v>01  $0 - $4,999</v>
      </c>
      <c r="Y1390" s="14">
        <f t="shared" si="192"/>
        <v>0</v>
      </c>
      <c r="Z1390" s="14">
        <f t="shared" si="193"/>
        <v>0</v>
      </c>
      <c r="AA1390" s="14">
        <f t="shared" si="194"/>
        <v>0.16666666666666666</v>
      </c>
      <c r="AB1390" s="14">
        <f t="shared" si="195"/>
        <v>0</v>
      </c>
      <c r="AC1390" s="14">
        <f t="shared" si="196"/>
        <v>4.9149413422792144E-3</v>
      </c>
      <c r="AD1390" s="14">
        <f>(Y1390*'[1]Scoring Model'!$K$17+'Working Data - V3'!Z1390*'[1]Scoring Model'!$K$7+'Working Data - V3'!AA1390*'[1]Scoring Model'!$K$9+'Working Data - V3'!AB1390*'[1]Scoring Model'!$K$10+AC1390*'[1]Scoring Model'!$K$11)</f>
        <v>3.4316321601789178E-2</v>
      </c>
      <c r="AE1390" s="14">
        <f t="shared" si="197"/>
        <v>2</v>
      </c>
      <c r="AF1390" s="17" t="str">
        <f>VLOOKUP(AE1390,'[1]Scoring Model'!$C$18:$D$27,2,FALSE)</f>
        <v>01  Low</v>
      </c>
      <c r="AG1390" s="10" t="s">
        <v>542</v>
      </c>
      <c r="AH1390" s="10" t="s">
        <v>185</v>
      </c>
      <c r="AI1390" s="16">
        <v>61650</v>
      </c>
      <c r="AJ1390" s="18">
        <v>0</v>
      </c>
    </row>
    <row r="1391" spans="2:36" ht="15" customHeight="1" x14ac:dyDescent="0.25">
      <c r="B1391" s="10" t="s">
        <v>98</v>
      </c>
      <c r="C1391" s="10" t="s">
        <v>46</v>
      </c>
      <c r="D1391" s="10" t="s">
        <v>5364</v>
      </c>
      <c r="E1391" s="10" t="str">
        <f t="shared" si="189"/>
        <v>WCV0095192</v>
      </c>
      <c r="F1391" s="11">
        <f>VLOOKUP(E1391,'[1]Policy Number &amp; Loss Info'!$H$4:$K$8916,2,FALSE)</f>
        <v>36246.89</v>
      </c>
      <c r="G1391" s="11">
        <f>VLOOKUP(E1391,'[1]Policy Number &amp; Loss Info'!$H$4:$K$8916,4,FALSE)</f>
        <v>0</v>
      </c>
      <c r="H1391" s="12">
        <f>VLOOKUP(E1391,'[1]Policy Number &amp; Loss Info'!$H$4:$K$8916,3,FALSE)</f>
        <v>0</v>
      </c>
      <c r="I1391" s="13">
        <f t="shared" si="190"/>
        <v>0</v>
      </c>
      <c r="J1391" s="14">
        <f t="shared" si="191"/>
        <v>0</v>
      </c>
      <c r="K1391" s="10" t="s">
        <v>5365</v>
      </c>
      <c r="L1391" s="10"/>
      <c r="M1391" s="10" t="s">
        <v>59</v>
      </c>
      <c r="N1391" s="10">
        <f>VLOOKUP(M1391,[1]Array!$I$8:$J$14,2,FALSE)</f>
        <v>7</v>
      </c>
      <c r="O1391" s="10">
        <v>5645</v>
      </c>
      <c r="P1391" s="15">
        <v>45492</v>
      </c>
      <c r="Q1391" s="10" t="s">
        <v>794</v>
      </c>
      <c r="R1391" s="10" t="s">
        <v>1256</v>
      </c>
      <c r="S1391" s="10" t="s">
        <v>5366</v>
      </c>
      <c r="T1391" s="10">
        <v>0.86</v>
      </c>
      <c r="U1391" s="10">
        <v>0</v>
      </c>
      <c r="V1391" s="16">
        <v>0</v>
      </c>
      <c r="W1391" s="16">
        <v>11250</v>
      </c>
      <c r="X1391" s="16" t="str">
        <f>VLOOKUP(W1391,[1]Array!$C$8:$D$15,2,TRUE)</f>
        <v>03  $10,000 - $14,999</v>
      </c>
      <c r="Y1391" s="14">
        <f t="shared" si="192"/>
        <v>0</v>
      </c>
      <c r="Z1391" s="14">
        <f t="shared" si="193"/>
        <v>0</v>
      </c>
      <c r="AA1391" s="14">
        <f t="shared" si="194"/>
        <v>1</v>
      </c>
      <c r="AB1391" s="14">
        <f t="shared" si="195"/>
        <v>0</v>
      </c>
      <c r="AC1391" s="14">
        <f t="shared" si="196"/>
        <v>2.2331619588304187E-2</v>
      </c>
      <c r="AD1391" s="14">
        <f>(Y1391*'[1]Scoring Model'!$K$17+'Working Data - V3'!Z1391*'[1]Scoring Model'!$K$7+'Working Data - V3'!AA1391*'[1]Scoring Model'!$K$9+'Working Data - V3'!AB1391*'[1]Scoring Model'!$K$10+AC1391*'[1]Scoring Model'!$K$11)</f>
        <v>0.20446632391766084</v>
      </c>
      <c r="AE1391" s="14">
        <f t="shared" si="197"/>
        <v>4</v>
      </c>
      <c r="AF1391" s="17" t="str">
        <f>VLOOKUP(AE1391,'[1]Scoring Model'!$C$18:$D$27,2,FALSE)</f>
        <v>01  Low</v>
      </c>
      <c r="AG1391" s="10" t="s">
        <v>5367</v>
      </c>
      <c r="AH1391" s="10" t="s">
        <v>5368</v>
      </c>
      <c r="AI1391" s="16">
        <v>362560</v>
      </c>
      <c r="AJ1391" s="18">
        <v>0</v>
      </c>
    </row>
    <row r="1392" spans="2:36" ht="15" customHeight="1" x14ac:dyDescent="0.25">
      <c r="B1392" s="10" t="s">
        <v>98</v>
      </c>
      <c r="C1392" s="10" t="s">
        <v>166</v>
      </c>
      <c r="D1392" s="10" t="s">
        <v>5369</v>
      </c>
      <c r="E1392" s="10" t="str">
        <f t="shared" si="189"/>
        <v>WCV0095191</v>
      </c>
      <c r="F1392" s="11">
        <f>VLOOKUP(E1392,'[1]Policy Number &amp; Loss Info'!$H$4:$K$8916,2,FALSE)</f>
        <v>20679.72</v>
      </c>
      <c r="G1392" s="11">
        <f>VLOOKUP(E1392,'[1]Policy Number &amp; Loss Info'!$H$4:$K$8916,4,FALSE)</f>
        <v>0</v>
      </c>
      <c r="H1392" s="12">
        <f>VLOOKUP(E1392,'[1]Policy Number &amp; Loss Info'!$H$4:$K$8916,3,FALSE)</f>
        <v>0</v>
      </c>
      <c r="I1392" s="13">
        <f t="shared" si="190"/>
        <v>0</v>
      </c>
      <c r="J1392" s="14">
        <f t="shared" si="191"/>
        <v>0</v>
      </c>
      <c r="K1392" s="10" t="s">
        <v>5370</v>
      </c>
      <c r="L1392" s="10"/>
      <c r="M1392" s="10" t="s">
        <v>87</v>
      </c>
      <c r="N1392" s="10">
        <f>VLOOKUP(M1392,[1]Array!$I$8:$J$14,2,FALSE)</f>
        <v>3</v>
      </c>
      <c r="O1392" s="10">
        <v>8018</v>
      </c>
      <c r="P1392" s="15">
        <v>45498</v>
      </c>
      <c r="Q1392" s="10" t="s">
        <v>102</v>
      </c>
      <c r="R1392" s="10" t="s">
        <v>169</v>
      </c>
      <c r="S1392" s="10" t="s">
        <v>170</v>
      </c>
      <c r="T1392" s="10">
        <v>0.91</v>
      </c>
      <c r="U1392" s="10">
        <v>0</v>
      </c>
      <c r="V1392" s="16">
        <v>0</v>
      </c>
      <c r="W1392" s="16">
        <v>7336</v>
      </c>
      <c r="X1392" s="16" t="str">
        <f>VLOOKUP(W1392,[1]Array!$C$8:$D$15,2,TRUE)</f>
        <v>02  $5,000 - $9,999</v>
      </c>
      <c r="Y1392" s="14">
        <f t="shared" si="192"/>
        <v>0</v>
      </c>
      <c r="Z1392" s="14">
        <f t="shared" si="193"/>
        <v>0</v>
      </c>
      <c r="AA1392" s="14">
        <f t="shared" si="194"/>
        <v>0.33333333333333331</v>
      </c>
      <c r="AB1392" s="14">
        <f t="shared" si="195"/>
        <v>0</v>
      </c>
      <c r="AC1392" s="14">
        <f t="shared" si="196"/>
        <v>1.4562201004426623E-2</v>
      </c>
      <c r="AD1392" s="14">
        <f>(Y1392*'[1]Scoring Model'!$K$17+'Working Data - V3'!Z1392*'[1]Scoring Model'!$K$7+'Working Data - V3'!AA1392*'[1]Scoring Model'!$K$9+'Working Data - V3'!AB1392*'[1]Scoring Model'!$K$10+AC1392*'[1]Scoring Model'!$K$11)</f>
        <v>6.957910686755199E-2</v>
      </c>
      <c r="AE1392" s="14">
        <f t="shared" si="197"/>
        <v>2</v>
      </c>
      <c r="AF1392" s="17" t="str">
        <f>VLOOKUP(AE1392,'[1]Scoring Model'!$C$18:$D$27,2,FALSE)</f>
        <v>01  Low</v>
      </c>
      <c r="AG1392" s="10" t="s">
        <v>5371</v>
      </c>
      <c r="AH1392" s="10" t="s">
        <v>172</v>
      </c>
      <c r="AI1392" s="16">
        <v>297847</v>
      </c>
      <c r="AJ1392" s="18">
        <v>0</v>
      </c>
    </row>
    <row r="1393" spans="2:36" ht="15" customHeight="1" x14ac:dyDescent="0.25">
      <c r="B1393" s="10" t="s">
        <v>35</v>
      </c>
      <c r="C1393" s="10" t="s">
        <v>36</v>
      </c>
      <c r="D1393" s="10" t="s">
        <v>5372</v>
      </c>
      <c r="E1393" s="10" t="str">
        <f t="shared" si="189"/>
        <v>WCV0095189</v>
      </c>
      <c r="F1393" s="11">
        <f>VLOOKUP(E1393,'[1]Policy Number &amp; Loss Info'!$H$4:$K$8916,2,FALSE)</f>
        <v>18392.939999999999</v>
      </c>
      <c r="G1393" s="11">
        <f>VLOOKUP(E1393,'[1]Policy Number &amp; Loss Info'!$H$4:$K$8916,4,FALSE)</f>
        <v>0</v>
      </c>
      <c r="H1393" s="12">
        <f>VLOOKUP(E1393,'[1]Policy Number &amp; Loss Info'!$H$4:$K$8916,3,FALSE)</f>
        <v>0</v>
      </c>
      <c r="I1393" s="13">
        <f t="shared" si="190"/>
        <v>0</v>
      </c>
      <c r="J1393" s="14">
        <f t="shared" si="191"/>
        <v>0</v>
      </c>
      <c r="K1393" s="10" t="s">
        <v>5373</v>
      </c>
      <c r="L1393" s="10"/>
      <c r="M1393" s="10" t="s">
        <v>87</v>
      </c>
      <c r="N1393" s="10">
        <f>VLOOKUP(M1393,[1]Array!$I$8:$J$14,2,FALSE)</f>
        <v>3</v>
      </c>
      <c r="O1393" s="10">
        <v>8835</v>
      </c>
      <c r="P1393" s="15">
        <v>45488</v>
      </c>
      <c r="Q1393" s="10" t="s">
        <v>60</v>
      </c>
      <c r="R1393" s="10" t="s">
        <v>133</v>
      </c>
      <c r="S1393" s="10" t="s">
        <v>134</v>
      </c>
      <c r="T1393" s="10">
        <v>1</v>
      </c>
      <c r="U1393" s="10">
        <v>0</v>
      </c>
      <c r="V1393" s="16">
        <v>0</v>
      </c>
      <c r="W1393" s="16">
        <v>7394</v>
      </c>
      <c r="X1393" s="16" t="str">
        <f>VLOOKUP(W1393,[1]Array!$C$8:$D$15,2,TRUE)</f>
        <v>02  $5,000 - $9,999</v>
      </c>
      <c r="Y1393" s="14">
        <f t="shared" si="192"/>
        <v>0</v>
      </c>
      <c r="Z1393" s="14">
        <f t="shared" si="193"/>
        <v>0</v>
      </c>
      <c r="AA1393" s="14">
        <f t="shared" si="194"/>
        <v>0.33333333333333331</v>
      </c>
      <c r="AB1393" s="14">
        <f t="shared" si="195"/>
        <v>0</v>
      </c>
      <c r="AC1393" s="14">
        <f t="shared" si="196"/>
        <v>1.4677332909859658E-2</v>
      </c>
      <c r="AD1393" s="14">
        <f>(Y1393*'[1]Scoring Model'!$K$17+'Working Data - V3'!Z1393*'[1]Scoring Model'!$K$7+'Working Data - V3'!AA1393*'[1]Scoring Model'!$K$9+'Working Data - V3'!AB1393*'[1]Scoring Model'!$K$10+AC1393*'[1]Scoring Model'!$K$11)</f>
        <v>6.9602133248638592E-2</v>
      </c>
      <c r="AE1393" s="14">
        <f t="shared" si="197"/>
        <v>2</v>
      </c>
      <c r="AF1393" s="17" t="str">
        <f>VLOOKUP(AE1393,'[1]Scoring Model'!$C$18:$D$27,2,FALSE)</f>
        <v>01  Low</v>
      </c>
      <c r="AG1393" s="10" t="s">
        <v>135</v>
      </c>
      <c r="AH1393" s="10" t="s">
        <v>136</v>
      </c>
      <c r="AI1393" s="16">
        <v>730316</v>
      </c>
      <c r="AJ1393" s="18">
        <v>0</v>
      </c>
    </row>
    <row r="1394" spans="2:36" ht="15" customHeight="1" x14ac:dyDescent="0.25">
      <c r="B1394" s="10" t="s">
        <v>35</v>
      </c>
      <c r="C1394" s="10" t="s">
        <v>36</v>
      </c>
      <c r="D1394" s="10" t="s">
        <v>5374</v>
      </c>
      <c r="E1394" s="10" t="str">
        <f t="shared" si="189"/>
        <v>WCV0094468</v>
      </c>
      <c r="F1394" s="11">
        <f>VLOOKUP(E1394,'[1]Policy Number &amp; Loss Info'!$H$4:$K$8916,2,FALSE)</f>
        <v>44548.47</v>
      </c>
      <c r="G1394" s="11">
        <f>VLOOKUP(E1394,'[1]Policy Number &amp; Loss Info'!$H$4:$K$8916,4,FALSE)</f>
        <v>0</v>
      </c>
      <c r="H1394" s="12">
        <f>VLOOKUP(E1394,'[1]Policy Number &amp; Loss Info'!$H$4:$K$8916,3,FALSE)</f>
        <v>0</v>
      </c>
      <c r="I1394" s="13">
        <f t="shared" si="190"/>
        <v>0</v>
      </c>
      <c r="J1394" s="14">
        <f t="shared" si="191"/>
        <v>0</v>
      </c>
      <c r="K1394" s="10" t="s">
        <v>5375</v>
      </c>
      <c r="L1394" s="10"/>
      <c r="M1394" s="10" t="s">
        <v>67</v>
      </c>
      <c r="N1394" s="10">
        <f>VLOOKUP(M1394,[1]Array!$I$8:$J$14,2,FALSE)</f>
        <v>6</v>
      </c>
      <c r="O1394" s="10">
        <v>2709</v>
      </c>
      <c r="P1394" s="15">
        <v>45502</v>
      </c>
      <c r="Q1394" s="10" t="s">
        <v>40</v>
      </c>
      <c r="R1394" s="10" t="s">
        <v>5376</v>
      </c>
      <c r="S1394" s="10" t="s">
        <v>5377</v>
      </c>
      <c r="T1394" s="10">
        <v>0.85</v>
      </c>
      <c r="U1394" s="10">
        <v>0</v>
      </c>
      <c r="V1394" s="16">
        <v>0</v>
      </c>
      <c r="W1394" s="16">
        <v>15411</v>
      </c>
      <c r="X1394" s="16" t="str">
        <f>VLOOKUP(W1394,[1]Array!$C$8:$D$15,2,TRUE)</f>
        <v>04  $15,000 - $24,999</v>
      </c>
      <c r="Y1394" s="14">
        <f t="shared" si="192"/>
        <v>0</v>
      </c>
      <c r="Z1394" s="14">
        <f t="shared" si="193"/>
        <v>0</v>
      </c>
      <c r="AA1394" s="14">
        <f t="shared" si="194"/>
        <v>0.83333333333333337</v>
      </c>
      <c r="AB1394" s="14">
        <f t="shared" si="195"/>
        <v>0</v>
      </c>
      <c r="AC1394" s="14">
        <f t="shared" si="196"/>
        <v>3.0591341286698295E-2</v>
      </c>
      <c r="AD1394" s="14">
        <f>(Y1394*'[1]Scoring Model'!$K$17+'Working Data - V3'!Z1394*'[1]Scoring Model'!$K$7+'Working Data - V3'!AA1394*'[1]Scoring Model'!$K$9+'Working Data - V3'!AB1394*'[1]Scoring Model'!$K$10+AC1394*'[1]Scoring Model'!$K$11)</f>
        <v>0.17278493492400634</v>
      </c>
      <c r="AE1394" s="14">
        <f t="shared" si="197"/>
        <v>4</v>
      </c>
      <c r="AF1394" s="17" t="str">
        <f>VLOOKUP(AE1394,'[1]Scoring Model'!$C$18:$D$27,2,FALSE)</f>
        <v>01  Low</v>
      </c>
      <c r="AG1394" s="10" t="s">
        <v>1217</v>
      </c>
      <c r="AH1394" s="10" t="s">
        <v>2177</v>
      </c>
      <c r="AI1394" s="16">
        <v>462327</v>
      </c>
      <c r="AJ1394" s="18">
        <v>0</v>
      </c>
    </row>
    <row r="1395" spans="2:36" ht="15" customHeight="1" x14ac:dyDescent="0.25">
      <c r="B1395" s="10" t="s">
        <v>35</v>
      </c>
      <c r="C1395" s="10" t="s">
        <v>36</v>
      </c>
      <c r="D1395" s="10" t="s">
        <v>5378</v>
      </c>
      <c r="E1395" s="10" t="str">
        <f t="shared" si="189"/>
        <v>WCV0094459</v>
      </c>
      <c r="F1395" s="11">
        <f>VLOOKUP(E1395,'[1]Policy Number &amp; Loss Info'!$H$4:$K$8916,2,FALSE)</f>
        <v>4817.63</v>
      </c>
      <c r="G1395" s="11">
        <f>VLOOKUP(E1395,'[1]Policy Number &amp; Loss Info'!$H$4:$K$8916,4,FALSE)</f>
        <v>0</v>
      </c>
      <c r="H1395" s="12">
        <f>VLOOKUP(E1395,'[1]Policy Number &amp; Loss Info'!$H$4:$K$8916,3,FALSE)</f>
        <v>0</v>
      </c>
      <c r="I1395" s="13">
        <f t="shared" si="190"/>
        <v>0</v>
      </c>
      <c r="J1395" s="14">
        <f t="shared" si="191"/>
        <v>0</v>
      </c>
      <c r="K1395" s="10" t="s">
        <v>5379</v>
      </c>
      <c r="L1395" s="10"/>
      <c r="M1395" s="10" t="s">
        <v>59</v>
      </c>
      <c r="N1395" s="10">
        <f>VLOOKUP(M1395,[1]Array!$I$8:$J$14,2,FALSE)</f>
        <v>7</v>
      </c>
      <c r="O1395" s="10">
        <v>3724</v>
      </c>
      <c r="P1395" s="15">
        <v>45504</v>
      </c>
      <c r="Q1395" s="10" t="s">
        <v>40</v>
      </c>
      <c r="R1395" s="10" t="s">
        <v>5380</v>
      </c>
      <c r="S1395" s="10" t="s">
        <v>5381</v>
      </c>
      <c r="T1395" s="10">
        <v>1</v>
      </c>
      <c r="U1395" s="10">
        <v>0</v>
      </c>
      <c r="V1395" s="16">
        <v>0</v>
      </c>
      <c r="W1395" s="16">
        <v>1498</v>
      </c>
      <c r="X1395" s="16" t="str">
        <f>VLOOKUP(W1395,[1]Array!$C$8:$D$15,2,TRUE)</f>
        <v>01  $0 - $4,999</v>
      </c>
      <c r="Y1395" s="14">
        <f t="shared" si="192"/>
        <v>0</v>
      </c>
      <c r="Z1395" s="14">
        <f t="shared" si="193"/>
        <v>0</v>
      </c>
      <c r="AA1395" s="14">
        <f t="shared" si="194"/>
        <v>1</v>
      </c>
      <c r="AB1395" s="14">
        <f t="shared" si="195"/>
        <v>0</v>
      </c>
      <c r="AC1395" s="14">
        <f t="shared" si="196"/>
        <v>2.9735792127359708E-3</v>
      </c>
      <c r="AD1395" s="14">
        <f>(Y1395*'[1]Scoring Model'!$K$17+'Working Data - V3'!Z1395*'[1]Scoring Model'!$K$7+'Working Data - V3'!AA1395*'[1]Scoring Model'!$K$9+'Working Data - V3'!AB1395*'[1]Scoring Model'!$K$10+AC1395*'[1]Scoring Model'!$K$11)</f>
        <v>0.20059471584254721</v>
      </c>
      <c r="AE1395" s="14">
        <f t="shared" si="197"/>
        <v>4</v>
      </c>
      <c r="AF1395" s="17" t="str">
        <f>VLOOKUP(AE1395,'[1]Scoring Model'!$C$18:$D$27,2,FALSE)</f>
        <v>01  Low</v>
      </c>
      <c r="AG1395" s="10" t="s">
        <v>815</v>
      </c>
      <c r="AH1395" s="10" t="s">
        <v>5382</v>
      </c>
      <c r="AI1395" s="16">
        <v>61211</v>
      </c>
      <c r="AJ1395" s="18">
        <v>0</v>
      </c>
    </row>
    <row r="1396" spans="2:36" ht="15" customHeight="1" x14ac:dyDescent="0.25">
      <c r="B1396" s="10" t="s">
        <v>98</v>
      </c>
      <c r="C1396" s="10" t="s">
        <v>36</v>
      </c>
      <c r="D1396" s="10" t="s">
        <v>5383</v>
      </c>
      <c r="E1396" s="10" t="str">
        <f t="shared" si="189"/>
        <v>WCV0094457</v>
      </c>
      <c r="F1396" s="11">
        <f>VLOOKUP(E1396,'[1]Policy Number &amp; Loss Info'!$H$4:$K$8916,2,FALSE)</f>
        <v>55211.75</v>
      </c>
      <c r="G1396" s="11">
        <f>VLOOKUP(E1396,'[1]Policy Number &amp; Loss Info'!$H$4:$K$8916,4,FALSE)</f>
        <v>380</v>
      </c>
      <c r="H1396" s="12">
        <f>VLOOKUP(E1396,'[1]Policy Number &amp; Loss Info'!$H$4:$K$8916,3,FALSE)</f>
        <v>1</v>
      </c>
      <c r="I1396" s="13">
        <f t="shared" si="190"/>
        <v>6.8825929263245595E-3</v>
      </c>
      <c r="J1396" s="14">
        <f t="shared" si="191"/>
        <v>1.8112086648222523</v>
      </c>
      <c r="K1396" s="10" t="s">
        <v>5384</v>
      </c>
      <c r="L1396" s="10"/>
      <c r="M1396" s="10" t="s">
        <v>59</v>
      </c>
      <c r="N1396" s="10">
        <f>VLOOKUP(M1396,[1]Array!$I$8:$J$14,2,FALSE)</f>
        <v>7</v>
      </c>
      <c r="O1396" s="10">
        <v>6217</v>
      </c>
      <c r="P1396" s="15">
        <v>45503</v>
      </c>
      <c r="Q1396" s="10" t="s">
        <v>109</v>
      </c>
      <c r="R1396" s="10" t="s">
        <v>2798</v>
      </c>
      <c r="S1396" s="10" t="s">
        <v>5066</v>
      </c>
      <c r="T1396" s="10">
        <v>0.88</v>
      </c>
      <c r="U1396" s="10">
        <v>0</v>
      </c>
      <c r="V1396" s="16">
        <v>0</v>
      </c>
      <c r="W1396" s="16">
        <v>23603</v>
      </c>
      <c r="X1396" s="16" t="str">
        <f>VLOOKUP(W1396,[1]Array!$C$8:$D$15,2,TRUE)</f>
        <v>04  $15,000 - $24,999</v>
      </c>
      <c r="Y1396" s="14">
        <f t="shared" si="192"/>
        <v>3.4412964631622797E-3</v>
      </c>
      <c r="Z1396" s="14">
        <f t="shared" si="193"/>
        <v>1.2465643635639151E-2</v>
      </c>
      <c r="AA1396" s="14">
        <f t="shared" si="194"/>
        <v>1</v>
      </c>
      <c r="AB1396" s="14">
        <f t="shared" si="195"/>
        <v>0</v>
      </c>
      <c r="AC1396" s="14">
        <f t="shared" si="196"/>
        <v>4.685273041268833E-2</v>
      </c>
      <c r="AD1396" s="14">
        <f>(Y1396*'[1]Scoring Model'!$K$17+'Working Data - V3'!Z1396*'[1]Scoring Model'!$K$7+'Working Data - V3'!AA1396*'[1]Scoring Model'!$K$9+'Working Data - V3'!AB1396*'[1]Scoring Model'!$K$10+AC1396*'[1]Scoring Model'!$K$11)</f>
        <v>0.21289606374861419</v>
      </c>
      <c r="AE1396" s="14">
        <f t="shared" si="197"/>
        <v>4</v>
      </c>
      <c r="AF1396" s="17" t="str">
        <f>VLOOKUP(AE1396,'[1]Scoring Model'!$C$18:$D$27,2,FALSE)</f>
        <v>01  Low</v>
      </c>
      <c r="AG1396" s="10" t="s">
        <v>5385</v>
      </c>
      <c r="AH1396" s="10" t="s">
        <v>5386</v>
      </c>
      <c r="AI1396" s="16">
        <v>677828</v>
      </c>
      <c r="AJ1396" s="18">
        <v>0</v>
      </c>
    </row>
    <row r="1397" spans="2:36" ht="15" customHeight="1" x14ac:dyDescent="0.25">
      <c r="B1397" s="10" t="s">
        <v>55</v>
      </c>
      <c r="C1397" s="10" t="s">
        <v>56</v>
      </c>
      <c r="D1397" s="10" t="s">
        <v>5387</v>
      </c>
      <c r="E1397" s="10" t="str">
        <f t="shared" si="189"/>
        <v>WCV0094414</v>
      </c>
      <c r="F1397" s="11">
        <f>VLOOKUP(E1397,'[1]Policy Number &amp; Loss Info'!$H$4:$K$8916,2,FALSE)</f>
        <v>14902.67</v>
      </c>
      <c r="G1397" s="11">
        <f>VLOOKUP(E1397,'[1]Policy Number &amp; Loss Info'!$H$4:$K$8916,4,FALSE)</f>
        <v>0</v>
      </c>
      <c r="H1397" s="12">
        <f>VLOOKUP(E1397,'[1]Policy Number &amp; Loss Info'!$H$4:$K$8916,3,FALSE)</f>
        <v>0</v>
      </c>
      <c r="I1397" s="13">
        <f t="shared" si="190"/>
        <v>0</v>
      </c>
      <c r="J1397" s="14">
        <f t="shared" si="191"/>
        <v>0</v>
      </c>
      <c r="K1397" s="10" t="s">
        <v>5388</v>
      </c>
      <c r="L1397" s="10"/>
      <c r="M1397" s="10" t="s">
        <v>87</v>
      </c>
      <c r="N1397" s="10">
        <f>VLOOKUP(M1397,[1]Array!$I$8:$J$14,2,FALSE)</f>
        <v>3</v>
      </c>
      <c r="O1397" s="10">
        <v>9014</v>
      </c>
      <c r="P1397" s="15">
        <v>45481</v>
      </c>
      <c r="Q1397" s="10" t="s">
        <v>60</v>
      </c>
      <c r="R1397" s="10" t="s">
        <v>128</v>
      </c>
      <c r="S1397" s="10" t="s">
        <v>129</v>
      </c>
      <c r="T1397" s="10">
        <v>0.95</v>
      </c>
      <c r="U1397" s="10">
        <v>0</v>
      </c>
      <c r="V1397" s="16">
        <v>0</v>
      </c>
      <c r="W1397" s="16">
        <v>4518</v>
      </c>
      <c r="X1397" s="16" t="str">
        <f>VLOOKUP(W1397,[1]Array!$C$8:$D$15,2,TRUE)</f>
        <v>01  $0 - $4,999</v>
      </c>
      <c r="Y1397" s="14">
        <f t="shared" si="192"/>
        <v>0</v>
      </c>
      <c r="Z1397" s="14">
        <f t="shared" si="193"/>
        <v>0</v>
      </c>
      <c r="AA1397" s="14">
        <f t="shared" si="194"/>
        <v>0.33333333333333331</v>
      </c>
      <c r="AB1397" s="14">
        <f t="shared" si="195"/>
        <v>0</v>
      </c>
      <c r="AC1397" s="14">
        <f t="shared" si="196"/>
        <v>8.968378426662961E-3</v>
      </c>
      <c r="AD1397" s="14">
        <f>(Y1397*'[1]Scoring Model'!$K$17+'Working Data - V3'!Z1397*'[1]Scoring Model'!$K$7+'Working Data - V3'!AA1397*'[1]Scoring Model'!$K$9+'Working Data - V3'!AB1397*'[1]Scoring Model'!$K$10+AC1397*'[1]Scoring Model'!$K$11)</f>
        <v>6.8460342351999257E-2</v>
      </c>
      <c r="AE1397" s="14">
        <f t="shared" si="197"/>
        <v>2</v>
      </c>
      <c r="AF1397" s="17" t="str">
        <f>VLOOKUP(AE1397,'[1]Scoring Model'!$C$18:$D$27,2,FALSE)</f>
        <v>01  Low</v>
      </c>
      <c r="AG1397" s="10" t="s">
        <v>307</v>
      </c>
      <c r="AH1397" s="10" t="s">
        <v>2830</v>
      </c>
      <c r="AI1397" s="16">
        <v>224798</v>
      </c>
      <c r="AJ1397" s="18">
        <v>0</v>
      </c>
    </row>
    <row r="1398" spans="2:36" ht="15" customHeight="1" x14ac:dyDescent="0.25">
      <c r="B1398" s="10" t="s">
        <v>55</v>
      </c>
      <c r="C1398" s="10" t="s">
        <v>166</v>
      </c>
      <c r="D1398" s="10" t="s">
        <v>5389</v>
      </c>
      <c r="E1398" s="10" t="str">
        <f t="shared" si="189"/>
        <v>WCV0094413</v>
      </c>
      <c r="F1398" s="11">
        <f>VLOOKUP(E1398,'[1]Policy Number &amp; Loss Info'!$H$4:$K$8916,2,FALSE)</f>
        <v>47343.71</v>
      </c>
      <c r="G1398" s="11">
        <f>VLOOKUP(E1398,'[1]Policy Number &amp; Loss Info'!$H$4:$K$8916,4,FALSE)</f>
        <v>65317.75</v>
      </c>
      <c r="H1398" s="12">
        <f>VLOOKUP(E1398,'[1]Policy Number &amp; Loss Info'!$H$4:$K$8916,3,FALSE)</f>
        <v>3</v>
      </c>
      <c r="I1398" s="13">
        <f t="shared" si="190"/>
        <v>1.3796500105293819</v>
      </c>
      <c r="J1398" s="14">
        <f t="shared" si="191"/>
        <v>6.3366390170943507</v>
      </c>
      <c r="K1398" s="10" t="s">
        <v>5390</v>
      </c>
      <c r="L1398" s="10"/>
      <c r="M1398" s="10" t="s">
        <v>49</v>
      </c>
      <c r="N1398" s="10">
        <f>VLOOKUP(M1398,[1]Array!$I$8:$J$14,2,FALSE)</f>
        <v>4</v>
      </c>
      <c r="O1398" s="10">
        <v>8288</v>
      </c>
      <c r="P1398" s="15">
        <v>45481</v>
      </c>
      <c r="Q1398" s="10" t="s">
        <v>40</v>
      </c>
      <c r="R1398" s="10" t="s">
        <v>2212</v>
      </c>
      <c r="S1398" s="10" t="s">
        <v>2213</v>
      </c>
      <c r="T1398" s="10">
        <v>1.17</v>
      </c>
      <c r="U1398" s="10">
        <v>1</v>
      </c>
      <c r="V1398" s="16">
        <v>25560</v>
      </c>
      <c r="W1398" s="16">
        <v>18780</v>
      </c>
      <c r="X1398" s="16" t="str">
        <f>VLOOKUP(W1398,[1]Array!$C$8:$D$15,2,TRUE)</f>
        <v>04  $15,000 - $24,999</v>
      </c>
      <c r="Y1398" s="14">
        <f t="shared" si="192"/>
        <v>0.68982500526469093</v>
      </c>
      <c r="Z1398" s="14">
        <f t="shared" si="193"/>
        <v>4.3611918035151867E-2</v>
      </c>
      <c r="AA1398" s="14">
        <f t="shared" si="194"/>
        <v>0.5</v>
      </c>
      <c r="AB1398" s="14">
        <f t="shared" si="195"/>
        <v>0.16999999999999993</v>
      </c>
      <c r="AC1398" s="14">
        <f t="shared" si="196"/>
        <v>3.7278916966075791E-2</v>
      </c>
      <c r="AD1398" s="14">
        <f>(Y1398*'[1]Scoring Model'!$K$17+'Working Data - V3'!Z1398*'[1]Scoring Model'!$K$7+'Working Data - V3'!AA1398*'[1]Scoring Model'!$K$9+'Working Data - V3'!AB1398*'[1]Scoring Model'!$K$10+AC1398*'[1]Scoring Model'!$K$11)</f>
        <v>0.34862566857965283</v>
      </c>
      <c r="AE1398" s="14">
        <f t="shared" si="197"/>
        <v>6</v>
      </c>
      <c r="AF1398" s="17" t="str">
        <f>VLOOKUP(AE1398,'[1]Scoring Model'!$C$18:$D$27,2,FALSE)</f>
        <v>02  Moderate</v>
      </c>
      <c r="AG1398" s="10" t="s">
        <v>171</v>
      </c>
      <c r="AH1398" s="10" t="s">
        <v>185</v>
      </c>
      <c r="AI1398" s="16">
        <v>322892</v>
      </c>
      <c r="AJ1398" s="18">
        <v>1.6670240000000001</v>
      </c>
    </row>
    <row r="1399" spans="2:36" ht="15" customHeight="1" x14ac:dyDescent="0.25">
      <c r="B1399" s="10" t="s">
        <v>98</v>
      </c>
      <c r="C1399" s="10" t="s">
        <v>46</v>
      </c>
      <c r="D1399" s="10" t="s">
        <v>5391</v>
      </c>
      <c r="E1399" s="10" t="str">
        <f t="shared" si="189"/>
        <v>WCV0094407</v>
      </c>
      <c r="F1399" s="11">
        <f>VLOOKUP(E1399,'[1]Policy Number &amp; Loss Info'!$H$4:$K$8916,2,FALSE)</f>
        <v>2779.98</v>
      </c>
      <c r="G1399" s="11">
        <f>VLOOKUP(E1399,'[1]Policy Number &amp; Loss Info'!$H$4:$K$8916,4,FALSE)</f>
        <v>0</v>
      </c>
      <c r="H1399" s="12">
        <f>VLOOKUP(E1399,'[1]Policy Number &amp; Loss Info'!$H$4:$K$8916,3,FALSE)</f>
        <v>0</v>
      </c>
      <c r="I1399" s="13">
        <f t="shared" si="190"/>
        <v>0</v>
      </c>
      <c r="J1399" s="14">
        <f t="shared" si="191"/>
        <v>0</v>
      </c>
      <c r="K1399" s="10" t="s">
        <v>5392</v>
      </c>
      <c r="L1399" s="10"/>
      <c r="M1399" s="10" t="s">
        <v>101</v>
      </c>
      <c r="N1399" s="10">
        <f>VLOOKUP(M1399,[1]Array!$I$8:$J$14,2,FALSE)</f>
        <v>5</v>
      </c>
      <c r="O1399" s="10">
        <v>9012</v>
      </c>
      <c r="P1399" s="15">
        <v>45496</v>
      </c>
      <c r="Q1399" s="10" t="s">
        <v>102</v>
      </c>
      <c r="R1399" s="10" t="s">
        <v>267</v>
      </c>
      <c r="S1399" s="10" t="s">
        <v>268</v>
      </c>
      <c r="T1399" s="10">
        <v>1</v>
      </c>
      <c r="U1399" s="10">
        <v>0</v>
      </c>
      <c r="V1399" s="16">
        <v>0</v>
      </c>
      <c r="W1399" s="16">
        <v>828</v>
      </c>
      <c r="X1399" s="16" t="str">
        <f>VLOOKUP(W1399,[1]Array!$C$8:$D$15,2,TRUE)</f>
        <v>01  $0 - $4,999</v>
      </c>
      <c r="Y1399" s="14">
        <f t="shared" si="192"/>
        <v>0</v>
      </c>
      <c r="Z1399" s="14">
        <f t="shared" si="193"/>
        <v>0</v>
      </c>
      <c r="AA1399" s="14">
        <f t="shared" si="194"/>
        <v>0.66666666666666663</v>
      </c>
      <c r="AB1399" s="14">
        <f t="shared" si="195"/>
        <v>0</v>
      </c>
      <c r="AC1399" s="14">
        <f t="shared" si="196"/>
        <v>1.6436072016991882E-3</v>
      </c>
      <c r="AD1399" s="14">
        <f>(Y1399*'[1]Scoring Model'!$K$17+'Working Data - V3'!Z1399*'[1]Scoring Model'!$K$7+'Working Data - V3'!AA1399*'[1]Scoring Model'!$K$9+'Working Data - V3'!AB1399*'[1]Scoring Model'!$K$10+AC1399*'[1]Scoring Model'!$K$11)</f>
        <v>0.13366205477367316</v>
      </c>
      <c r="AE1399" s="14">
        <f t="shared" si="197"/>
        <v>3</v>
      </c>
      <c r="AF1399" s="17" t="str">
        <f>VLOOKUP(AE1399,'[1]Scoring Model'!$C$18:$D$27,2,FALSE)</f>
        <v>01  Low</v>
      </c>
      <c r="AG1399" s="10" t="s">
        <v>704</v>
      </c>
      <c r="AH1399" s="10" t="s">
        <v>590</v>
      </c>
      <c r="AI1399" s="16">
        <v>69744</v>
      </c>
      <c r="AJ1399" s="18">
        <v>0</v>
      </c>
    </row>
    <row r="1400" spans="2:36" ht="15" customHeight="1" x14ac:dyDescent="0.25">
      <c r="B1400" s="10" t="s">
        <v>35</v>
      </c>
      <c r="C1400" s="10" t="s">
        <v>36</v>
      </c>
      <c r="D1400" s="10" t="s">
        <v>5393</v>
      </c>
      <c r="E1400" s="10" t="str">
        <f t="shared" si="189"/>
        <v>WCV0093523</v>
      </c>
      <c r="F1400" s="11">
        <f>VLOOKUP(E1400,'[1]Policy Number &amp; Loss Info'!$H$4:$K$8916,2,FALSE)</f>
        <v>19769.14</v>
      </c>
      <c r="G1400" s="11">
        <f>VLOOKUP(E1400,'[1]Policy Number &amp; Loss Info'!$H$4:$K$8916,4,FALSE)</f>
        <v>0</v>
      </c>
      <c r="H1400" s="12">
        <f>VLOOKUP(E1400,'[1]Policy Number &amp; Loss Info'!$H$4:$K$8916,3,FALSE)</f>
        <v>0</v>
      </c>
      <c r="I1400" s="13">
        <f t="shared" si="190"/>
        <v>0</v>
      </c>
      <c r="J1400" s="14">
        <f t="shared" si="191"/>
        <v>0</v>
      </c>
      <c r="K1400" s="10" t="s">
        <v>5394</v>
      </c>
      <c r="L1400" s="10"/>
      <c r="M1400" s="10" t="s">
        <v>101</v>
      </c>
      <c r="N1400" s="10">
        <f>VLOOKUP(M1400,[1]Array!$I$8:$J$14,2,FALSE)</f>
        <v>5</v>
      </c>
      <c r="O1400" s="10">
        <v>7225</v>
      </c>
      <c r="P1400" s="15">
        <v>45503</v>
      </c>
      <c r="Q1400" s="10" t="s">
        <v>197</v>
      </c>
      <c r="R1400" s="10" t="s">
        <v>5395</v>
      </c>
      <c r="S1400" s="10" t="s">
        <v>5396</v>
      </c>
      <c r="T1400" s="10">
        <v>0.88</v>
      </c>
      <c r="U1400" s="10">
        <v>0</v>
      </c>
      <c r="V1400" s="16">
        <v>0</v>
      </c>
      <c r="W1400" s="16">
        <v>7525</v>
      </c>
      <c r="X1400" s="16" t="str">
        <f>VLOOKUP(W1400,[1]Array!$C$8:$D$15,2,TRUE)</f>
        <v>02  $5,000 - $9,999</v>
      </c>
      <c r="Y1400" s="14">
        <f t="shared" si="192"/>
        <v>0</v>
      </c>
      <c r="Z1400" s="14">
        <f t="shared" si="193"/>
        <v>0</v>
      </c>
      <c r="AA1400" s="14">
        <f t="shared" si="194"/>
        <v>0.66666666666666663</v>
      </c>
      <c r="AB1400" s="14">
        <f t="shared" si="195"/>
        <v>0</v>
      </c>
      <c r="AC1400" s="14">
        <f t="shared" si="196"/>
        <v>1.4937372213510134E-2</v>
      </c>
      <c r="AD1400" s="14">
        <f>(Y1400*'[1]Scoring Model'!$K$17+'Working Data - V3'!Z1400*'[1]Scoring Model'!$K$7+'Working Data - V3'!AA1400*'[1]Scoring Model'!$K$9+'Working Data - V3'!AB1400*'[1]Scoring Model'!$K$10+AC1400*'[1]Scoring Model'!$K$11)</f>
        <v>0.13632080777603536</v>
      </c>
      <c r="AE1400" s="14">
        <f t="shared" si="197"/>
        <v>3</v>
      </c>
      <c r="AF1400" s="17" t="str">
        <f>VLOOKUP(AE1400,'[1]Scoring Model'!$C$18:$D$27,2,FALSE)</f>
        <v>01  Low</v>
      </c>
      <c r="AG1400" s="10" t="s">
        <v>1107</v>
      </c>
      <c r="AH1400" s="10" t="s">
        <v>3426</v>
      </c>
      <c r="AI1400" s="16">
        <v>252331</v>
      </c>
      <c r="AJ1400" s="18">
        <v>0</v>
      </c>
    </row>
    <row r="1401" spans="2:36" ht="15" customHeight="1" x14ac:dyDescent="0.25">
      <c r="B1401" s="10" t="s">
        <v>55</v>
      </c>
      <c r="C1401" s="10" t="s">
        <v>56</v>
      </c>
      <c r="D1401" s="10" t="s">
        <v>5397</v>
      </c>
      <c r="E1401" s="10" t="str">
        <f t="shared" si="189"/>
        <v>WCV0093516</v>
      </c>
      <c r="F1401" s="11">
        <f>VLOOKUP(E1401,'[1]Policy Number &amp; Loss Info'!$H$4:$K$8916,2,FALSE)</f>
        <v>29982.52</v>
      </c>
      <c r="G1401" s="11">
        <f>VLOOKUP(E1401,'[1]Policy Number &amp; Loss Info'!$H$4:$K$8916,4,FALSE)</f>
        <v>0</v>
      </c>
      <c r="H1401" s="12">
        <f>VLOOKUP(E1401,'[1]Policy Number &amp; Loss Info'!$H$4:$K$8916,3,FALSE)</f>
        <v>0</v>
      </c>
      <c r="I1401" s="13">
        <f t="shared" si="190"/>
        <v>0</v>
      </c>
      <c r="J1401" s="14">
        <f t="shared" si="191"/>
        <v>0</v>
      </c>
      <c r="K1401" s="10" t="s">
        <v>5398</v>
      </c>
      <c r="L1401" s="10"/>
      <c r="M1401" s="10" t="s">
        <v>67</v>
      </c>
      <c r="N1401" s="10">
        <f>VLOOKUP(M1401,[1]Array!$I$8:$J$14,2,FALSE)</f>
        <v>6</v>
      </c>
      <c r="O1401" s="10">
        <v>9403</v>
      </c>
      <c r="P1401" s="15">
        <v>45484</v>
      </c>
      <c r="Q1401" s="10" t="s">
        <v>60</v>
      </c>
      <c r="R1401" s="10" t="s">
        <v>474</v>
      </c>
      <c r="S1401" s="10" t="s">
        <v>475</v>
      </c>
      <c r="T1401" s="10">
        <v>0.95</v>
      </c>
      <c r="U1401" s="10">
        <v>0</v>
      </c>
      <c r="V1401" s="16">
        <v>0</v>
      </c>
      <c r="W1401" s="16">
        <v>8142</v>
      </c>
      <c r="X1401" s="16" t="str">
        <f>VLOOKUP(W1401,[1]Array!$C$8:$D$15,2,TRUE)</f>
        <v>02  $5,000 - $9,999</v>
      </c>
      <c r="Y1401" s="14">
        <f t="shared" si="192"/>
        <v>0</v>
      </c>
      <c r="Z1401" s="14">
        <f t="shared" si="193"/>
        <v>0</v>
      </c>
      <c r="AA1401" s="14">
        <f t="shared" si="194"/>
        <v>0.83333333333333337</v>
      </c>
      <c r="AB1401" s="14">
        <f t="shared" si="195"/>
        <v>0</v>
      </c>
      <c r="AC1401" s="14">
        <f t="shared" si="196"/>
        <v>1.616213748337535E-2</v>
      </c>
      <c r="AD1401" s="14">
        <f>(Y1401*'[1]Scoring Model'!$K$17+'Working Data - V3'!Z1401*'[1]Scoring Model'!$K$7+'Working Data - V3'!AA1401*'[1]Scoring Model'!$K$9+'Working Data - V3'!AB1401*'[1]Scoring Model'!$K$10+AC1401*'[1]Scoring Model'!$K$11)</f>
        <v>0.16989909416334176</v>
      </c>
      <c r="AE1401" s="14">
        <f t="shared" si="197"/>
        <v>4</v>
      </c>
      <c r="AF1401" s="17" t="str">
        <f>VLOOKUP(AE1401,'[1]Scoring Model'!$C$18:$D$27,2,FALSE)</f>
        <v>01  Low</v>
      </c>
      <c r="AG1401" s="10" t="s">
        <v>636</v>
      </c>
      <c r="AH1401" s="10" t="s">
        <v>579</v>
      </c>
      <c r="AI1401" s="16">
        <v>121361</v>
      </c>
      <c r="AJ1401" s="18">
        <v>0</v>
      </c>
    </row>
    <row r="1402" spans="2:36" ht="15" customHeight="1" x14ac:dyDescent="0.25">
      <c r="B1402" s="10" t="s">
        <v>35</v>
      </c>
      <c r="C1402" s="10" t="s">
        <v>46</v>
      </c>
      <c r="D1402" s="10" t="s">
        <v>5399</v>
      </c>
      <c r="E1402" s="10" t="str">
        <f t="shared" si="189"/>
        <v>WCV0093515</v>
      </c>
      <c r="F1402" s="11">
        <f>VLOOKUP(E1402,'[1]Policy Number &amp; Loss Info'!$H$4:$K$8916,2,FALSE)</f>
        <v>3466.89</v>
      </c>
      <c r="G1402" s="11">
        <f>VLOOKUP(E1402,'[1]Policy Number &amp; Loss Info'!$H$4:$K$8916,4,FALSE)</f>
        <v>0</v>
      </c>
      <c r="H1402" s="12">
        <f>VLOOKUP(E1402,'[1]Policy Number &amp; Loss Info'!$H$4:$K$8916,3,FALSE)</f>
        <v>0</v>
      </c>
      <c r="I1402" s="13">
        <f t="shared" si="190"/>
        <v>0</v>
      </c>
      <c r="J1402" s="14">
        <f t="shared" si="191"/>
        <v>0</v>
      </c>
      <c r="K1402" s="10" t="s">
        <v>5400</v>
      </c>
      <c r="L1402" s="10"/>
      <c r="M1402" s="10" t="s">
        <v>49</v>
      </c>
      <c r="N1402" s="10">
        <f>VLOOKUP(M1402,[1]Array!$I$8:$J$14,2,FALSE)</f>
        <v>4</v>
      </c>
      <c r="O1402" s="10">
        <v>7520</v>
      </c>
      <c r="P1402" s="15">
        <v>45499</v>
      </c>
      <c r="Q1402" s="10" t="s">
        <v>197</v>
      </c>
      <c r="R1402" s="10" t="s">
        <v>1057</v>
      </c>
      <c r="S1402" s="10" t="s">
        <v>1058</v>
      </c>
      <c r="T1402" s="10">
        <v>1</v>
      </c>
      <c r="U1402" s="10">
        <v>0</v>
      </c>
      <c r="V1402" s="16">
        <v>0</v>
      </c>
      <c r="W1402" s="16">
        <v>1220</v>
      </c>
      <c r="X1402" s="16" t="str">
        <f>VLOOKUP(W1402,[1]Array!$C$8:$D$15,2,TRUE)</f>
        <v>01  $0 - $4,999</v>
      </c>
      <c r="Y1402" s="14">
        <f t="shared" si="192"/>
        <v>0</v>
      </c>
      <c r="Z1402" s="14">
        <f t="shared" si="193"/>
        <v>0</v>
      </c>
      <c r="AA1402" s="14">
        <f t="shared" si="194"/>
        <v>0.5</v>
      </c>
      <c r="AB1402" s="14">
        <f t="shared" si="195"/>
        <v>0</v>
      </c>
      <c r="AC1402" s="14">
        <f t="shared" si="196"/>
        <v>2.4217400797983206E-3</v>
      </c>
      <c r="AD1402" s="14">
        <f>(Y1402*'[1]Scoring Model'!$K$17+'Working Data - V3'!Z1402*'[1]Scoring Model'!$K$7+'Working Data - V3'!AA1402*'[1]Scoring Model'!$K$9+'Working Data - V3'!AB1402*'[1]Scoring Model'!$K$10+AC1402*'[1]Scoring Model'!$K$11)</f>
        <v>0.10048434801595967</v>
      </c>
      <c r="AE1402" s="14">
        <f t="shared" si="197"/>
        <v>3</v>
      </c>
      <c r="AF1402" s="17" t="str">
        <f>VLOOKUP(AE1402,'[1]Scoring Model'!$C$18:$D$27,2,FALSE)</f>
        <v>01  Low</v>
      </c>
      <c r="AG1402" s="10" t="s">
        <v>263</v>
      </c>
      <c r="AH1402" s="10" t="s">
        <v>2845</v>
      </c>
      <c r="AI1402" s="16">
        <v>76184</v>
      </c>
      <c r="AJ1402" s="18">
        <v>0</v>
      </c>
    </row>
    <row r="1403" spans="2:36" ht="15" customHeight="1" x14ac:dyDescent="0.25">
      <c r="B1403" s="10" t="s">
        <v>178</v>
      </c>
      <c r="C1403" s="10" t="s">
        <v>166</v>
      </c>
      <c r="D1403" s="10" t="s">
        <v>5401</v>
      </c>
      <c r="E1403" s="10" t="str">
        <f t="shared" si="189"/>
        <v>WCV0092881</v>
      </c>
      <c r="F1403" s="11">
        <f>VLOOKUP(E1403,'[1]Policy Number &amp; Loss Info'!$H$4:$K$8916,2,FALSE)</f>
        <v>34954.959999999999</v>
      </c>
      <c r="G1403" s="11">
        <f>VLOOKUP(E1403,'[1]Policy Number &amp; Loss Info'!$H$4:$K$8916,4,FALSE)</f>
        <v>281.69</v>
      </c>
      <c r="H1403" s="12">
        <f>VLOOKUP(E1403,'[1]Policy Number &amp; Loss Info'!$H$4:$K$8916,3,FALSE)</f>
        <v>1</v>
      </c>
      <c r="I1403" s="13">
        <f t="shared" si="190"/>
        <v>8.0586560533898489E-3</v>
      </c>
      <c r="J1403" s="14">
        <f t="shared" si="191"/>
        <v>2.8608243293655606</v>
      </c>
      <c r="K1403" s="10" t="s">
        <v>5402</v>
      </c>
      <c r="L1403" s="10"/>
      <c r="M1403" s="10" t="s">
        <v>49</v>
      </c>
      <c r="N1403" s="10">
        <f>VLOOKUP(M1403,[1]Array!$I$8:$J$14,2,FALSE)</f>
        <v>4</v>
      </c>
      <c r="O1403" s="10">
        <v>83</v>
      </c>
      <c r="P1403" s="15">
        <v>45485</v>
      </c>
      <c r="Q1403" s="10" t="s">
        <v>181</v>
      </c>
      <c r="R1403" s="10" t="s">
        <v>5403</v>
      </c>
      <c r="S1403" s="10" t="s">
        <v>5404</v>
      </c>
      <c r="T1403" s="10">
        <v>0.85</v>
      </c>
      <c r="U1403" s="10">
        <v>0</v>
      </c>
      <c r="V1403" s="16">
        <v>0</v>
      </c>
      <c r="W1403" s="16">
        <v>10431</v>
      </c>
      <c r="X1403" s="16" t="str">
        <f>VLOOKUP(W1403,[1]Array!$C$8:$D$15,2,TRUE)</f>
        <v>03  $10,000 - $14,999</v>
      </c>
      <c r="Y1403" s="14">
        <f t="shared" si="192"/>
        <v>4.0293280266949245E-3</v>
      </c>
      <c r="Z1403" s="14">
        <f t="shared" si="193"/>
        <v>1.968962344685847E-2</v>
      </c>
      <c r="AA1403" s="14">
        <f t="shared" si="194"/>
        <v>0.5</v>
      </c>
      <c r="AB1403" s="14">
        <f t="shared" si="195"/>
        <v>0</v>
      </c>
      <c r="AC1403" s="14">
        <f t="shared" si="196"/>
        <v>2.0705877682275643E-2</v>
      </c>
      <c r="AD1403" s="14">
        <f>(Y1403*'[1]Scoring Model'!$K$17+'Working Data - V3'!Z1403*'[1]Scoring Model'!$K$7+'Working Data - V3'!AA1403*'[1]Scoring Model'!$K$9+'Working Data - V3'!AB1403*'[1]Scoring Model'!$K$10+AC1403*'[1]Scoring Model'!$K$11)</f>
        <v>0.1092878986338353</v>
      </c>
      <c r="AE1403" s="14">
        <f t="shared" si="197"/>
        <v>3</v>
      </c>
      <c r="AF1403" s="17" t="str">
        <f>VLOOKUP(AE1403,'[1]Scoring Model'!$C$18:$D$27,2,FALSE)</f>
        <v>01  Low</v>
      </c>
      <c r="AG1403" s="10" t="s">
        <v>987</v>
      </c>
      <c r="AH1403" s="10" t="s">
        <v>185</v>
      </c>
      <c r="AI1403" s="16">
        <v>286047</v>
      </c>
      <c r="AJ1403" s="18">
        <v>0</v>
      </c>
    </row>
    <row r="1404" spans="2:36" ht="15" customHeight="1" x14ac:dyDescent="0.25">
      <c r="B1404" s="10" t="s">
        <v>55</v>
      </c>
      <c r="C1404" s="10" t="s">
        <v>56</v>
      </c>
      <c r="D1404" s="10" t="s">
        <v>5405</v>
      </c>
      <c r="E1404" s="10" t="str">
        <f t="shared" si="189"/>
        <v>WCV0092879</v>
      </c>
      <c r="F1404" s="11">
        <f>VLOOKUP(E1404,'[1]Policy Number &amp; Loss Info'!$H$4:$K$8916,2,FALSE)</f>
        <v>42070.83</v>
      </c>
      <c r="G1404" s="11">
        <f>VLOOKUP(E1404,'[1]Policy Number &amp; Loss Info'!$H$4:$K$8916,4,FALSE)</f>
        <v>0</v>
      </c>
      <c r="H1404" s="12">
        <f>VLOOKUP(E1404,'[1]Policy Number &amp; Loss Info'!$H$4:$K$8916,3,FALSE)</f>
        <v>0</v>
      </c>
      <c r="I1404" s="13">
        <f t="shared" si="190"/>
        <v>0</v>
      </c>
      <c r="J1404" s="14">
        <f t="shared" si="191"/>
        <v>0</v>
      </c>
      <c r="K1404" s="10" t="s">
        <v>5406</v>
      </c>
      <c r="L1404" s="10"/>
      <c r="M1404" s="10" t="s">
        <v>87</v>
      </c>
      <c r="N1404" s="10">
        <f>VLOOKUP(M1404,[1]Array!$I$8:$J$14,2,FALSE)</f>
        <v>3</v>
      </c>
      <c r="O1404" s="10">
        <v>8835</v>
      </c>
      <c r="P1404" s="15">
        <v>45496</v>
      </c>
      <c r="Q1404" s="10" t="s">
        <v>60</v>
      </c>
      <c r="R1404" s="10" t="s">
        <v>1076</v>
      </c>
      <c r="S1404" s="10" t="s">
        <v>1077</v>
      </c>
      <c r="T1404" s="10">
        <v>0.86</v>
      </c>
      <c r="U1404" s="10">
        <v>0</v>
      </c>
      <c r="V1404" s="16">
        <v>0</v>
      </c>
      <c r="W1404" s="16">
        <v>10519</v>
      </c>
      <c r="X1404" s="16" t="str">
        <f>VLOOKUP(W1404,[1]Array!$C$8:$D$15,2,TRUE)</f>
        <v>03  $10,000 - $14,999</v>
      </c>
      <c r="Y1404" s="14">
        <f t="shared" si="192"/>
        <v>0</v>
      </c>
      <c r="Z1404" s="14">
        <f t="shared" si="193"/>
        <v>0</v>
      </c>
      <c r="AA1404" s="14">
        <f t="shared" si="194"/>
        <v>0.33333333333333331</v>
      </c>
      <c r="AB1404" s="14">
        <f t="shared" si="195"/>
        <v>0</v>
      </c>
      <c r="AC1404" s="14">
        <f t="shared" si="196"/>
        <v>2.0880560573277487E-2</v>
      </c>
      <c r="AD1404" s="14">
        <f>(Y1404*'[1]Scoring Model'!$K$17+'Working Data - V3'!Z1404*'[1]Scoring Model'!$K$7+'Working Data - V3'!AA1404*'[1]Scoring Model'!$K$9+'Working Data - V3'!AB1404*'[1]Scoring Model'!$K$10+AC1404*'[1]Scoring Model'!$K$11)</f>
        <v>7.0842778781322169E-2</v>
      </c>
      <c r="AE1404" s="14">
        <f t="shared" si="197"/>
        <v>2</v>
      </c>
      <c r="AF1404" s="17" t="str">
        <f>VLOOKUP(AE1404,'[1]Scoring Model'!$C$18:$D$27,2,FALSE)</f>
        <v>01  Low</v>
      </c>
      <c r="AG1404" s="10" t="s">
        <v>141</v>
      </c>
      <c r="AH1404" s="10" t="s">
        <v>142</v>
      </c>
      <c r="AI1404" s="16">
        <v>1024969</v>
      </c>
      <c r="AJ1404" s="18">
        <v>0</v>
      </c>
    </row>
    <row r="1405" spans="2:36" ht="15" customHeight="1" x14ac:dyDescent="0.25">
      <c r="B1405" s="10" t="s">
        <v>55</v>
      </c>
      <c r="C1405" s="10" t="s">
        <v>56</v>
      </c>
      <c r="D1405" s="10" t="s">
        <v>5407</v>
      </c>
      <c r="E1405" s="10" t="str">
        <f t="shared" si="189"/>
        <v>WCV0092878</v>
      </c>
      <c r="F1405" s="11">
        <f>VLOOKUP(E1405,'[1]Policy Number &amp; Loss Info'!$H$4:$K$8916,2,FALSE)</f>
        <v>9820.52</v>
      </c>
      <c r="G1405" s="11">
        <f>VLOOKUP(E1405,'[1]Policy Number &amp; Loss Info'!$H$4:$K$8916,4,FALSE)</f>
        <v>0</v>
      </c>
      <c r="H1405" s="12">
        <f>VLOOKUP(E1405,'[1]Policy Number &amp; Loss Info'!$H$4:$K$8916,3,FALSE)</f>
        <v>0</v>
      </c>
      <c r="I1405" s="13">
        <f t="shared" si="190"/>
        <v>0</v>
      </c>
      <c r="J1405" s="14">
        <f t="shared" si="191"/>
        <v>0</v>
      </c>
      <c r="K1405" s="10" t="s">
        <v>5408</v>
      </c>
      <c r="L1405" s="10"/>
      <c r="M1405" s="10" t="s">
        <v>67</v>
      </c>
      <c r="N1405" s="10">
        <f>VLOOKUP(M1405,[1]Array!$I$8:$J$14,2,FALSE)</f>
        <v>6</v>
      </c>
      <c r="O1405" s="10">
        <v>5437</v>
      </c>
      <c r="P1405" s="15">
        <v>45496</v>
      </c>
      <c r="Q1405" s="10" t="s">
        <v>60</v>
      </c>
      <c r="R1405" s="10" t="s">
        <v>288</v>
      </c>
      <c r="S1405" s="10" t="s">
        <v>289</v>
      </c>
      <c r="T1405" s="10">
        <v>1</v>
      </c>
      <c r="U1405" s="10">
        <v>0</v>
      </c>
      <c r="V1405" s="16">
        <v>0</v>
      </c>
      <c r="W1405" s="16">
        <v>3118</v>
      </c>
      <c r="X1405" s="16" t="str">
        <f>VLOOKUP(W1405,[1]Array!$C$8:$D$15,2,TRUE)</f>
        <v>01  $0 - $4,999</v>
      </c>
      <c r="Y1405" s="14">
        <f t="shared" si="192"/>
        <v>0</v>
      </c>
      <c r="Z1405" s="14">
        <f t="shared" si="193"/>
        <v>0</v>
      </c>
      <c r="AA1405" s="14">
        <f t="shared" si="194"/>
        <v>0.83333333333333337</v>
      </c>
      <c r="AB1405" s="14">
        <f t="shared" si="195"/>
        <v>0</v>
      </c>
      <c r="AC1405" s="14">
        <f t="shared" si="196"/>
        <v>6.1893324334517733E-3</v>
      </c>
      <c r="AD1405" s="14">
        <f>(Y1405*'[1]Scoring Model'!$K$17+'Working Data - V3'!Z1405*'[1]Scoring Model'!$K$7+'Working Data - V3'!AA1405*'[1]Scoring Model'!$K$9+'Working Data - V3'!AB1405*'[1]Scoring Model'!$K$10+AC1405*'[1]Scoring Model'!$K$11)</f>
        <v>0.16790453315335704</v>
      </c>
      <c r="AE1405" s="14">
        <f t="shared" si="197"/>
        <v>4</v>
      </c>
      <c r="AF1405" s="17" t="str">
        <f>VLOOKUP(AE1405,'[1]Scoring Model'!$C$18:$D$27,2,FALSE)</f>
        <v>01  Low</v>
      </c>
      <c r="AG1405" s="10" t="s">
        <v>5409</v>
      </c>
      <c r="AH1405" s="10" t="s">
        <v>2089</v>
      </c>
      <c r="AI1405" s="16">
        <v>38250</v>
      </c>
      <c r="AJ1405" s="18">
        <v>0</v>
      </c>
    </row>
    <row r="1406" spans="2:36" ht="15" customHeight="1" x14ac:dyDescent="0.25">
      <c r="B1406" s="10" t="s">
        <v>98</v>
      </c>
      <c r="C1406" s="10" t="s">
        <v>78</v>
      </c>
      <c r="D1406" s="10" t="s">
        <v>5410</v>
      </c>
      <c r="E1406" s="10" t="str">
        <f t="shared" si="189"/>
        <v>WCV0092870</v>
      </c>
      <c r="F1406" s="11">
        <f>VLOOKUP(E1406,'[1]Policy Number &amp; Loss Info'!$H$4:$K$8916,2,FALSE)</f>
        <v>13389.08</v>
      </c>
      <c r="G1406" s="11">
        <f>VLOOKUP(E1406,'[1]Policy Number &amp; Loss Info'!$H$4:$K$8916,4,FALSE)</f>
        <v>0</v>
      </c>
      <c r="H1406" s="12">
        <f>VLOOKUP(E1406,'[1]Policy Number &amp; Loss Info'!$H$4:$K$8916,3,FALSE)</f>
        <v>0</v>
      </c>
      <c r="I1406" s="13">
        <f t="shared" si="190"/>
        <v>0</v>
      </c>
      <c r="J1406" s="14">
        <f t="shared" si="191"/>
        <v>0</v>
      </c>
      <c r="K1406" s="10" t="s">
        <v>5411</v>
      </c>
      <c r="L1406" s="10"/>
      <c r="M1406" s="10" t="s">
        <v>101</v>
      </c>
      <c r="N1406" s="10">
        <f>VLOOKUP(M1406,[1]Array!$I$8:$J$14,2,FALSE)</f>
        <v>5</v>
      </c>
      <c r="O1406" s="10">
        <v>3821</v>
      </c>
      <c r="P1406" s="15">
        <v>45491</v>
      </c>
      <c r="Q1406" s="10" t="s">
        <v>794</v>
      </c>
      <c r="R1406" s="10" t="s">
        <v>1574</v>
      </c>
      <c r="S1406" s="10" t="s">
        <v>5412</v>
      </c>
      <c r="T1406" s="10">
        <v>1</v>
      </c>
      <c r="U1406" s="10">
        <v>0</v>
      </c>
      <c r="V1406" s="16">
        <v>0</v>
      </c>
      <c r="W1406" s="16">
        <v>4811</v>
      </c>
      <c r="X1406" s="16" t="str">
        <f>VLOOKUP(W1406,[1]Array!$C$8:$D$15,2,TRUE)</f>
        <v>01  $0 - $4,999</v>
      </c>
      <c r="Y1406" s="14">
        <f t="shared" si="192"/>
        <v>0</v>
      </c>
      <c r="Z1406" s="14">
        <f t="shared" si="193"/>
        <v>0</v>
      </c>
      <c r="AA1406" s="14">
        <f t="shared" si="194"/>
        <v>0.66666666666666663</v>
      </c>
      <c r="AB1406" s="14">
        <f t="shared" si="195"/>
        <v>0</v>
      </c>
      <c r="AC1406" s="14">
        <f t="shared" si="196"/>
        <v>9.5499930523850161E-3</v>
      </c>
      <c r="AD1406" s="14">
        <f>(Y1406*'[1]Scoring Model'!$K$17+'Working Data - V3'!Z1406*'[1]Scoring Model'!$K$7+'Working Data - V3'!AA1406*'[1]Scoring Model'!$K$9+'Working Data - V3'!AB1406*'[1]Scoring Model'!$K$10+AC1406*'[1]Scoring Model'!$K$11)</f>
        <v>0.13524333194381033</v>
      </c>
      <c r="AE1406" s="14">
        <f t="shared" si="197"/>
        <v>3</v>
      </c>
      <c r="AF1406" s="17" t="str">
        <f>VLOOKUP(AE1406,'[1]Scoring Model'!$C$18:$D$27,2,FALSE)</f>
        <v>01  Low</v>
      </c>
      <c r="AG1406" s="10" t="s">
        <v>5413</v>
      </c>
      <c r="AH1406" s="10" t="s">
        <v>491</v>
      </c>
      <c r="AI1406" s="16">
        <v>162878</v>
      </c>
      <c r="AJ1406" s="18">
        <v>0</v>
      </c>
    </row>
    <row r="1407" spans="2:36" ht="15" customHeight="1" x14ac:dyDescent="0.25">
      <c r="B1407" s="10" t="s">
        <v>98</v>
      </c>
      <c r="C1407" s="10" t="s">
        <v>46</v>
      </c>
      <c r="D1407" s="10" t="s">
        <v>5414</v>
      </c>
      <c r="E1407" s="10" t="str">
        <f t="shared" si="189"/>
        <v>WCV0092797</v>
      </c>
      <c r="F1407" s="11">
        <f>VLOOKUP(E1407,'[1]Policy Number &amp; Loss Info'!$H$4:$K$8916,2,FALSE)</f>
        <v>7255.68</v>
      </c>
      <c r="G1407" s="11">
        <f>VLOOKUP(E1407,'[1]Policy Number &amp; Loss Info'!$H$4:$K$8916,4,FALSE)</f>
        <v>0</v>
      </c>
      <c r="H1407" s="12">
        <f>VLOOKUP(E1407,'[1]Policy Number &amp; Loss Info'!$H$4:$K$8916,3,FALSE)</f>
        <v>0</v>
      </c>
      <c r="I1407" s="13">
        <f t="shared" si="190"/>
        <v>0</v>
      </c>
      <c r="J1407" s="14">
        <f t="shared" si="191"/>
        <v>0</v>
      </c>
      <c r="K1407" s="10" t="s">
        <v>5415</v>
      </c>
      <c r="L1407" s="10"/>
      <c r="M1407" s="10" t="s">
        <v>49</v>
      </c>
      <c r="N1407" s="10">
        <f>VLOOKUP(M1407,[1]Array!$I$8:$J$14,2,FALSE)</f>
        <v>4</v>
      </c>
      <c r="O1407" s="10">
        <v>8013</v>
      </c>
      <c r="P1407" s="15">
        <v>45474</v>
      </c>
      <c r="Q1407" s="10" t="s">
        <v>102</v>
      </c>
      <c r="R1407" s="10" t="s">
        <v>1240</v>
      </c>
      <c r="S1407" s="10" t="s">
        <v>1241</v>
      </c>
      <c r="T1407" s="10">
        <v>1</v>
      </c>
      <c r="U1407" s="10">
        <v>0</v>
      </c>
      <c r="V1407" s="16">
        <v>0</v>
      </c>
      <c r="W1407" s="16">
        <v>2782</v>
      </c>
      <c r="X1407" s="16" t="str">
        <f>VLOOKUP(W1407,[1]Array!$C$8:$D$15,2,TRUE)</f>
        <v>01  $0 - $4,999</v>
      </c>
      <c r="Y1407" s="14">
        <f t="shared" si="192"/>
        <v>0</v>
      </c>
      <c r="Z1407" s="14">
        <f t="shared" si="193"/>
        <v>0</v>
      </c>
      <c r="AA1407" s="14">
        <f t="shared" si="194"/>
        <v>0.5</v>
      </c>
      <c r="AB1407" s="14">
        <f t="shared" si="195"/>
        <v>0</v>
      </c>
      <c r="AC1407" s="14">
        <f t="shared" si="196"/>
        <v>5.5223613950810884E-3</v>
      </c>
      <c r="AD1407" s="14">
        <f>(Y1407*'[1]Scoring Model'!$K$17+'Working Data - V3'!Z1407*'[1]Scoring Model'!$K$7+'Working Data - V3'!AA1407*'[1]Scoring Model'!$K$9+'Working Data - V3'!AB1407*'[1]Scoring Model'!$K$10+AC1407*'[1]Scoring Model'!$K$11)</f>
        <v>0.10110447227901623</v>
      </c>
      <c r="AE1407" s="14">
        <f t="shared" si="197"/>
        <v>3</v>
      </c>
      <c r="AF1407" s="17" t="str">
        <f>VLOOKUP(AE1407,'[1]Scoring Model'!$C$18:$D$27,2,FALSE)</f>
        <v>01  Low</v>
      </c>
      <c r="AG1407" s="10" t="s">
        <v>5416</v>
      </c>
      <c r="AH1407" s="10" t="s">
        <v>585</v>
      </c>
      <c r="AI1407" s="16">
        <v>590387</v>
      </c>
      <c r="AJ1407" s="18">
        <v>0</v>
      </c>
    </row>
    <row r="1408" spans="2:36" ht="15" customHeight="1" x14ac:dyDescent="0.25">
      <c r="B1408" s="10" t="s">
        <v>35</v>
      </c>
      <c r="C1408" s="10" t="s">
        <v>36</v>
      </c>
      <c r="D1408" s="10" t="s">
        <v>5417</v>
      </c>
      <c r="E1408" s="10" t="str">
        <f t="shared" si="189"/>
        <v>WCV0092129</v>
      </c>
      <c r="F1408" s="11">
        <f>VLOOKUP(E1408,'[1]Policy Number &amp; Loss Info'!$H$4:$K$8916,2,FALSE)</f>
        <v>4767.24</v>
      </c>
      <c r="G1408" s="11">
        <f>VLOOKUP(E1408,'[1]Policy Number &amp; Loss Info'!$H$4:$K$8916,4,FALSE)</f>
        <v>0</v>
      </c>
      <c r="H1408" s="12">
        <f>VLOOKUP(E1408,'[1]Policy Number &amp; Loss Info'!$H$4:$K$8916,3,FALSE)</f>
        <v>0</v>
      </c>
      <c r="I1408" s="13">
        <f t="shared" si="190"/>
        <v>0</v>
      </c>
      <c r="J1408" s="14">
        <f t="shared" si="191"/>
        <v>0</v>
      </c>
      <c r="K1408" s="10" t="s">
        <v>5418</v>
      </c>
      <c r="L1408" s="10"/>
      <c r="M1408" s="10" t="s">
        <v>161</v>
      </c>
      <c r="N1408" s="10">
        <f>VLOOKUP(M1408,[1]Array!$I$8:$J$14,2,FALSE)</f>
        <v>2</v>
      </c>
      <c r="O1408" s="10">
        <v>8006</v>
      </c>
      <c r="P1408" s="15">
        <v>45503</v>
      </c>
      <c r="Q1408" s="10" t="s">
        <v>197</v>
      </c>
      <c r="R1408" s="10" t="s">
        <v>1057</v>
      </c>
      <c r="S1408" s="10" t="s">
        <v>1058</v>
      </c>
      <c r="T1408" s="10">
        <v>1</v>
      </c>
      <c r="U1408" s="10">
        <v>0</v>
      </c>
      <c r="V1408" s="16">
        <v>0</v>
      </c>
      <c r="W1408" s="16">
        <v>1701</v>
      </c>
      <c r="X1408" s="16" t="str">
        <f>VLOOKUP(W1408,[1]Array!$C$8:$D$15,2,TRUE)</f>
        <v>01  $0 - $4,999</v>
      </c>
      <c r="Y1408" s="14">
        <f t="shared" si="192"/>
        <v>0</v>
      </c>
      <c r="Z1408" s="14">
        <f t="shared" si="193"/>
        <v>0</v>
      </c>
      <c r="AA1408" s="14">
        <f t="shared" si="194"/>
        <v>0.16666666666666666</v>
      </c>
      <c r="AB1408" s="14">
        <f t="shared" si="195"/>
        <v>0</v>
      </c>
      <c r="AC1408" s="14">
        <f t="shared" si="196"/>
        <v>3.3765408817515931E-3</v>
      </c>
      <c r="AD1408" s="14">
        <f>(Y1408*'[1]Scoring Model'!$K$17+'Working Data - V3'!Z1408*'[1]Scoring Model'!$K$7+'Working Data - V3'!AA1408*'[1]Scoring Model'!$K$9+'Working Data - V3'!AB1408*'[1]Scoring Model'!$K$10+AC1408*'[1]Scoring Model'!$K$11)</f>
        <v>3.4008641509683649E-2</v>
      </c>
      <c r="AE1408" s="14">
        <f t="shared" si="197"/>
        <v>2</v>
      </c>
      <c r="AF1408" s="17" t="str">
        <f>VLOOKUP(AE1408,'[1]Scoring Model'!$C$18:$D$27,2,FALSE)</f>
        <v>01  Low</v>
      </c>
      <c r="AG1408" s="10" t="s">
        <v>5419</v>
      </c>
      <c r="AH1408" s="10" t="s">
        <v>4182</v>
      </c>
      <c r="AI1408" s="16">
        <v>132041</v>
      </c>
      <c r="AJ1408" s="18">
        <v>0</v>
      </c>
    </row>
    <row r="1409" spans="2:36" ht="15" customHeight="1" x14ac:dyDescent="0.25">
      <c r="B1409" s="10" t="s">
        <v>35</v>
      </c>
      <c r="C1409" s="10" t="s">
        <v>36</v>
      </c>
      <c r="D1409" s="10" t="s">
        <v>5420</v>
      </c>
      <c r="E1409" s="10" t="str">
        <f t="shared" si="189"/>
        <v>WCV0092120</v>
      </c>
      <c r="F1409" s="11">
        <f>VLOOKUP(E1409,'[1]Policy Number &amp; Loss Info'!$H$4:$K$8916,2,FALSE)</f>
        <v>11142.92</v>
      </c>
      <c r="G1409" s="11">
        <f>VLOOKUP(E1409,'[1]Policy Number &amp; Loss Info'!$H$4:$K$8916,4,FALSE)</f>
        <v>0</v>
      </c>
      <c r="H1409" s="12">
        <f>VLOOKUP(E1409,'[1]Policy Number &amp; Loss Info'!$H$4:$K$8916,3,FALSE)</f>
        <v>0</v>
      </c>
      <c r="I1409" s="13">
        <f t="shared" si="190"/>
        <v>0</v>
      </c>
      <c r="J1409" s="14">
        <f t="shared" si="191"/>
        <v>0</v>
      </c>
      <c r="K1409" s="10" t="s">
        <v>5421</v>
      </c>
      <c r="L1409" s="10"/>
      <c r="M1409" s="10" t="s">
        <v>87</v>
      </c>
      <c r="N1409" s="10">
        <f>VLOOKUP(M1409,[1]Array!$I$8:$J$14,2,FALSE)</f>
        <v>3</v>
      </c>
      <c r="O1409" s="10">
        <v>8835</v>
      </c>
      <c r="P1409" s="15">
        <v>45485</v>
      </c>
      <c r="Q1409" s="10" t="s">
        <v>60</v>
      </c>
      <c r="R1409" s="10" t="s">
        <v>3228</v>
      </c>
      <c r="S1409" s="10" t="s">
        <v>3229</v>
      </c>
      <c r="T1409" s="10">
        <v>1</v>
      </c>
      <c r="U1409" s="10">
        <v>0</v>
      </c>
      <c r="V1409" s="16">
        <v>0</v>
      </c>
      <c r="W1409" s="16">
        <v>3599</v>
      </c>
      <c r="X1409" s="16" t="str">
        <f>VLOOKUP(W1409,[1]Array!$C$8:$D$15,2,TRUE)</f>
        <v>01  $0 - $4,999</v>
      </c>
      <c r="Y1409" s="14">
        <f t="shared" si="192"/>
        <v>0</v>
      </c>
      <c r="Z1409" s="14">
        <f t="shared" si="193"/>
        <v>0</v>
      </c>
      <c r="AA1409" s="14">
        <f t="shared" si="194"/>
        <v>0.33333333333333331</v>
      </c>
      <c r="AB1409" s="14">
        <f t="shared" si="195"/>
        <v>0</v>
      </c>
      <c r="AC1409" s="14">
        <f t="shared" si="196"/>
        <v>7.1441332354050457E-3</v>
      </c>
      <c r="AD1409" s="14">
        <f>(Y1409*'[1]Scoring Model'!$K$17+'Working Data - V3'!Z1409*'[1]Scoring Model'!$K$7+'Working Data - V3'!AA1409*'[1]Scoring Model'!$K$9+'Working Data - V3'!AB1409*'[1]Scoring Model'!$K$10+AC1409*'[1]Scoring Model'!$K$11)</f>
        <v>6.8095493313747674E-2</v>
      </c>
      <c r="AE1409" s="14">
        <f t="shared" si="197"/>
        <v>2</v>
      </c>
      <c r="AF1409" s="17" t="str">
        <f>VLOOKUP(AE1409,'[1]Scoring Model'!$C$18:$D$27,2,FALSE)</f>
        <v>01  Low</v>
      </c>
      <c r="AG1409" s="10" t="s">
        <v>141</v>
      </c>
      <c r="AH1409" s="10" t="s">
        <v>303</v>
      </c>
      <c r="AI1409" s="16">
        <v>251676</v>
      </c>
      <c r="AJ1409" s="18">
        <v>0</v>
      </c>
    </row>
    <row r="1410" spans="2:36" ht="15" customHeight="1" x14ac:dyDescent="0.25">
      <c r="B1410" s="10" t="s">
        <v>55</v>
      </c>
      <c r="C1410" s="10" t="s">
        <v>36</v>
      </c>
      <c r="D1410" s="10" t="s">
        <v>5422</v>
      </c>
      <c r="E1410" s="10" t="str">
        <f t="shared" si="189"/>
        <v>WCV0092119</v>
      </c>
      <c r="F1410" s="11">
        <f>VLOOKUP(E1410,'[1]Policy Number &amp; Loss Info'!$H$4:$K$8916,2,FALSE)</f>
        <v>20319.23</v>
      </c>
      <c r="G1410" s="11">
        <f>VLOOKUP(E1410,'[1]Policy Number &amp; Loss Info'!$H$4:$K$8916,4,FALSE)</f>
        <v>0</v>
      </c>
      <c r="H1410" s="12">
        <f>VLOOKUP(E1410,'[1]Policy Number &amp; Loss Info'!$H$4:$K$8916,3,FALSE)</f>
        <v>0</v>
      </c>
      <c r="I1410" s="13">
        <f t="shared" si="190"/>
        <v>0</v>
      </c>
      <c r="J1410" s="14">
        <f t="shared" si="191"/>
        <v>0</v>
      </c>
      <c r="K1410" s="10" t="s">
        <v>5423</v>
      </c>
      <c r="L1410" s="10"/>
      <c r="M1410" s="10" t="s">
        <v>161</v>
      </c>
      <c r="N1410" s="10">
        <f>VLOOKUP(M1410,[1]Array!$I$8:$J$14,2,FALSE)</f>
        <v>2</v>
      </c>
      <c r="O1410" s="10">
        <v>9063</v>
      </c>
      <c r="P1410" s="15">
        <v>45497</v>
      </c>
      <c r="Q1410" s="10" t="s">
        <v>60</v>
      </c>
      <c r="R1410" s="10" t="s">
        <v>402</v>
      </c>
      <c r="S1410" s="10" t="s">
        <v>403</v>
      </c>
      <c r="T1410" s="10">
        <v>0.92</v>
      </c>
      <c r="U1410" s="10">
        <v>0</v>
      </c>
      <c r="V1410" s="16">
        <v>0</v>
      </c>
      <c r="W1410" s="16">
        <v>7233</v>
      </c>
      <c r="X1410" s="16" t="str">
        <f>VLOOKUP(W1410,[1]Array!$C$8:$D$15,2,TRUE)</f>
        <v>02  $5,000 - $9,999</v>
      </c>
      <c r="Y1410" s="14">
        <f t="shared" si="192"/>
        <v>0</v>
      </c>
      <c r="Z1410" s="14">
        <f t="shared" si="193"/>
        <v>0</v>
      </c>
      <c r="AA1410" s="14">
        <f t="shared" si="194"/>
        <v>0.16666666666666666</v>
      </c>
      <c r="AB1410" s="14">
        <f t="shared" si="195"/>
        <v>0</v>
      </c>
      <c r="AC1410" s="14">
        <f t="shared" si="196"/>
        <v>1.4357742620640372E-2</v>
      </c>
      <c r="AD1410" s="14">
        <f>(Y1410*'[1]Scoring Model'!$K$17+'Working Data - V3'!Z1410*'[1]Scoring Model'!$K$7+'Working Data - V3'!AA1410*'[1]Scoring Model'!$K$9+'Working Data - V3'!AB1410*'[1]Scoring Model'!$K$10+AC1410*'[1]Scoring Model'!$K$11)</f>
        <v>3.6204881857461409E-2</v>
      </c>
      <c r="AE1410" s="14">
        <f t="shared" si="197"/>
        <v>2</v>
      </c>
      <c r="AF1410" s="17" t="str">
        <f>VLOOKUP(AE1410,'[1]Scoring Model'!$C$18:$D$27,2,FALSE)</f>
        <v>01  Low</v>
      </c>
      <c r="AG1410" s="10" t="s">
        <v>164</v>
      </c>
      <c r="AH1410" s="10" t="s">
        <v>744</v>
      </c>
      <c r="AI1410" s="16">
        <v>1599596</v>
      </c>
      <c r="AJ1410" s="18">
        <v>0</v>
      </c>
    </row>
    <row r="1411" spans="2:36" ht="15" customHeight="1" x14ac:dyDescent="0.25">
      <c r="B1411" s="10" t="s">
        <v>35</v>
      </c>
      <c r="C1411" s="10" t="s">
        <v>36</v>
      </c>
      <c r="D1411" s="10" t="s">
        <v>5424</v>
      </c>
      <c r="E1411" s="10" t="str">
        <f t="shared" si="189"/>
        <v>WCV0091244</v>
      </c>
      <c r="F1411" s="11">
        <f>VLOOKUP(E1411,'[1]Policy Number &amp; Loss Info'!$H$4:$K$8916,2,FALSE)</f>
        <v>19006.96</v>
      </c>
      <c r="G1411" s="11">
        <f>VLOOKUP(E1411,'[1]Policy Number &amp; Loss Info'!$H$4:$K$8916,4,FALSE)</f>
        <v>55282.78</v>
      </c>
      <c r="H1411" s="12">
        <f>VLOOKUP(E1411,'[1]Policy Number &amp; Loss Info'!$H$4:$K$8916,3,FALSE)</f>
        <v>1</v>
      </c>
      <c r="I1411" s="13">
        <f t="shared" si="190"/>
        <v>2.9085545505435904</v>
      </c>
      <c r="J1411" s="14">
        <f t="shared" si="191"/>
        <v>5.2612306228876164</v>
      </c>
      <c r="K1411" s="10" t="s">
        <v>5425</v>
      </c>
      <c r="L1411" s="10"/>
      <c r="M1411" s="10" t="s">
        <v>39</v>
      </c>
      <c r="N1411" s="10">
        <f>VLOOKUP(M1411,[1]Array!$I$8:$J$14,2,FALSE)</f>
        <v>1</v>
      </c>
      <c r="O1411" s="10">
        <v>9083</v>
      </c>
      <c r="P1411" s="15">
        <v>45498</v>
      </c>
      <c r="Q1411" s="10" t="s">
        <v>40</v>
      </c>
      <c r="R1411" s="10" t="s">
        <v>5426</v>
      </c>
      <c r="S1411" s="10" t="s">
        <v>5427</v>
      </c>
      <c r="T1411" s="10">
        <v>1</v>
      </c>
      <c r="U1411" s="10">
        <v>0</v>
      </c>
      <c r="V1411" s="16">
        <v>0</v>
      </c>
      <c r="W1411" s="16">
        <v>7839</v>
      </c>
      <c r="X1411" s="16" t="str">
        <f>VLOOKUP(W1411,[1]Array!$C$8:$D$15,2,TRUE)</f>
        <v>02  $5,000 - $9,999</v>
      </c>
      <c r="Y1411" s="14">
        <f t="shared" si="192"/>
        <v>1</v>
      </c>
      <c r="Z1411" s="14">
        <f t="shared" si="193"/>
        <v>3.6210419762024021E-2</v>
      </c>
      <c r="AA1411" s="14">
        <f t="shared" si="194"/>
        <v>0</v>
      </c>
      <c r="AB1411" s="14">
        <f t="shared" si="195"/>
        <v>0</v>
      </c>
      <c r="AC1411" s="14">
        <f t="shared" si="196"/>
        <v>1.5560672529130357E-2</v>
      </c>
      <c r="AD1411" s="14">
        <f>(Y1411*'[1]Scoring Model'!$K$17+'Working Data - V3'!Z1411*'[1]Scoring Model'!$K$7+'Working Data - V3'!AA1411*'[1]Scoring Model'!$K$9+'Working Data - V3'!AB1411*'[1]Scoring Model'!$K$10+AC1411*'[1]Scoring Model'!$K$11)</f>
        <v>0.31035421845823091</v>
      </c>
      <c r="AE1411" s="14">
        <f t="shared" si="197"/>
        <v>6</v>
      </c>
      <c r="AF1411" s="17" t="str">
        <f>VLOOKUP(AE1411,'[1]Scoring Model'!$C$18:$D$27,2,FALSE)</f>
        <v>02  Moderate</v>
      </c>
      <c r="AG1411" s="10" t="s">
        <v>313</v>
      </c>
      <c r="AH1411" s="10" t="s">
        <v>1167</v>
      </c>
      <c r="AI1411" s="16">
        <v>606138</v>
      </c>
      <c r="AJ1411" s="18">
        <v>0</v>
      </c>
    </row>
    <row r="1412" spans="2:36" ht="15" customHeight="1" x14ac:dyDescent="0.25">
      <c r="B1412" s="10" t="s">
        <v>55</v>
      </c>
      <c r="C1412" s="10" t="s">
        <v>36</v>
      </c>
      <c r="D1412" s="10" t="s">
        <v>5428</v>
      </c>
      <c r="E1412" s="10" t="str">
        <f t="shared" ref="E1412:E1475" si="198">LEFT(D1412,10)</f>
        <v>WCV0091221</v>
      </c>
      <c r="F1412" s="11">
        <f>VLOOKUP(E1412,'[1]Policy Number &amp; Loss Info'!$H$4:$K$8916,2,FALSE)</f>
        <v>4078.98</v>
      </c>
      <c r="G1412" s="11">
        <f>VLOOKUP(E1412,'[1]Policy Number &amp; Loss Info'!$H$4:$K$8916,4,FALSE)</f>
        <v>0</v>
      </c>
      <c r="H1412" s="12">
        <f>VLOOKUP(E1412,'[1]Policy Number &amp; Loss Info'!$H$4:$K$8916,3,FALSE)</f>
        <v>0</v>
      </c>
      <c r="I1412" s="13">
        <f t="shared" ref="I1412:I1475" si="199">G1412/F1412</f>
        <v>0</v>
      </c>
      <c r="J1412" s="14">
        <f t="shared" ref="J1412:J1475" si="200">H1412/(F1412/100000)</f>
        <v>0</v>
      </c>
      <c r="K1412" s="10" t="s">
        <v>5429</v>
      </c>
      <c r="L1412" s="10"/>
      <c r="M1412" s="10" t="s">
        <v>39</v>
      </c>
      <c r="N1412" s="10">
        <f>VLOOKUP(M1412,[1]Array!$I$8:$J$14,2,FALSE)</f>
        <v>1</v>
      </c>
      <c r="O1412" s="10">
        <v>9082</v>
      </c>
      <c r="P1412" s="15">
        <v>45488</v>
      </c>
      <c r="Q1412" s="10" t="s">
        <v>60</v>
      </c>
      <c r="R1412" s="10" t="s">
        <v>288</v>
      </c>
      <c r="S1412" s="10" t="s">
        <v>5430</v>
      </c>
      <c r="T1412" s="10">
        <v>1</v>
      </c>
      <c r="U1412" s="10">
        <v>0</v>
      </c>
      <c r="V1412" s="16">
        <v>0</v>
      </c>
      <c r="W1412" s="16">
        <v>1322</v>
      </c>
      <c r="X1412" s="16" t="str">
        <f>VLOOKUP(W1412,[1]Array!$C$8:$D$15,2,TRUE)</f>
        <v>01  $0 - $4,999</v>
      </c>
      <c r="Y1412" s="14">
        <f t="shared" ref="Y1412:Y1475" si="201">MIN(I1412,2)/2</f>
        <v>0</v>
      </c>
      <c r="Z1412" s="14">
        <f t="shared" ref="Z1412:Z1475" si="202">(J1412-MIN($J$3:$J$4909))/(MAX($J$3:$J$4909)-MIN($J$3:$J$4909))</f>
        <v>0</v>
      </c>
      <c r="AA1412" s="14">
        <f t="shared" ref="AA1412:AA1475" si="203">(N1412-1)/(7-1)</f>
        <v>0</v>
      </c>
      <c r="AB1412" s="14">
        <f t="shared" ref="AB1412:AB1475" si="204">MAX(0,MIN(T1412,2)-1)</f>
        <v>0</v>
      </c>
      <c r="AC1412" s="14">
        <f t="shared" ref="AC1412:AC1475" si="205">(W1412-MIN($W$3:$W$4909))/(MAX($W$3:$W$4909)-MIN(W1412:W6318))</f>
        <v>2.6242134307322786E-3</v>
      </c>
      <c r="AD1412" s="14">
        <f>(Y1412*'[1]Scoring Model'!$K$17+'Working Data - V3'!Z1412*'[1]Scoring Model'!$K$7+'Working Data - V3'!AA1412*'[1]Scoring Model'!$K$9+'Working Data - V3'!AB1412*'[1]Scoring Model'!$K$10+AC1412*'[1]Scoring Model'!$K$11)</f>
        <v>5.2484268614645571E-4</v>
      </c>
      <c r="AE1412" s="14">
        <f t="shared" ref="AE1412:AE1475" si="206">ROUND(9*(AD1412-MIN($AD$3:$AD$4909))/(MAX($AD$3:$AD$4909)-MIN($AD$3:$AD$4909))+1,0)</f>
        <v>1</v>
      </c>
      <c r="AF1412" s="17" t="str">
        <f>VLOOKUP(AE1412,'[1]Scoring Model'!$C$18:$D$27,2,FALSE)</f>
        <v>01  Low</v>
      </c>
      <c r="AG1412" s="10" t="s">
        <v>43</v>
      </c>
      <c r="AH1412" s="10" t="s">
        <v>5431</v>
      </c>
      <c r="AI1412" s="16">
        <v>100166</v>
      </c>
      <c r="AJ1412" s="18">
        <v>0</v>
      </c>
    </row>
    <row r="1413" spans="2:36" ht="15" customHeight="1" x14ac:dyDescent="0.25">
      <c r="B1413" s="10" t="s">
        <v>35</v>
      </c>
      <c r="C1413" s="10" t="s">
        <v>36</v>
      </c>
      <c r="D1413" s="10" t="s">
        <v>5432</v>
      </c>
      <c r="E1413" s="10" t="str">
        <f t="shared" si="198"/>
        <v>WCV0091215</v>
      </c>
      <c r="F1413" s="11">
        <f>VLOOKUP(E1413,'[1]Policy Number &amp; Loss Info'!$H$4:$K$8916,2,FALSE)</f>
        <v>278889.96999999997</v>
      </c>
      <c r="G1413" s="11">
        <f>VLOOKUP(E1413,'[1]Policy Number &amp; Loss Info'!$H$4:$K$8916,4,FALSE)</f>
        <v>0</v>
      </c>
      <c r="H1413" s="12">
        <f>VLOOKUP(E1413,'[1]Policy Number &amp; Loss Info'!$H$4:$K$8916,3,FALSE)</f>
        <v>0</v>
      </c>
      <c r="I1413" s="13">
        <f t="shared" si="199"/>
        <v>0</v>
      </c>
      <c r="J1413" s="14">
        <f t="shared" si="200"/>
        <v>0</v>
      </c>
      <c r="K1413" s="10" t="s">
        <v>5433</v>
      </c>
      <c r="L1413" s="10"/>
      <c r="M1413" s="10" t="s">
        <v>87</v>
      </c>
      <c r="N1413" s="10">
        <f>VLOOKUP(M1413,[1]Array!$I$8:$J$14,2,FALSE)</f>
        <v>3</v>
      </c>
      <c r="O1413" s="10">
        <v>2759</v>
      </c>
      <c r="P1413" s="15">
        <v>45488</v>
      </c>
      <c r="Q1413" s="10" t="s">
        <v>197</v>
      </c>
      <c r="R1413" s="10" t="s">
        <v>225</v>
      </c>
      <c r="S1413" s="10" t="s">
        <v>5434</v>
      </c>
      <c r="T1413" s="10">
        <v>0.86</v>
      </c>
      <c r="U1413" s="10">
        <v>0</v>
      </c>
      <c r="V1413" s="16">
        <v>0</v>
      </c>
      <c r="W1413" s="16">
        <v>81188</v>
      </c>
      <c r="X1413" s="16" t="str">
        <f>VLOOKUP(W1413,[1]Array!$C$8:$D$15,2,TRUE)</f>
        <v>07  $75,000 - $149,999</v>
      </c>
      <c r="Y1413" s="14">
        <f t="shared" si="201"/>
        <v>0</v>
      </c>
      <c r="Z1413" s="14">
        <f t="shared" si="202"/>
        <v>0</v>
      </c>
      <c r="AA1413" s="14">
        <f t="shared" si="203"/>
        <v>0.33333333333333331</v>
      </c>
      <c r="AB1413" s="14">
        <f t="shared" si="204"/>
        <v>0</v>
      </c>
      <c r="AC1413" s="14">
        <f t="shared" si="205"/>
        <v>0.16116084721202137</v>
      </c>
      <c r="AD1413" s="14">
        <f>(Y1413*'[1]Scoring Model'!$K$17+'Working Data - V3'!Z1413*'[1]Scoring Model'!$K$7+'Working Data - V3'!AA1413*'[1]Scoring Model'!$K$9+'Working Data - V3'!AB1413*'[1]Scoring Model'!$K$10+AC1413*'[1]Scoring Model'!$K$11)</f>
        <v>9.8898836109070937E-2</v>
      </c>
      <c r="AE1413" s="14">
        <f t="shared" si="206"/>
        <v>3</v>
      </c>
      <c r="AF1413" s="17" t="str">
        <f>VLOOKUP(AE1413,'[1]Scoring Model'!$C$18:$D$27,2,FALSE)</f>
        <v>01  Low</v>
      </c>
      <c r="AG1413" s="10" t="s">
        <v>5435</v>
      </c>
      <c r="AH1413" s="10" t="s">
        <v>2530</v>
      </c>
      <c r="AI1413" s="16">
        <v>4107513</v>
      </c>
      <c r="AJ1413" s="18">
        <v>0</v>
      </c>
    </row>
    <row r="1414" spans="2:36" ht="15" customHeight="1" x14ac:dyDescent="0.25">
      <c r="B1414" s="10" t="s">
        <v>98</v>
      </c>
      <c r="C1414" s="10" t="s">
        <v>36</v>
      </c>
      <c r="D1414" s="10" t="s">
        <v>5436</v>
      </c>
      <c r="E1414" s="10" t="str">
        <f t="shared" si="198"/>
        <v>WCV0091211</v>
      </c>
      <c r="F1414" s="11">
        <f>VLOOKUP(E1414,'[1]Policy Number &amp; Loss Info'!$H$4:$K$8916,2,FALSE)</f>
        <v>10876.2</v>
      </c>
      <c r="G1414" s="11">
        <f>VLOOKUP(E1414,'[1]Policy Number &amp; Loss Info'!$H$4:$K$8916,4,FALSE)</f>
        <v>0</v>
      </c>
      <c r="H1414" s="12">
        <f>VLOOKUP(E1414,'[1]Policy Number &amp; Loss Info'!$H$4:$K$8916,3,FALSE)</f>
        <v>0</v>
      </c>
      <c r="I1414" s="13">
        <f t="shared" si="199"/>
        <v>0</v>
      </c>
      <c r="J1414" s="14">
        <f t="shared" si="200"/>
        <v>0</v>
      </c>
      <c r="K1414" s="10" t="s">
        <v>5437</v>
      </c>
      <c r="L1414" s="10"/>
      <c r="M1414" s="10" t="s">
        <v>101</v>
      </c>
      <c r="N1414" s="10">
        <f>VLOOKUP(M1414,[1]Array!$I$8:$J$14,2,FALSE)</f>
        <v>5</v>
      </c>
      <c r="O1414" s="10">
        <v>5479</v>
      </c>
      <c r="P1414" s="15">
        <v>45487</v>
      </c>
      <c r="Q1414" s="10" t="s">
        <v>197</v>
      </c>
      <c r="R1414" s="10" t="s">
        <v>3825</v>
      </c>
      <c r="S1414" s="10" t="s">
        <v>3826</v>
      </c>
      <c r="T1414" s="10">
        <v>1</v>
      </c>
      <c r="U1414" s="10">
        <v>0</v>
      </c>
      <c r="V1414" s="16">
        <v>0</v>
      </c>
      <c r="W1414" s="16">
        <v>3634</v>
      </c>
      <c r="X1414" s="16" t="str">
        <f>VLOOKUP(W1414,[1]Array!$C$8:$D$15,2,TRUE)</f>
        <v>01  $0 - $4,999</v>
      </c>
      <c r="Y1414" s="14">
        <f t="shared" si="201"/>
        <v>0</v>
      </c>
      <c r="Z1414" s="14">
        <f t="shared" si="202"/>
        <v>0</v>
      </c>
      <c r="AA1414" s="14">
        <f t="shared" si="203"/>
        <v>0.66666666666666663</v>
      </c>
      <c r="AB1414" s="14">
        <f t="shared" si="204"/>
        <v>0</v>
      </c>
      <c r="AC1414" s="14">
        <f t="shared" si="205"/>
        <v>7.2136093852353256E-3</v>
      </c>
      <c r="AD1414" s="14">
        <f>(Y1414*'[1]Scoring Model'!$K$17+'Working Data - V3'!Z1414*'[1]Scoring Model'!$K$7+'Working Data - V3'!AA1414*'[1]Scoring Model'!$K$9+'Working Data - V3'!AB1414*'[1]Scoring Model'!$K$10+AC1414*'[1]Scoring Model'!$K$11)</f>
        <v>0.13477605521038039</v>
      </c>
      <c r="AE1414" s="14">
        <f t="shared" si="206"/>
        <v>3</v>
      </c>
      <c r="AF1414" s="17" t="str">
        <f>VLOOKUP(AE1414,'[1]Scoring Model'!$C$18:$D$27,2,FALSE)</f>
        <v>01  Low</v>
      </c>
      <c r="AG1414" s="10" t="s">
        <v>2366</v>
      </c>
      <c r="AH1414" s="10" t="s">
        <v>652</v>
      </c>
      <c r="AI1414" s="16">
        <v>119121</v>
      </c>
      <c r="AJ1414" s="18">
        <v>0</v>
      </c>
    </row>
    <row r="1415" spans="2:36" ht="15" customHeight="1" x14ac:dyDescent="0.25">
      <c r="B1415" s="10" t="s">
        <v>35</v>
      </c>
      <c r="C1415" s="10" t="s">
        <v>36</v>
      </c>
      <c r="D1415" s="10" t="s">
        <v>5438</v>
      </c>
      <c r="E1415" s="10" t="str">
        <f t="shared" si="198"/>
        <v>WCV0090031</v>
      </c>
      <c r="F1415" s="11">
        <f>VLOOKUP(E1415,'[1]Policy Number &amp; Loss Info'!$H$4:$K$8916,2,FALSE)</f>
        <v>8282.15</v>
      </c>
      <c r="G1415" s="11">
        <f>VLOOKUP(E1415,'[1]Policy Number &amp; Loss Info'!$H$4:$K$8916,4,FALSE)</f>
        <v>0</v>
      </c>
      <c r="H1415" s="12">
        <f>VLOOKUP(E1415,'[1]Policy Number &amp; Loss Info'!$H$4:$K$8916,3,FALSE)</f>
        <v>0</v>
      </c>
      <c r="I1415" s="13">
        <f t="shared" si="199"/>
        <v>0</v>
      </c>
      <c r="J1415" s="14">
        <f t="shared" si="200"/>
        <v>0</v>
      </c>
      <c r="K1415" s="10" t="s">
        <v>5439</v>
      </c>
      <c r="L1415" s="10"/>
      <c r="M1415" s="10" t="s">
        <v>87</v>
      </c>
      <c r="N1415" s="10">
        <f>VLOOKUP(M1415,[1]Array!$I$8:$J$14,2,FALSE)</f>
        <v>3</v>
      </c>
      <c r="O1415" s="10">
        <v>4484</v>
      </c>
      <c r="P1415" s="15">
        <v>45494</v>
      </c>
      <c r="Q1415" s="10" t="s">
        <v>60</v>
      </c>
      <c r="R1415" s="10" t="s">
        <v>209</v>
      </c>
      <c r="S1415" s="10" t="s">
        <v>210</v>
      </c>
      <c r="T1415" s="10">
        <v>1</v>
      </c>
      <c r="U1415" s="10">
        <v>0</v>
      </c>
      <c r="V1415" s="16">
        <v>0</v>
      </c>
      <c r="W1415" s="16">
        <v>2714</v>
      </c>
      <c r="X1415" s="16" t="str">
        <f>VLOOKUP(W1415,[1]Array!$C$8:$D$15,2,TRUE)</f>
        <v>01  $0 - $4,999</v>
      </c>
      <c r="Y1415" s="14">
        <f t="shared" si="201"/>
        <v>0</v>
      </c>
      <c r="Z1415" s="14">
        <f t="shared" si="202"/>
        <v>0</v>
      </c>
      <c r="AA1415" s="14">
        <f t="shared" si="203"/>
        <v>0.33333333333333331</v>
      </c>
      <c r="AB1415" s="14">
        <f t="shared" si="204"/>
        <v>0</v>
      </c>
      <c r="AC1415" s="14">
        <f t="shared" si="205"/>
        <v>5.387379161125117E-3</v>
      </c>
      <c r="AD1415" s="14">
        <f>(Y1415*'[1]Scoring Model'!$K$17+'Working Data - V3'!Z1415*'[1]Scoring Model'!$K$7+'Working Data - V3'!AA1415*'[1]Scoring Model'!$K$9+'Working Data - V3'!AB1415*'[1]Scoring Model'!$K$10+AC1415*'[1]Scoring Model'!$K$11)</f>
        <v>6.7744142498891685E-2</v>
      </c>
      <c r="AE1415" s="14">
        <f t="shared" si="206"/>
        <v>2</v>
      </c>
      <c r="AF1415" s="17" t="str">
        <f>VLOOKUP(AE1415,'[1]Scoring Model'!$C$18:$D$27,2,FALSE)</f>
        <v>01  Low</v>
      </c>
      <c r="AG1415" s="10" t="s">
        <v>5440</v>
      </c>
      <c r="AH1415" s="10" t="s">
        <v>1509</v>
      </c>
      <c r="AI1415" s="16">
        <v>183701</v>
      </c>
      <c r="AJ1415" s="18">
        <v>0</v>
      </c>
    </row>
    <row r="1416" spans="2:36" ht="15" customHeight="1" x14ac:dyDescent="0.25">
      <c r="B1416" s="10" t="s">
        <v>98</v>
      </c>
      <c r="C1416" s="10" t="s">
        <v>36</v>
      </c>
      <c r="D1416" s="10" t="s">
        <v>5441</v>
      </c>
      <c r="E1416" s="10" t="str">
        <f t="shared" si="198"/>
        <v>WCV0090030</v>
      </c>
      <c r="F1416" s="11">
        <f>VLOOKUP(E1416,'[1]Policy Number &amp; Loss Info'!$H$4:$K$8916,2,FALSE)</f>
        <v>6870.37</v>
      </c>
      <c r="G1416" s="11">
        <f>VLOOKUP(E1416,'[1]Policy Number &amp; Loss Info'!$H$4:$K$8916,4,FALSE)</f>
        <v>0</v>
      </c>
      <c r="H1416" s="12">
        <f>VLOOKUP(E1416,'[1]Policy Number &amp; Loss Info'!$H$4:$K$8916,3,FALSE)</f>
        <v>0</v>
      </c>
      <c r="I1416" s="13">
        <f t="shared" si="199"/>
        <v>0</v>
      </c>
      <c r="J1416" s="14">
        <f t="shared" si="200"/>
        <v>0</v>
      </c>
      <c r="K1416" s="10" t="s">
        <v>5442</v>
      </c>
      <c r="L1416" s="10"/>
      <c r="M1416" s="10" t="s">
        <v>59</v>
      </c>
      <c r="N1416" s="10">
        <f>VLOOKUP(M1416,[1]Array!$I$8:$J$14,2,FALSE)</f>
        <v>7</v>
      </c>
      <c r="O1416" s="10">
        <v>5022</v>
      </c>
      <c r="P1416" s="15">
        <v>45491</v>
      </c>
      <c r="Q1416" s="10" t="s">
        <v>197</v>
      </c>
      <c r="R1416" s="10" t="s">
        <v>457</v>
      </c>
      <c r="S1416" s="10" t="s">
        <v>458</v>
      </c>
      <c r="T1416" s="10">
        <v>1</v>
      </c>
      <c r="U1416" s="10">
        <v>0</v>
      </c>
      <c r="V1416" s="16">
        <v>0</v>
      </c>
      <c r="W1416" s="16">
        <v>2065</v>
      </c>
      <c r="X1416" s="16" t="str">
        <f>VLOOKUP(W1416,[1]Array!$C$8:$D$15,2,TRUE)</f>
        <v>01  $0 - $4,999</v>
      </c>
      <c r="Y1416" s="14">
        <f t="shared" si="201"/>
        <v>0</v>
      </c>
      <c r="Z1416" s="14">
        <f t="shared" si="202"/>
        <v>0</v>
      </c>
      <c r="AA1416" s="14">
        <f t="shared" si="203"/>
        <v>1</v>
      </c>
      <c r="AB1416" s="14">
        <f t="shared" si="204"/>
        <v>0</v>
      </c>
      <c r="AC1416" s="14">
        <f t="shared" si="205"/>
        <v>4.0990928399865017E-3</v>
      </c>
      <c r="AD1416" s="14">
        <f>(Y1416*'[1]Scoring Model'!$K$17+'Working Data - V3'!Z1416*'[1]Scoring Model'!$K$7+'Working Data - V3'!AA1416*'[1]Scoring Model'!$K$9+'Working Data - V3'!AB1416*'[1]Scoring Model'!$K$10+AC1416*'[1]Scoring Model'!$K$11)</f>
        <v>0.2008198185679973</v>
      </c>
      <c r="AE1416" s="14">
        <f t="shared" si="206"/>
        <v>4</v>
      </c>
      <c r="AF1416" s="17" t="str">
        <f>VLOOKUP(AE1416,'[1]Scoring Model'!$C$18:$D$27,2,FALSE)</f>
        <v>01  Low</v>
      </c>
      <c r="AG1416" s="10" t="s">
        <v>1599</v>
      </c>
      <c r="AH1416" s="10" t="s">
        <v>240</v>
      </c>
      <c r="AI1416" s="16">
        <v>51700</v>
      </c>
      <c r="AJ1416" s="18">
        <v>0</v>
      </c>
    </row>
    <row r="1417" spans="2:36" ht="15" customHeight="1" x14ac:dyDescent="0.25">
      <c r="B1417" s="10" t="s">
        <v>45</v>
      </c>
      <c r="C1417" s="10" t="s">
        <v>826</v>
      </c>
      <c r="D1417" s="10" t="s">
        <v>5443</v>
      </c>
      <c r="E1417" s="10" t="str">
        <f t="shared" si="198"/>
        <v>WCV0036177</v>
      </c>
      <c r="F1417" s="11">
        <f>VLOOKUP(E1417,'[1]Policy Number &amp; Loss Info'!$H$4:$K$8916,2,FALSE)</f>
        <v>4109</v>
      </c>
      <c r="G1417" s="11">
        <f>VLOOKUP(E1417,'[1]Policy Number &amp; Loss Info'!$H$4:$K$8916,4,FALSE)</f>
        <v>0</v>
      </c>
      <c r="H1417" s="12">
        <f>VLOOKUP(E1417,'[1]Policy Number &amp; Loss Info'!$H$4:$K$8916,3,FALSE)</f>
        <v>0</v>
      </c>
      <c r="I1417" s="13">
        <f t="shared" si="199"/>
        <v>0</v>
      </c>
      <c r="J1417" s="14">
        <f t="shared" si="200"/>
        <v>0</v>
      </c>
      <c r="K1417" s="10" t="s">
        <v>5444</v>
      </c>
      <c r="L1417" s="10"/>
      <c r="M1417" s="10" t="s">
        <v>101</v>
      </c>
      <c r="N1417" s="10">
        <f>VLOOKUP(M1417,[1]Array!$I$8:$J$14,2,FALSE)</f>
        <v>5</v>
      </c>
      <c r="O1417" s="10">
        <v>9519</v>
      </c>
      <c r="P1417" s="15">
        <v>45414</v>
      </c>
      <c r="Q1417" s="10" t="s">
        <v>50</v>
      </c>
      <c r="R1417" s="10" t="s">
        <v>5445</v>
      </c>
      <c r="S1417" s="10" t="s">
        <v>5446</v>
      </c>
      <c r="T1417" s="10">
        <v>0.96</v>
      </c>
      <c r="U1417" s="10">
        <v>0</v>
      </c>
      <c r="V1417" s="16">
        <v>0</v>
      </c>
      <c r="W1417" s="16">
        <v>4109</v>
      </c>
      <c r="X1417" s="16" t="str">
        <f>VLOOKUP(W1417,[1]Array!$C$8:$D$15,2,TRUE)</f>
        <v>01  $0 - $4,999</v>
      </c>
      <c r="Y1417" s="14">
        <f t="shared" si="201"/>
        <v>0</v>
      </c>
      <c r="Z1417" s="14">
        <f t="shared" si="202"/>
        <v>0</v>
      </c>
      <c r="AA1417" s="14">
        <f t="shared" si="203"/>
        <v>0.66666666666666663</v>
      </c>
      <c r="AB1417" s="14">
        <f t="shared" si="204"/>
        <v>0</v>
      </c>
      <c r="AC1417" s="14">
        <f t="shared" si="205"/>
        <v>8.1564999900748357E-3</v>
      </c>
      <c r="AD1417" s="14">
        <f>(Y1417*'[1]Scoring Model'!$K$17+'Working Data - V3'!Z1417*'[1]Scoring Model'!$K$7+'Working Data - V3'!AA1417*'[1]Scoring Model'!$K$9+'Working Data - V3'!AB1417*'[1]Scoring Model'!$K$10+AC1417*'[1]Scoring Model'!$K$11)</f>
        <v>0.13496463333134831</v>
      </c>
      <c r="AE1417" s="14">
        <f t="shared" si="206"/>
        <v>3</v>
      </c>
      <c r="AF1417" s="17" t="str">
        <f>VLOOKUP(AE1417,'[1]Scoring Model'!$C$18:$D$27,2,FALSE)</f>
        <v>01  Low</v>
      </c>
      <c r="AG1417" s="10" t="s">
        <v>1467</v>
      </c>
      <c r="AH1417" s="10" t="s">
        <v>2106</v>
      </c>
      <c r="AI1417" s="16">
        <v>127158</v>
      </c>
      <c r="AJ1417" s="18">
        <v>0</v>
      </c>
    </row>
    <row r="1418" spans="2:36" ht="15" customHeight="1" x14ac:dyDescent="0.25">
      <c r="B1418" s="10" t="s">
        <v>55</v>
      </c>
      <c r="C1418" s="10" t="s">
        <v>36</v>
      </c>
      <c r="D1418" s="10" t="s">
        <v>5447</v>
      </c>
      <c r="E1418" s="10" t="str">
        <f t="shared" si="198"/>
        <v>WCV0090024</v>
      </c>
      <c r="F1418" s="11">
        <f>VLOOKUP(E1418,'[1]Policy Number &amp; Loss Info'!$H$4:$K$8916,2,FALSE)</f>
        <v>9999.130000000001</v>
      </c>
      <c r="G1418" s="11">
        <f>VLOOKUP(E1418,'[1]Policy Number &amp; Loss Info'!$H$4:$K$8916,4,FALSE)</f>
        <v>582.47</v>
      </c>
      <c r="H1418" s="12">
        <f>VLOOKUP(E1418,'[1]Policy Number &amp; Loss Info'!$H$4:$K$8916,3,FALSE)</f>
        <v>1</v>
      </c>
      <c r="I1418" s="13">
        <f t="shared" si="199"/>
        <v>5.8252067929909897E-2</v>
      </c>
      <c r="J1418" s="14">
        <f t="shared" si="200"/>
        <v>10.000870075696586</v>
      </c>
      <c r="K1418" s="10" t="s">
        <v>5448</v>
      </c>
      <c r="L1418" s="10"/>
      <c r="M1418" s="10" t="s">
        <v>39</v>
      </c>
      <c r="N1418" s="10">
        <f>VLOOKUP(M1418,[1]Array!$I$8:$J$14,2,FALSE)</f>
        <v>1</v>
      </c>
      <c r="O1418" s="10">
        <v>8824</v>
      </c>
      <c r="P1418" s="15">
        <v>45498</v>
      </c>
      <c r="Q1418" s="10" t="s">
        <v>40</v>
      </c>
      <c r="R1418" s="10" t="s">
        <v>1578</v>
      </c>
      <c r="S1418" s="10" t="s">
        <v>1579</v>
      </c>
      <c r="T1418" s="10">
        <v>1</v>
      </c>
      <c r="U1418" s="10">
        <v>0</v>
      </c>
      <c r="V1418" s="16">
        <v>0</v>
      </c>
      <c r="W1418" s="16">
        <v>3493</v>
      </c>
      <c r="X1418" s="16" t="str">
        <f>VLOOKUP(W1418,[1]Array!$C$8:$D$15,2,TRUE)</f>
        <v>01  $0 - $4,999</v>
      </c>
      <c r="Y1418" s="14">
        <f t="shared" si="201"/>
        <v>2.9126033964954948E-2</v>
      </c>
      <c r="Z1418" s="14">
        <f t="shared" si="202"/>
        <v>6.8830988295981749E-2</v>
      </c>
      <c r="AA1418" s="14">
        <f t="shared" si="203"/>
        <v>0</v>
      </c>
      <c r="AB1418" s="14">
        <f t="shared" si="204"/>
        <v>0</v>
      </c>
      <c r="AC1418" s="14">
        <f t="shared" si="205"/>
        <v>6.9337197530619128E-3</v>
      </c>
      <c r="AD1418" s="14">
        <f>(Y1418*'[1]Scoring Model'!$K$17+'Working Data - V3'!Z1418*'[1]Scoring Model'!$K$7+'Working Data - V3'!AA1418*'[1]Scoring Model'!$K$9+'Working Data - V3'!AB1418*'[1]Scoring Model'!$K$10+AC1418*'[1]Scoring Model'!$K$11)</f>
        <v>2.3890751799295219E-2</v>
      </c>
      <c r="AE1418" s="14">
        <f t="shared" si="206"/>
        <v>1</v>
      </c>
      <c r="AF1418" s="17" t="str">
        <f>VLOOKUP(AE1418,'[1]Scoring Model'!$C$18:$D$27,2,FALSE)</f>
        <v>01  Low</v>
      </c>
      <c r="AG1418" s="10" t="s">
        <v>216</v>
      </c>
      <c r="AH1418" s="10" t="s">
        <v>5431</v>
      </c>
      <c r="AI1418" s="16">
        <v>205389</v>
      </c>
      <c r="AJ1418" s="18">
        <v>0</v>
      </c>
    </row>
    <row r="1419" spans="2:36" ht="15" customHeight="1" x14ac:dyDescent="0.25">
      <c r="B1419" s="10" t="s">
        <v>98</v>
      </c>
      <c r="C1419" s="10" t="s">
        <v>166</v>
      </c>
      <c r="D1419" s="10" t="s">
        <v>5449</v>
      </c>
      <c r="E1419" s="10" t="str">
        <f t="shared" si="198"/>
        <v>WCV0088612</v>
      </c>
      <c r="F1419" s="11">
        <f>VLOOKUP(E1419,'[1]Policy Number &amp; Loss Info'!$H$4:$K$8916,2,FALSE)</f>
        <v>5741.77</v>
      </c>
      <c r="G1419" s="11">
        <f>VLOOKUP(E1419,'[1]Policy Number &amp; Loss Info'!$H$4:$K$8916,4,FALSE)</f>
        <v>0</v>
      </c>
      <c r="H1419" s="12">
        <f>VLOOKUP(E1419,'[1]Policy Number &amp; Loss Info'!$H$4:$K$8916,3,FALSE)</f>
        <v>0</v>
      </c>
      <c r="I1419" s="13">
        <f t="shared" si="199"/>
        <v>0</v>
      </c>
      <c r="J1419" s="14">
        <f t="shared" si="200"/>
        <v>0</v>
      </c>
      <c r="K1419" s="10" t="s">
        <v>5450</v>
      </c>
      <c r="L1419" s="10"/>
      <c r="M1419" s="10" t="s">
        <v>87</v>
      </c>
      <c r="N1419" s="10">
        <f>VLOOKUP(M1419,[1]Array!$I$8:$J$14,2,FALSE)</f>
        <v>3</v>
      </c>
      <c r="O1419" s="10">
        <v>8810</v>
      </c>
      <c r="P1419" s="15">
        <v>45500</v>
      </c>
      <c r="Q1419" s="10" t="s">
        <v>102</v>
      </c>
      <c r="R1419" s="10" t="s">
        <v>267</v>
      </c>
      <c r="S1419" s="10" t="s">
        <v>4699</v>
      </c>
      <c r="T1419" s="10">
        <v>1</v>
      </c>
      <c r="U1419" s="10">
        <v>0</v>
      </c>
      <c r="V1419" s="16">
        <v>0</v>
      </c>
      <c r="W1419" s="16">
        <v>1618</v>
      </c>
      <c r="X1419" s="16" t="str">
        <f>VLOOKUP(W1419,[1]Array!$C$8:$D$15,2,TRUE)</f>
        <v>01  $0 - $4,999</v>
      </c>
      <c r="Y1419" s="14">
        <f t="shared" si="201"/>
        <v>0</v>
      </c>
      <c r="Z1419" s="14">
        <f t="shared" si="202"/>
        <v>0</v>
      </c>
      <c r="AA1419" s="14">
        <f t="shared" si="203"/>
        <v>0.33333333333333331</v>
      </c>
      <c r="AB1419" s="14">
        <f t="shared" si="204"/>
        <v>0</v>
      </c>
      <c r="AC1419" s="14">
        <f t="shared" si="205"/>
        <v>3.2117831550112154E-3</v>
      </c>
      <c r="AD1419" s="14">
        <f>(Y1419*'[1]Scoring Model'!$K$17+'Working Data - V3'!Z1419*'[1]Scoring Model'!$K$7+'Working Data - V3'!AA1419*'[1]Scoring Model'!$K$9+'Working Data - V3'!AB1419*'[1]Scoring Model'!$K$10+AC1419*'[1]Scoring Model'!$K$11)</f>
        <v>6.7309023297668913E-2</v>
      </c>
      <c r="AE1419" s="14">
        <f t="shared" si="206"/>
        <v>2</v>
      </c>
      <c r="AF1419" s="17" t="str">
        <f>VLOOKUP(AE1419,'[1]Scoring Model'!$C$18:$D$27,2,FALSE)</f>
        <v>01  Low</v>
      </c>
      <c r="AG1419" s="10" t="s">
        <v>791</v>
      </c>
      <c r="AH1419" s="10" t="s">
        <v>172</v>
      </c>
      <c r="AI1419" s="16">
        <v>118675</v>
      </c>
      <c r="AJ1419" s="18">
        <v>0</v>
      </c>
    </row>
    <row r="1420" spans="2:36" ht="15" customHeight="1" x14ac:dyDescent="0.25">
      <c r="B1420" s="10" t="s">
        <v>98</v>
      </c>
      <c r="C1420" s="10" t="s">
        <v>46</v>
      </c>
      <c r="D1420" s="10" t="s">
        <v>5451</v>
      </c>
      <c r="E1420" s="10" t="str">
        <f t="shared" si="198"/>
        <v>WCV0088611</v>
      </c>
      <c r="F1420" s="11">
        <f>VLOOKUP(E1420,'[1]Policy Number &amp; Loss Info'!$H$4:$K$8916,2,FALSE)</f>
        <v>5210.3</v>
      </c>
      <c r="G1420" s="11">
        <f>VLOOKUP(E1420,'[1]Policy Number &amp; Loss Info'!$H$4:$K$8916,4,FALSE)</f>
        <v>0</v>
      </c>
      <c r="H1420" s="12">
        <f>VLOOKUP(E1420,'[1]Policy Number &amp; Loss Info'!$H$4:$K$8916,3,FALSE)</f>
        <v>0</v>
      </c>
      <c r="I1420" s="13">
        <f t="shared" si="199"/>
        <v>0</v>
      </c>
      <c r="J1420" s="14">
        <f t="shared" si="200"/>
        <v>0</v>
      </c>
      <c r="K1420" s="10" t="s">
        <v>5452</v>
      </c>
      <c r="L1420" s="10"/>
      <c r="M1420" s="10" t="s">
        <v>49</v>
      </c>
      <c r="N1420" s="10">
        <f>VLOOKUP(M1420,[1]Array!$I$8:$J$14,2,FALSE)</f>
        <v>4</v>
      </c>
      <c r="O1420" s="10">
        <v>8391</v>
      </c>
      <c r="P1420" s="15">
        <v>45490</v>
      </c>
      <c r="Q1420" s="10" t="s">
        <v>102</v>
      </c>
      <c r="R1420" s="10" t="s">
        <v>5453</v>
      </c>
      <c r="S1420" s="10" t="s">
        <v>5454</v>
      </c>
      <c r="T1420" s="10">
        <v>0.84</v>
      </c>
      <c r="U1420" s="10">
        <v>0</v>
      </c>
      <c r="V1420" s="16">
        <v>0</v>
      </c>
      <c r="W1420" s="16">
        <v>1497</v>
      </c>
      <c r="X1420" s="16" t="str">
        <f>VLOOKUP(W1420,[1]Array!$C$8:$D$15,2,TRUE)</f>
        <v>01  $0 - $4,999</v>
      </c>
      <c r="Y1420" s="14">
        <f t="shared" si="201"/>
        <v>0</v>
      </c>
      <c r="Z1420" s="14">
        <f t="shared" si="202"/>
        <v>0</v>
      </c>
      <c r="AA1420" s="14">
        <f t="shared" si="203"/>
        <v>0.5</v>
      </c>
      <c r="AB1420" s="14">
        <f t="shared" si="204"/>
        <v>0</v>
      </c>
      <c r="AC1420" s="14">
        <f t="shared" si="205"/>
        <v>2.9715941798836771E-3</v>
      </c>
      <c r="AD1420" s="14">
        <f>(Y1420*'[1]Scoring Model'!$K$17+'Working Data - V3'!Z1420*'[1]Scoring Model'!$K$7+'Working Data - V3'!AA1420*'[1]Scoring Model'!$K$9+'Working Data - V3'!AB1420*'[1]Scoring Model'!$K$10+AC1420*'[1]Scoring Model'!$K$11)</f>
        <v>0.10059431883597673</v>
      </c>
      <c r="AE1420" s="14">
        <f t="shared" si="206"/>
        <v>3</v>
      </c>
      <c r="AF1420" s="17" t="str">
        <f>VLOOKUP(AE1420,'[1]Scoring Model'!$C$18:$D$27,2,FALSE)</f>
        <v>01  Low</v>
      </c>
      <c r="AG1420" s="10" t="s">
        <v>537</v>
      </c>
      <c r="AH1420" s="10" t="s">
        <v>1049</v>
      </c>
      <c r="AI1420" s="16">
        <v>109141</v>
      </c>
      <c r="AJ1420" s="18">
        <v>0</v>
      </c>
    </row>
    <row r="1421" spans="2:36" ht="15" customHeight="1" x14ac:dyDescent="0.25">
      <c r="B1421" s="10" t="s">
        <v>98</v>
      </c>
      <c r="C1421" s="10" t="s">
        <v>166</v>
      </c>
      <c r="D1421" s="10" t="s">
        <v>5455</v>
      </c>
      <c r="E1421" s="10" t="str">
        <f t="shared" si="198"/>
        <v>WCV0088607</v>
      </c>
      <c r="F1421" s="11">
        <f>VLOOKUP(E1421,'[1]Policy Number &amp; Loss Info'!$H$4:$K$8916,2,FALSE)</f>
        <v>14620.33</v>
      </c>
      <c r="G1421" s="11">
        <f>VLOOKUP(E1421,'[1]Policy Number &amp; Loss Info'!$H$4:$K$8916,4,FALSE)</f>
        <v>0</v>
      </c>
      <c r="H1421" s="12">
        <f>VLOOKUP(E1421,'[1]Policy Number &amp; Loss Info'!$H$4:$K$8916,3,FALSE)</f>
        <v>0</v>
      </c>
      <c r="I1421" s="13">
        <f t="shared" si="199"/>
        <v>0</v>
      </c>
      <c r="J1421" s="14">
        <f t="shared" si="200"/>
        <v>0</v>
      </c>
      <c r="K1421" s="10" t="s">
        <v>5456</v>
      </c>
      <c r="L1421" s="10"/>
      <c r="M1421" s="10" t="s">
        <v>101</v>
      </c>
      <c r="N1421" s="10">
        <f>VLOOKUP(M1421,[1]Array!$I$8:$J$14,2,FALSE)</f>
        <v>5</v>
      </c>
      <c r="O1421" s="10">
        <v>8742</v>
      </c>
      <c r="P1421" s="15">
        <v>45494</v>
      </c>
      <c r="Q1421" s="10" t="s">
        <v>102</v>
      </c>
      <c r="R1421" s="10" t="s">
        <v>3551</v>
      </c>
      <c r="S1421" s="10" t="s">
        <v>3552</v>
      </c>
      <c r="T1421" s="10">
        <v>1</v>
      </c>
      <c r="U1421" s="10">
        <v>0</v>
      </c>
      <c r="V1421" s="16">
        <v>0</v>
      </c>
      <c r="W1421" s="16">
        <v>4634</v>
      </c>
      <c r="X1421" s="16" t="str">
        <f>VLOOKUP(W1421,[1]Array!$C$8:$D$15,2,TRUE)</f>
        <v>01  $0 - $4,999</v>
      </c>
      <c r="Y1421" s="14">
        <f t="shared" si="201"/>
        <v>0</v>
      </c>
      <c r="Z1421" s="14">
        <f t="shared" si="202"/>
        <v>0</v>
      </c>
      <c r="AA1421" s="14">
        <f t="shared" si="203"/>
        <v>0.66666666666666663</v>
      </c>
      <c r="AB1421" s="14">
        <f t="shared" si="204"/>
        <v>0</v>
      </c>
      <c r="AC1421" s="14">
        <f t="shared" si="205"/>
        <v>9.1986422375290311E-3</v>
      </c>
      <c r="AD1421" s="14">
        <f>(Y1421*'[1]Scoring Model'!$K$17+'Working Data - V3'!Z1421*'[1]Scoring Model'!$K$7+'Working Data - V3'!AA1421*'[1]Scoring Model'!$K$9+'Working Data - V3'!AB1421*'[1]Scoring Model'!$K$10+AC1421*'[1]Scoring Model'!$K$11)</f>
        <v>0.13517306178083913</v>
      </c>
      <c r="AE1421" s="14">
        <f t="shared" si="206"/>
        <v>3</v>
      </c>
      <c r="AF1421" s="17" t="str">
        <f>VLOOKUP(AE1421,'[1]Scoring Model'!$C$18:$D$27,2,FALSE)</f>
        <v>01  Low</v>
      </c>
      <c r="AG1421" s="10" t="s">
        <v>5457</v>
      </c>
      <c r="AH1421" s="10" t="s">
        <v>172</v>
      </c>
      <c r="AI1421" s="16">
        <v>291123</v>
      </c>
      <c r="AJ1421" s="18">
        <v>0</v>
      </c>
    </row>
    <row r="1422" spans="2:36" ht="15" customHeight="1" x14ac:dyDescent="0.25">
      <c r="B1422" s="10" t="s">
        <v>35</v>
      </c>
      <c r="C1422" s="10" t="s">
        <v>36</v>
      </c>
      <c r="D1422" s="10" t="s">
        <v>5458</v>
      </c>
      <c r="E1422" s="10" t="str">
        <f t="shared" si="198"/>
        <v>WCV0088601</v>
      </c>
      <c r="F1422" s="11">
        <f>VLOOKUP(E1422,'[1]Policy Number &amp; Loss Info'!$H$4:$K$8916,2,FALSE)</f>
        <v>34587.47</v>
      </c>
      <c r="G1422" s="11">
        <f>VLOOKUP(E1422,'[1]Policy Number &amp; Loss Info'!$H$4:$K$8916,4,FALSE)</f>
        <v>0</v>
      </c>
      <c r="H1422" s="12">
        <f>VLOOKUP(E1422,'[1]Policy Number &amp; Loss Info'!$H$4:$K$8916,3,FALSE)</f>
        <v>0</v>
      </c>
      <c r="I1422" s="13">
        <f t="shared" si="199"/>
        <v>0</v>
      </c>
      <c r="J1422" s="14">
        <f t="shared" si="200"/>
        <v>0</v>
      </c>
      <c r="K1422" s="10" t="s">
        <v>5459</v>
      </c>
      <c r="L1422" s="10"/>
      <c r="M1422" s="10" t="s">
        <v>87</v>
      </c>
      <c r="N1422" s="10">
        <f>VLOOKUP(M1422,[1]Array!$I$8:$J$14,2,FALSE)</f>
        <v>3</v>
      </c>
      <c r="O1422" s="10">
        <v>8810</v>
      </c>
      <c r="P1422" s="15">
        <v>45494</v>
      </c>
      <c r="Q1422" s="10" t="s">
        <v>40</v>
      </c>
      <c r="R1422" s="10" t="s">
        <v>2678</v>
      </c>
      <c r="S1422" s="10" t="s">
        <v>2679</v>
      </c>
      <c r="T1422" s="10">
        <v>0.87</v>
      </c>
      <c r="U1422" s="10">
        <v>0</v>
      </c>
      <c r="V1422" s="16">
        <v>0</v>
      </c>
      <c r="W1422" s="16">
        <v>10373</v>
      </c>
      <c r="X1422" s="16" t="str">
        <f>VLOOKUP(W1422,[1]Array!$C$8:$D$15,2,TRUE)</f>
        <v>03  $10,000 - $14,999</v>
      </c>
      <c r="Y1422" s="14">
        <f t="shared" si="201"/>
        <v>0</v>
      </c>
      <c r="Z1422" s="14">
        <f t="shared" si="202"/>
        <v>0</v>
      </c>
      <c r="AA1422" s="14">
        <f t="shared" si="203"/>
        <v>0.33333333333333331</v>
      </c>
      <c r="AB1422" s="14">
        <f t="shared" si="204"/>
        <v>0</v>
      </c>
      <c r="AC1422" s="14">
        <f t="shared" si="205"/>
        <v>2.0590745776842608E-2</v>
      </c>
      <c r="AD1422" s="14">
        <f>(Y1422*'[1]Scoring Model'!$K$17+'Working Data - V3'!Z1422*'[1]Scoring Model'!$K$7+'Working Data - V3'!AA1422*'[1]Scoring Model'!$K$9+'Working Data - V3'!AB1422*'[1]Scoring Model'!$K$10+AC1422*'[1]Scoring Model'!$K$11)</f>
        <v>7.0784815822035191E-2</v>
      </c>
      <c r="AE1422" s="14">
        <f t="shared" si="206"/>
        <v>2</v>
      </c>
      <c r="AF1422" s="17" t="str">
        <f>VLOOKUP(AE1422,'[1]Scoring Model'!$C$18:$D$27,2,FALSE)</f>
        <v>01  Low</v>
      </c>
      <c r="AG1422" s="10" t="s">
        <v>4033</v>
      </c>
      <c r="AH1422" s="10" t="s">
        <v>2336</v>
      </c>
      <c r="AI1422" s="16">
        <v>1463537</v>
      </c>
      <c r="AJ1422" s="18">
        <v>0</v>
      </c>
    </row>
    <row r="1423" spans="2:36" ht="15" customHeight="1" x14ac:dyDescent="0.25">
      <c r="B1423" s="10" t="s">
        <v>55</v>
      </c>
      <c r="C1423" s="10" t="s">
        <v>36</v>
      </c>
      <c r="D1423" s="10" t="s">
        <v>5460</v>
      </c>
      <c r="E1423" s="10" t="str">
        <f t="shared" si="198"/>
        <v>WCV0088524</v>
      </c>
      <c r="F1423" s="11">
        <f>VLOOKUP(E1423,'[1]Policy Number &amp; Loss Info'!$H$4:$K$8916,2,FALSE)</f>
        <v>2720.0299999999997</v>
      </c>
      <c r="G1423" s="11">
        <f>VLOOKUP(E1423,'[1]Policy Number &amp; Loss Info'!$H$4:$K$8916,4,FALSE)</f>
        <v>0</v>
      </c>
      <c r="H1423" s="12">
        <f>VLOOKUP(E1423,'[1]Policy Number &amp; Loss Info'!$H$4:$K$8916,3,FALSE)</f>
        <v>0</v>
      </c>
      <c r="I1423" s="13">
        <f t="shared" si="199"/>
        <v>0</v>
      </c>
      <c r="J1423" s="14">
        <f t="shared" si="200"/>
        <v>0</v>
      </c>
      <c r="K1423" s="10" t="s">
        <v>5461</v>
      </c>
      <c r="L1423" s="10"/>
      <c r="M1423" s="10" t="s">
        <v>161</v>
      </c>
      <c r="N1423" s="10">
        <f>VLOOKUP(M1423,[1]Array!$I$8:$J$14,2,FALSE)</f>
        <v>2</v>
      </c>
      <c r="O1423" s="10">
        <v>8869</v>
      </c>
      <c r="P1423" s="15">
        <v>45474</v>
      </c>
      <c r="Q1423" s="10" t="s">
        <v>60</v>
      </c>
      <c r="R1423" s="10" t="s">
        <v>1150</v>
      </c>
      <c r="S1423" s="10" t="s">
        <v>1151</v>
      </c>
      <c r="T1423" s="10">
        <v>1</v>
      </c>
      <c r="U1423" s="10">
        <v>0</v>
      </c>
      <c r="V1423" s="16">
        <v>0</v>
      </c>
      <c r="W1423" s="16">
        <v>961</v>
      </c>
      <c r="X1423" s="16" t="str">
        <f>VLOOKUP(W1423,[1]Array!$C$8:$D$15,2,TRUE)</f>
        <v>01  $0 - $4,999</v>
      </c>
      <c r="Y1423" s="14">
        <f t="shared" si="201"/>
        <v>0</v>
      </c>
      <c r="Z1423" s="14">
        <f t="shared" si="202"/>
        <v>0</v>
      </c>
      <c r="AA1423" s="14">
        <f t="shared" si="203"/>
        <v>0.16666666666666666</v>
      </c>
      <c r="AB1423" s="14">
        <f t="shared" si="204"/>
        <v>0</v>
      </c>
      <c r="AC1423" s="14">
        <f t="shared" si="205"/>
        <v>1.907616571054251E-3</v>
      </c>
      <c r="AD1423" s="14">
        <f>(Y1423*'[1]Scoring Model'!$K$17+'Working Data - V3'!Z1423*'[1]Scoring Model'!$K$7+'Working Data - V3'!AA1423*'[1]Scoring Model'!$K$9+'Working Data - V3'!AB1423*'[1]Scoring Model'!$K$10+AC1423*'[1]Scoring Model'!$K$11)</f>
        <v>3.3714856647544186E-2</v>
      </c>
      <c r="AE1423" s="14">
        <f t="shared" si="206"/>
        <v>2</v>
      </c>
      <c r="AF1423" s="17" t="str">
        <f>VLOOKUP(AE1423,'[1]Scoring Model'!$C$18:$D$27,2,FALSE)</f>
        <v>01  Low</v>
      </c>
      <c r="AG1423" s="10" t="s">
        <v>486</v>
      </c>
      <c r="AH1423" s="10" t="s">
        <v>1156</v>
      </c>
      <c r="AI1423" s="16">
        <v>36348</v>
      </c>
      <c r="AJ1423" s="18">
        <v>0</v>
      </c>
    </row>
    <row r="1424" spans="2:36" ht="15" customHeight="1" x14ac:dyDescent="0.25">
      <c r="B1424" s="10" t="s">
        <v>98</v>
      </c>
      <c r="C1424" s="10" t="s">
        <v>166</v>
      </c>
      <c r="D1424" s="10" t="s">
        <v>5462</v>
      </c>
      <c r="E1424" s="10" t="str">
        <f t="shared" si="198"/>
        <v>WCV0088515</v>
      </c>
      <c r="F1424" s="11">
        <f>VLOOKUP(E1424,'[1]Policy Number &amp; Loss Info'!$H$4:$K$8916,2,FALSE)</f>
        <v>21637.3</v>
      </c>
      <c r="G1424" s="11">
        <f>VLOOKUP(E1424,'[1]Policy Number &amp; Loss Info'!$H$4:$K$8916,4,FALSE)</f>
        <v>0</v>
      </c>
      <c r="H1424" s="12">
        <f>VLOOKUP(E1424,'[1]Policy Number &amp; Loss Info'!$H$4:$K$8916,3,FALSE)</f>
        <v>0</v>
      </c>
      <c r="I1424" s="13">
        <f t="shared" si="199"/>
        <v>0</v>
      </c>
      <c r="J1424" s="14">
        <f t="shared" si="200"/>
        <v>0</v>
      </c>
      <c r="K1424" s="10" t="s">
        <v>5463</v>
      </c>
      <c r="L1424" s="10"/>
      <c r="M1424" s="10" t="s">
        <v>49</v>
      </c>
      <c r="N1424" s="10">
        <f>VLOOKUP(M1424,[1]Array!$I$8:$J$14,2,FALSE)</f>
        <v>4</v>
      </c>
      <c r="O1424" s="10">
        <v>9102</v>
      </c>
      <c r="P1424" s="15">
        <v>45474</v>
      </c>
      <c r="Q1424" s="10" t="s">
        <v>102</v>
      </c>
      <c r="R1424" s="10" t="s">
        <v>1314</v>
      </c>
      <c r="S1424" s="10" t="s">
        <v>5464</v>
      </c>
      <c r="T1424" s="10">
        <v>0.91</v>
      </c>
      <c r="U1424" s="10">
        <v>0</v>
      </c>
      <c r="V1424" s="16">
        <v>0</v>
      </c>
      <c r="W1424" s="16">
        <v>7140</v>
      </c>
      <c r="X1424" s="16" t="str">
        <f>VLOOKUP(W1424,[1]Array!$C$8:$D$15,2,TRUE)</f>
        <v>02  $5,000 - $9,999</v>
      </c>
      <c r="Y1424" s="14">
        <f t="shared" si="201"/>
        <v>0</v>
      </c>
      <c r="Z1424" s="14">
        <f t="shared" si="202"/>
        <v>0</v>
      </c>
      <c r="AA1424" s="14">
        <f t="shared" si="203"/>
        <v>0.5</v>
      </c>
      <c r="AB1424" s="14">
        <f t="shared" si="204"/>
        <v>0</v>
      </c>
      <c r="AC1424" s="14">
        <f t="shared" si="205"/>
        <v>1.4173134565377056E-2</v>
      </c>
      <c r="AD1424" s="14">
        <f>(Y1424*'[1]Scoring Model'!$K$17+'Working Data - V3'!Z1424*'[1]Scoring Model'!$K$7+'Working Data - V3'!AA1424*'[1]Scoring Model'!$K$9+'Working Data - V3'!AB1424*'[1]Scoring Model'!$K$10+AC1424*'[1]Scoring Model'!$K$11)</f>
        <v>0.10283462691307542</v>
      </c>
      <c r="AE1424" s="14">
        <f t="shared" si="206"/>
        <v>3</v>
      </c>
      <c r="AF1424" s="17" t="str">
        <f>VLOOKUP(AE1424,'[1]Scoring Model'!$C$18:$D$27,2,FALSE)</f>
        <v>01  Low</v>
      </c>
      <c r="AG1424" s="10" t="s">
        <v>5465</v>
      </c>
      <c r="AH1424" s="10" t="s">
        <v>172</v>
      </c>
      <c r="AI1424" s="16">
        <v>413341</v>
      </c>
      <c r="AJ1424" s="18">
        <v>0</v>
      </c>
    </row>
    <row r="1425" spans="2:36" ht="15" customHeight="1" x14ac:dyDescent="0.25">
      <c r="B1425" s="10" t="s">
        <v>98</v>
      </c>
      <c r="C1425" s="10" t="s">
        <v>166</v>
      </c>
      <c r="D1425" s="10" t="s">
        <v>5466</v>
      </c>
      <c r="E1425" s="10" t="str">
        <f t="shared" si="198"/>
        <v>WCV0088505</v>
      </c>
      <c r="F1425" s="11">
        <f>VLOOKUP(E1425,'[1]Policy Number &amp; Loss Info'!$H$4:$K$8916,2,FALSE)</f>
        <v>8920.14</v>
      </c>
      <c r="G1425" s="11">
        <f>VLOOKUP(E1425,'[1]Policy Number &amp; Loss Info'!$H$4:$K$8916,4,FALSE)</f>
        <v>0</v>
      </c>
      <c r="H1425" s="12">
        <f>VLOOKUP(E1425,'[1]Policy Number &amp; Loss Info'!$H$4:$K$8916,3,FALSE)</f>
        <v>0</v>
      </c>
      <c r="I1425" s="13">
        <f t="shared" si="199"/>
        <v>0</v>
      </c>
      <c r="J1425" s="14">
        <f t="shared" si="200"/>
        <v>0</v>
      </c>
      <c r="K1425" s="10" t="s">
        <v>5467</v>
      </c>
      <c r="L1425" s="10"/>
      <c r="M1425" s="10" t="s">
        <v>59</v>
      </c>
      <c r="N1425" s="10">
        <f>VLOOKUP(M1425,[1]Array!$I$8:$J$14,2,FALSE)</f>
        <v>7</v>
      </c>
      <c r="O1425" s="10">
        <v>6217</v>
      </c>
      <c r="P1425" s="15">
        <v>45474</v>
      </c>
      <c r="Q1425" s="10" t="s">
        <v>102</v>
      </c>
      <c r="R1425" s="10" t="s">
        <v>5468</v>
      </c>
      <c r="S1425" s="10" t="s">
        <v>5469</v>
      </c>
      <c r="T1425" s="10">
        <v>0.95</v>
      </c>
      <c r="U1425" s="10">
        <v>0</v>
      </c>
      <c r="V1425" s="16">
        <v>0</v>
      </c>
      <c r="W1425" s="16">
        <v>2688</v>
      </c>
      <c r="X1425" s="16" t="str">
        <f>VLOOKUP(W1425,[1]Array!$C$8:$D$15,2,TRUE)</f>
        <v>01  $0 - $4,999</v>
      </c>
      <c r="Y1425" s="14">
        <f t="shared" si="201"/>
        <v>0</v>
      </c>
      <c r="Z1425" s="14">
        <f t="shared" si="202"/>
        <v>0</v>
      </c>
      <c r="AA1425" s="14">
        <f t="shared" si="203"/>
        <v>1</v>
      </c>
      <c r="AB1425" s="14">
        <f t="shared" si="204"/>
        <v>0</v>
      </c>
      <c r="AC1425" s="14">
        <f t="shared" si="205"/>
        <v>5.3357683069654802E-3</v>
      </c>
      <c r="AD1425" s="14">
        <f>(Y1425*'[1]Scoring Model'!$K$17+'Working Data - V3'!Z1425*'[1]Scoring Model'!$K$7+'Working Data - V3'!AA1425*'[1]Scoring Model'!$K$9+'Working Data - V3'!AB1425*'[1]Scoring Model'!$K$10+AC1425*'[1]Scoring Model'!$K$11)</f>
        <v>0.20106715366139311</v>
      </c>
      <c r="AE1425" s="14">
        <f t="shared" si="206"/>
        <v>4</v>
      </c>
      <c r="AF1425" s="17" t="str">
        <f>VLOOKUP(AE1425,'[1]Scoring Model'!$C$18:$D$27,2,FALSE)</f>
        <v>01  Low</v>
      </c>
      <c r="AG1425" s="10" t="s">
        <v>340</v>
      </c>
      <c r="AH1425" s="10" t="s">
        <v>172</v>
      </c>
      <c r="AI1425" s="16">
        <v>67000</v>
      </c>
      <c r="AJ1425" s="18">
        <v>0</v>
      </c>
    </row>
    <row r="1426" spans="2:36" ht="15" customHeight="1" x14ac:dyDescent="0.25">
      <c r="B1426" s="10" t="s">
        <v>35</v>
      </c>
      <c r="C1426" s="10" t="s">
        <v>36</v>
      </c>
      <c r="D1426" s="10" t="s">
        <v>5470</v>
      </c>
      <c r="E1426" s="10" t="str">
        <f t="shared" si="198"/>
        <v>WCV0088504</v>
      </c>
      <c r="F1426" s="11">
        <f>VLOOKUP(E1426,'[1]Policy Number &amp; Loss Info'!$H$4:$K$8916,2,FALSE)</f>
        <v>2998.49</v>
      </c>
      <c r="G1426" s="11">
        <f>VLOOKUP(E1426,'[1]Policy Number &amp; Loss Info'!$H$4:$K$8916,4,FALSE)</f>
        <v>0</v>
      </c>
      <c r="H1426" s="12">
        <f>VLOOKUP(E1426,'[1]Policy Number &amp; Loss Info'!$H$4:$K$8916,3,FALSE)</f>
        <v>0</v>
      </c>
      <c r="I1426" s="13">
        <f t="shared" si="199"/>
        <v>0</v>
      </c>
      <c r="J1426" s="14">
        <f t="shared" si="200"/>
        <v>0</v>
      </c>
      <c r="K1426" s="10" t="s">
        <v>5471</v>
      </c>
      <c r="L1426" s="10"/>
      <c r="M1426" s="10" t="s">
        <v>87</v>
      </c>
      <c r="N1426" s="10">
        <f>VLOOKUP(M1426,[1]Array!$I$8:$J$14,2,FALSE)</f>
        <v>3</v>
      </c>
      <c r="O1426" s="10">
        <v>8832</v>
      </c>
      <c r="P1426" s="15">
        <v>45474</v>
      </c>
      <c r="Q1426" s="10" t="s">
        <v>60</v>
      </c>
      <c r="R1426" s="10" t="s">
        <v>402</v>
      </c>
      <c r="S1426" s="10" t="s">
        <v>416</v>
      </c>
      <c r="T1426" s="10">
        <v>1</v>
      </c>
      <c r="U1426" s="10">
        <v>0</v>
      </c>
      <c r="V1426" s="16">
        <v>0</v>
      </c>
      <c r="W1426" s="16">
        <v>1019</v>
      </c>
      <c r="X1426" s="16" t="str">
        <f>VLOOKUP(W1426,[1]Array!$C$8:$D$15,2,TRUE)</f>
        <v>01  $0 - $4,999</v>
      </c>
      <c r="Y1426" s="14">
        <f t="shared" si="201"/>
        <v>0</v>
      </c>
      <c r="Z1426" s="14">
        <f t="shared" si="202"/>
        <v>0</v>
      </c>
      <c r="AA1426" s="14">
        <f t="shared" si="203"/>
        <v>0.33333333333333331</v>
      </c>
      <c r="AB1426" s="14">
        <f t="shared" si="204"/>
        <v>0</v>
      </c>
      <c r="AC1426" s="14">
        <f t="shared" si="205"/>
        <v>2.0227484764872858E-3</v>
      </c>
      <c r="AD1426" s="14">
        <f>(Y1426*'[1]Scoring Model'!$K$17+'Working Data - V3'!Z1426*'[1]Scoring Model'!$K$7+'Working Data - V3'!AA1426*'[1]Scoring Model'!$K$9+'Working Data - V3'!AB1426*'[1]Scoring Model'!$K$10+AC1426*'[1]Scoring Model'!$K$11)</f>
        <v>6.7071216361964128E-2</v>
      </c>
      <c r="AE1426" s="14">
        <f t="shared" si="206"/>
        <v>2</v>
      </c>
      <c r="AF1426" s="17" t="str">
        <f>VLOOKUP(AE1426,'[1]Scoring Model'!$C$18:$D$27,2,FALSE)</f>
        <v>01  Low</v>
      </c>
      <c r="AG1426" s="10" t="s">
        <v>389</v>
      </c>
      <c r="AH1426" s="10" t="s">
        <v>356</v>
      </c>
      <c r="AI1426" s="16">
        <v>231006</v>
      </c>
      <c r="AJ1426" s="18">
        <v>0</v>
      </c>
    </row>
    <row r="1427" spans="2:36" ht="15" customHeight="1" x14ac:dyDescent="0.25">
      <c r="B1427" s="10" t="s">
        <v>35</v>
      </c>
      <c r="C1427" s="10" t="s">
        <v>36</v>
      </c>
      <c r="D1427" s="10" t="s">
        <v>5472</v>
      </c>
      <c r="E1427" s="10" t="str">
        <f t="shared" si="198"/>
        <v>WCV0086767</v>
      </c>
      <c r="F1427" s="11">
        <f>VLOOKUP(E1427,'[1]Policy Number &amp; Loss Info'!$H$4:$K$8916,2,FALSE)</f>
        <v>41472.18</v>
      </c>
      <c r="G1427" s="11">
        <f>VLOOKUP(E1427,'[1]Policy Number &amp; Loss Info'!$H$4:$K$8916,4,FALSE)</f>
        <v>0</v>
      </c>
      <c r="H1427" s="12">
        <f>VLOOKUP(E1427,'[1]Policy Number &amp; Loss Info'!$H$4:$K$8916,3,FALSE)</f>
        <v>0</v>
      </c>
      <c r="I1427" s="13">
        <f t="shared" si="199"/>
        <v>0</v>
      </c>
      <c r="J1427" s="14">
        <f t="shared" si="200"/>
        <v>0</v>
      </c>
      <c r="K1427" s="10" t="s">
        <v>5473</v>
      </c>
      <c r="L1427" s="10"/>
      <c r="M1427" s="10" t="s">
        <v>59</v>
      </c>
      <c r="N1427" s="10">
        <f>VLOOKUP(M1427,[1]Array!$I$8:$J$14,2,FALSE)</f>
        <v>7</v>
      </c>
      <c r="O1427" s="10">
        <v>3724</v>
      </c>
      <c r="P1427" s="15">
        <v>45474</v>
      </c>
      <c r="Q1427" s="10" t="s">
        <v>197</v>
      </c>
      <c r="R1427" s="10" t="s">
        <v>1832</v>
      </c>
      <c r="S1427" s="10" t="s">
        <v>5474</v>
      </c>
      <c r="T1427" s="10">
        <v>1</v>
      </c>
      <c r="U1427" s="10">
        <v>0</v>
      </c>
      <c r="V1427" s="16">
        <v>0</v>
      </c>
      <c r="W1427" s="16">
        <v>11101</v>
      </c>
      <c r="X1427" s="16" t="str">
        <f>VLOOKUP(W1427,[1]Array!$C$8:$D$15,2,TRUE)</f>
        <v>03  $10,000 - $14,999</v>
      </c>
      <c r="Y1427" s="14">
        <f t="shared" si="201"/>
        <v>0</v>
      </c>
      <c r="Z1427" s="14">
        <f t="shared" si="202"/>
        <v>0</v>
      </c>
      <c r="AA1427" s="14">
        <f t="shared" si="203"/>
        <v>1</v>
      </c>
      <c r="AB1427" s="14">
        <f t="shared" si="204"/>
        <v>0</v>
      </c>
      <c r="AC1427" s="14">
        <f t="shared" si="205"/>
        <v>2.2035849693312425E-2</v>
      </c>
      <c r="AD1427" s="14">
        <f>(Y1427*'[1]Scoring Model'!$K$17+'Working Data - V3'!Z1427*'[1]Scoring Model'!$K$7+'Working Data - V3'!AA1427*'[1]Scoring Model'!$K$9+'Working Data - V3'!AB1427*'[1]Scoring Model'!$K$10+AC1427*'[1]Scoring Model'!$K$11)</f>
        <v>0.20440716993866251</v>
      </c>
      <c r="AE1427" s="14">
        <f t="shared" si="206"/>
        <v>4</v>
      </c>
      <c r="AF1427" s="17" t="str">
        <f>VLOOKUP(AE1427,'[1]Scoring Model'!$C$18:$D$27,2,FALSE)</f>
        <v>01  Low</v>
      </c>
      <c r="AG1427" s="10" t="s">
        <v>5475</v>
      </c>
      <c r="AH1427" s="10" t="s">
        <v>319</v>
      </c>
      <c r="AI1427" s="16">
        <v>597193</v>
      </c>
      <c r="AJ1427" s="18">
        <v>0</v>
      </c>
    </row>
    <row r="1428" spans="2:36" ht="15" customHeight="1" x14ac:dyDescent="0.25">
      <c r="B1428" s="10" t="s">
        <v>98</v>
      </c>
      <c r="C1428" s="10" t="s">
        <v>46</v>
      </c>
      <c r="D1428" s="10" t="s">
        <v>5476</v>
      </c>
      <c r="E1428" s="10" t="str">
        <f t="shared" si="198"/>
        <v>WCV0086741</v>
      </c>
      <c r="F1428" s="11">
        <f>VLOOKUP(E1428,'[1]Policy Number &amp; Loss Info'!$H$4:$K$8916,2,FALSE)</f>
        <v>20218.599999999999</v>
      </c>
      <c r="G1428" s="11">
        <f>VLOOKUP(E1428,'[1]Policy Number &amp; Loss Info'!$H$4:$K$8916,4,FALSE)</f>
        <v>0</v>
      </c>
      <c r="H1428" s="12">
        <f>VLOOKUP(E1428,'[1]Policy Number &amp; Loss Info'!$H$4:$K$8916,3,FALSE)</f>
        <v>0</v>
      </c>
      <c r="I1428" s="13">
        <f t="shared" si="199"/>
        <v>0</v>
      </c>
      <c r="J1428" s="14">
        <f t="shared" si="200"/>
        <v>0</v>
      </c>
      <c r="K1428" s="10" t="s">
        <v>5477</v>
      </c>
      <c r="L1428" s="10"/>
      <c r="M1428" s="10" t="s">
        <v>67</v>
      </c>
      <c r="N1428" s="10">
        <f>VLOOKUP(M1428,[1]Array!$I$8:$J$14,2,FALSE)</f>
        <v>6</v>
      </c>
      <c r="O1428" s="10">
        <v>7222</v>
      </c>
      <c r="P1428" s="15">
        <v>45474</v>
      </c>
      <c r="Q1428" s="10" t="s">
        <v>102</v>
      </c>
      <c r="R1428" s="10" t="s">
        <v>5478</v>
      </c>
      <c r="S1428" s="10" t="s">
        <v>5479</v>
      </c>
      <c r="T1428" s="10">
        <v>0.92</v>
      </c>
      <c r="U1428" s="10">
        <v>0</v>
      </c>
      <c r="V1428" s="16">
        <v>0</v>
      </c>
      <c r="W1428" s="16">
        <v>6980</v>
      </c>
      <c r="X1428" s="16" t="str">
        <f>VLOOKUP(W1428,[1]Array!$C$8:$D$15,2,TRUE)</f>
        <v>02  $5,000 - $9,999</v>
      </c>
      <c r="Y1428" s="14">
        <f t="shared" si="201"/>
        <v>0</v>
      </c>
      <c r="Z1428" s="14">
        <f t="shared" si="202"/>
        <v>0</v>
      </c>
      <c r="AA1428" s="14">
        <f t="shared" si="203"/>
        <v>0.83333333333333337</v>
      </c>
      <c r="AB1428" s="14">
        <f t="shared" si="204"/>
        <v>0</v>
      </c>
      <c r="AC1428" s="14">
        <f t="shared" si="205"/>
        <v>1.3855529309010064E-2</v>
      </c>
      <c r="AD1428" s="14">
        <f>(Y1428*'[1]Scoring Model'!$K$17+'Working Data - V3'!Z1428*'[1]Scoring Model'!$K$7+'Working Data - V3'!AA1428*'[1]Scoring Model'!$K$9+'Working Data - V3'!AB1428*'[1]Scoring Model'!$K$10+AC1428*'[1]Scoring Model'!$K$11)</f>
        <v>0.1694377725284687</v>
      </c>
      <c r="AE1428" s="14">
        <f t="shared" si="206"/>
        <v>4</v>
      </c>
      <c r="AF1428" s="17" t="str">
        <f>VLOOKUP(AE1428,'[1]Scoring Model'!$C$18:$D$27,2,FALSE)</f>
        <v>01  Low</v>
      </c>
      <c r="AG1428" s="10" t="s">
        <v>5480</v>
      </c>
      <c r="AH1428" s="10" t="s">
        <v>269</v>
      </c>
      <c r="AI1428" s="16">
        <v>150000</v>
      </c>
      <c r="AJ1428" s="18">
        <v>0</v>
      </c>
    </row>
    <row r="1429" spans="2:36" ht="15" customHeight="1" x14ac:dyDescent="0.25">
      <c r="B1429" s="10" t="s">
        <v>55</v>
      </c>
      <c r="C1429" s="10" t="s">
        <v>36</v>
      </c>
      <c r="D1429" s="10" t="s">
        <v>5481</v>
      </c>
      <c r="E1429" s="10" t="str">
        <f t="shared" si="198"/>
        <v>WCV0086721</v>
      </c>
      <c r="F1429" s="11">
        <f>VLOOKUP(E1429,'[1]Policy Number &amp; Loss Info'!$H$4:$K$8916,2,FALSE)</f>
        <v>27331.32</v>
      </c>
      <c r="G1429" s="11">
        <f>VLOOKUP(E1429,'[1]Policy Number &amp; Loss Info'!$H$4:$K$8916,4,FALSE)</f>
        <v>0</v>
      </c>
      <c r="H1429" s="12">
        <f>VLOOKUP(E1429,'[1]Policy Number &amp; Loss Info'!$H$4:$K$8916,3,FALSE)</f>
        <v>0</v>
      </c>
      <c r="I1429" s="13">
        <f t="shared" si="199"/>
        <v>0</v>
      </c>
      <c r="J1429" s="14">
        <f t="shared" si="200"/>
        <v>0</v>
      </c>
      <c r="K1429" s="10" t="s">
        <v>5482</v>
      </c>
      <c r="L1429" s="10"/>
      <c r="M1429" s="10" t="s">
        <v>87</v>
      </c>
      <c r="N1429" s="10">
        <f>VLOOKUP(M1429,[1]Array!$I$8:$J$14,2,FALSE)</f>
        <v>3</v>
      </c>
      <c r="O1429" s="10">
        <v>8835</v>
      </c>
      <c r="P1429" s="15">
        <v>45474</v>
      </c>
      <c r="Q1429" s="10" t="s">
        <v>60</v>
      </c>
      <c r="R1429" s="10" t="s">
        <v>88</v>
      </c>
      <c r="S1429" s="10" t="s">
        <v>2596</v>
      </c>
      <c r="T1429" s="10">
        <v>0.94</v>
      </c>
      <c r="U1429" s="10">
        <v>0</v>
      </c>
      <c r="V1429" s="16">
        <v>0</v>
      </c>
      <c r="W1429" s="16">
        <v>8460</v>
      </c>
      <c r="X1429" s="16" t="str">
        <f>VLOOKUP(W1429,[1]Array!$C$8:$D$15,2,TRUE)</f>
        <v>02  $5,000 - $9,999</v>
      </c>
      <c r="Y1429" s="14">
        <f t="shared" si="201"/>
        <v>0</v>
      </c>
      <c r="Z1429" s="14">
        <f t="shared" si="202"/>
        <v>0</v>
      </c>
      <c r="AA1429" s="14">
        <f t="shared" si="203"/>
        <v>0.33333333333333331</v>
      </c>
      <c r="AB1429" s="14">
        <f t="shared" si="204"/>
        <v>0</v>
      </c>
      <c r="AC1429" s="14">
        <f t="shared" si="205"/>
        <v>1.6793377930404748E-2</v>
      </c>
      <c r="AD1429" s="14">
        <f>(Y1429*'[1]Scoring Model'!$K$17+'Working Data - V3'!Z1429*'[1]Scoring Model'!$K$7+'Working Data - V3'!AA1429*'[1]Scoring Model'!$K$9+'Working Data - V3'!AB1429*'[1]Scoring Model'!$K$10+AC1429*'[1]Scoring Model'!$K$11)</f>
        <v>7.0025342252747619E-2</v>
      </c>
      <c r="AE1429" s="14">
        <f t="shared" si="206"/>
        <v>2</v>
      </c>
      <c r="AF1429" s="17" t="str">
        <f>VLOOKUP(AE1429,'[1]Scoring Model'!$C$18:$D$27,2,FALSE)</f>
        <v>01  Low</v>
      </c>
      <c r="AG1429" s="10" t="s">
        <v>141</v>
      </c>
      <c r="AH1429" s="10" t="s">
        <v>409</v>
      </c>
      <c r="AI1429" s="16">
        <v>600724</v>
      </c>
      <c r="AJ1429" s="18">
        <v>0</v>
      </c>
    </row>
    <row r="1430" spans="2:36" ht="15" customHeight="1" x14ac:dyDescent="0.25">
      <c r="B1430" s="10" t="s">
        <v>55</v>
      </c>
      <c r="C1430" s="10" t="s">
        <v>56</v>
      </c>
      <c r="D1430" s="10" t="s">
        <v>5483</v>
      </c>
      <c r="E1430" s="10" t="str">
        <f t="shared" si="198"/>
        <v>WCV0084973</v>
      </c>
      <c r="F1430" s="11">
        <f>VLOOKUP(E1430,'[1]Policy Number &amp; Loss Info'!$H$4:$K$8916,2,FALSE)</f>
        <v>12122.11</v>
      </c>
      <c r="G1430" s="11">
        <f>VLOOKUP(E1430,'[1]Policy Number &amp; Loss Info'!$H$4:$K$8916,4,FALSE)</f>
        <v>0</v>
      </c>
      <c r="H1430" s="12">
        <f>VLOOKUP(E1430,'[1]Policy Number &amp; Loss Info'!$H$4:$K$8916,3,FALSE)</f>
        <v>0</v>
      </c>
      <c r="I1430" s="13">
        <f t="shared" si="199"/>
        <v>0</v>
      </c>
      <c r="J1430" s="14">
        <f t="shared" si="200"/>
        <v>0</v>
      </c>
      <c r="K1430" s="10" t="s">
        <v>5484</v>
      </c>
      <c r="L1430" s="10"/>
      <c r="M1430" s="10" t="s">
        <v>49</v>
      </c>
      <c r="N1430" s="10">
        <f>VLOOKUP(M1430,[1]Array!$I$8:$J$14,2,FALSE)</f>
        <v>4</v>
      </c>
      <c r="O1430" s="10">
        <v>9102</v>
      </c>
      <c r="P1430" s="15">
        <v>45476</v>
      </c>
      <c r="Q1430" s="10" t="s">
        <v>60</v>
      </c>
      <c r="R1430" s="10" t="s">
        <v>1893</v>
      </c>
      <c r="S1430" s="10" t="s">
        <v>1894</v>
      </c>
      <c r="T1430" s="10">
        <v>1</v>
      </c>
      <c r="U1430" s="10">
        <v>0</v>
      </c>
      <c r="V1430" s="16">
        <v>0</v>
      </c>
      <c r="W1430" s="16">
        <v>3667</v>
      </c>
      <c r="X1430" s="16" t="str">
        <f>VLOOKUP(W1430,[1]Array!$C$8:$D$15,2,TRUE)</f>
        <v>01  $0 - $4,999</v>
      </c>
      <c r="Y1430" s="14">
        <f t="shared" si="201"/>
        <v>0</v>
      </c>
      <c r="Z1430" s="14">
        <f t="shared" si="202"/>
        <v>0</v>
      </c>
      <c r="AA1430" s="14">
        <f t="shared" si="203"/>
        <v>0.5</v>
      </c>
      <c r="AB1430" s="14">
        <f t="shared" si="204"/>
        <v>0</v>
      </c>
      <c r="AC1430" s="14">
        <f t="shared" si="205"/>
        <v>7.279115469361018E-3</v>
      </c>
      <c r="AD1430" s="14">
        <f>(Y1430*'[1]Scoring Model'!$K$17+'Working Data - V3'!Z1430*'[1]Scoring Model'!$K$7+'Working Data - V3'!AA1430*'[1]Scoring Model'!$K$9+'Working Data - V3'!AB1430*'[1]Scoring Model'!$K$10+AC1430*'[1]Scoring Model'!$K$11)</f>
        <v>0.10145582309387222</v>
      </c>
      <c r="AE1430" s="14">
        <f t="shared" si="206"/>
        <v>3</v>
      </c>
      <c r="AF1430" s="17" t="str">
        <f>VLOOKUP(AE1430,'[1]Scoring Model'!$C$18:$D$27,2,FALSE)</f>
        <v>01  Low</v>
      </c>
      <c r="AG1430" s="10" t="s">
        <v>5485</v>
      </c>
      <c r="AH1430" s="10" t="s">
        <v>2487</v>
      </c>
      <c r="AI1430" s="16">
        <v>119882</v>
      </c>
      <c r="AJ1430" s="18">
        <v>0</v>
      </c>
    </row>
    <row r="1431" spans="2:36" ht="15" customHeight="1" x14ac:dyDescent="0.25">
      <c r="B1431" s="10" t="s">
        <v>35</v>
      </c>
      <c r="C1431" s="10" t="s">
        <v>36</v>
      </c>
      <c r="D1431" s="10" t="s">
        <v>5486</v>
      </c>
      <c r="E1431" s="10" t="str">
        <f t="shared" si="198"/>
        <v>WCV0084967</v>
      </c>
      <c r="F1431" s="11">
        <f>VLOOKUP(E1431,'[1]Policy Number &amp; Loss Info'!$H$4:$K$8916,2,FALSE)</f>
        <v>10545.16</v>
      </c>
      <c r="G1431" s="11">
        <f>VLOOKUP(E1431,'[1]Policy Number &amp; Loss Info'!$H$4:$K$8916,4,FALSE)</f>
        <v>0</v>
      </c>
      <c r="H1431" s="12">
        <f>VLOOKUP(E1431,'[1]Policy Number &amp; Loss Info'!$H$4:$K$8916,3,FALSE)</f>
        <v>0</v>
      </c>
      <c r="I1431" s="13">
        <f t="shared" si="199"/>
        <v>0</v>
      </c>
      <c r="J1431" s="14">
        <f t="shared" si="200"/>
        <v>0</v>
      </c>
      <c r="K1431" s="10" t="s">
        <v>5487</v>
      </c>
      <c r="L1431" s="10"/>
      <c r="M1431" s="10" t="s">
        <v>101</v>
      </c>
      <c r="N1431" s="10">
        <f>VLOOKUP(M1431,[1]Array!$I$8:$J$14,2,FALSE)</f>
        <v>5</v>
      </c>
      <c r="O1431" s="10">
        <v>37</v>
      </c>
      <c r="P1431" s="15">
        <v>45474</v>
      </c>
      <c r="Q1431" s="10" t="s">
        <v>40</v>
      </c>
      <c r="R1431" s="10" t="s">
        <v>5488</v>
      </c>
      <c r="S1431" s="10" t="s">
        <v>5489</v>
      </c>
      <c r="T1431" s="10">
        <v>0.93</v>
      </c>
      <c r="U1431" s="10">
        <v>0</v>
      </c>
      <c r="V1431" s="16">
        <v>0</v>
      </c>
      <c r="W1431" s="16">
        <v>3649</v>
      </c>
      <c r="X1431" s="16" t="str">
        <f>VLOOKUP(W1431,[1]Array!$C$8:$D$15,2,TRUE)</f>
        <v>01  $0 - $4,999</v>
      </c>
      <c r="Y1431" s="14">
        <f t="shared" si="201"/>
        <v>0</v>
      </c>
      <c r="Z1431" s="14">
        <f t="shared" si="202"/>
        <v>0</v>
      </c>
      <c r="AA1431" s="14">
        <f t="shared" si="203"/>
        <v>0.66666666666666663</v>
      </c>
      <c r="AB1431" s="14">
        <f t="shared" si="204"/>
        <v>0</v>
      </c>
      <c r="AC1431" s="14">
        <f t="shared" si="205"/>
        <v>7.243384878019731E-3</v>
      </c>
      <c r="AD1431" s="14">
        <f>(Y1431*'[1]Scoring Model'!$K$17+'Working Data - V3'!Z1431*'[1]Scoring Model'!$K$7+'Working Data - V3'!AA1431*'[1]Scoring Model'!$K$9+'Working Data - V3'!AB1431*'[1]Scoring Model'!$K$10+AC1431*'[1]Scoring Model'!$K$11)</f>
        <v>0.13478201030893727</v>
      </c>
      <c r="AE1431" s="14">
        <f t="shared" si="206"/>
        <v>3</v>
      </c>
      <c r="AF1431" s="17" t="str">
        <f>VLOOKUP(AE1431,'[1]Scoring Model'!$C$18:$D$27,2,FALSE)</f>
        <v>01  Low</v>
      </c>
      <c r="AG1431" s="10" t="s">
        <v>285</v>
      </c>
      <c r="AH1431" s="10" t="s">
        <v>5490</v>
      </c>
      <c r="AI1431" s="16">
        <v>138950</v>
      </c>
      <c r="AJ1431" s="18">
        <v>0</v>
      </c>
    </row>
    <row r="1432" spans="2:36" ht="15" customHeight="1" x14ac:dyDescent="0.25">
      <c r="B1432" s="10" t="s">
        <v>35</v>
      </c>
      <c r="C1432" s="10" t="s">
        <v>36</v>
      </c>
      <c r="D1432" s="10" t="s">
        <v>5491</v>
      </c>
      <c r="E1432" s="10" t="str">
        <f t="shared" si="198"/>
        <v>WCV0084965</v>
      </c>
      <c r="F1432" s="11">
        <f>VLOOKUP(E1432,'[1]Policy Number &amp; Loss Info'!$H$4:$K$8916,2,FALSE)</f>
        <v>25965.38</v>
      </c>
      <c r="G1432" s="11">
        <f>VLOOKUP(E1432,'[1]Policy Number &amp; Loss Info'!$H$4:$K$8916,4,FALSE)</f>
        <v>689.85</v>
      </c>
      <c r="H1432" s="12">
        <f>VLOOKUP(E1432,'[1]Policy Number &amp; Loss Info'!$H$4:$K$8916,3,FALSE)</f>
        <v>1</v>
      </c>
      <c r="I1432" s="13">
        <f t="shared" si="199"/>
        <v>2.6568068713032508E-2</v>
      </c>
      <c r="J1432" s="14">
        <f t="shared" si="200"/>
        <v>3.8512819762314283</v>
      </c>
      <c r="K1432" s="10" t="s">
        <v>5492</v>
      </c>
      <c r="L1432" s="10"/>
      <c r="M1432" s="10" t="s">
        <v>59</v>
      </c>
      <c r="N1432" s="10">
        <f>VLOOKUP(M1432,[1]Array!$I$8:$J$14,2,FALSE)</f>
        <v>7</v>
      </c>
      <c r="O1432" s="10">
        <v>6219</v>
      </c>
      <c r="P1432" s="15">
        <v>45479</v>
      </c>
      <c r="Q1432" s="10" t="s">
        <v>545</v>
      </c>
      <c r="R1432" s="10" t="s">
        <v>5493</v>
      </c>
      <c r="S1432" s="10" t="s">
        <v>5494</v>
      </c>
      <c r="T1432" s="10">
        <v>0.9</v>
      </c>
      <c r="U1432" s="10">
        <v>0</v>
      </c>
      <c r="V1432" s="16">
        <v>0</v>
      </c>
      <c r="W1432" s="16">
        <v>8595</v>
      </c>
      <c r="X1432" s="16" t="str">
        <f>VLOOKUP(W1432,[1]Array!$C$8:$D$15,2,TRUE)</f>
        <v>02  $5,000 - $9,999</v>
      </c>
      <c r="Y1432" s="14">
        <f t="shared" si="201"/>
        <v>1.3284034356516254E-2</v>
      </c>
      <c r="Z1432" s="14">
        <f t="shared" si="202"/>
        <v>2.6506448201412805E-2</v>
      </c>
      <c r="AA1432" s="14">
        <f t="shared" si="203"/>
        <v>1</v>
      </c>
      <c r="AB1432" s="14">
        <f t="shared" si="204"/>
        <v>0</v>
      </c>
      <c r="AC1432" s="14">
        <f t="shared" si="205"/>
        <v>1.7061357365464398E-2</v>
      </c>
      <c r="AD1432" s="14">
        <f>(Y1432*'[1]Scoring Model'!$K$17+'Working Data - V3'!Z1432*'[1]Scoring Model'!$K$7+'Working Data - V3'!AA1432*'[1]Scoring Model'!$K$9+'Working Data - V3'!AB1432*'[1]Scoring Model'!$K$10+AC1432*'[1]Scoring Model'!$K$11)</f>
        <v>0.21269877142033033</v>
      </c>
      <c r="AE1432" s="14">
        <f t="shared" si="206"/>
        <v>4</v>
      </c>
      <c r="AF1432" s="17" t="str">
        <f>VLOOKUP(AE1432,'[1]Scoring Model'!$C$18:$D$27,2,FALSE)</f>
        <v>01  Low</v>
      </c>
      <c r="AG1432" s="10" t="s">
        <v>5495</v>
      </c>
      <c r="AH1432" s="10" t="s">
        <v>234</v>
      </c>
      <c r="AI1432" s="16">
        <v>485390</v>
      </c>
      <c r="AJ1432" s="18">
        <v>0</v>
      </c>
    </row>
    <row r="1433" spans="2:36" ht="15" customHeight="1" x14ac:dyDescent="0.25">
      <c r="B1433" s="10" t="s">
        <v>35</v>
      </c>
      <c r="C1433" s="10" t="s">
        <v>36</v>
      </c>
      <c r="D1433" s="10" t="s">
        <v>5496</v>
      </c>
      <c r="E1433" s="10" t="str">
        <f t="shared" si="198"/>
        <v>WCV0084958</v>
      </c>
      <c r="F1433" s="11">
        <f>VLOOKUP(E1433,'[1]Policy Number &amp; Loss Info'!$H$4:$K$8916,2,FALSE)</f>
        <v>80862.510000000009</v>
      </c>
      <c r="G1433" s="11">
        <f>VLOOKUP(E1433,'[1]Policy Number &amp; Loss Info'!$H$4:$K$8916,4,FALSE)</f>
        <v>0</v>
      </c>
      <c r="H1433" s="12">
        <f>VLOOKUP(E1433,'[1]Policy Number &amp; Loss Info'!$H$4:$K$8916,3,FALSE)</f>
        <v>0</v>
      </c>
      <c r="I1433" s="13">
        <f t="shared" si="199"/>
        <v>0</v>
      </c>
      <c r="J1433" s="14">
        <f t="shared" si="200"/>
        <v>0</v>
      </c>
      <c r="K1433" s="10" t="s">
        <v>5497</v>
      </c>
      <c r="L1433" s="10"/>
      <c r="M1433" s="10" t="s">
        <v>161</v>
      </c>
      <c r="N1433" s="10">
        <f>VLOOKUP(M1433,[1]Array!$I$8:$J$14,2,FALSE)</f>
        <v>2</v>
      </c>
      <c r="O1433" s="10">
        <v>8864</v>
      </c>
      <c r="P1433" s="15">
        <v>45474</v>
      </c>
      <c r="Q1433" s="10" t="s">
        <v>60</v>
      </c>
      <c r="R1433" s="10" t="s">
        <v>1943</v>
      </c>
      <c r="S1433" s="10" t="s">
        <v>1944</v>
      </c>
      <c r="T1433" s="10">
        <v>0.86</v>
      </c>
      <c r="U1433" s="10">
        <v>1</v>
      </c>
      <c r="V1433" s="16">
        <v>0</v>
      </c>
      <c r="W1433" s="16">
        <v>17158</v>
      </c>
      <c r="X1433" s="16" t="str">
        <f>VLOOKUP(W1433,[1]Array!$C$8:$D$15,2,TRUE)</f>
        <v>04  $15,000 - $24,999</v>
      </c>
      <c r="Y1433" s="14">
        <f t="shared" si="201"/>
        <v>0</v>
      </c>
      <c r="Z1433" s="14">
        <f t="shared" si="202"/>
        <v>0</v>
      </c>
      <c r="AA1433" s="14">
        <f t="shared" si="203"/>
        <v>0.16666666666666666</v>
      </c>
      <c r="AB1433" s="14">
        <f t="shared" si="204"/>
        <v>0</v>
      </c>
      <c r="AC1433" s="14">
        <f t="shared" si="205"/>
        <v>3.4059193679655396E-2</v>
      </c>
      <c r="AD1433" s="14">
        <f>(Y1433*'[1]Scoring Model'!$K$17+'Working Data - V3'!Z1433*'[1]Scoring Model'!$K$7+'Working Data - V3'!AA1433*'[1]Scoring Model'!$K$9+'Working Data - V3'!AB1433*'[1]Scoring Model'!$K$10+AC1433*'[1]Scoring Model'!$K$11)</f>
        <v>4.0145172069264413E-2</v>
      </c>
      <c r="AE1433" s="14">
        <f t="shared" si="206"/>
        <v>2</v>
      </c>
      <c r="AF1433" s="17" t="str">
        <f>VLOOKUP(AE1433,'[1]Scoring Model'!$C$18:$D$27,2,FALSE)</f>
        <v>01  Low</v>
      </c>
      <c r="AG1433" s="10" t="s">
        <v>5498</v>
      </c>
      <c r="AH1433" s="10" t="s">
        <v>409</v>
      </c>
      <c r="AI1433" s="16">
        <v>1289468</v>
      </c>
      <c r="AJ1433" s="18">
        <v>0</v>
      </c>
    </row>
    <row r="1434" spans="2:36" ht="15" customHeight="1" x14ac:dyDescent="0.25">
      <c r="B1434" s="10" t="s">
        <v>55</v>
      </c>
      <c r="C1434" s="10" t="s">
        <v>56</v>
      </c>
      <c r="D1434" s="10" t="s">
        <v>5499</v>
      </c>
      <c r="E1434" s="10" t="str">
        <f t="shared" si="198"/>
        <v>WCV0083512</v>
      </c>
      <c r="F1434" s="11">
        <f>VLOOKUP(E1434,'[1]Policy Number &amp; Loss Info'!$H$4:$K$8916,2,FALSE)</f>
        <v>11420.92</v>
      </c>
      <c r="G1434" s="11">
        <f>VLOOKUP(E1434,'[1]Policy Number &amp; Loss Info'!$H$4:$K$8916,4,FALSE)</f>
        <v>0</v>
      </c>
      <c r="H1434" s="12">
        <f>VLOOKUP(E1434,'[1]Policy Number &amp; Loss Info'!$H$4:$K$8916,3,FALSE)</f>
        <v>0</v>
      </c>
      <c r="I1434" s="13">
        <f t="shared" si="199"/>
        <v>0</v>
      </c>
      <c r="J1434" s="14">
        <f t="shared" si="200"/>
        <v>0</v>
      </c>
      <c r="K1434" s="10" t="s">
        <v>5500</v>
      </c>
      <c r="L1434" s="10"/>
      <c r="M1434" s="10" t="s">
        <v>59</v>
      </c>
      <c r="N1434" s="10">
        <f>VLOOKUP(M1434,[1]Array!$I$8:$J$14,2,FALSE)</f>
        <v>7</v>
      </c>
      <c r="O1434" s="10">
        <v>5160</v>
      </c>
      <c r="P1434" s="15">
        <v>45493</v>
      </c>
      <c r="Q1434" s="10" t="s">
        <v>60</v>
      </c>
      <c r="R1434" s="10" t="s">
        <v>1191</v>
      </c>
      <c r="S1434" s="10" t="s">
        <v>1192</v>
      </c>
      <c r="T1434" s="10">
        <v>1</v>
      </c>
      <c r="U1434" s="10">
        <v>0</v>
      </c>
      <c r="V1434" s="16">
        <v>0</v>
      </c>
      <c r="W1434" s="16">
        <v>3655</v>
      </c>
      <c r="X1434" s="16" t="str">
        <f>VLOOKUP(W1434,[1]Array!$C$8:$D$15,2,TRUE)</f>
        <v>01  $0 - $4,999</v>
      </c>
      <c r="Y1434" s="14">
        <f t="shared" si="201"/>
        <v>0</v>
      </c>
      <c r="Z1434" s="14">
        <f t="shared" si="202"/>
        <v>0</v>
      </c>
      <c r="AA1434" s="14">
        <f t="shared" si="203"/>
        <v>1</v>
      </c>
      <c r="AB1434" s="14">
        <f t="shared" si="204"/>
        <v>0</v>
      </c>
      <c r="AC1434" s="14">
        <f t="shared" si="205"/>
        <v>7.2552950751334933E-3</v>
      </c>
      <c r="AD1434" s="14">
        <f>(Y1434*'[1]Scoring Model'!$K$17+'Working Data - V3'!Z1434*'[1]Scoring Model'!$K$7+'Working Data - V3'!AA1434*'[1]Scoring Model'!$K$9+'Working Data - V3'!AB1434*'[1]Scoring Model'!$K$10+AC1434*'[1]Scoring Model'!$K$11)</f>
        <v>0.20145105901502672</v>
      </c>
      <c r="AE1434" s="14">
        <f t="shared" si="206"/>
        <v>4</v>
      </c>
      <c r="AF1434" s="17" t="str">
        <f>VLOOKUP(AE1434,'[1]Scoring Model'!$C$18:$D$27,2,FALSE)</f>
        <v>01  Low</v>
      </c>
      <c r="AG1434" s="10" t="s">
        <v>5501</v>
      </c>
      <c r="AH1434" s="10" t="s">
        <v>666</v>
      </c>
      <c r="AI1434" s="16">
        <v>177783</v>
      </c>
      <c r="AJ1434" s="18">
        <v>0</v>
      </c>
    </row>
    <row r="1435" spans="2:36" ht="15" customHeight="1" x14ac:dyDescent="0.25">
      <c r="B1435" s="10" t="s">
        <v>35</v>
      </c>
      <c r="C1435" s="10" t="s">
        <v>36</v>
      </c>
      <c r="D1435" s="10" t="s">
        <v>5502</v>
      </c>
      <c r="E1435" s="10" t="str">
        <f t="shared" si="198"/>
        <v>WCV0083496</v>
      </c>
      <c r="F1435" s="11">
        <f>VLOOKUP(E1435,'[1]Policy Number &amp; Loss Info'!$H$4:$K$8916,2,FALSE)</f>
        <v>4719.3900000000003</v>
      </c>
      <c r="G1435" s="11">
        <f>VLOOKUP(E1435,'[1]Policy Number &amp; Loss Info'!$H$4:$K$8916,4,FALSE)</f>
        <v>0</v>
      </c>
      <c r="H1435" s="12">
        <f>VLOOKUP(E1435,'[1]Policy Number &amp; Loss Info'!$H$4:$K$8916,3,FALSE)</f>
        <v>0</v>
      </c>
      <c r="I1435" s="13">
        <f t="shared" si="199"/>
        <v>0</v>
      </c>
      <c r="J1435" s="14">
        <f t="shared" si="200"/>
        <v>0</v>
      </c>
      <c r="K1435" s="10" t="s">
        <v>5503</v>
      </c>
      <c r="L1435" s="10"/>
      <c r="M1435" s="10" t="s">
        <v>39</v>
      </c>
      <c r="N1435" s="10">
        <f>VLOOKUP(M1435,[1]Array!$I$8:$J$14,2,FALSE)</f>
        <v>1</v>
      </c>
      <c r="O1435" s="10">
        <v>8831</v>
      </c>
      <c r="P1435" s="15">
        <v>45486</v>
      </c>
      <c r="Q1435" s="10" t="s">
        <v>40</v>
      </c>
      <c r="R1435" s="10" t="s">
        <v>1736</v>
      </c>
      <c r="S1435" s="10" t="s">
        <v>5504</v>
      </c>
      <c r="T1435" s="10">
        <v>1</v>
      </c>
      <c r="U1435" s="10">
        <v>0</v>
      </c>
      <c r="V1435" s="16">
        <v>0</v>
      </c>
      <c r="W1435" s="16">
        <v>1529</v>
      </c>
      <c r="X1435" s="16" t="str">
        <f>VLOOKUP(W1435,[1]Array!$C$8:$D$15,2,TRUE)</f>
        <v>01  $0 - $4,999</v>
      </c>
      <c r="Y1435" s="14">
        <f t="shared" si="201"/>
        <v>0</v>
      </c>
      <c r="Z1435" s="14">
        <f t="shared" si="202"/>
        <v>0</v>
      </c>
      <c r="AA1435" s="14">
        <f t="shared" si="203"/>
        <v>0</v>
      </c>
      <c r="AB1435" s="14">
        <f t="shared" si="204"/>
        <v>0</v>
      </c>
      <c r="AC1435" s="14">
        <f t="shared" si="205"/>
        <v>3.0351152311570758E-3</v>
      </c>
      <c r="AD1435" s="14">
        <f>(Y1435*'[1]Scoring Model'!$K$17+'Working Data - V3'!Z1435*'[1]Scoring Model'!$K$7+'Working Data - V3'!AA1435*'[1]Scoring Model'!$K$9+'Working Data - V3'!AB1435*'[1]Scoring Model'!$K$10+AC1435*'[1]Scoring Model'!$K$11)</f>
        <v>6.0702304623141523E-4</v>
      </c>
      <c r="AE1435" s="14">
        <f t="shared" si="206"/>
        <v>1</v>
      </c>
      <c r="AF1435" s="17" t="str">
        <f>VLOOKUP(AE1435,'[1]Scoring Model'!$C$18:$D$27,2,FALSE)</f>
        <v>01  Low</v>
      </c>
      <c r="AG1435" s="10" t="s">
        <v>699</v>
      </c>
      <c r="AH1435" s="10" t="s">
        <v>5505</v>
      </c>
      <c r="AI1435" s="16">
        <v>213269</v>
      </c>
      <c r="AJ1435" s="18">
        <v>0</v>
      </c>
    </row>
    <row r="1436" spans="2:36" ht="15" customHeight="1" x14ac:dyDescent="0.25">
      <c r="B1436" s="10" t="s">
        <v>55</v>
      </c>
      <c r="C1436" s="10" t="s">
        <v>56</v>
      </c>
      <c r="D1436" s="10" t="s">
        <v>5506</v>
      </c>
      <c r="E1436" s="10" t="str">
        <f t="shared" si="198"/>
        <v>WCV0083460</v>
      </c>
      <c r="F1436" s="11">
        <f>VLOOKUP(E1436,'[1]Policy Number &amp; Loss Info'!$H$4:$K$8916,2,FALSE)</f>
        <v>289197.78999999998</v>
      </c>
      <c r="G1436" s="11">
        <f>VLOOKUP(E1436,'[1]Policy Number &amp; Loss Info'!$H$4:$K$8916,4,FALSE)</f>
        <v>70549.81</v>
      </c>
      <c r="H1436" s="12">
        <f>VLOOKUP(E1436,'[1]Policy Number &amp; Loss Info'!$H$4:$K$8916,3,FALSE)</f>
        <v>14</v>
      </c>
      <c r="I1436" s="13">
        <f t="shared" si="199"/>
        <v>0.2439500315683602</v>
      </c>
      <c r="J1436" s="14">
        <f t="shared" si="200"/>
        <v>4.8409775192265476</v>
      </c>
      <c r="K1436" s="10" t="s">
        <v>5507</v>
      </c>
      <c r="L1436" s="10"/>
      <c r="M1436" s="10" t="s">
        <v>39</v>
      </c>
      <c r="N1436" s="10">
        <f>VLOOKUP(M1436,[1]Array!$I$8:$J$14,2,FALSE)</f>
        <v>1</v>
      </c>
      <c r="O1436" s="10">
        <v>8842</v>
      </c>
      <c r="P1436" s="15">
        <v>45475</v>
      </c>
      <c r="Q1436" s="10" t="s">
        <v>60</v>
      </c>
      <c r="R1436" s="10" t="s">
        <v>551</v>
      </c>
      <c r="S1436" s="10" t="s">
        <v>2399</v>
      </c>
      <c r="T1436" s="10">
        <v>1.17</v>
      </c>
      <c r="U1436" s="10">
        <v>2</v>
      </c>
      <c r="V1436" s="16">
        <v>717.38</v>
      </c>
      <c r="W1436" s="16">
        <v>107401</v>
      </c>
      <c r="X1436" s="16" t="str">
        <f>VLOOKUP(W1436,[1]Array!$C$8:$D$15,2,TRUE)</f>
        <v>07  $75,000 - $149,999</v>
      </c>
      <c r="Y1436" s="14">
        <f t="shared" si="201"/>
        <v>0.1219750157841801</v>
      </c>
      <c r="Z1436" s="14">
        <f t="shared" si="202"/>
        <v>3.331802777607671E-2</v>
      </c>
      <c r="AA1436" s="14">
        <f t="shared" si="203"/>
        <v>0</v>
      </c>
      <c r="AB1436" s="14">
        <f t="shared" si="204"/>
        <v>0.16999999999999993</v>
      </c>
      <c r="AC1436" s="14">
        <f t="shared" si="205"/>
        <v>0.21319451336919626</v>
      </c>
      <c r="AD1436" s="14">
        <f>(Y1436*'[1]Scoring Model'!$K$17+'Working Data - V3'!Z1436*'[1]Scoring Model'!$K$7+'Working Data - V3'!AA1436*'[1]Scoring Model'!$K$9+'Working Data - V3'!AB1436*'[1]Scoring Model'!$K$10+AC1436*'[1]Scoring Model'!$K$11)</f>
        <v>0.11139501296430861</v>
      </c>
      <c r="AE1436" s="14">
        <f t="shared" si="206"/>
        <v>3</v>
      </c>
      <c r="AF1436" s="17" t="str">
        <f>VLOOKUP(AE1436,'[1]Scoring Model'!$C$18:$D$27,2,FALSE)</f>
        <v>01  Low</v>
      </c>
      <c r="AG1436" s="10" t="s">
        <v>5508</v>
      </c>
      <c r="AH1436" s="10" t="s">
        <v>158</v>
      </c>
      <c r="AI1436" s="16">
        <v>5986858</v>
      </c>
      <c r="AJ1436" s="18">
        <v>8.0190000000000001E-3</v>
      </c>
    </row>
    <row r="1437" spans="2:36" ht="15" customHeight="1" x14ac:dyDescent="0.25">
      <c r="B1437" s="10" t="s">
        <v>35</v>
      </c>
      <c r="C1437" s="10" t="s">
        <v>36</v>
      </c>
      <c r="D1437" s="10" t="s">
        <v>5509</v>
      </c>
      <c r="E1437" s="10" t="str">
        <f t="shared" si="198"/>
        <v>WCV0083456</v>
      </c>
      <c r="F1437" s="11">
        <f>VLOOKUP(E1437,'[1]Policy Number &amp; Loss Info'!$H$4:$K$8916,2,FALSE)</f>
        <v>2719.36</v>
      </c>
      <c r="G1437" s="11">
        <f>VLOOKUP(E1437,'[1]Policy Number &amp; Loss Info'!$H$4:$K$8916,4,FALSE)</f>
        <v>0</v>
      </c>
      <c r="H1437" s="12">
        <f>VLOOKUP(E1437,'[1]Policy Number &amp; Loss Info'!$H$4:$K$8916,3,FALSE)</f>
        <v>0</v>
      </c>
      <c r="I1437" s="13">
        <f t="shared" si="199"/>
        <v>0</v>
      </c>
      <c r="J1437" s="14">
        <f t="shared" si="200"/>
        <v>0</v>
      </c>
      <c r="K1437" s="10" t="s">
        <v>5510</v>
      </c>
      <c r="L1437" s="10"/>
      <c r="M1437" s="10" t="s">
        <v>161</v>
      </c>
      <c r="N1437" s="10">
        <f>VLOOKUP(M1437,[1]Array!$I$8:$J$14,2,FALSE)</f>
        <v>2</v>
      </c>
      <c r="O1437" s="10">
        <v>9052</v>
      </c>
      <c r="P1437" s="15">
        <v>45474</v>
      </c>
      <c r="Q1437" s="10" t="s">
        <v>40</v>
      </c>
      <c r="R1437" s="10" t="s">
        <v>5511</v>
      </c>
      <c r="S1437" s="10" t="s">
        <v>5512</v>
      </c>
      <c r="T1437" s="10">
        <v>1</v>
      </c>
      <c r="U1437" s="10">
        <v>0</v>
      </c>
      <c r="V1437" s="16">
        <v>0</v>
      </c>
      <c r="W1437" s="16">
        <v>959</v>
      </c>
      <c r="X1437" s="16" t="str">
        <f>VLOOKUP(W1437,[1]Array!$C$8:$D$15,2,TRUE)</f>
        <v>01  $0 - $4,999</v>
      </c>
      <c r="Y1437" s="14">
        <f t="shared" si="201"/>
        <v>0</v>
      </c>
      <c r="Z1437" s="14">
        <f t="shared" si="202"/>
        <v>0</v>
      </c>
      <c r="AA1437" s="14">
        <f t="shared" si="203"/>
        <v>0.16666666666666666</v>
      </c>
      <c r="AB1437" s="14">
        <f t="shared" si="204"/>
        <v>0</v>
      </c>
      <c r="AC1437" s="14">
        <f t="shared" si="205"/>
        <v>1.9036465053496635E-3</v>
      </c>
      <c r="AD1437" s="14">
        <f>(Y1437*'[1]Scoring Model'!$K$17+'Working Data - V3'!Z1437*'[1]Scoring Model'!$K$7+'Working Data - V3'!AA1437*'[1]Scoring Model'!$K$9+'Working Data - V3'!AB1437*'[1]Scoring Model'!$K$10+AC1437*'[1]Scoring Model'!$K$11)</f>
        <v>3.3714062634403269E-2</v>
      </c>
      <c r="AE1437" s="14">
        <f t="shared" si="206"/>
        <v>2</v>
      </c>
      <c r="AF1437" s="17" t="str">
        <f>VLOOKUP(AE1437,'[1]Scoring Model'!$C$18:$D$27,2,FALSE)</f>
        <v>01  Low</v>
      </c>
      <c r="AG1437" s="10" t="s">
        <v>1121</v>
      </c>
      <c r="AH1437" s="10" t="s">
        <v>5513</v>
      </c>
      <c r="AI1437" s="16">
        <v>31700</v>
      </c>
      <c r="AJ1437" s="18">
        <v>0</v>
      </c>
    </row>
    <row r="1438" spans="2:36" ht="15" customHeight="1" x14ac:dyDescent="0.25">
      <c r="B1438" s="10" t="s">
        <v>55</v>
      </c>
      <c r="C1438" s="10" t="s">
        <v>36</v>
      </c>
      <c r="D1438" s="10" t="s">
        <v>5514</v>
      </c>
      <c r="E1438" s="10" t="str">
        <f t="shared" si="198"/>
        <v>WCV0081361</v>
      </c>
      <c r="F1438" s="11">
        <f>VLOOKUP(E1438,'[1]Policy Number &amp; Loss Info'!$H$4:$K$8916,2,FALSE)</f>
        <v>6360.9400000000005</v>
      </c>
      <c r="G1438" s="11">
        <f>VLOOKUP(E1438,'[1]Policy Number &amp; Loss Info'!$H$4:$K$8916,4,FALSE)</f>
        <v>0</v>
      </c>
      <c r="H1438" s="12">
        <f>VLOOKUP(E1438,'[1]Policy Number &amp; Loss Info'!$H$4:$K$8916,3,FALSE)</f>
        <v>0</v>
      </c>
      <c r="I1438" s="13">
        <f t="shared" si="199"/>
        <v>0</v>
      </c>
      <c r="J1438" s="14">
        <f t="shared" si="200"/>
        <v>0</v>
      </c>
      <c r="K1438" s="10" t="s">
        <v>5515</v>
      </c>
      <c r="L1438" s="10"/>
      <c r="M1438" s="10" t="s">
        <v>59</v>
      </c>
      <c r="N1438" s="10">
        <f>VLOOKUP(M1438,[1]Array!$I$8:$J$14,2,FALSE)</f>
        <v>7</v>
      </c>
      <c r="O1438" s="10">
        <v>6217</v>
      </c>
      <c r="P1438" s="15">
        <v>45502</v>
      </c>
      <c r="Q1438" s="10" t="s">
        <v>40</v>
      </c>
      <c r="R1438" s="10" t="s">
        <v>5516</v>
      </c>
      <c r="S1438" s="10" t="s">
        <v>5517</v>
      </c>
      <c r="T1438" s="10">
        <v>1</v>
      </c>
      <c r="U1438" s="10">
        <v>0</v>
      </c>
      <c r="V1438" s="16">
        <v>0</v>
      </c>
      <c r="W1438" s="16">
        <v>2829</v>
      </c>
      <c r="X1438" s="16" t="str">
        <f>VLOOKUP(W1438,[1]Array!$C$8:$D$15,2,TRUE)</f>
        <v>01  $0 - $4,999</v>
      </c>
      <c r="Y1438" s="14">
        <f t="shared" si="201"/>
        <v>0</v>
      </c>
      <c r="Z1438" s="14">
        <f t="shared" si="202"/>
        <v>0</v>
      </c>
      <c r="AA1438" s="14">
        <f t="shared" si="203"/>
        <v>1</v>
      </c>
      <c r="AB1438" s="14">
        <f t="shared" si="204"/>
        <v>0</v>
      </c>
      <c r="AC1438" s="14">
        <f t="shared" si="205"/>
        <v>5.615657939138893E-3</v>
      </c>
      <c r="AD1438" s="14">
        <f>(Y1438*'[1]Scoring Model'!$K$17+'Working Data - V3'!Z1438*'[1]Scoring Model'!$K$7+'Working Data - V3'!AA1438*'[1]Scoring Model'!$K$9+'Working Data - V3'!AB1438*'[1]Scoring Model'!$K$10+AC1438*'[1]Scoring Model'!$K$11)</f>
        <v>0.2011231315878278</v>
      </c>
      <c r="AE1438" s="14">
        <f t="shared" si="206"/>
        <v>4</v>
      </c>
      <c r="AF1438" s="17" t="str">
        <f>VLOOKUP(AE1438,'[1]Scoring Model'!$C$18:$D$27,2,FALSE)</f>
        <v>01  Low</v>
      </c>
      <c r="AG1438" s="10" t="s">
        <v>340</v>
      </c>
      <c r="AH1438" s="10" t="s">
        <v>2279</v>
      </c>
      <c r="AI1438" s="16">
        <v>78148</v>
      </c>
      <c r="AJ1438" s="18">
        <v>0</v>
      </c>
    </row>
    <row r="1439" spans="2:36" ht="15" customHeight="1" x14ac:dyDescent="0.25">
      <c r="B1439" s="10" t="s">
        <v>35</v>
      </c>
      <c r="C1439" s="10" t="s">
        <v>36</v>
      </c>
      <c r="D1439" s="10" t="s">
        <v>5518</v>
      </c>
      <c r="E1439" s="10" t="str">
        <f t="shared" si="198"/>
        <v>WCV0081343</v>
      </c>
      <c r="F1439" s="11">
        <f>VLOOKUP(E1439,'[1]Policy Number &amp; Loss Info'!$H$4:$K$8916,2,FALSE)</f>
        <v>13109.33</v>
      </c>
      <c r="G1439" s="11">
        <f>VLOOKUP(E1439,'[1]Policy Number &amp; Loss Info'!$H$4:$K$8916,4,FALSE)</f>
        <v>2742.78</v>
      </c>
      <c r="H1439" s="12">
        <f>VLOOKUP(E1439,'[1]Policy Number &amp; Loss Info'!$H$4:$K$8916,3,FALSE)</f>
        <v>1</v>
      </c>
      <c r="I1439" s="13">
        <f t="shared" si="199"/>
        <v>0.20922350722729538</v>
      </c>
      <c r="J1439" s="14">
        <f t="shared" si="200"/>
        <v>7.6281549095186412</v>
      </c>
      <c r="K1439" s="10" t="s">
        <v>5519</v>
      </c>
      <c r="L1439" s="10"/>
      <c r="M1439" s="10" t="s">
        <v>101</v>
      </c>
      <c r="N1439" s="10">
        <f>VLOOKUP(M1439,[1]Array!$I$8:$J$14,2,FALSE)</f>
        <v>5</v>
      </c>
      <c r="O1439" s="10">
        <v>9012</v>
      </c>
      <c r="P1439" s="15">
        <v>45494</v>
      </c>
      <c r="Q1439" s="10" t="s">
        <v>40</v>
      </c>
      <c r="R1439" s="10" t="s">
        <v>5426</v>
      </c>
      <c r="S1439" s="10" t="s">
        <v>5520</v>
      </c>
      <c r="T1439" s="10">
        <v>1</v>
      </c>
      <c r="U1439" s="10">
        <v>0</v>
      </c>
      <c r="V1439" s="16">
        <v>0</v>
      </c>
      <c r="W1439" s="16">
        <v>4561</v>
      </c>
      <c r="X1439" s="16" t="str">
        <f>VLOOKUP(W1439,[1]Array!$C$8:$D$15,2,TRUE)</f>
        <v>01  $0 - $4,999</v>
      </c>
      <c r="Y1439" s="14">
        <f t="shared" si="201"/>
        <v>0.10461175361364769</v>
      </c>
      <c r="Z1439" s="14">
        <f t="shared" si="202"/>
        <v>5.2500776164762043E-2</v>
      </c>
      <c r="AA1439" s="14">
        <f t="shared" si="203"/>
        <v>0.66666666666666663</v>
      </c>
      <c r="AB1439" s="14">
        <f t="shared" si="204"/>
        <v>0</v>
      </c>
      <c r="AC1439" s="14">
        <f t="shared" si="205"/>
        <v>9.0537348393115898E-3</v>
      </c>
      <c r="AD1439" s="14">
        <f>(Y1439*'[1]Scoring Model'!$K$17+'Working Data - V3'!Z1439*'[1]Scoring Model'!$K$7+'Working Data - V3'!AA1439*'[1]Scoring Model'!$K$9+'Working Data - V3'!AB1439*'[1]Scoring Model'!$K$10+AC1439*'[1]Scoring Model'!$K$11)</f>
        <v>0.17702776161824235</v>
      </c>
      <c r="AE1439" s="14">
        <f t="shared" si="206"/>
        <v>4</v>
      </c>
      <c r="AF1439" s="17" t="str">
        <f>VLOOKUP(AE1439,'[1]Scoring Model'!$C$18:$D$27,2,FALSE)</f>
        <v>01  Low</v>
      </c>
      <c r="AG1439" s="10" t="s">
        <v>5521</v>
      </c>
      <c r="AH1439" s="10" t="s">
        <v>715</v>
      </c>
      <c r="AI1439" s="16">
        <v>330340</v>
      </c>
      <c r="AJ1439" s="18">
        <v>0</v>
      </c>
    </row>
    <row r="1440" spans="2:36" ht="15" customHeight="1" x14ac:dyDescent="0.25">
      <c r="B1440" s="10" t="s">
        <v>55</v>
      </c>
      <c r="C1440" s="10" t="s">
        <v>36</v>
      </c>
      <c r="D1440" s="10" t="s">
        <v>5522</v>
      </c>
      <c r="E1440" s="10" t="str">
        <f t="shared" si="198"/>
        <v>WCV0080083</v>
      </c>
      <c r="F1440" s="11">
        <f>VLOOKUP(E1440,'[1]Policy Number &amp; Loss Info'!$H$4:$K$8916,2,FALSE)</f>
        <v>54651.38</v>
      </c>
      <c r="G1440" s="11">
        <f>VLOOKUP(E1440,'[1]Policy Number &amp; Loss Info'!$H$4:$K$8916,4,FALSE)</f>
        <v>0</v>
      </c>
      <c r="H1440" s="12">
        <f>VLOOKUP(E1440,'[1]Policy Number &amp; Loss Info'!$H$4:$K$8916,3,FALSE)</f>
        <v>0</v>
      </c>
      <c r="I1440" s="13">
        <f t="shared" si="199"/>
        <v>0</v>
      </c>
      <c r="J1440" s="14">
        <f t="shared" si="200"/>
        <v>0</v>
      </c>
      <c r="K1440" s="10" t="s">
        <v>5523</v>
      </c>
      <c r="L1440" s="10"/>
      <c r="M1440" s="10" t="s">
        <v>101</v>
      </c>
      <c r="N1440" s="10">
        <f>VLOOKUP(M1440,[1]Array!$I$8:$J$14,2,FALSE)</f>
        <v>5</v>
      </c>
      <c r="O1440" s="10">
        <v>30</v>
      </c>
      <c r="P1440" s="15">
        <v>45474</v>
      </c>
      <c r="Q1440" s="10" t="s">
        <v>60</v>
      </c>
      <c r="R1440" s="10" t="s">
        <v>1150</v>
      </c>
      <c r="S1440" s="10" t="s">
        <v>1151</v>
      </c>
      <c r="T1440" s="10">
        <v>1.1200000000000001</v>
      </c>
      <c r="U1440" s="10">
        <v>0</v>
      </c>
      <c r="V1440" s="16">
        <v>0</v>
      </c>
      <c r="W1440" s="16">
        <v>17907</v>
      </c>
      <c r="X1440" s="16" t="str">
        <f>VLOOKUP(W1440,[1]Array!$C$8:$D$15,2,TRUE)</f>
        <v>04  $15,000 - $24,999</v>
      </c>
      <c r="Y1440" s="14">
        <f t="shared" si="201"/>
        <v>0</v>
      </c>
      <c r="Z1440" s="14">
        <f t="shared" si="202"/>
        <v>0</v>
      </c>
      <c r="AA1440" s="14">
        <f t="shared" si="203"/>
        <v>0.66666666666666663</v>
      </c>
      <c r="AB1440" s="14">
        <f t="shared" si="204"/>
        <v>0.12000000000000011</v>
      </c>
      <c r="AC1440" s="14">
        <f t="shared" si="205"/>
        <v>3.5545983286023382E-2</v>
      </c>
      <c r="AD1440" s="14">
        <f>(Y1440*'[1]Scoring Model'!$K$17+'Working Data - V3'!Z1440*'[1]Scoring Model'!$K$7+'Working Data - V3'!AA1440*'[1]Scoring Model'!$K$9+'Working Data - V3'!AB1440*'[1]Scoring Model'!$K$10+AC1440*'[1]Scoring Model'!$K$11)</f>
        <v>0.15844252999053801</v>
      </c>
      <c r="AE1440" s="14">
        <f t="shared" si="206"/>
        <v>3</v>
      </c>
      <c r="AF1440" s="17" t="str">
        <f>VLOOKUP(AE1440,'[1]Scoring Model'!$C$18:$D$27,2,FALSE)</f>
        <v>01  Low</v>
      </c>
      <c r="AG1440" s="10" t="s">
        <v>1175</v>
      </c>
      <c r="AH1440" s="10" t="s">
        <v>1798</v>
      </c>
      <c r="AI1440" s="16">
        <v>745720</v>
      </c>
      <c r="AJ1440" s="18">
        <v>0</v>
      </c>
    </row>
    <row r="1441" spans="2:36" ht="15" customHeight="1" x14ac:dyDescent="0.25">
      <c r="B1441" s="10" t="s">
        <v>55</v>
      </c>
      <c r="C1441" s="10" t="s">
        <v>36</v>
      </c>
      <c r="D1441" s="10" t="s">
        <v>5524</v>
      </c>
      <c r="E1441" s="10" t="str">
        <f t="shared" si="198"/>
        <v>WCV0079243</v>
      </c>
      <c r="F1441" s="11">
        <f>VLOOKUP(E1441,'[1]Policy Number &amp; Loss Info'!$H$4:$K$8916,2,FALSE)</f>
        <v>7099.74</v>
      </c>
      <c r="G1441" s="11">
        <f>VLOOKUP(E1441,'[1]Policy Number &amp; Loss Info'!$H$4:$K$8916,4,FALSE)</f>
        <v>0</v>
      </c>
      <c r="H1441" s="12">
        <f>VLOOKUP(E1441,'[1]Policy Number &amp; Loss Info'!$H$4:$K$8916,3,FALSE)</f>
        <v>0</v>
      </c>
      <c r="I1441" s="13">
        <f t="shared" si="199"/>
        <v>0</v>
      </c>
      <c r="J1441" s="14">
        <f t="shared" si="200"/>
        <v>0</v>
      </c>
      <c r="K1441" s="10" t="s">
        <v>5525</v>
      </c>
      <c r="L1441" s="10"/>
      <c r="M1441" s="10" t="s">
        <v>59</v>
      </c>
      <c r="N1441" s="10">
        <f>VLOOKUP(M1441,[1]Array!$I$8:$J$14,2,FALSE)</f>
        <v>7</v>
      </c>
      <c r="O1441" s="10">
        <v>5645</v>
      </c>
      <c r="P1441" s="15">
        <v>45504</v>
      </c>
      <c r="Q1441" s="10" t="s">
        <v>60</v>
      </c>
      <c r="R1441" s="10" t="s">
        <v>5526</v>
      </c>
      <c r="S1441" s="10" t="s">
        <v>5527</v>
      </c>
      <c r="T1441" s="10">
        <v>1</v>
      </c>
      <c r="U1441" s="10">
        <v>0</v>
      </c>
      <c r="V1441" s="16">
        <v>0</v>
      </c>
      <c r="W1441" s="16">
        <v>2990</v>
      </c>
      <c r="X1441" s="16" t="str">
        <f>VLOOKUP(W1441,[1]Array!$C$8:$D$15,2,TRUE)</f>
        <v>01  $0 - $4,999</v>
      </c>
      <c r="Y1441" s="14">
        <f t="shared" si="201"/>
        <v>0</v>
      </c>
      <c r="Z1441" s="14">
        <f t="shared" si="202"/>
        <v>0</v>
      </c>
      <c r="AA1441" s="14">
        <f t="shared" si="203"/>
        <v>1</v>
      </c>
      <c r="AB1441" s="14">
        <f t="shared" si="204"/>
        <v>0</v>
      </c>
      <c r="AC1441" s="14">
        <f t="shared" si="205"/>
        <v>5.9352482283581793E-3</v>
      </c>
      <c r="AD1441" s="14">
        <f>(Y1441*'[1]Scoring Model'!$K$17+'Working Data - V3'!Z1441*'[1]Scoring Model'!$K$7+'Working Data - V3'!AA1441*'[1]Scoring Model'!$K$9+'Working Data - V3'!AB1441*'[1]Scoring Model'!$K$10+AC1441*'[1]Scoring Model'!$K$11)</f>
        <v>0.20118704964567163</v>
      </c>
      <c r="AE1441" s="14">
        <f t="shared" si="206"/>
        <v>4</v>
      </c>
      <c r="AF1441" s="17" t="str">
        <f>VLOOKUP(AE1441,'[1]Scoring Model'!$C$18:$D$27,2,FALSE)</f>
        <v>01  Low</v>
      </c>
      <c r="AG1441" s="10" t="s">
        <v>5528</v>
      </c>
      <c r="AH1441" s="10" t="s">
        <v>1001</v>
      </c>
      <c r="AI1441" s="16">
        <v>15772</v>
      </c>
      <c r="AJ1441" s="18">
        <v>0</v>
      </c>
    </row>
    <row r="1442" spans="2:36" ht="15" customHeight="1" x14ac:dyDescent="0.25">
      <c r="B1442" s="10" t="s">
        <v>55</v>
      </c>
      <c r="C1442" s="10" t="s">
        <v>166</v>
      </c>
      <c r="D1442" s="10" t="s">
        <v>5529</v>
      </c>
      <c r="E1442" s="10" t="str">
        <f t="shared" si="198"/>
        <v>WCV0079203</v>
      </c>
      <c r="F1442" s="11">
        <f>VLOOKUP(E1442,'[1]Policy Number &amp; Loss Info'!$H$4:$K$8916,2,FALSE)</f>
        <v>17707.68</v>
      </c>
      <c r="G1442" s="11">
        <f>VLOOKUP(E1442,'[1]Policy Number &amp; Loss Info'!$H$4:$K$8916,4,FALSE)</f>
        <v>0</v>
      </c>
      <c r="H1442" s="12">
        <f>VLOOKUP(E1442,'[1]Policy Number &amp; Loss Info'!$H$4:$K$8916,3,FALSE)</f>
        <v>0</v>
      </c>
      <c r="I1442" s="13">
        <f t="shared" si="199"/>
        <v>0</v>
      </c>
      <c r="J1442" s="14">
        <f t="shared" si="200"/>
        <v>0</v>
      </c>
      <c r="K1442" s="10" t="s">
        <v>5530</v>
      </c>
      <c r="L1442" s="10"/>
      <c r="M1442" s="10" t="s">
        <v>87</v>
      </c>
      <c r="N1442" s="10">
        <f>VLOOKUP(M1442,[1]Array!$I$8:$J$14,2,FALSE)</f>
        <v>3</v>
      </c>
      <c r="O1442" s="10">
        <v>8810</v>
      </c>
      <c r="P1442" s="15">
        <v>45504</v>
      </c>
      <c r="Q1442" s="10" t="s">
        <v>60</v>
      </c>
      <c r="R1442" s="10" t="s">
        <v>474</v>
      </c>
      <c r="S1442" s="10" t="s">
        <v>1129</v>
      </c>
      <c r="T1442" s="10">
        <v>0.96</v>
      </c>
      <c r="U1442" s="10">
        <v>0</v>
      </c>
      <c r="V1442" s="16">
        <v>0</v>
      </c>
      <c r="W1442" s="16">
        <v>6040</v>
      </c>
      <c r="X1442" s="16" t="str">
        <f>VLOOKUP(W1442,[1]Array!$C$8:$D$15,2,TRUE)</f>
        <v>02  $5,000 - $9,999</v>
      </c>
      <c r="Y1442" s="14">
        <f t="shared" si="201"/>
        <v>0</v>
      </c>
      <c r="Z1442" s="14">
        <f t="shared" si="202"/>
        <v>0</v>
      </c>
      <c r="AA1442" s="14">
        <f t="shared" si="203"/>
        <v>0.33333333333333331</v>
      </c>
      <c r="AB1442" s="14">
        <f t="shared" si="204"/>
        <v>0</v>
      </c>
      <c r="AC1442" s="14">
        <f t="shared" si="205"/>
        <v>1.198959842785398E-2</v>
      </c>
      <c r="AD1442" s="14">
        <f>(Y1442*'[1]Scoring Model'!$K$17+'Working Data - V3'!Z1442*'[1]Scoring Model'!$K$7+'Working Data - V3'!AA1442*'[1]Scoring Model'!$K$9+'Working Data - V3'!AB1442*'[1]Scoring Model'!$K$10+AC1442*'[1]Scoring Model'!$K$11)</f>
        <v>6.9064586352237459E-2</v>
      </c>
      <c r="AE1442" s="14">
        <f t="shared" si="206"/>
        <v>2</v>
      </c>
      <c r="AF1442" s="17" t="str">
        <f>VLOOKUP(AE1442,'[1]Scoring Model'!$C$18:$D$27,2,FALSE)</f>
        <v>01  Low</v>
      </c>
      <c r="AG1442" s="10" t="s">
        <v>5531</v>
      </c>
      <c r="AH1442" s="10" t="s">
        <v>579</v>
      </c>
      <c r="AI1442" s="16">
        <v>197844</v>
      </c>
      <c r="AJ1442" s="18">
        <v>0</v>
      </c>
    </row>
    <row r="1443" spans="2:36" ht="15" customHeight="1" x14ac:dyDescent="0.25">
      <c r="B1443" s="10" t="s">
        <v>55</v>
      </c>
      <c r="C1443" s="10" t="s">
        <v>36</v>
      </c>
      <c r="D1443" s="10" t="s">
        <v>5532</v>
      </c>
      <c r="E1443" s="10" t="str">
        <f t="shared" si="198"/>
        <v>WCV0073111</v>
      </c>
      <c r="F1443" s="11">
        <f>VLOOKUP(E1443,'[1]Policy Number &amp; Loss Info'!$H$4:$K$8916,2,FALSE)</f>
        <v>6596.33</v>
      </c>
      <c r="G1443" s="11">
        <f>VLOOKUP(E1443,'[1]Policy Number &amp; Loss Info'!$H$4:$K$8916,4,FALSE)</f>
        <v>0</v>
      </c>
      <c r="H1443" s="12">
        <f>VLOOKUP(E1443,'[1]Policy Number &amp; Loss Info'!$H$4:$K$8916,3,FALSE)</f>
        <v>0</v>
      </c>
      <c r="I1443" s="13">
        <f t="shared" si="199"/>
        <v>0</v>
      </c>
      <c r="J1443" s="14">
        <f t="shared" si="200"/>
        <v>0</v>
      </c>
      <c r="K1443" s="10" t="s">
        <v>5533</v>
      </c>
      <c r="L1443" s="10"/>
      <c r="M1443" s="10" t="s">
        <v>49</v>
      </c>
      <c r="N1443" s="10">
        <f>VLOOKUP(M1443,[1]Array!$I$8:$J$14,2,FALSE)</f>
        <v>4</v>
      </c>
      <c r="O1443" s="10">
        <v>9102</v>
      </c>
      <c r="P1443" s="15">
        <v>45474</v>
      </c>
      <c r="Q1443" s="10" t="s">
        <v>60</v>
      </c>
      <c r="R1443" s="10" t="s">
        <v>5534</v>
      </c>
      <c r="S1443" s="10" t="s">
        <v>5535</v>
      </c>
      <c r="T1443" s="10">
        <v>1</v>
      </c>
      <c r="U1443" s="10">
        <v>0</v>
      </c>
      <c r="V1443" s="16">
        <v>0</v>
      </c>
      <c r="W1443" s="16">
        <v>2334</v>
      </c>
      <c r="X1443" s="16" t="str">
        <f>VLOOKUP(W1443,[1]Array!$C$8:$D$15,2,TRUE)</f>
        <v>01  $0 - $4,999</v>
      </c>
      <c r="Y1443" s="14">
        <f t="shared" si="201"/>
        <v>0</v>
      </c>
      <c r="Z1443" s="14">
        <f t="shared" si="202"/>
        <v>0</v>
      </c>
      <c r="AA1443" s="14">
        <f t="shared" si="203"/>
        <v>0.5</v>
      </c>
      <c r="AB1443" s="14">
        <f t="shared" si="204"/>
        <v>0</v>
      </c>
      <c r="AC1443" s="14">
        <f t="shared" si="205"/>
        <v>4.6330666772535084E-3</v>
      </c>
      <c r="AD1443" s="14">
        <f>(Y1443*'[1]Scoring Model'!$K$17+'Working Data - V3'!Z1443*'[1]Scoring Model'!$K$7+'Working Data - V3'!AA1443*'[1]Scoring Model'!$K$9+'Working Data - V3'!AB1443*'[1]Scoring Model'!$K$10+AC1443*'[1]Scoring Model'!$K$11)</f>
        <v>0.10092661333545071</v>
      </c>
      <c r="AE1443" s="14">
        <f t="shared" si="206"/>
        <v>3</v>
      </c>
      <c r="AF1443" s="17" t="str">
        <f>VLOOKUP(AE1443,'[1]Scoring Model'!$C$18:$D$27,2,FALSE)</f>
        <v>01  Low</v>
      </c>
      <c r="AG1443" s="10" t="s">
        <v>5536</v>
      </c>
      <c r="AH1443" s="10" t="s">
        <v>165</v>
      </c>
      <c r="AI1443" s="16">
        <v>52000</v>
      </c>
      <c r="AJ1443" s="18">
        <v>0</v>
      </c>
    </row>
    <row r="1444" spans="2:36" ht="15" customHeight="1" x14ac:dyDescent="0.25">
      <c r="B1444" s="10" t="s">
        <v>55</v>
      </c>
      <c r="C1444" s="10" t="s">
        <v>56</v>
      </c>
      <c r="D1444" s="10" t="s">
        <v>5537</v>
      </c>
      <c r="E1444" s="10" t="str">
        <f t="shared" si="198"/>
        <v>WCV0073053</v>
      </c>
      <c r="F1444" s="11">
        <f>VLOOKUP(E1444,'[1]Policy Number &amp; Loss Info'!$H$4:$K$8916,2,FALSE)</f>
        <v>6977.29</v>
      </c>
      <c r="G1444" s="11">
        <f>VLOOKUP(E1444,'[1]Policy Number &amp; Loss Info'!$H$4:$K$8916,4,FALSE)</f>
        <v>0</v>
      </c>
      <c r="H1444" s="12">
        <f>VLOOKUP(E1444,'[1]Policy Number &amp; Loss Info'!$H$4:$K$8916,3,FALSE)</f>
        <v>0</v>
      </c>
      <c r="I1444" s="13">
        <f t="shared" si="199"/>
        <v>0</v>
      </c>
      <c r="J1444" s="14">
        <f t="shared" si="200"/>
        <v>0</v>
      </c>
      <c r="K1444" s="10" t="s">
        <v>5538</v>
      </c>
      <c r="L1444" s="10"/>
      <c r="M1444" s="10" t="s">
        <v>49</v>
      </c>
      <c r="N1444" s="10">
        <f>VLOOKUP(M1444,[1]Array!$I$8:$J$14,2,FALSE)</f>
        <v>4</v>
      </c>
      <c r="O1444" s="10">
        <v>8111</v>
      </c>
      <c r="P1444" s="15">
        <v>45474</v>
      </c>
      <c r="Q1444" s="10" t="s">
        <v>60</v>
      </c>
      <c r="R1444" s="10" t="s">
        <v>551</v>
      </c>
      <c r="S1444" s="10" t="s">
        <v>5539</v>
      </c>
      <c r="T1444" s="10">
        <v>1</v>
      </c>
      <c r="U1444" s="10">
        <v>0</v>
      </c>
      <c r="V1444" s="16">
        <v>0</v>
      </c>
      <c r="W1444" s="16">
        <v>2243</v>
      </c>
      <c r="X1444" s="16" t="str">
        <f>VLOOKUP(W1444,[1]Array!$C$8:$D$15,2,TRUE)</f>
        <v>01  $0 - $4,999</v>
      </c>
      <c r="Y1444" s="14">
        <f t="shared" si="201"/>
        <v>0</v>
      </c>
      <c r="Z1444" s="14">
        <f t="shared" si="202"/>
        <v>0</v>
      </c>
      <c r="AA1444" s="14">
        <f t="shared" si="203"/>
        <v>0.5</v>
      </c>
      <c r="AB1444" s="14">
        <f t="shared" si="204"/>
        <v>0</v>
      </c>
      <c r="AC1444" s="14">
        <f t="shared" si="205"/>
        <v>4.4524286876947809E-3</v>
      </c>
      <c r="AD1444" s="14">
        <f>(Y1444*'[1]Scoring Model'!$K$17+'Working Data - V3'!Z1444*'[1]Scoring Model'!$K$7+'Working Data - V3'!AA1444*'[1]Scoring Model'!$K$9+'Working Data - V3'!AB1444*'[1]Scoring Model'!$K$10+AC1444*'[1]Scoring Model'!$K$11)</f>
        <v>0.10089048573753896</v>
      </c>
      <c r="AE1444" s="14">
        <f t="shared" si="206"/>
        <v>3</v>
      </c>
      <c r="AF1444" s="17" t="str">
        <f>VLOOKUP(AE1444,'[1]Scoring Model'!$C$18:$D$27,2,FALSE)</f>
        <v>01  Low</v>
      </c>
      <c r="AG1444" s="10" t="s">
        <v>5540</v>
      </c>
      <c r="AH1444" s="10" t="s">
        <v>812</v>
      </c>
      <c r="AI1444" s="16">
        <v>112309</v>
      </c>
      <c r="AJ1444" s="18">
        <v>0</v>
      </c>
    </row>
    <row r="1445" spans="2:36" ht="15" customHeight="1" x14ac:dyDescent="0.25">
      <c r="B1445" s="10" t="s">
        <v>55</v>
      </c>
      <c r="C1445" s="10" t="s">
        <v>56</v>
      </c>
      <c r="D1445" s="10" t="s">
        <v>5541</v>
      </c>
      <c r="E1445" s="10" t="str">
        <f t="shared" si="198"/>
        <v>WCV0073046</v>
      </c>
      <c r="F1445" s="11">
        <f>VLOOKUP(E1445,'[1]Policy Number &amp; Loss Info'!$H$4:$K$8916,2,FALSE)</f>
        <v>25855.88</v>
      </c>
      <c r="G1445" s="11">
        <f>VLOOKUP(E1445,'[1]Policy Number &amp; Loss Info'!$H$4:$K$8916,4,FALSE)</f>
        <v>0</v>
      </c>
      <c r="H1445" s="12">
        <f>VLOOKUP(E1445,'[1]Policy Number &amp; Loss Info'!$H$4:$K$8916,3,FALSE)</f>
        <v>0</v>
      </c>
      <c r="I1445" s="13">
        <f t="shared" si="199"/>
        <v>0</v>
      </c>
      <c r="J1445" s="14">
        <f t="shared" si="200"/>
        <v>0</v>
      </c>
      <c r="K1445" s="10" t="s">
        <v>5542</v>
      </c>
      <c r="L1445" s="10"/>
      <c r="M1445" s="10" t="s">
        <v>59</v>
      </c>
      <c r="N1445" s="10">
        <f>VLOOKUP(M1445,[1]Array!$I$8:$J$14,2,FALSE)</f>
        <v>7</v>
      </c>
      <c r="O1445" s="10">
        <v>5606</v>
      </c>
      <c r="P1445" s="15">
        <v>45474</v>
      </c>
      <c r="Q1445" s="10" t="s">
        <v>60</v>
      </c>
      <c r="R1445" s="10" t="s">
        <v>288</v>
      </c>
      <c r="S1445" s="10" t="s">
        <v>5543</v>
      </c>
      <c r="T1445" s="10">
        <v>0.96</v>
      </c>
      <c r="U1445" s="10">
        <v>0</v>
      </c>
      <c r="V1445" s="16">
        <v>0</v>
      </c>
      <c r="W1445" s="16">
        <v>7027</v>
      </c>
      <c r="X1445" s="16" t="str">
        <f>VLOOKUP(W1445,[1]Array!$C$8:$D$15,2,TRUE)</f>
        <v>02  $5,000 - $9,999</v>
      </c>
      <c r="Y1445" s="14">
        <f t="shared" si="201"/>
        <v>0</v>
      </c>
      <c r="Z1445" s="14">
        <f t="shared" si="202"/>
        <v>0</v>
      </c>
      <c r="AA1445" s="14">
        <f t="shared" si="203"/>
        <v>1</v>
      </c>
      <c r="AB1445" s="14">
        <f t="shared" si="204"/>
        <v>0</v>
      </c>
      <c r="AC1445" s="14">
        <f t="shared" si="205"/>
        <v>1.3948825853067868E-2</v>
      </c>
      <c r="AD1445" s="14">
        <f>(Y1445*'[1]Scoring Model'!$K$17+'Working Data - V3'!Z1445*'[1]Scoring Model'!$K$7+'Working Data - V3'!AA1445*'[1]Scoring Model'!$K$9+'Working Data - V3'!AB1445*'[1]Scoring Model'!$K$10+AC1445*'[1]Scoring Model'!$K$11)</f>
        <v>0.20278976517061359</v>
      </c>
      <c r="AE1445" s="14">
        <f t="shared" si="206"/>
        <v>4</v>
      </c>
      <c r="AF1445" s="17" t="str">
        <f>VLOOKUP(AE1445,'[1]Scoring Model'!$C$18:$D$27,2,FALSE)</f>
        <v>01  Low</v>
      </c>
      <c r="AG1445" s="10" t="s">
        <v>5544</v>
      </c>
      <c r="AH1445" s="10" t="s">
        <v>2089</v>
      </c>
      <c r="AI1445" s="16">
        <v>461163</v>
      </c>
      <c r="AJ1445" s="18">
        <v>0</v>
      </c>
    </row>
    <row r="1446" spans="2:36" ht="15" customHeight="1" x14ac:dyDescent="0.25">
      <c r="B1446" s="10" t="s">
        <v>35</v>
      </c>
      <c r="C1446" s="10" t="s">
        <v>36</v>
      </c>
      <c r="D1446" s="10" t="s">
        <v>5545</v>
      </c>
      <c r="E1446" s="10" t="str">
        <f t="shared" si="198"/>
        <v>WCV0072879</v>
      </c>
      <c r="F1446" s="11">
        <f>VLOOKUP(E1446,'[1]Policy Number &amp; Loss Info'!$H$4:$K$8916,2,FALSE)</f>
        <v>30844.53</v>
      </c>
      <c r="G1446" s="11">
        <f>VLOOKUP(E1446,'[1]Policy Number &amp; Loss Info'!$H$4:$K$8916,4,FALSE)</f>
        <v>0</v>
      </c>
      <c r="H1446" s="12">
        <f>VLOOKUP(E1446,'[1]Policy Number &amp; Loss Info'!$H$4:$K$8916,3,FALSE)</f>
        <v>0</v>
      </c>
      <c r="I1446" s="13">
        <f t="shared" si="199"/>
        <v>0</v>
      </c>
      <c r="J1446" s="14">
        <f t="shared" si="200"/>
        <v>0</v>
      </c>
      <c r="K1446" s="10" t="s">
        <v>5546</v>
      </c>
      <c r="L1446" s="10"/>
      <c r="M1446" s="10" t="s">
        <v>59</v>
      </c>
      <c r="N1446" s="10">
        <f>VLOOKUP(M1446,[1]Array!$I$8:$J$14,2,FALSE)</f>
        <v>7</v>
      </c>
      <c r="O1446" s="10">
        <v>6217</v>
      </c>
      <c r="P1446" s="15">
        <v>45474</v>
      </c>
      <c r="Q1446" s="10" t="s">
        <v>60</v>
      </c>
      <c r="R1446" s="10" t="s">
        <v>3215</v>
      </c>
      <c r="S1446" s="10" t="s">
        <v>3216</v>
      </c>
      <c r="T1446" s="10">
        <v>0.94</v>
      </c>
      <c r="U1446" s="10">
        <v>0</v>
      </c>
      <c r="V1446" s="16">
        <v>0</v>
      </c>
      <c r="W1446" s="16">
        <v>10381</v>
      </c>
      <c r="X1446" s="16" t="str">
        <f>VLOOKUP(W1446,[1]Array!$C$8:$D$15,2,TRUE)</f>
        <v>03  $10,000 - $14,999</v>
      </c>
      <c r="Y1446" s="14">
        <f t="shared" si="201"/>
        <v>0</v>
      </c>
      <c r="Z1446" s="14">
        <f t="shared" si="202"/>
        <v>0</v>
      </c>
      <c r="AA1446" s="14">
        <f t="shared" si="203"/>
        <v>1</v>
      </c>
      <c r="AB1446" s="14">
        <f t="shared" si="204"/>
        <v>0</v>
      </c>
      <c r="AC1446" s="14">
        <f t="shared" si="205"/>
        <v>2.0606626039660958E-2</v>
      </c>
      <c r="AD1446" s="14">
        <f>(Y1446*'[1]Scoring Model'!$K$17+'Working Data - V3'!Z1446*'[1]Scoring Model'!$K$7+'Working Data - V3'!AA1446*'[1]Scoring Model'!$K$9+'Working Data - V3'!AB1446*'[1]Scoring Model'!$K$10+AC1446*'[1]Scoring Model'!$K$11)</f>
        <v>0.20412132520793219</v>
      </c>
      <c r="AE1446" s="14">
        <f t="shared" si="206"/>
        <v>4</v>
      </c>
      <c r="AF1446" s="17" t="str">
        <f>VLOOKUP(AE1446,'[1]Scoring Model'!$C$18:$D$27,2,FALSE)</f>
        <v>01  Low</v>
      </c>
      <c r="AG1446" s="10" t="s">
        <v>118</v>
      </c>
      <c r="AH1446" s="10" t="s">
        <v>1162</v>
      </c>
      <c r="AI1446" s="16">
        <v>212314</v>
      </c>
      <c r="AJ1446" s="18">
        <v>0</v>
      </c>
    </row>
    <row r="1447" spans="2:36" ht="15" customHeight="1" x14ac:dyDescent="0.25">
      <c r="B1447" s="10" t="s">
        <v>35</v>
      </c>
      <c r="C1447" s="10" t="s">
        <v>36</v>
      </c>
      <c r="D1447" s="10" t="s">
        <v>5547</v>
      </c>
      <c r="E1447" s="10" t="str">
        <f t="shared" si="198"/>
        <v>WCV0071354</v>
      </c>
      <c r="F1447" s="11">
        <f>VLOOKUP(E1447,'[1]Policy Number &amp; Loss Info'!$H$4:$K$8916,2,FALSE)</f>
        <v>5150.32</v>
      </c>
      <c r="G1447" s="11">
        <f>VLOOKUP(E1447,'[1]Policy Number &amp; Loss Info'!$H$4:$K$8916,4,FALSE)</f>
        <v>0</v>
      </c>
      <c r="H1447" s="12">
        <f>VLOOKUP(E1447,'[1]Policy Number &amp; Loss Info'!$H$4:$K$8916,3,FALSE)</f>
        <v>0</v>
      </c>
      <c r="I1447" s="13">
        <f t="shared" si="199"/>
        <v>0</v>
      </c>
      <c r="J1447" s="14">
        <f t="shared" si="200"/>
        <v>0</v>
      </c>
      <c r="K1447" s="10" t="s">
        <v>5548</v>
      </c>
      <c r="L1447" s="10"/>
      <c r="M1447" s="10" t="s">
        <v>49</v>
      </c>
      <c r="N1447" s="10">
        <f>VLOOKUP(M1447,[1]Array!$I$8:$J$14,2,FALSE)</f>
        <v>4</v>
      </c>
      <c r="O1447" s="10">
        <v>8391</v>
      </c>
      <c r="P1447" s="15">
        <v>45474</v>
      </c>
      <c r="Q1447" s="10" t="s">
        <v>60</v>
      </c>
      <c r="R1447" s="10" t="s">
        <v>133</v>
      </c>
      <c r="S1447" s="10" t="s">
        <v>2906</v>
      </c>
      <c r="T1447" s="10">
        <v>1</v>
      </c>
      <c r="U1447" s="10">
        <v>0</v>
      </c>
      <c r="V1447" s="16">
        <v>0</v>
      </c>
      <c r="W1447" s="16">
        <v>1598</v>
      </c>
      <c r="X1447" s="16" t="str">
        <f>VLOOKUP(W1447,[1]Array!$C$8:$D$15,2,TRUE)</f>
        <v>01  $0 - $4,999</v>
      </c>
      <c r="Y1447" s="14">
        <f t="shared" si="201"/>
        <v>0</v>
      </c>
      <c r="Z1447" s="14">
        <f t="shared" si="202"/>
        <v>0</v>
      </c>
      <c r="AA1447" s="14">
        <f t="shared" si="203"/>
        <v>0.5</v>
      </c>
      <c r="AB1447" s="14">
        <f t="shared" si="204"/>
        <v>0</v>
      </c>
      <c r="AC1447" s="14">
        <f t="shared" si="205"/>
        <v>3.1720824979653414E-3</v>
      </c>
      <c r="AD1447" s="14">
        <f>(Y1447*'[1]Scoring Model'!$K$17+'Working Data - V3'!Z1447*'[1]Scoring Model'!$K$7+'Working Data - V3'!AA1447*'[1]Scoring Model'!$K$9+'Working Data - V3'!AB1447*'[1]Scoring Model'!$K$10+AC1447*'[1]Scoring Model'!$K$11)</f>
        <v>0.10063441649959308</v>
      </c>
      <c r="AE1447" s="14">
        <f t="shared" si="206"/>
        <v>3</v>
      </c>
      <c r="AF1447" s="17" t="str">
        <f>VLOOKUP(AE1447,'[1]Scoring Model'!$C$18:$D$27,2,FALSE)</f>
        <v>01  Low</v>
      </c>
      <c r="AG1447" s="10" t="s">
        <v>537</v>
      </c>
      <c r="AH1447" s="10" t="s">
        <v>189</v>
      </c>
      <c r="AI1447" s="16">
        <v>78500</v>
      </c>
      <c r="AJ1447" s="18">
        <v>0</v>
      </c>
    </row>
    <row r="1448" spans="2:36" ht="15" customHeight="1" x14ac:dyDescent="0.25">
      <c r="B1448" s="10" t="s">
        <v>55</v>
      </c>
      <c r="C1448" s="10" t="s">
        <v>1122</v>
      </c>
      <c r="D1448" s="10" t="s">
        <v>5549</v>
      </c>
      <c r="E1448" s="10" t="str">
        <f t="shared" si="198"/>
        <v>WCV0071242</v>
      </c>
      <c r="F1448" s="11">
        <f>VLOOKUP(E1448,'[1]Policy Number &amp; Loss Info'!$H$4:$K$8916,2,FALSE)</f>
        <v>3722.29</v>
      </c>
      <c r="G1448" s="11">
        <f>VLOOKUP(E1448,'[1]Policy Number &amp; Loss Info'!$H$4:$K$8916,4,FALSE)</f>
        <v>0</v>
      </c>
      <c r="H1448" s="12">
        <f>VLOOKUP(E1448,'[1]Policy Number &amp; Loss Info'!$H$4:$K$8916,3,FALSE)</f>
        <v>0</v>
      </c>
      <c r="I1448" s="13">
        <f t="shared" si="199"/>
        <v>0</v>
      </c>
      <c r="J1448" s="14">
        <f t="shared" si="200"/>
        <v>0</v>
      </c>
      <c r="K1448" s="10" t="s">
        <v>5550</v>
      </c>
      <c r="L1448" s="10"/>
      <c r="M1448" s="10" t="s">
        <v>67</v>
      </c>
      <c r="N1448" s="10">
        <f>VLOOKUP(M1448,[1]Array!$I$8:$J$14,2,FALSE)</f>
        <v>6</v>
      </c>
      <c r="O1448" s="10">
        <v>1320</v>
      </c>
      <c r="P1448" s="15">
        <v>45474</v>
      </c>
      <c r="Q1448" s="10" t="s">
        <v>60</v>
      </c>
      <c r="R1448" s="10" t="s">
        <v>421</v>
      </c>
      <c r="S1448" s="10" t="s">
        <v>422</v>
      </c>
      <c r="T1448" s="10">
        <v>1</v>
      </c>
      <c r="U1448" s="10">
        <v>0</v>
      </c>
      <c r="V1448" s="16">
        <v>0</v>
      </c>
      <c r="W1448" s="16">
        <v>1221</v>
      </c>
      <c r="X1448" s="16" t="str">
        <f>VLOOKUP(W1448,[1]Array!$C$8:$D$15,2,TRUE)</f>
        <v>01  $0 - $4,999</v>
      </c>
      <c r="Y1448" s="14">
        <f t="shared" si="201"/>
        <v>0</v>
      </c>
      <c r="Z1448" s="14">
        <f t="shared" si="202"/>
        <v>0</v>
      </c>
      <c r="AA1448" s="14">
        <f t="shared" si="203"/>
        <v>0.83333333333333337</v>
      </c>
      <c r="AB1448" s="14">
        <f t="shared" si="204"/>
        <v>0</v>
      </c>
      <c r="AC1448" s="14">
        <f t="shared" si="205"/>
        <v>2.4237251126506144E-3</v>
      </c>
      <c r="AD1448" s="14">
        <f>(Y1448*'[1]Scoring Model'!$K$17+'Working Data - V3'!Z1448*'[1]Scoring Model'!$K$7+'Working Data - V3'!AA1448*'[1]Scoring Model'!$K$9+'Working Data - V3'!AB1448*'[1]Scoring Model'!$K$10+AC1448*'[1]Scoring Model'!$K$11)</f>
        <v>0.16715141168919681</v>
      </c>
      <c r="AE1448" s="14">
        <f t="shared" si="206"/>
        <v>4</v>
      </c>
      <c r="AF1448" s="17" t="str">
        <f>VLOOKUP(AE1448,'[1]Scoring Model'!$C$18:$D$27,2,FALSE)</f>
        <v>01  Low</v>
      </c>
      <c r="AG1448" s="10" t="s">
        <v>331</v>
      </c>
      <c r="AH1448" s="10" t="s">
        <v>1147</v>
      </c>
      <c r="AI1448" s="16">
        <v>48900</v>
      </c>
      <c r="AJ1448" s="18">
        <v>0</v>
      </c>
    </row>
    <row r="1449" spans="2:36" ht="15" customHeight="1" x14ac:dyDescent="0.25">
      <c r="B1449" s="10" t="s">
        <v>35</v>
      </c>
      <c r="C1449" s="10" t="s">
        <v>36</v>
      </c>
      <c r="D1449" s="10" t="s">
        <v>5551</v>
      </c>
      <c r="E1449" s="10" t="str">
        <f t="shared" si="198"/>
        <v>WCV0071202</v>
      </c>
      <c r="F1449" s="11">
        <f>VLOOKUP(E1449,'[1]Policy Number &amp; Loss Info'!$H$4:$K$8916,2,FALSE)</f>
        <v>25828.23</v>
      </c>
      <c r="G1449" s="11">
        <f>VLOOKUP(E1449,'[1]Policy Number &amp; Loss Info'!$H$4:$K$8916,4,FALSE)</f>
        <v>0</v>
      </c>
      <c r="H1449" s="12">
        <f>VLOOKUP(E1449,'[1]Policy Number &amp; Loss Info'!$H$4:$K$8916,3,FALSE)</f>
        <v>0</v>
      </c>
      <c r="I1449" s="13">
        <f t="shared" si="199"/>
        <v>0</v>
      </c>
      <c r="J1449" s="14">
        <f t="shared" si="200"/>
        <v>0</v>
      </c>
      <c r="K1449" s="10" t="s">
        <v>5552</v>
      </c>
      <c r="L1449" s="10"/>
      <c r="M1449" s="10" t="s">
        <v>59</v>
      </c>
      <c r="N1449" s="10">
        <f>VLOOKUP(M1449,[1]Array!$I$8:$J$14,2,FALSE)</f>
        <v>7</v>
      </c>
      <c r="O1449" s="10">
        <v>6216</v>
      </c>
      <c r="P1449" s="15">
        <v>45474</v>
      </c>
      <c r="Q1449" s="10" t="s">
        <v>60</v>
      </c>
      <c r="R1449" s="10" t="s">
        <v>5553</v>
      </c>
      <c r="S1449" s="10" t="s">
        <v>5554</v>
      </c>
      <c r="T1449" s="10">
        <v>0.96</v>
      </c>
      <c r="U1449" s="10">
        <v>0</v>
      </c>
      <c r="V1449" s="16">
        <v>0</v>
      </c>
      <c r="W1449" s="16">
        <v>8424</v>
      </c>
      <c r="X1449" s="16" t="str">
        <f>VLOOKUP(W1449,[1]Array!$C$8:$D$15,2,TRUE)</f>
        <v>02  $5,000 - $9,999</v>
      </c>
      <c r="Y1449" s="14">
        <f t="shared" si="201"/>
        <v>0</v>
      </c>
      <c r="Z1449" s="14">
        <f t="shared" si="202"/>
        <v>0</v>
      </c>
      <c r="AA1449" s="14">
        <f t="shared" si="203"/>
        <v>1</v>
      </c>
      <c r="AB1449" s="14">
        <f t="shared" si="204"/>
        <v>0</v>
      </c>
      <c r="AC1449" s="14">
        <f t="shared" si="205"/>
        <v>1.6721916747722176E-2</v>
      </c>
      <c r="AD1449" s="14">
        <f>(Y1449*'[1]Scoring Model'!$K$17+'Working Data - V3'!Z1449*'[1]Scoring Model'!$K$7+'Working Data - V3'!AA1449*'[1]Scoring Model'!$K$9+'Working Data - V3'!AB1449*'[1]Scoring Model'!$K$10+AC1449*'[1]Scoring Model'!$K$11)</f>
        <v>0.20334438334954444</v>
      </c>
      <c r="AE1449" s="14">
        <f t="shared" si="206"/>
        <v>4</v>
      </c>
      <c r="AF1449" s="17" t="str">
        <f>VLOOKUP(AE1449,'[1]Scoring Model'!$C$18:$D$27,2,FALSE)</f>
        <v>01  Low</v>
      </c>
      <c r="AG1449" s="10" t="s">
        <v>1161</v>
      </c>
      <c r="AH1449" s="10" t="s">
        <v>418</v>
      </c>
      <c r="AI1449" s="16">
        <v>158785</v>
      </c>
      <c r="AJ1449" s="18">
        <v>0</v>
      </c>
    </row>
    <row r="1450" spans="2:36" ht="15" customHeight="1" x14ac:dyDescent="0.25">
      <c r="B1450" s="10" t="s">
        <v>55</v>
      </c>
      <c r="C1450" s="10" t="s">
        <v>1122</v>
      </c>
      <c r="D1450" s="10" t="s">
        <v>5555</v>
      </c>
      <c r="E1450" s="10" t="str">
        <f t="shared" si="198"/>
        <v>WCV0071182</v>
      </c>
      <c r="F1450" s="11">
        <f>VLOOKUP(E1450,'[1]Policy Number &amp; Loss Info'!$H$4:$K$8916,2,FALSE)</f>
        <v>23823.55</v>
      </c>
      <c r="G1450" s="11">
        <f>VLOOKUP(E1450,'[1]Policy Number &amp; Loss Info'!$H$4:$K$8916,4,FALSE)</f>
        <v>0</v>
      </c>
      <c r="H1450" s="12">
        <f>VLOOKUP(E1450,'[1]Policy Number &amp; Loss Info'!$H$4:$K$8916,3,FALSE)</f>
        <v>0</v>
      </c>
      <c r="I1450" s="13">
        <f t="shared" si="199"/>
        <v>0</v>
      </c>
      <c r="J1450" s="14">
        <f t="shared" si="200"/>
        <v>0</v>
      </c>
      <c r="K1450" s="10" t="s">
        <v>5556</v>
      </c>
      <c r="L1450" s="10"/>
      <c r="M1450" s="10" t="s">
        <v>59</v>
      </c>
      <c r="N1450" s="10">
        <f>VLOOKUP(M1450,[1]Array!$I$8:$J$14,2,FALSE)</f>
        <v>7</v>
      </c>
      <c r="O1450" s="10">
        <v>5645</v>
      </c>
      <c r="P1450" s="15">
        <v>45474</v>
      </c>
      <c r="Q1450" s="10" t="s">
        <v>60</v>
      </c>
      <c r="R1450" s="10" t="s">
        <v>998</v>
      </c>
      <c r="S1450" s="10" t="s">
        <v>999</v>
      </c>
      <c r="T1450" s="10">
        <v>1.35</v>
      </c>
      <c r="U1450" s="10">
        <v>0</v>
      </c>
      <c r="V1450" s="16">
        <v>0</v>
      </c>
      <c r="W1450" s="16">
        <v>8197</v>
      </c>
      <c r="X1450" s="16" t="str">
        <f>VLOOKUP(W1450,[1]Array!$C$8:$D$15,2,TRUE)</f>
        <v>02  $5,000 - $9,999</v>
      </c>
      <c r="Y1450" s="14">
        <f t="shared" si="201"/>
        <v>0</v>
      </c>
      <c r="Z1450" s="14">
        <f t="shared" si="202"/>
        <v>0</v>
      </c>
      <c r="AA1450" s="14">
        <f t="shared" si="203"/>
        <v>1</v>
      </c>
      <c r="AB1450" s="14">
        <f t="shared" si="204"/>
        <v>0.35000000000000009</v>
      </c>
      <c r="AC1450" s="14">
        <f t="shared" si="205"/>
        <v>1.6271314290251505E-2</v>
      </c>
      <c r="AD1450" s="14">
        <f>(Y1450*'[1]Scoring Model'!$K$17+'Working Data - V3'!Z1450*'[1]Scoring Model'!$K$7+'Working Data - V3'!AA1450*'[1]Scoring Model'!$K$9+'Working Data - V3'!AB1450*'[1]Scoring Model'!$K$10+AC1450*'[1]Scoring Model'!$K$11)</f>
        <v>0.25575426285805031</v>
      </c>
      <c r="AE1450" s="14">
        <f t="shared" si="206"/>
        <v>5</v>
      </c>
      <c r="AF1450" s="17" t="str">
        <f>VLOOKUP(AE1450,'[1]Scoring Model'!$C$18:$D$27,2,FALSE)</f>
        <v>02  Moderate</v>
      </c>
      <c r="AG1450" s="10" t="s">
        <v>63</v>
      </c>
      <c r="AH1450" s="10" t="s">
        <v>5557</v>
      </c>
      <c r="AI1450" s="16">
        <v>36114</v>
      </c>
      <c r="AJ1450" s="18">
        <v>0</v>
      </c>
    </row>
    <row r="1451" spans="2:36" ht="15" customHeight="1" x14ac:dyDescent="0.25">
      <c r="B1451" s="10" t="s">
        <v>35</v>
      </c>
      <c r="C1451" s="10" t="s">
        <v>36</v>
      </c>
      <c r="D1451" s="10" t="s">
        <v>5558</v>
      </c>
      <c r="E1451" s="10" t="str">
        <f t="shared" si="198"/>
        <v>WCV0070482</v>
      </c>
      <c r="F1451" s="11">
        <f>VLOOKUP(E1451,'[1]Policy Number &amp; Loss Info'!$H$4:$K$8916,2,FALSE)</f>
        <v>32875.520000000004</v>
      </c>
      <c r="G1451" s="11">
        <f>VLOOKUP(E1451,'[1]Policy Number &amp; Loss Info'!$H$4:$K$8916,4,FALSE)</f>
        <v>0</v>
      </c>
      <c r="H1451" s="12">
        <f>VLOOKUP(E1451,'[1]Policy Number &amp; Loss Info'!$H$4:$K$8916,3,FALSE)</f>
        <v>0</v>
      </c>
      <c r="I1451" s="13">
        <f t="shared" si="199"/>
        <v>0</v>
      </c>
      <c r="J1451" s="14">
        <f t="shared" si="200"/>
        <v>0</v>
      </c>
      <c r="K1451" s="10" t="s">
        <v>5559</v>
      </c>
      <c r="L1451" s="10"/>
      <c r="M1451" s="10" t="s">
        <v>49</v>
      </c>
      <c r="N1451" s="10">
        <f>VLOOKUP(M1451,[1]Array!$I$8:$J$14,2,FALSE)</f>
        <v>4</v>
      </c>
      <c r="O1451" s="10">
        <v>7520</v>
      </c>
      <c r="P1451" s="15">
        <v>45474</v>
      </c>
      <c r="Q1451" s="10" t="s">
        <v>60</v>
      </c>
      <c r="R1451" s="10" t="s">
        <v>1165</v>
      </c>
      <c r="S1451" s="10" t="s">
        <v>1166</v>
      </c>
      <c r="T1451" s="10">
        <v>0.91</v>
      </c>
      <c r="U1451" s="10">
        <v>0</v>
      </c>
      <c r="V1451" s="16">
        <v>0</v>
      </c>
      <c r="W1451" s="16">
        <v>9572</v>
      </c>
      <c r="X1451" s="16" t="str">
        <f>VLOOKUP(W1451,[1]Array!$C$8:$D$15,2,TRUE)</f>
        <v>02  $5,000 - $9,999</v>
      </c>
      <c r="Y1451" s="14">
        <f t="shared" si="201"/>
        <v>0</v>
      </c>
      <c r="Z1451" s="14">
        <f t="shared" si="202"/>
        <v>0</v>
      </c>
      <c r="AA1451" s="14">
        <f t="shared" si="203"/>
        <v>0.5</v>
      </c>
      <c r="AB1451" s="14">
        <f t="shared" si="204"/>
        <v>0</v>
      </c>
      <c r="AC1451" s="14">
        <f t="shared" si="205"/>
        <v>1.9000734462155347E-2</v>
      </c>
      <c r="AD1451" s="14">
        <f>(Y1451*'[1]Scoring Model'!$K$17+'Working Data - V3'!Z1451*'[1]Scoring Model'!$K$7+'Working Data - V3'!AA1451*'[1]Scoring Model'!$K$9+'Working Data - V3'!AB1451*'[1]Scoring Model'!$K$10+AC1451*'[1]Scoring Model'!$K$11)</f>
        <v>0.10380014689243107</v>
      </c>
      <c r="AE1451" s="14">
        <f t="shared" si="206"/>
        <v>3</v>
      </c>
      <c r="AF1451" s="17" t="str">
        <f>VLOOKUP(AE1451,'[1]Scoring Model'!$C$18:$D$27,2,FALSE)</f>
        <v>01  Low</v>
      </c>
      <c r="AG1451" s="10" t="s">
        <v>263</v>
      </c>
      <c r="AH1451" s="10" t="s">
        <v>1167</v>
      </c>
      <c r="AI1451" s="16">
        <v>417519</v>
      </c>
      <c r="AJ1451" s="18">
        <v>0</v>
      </c>
    </row>
    <row r="1452" spans="2:36" ht="15" customHeight="1" x14ac:dyDescent="0.25">
      <c r="B1452" s="10" t="s">
        <v>55</v>
      </c>
      <c r="C1452" s="10" t="s">
        <v>46</v>
      </c>
      <c r="D1452" s="10" t="s">
        <v>5560</v>
      </c>
      <c r="E1452" s="10" t="str">
        <f t="shared" si="198"/>
        <v>WCV0070481</v>
      </c>
      <c r="F1452" s="11">
        <f>VLOOKUP(E1452,'[1]Policy Number &amp; Loss Info'!$H$4:$K$8916,2,FALSE)</f>
        <v>10454.56</v>
      </c>
      <c r="G1452" s="11">
        <f>VLOOKUP(E1452,'[1]Policy Number &amp; Loss Info'!$H$4:$K$8916,4,FALSE)</f>
        <v>0</v>
      </c>
      <c r="H1452" s="12">
        <f>VLOOKUP(E1452,'[1]Policy Number &amp; Loss Info'!$H$4:$K$8916,3,FALSE)</f>
        <v>0</v>
      </c>
      <c r="I1452" s="13">
        <f t="shared" si="199"/>
        <v>0</v>
      </c>
      <c r="J1452" s="14">
        <f t="shared" si="200"/>
        <v>0</v>
      </c>
      <c r="K1452" s="10" t="s">
        <v>5561</v>
      </c>
      <c r="L1452" s="10"/>
      <c r="M1452" s="10" t="s">
        <v>87</v>
      </c>
      <c r="N1452" s="10">
        <f>VLOOKUP(M1452,[1]Array!$I$8:$J$14,2,FALSE)</f>
        <v>3</v>
      </c>
      <c r="O1452" s="10">
        <v>113</v>
      </c>
      <c r="P1452" s="15">
        <v>45474</v>
      </c>
      <c r="Q1452" s="10" t="s">
        <v>60</v>
      </c>
      <c r="R1452" s="10" t="s">
        <v>5562</v>
      </c>
      <c r="S1452" s="10" t="s">
        <v>5563</v>
      </c>
      <c r="T1452" s="10">
        <v>1</v>
      </c>
      <c r="U1452" s="10">
        <v>0</v>
      </c>
      <c r="V1452" s="16">
        <v>0</v>
      </c>
      <c r="W1452" s="16">
        <v>3239</v>
      </c>
      <c r="X1452" s="16" t="str">
        <f>VLOOKUP(W1452,[1]Array!$C$8:$D$15,2,TRUE)</f>
        <v>01  $0 - $4,999</v>
      </c>
      <c r="Y1452" s="14">
        <f t="shared" si="201"/>
        <v>0</v>
      </c>
      <c r="Z1452" s="14">
        <f t="shared" si="202"/>
        <v>0</v>
      </c>
      <c r="AA1452" s="14">
        <f t="shared" si="203"/>
        <v>0.33333333333333331</v>
      </c>
      <c r="AB1452" s="14">
        <f t="shared" si="204"/>
        <v>0</v>
      </c>
      <c r="AC1452" s="14">
        <f t="shared" si="205"/>
        <v>6.4295214085793124E-3</v>
      </c>
      <c r="AD1452" s="14">
        <f>(Y1452*'[1]Scoring Model'!$K$17+'Working Data - V3'!Z1452*'[1]Scoring Model'!$K$7+'Working Data - V3'!AA1452*'[1]Scoring Model'!$K$9+'Working Data - V3'!AB1452*'[1]Scoring Model'!$K$10+AC1452*'[1]Scoring Model'!$K$11)</f>
        <v>6.7952570948382529E-2</v>
      </c>
      <c r="AE1452" s="14">
        <f t="shared" si="206"/>
        <v>2</v>
      </c>
      <c r="AF1452" s="17" t="str">
        <f>VLOOKUP(AE1452,'[1]Scoring Model'!$C$18:$D$27,2,FALSE)</f>
        <v>01  Low</v>
      </c>
      <c r="AG1452" s="10" t="s">
        <v>423</v>
      </c>
      <c r="AH1452" s="10" t="s">
        <v>424</v>
      </c>
      <c r="AI1452" s="16">
        <v>90128</v>
      </c>
      <c r="AJ1452" s="18">
        <v>0</v>
      </c>
    </row>
    <row r="1453" spans="2:36" ht="15" customHeight="1" x14ac:dyDescent="0.25">
      <c r="B1453" s="10" t="s">
        <v>55</v>
      </c>
      <c r="C1453" s="10" t="s">
        <v>36</v>
      </c>
      <c r="D1453" s="10" t="s">
        <v>5564</v>
      </c>
      <c r="E1453" s="10" t="str">
        <f t="shared" si="198"/>
        <v>WCV0070464</v>
      </c>
      <c r="F1453" s="11">
        <f>VLOOKUP(E1453,'[1]Policy Number &amp; Loss Info'!$H$4:$K$8916,2,FALSE)</f>
        <v>6570.97</v>
      </c>
      <c r="G1453" s="11">
        <f>VLOOKUP(E1453,'[1]Policy Number &amp; Loss Info'!$H$4:$K$8916,4,FALSE)</f>
        <v>0</v>
      </c>
      <c r="H1453" s="12">
        <f>VLOOKUP(E1453,'[1]Policy Number &amp; Loss Info'!$H$4:$K$8916,3,FALSE)</f>
        <v>0</v>
      </c>
      <c r="I1453" s="13">
        <f t="shared" si="199"/>
        <v>0</v>
      </c>
      <c r="J1453" s="14">
        <f t="shared" si="200"/>
        <v>0</v>
      </c>
      <c r="K1453" s="10" t="s">
        <v>5565</v>
      </c>
      <c r="L1453" s="10"/>
      <c r="M1453" s="10" t="s">
        <v>49</v>
      </c>
      <c r="N1453" s="10">
        <f>VLOOKUP(M1453,[1]Array!$I$8:$J$14,2,FALSE)</f>
        <v>4</v>
      </c>
      <c r="O1453" s="10">
        <v>8391</v>
      </c>
      <c r="P1453" s="15">
        <v>45474</v>
      </c>
      <c r="Q1453" s="10" t="s">
        <v>60</v>
      </c>
      <c r="R1453" s="10" t="s">
        <v>998</v>
      </c>
      <c r="S1453" s="10" t="s">
        <v>999</v>
      </c>
      <c r="T1453" s="10">
        <v>1</v>
      </c>
      <c r="U1453" s="10">
        <v>0</v>
      </c>
      <c r="V1453" s="16">
        <v>0</v>
      </c>
      <c r="W1453" s="16">
        <v>2324</v>
      </c>
      <c r="X1453" s="16" t="str">
        <f>VLOOKUP(W1453,[1]Array!$C$8:$D$15,2,TRUE)</f>
        <v>01  $0 - $4,999</v>
      </c>
      <c r="Y1453" s="14">
        <f t="shared" si="201"/>
        <v>0</v>
      </c>
      <c r="Z1453" s="14">
        <f t="shared" si="202"/>
        <v>0</v>
      </c>
      <c r="AA1453" s="14">
        <f t="shared" si="203"/>
        <v>0.5</v>
      </c>
      <c r="AB1453" s="14">
        <f t="shared" si="204"/>
        <v>0</v>
      </c>
      <c r="AC1453" s="14">
        <f t="shared" si="205"/>
        <v>4.6132163487305712E-3</v>
      </c>
      <c r="AD1453" s="14">
        <f>(Y1453*'[1]Scoring Model'!$K$17+'Working Data - V3'!Z1453*'[1]Scoring Model'!$K$7+'Working Data - V3'!AA1453*'[1]Scoring Model'!$K$9+'Working Data - V3'!AB1453*'[1]Scoring Model'!$K$10+AC1453*'[1]Scoring Model'!$K$11)</f>
        <v>0.10092264326974612</v>
      </c>
      <c r="AE1453" s="14">
        <f t="shared" si="206"/>
        <v>3</v>
      </c>
      <c r="AF1453" s="17" t="str">
        <f>VLOOKUP(AE1453,'[1]Scoring Model'!$C$18:$D$27,2,FALSE)</f>
        <v>01  Low</v>
      </c>
      <c r="AG1453" s="10" t="s">
        <v>537</v>
      </c>
      <c r="AH1453" s="10" t="s">
        <v>1176</v>
      </c>
      <c r="AI1453" s="16">
        <v>110888</v>
      </c>
      <c r="AJ1453" s="18">
        <v>0</v>
      </c>
    </row>
    <row r="1454" spans="2:36" ht="15" customHeight="1" x14ac:dyDescent="0.25">
      <c r="B1454" s="10" t="s">
        <v>55</v>
      </c>
      <c r="C1454" s="10" t="s">
        <v>1122</v>
      </c>
      <c r="D1454" s="10" t="s">
        <v>5566</v>
      </c>
      <c r="E1454" s="10" t="str">
        <f t="shared" si="198"/>
        <v>WCV0070444</v>
      </c>
      <c r="F1454" s="11">
        <f>VLOOKUP(E1454,'[1]Policy Number &amp; Loss Info'!$H$4:$K$8916,2,FALSE)</f>
        <v>9006.51</v>
      </c>
      <c r="G1454" s="11">
        <f>VLOOKUP(E1454,'[1]Policy Number &amp; Loss Info'!$H$4:$K$8916,4,FALSE)</f>
        <v>2964.6</v>
      </c>
      <c r="H1454" s="12">
        <f>VLOOKUP(E1454,'[1]Policy Number &amp; Loss Info'!$H$4:$K$8916,3,FALSE)</f>
        <v>1</v>
      </c>
      <c r="I1454" s="13">
        <f t="shared" si="199"/>
        <v>0.32916190622116664</v>
      </c>
      <c r="J1454" s="14">
        <f t="shared" si="200"/>
        <v>11.103079883328835</v>
      </c>
      <c r="K1454" s="10" t="s">
        <v>5567</v>
      </c>
      <c r="L1454" s="10"/>
      <c r="M1454" s="10" t="s">
        <v>49</v>
      </c>
      <c r="N1454" s="10">
        <f>VLOOKUP(M1454,[1]Array!$I$8:$J$14,2,FALSE)</f>
        <v>4</v>
      </c>
      <c r="O1454" s="10">
        <v>3507</v>
      </c>
      <c r="P1454" s="15">
        <v>45474</v>
      </c>
      <c r="Q1454" s="10" t="s">
        <v>60</v>
      </c>
      <c r="R1454" s="10" t="s">
        <v>192</v>
      </c>
      <c r="S1454" s="10" t="s">
        <v>193</v>
      </c>
      <c r="T1454" s="10">
        <v>1</v>
      </c>
      <c r="U1454" s="10">
        <v>1</v>
      </c>
      <c r="V1454" s="16">
        <v>2964.6</v>
      </c>
      <c r="W1454" s="16">
        <v>4164</v>
      </c>
      <c r="X1454" s="16" t="str">
        <f>VLOOKUP(W1454,[1]Array!$C$8:$D$15,2,TRUE)</f>
        <v>01  $0 - $4,999</v>
      </c>
      <c r="Y1454" s="14">
        <f t="shared" si="201"/>
        <v>0.16458095311058332</v>
      </c>
      <c r="Z1454" s="14">
        <f t="shared" si="202"/>
        <v>7.6416947297010707E-2</v>
      </c>
      <c r="AA1454" s="14">
        <f t="shared" si="203"/>
        <v>0.5</v>
      </c>
      <c r="AB1454" s="14">
        <f t="shared" si="204"/>
        <v>0</v>
      </c>
      <c r="AC1454" s="14">
        <f t="shared" si="205"/>
        <v>8.2656767969509892E-3</v>
      </c>
      <c r="AD1454" s="14">
        <f>(Y1454*'[1]Scoring Model'!$K$17+'Working Data - V3'!Z1454*'[1]Scoring Model'!$K$7+'Working Data - V3'!AA1454*'[1]Scoring Model'!$K$9+'Working Data - V3'!AB1454*'[1]Scoring Model'!$K$10+AC1454*'[1]Scoring Model'!$K$11)</f>
        <v>0.16631081075196733</v>
      </c>
      <c r="AE1454" s="14">
        <f t="shared" si="206"/>
        <v>4</v>
      </c>
      <c r="AF1454" s="17" t="str">
        <f>VLOOKUP(AE1454,'[1]Scoring Model'!$C$18:$D$27,2,FALSE)</f>
        <v>01  Low</v>
      </c>
      <c r="AG1454" s="10" t="s">
        <v>5568</v>
      </c>
      <c r="AH1454" s="10" t="s">
        <v>2505</v>
      </c>
      <c r="AI1454" s="16">
        <v>222500</v>
      </c>
      <c r="AJ1454" s="18">
        <v>0.852016</v>
      </c>
    </row>
    <row r="1455" spans="2:36" ht="15" customHeight="1" x14ac:dyDescent="0.25">
      <c r="B1455" s="10" t="s">
        <v>35</v>
      </c>
      <c r="C1455" s="10" t="s">
        <v>36</v>
      </c>
      <c r="D1455" s="10" t="s">
        <v>5569</v>
      </c>
      <c r="E1455" s="10" t="str">
        <f t="shared" si="198"/>
        <v>WCV0019738</v>
      </c>
      <c r="F1455" s="11">
        <f>VLOOKUP(E1455,'[1]Policy Number &amp; Loss Info'!$H$4:$K$8916,2,FALSE)</f>
        <v>205329.66999999998</v>
      </c>
      <c r="G1455" s="11">
        <f>VLOOKUP(E1455,'[1]Policy Number &amp; Loss Info'!$H$4:$K$8916,4,FALSE)</f>
        <v>31414.480000000003</v>
      </c>
      <c r="H1455" s="12">
        <f>VLOOKUP(E1455,'[1]Policy Number &amp; Loss Info'!$H$4:$K$8916,3,FALSE)</f>
        <v>20</v>
      </c>
      <c r="I1455" s="13">
        <f t="shared" si="199"/>
        <v>0.15299532697831739</v>
      </c>
      <c r="J1455" s="14">
        <f t="shared" si="200"/>
        <v>9.7404335184486506</v>
      </c>
      <c r="K1455" s="10" t="s">
        <v>5570</v>
      </c>
      <c r="L1455" s="10"/>
      <c r="M1455" s="10" t="s">
        <v>161</v>
      </c>
      <c r="N1455" s="10">
        <f>VLOOKUP(M1455,[1]Array!$I$8:$J$14,2,FALSE)</f>
        <v>2</v>
      </c>
      <c r="O1455" s="10">
        <v>8868</v>
      </c>
      <c r="P1455" s="15">
        <v>45474</v>
      </c>
      <c r="Q1455" s="10" t="s">
        <v>60</v>
      </c>
      <c r="R1455" s="10" t="s">
        <v>1528</v>
      </c>
      <c r="S1455" s="10" t="s">
        <v>1529</v>
      </c>
      <c r="T1455" s="10">
        <v>0.9</v>
      </c>
      <c r="U1455" s="10">
        <v>12</v>
      </c>
      <c r="V1455" s="16">
        <v>2614.91</v>
      </c>
      <c r="W1455" s="16">
        <v>69790</v>
      </c>
      <c r="X1455" s="16" t="str">
        <f>VLOOKUP(W1455,[1]Array!$C$8:$D$15,2,TRUE)</f>
        <v>06  $50,000 - $74,999</v>
      </c>
      <c r="Y1455" s="14">
        <f t="shared" si="201"/>
        <v>7.6497663489158693E-2</v>
      </c>
      <c r="Z1455" s="14">
        <f t="shared" si="202"/>
        <v>6.7038533690722837E-2</v>
      </c>
      <c r="AA1455" s="14">
        <f t="shared" si="203"/>
        <v>0.16666666666666666</v>
      </c>
      <c r="AB1455" s="14">
        <f t="shared" si="204"/>
        <v>0</v>
      </c>
      <c r="AC1455" s="14">
        <f t="shared" si="205"/>
        <v>0.1385354427615777</v>
      </c>
      <c r="AD1455" s="14">
        <f>(Y1455*'[1]Scoring Model'!$K$17+'Working Data - V3'!Z1455*'[1]Scoring Model'!$K$7+'Working Data - V3'!AA1455*'[1]Scoring Model'!$K$9+'Working Data - V3'!AB1455*'[1]Scoring Model'!$K$10+AC1455*'[1]Scoring Model'!$K$11)</f>
        <v>9.7397427670541048E-2</v>
      </c>
      <c r="AE1455" s="14">
        <f t="shared" si="206"/>
        <v>3</v>
      </c>
      <c r="AF1455" s="17" t="str">
        <f>VLOOKUP(AE1455,'[1]Scoring Model'!$C$18:$D$27,2,FALSE)</f>
        <v>01  Low</v>
      </c>
      <c r="AG1455" s="10" t="s">
        <v>912</v>
      </c>
      <c r="AH1455" s="10" t="s">
        <v>418</v>
      </c>
      <c r="AI1455" s="16">
        <v>10794864</v>
      </c>
      <c r="AJ1455" s="18">
        <v>4.4838999999999997E-2</v>
      </c>
    </row>
    <row r="1456" spans="2:36" ht="15" customHeight="1" x14ac:dyDescent="0.25">
      <c r="B1456" s="10" t="s">
        <v>98</v>
      </c>
      <c r="C1456" s="10" t="s">
        <v>46</v>
      </c>
      <c r="D1456" s="10" t="s">
        <v>5571</v>
      </c>
      <c r="E1456" s="10" t="str">
        <f t="shared" si="198"/>
        <v>WCV0020901</v>
      </c>
      <c r="F1456" s="11">
        <f>VLOOKUP(E1456,'[1]Policy Number &amp; Loss Info'!$H$4:$K$8916,2,FALSE)</f>
        <v>9134.16</v>
      </c>
      <c r="G1456" s="11">
        <f>VLOOKUP(E1456,'[1]Policy Number &amp; Loss Info'!$H$4:$K$8916,4,FALSE)</f>
        <v>0</v>
      </c>
      <c r="H1456" s="12">
        <f>VLOOKUP(E1456,'[1]Policy Number &amp; Loss Info'!$H$4:$K$8916,3,FALSE)</f>
        <v>0</v>
      </c>
      <c r="I1456" s="13">
        <f t="shared" si="199"/>
        <v>0</v>
      </c>
      <c r="J1456" s="14">
        <f t="shared" si="200"/>
        <v>0</v>
      </c>
      <c r="K1456" s="10" t="s">
        <v>5572</v>
      </c>
      <c r="L1456" s="10"/>
      <c r="M1456" s="10" t="s">
        <v>59</v>
      </c>
      <c r="N1456" s="10">
        <f>VLOOKUP(M1456,[1]Array!$I$8:$J$14,2,FALSE)</f>
        <v>7</v>
      </c>
      <c r="O1456" s="10">
        <v>5645</v>
      </c>
      <c r="P1456" s="15">
        <v>45474</v>
      </c>
      <c r="Q1456" s="10" t="s">
        <v>102</v>
      </c>
      <c r="R1456" s="10" t="s">
        <v>1859</v>
      </c>
      <c r="S1456" s="10" t="s">
        <v>1860</v>
      </c>
      <c r="T1456" s="10">
        <v>0.95</v>
      </c>
      <c r="U1456" s="10">
        <v>0</v>
      </c>
      <c r="V1456" s="16">
        <v>0</v>
      </c>
      <c r="W1456" s="16">
        <v>4233</v>
      </c>
      <c r="X1456" s="16" t="str">
        <f>VLOOKUP(W1456,[1]Array!$C$8:$D$15,2,TRUE)</f>
        <v>01  $0 - $4,999</v>
      </c>
      <c r="Y1456" s="14">
        <f t="shared" si="201"/>
        <v>0</v>
      </c>
      <c r="Z1456" s="14">
        <f t="shared" si="202"/>
        <v>0</v>
      </c>
      <c r="AA1456" s="14">
        <f t="shared" si="203"/>
        <v>1</v>
      </c>
      <c r="AB1456" s="14">
        <f t="shared" si="204"/>
        <v>0</v>
      </c>
      <c r="AC1456" s="14">
        <f t="shared" si="205"/>
        <v>8.4026440637592556E-3</v>
      </c>
      <c r="AD1456" s="14">
        <f>(Y1456*'[1]Scoring Model'!$K$17+'Working Data - V3'!Z1456*'[1]Scoring Model'!$K$7+'Working Data - V3'!AA1456*'[1]Scoring Model'!$K$9+'Working Data - V3'!AB1456*'[1]Scoring Model'!$K$10+AC1456*'[1]Scoring Model'!$K$11)</f>
        <v>0.20168052881275186</v>
      </c>
      <c r="AE1456" s="14">
        <f t="shared" si="206"/>
        <v>4</v>
      </c>
      <c r="AF1456" s="17" t="str">
        <f>VLOOKUP(AE1456,'[1]Scoring Model'!$C$18:$D$27,2,FALSE)</f>
        <v>01  Low</v>
      </c>
      <c r="AG1456" s="10" t="s">
        <v>63</v>
      </c>
      <c r="AH1456" s="10" t="s">
        <v>106</v>
      </c>
      <c r="AI1456" s="16">
        <v>36214</v>
      </c>
      <c r="AJ1456" s="18">
        <v>0</v>
      </c>
    </row>
    <row r="1457" spans="2:36" ht="15" customHeight="1" x14ac:dyDescent="0.25">
      <c r="B1457" s="10" t="s">
        <v>98</v>
      </c>
      <c r="C1457" s="10" t="s">
        <v>46</v>
      </c>
      <c r="D1457" s="10" t="s">
        <v>5573</v>
      </c>
      <c r="E1457" s="10" t="str">
        <f t="shared" si="198"/>
        <v>WCV0020927</v>
      </c>
      <c r="F1457" s="11">
        <f>VLOOKUP(E1457,'[1]Policy Number &amp; Loss Info'!$H$4:$K$8916,2,FALSE)</f>
        <v>8713.25</v>
      </c>
      <c r="G1457" s="11">
        <f>VLOOKUP(E1457,'[1]Policy Number &amp; Loss Info'!$H$4:$K$8916,4,FALSE)</f>
        <v>0</v>
      </c>
      <c r="H1457" s="12">
        <f>VLOOKUP(E1457,'[1]Policy Number &amp; Loss Info'!$H$4:$K$8916,3,FALSE)</f>
        <v>0</v>
      </c>
      <c r="I1457" s="13">
        <f t="shared" si="199"/>
        <v>0</v>
      </c>
      <c r="J1457" s="14">
        <f t="shared" si="200"/>
        <v>0</v>
      </c>
      <c r="K1457" s="10" t="s">
        <v>5574</v>
      </c>
      <c r="L1457" s="10"/>
      <c r="M1457" s="10" t="s">
        <v>87</v>
      </c>
      <c r="N1457" s="10">
        <f>VLOOKUP(M1457,[1]Array!$I$8:$J$14,2,FALSE)</f>
        <v>3</v>
      </c>
      <c r="O1457" s="10">
        <v>8046</v>
      </c>
      <c r="P1457" s="15">
        <v>45474</v>
      </c>
      <c r="Q1457" s="10" t="s">
        <v>102</v>
      </c>
      <c r="R1457" s="10" t="s">
        <v>103</v>
      </c>
      <c r="S1457" s="10" t="s">
        <v>1774</v>
      </c>
      <c r="T1457" s="10">
        <v>1</v>
      </c>
      <c r="U1457" s="10">
        <v>0</v>
      </c>
      <c r="V1457" s="16">
        <v>0</v>
      </c>
      <c r="W1457" s="16">
        <v>2882</v>
      </c>
      <c r="X1457" s="16" t="str">
        <f>VLOOKUP(W1457,[1]Array!$C$8:$D$15,2,TRUE)</f>
        <v>01  $0 - $4,999</v>
      </c>
      <c r="Y1457" s="14">
        <f t="shared" si="201"/>
        <v>0</v>
      </c>
      <c r="Z1457" s="14">
        <f t="shared" si="202"/>
        <v>0</v>
      </c>
      <c r="AA1457" s="14">
        <f t="shared" si="203"/>
        <v>0.33333333333333331</v>
      </c>
      <c r="AB1457" s="14">
        <f t="shared" si="204"/>
        <v>0</v>
      </c>
      <c r="AC1457" s="14">
        <f t="shared" si="205"/>
        <v>5.720864680310459E-3</v>
      </c>
      <c r="AD1457" s="14">
        <f>(Y1457*'[1]Scoring Model'!$K$17+'Working Data - V3'!Z1457*'[1]Scoring Model'!$K$7+'Working Data - V3'!AA1457*'[1]Scoring Model'!$K$9+'Working Data - V3'!AB1457*'[1]Scoring Model'!$K$10+AC1457*'[1]Scoring Model'!$K$11)</f>
        <v>6.7810839602728754E-2</v>
      </c>
      <c r="AE1457" s="14">
        <f t="shared" si="206"/>
        <v>2</v>
      </c>
      <c r="AF1457" s="17" t="str">
        <f>VLOOKUP(AE1457,'[1]Scoring Model'!$C$18:$D$27,2,FALSE)</f>
        <v>01  Low</v>
      </c>
      <c r="AG1457" s="10" t="s">
        <v>5575</v>
      </c>
      <c r="AH1457" s="10" t="s">
        <v>1054</v>
      </c>
      <c r="AI1457" s="16">
        <v>234876</v>
      </c>
      <c r="AJ1457" s="18">
        <v>0</v>
      </c>
    </row>
    <row r="1458" spans="2:36" ht="15" customHeight="1" x14ac:dyDescent="0.25">
      <c r="B1458" s="10" t="s">
        <v>55</v>
      </c>
      <c r="C1458" s="10" t="s">
        <v>56</v>
      </c>
      <c r="D1458" s="10" t="s">
        <v>5576</v>
      </c>
      <c r="E1458" s="10" t="str">
        <f t="shared" si="198"/>
        <v>WCV0020978</v>
      </c>
      <c r="F1458" s="11">
        <f>VLOOKUP(E1458,'[1]Policy Number &amp; Loss Info'!$H$4:$K$8916,2,FALSE)</f>
        <v>92935.209999999992</v>
      </c>
      <c r="G1458" s="11">
        <f>VLOOKUP(E1458,'[1]Policy Number &amp; Loss Info'!$H$4:$K$8916,4,FALSE)</f>
        <v>0</v>
      </c>
      <c r="H1458" s="12">
        <f>VLOOKUP(E1458,'[1]Policy Number &amp; Loss Info'!$H$4:$K$8916,3,FALSE)</f>
        <v>0</v>
      </c>
      <c r="I1458" s="13">
        <f t="shared" si="199"/>
        <v>0</v>
      </c>
      <c r="J1458" s="14">
        <f t="shared" si="200"/>
        <v>0</v>
      </c>
      <c r="K1458" s="10" t="s">
        <v>5577</v>
      </c>
      <c r="L1458" s="10"/>
      <c r="M1458" s="10" t="s">
        <v>101</v>
      </c>
      <c r="N1458" s="10">
        <f>VLOOKUP(M1458,[1]Array!$I$8:$J$14,2,FALSE)</f>
        <v>5</v>
      </c>
      <c r="O1458" s="10">
        <v>8232</v>
      </c>
      <c r="P1458" s="15">
        <v>45476</v>
      </c>
      <c r="Q1458" s="10" t="s">
        <v>60</v>
      </c>
      <c r="R1458" s="10" t="s">
        <v>751</v>
      </c>
      <c r="S1458" s="10" t="s">
        <v>1470</v>
      </c>
      <c r="T1458" s="10">
        <v>0.95</v>
      </c>
      <c r="U1458" s="10">
        <v>1</v>
      </c>
      <c r="V1458" s="16">
        <v>0</v>
      </c>
      <c r="W1458" s="16">
        <v>20845</v>
      </c>
      <c r="X1458" s="16" t="str">
        <f>VLOOKUP(W1458,[1]Array!$C$8:$D$15,2,TRUE)</f>
        <v>04  $15,000 - $24,999</v>
      </c>
      <c r="Y1458" s="14">
        <f t="shared" si="201"/>
        <v>0</v>
      </c>
      <c r="Z1458" s="14">
        <f t="shared" si="202"/>
        <v>0</v>
      </c>
      <c r="AA1458" s="14">
        <f t="shared" si="203"/>
        <v>0.66666666666666663</v>
      </c>
      <c r="AB1458" s="14">
        <f t="shared" si="204"/>
        <v>0</v>
      </c>
      <c r="AC1458" s="14">
        <f t="shared" si="205"/>
        <v>4.1378009806062294E-2</v>
      </c>
      <c r="AD1458" s="14">
        <f>(Y1458*'[1]Scoring Model'!$K$17+'Working Data - V3'!Z1458*'[1]Scoring Model'!$K$7+'Working Data - V3'!AA1458*'[1]Scoring Model'!$K$9+'Working Data - V3'!AB1458*'[1]Scoring Model'!$K$10+AC1458*'[1]Scoring Model'!$K$11)</f>
        <v>0.1416089352945458</v>
      </c>
      <c r="AE1458" s="14">
        <f t="shared" si="206"/>
        <v>3</v>
      </c>
      <c r="AF1458" s="17" t="str">
        <f>VLOOKUP(AE1458,'[1]Scoring Model'!$C$18:$D$27,2,FALSE)</f>
        <v>01  Low</v>
      </c>
      <c r="AG1458" s="10" t="s">
        <v>3566</v>
      </c>
      <c r="AH1458" s="10" t="s">
        <v>424</v>
      </c>
      <c r="AI1458" s="16">
        <v>591384</v>
      </c>
      <c r="AJ1458" s="18">
        <v>0</v>
      </c>
    </row>
    <row r="1459" spans="2:36" ht="15" customHeight="1" x14ac:dyDescent="0.25">
      <c r="B1459" s="10" t="s">
        <v>98</v>
      </c>
      <c r="C1459" s="10" t="s">
        <v>46</v>
      </c>
      <c r="D1459" s="10" t="s">
        <v>5578</v>
      </c>
      <c r="E1459" s="10" t="str">
        <f t="shared" si="198"/>
        <v>WCV0020994</v>
      </c>
      <c r="F1459" s="11">
        <f>VLOOKUP(E1459,'[1]Policy Number &amp; Loss Info'!$H$4:$K$8916,2,FALSE)</f>
        <v>15483.45</v>
      </c>
      <c r="G1459" s="11">
        <f>VLOOKUP(E1459,'[1]Policy Number &amp; Loss Info'!$H$4:$K$8916,4,FALSE)</f>
        <v>0</v>
      </c>
      <c r="H1459" s="12">
        <f>VLOOKUP(E1459,'[1]Policy Number &amp; Loss Info'!$H$4:$K$8916,3,FALSE)</f>
        <v>0</v>
      </c>
      <c r="I1459" s="13">
        <f t="shared" si="199"/>
        <v>0</v>
      </c>
      <c r="J1459" s="14">
        <f t="shared" si="200"/>
        <v>0</v>
      </c>
      <c r="K1459" s="10" t="s">
        <v>5579</v>
      </c>
      <c r="L1459" s="10"/>
      <c r="M1459" s="10" t="s">
        <v>87</v>
      </c>
      <c r="N1459" s="10">
        <f>VLOOKUP(M1459,[1]Array!$I$8:$J$14,2,FALSE)</f>
        <v>3</v>
      </c>
      <c r="O1459" s="10">
        <v>9016</v>
      </c>
      <c r="P1459" s="15">
        <v>45492</v>
      </c>
      <c r="Q1459" s="10" t="s">
        <v>102</v>
      </c>
      <c r="R1459" s="10" t="s">
        <v>582</v>
      </c>
      <c r="S1459" s="10" t="s">
        <v>5580</v>
      </c>
      <c r="T1459" s="10">
        <v>1</v>
      </c>
      <c r="U1459" s="10">
        <v>0</v>
      </c>
      <c r="V1459" s="16">
        <v>0</v>
      </c>
      <c r="W1459" s="16">
        <v>7223</v>
      </c>
      <c r="X1459" s="16" t="str">
        <f>VLOOKUP(W1459,[1]Array!$C$8:$D$15,2,TRUE)</f>
        <v>02  $5,000 - $9,999</v>
      </c>
      <c r="Y1459" s="14">
        <f t="shared" si="201"/>
        <v>0</v>
      </c>
      <c r="Z1459" s="14">
        <f t="shared" si="202"/>
        <v>0</v>
      </c>
      <c r="AA1459" s="14">
        <f t="shared" si="203"/>
        <v>0.33333333333333331</v>
      </c>
      <c r="AB1459" s="14">
        <f t="shared" si="204"/>
        <v>0</v>
      </c>
      <c r="AC1459" s="14">
        <f t="shared" si="205"/>
        <v>1.4337892292117434E-2</v>
      </c>
      <c r="AD1459" s="14">
        <f>(Y1459*'[1]Scoring Model'!$K$17+'Working Data - V3'!Z1459*'[1]Scoring Model'!$K$7+'Working Data - V3'!AA1459*'[1]Scoring Model'!$K$9+'Working Data - V3'!AB1459*'[1]Scoring Model'!$K$10+AC1459*'[1]Scoring Model'!$K$11)</f>
        <v>6.9534245125090155E-2</v>
      </c>
      <c r="AE1459" s="14">
        <f t="shared" si="206"/>
        <v>2</v>
      </c>
      <c r="AF1459" s="17" t="str">
        <f>VLOOKUP(AE1459,'[1]Scoring Model'!$C$18:$D$27,2,FALSE)</f>
        <v>01  Low</v>
      </c>
      <c r="AG1459" s="10" t="s">
        <v>188</v>
      </c>
      <c r="AH1459" s="10" t="s">
        <v>1292</v>
      </c>
      <c r="AI1459" s="16">
        <v>295000</v>
      </c>
      <c r="AJ1459" s="18">
        <v>0</v>
      </c>
    </row>
    <row r="1460" spans="2:36" ht="15" customHeight="1" x14ac:dyDescent="0.25">
      <c r="B1460" s="10" t="s">
        <v>98</v>
      </c>
      <c r="C1460" s="10" t="s">
        <v>36</v>
      </c>
      <c r="D1460" s="10" t="s">
        <v>5581</v>
      </c>
      <c r="E1460" s="10" t="str">
        <f t="shared" si="198"/>
        <v>WCV0021023</v>
      </c>
      <c r="F1460" s="11">
        <f>VLOOKUP(E1460,'[1]Policy Number &amp; Loss Info'!$H$4:$K$8916,2,FALSE)</f>
        <v>10391.219999999999</v>
      </c>
      <c r="G1460" s="11">
        <f>VLOOKUP(E1460,'[1]Policy Number &amp; Loss Info'!$H$4:$K$8916,4,FALSE)</f>
        <v>0</v>
      </c>
      <c r="H1460" s="12">
        <f>VLOOKUP(E1460,'[1]Policy Number &amp; Loss Info'!$H$4:$K$8916,3,FALSE)</f>
        <v>0</v>
      </c>
      <c r="I1460" s="13">
        <f t="shared" si="199"/>
        <v>0</v>
      </c>
      <c r="J1460" s="14">
        <f t="shared" si="200"/>
        <v>0</v>
      </c>
      <c r="K1460" s="10" t="s">
        <v>5582</v>
      </c>
      <c r="L1460" s="10"/>
      <c r="M1460" s="10" t="s">
        <v>67</v>
      </c>
      <c r="N1460" s="10">
        <f>VLOOKUP(M1460,[1]Array!$I$8:$J$14,2,FALSE)</f>
        <v>6</v>
      </c>
      <c r="O1460" s="10">
        <v>5221</v>
      </c>
      <c r="P1460" s="15">
        <v>45478</v>
      </c>
      <c r="Q1460" s="10" t="s">
        <v>197</v>
      </c>
      <c r="R1460" s="10" t="s">
        <v>2345</v>
      </c>
      <c r="S1460" s="10" t="s">
        <v>2346</v>
      </c>
      <c r="T1460" s="10">
        <v>1</v>
      </c>
      <c r="U1460" s="10">
        <v>0</v>
      </c>
      <c r="V1460" s="16">
        <v>0</v>
      </c>
      <c r="W1460" s="16">
        <v>3221</v>
      </c>
      <c r="X1460" s="16" t="str">
        <f>VLOOKUP(W1460,[1]Array!$C$8:$D$15,2,TRUE)</f>
        <v>01  $0 - $4,999</v>
      </c>
      <c r="Y1460" s="14">
        <f t="shared" si="201"/>
        <v>0</v>
      </c>
      <c r="Z1460" s="14">
        <f t="shared" si="202"/>
        <v>0</v>
      </c>
      <c r="AA1460" s="14">
        <f t="shared" si="203"/>
        <v>0.83333333333333337</v>
      </c>
      <c r="AB1460" s="14">
        <f t="shared" si="204"/>
        <v>0</v>
      </c>
      <c r="AC1460" s="14">
        <f t="shared" si="205"/>
        <v>6.3937908172380254E-3</v>
      </c>
      <c r="AD1460" s="14">
        <f>(Y1460*'[1]Scoring Model'!$K$17+'Working Data - V3'!Z1460*'[1]Scoring Model'!$K$7+'Working Data - V3'!AA1460*'[1]Scoring Model'!$K$9+'Working Data - V3'!AB1460*'[1]Scoring Model'!$K$10+AC1460*'[1]Scoring Model'!$K$11)</f>
        <v>0.16794542483011429</v>
      </c>
      <c r="AE1460" s="14">
        <f t="shared" si="206"/>
        <v>4</v>
      </c>
      <c r="AF1460" s="17" t="str">
        <f>VLOOKUP(AE1460,'[1]Scoring Model'!$C$18:$D$27,2,FALSE)</f>
        <v>01  Low</v>
      </c>
      <c r="AG1460" s="10" t="s">
        <v>5583</v>
      </c>
      <c r="AH1460" s="10" t="s">
        <v>2004</v>
      </c>
      <c r="AI1460" s="16">
        <v>106800</v>
      </c>
      <c r="AJ1460" s="18">
        <v>0</v>
      </c>
    </row>
    <row r="1461" spans="2:36" ht="15" customHeight="1" x14ac:dyDescent="0.25">
      <c r="B1461" s="10" t="s">
        <v>98</v>
      </c>
      <c r="C1461" s="10" t="s">
        <v>46</v>
      </c>
      <c r="D1461" s="10" t="s">
        <v>5584</v>
      </c>
      <c r="E1461" s="10" t="str">
        <f t="shared" si="198"/>
        <v>WCV0021333</v>
      </c>
      <c r="F1461" s="11">
        <f>VLOOKUP(E1461,'[1]Policy Number &amp; Loss Info'!$H$4:$K$8916,2,FALSE)</f>
        <v>41221.75</v>
      </c>
      <c r="G1461" s="11">
        <f>VLOOKUP(E1461,'[1]Policy Number &amp; Loss Info'!$H$4:$K$8916,4,FALSE)</f>
        <v>0</v>
      </c>
      <c r="H1461" s="12">
        <f>VLOOKUP(E1461,'[1]Policy Number &amp; Loss Info'!$H$4:$K$8916,3,FALSE)</f>
        <v>0</v>
      </c>
      <c r="I1461" s="13">
        <f t="shared" si="199"/>
        <v>0</v>
      </c>
      <c r="J1461" s="14">
        <f t="shared" si="200"/>
        <v>0</v>
      </c>
      <c r="K1461" s="10" t="s">
        <v>5585</v>
      </c>
      <c r="L1461" s="10"/>
      <c r="M1461" s="10" t="s">
        <v>59</v>
      </c>
      <c r="N1461" s="10">
        <f>VLOOKUP(M1461,[1]Array!$I$8:$J$14,2,FALSE)</f>
        <v>7</v>
      </c>
      <c r="O1461" s="10">
        <v>5645</v>
      </c>
      <c r="P1461" s="15">
        <v>45486</v>
      </c>
      <c r="Q1461" s="10" t="s">
        <v>109</v>
      </c>
      <c r="R1461" s="10" t="s">
        <v>878</v>
      </c>
      <c r="S1461" s="10" t="s">
        <v>3677</v>
      </c>
      <c r="T1461" s="10">
        <v>0.94</v>
      </c>
      <c r="U1461" s="10">
        <v>0</v>
      </c>
      <c r="V1461" s="16">
        <v>0</v>
      </c>
      <c r="W1461" s="16">
        <v>16553</v>
      </c>
      <c r="X1461" s="16" t="str">
        <f>VLOOKUP(W1461,[1]Array!$C$8:$D$15,2,TRUE)</f>
        <v>04  $15,000 - $24,999</v>
      </c>
      <c r="Y1461" s="14">
        <f t="shared" si="201"/>
        <v>0</v>
      </c>
      <c r="Z1461" s="14">
        <f t="shared" si="202"/>
        <v>0</v>
      </c>
      <c r="AA1461" s="14">
        <f t="shared" si="203"/>
        <v>1</v>
      </c>
      <c r="AB1461" s="14">
        <f t="shared" si="204"/>
        <v>0</v>
      </c>
      <c r="AC1461" s="14">
        <f t="shared" si="205"/>
        <v>3.2858248804017706E-2</v>
      </c>
      <c r="AD1461" s="14">
        <f>(Y1461*'[1]Scoring Model'!$K$17+'Working Data - V3'!Z1461*'[1]Scoring Model'!$K$7+'Working Data - V3'!AA1461*'[1]Scoring Model'!$K$9+'Working Data - V3'!AB1461*'[1]Scoring Model'!$K$10+AC1461*'[1]Scoring Model'!$K$11)</f>
        <v>0.20657164976080356</v>
      </c>
      <c r="AE1461" s="14">
        <f t="shared" si="206"/>
        <v>4</v>
      </c>
      <c r="AF1461" s="17" t="str">
        <f>VLOOKUP(AE1461,'[1]Scoring Model'!$C$18:$D$27,2,FALSE)</f>
        <v>01  Low</v>
      </c>
      <c r="AG1461" s="10" t="s">
        <v>3665</v>
      </c>
      <c r="AH1461" s="10" t="s">
        <v>881</v>
      </c>
      <c r="AI1461" s="16">
        <v>200000</v>
      </c>
      <c r="AJ1461" s="18">
        <v>0</v>
      </c>
    </row>
    <row r="1462" spans="2:36" ht="15" customHeight="1" x14ac:dyDescent="0.25">
      <c r="B1462" s="10" t="s">
        <v>178</v>
      </c>
      <c r="C1462" s="10" t="s">
        <v>78</v>
      </c>
      <c r="D1462" s="10" t="s">
        <v>5586</v>
      </c>
      <c r="E1462" s="10" t="str">
        <f t="shared" si="198"/>
        <v>WCV0021341</v>
      </c>
      <c r="F1462" s="11">
        <f>VLOOKUP(E1462,'[1]Policy Number &amp; Loss Info'!$H$4:$K$8916,2,FALSE)</f>
        <v>28119.81</v>
      </c>
      <c r="G1462" s="11">
        <f>VLOOKUP(E1462,'[1]Policy Number &amp; Loss Info'!$H$4:$K$8916,4,FALSE)</f>
        <v>0</v>
      </c>
      <c r="H1462" s="12">
        <f>VLOOKUP(E1462,'[1]Policy Number &amp; Loss Info'!$H$4:$K$8916,3,FALSE)</f>
        <v>0</v>
      </c>
      <c r="I1462" s="13">
        <f t="shared" si="199"/>
        <v>0</v>
      </c>
      <c r="J1462" s="14">
        <f t="shared" si="200"/>
        <v>0</v>
      </c>
      <c r="K1462" s="10" t="s">
        <v>5587</v>
      </c>
      <c r="L1462" s="10"/>
      <c r="M1462" s="10" t="s">
        <v>59</v>
      </c>
      <c r="N1462" s="10">
        <f>VLOOKUP(M1462,[1]Array!$I$8:$J$14,2,FALSE)</f>
        <v>7</v>
      </c>
      <c r="O1462" s="10">
        <v>5645</v>
      </c>
      <c r="P1462" s="15">
        <v>45479</v>
      </c>
      <c r="Q1462" s="10" t="s">
        <v>462</v>
      </c>
      <c r="R1462" s="10" t="s">
        <v>5588</v>
      </c>
      <c r="S1462" s="10" t="s">
        <v>5589</v>
      </c>
      <c r="T1462" s="10">
        <v>0.89</v>
      </c>
      <c r="U1462" s="10">
        <v>0</v>
      </c>
      <c r="V1462" s="16">
        <v>0</v>
      </c>
      <c r="W1462" s="16">
        <v>7273</v>
      </c>
      <c r="X1462" s="16" t="str">
        <f>VLOOKUP(W1462,[1]Array!$C$8:$D$15,2,TRUE)</f>
        <v>02  $5,000 - $9,999</v>
      </c>
      <c r="Y1462" s="14">
        <f t="shared" si="201"/>
        <v>0</v>
      </c>
      <c r="Z1462" s="14">
        <f t="shared" si="202"/>
        <v>0</v>
      </c>
      <c r="AA1462" s="14">
        <f t="shared" si="203"/>
        <v>1</v>
      </c>
      <c r="AB1462" s="14">
        <f t="shared" si="204"/>
        <v>0</v>
      </c>
      <c r="AC1462" s="14">
        <f t="shared" si="205"/>
        <v>1.4437143934732119E-2</v>
      </c>
      <c r="AD1462" s="14">
        <f>(Y1462*'[1]Scoring Model'!$K$17+'Working Data - V3'!Z1462*'[1]Scoring Model'!$K$7+'Working Data - V3'!AA1462*'[1]Scoring Model'!$K$9+'Working Data - V3'!AB1462*'[1]Scoring Model'!$K$10+AC1462*'[1]Scoring Model'!$K$11)</f>
        <v>0.20288742878694643</v>
      </c>
      <c r="AE1462" s="14">
        <f t="shared" si="206"/>
        <v>4</v>
      </c>
      <c r="AF1462" s="17" t="str">
        <f>VLOOKUP(AE1462,'[1]Scoring Model'!$C$18:$D$27,2,FALSE)</f>
        <v>01  Low</v>
      </c>
      <c r="AG1462" s="10" t="s">
        <v>63</v>
      </c>
      <c r="AH1462" s="10" t="s">
        <v>84</v>
      </c>
      <c r="AI1462" s="16">
        <v>100000</v>
      </c>
      <c r="AJ1462" s="18">
        <v>0</v>
      </c>
    </row>
    <row r="1463" spans="2:36" ht="15" customHeight="1" x14ac:dyDescent="0.25">
      <c r="B1463" s="10" t="s">
        <v>55</v>
      </c>
      <c r="C1463" s="10" t="s">
        <v>56</v>
      </c>
      <c r="D1463" s="10" t="s">
        <v>5590</v>
      </c>
      <c r="E1463" s="10" t="str">
        <f t="shared" si="198"/>
        <v>WCV0021552</v>
      </c>
      <c r="F1463" s="11">
        <f>VLOOKUP(E1463,'[1]Policy Number &amp; Loss Info'!$H$4:$K$8916,2,FALSE)</f>
        <v>34882.119999999995</v>
      </c>
      <c r="G1463" s="11">
        <f>VLOOKUP(E1463,'[1]Policy Number &amp; Loss Info'!$H$4:$K$8916,4,FALSE)</f>
        <v>0</v>
      </c>
      <c r="H1463" s="12">
        <f>VLOOKUP(E1463,'[1]Policy Number &amp; Loss Info'!$H$4:$K$8916,3,FALSE)</f>
        <v>0</v>
      </c>
      <c r="I1463" s="13">
        <f t="shared" si="199"/>
        <v>0</v>
      </c>
      <c r="J1463" s="14">
        <f t="shared" si="200"/>
        <v>0</v>
      </c>
      <c r="K1463" s="10" t="s">
        <v>5591</v>
      </c>
      <c r="L1463" s="10"/>
      <c r="M1463" s="10" t="s">
        <v>87</v>
      </c>
      <c r="N1463" s="10">
        <f>VLOOKUP(M1463,[1]Array!$I$8:$J$14,2,FALSE)</f>
        <v>3</v>
      </c>
      <c r="O1463" s="10">
        <v>8835</v>
      </c>
      <c r="P1463" s="15">
        <v>45493</v>
      </c>
      <c r="Q1463" s="10" t="s">
        <v>60</v>
      </c>
      <c r="R1463" s="10" t="s">
        <v>88</v>
      </c>
      <c r="S1463" s="10" t="s">
        <v>3767</v>
      </c>
      <c r="T1463" s="10">
        <v>1</v>
      </c>
      <c r="U1463" s="10">
        <v>0</v>
      </c>
      <c r="V1463" s="16">
        <v>0</v>
      </c>
      <c r="W1463" s="16">
        <v>10067</v>
      </c>
      <c r="X1463" s="16" t="str">
        <f>VLOOKUP(W1463,[1]Array!$C$8:$D$15,2,TRUE)</f>
        <v>03  $10,000 - $14,999</v>
      </c>
      <c r="Y1463" s="14">
        <f t="shared" si="201"/>
        <v>0</v>
      </c>
      <c r="Z1463" s="14">
        <f t="shared" si="202"/>
        <v>0</v>
      </c>
      <c r="AA1463" s="14">
        <f t="shared" si="203"/>
        <v>0.33333333333333331</v>
      </c>
      <c r="AB1463" s="14">
        <f t="shared" si="204"/>
        <v>0</v>
      </c>
      <c r="AC1463" s="14">
        <f t="shared" si="205"/>
        <v>1.9983325724040733E-2</v>
      </c>
      <c r="AD1463" s="14">
        <f>(Y1463*'[1]Scoring Model'!$K$17+'Working Data - V3'!Z1463*'[1]Scoring Model'!$K$7+'Working Data - V3'!AA1463*'[1]Scoring Model'!$K$9+'Working Data - V3'!AB1463*'[1]Scoring Model'!$K$10+AC1463*'[1]Scoring Model'!$K$11)</f>
        <v>7.0663331811474814E-2</v>
      </c>
      <c r="AE1463" s="14">
        <f t="shared" si="206"/>
        <v>2</v>
      </c>
      <c r="AF1463" s="17" t="str">
        <f>VLOOKUP(AE1463,'[1]Scoring Model'!$C$18:$D$27,2,FALSE)</f>
        <v>01  Low</v>
      </c>
      <c r="AG1463" s="10" t="s">
        <v>141</v>
      </c>
      <c r="AH1463" s="10" t="s">
        <v>2945</v>
      </c>
      <c r="AI1463" s="16">
        <v>673668</v>
      </c>
      <c r="AJ1463" s="18">
        <v>0</v>
      </c>
    </row>
    <row r="1464" spans="2:36" ht="15" customHeight="1" x14ac:dyDescent="0.25">
      <c r="B1464" s="10" t="s">
        <v>178</v>
      </c>
      <c r="C1464" s="10" t="s">
        <v>46</v>
      </c>
      <c r="D1464" s="10" t="s">
        <v>5592</v>
      </c>
      <c r="E1464" s="10" t="str">
        <f t="shared" si="198"/>
        <v>WCV0021420</v>
      </c>
      <c r="F1464" s="11">
        <f>VLOOKUP(E1464,'[1]Policy Number &amp; Loss Info'!$H$4:$K$8916,2,FALSE)</f>
        <v>94522.72</v>
      </c>
      <c r="G1464" s="11">
        <f>VLOOKUP(E1464,'[1]Policy Number &amp; Loss Info'!$H$4:$K$8916,4,FALSE)</f>
        <v>0</v>
      </c>
      <c r="H1464" s="12">
        <f>VLOOKUP(E1464,'[1]Policy Number &amp; Loss Info'!$H$4:$K$8916,3,FALSE)</f>
        <v>0</v>
      </c>
      <c r="I1464" s="13">
        <f t="shared" si="199"/>
        <v>0</v>
      </c>
      <c r="J1464" s="14">
        <f t="shared" si="200"/>
        <v>0</v>
      </c>
      <c r="K1464" s="10" t="s">
        <v>5593</v>
      </c>
      <c r="L1464" s="10"/>
      <c r="M1464" s="10" t="s">
        <v>101</v>
      </c>
      <c r="N1464" s="10">
        <f>VLOOKUP(M1464,[1]Array!$I$8:$J$14,2,FALSE)</f>
        <v>5</v>
      </c>
      <c r="O1464" s="10">
        <v>3821</v>
      </c>
      <c r="P1464" s="15">
        <v>45483</v>
      </c>
      <c r="Q1464" s="10" t="s">
        <v>462</v>
      </c>
      <c r="R1464" s="10" t="s">
        <v>866</v>
      </c>
      <c r="S1464" s="10" t="s">
        <v>901</v>
      </c>
      <c r="T1464" s="10">
        <v>1.08</v>
      </c>
      <c r="U1464" s="10">
        <v>0</v>
      </c>
      <c r="V1464" s="16">
        <v>0</v>
      </c>
      <c r="W1464" s="16">
        <v>27842</v>
      </c>
      <c r="X1464" s="16" t="str">
        <f>VLOOKUP(W1464,[1]Array!$C$8:$D$15,2,TRUE)</f>
        <v>05  $25,000 - $49,999</v>
      </c>
      <c r="Y1464" s="14">
        <f t="shared" si="201"/>
        <v>0</v>
      </c>
      <c r="Z1464" s="14">
        <f t="shared" si="202"/>
        <v>0</v>
      </c>
      <c r="AA1464" s="14">
        <f t="shared" si="203"/>
        <v>0.66666666666666663</v>
      </c>
      <c r="AB1464" s="14">
        <f t="shared" si="204"/>
        <v>8.0000000000000071E-2</v>
      </c>
      <c r="AC1464" s="14">
        <f t="shared" si="205"/>
        <v>5.5267284673561345E-2</v>
      </c>
      <c r="AD1464" s="14">
        <f>(Y1464*'[1]Scoring Model'!$K$17+'Working Data - V3'!Z1464*'[1]Scoring Model'!$K$7+'Working Data - V3'!AA1464*'[1]Scoring Model'!$K$9+'Working Data - V3'!AB1464*'[1]Scoring Model'!$K$10+AC1464*'[1]Scoring Model'!$K$11)</f>
        <v>0.15638679026804561</v>
      </c>
      <c r="AE1464" s="14">
        <f t="shared" si="206"/>
        <v>3</v>
      </c>
      <c r="AF1464" s="17" t="str">
        <f>VLOOKUP(AE1464,'[1]Scoring Model'!$C$18:$D$27,2,FALSE)</f>
        <v>01  Low</v>
      </c>
      <c r="AG1464" s="10" t="s">
        <v>575</v>
      </c>
      <c r="AH1464" s="10" t="s">
        <v>497</v>
      </c>
      <c r="AI1464" s="16">
        <v>804688</v>
      </c>
      <c r="AJ1464" s="18">
        <v>0</v>
      </c>
    </row>
    <row r="1465" spans="2:36" ht="15" customHeight="1" x14ac:dyDescent="0.25">
      <c r="B1465" s="10" t="s">
        <v>55</v>
      </c>
      <c r="C1465" s="10" t="s">
        <v>56</v>
      </c>
      <c r="D1465" s="10" t="s">
        <v>5594</v>
      </c>
      <c r="E1465" s="10" t="str">
        <f t="shared" si="198"/>
        <v>WCV0021602</v>
      </c>
      <c r="F1465" s="11">
        <f>VLOOKUP(E1465,'[1]Policy Number &amp; Loss Info'!$H$4:$K$8916,2,FALSE)</f>
        <v>4220.8</v>
      </c>
      <c r="G1465" s="11">
        <f>VLOOKUP(E1465,'[1]Policy Number &amp; Loss Info'!$H$4:$K$8916,4,FALSE)</f>
        <v>0</v>
      </c>
      <c r="H1465" s="12">
        <f>VLOOKUP(E1465,'[1]Policy Number &amp; Loss Info'!$H$4:$K$8916,3,FALSE)</f>
        <v>0</v>
      </c>
      <c r="I1465" s="13">
        <f t="shared" si="199"/>
        <v>0</v>
      </c>
      <c r="J1465" s="14">
        <f t="shared" si="200"/>
        <v>0</v>
      </c>
      <c r="K1465" s="10" t="s">
        <v>5595</v>
      </c>
      <c r="L1465" s="10"/>
      <c r="M1465" s="10" t="s">
        <v>87</v>
      </c>
      <c r="N1465" s="10">
        <f>VLOOKUP(M1465,[1]Array!$I$8:$J$14,2,FALSE)</f>
        <v>3</v>
      </c>
      <c r="O1465" s="10">
        <v>8810</v>
      </c>
      <c r="P1465" s="15">
        <v>45487</v>
      </c>
      <c r="Q1465" s="10" t="s">
        <v>60</v>
      </c>
      <c r="R1465" s="10" t="s">
        <v>364</v>
      </c>
      <c r="S1465" s="10" t="s">
        <v>5596</v>
      </c>
      <c r="T1465" s="10">
        <v>1</v>
      </c>
      <c r="U1465" s="10">
        <v>0</v>
      </c>
      <c r="V1465" s="16">
        <v>0</v>
      </c>
      <c r="W1465" s="16">
        <v>1296</v>
      </c>
      <c r="X1465" s="16" t="str">
        <f>VLOOKUP(W1465,[1]Array!$C$8:$D$15,2,TRUE)</f>
        <v>01  $0 - $4,999</v>
      </c>
      <c r="Y1465" s="14">
        <f t="shared" si="201"/>
        <v>0</v>
      </c>
      <c r="Z1465" s="14">
        <f t="shared" si="202"/>
        <v>0</v>
      </c>
      <c r="AA1465" s="14">
        <f t="shared" si="203"/>
        <v>0.33333333333333331</v>
      </c>
      <c r="AB1465" s="14">
        <f t="shared" si="204"/>
        <v>0</v>
      </c>
      <c r="AC1465" s="14">
        <f t="shared" si="205"/>
        <v>2.5726025765726423E-3</v>
      </c>
      <c r="AD1465" s="14">
        <f>(Y1465*'[1]Scoring Model'!$K$17+'Working Data - V3'!Z1465*'[1]Scoring Model'!$K$7+'Working Data - V3'!AA1465*'[1]Scoring Model'!$K$9+'Working Data - V3'!AB1465*'[1]Scoring Model'!$K$10+AC1465*'[1]Scoring Model'!$K$11)</f>
        <v>6.7181187181981197E-2</v>
      </c>
      <c r="AE1465" s="14">
        <f t="shared" si="206"/>
        <v>2</v>
      </c>
      <c r="AF1465" s="17" t="str">
        <f>VLOOKUP(AE1465,'[1]Scoring Model'!$C$18:$D$27,2,FALSE)</f>
        <v>01  Low</v>
      </c>
      <c r="AG1465" s="10" t="s">
        <v>1000</v>
      </c>
      <c r="AH1465" s="10" t="s">
        <v>366</v>
      </c>
      <c r="AI1465" s="16">
        <v>525000</v>
      </c>
      <c r="AJ1465" s="18">
        <v>0</v>
      </c>
    </row>
    <row r="1466" spans="2:36" ht="15" customHeight="1" x14ac:dyDescent="0.25">
      <c r="B1466" s="10" t="s">
        <v>55</v>
      </c>
      <c r="C1466" s="10" t="s">
        <v>56</v>
      </c>
      <c r="D1466" s="10" t="s">
        <v>5597</v>
      </c>
      <c r="E1466" s="10" t="str">
        <f t="shared" si="198"/>
        <v>WCV0021560</v>
      </c>
      <c r="F1466" s="11">
        <f>VLOOKUP(E1466,'[1]Policy Number &amp; Loss Info'!$H$4:$K$8916,2,FALSE)</f>
        <v>30296.85</v>
      </c>
      <c r="G1466" s="11">
        <f>VLOOKUP(E1466,'[1]Policy Number &amp; Loss Info'!$H$4:$K$8916,4,FALSE)</f>
        <v>0</v>
      </c>
      <c r="H1466" s="12">
        <f>VLOOKUP(E1466,'[1]Policy Number &amp; Loss Info'!$H$4:$K$8916,3,FALSE)</f>
        <v>0</v>
      </c>
      <c r="I1466" s="13">
        <f t="shared" si="199"/>
        <v>0</v>
      </c>
      <c r="J1466" s="14">
        <f t="shared" si="200"/>
        <v>0</v>
      </c>
      <c r="K1466" s="10" t="s">
        <v>5598</v>
      </c>
      <c r="L1466" s="10"/>
      <c r="M1466" s="10" t="s">
        <v>59</v>
      </c>
      <c r="N1466" s="10">
        <f>VLOOKUP(M1466,[1]Array!$I$8:$J$14,2,FALSE)</f>
        <v>7</v>
      </c>
      <c r="O1466" s="10">
        <v>5022</v>
      </c>
      <c r="P1466" s="15">
        <v>45501</v>
      </c>
      <c r="Q1466" s="10" t="s">
        <v>60</v>
      </c>
      <c r="R1466" s="10" t="s">
        <v>751</v>
      </c>
      <c r="S1466" s="10" t="s">
        <v>752</v>
      </c>
      <c r="T1466" s="10">
        <v>0.97</v>
      </c>
      <c r="U1466" s="10">
        <v>0</v>
      </c>
      <c r="V1466" s="16">
        <v>0</v>
      </c>
      <c r="W1466" s="16">
        <v>9348</v>
      </c>
      <c r="X1466" s="16" t="str">
        <f>VLOOKUP(W1466,[1]Array!$C$8:$D$15,2,TRUE)</f>
        <v>02  $5,000 - $9,999</v>
      </c>
      <c r="Y1466" s="14">
        <f t="shared" si="201"/>
        <v>0</v>
      </c>
      <c r="Z1466" s="14">
        <f t="shared" si="202"/>
        <v>0</v>
      </c>
      <c r="AA1466" s="14">
        <f t="shared" si="203"/>
        <v>1</v>
      </c>
      <c r="AB1466" s="14">
        <f t="shared" si="204"/>
        <v>0</v>
      </c>
      <c r="AC1466" s="14">
        <f t="shared" si="205"/>
        <v>1.855608710324156E-2</v>
      </c>
      <c r="AD1466" s="14">
        <f>(Y1466*'[1]Scoring Model'!$K$17+'Working Data - V3'!Z1466*'[1]Scoring Model'!$K$7+'Working Data - V3'!AA1466*'[1]Scoring Model'!$K$9+'Working Data - V3'!AB1466*'[1]Scoring Model'!$K$10+AC1466*'[1]Scoring Model'!$K$11)</f>
        <v>0.20371121742064832</v>
      </c>
      <c r="AE1466" s="14">
        <f t="shared" si="206"/>
        <v>4</v>
      </c>
      <c r="AF1466" s="17" t="str">
        <f>VLOOKUP(AE1466,'[1]Scoring Model'!$C$18:$D$27,2,FALSE)</f>
        <v>01  Low</v>
      </c>
      <c r="AG1466" s="10" t="s">
        <v>5599</v>
      </c>
      <c r="AH1466" s="10" t="s">
        <v>3110</v>
      </c>
      <c r="AI1466" s="16">
        <v>163067</v>
      </c>
      <c r="AJ1466" s="18">
        <v>0</v>
      </c>
    </row>
    <row r="1467" spans="2:36" ht="15" customHeight="1" x14ac:dyDescent="0.25">
      <c r="B1467" s="10" t="s">
        <v>98</v>
      </c>
      <c r="C1467" s="10" t="s">
        <v>78</v>
      </c>
      <c r="D1467" s="10" t="s">
        <v>5600</v>
      </c>
      <c r="E1467" s="10" t="str">
        <f t="shared" si="198"/>
        <v>WCV0021849</v>
      </c>
      <c r="F1467" s="11">
        <f>VLOOKUP(E1467,'[1]Policy Number &amp; Loss Info'!$H$4:$K$8916,2,FALSE)</f>
        <v>5456.1</v>
      </c>
      <c r="G1467" s="11">
        <f>VLOOKUP(E1467,'[1]Policy Number &amp; Loss Info'!$H$4:$K$8916,4,FALSE)</f>
        <v>0</v>
      </c>
      <c r="H1467" s="12">
        <f>VLOOKUP(E1467,'[1]Policy Number &amp; Loss Info'!$H$4:$K$8916,3,FALSE)</f>
        <v>0</v>
      </c>
      <c r="I1467" s="13">
        <f t="shared" si="199"/>
        <v>0</v>
      </c>
      <c r="J1467" s="14">
        <f t="shared" si="200"/>
        <v>0</v>
      </c>
      <c r="K1467" s="10" t="s">
        <v>5601</v>
      </c>
      <c r="L1467" s="10"/>
      <c r="M1467" s="10" t="s">
        <v>67</v>
      </c>
      <c r="N1467" s="10">
        <f>VLOOKUP(M1467,[1]Array!$I$8:$J$14,2,FALSE)</f>
        <v>6</v>
      </c>
      <c r="O1467" s="10">
        <v>5478</v>
      </c>
      <c r="P1467" s="15">
        <v>45486</v>
      </c>
      <c r="Q1467" s="10" t="s">
        <v>794</v>
      </c>
      <c r="R1467" s="10" t="s">
        <v>1391</v>
      </c>
      <c r="S1467" s="10" t="s">
        <v>5602</v>
      </c>
      <c r="T1467" s="10">
        <v>1</v>
      </c>
      <c r="U1467" s="10">
        <v>0</v>
      </c>
      <c r="V1467" s="16">
        <v>0</v>
      </c>
      <c r="W1467" s="16">
        <v>1789</v>
      </c>
      <c r="X1467" s="16" t="str">
        <f>VLOOKUP(W1467,[1]Array!$C$8:$D$15,2,TRUE)</f>
        <v>01  $0 - $4,999</v>
      </c>
      <c r="Y1467" s="14">
        <f t="shared" si="201"/>
        <v>0</v>
      </c>
      <c r="Z1467" s="14">
        <f t="shared" si="202"/>
        <v>0</v>
      </c>
      <c r="AA1467" s="14">
        <f t="shared" si="203"/>
        <v>0.83333333333333337</v>
      </c>
      <c r="AB1467" s="14">
        <f t="shared" si="204"/>
        <v>0</v>
      </c>
      <c r="AC1467" s="14">
        <f t="shared" si="205"/>
        <v>3.551223772753439E-3</v>
      </c>
      <c r="AD1467" s="14">
        <f>(Y1467*'[1]Scoring Model'!$K$17+'Working Data - V3'!Z1467*'[1]Scoring Model'!$K$7+'Working Data - V3'!AA1467*'[1]Scoring Model'!$K$9+'Working Data - V3'!AB1467*'[1]Scoring Model'!$K$10+AC1467*'[1]Scoring Model'!$K$11)</f>
        <v>0.16737691142121738</v>
      </c>
      <c r="AE1467" s="14">
        <f t="shared" si="206"/>
        <v>4</v>
      </c>
      <c r="AF1467" s="17" t="str">
        <f>VLOOKUP(AE1467,'[1]Scoring Model'!$C$18:$D$27,2,FALSE)</f>
        <v>01  Low</v>
      </c>
      <c r="AG1467" s="10" t="s">
        <v>5603</v>
      </c>
      <c r="AH1467" s="10" t="s">
        <v>491</v>
      </c>
      <c r="AI1467" s="16">
        <v>75000</v>
      </c>
      <c r="AJ1467" s="18">
        <v>0</v>
      </c>
    </row>
    <row r="1468" spans="2:36" ht="15" customHeight="1" x14ac:dyDescent="0.25">
      <c r="B1468" s="10" t="s">
        <v>98</v>
      </c>
      <c r="C1468" s="10" t="s">
        <v>78</v>
      </c>
      <c r="D1468" s="10" t="s">
        <v>5604</v>
      </c>
      <c r="E1468" s="10" t="str">
        <f t="shared" si="198"/>
        <v>WCV0021866</v>
      </c>
      <c r="F1468" s="11">
        <f>VLOOKUP(E1468,'[1]Policy Number &amp; Loss Info'!$H$4:$K$8916,2,FALSE)</f>
        <v>13818.67</v>
      </c>
      <c r="G1468" s="11">
        <f>VLOOKUP(E1468,'[1]Policy Number &amp; Loss Info'!$H$4:$K$8916,4,FALSE)</f>
        <v>2275.8000000000002</v>
      </c>
      <c r="H1468" s="12">
        <f>VLOOKUP(E1468,'[1]Policy Number &amp; Loss Info'!$H$4:$K$8916,3,FALSE)</f>
        <v>1</v>
      </c>
      <c r="I1468" s="13">
        <f t="shared" si="199"/>
        <v>0.16469023429895932</v>
      </c>
      <c r="J1468" s="14">
        <f t="shared" si="200"/>
        <v>7.2365864442815413</v>
      </c>
      <c r="K1468" s="10" t="s">
        <v>5605</v>
      </c>
      <c r="L1468" s="10"/>
      <c r="M1468" s="10" t="s">
        <v>161</v>
      </c>
      <c r="N1468" s="10">
        <f>VLOOKUP(M1468,[1]Array!$I$8:$J$14,2,FALSE)</f>
        <v>2</v>
      </c>
      <c r="O1468" s="10">
        <v>8864</v>
      </c>
      <c r="P1468" s="15">
        <v>45474</v>
      </c>
      <c r="Q1468" s="10" t="s">
        <v>794</v>
      </c>
      <c r="R1468" s="10" t="s">
        <v>3375</v>
      </c>
      <c r="S1468" s="10" t="s">
        <v>3376</v>
      </c>
      <c r="T1468" s="10">
        <v>1</v>
      </c>
      <c r="U1468" s="10">
        <v>0</v>
      </c>
      <c r="V1468" s="16">
        <v>0</v>
      </c>
      <c r="W1468" s="16">
        <v>4090</v>
      </c>
      <c r="X1468" s="16" t="str">
        <f>VLOOKUP(W1468,[1]Array!$C$8:$D$15,2,TRUE)</f>
        <v>01  $0 - $4,999</v>
      </c>
      <c r="Y1468" s="14">
        <f t="shared" si="201"/>
        <v>8.234511714947966E-2</v>
      </c>
      <c r="Z1468" s="14">
        <f t="shared" si="202"/>
        <v>4.9805806202767706E-2</v>
      </c>
      <c r="AA1468" s="14">
        <f t="shared" si="203"/>
        <v>0.16666666666666666</v>
      </c>
      <c r="AB1468" s="14">
        <f t="shared" si="204"/>
        <v>0</v>
      </c>
      <c r="AC1468" s="14">
        <f t="shared" si="205"/>
        <v>8.1187843658812545E-3</v>
      </c>
      <c r="AD1468" s="14">
        <f>(Y1468*'[1]Scoring Model'!$K$17+'Working Data - V3'!Z1468*'[1]Scoring Model'!$K$7+'Working Data - V3'!AA1468*'[1]Scoring Model'!$K$9+'Working Data - V3'!AB1468*'[1]Scoring Model'!$K$10+AC1468*'[1]Scoring Model'!$K$11)</f>
        <v>6.9621786591907028E-2</v>
      </c>
      <c r="AE1468" s="14">
        <f t="shared" si="206"/>
        <v>2</v>
      </c>
      <c r="AF1468" s="17" t="str">
        <f>VLOOKUP(AE1468,'[1]Scoring Model'!$C$18:$D$27,2,FALSE)</f>
        <v>01  Low</v>
      </c>
      <c r="AG1468" s="10" t="s">
        <v>1383</v>
      </c>
      <c r="AH1468" s="10" t="s">
        <v>491</v>
      </c>
      <c r="AI1468" s="16">
        <v>576566</v>
      </c>
      <c r="AJ1468" s="18">
        <v>0</v>
      </c>
    </row>
    <row r="1469" spans="2:36" ht="15" customHeight="1" x14ac:dyDescent="0.25">
      <c r="B1469" s="10" t="s">
        <v>55</v>
      </c>
      <c r="C1469" s="10" t="s">
        <v>56</v>
      </c>
      <c r="D1469" s="10" t="s">
        <v>5606</v>
      </c>
      <c r="E1469" s="10" t="str">
        <f t="shared" si="198"/>
        <v>WCV0094440</v>
      </c>
      <c r="F1469" s="11">
        <f>VLOOKUP(E1469,'[1]Policy Number &amp; Loss Info'!$H$4:$K$8916,2,FALSE)</f>
        <v>87351.16</v>
      </c>
      <c r="G1469" s="11">
        <f>VLOOKUP(E1469,'[1]Policy Number &amp; Loss Info'!$H$4:$K$8916,4,FALSE)</f>
        <v>0</v>
      </c>
      <c r="H1469" s="12">
        <f>VLOOKUP(E1469,'[1]Policy Number &amp; Loss Info'!$H$4:$K$8916,3,FALSE)</f>
        <v>1</v>
      </c>
      <c r="I1469" s="13">
        <f t="shared" si="199"/>
        <v>0</v>
      </c>
      <c r="J1469" s="14">
        <f t="shared" si="200"/>
        <v>1.1448044879999304</v>
      </c>
      <c r="K1469" s="10" t="s">
        <v>5607</v>
      </c>
      <c r="L1469" s="10"/>
      <c r="M1469" s="10" t="s">
        <v>59</v>
      </c>
      <c r="N1469" s="10">
        <f>VLOOKUP(M1469,[1]Array!$I$8:$J$14,2,FALSE)</f>
        <v>7</v>
      </c>
      <c r="O1469" s="10">
        <v>5474</v>
      </c>
      <c r="P1469" s="15">
        <v>45495</v>
      </c>
      <c r="Q1469" s="10" t="s">
        <v>60</v>
      </c>
      <c r="R1469" s="10" t="s">
        <v>630</v>
      </c>
      <c r="S1469" s="10" t="s">
        <v>2088</v>
      </c>
      <c r="T1469" s="10">
        <v>1</v>
      </c>
      <c r="U1469" s="10">
        <v>0</v>
      </c>
      <c r="V1469" s="16">
        <v>0</v>
      </c>
      <c r="W1469" s="16">
        <v>22057</v>
      </c>
      <c r="X1469" s="16" t="str">
        <f>VLOOKUP(W1469,[1]Array!$C$8:$D$15,2,TRUE)</f>
        <v>04  $15,000 - $24,999</v>
      </c>
      <c r="Y1469" s="14">
        <f t="shared" si="201"/>
        <v>0</v>
      </c>
      <c r="Z1469" s="14">
        <f t="shared" si="202"/>
        <v>7.8791168886595212E-3</v>
      </c>
      <c r="AA1469" s="14">
        <f t="shared" si="203"/>
        <v>1</v>
      </c>
      <c r="AB1469" s="14">
        <f t="shared" si="204"/>
        <v>0</v>
      </c>
      <c r="AC1469" s="14">
        <f t="shared" si="205"/>
        <v>4.378386962304226E-2</v>
      </c>
      <c r="AD1469" s="14">
        <f>(Y1469*'[1]Scoring Model'!$K$17+'Working Data - V3'!Z1469*'[1]Scoring Model'!$K$7+'Working Data - V3'!AA1469*'[1]Scoring Model'!$K$9+'Working Data - V3'!AB1469*'[1]Scoring Model'!$K$10+AC1469*'[1]Scoring Model'!$K$11)</f>
        <v>0.21033259730234036</v>
      </c>
      <c r="AE1469" s="14">
        <f t="shared" si="206"/>
        <v>4</v>
      </c>
      <c r="AF1469" s="17" t="str">
        <f>VLOOKUP(AE1469,'[1]Scoring Model'!$C$18:$D$27,2,FALSE)</f>
        <v>01  Low</v>
      </c>
      <c r="AG1469" s="10" t="s">
        <v>239</v>
      </c>
      <c r="AH1469" s="10" t="s">
        <v>632</v>
      </c>
      <c r="AI1469" s="16">
        <v>379034</v>
      </c>
      <c r="AJ1469" s="18">
        <v>0</v>
      </c>
    </row>
    <row r="1470" spans="2:36" ht="15" customHeight="1" x14ac:dyDescent="0.25">
      <c r="B1470" s="10" t="s">
        <v>55</v>
      </c>
      <c r="C1470" s="10" t="s">
        <v>56</v>
      </c>
      <c r="D1470" s="10" t="s">
        <v>5608</v>
      </c>
      <c r="E1470" s="10" t="str">
        <f t="shared" si="198"/>
        <v>WCV0022076</v>
      </c>
      <c r="F1470" s="11">
        <f>VLOOKUP(E1470,'[1]Policy Number &amp; Loss Info'!$H$4:$K$8916,2,FALSE)</f>
        <v>75881.490000000005</v>
      </c>
      <c r="G1470" s="11">
        <f>VLOOKUP(E1470,'[1]Policy Number &amp; Loss Info'!$H$4:$K$8916,4,FALSE)</f>
        <v>0</v>
      </c>
      <c r="H1470" s="12">
        <f>VLOOKUP(E1470,'[1]Policy Number &amp; Loss Info'!$H$4:$K$8916,3,FALSE)</f>
        <v>0</v>
      </c>
      <c r="I1470" s="13">
        <f t="shared" si="199"/>
        <v>0</v>
      </c>
      <c r="J1470" s="14">
        <f t="shared" si="200"/>
        <v>0</v>
      </c>
      <c r="K1470" s="10" t="s">
        <v>5609</v>
      </c>
      <c r="L1470" s="10"/>
      <c r="M1470" s="10" t="s">
        <v>161</v>
      </c>
      <c r="N1470" s="10">
        <f>VLOOKUP(M1470,[1]Array!$I$8:$J$14,2,FALSE)</f>
        <v>2</v>
      </c>
      <c r="O1470" s="10">
        <v>9060</v>
      </c>
      <c r="P1470" s="15">
        <v>45500</v>
      </c>
      <c r="Q1470" s="10" t="s">
        <v>60</v>
      </c>
      <c r="R1470" s="10" t="s">
        <v>751</v>
      </c>
      <c r="S1470" s="10" t="s">
        <v>841</v>
      </c>
      <c r="T1470" s="10">
        <v>0.96</v>
      </c>
      <c r="U1470" s="10">
        <v>0</v>
      </c>
      <c r="V1470" s="16">
        <v>0</v>
      </c>
      <c r="W1470" s="16">
        <v>26592</v>
      </c>
      <c r="X1470" s="16" t="str">
        <f>VLOOKUP(W1470,[1]Array!$C$8:$D$15,2,TRUE)</f>
        <v>05  $25,000 - $49,999</v>
      </c>
      <c r="Y1470" s="14">
        <f t="shared" si="201"/>
        <v>0</v>
      </c>
      <c r="Z1470" s="14">
        <f t="shared" si="202"/>
        <v>0</v>
      </c>
      <c r="AA1470" s="14">
        <f t="shared" si="203"/>
        <v>0.16666666666666666</v>
      </c>
      <c r="AB1470" s="14">
        <f t="shared" si="204"/>
        <v>0</v>
      </c>
      <c r="AC1470" s="14">
        <f t="shared" si="205"/>
        <v>5.2785993608194214E-2</v>
      </c>
      <c r="AD1470" s="14">
        <f>(Y1470*'[1]Scoring Model'!$K$17+'Working Data - V3'!Z1470*'[1]Scoring Model'!$K$7+'Working Data - V3'!AA1470*'[1]Scoring Model'!$K$9+'Working Data - V3'!AB1470*'[1]Scoring Model'!$K$10+AC1470*'[1]Scoring Model'!$K$11)</f>
        <v>4.3890532054972176E-2</v>
      </c>
      <c r="AE1470" s="14">
        <f t="shared" si="206"/>
        <v>2</v>
      </c>
      <c r="AF1470" s="17" t="str">
        <f>VLOOKUP(AE1470,'[1]Scoring Model'!$C$18:$D$27,2,FALSE)</f>
        <v>01  Low</v>
      </c>
      <c r="AG1470" s="10" t="s">
        <v>5610</v>
      </c>
      <c r="AH1470" s="10" t="s">
        <v>3803</v>
      </c>
      <c r="AI1470" s="16">
        <v>2080501</v>
      </c>
      <c r="AJ1470" s="18">
        <v>0</v>
      </c>
    </row>
    <row r="1471" spans="2:36" ht="15" customHeight="1" x14ac:dyDescent="0.25">
      <c r="B1471" s="10" t="s">
        <v>35</v>
      </c>
      <c r="C1471" s="10" t="s">
        <v>36</v>
      </c>
      <c r="D1471" s="10" t="s">
        <v>5611</v>
      </c>
      <c r="E1471" s="10" t="str">
        <f t="shared" si="198"/>
        <v>WCV0022030</v>
      </c>
      <c r="F1471" s="11">
        <f>VLOOKUP(E1471,'[1]Policy Number &amp; Loss Info'!$H$4:$K$8916,2,FALSE)</f>
        <v>25550.18</v>
      </c>
      <c r="G1471" s="11">
        <f>VLOOKUP(E1471,'[1]Policy Number &amp; Loss Info'!$H$4:$K$8916,4,FALSE)</f>
        <v>0</v>
      </c>
      <c r="H1471" s="12">
        <f>VLOOKUP(E1471,'[1]Policy Number &amp; Loss Info'!$H$4:$K$8916,3,FALSE)</f>
        <v>0</v>
      </c>
      <c r="I1471" s="13">
        <f t="shared" si="199"/>
        <v>0</v>
      </c>
      <c r="J1471" s="14">
        <f t="shared" si="200"/>
        <v>0</v>
      </c>
      <c r="K1471" s="10" t="s">
        <v>5612</v>
      </c>
      <c r="L1471" s="10"/>
      <c r="M1471" s="10" t="s">
        <v>67</v>
      </c>
      <c r="N1471" s="10">
        <f>VLOOKUP(M1471,[1]Array!$I$8:$J$14,2,FALSE)</f>
        <v>6</v>
      </c>
      <c r="O1471" s="10">
        <v>6204</v>
      </c>
      <c r="P1471" s="15">
        <v>45501</v>
      </c>
      <c r="Q1471" s="10" t="s">
        <v>197</v>
      </c>
      <c r="R1471" s="10" t="s">
        <v>4106</v>
      </c>
      <c r="S1471" s="10" t="s">
        <v>4107</v>
      </c>
      <c r="T1471" s="10">
        <v>1</v>
      </c>
      <c r="U1471" s="10">
        <v>0</v>
      </c>
      <c r="V1471" s="16">
        <v>0</v>
      </c>
      <c r="W1471" s="16">
        <v>10064</v>
      </c>
      <c r="X1471" s="16" t="str">
        <f>VLOOKUP(W1471,[1]Array!$C$8:$D$15,2,TRUE)</f>
        <v>03  $10,000 - $14,999</v>
      </c>
      <c r="Y1471" s="14">
        <f t="shared" si="201"/>
        <v>0</v>
      </c>
      <c r="Z1471" s="14">
        <f t="shared" si="202"/>
        <v>0</v>
      </c>
      <c r="AA1471" s="14">
        <f t="shared" si="203"/>
        <v>0.83333333333333337</v>
      </c>
      <c r="AB1471" s="14">
        <f t="shared" si="204"/>
        <v>0</v>
      </c>
      <c r="AC1471" s="14">
        <f t="shared" si="205"/>
        <v>1.9977370625483853E-2</v>
      </c>
      <c r="AD1471" s="14">
        <f>(Y1471*'[1]Scoring Model'!$K$17+'Working Data - V3'!Z1471*'[1]Scoring Model'!$K$7+'Working Data - V3'!AA1471*'[1]Scoring Model'!$K$9+'Working Data - V3'!AB1471*'[1]Scoring Model'!$K$10+AC1471*'[1]Scoring Model'!$K$11)</f>
        <v>0.17066214079176345</v>
      </c>
      <c r="AE1471" s="14">
        <f t="shared" si="206"/>
        <v>4</v>
      </c>
      <c r="AF1471" s="17" t="str">
        <f>VLOOKUP(AE1471,'[1]Scoring Model'!$C$18:$D$27,2,FALSE)</f>
        <v>01  Low</v>
      </c>
      <c r="AG1471" s="10" t="s">
        <v>5613</v>
      </c>
      <c r="AH1471" s="10" t="s">
        <v>240</v>
      </c>
      <c r="AI1471" s="16">
        <v>290652</v>
      </c>
      <c r="AJ1471" s="18">
        <v>0</v>
      </c>
    </row>
    <row r="1472" spans="2:36" ht="15" customHeight="1" x14ac:dyDescent="0.25">
      <c r="B1472" s="10" t="s">
        <v>35</v>
      </c>
      <c r="C1472" s="10" t="s">
        <v>36</v>
      </c>
      <c r="D1472" s="10" t="s">
        <v>5614</v>
      </c>
      <c r="E1472" s="10" t="str">
        <f t="shared" si="198"/>
        <v>WCV0022050</v>
      </c>
      <c r="F1472" s="11">
        <f>VLOOKUP(E1472,'[1]Policy Number &amp; Loss Info'!$H$4:$K$8916,2,FALSE)</f>
        <v>41075.020000000004</v>
      </c>
      <c r="G1472" s="11">
        <f>VLOOKUP(E1472,'[1]Policy Number &amp; Loss Info'!$H$4:$K$8916,4,FALSE)</f>
        <v>0</v>
      </c>
      <c r="H1472" s="12">
        <f>VLOOKUP(E1472,'[1]Policy Number &amp; Loss Info'!$H$4:$K$8916,3,FALSE)</f>
        <v>0</v>
      </c>
      <c r="I1472" s="13">
        <f t="shared" si="199"/>
        <v>0</v>
      </c>
      <c r="J1472" s="14">
        <f t="shared" si="200"/>
        <v>0</v>
      </c>
      <c r="K1472" s="10" t="s">
        <v>5615</v>
      </c>
      <c r="L1472" s="10"/>
      <c r="M1472" s="10" t="s">
        <v>101</v>
      </c>
      <c r="N1472" s="10">
        <f>VLOOKUP(M1472,[1]Array!$I$8:$J$14,2,FALSE)</f>
        <v>5</v>
      </c>
      <c r="O1472" s="10">
        <v>7225</v>
      </c>
      <c r="P1472" s="15">
        <v>45500</v>
      </c>
      <c r="Q1472" s="10" t="s">
        <v>60</v>
      </c>
      <c r="R1472" s="10" t="s">
        <v>3228</v>
      </c>
      <c r="S1472" s="10" t="s">
        <v>3229</v>
      </c>
      <c r="T1472" s="10">
        <v>0.93</v>
      </c>
      <c r="U1472" s="10">
        <v>0</v>
      </c>
      <c r="V1472" s="16">
        <v>0</v>
      </c>
      <c r="W1472" s="16">
        <v>11786</v>
      </c>
      <c r="X1472" s="16" t="str">
        <f>VLOOKUP(W1472,[1]Array!$C$8:$D$15,2,TRUE)</f>
        <v>03  $10,000 - $14,999</v>
      </c>
      <c r="Y1472" s="14">
        <f t="shared" si="201"/>
        <v>0</v>
      </c>
      <c r="Z1472" s="14">
        <f t="shared" si="202"/>
        <v>0</v>
      </c>
      <c r="AA1472" s="14">
        <f t="shared" si="203"/>
        <v>0.66666666666666663</v>
      </c>
      <c r="AB1472" s="14">
        <f t="shared" si="204"/>
        <v>0</v>
      </c>
      <c r="AC1472" s="14">
        <f t="shared" si="205"/>
        <v>2.3395597197133612E-2</v>
      </c>
      <c r="AD1472" s="14">
        <f>(Y1472*'[1]Scoring Model'!$K$17+'Working Data - V3'!Z1472*'[1]Scoring Model'!$K$7+'Working Data - V3'!AA1472*'[1]Scoring Model'!$K$9+'Working Data - V3'!AB1472*'[1]Scoring Model'!$K$10+AC1472*'[1]Scoring Model'!$K$11)</f>
        <v>0.13801245277276006</v>
      </c>
      <c r="AE1472" s="14">
        <f t="shared" si="206"/>
        <v>3</v>
      </c>
      <c r="AF1472" s="17" t="str">
        <f>VLOOKUP(AE1472,'[1]Scoring Model'!$C$18:$D$27,2,FALSE)</f>
        <v>01  Low</v>
      </c>
      <c r="AG1472" s="10" t="s">
        <v>5616</v>
      </c>
      <c r="AH1472" s="10" t="s">
        <v>715</v>
      </c>
      <c r="AI1472" s="16">
        <v>244731</v>
      </c>
      <c r="AJ1472" s="18">
        <v>0</v>
      </c>
    </row>
    <row r="1473" spans="2:36" ht="15" customHeight="1" x14ac:dyDescent="0.25">
      <c r="B1473" s="10" t="s">
        <v>98</v>
      </c>
      <c r="C1473" s="10" t="s">
        <v>36</v>
      </c>
      <c r="D1473" s="10" t="s">
        <v>5617</v>
      </c>
      <c r="E1473" s="10" t="str">
        <f t="shared" si="198"/>
        <v>WCV0035612</v>
      </c>
      <c r="F1473" s="11">
        <f>VLOOKUP(E1473,'[1]Policy Number &amp; Loss Info'!$H$4:$K$8916,2,FALSE)</f>
        <v>24048.99</v>
      </c>
      <c r="G1473" s="11">
        <f>VLOOKUP(E1473,'[1]Policy Number &amp; Loss Info'!$H$4:$K$8916,4,FALSE)</f>
        <v>401.59</v>
      </c>
      <c r="H1473" s="12">
        <f>VLOOKUP(E1473,'[1]Policy Number &amp; Loss Info'!$H$4:$K$8916,3,FALSE)</f>
        <v>1</v>
      </c>
      <c r="I1473" s="13">
        <f t="shared" si="199"/>
        <v>1.6698830179562633E-2</v>
      </c>
      <c r="J1473" s="14">
        <f t="shared" si="200"/>
        <v>4.1581787842233702</v>
      </c>
      <c r="K1473" s="10" t="s">
        <v>5618</v>
      </c>
      <c r="L1473" s="10"/>
      <c r="M1473" s="10" t="s">
        <v>67</v>
      </c>
      <c r="N1473" s="10">
        <f>VLOOKUP(M1473,[1]Array!$I$8:$J$14,2,FALSE)</f>
        <v>6</v>
      </c>
      <c r="O1473" s="10">
        <v>8265</v>
      </c>
      <c r="P1473" s="15">
        <v>45446</v>
      </c>
      <c r="Q1473" s="10" t="s">
        <v>197</v>
      </c>
      <c r="R1473" s="10" t="s">
        <v>261</v>
      </c>
      <c r="S1473" s="10" t="s">
        <v>262</v>
      </c>
      <c r="T1473" s="10">
        <v>1.1399999999999999</v>
      </c>
      <c r="U1473" s="10">
        <v>1</v>
      </c>
      <c r="V1473" s="16">
        <v>401.59</v>
      </c>
      <c r="W1473" s="16">
        <v>26360</v>
      </c>
      <c r="X1473" s="16" t="str">
        <f>VLOOKUP(W1473,[1]Array!$C$8:$D$15,2,TRUE)</f>
        <v>05  $25,000 - $49,999</v>
      </c>
      <c r="Y1473" s="14">
        <f t="shared" si="201"/>
        <v>8.3494150897813167E-3</v>
      </c>
      <c r="Z1473" s="14">
        <f t="shared" si="202"/>
        <v>2.8618665482417344E-2</v>
      </c>
      <c r="AA1473" s="14">
        <f t="shared" si="203"/>
        <v>0.83333333333333337</v>
      </c>
      <c r="AB1473" s="14">
        <f t="shared" si="204"/>
        <v>0.1399999999999999</v>
      </c>
      <c r="AC1473" s="14">
        <f t="shared" si="205"/>
        <v>5.2325465986462073E-2</v>
      </c>
      <c r="AD1473" s="14">
        <f>(Y1473*'[1]Scoring Model'!$K$17+'Working Data - V3'!Z1473*'[1]Scoring Model'!$K$7+'Working Data - V3'!AA1473*'[1]Scoring Model'!$K$9+'Working Data - V3'!AB1473*'[1]Scoring Model'!$K$10+AC1473*'[1]Scoring Model'!$K$11)</f>
        <v>0.20636031748737696</v>
      </c>
      <c r="AE1473" s="14">
        <f t="shared" si="206"/>
        <v>4</v>
      </c>
      <c r="AF1473" s="17" t="str">
        <f>VLOOKUP(AE1473,'[1]Scoring Model'!$C$18:$D$27,2,FALSE)</f>
        <v>01  Low</v>
      </c>
      <c r="AG1473" s="10" t="s">
        <v>377</v>
      </c>
      <c r="AH1473" s="10" t="s">
        <v>3426</v>
      </c>
      <c r="AI1473" s="16">
        <v>971574</v>
      </c>
      <c r="AJ1473" s="18">
        <v>1.6698000000000001E-2</v>
      </c>
    </row>
    <row r="1474" spans="2:36" ht="15" customHeight="1" x14ac:dyDescent="0.25">
      <c r="B1474" s="10" t="s">
        <v>98</v>
      </c>
      <c r="C1474" s="10" t="s">
        <v>166</v>
      </c>
      <c r="D1474" s="10" t="s">
        <v>5619</v>
      </c>
      <c r="E1474" s="10" t="str">
        <f t="shared" si="198"/>
        <v>WCV0027893</v>
      </c>
      <c r="F1474" s="11">
        <f>VLOOKUP(E1474,'[1]Policy Number &amp; Loss Info'!$H$4:$K$8916,2,FALSE)</f>
        <v>22027.809999999998</v>
      </c>
      <c r="G1474" s="11">
        <f>VLOOKUP(E1474,'[1]Policy Number &amp; Loss Info'!$H$4:$K$8916,4,FALSE)</f>
        <v>0</v>
      </c>
      <c r="H1474" s="12">
        <f>VLOOKUP(E1474,'[1]Policy Number &amp; Loss Info'!$H$4:$K$8916,3,FALSE)</f>
        <v>0</v>
      </c>
      <c r="I1474" s="13">
        <f t="shared" si="199"/>
        <v>0</v>
      </c>
      <c r="J1474" s="14">
        <f t="shared" si="200"/>
        <v>0</v>
      </c>
      <c r="K1474" s="10" t="s">
        <v>5620</v>
      </c>
      <c r="L1474" s="10"/>
      <c r="M1474" s="10" t="s">
        <v>87</v>
      </c>
      <c r="N1474" s="10">
        <f>VLOOKUP(M1474,[1]Array!$I$8:$J$14,2,FALSE)</f>
        <v>3</v>
      </c>
      <c r="O1474" s="10">
        <v>8835</v>
      </c>
      <c r="P1474" s="15">
        <v>45413</v>
      </c>
      <c r="Q1474" s="10" t="s">
        <v>102</v>
      </c>
      <c r="R1474" s="10" t="s">
        <v>3551</v>
      </c>
      <c r="S1474" s="10" t="s">
        <v>5621</v>
      </c>
      <c r="T1474" s="10">
        <v>1.37</v>
      </c>
      <c r="U1474" s="10">
        <v>0</v>
      </c>
      <c r="V1474" s="16">
        <v>0</v>
      </c>
      <c r="W1474" s="16">
        <v>11174</v>
      </c>
      <c r="X1474" s="16" t="str">
        <f>VLOOKUP(W1474,[1]Array!$C$8:$D$15,2,TRUE)</f>
        <v>03  $10,000 - $14,999</v>
      </c>
      <c r="Y1474" s="14">
        <f t="shared" si="201"/>
        <v>0</v>
      </c>
      <c r="Z1474" s="14">
        <f t="shared" si="202"/>
        <v>0</v>
      </c>
      <c r="AA1474" s="14">
        <f t="shared" si="203"/>
        <v>0.33333333333333331</v>
      </c>
      <c r="AB1474" s="14">
        <f t="shared" si="204"/>
        <v>0.37000000000000011</v>
      </c>
      <c r="AC1474" s="14">
        <f t="shared" si="205"/>
        <v>2.2180757091529866E-2</v>
      </c>
      <c r="AD1474" s="14">
        <f>(Y1474*'[1]Scoring Model'!$K$17+'Working Data - V3'!Z1474*'[1]Scoring Model'!$K$7+'Working Data - V3'!AA1474*'[1]Scoring Model'!$K$9+'Working Data - V3'!AB1474*'[1]Scoring Model'!$K$10+AC1474*'[1]Scoring Model'!$K$11)</f>
        <v>0.12660281808497265</v>
      </c>
      <c r="AE1474" s="14">
        <f t="shared" si="206"/>
        <v>3</v>
      </c>
      <c r="AF1474" s="17" t="str">
        <f>VLOOKUP(AE1474,'[1]Scoring Model'!$C$18:$D$27,2,FALSE)</f>
        <v>01  Low</v>
      </c>
      <c r="AG1474" s="10" t="s">
        <v>141</v>
      </c>
      <c r="AH1474" s="10" t="s">
        <v>5622</v>
      </c>
      <c r="AI1474" s="16">
        <v>412310</v>
      </c>
      <c r="AJ1474" s="18">
        <v>0</v>
      </c>
    </row>
    <row r="1475" spans="2:36" ht="15" customHeight="1" x14ac:dyDescent="0.25">
      <c r="B1475" s="10" t="s">
        <v>55</v>
      </c>
      <c r="C1475" s="10" t="s">
        <v>808</v>
      </c>
      <c r="D1475" s="10" t="s">
        <v>5623</v>
      </c>
      <c r="E1475" s="10" t="str">
        <f t="shared" si="198"/>
        <v>WCV0036281</v>
      </c>
      <c r="F1475" s="11">
        <f>VLOOKUP(E1475,'[1]Policy Number &amp; Loss Info'!$H$4:$K$8916,2,FALSE)</f>
        <v>3060.84</v>
      </c>
      <c r="G1475" s="11">
        <f>VLOOKUP(E1475,'[1]Policy Number &amp; Loss Info'!$H$4:$K$8916,4,FALSE)</f>
        <v>0</v>
      </c>
      <c r="H1475" s="12">
        <f>VLOOKUP(E1475,'[1]Policy Number &amp; Loss Info'!$H$4:$K$8916,3,FALSE)</f>
        <v>0</v>
      </c>
      <c r="I1475" s="13">
        <f t="shared" si="199"/>
        <v>0</v>
      </c>
      <c r="J1475" s="14">
        <f t="shared" si="200"/>
        <v>0</v>
      </c>
      <c r="K1475" s="10" t="s">
        <v>5624</v>
      </c>
      <c r="L1475" s="10"/>
      <c r="M1475" s="10" t="s">
        <v>87</v>
      </c>
      <c r="N1475" s="10">
        <f>VLOOKUP(M1475,[1]Array!$I$8:$J$14,2,FALSE)</f>
        <v>3</v>
      </c>
      <c r="O1475" s="10">
        <v>8835</v>
      </c>
      <c r="P1475" s="15">
        <v>45420</v>
      </c>
      <c r="Q1475" s="10" t="s">
        <v>60</v>
      </c>
      <c r="R1475" s="10" t="s">
        <v>772</v>
      </c>
      <c r="S1475" s="10" t="s">
        <v>2288</v>
      </c>
      <c r="T1475" s="10">
        <v>1</v>
      </c>
      <c r="U1475" s="10">
        <v>0</v>
      </c>
      <c r="V1475" s="16">
        <v>0</v>
      </c>
      <c r="W1475" s="16">
        <v>3112</v>
      </c>
      <c r="X1475" s="16" t="str">
        <f>VLOOKUP(W1475,[1]Array!$C$8:$D$15,2,TRUE)</f>
        <v>01  $0 - $4,999</v>
      </c>
      <c r="Y1475" s="14">
        <f t="shared" si="201"/>
        <v>0</v>
      </c>
      <c r="Z1475" s="14">
        <f t="shared" si="202"/>
        <v>0</v>
      </c>
      <c r="AA1475" s="14">
        <f t="shared" si="203"/>
        <v>0.33333333333333331</v>
      </c>
      <c r="AB1475" s="14">
        <f t="shared" si="204"/>
        <v>0</v>
      </c>
      <c r="AC1475" s="14">
        <f t="shared" si="205"/>
        <v>6.1774222363380118E-3</v>
      </c>
      <c r="AD1475" s="14">
        <f>(Y1475*'[1]Scoring Model'!$K$17+'Working Data - V3'!Z1475*'[1]Scoring Model'!$K$7+'Working Data - V3'!AA1475*'[1]Scoring Model'!$K$9+'Working Data - V3'!AB1475*'[1]Scoring Model'!$K$10+AC1475*'[1]Scoring Model'!$K$11)</f>
        <v>6.7902151113934273E-2</v>
      </c>
      <c r="AE1475" s="14">
        <f t="shared" si="206"/>
        <v>2</v>
      </c>
      <c r="AF1475" s="17" t="str">
        <f>VLOOKUP(AE1475,'[1]Scoring Model'!$C$18:$D$27,2,FALSE)</f>
        <v>01  Low</v>
      </c>
      <c r="AG1475" s="10" t="s">
        <v>141</v>
      </c>
      <c r="AH1475" s="10" t="s">
        <v>291</v>
      </c>
      <c r="AI1475" s="16">
        <v>182000</v>
      </c>
      <c r="AJ1475" s="18">
        <v>0</v>
      </c>
    </row>
    <row r="1476" spans="2:36" ht="15" customHeight="1" x14ac:dyDescent="0.25">
      <c r="B1476" s="10" t="s">
        <v>35</v>
      </c>
      <c r="C1476" s="10" t="s">
        <v>78</v>
      </c>
      <c r="D1476" s="10" t="s">
        <v>5625</v>
      </c>
      <c r="E1476" s="10" t="str">
        <f t="shared" ref="E1476:E1539" si="207">LEFT(D1476,10)</f>
        <v>WCV0036283</v>
      </c>
      <c r="F1476" s="11">
        <f>VLOOKUP(E1476,'[1]Policy Number &amp; Loss Info'!$H$4:$K$8916,2,FALSE)</f>
        <v>2058.9299999999998</v>
      </c>
      <c r="G1476" s="11">
        <f>VLOOKUP(E1476,'[1]Policy Number &amp; Loss Info'!$H$4:$K$8916,4,FALSE)</f>
        <v>0</v>
      </c>
      <c r="H1476" s="12">
        <f>VLOOKUP(E1476,'[1]Policy Number &amp; Loss Info'!$H$4:$K$8916,3,FALSE)</f>
        <v>0</v>
      </c>
      <c r="I1476" s="13">
        <f t="shared" ref="I1476:I1539" si="208">G1476/F1476</f>
        <v>0</v>
      </c>
      <c r="J1476" s="14">
        <f t="shared" ref="J1476:J1539" si="209">H1476/(F1476/100000)</f>
        <v>0</v>
      </c>
      <c r="K1476" s="10" t="s">
        <v>5626</v>
      </c>
      <c r="L1476" s="10"/>
      <c r="M1476" s="10" t="s">
        <v>49</v>
      </c>
      <c r="N1476" s="10">
        <f>VLOOKUP(M1476,[1]Array!$I$8:$J$14,2,FALSE)</f>
        <v>4</v>
      </c>
      <c r="O1476" s="10">
        <v>8391</v>
      </c>
      <c r="P1476" s="15">
        <v>45442</v>
      </c>
      <c r="Q1476" s="10" t="s">
        <v>60</v>
      </c>
      <c r="R1476" s="10" t="s">
        <v>133</v>
      </c>
      <c r="S1476" s="10" t="s">
        <v>134</v>
      </c>
      <c r="T1476" s="10">
        <v>1</v>
      </c>
      <c r="U1476" s="10">
        <v>0</v>
      </c>
      <c r="V1476" s="16">
        <v>0</v>
      </c>
      <c r="W1476" s="16">
        <v>2230</v>
      </c>
      <c r="X1476" s="16" t="str">
        <f>VLOOKUP(W1476,[1]Array!$C$8:$D$15,2,TRUE)</f>
        <v>01  $0 - $4,999</v>
      </c>
      <c r="Y1476" s="14">
        <f t="shared" ref="Y1476:Y1539" si="210">MIN(I1476,2)/2</f>
        <v>0</v>
      </c>
      <c r="Z1476" s="14">
        <f t="shared" ref="Z1476:Z1539" si="211">(J1476-MIN($J$3:$J$4909))/(MAX($J$3:$J$4909)-MIN($J$3:$J$4909))</f>
        <v>0</v>
      </c>
      <c r="AA1476" s="14">
        <f t="shared" ref="AA1476:AA1539" si="212">(N1476-1)/(7-1)</f>
        <v>0.5</v>
      </c>
      <c r="AB1476" s="14">
        <f t="shared" ref="AB1476:AB1539" si="213">MAX(0,MIN(T1476,2)-1)</f>
        <v>0</v>
      </c>
      <c r="AC1476" s="14">
        <f t="shared" ref="AC1476:AC1539" si="214">(W1476-MIN($W$3:$W$4909))/(MAX($W$3:$W$4909)-MIN(W1476:W6382))</f>
        <v>4.426623260614963E-3</v>
      </c>
      <c r="AD1476" s="14">
        <f>(Y1476*'[1]Scoring Model'!$K$17+'Working Data - V3'!Z1476*'[1]Scoring Model'!$K$7+'Working Data - V3'!AA1476*'[1]Scoring Model'!$K$9+'Working Data - V3'!AB1476*'[1]Scoring Model'!$K$10+AC1476*'[1]Scoring Model'!$K$11)</f>
        <v>0.10088532465212299</v>
      </c>
      <c r="AE1476" s="14">
        <f t="shared" ref="AE1476:AE1539" si="215">ROUND(9*(AD1476-MIN($AD$3:$AD$4909))/(MAX($AD$3:$AD$4909)-MIN($AD$3:$AD$4909))+1,0)</f>
        <v>3</v>
      </c>
      <c r="AF1476" s="17" t="str">
        <f>VLOOKUP(AE1476,'[1]Scoring Model'!$C$18:$D$27,2,FALSE)</f>
        <v>01  Low</v>
      </c>
      <c r="AG1476" s="10" t="s">
        <v>537</v>
      </c>
      <c r="AH1476" s="10" t="s">
        <v>1133</v>
      </c>
      <c r="AI1476" s="16">
        <v>78000</v>
      </c>
      <c r="AJ1476" s="18">
        <v>0</v>
      </c>
    </row>
    <row r="1477" spans="2:36" ht="15" customHeight="1" x14ac:dyDescent="0.25">
      <c r="B1477" s="10" t="s">
        <v>45</v>
      </c>
      <c r="C1477" s="10" t="s">
        <v>166</v>
      </c>
      <c r="D1477" s="10" t="s">
        <v>5627</v>
      </c>
      <c r="E1477" s="10" t="str">
        <f t="shared" si="207"/>
        <v>WCV0036291</v>
      </c>
      <c r="F1477" s="11">
        <f>VLOOKUP(E1477,'[1]Policy Number &amp; Loss Info'!$H$4:$K$8916,2,FALSE)</f>
        <v>14572.04</v>
      </c>
      <c r="G1477" s="11">
        <f>VLOOKUP(E1477,'[1]Policy Number &amp; Loss Info'!$H$4:$K$8916,4,FALSE)</f>
        <v>10352.469999999999</v>
      </c>
      <c r="H1477" s="12">
        <f>VLOOKUP(E1477,'[1]Policy Number &amp; Loss Info'!$H$4:$K$8916,3,FALSE)</f>
        <v>3</v>
      </c>
      <c r="I1477" s="13">
        <f t="shared" si="208"/>
        <v>0.71043381709081221</v>
      </c>
      <c r="J1477" s="14">
        <f t="shared" si="209"/>
        <v>20.587371431865407</v>
      </c>
      <c r="K1477" s="10" t="s">
        <v>5628</v>
      </c>
      <c r="L1477" s="10"/>
      <c r="M1477" s="10" t="s">
        <v>161</v>
      </c>
      <c r="N1477" s="10">
        <f>VLOOKUP(M1477,[1]Array!$I$8:$J$14,2,FALSE)</f>
        <v>2</v>
      </c>
      <c r="O1477" s="10">
        <v>8868</v>
      </c>
      <c r="P1477" s="15">
        <v>45444</v>
      </c>
      <c r="Q1477" s="10" t="s">
        <v>102</v>
      </c>
      <c r="R1477" s="10" t="s">
        <v>1859</v>
      </c>
      <c r="S1477" s="10" t="s">
        <v>5167</v>
      </c>
      <c r="T1477" s="10">
        <v>0.87</v>
      </c>
      <c r="U1477" s="10">
        <v>3</v>
      </c>
      <c r="V1477" s="16">
        <v>10352.469999999999</v>
      </c>
      <c r="W1477" s="16">
        <v>15877</v>
      </c>
      <c r="X1477" s="16" t="str">
        <f>VLOOKUP(W1477,[1]Array!$C$8:$D$15,2,TRUE)</f>
        <v>04  $15,000 - $24,999</v>
      </c>
      <c r="Y1477" s="14">
        <f t="shared" si="210"/>
        <v>0.35521690854540611</v>
      </c>
      <c r="Z1477" s="14">
        <f t="shared" si="211"/>
        <v>0.14169258387981365</v>
      </c>
      <c r="AA1477" s="14">
        <f t="shared" si="212"/>
        <v>0.16666666666666666</v>
      </c>
      <c r="AB1477" s="14">
        <f t="shared" si="213"/>
        <v>0</v>
      </c>
      <c r="AC1477" s="14">
        <f t="shared" si="214"/>
        <v>3.1516366595867158E-2</v>
      </c>
      <c r="AD1477" s="14">
        <f>(Y1477*'[1]Scoring Model'!$K$17+'Working Data - V3'!Z1477*'[1]Scoring Model'!$K$7+'Working Data - V3'!AA1477*'[1]Scoring Model'!$K$9+'Working Data - V3'!AB1477*'[1]Scoring Model'!$K$10+AC1477*'[1]Scoring Model'!$K$11)</f>
        <v>0.17454019599209133</v>
      </c>
      <c r="AE1477" s="14">
        <f t="shared" si="215"/>
        <v>4</v>
      </c>
      <c r="AF1477" s="17" t="str">
        <f>VLOOKUP(AE1477,'[1]Scoring Model'!$C$18:$D$27,2,FALSE)</f>
        <v>01  Low</v>
      </c>
      <c r="AG1477" s="10" t="s">
        <v>1202</v>
      </c>
      <c r="AH1477" s="10" t="s">
        <v>172</v>
      </c>
      <c r="AI1477" s="16">
        <v>2550912</v>
      </c>
      <c r="AJ1477" s="18">
        <v>0.71043299999999998</v>
      </c>
    </row>
    <row r="1478" spans="2:36" ht="15" customHeight="1" x14ac:dyDescent="0.25">
      <c r="B1478" s="10" t="s">
        <v>35</v>
      </c>
      <c r="C1478" s="10" t="s">
        <v>166</v>
      </c>
      <c r="D1478" s="10" t="s">
        <v>5629</v>
      </c>
      <c r="E1478" s="10" t="str">
        <f t="shared" si="207"/>
        <v>WCV0030800</v>
      </c>
      <c r="F1478" s="11">
        <f>VLOOKUP(E1478,'[1]Policy Number &amp; Loss Info'!$H$4:$K$8916,2,FALSE)</f>
        <v>4719.74</v>
      </c>
      <c r="G1478" s="11">
        <f>VLOOKUP(E1478,'[1]Policy Number &amp; Loss Info'!$H$4:$K$8916,4,FALSE)</f>
        <v>0</v>
      </c>
      <c r="H1478" s="12">
        <f>VLOOKUP(E1478,'[1]Policy Number &amp; Loss Info'!$H$4:$K$8916,3,FALSE)</f>
        <v>0</v>
      </c>
      <c r="I1478" s="13">
        <f t="shared" si="208"/>
        <v>0</v>
      </c>
      <c r="J1478" s="14">
        <f t="shared" si="209"/>
        <v>0</v>
      </c>
      <c r="K1478" s="10" t="s">
        <v>5630</v>
      </c>
      <c r="L1478" s="10"/>
      <c r="M1478" s="10" t="s">
        <v>59</v>
      </c>
      <c r="N1478" s="10">
        <f>VLOOKUP(M1478,[1]Array!$I$8:$J$14,2,FALSE)</f>
        <v>7</v>
      </c>
      <c r="O1478" s="10">
        <v>5022</v>
      </c>
      <c r="P1478" s="15">
        <v>45526</v>
      </c>
      <c r="Q1478" s="10" t="s">
        <v>197</v>
      </c>
      <c r="R1478" s="10" t="s">
        <v>5631</v>
      </c>
      <c r="S1478" s="10" t="s">
        <v>5632</v>
      </c>
      <c r="T1478" s="10">
        <v>0.93</v>
      </c>
      <c r="U1478" s="10">
        <v>0</v>
      </c>
      <c r="V1478" s="16">
        <v>0</v>
      </c>
      <c r="W1478" s="16">
        <v>3615</v>
      </c>
      <c r="X1478" s="16" t="str">
        <f>VLOOKUP(W1478,[1]Array!$C$8:$D$15,2,TRUE)</f>
        <v>01  $0 - $4,999</v>
      </c>
      <c r="Y1478" s="14">
        <f t="shared" si="210"/>
        <v>0</v>
      </c>
      <c r="Z1478" s="14">
        <f t="shared" si="211"/>
        <v>0</v>
      </c>
      <c r="AA1478" s="14">
        <f t="shared" si="212"/>
        <v>1</v>
      </c>
      <c r="AB1478" s="14">
        <f t="shared" si="213"/>
        <v>0</v>
      </c>
      <c r="AC1478" s="14">
        <f t="shared" si="214"/>
        <v>7.1758937610417453E-3</v>
      </c>
      <c r="AD1478" s="14">
        <f>(Y1478*'[1]Scoring Model'!$K$17+'Working Data - V3'!Z1478*'[1]Scoring Model'!$K$7+'Working Data - V3'!AA1478*'[1]Scoring Model'!$K$9+'Working Data - V3'!AB1478*'[1]Scoring Model'!$K$10+AC1478*'[1]Scoring Model'!$K$11)</f>
        <v>0.20143517875220837</v>
      </c>
      <c r="AE1478" s="14">
        <f t="shared" si="215"/>
        <v>4</v>
      </c>
      <c r="AF1478" s="17" t="str">
        <f>VLOOKUP(AE1478,'[1]Scoring Model'!$C$18:$D$27,2,FALSE)</f>
        <v>01  Low</v>
      </c>
      <c r="AG1478" s="10" t="s">
        <v>1599</v>
      </c>
      <c r="AH1478" s="10" t="s">
        <v>172</v>
      </c>
      <c r="AI1478" s="16">
        <v>100000</v>
      </c>
      <c r="AJ1478" s="18">
        <v>0</v>
      </c>
    </row>
    <row r="1479" spans="2:36" ht="15" customHeight="1" x14ac:dyDescent="0.25">
      <c r="B1479" s="10" t="s">
        <v>98</v>
      </c>
      <c r="C1479" s="10" t="s">
        <v>46</v>
      </c>
      <c r="D1479" s="10" t="s">
        <v>5633</v>
      </c>
      <c r="E1479" s="10" t="str">
        <f t="shared" si="207"/>
        <v>WCV0030788</v>
      </c>
      <c r="F1479" s="11">
        <f>VLOOKUP(E1479,'[1]Policy Number &amp; Loss Info'!$H$4:$K$8916,2,FALSE)</f>
        <v>8808.66</v>
      </c>
      <c r="G1479" s="11">
        <f>VLOOKUP(E1479,'[1]Policy Number &amp; Loss Info'!$H$4:$K$8916,4,FALSE)</f>
        <v>0</v>
      </c>
      <c r="H1479" s="12">
        <f>VLOOKUP(E1479,'[1]Policy Number &amp; Loss Info'!$H$4:$K$8916,3,FALSE)</f>
        <v>0</v>
      </c>
      <c r="I1479" s="13">
        <f t="shared" si="208"/>
        <v>0</v>
      </c>
      <c r="J1479" s="14">
        <f t="shared" si="209"/>
        <v>0</v>
      </c>
      <c r="K1479" s="10" t="s">
        <v>5634</v>
      </c>
      <c r="L1479" s="10"/>
      <c r="M1479" s="10" t="s">
        <v>67</v>
      </c>
      <c r="N1479" s="10">
        <f>VLOOKUP(M1479,[1]Array!$I$8:$J$14,2,FALSE)</f>
        <v>6</v>
      </c>
      <c r="O1479" s="10">
        <v>5183</v>
      </c>
      <c r="P1479" s="15">
        <v>45524</v>
      </c>
      <c r="Q1479" s="10" t="s">
        <v>109</v>
      </c>
      <c r="R1479" s="10" t="s">
        <v>5635</v>
      </c>
      <c r="S1479" s="10" t="s">
        <v>5636</v>
      </c>
      <c r="T1479" s="10">
        <v>1.24</v>
      </c>
      <c r="U1479" s="10">
        <v>0</v>
      </c>
      <c r="V1479" s="16">
        <v>0</v>
      </c>
      <c r="W1479" s="16">
        <v>6090</v>
      </c>
      <c r="X1479" s="16" t="str">
        <f>VLOOKUP(W1479,[1]Array!$C$8:$D$15,2,TRUE)</f>
        <v>02  $5,000 - $9,999</v>
      </c>
      <c r="Y1479" s="14">
        <f t="shared" si="210"/>
        <v>0</v>
      </c>
      <c r="Z1479" s="14">
        <f t="shared" si="211"/>
        <v>0</v>
      </c>
      <c r="AA1479" s="14">
        <f t="shared" si="212"/>
        <v>0.83333333333333337</v>
      </c>
      <c r="AB1479" s="14">
        <f t="shared" si="213"/>
        <v>0.24</v>
      </c>
      <c r="AC1479" s="14">
        <f t="shared" si="214"/>
        <v>1.2088850070468666E-2</v>
      </c>
      <c r="AD1479" s="14">
        <f>(Y1479*'[1]Scoring Model'!$K$17+'Working Data - V3'!Z1479*'[1]Scoring Model'!$K$7+'Working Data - V3'!AA1479*'[1]Scoring Model'!$K$9+'Working Data - V3'!AB1479*'[1]Scoring Model'!$K$10+AC1479*'[1]Scoring Model'!$K$11)</f>
        <v>0.20508443668076043</v>
      </c>
      <c r="AE1479" s="14">
        <f t="shared" si="215"/>
        <v>4</v>
      </c>
      <c r="AF1479" s="17" t="str">
        <f>VLOOKUP(AE1479,'[1]Scoring Model'!$C$18:$D$27,2,FALSE)</f>
        <v>01  Low</v>
      </c>
      <c r="AG1479" s="10" t="s">
        <v>227</v>
      </c>
      <c r="AH1479" s="10" t="s">
        <v>898</v>
      </c>
      <c r="AI1479" s="16">
        <v>164347</v>
      </c>
      <c r="AJ1479" s="18">
        <v>0</v>
      </c>
    </row>
    <row r="1480" spans="2:36" ht="15" customHeight="1" x14ac:dyDescent="0.25">
      <c r="B1480" s="10" t="s">
        <v>98</v>
      </c>
      <c r="C1480" s="10" t="s">
        <v>46</v>
      </c>
      <c r="D1480" s="10" t="s">
        <v>5637</v>
      </c>
      <c r="E1480" s="10" t="str">
        <f t="shared" si="207"/>
        <v>WCV0030748</v>
      </c>
      <c r="F1480" s="11">
        <f>VLOOKUP(E1480,'[1]Policy Number &amp; Loss Info'!$H$4:$K$8916,2,FALSE)</f>
        <v>8416.81</v>
      </c>
      <c r="G1480" s="11">
        <f>VLOOKUP(E1480,'[1]Policy Number &amp; Loss Info'!$H$4:$K$8916,4,FALSE)</f>
        <v>0</v>
      </c>
      <c r="H1480" s="12">
        <f>VLOOKUP(E1480,'[1]Policy Number &amp; Loss Info'!$H$4:$K$8916,3,FALSE)</f>
        <v>0</v>
      </c>
      <c r="I1480" s="13">
        <f t="shared" si="208"/>
        <v>0</v>
      </c>
      <c r="J1480" s="14">
        <f t="shared" si="209"/>
        <v>0</v>
      </c>
      <c r="K1480" s="10" t="s">
        <v>5638</v>
      </c>
      <c r="L1480" s="10"/>
      <c r="M1480" s="10" t="s">
        <v>59</v>
      </c>
      <c r="N1480" s="10">
        <f>VLOOKUP(M1480,[1]Array!$I$8:$J$14,2,FALSE)</f>
        <v>7</v>
      </c>
      <c r="O1480" s="10">
        <v>5445</v>
      </c>
      <c r="P1480" s="15">
        <v>45526</v>
      </c>
      <c r="Q1480" s="10" t="s">
        <v>109</v>
      </c>
      <c r="R1480" s="10" t="s">
        <v>5639</v>
      </c>
      <c r="S1480" s="10" t="s">
        <v>5640</v>
      </c>
      <c r="T1480" s="10">
        <v>0.95</v>
      </c>
      <c r="U1480" s="10">
        <v>0</v>
      </c>
      <c r="V1480" s="16">
        <v>0</v>
      </c>
      <c r="W1480" s="16">
        <v>5065</v>
      </c>
      <c r="X1480" s="16" t="str">
        <f>VLOOKUP(W1480,[1]Array!$C$8:$D$15,2,TRUE)</f>
        <v>02  $5,000 - $9,999</v>
      </c>
      <c r="Y1480" s="14">
        <f t="shared" si="210"/>
        <v>0</v>
      </c>
      <c r="Z1480" s="14">
        <f t="shared" si="211"/>
        <v>0</v>
      </c>
      <c r="AA1480" s="14">
        <f t="shared" si="212"/>
        <v>1</v>
      </c>
      <c r="AB1480" s="14">
        <f t="shared" si="213"/>
        <v>0</v>
      </c>
      <c r="AC1480" s="14">
        <f t="shared" si="214"/>
        <v>1.0054191396867617E-2</v>
      </c>
      <c r="AD1480" s="14">
        <f>(Y1480*'[1]Scoring Model'!$K$17+'Working Data - V3'!Z1480*'[1]Scoring Model'!$K$7+'Working Data - V3'!AA1480*'[1]Scoring Model'!$K$9+'Working Data - V3'!AB1480*'[1]Scoring Model'!$K$10+AC1480*'[1]Scoring Model'!$K$11)</f>
        <v>0.20201083827937352</v>
      </c>
      <c r="AE1480" s="14">
        <f t="shared" si="215"/>
        <v>4</v>
      </c>
      <c r="AF1480" s="17" t="str">
        <f>VLOOKUP(AE1480,'[1]Scoring Model'!$C$18:$D$27,2,FALSE)</f>
        <v>01  Low</v>
      </c>
      <c r="AG1480" s="10" t="s">
        <v>5641</v>
      </c>
      <c r="AH1480" s="10" t="s">
        <v>4438</v>
      </c>
      <c r="AI1480" s="16">
        <v>151884</v>
      </c>
      <c r="AJ1480" s="18">
        <v>0</v>
      </c>
    </row>
    <row r="1481" spans="2:36" ht="15" customHeight="1" x14ac:dyDescent="0.25">
      <c r="B1481" s="10" t="s">
        <v>55</v>
      </c>
      <c r="C1481" s="10" t="s">
        <v>36</v>
      </c>
      <c r="D1481" s="10" t="s">
        <v>5642</v>
      </c>
      <c r="E1481" s="10" t="str">
        <f t="shared" si="207"/>
        <v>WCV0085129</v>
      </c>
      <c r="F1481" s="11">
        <f>VLOOKUP(E1481,'[1]Policy Number &amp; Loss Info'!$H$4:$K$8916,2,FALSE)</f>
        <v>7384.16</v>
      </c>
      <c r="G1481" s="11">
        <f>VLOOKUP(E1481,'[1]Policy Number &amp; Loss Info'!$H$4:$K$8916,4,FALSE)</f>
        <v>13458.81</v>
      </c>
      <c r="H1481" s="12">
        <f>VLOOKUP(E1481,'[1]Policy Number &amp; Loss Info'!$H$4:$K$8916,3,FALSE)</f>
        <v>1</v>
      </c>
      <c r="I1481" s="13">
        <f t="shared" si="208"/>
        <v>1.8226595848410652</v>
      </c>
      <c r="J1481" s="14">
        <f t="shared" si="209"/>
        <v>13.542501787610238</v>
      </c>
      <c r="K1481" s="10" t="s">
        <v>5643</v>
      </c>
      <c r="L1481" s="10"/>
      <c r="M1481" s="10" t="s">
        <v>49</v>
      </c>
      <c r="N1481" s="10">
        <f>VLOOKUP(M1481,[1]Array!$I$8:$J$14,2,FALSE)</f>
        <v>4</v>
      </c>
      <c r="O1481" s="10">
        <v>7520</v>
      </c>
      <c r="P1481" s="15">
        <v>45516</v>
      </c>
      <c r="Q1481" s="10" t="s">
        <v>40</v>
      </c>
      <c r="R1481" s="10" t="s">
        <v>5644</v>
      </c>
      <c r="S1481" s="10" t="s">
        <v>5645</v>
      </c>
      <c r="T1481" s="10">
        <v>1</v>
      </c>
      <c r="U1481" s="10">
        <v>0</v>
      </c>
      <c r="V1481" s="16">
        <v>0</v>
      </c>
      <c r="W1481" s="16">
        <v>2125</v>
      </c>
      <c r="X1481" s="16" t="str">
        <f>VLOOKUP(W1481,[1]Array!$C$8:$D$15,2,TRUE)</f>
        <v>01  $0 - $4,999</v>
      </c>
      <c r="Y1481" s="14">
        <f t="shared" si="210"/>
        <v>0.91132979242053258</v>
      </c>
      <c r="Z1481" s="14">
        <f t="shared" si="211"/>
        <v>9.3206268553227459E-2</v>
      </c>
      <c r="AA1481" s="14">
        <f t="shared" si="212"/>
        <v>0.5</v>
      </c>
      <c r="AB1481" s="14">
        <f t="shared" si="213"/>
        <v>0</v>
      </c>
      <c r="AC1481" s="14">
        <f t="shared" si="214"/>
        <v>4.2181948111241242E-3</v>
      </c>
      <c r="AD1481" s="14">
        <f>(Y1481*'[1]Scoring Model'!$K$17+'Working Data - V3'!Z1481*'[1]Scoring Model'!$K$7+'Working Data - V3'!AA1481*'[1]Scoring Model'!$K$9+'Working Data - V3'!AB1481*'[1]Scoring Model'!$K$10+AC1481*'[1]Scoring Model'!$K$11)</f>
        <v>0.39288383039903008</v>
      </c>
      <c r="AE1481" s="14">
        <f t="shared" si="215"/>
        <v>7</v>
      </c>
      <c r="AF1481" s="17" t="str">
        <f>VLOOKUP(AE1481,'[1]Scoring Model'!$C$18:$D$27,2,FALSE)</f>
        <v>03  High</v>
      </c>
      <c r="AG1481" s="10" t="s">
        <v>263</v>
      </c>
      <c r="AH1481" s="10" t="s">
        <v>723</v>
      </c>
      <c r="AI1481" s="16">
        <v>141471</v>
      </c>
      <c r="AJ1481" s="18">
        <v>0</v>
      </c>
    </row>
    <row r="1482" spans="2:36" ht="15" customHeight="1" x14ac:dyDescent="0.25">
      <c r="B1482" s="10" t="s">
        <v>55</v>
      </c>
      <c r="C1482" s="10" t="s">
        <v>56</v>
      </c>
      <c r="D1482" s="10" t="s">
        <v>5646</v>
      </c>
      <c r="E1482" s="10" t="str">
        <f t="shared" si="207"/>
        <v>WCV0030461</v>
      </c>
      <c r="F1482" s="11">
        <f>VLOOKUP(E1482,'[1]Policy Number &amp; Loss Info'!$H$4:$K$8916,2,FALSE)</f>
        <v>17755.010000000002</v>
      </c>
      <c r="G1482" s="11">
        <f>VLOOKUP(E1482,'[1]Policy Number &amp; Loss Info'!$H$4:$K$8916,4,FALSE)</f>
        <v>0</v>
      </c>
      <c r="H1482" s="12">
        <f>VLOOKUP(E1482,'[1]Policy Number &amp; Loss Info'!$H$4:$K$8916,3,FALSE)</f>
        <v>0</v>
      </c>
      <c r="I1482" s="13">
        <f t="shared" si="208"/>
        <v>0</v>
      </c>
      <c r="J1482" s="14">
        <f t="shared" si="209"/>
        <v>0</v>
      </c>
      <c r="K1482" s="10" t="s">
        <v>5647</v>
      </c>
      <c r="L1482" s="10"/>
      <c r="M1482" s="10" t="s">
        <v>87</v>
      </c>
      <c r="N1482" s="10">
        <f>VLOOKUP(M1482,[1]Array!$I$8:$J$14,2,FALSE)</f>
        <v>3</v>
      </c>
      <c r="O1482" s="10">
        <v>8810</v>
      </c>
      <c r="P1482" s="15">
        <v>45508</v>
      </c>
      <c r="Q1482" s="10" t="s">
        <v>60</v>
      </c>
      <c r="R1482" s="10" t="s">
        <v>3069</v>
      </c>
      <c r="S1482" s="10" t="s">
        <v>3070</v>
      </c>
      <c r="T1482" s="10">
        <v>0.98</v>
      </c>
      <c r="U1482" s="10">
        <v>0</v>
      </c>
      <c r="V1482" s="16">
        <v>0</v>
      </c>
      <c r="W1482" s="16">
        <v>7797</v>
      </c>
      <c r="X1482" s="16" t="str">
        <f>VLOOKUP(W1482,[1]Array!$C$8:$D$15,2,TRUE)</f>
        <v>02  $5,000 - $9,999</v>
      </c>
      <c r="Y1482" s="14">
        <f t="shared" si="210"/>
        <v>0</v>
      </c>
      <c r="Z1482" s="14">
        <f t="shared" si="211"/>
        <v>0</v>
      </c>
      <c r="AA1482" s="14">
        <f t="shared" si="212"/>
        <v>0.33333333333333331</v>
      </c>
      <c r="AB1482" s="14">
        <f t="shared" si="213"/>
        <v>0</v>
      </c>
      <c r="AC1482" s="14">
        <f t="shared" si="214"/>
        <v>1.5477301149334021E-2</v>
      </c>
      <c r="AD1482" s="14">
        <f>(Y1482*'[1]Scoring Model'!$K$17+'Working Data - V3'!Z1482*'[1]Scoring Model'!$K$7+'Working Data - V3'!AA1482*'[1]Scoring Model'!$K$9+'Working Data - V3'!AB1482*'[1]Scoring Model'!$K$10+AC1482*'[1]Scoring Model'!$K$11)</f>
        <v>6.9762126896533466E-2</v>
      </c>
      <c r="AE1482" s="14">
        <f t="shared" si="215"/>
        <v>2</v>
      </c>
      <c r="AF1482" s="17" t="str">
        <f>VLOOKUP(AE1482,'[1]Scoring Model'!$C$18:$D$27,2,FALSE)</f>
        <v>01  Low</v>
      </c>
      <c r="AG1482" s="10" t="s">
        <v>5648</v>
      </c>
      <c r="AH1482" s="10" t="s">
        <v>77</v>
      </c>
      <c r="AI1482" s="16">
        <v>104989</v>
      </c>
      <c r="AJ1482" s="18">
        <v>0</v>
      </c>
    </row>
    <row r="1483" spans="2:36" ht="15" customHeight="1" x14ac:dyDescent="0.25">
      <c r="B1483" s="10" t="s">
        <v>98</v>
      </c>
      <c r="C1483" s="10" t="s">
        <v>46</v>
      </c>
      <c r="D1483" s="10" t="s">
        <v>5649</v>
      </c>
      <c r="E1483" s="10" t="str">
        <f t="shared" si="207"/>
        <v>WCV0030086</v>
      </c>
      <c r="F1483" s="11">
        <f>VLOOKUP(E1483,'[1]Policy Number &amp; Loss Info'!$H$4:$K$8916,2,FALSE)</f>
        <v>179735.89</v>
      </c>
      <c r="G1483" s="11">
        <f>VLOOKUP(E1483,'[1]Policy Number &amp; Loss Info'!$H$4:$K$8916,4,FALSE)</f>
        <v>0</v>
      </c>
      <c r="H1483" s="12">
        <f>VLOOKUP(E1483,'[1]Policy Number &amp; Loss Info'!$H$4:$K$8916,3,FALSE)</f>
        <v>0</v>
      </c>
      <c r="I1483" s="13">
        <f t="shared" si="208"/>
        <v>0</v>
      </c>
      <c r="J1483" s="14">
        <f t="shared" si="209"/>
        <v>0</v>
      </c>
      <c r="K1483" s="10" t="s">
        <v>5650</v>
      </c>
      <c r="L1483" s="10"/>
      <c r="M1483" s="10" t="s">
        <v>59</v>
      </c>
      <c r="N1483" s="10">
        <f>VLOOKUP(M1483,[1]Array!$I$8:$J$14,2,FALSE)</f>
        <v>7</v>
      </c>
      <c r="O1483" s="10">
        <v>5645</v>
      </c>
      <c r="P1483" s="15">
        <v>45505</v>
      </c>
      <c r="Q1483" s="10" t="s">
        <v>102</v>
      </c>
      <c r="R1483" s="10" t="s">
        <v>103</v>
      </c>
      <c r="S1483" s="10" t="s">
        <v>3569</v>
      </c>
      <c r="T1483" s="10">
        <v>0.98</v>
      </c>
      <c r="U1483" s="10">
        <v>0</v>
      </c>
      <c r="V1483" s="16">
        <v>0</v>
      </c>
      <c r="W1483" s="16">
        <v>73931</v>
      </c>
      <c r="X1483" s="16" t="str">
        <f>VLOOKUP(W1483,[1]Array!$C$8:$D$15,2,TRUE)</f>
        <v>06  $50,000 - $74,999</v>
      </c>
      <c r="Y1483" s="14">
        <f t="shared" si="210"/>
        <v>0</v>
      </c>
      <c r="Z1483" s="14">
        <f t="shared" si="211"/>
        <v>0</v>
      </c>
      <c r="AA1483" s="14">
        <f t="shared" si="212"/>
        <v>1</v>
      </c>
      <c r="AB1483" s="14">
        <f t="shared" si="213"/>
        <v>0</v>
      </c>
      <c r="AC1483" s="14">
        <f t="shared" si="214"/>
        <v>0.14675546380292595</v>
      </c>
      <c r="AD1483" s="14">
        <f>(Y1483*'[1]Scoring Model'!$K$17+'Working Data - V3'!Z1483*'[1]Scoring Model'!$K$7+'Working Data - V3'!AA1483*'[1]Scoring Model'!$K$9+'Working Data - V3'!AB1483*'[1]Scoring Model'!$K$10+AC1483*'[1]Scoring Model'!$K$11)</f>
        <v>0.22935109276058521</v>
      </c>
      <c r="AE1483" s="14">
        <f t="shared" si="215"/>
        <v>5</v>
      </c>
      <c r="AF1483" s="17" t="str">
        <f>VLOOKUP(AE1483,'[1]Scoring Model'!$C$18:$D$27,2,FALSE)</f>
        <v>02  Moderate</v>
      </c>
      <c r="AG1483" s="10" t="s">
        <v>63</v>
      </c>
      <c r="AH1483" s="10" t="s">
        <v>106</v>
      </c>
      <c r="AI1483" s="16">
        <v>750000</v>
      </c>
      <c r="AJ1483" s="18">
        <v>0</v>
      </c>
    </row>
    <row r="1484" spans="2:36" ht="15" customHeight="1" x14ac:dyDescent="0.25">
      <c r="B1484" s="10" t="s">
        <v>45</v>
      </c>
      <c r="C1484" s="10" t="s">
        <v>46</v>
      </c>
      <c r="D1484" s="10" t="s">
        <v>5651</v>
      </c>
      <c r="E1484" s="10" t="str">
        <f t="shared" si="207"/>
        <v>WCV0030018</v>
      </c>
      <c r="F1484" s="11">
        <f>VLOOKUP(E1484,'[1]Policy Number &amp; Loss Info'!$H$4:$K$8916,2,FALSE)</f>
        <v>35811.160000000003</v>
      </c>
      <c r="G1484" s="11">
        <f>VLOOKUP(E1484,'[1]Policy Number &amp; Loss Info'!$H$4:$K$8916,4,FALSE)</f>
        <v>0</v>
      </c>
      <c r="H1484" s="12">
        <f>VLOOKUP(E1484,'[1]Policy Number &amp; Loss Info'!$H$4:$K$8916,3,FALSE)</f>
        <v>0</v>
      </c>
      <c r="I1484" s="13">
        <f t="shared" si="208"/>
        <v>0</v>
      </c>
      <c r="J1484" s="14">
        <f t="shared" si="209"/>
        <v>0</v>
      </c>
      <c r="K1484" s="10" t="s">
        <v>5652</v>
      </c>
      <c r="L1484" s="10"/>
      <c r="M1484" s="10" t="s">
        <v>101</v>
      </c>
      <c r="N1484" s="10">
        <f>VLOOKUP(M1484,[1]Array!$I$8:$J$14,2,FALSE)</f>
        <v>5</v>
      </c>
      <c r="O1484" s="10">
        <v>9012</v>
      </c>
      <c r="P1484" s="15">
        <v>45509</v>
      </c>
      <c r="Q1484" s="10" t="s">
        <v>462</v>
      </c>
      <c r="R1484" s="10" t="s">
        <v>866</v>
      </c>
      <c r="S1484" s="10" t="s">
        <v>5653</v>
      </c>
      <c r="T1484" s="10">
        <v>1.39</v>
      </c>
      <c r="U1484" s="10">
        <v>0</v>
      </c>
      <c r="V1484" s="16">
        <v>0</v>
      </c>
      <c r="W1484" s="16">
        <v>17358</v>
      </c>
      <c r="X1484" s="16" t="str">
        <f>VLOOKUP(W1484,[1]Array!$C$8:$D$15,2,TRUE)</f>
        <v>04  $15,000 - $24,999</v>
      </c>
      <c r="Y1484" s="14">
        <f t="shared" si="210"/>
        <v>0</v>
      </c>
      <c r="Z1484" s="14">
        <f t="shared" si="211"/>
        <v>0</v>
      </c>
      <c r="AA1484" s="14">
        <f t="shared" si="212"/>
        <v>0.66666666666666663</v>
      </c>
      <c r="AB1484" s="14">
        <f t="shared" si="213"/>
        <v>0.3899999999999999</v>
      </c>
      <c r="AC1484" s="14">
        <f t="shared" si="214"/>
        <v>3.4456200250114137E-2</v>
      </c>
      <c r="AD1484" s="14">
        <f>(Y1484*'[1]Scoring Model'!$K$17+'Working Data - V3'!Z1484*'[1]Scoring Model'!$K$7+'Working Data - V3'!AA1484*'[1]Scoring Model'!$K$9+'Working Data - V3'!AB1484*'[1]Scoring Model'!$K$10+AC1484*'[1]Scoring Model'!$K$11)</f>
        <v>0.19872457338335614</v>
      </c>
      <c r="AE1484" s="14">
        <f t="shared" si="215"/>
        <v>4</v>
      </c>
      <c r="AF1484" s="17" t="str">
        <f>VLOOKUP(AE1484,'[1]Scoring Model'!$C$18:$D$27,2,FALSE)</f>
        <v>01  Low</v>
      </c>
      <c r="AG1484" s="10" t="s">
        <v>5654</v>
      </c>
      <c r="AH1484" s="10" t="s">
        <v>5655</v>
      </c>
      <c r="AI1484" s="16">
        <v>988000</v>
      </c>
      <c r="AJ1484" s="18">
        <v>0</v>
      </c>
    </row>
    <row r="1485" spans="2:36" ht="15" customHeight="1" x14ac:dyDescent="0.25">
      <c r="B1485" s="10" t="s">
        <v>98</v>
      </c>
      <c r="C1485" s="10" t="s">
        <v>166</v>
      </c>
      <c r="D1485" s="10" t="s">
        <v>5656</v>
      </c>
      <c r="E1485" s="10" t="str">
        <f t="shared" si="207"/>
        <v>WCV0095282</v>
      </c>
      <c r="F1485" s="11">
        <f>VLOOKUP(E1485,'[1]Policy Number &amp; Loss Info'!$H$4:$K$8916,2,FALSE)</f>
        <v>42565.53</v>
      </c>
      <c r="G1485" s="11">
        <f>VLOOKUP(E1485,'[1]Policy Number &amp; Loss Info'!$H$4:$K$8916,4,FALSE)</f>
        <v>3260.33</v>
      </c>
      <c r="H1485" s="12">
        <f>VLOOKUP(E1485,'[1]Policy Number &amp; Loss Info'!$H$4:$K$8916,3,FALSE)</f>
        <v>2</v>
      </c>
      <c r="I1485" s="13">
        <f t="shared" si="208"/>
        <v>7.6595545738535387E-2</v>
      </c>
      <c r="J1485" s="14">
        <f t="shared" si="209"/>
        <v>4.6986376065327979</v>
      </c>
      <c r="K1485" s="10" t="s">
        <v>5657</v>
      </c>
      <c r="L1485" s="10"/>
      <c r="M1485" s="10" t="s">
        <v>49</v>
      </c>
      <c r="N1485" s="10">
        <f>VLOOKUP(M1485,[1]Array!$I$8:$J$14,2,FALSE)</f>
        <v>4</v>
      </c>
      <c r="O1485" s="10">
        <v>8288</v>
      </c>
      <c r="P1485" s="15">
        <v>45531</v>
      </c>
      <c r="Q1485" s="10" t="s">
        <v>197</v>
      </c>
      <c r="R1485" s="10" t="s">
        <v>2468</v>
      </c>
      <c r="S1485" s="10" t="s">
        <v>4967</v>
      </c>
      <c r="T1485" s="10">
        <v>0.84</v>
      </c>
      <c r="U1485" s="10">
        <v>0</v>
      </c>
      <c r="V1485" s="16">
        <v>0</v>
      </c>
      <c r="W1485" s="16">
        <v>11070</v>
      </c>
      <c r="X1485" s="16" t="str">
        <f>VLOOKUP(W1485,[1]Array!$C$8:$D$15,2,TRUE)</f>
        <v>03  $10,000 - $14,999</v>
      </c>
      <c r="Y1485" s="14">
        <f t="shared" si="210"/>
        <v>3.8297772869267693E-2</v>
      </c>
      <c r="Z1485" s="14">
        <f t="shared" si="211"/>
        <v>3.2338373326961982E-2</v>
      </c>
      <c r="AA1485" s="14">
        <f t="shared" si="212"/>
        <v>0.5</v>
      </c>
      <c r="AB1485" s="14">
        <f t="shared" si="213"/>
        <v>0</v>
      </c>
      <c r="AC1485" s="14">
        <f t="shared" si="214"/>
        <v>2.1974313674891319E-2</v>
      </c>
      <c r="AD1485" s="14">
        <f>(Y1485*'[1]Scoring Model'!$K$17+'Working Data - V3'!Z1485*'[1]Scoring Model'!$K$7+'Working Data - V3'!AA1485*'[1]Scoring Model'!$K$9+'Working Data - V3'!AB1485*'[1]Scoring Model'!$K$10+AC1485*'[1]Scoring Model'!$K$11)</f>
        <v>0.12235186926115098</v>
      </c>
      <c r="AE1485" s="14">
        <f t="shared" si="215"/>
        <v>3</v>
      </c>
      <c r="AF1485" s="17" t="str">
        <f>VLOOKUP(AE1485,'[1]Scoring Model'!$C$18:$D$27,2,FALSE)</f>
        <v>01  Low</v>
      </c>
      <c r="AG1485" s="10" t="s">
        <v>171</v>
      </c>
      <c r="AH1485" s="10" t="s">
        <v>172</v>
      </c>
      <c r="AI1485" s="16">
        <v>526556</v>
      </c>
      <c r="AJ1485" s="18">
        <v>0</v>
      </c>
    </row>
    <row r="1486" spans="2:36" ht="15" customHeight="1" x14ac:dyDescent="0.25">
      <c r="B1486" s="10" t="s">
        <v>55</v>
      </c>
      <c r="C1486" s="10" t="s">
        <v>56</v>
      </c>
      <c r="D1486" s="10" t="s">
        <v>5658</v>
      </c>
      <c r="E1486" s="10" t="str">
        <f t="shared" si="207"/>
        <v>WCV0095275</v>
      </c>
      <c r="F1486" s="11">
        <f>VLOOKUP(E1486,'[1]Policy Number &amp; Loss Info'!$H$4:$K$8916,2,FALSE)</f>
        <v>2819.9</v>
      </c>
      <c r="G1486" s="11">
        <f>VLOOKUP(E1486,'[1]Policy Number &amp; Loss Info'!$H$4:$K$8916,4,FALSE)</f>
        <v>0</v>
      </c>
      <c r="H1486" s="12">
        <f>VLOOKUP(E1486,'[1]Policy Number &amp; Loss Info'!$H$4:$K$8916,3,FALSE)</f>
        <v>0</v>
      </c>
      <c r="I1486" s="13">
        <f t="shared" si="208"/>
        <v>0</v>
      </c>
      <c r="J1486" s="14">
        <f t="shared" si="209"/>
        <v>0</v>
      </c>
      <c r="K1486" s="10" t="s">
        <v>5659</v>
      </c>
      <c r="L1486" s="10"/>
      <c r="M1486" s="10" t="s">
        <v>101</v>
      </c>
      <c r="N1486" s="10">
        <f>VLOOKUP(M1486,[1]Array!$I$8:$J$14,2,FALSE)</f>
        <v>5</v>
      </c>
      <c r="O1486" s="10">
        <v>9012</v>
      </c>
      <c r="P1486" s="15">
        <v>45529</v>
      </c>
      <c r="Q1486" s="10" t="s">
        <v>60</v>
      </c>
      <c r="R1486" s="10" t="s">
        <v>630</v>
      </c>
      <c r="S1486" s="10" t="s">
        <v>5660</v>
      </c>
      <c r="T1486" s="10">
        <v>1</v>
      </c>
      <c r="U1486" s="10">
        <v>0</v>
      </c>
      <c r="V1486" s="16">
        <v>0</v>
      </c>
      <c r="W1486" s="16">
        <v>962</v>
      </c>
      <c r="X1486" s="16" t="str">
        <f>VLOOKUP(W1486,[1]Array!$C$8:$D$15,2,TRUE)</f>
        <v>01  $0 - $4,999</v>
      </c>
      <c r="Y1486" s="14">
        <f t="shared" si="210"/>
        <v>0</v>
      </c>
      <c r="Z1486" s="14">
        <f t="shared" si="211"/>
        <v>0</v>
      </c>
      <c r="AA1486" s="14">
        <f t="shared" si="212"/>
        <v>0.66666666666666663</v>
      </c>
      <c r="AB1486" s="14">
        <f t="shared" si="213"/>
        <v>0</v>
      </c>
      <c r="AC1486" s="14">
        <f t="shared" si="214"/>
        <v>1.9096016039065447E-3</v>
      </c>
      <c r="AD1486" s="14">
        <f>(Y1486*'[1]Scoring Model'!$K$17+'Working Data - V3'!Z1486*'[1]Scoring Model'!$K$7+'Working Data - V3'!AA1486*'[1]Scoring Model'!$K$9+'Working Data - V3'!AB1486*'[1]Scoring Model'!$K$10+AC1486*'[1]Scoring Model'!$K$11)</f>
        <v>0.13371525365411463</v>
      </c>
      <c r="AE1486" s="14">
        <f t="shared" si="215"/>
        <v>3</v>
      </c>
      <c r="AF1486" s="17" t="str">
        <f>VLOOKUP(AE1486,'[1]Scoring Model'!$C$18:$D$27,2,FALSE)</f>
        <v>01  Low</v>
      </c>
      <c r="AG1486" s="10" t="s">
        <v>704</v>
      </c>
      <c r="AH1486" s="10" t="s">
        <v>632</v>
      </c>
      <c r="AI1486" s="16">
        <v>41847</v>
      </c>
      <c r="AJ1486" s="18">
        <v>0</v>
      </c>
    </row>
    <row r="1487" spans="2:36" ht="15" customHeight="1" x14ac:dyDescent="0.25">
      <c r="B1487" s="10" t="s">
        <v>55</v>
      </c>
      <c r="C1487" s="10" t="s">
        <v>56</v>
      </c>
      <c r="D1487" s="10" t="s">
        <v>5661</v>
      </c>
      <c r="E1487" s="10" t="str">
        <f t="shared" si="207"/>
        <v>WCV0095274</v>
      </c>
      <c r="F1487" s="11">
        <f>VLOOKUP(E1487,'[1]Policy Number &amp; Loss Info'!$H$4:$K$8916,2,FALSE)</f>
        <v>15986.56</v>
      </c>
      <c r="G1487" s="11">
        <f>VLOOKUP(E1487,'[1]Policy Number &amp; Loss Info'!$H$4:$K$8916,4,FALSE)</f>
        <v>0</v>
      </c>
      <c r="H1487" s="12">
        <f>VLOOKUP(E1487,'[1]Policy Number &amp; Loss Info'!$H$4:$K$8916,3,FALSE)</f>
        <v>0</v>
      </c>
      <c r="I1487" s="13">
        <f t="shared" si="208"/>
        <v>0</v>
      </c>
      <c r="J1487" s="14">
        <f t="shared" si="209"/>
        <v>0</v>
      </c>
      <c r="K1487" s="10" t="s">
        <v>5662</v>
      </c>
      <c r="L1487" s="10"/>
      <c r="M1487" s="10" t="s">
        <v>87</v>
      </c>
      <c r="N1487" s="10">
        <f>VLOOKUP(M1487,[1]Array!$I$8:$J$14,2,FALSE)</f>
        <v>3</v>
      </c>
      <c r="O1487" s="10">
        <v>7370</v>
      </c>
      <c r="P1487" s="15">
        <v>45534</v>
      </c>
      <c r="Q1487" s="10" t="s">
        <v>60</v>
      </c>
      <c r="R1487" s="10" t="s">
        <v>4327</v>
      </c>
      <c r="S1487" s="10" t="s">
        <v>4328</v>
      </c>
      <c r="T1487" s="10">
        <v>1</v>
      </c>
      <c r="U1487" s="10">
        <v>0</v>
      </c>
      <c r="V1487" s="16">
        <v>0</v>
      </c>
      <c r="W1487" s="16">
        <v>5890</v>
      </c>
      <c r="X1487" s="16" t="str">
        <f>VLOOKUP(W1487,[1]Array!$C$8:$D$15,2,TRUE)</f>
        <v>02  $5,000 - $9,999</v>
      </c>
      <c r="Y1487" s="14">
        <f t="shared" si="210"/>
        <v>0</v>
      </c>
      <c r="Z1487" s="14">
        <f t="shared" si="211"/>
        <v>0</v>
      </c>
      <c r="AA1487" s="14">
        <f t="shared" si="212"/>
        <v>0.33333333333333331</v>
      </c>
      <c r="AB1487" s="14">
        <f t="shared" si="213"/>
        <v>0</v>
      </c>
      <c r="AC1487" s="14">
        <f t="shared" si="214"/>
        <v>1.1691843500009924E-2</v>
      </c>
      <c r="AD1487" s="14">
        <f>(Y1487*'[1]Scoring Model'!$K$17+'Working Data - V3'!Z1487*'[1]Scoring Model'!$K$7+'Working Data - V3'!AA1487*'[1]Scoring Model'!$K$9+'Working Data - V3'!AB1487*'[1]Scoring Model'!$K$10+AC1487*'[1]Scoring Model'!$K$11)</f>
        <v>6.9005035366668646E-2</v>
      </c>
      <c r="AE1487" s="14">
        <f t="shared" si="215"/>
        <v>2</v>
      </c>
      <c r="AF1487" s="17" t="str">
        <f>VLOOKUP(AE1487,'[1]Scoring Model'!$C$18:$D$27,2,FALSE)</f>
        <v>01  Low</v>
      </c>
      <c r="AG1487" s="10" t="s">
        <v>939</v>
      </c>
      <c r="AH1487" s="10" t="s">
        <v>812</v>
      </c>
      <c r="AI1487" s="16">
        <v>104227</v>
      </c>
      <c r="AJ1487" s="18">
        <v>0</v>
      </c>
    </row>
    <row r="1488" spans="2:36" ht="15" customHeight="1" x14ac:dyDescent="0.25">
      <c r="B1488" s="10" t="s">
        <v>35</v>
      </c>
      <c r="C1488" s="10" t="s">
        <v>166</v>
      </c>
      <c r="D1488" s="10" t="s">
        <v>5663</v>
      </c>
      <c r="E1488" s="10" t="str">
        <f t="shared" si="207"/>
        <v>WCV0095240</v>
      </c>
      <c r="F1488" s="11">
        <f>VLOOKUP(E1488,'[1]Policy Number &amp; Loss Info'!$H$4:$K$8916,2,FALSE)</f>
        <v>17082.96</v>
      </c>
      <c r="G1488" s="11">
        <f>VLOOKUP(E1488,'[1]Policy Number &amp; Loss Info'!$H$4:$K$8916,4,FALSE)</f>
        <v>0</v>
      </c>
      <c r="H1488" s="12">
        <f>VLOOKUP(E1488,'[1]Policy Number &amp; Loss Info'!$H$4:$K$8916,3,FALSE)</f>
        <v>0</v>
      </c>
      <c r="I1488" s="13">
        <f t="shared" si="208"/>
        <v>0</v>
      </c>
      <c r="J1488" s="14">
        <f t="shared" si="209"/>
        <v>0</v>
      </c>
      <c r="K1488" s="10" t="s">
        <v>5664</v>
      </c>
      <c r="L1488" s="10"/>
      <c r="M1488" s="10" t="s">
        <v>67</v>
      </c>
      <c r="N1488" s="10">
        <f>VLOOKUP(M1488,[1]Array!$I$8:$J$14,2,FALSE)</f>
        <v>6</v>
      </c>
      <c r="O1488" s="10">
        <v>8265</v>
      </c>
      <c r="P1488" s="15">
        <v>45524</v>
      </c>
      <c r="Q1488" s="10" t="s">
        <v>197</v>
      </c>
      <c r="R1488" s="10" t="s">
        <v>2306</v>
      </c>
      <c r="S1488" s="10" t="s">
        <v>2307</v>
      </c>
      <c r="T1488" s="10">
        <v>0.96</v>
      </c>
      <c r="U1488" s="10">
        <v>0</v>
      </c>
      <c r="V1488" s="16">
        <v>0</v>
      </c>
      <c r="W1488" s="16">
        <v>5797</v>
      </c>
      <c r="X1488" s="16" t="str">
        <f>VLOOKUP(W1488,[1]Array!$C$8:$D$15,2,TRUE)</f>
        <v>02  $5,000 - $9,999</v>
      </c>
      <c r="Y1488" s="14">
        <f t="shared" si="210"/>
        <v>0</v>
      </c>
      <c r="Z1488" s="14">
        <f t="shared" si="211"/>
        <v>0</v>
      </c>
      <c r="AA1488" s="14">
        <f t="shared" si="212"/>
        <v>0.83333333333333337</v>
      </c>
      <c r="AB1488" s="14">
        <f t="shared" si="213"/>
        <v>0</v>
      </c>
      <c r="AC1488" s="14">
        <f t="shared" si="214"/>
        <v>1.150723544474661E-2</v>
      </c>
      <c r="AD1488" s="14">
        <f>(Y1488*'[1]Scoring Model'!$K$17+'Working Data - V3'!Z1488*'[1]Scoring Model'!$K$7+'Working Data - V3'!AA1488*'[1]Scoring Model'!$K$9+'Working Data - V3'!AB1488*'[1]Scoring Model'!$K$10+AC1488*'[1]Scoring Model'!$K$11)</f>
        <v>0.16896811375561602</v>
      </c>
      <c r="AE1488" s="14">
        <f t="shared" si="215"/>
        <v>4</v>
      </c>
      <c r="AF1488" s="17" t="str">
        <f>VLOOKUP(AE1488,'[1]Scoring Model'!$C$18:$D$27,2,FALSE)</f>
        <v>01  Low</v>
      </c>
      <c r="AG1488" s="10" t="s">
        <v>377</v>
      </c>
      <c r="AH1488" s="10" t="s">
        <v>185</v>
      </c>
      <c r="AI1488" s="16">
        <v>195485</v>
      </c>
      <c r="AJ1488" s="18">
        <v>0</v>
      </c>
    </row>
    <row r="1489" spans="2:36" ht="15" customHeight="1" x14ac:dyDescent="0.25">
      <c r="B1489" s="10" t="s">
        <v>55</v>
      </c>
      <c r="C1489" s="10" t="s">
        <v>78</v>
      </c>
      <c r="D1489" s="10" t="s">
        <v>5665</v>
      </c>
      <c r="E1489" s="10" t="str">
        <f t="shared" si="207"/>
        <v>WCV0095237</v>
      </c>
      <c r="F1489" s="11">
        <f>VLOOKUP(E1489,'[1]Policy Number &amp; Loss Info'!$H$4:$K$8916,2,FALSE)</f>
        <v>13138</v>
      </c>
      <c r="G1489" s="11">
        <f>VLOOKUP(E1489,'[1]Policy Number &amp; Loss Info'!$H$4:$K$8916,4,FALSE)</f>
        <v>0</v>
      </c>
      <c r="H1489" s="12">
        <f>VLOOKUP(E1489,'[1]Policy Number &amp; Loss Info'!$H$4:$K$8916,3,FALSE)</f>
        <v>0</v>
      </c>
      <c r="I1489" s="13">
        <f t="shared" si="208"/>
        <v>0</v>
      </c>
      <c r="J1489" s="14">
        <f t="shared" si="209"/>
        <v>0</v>
      </c>
      <c r="K1489" s="10" t="s">
        <v>5666</v>
      </c>
      <c r="L1489" s="10"/>
      <c r="M1489" s="10" t="s">
        <v>67</v>
      </c>
      <c r="N1489" s="10">
        <f>VLOOKUP(M1489,[1]Array!$I$8:$J$14,2,FALSE)</f>
        <v>6</v>
      </c>
      <c r="O1489" s="10">
        <v>5403</v>
      </c>
      <c r="P1489" s="15">
        <v>45510</v>
      </c>
      <c r="Q1489" s="10" t="s">
        <v>60</v>
      </c>
      <c r="R1489" s="10" t="s">
        <v>288</v>
      </c>
      <c r="S1489" s="10" t="s">
        <v>5667</v>
      </c>
      <c r="T1489" s="10">
        <v>1</v>
      </c>
      <c r="U1489" s="10">
        <v>0</v>
      </c>
      <c r="V1489" s="16">
        <v>0</v>
      </c>
      <c r="W1489" s="16">
        <v>5110</v>
      </c>
      <c r="X1489" s="16" t="str">
        <f>VLOOKUP(W1489,[1]Array!$C$8:$D$15,2,TRUE)</f>
        <v>02  $5,000 - $9,999</v>
      </c>
      <c r="Y1489" s="14">
        <f t="shared" si="210"/>
        <v>0</v>
      </c>
      <c r="Z1489" s="14">
        <f t="shared" si="211"/>
        <v>0</v>
      </c>
      <c r="AA1489" s="14">
        <f t="shared" si="212"/>
        <v>0.83333333333333337</v>
      </c>
      <c r="AB1489" s="14">
        <f t="shared" si="213"/>
        <v>0</v>
      </c>
      <c r="AC1489" s="14">
        <f t="shared" si="214"/>
        <v>1.0143517875220835E-2</v>
      </c>
      <c r="AD1489" s="14">
        <f>(Y1489*'[1]Scoring Model'!$K$17+'Working Data - V3'!Z1489*'[1]Scoring Model'!$K$7+'Working Data - V3'!AA1489*'[1]Scoring Model'!$K$9+'Working Data - V3'!AB1489*'[1]Scoring Model'!$K$10+AC1489*'[1]Scoring Model'!$K$11)</f>
        <v>0.16869537024171086</v>
      </c>
      <c r="AE1489" s="14">
        <f t="shared" si="215"/>
        <v>4</v>
      </c>
      <c r="AF1489" s="17" t="str">
        <f>VLOOKUP(AE1489,'[1]Scoring Model'!$C$18:$D$27,2,FALSE)</f>
        <v>01  Low</v>
      </c>
      <c r="AG1489" s="10" t="s">
        <v>3646</v>
      </c>
      <c r="AH1489" s="10" t="s">
        <v>965</v>
      </c>
      <c r="AI1489" s="16">
        <v>81169</v>
      </c>
      <c r="AJ1489" s="18">
        <v>0</v>
      </c>
    </row>
    <row r="1490" spans="2:36" ht="15" customHeight="1" x14ac:dyDescent="0.25">
      <c r="B1490" s="10" t="s">
        <v>55</v>
      </c>
      <c r="C1490" s="10" t="s">
        <v>56</v>
      </c>
      <c r="D1490" s="10" t="s">
        <v>5668</v>
      </c>
      <c r="E1490" s="10" t="str">
        <f t="shared" si="207"/>
        <v>WCV0095235</v>
      </c>
      <c r="F1490" s="11">
        <f>VLOOKUP(E1490,'[1]Policy Number &amp; Loss Info'!$H$4:$K$8916,2,FALSE)</f>
        <v>71243.47</v>
      </c>
      <c r="G1490" s="11">
        <f>VLOOKUP(E1490,'[1]Policy Number &amp; Loss Info'!$H$4:$K$8916,4,FALSE)</f>
        <v>0</v>
      </c>
      <c r="H1490" s="12">
        <f>VLOOKUP(E1490,'[1]Policy Number &amp; Loss Info'!$H$4:$K$8916,3,FALSE)</f>
        <v>0</v>
      </c>
      <c r="I1490" s="13">
        <f t="shared" si="208"/>
        <v>0</v>
      </c>
      <c r="J1490" s="14">
        <f t="shared" si="209"/>
        <v>0</v>
      </c>
      <c r="K1490" s="10" t="s">
        <v>5669</v>
      </c>
      <c r="L1490" s="10"/>
      <c r="M1490" s="10" t="s">
        <v>67</v>
      </c>
      <c r="N1490" s="10">
        <f>VLOOKUP(M1490,[1]Array!$I$8:$J$14,2,FALSE)</f>
        <v>6</v>
      </c>
      <c r="O1490" s="10">
        <v>6306</v>
      </c>
      <c r="P1490" s="15">
        <v>45513</v>
      </c>
      <c r="Q1490" s="10" t="s">
        <v>60</v>
      </c>
      <c r="R1490" s="10" t="s">
        <v>692</v>
      </c>
      <c r="S1490" s="10" t="s">
        <v>693</v>
      </c>
      <c r="T1490" s="10">
        <v>0.93</v>
      </c>
      <c r="U1490" s="10">
        <v>0</v>
      </c>
      <c r="V1490" s="16">
        <v>0</v>
      </c>
      <c r="W1490" s="16">
        <v>26470</v>
      </c>
      <c r="X1490" s="16" t="str">
        <f>VLOOKUP(W1490,[1]Array!$C$8:$D$15,2,TRUE)</f>
        <v>05  $25,000 - $49,999</v>
      </c>
      <c r="Y1490" s="14">
        <f t="shared" si="210"/>
        <v>0</v>
      </c>
      <c r="Z1490" s="14">
        <f t="shared" si="211"/>
        <v>0</v>
      </c>
      <c r="AA1490" s="14">
        <f t="shared" si="212"/>
        <v>0.83333333333333337</v>
      </c>
      <c r="AB1490" s="14">
        <f t="shared" si="213"/>
        <v>0</v>
      </c>
      <c r="AC1490" s="14">
        <f t="shared" si="214"/>
        <v>5.2543819600214384E-2</v>
      </c>
      <c r="AD1490" s="14">
        <f>(Y1490*'[1]Scoring Model'!$K$17+'Working Data - V3'!Z1490*'[1]Scoring Model'!$K$7+'Working Data - V3'!AA1490*'[1]Scoring Model'!$K$9+'Working Data - V3'!AB1490*'[1]Scoring Model'!$K$10+AC1490*'[1]Scoring Model'!$K$11)</f>
        <v>0.17717543058670956</v>
      </c>
      <c r="AE1490" s="14">
        <f t="shared" si="215"/>
        <v>4</v>
      </c>
      <c r="AF1490" s="17" t="str">
        <f>VLOOKUP(AE1490,'[1]Scoring Model'!$C$18:$D$27,2,FALSE)</f>
        <v>01  Low</v>
      </c>
      <c r="AG1490" s="10" t="s">
        <v>5670</v>
      </c>
      <c r="AH1490" s="10" t="s">
        <v>694</v>
      </c>
      <c r="AI1490" s="16">
        <v>736960</v>
      </c>
      <c r="AJ1490" s="18">
        <v>0</v>
      </c>
    </row>
    <row r="1491" spans="2:36" ht="15" customHeight="1" x14ac:dyDescent="0.25">
      <c r="B1491" s="10" t="s">
        <v>55</v>
      </c>
      <c r="C1491" s="10" t="s">
        <v>56</v>
      </c>
      <c r="D1491" s="10" t="s">
        <v>5671</v>
      </c>
      <c r="E1491" s="10" t="str">
        <f t="shared" si="207"/>
        <v>WCV0095234</v>
      </c>
      <c r="F1491" s="11">
        <f>VLOOKUP(E1491,'[1]Policy Number &amp; Loss Info'!$H$4:$K$8916,2,FALSE)</f>
        <v>27861.48</v>
      </c>
      <c r="G1491" s="11">
        <f>VLOOKUP(E1491,'[1]Policy Number &amp; Loss Info'!$H$4:$K$8916,4,FALSE)</f>
        <v>0</v>
      </c>
      <c r="H1491" s="12">
        <f>VLOOKUP(E1491,'[1]Policy Number &amp; Loss Info'!$H$4:$K$8916,3,FALSE)</f>
        <v>0</v>
      </c>
      <c r="I1491" s="13">
        <f t="shared" si="208"/>
        <v>0</v>
      </c>
      <c r="J1491" s="14">
        <f t="shared" si="209"/>
        <v>0</v>
      </c>
      <c r="K1491" s="10" t="s">
        <v>5672</v>
      </c>
      <c r="L1491" s="10"/>
      <c r="M1491" s="10" t="s">
        <v>67</v>
      </c>
      <c r="N1491" s="10">
        <f>VLOOKUP(M1491,[1]Array!$I$8:$J$14,2,FALSE)</f>
        <v>6</v>
      </c>
      <c r="O1491" s="10">
        <v>4000</v>
      </c>
      <c r="P1491" s="15">
        <v>45511</v>
      </c>
      <c r="Q1491" s="10" t="s">
        <v>60</v>
      </c>
      <c r="R1491" s="10" t="s">
        <v>5673</v>
      </c>
      <c r="S1491" s="10" t="s">
        <v>2575</v>
      </c>
      <c r="T1491" s="10">
        <v>0.96</v>
      </c>
      <c r="U1491" s="10">
        <v>0</v>
      </c>
      <c r="V1491" s="16">
        <v>0</v>
      </c>
      <c r="W1491" s="16">
        <v>8269</v>
      </c>
      <c r="X1491" s="16" t="str">
        <f>VLOOKUP(W1491,[1]Array!$C$8:$D$15,2,TRUE)</f>
        <v>02  $5,000 - $9,999</v>
      </c>
      <c r="Y1491" s="14">
        <f t="shared" si="210"/>
        <v>0</v>
      </c>
      <c r="Z1491" s="14">
        <f t="shared" si="211"/>
        <v>0</v>
      </c>
      <c r="AA1491" s="14">
        <f t="shared" si="212"/>
        <v>0.83333333333333337</v>
      </c>
      <c r="AB1491" s="14">
        <f t="shared" si="213"/>
        <v>0</v>
      </c>
      <c r="AC1491" s="14">
        <f t="shared" si="214"/>
        <v>1.641423665561665E-2</v>
      </c>
      <c r="AD1491" s="14">
        <f>(Y1491*'[1]Scoring Model'!$K$17+'Working Data - V3'!Z1491*'[1]Scoring Model'!$K$7+'Working Data - V3'!AA1491*'[1]Scoring Model'!$K$9+'Working Data - V3'!AB1491*'[1]Scoring Model'!$K$10+AC1491*'[1]Scoring Model'!$K$11)</f>
        <v>0.16994951399779001</v>
      </c>
      <c r="AE1491" s="14">
        <f t="shared" si="215"/>
        <v>4</v>
      </c>
      <c r="AF1491" s="17" t="str">
        <f>VLOOKUP(AE1491,'[1]Scoring Model'!$C$18:$D$27,2,FALSE)</f>
        <v>01  Low</v>
      </c>
      <c r="AG1491" s="10" t="s">
        <v>3772</v>
      </c>
      <c r="AH1491" s="10" t="s">
        <v>222</v>
      </c>
      <c r="AI1491" s="16">
        <v>172347</v>
      </c>
      <c r="AJ1491" s="18">
        <v>0</v>
      </c>
    </row>
    <row r="1492" spans="2:36" ht="15" customHeight="1" x14ac:dyDescent="0.25">
      <c r="B1492" s="10" t="s">
        <v>55</v>
      </c>
      <c r="C1492" s="10" t="s">
        <v>36</v>
      </c>
      <c r="D1492" s="10" t="s">
        <v>5674</v>
      </c>
      <c r="E1492" s="10" t="str">
        <f t="shared" si="207"/>
        <v>WCV0095197</v>
      </c>
      <c r="F1492" s="11">
        <f>VLOOKUP(E1492,'[1]Policy Number &amp; Loss Info'!$H$4:$K$8916,2,FALSE)</f>
        <v>62501.61</v>
      </c>
      <c r="G1492" s="11">
        <f>VLOOKUP(E1492,'[1]Policy Number &amp; Loss Info'!$H$4:$K$8916,4,FALSE)</f>
        <v>0</v>
      </c>
      <c r="H1492" s="12">
        <f>VLOOKUP(E1492,'[1]Policy Number &amp; Loss Info'!$H$4:$K$8916,3,FALSE)</f>
        <v>0</v>
      </c>
      <c r="I1492" s="13">
        <f t="shared" si="208"/>
        <v>0</v>
      </c>
      <c r="J1492" s="14">
        <f t="shared" si="209"/>
        <v>0</v>
      </c>
      <c r="K1492" s="10" t="s">
        <v>5675</v>
      </c>
      <c r="L1492" s="10"/>
      <c r="M1492" s="10" t="s">
        <v>67</v>
      </c>
      <c r="N1492" s="10">
        <f>VLOOKUP(M1492,[1]Array!$I$8:$J$14,2,FALSE)</f>
        <v>6</v>
      </c>
      <c r="O1492" s="10">
        <v>2709</v>
      </c>
      <c r="P1492" s="15">
        <v>45505</v>
      </c>
      <c r="Q1492" s="10" t="s">
        <v>40</v>
      </c>
      <c r="R1492" s="10" t="s">
        <v>5676</v>
      </c>
      <c r="S1492" s="10" t="s">
        <v>5677</v>
      </c>
      <c r="T1492" s="10">
        <v>0.88</v>
      </c>
      <c r="U1492" s="10">
        <v>0</v>
      </c>
      <c r="V1492" s="16">
        <v>0</v>
      </c>
      <c r="W1492" s="16">
        <v>14389</v>
      </c>
      <c r="X1492" s="16" t="str">
        <f>VLOOKUP(W1492,[1]Array!$C$8:$D$15,2,TRUE)</f>
        <v>03  $10,000 - $14,999</v>
      </c>
      <c r="Y1492" s="14">
        <f t="shared" si="210"/>
        <v>0</v>
      </c>
      <c r="Z1492" s="14">
        <f t="shared" si="211"/>
        <v>0</v>
      </c>
      <c r="AA1492" s="14">
        <f t="shared" si="212"/>
        <v>0.83333333333333337</v>
      </c>
      <c r="AB1492" s="14">
        <f t="shared" si="213"/>
        <v>0</v>
      </c>
      <c r="AC1492" s="14">
        <f t="shared" si="214"/>
        <v>2.8562637711654126E-2</v>
      </c>
      <c r="AD1492" s="14">
        <f>(Y1492*'[1]Scoring Model'!$K$17+'Working Data - V3'!Z1492*'[1]Scoring Model'!$K$7+'Working Data - V3'!AA1492*'[1]Scoring Model'!$K$9+'Working Data - V3'!AB1492*'[1]Scoring Model'!$K$10+AC1492*'[1]Scoring Model'!$K$11)</f>
        <v>0.1723791942089975</v>
      </c>
      <c r="AE1492" s="14">
        <f t="shared" si="215"/>
        <v>4</v>
      </c>
      <c r="AF1492" s="17" t="str">
        <f>VLOOKUP(AE1492,'[1]Scoring Model'!$C$18:$D$27,2,FALSE)</f>
        <v>01  Low</v>
      </c>
      <c r="AG1492" s="10" t="s">
        <v>1217</v>
      </c>
      <c r="AH1492" s="10" t="s">
        <v>5678</v>
      </c>
      <c r="AI1492" s="16">
        <v>376036</v>
      </c>
      <c r="AJ1492" s="18">
        <v>0</v>
      </c>
    </row>
    <row r="1493" spans="2:36" ht="15" customHeight="1" x14ac:dyDescent="0.25">
      <c r="B1493" s="10" t="s">
        <v>98</v>
      </c>
      <c r="C1493" s="10" t="s">
        <v>166</v>
      </c>
      <c r="D1493" s="10" t="s">
        <v>5679</v>
      </c>
      <c r="E1493" s="10" t="str">
        <f t="shared" si="207"/>
        <v>WCV0095187</v>
      </c>
      <c r="F1493" s="11">
        <f>VLOOKUP(E1493,'[1]Policy Number &amp; Loss Info'!$H$4:$K$8916,2,FALSE)</f>
        <v>22581.86</v>
      </c>
      <c r="G1493" s="11">
        <f>VLOOKUP(E1493,'[1]Policy Number &amp; Loss Info'!$H$4:$K$8916,4,FALSE)</f>
        <v>0</v>
      </c>
      <c r="H1493" s="12">
        <f>VLOOKUP(E1493,'[1]Policy Number &amp; Loss Info'!$H$4:$K$8916,3,FALSE)</f>
        <v>0</v>
      </c>
      <c r="I1493" s="13">
        <f t="shared" si="208"/>
        <v>0</v>
      </c>
      <c r="J1493" s="14">
        <f t="shared" si="209"/>
        <v>0</v>
      </c>
      <c r="K1493" s="10" t="s">
        <v>5680</v>
      </c>
      <c r="L1493" s="10"/>
      <c r="M1493" s="10" t="s">
        <v>67</v>
      </c>
      <c r="N1493" s="10">
        <f>VLOOKUP(M1493,[1]Array!$I$8:$J$14,2,FALSE)</f>
        <v>6</v>
      </c>
      <c r="O1493" s="10">
        <v>7605</v>
      </c>
      <c r="P1493" s="15">
        <v>45505</v>
      </c>
      <c r="Q1493" s="10" t="s">
        <v>102</v>
      </c>
      <c r="R1493" s="10" t="s">
        <v>103</v>
      </c>
      <c r="S1493" s="10" t="s">
        <v>3895</v>
      </c>
      <c r="T1493" s="10">
        <v>0.92</v>
      </c>
      <c r="U1493" s="10">
        <v>1</v>
      </c>
      <c r="V1493" s="16">
        <v>0</v>
      </c>
      <c r="W1493" s="16">
        <v>7461</v>
      </c>
      <c r="X1493" s="16" t="str">
        <f>VLOOKUP(W1493,[1]Array!$C$8:$D$15,2,TRUE)</f>
        <v>02  $5,000 - $9,999</v>
      </c>
      <c r="Y1493" s="14">
        <f t="shared" si="210"/>
        <v>0</v>
      </c>
      <c r="Z1493" s="14">
        <f t="shared" si="211"/>
        <v>0</v>
      </c>
      <c r="AA1493" s="14">
        <f t="shared" si="212"/>
        <v>0.83333333333333337</v>
      </c>
      <c r="AB1493" s="14">
        <f t="shared" si="213"/>
        <v>0</v>
      </c>
      <c r="AC1493" s="14">
        <f t="shared" si="214"/>
        <v>1.4810330110963336E-2</v>
      </c>
      <c r="AD1493" s="14">
        <f>(Y1493*'[1]Scoring Model'!$K$17+'Working Data - V3'!Z1493*'[1]Scoring Model'!$K$7+'Working Data - V3'!AA1493*'[1]Scoring Model'!$K$9+'Working Data - V3'!AB1493*'[1]Scoring Model'!$K$10+AC1493*'[1]Scoring Model'!$K$11)</f>
        <v>0.16962873268885936</v>
      </c>
      <c r="AE1493" s="14">
        <f t="shared" si="215"/>
        <v>4</v>
      </c>
      <c r="AF1493" s="17" t="str">
        <f>VLOOKUP(AE1493,'[1]Scoring Model'!$C$18:$D$27,2,FALSE)</f>
        <v>01  Low</v>
      </c>
      <c r="AG1493" s="10" t="s">
        <v>3078</v>
      </c>
      <c r="AH1493" s="10" t="s">
        <v>172</v>
      </c>
      <c r="AI1493" s="16">
        <v>605333</v>
      </c>
      <c r="AJ1493" s="18">
        <v>0</v>
      </c>
    </row>
    <row r="1494" spans="2:36" ht="15" customHeight="1" x14ac:dyDescent="0.25">
      <c r="B1494" s="10" t="s">
        <v>98</v>
      </c>
      <c r="C1494" s="10" t="s">
        <v>166</v>
      </c>
      <c r="D1494" s="10" t="s">
        <v>5681</v>
      </c>
      <c r="E1494" s="10" t="str">
        <f t="shared" si="207"/>
        <v>WCV0095173</v>
      </c>
      <c r="F1494" s="11">
        <f>VLOOKUP(E1494,'[1]Policy Number &amp; Loss Info'!$H$4:$K$8916,2,FALSE)</f>
        <v>33919.93</v>
      </c>
      <c r="G1494" s="11">
        <f>VLOOKUP(E1494,'[1]Policy Number &amp; Loss Info'!$H$4:$K$8916,4,FALSE)</f>
        <v>6000</v>
      </c>
      <c r="H1494" s="12">
        <f>VLOOKUP(E1494,'[1]Policy Number &amp; Loss Info'!$H$4:$K$8916,3,FALSE)</f>
        <v>1</v>
      </c>
      <c r="I1494" s="13">
        <f t="shared" si="208"/>
        <v>0.17688715749118586</v>
      </c>
      <c r="J1494" s="14">
        <f t="shared" si="209"/>
        <v>2.9481192915197645</v>
      </c>
      <c r="K1494" s="10" t="s">
        <v>5682</v>
      </c>
      <c r="L1494" s="10"/>
      <c r="M1494" s="10" t="s">
        <v>49</v>
      </c>
      <c r="N1494" s="10">
        <f>VLOOKUP(M1494,[1]Array!$I$8:$J$14,2,FALSE)</f>
        <v>4</v>
      </c>
      <c r="O1494" s="10">
        <v>8288</v>
      </c>
      <c r="P1494" s="15">
        <v>45505</v>
      </c>
      <c r="Q1494" s="10" t="s">
        <v>102</v>
      </c>
      <c r="R1494" s="10" t="s">
        <v>5683</v>
      </c>
      <c r="S1494" s="10" t="s">
        <v>5684</v>
      </c>
      <c r="T1494" s="10">
        <v>0.86</v>
      </c>
      <c r="U1494" s="10">
        <v>1</v>
      </c>
      <c r="V1494" s="16">
        <v>6000</v>
      </c>
      <c r="W1494" s="16">
        <v>9382</v>
      </c>
      <c r="X1494" s="16" t="str">
        <f>VLOOKUP(W1494,[1]Array!$C$8:$D$15,2,TRUE)</f>
        <v>02  $5,000 - $9,999</v>
      </c>
      <c r="Y1494" s="14">
        <f t="shared" si="210"/>
        <v>8.844357874559293E-2</v>
      </c>
      <c r="Z1494" s="14">
        <f t="shared" si="211"/>
        <v>2.0290431023884777E-2</v>
      </c>
      <c r="AA1494" s="14">
        <f t="shared" si="212"/>
        <v>0.5</v>
      </c>
      <c r="AB1494" s="14">
        <f t="shared" si="213"/>
        <v>0</v>
      </c>
      <c r="AC1494" s="14">
        <f t="shared" si="214"/>
        <v>1.8623578220219546E-2</v>
      </c>
      <c r="AD1494" s="14">
        <f>(Y1494*'[1]Scoring Model'!$K$17+'Working Data - V3'!Z1494*'[1]Scoring Model'!$K$7+'Working Data - V3'!AA1494*'[1]Scoring Model'!$K$9+'Working Data - V3'!AB1494*'[1]Scoring Model'!$K$10+AC1494*'[1]Scoring Model'!$K$11)</f>
        <v>0.13431587547249876</v>
      </c>
      <c r="AE1494" s="14">
        <f t="shared" si="215"/>
        <v>3</v>
      </c>
      <c r="AF1494" s="17" t="str">
        <f>VLOOKUP(AE1494,'[1]Scoring Model'!$C$18:$D$27,2,FALSE)</f>
        <v>01  Low</v>
      </c>
      <c r="AG1494" s="10" t="s">
        <v>171</v>
      </c>
      <c r="AH1494" s="10" t="s">
        <v>172</v>
      </c>
      <c r="AI1494" s="16">
        <v>232921</v>
      </c>
      <c r="AJ1494" s="18">
        <v>0.85191799999999995</v>
      </c>
    </row>
    <row r="1495" spans="2:36" ht="15" customHeight="1" x14ac:dyDescent="0.25">
      <c r="B1495" s="10" t="s">
        <v>55</v>
      </c>
      <c r="C1495" s="10" t="s">
        <v>56</v>
      </c>
      <c r="D1495" s="10" t="s">
        <v>5685</v>
      </c>
      <c r="E1495" s="10" t="str">
        <f t="shared" si="207"/>
        <v>WCV0094530</v>
      </c>
      <c r="F1495" s="11">
        <f>VLOOKUP(E1495,'[1]Policy Number &amp; Loss Info'!$H$4:$K$8916,2,FALSE)</f>
        <v>22916.29</v>
      </c>
      <c r="G1495" s="11">
        <f>VLOOKUP(E1495,'[1]Policy Number &amp; Loss Info'!$H$4:$K$8916,4,FALSE)</f>
        <v>0</v>
      </c>
      <c r="H1495" s="12">
        <f>VLOOKUP(E1495,'[1]Policy Number &amp; Loss Info'!$H$4:$K$8916,3,FALSE)</f>
        <v>0</v>
      </c>
      <c r="I1495" s="13">
        <f t="shared" si="208"/>
        <v>0</v>
      </c>
      <c r="J1495" s="14">
        <f t="shared" si="209"/>
        <v>0</v>
      </c>
      <c r="K1495" s="10" t="s">
        <v>5686</v>
      </c>
      <c r="L1495" s="10"/>
      <c r="M1495" s="10" t="s">
        <v>49</v>
      </c>
      <c r="N1495" s="10">
        <f>VLOOKUP(M1495,[1]Array!$I$8:$J$14,2,FALSE)</f>
        <v>4</v>
      </c>
      <c r="O1495" s="10">
        <v>42</v>
      </c>
      <c r="P1495" s="15">
        <v>45532</v>
      </c>
      <c r="Q1495" s="10" t="s">
        <v>60</v>
      </c>
      <c r="R1495" s="10" t="s">
        <v>288</v>
      </c>
      <c r="S1495" s="10" t="s">
        <v>5687</v>
      </c>
      <c r="T1495" s="10">
        <v>0.94</v>
      </c>
      <c r="U1495" s="10">
        <v>0</v>
      </c>
      <c r="V1495" s="16">
        <v>0</v>
      </c>
      <c r="W1495" s="16">
        <v>7296</v>
      </c>
      <c r="X1495" s="16" t="str">
        <f>VLOOKUP(W1495,[1]Array!$C$8:$D$15,2,TRUE)</f>
        <v>02  $5,000 - $9,999</v>
      </c>
      <c r="Y1495" s="14">
        <f t="shared" si="210"/>
        <v>0</v>
      </c>
      <c r="Z1495" s="14">
        <f t="shared" si="211"/>
        <v>0</v>
      </c>
      <c r="AA1495" s="14">
        <f t="shared" si="212"/>
        <v>0.5</v>
      </c>
      <c r="AB1495" s="14">
        <f t="shared" si="213"/>
        <v>0</v>
      </c>
      <c r="AC1495" s="14">
        <f t="shared" si="214"/>
        <v>1.4482799690334875E-2</v>
      </c>
      <c r="AD1495" s="14">
        <f>(Y1495*'[1]Scoring Model'!$K$17+'Working Data - V3'!Z1495*'[1]Scoring Model'!$K$7+'Working Data - V3'!AA1495*'[1]Scoring Model'!$K$9+'Working Data - V3'!AB1495*'[1]Scoring Model'!$K$10+AC1495*'[1]Scoring Model'!$K$11)</f>
        <v>0.10289655993806698</v>
      </c>
      <c r="AE1495" s="14">
        <f t="shared" si="215"/>
        <v>3</v>
      </c>
      <c r="AF1495" s="17" t="str">
        <f>VLOOKUP(AE1495,'[1]Scoring Model'!$C$18:$D$27,2,FALSE)</f>
        <v>01  Low</v>
      </c>
      <c r="AG1495" s="10" t="s">
        <v>651</v>
      </c>
      <c r="AH1495" s="10" t="s">
        <v>5688</v>
      </c>
      <c r="AI1495" s="16">
        <v>165474</v>
      </c>
      <c r="AJ1495" s="18">
        <v>0</v>
      </c>
    </row>
    <row r="1496" spans="2:36" ht="15" customHeight="1" x14ac:dyDescent="0.25">
      <c r="B1496" s="10" t="s">
        <v>98</v>
      </c>
      <c r="C1496" s="10" t="s">
        <v>46</v>
      </c>
      <c r="D1496" s="10" t="s">
        <v>5689</v>
      </c>
      <c r="E1496" s="10" t="str">
        <f t="shared" si="207"/>
        <v>WCV0094483</v>
      </c>
      <c r="F1496" s="11">
        <f>VLOOKUP(E1496,'[1]Policy Number &amp; Loss Info'!$H$4:$K$8916,2,FALSE)</f>
        <v>9107.7200000000012</v>
      </c>
      <c r="G1496" s="11">
        <f>VLOOKUP(E1496,'[1]Policy Number &amp; Loss Info'!$H$4:$K$8916,4,FALSE)</f>
        <v>0</v>
      </c>
      <c r="H1496" s="12">
        <f>VLOOKUP(E1496,'[1]Policy Number &amp; Loss Info'!$H$4:$K$8916,3,FALSE)</f>
        <v>0</v>
      </c>
      <c r="I1496" s="13">
        <f t="shared" si="208"/>
        <v>0</v>
      </c>
      <c r="J1496" s="14">
        <f t="shared" si="209"/>
        <v>0</v>
      </c>
      <c r="K1496" s="10" t="s">
        <v>5690</v>
      </c>
      <c r="L1496" s="10"/>
      <c r="M1496" s="10" t="s">
        <v>101</v>
      </c>
      <c r="N1496" s="10">
        <f>VLOOKUP(M1496,[1]Array!$I$8:$J$14,2,FALSE)</f>
        <v>5</v>
      </c>
      <c r="O1496" s="10">
        <v>8215</v>
      </c>
      <c r="P1496" s="15">
        <v>45512</v>
      </c>
      <c r="Q1496" s="10" t="s">
        <v>102</v>
      </c>
      <c r="R1496" s="10" t="s">
        <v>5691</v>
      </c>
      <c r="S1496" s="10" t="s">
        <v>5692</v>
      </c>
      <c r="T1496" s="10">
        <v>1</v>
      </c>
      <c r="U1496" s="10">
        <v>0</v>
      </c>
      <c r="V1496" s="16">
        <v>0</v>
      </c>
      <c r="W1496" s="16">
        <v>2638</v>
      </c>
      <c r="X1496" s="16" t="str">
        <f>VLOOKUP(W1496,[1]Array!$C$8:$D$15,2,TRUE)</f>
        <v>01  $0 - $4,999</v>
      </c>
      <c r="Y1496" s="14">
        <f t="shared" si="210"/>
        <v>0</v>
      </c>
      <c r="Z1496" s="14">
        <f t="shared" si="211"/>
        <v>0</v>
      </c>
      <c r="AA1496" s="14">
        <f t="shared" si="212"/>
        <v>0.66666666666666663</v>
      </c>
      <c r="AB1496" s="14">
        <f t="shared" si="213"/>
        <v>0</v>
      </c>
      <c r="AC1496" s="14">
        <f t="shared" si="214"/>
        <v>5.236516664350795E-3</v>
      </c>
      <c r="AD1496" s="14">
        <f>(Y1496*'[1]Scoring Model'!$K$17+'Working Data - V3'!Z1496*'[1]Scoring Model'!$K$7+'Working Data - V3'!AA1496*'[1]Scoring Model'!$K$9+'Working Data - V3'!AB1496*'[1]Scoring Model'!$K$10+AC1496*'[1]Scoring Model'!$K$11)</f>
        <v>0.13438063666620348</v>
      </c>
      <c r="AE1496" s="14">
        <f t="shared" si="215"/>
        <v>3</v>
      </c>
      <c r="AF1496" s="17" t="str">
        <f>VLOOKUP(AE1496,'[1]Scoring Model'!$C$18:$D$27,2,FALSE)</f>
        <v>01  Low</v>
      </c>
      <c r="AG1496" s="10" t="s">
        <v>2317</v>
      </c>
      <c r="AH1496" s="10" t="s">
        <v>585</v>
      </c>
      <c r="AI1496" s="16">
        <v>114445</v>
      </c>
      <c r="AJ1496" s="18">
        <v>0</v>
      </c>
    </row>
    <row r="1497" spans="2:36" ht="15" customHeight="1" x14ac:dyDescent="0.25">
      <c r="B1497" s="10" t="s">
        <v>98</v>
      </c>
      <c r="C1497" s="10" t="s">
        <v>46</v>
      </c>
      <c r="D1497" s="10" t="s">
        <v>5693</v>
      </c>
      <c r="E1497" s="10" t="str">
        <f t="shared" si="207"/>
        <v>WCV0094481</v>
      </c>
      <c r="F1497" s="11">
        <f>VLOOKUP(E1497,'[1]Policy Number &amp; Loss Info'!$H$4:$K$8916,2,FALSE)</f>
        <v>28899.68</v>
      </c>
      <c r="G1497" s="11">
        <f>VLOOKUP(E1497,'[1]Policy Number &amp; Loss Info'!$H$4:$K$8916,4,FALSE)</f>
        <v>951.86000000000013</v>
      </c>
      <c r="H1497" s="12">
        <f>VLOOKUP(E1497,'[1]Policy Number &amp; Loss Info'!$H$4:$K$8916,3,FALSE)</f>
        <v>2</v>
      </c>
      <c r="I1497" s="13">
        <f t="shared" si="208"/>
        <v>3.293669687692044E-2</v>
      </c>
      <c r="J1497" s="14">
        <f t="shared" si="209"/>
        <v>6.9204918531969906</v>
      </c>
      <c r="K1497" s="10" t="s">
        <v>5694</v>
      </c>
      <c r="L1497" s="10"/>
      <c r="M1497" s="10" t="s">
        <v>87</v>
      </c>
      <c r="N1497" s="10">
        <f>VLOOKUP(M1497,[1]Array!$I$8:$J$14,2,FALSE)</f>
        <v>3</v>
      </c>
      <c r="O1497" s="10">
        <v>2157</v>
      </c>
      <c r="P1497" s="15">
        <v>45510</v>
      </c>
      <c r="Q1497" s="10" t="s">
        <v>102</v>
      </c>
      <c r="R1497" s="10" t="s">
        <v>1228</v>
      </c>
      <c r="S1497" s="10" t="s">
        <v>5695</v>
      </c>
      <c r="T1497" s="10">
        <v>0.8</v>
      </c>
      <c r="U1497" s="10">
        <v>0</v>
      </c>
      <c r="V1497" s="16">
        <v>0</v>
      </c>
      <c r="W1497" s="16">
        <v>7651</v>
      </c>
      <c r="X1497" s="16" t="str">
        <f>VLOOKUP(W1497,[1]Array!$C$8:$D$15,2,TRUE)</f>
        <v>02  $5,000 - $9,999</v>
      </c>
      <c r="Y1497" s="14">
        <f t="shared" si="210"/>
        <v>1.646834843846022E-2</v>
      </c>
      <c r="Z1497" s="14">
        <f t="shared" si="211"/>
        <v>4.7630285179628286E-2</v>
      </c>
      <c r="AA1497" s="14">
        <f t="shared" si="212"/>
        <v>0.33333333333333331</v>
      </c>
      <c r="AB1497" s="14">
        <f t="shared" si="213"/>
        <v>0</v>
      </c>
      <c r="AC1497" s="14">
        <f t="shared" si="214"/>
        <v>1.5187486352899141E-2</v>
      </c>
      <c r="AD1497" s="14">
        <f>(Y1497*'[1]Scoring Model'!$K$17+'Working Data - V3'!Z1497*'[1]Scoring Model'!$K$7+'Working Data - V3'!AA1497*'[1]Scoring Model'!$K$9+'Working Data - V3'!AB1497*'[1]Scoring Model'!$K$10+AC1497*'[1]Scoring Model'!$K$11)</f>
        <v>8.4170725504710206E-2</v>
      </c>
      <c r="AE1497" s="14">
        <f t="shared" si="215"/>
        <v>2</v>
      </c>
      <c r="AF1497" s="17" t="str">
        <f>VLOOKUP(AE1497,'[1]Scoring Model'!$C$18:$D$27,2,FALSE)</f>
        <v>01  Low</v>
      </c>
      <c r="AG1497" s="10" t="s">
        <v>5696</v>
      </c>
      <c r="AH1497" s="10" t="s">
        <v>297</v>
      </c>
      <c r="AI1497" s="16">
        <v>369329</v>
      </c>
      <c r="AJ1497" s="18">
        <v>0</v>
      </c>
    </row>
    <row r="1498" spans="2:36" ht="15" customHeight="1" x14ac:dyDescent="0.25">
      <c r="B1498" s="10" t="s">
        <v>35</v>
      </c>
      <c r="C1498" s="10" t="s">
        <v>36</v>
      </c>
      <c r="D1498" s="10" t="s">
        <v>5697</v>
      </c>
      <c r="E1498" s="10" t="str">
        <f t="shared" si="207"/>
        <v>WCV0094476</v>
      </c>
      <c r="F1498" s="11">
        <f>VLOOKUP(E1498,'[1]Policy Number &amp; Loss Info'!$H$4:$K$8916,2,FALSE)</f>
        <v>16355.14</v>
      </c>
      <c r="G1498" s="11">
        <f>VLOOKUP(E1498,'[1]Policy Number &amp; Loss Info'!$H$4:$K$8916,4,FALSE)</f>
        <v>0</v>
      </c>
      <c r="H1498" s="12">
        <f>VLOOKUP(E1498,'[1]Policy Number &amp; Loss Info'!$H$4:$K$8916,3,FALSE)</f>
        <v>0</v>
      </c>
      <c r="I1498" s="13">
        <f t="shared" si="208"/>
        <v>0</v>
      </c>
      <c r="J1498" s="14">
        <f t="shared" si="209"/>
        <v>0</v>
      </c>
      <c r="K1498" s="10" t="s">
        <v>5698</v>
      </c>
      <c r="L1498" s="10"/>
      <c r="M1498" s="10" t="s">
        <v>49</v>
      </c>
      <c r="N1498" s="10">
        <f>VLOOKUP(M1498,[1]Array!$I$8:$J$14,2,FALSE)</f>
        <v>4</v>
      </c>
      <c r="O1498" s="10">
        <v>2799</v>
      </c>
      <c r="P1498" s="15">
        <v>45518</v>
      </c>
      <c r="Q1498" s="10" t="s">
        <v>40</v>
      </c>
      <c r="R1498" s="10" t="s">
        <v>1496</v>
      </c>
      <c r="S1498" s="10" t="s">
        <v>5699</v>
      </c>
      <c r="T1498" s="10">
        <v>0.93</v>
      </c>
      <c r="U1498" s="10">
        <v>0</v>
      </c>
      <c r="V1498" s="16">
        <v>0</v>
      </c>
      <c r="W1498" s="16">
        <v>4741</v>
      </c>
      <c r="X1498" s="16" t="str">
        <f>VLOOKUP(W1498,[1]Array!$C$8:$D$15,2,TRUE)</f>
        <v>01  $0 - $4,999</v>
      </c>
      <c r="Y1498" s="14">
        <f t="shared" si="210"/>
        <v>0</v>
      </c>
      <c r="Z1498" s="14">
        <f t="shared" si="211"/>
        <v>0</v>
      </c>
      <c r="AA1498" s="14">
        <f t="shared" si="212"/>
        <v>0.5</v>
      </c>
      <c r="AB1498" s="14">
        <f t="shared" si="213"/>
        <v>0</v>
      </c>
      <c r="AC1498" s="14">
        <f t="shared" si="214"/>
        <v>9.4110407527244581E-3</v>
      </c>
      <c r="AD1498" s="14">
        <f>(Y1498*'[1]Scoring Model'!$K$17+'Working Data - V3'!Z1498*'[1]Scoring Model'!$K$7+'Working Data - V3'!AA1498*'[1]Scoring Model'!$K$9+'Working Data - V3'!AB1498*'[1]Scoring Model'!$K$10+AC1498*'[1]Scoring Model'!$K$11)</f>
        <v>0.1018822081505449</v>
      </c>
      <c r="AE1498" s="14">
        <f t="shared" si="215"/>
        <v>3</v>
      </c>
      <c r="AF1498" s="17" t="str">
        <f>VLOOKUP(AE1498,'[1]Scoring Model'!$C$18:$D$27,2,FALSE)</f>
        <v>01  Low</v>
      </c>
      <c r="AG1498" s="10" t="s">
        <v>5700</v>
      </c>
      <c r="AH1498" s="10" t="s">
        <v>2921</v>
      </c>
      <c r="AI1498" s="16">
        <v>145859</v>
      </c>
      <c r="AJ1498" s="18">
        <v>0</v>
      </c>
    </row>
    <row r="1499" spans="2:36" ht="15" customHeight="1" x14ac:dyDescent="0.25">
      <c r="B1499" s="10" t="s">
        <v>55</v>
      </c>
      <c r="C1499" s="10" t="s">
        <v>36</v>
      </c>
      <c r="D1499" s="10" t="s">
        <v>5701</v>
      </c>
      <c r="E1499" s="10" t="str">
        <f t="shared" si="207"/>
        <v>WCV0093603</v>
      </c>
      <c r="F1499" s="11">
        <f>VLOOKUP(E1499,'[1]Policy Number &amp; Loss Info'!$H$4:$K$8916,2,FALSE)</f>
        <v>9545.25</v>
      </c>
      <c r="G1499" s="11">
        <f>VLOOKUP(E1499,'[1]Policy Number &amp; Loss Info'!$H$4:$K$8916,4,FALSE)</f>
        <v>7443.47</v>
      </c>
      <c r="H1499" s="12">
        <f>VLOOKUP(E1499,'[1]Policy Number &amp; Loss Info'!$H$4:$K$8916,3,FALSE)</f>
        <v>1</v>
      </c>
      <c r="I1499" s="13">
        <f t="shared" si="208"/>
        <v>0.77980880542678299</v>
      </c>
      <c r="J1499" s="14">
        <f t="shared" si="209"/>
        <v>10.476414970796993</v>
      </c>
      <c r="K1499" s="10" t="s">
        <v>5702</v>
      </c>
      <c r="L1499" s="10"/>
      <c r="M1499" s="10" t="s">
        <v>49</v>
      </c>
      <c r="N1499" s="10">
        <f>VLOOKUP(M1499,[1]Array!$I$8:$J$14,2,FALSE)</f>
        <v>4</v>
      </c>
      <c r="O1499" s="10">
        <v>7520</v>
      </c>
      <c r="P1499" s="15">
        <v>45522</v>
      </c>
      <c r="Q1499" s="10" t="s">
        <v>40</v>
      </c>
      <c r="R1499" s="10" t="s">
        <v>2276</v>
      </c>
      <c r="S1499" s="10" t="s">
        <v>2277</v>
      </c>
      <c r="T1499" s="10">
        <v>1</v>
      </c>
      <c r="U1499" s="10">
        <v>0</v>
      </c>
      <c r="V1499" s="16">
        <v>0</v>
      </c>
      <c r="W1499" s="16">
        <v>2081</v>
      </c>
      <c r="X1499" s="16" t="str">
        <f>VLOOKUP(W1499,[1]Array!$C$8:$D$15,2,TRUE)</f>
        <v>01  $0 - $4,999</v>
      </c>
      <c r="Y1499" s="14">
        <f t="shared" si="210"/>
        <v>0.3899044027133915</v>
      </c>
      <c r="Z1499" s="14">
        <f t="shared" si="211"/>
        <v>7.2103926036510294E-2</v>
      </c>
      <c r="AA1499" s="14">
        <f t="shared" si="212"/>
        <v>0.5</v>
      </c>
      <c r="AB1499" s="14">
        <f t="shared" si="213"/>
        <v>0</v>
      </c>
      <c r="AC1499" s="14">
        <f t="shared" si="214"/>
        <v>4.1308533656232013E-3</v>
      </c>
      <c r="AD1499" s="14">
        <f>(Y1499*'[1]Scoring Model'!$K$17+'Working Data - V3'!Z1499*'[1]Scoring Model'!$K$7+'Working Data - V3'!AA1499*'[1]Scoring Model'!$K$9+'Working Data - V3'!AB1499*'[1]Scoring Model'!$K$10+AC1499*'[1]Scoring Model'!$K$11)</f>
        <v>0.23221827669444414</v>
      </c>
      <c r="AE1499" s="14">
        <f t="shared" si="215"/>
        <v>5</v>
      </c>
      <c r="AF1499" s="17" t="str">
        <f>VLOOKUP(AE1499,'[1]Scoring Model'!$C$18:$D$27,2,FALSE)</f>
        <v>02  Moderate</v>
      </c>
      <c r="AG1499" s="10" t="s">
        <v>5703</v>
      </c>
      <c r="AH1499" s="10" t="s">
        <v>2279</v>
      </c>
      <c r="AI1499" s="16">
        <v>112310</v>
      </c>
      <c r="AJ1499" s="18">
        <v>0</v>
      </c>
    </row>
    <row r="1500" spans="2:36" ht="15" customHeight="1" x14ac:dyDescent="0.25">
      <c r="B1500" s="10" t="s">
        <v>35</v>
      </c>
      <c r="C1500" s="10" t="s">
        <v>36</v>
      </c>
      <c r="D1500" s="10" t="s">
        <v>5704</v>
      </c>
      <c r="E1500" s="10" t="str">
        <f t="shared" si="207"/>
        <v>WCV0093599</v>
      </c>
      <c r="F1500" s="11">
        <f>VLOOKUP(E1500,'[1]Policy Number &amp; Loss Info'!$H$4:$K$8916,2,FALSE)</f>
        <v>45668.959999999999</v>
      </c>
      <c r="G1500" s="11">
        <f>VLOOKUP(E1500,'[1]Policy Number &amp; Loss Info'!$H$4:$K$8916,4,FALSE)</f>
        <v>137164</v>
      </c>
      <c r="H1500" s="12">
        <f>VLOOKUP(E1500,'[1]Policy Number &amp; Loss Info'!$H$4:$K$8916,3,FALSE)</f>
        <v>2</v>
      </c>
      <c r="I1500" s="13">
        <f t="shared" si="208"/>
        <v>3.0034404111676727</v>
      </c>
      <c r="J1500" s="14">
        <f t="shared" si="209"/>
        <v>4.3793421177097098</v>
      </c>
      <c r="K1500" s="10" t="s">
        <v>5705</v>
      </c>
      <c r="L1500" s="10"/>
      <c r="M1500" s="10" t="s">
        <v>101</v>
      </c>
      <c r="N1500" s="10">
        <f>VLOOKUP(M1500,[1]Array!$I$8:$J$14,2,FALSE)</f>
        <v>5</v>
      </c>
      <c r="O1500" s="10">
        <v>37</v>
      </c>
      <c r="P1500" s="15">
        <v>45527</v>
      </c>
      <c r="Q1500" s="10" t="s">
        <v>197</v>
      </c>
      <c r="R1500" s="10" t="s">
        <v>5706</v>
      </c>
      <c r="S1500" s="10" t="s">
        <v>5707</v>
      </c>
      <c r="T1500" s="10">
        <v>0.85</v>
      </c>
      <c r="U1500" s="10">
        <v>2</v>
      </c>
      <c r="V1500" s="16">
        <v>137164</v>
      </c>
      <c r="W1500" s="16">
        <v>16325</v>
      </c>
      <c r="X1500" s="16" t="str">
        <f>VLOOKUP(W1500,[1]Array!$C$8:$D$15,2,TRUE)</f>
        <v>04  $15,000 - $24,999</v>
      </c>
      <c r="Y1500" s="14">
        <f t="shared" si="210"/>
        <v>1</v>
      </c>
      <c r="Z1500" s="14">
        <f t="shared" si="211"/>
        <v>3.0140822125137075E-2</v>
      </c>
      <c r="AA1500" s="14">
        <f t="shared" si="212"/>
        <v>0.66666666666666663</v>
      </c>
      <c r="AB1500" s="14">
        <f t="shared" si="213"/>
        <v>0</v>
      </c>
      <c r="AC1500" s="14">
        <f t="shared" si="214"/>
        <v>3.2405661313694739E-2</v>
      </c>
      <c r="AD1500" s="14">
        <f>(Y1500*'[1]Scoring Model'!$K$17+'Working Data - V3'!Z1500*'[1]Scoring Model'!$K$7+'Working Data - V3'!AA1500*'[1]Scoring Model'!$K$9+'Working Data - V3'!AB1500*'[1]Scoring Model'!$K$10+AC1500*'[1]Scoring Model'!$K$11)</f>
        <v>0.4458426300210997</v>
      </c>
      <c r="AE1500" s="14">
        <f t="shared" si="215"/>
        <v>8</v>
      </c>
      <c r="AF1500" s="17" t="str">
        <f>VLOOKUP(AE1500,'[1]Scoring Model'!$C$18:$D$27,2,FALSE)</f>
        <v>03  High</v>
      </c>
      <c r="AG1500" s="10" t="s">
        <v>285</v>
      </c>
      <c r="AH1500" s="10" t="s">
        <v>240</v>
      </c>
      <c r="AI1500" s="16">
        <v>644966</v>
      </c>
      <c r="AJ1500" s="18">
        <v>12.169682</v>
      </c>
    </row>
    <row r="1501" spans="2:36" ht="15" customHeight="1" x14ac:dyDescent="0.25">
      <c r="B1501" s="10" t="s">
        <v>98</v>
      </c>
      <c r="C1501" s="10" t="s">
        <v>36</v>
      </c>
      <c r="D1501" s="10" t="s">
        <v>5708</v>
      </c>
      <c r="E1501" s="10" t="str">
        <f t="shared" si="207"/>
        <v>WCV0093597</v>
      </c>
      <c r="F1501" s="11">
        <f>VLOOKUP(E1501,'[1]Policy Number &amp; Loss Info'!$H$4:$K$8916,2,FALSE)</f>
        <v>6597.35</v>
      </c>
      <c r="G1501" s="11">
        <f>VLOOKUP(E1501,'[1]Policy Number &amp; Loss Info'!$H$4:$K$8916,4,FALSE)</f>
        <v>0</v>
      </c>
      <c r="H1501" s="12">
        <f>VLOOKUP(E1501,'[1]Policy Number &amp; Loss Info'!$H$4:$K$8916,3,FALSE)</f>
        <v>0</v>
      </c>
      <c r="I1501" s="13">
        <f t="shared" si="208"/>
        <v>0</v>
      </c>
      <c r="J1501" s="14">
        <f t="shared" si="209"/>
        <v>0</v>
      </c>
      <c r="K1501" s="10" t="s">
        <v>5709</v>
      </c>
      <c r="L1501" s="10"/>
      <c r="M1501" s="10" t="s">
        <v>87</v>
      </c>
      <c r="N1501" s="10">
        <f>VLOOKUP(M1501,[1]Array!$I$8:$J$14,2,FALSE)</f>
        <v>3</v>
      </c>
      <c r="O1501" s="10">
        <v>8810</v>
      </c>
      <c r="P1501" s="15">
        <v>45526</v>
      </c>
      <c r="Q1501" s="10" t="s">
        <v>197</v>
      </c>
      <c r="R1501" s="10" t="s">
        <v>5710</v>
      </c>
      <c r="S1501" s="10" t="s">
        <v>5711</v>
      </c>
      <c r="T1501" s="10">
        <v>1</v>
      </c>
      <c r="U1501" s="10">
        <v>0</v>
      </c>
      <c r="V1501" s="16">
        <v>0</v>
      </c>
      <c r="W1501" s="16">
        <v>4151</v>
      </c>
      <c r="X1501" s="16" t="str">
        <f>VLOOKUP(W1501,[1]Array!$C$8:$D$15,2,TRUE)</f>
        <v>01  $0 - $4,999</v>
      </c>
      <c r="Y1501" s="14">
        <f t="shared" si="210"/>
        <v>0</v>
      </c>
      <c r="Z1501" s="14">
        <f t="shared" si="211"/>
        <v>0</v>
      </c>
      <c r="AA1501" s="14">
        <f t="shared" si="212"/>
        <v>0.33333333333333331</v>
      </c>
      <c r="AB1501" s="14">
        <f t="shared" si="213"/>
        <v>0</v>
      </c>
      <c r="AC1501" s="14">
        <f t="shared" si="214"/>
        <v>8.2398713698711712E-3</v>
      </c>
      <c r="AD1501" s="14">
        <f>(Y1501*'[1]Scoring Model'!$K$17+'Working Data - V3'!Z1501*'[1]Scoring Model'!$K$7+'Working Data - V3'!AA1501*'[1]Scoring Model'!$K$9+'Working Data - V3'!AB1501*'[1]Scoring Model'!$K$10+AC1501*'[1]Scoring Model'!$K$11)</f>
        <v>6.8314640940640894E-2</v>
      </c>
      <c r="AE1501" s="14">
        <f t="shared" si="215"/>
        <v>2</v>
      </c>
      <c r="AF1501" s="17" t="str">
        <f>VLOOKUP(AE1501,'[1]Scoring Model'!$C$18:$D$27,2,FALSE)</f>
        <v>01  Low</v>
      </c>
      <c r="AG1501" s="10" t="s">
        <v>5712</v>
      </c>
      <c r="AH1501" s="10" t="s">
        <v>5386</v>
      </c>
      <c r="AI1501" s="16">
        <v>399387</v>
      </c>
      <c r="AJ1501" s="18">
        <v>0</v>
      </c>
    </row>
    <row r="1502" spans="2:36" ht="15" customHeight="1" x14ac:dyDescent="0.25">
      <c r="B1502" s="10" t="s">
        <v>55</v>
      </c>
      <c r="C1502" s="10" t="s">
        <v>56</v>
      </c>
      <c r="D1502" s="10" t="s">
        <v>5713</v>
      </c>
      <c r="E1502" s="10" t="str">
        <f t="shared" si="207"/>
        <v>WCV0093555</v>
      </c>
      <c r="F1502" s="11">
        <f>VLOOKUP(E1502,'[1]Policy Number &amp; Loss Info'!$H$4:$K$8916,2,FALSE)</f>
        <v>35550.559999999998</v>
      </c>
      <c r="G1502" s="11">
        <f>VLOOKUP(E1502,'[1]Policy Number &amp; Loss Info'!$H$4:$K$8916,4,FALSE)</f>
        <v>79408.37</v>
      </c>
      <c r="H1502" s="12">
        <f>VLOOKUP(E1502,'[1]Policy Number &amp; Loss Info'!$H$4:$K$8916,3,FALSE)</f>
        <v>2</v>
      </c>
      <c r="I1502" s="13">
        <f t="shared" si="208"/>
        <v>2.2336742374803662</v>
      </c>
      <c r="J1502" s="14">
        <f t="shared" si="209"/>
        <v>5.62579042355451</v>
      </c>
      <c r="K1502" s="10" t="s">
        <v>5714</v>
      </c>
      <c r="L1502" s="10"/>
      <c r="M1502" s="10" t="s">
        <v>87</v>
      </c>
      <c r="N1502" s="10">
        <f>VLOOKUP(M1502,[1]Array!$I$8:$J$14,2,FALSE)</f>
        <v>3</v>
      </c>
      <c r="O1502" s="10">
        <v>8810</v>
      </c>
      <c r="P1502" s="15">
        <v>45506</v>
      </c>
      <c r="Q1502" s="10" t="s">
        <v>40</v>
      </c>
      <c r="R1502" s="10" t="s">
        <v>1355</v>
      </c>
      <c r="S1502" s="10" t="s">
        <v>1948</v>
      </c>
      <c r="T1502" s="10">
        <v>1.0900000000000001</v>
      </c>
      <c r="U1502" s="10">
        <v>0</v>
      </c>
      <c r="V1502" s="16">
        <v>0</v>
      </c>
      <c r="W1502" s="16">
        <v>6905</v>
      </c>
      <c r="X1502" s="16" t="str">
        <f>VLOOKUP(W1502,[1]Array!$C$8:$D$15,2,TRUE)</f>
        <v>02  $5,000 - $9,999</v>
      </c>
      <c r="Y1502" s="14">
        <f t="shared" si="210"/>
        <v>1</v>
      </c>
      <c r="Z1502" s="14">
        <f t="shared" si="211"/>
        <v>3.8719502590113912E-2</v>
      </c>
      <c r="AA1502" s="14">
        <f t="shared" si="212"/>
        <v>0.33333333333333331</v>
      </c>
      <c r="AB1502" s="14">
        <f t="shared" si="213"/>
        <v>9.000000000000008E-2</v>
      </c>
      <c r="AC1502" s="14">
        <f t="shared" si="214"/>
        <v>1.3706651845088036E-2</v>
      </c>
      <c r="AD1502" s="14">
        <f>(Y1502*'[1]Scoring Model'!$K$17+'Working Data - V3'!Z1502*'[1]Scoring Model'!$K$7+'Working Data - V3'!AA1502*'[1]Scoring Model'!$K$9+'Working Data - V3'!AB1502*'[1]Scoring Model'!$K$10+AC1502*'[1]Scoring Model'!$K$11)</f>
        <v>0.39065189755370699</v>
      </c>
      <c r="AE1502" s="14">
        <f t="shared" si="215"/>
        <v>7</v>
      </c>
      <c r="AF1502" s="17" t="str">
        <f>VLOOKUP(AE1502,'[1]Scoring Model'!$C$18:$D$27,2,FALSE)</f>
        <v>03  High</v>
      </c>
      <c r="AG1502" s="10" t="s">
        <v>5715</v>
      </c>
      <c r="AH1502" s="10" t="s">
        <v>5716</v>
      </c>
      <c r="AI1502" s="16">
        <v>192368</v>
      </c>
      <c r="AJ1502" s="18">
        <v>0</v>
      </c>
    </row>
    <row r="1503" spans="2:36" ht="15" customHeight="1" x14ac:dyDescent="0.25">
      <c r="B1503" s="10" t="s">
        <v>98</v>
      </c>
      <c r="C1503" s="10" t="s">
        <v>46</v>
      </c>
      <c r="D1503" s="10" t="s">
        <v>5717</v>
      </c>
      <c r="E1503" s="10" t="str">
        <f t="shared" si="207"/>
        <v>WCV0093547</v>
      </c>
      <c r="F1503" s="11">
        <f>VLOOKUP(E1503,'[1]Policy Number &amp; Loss Info'!$H$4:$K$8916,2,FALSE)</f>
        <v>2321.42</v>
      </c>
      <c r="G1503" s="11">
        <f>VLOOKUP(E1503,'[1]Policy Number &amp; Loss Info'!$H$4:$K$8916,4,FALSE)</f>
        <v>0</v>
      </c>
      <c r="H1503" s="12">
        <f>VLOOKUP(E1503,'[1]Policy Number &amp; Loss Info'!$H$4:$K$8916,3,FALSE)</f>
        <v>0</v>
      </c>
      <c r="I1503" s="13">
        <f t="shared" si="208"/>
        <v>0</v>
      </c>
      <c r="J1503" s="14">
        <f t="shared" si="209"/>
        <v>0</v>
      </c>
      <c r="K1503" s="10" t="s">
        <v>5718</v>
      </c>
      <c r="L1503" s="10"/>
      <c r="M1503" s="10" t="s">
        <v>87</v>
      </c>
      <c r="N1503" s="10">
        <f>VLOOKUP(M1503,[1]Array!$I$8:$J$14,2,FALSE)</f>
        <v>3</v>
      </c>
      <c r="O1503" s="10">
        <v>9053</v>
      </c>
      <c r="P1503" s="15">
        <v>45511</v>
      </c>
      <c r="Q1503" s="10" t="s">
        <v>102</v>
      </c>
      <c r="R1503" s="10" t="s">
        <v>1500</v>
      </c>
      <c r="S1503" s="10" t="s">
        <v>1829</v>
      </c>
      <c r="T1503" s="10">
        <v>1</v>
      </c>
      <c r="U1503" s="10">
        <v>0</v>
      </c>
      <c r="V1503" s="16">
        <v>0</v>
      </c>
      <c r="W1503" s="16">
        <v>830</v>
      </c>
      <c r="X1503" s="16" t="str">
        <f>VLOOKUP(W1503,[1]Array!$C$8:$D$15,2,TRUE)</f>
        <v>01  $0 - $4,999</v>
      </c>
      <c r="Y1503" s="14">
        <f t="shared" si="210"/>
        <v>0</v>
      </c>
      <c r="Z1503" s="14">
        <f t="shared" si="211"/>
        <v>0</v>
      </c>
      <c r="AA1503" s="14">
        <f t="shared" si="212"/>
        <v>0.33333333333333331</v>
      </c>
      <c r="AB1503" s="14">
        <f t="shared" si="213"/>
        <v>0</v>
      </c>
      <c r="AC1503" s="14">
        <f t="shared" si="214"/>
        <v>1.6475772674037755E-3</v>
      </c>
      <c r="AD1503" s="14">
        <f>(Y1503*'[1]Scoring Model'!$K$17+'Working Data - V3'!Z1503*'[1]Scoring Model'!$K$7+'Working Data - V3'!AA1503*'[1]Scoring Model'!$K$9+'Working Data - V3'!AB1503*'[1]Scoring Model'!$K$10+AC1503*'[1]Scoring Model'!$K$11)</f>
        <v>6.6996182120147421E-2</v>
      </c>
      <c r="AE1503" s="14">
        <f t="shared" si="215"/>
        <v>2</v>
      </c>
      <c r="AF1503" s="17" t="str">
        <f>VLOOKUP(AE1503,'[1]Scoring Model'!$C$18:$D$27,2,FALSE)</f>
        <v>01  Low</v>
      </c>
      <c r="AG1503" s="10" t="s">
        <v>5719</v>
      </c>
      <c r="AH1503" s="10" t="s">
        <v>1243</v>
      </c>
      <c r="AI1503" s="16">
        <v>134245</v>
      </c>
      <c r="AJ1503" s="18">
        <v>0</v>
      </c>
    </row>
    <row r="1504" spans="2:36" ht="15" customHeight="1" x14ac:dyDescent="0.25">
      <c r="B1504" s="10" t="s">
        <v>178</v>
      </c>
      <c r="C1504" s="10" t="s">
        <v>166</v>
      </c>
      <c r="D1504" s="10" t="s">
        <v>5720</v>
      </c>
      <c r="E1504" s="10" t="str">
        <f t="shared" si="207"/>
        <v>WCV0093533</v>
      </c>
      <c r="F1504" s="11">
        <f>VLOOKUP(E1504,'[1]Policy Number &amp; Loss Info'!$H$4:$K$8916,2,FALSE)</f>
        <v>29388.18</v>
      </c>
      <c r="G1504" s="11">
        <f>VLOOKUP(E1504,'[1]Policy Number &amp; Loss Info'!$H$4:$K$8916,4,FALSE)</f>
        <v>2279.46</v>
      </c>
      <c r="H1504" s="12">
        <f>VLOOKUP(E1504,'[1]Policy Number &amp; Loss Info'!$H$4:$K$8916,3,FALSE)</f>
        <v>1</v>
      </c>
      <c r="I1504" s="13">
        <f t="shared" si="208"/>
        <v>7.7563836889524979E-2</v>
      </c>
      <c r="J1504" s="14">
        <f t="shared" si="209"/>
        <v>3.4027285799937252</v>
      </c>
      <c r="K1504" s="10" t="s">
        <v>5721</v>
      </c>
      <c r="L1504" s="10"/>
      <c r="M1504" s="10" t="s">
        <v>49</v>
      </c>
      <c r="N1504" s="10">
        <f>VLOOKUP(M1504,[1]Array!$I$8:$J$14,2,FALSE)</f>
        <v>4</v>
      </c>
      <c r="O1504" s="10">
        <v>83</v>
      </c>
      <c r="P1504" s="15">
        <v>45519</v>
      </c>
      <c r="Q1504" s="10" t="s">
        <v>181</v>
      </c>
      <c r="R1504" s="10" t="s">
        <v>5722</v>
      </c>
      <c r="S1504" s="10" t="s">
        <v>5723</v>
      </c>
      <c r="T1504" s="10">
        <v>0.83</v>
      </c>
      <c r="U1504" s="10">
        <v>0</v>
      </c>
      <c r="V1504" s="16">
        <v>0</v>
      </c>
      <c r="W1504" s="16">
        <v>10859</v>
      </c>
      <c r="X1504" s="16" t="str">
        <f>VLOOKUP(W1504,[1]Array!$C$8:$D$15,2,TRUE)</f>
        <v>03  $10,000 - $14,999</v>
      </c>
      <c r="Y1504" s="14">
        <f t="shared" si="210"/>
        <v>3.8781918444762489E-2</v>
      </c>
      <c r="Z1504" s="14">
        <f t="shared" si="211"/>
        <v>2.3419279451806812E-2</v>
      </c>
      <c r="AA1504" s="14">
        <f t="shared" si="212"/>
        <v>0.5</v>
      </c>
      <c r="AB1504" s="14">
        <f t="shared" si="213"/>
        <v>0</v>
      </c>
      <c r="AC1504" s="14">
        <f t="shared" si="214"/>
        <v>2.1555471743057348E-2</v>
      </c>
      <c r="AD1504" s="14">
        <f>(Y1504*'[1]Scoring Model'!$K$17+'Working Data - V3'!Z1504*'[1]Scoring Model'!$K$7+'Working Data - V3'!AA1504*'[1]Scoring Model'!$K$9+'Working Data - V3'!AB1504*'[1]Scoring Model'!$K$10+AC1504*'[1]Scoring Model'!$K$11)</f>
        <v>0.12062952577240159</v>
      </c>
      <c r="AE1504" s="14">
        <f t="shared" si="215"/>
        <v>3</v>
      </c>
      <c r="AF1504" s="17" t="str">
        <f>VLOOKUP(AE1504,'[1]Scoring Model'!$C$18:$D$27,2,FALSE)</f>
        <v>01  Low</v>
      </c>
      <c r="AG1504" s="10" t="s">
        <v>987</v>
      </c>
      <c r="AH1504" s="10" t="s">
        <v>185</v>
      </c>
      <c r="AI1504" s="16">
        <v>323931</v>
      </c>
      <c r="AJ1504" s="18">
        <v>0</v>
      </c>
    </row>
    <row r="1505" spans="2:36" ht="15" customHeight="1" x14ac:dyDescent="0.25">
      <c r="B1505" s="10" t="s">
        <v>35</v>
      </c>
      <c r="C1505" s="10" t="s">
        <v>36</v>
      </c>
      <c r="D1505" s="10" t="s">
        <v>5724</v>
      </c>
      <c r="E1505" s="10" t="str">
        <f t="shared" si="207"/>
        <v>WCV0092891</v>
      </c>
      <c r="F1505" s="11">
        <f>VLOOKUP(E1505,'[1]Policy Number &amp; Loss Info'!$H$4:$K$8916,2,FALSE)</f>
        <v>1158896.17</v>
      </c>
      <c r="G1505" s="11">
        <f>VLOOKUP(E1505,'[1]Policy Number &amp; Loss Info'!$H$4:$K$8916,4,FALSE)</f>
        <v>69620.13</v>
      </c>
      <c r="H1505" s="12">
        <f>VLOOKUP(E1505,'[1]Policy Number &amp; Loss Info'!$H$4:$K$8916,3,FALSE)</f>
        <v>19</v>
      </c>
      <c r="I1505" s="13">
        <f t="shared" si="208"/>
        <v>6.007451901407182E-2</v>
      </c>
      <c r="J1505" s="14">
        <f t="shared" si="209"/>
        <v>1.6394911375019905</v>
      </c>
      <c r="K1505" s="10" t="s">
        <v>5725</v>
      </c>
      <c r="L1505" s="10"/>
      <c r="M1505" s="10" t="s">
        <v>87</v>
      </c>
      <c r="N1505" s="10">
        <f>VLOOKUP(M1505,[1]Array!$I$8:$J$14,2,FALSE)</f>
        <v>3</v>
      </c>
      <c r="O1505" s="10">
        <v>8833</v>
      </c>
      <c r="P1505" s="15">
        <v>45505</v>
      </c>
      <c r="Q1505" s="10" t="s">
        <v>60</v>
      </c>
      <c r="R1505" s="10" t="s">
        <v>133</v>
      </c>
      <c r="S1505" s="10" t="s">
        <v>134</v>
      </c>
      <c r="T1505" s="10">
        <v>0.9</v>
      </c>
      <c r="U1505" s="10">
        <v>12</v>
      </c>
      <c r="V1505" s="16">
        <v>20224.93</v>
      </c>
      <c r="W1505" s="16">
        <v>385323</v>
      </c>
      <c r="X1505" s="16" t="str">
        <f>VLOOKUP(W1505,[1]Array!$C$8:$D$15,2,TRUE)</f>
        <v>08  over $150,000</v>
      </c>
      <c r="Y1505" s="14">
        <f t="shared" si="210"/>
        <v>3.003725950703591E-2</v>
      </c>
      <c r="Z1505" s="14">
        <f t="shared" si="211"/>
        <v>1.1283797753857449E-2</v>
      </c>
      <c r="AA1505" s="14">
        <f t="shared" si="212"/>
        <v>0.33333333333333331</v>
      </c>
      <c r="AB1505" s="14">
        <f t="shared" si="213"/>
        <v>0</v>
      </c>
      <c r="AC1505" s="14">
        <f t="shared" si="214"/>
        <v>0.7648788137443675</v>
      </c>
      <c r="AD1505" s="14">
        <f>(Y1505*'[1]Scoring Model'!$K$17+'Working Data - V3'!Z1505*'[1]Scoring Model'!$K$7+'Working Data - V3'!AA1505*'[1]Scoring Model'!$K$9+'Working Data - V3'!AB1505*'[1]Scoring Model'!$K$10+AC1505*'[1]Scoring Model'!$K$11)</f>
        <v>0.23091036681842242</v>
      </c>
      <c r="AE1505" s="14">
        <f t="shared" si="215"/>
        <v>5</v>
      </c>
      <c r="AF1505" s="17" t="str">
        <f>VLOOKUP(AE1505,'[1]Scoring Model'!$C$18:$D$27,2,FALSE)</f>
        <v>02  Moderate</v>
      </c>
      <c r="AG1505" s="10" t="s">
        <v>5726</v>
      </c>
      <c r="AH1505" s="10" t="s">
        <v>136</v>
      </c>
      <c r="AI1505" s="16">
        <v>31974140</v>
      </c>
      <c r="AJ1505" s="18">
        <v>6.9919999999999996E-2</v>
      </c>
    </row>
    <row r="1506" spans="2:36" ht="15" customHeight="1" x14ac:dyDescent="0.25">
      <c r="B1506" s="10" t="s">
        <v>35</v>
      </c>
      <c r="C1506" s="10" t="s">
        <v>36</v>
      </c>
      <c r="D1506" s="10" t="s">
        <v>5727</v>
      </c>
      <c r="E1506" s="10" t="str">
        <f t="shared" si="207"/>
        <v>WCV0092890</v>
      </c>
      <c r="F1506" s="11">
        <f>VLOOKUP(E1506,'[1]Policy Number &amp; Loss Info'!$H$4:$K$8916,2,FALSE)</f>
        <v>581416.01</v>
      </c>
      <c r="G1506" s="11">
        <f>VLOOKUP(E1506,'[1]Policy Number &amp; Loss Info'!$H$4:$K$8916,4,FALSE)</f>
        <v>253895.94</v>
      </c>
      <c r="H1506" s="12">
        <f>VLOOKUP(E1506,'[1]Policy Number &amp; Loss Info'!$H$4:$K$8916,3,FALSE)</f>
        <v>37</v>
      </c>
      <c r="I1506" s="13">
        <f t="shared" si="208"/>
        <v>0.43668549822011266</v>
      </c>
      <c r="J1506" s="14">
        <f t="shared" si="209"/>
        <v>6.3637738492959626</v>
      </c>
      <c r="K1506" s="10" t="s">
        <v>5728</v>
      </c>
      <c r="L1506" s="10"/>
      <c r="M1506" s="10" t="s">
        <v>87</v>
      </c>
      <c r="N1506" s="10">
        <f>VLOOKUP(M1506,[1]Array!$I$8:$J$14,2,FALSE)</f>
        <v>3</v>
      </c>
      <c r="O1506" s="10">
        <v>8833</v>
      </c>
      <c r="P1506" s="15">
        <v>45505</v>
      </c>
      <c r="Q1506" s="10" t="s">
        <v>60</v>
      </c>
      <c r="R1506" s="10" t="s">
        <v>133</v>
      </c>
      <c r="S1506" s="10" t="s">
        <v>134</v>
      </c>
      <c r="T1506" s="10">
        <v>0.9</v>
      </c>
      <c r="U1506" s="10">
        <v>18</v>
      </c>
      <c r="V1506" s="16">
        <v>126375.44</v>
      </c>
      <c r="W1506" s="16">
        <v>203325</v>
      </c>
      <c r="X1506" s="16" t="str">
        <f>VLOOKUP(W1506,[1]Array!$C$8:$D$15,2,TRUE)</f>
        <v>08  over $150,000</v>
      </c>
      <c r="Y1506" s="14">
        <f t="shared" si="210"/>
        <v>0.21834274911005633</v>
      </c>
      <c r="Z1506" s="14">
        <f t="shared" si="211"/>
        <v>4.3798673517779461E-2</v>
      </c>
      <c r="AA1506" s="14">
        <f t="shared" si="212"/>
        <v>0.33333333333333331</v>
      </c>
      <c r="AB1506" s="14">
        <f t="shared" si="213"/>
        <v>0</v>
      </c>
      <c r="AC1506" s="14">
        <f t="shared" si="214"/>
        <v>0.40360680469261767</v>
      </c>
      <c r="AD1506" s="14">
        <f>(Y1506*'[1]Scoring Model'!$K$17+'Working Data - V3'!Z1506*'[1]Scoring Model'!$K$7+'Working Data - V3'!AA1506*'[1]Scoring Model'!$K$9+'Working Data - V3'!AB1506*'[1]Scoring Model'!$K$10+AC1506*'[1]Scoring Model'!$K$11)</f>
        <v>0.22165058704176299</v>
      </c>
      <c r="AE1506" s="14">
        <f t="shared" si="215"/>
        <v>4</v>
      </c>
      <c r="AF1506" s="17" t="str">
        <f>VLOOKUP(AE1506,'[1]Scoring Model'!$C$18:$D$27,2,FALSE)</f>
        <v>01  Low</v>
      </c>
      <c r="AG1506" s="10" t="s">
        <v>5726</v>
      </c>
      <c r="AH1506" s="10" t="s">
        <v>136</v>
      </c>
      <c r="AI1506" s="16">
        <v>22902544</v>
      </c>
      <c r="AJ1506" s="18">
        <v>0.82796899999999996</v>
      </c>
    </row>
    <row r="1507" spans="2:36" ht="15" customHeight="1" x14ac:dyDescent="0.25">
      <c r="B1507" s="10" t="s">
        <v>55</v>
      </c>
      <c r="C1507" s="10" t="s">
        <v>36</v>
      </c>
      <c r="D1507" s="10" t="s">
        <v>5729</v>
      </c>
      <c r="E1507" s="10" t="str">
        <f t="shared" si="207"/>
        <v>WCV0092175</v>
      </c>
      <c r="F1507" s="11">
        <f>VLOOKUP(E1507,'[1]Policy Number &amp; Loss Info'!$H$4:$K$8916,2,FALSE)</f>
        <v>8735.7800000000007</v>
      </c>
      <c r="G1507" s="11">
        <f>VLOOKUP(E1507,'[1]Policy Number &amp; Loss Info'!$H$4:$K$8916,4,FALSE)</f>
        <v>6680.25</v>
      </c>
      <c r="H1507" s="12">
        <f>VLOOKUP(E1507,'[1]Policy Number &amp; Loss Info'!$H$4:$K$8916,3,FALSE)</f>
        <v>1</v>
      </c>
      <c r="I1507" s="13">
        <f t="shared" si="208"/>
        <v>0.7646998894202921</v>
      </c>
      <c r="J1507" s="14">
        <f t="shared" si="209"/>
        <v>11.447174722806663</v>
      </c>
      <c r="K1507" s="10" t="s">
        <v>5730</v>
      </c>
      <c r="L1507" s="10"/>
      <c r="M1507" s="10" t="s">
        <v>87</v>
      </c>
      <c r="N1507" s="10">
        <f>VLOOKUP(M1507,[1]Array!$I$8:$J$14,2,FALSE)</f>
        <v>3</v>
      </c>
      <c r="O1507" s="10">
        <v>8010</v>
      </c>
      <c r="P1507" s="15">
        <v>45532</v>
      </c>
      <c r="Q1507" s="10" t="s">
        <v>60</v>
      </c>
      <c r="R1507" s="10" t="s">
        <v>677</v>
      </c>
      <c r="S1507" s="10" t="s">
        <v>678</v>
      </c>
      <c r="T1507" s="10">
        <v>1</v>
      </c>
      <c r="U1507" s="10">
        <v>0</v>
      </c>
      <c r="V1507" s="16">
        <v>0</v>
      </c>
      <c r="W1507" s="16">
        <v>3595</v>
      </c>
      <c r="X1507" s="16" t="str">
        <f>VLOOKUP(W1507,[1]Array!$C$8:$D$15,2,TRUE)</f>
        <v>01  $0 - $4,999</v>
      </c>
      <c r="Y1507" s="14">
        <f t="shared" si="210"/>
        <v>0.38234994471014605</v>
      </c>
      <c r="Z1507" s="14">
        <f t="shared" si="211"/>
        <v>7.878518002971685E-2</v>
      </c>
      <c r="AA1507" s="14">
        <f t="shared" si="212"/>
        <v>0.33333333333333331</v>
      </c>
      <c r="AB1507" s="14">
        <f t="shared" si="213"/>
        <v>0</v>
      </c>
      <c r="AC1507" s="14">
        <f t="shared" si="214"/>
        <v>7.1361931039958708E-3</v>
      </c>
      <c r="AD1507" s="14">
        <f>(Y1507*'[1]Scoring Model'!$K$17+'Working Data - V3'!Z1507*'[1]Scoring Model'!$K$7+'Working Data - V3'!AA1507*'[1]Scoring Model'!$K$9+'Working Data - V3'!AB1507*'[1]Scoring Model'!$K$10+AC1507*'[1]Scoring Model'!$K$11)</f>
        <v>0.198555924706453</v>
      </c>
      <c r="AE1507" s="14">
        <f t="shared" si="215"/>
        <v>4</v>
      </c>
      <c r="AF1507" s="17" t="str">
        <f>VLOOKUP(AE1507,'[1]Scoring Model'!$C$18:$D$27,2,FALSE)</f>
        <v>01  Low</v>
      </c>
      <c r="AG1507" s="10" t="s">
        <v>5731</v>
      </c>
      <c r="AH1507" s="10" t="s">
        <v>1357</v>
      </c>
      <c r="AI1507" s="16">
        <v>170175</v>
      </c>
      <c r="AJ1507" s="18">
        <v>0</v>
      </c>
    </row>
    <row r="1508" spans="2:36" ht="15" customHeight="1" x14ac:dyDescent="0.25">
      <c r="B1508" s="10" t="s">
        <v>55</v>
      </c>
      <c r="C1508" s="10" t="s">
        <v>36</v>
      </c>
      <c r="D1508" s="10" t="s">
        <v>5732</v>
      </c>
      <c r="E1508" s="10" t="str">
        <f t="shared" si="207"/>
        <v>WCV0091295</v>
      </c>
      <c r="F1508" s="11">
        <f>VLOOKUP(E1508,'[1]Policy Number &amp; Loss Info'!$H$4:$K$8916,2,FALSE)</f>
        <v>5480.57</v>
      </c>
      <c r="G1508" s="11">
        <f>VLOOKUP(E1508,'[1]Policy Number &amp; Loss Info'!$H$4:$K$8916,4,FALSE)</f>
        <v>0</v>
      </c>
      <c r="H1508" s="12">
        <f>VLOOKUP(E1508,'[1]Policy Number &amp; Loss Info'!$H$4:$K$8916,3,FALSE)</f>
        <v>0</v>
      </c>
      <c r="I1508" s="13">
        <f t="shared" si="208"/>
        <v>0</v>
      </c>
      <c r="J1508" s="14">
        <f t="shared" si="209"/>
        <v>0</v>
      </c>
      <c r="K1508" s="10" t="s">
        <v>5733</v>
      </c>
      <c r="L1508" s="10"/>
      <c r="M1508" s="10" t="s">
        <v>59</v>
      </c>
      <c r="N1508" s="10">
        <f>VLOOKUP(M1508,[1]Array!$I$8:$J$14,2,FALSE)</f>
        <v>7</v>
      </c>
      <c r="O1508" s="10">
        <v>5474</v>
      </c>
      <c r="P1508" s="15">
        <v>45521</v>
      </c>
      <c r="Q1508" s="10" t="s">
        <v>60</v>
      </c>
      <c r="R1508" s="10" t="s">
        <v>5734</v>
      </c>
      <c r="S1508" s="10" t="s">
        <v>5735</v>
      </c>
      <c r="T1508" s="10">
        <v>1</v>
      </c>
      <c r="U1508" s="10">
        <v>0</v>
      </c>
      <c r="V1508" s="16">
        <v>0</v>
      </c>
      <c r="W1508" s="16">
        <v>1806</v>
      </c>
      <c r="X1508" s="16" t="str">
        <f>VLOOKUP(W1508,[1]Array!$C$8:$D$15,2,TRUE)</f>
        <v>01  $0 - $4,999</v>
      </c>
      <c r="Y1508" s="14">
        <f t="shared" si="210"/>
        <v>0</v>
      </c>
      <c r="Z1508" s="14">
        <f t="shared" si="211"/>
        <v>0</v>
      </c>
      <c r="AA1508" s="14">
        <f t="shared" si="212"/>
        <v>1</v>
      </c>
      <c r="AB1508" s="14">
        <f t="shared" si="213"/>
        <v>0</v>
      </c>
      <c r="AC1508" s="14">
        <f t="shared" si="214"/>
        <v>3.5849693312424323E-3</v>
      </c>
      <c r="AD1508" s="14">
        <f>(Y1508*'[1]Scoring Model'!$K$17+'Working Data - V3'!Z1508*'[1]Scoring Model'!$K$7+'Working Data - V3'!AA1508*'[1]Scoring Model'!$K$9+'Working Data - V3'!AB1508*'[1]Scoring Model'!$K$10+AC1508*'[1]Scoring Model'!$K$11)</f>
        <v>0.2007169938662485</v>
      </c>
      <c r="AE1508" s="14">
        <f t="shared" si="215"/>
        <v>4</v>
      </c>
      <c r="AF1508" s="17" t="str">
        <f>VLOOKUP(AE1508,'[1]Scoring Model'!$C$18:$D$27,2,FALSE)</f>
        <v>01  Low</v>
      </c>
      <c r="AG1508" s="10" t="s">
        <v>5736</v>
      </c>
      <c r="AH1508" s="10" t="s">
        <v>1890</v>
      </c>
      <c r="AI1508" s="16">
        <v>17653</v>
      </c>
      <c r="AJ1508" s="18">
        <v>0</v>
      </c>
    </row>
    <row r="1509" spans="2:36" ht="15" customHeight="1" x14ac:dyDescent="0.25">
      <c r="B1509" s="10" t="s">
        <v>45</v>
      </c>
      <c r="C1509" s="10" t="s">
        <v>36</v>
      </c>
      <c r="D1509" s="10" t="s">
        <v>5737</v>
      </c>
      <c r="E1509" s="10" t="str">
        <f t="shared" si="207"/>
        <v>WCV0091294</v>
      </c>
      <c r="F1509" s="11">
        <f>VLOOKUP(E1509,'[1]Policy Number &amp; Loss Info'!$H$4:$K$8916,2,FALSE)</f>
        <v>34894.33</v>
      </c>
      <c r="G1509" s="11">
        <f>VLOOKUP(E1509,'[1]Policy Number &amp; Loss Info'!$H$4:$K$8916,4,FALSE)</f>
        <v>0</v>
      </c>
      <c r="H1509" s="12">
        <f>VLOOKUP(E1509,'[1]Policy Number &amp; Loss Info'!$H$4:$K$8916,3,FALSE)</f>
        <v>0</v>
      </c>
      <c r="I1509" s="13">
        <f t="shared" si="208"/>
        <v>0</v>
      </c>
      <c r="J1509" s="14">
        <f t="shared" si="209"/>
        <v>0</v>
      </c>
      <c r="K1509" s="10" t="s">
        <v>5738</v>
      </c>
      <c r="L1509" s="10"/>
      <c r="M1509" s="10" t="s">
        <v>161</v>
      </c>
      <c r="N1509" s="10">
        <f>VLOOKUP(M1509,[1]Array!$I$8:$J$14,2,FALSE)</f>
        <v>2</v>
      </c>
      <c r="O1509" s="10">
        <v>8868</v>
      </c>
      <c r="P1509" s="15">
        <v>45525</v>
      </c>
      <c r="Q1509" s="10" t="s">
        <v>197</v>
      </c>
      <c r="R1509" s="10" t="s">
        <v>4168</v>
      </c>
      <c r="S1509" s="10" t="s">
        <v>4169</v>
      </c>
      <c r="T1509" s="10">
        <v>0.79</v>
      </c>
      <c r="U1509" s="10">
        <v>0</v>
      </c>
      <c r="V1509" s="16">
        <v>0</v>
      </c>
      <c r="W1509" s="16">
        <v>10140</v>
      </c>
      <c r="X1509" s="16" t="str">
        <f>VLOOKUP(W1509,[1]Array!$C$8:$D$15,2,TRUE)</f>
        <v>03  $10,000 - $14,999</v>
      </c>
      <c r="Y1509" s="14">
        <f t="shared" si="210"/>
        <v>0</v>
      </c>
      <c r="Z1509" s="14">
        <f t="shared" si="211"/>
        <v>0</v>
      </c>
      <c r="AA1509" s="14">
        <f t="shared" si="212"/>
        <v>0.16666666666666666</v>
      </c>
      <c r="AB1509" s="14">
        <f t="shared" si="213"/>
        <v>0</v>
      </c>
      <c r="AC1509" s="14">
        <f t="shared" si="214"/>
        <v>2.0128233122258175E-2</v>
      </c>
      <c r="AD1509" s="14">
        <f>(Y1509*'[1]Scoring Model'!$K$17+'Working Data - V3'!Z1509*'[1]Scoring Model'!$K$7+'Working Data - V3'!AA1509*'[1]Scoring Model'!$K$9+'Working Data - V3'!AB1509*'[1]Scoring Model'!$K$10+AC1509*'[1]Scoring Model'!$K$11)</f>
        <v>3.735897995778497E-2</v>
      </c>
      <c r="AE1509" s="14">
        <f t="shared" si="215"/>
        <v>2</v>
      </c>
      <c r="AF1509" s="17" t="str">
        <f>VLOOKUP(AE1509,'[1]Scoring Model'!$C$18:$D$27,2,FALSE)</f>
        <v>01  Low</v>
      </c>
      <c r="AG1509" s="10" t="s">
        <v>5739</v>
      </c>
      <c r="AH1509" s="10" t="s">
        <v>1846</v>
      </c>
      <c r="AI1509" s="16">
        <v>3237242</v>
      </c>
      <c r="AJ1509" s="18">
        <v>0</v>
      </c>
    </row>
    <row r="1510" spans="2:36" ht="15" customHeight="1" x14ac:dyDescent="0.25">
      <c r="B1510" s="10" t="s">
        <v>55</v>
      </c>
      <c r="C1510" s="10" t="s">
        <v>36</v>
      </c>
      <c r="D1510" s="10" t="s">
        <v>5740</v>
      </c>
      <c r="E1510" s="10" t="str">
        <f t="shared" si="207"/>
        <v>WCV0091286</v>
      </c>
      <c r="F1510" s="11">
        <f>VLOOKUP(E1510,'[1]Policy Number &amp; Loss Info'!$H$4:$K$8916,2,FALSE)</f>
        <v>9368.9699999999993</v>
      </c>
      <c r="G1510" s="11">
        <f>VLOOKUP(E1510,'[1]Policy Number &amp; Loss Info'!$H$4:$K$8916,4,FALSE)</f>
        <v>0</v>
      </c>
      <c r="H1510" s="12">
        <f>VLOOKUP(E1510,'[1]Policy Number &amp; Loss Info'!$H$4:$K$8916,3,FALSE)</f>
        <v>0</v>
      </c>
      <c r="I1510" s="13">
        <f t="shared" si="208"/>
        <v>0</v>
      </c>
      <c r="J1510" s="14">
        <f t="shared" si="209"/>
        <v>0</v>
      </c>
      <c r="K1510" s="10" t="s">
        <v>5741</v>
      </c>
      <c r="L1510" s="10"/>
      <c r="M1510" s="10" t="s">
        <v>67</v>
      </c>
      <c r="N1510" s="10">
        <f>VLOOKUP(M1510,[1]Array!$I$8:$J$14,2,FALSE)</f>
        <v>6</v>
      </c>
      <c r="O1510" s="10">
        <v>1321</v>
      </c>
      <c r="P1510" s="15">
        <v>45516</v>
      </c>
      <c r="Q1510" s="10" t="s">
        <v>545</v>
      </c>
      <c r="R1510" s="10" t="s">
        <v>133</v>
      </c>
      <c r="S1510" s="10" t="s">
        <v>1964</v>
      </c>
      <c r="T1510" s="10">
        <v>0.83</v>
      </c>
      <c r="U1510" s="10">
        <v>0</v>
      </c>
      <c r="V1510" s="16">
        <v>0</v>
      </c>
      <c r="W1510" s="16">
        <v>3371</v>
      </c>
      <c r="X1510" s="16" t="str">
        <f>VLOOKUP(W1510,[1]Array!$C$8:$D$15,2,TRUE)</f>
        <v>01  $0 - $4,999</v>
      </c>
      <c r="Y1510" s="14">
        <f t="shared" si="210"/>
        <v>0</v>
      </c>
      <c r="Z1510" s="14">
        <f t="shared" si="211"/>
        <v>0</v>
      </c>
      <c r="AA1510" s="14">
        <f t="shared" si="212"/>
        <v>0.83333333333333337</v>
      </c>
      <c r="AB1510" s="14">
        <f t="shared" si="213"/>
        <v>0</v>
      </c>
      <c r="AC1510" s="14">
        <f t="shared" si="214"/>
        <v>6.6915457450820812E-3</v>
      </c>
      <c r="AD1510" s="14">
        <f>(Y1510*'[1]Scoring Model'!$K$17+'Working Data - V3'!Z1510*'[1]Scoring Model'!$K$7+'Working Data - V3'!AA1510*'[1]Scoring Model'!$K$9+'Working Data - V3'!AB1510*'[1]Scoring Model'!$K$10+AC1510*'[1]Scoring Model'!$K$11)</f>
        <v>0.16800497581568311</v>
      </c>
      <c r="AE1510" s="14">
        <f t="shared" si="215"/>
        <v>4</v>
      </c>
      <c r="AF1510" s="17" t="str">
        <f>VLOOKUP(AE1510,'[1]Scoring Model'!$C$18:$D$27,2,FALSE)</f>
        <v>01  Low</v>
      </c>
      <c r="AG1510" s="10" t="s">
        <v>5742</v>
      </c>
      <c r="AH1510" s="10" t="s">
        <v>303</v>
      </c>
      <c r="AI1510" s="16">
        <v>604252</v>
      </c>
      <c r="AJ1510" s="18">
        <v>0</v>
      </c>
    </row>
    <row r="1511" spans="2:36" ht="15" customHeight="1" x14ac:dyDescent="0.25">
      <c r="B1511" s="10" t="s">
        <v>35</v>
      </c>
      <c r="C1511" s="10" t="s">
        <v>36</v>
      </c>
      <c r="D1511" s="10" t="s">
        <v>5743</v>
      </c>
      <c r="E1511" s="10" t="str">
        <f t="shared" si="207"/>
        <v>WCV0091284</v>
      </c>
      <c r="F1511" s="11">
        <f>VLOOKUP(E1511,'[1]Policy Number &amp; Loss Info'!$H$4:$K$8916,2,FALSE)</f>
        <v>2799.63</v>
      </c>
      <c r="G1511" s="11">
        <f>VLOOKUP(E1511,'[1]Policy Number &amp; Loss Info'!$H$4:$K$8916,4,FALSE)</f>
        <v>0</v>
      </c>
      <c r="H1511" s="12">
        <f>VLOOKUP(E1511,'[1]Policy Number &amp; Loss Info'!$H$4:$K$8916,3,FALSE)</f>
        <v>0</v>
      </c>
      <c r="I1511" s="13">
        <f t="shared" si="208"/>
        <v>0</v>
      </c>
      <c r="J1511" s="14">
        <f t="shared" si="209"/>
        <v>0</v>
      </c>
      <c r="K1511" s="10" t="s">
        <v>5744</v>
      </c>
      <c r="L1511" s="10"/>
      <c r="M1511" s="10" t="s">
        <v>101</v>
      </c>
      <c r="N1511" s="10">
        <f>VLOOKUP(M1511,[1]Array!$I$8:$J$14,2,FALSE)</f>
        <v>5</v>
      </c>
      <c r="O1511" s="10">
        <v>37</v>
      </c>
      <c r="P1511" s="15">
        <v>45514</v>
      </c>
      <c r="Q1511" s="10" t="s">
        <v>197</v>
      </c>
      <c r="R1511" s="10" t="s">
        <v>5745</v>
      </c>
      <c r="S1511" s="10" t="s">
        <v>5746</v>
      </c>
      <c r="T1511" s="10">
        <v>1</v>
      </c>
      <c r="U1511" s="10">
        <v>0</v>
      </c>
      <c r="V1511" s="16">
        <v>0</v>
      </c>
      <c r="W1511" s="16">
        <v>1027</v>
      </c>
      <c r="X1511" s="16" t="str">
        <f>VLOOKUP(W1511,[1]Array!$C$8:$D$15,2,TRUE)</f>
        <v>01  $0 - $4,999</v>
      </c>
      <c r="Y1511" s="14">
        <f t="shared" si="210"/>
        <v>0</v>
      </c>
      <c r="Z1511" s="14">
        <f t="shared" si="211"/>
        <v>0</v>
      </c>
      <c r="AA1511" s="14">
        <f t="shared" si="212"/>
        <v>0.66666666666666663</v>
      </c>
      <c r="AB1511" s="14">
        <f t="shared" si="213"/>
        <v>0</v>
      </c>
      <c r="AC1511" s="14">
        <f t="shared" si="214"/>
        <v>2.0386287393056356E-3</v>
      </c>
      <c r="AD1511" s="14">
        <f>(Y1511*'[1]Scoring Model'!$K$17+'Working Data - V3'!Z1511*'[1]Scoring Model'!$K$7+'Working Data - V3'!AA1511*'[1]Scoring Model'!$K$9+'Working Data - V3'!AB1511*'[1]Scoring Model'!$K$10+AC1511*'[1]Scoring Model'!$K$11)</f>
        <v>0.13374105908119446</v>
      </c>
      <c r="AE1511" s="14">
        <f t="shared" si="215"/>
        <v>3</v>
      </c>
      <c r="AF1511" s="17" t="str">
        <f>VLOOKUP(AE1511,'[1]Scoring Model'!$C$18:$D$27,2,FALSE)</f>
        <v>01  Low</v>
      </c>
      <c r="AG1511" s="10" t="s">
        <v>285</v>
      </c>
      <c r="AH1511" s="10" t="s">
        <v>240</v>
      </c>
      <c r="AI1511" s="16">
        <v>10000</v>
      </c>
      <c r="AJ1511" s="18">
        <v>0</v>
      </c>
    </row>
    <row r="1512" spans="2:36" ht="15" customHeight="1" x14ac:dyDescent="0.25">
      <c r="B1512" s="10" t="s">
        <v>55</v>
      </c>
      <c r="C1512" s="10" t="s">
        <v>56</v>
      </c>
      <c r="D1512" s="10" t="s">
        <v>5747</v>
      </c>
      <c r="E1512" s="10" t="str">
        <f t="shared" si="207"/>
        <v>WCV0090124</v>
      </c>
      <c r="F1512" s="11">
        <f>VLOOKUP(E1512,'[1]Policy Number &amp; Loss Info'!$H$4:$K$8916,2,FALSE)</f>
        <v>19789.27</v>
      </c>
      <c r="G1512" s="11">
        <f>VLOOKUP(E1512,'[1]Policy Number &amp; Loss Info'!$H$4:$K$8916,4,FALSE)</f>
        <v>0</v>
      </c>
      <c r="H1512" s="12">
        <f>VLOOKUP(E1512,'[1]Policy Number &amp; Loss Info'!$H$4:$K$8916,3,FALSE)</f>
        <v>0</v>
      </c>
      <c r="I1512" s="13">
        <f t="shared" si="208"/>
        <v>0</v>
      </c>
      <c r="J1512" s="14">
        <f t="shared" si="209"/>
        <v>0</v>
      </c>
      <c r="K1512" s="10" t="s">
        <v>5748</v>
      </c>
      <c r="L1512" s="10"/>
      <c r="M1512" s="10" t="s">
        <v>49</v>
      </c>
      <c r="N1512" s="10">
        <f>VLOOKUP(M1512,[1]Array!$I$8:$J$14,2,FALSE)</f>
        <v>4</v>
      </c>
      <c r="O1512" s="10">
        <v>4299</v>
      </c>
      <c r="P1512" s="15">
        <v>45524</v>
      </c>
      <c r="Q1512" s="10" t="s">
        <v>60</v>
      </c>
      <c r="R1512" s="10" t="s">
        <v>5749</v>
      </c>
      <c r="S1512" s="10" t="s">
        <v>5750</v>
      </c>
      <c r="T1512" s="10">
        <v>0.95</v>
      </c>
      <c r="U1512" s="10">
        <v>0</v>
      </c>
      <c r="V1512" s="16">
        <v>0</v>
      </c>
      <c r="W1512" s="16">
        <v>7246</v>
      </c>
      <c r="X1512" s="16" t="str">
        <f>VLOOKUP(W1512,[1]Array!$C$8:$D$15,2,TRUE)</f>
        <v>02  $5,000 - $9,999</v>
      </c>
      <c r="Y1512" s="14">
        <f t="shared" si="210"/>
        <v>0</v>
      </c>
      <c r="Z1512" s="14">
        <f t="shared" si="211"/>
        <v>0</v>
      </c>
      <c r="AA1512" s="14">
        <f t="shared" si="212"/>
        <v>0.5</v>
      </c>
      <c r="AB1512" s="14">
        <f t="shared" si="213"/>
        <v>0</v>
      </c>
      <c r="AC1512" s="14">
        <f t="shared" si="214"/>
        <v>1.438354804772019E-2</v>
      </c>
      <c r="AD1512" s="14">
        <f>(Y1512*'[1]Scoring Model'!$K$17+'Working Data - V3'!Z1512*'[1]Scoring Model'!$K$7+'Working Data - V3'!AA1512*'[1]Scoring Model'!$K$9+'Working Data - V3'!AB1512*'[1]Scoring Model'!$K$10+AC1512*'[1]Scoring Model'!$K$11)</f>
        <v>0.10287670960954404</v>
      </c>
      <c r="AE1512" s="14">
        <f t="shared" si="215"/>
        <v>3</v>
      </c>
      <c r="AF1512" s="17" t="str">
        <f>VLOOKUP(AE1512,'[1]Scoring Model'!$C$18:$D$27,2,FALSE)</f>
        <v>01  Low</v>
      </c>
      <c r="AG1512" s="10" t="s">
        <v>5751</v>
      </c>
      <c r="AH1512" s="10" t="s">
        <v>4891</v>
      </c>
      <c r="AI1512" s="16">
        <v>585102</v>
      </c>
      <c r="AJ1512" s="18">
        <v>0</v>
      </c>
    </row>
    <row r="1513" spans="2:36" ht="15" customHeight="1" x14ac:dyDescent="0.25">
      <c r="B1513" s="10" t="s">
        <v>55</v>
      </c>
      <c r="C1513" s="10" t="s">
        <v>36</v>
      </c>
      <c r="D1513" s="10" t="s">
        <v>5752</v>
      </c>
      <c r="E1513" s="10" t="str">
        <f t="shared" si="207"/>
        <v>WCV0090123</v>
      </c>
      <c r="F1513" s="11">
        <f>VLOOKUP(E1513,'[1]Policy Number &amp; Loss Info'!$H$4:$K$8916,2,FALSE)</f>
        <v>26296.18</v>
      </c>
      <c r="G1513" s="11">
        <f>VLOOKUP(E1513,'[1]Policy Number &amp; Loss Info'!$H$4:$K$8916,4,FALSE)</f>
        <v>0</v>
      </c>
      <c r="H1513" s="12">
        <f>VLOOKUP(E1513,'[1]Policy Number &amp; Loss Info'!$H$4:$K$8916,3,FALSE)</f>
        <v>0</v>
      </c>
      <c r="I1513" s="13">
        <f t="shared" si="208"/>
        <v>0</v>
      </c>
      <c r="J1513" s="14">
        <f t="shared" si="209"/>
        <v>0</v>
      </c>
      <c r="K1513" s="10" t="s">
        <v>5753</v>
      </c>
      <c r="L1513" s="10"/>
      <c r="M1513" s="10" t="s">
        <v>101</v>
      </c>
      <c r="N1513" s="10">
        <f>VLOOKUP(M1513,[1]Array!$I$8:$J$14,2,FALSE)</f>
        <v>5</v>
      </c>
      <c r="O1513" s="10">
        <v>5348</v>
      </c>
      <c r="P1513" s="15">
        <v>45524</v>
      </c>
      <c r="Q1513" s="10" t="s">
        <v>60</v>
      </c>
      <c r="R1513" s="10" t="s">
        <v>4429</v>
      </c>
      <c r="S1513" s="10" t="s">
        <v>4430</v>
      </c>
      <c r="T1513" s="10">
        <v>0.95</v>
      </c>
      <c r="U1513" s="10">
        <v>0</v>
      </c>
      <c r="V1513" s="16">
        <v>0</v>
      </c>
      <c r="W1513" s="16">
        <v>10017</v>
      </c>
      <c r="X1513" s="16" t="str">
        <f>VLOOKUP(W1513,[1]Array!$C$8:$D$15,2,TRUE)</f>
        <v>03  $10,000 - $14,999</v>
      </c>
      <c r="Y1513" s="14">
        <f t="shared" si="210"/>
        <v>0</v>
      </c>
      <c r="Z1513" s="14">
        <f t="shared" si="211"/>
        <v>0</v>
      </c>
      <c r="AA1513" s="14">
        <f t="shared" si="212"/>
        <v>0.66666666666666663</v>
      </c>
      <c r="AB1513" s="14">
        <f t="shared" si="213"/>
        <v>0</v>
      </c>
      <c r="AC1513" s="14">
        <f t="shared" si="214"/>
        <v>1.9884074081426048E-2</v>
      </c>
      <c r="AD1513" s="14">
        <f>(Y1513*'[1]Scoring Model'!$K$17+'Working Data - V3'!Z1513*'[1]Scoring Model'!$K$7+'Working Data - V3'!AA1513*'[1]Scoring Model'!$K$9+'Working Data - V3'!AB1513*'[1]Scoring Model'!$K$10+AC1513*'[1]Scoring Model'!$K$11)</f>
        <v>0.13731014814961853</v>
      </c>
      <c r="AE1513" s="14">
        <f t="shared" si="215"/>
        <v>3</v>
      </c>
      <c r="AF1513" s="17" t="str">
        <f>VLOOKUP(AE1513,'[1]Scoring Model'!$C$18:$D$27,2,FALSE)</f>
        <v>01  Low</v>
      </c>
      <c r="AG1513" s="10" t="s">
        <v>5754</v>
      </c>
      <c r="AH1513" s="10" t="s">
        <v>680</v>
      </c>
      <c r="AI1513" s="16">
        <v>324839</v>
      </c>
      <c r="AJ1513" s="18">
        <v>0</v>
      </c>
    </row>
    <row r="1514" spans="2:36" ht="15" customHeight="1" x14ac:dyDescent="0.25">
      <c r="B1514" s="10" t="s">
        <v>55</v>
      </c>
      <c r="C1514" s="10" t="s">
        <v>36</v>
      </c>
      <c r="D1514" s="10" t="s">
        <v>5755</v>
      </c>
      <c r="E1514" s="10" t="str">
        <f t="shared" si="207"/>
        <v>WCV0090115</v>
      </c>
      <c r="F1514" s="11">
        <f>VLOOKUP(E1514,'[1]Policy Number &amp; Loss Info'!$H$4:$K$8916,2,FALSE)</f>
        <v>30295.73</v>
      </c>
      <c r="G1514" s="11">
        <f>VLOOKUP(E1514,'[1]Policy Number &amp; Loss Info'!$H$4:$K$8916,4,FALSE)</f>
        <v>0</v>
      </c>
      <c r="H1514" s="12">
        <f>VLOOKUP(E1514,'[1]Policy Number &amp; Loss Info'!$H$4:$K$8916,3,FALSE)</f>
        <v>0</v>
      </c>
      <c r="I1514" s="13">
        <f t="shared" si="208"/>
        <v>0</v>
      </c>
      <c r="J1514" s="14">
        <f t="shared" si="209"/>
        <v>0</v>
      </c>
      <c r="K1514" s="10" t="s">
        <v>5756</v>
      </c>
      <c r="L1514" s="10"/>
      <c r="M1514" s="10" t="s">
        <v>59</v>
      </c>
      <c r="N1514" s="10">
        <f>VLOOKUP(M1514,[1]Array!$I$8:$J$14,2,FALSE)</f>
        <v>7</v>
      </c>
      <c r="O1514" s="10">
        <v>3724</v>
      </c>
      <c r="P1514" s="15">
        <v>45522</v>
      </c>
      <c r="Q1514" s="10" t="s">
        <v>60</v>
      </c>
      <c r="R1514" s="10" t="s">
        <v>204</v>
      </c>
      <c r="S1514" s="10" t="s">
        <v>205</v>
      </c>
      <c r="T1514" s="10">
        <v>0.95</v>
      </c>
      <c r="U1514" s="10">
        <v>0</v>
      </c>
      <c r="V1514" s="16">
        <v>0</v>
      </c>
      <c r="W1514" s="16">
        <v>9474</v>
      </c>
      <c r="X1514" s="16" t="str">
        <f>VLOOKUP(W1514,[1]Array!$C$8:$D$15,2,TRUE)</f>
        <v>02  $5,000 - $9,999</v>
      </c>
      <c r="Y1514" s="14">
        <f t="shared" si="210"/>
        <v>0</v>
      </c>
      <c r="Z1514" s="14">
        <f t="shared" si="211"/>
        <v>0</v>
      </c>
      <c r="AA1514" s="14">
        <f t="shared" si="212"/>
        <v>1</v>
      </c>
      <c r="AB1514" s="14">
        <f t="shared" si="213"/>
        <v>0</v>
      </c>
      <c r="AC1514" s="14">
        <f t="shared" si="214"/>
        <v>1.8806201242630567E-2</v>
      </c>
      <c r="AD1514" s="14">
        <f>(Y1514*'[1]Scoring Model'!$K$17+'Working Data - V3'!Z1514*'[1]Scoring Model'!$K$7+'Working Data - V3'!AA1514*'[1]Scoring Model'!$K$9+'Working Data - V3'!AB1514*'[1]Scoring Model'!$K$10+AC1514*'[1]Scoring Model'!$K$11)</f>
        <v>0.20376124024852613</v>
      </c>
      <c r="AE1514" s="14">
        <f t="shared" si="215"/>
        <v>4</v>
      </c>
      <c r="AF1514" s="17" t="str">
        <f>VLOOKUP(AE1514,'[1]Scoring Model'!$C$18:$D$27,2,FALSE)</f>
        <v>01  Low</v>
      </c>
      <c r="AG1514" s="10" t="s">
        <v>815</v>
      </c>
      <c r="AH1514" s="10" t="s">
        <v>206</v>
      </c>
      <c r="AI1514" s="16">
        <v>383796</v>
      </c>
      <c r="AJ1514" s="18">
        <v>0</v>
      </c>
    </row>
    <row r="1515" spans="2:36" ht="15" customHeight="1" x14ac:dyDescent="0.25">
      <c r="B1515" s="10" t="s">
        <v>98</v>
      </c>
      <c r="C1515" s="10" t="s">
        <v>46</v>
      </c>
      <c r="D1515" s="10" t="s">
        <v>5757</v>
      </c>
      <c r="E1515" s="10" t="str">
        <f t="shared" si="207"/>
        <v>WCV0090112</v>
      </c>
      <c r="F1515" s="11">
        <f>VLOOKUP(E1515,'[1]Policy Number &amp; Loss Info'!$H$4:$K$8916,2,FALSE)</f>
        <v>105126.87</v>
      </c>
      <c r="G1515" s="11">
        <f>VLOOKUP(E1515,'[1]Policy Number &amp; Loss Info'!$H$4:$K$8916,4,FALSE)</f>
        <v>16026.599999999999</v>
      </c>
      <c r="H1515" s="12">
        <f>VLOOKUP(E1515,'[1]Policy Number &amp; Loss Info'!$H$4:$K$8916,3,FALSE)</f>
        <v>14</v>
      </c>
      <c r="I1515" s="13">
        <f t="shared" si="208"/>
        <v>0.15245008245751063</v>
      </c>
      <c r="J1515" s="14">
        <f t="shared" si="209"/>
        <v>13.317242299708912</v>
      </c>
      <c r="K1515" s="10" t="s">
        <v>5758</v>
      </c>
      <c r="L1515" s="10"/>
      <c r="M1515" s="10" t="s">
        <v>39</v>
      </c>
      <c r="N1515" s="10">
        <f>VLOOKUP(M1515,[1]Array!$I$8:$J$14,2,FALSE)</f>
        <v>1</v>
      </c>
      <c r="O1515" s="10">
        <v>9082</v>
      </c>
      <c r="P1515" s="15">
        <v>45525</v>
      </c>
      <c r="Q1515" s="10" t="s">
        <v>102</v>
      </c>
      <c r="R1515" s="10" t="s">
        <v>1859</v>
      </c>
      <c r="S1515" s="10" t="s">
        <v>1860</v>
      </c>
      <c r="T1515" s="10">
        <v>0.62</v>
      </c>
      <c r="U1515" s="10">
        <v>5</v>
      </c>
      <c r="V1515" s="16">
        <v>7408.28</v>
      </c>
      <c r="W1515" s="16">
        <v>27211</v>
      </c>
      <c r="X1515" s="16" t="str">
        <f>VLOOKUP(W1515,[1]Array!$C$8:$D$15,2,TRUE)</f>
        <v>05  $25,000 - $49,999</v>
      </c>
      <c r="Y1515" s="14">
        <f t="shared" si="210"/>
        <v>7.6225041228755314E-2</v>
      </c>
      <c r="Z1515" s="14">
        <f t="shared" si="211"/>
        <v>9.1655920127746579E-2</v>
      </c>
      <c r="AA1515" s="14">
        <f t="shared" si="212"/>
        <v>0</v>
      </c>
      <c r="AB1515" s="14">
        <f t="shared" si="213"/>
        <v>0</v>
      </c>
      <c r="AC1515" s="14">
        <f t="shared" si="214"/>
        <v>5.4014728943764016E-2</v>
      </c>
      <c r="AD1515" s="14">
        <f>(Y1515*'[1]Scoring Model'!$K$17+'Working Data - V3'!Z1515*'[1]Scoring Model'!$K$7+'Working Data - V3'!AA1515*'[1]Scoring Model'!$K$9+'Working Data - V3'!AB1515*'[1]Scoring Model'!$K$10+AC1515*'[1]Scoring Model'!$K$11)</f>
        <v>5.2001642182928715E-2</v>
      </c>
      <c r="AE1515" s="14">
        <f t="shared" si="215"/>
        <v>2</v>
      </c>
      <c r="AF1515" s="17" t="str">
        <f>VLOOKUP(AE1515,'[1]Scoring Model'!$C$18:$D$27,2,FALSE)</f>
        <v>01  Low</v>
      </c>
      <c r="AG1515" s="10" t="s">
        <v>43</v>
      </c>
      <c r="AH1515" s="10" t="s">
        <v>269</v>
      </c>
      <c r="AI1515" s="16">
        <v>6103894</v>
      </c>
      <c r="AJ1515" s="18">
        <v>0.39122899999999999</v>
      </c>
    </row>
    <row r="1516" spans="2:36" ht="15" customHeight="1" x14ac:dyDescent="0.25">
      <c r="B1516" s="10" t="s">
        <v>55</v>
      </c>
      <c r="C1516" s="10" t="s">
        <v>56</v>
      </c>
      <c r="D1516" s="10" t="s">
        <v>5759</v>
      </c>
      <c r="E1516" s="10" t="str">
        <f t="shared" si="207"/>
        <v>WCV0090108</v>
      </c>
      <c r="F1516" s="11">
        <f>VLOOKUP(E1516,'[1]Policy Number &amp; Loss Info'!$H$4:$K$8916,2,FALSE)</f>
        <v>9234.380000000001</v>
      </c>
      <c r="G1516" s="11">
        <f>VLOOKUP(E1516,'[1]Policy Number &amp; Loss Info'!$H$4:$K$8916,4,FALSE)</f>
        <v>44099.85</v>
      </c>
      <c r="H1516" s="12">
        <f>VLOOKUP(E1516,'[1]Policy Number &amp; Loss Info'!$H$4:$K$8916,3,FALSE)</f>
        <v>1</v>
      </c>
      <c r="I1516" s="13">
        <f t="shared" si="208"/>
        <v>4.7756156883299141</v>
      </c>
      <c r="J1516" s="14">
        <f t="shared" si="209"/>
        <v>10.829097351419369</v>
      </c>
      <c r="K1516" s="10" t="s">
        <v>5760</v>
      </c>
      <c r="L1516" s="10"/>
      <c r="M1516" s="10" t="s">
        <v>87</v>
      </c>
      <c r="N1516" s="10">
        <f>VLOOKUP(M1516,[1]Array!$I$8:$J$14,2,FALSE)</f>
        <v>3</v>
      </c>
      <c r="O1516" s="10">
        <v>8810</v>
      </c>
      <c r="P1516" s="15">
        <v>45521</v>
      </c>
      <c r="Q1516" s="10" t="s">
        <v>60</v>
      </c>
      <c r="R1516" s="10" t="s">
        <v>1008</v>
      </c>
      <c r="S1516" s="10" t="s">
        <v>1607</v>
      </c>
      <c r="T1516" s="10">
        <v>1</v>
      </c>
      <c r="U1516" s="10">
        <v>0</v>
      </c>
      <c r="V1516" s="16">
        <v>0</v>
      </c>
      <c r="W1516" s="16">
        <v>3253</v>
      </c>
      <c r="X1516" s="16" t="str">
        <f>VLOOKUP(W1516,[1]Array!$C$8:$D$15,2,TRUE)</f>
        <v>01  $0 - $4,999</v>
      </c>
      <c r="Y1516" s="14">
        <f t="shared" si="210"/>
        <v>1</v>
      </c>
      <c r="Z1516" s="14">
        <f t="shared" si="211"/>
        <v>7.453126252114381E-2</v>
      </c>
      <c r="AA1516" s="14">
        <f t="shared" si="212"/>
        <v>0.33333333333333331</v>
      </c>
      <c r="AB1516" s="14">
        <f t="shared" si="213"/>
        <v>0</v>
      </c>
      <c r="AC1516" s="14">
        <f t="shared" si="214"/>
        <v>6.4573118685114237E-3</v>
      </c>
      <c r="AD1516" s="14">
        <f>(Y1516*'[1]Scoring Model'!$K$17+'Working Data - V3'!Z1516*'[1]Scoring Model'!$K$7+'Working Data - V3'!AA1516*'[1]Scoring Model'!$K$9+'Working Data - V3'!AB1516*'[1]Scoring Model'!$K$10+AC1516*'[1]Scoring Model'!$K$11)</f>
        <v>0.38286438154459773</v>
      </c>
      <c r="AE1516" s="14">
        <f t="shared" si="215"/>
        <v>7</v>
      </c>
      <c r="AF1516" s="17" t="str">
        <f>VLOOKUP(AE1516,'[1]Scoring Model'!$C$18:$D$27,2,FALSE)</f>
        <v>03  High</v>
      </c>
      <c r="AG1516" s="10" t="s">
        <v>1107</v>
      </c>
      <c r="AH1516" s="10" t="s">
        <v>666</v>
      </c>
      <c r="AI1516" s="16">
        <v>101832</v>
      </c>
      <c r="AJ1516" s="18">
        <v>0</v>
      </c>
    </row>
    <row r="1517" spans="2:36" ht="15" customHeight="1" x14ac:dyDescent="0.25">
      <c r="B1517" s="10" t="s">
        <v>55</v>
      </c>
      <c r="C1517" s="10" t="s">
        <v>56</v>
      </c>
      <c r="D1517" s="10" t="s">
        <v>5761</v>
      </c>
      <c r="E1517" s="10" t="str">
        <f t="shared" si="207"/>
        <v>WCV0088737</v>
      </c>
      <c r="F1517" s="11">
        <f>VLOOKUP(E1517,'[1]Policy Number &amp; Loss Info'!$H$4:$K$8916,2,FALSE)</f>
        <v>4867.12</v>
      </c>
      <c r="G1517" s="11">
        <f>VLOOKUP(E1517,'[1]Policy Number &amp; Loss Info'!$H$4:$K$8916,4,FALSE)</f>
        <v>0</v>
      </c>
      <c r="H1517" s="12">
        <f>VLOOKUP(E1517,'[1]Policy Number &amp; Loss Info'!$H$4:$K$8916,3,FALSE)</f>
        <v>0</v>
      </c>
      <c r="I1517" s="13">
        <f t="shared" si="208"/>
        <v>0</v>
      </c>
      <c r="J1517" s="14">
        <f t="shared" si="209"/>
        <v>0</v>
      </c>
      <c r="K1517" s="10" t="s">
        <v>5762</v>
      </c>
      <c r="L1517" s="10"/>
      <c r="M1517" s="10" t="s">
        <v>49</v>
      </c>
      <c r="N1517" s="10">
        <f>VLOOKUP(M1517,[1]Array!$I$8:$J$14,2,FALSE)</f>
        <v>4</v>
      </c>
      <c r="O1517" s="10">
        <v>9102</v>
      </c>
      <c r="P1517" s="15">
        <v>45529</v>
      </c>
      <c r="Q1517" s="10" t="s">
        <v>60</v>
      </c>
      <c r="R1517" s="10" t="s">
        <v>88</v>
      </c>
      <c r="S1517" s="10" t="s">
        <v>1725</v>
      </c>
      <c r="T1517" s="10">
        <v>1</v>
      </c>
      <c r="U1517" s="10">
        <v>0</v>
      </c>
      <c r="V1517" s="16">
        <v>0</v>
      </c>
      <c r="W1517" s="16">
        <v>3456</v>
      </c>
      <c r="X1517" s="16" t="str">
        <f>VLOOKUP(W1517,[1]Array!$C$8:$D$15,2,TRUE)</f>
        <v>01  $0 - $4,999</v>
      </c>
      <c r="Y1517" s="14">
        <f t="shared" si="210"/>
        <v>0</v>
      </c>
      <c r="Z1517" s="14">
        <f t="shared" si="211"/>
        <v>0</v>
      </c>
      <c r="AA1517" s="14">
        <f t="shared" si="212"/>
        <v>0.5</v>
      </c>
      <c r="AB1517" s="14">
        <f t="shared" si="213"/>
        <v>0</v>
      </c>
      <c r="AC1517" s="14">
        <f t="shared" si="214"/>
        <v>6.8602735375270464E-3</v>
      </c>
      <c r="AD1517" s="14">
        <f>(Y1517*'[1]Scoring Model'!$K$17+'Working Data - V3'!Z1517*'[1]Scoring Model'!$K$7+'Working Data - V3'!AA1517*'[1]Scoring Model'!$K$9+'Working Data - V3'!AB1517*'[1]Scoring Model'!$K$10+AC1517*'[1]Scoring Model'!$K$11)</f>
        <v>0.10137205470750542</v>
      </c>
      <c r="AE1517" s="14">
        <f t="shared" si="215"/>
        <v>3</v>
      </c>
      <c r="AF1517" s="17" t="str">
        <f>VLOOKUP(AE1517,'[1]Scoring Model'!$C$18:$D$27,2,FALSE)</f>
        <v>01  Low</v>
      </c>
      <c r="AG1517" s="10" t="s">
        <v>2597</v>
      </c>
      <c r="AH1517" s="10" t="s">
        <v>1342</v>
      </c>
      <c r="AI1517" s="16">
        <v>106717</v>
      </c>
      <c r="AJ1517" s="18">
        <v>0</v>
      </c>
    </row>
    <row r="1518" spans="2:36" ht="15" customHeight="1" x14ac:dyDescent="0.25">
      <c r="B1518" s="10" t="s">
        <v>35</v>
      </c>
      <c r="C1518" s="10" t="s">
        <v>36</v>
      </c>
      <c r="D1518" s="10" t="s">
        <v>5763</v>
      </c>
      <c r="E1518" s="10" t="str">
        <f t="shared" si="207"/>
        <v>WCV0088732</v>
      </c>
      <c r="F1518" s="11">
        <f>VLOOKUP(E1518,'[1]Policy Number &amp; Loss Info'!$H$4:$K$8916,2,FALSE)</f>
        <v>5882.67</v>
      </c>
      <c r="G1518" s="11">
        <f>VLOOKUP(E1518,'[1]Policy Number &amp; Loss Info'!$H$4:$K$8916,4,FALSE)</f>
        <v>0</v>
      </c>
      <c r="H1518" s="12">
        <f>VLOOKUP(E1518,'[1]Policy Number &amp; Loss Info'!$H$4:$K$8916,3,FALSE)</f>
        <v>0</v>
      </c>
      <c r="I1518" s="13">
        <f t="shared" si="208"/>
        <v>0</v>
      </c>
      <c r="J1518" s="14">
        <f t="shared" si="209"/>
        <v>0</v>
      </c>
      <c r="K1518" s="10" t="s">
        <v>5764</v>
      </c>
      <c r="L1518" s="10"/>
      <c r="M1518" s="10" t="s">
        <v>87</v>
      </c>
      <c r="N1518" s="10">
        <f>VLOOKUP(M1518,[1]Array!$I$8:$J$14,2,FALSE)</f>
        <v>3</v>
      </c>
      <c r="O1518" s="10">
        <v>3824</v>
      </c>
      <c r="P1518" s="15">
        <v>45526</v>
      </c>
      <c r="Q1518" s="10" t="s">
        <v>197</v>
      </c>
      <c r="R1518" s="10" t="s">
        <v>4215</v>
      </c>
      <c r="S1518" s="10" t="s">
        <v>5765</v>
      </c>
      <c r="T1518" s="10">
        <v>1</v>
      </c>
      <c r="U1518" s="10">
        <v>0</v>
      </c>
      <c r="V1518" s="16">
        <v>0</v>
      </c>
      <c r="W1518" s="16">
        <v>2165</v>
      </c>
      <c r="X1518" s="16" t="str">
        <f>VLOOKUP(W1518,[1]Array!$C$8:$D$15,2,TRUE)</f>
        <v>01  $0 - $4,999</v>
      </c>
      <c r="Y1518" s="14">
        <f t="shared" si="210"/>
        <v>0</v>
      </c>
      <c r="Z1518" s="14">
        <f t="shared" si="211"/>
        <v>0</v>
      </c>
      <c r="AA1518" s="14">
        <f t="shared" si="212"/>
        <v>0.33333333333333331</v>
      </c>
      <c r="AB1518" s="14">
        <f t="shared" si="213"/>
        <v>0</v>
      </c>
      <c r="AC1518" s="14">
        <f t="shared" si="214"/>
        <v>4.2975961252158723E-3</v>
      </c>
      <c r="AD1518" s="14">
        <f>(Y1518*'[1]Scoring Model'!$K$17+'Working Data - V3'!Z1518*'[1]Scoring Model'!$K$7+'Working Data - V3'!AA1518*'[1]Scoring Model'!$K$9+'Working Data - V3'!AB1518*'[1]Scoring Model'!$K$10+AC1518*'[1]Scoring Model'!$K$11)</f>
        <v>6.7526185891709833E-2</v>
      </c>
      <c r="AE1518" s="14">
        <f t="shared" si="215"/>
        <v>2</v>
      </c>
      <c r="AF1518" s="17" t="str">
        <f>VLOOKUP(AE1518,'[1]Scoring Model'!$C$18:$D$27,2,FALSE)</f>
        <v>01  Low</v>
      </c>
      <c r="AG1518" s="10" t="s">
        <v>5766</v>
      </c>
      <c r="AH1518" s="10" t="s">
        <v>435</v>
      </c>
      <c r="AI1518" s="16">
        <v>128431</v>
      </c>
      <c r="AJ1518" s="18">
        <v>0</v>
      </c>
    </row>
    <row r="1519" spans="2:36" ht="15" customHeight="1" x14ac:dyDescent="0.25">
      <c r="B1519" s="10" t="s">
        <v>55</v>
      </c>
      <c r="C1519" s="10" t="s">
        <v>56</v>
      </c>
      <c r="D1519" s="10" t="s">
        <v>5767</v>
      </c>
      <c r="E1519" s="10" t="str">
        <f t="shared" si="207"/>
        <v>WCV0088728</v>
      </c>
      <c r="F1519" s="11">
        <f>VLOOKUP(E1519,'[1]Policy Number &amp; Loss Info'!$H$4:$K$8916,2,FALSE)</f>
        <v>70122.52</v>
      </c>
      <c r="G1519" s="11">
        <f>VLOOKUP(E1519,'[1]Policy Number &amp; Loss Info'!$H$4:$K$8916,4,FALSE)</f>
        <v>0</v>
      </c>
      <c r="H1519" s="12">
        <f>VLOOKUP(E1519,'[1]Policy Number &amp; Loss Info'!$H$4:$K$8916,3,FALSE)</f>
        <v>0</v>
      </c>
      <c r="I1519" s="13">
        <f t="shared" si="208"/>
        <v>0</v>
      </c>
      <c r="J1519" s="14">
        <f t="shared" si="209"/>
        <v>0</v>
      </c>
      <c r="K1519" s="10" t="s">
        <v>5768</v>
      </c>
      <c r="L1519" s="10"/>
      <c r="M1519" s="10" t="s">
        <v>87</v>
      </c>
      <c r="N1519" s="10">
        <f>VLOOKUP(M1519,[1]Array!$I$8:$J$14,2,FALSE)</f>
        <v>3</v>
      </c>
      <c r="O1519" s="10">
        <v>8835</v>
      </c>
      <c r="P1519" s="15">
        <v>45529</v>
      </c>
      <c r="Q1519" s="10" t="s">
        <v>60</v>
      </c>
      <c r="R1519" s="10" t="s">
        <v>3271</v>
      </c>
      <c r="S1519" s="10" t="s">
        <v>3272</v>
      </c>
      <c r="T1519" s="10">
        <v>0.91</v>
      </c>
      <c r="U1519" s="10">
        <v>0</v>
      </c>
      <c r="V1519" s="16">
        <v>0</v>
      </c>
      <c r="W1519" s="16">
        <v>12256</v>
      </c>
      <c r="X1519" s="16" t="str">
        <f>VLOOKUP(W1519,[1]Array!$C$8:$D$15,2,TRUE)</f>
        <v>03  $10,000 - $14,999</v>
      </c>
      <c r="Y1519" s="14">
        <f t="shared" si="210"/>
        <v>0</v>
      </c>
      <c r="Z1519" s="14">
        <f t="shared" si="211"/>
        <v>0</v>
      </c>
      <c r="AA1519" s="14">
        <f t="shared" si="212"/>
        <v>0.33333333333333331</v>
      </c>
      <c r="AB1519" s="14">
        <f t="shared" si="213"/>
        <v>0</v>
      </c>
      <c r="AC1519" s="14">
        <f t="shared" si="214"/>
        <v>2.4328562637711656E-2</v>
      </c>
      <c r="AD1519" s="14">
        <f>(Y1519*'[1]Scoring Model'!$K$17+'Working Data - V3'!Z1519*'[1]Scoring Model'!$K$7+'Working Data - V3'!AA1519*'[1]Scoring Model'!$K$9+'Working Data - V3'!AB1519*'[1]Scoring Model'!$K$10+AC1519*'[1]Scoring Model'!$K$11)</f>
        <v>7.1532379194209003E-2</v>
      </c>
      <c r="AE1519" s="14">
        <f t="shared" si="215"/>
        <v>2</v>
      </c>
      <c r="AF1519" s="17" t="str">
        <f>VLOOKUP(AE1519,'[1]Scoring Model'!$C$18:$D$27,2,FALSE)</f>
        <v>01  Low</v>
      </c>
      <c r="AG1519" s="10" t="s">
        <v>141</v>
      </c>
      <c r="AH1519" s="10" t="s">
        <v>1394</v>
      </c>
      <c r="AI1519" s="16">
        <v>1000000</v>
      </c>
      <c r="AJ1519" s="18">
        <v>0</v>
      </c>
    </row>
    <row r="1520" spans="2:36" ht="15" customHeight="1" x14ac:dyDescent="0.25">
      <c r="B1520" s="10" t="s">
        <v>55</v>
      </c>
      <c r="C1520" s="10" t="s">
        <v>36</v>
      </c>
      <c r="D1520" s="10" t="s">
        <v>5769</v>
      </c>
      <c r="E1520" s="10" t="str">
        <f t="shared" si="207"/>
        <v>WCV0088725</v>
      </c>
      <c r="F1520" s="11">
        <f>VLOOKUP(E1520,'[1]Policy Number &amp; Loss Info'!$H$4:$K$8916,2,FALSE)</f>
        <v>9979.619999999999</v>
      </c>
      <c r="G1520" s="11">
        <f>VLOOKUP(E1520,'[1]Policy Number &amp; Loss Info'!$H$4:$K$8916,4,FALSE)</f>
        <v>0</v>
      </c>
      <c r="H1520" s="12">
        <f>VLOOKUP(E1520,'[1]Policy Number &amp; Loss Info'!$H$4:$K$8916,3,FALSE)</f>
        <v>0</v>
      </c>
      <c r="I1520" s="13">
        <f t="shared" si="208"/>
        <v>0</v>
      </c>
      <c r="J1520" s="14">
        <f t="shared" si="209"/>
        <v>0</v>
      </c>
      <c r="K1520" s="10" t="s">
        <v>5770</v>
      </c>
      <c r="L1520" s="10"/>
      <c r="M1520" s="10" t="s">
        <v>161</v>
      </c>
      <c r="N1520" s="10">
        <f>VLOOKUP(M1520,[1]Array!$I$8:$J$14,2,FALSE)</f>
        <v>2</v>
      </c>
      <c r="O1520" s="10">
        <v>8017</v>
      </c>
      <c r="P1520" s="15">
        <v>45529</v>
      </c>
      <c r="Q1520" s="10" t="s">
        <v>60</v>
      </c>
      <c r="R1520" s="10" t="s">
        <v>630</v>
      </c>
      <c r="S1520" s="10" t="s">
        <v>5771</v>
      </c>
      <c r="T1520" s="10">
        <v>1</v>
      </c>
      <c r="U1520" s="10">
        <v>0</v>
      </c>
      <c r="V1520" s="16">
        <v>0</v>
      </c>
      <c r="W1520" s="16">
        <v>3556</v>
      </c>
      <c r="X1520" s="16" t="str">
        <f>VLOOKUP(W1520,[1]Array!$C$8:$D$15,2,TRUE)</f>
        <v>01  $0 - $4,999</v>
      </c>
      <c r="Y1520" s="14">
        <f t="shared" si="210"/>
        <v>0</v>
      </c>
      <c r="Z1520" s="14">
        <f t="shared" si="211"/>
        <v>0</v>
      </c>
      <c r="AA1520" s="14">
        <f t="shared" si="212"/>
        <v>0.16666666666666666</v>
      </c>
      <c r="AB1520" s="14">
        <f t="shared" si="213"/>
        <v>0</v>
      </c>
      <c r="AC1520" s="14">
        <f t="shared" si="214"/>
        <v>7.0587768227564169E-3</v>
      </c>
      <c r="AD1520" s="14">
        <f>(Y1520*'[1]Scoring Model'!$K$17+'Working Data - V3'!Z1520*'[1]Scoring Model'!$K$7+'Working Data - V3'!AA1520*'[1]Scoring Model'!$K$9+'Working Data - V3'!AB1520*'[1]Scoring Model'!$K$10+AC1520*'[1]Scoring Model'!$K$11)</f>
        <v>3.4745088697884619E-2</v>
      </c>
      <c r="AE1520" s="14">
        <f t="shared" si="215"/>
        <v>2</v>
      </c>
      <c r="AF1520" s="17" t="str">
        <f>VLOOKUP(AE1520,'[1]Scoring Model'!$C$18:$D$27,2,FALSE)</f>
        <v>01  Low</v>
      </c>
      <c r="AG1520" s="10" t="s">
        <v>5772</v>
      </c>
      <c r="AH1520" s="10" t="s">
        <v>619</v>
      </c>
      <c r="AI1520" s="16">
        <v>147215</v>
      </c>
      <c r="AJ1520" s="18">
        <v>0</v>
      </c>
    </row>
    <row r="1521" spans="2:36" ht="15" customHeight="1" x14ac:dyDescent="0.25">
      <c r="B1521" s="10" t="s">
        <v>55</v>
      </c>
      <c r="C1521" s="10" t="s">
        <v>36</v>
      </c>
      <c r="D1521" s="10" t="s">
        <v>5773</v>
      </c>
      <c r="E1521" s="10" t="str">
        <f t="shared" si="207"/>
        <v>WCV0087039</v>
      </c>
      <c r="F1521" s="11">
        <f>VLOOKUP(E1521,'[1]Policy Number &amp; Loss Info'!$H$4:$K$8916,2,FALSE)</f>
        <v>10042.44</v>
      </c>
      <c r="G1521" s="11">
        <f>VLOOKUP(E1521,'[1]Policy Number &amp; Loss Info'!$H$4:$K$8916,4,FALSE)</f>
        <v>0</v>
      </c>
      <c r="H1521" s="12">
        <f>VLOOKUP(E1521,'[1]Policy Number &amp; Loss Info'!$H$4:$K$8916,3,FALSE)</f>
        <v>0</v>
      </c>
      <c r="I1521" s="13">
        <f t="shared" si="208"/>
        <v>0</v>
      </c>
      <c r="J1521" s="14">
        <f t="shared" si="209"/>
        <v>0</v>
      </c>
      <c r="K1521" s="10" t="s">
        <v>5774</v>
      </c>
      <c r="L1521" s="10"/>
      <c r="M1521" s="10" t="s">
        <v>87</v>
      </c>
      <c r="N1521" s="10">
        <f>VLOOKUP(M1521,[1]Array!$I$8:$J$14,2,FALSE)</f>
        <v>3</v>
      </c>
      <c r="O1521" s="10">
        <v>113</v>
      </c>
      <c r="P1521" s="15">
        <v>45534</v>
      </c>
      <c r="Q1521" s="10" t="s">
        <v>60</v>
      </c>
      <c r="R1521" s="10" t="s">
        <v>5775</v>
      </c>
      <c r="S1521" s="10" t="s">
        <v>5776</v>
      </c>
      <c r="T1521" s="10">
        <v>1</v>
      </c>
      <c r="U1521" s="10">
        <v>0</v>
      </c>
      <c r="V1521" s="16">
        <v>0</v>
      </c>
      <c r="W1521" s="16">
        <v>3454</v>
      </c>
      <c r="X1521" s="16" t="str">
        <f>VLOOKUP(W1521,[1]Array!$C$8:$D$15,2,TRUE)</f>
        <v>01  $0 - $4,999</v>
      </c>
      <c r="Y1521" s="14">
        <f t="shared" si="210"/>
        <v>0</v>
      </c>
      <c r="Z1521" s="14">
        <f t="shared" si="211"/>
        <v>0</v>
      </c>
      <c r="AA1521" s="14">
        <f t="shared" si="212"/>
        <v>0.33333333333333331</v>
      </c>
      <c r="AB1521" s="14">
        <f t="shared" si="213"/>
        <v>0</v>
      </c>
      <c r="AC1521" s="14">
        <f t="shared" si="214"/>
        <v>6.8563034718224589E-3</v>
      </c>
      <c r="AD1521" s="14">
        <f>(Y1521*'[1]Scoring Model'!$K$17+'Working Data - V3'!Z1521*'[1]Scoring Model'!$K$7+'Working Data - V3'!AA1521*'[1]Scoring Model'!$K$9+'Working Data - V3'!AB1521*'[1]Scoring Model'!$K$10+AC1521*'[1]Scoring Model'!$K$11)</f>
        <v>6.8037927361031161E-2</v>
      </c>
      <c r="AE1521" s="14">
        <f t="shared" si="215"/>
        <v>2</v>
      </c>
      <c r="AF1521" s="17" t="str">
        <f>VLOOKUP(AE1521,'[1]Scoring Model'!$C$18:$D$27,2,FALSE)</f>
        <v>01  Low</v>
      </c>
      <c r="AG1521" s="10" t="s">
        <v>423</v>
      </c>
      <c r="AH1521" s="10" t="s">
        <v>1156</v>
      </c>
      <c r="AI1521" s="16">
        <v>103759</v>
      </c>
      <c r="AJ1521" s="18">
        <v>0</v>
      </c>
    </row>
    <row r="1522" spans="2:36" ht="15" customHeight="1" x14ac:dyDescent="0.25">
      <c r="B1522" s="10" t="s">
        <v>98</v>
      </c>
      <c r="C1522" s="10" t="s">
        <v>36</v>
      </c>
      <c r="D1522" s="10" t="s">
        <v>5777</v>
      </c>
      <c r="E1522" s="10" t="str">
        <f t="shared" si="207"/>
        <v>WCV0087012</v>
      </c>
      <c r="F1522" s="11">
        <f>VLOOKUP(E1522,'[1]Policy Number &amp; Loss Info'!$H$4:$K$8916,2,FALSE)</f>
        <v>7028.58</v>
      </c>
      <c r="G1522" s="11">
        <f>VLOOKUP(E1522,'[1]Policy Number &amp; Loss Info'!$H$4:$K$8916,4,FALSE)</f>
        <v>0</v>
      </c>
      <c r="H1522" s="12">
        <f>VLOOKUP(E1522,'[1]Policy Number &amp; Loss Info'!$H$4:$K$8916,3,FALSE)</f>
        <v>0</v>
      </c>
      <c r="I1522" s="13">
        <f t="shared" si="208"/>
        <v>0</v>
      </c>
      <c r="J1522" s="14">
        <f t="shared" si="209"/>
        <v>0</v>
      </c>
      <c r="K1522" s="10" t="s">
        <v>5778</v>
      </c>
      <c r="L1522" s="10"/>
      <c r="M1522" s="10" t="s">
        <v>59</v>
      </c>
      <c r="N1522" s="10">
        <f>VLOOKUP(M1522,[1]Array!$I$8:$J$14,2,FALSE)</f>
        <v>7</v>
      </c>
      <c r="O1522" s="10">
        <v>6217</v>
      </c>
      <c r="P1522" s="15">
        <v>45531</v>
      </c>
      <c r="Q1522" s="10" t="s">
        <v>197</v>
      </c>
      <c r="R1522" s="10" t="s">
        <v>4465</v>
      </c>
      <c r="S1522" s="10" t="s">
        <v>4466</v>
      </c>
      <c r="T1522" s="10">
        <v>1</v>
      </c>
      <c r="U1522" s="10">
        <v>0</v>
      </c>
      <c r="V1522" s="16">
        <v>0</v>
      </c>
      <c r="W1522" s="16">
        <v>3096</v>
      </c>
      <c r="X1522" s="16" t="str">
        <f>VLOOKUP(W1522,[1]Array!$C$8:$D$15,2,TRUE)</f>
        <v>01  $0 - $4,999</v>
      </c>
      <c r="Y1522" s="14">
        <f t="shared" si="210"/>
        <v>0</v>
      </c>
      <c r="Z1522" s="14">
        <f t="shared" si="211"/>
        <v>0</v>
      </c>
      <c r="AA1522" s="14">
        <f t="shared" si="212"/>
        <v>1</v>
      </c>
      <c r="AB1522" s="14">
        <f t="shared" si="213"/>
        <v>0</v>
      </c>
      <c r="AC1522" s="14">
        <f t="shared" si="214"/>
        <v>6.1456617107013122E-3</v>
      </c>
      <c r="AD1522" s="14">
        <f>(Y1522*'[1]Scoring Model'!$K$17+'Working Data - V3'!Z1522*'[1]Scoring Model'!$K$7+'Working Data - V3'!AA1522*'[1]Scoring Model'!$K$9+'Working Data - V3'!AB1522*'[1]Scoring Model'!$K$10+AC1522*'[1]Scoring Model'!$K$11)</f>
        <v>0.20122913234214027</v>
      </c>
      <c r="AE1522" s="14">
        <f t="shared" si="215"/>
        <v>4</v>
      </c>
      <c r="AF1522" s="17" t="str">
        <f>VLOOKUP(AE1522,'[1]Scoring Model'!$C$18:$D$27,2,FALSE)</f>
        <v>01  Low</v>
      </c>
      <c r="AG1522" s="10" t="s">
        <v>340</v>
      </c>
      <c r="AH1522" s="10" t="s">
        <v>1756</v>
      </c>
      <c r="AI1522" s="16">
        <v>125306</v>
      </c>
      <c r="AJ1522" s="18">
        <v>0</v>
      </c>
    </row>
    <row r="1523" spans="2:36" ht="15" customHeight="1" x14ac:dyDescent="0.25">
      <c r="B1523" s="10" t="s">
        <v>35</v>
      </c>
      <c r="C1523" s="10" t="s">
        <v>36</v>
      </c>
      <c r="D1523" s="10" t="s">
        <v>5779</v>
      </c>
      <c r="E1523" s="10" t="str">
        <f t="shared" si="207"/>
        <v>WCV0086905</v>
      </c>
      <c r="F1523" s="11">
        <f>VLOOKUP(E1523,'[1]Policy Number &amp; Loss Info'!$H$4:$K$8916,2,FALSE)</f>
        <v>8118.12</v>
      </c>
      <c r="G1523" s="11">
        <f>VLOOKUP(E1523,'[1]Policy Number &amp; Loss Info'!$H$4:$K$8916,4,FALSE)</f>
        <v>0</v>
      </c>
      <c r="H1523" s="12">
        <f>VLOOKUP(E1523,'[1]Policy Number &amp; Loss Info'!$H$4:$K$8916,3,FALSE)</f>
        <v>0</v>
      </c>
      <c r="I1523" s="13">
        <f t="shared" si="208"/>
        <v>0</v>
      </c>
      <c r="J1523" s="14">
        <f t="shared" si="209"/>
        <v>0</v>
      </c>
      <c r="K1523" s="10" t="s">
        <v>5780</v>
      </c>
      <c r="L1523" s="10"/>
      <c r="M1523" s="10" t="s">
        <v>67</v>
      </c>
      <c r="N1523" s="10">
        <f>VLOOKUP(M1523,[1]Array!$I$8:$J$14,2,FALSE)</f>
        <v>6</v>
      </c>
      <c r="O1523" s="10">
        <v>5221</v>
      </c>
      <c r="P1523" s="15">
        <v>45505</v>
      </c>
      <c r="Q1523" s="10" t="s">
        <v>197</v>
      </c>
      <c r="R1523" s="10" t="s">
        <v>5781</v>
      </c>
      <c r="S1523" s="10" t="s">
        <v>5782</v>
      </c>
      <c r="T1523" s="10">
        <v>1</v>
      </c>
      <c r="U1523" s="10">
        <v>0</v>
      </c>
      <c r="V1523" s="16">
        <v>0</v>
      </c>
      <c r="W1523" s="16">
        <v>3088</v>
      </c>
      <c r="X1523" s="16" t="str">
        <f>VLOOKUP(W1523,[1]Array!$C$8:$D$15,2,TRUE)</f>
        <v>01  $0 - $4,999</v>
      </c>
      <c r="Y1523" s="14">
        <f t="shared" si="210"/>
        <v>0</v>
      </c>
      <c r="Z1523" s="14">
        <f t="shared" si="211"/>
        <v>0</v>
      </c>
      <c r="AA1523" s="14">
        <f t="shared" si="212"/>
        <v>0.83333333333333337</v>
      </c>
      <c r="AB1523" s="14">
        <f t="shared" si="213"/>
        <v>0</v>
      </c>
      <c r="AC1523" s="14">
        <f t="shared" si="214"/>
        <v>6.1297814478829624E-3</v>
      </c>
      <c r="AD1523" s="14">
        <f>(Y1523*'[1]Scoring Model'!$K$17+'Working Data - V3'!Z1523*'[1]Scoring Model'!$K$7+'Working Data - V3'!AA1523*'[1]Scoring Model'!$K$9+'Working Data - V3'!AB1523*'[1]Scoring Model'!$K$10+AC1523*'[1]Scoring Model'!$K$11)</f>
        <v>0.16789262295624327</v>
      </c>
      <c r="AE1523" s="14">
        <f t="shared" si="215"/>
        <v>4</v>
      </c>
      <c r="AF1523" s="17" t="str">
        <f>VLOOKUP(AE1523,'[1]Scoring Model'!$C$18:$D$27,2,FALSE)</f>
        <v>01  Low</v>
      </c>
      <c r="AG1523" s="10" t="s">
        <v>674</v>
      </c>
      <c r="AH1523" s="10" t="s">
        <v>2807</v>
      </c>
      <c r="AI1523" s="16">
        <v>152963</v>
      </c>
      <c r="AJ1523" s="18">
        <v>0</v>
      </c>
    </row>
    <row r="1524" spans="2:36" ht="15" customHeight="1" x14ac:dyDescent="0.25">
      <c r="B1524" s="10" t="s">
        <v>55</v>
      </c>
      <c r="C1524" s="10" t="s">
        <v>36</v>
      </c>
      <c r="D1524" s="10" t="s">
        <v>5783</v>
      </c>
      <c r="E1524" s="10" t="str">
        <f t="shared" si="207"/>
        <v>WCV0086902</v>
      </c>
      <c r="F1524" s="11">
        <f>VLOOKUP(E1524,'[1]Policy Number &amp; Loss Info'!$H$4:$K$8916,2,FALSE)</f>
        <v>32649.010000000002</v>
      </c>
      <c r="G1524" s="11">
        <f>VLOOKUP(E1524,'[1]Policy Number &amp; Loss Info'!$H$4:$K$8916,4,FALSE)</f>
        <v>0</v>
      </c>
      <c r="H1524" s="12">
        <f>VLOOKUP(E1524,'[1]Policy Number &amp; Loss Info'!$H$4:$K$8916,3,FALSE)</f>
        <v>0</v>
      </c>
      <c r="I1524" s="13">
        <f t="shared" si="208"/>
        <v>0</v>
      </c>
      <c r="J1524" s="14">
        <f t="shared" si="209"/>
        <v>0</v>
      </c>
      <c r="K1524" s="10" t="s">
        <v>5784</v>
      </c>
      <c r="L1524" s="10"/>
      <c r="M1524" s="10" t="s">
        <v>67</v>
      </c>
      <c r="N1524" s="10">
        <f>VLOOKUP(M1524,[1]Array!$I$8:$J$14,2,FALSE)</f>
        <v>6</v>
      </c>
      <c r="O1524" s="10">
        <v>2709</v>
      </c>
      <c r="P1524" s="15">
        <v>45505</v>
      </c>
      <c r="Q1524" s="10" t="s">
        <v>40</v>
      </c>
      <c r="R1524" s="10" t="s">
        <v>5785</v>
      </c>
      <c r="S1524" s="10" t="s">
        <v>5786</v>
      </c>
      <c r="T1524" s="10">
        <v>1.28</v>
      </c>
      <c r="U1524" s="10">
        <v>0</v>
      </c>
      <c r="V1524" s="16">
        <v>0</v>
      </c>
      <c r="W1524" s="16">
        <v>12053</v>
      </c>
      <c r="X1524" s="16" t="str">
        <f>VLOOKUP(W1524,[1]Array!$C$8:$D$15,2,TRUE)</f>
        <v>03  $10,000 - $14,999</v>
      </c>
      <c r="Y1524" s="14">
        <f t="shared" si="210"/>
        <v>0</v>
      </c>
      <c r="Z1524" s="14">
        <f t="shared" si="211"/>
        <v>0</v>
      </c>
      <c r="AA1524" s="14">
        <f t="shared" si="212"/>
        <v>0.83333333333333337</v>
      </c>
      <c r="AB1524" s="14">
        <f t="shared" si="213"/>
        <v>0.28000000000000003</v>
      </c>
      <c r="AC1524" s="14">
        <f t="shared" si="214"/>
        <v>2.3925600968696031E-2</v>
      </c>
      <c r="AD1524" s="14">
        <f>(Y1524*'[1]Scoring Model'!$K$17+'Working Data - V3'!Z1524*'[1]Scoring Model'!$K$7+'Working Data - V3'!AA1524*'[1]Scoring Model'!$K$9+'Working Data - V3'!AB1524*'[1]Scoring Model'!$K$10+AC1524*'[1]Scoring Model'!$K$11)</f>
        <v>0.21345178686040589</v>
      </c>
      <c r="AE1524" s="14">
        <f t="shared" si="215"/>
        <v>4</v>
      </c>
      <c r="AF1524" s="17" t="str">
        <f>VLOOKUP(AE1524,'[1]Scoring Model'!$C$18:$D$27,2,FALSE)</f>
        <v>01  Low</v>
      </c>
      <c r="AG1524" s="10" t="s">
        <v>1217</v>
      </c>
      <c r="AH1524" s="10" t="s">
        <v>611</v>
      </c>
      <c r="AI1524" s="16">
        <v>386589</v>
      </c>
      <c r="AJ1524" s="18">
        <v>0</v>
      </c>
    </row>
    <row r="1525" spans="2:36" ht="15" customHeight="1" x14ac:dyDescent="0.25">
      <c r="B1525" s="10" t="s">
        <v>55</v>
      </c>
      <c r="C1525" s="10" t="s">
        <v>56</v>
      </c>
      <c r="D1525" s="10" t="s">
        <v>5787</v>
      </c>
      <c r="E1525" s="10" t="str">
        <f t="shared" si="207"/>
        <v>WCV0086882</v>
      </c>
      <c r="F1525" s="11">
        <f>VLOOKUP(E1525,'[1]Policy Number &amp; Loss Info'!$H$4:$K$8916,2,FALSE)</f>
        <v>46707.26</v>
      </c>
      <c r="G1525" s="11">
        <f>VLOOKUP(E1525,'[1]Policy Number &amp; Loss Info'!$H$4:$K$8916,4,FALSE)</f>
        <v>0</v>
      </c>
      <c r="H1525" s="12">
        <f>VLOOKUP(E1525,'[1]Policy Number &amp; Loss Info'!$H$4:$K$8916,3,FALSE)</f>
        <v>0</v>
      </c>
      <c r="I1525" s="13">
        <f t="shared" si="208"/>
        <v>0</v>
      </c>
      <c r="J1525" s="14">
        <f t="shared" si="209"/>
        <v>0</v>
      </c>
      <c r="K1525" s="10" t="s">
        <v>5788</v>
      </c>
      <c r="L1525" s="10"/>
      <c r="M1525" s="10" t="s">
        <v>49</v>
      </c>
      <c r="N1525" s="10">
        <f>VLOOKUP(M1525,[1]Array!$I$8:$J$14,2,FALSE)</f>
        <v>4</v>
      </c>
      <c r="O1525" s="10">
        <v>9015</v>
      </c>
      <c r="P1525" s="15">
        <v>45519</v>
      </c>
      <c r="Q1525" s="10" t="s">
        <v>60</v>
      </c>
      <c r="R1525" s="10" t="s">
        <v>1936</v>
      </c>
      <c r="S1525" s="10" t="s">
        <v>5789</v>
      </c>
      <c r="T1525" s="10">
        <v>0.86</v>
      </c>
      <c r="U1525" s="10">
        <v>0</v>
      </c>
      <c r="V1525" s="16">
        <v>0</v>
      </c>
      <c r="W1525" s="16">
        <v>15635</v>
      </c>
      <c r="X1525" s="16" t="str">
        <f>VLOOKUP(W1525,[1]Array!$C$8:$D$15,2,TRUE)</f>
        <v>04  $15,000 - $24,999</v>
      </c>
      <c r="Y1525" s="14">
        <f t="shared" si="210"/>
        <v>0</v>
      </c>
      <c r="Z1525" s="14">
        <f t="shared" si="211"/>
        <v>0</v>
      </c>
      <c r="AA1525" s="14">
        <f t="shared" si="212"/>
        <v>0.5</v>
      </c>
      <c r="AB1525" s="14">
        <f t="shared" si="213"/>
        <v>0</v>
      </c>
      <c r="AC1525" s="14">
        <f t="shared" si="214"/>
        <v>3.1035988645612085E-2</v>
      </c>
      <c r="AD1525" s="14">
        <f>(Y1525*'[1]Scoring Model'!$K$17+'Working Data - V3'!Z1525*'[1]Scoring Model'!$K$7+'Working Data - V3'!AA1525*'[1]Scoring Model'!$K$9+'Working Data - V3'!AB1525*'[1]Scoring Model'!$K$10+AC1525*'[1]Scoring Model'!$K$11)</f>
        <v>0.10620719772912242</v>
      </c>
      <c r="AE1525" s="14">
        <f t="shared" si="215"/>
        <v>3</v>
      </c>
      <c r="AF1525" s="17" t="str">
        <f>VLOOKUP(AE1525,'[1]Scoring Model'!$C$18:$D$27,2,FALSE)</f>
        <v>01  Low</v>
      </c>
      <c r="AG1525" s="10" t="s">
        <v>417</v>
      </c>
      <c r="AH1525" s="10" t="s">
        <v>518</v>
      </c>
      <c r="AI1525" s="16">
        <v>1295000</v>
      </c>
      <c r="AJ1525" s="18">
        <v>0</v>
      </c>
    </row>
    <row r="1526" spans="2:36" ht="15" customHeight="1" x14ac:dyDescent="0.25">
      <c r="B1526" s="10" t="s">
        <v>55</v>
      </c>
      <c r="C1526" s="10" t="s">
        <v>36</v>
      </c>
      <c r="D1526" s="10" t="s">
        <v>5790</v>
      </c>
      <c r="E1526" s="10" t="str">
        <f t="shared" si="207"/>
        <v>WCV0086871</v>
      </c>
      <c r="F1526" s="11">
        <f>VLOOKUP(E1526,'[1]Policy Number &amp; Loss Info'!$H$4:$K$8916,2,FALSE)</f>
        <v>55873.78</v>
      </c>
      <c r="G1526" s="11">
        <f>VLOOKUP(E1526,'[1]Policy Number &amp; Loss Info'!$H$4:$K$8916,4,FALSE)</f>
        <v>0</v>
      </c>
      <c r="H1526" s="12">
        <f>VLOOKUP(E1526,'[1]Policy Number &amp; Loss Info'!$H$4:$K$8916,3,FALSE)</f>
        <v>0</v>
      </c>
      <c r="I1526" s="13">
        <f t="shared" si="208"/>
        <v>0</v>
      </c>
      <c r="J1526" s="14">
        <f t="shared" si="209"/>
        <v>0</v>
      </c>
      <c r="K1526" s="10" t="s">
        <v>5791</v>
      </c>
      <c r="L1526" s="10"/>
      <c r="M1526" s="10" t="s">
        <v>59</v>
      </c>
      <c r="N1526" s="10">
        <f>VLOOKUP(M1526,[1]Array!$I$8:$J$14,2,FALSE)</f>
        <v>7</v>
      </c>
      <c r="O1526" s="10">
        <v>5474</v>
      </c>
      <c r="P1526" s="15">
        <v>45505</v>
      </c>
      <c r="Q1526" s="10" t="s">
        <v>60</v>
      </c>
      <c r="R1526" s="10" t="s">
        <v>128</v>
      </c>
      <c r="S1526" s="10" t="s">
        <v>129</v>
      </c>
      <c r="T1526" s="10">
        <v>0.88</v>
      </c>
      <c r="U1526" s="10">
        <v>0</v>
      </c>
      <c r="V1526" s="16">
        <v>0</v>
      </c>
      <c r="W1526" s="16">
        <v>18299</v>
      </c>
      <c r="X1526" s="16" t="str">
        <f>VLOOKUP(W1526,[1]Array!$C$8:$D$15,2,TRUE)</f>
        <v>04  $15,000 - $24,999</v>
      </c>
      <c r="Y1526" s="14">
        <f t="shared" si="210"/>
        <v>0</v>
      </c>
      <c r="Z1526" s="14">
        <f t="shared" si="211"/>
        <v>0</v>
      </c>
      <c r="AA1526" s="14">
        <f t="shared" si="212"/>
        <v>1</v>
      </c>
      <c r="AB1526" s="14">
        <f t="shared" si="213"/>
        <v>0</v>
      </c>
      <c r="AC1526" s="14">
        <f t="shared" si="214"/>
        <v>3.6324116164122518E-2</v>
      </c>
      <c r="AD1526" s="14">
        <f>(Y1526*'[1]Scoring Model'!$K$17+'Working Data - V3'!Z1526*'[1]Scoring Model'!$K$7+'Working Data - V3'!AA1526*'[1]Scoring Model'!$K$9+'Working Data - V3'!AB1526*'[1]Scoring Model'!$K$10+AC1526*'[1]Scoring Model'!$K$11)</f>
        <v>0.20726482323282452</v>
      </c>
      <c r="AE1526" s="14">
        <f t="shared" si="215"/>
        <v>4</v>
      </c>
      <c r="AF1526" s="17" t="str">
        <f>VLOOKUP(AE1526,'[1]Scoring Model'!$C$18:$D$27,2,FALSE)</f>
        <v>01  Low</v>
      </c>
      <c r="AG1526" s="10" t="s">
        <v>239</v>
      </c>
      <c r="AH1526" s="10" t="s">
        <v>274</v>
      </c>
      <c r="AI1526" s="16">
        <v>514751</v>
      </c>
      <c r="AJ1526" s="18">
        <v>0</v>
      </c>
    </row>
    <row r="1527" spans="2:36" ht="15" customHeight="1" x14ac:dyDescent="0.25">
      <c r="B1527" s="10" t="s">
        <v>55</v>
      </c>
      <c r="C1527" s="10" t="s">
        <v>36</v>
      </c>
      <c r="D1527" s="10" t="s">
        <v>5792</v>
      </c>
      <c r="E1527" s="10" t="str">
        <f t="shared" si="207"/>
        <v>WCV0085130</v>
      </c>
      <c r="F1527" s="11">
        <f>VLOOKUP(E1527,'[1]Policy Number &amp; Loss Info'!$H$4:$K$8916,2,FALSE)</f>
        <v>16251.32</v>
      </c>
      <c r="G1527" s="11">
        <f>VLOOKUP(E1527,'[1]Policy Number &amp; Loss Info'!$H$4:$K$8916,4,FALSE)</f>
        <v>0</v>
      </c>
      <c r="H1527" s="12">
        <f>VLOOKUP(E1527,'[1]Policy Number &amp; Loss Info'!$H$4:$K$8916,3,FALSE)</f>
        <v>0</v>
      </c>
      <c r="I1527" s="13">
        <f t="shared" si="208"/>
        <v>0</v>
      </c>
      <c r="J1527" s="14">
        <f t="shared" si="209"/>
        <v>0</v>
      </c>
      <c r="K1527" s="10" t="s">
        <v>5793</v>
      </c>
      <c r="L1527" s="10"/>
      <c r="M1527" s="10" t="s">
        <v>49</v>
      </c>
      <c r="N1527" s="10">
        <f>VLOOKUP(M1527,[1]Array!$I$8:$J$14,2,FALSE)</f>
        <v>4</v>
      </c>
      <c r="O1527" s="10">
        <v>7520</v>
      </c>
      <c r="P1527" s="15">
        <v>45514</v>
      </c>
      <c r="Q1527" s="10" t="s">
        <v>40</v>
      </c>
      <c r="R1527" s="10" t="s">
        <v>5794</v>
      </c>
      <c r="S1527" s="10" t="s">
        <v>5795</v>
      </c>
      <c r="T1527" s="10">
        <v>0.95</v>
      </c>
      <c r="U1527" s="10">
        <v>0</v>
      </c>
      <c r="V1527" s="16">
        <v>0</v>
      </c>
      <c r="W1527" s="16">
        <v>4638</v>
      </c>
      <c r="X1527" s="16" t="str">
        <f>VLOOKUP(W1527,[1]Array!$C$8:$D$15,2,TRUE)</f>
        <v>01  $0 - $4,999</v>
      </c>
      <c r="Y1527" s="14">
        <f t="shared" si="210"/>
        <v>0</v>
      </c>
      <c r="Z1527" s="14">
        <f t="shared" si="211"/>
        <v>0</v>
      </c>
      <c r="AA1527" s="14">
        <f t="shared" si="212"/>
        <v>0.5</v>
      </c>
      <c r="AB1527" s="14">
        <f t="shared" si="213"/>
        <v>0</v>
      </c>
      <c r="AC1527" s="14">
        <f t="shared" si="214"/>
        <v>9.206582368938206E-3</v>
      </c>
      <c r="AD1527" s="14">
        <f>(Y1527*'[1]Scoring Model'!$K$17+'Working Data - V3'!Z1527*'[1]Scoring Model'!$K$7+'Working Data - V3'!AA1527*'[1]Scoring Model'!$K$9+'Working Data - V3'!AB1527*'[1]Scoring Model'!$K$10+AC1527*'[1]Scoring Model'!$K$11)</f>
        <v>0.10184131647378765</v>
      </c>
      <c r="AE1527" s="14">
        <f t="shared" si="215"/>
        <v>3</v>
      </c>
      <c r="AF1527" s="17" t="str">
        <f>VLOOKUP(AE1527,'[1]Scoring Model'!$C$18:$D$27,2,FALSE)</f>
        <v>01  Low</v>
      </c>
      <c r="AG1527" s="10" t="s">
        <v>263</v>
      </c>
      <c r="AH1527" s="10" t="s">
        <v>723</v>
      </c>
      <c r="AI1527" s="16">
        <v>263758</v>
      </c>
      <c r="AJ1527" s="18">
        <v>0</v>
      </c>
    </row>
    <row r="1528" spans="2:36" ht="15" customHeight="1" x14ac:dyDescent="0.25">
      <c r="B1528" s="10" t="s">
        <v>55</v>
      </c>
      <c r="C1528" s="10" t="s">
        <v>36</v>
      </c>
      <c r="D1528" s="10" t="s">
        <v>5796</v>
      </c>
      <c r="E1528" s="10" t="str">
        <f t="shared" si="207"/>
        <v>WCV0085128</v>
      </c>
      <c r="F1528" s="11">
        <f>VLOOKUP(E1528,'[1]Policy Number &amp; Loss Info'!$H$4:$K$8916,2,FALSE)</f>
        <v>6711.75</v>
      </c>
      <c r="G1528" s="11">
        <f>VLOOKUP(E1528,'[1]Policy Number &amp; Loss Info'!$H$4:$K$8916,4,FALSE)</f>
        <v>0</v>
      </c>
      <c r="H1528" s="12">
        <f>VLOOKUP(E1528,'[1]Policy Number &amp; Loss Info'!$H$4:$K$8916,3,FALSE)</f>
        <v>0</v>
      </c>
      <c r="I1528" s="13">
        <f t="shared" si="208"/>
        <v>0</v>
      </c>
      <c r="J1528" s="14">
        <f t="shared" si="209"/>
        <v>0</v>
      </c>
      <c r="K1528" s="10" t="s">
        <v>5797</v>
      </c>
      <c r="L1528" s="10"/>
      <c r="M1528" s="10" t="s">
        <v>49</v>
      </c>
      <c r="N1528" s="10">
        <f>VLOOKUP(M1528,[1]Array!$I$8:$J$14,2,FALSE)</f>
        <v>4</v>
      </c>
      <c r="O1528" s="10">
        <v>7520</v>
      </c>
      <c r="P1528" s="15">
        <v>45517</v>
      </c>
      <c r="Q1528" s="10" t="s">
        <v>40</v>
      </c>
      <c r="R1528" s="10" t="s">
        <v>5798</v>
      </c>
      <c r="S1528" s="10" t="s">
        <v>5799</v>
      </c>
      <c r="T1528" s="10">
        <v>1</v>
      </c>
      <c r="U1528" s="10">
        <v>0</v>
      </c>
      <c r="V1528" s="16">
        <v>0</v>
      </c>
      <c r="W1528" s="16">
        <v>2120</v>
      </c>
      <c r="X1528" s="16" t="str">
        <f>VLOOKUP(W1528,[1]Array!$C$8:$D$15,2,TRUE)</f>
        <v>01  $0 - $4,999</v>
      </c>
      <c r="Y1528" s="14">
        <f t="shared" si="210"/>
        <v>0</v>
      </c>
      <c r="Z1528" s="14">
        <f t="shared" si="211"/>
        <v>0</v>
      </c>
      <c r="AA1528" s="14">
        <f t="shared" si="212"/>
        <v>0.5</v>
      </c>
      <c r="AB1528" s="14">
        <f t="shared" si="213"/>
        <v>0</v>
      </c>
      <c r="AC1528" s="14">
        <f t="shared" si="214"/>
        <v>4.2082696468626552E-3</v>
      </c>
      <c r="AD1528" s="14">
        <f>(Y1528*'[1]Scoring Model'!$K$17+'Working Data - V3'!Z1528*'[1]Scoring Model'!$K$7+'Working Data - V3'!AA1528*'[1]Scoring Model'!$K$9+'Working Data - V3'!AB1528*'[1]Scoring Model'!$K$10+AC1528*'[1]Scoring Model'!$K$11)</f>
        <v>0.10084165392937254</v>
      </c>
      <c r="AE1528" s="14">
        <f t="shared" si="215"/>
        <v>3</v>
      </c>
      <c r="AF1528" s="17" t="str">
        <f>VLOOKUP(AE1528,'[1]Scoring Model'!$C$18:$D$27,2,FALSE)</f>
        <v>01  Low</v>
      </c>
      <c r="AG1528" s="10" t="s">
        <v>5703</v>
      </c>
      <c r="AH1528" s="10" t="s">
        <v>723</v>
      </c>
      <c r="AI1528" s="16">
        <v>118487</v>
      </c>
      <c r="AJ1528" s="18">
        <v>0</v>
      </c>
    </row>
    <row r="1529" spans="2:36" ht="15" customHeight="1" x14ac:dyDescent="0.25">
      <c r="B1529" s="10" t="s">
        <v>35</v>
      </c>
      <c r="C1529" s="10" t="s">
        <v>36</v>
      </c>
      <c r="D1529" s="10" t="s">
        <v>5800</v>
      </c>
      <c r="E1529" s="10" t="str">
        <f t="shared" si="207"/>
        <v>WCV0085122</v>
      </c>
      <c r="F1529" s="11">
        <f>VLOOKUP(E1529,'[1]Policy Number &amp; Loss Info'!$H$4:$K$8916,2,FALSE)</f>
        <v>8848.86</v>
      </c>
      <c r="G1529" s="11">
        <f>VLOOKUP(E1529,'[1]Policy Number &amp; Loss Info'!$H$4:$K$8916,4,FALSE)</f>
        <v>390.74</v>
      </c>
      <c r="H1529" s="12">
        <f>VLOOKUP(E1529,'[1]Policy Number &amp; Loss Info'!$H$4:$K$8916,3,FALSE)</f>
        <v>1</v>
      </c>
      <c r="I1529" s="13">
        <f t="shared" si="208"/>
        <v>4.4157100462658465E-2</v>
      </c>
      <c r="J1529" s="14">
        <f t="shared" si="209"/>
        <v>11.300890736207828</v>
      </c>
      <c r="K1529" s="10" t="s">
        <v>5801</v>
      </c>
      <c r="L1529" s="10"/>
      <c r="M1529" s="10" t="s">
        <v>87</v>
      </c>
      <c r="N1529" s="10">
        <f>VLOOKUP(M1529,[1]Array!$I$8:$J$14,2,FALSE)</f>
        <v>3</v>
      </c>
      <c r="O1529" s="10">
        <v>8810</v>
      </c>
      <c r="P1529" s="15">
        <v>45507</v>
      </c>
      <c r="Q1529" s="10" t="s">
        <v>40</v>
      </c>
      <c r="R1529" s="10" t="s">
        <v>5426</v>
      </c>
      <c r="S1529" s="10" t="s">
        <v>5520</v>
      </c>
      <c r="T1529" s="10">
        <v>1</v>
      </c>
      <c r="U1529" s="10">
        <v>0</v>
      </c>
      <c r="V1529" s="16">
        <v>0</v>
      </c>
      <c r="W1529" s="16">
        <v>3054</v>
      </c>
      <c r="X1529" s="16" t="str">
        <f>VLOOKUP(W1529,[1]Array!$C$8:$D$15,2,TRUE)</f>
        <v>01  $0 - $4,999</v>
      </c>
      <c r="Y1529" s="14">
        <f t="shared" si="210"/>
        <v>2.2078550231329232E-2</v>
      </c>
      <c r="Z1529" s="14">
        <f t="shared" si="211"/>
        <v>7.7778380491950364E-2</v>
      </c>
      <c r="AA1529" s="14">
        <f t="shared" si="212"/>
        <v>0.33333333333333331</v>
      </c>
      <c r="AB1529" s="14">
        <f t="shared" si="213"/>
        <v>0</v>
      </c>
      <c r="AC1529" s="14">
        <f t="shared" si="214"/>
        <v>6.0622903309049767E-3</v>
      </c>
      <c r="AD1529" s="14">
        <f>(Y1529*'[1]Scoring Model'!$K$17+'Working Data - V3'!Z1529*'[1]Scoring Model'!$K$7+'Working Data - V3'!AA1529*'[1]Scoring Model'!$K$9+'Working Data - V3'!AB1529*'[1]Scoring Model'!$K$10+AC1529*'[1]Scoring Model'!$K$11)</f>
        <v>9.0058365900636497E-2</v>
      </c>
      <c r="AE1529" s="14">
        <f t="shared" si="215"/>
        <v>2</v>
      </c>
      <c r="AF1529" s="17" t="str">
        <f>VLOOKUP(AE1529,'[1]Scoring Model'!$C$18:$D$27,2,FALSE)</f>
        <v>01  Low</v>
      </c>
      <c r="AG1529" s="10" t="s">
        <v>5802</v>
      </c>
      <c r="AH1529" s="10" t="s">
        <v>784</v>
      </c>
      <c r="AI1529" s="16">
        <v>506300</v>
      </c>
      <c r="AJ1529" s="18">
        <v>0</v>
      </c>
    </row>
    <row r="1530" spans="2:36" ht="15" customHeight="1" x14ac:dyDescent="0.25">
      <c r="B1530" s="10" t="s">
        <v>35</v>
      </c>
      <c r="C1530" s="10" t="s">
        <v>36</v>
      </c>
      <c r="D1530" s="10" t="s">
        <v>5803</v>
      </c>
      <c r="E1530" s="10" t="str">
        <f t="shared" si="207"/>
        <v>WCV0085118</v>
      </c>
      <c r="F1530" s="11">
        <f>VLOOKUP(E1530,'[1]Policy Number &amp; Loss Info'!$H$4:$K$8916,2,FALSE)</f>
        <v>6470.11</v>
      </c>
      <c r="G1530" s="11">
        <f>VLOOKUP(E1530,'[1]Policy Number &amp; Loss Info'!$H$4:$K$8916,4,FALSE)</f>
        <v>0</v>
      </c>
      <c r="H1530" s="12">
        <f>VLOOKUP(E1530,'[1]Policy Number &amp; Loss Info'!$H$4:$K$8916,3,FALSE)</f>
        <v>0</v>
      </c>
      <c r="I1530" s="13">
        <f t="shared" si="208"/>
        <v>0</v>
      </c>
      <c r="J1530" s="14">
        <f t="shared" si="209"/>
        <v>0</v>
      </c>
      <c r="K1530" s="10" t="s">
        <v>5804</v>
      </c>
      <c r="L1530" s="10"/>
      <c r="M1530" s="10" t="s">
        <v>161</v>
      </c>
      <c r="N1530" s="10">
        <f>VLOOKUP(M1530,[1]Array!$I$8:$J$14,2,FALSE)</f>
        <v>2</v>
      </c>
      <c r="O1530" s="10">
        <v>9062</v>
      </c>
      <c r="P1530" s="15">
        <v>45525</v>
      </c>
      <c r="Q1530" s="10" t="s">
        <v>60</v>
      </c>
      <c r="R1530" s="10" t="s">
        <v>469</v>
      </c>
      <c r="S1530" s="10" t="s">
        <v>470</v>
      </c>
      <c r="T1530" s="10">
        <v>1</v>
      </c>
      <c r="U1530" s="10">
        <v>0</v>
      </c>
      <c r="V1530" s="16">
        <v>0</v>
      </c>
      <c r="W1530" s="16">
        <v>2091</v>
      </c>
      <c r="X1530" s="16" t="str">
        <f>VLOOKUP(W1530,[1]Array!$C$8:$D$15,2,TRUE)</f>
        <v>01  $0 - $4,999</v>
      </c>
      <c r="Y1530" s="14">
        <f t="shared" si="210"/>
        <v>0</v>
      </c>
      <c r="Z1530" s="14">
        <f t="shared" si="211"/>
        <v>0</v>
      </c>
      <c r="AA1530" s="14">
        <f t="shared" si="212"/>
        <v>0.16666666666666666</v>
      </c>
      <c r="AB1530" s="14">
        <f t="shared" si="213"/>
        <v>0</v>
      </c>
      <c r="AC1530" s="14">
        <f t="shared" si="214"/>
        <v>4.1507036941461385E-3</v>
      </c>
      <c r="AD1530" s="14">
        <f>(Y1530*'[1]Scoring Model'!$K$17+'Working Data - V3'!Z1530*'[1]Scoring Model'!$K$7+'Working Data - V3'!AA1530*'[1]Scoring Model'!$K$9+'Working Data - V3'!AB1530*'[1]Scoring Model'!$K$10+AC1530*'[1]Scoring Model'!$K$11)</f>
        <v>3.416347407216256E-2</v>
      </c>
      <c r="AE1530" s="14">
        <f t="shared" si="215"/>
        <v>2</v>
      </c>
      <c r="AF1530" s="17" t="str">
        <f>VLOOKUP(AE1530,'[1]Scoring Model'!$C$18:$D$27,2,FALSE)</f>
        <v>01  Low</v>
      </c>
      <c r="AG1530" s="10" t="s">
        <v>1938</v>
      </c>
      <c r="AH1530" s="10" t="s">
        <v>3749</v>
      </c>
      <c r="AI1530" s="16">
        <v>142722</v>
      </c>
      <c r="AJ1530" s="18">
        <v>0</v>
      </c>
    </row>
    <row r="1531" spans="2:36" ht="15" customHeight="1" x14ac:dyDescent="0.25">
      <c r="B1531" s="10" t="s">
        <v>35</v>
      </c>
      <c r="C1531" s="10" t="s">
        <v>36</v>
      </c>
      <c r="D1531" s="10" t="s">
        <v>5805</v>
      </c>
      <c r="E1531" s="10" t="str">
        <f t="shared" si="207"/>
        <v>WCV0083578</v>
      </c>
      <c r="F1531" s="11">
        <f>VLOOKUP(E1531,'[1]Policy Number &amp; Loss Info'!$H$4:$K$8916,2,FALSE)</f>
        <v>8176.95</v>
      </c>
      <c r="G1531" s="11">
        <f>VLOOKUP(E1531,'[1]Policy Number &amp; Loss Info'!$H$4:$K$8916,4,FALSE)</f>
        <v>0</v>
      </c>
      <c r="H1531" s="12">
        <f>VLOOKUP(E1531,'[1]Policy Number &amp; Loss Info'!$H$4:$K$8916,3,FALSE)</f>
        <v>0</v>
      </c>
      <c r="I1531" s="13">
        <f t="shared" si="208"/>
        <v>0</v>
      </c>
      <c r="J1531" s="14">
        <f t="shared" si="209"/>
        <v>0</v>
      </c>
      <c r="K1531" s="10" t="s">
        <v>5806</v>
      </c>
      <c r="L1531" s="10"/>
      <c r="M1531" s="10" t="s">
        <v>101</v>
      </c>
      <c r="N1531" s="10">
        <f>VLOOKUP(M1531,[1]Array!$I$8:$J$14,2,FALSE)</f>
        <v>5</v>
      </c>
      <c r="O1531" s="10">
        <v>5191</v>
      </c>
      <c r="P1531" s="15">
        <v>45522</v>
      </c>
      <c r="Q1531" s="10" t="s">
        <v>60</v>
      </c>
      <c r="R1531" s="10" t="s">
        <v>150</v>
      </c>
      <c r="S1531" s="10" t="s">
        <v>151</v>
      </c>
      <c r="T1531" s="10">
        <v>1</v>
      </c>
      <c r="U1531" s="10">
        <v>0</v>
      </c>
      <c r="V1531" s="16">
        <v>0</v>
      </c>
      <c r="W1531" s="16">
        <v>2420</v>
      </c>
      <c r="X1531" s="16" t="str">
        <f>VLOOKUP(W1531,[1]Array!$C$8:$D$15,2,TRUE)</f>
        <v>01  $0 - $4,999</v>
      </c>
      <c r="Y1531" s="14">
        <f t="shared" si="210"/>
        <v>0</v>
      </c>
      <c r="Z1531" s="14">
        <f t="shared" si="211"/>
        <v>0</v>
      </c>
      <c r="AA1531" s="14">
        <f t="shared" si="212"/>
        <v>0.66666666666666663</v>
      </c>
      <c r="AB1531" s="14">
        <f t="shared" si="213"/>
        <v>0</v>
      </c>
      <c r="AC1531" s="14">
        <f t="shared" si="214"/>
        <v>4.8037795025507668E-3</v>
      </c>
      <c r="AD1531" s="14">
        <f>(Y1531*'[1]Scoring Model'!$K$17+'Working Data - V3'!Z1531*'[1]Scoring Model'!$K$7+'Working Data - V3'!AA1531*'[1]Scoring Model'!$K$9+'Working Data - V3'!AB1531*'[1]Scoring Model'!$K$10+AC1531*'[1]Scoring Model'!$K$11)</f>
        <v>0.13429408923384348</v>
      </c>
      <c r="AE1531" s="14">
        <f t="shared" si="215"/>
        <v>3</v>
      </c>
      <c r="AF1531" s="17" t="str">
        <f>VLOOKUP(AE1531,'[1]Scoring Model'!$C$18:$D$27,2,FALSE)</f>
        <v>01  Low</v>
      </c>
      <c r="AG1531" s="10" t="s">
        <v>5807</v>
      </c>
      <c r="AH1531" s="10" t="s">
        <v>418</v>
      </c>
      <c r="AI1531" s="16">
        <v>342382</v>
      </c>
      <c r="AJ1531" s="18">
        <v>0</v>
      </c>
    </row>
    <row r="1532" spans="2:36" ht="15" customHeight="1" x14ac:dyDescent="0.25">
      <c r="B1532" s="10" t="s">
        <v>35</v>
      </c>
      <c r="C1532" s="10" t="s">
        <v>36</v>
      </c>
      <c r="D1532" s="10" t="s">
        <v>5808</v>
      </c>
      <c r="E1532" s="10" t="str">
        <f t="shared" si="207"/>
        <v>WCV0083575</v>
      </c>
      <c r="F1532" s="11">
        <f>VLOOKUP(E1532,'[1]Policy Number &amp; Loss Info'!$H$4:$K$8916,2,FALSE)</f>
        <v>25033.3</v>
      </c>
      <c r="G1532" s="11">
        <f>VLOOKUP(E1532,'[1]Policy Number &amp; Loss Info'!$H$4:$K$8916,4,FALSE)</f>
        <v>88340</v>
      </c>
      <c r="H1532" s="12">
        <f>VLOOKUP(E1532,'[1]Policy Number &amp; Loss Info'!$H$4:$K$8916,3,FALSE)</f>
        <v>1</v>
      </c>
      <c r="I1532" s="13">
        <f t="shared" si="208"/>
        <v>3.5288995058581971</v>
      </c>
      <c r="J1532" s="14">
        <f t="shared" si="209"/>
        <v>3.9946790874555096</v>
      </c>
      <c r="K1532" s="10" t="s">
        <v>5809</v>
      </c>
      <c r="L1532" s="10"/>
      <c r="M1532" s="10" t="s">
        <v>87</v>
      </c>
      <c r="N1532" s="10">
        <f>VLOOKUP(M1532,[1]Array!$I$8:$J$14,2,FALSE)</f>
        <v>3</v>
      </c>
      <c r="O1532" s="10">
        <v>8810</v>
      </c>
      <c r="P1532" s="15">
        <v>45511</v>
      </c>
      <c r="Q1532" s="10" t="s">
        <v>60</v>
      </c>
      <c r="R1532" s="10" t="s">
        <v>5810</v>
      </c>
      <c r="S1532" s="10" t="s">
        <v>5811</v>
      </c>
      <c r="T1532" s="10">
        <v>0.94</v>
      </c>
      <c r="U1532" s="10">
        <v>0</v>
      </c>
      <c r="V1532" s="16">
        <v>0</v>
      </c>
      <c r="W1532" s="16">
        <v>10185</v>
      </c>
      <c r="X1532" s="16" t="str">
        <f>VLOOKUP(W1532,[1]Array!$C$8:$D$15,2,TRUE)</f>
        <v>03  $10,000 - $14,999</v>
      </c>
      <c r="Y1532" s="14">
        <f t="shared" si="210"/>
        <v>1</v>
      </c>
      <c r="Z1532" s="14">
        <f t="shared" si="211"/>
        <v>2.7493378819412544E-2</v>
      </c>
      <c r="AA1532" s="14">
        <f t="shared" si="212"/>
        <v>0.33333333333333331</v>
      </c>
      <c r="AB1532" s="14">
        <f t="shared" si="213"/>
        <v>0</v>
      </c>
      <c r="AC1532" s="14">
        <f t="shared" si="214"/>
        <v>2.021755960061139E-2</v>
      </c>
      <c r="AD1532" s="14">
        <f>(Y1532*'[1]Scoring Model'!$K$17+'Working Data - V3'!Z1532*'[1]Scoring Model'!$K$7+'Working Data - V3'!AA1532*'[1]Scoring Model'!$K$9+'Working Data - V3'!AB1532*'[1]Scoring Model'!$K$10+AC1532*'[1]Scoring Model'!$K$11)</f>
        <v>0.37620885435067142</v>
      </c>
      <c r="AE1532" s="14">
        <f t="shared" si="215"/>
        <v>7</v>
      </c>
      <c r="AF1532" s="17" t="str">
        <f>VLOOKUP(AE1532,'[1]Scoring Model'!$C$18:$D$27,2,FALSE)</f>
        <v>03  High</v>
      </c>
      <c r="AG1532" s="10" t="s">
        <v>5812</v>
      </c>
      <c r="AH1532" s="10" t="s">
        <v>418</v>
      </c>
      <c r="AI1532" s="16">
        <v>307909</v>
      </c>
      <c r="AJ1532" s="18">
        <v>0</v>
      </c>
    </row>
    <row r="1533" spans="2:36" ht="15" customHeight="1" x14ac:dyDescent="0.25">
      <c r="B1533" s="10" t="s">
        <v>35</v>
      </c>
      <c r="C1533" s="10" t="s">
        <v>36</v>
      </c>
      <c r="D1533" s="10" t="s">
        <v>5813</v>
      </c>
      <c r="E1533" s="10" t="str">
        <f t="shared" si="207"/>
        <v>WCV0083566</v>
      </c>
      <c r="F1533" s="11">
        <f>VLOOKUP(E1533,'[1]Policy Number &amp; Loss Info'!$H$4:$K$8916,2,FALSE)</f>
        <v>32001.489999999998</v>
      </c>
      <c r="G1533" s="11">
        <f>VLOOKUP(E1533,'[1]Policy Number &amp; Loss Info'!$H$4:$K$8916,4,FALSE)</f>
        <v>0</v>
      </c>
      <c r="H1533" s="12">
        <f>VLOOKUP(E1533,'[1]Policy Number &amp; Loss Info'!$H$4:$K$8916,3,FALSE)</f>
        <v>0</v>
      </c>
      <c r="I1533" s="13">
        <f t="shared" si="208"/>
        <v>0</v>
      </c>
      <c r="J1533" s="14">
        <f t="shared" si="209"/>
        <v>0</v>
      </c>
      <c r="K1533" s="10" t="s">
        <v>5814</v>
      </c>
      <c r="L1533" s="10"/>
      <c r="M1533" s="10" t="s">
        <v>67</v>
      </c>
      <c r="N1533" s="10">
        <f>VLOOKUP(M1533,[1]Array!$I$8:$J$14,2,FALSE)</f>
        <v>6</v>
      </c>
      <c r="O1533" s="10">
        <v>2701</v>
      </c>
      <c r="P1533" s="15">
        <v>45510</v>
      </c>
      <c r="Q1533" s="10" t="s">
        <v>60</v>
      </c>
      <c r="R1533" s="10" t="s">
        <v>1314</v>
      </c>
      <c r="S1533" s="10" t="s">
        <v>1315</v>
      </c>
      <c r="T1533" s="10">
        <v>0.91</v>
      </c>
      <c r="U1533" s="10">
        <v>0</v>
      </c>
      <c r="V1533" s="16">
        <v>0</v>
      </c>
      <c r="W1533" s="16">
        <v>9587</v>
      </c>
      <c r="X1533" s="16" t="str">
        <f>VLOOKUP(W1533,[1]Array!$C$8:$D$15,2,TRUE)</f>
        <v>02  $5,000 - $9,999</v>
      </c>
      <c r="Y1533" s="14">
        <f t="shared" si="210"/>
        <v>0</v>
      </c>
      <c r="Z1533" s="14">
        <f t="shared" si="211"/>
        <v>0</v>
      </c>
      <c r="AA1533" s="14">
        <f t="shared" si="212"/>
        <v>0.83333333333333337</v>
      </c>
      <c r="AB1533" s="14">
        <f t="shared" si="213"/>
        <v>0</v>
      </c>
      <c r="AC1533" s="14">
        <f t="shared" si="214"/>
        <v>1.9030509954939753E-2</v>
      </c>
      <c r="AD1533" s="14">
        <f>(Y1533*'[1]Scoring Model'!$K$17+'Working Data - V3'!Z1533*'[1]Scoring Model'!$K$7+'Working Data - V3'!AA1533*'[1]Scoring Model'!$K$9+'Working Data - V3'!AB1533*'[1]Scoring Model'!$K$10+AC1533*'[1]Scoring Model'!$K$11)</f>
        <v>0.17047276865765465</v>
      </c>
      <c r="AE1533" s="14">
        <f t="shared" si="215"/>
        <v>4</v>
      </c>
      <c r="AF1533" s="17" t="str">
        <f>VLOOKUP(AE1533,'[1]Scoring Model'!$C$18:$D$27,2,FALSE)</f>
        <v>01  Low</v>
      </c>
      <c r="AG1533" s="10" t="s">
        <v>2995</v>
      </c>
      <c r="AH1533" s="10" t="s">
        <v>1809</v>
      </c>
      <c r="AI1533" s="16">
        <v>91268</v>
      </c>
      <c r="AJ1533" s="18">
        <v>0</v>
      </c>
    </row>
    <row r="1534" spans="2:36" ht="15" customHeight="1" x14ac:dyDescent="0.25">
      <c r="B1534" s="10" t="s">
        <v>35</v>
      </c>
      <c r="C1534" s="10" t="s">
        <v>36</v>
      </c>
      <c r="D1534" s="10" t="s">
        <v>5815</v>
      </c>
      <c r="E1534" s="10" t="str">
        <f t="shared" si="207"/>
        <v>WCV0079318</v>
      </c>
      <c r="F1534" s="11">
        <f>VLOOKUP(E1534,'[1]Policy Number &amp; Loss Info'!$H$4:$K$8916,2,FALSE)</f>
        <v>5020.53</v>
      </c>
      <c r="G1534" s="11">
        <f>VLOOKUP(E1534,'[1]Policy Number &amp; Loss Info'!$H$4:$K$8916,4,FALSE)</f>
        <v>0</v>
      </c>
      <c r="H1534" s="12">
        <f>VLOOKUP(E1534,'[1]Policy Number &amp; Loss Info'!$H$4:$K$8916,3,FALSE)</f>
        <v>0</v>
      </c>
      <c r="I1534" s="13">
        <f t="shared" si="208"/>
        <v>0</v>
      </c>
      <c r="J1534" s="14">
        <f t="shared" si="209"/>
        <v>0</v>
      </c>
      <c r="K1534" s="10" t="s">
        <v>5816</v>
      </c>
      <c r="L1534" s="10"/>
      <c r="M1534" s="10" t="s">
        <v>67</v>
      </c>
      <c r="N1534" s="10">
        <f>VLOOKUP(M1534,[1]Array!$I$8:$J$14,2,FALSE)</f>
        <v>6</v>
      </c>
      <c r="O1534" s="10">
        <v>5183</v>
      </c>
      <c r="P1534" s="15">
        <v>45512</v>
      </c>
      <c r="Q1534" s="10" t="s">
        <v>60</v>
      </c>
      <c r="R1534" s="10" t="s">
        <v>1165</v>
      </c>
      <c r="S1534" s="10" t="s">
        <v>1166</v>
      </c>
      <c r="T1534" s="10">
        <v>1</v>
      </c>
      <c r="U1534" s="10">
        <v>0</v>
      </c>
      <c r="V1534" s="16">
        <v>0</v>
      </c>
      <c r="W1534" s="16">
        <v>1607</v>
      </c>
      <c r="X1534" s="16" t="str">
        <f>VLOOKUP(W1534,[1]Array!$C$8:$D$15,2,TRUE)</f>
        <v>01  $0 - $4,999</v>
      </c>
      <c r="Y1534" s="14">
        <f t="shared" si="210"/>
        <v>0</v>
      </c>
      <c r="Z1534" s="14">
        <f t="shared" si="211"/>
        <v>0</v>
      </c>
      <c r="AA1534" s="14">
        <f t="shared" si="212"/>
        <v>0.83333333333333337</v>
      </c>
      <c r="AB1534" s="14">
        <f t="shared" si="213"/>
        <v>0</v>
      </c>
      <c r="AC1534" s="14">
        <f t="shared" si="214"/>
        <v>3.1899477936359849E-3</v>
      </c>
      <c r="AD1534" s="14">
        <f>(Y1534*'[1]Scoring Model'!$K$17+'Working Data - V3'!Z1534*'[1]Scoring Model'!$K$7+'Working Data - V3'!AA1534*'[1]Scoring Model'!$K$9+'Working Data - V3'!AB1534*'[1]Scoring Model'!$K$10+AC1534*'[1]Scoring Model'!$K$11)</f>
        <v>0.16730465622539389</v>
      </c>
      <c r="AE1534" s="14">
        <f t="shared" si="215"/>
        <v>4</v>
      </c>
      <c r="AF1534" s="17" t="str">
        <f>VLOOKUP(AE1534,'[1]Scoring Model'!$C$18:$D$27,2,FALSE)</f>
        <v>01  Low</v>
      </c>
      <c r="AG1534" s="10" t="s">
        <v>227</v>
      </c>
      <c r="AH1534" s="10" t="s">
        <v>1167</v>
      </c>
      <c r="AI1534" s="16">
        <v>87504</v>
      </c>
      <c r="AJ1534" s="18">
        <v>0</v>
      </c>
    </row>
    <row r="1535" spans="2:36" ht="15" customHeight="1" x14ac:dyDescent="0.25">
      <c r="B1535" s="10" t="s">
        <v>55</v>
      </c>
      <c r="C1535" s="10" t="s">
        <v>1966</v>
      </c>
      <c r="D1535" s="10" t="s">
        <v>5817</v>
      </c>
      <c r="E1535" s="10" t="str">
        <f t="shared" si="207"/>
        <v>WCV0079265</v>
      </c>
      <c r="F1535" s="11">
        <f>VLOOKUP(E1535,'[1]Policy Number &amp; Loss Info'!$H$4:$K$8916,2,FALSE)</f>
        <v>2658.16</v>
      </c>
      <c r="G1535" s="11">
        <f>VLOOKUP(E1535,'[1]Policy Number &amp; Loss Info'!$H$4:$K$8916,4,FALSE)</f>
        <v>0</v>
      </c>
      <c r="H1535" s="12">
        <f>VLOOKUP(E1535,'[1]Policy Number &amp; Loss Info'!$H$4:$K$8916,3,FALSE)</f>
        <v>0</v>
      </c>
      <c r="I1535" s="13">
        <f t="shared" si="208"/>
        <v>0</v>
      </c>
      <c r="J1535" s="14">
        <f t="shared" si="209"/>
        <v>0</v>
      </c>
      <c r="K1535" s="10" t="s">
        <v>5818</v>
      </c>
      <c r="L1535" s="10"/>
      <c r="M1535" s="10" t="s">
        <v>67</v>
      </c>
      <c r="N1535" s="10">
        <f>VLOOKUP(M1535,[1]Array!$I$8:$J$14,2,FALSE)</f>
        <v>6</v>
      </c>
      <c r="O1535" s="10">
        <v>8720</v>
      </c>
      <c r="P1535" s="15">
        <v>45505</v>
      </c>
      <c r="Q1535" s="10" t="s">
        <v>60</v>
      </c>
      <c r="R1535" s="10" t="s">
        <v>61</v>
      </c>
      <c r="S1535" s="10" t="s">
        <v>62</v>
      </c>
      <c r="T1535" s="10">
        <v>1</v>
      </c>
      <c r="U1535" s="10">
        <v>0</v>
      </c>
      <c r="V1535" s="16">
        <v>0</v>
      </c>
      <c r="W1535" s="16">
        <v>966</v>
      </c>
      <c r="X1535" s="16" t="str">
        <f>VLOOKUP(W1535,[1]Array!$C$8:$D$15,2,TRUE)</f>
        <v>01  $0 - $4,999</v>
      </c>
      <c r="Y1535" s="14">
        <f t="shared" si="210"/>
        <v>0</v>
      </c>
      <c r="Z1535" s="14">
        <f t="shared" si="211"/>
        <v>0</v>
      </c>
      <c r="AA1535" s="14">
        <f t="shared" si="212"/>
        <v>0.83333333333333337</v>
      </c>
      <c r="AB1535" s="14">
        <f t="shared" si="213"/>
        <v>0</v>
      </c>
      <c r="AC1535" s="14">
        <f t="shared" si="214"/>
        <v>1.9175417353157194E-3</v>
      </c>
      <c r="AD1535" s="14">
        <f>(Y1535*'[1]Scoring Model'!$K$17+'Working Data - V3'!Z1535*'[1]Scoring Model'!$K$7+'Working Data - V3'!AA1535*'[1]Scoring Model'!$K$9+'Working Data - V3'!AB1535*'[1]Scoring Model'!$K$10+AC1535*'[1]Scoring Model'!$K$11)</f>
        <v>0.16705017501372982</v>
      </c>
      <c r="AE1535" s="14">
        <f t="shared" si="215"/>
        <v>4</v>
      </c>
      <c r="AF1535" s="17" t="str">
        <f>VLOOKUP(AE1535,'[1]Scoring Model'!$C$18:$D$27,2,FALSE)</f>
        <v>01  Low</v>
      </c>
      <c r="AG1535" s="10" t="s">
        <v>2396</v>
      </c>
      <c r="AH1535" s="10" t="s">
        <v>5819</v>
      </c>
      <c r="AI1535" s="16">
        <v>53640</v>
      </c>
      <c r="AJ1535" s="18">
        <v>0</v>
      </c>
    </row>
    <row r="1536" spans="2:36" ht="15" customHeight="1" x14ac:dyDescent="0.25">
      <c r="B1536" s="10" t="s">
        <v>55</v>
      </c>
      <c r="C1536" s="10" t="s">
        <v>56</v>
      </c>
      <c r="D1536" s="10" t="s">
        <v>5820</v>
      </c>
      <c r="E1536" s="10" t="str">
        <f t="shared" si="207"/>
        <v>WCV0079245</v>
      </c>
      <c r="F1536" s="11">
        <f>VLOOKUP(E1536,'[1]Policy Number &amp; Loss Info'!$H$4:$K$8916,2,FALSE)</f>
        <v>18434.61</v>
      </c>
      <c r="G1536" s="11">
        <f>VLOOKUP(E1536,'[1]Policy Number &amp; Loss Info'!$H$4:$K$8916,4,FALSE)</f>
        <v>0</v>
      </c>
      <c r="H1536" s="12">
        <f>VLOOKUP(E1536,'[1]Policy Number &amp; Loss Info'!$H$4:$K$8916,3,FALSE)</f>
        <v>0</v>
      </c>
      <c r="I1536" s="13">
        <f t="shared" si="208"/>
        <v>0</v>
      </c>
      <c r="J1536" s="14">
        <f t="shared" si="209"/>
        <v>0</v>
      </c>
      <c r="K1536" s="10" t="s">
        <v>5821</v>
      </c>
      <c r="L1536" s="10"/>
      <c r="M1536" s="10" t="s">
        <v>101</v>
      </c>
      <c r="N1536" s="10">
        <f>VLOOKUP(M1536,[1]Array!$I$8:$J$14,2,FALSE)</f>
        <v>5</v>
      </c>
      <c r="O1536" s="10">
        <v>8232</v>
      </c>
      <c r="P1536" s="15">
        <v>45505</v>
      </c>
      <c r="Q1536" s="10" t="s">
        <v>60</v>
      </c>
      <c r="R1536" s="10" t="s">
        <v>2076</v>
      </c>
      <c r="S1536" s="10" t="s">
        <v>2077</v>
      </c>
      <c r="T1536" s="10">
        <v>0.94</v>
      </c>
      <c r="U1536" s="10">
        <v>0</v>
      </c>
      <c r="V1536" s="16">
        <v>0</v>
      </c>
      <c r="W1536" s="16">
        <v>6359</v>
      </c>
      <c r="X1536" s="16" t="str">
        <f>VLOOKUP(W1536,[1]Array!$C$8:$D$15,2,TRUE)</f>
        <v>02  $5,000 - $9,999</v>
      </c>
      <c r="Y1536" s="14">
        <f t="shared" si="210"/>
        <v>0</v>
      </c>
      <c r="Z1536" s="14">
        <f t="shared" si="211"/>
        <v>0</v>
      </c>
      <c r="AA1536" s="14">
        <f t="shared" si="212"/>
        <v>0.66666666666666663</v>
      </c>
      <c r="AB1536" s="14">
        <f t="shared" si="213"/>
        <v>0</v>
      </c>
      <c r="AC1536" s="14">
        <f t="shared" si="214"/>
        <v>1.2622823907735673E-2</v>
      </c>
      <c r="AD1536" s="14">
        <f>(Y1536*'[1]Scoring Model'!$K$17+'Working Data - V3'!Z1536*'[1]Scoring Model'!$K$7+'Working Data - V3'!AA1536*'[1]Scoring Model'!$K$9+'Working Data - V3'!AB1536*'[1]Scoring Model'!$K$10+AC1536*'[1]Scoring Model'!$K$11)</f>
        <v>0.13585789811488047</v>
      </c>
      <c r="AE1536" s="14">
        <f t="shared" si="215"/>
        <v>3</v>
      </c>
      <c r="AF1536" s="17" t="str">
        <f>VLOOKUP(AE1536,'[1]Scoring Model'!$C$18:$D$27,2,FALSE)</f>
        <v>01  Low</v>
      </c>
      <c r="AG1536" s="10" t="s">
        <v>3566</v>
      </c>
      <c r="AH1536" s="10" t="s">
        <v>564</v>
      </c>
      <c r="AI1536" s="16">
        <v>269337</v>
      </c>
      <c r="AJ1536" s="18">
        <v>0</v>
      </c>
    </row>
    <row r="1537" spans="2:36" ht="15" customHeight="1" x14ac:dyDescent="0.25">
      <c r="B1537" s="10" t="s">
        <v>55</v>
      </c>
      <c r="C1537" s="10" t="s">
        <v>849</v>
      </c>
      <c r="D1537" s="10" t="s">
        <v>5822</v>
      </c>
      <c r="E1537" s="10" t="str">
        <f t="shared" si="207"/>
        <v>WCV0079228</v>
      </c>
      <c r="F1537" s="11">
        <f>VLOOKUP(E1537,'[1]Policy Number &amp; Loss Info'!$H$4:$K$8916,2,FALSE)</f>
        <v>10583.22</v>
      </c>
      <c r="G1537" s="11">
        <f>VLOOKUP(E1537,'[1]Policy Number &amp; Loss Info'!$H$4:$K$8916,4,FALSE)</f>
        <v>0</v>
      </c>
      <c r="H1537" s="12">
        <f>VLOOKUP(E1537,'[1]Policy Number &amp; Loss Info'!$H$4:$K$8916,3,FALSE)</f>
        <v>0</v>
      </c>
      <c r="I1537" s="13">
        <f t="shared" si="208"/>
        <v>0</v>
      </c>
      <c r="J1537" s="14">
        <f t="shared" si="209"/>
        <v>0</v>
      </c>
      <c r="K1537" s="10" t="s">
        <v>5823</v>
      </c>
      <c r="L1537" s="10"/>
      <c r="M1537" s="10" t="s">
        <v>87</v>
      </c>
      <c r="N1537" s="10">
        <f>VLOOKUP(M1537,[1]Array!$I$8:$J$14,2,FALSE)</f>
        <v>3</v>
      </c>
      <c r="O1537" s="10">
        <v>9014</v>
      </c>
      <c r="P1537" s="15">
        <v>45505</v>
      </c>
      <c r="Q1537" s="10" t="s">
        <v>60</v>
      </c>
      <c r="R1537" s="10" t="s">
        <v>88</v>
      </c>
      <c r="S1537" s="10" t="s">
        <v>5265</v>
      </c>
      <c r="T1537" s="10">
        <v>1</v>
      </c>
      <c r="U1537" s="10">
        <v>0</v>
      </c>
      <c r="V1537" s="16">
        <v>0</v>
      </c>
      <c r="W1537" s="16">
        <v>3605</v>
      </c>
      <c r="X1537" s="16" t="str">
        <f>VLOOKUP(W1537,[1]Array!$C$8:$D$15,2,TRUE)</f>
        <v>01  $0 - $4,999</v>
      </c>
      <c r="Y1537" s="14">
        <f t="shared" si="210"/>
        <v>0</v>
      </c>
      <c r="Z1537" s="14">
        <f t="shared" si="211"/>
        <v>0</v>
      </c>
      <c r="AA1537" s="14">
        <f t="shared" si="212"/>
        <v>0.33333333333333331</v>
      </c>
      <c r="AB1537" s="14">
        <f t="shared" si="213"/>
        <v>0</v>
      </c>
      <c r="AC1537" s="14">
        <f t="shared" si="214"/>
        <v>7.156043432518808E-3</v>
      </c>
      <c r="AD1537" s="14">
        <f>(Y1537*'[1]Scoring Model'!$K$17+'Working Data - V3'!Z1537*'[1]Scoring Model'!$K$7+'Working Data - V3'!AA1537*'[1]Scoring Model'!$K$9+'Working Data - V3'!AB1537*'[1]Scoring Model'!$K$10+AC1537*'[1]Scoring Model'!$K$11)</f>
        <v>6.8097875353170426E-2</v>
      </c>
      <c r="AE1537" s="14">
        <f t="shared" si="215"/>
        <v>2</v>
      </c>
      <c r="AF1537" s="17" t="str">
        <f>VLOOKUP(AE1537,'[1]Scoring Model'!$C$18:$D$27,2,FALSE)</f>
        <v>01  Low</v>
      </c>
      <c r="AG1537" s="10" t="s">
        <v>307</v>
      </c>
      <c r="AH1537" s="10" t="s">
        <v>130</v>
      </c>
      <c r="AI1537" s="16">
        <v>156285</v>
      </c>
      <c r="AJ1537" s="18">
        <v>0</v>
      </c>
    </row>
    <row r="1538" spans="2:36" ht="15" customHeight="1" x14ac:dyDescent="0.25">
      <c r="B1538" s="10" t="s">
        <v>55</v>
      </c>
      <c r="C1538" s="10" t="s">
        <v>36</v>
      </c>
      <c r="D1538" s="10" t="s">
        <v>5824</v>
      </c>
      <c r="E1538" s="10" t="str">
        <f t="shared" si="207"/>
        <v>WCV0076509</v>
      </c>
      <c r="F1538" s="11">
        <f>VLOOKUP(E1538,'[1]Policy Number &amp; Loss Info'!$H$4:$K$8916,2,FALSE)</f>
        <v>14020.07</v>
      </c>
      <c r="G1538" s="11">
        <f>VLOOKUP(E1538,'[1]Policy Number &amp; Loss Info'!$H$4:$K$8916,4,FALSE)</f>
        <v>0</v>
      </c>
      <c r="H1538" s="12">
        <f>VLOOKUP(E1538,'[1]Policy Number &amp; Loss Info'!$H$4:$K$8916,3,FALSE)</f>
        <v>0</v>
      </c>
      <c r="I1538" s="13">
        <f t="shared" si="208"/>
        <v>0</v>
      </c>
      <c r="J1538" s="14">
        <f t="shared" si="209"/>
        <v>0</v>
      </c>
      <c r="K1538" s="10" t="s">
        <v>5825</v>
      </c>
      <c r="L1538" s="10"/>
      <c r="M1538" s="10" t="s">
        <v>49</v>
      </c>
      <c r="N1538" s="10">
        <f>VLOOKUP(M1538,[1]Array!$I$8:$J$14,2,FALSE)</f>
        <v>4</v>
      </c>
      <c r="O1538" s="10">
        <v>8391</v>
      </c>
      <c r="P1538" s="15">
        <v>45511</v>
      </c>
      <c r="Q1538" s="10" t="s">
        <v>60</v>
      </c>
      <c r="R1538" s="10" t="s">
        <v>364</v>
      </c>
      <c r="S1538" s="10" t="s">
        <v>5596</v>
      </c>
      <c r="T1538" s="10">
        <v>1</v>
      </c>
      <c r="U1538" s="10">
        <v>0</v>
      </c>
      <c r="V1538" s="16">
        <v>0</v>
      </c>
      <c r="W1538" s="16">
        <v>4233</v>
      </c>
      <c r="X1538" s="16" t="str">
        <f>VLOOKUP(W1538,[1]Array!$C$8:$D$15,2,TRUE)</f>
        <v>01  $0 - $4,999</v>
      </c>
      <c r="Y1538" s="14">
        <f t="shared" si="210"/>
        <v>0</v>
      </c>
      <c r="Z1538" s="14">
        <f t="shared" si="211"/>
        <v>0</v>
      </c>
      <c r="AA1538" s="14">
        <f t="shared" si="212"/>
        <v>0.5</v>
      </c>
      <c r="AB1538" s="14">
        <f t="shared" si="213"/>
        <v>0</v>
      </c>
      <c r="AC1538" s="14">
        <f t="shared" si="214"/>
        <v>8.4026440637592556E-3</v>
      </c>
      <c r="AD1538" s="14">
        <f>(Y1538*'[1]Scoring Model'!$K$17+'Working Data - V3'!Z1538*'[1]Scoring Model'!$K$7+'Working Data - V3'!AA1538*'[1]Scoring Model'!$K$9+'Working Data - V3'!AB1538*'[1]Scoring Model'!$K$10+AC1538*'[1]Scoring Model'!$K$11)</f>
        <v>0.10168052881275186</v>
      </c>
      <c r="AE1538" s="14">
        <f t="shared" si="215"/>
        <v>3</v>
      </c>
      <c r="AF1538" s="17" t="str">
        <f>VLOOKUP(AE1538,'[1]Scoring Model'!$C$18:$D$27,2,FALSE)</f>
        <v>01  Low</v>
      </c>
      <c r="AG1538" s="10" t="s">
        <v>245</v>
      </c>
      <c r="AH1538" s="10" t="s">
        <v>715</v>
      </c>
      <c r="AI1538" s="16">
        <v>373359</v>
      </c>
      <c r="AJ1538" s="18">
        <v>0</v>
      </c>
    </row>
    <row r="1539" spans="2:36" ht="15" customHeight="1" x14ac:dyDescent="0.25">
      <c r="B1539" s="10" t="s">
        <v>55</v>
      </c>
      <c r="C1539" s="10" t="s">
        <v>36</v>
      </c>
      <c r="D1539" s="10" t="s">
        <v>5826</v>
      </c>
      <c r="E1539" s="10" t="str">
        <f t="shared" si="207"/>
        <v>WCV0076490</v>
      </c>
      <c r="F1539" s="11">
        <f>VLOOKUP(E1539,'[1]Policy Number &amp; Loss Info'!$H$4:$K$8916,2,FALSE)</f>
        <v>41296.729999999996</v>
      </c>
      <c r="G1539" s="11">
        <f>VLOOKUP(E1539,'[1]Policy Number &amp; Loss Info'!$H$4:$K$8916,4,FALSE)</f>
        <v>51848.24</v>
      </c>
      <c r="H1539" s="12">
        <f>VLOOKUP(E1539,'[1]Policy Number &amp; Loss Info'!$H$4:$K$8916,3,FALSE)</f>
        <v>1</v>
      </c>
      <c r="I1539" s="13">
        <f t="shared" si="208"/>
        <v>1.2555047336677747</v>
      </c>
      <c r="J1539" s="14">
        <f t="shared" si="209"/>
        <v>2.4214992325058184</v>
      </c>
      <c r="K1539" s="10" t="s">
        <v>5827</v>
      </c>
      <c r="L1539" s="10"/>
      <c r="M1539" s="10" t="s">
        <v>49</v>
      </c>
      <c r="N1539" s="10">
        <f>VLOOKUP(M1539,[1]Array!$I$8:$J$14,2,FALSE)</f>
        <v>4</v>
      </c>
      <c r="O1539" s="10">
        <v>3040</v>
      </c>
      <c r="P1539" s="15">
        <v>45509</v>
      </c>
      <c r="Q1539" s="10" t="s">
        <v>60</v>
      </c>
      <c r="R1539" s="10" t="s">
        <v>128</v>
      </c>
      <c r="S1539" s="10" t="s">
        <v>129</v>
      </c>
      <c r="T1539" s="10">
        <v>0.86</v>
      </c>
      <c r="U1539" s="10">
        <v>1</v>
      </c>
      <c r="V1539" s="16">
        <v>51848.24</v>
      </c>
      <c r="W1539" s="16">
        <v>14578</v>
      </c>
      <c r="X1539" s="16" t="str">
        <f>VLOOKUP(W1539,[1]Array!$C$8:$D$15,2,TRUE)</f>
        <v>03  $10,000 - $14,999</v>
      </c>
      <c r="Y1539" s="14">
        <f t="shared" si="210"/>
        <v>0.62775236683388735</v>
      </c>
      <c r="Z1539" s="14">
        <f t="shared" si="211"/>
        <v>1.6665968467721295E-2</v>
      </c>
      <c r="AA1539" s="14">
        <f t="shared" si="212"/>
        <v>0.5</v>
      </c>
      <c r="AB1539" s="14">
        <f t="shared" si="213"/>
        <v>0</v>
      </c>
      <c r="AC1539" s="14">
        <f t="shared" si="214"/>
        <v>2.8937808920737638E-2</v>
      </c>
      <c r="AD1539" s="14">
        <f>(Y1539*'[1]Scoring Model'!$K$17+'Working Data - V3'!Z1539*'[1]Scoring Model'!$K$7+'Working Data - V3'!AA1539*'[1]Scoring Model'!$K$9+'Working Data - V3'!AB1539*'[1]Scoring Model'!$K$10+AC1539*'[1]Scoring Model'!$K$11)</f>
        <v>0.29744646552785803</v>
      </c>
      <c r="AE1539" s="14">
        <f t="shared" si="215"/>
        <v>6</v>
      </c>
      <c r="AF1539" s="17" t="str">
        <f>VLOOKUP(AE1539,'[1]Scoring Model'!$C$18:$D$27,2,FALSE)</f>
        <v>02  Moderate</v>
      </c>
      <c r="AG1539" s="10" t="s">
        <v>5828</v>
      </c>
      <c r="AH1539" s="10" t="s">
        <v>274</v>
      </c>
      <c r="AI1539" s="16">
        <v>1124467</v>
      </c>
      <c r="AJ1539" s="18">
        <v>4.8080059999999998</v>
      </c>
    </row>
    <row r="1540" spans="2:36" ht="15" customHeight="1" x14ac:dyDescent="0.25">
      <c r="B1540" s="10" t="s">
        <v>35</v>
      </c>
      <c r="C1540" s="10" t="s">
        <v>36</v>
      </c>
      <c r="D1540" s="10" t="s">
        <v>5829</v>
      </c>
      <c r="E1540" s="10" t="str">
        <f t="shared" ref="E1540:E1603" si="216">LEFT(D1540,10)</f>
        <v>WCV0075036</v>
      </c>
      <c r="F1540" s="11">
        <f>VLOOKUP(E1540,'[1]Policy Number &amp; Loss Info'!$H$4:$K$8916,2,FALSE)</f>
        <v>5534.82</v>
      </c>
      <c r="G1540" s="11">
        <f>VLOOKUP(E1540,'[1]Policy Number &amp; Loss Info'!$H$4:$K$8916,4,FALSE)</f>
        <v>0</v>
      </c>
      <c r="H1540" s="12">
        <f>VLOOKUP(E1540,'[1]Policy Number &amp; Loss Info'!$H$4:$K$8916,3,FALSE)</f>
        <v>0</v>
      </c>
      <c r="I1540" s="13">
        <f t="shared" ref="I1540:I1603" si="217">G1540/F1540</f>
        <v>0</v>
      </c>
      <c r="J1540" s="14">
        <f t="shared" ref="J1540:J1603" si="218">H1540/(F1540/100000)</f>
        <v>0</v>
      </c>
      <c r="K1540" s="10" t="s">
        <v>5830</v>
      </c>
      <c r="L1540" s="10"/>
      <c r="M1540" s="10" t="s">
        <v>101</v>
      </c>
      <c r="N1540" s="10">
        <f>VLOOKUP(M1540,[1]Array!$I$8:$J$14,2,FALSE)</f>
        <v>5</v>
      </c>
      <c r="O1540" s="10">
        <v>8820</v>
      </c>
      <c r="P1540" s="15">
        <v>45514</v>
      </c>
      <c r="Q1540" s="10" t="s">
        <v>60</v>
      </c>
      <c r="R1540" s="10" t="s">
        <v>209</v>
      </c>
      <c r="S1540" s="10" t="s">
        <v>210</v>
      </c>
      <c r="T1540" s="10">
        <v>1</v>
      </c>
      <c r="U1540" s="10">
        <v>0</v>
      </c>
      <c r="V1540" s="16">
        <v>0</v>
      </c>
      <c r="W1540" s="16">
        <v>1749</v>
      </c>
      <c r="X1540" s="16" t="str">
        <f>VLOOKUP(W1540,[1]Array!$C$8:$D$15,2,TRUE)</f>
        <v>01  $0 - $4,999</v>
      </c>
      <c r="Y1540" s="14">
        <f t="shared" ref="Y1540:Y1603" si="219">MIN(I1540,2)/2</f>
        <v>0</v>
      </c>
      <c r="Z1540" s="14">
        <f t="shared" ref="Z1540:Z1603" si="220">(J1540-MIN($J$3:$J$4909))/(MAX($J$3:$J$4909)-MIN($J$3:$J$4909))</f>
        <v>0</v>
      </c>
      <c r="AA1540" s="14">
        <f t="shared" ref="AA1540:AA1603" si="221">(N1540-1)/(7-1)</f>
        <v>0.66666666666666663</v>
      </c>
      <c r="AB1540" s="14">
        <f t="shared" ref="AB1540:AB1603" si="222">MAX(0,MIN(T1540,2)-1)</f>
        <v>0</v>
      </c>
      <c r="AC1540" s="14">
        <f t="shared" ref="AC1540:AC1603" si="223">(W1540-MIN($W$3:$W$4909))/(MAX($W$3:$W$4909)-MIN(W1540:W6446))</f>
        <v>3.4718224586616909E-3</v>
      </c>
      <c r="AD1540" s="14">
        <f>(Y1540*'[1]Scoring Model'!$K$17+'Working Data - V3'!Z1540*'[1]Scoring Model'!$K$7+'Working Data - V3'!AA1540*'[1]Scoring Model'!$K$9+'Working Data - V3'!AB1540*'[1]Scoring Model'!$K$10+AC1540*'[1]Scoring Model'!$K$11)</f>
        <v>0.13402769782506568</v>
      </c>
      <c r="AE1540" s="14">
        <f t="shared" ref="AE1540:AE1603" si="224">ROUND(9*(AD1540-MIN($AD$3:$AD$4909))/(MAX($AD$3:$AD$4909)-MIN($AD$3:$AD$4909))+1,0)</f>
        <v>3</v>
      </c>
      <c r="AF1540" s="17" t="str">
        <f>VLOOKUP(AE1540,'[1]Scoring Model'!$C$18:$D$27,2,FALSE)</f>
        <v>01  Low</v>
      </c>
      <c r="AG1540" s="10" t="s">
        <v>105</v>
      </c>
      <c r="AH1540" s="10" t="s">
        <v>356</v>
      </c>
      <c r="AI1540" s="16">
        <v>654584</v>
      </c>
      <c r="AJ1540" s="18">
        <v>0</v>
      </c>
    </row>
    <row r="1541" spans="2:36" ht="15" customHeight="1" x14ac:dyDescent="0.25">
      <c r="B1541" s="10" t="s">
        <v>55</v>
      </c>
      <c r="C1541" s="10" t="s">
        <v>36</v>
      </c>
      <c r="D1541" s="10" t="s">
        <v>5831</v>
      </c>
      <c r="E1541" s="10" t="str">
        <f t="shared" si="216"/>
        <v>WCV0075025</v>
      </c>
      <c r="F1541" s="11">
        <f>VLOOKUP(E1541,'[1]Policy Number &amp; Loss Info'!$H$4:$K$8916,2,FALSE)</f>
        <v>34931.64</v>
      </c>
      <c r="G1541" s="11">
        <f>VLOOKUP(E1541,'[1]Policy Number &amp; Loss Info'!$H$4:$K$8916,4,FALSE)</f>
        <v>0</v>
      </c>
      <c r="H1541" s="12">
        <f>VLOOKUP(E1541,'[1]Policy Number &amp; Loss Info'!$H$4:$K$8916,3,FALSE)</f>
        <v>1</v>
      </c>
      <c r="I1541" s="13">
        <f t="shared" si="217"/>
        <v>0</v>
      </c>
      <c r="J1541" s="14">
        <f t="shared" si="218"/>
        <v>2.8627341859700834</v>
      </c>
      <c r="K1541" s="10" t="s">
        <v>5832</v>
      </c>
      <c r="L1541" s="10"/>
      <c r="M1541" s="10" t="s">
        <v>87</v>
      </c>
      <c r="N1541" s="10">
        <f>VLOOKUP(M1541,[1]Array!$I$8:$J$14,2,FALSE)</f>
        <v>3</v>
      </c>
      <c r="O1541" s="10">
        <v>8810</v>
      </c>
      <c r="P1541" s="15">
        <v>45523</v>
      </c>
      <c r="Q1541" s="10" t="s">
        <v>60</v>
      </c>
      <c r="R1541" s="10" t="s">
        <v>551</v>
      </c>
      <c r="S1541" s="10" t="s">
        <v>2399</v>
      </c>
      <c r="T1541" s="10">
        <v>0.96</v>
      </c>
      <c r="U1541" s="10">
        <v>0</v>
      </c>
      <c r="V1541" s="16">
        <v>0</v>
      </c>
      <c r="W1541" s="16">
        <v>10978</v>
      </c>
      <c r="X1541" s="16" t="str">
        <f>VLOOKUP(W1541,[1]Array!$C$8:$D$15,2,TRUE)</f>
        <v>03  $10,000 - $14,999</v>
      </c>
      <c r="Y1541" s="14">
        <f t="shared" si="219"/>
        <v>0</v>
      </c>
      <c r="Z1541" s="14">
        <f t="shared" si="220"/>
        <v>1.9702768034939099E-2</v>
      </c>
      <c r="AA1541" s="14">
        <f t="shared" si="221"/>
        <v>0.33333333333333331</v>
      </c>
      <c r="AB1541" s="14">
        <f t="shared" si="222"/>
        <v>0</v>
      </c>
      <c r="AC1541" s="14">
        <f t="shared" si="223"/>
        <v>2.1791690652480298E-2</v>
      </c>
      <c r="AD1541" s="14">
        <f>(Y1541*'[1]Scoring Model'!$K$17+'Working Data - V3'!Z1541*'[1]Scoring Model'!$K$7+'Working Data - V3'!AA1541*'[1]Scoring Model'!$K$9+'Working Data - V3'!AB1541*'[1]Scoring Model'!$K$10+AC1541*'[1]Scoring Model'!$K$11)</f>
        <v>7.4965558404150548E-2</v>
      </c>
      <c r="AE1541" s="14">
        <f t="shared" si="224"/>
        <v>2</v>
      </c>
      <c r="AF1541" s="17" t="str">
        <f>VLOOKUP(AE1541,'[1]Scoring Model'!$C$18:$D$27,2,FALSE)</f>
        <v>01  Low</v>
      </c>
      <c r="AG1541" s="10" t="s">
        <v>1107</v>
      </c>
      <c r="AH1541" s="10" t="s">
        <v>4047</v>
      </c>
      <c r="AI1541" s="16">
        <v>332623</v>
      </c>
      <c r="AJ1541" s="18">
        <v>0</v>
      </c>
    </row>
    <row r="1542" spans="2:36" ht="15" customHeight="1" x14ac:dyDescent="0.25">
      <c r="B1542" s="10" t="s">
        <v>98</v>
      </c>
      <c r="C1542" s="10" t="s">
        <v>78</v>
      </c>
      <c r="D1542" s="10" t="s">
        <v>5833</v>
      </c>
      <c r="E1542" s="10" t="str">
        <f t="shared" si="216"/>
        <v>WCV0021687</v>
      </c>
      <c r="F1542" s="11">
        <f>VLOOKUP(E1542,'[1]Policy Number &amp; Loss Info'!$H$4:$K$8916,2,FALSE)</f>
        <v>9501.01</v>
      </c>
      <c r="G1542" s="11">
        <f>VLOOKUP(E1542,'[1]Policy Number &amp; Loss Info'!$H$4:$K$8916,4,FALSE)</f>
        <v>0</v>
      </c>
      <c r="H1542" s="12">
        <f>VLOOKUP(E1542,'[1]Policy Number &amp; Loss Info'!$H$4:$K$8916,3,FALSE)</f>
        <v>0</v>
      </c>
      <c r="I1542" s="13">
        <f t="shared" si="217"/>
        <v>0</v>
      </c>
      <c r="J1542" s="14">
        <f t="shared" si="218"/>
        <v>0</v>
      </c>
      <c r="K1542" s="10" t="s">
        <v>5834</v>
      </c>
      <c r="L1542" s="10"/>
      <c r="M1542" s="10" t="s">
        <v>49</v>
      </c>
      <c r="N1542" s="10">
        <f>VLOOKUP(M1542,[1]Array!$I$8:$J$14,2,FALSE)</f>
        <v>4</v>
      </c>
      <c r="O1542" s="10">
        <v>42</v>
      </c>
      <c r="P1542" s="15">
        <v>45528</v>
      </c>
      <c r="Q1542" s="10" t="s">
        <v>794</v>
      </c>
      <c r="R1542" s="10" t="s">
        <v>1246</v>
      </c>
      <c r="S1542" s="10" t="s">
        <v>5835</v>
      </c>
      <c r="T1542" s="10">
        <v>1</v>
      </c>
      <c r="U1542" s="10">
        <v>0</v>
      </c>
      <c r="V1542" s="16">
        <v>0</v>
      </c>
      <c r="W1542" s="16">
        <v>4095</v>
      </c>
      <c r="X1542" s="16" t="str">
        <f>VLOOKUP(W1542,[1]Array!$C$8:$D$15,2,TRUE)</f>
        <v>01  $0 - $4,999</v>
      </c>
      <c r="Y1542" s="14">
        <f t="shared" si="219"/>
        <v>0</v>
      </c>
      <c r="Z1542" s="14">
        <f t="shared" si="220"/>
        <v>0</v>
      </c>
      <c r="AA1542" s="14">
        <f t="shared" si="221"/>
        <v>0.5</v>
      </c>
      <c r="AB1542" s="14">
        <f t="shared" si="222"/>
        <v>0</v>
      </c>
      <c r="AC1542" s="14">
        <f t="shared" si="223"/>
        <v>8.1287095301427244E-3</v>
      </c>
      <c r="AD1542" s="14">
        <f>(Y1542*'[1]Scoring Model'!$K$17+'Working Data - V3'!Z1542*'[1]Scoring Model'!$K$7+'Working Data - V3'!AA1542*'[1]Scoring Model'!$K$9+'Working Data - V3'!AB1542*'[1]Scoring Model'!$K$10+AC1542*'[1]Scoring Model'!$K$11)</f>
        <v>0.10162574190602855</v>
      </c>
      <c r="AE1542" s="14">
        <f t="shared" si="224"/>
        <v>3</v>
      </c>
      <c r="AF1542" s="17" t="str">
        <f>VLOOKUP(AE1542,'[1]Scoring Model'!$C$18:$D$27,2,FALSE)</f>
        <v>01  Low</v>
      </c>
      <c r="AG1542" s="10" t="s">
        <v>5836</v>
      </c>
      <c r="AH1542" s="10" t="s">
        <v>491</v>
      </c>
      <c r="AI1542" s="16">
        <v>156390</v>
      </c>
      <c r="AJ1542" s="18">
        <v>0</v>
      </c>
    </row>
    <row r="1543" spans="2:36" ht="15" customHeight="1" x14ac:dyDescent="0.25">
      <c r="B1543" s="10" t="s">
        <v>35</v>
      </c>
      <c r="C1543" s="10" t="s">
        <v>36</v>
      </c>
      <c r="D1543" s="10" t="s">
        <v>5837</v>
      </c>
      <c r="E1543" s="10" t="str">
        <f t="shared" si="216"/>
        <v>WCV0021139</v>
      </c>
      <c r="F1543" s="11">
        <f>VLOOKUP(E1543,'[1]Policy Number &amp; Loss Info'!$H$4:$K$8916,2,FALSE)</f>
        <v>67869.070000000007</v>
      </c>
      <c r="G1543" s="11">
        <f>VLOOKUP(E1543,'[1]Policy Number &amp; Loss Info'!$H$4:$K$8916,4,FALSE)</f>
        <v>31991.09</v>
      </c>
      <c r="H1543" s="12">
        <f>VLOOKUP(E1543,'[1]Policy Number &amp; Loss Info'!$H$4:$K$8916,3,FALSE)</f>
        <v>7</v>
      </c>
      <c r="I1543" s="13">
        <f t="shared" si="217"/>
        <v>0.47136479106019868</v>
      </c>
      <c r="J1543" s="14">
        <f t="shared" si="218"/>
        <v>10.313976602302048</v>
      </c>
      <c r="K1543" s="10" t="s">
        <v>5838</v>
      </c>
      <c r="L1543" s="10"/>
      <c r="M1543" s="10" t="s">
        <v>87</v>
      </c>
      <c r="N1543" s="10">
        <f>VLOOKUP(M1543,[1]Array!$I$8:$J$14,2,FALSE)</f>
        <v>3</v>
      </c>
      <c r="O1543" s="10">
        <v>7370</v>
      </c>
      <c r="P1543" s="15">
        <v>45527</v>
      </c>
      <c r="Q1543" s="10" t="s">
        <v>40</v>
      </c>
      <c r="R1543" s="10" t="s">
        <v>5839</v>
      </c>
      <c r="S1543" s="10" t="s">
        <v>5840</v>
      </c>
      <c r="T1543" s="10">
        <v>1.32</v>
      </c>
      <c r="U1543" s="10">
        <v>1</v>
      </c>
      <c r="V1543" s="16">
        <v>897.33</v>
      </c>
      <c r="W1543" s="16">
        <v>35043</v>
      </c>
      <c r="X1543" s="16" t="str">
        <f>VLOOKUP(W1543,[1]Array!$C$8:$D$15,2,TRUE)</f>
        <v>05  $25,000 - $49,999</v>
      </c>
      <c r="Y1543" s="14">
        <f t="shared" si="219"/>
        <v>0.23568239553009934</v>
      </c>
      <c r="Z1543" s="14">
        <f t="shared" si="220"/>
        <v>7.0985943965343842E-2</v>
      </c>
      <c r="AA1543" s="14">
        <f t="shared" si="221"/>
        <v>0.33333333333333331</v>
      </c>
      <c r="AB1543" s="14">
        <f t="shared" si="222"/>
        <v>0.32000000000000006</v>
      </c>
      <c r="AC1543" s="14">
        <f t="shared" si="223"/>
        <v>6.9561506242928325E-2</v>
      </c>
      <c r="AD1543" s="14">
        <f>(Y1543*'[1]Scoring Model'!$K$17+'Working Data - V3'!Z1543*'[1]Scoring Model'!$K$7+'Working Data - V3'!AA1543*'[1]Scoring Model'!$K$9+'Working Data - V3'!AB1543*'[1]Scoring Model'!$K$10+AC1543*'[1]Scoring Model'!$K$11)</f>
        <v>0.21348087536735091</v>
      </c>
      <c r="AE1543" s="14">
        <f t="shared" si="224"/>
        <v>4</v>
      </c>
      <c r="AF1543" s="17" t="str">
        <f>VLOOKUP(AE1543,'[1]Scoring Model'!$C$18:$D$27,2,FALSE)</f>
        <v>01  Low</v>
      </c>
      <c r="AG1543" s="10" t="s">
        <v>939</v>
      </c>
      <c r="AH1543" s="10" t="s">
        <v>2744</v>
      </c>
      <c r="AI1543" s="16">
        <v>651018</v>
      </c>
      <c r="AJ1543" s="18">
        <v>3.7088000000000003E-2</v>
      </c>
    </row>
    <row r="1544" spans="2:36" ht="15" customHeight="1" x14ac:dyDescent="0.25">
      <c r="B1544" s="10" t="s">
        <v>55</v>
      </c>
      <c r="C1544" s="10" t="s">
        <v>36</v>
      </c>
      <c r="D1544" s="10" t="s">
        <v>5841</v>
      </c>
      <c r="E1544" s="10" t="str">
        <f t="shared" si="216"/>
        <v>WCV0021690</v>
      </c>
      <c r="F1544" s="11">
        <f>VLOOKUP(E1544,'[1]Policy Number &amp; Loss Info'!$H$4:$K$8916,2,FALSE)</f>
        <v>4498.26</v>
      </c>
      <c r="G1544" s="11">
        <f>VLOOKUP(E1544,'[1]Policy Number &amp; Loss Info'!$H$4:$K$8916,4,FALSE)</f>
        <v>0</v>
      </c>
      <c r="H1544" s="12">
        <f>VLOOKUP(E1544,'[1]Policy Number &amp; Loss Info'!$H$4:$K$8916,3,FALSE)</f>
        <v>0</v>
      </c>
      <c r="I1544" s="13">
        <f t="shared" si="217"/>
        <v>0</v>
      </c>
      <c r="J1544" s="14">
        <f t="shared" si="218"/>
        <v>0</v>
      </c>
      <c r="K1544" s="10" t="s">
        <v>5842</v>
      </c>
      <c r="L1544" s="10"/>
      <c r="M1544" s="10" t="s">
        <v>49</v>
      </c>
      <c r="N1544" s="10">
        <f>VLOOKUP(M1544,[1]Array!$I$8:$J$14,2,FALSE)</f>
        <v>4</v>
      </c>
      <c r="O1544" s="10">
        <v>3632</v>
      </c>
      <c r="P1544" s="15">
        <v>45528</v>
      </c>
      <c r="Q1544" s="10" t="s">
        <v>60</v>
      </c>
      <c r="R1544" s="10" t="s">
        <v>421</v>
      </c>
      <c r="S1544" s="10" t="s">
        <v>422</v>
      </c>
      <c r="T1544" s="10">
        <v>1</v>
      </c>
      <c r="U1544" s="10">
        <v>0</v>
      </c>
      <c r="V1544" s="16">
        <v>0</v>
      </c>
      <c r="W1544" s="16">
        <v>1536</v>
      </c>
      <c r="X1544" s="16" t="str">
        <f>VLOOKUP(W1544,[1]Array!$C$8:$D$15,2,TRUE)</f>
        <v>01  $0 - $4,999</v>
      </c>
      <c r="Y1544" s="14">
        <f t="shared" si="219"/>
        <v>0</v>
      </c>
      <c r="Z1544" s="14">
        <f t="shared" si="220"/>
        <v>0</v>
      </c>
      <c r="AA1544" s="14">
        <f t="shared" si="221"/>
        <v>0.5</v>
      </c>
      <c r="AB1544" s="14">
        <f t="shared" si="222"/>
        <v>0</v>
      </c>
      <c r="AC1544" s="14">
        <f t="shared" si="223"/>
        <v>3.0490104611231314E-3</v>
      </c>
      <c r="AD1544" s="14">
        <f>(Y1544*'[1]Scoring Model'!$K$17+'Working Data - V3'!Z1544*'[1]Scoring Model'!$K$7+'Working Data - V3'!AA1544*'[1]Scoring Model'!$K$9+'Working Data - V3'!AB1544*'[1]Scoring Model'!$K$10+AC1544*'[1]Scoring Model'!$K$11)</f>
        <v>0.10060980209222463</v>
      </c>
      <c r="AE1544" s="14">
        <f t="shared" si="224"/>
        <v>3</v>
      </c>
      <c r="AF1544" s="17" t="str">
        <f>VLOOKUP(AE1544,'[1]Scoring Model'!$C$18:$D$27,2,FALSE)</f>
        <v>01  Low</v>
      </c>
      <c r="AG1544" s="10" t="s">
        <v>257</v>
      </c>
      <c r="AH1544" s="10" t="s">
        <v>1905</v>
      </c>
      <c r="AI1544" s="16">
        <v>73840</v>
      </c>
      <c r="AJ1544" s="18">
        <v>0</v>
      </c>
    </row>
    <row r="1545" spans="2:36" ht="15" customHeight="1" x14ac:dyDescent="0.25">
      <c r="B1545" s="10" t="s">
        <v>35</v>
      </c>
      <c r="C1545" s="10" t="s">
        <v>36</v>
      </c>
      <c r="D1545" s="10" t="s">
        <v>5843</v>
      </c>
      <c r="E1545" s="10" t="str">
        <f t="shared" si="216"/>
        <v>WCV0021770</v>
      </c>
      <c r="F1545" s="11">
        <f>VLOOKUP(E1545,'[1]Policy Number &amp; Loss Info'!$H$4:$K$8916,2,FALSE)</f>
        <v>2972.61</v>
      </c>
      <c r="G1545" s="11">
        <f>VLOOKUP(E1545,'[1]Policy Number &amp; Loss Info'!$H$4:$K$8916,4,FALSE)</f>
        <v>0</v>
      </c>
      <c r="H1545" s="12">
        <f>VLOOKUP(E1545,'[1]Policy Number &amp; Loss Info'!$H$4:$K$8916,3,FALSE)</f>
        <v>0</v>
      </c>
      <c r="I1545" s="13">
        <f t="shared" si="217"/>
        <v>0</v>
      </c>
      <c r="J1545" s="14">
        <f t="shared" si="218"/>
        <v>0</v>
      </c>
      <c r="K1545" s="10" t="s">
        <v>5844</v>
      </c>
      <c r="L1545" s="10"/>
      <c r="M1545" s="10" t="s">
        <v>87</v>
      </c>
      <c r="N1545" s="10">
        <f>VLOOKUP(M1545,[1]Array!$I$8:$J$14,2,FALSE)</f>
        <v>3</v>
      </c>
      <c r="O1545" s="10">
        <v>8832</v>
      </c>
      <c r="P1545" s="15">
        <v>45512</v>
      </c>
      <c r="Q1545" s="10" t="s">
        <v>60</v>
      </c>
      <c r="R1545" s="10" t="s">
        <v>741</v>
      </c>
      <c r="S1545" s="10" t="s">
        <v>742</v>
      </c>
      <c r="T1545" s="10">
        <v>1</v>
      </c>
      <c r="U1545" s="10">
        <v>0</v>
      </c>
      <c r="V1545" s="16">
        <v>0</v>
      </c>
      <c r="W1545" s="16">
        <v>1089</v>
      </c>
      <c r="X1545" s="16" t="str">
        <f>VLOOKUP(W1545,[1]Array!$C$8:$D$15,2,TRUE)</f>
        <v>01  $0 - $4,999</v>
      </c>
      <c r="Y1545" s="14">
        <f t="shared" si="219"/>
        <v>0</v>
      </c>
      <c r="Z1545" s="14">
        <f t="shared" si="220"/>
        <v>0</v>
      </c>
      <c r="AA1545" s="14">
        <f t="shared" si="221"/>
        <v>0.33333333333333331</v>
      </c>
      <c r="AB1545" s="14">
        <f t="shared" si="222"/>
        <v>0</v>
      </c>
      <c r="AC1545" s="14">
        <f t="shared" si="223"/>
        <v>2.1617007761478451E-3</v>
      </c>
      <c r="AD1545" s="14">
        <f>(Y1545*'[1]Scoring Model'!$K$17+'Working Data - V3'!Z1545*'[1]Scoring Model'!$K$7+'Working Data - V3'!AA1545*'[1]Scoring Model'!$K$9+'Working Data - V3'!AB1545*'[1]Scoring Model'!$K$10+AC1545*'[1]Scoring Model'!$K$11)</f>
        <v>6.7099006821896234E-2</v>
      </c>
      <c r="AE1545" s="14">
        <f t="shared" si="224"/>
        <v>2</v>
      </c>
      <c r="AF1545" s="17" t="str">
        <f>VLOOKUP(AE1545,'[1]Scoring Model'!$C$18:$D$27,2,FALSE)</f>
        <v>01  Low</v>
      </c>
      <c r="AG1545" s="10" t="s">
        <v>389</v>
      </c>
      <c r="AH1545" s="10" t="s">
        <v>744</v>
      </c>
      <c r="AI1545" s="16">
        <v>131000</v>
      </c>
      <c r="AJ1545" s="18">
        <v>0</v>
      </c>
    </row>
    <row r="1546" spans="2:36" ht="15" customHeight="1" x14ac:dyDescent="0.25">
      <c r="B1546" s="10" t="s">
        <v>55</v>
      </c>
      <c r="C1546" s="10" t="s">
        <v>56</v>
      </c>
      <c r="D1546" s="10" t="s">
        <v>5845</v>
      </c>
      <c r="E1546" s="10" t="str">
        <f t="shared" si="216"/>
        <v>WCV0022152</v>
      </c>
      <c r="F1546" s="11">
        <f>VLOOKUP(E1546,'[1]Policy Number &amp; Loss Info'!$H$4:$K$8916,2,FALSE)</f>
        <v>12712.02</v>
      </c>
      <c r="G1546" s="11">
        <f>VLOOKUP(E1546,'[1]Policy Number &amp; Loss Info'!$H$4:$K$8916,4,FALSE)</f>
        <v>0</v>
      </c>
      <c r="H1546" s="12">
        <f>VLOOKUP(E1546,'[1]Policy Number &amp; Loss Info'!$H$4:$K$8916,3,FALSE)</f>
        <v>0</v>
      </c>
      <c r="I1546" s="13">
        <f t="shared" si="217"/>
        <v>0</v>
      </c>
      <c r="J1546" s="14">
        <f t="shared" si="218"/>
        <v>0</v>
      </c>
      <c r="K1546" s="10" t="s">
        <v>5846</v>
      </c>
      <c r="L1546" s="10"/>
      <c r="M1546" s="10" t="s">
        <v>101</v>
      </c>
      <c r="N1546" s="10">
        <f>VLOOKUP(M1546,[1]Array!$I$8:$J$14,2,FALSE)</f>
        <v>5</v>
      </c>
      <c r="O1546" s="10">
        <v>5537</v>
      </c>
      <c r="P1546" s="15">
        <v>45515</v>
      </c>
      <c r="Q1546" s="10" t="s">
        <v>60</v>
      </c>
      <c r="R1546" s="10" t="s">
        <v>772</v>
      </c>
      <c r="S1546" s="10" t="s">
        <v>2034</v>
      </c>
      <c r="T1546" s="10">
        <v>0.92</v>
      </c>
      <c r="U1546" s="10">
        <v>0</v>
      </c>
      <c r="V1546" s="16">
        <v>0</v>
      </c>
      <c r="W1546" s="16">
        <v>5858</v>
      </c>
      <c r="X1546" s="16" t="str">
        <f>VLOOKUP(W1546,[1]Array!$C$8:$D$15,2,TRUE)</f>
        <v>02  $5,000 - $9,999</v>
      </c>
      <c r="Y1546" s="14">
        <f t="shared" si="219"/>
        <v>0</v>
      </c>
      <c r="Z1546" s="14">
        <f t="shared" si="220"/>
        <v>0</v>
      </c>
      <c r="AA1546" s="14">
        <f t="shared" si="221"/>
        <v>0.66666666666666663</v>
      </c>
      <c r="AB1546" s="14">
        <f t="shared" si="222"/>
        <v>0</v>
      </c>
      <c r="AC1546" s="14">
        <f t="shared" si="223"/>
        <v>1.1628322448736527E-2</v>
      </c>
      <c r="AD1546" s="14">
        <f>(Y1546*'[1]Scoring Model'!$K$17+'Working Data - V3'!Z1546*'[1]Scoring Model'!$K$7+'Working Data - V3'!AA1546*'[1]Scoring Model'!$K$9+'Working Data - V3'!AB1546*'[1]Scoring Model'!$K$10+AC1546*'[1]Scoring Model'!$K$11)</f>
        <v>0.13565899782308063</v>
      </c>
      <c r="AE1546" s="14">
        <f t="shared" si="224"/>
        <v>3</v>
      </c>
      <c r="AF1546" s="17" t="str">
        <f>VLOOKUP(AE1546,'[1]Scoring Model'!$C$18:$D$27,2,FALSE)</f>
        <v>01  Low</v>
      </c>
      <c r="AG1546" s="10" t="s">
        <v>5847</v>
      </c>
      <c r="AH1546" s="10" t="s">
        <v>632</v>
      </c>
      <c r="AI1546" s="16">
        <v>233250</v>
      </c>
      <c r="AJ1546" s="18">
        <v>0</v>
      </c>
    </row>
    <row r="1547" spans="2:36" ht="15" customHeight="1" x14ac:dyDescent="0.25">
      <c r="B1547" s="10" t="s">
        <v>35</v>
      </c>
      <c r="C1547" s="10" t="s">
        <v>36</v>
      </c>
      <c r="D1547" s="10" t="s">
        <v>5848</v>
      </c>
      <c r="E1547" s="10" t="str">
        <f t="shared" si="216"/>
        <v>WCV0022153</v>
      </c>
      <c r="F1547" s="11">
        <f>VLOOKUP(E1547,'[1]Policy Number &amp; Loss Info'!$H$4:$K$8916,2,FALSE)</f>
        <v>51020.83</v>
      </c>
      <c r="G1547" s="11">
        <f>VLOOKUP(E1547,'[1]Policy Number &amp; Loss Info'!$H$4:$K$8916,4,FALSE)</f>
        <v>0</v>
      </c>
      <c r="H1547" s="12">
        <f>VLOOKUP(E1547,'[1]Policy Number &amp; Loss Info'!$H$4:$K$8916,3,FALSE)</f>
        <v>0</v>
      </c>
      <c r="I1547" s="13">
        <f t="shared" si="217"/>
        <v>0</v>
      </c>
      <c r="J1547" s="14">
        <f t="shared" si="218"/>
        <v>0</v>
      </c>
      <c r="K1547" s="10" t="s">
        <v>5849</v>
      </c>
      <c r="L1547" s="10"/>
      <c r="M1547" s="10" t="s">
        <v>67</v>
      </c>
      <c r="N1547" s="10">
        <f>VLOOKUP(M1547,[1]Array!$I$8:$J$14,2,FALSE)</f>
        <v>6</v>
      </c>
      <c r="O1547" s="10">
        <v>2719</v>
      </c>
      <c r="P1547" s="15">
        <v>45505</v>
      </c>
      <c r="Q1547" s="10" t="s">
        <v>197</v>
      </c>
      <c r="R1547" s="10" t="s">
        <v>860</v>
      </c>
      <c r="S1547" s="10" t="s">
        <v>861</v>
      </c>
      <c r="T1547" s="10">
        <v>0.92</v>
      </c>
      <c r="U1547" s="10">
        <v>0</v>
      </c>
      <c r="V1547" s="16">
        <v>0</v>
      </c>
      <c r="W1547" s="16">
        <v>15451</v>
      </c>
      <c r="X1547" s="16" t="str">
        <f>VLOOKUP(W1547,[1]Array!$C$8:$D$15,2,TRUE)</f>
        <v>04  $15,000 - $24,999</v>
      </c>
      <c r="Y1547" s="14">
        <f t="shared" si="219"/>
        <v>0</v>
      </c>
      <c r="Z1547" s="14">
        <f t="shared" si="220"/>
        <v>0</v>
      </c>
      <c r="AA1547" s="14">
        <f t="shared" si="221"/>
        <v>0.83333333333333337</v>
      </c>
      <c r="AB1547" s="14">
        <f t="shared" si="222"/>
        <v>0</v>
      </c>
      <c r="AC1547" s="14">
        <f t="shared" si="223"/>
        <v>3.0670742600790044E-2</v>
      </c>
      <c r="AD1547" s="14">
        <f>(Y1547*'[1]Scoring Model'!$K$17+'Working Data - V3'!Z1547*'[1]Scoring Model'!$K$7+'Working Data - V3'!AA1547*'[1]Scoring Model'!$K$9+'Working Data - V3'!AB1547*'[1]Scoring Model'!$K$10+AC1547*'[1]Scoring Model'!$K$11)</f>
        <v>0.17280081518682469</v>
      </c>
      <c r="AE1547" s="14">
        <f t="shared" si="224"/>
        <v>4</v>
      </c>
      <c r="AF1547" s="17" t="str">
        <f>VLOOKUP(AE1547,'[1]Scoring Model'!$C$18:$D$27,2,FALSE)</f>
        <v>01  Low</v>
      </c>
      <c r="AG1547" s="10" t="s">
        <v>2708</v>
      </c>
      <c r="AH1547" s="10" t="s">
        <v>863</v>
      </c>
      <c r="AI1547" s="16">
        <v>374499</v>
      </c>
      <c r="AJ1547" s="18">
        <v>0</v>
      </c>
    </row>
    <row r="1548" spans="2:36" ht="15" customHeight="1" x14ac:dyDescent="0.25">
      <c r="B1548" s="10" t="s">
        <v>178</v>
      </c>
      <c r="C1548" s="10" t="s">
        <v>78</v>
      </c>
      <c r="D1548" s="10" t="s">
        <v>5850</v>
      </c>
      <c r="E1548" s="10" t="str">
        <f t="shared" si="216"/>
        <v>WCV0022169</v>
      </c>
      <c r="F1548" s="11">
        <f>VLOOKUP(E1548,'[1]Policy Number &amp; Loss Info'!$H$4:$K$8916,2,FALSE)</f>
        <v>41898.479999999996</v>
      </c>
      <c r="G1548" s="11">
        <f>VLOOKUP(E1548,'[1]Policy Number &amp; Loss Info'!$H$4:$K$8916,4,FALSE)</f>
        <v>0</v>
      </c>
      <c r="H1548" s="12">
        <f>VLOOKUP(E1548,'[1]Policy Number &amp; Loss Info'!$H$4:$K$8916,3,FALSE)</f>
        <v>0</v>
      </c>
      <c r="I1548" s="13">
        <f t="shared" si="217"/>
        <v>0</v>
      </c>
      <c r="J1548" s="14">
        <f t="shared" si="218"/>
        <v>0</v>
      </c>
      <c r="K1548" s="10" t="s">
        <v>5851</v>
      </c>
      <c r="L1548" s="10"/>
      <c r="M1548" s="10" t="s">
        <v>101</v>
      </c>
      <c r="N1548" s="10">
        <f>VLOOKUP(M1548,[1]Array!$I$8:$J$14,2,FALSE)</f>
        <v>5</v>
      </c>
      <c r="O1548" s="10">
        <v>50</v>
      </c>
      <c r="P1548" s="15">
        <v>45529</v>
      </c>
      <c r="Q1548" s="10" t="s">
        <v>462</v>
      </c>
      <c r="R1548" s="10" t="s">
        <v>3861</v>
      </c>
      <c r="S1548" s="10" t="s">
        <v>3862</v>
      </c>
      <c r="T1548" s="10">
        <v>1</v>
      </c>
      <c r="U1548" s="10">
        <v>0</v>
      </c>
      <c r="V1548" s="16">
        <v>0</v>
      </c>
      <c r="W1548" s="16">
        <v>15484</v>
      </c>
      <c r="X1548" s="16" t="str">
        <f>VLOOKUP(W1548,[1]Array!$C$8:$D$15,2,TRUE)</f>
        <v>04  $15,000 - $24,999</v>
      </c>
      <c r="Y1548" s="14">
        <f t="shared" si="219"/>
        <v>0</v>
      </c>
      <c r="Z1548" s="14">
        <f t="shared" si="220"/>
        <v>0</v>
      </c>
      <c r="AA1548" s="14">
        <f t="shared" si="221"/>
        <v>0.66666666666666663</v>
      </c>
      <c r="AB1548" s="14">
        <f t="shared" si="222"/>
        <v>0</v>
      </c>
      <c r="AC1548" s="14">
        <f t="shared" si="223"/>
        <v>3.0736248684915736E-2</v>
      </c>
      <c r="AD1548" s="14">
        <f>(Y1548*'[1]Scoring Model'!$K$17+'Working Data - V3'!Z1548*'[1]Scoring Model'!$K$7+'Working Data - V3'!AA1548*'[1]Scoring Model'!$K$9+'Working Data - V3'!AB1548*'[1]Scoring Model'!$K$10+AC1548*'[1]Scoring Model'!$K$11)</f>
        <v>0.13948058307031647</v>
      </c>
      <c r="AE1548" s="14">
        <f t="shared" si="224"/>
        <v>3</v>
      </c>
      <c r="AF1548" s="17" t="str">
        <f>VLOOKUP(AE1548,'[1]Scoring Model'!$C$18:$D$27,2,FALSE)</f>
        <v>01  Low</v>
      </c>
      <c r="AG1548" s="10" t="s">
        <v>5852</v>
      </c>
      <c r="AH1548" s="10" t="s">
        <v>84</v>
      </c>
      <c r="AI1548" s="16">
        <v>456219</v>
      </c>
      <c r="AJ1548" s="18">
        <v>0</v>
      </c>
    </row>
    <row r="1549" spans="2:36" ht="15" customHeight="1" x14ac:dyDescent="0.25">
      <c r="B1549" s="10" t="s">
        <v>98</v>
      </c>
      <c r="C1549" s="10" t="s">
        <v>78</v>
      </c>
      <c r="D1549" s="10" t="s">
        <v>5853</v>
      </c>
      <c r="E1549" s="10" t="str">
        <f t="shared" si="216"/>
        <v>WCV0021748</v>
      </c>
      <c r="F1549" s="11">
        <f>VLOOKUP(E1549,'[1]Policy Number &amp; Loss Info'!$H$4:$K$8916,2,FALSE)</f>
        <v>4381.95</v>
      </c>
      <c r="G1549" s="11">
        <f>VLOOKUP(E1549,'[1]Policy Number &amp; Loss Info'!$H$4:$K$8916,4,FALSE)</f>
        <v>0</v>
      </c>
      <c r="H1549" s="12">
        <f>VLOOKUP(E1549,'[1]Policy Number &amp; Loss Info'!$H$4:$K$8916,3,FALSE)</f>
        <v>0</v>
      </c>
      <c r="I1549" s="13">
        <f t="shared" si="217"/>
        <v>0</v>
      </c>
      <c r="J1549" s="14">
        <f t="shared" si="218"/>
        <v>0</v>
      </c>
      <c r="K1549" s="10" t="s">
        <v>5854</v>
      </c>
      <c r="L1549" s="10"/>
      <c r="M1549" s="10" t="s">
        <v>101</v>
      </c>
      <c r="N1549" s="10">
        <f>VLOOKUP(M1549,[1]Array!$I$8:$J$14,2,FALSE)</f>
        <v>5</v>
      </c>
      <c r="O1549" s="10">
        <v>9012</v>
      </c>
      <c r="P1549" s="15">
        <v>45520</v>
      </c>
      <c r="Q1549" s="10" t="s">
        <v>109</v>
      </c>
      <c r="R1549" s="10" t="s">
        <v>5855</v>
      </c>
      <c r="S1549" s="10" t="s">
        <v>5856</v>
      </c>
      <c r="T1549" s="10">
        <v>1</v>
      </c>
      <c r="U1549" s="10">
        <v>0</v>
      </c>
      <c r="V1549" s="16">
        <v>0</v>
      </c>
      <c r="W1549" s="16">
        <v>1622</v>
      </c>
      <c r="X1549" s="16" t="str">
        <f>VLOOKUP(W1549,[1]Array!$C$8:$D$15,2,TRUE)</f>
        <v>01  $0 - $4,999</v>
      </c>
      <c r="Y1549" s="14">
        <f t="shared" si="219"/>
        <v>0</v>
      </c>
      <c r="Z1549" s="14">
        <f t="shared" si="220"/>
        <v>0</v>
      </c>
      <c r="AA1549" s="14">
        <f t="shared" si="221"/>
        <v>0.66666666666666663</v>
      </c>
      <c r="AB1549" s="14">
        <f t="shared" si="222"/>
        <v>0</v>
      </c>
      <c r="AC1549" s="14">
        <f t="shared" si="223"/>
        <v>3.2197232864203903E-3</v>
      </c>
      <c r="AD1549" s="14">
        <f>(Y1549*'[1]Scoring Model'!$K$17+'Working Data - V3'!Z1549*'[1]Scoring Model'!$K$7+'Working Data - V3'!AA1549*'[1]Scoring Model'!$K$9+'Working Data - V3'!AB1549*'[1]Scoring Model'!$K$10+AC1549*'[1]Scoring Model'!$K$11)</f>
        <v>0.1339772779906174</v>
      </c>
      <c r="AE1549" s="14">
        <f t="shared" si="224"/>
        <v>3</v>
      </c>
      <c r="AF1549" s="17" t="str">
        <f>VLOOKUP(AE1549,'[1]Scoring Model'!$C$18:$D$27,2,FALSE)</f>
        <v>01  Low</v>
      </c>
      <c r="AG1549" s="10" t="s">
        <v>5857</v>
      </c>
      <c r="AH1549" s="10" t="s">
        <v>84</v>
      </c>
      <c r="AI1549" s="16">
        <v>112196</v>
      </c>
      <c r="AJ1549" s="18">
        <v>0</v>
      </c>
    </row>
    <row r="1550" spans="2:36" ht="15" customHeight="1" x14ac:dyDescent="0.25">
      <c r="B1550" s="10" t="s">
        <v>98</v>
      </c>
      <c r="C1550" s="10" t="s">
        <v>78</v>
      </c>
      <c r="D1550" s="10" t="s">
        <v>5858</v>
      </c>
      <c r="E1550" s="10" t="str">
        <f t="shared" si="216"/>
        <v>WCV0022382</v>
      </c>
      <c r="F1550" s="11">
        <f>VLOOKUP(E1550,'[1]Policy Number &amp; Loss Info'!$H$4:$K$8916,2,FALSE)</f>
        <v>14786.52</v>
      </c>
      <c r="G1550" s="11">
        <f>VLOOKUP(E1550,'[1]Policy Number &amp; Loss Info'!$H$4:$K$8916,4,FALSE)</f>
        <v>0</v>
      </c>
      <c r="H1550" s="12">
        <f>VLOOKUP(E1550,'[1]Policy Number &amp; Loss Info'!$H$4:$K$8916,3,FALSE)</f>
        <v>0</v>
      </c>
      <c r="I1550" s="13">
        <f t="shared" si="217"/>
        <v>0</v>
      </c>
      <c r="J1550" s="14">
        <f t="shared" si="218"/>
        <v>0</v>
      </c>
      <c r="K1550" s="10" t="s">
        <v>5859</v>
      </c>
      <c r="L1550" s="10"/>
      <c r="M1550" s="10" t="s">
        <v>59</v>
      </c>
      <c r="N1550" s="10">
        <f>VLOOKUP(M1550,[1]Array!$I$8:$J$14,2,FALSE)</f>
        <v>7</v>
      </c>
      <c r="O1550" s="10">
        <v>5535</v>
      </c>
      <c r="P1550" s="15">
        <v>45508</v>
      </c>
      <c r="Q1550" s="10" t="s">
        <v>794</v>
      </c>
      <c r="R1550" s="10" t="s">
        <v>1707</v>
      </c>
      <c r="S1550" s="10" t="s">
        <v>1708</v>
      </c>
      <c r="T1550" s="10">
        <v>1</v>
      </c>
      <c r="U1550" s="10">
        <v>0</v>
      </c>
      <c r="V1550" s="16">
        <v>0</v>
      </c>
      <c r="W1550" s="16">
        <v>4743</v>
      </c>
      <c r="X1550" s="16" t="str">
        <f>VLOOKUP(W1550,[1]Array!$C$8:$D$15,2,TRUE)</f>
        <v>01  $0 - $4,999</v>
      </c>
      <c r="Y1550" s="14">
        <f t="shared" si="219"/>
        <v>0</v>
      </c>
      <c r="Z1550" s="14">
        <f t="shared" si="220"/>
        <v>0</v>
      </c>
      <c r="AA1550" s="14">
        <f t="shared" si="221"/>
        <v>1</v>
      </c>
      <c r="AB1550" s="14">
        <f t="shared" si="222"/>
        <v>0</v>
      </c>
      <c r="AC1550" s="14">
        <f t="shared" si="223"/>
        <v>9.4150108184290447E-3</v>
      </c>
      <c r="AD1550" s="14">
        <f>(Y1550*'[1]Scoring Model'!$K$17+'Working Data - V3'!Z1550*'[1]Scoring Model'!$K$7+'Working Data - V3'!AA1550*'[1]Scoring Model'!$K$9+'Working Data - V3'!AB1550*'[1]Scoring Model'!$K$10+AC1550*'[1]Scoring Model'!$K$11)</f>
        <v>0.20188300216368582</v>
      </c>
      <c r="AE1550" s="14">
        <f t="shared" si="224"/>
        <v>4</v>
      </c>
      <c r="AF1550" s="17" t="str">
        <f>VLOOKUP(AE1550,'[1]Scoring Model'!$C$18:$D$27,2,FALSE)</f>
        <v>01  Low</v>
      </c>
      <c r="AG1550" s="10" t="s">
        <v>5860</v>
      </c>
      <c r="AH1550" s="10" t="s">
        <v>491</v>
      </c>
      <c r="AI1550" s="16">
        <v>71658</v>
      </c>
      <c r="AJ1550" s="18">
        <v>0</v>
      </c>
    </row>
    <row r="1551" spans="2:36" ht="15" customHeight="1" x14ac:dyDescent="0.25">
      <c r="B1551" s="10" t="s">
        <v>98</v>
      </c>
      <c r="C1551" s="10" t="s">
        <v>78</v>
      </c>
      <c r="D1551" s="10" t="s">
        <v>5861</v>
      </c>
      <c r="E1551" s="10" t="str">
        <f t="shared" si="216"/>
        <v>WCV0022410</v>
      </c>
      <c r="F1551" s="11">
        <f>VLOOKUP(E1551,'[1]Policy Number &amp; Loss Info'!$H$4:$K$8916,2,FALSE)</f>
        <v>6184.15</v>
      </c>
      <c r="G1551" s="11">
        <f>VLOOKUP(E1551,'[1]Policy Number &amp; Loss Info'!$H$4:$K$8916,4,FALSE)</f>
        <v>0</v>
      </c>
      <c r="H1551" s="12">
        <f>VLOOKUP(E1551,'[1]Policy Number &amp; Loss Info'!$H$4:$K$8916,3,FALSE)</f>
        <v>0</v>
      </c>
      <c r="I1551" s="13">
        <f t="shared" si="217"/>
        <v>0</v>
      </c>
      <c r="J1551" s="14">
        <f t="shared" si="218"/>
        <v>0</v>
      </c>
      <c r="K1551" s="10" t="s">
        <v>5862</v>
      </c>
      <c r="L1551" s="10"/>
      <c r="M1551" s="10" t="s">
        <v>59</v>
      </c>
      <c r="N1551" s="10">
        <f>VLOOKUP(M1551,[1]Array!$I$8:$J$14,2,FALSE)</f>
        <v>7</v>
      </c>
      <c r="O1551" s="10">
        <v>5445</v>
      </c>
      <c r="P1551" s="15">
        <v>45515</v>
      </c>
      <c r="Q1551" s="10" t="s">
        <v>794</v>
      </c>
      <c r="R1551" s="10" t="s">
        <v>5863</v>
      </c>
      <c r="S1551" s="10" t="s">
        <v>5864</v>
      </c>
      <c r="T1551" s="10">
        <v>1</v>
      </c>
      <c r="U1551" s="10">
        <v>0</v>
      </c>
      <c r="V1551" s="16">
        <v>0</v>
      </c>
      <c r="W1551" s="16">
        <v>2175</v>
      </c>
      <c r="X1551" s="16" t="str">
        <f>VLOOKUP(W1551,[1]Array!$C$8:$D$15,2,TRUE)</f>
        <v>01  $0 - $4,999</v>
      </c>
      <c r="Y1551" s="14">
        <f t="shared" si="219"/>
        <v>0</v>
      </c>
      <c r="Z1551" s="14">
        <f t="shared" si="220"/>
        <v>0</v>
      </c>
      <c r="AA1551" s="14">
        <f t="shared" si="221"/>
        <v>1</v>
      </c>
      <c r="AB1551" s="14">
        <f t="shared" si="222"/>
        <v>0</v>
      </c>
      <c r="AC1551" s="14">
        <f t="shared" si="223"/>
        <v>4.3174464537388095E-3</v>
      </c>
      <c r="AD1551" s="14">
        <f>(Y1551*'[1]Scoring Model'!$K$17+'Working Data - V3'!Z1551*'[1]Scoring Model'!$K$7+'Working Data - V3'!AA1551*'[1]Scoring Model'!$K$9+'Working Data - V3'!AB1551*'[1]Scoring Model'!$K$10+AC1551*'[1]Scoring Model'!$K$11)</f>
        <v>0.20086348929074777</v>
      </c>
      <c r="AE1551" s="14">
        <f t="shared" si="224"/>
        <v>4</v>
      </c>
      <c r="AF1551" s="17" t="str">
        <f>VLOOKUP(AE1551,'[1]Scoring Model'!$C$18:$D$27,2,FALSE)</f>
        <v>01  Low</v>
      </c>
      <c r="AG1551" s="10" t="s">
        <v>5865</v>
      </c>
      <c r="AH1551" s="10" t="s">
        <v>491</v>
      </c>
      <c r="AI1551" s="16">
        <v>55465</v>
      </c>
      <c r="AJ1551" s="18">
        <v>0</v>
      </c>
    </row>
    <row r="1552" spans="2:36" ht="15" customHeight="1" x14ac:dyDescent="0.25">
      <c r="B1552" s="10" t="s">
        <v>55</v>
      </c>
      <c r="C1552" s="10" t="s">
        <v>56</v>
      </c>
      <c r="D1552" s="10" t="s">
        <v>5866</v>
      </c>
      <c r="E1552" s="10" t="str">
        <f t="shared" si="216"/>
        <v>WCV0022416</v>
      </c>
      <c r="F1552" s="11">
        <f>VLOOKUP(E1552,'[1]Policy Number &amp; Loss Info'!$H$4:$K$8916,2,FALSE)</f>
        <v>25172.47</v>
      </c>
      <c r="G1552" s="11">
        <f>VLOOKUP(E1552,'[1]Policy Number &amp; Loss Info'!$H$4:$K$8916,4,FALSE)</f>
        <v>434</v>
      </c>
      <c r="H1552" s="12">
        <f>VLOOKUP(E1552,'[1]Policy Number &amp; Loss Info'!$H$4:$K$8916,3,FALSE)</f>
        <v>2</v>
      </c>
      <c r="I1552" s="13">
        <f t="shared" si="217"/>
        <v>1.7241057393255408E-2</v>
      </c>
      <c r="J1552" s="14">
        <f t="shared" si="218"/>
        <v>7.9451877388273768</v>
      </c>
      <c r="K1552" s="10" t="s">
        <v>5867</v>
      </c>
      <c r="L1552" s="10"/>
      <c r="M1552" s="10" t="s">
        <v>49</v>
      </c>
      <c r="N1552" s="10">
        <f>VLOOKUP(M1552,[1]Array!$I$8:$J$14,2,FALSE)</f>
        <v>4</v>
      </c>
      <c r="O1552" s="10">
        <v>8391</v>
      </c>
      <c r="P1552" s="15">
        <v>45515</v>
      </c>
      <c r="Q1552" s="10" t="s">
        <v>60</v>
      </c>
      <c r="R1552" s="10" t="s">
        <v>474</v>
      </c>
      <c r="S1552" s="10" t="s">
        <v>475</v>
      </c>
      <c r="T1552" s="10">
        <v>0.92</v>
      </c>
      <c r="U1552" s="10">
        <v>1</v>
      </c>
      <c r="V1552" s="16">
        <v>161</v>
      </c>
      <c r="W1552" s="16">
        <v>7685</v>
      </c>
      <c r="X1552" s="16" t="str">
        <f>VLOOKUP(W1552,[1]Array!$C$8:$D$15,2,TRUE)</f>
        <v>02  $5,000 - $9,999</v>
      </c>
      <c r="Y1552" s="14">
        <f t="shared" si="219"/>
        <v>8.620528696627704E-3</v>
      </c>
      <c r="Z1552" s="14">
        <f t="shared" si="220"/>
        <v>5.4682754612479414E-2</v>
      </c>
      <c r="AA1552" s="14">
        <f t="shared" si="221"/>
        <v>0.5</v>
      </c>
      <c r="AB1552" s="14">
        <f t="shared" si="222"/>
        <v>0</v>
      </c>
      <c r="AC1552" s="14">
        <f t="shared" si="223"/>
        <v>1.5254977469877126E-2</v>
      </c>
      <c r="AD1552" s="14">
        <f>(Y1552*'[1]Scoring Model'!$K$17+'Working Data - V3'!Z1552*'[1]Scoring Model'!$K$7+'Working Data - V3'!AA1552*'[1]Scoring Model'!$K$9+'Working Data - V3'!AB1552*'[1]Scoring Model'!$K$10+AC1552*'[1]Scoring Model'!$K$11)</f>
        <v>0.11657370502545963</v>
      </c>
      <c r="AE1552" s="14">
        <f t="shared" si="224"/>
        <v>3</v>
      </c>
      <c r="AF1552" s="17" t="str">
        <f>VLOOKUP(AE1552,'[1]Scoring Model'!$C$18:$D$27,2,FALSE)</f>
        <v>01  Low</v>
      </c>
      <c r="AG1552" s="10" t="s">
        <v>537</v>
      </c>
      <c r="AH1552" s="10" t="s">
        <v>579</v>
      </c>
      <c r="AI1552" s="16">
        <v>462822</v>
      </c>
      <c r="AJ1552" s="18">
        <v>2.8964E-2</v>
      </c>
    </row>
    <row r="1553" spans="2:36" ht="15" customHeight="1" x14ac:dyDescent="0.25">
      <c r="B1553" s="10" t="s">
        <v>98</v>
      </c>
      <c r="C1553" s="10" t="s">
        <v>78</v>
      </c>
      <c r="D1553" s="10" t="s">
        <v>5868</v>
      </c>
      <c r="E1553" s="10" t="str">
        <f t="shared" si="216"/>
        <v>WCV0022716</v>
      </c>
      <c r="F1553" s="11">
        <f>VLOOKUP(E1553,'[1]Policy Number &amp; Loss Info'!$H$4:$K$8916,2,FALSE)</f>
        <v>22358.760000000002</v>
      </c>
      <c r="G1553" s="11">
        <f>VLOOKUP(E1553,'[1]Policy Number &amp; Loss Info'!$H$4:$K$8916,4,FALSE)</f>
        <v>0</v>
      </c>
      <c r="H1553" s="12">
        <f>VLOOKUP(E1553,'[1]Policy Number &amp; Loss Info'!$H$4:$K$8916,3,FALSE)</f>
        <v>0</v>
      </c>
      <c r="I1553" s="13">
        <f t="shared" si="217"/>
        <v>0</v>
      </c>
      <c r="J1553" s="14">
        <f t="shared" si="218"/>
        <v>0</v>
      </c>
      <c r="K1553" s="10" t="s">
        <v>5869</v>
      </c>
      <c r="L1553" s="10"/>
      <c r="M1553" s="10" t="s">
        <v>49</v>
      </c>
      <c r="N1553" s="10">
        <f>VLOOKUP(M1553,[1]Array!$I$8:$J$14,2,FALSE)</f>
        <v>4</v>
      </c>
      <c r="O1553" s="10">
        <v>3040</v>
      </c>
      <c r="P1553" s="15">
        <v>45515</v>
      </c>
      <c r="Q1553" s="10" t="s">
        <v>794</v>
      </c>
      <c r="R1553" s="10" t="s">
        <v>5870</v>
      </c>
      <c r="S1553" s="10" t="s">
        <v>5871</v>
      </c>
      <c r="T1553" s="10">
        <v>0.73</v>
      </c>
      <c r="U1553" s="10">
        <v>0</v>
      </c>
      <c r="V1553" s="16">
        <v>0</v>
      </c>
      <c r="W1553" s="16">
        <v>7543</v>
      </c>
      <c r="X1553" s="16" t="str">
        <f>VLOOKUP(W1553,[1]Array!$C$8:$D$15,2,TRUE)</f>
        <v>02  $5,000 - $9,999</v>
      </c>
      <c r="Y1553" s="14">
        <f t="shared" si="219"/>
        <v>0</v>
      </c>
      <c r="Z1553" s="14">
        <f t="shared" si="220"/>
        <v>0</v>
      </c>
      <c r="AA1553" s="14">
        <f t="shared" si="221"/>
        <v>0.5</v>
      </c>
      <c r="AB1553" s="14">
        <f t="shared" si="222"/>
        <v>0</v>
      </c>
      <c r="AC1553" s="14">
        <f t="shared" si="223"/>
        <v>1.497310280485142E-2</v>
      </c>
      <c r="AD1553" s="14">
        <f>(Y1553*'[1]Scoring Model'!$K$17+'Working Data - V3'!Z1553*'[1]Scoring Model'!$K$7+'Working Data - V3'!AA1553*'[1]Scoring Model'!$K$9+'Working Data - V3'!AB1553*'[1]Scoring Model'!$K$10+AC1553*'[1]Scoring Model'!$K$11)</f>
        <v>0.10299462056097029</v>
      </c>
      <c r="AE1553" s="14">
        <f t="shared" si="224"/>
        <v>3</v>
      </c>
      <c r="AF1553" s="17" t="str">
        <f>VLOOKUP(AE1553,'[1]Scoring Model'!$C$18:$D$27,2,FALSE)</f>
        <v>01  Low</v>
      </c>
      <c r="AG1553" s="10" t="s">
        <v>5828</v>
      </c>
      <c r="AH1553" s="10" t="s">
        <v>491</v>
      </c>
      <c r="AI1553" s="16">
        <v>329601</v>
      </c>
      <c r="AJ1553" s="18">
        <v>0</v>
      </c>
    </row>
    <row r="1554" spans="2:36" ht="15" customHeight="1" x14ac:dyDescent="0.25">
      <c r="B1554" s="10" t="s">
        <v>35</v>
      </c>
      <c r="C1554" s="10" t="s">
        <v>36</v>
      </c>
      <c r="D1554" s="10" t="s">
        <v>5872</v>
      </c>
      <c r="E1554" s="10" t="str">
        <f t="shared" si="216"/>
        <v>WCV0022753</v>
      </c>
      <c r="F1554" s="11">
        <f>VLOOKUP(E1554,'[1]Policy Number &amp; Loss Info'!$H$4:$K$8916,2,FALSE)</f>
        <v>3764.48</v>
      </c>
      <c r="G1554" s="11">
        <f>VLOOKUP(E1554,'[1]Policy Number &amp; Loss Info'!$H$4:$K$8916,4,FALSE)</f>
        <v>0</v>
      </c>
      <c r="H1554" s="12">
        <f>VLOOKUP(E1554,'[1]Policy Number &amp; Loss Info'!$H$4:$K$8916,3,FALSE)</f>
        <v>0</v>
      </c>
      <c r="I1554" s="13">
        <f t="shared" si="217"/>
        <v>0</v>
      </c>
      <c r="J1554" s="14">
        <f t="shared" si="218"/>
        <v>0</v>
      </c>
      <c r="K1554" s="10" t="s">
        <v>5873</v>
      </c>
      <c r="L1554" s="10"/>
      <c r="M1554" s="10" t="s">
        <v>87</v>
      </c>
      <c r="N1554" s="10">
        <f>VLOOKUP(M1554,[1]Array!$I$8:$J$14,2,FALSE)</f>
        <v>3</v>
      </c>
      <c r="O1554" s="10">
        <v>8832</v>
      </c>
      <c r="P1554" s="15">
        <v>45526</v>
      </c>
      <c r="Q1554" s="10" t="s">
        <v>40</v>
      </c>
      <c r="R1554" s="10" t="s">
        <v>1574</v>
      </c>
      <c r="S1554" s="10" t="s">
        <v>1575</v>
      </c>
      <c r="T1554" s="10">
        <v>1</v>
      </c>
      <c r="U1554" s="10">
        <v>0</v>
      </c>
      <c r="V1554" s="16">
        <v>0</v>
      </c>
      <c r="W1554" s="16">
        <v>1302</v>
      </c>
      <c r="X1554" s="16" t="str">
        <f>VLOOKUP(W1554,[1]Array!$C$8:$D$15,2,TRUE)</f>
        <v>01  $0 - $4,999</v>
      </c>
      <c r="Y1554" s="14">
        <f t="shared" si="219"/>
        <v>0</v>
      </c>
      <c r="Z1554" s="14">
        <f t="shared" si="220"/>
        <v>0</v>
      </c>
      <c r="AA1554" s="14">
        <f t="shared" si="221"/>
        <v>0.33333333333333331</v>
      </c>
      <c r="AB1554" s="14">
        <f t="shared" si="222"/>
        <v>0</v>
      </c>
      <c r="AC1554" s="14">
        <f t="shared" si="223"/>
        <v>2.5845127736864046E-3</v>
      </c>
      <c r="AD1554" s="14">
        <f>(Y1554*'[1]Scoring Model'!$K$17+'Working Data - V3'!Z1554*'[1]Scoring Model'!$K$7+'Working Data - V3'!AA1554*'[1]Scoring Model'!$K$9+'Working Data - V3'!AB1554*'[1]Scoring Model'!$K$10+AC1554*'[1]Scoring Model'!$K$11)</f>
        <v>6.7183569221403949E-2</v>
      </c>
      <c r="AE1554" s="14">
        <f t="shared" si="224"/>
        <v>2</v>
      </c>
      <c r="AF1554" s="17" t="str">
        <f>VLOOKUP(AE1554,'[1]Scoring Model'!$C$18:$D$27,2,FALSE)</f>
        <v>01  Low</v>
      </c>
      <c r="AG1554" s="10" t="s">
        <v>389</v>
      </c>
      <c r="AH1554" s="10" t="s">
        <v>240</v>
      </c>
      <c r="AI1554" s="16">
        <v>426962</v>
      </c>
      <c r="AJ1554" s="18">
        <v>0</v>
      </c>
    </row>
    <row r="1555" spans="2:36" ht="15" customHeight="1" x14ac:dyDescent="0.25">
      <c r="B1555" s="10" t="s">
        <v>55</v>
      </c>
      <c r="C1555" s="10" t="s">
        <v>36</v>
      </c>
      <c r="D1555" s="10" t="s">
        <v>5874</v>
      </c>
      <c r="E1555" s="10" t="str">
        <f t="shared" si="216"/>
        <v>WCV0022590</v>
      </c>
      <c r="F1555" s="11">
        <f>VLOOKUP(E1555,'[1]Policy Number &amp; Loss Info'!$H$4:$K$8916,2,FALSE)</f>
        <v>16229.55</v>
      </c>
      <c r="G1555" s="11">
        <f>VLOOKUP(E1555,'[1]Policy Number &amp; Loss Info'!$H$4:$K$8916,4,FALSE)</f>
        <v>0</v>
      </c>
      <c r="H1555" s="12">
        <f>VLOOKUP(E1555,'[1]Policy Number &amp; Loss Info'!$H$4:$K$8916,3,FALSE)</f>
        <v>0</v>
      </c>
      <c r="I1555" s="13">
        <f t="shared" si="217"/>
        <v>0</v>
      </c>
      <c r="J1555" s="14">
        <f t="shared" si="218"/>
        <v>0</v>
      </c>
      <c r="K1555" s="10" t="s">
        <v>5875</v>
      </c>
      <c r="L1555" s="10"/>
      <c r="M1555" s="10" t="s">
        <v>59</v>
      </c>
      <c r="N1555" s="10">
        <f>VLOOKUP(M1555,[1]Array!$I$8:$J$14,2,FALSE)</f>
        <v>7</v>
      </c>
      <c r="O1555" s="10">
        <v>5645</v>
      </c>
      <c r="P1555" s="15">
        <v>45528</v>
      </c>
      <c r="Q1555" s="10" t="s">
        <v>40</v>
      </c>
      <c r="R1555" s="10" t="s">
        <v>5876</v>
      </c>
      <c r="S1555" s="10" t="s">
        <v>5877</v>
      </c>
      <c r="T1555" s="10">
        <v>1</v>
      </c>
      <c r="U1555" s="10">
        <v>0</v>
      </c>
      <c r="V1555" s="16">
        <v>0</v>
      </c>
      <c r="W1555" s="16">
        <v>5041</v>
      </c>
      <c r="X1555" s="16" t="str">
        <f>VLOOKUP(W1555,[1]Array!$C$8:$D$15,2,TRUE)</f>
        <v>02  $5,000 - $9,999</v>
      </c>
      <c r="Y1555" s="14">
        <f t="shared" si="219"/>
        <v>0</v>
      </c>
      <c r="Z1555" s="14">
        <f t="shared" si="220"/>
        <v>0</v>
      </c>
      <c r="AA1555" s="14">
        <f t="shared" si="221"/>
        <v>1</v>
      </c>
      <c r="AB1555" s="14">
        <f t="shared" si="222"/>
        <v>0</v>
      </c>
      <c r="AC1555" s="14">
        <f t="shared" si="223"/>
        <v>1.000655060841257E-2</v>
      </c>
      <c r="AD1555" s="14">
        <f>(Y1555*'[1]Scoring Model'!$K$17+'Working Data - V3'!Z1555*'[1]Scoring Model'!$K$7+'Working Data - V3'!AA1555*'[1]Scoring Model'!$K$9+'Working Data - V3'!AB1555*'[1]Scoring Model'!$K$10+AC1555*'[1]Scoring Model'!$K$11)</f>
        <v>0.20200131012168251</v>
      </c>
      <c r="AE1555" s="14">
        <f t="shared" si="224"/>
        <v>4</v>
      </c>
      <c r="AF1555" s="17" t="str">
        <f>VLOOKUP(AE1555,'[1]Scoring Model'!$C$18:$D$27,2,FALSE)</f>
        <v>01  Low</v>
      </c>
      <c r="AG1555" s="10" t="s">
        <v>63</v>
      </c>
      <c r="AH1555" s="10" t="s">
        <v>5878</v>
      </c>
      <c r="AI1555" s="16">
        <v>56073</v>
      </c>
      <c r="AJ1555" s="18">
        <v>0</v>
      </c>
    </row>
    <row r="1556" spans="2:36" ht="15" customHeight="1" x14ac:dyDescent="0.25">
      <c r="B1556" s="10" t="s">
        <v>35</v>
      </c>
      <c r="C1556" s="10" t="s">
        <v>36</v>
      </c>
      <c r="D1556" s="10" t="s">
        <v>5879</v>
      </c>
      <c r="E1556" s="10" t="str">
        <f t="shared" si="216"/>
        <v>WCV0090052</v>
      </c>
      <c r="F1556" s="11">
        <f>VLOOKUP(E1556,'[1]Policy Number &amp; Loss Info'!$H$4:$K$8916,2,FALSE)</f>
        <v>15162.02</v>
      </c>
      <c r="G1556" s="11">
        <f>VLOOKUP(E1556,'[1]Policy Number &amp; Loss Info'!$H$4:$K$8916,4,FALSE)</f>
        <v>0</v>
      </c>
      <c r="H1556" s="12">
        <f>VLOOKUP(E1556,'[1]Policy Number &amp; Loss Info'!$H$4:$K$8916,3,FALSE)</f>
        <v>0</v>
      </c>
      <c r="I1556" s="13">
        <f t="shared" si="217"/>
        <v>0</v>
      </c>
      <c r="J1556" s="14">
        <f t="shared" si="218"/>
        <v>0</v>
      </c>
      <c r="K1556" s="10" t="s">
        <v>5880</v>
      </c>
      <c r="L1556" s="10"/>
      <c r="M1556" s="10" t="s">
        <v>101</v>
      </c>
      <c r="N1556" s="10">
        <f>VLOOKUP(M1556,[1]Array!$I$8:$J$14,2,FALSE)</f>
        <v>5</v>
      </c>
      <c r="O1556" s="10">
        <v>8393</v>
      </c>
      <c r="P1556" s="15">
        <v>45522</v>
      </c>
      <c r="Q1556" s="10" t="s">
        <v>40</v>
      </c>
      <c r="R1556" s="10" t="s">
        <v>1496</v>
      </c>
      <c r="S1556" s="10" t="s">
        <v>5699</v>
      </c>
      <c r="T1556" s="10">
        <v>0.93</v>
      </c>
      <c r="U1556" s="10">
        <v>0</v>
      </c>
      <c r="V1556" s="16">
        <v>0</v>
      </c>
      <c r="W1556" s="16">
        <v>5333</v>
      </c>
      <c r="X1556" s="16" t="str">
        <f>VLOOKUP(W1556,[1]Array!$C$8:$D$15,2,TRUE)</f>
        <v>02  $5,000 - $9,999</v>
      </c>
      <c r="Y1556" s="14">
        <f t="shared" si="219"/>
        <v>0</v>
      </c>
      <c r="Z1556" s="14">
        <f t="shared" si="220"/>
        <v>0</v>
      </c>
      <c r="AA1556" s="14">
        <f t="shared" si="221"/>
        <v>0.66666666666666663</v>
      </c>
      <c r="AB1556" s="14">
        <f t="shared" si="222"/>
        <v>0</v>
      </c>
      <c r="AC1556" s="14">
        <f t="shared" si="223"/>
        <v>1.0586180201282332E-2</v>
      </c>
      <c r="AD1556" s="14">
        <f>(Y1556*'[1]Scoring Model'!$K$17+'Working Data - V3'!Z1556*'[1]Scoring Model'!$K$7+'Working Data - V3'!AA1556*'[1]Scoring Model'!$K$9+'Working Data - V3'!AB1556*'[1]Scoring Model'!$K$10+AC1556*'[1]Scoring Model'!$K$11)</f>
        <v>0.13545056937358979</v>
      </c>
      <c r="AE1556" s="14">
        <f t="shared" si="224"/>
        <v>3</v>
      </c>
      <c r="AF1556" s="17" t="str">
        <f>VLOOKUP(AE1556,'[1]Scoring Model'!$C$18:$D$27,2,FALSE)</f>
        <v>01  Low</v>
      </c>
      <c r="AG1556" s="10" t="s">
        <v>1471</v>
      </c>
      <c r="AH1556" s="10" t="s">
        <v>1566</v>
      </c>
      <c r="AI1556" s="16">
        <v>680259</v>
      </c>
      <c r="AJ1556" s="18">
        <v>0</v>
      </c>
    </row>
    <row r="1557" spans="2:36" ht="15" customHeight="1" x14ac:dyDescent="0.25">
      <c r="B1557" s="10" t="s">
        <v>178</v>
      </c>
      <c r="C1557" s="10" t="s">
        <v>166</v>
      </c>
      <c r="D1557" s="10" t="s">
        <v>5881</v>
      </c>
      <c r="E1557" s="10" t="str">
        <f t="shared" si="216"/>
        <v>WCV0036337</v>
      </c>
      <c r="F1557" s="11">
        <f>VLOOKUP(E1557,'[1]Policy Number &amp; Loss Info'!$H$4:$K$8916,2,FALSE)</f>
        <v>9162.83</v>
      </c>
      <c r="G1557" s="11">
        <f>VLOOKUP(E1557,'[1]Policy Number &amp; Loss Info'!$H$4:$K$8916,4,FALSE)</f>
        <v>0</v>
      </c>
      <c r="H1557" s="12">
        <f>VLOOKUP(E1557,'[1]Policy Number &amp; Loss Info'!$H$4:$K$8916,3,FALSE)</f>
        <v>0</v>
      </c>
      <c r="I1557" s="13">
        <f t="shared" si="217"/>
        <v>0</v>
      </c>
      <c r="J1557" s="14">
        <f t="shared" si="218"/>
        <v>0</v>
      </c>
      <c r="K1557" s="10" t="s">
        <v>5882</v>
      </c>
      <c r="L1557" s="10"/>
      <c r="M1557" s="10" t="s">
        <v>101</v>
      </c>
      <c r="N1557" s="10">
        <f>VLOOKUP(M1557,[1]Array!$I$8:$J$14,2,FALSE)</f>
        <v>5</v>
      </c>
      <c r="O1557" s="10">
        <v>7225</v>
      </c>
      <c r="P1557" s="15">
        <v>45453</v>
      </c>
      <c r="Q1557" s="10" t="s">
        <v>462</v>
      </c>
      <c r="R1557" s="10" t="s">
        <v>866</v>
      </c>
      <c r="S1557" s="10" t="s">
        <v>5883</v>
      </c>
      <c r="T1557" s="10">
        <v>0.89</v>
      </c>
      <c r="U1557" s="10">
        <v>0</v>
      </c>
      <c r="V1557" s="16">
        <v>0</v>
      </c>
      <c r="W1557" s="16">
        <v>10259</v>
      </c>
      <c r="X1557" s="16" t="str">
        <f>VLOOKUP(W1557,[1]Array!$C$8:$D$15,2,TRUE)</f>
        <v>03  $10,000 - $14,999</v>
      </c>
      <c r="Y1557" s="14">
        <f t="shared" si="219"/>
        <v>0</v>
      </c>
      <c r="Z1557" s="14">
        <f t="shared" si="220"/>
        <v>0</v>
      </c>
      <c r="AA1557" s="14">
        <f t="shared" si="221"/>
        <v>0.66666666666666663</v>
      </c>
      <c r="AB1557" s="14">
        <f t="shared" si="222"/>
        <v>0</v>
      </c>
      <c r="AC1557" s="14">
        <f t="shared" si="223"/>
        <v>2.0364452031681125E-2</v>
      </c>
      <c r="AD1557" s="14">
        <f>(Y1557*'[1]Scoring Model'!$K$17+'Working Data - V3'!Z1557*'[1]Scoring Model'!$K$7+'Working Data - V3'!AA1557*'[1]Scoring Model'!$K$9+'Working Data - V3'!AB1557*'[1]Scoring Model'!$K$10+AC1557*'[1]Scoring Model'!$K$11)</f>
        <v>0.13740622373966957</v>
      </c>
      <c r="AE1557" s="14">
        <f t="shared" si="224"/>
        <v>3</v>
      </c>
      <c r="AF1557" s="17" t="str">
        <f>VLOOKUP(AE1557,'[1]Scoring Model'!$C$18:$D$27,2,FALSE)</f>
        <v>01  Low</v>
      </c>
      <c r="AG1557" s="10" t="s">
        <v>1107</v>
      </c>
      <c r="AH1557" s="10" t="s">
        <v>5884</v>
      </c>
      <c r="AI1557" s="16">
        <v>298000</v>
      </c>
      <c r="AJ1557" s="18">
        <v>0</v>
      </c>
    </row>
    <row r="1558" spans="2:36" ht="15" customHeight="1" x14ac:dyDescent="0.25">
      <c r="B1558" s="10" t="s">
        <v>98</v>
      </c>
      <c r="C1558" s="10" t="s">
        <v>46</v>
      </c>
      <c r="D1558" s="10" t="s">
        <v>5885</v>
      </c>
      <c r="E1558" s="10" t="str">
        <f t="shared" si="216"/>
        <v>WCV0036369</v>
      </c>
      <c r="F1558" s="11">
        <f>VLOOKUP(E1558,'[1]Policy Number &amp; Loss Info'!$H$4:$K$8916,2,FALSE)</f>
        <v>6409.97</v>
      </c>
      <c r="G1558" s="11">
        <f>VLOOKUP(E1558,'[1]Policy Number &amp; Loss Info'!$H$4:$K$8916,4,FALSE)</f>
        <v>0</v>
      </c>
      <c r="H1558" s="12">
        <f>VLOOKUP(E1558,'[1]Policy Number &amp; Loss Info'!$H$4:$K$8916,3,FALSE)</f>
        <v>0</v>
      </c>
      <c r="I1558" s="13">
        <f t="shared" si="217"/>
        <v>0</v>
      </c>
      <c r="J1558" s="14">
        <f t="shared" si="218"/>
        <v>0</v>
      </c>
      <c r="K1558" s="10" t="s">
        <v>5886</v>
      </c>
      <c r="L1558" s="10"/>
      <c r="M1558" s="10" t="s">
        <v>101</v>
      </c>
      <c r="N1558" s="10">
        <f>VLOOKUP(M1558,[1]Array!$I$8:$J$14,2,FALSE)</f>
        <v>5</v>
      </c>
      <c r="O1558" s="10">
        <v>5462</v>
      </c>
      <c r="P1558" s="15">
        <v>45444</v>
      </c>
      <c r="Q1558" s="10" t="s">
        <v>102</v>
      </c>
      <c r="R1558" s="10" t="s">
        <v>5887</v>
      </c>
      <c r="S1558" s="10" t="s">
        <v>5888</v>
      </c>
      <c r="T1558" s="10">
        <v>0.89</v>
      </c>
      <c r="U1558" s="10">
        <v>0</v>
      </c>
      <c r="V1558" s="16">
        <v>0</v>
      </c>
      <c r="W1558" s="16">
        <v>6984</v>
      </c>
      <c r="X1558" s="16" t="str">
        <f>VLOOKUP(W1558,[1]Array!$C$8:$D$15,2,TRUE)</f>
        <v>02  $5,000 - $9,999</v>
      </c>
      <c r="Y1558" s="14">
        <f t="shared" si="219"/>
        <v>0</v>
      </c>
      <c r="Z1558" s="14">
        <f t="shared" si="220"/>
        <v>0</v>
      </c>
      <c r="AA1558" s="14">
        <f t="shared" si="221"/>
        <v>0.66666666666666663</v>
      </c>
      <c r="AB1558" s="14">
        <f t="shared" si="222"/>
        <v>0</v>
      </c>
      <c r="AC1558" s="14">
        <f t="shared" si="223"/>
        <v>1.3863469440419239E-2</v>
      </c>
      <c r="AD1558" s="14">
        <f>(Y1558*'[1]Scoring Model'!$K$17+'Working Data - V3'!Z1558*'[1]Scoring Model'!$K$7+'Working Data - V3'!AA1558*'[1]Scoring Model'!$K$9+'Working Data - V3'!AB1558*'[1]Scoring Model'!$K$10+AC1558*'[1]Scoring Model'!$K$11)</f>
        <v>0.13610602722141718</v>
      </c>
      <c r="AE1558" s="14">
        <f t="shared" si="224"/>
        <v>3</v>
      </c>
      <c r="AF1558" s="17" t="str">
        <f>VLOOKUP(AE1558,'[1]Scoring Model'!$C$18:$D$27,2,FALSE)</f>
        <v>01  Low</v>
      </c>
      <c r="AG1558" s="10" t="s">
        <v>5889</v>
      </c>
      <c r="AH1558" s="10" t="s">
        <v>2422</v>
      </c>
      <c r="AI1558" s="16">
        <v>300664</v>
      </c>
      <c r="AJ1558" s="18">
        <v>0</v>
      </c>
    </row>
    <row r="1559" spans="2:36" ht="15" customHeight="1" x14ac:dyDescent="0.25">
      <c r="B1559" s="10" t="s">
        <v>35</v>
      </c>
      <c r="C1559" s="10" t="s">
        <v>78</v>
      </c>
      <c r="D1559" s="10" t="s">
        <v>5890</v>
      </c>
      <c r="E1559" s="10" t="str">
        <f t="shared" si="216"/>
        <v>WCV0036401</v>
      </c>
      <c r="F1559" s="11">
        <f>VLOOKUP(E1559,'[1]Policy Number &amp; Loss Info'!$H$4:$K$8916,2,FALSE)</f>
        <v>8810.24</v>
      </c>
      <c r="G1559" s="11">
        <f>VLOOKUP(E1559,'[1]Policy Number &amp; Loss Info'!$H$4:$K$8916,4,FALSE)</f>
        <v>0</v>
      </c>
      <c r="H1559" s="12">
        <f>VLOOKUP(E1559,'[1]Policy Number &amp; Loss Info'!$H$4:$K$8916,3,FALSE)</f>
        <v>0</v>
      </c>
      <c r="I1559" s="13">
        <f t="shared" si="217"/>
        <v>0</v>
      </c>
      <c r="J1559" s="14">
        <f t="shared" si="218"/>
        <v>0</v>
      </c>
      <c r="K1559" s="10" t="s">
        <v>5891</v>
      </c>
      <c r="L1559" s="10"/>
      <c r="M1559" s="10" t="s">
        <v>59</v>
      </c>
      <c r="N1559" s="10">
        <f>VLOOKUP(M1559,[1]Array!$I$8:$J$14,2,FALSE)</f>
        <v>7</v>
      </c>
      <c r="O1559" s="10">
        <v>5022</v>
      </c>
      <c r="P1559" s="15">
        <v>45425</v>
      </c>
      <c r="Q1559" s="10" t="s">
        <v>60</v>
      </c>
      <c r="R1559" s="10" t="s">
        <v>150</v>
      </c>
      <c r="S1559" s="10" t="s">
        <v>354</v>
      </c>
      <c r="T1559" s="10">
        <v>1</v>
      </c>
      <c r="U1559" s="10">
        <v>0</v>
      </c>
      <c r="V1559" s="16">
        <v>0</v>
      </c>
      <c r="W1559" s="16">
        <v>9084</v>
      </c>
      <c r="X1559" s="16" t="str">
        <f>VLOOKUP(W1559,[1]Array!$C$8:$D$15,2,TRUE)</f>
        <v>02  $5,000 - $9,999</v>
      </c>
      <c r="Y1559" s="14">
        <f t="shared" si="219"/>
        <v>0</v>
      </c>
      <c r="Z1559" s="14">
        <f t="shared" si="220"/>
        <v>0</v>
      </c>
      <c r="AA1559" s="14">
        <f t="shared" si="221"/>
        <v>1</v>
      </c>
      <c r="AB1559" s="14">
        <f t="shared" si="222"/>
        <v>0</v>
      </c>
      <c r="AC1559" s="14">
        <f t="shared" si="223"/>
        <v>1.8032038430236021E-2</v>
      </c>
      <c r="AD1559" s="14">
        <f>(Y1559*'[1]Scoring Model'!$K$17+'Working Data - V3'!Z1559*'[1]Scoring Model'!$K$7+'Working Data - V3'!AA1559*'[1]Scoring Model'!$K$9+'Working Data - V3'!AB1559*'[1]Scoring Model'!$K$10+AC1559*'[1]Scoring Model'!$K$11)</f>
        <v>0.20360640768604721</v>
      </c>
      <c r="AE1559" s="14">
        <f t="shared" si="224"/>
        <v>4</v>
      </c>
      <c r="AF1559" s="17" t="str">
        <f>VLOOKUP(AE1559,'[1]Scoring Model'!$C$18:$D$27,2,FALSE)</f>
        <v>01  Low</v>
      </c>
      <c r="AG1559" s="10" t="s">
        <v>1599</v>
      </c>
      <c r="AH1559" s="10" t="s">
        <v>418</v>
      </c>
      <c r="AI1559" s="16">
        <v>100000</v>
      </c>
      <c r="AJ1559" s="18">
        <v>0</v>
      </c>
    </row>
    <row r="1560" spans="2:36" ht="15" customHeight="1" x14ac:dyDescent="0.25">
      <c r="B1560" s="10" t="s">
        <v>98</v>
      </c>
      <c r="C1560" s="10" t="s">
        <v>46</v>
      </c>
      <c r="D1560" s="10" t="s">
        <v>5892</v>
      </c>
      <c r="E1560" s="10" t="str">
        <f t="shared" si="216"/>
        <v>WCV0036489</v>
      </c>
      <c r="F1560" s="11">
        <f>VLOOKUP(E1560,'[1]Policy Number &amp; Loss Info'!$H$4:$K$8916,2,FALSE)</f>
        <v>15920.33</v>
      </c>
      <c r="G1560" s="11">
        <f>VLOOKUP(E1560,'[1]Policy Number &amp; Loss Info'!$H$4:$K$8916,4,FALSE)</f>
        <v>0</v>
      </c>
      <c r="H1560" s="12">
        <f>VLOOKUP(E1560,'[1]Policy Number &amp; Loss Info'!$H$4:$K$8916,3,FALSE)</f>
        <v>0</v>
      </c>
      <c r="I1560" s="13">
        <f t="shared" si="217"/>
        <v>0</v>
      </c>
      <c r="J1560" s="14">
        <f t="shared" si="218"/>
        <v>0</v>
      </c>
      <c r="K1560" s="10" t="s">
        <v>5893</v>
      </c>
      <c r="L1560" s="10"/>
      <c r="M1560" s="10" t="s">
        <v>59</v>
      </c>
      <c r="N1560" s="10">
        <f>VLOOKUP(M1560,[1]Array!$I$8:$J$14,2,FALSE)</f>
        <v>7</v>
      </c>
      <c r="O1560" s="10">
        <v>5645</v>
      </c>
      <c r="P1560" s="15">
        <v>45437</v>
      </c>
      <c r="Q1560" s="10" t="s">
        <v>109</v>
      </c>
      <c r="R1560" s="10" t="s">
        <v>2205</v>
      </c>
      <c r="S1560" s="10" t="s">
        <v>5894</v>
      </c>
      <c r="T1560" s="10">
        <v>1</v>
      </c>
      <c r="U1560" s="10">
        <v>0</v>
      </c>
      <c r="V1560" s="16">
        <v>0</v>
      </c>
      <c r="W1560" s="16">
        <v>16991</v>
      </c>
      <c r="X1560" s="16" t="str">
        <f>VLOOKUP(W1560,[1]Array!$C$8:$D$15,2,TRUE)</f>
        <v>04  $15,000 - $24,999</v>
      </c>
      <c r="Y1560" s="14">
        <f t="shared" si="219"/>
        <v>0</v>
      </c>
      <c r="Z1560" s="14">
        <f t="shared" si="220"/>
        <v>0</v>
      </c>
      <c r="AA1560" s="14">
        <f t="shared" si="221"/>
        <v>1</v>
      </c>
      <c r="AB1560" s="14">
        <f t="shared" si="222"/>
        <v>0</v>
      </c>
      <c r="AC1560" s="14">
        <f t="shared" si="223"/>
        <v>3.3727693193322347E-2</v>
      </c>
      <c r="AD1560" s="14">
        <f>(Y1560*'[1]Scoring Model'!$K$17+'Working Data - V3'!Z1560*'[1]Scoring Model'!$K$7+'Working Data - V3'!AA1560*'[1]Scoring Model'!$K$9+'Working Data - V3'!AB1560*'[1]Scoring Model'!$K$10+AC1560*'[1]Scoring Model'!$K$11)</f>
        <v>0.20674553863866449</v>
      </c>
      <c r="AE1560" s="14">
        <f t="shared" si="224"/>
        <v>4</v>
      </c>
      <c r="AF1560" s="17" t="str">
        <f>VLOOKUP(AE1560,'[1]Scoring Model'!$C$18:$D$27,2,FALSE)</f>
        <v>01  Low</v>
      </c>
      <c r="AG1560" s="10" t="s">
        <v>63</v>
      </c>
      <c r="AH1560" s="10" t="s">
        <v>5895</v>
      </c>
      <c r="AI1560" s="16">
        <v>202900</v>
      </c>
      <c r="AJ1560" s="18">
        <v>0</v>
      </c>
    </row>
    <row r="1561" spans="2:36" ht="15" customHeight="1" x14ac:dyDescent="0.25">
      <c r="B1561" s="10" t="s">
        <v>98</v>
      </c>
      <c r="C1561" s="10" t="s">
        <v>78</v>
      </c>
      <c r="D1561" s="10" t="s">
        <v>5896</v>
      </c>
      <c r="E1561" s="10" t="str">
        <f t="shared" si="216"/>
        <v>WCV0036553</v>
      </c>
      <c r="F1561" s="11">
        <f>VLOOKUP(E1561,'[1]Policy Number &amp; Loss Info'!$H$4:$K$8916,2,FALSE)</f>
        <v>7195.75</v>
      </c>
      <c r="G1561" s="11">
        <f>VLOOKUP(E1561,'[1]Policy Number &amp; Loss Info'!$H$4:$K$8916,4,FALSE)</f>
        <v>0</v>
      </c>
      <c r="H1561" s="12">
        <f>VLOOKUP(E1561,'[1]Policy Number &amp; Loss Info'!$H$4:$K$8916,3,FALSE)</f>
        <v>0</v>
      </c>
      <c r="I1561" s="13">
        <f t="shared" si="217"/>
        <v>0</v>
      </c>
      <c r="J1561" s="14">
        <f t="shared" si="218"/>
        <v>0</v>
      </c>
      <c r="K1561" s="10" t="s">
        <v>5897</v>
      </c>
      <c r="L1561" s="10"/>
      <c r="M1561" s="10" t="s">
        <v>67</v>
      </c>
      <c r="N1561" s="10">
        <f>VLOOKUP(M1561,[1]Array!$I$8:$J$14,2,FALSE)</f>
        <v>6</v>
      </c>
      <c r="O1561" s="10">
        <v>5403</v>
      </c>
      <c r="P1561" s="15">
        <v>45422</v>
      </c>
      <c r="Q1561" s="10" t="s">
        <v>794</v>
      </c>
      <c r="R1561" s="10" t="s">
        <v>5898</v>
      </c>
      <c r="S1561" s="10" t="s">
        <v>5899</v>
      </c>
      <c r="T1561" s="10">
        <v>1</v>
      </c>
      <c r="U1561" s="10">
        <v>0</v>
      </c>
      <c r="V1561" s="16">
        <v>0</v>
      </c>
      <c r="W1561" s="16">
        <v>7357</v>
      </c>
      <c r="X1561" s="16" t="str">
        <f>VLOOKUP(W1561,[1]Array!$C$8:$D$15,2,TRUE)</f>
        <v>02  $5,000 - $9,999</v>
      </c>
      <c r="Y1561" s="14">
        <f t="shared" si="219"/>
        <v>0</v>
      </c>
      <c r="Z1561" s="14">
        <f t="shared" si="220"/>
        <v>0</v>
      </c>
      <c r="AA1561" s="14">
        <f t="shared" si="221"/>
        <v>0.83333333333333337</v>
      </c>
      <c r="AB1561" s="14">
        <f t="shared" si="222"/>
        <v>0</v>
      </c>
      <c r="AC1561" s="14">
        <f t="shared" si="223"/>
        <v>1.460388669432479E-2</v>
      </c>
      <c r="AD1561" s="14">
        <f>(Y1561*'[1]Scoring Model'!$K$17+'Working Data - V3'!Z1561*'[1]Scoring Model'!$K$7+'Working Data - V3'!AA1561*'[1]Scoring Model'!$K$9+'Working Data - V3'!AB1561*'[1]Scoring Model'!$K$10+AC1561*'[1]Scoring Model'!$K$11)</f>
        <v>0.16958744400553163</v>
      </c>
      <c r="AE1561" s="14">
        <f t="shared" si="224"/>
        <v>4</v>
      </c>
      <c r="AF1561" s="17" t="str">
        <f>VLOOKUP(AE1561,'[1]Scoring Model'!$C$18:$D$27,2,FALSE)</f>
        <v>01  Low</v>
      </c>
      <c r="AG1561" s="10" t="s">
        <v>3646</v>
      </c>
      <c r="AH1561" s="10" t="s">
        <v>491</v>
      </c>
      <c r="AI1561" s="16">
        <v>200000</v>
      </c>
      <c r="AJ1561" s="18">
        <v>0</v>
      </c>
    </row>
    <row r="1562" spans="2:36" ht="15" customHeight="1" x14ac:dyDescent="0.25">
      <c r="B1562" s="10" t="s">
        <v>178</v>
      </c>
      <c r="C1562" s="10" t="s">
        <v>826</v>
      </c>
      <c r="D1562" s="10" t="s">
        <v>5900</v>
      </c>
      <c r="E1562" s="10" t="str">
        <f t="shared" si="216"/>
        <v>WCV0036611</v>
      </c>
      <c r="F1562" s="11">
        <f>VLOOKUP(E1562,'[1]Policy Number &amp; Loss Info'!$H$4:$K$8916,2,FALSE)</f>
        <v>2456.9</v>
      </c>
      <c r="G1562" s="11">
        <f>VLOOKUP(E1562,'[1]Policy Number &amp; Loss Info'!$H$4:$K$8916,4,FALSE)</f>
        <v>0</v>
      </c>
      <c r="H1562" s="12">
        <f>VLOOKUP(E1562,'[1]Policy Number &amp; Loss Info'!$H$4:$K$8916,3,FALSE)</f>
        <v>0</v>
      </c>
      <c r="I1562" s="13">
        <f t="shared" si="217"/>
        <v>0</v>
      </c>
      <c r="J1562" s="14">
        <f t="shared" si="218"/>
        <v>0</v>
      </c>
      <c r="K1562" s="10" t="s">
        <v>5901</v>
      </c>
      <c r="L1562" s="10"/>
      <c r="M1562" s="10" t="s">
        <v>101</v>
      </c>
      <c r="N1562" s="10">
        <f>VLOOKUP(M1562,[1]Array!$I$8:$J$14,2,FALSE)</f>
        <v>5</v>
      </c>
      <c r="O1562" s="10">
        <v>37</v>
      </c>
      <c r="P1562" s="15">
        <v>45457</v>
      </c>
      <c r="Q1562" s="10" t="s">
        <v>462</v>
      </c>
      <c r="R1562" s="10" t="s">
        <v>5069</v>
      </c>
      <c r="S1562" s="10" t="s">
        <v>5070</v>
      </c>
      <c r="T1562" s="10">
        <v>1</v>
      </c>
      <c r="U1562" s="10">
        <v>0</v>
      </c>
      <c r="V1562" s="16">
        <v>0</v>
      </c>
      <c r="W1562" s="16">
        <v>2785</v>
      </c>
      <c r="X1562" s="16" t="str">
        <f>VLOOKUP(W1562,[1]Array!$C$8:$D$15,2,TRUE)</f>
        <v>01  $0 - $4,999</v>
      </c>
      <c r="Y1562" s="14">
        <f t="shared" si="219"/>
        <v>0</v>
      </c>
      <c r="Z1562" s="14">
        <f t="shared" si="220"/>
        <v>0</v>
      </c>
      <c r="AA1562" s="14">
        <f t="shared" si="221"/>
        <v>0.66666666666666663</v>
      </c>
      <c r="AB1562" s="14">
        <f t="shared" si="222"/>
        <v>0</v>
      </c>
      <c r="AC1562" s="14">
        <f t="shared" si="223"/>
        <v>5.52831649363797E-3</v>
      </c>
      <c r="AD1562" s="14">
        <f>(Y1562*'[1]Scoring Model'!$K$17+'Working Data - V3'!Z1562*'[1]Scoring Model'!$K$7+'Working Data - V3'!AA1562*'[1]Scoring Model'!$K$9+'Working Data - V3'!AB1562*'[1]Scoring Model'!$K$10+AC1562*'[1]Scoring Model'!$K$11)</f>
        <v>0.13443899663206094</v>
      </c>
      <c r="AE1562" s="14">
        <f t="shared" si="224"/>
        <v>3</v>
      </c>
      <c r="AF1562" s="17" t="str">
        <f>VLOOKUP(AE1562,'[1]Scoring Model'!$C$18:$D$27,2,FALSE)</f>
        <v>01  Low</v>
      </c>
      <c r="AG1562" s="10" t="s">
        <v>917</v>
      </c>
      <c r="AH1562" s="10" t="s">
        <v>84</v>
      </c>
      <c r="AI1562" s="16">
        <v>61485</v>
      </c>
      <c r="AJ1562" s="18">
        <v>0</v>
      </c>
    </row>
    <row r="1563" spans="2:36" ht="15" customHeight="1" x14ac:dyDescent="0.25">
      <c r="B1563" s="10" t="s">
        <v>35</v>
      </c>
      <c r="C1563" s="10" t="s">
        <v>36</v>
      </c>
      <c r="D1563" s="10" t="s">
        <v>5902</v>
      </c>
      <c r="E1563" s="10" t="str">
        <f t="shared" si="216"/>
        <v>WCV0095285</v>
      </c>
      <c r="F1563" s="11">
        <f>VLOOKUP(E1563,'[1]Policy Number &amp; Loss Info'!$H$4:$K$8916,2,FALSE)</f>
        <v>8066.86</v>
      </c>
      <c r="G1563" s="11">
        <f>VLOOKUP(E1563,'[1]Policy Number &amp; Loss Info'!$H$4:$K$8916,4,FALSE)</f>
        <v>235.16</v>
      </c>
      <c r="H1563" s="12">
        <f>VLOOKUP(E1563,'[1]Policy Number &amp; Loss Info'!$H$4:$K$8916,3,FALSE)</f>
        <v>1</v>
      </c>
      <c r="I1563" s="13">
        <f t="shared" si="217"/>
        <v>2.9151367446565331E-2</v>
      </c>
      <c r="J1563" s="14">
        <f t="shared" si="218"/>
        <v>12.396397111143619</v>
      </c>
      <c r="K1563" s="10" t="s">
        <v>5903</v>
      </c>
      <c r="L1563" s="10"/>
      <c r="M1563" s="10" t="s">
        <v>101</v>
      </c>
      <c r="N1563" s="10">
        <f>VLOOKUP(M1563,[1]Array!$I$8:$J$14,2,FALSE)</f>
        <v>5</v>
      </c>
      <c r="O1563" s="10">
        <v>37</v>
      </c>
      <c r="P1563" s="15">
        <v>45534</v>
      </c>
      <c r="Q1563" s="10" t="s">
        <v>197</v>
      </c>
      <c r="R1563" s="10" t="s">
        <v>1334</v>
      </c>
      <c r="S1563" s="10" t="s">
        <v>1335</v>
      </c>
      <c r="T1563" s="10">
        <v>1</v>
      </c>
      <c r="U1563" s="10">
        <v>0</v>
      </c>
      <c r="V1563" s="16">
        <v>0</v>
      </c>
      <c r="W1563" s="16">
        <v>2890</v>
      </c>
      <c r="X1563" s="16" t="str">
        <f>VLOOKUP(W1563,[1]Array!$C$8:$D$15,2,TRUE)</f>
        <v>01  $0 - $4,999</v>
      </c>
      <c r="Y1563" s="14">
        <f t="shared" si="219"/>
        <v>1.4575683723282665E-2</v>
      </c>
      <c r="Z1563" s="14">
        <f t="shared" si="220"/>
        <v>8.5318203117445951E-2</v>
      </c>
      <c r="AA1563" s="14">
        <f t="shared" si="221"/>
        <v>0.66666666666666663</v>
      </c>
      <c r="AB1563" s="14">
        <f t="shared" si="222"/>
        <v>0</v>
      </c>
      <c r="AC1563" s="14">
        <f t="shared" si="223"/>
        <v>5.7367449431288088E-3</v>
      </c>
      <c r="AD1563" s="14">
        <f>(Y1563*'[1]Scoring Model'!$K$17+'Working Data - V3'!Z1563*'[1]Scoring Model'!$K$7+'Working Data - V3'!AA1563*'[1]Scoring Model'!$K$9+'Working Data - V3'!AB1563*'[1]Scoring Model'!$K$10+AC1563*'[1]Scoring Model'!$K$11)</f>
        <v>0.15591702806243307</v>
      </c>
      <c r="AE1563" s="14">
        <f t="shared" si="224"/>
        <v>3</v>
      </c>
      <c r="AF1563" s="17" t="str">
        <f>VLOOKUP(AE1563,'[1]Scoring Model'!$C$18:$D$27,2,FALSE)</f>
        <v>01  Low</v>
      </c>
      <c r="AG1563" s="10" t="s">
        <v>285</v>
      </c>
      <c r="AH1563" s="10" t="s">
        <v>240</v>
      </c>
      <c r="AI1563" s="16">
        <v>73000</v>
      </c>
      <c r="AJ1563" s="18">
        <v>0</v>
      </c>
    </row>
    <row r="1564" spans="2:36" ht="15" customHeight="1" x14ac:dyDescent="0.25">
      <c r="B1564" s="10" t="s">
        <v>98</v>
      </c>
      <c r="C1564" s="10" t="s">
        <v>166</v>
      </c>
      <c r="D1564" s="10" t="s">
        <v>5904</v>
      </c>
      <c r="E1564" s="10" t="str">
        <f t="shared" si="216"/>
        <v>WCV0036779</v>
      </c>
      <c r="F1564" s="11">
        <f>VLOOKUP(E1564,'[1]Policy Number &amp; Loss Info'!$H$4:$K$8916,2,FALSE)</f>
        <v>2147.62</v>
      </c>
      <c r="G1564" s="11">
        <f>VLOOKUP(E1564,'[1]Policy Number &amp; Loss Info'!$H$4:$K$8916,4,FALSE)</f>
        <v>0</v>
      </c>
      <c r="H1564" s="12">
        <f>VLOOKUP(E1564,'[1]Policy Number &amp; Loss Info'!$H$4:$K$8916,3,FALSE)</f>
        <v>0</v>
      </c>
      <c r="I1564" s="13">
        <f t="shared" si="217"/>
        <v>0</v>
      </c>
      <c r="J1564" s="14">
        <f t="shared" si="218"/>
        <v>0</v>
      </c>
      <c r="K1564" s="10" t="s">
        <v>5905</v>
      </c>
      <c r="L1564" s="10"/>
      <c r="M1564" s="10" t="s">
        <v>101</v>
      </c>
      <c r="N1564" s="10">
        <f>VLOOKUP(M1564,[1]Array!$I$8:$J$14,2,FALSE)</f>
        <v>5</v>
      </c>
      <c r="O1564" s="10">
        <v>7380</v>
      </c>
      <c r="P1564" s="15">
        <v>45446</v>
      </c>
      <c r="Q1564" s="10" t="s">
        <v>102</v>
      </c>
      <c r="R1564" s="10" t="s">
        <v>1228</v>
      </c>
      <c r="S1564" s="10" t="s">
        <v>5906</v>
      </c>
      <c r="T1564" s="10">
        <v>1</v>
      </c>
      <c r="U1564" s="10">
        <v>0</v>
      </c>
      <c r="V1564" s="16">
        <v>0</v>
      </c>
      <c r="W1564" s="16">
        <v>2354</v>
      </c>
      <c r="X1564" s="16" t="str">
        <f>VLOOKUP(W1564,[1]Array!$C$8:$D$15,2,TRUE)</f>
        <v>01  $0 - $4,999</v>
      </c>
      <c r="Y1564" s="14">
        <f t="shared" si="219"/>
        <v>0</v>
      </c>
      <c r="Z1564" s="14">
        <f t="shared" si="220"/>
        <v>0</v>
      </c>
      <c r="AA1564" s="14">
        <f t="shared" si="221"/>
        <v>0.66666666666666663</v>
      </c>
      <c r="AB1564" s="14">
        <f t="shared" si="222"/>
        <v>0</v>
      </c>
      <c r="AC1564" s="14">
        <f t="shared" si="223"/>
        <v>4.6727673342993829E-3</v>
      </c>
      <c r="AD1564" s="14">
        <f>(Y1564*'[1]Scoring Model'!$K$17+'Working Data - V3'!Z1564*'[1]Scoring Model'!$K$7+'Working Data - V3'!AA1564*'[1]Scoring Model'!$K$9+'Working Data - V3'!AB1564*'[1]Scoring Model'!$K$10+AC1564*'[1]Scoring Model'!$K$11)</f>
        <v>0.13426788680019322</v>
      </c>
      <c r="AE1564" s="14">
        <f t="shared" si="224"/>
        <v>3</v>
      </c>
      <c r="AF1564" s="17" t="str">
        <f>VLOOKUP(AE1564,'[1]Scoring Model'!$C$18:$D$27,2,FALSE)</f>
        <v>01  Low</v>
      </c>
      <c r="AG1564" s="10" t="s">
        <v>5907</v>
      </c>
      <c r="AH1564" s="10" t="s">
        <v>172</v>
      </c>
      <c r="AI1564" s="16">
        <v>60000</v>
      </c>
      <c r="AJ1564" s="18">
        <v>0</v>
      </c>
    </row>
    <row r="1565" spans="2:36" ht="15" customHeight="1" x14ac:dyDescent="0.25">
      <c r="B1565" s="10" t="s">
        <v>98</v>
      </c>
      <c r="C1565" s="10" t="s">
        <v>78</v>
      </c>
      <c r="D1565" s="10" t="s">
        <v>5908</v>
      </c>
      <c r="E1565" s="10" t="str">
        <f t="shared" si="216"/>
        <v>WCV0036827</v>
      </c>
      <c r="F1565" s="11">
        <f>VLOOKUP(E1565,'[1]Policy Number &amp; Loss Info'!$H$4:$K$8916,2,FALSE)</f>
        <v>7980.23</v>
      </c>
      <c r="G1565" s="11">
        <f>VLOOKUP(E1565,'[1]Policy Number &amp; Loss Info'!$H$4:$K$8916,4,FALSE)</f>
        <v>0</v>
      </c>
      <c r="H1565" s="12">
        <f>VLOOKUP(E1565,'[1]Policy Number &amp; Loss Info'!$H$4:$K$8916,3,FALSE)</f>
        <v>0</v>
      </c>
      <c r="I1565" s="13">
        <f t="shared" si="217"/>
        <v>0</v>
      </c>
      <c r="J1565" s="14">
        <f t="shared" si="218"/>
        <v>0</v>
      </c>
      <c r="K1565" s="10" t="s">
        <v>5909</v>
      </c>
      <c r="L1565" s="10"/>
      <c r="M1565" s="10" t="s">
        <v>59</v>
      </c>
      <c r="N1565" s="10">
        <f>VLOOKUP(M1565,[1]Array!$I$8:$J$14,2,FALSE)</f>
        <v>7</v>
      </c>
      <c r="O1565" s="10">
        <v>3724</v>
      </c>
      <c r="P1565" s="15">
        <v>45443</v>
      </c>
      <c r="Q1565" s="10" t="s">
        <v>794</v>
      </c>
      <c r="R1565" s="10" t="s">
        <v>2402</v>
      </c>
      <c r="S1565" s="10" t="s">
        <v>2403</v>
      </c>
      <c r="T1565" s="10">
        <v>1</v>
      </c>
      <c r="U1565" s="10">
        <v>0</v>
      </c>
      <c r="V1565" s="16">
        <v>0</v>
      </c>
      <c r="W1565" s="16">
        <v>8669</v>
      </c>
      <c r="X1565" s="16" t="str">
        <f>VLOOKUP(W1565,[1]Array!$C$8:$D$15,2,TRUE)</f>
        <v>02  $5,000 - $9,999</v>
      </c>
      <c r="Y1565" s="14">
        <f t="shared" si="219"/>
        <v>0</v>
      </c>
      <c r="Z1565" s="14">
        <f t="shared" si="220"/>
        <v>0</v>
      </c>
      <c r="AA1565" s="14">
        <f t="shared" si="221"/>
        <v>1</v>
      </c>
      <c r="AB1565" s="14">
        <f t="shared" si="222"/>
        <v>0</v>
      </c>
      <c r="AC1565" s="14">
        <f t="shared" si="223"/>
        <v>1.7208249796534132E-2</v>
      </c>
      <c r="AD1565" s="14">
        <f>(Y1565*'[1]Scoring Model'!$K$17+'Working Data - V3'!Z1565*'[1]Scoring Model'!$K$7+'Working Data - V3'!AA1565*'[1]Scoring Model'!$K$9+'Working Data - V3'!AB1565*'[1]Scoring Model'!$K$10+AC1565*'[1]Scoring Model'!$K$11)</f>
        <v>0.20344164995930683</v>
      </c>
      <c r="AE1565" s="14">
        <f t="shared" si="224"/>
        <v>4</v>
      </c>
      <c r="AF1565" s="17" t="str">
        <f>VLOOKUP(AE1565,'[1]Scoring Model'!$C$18:$D$27,2,FALSE)</f>
        <v>01  Low</v>
      </c>
      <c r="AG1565" s="10" t="s">
        <v>815</v>
      </c>
      <c r="AH1565" s="10" t="s">
        <v>491</v>
      </c>
      <c r="AI1565" s="16">
        <v>411300</v>
      </c>
      <c r="AJ1565" s="18">
        <v>0</v>
      </c>
    </row>
    <row r="1566" spans="2:36" ht="15" customHeight="1" x14ac:dyDescent="0.25">
      <c r="B1566" s="10" t="s">
        <v>55</v>
      </c>
      <c r="C1566" s="10" t="s">
        <v>1966</v>
      </c>
      <c r="D1566" s="10" t="s">
        <v>5910</v>
      </c>
      <c r="E1566" s="10" t="str">
        <f t="shared" si="216"/>
        <v>WCV0036915</v>
      </c>
      <c r="F1566" s="11">
        <f>VLOOKUP(E1566,'[1]Policy Number &amp; Loss Info'!$H$4:$K$8916,2,FALSE)</f>
        <v>1565.69</v>
      </c>
      <c r="G1566" s="11">
        <f>VLOOKUP(E1566,'[1]Policy Number &amp; Loss Info'!$H$4:$K$8916,4,FALSE)</f>
        <v>0</v>
      </c>
      <c r="H1566" s="12">
        <f>VLOOKUP(E1566,'[1]Policy Number &amp; Loss Info'!$H$4:$K$8916,3,FALSE)</f>
        <v>0</v>
      </c>
      <c r="I1566" s="13">
        <f t="shared" si="217"/>
        <v>0</v>
      </c>
      <c r="J1566" s="14">
        <f t="shared" si="218"/>
        <v>0</v>
      </c>
      <c r="K1566" s="10" t="s">
        <v>5911</v>
      </c>
      <c r="L1566" s="10"/>
      <c r="M1566" s="10" t="s">
        <v>67</v>
      </c>
      <c r="N1566" s="10">
        <f>VLOOKUP(M1566,[1]Array!$I$8:$J$14,2,FALSE)</f>
        <v>6</v>
      </c>
      <c r="O1566" s="10">
        <v>9403</v>
      </c>
      <c r="P1566" s="15">
        <v>45453</v>
      </c>
      <c r="Q1566" s="10" t="s">
        <v>60</v>
      </c>
      <c r="R1566" s="10" t="s">
        <v>1013</v>
      </c>
      <c r="S1566" s="10" t="s">
        <v>1014</v>
      </c>
      <c r="T1566" s="10">
        <v>1</v>
      </c>
      <c r="U1566" s="10">
        <v>0</v>
      </c>
      <c r="V1566" s="16">
        <v>0</v>
      </c>
      <c r="W1566" s="16">
        <v>1753</v>
      </c>
      <c r="X1566" s="16" t="str">
        <f>VLOOKUP(W1566,[1]Array!$C$8:$D$15,2,TRUE)</f>
        <v>01  $0 - $4,999</v>
      </c>
      <c r="Y1566" s="14">
        <f t="shared" si="219"/>
        <v>0</v>
      </c>
      <c r="Z1566" s="14">
        <f t="shared" si="220"/>
        <v>0</v>
      </c>
      <c r="AA1566" s="14">
        <f t="shared" si="221"/>
        <v>0.83333333333333337</v>
      </c>
      <c r="AB1566" s="14">
        <f t="shared" si="222"/>
        <v>0</v>
      </c>
      <c r="AC1566" s="14">
        <f t="shared" si="223"/>
        <v>3.4797625900708658E-3</v>
      </c>
      <c r="AD1566" s="14">
        <f>(Y1566*'[1]Scoring Model'!$K$17+'Working Data - V3'!Z1566*'[1]Scoring Model'!$K$7+'Working Data - V3'!AA1566*'[1]Scoring Model'!$K$9+'Working Data - V3'!AB1566*'[1]Scoring Model'!$K$10+AC1566*'[1]Scoring Model'!$K$11)</f>
        <v>0.16736261918468087</v>
      </c>
      <c r="AE1566" s="14">
        <f t="shared" si="224"/>
        <v>4</v>
      </c>
      <c r="AF1566" s="17" t="str">
        <f>VLOOKUP(AE1566,'[1]Scoring Model'!$C$18:$D$27,2,FALSE)</f>
        <v>01  Low</v>
      </c>
      <c r="AG1566" s="10" t="s">
        <v>636</v>
      </c>
      <c r="AH1566" s="10" t="s">
        <v>2505</v>
      </c>
      <c r="AI1566" s="16">
        <v>10000</v>
      </c>
      <c r="AJ1566" s="18">
        <v>0</v>
      </c>
    </row>
    <row r="1567" spans="2:36" ht="15" customHeight="1" x14ac:dyDescent="0.25">
      <c r="B1567" s="10" t="s">
        <v>45</v>
      </c>
      <c r="C1567" s="10" t="s">
        <v>826</v>
      </c>
      <c r="D1567" s="10" t="s">
        <v>5912</v>
      </c>
      <c r="E1567" s="10" t="str">
        <f t="shared" si="216"/>
        <v>WCV0036976</v>
      </c>
      <c r="F1567" s="11">
        <f>VLOOKUP(E1567,'[1]Policy Number &amp; Loss Info'!$H$4:$K$8916,2,FALSE)</f>
        <v>4206.7</v>
      </c>
      <c r="G1567" s="11">
        <f>VLOOKUP(E1567,'[1]Policy Number &amp; Loss Info'!$H$4:$K$8916,4,FALSE)</f>
        <v>0</v>
      </c>
      <c r="H1567" s="12">
        <f>VLOOKUP(E1567,'[1]Policy Number &amp; Loss Info'!$H$4:$K$8916,3,FALSE)</f>
        <v>0</v>
      </c>
      <c r="I1567" s="13">
        <f t="shared" si="217"/>
        <v>0</v>
      </c>
      <c r="J1567" s="14">
        <f t="shared" si="218"/>
        <v>0</v>
      </c>
      <c r="K1567" s="10" t="s">
        <v>5913</v>
      </c>
      <c r="L1567" s="10"/>
      <c r="M1567" s="10" t="s">
        <v>101</v>
      </c>
      <c r="N1567" s="10">
        <f>VLOOKUP(M1567,[1]Array!$I$8:$J$14,2,FALSE)</f>
        <v>5</v>
      </c>
      <c r="O1567" s="10">
        <v>2710</v>
      </c>
      <c r="P1567" s="15">
        <v>45550</v>
      </c>
      <c r="Q1567" s="10" t="s">
        <v>50</v>
      </c>
      <c r="R1567" s="10" t="s">
        <v>5914</v>
      </c>
      <c r="S1567" s="10" t="s">
        <v>5915</v>
      </c>
      <c r="T1567" s="10">
        <v>0.96</v>
      </c>
      <c r="U1567" s="10">
        <v>0</v>
      </c>
      <c r="V1567" s="16">
        <v>0</v>
      </c>
      <c r="W1567" s="16">
        <v>6705</v>
      </c>
      <c r="X1567" s="16" t="str">
        <f>VLOOKUP(W1567,[1]Array!$C$8:$D$15,2,TRUE)</f>
        <v>02  $5,000 - $9,999</v>
      </c>
      <c r="Y1567" s="14">
        <f t="shared" si="219"/>
        <v>0</v>
      </c>
      <c r="Z1567" s="14">
        <f t="shared" si="220"/>
        <v>0</v>
      </c>
      <c r="AA1567" s="14">
        <f t="shared" si="221"/>
        <v>0.66666666666666663</v>
      </c>
      <c r="AB1567" s="14">
        <f t="shared" si="222"/>
        <v>0</v>
      </c>
      <c r="AC1567" s="14">
        <f t="shared" si="223"/>
        <v>1.3309645274629295E-2</v>
      </c>
      <c r="AD1567" s="14">
        <f>(Y1567*'[1]Scoring Model'!$K$17+'Working Data - V3'!Z1567*'[1]Scoring Model'!$K$7+'Working Data - V3'!AA1567*'[1]Scoring Model'!$K$9+'Working Data - V3'!AB1567*'[1]Scoring Model'!$K$10+AC1567*'[1]Scoring Model'!$K$11)</f>
        <v>0.13599526238825918</v>
      </c>
      <c r="AE1567" s="14">
        <f t="shared" si="224"/>
        <v>3</v>
      </c>
      <c r="AF1567" s="17" t="str">
        <f>VLOOKUP(AE1567,'[1]Scoring Model'!$C$18:$D$27,2,FALSE)</f>
        <v>01  Low</v>
      </c>
      <c r="AG1567" s="10" t="s">
        <v>2174</v>
      </c>
      <c r="AH1567" s="10" t="s">
        <v>84</v>
      </c>
      <c r="AI1567" s="16">
        <v>103671</v>
      </c>
      <c r="AJ1567" s="18">
        <v>0</v>
      </c>
    </row>
    <row r="1568" spans="2:36" ht="15" customHeight="1" x14ac:dyDescent="0.25">
      <c r="B1568" s="10" t="s">
        <v>178</v>
      </c>
      <c r="C1568" s="10" t="s">
        <v>826</v>
      </c>
      <c r="D1568" s="10" t="s">
        <v>5916</v>
      </c>
      <c r="E1568" s="10" t="str">
        <f t="shared" si="216"/>
        <v>WCV0037048</v>
      </c>
      <c r="F1568" s="11">
        <f>VLOOKUP(E1568,'[1]Policy Number &amp; Loss Info'!$H$4:$K$8916,2,FALSE)</f>
        <v>4685.42</v>
      </c>
      <c r="G1568" s="11">
        <f>VLOOKUP(E1568,'[1]Policy Number &amp; Loss Info'!$H$4:$K$8916,4,FALSE)</f>
        <v>0</v>
      </c>
      <c r="H1568" s="12">
        <f>VLOOKUP(E1568,'[1]Policy Number &amp; Loss Info'!$H$4:$K$8916,3,FALSE)</f>
        <v>0</v>
      </c>
      <c r="I1568" s="13">
        <f t="shared" si="217"/>
        <v>0</v>
      </c>
      <c r="J1568" s="14">
        <f t="shared" si="218"/>
        <v>0</v>
      </c>
      <c r="K1568" s="10" t="s">
        <v>5917</v>
      </c>
      <c r="L1568" s="10"/>
      <c r="M1568" s="10" t="s">
        <v>49</v>
      </c>
      <c r="N1568" s="10">
        <f>VLOOKUP(M1568,[1]Array!$I$8:$J$14,2,FALSE)</f>
        <v>4</v>
      </c>
      <c r="O1568" s="10">
        <v>8288</v>
      </c>
      <c r="P1568" s="15">
        <v>45566</v>
      </c>
      <c r="Q1568" s="10" t="s">
        <v>462</v>
      </c>
      <c r="R1568" s="10" t="s">
        <v>5918</v>
      </c>
      <c r="S1568" s="10" t="s">
        <v>5919</v>
      </c>
      <c r="T1568" s="10">
        <v>0.86</v>
      </c>
      <c r="U1568" s="10">
        <v>0</v>
      </c>
      <c r="V1568" s="16">
        <v>0</v>
      </c>
      <c r="W1568" s="16">
        <v>8029</v>
      </c>
      <c r="X1568" s="16" t="str">
        <f>VLOOKUP(W1568,[1]Array!$C$8:$D$15,2,TRUE)</f>
        <v>02  $5,000 - $9,999</v>
      </c>
      <c r="Y1568" s="14">
        <f t="shared" si="219"/>
        <v>0</v>
      </c>
      <c r="Z1568" s="14">
        <f t="shared" si="220"/>
        <v>0</v>
      </c>
      <c r="AA1568" s="14">
        <f t="shared" si="221"/>
        <v>0.5</v>
      </c>
      <c r="AB1568" s="14">
        <f t="shared" si="222"/>
        <v>0</v>
      </c>
      <c r="AC1568" s="14">
        <f t="shared" si="223"/>
        <v>1.593782877106616E-2</v>
      </c>
      <c r="AD1568" s="14">
        <f>(Y1568*'[1]Scoring Model'!$K$17+'Working Data - V3'!Z1568*'[1]Scoring Model'!$K$7+'Working Data - V3'!AA1568*'[1]Scoring Model'!$K$9+'Working Data - V3'!AB1568*'[1]Scoring Model'!$K$10+AC1568*'[1]Scoring Model'!$K$11)</f>
        <v>0.10318756575421324</v>
      </c>
      <c r="AE1568" s="14">
        <f t="shared" si="224"/>
        <v>3</v>
      </c>
      <c r="AF1568" s="17" t="str">
        <f>VLOOKUP(AE1568,'[1]Scoring Model'!$C$18:$D$27,2,FALSE)</f>
        <v>01  Low</v>
      </c>
      <c r="AG1568" s="10" t="s">
        <v>171</v>
      </c>
      <c r="AH1568" s="10" t="s">
        <v>84</v>
      </c>
      <c r="AI1568" s="16">
        <v>176141</v>
      </c>
      <c r="AJ1568" s="18">
        <v>0</v>
      </c>
    </row>
    <row r="1569" spans="2:36" ht="15" customHeight="1" x14ac:dyDescent="0.25">
      <c r="B1569" s="10" t="s">
        <v>35</v>
      </c>
      <c r="C1569" s="10" t="s">
        <v>78</v>
      </c>
      <c r="D1569" s="10" t="s">
        <v>5920</v>
      </c>
      <c r="E1569" s="10" t="str">
        <f t="shared" si="216"/>
        <v>WCV0037050</v>
      </c>
      <c r="F1569" s="11">
        <f>VLOOKUP(E1569,'[1]Policy Number &amp; Loss Info'!$H$4:$K$8916,2,FALSE)</f>
        <v>1477.84</v>
      </c>
      <c r="G1569" s="11">
        <f>VLOOKUP(E1569,'[1]Policy Number &amp; Loss Info'!$H$4:$K$8916,4,FALSE)</f>
        <v>0</v>
      </c>
      <c r="H1569" s="12">
        <f>VLOOKUP(E1569,'[1]Policy Number &amp; Loss Info'!$H$4:$K$8916,3,FALSE)</f>
        <v>0</v>
      </c>
      <c r="I1569" s="13">
        <f t="shared" si="217"/>
        <v>0</v>
      </c>
      <c r="J1569" s="14">
        <f t="shared" si="218"/>
        <v>0</v>
      </c>
      <c r="K1569" s="10" t="s">
        <v>5921</v>
      </c>
      <c r="L1569" s="10"/>
      <c r="M1569" s="10" t="s">
        <v>161</v>
      </c>
      <c r="N1569" s="10">
        <f>VLOOKUP(M1569,[1]Array!$I$8:$J$14,2,FALSE)</f>
        <v>2</v>
      </c>
      <c r="O1569" s="10">
        <v>8868</v>
      </c>
      <c r="P1569" s="15">
        <v>45463</v>
      </c>
      <c r="Q1569" s="10" t="s">
        <v>60</v>
      </c>
      <c r="R1569" s="10" t="s">
        <v>5922</v>
      </c>
      <c r="S1569" s="10" t="s">
        <v>5923</v>
      </c>
      <c r="T1569" s="10">
        <v>1</v>
      </c>
      <c r="U1569" s="10">
        <v>0</v>
      </c>
      <c r="V1569" s="16">
        <v>0</v>
      </c>
      <c r="W1569" s="16">
        <v>1707</v>
      </c>
      <c r="X1569" s="16" t="str">
        <f>VLOOKUP(W1569,[1]Array!$C$8:$D$15,2,TRUE)</f>
        <v>01  $0 - $4,999</v>
      </c>
      <c r="Y1569" s="14">
        <f t="shared" si="219"/>
        <v>0</v>
      </c>
      <c r="Z1569" s="14">
        <f t="shared" si="220"/>
        <v>0</v>
      </c>
      <c r="AA1569" s="14">
        <f t="shared" si="221"/>
        <v>0.16666666666666666</v>
      </c>
      <c r="AB1569" s="14">
        <f t="shared" si="222"/>
        <v>0</v>
      </c>
      <c r="AC1569" s="14">
        <f t="shared" si="223"/>
        <v>3.388451078865355E-3</v>
      </c>
      <c r="AD1569" s="14">
        <f>(Y1569*'[1]Scoring Model'!$K$17+'Working Data - V3'!Z1569*'[1]Scoring Model'!$K$7+'Working Data - V3'!AA1569*'[1]Scoring Model'!$K$9+'Working Data - V3'!AB1569*'[1]Scoring Model'!$K$10+AC1569*'[1]Scoring Model'!$K$11)</f>
        <v>3.4011023549106401E-2</v>
      </c>
      <c r="AE1569" s="14">
        <f t="shared" si="224"/>
        <v>2</v>
      </c>
      <c r="AF1569" s="17" t="str">
        <f>VLOOKUP(AE1569,'[1]Scoring Model'!$C$18:$D$27,2,FALSE)</f>
        <v>01  Low</v>
      </c>
      <c r="AG1569" s="10" t="s">
        <v>5924</v>
      </c>
      <c r="AH1569" s="10" t="s">
        <v>1509</v>
      </c>
      <c r="AI1569" s="16">
        <v>180121</v>
      </c>
      <c r="AJ1569" s="18">
        <v>0</v>
      </c>
    </row>
    <row r="1570" spans="2:36" ht="15" customHeight="1" x14ac:dyDescent="0.25">
      <c r="B1570" s="10" t="s">
        <v>45</v>
      </c>
      <c r="C1570" s="10" t="s">
        <v>826</v>
      </c>
      <c r="D1570" s="10" t="s">
        <v>5925</v>
      </c>
      <c r="E1570" s="10" t="str">
        <f t="shared" si="216"/>
        <v>WCV0037070</v>
      </c>
      <c r="F1570" s="11">
        <f>VLOOKUP(E1570,'[1]Policy Number &amp; Loss Info'!$H$4:$K$8916,2,FALSE)</f>
        <v>11511.7</v>
      </c>
      <c r="G1570" s="11">
        <f>VLOOKUP(E1570,'[1]Policy Number &amp; Loss Info'!$H$4:$K$8916,4,FALSE)</f>
        <v>0</v>
      </c>
      <c r="H1570" s="12">
        <f>VLOOKUP(E1570,'[1]Policy Number &amp; Loss Info'!$H$4:$K$8916,3,FALSE)</f>
        <v>0</v>
      </c>
      <c r="I1570" s="13">
        <f t="shared" si="217"/>
        <v>0</v>
      </c>
      <c r="J1570" s="14">
        <f t="shared" si="218"/>
        <v>0</v>
      </c>
      <c r="K1570" s="10" t="s">
        <v>5926</v>
      </c>
      <c r="L1570" s="10"/>
      <c r="M1570" s="10" t="s">
        <v>59</v>
      </c>
      <c r="N1570" s="10">
        <f>VLOOKUP(M1570,[1]Array!$I$8:$J$14,2,FALSE)</f>
        <v>7</v>
      </c>
      <c r="O1570" s="10">
        <v>5445</v>
      </c>
      <c r="P1570" s="15">
        <v>45474</v>
      </c>
      <c r="Q1570" s="10" t="s">
        <v>50</v>
      </c>
      <c r="R1570" s="10" t="s">
        <v>3622</v>
      </c>
      <c r="S1570" s="10" t="s">
        <v>5927</v>
      </c>
      <c r="T1570" s="10">
        <v>0.9</v>
      </c>
      <c r="U1570" s="10">
        <v>0</v>
      </c>
      <c r="V1570" s="16">
        <v>0</v>
      </c>
      <c r="W1570" s="16">
        <v>12644</v>
      </c>
      <c r="X1570" s="16" t="str">
        <f>VLOOKUP(W1570,[1]Array!$C$8:$D$15,2,TRUE)</f>
        <v>03  $10,000 - $14,999</v>
      </c>
      <c r="Y1570" s="14">
        <f t="shared" si="219"/>
        <v>0</v>
      </c>
      <c r="Z1570" s="14">
        <f t="shared" si="220"/>
        <v>0</v>
      </c>
      <c r="AA1570" s="14">
        <f t="shared" si="221"/>
        <v>1</v>
      </c>
      <c r="AB1570" s="14">
        <f t="shared" si="222"/>
        <v>0</v>
      </c>
      <c r="AC1570" s="14">
        <f t="shared" si="223"/>
        <v>2.5098755384401612E-2</v>
      </c>
      <c r="AD1570" s="14">
        <f>(Y1570*'[1]Scoring Model'!$K$17+'Working Data - V3'!Z1570*'[1]Scoring Model'!$K$7+'Working Data - V3'!AA1570*'[1]Scoring Model'!$K$9+'Working Data - V3'!AB1570*'[1]Scoring Model'!$K$10+AC1570*'[1]Scoring Model'!$K$11)</f>
        <v>0.20501975107688034</v>
      </c>
      <c r="AE1570" s="14">
        <f t="shared" si="224"/>
        <v>4</v>
      </c>
      <c r="AF1570" s="17" t="str">
        <f>VLOOKUP(AE1570,'[1]Scoring Model'!$C$18:$D$27,2,FALSE)</f>
        <v>01  Low</v>
      </c>
      <c r="AG1570" s="10" t="s">
        <v>448</v>
      </c>
      <c r="AH1570" s="10" t="s">
        <v>84</v>
      </c>
      <c r="AI1570" s="16">
        <v>110137</v>
      </c>
      <c r="AJ1570" s="18">
        <v>0</v>
      </c>
    </row>
    <row r="1571" spans="2:36" ht="15" customHeight="1" x14ac:dyDescent="0.25">
      <c r="B1571" s="10" t="s">
        <v>55</v>
      </c>
      <c r="C1571" s="10" t="s">
        <v>808</v>
      </c>
      <c r="D1571" s="10" t="s">
        <v>5928</v>
      </c>
      <c r="E1571" s="10" t="str">
        <f t="shared" si="216"/>
        <v>WCV0037077</v>
      </c>
      <c r="F1571" s="11">
        <f>VLOOKUP(E1571,'[1]Policy Number &amp; Loss Info'!$H$4:$K$8916,2,FALSE)</f>
        <v>994.13</v>
      </c>
      <c r="G1571" s="11">
        <f>VLOOKUP(E1571,'[1]Policy Number &amp; Loss Info'!$H$4:$K$8916,4,FALSE)</f>
        <v>0</v>
      </c>
      <c r="H1571" s="12">
        <f>VLOOKUP(E1571,'[1]Policy Number &amp; Loss Info'!$H$4:$K$8916,3,FALSE)</f>
        <v>0</v>
      </c>
      <c r="I1571" s="13">
        <f t="shared" si="217"/>
        <v>0</v>
      </c>
      <c r="J1571" s="14">
        <f t="shared" si="218"/>
        <v>0</v>
      </c>
      <c r="K1571" s="10" t="s">
        <v>5929</v>
      </c>
      <c r="L1571" s="10"/>
      <c r="M1571" s="10" t="s">
        <v>87</v>
      </c>
      <c r="N1571" s="10">
        <f>VLOOKUP(M1571,[1]Array!$I$8:$J$14,2,FALSE)</f>
        <v>3</v>
      </c>
      <c r="O1571" s="10">
        <v>8832</v>
      </c>
      <c r="P1571" s="15">
        <v>45467</v>
      </c>
      <c r="Q1571" s="10" t="s">
        <v>60</v>
      </c>
      <c r="R1571" s="10" t="s">
        <v>288</v>
      </c>
      <c r="S1571" s="10" t="s">
        <v>5543</v>
      </c>
      <c r="T1571" s="10">
        <v>1</v>
      </c>
      <c r="U1571" s="10">
        <v>0</v>
      </c>
      <c r="V1571" s="16">
        <v>0</v>
      </c>
      <c r="W1571" s="16">
        <v>1163</v>
      </c>
      <c r="X1571" s="16" t="str">
        <f>VLOOKUP(W1571,[1]Array!$C$8:$D$15,2,TRUE)</f>
        <v>01  $0 - $4,999</v>
      </c>
      <c r="Y1571" s="14">
        <f t="shared" si="219"/>
        <v>0</v>
      </c>
      <c r="Z1571" s="14">
        <f t="shared" si="220"/>
        <v>0</v>
      </c>
      <c r="AA1571" s="14">
        <f t="shared" si="221"/>
        <v>0.33333333333333331</v>
      </c>
      <c r="AB1571" s="14">
        <f t="shared" si="222"/>
        <v>0</v>
      </c>
      <c r="AC1571" s="14">
        <f t="shared" si="223"/>
        <v>2.3085932072175793E-3</v>
      </c>
      <c r="AD1571" s="14">
        <f>(Y1571*'[1]Scoring Model'!$K$17+'Working Data - V3'!Z1571*'[1]Scoring Model'!$K$7+'Working Data - V3'!AA1571*'[1]Scoring Model'!$K$9+'Working Data - V3'!AB1571*'[1]Scoring Model'!$K$10+AC1571*'[1]Scoring Model'!$K$11)</f>
        <v>6.7128385308110175E-2</v>
      </c>
      <c r="AE1571" s="14">
        <f t="shared" si="224"/>
        <v>2</v>
      </c>
      <c r="AF1571" s="17" t="str">
        <f>VLOOKUP(AE1571,'[1]Scoring Model'!$C$18:$D$27,2,FALSE)</f>
        <v>01  Low</v>
      </c>
      <c r="AG1571" s="10" t="s">
        <v>389</v>
      </c>
      <c r="AH1571" s="10" t="s">
        <v>4645</v>
      </c>
      <c r="AI1571" s="16">
        <v>210000</v>
      </c>
      <c r="AJ1571" s="18">
        <v>0</v>
      </c>
    </row>
    <row r="1572" spans="2:36" ht="15" customHeight="1" x14ac:dyDescent="0.25">
      <c r="B1572" s="10" t="s">
        <v>55</v>
      </c>
      <c r="C1572" s="10" t="s">
        <v>808</v>
      </c>
      <c r="D1572" s="10" t="s">
        <v>5930</v>
      </c>
      <c r="E1572" s="10" t="str">
        <f t="shared" si="216"/>
        <v>WCV0037087</v>
      </c>
      <c r="F1572" s="11">
        <f>VLOOKUP(E1572,'[1]Policy Number &amp; Loss Info'!$H$4:$K$8916,2,FALSE)</f>
        <v>826.79</v>
      </c>
      <c r="G1572" s="11">
        <f>VLOOKUP(E1572,'[1]Policy Number &amp; Loss Info'!$H$4:$K$8916,4,FALSE)</f>
        <v>0</v>
      </c>
      <c r="H1572" s="12">
        <f>VLOOKUP(E1572,'[1]Policy Number &amp; Loss Info'!$H$4:$K$8916,3,FALSE)</f>
        <v>0</v>
      </c>
      <c r="I1572" s="13">
        <f t="shared" si="217"/>
        <v>0</v>
      </c>
      <c r="J1572" s="14">
        <f t="shared" si="218"/>
        <v>0</v>
      </c>
      <c r="K1572" s="10" t="s">
        <v>5931</v>
      </c>
      <c r="L1572" s="10"/>
      <c r="M1572" s="10" t="s">
        <v>87</v>
      </c>
      <c r="N1572" s="10">
        <f>VLOOKUP(M1572,[1]Array!$I$8:$J$14,2,FALSE)</f>
        <v>3</v>
      </c>
      <c r="O1572" s="10">
        <v>9014</v>
      </c>
      <c r="P1572" s="15">
        <v>45463</v>
      </c>
      <c r="Q1572" s="10" t="s">
        <v>60</v>
      </c>
      <c r="R1572" s="10" t="s">
        <v>74</v>
      </c>
      <c r="S1572" s="10" t="s">
        <v>75</v>
      </c>
      <c r="T1572" s="10">
        <v>1</v>
      </c>
      <c r="U1572" s="10">
        <v>0</v>
      </c>
      <c r="V1572" s="16">
        <v>0</v>
      </c>
      <c r="W1572" s="16">
        <v>955</v>
      </c>
      <c r="X1572" s="16" t="str">
        <f>VLOOKUP(W1572,[1]Array!$C$8:$D$15,2,TRUE)</f>
        <v>01  $0 - $4,999</v>
      </c>
      <c r="Y1572" s="14">
        <f t="shared" si="219"/>
        <v>0</v>
      </c>
      <c r="Z1572" s="14">
        <f t="shared" si="220"/>
        <v>0</v>
      </c>
      <c r="AA1572" s="14">
        <f t="shared" si="221"/>
        <v>0.33333333333333331</v>
      </c>
      <c r="AB1572" s="14">
        <f t="shared" si="222"/>
        <v>0</v>
      </c>
      <c r="AC1572" s="14">
        <f t="shared" si="223"/>
        <v>1.8957063739404886E-3</v>
      </c>
      <c r="AD1572" s="14">
        <f>(Y1572*'[1]Scoring Model'!$K$17+'Working Data - V3'!Z1572*'[1]Scoring Model'!$K$7+'Working Data - V3'!AA1572*'[1]Scoring Model'!$K$9+'Working Data - V3'!AB1572*'[1]Scoring Model'!$K$10+AC1572*'[1]Scoring Model'!$K$11)</f>
        <v>6.704580794145476E-2</v>
      </c>
      <c r="AE1572" s="14">
        <f t="shared" si="224"/>
        <v>2</v>
      </c>
      <c r="AF1572" s="17" t="str">
        <f>VLOOKUP(AE1572,'[1]Scoring Model'!$C$18:$D$27,2,FALSE)</f>
        <v>01  Low</v>
      </c>
      <c r="AG1572" s="10" t="s">
        <v>307</v>
      </c>
      <c r="AH1572" s="10" t="s">
        <v>632</v>
      </c>
      <c r="AI1572" s="16">
        <v>15600</v>
      </c>
      <c r="AJ1572" s="18">
        <v>0</v>
      </c>
    </row>
    <row r="1573" spans="2:36" ht="15" customHeight="1" x14ac:dyDescent="0.25">
      <c r="B1573" s="10" t="s">
        <v>98</v>
      </c>
      <c r="C1573" s="10" t="s">
        <v>1122</v>
      </c>
      <c r="D1573" s="10" t="s">
        <v>5932</v>
      </c>
      <c r="E1573" s="10" t="str">
        <f t="shared" si="216"/>
        <v>WCV0037147</v>
      </c>
      <c r="F1573" s="11">
        <f>VLOOKUP(E1573,'[1]Policy Number &amp; Loss Info'!$H$4:$K$8916,2,FALSE)</f>
        <v>22764.58</v>
      </c>
      <c r="G1573" s="11">
        <f>VLOOKUP(E1573,'[1]Policy Number &amp; Loss Info'!$H$4:$K$8916,4,FALSE)</f>
        <v>0</v>
      </c>
      <c r="H1573" s="12">
        <f>VLOOKUP(E1573,'[1]Policy Number &amp; Loss Info'!$H$4:$K$8916,3,FALSE)</f>
        <v>0</v>
      </c>
      <c r="I1573" s="13">
        <f t="shared" si="217"/>
        <v>0</v>
      </c>
      <c r="J1573" s="14">
        <f t="shared" si="218"/>
        <v>0</v>
      </c>
      <c r="K1573" s="10" t="s">
        <v>5933</v>
      </c>
      <c r="L1573" s="10"/>
      <c r="M1573" s="10" t="s">
        <v>59</v>
      </c>
      <c r="N1573" s="10">
        <f>VLOOKUP(M1573,[1]Array!$I$8:$J$14,2,FALSE)</f>
        <v>7</v>
      </c>
      <c r="O1573" s="10">
        <v>5445</v>
      </c>
      <c r="P1573" s="15">
        <v>45449</v>
      </c>
      <c r="Q1573" s="10" t="s">
        <v>794</v>
      </c>
      <c r="R1573" s="10" t="s">
        <v>2323</v>
      </c>
      <c r="S1573" s="10" t="s">
        <v>2324</v>
      </c>
      <c r="T1573" s="10">
        <v>0.83</v>
      </c>
      <c r="U1573" s="10">
        <v>0</v>
      </c>
      <c r="V1573" s="16">
        <v>0</v>
      </c>
      <c r="W1573" s="16">
        <v>25179</v>
      </c>
      <c r="X1573" s="16" t="str">
        <f>VLOOKUP(W1573,[1]Array!$C$8:$D$15,2,TRUE)</f>
        <v>05  $25,000 - $49,999</v>
      </c>
      <c r="Y1573" s="14">
        <f t="shared" si="219"/>
        <v>0</v>
      </c>
      <c r="Z1573" s="14">
        <f t="shared" si="220"/>
        <v>0</v>
      </c>
      <c r="AA1573" s="14">
        <f t="shared" si="221"/>
        <v>1</v>
      </c>
      <c r="AB1573" s="14">
        <f t="shared" si="222"/>
        <v>0</v>
      </c>
      <c r="AC1573" s="14">
        <f t="shared" si="223"/>
        <v>4.9981142187903213E-2</v>
      </c>
      <c r="AD1573" s="14">
        <f>(Y1573*'[1]Scoring Model'!$K$17+'Working Data - V3'!Z1573*'[1]Scoring Model'!$K$7+'Working Data - V3'!AA1573*'[1]Scoring Model'!$K$9+'Working Data - V3'!AB1573*'[1]Scoring Model'!$K$10+AC1573*'[1]Scoring Model'!$K$11)</f>
        <v>0.20999622843758065</v>
      </c>
      <c r="AE1573" s="14">
        <f t="shared" si="224"/>
        <v>4</v>
      </c>
      <c r="AF1573" s="17" t="str">
        <f>VLOOKUP(AE1573,'[1]Scoring Model'!$C$18:$D$27,2,FALSE)</f>
        <v>01  Low</v>
      </c>
      <c r="AG1573" s="10" t="s">
        <v>5934</v>
      </c>
      <c r="AH1573" s="10" t="s">
        <v>491</v>
      </c>
      <c r="AI1573" s="16">
        <v>1002915</v>
      </c>
      <c r="AJ1573" s="18">
        <v>0</v>
      </c>
    </row>
    <row r="1574" spans="2:36" ht="15" customHeight="1" x14ac:dyDescent="0.25">
      <c r="B1574" s="10" t="s">
        <v>35</v>
      </c>
      <c r="C1574" s="10" t="s">
        <v>36</v>
      </c>
      <c r="D1574" s="10" t="s">
        <v>5935</v>
      </c>
      <c r="E1574" s="10" t="str">
        <f t="shared" si="216"/>
        <v>WCV0031542</v>
      </c>
      <c r="F1574" s="11">
        <f>VLOOKUP(E1574,'[1]Policy Number &amp; Loss Info'!$H$4:$K$8916,2,FALSE)</f>
        <v>7507.1</v>
      </c>
      <c r="G1574" s="11">
        <f>VLOOKUP(E1574,'[1]Policy Number &amp; Loss Info'!$H$4:$K$8916,4,FALSE)</f>
        <v>0</v>
      </c>
      <c r="H1574" s="12">
        <f>VLOOKUP(E1574,'[1]Policy Number &amp; Loss Info'!$H$4:$K$8916,3,FALSE)</f>
        <v>0</v>
      </c>
      <c r="I1574" s="13">
        <f t="shared" si="217"/>
        <v>0</v>
      </c>
      <c r="J1574" s="14">
        <f t="shared" si="218"/>
        <v>0</v>
      </c>
      <c r="K1574" s="10" t="s">
        <v>5936</v>
      </c>
      <c r="L1574" s="10"/>
      <c r="M1574" s="10" t="s">
        <v>87</v>
      </c>
      <c r="N1574" s="10">
        <f>VLOOKUP(M1574,[1]Array!$I$8:$J$14,2,FALSE)</f>
        <v>3</v>
      </c>
      <c r="O1574" s="10">
        <v>8018</v>
      </c>
      <c r="P1574" s="15">
        <v>45553</v>
      </c>
      <c r="Q1574" s="10" t="s">
        <v>60</v>
      </c>
      <c r="R1574" s="10" t="s">
        <v>133</v>
      </c>
      <c r="S1574" s="10" t="s">
        <v>134</v>
      </c>
      <c r="T1574" s="10">
        <v>1</v>
      </c>
      <c r="U1574" s="10">
        <v>0</v>
      </c>
      <c r="V1574" s="16">
        <v>0</v>
      </c>
      <c r="W1574" s="16">
        <v>8400</v>
      </c>
      <c r="X1574" s="16" t="str">
        <f>VLOOKUP(W1574,[1]Array!$C$8:$D$15,2,TRUE)</f>
        <v>02  $5,000 - $9,999</v>
      </c>
      <c r="Y1574" s="14">
        <f t="shared" si="219"/>
        <v>0</v>
      </c>
      <c r="Z1574" s="14">
        <f t="shared" si="220"/>
        <v>0</v>
      </c>
      <c r="AA1574" s="14">
        <f t="shared" si="221"/>
        <v>0.33333333333333331</v>
      </c>
      <c r="AB1574" s="14">
        <f t="shared" si="222"/>
        <v>0</v>
      </c>
      <c r="AC1574" s="14">
        <f t="shared" si="223"/>
        <v>1.6674275959267126E-2</v>
      </c>
      <c r="AD1574" s="14">
        <f>(Y1574*'[1]Scoring Model'!$K$17+'Working Data - V3'!Z1574*'[1]Scoring Model'!$K$7+'Working Data - V3'!AA1574*'[1]Scoring Model'!$K$9+'Working Data - V3'!AB1574*'[1]Scoring Model'!$K$10+AC1574*'[1]Scoring Model'!$K$11)</f>
        <v>7.0001521858520085E-2</v>
      </c>
      <c r="AE1574" s="14">
        <f t="shared" si="224"/>
        <v>2</v>
      </c>
      <c r="AF1574" s="17" t="str">
        <f>VLOOKUP(AE1574,'[1]Scoring Model'!$C$18:$D$27,2,FALSE)</f>
        <v>01  Low</v>
      </c>
      <c r="AG1574" s="10" t="s">
        <v>5937</v>
      </c>
      <c r="AH1574" s="10" t="s">
        <v>136</v>
      </c>
      <c r="AI1574" s="16">
        <v>355729</v>
      </c>
      <c r="AJ1574" s="18">
        <v>0</v>
      </c>
    </row>
    <row r="1575" spans="2:36" ht="15" customHeight="1" x14ac:dyDescent="0.25">
      <c r="B1575" s="10" t="s">
        <v>55</v>
      </c>
      <c r="C1575" s="10" t="s">
        <v>56</v>
      </c>
      <c r="D1575" s="10" t="s">
        <v>5938</v>
      </c>
      <c r="E1575" s="10" t="str">
        <f t="shared" si="216"/>
        <v>WCV0031124</v>
      </c>
      <c r="F1575" s="11">
        <f>VLOOKUP(E1575,'[1]Policy Number &amp; Loss Info'!$H$4:$K$8916,2,FALSE)</f>
        <v>8615.27</v>
      </c>
      <c r="G1575" s="11">
        <f>VLOOKUP(E1575,'[1]Policy Number &amp; Loss Info'!$H$4:$K$8916,4,FALSE)</f>
        <v>0</v>
      </c>
      <c r="H1575" s="12">
        <f>VLOOKUP(E1575,'[1]Policy Number &amp; Loss Info'!$H$4:$K$8916,3,FALSE)</f>
        <v>0</v>
      </c>
      <c r="I1575" s="13">
        <f t="shared" si="217"/>
        <v>0</v>
      </c>
      <c r="J1575" s="14">
        <f t="shared" si="218"/>
        <v>0</v>
      </c>
      <c r="K1575" s="10" t="s">
        <v>5939</v>
      </c>
      <c r="L1575" s="10"/>
      <c r="M1575" s="10" t="s">
        <v>87</v>
      </c>
      <c r="N1575" s="10">
        <f>VLOOKUP(M1575,[1]Array!$I$8:$J$14,2,FALSE)</f>
        <v>3</v>
      </c>
      <c r="O1575" s="10">
        <v>8810</v>
      </c>
      <c r="P1575" s="15">
        <v>45548</v>
      </c>
      <c r="Q1575" s="10" t="s">
        <v>60</v>
      </c>
      <c r="R1575" s="10" t="s">
        <v>364</v>
      </c>
      <c r="S1575" s="10" t="s">
        <v>3148</v>
      </c>
      <c r="T1575" s="10">
        <v>1</v>
      </c>
      <c r="U1575" s="10">
        <v>0</v>
      </c>
      <c r="V1575" s="16">
        <v>0</v>
      </c>
      <c r="W1575" s="16">
        <v>5033</v>
      </c>
      <c r="X1575" s="16" t="str">
        <f>VLOOKUP(W1575,[1]Array!$C$8:$D$15,2,TRUE)</f>
        <v>02  $5,000 - $9,999</v>
      </c>
      <c r="Y1575" s="14">
        <f t="shared" si="219"/>
        <v>0</v>
      </c>
      <c r="Z1575" s="14">
        <f t="shared" si="220"/>
        <v>0</v>
      </c>
      <c r="AA1575" s="14">
        <f t="shared" si="221"/>
        <v>0.33333333333333331</v>
      </c>
      <c r="AB1575" s="14">
        <f t="shared" si="222"/>
        <v>0</v>
      </c>
      <c r="AC1575" s="14">
        <f t="shared" si="223"/>
        <v>9.99067034559422E-3</v>
      </c>
      <c r="AD1575" s="14">
        <f>(Y1575*'[1]Scoring Model'!$K$17+'Working Data - V3'!Z1575*'[1]Scoring Model'!$K$7+'Working Data - V3'!AA1575*'[1]Scoring Model'!$K$9+'Working Data - V3'!AB1575*'[1]Scoring Model'!$K$10+AC1575*'[1]Scoring Model'!$K$11)</f>
        <v>6.8664800735785514E-2</v>
      </c>
      <c r="AE1575" s="14">
        <f t="shared" si="224"/>
        <v>2</v>
      </c>
      <c r="AF1575" s="17" t="str">
        <f>VLOOKUP(AE1575,'[1]Scoring Model'!$C$18:$D$27,2,FALSE)</f>
        <v>01  Low</v>
      </c>
      <c r="AG1575" s="10" t="s">
        <v>5940</v>
      </c>
      <c r="AH1575" s="10" t="s">
        <v>2830</v>
      </c>
      <c r="AI1575" s="16">
        <v>122469</v>
      </c>
      <c r="AJ1575" s="18">
        <v>0</v>
      </c>
    </row>
    <row r="1576" spans="2:36" ht="15" customHeight="1" x14ac:dyDescent="0.25">
      <c r="B1576" s="10" t="s">
        <v>98</v>
      </c>
      <c r="C1576" s="10" t="s">
        <v>166</v>
      </c>
      <c r="D1576" s="10" t="s">
        <v>5941</v>
      </c>
      <c r="E1576" s="10" t="str">
        <f t="shared" si="216"/>
        <v>WCV0031327</v>
      </c>
      <c r="F1576" s="11">
        <f>VLOOKUP(E1576,'[1]Policy Number &amp; Loss Info'!$H$4:$K$8916,2,FALSE)</f>
        <v>13077.09</v>
      </c>
      <c r="G1576" s="11">
        <f>VLOOKUP(E1576,'[1]Policy Number &amp; Loss Info'!$H$4:$K$8916,4,FALSE)</f>
        <v>0</v>
      </c>
      <c r="H1576" s="12">
        <f>VLOOKUP(E1576,'[1]Policy Number &amp; Loss Info'!$H$4:$K$8916,3,FALSE)</f>
        <v>0</v>
      </c>
      <c r="I1576" s="13">
        <f t="shared" si="217"/>
        <v>0</v>
      </c>
      <c r="J1576" s="14">
        <f t="shared" si="218"/>
        <v>0</v>
      </c>
      <c r="K1576" s="10" t="s">
        <v>5942</v>
      </c>
      <c r="L1576" s="10"/>
      <c r="M1576" s="10" t="s">
        <v>49</v>
      </c>
      <c r="N1576" s="10">
        <f>VLOOKUP(M1576,[1]Array!$I$8:$J$14,2,FALSE)</f>
        <v>4</v>
      </c>
      <c r="O1576" s="10">
        <v>8391</v>
      </c>
      <c r="P1576" s="15">
        <v>45542</v>
      </c>
      <c r="Q1576" s="10" t="s">
        <v>102</v>
      </c>
      <c r="R1576" s="10" t="s">
        <v>4416</v>
      </c>
      <c r="S1576" s="10" t="s">
        <v>4417</v>
      </c>
      <c r="T1576" s="10">
        <v>0.94</v>
      </c>
      <c r="U1576" s="10">
        <v>0</v>
      </c>
      <c r="V1576" s="16">
        <v>0</v>
      </c>
      <c r="W1576" s="16">
        <v>7026</v>
      </c>
      <c r="X1576" s="16" t="str">
        <f>VLOOKUP(W1576,[1]Array!$C$8:$D$15,2,TRUE)</f>
        <v>02  $5,000 - $9,999</v>
      </c>
      <c r="Y1576" s="14">
        <f t="shared" si="219"/>
        <v>0</v>
      </c>
      <c r="Z1576" s="14">
        <f t="shared" si="220"/>
        <v>0</v>
      </c>
      <c r="AA1576" s="14">
        <f t="shared" si="221"/>
        <v>0.5</v>
      </c>
      <c r="AB1576" s="14">
        <f t="shared" si="222"/>
        <v>0</v>
      </c>
      <c r="AC1576" s="14">
        <f t="shared" si="223"/>
        <v>1.3946840820215575E-2</v>
      </c>
      <c r="AD1576" s="14">
        <f>(Y1576*'[1]Scoring Model'!$K$17+'Working Data - V3'!Z1576*'[1]Scoring Model'!$K$7+'Working Data - V3'!AA1576*'[1]Scoring Model'!$K$9+'Working Data - V3'!AB1576*'[1]Scoring Model'!$K$10+AC1576*'[1]Scoring Model'!$K$11)</f>
        <v>0.10278936816404312</v>
      </c>
      <c r="AE1576" s="14">
        <f t="shared" si="224"/>
        <v>3</v>
      </c>
      <c r="AF1576" s="17" t="str">
        <f>VLOOKUP(AE1576,'[1]Scoring Model'!$C$18:$D$27,2,FALSE)</f>
        <v>01  Low</v>
      </c>
      <c r="AG1576" s="10" t="s">
        <v>2880</v>
      </c>
      <c r="AH1576" s="10" t="s">
        <v>172</v>
      </c>
      <c r="AI1576" s="16">
        <v>475734</v>
      </c>
      <c r="AJ1576" s="18">
        <v>0</v>
      </c>
    </row>
    <row r="1577" spans="2:36" ht="15" customHeight="1" x14ac:dyDescent="0.25">
      <c r="B1577" s="10" t="s">
        <v>55</v>
      </c>
      <c r="C1577" s="10" t="s">
        <v>36</v>
      </c>
      <c r="D1577" s="10" t="s">
        <v>5943</v>
      </c>
      <c r="E1577" s="10" t="str">
        <f t="shared" si="216"/>
        <v>WCV0030711</v>
      </c>
      <c r="F1577" s="11">
        <f>VLOOKUP(E1577,'[1]Policy Number &amp; Loss Info'!$H$4:$K$8916,2,FALSE)</f>
        <v>66686.03</v>
      </c>
      <c r="G1577" s="11">
        <f>VLOOKUP(E1577,'[1]Policy Number &amp; Loss Info'!$H$4:$K$8916,4,FALSE)</f>
        <v>0</v>
      </c>
      <c r="H1577" s="12">
        <f>VLOOKUP(E1577,'[1]Policy Number &amp; Loss Info'!$H$4:$K$8916,3,FALSE)</f>
        <v>0</v>
      </c>
      <c r="I1577" s="13">
        <f t="shared" si="217"/>
        <v>0</v>
      </c>
      <c r="J1577" s="14">
        <f t="shared" si="218"/>
        <v>0</v>
      </c>
      <c r="K1577" s="10" t="s">
        <v>5944</v>
      </c>
      <c r="L1577" s="10"/>
      <c r="M1577" s="10" t="s">
        <v>67</v>
      </c>
      <c r="N1577" s="10">
        <f>VLOOKUP(M1577,[1]Array!$I$8:$J$14,2,FALSE)</f>
        <v>6</v>
      </c>
      <c r="O1577" s="10">
        <v>2709</v>
      </c>
      <c r="P1577" s="15">
        <v>45543</v>
      </c>
      <c r="Q1577" s="10" t="s">
        <v>40</v>
      </c>
      <c r="R1577" s="10" t="s">
        <v>672</v>
      </c>
      <c r="S1577" s="10" t="s">
        <v>673</v>
      </c>
      <c r="T1577" s="10">
        <v>1.05</v>
      </c>
      <c r="U1577" s="10">
        <v>0</v>
      </c>
      <c r="V1577" s="16">
        <v>0</v>
      </c>
      <c r="W1577" s="16">
        <v>42886</v>
      </c>
      <c r="X1577" s="16" t="str">
        <f>VLOOKUP(W1577,[1]Array!$C$8:$D$15,2,TRUE)</f>
        <v>05  $25,000 - $49,999</v>
      </c>
      <c r="Y1577" s="14">
        <f t="shared" si="219"/>
        <v>0</v>
      </c>
      <c r="Z1577" s="14">
        <f t="shared" si="220"/>
        <v>0</v>
      </c>
      <c r="AA1577" s="14">
        <f t="shared" si="221"/>
        <v>0.83333333333333337</v>
      </c>
      <c r="AB1577" s="14">
        <f t="shared" si="222"/>
        <v>5.0000000000000044E-2</v>
      </c>
      <c r="AC1577" s="14">
        <f t="shared" si="223"/>
        <v>8.5130118903467847E-2</v>
      </c>
      <c r="AD1577" s="14">
        <f>(Y1577*'[1]Scoring Model'!$K$17+'Working Data - V3'!Z1577*'[1]Scoring Model'!$K$7+'Working Data - V3'!AA1577*'[1]Scoring Model'!$K$9+'Working Data - V3'!AB1577*'[1]Scoring Model'!$K$10+AC1577*'[1]Scoring Model'!$K$11)</f>
        <v>0.19119269044736026</v>
      </c>
      <c r="AE1577" s="14">
        <f t="shared" si="224"/>
        <v>4</v>
      </c>
      <c r="AF1577" s="17" t="str">
        <f>VLOOKUP(AE1577,'[1]Scoring Model'!$C$18:$D$27,2,FALSE)</f>
        <v>01  Low</v>
      </c>
      <c r="AG1577" s="10" t="s">
        <v>1217</v>
      </c>
      <c r="AH1577" s="10" t="s">
        <v>611</v>
      </c>
      <c r="AI1577" s="16">
        <v>1369429</v>
      </c>
      <c r="AJ1577" s="18">
        <v>0</v>
      </c>
    </row>
    <row r="1578" spans="2:36" ht="15" customHeight="1" x14ac:dyDescent="0.25">
      <c r="B1578" s="10" t="s">
        <v>55</v>
      </c>
      <c r="C1578" s="10" t="s">
        <v>36</v>
      </c>
      <c r="D1578" s="10" t="s">
        <v>5945</v>
      </c>
      <c r="E1578" s="10" t="str">
        <f t="shared" si="216"/>
        <v>WCV0029923</v>
      </c>
      <c r="F1578" s="11">
        <f>VLOOKUP(E1578,'[1]Policy Number &amp; Loss Info'!$H$4:$K$8916,2,FALSE)</f>
        <v>14499.04</v>
      </c>
      <c r="G1578" s="11">
        <f>VLOOKUP(E1578,'[1]Policy Number &amp; Loss Info'!$H$4:$K$8916,4,FALSE)</f>
        <v>0</v>
      </c>
      <c r="H1578" s="12">
        <f>VLOOKUP(E1578,'[1]Policy Number &amp; Loss Info'!$H$4:$K$8916,3,FALSE)</f>
        <v>0</v>
      </c>
      <c r="I1578" s="13">
        <f t="shared" si="217"/>
        <v>0</v>
      </c>
      <c r="J1578" s="14">
        <f t="shared" si="218"/>
        <v>0</v>
      </c>
      <c r="K1578" s="10" t="s">
        <v>5946</v>
      </c>
      <c r="L1578" s="10"/>
      <c r="M1578" s="10" t="s">
        <v>49</v>
      </c>
      <c r="N1578" s="10">
        <f>VLOOKUP(M1578,[1]Array!$I$8:$J$14,2,FALSE)</f>
        <v>4</v>
      </c>
      <c r="O1578" s="10">
        <v>2095</v>
      </c>
      <c r="P1578" s="15">
        <v>45561</v>
      </c>
      <c r="Q1578" s="10" t="s">
        <v>40</v>
      </c>
      <c r="R1578" s="10" t="s">
        <v>2550</v>
      </c>
      <c r="S1578" s="10" t="s">
        <v>2551</v>
      </c>
      <c r="T1578" s="10">
        <v>0.87</v>
      </c>
      <c r="U1578" s="10">
        <v>0</v>
      </c>
      <c r="V1578" s="16">
        <v>0</v>
      </c>
      <c r="W1578" s="16">
        <v>8380</v>
      </c>
      <c r="X1578" s="16" t="str">
        <f>VLOOKUP(W1578,[1]Array!$C$8:$D$15,2,TRUE)</f>
        <v>02  $5,000 - $9,999</v>
      </c>
      <c r="Y1578" s="14">
        <f t="shared" si="219"/>
        <v>0</v>
      </c>
      <c r="Z1578" s="14">
        <f t="shared" si="220"/>
        <v>0</v>
      </c>
      <c r="AA1578" s="14">
        <f t="shared" si="221"/>
        <v>0.5</v>
      </c>
      <c r="AB1578" s="14">
        <f t="shared" si="222"/>
        <v>0</v>
      </c>
      <c r="AC1578" s="14">
        <f t="shared" si="223"/>
        <v>1.663457530222125E-2</v>
      </c>
      <c r="AD1578" s="14">
        <f>(Y1578*'[1]Scoring Model'!$K$17+'Working Data - V3'!Z1578*'[1]Scoring Model'!$K$7+'Working Data - V3'!AA1578*'[1]Scoring Model'!$K$9+'Working Data - V3'!AB1578*'[1]Scoring Model'!$K$10+AC1578*'[1]Scoring Model'!$K$11)</f>
        <v>0.10332691506044425</v>
      </c>
      <c r="AE1578" s="14">
        <f t="shared" si="224"/>
        <v>3</v>
      </c>
      <c r="AF1578" s="17" t="str">
        <f>VLOOKUP(AE1578,'[1]Scoring Model'!$C$18:$D$27,2,FALSE)</f>
        <v>01  Low</v>
      </c>
      <c r="AG1578" s="10" t="s">
        <v>5947</v>
      </c>
      <c r="AH1578" s="10" t="s">
        <v>1746</v>
      </c>
      <c r="AI1578" s="16">
        <v>436325</v>
      </c>
      <c r="AJ1578" s="18">
        <v>0</v>
      </c>
    </row>
    <row r="1579" spans="2:36" ht="15" customHeight="1" x14ac:dyDescent="0.25">
      <c r="B1579" s="10" t="s">
        <v>178</v>
      </c>
      <c r="C1579" s="10" t="s">
        <v>166</v>
      </c>
      <c r="D1579" s="10" t="s">
        <v>5948</v>
      </c>
      <c r="E1579" s="10" t="str">
        <f t="shared" si="216"/>
        <v>WCV0030752</v>
      </c>
      <c r="F1579" s="11">
        <f>VLOOKUP(E1579,'[1]Policy Number &amp; Loss Info'!$H$4:$K$8916,2,FALSE)</f>
        <v>30845.879999999997</v>
      </c>
      <c r="G1579" s="11">
        <f>VLOOKUP(E1579,'[1]Policy Number &amp; Loss Info'!$H$4:$K$8916,4,FALSE)</f>
        <v>0</v>
      </c>
      <c r="H1579" s="12">
        <f>VLOOKUP(E1579,'[1]Policy Number &amp; Loss Info'!$H$4:$K$8916,3,FALSE)</f>
        <v>0</v>
      </c>
      <c r="I1579" s="13">
        <f t="shared" si="217"/>
        <v>0</v>
      </c>
      <c r="J1579" s="14">
        <f t="shared" si="218"/>
        <v>0</v>
      </c>
      <c r="K1579" s="10" t="s">
        <v>5949</v>
      </c>
      <c r="L1579" s="10"/>
      <c r="M1579" s="10" t="s">
        <v>49</v>
      </c>
      <c r="N1579" s="10">
        <f>VLOOKUP(M1579,[1]Array!$I$8:$J$14,2,FALSE)</f>
        <v>4</v>
      </c>
      <c r="O1579" s="10">
        <v>8288</v>
      </c>
      <c r="P1579" s="15">
        <v>45536</v>
      </c>
      <c r="Q1579" s="10" t="s">
        <v>845</v>
      </c>
      <c r="R1579" s="10" t="s">
        <v>103</v>
      </c>
      <c r="S1579" s="10" t="s">
        <v>5950</v>
      </c>
      <c r="T1579" s="10">
        <v>1.59</v>
      </c>
      <c r="U1579" s="10">
        <v>0</v>
      </c>
      <c r="V1579" s="16">
        <v>0</v>
      </c>
      <c r="W1579" s="16">
        <v>14729</v>
      </c>
      <c r="X1579" s="16" t="str">
        <f>VLOOKUP(W1579,[1]Array!$C$8:$D$15,2,TRUE)</f>
        <v>03  $10,000 - $14,999</v>
      </c>
      <c r="Y1579" s="14">
        <f t="shared" si="219"/>
        <v>0</v>
      </c>
      <c r="Z1579" s="14">
        <f t="shared" si="220"/>
        <v>0</v>
      </c>
      <c r="AA1579" s="14">
        <f t="shared" si="221"/>
        <v>0.5</v>
      </c>
      <c r="AB1579" s="14">
        <f t="shared" si="222"/>
        <v>0.59000000000000008</v>
      </c>
      <c r="AC1579" s="14">
        <f t="shared" si="223"/>
        <v>2.9237548881433987E-2</v>
      </c>
      <c r="AD1579" s="14">
        <f>(Y1579*'[1]Scoring Model'!$K$17+'Working Data - V3'!Z1579*'[1]Scoring Model'!$K$7+'Working Data - V3'!AA1579*'[1]Scoring Model'!$K$9+'Working Data - V3'!AB1579*'[1]Scoring Model'!$K$10+AC1579*'[1]Scoring Model'!$K$11)</f>
        <v>0.19434750977628679</v>
      </c>
      <c r="AE1579" s="14">
        <f t="shared" si="224"/>
        <v>4</v>
      </c>
      <c r="AF1579" s="17" t="str">
        <f>VLOOKUP(AE1579,'[1]Scoring Model'!$C$18:$D$27,2,FALSE)</f>
        <v>01  Low</v>
      </c>
      <c r="AG1579" s="10" t="s">
        <v>171</v>
      </c>
      <c r="AH1579" s="10" t="s">
        <v>172</v>
      </c>
      <c r="AI1579" s="16">
        <v>269725</v>
      </c>
      <c r="AJ1579" s="18">
        <v>0</v>
      </c>
    </row>
    <row r="1580" spans="2:36" ht="15" customHeight="1" x14ac:dyDescent="0.25">
      <c r="B1580" s="10" t="s">
        <v>98</v>
      </c>
      <c r="C1580" s="10" t="s">
        <v>46</v>
      </c>
      <c r="D1580" s="10" t="s">
        <v>5951</v>
      </c>
      <c r="E1580" s="10" t="str">
        <f t="shared" si="216"/>
        <v>WCV0031087</v>
      </c>
      <c r="F1580" s="11">
        <f>VLOOKUP(E1580,'[1]Policy Number &amp; Loss Info'!$H$4:$K$8916,2,FALSE)</f>
        <v>36790.400000000001</v>
      </c>
      <c r="G1580" s="11">
        <f>VLOOKUP(E1580,'[1]Policy Number &amp; Loss Info'!$H$4:$K$8916,4,FALSE)</f>
        <v>0</v>
      </c>
      <c r="H1580" s="12">
        <f>VLOOKUP(E1580,'[1]Policy Number &amp; Loss Info'!$H$4:$K$8916,3,FALSE)</f>
        <v>0</v>
      </c>
      <c r="I1580" s="13">
        <f t="shared" si="217"/>
        <v>0</v>
      </c>
      <c r="J1580" s="14">
        <f t="shared" si="218"/>
        <v>0</v>
      </c>
      <c r="K1580" s="10" t="s">
        <v>5952</v>
      </c>
      <c r="L1580" s="10"/>
      <c r="M1580" s="10" t="s">
        <v>161</v>
      </c>
      <c r="N1580" s="10">
        <f>VLOOKUP(M1580,[1]Array!$I$8:$J$14,2,FALSE)</f>
        <v>2</v>
      </c>
      <c r="O1580" s="10">
        <v>8033</v>
      </c>
      <c r="P1580" s="15">
        <v>45536</v>
      </c>
      <c r="Q1580" s="10" t="s">
        <v>102</v>
      </c>
      <c r="R1580" s="10" t="s">
        <v>103</v>
      </c>
      <c r="S1580" s="10" t="s">
        <v>1774</v>
      </c>
      <c r="T1580" s="10">
        <v>0.98</v>
      </c>
      <c r="U1580" s="10">
        <v>0</v>
      </c>
      <c r="V1580" s="16">
        <v>0</v>
      </c>
      <c r="W1580" s="16">
        <v>19275</v>
      </c>
      <c r="X1580" s="16" t="str">
        <f>VLOOKUP(W1580,[1]Array!$C$8:$D$15,2,TRUE)</f>
        <v>04  $15,000 - $24,999</v>
      </c>
      <c r="Y1580" s="14">
        <f t="shared" si="219"/>
        <v>0</v>
      </c>
      <c r="Z1580" s="14">
        <f t="shared" si="220"/>
        <v>0</v>
      </c>
      <c r="AA1580" s="14">
        <f t="shared" si="221"/>
        <v>0.16666666666666666</v>
      </c>
      <c r="AB1580" s="14">
        <f t="shared" si="222"/>
        <v>0</v>
      </c>
      <c r="AC1580" s="14">
        <f t="shared" si="223"/>
        <v>3.826150822796117E-2</v>
      </c>
      <c r="AD1580" s="14">
        <f>(Y1580*'[1]Scoring Model'!$K$17+'Working Data - V3'!Z1580*'[1]Scoring Model'!$K$7+'Working Data - V3'!AA1580*'[1]Scoring Model'!$K$9+'Working Data - V3'!AB1580*'[1]Scoring Model'!$K$10+AC1580*'[1]Scoring Model'!$K$11)</f>
        <v>4.0985634978925566E-2</v>
      </c>
      <c r="AE1580" s="14">
        <f t="shared" si="224"/>
        <v>2</v>
      </c>
      <c r="AF1580" s="17" t="str">
        <f>VLOOKUP(AE1580,'[1]Scoring Model'!$C$18:$D$27,2,FALSE)</f>
        <v>01  Low</v>
      </c>
      <c r="AG1580" s="10" t="s">
        <v>1015</v>
      </c>
      <c r="AH1580" s="10" t="s">
        <v>106</v>
      </c>
      <c r="AI1580" s="16">
        <v>1778937</v>
      </c>
      <c r="AJ1580" s="18">
        <v>0</v>
      </c>
    </row>
    <row r="1581" spans="2:36" ht="15" customHeight="1" x14ac:dyDescent="0.25">
      <c r="B1581" s="10" t="s">
        <v>178</v>
      </c>
      <c r="C1581" s="10" t="s">
        <v>166</v>
      </c>
      <c r="D1581" s="10" t="s">
        <v>5953</v>
      </c>
      <c r="E1581" s="10" t="str">
        <f t="shared" si="216"/>
        <v>WCV0031128</v>
      </c>
      <c r="F1581" s="11">
        <f>VLOOKUP(E1581,'[1]Policy Number &amp; Loss Info'!$H$4:$K$8916,2,FALSE)</f>
        <v>2757.2</v>
      </c>
      <c r="G1581" s="11">
        <f>VLOOKUP(E1581,'[1]Policy Number &amp; Loss Info'!$H$4:$K$8916,4,FALSE)</f>
        <v>0</v>
      </c>
      <c r="H1581" s="12">
        <f>VLOOKUP(E1581,'[1]Policy Number &amp; Loss Info'!$H$4:$K$8916,3,FALSE)</f>
        <v>0</v>
      </c>
      <c r="I1581" s="13">
        <f t="shared" si="217"/>
        <v>0</v>
      </c>
      <c r="J1581" s="14">
        <f t="shared" si="218"/>
        <v>0</v>
      </c>
      <c r="K1581" s="10" t="s">
        <v>5954</v>
      </c>
      <c r="L1581" s="10"/>
      <c r="M1581" s="10" t="s">
        <v>59</v>
      </c>
      <c r="N1581" s="10">
        <f>VLOOKUP(M1581,[1]Array!$I$8:$J$14,2,FALSE)</f>
        <v>7</v>
      </c>
      <c r="O1581" s="10">
        <v>5606</v>
      </c>
      <c r="P1581" s="15">
        <v>45540</v>
      </c>
      <c r="Q1581" s="10" t="s">
        <v>462</v>
      </c>
      <c r="R1581" s="10" t="s">
        <v>5955</v>
      </c>
      <c r="S1581" s="10" t="s">
        <v>5956</v>
      </c>
      <c r="T1581" s="10">
        <v>1</v>
      </c>
      <c r="U1581" s="10">
        <v>0</v>
      </c>
      <c r="V1581" s="16">
        <v>0</v>
      </c>
      <c r="W1581" s="16">
        <v>1668</v>
      </c>
      <c r="X1581" s="16" t="str">
        <f>VLOOKUP(W1581,[1]Array!$C$8:$D$15,2,TRUE)</f>
        <v>01  $0 - $4,999</v>
      </c>
      <c r="Y1581" s="14">
        <f t="shared" si="219"/>
        <v>0</v>
      </c>
      <c r="Z1581" s="14">
        <f t="shared" si="220"/>
        <v>0</v>
      </c>
      <c r="AA1581" s="14">
        <f t="shared" si="221"/>
        <v>1</v>
      </c>
      <c r="AB1581" s="14">
        <f t="shared" si="222"/>
        <v>0</v>
      </c>
      <c r="AC1581" s="14">
        <f t="shared" si="223"/>
        <v>3.3110347976259007E-3</v>
      </c>
      <c r="AD1581" s="14">
        <f>(Y1581*'[1]Scoring Model'!$K$17+'Working Data - V3'!Z1581*'[1]Scoring Model'!$K$7+'Working Data - V3'!AA1581*'[1]Scoring Model'!$K$9+'Working Data - V3'!AB1581*'[1]Scoring Model'!$K$10+AC1581*'[1]Scoring Model'!$K$11)</f>
        <v>0.20066220695952519</v>
      </c>
      <c r="AE1581" s="14">
        <f t="shared" si="224"/>
        <v>4</v>
      </c>
      <c r="AF1581" s="17" t="str">
        <f>VLOOKUP(AE1581,'[1]Scoring Model'!$C$18:$D$27,2,FALSE)</f>
        <v>01  Low</v>
      </c>
      <c r="AG1581" s="10" t="s">
        <v>5957</v>
      </c>
      <c r="AH1581" s="10" t="s">
        <v>2425</v>
      </c>
      <c r="AI1581" s="16">
        <v>150000</v>
      </c>
      <c r="AJ1581" s="18">
        <v>0</v>
      </c>
    </row>
    <row r="1582" spans="2:36" ht="15" customHeight="1" x14ac:dyDescent="0.25">
      <c r="B1582" s="10" t="s">
        <v>98</v>
      </c>
      <c r="C1582" s="10" t="s">
        <v>46</v>
      </c>
      <c r="D1582" s="10" t="s">
        <v>5958</v>
      </c>
      <c r="E1582" s="10" t="str">
        <f t="shared" si="216"/>
        <v>WCV0030937</v>
      </c>
      <c r="F1582" s="11">
        <f>VLOOKUP(E1582,'[1]Policy Number &amp; Loss Info'!$H$4:$K$8916,2,FALSE)</f>
        <v>23427.93</v>
      </c>
      <c r="G1582" s="11">
        <f>VLOOKUP(E1582,'[1]Policy Number &amp; Loss Info'!$H$4:$K$8916,4,FALSE)</f>
        <v>0</v>
      </c>
      <c r="H1582" s="12">
        <f>VLOOKUP(E1582,'[1]Policy Number &amp; Loss Info'!$H$4:$K$8916,3,FALSE)</f>
        <v>0</v>
      </c>
      <c r="I1582" s="13">
        <f t="shared" si="217"/>
        <v>0</v>
      </c>
      <c r="J1582" s="14">
        <f t="shared" si="218"/>
        <v>0</v>
      </c>
      <c r="K1582" s="10" t="s">
        <v>5959</v>
      </c>
      <c r="L1582" s="10"/>
      <c r="M1582" s="10" t="s">
        <v>87</v>
      </c>
      <c r="N1582" s="10">
        <f>VLOOKUP(M1582,[1]Array!$I$8:$J$14,2,FALSE)</f>
        <v>3</v>
      </c>
      <c r="O1582" s="10">
        <v>8031</v>
      </c>
      <c r="P1582" s="15">
        <v>45544</v>
      </c>
      <c r="Q1582" s="10" t="s">
        <v>109</v>
      </c>
      <c r="R1582" s="10" t="s">
        <v>5710</v>
      </c>
      <c r="S1582" s="10" t="s">
        <v>5960</v>
      </c>
      <c r="T1582" s="10">
        <v>1</v>
      </c>
      <c r="U1582" s="10">
        <v>0</v>
      </c>
      <c r="V1582" s="16">
        <v>0</v>
      </c>
      <c r="W1582" s="16">
        <v>11683</v>
      </c>
      <c r="X1582" s="16" t="str">
        <f>VLOOKUP(W1582,[1]Array!$C$8:$D$15,2,TRUE)</f>
        <v>03  $10,000 - $14,999</v>
      </c>
      <c r="Y1582" s="14">
        <f t="shared" si="219"/>
        <v>0</v>
      </c>
      <c r="Z1582" s="14">
        <f t="shared" si="220"/>
        <v>0</v>
      </c>
      <c r="AA1582" s="14">
        <f t="shared" si="221"/>
        <v>0.33333333333333331</v>
      </c>
      <c r="AB1582" s="14">
        <f t="shared" si="222"/>
        <v>0</v>
      </c>
      <c r="AC1582" s="14">
        <f t="shared" si="223"/>
        <v>2.3191138813347362E-2</v>
      </c>
      <c r="AD1582" s="14">
        <f>(Y1582*'[1]Scoring Model'!$K$17+'Working Data - V3'!Z1582*'[1]Scoring Model'!$K$7+'Working Data - V3'!AA1582*'[1]Scoring Model'!$K$9+'Working Data - V3'!AB1582*'[1]Scoring Model'!$K$10+AC1582*'[1]Scoring Model'!$K$11)</f>
        <v>7.1304894429336144E-2</v>
      </c>
      <c r="AE1582" s="14">
        <f t="shared" si="224"/>
        <v>2</v>
      </c>
      <c r="AF1582" s="17" t="str">
        <f>VLOOKUP(AE1582,'[1]Scoring Model'!$C$18:$D$27,2,FALSE)</f>
        <v>01  Low</v>
      </c>
      <c r="AG1582" s="10" t="s">
        <v>5961</v>
      </c>
      <c r="AH1582" s="10" t="s">
        <v>185</v>
      </c>
      <c r="AI1582" s="16">
        <v>294000</v>
      </c>
      <c r="AJ1582" s="18">
        <v>0</v>
      </c>
    </row>
    <row r="1583" spans="2:36" ht="15" customHeight="1" x14ac:dyDescent="0.25">
      <c r="B1583" s="10" t="s">
        <v>98</v>
      </c>
      <c r="C1583" s="10" t="s">
        <v>166</v>
      </c>
      <c r="D1583" s="10" t="s">
        <v>5962</v>
      </c>
      <c r="E1583" s="10" t="str">
        <f t="shared" si="216"/>
        <v>WCV0030837</v>
      </c>
      <c r="F1583" s="11">
        <f>VLOOKUP(E1583,'[1]Policy Number &amp; Loss Info'!$H$4:$K$8916,2,FALSE)</f>
        <v>33159.78</v>
      </c>
      <c r="G1583" s="11">
        <f>VLOOKUP(E1583,'[1]Policy Number &amp; Loss Info'!$H$4:$K$8916,4,FALSE)</f>
        <v>9697.06</v>
      </c>
      <c r="H1583" s="12">
        <f>VLOOKUP(E1583,'[1]Policy Number &amp; Loss Info'!$H$4:$K$8916,3,FALSE)</f>
        <v>1</v>
      </c>
      <c r="I1583" s="13">
        <f t="shared" si="217"/>
        <v>0.29243438888919043</v>
      </c>
      <c r="J1583" s="14">
        <f t="shared" si="218"/>
        <v>3.0157015516990766</v>
      </c>
      <c r="K1583" s="10" t="s">
        <v>5963</v>
      </c>
      <c r="L1583" s="10"/>
      <c r="M1583" s="10" t="s">
        <v>87</v>
      </c>
      <c r="N1583" s="10">
        <f>VLOOKUP(M1583,[1]Array!$I$8:$J$14,2,FALSE)</f>
        <v>3</v>
      </c>
      <c r="O1583" s="10">
        <v>8810</v>
      </c>
      <c r="P1583" s="15">
        <v>45536</v>
      </c>
      <c r="Q1583" s="10" t="s">
        <v>109</v>
      </c>
      <c r="R1583" s="10" t="s">
        <v>5964</v>
      </c>
      <c r="S1583" s="10" t="s">
        <v>5965</v>
      </c>
      <c r="T1583" s="10">
        <v>1.26</v>
      </c>
      <c r="U1583" s="10">
        <v>1</v>
      </c>
      <c r="V1583" s="16">
        <v>9697.06</v>
      </c>
      <c r="W1583" s="16">
        <v>18852</v>
      </c>
      <c r="X1583" s="16" t="str">
        <f>VLOOKUP(W1583,[1]Array!$C$8:$D$15,2,TRUE)</f>
        <v>04  $15,000 - $24,999</v>
      </c>
      <c r="Y1583" s="14">
        <f t="shared" si="219"/>
        <v>0.14621719444459522</v>
      </c>
      <c r="Z1583" s="14">
        <f t="shared" si="220"/>
        <v>2.0755565929568894E-2</v>
      </c>
      <c r="AA1583" s="14">
        <f t="shared" si="221"/>
        <v>0.33333333333333331</v>
      </c>
      <c r="AB1583" s="14">
        <f t="shared" si="222"/>
        <v>0.26</v>
      </c>
      <c r="AC1583" s="14">
        <f t="shared" si="223"/>
        <v>3.7421839331440936E-2</v>
      </c>
      <c r="AD1583" s="14">
        <f>(Y1583*'[1]Scoring Model'!$K$17+'Working Data - V3'!Z1583*'[1]Scoring Model'!$K$7+'Working Data - V3'!AA1583*'[1]Scoring Model'!$K$9+'Working Data - V3'!AB1583*'[1]Scoring Model'!$K$10+AC1583*'[1]Scoring Model'!$K$11)</f>
        <v>0.16116730605224722</v>
      </c>
      <c r="AE1583" s="14">
        <f t="shared" si="224"/>
        <v>4</v>
      </c>
      <c r="AF1583" s="17" t="str">
        <f>VLOOKUP(AE1583,'[1]Scoring Model'!$C$18:$D$27,2,FALSE)</f>
        <v>01  Low</v>
      </c>
      <c r="AG1583" s="10" t="s">
        <v>5966</v>
      </c>
      <c r="AH1583" s="10" t="s">
        <v>466</v>
      </c>
      <c r="AI1583" s="16">
        <v>723736</v>
      </c>
      <c r="AJ1583" s="18">
        <v>0.77262600000000003</v>
      </c>
    </row>
    <row r="1584" spans="2:36" ht="15" customHeight="1" x14ac:dyDescent="0.25">
      <c r="B1584" s="10" t="s">
        <v>98</v>
      </c>
      <c r="C1584" s="10" t="s">
        <v>46</v>
      </c>
      <c r="D1584" s="10" t="s">
        <v>5967</v>
      </c>
      <c r="E1584" s="10" t="str">
        <f t="shared" si="216"/>
        <v>WCV0030689</v>
      </c>
      <c r="F1584" s="11">
        <f>VLOOKUP(E1584,'[1]Policy Number &amp; Loss Info'!$H$4:$K$8916,2,FALSE)</f>
        <v>5313.68</v>
      </c>
      <c r="G1584" s="11">
        <f>VLOOKUP(E1584,'[1]Policy Number &amp; Loss Info'!$H$4:$K$8916,4,FALSE)</f>
        <v>0</v>
      </c>
      <c r="H1584" s="12">
        <f>VLOOKUP(E1584,'[1]Policy Number &amp; Loss Info'!$H$4:$K$8916,3,FALSE)</f>
        <v>0</v>
      </c>
      <c r="I1584" s="13">
        <f t="shared" si="217"/>
        <v>0</v>
      </c>
      <c r="J1584" s="14">
        <f t="shared" si="218"/>
        <v>0</v>
      </c>
      <c r="K1584" s="10" t="s">
        <v>5968</v>
      </c>
      <c r="L1584" s="10"/>
      <c r="M1584" s="10" t="s">
        <v>39</v>
      </c>
      <c r="N1584" s="10">
        <f>VLOOKUP(M1584,[1]Array!$I$8:$J$14,2,FALSE)</f>
        <v>1</v>
      </c>
      <c r="O1584" s="10">
        <v>9082</v>
      </c>
      <c r="P1584" s="15">
        <v>45540</v>
      </c>
      <c r="Q1584" s="10" t="s">
        <v>102</v>
      </c>
      <c r="R1584" s="10" t="s">
        <v>103</v>
      </c>
      <c r="S1584" s="10" t="s">
        <v>1774</v>
      </c>
      <c r="T1584" s="10">
        <v>1</v>
      </c>
      <c r="U1584" s="10">
        <v>0</v>
      </c>
      <c r="V1584" s="16">
        <v>0</v>
      </c>
      <c r="W1584" s="16">
        <v>2863</v>
      </c>
      <c r="X1584" s="16" t="str">
        <f>VLOOKUP(W1584,[1]Array!$C$8:$D$15,2,TRUE)</f>
        <v>01  $0 - $4,999</v>
      </c>
      <c r="Y1584" s="14">
        <f t="shared" si="219"/>
        <v>0</v>
      </c>
      <c r="Z1584" s="14">
        <f t="shared" si="220"/>
        <v>0</v>
      </c>
      <c r="AA1584" s="14">
        <f t="shared" si="221"/>
        <v>0</v>
      </c>
      <c r="AB1584" s="14">
        <f t="shared" si="222"/>
        <v>0</v>
      </c>
      <c r="AC1584" s="14">
        <f t="shared" si="223"/>
        <v>5.6831490561168787E-3</v>
      </c>
      <c r="AD1584" s="14">
        <f>(Y1584*'[1]Scoring Model'!$K$17+'Working Data - V3'!Z1584*'[1]Scoring Model'!$K$7+'Working Data - V3'!AA1584*'[1]Scoring Model'!$K$9+'Working Data - V3'!AB1584*'[1]Scoring Model'!$K$10+AC1584*'[1]Scoring Model'!$K$11)</f>
        <v>1.1366298112233757E-3</v>
      </c>
      <c r="AE1584" s="14">
        <f t="shared" si="224"/>
        <v>1</v>
      </c>
      <c r="AF1584" s="17" t="str">
        <f>VLOOKUP(AE1584,'[1]Scoring Model'!$C$18:$D$27,2,FALSE)</f>
        <v>01  Low</v>
      </c>
      <c r="AG1584" s="10" t="s">
        <v>43</v>
      </c>
      <c r="AH1584" s="10" t="s">
        <v>106</v>
      </c>
      <c r="AI1584" s="16">
        <v>200785</v>
      </c>
      <c r="AJ1584" s="18">
        <v>0</v>
      </c>
    </row>
    <row r="1585" spans="2:36" ht="15" customHeight="1" x14ac:dyDescent="0.25">
      <c r="B1585" s="10" t="s">
        <v>55</v>
      </c>
      <c r="C1585" s="10" t="s">
        <v>1122</v>
      </c>
      <c r="D1585" s="10" t="s">
        <v>5969</v>
      </c>
      <c r="E1585" s="10" t="str">
        <f t="shared" si="216"/>
        <v>WCV0030705</v>
      </c>
      <c r="F1585" s="11">
        <f>VLOOKUP(E1585,'[1]Policy Number &amp; Loss Info'!$H$4:$K$8916,2,FALSE)</f>
        <v>13385.810000000001</v>
      </c>
      <c r="G1585" s="11">
        <f>VLOOKUP(E1585,'[1]Policy Number &amp; Loss Info'!$H$4:$K$8916,4,FALSE)</f>
        <v>165.65</v>
      </c>
      <c r="H1585" s="12">
        <f>VLOOKUP(E1585,'[1]Policy Number &amp; Loss Info'!$H$4:$K$8916,3,FALSE)</f>
        <v>1</v>
      </c>
      <c r="I1585" s="13">
        <f t="shared" si="217"/>
        <v>1.2375044916968041E-2</v>
      </c>
      <c r="J1585" s="14">
        <f t="shared" si="218"/>
        <v>7.4705975955134578</v>
      </c>
      <c r="K1585" s="10" t="s">
        <v>5970</v>
      </c>
      <c r="L1585" s="10"/>
      <c r="M1585" s="10" t="s">
        <v>87</v>
      </c>
      <c r="N1585" s="10">
        <f>VLOOKUP(M1585,[1]Array!$I$8:$J$14,2,FALSE)</f>
        <v>3</v>
      </c>
      <c r="O1585" s="10">
        <v>8833</v>
      </c>
      <c r="P1585" s="15">
        <v>45540</v>
      </c>
      <c r="Q1585" s="10" t="s">
        <v>60</v>
      </c>
      <c r="R1585" s="10" t="s">
        <v>5971</v>
      </c>
      <c r="S1585" s="10" t="s">
        <v>5972</v>
      </c>
      <c r="T1585" s="10">
        <v>1</v>
      </c>
      <c r="U1585" s="10">
        <v>0</v>
      </c>
      <c r="V1585" s="16">
        <v>0</v>
      </c>
      <c r="W1585" s="16">
        <v>10713</v>
      </c>
      <c r="X1585" s="16" t="str">
        <f>VLOOKUP(W1585,[1]Array!$C$8:$D$15,2,TRUE)</f>
        <v>03  $10,000 - $14,999</v>
      </c>
      <c r="Y1585" s="14">
        <f t="shared" si="219"/>
        <v>6.1875224584840207E-3</v>
      </c>
      <c r="Z1585" s="14">
        <f t="shared" si="220"/>
        <v>5.141638795112137E-2</v>
      </c>
      <c r="AA1585" s="14">
        <f t="shared" si="221"/>
        <v>0.33333333333333331</v>
      </c>
      <c r="AB1585" s="14">
        <f t="shared" si="222"/>
        <v>0</v>
      </c>
      <c r="AC1585" s="14">
        <f t="shared" si="223"/>
        <v>2.1265656946622465E-2</v>
      </c>
      <c r="AD1585" s="14">
        <f>(Y1585*'[1]Scoring Model'!$K$17+'Working Data - V3'!Z1585*'[1]Scoring Model'!$K$7+'Working Data - V3'!AA1585*'[1]Scoring Model'!$K$9+'Working Data - V3'!AB1585*'[1]Scoring Model'!$K$10+AC1585*'[1]Scoring Model'!$K$11)</f>
        <v>8.3059332383760648E-2</v>
      </c>
      <c r="AE1585" s="14">
        <f t="shared" si="224"/>
        <v>2</v>
      </c>
      <c r="AF1585" s="17" t="str">
        <f>VLOOKUP(AE1585,'[1]Scoring Model'!$C$18:$D$27,2,FALSE)</f>
        <v>01  Low</v>
      </c>
      <c r="AG1585" s="10" t="s">
        <v>2258</v>
      </c>
      <c r="AH1585" s="10" t="s">
        <v>1446</v>
      </c>
      <c r="AI1585" s="16">
        <v>993268</v>
      </c>
      <c r="AJ1585" s="18">
        <v>0</v>
      </c>
    </row>
    <row r="1586" spans="2:36" ht="15" customHeight="1" x14ac:dyDescent="0.25">
      <c r="B1586" s="10" t="s">
        <v>55</v>
      </c>
      <c r="C1586" s="10" t="s">
        <v>36</v>
      </c>
      <c r="D1586" s="10" t="s">
        <v>5973</v>
      </c>
      <c r="E1586" s="10" t="str">
        <f t="shared" si="216"/>
        <v>WCV0095340</v>
      </c>
      <c r="F1586" s="11">
        <f>VLOOKUP(E1586,'[1]Policy Number &amp; Loss Info'!$H$4:$K$8916,2,FALSE)</f>
        <v>16995.02</v>
      </c>
      <c r="G1586" s="11">
        <f>VLOOKUP(E1586,'[1]Policy Number &amp; Loss Info'!$H$4:$K$8916,4,FALSE)</f>
        <v>0</v>
      </c>
      <c r="H1586" s="12">
        <f>VLOOKUP(E1586,'[1]Policy Number &amp; Loss Info'!$H$4:$K$8916,3,FALSE)</f>
        <v>0</v>
      </c>
      <c r="I1586" s="13">
        <f t="shared" si="217"/>
        <v>0</v>
      </c>
      <c r="J1586" s="14">
        <f t="shared" si="218"/>
        <v>0</v>
      </c>
      <c r="K1586" s="10" t="s">
        <v>5974</v>
      </c>
      <c r="L1586" s="10"/>
      <c r="M1586" s="10" t="s">
        <v>87</v>
      </c>
      <c r="N1586" s="10">
        <f>VLOOKUP(M1586,[1]Array!$I$8:$J$14,2,FALSE)</f>
        <v>3</v>
      </c>
      <c r="O1586" s="10">
        <v>8058</v>
      </c>
      <c r="P1586" s="15">
        <v>45562</v>
      </c>
      <c r="Q1586" s="10" t="s">
        <v>60</v>
      </c>
      <c r="R1586" s="10" t="s">
        <v>5526</v>
      </c>
      <c r="S1586" s="10" t="s">
        <v>5527</v>
      </c>
      <c r="T1586" s="10">
        <v>1.18</v>
      </c>
      <c r="U1586" s="10">
        <v>0</v>
      </c>
      <c r="V1586" s="16">
        <v>0</v>
      </c>
      <c r="W1586" s="16">
        <v>7004</v>
      </c>
      <c r="X1586" s="16" t="str">
        <f>VLOOKUP(W1586,[1]Array!$C$8:$D$15,2,TRUE)</f>
        <v>02  $5,000 - $9,999</v>
      </c>
      <c r="Y1586" s="14">
        <f t="shared" si="219"/>
        <v>0</v>
      </c>
      <c r="Z1586" s="14">
        <f t="shared" si="220"/>
        <v>0</v>
      </c>
      <c r="AA1586" s="14">
        <f t="shared" si="221"/>
        <v>0.33333333333333331</v>
      </c>
      <c r="AB1586" s="14">
        <f t="shared" si="222"/>
        <v>0.17999999999999994</v>
      </c>
      <c r="AC1586" s="14">
        <f t="shared" si="223"/>
        <v>1.3903170097465114E-2</v>
      </c>
      <c r="AD1586" s="14">
        <f>(Y1586*'[1]Scoring Model'!$K$17+'Working Data - V3'!Z1586*'[1]Scoring Model'!$K$7+'Working Data - V3'!AA1586*'[1]Scoring Model'!$K$9+'Working Data - V3'!AB1586*'[1]Scoring Model'!$K$10+AC1586*'[1]Scoring Model'!$K$11)</f>
        <v>9.644730068615967E-2</v>
      </c>
      <c r="AE1586" s="14">
        <f t="shared" si="224"/>
        <v>3</v>
      </c>
      <c r="AF1586" s="17" t="str">
        <f>VLOOKUP(AE1586,'[1]Scoring Model'!$C$18:$D$27,2,FALSE)</f>
        <v>01  Low</v>
      </c>
      <c r="AG1586" s="10" t="s">
        <v>5975</v>
      </c>
      <c r="AH1586" s="10" t="s">
        <v>1798</v>
      </c>
      <c r="AI1586" s="16">
        <v>134835</v>
      </c>
      <c r="AJ1586" s="18">
        <v>0</v>
      </c>
    </row>
    <row r="1587" spans="2:36" ht="15" customHeight="1" x14ac:dyDescent="0.25">
      <c r="B1587" s="10" t="s">
        <v>35</v>
      </c>
      <c r="C1587" s="10" t="s">
        <v>56</v>
      </c>
      <c r="D1587" s="10" t="s">
        <v>5976</v>
      </c>
      <c r="E1587" s="10" t="str">
        <f t="shared" si="216"/>
        <v>WCV0095339</v>
      </c>
      <c r="F1587" s="11">
        <f>VLOOKUP(E1587,'[1]Policy Number &amp; Loss Info'!$H$4:$K$8916,2,FALSE)</f>
        <v>13027.45</v>
      </c>
      <c r="G1587" s="11">
        <f>VLOOKUP(E1587,'[1]Policy Number &amp; Loss Info'!$H$4:$K$8916,4,FALSE)</f>
        <v>0</v>
      </c>
      <c r="H1587" s="12">
        <f>VLOOKUP(E1587,'[1]Policy Number &amp; Loss Info'!$H$4:$K$8916,3,FALSE)</f>
        <v>0</v>
      </c>
      <c r="I1587" s="13">
        <f t="shared" si="217"/>
        <v>0</v>
      </c>
      <c r="J1587" s="14">
        <f t="shared" si="218"/>
        <v>0</v>
      </c>
      <c r="K1587" s="10" t="s">
        <v>5977</v>
      </c>
      <c r="L1587" s="10"/>
      <c r="M1587" s="10" t="s">
        <v>87</v>
      </c>
      <c r="N1587" s="10">
        <f>VLOOKUP(M1587,[1]Array!$I$8:$J$14,2,FALSE)</f>
        <v>3</v>
      </c>
      <c r="O1587" s="10">
        <v>8810</v>
      </c>
      <c r="P1587" s="15">
        <v>45565</v>
      </c>
      <c r="Q1587" s="10" t="s">
        <v>60</v>
      </c>
      <c r="R1587" s="10" t="s">
        <v>551</v>
      </c>
      <c r="S1587" s="10" t="s">
        <v>552</v>
      </c>
      <c r="T1587" s="10">
        <v>1</v>
      </c>
      <c r="U1587" s="10">
        <v>0</v>
      </c>
      <c r="V1587" s="16">
        <v>0</v>
      </c>
      <c r="W1587" s="16">
        <v>4420</v>
      </c>
      <c r="X1587" s="16" t="str">
        <f>VLOOKUP(W1587,[1]Array!$C$8:$D$15,2,TRUE)</f>
        <v>01  $0 - $4,999</v>
      </c>
      <c r="Y1587" s="14">
        <f t="shared" si="219"/>
        <v>0</v>
      </c>
      <c r="Z1587" s="14">
        <f t="shared" si="220"/>
        <v>0</v>
      </c>
      <c r="AA1587" s="14">
        <f t="shared" si="221"/>
        <v>0.33333333333333331</v>
      </c>
      <c r="AB1587" s="14">
        <f t="shared" si="222"/>
        <v>0</v>
      </c>
      <c r="AC1587" s="14">
        <f t="shared" si="223"/>
        <v>8.7738452071381787E-3</v>
      </c>
      <c r="AD1587" s="14">
        <f>(Y1587*'[1]Scoring Model'!$K$17+'Working Data - V3'!Z1587*'[1]Scoring Model'!$K$7+'Working Data - V3'!AA1587*'[1]Scoring Model'!$K$9+'Working Data - V3'!AB1587*'[1]Scoring Model'!$K$10+AC1587*'[1]Scoring Model'!$K$11)</f>
        <v>6.8421435708094308E-2</v>
      </c>
      <c r="AE1587" s="14">
        <f t="shared" si="224"/>
        <v>2</v>
      </c>
      <c r="AF1587" s="17" t="str">
        <f>VLOOKUP(AE1587,'[1]Scoring Model'!$C$18:$D$27,2,FALSE)</f>
        <v>01  Low</v>
      </c>
      <c r="AG1587" s="10" t="s">
        <v>5978</v>
      </c>
      <c r="AH1587" s="10" t="s">
        <v>1446</v>
      </c>
      <c r="AI1587" s="16">
        <v>662196</v>
      </c>
      <c r="AJ1587" s="18">
        <v>0</v>
      </c>
    </row>
    <row r="1588" spans="2:36" ht="15" customHeight="1" x14ac:dyDescent="0.25">
      <c r="B1588" s="10" t="s">
        <v>35</v>
      </c>
      <c r="C1588" s="10" t="s">
        <v>36</v>
      </c>
      <c r="D1588" s="10" t="s">
        <v>5979</v>
      </c>
      <c r="E1588" s="10" t="str">
        <f t="shared" si="216"/>
        <v>WCV0095338</v>
      </c>
      <c r="F1588" s="11">
        <f>VLOOKUP(E1588,'[1]Policy Number &amp; Loss Info'!$H$4:$K$8916,2,FALSE)</f>
        <v>5220.13</v>
      </c>
      <c r="G1588" s="11">
        <f>VLOOKUP(E1588,'[1]Policy Number &amp; Loss Info'!$H$4:$K$8916,4,FALSE)</f>
        <v>0</v>
      </c>
      <c r="H1588" s="12">
        <f>VLOOKUP(E1588,'[1]Policy Number &amp; Loss Info'!$H$4:$K$8916,3,FALSE)</f>
        <v>0</v>
      </c>
      <c r="I1588" s="13">
        <f t="shared" si="217"/>
        <v>0</v>
      </c>
      <c r="J1588" s="14">
        <f t="shared" si="218"/>
        <v>0</v>
      </c>
      <c r="K1588" s="10" t="s">
        <v>5980</v>
      </c>
      <c r="L1588" s="10"/>
      <c r="M1588" s="10" t="s">
        <v>67</v>
      </c>
      <c r="N1588" s="10">
        <f>VLOOKUP(M1588,[1]Array!$I$8:$J$14,2,FALSE)</f>
        <v>6</v>
      </c>
      <c r="O1588" s="10">
        <v>5221</v>
      </c>
      <c r="P1588" s="15">
        <v>45562</v>
      </c>
      <c r="Q1588" s="10" t="s">
        <v>40</v>
      </c>
      <c r="R1588" s="10" t="s">
        <v>1057</v>
      </c>
      <c r="S1588" s="10" t="s">
        <v>2038</v>
      </c>
      <c r="T1588" s="10">
        <v>1</v>
      </c>
      <c r="U1588" s="10">
        <v>0</v>
      </c>
      <c r="V1588" s="16">
        <v>0</v>
      </c>
      <c r="W1588" s="16">
        <v>1546</v>
      </c>
      <c r="X1588" s="16" t="str">
        <f>VLOOKUP(W1588,[1]Array!$C$8:$D$15,2,TRUE)</f>
        <v>01  $0 - $4,999</v>
      </c>
      <c r="Y1588" s="14">
        <f t="shared" si="219"/>
        <v>0</v>
      </c>
      <c r="Z1588" s="14">
        <f t="shared" si="220"/>
        <v>0</v>
      </c>
      <c r="AA1588" s="14">
        <f t="shared" si="221"/>
        <v>0.83333333333333337</v>
      </c>
      <c r="AB1588" s="14">
        <f t="shared" si="222"/>
        <v>0</v>
      </c>
      <c r="AC1588" s="14">
        <f t="shared" si="223"/>
        <v>3.0688607896460687E-3</v>
      </c>
      <c r="AD1588" s="14">
        <f>(Y1588*'[1]Scoring Model'!$K$17+'Working Data - V3'!Z1588*'[1]Scoring Model'!$K$7+'Working Data - V3'!AA1588*'[1]Scoring Model'!$K$9+'Working Data - V3'!AB1588*'[1]Scoring Model'!$K$10+AC1588*'[1]Scoring Model'!$K$11)</f>
        <v>0.1672804388245959</v>
      </c>
      <c r="AE1588" s="14">
        <f t="shared" si="224"/>
        <v>4</v>
      </c>
      <c r="AF1588" s="17" t="str">
        <f>VLOOKUP(AE1588,'[1]Scoring Model'!$C$18:$D$27,2,FALSE)</f>
        <v>01  Low</v>
      </c>
      <c r="AG1588" s="10" t="s">
        <v>1283</v>
      </c>
      <c r="AH1588" s="10" t="s">
        <v>3469</v>
      </c>
      <c r="AI1588" s="16">
        <v>47166</v>
      </c>
      <c r="AJ1588" s="18">
        <v>0</v>
      </c>
    </row>
    <row r="1589" spans="2:36" ht="15" customHeight="1" x14ac:dyDescent="0.25">
      <c r="B1589" s="10" t="s">
        <v>35</v>
      </c>
      <c r="C1589" s="10" t="s">
        <v>36</v>
      </c>
      <c r="D1589" s="10" t="s">
        <v>5981</v>
      </c>
      <c r="E1589" s="10" t="str">
        <f t="shared" si="216"/>
        <v>WCV0095311</v>
      </c>
      <c r="F1589" s="11">
        <f>VLOOKUP(E1589,'[1]Policy Number &amp; Loss Info'!$H$4:$K$8916,2,FALSE)</f>
        <v>4745.08</v>
      </c>
      <c r="G1589" s="11">
        <f>VLOOKUP(E1589,'[1]Policy Number &amp; Loss Info'!$H$4:$K$8916,4,FALSE)</f>
        <v>0</v>
      </c>
      <c r="H1589" s="12">
        <f>VLOOKUP(E1589,'[1]Policy Number &amp; Loss Info'!$H$4:$K$8916,3,FALSE)</f>
        <v>0</v>
      </c>
      <c r="I1589" s="13">
        <f t="shared" si="217"/>
        <v>0</v>
      </c>
      <c r="J1589" s="14">
        <f t="shared" si="218"/>
        <v>0</v>
      </c>
      <c r="K1589" s="10" t="s">
        <v>5982</v>
      </c>
      <c r="L1589" s="10"/>
      <c r="M1589" s="10" t="s">
        <v>87</v>
      </c>
      <c r="N1589" s="10">
        <f>VLOOKUP(M1589,[1]Array!$I$8:$J$14,2,FALSE)</f>
        <v>3</v>
      </c>
      <c r="O1589" s="10">
        <v>8810</v>
      </c>
      <c r="P1589" s="15">
        <v>45550</v>
      </c>
      <c r="Q1589" s="10" t="s">
        <v>60</v>
      </c>
      <c r="R1589" s="10" t="s">
        <v>94</v>
      </c>
      <c r="S1589" s="10" t="s">
        <v>5983</v>
      </c>
      <c r="T1589" s="10">
        <v>1</v>
      </c>
      <c r="U1589" s="10">
        <v>0</v>
      </c>
      <c r="V1589" s="16">
        <v>0</v>
      </c>
      <c r="W1589" s="16">
        <v>1806</v>
      </c>
      <c r="X1589" s="16" t="str">
        <f>VLOOKUP(W1589,[1]Array!$C$8:$D$15,2,TRUE)</f>
        <v>01  $0 - $4,999</v>
      </c>
      <c r="Y1589" s="14">
        <f t="shared" si="219"/>
        <v>0</v>
      </c>
      <c r="Z1589" s="14">
        <f t="shared" si="220"/>
        <v>0</v>
      </c>
      <c r="AA1589" s="14">
        <f t="shared" si="221"/>
        <v>0.33333333333333331</v>
      </c>
      <c r="AB1589" s="14">
        <f t="shared" si="222"/>
        <v>0</v>
      </c>
      <c r="AC1589" s="14">
        <f t="shared" si="223"/>
        <v>3.5849693312424323E-3</v>
      </c>
      <c r="AD1589" s="14">
        <f>(Y1589*'[1]Scoring Model'!$K$17+'Working Data - V3'!Z1589*'[1]Scoring Model'!$K$7+'Working Data - V3'!AA1589*'[1]Scoring Model'!$K$9+'Working Data - V3'!AB1589*'[1]Scoring Model'!$K$10+AC1589*'[1]Scoring Model'!$K$11)</f>
        <v>6.7383660532915154E-2</v>
      </c>
      <c r="AE1589" s="14">
        <f t="shared" si="224"/>
        <v>2</v>
      </c>
      <c r="AF1589" s="17" t="str">
        <f>VLOOKUP(AE1589,'[1]Scoring Model'!$C$18:$D$27,2,FALSE)</f>
        <v>01  Low</v>
      </c>
      <c r="AG1589" s="10" t="s">
        <v>5984</v>
      </c>
      <c r="AH1589" s="10" t="s">
        <v>1809</v>
      </c>
      <c r="AI1589" s="16">
        <v>21558</v>
      </c>
      <c r="AJ1589" s="18">
        <v>0</v>
      </c>
    </row>
    <row r="1590" spans="2:36" ht="15" customHeight="1" x14ac:dyDescent="0.25">
      <c r="B1590" s="10" t="s">
        <v>35</v>
      </c>
      <c r="C1590" s="10" t="s">
        <v>36</v>
      </c>
      <c r="D1590" s="10" t="s">
        <v>5985</v>
      </c>
      <c r="E1590" s="10" t="str">
        <f t="shared" si="216"/>
        <v>WCV0095310</v>
      </c>
      <c r="F1590" s="11">
        <f>VLOOKUP(E1590,'[1]Policy Number &amp; Loss Info'!$H$4:$K$8916,2,FALSE)</f>
        <v>3766.51</v>
      </c>
      <c r="G1590" s="11">
        <f>VLOOKUP(E1590,'[1]Policy Number &amp; Loss Info'!$H$4:$K$8916,4,FALSE)</f>
        <v>0</v>
      </c>
      <c r="H1590" s="12">
        <f>VLOOKUP(E1590,'[1]Policy Number &amp; Loss Info'!$H$4:$K$8916,3,FALSE)</f>
        <v>0</v>
      </c>
      <c r="I1590" s="13">
        <f t="shared" si="217"/>
        <v>0</v>
      </c>
      <c r="J1590" s="14">
        <f t="shared" si="218"/>
        <v>0</v>
      </c>
      <c r="K1590" s="10" t="s">
        <v>5986</v>
      </c>
      <c r="L1590" s="10"/>
      <c r="M1590" s="10" t="s">
        <v>59</v>
      </c>
      <c r="N1590" s="10">
        <f>VLOOKUP(M1590,[1]Array!$I$8:$J$14,2,FALSE)</f>
        <v>7</v>
      </c>
      <c r="O1590" s="10">
        <v>6325</v>
      </c>
      <c r="P1590" s="15">
        <v>45545</v>
      </c>
      <c r="Q1590" s="10" t="s">
        <v>197</v>
      </c>
      <c r="R1590" s="10" t="s">
        <v>2793</v>
      </c>
      <c r="S1590" s="10" t="s">
        <v>2794</v>
      </c>
      <c r="T1590" s="10">
        <v>1</v>
      </c>
      <c r="U1590" s="10">
        <v>0</v>
      </c>
      <c r="V1590" s="16">
        <v>0</v>
      </c>
      <c r="W1590" s="16">
        <v>1088</v>
      </c>
      <c r="X1590" s="16" t="str">
        <f>VLOOKUP(W1590,[1]Array!$C$8:$D$15,2,TRUE)</f>
        <v>01  $0 - $4,999</v>
      </c>
      <c r="Y1590" s="14">
        <f t="shared" si="219"/>
        <v>0</v>
      </c>
      <c r="Z1590" s="14">
        <f t="shared" si="220"/>
        <v>0</v>
      </c>
      <c r="AA1590" s="14">
        <f t="shared" si="221"/>
        <v>1</v>
      </c>
      <c r="AB1590" s="14">
        <f t="shared" si="222"/>
        <v>0</v>
      </c>
      <c r="AC1590" s="14">
        <f t="shared" si="223"/>
        <v>2.1597157432955514E-3</v>
      </c>
      <c r="AD1590" s="14">
        <f>(Y1590*'[1]Scoring Model'!$K$17+'Working Data - V3'!Z1590*'[1]Scoring Model'!$K$7+'Working Data - V3'!AA1590*'[1]Scoring Model'!$K$9+'Working Data - V3'!AB1590*'[1]Scoring Model'!$K$10+AC1590*'[1]Scoring Model'!$K$11)</f>
        <v>0.20043194314865911</v>
      </c>
      <c r="AE1590" s="14">
        <f t="shared" si="224"/>
        <v>4</v>
      </c>
      <c r="AF1590" s="17" t="str">
        <f>VLOOKUP(AE1590,'[1]Scoring Model'!$C$18:$D$27,2,FALSE)</f>
        <v>01  Low</v>
      </c>
      <c r="AG1590" s="10" t="s">
        <v>1718</v>
      </c>
      <c r="AH1590" s="10" t="s">
        <v>240</v>
      </c>
      <c r="AI1590" s="16">
        <v>40000</v>
      </c>
      <c r="AJ1590" s="18">
        <v>0</v>
      </c>
    </row>
    <row r="1591" spans="2:36" ht="15" customHeight="1" x14ac:dyDescent="0.25">
      <c r="B1591" s="10" t="s">
        <v>98</v>
      </c>
      <c r="C1591" s="10" t="s">
        <v>36</v>
      </c>
      <c r="D1591" s="10" t="s">
        <v>5987</v>
      </c>
      <c r="E1591" s="10" t="str">
        <f t="shared" si="216"/>
        <v>WCV0095308</v>
      </c>
      <c r="F1591" s="11">
        <f>VLOOKUP(E1591,'[1]Policy Number &amp; Loss Info'!$H$4:$K$8916,2,FALSE)</f>
        <v>3090.08</v>
      </c>
      <c r="G1591" s="11">
        <f>VLOOKUP(E1591,'[1]Policy Number &amp; Loss Info'!$H$4:$K$8916,4,FALSE)</f>
        <v>0</v>
      </c>
      <c r="H1591" s="12">
        <f>VLOOKUP(E1591,'[1]Policy Number &amp; Loss Info'!$H$4:$K$8916,3,FALSE)</f>
        <v>0</v>
      </c>
      <c r="I1591" s="13">
        <f t="shared" si="217"/>
        <v>0</v>
      </c>
      <c r="J1591" s="14">
        <f t="shared" si="218"/>
        <v>0</v>
      </c>
      <c r="K1591" s="10" t="s">
        <v>5988</v>
      </c>
      <c r="L1591" s="10"/>
      <c r="M1591" s="10" t="s">
        <v>101</v>
      </c>
      <c r="N1591" s="10">
        <f>VLOOKUP(M1591,[1]Array!$I$8:$J$14,2,FALSE)</f>
        <v>5</v>
      </c>
      <c r="O1591" s="10">
        <v>50</v>
      </c>
      <c r="P1591" s="15">
        <v>45545</v>
      </c>
      <c r="Q1591" s="10" t="s">
        <v>197</v>
      </c>
      <c r="R1591" s="10" t="s">
        <v>5989</v>
      </c>
      <c r="S1591" s="10" t="s">
        <v>5990</v>
      </c>
      <c r="T1591" s="10">
        <v>1</v>
      </c>
      <c r="U1591" s="10">
        <v>0</v>
      </c>
      <c r="V1591" s="16">
        <v>0</v>
      </c>
      <c r="W1591" s="16">
        <v>1170</v>
      </c>
      <c r="X1591" s="16" t="str">
        <f>VLOOKUP(W1591,[1]Array!$C$8:$D$15,2,TRUE)</f>
        <v>01  $0 - $4,999</v>
      </c>
      <c r="Y1591" s="14">
        <f t="shared" si="219"/>
        <v>0</v>
      </c>
      <c r="Z1591" s="14">
        <f t="shared" si="220"/>
        <v>0</v>
      </c>
      <c r="AA1591" s="14">
        <f t="shared" si="221"/>
        <v>0.66666666666666663</v>
      </c>
      <c r="AB1591" s="14">
        <f t="shared" si="222"/>
        <v>0</v>
      </c>
      <c r="AC1591" s="14">
        <f t="shared" si="223"/>
        <v>2.3224884371836354E-3</v>
      </c>
      <c r="AD1591" s="14">
        <f>(Y1591*'[1]Scoring Model'!$K$17+'Working Data - V3'!Z1591*'[1]Scoring Model'!$K$7+'Working Data - V3'!AA1591*'[1]Scoring Model'!$K$9+'Working Data - V3'!AB1591*'[1]Scoring Model'!$K$10+AC1591*'[1]Scoring Model'!$K$11)</f>
        <v>0.13379783102077006</v>
      </c>
      <c r="AE1591" s="14">
        <f t="shared" si="224"/>
        <v>3</v>
      </c>
      <c r="AF1591" s="17" t="str">
        <f>VLOOKUP(AE1591,'[1]Scoring Model'!$C$18:$D$27,2,FALSE)</f>
        <v>01  Low</v>
      </c>
      <c r="AG1591" s="10" t="s">
        <v>5991</v>
      </c>
      <c r="AH1591" s="10" t="s">
        <v>240</v>
      </c>
      <c r="AI1591" s="16">
        <v>0</v>
      </c>
      <c r="AJ1591" s="18">
        <v>0</v>
      </c>
    </row>
    <row r="1592" spans="2:36" ht="15" customHeight="1" x14ac:dyDescent="0.25">
      <c r="B1592" s="10" t="s">
        <v>35</v>
      </c>
      <c r="C1592" s="10" t="s">
        <v>36</v>
      </c>
      <c r="D1592" s="10" t="s">
        <v>5992</v>
      </c>
      <c r="E1592" s="10" t="str">
        <f t="shared" si="216"/>
        <v>WCV0095299</v>
      </c>
      <c r="F1592" s="11">
        <f>VLOOKUP(E1592,'[1]Policy Number &amp; Loss Info'!$H$4:$K$8916,2,FALSE)</f>
        <v>123093.26</v>
      </c>
      <c r="G1592" s="11">
        <f>VLOOKUP(E1592,'[1]Policy Number &amp; Loss Info'!$H$4:$K$8916,4,FALSE)</f>
        <v>79898</v>
      </c>
      <c r="H1592" s="12">
        <f>VLOOKUP(E1592,'[1]Policy Number &amp; Loss Info'!$H$4:$K$8916,3,FALSE)</f>
        <v>1</v>
      </c>
      <c r="I1592" s="13">
        <f t="shared" si="217"/>
        <v>0.64908509206759168</v>
      </c>
      <c r="J1592" s="14">
        <f t="shared" si="218"/>
        <v>0.81239216509498569</v>
      </c>
      <c r="K1592" s="10" t="s">
        <v>5993</v>
      </c>
      <c r="L1592" s="10"/>
      <c r="M1592" s="10" t="s">
        <v>87</v>
      </c>
      <c r="N1592" s="10">
        <f>VLOOKUP(M1592,[1]Array!$I$8:$J$14,2,FALSE)</f>
        <v>3</v>
      </c>
      <c r="O1592" s="10">
        <v>8810</v>
      </c>
      <c r="P1592" s="15">
        <v>45542</v>
      </c>
      <c r="Q1592" s="10" t="s">
        <v>40</v>
      </c>
      <c r="R1592" s="10" t="s">
        <v>1574</v>
      </c>
      <c r="S1592" s="10" t="s">
        <v>5994</v>
      </c>
      <c r="T1592" s="10">
        <v>1.27</v>
      </c>
      <c r="U1592" s="10">
        <v>0</v>
      </c>
      <c r="V1592" s="16">
        <v>0</v>
      </c>
      <c r="W1592" s="16">
        <v>27648</v>
      </c>
      <c r="X1592" s="16" t="str">
        <f>VLOOKUP(W1592,[1]Array!$C$8:$D$15,2,TRUE)</f>
        <v>05  $25,000 - $49,999</v>
      </c>
      <c r="Y1592" s="14">
        <f t="shared" si="219"/>
        <v>0.32454254603379584</v>
      </c>
      <c r="Z1592" s="14">
        <f t="shared" si="220"/>
        <v>5.5912890762662383E-3</v>
      </c>
      <c r="AA1592" s="14">
        <f t="shared" si="221"/>
        <v>0.33333333333333331</v>
      </c>
      <c r="AB1592" s="14">
        <f t="shared" si="222"/>
        <v>0.27</v>
      </c>
      <c r="AC1592" s="14">
        <f t="shared" si="223"/>
        <v>5.4882188300216371E-2</v>
      </c>
      <c r="AD1592" s="14">
        <f>(Y1592*'[1]Scoring Model'!$K$17+'Working Data - V3'!Z1592*'[1]Scoring Model'!$K$7+'Working Data - V3'!AA1592*'[1]Scoring Model'!$K$9+'Working Data - V3'!AB1592*'[1]Scoring Model'!$K$10+AC1592*'[1]Scoring Model'!$K$11)</f>
        <v>0.21662412595210195</v>
      </c>
      <c r="AE1592" s="14">
        <f t="shared" si="224"/>
        <v>4</v>
      </c>
      <c r="AF1592" s="17" t="str">
        <f>VLOOKUP(AE1592,'[1]Scoring Model'!$C$18:$D$27,2,FALSE)</f>
        <v>01  Low</v>
      </c>
      <c r="AG1592" s="10" t="s">
        <v>5995</v>
      </c>
      <c r="AH1592" s="10" t="s">
        <v>715</v>
      </c>
      <c r="AI1592" s="16">
        <v>633117</v>
      </c>
      <c r="AJ1592" s="18">
        <v>0</v>
      </c>
    </row>
    <row r="1593" spans="2:36" ht="15" customHeight="1" x14ac:dyDescent="0.25">
      <c r="B1593" s="10" t="s">
        <v>98</v>
      </c>
      <c r="C1593" s="10" t="s">
        <v>166</v>
      </c>
      <c r="D1593" s="10" t="s">
        <v>5996</v>
      </c>
      <c r="E1593" s="10" t="str">
        <f t="shared" si="216"/>
        <v>WCV0095230</v>
      </c>
      <c r="F1593" s="11">
        <f>VLOOKUP(E1593,'[1]Policy Number &amp; Loss Info'!$H$4:$K$8916,2,FALSE)</f>
        <v>51328.43</v>
      </c>
      <c r="G1593" s="11">
        <f>VLOOKUP(E1593,'[1]Policy Number &amp; Loss Info'!$H$4:$K$8916,4,FALSE)</f>
        <v>1809.83</v>
      </c>
      <c r="H1593" s="12">
        <f>VLOOKUP(E1593,'[1]Policy Number &amp; Loss Info'!$H$4:$K$8916,3,FALSE)</f>
        <v>2</v>
      </c>
      <c r="I1593" s="13">
        <f t="shared" si="217"/>
        <v>3.525979656888005E-2</v>
      </c>
      <c r="J1593" s="14">
        <f t="shared" si="218"/>
        <v>3.8964760854754372</v>
      </c>
      <c r="K1593" s="10" t="s">
        <v>5997</v>
      </c>
      <c r="L1593" s="10"/>
      <c r="M1593" s="10" t="s">
        <v>49</v>
      </c>
      <c r="N1593" s="10">
        <f>VLOOKUP(M1593,[1]Array!$I$8:$J$14,2,FALSE)</f>
        <v>4</v>
      </c>
      <c r="O1593" s="10">
        <v>8288</v>
      </c>
      <c r="P1593" s="15">
        <v>45551</v>
      </c>
      <c r="Q1593" s="10" t="s">
        <v>197</v>
      </c>
      <c r="R1593" s="10" t="s">
        <v>1849</v>
      </c>
      <c r="S1593" s="10" t="s">
        <v>1850</v>
      </c>
      <c r="T1593" s="10">
        <v>0.74</v>
      </c>
      <c r="U1593" s="10">
        <v>2</v>
      </c>
      <c r="V1593" s="16">
        <v>1809.83</v>
      </c>
      <c r="W1593" s="16">
        <v>16629</v>
      </c>
      <c r="X1593" s="16" t="str">
        <f>VLOOKUP(W1593,[1]Array!$C$8:$D$15,2,TRUE)</f>
        <v>04  $15,000 - $24,999</v>
      </c>
      <c r="Y1593" s="14">
        <f t="shared" si="219"/>
        <v>1.7629898284440025E-2</v>
      </c>
      <c r="Z1593" s="14">
        <f t="shared" si="220"/>
        <v>2.6817496658284694E-2</v>
      </c>
      <c r="AA1593" s="14">
        <f t="shared" si="221"/>
        <v>0.5</v>
      </c>
      <c r="AB1593" s="14">
        <f t="shared" si="222"/>
        <v>0</v>
      </c>
      <c r="AC1593" s="14">
        <f t="shared" si="223"/>
        <v>3.3009111300792031E-2</v>
      </c>
      <c r="AD1593" s="14">
        <f>(Y1593*'[1]Scoring Model'!$K$17+'Working Data - V3'!Z1593*'[1]Scoring Model'!$K$7+'Working Data - V3'!AA1593*'[1]Scoring Model'!$K$9+'Working Data - V3'!AB1593*'[1]Scoring Model'!$K$10+AC1593*'[1]Scoring Model'!$K$11)</f>
        <v>0.11725429107714735</v>
      </c>
      <c r="AE1593" s="14">
        <f t="shared" si="224"/>
        <v>3</v>
      </c>
      <c r="AF1593" s="17" t="str">
        <f>VLOOKUP(AE1593,'[1]Scoring Model'!$C$18:$D$27,2,FALSE)</f>
        <v>01  Low</v>
      </c>
      <c r="AG1593" s="10" t="s">
        <v>2547</v>
      </c>
      <c r="AH1593" s="10" t="s">
        <v>172</v>
      </c>
      <c r="AI1593" s="16">
        <v>965451</v>
      </c>
      <c r="AJ1593" s="18">
        <v>0.174232</v>
      </c>
    </row>
    <row r="1594" spans="2:36" ht="15" customHeight="1" x14ac:dyDescent="0.25">
      <c r="B1594" s="10" t="s">
        <v>98</v>
      </c>
      <c r="C1594" s="10" t="s">
        <v>166</v>
      </c>
      <c r="D1594" s="10" t="s">
        <v>5998</v>
      </c>
      <c r="E1594" s="10" t="str">
        <f t="shared" si="216"/>
        <v>WCV0094605</v>
      </c>
      <c r="F1594" s="11">
        <f>VLOOKUP(E1594,'[1]Policy Number &amp; Loss Info'!$H$4:$K$8916,2,FALSE)</f>
        <v>64630.31</v>
      </c>
      <c r="G1594" s="11">
        <f>VLOOKUP(E1594,'[1]Policy Number &amp; Loss Info'!$H$4:$K$8916,4,FALSE)</f>
        <v>0</v>
      </c>
      <c r="H1594" s="12">
        <f>VLOOKUP(E1594,'[1]Policy Number &amp; Loss Info'!$H$4:$K$8916,3,FALSE)</f>
        <v>0</v>
      </c>
      <c r="I1594" s="13">
        <f t="shared" si="217"/>
        <v>0</v>
      </c>
      <c r="J1594" s="14">
        <f t="shared" si="218"/>
        <v>0</v>
      </c>
      <c r="K1594" s="10" t="s">
        <v>5999</v>
      </c>
      <c r="L1594" s="10"/>
      <c r="M1594" s="10" t="s">
        <v>67</v>
      </c>
      <c r="N1594" s="10">
        <f>VLOOKUP(M1594,[1]Array!$I$8:$J$14,2,FALSE)</f>
        <v>6</v>
      </c>
      <c r="O1594" s="10">
        <v>5437</v>
      </c>
      <c r="P1594" s="15">
        <v>45563</v>
      </c>
      <c r="Q1594" s="10" t="s">
        <v>102</v>
      </c>
      <c r="R1594" s="10" t="s">
        <v>6000</v>
      </c>
      <c r="S1594" s="10" t="s">
        <v>6001</v>
      </c>
      <c r="T1594" s="10">
        <v>1.1000000000000001</v>
      </c>
      <c r="U1594" s="10">
        <v>0</v>
      </c>
      <c r="V1594" s="16">
        <v>0</v>
      </c>
      <c r="W1594" s="16">
        <v>19234</v>
      </c>
      <c r="X1594" s="16" t="str">
        <f>VLOOKUP(W1594,[1]Array!$C$8:$D$15,2,TRUE)</f>
        <v>04  $15,000 - $24,999</v>
      </c>
      <c r="Y1594" s="14">
        <f t="shared" si="219"/>
        <v>0</v>
      </c>
      <c r="Z1594" s="14">
        <f t="shared" si="220"/>
        <v>0</v>
      </c>
      <c r="AA1594" s="14">
        <f t="shared" si="221"/>
        <v>0.83333333333333337</v>
      </c>
      <c r="AB1594" s="14">
        <f t="shared" si="222"/>
        <v>0.10000000000000009</v>
      </c>
      <c r="AC1594" s="14">
        <f t="shared" si="223"/>
        <v>3.8180121881017132E-2</v>
      </c>
      <c r="AD1594" s="14">
        <f>(Y1594*'[1]Scoring Model'!$K$17+'Working Data - V3'!Z1594*'[1]Scoring Model'!$K$7+'Working Data - V3'!AA1594*'[1]Scoring Model'!$K$9+'Working Data - V3'!AB1594*'[1]Scoring Model'!$K$10+AC1594*'[1]Scoring Model'!$K$11)</f>
        <v>0.18930269104287012</v>
      </c>
      <c r="AE1594" s="14">
        <f t="shared" si="224"/>
        <v>4</v>
      </c>
      <c r="AF1594" s="17" t="str">
        <f>VLOOKUP(AE1594,'[1]Scoring Model'!$C$18:$D$27,2,FALSE)</f>
        <v>01  Low</v>
      </c>
      <c r="AG1594" s="10" t="s">
        <v>6002</v>
      </c>
      <c r="AH1594" s="10" t="s">
        <v>172</v>
      </c>
      <c r="AI1594" s="16">
        <v>468943</v>
      </c>
      <c r="AJ1594" s="18">
        <v>0</v>
      </c>
    </row>
    <row r="1595" spans="2:36" ht="15" customHeight="1" x14ac:dyDescent="0.25">
      <c r="B1595" s="10" t="s">
        <v>35</v>
      </c>
      <c r="C1595" s="10" t="s">
        <v>36</v>
      </c>
      <c r="D1595" s="10" t="s">
        <v>6003</v>
      </c>
      <c r="E1595" s="10" t="str">
        <f t="shared" si="216"/>
        <v>WCV0094602</v>
      </c>
      <c r="F1595" s="11">
        <f>VLOOKUP(E1595,'[1]Policy Number &amp; Loss Info'!$H$4:$K$8916,2,FALSE)</f>
        <v>12767</v>
      </c>
      <c r="G1595" s="11">
        <f>VLOOKUP(E1595,'[1]Policy Number &amp; Loss Info'!$H$4:$K$8916,4,FALSE)</f>
        <v>2984.77</v>
      </c>
      <c r="H1595" s="12">
        <f>VLOOKUP(E1595,'[1]Policy Number &amp; Loss Info'!$H$4:$K$8916,3,FALSE)</f>
        <v>1</v>
      </c>
      <c r="I1595" s="13">
        <f t="shared" si="217"/>
        <v>0.23378789065559646</v>
      </c>
      <c r="J1595" s="14">
        <f t="shared" si="218"/>
        <v>7.8326936633508257</v>
      </c>
      <c r="K1595" s="10" t="s">
        <v>6004</v>
      </c>
      <c r="L1595" s="10"/>
      <c r="M1595" s="10" t="s">
        <v>101</v>
      </c>
      <c r="N1595" s="10">
        <f>VLOOKUP(M1595,[1]Array!$I$8:$J$14,2,FALSE)</f>
        <v>5</v>
      </c>
      <c r="O1595" s="10">
        <v>37</v>
      </c>
      <c r="P1595" s="15">
        <v>45560</v>
      </c>
      <c r="Q1595" s="10" t="s">
        <v>197</v>
      </c>
      <c r="R1595" s="10" t="s">
        <v>1602</v>
      </c>
      <c r="S1595" s="10" t="s">
        <v>2657</v>
      </c>
      <c r="T1595" s="10">
        <v>1</v>
      </c>
      <c r="U1595" s="10">
        <v>0</v>
      </c>
      <c r="V1595" s="16">
        <v>0</v>
      </c>
      <c r="W1595" s="16">
        <v>5105</v>
      </c>
      <c r="X1595" s="16" t="str">
        <f>VLOOKUP(W1595,[1]Array!$C$8:$D$15,2,TRUE)</f>
        <v>02  $5,000 - $9,999</v>
      </c>
      <c r="Y1595" s="14">
        <f t="shared" si="219"/>
        <v>0.11689394532779823</v>
      </c>
      <c r="Z1595" s="14">
        <f t="shared" si="220"/>
        <v>5.3908514138012051E-2</v>
      </c>
      <c r="AA1595" s="14">
        <f t="shared" si="221"/>
        <v>0.66666666666666663</v>
      </c>
      <c r="AB1595" s="14">
        <f t="shared" si="222"/>
        <v>0</v>
      </c>
      <c r="AC1595" s="14">
        <f t="shared" si="223"/>
        <v>1.0133592710959366E-2</v>
      </c>
      <c r="AD1595" s="14">
        <f>(Y1595*'[1]Scoring Model'!$K$17+'Working Data - V3'!Z1595*'[1]Scoring Model'!$K$7+'Working Data - V3'!AA1595*'[1]Scoring Model'!$K$9+'Working Data - V3'!AB1595*'[1]Scoring Model'!$K$10+AC1595*'[1]Scoring Model'!$K$11)</f>
        <v>0.18120993830146709</v>
      </c>
      <c r="AE1595" s="14">
        <f t="shared" si="224"/>
        <v>4</v>
      </c>
      <c r="AF1595" s="17" t="str">
        <f>VLOOKUP(AE1595,'[1]Scoring Model'!$C$18:$D$27,2,FALSE)</f>
        <v>01  Low</v>
      </c>
      <c r="AG1595" s="10" t="s">
        <v>285</v>
      </c>
      <c r="AH1595" s="10" t="s">
        <v>240</v>
      </c>
      <c r="AI1595" s="16">
        <v>133660</v>
      </c>
      <c r="AJ1595" s="18">
        <v>0</v>
      </c>
    </row>
    <row r="1596" spans="2:36" ht="15" customHeight="1" x14ac:dyDescent="0.25">
      <c r="B1596" s="10" t="s">
        <v>55</v>
      </c>
      <c r="C1596" s="10" t="s">
        <v>56</v>
      </c>
      <c r="D1596" s="10" t="s">
        <v>6005</v>
      </c>
      <c r="E1596" s="10" t="str">
        <f t="shared" si="216"/>
        <v>WCV0094597</v>
      </c>
      <c r="F1596" s="11">
        <f>VLOOKUP(E1596,'[1]Policy Number &amp; Loss Info'!$H$4:$K$8916,2,FALSE)</f>
        <v>42666.6</v>
      </c>
      <c r="G1596" s="11">
        <f>VLOOKUP(E1596,'[1]Policy Number &amp; Loss Info'!$H$4:$K$8916,4,FALSE)</f>
        <v>0</v>
      </c>
      <c r="H1596" s="12">
        <f>VLOOKUP(E1596,'[1]Policy Number &amp; Loss Info'!$H$4:$K$8916,3,FALSE)</f>
        <v>0</v>
      </c>
      <c r="I1596" s="13">
        <f t="shared" si="217"/>
        <v>0</v>
      </c>
      <c r="J1596" s="14">
        <f t="shared" si="218"/>
        <v>0</v>
      </c>
      <c r="K1596" s="10" t="s">
        <v>6006</v>
      </c>
      <c r="L1596" s="10"/>
      <c r="M1596" s="10" t="s">
        <v>59</v>
      </c>
      <c r="N1596" s="10">
        <f>VLOOKUP(M1596,[1]Array!$I$8:$J$14,2,FALSE)</f>
        <v>7</v>
      </c>
      <c r="O1596" s="10">
        <v>7538</v>
      </c>
      <c r="P1596" s="15">
        <v>45560</v>
      </c>
      <c r="Q1596" s="10" t="s">
        <v>60</v>
      </c>
      <c r="R1596" s="10" t="s">
        <v>192</v>
      </c>
      <c r="S1596" s="10" t="s">
        <v>193</v>
      </c>
      <c r="T1596" s="10">
        <v>0.95</v>
      </c>
      <c r="U1596" s="10">
        <v>0</v>
      </c>
      <c r="V1596" s="16">
        <v>0</v>
      </c>
      <c r="W1596" s="16">
        <v>12961</v>
      </c>
      <c r="X1596" s="16" t="str">
        <f>VLOOKUP(W1596,[1]Array!$C$8:$D$15,2,TRUE)</f>
        <v>03  $10,000 - $14,999</v>
      </c>
      <c r="Y1596" s="14">
        <f t="shared" si="219"/>
        <v>0</v>
      </c>
      <c r="Z1596" s="14">
        <f t="shared" si="220"/>
        <v>0</v>
      </c>
      <c r="AA1596" s="14">
        <f t="shared" si="221"/>
        <v>1</v>
      </c>
      <c r="AB1596" s="14">
        <f t="shared" si="222"/>
        <v>0</v>
      </c>
      <c r="AC1596" s="14">
        <f t="shared" si="223"/>
        <v>2.5728010798578716E-2</v>
      </c>
      <c r="AD1596" s="14">
        <f>(Y1596*'[1]Scoring Model'!$K$17+'Working Data - V3'!Z1596*'[1]Scoring Model'!$K$7+'Working Data - V3'!AA1596*'[1]Scoring Model'!$K$9+'Working Data - V3'!AB1596*'[1]Scoring Model'!$K$10+AC1596*'[1]Scoring Model'!$K$11)</f>
        <v>0.20514560215971575</v>
      </c>
      <c r="AE1596" s="14">
        <f t="shared" si="224"/>
        <v>4</v>
      </c>
      <c r="AF1596" s="17" t="str">
        <f>VLOOKUP(AE1596,'[1]Scoring Model'!$C$18:$D$27,2,FALSE)</f>
        <v>01  Low</v>
      </c>
      <c r="AG1596" s="10" t="s">
        <v>6007</v>
      </c>
      <c r="AH1596" s="10" t="s">
        <v>1147</v>
      </c>
      <c r="AI1596" s="16">
        <v>561969</v>
      </c>
      <c r="AJ1596" s="18">
        <v>0</v>
      </c>
    </row>
    <row r="1597" spans="2:36" ht="15" customHeight="1" x14ac:dyDescent="0.25">
      <c r="B1597" s="10" t="s">
        <v>35</v>
      </c>
      <c r="C1597" s="10" t="s">
        <v>36</v>
      </c>
      <c r="D1597" s="10" t="s">
        <v>6008</v>
      </c>
      <c r="E1597" s="10" t="str">
        <f t="shared" si="216"/>
        <v>WCV0094571</v>
      </c>
      <c r="F1597" s="11">
        <f>VLOOKUP(E1597,'[1]Policy Number &amp; Loss Info'!$H$4:$K$8916,2,FALSE)</f>
        <v>9499.2900000000009</v>
      </c>
      <c r="G1597" s="11">
        <f>VLOOKUP(E1597,'[1]Policy Number &amp; Loss Info'!$H$4:$K$8916,4,FALSE)</f>
        <v>0</v>
      </c>
      <c r="H1597" s="12">
        <f>VLOOKUP(E1597,'[1]Policy Number &amp; Loss Info'!$H$4:$K$8916,3,FALSE)</f>
        <v>0</v>
      </c>
      <c r="I1597" s="13">
        <f t="shared" si="217"/>
        <v>0</v>
      </c>
      <c r="J1597" s="14">
        <f t="shared" si="218"/>
        <v>0</v>
      </c>
      <c r="K1597" s="10" t="s">
        <v>6009</v>
      </c>
      <c r="L1597" s="10"/>
      <c r="M1597" s="10" t="s">
        <v>87</v>
      </c>
      <c r="N1597" s="10">
        <f>VLOOKUP(M1597,[1]Array!$I$8:$J$14,2,FALSE)</f>
        <v>3</v>
      </c>
      <c r="O1597" s="10">
        <v>8810</v>
      </c>
      <c r="P1597" s="15">
        <v>45552</v>
      </c>
      <c r="Q1597" s="10" t="s">
        <v>197</v>
      </c>
      <c r="R1597" s="10" t="s">
        <v>4215</v>
      </c>
      <c r="S1597" s="10" t="s">
        <v>6010</v>
      </c>
      <c r="T1597" s="10">
        <v>1</v>
      </c>
      <c r="U1597" s="10">
        <v>0</v>
      </c>
      <c r="V1597" s="16">
        <v>0</v>
      </c>
      <c r="W1597" s="16">
        <v>3800</v>
      </c>
      <c r="X1597" s="16" t="str">
        <f>VLOOKUP(W1597,[1]Array!$C$8:$D$15,2,TRUE)</f>
        <v>01  $0 - $4,999</v>
      </c>
      <c r="Y1597" s="14">
        <f t="shared" si="219"/>
        <v>0</v>
      </c>
      <c r="Z1597" s="14">
        <f t="shared" si="220"/>
        <v>0</v>
      </c>
      <c r="AA1597" s="14">
        <f t="shared" si="221"/>
        <v>0.33333333333333331</v>
      </c>
      <c r="AB1597" s="14">
        <f t="shared" si="222"/>
        <v>0</v>
      </c>
      <c r="AC1597" s="14">
        <f t="shared" si="223"/>
        <v>7.543124838716081E-3</v>
      </c>
      <c r="AD1597" s="14">
        <f>(Y1597*'[1]Scoring Model'!$K$17+'Working Data - V3'!Z1597*'[1]Scoring Model'!$K$7+'Working Data - V3'!AA1597*'[1]Scoring Model'!$K$9+'Working Data - V3'!AB1597*'[1]Scoring Model'!$K$10+AC1597*'[1]Scoring Model'!$K$11)</f>
        <v>6.8175291634409885E-2</v>
      </c>
      <c r="AE1597" s="14">
        <f t="shared" si="224"/>
        <v>2</v>
      </c>
      <c r="AF1597" s="17" t="str">
        <f>VLOOKUP(AE1597,'[1]Scoring Model'!$C$18:$D$27,2,FALSE)</f>
        <v>01  Low</v>
      </c>
      <c r="AG1597" s="10" t="s">
        <v>6011</v>
      </c>
      <c r="AH1597" s="10" t="s">
        <v>652</v>
      </c>
      <c r="AI1597" s="16">
        <v>470938</v>
      </c>
      <c r="AJ1597" s="18">
        <v>0</v>
      </c>
    </row>
    <row r="1598" spans="2:36" ht="15" customHeight="1" x14ac:dyDescent="0.25">
      <c r="B1598" s="10" t="s">
        <v>55</v>
      </c>
      <c r="C1598" s="10" t="s">
        <v>166</v>
      </c>
      <c r="D1598" s="10" t="s">
        <v>6012</v>
      </c>
      <c r="E1598" s="10" t="str">
        <f t="shared" si="216"/>
        <v>WCV0094561</v>
      </c>
      <c r="F1598" s="11">
        <f>VLOOKUP(E1598,'[1]Policy Number &amp; Loss Info'!$H$4:$K$8916,2,FALSE)</f>
        <v>6635.45</v>
      </c>
      <c r="G1598" s="11">
        <f>VLOOKUP(E1598,'[1]Policy Number &amp; Loss Info'!$H$4:$K$8916,4,FALSE)</f>
        <v>0</v>
      </c>
      <c r="H1598" s="12">
        <f>VLOOKUP(E1598,'[1]Policy Number &amp; Loss Info'!$H$4:$K$8916,3,FALSE)</f>
        <v>0</v>
      </c>
      <c r="I1598" s="13">
        <f t="shared" si="217"/>
        <v>0</v>
      </c>
      <c r="J1598" s="14">
        <f t="shared" si="218"/>
        <v>0</v>
      </c>
      <c r="K1598" s="10" t="s">
        <v>6013</v>
      </c>
      <c r="L1598" s="10"/>
      <c r="M1598" s="10" t="s">
        <v>59</v>
      </c>
      <c r="N1598" s="10">
        <f>VLOOKUP(M1598,[1]Array!$I$8:$J$14,2,FALSE)</f>
        <v>7</v>
      </c>
      <c r="O1598" s="10">
        <v>5538</v>
      </c>
      <c r="P1598" s="15">
        <v>45546</v>
      </c>
      <c r="Q1598" s="10" t="s">
        <v>545</v>
      </c>
      <c r="R1598" s="10" t="s">
        <v>6014</v>
      </c>
      <c r="S1598" s="10" t="s">
        <v>6015</v>
      </c>
      <c r="T1598" s="10">
        <v>1</v>
      </c>
      <c r="U1598" s="10">
        <v>0</v>
      </c>
      <c r="V1598" s="16">
        <v>0</v>
      </c>
      <c r="W1598" s="16">
        <v>1962</v>
      </c>
      <c r="X1598" s="16" t="str">
        <f>VLOOKUP(W1598,[1]Array!$C$8:$D$15,2,TRUE)</f>
        <v>01  $0 - $4,999</v>
      </c>
      <c r="Y1598" s="14">
        <f t="shared" si="219"/>
        <v>0</v>
      </c>
      <c r="Z1598" s="14">
        <f t="shared" si="220"/>
        <v>0</v>
      </c>
      <c r="AA1598" s="14">
        <f t="shared" si="221"/>
        <v>1</v>
      </c>
      <c r="AB1598" s="14">
        <f t="shared" si="222"/>
        <v>0</v>
      </c>
      <c r="AC1598" s="14">
        <f t="shared" si="223"/>
        <v>3.89463445620025E-3</v>
      </c>
      <c r="AD1598" s="14">
        <f>(Y1598*'[1]Scoring Model'!$K$17+'Working Data - V3'!Z1598*'[1]Scoring Model'!$K$7+'Working Data - V3'!AA1598*'[1]Scoring Model'!$K$9+'Working Data - V3'!AB1598*'[1]Scoring Model'!$K$10+AC1598*'[1]Scoring Model'!$K$11)</f>
        <v>0.20077892689124005</v>
      </c>
      <c r="AE1598" s="14">
        <f t="shared" si="224"/>
        <v>4</v>
      </c>
      <c r="AF1598" s="17" t="str">
        <f>VLOOKUP(AE1598,'[1]Scoring Model'!$C$18:$D$27,2,FALSE)</f>
        <v>01  Low</v>
      </c>
      <c r="AG1598" s="10" t="s">
        <v>6016</v>
      </c>
      <c r="AH1598" s="10" t="s">
        <v>185</v>
      </c>
      <c r="AI1598" s="16">
        <v>71989</v>
      </c>
      <c r="AJ1598" s="18">
        <v>0</v>
      </c>
    </row>
    <row r="1599" spans="2:36" ht="15" customHeight="1" x14ac:dyDescent="0.25">
      <c r="B1599" s="10" t="s">
        <v>98</v>
      </c>
      <c r="C1599" s="10" t="s">
        <v>78</v>
      </c>
      <c r="D1599" s="10" t="s">
        <v>6017</v>
      </c>
      <c r="E1599" s="10" t="str">
        <f t="shared" si="216"/>
        <v>WCV0094557</v>
      </c>
      <c r="F1599" s="11">
        <f>VLOOKUP(E1599,'[1]Policy Number &amp; Loss Info'!$H$4:$K$8916,2,FALSE)</f>
        <v>23986.83</v>
      </c>
      <c r="G1599" s="11">
        <f>VLOOKUP(E1599,'[1]Policy Number &amp; Loss Info'!$H$4:$K$8916,4,FALSE)</f>
        <v>0</v>
      </c>
      <c r="H1599" s="12">
        <f>VLOOKUP(E1599,'[1]Policy Number &amp; Loss Info'!$H$4:$K$8916,3,FALSE)</f>
        <v>0</v>
      </c>
      <c r="I1599" s="13">
        <f t="shared" si="217"/>
        <v>0</v>
      </c>
      <c r="J1599" s="14">
        <f t="shared" si="218"/>
        <v>0</v>
      </c>
      <c r="K1599" s="10" t="s">
        <v>6018</v>
      </c>
      <c r="L1599" s="10"/>
      <c r="M1599" s="10" t="s">
        <v>101</v>
      </c>
      <c r="N1599" s="10">
        <f>VLOOKUP(M1599,[1]Array!$I$8:$J$14,2,FALSE)</f>
        <v>5</v>
      </c>
      <c r="O1599" s="10">
        <v>37</v>
      </c>
      <c r="P1599" s="15">
        <v>45545</v>
      </c>
      <c r="Q1599" s="10" t="s">
        <v>109</v>
      </c>
      <c r="R1599" s="10" t="s">
        <v>3024</v>
      </c>
      <c r="S1599" s="10" t="s">
        <v>3025</v>
      </c>
      <c r="T1599" s="10">
        <v>0.9</v>
      </c>
      <c r="U1599" s="10">
        <v>0</v>
      </c>
      <c r="V1599" s="16">
        <v>0</v>
      </c>
      <c r="W1599" s="16">
        <v>8493</v>
      </c>
      <c r="X1599" s="16" t="str">
        <f>VLOOKUP(W1599,[1]Array!$C$8:$D$15,2,TRUE)</f>
        <v>02  $5,000 - $9,999</v>
      </c>
      <c r="Y1599" s="14">
        <f t="shared" si="219"/>
        <v>0</v>
      </c>
      <c r="Z1599" s="14">
        <f t="shared" si="220"/>
        <v>0</v>
      </c>
      <c r="AA1599" s="14">
        <f t="shared" si="221"/>
        <v>0.66666666666666663</v>
      </c>
      <c r="AB1599" s="14">
        <f t="shared" si="222"/>
        <v>0</v>
      </c>
      <c r="AC1599" s="14">
        <f t="shared" si="223"/>
        <v>1.685888401453044E-2</v>
      </c>
      <c r="AD1599" s="14">
        <f>(Y1599*'[1]Scoring Model'!$K$17+'Working Data - V3'!Z1599*'[1]Scoring Model'!$K$7+'Working Data - V3'!AA1599*'[1]Scoring Model'!$K$9+'Working Data - V3'!AB1599*'[1]Scoring Model'!$K$10+AC1599*'[1]Scoring Model'!$K$11)</f>
        <v>0.13670511013623943</v>
      </c>
      <c r="AE1599" s="14">
        <f t="shared" si="224"/>
        <v>3</v>
      </c>
      <c r="AF1599" s="17" t="str">
        <f>VLOOKUP(AE1599,'[1]Scoring Model'!$C$18:$D$27,2,FALSE)</f>
        <v>01  Low</v>
      </c>
      <c r="AG1599" s="10" t="s">
        <v>6019</v>
      </c>
      <c r="AH1599" s="10" t="s">
        <v>491</v>
      </c>
      <c r="AI1599" s="16">
        <v>277361</v>
      </c>
      <c r="AJ1599" s="18">
        <v>0</v>
      </c>
    </row>
    <row r="1600" spans="2:36" ht="15" customHeight="1" x14ac:dyDescent="0.25">
      <c r="B1600" s="10" t="s">
        <v>55</v>
      </c>
      <c r="C1600" s="10" t="s">
        <v>56</v>
      </c>
      <c r="D1600" s="10" t="s">
        <v>6020</v>
      </c>
      <c r="E1600" s="10" t="str">
        <f t="shared" si="216"/>
        <v>WCV0094551</v>
      </c>
      <c r="F1600" s="11">
        <f>VLOOKUP(E1600,'[1]Policy Number &amp; Loss Info'!$H$4:$K$8916,2,FALSE)</f>
        <v>6120.14</v>
      </c>
      <c r="G1600" s="11">
        <f>VLOOKUP(E1600,'[1]Policy Number &amp; Loss Info'!$H$4:$K$8916,4,FALSE)</f>
        <v>0</v>
      </c>
      <c r="H1600" s="12">
        <f>VLOOKUP(E1600,'[1]Policy Number &amp; Loss Info'!$H$4:$K$8916,3,FALSE)</f>
        <v>0</v>
      </c>
      <c r="I1600" s="13">
        <f t="shared" si="217"/>
        <v>0</v>
      </c>
      <c r="J1600" s="14">
        <f t="shared" si="218"/>
        <v>0</v>
      </c>
      <c r="K1600" s="10" t="s">
        <v>6021</v>
      </c>
      <c r="L1600" s="10"/>
      <c r="M1600" s="10" t="s">
        <v>59</v>
      </c>
      <c r="N1600" s="10">
        <f>VLOOKUP(M1600,[1]Array!$I$8:$J$14,2,FALSE)</f>
        <v>7</v>
      </c>
      <c r="O1600" s="10">
        <v>5535</v>
      </c>
      <c r="P1600" s="15">
        <v>45544</v>
      </c>
      <c r="Q1600" s="10" t="s">
        <v>60</v>
      </c>
      <c r="R1600" s="10" t="s">
        <v>2205</v>
      </c>
      <c r="S1600" s="10" t="s">
        <v>5224</v>
      </c>
      <c r="T1600" s="10">
        <v>1</v>
      </c>
      <c r="U1600" s="10">
        <v>0</v>
      </c>
      <c r="V1600" s="16">
        <v>0</v>
      </c>
      <c r="W1600" s="16">
        <v>2476</v>
      </c>
      <c r="X1600" s="16" t="str">
        <f>VLOOKUP(W1600,[1]Array!$C$8:$D$15,2,TRUE)</f>
        <v>01  $0 - $4,999</v>
      </c>
      <c r="Y1600" s="14">
        <f t="shared" si="219"/>
        <v>0</v>
      </c>
      <c r="Z1600" s="14">
        <f t="shared" si="220"/>
        <v>0</v>
      </c>
      <c r="AA1600" s="14">
        <f t="shared" si="221"/>
        <v>1</v>
      </c>
      <c r="AB1600" s="14">
        <f t="shared" si="222"/>
        <v>0</v>
      </c>
      <c r="AC1600" s="14">
        <f t="shared" si="223"/>
        <v>4.9149413422792144E-3</v>
      </c>
      <c r="AD1600" s="14">
        <f>(Y1600*'[1]Scoring Model'!$K$17+'Working Data - V3'!Z1600*'[1]Scoring Model'!$K$7+'Working Data - V3'!AA1600*'[1]Scoring Model'!$K$9+'Working Data - V3'!AB1600*'[1]Scoring Model'!$K$10+AC1600*'[1]Scoring Model'!$K$11)</f>
        <v>0.20098298826845584</v>
      </c>
      <c r="AE1600" s="14">
        <f t="shared" si="224"/>
        <v>4</v>
      </c>
      <c r="AF1600" s="17" t="str">
        <f>VLOOKUP(AE1600,'[1]Scoring Model'!$C$18:$D$27,2,FALSE)</f>
        <v>01  Low</v>
      </c>
      <c r="AG1600" s="10" t="s">
        <v>6022</v>
      </c>
      <c r="AH1600" s="10" t="s">
        <v>564</v>
      </c>
      <c r="AI1600" s="16">
        <v>27418</v>
      </c>
      <c r="AJ1600" s="18">
        <v>0</v>
      </c>
    </row>
    <row r="1601" spans="2:36" ht="15" customHeight="1" x14ac:dyDescent="0.25">
      <c r="B1601" s="10" t="s">
        <v>98</v>
      </c>
      <c r="C1601" s="10" t="s">
        <v>36</v>
      </c>
      <c r="D1601" s="10" t="s">
        <v>6023</v>
      </c>
      <c r="E1601" s="10" t="str">
        <f t="shared" si="216"/>
        <v>WCV0093695</v>
      </c>
      <c r="F1601" s="11">
        <f>VLOOKUP(E1601,'[1]Policy Number &amp; Loss Info'!$H$4:$K$8916,2,FALSE)</f>
        <v>55406.59</v>
      </c>
      <c r="G1601" s="11">
        <f>VLOOKUP(E1601,'[1]Policy Number &amp; Loss Info'!$H$4:$K$8916,4,FALSE)</f>
        <v>0</v>
      </c>
      <c r="H1601" s="12">
        <f>VLOOKUP(E1601,'[1]Policy Number &amp; Loss Info'!$H$4:$K$8916,3,FALSE)</f>
        <v>0</v>
      </c>
      <c r="I1601" s="13">
        <f t="shared" si="217"/>
        <v>0</v>
      </c>
      <c r="J1601" s="14">
        <f t="shared" si="218"/>
        <v>0</v>
      </c>
      <c r="K1601" s="10" t="s">
        <v>6024</v>
      </c>
      <c r="L1601" s="10"/>
      <c r="M1601" s="10" t="s">
        <v>67</v>
      </c>
      <c r="N1601" s="10">
        <f>VLOOKUP(M1601,[1]Array!$I$8:$J$14,2,FALSE)</f>
        <v>6</v>
      </c>
      <c r="O1601" s="10">
        <v>7219</v>
      </c>
      <c r="P1601" s="15">
        <v>45565</v>
      </c>
      <c r="Q1601" s="10" t="s">
        <v>197</v>
      </c>
      <c r="R1601" s="10" t="s">
        <v>994</v>
      </c>
      <c r="S1601" s="10" t="s">
        <v>995</v>
      </c>
      <c r="T1601" s="10">
        <v>0.8</v>
      </c>
      <c r="U1601" s="10">
        <v>0</v>
      </c>
      <c r="V1601" s="16">
        <v>0</v>
      </c>
      <c r="W1601" s="16">
        <v>21565</v>
      </c>
      <c r="X1601" s="16" t="str">
        <f>VLOOKUP(W1601,[1]Array!$C$8:$D$15,2,TRUE)</f>
        <v>04  $15,000 - $24,999</v>
      </c>
      <c r="Y1601" s="14">
        <f t="shared" si="219"/>
        <v>0</v>
      </c>
      <c r="Z1601" s="14">
        <f t="shared" si="220"/>
        <v>0</v>
      </c>
      <c r="AA1601" s="14">
        <f t="shared" si="221"/>
        <v>0.83333333333333337</v>
      </c>
      <c r="AB1601" s="14">
        <f t="shared" si="222"/>
        <v>0</v>
      </c>
      <c r="AC1601" s="14">
        <f t="shared" si="223"/>
        <v>4.280723345971376E-2</v>
      </c>
      <c r="AD1601" s="14">
        <f>(Y1601*'[1]Scoring Model'!$K$17+'Working Data - V3'!Z1601*'[1]Scoring Model'!$K$7+'Working Data - V3'!AA1601*'[1]Scoring Model'!$K$9+'Working Data - V3'!AB1601*'[1]Scoring Model'!$K$10+AC1601*'[1]Scoring Model'!$K$11)</f>
        <v>0.17522811335860944</v>
      </c>
      <c r="AE1601" s="14">
        <f t="shared" si="224"/>
        <v>4</v>
      </c>
      <c r="AF1601" s="17" t="str">
        <f>VLOOKUP(AE1601,'[1]Scoring Model'!$C$18:$D$27,2,FALSE)</f>
        <v>01  Low</v>
      </c>
      <c r="AG1601" s="10" t="s">
        <v>490</v>
      </c>
      <c r="AH1601" s="10" t="s">
        <v>264</v>
      </c>
      <c r="AI1601" s="16">
        <v>825330</v>
      </c>
      <c r="AJ1601" s="18">
        <v>0</v>
      </c>
    </row>
    <row r="1602" spans="2:36" ht="15" customHeight="1" x14ac:dyDescent="0.25">
      <c r="B1602" s="10" t="s">
        <v>55</v>
      </c>
      <c r="C1602" s="10" t="s">
        <v>56</v>
      </c>
      <c r="D1602" s="10" t="s">
        <v>6025</v>
      </c>
      <c r="E1602" s="10" t="str">
        <f t="shared" si="216"/>
        <v>WCV0093688</v>
      </c>
      <c r="F1602" s="11">
        <f>VLOOKUP(E1602,'[1]Policy Number &amp; Loss Info'!$H$4:$K$8916,2,FALSE)</f>
        <v>3202</v>
      </c>
      <c r="G1602" s="11">
        <f>VLOOKUP(E1602,'[1]Policy Number &amp; Loss Info'!$H$4:$K$8916,4,FALSE)</f>
        <v>0</v>
      </c>
      <c r="H1602" s="12">
        <f>VLOOKUP(E1602,'[1]Policy Number &amp; Loss Info'!$H$4:$K$8916,3,FALSE)</f>
        <v>0</v>
      </c>
      <c r="I1602" s="13">
        <f t="shared" si="217"/>
        <v>0</v>
      </c>
      <c r="J1602" s="14">
        <f t="shared" si="218"/>
        <v>0</v>
      </c>
      <c r="K1602" s="10" t="s">
        <v>6026</v>
      </c>
      <c r="L1602" s="10"/>
      <c r="M1602" s="10" t="s">
        <v>49</v>
      </c>
      <c r="N1602" s="10">
        <f>VLOOKUP(M1602,[1]Array!$I$8:$J$14,2,FALSE)</f>
        <v>4</v>
      </c>
      <c r="O1602" s="10">
        <v>4720</v>
      </c>
      <c r="P1602" s="15">
        <v>45560</v>
      </c>
      <c r="Q1602" s="10" t="s">
        <v>60</v>
      </c>
      <c r="R1602" s="10" t="s">
        <v>5526</v>
      </c>
      <c r="S1602" s="10" t="s">
        <v>5527</v>
      </c>
      <c r="T1602" s="10">
        <v>1</v>
      </c>
      <c r="U1602" s="10">
        <v>0</v>
      </c>
      <c r="V1602" s="16">
        <v>0</v>
      </c>
      <c r="W1602" s="16">
        <v>1080</v>
      </c>
      <c r="X1602" s="16" t="str">
        <f>VLOOKUP(W1602,[1]Array!$C$8:$D$15,2,TRUE)</f>
        <v>01  $0 - $4,999</v>
      </c>
      <c r="Y1602" s="14">
        <f t="shared" si="219"/>
        <v>0</v>
      </c>
      <c r="Z1602" s="14">
        <f t="shared" si="220"/>
        <v>0</v>
      </c>
      <c r="AA1602" s="14">
        <f t="shared" si="221"/>
        <v>0.5</v>
      </c>
      <c r="AB1602" s="14">
        <f t="shared" si="222"/>
        <v>0</v>
      </c>
      <c r="AC1602" s="14">
        <f t="shared" si="223"/>
        <v>2.143835480477202E-3</v>
      </c>
      <c r="AD1602" s="14">
        <f>(Y1602*'[1]Scoring Model'!$K$17+'Working Data - V3'!Z1602*'[1]Scoring Model'!$K$7+'Working Data - V3'!AA1602*'[1]Scoring Model'!$K$9+'Working Data - V3'!AB1602*'[1]Scoring Model'!$K$10+AC1602*'[1]Scoring Model'!$K$11)</f>
        <v>0.10042876709609544</v>
      </c>
      <c r="AE1602" s="14">
        <f t="shared" si="224"/>
        <v>3</v>
      </c>
      <c r="AF1602" s="17" t="str">
        <f>VLOOKUP(AE1602,'[1]Scoring Model'!$C$18:$D$27,2,FALSE)</f>
        <v>01  Low</v>
      </c>
      <c r="AG1602" s="10" t="s">
        <v>955</v>
      </c>
      <c r="AH1602" s="10" t="s">
        <v>6027</v>
      </c>
      <c r="AI1602" s="16">
        <v>50000</v>
      </c>
      <c r="AJ1602" s="18">
        <v>0</v>
      </c>
    </row>
    <row r="1603" spans="2:36" ht="15" customHeight="1" x14ac:dyDescent="0.25">
      <c r="B1603" s="10" t="s">
        <v>35</v>
      </c>
      <c r="C1603" s="10" t="s">
        <v>36</v>
      </c>
      <c r="D1603" s="10" t="s">
        <v>6028</v>
      </c>
      <c r="E1603" s="10" t="str">
        <f t="shared" si="216"/>
        <v>WCV0093687</v>
      </c>
      <c r="F1603" s="11">
        <f>VLOOKUP(E1603,'[1]Policy Number &amp; Loss Info'!$H$4:$K$8916,2,FALSE)</f>
        <v>21623.200000000001</v>
      </c>
      <c r="G1603" s="11">
        <f>VLOOKUP(E1603,'[1]Policy Number &amp; Loss Info'!$H$4:$K$8916,4,FALSE)</f>
        <v>33048.949999999997</v>
      </c>
      <c r="H1603" s="12">
        <f>VLOOKUP(E1603,'[1]Policy Number &amp; Loss Info'!$H$4:$K$8916,3,FALSE)</f>
        <v>1</v>
      </c>
      <c r="I1603" s="13">
        <f t="shared" si="217"/>
        <v>1.5284023641274185</v>
      </c>
      <c r="J1603" s="14">
        <f t="shared" si="218"/>
        <v>4.6246623996448255</v>
      </c>
      <c r="K1603" s="10" t="s">
        <v>6029</v>
      </c>
      <c r="L1603" s="10"/>
      <c r="M1603" s="10" t="s">
        <v>49</v>
      </c>
      <c r="N1603" s="10">
        <f>VLOOKUP(M1603,[1]Array!$I$8:$J$14,2,FALSE)</f>
        <v>4</v>
      </c>
      <c r="O1603" s="10">
        <v>9015</v>
      </c>
      <c r="P1603" s="15">
        <v>45560</v>
      </c>
      <c r="Q1603" s="10" t="s">
        <v>60</v>
      </c>
      <c r="R1603" s="10" t="s">
        <v>88</v>
      </c>
      <c r="S1603" s="10" t="s">
        <v>6030</v>
      </c>
      <c r="T1603" s="10">
        <v>1.04</v>
      </c>
      <c r="U1603" s="10">
        <v>0</v>
      </c>
      <c r="V1603" s="16">
        <v>0</v>
      </c>
      <c r="W1603" s="16">
        <v>9057</v>
      </c>
      <c r="X1603" s="16" t="str">
        <f>VLOOKUP(W1603,[1]Array!$C$8:$D$15,2,TRUE)</f>
        <v>02  $5,000 - $9,999</v>
      </c>
      <c r="Y1603" s="14">
        <f t="shared" si="219"/>
        <v>0.76420118206370924</v>
      </c>
      <c r="Z1603" s="14">
        <f t="shared" si="220"/>
        <v>3.1829238965555506E-2</v>
      </c>
      <c r="AA1603" s="14">
        <f t="shared" si="221"/>
        <v>0.5</v>
      </c>
      <c r="AB1603" s="14">
        <f t="shared" si="222"/>
        <v>4.0000000000000036E-2</v>
      </c>
      <c r="AC1603" s="14">
        <f t="shared" si="223"/>
        <v>1.7978442543224091E-2</v>
      </c>
      <c r="AD1603" s="14">
        <f>(Y1603*'[1]Scoring Model'!$K$17+'Working Data - V3'!Z1603*'[1]Scoring Model'!$K$7+'Working Data - V3'!AA1603*'[1]Scoring Model'!$K$9+'Working Data - V3'!AB1603*'[1]Scoring Model'!$K$10+AC1603*'[1]Scoring Model'!$K$11)</f>
        <v>0.34522189092086869</v>
      </c>
      <c r="AE1603" s="14">
        <f t="shared" si="224"/>
        <v>6</v>
      </c>
      <c r="AF1603" s="17" t="str">
        <f>VLOOKUP(AE1603,'[1]Scoring Model'!$C$18:$D$27,2,FALSE)</f>
        <v>02  Moderate</v>
      </c>
      <c r="AG1603" s="10" t="s">
        <v>6031</v>
      </c>
      <c r="AH1603" s="10" t="s">
        <v>303</v>
      </c>
      <c r="AI1603" s="16">
        <v>321599</v>
      </c>
      <c r="AJ1603" s="18">
        <v>0</v>
      </c>
    </row>
    <row r="1604" spans="2:36" ht="15" customHeight="1" x14ac:dyDescent="0.25">
      <c r="B1604" s="10" t="s">
        <v>55</v>
      </c>
      <c r="C1604" s="10" t="s">
        <v>56</v>
      </c>
      <c r="D1604" s="10" t="s">
        <v>6032</v>
      </c>
      <c r="E1604" s="10" t="str">
        <f t="shared" ref="E1604:E1667" si="225">LEFT(D1604,10)</f>
        <v>WCV0093680</v>
      </c>
      <c r="F1604" s="11">
        <f>VLOOKUP(E1604,'[1]Policy Number &amp; Loss Info'!$H$4:$K$8916,2,FALSE)</f>
        <v>5710.32</v>
      </c>
      <c r="G1604" s="11">
        <f>VLOOKUP(E1604,'[1]Policy Number &amp; Loss Info'!$H$4:$K$8916,4,FALSE)</f>
        <v>0</v>
      </c>
      <c r="H1604" s="12">
        <f>VLOOKUP(E1604,'[1]Policy Number &amp; Loss Info'!$H$4:$K$8916,3,FALSE)</f>
        <v>0</v>
      </c>
      <c r="I1604" s="13">
        <f t="shared" ref="I1604:I1667" si="226">G1604/F1604</f>
        <v>0</v>
      </c>
      <c r="J1604" s="14">
        <f t="shared" ref="J1604:J1667" si="227">H1604/(F1604/100000)</f>
        <v>0</v>
      </c>
      <c r="K1604" s="10" t="s">
        <v>6033</v>
      </c>
      <c r="L1604" s="10"/>
      <c r="M1604" s="10" t="s">
        <v>67</v>
      </c>
      <c r="N1604" s="10">
        <f>VLOOKUP(M1604,[1]Array!$I$8:$J$14,2,FALSE)</f>
        <v>6</v>
      </c>
      <c r="O1604" s="10">
        <v>5478</v>
      </c>
      <c r="P1604" s="15">
        <v>45555</v>
      </c>
      <c r="Q1604" s="10" t="s">
        <v>60</v>
      </c>
      <c r="R1604" s="10" t="s">
        <v>1206</v>
      </c>
      <c r="S1604" s="10" t="s">
        <v>6034</v>
      </c>
      <c r="T1604" s="10">
        <v>1</v>
      </c>
      <c r="U1604" s="10">
        <v>0</v>
      </c>
      <c r="V1604" s="16">
        <v>0</v>
      </c>
      <c r="W1604" s="16">
        <v>2184</v>
      </c>
      <c r="X1604" s="16" t="str">
        <f>VLOOKUP(W1604,[1]Array!$C$8:$D$15,2,TRUE)</f>
        <v>01  $0 - $4,999</v>
      </c>
      <c r="Y1604" s="14">
        <f t="shared" ref="Y1604:Y1667" si="228">MIN(I1604,2)/2</f>
        <v>0</v>
      </c>
      <c r="Z1604" s="14">
        <f t="shared" ref="Z1604:Z1667" si="229">(J1604-MIN($J$3:$J$4909))/(MAX($J$3:$J$4909)-MIN($J$3:$J$4909))</f>
        <v>0</v>
      </c>
      <c r="AA1604" s="14">
        <f t="shared" ref="AA1604:AA1667" si="230">(N1604-1)/(7-1)</f>
        <v>0.83333333333333337</v>
      </c>
      <c r="AB1604" s="14">
        <f t="shared" ref="AB1604:AB1667" si="231">MAX(0,MIN(T1604,2)-1)</f>
        <v>0</v>
      </c>
      <c r="AC1604" s="14">
        <f t="shared" ref="AC1604:AC1667" si="232">(W1604-MIN($W$3:$W$4909))/(MAX($W$3:$W$4909)-MIN(W1604:W6510))</f>
        <v>4.3353117494094526E-3</v>
      </c>
      <c r="AD1604" s="14">
        <f>(Y1604*'[1]Scoring Model'!$K$17+'Working Data - V3'!Z1604*'[1]Scoring Model'!$K$7+'Working Data - V3'!AA1604*'[1]Scoring Model'!$K$9+'Working Data - V3'!AB1604*'[1]Scoring Model'!$K$10+AC1604*'[1]Scoring Model'!$K$11)</f>
        <v>0.16753372901654859</v>
      </c>
      <c r="AE1604" s="14">
        <f t="shared" ref="AE1604:AE1667" si="233">ROUND(9*(AD1604-MIN($AD$3:$AD$4909))/(MAX($AD$3:$AD$4909)-MIN($AD$3:$AD$4909))+1,0)</f>
        <v>4</v>
      </c>
      <c r="AF1604" s="17" t="str">
        <f>VLOOKUP(AE1604,'[1]Scoring Model'!$C$18:$D$27,2,FALSE)</f>
        <v>01  Low</v>
      </c>
      <c r="AG1604" s="10" t="s">
        <v>6035</v>
      </c>
      <c r="AH1604" s="10" t="s">
        <v>142</v>
      </c>
      <c r="AI1604" s="16">
        <v>49871</v>
      </c>
      <c r="AJ1604" s="18">
        <v>0</v>
      </c>
    </row>
    <row r="1605" spans="2:36" ht="15" customHeight="1" x14ac:dyDescent="0.25">
      <c r="B1605" s="10" t="s">
        <v>35</v>
      </c>
      <c r="C1605" s="10" t="s">
        <v>36</v>
      </c>
      <c r="D1605" s="10" t="s">
        <v>6036</v>
      </c>
      <c r="E1605" s="10" t="str">
        <f t="shared" si="225"/>
        <v>WCV0093639</v>
      </c>
      <c r="F1605" s="11">
        <f>VLOOKUP(E1605,'[1]Policy Number &amp; Loss Info'!$H$4:$K$8916,2,FALSE)</f>
        <v>20966.64</v>
      </c>
      <c r="G1605" s="11">
        <f>VLOOKUP(E1605,'[1]Policy Number &amp; Loss Info'!$H$4:$K$8916,4,FALSE)</f>
        <v>163832.16999999998</v>
      </c>
      <c r="H1605" s="12">
        <f>VLOOKUP(E1605,'[1]Policy Number &amp; Loss Info'!$H$4:$K$8916,3,FALSE)</f>
        <v>2</v>
      </c>
      <c r="I1605" s="13">
        <f t="shared" si="226"/>
        <v>7.8139449143973465</v>
      </c>
      <c r="J1605" s="14">
        <f t="shared" si="227"/>
        <v>9.5389628476475004</v>
      </c>
      <c r="K1605" s="10" t="s">
        <v>6037</v>
      </c>
      <c r="L1605" s="10"/>
      <c r="M1605" s="10" t="s">
        <v>67</v>
      </c>
      <c r="N1605" s="10">
        <f>VLOOKUP(M1605,[1]Array!$I$8:$J$14,2,FALSE)</f>
        <v>6</v>
      </c>
      <c r="O1605" s="10">
        <v>8265</v>
      </c>
      <c r="P1605" s="15">
        <v>45540</v>
      </c>
      <c r="Q1605" s="10" t="s">
        <v>197</v>
      </c>
      <c r="R1605" s="10" t="s">
        <v>1057</v>
      </c>
      <c r="S1605" s="10" t="s">
        <v>1058</v>
      </c>
      <c r="T1605" s="10">
        <v>1.29</v>
      </c>
      <c r="U1605" s="10">
        <v>1</v>
      </c>
      <c r="V1605" s="16">
        <v>147843.79999999999</v>
      </c>
      <c r="W1605" s="16">
        <v>9520</v>
      </c>
      <c r="X1605" s="16" t="str">
        <f>VLOOKUP(W1605,[1]Array!$C$8:$D$15,2,TRUE)</f>
        <v>02  $5,000 - $9,999</v>
      </c>
      <c r="Y1605" s="14">
        <f t="shared" si="228"/>
        <v>1</v>
      </c>
      <c r="Z1605" s="14">
        <f t="shared" si="229"/>
        <v>6.5651911798933912E-2</v>
      </c>
      <c r="AA1605" s="14">
        <f t="shared" si="230"/>
        <v>0.83333333333333337</v>
      </c>
      <c r="AB1605" s="14">
        <f t="shared" si="231"/>
        <v>0.29000000000000004</v>
      </c>
      <c r="AC1605" s="14">
        <f t="shared" si="232"/>
        <v>1.8897512753836075E-2</v>
      </c>
      <c r="AD1605" s="14">
        <f>(Y1605*'[1]Scoring Model'!$K$17+'Working Data - V3'!Z1605*'[1]Scoring Model'!$K$7+'Working Data - V3'!AA1605*'[1]Scoring Model'!$K$9+'Working Data - V3'!AB1605*'[1]Scoring Model'!$K$10+AC1605*'[1]Scoring Model'!$K$11)</f>
        <v>0.52707655157722066</v>
      </c>
      <c r="AE1605" s="14">
        <f t="shared" si="233"/>
        <v>9</v>
      </c>
      <c r="AF1605" s="17" t="str">
        <f>VLOOKUP(AE1605,'[1]Scoring Model'!$C$18:$D$27,2,FALSE)</f>
        <v>03  High</v>
      </c>
      <c r="AG1605" s="10" t="s">
        <v>377</v>
      </c>
      <c r="AH1605" s="10" t="s">
        <v>4182</v>
      </c>
      <c r="AI1605" s="16">
        <v>292400</v>
      </c>
      <c r="AJ1605" s="18">
        <v>23.717089000000001</v>
      </c>
    </row>
    <row r="1606" spans="2:36" ht="15" customHeight="1" x14ac:dyDescent="0.25">
      <c r="B1606" s="10" t="s">
        <v>98</v>
      </c>
      <c r="C1606" s="10" t="s">
        <v>46</v>
      </c>
      <c r="D1606" s="10" t="s">
        <v>6038</v>
      </c>
      <c r="E1606" s="10" t="str">
        <f t="shared" si="225"/>
        <v>WCV0093633</v>
      </c>
      <c r="F1606" s="11">
        <f>VLOOKUP(E1606,'[1]Policy Number &amp; Loss Info'!$H$4:$K$8916,2,FALSE)</f>
        <v>7044.66</v>
      </c>
      <c r="G1606" s="11">
        <f>VLOOKUP(E1606,'[1]Policy Number &amp; Loss Info'!$H$4:$K$8916,4,FALSE)</f>
        <v>0</v>
      </c>
      <c r="H1606" s="12">
        <f>VLOOKUP(E1606,'[1]Policy Number &amp; Loss Info'!$H$4:$K$8916,3,FALSE)</f>
        <v>0</v>
      </c>
      <c r="I1606" s="13">
        <f t="shared" si="226"/>
        <v>0</v>
      </c>
      <c r="J1606" s="14">
        <f t="shared" si="227"/>
        <v>0</v>
      </c>
      <c r="K1606" s="10" t="s">
        <v>6039</v>
      </c>
      <c r="L1606" s="10"/>
      <c r="M1606" s="10" t="s">
        <v>49</v>
      </c>
      <c r="N1606" s="10">
        <f>VLOOKUP(M1606,[1]Array!$I$8:$J$14,2,FALSE)</f>
        <v>4</v>
      </c>
      <c r="O1606" s="10">
        <v>3632</v>
      </c>
      <c r="P1606" s="15">
        <v>45540</v>
      </c>
      <c r="Q1606" s="10" t="s">
        <v>102</v>
      </c>
      <c r="R1606" s="10" t="s">
        <v>6040</v>
      </c>
      <c r="S1606" s="10" t="s">
        <v>6041</v>
      </c>
      <c r="T1606" s="10">
        <v>1</v>
      </c>
      <c r="U1606" s="10">
        <v>0</v>
      </c>
      <c r="V1606" s="16">
        <v>0</v>
      </c>
      <c r="W1606" s="16">
        <v>2359</v>
      </c>
      <c r="X1606" s="16" t="str">
        <f>VLOOKUP(W1606,[1]Array!$C$8:$D$15,2,TRUE)</f>
        <v>01  $0 - $4,999</v>
      </c>
      <c r="Y1606" s="14">
        <f t="shared" si="228"/>
        <v>0</v>
      </c>
      <c r="Z1606" s="14">
        <f t="shared" si="229"/>
        <v>0</v>
      </c>
      <c r="AA1606" s="14">
        <f t="shared" si="230"/>
        <v>0.5</v>
      </c>
      <c r="AB1606" s="14">
        <f t="shared" si="231"/>
        <v>0</v>
      </c>
      <c r="AC1606" s="14">
        <f t="shared" si="232"/>
        <v>4.682692498560851E-3</v>
      </c>
      <c r="AD1606" s="14">
        <f>(Y1606*'[1]Scoring Model'!$K$17+'Working Data - V3'!Z1606*'[1]Scoring Model'!$K$7+'Working Data - V3'!AA1606*'[1]Scoring Model'!$K$9+'Working Data - V3'!AB1606*'[1]Scoring Model'!$K$10+AC1606*'[1]Scoring Model'!$K$11)</f>
        <v>0.10093653849971218</v>
      </c>
      <c r="AE1606" s="14">
        <f t="shared" si="233"/>
        <v>3</v>
      </c>
      <c r="AF1606" s="17" t="str">
        <f>VLOOKUP(AE1606,'[1]Scoring Model'!$C$18:$D$27,2,FALSE)</f>
        <v>01  Low</v>
      </c>
      <c r="AG1606" s="10" t="s">
        <v>257</v>
      </c>
      <c r="AH1606" s="10" t="s">
        <v>1243</v>
      </c>
      <c r="AI1606" s="16">
        <v>124137</v>
      </c>
      <c r="AJ1606" s="18">
        <v>0</v>
      </c>
    </row>
    <row r="1607" spans="2:36" ht="15" customHeight="1" x14ac:dyDescent="0.25">
      <c r="B1607" s="10" t="s">
        <v>98</v>
      </c>
      <c r="C1607" s="10" t="s">
        <v>78</v>
      </c>
      <c r="D1607" s="10" t="s">
        <v>6042</v>
      </c>
      <c r="E1607" s="10" t="str">
        <f t="shared" si="225"/>
        <v>WCV0093626</v>
      </c>
      <c r="F1607" s="11">
        <f>VLOOKUP(E1607,'[1]Policy Number &amp; Loss Info'!$H$4:$K$8916,2,FALSE)</f>
        <v>113639.89</v>
      </c>
      <c r="G1607" s="11">
        <f>VLOOKUP(E1607,'[1]Policy Number &amp; Loss Info'!$H$4:$K$8916,4,FALSE)</f>
        <v>0</v>
      </c>
      <c r="H1607" s="12">
        <f>VLOOKUP(E1607,'[1]Policy Number &amp; Loss Info'!$H$4:$K$8916,3,FALSE)</f>
        <v>0</v>
      </c>
      <c r="I1607" s="13">
        <f t="shared" si="226"/>
        <v>0</v>
      </c>
      <c r="J1607" s="14">
        <f t="shared" si="227"/>
        <v>0</v>
      </c>
      <c r="K1607" s="10" t="s">
        <v>6043</v>
      </c>
      <c r="L1607" s="10"/>
      <c r="M1607" s="10" t="s">
        <v>87</v>
      </c>
      <c r="N1607" s="10">
        <f>VLOOKUP(M1607,[1]Array!$I$8:$J$14,2,FALSE)</f>
        <v>3</v>
      </c>
      <c r="O1607" s="10">
        <v>8018</v>
      </c>
      <c r="P1607" s="15">
        <v>45540</v>
      </c>
      <c r="Q1607" s="10" t="s">
        <v>109</v>
      </c>
      <c r="R1607" s="10" t="s">
        <v>4799</v>
      </c>
      <c r="S1607" s="10" t="s">
        <v>6044</v>
      </c>
      <c r="T1607" s="10">
        <v>0.76</v>
      </c>
      <c r="U1607" s="10">
        <v>0</v>
      </c>
      <c r="V1607" s="16">
        <v>0</v>
      </c>
      <c r="W1607" s="16">
        <v>31399</v>
      </c>
      <c r="X1607" s="16" t="str">
        <f>VLOOKUP(W1607,[1]Array!$C$8:$D$15,2,TRUE)</f>
        <v>05  $25,000 - $49,999</v>
      </c>
      <c r="Y1607" s="14">
        <f t="shared" si="228"/>
        <v>0</v>
      </c>
      <c r="Z1607" s="14">
        <f t="shared" si="229"/>
        <v>0</v>
      </c>
      <c r="AA1607" s="14">
        <f t="shared" si="230"/>
        <v>0.33333333333333331</v>
      </c>
      <c r="AB1607" s="14">
        <f t="shared" si="231"/>
        <v>0</v>
      </c>
      <c r="AC1607" s="14">
        <f t="shared" si="232"/>
        <v>6.232804652917006E-2</v>
      </c>
      <c r="AD1607" s="14">
        <f>(Y1607*'[1]Scoring Model'!$K$17+'Working Data - V3'!Z1607*'[1]Scoring Model'!$K$7+'Working Data - V3'!AA1607*'[1]Scoring Model'!$K$9+'Working Data - V3'!AB1607*'[1]Scoring Model'!$K$10+AC1607*'[1]Scoring Model'!$K$11)</f>
        <v>7.9132275972500679E-2</v>
      </c>
      <c r="AE1607" s="14">
        <f t="shared" si="233"/>
        <v>2</v>
      </c>
      <c r="AF1607" s="17" t="str">
        <f>VLOOKUP(AE1607,'[1]Scoring Model'!$C$18:$D$27,2,FALSE)</f>
        <v>01  Low</v>
      </c>
      <c r="AG1607" s="10" t="s">
        <v>1973</v>
      </c>
      <c r="AH1607" s="10" t="s">
        <v>491</v>
      </c>
      <c r="AI1607" s="16">
        <v>1527073</v>
      </c>
      <c r="AJ1607" s="18">
        <v>0</v>
      </c>
    </row>
    <row r="1608" spans="2:36" ht="15" customHeight="1" x14ac:dyDescent="0.25">
      <c r="B1608" s="10" t="s">
        <v>98</v>
      </c>
      <c r="C1608" s="10" t="s">
        <v>36</v>
      </c>
      <c r="D1608" s="10" t="s">
        <v>6045</v>
      </c>
      <c r="E1608" s="10" t="str">
        <f t="shared" si="225"/>
        <v>WCV0092968</v>
      </c>
      <c r="F1608" s="11">
        <f>VLOOKUP(E1608,'[1]Policy Number &amp; Loss Info'!$H$4:$K$8916,2,FALSE)</f>
        <v>7448.61</v>
      </c>
      <c r="G1608" s="11">
        <f>VLOOKUP(E1608,'[1]Policy Number &amp; Loss Info'!$H$4:$K$8916,4,FALSE)</f>
        <v>0</v>
      </c>
      <c r="H1608" s="12">
        <f>VLOOKUP(E1608,'[1]Policy Number &amp; Loss Info'!$H$4:$K$8916,3,FALSE)</f>
        <v>0</v>
      </c>
      <c r="I1608" s="13">
        <f t="shared" si="226"/>
        <v>0</v>
      </c>
      <c r="J1608" s="14">
        <f t="shared" si="227"/>
        <v>0</v>
      </c>
      <c r="K1608" s="10" t="s">
        <v>6046</v>
      </c>
      <c r="L1608" s="10"/>
      <c r="M1608" s="10" t="s">
        <v>59</v>
      </c>
      <c r="N1608" s="10">
        <f>VLOOKUP(M1608,[1]Array!$I$8:$J$14,2,FALSE)</f>
        <v>7</v>
      </c>
      <c r="O1608" s="10">
        <v>5022</v>
      </c>
      <c r="P1608" s="15">
        <v>45546</v>
      </c>
      <c r="Q1608" s="10" t="s">
        <v>197</v>
      </c>
      <c r="R1608" s="10" t="s">
        <v>3825</v>
      </c>
      <c r="S1608" s="10" t="s">
        <v>3826</v>
      </c>
      <c r="T1608" s="10">
        <v>0.94</v>
      </c>
      <c r="U1608" s="10">
        <v>0</v>
      </c>
      <c r="V1608" s="16">
        <v>0</v>
      </c>
      <c r="W1608" s="16">
        <v>1674</v>
      </c>
      <c r="X1608" s="16" t="str">
        <f>VLOOKUP(W1608,[1]Array!$C$8:$D$15,2,TRUE)</f>
        <v>01  $0 - $4,999</v>
      </c>
      <c r="Y1608" s="14">
        <f t="shared" si="228"/>
        <v>0</v>
      </c>
      <c r="Z1608" s="14">
        <f t="shared" si="229"/>
        <v>0</v>
      </c>
      <c r="AA1608" s="14">
        <f t="shared" si="230"/>
        <v>1</v>
      </c>
      <c r="AB1608" s="14">
        <f t="shared" si="231"/>
        <v>0</v>
      </c>
      <c r="AC1608" s="14">
        <f t="shared" si="232"/>
        <v>3.322944994739663E-3</v>
      </c>
      <c r="AD1608" s="14">
        <f>(Y1608*'[1]Scoring Model'!$K$17+'Working Data - V3'!Z1608*'[1]Scoring Model'!$K$7+'Working Data - V3'!AA1608*'[1]Scoring Model'!$K$9+'Working Data - V3'!AB1608*'[1]Scoring Model'!$K$10+AC1608*'[1]Scoring Model'!$K$11)</f>
        <v>0.20066458899894796</v>
      </c>
      <c r="AE1608" s="14">
        <f t="shared" si="233"/>
        <v>4</v>
      </c>
      <c r="AF1608" s="17" t="str">
        <f>VLOOKUP(AE1608,'[1]Scoring Model'!$C$18:$D$27,2,FALSE)</f>
        <v>01  Low</v>
      </c>
      <c r="AG1608" s="10" t="s">
        <v>1599</v>
      </c>
      <c r="AH1608" s="10" t="s">
        <v>570</v>
      </c>
      <c r="AI1608" s="16">
        <v>54265</v>
      </c>
      <c r="AJ1608" s="18">
        <v>0</v>
      </c>
    </row>
    <row r="1609" spans="2:36" ht="15" customHeight="1" x14ac:dyDescent="0.25">
      <c r="B1609" s="10" t="s">
        <v>55</v>
      </c>
      <c r="C1609" s="10" t="s">
        <v>56</v>
      </c>
      <c r="D1609" s="10" t="s">
        <v>6047</v>
      </c>
      <c r="E1609" s="10" t="str">
        <f t="shared" si="225"/>
        <v>WCV0092966</v>
      </c>
      <c r="F1609" s="11">
        <f>VLOOKUP(E1609,'[1]Policy Number &amp; Loss Info'!$H$4:$K$8916,2,FALSE)</f>
        <v>38685.54</v>
      </c>
      <c r="G1609" s="11">
        <f>VLOOKUP(E1609,'[1]Policy Number &amp; Loss Info'!$H$4:$K$8916,4,FALSE)</f>
        <v>0</v>
      </c>
      <c r="H1609" s="12">
        <f>VLOOKUP(E1609,'[1]Policy Number &amp; Loss Info'!$H$4:$K$8916,3,FALSE)</f>
        <v>0</v>
      </c>
      <c r="I1609" s="13">
        <f t="shared" si="226"/>
        <v>0</v>
      </c>
      <c r="J1609" s="14">
        <f t="shared" si="227"/>
        <v>0</v>
      </c>
      <c r="K1609" s="10" t="s">
        <v>6048</v>
      </c>
      <c r="L1609" s="10"/>
      <c r="M1609" s="10" t="s">
        <v>67</v>
      </c>
      <c r="N1609" s="10">
        <f>VLOOKUP(M1609,[1]Array!$I$8:$J$14,2,FALSE)</f>
        <v>6</v>
      </c>
      <c r="O1609" s="10">
        <v>5221</v>
      </c>
      <c r="P1609" s="15">
        <v>45546</v>
      </c>
      <c r="Q1609" s="10" t="s">
        <v>60</v>
      </c>
      <c r="R1609" s="10" t="s">
        <v>192</v>
      </c>
      <c r="S1609" s="10" t="s">
        <v>193</v>
      </c>
      <c r="T1609" s="10">
        <v>0.91</v>
      </c>
      <c r="U1609" s="10">
        <v>0</v>
      </c>
      <c r="V1609" s="16">
        <v>0</v>
      </c>
      <c r="W1609" s="16">
        <v>12544</v>
      </c>
      <c r="X1609" s="16" t="str">
        <f>VLOOKUP(W1609,[1]Array!$C$8:$D$15,2,TRUE)</f>
        <v>03  $10,000 - $14,999</v>
      </c>
      <c r="Y1609" s="14">
        <f t="shared" si="228"/>
        <v>0</v>
      </c>
      <c r="Z1609" s="14">
        <f t="shared" si="229"/>
        <v>0</v>
      </c>
      <c r="AA1609" s="14">
        <f t="shared" si="230"/>
        <v>0.83333333333333337</v>
      </c>
      <c r="AB1609" s="14">
        <f t="shared" si="231"/>
        <v>0</v>
      </c>
      <c r="AC1609" s="14">
        <f t="shared" si="232"/>
        <v>2.4900252099172241E-2</v>
      </c>
      <c r="AD1609" s="14">
        <f>(Y1609*'[1]Scoring Model'!$K$17+'Working Data - V3'!Z1609*'[1]Scoring Model'!$K$7+'Working Data - V3'!AA1609*'[1]Scoring Model'!$K$9+'Working Data - V3'!AB1609*'[1]Scoring Model'!$K$10+AC1609*'[1]Scoring Model'!$K$11)</f>
        <v>0.17164671708650114</v>
      </c>
      <c r="AE1609" s="14">
        <f t="shared" si="233"/>
        <v>4</v>
      </c>
      <c r="AF1609" s="17" t="str">
        <f>VLOOKUP(AE1609,'[1]Scoring Model'!$C$18:$D$27,2,FALSE)</f>
        <v>01  Low</v>
      </c>
      <c r="AG1609" s="10" t="s">
        <v>674</v>
      </c>
      <c r="AH1609" s="10" t="s">
        <v>2071</v>
      </c>
      <c r="AI1609" s="16">
        <v>424920</v>
      </c>
      <c r="AJ1609" s="18">
        <v>0</v>
      </c>
    </row>
    <row r="1610" spans="2:36" ht="15" customHeight="1" x14ac:dyDescent="0.25">
      <c r="B1610" s="10" t="s">
        <v>178</v>
      </c>
      <c r="C1610" s="10" t="s">
        <v>166</v>
      </c>
      <c r="D1610" s="10" t="s">
        <v>6049</v>
      </c>
      <c r="E1610" s="10" t="str">
        <f t="shared" si="225"/>
        <v>WCV0092960</v>
      </c>
      <c r="F1610" s="11">
        <f>VLOOKUP(E1610,'[1]Policy Number &amp; Loss Info'!$H$4:$K$8916,2,FALSE)</f>
        <v>16976.940000000002</v>
      </c>
      <c r="G1610" s="11">
        <f>VLOOKUP(E1610,'[1]Policy Number &amp; Loss Info'!$H$4:$K$8916,4,FALSE)</f>
        <v>0</v>
      </c>
      <c r="H1610" s="12">
        <f>VLOOKUP(E1610,'[1]Policy Number &amp; Loss Info'!$H$4:$K$8916,3,FALSE)</f>
        <v>0</v>
      </c>
      <c r="I1610" s="13">
        <f t="shared" si="226"/>
        <v>0</v>
      </c>
      <c r="J1610" s="14">
        <f t="shared" si="227"/>
        <v>0</v>
      </c>
      <c r="K1610" s="10" t="s">
        <v>6050</v>
      </c>
      <c r="L1610" s="10"/>
      <c r="M1610" s="10" t="s">
        <v>39</v>
      </c>
      <c r="N1610" s="10">
        <f>VLOOKUP(M1610,[1]Array!$I$8:$J$14,2,FALSE)</f>
        <v>1</v>
      </c>
      <c r="O1610" s="10">
        <v>8842</v>
      </c>
      <c r="P1610" s="15">
        <v>45565</v>
      </c>
      <c r="Q1610" s="10" t="s">
        <v>181</v>
      </c>
      <c r="R1610" s="10" t="s">
        <v>1402</v>
      </c>
      <c r="S1610" s="10" t="s">
        <v>1403</v>
      </c>
      <c r="T1610" s="10">
        <v>0.87</v>
      </c>
      <c r="U1610" s="10">
        <v>0</v>
      </c>
      <c r="V1610" s="16">
        <v>0</v>
      </c>
      <c r="W1610" s="16">
        <v>6691</v>
      </c>
      <c r="X1610" s="16" t="str">
        <f>VLOOKUP(W1610,[1]Array!$C$8:$D$15,2,TRUE)</f>
        <v>02  $5,000 - $9,999</v>
      </c>
      <c r="Y1610" s="14">
        <f t="shared" si="228"/>
        <v>0</v>
      </c>
      <c r="Z1610" s="14">
        <f t="shared" si="229"/>
        <v>0</v>
      </c>
      <c r="AA1610" s="14">
        <f t="shared" si="230"/>
        <v>0</v>
      </c>
      <c r="AB1610" s="14">
        <f t="shared" si="231"/>
        <v>0</v>
      </c>
      <c r="AC1610" s="14">
        <f t="shared" si="232"/>
        <v>1.3281854814697184E-2</v>
      </c>
      <c r="AD1610" s="14">
        <f>(Y1610*'[1]Scoring Model'!$K$17+'Working Data - V3'!Z1610*'[1]Scoring Model'!$K$7+'Working Data - V3'!AA1610*'[1]Scoring Model'!$K$9+'Working Data - V3'!AB1610*'[1]Scoring Model'!$K$10+AC1610*'[1]Scoring Model'!$K$11)</f>
        <v>2.6563709629394369E-3</v>
      </c>
      <c r="AE1610" s="14">
        <f t="shared" si="233"/>
        <v>1</v>
      </c>
      <c r="AF1610" s="17" t="str">
        <f>VLOOKUP(AE1610,'[1]Scoring Model'!$C$18:$D$27,2,FALSE)</f>
        <v>01  Low</v>
      </c>
      <c r="AG1610" s="10" t="s">
        <v>517</v>
      </c>
      <c r="AH1610" s="10" t="s">
        <v>185</v>
      </c>
      <c r="AI1610" s="16">
        <v>481333</v>
      </c>
      <c r="AJ1610" s="18">
        <v>0</v>
      </c>
    </row>
    <row r="1611" spans="2:36" ht="15" customHeight="1" x14ac:dyDescent="0.25">
      <c r="B1611" s="10" t="s">
        <v>55</v>
      </c>
      <c r="C1611" s="10" t="s">
        <v>56</v>
      </c>
      <c r="D1611" s="10" t="s">
        <v>6051</v>
      </c>
      <c r="E1611" s="10" t="str">
        <f t="shared" si="225"/>
        <v>WCV0092220</v>
      </c>
      <c r="F1611" s="11">
        <f>VLOOKUP(E1611,'[1]Policy Number &amp; Loss Info'!$H$4:$K$8916,2,FALSE)</f>
        <v>8344.2000000000007</v>
      </c>
      <c r="G1611" s="11">
        <f>VLOOKUP(E1611,'[1]Policy Number &amp; Loss Info'!$H$4:$K$8916,4,FALSE)</f>
        <v>0</v>
      </c>
      <c r="H1611" s="12">
        <f>VLOOKUP(E1611,'[1]Policy Number &amp; Loss Info'!$H$4:$K$8916,3,FALSE)</f>
        <v>0</v>
      </c>
      <c r="I1611" s="13">
        <f t="shared" si="226"/>
        <v>0</v>
      </c>
      <c r="J1611" s="14">
        <f t="shared" si="227"/>
        <v>0</v>
      </c>
      <c r="K1611" s="10" t="s">
        <v>6052</v>
      </c>
      <c r="L1611" s="10"/>
      <c r="M1611" s="10" t="s">
        <v>67</v>
      </c>
      <c r="N1611" s="10">
        <f>VLOOKUP(M1611,[1]Array!$I$8:$J$14,2,FALSE)</f>
        <v>6</v>
      </c>
      <c r="O1611" s="10">
        <v>4000</v>
      </c>
      <c r="P1611" s="15">
        <v>45553</v>
      </c>
      <c r="Q1611" s="10" t="s">
        <v>60</v>
      </c>
      <c r="R1611" s="10" t="s">
        <v>6053</v>
      </c>
      <c r="S1611" s="10" t="s">
        <v>6054</v>
      </c>
      <c r="T1611" s="10">
        <v>0.97</v>
      </c>
      <c r="U1611" s="10">
        <v>0</v>
      </c>
      <c r="V1611" s="16">
        <v>0</v>
      </c>
      <c r="W1611" s="16">
        <v>1877</v>
      </c>
      <c r="X1611" s="16" t="str">
        <f>VLOOKUP(W1611,[1]Array!$C$8:$D$15,2,TRUE)</f>
        <v>01  $0 - $4,999</v>
      </c>
      <c r="Y1611" s="14">
        <f t="shared" si="228"/>
        <v>0</v>
      </c>
      <c r="Z1611" s="14">
        <f t="shared" si="229"/>
        <v>0</v>
      </c>
      <c r="AA1611" s="14">
        <f t="shared" si="230"/>
        <v>0.83333333333333337</v>
      </c>
      <c r="AB1611" s="14">
        <f t="shared" si="231"/>
        <v>0</v>
      </c>
      <c r="AC1611" s="14">
        <f t="shared" si="232"/>
        <v>3.7259066637552853E-3</v>
      </c>
      <c r="AD1611" s="14">
        <f>(Y1611*'[1]Scoring Model'!$K$17+'Working Data - V3'!Z1611*'[1]Scoring Model'!$K$7+'Working Data - V3'!AA1611*'[1]Scoring Model'!$K$9+'Working Data - V3'!AB1611*'[1]Scoring Model'!$K$10+AC1611*'[1]Scoring Model'!$K$11)</f>
        <v>0.16741184799941775</v>
      </c>
      <c r="AE1611" s="14">
        <f t="shared" si="233"/>
        <v>4</v>
      </c>
      <c r="AF1611" s="17" t="str">
        <f>VLOOKUP(AE1611,'[1]Scoring Model'!$C$18:$D$27,2,FALSE)</f>
        <v>01  Low</v>
      </c>
      <c r="AG1611" s="10" t="s">
        <v>6055</v>
      </c>
      <c r="AH1611" s="10" t="s">
        <v>2539</v>
      </c>
      <c r="AI1611" s="16">
        <v>60000</v>
      </c>
      <c r="AJ1611" s="18">
        <v>0</v>
      </c>
    </row>
    <row r="1612" spans="2:36" ht="15" customHeight="1" x14ac:dyDescent="0.25">
      <c r="B1612" s="10" t="s">
        <v>35</v>
      </c>
      <c r="C1612" s="10" t="s">
        <v>36</v>
      </c>
      <c r="D1612" s="10" t="s">
        <v>6056</v>
      </c>
      <c r="E1612" s="10" t="str">
        <f t="shared" si="225"/>
        <v>WCV0092208</v>
      </c>
      <c r="F1612" s="11">
        <f>VLOOKUP(E1612,'[1]Policy Number &amp; Loss Info'!$H$4:$K$8916,2,FALSE)</f>
        <v>7967.7800000000007</v>
      </c>
      <c r="G1612" s="11">
        <f>VLOOKUP(E1612,'[1]Policy Number &amp; Loss Info'!$H$4:$K$8916,4,FALSE)</f>
        <v>0</v>
      </c>
      <c r="H1612" s="12">
        <f>VLOOKUP(E1612,'[1]Policy Number &amp; Loss Info'!$H$4:$K$8916,3,FALSE)</f>
        <v>0</v>
      </c>
      <c r="I1612" s="13">
        <f t="shared" si="226"/>
        <v>0</v>
      </c>
      <c r="J1612" s="14">
        <f t="shared" si="227"/>
        <v>0</v>
      </c>
      <c r="K1612" s="10" t="s">
        <v>6057</v>
      </c>
      <c r="L1612" s="10"/>
      <c r="M1612" s="10" t="s">
        <v>59</v>
      </c>
      <c r="N1612" s="10">
        <f>VLOOKUP(M1612,[1]Array!$I$8:$J$14,2,FALSE)</f>
        <v>7</v>
      </c>
      <c r="O1612" s="10">
        <v>5645</v>
      </c>
      <c r="P1612" s="15">
        <v>45542</v>
      </c>
      <c r="Q1612" s="10" t="s">
        <v>197</v>
      </c>
      <c r="R1612" s="10" t="s">
        <v>2793</v>
      </c>
      <c r="S1612" s="10" t="s">
        <v>3437</v>
      </c>
      <c r="T1612" s="10">
        <v>1</v>
      </c>
      <c r="U1612" s="10">
        <v>0</v>
      </c>
      <c r="V1612" s="16">
        <v>0</v>
      </c>
      <c r="W1612" s="16">
        <v>3163</v>
      </c>
      <c r="X1612" s="16" t="str">
        <f>VLOOKUP(W1612,[1]Array!$C$8:$D$15,2,TRUE)</f>
        <v>01  $0 - $4,999</v>
      </c>
      <c r="Y1612" s="14">
        <f t="shared" si="228"/>
        <v>0</v>
      </c>
      <c r="Z1612" s="14">
        <f t="shared" si="229"/>
        <v>0</v>
      </c>
      <c r="AA1612" s="14">
        <f t="shared" si="230"/>
        <v>1</v>
      </c>
      <c r="AB1612" s="14">
        <f t="shared" si="231"/>
        <v>0</v>
      </c>
      <c r="AC1612" s="14">
        <f t="shared" si="232"/>
        <v>6.2786589118049903E-3</v>
      </c>
      <c r="AD1612" s="14">
        <f>(Y1612*'[1]Scoring Model'!$K$17+'Working Data - V3'!Z1612*'[1]Scoring Model'!$K$7+'Working Data - V3'!AA1612*'[1]Scoring Model'!$K$9+'Working Data - V3'!AB1612*'[1]Scoring Model'!$K$10+AC1612*'[1]Scoring Model'!$K$11)</f>
        <v>0.201255731782361</v>
      </c>
      <c r="AE1612" s="14">
        <f t="shared" si="233"/>
        <v>4</v>
      </c>
      <c r="AF1612" s="17" t="str">
        <f>VLOOKUP(AE1612,'[1]Scoring Model'!$C$18:$D$27,2,FALSE)</f>
        <v>01  Low</v>
      </c>
      <c r="AG1612" s="10" t="s">
        <v>63</v>
      </c>
      <c r="AH1612" s="10" t="s">
        <v>2008</v>
      </c>
      <c r="AI1612" s="16">
        <v>58660</v>
      </c>
      <c r="AJ1612" s="18">
        <v>0</v>
      </c>
    </row>
    <row r="1613" spans="2:36" ht="15" customHeight="1" x14ac:dyDescent="0.25">
      <c r="B1613" s="10" t="s">
        <v>98</v>
      </c>
      <c r="C1613" s="10" t="s">
        <v>36</v>
      </c>
      <c r="D1613" s="10" t="s">
        <v>6058</v>
      </c>
      <c r="E1613" s="10" t="str">
        <f t="shared" si="225"/>
        <v>WCV0092207</v>
      </c>
      <c r="F1613" s="11">
        <f>VLOOKUP(E1613,'[1]Policy Number &amp; Loss Info'!$H$4:$K$8916,2,FALSE)</f>
        <v>10112.14</v>
      </c>
      <c r="G1613" s="11">
        <f>VLOOKUP(E1613,'[1]Policy Number &amp; Loss Info'!$H$4:$K$8916,4,FALSE)</f>
        <v>0</v>
      </c>
      <c r="H1613" s="12">
        <f>VLOOKUP(E1613,'[1]Policy Number &amp; Loss Info'!$H$4:$K$8916,3,FALSE)</f>
        <v>0</v>
      </c>
      <c r="I1613" s="13">
        <f t="shared" si="226"/>
        <v>0</v>
      </c>
      <c r="J1613" s="14">
        <f t="shared" si="227"/>
        <v>0</v>
      </c>
      <c r="K1613" s="10" t="s">
        <v>6059</v>
      </c>
      <c r="L1613" s="10"/>
      <c r="M1613" s="10" t="s">
        <v>101</v>
      </c>
      <c r="N1613" s="10">
        <f>VLOOKUP(M1613,[1]Array!$I$8:$J$14,2,FALSE)</f>
        <v>5</v>
      </c>
      <c r="O1613" s="10">
        <v>8264</v>
      </c>
      <c r="P1613" s="15">
        <v>45546</v>
      </c>
      <c r="Q1613" s="10" t="s">
        <v>197</v>
      </c>
      <c r="R1613" s="10" t="s">
        <v>6060</v>
      </c>
      <c r="S1613" s="10" t="s">
        <v>6061</v>
      </c>
      <c r="T1613" s="10">
        <v>1</v>
      </c>
      <c r="U1613" s="10">
        <v>0</v>
      </c>
      <c r="V1613" s="16">
        <v>0</v>
      </c>
      <c r="W1613" s="16">
        <v>3810</v>
      </c>
      <c r="X1613" s="16" t="str">
        <f>VLOOKUP(W1613,[1]Array!$C$8:$D$15,2,TRUE)</f>
        <v>01  $0 - $4,999</v>
      </c>
      <c r="Y1613" s="14">
        <f t="shared" si="228"/>
        <v>0</v>
      </c>
      <c r="Z1613" s="14">
        <f t="shared" si="229"/>
        <v>0</v>
      </c>
      <c r="AA1613" s="14">
        <f t="shared" si="230"/>
        <v>0.66666666666666663</v>
      </c>
      <c r="AB1613" s="14">
        <f t="shared" si="231"/>
        <v>0</v>
      </c>
      <c r="AC1613" s="14">
        <f t="shared" si="232"/>
        <v>7.5629751672390182E-3</v>
      </c>
      <c r="AD1613" s="14">
        <f>(Y1613*'[1]Scoring Model'!$K$17+'Working Data - V3'!Z1613*'[1]Scoring Model'!$K$7+'Working Data - V3'!AA1613*'[1]Scoring Model'!$K$9+'Working Data - V3'!AB1613*'[1]Scoring Model'!$K$10+AC1613*'[1]Scoring Model'!$K$11)</f>
        <v>0.13484592836678114</v>
      </c>
      <c r="AE1613" s="14">
        <f t="shared" si="233"/>
        <v>3</v>
      </c>
      <c r="AF1613" s="17" t="str">
        <f>VLOOKUP(AE1613,'[1]Scoring Model'!$C$18:$D$27,2,FALSE)</f>
        <v>01  Low</v>
      </c>
      <c r="AG1613" s="10" t="s">
        <v>3236</v>
      </c>
      <c r="AH1613" s="10" t="s">
        <v>240</v>
      </c>
      <c r="AI1613" s="16">
        <v>195776</v>
      </c>
      <c r="AJ1613" s="18">
        <v>0</v>
      </c>
    </row>
    <row r="1614" spans="2:36" ht="15" customHeight="1" x14ac:dyDescent="0.25">
      <c r="B1614" s="10" t="s">
        <v>98</v>
      </c>
      <c r="C1614" s="10" t="s">
        <v>46</v>
      </c>
      <c r="D1614" s="10" t="s">
        <v>6062</v>
      </c>
      <c r="E1614" s="10" t="str">
        <f t="shared" si="225"/>
        <v>WCV0092206</v>
      </c>
      <c r="F1614" s="11">
        <f>VLOOKUP(E1614,'[1]Policy Number &amp; Loss Info'!$H$4:$K$8916,2,FALSE)</f>
        <v>7219.62</v>
      </c>
      <c r="G1614" s="11">
        <f>VLOOKUP(E1614,'[1]Policy Number &amp; Loss Info'!$H$4:$K$8916,4,FALSE)</f>
        <v>3649.94</v>
      </c>
      <c r="H1614" s="12">
        <f>VLOOKUP(E1614,'[1]Policy Number &amp; Loss Info'!$H$4:$K$8916,3,FALSE)</f>
        <v>1</v>
      </c>
      <c r="I1614" s="13">
        <f t="shared" si="226"/>
        <v>0.50555846429590479</v>
      </c>
      <c r="J1614" s="14">
        <f t="shared" si="227"/>
        <v>13.851144520071694</v>
      </c>
      <c r="K1614" s="10" t="s">
        <v>6063</v>
      </c>
      <c r="L1614" s="10"/>
      <c r="M1614" s="10" t="s">
        <v>39</v>
      </c>
      <c r="N1614" s="10">
        <f>VLOOKUP(M1614,[1]Array!$I$8:$J$14,2,FALSE)</f>
        <v>1</v>
      </c>
      <c r="O1614" s="10">
        <v>9082</v>
      </c>
      <c r="P1614" s="15">
        <v>45536</v>
      </c>
      <c r="Q1614" s="10" t="s">
        <v>102</v>
      </c>
      <c r="R1614" s="10" t="s">
        <v>1859</v>
      </c>
      <c r="S1614" s="10" t="s">
        <v>1860</v>
      </c>
      <c r="T1614" s="10">
        <v>1</v>
      </c>
      <c r="U1614" s="10">
        <v>0</v>
      </c>
      <c r="V1614" s="16">
        <v>0</v>
      </c>
      <c r="W1614" s="16">
        <v>2239</v>
      </c>
      <c r="X1614" s="16" t="str">
        <f>VLOOKUP(W1614,[1]Array!$C$8:$D$15,2,TRUE)</f>
        <v>01  $0 - $4,999</v>
      </c>
      <c r="Y1614" s="14">
        <f t="shared" si="228"/>
        <v>0.25277923214795239</v>
      </c>
      <c r="Z1614" s="14">
        <f t="shared" si="229"/>
        <v>9.5330502159393427E-2</v>
      </c>
      <c r="AA1614" s="14">
        <f t="shared" si="230"/>
        <v>0</v>
      </c>
      <c r="AB1614" s="14">
        <f t="shared" si="231"/>
        <v>0</v>
      </c>
      <c r="AC1614" s="14">
        <f t="shared" si="232"/>
        <v>4.4444885562856069E-3</v>
      </c>
      <c r="AD1614" s="14">
        <f>(Y1614*'[1]Scoring Model'!$K$17+'Working Data - V3'!Z1614*'[1]Scoring Model'!$K$7+'Working Data - V3'!AA1614*'[1]Scoring Model'!$K$9+'Working Data - V3'!AB1614*'[1]Scoring Model'!$K$10+AC1614*'[1]Scoring Model'!$K$11)</f>
        <v>9.5788767787521531E-2</v>
      </c>
      <c r="AE1614" s="14">
        <f t="shared" si="233"/>
        <v>2</v>
      </c>
      <c r="AF1614" s="17" t="str">
        <f>VLOOKUP(AE1614,'[1]Scoring Model'!$C$18:$D$27,2,FALSE)</f>
        <v>01  Low</v>
      </c>
      <c r="AG1614" s="10" t="s">
        <v>43</v>
      </c>
      <c r="AH1614" s="10" t="s">
        <v>269</v>
      </c>
      <c r="AI1614" s="16">
        <v>196315</v>
      </c>
      <c r="AJ1614" s="18">
        <v>0</v>
      </c>
    </row>
    <row r="1615" spans="2:36" ht="15" customHeight="1" x14ac:dyDescent="0.25">
      <c r="B1615" s="10" t="s">
        <v>98</v>
      </c>
      <c r="C1615" s="10" t="s">
        <v>36</v>
      </c>
      <c r="D1615" s="10" t="s">
        <v>6064</v>
      </c>
      <c r="E1615" s="10" t="str">
        <f t="shared" si="225"/>
        <v>WCV0091385</v>
      </c>
      <c r="F1615" s="11">
        <f>VLOOKUP(E1615,'[1]Policy Number &amp; Loss Info'!$H$4:$K$8916,2,FALSE)</f>
        <v>4343.41</v>
      </c>
      <c r="G1615" s="11">
        <f>VLOOKUP(E1615,'[1]Policy Number &amp; Loss Info'!$H$4:$K$8916,4,FALSE)</f>
        <v>0</v>
      </c>
      <c r="H1615" s="12">
        <f>VLOOKUP(E1615,'[1]Policy Number &amp; Loss Info'!$H$4:$K$8916,3,FALSE)</f>
        <v>0</v>
      </c>
      <c r="I1615" s="13">
        <f t="shared" si="226"/>
        <v>0</v>
      </c>
      <c r="J1615" s="14">
        <f t="shared" si="227"/>
        <v>0</v>
      </c>
      <c r="K1615" s="10" t="s">
        <v>6065</v>
      </c>
      <c r="L1615" s="10"/>
      <c r="M1615" s="10" t="s">
        <v>49</v>
      </c>
      <c r="N1615" s="10">
        <f>VLOOKUP(M1615,[1]Array!$I$8:$J$14,2,FALSE)</f>
        <v>4</v>
      </c>
      <c r="O1615" s="10">
        <v>8380</v>
      </c>
      <c r="P1615" s="15">
        <v>45557</v>
      </c>
      <c r="Q1615" s="10" t="s">
        <v>197</v>
      </c>
      <c r="R1615" s="10" t="s">
        <v>446</v>
      </c>
      <c r="S1615" s="10" t="s">
        <v>447</v>
      </c>
      <c r="T1615" s="10">
        <v>1</v>
      </c>
      <c r="U1615" s="10">
        <v>0</v>
      </c>
      <c r="V1615" s="16">
        <v>0</v>
      </c>
      <c r="W1615" s="16">
        <v>1704</v>
      </c>
      <c r="X1615" s="16" t="str">
        <f>VLOOKUP(W1615,[1]Array!$C$8:$D$15,2,TRUE)</f>
        <v>01  $0 - $4,999</v>
      </c>
      <c r="Y1615" s="14">
        <f t="shared" si="228"/>
        <v>0</v>
      </c>
      <c r="Z1615" s="14">
        <f t="shared" si="229"/>
        <v>0</v>
      </c>
      <c r="AA1615" s="14">
        <f t="shared" si="230"/>
        <v>0.5</v>
      </c>
      <c r="AB1615" s="14">
        <f t="shared" si="231"/>
        <v>0</v>
      </c>
      <c r="AC1615" s="14">
        <f t="shared" si="232"/>
        <v>3.3824959803084743E-3</v>
      </c>
      <c r="AD1615" s="14">
        <f>(Y1615*'[1]Scoring Model'!$K$17+'Working Data - V3'!Z1615*'[1]Scoring Model'!$K$7+'Working Data - V3'!AA1615*'[1]Scoring Model'!$K$9+'Working Data - V3'!AB1615*'[1]Scoring Model'!$K$10+AC1615*'[1]Scoring Model'!$K$11)</f>
        <v>0.1006764991960617</v>
      </c>
      <c r="AE1615" s="14">
        <f t="shared" si="233"/>
        <v>3</v>
      </c>
      <c r="AF1615" s="17" t="str">
        <f>VLOOKUP(AE1615,'[1]Scoring Model'!$C$18:$D$27,2,FALSE)</f>
        <v>01  Low</v>
      </c>
      <c r="AG1615" s="10" t="s">
        <v>875</v>
      </c>
      <c r="AH1615" s="10" t="s">
        <v>240</v>
      </c>
      <c r="AI1615" s="16">
        <v>120331</v>
      </c>
      <c r="AJ1615" s="18">
        <v>0</v>
      </c>
    </row>
    <row r="1616" spans="2:36" ht="15" customHeight="1" x14ac:dyDescent="0.25">
      <c r="B1616" s="10" t="s">
        <v>55</v>
      </c>
      <c r="C1616" s="10" t="s">
        <v>56</v>
      </c>
      <c r="D1616" s="10" t="s">
        <v>6066</v>
      </c>
      <c r="E1616" s="10" t="str">
        <f t="shared" si="225"/>
        <v>WCV0091381</v>
      </c>
      <c r="F1616" s="11">
        <f>VLOOKUP(E1616,'[1]Policy Number &amp; Loss Info'!$H$4:$K$8916,2,FALSE)</f>
        <v>9754.48</v>
      </c>
      <c r="G1616" s="11">
        <f>VLOOKUP(E1616,'[1]Policy Number &amp; Loss Info'!$H$4:$K$8916,4,FALSE)</f>
        <v>0</v>
      </c>
      <c r="H1616" s="12">
        <f>VLOOKUP(E1616,'[1]Policy Number &amp; Loss Info'!$H$4:$K$8916,3,FALSE)</f>
        <v>0</v>
      </c>
      <c r="I1616" s="13">
        <f t="shared" si="226"/>
        <v>0</v>
      </c>
      <c r="J1616" s="14">
        <f t="shared" si="227"/>
        <v>0</v>
      </c>
      <c r="K1616" s="10" t="s">
        <v>6067</v>
      </c>
      <c r="L1616" s="10"/>
      <c r="M1616" s="10" t="s">
        <v>59</v>
      </c>
      <c r="N1616" s="10">
        <f>VLOOKUP(M1616,[1]Array!$I$8:$J$14,2,FALSE)</f>
        <v>7</v>
      </c>
      <c r="O1616" s="10">
        <v>5645</v>
      </c>
      <c r="P1616" s="15">
        <v>45555</v>
      </c>
      <c r="Q1616" s="10" t="s">
        <v>60</v>
      </c>
      <c r="R1616" s="10" t="s">
        <v>88</v>
      </c>
      <c r="S1616" s="10" t="s">
        <v>6068</v>
      </c>
      <c r="T1616" s="10">
        <v>1</v>
      </c>
      <c r="U1616" s="10">
        <v>0</v>
      </c>
      <c r="V1616" s="16">
        <v>0</v>
      </c>
      <c r="W1616" s="16">
        <v>3320</v>
      </c>
      <c r="X1616" s="16" t="str">
        <f>VLOOKUP(W1616,[1]Array!$C$8:$D$15,2,TRUE)</f>
        <v>01  $0 - $4,999</v>
      </c>
      <c r="Y1616" s="14">
        <f t="shared" si="228"/>
        <v>0</v>
      </c>
      <c r="Z1616" s="14">
        <f t="shared" si="229"/>
        <v>0</v>
      </c>
      <c r="AA1616" s="14">
        <f t="shared" si="230"/>
        <v>1</v>
      </c>
      <c r="AB1616" s="14">
        <f t="shared" si="231"/>
        <v>0</v>
      </c>
      <c r="AC1616" s="14">
        <f t="shared" si="232"/>
        <v>6.5903090696151018E-3</v>
      </c>
      <c r="AD1616" s="14">
        <f>(Y1616*'[1]Scoring Model'!$K$17+'Working Data - V3'!Z1616*'[1]Scoring Model'!$K$7+'Working Data - V3'!AA1616*'[1]Scoring Model'!$K$9+'Working Data - V3'!AB1616*'[1]Scoring Model'!$K$10+AC1616*'[1]Scoring Model'!$K$11)</f>
        <v>0.20131806181392303</v>
      </c>
      <c r="AE1616" s="14">
        <f t="shared" si="233"/>
        <v>4</v>
      </c>
      <c r="AF1616" s="17" t="str">
        <f>VLOOKUP(AE1616,'[1]Scoring Model'!$C$18:$D$27,2,FALSE)</f>
        <v>01  Low</v>
      </c>
      <c r="AG1616" s="10" t="s">
        <v>1404</v>
      </c>
      <c r="AH1616" s="10" t="s">
        <v>222</v>
      </c>
      <c r="AI1616" s="16">
        <v>19880</v>
      </c>
      <c r="AJ1616" s="18">
        <v>0</v>
      </c>
    </row>
    <row r="1617" spans="2:36" ht="15" customHeight="1" x14ac:dyDescent="0.25">
      <c r="B1617" s="10" t="s">
        <v>35</v>
      </c>
      <c r="C1617" s="10" t="s">
        <v>36</v>
      </c>
      <c r="D1617" s="10" t="s">
        <v>6069</v>
      </c>
      <c r="E1617" s="10" t="str">
        <f t="shared" si="225"/>
        <v>WCV0091361</v>
      </c>
      <c r="F1617" s="11">
        <f>VLOOKUP(E1617,'[1]Policy Number &amp; Loss Info'!$H$4:$K$8916,2,FALSE)</f>
        <v>12895.21</v>
      </c>
      <c r="G1617" s="11">
        <f>VLOOKUP(E1617,'[1]Policy Number &amp; Loss Info'!$H$4:$K$8916,4,FALSE)</f>
        <v>0</v>
      </c>
      <c r="H1617" s="12">
        <f>VLOOKUP(E1617,'[1]Policy Number &amp; Loss Info'!$H$4:$K$8916,3,FALSE)</f>
        <v>0</v>
      </c>
      <c r="I1617" s="13">
        <f t="shared" si="226"/>
        <v>0</v>
      </c>
      <c r="J1617" s="14">
        <f t="shared" si="227"/>
        <v>0</v>
      </c>
      <c r="K1617" s="10" t="s">
        <v>6070</v>
      </c>
      <c r="L1617" s="10"/>
      <c r="M1617" s="10" t="s">
        <v>49</v>
      </c>
      <c r="N1617" s="10">
        <f>VLOOKUP(M1617,[1]Array!$I$8:$J$14,2,FALSE)</f>
        <v>4</v>
      </c>
      <c r="O1617" s="10">
        <v>7520</v>
      </c>
      <c r="P1617" s="15">
        <v>45544</v>
      </c>
      <c r="Q1617" s="10" t="s">
        <v>60</v>
      </c>
      <c r="R1617" s="10" t="s">
        <v>1355</v>
      </c>
      <c r="S1617" s="10" t="s">
        <v>1356</v>
      </c>
      <c r="T1617" s="10">
        <v>1</v>
      </c>
      <c r="U1617" s="10">
        <v>0</v>
      </c>
      <c r="V1617" s="16">
        <v>0</v>
      </c>
      <c r="W1617" s="16">
        <v>3933</v>
      </c>
      <c r="X1617" s="16" t="str">
        <f>VLOOKUP(W1617,[1]Array!$C$8:$D$15,2,TRUE)</f>
        <v>01  $0 - $4,999</v>
      </c>
      <c r="Y1617" s="14">
        <f t="shared" si="228"/>
        <v>0</v>
      </c>
      <c r="Z1617" s="14">
        <f t="shared" si="229"/>
        <v>0</v>
      </c>
      <c r="AA1617" s="14">
        <f t="shared" si="230"/>
        <v>0.5</v>
      </c>
      <c r="AB1617" s="14">
        <f t="shared" si="231"/>
        <v>0</v>
      </c>
      <c r="AC1617" s="14">
        <f t="shared" si="232"/>
        <v>7.8071342080711439E-3</v>
      </c>
      <c r="AD1617" s="14">
        <f>(Y1617*'[1]Scoring Model'!$K$17+'Working Data - V3'!Z1617*'[1]Scoring Model'!$K$7+'Working Data - V3'!AA1617*'[1]Scoring Model'!$K$9+'Working Data - V3'!AB1617*'[1]Scoring Model'!$K$10+AC1617*'[1]Scoring Model'!$K$11)</f>
        <v>0.10156142684161423</v>
      </c>
      <c r="AE1617" s="14">
        <f t="shared" si="233"/>
        <v>3</v>
      </c>
      <c r="AF1617" s="17" t="str">
        <f>VLOOKUP(AE1617,'[1]Scoring Model'!$C$18:$D$27,2,FALSE)</f>
        <v>01  Low</v>
      </c>
      <c r="AG1617" s="10" t="s">
        <v>263</v>
      </c>
      <c r="AH1617" s="10" t="s">
        <v>1139</v>
      </c>
      <c r="AI1617" s="16">
        <v>167713</v>
      </c>
      <c r="AJ1617" s="18">
        <v>0</v>
      </c>
    </row>
    <row r="1618" spans="2:36" ht="15" customHeight="1" x14ac:dyDescent="0.25">
      <c r="B1618" s="10" t="s">
        <v>35</v>
      </c>
      <c r="C1618" s="10" t="s">
        <v>36</v>
      </c>
      <c r="D1618" s="10" t="s">
        <v>6071</v>
      </c>
      <c r="E1618" s="10" t="str">
        <f t="shared" si="225"/>
        <v>WCV0091360</v>
      </c>
      <c r="F1618" s="11">
        <f>VLOOKUP(E1618,'[1]Policy Number &amp; Loss Info'!$H$4:$K$8916,2,FALSE)</f>
        <v>4336.92</v>
      </c>
      <c r="G1618" s="11">
        <f>VLOOKUP(E1618,'[1]Policy Number &amp; Loss Info'!$H$4:$K$8916,4,FALSE)</f>
        <v>0</v>
      </c>
      <c r="H1618" s="12">
        <f>VLOOKUP(E1618,'[1]Policy Number &amp; Loss Info'!$H$4:$K$8916,3,FALSE)</f>
        <v>0</v>
      </c>
      <c r="I1618" s="13">
        <f t="shared" si="226"/>
        <v>0</v>
      </c>
      <c r="J1618" s="14">
        <f t="shared" si="227"/>
        <v>0</v>
      </c>
      <c r="K1618" s="10" t="s">
        <v>6072</v>
      </c>
      <c r="L1618" s="10"/>
      <c r="M1618" s="10" t="s">
        <v>49</v>
      </c>
      <c r="N1618" s="10">
        <f>VLOOKUP(M1618,[1]Array!$I$8:$J$14,2,FALSE)</f>
        <v>4</v>
      </c>
      <c r="O1618" s="10">
        <v>8380</v>
      </c>
      <c r="P1618" s="15">
        <v>45565</v>
      </c>
      <c r="Q1618" s="10" t="s">
        <v>197</v>
      </c>
      <c r="R1618" s="10" t="s">
        <v>2518</v>
      </c>
      <c r="S1618" s="10" t="s">
        <v>2519</v>
      </c>
      <c r="T1618" s="10">
        <v>1</v>
      </c>
      <c r="U1618" s="10">
        <v>0</v>
      </c>
      <c r="V1618" s="16">
        <v>0</v>
      </c>
      <c r="W1618" s="16">
        <v>2021</v>
      </c>
      <c r="X1618" s="16" t="str">
        <f>VLOOKUP(W1618,[1]Array!$C$8:$D$15,2,TRUE)</f>
        <v>01  $0 - $4,999</v>
      </c>
      <c r="Y1618" s="14">
        <f t="shared" si="228"/>
        <v>0</v>
      </c>
      <c r="Z1618" s="14">
        <f t="shared" si="229"/>
        <v>0</v>
      </c>
      <c r="AA1618" s="14">
        <f t="shared" si="230"/>
        <v>0.5</v>
      </c>
      <c r="AB1618" s="14">
        <f t="shared" si="231"/>
        <v>0</v>
      </c>
      <c r="AC1618" s="14">
        <f t="shared" si="232"/>
        <v>4.0117513944855788E-3</v>
      </c>
      <c r="AD1618" s="14">
        <f>(Y1618*'[1]Scoring Model'!$K$17+'Working Data - V3'!Z1618*'[1]Scoring Model'!$K$7+'Working Data - V3'!AA1618*'[1]Scoring Model'!$K$9+'Working Data - V3'!AB1618*'[1]Scoring Model'!$K$10+AC1618*'[1]Scoring Model'!$K$11)</f>
        <v>0.10080235027889713</v>
      </c>
      <c r="AE1618" s="14">
        <f t="shared" si="233"/>
        <v>3</v>
      </c>
      <c r="AF1618" s="17" t="str">
        <f>VLOOKUP(AE1618,'[1]Scoring Model'!$C$18:$D$27,2,FALSE)</f>
        <v>01  Low</v>
      </c>
      <c r="AG1618" s="10" t="s">
        <v>875</v>
      </c>
      <c r="AH1618" s="10" t="s">
        <v>2542</v>
      </c>
      <c r="AI1618" s="16">
        <v>167004</v>
      </c>
      <c r="AJ1618" s="18">
        <v>0</v>
      </c>
    </row>
    <row r="1619" spans="2:36" ht="15" customHeight="1" x14ac:dyDescent="0.25">
      <c r="B1619" s="10" t="s">
        <v>98</v>
      </c>
      <c r="C1619" s="10" t="s">
        <v>36</v>
      </c>
      <c r="D1619" s="10" t="s">
        <v>6073</v>
      </c>
      <c r="E1619" s="10" t="str">
        <f t="shared" si="225"/>
        <v>WCV0090272</v>
      </c>
      <c r="F1619" s="11">
        <f>VLOOKUP(E1619,'[1]Policy Number &amp; Loss Info'!$H$4:$K$8916,2,FALSE)</f>
        <v>6945.3</v>
      </c>
      <c r="G1619" s="11">
        <f>VLOOKUP(E1619,'[1]Policy Number &amp; Loss Info'!$H$4:$K$8916,4,FALSE)</f>
        <v>0</v>
      </c>
      <c r="H1619" s="12">
        <f>VLOOKUP(E1619,'[1]Policy Number &amp; Loss Info'!$H$4:$K$8916,3,FALSE)</f>
        <v>0</v>
      </c>
      <c r="I1619" s="13">
        <f t="shared" si="226"/>
        <v>0</v>
      </c>
      <c r="J1619" s="14">
        <f t="shared" si="227"/>
        <v>0</v>
      </c>
      <c r="K1619" s="10" t="s">
        <v>6074</v>
      </c>
      <c r="L1619" s="10"/>
      <c r="M1619" s="10" t="s">
        <v>49</v>
      </c>
      <c r="N1619" s="10">
        <f>VLOOKUP(M1619,[1]Array!$I$8:$J$14,2,FALSE)</f>
        <v>4</v>
      </c>
      <c r="O1619" s="10">
        <v>83</v>
      </c>
      <c r="P1619" s="15">
        <v>45550</v>
      </c>
      <c r="Q1619" s="10" t="s">
        <v>197</v>
      </c>
      <c r="R1619" s="10" t="s">
        <v>5710</v>
      </c>
      <c r="S1619" s="10" t="s">
        <v>5711</v>
      </c>
      <c r="T1619" s="10">
        <v>1</v>
      </c>
      <c r="U1619" s="10">
        <v>0</v>
      </c>
      <c r="V1619" s="16">
        <v>0</v>
      </c>
      <c r="W1619" s="16">
        <v>2734</v>
      </c>
      <c r="X1619" s="16" t="str">
        <f>VLOOKUP(W1619,[1]Array!$C$8:$D$15,2,TRUE)</f>
        <v>01  $0 - $4,999</v>
      </c>
      <c r="Y1619" s="14">
        <f t="shared" si="228"/>
        <v>0</v>
      </c>
      <c r="Z1619" s="14">
        <f t="shared" si="229"/>
        <v>0</v>
      </c>
      <c r="AA1619" s="14">
        <f t="shared" si="230"/>
        <v>0.5</v>
      </c>
      <c r="AB1619" s="14">
        <f t="shared" si="231"/>
        <v>0</v>
      </c>
      <c r="AC1619" s="14">
        <f t="shared" si="232"/>
        <v>5.4270798181709906E-3</v>
      </c>
      <c r="AD1619" s="14">
        <f>(Y1619*'[1]Scoring Model'!$K$17+'Working Data - V3'!Z1619*'[1]Scoring Model'!$K$7+'Working Data - V3'!AA1619*'[1]Scoring Model'!$K$9+'Working Data - V3'!AB1619*'[1]Scoring Model'!$K$10+AC1619*'[1]Scoring Model'!$K$11)</f>
        <v>0.1010854159636342</v>
      </c>
      <c r="AE1619" s="14">
        <f t="shared" si="233"/>
        <v>3</v>
      </c>
      <c r="AF1619" s="17" t="str">
        <f>VLOOKUP(AE1619,'[1]Scoring Model'!$C$18:$D$27,2,FALSE)</f>
        <v>01  Low</v>
      </c>
      <c r="AG1619" s="10" t="s">
        <v>1956</v>
      </c>
      <c r="AH1619" s="10" t="s">
        <v>264</v>
      </c>
      <c r="AI1619" s="16">
        <v>113143</v>
      </c>
      <c r="AJ1619" s="18">
        <v>0</v>
      </c>
    </row>
    <row r="1620" spans="2:36" ht="15" customHeight="1" x14ac:dyDescent="0.25">
      <c r="B1620" s="10" t="s">
        <v>55</v>
      </c>
      <c r="C1620" s="10" t="s">
        <v>56</v>
      </c>
      <c r="D1620" s="10" t="s">
        <v>6075</v>
      </c>
      <c r="E1620" s="10" t="str">
        <f t="shared" si="225"/>
        <v>WCV0090257</v>
      </c>
      <c r="F1620" s="11">
        <f>VLOOKUP(E1620,'[1]Policy Number &amp; Loss Info'!$H$4:$K$8916,2,FALSE)</f>
        <v>38320.270000000004</v>
      </c>
      <c r="G1620" s="11">
        <f>VLOOKUP(E1620,'[1]Policy Number &amp; Loss Info'!$H$4:$K$8916,4,FALSE)</f>
        <v>0</v>
      </c>
      <c r="H1620" s="12">
        <f>VLOOKUP(E1620,'[1]Policy Number &amp; Loss Info'!$H$4:$K$8916,3,FALSE)</f>
        <v>0</v>
      </c>
      <c r="I1620" s="13">
        <f t="shared" si="226"/>
        <v>0</v>
      </c>
      <c r="J1620" s="14">
        <f t="shared" si="227"/>
        <v>0</v>
      </c>
      <c r="K1620" s="10" t="s">
        <v>6076</v>
      </c>
      <c r="L1620" s="10"/>
      <c r="M1620" s="10" t="s">
        <v>101</v>
      </c>
      <c r="N1620" s="10">
        <f>VLOOKUP(M1620,[1]Array!$I$8:$J$14,2,FALSE)</f>
        <v>5</v>
      </c>
      <c r="O1620" s="10">
        <v>37</v>
      </c>
      <c r="P1620" s="15">
        <v>45545</v>
      </c>
      <c r="Q1620" s="10" t="s">
        <v>60</v>
      </c>
      <c r="R1620" s="10" t="s">
        <v>751</v>
      </c>
      <c r="S1620" s="10" t="s">
        <v>3119</v>
      </c>
      <c r="T1620" s="10">
        <v>0.91</v>
      </c>
      <c r="U1620" s="10">
        <v>0</v>
      </c>
      <c r="V1620" s="16">
        <v>0</v>
      </c>
      <c r="W1620" s="16">
        <v>11448</v>
      </c>
      <c r="X1620" s="16" t="str">
        <f>VLOOKUP(W1620,[1]Array!$C$8:$D$15,2,TRUE)</f>
        <v>03  $10,000 - $14,999</v>
      </c>
      <c r="Y1620" s="14">
        <f t="shared" si="228"/>
        <v>0</v>
      </c>
      <c r="Z1620" s="14">
        <f t="shared" si="229"/>
        <v>0</v>
      </c>
      <c r="AA1620" s="14">
        <f t="shared" si="230"/>
        <v>0.66666666666666663</v>
      </c>
      <c r="AB1620" s="14">
        <f t="shared" si="231"/>
        <v>0</v>
      </c>
      <c r="AC1620" s="14">
        <f t="shared" si="232"/>
        <v>2.2724656093058342E-2</v>
      </c>
      <c r="AD1620" s="14">
        <f>(Y1620*'[1]Scoring Model'!$K$17+'Working Data - V3'!Z1620*'[1]Scoring Model'!$K$7+'Working Data - V3'!AA1620*'[1]Scoring Model'!$K$9+'Working Data - V3'!AB1620*'[1]Scoring Model'!$K$10+AC1620*'[1]Scoring Model'!$K$11)</f>
        <v>0.13787826455194499</v>
      </c>
      <c r="AE1620" s="14">
        <f t="shared" si="233"/>
        <v>3</v>
      </c>
      <c r="AF1620" s="17" t="str">
        <f>VLOOKUP(AE1620,'[1]Scoring Model'!$C$18:$D$27,2,FALSE)</f>
        <v>01  Low</v>
      </c>
      <c r="AG1620" s="10" t="s">
        <v>689</v>
      </c>
      <c r="AH1620" s="10" t="s">
        <v>754</v>
      </c>
      <c r="AI1620" s="16">
        <v>375342</v>
      </c>
      <c r="AJ1620" s="18">
        <v>0</v>
      </c>
    </row>
    <row r="1621" spans="2:36" ht="15" customHeight="1" x14ac:dyDescent="0.25">
      <c r="B1621" s="10" t="s">
        <v>35</v>
      </c>
      <c r="C1621" s="10" t="s">
        <v>36</v>
      </c>
      <c r="D1621" s="10" t="s">
        <v>6077</v>
      </c>
      <c r="E1621" s="10" t="str">
        <f t="shared" si="225"/>
        <v>WCV0090250</v>
      </c>
      <c r="F1621" s="11">
        <f>VLOOKUP(E1621,'[1]Policy Number &amp; Loss Info'!$H$4:$K$8916,2,FALSE)</f>
        <v>4724.6400000000003</v>
      </c>
      <c r="G1621" s="11">
        <f>VLOOKUP(E1621,'[1]Policy Number &amp; Loss Info'!$H$4:$K$8916,4,FALSE)</f>
        <v>0</v>
      </c>
      <c r="H1621" s="12">
        <f>VLOOKUP(E1621,'[1]Policy Number &amp; Loss Info'!$H$4:$K$8916,3,FALSE)</f>
        <v>0</v>
      </c>
      <c r="I1621" s="13">
        <f t="shared" si="226"/>
        <v>0</v>
      </c>
      <c r="J1621" s="14">
        <f t="shared" si="227"/>
        <v>0</v>
      </c>
      <c r="K1621" s="10" t="s">
        <v>6078</v>
      </c>
      <c r="L1621" s="10"/>
      <c r="M1621" s="10" t="s">
        <v>87</v>
      </c>
      <c r="N1621" s="10">
        <f>VLOOKUP(M1621,[1]Array!$I$8:$J$14,2,FALSE)</f>
        <v>3</v>
      </c>
      <c r="O1621" s="10">
        <v>8810</v>
      </c>
      <c r="P1621" s="15">
        <v>45539</v>
      </c>
      <c r="Q1621" s="10" t="s">
        <v>60</v>
      </c>
      <c r="R1621" s="10" t="s">
        <v>94</v>
      </c>
      <c r="S1621" s="10" t="s">
        <v>6079</v>
      </c>
      <c r="T1621" s="10">
        <v>1</v>
      </c>
      <c r="U1621" s="10">
        <v>0</v>
      </c>
      <c r="V1621" s="16">
        <v>0</v>
      </c>
      <c r="W1621" s="16">
        <v>1718</v>
      </c>
      <c r="X1621" s="16" t="str">
        <f>VLOOKUP(W1621,[1]Array!$C$8:$D$15,2,TRUE)</f>
        <v>01  $0 - $4,999</v>
      </c>
      <c r="Y1621" s="14">
        <f t="shared" si="228"/>
        <v>0</v>
      </c>
      <c r="Z1621" s="14">
        <f t="shared" si="229"/>
        <v>0</v>
      </c>
      <c r="AA1621" s="14">
        <f t="shared" si="230"/>
        <v>0.33333333333333331</v>
      </c>
      <c r="AB1621" s="14">
        <f t="shared" si="231"/>
        <v>0</v>
      </c>
      <c r="AC1621" s="14">
        <f t="shared" si="232"/>
        <v>3.410286440240586E-3</v>
      </c>
      <c r="AD1621" s="14">
        <f>(Y1621*'[1]Scoring Model'!$K$17+'Working Data - V3'!Z1621*'[1]Scoring Model'!$K$7+'Working Data - V3'!AA1621*'[1]Scoring Model'!$K$9+'Working Data - V3'!AB1621*'[1]Scoring Model'!$K$10+AC1621*'[1]Scoring Model'!$K$11)</f>
        <v>6.7348723954714779E-2</v>
      </c>
      <c r="AE1621" s="14">
        <f t="shared" si="233"/>
        <v>2</v>
      </c>
      <c r="AF1621" s="17" t="str">
        <f>VLOOKUP(AE1621,'[1]Scoring Model'!$C$18:$D$27,2,FALSE)</f>
        <v>01  Low</v>
      </c>
      <c r="AG1621" s="10" t="s">
        <v>1439</v>
      </c>
      <c r="AH1621" s="10" t="s">
        <v>4566</v>
      </c>
      <c r="AI1621" s="16">
        <v>59352</v>
      </c>
      <c r="AJ1621" s="18">
        <v>0</v>
      </c>
    </row>
    <row r="1622" spans="2:36" ht="15" customHeight="1" x14ac:dyDescent="0.25">
      <c r="B1622" s="10" t="s">
        <v>55</v>
      </c>
      <c r="C1622" s="10" t="s">
        <v>36</v>
      </c>
      <c r="D1622" s="10" t="s">
        <v>6080</v>
      </c>
      <c r="E1622" s="10" t="str">
        <f t="shared" si="225"/>
        <v>WCV0090249</v>
      </c>
      <c r="F1622" s="11">
        <f>VLOOKUP(E1622,'[1]Policy Number &amp; Loss Info'!$H$4:$K$8916,2,FALSE)</f>
        <v>32364.41</v>
      </c>
      <c r="G1622" s="11">
        <f>VLOOKUP(E1622,'[1]Policy Number &amp; Loss Info'!$H$4:$K$8916,4,FALSE)</f>
        <v>826</v>
      </c>
      <c r="H1622" s="12">
        <f>VLOOKUP(E1622,'[1]Policy Number &amp; Loss Info'!$H$4:$K$8916,3,FALSE)</f>
        <v>1</v>
      </c>
      <c r="I1622" s="13">
        <f t="shared" si="226"/>
        <v>2.5521861822909796E-2</v>
      </c>
      <c r="J1622" s="14">
        <f t="shared" si="227"/>
        <v>3.0898137800132925</v>
      </c>
      <c r="K1622" s="10" t="s">
        <v>6081</v>
      </c>
      <c r="L1622" s="10"/>
      <c r="M1622" s="10" t="s">
        <v>67</v>
      </c>
      <c r="N1622" s="10">
        <f>VLOOKUP(M1622,[1]Array!$I$8:$J$14,2,FALSE)</f>
        <v>6</v>
      </c>
      <c r="O1622" s="10">
        <v>7219</v>
      </c>
      <c r="P1622" s="15">
        <v>45539</v>
      </c>
      <c r="Q1622" s="10" t="s">
        <v>60</v>
      </c>
      <c r="R1622" s="10" t="s">
        <v>692</v>
      </c>
      <c r="S1622" s="10" t="s">
        <v>693</v>
      </c>
      <c r="T1622" s="10">
        <v>0.94</v>
      </c>
      <c r="U1622" s="10">
        <v>0</v>
      </c>
      <c r="V1622" s="16">
        <v>0</v>
      </c>
      <c r="W1622" s="16">
        <v>10102</v>
      </c>
      <c r="X1622" s="16" t="str">
        <f>VLOOKUP(W1622,[1]Array!$C$8:$D$15,2,TRUE)</f>
        <v>03  $10,000 - $14,999</v>
      </c>
      <c r="Y1622" s="14">
        <f t="shared" si="228"/>
        <v>1.2760930911454898E-2</v>
      </c>
      <c r="Z1622" s="14">
        <f t="shared" si="229"/>
        <v>2.1265643340941484E-2</v>
      </c>
      <c r="AA1622" s="14">
        <f t="shared" si="230"/>
        <v>0.83333333333333337</v>
      </c>
      <c r="AB1622" s="14">
        <f t="shared" si="231"/>
        <v>0</v>
      </c>
      <c r="AC1622" s="14">
        <f t="shared" si="232"/>
        <v>2.0052801873871012E-2</v>
      </c>
      <c r="AD1622" s="14">
        <f>(Y1622*'[1]Scoring Model'!$K$17+'Working Data - V3'!Z1622*'[1]Scoring Model'!$K$7+'Working Data - V3'!AA1622*'[1]Scoring Model'!$K$9+'Working Data - V3'!AB1622*'[1]Scoring Model'!$K$10+AC1622*'[1]Scoring Model'!$K$11)</f>
        <v>0.17875863498306566</v>
      </c>
      <c r="AE1622" s="14">
        <f t="shared" si="233"/>
        <v>4</v>
      </c>
      <c r="AF1622" s="17" t="str">
        <f>VLOOKUP(AE1622,'[1]Scoring Model'!$C$18:$D$27,2,FALSE)</f>
        <v>01  Low</v>
      </c>
      <c r="AG1622" s="10" t="s">
        <v>490</v>
      </c>
      <c r="AH1622" s="10" t="s">
        <v>637</v>
      </c>
      <c r="AI1622" s="16">
        <v>199420</v>
      </c>
      <c r="AJ1622" s="18">
        <v>0</v>
      </c>
    </row>
    <row r="1623" spans="2:36" ht="15" customHeight="1" x14ac:dyDescent="0.25">
      <c r="B1623" s="10" t="s">
        <v>98</v>
      </c>
      <c r="C1623" s="10" t="s">
        <v>166</v>
      </c>
      <c r="D1623" s="10" t="s">
        <v>6082</v>
      </c>
      <c r="E1623" s="10" t="str">
        <f t="shared" si="225"/>
        <v>WCV0090220</v>
      </c>
      <c r="F1623" s="11">
        <f>VLOOKUP(E1623,'[1]Policy Number &amp; Loss Info'!$H$4:$K$8916,2,FALSE)</f>
        <v>49419.46</v>
      </c>
      <c r="G1623" s="11">
        <f>VLOOKUP(E1623,'[1]Policy Number &amp; Loss Info'!$H$4:$K$8916,4,FALSE)</f>
        <v>0</v>
      </c>
      <c r="H1623" s="12">
        <f>VLOOKUP(E1623,'[1]Policy Number &amp; Loss Info'!$H$4:$K$8916,3,FALSE)</f>
        <v>0</v>
      </c>
      <c r="I1623" s="13">
        <f t="shared" si="226"/>
        <v>0</v>
      </c>
      <c r="J1623" s="14">
        <f t="shared" si="227"/>
        <v>0</v>
      </c>
      <c r="K1623" s="10" t="s">
        <v>6083</v>
      </c>
      <c r="L1623" s="10"/>
      <c r="M1623" s="10" t="s">
        <v>87</v>
      </c>
      <c r="N1623" s="10">
        <f>VLOOKUP(M1623,[1]Array!$I$8:$J$14,2,FALSE)</f>
        <v>3</v>
      </c>
      <c r="O1623" s="10">
        <v>8835</v>
      </c>
      <c r="P1623" s="15">
        <v>45536</v>
      </c>
      <c r="Q1623" s="10" t="s">
        <v>102</v>
      </c>
      <c r="R1623" s="10" t="s">
        <v>103</v>
      </c>
      <c r="S1623" s="10" t="s">
        <v>4386</v>
      </c>
      <c r="T1623" s="10">
        <v>0.72</v>
      </c>
      <c r="U1623" s="10">
        <v>0</v>
      </c>
      <c r="V1623" s="16">
        <v>0</v>
      </c>
      <c r="W1623" s="16">
        <v>15553</v>
      </c>
      <c r="X1623" s="16" t="str">
        <f>VLOOKUP(W1623,[1]Array!$C$8:$D$15,2,TRUE)</f>
        <v>04  $15,000 - $24,999</v>
      </c>
      <c r="Y1623" s="14">
        <f t="shared" si="228"/>
        <v>0</v>
      </c>
      <c r="Z1623" s="14">
        <f t="shared" si="229"/>
        <v>0</v>
      </c>
      <c r="AA1623" s="14">
        <f t="shared" si="230"/>
        <v>0.33333333333333331</v>
      </c>
      <c r="AB1623" s="14">
        <f t="shared" si="231"/>
        <v>0</v>
      </c>
      <c r="AC1623" s="14">
        <f t="shared" si="232"/>
        <v>3.0873215951724001E-2</v>
      </c>
      <c r="AD1623" s="14">
        <f>(Y1623*'[1]Scoring Model'!$K$17+'Working Data - V3'!Z1623*'[1]Scoring Model'!$K$7+'Working Data - V3'!AA1623*'[1]Scoring Model'!$K$9+'Working Data - V3'!AB1623*'[1]Scoring Model'!$K$10+AC1623*'[1]Scoring Model'!$K$11)</f>
        <v>7.2841309857011469E-2</v>
      </c>
      <c r="AE1623" s="14">
        <f t="shared" si="233"/>
        <v>2</v>
      </c>
      <c r="AF1623" s="17" t="str">
        <f>VLOOKUP(AE1623,'[1]Scoring Model'!$C$18:$D$27,2,FALSE)</f>
        <v>01  Low</v>
      </c>
      <c r="AG1623" s="10" t="s">
        <v>141</v>
      </c>
      <c r="AH1623" s="10" t="s">
        <v>172</v>
      </c>
      <c r="AI1623" s="16">
        <v>1927526</v>
      </c>
      <c r="AJ1623" s="18">
        <v>0</v>
      </c>
    </row>
    <row r="1624" spans="2:36" ht="15" customHeight="1" x14ac:dyDescent="0.25">
      <c r="B1624" s="10" t="s">
        <v>55</v>
      </c>
      <c r="C1624" s="10" t="s">
        <v>36</v>
      </c>
      <c r="D1624" s="10" t="s">
        <v>6084</v>
      </c>
      <c r="E1624" s="10" t="str">
        <f t="shared" si="225"/>
        <v>WCV0090218</v>
      </c>
      <c r="F1624" s="11">
        <f>VLOOKUP(E1624,'[1]Policy Number &amp; Loss Info'!$H$4:$K$8916,2,FALSE)</f>
        <v>12936.44</v>
      </c>
      <c r="G1624" s="11">
        <f>VLOOKUP(E1624,'[1]Policy Number &amp; Loss Info'!$H$4:$K$8916,4,FALSE)</f>
        <v>0</v>
      </c>
      <c r="H1624" s="12">
        <f>VLOOKUP(E1624,'[1]Policy Number &amp; Loss Info'!$H$4:$K$8916,3,FALSE)</f>
        <v>0</v>
      </c>
      <c r="I1624" s="13">
        <f t="shared" si="226"/>
        <v>0</v>
      </c>
      <c r="J1624" s="14">
        <f t="shared" si="227"/>
        <v>0</v>
      </c>
      <c r="K1624" s="10" t="s">
        <v>6085</v>
      </c>
      <c r="L1624" s="10"/>
      <c r="M1624" s="10" t="s">
        <v>67</v>
      </c>
      <c r="N1624" s="10">
        <f>VLOOKUP(M1624,[1]Array!$I$8:$J$14,2,FALSE)</f>
        <v>6</v>
      </c>
      <c r="O1624" s="10">
        <v>7219</v>
      </c>
      <c r="P1624" s="15">
        <v>45539</v>
      </c>
      <c r="Q1624" s="10" t="s">
        <v>60</v>
      </c>
      <c r="R1624" s="10" t="s">
        <v>663</v>
      </c>
      <c r="S1624" s="10" t="s">
        <v>664</v>
      </c>
      <c r="T1624" s="10">
        <v>1</v>
      </c>
      <c r="U1624" s="10">
        <v>0</v>
      </c>
      <c r="V1624" s="16">
        <v>0</v>
      </c>
      <c r="W1624" s="16">
        <v>4478</v>
      </c>
      <c r="X1624" s="16" t="str">
        <f>VLOOKUP(W1624,[1]Array!$C$8:$D$15,2,TRUE)</f>
        <v>01  $0 - $4,999</v>
      </c>
      <c r="Y1624" s="14">
        <f t="shared" si="228"/>
        <v>0</v>
      </c>
      <c r="Z1624" s="14">
        <f t="shared" si="229"/>
        <v>0</v>
      </c>
      <c r="AA1624" s="14">
        <f t="shared" si="230"/>
        <v>0.83333333333333337</v>
      </c>
      <c r="AB1624" s="14">
        <f t="shared" si="231"/>
        <v>0</v>
      </c>
      <c r="AC1624" s="14">
        <f t="shared" si="232"/>
        <v>8.8889771125712138E-3</v>
      </c>
      <c r="AD1624" s="14">
        <f>(Y1624*'[1]Scoring Model'!$K$17+'Working Data - V3'!Z1624*'[1]Scoring Model'!$K$7+'Working Data - V3'!AA1624*'[1]Scoring Model'!$K$9+'Working Data - V3'!AB1624*'[1]Scoring Model'!$K$10+AC1624*'[1]Scoring Model'!$K$11)</f>
        <v>0.16844446208918093</v>
      </c>
      <c r="AE1624" s="14">
        <f t="shared" si="233"/>
        <v>4</v>
      </c>
      <c r="AF1624" s="17" t="str">
        <f>VLOOKUP(AE1624,'[1]Scoring Model'!$C$18:$D$27,2,FALSE)</f>
        <v>01  Low</v>
      </c>
      <c r="AG1624" s="10" t="s">
        <v>490</v>
      </c>
      <c r="AH1624" s="10" t="s">
        <v>1890</v>
      </c>
      <c r="AI1624" s="16">
        <v>49400</v>
      </c>
      <c r="AJ1624" s="18">
        <v>0</v>
      </c>
    </row>
    <row r="1625" spans="2:36" ht="15" customHeight="1" x14ac:dyDescent="0.25">
      <c r="B1625" s="10" t="s">
        <v>55</v>
      </c>
      <c r="C1625" s="10" t="s">
        <v>36</v>
      </c>
      <c r="D1625" s="10" t="s">
        <v>6086</v>
      </c>
      <c r="E1625" s="10" t="str">
        <f t="shared" si="225"/>
        <v>WCV0090216</v>
      </c>
      <c r="F1625" s="11">
        <f>VLOOKUP(E1625,'[1]Policy Number &amp; Loss Info'!$H$4:$K$8916,2,FALSE)</f>
        <v>30199.1</v>
      </c>
      <c r="G1625" s="11">
        <f>VLOOKUP(E1625,'[1]Policy Number &amp; Loss Info'!$H$4:$K$8916,4,FALSE)</f>
        <v>0</v>
      </c>
      <c r="H1625" s="12">
        <f>VLOOKUP(E1625,'[1]Policy Number &amp; Loss Info'!$H$4:$K$8916,3,FALSE)</f>
        <v>0</v>
      </c>
      <c r="I1625" s="13">
        <f t="shared" si="226"/>
        <v>0</v>
      </c>
      <c r="J1625" s="14">
        <f t="shared" si="227"/>
        <v>0</v>
      </c>
      <c r="K1625" s="10" t="s">
        <v>6087</v>
      </c>
      <c r="L1625" s="10"/>
      <c r="M1625" s="10" t="s">
        <v>59</v>
      </c>
      <c r="N1625" s="10">
        <f>VLOOKUP(M1625,[1]Array!$I$8:$J$14,2,FALSE)</f>
        <v>7</v>
      </c>
      <c r="O1625" s="10">
        <v>6217</v>
      </c>
      <c r="P1625" s="15">
        <v>45540</v>
      </c>
      <c r="Q1625" s="10" t="s">
        <v>60</v>
      </c>
      <c r="R1625" s="10" t="s">
        <v>1391</v>
      </c>
      <c r="S1625" s="10" t="s">
        <v>1392</v>
      </c>
      <c r="T1625" s="10">
        <v>0.96</v>
      </c>
      <c r="U1625" s="10">
        <v>0</v>
      </c>
      <c r="V1625" s="16">
        <v>0</v>
      </c>
      <c r="W1625" s="16">
        <v>10043</v>
      </c>
      <c r="X1625" s="16" t="str">
        <f>VLOOKUP(W1625,[1]Array!$C$8:$D$15,2,TRUE)</f>
        <v>03  $10,000 - $14,999</v>
      </c>
      <c r="Y1625" s="14">
        <f t="shared" si="228"/>
        <v>0</v>
      </c>
      <c r="Z1625" s="14">
        <f t="shared" si="229"/>
        <v>0</v>
      </c>
      <c r="AA1625" s="14">
        <f t="shared" si="230"/>
        <v>1</v>
      </c>
      <c r="AB1625" s="14">
        <f t="shared" si="231"/>
        <v>0</v>
      </c>
      <c r="AC1625" s="14">
        <f t="shared" si="232"/>
        <v>1.9935684935585684E-2</v>
      </c>
      <c r="AD1625" s="14">
        <f>(Y1625*'[1]Scoring Model'!$K$17+'Working Data - V3'!Z1625*'[1]Scoring Model'!$K$7+'Working Data - V3'!AA1625*'[1]Scoring Model'!$K$9+'Working Data - V3'!AB1625*'[1]Scoring Model'!$K$10+AC1625*'[1]Scoring Model'!$K$11)</f>
        <v>0.20398713698711715</v>
      </c>
      <c r="AE1625" s="14">
        <f t="shared" si="233"/>
        <v>4</v>
      </c>
      <c r="AF1625" s="17" t="str">
        <f>VLOOKUP(AE1625,'[1]Scoring Model'!$C$18:$D$27,2,FALSE)</f>
        <v>01  Low</v>
      </c>
      <c r="AG1625" s="10" t="s">
        <v>118</v>
      </c>
      <c r="AH1625" s="10" t="s">
        <v>64</v>
      </c>
      <c r="AI1625" s="16">
        <v>304952</v>
      </c>
      <c r="AJ1625" s="18">
        <v>0</v>
      </c>
    </row>
    <row r="1626" spans="2:36" ht="15" customHeight="1" x14ac:dyDescent="0.25">
      <c r="B1626" s="10" t="s">
        <v>55</v>
      </c>
      <c r="C1626" s="10" t="s">
        <v>56</v>
      </c>
      <c r="D1626" s="10" t="s">
        <v>6088</v>
      </c>
      <c r="E1626" s="10" t="str">
        <f t="shared" si="225"/>
        <v>WCV0090213</v>
      </c>
      <c r="F1626" s="11">
        <f>VLOOKUP(E1626,'[1]Policy Number &amp; Loss Info'!$H$4:$K$8916,2,FALSE)</f>
        <v>13639.64</v>
      </c>
      <c r="G1626" s="11">
        <f>VLOOKUP(E1626,'[1]Policy Number &amp; Loss Info'!$H$4:$K$8916,4,FALSE)</f>
        <v>0</v>
      </c>
      <c r="H1626" s="12">
        <f>VLOOKUP(E1626,'[1]Policy Number &amp; Loss Info'!$H$4:$K$8916,3,FALSE)</f>
        <v>0</v>
      </c>
      <c r="I1626" s="13">
        <f t="shared" si="226"/>
        <v>0</v>
      </c>
      <c r="J1626" s="14">
        <f t="shared" si="227"/>
        <v>0</v>
      </c>
      <c r="K1626" s="10" t="s">
        <v>6089</v>
      </c>
      <c r="L1626" s="10"/>
      <c r="M1626" s="10" t="s">
        <v>49</v>
      </c>
      <c r="N1626" s="10">
        <f>VLOOKUP(M1626,[1]Array!$I$8:$J$14,2,FALSE)</f>
        <v>4</v>
      </c>
      <c r="O1626" s="10">
        <v>42</v>
      </c>
      <c r="P1626" s="15">
        <v>45539</v>
      </c>
      <c r="Q1626" s="10" t="s">
        <v>60</v>
      </c>
      <c r="R1626" s="10" t="s">
        <v>1206</v>
      </c>
      <c r="S1626" s="10" t="s">
        <v>1207</v>
      </c>
      <c r="T1626" s="10">
        <v>0.95</v>
      </c>
      <c r="U1626" s="10">
        <v>0</v>
      </c>
      <c r="V1626" s="16">
        <v>0</v>
      </c>
      <c r="W1626" s="16">
        <v>5879</v>
      </c>
      <c r="X1626" s="16" t="str">
        <f>VLOOKUP(W1626,[1]Array!$C$8:$D$15,2,TRUE)</f>
        <v>02  $5,000 - $9,999</v>
      </c>
      <c r="Y1626" s="14">
        <f t="shared" si="228"/>
        <v>0</v>
      </c>
      <c r="Z1626" s="14">
        <f t="shared" si="229"/>
        <v>0</v>
      </c>
      <c r="AA1626" s="14">
        <f t="shared" si="230"/>
        <v>0.5</v>
      </c>
      <c r="AB1626" s="14">
        <f t="shared" si="231"/>
        <v>0</v>
      </c>
      <c r="AC1626" s="14">
        <f t="shared" si="232"/>
        <v>1.1670008138634695E-2</v>
      </c>
      <c r="AD1626" s="14">
        <f>(Y1626*'[1]Scoring Model'!$K$17+'Working Data - V3'!Z1626*'[1]Scoring Model'!$K$7+'Working Data - V3'!AA1626*'[1]Scoring Model'!$K$9+'Working Data - V3'!AB1626*'[1]Scoring Model'!$K$10+AC1626*'[1]Scoring Model'!$K$11)</f>
        <v>0.10233400162772695</v>
      </c>
      <c r="AE1626" s="14">
        <f t="shared" si="233"/>
        <v>3</v>
      </c>
      <c r="AF1626" s="17" t="str">
        <f>VLOOKUP(AE1626,'[1]Scoring Model'!$C$18:$D$27,2,FALSE)</f>
        <v>01  Low</v>
      </c>
      <c r="AG1626" s="10" t="s">
        <v>651</v>
      </c>
      <c r="AH1626" s="10" t="s">
        <v>812</v>
      </c>
      <c r="AI1626" s="16">
        <v>175152</v>
      </c>
      <c r="AJ1626" s="18">
        <v>0</v>
      </c>
    </row>
    <row r="1627" spans="2:36" ht="15" customHeight="1" x14ac:dyDescent="0.25">
      <c r="B1627" s="10" t="s">
        <v>55</v>
      </c>
      <c r="C1627" s="10" t="s">
        <v>56</v>
      </c>
      <c r="D1627" s="10" t="s">
        <v>6090</v>
      </c>
      <c r="E1627" s="10" t="str">
        <f t="shared" si="225"/>
        <v>WCV0088858</v>
      </c>
      <c r="F1627" s="11">
        <f>VLOOKUP(E1627,'[1]Policy Number &amp; Loss Info'!$H$4:$K$8916,2,FALSE)</f>
        <v>4553.6099999999997</v>
      </c>
      <c r="G1627" s="11">
        <f>VLOOKUP(E1627,'[1]Policy Number &amp; Loss Info'!$H$4:$K$8916,4,FALSE)</f>
        <v>0</v>
      </c>
      <c r="H1627" s="12">
        <f>VLOOKUP(E1627,'[1]Policy Number &amp; Loss Info'!$H$4:$K$8916,3,FALSE)</f>
        <v>0</v>
      </c>
      <c r="I1627" s="13">
        <f t="shared" si="226"/>
        <v>0</v>
      </c>
      <c r="J1627" s="14">
        <f t="shared" si="227"/>
        <v>0</v>
      </c>
      <c r="K1627" s="10" t="s">
        <v>6091</v>
      </c>
      <c r="L1627" s="10"/>
      <c r="M1627" s="10" t="s">
        <v>49</v>
      </c>
      <c r="N1627" s="10">
        <f>VLOOKUP(M1627,[1]Array!$I$8:$J$14,2,FALSE)</f>
        <v>4</v>
      </c>
      <c r="O1627" s="10">
        <v>8391</v>
      </c>
      <c r="P1627" s="15">
        <v>45558</v>
      </c>
      <c r="Q1627" s="10" t="s">
        <v>60</v>
      </c>
      <c r="R1627" s="10" t="s">
        <v>1150</v>
      </c>
      <c r="S1627" s="10" t="s">
        <v>1151</v>
      </c>
      <c r="T1627" s="10">
        <v>1</v>
      </c>
      <c r="U1627" s="10">
        <v>0</v>
      </c>
      <c r="V1627" s="16">
        <v>0</v>
      </c>
      <c r="W1627" s="16">
        <v>1864</v>
      </c>
      <c r="X1627" s="16" t="str">
        <f>VLOOKUP(W1627,[1]Array!$C$8:$D$15,2,TRUE)</f>
        <v>01  $0 - $4,999</v>
      </c>
      <c r="Y1627" s="14">
        <f t="shared" si="228"/>
        <v>0</v>
      </c>
      <c r="Z1627" s="14">
        <f t="shared" si="229"/>
        <v>0</v>
      </c>
      <c r="AA1627" s="14">
        <f t="shared" si="230"/>
        <v>0.5</v>
      </c>
      <c r="AB1627" s="14">
        <f t="shared" si="231"/>
        <v>0</v>
      </c>
      <c r="AC1627" s="14">
        <f t="shared" si="232"/>
        <v>3.7001012366754669E-3</v>
      </c>
      <c r="AD1627" s="14">
        <f>(Y1627*'[1]Scoring Model'!$K$17+'Working Data - V3'!Z1627*'[1]Scoring Model'!$K$7+'Working Data - V3'!AA1627*'[1]Scoring Model'!$K$9+'Working Data - V3'!AB1627*'[1]Scoring Model'!$K$10+AC1627*'[1]Scoring Model'!$K$11)</f>
        <v>0.1007400202473351</v>
      </c>
      <c r="AE1627" s="14">
        <f t="shared" si="233"/>
        <v>3</v>
      </c>
      <c r="AF1627" s="17" t="str">
        <f>VLOOKUP(AE1627,'[1]Scoring Model'!$C$18:$D$27,2,FALSE)</f>
        <v>01  Low</v>
      </c>
      <c r="AG1627" s="10" t="s">
        <v>537</v>
      </c>
      <c r="AH1627" s="10" t="s">
        <v>6027</v>
      </c>
      <c r="AI1627" s="16">
        <v>85017</v>
      </c>
      <c r="AJ1627" s="18">
        <v>0</v>
      </c>
    </row>
    <row r="1628" spans="2:36" ht="15" customHeight="1" x14ac:dyDescent="0.25">
      <c r="B1628" s="10" t="s">
        <v>35</v>
      </c>
      <c r="C1628" s="10" t="s">
        <v>36</v>
      </c>
      <c r="D1628" s="10" t="s">
        <v>6092</v>
      </c>
      <c r="E1628" s="10" t="str">
        <f t="shared" si="225"/>
        <v>WCV0088849</v>
      </c>
      <c r="F1628" s="11">
        <f>VLOOKUP(E1628,'[1]Policy Number &amp; Loss Info'!$H$4:$K$8916,2,FALSE)</f>
        <v>41414.36</v>
      </c>
      <c r="G1628" s="11">
        <f>VLOOKUP(E1628,'[1]Policy Number &amp; Loss Info'!$H$4:$K$8916,4,FALSE)</f>
        <v>0</v>
      </c>
      <c r="H1628" s="12">
        <f>VLOOKUP(E1628,'[1]Policy Number &amp; Loss Info'!$H$4:$K$8916,3,FALSE)</f>
        <v>0</v>
      </c>
      <c r="I1628" s="13">
        <f t="shared" si="226"/>
        <v>0</v>
      </c>
      <c r="J1628" s="14">
        <f t="shared" si="227"/>
        <v>0</v>
      </c>
      <c r="K1628" s="10" t="s">
        <v>6093</v>
      </c>
      <c r="L1628" s="10"/>
      <c r="M1628" s="10" t="s">
        <v>49</v>
      </c>
      <c r="N1628" s="10">
        <f>VLOOKUP(M1628,[1]Array!$I$8:$J$14,2,FALSE)</f>
        <v>4</v>
      </c>
      <c r="O1628" s="10">
        <v>3040</v>
      </c>
      <c r="P1628" s="15">
        <v>45565</v>
      </c>
      <c r="Q1628" s="10" t="s">
        <v>60</v>
      </c>
      <c r="R1628" s="10" t="s">
        <v>6094</v>
      </c>
      <c r="S1628" s="10" t="s">
        <v>6095</v>
      </c>
      <c r="T1628" s="10">
        <v>0.93</v>
      </c>
      <c r="U1628" s="10">
        <v>0</v>
      </c>
      <c r="V1628" s="16">
        <v>0</v>
      </c>
      <c r="W1628" s="16">
        <v>14048</v>
      </c>
      <c r="X1628" s="16" t="str">
        <f>VLOOKUP(W1628,[1]Array!$C$8:$D$15,2,TRUE)</f>
        <v>03  $10,000 - $14,999</v>
      </c>
      <c r="Y1628" s="14">
        <f t="shared" si="228"/>
        <v>0</v>
      </c>
      <c r="Z1628" s="14">
        <f t="shared" si="229"/>
        <v>0</v>
      </c>
      <c r="AA1628" s="14">
        <f t="shared" si="230"/>
        <v>0.5</v>
      </c>
      <c r="AB1628" s="14">
        <f t="shared" si="231"/>
        <v>0</v>
      </c>
      <c r="AC1628" s="14">
        <f t="shared" si="232"/>
        <v>2.7885741509021976E-2</v>
      </c>
      <c r="AD1628" s="14">
        <f>(Y1628*'[1]Scoring Model'!$K$17+'Working Data - V3'!Z1628*'[1]Scoring Model'!$K$7+'Working Data - V3'!AA1628*'[1]Scoring Model'!$K$9+'Working Data - V3'!AB1628*'[1]Scoring Model'!$K$10+AC1628*'[1]Scoring Model'!$K$11)</f>
        <v>0.1055771483018044</v>
      </c>
      <c r="AE1628" s="14">
        <f t="shared" si="233"/>
        <v>3</v>
      </c>
      <c r="AF1628" s="17" t="str">
        <f>VLOOKUP(AE1628,'[1]Scoring Model'!$C$18:$D$27,2,FALSE)</f>
        <v>01  Low</v>
      </c>
      <c r="AG1628" s="10" t="s">
        <v>6096</v>
      </c>
      <c r="AH1628" s="10" t="s">
        <v>1509</v>
      </c>
      <c r="AI1628" s="16">
        <v>473189</v>
      </c>
      <c r="AJ1628" s="18">
        <v>0</v>
      </c>
    </row>
    <row r="1629" spans="2:36" ht="15" customHeight="1" x14ac:dyDescent="0.25">
      <c r="B1629" s="10" t="s">
        <v>35</v>
      </c>
      <c r="C1629" s="10" t="s">
        <v>36</v>
      </c>
      <c r="D1629" s="10" t="s">
        <v>6097</v>
      </c>
      <c r="E1629" s="10" t="str">
        <f t="shared" si="225"/>
        <v>WCV0088837</v>
      </c>
      <c r="F1629" s="11">
        <f>VLOOKUP(E1629,'[1]Policy Number &amp; Loss Info'!$H$4:$K$8916,2,FALSE)</f>
        <v>18379.89</v>
      </c>
      <c r="G1629" s="11">
        <f>VLOOKUP(E1629,'[1]Policy Number &amp; Loss Info'!$H$4:$K$8916,4,FALSE)</f>
        <v>6633.01</v>
      </c>
      <c r="H1629" s="12">
        <f>VLOOKUP(E1629,'[1]Policy Number &amp; Loss Info'!$H$4:$K$8916,3,FALSE)</f>
        <v>1</v>
      </c>
      <c r="I1629" s="13">
        <f t="shared" si="226"/>
        <v>0.36088409669481158</v>
      </c>
      <c r="J1629" s="14">
        <f t="shared" si="227"/>
        <v>5.440728970630401</v>
      </c>
      <c r="K1629" s="10" t="s">
        <v>6098</v>
      </c>
      <c r="L1629" s="10"/>
      <c r="M1629" s="10" t="s">
        <v>49</v>
      </c>
      <c r="N1629" s="10">
        <f>VLOOKUP(M1629,[1]Array!$I$8:$J$14,2,FALSE)</f>
        <v>4</v>
      </c>
      <c r="O1629" s="10">
        <v>7520</v>
      </c>
      <c r="P1629" s="15">
        <v>45554</v>
      </c>
      <c r="Q1629" s="10" t="s">
        <v>40</v>
      </c>
      <c r="R1629" s="10" t="s">
        <v>1496</v>
      </c>
      <c r="S1629" s="10" t="s">
        <v>5699</v>
      </c>
      <c r="T1629" s="10">
        <v>0.92</v>
      </c>
      <c r="U1629" s="10">
        <v>0</v>
      </c>
      <c r="V1629" s="16">
        <v>0</v>
      </c>
      <c r="W1629" s="16">
        <v>5517</v>
      </c>
      <c r="X1629" s="16" t="str">
        <f>VLOOKUP(W1629,[1]Array!$C$8:$D$15,2,TRUE)</f>
        <v>02  $5,000 - $9,999</v>
      </c>
      <c r="Y1629" s="14">
        <f t="shared" si="228"/>
        <v>0.18044204834740579</v>
      </c>
      <c r="Z1629" s="14">
        <f t="shared" si="229"/>
        <v>3.7445817140363734E-2</v>
      </c>
      <c r="AA1629" s="14">
        <f t="shared" si="230"/>
        <v>0.5</v>
      </c>
      <c r="AB1629" s="14">
        <f t="shared" si="231"/>
        <v>0</v>
      </c>
      <c r="AC1629" s="14">
        <f t="shared" si="232"/>
        <v>1.0951426246104373E-2</v>
      </c>
      <c r="AD1629" s="14">
        <f>(Y1629*'[1]Scoring Model'!$K$17+'Working Data - V3'!Z1629*'[1]Scoring Model'!$K$7+'Working Data - V3'!AA1629*'[1]Scoring Model'!$K$9+'Working Data - V3'!AB1629*'[1]Scoring Model'!$K$10+AC1629*'[1]Scoring Model'!$K$11)</f>
        <v>0.16381206318151537</v>
      </c>
      <c r="AE1629" s="14">
        <f t="shared" si="233"/>
        <v>4</v>
      </c>
      <c r="AF1629" s="17" t="str">
        <f>VLOOKUP(AE1629,'[1]Scoring Model'!$C$18:$D$27,2,FALSE)</f>
        <v>01  Low</v>
      </c>
      <c r="AG1629" s="10" t="s">
        <v>263</v>
      </c>
      <c r="AH1629" s="10" t="s">
        <v>234</v>
      </c>
      <c r="AI1629" s="16">
        <v>370703</v>
      </c>
      <c r="AJ1629" s="18">
        <v>0</v>
      </c>
    </row>
    <row r="1630" spans="2:36" ht="15" customHeight="1" x14ac:dyDescent="0.25">
      <c r="B1630" s="10" t="s">
        <v>55</v>
      </c>
      <c r="C1630" s="10" t="s">
        <v>36</v>
      </c>
      <c r="D1630" s="10" t="s">
        <v>6099</v>
      </c>
      <c r="E1630" s="10" t="str">
        <f t="shared" si="225"/>
        <v>WCV0088764</v>
      </c>
      <c r="F1630" s="11">
        <f>VLOOKUP(E1630,'[1]Policy Number &amp; Loss Info'!$H$4:$K$8916,2,FALSE)</f>
        <v>2870.35</v>
      </c>
      <c r="G1630" s="11">
        <f>VLOOKUP(E1630,'[1]Policy Number &amp; Loss Info'!$H$4:$K$8916,4,FALSE)</f>
        <v>0</v>
      </c>
      <c r="H1630" s="12">
        <f>VLOOKUP(E1630,'[1]Policy Number &amp; Loss Info'!$H$4:$K$8916,3,FALSE)</f>
        <v>0</v>
      </c>
      <c r="I1630" s="13">
        <f t="shared" si="226"/>
        <v>0</v>
      </c>
      <c r="J1630" s="14">
        <f t="shared" si="227"/>
        <v>0</v>
      </c>
      <c r="K1630" s="10" t="s">
        <v>6100</v>
      </c>
      <c r="L1630" s="10"/>
      <c r="M1630" s="10" t="s">
        <v>87</v>
      </c>
      <c r="N1630" s="10">
        <f>VLOOKUP(M1630,[1]Array!$I$8:$J$14,2,FALSE)</f>
        <v>3</v>
      </c>
      <c r="O1630" s="10">
        <v>8810</v>
      </c>
      <c r="P1630" s="15">
        <v>45536</v>
      </c>
      <c r="Q1630" s="10" t="s">
        <v>60</v>
      </c>
      <c r="R1630" s="10" t="s">
        <v>1013</v>
      </c>
      <c r="S1630" s="10" t="s">
        <v>1014</v>
      </c>
      <c r="T1630" s="10">
        <v>1</v>
      </c>
      <c r="U1630" s="10">
        <v>0</v>
      </c>
      <c r="V1630" s="16">
        <v>0</v>
      </c>
      <c r="W1630" s="16">
        <v>1079</v>
      </c>
      <c r="X1630" s="16" t="str">
        <f>VLOOKUP(W1630,[1]Array!$C$8:$D$15,2,TRUE)</f>
        <v>01  $0 - $4,999</v>
      </c>
      <c r="Y1630" s="14">
        <f t="shared" si="228"/>
        <v>0</v>
      </c>
      <c r="Z1630" s="14">
        <f t="shared" si="229"/>
        <v>0</v>
      </c>
      <c r="AA1630" s="14">
        <f t="shared" si="230"/>
        <v>0.33333333333333331</v>
      </c>
      <c r="AB1630" s="14">
        <f t="shared" si="231"/>
        <v>0</v>
      </c>
      <c r="AC1630" s="14">
        <f t="shared" si="232"/>
        <v>2.1418504476249083E-3</v>
      </c>
      <c r="AD1630" s="14">
        <f>(Y1630*'[1]Scoring Model'!$K$17+'Working Data - V3'!Z1630*'[1]Scoring Model'!$K$7+'Working Data - V3'!AA1630*'[1]Scoring Model'!$K$9+'Working Data - V3'!AB1630*'[1]Scoring Model'!$K$10+AC1630*'[1]Scoring Model'!$K$11)</f>
        <v>6.7095036756191648E-2</v>
      </c>
      <c r="AE1630" s="14">
        <f t="shared" si="233"/>
        <v>2</v>
      </c>
      <c r="AF1630" s="17" t="str">
        <f>VLOOKUP(AE1630,'[1]Scoring Model'!$C$18:$D$27,2,FALSE)</f>
        <v>01  Low</v>
      </c>
      <c r="AG1630" s="10" t="s">
        <v>1000</v>
      </c>
      <c r="AH1630" s="10" t="s">
        <v>1016</v>
      </c>
      <c r="AI1630" s="16">
        <v>431822</v>
      </c>
      <c r="AJ1630" s="18">
        <v>0</v>
      </c>
    </row>
    <row r="1631" spans="2:36" ht="15" customHeight="1" x14ac:dyDescent="0.25">
      <c r="B1631" s="10" t="s">
        <v>35</v>
      </c>
      <c r="C1631" s="10" t="s">
        <v>36</v>
      </c>
      <c r="D1631" s="10" t="s">
        <v>6101</v>
      </c>
      <c r="E1631" s="10" t="str">
        <f t="shared" si="225"/>
        <v>WCV0088762</v>
      </c>
      <c r="F1631" s="11">
        <f>VLOOKUP(E1631,'[1]Policy Number &amp; Loss Info'!$H$4:$K$8916,2,FALSE)</f>
        <v>29269.38</v>
      </c>
      <c r="G1631" s="11">
        <f>VLOOKUP(E1631,'[1]Policy Number &amp; Loss Info'!$H$4:$K$8916,4,FALSE)</f>
        <v>0</v>
      </c>
      <c r="H1631" s="12">
        <f>VLOOKUP(E1631,'[1]Policy Number &amp; Loss Info'!$H$4:$K$8916,3,FALSE)</f>
        <v>0</v>
      </c>
      <c r="I1631" s="13">
        <f t="shared" si="226"/>
        <v>0</v>
      </c>
      <c r="J1631" s="14">
        <f t="shared" si="227"/>
        <v>0</v>
      </c>
      <c r="K1631" s="10" t="s">
        <v>6102</v>
      </c>
      <c r="L1631" s="10"/>
      <c r="M1631" s="10" t="s">
        <v>49</v>
      </c>
      <c r="N1631" s="10">
        <f>VLOOKUP(M1631,[1]Array!$I$8:$J$14,2,FALSE)</f>
        <v>4</v>
      </c>
      <c r="O1631" s="10">
        <v>8380</v>
      </c>
      <c r="P1631" s="15">
        <v>45536</v>
      </c>
      <c r="Q1631" s="10" t="s">
        <v>40</v>
      </c>
      <c r="R1631" s="10" t="s">
        <v>6103</v>
      </c>
      <c r="S1631" s="10" t="s">
        <v>6104</v>
      </c>
      <c r="T1631" s="10">
        <v>0.92</v>
      </c>
      <c r="U1631" s="10">
        <v>0</v>
      </c>
      <c r="V1631" s="16">
        <v>0</v>
      </c>
      <c r="W1631" s="16">
        <v>6886</v>
      </c>
      <c r="X1631" s="16" t="str">
        <f>VLOOKUP(W1631,[1]Array!$C$8:$D$15,2,TRUE)</f>
        <v>02  $5,000 - $9,999</v>
      </c>
      <c r="Y1631" s="14">
        <f t="shared" si="228"/>
        <v>0</v>
      </c>
      <c r="Z1631" s="14">
        <f t="shared" si="229"/>
        <v>0</v>
      </c>
      <c r="AA1631" s="14">
        <f t="shared" si="230"/>
        <v>0.5</v>
      </c>
      <c r="AB1631" s="14">
        <f t="shared" si="231"/>
        <v>0</v>
      </c>
      <c r="AC1631" s="14">
        <f t="shared" si="232"/>
        <v>1.3668936220894455E-2</v>
      </c>
      <c r="AD1631" s="14">
        <f>(Y1631*'[1]Scoring Model'!$K$17+'Working Data - V3'!Z1631*'[1]Scoring Model'!$K$7+'Working Data - V3'!AA1631*'[1]Scoring Model'!$K$9+'Working Data - V3'!AB1631*'[1]Scoring Model'!$K$10+AC1631*'[1]Scoring Model'!$K$11)</f>
        <v>0.10273378724417889</v>
      </c>
      <c r="AE1631" s="14">
        <f t="shared" si="233"/>
        <v>3</v>
      </c>
      <c r="AF1631" s="17" t="str">
        <f>VLOOKUP(AE1631,'[1]Scoring Model'!$C$18:$D$27,2,FALSE)</f>
        <v>01  Low</v>
      </c>
      <c r="AG1631" s="10" t="s">
        <v>875</v>
      </c>
      <c r="AH1631" s="10" t="s">
        <v>611</v>
      </c>
      <c r="AI1631" s="16">
        <v>425549</v>
      </c>
      <c r="AJ1631" s="18">
        <v>0</v>
      </c>
    </row>
    <row r="1632" spans="2:36" ht="15" customHeight="1" x14ac:dyDescent="0.25">
      <c r="B1632" s="10" t="s">
        <v>98</v>
      </c>
      <c r="C1632" s="10" t="s">
        <v>166</v>
      </c>
      <c r="D1632" s="10" t="s">
        <v>6105</v>
      </c>
      <c r="E1632" s="10" t="str">
        <f t="shared" si="225"/>
        <v>WCV0088761</v>
      </c>
      <c r="F1632" s="11">
        <f>VLOOKUP(E1632,'[1]Policy Number &amp; Loss Info'!$H$4:$K$8916,2,FALSE)</f>
        <v>7569.53</v>
      </c>
      <c r="G1632" s="11">
        <f>VLOOKUP(E1632,'[1]Policy Number &amp; Loss Info'!$H$4:$K$8916,4,FALSE)</f>
        <v>0</v>
      </c>
      <c r="H1632" s="12">
        <f>VLOOKUP(E1632,'[1]Policy Number &amp; Loss Info'!$H$4:$K$8916,3,FALSE)</f>
        <v>0</v>
      </c>
      <c r="I1632" s="13">
        <f t="shared" si="226"/>
        <v>0</v>
      </c>
      <c r="J1632" s="14">
        <f t="shared" si="227"/>
        <v>0</v>
      </c>
      <c r="K1632" s="10" t="s">
        <v>6106</v>
      </c>
      <c r="L1632" s="10"/>
      <c r="M1632" s="10" t="s">
        <v>67</v>
      </c>
      <c r="N1632" s="10">
        <f>VLOOKUP(M1632,[1]Array!$I$8:$J$14,2,FALSE)</f>
        <v>6</v>
      </c>
      <c r="O1632" s="10">
        <v>5190</v>
      </c>
      <c r="P1632" s="15">
        <v>45536</v>
      </c>
      <c r="Q1632" s="10" t="s">
        <v>102</v>
      </c>
      <c r="R1632" s="10" t="s">
        <v>6107</v>
      </c>
      <c r="S1632" s="10" t="s">
        <v>6108</v>
      </c>
      <c r="T1632" s="10">
        <v>1</v>
      </c>
      <c r="U1632" s="10">
        <v>0</v>
      </c>
      <c r="V1632" s="16">
        <v>0</v>
      </c>
      <c r="W1632" s="16">
        <v>2338</v>
      </c>
      <c r="X1632" s="16" t="str">
        <f>VLOOKUP(W1632,[1]Array!$C$8:$D$15,2,TRUE)</f>
        <v>01  $0 - $4,999</v>
      </c>
      <c r="Y1632" s="14">
        <f t="shared" si="228"/>
        <v>0</v>
      </c>
      <c r="Z1632" s="14">
        <f t="shared" si="229"/>
        <v>0</v>
      </c>
      <c r="AA1632" s="14">
        <f t="shared" si="230"/>
        <v>0.83333333333333337</v>
      </c>
      <c r="AB1632" s="14">
        <f t="shared" si="231"/>
        <v>0</v>
      </c>
      <c r="AC1632" s="14">
        <f t="shared" si="232"/>
        <v>4.6410068086626833E-3</v>
      </c>
      <c r="AD1632" s="14">
        <f>(Y1632*'[1]Scoring Model'!$K$17+'Working Data - V3'!Z1632*'[1]Scoring Model'!$K$7+'Working Data - V3'!AA1632*'[1]Scoring Model'!$K$9+'Working Data - V3'!AB1632*'[1]Scoring Model'!$K$10+AC1632*'[1]Scoring Model'!$K$11)</f>
        <v>0.16759486802839924</v>
      </c>
      <c r="AE1632" s="14">
        <f t="shared" si="233"/>
        <v>4</v>
      </c>
      <c r="AF1632" s="17" t="str">
        <f>VLOOKUP(AE1632,'[1]Scoring Model'!$C$18:$D$27,2,FALSE)</f>
        <v>01  Low</v>
      </c>
      <c r="AG1632" s="10" t="s">
        <v>6109</v>
      </c>
      <c r="AH1632" s="10" t="s">
        <v>172</v>
      </c>
      <c r="AI1632" s="16">
        <v>95073</v>
      </c>
      <c r="AJ1632" s="18">
        <v>0</v>
      </c>
    </row>
    <row r="1633" spans="2:36" ht="15" customHeight="1" x14ac:dyDescent="0.25">
      <c r="B1633" s="10" t="s">
        <v>98</v>
      </c>
      <c r="C1633" s="10" t="s">
        <v>46</v>
      </c>
      <c r="D1633" s="10" t="s">
        <v>6110</v>
      </c>
      <c r="E1633" s="10" t="str">
        <f t="shared" si="225"/>
        <v>WCV0087180</v>
      </c>
      <c r="F1633" s="11">
        <f>VLOOKUP(E1633,'[1]Policy Number &amp; Loss Info'!$H$4:$K$8916,2,FALSE)</f>
        <v>29955.37</v>
      </c>
      <c r="G1633" s="11">
        <f>VLOOKUP(E1633,'[1]Policy Number &amp; Loss Info'!$H$4:$K$8916,4,FALSE)</f>
        <v>23424.34</v>
      </c>
      <c r="H1633" s="12">
        <f>VLOOKUP(E1633,'[1]Policy Number &amp; Loss Info'!$H$4:$K$8916,3,FALSE)</f>
        <v>3</v>
      </c>
      <c r="I1633" s="13">
        <f t="shared" si="226"/>
        <v>0.78197465095573848</v>
      </c>
      <c r="J1633" s="14">
        <f t="shared" si="227"/>
        <v>10.014898831161158</v>
      </c>
      <c r="K1633" s="10" t="s">
        <v>6111</v>
      </c>
      <c r="L1633" s="10"/>
      <c r="M1633" s="10" t="s">
        <v>101</v>
      </c>
      <c r="N1633" s="10">
        <f>VLOOKUP(M1633,[1]Array!$I$8:$J$14,2,FALSE)</f>
        <v>5</v>
      </c>
      <c r="O1633" s="10">
        <v>9012</v>
      </c>
      <c r="P1633" s="15">
        <v>45565</v>
      </c>
      <c r="Q1633" s="10" t="s">
        <v>102</v>
      </c>
      <c r="R1633" s="10" t="s">
        <v>1228</v>
      </c>
      <c r="S1633" s="10" t="s">
        <v>6112</v>
      </c>
      <c r="T1633" s="10">
        <v>0.82</v>
      </c>
      <c r="U1633" s="10">
        <v>0</v>
      </c>
      <c r="V1633" s="16">
        <v>0</v>
      </c>
      <c r="W1633" s="16">
        <v>13799</v>
      </c>
      <c r="X1633" s="16" t="str">
        <f>VLOOKUP(W1633,[1]Array!$C$8:$D$15,2,TRUE)</f>
        <v>03  $10,000 - $14,999</v>
      </c>
      <c r="Y1633" s="14">
        <f t="shared" si="228"/>
        <v>0.39098732547786924</v>
      </c>
      <c r="Z1633" s="14">
        <f t="shared" si="229"/>
        <v>6.8927541205466666E-2</v>
      </c>
      <c r="AA1633" s="14">
        <f t="shared" si="230"/>
        <v>0.66666666666666663</v>
      </c>
      <c r="AB1633" s="14">
        <f t="shared" si="231"/>
        <v>0</v>
      </c>
      <c r="AC1633" s="14">
        <f t="shared" si="232"/>
        <v>2.7391468328800843E-2</v>
      </c>
      <c r="AD1633" s="14">
        <f>(Y1633*'[1]Scoring Model'!$K$17+'Working Data - V3'!Z1633*'[1]Scoring Model'!$K$7+'Working Data - V3'!AA1633*'[1]Scoring Model'!$K$9+'Working Data - V3'!AB1633*'[1]Scoring Model'!$K$10+AC1633*'[1]Scoring Model'!$K$11)</f>
        <v>0.26989333288354761</v>
      </c>
      <c r="AE1633" s="14">
        <f t="shared" si="233"/>
        <v>5</v>
      </c>
      <c r="AF1633" s="17" t="str">
        <f>VLOOKUP(AE1633,'[1]Scoring Model'!$C$18:$D$27,2,FALSE)</f>
        <v>02  Moderate</v>
      </c>
      <c r="AG1633" s="10" t="s">
        <v>6113</v>
      </c>
      <c r="AH1633" s="10" t="s">
        <v>3908</v>
      </c>
      <c r="AI1633" s="16">
        <v>1005000</v>
      </c>
      <c r="AJ1633" s="18">
        <v>0</v>
      </c>
    </row>
    <row r="1634" spans="2:36" ht="15" customHeight="1" x14ac:dyDescent="0.25">
      <c r="B1634" s="10" t="s">
        <v>55</v>
      </c>
      <c r="C1634" s="10" t="s">
        <v>36</v>
      </c>
      <c r="D1634" s="10" t="s">
        <v>6114</v>
      </c>
      <c r="E1634" s="10" t="str">
        <f t="shared" si="225"/>
        <v>WCV0085254</v>
      </c>
      <c r="F1634" s="11">
        <f>VLOOKUP(E1634,'[1]Policy Number &amp; Loss Info'!$H$4:$K$8916,2,FALSE)</f>
        <v>3157.68</v>
      </c>
      <c r="G1634" s="11">
        <f>VLOOKUP(E1634,'[1]Policy Number &amp; Loss Info'!$H$4:$K$8916,4,FALSE)</f>
        <v>0</v>
      </c>
      <c r="H1634" s="12">
        <f>VLOOKUP(E1634,'[1]Policy Number &amp; Loss Info'!$H$4:$K$8916,3,FALSE)</f>
        <v>0</v>
      </c>
      <c r="I1634" s="13">
        <f t="shared" si="226"/>
        <v>0</v>
      </c>
      <c r="J1634" s="14">
        <f t="shared" si="227"/>
        <v>0</v>
      </c>
      <c r="K1634" s="10" t="s">
        <v>6115</v>
      </c>
      <c r="L1634" s="10"/>
      <c r="M1634" s="10" t="s">
        <v>87</v>
      </c>
      <c r="N1634" s="10">
        <f>VLOOKUP(M1634,[1]Array!$I$8:$J$14,2,FALSE)</f>
        <v>3</v>
      </c>
      <c r="O1634" s="10">
        <v>8832</v>
      </c>
      <c r="P1634" s="15">
        <v>45546</v>
      </c>
      <c r="Q1634" s="10" t="s">
        <v>60</v>
      </c>
      <c r="R1634" s="10" t="s">
        <v>751</v>
      </c>
      <c r="S1634" s="10" t="s">
        <v>6116</v>
      </c>
      <c r="T1634" s="10">
        <v>1</v>
      </c>
      <c r="U1634" s="10">
        <v>0</v>
      </c>
      <c r="V1634" s="16">
        <v>0</v>
      </c>
      <c r="W1634" s="16">
        <v>1165</v>
      </c>
      <c r="X1634" s="16" t="str">
        <f>VLOOKUP(W1634,[1]Array!$C$8:$D$15,2,TRUE)</f>
        <v>01  $0 - $4,999</v>
      </c>
      <c r="Y1634" s="14">
        <f t="shared" si="228"/>
        <v>0</v>
      </c>
      <c r="Z1634" s="14">
        <f t="shared" si="229"/>
        <v>0</v>
      </c>
      <c r="AA1634" s="14">
        <f t="shared" si="230"/>
        <v>0.33333333333333331</v>
      </c>
      <c r="AB1634" s="14">
        <f t="shared" si="231"/>
        <v>0</v>
      </c>
      <c r="AC1634" s="14">
        <f t="shared" si="232"/>
        <v>2.3125632729221668E-3</v>
      </c>
      <c r="AD1634" s="14">
        <f>(Y1634*'[1]Scoring Model'!$K$17+'Working Data - V3'!Z1634*'[1]Scoring Model'!$K$7+'Working Data - V3'!AA1634*'[1]Scoring Model'!$K$9+'Working Data - V3'!AB1634*'[1]Scoring Model'!$K$10+AC1634*'[1]Scoring Model'!$K$11)</f>
        <v>6.7129179321251092E-2</v>
      </c>
      <c r="AE1634" s="14">
        <f t="shared" si="233"/>
        <v>2</v>
      </c>
      <c r="AF1634" s="17" t="str">
        <f>VLOOKUP(AE1634,'[1]Scoring Model'!$C$18:$D$27,2,FALSE)</f>
        <v>01  Low</v>
      </c>
      <c r="AG1634" s="10" t="s">
        <v>389</v>
      </c>
      <c r="AH1634" s="10" t="s">
        <v>1176</v>
      </c>
      <c r="AI1634" s="16">
        <v>215998</v>
      </c>
      <c r="AJ1634" s="18">
        <v>0</v>
      </c>
    </row>
    <row r="1635" spans="2:36" ht="15" customHeight="1" x14ac:dyDescent="0.25">
      <c r="B1635" s="10" t="s">
        <v>98</v>
      </c>
      <c r="C1635" s="10" t="s">
        <v>46</v>
      </c>
      <c r="D1635" s="10" t="s">
        <v>6117</v>
      </c>
      <c r="E1635" s="10" t="str">
        <f t="shared" si="225"/>
        <v>WCV0085253</v>
      </c>
      <c r="F1635" s="11">
        <f>VLOOKUP(E1635,'[1]Policy Number &amp; Loss Info'!$H$4:$K$8916,2,FALSE)</f>
        <v>8870.24</v>
      </c>
      <c r="G1635" s="11">
        <f>VLOOKUP(E1635,'[1]Policy Number &amp; Loss Info'!$H$4:$K$8916,4,FALSE)</f>
        <v>0</v>
      </c>
      <c r="H1635" s="12">
        <f>VLOOKUP(E1635,'[1]Policy Number &amp; Loss Info'!$H$4:$K$8916,3,FALSE)</f>
        <v>0</v>
      </c>
      <c r="I1635" s="13">
        <f t="shared" si="226"/>
        <v>0</v>
      </c>
      <c r="J1635" s="14">
        <f t="shared" si="227"/>
        <v>0</v>
      </c>
      <c r="K1635" s="10" t="s">
        <v>6118</v>
      </c>
      <c r="L1635" s="10"/>
      <c r="M1635" s="10" t="s">
        <v>161</v>
      </c>
      <c r="N1635" s="10">
        <f>VLOOKUP(M1635,[1]Array!$I$8:$J$14,2,FALSE)</f>
        <v>2</v>
      </c>
      <c r="O1635" s="10">
        <v>9101</v>
      </c>
      <c r="P1635" s="15">
        <v>45548</v>
      </c>
      <c r="Q1635" s="10" t="s">
        <v>102</v>
      </c>
      <c r="R1635" s="10" t="s">
        <v>2046</v>
      </c>
      <c r="S1635" s="10" t="s">
        <v>2047</v>
      </c>
      <c r="T1635" s="10">
        <v>1</v>
      </c>
      <c r="U1635" s="10">
        <v>0</v>
      </c>
      <c r="V1635" s="16">
        <v>0</v>
      </c>
      <c r="W1635" s="16">
        <v>3554</v>
      </c>
      <c r="X1635" s="16" t="str">
        <f>VLOOKUP(W1635,[1]Array!$C$8:$D$15,2,TRUE)</f>
        <v>01  $0 - $4,999</v>
      </c>
      <c r="Y1635" s="14">
        <f t="shared" si="228"/>
        <v>0</v>
      </c>
      <c r="Z1635" s="14">
        <f t="shared" si="229"/>
        <v>0</v>
      </c>
      <c r="AA1635" s="14">
        <f t="shared" si="230"/>
        <v>0.16666666666666666</v>
      </c>
      <c r="AB1635" s="14">
        <f t="shared" si="231"/>
        <v>0</v>
      </c>
      <c r="AC1635" s="14">
        <f t="shared" si="232"/>
        <v>7.0548067570518295E-3</v>
      </c>
      <c r="AD1635" s="14">
        <f>(Y1635*'[1]Scoring Model'!$K$17+'Working Data - V3'!Z1635*'[1]Scoring Model'!$K$7+'Working Data - V3'!AA1635*'[1]Scoring Model'!$K$9+'Working Data - V3'!AB1635*'[1]Scoring Model'!$K$10+AC1635*'[1]Scoring Model'!$K$11)</f>
        <v>3.4744294684743701E-2</v>
      </c>
      <c r="AE1635" s="14">
        <f t="shared" si="233"/>
        <v>2</v>
      </c>
      <c r="AF1635" s="17" t="str">
        <f>VLOOKUP(AE1635,'[1]Scoring Model'!$C$18:$D$27,2,FALSE)</f>
        <v>01  Low</v>
      </c>
      <c r="AG1635" s="10" t="s">
        <v>6119</v>
      </c>
      <c r="AH1635" s="10" t="s">
        <v>297</v>
      </c>
      <c r="AI1635" s="16">
        <v>109368</v>
      </c>
      <c r="AJ1635" s="18">
        <v>0</v>
      </c>
    </row>
    <row r="1636" spans="2:36" ht="15" customHeight="1" x14ac:dyDescent="0.25">
      <c r="B1636" s="10" t="s">
        <v>55</v>
      </c>
      <c r="C1636" s="10" t="s">
        <v>56</v>
      </c>
      <c r="D1636" s="10" t="s">
        <v>6120</v>
      </c>
      <c r="E1636" s="10" t="str">
        <f t="shared" si="225"/>
        <v>WCV0085251</v>
      </c>
      <c r="F1636" s="11">
        <f>VLOOKUP(E1636,'[1]Policy Number &amp; Loss Info'!$H$4:$K$8916,2,FALSE)</f>
        <v>9040.15</v>
      </c>
      <c r="G1636" s="11">
        <f>VLOOKUP(E1636,'[1]Policy Number &amp; Loss Info'!$H$4:$K$8916,4,FALSE)</f>
        <v>0</v>
      </c>
      <c r="H1636" s="12">
        <f>VLOOKUP(E1636,'[1]Policy Number &amp; Loss Info'!$H$4:$K$8916,3,FALSE)</f>
        <v>0</v>
      </c>
      <c r="I1636" s="13">
        <f t="shared" si="226"/>
        <v>0</v>
      </c>
      <c r="J1636" s="14">
        <f t="shared" si="227"/>
        <v>0</v>
      </c>
      <c r="K1636" s="10" t="s">
        <v>6121</v>
      </c>
      <c r="L1636" s="10"/>
      <c r="M1636" s="10" t="s">
        <v>49</v>
      </c>
      <c r="N1636" s="10">
        <f>VLOOKUP(M1636,[1]Array!$I$8:$J$14,2,FALSE)</f>
        <v>4</v>
      </c>
      <c r="O1636" s="10">
        <v>8387</v>
      </c>
      <c r="P1636" s="15">
        <v>45547</v>
      </c>
      <c r="Q1636" s="10" t="s">
        <v>60</v>
      </c>
      <c r="R1636" s="10" t="s">
        <v>192</v>
      </c>
      <c r="S1636" s="10" t="s">
        <v>193</v>
      </c>
      <c r="T1636" s="10">
        <v>1</v>
      </c>
      <c r="U1636" s="10">
        <v>0</v>
      </c>
      <c r="V1636" s="16">
        <v>0</v>
      </c>
      <c r="W1636" s="16">
        <v>2969</v>
      </c>
      <c r="X1636" s="16" t="str">
        <f>VLOOKUP(W1636,[1]Array!$C$8:$D$15,2,TRUE)</f>
        <v>01  $0 - $4,999</v>
      </c>
      <c r="Y1636" s="14">
        <f t="shared" si="228"/>
        <v>0</v>
      </c>
      <c r="Z1636" s="14">
        <f t="shared" si="229"/>
        <v>0</v>
      </c>
      <c r="AA1636" s="14">
        <f t="shared" si="230"/>
        <v>0.5</v>
      </c>
      <c r="AB1636" s="14">
        <f t="shared" si="231"/>
        <v>0</v>
      </c>
      <c r="AC1636" s="14">
        <f t="shared" si="232"/>
        <v>5.8935625384600116E-3</v>
      </c>
      <c r="AD1636" s="14">
        <f>(Y1636*'[1]Scoring Model'!$K$17+'Working Data - V3'!Z1636*'[1]Scoring Model'!$K$7+'Working Data - V3'!AA1636*'[1]Scoring Model'!$K$9+'Working Data - V3'!AB1636*'[1]Scoring Model'!$K$10+AC1636*'[1]Scoring Model'!$K$11)</f>
        <v>0.101178712507692</v>
      </c>
      <c r="AE1636" s="14">
        <f t="shared" si="233"/>
        <v>3</v>
      </c>
      <c r="AF1636" s="17" t="str">
        <f>VLOOKUP(AE1636,'[1]Scoring Model'!$C$18:$D$27,2,FALSE)</f>
        <v>01  Low</v>
      </c>
      <c r="AG1636" s="10" t="s">
        <v>791</v>
      </c>
      <c r="AH1636" s="10" t="s">
        <v>6027</v>
      </c>
      <c r="AI1636" s="16">
        <v>147698</v>
      </c>
      <c r="AJ1636" s="18">
        <v>0</v>
      </c>
    </row>
    <row r="1637" spans="2:36" ht="15" customHeight="1" x14ac:dyDescent="0.25">
      <c r="B1637" s="10" t="s">
        <v>55</v>
      </c>
      <c r="C1637" s="10" t="s">
        <v>56</v>
      </c>
      <c r="D1637" s="10" t="s">
        <v>6122</v>
      </c>
      <c r="E1637" s="10" t="str">
        <f t="shared" si="225"/>
        <v>WCV0083700</v>
      </c>
      <c r="F1637" s="11">
        <f>VLOOKUP(E1637,'[1]Policy Number &amp; Loss Info'!$H$4:$K$8916,2,FALSE)</f>
        <v>5653.34</v>
      </c>
      <c r="G1637" s="11">
        <f>VLOOKUP(E1637,'[1]Policy Number &amp; Loss Info'!$H$4:$K$8916,4,FALSE)</f>
        <v>48913.49</v>
      </c>
      <c r="H1637" s="12">
        <f>VLOOKUP(E1637,'[1]Policy Number &amp; Loss Info'!$H$4:$K$8916,3,FALSE)</f>
        <v>1</v>
      </c>
      <c r="I1637" s="13">
        <f t="shared" si="226"/>
        <v>8.6521401507781235</v>
      </c>
      <c r="J1637" s="14">
        <f t="shared" si="227"/>
        <v>17.688658386016051</v>
      </c>
      <c r="K1637" s="10" t="s">
        <v>6123</v>
      </c>
      <c r="L1637" s="10"/>
      <c r="M1637" s="10" t="s">
        <v>67</v>
      </c>
      <c r="N1637" s="10">
        <f>VLOOKUP(M1637,[1]Array!$I$8:$J$14,2,FALSE)</f>
        <v>6</v>
      </c>
      <c r="O1637" s="10">
        <v>5190</v>
      </c>
      <c r="P1637" s="15">
        <v>45545</v>
      </c>
      <c r="Q1637" s="10" t="s">
        <v>60</v>
      </c>
      <c r="R1637" s="10" t="s">
        <v>326</v>
      </c>
      <c r="S1637" s="10" t="s">
        <v>327</v>
      </c>
      <c r="T1637" s="10">
        <v>1</v>
      </c>
      <c r="U1637" s="10">
        <v>0</v>
      </c>
      <c r="V1637" s="16">
        <v>0</v>
      </c>
      <c r="W1637" s="16">
        <v>2320</v>
      </c>
      <c r="X1637" s="16" t="str">
        <f>VLOOKUP(W1637,[1]Array!$C$8:$D$15,2,TRUE)</f>
        <v>01  $0 - $4,999</v>
      </c>
      <c r="Y1637" s="14">
        <f t="shared" si="228"/>
        <v>1</v>
      </c>
      <c r="Z1637" s="14">
        <f t="shared" si="229"/>
        <v>0.12174219134175547</v>
      </c>
      <c r="AA1637" s="14">
        <f t="shared" si="230"/>
        <v>0.83333333333333337</v>
      </c>
      <c r="AB1637" s="14">
        <f t="shared" si="231"/>
        <v>0</v>
      </c>
      <c r="AC1637" s="14">
        <f t="shared" si="232"/>
        <v>4.6052762173213963E-3</v>
      </c>
      <c r="AD1637" s="14">
        <f>(Y1637*'[1]Scoring Model'!$K$17+'Working Data - V3'!Z1637*'[1]Scoring Model'!$K$7+'Working Data - V3'!AA1637*'[1]Scoring Model'!$K$9+'Working Data - V3'!AB1637*'[1]Scoring Model'!$K$10+AC1637*'[1]Scoring Model'!$K$11)</f>
        <v>0.49193616017848202</v>
      </c>
      <c r="AE1637" s="14">
        <f t="shared" si="233"/>
        <v>9</v>
      </c>
      <c r="AF1637" s="17" t="str">
        <f>VLOOKUP(AE1637,'[1]Scoring Model'!$C$18:$D$27,2,FALSE)</f>
        <v>03  High</v>
      </c>
      <c r="AG1637" s="10" t="s">
        <v>660</v>
      </c>
      <c r="AH1637" s="10" t="s">
        <v>308</v>
      </c>
      <c r="AI1637" s="16">
        <v>70000</v>
      </c>
      <c r="AJ1637" s="18">
        <v>0</v>
      </c>
    </row>
    <row r="1638" spans="2:36" ht="15" customHeight="1" x14ac:dyDescent="0.25">
      <c r="B1638" s="10" t="s">
        <v>55</v>
      </c>
      <c r="C1638" s="10" t="s">
        <v>36</v>
      </c>
      <c r="D1638" s="10" t="s">
        <v>6124</v>
      </c>
      <c r="E1638" s="10" t="str">
        <f t="shared" si="225"/>
        <v>WCV0083690</v>
      </c>
      <c r="F1638" s="11">
        <f>VLOOKUP(E1638,'[1]Policy Number &amp; Loss Info'!$H$4:$K$8916,2,FALSE)</f>
        <v>24933.96</v>
      </c>
      <c r="G1638" s="11">
        <f>VLOOKUP(E1638,'[1]Policy Number &amp; Loss Info'!$H$4:$K$8916,4,FALSE)</f>
        <v>18861.36</v>
      </c>
      <c r="H1638" s="12">
        <f>VLOOKUP(E1638,'[1]Policy Number &amp; Loss Info'!$H$4:$K$8916,3,FALSE)</f>
        <v>1</v>
      </c>
      <c r="I1638" s="13">
        <f t="shared" si="226"/>
        <v>0.75645264530784528</v>
      </c>
      <c r="J1638" s="14">
        <f t="shared" si="227"/>
        <v>4.0105943861304025</v>
      </c>
      <c r="K1638" s="10" t="s">
        <v>6125</v>
      </c>
      <c r="L1638" s="10"/>
      <c r="M1638" s="10" t="s">
        <v>87</v>
      </c>
      <c r="N1638" s="10">
        <f>VLOOKUP(M1638,[1]Array!$I$8:$J$14,2,FALSE)</f>
        <v>3</v>
      </c>
      <c r="O1638" s="10">
        <v>2883</v>
      </c>
      <c r="P1638" s="15">
        <v>45542</v>
      </c>
      <c r="Q1638" s="10" t="s">
        <v>40</v>
      </c>
      <c r="R1638" s="10" t="s">
        <v>4401</v>
      </c>
      <c r="S1638" s="10" t="s">
        <v>4402</v>
      </c>
      <c r="T1638" s="10">
        <v>1.22</v>
      </c>
      <c r="U1638" s="10">
        <v>0</v>
      </c>
      <c r="V1638" s="16">
        <v>0</v>
      </c>
      <c r="W1638" s="16">
        <v>10203</v>
      </c>
      <c r="X1638" s="16" t="str">
        <f>VLOOKUP(W1638,[1]Array!$C$8:$D$15,2,TRUE)</f>
        <v>03  $10,000 - $14,999</v>
      </c>
      <c r="Y1638" s="14">
        <f t="shared" si="228"/>
        <v>0.37822632265392264</v>
      </c>
      <c r="Z1638" s="14">
        <f t="shared" si="229"/>
        <v>2.7602915862542494E-2</v>
      </c>
      <c r="AA1638" s="14">
        <f t="shared" si="230"/>
        <v>0.33333333333333331</v>
      </c>
      <c r="AB1638" s="14">
        <f t="shared" si="231"/>
        <v>0.21999999999999997</v>
      </c>
      <c r="AC1638" s="14">
        <f t="shared" si="232"/>
        <v>2.0253290191952676E-2</v>
      </c>
      <c r="AD1638" s="14">
        <f>(Y1638*'[1]Scoring Model'!$K$17+'Working Data - V3'!Z1638*'[1]Scoring Model'!$K$7+'Working Data - V3'!AA1638*'[1]Scoring Model'!$K$9+'Working Data - V3'!AB1638*'[1]Scoring Model'!$K$10+AC1638*'[1]Scoring Model'!$K$11)</f>
        <v>0.22270580467374249</v>
      </c>
      <c r="AE1638" s="14">
        <f t="shared" si="233"/>
        <v>4</v>
      </c>
      <c r="AF1638" s="17" t="str">
        <f>VLOOKUP(AE1638,'[1]Scoring Model'!$C$18:$D$27,2,FALSE)</f>
        <v>01  Low</v>
      </c>
      <c r="AG1638" s="10" t="s">
        <v>6126</v>
      </c>
      <c r="AH1638" s="10" t="s">
        <v>1521</v>
      </c>
      <c r="AI1638" s="16">
        <v>296469</v>
      </c>
      <c r="AJ1638" s="18">
        <v>0</v>
      </c>
    </row>
    <row r="1639" spans="2:36" ht="15" customHeight="1" x14ac:dyDescent="0.25">
      <c r="B1639" s="10" t="s">
        <v>35</v>
      </c>
      <c r="C1639" s="10" t="s">
        <v>78</v>
      </c>
      <c r="D1639" s="10" t="s">
        <v>6127</v>
      </c>
      <c r="E1639" s="10" t="str">
        <f t="shared" si="225"/>
        <v>WCV0083680</v>
      </c>
      <c r="F1639" s="11">
        <f>VLOOKUP(E1639,'[1]Policy Number &amp; Loss Info'!$H$4:$K$8916,2,FALSE)</f>
        <v>2636.43</v>
      </c>
      <c r="G1639" s="11">
        <f>VLOOKUP(E1639,'[1]Policy Number &amp; Loss Info'!$H$4:$K$8916,4,FALSE)</f>
        <v>0</v>
      </c>
      <c r="H1639" s="12">
        <f>VLOOKUP(E1639,'[1]Policy Number &amp; Loss Info'!$H$4:$K$8916,3,FALSE)</f>
        <v>0</v>
      </c>
      <c r="I1639" s="13">
        <f t="shared" si="226"/>
        <v>0</v>
      </c>
      <c r="J1639" s="14">
        <f t="shared" si="227"/>
        <v>0</v>
      </c>
      <c r="K1639" s="10" t="s">
        <v>6128</v>
      </c>
      <c r="L1639" s="10"/>
      <c r="M1639" s="10" t="s">
        <v>161</v>
      </c>
      <c r="N1639" s="10">
        <f>VLOOKUP(M1639,[1]Array!$I$8:$J$14,2,FALSE)</f>
        <v>2</v>
      </c>
      <c r="O1639" s="10">
        <v>8868</v>
      </c>
      <c r="P1639" s="15">
        <v>45536</v>
      </c>
      <c r="Q1639" s="10" t="s">
        <v>60</v>
      </c>
      <c r="R1639" s="10" t="s">
        <v>225</v>
      </c>
      <c r="S1639" s="10" t="s">
        <v>226</v>
      </c>
      <c r="T1639" s="10">
        <v>1</v>
      </c>
      <c r="U1639" s="10">
        <v>0</v>
      </c>
      <c r="V1639" s="16">
        <v>0</v>
      </c>
      <c r="W1639" s="16">
        <v>989</v>
      </c>
      <c r="X1639" s="16" t="str">
        <f>VLOOKUP(W1639,[1]Array!$C$8:$D$15,2,TRUE)</f>
        <v>01  $0 - $4,999</v>
      </c>
      <c r="Y1639" s="14">
        <f t="shared" si="228"/>
        <v>0</v>
      </c>
      <c r="Z1639" s="14">
        <f t="shared" si="229"/>
        <v>0</v>
      </c>
      <c r="AA1639" s="14">
        <f t="shared" si="230"/>
        <v>0.16666666666666666</v>
      </c>
      <c r="AB1639" s="14">
        <f t="shared" si="231"/>
        <v>0</v>
      </c>
      <c r="AC1639" s="14">
        <f t="shared" si="232"/>
        <v>1.9631974909184746E-3</v>
      </c>
      <c r="AD1639" s="14">
        <f>(Y1639*'[1]Scoring Model'!$K$17+'Working Data - V3'!Z1639*'[1]Scoring Model'!$K$7+'Working Data - V3'!AA1639*'[1]Scoring Model'!$K$9+'Working Data - V3'!AB1639*'[1]Scoring Model'!$K$10+AC1639*'[1]Scoring Model'!$K$11)</f>
        <v>3.3725972831517029E-2</v>
      </c>
      <c r="AE1639" s="14">
        <f t="shared" si="233"/>
        <v>2</v>
      </c>
      <c r="AF1639" s="17" t="str">
        <f>VLOOKUP(AE1639,'[1]Scoring Model'!$C$18:$D$27,2,FALSE)</f>
        <v>01  Low</v>
      </c>
      <c r="AG1639" s="10" t="s">
        <v>2866</v>
      </c>
      <c r="AH1639" s="10" t="s">
        <v>1133</v>
      </c>
      <c r="AI1639" s="16">
        <v>127629</v>
      </c>
      <c r="AJ1639" s="18">
        <v>0</v>
      </c>
    </row>
    <row r="1640" spans="2:36" ht="15" customHeight="1" x14ac:dyDescent="0.25">
      <c r="B1640" s="10" t="s">
        <v>55</v>
      </c>
      <c r="C1640" s="10" t="s">
        <v>56</v>
      </c>
      <c r="D1640" s="10" t="s">
        <v>6129</v>
      </c>
      <c r="E1640" s="10" t="str">
        <f t="shared" si="225"/>
        <v>WCV0083679</v>
      </c>
      <c r="F1640" s="11">
        <f>VLOOKUP(E1640,'[1]Policy Number &amp; Loss Info'!$H$4:$K$8916,2,FALSE)</f>
        <v>6462.12</v>
      </c>
      <c r="G1640" s="11">
        <f>VLOOKUP(E1640,'[1]Policy Number &amp; Loss Info'!$H$4:$K$8916,4,FALSE)</f>
        <v>0</v>
      </c>
      <c r="H1640" s="12">
        <f>VLOOKUP(E1640,'[1]Policy Number &amp; Loss Info'!$H$4:$K$8916,3,FALSE)</f>
        <v>0</v>
      </c>
      <c r="I1640" s="13">
        <f t="shared" si="226"/>
        <v>0</v>
      </c>
      <c r="J1640" s="14">
        <f t="shared" si="227"/>
        <v>0</v>
      </c>
      <c r="K1640" s="10" t="s">
        <v>6130</v>
      </c>
      <c r="L1640" s="10"/>
      <c r="M1640" s="10" t="s">
        <v>67</v>
      </c>
      <c r="N1640" s="10">
        <f>VLOOKUP(M1640,[1]Array!$I$8:$J$14,2,FALSE)</f>
        <v>6</v>
      </c>
      <c r="O1640" s="10">
        <v>5183</v>
      </c>
      <c r="P1640" s="15">
        <v>45536</v>
      </c>
      <c r="Q1640" s="10" t="s">
        <v>60</v>
      </c>
      <c r="R1640" s="10" t="s">
        <v>88</v>
      </c>
      <c r="S1640" s="10" t="s">
        <v>1725</v>
      </c>
      <c r="T1640" s="10">
        <v>1</v>
      </c>
      <c r="U1640" s="10">
        <v>0</v>
      </c>
      <c r="V1640" s="16">
        <v>0</v>
      </c>
      <c r="W1640" s="16">
        <v>2061</v>
      </c>
      <c r="X1640" s="16" t="str">
        <f>VLOOKUP(W1640,[1]Array!$C$8:$D$15,2,TRUE)</f>
        <v>01  $0 - $4,999</v>
      </c>
      <c r="Y1640" s="14">
        <f t="shared" si="228"/>
        <v>0</v>
      </c>
      <c r="Z1640" s="14">
        <f t="shared" si="229"/>
        <v>0</v>
      </c>
      <c r="AA1640" s="14">
        <f t="shared" si="230"/>
        <v>0.83333333333333337</v>
      </c>
      <c r="AB1640" s="14">
        <f t="shared" si="231"/>
        <v>0</v>
      </c>
      <c r="AC1640" s="14">
        <f t="shared" si="232"/>
        <v>4.0911527085773268E-3</v>
      </c>
      <c r="AD1640" s="14">
        <f>(Y1640*'[1]Scoring Model'!$K$17+'Working Data - V3'!Z1640*'[1]Scoring Model'!$K$7+'Working Data - V3'!AA1640*'[1]Scoring Model'!$K$9+'Working Data - V3'!AB1640*'[1]Scoring Model'!$K$10+AC1640*'[1]Scoring Model'!$K$11)</f>
        <v>0.16748489720838214</v>
      </c>
      <c r="AE1640" s="14">
        <f t="shared" si="233"/>
        <v>4</v>
      </c>
      <c r="AF1640" s="17" t="str">
        <f>VLOOKUP(AE1640,'[1]Scoring Model'!$C$18:$D$27,2,FALSE)</f>
        <v>01  Low</v>
      </c>
      <c r="AG1640" s="10" t="s">
        <v>227</v>
      </c>
      <c r="AH1640" s="10" t="s">
        <v>3259</v>
      </c>
      <c r="AI1640" s="16">
        <v>96399</v>
      </c>
      <c r="AJ1640" s="18">
        <v>0</v>
      </c>
    </row>
    <row r="1641" spans="2:36" ht="15" customHeight="1" x14ac:dyDescent="0.25">
      <c r="B1641" s="10" t="s">
        <v>55</v>
      </c>
      <c r="C1641" s="10" t="s">
        <v>734</v>
      </c>
      <c r="D1641" s="10" t="s">
        <v>6131</v>
      </c>
      <c r="E1641" s="10" t="str">
        <f t="shared" si="225"/>
        <v>WCV0078197</v>
      </c>
      <c r="F1641" s="11">
        <f>VLOOKUP(E1641,'[1]Policy Number &amp; Loss Info'!$H$4:$K$8916,2,FALSE)</f>
        <v>9069.15</v>
      </c>
      <c r="G1641" s="11">
        <f>VLOOKUP(E1641,'[1]Policy Number &amp; Loss Info'!$H$4:$K$8916,4,FALSE)</f>
        <v>9936.14</v>
      </c>
      <c r="H1641" s="12">
        <f>VLOOKUP(E1641,'[1]Policy Number &amp; Loss Info'!$H$4:$K$8916,3,FALSE)</f>
        <v>2</v>
      </c>
      <c r="I1641" s="13">
        <f t="shared" si="226"/>
        <v>1.0955977131263679</v>
      </c>
      <c r="J1641" s="14">
        <f t="shared" si="227"/>
        <v>22.052783336916914</v>
      </c>
      <c r="K1641" s="10" t="s">
        <v>6132</v>
      </c>
      <c r="L1641" s="10"/>
      <c r="M1641" s="10" t="s">
        <v>49</v>
      </c>
      <c r="N1641" s="10">
        <f>VLOOKUP(M1641,[1]Array!$I$8:$J$14,2,FALSE)</f>
        <v>4</v>
      </c>
      <c r="O1641" s="10">
        <v>8391</v>
      </c>
      <c r="P1641" s="15">
        <v>45545</v>
      </c>
      <c r="Q1641" s="10" t="s">
        <v>60</v>
      </c>
      <c r="R1641" s="10" t="s">
        <v>751</v>
      </c>
      <c r="S1641" s="10" t="s">
        <v>841</v>
      </c>
      <c r="T1641" s="10">
        <v>1</v>
      </c>
      <c r="U1641" s="10">
        <v>0</v>
      </c>
      <c r="V1641" s="16">
        <v>0</v>
      </c>
      <c r="W1641" s="16">
        <v>4296</v>
      </c>
      <c r="X1641" s="16" t="str">
        <f>VLOOKUP(W1641,[1]Array!$C$8:$D$15,2,TRUE)</f>
        <v>01  $0 - $4,999</v>
      </c>
      <c r="Y1641" s="14">
        <f t="shared" si="228"/>
        <v>0.54779885656318394</v>
      </c>
      <c r="Z1641" s="14">
        <f t="shared" si="229"/>
        <v>0.15177828131633064</v>
      </c>
      <c r="AA1641" s="14">
        <f t="shared" si="230"/>
        <v>0.5</v>
      </c>
      <c r="AB1641" s="14">
        <f t="shared" si="231"/>
        <v>0</v>
      </c>
      <c r="AC1641" s="14">
        <f t="shared" si="232"/>
        <v>8.5277011334537588E-3</v>
      </c>
      <c r="AD1641" s="14">
        <f>(Y1641*'[1]Scoring Model'!$K$17+'Working Data - V3'!Z1641*'[1]Scoring Model'!$K$7+'Working Data - V3'!AA1641*'[1]Scoring Model'!$K$9+'Working Data - V3'!AB1641*'[1]Scoring Model'!$K$10+AC1641*'[1]Scoring Model'!$K$11)</f>
        <v>0.29640085345891204</v>
      </c>
      <c r="AE1641" s="14">
        <f t="shared" si="233"/>
        <v>6</v>
      </c>
      <c r="AF1641" s="17" t="str">
        <f>VLOOKUP(AE1641,'[1]Scoring Model'!$C$18:$D$27,2,FALSE)</f>
        <v>02  Moderate</v>
      </c>
      <c r="AG1641" s="10" t="s">
        <v>537</v>
      </c>
      <c r="AH1641" s="10" t="s">
        <v>2870</v>
      </c>
      <c r="AI1641" s="16">
        <v>215193</v>
      </c>
      <c r="AJ1641" s="18">
        <v>0</v>
      </c>
    </row>
    <row r="1642" spans="2:36" ht="15" customHeight="1" x14ac:dyDescent="0.25">
      <c r="B1642" s="10" t="s">
        <v>55</v>
      </c>
      <c r="C1642" s="10" t="s">
        <v>1966</v>
      </c>
      <c r="D1642" s="10" t="s">
        <v>6133</v>
      </c>
      <c r="E1642" s="10" t="str">
        <f t="shared" si="225"/>
        <v>WCV0078168</v>
      </c>
      <c r="F1642" s="11">
        <f>VLOOKUP(E1642,'[1]Policy Number &amp; Loss Info'!$H$4:$K$8916,2,FALSE)</f>
        <v>8898.130000000001</v>
      </c>
      <c r="G1642" s="11">
        <f>VLOOKUP(E1642,'[1]Policy Number &amp; Loss Info'!$H$4:$K$8916,4,FALSE)</f>
        <v>0</v>
      </c>
      <c r="H1642" s="12">
        <f>VLOOKUP(E1642,'[1]Policy Number &amp; Loss Info'!$H$4:$K$8916,3,FALSE)</f>
        <v>0</v>
      </c>
      <c r="I1642" s="13">
        <f t="shared" si="226"/>
        <v>0</v>
      </c>
      <c r="J1642" s="14">
        <f t="shared" si="227"/>
        <v>0</v>
      </c>
      <c r="K1642" s="10" t="s">
        <v>6134</v>
      </c>
      <c r="L1642" s="10"/>
      <c r="M1642" s="10" t="s">
        <v>67</v>
      </c>
      <c r="N1642" s="10">
        <f>VLOOKUP(M1642,[1]Array!$I$8:$J$14,2,FALSE)</f>
        <v>6</v>
      </c>
      <c r="O1642" s="10">
        <v>5183</v>
      </c>
      <c r="P1642" s="15">
        <v>45538</v>
      </c>
      <c r="Q1642" s="10" t="s">
        <v>60</v>
      </c>
      <c r="R1642" s="10" t="s">
        <v>5301</v>
      </c>
      <c r="S1642" s="10" t="s">
        <v>5302</v>
      </c>
      <c r="T1642" s="10">
        <v>1</v>
      </c>
      <c r="U1642" s="10">
        <v>0</v>
      </c>
      <c r="V1642" s="16">
        <v>0</v>
      </c>
      <c r="W1642" s="16">
        <v>2952</v>
      </c>
      <c r="X1642" s="16" t="str">
        <f>VLOOKUP(W1642,[1]Array!$C$8:$D$15,2,TRUE)</f>
        <v>01  $0 - $4,999</v>
      </c>
      <c r="Y1642" s="14">
        <f t="shared" si="228"/>
        <v>0</v>
      </c>
      <c r="Z1642" s="14">
        <f t="shared" si="229"/>
        <v>0</v>
      </c>
      <c r="AA1642" s="14">
        <f t="shared" si="230"/>
        <v>0.83333333333333337</v>
      </c>
      <c r="AB1642" s="14">
        <f t="shared" si="231"/>
        <v>0</v>
      </c>
      <c r="AC1642" s="14">
        <f t="shared" si="232"/>
        <v>5.8598169799710187E-3</v>
      </c>
      <c r="AD1642" s="14">
        <f>(Y1642*'[1]Scoring Model'!$K$17+'Working Data - V3'!Z1642*'[1]Scoring Model'!$K$7+'Working Data - V3'!AA1642*'[1]Scoring Model'!$K$9+'Working Data - V3'!AB1642*'[1]Scoring Model'!$K$10+AC1642*'[1]Scoring Model'!$K$11)</f>
        <v>0.16783863006266089</v>
      </c>
      <c r="AE1642" s="14">
        <f t="shared" si="233"/>
        <v>4</v>
      </c>
      <c r="AF1642" s="17" t="str">
        <f>VLOOKUP(AE1642,'[1]Scoring Model'!$C$18:$D$27,2,FALSE)</f>
        <v>01  Low</v>
      </c>
      <c r="AG1642" s="10" t="s">
        <v>6135</v>
      </c>
      <c r="AH1642" s="10" t="s">
        <v>6136</v>
      </c>
      <c r="AI1642" s="16">
        <v>149954</v>
      </c>
      <c r="AJ1642" s="18">
        <v>0</v>
      </c>
    </row>
    <row r="1643" spans="2:36" ht="15" customHeight="1" x14ac:dyDescent="0.25">
      <c r="B1643" s="10" t="s">
        <v>98</v>
      </c>
      <c r="C1643" s="10" t="s">
        <v>46</v>
      </c>
      <c r="D1643" s="10" t="s">
        <v>6137</v>
      </c>
      <c r="E1643" s="10" t="str">
        <f t="shared" si="225"/>
        <v>WCV0021113</v>
      </c>
      <c r="F1643" s="11">
        <f>VLOOKUP(E1643,'[1]Policy Number &amp; Loss Info'!$H$4:$K$8916,2,FALSE)</f>
        <v>46100.14</v>
      </c>
      <c r="G1643" s="11">
        <f>VLOOKUP(E1643,'[1]Policy Number &amp; Loss Info'!$H$4:$K$8916,4,FALSE)</f>
        <v>0</v>
      </c>
      <c r="H1643" s="12">
        <f>VLOOKUP(E1643,'[1]Policy Number &amp; Loss Info'!$H$4:$K$8916,3,FALSE)</f>
        <v>0</v>
      </c>
      <c r="I1643" s="13">
        <f t="shared" si="226"/>
        <v>0</v>
      </c>
      <c r="J1643" s="14">
        <f t="shared" si="227"/>
        <v>0</v>
      </c>
      <c r="K1643" s="10" t="s">
        <v>6138</v>
      </c>
      <c r="L1643" s="10"/>
      <c r="M1643" s="10" t="s">
        <v>59</v>
      </c>
      <c r="N1643" s="10">
        <f>VLOOKUP(M1643,[1]Array!$I$8:$J$14,2,FALSE)</f>
        <v>7</v>
      </c>
      <c r="O1643" s="10">
        <v>5645</v>
      </c>
      <c r="P1643" s="15">
        <v>45538</v>
      </c>
      <c r="Q1643" s="10" t="s">
        <v>109</v>
      </c>
      <c r="R1643" s="10" t="s">
        <v>6139</v>
      </c>
      <c r="S1643" s="10" t="s">
        <v>6140</v>
      </c>
      <c r="T1643" s="10">
        <v>1.01</v>
      </c>
      <c r="U1643" s="10">
        <v>0</v>
      </c>
      <c r="V1643" s="16">
        <v>0</v>
      </c>
      <c r="W1643" s="16">
        <v>12127</v>
      </c>
      <c r="X1643" s="16" t="str">
        <f>VLOOKUP(W1643,[1]Array!$C$8:$D$15,2,TRUE)</f>
        <v>03  $10,000 - $14,999</v>
      </c>
      <c r="Y1643" s="14">
        <f t="shared" si="228"/>
        <v>0</v>
      </c>
      <c r="Z1643" s="14">
        <f t="shared" si="229"/>
        <v>0</v>
      </c>
      <c r="AA1643" s="14">
        <f t="shared" si="230"/>
        <v>1</v>
      </c>
      <c r="AB1643" s="14">
        <f t="shared" si="231"/>
        <v>1.0000000000000009E-2</v>
      </c>
      <c r="AC1643" s="14">
        <f t="shared" si="232"/>
        <v>2.4072493399765766E-2</v>
      </c>
      <c r="AD1643" s="14">
        <f>(Y1643*'[1]Scoring Model'!$K$17+'Working Data - V3'!Z1643*'[1]Scoring Model'!$K$7+'Working Data - V3'!AA1643*'[1]Scoring Model'!$K$9+'Working Data - V3'!AB1643*'[1]Scoring Model'!$K$10+AC1643*'[1]Scoring Model'!$K$11)</f>
        <v>0.20631449867995316</v>
      </c>
      <c r="AE1643" s="14">
        <f t="shared" si="233"/>
        <v>4</v>
      </c>
      <c r="AF1643" s="17" t="str">
        <f>VLOOKUP(AE1643,'[1]Scoring Model'!$C$18:$D$27,2,FALSE)</f>
        <v>01  Low</v>
      </c>
      <c r="AG1643" s="10" t="s">
        <v>6141</v>
      </c>
      <c r="AH1643" s="10" t="s">
        <v>1551</v>
      </c>
      <c r="AI1643" s="16">
        <v>182226</v>
      </c>
      <c r="AJ1643" s="18">
        <v>0</v>
      </c>
    </row>
    <row r="1644" spans="2:36" ht="15" customHeight="1" x14ac:dyDescent="0.25">
      <c r="B1644" s="10" t="s">
        <v>98</v>
      </c>
      <c r="C1644" s="10" t="s">
        <v>78</v>
      </c>
      <c r="D1644" s="10" t="s">
        <v>6142</v>
      </c>
      <c r="E1644" s="10" t="str">
        <f t="shared" si="225"/>
        <v>WCV0021714</v>
      </c>
      <c r="F1644" s="11">
        <f>VLOOKUP(E1644,'[1]Policy Number &amp; Loss Info'!$H$4:$K$8916,2,FALSE)</f>
        <v>67424.58</v>
      </c>
      <c r="G1644" s="11">
        <f>VLOOKUP(E1644,'[1]Policy Number &amp; Loss Info'!$H$4:$K$8916,4,FALSE)</f>
        <v>0</v>
      </c>
      <c r="H1644" s="12">
        <f>VLOOKUP(E1644,'[1]Policy Number &amp; Loss Info'!$H$4:$K$8916,3,FALSE)</f>
        <v>0</v>
      </c>
      <c r="I1644" s="13">
        <f t="shared" si="226"/>
        <v>0</v>
      </c>
      <c r="J1644" s="14">
        <f t="shared" si="227"/>
        <v>0</v>
      </c>
      <c r="K1644" s="10" t="s">
        <v>6143</v>
      </c>
      <c r="L1644" s="10"/>
      <c r="M1644" s="10" t="s">
        <v>49</v>
      </c>
      <c r="N1644" s="10">
        <f>VLOOKUP(M1644,[1]Array!$I$8:$J$14,2,FALSE)</f>
        <v>4</v>
      </c>
      <c r="O1644" s="10">
        <v>8380</v>
      </c>
      <c r="P1644" s="15">
        <v>45536</v>
      </c>
      <c r="Q1644" s="10" t="s">
        <v>794</v>
      </c>
      <c r="R1644" s="10" t="s">
        <v>6144</v>
      </c>
      <c r="S1644" s="10" t="s">
        <v>6145</v>
      </c>
      <c r="T1644" s="10">
        <v>1.08</v>
      </c>
      <c r="U1644" s="10">
        <v>0</v>
      </c>
      <c r="V1644" s="16">
        <v>0</v>
      </c>
      <c r="W1644" s="16">
        <v>20540</v>
      </c>
      <c r="X1644" s="16" t="str">
        <f>VLOOKUP(W1644,[1]Array!$C$8:$D$15,2,TRUE)</f>
        <v>04  $15,000 - $24,999</v>
      </c>
      <c r="Y1644" s="14">
        <f t="shared" si="228"/>
        <v>0</v>
      </c>
      <c r="Z1644" s="14">
        <f t="shared" si="229"/>
        <v>0</v>
      </c>
      <c r="AA1644" s="14">
        <f t="shared" si="230"/>
        <v>0.5</v>
      </c>
      <c r="AB1644" s="14">
        <f t="shared" si="231"/>
        <v>8.0000000000000071E-2</v>
      </c>
      <c r="AC1644" s="14">
        <f t="shared" si="232"/>
        <v>4.0772574786112709E-2</v>
      </c>
      <c r="AD1644" s="14">
        <f>(Y1644*'[1]Scoring Model'!$K$17+'Working Data - V3'!Z1644*'[1]Scoring Model'!$K$7+'Working Data - V3'!AA1644*'[1]Scoring Model'!$K$9+'Working Data - V3'!AB1644*'[1]Scoring Model'!$K$10+AC1644*'[1]Scoring Model'!$K$11)</f>
        <v>0.12015451495722256</v>
      </c>
      <c r="AE1644" s="14">
        <f t="shared" si="233"/>
        <v>3</v>
      </c>
      <c r="AF1644" s="17" t="str">
        <f>VLOOKUP(AE1644,'[1]Scoring Model'!$C$18:$D$27,2,FALSE)</f>
        <v>01  Low</v>
      </c>
      <c r="AG1644" s="10" t="s">
        <v>279</v>
      </c>
      <c r="AH1644" s="10" t="s">
        <v>491</v>
      </c>
      <c r="AI1644" s="16">
        <v>1405980</v>
      </c>
      <c r="AJ1644" s="18">
        <v>0</v>
      </c>
    </row>
    <row r="1645" spans="2:36" ht="15" customHeight="1" x14ac:dyDescent="0.25">
      <c r="B1645" s="10" t="s">
        <v>98</v>
      </c>
      <c r="C1645" s="10" t="s">
        <v>78</v>
      </c>
      <c r="D1645" s="10" t="s">
        <v>6146</v>
      </c>
      <c r="E1645" s="10" t="str">
        <f t="shared" si="225"/>
        <v>WCV0022333</v>
      </c>
      <c r="F1645" s="11">
        <f>VLOOKUP(E1645,'[1]Policy Number &amp; Loss Info'!$H$4:$K$8916,2,FALSE)</f>
        <v>19601.919999999998</v>
      </c>
      <c r="G1645" s="11">
        <f>VLOOKUP(E1645,'[1]Policy Number &amp; Loss Info'!$H$4:$K$8916,4,FALSE)</f>
        <v>621.28</v>
      </c>
      <c r="H1645" s="12">
        <f>VLOOKUP(E1645,'[1]Policy Number &amp; Loss Info'!$H$4:$K$8916,3,FALSE)</f>
        <v>1</v>
      </c>
      <c r="I1645" s="13">
        <f t="shared" si="226"/>
        <v>3.1694854381611598E-2</v>
      </c>
      <c r="J1645" s="14">
        <f t="shared" si="227"/>
        <v>5.1015410735274918</v>
      </c>
      <c r="K1645" s="10" t="s">
        <v>6147</v>
      </c>
      <c r="L1645" s="10"/>
      <c r="M1645" s="10" t="s">
        <v>87</v>
      </c>
      <c r="N1645" s="10">
        <f>VLOOKUP(M1645,[1]Array!$I$8:$J$14,2,FALSE)</f>
        <v>3</v>
      </c>
      <c r="O1645" s="10">
        <v>8293</v>
      </c>
      <c r="P1645" s="15">
        <v>45536</v>
      </c>
      <c r="Q1645" s="10" t="s">
        <v>794</v>
      </c>
      <c r="R1645" s="10" t="s">
        <v>451</v>
      </c>
      <c r="S1645" s="10" t="s">
        <v>6148</v>
      </c>
      <c r="T1645" s="10">
        <v>0.85</v>
      </c>
      <c r="U1645" s="10">
        <v>0</v>
      </c>
      <c r="V1645" s="16">
        <v>0</v>
      </c>
      <c r="W1645" s="16">
        <v>6654</v>
      </c>
      <c r="X1645" s="16" t="str">
        <f>VLOOKUP(W1645,[1]Array!$C$8:$D$15,2,TRUE)</f>
        <v>02  $5,000 - $9,999</v>
      </c>
      <c r="Y1645" s="14">
        <f t="shared" si="228"/>
        <v>1.5847427190805799E-2</v>
      </c>
      <c r="Z1645" s="14">
        <f t="shared" si="229"/>
        <v>3.5111356438552961E-2</v>
      </c>
      <c r="AA1645" s="14">
        <f t="shared" si="230"/>
        <v>0.33333333333333331</v>
      </c>
      <c r="AB1645" s="14">
        <f t="shared" si="231"/>
        <v>0</v>
      </c>
      <c r="AC1645" s="14">
        <f t="shared" si="232"/>
        <v>1.3208408599162317E-2</v>
      </c>
      <c r="AD1645" s="14">
        <f>(Y1645*'[1]Scoring Model'!$K$17+'Working Data - V3'!Z1645*'[1]Scoring Model'!$K$7+'Working Data - V3'!AA1645*'[1]Scoring Model'!$K$9+'Working Data - V3'!AB1645*'[1]Scoring Model'!$K$10+AC1645*'[1]Scoring Model'!$K$11)</f>
        <v>8.1084847831451465E-2</v>
      </c>
      <c r="AE1645" s="14">
        <f t="shared" si="233"/>
        <v>2</v>
      </c>
      <c r="AF1645" s="17" t="str">
        <f>VLOOKUP(AE1645,'[1]Scoring Model'!$C$18:$D$27,2,FALSE)</f>
        <v>01  Low</v>
      </c>
      <c r="AG1645" s="10" t="s">
        <v>902</v>
      </c>
      <c r="AH1645" s="10" t="s">
        <v>491</v>
      </c>
      <c r="AI1645" s="16">
        <v>239374</v>
      </c>
      <c r="AJ1645" s="18">
        <v>0</v>
      </c>
    </row>
    <row r="1646" spans="2:36" ht="15" customHeight="1" x14ac:dyDescent="0.25">
      <c r="B1646" s="10" t="s">
        <v>35</v>
      </c>
      <c r="C1646" s="10" t="s">
        <v>36</v>
      </c>
      <c r="D1646" s="10" t="s">
        <v>6149</v>
      </c>
      <c r="E1646" s="10" t="str">
        <f t="shared" si="225"/>
        <v>WCV0022802</v>
      </c>
      <c r="F1646" s="11">
        <f>VLOOKUP(E1646,'[1]Policy Number &amp; Loss Info'!$H$4:$K$8916,2,FALSE)</f>
        <v>28041.96</v>
      </c>
      <c r="G1646" s="11">
        <f>VLOOKUP(E1646,'[1]Policy Number &amp; Loss Info'!$H$4:$K$8916,4,FALSE)</f>
        <v>0</v>
      </c>
      <c r="H1646" s="12">
        <f>VLOOKUP(E1646,'[1]Policy Number &amp; Loss Info'!$H$4:$K$8916,3,FALSE)</f>
        <v>0</v>
      </c>
      <c r="I1646" s="13">
        <f t="shared" si="226"/>
        <v>0</v>
      </c>
      <c r="J1646" s="14">
        <f t="shared" si="227"/>
        <v>0</v>
      </c>
      <c r="K1646" s="10" t="s">
        <v>6150</v>
      </c>
      <c r="L1646" s="10"/>
      <c r="M1646" s="10" t="s">
        <v>101</v>
      </c>
      <c r="N1646" s="10">
        <f>VLOOKUP(M1646,[1]Array!$I$8:$J$14,2,FALSE)</f>
        <v>5</v>
      </c>
      <c r="O1646" s="10">
        <v>37</v>
      </c>
      <c r="P1646" s="15">
        <v>45542</v>
      </c>
      <c r="Q1646" s="10" t="s">
        <v>197</v>
      </c>
      <c r="R1646" s="10" t="s">
        <v>6151</v>
      </c>
      <c r="S1646" s="10" t="s">
        <v>6152</v>
      </c>
      <c r="T1646" s="10">
        <v>0.92</v>
      </c>
      <c r="U1646" s="10">
        <v>0</v>
      </c>
      <c r="V1646" s="16">
        <v>0</v>
      </c>
      <c r="W1646" s="16">
        <v>10491</v>
      </c>
      <c r="X1646" s="16" t="str">
        <f>VLOOKUP(W1646,[1]Array!$C$8:$D$15,2,TRUE)</f>
        <v>03  $10,000 - $14,999</v>
      </c>
      <c r="Y1646" s="14">
        <f t="shared" si="228"/>
        <v>0</v>
      </c>
      <c r="Z1646" s="14">
        <f t="shared" si="229"/>
        <v>0</v>
      </c>
      <c r="AA1646" s="14">
        <f t="shared" si="230"/>
        <v>0.66666666666666663</v>
      </c>
      <c r="AB1646" s="14">
        <f t="shared" si="231"/>
        <v>0</v>
      </c>
      <c r="AC1646" s="14">
        <f t="shared" si="232"/>
        <v>2.0824979653413265E-2</v>
      </c>
      <c r="AD1646" s="14">
        <f>(Y1646*'[1]Scoring Model'!$K$17+'Working Data - V3'!Z1646*'[1]Scoring Model'!$K$7+'Working Data - V3'!AA1646*'[1]Scoring Model'!$K$9+'Working Data - V3'!AB1646*'[1]Scoring Model'!$K$10+AC1646*'[1]Scoring Model'!$K$11)</f>
        <v>0.13749832926401598</v>
      </c>
      <c r="AE1646" s="14">
        <f t="shared" si="233"/>
        <v>3</v>
      </c>
      <c r="AF1646" s="17" t="str">
        <f>VLOOKUP(AE1646,'[1]Scoring Model'!$C$18:$D$27,2,FALSE)</f>
        <v>01  Low</v>
      </c>
      <c r="AG1646" s="10" t="s">
        <v>285</v>
      </c>
      <c r="AH1646" s="10" t="s">
        <v>240</v>
      </c>
      <c r="AI1646" s="16">
        <v>328420</v>
      </c>
      <c r="AJ1646" s="18">
        <v>0</v>
      </c>
    </row>
    <row r="1647" spans="2:36" ht="15" customHeight="1" x14ac:dyDescent="0.25">
      <c r="B1647" s="10" t="s">
        <v>55</v>
      </c>
      <c r="C1647" s="10" t="s">
        <v>56</v>
      </c>
      <c r="D1647" s="10" t="s">
        <v>6153</v>
      </c>
      <c r="E1647" s="10" t="str">
        <f t="shared" si="225"/>
        <v>WCV0022809</v>
      </c>
      <c r="F1647" s="11">
        <f>VLOOKUP(E1647,'[1]Policy Number &amp; Loss Info'!$H$4:$K$8916,2,FALSE)</f>
        <v>14334.53</v>
      </c>
      <c r="G1647" s="11">
        <f>VLOOKUP(E1647,'[1]Policy Number &amp; Loss Info'!$H$4:$K$8916,4,FALSE)</f>
        <v>0</v>
      </c>
      <c r="H1647" s="12">
        <f>VLOOKUP(E1647,'[1]Policy Number &amp; Loss Info'!$H$4:$K$8916,3,FALSE)</f>
        <v>0</v>
      </c>
      <c r="I1647" s="13">
        <f t="shared" si="226"/>
        <v>0</v>
      </c>
      <c r="J1647" s="14">
        <f t="shared" si="227"/>
        <v>0</v>
      </c>
      <c r="K1647" s="10" t="s">
        <v>6154</v>
      </c>
      <c r="L1647" s="10"/>
      <c r="M1647" s="10" t="s">
        <v>49</v>
      </c>
      <c r="N1647" s="10">
        <f>VLOOKUP(M1647,[1]Array!$I$8:$J$14,2,FALSE)</f>
        <v>4</v>
      </c>
      <c r="O1647" s="10">
        <v>83</v>
      </c>
      <c r="P1647" s="15">
        <v>45542</v>
      </c>
      <c r="Q1647" s="10" t="s">
        <v>60</v>
      </c>
      <c r="R1647" s="10" t="s">
        <v>6155</v>
      </c>
      <c r="S1647" s="10" t="s">
        <v>6156</v>
      </c>
      <c r="T1647" s="10">
        <v>1.1100000000000001</v>
      </c>
      <c r="U1647" s="10">
        <v>0</v>
      </c>
      <c r="V1647" s="16">
        <v>0</v>
      </c>
      <c r="W1647" s="16">
        <v>4484</v>
      </c>
      <c r="X1647" s="16" t="str">
        <f>VLOOKUP(W1647,[1]Array!$C$8:$D$15,2,TRUE)</f>
        <v>01  $0 - $4,999</v>
      </c>
      <c r="Y1647" s="14">
        <f t="shared" si="228"/>
        <v>0</v>
      </c>
      <c r="Z1647" s="14">
        <f t="shared" si="229"/>
        <v>0</v>
      </c>
      <c r="AA1647" s="14">
        <f t="shared" si="230"/>
        <v>0.5</v>
      </c>
      <c r="AB1647" s="14">
        <f t="shared" si="231"/>
        <v>0.1100000000000001</v>
      </c>
      <c r="AC1647" s="14">
        <f t="shared" si="232"/>
        <v>8.9008873096849753E-3</v>
      </c>
      <c r="AD1647" s="14">
        <f>(Y1647*'[1]Scoring Model'!$K$17+'Working Data - V3'!Z1647*'[1]Scoring Model'!$K$7+'Working Data - V3'!AA1647*'[1]Scoring Model'!$K$9+'Working Data - V3'!AB1647*'[1]Scoring Model'!$K$10+AC1647*'[1]Scoring Model'!$K$11)</f>
        <v>0.11828017746193702</v>
      </c>
      <c r="AE1647" s="14">
        <f t="shared" si="233"/>
        <v>3</v>
      </c>
      <c r="AF1647" s="17" t="str">
        <f>VLOOKUP(AE1647,'[1]Scoring Model'!$C$18:$D$27,2,FALSE)</f>
        <v>01  Low</v>
      </c>
      <c r="AG1647" s="10" t="s">
        <v>987</v>
      </c>
      <c r="AH1647" s="10" t="s">
        <v>3110</v>
      </c>
      <c r="AI1647" s="16">
        <v>81827</v>
      </c>
      <c r="AJ1647" s="18">
        <v>0</v>
      </c>
    </row>
    <row r="1648" spans="2:36" ht="15" customHeight="1" x14ac:dyDescent="0.25">
      <c r="B1648" s="10" t="s">
        <v>35</v>
      </c>
      <c r="C1648" s="10" t="s">
        <v>46</v>
      </c>
      <c r="D1648" s="10" t="s">
        <v>6157</v>
      </c>
      <c r="E1648" s="10" t="str">
        <f t="shared" si="225"/>
        <v>WCV0021910</v>
      </c>
      <c r="F1648" s="11">
        <f>VLOOKUP(E1648,'[1]Policy Number &amp; Loss Info'!$H$4:$K$8916,2,FALSE)</f>
        <v>16097.4</v>
      </c>
      <c r="G1648" s="11">
        <f>VLOOKUP(E1648,'[1]Policy Number &amp; Loss Info'!$H$4:$K$8916,4,FALSE)</f>
        <v>0</v>
      </c>
      <c r="H1648" s="12">
        <f>VLOOKUP(E1648,'[1]Policy Number &amp; Loss Info'!$H$4:$K$8916,3,FALSE)</f>
        <v>0</v>
      </c>
      <c r="I1648" s="13">
        <f t="shared" si="226"/>
        <v>0</v>
      </c>
      <c r="J1648" s="14">
        <f t="shared" si="227"/>
        <v>0</v>
      </c>
      <c r="K1648" s="10" t="s">
        <v>6158</v>
      </c>
      <c r="L1648" s="10"/>
      <c r="M1648" s="10" t="s">
        <v>87</v>
      </c>
      <c r="N1648" s="10">
        <f>VLOOKUP(M1648,[1]Array!$I$8:$J$14,2,FALSE)</f>
        <v>3</v>
      </c>
      <c r="O1648" s="10">
        <v>8810</v>
      </c>
      <c r="P1648" s="15">
        <v>45560</v>
      </c>
      <c r="Q1648" s="10" t="s">
        <v>545</v>
      </c>
      <c r="R1648" s="10" t="s">
        <v>3644</v>
      </c>
      <c r="S1648" s="10" t="s">
        <v>6159</v>
      </c>
      <c r="T1648" s="10">
        <v>0.88</v>
      </c>
      <c r="U1648" s="10">
        <v>0</v>
      </c>
      <c r="V1648" s="16">
        <v>0</v>
      </c>
      <c r="W1648" s="16">
        <v>5204</v>
      </c>
      <c r="X1648" s="16" t="str">
        <f>VLOOKUP(W1648,[1]Array!$C$8:$D$15,2,TRUE)</f>
        <v>02  $5,000 - $9,999</v>
      </c>
      <c r="Y1648" s="14">
        <f t="shared" si="228"/>
        <v>0</v>
      </c>
      <c r="Z1648" s="14">
        <f t="shared" si="229"/>
        <v>0</v>
      </c>
      <c r="AA1648" s="14">
        <f t="shared" si="230"/>
        <v>0.33333333333333331</v>
      </c>
      <c r="AB1648" s="14">
        <f t="shared" si="231"/>
        <v>0</v>
      </c>
      <c r="AC1648" s="14">
        <f t="shared" si="232"/>
        <v>1.0330110963336444E-2</v>
      </c>
      <c r="AD1648" s="14">
        <f>(Y1648*'[1]Scoring Model'!$K$17+'Working Data - V3'!Z1648*'[1]Scoring Model'!$K$7+'Working Data - V3'!AA1648*'[1]Scoring Model'!$K$9+'Working Data - V3'!AB1648*'[1]Scoring Model'!$K$10+AC1648*'[1]Scoring Model'!$K$11)</f>
        <v>6.8732688859333951E-2</v>
      </c>
      <c r="AE1648" s="14">
        <f t="shared" si="233"/>
        <v>2</v>
      </c>
      <c r="AF1648" s="17" t="str">
        <f>VLOOKUP(AE1648,'[1]Scoring Model'!$C$18:$D$27,2,FALSE)</f>
        <v>01  Low</v>
      </c>
      <c r="AG1648" s="10" t="s">
        <v>6160</v>
      </c>
      <c r="AH1648" s="10" t="s">
        <v>185</v>
      </c>
      <c r="AI1648" s="16">
        <v>1597720</v>
      </c>
      <c r="AJ1648" s="18">
        <v>0</v>
      </c>
    </row>
    <row r="1649" spans="2:36" ht="15" customHeight="1" x14ac:dyDescent="0.25">
      <c r="B1649" s="10" t="s">
        <v>98</v>
      </c>
      <c r="C1649" s="10" t="s">
        <v>166</v>
      </c>
      <c r="D1649" s="10" t="s">
        <v>6161</v>
      </c>
      <c r="E1649" s="10" t="str">
        <f t="shared" si="225"/>
        <v>WCV0087163</v>
      </c>
      <c r="F1649" s="11">
        <f>VLOOKUP(E1649,'[1]Policy Number &amp; Loss Info'!$H$4:$K$8916,2,FALSE)</f>
        <v>7590.4</v>
      </c>
      <c r="G1649" s="11">
        <f>VLOOKUP(E1649,'[1]Policy Number &amp; Loss Info'!$H$4:$K$8916,4,FALSE)</f>
        <v>0</v>
      </c>
      <c r="H1649" s="12">
        <f>VLOOKUP(E1649,'[1]Policy Number &amp; Loss Info'!$H$4:$K$8916,3,FALSE)</f>
        <v>0</v>
      </c>
      <c r="I1649" s="13">
        <f t="shared" si="226"/>
        <v>0</v>
      </c>
      <c r="J1649" s="14">
        <f t="shared" si="227"/>
        <v>0</v>
      </c>
      <c r="K1649" s="10" t="s">
        <v>6162</v>
      </c>
      <c r="L1649" s="10"/>
      <c r="M1649" s="10" t="s">
        <v>161</v>
      </c>
      <c r="N1649" s="10">
        <f>VLOOKUP(M1649,[1]Array!$I$8:$J$14,2,FALSE)</f>
        <v>2</v>
      </c>
      <c r="O1649" s="10">
        <v>8869</v>
      </c>
      <c r="P1649" s="15">
        <v>45560</v>
      </c>
      <c r="Q1649" s="10" t="s">
        <v>102</v>
      </c>
      <c r="R1649" s="10" t="s">
        <v>1240</v>
      </c>
      <c r="S1649" s="10" t="s">
        <v>1241</v>
      </c>
      <c r="T1649" s="10">
        <v>1</v>
      </c>
      <c r="U1649" s="10">
        <v>0</v>
      </c>
      <c r="V1649" s="16">
        <v>0</v>
      </c>
      <c r="W1649" s="16">
        <v>2434</v>
      </c>
      <c r="X1649" s="16" t="str">
        <f>VLOOKUP(W1649,[1]Array!$C$8:$D$15,2,TRUE)</f>
        <v>01  $0 - $4,999</v>
      </c>
      <c r="Y1649" s="14">
        <f t="shared" si="228"/>
        <v>0</v>
      </c>
      <c r="Z1649" s="14">
        <f t="shared" si="229"/>
        <v>0</v>
      </c>
      <c r="AA1649" s="14">
        <f t="shared" si="230"/>
        <v>0.16666666666666666</v>
      </c>
      <c r="AB1649" s="14">
        <f t="shared" si="231"/>
        <v>0</v>
      </c>
      <c r="AC1649" s="14">
        <f t="shared" si="232"/>
        <v>4.831569962482879E-3</v>
      </c>
      <c r="AD1649" s="14">
        <f>(Y1649*'[1]Scoring Model'!$K$17+'Working Data - V3'!Z1649*'[1]Scoring Model'!$K$7+'Working Data - V3'!AA1649*'[1]Scoring Model'!$K$9+'Working Data - V3'!AB1649*'[1]Scoring Model'!$K$10+AC1649*'[1]Scoring Model'!$K$11)</f>
        <v>3.4299647325829907E-2</v>
      </c>
      <c r="AE1649" s="14">
        <f t="shared" si="233"/>
        <v>2</v>
      </c>
      <c r="AF1649" s="17" t="str">
        <f>VLOOKUP(AE1649,'[1]Scoring Model'!$C$18:$D$27,2,FALSE)</f>
        <v>01  Low</v>
      </c>
      <c r="AG1649" s="10" t="s">
        <v>486</v>
      </c>
      <c r="AH1649" s="10" t="s">
        <v>172</v>
      </c>
      <c r="AI1649" s="16">
        <v>220000</v>
      </c>
      <c r="AJ1649" s="18">
        <v>0</v>
      </c>
    </row>
    <row r="1650" spans="2:36" ht="15" customHeight="1" x14ac:dyDescent="0.25">
      <c r="B1650" s="10" t="s">
        <v>55</v>
      </c>
      <c r="C1650" s="10" t="s">
        <v>56</v>
      </c>
      <c r="D1650" s="10" t="s">
        <v>6163</v>
      </c>
      <c r="E1650" s="10" t="str">
        <f t="shared" si="225"/>
        <v>WCV0023006</v>
      </c>
      <c r="F1650" s="11">
        <f>VLOOKUP(E1650,'[1]Policy Number &amp; Loss Info'!$H$4:$K$8916,2,FALSE)</f>
        <v>14121.19</v>
      </c>
      <c r="G1650" s="11">
        <f>VLOOKUP(E1650,'[1]Policy Number &amp; Loss Info'!$H$4:$K$8916,4,FALSE)</f>
        <v>0</v>
      </c>
      <c r="H1650" s="12">
        <f>VLOOKUP(E1650,'[1]Policy Number &amp; Loss Info'!$H$4:$K$8916,3,FALSE)</f>
        <v>0</v>
      </c>
      <c r="I1650" s="13">
        <f t="shared" si="226"/>
        <v>0</v>
      </c>
      <c r="J1650" s="14">
        <f t="shared" si="227"/>
        <v>0</v>
      </c>
      <c r="K1650" s="10" t="s">
        <v>6164</v>
      </c>
      <c r="L1650" s="10"/>
      <c r="M1650" s="10" t="s">
        <v>87</v>
      </c>
      <c r="N1650" s="10">
        <f>VLOOKUP(M1650,[1]Array!$I$8:$J$14,2,FALSE)</f>
        <v>3</v>
      </c>
      <c r="O1650" s="10">
        <v>9014</v>
      </c>
      <c r="P1650" s="15">
        <v>45537</v>
      </c>
      <c r="Q1650" s="10" t="s">
        <v>60</v>
      </c>
      <c r="R1650" s="10" t="s">
        <v>88</v>
      </c>
      <c r="S1650" s="10" t="s">
        <v>1022</v>
      </c>
      <c r="T1650" s="10">
        <v>1</v>
      </c>
      <c r="U1650" s="10">
        <v>0</v>
      </c>
      <c r="V1650" s="16">
        <v>0</v>
      </c>
      <c r="W1650" s="16">
        <v>4329</v>
      </c>
      <c r="X1650" s="16" t="str">
        <f>VLOOKUP(W1650,[1]Array!$C$8:$D$15,2,TRUE)</f>
        <v>01  $0 - $4,999</v>
      </c>
      <c r="Y1650" s="14">
        <f t="shared" si="228"/>
        <v>0</v>
      </c>
      <c r="Z1650" s="14">
        <f t="shared" si="229"/>
        <v>0</v>
      </c>
      <c r="AA1650" s="14">
        <f t="shared" si="230"/>
        <v>0.33333333333333331</v>
      </c>
      <c r="AB1650" s="14">
        <f t="shared" si="231"/>
        <v>0</v>
      </c>
      <c r="AC1650" s="14">
        <f t="shared" si="232"/>
        <v>8.5932072175794513E-3</v>
      </c>
      <c r="AD1650" s="14">
        <f>(Y1650*'[1]Scoring Model'!$K$17+'Working Data - V3'!Z1650*'[1]Scoring Model'!$K$7+'Working Data - V3'!AA1650*'[1]Scoring Model'!$K$9+'Working Data - V3'!AB1650*'[1]Scoring Model'!$K$10+AC1650*'[1]Scoring Model'!$K$11)</f>
        <v>6.8385308110182549E-2</v>
      </c>
      <c r="AE1650" s="14">
        <f t="shared" si="233"/>
        <v>2</v>
      </c>
      <c r="AF1650" s="17" t="str">
        <f>VLOOKUP(AE1650,'[1]Scoring Model'!$C$18:$D$27,2,FALSE)</f>
        <v>01  Low</v>
      </c>
      <c r="AG1650" s="10" t="s">
        <v>307</v>
      </c>
      <c r="AH1650" s="10" t="s">
        <v>130</v>
      </c>
      <c r="AI1650" s="16">
        <v>183530</v>
      </c>
      <c r="AJ1650" s="18">
        <v>0</v>
      </c>
    </row>
    <row r="1651" spans="2:36" ht="15" customHeight="1" x14ac:dyDescent="0.25">
      <c r="B1651" s="10" t="s">
        <v>55</v>
      </c>
      <c r="C1651" s="10" t="s">
        <v>56</v>
      </c>
      <c r="D1651" s="10" t="s">
        <v>6165</v>
      </c>
      <c r="E1651" s="10" t="str">
        <f t="shared" si="225"/>
        <v>WCV0023095</v>
      </c>
      <c r="F1651" s="11">
        <f>VLOOKUP(E1651,'[1]Policy Number &amp; Loss Info'!$H$4:$K$8916,2,FALSE)</f>
        <v>6540.78</v>
      </c>
      <c r="G1651" s="11">
        <f>VLOOKUP(E1651,'[1]Policy Number &amp; Loss Info'!$H$4:$K$8916,4,FALSE)</f>
        <v>0</v>
      </c>
      <c r="H1651" s="12">
        <f>VLOOKUP(E1651,'[1]Policy Number &amp; Loss Info'!$H$4:$K$8916,3,FALSE)</f>
        <v>0</v>
      </c>
      <c r="I1651" s="13">
        <f t="shared" si="226"/>
        <v>0</v>
      </c>
      <c r="J1651" s="14">
        <f t="shared" si="227"/>
        <v>0</v>
      </c>
      <c r="K1651" s="10" t="s">
        <v>6166</v>
      </c>
      <c r="L1651" s="10"/>
      <c r="M1651" s="10" t="s">
        <v>39</v>
      </c>
      <c r="N1651" s="10">
        <f>VLOOKUP(M1651,[1]Array!$I$8:$J$14,2,FALSE)</f>
        <v>1</v>
      </c>
      <c r="O1651" s="10">
        <v>9082</v>
      </c>
      <c r="P1651" s="15">
        <v>45542</v>
      </c>
      <c r="Q1651" s="10" t="s">
        <v>60</v>
      </c>
      <c r="R1651" s="10" t="s">
        <v>122</v>
      </c>
      <c r="S1651" s="10" t="s">
        <v>123</v>
      </c>
      <c r="T1651" s="10">
        <v>1</v>
      </c>
      <c r="U1651" s="10">
        <v>0</v>
      </c>
      <c r="V1651" s="16">
        <v>0</v>
      </c>
      <c r="W1651" s="16">
        <v>2222</v>
      </c>
      <c r="X1651" s="16" t="str">
        <f>VLOOKUP(W1651,[1]Array!$C$8:$D$15,2,TRUE)</f>
        <v>01  $0 - $4,999</v>
      </c>
      <c r="Y1651" s="14">
        <f t="shared" si="228"/>
        <v>0</v>
      </c>
      <c r="Z1651" s="14">
        <f t="shared" si="229"/>
        <v>0</v>
      </c>
      <c r="AA1651" s="14">
        <f t="shared" si="230"/>
        <v>0</v>
      </c>
      <c r="AB1651" s="14">
        <f t="shared" si="231"/>
        <v>0</v>
      </c>
      <c r="AC1651" s="14">
        <f t="shared" si="232"/>
        <v>4.4107429977966132E-3</v>
      </c>
      <c r="AD1651" s="14">
        <f>(Y1651*'[1]Scoring Model'!$K$17+'Working Data - V3'!Z1651*'[1]Scoring Model'!$K$7+'Working Data - V3'!AA1651*'[1]Scoring Model'!$K$9+'Working Data - V3'!AB1651*'[1]Scoring Model'!$K$10+AC1651*'[1]Scoring Model'!$K$11)</f>
        <v>8.8214859955932268E-4</v>
      </c>
      <c r="AE1651" s="14">
        <f t="shared" si="233"/>
        <v>1</v>
      </c>
      <c r="AF1651" s="17" t="str">
        <f>VLOOKUP(AE1651,'[1]Scoring Model'!$C$18:$D$27,2,FALSE)</f>
        <v>01  Low</v>
      </c>
      <c r="AG1651" s="10" t="s">
        <v>43</v>
      </c>
      <c r="AH1651" s="10" t="s">
        <v>564</v>
      </c>
      <c r="AI1651" s="16">
        <v>180507</v>
      </c>
      <c r="AJ1651" s="18">
        <v>0</v>
      </c>
    </row>
    <row r="1652" spans="2:36" ht="15" customHeight="1" x14ac:dyDescent="0.25">
      <c r="B1652" s="10" t="s">
        <v>98</v>
      </c>
      <c r="C1652" s="10" t="s">
        <v>46</v>
      </c>
      <c r="D1652" s="10" t="s">
        <v>6167</v>
      </c>
      <c r="E1652" s="10" t="str">
        <f t="shared" si="225"/>
        <v>WCV0023066</v>
      </c>
      <c r="F1652" s="11">
        <f>VLOOKUP(E1652,'[1]Policy Number &amp; Loss Info'!$H$4:$K$8916,2,FALSE)</f>
        <v>19120.84</v>
      </c>
      <c r="G1652" s="11">
        <f>VLOOKUP(E1652,'[1]Policy Number &amp; Loss Info'!$H$4:$K$8916,4,FALSE)</f>
        <v>0</v>
      </c>
      <c r="H1652" s="12">
        <f>VLOOKUP(E1652,'[1]Policy Number &amp; Loss Info'!$H$4:$K$8916,3,FALSE)</f>
        <v>0</v>
      </c>
      <c r="I1652" s="13">
        <f t="shared" si="226"/>
        <v>0</v>
      </c>
      <c r="J1652" s="14">
        <f t="shared" si="227"/>
        <v>0</v>
      </c>
      <c r="K1652" s="10" t="s">
        <v>6168</v>
      </c>
      <c r="L1652" s="10"/>
      <c r="M1652" s="10" t="s">
        <v>87</v>
      </c>
      <c r="N1652" s="10">
        <f>VLOOKUP(M1652,[1]Array!$I$8:$J$14,2,FALSE)</f>
        <v>3</v>
      </c>
      <c r="O1652" s="10">
        <v>8810</v>
      </c>
      <c r="P1652" s="15">
        <v>45556</v>
      </c>
      <c r="Q1652" s="10" t="s">
        <v>109</v>
      </c>
      <c r="R1652" s="10" t="s">
        <v>338</v>
      </c>
      <c r="S1652" s="10" t="s">
        <v>6169</v>
      </c>
      <c r="T1652" s="10">
        <v>0.96</v>
      </c>
      <c r="U1652" s="10">
        <v>0</v>
      </c>
      <c r="V1652" s="16">
        <v>0</v>
      </c>
      <c r="W1652" s="16">
        <v>7267</v>
      </c>
      <c r="X1652" s="16" t="str">
        <f>VLOOKUP(W1652,[1]Array!$C$8:$D$15,2,TRUE)</f>
        <v>02  $5,000 - $9,999</v>
      </c>
      <c r="Y1652" s="14">
        <f t="shared" si="228"/>
        <v>0</v>
      </c>
      <c r="Z1652" s="14">
        <f t="shared" si="229"/>
        <v>0</v>
      </c>
      <c r="AA1652" s="14">
        <f t="shared" si="230"/>
        <v>0.33333333333333331</v>
      </c>
      <c r="AB1652" s="14">
        <f t="shared" si="231"/>
        <v>0</v>
      </c>
      <c r="AC1652" s="14">
        <f t="shared" si="232"/>
        <v>1.4425233737618358E-2</v>
      </c>
      <c r="AD1652" s="14">
        <f>(Y1652*'[1]Scoring Model'!$K$17+'Working Data - V3'!Z1652*'[1]Scoring Model'!$K$7+'Working Data - V3'!AA1652*'[1]Scoring Model'!$K$9+'Working Data - V3'!AB1652*'[1]Scoring Model'!$K$10+AC1652*'[1]Scoring Model'!$K$11)</f>
        <v>6.9551713414190336E-2</v>
      </c>
      <c r="AE1652" s="14">
        <f t="shared" si="233"/>
        <v>2</v>
      </c>
      <c r="AF1652" s="17" t="str">
        <f>VLOOKUP(AE1652,'[1]Scoring Model'!$C$18:$D$27,2,FALSE)</f>
        <v>01  Low</v>
      </c>
      <c r="AG1652" s="10" t="s">
        <v>285</v>
      </c>
      <c r="AH1652" s="10" t="s">
        <v>1571</v>
      </c>
      <c r="AI1652" s="16">
        <v>623579</v>
      </c>
      <c r="AJ1652" s="18">
        <v>0</v>
      </c>
    </row>
    <row r="1653" spans="2:36" ht="15" customHeight="1" x14ac:dyDescent="0.25">
      <c r="B1653" s="10" t="s">
        <v>35</v>
      </c>
      <c r="C1653" s="10" t="s">
        <v>36</v>
      </c>
      <c r="D1653" s="10" t="s">
        <v>6170</v>
      </c>
      <c r="E1653" s="10" t="str">
        <f t="shared" si="225"/>
        <v>WCV0023135</v>
      </c>
      <c r="F1653" s="11">
        <f>VLOOKUP(E1653,'[1]Policy Number &amp; Loss Info'!$H$4:$K$8916,2,FALSE)</f>
        <v>6573.1</v>
      </c>
      <c r="G1653" s="11">
        <f>VLOOKUP(E1653,'[1]Policy Number &amp; Loss Info'!$H$4:$K$8916,4,FALSE)</f>
        <v>760</v>
      </c>
      <c r="H1653" s="12">
        <f>VLOOKUP(E1653,'[1]Policy Number &amp; Loss Info'!$H$4:$K$8916,3,FALSE)</f>
        <v>1</v>
      </c>
      <c r="I1653" s="13">
        <f t="shared" si="226"/>
        <v>0.11562276551398883</v>
      </c>
      <c r="J1653" s="14">
        <f t="shared" si="227"/>
        <v>15.213521778156426</v>
      </c>
      <c r="K1653" s="10" t="s">
        <v>6171</v>
      </c>
      <c r="L1653" s="10"/>
      <c r="M1653" s="10" t="s">
        <v>87</v>
      </c>
      <c r="N1653" s="10">
        <f>VLOOKUP(M1653,[1]Array!$I$8:$J$14,2,FALSE)</f>
        <v>3</v>
      </c>
      <c r="O1653" s="10">
        <v>8832</v>
      </c>
      <c r="P1653" s="15">
        <v>45536</v>
      </c>
      <c r="Q1653" s="10" t="s">
        <v>40</v>
      </c>
      <c r="R1653" s="10" t="s">
        <v>6172</v>
      </c>
      <c r="S1653" s="10" t="s">
        <v>6173</v>
      </c>
      <c r="T1653" s="10">
        <v>1</v>
      </c>
      <c r="U1653" s="10">
        <v>0</v>
      </c>
      <c r="V1653" s="16">
        <v>0</v>
      </c>
      <c r="W1653" s="16">
        <v>2082</v>
      </c>
      <c r="X1653" s="16" t="str">
        <f>VLOOKUP(W1653,[1]Array!$C$8:$D$15,2,TRUE)</f>
        <v>01  $0 - $4,999</v>
      </c>
      <c r="Y1653" s="14">
        <f t="shared" si="228"/>
        <v>5.7811382756994413E-2</v>
      </c>
      <c r="Z1653" s="14">
        <f t="shared" si="229"/>
        <v>0.1047070636381616</v>
      </c>
      <c r="AA1653" s="14">
        <f t="shared" si="230"/>
        <v>0.33333333333333331</v>
      </c>
      <c r="AB1653" s="14">
        <f t="shared" si="231"/>
        <v>0</v>
      </c>
      <c r="AC1653" s="14">
        <f t="shared" si="232"/>
        <v>4.1328383984754946E-3</v>
      </c>
      <c r="AD1653" s="14">
        <f>(Y1653*'[1]Scoring Model'!$K$17+'Working Data - V3'!Z1653*'[1]Scoring Model'!$K$7+'Working Data - V3'!AA1653*'[1]Scoring Model'!$K$9+'Working Data - V3'!AB1653*'[1]Scoring Model'!$K$10+AC1653*'[1]Scoring Model'!$K$11)</f>
        <v>0.1057780619010924</v>
      </c>
      <c r="AE1653" s="14">
        <f t="shared" si="233"/>
        <v>3</v>
      </c>
      <c r="AF1653" s="17" t="str">
        <f>VLOOKUP(AE1653,'[1]Scoring Model'!$C$18:$D$27,2,FALSE)</f>
        <v>01  Low</v>
      </c>
      <c r="AG1653" s="10" t="s">
        <v>389</v>
      </c>
      <c r="AH1653" s="10" t="s">
        <v>240</v>
      </c>
      <c r="AI1653" s="16">
        <v>818384</v>
      </c>
      <c r="AJ1653" s="18">
        <v>0</v>
      </c>
    </row>
    <row r="1654" spans="2:36" ht="15" customHeight="1" x14ac:dyDescent="0.25">
      <c r="B1654" s="10" t="s">
        <v>98</v>
      </c>
      <c r="C1654" s="10" t="s">
        <v>46</v>
      </c>
      <c r="D1654" s="10" t="s">
        <v>6174</v>
      </c>
      <c r="E1654" s="10" t="str">
        <f t="shared" si="225"/>
        <v>WCV0023265</v>
      </c>
      <c r="F1654" s="11">
        <f>VLOOKUP(E1654,'[1]Policy Number &amp; Loss Info'!$H$4:$K$8916,2,FALSE)</f>
        <v>19115.12</v>
      </c>
      <c r="G1654" s="11">
        <f>VLOOKUP(E1654,'[1]Policy Number &amp; Loss Info'!$H$4:$K$8916,4,FALSE)</f>
        <v>0</v>
      </c>
      <c r="H1654" s="12">
        <f>VLOOKUP(E1654,'[1]Policy Number &amp; Loss Info'!$H$4:$K$8916,3,FALSE)</f>
        <v>0</v>
      </c>
      <c r="I1654" s="13">
        <f t="shared" si="226"/>
        <v>0</v>
      </c>
      <c r="J1654" s="14">
        <f t="shared" si="227"/>
        <v>0</v>
      </c>
      <c r="K1654" s="10" t="s">
        <v>6175</v>
      </c>
      <c r="L1654" s="10"/>
      <c r="M1654" s="10" t="s">
        <v>87</v>
      </c>
      <c r="N1654" s="10">
        <f>VLOOKUP(M1654,[1]Array!$I$8:$J$14,2,FALSE)</f>
        <v>3</v>
      </c>
      <c r="O1654" s="10">
        <v>8861</v>
      </c>
      <c r="P1654" s="15">
        <v>45562</v>
      </c>
      <c r="Q1654" s="10" t="s">
        <v>109</v>
      </c>
      <c r="R1654" s="10" t="s">
        <v>1265</v>
      </c>
      <c r="S1654" s="10" t="s">
        <v>6176</v>
      </c>
      <c r="T1654" s="10">
        <v>1</v>
      </c>
      <c r="U1654" s="10">
        <v>0</v>
      </c>
      <c r="V1654" s="16">
        <v>0</v>
      </c>
      <c r="W1654" s="16">
        <v>7936</v>
      </c>
      <c r="X1654" s="16" t="str">
        <f>VLOOKUP(W1654,[1]Array!$C$8:$D$15,2,TRUE)</f>
        <v>02  $5,000 - $9,999</v>
      </c>
      <c r="Y1654" s="14">
        <f t="shared" si="228"/>
        <v>0</v>
      </c>
      <c r="Z1654" s="14">
        <f t="shared" si="229"/>
        <v>0</v>
      </c>
      <c r="AA1654" s="14">
        <f t="shared" si="230"/>
        <v>0.33333333333333331</v>
      </c>
      <c r="AB1654" s="14">
        <f t="shared" si="231"/>
        <v>0</v>
      </c>
      <c r="AC1654" s="14">
        <f t="shared" si="232"/>
        <v>1.5753220715802846E-2</v>
      </c>
      <c r="AD1654" s="14">
        <f>(Y1654*'[1]Scoring Model'!$K$17+'Working Data - V3'!Z1654*'[1]Scoring Model'!$K$7+'Working Data - V3'!AA1654*'[1]Scoring Model'!$K$9+'Working Data - V3'!AB1654*'[1]Scoring Model'!$K$10+AC1654*'[1]Scoring Model'!$K$11)</f>
        <v>6.981731080982724E-2</v>
      </c>
      <c r="AE1654" s="14">
        <f t="shared" si="233"/>
        <v>2</v>
      </c>
      <c r="AF1654" s="17" t="str">
        <f>VLOOKUP(AE1654,'[1]Scoring Model'!$C$18:$D$27,2,FALSE)</f>
        <v>01  Low</v>
      </c>
      <c r="AG1654" s="10" t="s">
        <v>6177</v>
      </c>
      <c r="AH1654" s="10" t="s">
        <v>4867</v>
      </c>
      <c r="AI1654" s="16">
        <v>639000</v>
      </c>
      <c r="AJ1654" s="18">
        <v>0</v>
      </c>
    </row>
    <row r="1655" spans="2:36" ht="15" customHeight="1" x14ac:dyDescent="0.25">
      <c r="B1655" s="10" t="s">
        <v>35</v>
      </c>
      <c r="C1655" s="10" t="s">
        <v>46</v>
      </c>
      <c r="D1655" s="10" t="s">
        <v>6178</v>
      </c>
      <c r="E1655" s="10" t="str">
        <f t="shared" si="225"/>
        <v>WCV0023229</v>
      </c>
      <c r="F1655" s="11">
        <f>VLOOKUP(E1655,'[1]Policy Number &amp; Loss Info'!$H$4:$K$8916,2,FALSE)</f>
        <v>10729.92</v>
      </c>
      <c r="G1655" s="11">
        <f>VLOOKUP(E1655,'[1]Policy Number &amp; Loss Info'!$H$4:$K$8916,4,FALSE)</f>
        <v>70533.2</v>
      </c>
      <c r="H1655" s="12">
        <f>VLOOKUP(E1655,'[1]Policy Number &amp; Loss Info'!$H$4:$K$8916,3,FALSE)</f>
        <v>1</v>
      </c>
      <c r="I1655" s="13">
        <f t="shared" si="226"/>
        <v>6.5735066058274425</v>
      </c>
      <c r="J1655" s="14">
        <f t="shared" si="227"/>
        <v>9.3197339775133461</v>
      </c>
      <c r="K1655" s="10" t="s">
        <v>6179</v>
      </c>
      <c r="L1655" s="10"/>
      <c r="M1655" s="10" t="s">
        <v>59</v>
      </c>
      <c r="N1655" s="10">
        <f>VLOOKUP(M1655,[1]Array!$I$8:$J$14,2,FALSE)</f>
        <v>7</v>
      </c>
      <c r="O1655" s="10">
        <v>5057</v>
      </c>
      <c r="P1655" s="15">
        <v>45555</v>
      </c>
      <c r="Q1655" s="10" t="s">
        <v>40</v>
      </c>
      <c r="R1655" s="10" t="s">
        <v>1574</v>
      </c>
      <c r="S1655" s="10" t="s">
        <v>6180</v>
      </c>
      <c r="T1655" s="10">
        <v>0.93</v>
      </c>
      <c r="U1655" s="10">
        <v>1</v>
      </c>
      <c r="V1655" s="16">
        <v>70533.2</v>
      </c>
      <c r="W1655" s="16">
        <v>3513</v>
      </c>
      <c r="X1655" s="16" t="str">
        <f>VLOOKUP(W1655,[1]Array!$C$8:$D$15,2,TRUE)</f>
        <v>01  $0 - $4,999</v>
      </c>
      <c r="Y1655" s="14">
        <f t="shared" si="228"/>
        <v>1</v>
      </c>
      <c r="Z1655" s="14">
        <f t="shared" si="229"/>
        <v>6.4143069100235595E-2</v>
      </c>
      <c r="AA1655" s="14">
        <f t="shared" si="230"/>
        <v>1</v>
      </c>
      <c r="AB1655" s="14">
        <f t="shared" si="231"/>
        <v>0</v>
      </c>
      <c r="AC1655" s="14">
        <f t="shared" si="232"/>
        <v>6.9734204101077873E-3</v>
      </c>
      <c r="AD1655" s="14">
        <f>(Y1655*'[1]Scoring Model'!$K$17+'Working Data - V3'!Z1655*'[1]Scoring Model'!$K$7+'Working Data - V3'!AA1655*'[1]Scoring Model'!$K$9+'Working Data - V3'!AB1655*'[1]Scoring Model'!$K$10+AC1655*'[1]Scoring Model'!$K$11)</f>
        <v>0.51422329790206867</v>
      </c>
      <c r="AE1655" s="14">
        <f t="shared" si="233"/>
        <v>9</v>
      </c>
      <c r="AF1655" s="17" t="str">
        <f>VLOOKUP(AE1655,'[1]Scoring Model'!$C$18:$D$27,2,FALSE)</f>
        <v>03  High</v>
      </c>
      <c r="AG1655" s="10" t="s">
        <v>6181</v>
      </c>
      <c r="AH1655" s="10" t="s">
        <v>54</v>
      </c>
      <c r="AI1655" s="16">
        <v>242039</v>
      </c>
      <c r="AJ1655" s="18">
        <v>32.716056000000002</v>
      </c>
    </row>
    <row r="1656" spans="2:36" ht="15" customHeight="1" x14ac:dyDescent="0.25">
      <c r="B1656" s="10" t="s">
        <v>98</v>
      </c>
      <c r="C1656" s="10" t="s">
        <v>46</v>
      </c>
      <c r="D1656" s="10" t="s">
        <v>6182</v>
      </c>
      <c r="E1656" s="10" t="str">
        <f t="shared" si="225"/>
        <v>WCV0023419</v>
      </c>
      <c r="F1656" s="11">
        <f>VLOOKUP(E1656,'[1]Policy Number &amp; Loss Info'!$H$4:$K$8916,2,FALSE)</f>
        <v>60276.979999999996</v>
      </c>
      <c r="G1656" s="11">
        <f>VLOOKUP(E1656,'[1]Policy Number &amp; Loss Info'!$H$4:$K$8916,4,FALSE)</f>
        <v>35864.980000000003</v>
      </c>
      <c r="H1656" s="12">
        <f>VLOOKUP(E1656,'[1]Policy Number &amp; Loss Info'!$H$4:$K$8916,3,FALSE)</f>
        <v>1</v>
      </c>
      <c r="I1656" s="13">
        <f t="shared" si="226"/>
        <v>0.5950029347853858</v>
      </c>
      <c r="J1656" s="14">
        <f t="shared" si="227"/>
        <v>1.6590081321260624</v>
      </c>
      <c r="K1656" s="10" t="s">
        <v>6183</v>
      </c>
      <c r="L1656" s="10"/>
      <c r="M1656" s="10" t="s">
        <v>87</v>
      </c>
      <c r="N1656" s="10">
        <f>VLOOKUP(M1656,[1]Array!$I$8:$J$14,2,FALSE)</f>
        <v>3</v>
      </c>
      <c r="O1656" s="10">
        <v>2883</v>
      </c>
      <c r="P1656" s="15">
        <v>45555</v>
      </c>
      <c r="Q1656" s="10" t="s">
        <v>109</v>
      </c>
      <c r="R1656" s="10" t="s">
        <v>2798</v>
      </c>
      <c r="S1656" s="10" t="s">
        <v>5066</v>
      </c>
      <c r="T1656" s="10">
        <v>1.1599999999999999</v>
      </c>
      <c r="U1656" s="10">
        <v>0</v>
      </c>
      <c r="V1656" s="16">
        <v>0</v>
      </c>
      <c r="W1656" s="16">
        <v>21504</v>
      </c>
      <c r="X1656" s="16" t="str">
        <f>VLOOKUP(W1656,[1]Array!$C$8:$D$15,2,TRUE)</f>
        <v>04  $15,000 - $24,999</v>
      </c>
      <c r="Y1656" s="14">
        <f t="shared" si="228"/>
        <v>0.2975014673926929</v>
      </c>
      <c r="Z1656" s="14">
        <f t="shared" si="229"/>
        <v>1.1418123469357623E-2</v>
      </c>
      <c r="AA1656" s="14">
        <f t="shared" si="230"/>
        <v>0.33333333333333331</v>
      </c>
      <c r="AB1656" s="14">
        <f t="shared" si="231"/>
        <v>0.15999999999999992</v>
      </c>
      <c r="AC1656" s="14">
        <f t="shared" si="232"/>
        <v>4.2686146455723842E-2</v>
      </c>
      <c r="AD1656" s="14">
        <f>(Y1656*'[1]Scoring Model'!$K$17+'Working Data - V3'!Z1656*'[1]Scoring Model'!$K$7+'Working Data - V3'!AA1656*'[1]Scoring Model'!$K$9+'Working Data - V3'!AB1656*'[1]Scoring Model'!$K$10+AC1656*'[1]Scoring Model'!$K$11)</f>
        <v>0.19073796086949085</v>
      </c>
      <c r="AE1656" s="14">
        <f t="shared" si="233"/>
        <v>4</v>
      </c>
      <c r="AF1656" s="17" t="str">
        <f>VLOOKUP(AE1656,'[1]Scoring Model'!$C$18:$D$27,2,FALSE)</f>
        <v>01  Low</v>
      </c>
      <c r="AG1656" s="10" t="s">
        <v>6184</v>
      </c>
      <c r="AH1656" s="10" t="s">
        <v>4738</v>
      </c>
      <c r="AI1656" s="16">
        <v>688407</v>
      </c>
      <c r="AJ1656" s="18">
        <v>0</v>
      </c>
    </row>
    <row r="1657" spans="2:36" ht="15" customHeight="1" x14ac:dyDescent="0.25">
      <c r="B1657" s="10" t="s">
        <v>35</v>
      </c>
      <c r="C1657" s="10" t="s">
        <v>36</v>
      </c>
      <c r="D1657" s="10" t="s">
        <v>6185</v>
      </c>
      <c r="E1657" s="10" t="str">
        <f t="shared" si="225"/>
        <v>WCV0023421</v>
      </c>
      <c r="F1657" s="11">
        <f>VLOOKUP(E1657,'[1]Policy Number &amp; Loss Info'!$H$4:$K$8916,2,FALSE)</f>
        <v>12449.71</v>
      </c>
      <c r="G1657" s="11">
        <f>VLOOKUP(E1657,'[1]Policy Number &amp; Loss Info'!$H$4:$K$8916,4,FALSE)</f>
        <v>253.3</v>
      </c>
      <c r="H1657" s="12">
        <f>VLOOKUP(E1657,'[1]Policy Number &amp; Loss Info'!$H$4:$K$8916,3,FALSE)</f>
        <v>2</v>
      </c>
      <c r="I1657" s="13">
        <f t="shared" si="226"/>
        <v>2.0345855445628856E-2</v>
      </c>
      <c r="J1657" s="14">
        <f t="shared" si="227"/>
        <v>16.064631224341774</v>
      </c>
      <c r="K1657" s="10" t="s">
        <v>6186</v>
      </c>
      <c r="L1657" s="10"/>
      <c r="M1657" s="10" t="s">
        <v>161</v>
      </c>
      <c r="N1657" s="10">
        <f>VLOOKUP(M1657,[1]Array!$I$8:$J$14,2,FALSE)</f>
        <v>2</v>
      </c>
      <c r="O1657" s="10">
        <v>8864</v>
      </c>
      <c r="P1657" s="15">
        <v>45561</v>
      </c>
      <c r="Q1657" s="10" t="s">
        <v>40</v>
      </c>
      <c r="R1657" s="10" t="s">
        <v>300</v>
      </c>
      <c r="S1657" s="10" t="s">
        <v>407</v>
      </c>
      <c r="T1657" s="10">
        <v>1.03</v>
      </c>
      <c r="U1657" s="10">
        <v>0</v>
      </c>
      <c r="V1657" s="16">
        <v>0</v>
      </c>
      <c r="W1657" s="16">
        <v>4706</v>
      </c>
      <c r="X1657" s="16" t="str">
        <f>VLOOKUP(W1657,[1]Array!$C$8:$D$15,2,TRUE)</f>
        <v>01  $0 - $4,999</v>
      </c>
      <c r="Y1657" s="14">
        <f t="shared" si="228"/>
        <v>1.0172927722814428E-2</v>
      </c>
      <c r="Z1657" s="14">
        <f t="shared" si="229"/>
        <v>0.11056482440153226</v>
      </c>
      <c r="AA1657" s="14">
        <f t="shared" si="230"/>
        <v>0.16666666666666666</v>
      </c>
      <c r="AB1657" s="14">
        <f t="shared" si="231"/>
        <v>3.0000000000000027E-2</v>
      </c>
      <c r="AC1657" s="14">
        <f t="shared" si="232"/>
        <v>9.3415646028941774E-3</v>
      </c>
      <c r="AD1657" s="14">
        <f>(Y1657*'[1]Scoring Model'!$K$17+'Working Data - V3'!Z1657*'[1]Scoring Model'!$K$7+'Working Data - V3'!AA1657*'[1]Scoring Model'!$K$9+'Working Data - V3'!AB1657*'[1]Scoring Model'!$K$10+AC1657*'[1]Scoring Model'!$K$11)</f>
        <v>6.486648945106295E-2</v>
      </c>
      <c r="AE1657" s="14">
        <f t="shared" si="233"/>
        <v>2</v>
      </c>
      <c r="AF1657" s="17" t="str">
        <f>VLOOKUP(AE1657,'[1]Scoring Model'!$C$18:$D$27,2,FALSE)</f>
        <v>01  Low</v>
      </c>
      <c r="AG1657" s="10" t="s">
        <v>1383</v>
      </c>
      <c r="AH1657" s="10" t="s">
        <v>409</v>
      </c>
      <c r="AI1657" s="16">
        <v>486600</v>
      </c>
      <c r="AJ1657" s="18">
        <v>0</v>
      </c>
    </row>
    <row r="1658" spans="2:36" ht="15" customHeight="1" x14ac:dyDescent="0.25">
      <c r="B1658" s="10" t="s">
        <v>98</v>
      </c>
      <c r="C1658" s="10" t="s">
        <v>36</v>
      </c>
      <c r="D1658" s="10" t="s">
        <v>6187</v>
      </c>
      <c r="E1658" s="10" t="str">
        <f t="shared" si="225"/>
        <v>WCV0037209</v>
      </c>
      <c r="F1658" s="11">
        <f>VLOOKUP(E1658,'[1]Policy Number &amp; Loss Info'!$H$4:$K$8916,2,FALSE)</f>
        <v>3917.95</v>
      </c>
      <c r="G1658" s="11">
        <f>VLOOKUP(E1658,'[1]Policy Number &amp; Loss Info'!$H$4:$K$8916,4,FALSE)</f>
        <v>0</v>
      </c>
      <c r="H1658" s="12">
        <f>VLOOKUP(E1658,'[1]Policy Number &amp; Loss Info'!$H$4:$K$8916,3,FALSE)</f>
        <v>0</v>
      </c>
      <c r="I1658" s="13">
        <f t="shared" si="226"/>
        <v>0</v>
      </c>
      <c r="J1658" s="14">
        <f t="shared" si="227"/>
        <v>0</v>
      </c>
      <c r="K1658" s="10" t="s">
        <v>6188</v>
      </c>
      <c r="L1658" s="10"/>
      <c r="M1658" s="10" t="s">
        <v>39</v>
      </c>
      <c r="N1658" s="10">
        <f>VLOOKUP(M1658,[1]Array!$I$8:$J$14,2,FALSE)</f>
        <v>1</v>
      </c>
      <c r="O1658" s="10">
        <v>9082</v>
      </c>
      <c r="P1658" s="15">
        <v>45478</v>
      </c>
      <c r="Q1658" s="10" t="s">
        <v>197</v>
      </c>
      <c r="R1658" s="10" t="s">
        <v>3350</v>
      </c>
      <c r="S1658" s="10" t="s">
        <v>6189</v>
      </c>
      <c r="T1658" s="10">
        <v>1</v>
      </c>
      <c r="U1658" s="10">
        <v>0</v>
      </c>
      <c r="V1658" s="16">
        <v>0</v>
      </c>
      <c r="W1658" s="16">
        <v>4751</v>
      </c>
      <c r="X1658" s="16" t="str">
        <f>VLOOKUP(W1658,[1]Array!$C$8:$D$15,2,TRUE)</f>
        <v>01  $0 - $4,999</v>
      </c>
      <c r="Y1658" s="14">
        <f t="shared" si="228"/>
        <v>0</v>
      </c>
      <c r="Z1658" s="14">
        <f t="shared" si="229"/>
        <v>0</v>
      </c>
      <c r="AA1658" s="14">
        <f t="shared" si="230"/>
        <v>0</v>
      </c>
      <c r="AB1658" s="14">
        <f t="shared" si="231"/>
        <v>0</v>
      </c>
      <c r="AC1658" s="14">
        <f t="shared" si="232"/>
        <v>9.4308910812473945E-3</v>
      </c>
      <c r="AD1658" s="14">
        <f>(Y1658*'[1]Scoring Model'!$K$17+'Working Data - V3'!Z1658*'[1]Scoring Model'!$K$7+'Working Data - V3'!AA1658*'[1]Scoring Model'!$K$9+'Working Data - V3'!AB1658*'[1]Scoring Model'!$K$10+AC1658*'[1]Scoring Model'!$K$11)</f>
        <v>1.8861782162494789E-3</v>
      </c>
      <c r="AE1658" s="14">
        <f t="shared" si="233"/>
        <v>1</v>
      </c>
      <c r="AF1658" s="17" t="str">
        <f>VLOOKUP(AE1658,'[1]Scoring Model'!$C$18:$D$27,2,FALSE)</f>
        <v>01  Low</v>
      </c>
      <c r="AG1658" s="10" t="s">
        <v>6190</v>
      </c>
      <c r="AH1658" s="10" t="s">
        <v>6191</v>
      </c>
      <c r="AI1658" s="16">
        <v>850000</v>
      </c>
      <c r="AJ1658" s="18">
        <v>0</v>
      </c>
    </row>
    <row r="1659" spans="2:36" ht="15" customHeight="1" x14ac:dyDescent="0.25">
      <c r="B1659" s="10" t="s">
        <v>45</v>
      </c>
      <c r="C1659" s="10" t="s">
        <v>826</v>
      </c>
      <c r="D1659" s="10" t="s">
        <v>6192</v>
      </c>
      <c r="E1659" s="10" t="str">
        <f t="shared" si="225"/>
        <v>WCV0037217</v>
      </c>
      <c r="F1659" s="11">
        <f>VLOOKUP(E1659,'[1]Policy Number &amp; Loss Info'!$H$4:$K$8916,2,FALSE)</f>
        <v>420958.49</v>
      </c>
      <c r="G1659" s="11">
        <f>VLOOKUP(E1659,'[1]Policy Number &amp; Loss Info'!$H$4:$K$8916,4,FALSE)</f>
        <v>138255.37</v>
      </c>
      <c r="H1659" s="12">
        <f>VLOOKUP(E1659,'[1]Policy Number &amp; Loss Info'!$H$4:$K$8916,3,FALSE)</f>
        <v>21</v>
      </c>
      <c r="I1659" s="13">
        <f t="shared" si="226"/>
        <v>0.32842993616781552</v>
      </c>
      <c r="J1659" s="14">
        <f t="shared" si="227"/>
        <v>4.9886153858068045</v>
      </c>
      <c r="K1659" s="10" t="s">
        <v>6193</v>
      </c>
      <c r="L1659" s="10"/>
      <c r="M1659" s="10" t="s">
        <v>87</v>
      </c>
      <c r="N1659" s="10">
        <f>VLOOKUP(M1659,[1]Array!$I$8:$J$14,2,FALSE)</f>
        <v>3</v>
      </c>
      <c r="O1659" s="10">
        <v>3400</v>
      </c>
      <c r="P1659" s="15">
        <v>45474</v>
      </c>
      <c r="Q1659" s="10" t="s">
        <v>50</v>
      </c>
      <c r="R1659" s="10" t="s">
        <v>6194</v>
      </c>
      <c r="S1659" s="10" t="s">
        <v>6195</v>
      </c>
      <c r="T1659" s="10">
        <v>1</v>
      </c>
      <c r="U1659" s="10">
        <v>21</v>
      </c>
      <c r="V1659" s="16">
        <v>138255.37</v>
      </c>
      <c r="W1659" s="16">
        <v>503770</v>
      </c>
      <c r="X1659" s="16" t="str">
        <f>VLOOKUP(W1659,[1]Array!$C$8:$D$15,2,TRUE)</f>
        <v>08  over $150,000</v>
      </c>
      <c r="Y1659" s="14">
        <f t="shared" si="228"/>
        <v>0.16421496808390776</v>
      </c>
      <c r="Z1659" s="14">
        <f t="shared" si="229"/>
        <v>3.4334145392815332E-2</v>
      </c>
      <c r="AA1659" s="14">
        <f t="shared" si="230"/>
        <v>0.33333333333333331</v>
      </c>
      <c r="AB1659" s="14">
        <f t="shared" si="231"/>
        <v>0</v>
      </c>
      <c r="AC1659" s="14">
        <f t="shared" si="232"/>
        <v>1</v>
      </c>
      <c r="AD1659" s="14">
        <f>(Y1659*'[1]Scoring Model'!$K$17+'Working Data - V3'!Z1659*'[1]Scoring Model'!$K$7+'Working Data - V3'!AA1659*'[1]Scoring Model'!$K$9+'Working Data - V3'!AB1659*'[1]Scoring Model'!$K$10+AC1659*'[1]Scoring Model'!$K$11)</f>
        <v>0.32279798617040206</v>
      </c>
      <c r="AE1659" s="14">
        <f t="shared" si="233"/>
        <v>6</v>
      </c>
      <c r="AF1659" s="17" t="str">
        <f>VLOOKUP(AE1659,'[1]Scoring Model'!$C$18:$D$27,2,FALSE)</f>
        <v>02  Moderate</v>
      </c>
      <c r="AG1659" s="10" t="s">
        <v>6196</v>
      </c>
      <c r="AH1659" s="10" t="s">
        <v>832</v>
      </c>
      <c r="AI1659" s="16">
        <v>32860564</v>
      </c>
      <c r="AJ1659" s="18">
        <v>0.32842900000000003</v>
      </c>
    </row>
    <row r="1660" spans="2:36" ht="15" customHeight="1" x14ac:dyDescent="0.25">
      <c r="B1660" s="10" t="s">
        <v>35</v>
      </c>
      <c r="C1660" s="10" t="s">
        <v>36</v>
      </c>
      <c r="D1660" s="10" t="s">
        <v>6197</v>
      </c>
      <c r="E1660" s="10" t="str">
        <f t="shared" si="225"/>
        <v>WCV0018901</v>
      </c>
      <c r="F1660" s="11">
        <f>VLOOKUP(E1660,'[1]Policy Number &amp; Loss Info'!$H$4:$K$8916,2,FALSE)</f>
        <v>74028.92</v>
      </c>
      <c r="G1660" s="11">
        <f>VLOOKUP(E1660,'[1]Policy Number &amp; Loss Info'!$H$4:$K$8916,4,FALSE)</f>
        <v>0</v>
      </c>
      <c r="H1660" s="12">
        <f>VLOOKUP(E1660,'[1]Policy Number &amp; Loss Info'!$H$4:$K$8916,3,FALSE)</f>
        <v>1</v>
      </c>
      <c r="I1660" s="13">
        <f t="shared" si="226"/>
        <v>0</v>
      </c>
      <c r="J1660" s="14">
        <f t="shared" si="227"/>
        <v>1.3508234349494765</v>
      </c>
      <c r="K1660" s="10" t="s">
        <v>6198</v>
      </c>
      <c r="L1660" s="10"/>
      <c r="M1660" s="10" t="s">
        <v>67</v>
      </c>
      <c r="N1660" s="10">
        <f>VLOOKUP(M1660,[1]Array!$I$8:$J$14,2,FALSE)</f>
        <v>6</v>
      </c>
      <c r="O1660" s="10">
        <v>9403</v>
      </c>
      <c r="P1660" s="15">
        <v>45501</v>
      </c>
      <c r="Q1660" s="10" t="s">
        <v>60</v>
      </c>
      <c r="R1660" s="10" t="s">
        <v>910</v>
      </c>
      <c r="S1660" s="10" t="s">
        <v>911</v>
      </c>
      <c r="T1660" s="10">
        <v>0.94</v>
      </c>
      <c r="U1660" s="10">
        <v>0</v>
      </c>
      <c r="V1660" s="16">
        <v>0</v>
      </c>
      <c r="W1660" s="16">
        <v>25844</v>
      </c>
      <c r="X1660" s="16" t="str">
        <f>VLOOKUP(W1660,[1]Array!$C$8:$D$15,2,TRUE)</f>
        <v>05  $25,000 - $49,999</v>
      </c>
      <c r="Y1660" s="14">
        <f t="shared" si="228"/>
        <v>0</v>
      </c>
      <c r="Z1660" s="14">
        <f t="shared" si="229"/>
        <v>9.2970422910397723E-3</v>
      </c>
      <c r="AA1660" s="14">
        <f t="shared" si="230"/>
        <v>0.83333333333333337</v>
      </c>
      <c r="AB1660" s="14">
        <f t="shared" si="231"/>
        <v>0</v>
      </c>
      <c r="AC1660" s="14">
        <f t="shared" si="232"/>
        <v>5.1301189034678521E-2</v>
      </c>
      <c r="AD1660" s="14">
        <f>(Y1660*'[1]Scoring Model'!$K$17+'Working Data - V3'!Z1660*'[1]Scoring Model'!$K$7+'Working Data - V3'!AA1660*'[1]Scoring Model'!$K$9+'Working Data - V3'!AB1660*'[1]Scoring Model'!$K$10+AC1660*'[1]Scoring Model'!$K$11)</f>
        <v>0.17878631293181035</v>
      </c>
      <c r="AE1660" s="14">
        <f t="shared" si="233"/>
        <v>4</v>
      </c>
      <c r="AF1660" s="17" t="str">
        <f>VLOOKUP(AE1660,'[1]Scoring Model'!$C$18:$D$27,2,FALSE)</f>
        <v>01  Low</v>
      </c>
      <c r="AG1660" s="10" t="s">
        <v>636</v>
      </c>
      <c r="AH1660" s="10" t="s">
        <v>418</v>
      </c>
      <c r="AI1660" s="16">
        <v>550000</v>
      </c>
      <c r="AJ1660" s="18">
        <v>0</v>
      </c>
    </row>
    <row r="1661" spans="2:36" ht="15" customHeight="1" x14ac:dyDescent="0.25">
      <c r="B1661" s="10" t="s">
        <v>55</v>
      </c>
      <c r="C1661" s="10" t="s">
        <v>808</v>
      </c>
      <c r="D1661" s="10" t="s">
        <v>6199</v>
      </c>
      <c r="E1661" s="10" t="str">
        <f t="shared" si="225"/>
        <v>WCV0037356</v>
      </c>
      <c r="F1661" s="11">
        <f>VLOOKUP(E1661,'[1]Policy Number &amp; Loss Info'!$H$4:$K$8916,2,FALSE)</f>
        <v>1471.81</v>
      </c>
      <c r="G1661" s="11">
        <f>VLOOKUP(E1661,'[1]Policy Number &amp; Loss Info'!$H$4:$K$8916,4,FALSE)</f>
        <v>0</v>
      </c>
      <c r="H1661" s="12">
        <f>VLOOKUP(E1661,'[1]Policy Number &amp; Loss Info'!$H$4:$K$8916,3,FALSE)</f>
        <v>0</v>
      </c>
      <c r="I1661" s="13">
        <f t="shared" si="226"/>
        <v>0</v>
      </c>
      <c r="J1661" s="14">
        <f t="shared" si="227"/>
        <v>0</v>
      </c>
      <c r="K1661" s="10" t="s">
        <v>6200</v>
      </c>
      <c r="L1661" s="10"/>
      <c r="M1661" s="10" t="s">
        <v>101</v>
      </c>
      <c r="N1661" s="10">
        <f>VLOOKUP(M1661,[1]Array!$I$8:$J$14,2,FALSE)</f>
        <v>5</v>
      </c>
      <c r="O1661" s="10">
        <v>7600</v>
      </c>
      <c r="P1661" s="15">
        <v>45497</v>
      </c>
      <c r="Q1661" s="10" t="s">
        <v>545</v>
      </c>
      <c r="R1661" s="10" t="s">
        <v>4606</v>
      </c>
      <c r="S1661" s="10" t="s">
        <v>6201</v>
      </c>
      <c r="T1661" s="10">
        <v>0.95</v>
      </c>
      <c r="U1661" s="10">
        <v>0</v>
      </c>
      <c r="V1661" s="16">
        <v>0</v>
      </c>
      <c r="W1661" s="16">
        <v>1905</v>
      </c>
      <c r="X1661" s="16" t="str">
        <f>VLOOKUP(W1661,[1]Array!$C$8:$D$15,2,TRUE)</f>
        <v>01  $0 - $4,999</v>
      </c>
      <c r="Y1661" s="14">
        <f t="shared" si="228"/>
        <v>0</v>
      </c>
      <c r="Z1661" s="14">
        <f t="shared" si="229"/>
        <v>0</v>
      </c>
      <c r="AA1661" s="14">
        <f t="shared" si="230"/>
        <v>0.66666666666666663</v>
      </c>
      <c r="AB1661" s="14">
        <f t="shared" si="231"/>
        <v>0</v>
      </c>
      <c r="AC1661" s="14">
        <f t="shared" si="232"/>
        <v>3.7814875836195091E-3</v>
      </c>
      <c r="AD1661" s="14">
        <f>(Y1661*'[1]Scoring Model'!$K$17+'Working Data - V3'!Z1661*'[1]Scoring Model'!$K$7+'Working Data - V3'!AA1661*'[1]Scoring Model'!$K$9+'Working Data - V3'!AB1661*'[1]Scoring Model'!$K$10+AC1661*'[1]Scoring Model'!$K$11)</f>
        <v>0.13408963085005723</v>
      </c>
      <c r="AE1661" s="14">
        <f t="shared" si="233"/>
        <v>3</v>
      </c>
      <c r="AF1661" s="17" t="str">
        <f>VLOOKUP(AE1661,'[1]Scoring Model'!$C$18:$D$27,2,FALSE)</f>
        <v>01  Low</v>
      </c>
      <c r="AG1661" s="10" t="s">
        <v>147</v>
      </c>
      <c r="AH1661" s="10" t="s">
        <v>4767</v>
      </c>
      <c r="AI1661" s="16">
        <v>116000</v>
      </c>
      <c r="AJ1661" s="18">
        <v>0</v>
      </c>
    </row>
    <row r="1662" spans="2:36" ht="15" customHeight="1" x14ac:dyDescent="0.25">
      <c r="B1662" s="10" t="s">
        <v>98</v>
      </c>
      <c r="C1662" s="10" t="s">
        <v>46</v>
      </c>
      <c r="D1662" s="10" t="s">
        <v>6202</v>
      </c>
      <c r="E1662" s="10" t="str">
        <f t="shared" si="225"/>
        <v>WCV0037370</v>
      </c>
      <c r="F1662" s="11">
        <f>VLOOKUP(E1662,'[1]Policy Number &amp; Loss Info'!$H$4:$K$8916,2,FALSE)</f>
        <v>13058.93</v>
      </c>
      <c r="G1662" s="11">
        <f>VLOOKUP(E1662,'[1]Policy Number &amp; Loss Info'!$H$4:$K$8916,4,FALSE)</f>
        <v>0</v>
      </c>
      <c r="H1662" s="12">
        <f>VLOOKUP(E1662,'[1]Policy Number &amp; Loss Info'!$H$4:$K$8916,3,FALSE)</f>
        <v>0</v>
      </c>
      <c r="I1662" s="13">
        <f t="shared" si="226"/>
        <v>0</v>
      </c>
      <c r="J1662" s="14">
        <f t="shared" si="227"/>
        <v>0</v>
      </c>
      <c r="K1662" s="10" t="s">
        <v>6203</v>
      </c>
      <c r="L1662" s="10"/>
      <c r="M1662" s="10" t="s">
        <v>67</v>
      </c>
      <c r="N1662" s="10">
        <f>VLOOKUP(M1662,[1]Array!$I$8:$J$14,2,FALSE)</f>
        <v>6</v>
      </c>
      <c r="O1662" s="10">
        <v>7219</v>
      </c>
      <c r="P1662" s="15">
        <v>45481</v>
      </c>
      <c r="Q1662" s="10" t="s">
        <v>102</v>
      </c>
      <c r="R1662" s="10" t="s">
        <v>1378</v>
      </c>
      <c r="S1662" s="10" t="s">
        <v>6204</v>
      </c>
      <c r="T1662" s="10">
        <v>0.93</v>
      </c>
      <c r="U1662" s="10">
        <v>0</v>
      </c>
      <c r="V1662" s="16">
        <v>0</v>
      </c>
      <c r="W1662" s="16">
        <v>15995</v>
      </c>
      <c r="X1662" s="16" t="str">
        <f>VLOOKUP(W1662,[1]Array!$C$8:$D$15,2,TRUE)</f>
        <v>04  $15,000 - $24,999</v>
      </c>
      <c r="Y1662" s="14">
        <f t="shared" si="228"/>
        <v>0</v>
      </c>
      <c r="Z1662" s="14">
        <f t="shared" si="229"/>
        <v>0</v>
      </c>
      <c r="AA1662" s="14">
        <f t="shared" si="230"/>
        <v>0.83333333333333337</v>
      </c>
      <c r="AB1662" s="14">
        <f t="shared" si="231"/>
        <v>0</v>
      </c>
      <c r="AC1662" s="14">
        <f t="shared" si="232"/>
        <v>3.1750600472437822E-2</v>
      </c>
      <c r="AD1662" s="14">
        <f>(Y1662*'[1]Scoring Model'!$K$17+'Working Data - V3'!Z1662*'[1]Scoring Model'!$K$7+'Working Data - V3'!AA1662*'[1]Scoring Model'!$K$9+'Working Data - V3'!AB1662*'[1]Scoring Model'!$K$10+AC1662*'[1]Scoring Model'!$K$11)</f>
        <v>0.17301678676115426</v>
      </c>
      <c r="AE1662" s="14">
        <f t="shared" si="233"/>
        <v>4</v>
      </c>
      <c r="AF1662" s="17" t="str">
        <f>VLOOKUP(AE1662,'[1]Scoring Model'!$C$18:$D$27,2,FALSE)</f>
        <v>01  Low</v>
      </c>
      <c r="AG1662" s="10" t="s">
        <v>490</v>
      </c>
      <c r="AH1662" s="10" t="s">
        <v>590</v>
      </c>
      <c r="AI1662" s="16">
        <v>480000</v>
      </c>
      <c r="AJ1662" s="18">
        <v>0</v>
      </c>
    </row>
    <row r="1663" spans="2:36" ht="15" customHeight="1" x14ac:dyDescent="0.25">
      <c r="B1663" s="10" t="s">
        <v>98</v>
      </c>
      <c r="C1663" s="10" t="s">
        <v>849</v>
      </c>
      <c r="D1663" s="10" t="s">
        <v>6205</v>
      </c>
      <c r="E1663" s="10" t="str">
        <f t="shared" si="225"/>
        <v>WCV0037387</v>
      </c>
      <c r="F1663" s="11">
        <f>VLOOKUP(E1663,'[1]Policy Number &amp; Loss Info'!$H$4:$K$8916,2,FALSE)</f>
        <v>10106.469999999999</v>
      </c>
      <c r="G1663" s="11">
        <f>VLOOKUP(E1663,'[1]Policy Number &amp; Loss Info'!$H$4:$K$8916,4,FALSE)</f>
        <v>23000</v>
      </c>
      <c r="H1663" s="12">
        <f>VLOOKUP(E1663,'[1]Policy Number &amp; Loss Info'!$H$4:$K$8916,3,FALSE)</f>
        <v>1</v>
      </c>
      <c r="I1663" s="13">
        <f t="shared" si="226"/>
        <v>2.2757698781077864</v>
      </c>
      <c r="J1663" s="14">
        <f t="shared" si="227"/>
        <v>9.8946516439468972</v>
      </c>
      <c r="K1663" s="10" t="s">
        <v>6206</v>
      </c>
      <c r="L1663" s="10"/>
      <c r="M1663" s="10" t="s">
        <v>67</v>
      </c>
      <c r="N1663" s="10">
        <f>VLOOKUP(M1663,[1]Array!$I$8:$J$14,2,FALSE)</f>
        <v>6</v>
      </c>
      <c r="O1663" s="10">
        <v>5221</v>
      </c>
      <c r="P1663" s="15">
        <v>45505</v>
      </c>
      <c r="Q1663" s="10" t="s">
        <v>109</v>
      </c>
      <c r="R1663" s="10" t="s">
        <v>6207</v>
      </c>
      <c r="S1663" s="10" t="s">
        <v>6208</v>
      </c>
      <c r="T1663" s="10">
        <v>0.86</v>
      </c>
      <c r="U1663" s="10">
        <v>1</v>
      </c>
      <c r="V1663" s="16">
        <v>23000</v>
      </c>
      <c r="W1663" s="16">
        <v>13463</v>
      </c>
      <c r="X1663" s="16" t="str">
        <f>VLOOKUP(W1663,[1]Array!$C$8:$D$15,2,TRUE)</f>
        <v>03  $10,000 - $14,999</v>
      </c>
      <c r="Y1663" s="14">
        <f t="shared" si="228"/>
        <v>1</v>
      </c>
      <c r="Z1663" s="14">
        <f t="shared" si="229"/>
        <v>6.8099939939464518E-2</v>
      </c>
      <c r="AA1663" s="14">
        <f t="shared" si="230"/>
        <v>0.83333333333333337</v>
      </c>
      <c r="AB1663" s="14">
        <f t="shared" si="231"/>
        <v>0</v>
      </c>
      <c r="AC1663" s="14">
        <f t="shared" si="232"/>
        <v>2.6724497290430155E-2</v>
      </c>
      <c r="AD1663" s="14">
        <f>(Y1663*'[1]Scoring Model'!$K$17+'Working Data - V3'!Z1663*'[1]Scoring Model'!$K$7+'Working Data - V3'!AA1663*'[1]Scoring Model'!$K$9+'Working Data - V3'!AB1663*'[1]Scoring Model'!$K$10+AC1663*'[1]Scoring Model'!$K$11)</f>
        <v>0.48563155411264558</v>
      </c>
      <c r="AE1663" s="14">
        <f t="shared" si="233"/>
        <v>9</v>
      </c>
      <c r="AF1663" s="17" t="str">
        <f>VLOOKUP(AE1663,'[1]Scoring Model'!$C$18:$D$27,2,FALSE)</f>
        <v>03  High</v>
      </c>
      <c r="AG1663" s="10" t="s">
        <v>6209</v>
      </c>
      <c r="AH1663" s="10" t="s">
        <v>466</v>
      </c>
      <c r="AI1663" s="16">
        <v>529754</v>
      </c>
      <c r="AJ1663" s="18">
        <v>2.2757689999999999</v>
      </c>
    </row>
    <row r="1664" spans="2:36" ht="15" customHeight="1" x14ac:dyDescent="0.25">
      <c r="B1664" s="10" t="s">
        <v>35</v>
      </c>
      <c r="C1664" s="10" t="s">
        <v>808</v>
      </c>
      <c r="D1664" s="10" t="s">
        <v>6210</v>
      </c>
      <c r="E1664" s="10" t="str">
        <f t="shared" si="225"/>
        <v>WCV0037416</v>
      </c>
      <c r="F1664" s="11">
        <f>VLOOKUP(E1664,'[1]Policy Number &amp; Loss Info'!$H$4:$K$8916,2,FALSE)</f>
        <v>4111.84</v>
      </c>
      <c r="G1664" s="11">
        <f>VLOOKUP(E1664,'[1]Policy Number &amp; Loss Info'!$H$4:$K$8916,4,FALSE)</f>
        <v>0</v>
      </c>
      <c r="H1664" s="12">
        <f>VLOOKUP(E1664,'[1]Policy Number &amp; Loss Info'!$H$4:$K$8916,3,FALSE)</f>
        <v>0</v>
      </c>
      <c r="I1664" s="13">
        <f t="shared" si="226"/>
        <v>0</v>
      </c>
      <c r="J1664" s="14">
        <f t="shared" si="227"/>
        <v>0</v>
      </c>
      <c r="K1664" s="10" t="s">
        <v>6211</v>
      </c>
      <c r="L1664" s="10"/>
      <c r="M1664" s="10" t="s">
        <v>67</v>
      </c>
      <c r="N1664" s="10">
        <f>VLOOKUP(M1664,[1]Array!$I$8:$J$14,2,FALSE)</f>
        <v>6</v>
      </c>
      <c r="O1664" s="10">
        <v>5437</v>
      </c>
      <c r="P1664" s="15">
        <v>45498</v>
      </c>
      <c r="Q1664" s="10" t="s">
        <v>872</v>
      </c>
      <c r="R1664" s="10" t="s">
        <v>6212</v>
      </c>
      <c r="S1664" s="10" t="s">
        <v>6213</v>
      </c>
      <c r="T1664" s="10">
        <v>1</v>
      </c>
      <c r="U1664" s="10">
        <v>0</v>
      </c>
      <c r="V1664" s="16">
        <v>0</v>
      </c>
      <c r="W1664" s="16">
        <v>5341</v>
      </c>
      <c r="X1664" s="16" t="str">
        <f>VLOOKUP(W1664,[1]Array!$C$8:$D$15,2,TRUE)</f>
        <v>02  $5,000 - $9,999</v>
      </c>
      <c r="Y1664" s="14">
        <f t="shared" si="228"/>
        <v>0</v>
      </c>
      <c r="Z1664" s="14">
        <f t="shared" si="229"/>
        <v>0</v>
      </c>
      <c r="AA1664" s="14">
        <f t="shared" si="230"/>
        <v>0.83333333333333337</v>
      </c>
      <c r="AB1664" s="14">
        <f t="shared" si="231"/>
        <v>0</v>
      </c>
      <c r="AC1664" s="14">
        <f t="shared" si="232"/>
        <v>1.0602060464100681E-2</v>
      </c>
      <c r="AD1664" s="14">
        <f>(Y1664*'[1]Scoring Model'!$K$17+'Working Data - V3'!Z1664*'[1]Scoring Model'!$K$7+'Working Data - V3'!AA1664*'[1]Scoring Model'!$K$9+'Working Data - V3'!AB1664*'[1]Scoring Model'!$K$10+AC1664*'[1]Scoring Model'!$K$11)</f>
        <v>0.16878707875948681</v>
      </c>
      <c r="AE1664" s="14">
        <f t="shared" si="233"/>
        <v>4</v>
      </c>
      <c r="AF1664" s="17" t="str">
        <f>VLOOKUP(AE1664,'[1]Scoring Model'!$C$18:$D$27,2,FALSE)</f>
        <v>01  Low</v>
      </c>
      <c r="AG1664" s="10" t="s">
        <v>6214</v>
      </c>
      <c r="AH1664" s="10" t="s">
        <v>491</v>
      </c>
      <c r="AI1664" s="16">
        <v>120000</v>
      </c>
      <c r="AJ1664" s="18">
        <v>0</v>
      </c>
    </row>
    <row r="1665" spans="2:36" ht="15" customHeight="1" x14ac:dyDescent="0.25">
      <c r="B1665" s="10" t="s">
        <v>55</v>
      </c>
      <c r="C1665" s="10" t="s">
        <v>36</v>
      </c>
      <c r="D1665" s="10" t="s">
        <v>6215</v>
      </c>
      <c r="E1665" s="10" t="str">
        <f t="shared" si="225"/>
        <v>WCV0030448</v>
      </c>
      <c r="F1665" s="11">
        <f>VLOOKUP(E1665,'[1]Policy Number &amp; Loss Info'!$H$4:$K$8916,2,FALSE)</f>
        <v>7593.48</v>
      </c>
      <c r="G1665" s="11">
        <f>VLOOKUP(E1665,'[1]Policy Number &amp; Loss Info'!$H$4:$K$8916,4,FALSE)</f>
        <v>0</v>
      </c>
      <c r="H1665" s="12">
        <f>VLOOKUP(E1665,'[1]Policy Number &amp; Loss Info'!$H$4:$K$8916,3,FALSE)</f>
        <v>0</v>
      </c>
      <c r="I1665" s="13">
        <f t="shared" si="226"/>
        <v>0</v>
      </c>
      <c r="J1665" s="14">
        <f t="shared" si="227"/>
        <v>0</v>
      </c>
      <c r="K1665" s="10" t="s">
        <v>6216</v>
      </c>
      <c r="L1665" s="10"/>
      <c r="M1665" s="10" t="s">
        <v>87</v>
      </c>
      <c r="N1665" s="10">
        <f>VLOOKUP(M1665,[1]Array!$I$8:$J$14,2,FALSE)</f>
        <v>3</v>
      </c>
      <c r="O1665" s="10">
        <v>2883</v>
      </c>
      <c r="P1665" s="15">
        <v>45584</v>
      </c>
      <c r="Q1665" s="10" t="s">
        <v>60</v>
      </c>
      <c r="R1665" s="10" t="s">
        <v>3865</v>
      </c>
      <c r="S1665" s="10" t="s">
        <v>3866</v>
      </c>
      <c r="T1665" s="10">
        <v>1</v>
      </c>
      <c r="U1665" s="10">
        <v>0</v>
      </c>
      <c r="V1665" s="16">
        <v>0</v>
      </c>
      <c r="W1665" s="16">
        <v>4905</v>
      </c>
      <c r="X1665" s="16" t="str">
        <f>VLOOKUP(W1665,[1]Array!$C$8:$D$15,2,TRUE)</f>
        <v>01  $0 - $4,999</v>
      </c>
      <c r="Y1665" s="14">
        <f t="shared" si="228"/>
        <v>0</v>
      </c>
      <c r="Z1665" s="14">
        <f t="shared" si="229"/>
        <v>0</v>
      </c>
      <c r="AA1665" s="14">
        <f t="shared" si="230"/>
        <v>0.33333333333333331</v>
      </c>
      <c r="AB1665" s="14">
        <f t="shared" si="231"/>
        <v>0</v>
      </c>
      <c r="AC1665" s="14">
        <f t="shared" si="232"/>
        <v>9.7365861405006252E-3</v>
      </c>
      <c r="AD1665" s="14">
        <f>(Y1665*'[1]Scoring Model'!$K$17+'Working Data - V3'!Z1665*'[1]Scoring Model'!$K$7+'Working Data - V3'!AA1665*'[1]Scoring Model'!$K$9+'Working Data - V3'!AB1665*'[1]Scoring Model'!$K$10+AC1665*'[1]Scoring Model'!$K$11)</f>
        <v>6.8613983894766792E-2</v>
      </c>
      <c r="AE1665" s="14">
        <f t="shared" si="233"/>
        <v>2</v>
      </c>
      <c r="AF1665" s="17" t="str">
        <f>VLOOKUP(AE1665,'[1]Scoring Model'!$C$18:$D$27,2,FALSE)</f>
        <v>01  Low</v>
      </c>
      <c r="AG1665" s="10" t="s">
        <v>6217</v>
      </c>
      <c r="AH1665" s="10" t="s">
        <v>1016</v>
      </c>
      <c r="AI1665" s="16">
        <v>148000</v>
      </c>
      <c r="AJ1665" s="18">
        <v>0</v>
      </c>
    </row>
    <row r="1666" spans="2:36" ht="15" customHeight="1" x14ac:dyDescent="0.25">
      <c r="B1666" s="10" t="s">
        <v>98</v>
      </c>
      <c r="C1666" s="10" t="s">
        <v>46</v>
      </c>
      <c r="D1666" s="10" t="s">
        <v>6218</v>
      </c>
      <c r="E1666" s="10" t="str">
        <f t="shared" si="225"/>
        <v>WCV0032169</v>
      </c>
      <c r="F1666" s="11">
        <f>VLOOKUP(E1666,'[1]Policy Number &amp; Loss Info'!$H$4:$K$8916,2,FALSE)</f>
        <v>36690.629999999997</v>
      </c>
      <c r="G1666" s="11">
        <f>VLOOKUP(E1666,'[1]Policy Number &amp; Loss Info'!$H$4:$K$8916,4,FALSE)</f>
        <v>0</v>
      </c>
      <c r="H1666" s="12">
        <f>VLOOKUP(E1666,'[1]Policy Number &amp; Loss Info'!$H$4:$K$8916,3,FALSE)</f>
        <v>0</v>
      </c>
      <c r="I1666" s="13">
        <f t="shared" si="226"/>
        <v>0</v>
      </c>
      <c r="J1666" s="14">
        <f t="shared" si="227"/>
        <v>0</v>
      </c>
      <c r="K1666" s="10" t="s">
        <v>6219</v>
      </c>
      <c r="L1666" s="10"/>
      <c r="M1666" s="10" t="s">
        <v>59</v>
      </c>
      <c r="N1666" s="10">
        <f>VLOOKUP(M1666,[1]Array!$I$8:$J$14,2,FALSE)</f>
        <v>7</v>
      </c>
      <c r="O1666" s="10">
        <v>5645</v>
      </c>
      <c r="P1666" s="15">
        <v>45589</v>
      </c>
      <c r="Q1666" s="10" t="s">
        <v>102</v>
      </c>
      <c r="R1666" s="10" t="s">
        <v>103</v>
      </c>
      <c r="S1666" s="10" t="s">
        <v>3984</v>
      </c>
      <c r="T1666" s="10">
        <v>0.9</v>
      </c>
      <c r="U1666" s="10">
        <v>0</v>
      </c>
      <c r="V1666" s="16">
        <v>0</v>
      </c>
      <c r="W1666" s="16">
        <v>20933</v>
      </c>
      <c r="X1666" s="16" t="str">
        <f>VLOOKUP(W1666,[1]Array!$C$8:$D$15,2,TRUE)</f>
        <v>04  $15,000 - $24,999</v>
      </c>
      <c r="Y1666" s="14">
        <f t="shared" si="228"/>
        <v>0</v>
      </c>
      <c r="Z1666" s="14">
        <f t="shared" si="229"/>
        <v>0</v>
      </c>
      <c r="AA1666" s="14">
        <f t="shared" si="230"/>
        <v>1</v>
      </c>
      <c r="AB1666" s="14">
        <f t="shared" si="231"/>
        <v>0</v>
      </c>
      <c r="AC1666" s="14">
        <f t="shared" si="232"/>
        <v>4.1552692697064138E-2</v>
      </c>
      <c r="AD1666" s="14">
        <f>(Y1666*'[1]Scoring Model'!$K$17+'Working Data - V3'!Z1666*'[1]Scoring Model'!$K$7+'Working Data - V3'!AA1666*'[1]Scoring Model'!$K$9+'Working Data - V3'!AB1666*'[1]Scoring Model'!$K$10+AC1666*'[1]Scoring Model'!$K$11)</f>
        <v>0.20831053853941284</v>
      </c>
      <c r="AE1666" s="14">
        <f t="shared" si="233"/>
        <v>4</v>
      </c>
      <c r="AF1666" s="17" t="str">
        <f>VLOOKUP(AE1666,'[1]Scoring Model'!$C$18:$D$27,2,FALSE)</f>
        <v>01  Low</v>
      </c>
      <c r="AG1666" s="10" t="s">
        <v>6220</v>
      </c>
      <c r="AH1666" s="10" t="s">
        <v>106</v>
      </c>
      <c r="AI1666" s="16">
        <v>330670</v>
      </c>
      <c r="AJ1666" s="18">
        <v>0</v>
      </c>
    </row>
    <row r="1667" spans="2:36" ht="15" customHeight="1" x14ac:dyDescent="0.25">
      <c r="B1667" s="10" t="s">
        <v>45</v>
      </c>
      <c r="C1667" s="10" t="s">
        <v>46</v>
      </c>
      <c r="D1667" s="10" t="s">
        <v>6221</v>
      </c>
      <c r="E1667" s="10" t="str">
        <f t="shared" si="225"/>
        <v>WCV0032238</v>
      </c>
      <c r="F1667" s="11">
        <f>VLOOKUP(E1667,'[1]Policy Number &amp; Loss Info'!$H$4:$K$8916,2,FALSE)</f>
        <v>7109.5599999999995</v>
      </c>
      <c r="G1667" s="11">
        <f>VLOOKUP(E1667,'[1]Policy Number &amp; Loss Info'!$H$4:$K$8916,4,FALSE)</f>
        <v>0</v>
      </c>
      <c r="H1667" s="12">
        <f>VLOOKUP(E1667,'[1]Policy Number &amp; Loss Info'!$H$4:$K$8916,3,FALSE)</f>
        <v>0</v>
      </c>
      <c r="I1667" s="13">
        <f t="shared" si="226"/>
        <v>0</v>
      </c>
      <c r="J1667" s="14">
        <f t="shared" si="227"/>
        <v>0</v>
      </c>
      <c r="K1667" s="10" t="s">
        <v>6222</v>
      </c>
      <c r="L1667" s="10"/>
      <c r="M1667" s="10" t="s">
        <v>59</v>
      </c>
      <c r="N1667" s="10">
        <f>VLOOKUP(M1667,[1]Array!$I$8:$J$14,2,FALSE)</f>
        <v>7</v>
      </c>
      <c r="O1667" s="10">
        <v>5022</v>
      </c>
      <c r="P1667" s="15">
        <v>45583</v>
      </c>
      <c r="Q1667" s="10" t="s">
        <v>102</v>
      </c>
      <c r="R1667" s="10" t="s">
        <v>103</v>
      </c>
      <c r="S1667" s="10" t="s">
        <v>3984</v>
      </c>
      <c r="T1667" s="10">
        <v>0.92</v>
      </c>
      <c r="U1667" s="10">
        <v>0</v>
      </c>
      <c r="V1667" s="16">
        <v>0</v>
      </c>
      <c r="W1667" s="16">
        <v>5355</v>
      </c>
      <c r="X1667" s="16" t="str">
        <f>VLOOKUP(W1667,[1]Array!$C$8:$D$15,2,TRUE)</f>
        <v>02  $5,000 - $9,999</v>
      </c>
      <c r="Y1667" s="14">
        <f t="shared" si="228"/>
        <v>0</v>
      </c>
      <c r="Z1667" s="14">
        <f t="shared" si="229"/>
        <v>0</v>
      </c>
      <c r="AA1667" s="14">
        <f t="shared" si="230"/>
        <v>1</v>
      </c>
      <c r="AB1667" s="14">
        <f t="shared" si="231"/>
        <v>0</v>
      </c>
      <c r="AC1667" s="14">
        <f t="shared" si="232"/>
        <v>1.0629850924032793E-2</v>
      </c>
      <c r="AD1667" s="14">
        <f>(Y1667*'[1]Scoring Model'!$K$17+'Working Data - V3'!Z1667*'[1]Scoring Model'!$K$7+'Working Data - V3'!AA1667*'[1]Scoring Model'!$K$9+'Working Data - V3'!AB1667*'[1]Scoring Model'!$K$10+AC1667*'[1]Scoring Model'!$K$11)</f>
        <v>0.20212597018480657</v>
      </c>
      <c r="AE1667" s="14">
        <f t="shared" si="233"/>
        <v>4</v>
      </c>
      <c r="AF1667" s="17" t="str">
        <f>VLOOKUP(AE1667,'[1]Scoring Model'!$C$18:$D$27,2,FALSE)</f>
        <v>01  Low</v>
      </c>
      <c r="AG1667" s="10" t="s">
        <v>1599</v>
      </c>
      <c r="AH1667" s="10" t="s">
        <v>106</v>
      </c>
      <c r="AI1667" s="16">
        <v>98000</v>
      </c>
      <c r="AJ1667" s="18">
        <v>0</v>
      </c>
    </row>
    <row r="1668" spans="2:36" ht="15" customHeight="1" x14ac:dyDescent="0.25">
      <c r="B1668" s="10" t="s">
        <v>98</v>
      </c>
      <c r="C1668" s="10" t="s">
        <v>166</v>
      </c>
      <c r="D1668" s="10" t="s">
        <v>6223</v>
      </c>
      <c r="E1668" s="10" t="str">
        <f t="shared" ref="E1668:E1731" si="234">LEFT(D1668,10)</f>
        <v>WCV0032210</v>
      </c>
      <c r="F1668" s="11">
        <f>VLOOKUP(E1668,'[1]Policy Number &amp; Loss Info'!$H$4:$K$8916,2,FALSE)</f>
        <v>53027.520000000004</v>
      </c>
      <c r="G1668" s="11">
        <f>VLOOKUP(E1668,'[1]Policy Number &amp; Loss Info'!$H$4:$K$8916,4,FALSE)</f>
        <v>0</v>
      </c>
      <c r="H1668" s="12">
        <f>VLOOKUP(E1668,'[1]Policy Number &amp; Loss Info'!$H$4:$K$8916,3,FALSE)</f>
        <v>0</v>
      </c>
      <c r="I1668" s="13">
        <f t="shared" ref="I1668:I1731" si="235">G1668/F1668</f>
        <v>0</v>
      </c>
      <c r="J1668" s="14">
        <f t="shared" ref="J1668:J1731" si="236">H1668/(F1668/100000)</f>
        <v>0</v>
      </c>
      <c r="K1668" s="10" t="s">
        <v>6224</v>
      </c>
      <c r="L1668" s="10"/>
      <c r="M1668" s="10" t="s">
        <v>59</v>
      </c>
      <c r="N1668" s="10">
        <f>VLOOKUP(M1668,[1]Array!$I$8:$J$14,2,FALSE)</f>
        <v>7</v>
      </c>
      <c r="O1668" s="10">
        <v>6325</v>
      </c>
      <c r="P1668" s="15">
        <v>45584</v>
      </c>
      <c r="Q1668" s="10" t="s">
        <v>60</v>
      </c>
      <c r="R1668" s="10" t="s">
        <v>150</v>
      </c>
      <c r="S1668" s="10" t="s">
        <v>354</v>
      </c>
      <c r="T1668" s="10">
        <v>1</v>
      </c>
      <c r="U1668" s="10">
        <v>0</v>
      </c>
      <c r="V1668" s="16">
        <v>0</v>
      </c>
      <c r="W1668" s="16">
        <v>32179</v>
      </c>
      <c r="X1668" s="16" t="str">
        <f>VLOOKUP(W1668,[1]Array!$C$8:$D$15,2,TRUE)</f>
        <v>05  $25,000 - $49,999</v>
      </c>
      <c r="Y1668" s="14">
        <f t="shared" ref="Y1668:Y1731" si="237">MIN(I1668,2)/2</f>
        <v>0</v>
      </c>
      <c r="Z1668" s="14">
        <f t="shared" ref="Z1668:Z1731" si="238">(J1668-MIN($J$3:$J$4909))/(MAX($J$3:$J$4909)-MIN($J$3:$J$4909))</f>
        <v>0</v>
      </c>
      <c r="AA1668" s="14">
        <f t="shared" ref="AA1668:AA1731" si="239">(N1668-1)/(7-1)</f>
        <v>1</v>
      </c>
      <c r="AB1668" s="14">
        <f t="shared" ref="AB1668:AB1731" si="240">MAX(0,MIN(T1668,2)-1)</f>
        <v>0</v>
      </c>
      <c r="AC1668" s="14">
        <f t="shared" ref="AC1668:AC1731" si="241">(W1668-MIN($W$3:$W$4909))/(MAX($W$3:$W$4909)-MIN(W1668:W6574))</f>
        <v>6.3876372153959152E-2</v>
      </c>
      <c r="AD1668" s="14">
        <f>(Y1668*'[1]Scoring Model'!$K$17+'Working Data - V3'!Z1668*'[1]Scoring Model'!$K$7+'Working Data - V3'!AA1668*'[1]Scoring Model'!$K$9+'Working Data - V3'!AB1668*'[1]Scoring Model'!$K$10+AC1668*'[1]Scoring Model'!$K$11)</f>
        <v>0.21277527443079183</v>
      </c>
      <c r="AE1668" s="14">
        <f t="shared" ref="AE1668:AE1731" si="242">ROUND(9*(AD1668-MIN($AD$3:$AD$4909))/(MAX($AD$3:$AD$4909)-MIN($AD$3:$AD$4909))+1,0)</f>
        <v>4</v>
      </c>
      <c r="AF1668" s="17" t="str">
        <f>VLOOKUP(AE1668,'[1]Scoring Model'!$C$18:$D$27,2,FALSE)</f>
        <v>01  Low</v>
      </c>
      <c r="AG1668" s="10" t="s">
        <v>6225</v>
      </c>
      <c r="AH1668" s="10" t="s">
        <v>172</v>
      </c>
      <c r="AI1668" s="16">
        <v>1000000</v>
      </c>
      <c r="AJ1668" s="18">
        <v>0</v>
      </c>
    </row>
    <row r="1669" spans="2:36" ht="15" customHeight="1" x14ac:dyDescent="0.25">
      <c r="B1669" s="10" t="s">
        <v>55</v>
      </c>
      <c r="C1669" s="10" t="s">
        <v>36</v>
      </c>
      <c r="D1669" s="10" t="s">
        <v>6226</v>
      </c>
      <c r="E1669" s="10" t="str">
        <f t="shared" si="234"/>
        <v>WCV0032051</v>
      </c>
      <c r="F1669" s="11">
        <f>VLOOKUP(E1669,'[1]Policy Number &amp; Loss Info'!$H$4:$K$8916,2,FALSE)</f>
        <v>32764.010000000002</v>
      </c>
      <c r="G1669" s="11">
        <f>VLOOKUP(E1669,'[1]Policy Number &amp; Loss Info'!$H$4:$K$8916,4,FALSE)</f>
        <v>0</v>
      </c>
      <c r="H1669" s="12">
        <f>VLOOKUP(E1669,'[1]Policy Number &amp; Loss Info'!$H$4:$K$8916,3,FALSE)</f>
        <v>0</v>
      </c>
      <c r="I1669" s="13">
        <f t="shared" si="235"/>
        <v>0</v>
      </c>
      <c r="J1669" s="14">
        <f t="shared" si="236"/>
        <v>0</v>
      </c>
      <c r="K1669" s="10" t="s">
        <v>6227</v>
      </c>
      <c r="L1669" s="10"/>
      <c r="M1669" s="10" t="s">
        <v>67</v>
      </c>
      <c r="N1669" s="10">
        <f>VLOOKUP(M1669,[1]Array!$I$8:$J$14,2,FALSE)</f>
        <v>6</v>
      </c>
      <c r="O1669" s="10">
        <v>9402</v>
      </c>
      <c r="P1669" s="15">
        <v>45576</v>
      </c>
      <c r="Q1669" s="10" t="s">
        <v>60</v>
      </c>
      <c r="R1669" s="10" t="s">
        <v>751</v>
      </c>
      <c r="S1669" s="10" t="s">
        <v>1470</v>
      </c>
      <c r="T1669" s="10">
        <v>0.87</v>
      </c>
      <c r="U1669" s="10">
        <v>0</v>
      </c>
      <c r="V1669" s="16">
        <v>0</v>
      </c>
      <c r="W1669" s="16">
        <v>18633</v>
      </c>
      <c r="X1669" s="16" t="str">
        <f>VLOOKUP(W1669,[1]Array!$C$8:$D$15,2,TRUE)</f>
        <v>04  $15,000 - $24,999</v>
      </c>
      <c r="Y1669" s="14">
        <f t="shared" si="237"/>
        <v>0</v>
      </c>
      <c r="Z1669" s="14">
        <f t="shared" si="238"/>
        <v>0</v>
      </c>
      <c r="AA1669" s="14">
        <f t="shared" si="239"/>
        <v>0.83333333333333337</v>
      </c>
      <c r="AB1669" s="14">
        <f t="shared" si="240"/>
        <v>0</v>
      </c>
      <c r="AC1669" s="14">
        <f t="shared" si="241"/>
        <v>3.6987117136788615E-2</v>
      </c>
      <c r="AD1669" s="14">
        <f>(Y1669*'[1]Scoring Model'!$K$17+'Working Data - V3'!Z1669*'[1]Scoring Model'!$K$7+'Working Data - V3'!AA1669*'[1]Scoring Model'!$K$9+'Working Data - V3'!AB1669*'[1]Scoring Model'!$K$10+AC1669*'[1]Scoring Model'!$K$11)</f>
        <v>0.1740640900940244</v>
      </c>
      <c r="AE1669" s="14">
        <f t="shared" si="242"/>
        <v>4</v>
      </c>
      <c r="AF1669" s="17" t="str">
        <f>VLOOKUP(AE1669,'[1]Scoring Model'!$C$18:$D$27,2,FALSE)</f>
        <v>01  Low</v>
      </c>
      <c r="AG1669" s="10" t="s">
        <v>6228</v>
      </c>
      <c r="AH1669" s="10" t="s">
        <v>4540</v>
      </c>
      <c r="AI1669" s="16">
        <v>528097</v>
      </c>
      <c r="AJ1669" s="18">
        <v>0</v>
      </c>
    </row>
    <row r="1670" spans="2:36" ht="15" customHeight="1" x14ac:dyDescent="0.25">
      <c r="B1670" s="10" t="s">
        <v>55</v>
      </c>
      <c r="C1670" s="10" t="s">
        <v>36</v>
      </c>
      <c r="D1670" s="10" t="s">
        <v>6229</v>
      </c>
      <c r="E1670" s="10" t="str">
        <f t="shared" si="234"/>
        <v>WCV0031621</v>
      </c>
      <c r="F1670" s="11">
        <f>VLOOKUP(E1670,'[1]Policy Number &amp; Loss Info'!$H$4:$K$8916,2,FALSE)</f>
        <v>5988.9</v>
      </c>
      <c r="G1670" s="11">
        <f>VLOOKUP(E1670,'[1]Policy Number &amp; Loss Info'!$H$4:$K$8916,4,FALSE)</f>
        <v>6000</v>
      </c>
      <c r="H1670" s="12">
        <f>VLOOKUP(E1670,'[1]Policy Number &amp; Loss Info'!$H$4:$K$8916,3,FALSE)</f>
        <v>1</v>
      </c>
      <c r="I1670" s="13">
        <f t="shared" si="235"/>
        <v>1.0018534288433603</v>
      </c>
      <c r="J1670" s="14">
        <f t="shared" si="236"/>
        <v>16.697557147389336</v>
      </c>
      <c r="K1670" s="10" t="s">
        <v>6230</v>
      </c>
      <c r="L1670" s="10"/>
      <c r="M1670" s="10" t="s">
        <v>87</v>
      </c>
      <c r="N1670" s="10">
        <f>VLOOKUP(M1670,[1]Array!$I$8:$J$14,2,FALSE)</f>
        <v>3</v>
      </c>
      <c r="O1670" s="10">
        <v>8010</v>
      </c>
      <c r="P1670" s="15">
        <v>45571</v>
      </c>
      <c r="Q1670" s="10" t="s">
        <v>60</v>
      </c>
      <c r="R1670" s="10" t="s">
        <v>74</v>
      </c>
      <c r="S1670" s="10" t="s">
        <v>75</v>
      </c>
      <c r="T1670" s="10">
        <v>1</v>
      </c>
      <c r="U1670" s="10">
        <v>1</v>
      </c>
      <c r="V1670" s="16">
        <v>6000</v>
      </c>
      <c r="W1670" s="16">
        <v>3348</v>
      </c>
      <c r="X1670" s="16" t="str">
        <f>VLOOKUP(W1670,[1]Array!$C$8:$D$15,2,TRUE)</f>
        <v>01  $0 - $4,999</v>
      </c>
      <c r="Y1670" s="14">
        <f t="shared" si="237"/>
        <v>0.50092671442168013</v>
      </c>
      <c r="Z1670" s="14">
        <f t="shared" si="238"/>
        <v>0.11492093706690709</v>
      </c>
      <c r="AA1670" s="14">
        <f t="shared" si="239"/>
        <v>0.33333333333333331</v>
      </c>
      <c r="AB1670" s="14">
        <f t="shared" si="240"/>
        <v>0</v>
      </c>
      <c r="AC1670" s="14">
        <f t="shared" si="241"/>
        <v>6.645889989479326E-3</v>
      </c>
      <c r="AD1670" s="14">
        <f>(Y1670*'[1]Scoring Model'!$K$17+'Working Data - V3'!Z1670*'[1]Scoring Model'!$K$7+'Working Data - V3'!AA1670*'[1]Scoring Model'!$K$9+'Working Data - V3'!AB1670*'[1]Scoring Model'!$K$10+AC1670*'[1]Scoring Model'!$K$11)</f>
        <v>0.24125804640444801</v>
      </c>
      <c r="AE1670" s="14">
        <f t="shared" si="242"/>
        <v>5</v>
      </c>
      <c r="AF1670" s="17" t="str">
        <f>VLOOKUP(AE1670,'[1]Scoring Model'!$C$18:$D$27,2,FALSE)</f>
        <v>02  Moderate</v>
      </c>
      <c r="AG1670" s="10" t="s">
        <v>6231</v>
      </c>
      <c r="AH1670" s="10" t="s">
        <v>1176</v>
      </c>
      <c r="AI1670" s="16">
        <v>203864</v>
      </c>
      <c r="AJ1670" s="18">
        <v>3.1448179999999999</v>
      </c>
    </row>
    <row r="1671" spans="2:36" ht="15" customHeight="1" x14ac:dyDescent="0.25">
      <c r="B1671" s="10" t="s">
        <v>35</v>
      </c>
      <c r="C1671" s="10" t="s">
        <v>78</v>
      </c>
      <c r="D1671" s="10" t="s">
        <v>6232</v>
      </c>
      <c r="E1671" s="10" t="str">
        <f t="shared" si="234"/>
        <v>WCV0031469</v>
      </c>
      <c r="F1671" s="11">
        <f>VLOOKUP(E1671,'[1]Policy Number &amp; Loss Info'!$H$4:$K$8916,2,FALSE)</f>
        <v>3381.38</v>
      </c>
      <c r="G1671" s="11">
        <f>VLOOKUP(E1671,'[1]Policy Number &amp; Loss Info'!$H$4:$K$8916,4,FALSE)</f>
        <v>0</v>
      </c>
      <c r="H1671" s="12">
        <f>VLOOKUP(E1671,'[1]Policy Number &amp; Loss Info'!$H$4:$K$8916,3,FALSE)</f>
        <v>0</v>
      </c>
      <c r="I1671" s="13">
        <f t="shared" si="235"/>
        <v>0</v>
      </c>
      <c r="J1671" s="14">
        <f t="shared" si="236"/>
        <v>0</v>
      </c>
      <c r="K1671" s="10" t="s">
        <v>6233</v>
      </c>
      <c r="L1671" s="10"/>
      <c r="M1671" s="10" t="s">
        <v>87</v>
      </c>
      <c r="N1671" s="10">
        <f>VLOOKUP(M1671,[1]Array!$I$8:$J$14,2,FALSE)</f>
        <v>3</v>
      </c>
      <c r="O1671" s="10">
        <v>8810</v>
      </c>
      <c r="P1671" s="15">
        <v>45578</v>
      </c>
      <c r="Q1671" s="10" t="s">
        <v>60</v>
      </c>
      <c r="R1671" s="10" t="s">
        <v>94</v>
      </c>
      <c r="S1671" s="10" t="s">
        <v>1504</v>
      </c>
      <c r="T1671" s="10">
        <v>1</v>
      </c>
      <c r="U1671" s="10">
        <v>0</v>
      </c>
      <c r="V1671" s="16">
        <v>0</v>
      </c>
      <c r="W1671" s="16">
        <v>2227</v>
      </c>
      <c r="X1671" s="16" t="str">
        <f>VLOOKUP(W1671,[1]Array!$C$8:$D$15,2,TRUE)</f>
        <v>01  $0 - $4,999</v>
      </c>
      <c r="Y1671" s="14">
        <f t="shared" si="237"/>
        <v>0</v>
      </c>
      <c r="Z1671" s="14">
        <f t="shared" si="238"/>
        <v>0</v>
      </c>
      <c r="AA1671" s="14">
        <f t="shared" si="239"/>
        <v>0.33333333333333331</v>
      </c>
      <c r="AB1671" s="14">
        <f t="shared" si="240"/>
        <v>0</v>
      </c>
      <c r="AC1671" s="14">
        <f t="shared" si="241"/>
        <v>4.4206681620580822E-3</v>
      </c>
      <c r="AD1671" s="14">
        <f>(Y1671*'[1]Scoring Model'!$K$17+'Working Data - V3'!Z1671*'[1]Scoring Model'!$K$7+'Working Data - V3'!AA1671*'[1]Scoring Model'!$K$9+'Working Data - V3'!AB1671*'[1]Scoring Model'!$K$10+AC1671*'[1]Scoring Model'!$K$11)</f>
        <v>6.7550800299078284E-2</v>
      </c>
      <c r="AE1671" s="14">
        <f t="shared" si="242"/>
        <v>2</v>
      </c>
      <c r="AF1671" s="17" t="str">
        <f>VLOOKUP(AE1671,'[1]Scoring Model'!$C$18:$D$27,2,FALSE)</f>
        <v>01  Low</v>
      </c>
      <c r="AG1671" s="10" t="s">
        <v>5457</v>
      </c>
      <c r="AH1671" s="10" t="s">
        <v>816</v>
      </c>
      <c r="AI1671" s="16">
        <v>531067</v>
      </c>
      <c r="AJ1671" s="18">
        <v>0</v>
      </c>
    </row>
    <row r="1672" spans="2:36" ht="15" customHeight="1" x14ac:dyDescent="0.25">
      <c r="B1672" s="10" t="s">
        <v>45</v>
      </c>
      <c r="C1672" s="10" t="s">
        <v>166</v>
      </c>
      <c r="D1672" s="10" t="s">
        <v>6234</v>
      </c>
      <c r="E1672" s="10" t="str">
        <f t="shared" si="234"/>
        <v>WCV0031643</v>
      </c>
      <c r="F1672" s="11">
        <f>VLOOKUP(E1672,'[1]Policy Number &amp; Loss Info'!$H$4:$K$8916,2,FALSE)</f>
        <v>2556.9299999999998</v>
      </c>
      <c r="G1672" s="11">
        <f>VLOOKUP(E1672,'[1]Policy Number &amp; Loss Info'!$H$4:$K$8916,4,FALSE)</f>
        <v>0</v>
      </c>
      <c r="H1672" s="12">
        <f>VLOOKUP(E1672,'[1]Policy Number &amp; Loss Info'!$H$4:$K$8916,3,FALSE)</f>
        <v>0</v>
      </c>
      <c r="I1672" s="13">
        <f t="shared" si="235"/>
        <v>0</v>
      </c>
      <c r="J1672" s="14">
        <f t="shared" si="236"/>
        <v>0</v>
      </c>
      <c r="K1672" s="10" t="s">
        <v>6235</v>
      </c>
      <c r="L1672" s="10"/>
      <c r="M1672" s="10" t="s">
        <v>67</v>
      </c>
      <c r="N1672" s="10">
        <f>VLOOKUP(M1672,[1]Array!$I$8:$J$14,2,FALSE)</f>
        <v>6</v>
      </c>
      <c r="O1672" s="10">
        <v>8748</v>
      </c>
      <c r="P1672" s="15">
        <v>45572</v>
      </c>
      <c r="Q1672" s="10" t="s">
        <v>102</v>
      </c>
      <c r="R1672" s="10" t="s">
        <v>103</v>
      </c>
      <c r="S1672" s="10" t="s">
        <v>6236</v>
      </c>
      <c r="T1672" s="10">
        <v>1</v>
      </c>
      <c r="U1672" s="10">
        <v>0</v>
      </c>
      <c r="V1672" s="16">
        <v>0</v>
      </c>
      <c r="W1672" s="16">
        <v>1675</v>
      </c>
      <c r="X1672" s="16" t="str">
        <f>VLOOKUP(W1672,[1]Array!$C$8:$D$15,2,TRUE)</f>
        <v>01  $0 - $4,999</v>
      </c>
      <c r="Y1672" s="14">
        <f t="shared" si="237"/>
        <v>0</v>
      </c>
      <c r="Z1672" s="14">
        <f t="shared" si="238"/>
        <v>0</v>
      </c>
      <c r="AA1672" s="14">
        <f t="shared" si="239"/>
        <v>0.83333333333333337</v>
      </c>
      <c r="AB1672" s="14">
        <f t="shared" si="240"/>
        <v>0</v>
      </c>
      <c r="AC1672" s="14">
        <f t="shared" si="241"/>
        <v>3.3249300275919567E-3</v>
      </c>
      <c r="AD1672" s="14">
        <f>(Y1672*'[1]Scoring Model'!$K$17+'Working Data - V3'!Z1672*'[1]Scoring Model'!$K$7+'Working Data - V3'!AA1672*'[1]Scoring Model'!$K$9+'Working Data - V3'!AB1672*'[1]Scoring Model'!$K$10+AC1672*'[1]Scoring Model'!$K$11)</f>
        <v>0.16733165267218508</v>
      </c>
      <c r="AE1672" s="14">
        <f t="shared" si="242"/>
        <v>4</v>
      </c>
      <c r="AF1672" s="17" t="str">
        <f>VLOOKUP(AE1672,'[1]Scoring Model'!$C$18:$D$27,2,FALSE)</f>
        <v>01  Low</v>
      </c>
      <c r="AG1672" s="10" t="s">
        <v>6237</v>
      </c>
      <c r="AH1672" s="10" t="s">
        <v>172</v>
      </c>
      <c r="AI1672" s="16">
        <v>155191</v>
      </c>
      <c r="AJ1672" s="18">
        <v>0</v>
      </c>
    </row>
    <row r="1673" spans="2:36" ht="15" customHeight="1" x14ac:dyDescent="0.25">
      <c r="B1673" s="10" t="s">
        <v>35</v>
      </c>
      <c r="C1673" s="10" t="s">
        <v>36</v>
      </c>
      <c r="D1673" s="10" t="s">
        <v>6238</v>
      </c>
      <c r="E1673" s="10" t="str">
        <f t="shared" si="234"/>
        <v>WCV0078308</v>
      </c>
      <c r="F1673" s="11">
        <f>VLOOKUP(E1673,'[1]Policy Number &amp; Loss Info'!$H$4:$K$8916,2,FALSE)</f>
        <v>4613.2700000000004</v>
      </c>
      <c r="G1673" s="11">
        <f>VLOOKUP(E1673,'[1]Policy Number &amp; Loss Info'!$H$4:$K$8916,4,FALSE)</f>
        <v>0</v>
      </c>
      <c r="H1673" s="12">
        <f>VLOOKUP(E1673,'[1]Policy Number &amp; Loss Info'!$H$4:$K$8916,3,FALSE)</f>
        <v>0</v>
      </c>
      <c r="I1673" s="13">
        <f t="shared" si="235"/>
        <v>0</v>
      </c>
      <c r="J1673" s="14">
        <f t="shared" si="236"/>
        <v>0</v>
      </c>
      <c r="K1673" s="10" t="s">
        <v>6239</v>
      </c>
      <c r="L1673" s="10"/>
      <c r="M1673" s="10" t="s">
        <v>67</v>
      </c>
      <c r="N1673" s="10">
        <f>VLOOKUP(M1673,[1]Array!$I$8:$J$14,2,FALSE)</f>
        <v>6</v>
      </c>
      <c r="O1673" s="10">
        <v>5183</v>
      </c>
      <c r="P1673" s="15">
        <v>45584</v>
      </c>
      <c r="Q1673" s="10" t="s">
        <v>60</v>
      </c>
      <c r="R1673" s="10" t="s">
        <v>6240</v>
      </c>
      <c r="S1673" s="10" t="s">
        <v>6241</v>
      </c>
      <c r="T1673" s="10">
        <v>1</v>
      </c>
      <c r="U1673" s="10">
        <v>0</v>
      </c>
      <c r="V1673" s="16">
        <v>0</v>
      </c>
      <c r="W1673" s="16">
        <v>2125</v>
      </c>
      <c r="X1673" s="16" t="str">
        <f>VLOOKUP(W1673,[1]Array!$C$8:$D$15,2,TRUE)</f>
        <v>01  $0 - $4,999</v>
      </c>
      <c r="Y1673" s="14">
        <f t="shared" si="237"/>
        <v>0</v>
      </c>
      <c r="Z1673" s="14">
        <f t="shared" si="238"/>
        <v>0</v>
      </c>
      <c r="AA1673" s="14">
        <f t="shared" si="239"/>
        <v>0.83333333333333337</v>
      </c>
      <c r="AB1673" s="14">
        <f t="shared" si="240"/>
        <v>0</v>
      </c>
      <c r="AC1673" s="14">
        <f t="shared" si="241"/>
        <v>4.2181948111241242E-3</v>
      </c>
      <c r="AD1673" s="14">
        <f>(Y1673*'[1]Scoring Model'!$K$17+'Working Data - V3'!Z1673*'[1]Scoring Model'!$K$7+'Working Data - V3'!AA1673*'[1]Scoring Model'!$K$9+'Working Data - V3'!AB1673*'[1]Scoring Model'!$K$10+AC1673*'[1]Scoring Model'!$K$11)</f>
        <v>0.16751030562889152</v>
      </c>
      <c r="AE1673" s="14">
        <f t="shared" si="242"/>
        <v>4</v>
      </c>
      <c r="AF1673" s="17" t="str">
        <f>VLOOKUP(AE1673,'[1]Scoring Model'!$C$18:$D$27,2,FALSE)</f>
        <v>01  Low</v>
      </c>
      <c r="AG1673" s="10" t="s">
        <v>227</v>
      </c>
      <c r="AH1673" s="10" t="s">
        <v>1133</v>
      </c>
      <c r="AI1673" s="16">
        <v>89870</v>
      </c>
      <c r="AJ1673" s="18">
        <v>0</v>
      </c>
    </row>
    <row r="1674" spans="2:36" ht="15" customHeight="1" x14ac:dyDescent="0.25">
      <c r="B1674" s="10" t="s">
        <v>98</v>
      </c>
      <c r="C1674" s="10" t="s">
        <v>166</v>
      </c>
      <c r="D1674" s="10" t="s">
        <v>6242</v>
      </c>
      <c r="E1674" s="10" t="str">
        <f t="shared" si="234"/>
        <v>WCV0030701</v>
      </c>
      <c r="F1674" s="11">
        <f>VLOOKUP(E1674,'[1]Policy Number &amp; Loss Info'!$H$4:$K$8916,2,FALSE)</f>
        <v>5712.09</v>
      </c>
      <c r="G1674" s="11">
        <f>VLOOKUP(E1674,'[1]Policy Number &amp; Loss Info'!$H$4:$K$8916,4,FALSE)</f>
        <v>0</v>
      </c>
      <c r="H1674" s="12">
        <f>VLOOKUP(E1674,'[1]Policy Number &amp; Loss Info'!$H$4:$K$8916,3,FALSE)</f>
        <v>0</v>
      </c>
      <c r="I1674" s="13">
        <f t="shared" si="235"/>
        <v>0</v>
      </c>
      <c r="J1674" s="14">
        <f t="shared" si="236"/>
        <v>0</v>
      </c>
      <c r="K1674" s="10" t="s">
        <v>6243</v>
      </c>
      <c r="L1674" s="10"/>
      <c r="M1674" s="10" t="s">
        <v>101</v>
      </c>
      <c r="N1674" s="10">
        <f>VLOOKUP(M1674,[1]Array!$I$8:$J$14,2,FALSE)</f>
        <v>5</v>
      </c>
      <c r="O1674" s="10">
        <v>8232</v>
      </c>
      <c r="P1674" s="15">
        <v>45577</v>
      </c>
      <c r="Q1674" s="10" t="s">
        <v>102</v>
      </c>
      <c r="R1674" s="10" t="s">
        <v>6244</v>
      </c>
      <c r="S1674" s="10" t="s">
        <v>6245</v>
      </c>
      <c r="T1674" s="10">
        <v>1</v>
      </c>
      <c r="U1674" s="10">
        <v>0</v>
      </c>
      <c r="V1674" s="16">
        <v>0</v>
      </c>
      <c r="W1674" s="16">
        <v>3296</v>
      </c>
      <c r="X1674" s="16" t="str">
        <f>VLOOKUP(W1674,[1]Array!$C$8:$D$15,2,TRUE)</f>
        <v>01  $0 - $4,999</v>
      </c>
      <c r="Y1674" s="14">
        <f t="shared" si="237"/>
        <v>0</v>
      </c>
      <c r="Z1674" s="14">
        <f t="shared" si="238"/>
        <v>0</v>
      </c>
      <c r="AA1674" s="14">
        <f t="shared" si="239"/>
        <v>0.66666666666666663</v>
      </c>
      <c r="AB1674" s="14">
        <f t="shared" si="240"/>
        <v>0</v>
      </c>
      <c r="AC1674" s="14">
        <f t="shared" si="241"/>
        <v>6.5426682811600533E-3</v>
      </c>
      <c r="AD1674" s="14">
        <f>(Y1674*'[1]Scoring Model'!$K$17+'Working Data - V3'!Z1674*'[1]Scoring Model'!$K$7+'Working Data - V3'!AA1674*'[1]Scoring Model'!$K$9+'Working Data - V3'!AB1674*'[1]Scoring Model'!$K$10+AC1674*'[1]Scoring Model'!$K$11)</f>
        <v>0.13464186698956535</v>
      </c>
      <c r="AE1674" s="14">
        <f t="shared" si="242"/>
        <v>3</v>
      </c>
      <c r="AF1674" s="17" t="str">
        <f>VLOOKUP(AE1674,'[1]Scoring Model'!$C$18:$D$27,2,FALSE)</f>
        <v>01  Low</v>
      </c>
      <c r="AG1674" s="10" t="s">
        <v>759</v>
      </c>
      <c r="AH1674" s="10" t="s">
        <v>172</v>
      </c>
      <c r="AI1674" s="16">
        <v>106080</v>
      </c>
      <c r="AJ1674" s="18">
        <v>0</v>
      </c>
    </row>
    <row r="1675" spans="2:36" ht="15" customHeight="1" x14ac:dyDescent="0.25">
      <c r="B1675" s="10" t="s">
        <v>55</v>
      </c>
      <c r="C1675" s="10" t="s">
        <v>56</v>
      </c>
      <c r="D1675" s="10" t="s">
        <v>6246</v>
      </c>
      <c r="E1675" s="10" t="str">
        <f t="shared" si="234"/>
        <v>WCV0030436</v>
      </c>
      <c r="F1675" s="11">
        <f>VLOOKUP(E1675,'[1]Policy Number &amp; Loss Info'!$H$4:$K$8916,2,FALSE)</f>
        <v>5026.78</v>
      </c>
      <c r="G1675" s="11">
        <f>VLOOKUP(E1675,'[1]Policy Number &amp; Loss Info'!$H$4:$K$8916,4,FALSE)</f>
        <v>0</v>
      </c>
      <c r="H1675" s="12">
        <f>VLOOKUP(E1675,'[1]Policy Number &amp; Loss Info'!$H$4:$K$8916,3,FALSE)</f>
        <v>0</v>
      </c>
      <c r="I1675" s="13">
        <f t="shared" si="235"/>
        <v>0</v>
      </c>
      <c r="J1675" s="14">
        <f t="shared" si="236"/>
        <v>0</v>
      </c>
      <c r="K1675" s="10" t="s">
        <v>6247</v>
      </c>
      <c r="L1675" s="10"/>
      <c r="M1675" s="10" t="s">
        <v>49</v>
      </c>
      <c r="N1675" s="10">
        <f>VLOOKUP(M1675,[1]Array!$I$8:$J$14,2,FALSE)</f>
        <v>4</v>
      </c>
      <c r="O1675" s="10">
        <v>8391</v>
      </c>
      <c r="P1675" s="15">
        <v>45568</v>
      </c>
      <c r="Q1675" s="10" t="s">
        <v>60</v>
      </c>
      <c r="R1675" s="10" t="s">
        <v>630</v>
      </c>
      <c r="S1675" s="10" t="s">
        <v>1449</v>
      </c>
      <c r="T1675" s="10">
        <v>1</v>
      </c>
      <c r="U1675" s="10">
        <v>0</v>
      </c>
      <c r="V1675" s="16">
        <v>0</v>
      </c>
      <c r="W1675" s="16">
        <v>3058</v>
      </c>
      <c r="X1675" s="16" t="str">
        <f>VLOOKUP(W1675,[1]Array!$C$8:$D$15,2,TRUE)</f>
        <v>01  $0 - $4,999</v>
      </c>
      <c r="Y1675" s="14">
        <f t="shared" si="237"/>
        <v>0</v>
      </c>
      <c r="Z1675" s="14">
        <f t="shared" si="238"/>
        <v>0</v>
      </c>
      <c r="AA1675" s="14">
        <f t="shared" si="239"/>
        <v>0.5</v>
      </c>
      <c r="AB1675" s="14">
        <f t="shared" si="240"/>
        <v>0</v>
      </c>
      <c r="AC1675" s="14">
        <f t="shared" si="241"/>
        <v>6.0702304623141516E-3</v>
      </c>
      <c r="AD1675" s="14">
        <f>(Y1675*'[1]Scoring Model'!$K$17+'Working Data - V3'!Z1675*'[1]Scoring Model'!$K$7+'Working Data - V3'!AA1675*'[1]Scoring Model'!$K$9+'Working Data - V3'!AB1675*'[1]Scoring Model'!$K$10+AC1675*'[1]Scoring Model'!$K$11)</f>
        <v>0.10121404609246283</v>
      </c>
      <c r="AE1675" s="14">
        <f t="shared" si="242"/>
        <v>3</v>
      </c>
      <c r="AF1675" s="17" t="str">
        <f>VLOOKUP(AE1675,'[1]Scoring Model'!$C$18:$D$27,2,FALSE)</f>
        <v>01  Low</v>
      </c>
      <c r="AG1675" s="10" t="s">
        <v>6248</v>
      </c>
      <c r="AH1675" s="10" t="s">
        <v>2089</v>
      </c>
      <c r="AI1675" s="16">
        <v>156000</v>
      </c>
      <c r="AJ1675" s="18">
        <v>0</v>
      </c>
    </row>
    <row r="1676" spans="2:36" ht="15" customHeight="1" x14ac:dyDescent="0.25">
      <c r="B1676" s="10" t="s">
        <v>98</v>
      </c>
      <c r="C1676" s="10" t="s">
        <v>166</v>
      </c>
      <c r="D1676" s="10" t="s">
        <v>6249</v>
      </c>
      <c r="E1676" s="10" t="str">
        <f t="shared" si="234"/>
        <v>WCV0030249</v>
      </c>
      <c r="F1676" s="11">
        <f>VLOOKUP(E1676,'[1]Policy Number &amp; Loss Info'!$H$4:$K$8916,2,FALSE)</f>
        <v>24008.35</v>
      </c>
      <c r="G1676" s="11">
        <f>VLOOKUP(E1676,'[1]Policy Number &amp; Loss Info'!$H$4:$K$8916,4,FALSE)</f>
        <v>0</v>
      </c>
      <c r="H1676" s="12">
        <f>VLOOKUP(E1676,'[1]Policy Number &amp; Loss Info'!$H$4:$K$8916,3,FALSE)</f>
        <v>0</v>
      </c>
      <c r="I1676" s="13">
        <f t="shared" si="235"/>
        <v>0</v>
      </c>
      <c r="J1676" s="14">
        <f t="shared" si="236"/>
        <v>0</v>
      </c>
      <c r="K1676" s="10" t="s">
        <v>6250</v>
      </c>
      <c r="L1676" s="10"/>
      <c r="M1676" s="10" t="s">
        <v>59</v>
      </c>
      <c r="N1676" s="10">
        <f>VLOOKUP(M1676,[1]Array!$I$8:$J$14,2,FALSE)</f>
        <v>7</v>
      </c>
      <c r="O1676" s="10">
        <v>5645</v>
      </c>
      <c r="P1676" s="15">
        <v>45566</v>
      </c>
      <c r="Q1676" s="10" t="s">
        <v>109</v>
      </c>
      <c r="R1676" s="10" t="s">
        <v>6251</v>
      </c>
      <c r="S1676" s="10" t="s">
        <v>6252</v>
      </c>
      <c r="T1676" s="10">
        <v>0.85</v>
      </c>
      <c r="U1676" s="10">
        <v>0</v>
      </c>
      <c r="V1676" s="16">
        <v>0</v>
      </c>
      <c r="W1676" s="16">
        <v>11002</v>
      </c>
      <c r="X1676" s="16" t="str">
        <f>VLOOKUP(W1676,[1]Array!$C$8:$D$15,2,TRUE)</f>
        <v>03  $10,000 - $14,999</v>
      </c>
      <c r="Y1676" s="14">
        <f t="shared" si="237"/>
        <v>0</v>
      </c>
      <c r="Z1676" s="14">
        <f t="shared" si="238"/>
        <v>0</v>
      </c>
      <c r="AA1676" s="14">
        <f t="shared" si="239"/>
        <v>1</v>
      </c>
      <c r="AB1676" s="14">
        <f t="shared" si="240"/>
        <v>0</v>
      </c>
      <c r="AC1676" s="14">
        <f t="shared" si="241"/>
        <v>2.1839331440935347E-2</v>
      </c>
      <c r="AD1676" s="14">
        <f>(Y1676*'[1]Scoring Model'!$K$17+'Working Data - V3'!Z1676*'[1]Scoring Model'!$K$7+'Working Data - V3'!AA1676*'[1]Scoring Model'!$K$9+'Working Data - V3'!AB1676*'[1]Scoring Model'!$K$10+AC1676*'[1]Scoring Model'!$K$11)</f>
        <v>0.20436786628818709</v>
      </c>
      <c r="AE1676" s="14">
        <f t="shared" si="242"/>
        <v>4</v>
      </c>
      <c r="AF1676" s="17" t="str">
        <f>VLOOKUP(AE1676,'[1]Scoring Model'!$C$18:$D$27,2,FALSE)</f>
        <v>01  Low</v>
      </c>
      <c r="AG1676" s="10" t="s">
        <v>6253</v>
      </c>
      <c r="AH1676" s="10" t="s">
        <v>466</v>
      </c>
      <c r="AI1676" s="16">
        <v>393339</v>
      </c>
      <c r="AJ1676" s="18">
        <v>0</v>
      </c>
    </row>
    <row r="1677" spans="2:36" ht="15" customHeight="1" x14ac:dyDescent="0.25">
      <c r="B1677" s="10" t="s">
        <v>98</v>
      </c>
      <c r="C1677" s="10" t="s">
        <v>46</v>
      </c>
      <c r="D1677" s="10" t="s">
        <v>6254</v>
      </c>
      <c r="E1677" s="10" t="str">
        <f t="shared" si="234"/>
        <v>WCV0095389</v>
      </c>
      <c r="F1677" s="11">
        <f>VLOOKUP(E1677,'[1]Policy Number &amp; Loss Info'!$H$4:$K$8916,2,FALSE)</f>
        <v>6400.45</v>
      </c>
      <c r="G1677" s="11">
        <f>VLOOKUP(E1677,'[1]Policy Number &amp; Loss Info'!$H$4:$K$8916,4,FALSE)</f>
        <v>0</v>
      </c>
      <c r="H1677" s="12">
        <f>VLOOKUP(E1677,'[1]Policy Number &amp; Loss Info'!$H$4:$K$8916,3,FALSE)</f>
        <v>0</v>
      </c>
      <c r="I1677" s="13">
        <f t="shared" si="235"/>
        <v>0</v>
      </c>
      <c r="J1677" s="14">
        <f t="shared" si="236"/>
        <v>0</v>
      </c>
      <c r="K1677" s="10" t="s">
        <v>6255</v>
      </c>
      <c r="L1677" s="10"/>
      <c r="M1677" s="10" t="s">
        <v>49</v>
      </c>
      <c r="N1677" s="10">
        <f>VLOOKUP(M1677,[1]Array!$I$8:$J$14,2,FALSE)</f>
        <v>4</v>
      </c>
      <c r="O1677" s="10">
        <v>4299</v>
      </c>
      <c r="P1677" s="15">
        <v>45584</v>
      </c>
      <c r="Q1677" s="10" t="s">
        <v>102</v>
      </c>
      <c r="R1677" s="10" t="s">
        <v>2046</v>
      </c>
      <c r="S1677" s="10" t="s">
        <v>2047</v>
      </c>
      <c r="T1677" s="10">
        <v>1</v>
      </c>
      <c r="U1677" s="10">
        <v>0</v>
      </c>
      <c r="V1677" s="16">
        <v>0</v>
      </c>
      <c r="W1677" s="16">
        <v>2320</v>
      </c>
      <c r="X1677" s="16" t="str">
        <f>VLOOKUP(W1677,[1]Array!$C$8:$D$15,2,TRUE)</f>
        <v>01  $0 - $4,999</v>
      </c>
      <c r="Y1677" s="14">
        <f t="shared" si="237"/>
        <v>0</v>
      </c>
      <c r="Z1677" s="14">
        <f t="shared" si="238"/>
        <v>0</v>
      </c>
      <c r="AA1677" s="14">
        <f t="shared" si="239"/>
        <v>0.5</v>
      </c>
      <c r="AB1677" s="14">
        <f t="shared" si="240"/>
        <v>0</v>
      </c>
      <c r="AC1677" s="14">
        <f t="shared" si="241"/>
        <v>4.6052762173213963E-3</v>
      </c>
      <c r="AD1677" s="14">
        <f>(Y1677*'[1]Scoring Model'!$K$17+'Working Data - V3'!Z1677*'[1]Scoring Model'!$K$7+'Working Data - V3'!AA1677*'[1]Scoring Model'!$K$9+'Working Data - V3'!AB1677*'[1]Scoring Model'!$K$10+AC1677*'[1]Scoring Model'!$K$11)</f>
        <v>0.10092105524346429</v>
      </c>
      <c r="AE1677" s="14">
        <f t="shared" si="242"/>
        <v>3</v>
      </c>
      <c r="AF1677" s="17" t="str">
        <f>VLOOKUP(AE1677,'[1]Scoring Model'!$C$18:$D$27,2,FALSE)</f>
        <v>01  Low</v>
      </c>
      <c r="AG1677" s="10" t="s">
        <v>4746</v>
      </c>
      <c r="AH1677" s="10" t="s">
        <v>297</v>
      </c>
      <c r="AI1677" s="16">
        <v>156999</v>
      </c>
      <c r="AJ1677" s="18">
        <v>0</v>
      </c>
    </row>
    <row r="1678" spans="2:36" ht="15" customHeight="1" x14ac:dyDescent="0.25">
      <c r="B1678" s="10" t="s">
        <v>98</v>
      </c>
      <c r="C1678" s="10" t="s">
        <v>36</v>
      </c>
      <c r="D1678" s="10" t="s">
        <v>6256</v>
      </c>
      <c r="E1678" s="10" t="str">
        <f t="shared" si="234"/>
        <v>WCV0095388</v>
      </c>
      <c r="F1678" s="11">
        <f>VLOOKUP(E1678,'[1]Policy Number &amp; Loss Info'!$H$4:$K$8916,2,FALSE)</f>
        <v>17635.88</v>
      </c>
      <c r="G1678" s="11">
        <f>VLOOKUP(E1678,'[1]Policy Number &amp; Loss Info'!$H$4:$K$8916,4,FALSE)</f>
        <v>0</v>
      </c>
      <c r="H1678" s="12">
        <f>VLOOKUP(E1678,'[1]Policy Number &amp; Loss Info'!$H$4:$K$8916,3,FALSE)</f>
        <v>0</v>
      </c>
      <c r="I1678" s="13">
        <f t="shared" si="235"/>
        <v>0</v>
      </c>
      <c r="J1678" s="14">
        <f t="shared" si="236"/>
        <v>0</v>
      </c>
      <c r="K1678" s="10" t="s">
        <v>6257</v>
      </c>
      <c r="L1678" s="10"/>
      <c r="M1678" s="10" t="s">
        <v>59</v>
      </c>
      <c r="N1678" s="10">
        <f>VLOOKUP(M1678,[1]Array!$I$8:$J$14,2,FALSE)</f>
        <v>7</v>
      </c>
      <c r="O1678" s="10">
        <v>5059</v>
      </c>
      <c r="P1678" s="15">
        <v>45584</v>
      </c>
      <c r="Q1678" s="10" t="s">
        <v>197</v>
      </c>
      <c r="R1678" s="10" t="s">
        <v>4576</v>
      </c>
      <c r="S1678" s="10" t="s">
        <v>4577</v>
      </c>
      <c r="T1678" s="10">
        <v>0.96</v>
      </c>
      <c r="U1678" s="10">
        <v>0</v>
      </c>
      <c r="V1678" s="16">
        <v>0</v>
      </c>
      <c r="W1678" s="16">
        <v>5778</v>
      </c>
      <c r="X1678" s="16" t="str">
        <f>VLOOKUP(W1678,[1]Array!$C$8:$D$15,2,TRUE)</f>
        <v>02  $5,000 - $9,999</v>
      </c>
      <c r="Y1678" s="14">
        <f t="shared" si="237"/>
        <v>0</v>
      </c>
      <c r="Z1678" s="14">
        <f t="shared" si="238"/>
        <v>0</v>
      </c>
      <c r="AA1678" s="14">
        <f t="shared" si="239"/>
        <v>1</v>
      </c>
      <c r="AB1678" s="14">
        <f t="shared" si="240"/>
        <v>0</v>
      </c>
      <c r="AC1678" s="14">
        <f t="shared" si="241"/>
        <v>1.1469519820553031E-2</v>
      </c>
      <c r="AD1678" s="14">
        <f>(Y1678*'[1]Scoring Model'!$K$17+'Working Data - V3'!Z1678*'[1]Scoring Model'!$K$7+'Working Data - V3'!AA1678*'[1]Scoring Model'!$K$9+'Working Data - V3'!AB1678*'[1]Scoring Model'!$K$10+AC1678*'[1]Scoring Model'!$K$11)</f>
        <v>0.20229390396411062</v>
      </c>
      <c r="AE1678" s="14">
        <f t="shared" si="242"/>
        <v>4</v>
      </c>
      <c r="AF1678" s="17" t="str">
        <f>VLOOKUP(AE1678,'[1]Scoring Model'!$C$18:$D$27,2,FALSE)</f>
        <v>01  Low</v>
      </c>
      <c r="AG1678" s="10" t="s">
        <v>6258</v>
      </c>
      <c r="AH1678" s="10" t="s">
        <v>240</v>
      </c>
      <c r="AI1678" s="16">
        <v>68160</v>
      </c>
      <c r="AJ1678" s="18">
        <v>0</v>
      </c>
    </row>
    <row r="1679" spans="2:36" ht="15" customHeight="1" x14ac:dyDescent="0.25">
      <c r="B1679" s="10" t="s">
        <v>55</v>
      </c>
      <c r="C1679" s="10" t="s">
        <v>56</v>
      </c>
      <c r="D1679" s="10" t="s">
        <v>6259</v>
      </c>
      <c r="E1679" s="10" t="str">
        <f t="shared" si="234"/>
        <v>WCV0095385</v>
      </c>
      <c r="F1679" s="11">
        <f>VLOOKUP(E1679,'[1]Policy Number &amp; Loss Info'!$H$4:$K$8916,2,FALSE)</f>
        <v>9211.59</v>
      </c>
      <c r="G1679" s="11">
        <f>VLOOKUP(E1679,'[1]Policy Number &amp; Loss Info'!$H$4:$K$8916,4,FALSE)</f>
        <v>2868.07</v>
      </c>
      <c r="H1679" s="12">
        <f>VLOOKUP(E1679,'[1]Policy Number &amp; Loss Info'!$H$4:$K$8916,3,FALSE)</f>
        <v>1</v>
      </c>
      <c r="I1679" s="13">
        <f t="shared" si="235"/>
        <v>0.31135450014601174</v>
      </c>
      <c r="J1679" s="14">
        <f t="shared" si="236"/>
        <v>10.855889157029351</v>
      </c>
      <c r="K1679" s="10" t="s">
        <v>6260</v>
      </c>
      <c r="L1679" s="10"/>
      <c r="M1679" s="10" t="s">
        <v>161</v>
      </c>
      <c r="N1679" s="10">
        <f>VLOOKUP(M1679,[1]Array!$I$8:$J$14,2,FALSE)</f>
        <v>2</v>
      </c>
      <c r="O1679" s="10">
        <v>9063</v>
      </c>
      <c r="P1679" s="15">
        <v>45583</v>
      </c>
      <c r="Q1679" s="10" t="s">
        <v>60</v>
      </c>
      <c r="R1679" s="10" t="s">
        <v>88</v>
      </c>
      <c r="S1679" s="10" t="s">
        <v>1725</v>
      </c>
      <c r="T1679" s="10">
        <v>1</v>
      </c>
      <c r="U1679" s="10">
        <v>0</v>
      </c>
      <c r="V1679" s="16">
        <v>0</v>
      </c>
      <c r="W1679" s="16">
        <v>4869</v>
      </c>
      <c r="X1679" s="16" t="str">
        <f>VLOOKUP(W1679,[1]Array!$C$8:$D$15,2,TRUE)</f>
        <v>01  $0 - $4,999</v>
      </c>
      <c r="Y1679" s="14">
        <f t="shared" si="237"/>
        <v>0.15567725007300587</v>
      </c>
      <c r="Z1679" s="14">
        <f t="shared" si="238"/>
        <v>7.4715657123254495E-2</v>
      </c>
      <c r="AA1679" s="14">
        <f t="shared" si="239"/>
        <v>0.16666666666666666</v>
      </c>
      <c r="AB1679" s="14">
        <f t="shared" si="240"/>
        <v>0</v>
      </c>
      <c r="AC1679" s="14">
        <f t="shared" si="241"/>
        <v>9.6651249578180512E-3</v>
      </c>
      <c r="AD1679" s="14">
        <f>(Y1679*'[1]Scoring Model'!$K$17+'Working Data - V3'!Z1679*'[1]Scoring Model'!$K$7+'Working Data - V3'!AA1679*'[1]Scoring Model'!$K$9+'Working Data - V3'!AB1679*'[1]Scoring Model'!$K$10+AC1679*'[1]Scoring Model'!$K$11)</f>
        <v>9.6912664771449608E-2</v>
      </c>
      <c r="AE1679" s="14">
        <f t="shared" si="242"/>
        <v>3</v>
      </c>
      <c r="AF1679" s="17" t="str">
        <f>VLOOKUP(AE1679,'[1]Scoring Model'!$C$18:$D$27,2,FALSE)</f>
        <v>01  Low</v>
      </c>
      <c r="AG1679" s="10" t="s">
        <v>164</v>
      </c>
      <c r="AH1679" s="10" t="s">
        <v>1446</v>
      </c>
      <c r="AI1679" s="16">
        <v>604647</v>
      </c>
      <c r="AJ1679" s="18">
        <v>0</v>
      </c>
    </row>
    <row r="1680" spans="2:36" ht="15" customHeight="1" x14ac:dyDescent="0.25">
      <c r="B1680" s="10" t="s">
        <v>178</v>
      </c>
      <c r="C1680" s="10" t="s">
        <v>166</v>
      </c>
      <c r="D1680" s="10" t="s">
        <v>6261</v>
      </c>
      <c r="E1680" s="10" t="str">
        <f t="shared" si="234"/>
        <v>WCV0095382</v>
      </c>
      <c r="F1680" s="11">
        <f>VLOOKUP(E1680,'[1]Policy Number &amp; Loss Info'!$H$4:$K$8916,2,FALSE)</f>
        <v>14446.369999999999</v>
      </c>
      <c r="G1680" s="11">
        <f>VLOOKUP(E1680,'[1]Policy Number &amp; Loss Info'!$H$4:$K$8916,4,FALSE)</f>
        <v>0</v>
      </c>
      <c r="H1680" s="12">
        <f>VLOOKUP(E1680,'[1]Policy Number &amp; Loss Info'!$H$4:$K$8916,3,FALSE)</f>
        <v>0</v>
      </c>
      <c r="I1680" s="13">
        <f t="shared" si="235"/>
        <v>0</v>
      </c>
      <c r="J1680" s="14">
        <f t="shared" si="236"/>
        <v>0</v>
      </c>
      <c r="K1680" s="10" t="s">
        <v>6262</v>
      </c>
      <c r="L1680" s="10"/>
      <c r="M1680" s="10" t="s">
        <v>101</v>
      </c>
      <c r="N1680" s="10">
        <f>VLOOKUP(M1680,[1]Array!$I$8:$J$14,2,FALSE)</f>
        <v>5</v>
      </c>
      <c r="O1680" s="10">
        <v>5223</v>
      </c>
      <c r="P1680" s="15">
        <v>45580</v>
      </c>
      <c r="Q1680" s="10" t="s">
        <v>181</v>
      </c>
      <c r="R1680" s="10" t="s">
        <v>6263</v>
      </c>
      <c r="S1680" s="10" t="s">
        <v>6264</v>
      </c>
      <c r="T1680" s="10">
        <v>0.93</v>
      </c>
      <c r="U1680" s="10">
        <v>0</v>
      </c>
      <c r="V1680" s="16">
        <v>0</v>
      </c>
      <c r="W1680" s="16">
        <v>6180</v>
      </c>
      <c r="X1680" s="16" t="str">
        <f>VLOOKUP(W1680,[1]Array!$C$8:$D$15,2,TRUE)</f>
        <v>02  $5,000 - $9,999</v>
      </c>
      <c r="Y1680" s="14">
        <f t="shared" si="237"/>
        <v>0</v>
      </c>
      <c r="Z1680" s="14">
        <f t="shared" si="238"/>
        <v>0</v>
      </c>
      <c r="AA1680" s="14">
        <f t="shared" si="239"/>
        <v>0.66666666666666663</v>
      </c>
      <c r="AB1680" s="14">
        <f t="shared" si="240"/>
        <v>0</v>
      </c>
      <c r="AC1680" s="14">
        <f t="shared" si="241"/>
        <v>1.22675030271751E-2</v>
      </c>
      <c r="AD1680" s="14">
        <f>(Y1680*'[1]Scoring Model'!$K$17+'Working Data - V3'!Z1680*'[1]Scoring Model'!$K$7+'Working Data - V3'!AA1680*'[1]Scoring Model'!$K$9+'Working Data - V3'!AB1680*'[1]Scoring Model'!$K$10+AC1680*'[1]Scoring Model'!$K$11)</f>
        <v>0.13578683393876836</v>
      </c>
      <c r="AE1680" s="14">
        <f t="shared" si="242"/>
        <v>3</v>
      </c>
      <c r="AF1680" s="17" t="str">
        <f>VLOOKUP(AE1680,'[1]Scoring Model'!$C$18:$D$27,2,FALSE)</f>
        <v>01  Low</v>
      </c>
      <c r="AG1680" s="10" t="s">
        <v>6265</v>
      </c>
      <c r="AH1680" s="10" t="s">
        <v>185</v>
      </c>
      <c r="AI1680" s="16">
        <v>214430</v>
      </c>
      <c r="AJ1680" s="18">
        <v>0</v>
      </c>
    </row>
    <row r="1681" spans="2:36" ht="15" customHeight="1" x14ac:dyDescent="0.25">
      <c r="B1681" s="10" t="s">
        <v>35</v>
      </c>
      <c r="C1681" s="10" t="s">
        <v>36</v>
      </c>
      <c r="D1681" s="10" t="s">
        <v>6266</v>
      </c>
      <c r="E1681" s="10" t="str">
        <f t="shared" si="234"/>
        <v>WCV0095346</v>
      </c>
      <c r="F1681" s="11">
        <f>VLOOKUP(E1681,'[1]Policy Number &amp; Loss Info'!$H$4:$K$8916,2,FALSE)</f>
        <v>61817.36</v>
      </c>
      <c r="G1681" s="11">
        <f>VLOOKUP(E1681,'[1]Policy Number &amp; Loss Info'!$H$4:$K$8916,4,FALSE)</f>
        <v>0</v>
      </c>
      <c r="H1681" s="12">
        <f>VLOOKUP(E1681,'[1]Policy Number &amp; Loss Info'!$H$4:$K$8916,3,FALSE)</f>
        <v>0</v>
      </c>
      <c r="I1681" s="13">
        <f t="shared" si="235"/>
        <v>0</v>
      </c>
      <c r="J1681" s="14">
        <f t="shared" si="236"/>
        <v>0</v>
      </c>
      <c r="K1681" s="10" t="s">
        <v>6267</v>
      </c>
      <c r="L1681" s="10"/>
      <c r="M1681" s="10" t="s">
        <v>67</v>
      </c>
      <c r="N1681" s="10">
        <f>VLOOKUP(M1681,[1]Array!$I$8:$J$14,2,FALSE)</f>
        <v>6</v>
      </c>
      <c r="O1681" s="10">
        <v>2719</v>
      </c>
      <c r="P1681" s="15">
        <v>45566</v>
      </c>
      <c r="Q1681" s="10" t="s">
        <v>60</v>
      </c>
      <c r="R1681" s="10" t="s">
        <v>6268</v>
      </c>
      <c r="S1681" s="10" t="s">
        <v>6269</v>
      </c>
      <c r="T1681" s="10">
        <v>0.87</v>
      </c>
      <c r="U1681" s="10">
        <v>0</v>
      </c>
      <c r="V1681" s="16">
        <v>0</v>
      </c>
      <c r="W1681" s="16">
        <v>16902</v>
      </c>
      <c r="X1681" s="16" t="str">
        <f>VLOOKUP(W1681,[1]Array!$C$8:$D$15,2,TRUE)</f>
        <v>04  $15,000 - $24,999</v>
      </c>
      <c r="Y1681" s="14">
        <f t="shared" si="237"/>
        <v>0</v>
      </c>
      <c r="Z1681" s="14">
        <f t="shared" si="238"/>
        <v>0</v>
      </c>
      <c r="AA1681" s="14">
        <f t="shared" si="239"/>
        <v>0.83333333333333337</v>
      </c>
      <c r="AB1681" s="14">
        <f t="shared" si="240"/>
        <v>0</v>
      </c>
      <c r="AC1681" s="14">
        <f t="shared" si="241"/>
        <v>3.355102526946821E-2</v>
      </c>
      <c r="AD1681" s="14">
        <f>(Y1681*'[1]Scoring Model'!$K$17+'Working Data - V3'!Z1681*'[1]Scoring Model'!$K$7+'Working Data - V3'!AA1681*'[1]Scoring Model'!$K$9+'Working Data - V3'!AB1681*'[1]Scoring Model'!$K$10+AC1681*'[1]Scoring Model'!$K$11)</f>
        <v>0.17337687172056032</v>
      </c>
      <c r="AE1681" s="14">
        <f t="shared" si="242"/>
        <v>4</v>
      </c>
      <c r="AF1681" s="17" t="str">
        <f>VLOOKUP(AE1681,'[1]Scoring Model'!$C$18:$D$27,2,FALSE)</f>
        <v>01  Low</v>
      </c>
      <c r="AG1681" s="10" t="s">
        <v>2708</v>
      </c>
      <c r="AH1681" s="10" t="s">
        <v>303</v>
      </c>
      <c r="AI1681" s="16">
        <v>187999</v>
      </c>
      <c r="AJ1681" s="18">
        <v>0</v>
      </c>
    </row>
    <row r="1682" spans="2:36" ht="15" customHeight="1" x14ac:dyDescent="0.25">
      <c r="B1682" s="10" t="s">
        <v>98</v>
      </c>
      <c r="C1682" s="10" t="s">
        <v>166</v>
      </c>
      <c r="D1682" s="10" t="s">
        <v>6270</v>
      </c>
      <c r="E1682" s="10" t="str">
        <f t="shared" si="234"/>
        <v>WCV0095345</v>
      </c>
      <c r="F1682" s="11">
        <f>VLOOKUP(E1682,'[1]Policy Number &amp; Loss Info'!$H$4:$K$8916,2,FALSE)</f>
        <v>32307.64</v>
      </c>
      <c r="G1682" s="11">
        <f>VLOOKUP(E1682,'[1]Policy Number &amp; Loss Info'!$H$4:$K$8916,4,FALSE)</f>
        <v>0</v>
      </c>
      <c r="H1682" s="12">
        <f>VLOOKUP(E1682,'[1]Policy Number &amp; Loss Info'!$H$4:$K$8916,3,FALSE)</f>
        <v>0</v>
      </c>
      <c r="I1682" s="13">
        <f t="shared" si="235"/>
        <v>0</v>
      </c>
      <c r="J1682" s="14">
        <f t="shared" si="236"/>
        <v>0</v>
      </c>
      <c r="K1682" s="10" t="s">
        <v>6271</v>
      </c>
      <c r="L1682" s="10"/>
      <c r="M1682" s="10" t="s">
        <v>67</v>
      </c>
      <c r="N1682" s="10">
        <f>VLOOKUP(M1682,[1]Array!$I$8:$J$14,2,FALSE)</f>
        <v>6</v>
      </c>
      <c r="O1682" s="10">
        <v>5437</v>
      </c>
      <c r="P1682" s="15">
        <v>45566</v>
      </c>
      <c r="Q1682" s="10" t="s">
        <v>102</v>
      </c>
      <c r="R1682" s="10" t="s">
        <v>243</v>
      </c>
      <c r="S1682" s="10" t="s">
        <v>244</v>
      </c>
      <c r="T1682" s="10">
        <v>0.92</v>
      </c>
      <c r="U1682" s="10">
        <v>0</v>
      </c>
      <c r="V1682" s="16">
        <v>0</v>
      </c>
      <c r="W1682" s="16">
        <v>8989</v>
      </c>
      <c r="X1682" s="16" t="str">
        <f>VLOOKUP(W1682,[1]Array!$C$8:$D$15,2,TRUE)</f>
        <v>02  $5,000 - $9,999</v>
      </c>
      <c r="Y1682" s="14">
        <f t="shared" si="237"/>
        <v>0</v>
      </c>
      <c r="Z1682" s="14">
        <f t="shared" si="238"/>
        <v>0</v>
      </c>
      <c r="AA1682" s="14">
        <f t="shared" si="239"/>
        <v>0.83333333333333337</v>
      </c>
      <c r="AB1682" s="14">
        <f t="shared" si="240"/>
        <v>0</v>
      </c>
      <c r="AC1682" s="14">
        <f t="shared" si="241"/>
        <v>1.784346030926812E-2</v>
      </c>
      <c r="AD1682" s="14">
        <f>(Y1682*'[1]Scoring Model'!$K$17+'Working Data - V3'!Z1682*'[1]Scoring Model'!$K$7+'Working Data - V3'!AA1682*'[1]Scoring Model'!$K$9+'Working Data - V3'!AB1682*'[1]Scoring Model'!$K$10+AC1682*'[1]Scoring Model'!$K$11)</f>
        <v>0.1702353587285203</v>
      </c>
      <c r="AE1682" s="14">
        <f t="shared" si="242"/>
        <v>4</v>
      </c>
      <c r="AF1682" s="17" t="str">
        <f>VLOOKUP(AE1682,'[1]Scoring Model'!$C$18:$D$27,2,FALSE)</f>
        <v>01  Low</v>
      </c>
      <c r="AG1682" s="10" t="s">
        <v>3781</v>
      </c>
      <c r="AH1682" s="10" t="s">
        <v>172</v>
      </c>
      <c r="AI1682" s="16">
        <v>280240</v>
      </c>
      <c r="AJ1682" s="18">
        <v>0</v>
      </c>
    </row>
    <row r="1683" spans="2:36" ht="15" customHeight="1" x14ac:dyDescent="0.25">
      <c r="B1683" s="10" t="s">
        <v>98</v>
      </c>
      <c r="C1683" s="10" t="s">
        <v>46</v>
      </c>
      <c r="D1683" s="10" t="s">
        <v>6272</v>
      </c>
      <c r="E1683" s="10" t="str">
        <f t="shared" si="234"/>
        <v>WCV0095336</v>
      </c>
      <c r="F1683" s="11">
        <f>VLOOKUP(E1683,'[1]Policy Number &amp; Loss Info'!$H$4:$K$8916,2,FALSE)</f>
        <v>89719.17</v>
      </c>
      <c r="G1683" s="11">
        <f>VLOOKUP(E1683,'[1]Policy Number &amp; Loss Info'!$H$4:$K$8916,4,FALSE)</f>
        <v>684.38</v>
      </c>
      <c r="H1683" s="12">
        <f>VLOOKUP(E1683,'[1]Policy Number &amp; Loss Info'!$H$4:$K$8916,3,FALSE)</f>
        <v>1</v>
      </c>
      <c r="I1683" s="13">
        <f t="shared" si="235"/>
        <v>7.6280242004022111E-3</v>
      </c>
      <c r="J1683" s="14">
        <f t="shared" si="236"/>
        <v>1.1145890003217818</v>
      </c>
      <c r="K1683" s="10" t="s">
        <v>6273</v>
      </c>
      <c r="L1683" s="10"/>
      <c r="M1683" s="10" t="s">
        <v>49</v>
      </c>
      <c r="N1683" s="10">
        <f>VLOOKUP(M1683,[1]Array!$I$8:$J$14,2,FALSE)</f>
        <v>4</v>
      </c>
      <c r="O1683" s="10">
        <v>83</v>
      </c>
      <c r="P1683" s="15">
        <v>45581</v>
      </c>
      <c r="Q1683" s="10" t="s">
        <v>109</v>
      </c>
      <c r="R1683" s="10" t="s">
        <v>6274</v>
      </c>
      <c r="S1683" s="10" t="s">
        <v>6275</v>
      </c>
      <c r="T1683" s="10">
        <v>0.76</v>
      </c>
      <c r="U1683" s="10">
        <v>2</v>
      </c>
      <c r="V1683" s="16">
        <v>684.38</v>
      </c>
      <c r="W1683" s="16">
        <v>31241</v>
      </c>
      <c r="X1683" s="16" t="str">
        <f>VLOOKUP(W1683,[1]Array!$C$8:$D$15,2,TRUE)</f>
        <v>05  $25,000 - $49,999</v>
      </c>
      <c r="Y1683" s="14">
        <f t="shared" si="237"/>
        <v>3.8140121002011055E-3</v>
      </c>
      <c r="Z1683" s="14">
        <f t="shared" si="238"/>
        <v>7.6711587947146621E-3</v>
      </c>
      <c r="AA1683" s="14">
        <f t="shared" si="239"/>
        <v>0.5</v>
      </c>
      <c r="AB1683" s="14">
        <f t="shared" si="240"/>
        <v>0</v>
      </c>
      <c r="AC1683" s="14">
        <f t="shared" si="241"/>
        <v>6.2014411338507651E-2</v>
      </c>
      <c r="AD1683" s="14">
        <f>(Y1683*'[1]Scoring Model'!$K$17+'Working Data - V3'!Z1683*'[1]Scoring Model'!$K$7+'Working Data - V3'!AA1683*'[1]Scoring Model'!$K$9+'Working Data - V3'!AB1683*'[1]Scoring Model'!$K$10+AC1683*'[1]Scoring Model'!$K$11)</f>
        <v>0.1150813176567048</v>
      </c>
      <c r="AE1683" s="14">
        <f t="shared" si="242"/>
        <v>3</v>
      </c>
      <c r="AF1683" s="17" t="str">
        <f>VLOOKUP(AE1683,'[1]Scoring Model'!$C$18:$D$27,2,FALSE)</f>
        <v>01  Low</v>
      </c>
      <c r="AG1683" s="10" t="s">
        <v>987</v>
      </c>
      <c r="AH1683" s="10" t="s">
        <v>881</v>
      </c>
      <c r="AI1683" s="16">
        <v>1006668</v>
      </c>
      <c r="AJ1683" s="18">
        <v>4.0383000000000002E-2</v>
      </c>
    </row>
    <row r="1684" spans="2:36" ht="15" customHeight="1" x14ac:dyDescent="0.25">
      <c r="B1684" s="10" t="s">
        <v>98</v>
      </c>
      <c r="C1684" s="10" t="s">
        <v>36</v>
      </c>
      <c r="D1684" s="10" t="s">
        <v>6276</v>
      </c>
      <c r="E1684" s="10" t="str">
        <f t="shared" si="234"/>
        <v>WCV0094615</v>
      </c>
      <c r="F1684" s="11">
        <f>VLOOKUP(E1684,'[1]Policy Number &amp; Loss Info'!$H$4:$K$8916,2,FALSE)</f>
        <v>11572.44</v>
      </c>
      <c r="G1684" s="11">
        <f>VLOOKUP(E1684,'[1]Policy Number &amp; Loss Info'!$H$4:$K$8916,4,FALSE)</f>
        <v>0</v>
      </c>
      <c r="H1684" s="12">
        <f>VLOOKUP(E1684,'[1]Policy Number &amp; Loss Info'!$H$4:$K$8916,3,FALSE)</f>
        <v>0</v>
      </c>
      <c r="I1684" s="13">
        <f t="shared" si="235"/>
        <v>0</v>
      </c>
      <c r="J1684" s="14">
        <f t="shared" si="236"/>
        <v>0</v>
      </c>
      <c r="K1684" s="10" t="s">
        <v>6277</v>
      </c>
      <c r="L1684" s="10"/>
      <c r="M1684" s="10" t="s">
        <v>49</v>
      </c>
      <c r="N1684" s="10">
        <f>VLOOKUP(M1684,[1]Array!$I$8:$J$14,2,FALSE)</f>
        <v>4</v>
      </c>
      <c r="O1684" s="10">
        <v>6836</v>
      </c>
      <c r="P1684" s="15">
        <v>45566</v>
      </c>
      <c r="Q1684" s="10" t="s">
        <v>197</v>
      </c>
      <c r="R1684" s="10" t="s">
        <v>6278</v>
      </c>
      <c r="S1684" s="10" t="s">
        <v>6279</v>
      </c>
      <c r="T1684" s="10">
        <v>1</v>
      </c>
      <c r="U1684" s="10">
        <v>0</v>
      </c>
      <c r="V1684" s="16">
        <v>0</v>
      </c>
      <c r="W1684" s="16">
        <v>3745</v>
      </c>
      <c r="X1684" s="16" t="str">
        <f>VLOOKUP(W1684,[1]Array!$C$8:$D$15,2,TRUE)</f>
        <v>01  $0 - $4,999</v>
      </c>
      <c r="Y1684" s="14">
        <f t="shared" si="237"/>
        <v>0</v>
      </c>
      <c r="Z1684" s="14">
        <f t="shared" si="238"/>
        <v>0</v>
      </c>
      <c r="AA1684" s="14">
        <f t="shared" si="239"/>
        <v>0.5</v>
      </c>
      <c r="AB1684" s="14">
        <f t="shared" si="240"/>
        <v>0</v>
      </c>
      <c r="AC1684" s="14">
        <f t="shared" si="241"/>
        <v>7.4339480318399266E-3</v>
      </c>
      <c r="AD1684" s="14">
        <f>(Y1684*'[1]Scoring Model'!$K$17+'Working Data - V3'!Z1684*'[1]Scoring Model'!$K$7+'Working Data - V3'!AA1684*'[1]Scoring Model'!$K$9+'Working Data - V3'!AB1684*'[1]Scoring Model'!$K$10+AC1684*'[1]Scoring Model'!$K$11)</f>
        <v>0.10148678960636799</v>
      </c>
      <c r="AE1684" s="14">
        <f t="shared" si="242"/>
        <v>3</v>
      </c>
      <c r="AF1684" s="17" t="str">
        <f>VLOOKUP(AE1684,'[1]Scoring Model'!$C$18:$D$27,2,FALSE)</f>
        <v>01  Low</v>
      </c>
      <c r="AG1684" s="10" t="s">
        <v>6280</v>
      </c>
      <c r="AH1684" s="10" t="s">
        <v>1756</v>
      </c>
      <c r="AI1684" s="16">
        <v>312755</v>
      </c>
      <c r="AJ1684" s="18">
        <v>0</v>
      </c>
    </row>
    <row r="1685" spans="2:36" ht="15" customHeight="1" x14ac:dyDescent="0.25">
      <c r="B1685" s="10" t="s">
        <v>35</v>
      </c>
      <c r="C1685" s="10" t="s">
        <v>36</v>
      </c>
      <c r="D1685" s="10" t="s">
        <v>6281</v>
      </c>
      <c r="E1685" s="10" t="str">
        <f t="shared" si="234"/>
        <v>WCV0094613</v>
      </c>
      <c r="F1685" s="11">
        <f>VLOOKUP(E1685,'[1]Policy Number &amp; Loss Info'!$H$4:$K$8916,2,FALSE)</f>
        <v>9228.2900000000009</v>
      </c>
      <c r="G1685" s="11">
        <f>VLOOKUP(E1685,'[1]Policy Number &amp; Loss Info'!$H$4:$K$8916,4,FALSE)</f>
        <v>0</v>
      </c>
      <c r="H1685" s="12">
        <f>VLOOKUP(E1685,'[1]Policy Number &amp; Loss Info'!$H$4:$K$8916,3,FALSE)</f>
        <v>0</v>
      </c>
      <c r="I1685" s="13">
        <f t="shared" si="235"/>
        <v>0</v>
      </c>
      <c r="J1685" s="14">
        <f t="shared" si="236"/>
        <v>0</v>
      </c>
      <c r="K1685" s="10" t="s">
        <v>6282</v>
      </c>
      <c r="L1685" s="10"/>
      <c r="M1685" s="10" t="s">
        <v>39</v>
      </c>
      <c r="N1685" s="10">
        <f>VLOOKUP(M1685,[1]Array!$I$8:$J$14,2,FALSE)</f>
        <v>1</v>
      </c>
      <c r="O1685" s="10">
        <v>9082</v>
      </c>
      <c r="P1685" s="15">
        <v>45568</v>
      </c>
      <c r="Q1685" s="10" t="s">
        <v>60</v>
      </c>
      <c r="R1685" s="10" t="s">
        <v>1943</v>
      </c>
      <c r="S1685" s="10" t="s">
        <v>1944</v>
      </c>
      <c r="T1685" s="10">
        <v>1</v>
      </c>
      <c r="U1685" s="10">
        <v>0</v>
      </c>
      <c r="V1685" s="16">
        <v>0</v>
      </c>
      <c r="W1685" s="16">
        <v>3135</v>
      </c>
      <c r="X1685" s="16" t="str">
        <f>VLOOKUP(W1685,[1]Array!$C$8:$D$15,2,TRUE)</f>
        <v>01  $0 - $4,999</v>
      </c>
      <c r="Y1685" s="14">
        <f t="shared" si="237"/>
        <v>0</v>
      </c>
      <c r="Z1685" s="14">
        <f t="shared" si="238"/>
        <v>0</v>
      </c>
      <c r="AA1685" s="14">
        <f t="shared" si="239"/>
        <v>0</v>
      </c>
      <c r="AB1685" s="14">
        <f t="shared" si="240"/>
        <v>0</v>
      </c>
      <c r="AC1685" s="14">
        <f t="shared" si="241"/>
        <v>6.223077991940767E-3</v>
      </c>
      <c r="AD1685" s="14">
        <f>(Y1685*'[1]Scoring Model'!$K$17+'Working Data - V3'!Z1685*'[1]Scoring Model'!$K$7+'Working Data - V3'!AA1685*'[1]Scoring Model'!$K$9+'Working Data - V3'!AB1685*'[1]Scoring Model'!$K$10+AC1685*'[1]Scoring Model'!$K$11)</f>
        <v>1.2446155983881534E-3</v>
      </c>
      <c r="AE1685" s="14">
        <f t="shared" si="242"/>
        <v>1</v>
      </c>
      <c r="AF1685" s="17" t="str">
        <f>VLOOKUP(AE1685,'[1]Scoring Model'!$C$18:$D$27,2,FALSE)</f>
        <v>01  Low</v>
      </c>
      <c r="AG1685" s="10" t="s">
        <v>43</v>
      </c>
      <c r="AH1685" s="10" t="s">
        <v>1357</v>
      </c>
      <c r="AI1685" s="16">
        <v>290411</v>
      </c>
      <c r="AJ1685" s="18">
        <v>0</v>
      </c>
    </row>
    <row r="1686" spans="2:36" ht="15" customHeight="1" x14ac:dyDescent="0.25">
      <c r="B1686" s="10" t="s">
        <v>98</v>
      </c>
      <c r="C1686" s="10" t="s">
        <v>166</v>
      </c>
      <c r="D1686" s="10" t="s">
        <v>6283</v>
      </c>
      <c r="E1686" s="10" t="str">
        <f t="shared" si="234"/>
        <v>WCV0094612</v>
      </c>
      <c r="F1686" s="11">
        <f>VLOOKUP(E1686,'[1]Policy Number &amp; Loss Info'!$H$4:$K$8916,2,FALSE)</f>
        <v>65436.72</v>
      </c>
      <c r="G1686" s="11">
        <f>VLOOKUP(E1686,'[1]Policy Number &amp; Loss Info'!$H$4:$K$8916,4,FALSE)</f>
        <v>49266.28</v>
      </c>
      <c r="H1686" s="12">
        <f>VLOOKUP(E1686,'[1]Policy Number &amp; Loss Info'!$H$4:$K$8916,3,FALSE)</f>
        <v>1</v>
      </c>
      <c r="I1686" s="13">
        <f t="shared" si="235"/>
        <v>0.75288431327242555</v>
      </c>
      <c r="J1686" s="14">
        <f t="shared" si="236"/>
        <v>1.5281939559317765</v>
      </c>
      <c r="K1686" s="10" t="s">
        <v>6284</v>
      </c>
      <c r="L1686" s="10"/>
      <c r="M1686" s="10" t="s">
        <v>49</v>
      </c>
      <c r="N1686" s="10">
        <f>VLOOKUP(M1686,[1]Array!$I$8:$J$14,2,FALSE)</f>
        <v>4</v>
      </c>
      <c r="O1686" s="10">
        <v>8288</v>
      </c>
      <c r="P1686" s="15">
        <v>45566</v>
      </c>
      <c r="Q1686" s="10" t="s">
        <v>109</v>
      </c>
      <c r="R1686" s="10" t="s">
        <v>6285</v>
      </c>
      <c r="S1686" s="10" t="s">
        <v>6286</v>
      </c>
      <c r="T1686" s="10">
        <v>1.1399999999999999</v>
      </c>
      <c r="U1686" s="10">
        <v>0</v>
      </c>
      <c r="V1686" s="16">
        <v>0</v>
      </c>
      <c r="W1686" s="16">
        <v>22854</v>
      </c>
      <c r="X1686" s="16" t="str">
        <f>VLOOKUP(W1686,[1]Array!$C$8:$D$15,2,TRUE)</f>
        <v>04  $15,000 - $24,999</v>
      </c>
      <c r="Y1686" s="14">
        <f t="shared" si="237"/>
        <v>0.37644215663621278</v>
      </c>
      <c r="Z1686" s="14">
        <f t="shared" si="238"/>
        <v>1.0517794901700451E-2</v>
      </c>
      <c r="AA1686" s="14">
        <f t="shared" si="239"/>
        <v>0.5</v>
      </c>
      <c r="AB1686" s="14">
        <f t="shared" si="240"/>
        <v>0.1399999999999999</v>
      </c>
      <c r="AC1686" s="14">
        <f t="shared" si="241"/>
        <v>4.5365940806320344E-2</v>
      </c>
      <c r="AD1686" s="14">
        <f>(Y1686*'[1]Scoring Model'!$K$17+'Working Data - V3'!Z1686*'[1]Scoring Model'!$K$7+'Working Data - V3'!AA1686*'[1]Scoring Model'!$K$9+'Working Data - V3'!AB1686*'[1]Scoring Model'!$K$10+AC1686*'[1]Scoring Model'!$K$11)</f>
        <v>0.24510939413246799</v>
      </c>
      <c r="AE1686" s="14">
        <f t="shared" si="242"/>
        <v>5</v>
      </c>
      <c r="AF1686" s="17" t="str">
        <f>VLOOKUP(AE1686,'[1]Scoring Model'!$C$18:$D$27,2,FALSE)</f>
        <v>02  Moderate</v>
      </c>
      <c r="AG1686" s="10" t="s">
        <v>6287</v>
      </c>
      <c r="AH1686" s="10" t="s">
        <v>172</v>
      </c>
      <c r="AI1686" s="16">
        <v>413007</v>
      </c>
      <c r="AJ1686" s="18">
        <v>0</v>
      </c>
    </row>
    <row r="1687" spans="2:36" ht="15" customHeight="1" x14ac:dyDescent="0.25">
      <c r="B1687" s="10" t="s">
        <v>178</v>
      </c>
      <c r="C1687" s="10" t="s">
        <v>166</v>
      </c>
      <c r="D1687" s="10" t="s">
        <v>6288</v>
      </c>
      <c r="E1687" s="10" t="str">
        <f t="shared" si="234"/>
        <v>WCV0093746</v>
      </c>
      <c r="F1687" s="11">
        <f>VLOOKUP(E1687,'[1]Policy Number &amp; Loss Info'!$H$4:$K$8916,2,FALSE)</f>
        <v>18183</v>
      </c>
      <c r="G1687" s="11">
        <f>VLOOKUP(E1687,'[1]Policy Number &amp; Loss Info'!$H$4:$K$8916,4,FALSE)</f>
        <v>4130.3100000000004</v>
      </c>
      <c r="H1687" s="12">
        <f>VLOOKUP(E1687,'[1]Policy Number &amp; Loss Info'!$H$4:$K$8916,3,FALSE)</f>
        <v>3</v>
      </c>
      <c r="I1687" s="13">
        <f t="shared" si="235"/>
        <v>0.22715228510146843</v>
      </c>
      <c r="J1687" s="14">
        <f t="shared" si="236"/>
        <v>16.49892756970797</v>
      </c>
      <c r="K1687" s="10" t="s">
        <v>6289</v>
      </c>
      <c r="L1687" s="10"/>
      <c r="M1687" s="10" t="s">
        <v>59</v>
      </c>
      <c r="N1687" s="10">
        <f>VLOOKUP(M1687,[1]Array!$I$8:$J$14,2,FALSE)</f>
        <v>7</v>
      </c>
      <c r="O1687" s="10">
        <v>3724</v>
      </c>
      <c r="P1687" s="15">
        <v>45580</v>
      </c>
      <c r="Q1687" s="10" t="s">
        <v>181</v>
      </c>
      <c r="R1687" s="10" t="s">
        <v>6290</v>
      </c>
      <c r="S1687" s="10" t="s">
        <v>6291</v>
      </c>
      <c r="T1687" s="10">
        <v>0.95</v>
      </c>
      <c r="U1687" s="10">
        <v>0</v>
      </c>
      <c r="V1687" s="16">
        <v>0</v>
      </c>
      <c r="W1687" s="16">
        <v>7300</v>
      </c>
      <c r="X1687" s="16" t="str">
        <f>VLOOKUP(W1687,[1]Array!$C$8:$D$15,2,TRUE)</f>
        <v>02  $5,000 - $9,999</v>
      </c>
      <c r="Y1687" s="14">
        <f t="shared" si="237"/>
        <v>0.11357614255073421</v>
      </c>
      <c r="Z1687" s="14">
        <f t="shared" si="238"/>
        <v>0.11355386899851509</v>
      </c>
      <c r="AA1687" s="14">
        <f t="shared" si="239"/>
        <v>1</v>
      </c>
      <c r="AB1687" s="14">
        <f t="shared" si="240"/>
        <v>0</v>
      </c>
      <c r="AC1687" s="14">
        <f t="shared" si="241"/>
        <v>1.449073982174405E-2</v>
      </c>
      <c r="AD1687" s="14">
        <f>(Y1687*'[1]Scoring Model'!$K$17+'Working Data - V3'!Z1687*'[1]Scoring Model'!$K$7+'Working Data - V3'!AA1687*'[1]Scoring Model'!$K$9+'Working Data - V3'!AB1687*'[1]Scoring Model'!$K$10+AC1687*'[1]Scoring Model'!$K$11)</f>
        <v>0.25968176452927211</v>
      </c>
      <c r="AE1687" s="14">
        <f t="shared" si="242"/>
        <v>5</v>
      </c>
      <c r="AF1687" s="17" t="str">
        <f>VLOOKUP(AE1687,'[1]Scoring Model'!$C$18:$D$27,2,FALSE)</f>
        <v>02  Moderate</v>
      </c>
      <c r="AG1687" s="10" t="s">
        <v>6292</v>
      </c>
      <c r="AH1687" s="10" t="s">
        <v>185</v>
      </c>
      <c r="AI1687" s="16">
        <v>194114</v>
      </c>
      <c r="AJ1687" s="18">
        <v>0</v>
      </c>
    </row>
    <row r="1688" spans="2:36" ht="15" customHeight="1" x14ac:dyDescent="0.25">
      <c r="B1688" s="10" t="s">
        <v>178</v>
      </c>
      <c r="C1688" s="10" t="s">
        <v>166</v>
      </c>
      <c r="D1688" s="10" t="s">
        <v>6293</v>
      </c>
      <c r="E1688" s="10" t="str">
        <f t="shared" si="234"/>
        <v>WCV0093744</v>
      </c>
      <c r="F1688" s="11">
        <f>VLOOKUP(E1688,'[1]Policy Number &amp; Loss Info'!$H$4:$K$8916,2,FALSE)</f>
        <v>17903.82</v>
      </c>
      <c r="G1688" s="11">
        <f>VLOOKUP(E1688,'[1]Policy Number &amp; Loss Info'!$H$4:$K$8916,4,FALSE)</f>
        <v>0</v>
      </c>
      <c r="H1688" s="12">
        <f>VLOOKUP(E1688,'[1]Policy Number &amp; Loss Info'!$H$4:$K$8916,3,FALSE)</f>
        <v>0</v>
      </c>
      <c r="I1688" s="13">
        <f t="shared" si="235"/>
        <v>0</v>
      </c>
      <c r="J1688" s="14">
        <f t="shared" si="236"/>
        <v>0</v>
      </c>
      <c r="K1688" s="10" t="s">
        <v>6294</v>
      </c>
      <c r="L1688" s="10"/>
      <c r="M1688" s="10" t="s">
        <v>101</v>
      </c>
      <c r="N1688" s="10">
        <f>VLOOKUP(M1688,[1]Array!$I$8:$J$14,2,FALSE)</f>
        <v>5</v>
      </c>
      <c r="O1688" s="10">
        <v>6229</v>
      </c>
      <c r="P1688" s="15">
        <v>45579</v>
      </c>
      <c r="Q1688" s="10" t="s">
        <v>181</v>
      </c>
      <c r="R1688" s="10" t="s">
        <v>6295</v>
      </c>
      <c r="S1688" s="10" t="s">
        <v>6296</v>
      </c>
      <c r="T1688" s="10">
        <v>0.93</v>
      </c>
      <c r="U1688" s="10">
        <v>0</v>
      </c>
      <c r="V1688" s="16">
        <v>0</v>
      </c>
      <c r="W1688" s="16">
        <v>5878</v>
      </c>
      <c r="X1688" s="16" t="str">
        <f>VLOOKUP(W1688,[1]Array!$C$8:$D$15,2,TRUE)</f>
        <v>02  $5,000 - $9,999</v>
      </c>
      <c r="Y1688" s="14">
        <f t="shared" si="237"/>
        <v>0</v>
      </c>
      <c r="Z1688" s="14">
        <f t="shared" si="238"/>
        <v>0</v>
      </c>
      <c r="AA1688" s="14">
        <f t="shared" si="239"/>
        <v>0.66666666666666663</v>
      </c>
      <c r="AB1688" s="14">
        <f t="shared" si="240"/>
        <v>0</v>
      </c>
      <c r="AC1688" s="14">
        <f t="shared" si="241"/>
        <v>1.1668023105782402E-2</v>
      </c>
      <c r="AD1688" s="14">
        <f>(Y1688*'[1]Scoring Model'!$K$17+'Working Data - V3'!Z1688*'[1]Scoring Model'!$K$7+'Working Data - V3'!AA1688*'[1]Scoring Model'!$K$9+'Working Data - V3'!AB1688*'[1]Scoring Model'!$K$10+AC1688*'[1]Scoring Model'!$K$11)</f>
        <v>0.13566693795448981</v>
      </c>
      <c r="AE1688" s="14">
        <f t="shared" si="242"/>
        <v>3</v>
      </c>
      <c r="AF1688" s="17" t="str">
        <f>VLOOKUP(AE1688,'[1]Scoring Model'!$C$18:$D$27,2,FALSE)</f>
        <v>01  Low</v>
      </c>
      <c r="AG1688" s="10" t="s">
        <v>2749</v>
      </c>
      <c r="AH1688" s="10" t="s">
        <v>185</v>
      </c>
      <c r="AI1688" s="16">
        <v>167776</v>
      </c>
      <c r="AJ1688" s="18">
        <v>0</v>
      </c>
    </row>
    <row r="1689" spans="2:36" ht="15" customHeight="1" x14ac:dyDescent="0.25">
      <c r="B1689" s="10" t="s">
        <v>55</v>
      </c>
      <c r="C1689" s="10" t="s">
        <v>56</v>
      </c>
      <c r="D1689" s="10" t="s">
        <v>6297</v>
      </c>
      <c r="E1689" s="10" t="str">
        <f t="shared" si="234"/>
        <v>WCV0093739</v>
      </c>
      <c r="F1689" s="11">
        <f>VLOOKUP(E1689,'[1]Policy Number &amp; Loss Info'!$H$4:$K$8916,2,FALSE)</f>
        <v>16610.64</v>
      </c>
      <c r="G1689" s="11">
        <f>VLOOKUP(E1689,'[1]Policy Number &amp; Loss Info'!$H$4:$K$8916,4,FALSE)</f>
        <v>0</v>
      </c>
      <c r="H1689" s="12">
        <f>VLOOKUP(E1689,'[1]Policy Number &amp; Loss Info'!$H$4:$K$8916,3,FALSE)</f>
        <v>0</v>
      </c>
      <c r="I1689" s="13">
        <f t="shared" si="235"/>
        <v>0</v>
      </c>
      <c r="J1689" s="14">
        <f t="shared" si="236"/>
        <v>0</v>
      </c>
      <c r="K1689" s="10" t="s">
        <v>6298</v>
      </c>
      <c r="L1689" s="10"/>
      <c r="M1689" s="10" t="s">
        <v>67</v>
      </c>
      <c r="N1689" s="10">
        <f>VLOOKUP(M1689,[1]Array!$I$8:$J$14,2,FALSE)</f>
        <v>6</v>
      </c>
      <c r="O1689" s="10">
        <v>5437</v>
      </c>
      <c r="P1689" s="15">
        <v>45580</v>
      </c>
      <c r="Q1689" s="10" t="s">
        <v>60</v>
      </c>
      <c r="R1689" s="10" t="s">
        <v>6299</v>
      </c>
      <c r="S1689" s="10" t="s">
        <v>6300</v>
      </c>
      <c r="T1689" s="10">
        <v>0.96</v>
      </c>
      <c r="U1689" s="10">
        <v>0</v>
      </c>
      <c r="V1689" s="16">
        <v>0</v>
      </c>
      <c r="W1689" s="16">
        <v>7281</v>
      </c>
      <c r="X1689" s="16" t="str">
        <f>VLOOKUP(W1689,[1]Array!$C$8:$D$15,2,TRUE)</f>
        <v>02  $5,000 - $9,999</v>
      </c>
      <c r="Y1689" s="14">
        <f t="shared" si="237"/>
        <v>0</v>
      </c>
      <c r="Z1689" s="14">
        <f t="shared" si="238"/>
        <v>0</v>
      </c>
      <c r="AA1689" s="14">
        <f t="shared" si="239"/>
        <v>0.83333333333333337</v>
      </c>
      <c r="AB1689" s="14">
        <f t="shared" si="240"/>
        <v>0</v>
      </c>
      <c r="AC1689" s="14">
        <f t="shared" si="241"/>
        <v>1.4453024197550469E-2</v>
      </c>
      <c r="AD1689" s="14">
        <f>(Y1689*'[1]Scoring Model'!$K$17+'Working Data - V3'!Z1689*'[1]Scoring Model'!$K$7+'Working Data - V3'!AA1689*'[1]Scoring Model'!$K$9+'Working Data - V3'!AB1689*'[1]Scoring Model'!$K$10+AC1689*'[1]Scoring Model'!$K$11)</f>
        <v>0.16955727150617678</v>
      </c>
      <c r="AE1689" s="14">
        <f t="shared" si="242"/>
        <v>4</v>
      </c>
      <c r="AF1689" s="17" t="str">
        <f>VLOOKUP(AE1689,'[1]Scoring Model'!$C$18:$D$27,2,FALSE)</f>
        <v>01  Low</v>
      </c>
      <c r="AG1689" s="10" t="s">
        <v>6301</v>
      </c>
      <c r="AH1689" s="10" t="s">
        <v>1339</v>
      </c>
      <c r="AI1689" s="16">
        <v>140204</v>
      </c>
      <c r="AJ1689" s="18">
        <v>0</v>
      </c>
    </row>
    <row r="1690" spans="2:36" ht="15" customHeight="1" x14ac:dyDescent="0.25">
      <c r="B1690" s="10" t="s">
        <v>55</v>
      </c>
      <c r="C1690" s="10" t="s">
        <v>56</v>
      </c>
      <c r="D1690" s="10" t="s">
        <v>6302</v>
      </c>
      <c r="E1690" s="10" t="str">
        <f t="shared" si="234"/>
        <v>WCV0093032</v>
      </c>
      <c r="F1690" s="11">
        <f>VLOOKUP(E1690,'[1]Policy Number &amp; Loss Info'!$H$4:$K$8916,2,FALSE)</f>
        <v>14707.68</v>
      </c>
      <c r="G1690" s="11">
        <f>VLOOKUP(E1690,'[1]Policy Number &amp; Loss Info'!$H$4:$K$8916,4,FALSE)</f>
        <v>0</v>
      </c>
      <c r="H1690" s="12">
        <f>VLOOKUP(E1690,'[1]Policy Number &amp; Loss Info'!$H$4:$K$8916,3,FALSE)</f>
        <v>0</v>
      </c>
      <c r="I1690" s="13">
        <f t="shared" si="235"/>
        <v>0</v>
      </c>
      <c r="J1690" s="14">
        <f t="shared" si="236"/>
        <v>0</v>
      </c>
      <c r="K1690" s="10" t="s">
        <v>6303</v>
      </c>
      <c r="L1690" s="10"/>
      <c r="M1690" s="10" t="s">
        <v>49</v>
      </c>
      <c r="N1690" s="10">
        <f>VLOOKUP(M1690,[1]Array!$I$8:$J$14,2,FALSE)</f>
        <v>4</v>
      </c>
      <c r="O1690" s="10">
        <v>8387</v>
      </c>
      <c r="P1690" s="15">
        <v>45592</v>
      </c>
      <c r="Q1690" s="10" t="s">
        <v>60</v>
      </c>
      <c r="R1690" s="10" t="s">
        <v>2145</v>
      </c>
      <c r="S1690" s="10" t="s">
        <v>2146</v>
      </c>
      <c r="T1690" s="10">
        <v>0.95</v>
      </c>
      <c r="U1690" s="10">
        <v>0</v>
      </c>
      <c r="V1690" s="16">
        <v>0</v>
      </c>
      <c r="W1690" s="16">
        <v>4922</v>
      </c>
      <c r="X1690" s="16" t="str">
        <f>VLOOKUP(W1690,[1]Array!$C$8:$D$15,2,TRUE)</f>
        <v>01  $0 - $4,999</v>
      </c>
      <c r="Y1690" s="14">
        <f t="shared" si="237"/>
        <v>0</v>
      </c>
      <c r="Z1690" s="14">
        <f t="shared" si="238"/>
        <v>0</v>
      </c>
      <c r="AA1690" s="14">
        <f t="shared" si="239"/>
        <v>0.5</v>
      </c>
      <c r="AB1690" s="14">
        <f t="shared" si="240"/>
        <v>0</v>
      </c>
      <c r="AC1690" s="14">
        <f t="shared" si="241"/>
        <v>9.7703316989896181E-3</v>
      </c>
      <c r="AD1690" s="14">
        <f>(Y1690*'[1]Scoring Model'!$K$17+'Working Data - V3'!Z1690*'[1]Scoring Model'!$K$7+'Working Data - V3'!AA1690*'[1]Scoring Model'!$K$9+'Working Data - V3'!AB1690*'[1]Scoring Model'!$K$10+AC1690*'[1]Scoring Model'!$K$11)</f>
        <v>0.10195406633979794</v>
      </c>
      <c r="AE1690" s="14">
        <f t="shared" si="242"/>
        <v>3</v>
      </c>
      <c r="AF1690" s="17" t="str">
        <f>VLOOKUP(AE1690,'[1]Scoring Model'!$C$18:$D$27,2,FALSE)</f>
        <v>01  Low</v>
      </c>
      <c r="AG1690" s="10" t="s">
        <v>791</v>
      </c>
      <c r="AH1690" s="10" t="s">
        <v>1426</v>
      </c>
      <c r="AI1690" s="16">
        <v>316323</v>
      </c>
      <c r="AJ1690" s="18">
        <v>0</v>
      </c>
    </row>
    <row r="1691" spans="2:36" ht="15" customHeight="1" x14ac:dyDescent="0.25">
      <c r="B1691" s="10" t="s">
        <v>35</v>
      </c>
      <c r="C1691" s="10" t="s">
        <v>36</v>
      </c>
      <c r="D1691" s="10" t="s">
        <v>6304</v>
      </c>
      <c r="E1691" s="10" t="str">
        <f t="shared" si="234"/>
        <v>WCV0093028</v>
      </c>
      <c r="F1691" s="11">
        <f>VLOOKUP(E1691,'[1]Policy Number &amp; Loss Info'!$H$4:$K$8916,2,FALSE)</f>
        <v>14722.25</v>
      </c>
      <c r="G1691" s="11">
        <f>VLOOKUP(E1691,'[1]Policy Number &amp; Loss Info'!$H$4:$K$8916,4,FALSE)</f>
        <v>0</v>
      </c>
      <c r="H1691" s="12">
        <f>VLOOKUP(E1691,'[1]Policy Number &amp; Loss Info'!$H$4:$K$8916,3,FALSE)</f>
        <v>0</v>
      </c>
      <c r="I1691" s="13">
        <f t="shared" si="235"/>
        <v>0</v>
      </c>
      <c r="J1691" s="14">
        <f t="shared" si="236"/>
        <v>0</v>
      </c>
      <c r="K1691" s="10" t="s">
        <v>6305</v>
      </c>
      <c r="L1691" s="10"/>
      <c r="M1691" s="10" t="s">
        <v>87</v>
      </c>
      <c r="N1691" s="10">
        <f>VLOOKUP(M1691,[1]Array!$I$8:$J$14,2,FALSE)</f>
        <v>3</v>
      </c>
      <c r="O1691" s="10">
        <v>8810</v>
      </c>
      <c r="P1691" s="15">
        <v>45593</v>
      </c>
      <c r="Q1691" s="10" t="s">
        <v>60</v>
      </c>
      <c r="R1691" s="10" t="s">
        <v>225</v>
      </c>
      <c r="S1691" s="10" t="s">
        <v>226</v>
      </c>
      <c r="T1691" s="10">
        <v>1</v>
      </c>
      <c r="U1691" s="10">
        <v>0</v>
      </c>
      <c r="V1691" s="16">
        <v>0</v>
      </c>
      <c r="W1691" s="16">
        <v>5397</v>
      </c>
      <c r="X1691" s="16" t="str">
        <f>VLOOKUP(W1691,[1]Array!$C$8:$D$15,2,TRUE)</f>
        <v>02  $5,000 - $9,999</v>
      </c>
      <c r="Y1691" s="14">
        <f t="shared" si="237"/>
        <v>0</v>
      </c>
      <c r="Z1691" s="14">
        <f t="shared" si="238"/>
        <v>0</v>
      </c>
      <c r="AA1691" s="14">
        <f t="shared" si="239"/>
        <v>0.33333333333333331</v>
      </c>
      <c r="AB1691" s="14">
        <f t="shared" si="240"/>
        <v>0</v>
      </c>
      <c r="AC1691" s="14">
        <f t="shared" si="241"/>
        <v>1.0713222303829128E-2</v>
      </c>
      <c r="AD1691" s="14">
        <f>(Y1691*'[1]Scoring Model'!$K$17+'Working Data - V3'!Z1691*'[1]Scoring Model'!$K$7+'Working Data - V3'!AA1691*'[1]Scoring Model'!$K$9+'Working Data - V3'!AB1691*'[1]Scoring Model'!$K$10+AC1691*'[1]Scoring Model'!$K$11)</f>
        <v>6.8809311127432493E-2</v>
      </c>
      <c r="AE1691" s="14">
        <f t="shared" si="242"/>
        <v>2</v>
      </c>
      <c r="AF1691" s="17" t="str">
        <f>VLOOKUP(AE1691,'[1]Scoring Model'!$C$18:$D$27,2,FALSE)</f>
        <v>01  Low</v>
      </c>
      <c r="AG1691" s="10" t="s">
        <v>1000</v>
      </c>
      <c r="AH1691" s="10" t="s">
        <v>1133</v>
      </c>
      <c r="AI1691" s="16">
        <v>2303453</v>
      </c>
      <c r="AJ1691" s="18">
        <v>0</v>
      </c>
    </row>
    <row r="1692" spans="2:36" ht="15" customHeight="1" x14ac:dyDescent="0.25">
      <c r="B1692" s="10" t="s">
        <v>35</v>
      </c>
      <c r="C1692" s="10" t="s">
        <v>36</v>
      </c>
      <c r="D1692" s="10" t="s">
        <v>6306</v>
      </c>
      <c r="E1692" s="10" t="str">
        <f t="shared" si="234"/>
        <v>WCV0093025</v>
      </c>
      <c r="F1692" s="11">
        <f>VLOOKUP(E1692,'[1]Policy Number &amp; Loss Info'!$H$4:$K$8916,2,FALSE)</f>
        <v>14266.82</v>
      </c>
      <c r="G1692" s="11">
        <f>VLOOKUP(E1692,'[1]Policy Number &amp; Loss Info'!$H$4:$K$8916,4,FALSE)</f>
        <v>2271.2600000000002</v>
      </c>
      <c r="H1692" s="12">
        <f>VLOOKUP(E1692,'[1]Policy Number &amp; Loss Info'!$H$4:$K$8916,3,FALSE)</f>
        <v>2</v>
      </c>
      <c r="I1692" s="13">
        <f t="shared" si="235"/>
        <v>0.1591987562750494</v>
      </c>
      <c r="J1692" s="14">
        <f t="shared" si="236"/>
        <v>14.018540922223734</v>
      </c>
      <c r="K1692" s="10" t="s">
        <v>6307</v>
      </c>
      <c r="L1692" s="10"/>
      <c r="M1692" s="10" t="s">
        <v>87</v>
      </c>
      <c r="N1692" s="10">
        <f>VLOOKUP(M1692,[1]Array!$I$8:$J$14,2,FALSE)</f>
        <v>3</v>
      </c>
      <c r="O1692" s="10">
        <v>9182</v>
      </c>
      <c r="P1692" s="15">
        <v>45576</v>
      </c>
      <c r="Q1692" s="10" t="s">
        <v>40</v>
      </c>
      <c r="R1692" s="10" t="s">
        <v>1277</v>
      </c>
      <c r="S1692" s="10" t="s">
        <v>6308</v>
      </c>
      <c r="T1692" s="10">
        <v>1</v>
      </c>
      <c r="U1692" s="10">
        <v>0</v>
      </c>
      <c r="V1692" s="16">
        <v>0</v>
      </c>
      <c r="W1692" s="16">
        <v>5552</v>
      </c>
      <c r="X1692" s="16" t="str">
        <f>VLOOKUP(W1692,[1]Array!$C$8:$D$15,2,TRUE)</f>
        <v>02  $5,000 - $9,999</v>
      </c>
      <c r="Y1692" s="14">
        <f t="shared" si="237"/>
        <v>7.9599378137524698E-2</v>
      </c>
      <c r="Z1692" s="14">
        <f t="shared" si="238"/>
        <v>9.6482607897204836E-2</v>
      </c>
      <c r="AA1692" s="14">
        <f t="shared" si="239"/>
        <v>0.33333333333333331</v>
      </c>
      <c r="AB1692" s="14">
        <f t="shared" si="240"/>
        <v>0</v>
      </c>
      <c r="AC1692" s="14">
        <f t="shared" si="241"/>
        <v>1.1020902395934652E-2</v>
      </c>
      <c r="AD1692" s="14">
        <f>(Y1692*'[1]Scoring Model'!$K$17+'Working Data - V3'!Z1692*'[1]Scoring Model'!$K$7+'Working Data - V3'!AA1692*'[1]Scoring Model'!$K$9+'Working Data - V3'!AB1692*'[1]Scoring Model'!$K$10+AC1692*'[1]Scoring Model'!$K$11)</f>
        <v>0.11204718216655198</v>
      </c>
      <c r="AE1692" s="14">
        <f t="shared" si="242"/>
        <v>3</v>
      </c>
      <c r="AF1692" s="17" t="str">
        <f>VLOOKUP(AE1692,'[1]Scoring Model'!$C$18:$D$27,2,FALSE)</f>
        <v>01  Low</v>
      </c>
      <c r="AG1692" s="10" t="s">
        <v>6309</v>
      </c>
      <c r="AH1692" s="10" t="s">
        <v>1280</v>
      </c>
      <c r="AI1692" s="16">
        <v>464768</v>
      </c>
      <c r="AJ1692" s="18">
        <v>0</v>
      </c>
    </row>
    <row r="1693" spans="2:36" ht="15" customHeight="1" x14ac:dyDescent="0.25">
      <c r="B1693" s="10" t="s">
        <v>178</v>
      </c>
      <c r="C1693" s="10" t="s">
        <v>166</v>
      </c>
      <c r="D1693" s="10" t="s">
        <v>6310</v>
      </c>
      <c r="E1693" s="10" t="str">
        <f t="shared" si="234"/>
        <v>WCV0093020</v>
      </c>
      <c r="F1693" s="11">
        <f>VLOOKUP(E1693,'[1]Policy Number &amp; Loss Info'!$H$4:$K$8916,2,FALSE)</f>
        <v>48799.55</v>
      </c>
      <c r="G1693" s="11">
        <f>VLOOKUP(E1693,'[1]Policy Number &amp; Loss Info'!$H$4:$K$8916,4,FALSE)</f>
        <v>11581.41</v>
      </c>
      <c r="H1693" s="12">
        <f>VLOOKUP(E1693,'[1]Policy Number &amp; Loss Info'!$H$4:$K$8916,3,FALSE)</f>
        <v>9</v>
      </c>
      <c r="I1693" s="13">
        <f t="shared" si="235"/>
        <v>0.23732616386831434</v>
      </c>
      <c r="J1693" s="14">
        <f t="shared" si="236"/>
        <v>18.442793017558561</v>
      </c>
      <c r="K1693" s="10" t="s">
        <v>6311</v>
      </c>
      <c r="L1693" s="10"/>
      <c r="M1693" s="10" t="s">
        <v>39</v>
      </c>
      <c r="N1693" s="10">
        <f>VLOOKUP(M1693,[1]Array!$I$8:$J$14,2,FALSE)</f>
        <v>1</v>
      </c>
      <c r="O1693" s="10">
        <v>8824</v>
      </c>
      <c r="P1693" s="15">
        <v>45580</v>
      </c>
      <c r="Q1693" s="10" t="s">
        <v>181</v>
      </c>
      <c r="R1693" s="10" t="s">
        <v>6312</v>
      </c>
      <c r="S1693" s="10" t="s">
        <v>6313</v>
      </c>
      <c r="T1693" s="10">
        <v>0.92</v>
      </c>
      <c r="U1693" s="10">
        <v>5</v>
      </c>
      <c r="V1693" s="16">
        <v>800.68</v>
      </c>
      <c r="W1693" s="16">
        <v>21525</v>
      </c>
      <c r="X1693" s="16" t="str">
        <f>VLOOKUP(W1693,[1]Array!$C$8:$D$15,2,TRUE)</f>
        <v>04  $15,000 - $24,999</v>
      </c>
      <c r="Y1693" s="14">
        <f t="shared" si="237"/>
        <v>0.11866308193415717</v>
      </c>
      <c r="Z1693" s="14">
        <f t="shared" si="238"/>
        <v>0.12693252294334678</v>
      </c>
      <c r="AA1693" s="14">
        <f t="shared" si="239"/>
        <v>0</v>
      </c>
      <c r="AB1693" s="14">
        <f t="shared" si="240"/>
        <v>0</v>
      </c>
      <c r="AC1693" s="14">
        <f t="shared" si="241"/>
        <v>4.2727832145622008E-2</v>
      </c>
      <c r="AD1693" s="14">
        <f>(Y1693*'[1]Scoring Model'!$K$17+'Working Data - V3'!Z1693*'[1]Scoring Model'!$K$7+'Working Data - V3'!AA1693*'[1]Scoring Model'!$K$9+'Working Data - V3'!AB1693*'[1]Scoring Model'!$K$10+AC1693*'[1]Scoring Model'!$K$11)</f>
        <v>6.9530995598040921E-2</v>
      </c>
      <c r="AE1693" s="14">
        <f t="shared" si="242"/>
        <v>2</v>
      </c>
      <c r="AF1693" s="17" t="str">
        <f>VLOOKUP(AE1693,'[1]Scoring Model'!$C$18:$D$27,2,FALSE)</f>
        <v>01  Low</v>
      </c>
      <c r="AG1693" s="10" t="s">
        <v>216</v>
      </c>
      <c r="AH1693" s="10" t="s">
        <v>185</v>
      </c>
      <c r="AI1693" s="16">
        <v>1659785</v>
      </c>
      <c r="AJ1693" s="18">
        <v>6.8225999999999995E-2</v>
      </c>
    </row>
    <row r="1694" spans="2:36" ht="15" customHeight="1" x14ac:dyDescent="0.25">
      <c r="B1694" s="10" t="s">
        <v>98</v>
      </c>
      <c r="C1694" s="10" t="s">
        <v>36</v>
      </c>
      <c r="D1694" s="10" t="s">
        <v>6314</v>
      </c>
      <c r="E1694" s="10" t="str">
        <f t="shared" si="234"/>
        <v>WCV0092274</v>
      </c>
      <c r="F1694" s="11">
        <f>VLOOKUP(E1694,'[1]Policy Number &amp; Loss Info'!$H$4:$K$8916,2,FALSE)</f>
        <v>54282.21</v>
      </c>
      <c r="G1694" s="11">
        <f>VLOOKUP(E1694,'[1]Policy Number &amp; Loss Info'!$H$4:$K$8916,4,FALSE)</f>
        <v>24213.03</v>
      </c>
      <c r="H1694" s="12">
        <f>VLOOKUP(E1694,'[1]Policy Number &amp; Loss Info'!$H$4:$K$8916,3,FALSE)</f>
        <v>2</v>
      </c>
      <c r="I1694" s="13">
        <f t="shared" si="235"/>
        <v>0.4460582942367306</v>
      </c>
      <c r="J1694" s="14">
        <f t="shared" si="236"/>
        <v>3.6844483671538062</v>
      </c>
      <c r="K1694" s="10" t="s">
        <v>6315</v>
      </c>
      <c r="L1694" s="10"/>
      <c r="M1694" s="10" t="s">
        <v>87</v>
      </c>
      <c r="N1694" s="10">
        <f>VLOOKUP(M1694,[1]Array!$I$8:$J$14,2,FALSE)</f>
        <v>3</v>
      </c>
      <c r="O1694" s="10">
        <v>2759</v>
      </c>
      <c r="P1694" s="15">
        <v>45584</v>
      </c>
      <c r="Q1694" s="10" t="s">
        <v>197</v>
      </c>
      <c r="R1694" s="10" t="s">
        <v>6060</v>
      </c>
      <c r="S1694" s="10" t="s">
        <v>6061</v>
      </c>
      <c r="T1694" s="10">
        <v>1.02</v>
      </c>
      <c r="U1694" s="10">
        <v>0</v>
      </c>
      <c r="V1694" s="16">
        <v>0</v>
      </c>
      <c r="W1694" s="16">
        <v>24826</v>
      </c>
      <c r="X1694" s="16" t="str">
        <f>VLOOKUP(W1694,[1]Array!$C$8:$D$15,2,TRUE)</f>
        <v>04  $15,000 - $24,999</v>
      </c>
      <c r="Y1694" s="14">
        <f t="shared" si="237"/>
        <v>0.2230291471183653</v>
      </c>
      <c r="Z1694" s="14">
        <f t="shared" si="238"/>
        <v>2.535821588693607E-2</v>
      </c>
      <c r="AA1694" s="14">
        <f t="shared" si="239"/>
        <v>0.33333333333333331</v>
      </c>
      <c r="AB1694" s="14">
        <f t="shared" si="240"/>
        <v>2.0000000000000018E-2</v>
      </c>
      <c r="AC1694" s="14">
        <f t="shared" si="241"/>
        <v>4.9280425591043529E-2</v>
      </c>
      <c r="AD1694" s="14">
        <f>(Y1694*'[1]Scoring Model'!$K$17+'Working Data - V3'!Z1694*'[1]Scoring Model'!$K$7+'Working Data - V3'!AA1694*'[1]Scoring Model'!$K$9+'Working Data - V3'!AB1694*'[1]Scoring Model'!$K$10+AC1694*'[1]Scoring Model'!$K$11)</f>
        <v>0.15150313909777216</v>
      </c>
      <c r="AE1694" s="14">
        <f t="shared" si="242"/>
        <v>3</v>
      </c>
      <c r="AF1694" s="17" t="str">
        <f>VLOOKUP(AE1694,'[1]Scoring Model'!$C$18:$D$27,2,FALSE)</f>
        <v>01  Low</v>
      </c>
      <c r="AG1694" s="10" t="s">
        <v>6316</v>
      </c>
      <c r="AH1694" s="10" t="s">
        <v>240</v>
      </c>
      <c r="AI1694" s="16">
        <v>911635</v>
      </c>
      <c r="AJ1694" s="18">
        <v>0</v>
      </c>
    </row>
    <row r="1695" spans="2:36" ht="15" customHeight="1" x14ac:dyDescent="0.25">
      <c r="B1695" s="10" t="s">
        <v>35</v>
      </c>
      <c r="C1695" s="10" t="s">
        <v>36</v>
      </c>
      <c r="D1695" s="10" t="s">
        <v>6317</v>
      </c>
      <c r="E1695" s="10" t="str">
        <f t="shared" si="234"/>
        <v>WCV0092269</v>
      </c>
      <c r="F1695" s="11">
        <f>VLOOKUP(E1695,'[1]Policy Number &amp; Loss Info'!$H$4:$K$8916,2,FALSE)</f>
        <v>63680.67</v>
      </c>
      <c r="G1695" s="11">
        <f>VLOOKUP(E1695,'[1]Policy Number &amp; Loss Info'!$H$4:$K$8916,4,FALSE)</f>
        <v>2952.18</v>
      </c>
      <c r="H1695" s="12">
        <f>VLOOKUP(E1695,'[1]Policy Number &amp; Loss Info'!$H$4:$K$8916,3,FALSE)</f>
        <v>1</v>
      </c>
      <c r="I1695" s="13">
        <f t="shared" si="235"/>
        <v>4.6359122791892735E-2</v>
      </c>
      <c r="J1695" s="14">
        <f t="shared" si="236"/>
        <v>1.5703352367366739</v>
      </c>
      <c r="K1695" s="10" t="s">
        <v>6318</v>
      </c>
      <c r="L1695" s="10"/>
      <c r="M1695" s="10" t="s">
        <v>67</v>
      </c>
      <c r="N1695" s="10">
        <f>VLOOKUP(M1695,[1]Array!$I$8:$J$14,2,FALSE)</f>
        <v>6</v>
      </c>
      <c r="O1695" s="10">
        <v>8350</v>
      </c>
      <c r="P1695" s="15">
        <v>45580</v>
      </c>
      <c r="Q1695" s="10" t="s">
        <v>40</v>
      </c>
      <c r="R1695" s="10" t="s">
        <v>5426</v>
      </c>
      <c r="S1695" s="10" t="s">
        <v>6319</v>
      </c>
      <c r="T1695" s="10">
        <v>0.85</v>
      </c>
      <c r="U1695" s="10">
        <v>0</v>
      </c>
      <c r="V1695" s="16">
        <v>0</v>
      </c>
      <c r="W1695" s="16">
        <v>22844</v>
      </c>
      <c r="X1695" s="16" t="str">
        <f>VLOOKUP(W1695,[1]Array!$C$8:$D$15,2,TRUE)</f>
        <v>04  $15,000 - $24,999</v>
      </c>
      <c r="Y1695" s="14">
        <f t="shared" si="237"/>
        <v>2.3179561395946367E-2</v>
      </c>
      <c r="Z1695" s="14">
        <f t="shared" si="238"/>
        <v>1.0807832266840157E-2</v>
      </c>
      <c r="AA1695" s="14">
        <f t="shared" si="239"/>
        <v>0.83333333333333337</v>
      </c>
      <c r="AB1695" s="14">
        <f t="shared" si="240"/>
        <v>0</v>
      </c>
      <c r="AC1695" s="14">
        <f t="shared" si="241"/>
        <v>4.5346090477797404E-2</v>
      </c>
      <c r="AD1695" s="14">
        <f>(Y1695*'[1]Scoring Model'!$K$17+'Working Data - V3'!Z1695*'[1]Scoring Model'!$K$7+'Working Data - V3'!AA1695*'[1]Scoring Model'!$K$9+'Working Data - V3'!AB1695*'[1]Scoring Model'!$K$10+AC1695*'[1]Scoring Model'!$K$11)</f>
        <v>0.18485131963437812</v>
      </c>
      <c r="AE1695" s="14">
        <f t="shared" si="242"/>
        <v>4</v>
      </c>
      <c r="AF1695" s="17" t="str">
        <f>VLOOKUP(AE1695,'[1]Scoring Model'!$C$18:$D$27,2,FALSE)</f>
        <v>01  Low</v>
      </c>
      <c r="AG1695" s="10" t="s">
        <v>6320</v>
      </c>
      <c r="AH1695" s="10" t="s">
        <v>784</v>
      </c>
      <c r="AI1695" s="16">
        <v>1473009</v>
      </c>
      <c r="AJ1695" s="18">
        <v>0</v>
      </c>
    </row>
    <row r="1696" spans="2:36" ht="15" customHeight="1" x14ac:dyDescent="0.25">
      <c r="B1696" s="10" t="s">
        <v>55</v>
      </c>
      <c r="C1696" s="10" t="s">
        <v>36</v>
      </c>
      <c r="D1696" s="10" t="s">
        <v>6321</v>
      </c>
      <c r="E1696" s="10" t="str">
        <f t="shared" si="234"/>
        <v>WCV0092266</v>
      </c>
      <c r="F1696" s="11">
        <f>VLOOKUP(E1696,'[1]Policy Number &amp; Loss Info'!$H$4:$K$8916,2,FALSE)</f>
        <v>6622.78</v>
      </c>
      <c r="G1696" s="11">
        <f>VLOOKUP(E1696,'[1]Policy Number &amp; Loss Info'!$H$4:$K$8916,4,FALSE)</f>
        <v>0</v>
      </c>
      <c r="H1696" s="12">
        <f>VLOOKUP(E1696,'[1]Policy Number &amp; Loss Info'!$H$4:$K$8916,3,FALSE)</f>
        <v>0</v>
      </c>
      <c r="I1696" s="13">
        <f t="shared" si="235"/>
        <v>0</v>
      </c>
      <c r="J1696" s="14">
        <f t="shared" si="236"/>
        <v>0</v>
      </c>
      <c r="K1696" s="10" t="s">
        <v>6322</v>
      </c>
      <c r="L1696" s="10"/>
      <c r="M1696" s="10" t="s">
        <v>59</v>
      </c>
      <c r="N1696" s="10">
        <f>VLOOKUP(M1696,[1]Array!$I$8:$J$14,2,FALSE)</f>
        <v>7</v>
      </c>
      <c r="O1696" s="10">
        <v>3724</v>
      </c>
      <c r="P1696" s="15">
        <v>45575</v>
      </c>
      <c r="Q1696" s="10" t="s">
        <v>60</v>
      </c>
      <c r="R1696" s="10" t="s">
        <v>249</v>
      </c>
      <c r="S1696" s="10" t="s">
        <v>250</v>
      </c>
      <c r="T1696" s="10">
        <v>1</v>
      </c>
      <c r="U1696" s="10">
        <v>0</v>
      </c>
      <c r="V1696" s="16">
        <v>0</v>
      </c>
      <c r="W1696" s="16">
        <v>2755</v>
      </c>
      <c r="X1696" s="16" t="str">
        <f>VLOOKUP(W1696,[1]Array!$C$8:$D$15,2,TRUE)</f>
        <v>01  $0 - $4,999</v>
      </c>
      <c r="Y1696" s="14">
        <f t="shared" si="237"/>
        <v>0</v>
      </c>
      <c r="Z1696" s="14">
        <f t="shared" si="238"/>
        <v>0</v>
      </c>
      <c r="AA1696" s="14">
        <f t="shared" si="239"/>
        <v>1</v>
      </c>
      <c r="AB1696" s="14">
        <f t="shared" si="240"/>
        <v>0</v>
      </c>
      <c r="AC1696" s="14">
        <f t="shared" si="241"/>
        <v>5.4687655080691584E-3</v>
      </c>
      <c r="AD1696" s="14">
        <f>(Y1696*'[1]Scoring Model'!$K$17+'Working Data - V3'!Z1696*'[1]Scoring Model'!$K$7+'Working Data - V3'!AA1696*'[1]Scoring Model'!$K$9+'Working Data - V3'!AB1696*'[1]Scoring Model'!$K$10+AC1696*'[1]Scoring Model'!$K$11)</f>
        <v>0.20109375310161384</v>
      </c>
      <c r="AE1696" s="14">
        <f t="shared" si="242"/>
        <v>4</v>
      </c>
      <c r="AF1696" s="17" t="str">
        <f>VLOOKUP(AE1696,'[1]Scoring Model'!$C$18:$D$27,2,FALSE)</f>
        <v>01  Low</v>
      </c>
      <c r="AG1696" s="10" t="s">
        <v>815</v>
      </c>
      <c r="AH1696" s="10" t="s">
        <v>1905</v>
      </c>
      <c r="AI1696" s="16">
        <v>71230</v>
      </c>
      <c r="AJ1696" s="18">
        <v>0</v>
      </c>
    </row>
    <row r="1697" spans="2:36" ht="15" customHeight="1" x14ac:dyDescent="0.25">
      <c r="B1697" s="10" t="s">
        <v>98</v>
      </c>
      <c r="C1697" s="10" t="s">
        <v>46</v>
      </c>
      <c r="D1697" s="10" t="s">
        <v>6323</v>
      </c>
      <c r="E1697" s="10" t="str">
        <f t="shared" si="234"/>
        <v>WCV0092262</v>
      </c>
      <c r="F1697" s="11">
        <f>VLOOKUP(E1697,'[1]Policy Number &amp; Loss Info'!$H$4:$K$8916,2,FALSE)</f>
        <v>5640.25</v>
      </c>
      <c r="G1697" s="11">
        <f>VLOOKUP(E1697,'[1]Policy Number &amp; Loss Info'!$H$4:$K$8916,4,FALSE)</f>
        <v>0</v>
      </c>
      <c r="H1697" s="12">
        <f>VLOOKUP(E1697,'[1]Policy Number &amp; Loss Info'!$H$4:$K$8916,3,FALSE)</f>
        <v>0</v>
      </c>
      <c r="I1697" s="13">
        <f t="shared" si="235"/>
        <v>0</v>
      </c>
      <c r="J1697" s="14">
        <f t="shared" si="236"/>
        <v>0</v>
      </c>
      <c r="K1697" s="10" t="s">
        <v>6324</v>
      </c>
      <c r="L1697" s="10"/>
      <c r="M1697" s="10" t="s">
        <v>101</v>
      </c>
      <c r="N1697" s="10">
        <f>VLOOKUP(M1697,[1]Array!$I$8:$J$14,2,FALSE)</f>
        <v>5</v>
      </c>
      <c r="O1697" s="10">
        <v>5479</v>
      </c>
      <c r="P1697" s="15">
        <v>45569</v>
      </c>
      <c r="Q1697" s="10" t="s">
        <v>102</v>
      </c>
      <c r="R1697" s="10" t="s">
        <v>6325</v>
      </c>
      <c r="S1697" s="10" t="s">
        <v>6326</v>
      </c>
      <c r="T1697" s="10">
        <v>1</v>
      </c>
      <c r="U1697" s="10">
        <v>0</v>
      </c>
      <c r="V1697" s="16">
        <v>0</v>
      </c>
      <c r="W1697" s="16">
        <v>2545</v>
      </c>
      <c r="X1697" s="16" t="str">
        <f>VLOOKUP(W1697,[1]Array!$C$8:$D$15,2,TRUE)</f>
        <v>01  $0 - $4,999</v>
      </c>
      <c r="Y1697" s="14">
        <f t="shared" si="237"/>
        <v>0</v>
      </c>
      <c r="Z1697" s="14">
        <f t="shared" si="238"/>
        <v>0</v>
      </c>
      <c r="AA1697" s="14">
        <f t="shared" si="239"/>
        <v>0.66666666666666663</v>
      </c>
      <c r="AB1697" s="14">
        <f t="shared" si="240"/>
        <v>0</v>
      </c>
      <c r="AC1697" s="14">
        <f t="shared" si="241"/>
        <v>5.05190860908748E-3</v>
      </c>
      <c r="AD1697" s="14">
        <f>(Y1697*'[1]Scoring Model'!$K$17+'Working Data - V3'!Z1697*'[1]Scoring Model'!$K$7+'Working Data - V3'!AA1697*'[1]Scoring Model'!$K$9+'Working Data - V3'!AB1697*'[1]Scoring Model'!$K$10+AC1697*'[1]Scoring Model'!$K$11)</f>
        <v>0.13434371505515083</v>
      </c>
      <c r="AE1697" s="14">
        <f t="shared" si="242"/>
        <v>3</v>
      </c>
      <c r="AF1697" s="17" t="str">
        <f>VLOOKUP(AE1697,'[1]Scoring Model'!$C$18:$D$27,2,FALSE)</f>
        <v>01  Low</v>
      </c>
      <c r="AG1697" s="10" t="s">
        <v>2366</v>
      </c>
      <c r="AH1697" s="10" t="s">
        <v>590</v>
      </c>
      <c r="AI1697" s="16">
        <v>51200</v>
      </c>
      <c r="AJ1697" s="18">
        <v>0</v>
      </c>
    </row>
    <row r="1698" spans="2:36" ht="15" customHeight="1" x14ac:dyDescent="0.25">
      <c r="B1698" s="10" t="s">
        <v>55</v>
      </c>
      <c r="C1698" s="10" t="s">
        <v>56</v>
      </c>
      <c r="D1698" s="10" t="s">
        <v>6327</v>
      </c>
      <c r="E1698" s="10" t="str">
        <f t="shared" si="234"/>
        <v>WCV0091431</v>
      </c>
      <c r="F1698" s="11">
        <f>VLOOKUP(E1698,'[1]Policy Number &amp; Loss Info'!$H$4:$K$8916,2,FALSE)</f>
        <v>33591.46</v>
      </c>
      <c r="G1698" s="11">
        <f>VLOOKUP(E1698,'[1]Policy Number &amp; Loss Info'!$H$4:$K$8916,4,FALSE)</f>
        <v>0</v>
      </c>
      <c r="H1698" s="12">
        <f>VLOOKUP(E1698,'[1]Policy Number &amp; Loss Info'!$H$4:$K$8916,3,FALSE)</f>
        <v>0</v>
      </c>
      <c r="I1698" s="13">
        <f t="shared" si="235"/>
        <v>0</v>
      </c>
      <c r="J1698" s="14">
        <f t="shared" si="236"/>
        <v>0</v>
      </c>
      <c r="K1698" s="10" t="s">
        <v>6328</v>
      </c>
      <c r="L1698" s="10"/>
      <c r="M1698" s="10" t="s">
        <v>59</v>
      </c>
      <c r="N1698" s="10">
        <f>VLOOKUP(M1698,[1]Array!$I$8:$J$14,2,FALSE)</f>
        <v>7</v>
      </c>
      <c r="O1698" s="10">
        <v>5645</v>
      </c>
      <c r="P1698" s="15">
        <v>45570</v>
      </c>
      <c r="Q1698" s="10" t="s">
        <v>60</v>
      </c>
      <c r="R1698" s="10" t="s">
        <v>1893</v>
      </c>
      <c r="S1698" s="10" t="s">
        <v>1894</v>
      </c>
      <c r="T1698" s="10">
        <v>0.89</v>
      </c>
      <c r="U1698" s="10">
        <v>0</v>
      </c>
      <c r="V1698" s="16">
        <v>0</v>
      </c>
      <c r="W1698" s="16">
        <v>13043</v>
      </c>
      <c r="X1698" s="16" t="str">
        <f>VLOOKUP(W1698,[1]Array!$C$8:$D$15,2,TRUE)</f>
        <v>03  $10,000 - $14,999</v>
      </c>
      <c r="Y1698" s="14">
        <f t="shared" si="237"/>
        <v>0</v>
      </c>
      <c r="Z1698" s="14">
        <f t="shared" si="238"/>
        <v>0</v>
      </c>
      <c r="AA1698" s="14">
        <f t="shared" si="239"/>
        <v>1</v>
      </c>
      <c r="AB1698" s="14">
        <f t="shared" si="240"/>
        <v>0</v>
      </c>
      <c r="AC1698" s="14">
        <f t="shared" si="241"/>
        <v>2.5890783492466801E-2</v>
      </c>
      <c r="AD1698" s="14">
        <f>(Y1698*'[1]Scoring Model'!$K$17+'Working Data - V3'!Z1698*'[1]Scoring Model'!$K$7+'Working Data - V3'!AA1698*'[1]Scoring Model'!$K$9+'Working Data - V3'!AB1698*'[1]Scoring Model'!$K$10+AC1698*'[1]Scoring Model'!$K$11)</f>
        <v>0.20517815669849337</v>
      </c>
      <c r="AE1698" s="14">
        <f t="shared" si="242"/>
        <v>4</v>
      </c>
      <c r="AF1698" s="17" t="str">
        <f>VLOOKUP(AE1698,'[1]Scoring Model'!$C$18:$D$27,2,FALSE)</f>
        <v>01  Low</v>
      </c>
      <c r="AG1698" s="10" t="s">
        <v>6329</v>
      </c>
      <c r="AH1698" s="10" t="s">
        <v>3079</v>
      </c>
      <c r="AI1698" s="16">
        <v>127548</v>
      </c>
      <c r="AJ1698" s="18">
        <v>0</v>
      </c>
    </row>
    <row r="1699" spans="2:36" ht="15" customHeight="1" x14ac:dyDescent="0.25">
      <c r="B1699" s="10" t="s">
        <v>98</v>
      </c>
      <c r="C1699" s="10" t="s">
        <v>46</v>
      </c>
      <c r="D1699" s="10" t="s">
        <v>6330</v>
      </c>
      <c r="E1699" s="10" t="str">
        <f t="shared" si="234"/>
        <v>WCV0091423</v>
      </c>
      <c r="F1699" s="11">
        <f>VLOOKUP(E1699,'[1]Policy Number &amp; Loss Info'!$H$4:$K$8916,2,FALSE)</f>
        <v>17511.21</v>
      </c>
      <c r="G1699" s="11">
        <f>VLOOKUP(E1699,'[1]Policy Number &amp; Loss Info'!$H$4:$K$8916,4,FALSE)</f>
        <v>0</v>
      </c>
      <c r="H1699" s="12">
        <f>VLOOKUP(E1699,'[1]Policy Number &amp; Loss Info'!$H$4:$K$8916,3,FALSE)</f>
        <v>0</v>
      </c>
      <c r="I1699" s="13">
        <f t="shared" si="235"/>
        <v>0</v>
      </c>
      <c r="J1699" s="14">
        <f t="shared" si="236"/>
        <v>0</v>
      </c>
      <c r="K1699" s="10" t="s">
        <v>6331</v>
      </c>
      <c r="L1699" s="10"/>
      <c r="M1699" s="10" t="s">
        <v>87</v>
      </c>
      <c r="N1699" s="10">
        <f>VLOOKUP(M1699,[1]Array!$I$8:$J$14,2,FALSE)</f>
        <v>3</v>
      </c>
      <c r="O1699" s="10">
        <v>8810</v>
      </c>
      <c r="P1699" s="15">
        <v>45574</v>
      </c>
      <c r="Q1699" s="10" t="s">
        <v>102</v>
      </c>
      <c r="R1699" s="10" t="s">
        <v>1228</v>
      </c>
      <c r="S1699" s="10" t="s">
        <v>6332</v>
      </c>
      <c r="T1699" s="10">
        <v>0.88</v>
      </c>
      <c r="U1699" s="10">
        <v>0</v>
      </c>
      <c r="V1699" s="16">
        <v>0</v>
      </c>
      <c r="W1699" s="16">
        <v>6476</v>
      </c>
      <c r="X1699" s="16" t="str">
        <f>VLOOKUP(W1699,[1]Array!$C$8:$D$15,2,TRUE)</f>
        <v>02  $5,000 - $9,999</v>
      </c>
      <c r="Y1699" s="14">
        <f t="shared" si="237"/>
        <v>0</v>
      </c>
      <c r="Z1699" s="14">
        <f t="shared" si="238"/>
        <v>0</v>
      </c>
      <c r="AA1699" s="14">
        <f t="shared" si="239"/>
        <v>0.33333333333333331</v>
      </c>
      <c r="AB1699" s="14">
        <f t="shared" si="240"/>
        <v>0</v>
      </c>
      <c r="AC1699" s="14">
        <f t="shared" si="241"/>
        <v>1.2855072751454037E-2</v>
      </c>
      <c r="AD1699" s="14">
        <f>(Y1699*'[1]Scoring Model'!$K$17+'Working Data - V3'!Z1699*'[1]Scoring Model'!$K$7+'Working Data - V3'!AA1699*'[1]Scoring Model'!$K$9+'Working Data - V3'!AB1699*'[1]Scoring Model'!$K$10+AC1699*'[1]Scoring Model'!$K$11)</f>
        <v>6.9237681216957475E-2</v>
      </c>
      <c r="AE1699" s="14">
        <f t="shared" si="242"/>
        <v>2</v>
      </c>
      <c r="AF1699" s="17" t="str">
        <f>VLOOKUP(AE1699,'[1]Scoring Model'!$C$18:$D$27,2,FALSE)</f>
        <v>01  Low</v>
      </c>
      <c r="AG1699" s="10" t="s">
        <v>6333</v>
      </c>
      <c r="AH1699" s="10" t="s">
        <v>3908</v>
      </c>
      <c r="AI1699" s="16">
        <v>849220</v>
      </c>
      <c r="AJ1699" s="18">
        <v>0</v>
      </c>
    </row>
    <row r="1700" spans="2:36" ht="15" customHeight="1" x14ac:dyDescent="0.25">
      <c r="B1700" s="10" t="s">
        <v>35</v>
      </c>
      <c r="C1700" s="10" t="s">
        <v>36</v>
      </c>
      <c r="D1700" s="10" t="s">
        <v>6334</v>
      </c>
      <c r="E1700" s="10" t="str">
        <f t="shared" si="234"/>
        <v>WCV0091416</v>
      </c>
      <c r="F1700" s="11">
        <f>VLOOKUP(E1700,'[1]Policy Number &amp; Loss Info'!$H$4:$K$8916,2,FALSE)</f>
        <v>6460.41</v>
      </c>
      <c r="G1700" s="11">
        <f>VLOOKUP(E1700,'[1]Policy Number &amp; Loss Info'!$H$4:$K$8916,4,FALSE)</f>
        <v>0</v>
      </c>
      <c r="H1700" s="12">
        <f>VLOOKUP(E1700,'[1]Policy Number &amp; Loss Info'!$H$4:$K$8916,3,FALSE)</f>
        <v>0</v>
      </c>
      <c r="I1700" s="13">
        <f t="shared" si="235"/>
        <v>0</v>
      </c>
      <c r="J1700" s="14">
        <f t="shared" si="236"/>
        <v>0</v>
      </c>
      <c r="K1700" s="10" t="s">
        <v>6335</v>
      </c>
      <c r="L1700" s="10"/>
      <c r="M1700" s="10" t="s">
        <v>101</v>
      </c>
      <c r="N1700" s="10">
        <f>VLOOKUP(M1700,[1]Array!$I$8:$J$14,2,FALSE)</f>
        <v>5</v>
      </c>
      <c r="O1700" s="10">
        <v>8393</v>
      </c>
      <c r="P1700" s="15">
        <v>45566</v>
      </c>
      <c r="Q1700" s="10" t="s">
        <v>60</v>
      </c>
      <c r="R1700" s="10" t="s">
        <v>175</v>
      </c>
      <c r="S1700" s="10" t="s">
        <v>2569</v>
      </c>
      <c r="T1700" s="10">
        <v>1</v>
      </c>
      <c r="U1700" s="10">
        <v>0</v>
      </c>
      <c r="V1700" s="16">
        <v>0</v>
      </c>
      <c r="W1700" s="16">
        <v>2153</v>
      </c>
      <c r="X1700" s="16" t="str">
        <f>VLOOKUP(W1700,[1]Array!$C$8:$D$15,2,TRUE)</f>
        <v>01  $0 - $4,999</v>
      </c>
      <c r="Y1700" s="14">
        <f t="shared" si="237"/>
        <v>0</v>
      </c>
      <c r="Z1700" s="14">
        <f t="shared" si="238"/>
        <v>0</v>
      </c>
      <c r="AA1700" s="14">
        <f t="shared" si="239"/>
        <v>0.66666666666666663</v>
      </c>
      <c r="AB1700" s="14">
        <f t="shared" si="240"/>
        <v>0</v>
      </c>
      <c r="AC1700" s="14">
        <f t="shared" si="241"/>
        <v>4.2737757309883476E-3</v>
      </c>
      <c r="AD1700" s="14">
        <f>(Y1700*'[1]Scoring Model'!$K$17+'Working Data - V3'!Z1700*'[1]Scoring Model'!$K$7+'Working Data - V3'!AA1700*'[1]Scoring Model'!$K$9+'Working Data - V3'!AB1700*'[1]Scoring Model'!$K$10+AC1700*'[1]Scoring Model'!$K$11)</f>
        <v>0.13418808847953101</v>
      </c>
      <c r="AE1700" s="14">
        <f t="shared" si="242"/>
        <v>3</v>
      </c>
      <c r="AF1700" s="17" t="str">
        <f>VLOOKUP(AE1700,'[1]Scoring Model'!$C$18:$D$27,2,FALSE)</f>
        <v>01  Low</v>
      </c>
      <c r="AG1700" s="10" t="s">
        <v>1524</v>
      </c>
      <c r="AH1700" s="10" t="s">
        <v>2571</v>
      </c>
      <c r="AI1700" s="16">
        <v>142370</v>
      </c>
      <c r="AJ1700" s="18">
        <v>0</v>
      </c>
    </row>
    <row r="1701" spans="2:36" ht="15" customHeight="1" x14ac:dyDescent="0.25">
      <c r="B1701" s="10" t="s">
        <v>98</v>
      </c>
      <c r="C1701" s="10" t="s">
        <v>46</v>
      </c>
      <c r="D1701" s="10" t="s">
        <v>6336</v>
      </c>
      <c r="E1701" s="10" t="str">
        <f t="shared" si="234"/>
        <v>WCV0091406</v>
      </c>
      <c r="F1701" s="11">
        <f>VLOOKUP(E1701,'[1]Policy Number &amp; Loss Info'!$H$4:$K$8916,2,FALSE)</f>
        <v>69168.37</v>
      </c>
      <c r="G1701" s="11">
        <f>VLOOKUP(E1701,'[1]Policy Number &amp; Loss Info'!$H$4:$K$8916,4,FALSE)</f>
        <v>0</v>
      </c>
      <c r="H1701" s="12">
        <f>VLOOKUP(E1701,'[1]Policy Number &amp; Loss Info'!$H$4:$K$8916,3,FALSE)</f>
        <v>0</v>
      </c>
      <c r="I1701" s="13">
        <f t="shared" si="235"/>
        <v>0</v>
      </c>
      <c r="J1701" s="14">
        <f t="shared" si="236"/>
        <v>0</v>
      </c>
      <c r="K1701" s="10" t="s">
        <v>6337</v>
      </c>
      <c r="L1701" s="10"/>
      <c r="M1701" s="10" t="s">
        <v>67</v>
      </c>
      <c r="N1701" s="10">
        <f>VLOOKUP(M1701,[1]Array!$I$8:$J$14,2,FALSE)</f>
        <v>6</v>
      </c>
      <c r="O1701" s="10">
        <v>5403</v>
      </c>
      <c r="P1701" s="15">
        <v>45566</v>
      </c>
      <c r="Q1701" s="10" t="s">
        <v>102</v>
      </c>
      <c r="R1701" s="10" t="s">
        <v>3653</v>
      </c>
      <c r="S1701" s="10" t="s">
        <v>3654</v>
      </c>
      <c r="T1701" s="10">
        <v>1.1100000000000001</v>
      </c>
      <c r="U1701" s="10">
        <v>0</v>
      </c>
      <c r="V1701" s="16">
        <v>0</v>
      </c>
      <c r="W1701" s="16">
        <v>18763</v>
      </c>
      <c r="X1701" s="16" t="str">
        <f>VLOOKUP(W1701,[1]Array!$C$8:$D$15,2,TRUE)</f>
        <v>04  $15,000 - $24,999</v>
      </c>
      <c r="Y1701" s="14">
        <f t="shared" si="237"/>
        <v>0</v>
      </c>
      <c r="Z1701" s="14">
        <f t="shared" si="238"/>
        <v>0</v>
      </c>
      <c r="AA1701" s="14">
        <f t="shared" si="239"/>
        <v>0.83333333333333337</v>
      </c>
      <c r="AB1701" s="14">
        <f t="shared" si="240"/>
        <v>0.1100000000000001</v>
      </c>
      <c r="AC1701" s="14">
        <f t="shared" si="241"/>
        <v>3.7245171407586798E-2</v>
      </c>
      <c r="AD1701" s="14">
        <f>(Y1701*'[1]Scoring Model'!$K$17+'Working Data - V3'!Z1701*'[1]Scoring Model'!$K$7+'Working Data - V3'!AA1701*'[1]Scoring Model'!$K$9+'Working Data - V3'!AB1701*'[1]Scoring Model'!$K$10+AC1701*'[1]Scoring Model'!$K$11)</f>
        <v>0.19061570094818406</v>
      </c>
      <c r="AE1701" s="14">
        <f t="shared" si="242"/>
        <v>4</v>
      </c>
      <c r="AF1701" s="17" t="str">
        <f>VLOOKUP(AE1701,'[1]Scoring Model'!$C$18:$D$27,2,FALSE)</f>
        <v>01  Low</v>
      </c>
      <c r="AG1701" s="10" t="s">
        <v>6338</v>
      </c>
      <c r="AH1701" s="10" t="s">
        <v>1243</v>
      </c>
      <c r="AI1701" s="16">
        <v>458953</v>
      </c>
      <c r="AJ1701" s="18">
        <v>0</v>
      </c>
    </row>
    <row r="1702" spans="2:36" ht="15" customHeight="1" x14ac:dyDescent="0.25">
      <c r="B1702" s="10" t="s">
        <v>55</v>
      </c>
      <c r="C1702" s="10" t="s">
        <v>36</v>
      </c>
      <c r="D1702" s="10" t="s">
        <v>6339</v>
      </c>
      <c r="E1702" s="10" t="str">
        <f t="shared" si="234"/>
        <v>WCV0090335</v>
      </c>
      <c r="F1702" s="11">
        <f>VLOOKUP(E1702,'[1]Policy Number &amp; Loss Info'!$H$4:$K$8916,2,FALSE)</f>
        <v>27848.239999999998</v>
      </c>
      <c r="G1702" s="11">
        <f>VLOOKUP(E1702,'[1]Policy Number &amp; Loss Info'!$H$4:$K$8916,4,FALSE)</f>
        <v>0</v>
      </c>
      <c r="H1702" s="12">
        <f>VLOOKUP(E1702,'[1]Policy Number &amp; Loss Info'!$H$4:$K$8916,3,FALSE)</f>
        <v>0</v>
      </c>
      <c r="I1702" s="13">
        <f t="shared" si="235"/>
        <v>0</v>
      </c>
      <c r="J1702" s="14">
        <f t="shared" si="236"/>
        <v>0</v>
      </c>
      <c r="K1702" s="10" t="s">
        <v>6340</v>
      </c>
      <c r="L1702" s="10"/>
      <c r="M1702" s="10" t="s">
        <v>87</v>
      </c>
      <c r="N1702" s="10">
        <f>VLOOKUP(M1702,[1]Array!$I$8:$J$14,2,FALSE)</f>
        <v>3</v>
      </c>
      <c r="O1702" s="10">
        <v>170</v>
      </c>
      <c r="P1702" s="15">
        <v>45567</v>
      </c>
      <c r="Q1702" s="10" t="s">
        <v>60</v>
      </c>
      <c r="R1702" s="10" t="s">
        <v>2761</v>
      </c>
      <c r="S1702" s="10" t="s">
        <v>2762</v>
      </c>
      <c r="T1702" s="10">
        <v>0.91</v>
      </c>
      <c r="U1702" s="10">
        <v>0</v>
      </c>
      <c r="V1702" s="16">
        <v>0</v>
      </c>
      <c r="W1702" s="16">
        <v>5014</v>
      </c>
      <c r="X1702" s="16" t="str">
        <f>VLOOKUP(W1702,[1]Array!$C$8:$D$15,2,TRUE)</f>
        <v>02  $5,000 - $9,999</v>
      </c>
      <c r="Y1702" s="14">
        <f t="shared" si="237"/>
        <v>0</v>
      </c>
      <c r="Z1702" s="14">
        <f t="shared" si="238"/>
        <v>0</v>
      </c>
      <c r="AA1702" s="14">
        <f t="shared" si="239"/>
        <v>0.33333333333333331</v>
      </c>
      <c r="AB1702" s="14">
        <f t="shared" si="240"/>
        <v>0</v>
      </c>
      <c r="AC1702" s="14">
        <f t="shared" si="241"/>
        <v>9.9529547214006388E-3</v>
      </c>
      <c r="AD1702" s="14">
        <f>(Y1702*'[1]Scoring Model'!$K$17+'Working Data - V3'!Z1702*'[1]Scoring Model'!$K$7+'Working Data - V3'!AA1702*'[1]Scoring Model'!$K$9+'Working Data - V3'!AB1702*'[1]Scoring Model'!$K$10+AC1702*'[1]Scoring Model'!$K$11)</f>
        <v>6.8657257610946792E-2</v>
      </c>
      <c r="AE1702" s="14">
        <f t="shared" si="242"/>
        <v>2</v>
      </c>
      <c r="AF1702" s="17" t="str">
        <f>VLOOKUP(AE1702,'[1]Scoring Model'!$C$18:$D$27,2,FALSE)</f>
        <v>01  Low</v>
      </c>
      <c r="AG1702" s="10" t="s">
        <v>6341</v>
      </c>
      <c r="AH1702" s="10" t="s">
        <v>390</v>
      </c>
      <c r="AI1702" s="16">
        <v>169000</v>
      </c>
      <c r="AJ1702" s="18">
        <v>0</v>
      </c>
    </row>
    <row r="1703" spans="2:36" ht="15" customHeight="1" x14ac:dyDescent="0.25">
      <c r="B1703" s="10" t="s">
        <v>55</v>
      </c>
      <c r="C1703" s="10" t="s">
        <v>36</v>
      </c>
      <c r="D1703" s="10" t="s">
        <v>6342</v>
      </c>
      <c r="E1703" s="10" t="str">
        <f t="shared" si="234"/>
        <v>WCV0090331</v>
      </c>
      <c r="F1703" s="11">
        <f>VLOOKUP(E1703,'[1]Policy Number &amp; Loss Info'!$H$4:$K$8916,2,FALSE)</f>
        <v>28476.739999999998</v>
      </c>
      <c r="G1703" s="11">
        <f>VLOOKUP(E1703,'[1]Policy Number &amp; Loss Info'!$H$4:$K$8916,4,FALSE)</f>
        <v>0</v>
      </c>
      <c r="H1703" s="12">
        <f>VLOOKUP(E1703,'[1]Policy Number &amp; Loss Info'!$H$4:$K$8916,3,FALSE)</f>
        <v>0</v>
      </c>
      <c r="I1703" s="13">
        <f t="shared" si="235"/>
        <v>0</v>
      </c>
      <c r="J1703" s="14">
        <f t="shared" si="236"/>
        <v>0</v>
      </c>
      <c r="K1703" s="10" t="s">
        <v>6343</v>
      </c>
      <c r="L1703" s="10"/>
      <c r="M1703" s="10" t="s">
        <v>67</v>
      </c>
      <c r="N1703" s="10">
        <f>VLOOKUP(M1703,[1]Array!$I$8:$J$14,2,FALSE)</f>
        <v>6</v>
      </c>
      <c r="O1703" s="10">
        <v>2709</v>
      </c>
      <c r="P1703" s="15">
        <v>45567</v>
      </c>
      <c r="Q1703" s="10" t="s">
        <v>40</v>
      </c>
      <c r="R1703" s="10" t="s">
        <v>6344</v>
      </c>
      <c r="S1703" s="10" t="s">
        <v>6345</v>
      </c>
      <c r="T1703" s="10">
        <v>0.92</v>
      </c>
      <c r="U1703" s="10">
        <v>0</v>
      </c>
      <c r="V1703" s="16">
        <v>0</v>
      </c>
      <c r="W1703" s="16">
        <v>11485</v>
      </c>
      <c r="X1703" s="16" t="str">
        <f>VLOOKUP(W1703,[1]Array!$C$8:$D$15,2,TRUE)</f>
        <v>03  $10,000 - $14,999</v>
      </c>
      <c r="Y1703" s="14">
        <f t="shared" si="237"/>
        <v>0</v>
      </c>
      <c r="Z1703" s="14">
        <f t="shared" si="238"/>
        <v>0</v>
      </c>
      <c r="AA1703" s="14">
        <f t="shared" si="239"/>
        <v>0.83333333333333337</v>
      </c>
      <c r="AB1703" s="14">
        <f t="shared" si="240"/>
        <v>0</v>
      </c>
      <c r="AC1703" s="14">
        <f t="shared" si="241"/>
        <v>2.2798102308593207E-2</v>
      </c>
      <c r="AD1703" s="14">
        <f>(Y1703*'[1]Scoring Model'!$K$17+'Working Data - V3'!Z1703*'[1]Scoring Model'!$K$7+'Working Data - V3'!AA1703*'[1]Scoring Model'!$K$9+'Working Data - V3'!AB1703*'[1]Scoring Model'!$K$10+AC1703*'[1]Scoring Model'!$K$11)</f>
        <v>0.17122628712838533</v>
      </c>
      <c r="AE1703" s="14">
        <f t="shared" si="242"/>
        <v>4</v>
      </c>
      <c r="AF1703" s="17" t="str">
        <f>VLOOKUP(AE1703,'[1]Scoring Model'!$C$18:$D$27,2,FALSE)</f>
        <v>01  Low</v>
      </c>
      <c r="AG1703" s="10" t="s">
        <v>1217</v>
      </c>
      <c r="AH1703" s="10" t="s">
        <v>1521</v>
      </c>
      <c r="AI1703" s="16">
        <v>343952</v>
      </c>
      <c r="AJ1703" s="18">
        <v>0</v>
      </c>
    </row>
    <row r="1704" spans="2:36" ht="15" customHeight="1" x14ac:dyDescent="0.25">
      <c r="B1704" s="10" t="s">
        <v>35</v>
      </c>
      <c r="C1704" s="10" t="s">
        <v>36</v>
      </c>
      <c r="D1704" s="10" t="s">
        <v>6346</v>
      </c>
      <c r="E1704" s="10" t="str">
        <f t="shared" si="234"/>
        <v>WCV0090324</v>
      </c>
      <c r="F1704" s="11">
        <f>VLOOKUP(E1704,'[1]Policy Number &amp; Loss Info'!$H$4:$K$8916,2,FALSE)</f>
        <v>3350.35</v>
      </c>
      <c r="G1704" s="11">
        <f>VLOOKUP(E1704,'[1]Policy Number &amp; Loss Info'!$H$4:$K$8916,4,FALSE)</f>
        <v>0</v>
      </c>
      <c r="H1704" s="12">
        <f>VLOOKUP(E1704,'[1]Policy Number &amp; Loss Info'!$H$4:$K$8916,3,FALSE)</f>
        <v>0</v>
      </c>
      <c r="I1704" s="13">
        <f t="shared" si="235"/>
        <v>0</v>
      </c>
      <c r="J1704" s="14">
        <f t="shared" si="236"/>
        <v>0</v>
      </c>
      <c r="K1704" s="10" t="s">
        <v>6347</v>
      </c>
      <c r="L1704" s="10"/>
      <c r="M1704" s="10" t="s">
        <v>49</v>
      </c>
      <c r="N1704" s="10">
        <f>VLOOKUP(M1704,[1]Array!$I$8:$J$14,2,FALSE)</f>
        <v>4</v>
      </c>
      <c r="O1704" s="10">
        <v>9015</v>
      </c>
      <c r="P1704" s="15">
        <v>45566</v>
      </c>
      <c r="Q1704" s="10" t="s">
        <v>60</v>
      </c>
      <c r="R1704" s="10" t="s">
        <v>4085</v>
      </c>
      <c r="S1704" s="10" t="s">
        <v>4086</v>
      </c>
      <c r="T1704" s="10">
        <v>1</v>
      </c>
      <c r="U1704" s="10">
        <v>0</v>
      </c>
      <c r="V1704" s="16">
        <v>0</v>
      </c>
      <c r="W1704" s="16">
        <v>1171</v>
      </c>
      <c r="X1704" s="16" t="str">
        <f>VLOOKUP(W1704,[1]Array!$C$8:$D$15,2,TRUE)</f>
        <v>01  $0 - $4,999</v>
      </c>
      <c r="Y1704" s="14">
        <f t="shared" si="237"/>
        <v>0</v>
      </c>
      <c r="Z1704" s="14">
        <f t="shared" si="238"/>
        <v>0</v>
      </c>
      <c r="AA1704" s="14">
        <f t="shared" si="239"/>
        <v>0.5</v>
      </c>
      <c r="AB1704" s="14">
        <f t="shared" si="240"/>
        <v>0</v>
      </c>
      <c r="AC1704" s="14">
        <f t="shared" si="241"/>
        <v>2.3244734700359291E-3</v>
      </c>
      <c r="AD1704" s="14">
        <f>(Y1704*'[1]Scoring Model'!$K$17+'Working Data - V3'!Z1704*'[1]Scoring Model'!$K$7+'Working Data - V3'!AA1704*'[1]Scoring Model'!$K$9+'Working Data - V3'!AB1704*'[1]Scoring Model'!$K$10+AC1704*'[1]Scoring Model'!$K$11)</f>
        <v>0.1004648946940072</v>
      </c>
      <c r="AE1704" s="14">
        <f t="shared" si="242"/>
        <v>3</v>
      </c>
      <c r="AF1704" s="17" t="str">
        <f>VLOOKUP(AE1704,'[1]Scoring Model'!$C$18:$D$27,2,FALSE)</f>
        <v>01  Low</v>
      </c>
      <c r="AG1704" s="10" t="s">
        <v>417</v>
      </c>
      <c r="AH1704" s="10" t="s">
        <v>1133</v>
      </c>
      <c r="AI1704" s="16">
        <v>37758</v>
      </c>
      <c r="AJ1704" s="18">
        <v>0</v>
      </c>
    </row>
    <row r="1705" spans="2:36" ht="15" customHeight="1" x14ac:dyDescent="0.25">
      <c r="B1705" s="10" t="s">
        <v>98</v>
      </c>
      <c r="C1705" s="10" t="s">
        <v>36</v>
      </c>
      <c r="D1705" s="10" t="s">
        <v>6348</v>
      </c>
      <c r="E1705" s="10" t="str">
        <f t="shared" si="234"/>
        <v>WCV0090321</v>
      </c>
      <c r="F1705" s="11">
        <f>VLOOKUP(E1705,'[1]Policy Number &amp; Loss Info'!$H$4:$K$8916,2,FALSE)</f>
        <v>6395.59</v>
      </c>
      <c r="G1705" s="11">
        <f>VLOOKUP(E1705,'[1]Policy Number &amp; Loss Info'!$H$4:$K$8916,4,FALSE)</f>
        <v>0</v>
      </c>
      <c r="H1705" s="12">
        <f>VLOOKUP(E1705,'[1]Policy Number &amp; Loss Info'!$H$4:$K$8916,3,FALSE)</f>
        <v>0</v>
      </c>
      <c r="I1705" s="13">
        <f t="shared" si="235"/>
        <v>0</v>
      </c>
      <c r="J1705" s="14">
        <f t="shared" si="236"/>
        <v>0</v>
      </c>
      <c r="K1705" s="10" t="s">
        <v>6349</v>
      </c>
      <c r="L1705" s="10"/>
      <c r="M1705" s="10" t="s">
        <v>49</v>
      </c>
      <c r="N1705" s="10">
        <f>VLOOKUP(M1705,[1]Array!$I$8:$J$14,2,FALSE)</f>
        <v>4</v>
      </c>
      <c r="O1705" s="10">
        <v>34</v>
      </c>
      <c r="P1705" s="15">
        <v>45566</v>
      </c>
      <c r="Q1705" s="10" t="s">
        <v>197</v>
      </c>
      <c r="R1705" s="10" t="s">
        <v>6350</v>
      </c>
      <c r="S1705" s="10" t="s">
        <v>6351</v>
      </c>
      <c r="T1705" s="10">
        <v>1</v>
      </c>
      <c r="U1705" s="10">
        <v>0</v>
      </c>
      <c r="V1705" s="16">
        <v>0</v>
      </c>
      <c r="W1705" s="16">
        <v>2604</v>
      </c>
      <c r="X1705" s="16" t="str">
        <f>VLOOKUP(W1705,[1]Array!$C$8:$D$15,2,TRUE)</f>
        <v>01  $0 - $4,999</v>
      </c>
      <c r="Y1705" s="14">
        <f t="shared" si="237"/>
        <v>0</v>
      </c>
      <c r="Z1705" s="14">
        <f t="shared" si="238"/>
        <v>0</v>
      </c>
      <c r="AA1705" s="14">
        <f t="shared" si="239"/>
        <v>0.5</v>
      </c>
      <c r="AB1705" s="14">
        <f t="shared" si="240"/>
        <v>0</v>
      </c>
      <c r="AC1705" s="14">
        <f t="shared" si="241"/>
        <v>5.1690255473728092E-3</v>
      </c>
      <c r="AD1705" s="14">
        <f>(Y1705*'[1]Scoring Model'!$K$17+'Working Data - V3'!Z1705*'[1]Scoring Model'!$K$7+'Working Data - V3'!AA1705*'[1]Scoring Model'!$K$9+'Working Data - V3'!AB1705*'[1]Scoring Model'!$K$10+AC1705*'[1]Scoring Model'!$K$11)</f>
        <v>0.10103380510947457</v>
      </c>
      <c r="AE1705" s="14">
        <f t="shared" si="242"/>
        <v>3</v>
      </c>
      <c r="AF1705" s="17" t="str">
        <f>VLOOKUP(AE1705,'[1]Scoring Model'!$C$18:$D$27,2,FALSE)</f>
        <v>01  Low</v>
      </c>
      <c r="AG1705" s="10" t="s">
        <v>1059</v>
      </c>
      <c r="AH1705" s="10" t="s">
        <v>264</v>
      </c>
      <c r="AI1705" s="16">
        <v>151285</v>
      </c>
      <c r="AJ1705" s="18">
        <v>0</v>
      </c>
    </row>
    <row r="1706" spans="2:36" ht="15" customHeight="1" x14ac:dyDescent="0.25">
      <c r="B1706" s="10" t="s">
        <v>55</v>
      </c>
      <c r="C1706" s="10" t="s">
        <v>56</v>
      </c>
      <c r="D1706" s="10" t="s">
        <v>6352</v>
      </c>
      <c r="E1706" s="10" t="str">
        <f t="shared" si="234"/>
        <v>WCV0088921</v>
      </c>
      <c r="F1706" s="11">
        <f>VLOOKUP(E1706,'[1]Policy Number &amp; Loss Info'!$H$4:$K$8916,2,FALSE)</f>
        <v>2752.75</v>
      </c>
      <c r="G1706" s="11">
        <f>VLOOKUP(E1706,'[1]Policy Number &amp; Loss Info'!$H$4:$K$8916,4,FALSE)</f>
        <v>0</v>
      </c>
      <c r="H1706" s="12">
        <f>VLOOKUP(E1706,'[1]Policy Number &amp; Loss Info'!$H$4:$K$8916,3,FALSE)</f>
        <v>0</v>
      </c>
      <c r="I1706" s="13">
        <f t="shared" si="235"/>
        <v>0</v>
      </c>
      <c r="J1706" s="14">
        <f t="shared" si="236"/>
        <v>0</v>
      </c>
      <c r="K1706" s="10" t="s">
        <v>6353</v>
      </c>
      <c r="L1706" s="10"/>
      <c r="M1706" s="10" t="s">
        <v>49</v>
      </c>
      <c r="N1706" s="10">
        <f>VLOOKUP(M1706,[1]Array!$I$8:$J$14,2,FALSE)</f>
        <v>4</v>
      </c>
      <c r="O1706" s="10">
        <v>9102</v>
      </c>
      <c r="P1706" s="15">
        <v>45580</v>
      </c>
      <c r="Q1706" s="10" t="s">
        <v>60</v>
      </c>
      <c r="R1706" s="10" t="s">
        <v>772</v>
      </c>
      <c r="S1706" s="10" t="s">
        <v>2288</v>
      </c>
      <c r="T1706" s="10">
        <v>1</v>
      </c>
      <c r="U1706" s="10">
        <v>0</v>
      </c>
      <c r="V1706" s="16">
        <v>0</v>
      </c>
      <c r="W1706" s="16">
        <v>990</v>
      </c>
      <c r="X1706" s="16" t="str">
        <f>VLOOKUP(W1706,[1]Array!$C$8:$D$15,2,TRUE)</f>
        <v>01  $0 - $4,999</v>
      </c>
      <c r="Y1706" s="14">
        <f t="shared" si="237"/>
        <v>0</v>
      </c>
      <c r="Z1706" s="14">
        <f t="shared" si="238"/>
        <v>0</v>
      </c>
      <c r="AA1706" s="14">
        <f t="shared" si="239"/>
        <v>0.5</v>
      </c>
      <c r="AB1706" s="14">
        <f t="shared" si="240"/>
        <v>0</v>
      </c>
      <c r="AC1706" s="14">
        <f t="shared" si="241"/>
        <v>1.9651825237707683E-3</v>
      </c>
      <c r="AD1706" s="14">
        <f>(Y1706*'[1]Scoring Model'!$K$17+'Working Data - V3'!Z1706*'[1]Scoring Model'!$K$7+'Working Data - V3'!AA1706*'[1]Scoring Model'!$K$9+'Working Data - V3'!AB1706*'[1]Scoring Model'!$K$10+AC1706*'[1]Scoring Model'!$K$11)</f>
        <v>0.10039303650475416</v>
      </c>
      <c r="AE1706" s="14">
        <f t="shared" si="242"/>
        <v>3</v>
      </c>
      <c r="AF1706" s="17" t="str">
        <f>VLOOKUP(AE1706,'[1]Scoring Model'!$C$18:$D$27,2,FALSE)</f>
        <v>01  Low</v>
      </c>
      <c r="AG1706" s="10" t="s">
        <v>2614</v>
      </c>
      <c r="AH1706" s="10" t="s">
        <v>632</v>
      </c>
      <c r="AI1706" s="16">
        <v>28000</v>
      </c>
      <c r="AJ1706" s="18">
        <v>0</v>
      </c>
    </row>
    <row r="1707" spans="2:36" ht="15" customHeight="1" x14ac:dyDescent="0.25">
      <c r="B1707" s="10" t="s">
        <v>98</v>
      </c>
      <c r="C1707" s="10" t="s">
        <v>166</v>
      </c>
      <c r="D1707" s="10" t="s">
        <v>6354</v>
      </c>
      <c r="E1707" s="10" t="str">
        <f t="shared" si="234"/>
        <v>WCV0088908</v>
      </c>
      <c r="F1707" s="11">
        <f>VLOOKUP(E1707,'[1]Policy Number &amp; Loss Info'!$H$4:$K$8916,2,FALSE)</f>
        <v>53120.04</v>
      </c>
      <c r="G1707" s="11">
        <f>VLOOKUP(E1707,'[1]Policy Number &amp; Loss Info'!$H$4:$K$8916,4,FALSE)</f>
        <v>0</v>
      </c>
      <c r="H1707" s="12">
        <f>VLOOKUP(E1707,'[1]Policy Number &amp; Loss Info'!$H$4:$K$8916,3,FALSE)</f>
        <v>0</v>
      </c>
      <c r="I1707" s="13">
        <f t="shared" si="235"/>
        <v>0</v>
      </c>
      <c r="J1707" s="14">
        <f t="shared" si="236"/>
        <v>0</v>
      </c>
      <c r="K1707" s="10" t="s">
        <v>6355</v>
      </c>
      <c r="L1707" s="10"/>
      <c r="M1707" s="10" t="s">
        <v>101</v>
      </c>
      <c r="N1707" s="10">
        <f>VLOOKUP(M1707,[1]Array!$I$8:$J$14,2,FALSE)</f>
        <v>5</v>
      </c>
      <c r="O1707" s="10">
        <v>7225</v>
      </c>
      <c r="P1707" s="15">
        <v>45571</v>
      </c>
      <c r="Q1707" s="10" t="s">
        <v>102</v>
      </c>
      <c r="R1707" s="10" t="s">
        <v>6356</v>
      </c>
      <c r="S1707" s="10" t="s">
        <v>6357</v>
      </c>
      <c r="T1707" s="10">
        <v>0.76</v>
      </c>
      <c r="U1707" s="10">
        <v>0</v>
      </c>
      <c r="V1707" s="16">
        <v>0</v>
      </c>
      <c r="W1707" s="16">
        <v>14937</v>
      </c>
      <c r="X1707" s="16" t="str">
        <f>VLOOKUP(W1707,[1]Array!$C$8:$D$15,2,TRUE)</f>
        <v>03  $10,000 - $14,999</v>
      </c>
      <c r="Y1707" s="14">
        <f t="shared" si="237"/>
        <v>0</v>
      </c>
      <c r="Z1707" s="14">
        <f t="shared" si="238"/>
        <v>0</v>
      </c>
      <c r="AA1707" s="14">
        <f t="shared" si="239"/>
        <v>0.66666666666666663</v>
      </c>
      <c r="AB1707" s="14">
        <f t="shared" si="240"/>
        <v>0</v>
      </c>
      <c r="AC1707" s="14">
        <f t="shared" si="241"/>
        <v>2.9650435714711078E-2</v>
      </c>
      <c r="AD1707" s="14">
        <f>(Y1707*'[1]Scoring Model'!$K$17+'Working Data - V3'!Z1707*'[1]Scoring Model'!$K$7+'Working Data - V3'!AA1707*'[1]Scoring Model'!$K$9+'Working Data - V3'!AB1707*'[1]Scoring Model'!$K$10+AC1707*'[1]Scoring Model'!$K$11)</f>
        <v>0.13926342047627555</v>
      </c>
      <c r="AE1707" s="14">
        <f t="shared" si="242"/>
        <v>3</v>
      </c>
      <c r="AF1707" s="17" t="str">
        <f>VLOOKUP(AE1707,'[1]Scoring Model'!$C$18:$D$27,2,FALSE)</f>
        <v>01  Low</v>
      </c>
      <c r="AG1707" s="10" t="s">
        <v>1107</v>
      </c>
      <c r="AH1707" s="10" t="s">
        <v>172</v>
      </c>
      <c r="AI1707" s="16">
        <v>540975</v>
      </c>
      <c r="AJ1707" s="18">
        <v>0</v>
      </c>
    </row>
    <row r="1708" spans="2:36" ht="15" customHeight="1" x14ac:dyDescent="0.25">
      <c r="B1708" s="10" t="s">
        <v>55</v>
      </c>
      <c r="C1708" s="10" t="s">
        <v>56</v>
      </c>
      <c r="D1708" s="10" t="s">
        <v>6358</v>
      </c>
      <c r="E1708" s="10" t="str">
        <f t="shared" si="234"/>
        <v>WCV0088896</v>
      </c>
      <c r="F1708" s="11">
        <f>VLOOKUP(E1708,'[1]Policy Number &amp; Loss Info'!$H$4:$K$8916,2,FALSE)</f>
        <v>8162.4</v>
      </c>
      <c r="G1708" s="11">
        <f>VLOOKUP(E1708,'[1]Policy Number &amp; Loss Info'!$H$4:$K$8916,4,FALSE)</f>
        <v>0</v>
      </c>
      <c r="H1708" s="12">
        <f>VLOOKUP(E1708,'[1]Policy Number &amp; Loss Info'!$H$4:$K$8916,3,FALSE)</f>
        <v>0</v>
      </c>
      <c r="I1708" s="13">
        <f t="shared" si="235"/>
        <v>0</v>
      </c>
      <c r="J1708" s="14">
        <f t="shared" si="236"/>
        <v>0</v>
      </c>
      <c r="K1708" s="10" t="s">
        <v>6359</v>
      </c>
      <c r="L1708" s="10"/>
      <c r="M1708" s="10" t="s">
        <v>67</v>
      </c>
      <c r="N1708" s="10">
        <f>VLOOKUP(M1708,[1]Array!$I$8:$J$14,2,FALSE)</f>
        <v>6</v>
      </c>
      <c r="O1708" s="10">
        <v>5183</v>
      </c>
      <c r="P1708" s="15">
        <v>45567</v>
      </c>
      <c r="Q1708" s="10" t="s">
        <v>60</v>
      </c>
      <c r="R1708" s="10" t="s">
        <v>3788</v>
      </c>
      <c r="S1708" s="10" t="s">
        <v>3789</v>
      </c>
      <c r="T1708" s="10">
        <v>1</v>
      </c>
      <c r="U1708" s="10">
        <v>0</v>
      </c>
      <c r="V1708" s="16">
        <v>0</v>
      </c>
      <c r="W1708" s="16">
        <v>3358</v>
      </c>
      <c r="X1708" s="16" t="str">
        <f>VLOOKUP(W1708,[1]Array!$C$8:$D$15,2,TRUE)</f>
        <v>01  $0 - $4,999</v>
      </c>
      <c r="Y1708" s="14">
        <f t="shared" si="237"/>
        <v>0</v>
      </c>
      <c r="Z1708" s="14">
        <f t="shared" si="238"/>
        <v>0</v>
      </c>
      <c r="AA1708" s="14">
        <f t="shared" si="239"/>
        <v>0.83333333333333337</v>
      </c>
      <c r="AB1708" s="14">
        <f t="shared" si="240"/>
        <v>0</v>
      </c>
      <c r="AC1708" s="14">
        <f t="shared" si="241"/>
        <v>6.6657403180022633E-3</v>
      </c>
      <c r="AD1708" s="14">
        <f>(Y1708*'[1]Scoring Model'!$K$17+'Working Data - V3'!Z1708*'[1]Scoring Model'!$K$7+'Working Data - V3'!AA1708*'[1]Scoring Model'!$K$9+'Working Data - V3'!AB1708*'[1]Scoring Model'!$K$10+AC1708*'[1]Scoring Model'!$K$11)</f>
        <v>0.16799981473026715</v>
      </c>
      <c r="AE1708" s="14">
        <f t="shared" si="242"/>
        <v>4</v>
      </c>
      <c r="AF1708" s="17" t="str">
        <f>VLOOKUP(AE1708,'[1]Scoring Model'!$C$18:$D$27,2,FALSE)</f>
        <v>01  Low</v>
      </c>
      <c r="AG1708" s="10" t="s">
        <v>6360</v>
      </c>
      <c r="AH1708" s="10" t="s">
        <v>694</v>
      </c>
      <c r="AI1708" s="16">
        <v>170578</v>
      </c>
      <c r="AJ1708" s="18">
        <v>0</v>
      </c>
    </row>
    <row r="1709" spans="2:36" ht="15" customHeight="1" x14ac:dyDescent="0.25">
      <c r="B1709" s="10" t="s">
        <v>55</v>
      </c>
      <c r="C1709" s="10" t="s">
        <v>56</v>
      </c>
      <c r="D1709" s="10" t="s">
        <v>6361</v>
      </c>
      <c r="E1709" s="10" t="str">
        <f t="shared" si="234"/>
        <v>WCV0088872</v>
      </c>
      <c r="F1709" s="11">
        <f>VLOOKUP(E1709,'[1]Policy Number &amp; Loss Info'!$H$4:$K$8916,2,FALSE)</f>
        <v>8959.130000000001</v>
      </c>
      <c r="G1709" s="11">
        <f>VLOOKUP(E1709,'[1]Policy Number &amp; Loss Info'!$H$4:$K$8916,4,FALSE)</f>
        <v>0</v>
      </c>
      <c r="H1709" s="12">
        <f>VLOOKUP(E1709,'[1]Policy Number &amp; Loss Info'!$H$4:$K$8916,3,FALSE)</f>
        <v>0</v>
      </c>
      <c r="I1709" s="13">
        <f t="shared" si="235"/>
        <v>0</v>
      </c>
      <c r="J1709" s="14">
        <f t="shared" si="236"/>
        <v>0</v>
      </c>
      <c r="K1709" s="10" t="s">
        <v>6362</v>
      </c>
      <c r="L1709" s="10"/>
      <c r="M1709" s="10" t="s">
        <v>161</v>
      </c>
      <c r="N1709" s="10">
        <f>VLOOKUP(M1709,[1]Array!$I$8:$J$14,2,FALSE)</f>
        <v>2</v>
      </c>
      <c r="O1709" s="10">
        <v>8017</v>
      </c>
      <c r="P1709" s="15">
        <v>45572</v>
      </c>
      <c r="Q1709" s="10" t="s">
        <v>60</v>
      </c>
      <c r="R1709" s="10" t="s">
        <v>1936</v>
      </c>
      <c r="S1709" s="10" t="s">
        <v>1937</v>
      </c>
      <c r="T1709" s="10">
        <v>1</v>
      </c>
      <c r="U1709" s="10">
        <v>0</v>
      </c>
      <c r="V1709" s="16">
        <v>0</v>
      </c>
      <c r="W1709" s="16">
        <v>3056</v>
      </c>
      <c r="X1709" s="16" t="str">
        <f>VLOOKUP(W1709,[1]Array!$C$8:$D$15,2,TRUE)</f>
        <v>01  $0 - $4,999</v>
      </c>
      <c r="Y1709" s="14">
        <f t="shared" si="237"/>
        <v>0</v>
      </c>
      <c r="Z1709" s="14">
        <f t="shared" si="238"/>
        <v>0</v>
      </c>
      <c r="AA1709" s="14">
        <f t="shared" si="239"/>
        <v>0.16666666666666666</v>
      </c>
      <c r="AB1709" s="14">
        <f t="shared" si="240"/>
        <v>0</v>
      </c>
      <c r="AC1709" s="14">
        <f t="shared" si="241"/>
        <v>6.0662603966095642E-3</v>
      </c>
      <c r="AD1709" s="14">
        <f>(Y1709*'[1]Scoring Model'!$K$17+'Working Data - V3'!Z1709*'[1]Scoring Model'!$K$7+'Working Data - V3'!AA1709*'[1]Scoring Model'!$K$9+'Working Data - V3'!AB1709*'[1]Scoring Model'!$K$10+AC1709*'[1]Scoring Model'!$K$11)</f>
        <v>3.4546585412655248E-2</v>
      </c>
      <c r="AE1709" s="14">
        <f t="shared" si="242"/>
        <v>2</v>
      </c>
      <c r="AF1709" s="17" t="str">
        <f>VLOOKUP(AE1709,'[1]Scoring Model'!$C$18:$D$27,2,FALSE)</f>
        <v>01  Low</v>
      </c>
      <c r="AG1709" s="10" t="s">
        <v>1031</v>
      </c>
      <c r="AH1709" s="10" t="s">
        <v>518</v>
      </c>
      <c r="AI1709" s="16">
        <v>270074</v>
      </c>
      <c r="AJ1709" s="18">
        <v>0</v>
      </c>
    </row>
    <row r="1710" spans="2:36" ht="15" customHeight="1" x14ac:dyDescent="0.25">
      <c r="B1710" s="10" t="s">
        <v>98</v>
      </c>
      <c r="C1710" s="10" t="s">
        <v>46</v>
      </c>
      <c r="D1710" s="10" t="s">
        <v>6363</v>
      </c>
      <c r="E1710" s="10" t="str">
        <f t="shared" si="234"/>
        <v>WCV0087203</v>
      </c>
      <c r="F1710" s="11">
        <f>VLOOKUP(E1710,'[1]Policy Number &amp; Loss Info'!$H$4:$K$8916,2,FALSE)</f>
        <v>12153.71</v>
      </c>
      <c r="G1710" s="11">
        <f>VLOOKUP(E1710,'[1]Policy Number &amp; Loss Info'!$H$4:$K$8916,4,FALSE)</f>
        <v>0</v>
      </c>
      <c r="H1710" s="12">
        <f>VLOOKUP(E1710,'[1]Policy Number &amp; Loss Info'!$H$4:$K$8916,3,FALSE)</f>
        <v>0</v>
      </c>
      <c r="I1710" s="13">
        <f t="shared" si="235"/>
        <v>0</v>
      </c>
      <c r="J1710" s="14">
        <f t="shared" si="236"/>
        <v>0</v>
      </c>
      <c r="K1710" s="10" t="s">
        <v>6364</v>
      </c>
      <c r="L1710" s="10"/>
      <c r="M1710" s="10" t="s">
        <v>101</v>
      </c>
      <c r="N1710" s="10">
        <f>VLOOKUP(M1710,[1]Array!$I$8:$J$14,2,FALSE)</f>
        <v>5</v>
      </c>
      <c r="O1710" s="10">
        <v>9519</v>
      </c>
      <c r="P1710" s="15">
        <v>45575</v>
      </c>
      <c r="Q1710" s="10" t="s">
        <v>102</v>
      </c>
      <c r="R1710" s="10" t="s">
        <v>6365</v>
      </c>
      <c r="S1710" s="10" t="s">
        <v>6366</v>
      </c>
      <c r="T1710" s="10">
        <v>0.94</v>
      </c>
      <c r="U1710" s="10">
        <v>0</v>
      </c>
      <c r="V1710" s="16">
        <v>0</v>
      </c>
      <c r="W1710" s="16">
        <v>4460</v>
      </c>
      <c r="X1710" s="16" t="str">
        <f>VLOOKUP(W1710,[1]Array!$C$8:$D$15,2,TRUE)</f>
        <v>01  $0 - $4,999</v>
      </c>
      <c r="Y1710" s="14">
        <f t="shared" si="237"/>
        <v>0</v>
      </c>
      <c r="Z1710" s="14">
        <f t="shared" si="238"/>
        <v>0</v>
      </c>
      <c r="AA1710" s="14">
        <f t="shared" si="239"/>
        <v>0.66666666666666663</v>
      </c>
      <c r="AB1710" s="14">
        <f t="shared" si="240"/>
        <v>0</v>
      </c>
      <c r="AC1710" s="14">
        <f t="shared" si="241"/>
        <v>8.8532465212299259E-3</v>
      </c>
      <c r="AD1710" s="14">
        <f>(Y1710*'[1]Scoring Model'!$K$17+'Working Data - V3'!Z1710*'[1]Scoring Model'!$K$7+'Working Data - V3'!AA1710*'[1]Scoring Model'!$K$9+'Working Data - V3'!AB1710*'[1]Scoring Model'!$K$10+AC1710*'[1]Scoring Model'!$K$11)</f>
        <v>0.13510398263757931</v>
      </c>
      <c r="AE1710" s="14">
        <f t="shared" si="242"/>
        <v>3</v>
      </c>
      <c r="AF1710" s="17" t="str">
        <f>VLOOKUP(AE1710,'[1]Scoring Model'!$C$18:$D$27,2,FALSE)</f>
        <v>01  Low</v>
      </c>
      <c r="AG1710" s="10" t="s">
        <v>6367</v>
      </c>
      <c r="AH1710" s="10" t="s">
        <v>269</v>
      </c>
      <c r="AI1710" s="16">
        <v>207012</v>
      </c>
      <c r="AJ1710" s="18">
        <v>0</v>
      </c>
    </row>
    <row r="1711" spans="2:36" ht="15" customHeight="1" x14ac:dyDescent="0.25">
      <c r="B1711" s="10" t="s">
        <v>55</v>
      </c>
      <c r="C1711" s="10" t="s">
        <v>56</v>
      </c>
      <c r="D1711" s="10" t="s">
        <v>6368</v>
      </c>
      <c r="E1711" s="10" t="str">
        <f t="shared" si="234"/>
        <v>WCV0087185</v>
      </c>
      <c r="F1711" s="11">
        <f>VLOOKUP(E1711,'[1]Policy Number &amp; Loss Info'!$H$4:$K$8916,2,FALSE)</f>
        <v>36754.82</v>
      </c>
      <c r="G1711" s="11">
        <f>VLOOKUP(E1711,'[1]Policy Number &amp; Loss Info'!$H$4:$K$8916,4,FALSE)</f>
        <v>6000</v>
      </c>
      <c r="H1711" s="12">
        <f>VLOOKUP(E1711,'[1]Policy Number &amp; Loss Info'!$H$4:$K$8916,3,FALSE)</f>
        <v>1</v>
      </c>
      <c r="I1711" s="13">
        <f t="shared" si="235"/>
        <v>0.16324389563055947</v>
      </c>
      <c r="J1711" s="14">
        <f t="shared" si="236"/>
        <v>2.7207315938426579</v>
      </c>
      <c r="K1711" s="10" t="s">
        <v>6369</v>
      </c>
      <c r="L1711" s="10"/>
      <c r="M1711" s="10" t="s">
        <v>49</v>
      </c>
      <c r="N1711" s="10">
        <f>VLOOKUP(M1711,[1]Array!$I$8:$J$14,2,FALSE)</f>
        <v>4</v>
      </c>
      <c r="O1711" s="10">
        <v>6836</v>
      </c>
      <c r="P1711" s="15">
        <v>45566</v>
      </c>
      <c r="Q1711" s="10" t="s">
        <v>60</v>
      </c>
      <c r="R1711" s="10" t="s">
        <v>630</v>
      </c>
      <c r="S1711" s="10" t="s">
        <v>1449</v>
      </c>
      <c r="T1711" s="10">
        <v>0.88</v>
      </c>
      <c r="U1711" s="10">
        <v>1</v>
      </c>
      <c r="V1711" s="16">
        <v>6000</v>
      </c>
      <c r="W1711" s="16">
        <v>11265</v>
      </c>
      <c r="X1711" s="16" t="str">
        <f>VLOOKUP(W1711,[1]Array!$C$8:$D$15,2,TRUE)</f>
        <v>03  $10,000 - $14,999</v>
      </c>
      <c r="Y1711" s="14">
        <f t="shared" si="237"/>
        <v>8.1621947815279733E-2</v>
      </c>
      <c r="Z1711" s="14">
        <f t="shared" si="238"/>
        <v>1.8725435194622091E-2</v>
      </c>
      <c r="AA1711" s="14">
        <f t="shared" si="239"/>
        <v>0.5</v>
      </c>
      <c r="AB1711" s="14">
        <f t="shared" si="240"/>
        <v>0</v>
      </c>
      <c r="AC1711" s="14">
        <f t="shared" si="241"/>
        <v>2.2361395081088593E-2</v>
      </c>
      <c r="AD1711" s="14">
        <f>(Y1711*'[1]Scoring Model'!$K$17+'Working Data - V3'!Z1711*'[1]Scoring Model'!$K$7+'Working Data - V3'!AA1711*'[1]Scoring Model'!$K$9+'Working Data - V3'!AB1711*'[1]Scoring Model'!$K$10+AC1711*'[1]Scoring Model'!$K$11)</f>
        <v>0.13270395039972605</v>
      </c>
      <c r="AE1711" s="14">
        <f t="shared" si="242"/>
        <v>3</v>
      </c>
      <c r="AF1711" s="17" t="str">
        <f>VLOOKUP(AE1711,'[1]Scoring Model'!$C$18:$D$27,2,FALSE)</f>
        <v>01  Low</v>
      </c>
      <c r="AG1711" s="10" t="s">
        <v>6370</v>
      </c>
      <c r="AH1711" s="10" t="s">
        <v>366</v>
      </c>
      <c r="AI1711" s="16">
        <v>774378</v>
      </c>
      <c r="AJ1711" s="18">
        <v>0.91271100000000005</v>
      </c>
    </row>
    <row r="1712" spans="2:36" ht="15" customHeight="1" x14ac:dyDescent="0.25">
      <c r="B1712" s="10" t="s">
        <v>55</v>
      </c>
      <c r="C1712" s="10" t="s">
        <v>36</v>
      </c>
      <c r="D1712" s="10" t="s">
        <v>6371</v>
      </c>
      <c r="E1712" s="10" t="str">
        <f t="shared" si="234"/>
        <v>WCV0087124</v>
      </c>
      <c r="F1712" s="11">
        <f>VLOOKUP(E1712,'[1]Policy Number &amp; Loss Info'!$H$4:$K$8916,2,FALSE)</f>
        <v>3981.51</v>
      </c>
      <c r="G1712" s="11">
        <f>VLOOKUP(E1712,'[1]Policy Number &amp; Loss Info'!$H$4:$K$8916,4,FALSE)</f>
        <v>0</v>
      </c>
      <c r="H1712" s="12">
        <f>VLOOKUP(E1712,'[1]Policy Number &amp; Loss Info'!$H$4:$K$8916,3,FALSE)</f>
        <v>0</v>
      </c>
      <c r="I1712" s="13">
        <f t="shared" si="235"/>
        <v>0</v>
      </c>
      <c r="J1712" s="14">
        <f t="shared" si="236"/>
        <v>0</v>
      </c>
      <c r="K1712" s="10" t="s">
        <v>6372</v>
      </c>
      <c r="L1712" s="10"/>
      <c r="M1712" s="10" t="s">
        <v>87</v>
      </c>
      <c r="N1712" s="10">
        <f>VLOOKUP(M1712,[1]Array!$I$8:$J$14,2,FALSE)</f>
        <v>3</v>
      </c>
      <c r="O1712" s="10">
        <v>8810</v>
      </c>
      <c r="P1712" s="15">
        <v>45566</v>
      </c>
      <c r="Q1712" s="10" t="s">
        <v>60</v>
      </c>
      <c r="R1712" s="10" t="s">
        <v>2581</v>
      </c>
      <c r="S1712" s="10" t="s">
        <v>2582</v>
      </c>
      <c r="T1712" s="10">
        <v>1</v>
      </c>
      <c r="U1712" s="10">
        <v>0</v>
      </c>
      <c r="V1712" s="16">
        <v>0</v>
      </c>
      <c r="W1712" s="16">
        <v>1490</v>
      </c>
      <c r="X1712" s="16" t="str">
        <f>VLOOKUP(W1712,[1]Array!$C$8:$D$15,2,TRUE)</f>
        <v>01  $0 - $4,999</v>
      </c>
      <c r="Y1712" s="14">
        <f t="shared" si="237"/>
        <v>0</v>
      </c>
      <c r="Z1712" s="14">
        <f t="shared" si="238"/>
        <v>0</v>
      </c>
      <c r="AA1712" s="14">
        <f t="shared" si="239"/>
        <v>0.33333333333333331</v>
      </c>
      <c r="AB1712" s="14">
        <f t="shared" si="240"/>
        <v>0</v>
      </c>
      <c r="AC1712" s="14">
        <f t="shared" si="241"/>
        <v>2.957698949917621E-3</v>
      </c>
      <c r="AD1712" s="14">
        <f>(Y1712*'[1]Scoring Model'!$K$17+'Working Data - V3'!Z1712*'[1]Scoring Model'!$K$7+'Working Data - V3'!AA1712*'[1]Scoring Model'!$K$9+'Working Data - V3'!AB1712*'[1]Scoring Model'!$K$10+AC1712*'[1]Scoring Model'!$K$11)</f>
        <v>6.7258206456650191E-2</v>
      </c>
      <c r="AE1712" s="14">
        <f t="shared" si="242"/>
        <v>2</v>
      </c>
      <c r="AF1712" s="17" t="str">
        <f>VLOOKUP(AE1712,'[1]Scoring Model'!$C$18:$D$27,2,FALSE)</f>
        <v>01  Low</v>
      </c>
      <c r="AG1712" s="10" t="s">
        <v>1000</v>
      </c>
      <c r="AH1712" s="10" t="s">
        <v>390</v>
      </c>
      <c r="AI1712" s="16">
        <v>661105</v>
      </c>
      <c r="AJ1712" s="18">
        <v>0</v>
      </c>
    </row>
    <row r="1713" spans="2:36" ht="15" customHeight="1" x14ac:dyDescent="0.25">
      <c r="B1713" s="10" t="s">
        <v>35</v>
      </c>
      <c r="C1713" s="10" t="s">
        <v>36</v>
      </c>
      <c r="D1713" s="10" t="s">
        <v>6373</v>
      </c>
      <c r="E1713" s="10" t="str">
        <f t="shared" si="234"/>
        <v>WCV0087119</v>
      </c>
      <c r="F1713" s="11">
        <f>VLOOKUP(E1713,'[1]Policy Number &amp; Loss Info'!$H$4:$K$8916,2,FALSE)</f>
        <v>15976.75</v>
      </c>
      <c r="G1713" s="11">
        <f>VLOOKUP(E1713,'[1]Policy Number &amp; Loss Info'!$H$4:$K$8916,4,FALSE)</f>
        <v>0</v>
      </c>
      <c r="H1713" s="12">
        <f>VLOOKUP(E1713,'[1]Policy Number &amp; Loss Info'!$H$4:$K$8916,3,FALSE)</f>
        <v>0</v>
      </c>
      <c r="I1713" s="13">
        <f t="shared" si="235"/>
        <v>0</v>
      </c>
      <c r="J1713" s="14">
        <f t="shared" si="236"/>
        <v>0</v>
      </c>
      <c r="K1713" s="10" t="s">
        <v>6374</v>
      </c>
      <c r="L1713" s="10"/>
      <c r="M1713" s="10" t="s">
        <v>67</v>
      </c>
      <c r="N1713" s="10">
        <f>VLOOKUP(M1713,[1]Array!$I$8:$J$14,2,FALSE)</f>
        <v>6</v>
      </c>
      <c r="O1713" s="10">
        <v>5183</v>
      </c>
      <c r="P1713" s="15">
        <v>45566</v>
      </c>
      <c r="Q1713" s="10" t="s">
        <v>60</v>
      </c>
      <c r="R1713" s="10" t="s">
        <v>94</v>
      </c>
      <c r="S1713" s="10" t="s">
        <v>5079</v>
      </c>
      <c r="T1713" s="10">
        <v>0.97</v>
      </c>
      <c r="U1713" s="10">
        <v>0</v>
      </c>
      <c r="V1713" s="16">
        <v>0</v>
      </c>
      <c r="W1713" s="16">
        <v>5454</v>
      </c>
      <c r="X1713" s="16" t="str">
        <f>VLOOKUP(W1713,[1]Array!$C$8:$D$15,2,TRUE)</f>
        <v>02  $5,000 - $9,999</v>
      </c>
      <c r="Y1713" s="14">
        <f t="shared" si="237"/>
        <v>0</v>
      </c>
      <c r="Z1713" s="14">
        <f t="shared" si="238"/>
        <v>0</v>
      </c>
      <c r="AA1713" s="14">
        <f t="shared" si="239"/>
        <v>0.83333333333333337</v>
      </c>
      <c r="AB1713" s="14">
        <f t="shared" si="240"/>
        <v>0</v>
      </c>
      <c r="AC1713" s="14">
        <f t="shared" si="241"/>
        <v>1.082636917640987E-2</v>
      </c>
      <c r="AD1713" s="14">
        <f>(Y1713*'[1]Scoring Model'!$K$17+'Working Data - V3'!Z1713*'[1]Scoring Model'!$K$7+'Working Data - V3'!AA1713*'[1]Scoring Model'!$K$9+'Working Data - V3'!AB1713*'[1]Scoring Model'!$K$10+AC1713*'[1]Scoring Model'!$K$11)</f>
        <v>0.16883194050194866</v>
      </c>
      <c r="AE1713" s="14">
        <f t="shared" si="242"/>
        <v>4</v>
      </c>
      <c r="AF1713" s="17" t="str">
        <f>VLOOKUP(AE1713,'[1]Scoring Model'!$C$18:$D$27,2,FALSE)</f>
        <v>01  Low</v>
      </c>
      <c r="AG1713" s="10" t="s">
        <v>227</v>
      </c>
      <c r="AH1713" s="10" t="s">
        <v>1133</v>
      </c>
      <c r="AI1713" s="16">
        <v>410060</v>
      </c>
      <c r="AJ1713" s="18">
        <v>0</v>
      </c>
    </row>
    <row r="1714" spans="2:36" ht="15" customHeight="1" x14ac:dyDescent="0.25">
      <c r="B1714" s="10" t="s">
        <v>98</v>
      </c>
      <c r="C1714" s="10" t="s">
        <v>46</v>
      </c>
      <c r="D1714" s="10" t="s">
        <v>6375</v>
      </c>
      <c r="E1714" s="10" t="str">
        <f t="shared" si="234"/>
        <v>WCV0085353</v>
      </c>
      <c r="F1714" s="11">
        <f>VLOOKUP(E1714,'[1]Policy Number &amp; Loss Info'!$H$4:$K$8916,2,FALSE)</f>
        <v>52269.120000000003</v>
      </c>
      <c r="G1714" s="11">
        <f>VLOOKUP(E1714,'[1]Policy Number &amp; Loss Info'!$H$4:$K$8916,4,FALSE)</f>
        <v>0</v>
      </c>
      <c r="H1714" s="12">
        <f>VLOOKUP(E1714,'[1]Policy Number &amp; Loss Info'!$H$4:$K$8916,3,FALSE)</f>
        <v>0</v>
      </c>
      <c r="I1714" s="13">
        <f t="shared" si="235"/>
        <v>0</v>
      </c>
      <c r="J1714" s="14">
        <f t="shared" si="236"/>
        <v>0</v>
      </c>
      <c r="K1714" s="10" t="s">
        <v>6376</v>
      </c>
      <c r="L1714" s="10"/>
      <c r="M1714" s="10" t="s">
        <v>67</v>
      </c>
      <c r="N1714" s="10">
        <f>VLOOKUP(M1714,[1]Array!$I$8:$J$14,2,FALSE)</f>
        <v>6</v>
      </c>
      <c r="O1714" s="10">
        <v>7222</v>
      </c>
      <c r="P1714" s="15">
        <v>45567</v>
      </c>
      <c r="Q1714" s="10" t="s">
        <v>102</v>
      </c>
      <c r="R1714" s="10" t="s">
        <v>6377</v>
      </c>
      <c r="S1714" s="10" t="s">
        <v>6378</v>
      </c>
      <c r="T1714" s="10">
        <v>0.79</v>
      </c>
      <c r="U1714" s="10">
        <v>0</v>
      </c>
      <c r="V1714" s="16">
        <v>0</v>
      </c>
      <c r="W1714" s="16">
        <v>15480</v>
      </c>
      <c r="X1714" s="16" t="str">
        <f>VLOOKUP(W1714,[1]Array!$C$8:$D$15,2,TRUE)</f>
        <v>04  $15,000 - $24,999</v>
      </c>
      <c r="Y1714" s="14">
        <f t="shared" si="237"/>
        <v>0</v>
      </c>
      <c r="Z1714" s="14">
        <f t="shared" si="238"/>
        <v>0</v>
      </c>
      <c r="AA1714" s="14">
        <f t="shared" si="239"/>
        <v>0.83333333333333337</v>
      </c>
      <c r="AB1714" s="14">
        <f t="shared" si="240"/>
        <v>0</v>
      </c>
      <c r="AC1714" s="14">
        <f t="shared" si="241"/>
        <v>3.0728308553506559E-2</v>
      </c>
      <c r="AD1714" s="14">
        <f>(Y1714*'[1]Scoring Model'!$K$17+'Working Data - V3'!Z1714*'[1]Scoring Model'!$K$7+'Working Data - V3'!AA1714*'[1]Scoring Model'!$K$9+'Working Data - V3'!AB1714*'[1]Scoring Model'!$K$10+AC1714*'[1]Scoring Model'!$K$11)</f>
        <v>0.17281232837736799</v>
      </c>
      <c r="AE1714" s="14">
        <f t="shared" si="242"/>
        <v>4</v>
      </c>
      <c r="AF1714" s="17" t="str">
        <f>VLOOKUP(AE1714,'[1]Scoring Model'!$C$18:$D$27,2,FALSE)</f>
        <v>01  Low</v>
      </c>
      <c r="AG1714" s="10" t="s">
        <v>5480</v>
      </c>
      <c r="AH1714" s="10" t="s">
        <v>297</v>
      </c>
      <c r="AI1714" s="16">
        <v>532000</v>
      </c>
      <c r="AJ1714" s="18">
        <v>0</v>
      </c>
    </row>
    <row r="1715" spans="2:36" ht="15" customHeight="1" x14ac:dyDescent="0.25">
      <c r="B1715" s="10" t="s">
        <v>55</v>
      </c>
      <c r="C1715" s="10" t="s">
        <v>36</v>
      </c>
      <c r="D1715" s="10" t="s">
        <v>6379</v>
      </c>
      <c r="E1715" s="10" t="str">
        <f t="shared" si="234"/>
        <v>WCV0085351</v>
      </c>
      <c r="F1715" s="11">
        <f>VLOOKUP(E1715,'[1]Policy Number &amp; Loss Info'!$H$4:$K$8916,2,FALSE)</f>
        <v>11208.98</v>
      </c>
      <c r="G1715" s="11">
        <f>VLOOKUP(E1715,'[1]Policy Number &amp; Loss Info'!$H$4:$K$8916,4,FALSE)</f>
        <v>0</v>
      </c>
      <c r="H1715" s="12">
        <f>VLOOKUP(E1715,'[1]Policy Number &amp; Loss Info'!$H$4:$K$8916,3,FALSE)</f>
        <v>0</v>
      </c>
      <c r="I1715" s="13">
        <f t="shared" si="235"/>
        <v>0</v>
      </c>
      <c r="J1715" s="14">
        <f t="shared" si="236"/>
        <v>0</v>
      </c>
      <c r="K1715" s="10" t="s">
        <v>6380</v>
      </c>
      <c r="L1715" s="10"/>
      <c r="M1715" s="10" t="s">
        <v>67</v>
      </c>
      <c r="N1715" s="10">
        <f>VLOOKUP(M1715,[1]Array!$I$8:$J$14,2,FALSE)</f>
        <v>6</v>
      </c>
      <c r="O1715" s="10">
        <v>4000</v>
      </c>
      <c r="P1715" s="15">
        <v>45570</v>
      </c>
      <c r="Q1715" s="10" t="s">
        <v>60</v>
      </c>
      <c r="R1715" s="10" t="s">
        <v>1076</v>
      </c>
      <c r="S1715" s="10" t="s">
        <v>1077</v>
      </c>
      <c r="T1715" s="10">
        <v>1</v>
      </c>
      <c r="U1715" s="10">
        <v>0</v>
      </c>
      <c r="V1715" s="16">
        <v>0</v>
      </c>
      <c r="W1715" s="16">
        <v>3636</v>
      </c>
      <c r="X1715" s="16" t="str">
        <f>VLOOKUP(W1715,[1]Array!$C$8:$D$15,2,TRUE)</f>
        <v>01  $0 - $4,999</v>
      </c>
      <c r="Y1715" s="14">
        <f t="shared" si="237"/>
        <v>0</v>
      </c>
      <c r="Z1715" s="14">
        <f t="shared" si="238"/>
        <v>0</v>
      </c>
      <c r="AA1715" s="14">
        <f t="shared" si="239"/>
        <v>0.83333333333333337</v>
      </c>
      <c r="AB1715" s="14">
        <f t="shared" si="240"/>
        <v>0</v>
      </c>
      <c r="AC1715" s="14">
        <f t="shared" si="241"/>
        <v>7.217579450939913E-3</v>
      </c>
      <c r="AD1715" s="14">
        <f>(Y1715*'[1]Scoring Model'!$K$17+'Working Data - V3'!Z1715*'[1]Scoring Model'!$K$7+'Working Data - V3'!AA1715*'[1]Scoring Model'!$K$9+'Working Data - V3'!AB1715*'[1]Scoring Model'!$K$10+AC1715*'[1]Scoring Model'!$K$11)</f>
        <v>0.16811018255685467</v>
      </c>
      <c r="AE1715" s="14">
        <f t="shared" si="242"/>
        <v>4</v>
      </c>
      <c r="AF1715" s="17" t="str">
        <f>VLOOKUP(AE1715,'[1]Scoring Model'!$C$18:$D$27,2,FALSE)</f>
        <v>01  Low</v>
      </c>
      <c r="AG1715" s="10" t="s">
        <v>1325</v>
      </c>
      <c r="AH1715" s="10" t="s">
        <v>1480</v>
      </c>
      <c r="AI1715" s="16">
        <v>88717</v>
      </c>
      <c r="AJ1715" s="18">
        <v>0</v>
      </c>
    </row>
    <row r="1716" spans="2:36" ht="15" customHeight="1" x14ac:dyDescent="0.25">
      <c r="B1716" s="10" t="s">
        <v>35</v>
      </c>
      <c r="C1716" s="10" t="s">
        <v>36</v>
      </c>
      <c r="D1716" s="10" t="s">
        <v>6381</v>
      </c>
      <c r="E1716" s="10" t="str">
        <f t="shared" si="234"/>
        <v>WCV0085348</v>
      </c>
      <c r="F1716" s="11">
        <f>VLOOKUP(E1716,'[1]Policy Number &amp; Loss Info'!$H$4:$K$8916,2,FALSE)</f>
        <v>3055.61</v>
      </c>
      <c r="G1716" s="11">
        <f>VLOOKUP(E1716,'[1]Policy Number &amp; Loss Info'!$H$4:$K$8916,4,FALSE)</f>
        <v>0</v>
      </c>
      <c r="H1716" s="12">
        <f>VLOOKUP(E1716,'[1]Policy Number &amp; Loss Info'!$H$4:$K$8916,3,FALSE)</f>
        <v>0</v>
      </c>
      <c r="I1716" s="13">
        <f t="shared" si="235"/>
        <v>0</v>
      </c>
      <c r="J1716" s="14">
        <f t="shared" si="236"/>
        <v>0</v>
      </c>
      <c r="K1716" s="10" t="s">
        <v>6382</v>
      </c>
      <c r="L1716" s="10"/>
      <c r="M1716" s="10" t="s">
        <v>49</v>
      </c>
      <c r="N1716" s="10">
        <f>VLOOKUP(M1716,[1]Array!$I$8:$J$14,2,FALSE)</f>
        <v>4</v>
      </c>
      <c r="O1716" s="10">
        <v>7520</v>
      </c>
      <c r="P1716" s="15">
        <v>45578</v>
      </c>
      <c r="Q1716" s="10" t="s">
        <v>40</v>
      </c>
      <c r="R1716" s="10" t="s">
        <v>6383</v>
      </c>
      <c r="S1716" s="10" t="s">
        <v>6384</v>
      </c>
      <c r="T1716" s="10">
        <v>1</v>
      </c>
      <c r="U1716" s="10">
        <v>0</v>
      </c>
      <c r="V1716" s="16">
        <v>0</v>
      </c>
      <c r="W1716" s="16">
        <v>1038</v>
      </c>
      <c r="X1716" s="16" t="str">
        <f>VLOOKUP(W1716,[1]Array!$C$8:$D$15,2,TRUE)</f>
        <v>01  $0 - $4,999</v>
      </c>
      <c r="Y1716" s="14">
        <f t="shared" si="237"/>
        <v>0</v>
      </c>
      <c r="Z1716" s="14">
        <f t="shared" si="238"/>
        <v>0</v>
      </c>
      <c r="AA1716" s="14">
        <f t="shared" si="239"/>
        <v>0.5</v>
      </c>
      <c r="AB1716" s="14">
        <f t="shared" si="240"/>
        <v>0</v>
      </c>
      <c r="AC1716" s="14">
        <f t="shared" si="241"/>
        <v>2.0604641006808661E-3</v>
      </c>
      <c r="AD1716" s="14">
        <f>(Y1716*'[1]Scoring Model'!$K$17+'Working Data - V3'!Z1716*'[1]Scoring Model'!$K$7+'Working Data - V3'!AA1716*'[1]Scoring Model'!$K$9+'Working Data - V3'!AB1716*'[1]Scoring Model'!$K$10+AC1716*'[1]Scoring Model'!$K$11)</f>
        <v>0.10041209282013618</v>
      </c>
      <c r="AE1716" s="14">
        <f t="shared" si="242"/>
        <v>3</v>
      </c>
      <c r="AF1716" s="17" t="str">
        <f>VLOOKUP(AE1716,'[1]Scoring Model'!$C$18:$D$27,2,FALSE)</f>
        <v>01  Low</v>
      </c>
      <c r="AG1716" s="10" t="s">
        <v>263</v>
      </c>
      <c r="AH1716" s="10" t="s">
        <v>723</v>
      </c>
      <c r="AI1716" s="16">
        <v>42650</v>
      </c>
      <c r="AJ1716" s="18">
        <v>0</v>
      </c>
    </row>
    <row r="1717" spans="2:36" ht="15" customHeight="1" x14ac:dyDescent="0.25">
      <c r="B1717" s="10" t="s">
        <v>98</v>
      </c>
      <c r="C1717" s="10" t="s">
        <v>46</v>
      </c>
      <c r="D1717" s="10" t="s">
        <v>6385</v>
      </c>
      <c r="E1717" s="10" t="str">
        <f t="shared" si="234"/>
        <v>WCV0085330</v>
      </c>
      <c r="F1717" s="11">
        <f>VLOOKUP(E1717,'[1]Policy Number &amp; Loss Info'!$H$4:$K$8916,2,FALSE)</f>
        <v>10562.17</v>
      </c>
      <c r="G1717" s="11">
        <f>VLOOKUP(E1717,'[1]Policy Number &amp; Loss Info'!$H$4:$K$8916,4,FALSE)</f>
        <v>0</v>
      </c>
      <c r="H1717" s="12">
        <f>VLOOKUP(E1717,'[1]Policy Number &amp; Loss Info'!$H$4:$K$8916,3,FALSE)</f>
        <v>0</v>
      </c>
      <c r="I1717" s="13">
        <f t="shared" si="235"/>
        <v>0</v>
      </c>
      <c r="J1717" s="14">
        <f t="shared" si="236"/>
        <v>0</v>
      </c>
      <c r="K1717" s="10" t="s">
        <v>6386</v>
      </c>
      <c r="L1717" s="10"/>
      <c r="M1717" s="10" t="s">
        <v>59</v>
      </c>
      <c r="N1717" s="10">
        <f>VLOOKUP(M1717,[1]Array!$I$8:$J$14,2,FALSE)</f>
        <v>7</v>
      </c>
      <c r="O1717" s="10">
        <v>6217</v>
      </c>
      <c r="P1717" s="15">
        <v>45578</v>
      </c>
      <c r="Q1717" s="10" t="s">
        <v>102</v>
      </c>
      <c r="R1717" s="10" t="s">
        <v>582</v>
      </c>
      <c r="S1717" s="10" t="s">
        <v>583</v>
      </c>
      <c r="T1717" s="10">
        <v>1</v>
      </c>
      <c r="U1717" s="10">
        <v>0</v>
      </c>
      <c r="V1717" s="16">
        <v>0</v>
      </c>
      <c r="W1717" s="16">
        <v>3683</v>
      </c>
      <c r="X1717" s="16" t="str">
        <f>VLOOKUP(W1717,[1]Array!$C$8:$D$15,2,TRUE)</f>
        <v>01  $0 - $4,999</v>
      </c>
      <c r="Y1717" s="14">
        <f t="shared" si="237"/>
        <v>0</v>
      </c>
      <c r="Z1717" s="14">
        <f t="shared" si="238"/>
        <v>0</v>
      </c>
      <c r="AA1717" s="14">
        <f t="shared" si="239"/>
        <v>1</v>
      </c>
      <c r="AB1717" s="14">
        <f t="shared" si="240"/>
        <v>0</v>
      </c>
      <c r="AC1717" s="14">
        <f t="shared" si="241"/>
        <v>7.3108759949977176E-3</v>
      </c>
      <c r="AD1717" s="14">
        <f>(Y1717*'[1]Scoring Model'!$K$17+'Working Data - V3'!Z1717*'[1]Scoring Model'!$K$7+'Working Data - V3'!AA1717*'[1]Scoring Model'!$K$9+'Working Data - V3'!AB1717*'[1]Scoring Model'!$K$10+AC1717*'[1]Scoring Model'!$K$11)</f>
        <v>0.20146217519899956</v>
      </c>
      <c r="AE1717" s="14">
        <f t="shared" si="242"/>
        <v>4</v>
      </c>
      <c r="AF1717" s="17" t="str">
        <f>VLOOKUP(AE1717,'[1]Scoring Model'!$C$18:$D$27,2,FALSE)</f>
        <v>01  Low</v>
      </c>
      <c r="AG1717" s="10" t="s">
        <v>340</v>
      </c>
      <c r="AH1717" s="10" t="s">
        <v>106</v>
      </c>
      <c r="AI1717" s="16">
        <v>143461</v>
      </c>
      <c r="AJ1717" s="18">
        <v>0</v>
      </c>
    </row>
    <row r="1718" spans="2:36" ht="15" customHeight="1" x14ac:dyDescent="0.25">
      <c r="B1718" s="10" t="s">
        <v>55</v>
      </c>
      <c r="C1718" s="10" t="s">
        <v>3159</v>
      </c>
      <c r="D1718" s="10" t="s">
        <v>6387</v>
      </c>
      <c r="E1718" s="10" t="str">
        <f t="shared" si="234"/>
        <v>WCV0081527</v>
      </c>
      <c r="F1718" s="11">
        <f>VLOOKUP(E1718,'[1]Policy Number &amp; Loss Info'!$H$4:$K$8916,2,FALSE)</f>
        <v>7106.45</v>
      </c>
      <c r="G1718" s="11">
        <f>VLOOKUP(E1718,'[1]Policy Number &amp; Loss Info'!$H$4:$K$8916,4,FALSE)</f>
        <v>0</v>
      </c>
      <c r="H1718" s="12">
        <f>VLOOKUP(E1718,'[1]Policy Number &amp; Loss Info'!$H$4:$K$8916,3,FALSE)</f>
        <v>0</v>
      </c>
      <c r="I1718" s="13">
        <f t="shared" si="235"/>
        <v>0</v>
      </c>
      <c r="J1718" s="14">
        <f t="shared" si="236"/>
        <v>0</v>
      </c>
      <c r="K1718" s="10" t="s">
        <v>6388</v>
      </c>
      <c r="L1718" s="10"/>
      <c r="M1718" s="10" t="s">
        <v>59</v>
      </c>
      <c r="N1718" s="10">
        <f>VLOOKUP(M1718,[1]Array!$I$8:$J$14,2,FALSE)</f>
        <v>7</v>
      </c>
      <c r="O1718" s="10">
        <v>5474</v>
      </c>
      <c r="P1718" s="15">
        <v>45593</v>
      </c>
      <c r="Q1718" s="10" t="s">
        <v>60</v>
      </c>
      <c r="R1718" s="10" t="s">
        <v>630</v>
      </c>
      <c r="S1718" s="10" t="s">
        <v>6389</v>
      </c>
      <c r="T1718" s="10">
        <v>1</v>
      </c>
      <c r="U1718" s="10">
        <v>0</v>
      </c>
      <c r="V1718" s="16">
        <v>0</v>
      </c>
      <c r="W1718" s="16">
        <v>2758</v>
      </c>
      <c r="X1718" s="16" t="str">
        <f>VLOOKUP(W1718,[1]Array!$C$8:$D$15,2,TRUE)</f>
        <v>01  $0 - $4,999</v>
      </c>
      <c r="Y1718" s="14">
        <f t="shared" si="237"/>
        <v>0</v>
      </c>
      <c r="Z1718" s="14">
        <f t="shared" si="238"/>
        <v>0</v>
      </c>
      <c r="AA1718" s="14">
        <f t="shared" si="239"/>
        <v>1</v>
      </c>
      <c r="AB1718" s="14">
        <f t="shared" si="240"/>
        <v>0</v>
      </c>
      <c r="AC1718" s="14">
        <f t="shared" si="241"/>
        <v>5.47472060662604E-3</v>
      </c>
      <c r="AD1718" s="14">
        <f>(Y1718*'[1]Scoring Model'!$K$17+'Working Data - V3'!Z1718*'[1]Scoring Model'!$K$7+'Working Data - V3'!AA1718*'[1]Scoring Model'!$K$9+'Working Data - V3'!AB1718*'[1]Scoring Model'!$K$10+AC1718*'[1]Scoring Model'!$K$11)</f>
        <v>0.20109494412132523</v>
      </c>
      <c r="AE1718" s="14">
        <f t="shared" si="242"/>
        <v>4</v>
      </c>
      <c r="AF1718" s="17" t="str">
        <f>VLOOKUP(AE1718,'[1]Scoring Model'!$C$18:$D$27,2,FALSE)</f>
        <v>01  Low</v>
      </c>
      <c r="AG1718" s="10" t="s">
        <v>6390</v>
      </c>
      <c r="AH1718" s="10" t="s">
        <v>366</v>
      </c>
      <c r="AI1718" s="16">
        <v>48900</v>
      </c>
      <c r="AJ1718" s="18">
        <v>0</v>
      </c>
    </row>
    <row r="1719" spans="2:36" ht="15" customHeight="1" x14ac:dyDescent="0.25">
      <c r="B1719" s="10" t="s">
        <v>35</v>
      </c>
      <c r="C1719" s="10" t="s">
        <v>36</v>
      </c>
      <c r="D1719" s="10" t="s">
        <v>6391</v>
      </c>
      <c r="E1719" s="10" t="str">
        <f t="shared" si="234"/>
        <v>WCV0081502</v>
      </c>
      <c r="F1719" s="11">
        <f>VLOOKUP(E1719,'[1]Policy Number &amp; Loss Info'!$H$4:$K$8916,2,FALSE)</f>
        <v>28761.84</v>
      </c>
      <c r="G1719" s="11">
        <f>VLOOKUP(E1719,'[1]Policy Number &amp; Loss Info'!$H$4:$K$8916,4,FALSE)</f>
        <v>0</v>
      </c>
      <c r="H1719" s="12">
        <f>VLOOKUP(E1719,'[1]Policy Number &amp; Loss Info'!$H$4:$K$8916,3,FALSE)</f>
        <v>0</v>
      </c>
      <c r="I1719" s="13">
        <f t="shared" si="235"/>
        <v>0</v>
      </c>
      <c r="J1719" s="14">
        <f t="shared" si="236"/>
        <v>0</v>
      </c>
      <c r="K1719" s="10" t="s">
        <v>6392</v>
      </c>
      <c r="L1719" s="10"/>
      <c r="M1719" s="10" t="s">
        <v>67</v>
      </c>
      <c r="N1719" s="10">
        <f>VLOOKUP(M1719,[1]Array!$I$8:$J$14,2,FALSE)</f>
        <v>6</v>
      </c>
      <c r="O1719" s="10">
        <v>5190</v>
      </c>
      <c r="P1719" s="15">
        <v>45592</v>
      </c>
      <c r="Q1719" s="10" t="s">
        <v>40</v>
      </c>
      <c r="R1719" s="10" t="s">
        <v>1496</v>
      </c>
      <c r="S1719" s="10" t="s">
        <v>1497</v>
      </c>
      <c r="T1719" s="10">
        <v>0.91</v>
      </c>
      <c r="U1719" s="10">
        <v>0</v>
      </c>
      <c r="V1719" s="16">
        <v>0</v>
      </c>
      <c r="W1719" s="16">
        <v>8463</v>
      </c>
      <c r="X1719" s="16" t="str">
        <f>VLOOKUP(W1719,[1]Array!$C$8:$D$15,2,TRUE)</f>
        <v>02  $5,000 - $9,999</v>
      </c>
      <c r="Y1719" s="14">
        <f t="shared" si="237"/>
        <v>0</v>
      </c>
      <c r="Z1719" s="14">
        <f t="shared" si="238"/>
        <v>0</v>
      </c>
      <c r="AA1719" s="14">
        <f t="shared" si="239"/>
        <v>0.83333333333333337</v>
      </c>
      <c r="AB1719" s="14">
        <f t="shared" si="240"/>
        <v>0</v>
      </c>
      <c r="AC1719" s="14">
        <f t="shared" si="241"/>
        <v>1.6799333028961628E-2</v>
      </c>
      <c r="AD1719" s="14">
        <f>(Y1719*'[1]Scoring Model'!$K$17+'Working Data - V3'!Z1719*'[1]Scoring Model'!$K$7+'Working Data - V3'!AA1719*'[1]Scoring Model'!$K$9+'Working Data - V3'!AB1719*'[1]Scoring Model'!$K$10+AC1719*'[1]Scoring Model'!$K$11)</f>
        <v>0.17002653327245901</v>
      </c>
      <c r="AE1719" s="14">
        <f t="shared" si="242"/>
        <v>4</v>
      </c>
      <c r="AF1719" s="17" t="str">
        <f>VLOOKUP(AE1719,'[1]Scoring Model'!$C$18:$D$27,2,FALSE)</f>
        <v>01  Low</v>
      </c>
      <c r="AG1719" s="10" t="s">
        <v>660</v>
      </c>
      <c r="AH1719" s="10" t="s">
        <v>2921</v>
      </c>
      <c r="AI1719" s="16">
        <v>624876</v>
      </c>
      <c r="AJ1719" s="18">
        <v>0</v>
      </c>
    </row>
    <row r="1720" spans="2:36" ht="15" customHeight="1" x14ac:dyDescent="0.25">
      <c r="B1720" s="10" t="s">
        <v>55</v>
      </c>
      <c r="C1720" s="10" t="s">
        <v>3159</v>
      </c>
      <c r="D1720" s="10" t="s">
        <v>6393</v>
      </c>
      <c r="E1720" s="10" t="str">
        <f t="shared" si="234"/>
        <v>WCV0081492</v>
      </c>
      <c r="F1720" s="11">
        <f>VLOOKUP(E1720,'[1]Policy Number &amp; Loss Info'!$H$4:$K$8916,2,FALSE)</f>
        <v>22796.41</v>
      </c>
      <c r="G1720" s="11">
        <f>VLOOKUP(E1720,'[1]Policy Number &amp; Loss Info'!$H$4:$K$8916,4,FALSE)</f>
        <v>0</v>
      </c>
      <c r="H1720" s="12">
        <f>VLOOKUP(E1720,'[1]Policy Number &amp; Loss Info'!$H$4:$K$8916,3,FALSE)</f>
        <v>0</v>
      </c>
      <c r="I1720" s="13">
        <f t="shared" si="235"/>
        <v>0</v>
      </c>
      <c r="J1720" s="14">
        <f t="shared" si="236"/>
        <v>0</v>
      </c>
      <c r="K1720" s="10" t="s">
        <v>6394</v>
      </c>
      <c r="L1720" s="10"/>
      <c r="M1720" s="10" t="s">
        <v>101</v>
      </c>
      <c r="N1720" s="10">
        <f>VLOOKUP(M1720,[1]Array!$I$8:$J$14,2,FALSE)</f>
        <v>5</v>
      </c>
      <c r="O1720" s="10">
        <v>5348</v>
      </c>
      <c r="P1720" s="15">
        <v>45576</v>
      </c>
      <c r="Q1720" s="10" t="s">
        <v>60</v>
      </c>
      <c r="R1720" s="10" t="s">
        <v>88</v>
      </c>
      <c r="S1720" s="10" t="s">
        <v>89</v>
      </c>
      <c r="T1720" s="10">
        <v>1.05</v>
      </c>
      <c r="U1720" s="10">
        <v>0</v>
      </c>
      <c r="V1720" s="16">
        <v>0</v>
      </c>
      <c r="W1720" s="16">
        <v>7975</v>
      </c>
      <c r="X1720" s="16" t="str">
        <f>VLOOKUP(W1720,[1]Array!$C$8:$D$15,2,TRUE)</f>
        <v>02  $5,000 - $9,999</v>
      </c>
      <c r="Y1720" s="14">
        <f t="shared" si="237"/>
        <v>0</v>
      </c>
      <c r="Z1720" s="14">
        <f t="shared" si="238"/>
        <v>0</v>
      </c>
      <c r="AA1720" s="14">
        <f t="shared" si="239"/>
        <v>0.66666666666666663</v>
      </c>
      <c r="AB1720" s="14">
        <f t="shared" si="240"/>
        <v>5.0000000000000044E-2</v>
      </c>
      <c r="AC1720" s="14">
        <f t="shared" si="241"/>
        <v>1.5830636997042302E-2</v>
      </c>
      <c r="AD1720" s="14">
        <f>(Y1720*'[1]Scoring Model'!$K$17+'Working Data - V3'!Z1720*'[1]Scoring Model'!$K$7+'Working Data - V3'!AA1720*'[1]Scoring Model'!$K$9+'Working Data - V3'!AB1720*'[1]Scoring Model'!$K$10+AC1720*'[1]Scoring Model'!$K$11)</f>
        <v>0.14399946073274181</v>
      </c>
      <c r="AE1720" s="14">
        <f t="shared" si="242"/>
        <v>3</v>
      </c>
      <c r="AF1720" s="17" t="str">
        <f>VLOOKUP(AE1720,'[1]Scoring Model'!$C$18:$D$27,2,FALSE)</f>
        <v>01  Low</v>
      </c>
      <c r="AG1720" s="10" t="s">
        <v>6395</v>
      </c>
      <c r="AH1720" s="10" t="s">
        <v>1342</v>
      </c>
      <c r="AI1720" s="16">
        <v>250996</v>
      </c>
      <c r="AJ1720" s="18">
        <v>0</v>
      </c>
    </row>
    <row r="1721" spans="2:36" ht="15" customHeight="1" x14ac:dyDescent="0.25">
      <c r="B1721" s="10" t="s">
        <v>55</v>
      </c>
      <c r="C1721" s="10" t="s">
        <v>36</v>
      </c>
      <c r="D1721" s="10" t="s">
        <v>6396</v>
      </c>
      <c r="E1721" s="10" t="str">
        <f t="shared" si="234"/>
        <v>WCV0081463</v>
      </c>
      <c r="F1721" s="11">
        <f>VLOOKUP(E1721,'[1]Policy Number &amp; Loss Info'!$H$4:$K$8916,2,FALSE)</f>
        <v>12409.18</v>
      </c>
      <c r="G1721" s="11">
        <f>VLOOKUP(E1721,'[1]Policy Number &amp; Loss Info'!$H$4:$K$8916,4,FALSE)</f>
        <v>0</v>
      </c>
      <c r="H1721" s="12">
        <f>VLOOKUP(E1721,'[1]Policy Number &amp; Loss Info'!$H$4:$K$8916,3,FALSE)</f>
        <v>0</v>
      </c>
      <c r="I1721" s="13">
        <f t="shared" si="235"/>
        <v>0</v>
      </c>
      <c r="J1721" s="14">
        <f t="shared" si="236"/>
        <v>0</v>
      </c>
      <c r="K1721" s="10" t="s">
        <v>6397</v>
      </c>
      <c r="L1721" s="10"/>
      <c r="M1721" s="10" t="s">
        <v>101</v>
      </c>
      <c r="N1721" s="10">
        <f>VLOOKUP(M1721,[1]Array!$I$8:$J$14,2,FALSE)</f>
        <v>5</v>
      </c>
      <c r="O1721" s="10">
        <v>9519</v>
      </c>
      <c r="P1721" s="15">
        <v>45584</v>
      </c>
      <c r="Q1721" s="10" t="s">
        <v>60</v>
      </c>
      <c r="R1721" s="10" t="s">
        <v>1465</v>
      </c>
      <c r="S1721" s="10" t="s">
        <v>3220</v>
      </c>
      <c r="T1721" s="10">
        <v>1</v>
      </c>
      <c r="U1721" s="10">
        <v>0</v>
      </c>
      <c r="V1721" s="16">
        <v>0</v>
      </c>
      <c r="W1721" s="16">
        <v>4502</v>
      </c>
      <c r="X1721" s="16" t="str">
        <f>VLOOKUP(W1721,[1]Array!$C$8:$D$15,2,TRUE)</f>
        <v>01  $0 - $4,999</v>
      </c>
      <c r="Y1721" s="14">
        <f t="shared" si="237"/>
        <v>0</v>
      </c>
      <c r="Z1721" s="14">
        <f t="shared" si="238"/>
        <v>0</v>
      </c>
      <c r="AA1721" s="14">
        <f t="shared" si="239"/>
        <v>0.66666666666666663</v>
      </c>
      <c r="AB1721" s="14">
        <f t="shared" si="240"/>
        <v>0</v>
      </c>
      <c r="AC1721" s="14">
        <f t="shared" si="241"/>
        <v>8.9366179010262614E-3</v>
      </c>
      <c r="AD1721" s="14">
        <f>(Y1721*'[1]Scoring Model'!$K$17+'Working Data - V3'!Z1721*'[1]Scoring Model'!$K$7+'Working Data - V3'!AA1721*'[1]Scoring Model'!$K$9+'Working Data - V3'!AB1721*'[1]Scoring Model'!$K$10+AC1721*'[1]Scoring Model'!$K$11)</f>
        <v>0.13512065691353858</v>
      </c>
      <c r="AE1721" s="14">
        <f t="shared" si="242"/>
        <v>3</v>
      </c>
      <c r="AF1721" s="17" t="str">
        <f>VLOOKUP(AE1721,'[1]Scoring Model'!$C$18:$D$27,2,FALSE)</f>
        <v>01  Low</v>
      </c>
      <c r="AG1721" s="10" t="s">
        <v>1467</v>
      </c>
      <c r="AH1721" s="10" t="s">
        <v>1156</v>
      </c>
      <c r="AI1721" s="16">
        <v>149900</v>
      </c>
      <c r="AJ1721" s="18">
        <v>0</v>
      </c>
    </row>
    <row r="1722" spans="2:36" ht="15" customHeight="1" x14ac:dyDescent="0.25">
      <c r="B1722" s="10" t="s">
        <v>55</v>
      </c>
      <c r="C1722" s="10" t="s">
        <v>826</v>
      </c>
      <c r="D1722" s="10" t="s">
        <v>6398</v>
      </c>
      <c r="E1722" s="10" t="str">
        <f t="shared" si="234"/>
        <v>WCV0076719</v>
      </c>
      <c r="F1722" s="11">
        <f>VLOOKUP(E1722,'[1]Policy Number &amp; Loss Info'!$H$4:$K$8916,2,FALSE)</f>
        <v>3628.1</v>
      </c>
      <c r="G1722" s="11">
        <f>VLOOKUP(E1722,'[1]Policy Number &amp; Loss Info'!$H$4:$K$8916,4,FALSE)</f>
        <v>0</v>
      </c>
      <c r="H1722" s="12">
        <f>VLOOKUP(E1722,'[1]Policy Number &amp; Loss Info'!$H$4:$K$8916,3,FALSE)</f>
        <v>0</v>
      </c>
      <c r="I1722" s="13">
        <f t="shared" si="235"/>
        <v>0</v>
      </c>
      <c r="J1722" s="14">
        <f t="shared" si="236"/>
        <v>0</v>
      </c>
      <c r="K1722" s="10" t="s">
        <v>6399</v>
      </c>
      <c r="L1722" s="10"/>
      <c r="M1722" s="10" t="s">
        <v>101</v>
      </c>
      <c r="N1722" s="10">
        <f>VLOOKUP(M1722,[1]Array!$I$8:$J$14,2,FALSE)</f>
        <v>5</v>
      </c>
      <c r="O1722" s="10">
        <v>9012</v>
      </c>
      <c r="P1722" s="15">
        <v>45578</v>
      </c>
      <c r="Q1722" s="10" t="s">
        <v>60</v>
      </c>
      <c r="R1722" s="10" t="s">
        <v>474</v>
      </c>
      <c r="S1722" s="10" t="s">
        <v>475</v>
      </c>
      <c r="T1722" s="10">
        <v>1</v>
      </c>
      <c r="U1722" s="10">
        <v>0</v>
      </c>
      <c r="V1722" s="16">
        <v>0</v>
      </c>
      <c r="W1722" s="16">
        <v>1531</v>
      </c>
      <c r="X1722" s="16" t="str">
        <f>VLOOKUP(W1722,[1]Array!$C$8:$D$15,2,TRUE)</f>
        <v>01  $0 - $4,999</v>
      </c>
      <c r="Y1722" s="14">
        <f t="shared" si="237"/>
        <v>0</v>
      </c>
      <c r="Z1722" s="14">
        <f t="shared" si="238"/>
        <v>0</v>
      </c>
      <c r="AA1722" s="14">
        <f t="shared" si="239"/>
        <v>0.66666666666666663</v>
      </c>
      <c r="AB1722" s="14">
        <f t="shared" si="240"/>
        <v>0</v>
      </c>
      <c r="AC1722" s="14">
        <f t="shared" si="241"/>
        <v>3.0390852968616633E-3</v>
      </c>
      <c r="AD1722" s="14">
        <f>(Y1722*'[1]Scoring Model'!$K$17+'Working Data - V3'!Z1722*'[1]Scoring Model'!$K$7+'Working Data - V3'!AA1722*'[1]Scoring Model'!$K$9+'Working Data - V3'!AB1722*'[1]Scoring Model'!$K$10+AC1722*'[1]Scoring Model'!$K$11)</f>
        <v>0.13394115039270565</v>
      </c>
      <c r="AE1722" s="14">
        <f t="shared" si="242"/>
        <v>3</v>
      </c>
      <c r="AF1722" s="17" t="str">
        <f>VLOOKUP(AE1722,'[1]Scoring Model'!$C$18:$D$27,2,FALSE)</f>
        <v>01  Low</v>
      </c>
      <c r="AG1722" s="10" t="s">
        <v>704</v>
      </c>
      <c r="AH1722" s="10" t="s">
        <v>579</v>
      </c>
      <c r="AI1722" s="16">
        <v>130464</v>
      </c>
      <c r="AJ1722" s="18">
        <v>0</v>
      </c>
    </row>
    <row r="1723" spans="2:36" ht="15" customHeight="1" x14ac:dyDescent="0.25">
      <c r="B1723" s="10" t="s">
        <v>55</v>
      </c>
      <c r="C1723" s="10" t="s">
        <v>826</v>
      </c>
      <c r="D1723" s="10" t="s">
        <v>6400</v>
      </c>
      <c r="E1723" s="10" t="str">
        <f t="shared" si="234"/>
        <v>WCV0076709</v>
      </c>
      <c r="F1723" s="11">
        <f>VLOOKUP(E1723,'[1]Policy Number &amp; Loss Info'!$H$4:$K$8916,2,FALSE)</f>
        <v>3146.45</v>
      </c>
      <c r="G1723" s="11">
        <f>VLOOKUP(E1723,'[1]Policy Number &amp; Loss Info'!$H$4:$K$8916,4,FALSE)</f>
        <v>0</v>
      </c>
      <c r="H1723" s="12">
        <f>VLOOKUP(E1723,'[1]Policy Number &amp; Loss Info'!$H$4:$K$8916,3,FALSE)</f>
        <v>0</v>
      </c>
      <c r="I1723" s="13">
        <f t="shared" si="235"/>
        <v>0</v>
      </c>
      <c r="J1723" s="14">
        <f t="shared" si="236"/>
        <v>0</v>
      </c>
      <c r="K1723" s="10" t="s">
        <v>6401</v>
      </c>
      <c r="L1723" s="10"/>
      <c r="M1723" s="10" t="s">
        <v>101</v>
      </c>
      <c r="N1723" s="10">
        <f>VLOOKUP(M1723,[1]Array!$I$8:$J$14,2,FALSE)</f>
        <v>5</v>
      </c>
      <c r="O1723" s="10">
        <v>8820</v>
      </c>
      <c r="P1723" s="15">
        <v>45574</v>
      </c>
      <c r="Q1723" s="10" t="s">
        <v>60</v>
      </c>
      <c r="R1723" s="10" t="s">
        <v>630</v>
      </c>
      <c r="S1723" s="10" t="s">
        <v>669</v>
      </c>
      <c r="T1723" s="10">
        <v>1</v>
      </c>
      <c r="U1723" s="10">
        <v>0</v>
      </c>
      <c r="V1723" s="16">
        <v>0</v>
      </c>
      <c r="W1723" s="16">
        <v>1224</v>
      </c>
      <c r="X1723" s="16" t="str">
        <f>VLOOKUP(W1723,[1]Array!$C$8:$D$15,2,TRUE)</f>
        <v>01  $0 - $4,999</v>
      </c>
      <c r="Y1723" s="14">
        <f t="shared" si="237"/>
        <v>0</v>
      </c>
      <c r="Z1723" s="14">
        <f t="shared" si="238"/>
        <v>0</v>
      </c>
      <c r="AA1723" s="14">
        <f t="shared" si="239"/>
        <v>0.66666666666666663</v>
      </c>
      <c r="AB1723" s="14">
        <f t="shared" si="240"/>
        <v>0</v>
      </c>
      <c r="AC1723" s="14">
        <f t="shared" si="241"/>
        <v>2.4296802112074955E-3</v>
      </c>
      <c r="AD1723" s="14">
        <f>(Y1723*'[1]Scoring Model'!$K$17+'Working Data - V3'!Z1723*'[1]Scoring Model'!$K$7+'Working Data - V3'!AA1723*'[1]Scoring Model'!$K$9+'Working Data - V3'!AB1723*'[1]Scoring Model'!$K$10+AC1723*'[1]Scoring Model'!$K$11)</f>
        <v>0.13381926937557484</v>
      </c>
      <c r="AE1723" s="14">
        <f t="shared" si="242"/>
        <v>3</v>
      </c>
      <c r="AF1723" s="17" t="str">
        <f>VLOOKUP(AE1723,'[1]Scoring Model'!$C$18:$D$27,2,FALSE)</f>
        <v>01  Low</v>
      </c>
      <c r="AG1723" s="10" t="s">
        <v>105</v>
      </c>
      <c r="AH1723" s="10" t="s">
        <v>158</v>
      </c>
      <c r="AI1723" s="16">
        <v>413536</v>
      </c>
      <c r="AJ1723" s="18">
        <v>0</v>
      </c>
    </row>
    <row r="1724" spans="2:36" ht="15" customHeight="1" x14ac:dyDescent="0.25">
      <c r="B1724" s="10" t="s">
        <v>55</v>
      </c>
      <c r="C1724" s="10" t="s">
        <v>36</v>
      </c>
      <c r="D1724" s="10" t="s">
        <v>6402</v>
      </c>
      <c r="E1724" s="10" t="str">
        <f t="shared" si="234"/>
        <v>WCV0076686</v>
      </c>
      <c r="F1724" s="11">
        <f>VLOOKUP(E1724,'[1]Policy Number &amp; Loss Info'!$H$4:$K$8916,2,FALSE)</f>
        <v>6923.24</v>
      </c>
      <c r="G1724" s="11">
        <f>VLOOKUP(E1724,'[1]Policy Number &amp; Loss Info'!$H$4:$K$8916,4,FALSE)</f>
        <v>0</v>
      </c>
      <c r="H1724" s="12">
        <f>VLOOKUP(E1724,'[1]Policy Number &amp; Loss Info'!$H$4:$K$8916,3,FALSE)</f>
        <v>0</v>
      </c>
      <c r="I1724" s="13">
        <f t="shared" si="235"/>
        <v>0</v>
      </c>
      <c r="J1724" s="14">
        <f t="shared" si="236"/>
        <v>0</v>
      </c>
      <c r="K1724" s="10" t="s">
        <v>6403</v>
      </c>
      <c r="L1724" s="10"/>
      <c r="M1724" s="10" t="s">
        <v>49</v>
      </c>
      <c r="N1724" s="10">
        <f>VLOOKUP(M1724,[1]Array!$I$8:$J$14,2,FALSE)</f>
        <v>4</v>
      </c>
      <c r="O1724" s="10">
        <v>9102</v>
      </c>
      <c r="P1724" s="15">
        <v>45570</v>
      </c>
      <c r="Q1724" s="10" t="s">
        <v>60</v>
      </c>
      <c r="R1724" s="10" t="s">
        <v>219</v>
      </c>
      <c r="S1724" s="10" t="s">
        <v>220</v>
      </c>
      <c r="T1724" s="10">
        <v>1</v>
      </c>
      <c r="U1724" s="10">
        <v>0</v>
      </c>
      <c r="V1724" s="16">
        <v>0</v>
      </c>
      <c r="W1724" s="16">
        <v>2634</v>
      </c>
      <c r="X1724" s="16" t="str">
        <f>VLOOKUP(W1724,[1]Array!$C$8:$D$15,2,TRUE)</f>
        <v>01  $0 - $4,999</v>
      </c>
      <c r="Y1724" s="14">
        <f t="shared" si="237"/>
        <v>0</v>
      </c>
      <c r="Z1724" s="14">
        <f t="shared" si="238"/>
        <v>0</v>
      </c>
      <c r="AA1724" s="14">
        <f t="shared" si="239"/>
        <v>0.5</v>
      </c>
      <c r="AB1724" s="14">
        <f t="shared" si="240"/>
        <v>0</v>
      </c>
      <c r="AC1724" s="14">
        <f t="shared" si="241"/>
        <v>5.2285765329416201E-3</v>
      </c>
      <c r="AD1724" s="14">
        <f>(Y1724*'[1]Scoring Model'!$K$17+'Working Data - V3'!Z1724*'[1]Scoring Model'!$K$7+'Working Data - V3'!AA1724*'[1]Scoring Model'!$K$9+'Working Data - V3'!AB1724*'[1]Scoring Model'!$K$10+AC1724*'[1]Scoring Model'!$K$11)</f>
        <v>0.10104571530658833</v>
      </c>
      <c r="AE1724" s="14">
        <f t="shared" si="242"/>
        <v>3</v>
      </c>
      <c r="AF1724" s="17" t="str">
        <f>VLOOKUP(AE1724,'[1]Scoring Model'!$C$18:$D$27,2,FALSE)</f>
        <v>01  Low</v>
      </c>
      <c r="AG1724" s="10" t="s">
        <v>1212</v>
      </c>
      <c r="AH1724" s="10" t="s">
        <v>165</v>
      </c>
      <c r="AI1724" s="16">
        <v>80670</v>
      </c>
      <c r="AJ1724" s="18">
        <v>0</v>
      </c>
    </row>
    <row r="1725" spans="2:36" ht="15" customHeight="1" x14ac:dyDescent="0.25">
      <c r="B1725" s="10" t="s">
        <v>35</v>
      </c>
      <c r="C1725" s="10" t="s">
        <v>36</v>
      </c>
      <c r="D1725" s="10" t="s">
        <v>6404</v>
      </c>
      <c r="E1725" s="10" t="str">
        <f t="shared" si="234"/>
        <v>WCV0022762</v>
      </c>
      <c r="F1725" s="11">
        <f>VLOOKUP(E1725,'[1]Policy Number &amp; Loss Info'!$H$4:$K$8916,2,FALSE)</f>
        <v>66401.59</v>
      </c>
      <c r="G1725" s="11">
        <f>VLOOKUP(E1725,'[1]Policy Number &amp; Loss Info'!$H$4:$K$8916,4,FALSE)</f>
        <v>434.98</v>
      </c>
      <c r="H1725" s="12">
        <f>VLOOKUP(E1725,'[1]Policy Number &amp; Loss Info'!$H$4:$K$8916,3,FALSE)</f>
        <v>1</v>
      </c>
      <c r="I1725" s="13">
        <f t="shared" si="235"/>
        <v>6.55074675169676E-3</v>
      </c>
      <c r="J1725" s="14">
        <f t="shared" si="236"/>
        <v>1.5059880343226721</v>
      </c>
      <c r="K1725" s="10" t="s">
        <v>6405</v>
      </c>
      <c r="L1725" s="10"/>
      <c r="M1725" s="10" t="s">
        <v>101</v>
      </c>
      <c r="N1725" s="10">
        <f>VLOOKUP(M1725,[1]Array!$I$8:$J$14,2,FALSE)</f>
        <v>5</v>
      </c>
      <c r="O1725" s="10">
        <v>7225</v>
      </c>
      <c r="P1725" s="15">
        <v>45566</v>
      </c>
      <c r="Q1725" s="10" t="s">
        <v>60</v>
      </c>
      <c r="R1725" s="10" t="s">
        <v>150</v>
      </c>
      <c r="S1725" s="10" t="s">
        <v>354</v>
      </c>
      <c r="T1725" s="10">
        <v>0.83</v>
      </c>
      <c r="U1725" s="10">
        <v>0</v>
      </c>
      <c r="V1725" s="16">
        <v>0</v>
      </c>
      <c r="W1725" s="16">
        <v>24468</v>
      </c>
      <c r="X1725" s="16" t="str">
        <f>VLOOKUP(W1725,[1]Array!$C$8:$D$15,2,TRUE)</f>
        <v>04  $15,000 - $24,999</v>
      </c>
      <c r="Y1725" s="14">
        <f t="shared" si="237"/>
        <v>3.27537337584838E-3</v>
      </c>
      <c r="Z1725" s="14">
        <f t="shared" si="238"/>
        <v>1.036496264622579E-2</v>
      </c>
      <c r="AA1725" s="14">
        <f t="shared" si="239"/>
        <v>0.66666666666666663</v>
      </c>
      <c r="AB1725" s="14">
        <f t="shared" si="240"/>
        <v>0</v>
      </c>
      <c r="AC1725" s="14">
        <f t="shared" si="241"/>
        <v>4.8569783829922386E-2</v>
      </c>
      <c r="AD1725" s="14">
        <f>(Y1725*'[1]Scoring Model'!$K$17+'Working Data - V3'!Z1725*'[1]Scoring Model'!$K$7+'Working Data - V3'!AA1725*'[1]Scoring Model'!$K$9+'Working Data - V3'!AB1725*'[1]Scoring Model'!$K$10+AC1725*'[1]Scoring Model'!$K$11)</f>
        <v>0.14610289464131748</v>
      </c>
      <c r="AE1725" s="14">
        <f t="shared" si="242"/>
        <v>3</v>
      </c>
      <c r="AF1725" s="17" t="str">
        <f>VLOOKUP(AE1725,'[1]Scoring Model'!$C$18:$D$27,2,FALSE)</f>
        <v>01  Low</v>
      </c>
      <c r="AG1725" s="10" t="s">
        <v>6406</v>
      </c>
      <c r="AH1725" s="10" t="s">
        <v>409</v>
      </c>
      <c r="AI1725" s="16">
        <v>1190683</v>
      </c>
      <c r="AJ1725" s="18">
        <v>0</v>
      </c>
    </row>
    <row r="1726" spans="2:36" ht="15" customHeight="1" x14ac:dyDescent="0.25">
      <c r="B1726" s="10" t="s">
        <v>45</v>
      </c>
      <c r="C1726" s="10" t="s">
        <v>46</v>
      </c>
      <c r="D1726" s="10" t="s">
        <v>6407</v>
      </c>
      <c r="E1726" s="10" t="str">
        <f t="shared" si="234"/>
        <v>WCV0021902</v>
      </c>
      <c r="F1726" s="11">
        <f>VLOOKUP(E1726,'[1]Policy Number &amp; Loss Info'!$H$4:$K$8916,2,FALSE)</f>
        <v>136406.77000000002</v>
      </c>
      <c r="G1726" s="11">
        <f>VLOOKUP(E1726,'[1]Policy Number &amp; Loss Info'!$H$4:$K$8916,4,FALSE)</f>
        <v>49850.97</v>
      </c>
      <c r="H1726" s="12">
        <f>VLOOKUP(E1726,'[1]Policy Number &amp; Loss Info'!$H$4:$K$8916,3,FALSE)</f>
        <v>5</v>
      </c>
      <c r="I1726" s="13">
        <f t="shared" si="235"/>
        <v>0.36545818070466735</v>
      </c>
      <c r="J1726" s="14">
        <f t="shared" si="236"/>
        <v>3.6655072178602275</v>
      </c>
      <c r="K1726" s="10" t="s">
        <v>6408</v>
      </c>
      <c r="L1726" s="10"/>
      <c r="M1726" s="10" t="s">
        <v>49</v>
      </c>
      <c r="N1726" s="10">
        <f>VLOOKUP(M1726,[1]Array!$I$8:$J$14,2,FALSE)</f>
        <v>4</v>
      </c>
      <c r="O1726" s="10">
        <v>7231</v>
      </c>
      <c r="P1726" s="15">
        <v>45576</v>
      </c>
      <c r="Q1726" s="10" t="s">
        <v>102</v>
      </c>
      <c r="R1726" s="10" t="s">
        <v>582</v>
      </c>
      <c r="S1726" s="10" t="s">
        <v>1453</v>
      </c>
      <c r="T1726" s="10">
        <v>0.76</v>
      </c>
      <c r="U1726" s="10">
        <v>0</v>
      </c>
      <c r="V1726" s="16">
        <v>0</v>
      </c>
      <c r="W1726" s="16">
        <v>43057</v>
      </c>
      <c r="X1726" s="16" t="str">
        <f>VLOOKUP(W1726,[1]Array!$C$8:$D$15,2,TRUE)</f>
        <v>05  $25,000 - $49,999</v>
      </c>
      <c r="Y1726" s="14">
        <f t="shared" si="237"/>
        <v>0.18272909035233367</v>
      </c>
      <c r="Z1726" s="14">
        <f t="shared" si="238"/>
        <v>2.5227853426923012E-2</v>
      </c>
      <c r="AA1726" s="14">
        <f t="shared" si="239"/>
        <v>0.5</v>
      </c>
      <c r="AB1726" s="14">
        <f t="shared" si="240"/>
        <v>0</v>
      </c>
      <c r="AC1726" s="14">
        <f t="shared" si="241"/>
        <v>8.5469559521210076E-2</v>
      </c>
      <c r="AD1726" s="14">
        <f>(Y1726*'[1]Scoring Model'!$K$17+'Working Data - V3'!Z1726*'[1]Scoring Model'!$K$7+'Working Data - V3'!AA1726*'[1]Scoring Model'!$K$9+'Working Data - V3'!AB1726*'[1]Scoring Model'!$K$10+AC1726*'[1]Scoring Model'!$K$11)</f>
        <v>0.17695820969532672</v>
      </c>
      <c r="AE1726" s="14">
        <f t="shared" si="242"/>
        <v>4</v>
      </c>
      <c r="AF1726" s="17" t="str">
        <f>VLOOKUP(AE1726,'[1]Scoring Model'!$C$18:$D$27,2,FALSE)</f>
        <v>01  Low</v>
      </c>
      <c r="AG1726" s="10" t="s">
        <v>848</v>
      </c>
      <c r="AH1726" s="10" t="s">
        <v>3603</v>
      </c>
      <c r="AI1726" s="16">
        <v>1365342</v>
      </c>
      <c r="AJ1726" s="18">
        <v>0</v>
      </c>
    </row>
    <row r="1727" spans="2:36" ht="15" customHeight="1" x14ac:dyDescent="0.25">
      <c r="B1727" s="10" t="s">
        <v>98</v>
      </c>
      <c r="C1727" s="10" t="s">
        <v>78</v>
      </c>
      <c r="D1727" s="10" t="s">
        <v>6409</v>
      </c>
      <c r="E1727" s="10" t="str">
        <f t="shared" si="234"/>
        <v>WCV0094662</v>
      </c>
      <c r="F1727" s="11">
        <f>VLOOKUP(E1727,'[1]Policy Number &amp; Loss Info'!$H$4:$K$8916,2,FALSE)</f>
        <v>67706.33</v>
      </c>
      <c r="G1727" s="11">
        <f>VLOOKUP(E1727,'[1]Policy Number &amp; Loss Info'!$H$4:$K$8916,4,FALSE)</f>
        <v>2935.08</v>
      </c>
      <c r="H1727" s="12">
        <f>VLOOKUP(E1727,'[1]Policy Number &amp; Loss Info'!$H$4:$K$8916,3,FALSE)</f>
        <v>1</v>
      </c>
      <c r="I1727" s="13">
        <f t="shared" si="235"/>
        <v>4.3350156477245182E-2</v>
      </c>
      <c r="J1727" s="14">
        <f t="shared" si="236"/>
        <v>1.4769667769616224</v>
      </c>
      <c r="K1727" s="10" t="s">
        <v>6410</v>
      </c>
      <c r="L1727" s="10"/>
      <c r="M1727" s="10" t="s">
        <v>59</v>
      </c>
      <c r="N1727" s="10">
        <f>VLOOKUP(M1727,[1]Array!$I$8:$J$14,2,FALSE)</f>
        <v>7</v>
      </c>
      <c r="O1727" s="10">
        <v>5645</v>
      </c>
      <c r="P1727" s="15">
        <v>45591</v>
      </c>
      <c r="Q1727" s="10" t="s">
        <v>794</v>
      </c>
      <c r="R1727" s="10" t="s">
        <v>3375</v>
      </c>
      <c r="S1727" s="10" t="s">
        <v>6411</v>
      </c>
      <c r="T1727" s="10">
        <v>1.48</v>
      </c>
      <c r="U1727" s="10">
        <v>0</v>
      </c>
      <c r="V1727" s="16">
        <v>0</v>
      </c>
      <c r="W1727" s="16">
        <v>23017</v>
      </c>
      <c r="X1727" s="16" t="str">
        <f>VLOOKUP(W1727,[1]Array!$C$8:$D$15,2,TRUE)</f>
        <v>04  $15,000 - $24,999</v>
      </c>
      <c r="Y1727" s="14">
        <f t="shared" si="237"/>
        <v>2.1675078238622591E-2</v>
      </c>
      <c r="Z1727" s="14">
        <f t="shared" si="238"/>
        <v>1.0165223842438365E-2</v>
      </c>
      <c r="AA1727" s="14">
        <f t="shared" si="239"/>
        <v>1</v>
      </c>
      <c r="AB1727" s="14">
        <f t="shared" si="240"/>
        <v>0.48</v>
      </c>
      <c r="AC1727" s="14">
        <f t="shared" si="241"/>
        <v>4.568950116124422E-2</v>
      </c>
      <c r="AD1727" s="14">
        <f>(Y1727*'[1]Scoring Model'!$K$17+'Working Data - V3'!Z1727*'[1]Scoring Model'!$K$7+'Working Data - V3'!AA1727*'[1]Scoring Model'!$K$9+'Working Data - V3'!AB1727*'[1]Scoring Model'!$K$10+AC1727*'[1]Scoring Model'!$K$11)</f>
        <v>0.28967346847232334</v>
      </c>
      <c r="AE1727" s="14">
        <f t="shared" si="242"/>
        <v>6</v>
      </c>
      <c r="AF1727" s="17" t="str">
        <f>VLOOKUP(AE1727,'[1]Scoring Model'!$C$18:$D$27,2,FALSE)</f>
        <v>02  Moderate</v>
      </c>
      <c r="AG1727" s="10" t="s">
        <v>63</v>
      </c>
      <c r="AH1727" s="10" t="s">
        <v>491</v>
      </c>
      <c r="AI1727" s="16">
        <v>189555</v>
      </c>
      <c r="AJ1727" s="18">
        <v>0</v>
      </c>
    </row>
    <row r="1728" spans="2:36" ht="15" customHeight="1" x14ac:dyDescent="0.25">
      <c r="B1728" s="10" t="s">
        <v>55</v>
      </c>
      <c r="C1728" s="10" t="s">
        <v>36</v>
      </c>
      <c r="D1728" s="10" t="s">
        <v>6412</v>
      </c>
      <c r="E1728" s="10" t="str">
        <f t="shared" si="234"/>
        <v>WCV0022917</v>
      </c>
      <c r="F1728" s="11">
        <f>VLOOKUP(E1728,'[1]Policy Number &amp; Loss Info'!$H$4:$K$8916,2,FALSE)</f>
        <v>48760.18</v>
      </c>
      <c r="G1728" s="11">
        <f>VLOOKUP(E1728,'[1]Policy Number &amp; Loss Info'!$H$4:$K$8916,4,FALSE)</f>
        <v>0</v>
      </c>
      <c r="H1728" s="12">
        <f>VLOOKUP(E1728,'[1]Policy Number &amp; Loss Info'!$H$4:$K$8916,3,FALSE)</f>
        <v>0</v>
      </c>
      <c r="I1728" s="13">
        <f t="shared" si="235"/>
        <v>0</v>
      </c>
      <c r="J1728" s="14">
        <f t="shared" si="236"/>
        <v>0</v>
      </c>
      <c r="K1728" s="10" t="s">
        <v>6413</v>
      </c>
      <c r="L1728" s="10"/>
      <c r="M1728" s="10" t="s">
        <v>67</v>
      </c>
      <c r="N1728" s="10">
        <f>VLOOKUP(M1728,[1]Array!$I$8:$J$14,2,FALSE)</f>
        <v>6</v>
      </c>
      <c r="O1728" s="10">
        <v>5403</v>
      </c>
      <c r="P1728" s="15">
        <v>45590</v>
      </c>
      <c r="Q1728" s="10" t="s">
        <v>60</v>
      </c>
      <c r="R1728" s="10" t="s">
        <v>364</v>
      </c>
      <c r="S1728" s="10" t="s">
        <v>3148</v>
      </c>
      <c r="T1728" s="10">
        <v>0.93</v>
      </c>
      <c r="U1728" s="10">
        <v>0</v>
      </c>
      <c r="V1728" s="16">
        <v>0</v>
      </c>
      <c r="W1728" s="16">
        <v>17053</v>
      </c>
      <c r="X1728" s="16" t="str">
        <f>VLOOKUP(W1728,[1]Array!$C$8:$D$15,2,TRUE)</f>
        <v>04  $15,000 - $24,999</v>
      </c>
      <c r="Y1728" s="14">
        <f t="shared" si="237"/>
        <v>0</v>
      </c>
      <c r="Z1728" s="14">
        <f t="shared" si="238"/>
        <v>0</v>
      </c>
      <c r="AA1728" s="14">
        <f t="shared" si="239"/>
        <v>0.83333333333333337</v>
      </c>
      <c r="AB1728" s="14">
        <f t="shared" si="240"/>
        <v>0</v>
      </c>
      <c r="AC1728" s="14">
        <f t="shared" si="241"/>
        <v>3.3850765230164559E-2</v>
      </c>
      <c r="AD1728" s="14">
        <f>(Y1728*'[1]Scoring Model'!$K$17+'Working Data - V3'!Z1728*'[1]Scoring Model'!$K$7+'Working Data - V3'!AA1728*'[1]Scoring Model'!$K$9+'Working Data - V3'!AB1728*'[1]Scoring Model'!$K$10+AC1728*'[1]Scoring Model'!$K$11)</f>
        <v>0.17343681971269959</v>
      </c>
      <c r="AE1728" s="14">
        <f t="shared" si="242"/>
        <v>4</v>
      </c>
      <c r="AF1728" s="17" t="str">
        <f>VLOOKUP(AE1728,'[1]Scoring Model'!$C$18:$D$27,2,FALSE)</f>
        <v>01  Low</v>
      </c>
      <c r="AG1728" s="10" t="s">
        <v>6414</v>
      </c>
      <c r="AH1728" s="10" t="s">
        <v>619</v>
      </c>
      <c r="AI1728" s="16">
        <v>355544</v>
      </c>
      <c r="AJ1728" s="18">
        <v>0</v>
      </c>
    </row>
    <row r="1729" spans="2:36" ht="15" customHeight="1" x14ac:dyDescent="0.25">
      <c r="B1729" s="10" t="s">
        <v>98</v>
      </c>
      <c r="C1729" s="10" t="s">
        <v>46</v>
      </c>
      <c r="D1729" s="10" t="s">
        <v>6415</v>
      </c>
      <c r="E1729" s="10" t="str">
        <f t="shared" si="234"/>
        <v>WCV0021686</v>
      </c>
      <c r="F1729" s="11">
        <f>VLOOKUP(E1729,'[1]Policy Number &amp; Loss Info'!$H$4:$K$8916,2,FALSE)</f>
        <v>38529.06</v>
      </c>
      <c r="G1729" s="11">
        <f>VLOOKUP(E1729,'[1]Policy Number &amp; Loss Info'!$H$4:$K$8916,4,FALSE)</f>
        <v>0</v>
      </c>
      <c r="H1729" s="12">
        <f>VLOOKUP(E1729,'[1]Policy Number &amp; Loss Info'!$H$4:$K$8916,3,FALSE)</f>
        <v>0</v>
      </c>
      <c r="I1729" s="13">
        <f t="shared" si="235"/>
        <v>0</v>
      </c>
      <c r="J1729" s="14">
        <f t="shared" si="236"/>
        <v>0</v>
      </c>
      <c r="K1729" s="10" t="s">
        <v>6416</v>
      </c>
      <c r="L1729" s="10"/>
      <c r="M1729" s="10" t="s">
        <v>59</v>
      </c>
      <c r="N1729" s="10">
        <f>VLOOKUP(M1729,[1]Array!$I$8:$J$14,2,FALSE)</f>
        <v>7</v>
      </c>
      <c r="O1729" s="10">
        <v>5645</v>
      </c>
      <c r="P1729" s="15">
        <v>45566</v>
      </c>
      <c r="Q1729" s="10" t="s">
        <v>102</v>
      </c>
      <c r="R1729" s="10" t="s">
        <v>1912</v>
      </c>
      <c r="S1729" s="10" t="s">
        <v>1913</v>
      </c>
      <c r="T1729" s="10">
        <v>0.87</v>
      </c>
      <c r="U1729" s="10">
        <v>0</v>
      </c>
      <c r="V1729" s="16">
        <v>0</v>
      </c>
      <c r="W1729" s="16">
        <v>12674</v>
      </c>
      <c r="X1729" s="16" t="str">
        <f>VLOOKUP(W1729,[1]Array!$C$8:$D$15,2,TRUE)</f>
        <v>03  $10,000 - $14,999</v>
      </c>
      <c r="Y1729" s="14">
        <f t="shared" si="237"/>
        <v>0</v>
      </c>
      <c r="Z1729" s="14">
        <f t="shared" si="238"/>
        <v>0</v>
      </c>
      <c r="AA1729" s="14">
        <f t="shared" si="239"/>
        <v>1</v>
      </c>
      <c r="AB1729" s="14">
        <f t="shared" si="240"/>
        <v>0</v>
      </c>
      <c r="AC1729" s="14">
        <f t="shared" si="241"/>
        <v>2.5158306369970424E-2</v>
      </c>
      <c r="AD1729" s="14">
        <f>(Y1729*'[1]Scoring Model'!$K$17+'Working Data - V3'!Z1729*'[1]Scoring Model'!$K$7+'Working Data - V3'!AA1729*'[1]Scoring Model'!$K$9+'Working Data - V3'!AB1729*'[1]Scoring Model'!$K$10+AC1729*'[1]Scoring Model'!$K$11)</f>
        <v>0.20503166127399411</v>
      </c>
      <c r="AE1729" s="14">
        <f t="shared" si="242"/>
        <v>4</v>
      </c>
      <c r="AF1729" s="17" t="str">
        <f>VLOOKUP(AE1729,'[1]Scoring Model'!$C$18:$D$27,2,FALSE)</f>
        <v>01  Low</v>
      </c>
      <c r="AG1729" s="10" t="s">
        <v>6417</v>
      </c>
      <c r="AH1729" s="10" t="s">
        <v>3603</v>
      </c>
      <c r="AI1729" s="16">
        <v>226884</v>
      </c>
      <c r="AJ1729" s="18">
        <v>0</v>
      </c>
    </row>
    <row r="1730" spans="2:36" ht="15" customHeight="1" x14ac:dyDescent="0.25">
      <c r="B1730" s="10" t="s">
        <v>55</v>
      </c>
      <c r="C1730" s="10" t="s">
        <v>36</v>
      </c>
      <c r="D1730" s="10" t="s">
        <v>6418</v>
      </c>
      <c r="E1730" s="10" t="str">
        <f t="shared" si="234"/>
        <v>WCV0023512</v>
      </c>
      <c r="F1730" s="11">
        <f>VLOOKUP(E1730,'[1]Policy Number &amp; Loss Info'!$H$4:$K$8916,2,FALSE)</f>
        <v>41528.28</v>
      </c>
      <c r="G1730" s="11">
        <f>VLOOKUP(E1730,'[1]Policy Number &amp; Loss Info'!$H$4:$K$8916,4,FALSE)</f>
        <v>0</v>
      </c>
      <c r="H1730" s="12">
        <f>VLOOKUP(E1730,'[1]Policy Number &amp; Loss Info'!$H$4:$K$8916,3,FALSE)</f>
        <v>0</v>
      </c>
      <c r="I1730" s="13">
        <f t="shared" si="235"/>
        <v>0</v>
      </c>
      <c r="J1730" s="14">
        <f t="shared" si="236"/>
        <v>0</v>
      </c>
      <c r="K1730" s="10" t="s">
        <v>6419</v>
      </c>
      <c r="L1730" s="10"/>
      <c r="M1730" s="10" t="s">
        <v>59</v>
      </c>
      <c r="N1730" s="10">
        <f>VLOOKUP(M1730,[1]Array!$I$8:$J$14,2,FALSE)</f>
        <v>7</v>
      </c>
      <c r="O1730" s="10">
        <v>5022</v>
      </c>
      <c r="P1730" s="15">
        <v>45571</v>
      </c>
      <c r="Q1730" s="10" t="s">
        <v>60</v>
      </c>
      <c r="R1730" s="10" t="s">
        <v>5526</v>
      </c>
      <c r="S1730" s="10" t="s">
        <v>5527</v>
      </c>
      <c r="T1730" s="10">
        <v>0.96</v>
      </c>
      <c r="U1730" s="10">
        <v>0</v>
      </c>
      <c r="V1730" s="16">
        <v>0</v>
      </c>
      <c r="W1730" s="16">
        <v>17431</v>
      </c>
      <c r="X1730" s="16" t="str">
        <f>VLOOKUP(W1730,[1]Array!$C$8:$D$15,2,TRUE)</f>
        <v>04  $15,000 - $24,999</v>
      </c>
      <c r="Y1730" s="14">
        <f t="shared" si="237"/>
        <v>0</v>
      </c>
      <c r="Z1730" s="14">
        <f t="shared" si="238"/>
        <v>0</v>
      </c>
      <c r="AA1730" s="14">
        <f t="shared" si="239"/>
        <v>1</v>
      </c>
      <c r="AB1730" s="14">
        <f t="shared" si="240"/>
        <v>0</v>
      </c>
      <c r="AC1730" s="14">
        <f t="shared" si="241"/>
        <v>3.4601107648331582E-2</v>
      </c>
      <c r="AD1730" s="14">
        <f>(Y1730*'[1]Scoring Model'!$K$17+'Working Data - V3'!Z1730*'[1]Scoring Model'!$K$7+'Working Data - V3'!AA1730*'[1]Scoring Model'!$K$9+'Working Data - V3'!AB1730*'[1]Scoring Model'!$K$10+AC1730*'[1]Scoring Model'!$K$11)</f>
        <v>0.20692022152966633</v>
      </c>
      <c r="AE1730" s="14">
        <f t="shared" si="242"/>
        <v>4</v>
      </c>
      <c r="AF1730" s="17" t="str">
        <f>VLOOKUP(AE1730,'[1]Scoring Model'!$C$18:$D$27,2,FALSE)</f>
        <v>01  Low</v>
      </c>
      <c r="AG1730" s="10" t="s">
        <v>1599</v>
      </c>
      <c r="AH1730" s="10" t="s">
        <v>1798</v>
      </c>
      <c r="AI1730" s="16">
        <v>276859</v>
      </c>
      <c r="AJ1730" s="18">
        <v>0</v>
      </c>
    </row>
    <row r="1731" spans="2:36" ht="15" customHeight="1" x14ac:dyDescent="0.25">
      <c r="B1731" s="10" t="s">
        <v>98</v>
      </c>
      <c r="C1731" s="10" t="s">
        <v>46</v>
      </c>
      <c r="D1731" s="10" t="s">
        <v>6420</v>
      </c>
      <c r="E1731" s="10" t="str">
        <f t="shared" si="234"/>
        <v>WCV0023347</v>
      </c>
      <c r="F1731" s="11">
        <f>VLOOKUP(E1731,'[1]Policy Number &amp; Loss Info'!$H$4:$K$8916,2,FALSE)</f>
        <v>53997.520000000004</v>
      </c>
      <c r="G1731" s="11">
        <f>VLOOKUP(E1731,'[1]Policy Number &amp; Loss Info'!$H$4:$K$8916,4,FALSE)</f>
        <v>3781</v>
      </c>
      <c r="H1731" s="12">
        <f>VLOOKUP(E1731,'[1]Policy Number &amp; Loss Info'!$H$4:$K$8916,3,FALSE)</f>
        <v>1</v>
      </c>
      <c r="I1731" s="13">
        <f t="shared" si="235"/>
        <v>7.0021734331502633E-2</v>
      </c>
      <c r="J1731" s="14">
        <f t="shared" si="236"/>
        <v>1.851936903768914</v>
      </c>
      <c r="K1731" s="10" t="s">
        <v>6421</v>
      </c>
      <c r="L1731" s="10"/>
      <c r="M1731" s="10" t="s">
        <v>49</v>
      </c>
      <c r="N1731" s="10">
        <f>VLOOKUP(M1731,[1]Array!$I$8:$J$14,2,FALSE)</f>
        <v>4</v>
      </c>
      <c r="O1731" s="10">
        <v>83</v>
      </c>
      <c r="P1731" s="15">
        <v>45589</v>
      </c>
      <c r="Q1731" s="10" t="s">
        <v>109</v>
      </c>
      <c r="R1731" s="10" t="s">
        <v>6422</v>
      </c>
      <c r="S1731" s="10" t="s">
        <v>6423</v>
      </c>
      <c r="T1731" s="10">
        <v>1.01</v>
      </c>
      <c r="U1731" s="10">
        <v>0</v>
      </c>
      <c r="V1731" s="16">
        <v>0</v>
      </c>
      <c r="W1731" s="16">
        <v>23215</v>
      </c>
      <c r="X1731" s="16" t="str">
        <f>VLOOKUP(W1731,[1]Array!$C$8:$D$15,2,TRUE)</f>
        <v>04  $15,000 - $24,999</v>
      </c>
      <c r="Y1731" s="14">
        <f t="shared" si="237"/>
        <v>3.5010867165751317E-2</v>
      </c>
      <c r="Z1731" s="14">
        <f t="shared" si="238"/>
        <v>1.274595574018955E-2</v>
      </c>
      <c r="AA1731" s="14">
        <f t="shared" si="239"/>
        <v>0.5</v>
      </c>
      <c r="AB1731" s="14">
        <f t="shared" si="240"/>
        <v>1.0000000000000009E-2</v>
      </c>
      <c r="AC1731" s="14">
        <f t="shared" si="241"/>
        <v>4.6082537665998374E-2</v>
      </c>
      <c r="AD1731" s="14">
        <f>(Y1731*'[1]Scoring Model'!$K$17+'Working Data - V3'!Z1731*'[1]Scoring Model'!$K$7+'Working Data - V3'!AA1731*'[1]Scoring Model'!$K$9+'Working Data - V3'!AB1731*'[1]Scoring Model'!$K$10+AC1731*'[1]Scoring Model'!$K$11)</f>
        <v>0.12376895883096299</v>
      </c>
      <c r="AE1731" s="14">
        <f t="shared" si="242"/>
        <v>3</v>
      </c>
      <c r="AF1731" s="17" t="str">
        <f>VLOOKUP(AE1731,'[1]Scoring Model'!$C$18:$D$27,2,FALSE)</f>
        <v>01  Low</v>
      </c>
      <c r="AG1731" s="10" t="s">
        <v>987</v>
      </c>
      <c r="AH1731" s="10" t="s">
        <v>881</v>
      </c>
      <c r="AI1731" s="16">
        <v>579165</v>
      </c>
      <c r="AJ1731" s="18">
        <v>0</v>
      </c>
    </row>
    <row r="1732" spans="2:36" ht="15" customHeight="1" x14ac:dyDescent="0.25">
      <c r="B1732" s="10" t="s">
        <v>35</v>
      </c>
      <c r="C1732" s="10" t="s">
        <v>36</v>
      </c>
      <c r="D1732" s="10" t="s">
        <v>6424</v>
      </c>
      <c r="E1732" s="10" t="str">
        <f t="shared" ref="E1732:E1795" si="243">LEFT(D1732,10)</f>
        <v>WCV0023530</v>
      </c>
      <c r="F1732" s="11">
        <f>VLOOKUP(E1732,'[1]Policy Number &amp; Loss Info'!$H$4:$K$8916,2,FALSE)</f>
        <v>9534.24</v>
      </c>
      <c r="G1732" s="11">
        <f>VLOOKUP(E1732,'[1]Policy Number &amp; Loss Info'!$H$4:$K$8916,4,FALSE)</f>
        <v>0</v>
      </c>
      <c r="H1732" s="12">
        <f>VLOOKUP(E1732,'[1]Policy Number &amp; Loss Info'!$H$4:$K$8916,3,FALSE)</f>
        <v>0</v>
      </c>
      <c r="I1732" s="13">
        <f t="shared" ref="I1732:I1795" si="244">G1732/F1732</f>
        <v>0</v>
      </c>
      <c r="J1732" s="14">
        <f t="shared" ref="J1732:J1795" si="245">H1732/(F1732/100000)</f>
        <v>0</v>
      </c>
      <c r="K1732" s="10" t="s">
        <v>6425</v>
      </c>
      <c r="L1732" s="10"/>
      <c r="M1732" s="10" t="s">
        <v>101</v>
      </c>
      <c r="N1732" s="10">
        <f>VLOOKUP(M1732,[1]Array!$I$8:$J$14,2,FALSE)</f>
        <v>5</v>
      </c>
      <c r="O1732" s="10">
        <v>8393</v>
      </c>
      <c r="P1732" s="15">
        <v>45582</v>
      </c>
      <c r="Q1732" s="10" t="s">
        <v>60</v>
      </c>
      <c r="R1732" s="10" t="s">
        <v>94</v>
      </c>
      <c r="S1732" s="10" t="s">
        <v>6426</v>
      </c>
      <c r="T1732" s="10">
        <v>1</v>
      </c>
      <c r="U1732" s="10">
        <v>0</v>
      </c>
      <c r="V1732" s="16">
        <v>0</v>
      </c>
      <c r="W1732" s="16">
        <v>3719</v>
      </c>
      <c r="X1732" s="16" t="str">
        <f>VLOOKUP(W1732,[1]Array!$C$8:$D$15,2,TRUE)</f>
        <v>01  $0 - $4,999</v>
      </c>
      <c r="Y1732" s="14">
        <f t="shared" ref="Y1732:Y1795" si="246">MIN(I1732,2)/2</f>
        <v>0</v>
      </c>
      <c r="Z1732" s="14">
        <f t="shared" ref="Z1732:Z1795" si="247">(J1732-MIN($J$3:$J$4909))/(MAX($J$3:$J$4909)-MIN($J$3:$J$4909))</f>
        <v>0</v>
      </c>
      <c r="AA1732" s="14">
        <f t="shared" ref="AA1732:AA1795" si="248">(N1732-1)/(7-1)</f>
        <v>0.66666666666666663</v>
      </c>
      <c r="AB1732" s="14">
        <f t="shared" ref="AB1732:AB1795" si="249">MAX(0,MIN(T1732,2)-1)</f>
        <v>0</v>
      </c>
      <c r="AC1732" s="14">
        <f t="shared" ref="AC1732:AC1795" si="250">(W1732-MIN($W$3:$W$4909))/(MAX($W$3:$W$4909)-MIN(W1732:W6638))</f>
        <v>7.3823371776802907E-3</v>
      </c>
      <c r="AD1732" s="14">
        <f>(Y1732*'[1]Scoring Model'!$K$17+'Working Data - V3'!Z1732*'[1]Scoring Model'!$K$7+'Working Data - V3'!AA1732*'[1]Scoring Model'!$K$9+'Working Data - V3'!AB1732*'[1]Scoring Model'!$K$10+AC1732*'[1]Scoring Model'!$K$11)</f>
        <v>0.13480980076886939</v>
      </c>
      <c r="AE1732" s="14">
        <f t="shared" ref="AE1732:AE1795" si="251">ROUND(9*(AD1732-MIN($AD$3:$AD$4909))/(MAX($AD$3:$AD$4909)-MIN($AD$3:$AD$4909))+1,0)</f>
        <v>3</v>
      </c>
      <c r="AF1732" s="17" t="str">
        <f>VLOOKUP(AE1732,'[1]Scoring Model'!$C$18:$D$27,2,FALSE)</f>
        <v>01  Low</v>
      </c>
      <c r="AG1732" s="10" t="s">
        <v>1524</v>
      </c>
      <c r="AH1732" s="10" t="s">
        <v>303</v>
      </c>
      <c r="AI1732" s="16">
        <v>300000</v>
      </c>
      <c r="AJ1732" s="18">
        <v>0</v>
      </c>
    </row>
    <row r="1733" spans="2:36" ht="15" customHeight="1" x14ac:dyDescent="0.25">
      <c r="B1733" s="10" t="s">
        <v>55</v>
      </c>
      <c r="C1733" s="10" t="s">
        <v>36</v>
      </c>
      <c r="D1733" s="10" t="s">
        <v>6427</v>
      </c>
      <c r="E1733" s="10" t="str">
        <f t="shared" si="243"/>
        <v>WCV0023744</v>
      </c>
      <c r="F1733" s="11">
        <f>VLOOKUP(E1733,'[1]Policy Number &amp; Loss Info'!$H$4:$K$8916,2,FALSE)</f>
        <v>2948.41</v>
      </c>
      <c r="G1733" s="11">
        <f>VLOOKUP(E1733,'[1]Policy Number &amp; Loss Info'!$H$4:$K$8916,4,FALSE)</f>
        <v>0</v>
      </c>
      <c r="H1733" s="12">
        <f>VLOOKUP(E1733,'[1]Policy Number &amp; Loss Info'!$H$4:$K$8916,3,FALSE)</f>
        <v>0</v>
      </c>
      <c r="I1733" s="13">
        <f t="shared" si="244"/>
        <v>0</v>
      </c>
      <c r="J1733" s="14">
        <f t="shared" si="245"/>
        <v>0</v>
      </c>
      <c r="K1733" s="10" t="s">
        <v>6428</v>
      </c>
      <c r="L1733" s="10"/>
      <c r="M1733" s="10" t="s">
        <v>161</v>
      </c>
      <c r="N1733" s="10">
        <f>VLOOKUP(M1733,[1]Array!$I$8:$J$14,2,FALSE)</f>
        <v>2</v>
      </c>
      <c r="O1733" s="10">
        <v>8017</v>
      </c>
      <c r="P1733" s="15">
        <v>45576</v>
      </c>
      <c r="Q1733" s="10" t="s">
        <v>60</v>
      </c>
      <c r="R1733" s="10" t="s">
        <v>551</v>
      </c>
      <c r="S1733" s="10" t="s">
        <v>2399</v>
      </c>
      <c r="T1733" s="10">
        <v>1</v>
      </c>
      <c r="U1733" s="10">
        <v>0</v>
      </c>
      <c r="V1733" s="16">
        <v>0</v>
      </c>
      <c r="W1733" s="16">
        <v>1040</v>
      </c>
      <c r="X1733" s="16" t="str">
        <f>VLOOKUP(W1733,[1]Array!$C$8:$D$15,2,TRUE)</f>
        <v>01  $0 - $4,999</v>
      </c>
      <c r="Y1733" s="14">
        <f t="shared" si="246"/>
        <v>0</v>
      </c>
      <c r="Z1733" s="14">
        <f t="shared" si="247"/>
        <v>0</v>
      </c>
      <c r="AA1733" s="14">
        <f t="shared" si="248"/>
        <v>0.16666666666666666</v>
      </c>
      <c r="AB1733" s="14">
        <f t="shared" si="249"/>
        <v>0</v>
      </c>
      <c r="AC1733" s="14">
        <f t="shared" si="250"/>
        <v>2.0644341663854536E-3</v>
      </c>
      <c r="AD1733" s="14">
        <f>(Y1733*'[1]Scoring Model'!$K$17+'Working Data - V3'!Z1733*'[1]Scoring Model'!$K$7+'Working Data - V3'!AA1733*'[1]Scoring Model'!$K$9+'Working Data - V3'!AB1733*'[1]Scoring Model'!$K$10+AC1733*'[1]Scoring Model'!$K$11)</f>
        <v>3.374622016661042E-2</v>
      </c>
      <c r="AE1733" s="14">
        <f t="shared" si="251"/>
        <v>2</v>
      </c>
      <c r="AF1733" s="17" t="str">
        <f>VLOOKUP(AE1733,'[1]Scoring Model'!$C$18:$D$27,2,FALSE)</f>
        <v>01  Low</v>
      </c>
      <c r="AG1733" s="10" t="s">
        <v>1031</v>
      </c>
      <c r="AH1733" s="10" t="s">
        <v>4047</v>
      </c>
      <c r="AI1733" s="16">
        <v>60000</v>
      </c>
      <c r="AJ1733" s="18">
        <v>0</v>
      </c>
    </row>
    <row r="1734" spans="2:36" ht="15" customHeight="1" x14ac:dyDescent="0.25">
      <c r="B1734" s="10" t="s">
        <v>98</v>
      </c>
      <c r="C1734" s="10" t="s">
        <v>78</v>
      </c>
      <c r="D1734" s="10" t="s">
        <v>6429</v>
      </c>
      <c r="E1734" s="10" t="str">
        <f t="shared" si="243"/>
        <v>WCV0023781</v>
      </c>
      <c r="F1734" s="11">
        <f>VLOOKUP(E1734,'[1]Policy Number &amp; Loss Info'!$H$4:$K$8916,2,FALSE)</f>
        <v>28822.080000000002</v>
      </c>
      <c r="G1734" s="11">
        <f>VLOOKUP(E1734,'[1]Policy Number &amp; Loss Info'!$H$4:$K$8916,4,FALSE)</f>
        <v>0</v>
      </c>
      <c r="H1734" s="12">
        <f>VLOOKUP(E1734,'[1]Policy Number &amp; Loss Info'!$H$4:$K$8916,3,FALSE)</f>
        <v>0</v>
      </c>
      <c r="I1734" s="13">
        <f t="shared" si="244"/>
        <v>0</v>
      </c>
      <c r="J1734" s="14">
        <f t="shared" si="245"/>
        <v>0</v>
      </c>
      <c r="K1734" s="10" t="s">
        <v>6430</v>
      </c>
      <c r="L1734" s="10"/>
      <c r="M1734" s="10" t="s">
        <v>59</v>
      </c>
      <c r="N1734" s="10">
        <f>VLOOKUP(M1734,[1]Array!$I$8:$J$14,2,FALSE)</f>
        <v>7</v>
      </c>
      <c r="O1734" s="10">
        <v>5022</v>
      </c>
      <c r="P1734" s="15">
        <v>45567</v>
      </c>
      <c r="Q1734" s="10" t="s">
        <v>794</v>
      </c>
      <c r="R1734" s="10" t="s">
        <v>889</v>
      </c>
      <c r="S1734" s="10" t="s">
        <v>890</v>
      </c>
      <c r="T1734" s="10">
        <v>1.48</v>
      </c>
      <c r="U1734" s="10">
        <v>0</v>
      </c>
      <c r="V1734" s="16">
        <v>0</v>
      </c>
      <c r="W1734" s="16">
        <v>14898</v>
      </c>
      <c r="X1734" s="16" t="str">
        <f>VLOOKUP(W1734,[1]Array!$C$8:$D$15,2,TRUE)</f>
        <v>03  $10,000 - $14,999</v>
      </c>
      <c r="Y1734" s="14">
        <f t="shared" si="246"/>
        <v>0</v>
      </c>
      <c r="Z1734" s="14">
        <f t="shared" si="247"/>
        <v>0</v>
      </c>
      <c r="AA1734" s="14">
        <f t="shared" si="248"/>
        <v>1</v>
      </c>
      <c r="AB1734" s="14">
        <f t="shared" si="249"/>
        <v>0.48</v>
      </c>
      <c r="AC1734" s="14">
        <f t="shared" si="250"/>
        <v>2.9573019433471626E-2</v>
      </c>
      <c r="AD1734" s="14">
        <f>(Y1734*'[1]Scoring Model'!$K$17+'Working Data - V3'!Z1734*'[1]Scoring Model'!$K$7+'Working Data - V3'!AA1734*'[1]Scoring Model'!$K$9+'Working Data - V3'!AB1734*'[1]Scoring Model'!$K$10+AC1734*'[1]Scoring Model'!$K$11)</f>
        <v>0.27791460388669437</v>
      </c>
      <c r="AE1734" s="14">
        <f t="shared" si="251"/>
        <v>5</v>
      </c>
      <c r="AF1734" s="17" t="str">
        <f>VLOOKUP(AE1734,'[1]Scoring Model'!$C$18:$D$27,2,FALSE)</f>
        <v>02  Moderate</v>
      </c>
      <c r="AG1734" s="10" t="s">
        <v>1599</v>
      </c>
      <c r="AH1734" s="10" t="s">
        <v>491</v>
      </c>
      <c r="AI1734" s="16">
        <v>364656</v>
      </c>
      <c r="AJ1734" s="18">
        <v>0</v>
      </c>
    </row>
    <row r="1735" spans="2:36" ht="15" customHeight="1" x14ac:dyDescent="0.25">
      <c r="B1735" s="10" t="s">
        <v>55</v>
      </c>
      <c r="C1735" s="10" t="s">
        <v>56</v>
      </c>
      <c r="D1735" s="10" t="s">
        <v>6431</v>
      </c>
      <c r="E1735" s="10" t="str">
        <f t="shared" si="243"/>
        <v>WCV0023799</v>
      </c>
      <c r="F1735" s="11">
        <f>VLOOKUP(E1735,'[1]Policy Number &amp; Loss Info'!$H$4:$K$8916,2,FALSE)</f>
        <v>6927.98</v>
      </c>
      <c r="G1735" s="11">
        <f>VLOOKUP(E1735,'[1]Policy Number &amp; Loss Info'!$H$4:$K$8916,4,FALSE)</f>
        <v>0</v>
      </c>
      <c r="H1735" s="12">
        <f>VLOOKUP(E1735,'[1]Policy Number &amp; Loss Info'!$H$4:$K$8916,3,FALSE)</f>
        <v>0</v>
      </c>
      <c r="I1735" s="13">
        <f t="shared" si="244"/>
        <v>0</v>
      </c>
      <c r="J1735" s="14">
        <f t="shared" si="245"/>
        <v>0</v>
      </c>
      <c r="K1735" s="10" t="s">
        <v>6432</v>
      </c>
      <c r="L1735" s="10"/>
      <c r="M1735" s="10" t="s">
        <v>67</v>
      </c>
      <c r="N1735" s="10">
        <f>VLOOKUP(M1735,[1]Array!$I$8:$J$14,2,FALSE)</f>
        <v>6</v>
      </c>
      <c r="O1735" s="10">
        <v>5437</v>
      </c>
      <c r="P1735" s="15">
        <v>45573</v>
      </c>
      <c r="Q1735" s="10" t="s">
        <v>60</v>
      </c>
      <c r="R1735" s="10" t="s">
        <v>630</v>
      </c>
      <c r="S1735" s="10" t="s">
        <v>163</v>
      </c>
      <c r="T1735" s="10">
        <v>1</v>
      </c>
      <c r="U1735" s="10">
        <v>0</v>
      </c>
      <c r="V1735" s="16">
        <v>0</v>
      </c>
      <c r="W1735" s="16">
        <v>3106</v>
      </c>
      <c r="X1735" s="16" t="str">
        <f>VLOOKUP(W1735,[1]Array!$C$8:$D$15,2,TRUE)</f>
        <v>01  $0 - $4,999</v>
      </c>
      <c r="Y1735" s="14">
        <f t="shared" si="246"/>
        <v>0</v>
      </c>
      <c r="Z1735" s="14">
        <f t="shared" si="247"/>
        <v>0</v>
      </c>
      <c r="AA1735" s="14">
        <f t="shared" si="248"/>
        <v>0.83333333333333337</v>
      </c>
      <c r="AB1735" s="14">
        <f t="shared" si="249"/>
        <v>0</v>
      </c>
      <c r="AC1735" s="14">
        <f t="shared" si="250"/>
        <v>6.1655120392242494E-3</v>
      </c>
      <c r="AD1735" s="14">
        <f>(Y1735*'[1]Scoring Model'!$K$17+'Working Data - V3'!Z1735*'[1]Scoring Model'!$K$7+'Working Data - V3'!AA1735*'[1]Scoring Model'!$K$9+'Working Data - V3'!AB1735*'[1]Scoring Model'!$K$10+AC1735*'[1]Scoring Model'!$K$11)</f>
        <v>0.16789976907451154</v>
      </c>
      <c r="AE1735" s="14">
        <f t="shared" si="251"/>
        <v>4</v>
      </c>
      <c r="AF1735" s="17" t="str">
        <f>VLOOKUP(AE1735,'[1]Scoring Model'!$C$18:$D$27,2,FALSE)</f>
        <v>01  Low</v>
      </c>
      <c r="AG1735" s="10" t="s">
        <v>6433</v>
      </c>
      <c r="AH1735" s="10" t="s">
        <v>77</v>
      </c>
      <c r="AI1735" s="16">
        <v>42205</v>
      </c>
      <c r="AJ1735" s="18">
        <v>0</v>
      </c>
    </row>
    <row r="1736" spans="2:36" ht="15" customHeight="1" x14ac:dyDescent="0.25">
      <c r="B1736" s="10" t="s">
        <v>35</v>
      </c>
      <c r="C1736" s="10" t="s">
        <v>36</v>
      </c>
      <c r="D1736" s="10" t="s">
        <v>6434</v>
      </c>
      <c r="E1736" s="10" t="str">
        <f t="shared" si="243"/>
        <v>WCV0023851</v>
      </c>
      <c r="F1736" s="11">
        <f>VLOOKUP(E1736,'[1]Policy Number &amp; Loss Info'!$H$4:$K$8916,2,FALSE)</f>
        <v>2474.71</v>
      </c>
      <c r="G1736" s="11">
        <f>VLOOKUP(E1736,'[1]Policy Number &amp; Loss Info'!$H$4:$K$8916,4,FALSE)</f>
        <v>0</v>
      </c>
      <c r="H1736" s="12">
        <f>VLOOKUP(E1736,'[1]Policy Number &amp; Loss Info'!$H$4:$K$8916,3,FALSE)</f>
        <v>0</v>
      </c>
      <c r="I1736" s="13">
        <f t="shared" si="244"/>
        <v>0</v>
      </c>
      <c r="J1736" s="14">
        <f t="shared" si="245"/>
        <v>0</v>
      </c>
      <c r="K1736" s="10" t="s">
        <v>6435</v>
      </c>
      <c r="L1736" s="10"/>
      <c r="M1736" s="10" t="s">
        <v>87</v>
      </c>
      <c r="N1736" s="10">
        <f>VLOOKUP(M1736,[1]Array!$I$8:$J$14,2,FALSE)</f>
        <v>3</v>
      </c>
      <c r="O1736" s="10">
        <v>8810</v>
      </c>
      <c r="P1736" s="15">
        <v>45572</v>
      </c>
      <c r="Q1736" s="10" t="s">
        <v>60</v>
      </c>
      <c r="R1736" s="10" t="s">
        <v>1532</v>
      </c>
      <c r="S1736" s="10" t="s">
        <v>1533</v>
      </c>
      <c r="T1736" s="10">
        <v>1</v>
      </c>
      <c r="U1736" s="10">
        <v>0</v>
      </c>
      <c r="V1736" s="16">
        <v>0</v>
      </c>
      <c r="W1736" s="16">
        <v>964</v>
      </c>
      <c r="X1736" s="16" t="str">
        <f>VLOOKUP(W1736,[1]Array!$C$8:$D$15,2,TRUE)</f>
        <v>01  $0 - $4,999</v>
      </c>
      <c r="Y1736" s="14">
        <f t="shared" si="246"/>
        <v>0</v>
      </c>
      <c r="Z1736" s="14">
        <f t="shared" si="247"/>
        <v>0</v>
      </c>
      <c r="AA1736" s="14">
        <f t="shared" si="248"/>
        <v>0.33333333333333331</v>
      </c>
      <c r="AB1736" s="14">
        <f t="shared" si="249"/>
        <v>0</v>
      </c>
      <c r="AC1736" s="14">
        <f t="shared" si="250"/>
        <v>1.9135716696111321E-3</v>
      </c>
      <c r="AD1736" s="14">
        <f>(Y1736*'[1]Scoring Model'!$K$17+'Working Data - V3'!Z1736*'[1]Scoring Model'!$K$7+'Working Data - V3'!AA1736*'[1]Scoring Model'!$K$9+'Working Data - V3'!AB1736*'[1]Scoring Model'!$K$10+AC1736*'[1]Scoring Model'!$K$11)</f>
        <v>6.7049381000588895E-2</v>
      </c>
      <c r="AE1736" s="14">
        <f t="shared" si="251"/>
        <v>2</v>
      </c>
      <c r="AF1736" s="17" t="str">
        <f>VLOOKUP(AE1736,'[1]Scoring Model'!$C$18:$D$27,2,FALSE)</f>
        <v>01  Low</v>
      </c>
      <c r="AG1736" s="10" t="s">
        <v>1000</v>
      </c>
      <c r="AH1736" s="10" t="s">
        <v>923</v>
      </c>
      <c r="AI1736" s="16">
        <v>46760</v>
      </c>
      <c r="AJ1736" s="18">
        <v>0</v>
      </c>
    </row>
    <row r="1737" spans="2:36" ht="15" customHeight="1" x14ac:dyDescent="0.25">
      <c r="B1737" s="10" t="s">
        <v>55</v>
      </c>
      <c r="C1737" s="10" t="s">
        <v>36</v>
      </c>
      <c r="D1737" s="10" t="s">
        <v>6436</v>
      </c>
      <c r="E1737" s="10" t="str">
        <f t="shared" si="243"/>
        <v>WCV0024146</v>
      </c>
      <c r="F1737" s="11">
        <f>VLOOKUP(E1737,'[1]Policy Number &amp; Loss Info'!$H$4:$K$8916,2,FALSE)</f>
        <v>28107.35</v>
      </c>
      <c r="G1737" s="11">
        <f>VLOOKUP(E1737,'[1]Policy Number &amp; Loss Info'!$H$4:$K$8916,4,FALSE)</f>
        <v>0</v>
      </c>
      <c r="H1737" s="12">
        <f>VLOOKUP(E1737,'[1]Policy Number &amp; Loss Info'!$H$4:$K$8916,3,FALSE)</f>
        <v>0</v>
      </c>
      <c r="I1737" s="13">
        <f t="shared" si="244"/>
        <v>0</v>
      </c>
      <c r="J1737" s="14">
        <f t="shared" si="245"/>
        <v>0</v>
      </c>
      <c r="K1737" s="10" t="s">
        <v>6437</v>
      </c>
      <c r="L1737" s="10"/>
      <c r="M1737" s="10" t="s">
        <v>59</v>
      </c>
      <c r="N1737" s="10">
        <f>VLOOKUP(M1737,[1]Array!$I$8:$J$14,2,FALSE)</f>
        <v>7</v>
      </c>
      <c r="O1737" s="10">
        <v>5645</v>
      </c>
      <c r="P1737" s="15">
        <v>45591</v>
      </c>
      <c r="Q1737" s="10" t="s">
        <v>60</v>
      </c>
      <c r="R1737" s="10" t="s">
        <v>4429</v>
      </c>
      <c r="S1737" s="10" t="s">
        <v>4430</v>
      </c>
      <c r="T1737" s="10">
        <v>1</v>
      </c>
      <c r="U1737" s="10">
        <v>0</v>
      </c>
      <c r="V1737" s="16">
        <v>0</v>
      </c>
      <c r="W1737" s="16">
        <v>9978</v>
      </c>
      <c r="X1737" s="16" t="str">
        <f>VLOOKUP(W1737,[1]Array!$C$8:$D$15,2,TRUE)</f>
        <v>02  $5,000 - $9,999</v>
      </c>
      <c r="Y1737" s="14">
        <f t="shared" si="246"/>
        <v>0</v>
      </c>
      <c r="Z1737" s="14">
        <f t="shared" si="247"/>
        <v>0</v>
      </c>
      <c r="AA1737" s="14">
        <f t="shared" si="248"/>
        <v>1</v>
      </c>
      <c r="AB1737" s="14">
        <f t="shared" si="249"/>
        <v>0</v>
      </c>
      <c r="AC1737" s="14">
        <f t="shared" si="250"/>
        <v>1.9806657800186592E-2</v>
      </c>
      <c r="AD1737" s="14">
        <f>(Y1737*'[1]Scoring Model'!$K$17+'Working Data - V3'!Z1737*'[1]Scoring Model'!$K$7+'Working Data - V3'!AA1737*'[1]Scoring Model'!$K$9+'Working Data - V3'!AB1737*'[1]Scoring Model'!$K$10+AC1737*'[1]Scoring Model'!$K$11)</f>
        <v>0.20396133156003732</v>
      </c>
      <c r="AE1737" s="14">
        <f t="shared" si="251"/>
        <v>4</v>
      </c>
      <c r="AF1737" s="17" t="str">
        <f>VLOOKUP(AE1737,'[1]Scoring Model'!$C$18:$D$27,2,FALSE)</f>
        <v>01  Low</v>
      </c>
      <c r="AG1737" s="10" t="s">
        <v>6438</v>
      </c>
      <c r="AH1737" s="10" t="s">
        <v>2135</v>
      </c>
      <c r="AI1737" s="16">
        <v>75572</v>
      </c>
      <c r="AJ1737" s="18">
        <v>0</v>
      </c>
    </row>
    <row r="1738" spans="2:36" ht="15" customHeight="1" x14ac:dyDescent="0.25">
      <c r="B1738" s="10" t="s">
        <v>98</v>
      </c>
      <c r="C1738" s="10" t="s">
        <v>46</v>
      </c>
      <c r="D1738" s="10" t="s">
        <v>6439</v>
      </c>
      <c r="E1738" s="10" t="str">
        <f t="shared" si="243"/>
        <v>WCV0023357</v>
      </c>
      <c r="F1738" s="11">
        <f>VLOOKUP(E1738,'[1]Policy Number &amp; Loss Info'!$H$4:$K$8916,2,FALSE)</f>
        <v>14959.42</v>
      </c>
      <c r="G1738" s="11">
        <f>VLOOKUP(E1738,'[1]Policy Number &amp; Loss Info'!$H$4:$K$8916,4,FALSE)</f>
        <v>0</v>
      </c>
      <c r="H1738" s="12">
        <f>VLOOKUP(E1738,'[1]Policy Number &amp; Loss Info'!$H$4:$K$8916,3,FALSE)</f>
        <v>0</v>
      </c>
      <c r="I1738" s="13">
        <f t="shared" si="244"/>
        <v>0</v>
      </c>
      <c r="J1738" s="14">
        <f t="shared" si="245"/>
        <v>0</v>
      </c>
      <c r="K1738" s="10" t="s">
        <v>6440</v>
      </c>
      <c r="L1738" s="10"/>
      <c r="M1738" s="10" t="s">
        <v>87</v>
      </c>
      <c r="N1738" s="10">
        <f>VLOOKUP(M1738,[1]Array!$I$8:$J$14,2,FALSE)</f>
        <v>3</v>
      </c>
      <c r="O1738" s="10">
        <v>9014</v>
      </c>
      <c r="P1738" s="15">
        <v>45585</v>
      </c>
      <c r="Q1738" s="10" t="s">
        <v>109</v>
      </c>
      <c r="R1738" s="10" t="s">
        <v>1304</v>
      </c>
      <c r="S1738" s="10" t="s">
        <v>2638</v>
      </c>
      <c r="T1738" s="10">
        <v>0.9</v>
      </c>
      <c r="U1738" s="10">
        <v>0</v>
      </c>
      <c r="V1738" s="16">
        <v>0</v>
      </c>
      <c r="W1738" s="16">
        <v>5425</v>
      </c>
      <c r="X1738" s="16" t="str">
        <f>VLOOKUP(W1738,[1]Array!$C$8:$D$15,2,TRUE)</f>
        <v>02  $5,000 - $9,999</v>
      </c>
      <c r="Y1738" s="14">
        <f t="shared" si="246"/>
        <v>0</v>
      </c>
      <c r="Z1738" s="14">
        <f t="shared" si="247"/>
        <v>0</v>
      </c>
      <c r="AA1738" s="14">
        <f t="shared" si="248"/>
        <v>0.33333333333333331</v>
      </c>
      <c r="AB1738" s="14">
        <f t="shared" si="249"/>
        <v>0</v>
      </c>
      <c r="AC1738" s="14">
        <f t="shared" si="250"/>
        <v>1.0768803223693352E-2</v>
      </c>
      <c r="AD1738" s="14">
        <f>(Y1738*'[1]Scoring Model'!$K$17+'Working Data - V3'!Z1738*'[1]Scoring Model'!$K$7+'Working Data - V3'!AA1738*'[1]Scoring Model'!$K$9+'Working Data - V3'!AB1738*'[1]Scoring Model'!$K$10+AC1738*'[1]Scoring Model'!$K$11)</f>
        <v>6.8820427311405336E-2</v>
      </c>
      <c r="AE1738" s="14">
        <f t="shared" si="251"/>
        <v>2</v>
      </c>
      <c r="AF1738" s="17" t="str">
        <f>VLOOKUP(AE1738,'[1]Scoring Model'!$C$18:$D$27,2,FALSE)</f>
        <v>01  Low</v>
      </c>
      <c r="AG1738" s="10" t="s">
        <v>307</v>
      </c>
      <c r="AH1738" s="10" t="s">
        <v>881</v>
      </c>
      <c r="AI1738" s="16">
        <v>550334</v>
      </c>
      <c r="AJ1738" s="18">
        <v>0</v>
      </c>
    </row>
    <row r="1739" spans="2:36" ht="15" customHeight="1" x14ac:dyDescent="0.25">
      <c r="B1739" s="10" t="s">
        <v>98</v>
      </c>
      <c r="C1739" s="10" t="s">
        <v>46</v>
      </c>
      <c r="D1739" s="10" t="s">
        <v>6441</v>
      </c>
      <c r="E1739" s="10" t="str">
        <f t="shared" si="243"/>
        <v>SPC0091414</v>
      </c>
      <c r="F1739" s="11">
        <f>VLOOKUP(E1739,'[1]Policy Number &amp; Loss Info'!$H$4:$K$8916,2,FALSE)</f>
        <v>85980.479999999996</v>
      </c>
      <c r="G1739" s="11">
        <f>VLOOKUP(E1739,'[1]Policy Number &amp; Loss Info'!$H$4:$K$8916,4,FALSE)</f>
        <v>11274.95</v>
      </c>
      <c r="H1739" s="12">
        <f>VLOOKUP(E1739,'[1]Policy Number &amp; Loss Info'!$H$4:$K$8916,3,FALSE)</f>
        <v>2</v>
      </c>
      <c r="I1739" s="13">
        <f t="shared" si="244"/>
        <v>0.1311338340981581</v>
      </c>
      <c r="J1739" s="14">
        <f t="shared" si="245"/>
        <v>2.326109368079825</v>
      </c>
      <c r="K1739" s="10" t="s">
        <v>6442</v>
      </c>
      <c r="L1739" s="10"/>
      <c r="M1739" s="10" t="s">
        <v>101</v>
      </c>
      <c r="N1739" s="10">
        <f>VLOOKUP(M1739,[1]Array!$I$8:$J$14,2,FALSE)</f>
        <v>5</v>
      </c>
      <c r="O1739" s="10">
        <v>8742</v>
      </c>
      <c r="P1739" s="15">
        <v>45566</v>
      </c>
      <c r="Q1739" s="10" t="s">
        <v>102</v>
      </c>
      <c r="R1739" s="10" t="s">
        <v>582</v>
      </c>
      <c r="S1739" s="10" t="s">
        <v>703</v>
      </c>
      <c r="T1739" s="10">
        <v>0.63</v>
      </c>
      <c r="U1739" s="10">
        <v>2</v>
      </c>
      <c r="V1739" s="16">
        <v>8308.52</v>
      </c>
      <c r="W1739" s="16">
        <v>54660</v>
      </c>
      <c r="X1739" s="16" t="str">
        <f>VLOOKUP(W1739,[1]Array!$C$8:$D$15,2,TRUE)</f>
        <v>06  $50,000 - $74,999</v>
      </c>
      <c r="Y1739" s="14">
        <f t="shared" si="246"/>
        <v>6.5566917049079049E-2</v>
      </c>
      <c r="Z1739" s="14">
        <f t="shared" si="247"/>
        <v>1.6009447725809395E-2</v>
      </c>
      <c r="AA1739" s="14">
        <f t="shared" si="248"/>
        <v>0.66666666666666663</v>
      </c>
      <c r="AB1739" s="14">
        <f t="shared" si="249"/>
        <v>0</v>
      </c>
      <c r="AC1739" s="14">
        <f t="shared" si="250"/>
        <v>0.10850189570637395</v>
      </c>
      <c r="AD1739" s="14">
        <f>(Y1739*'[1]Scoring Model'!$K$17+'Working Data - V3'!Z1739*'[1]Scoring Model'!$K$7+'Working Data - V3'!AA1739*'[1]Scoring Model'!$K$9+'Working Data - V3'!AB1739*'[1]Scoring Model'!$K$10+AC1739*'[1]Scoring Model'!$K$11)</f>
        <v>0.17790567713449371</v>
      </c>
      <c r="AE1739" s="14">
        <f t="shared" si="251"/>
        <v>4</v>
      </c>
      <c r="AF1739" s="17" t="str">
        <f>VLOOKUP(AE1739,'[1]Scoring Model'!$C$18:$D$27,2,FALSE)</f>
        <v>01  Low</v>
      </c>
      <c r="AG1739" s="10" t="s">
        <v>6443</v>
      </c>
      <c r="AH1739" s="10" t="s">
        <v>590</v>
      </c>
      <c r="AI1739" s="16">
        <v>13689813</v>
      </c>
      <c r="AJ1739" s="18">
        <v>0.26047500000000001</v>
      </c>
    </row>
    <row r="1740" spans="2:36" ht="15" customHeight="1" x14ac:dyDescent="0.25">
      <c r="B1740" s="10" t="s">
        <v>35</v>
      </c>
      <c r="C1740" s="10" t="s">
        <v>36</v>
      </c>
      <c r="D1740" s="10" t="s">
        <v>6444</v>
      </c>
      <c r="E1740" s="10" t="str">
        <f t="shared" si="243"/>
        <v>SPC0079490</v>
      </c>
      <c r="F1740" s="11">
        <f>VLOOKUP(E1740,'[1]Policy Number &amp; Loss Info'!$H$4:$K$8916,2,FALSE)</f>
        <v>114317.59</v>
      </c>
      <c r="G1740" s="11">
        <f>VLOOKUP(E1740,'[1]Policy Number &amp; Loss Info'!$H$4:$K$8916,4,FALSE)</f>
        <v>0</v>
      </c>
      <c r="H1740" s="12">
        <f>VLOOKUP(E1740,'[1]Policy Number &amp; Loss Info'!$H$4:$K$8916,3,FALSE)</f>
        <v>0</v>
      </c>
      <c r="I1740" s="13">
        <f t="shared" si="244"/>
        <v>0</v>
      </c>
      <c r="J1740" s="14">
        <f t="shared" si="245"/>
        <v>0</v>
      </c>
      <c r="K1740" s="10" t="s">
        <v>6445</v>
      </c>
      <c r="L1740" s="10"/>
      <c r="M1740" s="10" t="s">
        <v>59</v>
      </c>
      <c r="N1740" s="10">
        <f>VLOOKUP(M1740,[1]Array!$I$8:$J$14,2,FALSE)</f>
        <v>7</v>
      </c>
      <c r="O1740" s="10">
        <v>5445</v>
      </c>
      <c r="P1740" s="15">
        <v>45577</v>
      </c>
      <c r="Q1740" s="10" t="s">
        <v>60</v>
      </c>
      <c r="R1740" s="10" t="s">
        <v>175</v>
      </c>
      <c r="S1740" s="10" t="s">
        <v>2569</v>
      </c>
      <c r="T1740" s="10">
        <v>0.69</v>
      </c>
      <c r="U1740" s="10">
        <v>0</v>
      </c>
      <c r="V1740" s="16">
        <v>0</v>
      </c>
      <c r="W1740" s="16">
        <v>29913</v>
      </c>
      <c r="X1740" s="16" t="str">
        <f>VLOOKUP(W1740,[1]Array!$C$8:$D$15,2,TRUE)</f>
        <v>05  $25,000 - $49,999</v>
      </c>
      <c r="Y1740" s="14">
        <f t="shared" si="246"/>
        <v>0</v>
      </c>
      <c r="Z1740" s="14">
        <f t="shared" si="247"/>
        <v>0</v>
      </c>
      <c r="AA1740" s="14">
        <f t="shared" si="248"/>
        <v>1</v>
      </c>
      <c r="AB1740" s="14">
        <f t="shared" si="249"/>
        <v>0</v>
      </c>
      <c r="AC1740" s="14">
        <f t="shared" si="250"/>
        <v>5.9378287710661615E-2</v>
      </c>
      <c r="AD1740" s="14">
        <f>(Y1740*'[1]Scoring Model'!$K$17+'Working Data - V3'!Z1740*'[1]Scoring Model'!$K$7+'Working Data - V3'!AA1740*'[1]Scoring Model'!$K$9+'Working Data - V3'!AB1740*'[1]Scoring Model'!$K$10+AC1740*'[1]Scoring Model'!$K$11)</f>
        <v>0.21187565754213233</v>
      </c>
      <c r="AE1740" s="14">
        <f t="shared" si="251"/>
        <v>4</v>
      </c>
      <c r="AF1740" s="17" t="str">
        <f>VLOOKUP(AE1740,'[1]Scoring Model'!$C$18:$D$27,2,FALSE)</f>
        <v>01  Low</v>
      </c>
      <c r="AG1740" s="10" t="s">
        <v>448</v>
      </c>
      <c r="AH1740" s="10" t="s">
        <v>3724</v>
      </c>
      <c r="AI1740" s="16">
        <v>1132847</v>
      </c>
      <c r="AJ1740" s="18">
        <v>0</v>
      </c>
    </row>
    <row r="1741" spans="2:36" ht="15" customHeight="1" x14ac:dyDescent="0.25">
      <c r="B1741" s="10" t="s">
        <v>55</v>
      </c>
      <c r="C1741" s="10" t="s">
        <v>808</v>
      </c>
      <c r="D1741" s="10" t="s">
        <v>6446</v>
      </c>
      <c r="E1741" s="10" t="str">
        <f t="shared" si="243"/>
        <v>WCV0037425</v>
      </c>
      <c r="F1741" s="11">
        <f>VLOOKUP(E1741,'[1]Policy Number &amp; Loss Info'!$H$4:$K$8916,2,FALSE)</f>
        <v>2767.38</v>
      </c>
      <c r="G1741" s="11">
        <f>VLOOKUP(E1741,'[1]Policy Number &amp; Loss Info'!$H$4:$K$8916,4,FALSE)</f>
        <v>0</v>
      </c>
      <c r="H1741" s="12">
        <f>VLOOKUP(E1741,'[1]Policy Number &amp; Loss Info'!$H$4:$K$8916,3,FALSE)</f>
        <v>0</v>
      </c>
      <c r="I1741" s="13">
        <f t="shared" si="244"/>
        <v>0</v>
      </c>
      <c r="J1741" s="14">
        <f t="shared" si="245"/>
        <v>0</v>
      </c>
      <c r="K1741" s="10" t="s">
        <v>6447</v>
      </c>
      <c r="L1741" s="10"/>
      <c r="M1741" s="10" t="s">
        <v>49</v>
      </c>
      <c r="N1741" s="10">
        <f>VLOOKUP(M1741,[1]Array!$I$8:$J$14,2,FALSE)</f>
        <v>4</v>
      </c>
      <c r="O1741" s="10">
        <v>2802</v>
      </c>
      <c r="P1741" s="15">
        <v>45510</v>
      </c>
      <c r="Q1741" s="10" t="s">
        <v>60</v>
      </c>
      <c r="R1741" s="10" t="s">
        <v>630</v>
      </c>
      <c r="S1741" s="10" t="s">
        <v>6389</v>
      </c>
      <c r="T1741" s="10">
        <v>0.96</v>
      </c>
      <c r="U1741" s="10">
        <v>0</v>
      </c>
      <c r="V1741" s="16">
        <v>0</v>
      </c>
      <c r="W1741" s="16">
        <v>3755</v>
      </c>
      <c r="X1741" s="16" t="str">
        <f>VLOOKUP(W1741,[1]Array!$C$8:$D$15,2,TRUE)</f>
        <v>01  $0 - $4,999</v>
      </c>
      <c r="Y1741" s="14">
        <f t="shared" si="246"/>
        <v>0</v>
      </c>
      <c r="Z1741" s="14">
        <f t="shared" si="247"/>
        <v>0</v>
      </c>
      <c r="AA1741" s="14">
        <f t="shared" si="248"/>
        <v>0.5</v>
      </c>
      <c r="AB1741" s="14">
        <f t="shared" si="249"/>
        <v>0</v>
      </c>
      <c r="AC1741" s="14">
        <f t="shared" si="250"/>
        <v>7.4537983603628639E-3</v>
      </c>
      <c r="AD1741" s="14">
        <f>(Y1741*'[1]Scoring Model'!$K$17+'Working Data - V3'!Z1741*'[1]Scoring Model'!$K$7+'Working Data - V3'!AA1741*'[1]Scoring Model'!$K$9+'Working Data - V3'!AB1741*'[1]Scoring Model'!$K$10+AC1741*'[1]Scoring Model'!$K$11)</f>
        <v>0.10149075967207258</v>
      </c>
      <c r="AE1741" s="14">
        <f t="shared" si="251"/>
        <v>3</v>
      </c>
      <c r="AF1741" s="17" t="str">
        <f>VLOOKUP(AE1741,'[1]Scoring Model'!$C$18:$D$27,2,FALSE)</f>
        <v>01  Low</v>
      </c>
      <c r="AG1741" s="10" t="s">
        <v>6448</v>
      </c>
      <c r="AH1741" s="10" t="s">
        <v>1450</v>
      </c>
      <c r="AI1741" s="16">
        <v>102579</v>
      </c>
      <c r="AJ1741" s="18">
        <v>0</v>
      </c>
    </row>
    <row r="1742" spans="2:36" ht="15" customHeight="1" x14ac:dyDescent="0.25">
      <c r="B1742" s="10" t="s">
        <v>98</v>
      </c>
      <c r="C1742" s="10" t="s">
        <v>166</v>
      </c>
      <c r="D1742" s="10" t="s">
        <v>6449</v>
      </c>
      <c r="E1742" s="10" t="str">
        <f t="shared" si="243"/>
        <v>SPC0090247</v>
      </c>
      <c r="F1742" s="11">
        <f>VLOOKUP(E1742,'[1]Policy Number &amp; Loss Info'!$H$4:$K$8916,2,FALSE)</f>
        <v>23029.08</v>
      </c>
      <c r="G1742" s="11">
        <f>VLOOKUP(E1742,'[1]Policy Number &amp; Loss Info'!$H$4:$K$8916,4,FALSE)</f>
        <v>0</v>
      </c>
      <c r="H1742" s="12">
        <f>VLOOKUP(E1742,'[1]Policy Number &amp; Loss Info'!$H$4:$K$8916,3,FALSE)</f>
        <v>0</v>
      </c>
      <c r="I1742" s="13">
        <f t="shared" si="244"/>
        <v>0</v>
      </c>
      <c r="J1742" s="14">
        <f t="shared" si="245"/>
        <v>0</v>
      </c>
      <c r="K1742" s="10" t="s">
        <v>6450</v>
      </c>
      <c r="L1742" s="10"/>
      <c r="M1742" s="10" t="s">
        <v>87</v>
      </c>
      <c r="N1742" s="10">
        <f>VLOOKUP(M1742,[1]Array!$I$8:$J$14,2,FALSE)</f>
        <v>3</v>
      </c>
      <c r="O1742" s="10">
        <v>8835</v>
      </c>
      <c r="P1742" s="15">
        <v>45536</v>
      </c>
      <c r="Q1742" s="10" t="s">
        <v>102</v>
      </c>
      <c r="R1742" s="10" t="s">
        <v>1500</v>
      </c>
      <c r="S1742" s="10" t="s">
        <v>1829</v>
      </c>
      <c r="T1742" s="10">
        <v>0.61</v>
      </c>
      <c r="U1742" s="10">
        <v>3</v>
      </c>
      <c r="V1742" s="16">
        <v>0</v>
      </c>
      <c r="W1742" s="16">
        <v>34591</v>
      </c>
      <c r="X1742" s="16" t="str">
        <f>VLOOKUP(W1742,[1]Array!$C$8:$D$15,2,TRUE)</f>
        <v>05  $25,000 - $49,999</v>
      </c>
      <c r="Y1742" s="14">
        <f t="shared" si="246"/>
        <v>0</v>
      </c>
      <c r="Z1742" s="14">
        <f t="shared" si="247"/>
        <v>0</v>
      </c>
      <c r="AA1742" s="14">
        <f t="shared" si="248"/>
        <v>0.33333333333333331</v>
      </c>
      <c r="AB1742" s="14">
        <f t="shared" si="249"/>
        <v>0</v>
      </c>
      <c r="AC1742" s="14">
        <f t="shared" si="250"/>
        <v>6.8664271393691564E-2</v>
      </c>
      <c r="AD1742" s="14">
        <f>(Y1742*'[1]Scoring Model'!$K$17+'Working Data - V3'!Z1742*'[1]Scoring Model'!$K$7+'Working Data - V3'!AA1742*'[1]Scoring Model'!$K$9+'Working Data - V3'!AB1742*'[1]Scoring Model'!$K$10+AC1742*'[1]Scoring Model'!$K$11)</f>
        <v>8.0399520945404979E-2</v>
      </c>
      <c r="AE1742" s="14">
        <f t="shared" si="251"/>
        <v>2</v>
      </c>
      <c r="AF1742" s="17" t="str">
        <f>VLOOKUP(AE1742,'[1]Scoring Model'!$C$18:$D$27,2,FALSE)</f>
        <v>01  Low</v>
      </c>
      <c r="AG1742" s="10" t="s">
        <v>6451</v>
      </c>
      <c r="AH1742" s="10" t="s">
        <v>172</v>
      </c>
      <c r="AI1742" s="16">
        <v>5812005</v>
      </c>
      <c r="AJ1742" s="18">
        <v>0</v>
      </c>
    </row>
    <row r="1743" spans="2:36" ht="15" customHeight="1" x14ac:dyDescent="0.25">
      <c r="B1743" s="10" t="s">
        <v>98</v>
      </c>
      <c r="C1743" s="10" t="s">
        <v>849</v>
      </c>
      <c r="D1743" s="10" t="s">
        <v>6452</v>
      </c>
      <c r="E1743" s="10" t="str">
        <f t="shared" si="243"/>
        <v>WCV0037480</v>
      </c>
      <c r="F1743" s="11">
        <f>VLOOKUP(E1743,'[1]Policy Number &amp; Loss Info'!$H$4:$K$8916,2,FALSE)</f>
        <v>16340.55</v>
      </c>
      <c r="G1743" s="11">
        <f>VLOOKUP(E1743,'[1]Policy Number &amp; Loss Info'!$H$4:$K$8916,4,FALSE)</f>
        <v>0</v>
      </c>
      <c r="H1743" s="12">
        <f>VLOOKUP(E1743,'[1]Policy Number &amp; Loss Info'!$H$4:$K$8916,3,FALSE)</f>
        <v>0</v>
      </c>
      <c r="I1743" s="13">
        <f t="shared" si="244"/>
        <v>0</v>
      </c>
      <c r="J1743" s="14">
        <f t="shared" si="245"/>
        <v>0</v>
      </c>
      <c r="K1743" s="10" t="s">
        <v>6453</v>
      </c>
      <c r="L1743" s="10"/>
      <c r="M1743" s="10" t="s">
        <v>87</v>
      </c>
      <c r="N1743" s="10">
        <f>VLOOKUP(M1743,[1]Array!$I$8:$J$14,2,FALSE)</f>
        <v>3</v>
      </c>
      <c r="O1743" s="10">
        <v>8293</v>
      </c>
      <c r="P1743" s="15">
        <v>45509</v>
      </c>
      <c r="Q1743" s="10" t="s">
        <v>109</v>
      </c>
      <c r="R1743" s="10" t="s">
        <v>1355</v>
      </c>
      <c r="S1743" s="10" t="s">
        <v>6454</v>
      </c>
      <c r="T1743" s="10">
        <v>0.94</v>
      </c>
      <c r="U1743" s="10">
        <v>0</v>
      </c>
      <c r="V1743" s="16">
        <v>0</v>
      </c>
      <c r="W1743" s="16">
        <v>22090</v>
      </c>
      <c r="X1743" s="16" t="str">
        <f>VLOOKUP(W1743,[1]Array!$C$8:$D$15,2,TRUE)</f>
        <v>04  $15,000 - $24,999</v>
      </c>
      <c r="Y1743" s="14">
        <f t="shared" si="246"/>
        <v>0</v>
      </c>
      <c r="Z1743" s="14">
        <f t="shared" si="247"/>
        <v>0</v>
      </c>
      <c r="AA1743" s="14">
        <f t="shared" si="248"/>
        <v>0.33333333333333331</v>
      </c>
      <c r="AB1743" s="14">
        <f t="shared" si="249"/>
        <v>0</v>
      </c>
      <c r="AC1743" s="14">
        <f t="shared" si="250"/>
        <v>4.3849375707167952E-2</v>
      </c>
      <c r="AD1743" s="14">
        <f>(Y1743*'[1]Scoring Model'!$K$17+'Working Data - V3'!Z1743*'[1]Scoring Model'!$K$7+'Working Data - V3'!AA1743*'[1]Scoring Model'!$K$9+'Working Data - V3'!AB1743*'[1]Scoring Model'!$K$10+AC1743*'[1]Scoring Model'!$K$11)</f>
        <v>7.5436541808100249E-2</v>
      </c>
      <c r="AE1743" s="14">
        <f t="shared" si="251"/>
        <v>2</v>
      </c>
      <c r="AF1743" s="17" t="str">
        <f>VLOOKUP(AE1743,'[1]Scoring Model'!$C$18:$D$27,2,FALSE)</f>
        <v>01  Low</v>
      </c>
      <c r="AG1743" s="10" t="s">
        <v>6455</v>
      </c>
      <c r="AH1743" s="10" t="s">
        <v>6456</v>
      </c>
      <c r="AI1743" s="16">
        <v>759228</v>
      </c>
      <c r="AJ1743" s="18">
        <v>0</v>
      </c>
    </row>
    <row r="1744" spans="2:36" ht="15" customHeight="1" x14ac:dyDescent="0.25">
      <c r="B1744" s="10" t="s">
        <v>98</v>
      </c>
      <c r="C1744" s="10" t="s">
        <v>166</v>
      </c>
      <c r="D1744" s="10" t="s">
        <v>6457</v>
      </c>
      <c r="E1744" s="10" t="str">
        <f t="shared" si="243"/>
        <v>WCV0037530</v>
      </c>
      <c r="F1744" s="11">
        <f>VLOOKUP(E1744,'[1]Policy Number &amp; Loss Info'!$H$4:$K$8916,2,FALSE)</f>
        <v>2761.02</v>
      </c>
      <c r="G1744" s="11">
        <f>VLOOKUP(E1744,'[1]Policy Number &amp; Loss Info'!$H$4:$K$8916,4,FALSE)</f>
        <v>0</v>
      </c>
      <c r="H1744" s="12">
        <f>VLOOKUP(E1744,'[1]Policy Number &amp; Loss Info'!$H$4:$K$8916,3,FALSE)</f>
        <v>0</v>
      </c>
      <c r="I1744" s="13">
        <f t="shared" si="244"/>
        <v>0</v>
      </c>
      <c r="J1744" s="14">
        <f t="shared" si="245"/>
        <v>0</v>
      </c>
      <c r="K1744" s="10" t="s">
        <v>6458</v>
      </c>
      <c r="L1744" s="10"/>
      <c r="M1744" s="10" t="s">
        <v>67</v>
      </c>
      <c r="N1744" s="10">
        <f>VLOOKUP(M1744,[1]Array!$I$8:$J$14,2,FALSE)</f>
        <v>6</v>
      </c>
      <c r="O1744" s="10">
        <v>5190</v>
      </c>
      <c r="P1744" s="15">
        <v>45505</v>
      </c>
      <c r="Q1744" s="10" t="s">
        <v>102</v>
      </c>
      <c r="R1744" s="10" t="s">
        <v>4185</v>
      </c>
      <c r="S1744" s="10" t="s">
        <v>4796</v>
      </c>
      <c r="T1744" s="10">
        <v>0.96</v>
      </c>
      <c r="U1744" s="10">
        <v>0</v>
      </c>
      <c r="V1744" s="16">
        <v>0</v>
      </c>
      <c r="W1744" s="16">
        <v>3678</v>
      </c>
      <c r="X1744" s="16" t="str">
        <f>VLOOKUP(W1744,[1]Array!$C$8:$D$15,2,TRUE)</f>
        <v>01  $0 - $4,999</v>
      </c>
      <c r="Y1744" s="14">
        <f t="shared" si="246"/>
        <v>0</v>
      </c>
      <c r="Z1744" s="14">
        <f t="shared" si="247"/>
        <v>0</v>
      </c>
      <c r="AA1744" s="14">
        <f t="shared" si="248"/>
        <v>0.83333333333333337</v>
      </c>
      <c r="AB1744" s="14">
        <f t="shared" si="249"/>
        <v>0</v>
      </c>
      <c r="AC1744" s="14">
        <f t="shared" si="250"/>
        <v>7.3009508307362485E-3</v>
      </c>
      <c r="AD1744" s="14">
        <f>(Y1744*'[1]Scoring Model'!$K$17+'Working Data - V3'!Z1744*'[1]Scoring Model'!$K$7+'Working Data - V3'!AA1744*'[1]Scoring Model'!$K$9+'Working Data - V3'!AB1744*'[1]Scoring Model'!$K$10+AC1744*'[1]Scoring Model'!$K$11)</f>
        <v>0.16812685683281395</v>
      </c>
      <c r="AE1744" s="14">
        <f t="shared" si="251"/>
        <v>4</v>
      </c>
      <c r="AF1744" s="17" t="str">
        <f>VLOOKUP(AE1744,'[1]Scoring Model'!$C$18:$D$27,2,FALSE)</f>
        <v>01  Low</v>
      </c>
      <c r="AG1744" s="10" t="s">
        <v>660</v>
      </c>
      <c r="AH1744" s="10" t="s">
        <v>172</v>
      </c>
      <c r="AI1744" s="16">
        <v>220480</v>
      </c>
      <c r="AJ1744" s="18">
        <v>0</v>
      </c>
    </row>
    <row r="1745" spans="2:36" ht="15" customHeight="1" x14ac:dyDescent="0.25">
      <c r="B1745" s="10" t="s">
        <v>98</v>
      </c>
      <c r="C1745" s="10" t="s">
        <v>849</v>
      </c>
      <c r="D1745" s="10" t="s">
        <v>6459</v>
      </c>
      <c r="E1745" s="10" t="str">
        <f t="shared" si="243"/>
        <v>WCV0037605</v>
      </c>
      <c r="F1745" s="11">
        <f>VLOOKUP(E1745,'[1]Policy Number &amp; Loss Info'!$H$4:$K$8916,2,FALSE)</f>
        <v>2864.12</v>
      </c>
      <c r="G1745" s="11">
        <f>VLOOKUP(E1745,'[1]Policy Number &amp; Loss Info'!$H$4:$K$8916,4,FALSE)</f>
        <v>0</v>
      </c>
      <c r="H1745" s="12">
        <f>VLOOKUP(E1745,'[1]Policy Number &amp; Loss Info'!$H$4:$K$8916,3,FALSE)</f>
        <v>0</v>
      </c>
      <c r="I1745" s="13">
        <f t="shared" si="244"/>
        <v>0</v>
      </c>
      <c r="J1745" s="14">
        <f t="shared" si="245"/>
        <v>0</v>
      </c>
      <c r="K1745" s="10" t="s">
        <v>6460</v>
      </c>
      <c r="L1745" s="10"/>
      <c r="M1745" s="10" t="s">
        <v>67</v>
      </c>
      <c r="N1745" s="10">
        <f>VLOOKUP(M1745,[1]Array!$I$8:$J$14,2,FALSE)</f>
        <v>6</v>
      </c>
      <c r="O1745" s="10">
        <v>5437</v>
      </c>
      <c r="P1745" s="15">
        <v>45496</v>
      </c>
      <c r="Q1745" s="10" t="s">
        <v>109</v>
      </c>
      <c r="R1745" s="10" t="s">
        <v>6461</v>
      </c>
      <c r="S1745" s="10" t="s">
        <v>6462</v>
      </c>
      <c r="T1745" s="10">
        <v>0.95</v>
      </c>
      <c r="U1745" s="10">
        <v>0</v>
      </c>
      <c r="V1745" s="16">
        <v>0</v>
      </c>
      <c r="W1745" s="16">
        <v>3694</v>
      </c>
      <c r="X1745" s="16" t="str">
        <f>VLOOKUP(W1745,[1]Array!$C$8:$D$15,2,TRUE)</f>
        <v>01  $0 - $4,999</v>
      </c>
      <c r="Y1745" s="14">
        <f t="shared" si="246"/>
        <v>0</v>
      </c>
      <c r="Z1745" s="14">
        <f t="shared" si="247"/>
        <v>0</v>
      </c>
      <c r="AA1745" s="14">
        <f t="shared" si="248"/>
        <v>0.83333333333333337</v>
      </c>
      <c r="AB1745" s="14">
        <f t="shared" si="249"/>
        <v>0</v>
      </c>
      <c r="AC1745" s="14">
        <f t="shared" si="250"/>
        <v>7.3327113563729481E-3</v>
      </c>
      <c r="AD1745" s="14">
        <f>(Y1745*'[1]Scoring Model'!$K$17+'Working Data - V3'!Z1745*'[1]Scoring Model'!$K$7+'Working Data - V3'!AA1745*'[1]Scoring Model'!$K$9+'Working Data - V3'!AB1745*'[1]Scoring Model'!$K$10+AC1745*'[1]Scoring Model'!$K$11)</f>
        <v>0.16813320893794129</v>
      </c>
      <c r="AE1745" s="14">
        <f t="shared" si="251"/>
        <v>4</v>
      </c>
      <c r="AF1745" s="17" t="str">
        <f>VLOOKUP(AE1745,'[1]Scoring Model'!$C$18:$D$27,2,FALSE)</f>
        <v>01  Low</v>
      </c>
      <c r="AG1745" s="10" t="s">
        <v>6463</v>
      </c>
      <c r="AH1745" s="10" t="s">
        <v>4334</v>
      </c>
      <c r="AI1745" s="16">
        <v>83047</v>
      </c>
      <c r="AJ1745" s="18">
        <v>0</v>
      </c>
    </row>
    <row r="1746" spans="2:36" ht="15" customHeight="1" x14ac:dyDescent="0.25">
      <c r="B1746" s="10" t="s">
        <v>55</v>
      </c>
      <c r="C1746" s="10" t="s">
        <v>734</v>
      </c>
      <c r="D1746" s="10" t="s">
        <v>6464</v>
      </c>
      <c r="E1746" s="10" t="str">
        <f t="shared" si="243"/>
        <v>WCV0037720</v>
      </c>
      <c r="F1746" s="11">
        <f>VLOOKUP(E1746,'[1]Policy Number &amp; Loss Info'!$H$4:$K$8916,2,FALSE)</f>
        <v>3337.42</v>
      </c>
      <c r="G1746" s="11">
        <f>VLOOKUP(E1746,'[1]Policy Number &amp; Loss Info'!$H$4:$K$8916,4,FALSE)</f>
        <v>0</v>
      </c>
      <c r="H1746" s="12">
        <f>VLOOKUP(E1746,'[1]Policy Number &amp; Loss Info'!$H$4:$K$8916,3,FALSE)</f>
        <v>0</v>
      </c>
      <c r="I1746" s="13">
        <f t="shared" si="244"/>
        <v>0</v>
      </c>
      <c r="J1746" s="14">
        <f t="shared" si="245"/>
        <v>0</v>
      </c>
      <c r="K1746" s="10" t="s">
        <v>6465</v>
      </c>
      <c r="L1746" s="10"/>
      <c r="M1746" s="10" t="s">
        <v>67</v>
      </c>
      <c r="N1746" s="10">
        <f>VLOOKUP(M1746,[1]Array!$I$8:$J$14,2,FALSE)</f>
        <v>6</v>
      </c>
      <c r="O1746" s="10">
        <v>5183</v>
      </c>
      <c r="P1746" s="15">
        <v>45536</v>
      </c>
      <c r="Q1746" s="10" t="s">
        <v>40</v>
      </c>
      <c r="R1746" s="10" t="s">
        <v>5876</v>
      </c>
      <c r="S1746" s="10" t="s">
        <v>5877</v>
      </c>
      <c r="T1746" s="10">
        <v>1.02</v>
      </c>
      <c r="U1746" s="10">
        <v>0</v>
      </c>
      <c r="V1746" s="16">
        <v>0</v>
      </c>
      <c r="W1746" s="16">
        <v>5013</v>
      </c>
      <c r="X1746" s="16" t="str">
        <f>VLOOKUP(W1746,[1]Array!$C$8:$D$15,2,TRUE)</f>
        <v>02  $5,000 - $9,999</v>
      </c>
      <c r="Y1746" s="14">
        <f t="shared" si="246"/>
        <v>0</v>
      </c>
      <c r="Z1746" s="14">
        <f t="shared" si="247"/>
        <v>0</v>
      </c>
      <c r="AA1746" s="14">
        <f t="shared" si="248"/>
        <v>0.83333333333333337</v>
      </c>
      <c r="AB1746" s="14">
        <f t="shared" si="249"/>
        <v>2.0000000000000018E-2</v>
      </c>
      <c r="AC1746" s="14">
        <f t="shared" si="250"/>
        <v>9.9509696885483456E-3</v>
      </c>
      <c r="AD1746" s="14">
        <f>(Y1746*'[1]Scoring Model'!$K$17+'Working Data - V3'!Z1746*'[1]Scoring Model'!$K$7+'Working Data - V3'!AA1746*'[1]Scoring Model'!$K$9+'Working Data - V3'!AB1746*'[1]Scoring Model'!$K$10+AC1746*'[1]Scoring Model'!$K$11)</f>
        <v>0.17165686060437635</v>
      </c>
      <c r="AE1746" s="14">
        <f t="shared" si="251"/>
        <v>4</v>
      </c>
      <c r="AF1746" s="17" t="str">
        <f>VLOOKUP(AE1746,'[1]Scoring Model'!$C$18:$D$27,2,FALSE)</f>
        <v>01  Low</v>
      </c>
      <c r="AG1746" s="10" t="s">
        <v>227</v>
      </c>
      <c r="AH1746" s="10" t="s">
        <v>2215</v>
      </c>
      <c r="AI1746" s="16">
        <v>250000</v>
      </c>
      <c r="AJ1746" s="18">
        <v>0</v>
      </c>
    </row>
    <row r="1747" spans="2:36" ht="15" customHeight="1" x14ac:dyDescent="0.25">
      <c r="B1747" s="10" t="s">
        <v>98</v>
      </c>
      <c r="C1747" s="10" t="s">
        <v>849</v>
      </c>
      <c r="D1747" s="10" t="s">
        <v>6466</v>
      </c>
      <c r="E1747" s="10" t="str">
        <f t="shared" si="243"/>
        <v>WCV0036576</v>
      </c>
      <c r="F1747" s="11">
        <f>VLOOKUP(E1747,'[1]Policy Number &amp; Loss Info'!$H$4:$K$8916,2,FALSE)</f>
        <v>9013.17</v>
      </c>
      <c r="G1747" s="11">
        <f>VLOOKUP(E1747,'[1]Policy Number &amp; Loss Info'!$H$4:$K$8916,4,FALSE)</f>
        <v>0</v>
      </c>
      <c r="H1747" s="12">
        <f>VLOOKUP(E1747,'[1]Policy Number &amp; Loss Info'!$H$4:$K$8916,3,FALSE)</f>
        <v>0</v>
      </c>
      <c r="I1747" s="13">
        <f t="shared" si="244"/>
        <v>0</v>
      </c>
      <c r="J1747" s="14">
        <f t="shared" si="245"/>
        <v>0</v>
      </c>
      <c r="K1747" s="10" t="s">
        <v>6467</v>
      </c>
      <c r="L1747" s="10"/>
      <c r="M1747" s="10" t="s">
        <v>59</v>
      </c>
      <c r="N1747" s="10">
        <f>VLOOKUP(M1747,[1]Array!$I$8:$J$14,2,FALSE)</f>
        <v>7</v>
      </c>
      <c r="O1747" s="10">
        <v>5213</v>
      </c>
      <c r="P1747" s="15">
        <v>45525</v>
      </c>
      <c r="Q1747" s="10" t="s">
        <v>109</v>
      </c>
      <c r="R1747" s="10" t="s">
        <v>2301</v>
      </c>
      <c r="S1747" s="10" t="s">
        <v>3633</v>
      </c>
      <c r="T1747" s="10">
        <v>0.93</v>
      </c>
      <c r="U1747" s="10">
        <v>0</v>
      </c>
      <c r="V1747" s="16">
        <v>0</v>
      </c>
      <c r="W1747" s="16">
        <v>12952</v>
      </c>
      <c r="X1747" s="16" t="str">
        <f>VLOOKUP(W1747,[1]Array!$C$8:$D$15,2,TRUE)</f>
        <v>03  $10,000 - $14,999</v>
      </c>
      <c r="Y1747" s="14">
        <f t="shared" si="246"/>
        <v>0</v>
      </c>
      <c r="Z1747" s="14">
        <f t="shared" si="247"/>
        <v>0</v>
      </c>
      <c r="AA1747" s="14">
        <f t="shared" si="248"/>
        <v>1</v>
      </c>
      <c r="AB1747" s="14">
        <f t="shared" si="249"/>
        <v>0</v>
      </c>
      <c r="AC1747" s="14">
        <f t="shared" si="250"/>
        <v>2.5710145502908073E-2</v>
      </c>
      <c r="AD1747" s="14">
        <f>(Y1747*'[1]Scoring Model'!$K$17+'Working Data - V3'!Z1747*'[1]Scoring Model'!$K$7+'Working Data - V3'!AA1747*'[1]Scoring Model'!$K$9+'Working Data - V3'!AB1747*'[1]Scoring Model'!$K$10+AC1747*'[1]Scoring Model'!$K$11)</f>
        <v>0.20514202910058163</v>
      </c>
      <c r="AE1747" s="14">
        <f t="shared" si="251"/>
        <v>4</v>
      </c>
      <c r="AF1747" s="17" t="str">
        <f>VLOOKUP(AE1747,'[1]Scoring Model'!$C$18:$D$27,2,FALSE)</f>
        <v>01  Low</v>
      </c>
      <c r="AG1747" s="10" t="s">
        <v>496</v>
      </c>
      <c r="AH1747" s="10" t="s">
        <v>466</v>
      </c>
      <c r="AI1747" s="16">
        <v>344540</v>
      </c>
      <c r="AJ1747" s="18">
        <v>0</v>
      </c>
    </row>
    <row r="1748" spans="2:36" ht="15" customHeight="1" x14ac:dyDescent="0.25">
      <c r="B1748" s="10" t="s">
        <v>178</v>
      </c>
      <c r="C1748" s="10" t="s">
        <v>849</v>
      </c>
      <c r="D1748" s="10" t="s">
        <v>6468</v>
      </c>
      <c r="E1748" s="10" t="str">
        <f t="shared" si="243"/>
        <v>WCV0037828</v>
      </c>
      <c r="F1748" s="11">
        <f>VLOOKUP(E1748,'[1]Policy Number &amp; Loss Info'!$H$4:$K$8916,2,FALSE)</f>
        <v>8553.48</v>
      </c>
      <c r="G1748" s="11">
        <f>VLOOKUP(E1748,'[1]Policy Number &amp; Loss Info'!$H$4:$K$8916,4,FALSE)</f>
        <v>0</v>
      </c>
      <c r="H1748" s="12">
        <f>VLOOKUP(E1748,'[1]Policy Number &amp; Loss Info'!$H$4:$K$8916,3,FALSE)</f>
        <v>0</v>
      </c>
      <c r="I1748" s="13">
        <f t="shared" si="244"/>
        <v>0</v>
      </c>
      <c r="J1748" s="14">
        <f t="shared" si="245"/>
        <v>0</v>
      </c>
      <c r="K1748" s="10" t="s">
        <v>6469</v>
      </c>
      <c r="L1748" s="10"/>
      <c r="M1748" s="10" t="s">
        <v>49</v>
      </c>
      <c r="N1748" s="10">
        <f>VLOOKUP(M1748,[1]Array!$I$8:$J$14,2,FALSE)</f>
        <v>4</v>
      </c>
      <c r="O1748" s="10">
        <v>8288</v>
      </c>
      <c r="P1748" s="15">
        <v>45559</v>
      </c>
      <c r="Q1748" s="10" t="s">
        <v>462</v>
      </c>
      <c r="R1748" s="10" t="s">
        <v>6470</v>
      </c>
      <c r="S1748" s="10" t="s">
        <v>6471</v>
      </c>
      <c r="T1748" s="10">
        <v>0.96</v>
      </c>
      <c r="U1748" s="10">
        <v>0</v>
      </c>
      <c r="V1748" s="16">
        <v>0</v>
      </c>
      <c r="W1748" s="16">
        <v>14191</v>
      </c>
      <c r="X1748" s="16" t="str">
        <f>VLOOKUP(W1748,[1]Array!$C$8:$D$15,2,TRUE)</f>
        <v>03  $10,000 - $14,999</v>
      </c>
      <c r="Y1748" s="14">
        <f t="shared" si="246"/>
        <v>0</v>
      </c>
      <c r="Z1748" s="14">
        <f t="shared" si="247"/>
        <v>0</v>
      </c>
      <c r="AA1748" s="14">
        <f t="shared" si="248"/>
        <v>0.5</v>
      </c>
      <c r="AB1748" s="14">
        <f t="shared" si="249"/>
        <v>0</v>
      </c>
      <c r="AC1748" s="14">
        <f t="shared" si="250"/>
        <v>2.8169601206899975E-2</v>
      </c>
      <c r="AD1748" s="14">
        <f>(Y1748*'[1]Scoring Model'!$K$17+'Working Data - V3'!Z1748*'[1]Scoring Model'!$K$7+'Working Data - V3'!AA1748*'[1]Scoring Model'!$K$9+'Working Data - V3'!AB1748*'[1]Scoring Model'!$K$10+AC1748*'[1]Scoring Model'!$K$11)</f>
        <v>0.10563392024138001</v>
      </c>
      <c r="AE1748" s="14">
        <f t="shared" si="251"/>
        <v>3</v>
      </c>
      <c r="AF1748" s="17" t="str">
        <f>VLOOKUP(AE1748,'[1]Scoring Model'!$C$18:$D$27,2,FALSE)</f>
        <v>01  Low</v>
      </c>
      <c r="AG1748" s="10" t="s">
        <v>171</v>
      </c>
      <c r="AH1748" s="10" t="s">
        <v>825</v>
      </c>
      <c r="AI1748" s="16">
        <v>327946</v>
      </c>
      <c r="AJ1748" s="18">
        <v>0</v>
      </c>
    </row>
    <row r="1749" spans="2:36" ht="15" customHeight="1" x14ac:dyDescent="0.25">
      <c r="B1749" s="10" t="s">
        <v>98</v>
      </c>
      <c r="C1749" s="10" t="s">
        <v>166</v>
      </c>
      <c r="D1749" s="10" t="s">
        <v>6472</v>
      </c>
      <c r="E1749" s="10" t="str">
        <f t="shared" si="243"/>
        <v>WCV0037861</v>
      </c>
      <c r="F1749" s="11">
        <f>VLOOKUP(E1749,'[1]Policy Number &amp; Loss Info'!$H$4:$K$8916,2,FALSE)</f>
        <v>2592.5500000000002</v>
      </c>
      <c r="G1749" s="11">
        <f>VLOOKUP(E1749,'[1]Policy Number &amp; Loss Info'!$H$4:$K$8916,4,FALSE)</f>
        <v>0</v>
      </c>
      <c r="H1749" s="12">
        <f>VLOOKUP(E1749,'[1]Policy Number &amp; Loss Info'!$H$4:$K$8916,3,FALSE)</f>
        <v>0</v>
      </c>
      <c r="I1749" s="13">
        <f t="shared" si="244"/>
        <v>0</v>
      </c>
      <c r="J1749" s="14">
        <f t="shared" si="245"/>
        <v>0</v>
      </c>
      <c r="K1749" s="10" t="s">
        <v>6473</v>
      </c>
      <c r="L1749" s="10"/>
      <c r="M1749" s="10" t="s">
        <v>49</v>
      </c>
      <c r="N1749" s="10">
        <f>VLOOKUP(M1749,[1]Array!$I$8:$J$14,2,FALSE)</f>
        <v>4</v>
      </c>
      <c r="O1749" s="10">
        <v>8391</v>
      </c>
      <c r="P1749" s="15">
        <v>45574</v>
      </c>
      <c r="Q1749" s="10" t="s">
        <v>102</v>
      </c>
      <c r="R1749" s="10" t="s">
        <v>1228</v>
      </c>
      <c r="S1749" s="10" t="s">
        <v>6474</v>
      </c>
      <c r="T1749" s="10">
        <v>1</v>
      </c>
      <c r="U1749" s="10">
        <v>0</v>
      </c>
      <c r="V1749" s="16">
        <v>0</v>
      </c>
      <c r="W1749" s="16">
        <v>4616</v>
      </c>
      <c r="X1749" s="16" t="str">
        <f>VLOOKUP(W1749,[1]Array!$C$8:$D$15,2,TRUE)</f>
        <v>01  $0 - $4,999</v>
      </c>
      <c r="Y1749" s="14">
        <f t="shared" si="246"/>
        <v>0</v>
      </c>
      <c r="Z1749" s="14">
        <f t="shared" si="247"/>
        <v>0</v>
      </c>
      <c r="AA1749" s="14">
        <f t="shared" si="248"/>
        <v>0.5</v>
      </c>
      <c r="AB1749" s="14">
        <f t="shared" si="249"/>
        <v>0</v>
      </c>
      <c r="AC1749" s="14">
        <f t="shared" si="250"/>
        <v>9.162911646187745E-3</v>
      </c>
      <c r="AD1749" s="14">
        <f>(Y1749*'[1]Scoring Model'!$K$17+'Working Data - V3'!Z1749*'[1]Scoring Model'!$K$7+'Working Data - V3'!AA1749*'[1]Scoring Model'!$K$9+'Working Data - V3'!AB1749*'[1]Scoring Model'!$K$10+AC1749*'[1]Scoring Model'!$K$11)</f>
        <v>0.10183258232923756</v>
      </c>
      <c r="AE1749" s="14">
        <f t="shared" si="251"/>
        <v>3</v>
      </c>
      <c r="AF1749" s="17" t="str">
        <f>VLOOKUP(AE1749,'[1]Scoring Model'!$C$18:$D$27,2,FALSE)</f>
        <v>01  Low</v>
      </c>
      <c r="AG1749" s="10" t="s">
        <v>537</v>
      </c>
      <c r="AH1749" s="10" t="s">
        <v>172</v>
      </c>
      <c r="AI1749" s="16">
        <v>295000</v>
      </c>
      <c r="AJ1749" s="18">
        <v>0</v>
      </c>
    </row>
    <row r="1750" spans="2:36" ht="15" customHeight="1" x14ac:dyDescent="0.25">
      <c r="B1750" s="10" t="s">
        <v>98</v>
      </c>
      <c r="C1750" s="10" t="s">
        <v>849</v>
      </c>
      <c r="D1750" s="10" t="s">
        <v>6475</v>
      </c>
      <c r="E1750" s="10" t="str">
        <f t="shared" si="243"/>
        <v>WCV0037879</v>
      </c>
      <c r="F1750" s="11">
        <f>VLOOKUP(E1750,'[1]Policy Number &amp; Loss Info'!$H$4:$K$8916,2,FALSE)</f>
        <v>20970.38</v>
      </c>
      <c r="G1750" s="11">
        <f>VLOOKUP(E1750,'[1]Policy Number &amp; Loss Info'!$H$4:$K$8916,4,FALSE)</f>
        <v>0</v>
      </c>
      <c r="H1750" s="12">
        <f>VLOOKUP(E1750,'[1]Policy Number &amp; Loss Info'!$H$4:$K$8916,3,FALSE)</f>
        <v>0</v>
      </c>
      <c r="I1750" s="13">
        <f t="shared" si="244"/>
        <v>0</v>
      </c>
      <c r="J1750" s="14">
        <f t="shared" si="245"/>
        <v>0</v>
      </c>
      <c r="K1750" s="10" t="s">
        <v>6476</v>
      </c>
      <c r="L1750" s="10"/>
      <c r="M1750" s="10" t="s">
        <v>67</v>
      </c>
      <c r="N1750" s="10">
        <f>VLOOKUP(M1750,[1]Array!$I$8:$J$14,2,FALSE)</f>
        <v>6</v>
      </c>
      <c r="O1750" s="10">
        <v>7219</v>
      </c>
      <c r="P1750" s="15">
        <v>45505</v>
      </c>
      <c r="Q1750" s="10" t="s">
        <v>109</v>
      </c>
      <c r="R1750" s="10" t="s">
        <v>6477</v>
      </c>
      <c r="S1750" s="10" t="s">
        <v>6478</v>
      </c>
      <c r="T1750" s="10">
        <v>0.81</v>
      </c>
      <c r="U1750" s="10">
        <v>0</v>
      </c>
      <c r="V1750" s="16">
        <v>0</v>
      </c>
      <c r="W1750" s="16">
        <v>27935</v>
      </c>
      <c r="X1750" s="16" t="str">
        <f>VLOOKUP(W1750,[1]Array!$C$8:$D$15,2,TRUE)</f>
        <v>05  $25,000 - $49,999</v>
      </c>
      <c r="Y1750" s="14">
        <f t="shared" si="246"/>
        <v>0</v>
      </c>
      <c r="Z1750" s="14">
        <f t="shared" si="247"/>
        <v>0</v>
      </c>
      <c r="AA1750" s="14">
        <f t="shared" si="248"/>
        <v>0.83333333333333337</v>
      </c>
      <c r="AB1750" s="14">
        <f t="shared" si="249"/>
        <v>0</v>
      </c>
      <c r="AC1750" s="14">
        <f t="shared" si="250"/>
        <v>5.5451892728824663E-2</v>
      </c>
      <c r="AD1750" s="14">
        <f>(Y1750*'[1]Scoring Model'!$K$17+'Working Data - V3'!Z1750*'[1]Scoring Model'!$K$7+'Working Data - V3'!AA1750*'[1]Scoring Model'!$K$9+'Working Data - V3'!AB1750*'[1]Scoring Model'!$K$10+AC1750*'[1]Scoring Model'!$K$11)</f>
        <v>0.17775704521243163</v>
      </c>
      <c r="AE1750" s="14">
        <f t="shared" si="251"/>
        <v>4</v>
      </c>
      <c r="AF1750" s="17" t="str">
        <f>VLOOKUP(AE1750,'[1]Scoring Model'!$C$18:$D$27,2,FALSE)</f>
        <v>01  Low</v>
      </c>
      <c r="AG1750" s="10" t="s">
        <v>490</v>
      </c>
      <c r="AH1750" s="10" t="s">
        <v>512</v>
      </c>
      <c r="AI1750" s="16">
        <v>651296</v>
      </c>
      <c r="AJ1750" s="18">
        <v>0</v>
      </c>
    </row>
    <row r="1751" spans="2:36" ht="15" customHeight="1" x14ac:dyDescent="0.25">
      <c r="B1751" s="10" t="s">
        <v>35</v>
      </c>
      <c r="C1751" s="10" t="s">
        <v>36</v>
      </c>
      <c r="D1751" s="10" t="s">
        <v>6479</v>
      </c>
      <c r="E1751" s="10" t="str">
        <f t="shared" si="243"/>
        <v>WCV0037886</v>
      </c>
      <c r="F1751" s="11">
        <f>VLOOKUP(E1751,'[1]Policy Number &amp; Loss Info'!$H$4:$K$8916,2,FALSE)</f>
        <v>4823.67</v>
      </c>
      <c r="G1751" s="11">
        <f>VLOOKUP(E1751,'[1]Policy Number &amp; Loss Info'!$H$4:$K$8916,4,FALSE)</f>
        <v>0</v>
      </c>
      <c r="H1751" s="12">
        <f>VLOOKUP(E1751,'[1]Policy Number &amp; Loss Info'!$H$4:$K$8916,3,FALSE)</f>
        <v>0</v>
      </c>
      <c r="I1751" s="13">
        <f t="shared" si="244"/>
        <v>0</v>
      </c>
      <c r="J1751" s="14">
        <f t="shared" si="245"/>
        <v>0</v>
      </c>
      <c r="K1751" s="10" t="s">
        <v>6480</v>
      </c>
      <c r="L1751" s="10"/>
      <c r="M1751" s="10" t="s">
        <v>59</v>
      </c>
      <c r="N1751" s="10">
        <f>VLOOKUP(M1751,[1]Array!$I$8:$J$14,2,FALSE)</f>
        <v>7</v>
      </c>
      <c r="O1751" s="10">
        <v>5535</v>
      </c>
      <c r="P1751" s="15">
        <v>45499</v>
      </c>
      <c r="Q1751" s="10" t="s">
        <v>197</v>
      </c>
      <c r="R1751" s="10" t="s">
        <v>334</v>
      </c>
      <c r="S1751" s="10" t="s">
        <v>335</v>
      </c>
      <c r="T1751" s="10">
        <v>0.92</v>
      </c>
      <c r="U1751" s="10">
        <v>1</v>
      </c>
      <c r="V1751" s="16">
        <v>0</v>
      </c>
      <c r="W1751" s="16">
        <v>6288</v>
      </c>
      <c r="X1751" s="16" t="str">
        <f>VLOOKUP(W1751,[1]Array!$C$8:$D$15,2,TRUE)</f>
        <v>02  $5,000 - $9,999</v>
      </c>
      <c r="Y1751" s="14">
        <f t="shared" si="246"/>
        <v>0</v>
      </c>
      <c r="Z1751" s="14">
        <f t="shared" si="247"/>
        <v>0</v>
      </c>
      <c r="AA1751" s="14">
        <f t="shared" si="248"/>
        <v>1</v>
      </c>
      <c r="AB1751" s="14">
        <f t="shared" si="249"/>
        <v>0</v>
      </c>
      <c r="AC1751" s="14">
        <f t="shared" si="250"/>
        <v>1.248188657522282E-2</v>
      </c>
      <c r="AD1751" s="14">
        <f>(Y1751*'[1]Scoring Model'!$K$17+'Working Data - V3'!Z1751*'[1]Scoring Model'!$K$7+'Working Data - V3'!AA1751*'[1]Scoring Model'!$K$9+'Working Data - V3'!AB1751*'[1]Scoring Model'!$K$10+AC1751*'[1]Scoring Model'!$K$11)</f>
        <v>0.20249637731504458</v>
      </c>
      <c r="AE1751" s="14">
        <f t="shared" si="251"/>
        <v>4</v>
      </c>
      <c r="AF1751" s="17" t="str">
        <f>VLOOKUP(AE1751,'[1]Scoring Model'!$C$18:$D$27,2,FALSE)</f>
        <v>01  Low</v>
      </c>
      <c r="AG1751" s="10" t="s">
        <v>371</v>
      </c>
      <c r="AH1751" s="10" t="s">
        <v>240</v>
      </c>
      <c r="AI1751" s="16">
        <v>184175</v>
      </c>
      <c r="AJ1751" s="18">
        <v>0</v>
      </c>
    </row>
    <row r="1752" spans="2:36" ht="15" customHeight="1" x14ac:dyDescent="0.25">
      <c r="B1752" s="10" t="s">
        <v>35</v>
      </c>
      <c r="C1752" s="10" t="s">
        <v>808</v>
      </c>
      <c r="D1752" s="10" t="s">
        <v>6481</v>
      </c>
      <c r="E1752" s="10" t="str">
        <f t="shared" si="243"/>
        <v>WCV0037745</v>
      </c>
      <c r="F1752" s="11">
        <f>VLOOKUP(E1752,'[1]Policy Number &amp; Loss Info'!$H$4:$K$8916,2,FALSE)</f>
        <v>6002.43</v>
      </c>
      <c r="G1752" s="11">
        <f>VLOOKUP(E1752,'[1]Policy Number &amp; Loss Info'!$H$4:$K$8916,4,FALSE)</f>
        <v>0</v>
      </c>
      <c r="H1752" s="12">
        <f>VLOOKUP(E1752,'[1]Policy Number &amp; Loss Info'!$H$4:$K$8916,3,FALSE)</f>
        <v>0</v>
      </c>
      <c r="I1752" s="13">
        <f t="shared" si="244"/>
        <v>0</v>
      </c>
      <c r="J1752" s="14">
        <f t="shared" si="245"/>
        <v>0</v>
      </c>
      <c r="K1752" s="10" t="s">
        <v>6482</v>
      </c>
      <c r="L1752" s="10"/>
      <c r="M1752" s="10" t="s">
        <v>87</v>
      </c>
      <c r="N1752" s="10">
        <f>VLOOKUP(M1752,[1]Array!$I$8:$J$14,2,FALSE)</f>
        <v>3</v>
      </c>
      <c r="O1752" s="10">
        <v>8832</v>
      </c>
      <c r="P1752" s="15">
        <v>45503</v>
      </c>
      <c r="Q1752" s="10" t="s">
        <v>60</v>
      </c>
      <c r="R1752" s="10" t="s">
        <v>772</v>
      </c>
      <c r="S1752" s="10" t="s">
        <v>773</v>
      </c>
      <c r="T1752" s="10">
        <v>1</v>
      </c>
      <c r="U1752" s="10">
        <v>0</v>
      </c>
      <c r="V1752" s="16">
        <v>0</v>
      </c>
      <c r="W1752" s="16">
        <v>7938</v>
      </c>
      <c r="X1752" s="16" t="str">
        <f>VLOOKUP(W1752,[1]Array!$C$8:$D$15,2,TRUE)</f>
        <v>02  $5,000 - $9,999</v>
      </c>
      <c r="Y1752" s="14">
        <f t="shared" si="246"/>
        <v>0</v>
      </c>
      <c r="Z1752" s="14">
        <f t="shared" si="247"/>
        <v>0</v>
      </c>
      <c r="AA1752" s="14">
        <f t="shared" si="248"/>
        <v>0.33333333333333331</v>
      </c>
      <c r="AB1752" s="14">
        <f t="shared" si="249"/>
        <v>0</v>
      </c>
      <c r="AC1752" s="14">
        <f t="shared" si="250"/>
        <v>1.5757190781507432E-2</v>
      </c>
      <c r="AD1752" s="14">
        <f>(Y1752*'[1]Scoring Model'!$K$17+'Working Data - V3'!Z1752*'[1]Scoring Model'!$K$7+'Working Data - V3'!AA1752*'[1]Scoring Model'!$K$9+'Working Data - V3'!AB1752*'[1]Scoring Model'!$K$10+AC1752*'[1]Scoring Model'!$K$11)</f>
        <v>6.9818104822968158E-2</v>
      </c>
      <c r="AE1752" s="14">
        <f t="shared" si="251"/>
        <v>2</v>
      </c>
      <c r="AF1752" s="17" t="str">
        <f>VLOOKUP(AE1752,'[1]Scoring Model'!$C$18:$D$27,2,FALSE)</f>
        <v>01  Low</v>
      </c>
      <c r="AG1752" s="10" t="s">
        <v>6483</v>
      </c>
      <c r="AH1752" s="10" t="s">
        <v>291</v>
      </c>
      <c r="AI1752" s="16">
        <v>780000</v>
      </c>
      <c r="AJ1752" s="18">
        <v>0</v>
      </c>
    </row>
    <row r="1753" spans="2:36" ht="15" customHeight="1" x14ac:dyDescent="0.25">
      <c r="B1753" s="10" t="s">
        <v>55</v>
      </c>
      <c r="C1753" s="10" t="s">
        <v>808</v>
      </c>
      <c r="D1753" s="10" t="s">
        <v>6484</v>
      </c>
      <c r="E1753" s="10" t="str">
        <f t="shared" si="243"/>
        <v>WCV0037944</v>
      </c>
      <c r="F1753" s="11">
        <f>VLOOKUP(E1753,'[1]Policy Number &amp; Loss Info'!$H$4:$K$8916,2,FALSE)</f>
        <v>1738.97</v>
      </c>
      <c r="G1753" s="11">
        <f>VLOOKUP(E1753,'[1]Policy Number &amp; Loss Info'!$H$4:$K$8916,4,FALSE)</f>
        <v>0</v>
      </c>
      <c r="H1753" s="12">
        <f>VLOOKUP(E1753,'[1]Policy Number &amp; Loss Info'!$H$4:$K$8916,3,FALSE)</f>
        <v>0</v>
      </c>
      <c r="I1753" s="13">
        <f t="shared" si="244"/>
        <v>0</v>
      </c>
      <c r="J1753" s="14">
        <f t="shared" si="245"/>
        <v>0</v>
      </c>
      <c r="K1753" s="10" t="s">
        <v>6485</v>
      </c>
      <c r="L1753" s="10"/>
      <c r="M1753" s="10" t="s">
        <v>161</v>
      </c>
      <c r="N1753" s="10">
        <f>VLOOKUP(M1753,[1]Array!$I$8:$J$14,2,FALSE)</f>
        <v>2</v>
      </c>
      <c r="O1753" s="10">
        <v>8864</v>
      </c>
      <c r="P1753" s="15">
        <v>45506</v>
      </c>
      <c r="Q1753" s="10" t="s">
        <v>60</v>
      </c>
      <c r="R1753" s="10" t="s">
        <v>630</v>
      </c>
      <c r="S1753" s="10" t="s">
        <v>6486</v>
      </c>
      <c r="T1753" s="10">
        <v>1</v>
      </c>
      <c r="U1753" s="10">
        <v>0</v>
      </c>
      <c r="V1753" s="16">
        <v>0</v>
      </c>
      <c r="W1753" s="16">
        <v>2325</v>
      </c>
      <c r="X1753" s="16" t="str">
        <f>VLOOKUP(W1753,[1]Array!$C$8:$D$15,2,TRUE)</f>
        <v>01  $0 - $4,999</v>
      </c>
      <c r="Y1753" s="14">
        <f t="shared" si="246"/>
        <v>0</v>
      </c>
      <c r="Z1753" s="14">
        <f t="shared" si="247"/>
        <v>0</v>
      </c>
      <c r="AA1753" s="14">
        <f t="shared" si="248"/>
        <v>0.16666666666666666</v>
      </c>
      <c r="AB1753" s="14">
        <f t="shared" si="249"/>
        <v>0</v>
      </c>
      <c r="AC1753" s="14">
        <f t="shared" si="250"/>
        <v>4.6152013815828653E-3</v>
      </c>
      <c r="AD1753" s="14">
        <f>(Y1753*'[1]Scoring Model'!$K$17+'Working Data - V3'!Z1753*'[1]Scoring Model'!$K$7+'Working Data - V3'!AA1753*'[1]Scoring Model'!$K$9+'Working Data - V3'!AB1753*'[1]Scoring Model'!$K$10+AC1753*'[1]Scoring Model'!$K$11)</f>
        <v>3.4256373609649907E-2</v>
      </c>
      <c r="AE1753" s="14">
        <f t="shared" si="251"/>
        <v>2</v>
      </c>
      <c r="AF1753" s="17" t="str">
        <f>VLOOKUP(AE1753,'[1]Scoring Model'!$C$18:$D$27,2,FALSE)</f>
        <v>01  Low</v>
      </c>
      <c r="AG1753" s="10" t="s">
        <v>1383</v>
      </c>
      <c r="AH1753" s="10" t="s">
        <v>2945</v>
      </c>
      <c r="AI1753" s="16">
        <v>170000</v>
      </c>
      <c r="AJ1753" s="18">
        <v>0</v>
      </c>
    </row>
    <row r="1754" spans="2:36" ht="15" customHeight="1" x14ac:dyDescent="0.25">
      <c r="B1754" s="10" t="s">
        <v>55</v>
      </c>
      <c r="C1754" s="10" t="s">
        <v>808</v>
      </c>
      <c r="D1754" s="10" t="s">
        <v>6487</v>
      </c>
      <c r="E1754" s="10" t="str">
        <f t="shared" si="243"/>
        <v>WCV0037860</v>
      </c>
      <c r="F1754" s="11">
        <f>VLOOKUP(E1754,'[1]Policy Number &amp; Loss Info'!$H$4:$K$8916,2,FALSE)</f>
        <v>7250.85</v>
      </c>
      <c r="G1754" s="11">
        <f>VLOOKUP(E1754,'[1]Policy Number &amp; Loss Info'!$H$4:$K$8916,4,FALSE)</f>
        <v>0</v>
      </c>
      <c r="H1754" s="12">
        <f>VLOOKUP(E1754,'[1]Policy Number &amp; Loss Info'!$H$4:$K$8916,3,FALSE)</f>
        <v>0</v>
      </c>
      <c r="I1754" s="13">
        <f t="shared" si="244"/>
        <v>0</v>
      </c>
      <c r="J1754" s="14">
        <f t="shared" si="245"/>
        <v>0</v>
      </c>
      <c r="K1754" s="10" t="s">
        <v>6488</v>
      </c>
      <c r="L1754" s="10"/>
      <c r="M1754" s="10" t="s">
        <v>87</v>
      </c>
      <c r="N1754" s="10">
        <f>VLOOKUP(M1754,[1]Array!$I$8:$J$14,2,FALSE)</f>
        <v>3</v>
      </c>
      <c r="O1754" s="10">
        <v>8833</v>
      </c>
      <c r="P1754" s="15">
        <v>45541</v>
      </c>
      <c r="Q1754" s="10" t="s">
        <v>60</v>
      </c>
      <c r="R1754" s="10" t="s">
        <v>1191</v>
      </c>
      <c r="S1754" s="10" t="s">
        <v>1192</v>
      </c>
      <c r="T1754" s="10">
        <v>1</v>
      </c>
      <c r="U1754" s="10">
        <v>0</v>
      </c>
      <c r="V1754" s="16">
        <v>0</v>
      </c>
      <c r="W1754" s="16">
        <v>11120</v>
      </c>
      <c r="X1754" s="16" t="str">
        <f>VLOOKUP(W1754,[1]Array!$C$8:$D$15,2,TRUE)</f>
        <v>03  $10,000 - $14,999</v>
      </c>
      <c r="Y1754" s="14">
        <f t="shared" si="246"/>
        <v>0</v>
      </c>
      <c r="Z1754" s="14">
        <f t="shared" si="247"/>
        <v>0</v>
      </c>
      <c r="AA1754" s="14">
        <f t="shared" si="248"/>
        <v>0.33333333333333331</v>
      </c>
      <c r="AB1754" s="14">
        <f t="shared" si="249"/>
        <v>0</v>
      </c>
      <c r="AC1754" s="14">
        <f t="shared" si="250"/>
        <v>2.2073565317506004E-2</v>
      </c>
      <c r="AD1754" s="14">
        <f>(Y1754*'[1]Scoring Model'!$K$17+'Working Data - V3'!Z1754*'[1]Scoring Model'!$K$7+'Working Data - V3'!AA1754*'[1]Scoring Model'!$K$9+'Working Data - V3'!AB1754*'[1]Scoring Model'!$K$10+AC1754*'[1]Scoring Model'!$K$11)</f>
        <v>7.1081379730167871E-2</v>
      </c>
      <c r="AE1754" s="14">
        <f t="shared" si="251"/>
        <v>2</v>
      </c>
      <c r="AF1754" s="17" t="str">
        <f>VLOOKUP(AE1754,'[1]Scoring Model'!$C$18:$D$27,2,FALSE)</f>
        <v>01  Low</v>
      </c>
      <c r="AG1754" s="10" t="s">
        <v>6489</v>
      </c>
      <c r="AH1754" s="10" t="s">
        <v>6490</v>
      </c>
      <c r="AI1754" s="16">
        <v>1112000</v>
      </c>
      <c r="AJ1754" s="18">
        <v>0</v>
      </c>
    </row>
    <row r="1755" spans="2:36" ht="15" customHeight="1" x14ac:dyDescent="0.25">
      <c r="B1755" s="10" t="s">
        <v>55</v>
      </c>
      <c r="C1755" s="10" t="s">
        <v>808</v>
      </c>
      <c r="D1755" s="10" t="s">
        <v>6491</v>
      </c>
      <c r="E1755" s="10" t="str">
        <f t="shared" si="243"/>
        <v>WCV0038030</v>
      </c>
      <c r="F1755" s="11">
        <f>VLOOKUP(E1755,'[1]Policy Number &amp; Loss Info'!$H$4:$K$8916,2,FALSE)</f>
        <v>941.3</v>
      </c>
      <c r="G1755" s="11">
        <f>VLOOKUP(E1755,'[1]Policy Number &amp; Loss Info'!$H$4:$K$8916,4,FALSE)</f>
        <v>0</v>
      </c>
      <c r="H1755" s="12">
        <f>VLOOKUP(E1755,'[1]Policy Number &amp; Loss Info'!$H$4:$K$8916,3,FALSE)</f>
        <v>0</v>
      </c>
      <c r="I1755" s="13">
        <f t="shared" si="244"/>
        <v>0</v>
      </c>
      <c r="J1755" s="14">
        <f t="shared" si="245"/>
        <v>0</v>
      </c>
      <c r="K1755" s="10" t="s">
        <v>6492</v>
      </c>
      <c r="L1755" s="10"/>
      <c r="M1755" s="10" t="s">
        <v>87</v>
      </c>
      <c r="N1755" s="10">
        <f>VLOOKUP(M1755,[1]Array!$I$8:$J$14,2,FALSE)</f>
        <v>3</v>
      </c>
      <c r="O1755" s="10">
        <v>8810</v>
      </c>
      <c r="P1755" s="15">
        <v>45511</v>
      </c>
      <c r="Q1755" s="10" t="s">
        <v>60</v>
      </c>
      <c r="R1755" s="10" t="s">
        <v>630</v>
      </c>
      <c r="S1755" s="10" t="s">
        <v>1449</v>
      </c>
      <c r="T1755" s="10">
        <v>1</v>
      </c>
      <c r="U1755" s="10">
        <v>0</v>
      </c>
      <c r="V1755" s="16">
        <v>0</v>
      </c>
      <c r="W1755" s="16">
        <v>1282</v>
      </c>
      <c r="X1755" s="16" t="str">
        <f>VLOOKUP(W1755,[1]Array!$C$8:$D$15,2,TRUE)</f>
        <v>01  $0 - $4,999</v>
      </c>
      <c r="Y1755" s="14">
        <f t="shared" si="246"/>
        <v>0</v>
      </c>
      <c r="Z1755" s="14">
        <f t="shared" si="247"/>
        <v>0</v>
      </c>
      <c r="AA1755" s="14">
        <f t="shared" si="248"/>
        <v>0.33333333333333331</v>
      </c>
      <c r="AB1755" s="14">
        <f t="shared" si="249"/>
        <v>0</v>
      </c>
      <c r="AC1755" s="14">
        <f t="shared" si="250"/>
        <v>2.5448121166405306E-3</v>
      </c>
      <c r="AD1755" s="14">
        <f>(Y1755*'[1]Scoring Model'!$K$17+'Working Data - V3'!Z1755*'[1]Scoring Model'!$K$7+'Working Data - V3'!AA1755*'[1]Scoring Model'!$K$9+'Working Data - V3'!AB1755*'[1]Scoring Model'!$K$10+AC1755*'[1]Scoring Model'!$K$11)</f>
        <v>6.7175629089994776E-2</v>
      </c>
      <c r="AE1755" s="14">
        <f t="shared" si="251"/>
        <v>2</v>
      </c>
      <c r="AF1755" s="17" t="str">
        <f>VLOOKUP(AE1755,'[1]Scoring Model'!$C$18:$D$27,2,FALSE)</f>
        <v>01  Low</v>
      </c>
      <c r="AG1755" s="10" t="s">
        <v>307</v>
      </c>
      <c r="AH1755" s="10" t="s">
        <v>632</v>
      </c>
      <c r="AI1755" s="16">
        <v>80600</v>
      </c>
      <c r="AJ1755" s="18">
        <v>0</v>
      </c>
    </row>
    <row r="1756" spans="2:36" ht="15" customHeight="1" x14ac:dyDescent="0.25">
      <c r="B1756" s="10" t="s">
        <v>45</v>
      </c>
      <c r="C1756" s="10" t="s">
        <v>826</v>
      </c>
      <c r="D1756" s="10" t="s">
        <v>6493</v>
      </c>
      <c r="E1756" s="10" t="str">
        <f t="shared" si="243"/>
        <v>WCV0038094</v>
      </c>
      <c r="F1756" s="11">
        <f>VLOOKUP(E1756,'[1]Policy Number &amp; Loss Info'!$H$4:$K$8916,2,FALSE)</f>
        <v>12314.44</v>
      </c>
      <c r="G1756" s="11">
        <f>VLOOKUP(E1756,'[1]Policy Number &amp; Loss Info'!$H$4:$K$8916,4,FALSE)</f>
        <v>86450</v>
      </c>
      <c r="H1756" s="12">
        <f>VLOOKUP(E1756,'[1]Policy Number &amp; Loss Info'!$H$4:$K$8916,3,FALSE)</f>
        <v>1</v>
      </c>
      <c r="I1756" s="13">
        <f t="shared" si="244"/>
        <v>7.0202136678565976</v>
      </c>
      <c r="J1756" s="14">
        <f t="shared" si="245"/>
        <v>8.1205479096085575</v>
      </c>
      <c r="K1756" s="10" t="s">
        <v>6494</v>
      </c>
      <c r="L1756" s="10"/>
      <c r="M1756" s="10" t="s">
        <v>67</v>
      </c>
      <c r="N1756" s="10">
        <f>VLOOKUP(M1756,[1]Array!$I$8:$J$14,2,FALSE)</f>
        <v>6</v>
      </c>
      <c r="O1756" s="10">
        <v>4583</v>
      </c>
      <c r="P1756" s="15">
        <v>45536</v>
      </c>
      <c r="Q1756" s="10" t="s">
        <v>50</v>
      </c>
      <c r="R1756" s="10" t="s">
        <v>6495</v>
      </c>
      <c r="S1756" s="10" t="s">
        <v>6496</v>
      </c>
      <c r="T1756" s="10">
        <v>0.93</v>
      </c>
      <c r="U1756" s="10">
        <v>1</v>
      </c>
      <c r="V1756" s="16">
        <v>86450</v>
      </c>
      <c r="W1756" s="16">
        <v>18497</v>
      </c>
      <c r="X1756" s="16" t="str">
        <f>VLOOKUP(W1756,[1]Array!$C$8:$D$15,2,TRUE)</f>
        <v>04  $15,000 - $24,999</v>
      </c>
      <c r="Y1756" s="14">
        <f t="shared" si="246"/>
        <v>1</v>
      </c>
      <c r="Z1756" s="14">
        <f t="shared" si="247"/>
        <v>5.5889670987880891E-2</v>
      </c>
      <c r="AA1756" s="14">
        <f t="shared" si="248"/>
        <v>0.83333333333333337</v>
      </c>
      <c r="AB1756" s="14">
        <f t="shared" si="249"/>
        <v>0</v>
      </c>
      <c r="AC1756" s="14">
        <f t="shared" si="250"/>
        <v>3.6717152668876672E-2</v>
      </c>
      <c r="AD1756" s="14">
        <f>(Y1756*'[1]Scoring Model'!$K$17+'Working Data - V3'!Z1756*'[1]Scoring Model'!$K$7+'Working Data - V3'!AA1756*'[1]Scoring Model'!$K$9+'Working Data - V3'!AB1756*'[1]Scoring Model'!$K$10+AC1756*'[1]Scoring Model'!$K$11)</f>
        <v>0.48518803139801819</v>
      </c>
      <c r="AE1756" s="14">
        <f t="shared" si="251"/>
        <v>9</v>
      </c>
      <c r="AF1756" s="17" t="str">
        <f>VLOOKUP(AE1756,'[1]Scoring Model'!$C$18:$D$27,2,FALSE)</f>
        <v>03  High</v>
      </c>
      <c r="AG1756" s="10" t="s">
        <v>6497</v>
      </c>
      <c r="AH1756" s="10" t="s">
        <v>6498</v>
      </c>
      <c r="AI1756" s="16">
        <v>1158913</v>
      </c>
      <c r="AJ1756" s="18">
        <v>7.020213</v>
      </c>
    </row>
    <row r="1757" spans="2:36" ht="15" customHeight="1" x14ac:dyDescent="0.25">
      <c r="B1757" s="10" t="s">
        <v>55</v>
      </c>
      <c r="C1757" s="10" t="s">
        <v>808</v>
      </c>
      <c r="D1757" s="10" t="s">
        <v>6499</v>
      </c>
      <c r="E1757" s="10" t="str">
        <f t="shared" si="243"/>
        <v>WCV0038133</v>
      </c>
      <c r="F1757" s="11">
        <f>VLOOKUP(E1757,'[1]Policy Number &amp; Loss Info'!$H$4:$K$8916,2,FALSE)</f>
        <v>4508.01</v>
      </c>
      <c r="G1757" s="11">
        <f>VLOOKUP(E1757,'[1]Policy Number &amp; Loss Info'!$H$4:$K$8916,4,FALSE)</f>
        <v>0</v>
      </c>
      <c r="H1757" s="12">
        <f>VLOOKUP(E1757,'[1]Policy Number &amp; Loss Info'!$H$4:$K$8916,3,FALSE)</f>
        <v>0</v>
      </c>
      <c r="I1757" s="13">
        <f t="shared" si="244"/>
        <v>0</v>
      </c>
      <c r="J1757" s="14">
        <f t="shared" si="245"/>
        <v>0</v>
      </c>
      <c r="K1757" s="10" t="s">
        <v>6500</v>
      </c>
      <c r="L1757" s="10"/>
      <c r="M1757" s="10" t="s">
        <v>101</v>
      </c>
      <c r="N1757" s="10">
        <f>VLOOKUP(M1757,[1]Array!$I$8:$J$14,2,FALSE)</f>
        <v>5</v>
      </c>
      <c r="O1757" s="10">
        <v>5462</v>
      </c>
      <c r="P1757" s="15">
        <v>45566</v>
      </c>
      <c r="Q1757" s="10" t="s">
        <v>60</v>
      </c>
      <c r="R1757" s="10" t="s">
        <v>3143</v>
      </c>
      <c r="S1757" s="10" t="s">
        <v>3144</v>
      </c>
      <c r="T1757" s="10">
        <v>0.92</v>
      </c>
      <c r="U1757" s="10">
        <v>0</v>
      </c>
      <c r="V1757" s="16">
        <v>0</v>
      </c>
      <c r="W1757" s="16">
        <v>7725</v>
      </c>
      <c r="X1757" s="16" t="str">
        <f>VLOOKUP(W1757,[1]Array!$C$8:$D$15,2,TRUE)</f>
        <v>02  $5,000 - $9,999</v>
      </c>
      <c r="Y1757" s="14">
        <f t="shared" si="246"/>
        <v>0</v>
      </c>
      <c r="Z1757" s="14">
        <f t="shared" si="247"/>
        <v>0</v>
      </c>
      <c r="AA1757" s="14">
        <f t="shared" si="248"/>
        <v>0.66666666666666663</v>
      </c>
      <c r="AB1757" s="14">
        <f t="shared" si="249"/>
        <v>0</v>
      </c>
      <c r="AC1757" s="14">
        <f t="shared" si="250"/>
        <v>1.5334378783968875E-2</v>
      </c>
      <c r="AD1757" s="14">
        <f>(Y1757*'[1]Scoring Model'!$K$17+'Working Data - V3'!Z1757*'[1]Scoring Model'!$K$7+'Working Data - V3'!AA1757*'[1]Scoring Model'!$K$9+'Working Data - V3'!AB1757*'[1]Scoring Model'!$K$10+AC1757*'[1]Scoring Model'!$K$11)</f>
        <v>0.13640020909012709</v>
      </c>
      <c r="AE1757" s="14">
        <f t="shared" si="251"/>
        <v>3</v>
      </c>
      <c r="AF1757" s="17" t="str">
        <f>VLOOKUP(AE1757,'[1]Scoring Model'!$C$18:$D$27,2,FALSE)</f>
        <v>01  Low</v>
      </c>
      <c r="AG1757" s="10" t="s">
        <v>6501</v>
      </c>
      <c r="AH1757" s="10" t="s">
        <v>1818</v>
      </c>
      <c r="AI1757" s="16">
        <v>262382</v>
      </c>
      <c r="AJ1757" s="18">
        <v>0</v>
      </c>
    </row>
    <row r="1758" spans="2:36" ht="15" customHeight="1" x14ac:dyDescent="0.25">
      <c r="B1758" s="10" t="s">
        <v>55</v>
      </c>
      <c r="C1758" s="10" t="s">
        <v>808</v>
      </c>
      <c r="D1758" s="10" t="s">
        <v>6502</v>
      </c>
      <c r="E1758" s="10" t="str">
        <f t="shared" si="243"/>
        <v>WCV0038045</v>
      </c>
      <c r="F1758" s="11">
        <f>VLOOKUP(E1758,'[1]Policy Number &amp; Loss Info'!$H$4:$K$8916,2,FALSE)</f>
        <v>1758.35</v>
      </c>
      <c r="G1758" s="11">
        <f>VLOOKUP(E1758,'[1]Policy Number &amp; Loss Info'!$H$4:$K$8916,4,FALSE)</f>
        <v>0</v>
      </c>
      <c r="H1758" s="12">
        <f>VLOOKUP(E1758,'[1]Policy Number &amp; Loss Info'!$H$4:$K$8916,3,FALSE)</f>
        <v>0</v>
      </c>
      <c r="I1758" s="13">
        <f t="shared" si="244"/>
        <v>0</v>
      </c>
      <c r="J1758" s="14">
        <f t="shared" si="245"/>
        <v>0</v>
      </c>
      <c r="K1758" s="10" t="s">
        <v>6503</v>
      </c>
      <c r="L1758" s="10"/>
      <c r="M1758" s="10" t="s">
        <v>101</v>
      </c>
      <c r="N1758" s="10">
        <f>VLOOKUP(M1758,[1]Array!$I$8:$J$14,2,FALSE)</f>
        <v>5</v>
      </c>
      <c r="O1758" s="10">
        <v>6400</v>
      </c>
      <c r="P1758" s="15">
        <v>45518</v>
      </c>
      <c r="Q1758" s="10" t="s">
        <v>60</v>
      </c>
      <c r="R1758" s="10" t="s">
        <v>88</v>
      </c>
      <c r="S1758" s="10" t="s">
        <v>1037</v>
      </c>
      <c r="T1758" s="10">
        <v>1</v>
      </c>
      <c r="U1758" s="10">
        <v>0</v>
      </c>
      <c r="V1758" s="16">
        <v>0</v>
      </c>
      <c r="W1758" s="16">
        <v>2459</v>
      </c>
      <c r="X1758" s="16" t="str">
        <f>VLOOKUP(W1758,[1]Array!$C$8:$D$15,2,TRUE)</f>
        <v>01  $0 - $4,999</v>
      </c>
      <c r="Y1758" s="14">
        <f t="shared" si="246"/>
        <v>0</v>
      </c>
      <c r="Z1758" s="14">
        <f t="shared" si="247"/>
        <v>0</v>
      </c>
      <c r="AA1758" s="14">
        <f t="shared" si="248"/>
        <v>0.66666666666666663</v>
      </c>
      <c r="AB1758" s="14">
        <f t="shared" si="249"/>
        <v>0</v>
      </c>
      <c r="AC1758" s="14">
        <f t="shared" si="250"/>
        <v>4.8811957837902216E-3</v>
      </c>
      <c r="AD1758" s="14">
        <f>(Y1758*'[1]Scoring Model'!$K$17+'Working Data - V3'!Z1758*'[1]Scoring Model'!$K$7+'Working Data - V3'!AA1758*'[1]Scoring Model'!$K$9+'Working Data - V3'!AB1758*'[1]Scoring Model'!$K$10+AC1758*'[1]Scoring Model'!$K$11)</f>
        <v>0.13430957249009137</v>
      </c>
      <c r="AE1758" s="14">
        <f t="shared" si="251"/>
        <v>3</v>
      </c>
      <c r="AF1758" s="17" t="str">
        <f>VLOOKUP(AE1758,'[1]Scoring Model'!$C$18:$D$27,2,FALSE)</f>
        <v>01  Low</v>
      </c>
      <c r="AG1758" s="10" t="s">
        <v>124</v>
      </c>
      <c r="AH1758" s="10" t="s">
        <v>812</v>
      </c>
      <c r="AI1758" s="16">
        <v>53478</v>
      </c>
      <c r="AJ1758" s="18">
        <v>0</v>
      </c>
    </row>
    <row r="1759" spans="2:36" ht="15" customHeight="1" x14ac:dyDescent="0.25">
      <c r="B1759" s="10" t="s">
        <v>98</v>
      </c>
      <c r="C1759" s="10" t="s">
        <v>849</v>
      </c>
      <c r="D1759" s="10" t="s">
        <v>6504</v>
      </c>
      <c r="E1759" s="10" t="str">
        <f t="shared" si="243"/>
        <v>WCV0037959</v>
      </c>
      <c r="F1759" s="11">
        <f>VLOOKUP(E1759,'[1]Policy Number &amp; Loss Info'!$H$4:$K$8916,2,FALSE)</f>
        <v>7100.4</v>
      </c>
      <c r="G1759" s="11">
        <f>VLOOKUP(E1759,'[1]Policy Number &amp; Loss Info'!$H$4:$K$8916,4,FALSE)</f>
        <v>0</v>
      </c>
      <c r="H1759" s="12">
        <f>VLOOKUP(E1759,'[1]Policy Number &amp; Loss Info'!$H$4:$K$8916,3,FALSE)</f>
        <v>0</v>
      </c>
      <c r="I1759" s="13">
        <f t="shared" si="244"/>
        <v>0</v>
      </c>
      <c r="J1759" s="14">
        <f t="shared" si="245"/>
        <v>0</v>
      </c>
      <c r="K1759" s="10" t="s">
        <v>6505</v>
      </c>
      <c r="L1759" s="10"/>
      <c r="M1759" s="10" t="s">
        <v>59</v>
      </c>
      <c r="N1759" s="10">
        <f>VLOOKUP(M1759,[1]Array!$I$8:$J$14,2,FALSE)</f>
        <v>7</v>
      </c>
      <c r="O1759" s="10">
        <v>5535</v>
      </c>
      <c r="P1759" s="15">
        <v>45560</v>
      </c>
      <c r="Q1759" s="10" t="s">
        <v>109</v>
      </c>
      <c r="R1759" s="10" t="s">
        <v>6506</v>
      </c>
      <c r="S1759" s="10" t="s">
        <v>6507</v>
      </c>
      <c r="T1759" s="10">
        <v>0.96</v>
      </c>
      <c r="U1759" s="10">
        <v>0</v>
      </c>
      <c r="V1759" s="16">
        <v>0</v>
      </c>
      <c r="W1759" s="16">
        <v>11834</v>
      </c>
      <c r="X1759" s="16" t="str">
        <f>VLOOKUP(W1759,[1]Array!$C$8:$D$15,2,TRUE)</f>
        <v>03  $10,000 - $14,999</v>
      </c>
      <c r="Y1759" s="14">
        <f t="shared" si="246"/>
        <v>0</v>
      </c>
      <c r="Z1759" s="14">
        <f t="shared" si="247"/>
        <v>0</v>
      </c>
      <c r="AA1759" s="14">
        <f t="shared" si="248"/>
        <v>1</v>
      </c>
      <c r="AB1759" s="14">
        <f t="shared" si="249"/>
        <v>0</v>
      </c>
      <c r="AC1759" s="14">
        <f t="shared" si="250"/>
        <v>2.3490878774043711E-2</v>
      </c>
      <c r="AD1759" s="14">
        <f>(Y1759*'[1]Scoring Model'!$K$17+'Working Data - V3'!Z1759*'[1]Scoring Model'!$K$7+'Working Data - V3'!AA1759*'[1]Scoring Model'!$K$9+'Working Data - V3'!AB1759*'[1]Scoring Model'!$K$10+AC1759*'[1]Scoring Model'!$K$11)</f>
        <v>0.20469817575480875</v>
      </c>
      <c r="AE1759" s="14">
        <f t="shared" si="251"/>
        <v>4</v>
      </c>
      <c r="AF1759" s="17" t="str">
        <f>VLOOKUP(AE1759,'[1]Scoring Model'!$C$18:$D$27,2,FALSE)</f>
        <v>01  Low</v>
      </c>
      <c r="AG1759" s="10" t="s">
        <v>6508</v>
      </c>
      <c r="AH1759" s="10" t="s">
        <v>825</v>
      </c>
      <c r="AI1759" s="16">
        <v>234000</v>
      </c>
      <c r="AJ1759" s="18">
        <v>0</v>
      </c>
    </row>
    <row r="1760" spans="2:36" ht="15" customHeight="1" x14ac:dyDescent="0.25">
      <c r="B1760" s="10" t="s">
        <v>45</v>
      </c>
      <c r="C1760" s="10" t="s">
        <v>849</v>
      </c>
      <c r="D1760" s="10" t="s">
        <v>6509</v>
      </c>
      <c r="E1760" s="10" t="str">
        <f t="shared" si="243"/>
        <v>WCV0038202</v>
      </c>
      <c r="F1760" s="11">
        <f>VLOOKUP(E1760,'[1]Policy Number &amp; Loss Info'!$H$4:$K$8916,2,FALSE)</f>
        <v>10409.56</v>
      </c>
      <c r="G1760" s="11">
        <f>VLOOKUP(E1760,'[1]Policy Number &amp; Loss Info'!$H$4:$K$8916,4,FALSE)</f>
        <v>0</v>
      </c>
      <c r="H1760" s="12">
        <f>VLOOKUP(E1760,'[1]Policy Number &amp; Loss Info'!$H$4:$K$8916,3,FALSE)</f>
        <v>0</v>
      </c>
      <c r="I1760" s="13">
        <f t="shared" si="244"/>
        <v>0</v>
      </c>
      <c r="J1760" s="14">
        <f t="shared" si="245"/>
        <v>0</v>
      </c>
      <c r="K1760" s="10" t="s">
        <v>6510</v>
      </c>
      <c r="L1760" s="10"/>
      <c r="M1760" s="10" t="s">
        <v>59</v>
      </c>
      <c r="N1760" s="10">
        <f>VLOOKUP(M1760,[1]Array!$I$8:$J$14,2,FALSE)</f>
        <v>7</v>
      </c>
      <c r="O1760" s="10">
        <v>6216</v>
      </c>
      <c r="P1760" s="15">
        <v>45555</v>
      </c>
      <c r="Q1760" s="10" t="s">
        <v>102</v>
      </c>
      <c r="R1760" s="10" t="s">
        <v>2952</v>
      </c>
      <c r="S1760" s="10" t="s">
        <v>2953</v>
      </c>
      <c r="T1760" s="10">
        <v>1</v>
      </c>
      <c r="U1760" s="10">
        <v>0</v>
      </c>
      <c r="V1760" s="16">
        <v>0</v>
      </c>
      <c r="W1760" s="16">
        <v>16962</v>
      </c>
      <c r="X1760" s="16" t="str">
        <f>VLOOKUP(W1760,[1]Array!$C$8:$D$15,2,TRUE)</f>
        <v>04  $15,000 - $24,999</v>
      </c>
      <c r="Y1760" s="14">
        <f t="shared" si="246"/>
        <v>0</v>
      </c>
      <c r="Z1760" s="14">
        <f t="shared" si="247"/>
        <v>0</v>
      </c>
      <c r="AA1760" s="14">
        <f t="shared" si="248"/>
        <v>1</v>
      </c>
      <c r="AB1760" s="14">
        <f t="shared" si="249"/>
        <v>0</v>
      </c>
      <c r="AC1760" s="14">
        <f t="shared" si="250"/>
        <v>3.3670127240605835E-2</v>
      </c>
      <c r="AD1760" s="14">
        <f>(Y1760*'[1]Scoring Model'!$K$17+'Working Data - V3'!Z1760*'[1]Scoring Model'!$K$7+'Working Data - V3'!AA1760*'[1]Scoring Model'!$K$9+'Working Data - V3'!AB1760*'[1]Scoring Model'!$K$10+AC1760*'[1]Scoring Model'!$K$11)</f>
        <v>0.20673402544812117</v>
      </c>
      <c r="AE1760" s="14">
        <f t="shared" si="251"/>
        <v>4</v>
      </c>
      <c r="AF1760" s="17" t="str">
        <f>VLOOKUP(AE1760,'[1]Scoring Model'!$C$18:$D$27,2,FALSE)</f>
        <v>01  Low</v>
      </c>
      <c r="AG1760" s="10" t="s">
        <v>1161</v>
      </c>
      <c r="AH1760" s="10" t="s">
        <v>5622</v>
      </c>
      <c r="AI1760" s="16">
        <v>293000</v>
      </c>
      <c r="AJ1760" s="18">
        <v>0</v>
      </c>
    </row>
    <row r="1761" spans="2:36" ht="15" customHeight="1" x14ac:dyDescent="0.25">
      <c r="B1761" s="10" t="s">
        <v>98</v>
      </c>
      <c r="C1761" s="10" t="s">
        <v>1122</v>
      </c>
      <c r="D1761" s="10" t="s">
        <v>6511</v>
      </c>
      <c r="E1761" s="10" t="str">
        <f t="shared" si="243"/>
        <v>WCV0038250</v>
      </c>
      <c r="F1761" s="11">
        <f>VLOOKUP(E1761,'[1]Policy Number &amp; Loss Info'!$H$4:$K$8916,2,FALSE)</f>
        <v>6118.42</v>
      </c>
      <c r="G1761" s="11">
        <f>VLOOKUP(E1761,'[1]Policy Number &amp; Loss Info'!$H$4:$K$8916,4,FALSE)</f>
        <v>0</v>
      </c>
      <c r="H1761" s="12">
        <f>VLOOKUP(E1761,'[1]Policy Number &amp; Loss Info'!$H$4:$K$8916,3,FALSE)</f>
        <v>0</v>
      </c>
      <c r="I1761" s="13">
        <f t="shared" si="244"/>
        <v>0</v>
      </c>
      <c r="J1761" s="14">
        <f t="shared" si="245"/>
        <v>0</v>
      </c>
      <c r="K1761" s="10" t="s">
        <v>6512</v>
      </c>
      <c r="L1761" s="10"/>
      <c r="M1761" s="10" t="s">
        <v>87</v>
      </c>
      <c r="N1761" s="10">
        <f>VLOOKUP(M1761,[1]Array!$I$8:$J$14,2,FALSE)</f>
        <v>3</v>
      </c>
      <c r="O1761" s="10">
        <v>8293</v>
      </c>
      <c r="P1761" s="15">
        <v>45527</v>
      </c>
      <c r="Q1761" s="10" t="s">
        <v>794</v>
      </c>
      <c r="R1761" s="10" t="s">
        <v>1355</v>
      </c>
      <c r="S1761" s="10" t="s">
        <v>2406</v>
      </c>
      <c r="T1761" s="10">
        <v>1</v>
      </c>
      <c r="U1761" s="10">
        <v>0</v>
      </c>
      <c r="V1761" s="16">
        <v>0</v>
      </c>
      <c r="W1761" s="16">
        <v>8862</v>
      </c>
      <c r="X1761" s="16" t="str">
        <f>VLOOKUP(W1761,[1]Array!$C$8:$D$15,2,TRUE)</f>
        <v>02  $5,000 - $9,999</v>
      </c>
      <c r="Y1761" s="14">
        <f t="shared" si="246"/>
        <v>0</v>
      </c>
      <c r="Z1761" s="14">
        <f t="shared" si="247"/>
        <v>0</v>
      </c>
      <c r="AA1761" s="14">
        <f t="shared" si="248"/>
        <v>0.33333333333333331</v>
      </c>
      <c r="AB1761" s="14">
        <f t="shared" si="249"/>
        <v>0</v>
      </c>
      <c r="AC1761" s="14">
        <f t="shared" si="250"/>
        <v>1.7591361137026817E-2</v>
      </c>
      <c r="AD1761" s="14">
        <f>(Y1761*'[1]Scoring Model'!$K$17+'Working Data - V3'!Z1761*'[1]Scoring Model'!$K$7+'Working Data - V3'!AA1761*'[1]Scoring Model'!$K$9+'Working Data - V3'!AB1761*'[1]Scoring Model'!$K$10+AC1761*'[1]Scoring Model'!$K$11)</f>
        <v>7.0184938894072027E-2</v>
      </c>
      <c r="AE1761" s="14">
        <f t="shared" si="251"/>
        <v>2</v>
      </c>
      <c r="AF1761" s="17" t="str">
        <f>VLOOKUP(AE1761,'[1]Scoring Model'!$C$18:$D$27,2,FALSE)</f>
        <v>01  Low</v>
      </c>
      <c r="AG1761" s="10" t="s">
        <v>3519</v>
      </c>
      <c r="AH1761" s="10" t="s">
        <v>491</v>
      </c>
      <c r="AI1761" s="16">
        <v>501839</v>
      </c>
      <c r="AJ1761" s="18">
        <v>0</v>
      </c>
    </row>
    <row r="1762" spans="2:36" ht="15" customHeight="1" x14ac:dyDescent="0.25">
      <c r="B1762" s="10" t="s">
        <v>98</v>
      </c>
      <c r="C1762" s="10" t="s">
        <v>849</v>
      </c>
      <c r="D1762" s="10" t="s">
        <v>6513</v>
      </c>
      <c r="E1762" s="10" t="str">
        <f t="shared" si="243"/>
        <v>WCV0038344</v>
      </c>
      <c r="F1762" s="11">
        <f>VLOOKUP(E1762,'[1]Policy Number &amp; Loss Info'!$H$4:$K$8916,2,FALSE)</f>
        <v>3494.75</v>
      </c>
      <c r="G1762" s="11">
        <f>VLOOKUP(E1762,'[1]Policy Number &amp; Loss Info'!$H$4:$K$8916,4,FALSE)</f>
        <v>0</v>
      </c>
      <c r="H1762" s="12">
        <f>VLOOKUP(E1762,'[1]Policy Number &amp; Loss Info'!$H$4:$K$8916,3,FALSE)</f>
        <v>0</v>
      </c>
      <c r="I1762" s="13">
        <f t="shared" si="244"/>
        <v>0</v>
      </c>
      <c r="J1762" s="14">
        <f t="shared" si="245"/>
        <v>0</v>
      </c>
      <c r="K1762" s="10" t="s">
        <v>6514</v>
      </c>
      <c r="L1762" s="10"/>
      <c r="M1762" s="10" t="s">
        <v>67</v>
      </c>
      <c r="N1762" s="10">
        <f>VLOOKUP(M1762,[1]Array!$I$8:$J$14,2,FALSE)</f>
        <v>6</v>
      </c>
      <c r="O1762" s="10">
        <v>5183</v>
      </c>
      <c r="P1762" s="15">
        <v>45548</v>
      </c>
      <c r="Q1762" s="10" t="s">
        <v>109</v>
      </c>
      <c r="R1762" s="10" t="s">
        <v>6515</v>
      </c>
      <c r="S1762" s="10" t="s">
        <v>6516</v>
      </c>
      <c r="T1762" s="10">
        <v>0.94</v>
      </c>
      <c r="U1762" s="10">
        <v>0</v>
      </c>
      <c r="V1762" s="16">
        <v>0</v>
      </c>
      <c r="W1762" s="16">
        <v>5522</v>
      </c>
      <c r="X1762" s="16" t="str">
        <f>VLOOKUP(W1762,[1]Array!$C$8:$D$15,2,TRUE)</f>
        <v>02  $5,000 - $9,999</v>
      </c>
      <c r="Y1762" s="14">
        <f t="shared" si="246"/>
        <v>0</v>
      </c>
      <c r="Z1762" s="14">
        <f t="shared" si="247"/>
        <v>0</v>
      </c>
      <c r="AA1762" s="14">
        <f t="shared" si="248"/>
        <v>0.83333333333333337</v>
      </c>
      <c r="AB1762" s="14">
        <f t="shared" si="249"/>
        <v>0</v>
      </c>
      <c r="AC1762" s="14">
        <f t="shared" si="250"/>
        <v>1.0961351410365841E-2</v>
      </c>
      <c r="AD1762" s="14">
        <f>(Y1762*'[1]Scoring Model'!$K$17+'Working Data - V3'!Z1762*'[1]Scoring Model'!$K$7+'Working Data - V3'!AA1762*'[1]Scoring Model'!$K$9+'Working Data - V3'!AB1762*'[1]Scoring Model'!$K$10+AC1762*'[1]Scoring Model'!$K$11)</f>
        <v>0.16885893694873985</v>
      </c>
      <c r="AE1762" s="14">
        <f t="shared" si="251"/>
        <v>4</v>
      </c>
      <c r="AF1762" s="17" t="str">
        <f>VLOOKUP(AE1762,'[1]Scoring Model'!$C$18:$D$27,2,FALSE)</f>
        <v>01  Low</v>
      </c>
      <c r="AG1762" s="10" t="s">
        <v>6517</v>
      </c>
      <c r="AH1762" s="10" t="s">
        <v>512</v>
      </c>
      <c r="AI1762" s="16">
        <v>165973</v>
      </c>
      <c r="AJ1762" s="18">
        <v>0</v>
      </c>
    </row>
    <row r="1763" spans="2:36" ht="15" customHeight="1" x14ac:dyDescent="0.25">
      <c r="B1763" s="10" t="s">
        <v>178</v>
      </c>
      <c r="C1763" s="10" t="s">
        <v>849</v>
      </c>
      <c r="D1763" s="10" t="s">
        <v>6518</v>
      </c>
      <c r="E1763" s="10" t="str">
        <f t="shared" si="243"/>
        <v>WCV0032832</v>
      </c>
      <c r="F1763" s="11">
        <f>VLOOKUP(E1763,'[1]Policy Number &amp; Loss Info'!$H$4:$K$8916,2,FALSE)</f>
        <v>8543.23</v>
      </c>
      <c r="G1763" s="11">
        <f>VLOOKUP(E1763,'[1]Policy Number &amp; Loss Info'!$H$4:$K$8916,4,FALSE)</f>
        <v>0</v>
      </c>
      <c r="H1763" s="12">
        <f>VLOOKUP(E1763,'[1]Policy Number &amp; Loss Info'!$H$4:$K$8916,3,FALSE)</f>
        <v>0</v>
      </c>
      <c r="I1763" s="13">
        <f t="shared" si="244"/>
        <v>0</v>
      </c>
      <c r="J1763" s="14">
        <f t="shared" si="245"/>
        <v>0</v>
      </c>
      <c r="K1763" s="10" t="s">
        <v>6519</v>
      </c>
      <c r="L1763" s="10"/>
      <c r="M1763" s="10" t="s">
        <v>87</v>
      </c>
      <c r="N1763" s="10">
        <f>VLOOKUP(M1763,[1]Array!$I$8:$J$14,2,FALSE)</f>
        <v>3</v>
      </c>
      <c r="O1763" s="10">
        <v>9014</v>
      </c>
      <c r="P1763" s="15">
        <v>45612</v>
      </c>
      <c r="Q1763" s="10" t="s">
        <v>462</v>
      </c>
      <c r="R1763" s="10" t="s">
        <v>866</v>
      </c>
      <c r="S1763" s="10" t="s">
        <v>6520</v>
      </c>
      <c r="T1763" s="10">
        <v>0.9</v>
      </c>
      <c r="U1763" s="10">
        <v>0</v>
      </c>
      <c r="V1763" s="16">
        <v>0</v>
      </c>
      <c r="W1763" s="16">
        <v>5917</v>
      </c>
      <c r="X1763" s="16" t="str">
        <f>VLOOKUP(W1763,[1]Array!$C$8:$D$15,2,TRUE)</f>
        <v>02  $5,000 - $9,999</v>
      </c>
      <c r="Y1763" s="14">
        <f t="shared" si="246"/>
        <v>0</v>
      </c>
      <c r="Z1763" s="14">
        <f t="shared" si="247"/>
        <v>0</v>
      </c>
      <c r="AA1763" s="14">
        <f t="shared" si="248"/>
        <v>0.33333333333333331</v>
      </c>
      <c r="AB1763" s="14">
        <f t="shared" si="249"/>
        <v>0</v>
      </c>
      <c r="AC1763" s="14">
        <f t="shared" si="250"/>
        <v>1.1745439387021855E-2</v>
      </c>
      <c r="AD1763" s="14">
        <f>(Y1763*'[1]Scoring Model'!$K$17+'Working Data - V3'!Z1763*'[1]Scoring Model'!$K$7+'Working Data - V3'!AA1763*'[1]Scoring Model'!$K$9+'Working Data - V3'!AB1763*'[1]Scoring Model'!$K$10+AC1763*'[1]Scoring Model'!$K$11)</f>
        <v>6.9015754544071037E-2</v>
      </c>
      <c r="AE1763" s="14">
        <f t="shared" si="251"/>
        <v>2</v>
      </c>
      <c r="AF1763" s="17" t="str">
        <f>VLOOKUP(AE1763,'[1]Scoring Model'!$C$18:$D$27,2,FALSE)</f>
        <v>01  Low</v>
      </c>
      <c r="AG1763" s="10" t="s">
        <v>307</v>
      </c>
      <c r="AH1763" s="10" t="s">
        <v>6521</v>
      </c>
      <c r="AI1763" s="16">
        <v>300000</v>
      </c>
      <c r="AJ1763" s="18">
        <v>0</v>
      </c>
    </row>
    <row r="1764" spans="2:36" ht="15" customHeight="1" x14ac:dyDescent="0.25">
      <c r="B1764" s="10" t="s">
        <v>35</v>
      </c>
      <c r="C1764" s="10" t="s">
        <v>36</v>
      </c>
      <c r="D1764" s="10" t="s">
        <v>6522</v>
      </c>
      <c r="E1764" s="10" t="str">
        <f t="shared" si="243"/>
        <v>WCV0032063</v>
      </c>
      <c r="F1764" s="11">
        <f>VLOOKUP(E1764,'[1]Policy Number &amp; Loss Info'!$H$4:$K$8916,2,FALSE)</f>
        <v>61479.89</v>
      </c>
      <c r="G1764" s="11">
        <f>VLOOKUP(E1764,'[1]Policy Number &amp; Loss Info'!$H$4:$K$8916,4,FALSE)</f>
        <v>0</v>
      </c>
      <c r="H1764" s="12">
        <f>VLOOKUP(E1764,'[1]Policy Number &amp; Loss Info'!$H$4:$K$8916,3,FALSE)</f>
        <v>0</v>
      </c>
      <c r="I1764" s="13">
        <f t="shared" si="244"/>
        <v>0</v>
      </c>
      <c r="J1764" s="14">
        <f t="shared" si="245"/>
        <v>0</v>
      </c>
      <c r="K1764" s="10" t="s">
        <v>6523</v>
      </c>
      <c r="L1764" s="10"/>
      <c r="M1764" s="10" t="s">
        <v>67</v>
      </c>
      <c r="N1764" s="10">
        <f>VLOOKUP(M1764,[1]Array!$I$8:$J$14,2,FALSE)</f>
        <v>6</v>
      </c>
      <c r="O1764" s="10">
        <v>2709</v>
      </c>
      <c r="P1764" s="15">
        <v>45611</v>
      </c>
      <c r="Q1764" s="10" t="s">
        <v>40</v>
      </c>
      <c r="R1764" s="10" t="s">
        <v>6524</v>
      </c>
      <c r="S1764" s="10" t="s">
        <v>6525</v>
      </c>
      <c r="T1764" s="10">
        <v>0.87</v>
      </c>
      <c r="U1764" s="10">
        <v>0</v>
      </c>
      <c r="V1764" s="16">
        <v>0</v>
      </c>
      <c r="W1764" s="16">
        <v>32148</v>
      </c>
      <c r="X1764" s="16" t="str">
        <f>VLOOKUP(W1764,[1]Array!$C$8:$D$15,2,TRUE)</f>
        <v>05  $25,000 - $49,999</v>
      </c>
      <c r="Y1764" s="14">
        <f t="shared" si="246"/>
        <v>0</v>
      </c>
      <c r="Z1764" s="14">
        <f t="shared" si="247"/>
        <v>0</v>
      </c>
      <c r="AA1764" s="14">
        <f t="shared" si="248"/>
        <v>0.83333333333333337</v>
      </c>
      <c r="AB1764" s="14">
        <f t="shared" si="249"/>
        <v>0</v>
      </c>
      <c r="AC1764" s="14">
        <f t="shared" si="250"/>
        <v>6.3814836135538039E-2</v>
      </c>
      <c r="AD1764" s="14">
        <f>(Y1764*'[1]Scoring Model'!$K$17+'Working Data - V3'!Z1764*'[1]Scoring Model'!$K$7+'Working Data - V3'!AA1764*'[1]Scoring Model'!$K$9+'Working Data - V3'!AB1764*'[1]Scoring Model'!$K$10+AC1764*'[1]Scoring Model'!$K$11)</f>
        <v>0.17942963389377428</v>
      </c>
      <c r="AE1764" s="14">
        <f t="shared" si="251"/>
        <v>4</v>
      </c>
      <c r="AF1764" s="17" t="str">
        <f>VLOOKUP(AE1764,'[1]Scoring Model'!$C$18:$D$27,2,FALSE)</f>
        <v>01  Low</v>
      </c>
      <c r="AG1764" s="10" t="s">
        <v>1217</v>
      </c>
      <c r="AH1764" s="10" t="s">
        <v>611</v>
      </c>
      <c r="AI1764" s="16">
        <v>813462</v>
      </c>
      <c r="AJ1764" s="18">
        <v>0</v>
      </c>
    </row>
    <row r="1765" spans="2:36" ht="15" customHeight="1" x14ac:dyDescent="0.25">
      <c r="B1765" s="10" t="s">
        <v>98</v>
      </c>
      <c r="C1765" s="10" t="s">
        <v>36</v>
      </c>
      <c r="D1765" s="10" t="s">
        <v>6526</v>
      </c>
      <c r="E1765" s="10" t="str">
        <f t="shared" si="243"/>
        <v>WCV0032407</v>
      </c>
      <c r="F1765" s="11">
        <f>VLOOKUP(E1765,'[1]Policy Number &amp; Loss Info'!$H$4:$K$8916,2,FALSE)</f>
        <v>25139.84</v>
      </c>
      <c r="G1765" s="11">
        <f>VLOOKUP(E1765,'[1]Policy Number &amp; Loss Info'!$H$4:$K$8916,4,FALSE)</f>
        <v>0</v>
      </c>
      <c r="H1765" s="12">
        <f>VLOOKUP(E1765,'[1]Policy Number &amp; Loss Info'!$H$4:$K$8916,3,FALSE)</f>
        <v>1</v>
      </c>
      <c r="I1765" s="13">
        <f t="shared" si="244"/>
        <v>0</v>
      </c>
      <c r="J1765" s="14">
        <f t="shared" si="245"/>
        <v>3.9777500572796005</v>
      </c>
      <c r="K1765" s="10" t="s">
        <v>6527</v>
      </c>
      <c r="L1765" s="10"/>
      <c r="M1765" s="10" t="s">
        <v>49</v>
      </c>
      <c r="N1765" s="10">
        <f>VLOOKUP(M1765,[1]Array!$I$8:$J$14,2,FALSE)</f>
        <v>4</v>
      </c>
      <c r="O1765" s="10">
        <v>34</v>
      </c>
      <c r="P1765" s="15">
        <v>45605</v>
      </c>
      <c r="Q1765" s="10" t="s">
        <v>109</v>
      </c>
      <c r="R1765" s="10" t="s">
        <v>6528</v>
      </c>
      <c r="S1765" s="10" t="s">
        <v>6529</v>
      </c>
      <c r="T1765" s="10">
        <v>0.78</v>
      </c>
      <c r="U1765" s="10">
        <v>1</v>
      </c>
      <c r="V1765" s="16">
        <v>0</v>
      </c>
      <c r="W1765" s="16">
        <v>20039</v>
      </c>
      <c r="X1765" s="16" t="str">
        <f>VLOOKUP(W1765,[1]Array!$C$8:$D$15,2,TRUE)</f>
        <v>04  $15,000 - $24,999</v>
      </c>
      <c r="Y1765" s="14">
        <f t="shared" si="246"/>
        <v>0</v>
      </c>
      <c r="Z1765" s="14">
        <f t="shared" si="247"/>
        <v>2.737686476922685E-2</v>
      </c>
      <c r="AA1765" s="14">
        <f t="shared" si="248"/>
        <v>0.5</v>
      </c>
      <c r="AB1765" s="14">
        <f t="shared" si="249"/>
        <v>0</v>
      </c>
      <c r="AC1765" s="14">
        <f t="shared" si="250"/>
        <v>3.9778073327113563E-2</v>
      </c>
      <c r="AD1765" s="14">
        <f>(Y1765*'[1]Scoring Model'!$K$17+'Working Data - V3'!Z1765*'[1]Scoring Model'!$K$7+'Working Data - V3'!AA1765*'[1]Scoring Model'!$K$9+'Working Data - V3'!AB1765*'[1]Scoring Model'!$K$10+AC1765*'[1]Scoring Model'!$K$11)</f>
        <v>0.11343098761926809</v>
      </c>
      <c r="AE1765" s="14">
        <f t="shared" si="251"/>
        <v>3</v>
      </c>
      <c r="AF1765" s="17" t="str">
        <f>VLOOKUP(AE1765,'[1]Scoring Model'!$C$18:$D$27,2,FALSE)</f>
        <v>01  Low</v>
      </c>
      <c r="AG1765" s="10" t="s">
        <v>1059</v>
      </c>
      <c r="AH1765" s="10" t="s">
        <v>234</v>
      </c>
      <c r="AI1765" s="16">
        <v>1273557</v>
      </c>
      <c r="AJ1765" s="18">
        <v>0</v>
      </c>
    </row>
    <row r="1766" spans="2:36" ht="15" customHeight="1" x14ac:dyDescent="0.25">
      <c r="B1766" s="10" t="s">
        <v>98</v>
      </c>
      <c r="C1766" s="10" t="s">
        <v>849</v>
      </c>
      <c r="D1766" s="10" t="s">
        <v>6530</v>
      </c>
      <c r="E1766" s="10" t="str">
        <f t="shared" si="243"/>
        <v>WCV0032123</v>
      </c>
      <c r="F1766" s="11">
        <f>VLOOKUP(E1766,'[1]Policy Number &amp; Loss Info'!$H$4:$K$8916,2,FALSE)</f>
        <v>32144.73</v>
      </c>
      <c r="G1766" s="11">
        <f>VLOOKUP(E1766,'[1]Policy Number &amp; Loss Info'!$H$4:$K$8916,4,FALSE)</f>
        <v>0</v>
      </c>
      <c r="H1766" s="12">
        <f>VLOOKUP(E1766,'[1]Policy Number &amp; Loss Info'!$H$4:$K$8916,3,FALSE)</f>
        <v>0</v>
      </c>
      <c r="I1766" s="13">
        <f t="shared" si="244"/>
        <v>0</v>
      </c>
      <c r="J1766" s="14">
        <f t="shared" si="245"/>
        <v>0</v>
      </c>
      <c r="K1766" s="10" t="s">
        <v>6531</v>
      </c>
      <c r="L1766" s="10"/>
      <c r="M1766" s="10" t="s">
        <v>67</v>
      </c>
      <c r="N1766" s="10">
        <f>VLOOKUP(M1766,[1]Array!$I$8:$J$14,2,FALSE)</f>
        <v>6</v>
      </c>
      <c r="O1766" s="10">
        <v>9170</v>
      </c>
      <c r="P1766" s="15">
        <v>45617</v>
      </c>
      <c r="Q1766" s="10" t="s">
        <v>109</v>
      </c>
      <c r="R1766" s="10" t="s">
        <v>2205</v>
      </c>
      <c r="S1766" s="10" t="s">
        <v>3513</v>
      </c>
      <c r="T1766" s="10">
        <v>1.2</v>
      </c>
      <c r="U1766" s="10">
        <v>0</v>
      </c>
      <c r="V1766" s="16">
        <v>0</v>
      </c>
      <c r="W1766" s="16">
        <v>24175</v>
      </c>
      <c r="X1766" s="16" t="str">
        <f>VLOOKUP(W1766,[1]Array!$C$8:$D$15,2,TRUE)</f>
        <v>04  $15,000 - $24,999</v>
      </c>
      <c r="Y1766" s="14">
        <f t="shared" si="246"/>
        <v>0</v>
      </c>
      <c r="Z1766" s="14">
        <f t="shared" si="247"/>
        <v>0</v>
      </c>
      <c r="AA1766" s="14">
        <f t="shared" si="248"/>
        <v>0.83333333333333337</v>
      </c>
      <c r="AB1766" s="14">
        <f t="shared" si="249"/>
        <v>0.19999999999999996</v>
      </c>
      <c r="AC1766" s="14">
        <f t="shared" si="250"/>
        <v>4.7988169204200327E-2</v>
      </c>
      <c r="AD1766" s="14">
        <f>(Y1766*'[1]Scoring Model'!$K$17+'Working Data - V3'!Z1766*'[1]Scoring Model'!$K$7+'Working Data - V3'!AA1766*'[1]Scoring Model'!$K$9+'Working Data - V3'!AB1766*'[1]Scoring Model'!$K$10+AC1766*'[1]Scoring Model'!$K$11)</f>
        <v>0.20626430050750674</v>
      </c>
      <c r="AE1766" s="14">
        <f t="shared" si="251"/>
        <v>4</v>
      </c>
      <c r="AF1766" s="17" t="str">
        <f>VLOOKUP(AE1766,'[1]Scoring Model'!$C$18:$D$27,2,FALSE)</f>
        <v>01  Low</v>
      </c>
      <c r="AG1766" s="10" t="s">
        <v>6532</v>
      </c>
      <c r="AH1766" s="10" t="s">
        <v>4738</v>
      </c>
      <c r="AI1766" s="16">
        <v>232826</v>
      </c>
      <c r="AJ1766" s="18">
        <v>0</v>
      </c>
    </row>
    <row r="1767" spans="2:36" ht="15" customHeight="1" x14ac:dyDescent="0.25">
      <c r="B1767" s="10" t="s">
        <v>98</v>
      </c>
      <c r="C1767" s="10" t="s">
        <v>849</v>
      </c>
      <c r="D1767" s="10" t="s">
        <v>6533</v>
      </c>
      <c r="E1767" s="10" t="str">
        <f t="shared" si="243"/>
        <v>WCV0031928</v>
      </c>
      <c r="F1767" s="11">
        <f>VLOOKUP(E1767,'[1]Policy Number &amp; Loss Info'!$H$4:$K$8916,2,FALSE)</f>
        <v>11512.1</v>
      </c>
      <c r="G1767" s="11">
        <f>VLOOKUP(E1767,'[1]Policy Number &amp; Loss Info'!$H$4:$K$8916,4,FALSE)</f>
        <v>0</v>
      </c>
      <c r="H1767" s="12">
        <f>VLOOKUP(E1767,'[1]Policy Number &amp; Loss Info'!$H$4:$K$8916,3,FALSE)</f>
        <v>0</v>
      </c>
      <c r="I1767" s="13">
        <f t="shared" si="244"/>
        <v>0</v>
      </c>
      <c r="J1767" s="14">
        <f t="shared" si="245"/>
        <v>0</v>
      </c>
      <c r="K1767" s="10" t="s">
        <v>6534</v>
      </c>
      <c r="L1767" s="10"/>
      <c r="M1767" s="10" t="s">
        <v>59</v>
      </c>
      <c r="N1767" s="10">
        <f>VLOOKUP(M1767,[1]Array!$I$8:$J$14,2,FALSE)</f>
        <v>7</v>
      </c>
      <c r="O1767" s="10">
        <v>5645</v>
      </c>
      <c r="P1767" s="15">
        <v>45597</v>
      </c>
      <c r="Q1767" s="10" t="s">
        <v>109</v>
      </c>
      <c r="R1767" s="10" t="s">
        <v>1355</v>
      </c>
      <c r="S1767" s="10" t="s">
        <v>1611</v>
      </c>
      <c r="T1767" s="10">
        <v>0.92</v>
      </c>
      <c r="U1767" s="10">
        <v>0</v>
      </c>
      <c r="V1767" s="16">
        <v>0</v>
      </c>
      <c r="W1767" s="16">
        <v>7224</v>
      </c>
      <c r="X1767" s="16" t="str">
        <f>VLOOKUP(W1767,[1]Array!$C$8:$D$15,2,TRUE)</f>
        <v>02  $5,000 - $9,999</v>
      </c>
      <c r="Y1767" s="14">
        <f t="shared" si="246"/>
        <v>0</v>
      </c>
      <c r="Z1767" s="14">
        <f t="shared" si="247"/>
        <v>0</v>
      </c>
      <c r="AA1767" s="14">
        <f t="shared" si="248"/>
        <v>1</v>
      </c>
      <c r="AB1767" s="14">
        <f t="shared" si="249"/>
        <v>0</v>
      </c>
      <c r="AC1767" s="14">
        <f t="shared" si="250"/>
        <v>1.4339877324969729E-2</v>
      </c>
      <c r="AD1767" s="14">
        <f>(Y1767*'[1]Scoring Model'!$K$17+'Working Data - V3'!Z1767*'[1]Scoring Model'!$K$7+'Working Data - V3'!AA1767*'[1]Scoring Model'!$K$9+'Working Data - V3'!AB1767*'[1]Scoring Model'!$K$10+AC1767*'[1]Scoring Model'!$K$11)</f>
        <v>0.20286797546499397</v>
      </c>
      <c r="AE1767" s="14">
        <f t="shared" si="251"/>
        <v>4</v>
      </c>
      <c r="AF1767" s="17" t="str">
        <f>VLOOKUP(AE1767,'[1]Scoring Model'!$C$18:$D$27,2,FALSE)</f>
        <v>01  Low</v>
      </c>
      <c r="AG1767" s="10" t="s">
        <v>6535</v>
      </c>
      <c r="AH1767" s="10" t="s">
        <v>466</v>
      </c>
      <c r="AI1767" s="16">
        <v>196012</v>
      </c>
      <c r="AJ1767" s="18">
        <v>0</v>
      </c>
    </row>
    <row r="1768" spans="2:36" ht="15" customHeight="1" x14ac:dyDescent="0.25">
      <c r="B1768" s="10" t="s">
        <v>45</v>
      </c>
      <c r="C1768" s="10" t="s">
        <v>849</v>
      </c>
      <c r="D1768" s="10" t="s">
        <v>6536</v>
      </c>
      <c r="E1768" s="10" t="str">
        <f t="shared" si="243"/>
        <v>WCV0032145</v>
      </c>
      <c r="F1768" s="11">
        <f>VLOOKUP(E1768,'[1]Policy Number &amp; Loss Info'!$H$4:$K$8916,2,FALSE)</f>
        <v>17309.75</v>
      </c>
      <c r="G1768" s="11">
        <f>VLOOKUP(E1768,'[1]Policy Number &amp; Loss Info'!$H$4:$K$8916,4,FALSE)</f>
        <v>0</v>
      </c>
      <c r="H1768" s="12">
        <f>VLOOKUP(E1768,'[1]Policy Number &amp; Loss Info'!$H$4:$K$8916,3,FALSE)</f>
        <v>0</v>
      </c>
      <c r="I1768" s="13">
        <f t="shared" si="244"/>
        <v>0</v>
      </c>
      <c r="J1768" s="14">
        <f t="shared" si="245"/>
        <v>0</v>
      </c>
      <c r="K1768" s="10" t="s">
        <v>6537</v>
      </c>
      <c r="L1768" s="10"/>
      <c r="M1768" s="10" t="s">
        <v>101</v>
      </c>
      <c r="N1768" s="10">
        <f>VLOOKUP(M1768,[1]Array!$I$8:$J$14,2,FALSE)</f>
        <v>5</v>
      </c>
      <c r="O1768" s="10">
        <v>5537</v>
      </c>
      <c r="P1768" s="15">
        <v>45597</v>
      </c>
      <c r="Q1768" s="10" t="s">
        <v>102</v>
      </c>
      <c r="R1768" s="10" t="s">
        <v>267</v>
      </c>
      <c r="S1768" s="10" t="s">
        <v>4699</v>
      </c>
      <c r="T1768" s="10">
        <v>0.96</v>
      </c>
      <c r="U1768" s="10">
        <v>0</v>
      </c>
      <c r="V1768" s="16">
        <v>0</v>
      </c>
      <c r="W1768" s="16">
        <v>10035</v>
      </c>
      <c r="X1768" s="16" t="str">
        <f>VLOOKUP(W1768,[1]Array!$C$8:$D$15,2,TRUE)</f>
        <v>03  $10,000 - $14,999</v>
      </c>
      <c r="Y1768" s="14">
        <f t="shared" si="246"/>
        <v>0</v>
      </c>
      <c r="Z1768" s="14">
        <f t="shared" si="247"/>
        <v>0</v>
      </c>
      <c r="AA1768" s="14">
        <f t="shared" si="248"/>
        <v>0.66666666666666663</v>
      </c>
      <c r="AB1768" s="14">
        <f t="shared" si="249"/>
        <v>0</v>
      </c>
      <c r="AC1768" s="14">
        <f t="shared" si="250"/>
        <v>1.9919804672767334E-2</v>
      </c>
      <c r="AD1768" s="14">
        <f>(Y1768*'[1]Scoring Model'!$K$17+'Working Data - V3'!Z1768*'[1]Scoring Model'!$K$7+'Working Data - V3'!AA1768*'[1]Scoring Model'!$K$9+'Working Data - V3'!AB1768*'[1]Scoring Model'!$K$10+AC1768*'[1]Scoring Model'!$K$11)</f>
        <v>0.1373172942678868</v>
      </c>
      <c r="AE1768" s="14">
        <f t="shared" si="251"/>
        <v>3</v>
      </c>
      <c r="AF1768" s="17" t="str">
        <f>VLOOKUP(AE1768,'[1]Scoring Model'!$C$18:$D$27,2,FALSE)</f>
        <v>01  Low</v>
      </c>
      <c r="AG1768" s="10" t="s">
        <v>6538</v>
      </c>
      <c r="AH1768" s="10" t="s">
        <v>2422</v>
      </c>
      <c r="AI1768" s="16">
        <v>410000</v>
      </c>
      <c r="AJ1768" s="18">
        <v>0</v>
      </c>
    </row>
    <row r="1769" spans="2:36" ht="15" customHeight="1" x14ac:dyDescent="0.25">
      <c r="B1769" s="10" t="s">
        <v>55</v>
      </c>
      <c r="C1769" s="10" t="s">
        <v>56</v>
      </c>
      <c r="D1769" s="10" t="s">
        <v>6539</v>
      </c>
      <c r="E1769" s="10" t="str">
        <f t="shared" si="243"/>
        <v>WCV0095455</v>
      </c>
      <c r="F1769" s="11">
        <f>VLOOKUP(E1769,'[1]Policy Number &amp; Loss Info'!$H$4:$K$8916,2,FALSE)</f>
        <v>10025.26</v>
      </c>
      <c r="G1769" s="11">
        <f>VLOOKUP(E1769,'[1]Policy Number &amp; Loss Info'!$H$4:$K$8916,4,FALSE)</f>
        <v>0</v>
      </c>
      <c r="H1769" s="12">
        <f>VLOOKUP(E1769,'[1]Policy Number &amp; Loss Info'!$H$4:$K$8916,3,FALSE)</f>
        <v>0</v>
      </c>
      <c r="I1769" s="13">
        <f t="shared" si="244"/>
        <v>0</v>
      </c>
      <c r="J1769" s="14">
        <f t="shared" si="245"/>
        <v>0</v>
      </c>
      <c r="K1769" s="10" t="s">
        <v>6540</v>
      </c>
      <c r="L1769" s="10"/>
      <c r="M1769" s="10" t="s">
        <v>59</v>
      </c>
      <c r="N1769" s="10">
        <f>VLOOKUP(M1769,[1]Array!$I$8:$J$14,2,FALSE)</f>
        <v>7</v>
      </c>
      <c r="O1769" s="10">
        <v>5645</v>
      </c>
      <c r="P1769" s="15">
        <v>45614</v>
      </c>
      <c r="Q1769" s="10" t="s">
        <v>60</v>
      </c>
      <c r="R1769" s="10" t="s">
        <v>6541</v>
      </c>
      <c r="S1769" s="10" t="s">
        <v>6542</v>
      </c>
      <c r="T1769" s="10">
        <v>1</v>
      </c>
      <c r="U1769" s="10">
        <v>0</v>
      </c>
      <c r="V1769" s="16">
        <v>0</v>
      </c>
      <c r="W1769" s="16">
        <v>3947</v>
      </c>
      <c r="X1769" s="16" t="str">
        <f>VLOOKUP(W1769,[1]Array!$C$8:$D$15,2,TRUE)</f>
        <v>01  $0 - $4,999</v>
      </c>
      <c r="Y1769" s="14">
        <f t="shared" si="246"/>
        <v>0</v>
      </c>
      <c r="Z1769" s="14">
        <f t="shared" si="247"/>
        <v>0</v>
      </c>
      <c r="AA1769" s="14">
        <f t="shared" si="248"/>
        <v>1</v>
      </c>
      <c r="AB1769" s="14">
        <f t="shared" si="249"/>
        <v>0</v>
      </c>
      <c r="AC1769" s="14">
        <f t="shared" si="250"/>
        <v>7.8349246680032552E-3</v>
      </c>
      <c r="AD1769" s="14">
        <f>(Y1769*'[1]Scoring Model'!$K$17+'Working Data - V3'!Z1769*'[1]Scoring Model'!$K$7+'Working Data - V3'!AA1769*'[1]Scoring Model'!$K$9+'Working Data - V3'!AB1769*'[1]Scoring Model'!$K$10+AC1769*'[1]Scoring Model'!$K$11)</f>
        <v>0.20156698493360067</v>
      </c>
      <c r="AE1769" s="14">
        <f t="shared" si="251"/>
        <v>4</v>
      </c>
      <c r="AF1769" s="17" t="str">
        <f>VLOOKUP(AE1769,'[1]Scoring Model'!$C$18:$D$27,2,FALSE)</f>
        <v>01  Low</v>
      </c>
      <c r="AG1769" s="10" t="s">
        <v>6543</v>
      </c>
      <c r="AH1769" s="10" t="s">
        <v>158</v>
      </c>
      <c r="AI1769" s="16">
        <v>28012</v>
      </c>
      <c r="AJ1769" s="18">
        <v>0</v>
      </c>
    </row>
    <row r="1770" spans="2:36" ht="15" customHeight="1" x14ac:dyDescent="0.25">
      <c r="B1770" s="10" t="s">
        <v>55</v>
      </c>
      <c r="C1770" s="10" t="s">
        <v>166</v>
      </c>
      <c r="D1770" s="10" t="s">
        <v>6544</v>
      </c>
      <c r="E1770" s="10" t="str">
        <f t="shared" si="243"/>
        <v>WCV0095454</v>
      </c>
      <c r="F1770" s="11">
        <f>VLOOKUP(E1770,'[1]Policy Number &amp; Loss Info'!$H$4:$K$8916,2,FALSE)</f>
        <v>6061.5</v>
      </c>
      <c r="G1770" s="11">
        <f>VLOOKUP(E1770,'[1]Policy Number &amp; Loss Info'!$H$4:$K$8916,4,FALSE)</f>
        <v>0</v>
      </c>
      <c r="H1770" s="12">
        <f>VLOOKUP(E1770,'[1]Policy Number &amp; Loss Info'!$H$4:$K$8916,3,FALSE)</f>
        <v>0</v>
      </c>
      <c r="I1770" s="13">
        <f t="shared" si="244"/>
        <v>0</v>
      </c>
      <c r="J1770" s="14">
        <f t="shared" si="245"/>
        <v>0</v>
      </c>
      <c r="K1770" s="10" t="s">
        <v>6545</v>
      </c>
      <c r="L1770" s="10"/>
      <c r="M1770" s="10" t="s">
        <v>161</v>
      </c>
      <c r="N1770" s="10">
        <f>VLOOKUP(M1770,[1]Array!$I$8:$J$14,2,FALSE)</f>
        <v>2</v>
      </c>
      <c r="O1770" s="10">
        <v>9060</v>
      </c>
      <c r="P1770" s="15">
        <v>45626</v>
      </c>
      <c r="Q1770" s="10" t="s">
        <v>545</v>
      </c>
      <c r="R1770" s="10" t="s">
        <v>6546</v>
      </c>
      <c r="S1770" s="10" t="s">
        <v>6547</v>
      </c>
      <c r="T1770" s="10">
        <v>1</v>
      </c>
      <c r="U1770" s="10">
        <v>0</v>
      </c>
      <c r="V1770" s="16">
        <v>0</v>
      </c>
      <c r="W1770" s="16">
        <v>2289</v>
      </c>
      <c r="X1770" s="16" t="str">
        <f>VLOOKUP(W1770,[1]Array!$C$8:$D$15,2,TRUE)</f>
        <v>01  $0 - $4,999</v>
      </c>
      <c r="Y1770" s="14">
        <f t="shared" si="246"/>
        <v>0</v>
      </c>
      <c r="Z1770" s="14">
        <f t="shared" si="247"/>
        <v>0</v>
      </c>
      <c r="AA1770" s="14">
        <f t="shared" si="248"/>
        <v>0.16666666666666666</v>
      </c>
      <c r="AB1770" s="14">
        <f t="shared" si="249"/>
        <v>0</v>
      </c>
      <c r="AC1770" s="14">
        <f t="shared" si="250"/>
        <v>4.5437401989002922E-3</v>
      </c>
      <c r="AD1770" s="14">
        <f>(Y1770*'[1]Scoring Model'!$K$17+'Working Data - V3'!Z1770*'[1]Scoring Model'!$K$7+'Working Data - V3'!AA1770*'[1]Scoring Model'!$K$9+'Working Data - V3'!AB1770*'[1]Scoring Model'!$K$10+AC1770*'[1]Scoring Model'!$K$11)</f>
        <v>3.4242081373113388E-2</v>
      </c>
      <c r="AE1770" s="14">
        <f t="shared" si="251"/>
        <v>2</v>
      </c>
      <c r="AF1770" s="17" t="str">
        <f>VLOOKUP(AE1770,'[1]Scoring Model'!$C$18:$D$27,2,FALSE)</f>
        <v>01  Low</v>
      </c>
      <c r="AG1770" s="10" t="s">
        <v>6548</v>
      </c>
      <c r="AH1770" s="10" t="s">
        <v>185</v>
      </c>
      <c r="AI1770" s="16">
        <v>317167</v>
      </c>
      <c r="AJ1770" s="18">
        <v>0</v>
      </c>
    </row>
    <row r="1771" spans="2:36" ht="15" customHeight="1" x14ac:dyDescent="0.25">
      <c r="B1771" s="10" t="s">
        <v>35</v>
      </c>
      <c r="C1771" s="10" t="s">
        <v>36</v>
      </c>
      <c r="D1771" s="10" t="s">
        <v>6549</v>
      </c>
      <c r="E1771" s="10" t="str">
        <f t="shared" si="243"/>
        <v>WCV0095448</v>
      </c>
      <c r="F1771" s="11">
        <f>VLOOKUP(E1771,'[1]Policy Number &amp; Loss Info'!$H$4:$K$8916,2,FALSE)</f>
        <v>12564.97</v>
      </c>
      <c r="G1771" s="11">
        <f>VLOOKUP(E1771,'[1]Policy Number &amp; Loss Info'!$H$4:$K$8916,4,FALSE)</f>
        <v>0</v>
      </c>
      <c r="H1771" s="12">
        <f>VLOOKUP(E1771,'[1]Policy Number &amp; Loss Info'!$H$4:$K$8916,3,FALSE)</f>
        <v>0</v>
      </c>
      <c r="I1771" s="13">
        <f t="shared" si="244"/>
        <v>0</v>
      </c>
      <c r="J1771" s="14">
        <f t="shared" si="245"/>
        <v>0</v>
      </c>
      <c r="K1771" s="10" t="s">
        <v>6550</v>
      </c>
      <c r="L1771" s="10"/>
      <c r="M1771" s="10" t="s">
        <v>101</v>
      </c>
      <c r="N1771" s="10">
        <f>VLOOKUP(M1771,[1]Array!$I$8:$J$14,2,FALSE)</f>
        <v>5</v>
      </c>
      <c r="O1771" s="10">
        <v>37</v>
      </c>
      <c r="P1771" s="15">
        <v>45612</v>
      </c>
      <c r="Q1771" s="10" t="s">
        <v>60</v>
      </c>
      <c r="R1771" s="10" t="s">
        <v>6551</v>
      </c>
      <c r="S1771" s="10" t="s">
        <v>6552</v>
      </c>
      <c r="T1771" s="10">
        <v>1</v>
      </c>
      <c r="U1771" s="10">
        <v>0</v>
      </c>
      <c r="V1771" s="16">
        <v>0</v>
      </c>
      <c r="W1771" s="16">
        <v>5464</v>
      </c>
      <c r="X1771" s="16" t="str">
        <f>VLOOKUP(W1771,[1]Array!$C$8:$D$15,2,TRUE)</f>
        <v>02  $5,000 - $9,999</v>
      </c>
      <c r="Y1771" s="14">
        <f t="shared" si="246"/>
        <v>0</v>
      </c>
      <c r="Z1771" s="14">
        <f t="shared" si="247"/>
        <v>0</v>
      </c>
      <c r="AA1771" s="14">
        <f t="shared" si="248"/>
        <v>0.66666666666666663</v>
      </c>
      <c r="AB1771" s="14">
        <f t="shared" si="249"/>
        <v>0</v>
      </c>
      <c r="AC1771" s="14">
        <f t="shared" si="250"/>
        <v>1.0846219504932806E-2</v>
      </c>
      <c r="AD1771" s="14">
        <f>(Y1771*'[1]Scoring Model'!$K$17+'Working Data - V3'!Z1771*'[1]Scoring Model'!$K$7+'Working Data - V3'!AA1771*'[1]Scoring Model'!$K$9+'Working Data - V3'!AB1771*'[1]Scoring Model'!$K$10+AC1771*'[1]Scoring Model'!$K$11)</f>
        <v>0.13550257723431988</v>
      </c>
      <c r="AE1771" s="14">
        <f t="shared" si="251"/>
        <v>3</v>
      </c>
      <c r="AF1771" s="17" t="str">
        <f>VLOOKUP(AE1771,'[1]Scoring Model'!$C$18:$D$27,2,FALSE)</f>
        <v>01  Low</v>
      </c>
      <c r="AG1771" s="10" t="s">
        <v>6553</v>
      </c>
      <c r="AH1771" s="10" t="s">
        <v>1509</v>
      </c>
      <c r="AI1771" s="16">
        <v>128179</v>
      </c>
      <c r="AJ1771" s="18">
        <v>0</v>
      </c>
    </row>
    <row r="1772" spans="2:36" ht="15" customHeight="1" x14ac:dyDescent="0.25">
      <c r="B1772" s="10" t="s">
        <v>98</v>
      </c>
      <c r="C1772" s="10" t="s">
        <v>46</v>
      </c>
      <c r="D1772" s="10" t="s">
        <v>6554</v>
      </c>
      <c r="E1772" s="10" t="str">
        <f t="shared" si="243"/>
        <v>WCV0095447</v>
      </c>
      <c r="F1772" s="11">
        <f>VLOOKUP(E1772,'[1]Policy Number &amp; Loss Info'!$H$4:$K$8916,2,FALSE)</f>
        <v>3757.87</v>
      </c>
      <c r="G1772" s="11">
        <f>VLOOKUP(E1772,'[1]Policy Number &amp; Loss Info'!$H$4:$K$8916,4,FALSE)</f>
        <v>0</v>
      </c>
      <c r="H1772" s="12">
        <f>VLOOKUP(E1772,'[1]Policy Number &amp; Loss Info'!$H$4:$K$8916,3,FALSE)</f>
        <v>0</v>
      </c>
      <c r="I1772" s="13">
        <f t="shared" si="244"/>
        <v>0</v>
      </c>
      <c r="J1772" s="14">
        <f t="shared" si="245"/>
        <v>0</v>
      </c>
      <c r="K1772" s="10" t="s">
        <v>6555</v>
      </c>
      <c r="L1772" s="10"/>
      <c r="M1772" s="10" t="s">
        <v>161</v>
      </c>
      <c r="N1772" s="10">
        <f>VLOOKUP(M1772,[1]Array!$I$8:$J$14,2,FALSE)</f>
        <v>2</v>
      </c>
      <c r="O1772" s="10">
        <v>9084</v>
      </c>
      <c r="P1772" s="15">
        <v>45606</v>
      </c>
      <c r="Q1772" s="10" t="s">
        <v>102</v>
      </c>
      <c r="R1772" s="10" t="s">
        <v>103</v>
      </c>
      <c r="S1772" s="10" t="s">
        <v>6556</v>
      </c>
      <c r="T1772" s="10">
        <v>1</v>
      </c>
      <c r="U1772" s="10">
        <v>0</v>
      </c>
      <c r="V1772" s="16">
        <v>0</v>
      </c>
      <c r="W1772" s="16">
        <v>1388</v>
      </c>
      <c r="X1772" s="16" t="str">
        <f>VLOOKUP(W1772,[1]Array!$C$8:$D$15,2,TRUE)</f>
        <v>01  $0 - $4,999</v>
      </c>
      <c r="Y1772" s="14">
        <f t="shared" si="246"/>
        <v>0</v>
      </c>
      <c r="Z1772" s="14">
        <f t="shared" si="247"/>
        <v>0</v>
      </c>
      <c r="AA1772" s="14">
        <f t="shared" si="248"/>
        <v>0.16666666666666666</v>
      </c>
      <c r="AB1772" s="14">
        <f t="shared" si="249"/>
        <v>0</v>
      </c>
      <c r="AC1772" s="14">
        <f t="shared" si="250"/>
        <v>2.7552255989836631E-3</v>
      </c>
      <c r="AD1772" s="14">
        <f>(Y1772*'[1]Scoring Model'!$K$17+'Working Data - V3'!Z1772*'[1]Scoring Model'!$K$7+'Working Data - V3'!AA1772*'[1]Scoring Model'!$K$9+'Working Data - V3'!AB1772*'[1]Scoring Model'!$K$10+AC1772*'[1]Scoring Model'!$K$11)</f>
        <v>3.3884378453130068E-2</v>
      </c>
      <c r="AE1772" s="14">
        <f t="shared" si="251"/>
        <v>2</v>
      </c>
      <c r="AF1772" s="17" t="str">
        <f>VLOOKUP(AE1772,'[1]Scoring Model'!$C$18:$D$27,2,FALSE)</f>
        <v>01  Low</v>
      </c>
      <c r="AG1772" s="10" t="s">
        <v>952</v>
      </c>
      <c r="AH1772" s="10" t="s">
        <v>106</v>
      </c>
      <c r="AI1772" s="16">
        <v>96000</v>
      </c>
      <c r="AJ1772" s="18">
        <v>0</v>
      </c>
    </row>
    <row r="1773" spans="2:36" ht="15" customHeight="1" x14ac:dyDescent="0.25">
      <c r="B1773" s="10" t="s">
        <v>35</v>
      </c>
      <c r="C1773" s="10" t="s">
        <v>36</v>
      </c>
      <c r="D1773" s="10" t="s">
        <v>6557</v>
      </c>
      <c r="E1773" s="10" t="str">
        <f t="shared" si="243"/>
        <v>WCV0095396</v>
      </c>
      <c r="F1773" s="11">
        <f>VLOOKUP(E1773,'[1]Policy Number &amp; Loss Info'!$H$4:$K$8916,2,FALSE)</f>
        <v>270452.51</v>
      </c>
      <c r="G1773" s="11">
        <f>VLOOKUP(E1773,'[1]Policy Number &amp; Loss Info'!$H$4:$K$8916,4,FALSE)</f>
        <v>126073.43</v>
      </c>
      <c r="H1773" s="12">
        <f>VLOOKUP(E1773,'[1]Policy Number &amp; Loss Info'!$H$4:$K$8916,3,FALSE)</f>
        <v>16</v>
      </c>
      <c r="I1773" s="13">
        <f t="shared" si="244"/>
        <v>0.46615736714737827</v>
      </c>
      <c r="J1773" s="14">
        <f t="shared" si="245"/>
        <v>5.9160109107510221</v>
      </c>
      <c r="K1773" s="10" t="s">
        <v>6558</v>
      </c>
      <c r="L1773" s="10"/>
      <c r="M1773" s="10" t="s">
        <v>161</v>
      </c>
      <c r="N1773" s="10">
        <f>VLOOKUP(M1773,[1]Array!$I$8:$J$14,2,FALSE)</f>
        <v>2</v>
      </c>
      <c r="O1773" s="10">
        <v>9062</v>
      </c>
      <c r="P1773" s="15">
        <v>45597</v>
      </c>
      <c r="Q1773" s="10" t="s">
        <v>60</v>
      </c>
      <c r="R1773" s="10" t="s">
        <v>133</v>
      </c>
      <c r="S1773" s="10" t="s">
        <v>134</v>
      </c>
      <c r="T1773" s="10">
        <v>0.71</v>
      </c>
      <c r="U1773" s="10">
        <v>2</v>
      </c>
      <c r="V1773" s="16">
        <v>0</v>
      </c>
      <c r="W1773" s="16">
        <v>75915</v>
      </c>
      <c r="X1773" s="16" t="str">
        <f>VLOOKUP(W1773,[1]Array!$C$8:$D$15,2,TRUE)</f>
        <v>07  $75,000 - $149,999</v>
      </c>
      <c r="Y1773" s="14">
        <f t="shared" si="246"/>
        <v>0.23307868357368913</v>
      </c>
      <c r="Z1773" s="14">
        <f t="shared" si="247"/>
        <v>4.071694509324391E-2</v>
      </c>
      <c r="AA1773" s="14">
        <f t="shared" si="248"/>
        <v>0.16666666666666666</v>
      </c>
      <c r="AB1773" s="14">
        <f t="shared" si="249"/>
        <v>0</v>
      </c>
      <c r="AC1773" s="14">
        <f t="shared" si="250"/>
        <v>0.15069376898187664</v>
      </c>
      <c r="AD1773" s="14">
        <f>(Y1773*'[1]Scoring Model'!$K$17+'Working Data - V3'!Z1773*'[1]Scoring Model'!$K$7+'Working Data - V3'!AA1773*'[1]Scoring Model'!$K$9+'Working Data - V3'!AB1773*'[1]Scoring Model'!$K$10+AC1773*'[1]Scoring Model'!$K$11)</f>
        <v>0.14153908122046416</v>
      </c>
      <c r="AE1773" s="14">
        <f t="shared" si="251"/>
        <v>3</v>
      </c>
      <c r="AF1773" s="17" t="str">
        <f>VLOOKUP(AE1773,'[1]Scoring Model'!$C$18:$D$27,2,FALSE)</f>
        <v>01  Low</v>
      </c>
      <c r="AG1773" s="10" t="s">
        <v>6559</v>
      </c>
      <c r="AH1773" s="10" t="s">
        <v>784</v>
      </c>
      <c r="AI1773" s="16">
        <v>8370785</v>
      </c>
      <c r="AJ1773" s="18">
        <v>0</v>
      </c>
    </row>
    <row r="1774" spans="2:36" ht="15" customHeight="1" x14ac:dyDescent="0.25">
      <c r="B1774" s="10" t="s">
        <v>98</v>
      </c>
      <c r="C1774" s="10" t="s">
        <v>46</v>
      </c>
      <c r="D1774" s="10" t="s">
        <v>6560</v>
      </c>
      <c r="E1774" s="10" t="str">
        <f t="shared" si="243"/>
        <v>WCV0094718</v>
      </c>
      <c r="F1774" s="11">
        <f>VLOOKUP(E1774,'[1]Policy Number &amp; Loss Info'!$H$4:$K$8916,2,FALSE)</f>
        <v>9243.2000000000007</v>
      </c>
      <c r="G1774" s="11">
        <f>VLOOKUP(E1774,'[1]Policy Number &amp; Loss Info'!$H$4:$K$8916,4,FALSE)</f>
        <v>0</v>
      </c>
      <c r="H1774" s="12">
        <f>VLOOKUP(E1774,'[1]Policy Number &amp; Loss Info'!$H$4:$K$8916,3,FALSE)</f>
        <v>0</v>
      </c>
      <c r="I1774" s="13">
        <f t="shared" si="244"/>
        <v>0</v>
      </c>
      <c r="J1774" s="14">
        <f t="shared" si="245"/>
        <v>0</v>
      </c>
      <c r="K1774" s="10" t="s">
        <v>6561</v>
      </c>
      <c r="L1774" s="10"/>
      <c r="M1774" s="10" t="s">
        <v>101</v>
      </c>
      <c r="N1774" s="10">
        <f>VLOOKUP(M1774,[1]Array!$I$8:$J$14,2,FALSE)</f>
        <v>5</v>
      </c>
      <c r="O1774" s="10">
        <v>9012</v>
      </c>
      <c r="P1774" s="15">
        <v>45626</v>
      </c>
      <c r="Q1774" s="10" t="s">
        <v>109</v>
      </c>
      <c r="R1774" s="10" t="s">
        <v>6562</v>
      </c>
      <c r="S1774" s="10" t="s">
        <v>6563</v>
      </c>
      <c r="T1774" s="10">
        <v>0.94</v>
      </c>
      <c r="U1774" s="10">
        <v>0</v>
      </c>
      <c r="V1774" s="16">
        <v>0</v>
      </c>
      <c r="W1774" s="16">
        <v>4359</v>
      </c>
      <c r="X1774" s="16" t="str">
        <f>VLOOKUP(W1774,[1]Array!$C$8:$D$15,2,TRUE)</f>
        <v>01  $0 - $4,999</v>
      </c>
      <c r="Y1774" s="14">
        <f t="shared" si="246"/>
        <v>0</v>
      </c>
      <c r="Z1774" s="14">
        <f t="shared" si="247"/>
        <v>0</v>
      </c>
      <c r="AA1774" s="14">
        <f t="shared" si="248"/>
        <v>0.66666666666666663</v>
      </c>
      <c r="AB1774" s="14">
        <f t="shared" si="249"/>
        <v>0</v>
      </c>
      <c r="AC1774" s="14">
        <f t="shared" si="250"/>
        <v>8.6527582031482621E-3</v>
      </c>
      <c r="AD1774" s="14">
        <f>(Y1774*'[1]Scoring Model'!$K$17+'Working Data - V3'!Z1774*'[1]Scoring Model'!$K$7+'Working Data - V3'!AA1774*'[1]Scoring Model'!$K$9+'Working Data - V3'!AB1774*'[1]Scoring Model'!$K$10+AC1774*'[1]Scoring Model'!$K$11)</f>
        <v>0.13506388497396299</v>
      </c>
      <c r="AE1774" s="14">
        <f t="shared" si="251"/>
        <v>3</v>
      </c>
      <c r="AF1774" s="17" t="str">
        <f>VLOOKUP(AE1774,'[1]Scoring Model'!$C$18:$D$27,2,FALSE)</f>
        <v>01  Low</v>
      </c>
      <c r="AG1774" s="10" t="s">
        <v>6564</v>
      </c>
      <c r="AH1774" s="10" t="s">
        <v>838</v>
      </c>
      <c r="AI1774" s="16">
        <v>248419</v>
      </c>
      <c r="AJ1774" s="18">
        <v>0</v>
      </c>
    </row>
    <row r="1775" spans="2:36" ht="15" customHeight="1" x14ac:dyDescent="0.25">
      <c r="B1775" s="10" t="s">
        <v>178</v>
      </c>
      <c r="C1775" s="10" t="s">
        <v>166</v>
      </c>
      <c r="D1775" s="10" t="s">
        <v>6565</v>
      </c>
      <c r="E1775" s="10" t="str">
        <f t="shared" si="243"/>
        <v>WCV0094716</v>
      </c>
      <c r="F1775" s="11">
        <f>VLOOKUP(E1775,'[1]Policy Number &amp; Loss Info'!$H$4:$K$8916,2,FALSE)</f>
        <v>9127.32</v>
      </c>
      <c r="G1775" s="11">
        <f>VLOOKUP(E1775,'[1]Policy Number &amp; Loss Info'!$H$4:$K$8916,4,FALSE)</f>
        <v>0</v>
      </c>
      <c r="H1775" s="12">
        <f>VLOOKUP(E1775,'[1]Policy Number &amp; Loss Info'!$H$4:$K$8916,3,FALSE)</f>
        <v>0</v>
      </c>
      <c r="I1775" s="13">
        <f t="shared" si="244"/>
        <v>0</v>
      </c>
      <c r="J1775" s="14">
        <f t="shared" si="245"/>
        <v>0</v>
      </c>
      <c r="K1775" s="10" t="s">
        <v>6566</v>
      </c>
      <c r="L1775" s="10"/>
      <c r="M1775" s="10" t="s">
        <v>87</v>
      </c>
      <c r="N1775" s="10">
        <f>VLOOKUP(M1775,[1]Array!$I$8:$J$14,2,FALSE)</f>
        <v>3</v>
      </c>
      <c r="O1775" s="10">
        <v>8835</v>
      </c>
      <c r="P1775" s="15">
        <v>45626</v>
      </c>
      <c r="Q1775" s="10" t="s">
        <v>181</v>
      </c>
      <c r="R1775" s="10" t="s">
        <v>937</v>
      </c>
      <c r="S1775" s="10" t="s">
        <v>6567</v>
      </c>
      <c r="T1775" s="10">
        <v>0.88</v>
      </c>
      <c r="U1775" s="10">
        <v>0</v>
      </c>
      <c r="V1775" s="16">
        <v>0</v>
      </c>
      <c r="W1775" s="16">
        <v>4376</v>
      </c>
      <c r="X1775" s="16" t="str">
        <f>VLOOKUP(W1775,[1]Array!$C$8:$D$15,2,TRUE)</f>
        <v>01  $0 - $4,999</v>
      </c>
      <c r="Y1775" s="14">
        <f t="shared" si="246"/>
        <v>0</v>
      </c>
      <c r="Z1775" s="14">
        <f t="shared" si="247"/>
        <v>0</v>
      </c>
      <c r="AA1775" s="14">
        <f t="shared" si="248"/>
        <v>0.33333333333333331</v>
      </c>
      <c r="AB1775" s="14">
        <f t="shared" si="249"/>
        <v>0</v>
      </c>
      <c r="AC1775" s="14">
        <f t="shared" si="250"/>
        <v>8.6865037616372549E-3</v>
      </c>
      <c r="AD1775" s="14">
        <f>(Y1775*'[1]Scoring Model'!$K$17+'Working Data - V3'!Z1775*'[1]Scoring Model'!$K$7+'Working Data - V3'!AA1775*'[1]Scoring Model'!$K$9+'Working Data - V3'!AB1775*'[1]Scoring Model'!$K$10+AC1775*'[1]Scoring Model'!$K$11)</f>
        <v>6.8403967418994113E-2</v>
      </c>
      <c r="AE1775" s="14">
        <f t="shared" si="251"/>
        <v>2</v>
      </c>
      <c r="AF1775" s="17" t="str">
        <f>VLOOKUP(AE1775,'[1]Scoring Model'!$C$18:$D$27,2,FALSE)</f>
        <v>01  Low</v>
      </c>
      <c r="AG1775" s="10" t="s">
        <v>141</v>
      </c>
      <c r="AH1775" s="10" t="s">
        <v>185</v>
      </c>
      <c r="AI1775" s="16">
        <v>409161</v>
      </c>
      <c r="AJ1775" s="18">
        <v>0</v>
      </c>
    </row>
    <row r="1776" spans="2:36" ht="15" customHeight="1" x14ac:dyDescent="0.25">
      <c r="B1776" s="10" t="s">
        <v>98</v>
      </c>
      <c r="C1776" s="10" t="s">
        <v>166</v>
      </c>
      <c r="D1776" s="10" t="s">
        <v>6568</v>
      </c>
      <c r="E1776" s="10" t="str">
        <f t="shared" si="243"/>
        <v>WCV0094679</v>
      </c>
      <c r="F1776" s="11">
        <f>VLOOKUP(E1776,'[1]Policy Number &amp; Loss Info'!$H$4:$K$8916,2,FALSE)</f>
        <v>9118.2200000000012</v>
      </c>
      <c r="G1776" s="11">
        <f>VLOOKUP(E1776,'[1]Policy Number &amp; Loss Info'!$H$4:$K$8916,4,FALSE)</f>
        <v>0</v>
      </c>
      <c r="H1776" s="12">
        <f>VLOOKUP(E1776,'[1]Policy Number &amp; Loss Info'!$H$4:$K$8916,3,FALSE)</f>
        <v>0</v>
      </c>
      <c r="I1776" s="13">
        <f t="shared" si="244"/>
        <v>0</v>
      </c>
      <c r="J1776" s="14">
        <f t="shared" si="245"/>
        <v>0</v>
      </c>
      <c r="K1776" s="10" t="s">
        <v>6569</v>
      </c>
      <c r="L1776" s="10"/>
      <c r="M1776" s="10" t="s">
        <v>39</v>
      </c>
      <c r="N1776" s="10">
        <f>VLOOKUP(M1776,[1]Array!$I$8:$J$14,2,FALSE)</f>
        <v>1</v>
      </c>
      <c r="O1776" s="10">
        <v>9082</v>
      </c>
      <c r="P1776" s="15">
        <v>45597</v>
      </c>
      <c r="Q1776" s="10" t="s">
        <v>102</v>
      </c>
      <c r="R1776" s="10" t="s">
        <v>582</v>
      </c>
      <c r="S1776" s="10" t="s">
        <v>857</v>
      </c>
      <c r="T1776" s="10">
        <v>1</v>
      </c>
      <c r="U1776" s="10">
        <v>0</v>
      </c>
      <c r="V1776" s="16">
        <v>0</v>
      </c>
      <c r="W1776" s="16">
        <v>2756</v>
      </c>
      <c r="X1776" s="16" t="str">
        <f>VLOOKUP(W1776,[1]Array!$C$8:$D$15,2,TRUE)</f>
        <v>01  $0 - $4,999</v>
      </c>
      <c r="Y1776" s="14">
        <f t="shared" si="246"/>
        <v>0</v>
      </c>
      <c r="Z1776" s="14">
        <f t="shared" si="247"/>
        <v>0</v>
      </c>
      <c r="AA1776" s="14">
        <f t="shared" si="248"/>
        <v>0</v>
      </c>
      <c r="AB1776" s="14">
        <f t="shared" si="249"/>
        <v>0</v>
      </c>
      <c r="AC1776" s="14">
        <f t="shared" si="250"/>
        <v>5.4707505409214525E-3</v>
      </c>
      <c r="AD1776" s="14">
        <f>(Y1776*'[1]Scoring Model'!$K$17+'Working Data - V3'!Z1776*'[1]Scoring Model'!$K$7+'Working Data - V3'!AA1776*'[1]Scoring Model'!$K$9+'Working Data - V3'!AB1776*'[1]Scoring Model'!$K$10+AC1776*'[1]Scoring Model'!$K$11)</f>
        <v>1.0941501081842906E-3</v>
      </c>
      <c r="AE1776" s="14">
        <f t="shared" si="251"/>
        <v>1</v>
      </c>
      <c r="AF1776" s="17" t="str">
        <f>VLOOKUP(AE1776,'[1]Scoring Model'!$C$18:$D$27,2,FALSE)</f>
        <v>01  Low</v>
      </c>
      <c r="AG1776" s="10" t="s">
        <v>43</v>
      </c>
      <c r="AH1776" s="10" t="s">
        <v>172</v>
      </c>
      <c r="AI1776" s="16">
        <v>235033</v>
      </c>
      <c r="AJ1776" s="18">
        <v>0</v>
      </c>
    </row>
    <row r="1777" spans="2:36" ht="15" customHeight="1" x14ac:dyDescent="0.25">
      <c r="B1777" s="10" t="s">
        <v>55</v>
      </c>
      <c r="C1777" s="10" t="s">
        <v>56</v>
      </c>
      <c r="D1777" s="10" t="s">
        <v>6570</v>
      </c>
      <c r="E1777" s="10" t="str">
        <f t="shared" si="243"/>
        <v>WCV0094678</v>
      </c>
      <c r="F1777" s="11">
        <f>VLOOKUP(E1777,'[1]Policy Number &amp; Loss Info'!$H$4:$K$8916,2,FALSE)</f>
        <v>13016.24</v>
      </c>
      <c r="G1777" s="11">
        <f>VLOOKUP(E1777,'[1]Policy Number &amp; Loss Info'!$H$4:$K$8916,4,FALSE)</f>
        <v>0</v>
      </c>
      <c r="H1777" s="12">
        <f>VLOOKUP(E1777,'[1]Policy Number &amp; Loss Info'!$H$4:$K$8916,3,FALSE)</f>
        <v>0</v>
      </c>
      <c r="I1777" s="13">
        <f t="shared" si="244"/>
        <v>0</v>
      </c>
      <c r="J1777" s="14">
        <f t="shared" si="245"/>
        <v>0</v>
      </c>
      <c r="K1777" s="10" t="s">
        <v>6571</v>
      </c>
      <c r="L1777" s="10"/>
      <c r="M1777" s="10" t="s">
        <v>101</v>
      </c>
      <c r="N1777" s="10">
        <f>VLOOKUP(M1777,[1]Array!$I$8:$J$14,2,FALSE)</f>
        <v>5</v>
      </c>
      <c r="O1777" s="10">
        <v>5462</v>
      </c>
      <c r="P1777" s="15">
        <v>45597</v>
      </c>
      <c r="Q1777" s="10" t="s">
        <v>60</v>
      </c>
      <c r="R1777" s="10" t="s">
        <v>772</v>
      </c>
      <c r="S1777" s="10" t="s">
        <v>773</v>
      </c>
      <c r="T1777" s="10">
        <v>1</v>
      </c>
      <c r="U1777" s="10">
        <v>0</v>
      </c>
      <c r="V1777" s="16">
        <v>0</v>
      </c>
      <c r="W1777" s="16">
        <v>3843</v>
      </c>
      <c r="X1777" s="16" t="str">
        <f>VLOOKUP(W1777,[1]Array!$C$8:$D$15,2,TRUE)</f>
        <v>01  $0 - $4,999</v>
      </c>
      <c r="Y1777" s="14">
        <f t="shared" si="246"/>
        <v>0</v>
      </c>
      <c r="Z1777" s="14">
        <f t="shared" si="247"/>
        <v>0</v>
      </c>
      <c r="AA1777" s="14">
        <f t="shared" si="248"/>
        <v>0.66666666666666663</v>
      </c>
      <c r="AB1777" s="14">
        <f t="shared" si="249"/>
        <v>0</v>
      </c>
      <c r="AC1777" s="14">
        <f t="shared" si="250"/>
        <v>7.6284812513647098E-3</v>
      </c>
      <c r="AD1777" s="14">
        <f>(Y1777*'[1]Scoring Model'!$K$17+'Working Data - V3'!Z1777*'[1]Scoring Model'!$K$7+'Working Data - V3'!AA1777*'[1]Scoring Model'!$K$9+'Working Data - V3'!AB1777*'[1]Scoring Model'!$K$10+AC1777*'[1]Scoring Model'!$K$11)</f>
        <v>0.13485902958360627</v>
      </c>
      <c r="AE1777" s="14">
        <f t="shared" si="251"/>
        <v>3</v>
      </c>
      <c r="AF1777" s="17" t="str">
        <f>VLOOKUP(AE1777,'[1]Scoring Model'!$C$18:$D$27,2,FALSE)</f>
        <v>01  Low</v>
      </c>
      <c r="AG1777" s="10" t="s">
        <v>6501</v>
      </c>
      <c r="AH1777" s="10" t="s">
        <v>2158</v>
      </c>
      <c r="AI1777" s="16">
        <v>87000</v>
      </c>
      <c r="AJ1777" s="18">
        <v>0</v>
      </c>
    </row>
    <row r="1778" spans="2:36" ht="15" customHeight="1" x14ac:dyDescent="0.25">
      <c r="B1778" s="10" t="s">
        <v>35</v>
      </c>
      <c r="C1778" s="10" t="s">
        <v>36</v>
      </c>
      <c r="D1778" s="10" t="s">
        <v>6572</v>
      </c>
      <c r="E1778" s="10" t="str">
        <f t="shared" si="243"/>
        <v>WCV0094671</v>
      </c>
      <c r="F1778" s="11">
        <f>VLOOKUP(E1778,'[1]Policy Number &amp; Loss Info'!$H$4:$K$8916,2,FALSE)</f>
        <v>7343.24</v>
      </c>
      <c r="G1778" s="11">
        <f>VLOOKUP(E1778,'[1]Policy Number &amp; Loss Info'!$H$4:$K$8916,4,FALSE)</f>
        <v>0</v>
      </c>
      <c r="H1778" s="12">
        <f>VLOOKUP(E1778,'[1]Policy Number &amp; Loss Info'!$H$4:$K$8916,3,FALSE)</f>
        <v>0</v>
      </c>
      <c r="I1778" s="13">
        <f t="shared" si="244"/>
        <v>0</v>
      </c>
      <c r="J1778" s="14">
        <f t="shared" si="245"/>
        <v>0</v>
      </c>
      <c r="K1778" s="10" t="s">
        <v>6573</v>
      </c>
      <c r="L1778" s="10"/>
      <c r="M1778" s="10" t="s">
        <v>161</v>
      </c>
      <c r="N1778" s="10">
        <f>VLOOKUP(M1778,[1]Array!$I$8:$J$14,2,FALSE)</f>
        <v>2</v>
      </c>
      <c r="O1778" s="10">
        <v>8864</v>
      </c>
      <c r="P1778" s="15">
        <v>45611</v>
      </c>
      <c r="Q1778" s="10" t="s">
        <v>197</v>
      </c>
      <c r="R1778" s="10" t="s">
        <v>1025</v>
      </c>
      <c r="S1778" s="10" t="s">
        <v>1026</v>
      </c>
      <c r="T1778" s="10">
        <v>1</v>
      </c>
      <c r="U1778" s="10">
        <v>0</v>
      </c>
      <c r="V1778" s="16">
        <v>0</v>
      </c>
      <c r="W1778" s="16">
        <v>2549</v>
      </c>
      <c r="X1778" s="16" t="str">
        <f>VLOOKUP(W1778,[1]Array!$C$8:$D$15,2,TRUE)</f>
        <v>01  $0 - $4,999</v>
      </c>
      <c r="Y1778" s="14">
        <f t="shared" si="246"/>
        <v>0</v>
      </c>
      <c r="Z1778" s="14">
        <f t="shared" si="247"/>
        <v>0</v>
      </c>
      <c r="AA1778" s="14">
        <f t="shared" si="248"/>
        <v>0.16666666666666666</v>
      </c>
      <c r="AB1778" s="14">
        <f t="shared" si="249"/>
        <v>0</v>
      </c>
      <c r="AC1778" s="14">
        <f t="shared" si="250"/>
        <v>5.0598487404966549E-3</v>
      </c>
      <c r="AD1778" s="14">
        <f>(Y1778*'[1]Scoring Model'!$K$17+'Working Data - V3'!Z1778*'[1]Scoring Model'!$K$7+'Working Data - V3'!AA1778*'[1]Scoring Model'!$K$9+'Working Data - V3'!AB1778*'[1]Scoring Model'!$K$10+AC1778*'[1]Scoring Model'!$K$11)</f>
        <v>3.4345303081432667E-2</v>
      </c>
      <c r="AE1778" s="14">
        <f t="shared" si="251"/>
        <v>2</v>
      </c>
      <c r="AF1778" s="17" t="str">
        <f>VLOOKUP(AE1778,'[1]Scoring Model'!$C$18:$D$27,2,FALSE)</f>
        <v>01  Low</v>
      </c>
      <c r="AG1778" s="10" t="s">
        <v>6574</v>
      </c>
      <c r="AH1778" s="10" t="s">
        <v>240</v>
      </c>
      <c r="AI1778" s="16">
        <v>301185</v>
      </c>
      <c r="AJ1778" s="18">
        <v>0</v>
      </c>
    </row>
    <row r="1779" spans="2:36" ht="15" customHeight="1" x14ac:dyDescent="0.25">
      <c r="B1779" s="10" t="s">
        <v>35</v>
      </c>
      <c r="C1779" s="10" t="s">
        <v>36</v>
      </c>
      <c r="D1779" s="10" t="s">
        <v>6575</v>
      </c>
      <c r="E1779" s="10" t="str">
        <f t="shared" si="243"/>
        <v>WCV0093800</v>
      </c>
      <c r="F1779" s="11">
        <f>VLOOKUP(E1779,'[1]Policy Number &amp; Loss Info'!$H$4:$K$8916,2,FALSE)</f>
        <v>17348.940000000002</v>
      </c>
      <c r="G1779" s="11">
        <f>VLOOKUP(E1779,'[1]Policy Number &amp; Loss Info'!$H$4:$K$8916,4,FALSE)</f>
        <v>0</v>
      </c>
      <c r="H1779" s="12">
        <f>VLOOKUP(E1779,'[1]Policy Number &amp; Loss Info'!$H$4:$K$8916,3,FALSE)</f>
        <v>0</v>
      </c>
      <c r="I1779" s="13">
        <f t="shared" si="244"/>
        <v>0</v>
      </c>
      <c r="J1779" s="14">
        <f t="shared" si="245"/>
        <v>0</v>
      </c>
      <c r="K1779" s="10" t="s">
        <v>6576</v>
      </c>
      <c r="L1779" s="10"/>
      <c r="M1779" s="10" t="s">
        <v>59</v>
      </c>
      <c r="N1779" s="10">
        <f>VLOOKUP(M1779,[1]Array!$I$8:$J$14,2,FALSE)</f>
        <v>7</v>
      </c>
      <c r="O1779" s="10">
        <v>5645</v>
      </c>
      <c r="P1779" s="15">
        <v>45597</v>
      </c>
      <c r="Q1779" s="10" t="s">
        <v>197</v>
      </c>
      <c r="R1779" s="10" t="s">
        <v>5092</v>
      </c>
      <c r="S1779" s="10" t="s">
        <v>5093</v>
      </c>
      <c r="T1779" s="10">
        <v>0.98</v>
      </c>
      <c r="U1779" s="10">
        <v>0</v>
      </c>
      <c r="V1779" s="16">
        <v>0</v>
      </c>
      <c r="W1779" s="16">
        <v>6251</v>
      </c>
      <c r="X1779" s="16" t="str">
        <f>VLOOKUP(W1779,[1]Array!$C$8:$D$15,2,TRUE)</f>
        <v>02  $5,000 - $9,999</v>
      </c>
      <c r="Y1779" s="14">
        <f t="shared" si="246"/>
        <v>0</v>
      </c>
      <c r="Z1779" s="14">
        <f t="shared" si="247"/>
        <v>0</v>
      </c>
      <c r="AA1779" s="14">
        <f t="shared" si="248"/>
        <v>1</v>
      </c>
      <c r="AB1779" s="14">
        <f t="shared" si="249"/>
        <v>0</v>
      </c>
      <c r="AC1779" s="14">
        <f t="shared" si="250"/>
        <v>1.2408440359687953E-2</v>
      </c>
      <c r="AD1779" s="14">
        <f>(Y1779*'[1]Scoring Model'!$K$17+'Working Data - V3'!Z1779*'[1]Scoring Model'!$K$7+'Working Data - V3'!AA1779*'[1]Scoring Model'!$K$9+'Working Data - V3'!AB1779*'[1]Scoring Model'!$K$10+AC1779*'[1]Scoring Model'!$K$11)</f>
        <v>0.20248168807193762</v>
      </c>
      <c r="AE1779" s="14">
        <f t="shared" si="251"/>
        <v>4</v>
      </c>
      <c r="AF1779" s="17" t="str">
        <f>VLOOKUP(AE1779,'[1]Scoring Model'!$C$18:$D$27,2,FALSE)</f>
        <v>01  Low</v>
      </c>
      <c r="AG1779" s="10" t="s">
        <v>6577</v>
      </c>
      <c r="AH1779" s="10" t="s">
        <v>240</v>
      </c>
      <c r="AI1779" s="16">
        <v>135565</v>
      </c>
      <c r="AJ1779" s="18">
        <v>0</v>
      </c>
    </row>
    <row r="1780" spans="2:36" ht="15" customHeight="1" x14ac:dyDescent="0.25">
      <c r="B1780" s="10" t="s">
        <v>35</v>
      </c>
      <c r="C1780" s="10" t="s">
        <v>36</v>
      </c>
      <c r="D1780" s="10" t="s">
        <v>6578</v>
      </c>
      <c r="E1780" s="10" t="str">
        <f t="shared" si="243"/>
        <v>WCV0093792</v>
      </c>
      <c r="F1780" s="11">
        <f>VLOOKUP(E1780,'[1]Policy Number &amp; Loss Info'!$H$4:$K$8916,2,FALSE)</f>
        <v>18606.669999999998</v>
      </c>
      <c r="G1780" s="11">
        <f>VLOOKUP(E1780,'[1]Policy Number &amp; Loss Info'!$H$4:$K$8916,4,FALSE)</f>
        <v>0</v>
      </c>
      <c r="H1780" s="12">
        <f>VLOOKUP(E1780,'[1]Policy Number &amp; Loss Info'!$H$4:$K$8916,3,FALSE)</f>
        <v>0</v>
      </c>
      <c r="I1780" s="13">
        <f t="shared" si="244"/>
        <v>0</v>
      </c>
      <c r="J1780" s="14">
        <f t="shared" si="245"/>
        <v>0</v>
      </c>
      <c r="K1780" s="10" t="s">
        <v>6579</v>
      </c>
      <c r="L1780" s="10"/>
      <c r="M1780" s="10" t="s">
        <v>101</v>
      </c>
      <c r="N1780" s="10">
        <f>VLOOKUP(M1780,[1]Array!$I$8:$J$14,2,FALSE)</f>
        <v>5</v>
      </c>
      <c r="O1780" s="10">
        <v>7225</v>
      </c>
      <c r="P1780" s="15">
        <v>45597</v>
      </c>
      <c r="Q1780" s="10" t="s">
        <v>197</v>
      </c>
      <c r="R1780" s="10" t="s">
        <v>932</v>
      </c>
      <c r="S1780" s="10" t="s">
        <v>933</v>
      </c>
      <c r="T1780" s="10">
        <v>0.86</v>
      </c>
      <c r="U1780" s="10">
        <v>0</v>
      </c>
      <c r="V1780" s="16">
        <v>0</v>
      </c>
      <c r="W1780" s="16">
        <v>7538</v>
      </c>
      <c r="X1780" s="16" t="str">
        <f>VLOOKUP(W1780,[1]Array!$C$8:$D$15,2,TRUE)</f>
        <v>02  $5,000 - $9,999</v>
      </c>
      <c r="Y1780" s="14">
        <f t="shared" si="246"/>
        <v>0</v>
      </c>
      <c r="Z1780" s="14">
        <f t="shared" si="247"/>
        <v>0</v>
      </c>
      <c r="AA1780" s="14">
        <f t="shared" si="248"/>
        <v>0.66666666666666663</v>
      </c>
      <c r="AB1780" s="14">
        <f t="shared" si="249"/>
        <v>0</v>
      </c>
      <c r="AC1780" s="14">
        <f t="shared" si="250"/>
        <v>1.4963177640589952E-2</v>
      </c>
      <c r="AD1780" s="14">
        <f>(Y1780*'[1]Scoring Model'!$K$17+'Working Data - V3'!Z1780*'[1]Scoring Model'!$K$7+'Working Data - V3'!AA1780*'[1]Scoring Model'!$K$9+'Working Data - V3'!AB1780*'[1]Scoring Model'!$K$10+AC1780*'[1]Scoring Model'!$K$11)</f>
        <v>0.13632596886145132</v>
      </c>
      <c r="AE1780" s="14">
        <f t="shared" si="251"/>
        <v>3</v>
      </c>
      <c r="AF1780" s="17" t="str">
        <f>VLOOKUP(AE1780,'[1]Scoring Model'!$C$18:$D$27,2,FALSE)</f>
        <v>01  Low</v>
      </c>
      <c r="AG1780" s="10" t="s">
        <v>4709</v>
      </c>
      <c r="AH1780" s="10" t="s">
        <v>201</v>
      </c>
      <c r="AI1780" s="16">
        <v>342568</v>
      </c>
      <c r="AJ1780" s="18">
        <v>0</v>
      </c>
    </row>
    <row r="1781" spans="2:36" ht="15" customHeight="1" x14ac:dyDescent="0.25">
      <c r="B1781" s="10" t="s">
        <v>55</v>
      </c>
      <c r="C1781" s="10" t="s">
        <v>36</v>
      </c>
      <c r="D1781" s="10" t="s">
        <v>6580</v>
      </c>
      <c r="E1781" s="10" t="str">
        <f t="shared" si="243"/>
        <v>WCV0093789</v>
      </c>
      <c r="F1781" s="11">
        <f>VLOOKUP(E1781,'[1]Policy Number &amp; Loss Info'!$H$4:$K$8916,2,FALSE)</f>
        <v>10963.76</v>
      </c>
      <c r="G1781" s="11">
        <f>VLOOKUP(E1781,'[1]Policy Number &amp; Loss Info'!$H$4:$K$8916,4,FALSE)</f>
        <v>0</v>
      </c>
      <c r="H1781" s="12">
        <f>VLOOKUP(E1781,'[1]Policy Number &amp; Loss Info'!$H$4:$K$8916,3,FALSE)</f>
        <v>0</v>
      </c>
      <c r="I1781" s="13">
        <f t="shared" si="244"/>
        <v>0</v>
      </c>
      <c r="J1781" s="14">
        <f t="shared" si="245"/>
        <v>0</v>
      </c>
      <c r="K1781" s="10" t="s">
        <v>6581</v>
      </c>
      <c r="L1781" s="10"/>
      <c r="M1781" s="10" t="s">
        <v>39</v>
      </c>
      <c r="N1781" s="10">
        <f>VLOOKUP(M1781,[1]Array!$I$8:$J$14,2,FALSE)</f>
        <v>1</v>
      </c>
      <c r="O1781" s="10">
        <v>9082</v>
      </c>
      <c r="P1781" s="15">
        <v>45597</v>
      </c>
      <c r="Q1781" s="10" t="s">
        <v>60</v>
      </c>
      <c r="R1781" s="10" t="s">
        <v>402</v>
      </c>
      <c r="S1781" s="10" t="s">
        <v>416</v>
      </c>
      <c r="T1781" s="10">
        <v>1</v>
      </c>
      <c r="U1781" s="10">
        <v>0</v>
      </c>
      <c r="V1781" s="16">
        <v>0</v>
      </c>
      <c r="W1781" s="16">
        <v>3826</v>
      </c>
      <c r="X1781" s="16" t="str">
        <f>VLOOKUP(W1781,[1]Array!$C$8:$D$15,2,TRUE)</f>
        <v>01  $0 - $4,999</v>
      </c>
      <c r="Y1781" s="14">
        <f t="shared" si="246"/>
        <v>0</v>
      </c>
      <c r="Z1781" s="14">
        <f t="shared" si="247"/>
        <v>0</v>
      </c>
      <c r="AA1781" s="14">
        <f t="shared" si="248"/>
        <v>0</v>
      </c>
      <c r="AB1781" s="14">
        <f t="shared" si="249"/>
        <v>0</v>
      </c>
      <c r="AC1781" s="14">
        <f t="shared" si="250"/>
        <v>7.5947356928757169E-3</v>
      </c>
      <c r="AD1781" s="14">
        <f>(Y1781*'[1]Scoring Model'!$K$17+'Working Data - V3'!Z1781*'[1]Scoring Model'!$K$7+'Working Data - V3'!AA1781*'[1]Scoring Model'!$K$9+'Working Data - V3'!AB1781*'[1]Scoring Model'!$K$10+AC1781*'[1]Scoring Model'!$K$11)</f>
        <v>1.5189471385751434E-3</v>
      </c>
      <c r="AE1781" s="14">
        <f t="shared" si="251"/>
        <v>1</v>
      </c>
      <c r="AF1781" s="17" t="str">
        <f>VLOOKUP(AE1781,'[1]Scoring Model'!$C$18:$D$27,2,FALSE)</f>
        <v>01  Low</v>
      </c>
      <c r="AG1781" s="10" t="s">
        <v>43</v>
      </c>
      <c r="AH1781" s="10" t="s">
        <v>356</v>
      </c>
      <c r="AI1781" s="16">
        <v>323802</v>
      </c>
      <c r="AJ1781" s="18">
        <v>0</v>
      </c>
    </row>
    <row r="1782" spans="2:36" ht="15" customHeight="1" x14ac:dyDescent="0.25">
      <c r="B1782" s="10" t="s">
        <v>98</v>
      </c>
      <c r="C1782" s="10" t="s">
        <v>46</v>
      </c>
      <c r="D1782" s="10" t="s">
        <v>6582</v>
      </c>
      <c r="E1782" s="10" t="str">
        <f t="shared" si="243"/>
        <v>WCV0093665</v>
      </c>
      <c r="F1782" s="11">
        <f>VLOOKUP(E1782,'[1]Policy Number &amp; Loss Info'!$H$4:$K$8916,2,FALSE)</f>
        <v>1230.8400000000001</v>
      </c>
      <c r="G1782" s="11">
        <f>VLOOKUP(E1782,'[1]Policy Number &amp; Loss Info'!$H$4:$K$8916,4,FALSE)</f>
        <v>0</v>
      </c>
      <c r="H1782" s="12">
        <f>VLOOKUP(E1782,'[1]Policy Number &amp; Loss Info'!$H$4:$K$8916,3,FALSE)</f>
        <v>0</v>
      </c>
      <c r="I1782" s="13">
        <f t="shared" si="244"/>
        <v>0</v>
      </c>
      <c r="J1782" s="14">
        <f t="shared" si="245"/>
        <v>0</v>
      </c>
      <c r="K1782" s="10" t="s">
        <v>6583</v>
      </c>
      <c r="L1782" s="10"/>
      <c r="M1782" s="10" t="s">
        <v>87</v>
      </c>
      <c r="N1782" s="10">
        <f>VLOOKUP(M1782,[1]Array!$I$8:$J$14,2,FALSE)</f>
        <v>3</v>
      </c>
      <c r="O1782" s="10">
        <v>8810</v>
      </c>
      <c r="P1782" s="15">
        <v>45597</v>
      </c>
      <c r="Q1782" s="10" t="s">
        <v>102</v>
      </c>
      <c r="R1782" s="10" t="s">
        <v>1500</v>
      </c>
      <c r="S1782" s="10" t="s">
        <v>4761</v>
      </c>
      <c r="T1782" s="10">
        <v>1</v>
      </c>
      <c r="U1782" s="10">
        <v>0</v>
      </c>
      <c r="V1782" s="16">
        <v>0</v>
      </c>
      <c r="W1782" s="16">
        <v>479</v>
      </c>
      <c r="X1782" s="16" t="str">
        <f>VLOOKUP(W1782,[1]Array!$C$8:$D$15,2,TRUE)</f>
        <v>01  $0 - $4,999</v>
      </c>
      <c r="Y1782" s="14">
        <f t="shared" si="246"/>
        <v>0</v>
      </c>
      <c r="Z1782" s="14">
        <f t="shared" si="247"/>
        <v>0</v>
      </c>
      <c r="AA1782" s="14">
        <f t="shared" si="248"/>
        <v>0.33333333333333331</v>
      </c>
      <c r="AB1782" s="14">
        <f t="shared" si="249"/>
        <v>0</v>
      </c>
      <c r="AC1782" s="14">
        <f t="shared" si="250"/>
        <v>9.508307362486849E-4</v>
      </c>
      <c r="AD1782" s="14">
        <f>(Y1782*'[1]Scoring Model'!$K$17+'Working Data - V3'!Z1782*'[1]Scoring Model'!$K$7+'Working Data - V3'!AA1782*'[1]Scoring Model'!$K$9+'Working Data - V3'!AB1782*'[1]Scoring Model'!$K$10+AC1782*'[1]Scoring Model'!$K$11)</f>
        <v>6.6856832813916398E-2</v>
      </c>
      <c r="AE1782" s="14">
        <f t="shared" si="251"/>
        <v>2</v>
      </c>
      <c r="AF1782" s="17" t="str">
        <f>VLOOKUP(AE1782,'[1]Scoring Model'!$C$18:$D$27,2,FALSE)</f>
        <v>01  Low</v>
      </c>
      <c r="AG1782" s="10" t="s">
        <v>105</v>
      </c>
      <c r="AH1782" s="10" t="s">
        <v>585</v>
      </c>
      <c r="AI1782" s="16">
        <v>185027</v>
      </c>
      <c r="AJ1782" s="18">
        <v>0</v>
      </c>
    </row>
    <row r="1783" spans="2:36" ht="15" customHeight="1" x14ac:dyDescent="0.25">
      <c r="B1783" s="10" t="s">
        <v>55</v>
      </c>
      <c r="C1783" s="10" t="s">
        <v>56</v>
      </c>
      <c r="D1783" s="10" t="s">
        <v>6584</v>
      </c>
      <c r="E1783" s="10" t="str">
        <f t="shared" si="243"/>
        <v>WCV0093098</v>
      </c>
      <c r="F1783" s="11">
        <f>VLOOKUP(E1783,'[1]Policy Number &amp; Loss Info'!$H$4:$K$8916,2,FALSE)</f>
        <v>4998.46</v>
      </c>
      <c r="G1783" s="11">
        <f>VLOOKUP(E1783,'[1]Policy Number &amp; Loss Info'!$H$4:$K$8916,4,FALSE)</f>
        <v>0</v>
      </c>
      <c r="H1783" s="12">
        <f>VLOOKUP(E1783,'[1]Policy Number &amp; Loss Info'!$H$4:$K$8916,3,FALSE)</f>
        <v>0</v>
      </c>
      <c r="I1783" s="13">
        <f t="shared" si="244"/>
        <v>0</v>
      </c>
      <c r="J1783" s="14">
        <f t="shared" si="245"/>
        <v>0</v>
      </c>
      <c r="K1783" s="10" t="s">
        <v>6585</v>
      </c>
      <c r="L1783" s="10"/>
      <c r="M1783" s="10" t="s">
        <v>161</v>
      </c>
      <c r="N1783" s="10">
        <f>VLOOKUP(M1783,[1]Array!$I$8:$J$14,2,FALSE)</f>
        <v>2</v>
      </c>
      <c r="O1783" s="10">
        <v>8868</v>
      </c>
      <c r="P1783" s="15">
        <v>45626</v>
      </c>
      <c r="Q1783" s="10" t="s">
        <v>60</v>
      </c>
      <c r="R1783" s="10" t="s">
        <v>88</v>
      </c>
      <c r="S1783" s="10" t="s">
        <v>1345</v>
      </c>
      <c r="T1783" s="10">
        <v>1</v>
      </c>
      <c r="U1783" s="10">
        <v>0</v>
      </c>
      <c r="V1783" s="16">
        <v>0</v>
      </c>
      <c r="W1783" s="16">
        <v>1776</v>
      </c>
      <c r="X1783" s="16" t="str">
        <f>VLOOKUP(W1783,[1]Array!$C$8:$D$15,2,TRUE)</f>
        <v>01  $0 - $4,999</v>
      </c>
      <c r="Y1783" s="14">
        <f t="shared" si="246"/>
        <v>0</v>
      </c>
      <c r="Z1783" s="14">
        <f t="shared" si="247"/>
        <v>0</v>
      </c>
      <c r="AA1783" s="14">
        <f t="shared" si="248"/>
        <v>0.16666666666666666</v>
      </c>
      <c r="AB1783" s="14">
        <f t="shared" si="249"/>
        <v>0</v>
      </c>
      <c r="AC1783" s="14">
        <f t="shared" si="250"/>
        <v>3.525418345673621E-3</v>
      </c>
      <c r="AD1783" s="14">
        <f>(Y1783*'[1]Scoring Model'!$K$17+'Working Data - V3'!Z1783*'[1]Scoring Model'!$K$7+'Working Data - V3'!AA1783*'[1]Scoring Model'!$K$9+'Working Data - V3'!AB1783*'[1]Scoring Model'!$K$10+AC1783*'[1]Scoring Model'!$K$11)</f>
        <v>3.4038417002468055E-2</v>
      </c>
      <c r="AE1783" s="14">
        <f t="shared" si="251"/>
        <v>2</v>
      </c>
      <c r="AF1783" s="17" t="str">
        <f>VLOOKUP(AE1783,'[1]Scoring Model'!$C$18:$D$27,2,FALSE)</f>
        <v>01  Low</v>
      </c>
      <c r="AG1783" s="10" t="s">
        <v>6586</v>
      </c>
      <c r="AH1783" s="10" t="s">
        <v>978</v>
      </c>
      <c r="AI1783" s="16">
        <v>210068</v>
      </c>
      <c r="AJ1783" s="18">
        <v>0</v>
      </c>
    </row>
    <row r="1784" spans="2:36" ht="15" customHeight="1" x14ac:dyDescent="0.25">
      <c r="B1784" s="10" t="s">
        <v>35</v>
      </c>
      <c r="C1784" s="10" t="s">
        <v>36</v>
      </c>
      <c r="D1784" s="10" t="s">
        <v>6587</v>
      </c>
      <c r="E1784" s="10" t="str">
        <f t="shared" si="243"/>
        <v>WCV0093046</v>
      </c>
      <c r="F1784" s="11">
        <f>VLOOKUP(E1784,'[1]Policy Number &amp; Loss Info'!$H$4:$K$8916,2,FALSE)</f>
        <v>16778.16</v>
      </c>
      <c r="G1784" s="11">
        <f>VLOOKUP(E1784,'[1]Policy Number &amp; Loss Info'!$H$4:$K$8916,4,FALSE)</f>
        <v>0</v>
      </c>
      <c r="H1784" s="12">
        <f>VLOOKUP(E1784,'[1]Policy Number &amp; Loss Info'!$H$4:$K$8916,3,FALSE)</f>
        <v>0</v>
      </c>
      <c r="I1784" s="13">
        <f t="shared" si="244"/>
        <v>0</v>
      </c>
      <c r="J1784" s="14">
        <f t="shared" si="245"/>
        <v>0</v>
      </c>
      <c r="K1784" s="10" t="s">
        <v>6588</v>
      </c>
      <c r="L1784" s="10"/>
      <c r="M1784" s="10" t="s">
        <v>161</v>
      </c>
      <c r="N1784" s="10">
        <f>VLOOKUP(M1784,[1]Array!$I$8:$J$14,2,FALSE)</f>
        <v>2</v>
      </c>
      <c r="O1784" s="10">
        <v>8017</v>
      </c>
      <c r="P1784" s="15">
        <v>45597</v>
      </c>
      <c r="Q1784" s="10" t="s">
        <v>60</v>
      </c>
      <c r="R1784" s="10" t="s">
        <v>133</v>
      </c>
      <c r="S1784" s="10" t="s">
        <v>134</v>
      </c>
      <c r="T1784" s="10">
        <v>0.95</v>
      </c>
      <c r="U1784" s="10">
        <v>0</v>
      </c>
      <c r="V1784" s="16">
        <v>0</v>
      </c>
      <c r="W1784" s="16">
        <v>5724</v>
      </c>
      <c r="X1784" s="16" t="str">
        <f>VLOOKUP(W1784,[1]Array!$C$8:$D$15,2,TRUE)</f>
        <v>02  $5,000 - $9,999</v>
      </c>
      <c r="Y1784" s="14">
        <f t="shared" si="246"/>
        <v>0</v>
      </c>
      <c r="Z1784" s="14">
        <f t="shared" si="247"/>
        <v>0</v>
      </c>
      <c r="AA1784" s="14">
        <f t="shared" si="248"/>
        <v>0.16666666666666666</v>
      </c>
      <c r="AB1784" s="14">
        <f t="shared" si="249"/>
        <v>0</v>
      </c>
      <c r="AC1784" s="14">
        <f t="shared" si="250"/>
        <v>1.1362328046529171E-2</v>
      </c>
      <c r="AD1784" s="14">
        <f>(Y1784*'[1]Scoring Model'!$K$17+'Working Data - V3'!Z1784*'[1]Scoring Model'!$K$7+'Working Data - V3'!AA1784*'[1]Scoring Model'!$K$9+'Working Data - V3'!AB1784*'[1]Scoring Model'!$K$10+AC1784*'[1]Scoring Model'!$K$11)</f>
        <v>3.5605798942639169E-2</v>
      </c>
      <c r="AE1784" s="14">
        <f t="shared" si="251"/>
        <v>2</v>
      </c>
      <c r="AF1784" s="17" t="str">
        <f>VLOOKUP(AE1784,'[1]Scoring Model'!$C$18:$D$27,2,FALSE)</f>
        <v>01  Low</v>
      </c>
      <c r="AG1784" s="10" t="s">
        <v>6589</v>
      </c>
      <c r="AH1784" s="10" t="s">
        <v>1133</v>
      </c>
      <c r="AI1784" s="16">
        <v>487633</v>
      </c>
      <c r="AJ1784" s="18">
        <v>0</v>
      </c>
    </row>
    <row r="1785" spans="2:36" ht="15" customHeight="1" x14ac:dyDescent="0.25">
      <c r="B1785" s="10" t="s">
        <v>55</v>
      </c>
      <c r="C1785" s="10" t="s">
        <v>56</v>
      </c>
      <c r="D1785" s="10" t="s">
        <v>6590</v>
      </c>
      <c r="E1785" s="10" t="str">
        <f t="shared" si="243"/>
        <v>WCV0092347</v>
      </c>
      <c r="F1785" s="11">
        <f>VLOOKUP(E1785,'[1]Policy Number &amp; Loss Info'!$H$4:$K$8916,2,FALSE)</f>
        <v>9538.33</v>
      </c>
      <c r="G1785" s="11">
        <f>VLOOKUP(E1785,'[1]Policy Number &amp; Loss Info'!$H$4:$K$8916,4,FALSE)</f>
        <v>0</v>
      </c>
      <c r="H1785" s="12">
        <f>VLOOKUP(E1785,'[1]Policy Number &amp; Loss Info'!$H$4:$K$8916,3,FALSE)</f>
        <v>0</v>
      </c>
      <c r="I1785" s="13">
        <f t="shared" si="244"/>
        <v>0</v>
      </c>
      <c r="J1785" s="14">
        <f t="shared" si="245"/>
        <v>0</v>
      </c>
      <c r="K1785" s="10" t="s">
        <v>6591</v>
      </c>
      <c r="L1785" s="10"/>
      <c r="M1785" s="10" t="s">
        <v>67</v>
      </c>
      <c r="N1785" s="10">
        <f>VLOOKUP(M1785,[1]Array!$I$8:$J$14,2,FALSE)</f>
        <v>6</v>
      </c>
      <c r="O1785" s="10">
        <v>5437</v>
      </c>
      <c r="P1785" s="15">
        <v>45626</v>
      </c>
      <c r="Q1785" s="10" t="s">
        <v>60</v>
      </c>
      <c r="R1785" s="10" t="s">
        <v>630</v>
      </c>
      <c r="S1785" s="10" t="s">
        <v>2856</v>
      </c>
      <c r="T1785" s="10">
        <v>0.97</v>
      </c>
      <c r="U1785" s="10">
        <v>0</v>
      </c>
      <c r="V1785" s="16">
        <v>0</v>
      </c>
      <c r="W1785" s="16">
        <v>3250</v>
      </c>
      <c r="X1785" s="16" t="str">
        <f>VLOOKUP(W1785,[1]Array!$C$8:$D$15,2,TRUE)</f>
        <v>01  $0 - $4,999</v>
      </c>
      <c r="Y1785" s="14">
        <f t="shared" si="246"/>
        <v>0</v>
      </c>
      <c r="Z1785" s="14">
        <f t="shared" si="247"/>
        <v>0</v>
      </c>
      <c r="AA1785" s="14">
        <f t="shared" si="248"/>
        <v>0.83333333333333337</v>
      </c>
      <c r="AB1785" s="14">
        <f t="shared" si="249"/>
        <v>0</v>
      </c>
      <c r="AC1785" s="14">
        <f t="shared" si="250"/>
        <v>6.4513567699545429E-3</v>
      </c>
      <c r="AD1785" s="14">
        <f>(Y1785*'[1]Scoring Model'!$K$17+'Working Data - V3'!Z1785*'[1]Scoring Model'!$K$7+'Working Data - V3'!AA1785*'[1]Scoring Model'!$K$9+'Working Data - V3'!AB1785*'[1]Scoring Model'!$K$10+AC1785*'[1]Scoring Model'!$K$11)</f>
        <v>0.16795693802065759</v>
      </c>
      <c r="AE1785" s="14">
        <f t="shared" si="251"/>
        <v>4</v>
      </c>
      <c r="AF1785" s="17" t="str">
        <f>VLOOKUP(AE1785,'[1]Scoring Model'!$C$18:$D$27,2,FALSE)</f>
        <v>01  Low</v>
      </c>
      <c r="AG1785" s="10" t="s">
        <v>6592</v>
      </c>
      <c r="AH1785" s="10" t="s">
        <v>632</v>
      </c>
      <c r="AI1785" s="16">
        <v>52040</v>
      </c>
      <c r="AJ1785" s="18">
        <v>0</v>
      </c>
    </row>
    <row r="1786" spans="2:36" ht="15" customHeight="1" x14ac:dyDescent="0.25">
      <c r="B1786" s="10" t="s">
        <v>98</v>
      </c>
      <c r="C1786" s="10" t="s">
        <v>46</v>
      </c>
      <c r="D1786" s="10" t="s">
        <v>6593</v>
      </c>
      <c r="E1786" s="10" t="str">
        <f t="shared" si="243"/>
        <v>WCV0092334</v>
      </c>
      <c r="F1786" s="11">
        <f>VLOOKUP(E1786,'[1]Policy Number &amp; Loss Info'!$H$4:$K$8916,2,FALSE)</f>
        <v>2727.14</v>
      </c>
      <c r="G1786" s="11">
        <f>VLOOKUP(E1786,'[1]Policy Number &amp; Loss Info'!$H$4:$K$8916,4,FALSE)</f>
        <v>0</v>
      </c>
      <c r="H1786" s="12">
        <f>VLOOKUP(E1786,'[1]Policy Number &amp; Loss Info'!$H$4:$K$8916,3,FALSE)</f>
        <v>0</v>
      </c>
      <c r="I1786" s="13">
        <f t="shared" si="244"/>
        <v>0</v>
      </c>
      <c r="J1786" s="14">
        <f t="shared" si="245"/>
        <v>0</v>
      </c>
      <c r="K1786" s="10" t="s">
        <v>6594</v>
      </c>
      <c r="L1786" s="10"/>
      <c r="M1786" s="10" t="s">
        <v>49</v>
      </c>
      <c r="N1786" s="10">
        <f>VLOOKUP(M1786,[1]Array!$I$8:$J$14,2,FALSE)</f>
        <v>4</v>
      </c>
      <c r="O1786" s="10">
        <v>9015</v>
      </c>
      <c r="P1786" s="15">
        <v>45617</v>
      </c>
      <c r="Q1786" s="10" t="s">
        <v>102</v>
      </c>
      <c r="R1786" s="10" t="s">
        <v>1859</v>
      </c>
      <c r="S1786" s="10" t="s">
        <v>5167</v>
      </c>
      <c r="T1786" s="10">
        <v>1</v>
      </c>
      <c r="U1786" s="10">
        <v>0</v>
      </c>
      <c r="V1786" s="16">
        <v>0</v>
      </c>
      <c r="W1786" s="16">
        <v>1048</v>
      </c>
      <c r="X1786" s="16" t="str">
        <f>VLOOKUP(W1786,[1]Array!$C$8:$D$15,2,TRUE)</f>
        <v>01  $0 - $4,999</v>
      </c>
      <c r="Y1786" s="14">
        <f t="shared" si="246"/>
        <v>0</v>
      </c>
      <c r="Z1786" s="14">
        <f t="shared" si="247"/>
        <v>0</v>
      </c>
      <c r="AA1786" s="14">
        <f t="shared" si="248"/>
        <v>0.5</v>
      </c>
      <c r="AB1786" s="14">
        <f t="shared" si="249"/>
        <v>0</v>
      </c>
      <c r="AC1786" s="14">
        <f t="shared" si="250"/>
        <v>2.0803144292038033E-3</v>
      </c>
      <c r="AD1786" s="14">
        <f>(Y1786*'[1]Scoring Model'!$K$17+'Working Data - V3'!Z1786*'[1]Scoring Model'!$K$7+'Working Data - V3'!AA1786*'[1]Scoring Model'!$K$9+'Working Data - V3'!AB1786*'[1]Scoring Model'!$K$10+AC1786*'[1]Scoring Model'!$K$11)</f>
        <v>0.10041606288584076</v>
      </c>
      <c r="AE1786" s="14">
        <f t="shared" si="251"/>
        <v>3</v>
      </c>
      <c r="AF1786" s="17" t="str">
        <f>VLOOKUP(AE1786,'[1]Scoring Model'!$C$18:$D$27,2,FALSE)</f>
        <v>01  Low</v>
      </c>
      <c r="AG1786" s="10" t="s">
        <v>273</v>
      </c>
      <c r="AH1786" s="10" t="s">
        <v>269</v>
      </c>
      <c r="AI1786" s="16">
        <v>28638</v>
      </c>
      <c r="AJ1786" s="18">
        <v>0</v>
      </c>
    </row>
    <row r="1787" spans="2:36" ht="15" customHeight="1" x14ac:dyDescent="0.25">
      <c r="B1787" s="10" t="s">
        <v>98</v>
      </c>
      <c r="C1787" s="10" t="s">
        <v>36</v>
      </c>
      <c r="D1787" s="10" t="s">
        <v>6595</v>
      </c>
      <c r="E1787" s="10" t="str">
        <f t="shared" si="243"/>
        <v>WCV0092331</v>
      </c>
      <c r="F1787" s="11">
        <f>VLOOKUP(E1787,'[1]Policy Number &amp; Loss Info'!$H$4:$K$8916,2,FALSE)</f>
        <v>59331.81</v>
      </c>
      <c r="G1787" s="11">
        <f>VLOOKUP(E1787,'[1]Policy Number &amp; Loss Info'!$H$4:$K$8916,4,FALSE)</f>
        <v>0</v>
      </c>
      <c r="H1787" s="12">
        <f>VLOOKUP(E1787,'[1]Policy Number &amp; Loss Info'!$H$4:$K$8916,3,FALSE)</f>
        <v>0</v>
      </c>
      <c r="I1787" s="13">
        <f t="shared" si="244"/>
        <v>0</v>
      </c>
      <c r="J1787" s="14">
        <f t="shared" si="245"/>
        <v>0</v>
      </c>
      <c r="K1787" s="10" t="s">
        <v>6596</v>
      </c>
      <c r="L1787" s="10"/>
      <c r="M1787" s="10" t="s">
        <v>59</v>
      </c>
      <c r="N1787" s="10">
        <f>VLOOKUP(M1787,[1]Array!$I$8:$J$14,2,FALSE)</f>
        <v>7</v>
      </c>
      <c r="O1787" s="10">
        <v>5474</v>
      </c>
      <c r="P1787" s="15">
        <v>45621</v>
      </c>
      <c r="Q1787" s="10" t="s">
        <v>197</v>
      </c>
      <c r="R1787" s="10" t="s">
        <v>277</v>
      </c>
      <c r="S1787" s="10" t="s">
        <v>5331</v>
      </c>
      <c r="T1787" s="10">
        <v>0.8</v>
      </c>
      <c r="U1787" s="10">
        <v>0</v>
      </c>
      <c r="V1787" s="16">
        <v>0</v>
      </c>
      <c r="W1787" s="16">
        <v>25538</v>
      </c>
      <c r="X1787" s="16" t="str">
        <f>VLOOKUP(W1787,[1]Array!$C$8:$D$15,2,TRUE)</f>
        <v>05  $25,000 - $49,999</v>
      </c>
      <c r="Y1787" s="14">
        <f t="shared" si="246"/>
        <v>0</v>
      </c>
      <c r="Z1787" s="14">
        <f t="shared" si="247"/>
        <v>0</v>
      </c>
      <c r="AA1787" s="14">
        <f t="shared" si="248"/>
        <v>1</v>
      </c>
      <c r="AB1787" s="14">
        <f t="shared" si="249"/>
        <v>0</v>
      </c>
      <c r="AC1787" s="14">
        <f t="shared" si="250"/>
        <v>5.069376898187665E-2</v>
      </c>
      <c r="AD1787" s="14">
        <f>(Y1787*'[1]Scoring Model'!$K$17+'Working Data - V3'!Z1787*'[1]Scoring Model'!$K$7+'Working Data - V3'!AA1787*'[1]Scoring Model'!$K$9+'Working Data - V3'!AB1787*'[1]Scoring Model'!$K$10+AC1787*'[1]Scoring Model'!$K$11)</f>
        <v>0.21013875379637534</v>
      </c>
      <c r="AE1787" s="14">
        <f t="shared" si="251"/>
        <v>4</v>
      </c>
      <c r="AF1787" s="17" t="str">
        <f>VLOOKUP(AE1787,'[1]Scoring Model'!$C$18:$D$27,2,FALSE)</f>
        <v>01  Low</v>
      </c>
      <c r="AG1787" s="10" t="s">
        <v>6597</v>
      </c>
      <c r="AH1787" s="10" t="s">
        <v>2318</v>
      </c>
      <c r="AI1787" s="16">
        <v>2473488</v>
      </c>
      <c r="AJ1787" s="18">
        <v>0</v>
      </c>
    </row>
    <row r="1788" spans="2:36" ht="15" customHeight="1" x14ac:dyDescent="0.25">
      <c r="B1788" s="10" t="s">
        <v>55</v>
      </c>
      <c r="C1788" s="10" t="s">
        <v>36</v>
      </c>
      <c r="D1788" s="10" t="s">
        <v>6598</v>
      </c>
      <c r="E1788" s="10" t="str">
        <f t="shared" si="243"/>
        <v>WCV0091503</v>
      </c>
      <c r="F1788" s="11">
        <f>VLOOKUP(E1788,'[1]Policy Number &amp; Loss Info'!$H$4:$K$8916,2,FALSE)</f>
        <v>12618.01</v>
      </c>
      <c r="G1788" s="11">
        <f>VLOOKUP(E1788,'[1]Policy Number &amp; Loss Info'!$H$4:$K$8916,4,FALSE)</f>
        <v>0</v>
      </c>
      <c r="H1788" s="12">
        <f>VLOOKUP(E1788,'[1]Policy Number &amp; Loss Info'!$H$4:$K$8916,3,FALSE)</f>
        <v>0</v>
      </c>
      <c r="I1788" s="13">
        <f t="shared" si="244"/>
        <v>0</v>
      </c>
      <c r="J1788" s="14">
        <f t="shared" si="245"/>
        <v>0</v>
      </c>
      <c r="K1788" s="10" t="s">
        <v>6599</v>
      </c>
      <c r="L1788" s="10"/>
      <c r="M1788" s="10" t="s">
        <v>49</v>
      </c>
      <c r="N1788" s="10">
        <f>VLOOKUP(M1788,[1]Array!$I$8:$J$14,2,FALSE)</f>
        <v>4</v>
      </c>
      <c r="O1788" s="10">
        <v>7520</v>
      </c>
      <c r="P1788" s="15">
        <v>45610</v>
      </c>
      <c r="Q1788" s="10" t="s">
        <v>60</v>
      </c>
      <c r="R1788" s="10" t="s">
        <v>6600</v>
      </c>
      <c r="S1788" s="10" t="s">
        <v>6601</v>
      </c>
      <c r="T1788" s="10">
        <v>1</v>
      </c>
      <c r="U1788" s="10">
        <v>0</v>
      </c>
      <c r="V1788" s="16">
        <v>0</v>
      </c>
      <c r="W1788" s="16">
        <v>4231</v>
      </c>
      <c r="X1788" s="16" t="str">
        <f>VLOOKUP(W1788,[1]Array!$C$8:$D$15,2,TRUE)</f>
        <v>01  $0 - $4,999</v>
      </c>
      <c r="Y1788" s="14">
        <f t="shared" si="246"/>
        <v>0</v>
      </c>
      <c r="Z1788" s="14">
        <f t="shared" si="247"/>
        <v>0</v>
      </c>
      <c r="AA1788" s="14">
        <f t="shared" si="248"/>
        <v>0.5</v>
      </c>
      <c r="AB1788" s="14">
        <f t="shared" si="249"/>
        <v>0</v>
      </c>
      <c r="AC1788" s="14">
        <f t="shared" si="250"/>
        <v>8.3986739980546673E-3</v>
      </c>
      <c r="AD1788" s="14">
        <f>(Y1788*'[1]Scoring Model'!$K$17+'Working Data - V3'!Z1788*'[1]Scoring Model'!$K$7+'Working Data - V3'!AA1788*'[1]Scoring Model'!$K$9+'Working Data - V3'!AB1788*'[1]Scoring Model'!$K$10+AC1788*'[1]Scoring Model'!$K$11)</f>
        <v>0.10167973479961094</v>
      </c>
      <c r="AE1788" s="14">
        <f t="shared" si="251"/>
        <v>3</v>
      </c>
      <c r="AF1788" s="17" t="str">
        <f>VLOOKUP(AE1788,'[1]Scoring Model'!$C$18:$D$27,2,FALSE)</f>
        <v>01  Low</v>
      </c>
      <c r="AG1788" s="10" t="s">
        <v>263</v>
      </c>
      <c r="AH1788" s="10" t="s">
        <v>1139</v>
      </c>
      <c r="AI1788" s="16">
        <v>232639</v>
      </c>
      <c r="AJ1788" s="18">
        <v>0</v>
      </c>
    </row>
    <row r="1789" spans="2:36" ht="15" customHeight="1" x14ac:dyDescent="0.25">
      <c r="B1789" s="10" t="s">
        <v>55</v>
      </c>
      <c r="C1789" s="10" t="s">
        <v>78</v>
      </c>
      <c r="D1789" s="10" t="s">
        <v>6602</v>
      </c>
      <c r="E1789" s="10" t="str">
        <f t="shared" si="243"/>
        <v>WCV0091494</v>
      </c>
      <c r="F1789" s="11">
        <f>VLOOKUP(E1789,'[1]Policy Number &amp; Loss Info'!$H$4:$K$8916,2,FALSE)</f>
        <v>2702.4700000000003</v>
      </c>
      <c r="G1789" s="11">
        <f>VLOOKUP(E1789,'[1]Policy Number &amp; Loss Info'!$H$4:$K$8916,4,FALSE)</f>
        <v>0</v>
      </c>
      <c r="H1789" s="12">
        <f>VLOOKUP(E1789,'[1]Policy Number &amp; Loss Info'!$H$4:$K$8916,3,FALSE)</f>
        <v>0</v>
      </c>
      <c r="I1789" s="13">
        <f t="shared" si="244"/>
        <v>0</v>
      </c>
      <c r="J1789" s="14">
        <f t="shared" si="245"/>
        <v>0</v>
      </c>
      <c r="K1789" s="10" t="s">
        <v>6603</v>
      </c>
      <c r="L1789" s="10"/>
      <c r="M1789" s="10" t="s">
        <v>87</v>
      </c>
      <c r="N1789" s="10">
        <f>VLOOKUP(M1789,[1]Array!$I$8:$J$14,2,FALSE)</f>
        <v>3</v>
      </c>
      <c r="O1789" s="10">
        <v>8832</v>
      </c>
      <c r="P1789" s="15">
        <v>45604</v>
      </c>
      <c r="Q1789" s="10" t="s">
        <v>60</v>
      </c>
      <c r="R1789" s="10" t="s">
        <v>1008</v>
      </c>
      <c r="S1789" s="10" t="s">
        <v>1009</v>
      </c>
      <c r="T1789" s="10">
        <v>1</v>
      </c>
      <c r="U1789" s="10">
        <v>0</v>
      </c>
      <c r="V1789" s="16">
        <v>0</v>
      </c>
      <c r="W1789" s="16">
        <v>1121</v>
      </c>
      <c r="X1789" s="16" t="str">
        <f>VLOOKUP(W1789,[1]Array!$C$8:$D$15,2,TRUE)</f>
        <v>01  $0 - $4,999</v>
      </c>
      <c r="Y1789" s="14">
        <f t="shared" si="246"/>
        <v>0</v>
      </c>
      <c r="Z1789" s="14">
        <f t="shared" si="247"/>
        <v>0</v>
      </c>
      <c r="AA1789" s="14">
        <f t="shared" si="248"/>
        <v>0.33333333333333331</v>
      </c>
      <c r="AB1789" s="14">
        <f t="shared" si="249"/>
        <v>0</v>
      </c>
      <c r="AC1789" s="14">
        <f t="shared" si="250"/>
        <v>2.2252218274212438E-3</v>
      </c>
      <c r="AD1789" s="14">
        <f>(Y1789*'[1]Scoring Model'!$K$17+'Working Data - V3'!Z1789*'[1]Scoring Model'!$K$7+'Working Data - V3'!AA1789*'[1]Scoring Model'!$K$9+'Working Data - V3'!AB1789*'[1]Scoring Model'!$K$10+AC1789*'[1]Scoring Model'!$K$11)</f>
        <v>6.7111711032150911E-2</v>
      </c>
      <c r="AE1789" s="14">
        <f t="shared" si="251"/>
        <v>2</v>
      </c>
      <c r="AF1789" s="17" t="str">
        <f>VLOOKUP(AE1789,'[1]Scoring Model'!$C$18:$D$27,2,FALSE)</f>
        <v>01  Low</v>
      </c>
      <c r="AG1789" s="10" t="s">
        <v>389</v>
      </c>
      <c r="AH1789" s="10" t="s">
        <v>91</v>
      </c>
      <c r="AI1789" s="16">
        <v>235990</v>
      </c>
      <c r="AJ1789" s="18">
        <v>0</v>
      </c>
    </row>
    <row r="1790" spans="2:36" ht="15" customHeight="1" x14ac:dyDescent="0.25">
      <c r="B1790" s="10" t="s">
        <v>98</v>
      </c>
      <c r="C1790" s="10" t="s">
        <v>36</v>
      </c>
      <c r="D1790" s="10" t="s">
        <v>6604</v>
      </c>
      <c r="E1790" s="10" t="str">
        <f t="shared" si="243"/>
        <v>WCV0091493</v>
      </c>
      <c r="F1790" s="11">
        <f>VLOOKUP(E1790,'[1]Policy Number &amp; Loss Info'!$H$4:$K$8916,2,FALSE)</f>
        <v>33228.959999999999</v>
      </c>
      <c r="G1790" s="11">
        <f>VLOOKUP(E1790,'[1]Policy Number &amp; Loss Info'!$H$4:$K$8916,4,FALSE)</f>
        <v>0</v>
      </c>
      <c r="H1790" s="12">
        <f>VLOOKUP(E1790,'[1]Policy Number &amp; Loss Info'!$H$4:$K$8916,3,FALSE)</f>
        <v>0</v>
      </c>
      <c r="I1790" s="13">
        <f t="shared" si="244"/>
        <v>0</v>
      </c>
      <c r="J1790" s="14">
        <f t="shared" si="245"/>
        <v>0</v>
      </c>
      <c r="K1790" s="10" t="s">
        <v>6605</v>
      </c>
      <c r="L1790" s="10"/>
      <c r="M1790" s="10" t="s">
        <v>59</v>
      </c>
      <c r="N1790" s="10">
        <f>VLOOKUP(M1790,[1]Array!$I$8:$J$14,2,FALSE)</f>
        <v>7</v>
      </c>
      <c r="O1790" s="10">
        <v>5645</v>
      </c>
      <c r="P1790" s="15">
        <v>45603</v>
      </c>
      <c r="Q1790" s="10" t="s">
        <v>197</v>
      </c>
      <c r="R1790" s="10" t="s">
        <v>6606</v>
      </c>
      <c r="S1790" s="10" t="s">
        <v>6607</v>
      </c>
      <c r="T1790" s="10">
        <v>0.92</v>
      </c>
      <c r="U1790" s="10">
        <v>0</v>
      </c>
      <c r="V1790" s="16">
        <v>0</v>
      </c>
      <c r="W1790" s="16">
        <v>13142</v>
      </c>
      <c r="X1790" s="16" t="str">
        <f>VLOOKUP(W1790,[1]Array!$C$8:$D$15,2,TRUE)</f>
        <v>03  $10,000 - $14,999</v>
      </c>
      <c r="Y1790" s="14">
        <f t="shared" si="246"/>
        <v>0</v>
      </c>
      <c r="Z1790" s="14">
        <f t="shared" si="247"/>
        <v>0</v>
      </c>
      <c r="AA1790" s="14">
        <f t="shared" si="248"/>
        <v>1</v>
      </c>
      <c r="AB1790" s="14">
        <f t="shared" si="249"/>
        <v>0</v>
      </c>
      <c r="AC1790" s="14">
        <f t="shared" si="250"/>
        <v>2.6087301744843878E-2</v>
      </c>
      <c r="AD1790" s="14">
        <f>(Y1790*'[1]Scoring Model'!$K$17+'Working Data - V3'!Z1790*'[1]Scoring Model'!$K$7+'Working Data - V3'!AA1790*'[1]Scoring Model'!$K$9+'Working Data - V3'!AB1790*'[1]Scoring Model'!$K$10+AC1790*'[1]Scoring Model'!$K$11)</f>
        <v>0.20521746034896879</v>
      </c>
      <c r="AE1790" s="14">
        <f t="shared" si="251"/>
        <v>4</v>
      </c>
      <c r="AF1790" s="17" t="str">
        <f>VLOOKUP(AE1790,'[1]Scoring Model'!$C$18:$D$27,2,FALSE)</f>
        <v>01  Low</v>
      </c>
      <c r="AG1790" s="10" t="s">
        <v>6608</v>
      </c>
      <c r="AH1790" s="10" t="s">
        <v>1756</v>
      </c>
      <c r="AI1790" s="16">
        <v>285728</v>
      </c>
      <c r="AJ1790" s="18">
        <v>0</v>
      </c>
    </row>
    <row r="1791" spans="2:36" ht="15" customHeight="1" x14ac:dyDescent="0.25">
      <c r="B1791" s="10" t="s">
        <v>55</v>
      </c>
      <c r="C1791" s="10" t="s">
        <v>56</v>
      </c>
      <c r="D1791" s="10" t="s">
        <v>6609</v>
      </c>
      <c r="E1791" s="10" t="str">
        <f t="shared" si="243"/>
        <v>WCV0091491</v>
      </c>
      <c r="F1791" s="11">
        <f>VLOOKUP(E1791,'[1]Policy Number &amp; Loss Info'!$H$4:$K$8916,2,FALSE)</f>
        <v>9412.92</v>
      </c>
      <c r="G1791" s="11">
        <f>VLOOKUP(E1791,'[1]Policy Number &amp; Loss Info'!$H$4:$K$8916,4,FALSE)</f>
        <v>0</v>
      </c>
      <c r="H1791" s="12">
        <f>VLOOKUP(E1791,'[1]Policy Number &amp; Loss Info'!$H$4:$K$8916,3,FALSE)</f>
        <v>1</v>
      </c>
      <c r="I1791" s="13">
        <f t="shared" si="244"/>
        <v>0</v>
      </c>
      <c r="J1791" s="14">
        <f t="shared" si="245"/>
        <v>10.623695941323202</v>
      </c>
      <c r="K1791" s="10" t="s">
        <v>6610</v>
      </c>
      <c r="L1791" s="10"/>
      <c r="M1791" s="10" t="s">
        <v>49</v>
      </c>
      <c r="N1791" s="10">
        <f>VLOOKUP(M1791,[1]Array!$I$8:$J$14,2,FALSE)</f>
        <v>4</v>
      </c>
      <c r="O1791" s="10">
        <v>8391</v>
      </c>
      <c r="P1791" s="15">
        <v>45600</v>
      </c>
      <c r="Q1791" s="10" t="s">
        <v>60</v>
      </c>
      <c r="R1791" s="10" t="s">
        <v>1893</v>
      </c>
      <c r="S1791" s="10" t="s">
        <v>1894</v>
      </c>
      <c r="T1791" s="10">
        <v>1</v>
      </c>
      <c r="U1791" s="10">
        <v>0</v>
      </c>
      <c r="V1791" s="16">
        <v>0</v>
      </c>
      <c r="W1791" s="16">
        <v>3554</v>
      </c>
      <c r="X1791" s="16" t="str">
        <f>VLOOKUP(W1791,[1]Array!$C$8:$D$15,2,TRUE)</f>
        <v>01  $0 - $4,999</v>
      </c>
      <c r="Y1791" s="14">
        <f t="shared" si="246"/>
        <v>0</v>
      </c>
      <c r="Z1791" s="14">
        <f t="shared" si="247"/>
        <v>7.3117587316156932E-2</v>
      </c>
      <c r="AA1791" s="14">
        <f t="shared" si="248"/>
        <v>0.5</v>
      </c>
      <c r="AB1791" s="14">
        <f t="shared" si="249"/>
        <v>0</v>
      </c>
      <c r="AC1791" s="14">
        <f t="shared" si="250"/>
        <v>7.0548067570518295E-3</v>
      </c>
      <c r="AD1791" s="14">
        <f>(Y1791*'[1]Scoring Model'!$K$17+'Working Data - V3'!Z1791*'[1]Scoring Model'!$K$7+'Working Data - V3'!AA1791*'[1]Scoring Model'!$K$9+'Working Data - V3'!AB1791*'[1]Scoring Model'!$K$10+AC1791*'[1]Scoring Model'!$K$11)</f>
        <v>0.11603447881464175</v>
      </c>
      <c r="AE1791" s="14">
        <f t="shared" si="251"/>
        <v>3</v>
      </c>
      <c r="AF1791" s="17" t="str">
        <f>VLOOKUP(AE1791,'[1]Scoring Model'!$C$18:$D$27,2,FALSE)</f>
        <v>01  Low</v>
      </c>
      <c r="AG1791" s="10" t="s">
        <v>537</v>
      </c>
      <c r="AH1791" s="10" t="s">
        <v>2696</v>
      </c>
      <c r="AI1791" s="16">
        <v>312756</v>
      </c>
      <c r="AJ1791" s="18">
        <v>0</v>
      </c>
    </row>
    <row r="1792" spans="2:36" ht="15" customHeight="1" x14ac:dyDescent="0.25">
      <c r="B1792" s="10" t="s">
        <v>98</v>
      </c>
      <c r="C1792" s="10" t="s">
        <v>46</v>
      </c>
      <c r="D1792" s="10" t="s">
        <v>6611</v>
      </c>
      <c r="E1792" s="10" t="str">
        <f t="shared" si="243"/>
        <v>WCV0090402</v>
      </c>
      <c r="F1792" s="11">
        <f>VLOOKUP(E1792,'[1]Policy Number &amp; Loss Info'!$H$4:$K$8916,2,FALSE)</f>
        <v>10594.18</v>
      </c>
      <c r="G1792" s="11">
        <f>VLOOKUP(E1792,'[1]Policy Number &amp; Loss Info'!$H$4:$K$8916,4,FALSE)</f>
        <v>0</v>
      </c>
      <c r="H1792" s="12">
        <f>VLOOKUP(E1792,'[1]Policy Number &amp; Loss Info'!$H$4:$K$8916,3,FALSE)</f>
        <v>0</v>
      </c>
      <c r="I1792" s="13">
        <f t="shared" si="244"/>
        <v>0</v>
      </c>
      <c r="J1792" s="14">
        <f t="shared" si="245"/>
        <v>0</v>
      </c>
      <c r="K1792" s="10" t="s">
        <v>6612</v>
      </c>
      <c r="L1792" s="10"/>
      <c r="M1792" s="10" t="s">
        <v>67</v>
      </c>
      <c r="N1792" s="10">
        <f>VLOOKUP(M1792,[1]Array!$I$8:$J$14,2,FALSE)</f>
        <v>6</v>
      </c>
      <c r="O1792" s="10">
        <v>5190</v>
      </c>
      <c r="P1792" s="15">
        <v>45597</v>
      </c>
      <c r="Q1792" s="10" t="s">
        <v>102</v>
      </c>
      <c r="R1792" s="10" t="s">
        <v>655</v>
      </c>
      <c r="S1792" s="10" t="s">
        <v>295</v>
      </c>
      <c r="T1792" s="10">
        <v>1</v>
      </c>
      <c r="U1792" s="10">
        <v>0</v>
      </c>
      <c r="V1792" s="16">
        <v>0</v>
      </c>
      <c r="W1792" s="16">
        <v>3887</v>
      </c>
      <c r="X1792" s="16" t="str">
        <f>VLOOKUP(W1792,[1]Array!$C$8:$D$15,2,TRUE)</f>
        <v>01  $0 - $4,999</v>
      </c>
      <c r="Y1792" s="14">
        <f t="shared" si="246"/>
        <v>0</v>
      </c>
      <c r="Z1792" s="14">
        <f t="shared" si="247"/>
        <v>0</v>
      </c>
      <c r="AA1792" s="14">
        <f t="shared" si="248"/>
        <v>0.83333333333333337</v>
      </c>
      <c r="AB1792" s="14">
        <f t="shared" si="249"/>
        <v>0</v>
      </c>
      <c r="AC1792" s="14">
        <f t="shared" si="250"/>
        <v>7.7158226968656336E-3</v>
      </c>
      <c r="AD1792" s="14">
        <f>(Y1792*'[1]Scoring Model'!$K$17+'Working Data - V3'!Z1792*'[1]Scoring Model'!$K$7+'Working Data - V3'!AA1792*'[1]Scoring Model'!$K$9+'Working Data - V3'!AB1792*'[1]Scoring Model'!$K$10+AC1792*'[1]Scoring Model'!$K$11)</f>
        <v>0.1682098312060398</v>
      </c>
      <c r="AE1792" s="14">
        <f t="shared" si="251"/>
        <v>4</v>
      </c>
      <c r="AF1792" s="17" t="str">
        <f>VLOOKUP(AE1792,'[1]Scoring Model'!$C$18:$D$27,2,FALSE)</f>
        <v>01  Low</v>
      </c>
      <c r="AG1792" s="10" t="s">
        <v>660</v>
      </c>
      <c r="AH1792" s="10" t="s">
        <v>657</v>
      </c>
      <c r="AI1792" s="16">
        <v>173002</v>
      </c>
      <c r="AJ1792" s="18">
        <v>0</v>
      </c>
    </row>
    <row r="1793" spans="2:36" ht="15" customHeight="1" x14ac:dyDescent="0.25">
      <c r="B1793" s="10" t="s">
        <v>35</v>
      </c>
      <c r="C1793" s="10" t="s">
        <v>36</v>
      </c>
      <c r="D1793" s="10" t="s">
        <v>6613</v>
      </c>
      <c r="E1793" s="10" t="str">
        <f t="shared" si="243"/>
        <v>WCV0089122</v>
      </c>
      <c r="F1793" s="11">
        <f>VLOOKUP(E1793,'[1]Policy Number &amp; Loss Info'!$H$4:$K$8916,2,FALSE)</f>
        <v>13593.15</v>
      </c>
      <c r="G1793" s="11">
        <f>VLOOKUP(E1793,'[1]Policy Number &amp; Loss Info'!$H$4:$K$8916,4,FALSE)</f>
        <v>0</v>
      </c>
      <c r="H1793" s="12">
        <f>VLOOKUP(E1793,'[1]Policy Number &amp; Loss Info'!$H$4:$K$8916,3,FALSE)</f>
        <v>0</v>
      </c>
      <c r="I1793" s="13">
        <f t="shared" si="244"/>
        <v>0</v>
      </c>
      <c r="J1793" s="14">
        <f t="shared" si="245"/>
        <v>0</v>
      </c>
      <c r="K1793" s="10" t="s">
        <v>6614</v>
      </c>
      <c r="L1793" s="10"/>
      <c r="M1793" s="10" t="s">
        <v>101</v>
      </c>
      <c r="N1793" s="10">
        <f>VLOOKUP(M1793,[1]Array!$I$8:$J$14,2,FALSE)</f>
        <v>5</v>
      </c>
      <c r="O1793" s="10">
        <v>37</v>
      </c>
      <c r="P1793" s="15">
        <v>45621</v>
      </c>
      <c r="Q1793" s="10" t="s">
        <v>197</v>
      </c>
      <c r="R1793" s="10" t="s">
        <v>6615</v>
      </c>
      <c r="S1793" s="10" t="s">
        <v>6616</v>
      </c>
      <c r="T1793" s="10">
        <v>1</v>
      </c>
      <c r="U1793" s="10">
        <v>0</v>
      </c>
      <c r="V1793" s="16">
        <v>0</v>
      </c>
      <c r="W1793" s="16">
        <v>5510</v>
      </c>
      <c r="X1793" s="16" t="str">
        <f>VLOOKUP(W1793,[1]Array!$C$8:$D$15,2,TRUE)</f>
        <v>02  $5,000 - $9,999</v>
      </c>
      <c r="Y1793" s="14">
        <f t="shared" si="246"/>
        <v>0</v>
      </c>
      <c r="Z1793" s="14">
        <f t="shared" si="247"/>
        <v>0</v>
      </c>
      <c r="AA1793" s="14">
        <f t="shared" si="248"/>
        <v>0.66666666666666663</v>
      </c>
      <c r="AB1793" s="14">
        <f t="shared" si="249"/>
        <v>0</v>
      </c>
      <c r="AC1793" s="14">
        <f t="shared" si="250"/>
        <v>1.0937531016138317E-2</v>
      </c>
      <c r="AD1793" s="14">
        <f>(Y1793*'[1]Scoring Model'!$K$17+'Working Data - V3'!Z1793*'[1]Scoring Model'!$K$7+'Working Data - V3'!AA1793*'[1]Scoring Model'!$K$9+'Working Data - V3'!AB1793*'[1]Scoring Model'!$K$10+AC1793*'[1]Scoring Model'!$K$11)</f>
        <v>0.13552083953656099</v>
      </c>
      <c r="AE1793" s="14">
        <f t="shared" si="251"/>
        <v>3</v>
      </c>
      <c r="AF1793" s="17" t="str">
        <f>VLOOKUP(AE1793,'[1]Scoring Model'!$C$18:$D$27,2,FALSE)</f>
        <v>01  Low</v>
      </c>
      <c r="AG1793" s="10" t="s">
        <v>285</v>
      </c>
      <c r="AH1793" s="10" t="s">
        <v>4618</v>
      </c>
      <c r="AI1793" s="16">
        <v>160357</v>
      </c>
      <c r="AJ1793" s="18">
        <v>0</v>
      </c>
    </row>
    <row r="1794" spans="2:36" ht="15" customHeight="1" x14ac:dyDescent="0.25">
      <c r="B1794" s="10" t="s">
        <v>35</v>
      </c>
      <c r="C1794" s="10" t="s">
        <v>36</v>
      </c>
      <c r="D1794" s="10" t="s">
        <v>6617</v>
      </c>
      <c r="E1794" s="10" t="str">
        <f t="shared" si="243"/>
        <v>WCV0089084</v>
      </c>
      <c r="F1794" s="11">
        <f>VLOOKUP(E1794,'[1]Policy Number &amp; Loss Info'!$H$4:$K$8916,2,FALSE)</f>
        <v>41245.4</v>
      </c>
      <c r="G1794" s="11">
        <f>VLOOKUP(E1794,'[1]Policy Number &amp; Loss Info'!$H$4:$K$8916,4,FALSE)</f>
        <v>8526.6200000000008</v>
      </c>
      <c r="H1794" s="12">
        <f>VLOOKUP(E1794,'[1]Policy Number &amp; Loss Info'!$H$4:$K$8916,3,FALSE)</f>
        <v>1</v>
      </c>
      <c r="I1794" s="13">
        <f t="shared" si="244"/>
        <v>0.20672899280889506</v>
      </c>
      <c r="J1794" s="14">
        <f t="shared" si="245"/>
        <v>2.424512794154015</v>
      </c>
      <c r="K1794" s="10" t="s">
        <v>6618</v>
      </c>
      <c r="L1794" s="10"/>
      <c r="M1794" s="10" t="s">
        <v>101</v>
      </c>
      <c r="N1794" s="10">
        <f>VLOOKUP(M1794,[1]Array!$I$8:$J$14,2,FALSE)</f>
        <v>5</v>
      </c>
      <c r="O1794" s="10">
        <v>7720</v>
      </c>
      <c r="P1794" s="15">
        <v>45611</v>
      </c>
      <c r="Q1794" s="10" t="s">
        <v>60</v>
      </c>
      <c r="R1794" s="10" t="s">
        <v>1976</v>
      </c>
      <c r="S1794" s="10" t="s">
        <v>1977</v>
      </c>
      <c r="T1794" s="10">
        <v>0.92</v>
      </c>
      <c r="U1794" s="10">
        <v>0</v>
      </c>
      <c r="V1794" s="16">
        <v>0</v>
      </c>
      <c r="W1794" s="16">
        <v>13495</v>
      </c>
      <c r="X1794" s="16" t="str">
        <f>VLOOKUP(W1794,[1]Array!$C$8:$D$15,2,TRUE)</f>
        <v>03  $10,000 - $14,999</v>
      </c>
      <c r="Y1794" s="14">
        <f t="shared" si="246"/>
        <v>0.10336449640444753</v>
      </c>
      <c r="Z1794" s="14">
        <f t="shared" si="247"/>
        <v>1.6686709305765008E-2</v>
      </c>
      <c r="AA1794" s="14">
        <f t="shared" si="248"/>
        <v>0.66666666666666663</v>
      </c>
      <c r="AB1794" s="14">
        <f t="shared" si="249"/>
        <v>0</v>
      </c>
      <c r="AC1794" s="14">
        <f t="shared" si="250"/>
        <v>2.6788018341703555E-2</v>
      </c>
      <c r="AD1794" s="14">
        <f>(Y1794*'[1]Scoring Model'!$K$17+'Working Data - V3'!Z1794*'[1]Scoring Model'!$K$7+'Working Data - V3'!AA1794*'[1]Scoring Model'!$K$9+'Working Data - V3'!AB1794*'[1]Scoring Model'!$K$10+AC1794*'[1]Scoring Model'!$K$11)</f>
        <v>0.17303762778416129</v>
      </c>
      <c r="AE1794" s="14">
        <f t="shared" si="251"/>
        <v>4</v>
      </c>
      <c r="AF1794" s="17" t="str">
        <f>VLOOKUP(AE1794,'[1]Scoring Model'!$C$18:$D$27,2,FALSE)</f>
        <v>01  Low</v>
      </c>
      <c r="AG1794" s="10" t="s">
        <v>6619</v>
      </c>
      <c r="AH1794" s="10" t="s">
        <v>1516</v>
      </c>
      <c r="AI1794" s="16">
        <v>496695</v>
      </c>
      <c r="AJ1794" s="18">
        <v>0</v>
      </c>
    </row>
    <row r="1795" spans="2:36" ht="15" customHeight="1" x14ac:dyDescent="0.25">
      <c r="B1795" s="10" t="s">
        <v>55</v>
      </c>
      <c r="C1795" s="10" t="s">
        <v>36</v>
      </c>
      <c r="D1795" s="10" t="s">
        <v>6620</v>
      </c>
      <c r="E1795" s="10" t="str">
        <f t="shared" si="243"/>
        <v>WCV0089081</v>
      </c>
      <c r="F1795" s="11">
        <f>VLOOKUP(E1795,'[1]Policy Number &amp; Loss Info'!$H$4:$K$8916,2,FALSE)</f>
        <v>12923.41</v>
      </c>
      <c r="G1795" s="11">
        <f>VLOOKUP(E1795,'[1]Policy Number &amp; Loss Info'!$H$4:$K$8916,4,FALSE)</f>
        <v>0</v>
      </c>
      <c r="H1795" s="12">
        <f>VLOOKUP(E1795,'[1]Policy Number &amp; Loss Info'!$H$4:$K$8916,3,FALSE)</f>
        <v>0</v>
      </c>
      <c r="I1795" s="13">
        <f t="shared" si="244"/>
        <v>0</v>
      </c>
      <c r="J1795" s="14">
        <f t="shared" si="245"/>
        <v>0</v>
      </c>
      <c r="K1795" s="10" t="s">
        <v>6621</v>
      </c>
      <c r="L1795" s="10"/>
      <c r="M1795" s="10" t="s">
        <v>49</v>
      </c>
      <c r="N1795" s="10">
        <f>VLOOKUP(M1795,[1]Array!$I$8:$J$14,2,FALSE)</f>
        <v>4</v>
      </c>
      <c r="O1795" s="10">
        <v>42</v>
      </c>
      <c r="P1795" s="15">
        <v>45626</v>
      </c>
      <c r="Q1795" s="10" t="s">
        <v>60</v>
      </c>
      <c r="R1795" s="10" t="s">
        <v>88</v>
      </c>
      <c r="S1795" s="10" t="s">
        <v>344</v>
      </c>
      <c r="T1795" s="10">
        <v>0.95</v>
      </c>
      <c r="U1795" s="10">
        <v>0</v>
      </c>
      <c r="V1795" s="16">
        <v>0</v>
      </c>
      <c r="W1795" s="16">
        <v>4975</v>
      </c>
      <c r="X1795" s="16" t="str">
        <f>VLOOKUP(W1795,[1]Array!$C$8:$D$15,2,TRUE)</f>
        <v>01  $0 - $4,999</v>
      </c>
      <c r="Y1795" s="14">
        <f t="shared" si="246"/>
        <v>0</v>
      </c>
      <c r="Z1795" s="14">
        <f t="shared" si="247"/>
        <v>0</v>
      </c>
      <c r="AA1795" s="14">
        <f t="shared" si="248"/>
        <v>0.5</v>
      </c>
      <c r="AB1795" s="14">
        <f t="shared" si="249"/>
        <v>0</v>
      </c>
      <c r="AC1795" s="14">
        <f t="shared" si="250"/>
        <v>9.875538440161185E-3</v>
      </c>
      <c r="AD1795" s="14">
        <f>(Y1795*'[1]Scoring Model'!$K$17+'Working Data - V3'!Z1795*'[1]Scoring Model'!$K$7+'Working Data - V3'!AA1795*'[1]Scoring Model'!$K$9+'Working Data - V3'!AB1795*'[1]Scoring Model'!$K$10+AC1795*'[1]Scoring Model'!$K$11)</f>
        <v>0.10197510768803224</v>
      </c>
      <c r="AE1795" s="14">
        <f t="shared" si="251"/>
        <v>3</v>
      </c>
      <c r="AF1795" s="17" t="str">
        <f>VLOOKUP(AE1795,'[1]Scoring Model'!$C$18:$D$27,2,FALSE)</f>
        <v>01  Low</v>
      </c>
      <c r="AG1795" s="10" t="s">
        <v>302</v>
      </c>
      <c r="AH1795" s="10" t="s">
        <v>274</v>
      </c>
      <c r="AI1795" s="16">
        <v>197191</v>
      </c>
      <c r="AJ1795" s="18">
        <v>0</v>
      </c>
    </row>
    <row r="1796" spans="2:36" ht="15" customHeight="1" x14ac:dyDescent="0.25">
      <c r="B1796" s="10" t="s">
        <v>55</v>
      </c>
      <c r="C1796" s="10" t="s">
        <v>56</v>
      </c>
      <c r="D1796" s="10" t="s">
        <v>6622</v>
      </c>
      <c r="E1796" s="10" t="str">
        <f t="shared" ref="E1796:E1859" si="252">LEFT(D1796,10)</f>
        <v>WCV0089013</v>
      </c>
      <c r="F1796" s="11">
        <f>VLOOKUP(E1796,'[1]Policy Number &amp; Loss Info'!$H$4:$K$8916,2,FALSE)</f>
        <v>29904.400000000001</v>
      </c>
      <c r="G1796" s="11">
        <f>VLOOKUP(E1796,'[1]Policy Number &amp; Loss Info'!$H$4:$K$8916,4,FALSE)</f>
        <v>0</v>
      </c>
      <c r="H1796" s="12">
        <f>VLOOKUP(E1796,'[1]Policy Number &amp; Loss Info'!$H$4:$K$8916,3,FALSE)</f>
        <v>0</v>
      </c>
      <c r="I1796" s="13">
        <f t="shared" ref="I1796:I1859" si="253">G1796/F1796</f>
        <v>0</v>
      </c>
      <c r="J1796" s="14">
        <f t="shared" ref="J1796:J1859" si="254">H1796/(F1796/100000)</f>
        <v>0</v>
      </c>
      <c r="K1796" s="10" t="s">
        <v>6623</v>
      </c>
      <c r="L1796" s="10"/>
      <c r="M1796" s="10" t="s">
        <v>87</v>
      </c>
      <c r="N1796" s="10">
        <f>VLOOKUP(M1796,[1]Array!$I$8:$J$14,2,FALSE)</f>
        <v>3</v>
      </c>
      <c r="O1796" s="10">
        <v>2731</v>
      </c>
      <c r="P1796" s="15">
        <v>45597</v>
      </c>
      <c r="Q1796" s="10" t="s">
        <v>60</v>
      </c>
      <c r="R1796" s="10" t="s">
        <v>1191</v>
      </c>
      <c r="S1796" s="10" t="s">
        <v>1192</v>
      </c>
      <c r="T1796" s="10">
        <v>0.89</v>
      </c>
      <c r="U1796" s="10">
        <v>0</v>
      </c>
      <c r="V1796" s="16">
        <v>0</v>
      </c>
      <c r="W1796" s="16">
        <v>9196</v>
      </c>
      <c r="X1796" s="16" t="str">
        <f>VLOOKUP(W1796,[1]Array!$C$8:$D$15,2,TRUE)</f>
        <v>02  $5,000 - $9,999</v>
      </c>
      <c r="Y1796" s="14">
        <f t="shared" ref="Y1796:Y1859" si="255">MIN(I1796,2)/2</f>
        <v>0</v>
      </c>
      <c r="Z1796" s="14">
        <f t="shared" ref="Z1796:Z1859" si="256">(J1796-MIN($J$3:$J$4909))/(MAX($J$3:$J$4909)-MIN($J$3:$J$4909))</f>
        <v>0</v>
      </c>
      <c r="AA1796" s="14">
        <f t="shared" ref="AA1796:AA1859" si="257">(N1796-1)/(7-1)</f>
        <v>0.33333333333333331</v>
      </c>
      <c r="AB1796" s="14">
        <f t="shared" ref="AB1796:AB1859" si="258">MAX(0,MIN(T1796,2)-1)</f>
        <v>0</v>
      </c>
      <c r="AC1796" s="14">
        <f t="shared" ref="AC1796:AC1859" si="259">(W1796-MIN($W$3:$W$4909))/(MAX($W$3:$W$4909)-MIN(W1796:W6702))</f>
        <v>1.8254362109692914E-2</v>
      </c>
      <c r="AD1796" s="14">
        <f>(Y1796*'[1]Scoring Model'!$K$17+'Working Data - V3'!Z1796*'[1]Scoring Model'!$K$7+'Working Data - V3'!AA1796*'[1]Scoring Model'!$K$9+'Working Data - V3'!AB1796*'[1]Scoring Model'!$K$10+AC1796*'[1]Scoring Model'!$K$11)</f>
        <v>7.0317539088605246E-2</v>
      </c>
      <c r="AE1796" s="14">
        <f t="shared" ref="AE1796:AE1859" si="260">ROUND(9*(AD1796-MIN($AD$3:$AD$4909))/(MAX($AD$3:$AD$4909)-MIN($AD$3:$AD$4909))+1,0)</f>
        <v>2</v>
      </c>
      <c r="AF1796" s="17" t="str">
        <f>VLOOKUP(AE1796,'[1]Scoring Model'!$C$18:$D$27,2,FALSE)</f>
        <v>01  Low</v>
      </c>
      <c r="AG1796" s="10" t="s">
        <v>6624</v>
      </c>
      <c r="AH1796" s="10" t="s">
        <v>579</v>
      </c>
      <c r="AI1796" s="16">
        <v>557205</v>
      </c>
      <c r="AJ1796" s="18">
        <v>0</v>
      </c>
    </row>
    <row r="1797" spans="2:36" ht="15" customHeight="1" x14ac:dyDescent="0.25">
      <c r="B1797" s="10" t="s">
        <v>98</v>
      </c>
      <c r="C1797" s="10" t="s">
        <v>166</v>
      </c>
      <c r="D1797" s="10" t="s">
        <v>6625</v>
      </c>
      <c r="E1797" s="10" t="str">
        <f t="shared" si="252"/>
        <v>WCV0088995</v>
      </c>
      <c r="F1797" s="11">
        <f>VLOOKUP(E1797,'[1]Policy Number &amp; Loss Info'!$H$4:$K$8916,2,FALSE)</f>
        <v>31114.73</v>
      </c>
      <c r="G1797" s="11">
        <f>VLOOKUP(E1797,'[1]Policy Number &amp; Loss Info'!$H$4:$K$8916,4,FALSE)</f>
        <v>170190.18</v>
      </c>
      <c r="H1797" s="12">
        <f>VLOOKUP(E1797,'[1]Policy Number &amp; Loss Info'!$H$4:$K$8916,3,FALSE)</f>
        <v>5</v>
      </c>
      <c r="I1797" s="13">
        <f t="shared" si="253"/>
        <v>5.4697623922817264</v>
      </c>
      <c r="J1797" s="14">
        <f t="shared" si="254"/>
        <v>16.069559337329938</v>
      </c>
      <c r="K1797" s="10" t="s">
        <v>6626</v>
      </c>
      <c r="L1797" s="10"/>
      <c r="M1797" s="10" t="s">
        <v>59</v>
      </c>
      <c r="N1797" s="10">
        <f>VLOOKUP(M1797,[1]Array!$I$8:$J$14,2,FALSE)</f>
        <v>7</v>
      </c>
      <c r="O1797" s="10">
        <v>3724</v>
      </c>
      <c r="P1797" s="15">
        <v>45597</v>
      </c>
      <c r="Q1797" s="10" t="s">
        <v>102</v>
      </c>
      <c r="R1797" s="10" t="s">
        <v>1378</v>
      </c>
      <c r="S1797" s="10" t="s">
        <v>6204</v>
      </c>
      <c r="T1797" s="10">
        <v>1.1599999999999999</v>
      </c>
      <c r="U1797" s="10">
        <v>0</v>
      </c>
      <c r="V1797" s="16">
        <v>0</v>
      </c>
      <c r="W1797" s="16">
        <v>11878</v>
      </c>
      <c r="X1797" s="16" t="str">
        <f>VLOOKUP(W1797,[1]Array!$C$8:$D$15,2,TRUE)</f>
        <v>03  $10,000 - $14,999</v>
      </c>
      <c r="Y1797" s="14">
        <f t="shared" si="255"/>
        <v>1</v>
      </c>
      <c r="Z1797" s="14">
        <f t="shared" si="256"/>
        <v>0.1105987421391733</v>
      </c>
      <c r="AA1797" s="14">
        <f t="shared" si="257"/>
        <v>1</v>
      </c>
      <c r="AB1797" s="14">
        <f t="shared" si="258"/>
        <v>0.15999999999999992</v>
      </c>
      <c r="AC1797" s="14">
        <f t="shared" si="259"/>
        <v>2.3578220219544633E-2</v>
      </c>
      <c r="AD1797" s="14">
        <f>(Y1797*'[1]Scoring Model'!$K$17+'Working Data - V3'!Z1797*'[1]Scoring Model'!$K$7+'Working Data - V3'!AA1797*'[1]Scoring Model'!$K$9+'Working Data - V3'!AB1797*'[1]Scoring Model'!$K$10+AC1797*'[1]Scoring Model'!$K$11)</f>
        <v>0.55083539247174351</v>
      </c>
      <c r="AE1797" s="14">
        <f t="shared" si="260"/>
        <v>10</v>
      </c>
      <c r="AF1797" s="17" t="str">
        <f>VLOOKUP(AE1797,'[1]Scoring Model'!$C$18:$D$27,2,FALSE)</f>
        <v>03  High</v>
      </c>
      <c r="AG1797" s="10" t="s">
        <v>6627</v>
      </c>
      <c r="AH1797" s="10" t="s">
        <v>172</v>
      </c>
      <c r="AI1797" s="16">
        <v>572449</v>
      </c>
      <c r="AJ1797" s="18">
        <v>0</v>
      </c>
    </row>
    <row r="1798" spans="2:36" ht="15" customHeight="1" x14ac:dyDescent="0.25">
      <c r="B1798" s="10" t="s">
        <v>35</v>
      </c>
      <c r="C1798" s="10" t="s">
        <v>36</v>
      </c>
      <c r="D1798" s="10" t="s">
        <v>6628</v>
      </c>
      <c r="E1798" s="10" t="str">
        <f t="shared" si="252"/>
        <v>WCV0088971</v>
      </c>
      <c r="F1798" s="11">
        <f>VLOOKUP(E1798,'[1]Policy Number &amp; Loss Info'!$H$4:$K$8916,2,FALSE)</f>
        <v>4189.41</v>
      </c>
      <c r="G1798" s="11">
        <f>VLOOKUP(E1798,'[1]Policy Number &amp; Loss Info'!$H$4:$K$8916,4,FALSE)</f>
        <v>0</v>
      </c>
      <c r="H1798" s="12">
        <f>VLOOKUP(E1798,'[1]Policy Number &amp; Loss Info'!$H$4:$K$8916,3,FALSE)</f>
        <v>0</v>
      </c>
      <c r="I1798" s="13">
        <f t="shared" si="253"/>
        <v>0</v>
      </c>
      <c r="J1798" s="14">
        <f t="shared" si="254"/>
        <v>0</v>
      </c>
      <c r="K1798" s="10" t="s">
        <v>6629</v>
      </c>
      <c r="L1798" s="10"/>
      <c r="M1798" s="10" t="s">
        <v>67</v>
      </c>
      <c r="N1798" s="10">
        <f>VLOOKUP(M1798,[1]Array!$I$8:$J$14,2,FALSE)</f>
        <v>6</v>
      </c>
      <c r="O1798" s="10">
        <v>7219</v>
      </c>
      <c r="P1798" s="15">
        <v>45605</v>
      </c>
      <c r="Q1798" s="10" t="s">
        <v>197</v>
      </c>
      <c r="R1798" s="10" t="s">
        <v>432</v>
      </c>
      <c r="S1798" s="10" t="s">
        <v>1211</v>
      </c>
      <c r="T1798" s="10">
        <v>1</v>
      </c>
      <c r="U1798" s="10">
        <v>0</v>
      </c>
      <c r="V1798" s="16">
        <v>0</v>
      </c>
      <c r="W1798" s="16">
        <v>2065</v>
      </c>
      <c r="X1798" s="16" t="str">
        <f>VLOOKUP(W1798,[1]Array!$C$8:$D$15,2,TRUE)</f>
        <v>01  $0 - $4,999</v>
      </c>
      <c r="Y1798" s="14">
        <f t="shared" si="255"/>
        <v>0</v>
      </c>
      <c r="Z1798" s="14">
        <f t="shared" si="256"/>
        <v>0</v>
      </c>
      <c r="AA1798" s="14">
        <f t="shared" si="257"/>
        <v>0.83333333333333337</v>
      </c>
      <c r="AB1798" s="14">
        <f t="shared" si="258"/>
        <v>0</v>
      </c>
      <c r="AC1798" s="14">
        <f t="shared" si="259"/>
        <v>4.0990928399865017E-3</v>
      </c>
      <c r="AD1798" s="14">
        <f>(Y1798*'[1]Scoring Model'!$K$17+'Working Data - V3'!Z1798*'[1]Scoring Model'!$K$7+'Working Data - V3'!AA1798*'[1]Scoring Model'!$K$9+'Working Data - V3'!AB1798*'[1]Scoring Model'!$K$10+AC1798*'[1]Scoring Model'!$K$11)</f>
        <v>0.16748648523466397</v>
      </c>
      <c r="AE1798" s="14">
        <f t="shared" si="260"/>
        <v>4</v>
      </c>
      <c r="AF1798" s="17" t="str">
        <f>VLOOKUP(AE1798,'[1]Scoring Model'!$C$18:$D$27,2,FALSE)</f>
        <v>01  Low</v>
      </c>
      <c r="AG1798" s="10" t="s">
        <v>490</v>
      </c>
      <c r="AH1798" s="10" t="s">
        <v>435</v>
      </c>
      <c r="AI1798" s="16">
        <v>50000</v>
      </c>
      <c r="AJ1798" s="18">
        <v>0</v>
      </c>
    </row>
    <row r="1799" spans="2:36" ht="15" customHeight="1" x14ac:dyDescent="0.25">
      <c r="B1799" s="10" t="s">
        <v>35</v>
      </c>
      <c r="C1799" s="10" t="s">
        <v>36</v>
      </c>
      <c r="D1799" s="10" t="s">
        <v>6630</v>
      </c>
      <c r="E1799" s="10" t="str">
        <f t="shared" si="252"/>
        <v>WCV0087385</v>
      </c>
      <c r="F1799" s="11">
        <f>VLOOKUP(E1799,'[1]Policy Number &amp; Loss Info'!$H$4:$K$8916,2,FALSE)</f>
        <v>8473.86</v>
      </c>
      <c r="G1799" s="11">
        <f>VLOOKUP(E1799,'[1]Policy Number &amp; Loss Info'!$H$4:$K$8916,4,FALSE)</f>
        <v>0</v>
      </c>
      <c r="H1799" s="12">
        <f>VLOOKUP(E1799,'[1]Policy Number &amp; Loss Info'!$H$4:$K$8916,3,FALSE)</f>
        <v>0</v>
      </c>
      <c r="I1799" s="13">
        <f t="shared" si="253"/>
        <v>0</v>
      </c>
      <c r="J1799" s="14">
        <f t="shared" si="254"/>
        <v>0</v>
      </c>
      <c r="K1799" s="10" t="s">
        <v>6631</v>
      </c>
      <c r="L1799" s="10"/>
      <c r="M1799" s="10" t="s">
        <v>49</v>
      </c>
      <c r="N1799" s="10">
        <f>VLOOKUP(M1799,[1]Array!$I$8:$J$14,2,FALSE)</f>
        <v>4</v>
      </c>
      <c r="O1799" s="10">
        <v>2003</v>
      </c>
      <c r="P1799" s="15">
        <v>45618</v>
      </c>
      <c r="Q1799" s="10" t="s">
        <v>60</v>
      </c>
      <c r="R1799" s="10" t="s">
        <v>300</v>
      </c>
      <c r="S1799" s="10" t="s">
        <v>4078</v>
      </c>
      <c r="T1799" s="10">
        <v>1</v>
      </c>
      <c r="U1799" s="10">
        <v>0</v>
      </c>
      <c r="V1799" s="16">
        <v>0</v>
      </c>
      <c r="W1799" s="16">
        <v>3194</v>
      </c>
      <c r="X1799" s="16" t="str">
        <f>VLOOKUP(W1799,[1]Array!$C$8:$D$15,2,TRUE)</f>
        <v>01  $0 - $4,999</v>
      </c>
      <c r="Y1799" s="14">
        <f t="shared" si="255"/>
        <v>0</v>
      </c>
      <c r="Z1799" s="14">
        <f t="shared" si="256"/>
        <v>0</v>
      </c>
      <c r="AA1799" s="14">
        <f t="shared" si="257"/>
        <v>0.5</v>
      </c>
      <c r="AB1799" s="14">
        <f t="shared" si="258"/>
        <v>0</v>
      </c>
      <c r="AC1799" s="14">
        <f t="shared" si="259"/>
        <v>6.3401949302260953E-3</v>
      </c>
      <c r="AD1799" s="14">
        <f>(Y1799*'[1]Scoring Model'!$K$17+'Working Data - V3'!Z1799*'[1]Scoring Model'!$K$7+'Working Data - V3'!AA1799*'[1]Scoring Model'!$K$9+'Working Data - V3'!AB1799*'[1]Scoring Model'!$K$10+AC1799*'[1]Scoring Model'!$K$11)</f>
        <v>0.10126803898604522</v>
      </c>
      <c r="AE1799" s="14">
        <f t="shared" si="260"/>
        <v>3</v>
      </c>
      <c r="AF1799" s="17" t="str">
        <f>VLOOKUP(AE1799,'[1]Scoring Model'!$C$18:$D$27,2,FALSE)</f>
        <v>01  Low</v>
      </c>
      <c r="AG1799" s="10" t="s">
        <v>6632</v>
      </c>
      <c r="AH1799" s="10" t="s">
        <v>409</v>
      </c>
      <c r="AI1799" s="16">
        <v>186877</v>
      </c>
      <c r="AJ1799" s="18">
        <v>0</v>
      </c>
    </row>
    <row r="1800" spans="2:36" ht="15" customHeight="1" x14ac:dyDescent="0.25">
      <c r="B1800" s="10" t="s">
        <v>55</v>
      </c>
      <c r="C1800" s="10" t="s">
        <v>849</v>
      </c>
      <c r="D1800" s="10" t="s">
        <v>6633</v>
      </c>
      <c r="E1800" s="10" t="str">
        <f t="shared" si="252"/>
        <v>WCV0085552</v>
      </c>
      <c r="F1800" s="11">
        <f>VLOOKUP(E1800,'[1]Policy Number &amp; Loss Info'!$H$4:$K$8916,2,FALSE)</f>
        <v>3069.41</v>
      </c>
      <c r="G1800" s="11">
        <f>VLOOKUP(E1800,'[1]Policy Number &amp; Loss Info'!$H$4:$K$8916,4,FALSE)</f>
        <v>0</v>
      </c>
      <c r="H1800" s="12">
        <f>VLOOKUP(E1800,'[1]Policy Number &amp; Loss Info'!$H$4:$K$8916,3,FALSE)</f>
        <v>0</v>
      </c>
      <c r="I1800" s="13">
        <f t="shared" si="253"/>
        <v>0</v>
      </c>
      <c r="J1800" s="14">
        <f t="shared" si="254"/>
        <v>0</v>
      </c>
      <c r="K1800" s="10" t="s">
        <v>6634</v>
      </c>
      <c r="L1800" s="10"/>
      <c r="M1800" s="10" t="s">
        <v>161</v>
      </c>
      <c r="N1800" s="10">
        <f>VLOOKUP(M1800,[1]Array!$I$8:$J$14,2,FALSE)</f>
        <v>2</v>
      </c>
      <c r="O1800" s="10">
        <v>8006</v>
      </c>
      <c r="P1800" s="15">
        <v>45622</v>
      </c>
      <c r="Q1800" s="10" t="s">
        <v>60</v>
      </c>
      <c r="R1800" s="10" t="s">
        <v>2076</v>
      </c>
      <c r="S1800" s="10" t="s">
        <v>2077</v>
      </c>
      <c r="T1800" s="10">
        <v>1</v>
      </c>
      <c r="U1800" s="10">
        <v>0</v>
      </c>
      <c r="V1800" s="16">
        <v>0</v>
      </c>
      <c r="W1800" s="16">
        <v>1268</v>
      </c>
      <c r="X1800" s="16" t="str">
        <f>VLOOKUP(W1800,[1]Array!$C$8:$D$15,2,TRUE)</f>
        <v>01  $0 - $4,999</v>
      </c>
      <c r="Y1800" s="14">
        <f t="shared" si="255"/>
        <v>0</v>
      </c>
      <c r="Z1800" s="14">
        <f t="shared" si="256"/>
        <v>0</v>
      </c>
      <c r="AA1800" s="14">
        <f t="shared" si="257"/>
        <v>0.16666666666666666</v>
      </c>
      <c r="AB1800" s="14">
        <f t="shared" si="258"/>
        <v>0</v>
      </c>
      <c r="AC1800" s="14">
        <f t="shared" si="259"/>
        <v>2.5170216567084185E-3</v>
      </c>
      <c r="AD1800" s="14">
        <f>(Y1800*'[1]Scoring Model'!$K$17+'Working Data - V3'!Z1800*'[1]Scoring Model'!$K$7+'Working Data - V3'!AA1800*'[1]Scoring Model'!$K$9+'Working Data - V3'!AB1800*'[1]Scoring Model'!$K$10+AC1800*'[1]Scoring Model'!$K$11)</f>
        <v>3.3836737664675015E-2</v>
      </c>
      <c r="AE1800" s="14">
        <f t="shared" si="260"/>
        <v>2</v>
      </c>
      <c r="AF1800" s="17" t="str">
        <f>VLOOKUP(AE1800,'[1]Scoring Model'!$C$18:$D$27,2,FALSE)</f>
        <v>01  Low</v>
      </c>
      <c r="AG1800" s="10" t="s">
        <v>947</v>
      </c>
      <c r="AH1800" s="10" t="s">
        <v>5688</v>
      </c>
      <c r="AI1800" s="16">
        <v>55880</v>
      </c>
      <c r="AJ1800" s="18">
        <v>0</v>
      </c>
    </row>
    <row r="1801" spans="2:36" ht="15" customHeight="1" x14ac:dyDescent="0.25">
      <c r="B1801" s="10" t="s">
        <v>35</v>
      </c>
      <c r="C1801" s="10" t="s">
        <v>36</v>
      </c>
      <c r="D1801" s="10" t="s">
        <v>6635</v>
      </c>
      <c r="E1801" s="10" t="str">
        <f t="shared" si="252"/>
        <v>WCV0085549</v>
      </c>
      <c r="F1801" s="11">
        <f>VLOOKUP(E1801,'[1]Policy Number &amp; Loss Info'!$H$4:$K$8916,2,FALSE)</f>
        <v>21137.85</v>
      </c>
      <c r="G1801" s="11">
        <f>VLOOKUP(E1801,'[1]Policy Number &amp; Loss Info'!$H$4:$K$8916,4,FALSE)</f>
        <v>0</v>
      </c>
      <c r="H1801" s="12">
        <f>VLOOKUP(E1801,'[1]Policy Number &amp; Loss Info'!$H$4:$K$8916,3,FALSE)</f>
        <v>0</v>
      </c>
      <c r="I1801" s="13">
        <f t="shared" si="253"/>
        <v>0</v>
      </c>
      <c r="J1801" s="14">
        <f t="shared" si="254"/>
        <v>0</v>
      </c>
      <c r="K1801" s="10" t="s">
        <v>6636</v>
      </c>
      <c r="L1801" s="10"/>
      <c r="M1801" s="10" t="s">
        <v>59</v>
      </c>
      <c r="N1801" s="10">
        <f>VLOOKUP(M1801,[1]Array!$I$8:$J$14,2,FALSE)</f>
        <v>7</v>
      </c>
      <c r="O1801" s="10">
        <v>5474</v>
      </c>
      <c r="P1801" s="15">
        <v>45617</v>
      </c>
      <c r="Q1801" s="10" t="s">
        <v>60</v>
      </c>
      <c r="R1801" s="10" t="s">
        <v>6637</v>
      </c>
      <c r="S1801" s="10" t="s">
        <v>6638</v>
      </c>
      <c r="T1801" s="10">
        <v>0.95</v>
      </c>
      <c r="U1801" s="10">
        <v>0</v>
      </c>
      <c r="V1801" s="16">
        <v>0</v>
      </c>
      <c r="W1801" s="16">
        <v>8816</v>
      </c>
      <c r="X1801" s="16" t="str">
        <f>VLOOKUP(W1801,[1]Array!$C$8:$D$15,2,TRUE)</f>
        <v>02  $5,000 - $9,999</v>
      </c>
      <c r="Y1801" s="14">
        <f t="shared" si="255"/>
        <v>0</v>
      </c>
      <c r="Z1801" s="14">
        <f t="shared" si="256"/>
        <v>0</v>
      </c>
      <c r="AA1801" s="14">
        <f t="shared" si="257"/>
        <v>1</v>
      </c>
      <c r="AB1801" s="14">
        <f t="shared" si="258"/>
        <v>0</v>
      </c>
      <c r="AC1801" s="14">
        <f t="shared" si="259"/>
        <v>1.7500049625821308E-2</v>
      </c>
      <c r="AD1801" s="14">
        <f>(Y1801*'[1]Scoring Model'!$K$17+'Working Data - V3'!Z1801*'[1]Scoring Model'!$K$7+'Working Data - V3'!AA1801*'[1]Scoring Model'!$K$9+'Working Data - V3'!AB1801*'[1]Scoring Model'!$K$10+AC1801*'[1]Scoring Model'!$K$11)</f>
        <v>0.20350000992516426</v>
      </c>
      <c r="AE1801" s="14">
        <f t="shared" si="260"/>
        <v>4</v>
      </c>
      <c r="AF1801" s="17" t="str">
        <f>VLOOKUP(AE1801,'[1]Scoring Model'!$C$18:$D$27,2,FALSE)</f>
        <v>01  Low</v>
      </c>
      <c r="AG1801" s="10" t="s">
        <v>6639</v>
      </c>
      <c r="AH1801" s="10" t="s">
        <v>982</v>
      </c>
      <c r="AI1801" s="16">
        <v>260734</v>
      </c>
      <c r="AJ1801" s="18">
        <v>0</v>
      </c>
    </row>
    <row r="1802" spans="2:36" ht="15" customHeight="1" x14ac:dyDescent="0.25">
      <c r="B1802" s="10" t="s">
        <v>55</v>
      </c>
      <c r="C1802" s="10" t="s">
        <v>826</v>
      </c>
      <c r="D1802" s="10" t="s">
        <v>6640</v>
      </c>
      <c r="E1802" s="10" t="str">
        <f t="shared" si="252"/>
        <v>WCV0085544</v>
      </c>
      <c r="F1802" s="11">
        <f>VLOOKUP(E1802,'[1]Policy Number &amp; Loss Info'!$H$4:$K$8916,2,FALSE)</f>
        <v>5088.5200000000004</v>
      </c>
      <c r="G1802" s="11">
        <f>VLOOKUP(E1802,'[1]Policy Number &amp; Loss Info'!$H$4:$K$8916,4,FALSE)</f>
        <v>0</v>
      </c>
      <c r="H1802" s="12">
        <f>VLOOKUP(E1802,'[1]Policy Number &amp; Loss Info'!$H$4:$K$8916,3,FALSE)</f>
        <v>0</v>
      </c>
      <c r="I1802" s="13">
        <f t="shared" si="253"/>
        <v>0</v>
      </c>
      <c r="J1802" s="14">
        <f t="shared" si="254"/>
        <v>0</v>
      </c>
      <c r="K1802" s="10" t="s">
        <v>6641</v>
      </c>
      <c r="L1802" s="10"/>
      <c r="M1802" s="10" t="s">
        <v>161</v>
      </c>
      <c r="N1802" s="10">
        <f>VLOOKUP(M1802,[1]Array!$I$8:$J$14,2,FALSE)</f>
        <v>2</v>
      </c>
      <c r="O1802" s="10">
        <v>8006</v>
      </c>
      <c r="P1802" s="15">
        <v>45616</v>
      </c>
      <c r="Q1802" s="10" t="s">
        <v>60</v>
      </c>
      <c r="R1802" s="10" t="s">
        <v>74</v>
      </c>
      <c r="S1802" s="10" t="s">
        <v>306</v>
      </c>
      <c r="T1802" s="10">
        <v>1</v>
      </c>
      <c r="U1802" s="10">
        <v>0</v>
      </c>
      <c r="V1802" s="16">
        <v>0</v>
      </c>
      <c r="W1802" s="16">
        <v>1806</v>
      </c>
      <c r="X1802" s="16" t="str">
        <f>VLOOKUP(W1802,[1]Array!$C$8:$D$15,2,TRUE)</f>
        <v>01  $0 - $4,999</v>
      </c>
      <c r="Y1802" s="14">
        <f t="shared" si="255"/>
        <v>0</v>
      </c>
      <c r="Z1802" s="14">
        <f t="shared" si="256"/>
        <v>0</v>
      </c>
      <c r="AA1802" s="14">
        <f t="shared" si="257"/>
        <v>0.16666666666666666</v>
      </c>
      <c r="AB1802" s="14">
        <f t="shared" si="258"/>
        <v>0</v>
      </c>
      <c r="AC1802" s="14">
        <f t="shared" si="259"/>
        <v>3.5849693312424323E-3</v>
      </c>
      <c r="AD1802" s="14">
        <f>(Y1802*'[1]Scoring Model'!$K$17+'Working Data - V3'!Z1802*'[1]Scoring Model'!$K$7+'Working Data - V3'!AA1802*'[1]Scoring Model'!$K$9+'Working Data - V3'!AB1802*'[1]Scoring Model'!$K$10+AC1802*'[1]Scoring Model'!$K$11)</f>
        <v>3.4050327199581822E-2</v>
      </c>
      <c r="AE1802" s="14">
        <f t="shared" si="260"/>
        <v>2</v>
      </c>
      <c r="AF1802" s="17" t="str">
        <f>VLOOKUP(AE1802,'[1]Scoring Model'!$C$18:$D$27,2,FALSE)</f>
        <v>01  Low</v>
      </c>
      <c r="AG1802" s="10" t="s">
        <v>947</v>
      </c>
      <c r="AH1802" s="10" t="s">
        <v>5221</v>
      </c>
      <c r="AI1802" s="16">
        <v>78804</v>
      </c>
      <c r="AJ1802" s="18">
        <v>0</v>
      </c>
    </row>
    <row r="1803" spans="2:36" ht="15" customHeight="1" x14ac:dyDescent="0.25">
      <c r="B1803" s="10" t="s">
        <v>35</v>
      </c>
      <c r="C1803" s="10" t="s">
        <v>36</v>
      </c>
      <c r="D1803" s="10" t="s">
        <v>6642</v>
      </c>
      <c r="E1803" s="10" t="str">
        <f t="shared" si="252"/>
        <v>WCV0085524</v>
      </c>
      <c r="F1803" s="11">
        <f>VLOOKUP(E1803,'[1]Policy Number &amp; Loss Info'!$H$4:$K$8916,2,FALSE)</f>
        <v>20957.23</v>
      </c>
      <c r="G1803" s="11">
        <f>VLOOKUP(E1803,'[1]Policy Number &amp; Loss Info'!$H$4:$K$8916,4,FALSE)</f>
        <v>0</v>
      </c>
      <c r="H1803" s="12">
        <f>VLOOKUP(E1803,'[1]Policy Number &amp; Loss Info'!$H$4:$K$8916,3,FALSE)</f>
        <v>0</v>
      </c>
      <c r="I1803" s="13">
        <f t="shared" si="253"/>
        <v>0</v>
      </c>
      <c r="J1803" s="14">
        <f t="shared" si="254"/>
        <v>0</v>
      </c>
      <c r="K1803" s="10" t="s">
        <v>6643</v>
      </c>
      <c r="L1803" s="10"/>
      <c r="M1803" s="10" t="s">
        <v>87</v>
      </c>
      <c r="N1803" s="10">
        <f>VLOOKUP(M1803,[1]Array!$I$8:$J$14,2,FALSE)</f>
        <v>3</v>
      </c>
      <c r="O1803" s="10">
        <v>113</v>
      </c>
      <c r="P1803" s="15">
        <v>45608</v>
      </c>
      <c r="Q1803" s="10" t="s">
        <v>40</v>
      </c>
      <c r="R1803" s="10" t="s">
        <v>968</v>
      </c>
      <c r="S1803" s="10" t="s">
        <v>3493</v>
      </c>
      <c r="T1803" s="10">
        <v>0.87</v>
      </c>
      <c r="U1803" s="10">
        <v>0</v>
      </c>
      <c r="V1803" s="16">
        <v>0</v>
      </c>
      <c r="W1803" s="16">
        <v>7864</v>
      </c>
      <c r="X1803" s="16" t="str">
        <f>VLOOKUP(W1803,[1]Array!$C$8:$D$15,2,TRUE)</f>
        <v>02  $5,000 - $9,999</v>
      </c>
      <c r="Y1803" s="14">
        <f t="shared" si="255"/>
        <v>0</v>
      </c>
      <c r="Z1803" s="14">
        <f t="shared" si="256"/>
        <v>0</v>
      </c>
      <c r="AA1803" s="14">
        <f t="shared" si="257"/>
        <v>0.33333333333333331</v>
      </c>
      <c r="AB1803" s="14">
        <f t="shared" si="258"/>
        <v>0</v>
      </c>
      <c r="AC1803" s="14">
        <f t="shared" si="259"/>
        <v>1.56102983504377E-2</v>
      </c>
      <c r="AD1803" s="14">
        <f>(Y1803*'[1]Scoring Model'!$K$17+'Working Data - V3'!Z1803*'[1]Scoring Model'!$K$7+'Working Data - V3'!AA1803*'[1]Scoring Model'!$K$9+'Working Data - V3'!AB1803*'[1]Scoring Model'!$K$10+AC1803*'[1]Scoring Model'!$K$11)</f>
        <v>6.9788726336754203E-2</v>
      </c>
      <c r="AE1803" s="14">
        <f t="shared" si="260"/>
        <v>2</v>
      </c>
      <c r="AF1803" s="17" t="str">
        <f>VLOOKUP(AE1803,'[1]Scoring Model'!$C$18:$D$27,2,FALSE)</f>
        <v>01  Low</v>
      </c>
      <c r="AG1803" s="10" t="s">
        <v>6644</v>
      </c>
      <c r="AH1803" s="10" t="s">
        <v>3494</v>
      </c>
      <c r="AI1803" s="16">
        <v>281651</v>
      </c>
      <c r="AJ1803" s="18">
        <v>0</v>
      </c>
    </row>
    <row r="1804" spans="2:36" ht="15" customHeight="1" x14ac:dyDescent="0.25">
      <c r="B1804" s="10" t="s">
        <v>35</v>
      </c>
      <c r="C1804" s="10" t="s">
        <v>36</v>
      </c>
      <c r="D1804" s="10" t="s">
        <v>6645</v>
      </c>
      <c r="E1804" s="10" t="str">
        <f t="shared" si="252"/>
        <v>WCV0083947</v>
      </c>
      <c r="F1804" s="11">
        <f>VLOOKUP(E1804,'[1]Policy Number &amp; Loss Info'!$H$4:$K$8916,2,FALSE)</f>
        <v>8585.2000000000007</v>
      </c>
      <c r="G1804" s="11">
        <f>VLOOKUP(E1804,'[1]Policy Number &amp; Loss Info'!$H$4:$K$8916,4,FALSE)</f>
        <v>0</v>
      </c>
      <c r="H1804" s="12">
        <f>VLOOKUP(E1804,'[1]Policy Number &amp; Loss Info'!$H$4:$K$8916,3,FALSE)</f>
        <v>0</v>
      </c>
      <c r="I1804" s="13">
        <f t="shared" si="253"/>
        <v>0</v>
      </c>
      <c r="J1804" s="14">
        <f t="shared" si="254"/>
        <v>0</v>
      </c>
      <c r="K1804" s="10" t="s">
        <v>6646</v>
      </c>
      <c r="L1804" s="10"/>
      <c r="M1804" s="10" t="s">
        <v>101</v>
      </c>
      <c r="N1804" s="10">
        <f>VLOOKUP(M1804,[1]Array!$I$8:$J$14,2,FALSE)</f>
        <v>5</v>
      </c>
      <c r="O1804" s="10">
        <v>37</v>
      </c>
      <c r="P1804" s="15">
        <v>45611</v>
      </c>
      <c r="Q1804" s="10" t="s">
        <v>40</v>
      </c>
      <c r="R1804" s="10" t="s">
        <v>687</v>
      </c>
      <c r="S1804" s="10" t="s">
        <v>688</v>
      </c>
      <c r="T1804" s="10">
        <v>1</v>
      </c>
      <c r="U1804" s="10">
        <v>0</v>
      </c>
      <c r="V1804" s="16">
        <v>0</v>
      </c>
      <c r="W1804" s="16">
        <v>3129</v>
      </c>
      <c r="X1804" s="16" t="str">
        <f>VLOOKUP(W1804,[1]Array!$C$8:$D$15,2,TRUE)</f>
        <v>01  $0 - $4,999</v>
      </c>
      <c r="Y1804" s="14">
        <f t="shared" si="255"/>
        <v>0</v>
      </c>
      <c r="Z1804" s="14">
        <f t="shared" si="256"/>
        <v>0</v>
      </c>
      <c r="AA1804" s="14">
        <f t="shared" si="257"/>
        <v>0.66666666666666663</v>
      </c>
      <c r="AB1804" s="14">
        <f t="shared" si="258"/>
        <v>0</v>
      </c>
      <c r="AC1804" s="14">
        <f t="shared" si="259"/>
        <v>6.2111677948270046E-3</v>
      </c>
      <c r="AD1804" s="14">
        <f>(Y1804*'[1]Scoring Model'!$K$17+'Working Data - V3'!Z1804*'[1]Scoring Model'!$K$7+'Working Data - V3'!AA1804*'[1]Scoring Model'!$K$9+'Working Data - V3'!AB1804*'[1]Scoring Model'!$K$10+AC1804*'[1]Scoring Model'!$K$11)</f>
        <v>0.13457556689229874</v>
      </c>
      <c r="AE1804" s="14">
        <f t="shared" si="260"/>
        <v>3</v>
      </c>
      <c r="AF1804" s="17" t="str">
        <f>VLOOKUP(AE1804,'[1]Scoring Model'!$C$18:$D$27,2,FALSE)</f>
        <v>01  Low</v>
      </c>
      <c r="AG1804" s="10" t="s">
        <v>285</v>
      </c>
      <c r="AH1804" s="10" t="s">
        <v>5490</v>
      </c>
      <c r="AI1804" s="16">
        <v>108861</v>
      </c>
      <c r="AJ1804" s="18">
        <v>0</v>
      </c>
    </row>
    <row r="1805" spans="2:36" ht="15" customHeight="1" x14ac:dyDescent="0.25">
      <c r="B1805" s="10" t="s">
        <v>55</v>
      </c>
      <c r="C1805" s="10" t="s">
        <v>36</v>
      </c>
      <c r="D1805" s="10" t="s">
        <v>6647</v>
      </c>
      <c r="E1805" s="10" t="str">
        <f t="shared" si="252"/>
        <v>WCV0083933</v>
      </c>
      <c r="F1805" s="11">
        <f>VLOOKUP(E1805,'[1]Policy Number &amp; Loss Info'!$H$4:$K$8916,2,FALSE)</f>
        <v>16251.57</v>
      </c>
      <c r="G1805" s="11">
        <f>VLOOKUP(E1805,'[1]Policy Number &amp; Loss Info'!$H$4:$K$8916,4,FALSE)</f>
        <v>0</v>
      </c>
      <c r="H1805" s="12">
        <f>VLOOKUP(E1805,'[1]Policy Number &amp; Loss Info'!$H$4:$K$8916,3,FALSE)</f>
        <v>0</v>
      </c>
      <c r="I1805" s="13">
        <f t="shared" si="253"/>
        <v>0</v>
      </c>
      <c r="J1805" s="14">
        <f t="shared" si="254"/>
        <v>0</v>
      </c>
      <c r="K1805" s="10" t="s">
        <v>6648</v>
      </c>
      <c r="L1805" s="10"/>
      <c r="M1805" s="10" t="s">
        <v>67</v>
      </c>
      <c r="N1805" s="10">
        <f>VLOOKUP(M1805,[1]Array!$I$8:$J$14,2,FALSE)</f>
        <v>6</v>
      </c>
      <c r="O1805" s="10">
        <v>5437</v>
      </c>
      <c r="P1805" s="15">
        <v>45606</v>
      </c>
      <c r="Q1805" s="10" t="s">
        <v>60</v>
      </c>
      <c r="R1805" s="10" t="s">
        <v>781</v>
      </c>
      <c r="S1805" s="10" t="s">
        <v>782</v>
      </c>
      <c r="T1805" s="10">
        <v>1</v>
      </c>
      <c r="U1805" s="10">
        <v>0</v>
      </c>
      <c r="V1805" s="16">
        <v>0</v>
      </c>
      <c r="W1805" s="16">
        <v>3993</v>
      </c>
      <c r="X1805" s="16" t="str">
        <f>VLOOKUP(W1805,[1]Array!$C$8:$D$15,2,TRUE)</f>
        <v>01  $0 - $4,999</v>
      </c>
      <c r="Y1805" s="14">
        <f t="shared" si="255"/>
        <v>0</v>
      </c>
      <c r="Z1805" s="14">
        <f t="shared" si="256"/>
        <v>0</v>
      </c>
      <c r="AA1805" s="14">
        <f t="shared" si="257"/>
        <v>0.83333333333333337</v>
      </c>
      <c r="AB1805" s="14">
        <f t="shared" si="258"/>
        <v>0</v>
      </c>
      <c r="AC1805" s="14">
        <f t="shared" si="259"/>
        <v>7.9262361792087656E-3</v>
      </c>
      <c r="AD1805" s="14">
        <f>(Y1805*'[1]Scoring Model'!$K$17+'Working Data - V3'!Z1805*'[1]Scoring Model'!$K$7+'Working Data - V3'!AA1805*'[1]Scoring Model'!$K$9+'Working Data - V3'!AB1805*'[1]Scoring Model'!$K$10+AC1805*'[1]Scoring Model'!$K$11)</f>
        <v>0.16825191390250843</v>
      </c>
      <c r="AE1805" s="14">
        <f t="shared" si="260"/>
        <v>4</v>
      </c>
      <c r="AF1805" s="17" t="str">
        <f>VLOOKUP(AE1805,'[1]Scoring Model'!$C$18:$D$27,2,FALSE)</f>
        <v>01  Low</v>
      </c>
      <c r="AG1805" s="10" t="s">
        <v>6649</v>
      </c>
      <c r="AH1805" s="10" t="s">
        <v>748</v>
      </c>
      <c r="AI1805" s="16">
        <v>60000</v>
      </c>
      <c r="AJ1805" s="18">
        <v>0</v>
      </c>
    </row>
    <row r="1806" spans="2:36" ht="15" customHeight="1" x14ac:dyDescent="0.25">
      <c r="B1806" s="10" t="s">
        <v>55</v>
      </c>
      <c r="C1806" s="10" t="s">
        <v>56</v>
      </c>
      <c r="D1806" s="10" t="s">
        <v>6650</v>
      </c>
      <c r="E1806" s="10" t="str">
        <f t="shared" si="252"/>
        <v>WCV0083927</v>
      </c>
      <c r="F1806" s="11">
        <f>VLOOKUP(E1806,'[1]Policy Number &amp; Loss Info'!$H$4:$K$8916,2,FALSE)</f>
        <v>31627.53</v>
      </c>
      <c r="G1806" s="11">
        <f>VLOOKUP(E1806,'[1]Policy Number &amp; Loss Info'!$H$4:$K$8916,4,FALSE)</f>
        <v>0</v>
      </c>
      <c r="H1806" s="12">
        <f>VLOOKUP(E1806,'[1]Policy Number &amp; Loss Info'!$H$4:$K$8916,3,FALSE)</f>
        <v>0</v>
      </c>
      <c r="I1806" s="13">
        <f t="shared" si="253"/>
        <v>0</v>
      </c>
      <c r="J1806" s="14">
        <f t="shared" si="254"/>
        <v>0</v>
      </c>
      <c r="K1806" s="10" t="s">
        <v>6651</v>
      </c>
      <c r="L1806" s="10"/>
      <c r="M1806" s="10" t="s">
        <v>87</v>
      </c>
      <c r="N1806" s="10">
        <f>VLOOKUP(M1806,[1]Array!$I$8:$J$14,2,FALSE)</f>
        <v>3</v>
      </c>
      <c r="O1806" s="10">
        <v>8046</v>
      </c>
      <c r="P1806" s="15">
        <v>45604</v>
      </c>
      <c r="Q1806" s="10" t="s">
        <v>60</v>
      </c>
      <c r="R1806" s="10" t="s">
        <v>1150</v>
      </c>
      <c r="S1806" s="10" t="s">
        <v>1151</v>
      </c>
      <c r="T1806" s="10">
        <v>0.92</v>
      </c>
      <c r="U1806" s="10">
        <v>0</v>
      </c>
      <c r="V1806" s="16">
        <v>0</v>
      </c>
      <c r="W1806" s="16">
        <v>8807</v>
      </c>
      <c r="X1806" s="16" t="str">
        <f>VLOOKUP(W1806,[1]Array!$C$8:$D$15,2,TRUE)</f>
        <v>02  $5,000 - $9,999</v>
      </c>
      <c r="Y1806" s="14">
        <f t="shared" si="255"/>
        <v>0</v>
      </c>
      <c r="Z1806" s="14">
        <f t="shared" si="256"/>
        <v>0</v>
      </c>
      <c r="AA1806" s="14">
        <f t="shared" si="257"/>
        <v>0.33333333333333331</v>
      </c>
      <c r="AB1806" s="14">
        <f t="shared" si="258"/>
        <v>0</v>
      </c>
      <c r="AC1806" s="14">
        <f t="shared" si="259"/>
        <v>1.7482184330150665E-2</v>
      </c>
      <c r="AD1806" s="14">
        <f>(Y1806*'[1]Scoring Model'!$K$17+'Working Data - V3'!Z1806*'[1]Scoring Model'!$K$7+'Working Data - V3'!AA1806*'[1]Scoring Model'!$K$9+'Working Data - V3'!AB1806*'[1]Scoring Model'!$K$10+AC1806*'[1]Scoring Model'!$K$11)</f>
        <v>7.0163103532696794E-2</v>
      </c>
      <c r="AE1806" s="14">
        <f t="shared" si="260"/>
        <v>2</v>
      </c>
      <c r="AF1806" s="17" t="str">
        <f>VLOOKUP(AE1806,'[1]Scoring Model'!$C$18:$D$27,2,FALSE)</f>
        <v>01  Low</v>
      </c>
      <c r="AG1806" s="10" t="s">
        <v>6652</v>
      </c>
      <c r="AH1806" s="10" t="s">
        <v>4082</v>
      </c>
      <c r="AI1806" s="16">
        <v>459621</v>
      </c>
      <c r="AJ1806" s="18">
        <v>0</v>
      </c>
    </row>
    <row r="1807" spans="2:36" ht="15" customHeight="1" x14ac:dyDescent="0.25">
      <c r="B1807" s="10" t="s">
        <v>35</v>
      </c>
      <c r="C1807" s="10" t="s">
        <v>36</v>
      </c>
      <c r="D1807" s="10" t="s">
        <v>6653</v>
      </c>
      <c r="E1807" s="10" t="str">
        <f t="shared" si="252"/>
        <v>WCV0080332</v>
      </c>
      <c r="F1807" s="11">
        <f>VLOOKUP(E1807,'[1]Policy Number &amp; Loss Info'!$H$4:$K$8916,2,FALSE)</f>
        <v>2353.79</v>
      </c>
      <c r="G1807" s="11">
        <f>VLOOKUP(E1807,'[1]Policy Number &amp; Loss Info'!$H$4:$K$8916,4,FALSE)</f>
        <v>0</v>
      </c>
      <c r="H1807" s="12">
        <f>VLOOKUP(E1807,'[1]Policy Number &amp; Loss Info'!$H$4:$K$8916,3,FALSE)</f>
        <v>0</v>
      </c>
      <c r="I1807" s="13">
        <f t="shared" si="253"/>
        <v>0</v>
      </c>
      <c r="J1807" s="14">
        <f t="shared" si="254"/>
        <v>0</v>
      </c>
      <c r="K1807" s="10" t="s">
        <v>6654</v>
      </c>
      <c r="L1807" s="10"/>
      <c r="M1807" s="10" t="s">
        <v>161</v>
      </c>
      <c r="N1807" s="10">
        <f>VLOOKUP(M1807,[1]Array!$I$8:$J$14,2,FALSE)</f>
        <v>2</v>
      </c>
      <c r="O1807" s="10">
        <v>9062</v>
      </c>
      <c r="P1807" s="15">
        <v>45615</v>
      </c>
      <c r="Q1807" s="10" t="s">
        <v>60</v>
      </c>
      <c r="R1807" s="10" t="s">
        <v>630</v>
      </c>
      <c r="S1807" s="10" t="s">
        <v>2088</v>
      </c>
      <c r="T1807" s="10">
        <v>1</v>
      </c>
      <c r="U1807" s="10">
        <v>0</v>
      </c>
      <c r="V1807" s="16">
        <v>0</v>
      </c>
      <c r="W1807" s="16">
        <v>961</v>
      </c>
      <c r="X1807" s="16" t="str">
        <f>VLOOKUP(W1807,[1]Array!$C$8:$D$15,2,TRUE)</f>
        <v>01  $0 - $4,999</v>
      </c>
      <c r="Y1807" s="14">
        <f t="shared" si="255"/>
        <v>0</v>
      </c>
      <c r="Z1807" s="14">
        <f t="shared" si="256"/>
        <v>0</v>
      </c>
      <c r="AA1807" s="14">
        <f t="shared" si="257"/>
        <v>0.16666666666666666</v>
      </c>
      <c r="AB1807" s="14">
        <f t="shared" si="258"/>
        <v>0</v>
      </c>
      <c r="AC1807" s="14">
        <f t="shared" si="259"/>
        <v>1.907616571054251E-3</v>
      </c>
      <c r="AD1807" s="14">
        <f>(Y1807*'[1]Scoring Model'!$K$17+'Working Data - V3'!Z1807*'[1]Scoring Model'!$K$7+'Working Data - V3'!AA1807*'[1]Scoring Model'!$K$9+'Working Data - V3'!AB1807*'[1]Scoring Model'!$K$10+AC1807*'[1]Scoring Model'!$K$11)</f>
        <v>3.3714856647544186E-2</v>
      </c>
      <c r="AE1807" s="14">
        <f t="shared" si="260"/>
        <v>2</v>
      </c>
      <c r="AF1807" s="17" t="str">
        <f>VLOOKUP(AE1807,'[1]Scoring Model'!$C$18:$D$27,2,FALSE)</f>
        <v>01  Low</v>
      </c>
      <c r="AG1807" s="10" t="s">
        <v>1938</v>
      </c>
      <c r="AH1807" s="10" t="s">
        <v>1357</v>
      </c>
      <c r="AI1807" s="16">
        <v>35880</v>
      </c>
      <c r="AJ1807" s="18">
        <v>0</v>
      </c>
    </row>
    <row r="1808" spans="2:36" ht="15" customHeight="1" x14ac:dyDescent="0.25">
      <c r="B1808" s="10" t="s">
        <v>55</v>
      </c>
      <c r="C1808" s="10" t="s">
        <v>36</v>
      </c>
      <c r="D1808" s="10" t="s">
        <v>6655</v>
      </c>
      <c r="E1808" s="10" t="str">
        <f t="shared" si="252"/>
        <v>WCV0079586</v>
      </c>
      <c r="F1808" s="11">
        <f>VLOOKUP(E1808,'[1]Policy Number &amp; Loss Info'!$H$4:$K$8916,2,FALSE)</f>
        <v>4905.66</v>
      </c>
      <c r="G1808" s="11">
        <f>VLOOKUP(E1808,'[1]Policy Number &amp; Loss Info'!$H$4:$K$8916,4,FALSE)</f>
        <v>0</v>
      </c>
      <c r="H1808" s="12">
        <f>VLOOKUP(E1808,'[1]Policy Number &amp; Loss Info'!$H$4:$K$8916,3,FALSE)</f>
        <v>0</v>
      </c>
      <c r="I1808" s="13">
        <f t="shared" si="253"/>
        <v>0</v>
      </c>
      <c r="J1808" s="14">
        <f t="shared" si="254"/>
        <v>0</v>
      </c>
      <c r="K1808" s="10" t="s">
        <v>6656</v>
      </c>
      <c r="L1808" s="10"/>
      <c r="M1808" s="10" t="s">
        <v>101</v>
      </c>
      <c r="N1808" s="10">
        <f>VLOOKUP(M1808,[1]Array!$I$8:$J$14,2,FALSE)</f>
        <v>5</v>
      </c>
      <c r="O1808" s="10">
        <v>9519</v>
      </c>
      <c r="P1808" s="15">
        <v>45625</v>
      </c>
      <c r="Q1808" s="10" t="s">
        <v>60</v>
      </c>
      <c r="R1808" s="10" t="s">
        <v>1013</v>
      </c>
      <c r="S1808" s="10" t="s">
        <v>1014</v>
      </c>
      <c r="T1808" s="10">
        <v>1</v>
      </c>
      <c r="U1808" s="10">
        <v>0</v>
      </c>
      <c r="V1808" s="16">
        <v>0</v>
      </c>
      <c r="W1808" s="16">
        <v>1618</v>
      </c>
      <c r="X1808" s="16" t="str">
        <f>VLOOKUP(W1808,[1]Array!$C$8:$D$15,2,TRUE)</f>
        <v>01  $0 - $4,999</v>
      </c>
      <c r="Y1808" s="14">
        <f t="shared" si="255"/>
        <v>0</v>
      </c>
      <c r="Z1808" s="14">
        <f t="shared" si="256"/>
        <v>0</v>
      </c>
      <c r="AA1808" s="14">
        <f t="shared" si="257"/>
        <v>0.66666666666666663</v>
      </c>
      <c r="AB1808" s="14">
        <f t="shared" si="258"/>
        <v>0</v>
      </c>
      <c r="AC1808" s="14">
        <f t="shared" si="259"/>
        <v>3.2117831550112154E-3</v>
      </c>
      <c r="AD1808" s="14">
        <f>(Y1808*'[1]Scoring Model'!$K$17+'Working Data - V3'!Z1808*'[1]Scoring Model'!$K$7+'Working Data - V3'!AA1808*'[1]Scoring Model'!$K$9+'Working Data - V3'!AB1808*'[1]Scoring Model'!$K$10+AC1808*'[1]Scoring Model'!$K$11)</f>
        <v>0.13397568996433556</v>
      </c>
      <c r="AE1808" s="14">
        <f t="shared" si="260"/>
        <v>3</v>
      </c>
      <c r="AF1808" s="17" t="str">
        <f>VLOOKUP(AE1808,'[1]Scoring Model'!$C$18:$D$27,2,FALSE)</f>
        <v>01  Low</v>
      </c>
      <c r="AG1808" s="10" t="s">
        <v>1467</v>
      </c>
      <c r="AH1808" s="10" t="s">
        <v>1798</v>
      </c>
      <c r="AI1808" s="16">
        <v>49400</v>
      </c>
      <c r="AJ1808" s="18">
        <v>0</v>
      </c>
    </row>
    <row r="1809" spans="2:36" ht="15" customHeight="1" x14ac:dyDescent="0.25">
      <c r="B1809" s="10" t="s">
        <v>55</v>
      </c>
      <c r="C1809" s="10" t="s">
        <v>6657</v>
      </c>
      <c r="D1809" s="10" t="s">
        <v>6658</v>
      </c>
      <c r="E1809" s="10" t="str">
        <f t="shared" si="252"/>
        <v>WCV0079550</v>
      </c>
      <c r="F1809" s="11">
        <f>VLOOKUP(E1809,'[1]Policy Number &amp; Loss Info'!$H$4:$K$8916,2,FALSE)</f>
        <v>7550.01</v>
      </c>
      <c r="G1809" s="11">
        <f>VLOOKUP(E1809,'[1]Policy Number &amp; Loss Info'!$H$4:$K$8916,4,FALSE)</f>
        <v>0</v>
      </c>
      <c r="H1809" s="12">
        <f>VLOOKUP(E1809,'[1]Policy Number &amp; Loss Info'!$H$4:$K$8916,3,FALSE)</f>
        <v>0</v>
      </c>
      <c r="I1809" s="13">
        <f t="shared" si="253"/>
        <v>0</v>
      </c>
      <c r="J1809" s="14">
        <f t="shared" si="254"/>
        <v>0</v>
      </c>
      <c r="K1809" s="10" t="s">
        <v>6659</v>
      </c>
      <c r="L1809" s="10"/>
      <c r="M1809" s="10" t="s">
        <v>49</v>
      </c>
      <c r="N1809" s="10">
        <f>VLOOKUP(M1809,[1]Array!$I$8:$J$14,2,FALSE)</f>
        <v>4</v>
      </c>
      <c r="O1809" s="10">
        <v>8204</v>
      </c>
      <c r="P1809" s="15">
        <v>45605</v>
      </c>
      <c r="Q1809" s="10" t="s">
        <v>60</v>
      </c>
      <c r="R1809" s="10" t="s">
        <v>4327</v>
      </c>
      <c r="S1809" s="10" t="s">
        <v>4328</v>
      </c>
      <c r="T1809" s="10">
        <v>1</v>
      </c>
      <c r="U1809" s="10">
        <v>0</v>
      </c>
      <c r="V1809" s="16">
        <v>0</v>
      </c>
      <c r="W1809" s="16">
        <v>2855</v>
      </c>
      <c r="X1809" s="16" t="str">
        <f>VLOOKUP(W1809,[1]Array!$C$8:$D$15,2,TRUE)</f>
        <v>01  $0 - $4,999</v>
      </c>
      <c r="Y1809" s="14">
        <f t="shared" si="255"/>
        <v>0</v>
      </c>
      <c r="Z1809" s="14">
        <f t="shared" si="256"/>
        <v>0</v>
      </c>
      <c r="AA1809" s="14">
        <f t="shared" si="257"/>
        <v>0.5</v>
      </c>
      <c r="AB1809" s="14">
        <f t="shared" si="258"/>
        <v>0</v>
      </c>
      <c r="AC1809" s="14">
        <f t="shared" si="259"/>
        <v>5.6672687932985289E-3</v>
      </c>
      <c r="AD1809" s="14">
        <f>(Y1809*'[1]Scoring Model'!$K$17+'Working Data - V3'!Z1809*'[1]Scoring Model'!$K$7+'Working Data - V3'!AA1809*'[1]Scoring Model'!$K$9+'Working Data - V3'!AB1809*'[1]Scoring Model'!$K$10+AC1809*'[1]Scoring Model'!$K$11)</f>
        <v>0.10113345375865972</v>
      </c>
      <c r="AE1809" s="14">
        <f t="shared" si="260"/>
        <v>3</v>
      </c>
      <c r="AF1809" s="17" t="str">
        <f>VLOOKUP(AE1809,'[1]Scoring Model'!$C$18:$D$27,2,FALSE)</f>
        <v>01  Low</v>
      </c>
      <c r="AG1809" s="10" t="s">
        <v>2000</v>
      </c>
      <c r="AH1809" s="10" t="s">
        <v>554</v>
      </c>
      <c r="AI1809" s="16">
        <v>80000</v>
      </c>
      <c r="AJ1809" s="18">
        <v>0</v>
      </c>
    </row>
    <row r="1810" spans="2:36" ht="15" customHeight="1" x14ac:dyDescent="0.25">
      <c r="B1810" s="10" t="s">
        <v>55</v>
      </c>
      <c r="C1810" s="10" t="s">
        <v>6657</v>
      </c>
      <c r="D1810" s="10" t="s">
        <v>6660</v>
      </c>
      <c r="E1810" s="10" t="str">
        <f t="shared" si="252"/>
        <v>WCV0079537</v>
      </c>
      <c r="F1810" s="11">
        <f>VLOOKUP(E1810,'[1]Policy Number &amp; Loss Info'!$H$4:$K$8916,2,FALSE)</f>
        <v>7630.54</v>
      </c>
      <c r="G1810" s="11">
        <f>VLOOKUP(E1810,'[1]Policy Number &amp; Loss Info'!$H$4:$K$8916,4,FALSE)</f>
        <v>0</v>
      </c>
      <c r="H1810" s="12">
        <f>VLOOKUP(E1810,'[1]Policy Number &amp; Loss Info'!$H$4:$K$8916,3,FALSE)</f>
        <v>0</v>
      </c>
      <c r="I1810" s="13">
        <f t="shared" si="253"/>
        <v>0</v>
      </c>
      <c r="J1810" s="14">
        <f t="shared" si="254"/>
        <v>0</v>
      </c>
      <c r="K1810" s="10" t="s">
        <v>6661</v>
      </c>
      <c r="L1810" s="10"/>
      <c r="M1810" s="10" t="s">
        <v>49</v>
      </c>
      <c r="N1810" s="10">
        <f>VLOOKUP(M1810,[1]Array!$I$8:$J$14,2,FALSE)</f>
        <v>4</v>
      </c>
      <c r="O1810" s="10">
        <v>8391</v>
      </c>
      <c r="P1810" s="15">
        <v>45598</v>
      </c>
      <c r="Q1810" s="10" t="s">
        <v>60</v>
      </c>
      <c r="R1810" s="10" t="s">
        <v>1365</v>
      </c>
      <c r="S1810" s="10" t="s">
        <v>1366</v>
      </c>
      <c r="T1810" s="10">
        <v>1</v>
      </c>
      <c r="U1810" s="10">
        <v>0</v>
      </c>
      <c r="V1810" s="16">
        <v>0</v>
      </c>
      <c r="W1810" s="16">
        <v>2667</v>
      </c>
      <c r="X1810" s="16" t="str">
        <f>VLOOKUP(W1810,[1]Array!$C$8:$D$15,2,TRUE)</f>
        <v>01  $0 - $4,999</v>
      </c>
      <c r="Y1810" s="14">
        <f t="shared" si="255"/>
        <v>0</v>
      </c>
      <c r="Z1810" s="14">
        <f t="shared" si="256"/>
        <v>0</v>
      </c>
      <c r="AA1810" s="14">
        <f t="shared" si="257"/>
        <v>0.5</v>
      </c>
      <c r="AB1810" s="14">
        <f t="shared" si="258"/>
        <v>0</v>
      </c>
      <c r="AC1810" s="14">
        <f t="shared" si="259"/>
        <v>5.2940826170673125E-3</v>
      </c>
      <c r="AD1810" s="14">
        <f>(Y1810*'[1]Scoring Model'!$K$17+'Working Data - V3'!Z1810*'[1]Scoring Model'!$K$7+'Working Data - V3'!AA1810*'[1]Scoring Model'!$K$9+'Working Data - V3'!AB1810*'[1]Scoring Model'!$K$10+AC1810*'[1]Scoring Model'!$K$11)</f>
        <v>0.10105881652341347</v>
      </c>
      <c r="AE1810" s="14">
        <f t="shared" si="260"/>
        <v>3</v>
      </c>
      <c r="AF1810" s="17" t="str">
        <f>VLOOKUP(AE1810,'[1]Scoring Model'!$C$18:$D$27,2,FALSE)</f>
        <v>01  Low</v>
      </c>
      <c r="AG1810" s="10" t="s">
        <v>537</v>
      </c>
      <c r="AH1810" s="10" t="s">
        <v>6136</v>
      </c>
      <c r="AI1810" s="16">
        <v>177884</v>
      </c>
      <c r="AJ1810" s="18">
        <v>0</v>
      </c>
    </row>
    <row r="1811" spans="2:36" ht="15" customHeight="1" x14ac:dyDescent="0.25">
      <c r="B1811" s="10" t="s">
        <v>35</v>
      </c>
      <c r="C1811" s="10" t="s">
        <v>36</v>
      </c>
      <c r="D1811" s="10" t="s">
        <v>6662</v>
      </c>
      <c r="E1811" s="10" t="str">
        <f t="shared" si="252"/>
        <v>WCV0079499</v>
      </c>
      <c r="F1811" s="11">
        <f>VLOOKUP(E1811,'[1]Policy Number &amp; Loss Info'!$H$4:$K$8916,2,FALSE)</f>
        <v>23892.86</v>
      </c>
      <c r="G1811" s="11">
        <f>VLOOKUP(E1811,'[1]Policy Number &amp; Loss Info'!$H$4:$K$8916,4,FALSE)</f>
        <v>0</v>
      </c>
      <c r="H1811" s="12">
        <f>VLOOKUP(E1811,'[1]Policy Number &amp; Loss Info'!$H$4:$K$8916,3,FALSE)</f>
        <v>0</v>
      </c>
      <c r="I1811" s="13">
        <f t="shared" si="253"/>
        <v>0</v>
      </c>
      <c r="J1811" s="14">
        <f t="shared" si="254"/>
        <v>0</v>
      </c>
      <c r="K1811" s="10" t="s">
        <v>6663</v>
      </c>
      <c r="L1811" s="10"/>
      <c r="M1811" s="10" t="s">
        <v>161</v>
      </c>
      <c r="N1811" s="10">
        <f>VLOOKUP(M1811,[1]Array!$I$8:$J$14,2,FALSE)</f>
        <v>2</v>
      </c>
      <c r="O1811" s="10">
        <v>8033</v>
      </c>
      <c r="P1811" s="15">
        <v>45605</v>
      </c>
      <c r="Q1811" s="10" t="s">
        <v>60</v>
      </c>
      <c r="R1811" s="10" t="s">
        <v>1507</v>
      </c>
      <c r="S1811" s="10" t="s">
        <v>1508</v>
      </c>
      <c r="T1811" s="10">
        <v>0.9</v>
      </c>
      <c r="U1811" s="10">
        <v>0</v>
      </c>
      <c r="V1811" s="16">
        <v>0</v>
      </c>
      <c r="W1811" s="16">
        <v>7950</v>
      </c>
      <c r="X1811" s="16" t="str">
        <f>VLOOKUP(W1811,[1]Array!$C$8:$D$15,2,TRUE)</f>
        <v>02  $5,000 - $9,999</v>
      </c>
      <c r="Y1811" s="14">
        <f t="shared" si="255"/>
        <v>0</v>
      </c>
      <c r="Z1811" s="14">
        <f t="shared" si="256"/>
        <v>0</v>
      </c>
      <c r="AA1811" s="14">
        <f t="shared" si="257"/>
        <v>0.16666666666666666</v>
      </c>
      <c r="AB1811" s="14">
        <f t="shared" si="258"/>
        <v>0</v>
      </c>
      <c r="AC1811" s="14">
        <f t="shared" si="259"/>
        <v>1.5781011175734959E-2</v>
      </c>
      <c r="AD1811" s="14">
        <f>(Y1811*'[1]Scoring Model'!$K$17+'Working Data - V3'!Z1811*'[1]Scoring Model'!$K$7+'Working Data - V3'!AA1811*'[1]Scoring Model'!$K$9+'Working Data - V3'!AB1811*'[1]Scoring Model'!$K$10+AC1811*'[1]Scoring Model'!$K$11)</f>
        <v>3.6489535568480322E-2</v>
      </c>
      <c r="AE1811" s="14">
        <f t="shared" si="260"/>
        <v>2</v>
      </c>
      <c r="AF1811" s="17" t="str">
        <f>VLOOKUP(AE1811,'[1]Scoring Model'!$C$18:$D$27,2,FALSE)</f>
        <v>01  Low</v>
      </c>
      <c r="AG1811" s="10" t="s">
        <v>1015</v>
      </c>
      <c r="AH1811" s="10" t="s">
        <v>3249</v>
      </c>
      <c r="AI1811" s="16">
        <v>632970</v>
      </c>
      <c r="AJ1811" s="18">
        <v>0</v>
      </c>
    </row>
    <row r="1812" spans="2:36" ht="15" customHeight="1" x14ac:dyDescent="0.25">
      <c r="B1812" s="10" t="s">
        <v>98</v>
      </c>
      <c r="C1812" s="10" t="s">
        <v>46</v>
      </c>
      <c r="D1812" s="10" t="s">
        <v>6664</v>
      </c>
      <c r="E1812" s="10" t="str">
        <f t="shared" si="252"/>
        <v>WCV0093748</v>
      </c>
      <c r="F1812" s="11">
        <f>VLOOKUP(E1812,'[1]Policy Number &amp; Loss Info'!$H$4:$K$8916,2,FALSE)</f>
        <v>31268.36</v>
      </c>
      <c r="G1812" s="11">
        <f>VLOOKUP(E1812,'[1]Policy Number &amp; Loss Info'!$H$4:$K$8916,4,FALSE)</f>
        <v>0</v>
      </c>
      <c r="H1812" s="12">
        <f>VLOOKUP(E1812,'[1]Policy Number &amp; Loss Info'!$H$4:$K$8916,3,FALSE)</f>
        <v>0</v>
      </c>
      <c r="I1812" s="13">
        <f t="shared" si="253"/>
        <v>0</v>
      </c>
      <c r="J1812" s="14">
        <f t="shared" si="254"/>
        <v>0</v>
      </c>
      <c r="K1812" s="10" t="s">
        <v>6665</v>
      </c>
      <c r="L1812" s="10"/>
      <c r="M1812" s="10" t="s">
        <v>39</v>
      </c>
      <c r="N1812" s="10">
        <f>VLOOKUP(M1812,[1]Array!$I$8:$J$14,2,FALSE)</f>
        <v>1</v>
      </c>
      <c r="O1812" s="10">
        <v>8842</v>
      </c>
      <c r="P1812" s="15">
        <v>45597</v>
      </c>
      <c r="Q1812" s="10" t="s">
        <v>102</v>
      </c>
      <c r="R1812" s="10" t="s">
        <v>1240</v>
      </c>
      <c r="S1812" s="10" t="s">
        <v>6666</v>
      </c>
      <c r="T1812" s="10">
        <v>0.77</v>
      </c>
      <c r="U1812" s="10">
        <v>0</v>
      </c>
      <c r="V1812" s="16">
        <v>0</v>
      </c>
      <c r="W1812" s="16">
        <v>9224</v>
      </c>
      <c r="X1812" s="16" t="str">
        <f>VLOOKUP(W1812,[1]Array!$C$8:$D$15,2,TRUE)</f>
        <v>02  $5,000 - $9,999</v>
      </c>
      <c r="Y1812" s="14">
        <f t="shared" si="255"/>
        <v>0</v>
      </c>
      <c r="Z1812" s="14">
        <f t="shared" si="256"/>
        <v>0</v>
      </c>
      <c r="AA1812" s="14">
        <f t="shared" si="257"/>
        <v>0</v>
      </c>
      <c r="AB1812" s="14">
        <f t="shared" si="258"/>
        <v>0</v>
      </c>
      <c r="AC1812" s="14">
        <f t="shared" si="259"/>
        <v>1.830994302955714E-2</v>
      </c>
      <c r="AD1812" s="14">
        <f>(Y1812*'[1]Scoring Model'!$K$17+'Working Data - V3'!Z1812*'[1]Scoring Model'!$K$7+'Working Data - V3'!AA1812*'[1]Scoring Model'!$K$9+'Working Data - V3'!AB1812*'[1]Scoring Model'!$K$10+AC1812*'[1]Scoring Model'!$K$11)</f>
        <v>3.6619886059114284E-3</v>
      </c>
      <c r="AE1812" s="14">
        <f t="shared" si="260"/>
        <v>1</v>
      </c>
      <c r="AF1812" s="17" t="str">
        <f>VLOOKUP(AE1812,'[1]Scoring Model'!$C$18:$D$27,2,FALSE)</f>
        <v>01  Low</v>
      </c>
      <c r="AG1812" s="10" t="s">
        <v>517</v>
      </c>
      <c r="AH1812" s="10" t="s">
        <v>1243</v>
      </c>
      <c r="AI1812" s="16">
        <v>773562</v>
      </c>
      <c r="AJ1812" s="18">
        <v>0</v>
      </c>
    </row>
    <row r="1813" spans="2:36" ht="15" customHeight="1" x14ac:dyDescent="0.25">
      <c r="B1813" s="10" t="s">
        <v>178</v>
      </c>
      <c r="C1813" s="10" t="s">
        <v>46</v>
      </c>
      <c r="D1813" s="10" t="s">
        <v>6667</v>
      </c>
      <c r="E1813" s="10" t="str">
        <f t="shared" si="252"/>
        <v>WCV0023210</v>
      </c>
      <c r="F1813" s="11">
        <f>VLOOKUP(E1813,'[1]Policy Number &amp; Loss Info'!$H$4:$K$8916,2,FALSE)</f>
        <v>59257.760000000002</v>
      </c>
      <c r="G1813" s="11">
        <f>VLOOKUP(E1813,'[1]Policy Number &amp; Loss Info'!$H$4:$K$8916,4,FALSE)</f>
        <v>23265.19</v>
      </c>
      <c r="H1813" s="12">
        <f>VLOOKUP(E1813,'[1]Policy Number &amp; Loss Info'!$H$4:$K$8916,3,FALSE)</f>
        <v>2</v>
      </c>
      <c r="I1813" s="13">
        <f t="shared" si="253"/>
        <v>0.39261001428336134</v>
      </c>
      <c r="J1813" s="14">
        <f t="shared" si="254"/>
        <v>3.3750853896603581</v>
      </c>
      <c r="K1813" s="10" t="s">
        <v>6668</v>
      </c>
      <c r="L1813" s="10"/>
      <c r="M1813" s="10" t="s">
        <v>49</v>
      </c>
      <c r="N1813" s="10">
        <f>VLOOKUP(M1813,[1]Array!$I$8:$J$14,2,FALSE)</f>
        <v>4</v>
      </c>
      <c r="O1813" s="10">
        <v>8288</v>
      </c>
      <c r="P1813" s="15">
        <v>45597</v>
      </c>
      <c r="Q1813" s="10" t="s">
        <v>462</v>
      </c>
      <c r="R1813" s="10" t="s">
        <v>6669</v>
      </c>
      <c r="S1813" s="10" t="s">
        <v>6670</v>
      </c>
      <c r="T1813" s="10">
        <v>0.84</v>
      </c>
      <c r="U1813" s="10">
        <v>0</v>
      </c>
      <c r="V1813" s="16">
        <v>0</v>
      </c>
      <c r="W1813" s="16">
        <v>16597</v>
      </c>
      <c r="X1813" s="16" t="str">
        <f>VLOOKUP(W1813,[1]Array!$C$8:$D$15,2,TRUE)</f>
        <v>04  $15,000 - $24,999</v>
      </c>
      <c r="Y1813" s="14">
        <f t="shared" si="255"/>
        <v>0.19630500714168067</v>
      </c>
      <c r="Z1813" s="14">
        <f t="shared" si="256"/>
        <v>2.3229025194337415E-2</v>
      </c>
      <c r="AA1813" s="14">
        <f t="shared" si="257"/>
        <v>0.5</v>
      </c>
      <c r="AB1813" s="14">
        <f t="shared" si="258"/>
        <v>0</v>
      </c>
      <c r="AC1813" s="14">
        <f t="shared" si="259"/>
        <v>3.2945590249518632E-2</v>
      </c>
      <c r="AD1813" s="14">
        <f>(Y1813*'[1]Scoring Model'!$K$17+'Working Data - V3'!Z1813*'[1]Scoring Model'!$K$7+'Working Data - V3'!AA1813*'[1]Scoring Model'!$K$9+'Working Data - V3'!AB1813*'[1]Scoring Model'!$K$10+AC1813*'[1]Scoring Model'!$K$11)</f>
        <v>0.17012642523127541</v>
      </c>
      <c r="AE1813" s="14">
        <f t="shared" si="260"/>
        <v>4</v>
      </c>
      <c r="AF1813" s="17" t="str">
        <f>VLOOKUP(AE1813,'[1]Scoring Model'!$C$18:$D$27,2,FALSE)</f>
        <v>01  Low</v>
      </c>
      <c r="AG1813" s="10" t="s">
        <v>171</v>
      </c>
      <c r="AH1813" s="10" t="s">
        <v>497</v>
      </c>
      <c r="AI1813" s="16">
        <v>349253</v>
      </c>
      <c r="AJ1813" s="18">
        <v>0</v>
      </c>
    </row>
    <row r="1814" spans="2:36" ht="15" customHeight="1" x14ac:dyDescent="0.25">
      <c r="B1814" s="10" t="s">
        <v>35</v>
      </c>
      <c r="C1814" s="10" t="s">
        <v>36</v>
      </c>
      <c r="D1814" s="10" t="s">
        <v>6671</v>
      </c>
      <c r="E1814" s="10" t="str">
        <f t="shared" si="252"/>
        <v>WCV0023458</v>
      </c>
      <c r="F1814" s="11">
        <f>VLOOKUP(E1814,'[1]Policy Number &amp; Loss Info'!$H$4:$K$8916,2,FALSE)</f>
        <v>12328.66</v>
      </c>
      <c r="G1814" s="11">
        <f>VLOOKUP(E1814,'[1]Policy Number &amp; Loss Info'!$H$4:$K$8916,4,FALSE)</f>
        <v>0</v>
      </c>
      <c r="H1814" s="12">
        <f>VLOOKUP(E1814,'[1]Policy Number &amp; Loss Info'!$H$4:$K$8916,3,FALSE)</f>
        <v>0</v>
      </c>
      <c r="I1814" s="13">
        <f t="shared" si="253"/>
        <v>0</v>
      </c>
      <c r="J1814" s="14">
        <f t="shared" si="254"/>
        <v>0</v>
      </c>
      <c r="K1814" s="10" t="s">
        <v>6672</v>
      </c>
      <c r="L1814" s="10"/>
      <c r="M1814" s="10" t="s">
        <v>39</v>
      </c>
      <c r="N1814" s="10">
        <f>VLOOKUP(M1814,[1]Array!$I$8:$J$14,2,FALSE)</f>
        <v>1</v>
      </c>
      <c r="O1814" s="10">
        <v>8824</v>
      </c>
      <c r="P1814" s="15">
        <v>45611</v>
      </c>
      <c r="Q1814" s="10" t="s">
        <v>197</v>
      </c>
      <c r="R1814" s="10" t="s">
        <v>4215</v>
      </c>
      <c r="S1814" s="10" t="s">
        <v>6673</v>
      </c>
      <c r="T1814" s="10">
        <v>1</v>
      </c>
      <c r="U1814" s="10">
        <v>0</v>
      </c>
      <c r="V1814" s="16">
        <v>0</v>
      </c>
      <c r="W1814" s="16">
        <v>3797</v>
      </c>
      <c r="X1814" s="16" t="str">
        <f>VLOOKUP(W1814,[1]Array!$C$8:$D$15,2,TRUE)</f>
        <v>01  $0 - $4,999</v>
      </c>
      <c r="Y1814" s="14">
        <f t="shared" si="255"/>
        <v>0</v>
      </c>
      <c r="Z1814" s="14">
        <f t="shared" si="256"/>
        <v>0</v>
      </c>
      <c r="AA1814" s="14">
        <f t="shared" si="257"/>
        <v>0</v>
      </c>
      <c r="AB1814" s="14">
        <f t="shared" si="258"/>
        <v>0</v>
      </c>
      <c r="AC1814" s="14">
        <f t="shared" si="259"/>
        <v>7.5371697401591994E-3</v>
      </c>
      <c r="AD1814" s="14">
        <f>(Y1814*'[1]Scoring Model'!$K$17+'Working Data - V3'!Z1814*'[1]Scoring Model'!$K$7+'Working Data - V3'!AA1814*'[1]Scoring Model'!$K$9+'Working Data - V3'!AB1814*'[1]Scoring Model'!$K$10+AC1814*'[1]Scoring Model'!$K$11)</f>
        <v>1.50743394803184E-3</v>
      </c>
      <c r="AE1814" s="14">
        <f t="shared" si="260"/>
        <v>1</v>
      </c>
      <c r="AF1814" s="17" t="str">
        <f>VLOOKUP(AE1814,'[1]Scoring Model'!$C$18:$D$27,2,FALSE)</f>
        <v>01  Low</v>
      </c>
      <c r="AG1814" s="10" t="s">
        <v>216</v>
      </c>
      <c r="AH1814" s="10" t="s">
        <v>3426</v>
      </c>
      <c r="AI1814" s="16">
        <v>436956</v>
      </c>
      <c r="AJ1814" s="18">
        <v>0</v>
      </c>
    </row>
    <row r="1815" spans="2:36" ht="15" customHeight="1" x14ac:dyDescent="0.25">
      <c r="B1815" s="10" t="s">
        <v>98</v>
      </c>
      <c r="C1815" s="10" t="s">
        <v>46</v>
      </c>
      <c r="D1815" s="10" t="s">
        <v>6674</v>
      </c>
      <c r="E1815" s="10" t="str">
        <f t="shared" si="252"/>
        <v>WCV0023685</v>
      </c>
      <c r="F1815" s="11">
        <f>VLOOKUP(E1815,'[1]Policy Number &amp; Loss Info'!$H$4:$K$8916,2,FALSE)</f>
        <v>14565.59</v>
      </c>
      <c r="G1815" s="11">
        <f>VLOOKUP(E1815,'[1]Policy Number &amp; Loss Info'!$H$4:$K$8916,4,FALSE)</f>
        <v>0</v>
      </c>
      <c r="H1815" s="12">
        <f>VLOOKUP(E1815,'[1]Policy Number &amp; Loss Info'!$H$4:$K$8916,3,FALSE)</f>
        <v>0</v>
      </c>
      <c r="I1815" s="13">
        <f t="shared" si="253"/>
        <v>0</v>
      </c>
      <c r="J1815" s="14">
        <f t="shared" si="254"/>
        <v>0</v>
      </c>
      <c r="K1815" s="10" t="s">
        <v>6675</v>
      </c>
      <c r="L1815" s="10"/>
      <c r="M1815" s="10" t="s">
        <v>67</v>
      </c>
      <c r="N1815" s="10">
        <f>VLOOKUP(M1815,[1]Array!$I$8:$J$14,2,FALSE)</f>
        <v>6</v>
      </c>
      <c r="O1815" s="10">
        <v>7219</v>
      </c>
      <c r="P1815" s="15">
        <v>45604</v>
      </c>
      <c r="Q1815" s="10" t="s">
        <v>102</v>
      </c>
      <c r="R1815" s="10" t="s">
        <v>6676</v>
      </c>
      <c r="S1815" s="10" t="s">
        <v>6677</v>
      </c>
      <c r="T1815" s="10">
        <v>0.92</v>
      </c>
      <c r="U1815" s="10">
        <v>0</v>
      </c>
      <c r="V1815" s="16">
        <v>0</v>
      </c>
      <c r="W1815" s="16">
        <v>5203</v>
      </c>
      <c r="X1815" s="16" t="str">
        <f>VLOOKUP(W1815,[1]Array!$C$8:$D$15,2,TRUE)</f>
        <v>02  $5,000 - $9,999</v>
      </c>
      <c r="Y1815" s="14">
        <f t="shared" si="255"/>
        <v>0</v>
      </c>
      <c r="Z1815" s="14">
        <f t="shared" si="256"/>
        <v>0</v>
      </c>
      <c r="AA1815" s="14">
        <f t="shared" si="257"/>
        <v>0.83333333333333337</v>
      </c>
      <c r="AB1815" s="14">
        <f t="shared" si="258"/>
        <v>0</v>
      </c>
      <c r="AC1815" s="14">
        <f t="shared" si="259"/>
        <v>1.032812593048415E-2</v>
      </c>
      <c r="AD1815" s="14">
        <f>(Y1815*'[1]Scoring Model'!$K$17+'Working Data - V3'!Z1815*'[1]Scoring Model'!$K$7+'Working Data - V3'!AA1815*'[1]Scoring Model'!$K$9+'Working Data - V3'!AB1815*'[1]Scoring Model'!$K$10+AC1815*'[1]Scoring Model'!$K$11)</f>
        <v>0.16873229185276351</v>
      </c>
      <c r="AE1815" s="14">
        <f t="shared" si="260"/>
        <v>4</v>
      </c>
      <c r="AF1815" s="17" t="str">
        <f>VLOOKUP(AE1815,'[1]Scoring Model'!$C$18:$D$27,2,FALSE)</f>
        <v>01  Low</v>
      </c>
      <c r="AG1815" s="10" t="s">
        <v>490</v>
      </c>
      <c r="AH1815" s="10" t="s">
        <v>1462</v>
      </c>
      <c r="AI1815" s="16">
        <v>123687</v>
      </c>
      <c r="AJ1815" s="18">
        <v>0</v>
      </c>
    </row>
    <row r="1816" spans="2:36" ht="15" customHeight="1" x14ac:dyDescent="0.25">
      <c r="B1816" s="10" t="s">
        <v>98</v>
      </c>
      <c r="C1816" s="10" t="s">
        <v>166</v>
      </c>
      <c r="D1816" s="10" t="s">
        <v>6678</v>
      </c>
      <c r="E1816" s="10" t="str">
        <f t="shared" si="252"/>
        <v>WCV0024128</v>
      </c>
      <c r="F1816" s="11">
        <f>VLOOKUP(E1816,'[1]Policy Number &amp; Loss Info'!$H$4:$K$8916,2,FALSE)</f>
        <v>9483.93</v>
      </c>
      <c r="G1816" s="11">
        <f>VLOOKUP(E1816,'[1]Policy Number &amp; Loss Info'!$H$4:$K$8916,4,FALSE)</f>
        <v>0</v>
      </c>
      <c r="H1816" s="12">
        <f>VLOOKUP(E1816,'[1]Policy Number &amp; Loss Info'!$H$4:$K$8916,3,FALSE)</f>
        <v>0</v>
      </c>
      <c r="I1816" s="13">
        <f t="shared" si="253"/>
        <v>0</v>
      </c>
      <c r="J1816" s="14">
        <f t="shared" si="254"/>
        <v>0</v>
      </c>
      <c r="K1816" s="10" t="s">
        <v>6679</v>
      </c>
      <c r="L1816" s="10"/>
      <c r="M1816" s="10" t="s">
        <v>67</v>
      </c>
      <c r="N1816" s="10">
        <f>VLOOKUP(M1816,[1]Array!$I$8:$J$14,2,FALSE)</f>
        <v>6</v>
      </c>
      <c r="O1816" s="10">
        <v>5403</v>
      </c>
      <c r="P1816" s="15">
        <v>45597</v>
      </c>
      <c r="Q1816" s="10" t="s">
        <v>102</v>
      </c>
      <c r="R1816" s="10" t="s">
        <v>4961</v>
      </c>
      <c r="S1816" s="10" t="s">
        <v>4962</v>
      </c>
      <c r="T1816" s="10">
        <v>1</v>
      </c>
      <c r="U1816" s="10">
        <v>0</v>
      </c>
      <c r="V1816" s="16">
        <v>0</v>
      </c>
      <c r="W1816" s="16">
        <v>3704</v>
      </c>
      <c r="X1816" s="16" t="str">
        <f>VLOOKUP(W1816,[1]Array!$C$8:$D$15,2,TRUE)</f>
        <v>01  $0 - $4,999</v>
      </c>
      <c r="Y1816" s="14">
        <f t="shared" si="255"/>
        <v>0</v>
      </c>
      <c r="Z1816" s="14">
        <f t="shared" si="256"/>
        <v>0</v>
      </c>
      <c r="AA1816" s="14">
        <f t="shared" si="257"/>
        <v>0.83333333333333337</v>
      </c>
      <c r="AB1816" s="14">
        <f t="shared" si="258"/>
        <v>0</v>
      </c>
      <c r="AC1816" s="14">
        <f t="shared" si="259"/>
        <v>7.3525616848958853E-3</v>
      </c>
      <c r="AD1816" s="14">
        <f>(Y1816*'[1]Scoring Model'!$K$17+'Working Data - V3'!Z1816*'[1]Scoring Model'!$K$7+'Working Data - V3'!AA1816*'[1]Scoring Model'!$K$9+'Working Data - V3'!AB1816*'[1]Scoring Model'!$K$10+AC1816*'[1]Scoring Model'!$K$11)</f>
        <v>0.16813717900364586</v>
      </c>
      <c r="AE1816" s="14">
        <f t="shared" si="260"/>
        <v>4</v>
      </c>
      <c r="AF1816" s="17" t="str">
        <f>VLOOKUP(AE1816,'[1]Scoring Model'!$C$18:$D$27,2,FALSE)</f>
        <v>01  Low</v>
      </c>
      <c r="AG1816" s="10" t="s">
        <v>3646</v>
      </c>
      <c r="AH1816" s="10" t="s">
        <v>172</v>
      </c>
      <c r="AI1816" s="16">
        <v>77760</v>
      </c>
      <c r="AJ1816" s="18">
        <v>0</v>
      </c>
    </row>
    <row r="1817" spans="2:36" ht="15" customHeight="1" x14ac:dyDescent="0.25">
      <c r="B1817" s="10" t="s">
        <v>45</v>
      </c>
      <c r="C1817" s="10" t="s">
        <v>46</v>
      </c>
      <c r="D1817" s="10" t="s">
        <v>6680</v>
      </c>
      <c r="E1817" s="10" t="str">
        <f t="shared" si="252"/>
        <v>WCV0024235</v>
      </c>
      <c r="F1817" s="11">
        <f>VLOOKUP(E1817,'[1]Policy Number &amp; Loss Info'!$H$4:$K$8916,2,FALSE)</f>
        <v>25266.959999999999</v>
      </c>
      <c r="G1817" s="11">
        <f>VLOOKUP(E1817,'[1]Policy Number &amp; Loss Info'!$H$4:$K$8916,4,FALSE)</f>
        <v>0</v>
      </c>
      <c r="H1817" s="12">
        <f>VLOOKUP(E1817,'[1]Policy Number &amp; Loss Info'!$H$4:$K$8916,3,FALSE)</f>
        <v>0</v>
      </c>
      <c r="I1817" s="13">
        <f t="shared" si="253"/>
        <v>0</v>
      </c>
      <c r="J1817" s="14">
        <f t="shared" si="254"/>
        <v>0</v>
      </c>
      <c r="K1817" s="10" t="s">
        <v>6681</v>
      </c>
      <c r="L1817" s="10"/>
      <c r="M1817" s="10" t="s">
        <v>101</v>
      </c>
      <c r="N1817" s="10">
        <f>VLOOKUP(M1817,[1]Array!$I$8:$J$14,2,FALSE)</f>
        <v>5</v>
      </c>
      <c r="O1817" s="10">
        <v>3821</v>
      </c>
      <c r="P1817" s="15">
        <v>45612</v>
      </c>
      <c r="Q1817" s="10" t="s">
        <v>102</v>
      </c>
      <c r="R1817" s="10" t="s">
        <v>103</v>
      </c>
      <c r="S1817" s="10" t="s">
        <v>6682</v>
      </c>
      <c r="T1817" s="10">
        <v>0.78</v>
      </c>
      <c r="U1817" s="10">
        <v>0</v>
      </c>
      <c r="V1817" s="16">
        <v>0</v>
      </c>
      <c r="W1817" s="16">
        <v>9020</v>
      </c>
      <c r="X1817" s="16" t="str">
        <f>VLOOKUP(W1817,[1]Array!$C$8:$D$15,2,TRUE)</f>
        <v>02  $5,000 - $9,999</v>
      </c>
      <c r="Y1817" s="14">
        <f t="shared" si="255"/>
        <v>0</v>
      </c>
      <c r="Z1817" s="14">
        <f t="shared" si="256"/>
        <v>0</v>
      </c>
      <c r="AA1817" s="14">
        <f t="shared" si="257"/>
        <v>0.66666666666666663</v>
      </c>
      <c r="AB1817" s="14">
        <f t="shared" si="258"/>
        <v>0</v>
      </c>
      <c r="AC1817" s="14">
        <f t="shared" si="259"/>
        <v>1.7904996327689222E-2</v>
      </c>
      <c r="AD1817" s="14">
        <f>(Y1817*'[1]Scoring Model'!$K$17+'Working Data - V3'!Z1817*'[1]Scoring Model'!$K$7+'Working Data - V3'!AA1817*'[1]Scoring Model'!$K$9+'Working Data - V3'!AB1817*'[1]Scoring Model'!$K$10+AC1817*'[1]Scoring Model'!$K$11)</f>
        <v>0.13691433259887117</v>
      </c>
      <c r="AE1817" s="14">
        <f t="shared" si="260"/>
        <v>3</v>
      </c>
      <c r="AF1817" s="17" t="str">
        <f>VLOOKUP(AE1817,'[1]Scoring Model'!$C$18:$D$27,2,FALSE)</f>
        <v>01  Low</v>
      </c>
      <c r="AG1817" s="10" t="s">
        <v>6683</v>
      </c>
      <c r="AH1817" s="10" t="s">
        <v>106</v>
      </c>
      <c r="AI1817" s="16">
        <v>591630</v>
      </c>
      <c r="AJ1817" s="18">
        <v>0</v>
      </c>
    </row>
    <row r="1818" spans="2:36" ht="15" customHeight="1" x14ac:dyDescent="0.25">
      <c r="B1818" s="10" t="s">
        <v>55</v>
      </c>
      <c r="C1818" s="10" t="s">
        <v>56</v>
      </c>
      <c r="D1818" s="10" t="s">
        <v>6684</v>
      </c>
      <c r="E1818" s="10" t="str">
        <f t="shared" si="252"/>
        <v>WCV0024654</v>
      </c>
      <c r="F1818" s="11">
        <f>VLOOKUP(E1818,'[1]Policy Number &amp; Loss Info'!$H$4:$K$8916,2,FALSE)</f>
        <v>31739.9</v>
      </c>
      <c r="G1818" s="11">
        <f>VLOOKUP(E1818,'[1]Policy Number &amp; Loss Info'!$H$4:$K$8916,4,FALSE)</f>
        <v>0</v>
      </c>
      <c r="H1818" s="12">
        <f>VLOOKUP(E1818,'[1]Policy Number &amp; Loss Info'!$H$4:$K$8916,3,FALSE)</f>
        <v>0</v>
      </c>
      <c r="I1818" s="13">
        <f t="shared" si="253"/>
        <v>0</v>
      </c>
      <c r="J1818" s="14">
        <f t="shared" si="254"/>
        <v>0</v>
      </c>
      <c r="K1818" s="10" t="s">
        <v>6685</v>
      </c>
      <c r="L1818" s="10"/>
      <c r="M1818" s="10" t="s">
        <v>67</v>
      </c>
      <c r="N1818" s="10">
        <f>VLOOKUP(M1818,[1]Array!$I$8:$J$14,2,FALSE)</f>
        <v>6</v>
      </c>
      <c r="O1818" s="10">
        <v>5403</v>
      </c>
      <c r="P1818" s="15">
        <v>45618</v>
      </c>
      <c r="Q1818" s="10" t="s">
        <v>60</v>
      </c>
      <c r="R1818" s="10" t="s">
        <v>5749</v>
      </c>
      <c r="S1818" s="10" t="s">
        <v>5750</v>
      </c>
      <c r="T1818" s="10">
        <v>0.97</v>
      </c>
      <c r="U1818" s="10">
        <v>0</v>
      </c>
      <c r="V1818" s="16">
        <v>0</v>
      </c>
      <c r="W1818" s="16">
        <v>10782</v>
      </c>
      <c r="X1818" s="16" t="str">
        <f>VLOOKUP(W1818,[1]Array!$C$8:$D$15,2,TRUE)</f>
        <v>03  $10,000 - $14,999</v>
      </c>
      <c r="Y1818" s="14">
        <f t="shared" si="255"/>
        <v>0</v>
      </c>
      <c r="Z1818" s="14">
        <f t="shared" si="256"/>
        <v>0</v>
      </c>
      <c r="AA1818" s="14">
        <f t="shared" si="257"/>
        <v>0.83333333333333337</v>
      </c>
      <c r="AB1818" s="14">
        <f t="shared" si="258"/>
        <v>0</v>
      </c>
      <c r="AC1818" s="14">
        <f t="shared" si="259"/>
        <v>2.1402624213430733E-2</v>
      </c>
      <c r="AD1818" s="14">
        <f>(Y1818*'[1]Scoring Model'!$K$17+'Working Data - V3'!Z1818*'[1]Scoring Model'!$K$7+'Working Data - V3'!AA1818*'[1]Scoring Model'!$K$9+'Working Data - V3'!AB1818*'[1]Scoring Model'!$K$10+AC1818*'[1]Scoring Model'!$K$11)</f>
        <v>0.17094719150935284</v>
      </c>
      <c r="AE1818" s="14">
        <f t="shared" si="260"/>
        <v>4</v>
      </c>
      <c r="AF1818" s="17" t="str">
        <f>VLOOKUP(AE1818,'[1]Scoring Model'!$C$18:$D$27,2,FALSE)</f>
        <v>01  Low</v>
      </c>
      <c r="AG1818" s="10" t="s">
        <v>6686</v>
      </c>
      <c r="AH1818" s="10" t="s">
        <v>3110</v>
      </c>
      <c r="AI1818" s="16">
        <v>246849</v>
      </c>
      <c r="AJ1818" s="18">
        <v>0</v>
      </c>
    </row>
    <row r="1819" spans="2:36" ht="15" customHeight="1" x14ac:dyDescent="0.25">
      <c r="B1819" s="10" t="s">
        <v>35</v>
      </c>
      <c r="C1819" s="10" t="s">
        <v>36</v>
      </c>
      <c r="D1819" s="10" t="s">
        <v>6687</v>
      </c>
      <c r="E1819" s="10" t="str">
        <f t="shared" si="252"/>
        <v>WCV0024641</v>
      </c>
      <c r="F1819" s="11">
        <f>VLOOKUP(E1819,'[1]Policy Number &amp; Loss Info'!$H$4:$K$8916,2,FALSE)</f>
        <v>20907.84</v>
      </c>
      <c r="G1819" s="11">
        <f>VLOOKUP(E1819,'[1]Policy Number &amp; Loss Info'!$H$4:$K$8916,4,FALSE)</f>
        <v>0</v>
      </c>
      <c r="H1819" s="12">
        <f>VLOOKUP(E1819,'[1]Policy Number &amp; Loss Info'!$H$4:$K$8916,3,FALSE)</f>
        <v>0</v>
      </c>
      <c r="I1819" s="13">
        <f t="shared" si="253"/>
        <v>0</v>
      </c>
      <c r="J1819" s="14">
        <f t="shared" si="254"/>
        <v>0</v>
      </c>
      <c r="K1819" s="10" t="s">
        <v>6688</v>
      </c>
      <c r="L1819" s="10"/>
      <c r="M1819" s="10" t="s">
        <v>67</v>
      </c>
      <c r="N1819" s="10">
        <f>VLOOKUP(M1819,[1]Array!$I$8:$J$14,2,FALSE)</f>
        <v>6</v>
      </c>
      <c r="O1819" s="10">
        <v>5437</v>
      </c>
      <c r="P1819" s="15">
        <v>45612</v>
      </c>
      <c r="Q1819" s="10" t="s">
        <v>40</v>
      </c>
      <c r="R1819" s="10" t="s">
        <v>1574</v>
      </c>
      <c r="S1819" s="10" t="s">
        <v>6689</v>
      </c>
      <c r="T1819" s="10">
        <v>1</v>
      </c>
      <c r="U1819" s="10">
        <v>0</v>
      </c>
      <c r="V1819" s="16">
        <v>0</v>
      </c>
      <c r="W1819" s="16">
        <v>7398</v>
      </c>
      <c r="X1819" s="16" t="str">
        <f>VLOOKUP(W1819,[1]Array!$C$8:$D$15,2,TRUE)</f>
        <v>02  $5,000 - $9,999</v>
      </c>
      <c r="Y1819" s="14">
        <f t="shared" si="255"/>
        <v>0</v>
      </c>
      <c r="Z1819" s="14">
        <f t="shared" si="256"/>
        <v>0</v>
      </c>
      <c r="AA1819" s="14">
        <f t="shared" si="257"/>
        <v>0.83333333333333337</v>
      </c>
      <c r="AB1819" s="14">
        <f t="shared" si="258"/>
        <v>0</v>
      </c>
      <c r="AC1819" s="14">
        <f t="shared" si="259"/>
        <v>1.4685273041268833E-2</v>
      </c>
      <c r="AD1819" s="14">
        <f>(Y1819*'[1]Scoring Model'!$K$17+'Working Data - V3'!Z1819*'[1]Scoring Model'!$K$7+'Working Data - V3'!AA1819*'[1]Scoring Model'!$K$9+'Working Data - V3'!AB1819*'[1]Scoring Model'!$K$10+AC1819*'[1]Scoring Model'!$K$11)</f>
        <v>0.16960372127492046</v>
      </c>
      <c r="AE1819" s="14">
        <f t="shared" si="260"/>
        <v>4</v>
      </c>
      <c r="AF1819" s="17" t="str">
        <f>VLOOKUP(AE1819,'[1]Scoring Model'!$C$18:$D$27,2,FALSE)</f>
        <v>01  Low</v>
      </c>
      <c r="AG1819" s="10" t="s">
        <v>6690</v>
      </c>
      <c r="AH1819" s="10" t="s">
        <v>1871</v>
      </c>
      <c r="AI1819" s="16">
        <v>214468</v>
      </c>
      <c r="AJ1819" s="18">
        <v>0</v>
      </c>
    </row>
    <row r="1820" spans="2:36" ht="15" customHeight="1" x14ac:dyDescent="0.25">
      <c r="B1820" s="10" t="s">
        <v>98</v>
      </c>
      <c r="C1820" s="10" t="s">
        <v>166</v>
      </c>
      <c r="D1820" s="10" t="s">
        <v>6691</v>
      </c>
      <c r="E1820" s="10" t="str">
        <f t="shared" si="252"/>
        <v>WCV0030326</v>
      </c>
      <c r="F1820" s="11">
        <f>VLOOKUP(E1820,'[1]Policy Number &amp; Loss Info'!$H$4:$K$8916,2,FALSE)</f>
        <v>9340.35</v>
      </c>
      <c r="G1820" s="11">
        <f>VLOOKUP(E1820,'[1]Policy Number &amp; Loss Info'!$H$4:$K$8916,4,FALSE)</f>
        <v>0</v>
      </c>
      <c r="H1820" s="12">
        <f>VLOOKUP(E1820,'[1]Policy Number &amp; Loss Info'!$H$4:$K$8916,3,FALSE)</f>
        <v>0</v>
      </c>
      <c r="I1820" s="13">
        <f t="shared" si="253"/>
        <v>0</v>
      </c>
      <c r="J1820" s="14">
        <f t="shared" si="254"/>
        <v>0</v>
      </c>
      <c r="K1820" s="10" t="s">
        <v>6692</v>
      </c>
      <c r="L1820" s="10"/>
      <c r="M1820" s="10" t="s">
        <v>59</v>
      </c>
      <c r="N1820" s="10">
        <f>VLOOKUP(M1820,[1]Array!$I$8:$J$14,2,FALSE)</f>
        <v>7</v>
      </c>
      <c r="O1820" s="10">
        <v>5445</v>
      </c>
      <c r="P1820" s="15">
        <v>45602</v>
      </c>
      <c r="Q1820" s="10" t="s">
        <v>102</v>
      </c>
      <c r="R1820" s="10" t="s">
        <v>103</v>
      </c>
      <c r="S1820" s="10" t="s">
        <v>6236</v>
      </c>
      <c r="T1820" s="10">
        <v>0.93</v>
      </c>
      <c r="U1820" s="10">
        <v>0</v>
      </c>
      <c r="V1820" s="16">
        <v>0</v>
      </c>
      <c r="W1820" s="16">
        <v>5717</v>
      </c>
      <c r="X1820" s="16" t="str">
        <f>VLOOKUP(W1820,[1]Array!$C$8:$D$15,2,TRUE)</f>
        <v>02  $5,000 - $9,999</v>
      </c>
      <c r="Y1820" s="14">
        <f t="shared" si="255"/>
        <v>0</v>
      </c>
      <c r="Z1820" s="14">
        <f t="shared" si="256"/>
        <v>0</v>
      </c>
      <c r="AA1820" s="14">
        <f t="shared" si="257"/>
        <v>1</v>
      </c>
      <c r="AB1820" s="14">
        <f t="shared" si="258"/>
        <v>0</v>
      </c>
      <c r="AC1820" s="14">
        <f t="shared" si="259"/>
        <v>1.1348432816563114E-2</v>
      </c>
      <c r="AD1820" s="14">
        <f>(Y1820*'[1]Scoring Model'!$K$17+'Working Data - V3'!Z1820*'[1]Scoring Model'!$K$7+'Working Data - V3'!AA1820*'[1]Scoring Model'!$K$9+'Working Data - V3'!AB1820*'[1]Scoring Model'!$K$10+AC1820*'[1]Scoring Model'!$K$11)</f>
        <v>0.20226968656331262</v>
      </c>
      <c r="AE1820" s="14">
        <f t="shared" si="260"/>
        <v>4</v>
      </c>
      <c r="AF1820" s="17" t="str">
        <f>VLOOKUP(AE1820,'[1]Scoring Model'!$C$18:$D$27,2,FALSE)</f>
        <v>01  Low</v>
      </c>
      <c r="AG1820" s="10" t="s">
        <v>448</v>
      </c>
      <c r="AH1820" s="10" t="s">
        <v>172</v>
      </c>
      <c r="AI1820" s="16">
        <v>160000</v>
      </c>
      <c r="AJ1820" s="18">
        <v>0</v>
      </c>
    </row>
    <row r="1821" spans="2:36" ht="15" customHeight="1" x14ac:dyDescent="0.25">
      <c r="B1821" s="10" t="s">
        <v>55</v>
      </c>
      <c r="C1821" s="10" t="s">
        <v>56</v>
      </c>
      <c r="D1821" s="10" t="s">
        <v>6693</v>
      </c>
      <c r="E1821" s="10" t="str">
        <f t="shared" si="252"/>
        <v>WCV0024220</v>
      </c>
      <c r="F1821" s="11">
        <f>VLOOKUP(E1821,'[1]Policy Number &amp; Loss Info'!$H$4:$K$8916,2,FALSE)</f>
        <v>11559.41</v>
      </c>
      <c r="G1821" s="11">
        <f>VLOOKUP(E1821,'[1]Policy Number &amp; Loss Info'!$H$4:$K$8916,4,FALSE)</f>
        <v>0</v>
      </c>
      <c r="H1821" s="12">
        <f>VLOOKUP(E1821,'[1]Policy Number &amp; Loss Info'!$H$4:$K$8916,3,FALSE)</f>
        <v>0</v>
      </c>
      <c r="I1821" s="13">
        <f t="shared" si="253"/>
        <v>0</v>
      </c>
      <c r="J1821" s="14">
        <f t="shared" si="254"/>
        <v>0</v>
      </c>
      <c r="K1821" s="10" t="s">
        <v>6694</v>
      </c>
      <c r="L1821" s="10"/>
      <c r="M1821" s="10" t="s">
        <v>59</v>
      </c>
      <c r="N1821" s="10">
        <f>VLOOKUP(M1821,[1]Array!$I$8:$J$14,2,FALSE)</f>
        <v>7</v>
      </c>
      <c r="O1821" s="10">
        <v>5474</v>
      </c>
      <c r="P1821" s="15">
        <v>45587</v>
      </c>
      <c r="Q1821" s="10" t="s">
        <v>60</v>
      </c>
      <c r="R1821" s="10" t="s">
        <v>88</v>
      </c>
      <c r="S1821" s="10" t="s">
        <v>1725</v>
      </c>
      <c r="T1821" s="10">
        <v>1</v>
      </c>
      <c r="U1821" s="10">
        <v>0</v>
      </c>
      <c r="V1821" s="16">
        <v>0</v>
      </c>
      <c r="W1821" s="16">
        <v>4050</v>
      </c>
      <c r="X1821" s="16" t="str">
        <f>VLOOKUP(W1821,[1]Array!$C$8:$D$15,2,TRUE)</f>
        <v>01  $0 - $4,999</v>
      </c>
      <c r="Y1821" s="14">
        <f t="shared" si="255"/>
        <v>0</v>
      </c>
      <c r="Z1821" s="14">
        <f t="shared" si="256"/>
        <v>0</v>
      </c>
      <c r="AA1821" s="14">
        <f t="shared" si="257"/>
        <v>1</v>
      </c>
      <c r="AB1821" s="14">
        <f t="shared" si="258"/>
        <v>0</v>
      </c>
      <c r="AC1821" s="14">
        <f t="shared" si="259"/>
        <v>8.0393830517895074E-3</v>
      </c>
      <c r="AD1821" s="14">
        <f>(Y1821*'[1]Scoring Model'!$K$17+'Working Data - V3'!Z1821*'[1]Scoring Model'!$K$7+'Working Data - V3'!AA1821*'[1]Scoring Model'!$K$9+'Working Data - V3'!AB1821*'[1]Scoring Model'!$K$10+AC1821*'[1]Scoring Model'!$K$11)</f>
        <v>0.20160787661035792</v>
      </c>
      <c r="AE1821" s="14">
        <f t="shared" si="260"/>
        <v>4</v>
      </c>
      <c r="AF1821" s="17" t="str">
        <f>VLOOKUP(AE1821,'[1]Scoring Model'!$C$18:$D$27,2,FALSE)</f>
        <v>01  Low</v>
      </c>
      <c r="AG1821" s="10" t="s">
        <v>6695</v>
      </c>
      <c r="AH1821" s="10" t="s">
        <v>130</v>
      </c>
      <c r="AI1821" s="16">
        <v>87817</v>
      </c>
      <c r="AJ1821" s="18">
        <v>0</v>
      </c>
    </row>
    <row r="1822" spans="2:36" ht="15" customHeight="1" x14ac:dyDescent="0.25">
      <c r="B1822" s="10" t="s">
        <v>35</v>
      </c>
      <c r="C1822" s="10" t="s">
        <v>36</v>
      </c>
      <c r="D1822" s="10" t="s">
        <v>6696</v>
      </c>
      <c r="E1822" s="10" t="str">
        <f t="shared" si="252"/>
        <v>WCV0022924</v>
      </c>
      <c r="F1822" s="11">
        <f>VLOOKUP(E1822,'[1]Policy Number &amp; Loss Info'!$H$4:$K$8916,2,FALSE)</f>
        <v>27871.190000000002</v>
      </c>
      <c r="G1822" s="11">
        <f>VLOOKUP(E1822,'[1]Policy Number &amp; Loss Info'!$H$4:$K$8916,4,FALSE)</f>
        <v>63822.83</v>
      </c>
      <c r="H1822" s="12">
        <f>VLOOKUP(E1822,'[1]Policy Number &amp; Loss Info'!$H$4:$K$8916,3,FALSE)</f>
        <v>1</v>
      </c>
      <c r="I1822" s="13">
        <f t="shared" si="253"/>
        <v>2.2899212412530643</v>
      </c>
      <c r="J1822" s="14">
        <f t="shared" si="254"/>
        <v>3.5879343508475956</v>
      </c>
      <c r="K1822" s="10" t="s">
        <v>6697</v>
      </c>
      <c r="L1822" s="10"/>
      <c r="M1822" s="10" t="s">
        <v>49</v>
      </c>
      <c r="N1822" s="10">
        <f>VLOOKUP(M1822,[1]Array!$I$8:$J$14,2,FALSE)</f>
        <v>4</v>
      </c>
      <c r="O1822" s="10">
        <v>7705</v>
      </c>
      <c r="P1822" s="15">
        <v>45535</v>
      </c>
      <c r="Q1822" s="10" t="s">
        <v>197</v>
      </c>
      <c r="R1822" s="10" t="s">
        <v>6698</v>
      </c>
      <c r="S1822" s="10" t="s">
        <v>6699</v>
      </c>
      <c r="T1822" s="10">
        <v>1.39</v>
      </c>
      <c r="U1822" s="10">
        <v>0</v>
      </c>
      <c r="V1822" s="16">
        <v>0</v>
      </c>
      <c r="W1822" s="16">
        <v>15067</v>
      </c>
      <c r="X1822" s="16" t="str">
        <f>VLOOKUP(W1822,[1]Array!$C$8:$D$15,2,TRUE)</f>
        <v>04  $15,000 - $24,999</v>
      </c>
      <c r="Y1822" s="14">
        <f t="shared" si="255"/>
        <v>1</v>
      </c>
      <c r="Z1822" s="14">
        <f t="shared" si="256"/>
        <v>2.4693958169708576E-2</v>
      </c>
      <c r="AA1822" s="14">
        <f t="shared" si="257"/>
        <v>0.5</v>
      </c>
      <c r="AB1822" s="14">
        <f t="shared" si="258"/>
        <v>0.3899999999999999</v>
      </c>
      <c r="AC1822" s="14">
        <f t="shared" si="259"/>
        <v>2.9908489985509261E-2</v>
      </c>
      <c r="AD1822" s="14">
        <f>(Y1822*'[1]Scoring Model'!$K$17+'Working Data - V3'!Z1822*'[1]Scoring Model'!$K$7+'Working Data - V3'!AA1822*'[1]Scoring Model'!$K$9+'Working Data - V3'!AB1822*'[1]Scoring Model'!$K$10+AC1822*'[1]Scoring Model'!$K$11)</f>
        <v>0.4694204896310436</v>
      </c>
      <c r="AE1822" s="14">
        <f t="shared" si="260"/>
        <v>8</v>
      </c>
      <c r="AF1822" s="17" t="str">
        <f>VLOOKUP(AE1822,'[1]Scoring Model'!$C$18:$D$27,2,FALSE)</f>
        <v>03  High</v>
      </c>
      <c r="AG1822" s="10" t="s">
        <v>3039</v>
      </c>
      <c r="AH1822" s="10" t="s">
        <v>240</v>
      </c>
      <c r="AI1822" s="16">
        <v>358510</v>
      </c>
      <c r="AJ1822" s="18">
        <v>0</v>
      </c>
    </row>
    <row r="1823" spans="2:36" ht="15" customHeight="1" x14ac:dyDescent="0.25">
      <c r="B1823" s="10" t="s">
        <v>35</v>
      </c>
      <c r="C1823" s="10" t="s">
        <v>36</v>
      </c>
      <c r="D1823" s="10" t="s">
        <v>6700</v>
      </c>
      <c r="E1823" s="10" t="str">
        <f t="shared" si="252"/>
        <v>WCV0094640</v>
      </c>
      <c r="F1823" s="11">
        <f>VLOOKUP(E1823,'[1]Policy Number &amp; Loss Info'!$H$4:$K$8916,2,FALSE)</f>
        <v>62242.29</v>
      </c>
      <c r="G1823" s="11">
        <f>VLOOKUP(E1823,'[1]Policy Number &amp; Loss Info'!$H$4:$K$8916,4,FALSE)</f>
        <v>0</v>
      </c>
      <c r="H1823" s="12">
        <f>VLOOKUP(E1823,'[1]Policy Number &amp; Loss Info'!$H$4:$K$8916,3,FALSE)</f>
        <v>0</v>
      </c>
      <c r="I1823" s="13">
        <f t="shared" si="253"/>
        <v>0</v>
      </c>
      <c r="J1823" s="14">
        <f t="shared" si="254"/>
        <v>0</v>
      </c>
      <c r="K1823" s="10" t="s">
        <v>6701</v>
      </c>
      <c r="L1823" s="10"/>
      <c r="M1823" s="10" t="s">
        <v>101</v>
      </c>
      <c r="N1823" s="10">
        <f>VLOOKUP(M1823,[1]Array!$I$8:$J$14,2,FALSE)</f>
        <v>5</v>
      </c>
      <c r="O1823" s="10">
        <v>7600</v>
      </c>
      <c r="P1823" s="15">
        <v>45574</v>
      </c>
      <c r="Q1823" s="10" t="s">
        <v>197</v>
      </c>
      <c r="R1823" s="10" t="s">
        <v>3399</v>
      </c>
      <c r="S1823" s="10" t="s">
        <v>3400</v>
      </c>
      <c r="T1823" s="10">
        <v>1.27</v>
      </c>
      <c r="U1823" s="10">
        <v>0</v>
      </c>
      <c r="V1823" s="16">
        <v>0</v>
      </c>
      <c r="W1823" s="16">
        <v>22805</v>
      </c>
      <c r="X1823" s="16" t="str">
        <f>VLOOKUP(W1823,[1]Array!$C$8:$D$15,2,TRUE)</f>
        <v>04  $15,000 - $24,999</v>
      </c>
      <c r="Y1823" s="14">
        <f t="shared" si="255"/>
        <v>0</v>
      </c>
      <c r="Z1823" s="14">
        <f t="shared" si="256"/>
        <v>0</v>
      </c>
      <c r="AA1823" s="14">
        <f t="shared" si="257"/>
        <v>0.66666666666666663</v>
      </c>
      <c r="AB1823" s="14">
        <f t="shared" si="258"/>
        <v>0.27</v>
      </c>
      <c r="AC1823" s="14">
        <f t="shared" si="259"/>
        <v>4.5268674196557952E-2</v>
      </c>
      <c r="AD1823" s="14">
        <f>(Y1823*'[1]Scoring Model'!$K$17+'Working Data - V3'!Z1823*'[1]Scoring Model'!$K$7+'Working Data - V3'!AA1823*'[1]Scoring Model'!$K$9+'Working Data - V3'!AB1823*'[1]Scoring Model'!$K$10+AC1823*'[1]Scoring Model'!$K$11)</f>
        <v>0.18288706817264494</v>
      </c>
      <c r="AE1823" s="14">
        <f t="shared" si="260"/>
        <v>4</v>
      </c>
      <c r="AF1823" s="17" t="str">
        <f>VLOOKUP(AE1823,'[1]Scoring Model'!$C$18:$D$27,2,FALSE)</f>
        <v>01  Low</v>
      </c>
      <c r="AG1823" s="10" t="s">
        <v>147</v>
      </c>
      <c r="AH1823" s="10" t="s">
        <v>934</v>
      </c>
      <c r="AI1823" s="16">
        <v>1066145</v>
      </c>
      <c r="AJ1823" s="18">
        <v>0</v>
      </c>
    </row>
    <row r="1824" spans="2:36" ht="15" customHeight="1" x14ac:dyDescent="0.25">
      <c r="B1824" s="10" t="s">
        <v>178</v>
      </c>
      <c r="C1824" s="10" t="s">
        <v>849</v>
      </c>
      <c r="D1824" s="10" t="s">
        <v>6702</v>
      </c>
      <c r="E1824" s="10" t="str">
        <f t="shared" si="252"/>
        <v>WCV0038502</v>
      </c>
      <c r="F1824" s="11">
        <f>VLOOKUP(E1824,'[1]Policy Number &amp; Loss Info'!$H$4:$K$8916,2,FALSE)</f>
        <v>5425.1</v>
      </c>
      <c r="G1824" s="11">
        <f>VLOOKUP(E1824,'[1]Policy Number &amp; Loss Info'!$H$4:$K$8916,4,FALSE)</f>
        <v>0</v>
      </c>
      <c r="H1824" s="12">
        <f>VLOOKUP(E1824,'[1]Policy Number &amp; Loss Info'!$H$4:$K$8916,3,FALSE)</f>
        <v>0</v>
      </c>
      <c r="I1824" s="13">
        <f t="shared" si="253"/>
        <v>0</v>
      </c>
      <c r="J1824" s="14">
        <f t="shared" si="254"/>
        <v>0</v>
      </c>
      <c r="K1824" s="10" t="s">
        <v>6703</v>
      </c>
      <c r="L1824" s="10"/>
      <c r="M1824" s="10" t="s">
        <v>49</v>
      </c>
      <c r="N1824" s="10">
        <f>VLOOKUP(M1824,[1]Array!$I$8:$J$14,2,FALSE)</f>
        <v>4</v>
      </c>
      <c r="O1824" s="10">
        <v>8288</v>
      </c>
      <c r="P1824" s="15">
        <v>45541</v>
      </c>
      <c r="Q1824" s="10" t="s">
        <v>181</v>
      </c>
      <c r="R1824" s="10" t="s">
        <v>6704</v>
      </c>
      <c r="S1824" s="10" t="s">
        <v>6705</v>
      </c>
      <c r="T1824" s="10">
        <v>0.88</v>
      </c>
      <c r="U1824" s="10">
        <v>0</v>
      </c>
      <c r="V1824" s="16">
        <v>0</v>
      </c>
      <c r="W1824" s="16">
        <v>8320</v>
      </c>
      <c r="X1824" s="16" t="str">
        <f>VLOOKUP(W1824,[1]Array!$C$8:$D$15,2,TRUE)</f>
        <v>02  $5,000 - $9,999</v>
      </c>
      <c r="Y1824" s="14">
        <f t="shared" si="255"/>
        <v>0</v>
      </c>
      <c r="Z1824" s="14">
        <f t="shared" si="256"/>
        <v>0</v>
      </c>
      <c r="AA1824" s="14">
        <f t="shared" si="257"/>
        <v>0.5</v>
      </c>
      <c r="AB1824" s="14">
        <f t="shared" si="258"/>
        <v>0</v>
      </c>
      <c r="AC1824" s="14">
        <f t="shared" si="259"/>
        <v>1.6515473331083629E-2</v>
      </c>
      <c r="AD1824" s="14">
        <f>(Y1824*'[1]Scoring Model'!$K$17+'Working Data - V3'!Z1824*'[1]Scoring Model'!$K$7+'Working Data - V3'!AA1824*'[1]Scoring Model'!$K$9+'Working Data - V3'!AB1824*'[1]Scoring Model'!$K$10+AC1824*'[1]Scoring Model'!$K$11)</f>
        <v>0.10330309466621673</v>
      </c>
      <c r="AE1824" s="14">
        <f t="shared" si="260"/>
        <v>3</v>
      </c>
      <c r="AF1824" s="17" t="str">
        <f>VLOOKUP(AE1824,'[1]Scoring Model'!$C$18:$D$27,2,FALSE)</f>
        <v>01  Low</v>
      </c>
      <c r="AG1824" s="10" t="s">
        <v>171</v>
      </c>
      <c r="AH1824" s="10" t="s">
        <v>825</v>
      </c>
      <c r="AI1824" s="16">
        <v>193000</v>
      </c>
      <c r="AJ1824" s="18">
        <v>0</v>
      </c>
    </row>
    <row r="1825" spans="2:36" ht="15" customHeight="1" x14ac:dyDescent="0.25">
      <c r="B1825" s="10" t="s">
        <v>55</v>
      </c>
      <c r="C1825" s="10" t="s">
        <v>808</v>
      </c>
      <c r="D1825" s="10" t="s">
        <v>6706</v>
      </c>
      <c r="E1825" s="10" t="str">
        <f t="shared" si="252"/>
        <v>WCV0038546</v>
      </c>
      <c r="F1825" s="11">
        <f>VLOOKUP(E1825,'[1]Policy Number &amp; Loss Info'!$H$4:$K$8916,2,FALSE)</f>
        <v>1618.7</v>
      </c>
      <c r="G1825" s="11">
        <f>VLOOKUP(E1825,'[1]Policy Number &amp; Loss Info'!$H$4:$K$8916,4,FALSE)</f>
        <v>0</v>
      </c>
      <c r="H1825" s="12">
        <f>VLOOKUP(E1825,'[1]Policy Number &amp; Loss Info'!$H$4:$K$8916,3,FALSE)</f>
        <v>0</v>
      </c>
      <c r="I1825" s="13">
        <f t="shared" si="253"/>
        <v>0</v>
      </c>
      <c r="J1825" s="14">
        <f t="shared" si="254"/>
        <v>0</v>
      </c>
      <c r="K1825" s="10" t="s">
        <v>6707</v>
      </c>
      <c r="L1825" s="10"/>
      <c r="M1825" s="10" t="s">
        <v>59</v>
      </c>
      <c r="N1825" s="10">
        <f>VLOOKUP(M1825,[1]Array!$I$8:$J$14,2,FALSE)</f>
        <v>7</v>
      </c>
      <c r="O1825" s="10">
        <v>5474</v>
      </c>
      <c r="P1825" s="15">
        <v>45532</v>
      </c>
      <c r="Q1825" s="10" t="s">
        <v>60</v>
      </c>
      <c r="R1825" s="10" t="s">
        <v>288</v>
      </c>
      <c r="S1825" s="10" t="s">
        <v>5667</v>
      </c>
      <c r="T1825" s="10">
        <v>1</v>
      </c>
      <c r="U1825" s="10">
        <v>0</v>
      </c>
      <c r="V1825" s="16">
        <v>0</v>
      </c>
      <c r="W1825" s="16">
        <v>2392</v>
      </c>
      <c r="X1825" s="16" t="str">
        <f>VLOOKUP(W1825,[1]Array!$C$8:$D$15,2,TRUE)</f>
        <v>01  $0 - $4,999</v>
      </c>
      <c r="Y1825" s="14">
        <f t="shared" si="255"/>
        <v>0</v>
      </c>
      <c r="Z1825" s="14">
        <f t="shared" si="256"/>
        <v>0</v>
      </c>
      <c r="AA1825" s="14">
        <f t="shared" si="257"/>
        <v>1</v>
      </c>
      <c r="AB1825" s="14">
        <f t="shared" si="258"/>
        <v>0</v>
      </c>
      <c r="AC1825" s="14">
        <f t="shared" si="259"/>
        <v>4.7481985826865435E-3</v>
      </c>
      <c r="AD1825" s="14">
        <f>(Y1825*'[1]Scoring Model'!$K$17+'Working Data - V3'!Z1825*'[1]Scoring Model'!$K$7+'Working Data - V3'!AA1825*'[1]Scoring Model'!$K$9+'Working Data - V3'!AB1825*'[1]Scoring Model'!$K$10+AC1825*'[1]Scoring Model'!$K$11)</f>
        <v>0.20094963971653731</v>
      </c>
      <c r="AE1825" s="14">
        <f t="shared" si="260"/>
        <v>4</v>
      </c>
      <c r="AF1825" s="17" t="str">
        <f>VLOOKUP(AE1825,'[1]Scoring Model'!$C$18:$D$27,2,FALSE)</f>
        <v>01  Low</v>
      </c>
      <c r="AG1825" s="10" t="s">
        <v>239</v>
      </c>
      <c r="AH1825" s="10" t="s">
        <v>632</v>
      </c>
      <c r="AI1825" s="16">
        <v>40000</v>
      </c>
      <c r="AJ1825" s="18">
        <v>0</v>
      </c>
    </row>
    <row r="1826" spans="2:36" ht="15" customHeight="1" x14ac:dyDescent="0.25">
      <c r="B1826" s="10" t="s">
        <v>55</v>
      </c>
      <c r="C1826" s="10" t="s">
        <v>808</v>
      </c>
      <c r="D1826" s="10" t="s">
        <v>6708</v>
      </c>
      <c r="E1826" s="10" t="str">
        <f t="shared" si="252"/>
        <v>WCV0038573</v>
      </c>
      <c r="F1826" s="11">
        <f>VLOOKUP(E1826,'[1]Policy Number &amp; Loss Info'!$H$4:$K$8916,2,FALSE)</f>
        <v>381.45</v>
      </c>
      <c r="G1826" s="11">
        <f>VLOOKUP(E1826,'[1]Policy Number &amp; Loss Info'!$H$4:$K$8916,4,FALSE)</f>
        <v>0</v>
      </c>
      <c r="H1826" s="12">
        <f>VLOOKUP(E1826,'[1]Policy Number &amp; Loss Info'!$H$4:$K$8916,3,FALSE)</f>
        <v>0</v>
      </c>
      <c r="I1826" s="13">
        <f t="shared" si="253"/>
        <v>0</v>
      </c>
      <c r="J1826" s="14">
        <f t="shared" si="254"/>
        <v>0</v>
      </c>
      <c r="K1826" s="10" t="s">
        <v>6709</v>
      </c>
      <c r="L1826" s="10"/>
      <c r="M1826" s="10" t="s">
        <v>161</v>
      </c>
      <c r="N1826" s="10">
        <f>VLOOKUP(M1826,[1]Array!$I$8:$J$14,2,FALSE)</f>
        <v>2</v>
      </c>
      <c r="O1826" s="10">
        <v>8868</v>
      </c>
      <c r="P1826" s="15">
        <v>45597</v>
      </c>
      <c r="Q1826" s="10" t="s">
        <v>545</v>
      </c>
      <c r="R1826" s="10" t="s">
        <v>6710</v>
      </c>
      <c r="S1826" s="10" t="s">
        <v>6711</v>
      </c>
      <c r="T1826" s="10">
        <v>1</v>
      </c>
      <c r="U1826" s="10">
        <v>0</v>
      </c>
      <c r="V1826" s="16">
        <v>0</v>
      </c>
      <c r="W1826" s="16">
        <v>765</v>
      </c>
      <c r="X1826" s="16" t="str">
        <f>VLOOKUP(W1826,[1]Array!$C$8:$D$15,2,TRUE)</f>
        <v>01  $0 - $4,999</v>
      </c>
      <c r="Y1826" s="14">
        <f t="shared" si="255"/>
        <v>0</v>
      </c>
      <c r="Z1826" s="14">
        <f t="shared" si="256"/>
        <v>0</v>
      </c>
      <c r="AA1826" s="14">
        <f t="shared" si="257"/>
        <v>0.16666666666666666</v>
      </c>
      <c r="AB1826" s="14">
        <f t="shared" si="258"/>
        <v>0</v>
      </c>
      <c r="AC1826" s="14">
        <f t="shared" si="259"/>
        <v>1.5185501320046848E-3</v>
      </c>
      <c r="AD1826" s="14">
        <f>(Y1826*'[1]Scoring Model'!$K$17+'Working Data - V3'!Z1826*'[1]Scoring Model'!$K$7+'Working Data - V3'!AA1826*'[1]Scoring Model'!$K$9+'Working Data - V3'!AB1826*'[1]Scoring Model'!$K$10+AC1826*'[1]Scoring Model'!$K$11)</f>
        <v>3.3637043359734269E-2</v>
      </c>
      <c r="AE1826" s="14">
        <f t="shared" si="260"/>
        <v>2</v>
      </c>
      <c r="AF1826" s="17" t="str">
        <f>VLOOKUP(AE1826,'[1]Scoring Model'!$C$18:$D$27,2,FALSE)</f>
        <v>01  Low</v>
      </c>
      <c r="AG1826" s="10" t="s">
        <v>429</v>
      </c>
      <c r="AH1826" s="10" t="s">
        <v>4767</v>
      </c>
      <c r="AI1826" s="16">
        <v>101076</v>
      </c>
      <c r="AJ1826" s="18">
        <v>0</v>
      </c>
    </row>
    <row r="1827" spans="2:36" ht="15" customHeight="1" x14ac:dyDescent="0.25">
      <c r="B1827" s="10" t="s">
        <v>178</v>
      </c>
      <c r="C1827" s="10" t="s">
        <v>46</v>
      </c>
      <c r="D1827" s="10" t="s">
        <v>6712</v>
      </c>
      <c r="E1827" s="10" t="str">
        <f t="shared" si="252"/>
        <v>WCV0024153</v>
      </c>
      <c r="F1827" s="11">
        <f>VLOOKUP(E1827,'[1]Policy Number &amp; Loss Info'!$H$4:$K$8916,2,FALSE)</f>
        <v>4920.8600000000006</v>
      </c>
      <c r="G1827" s="11">
        <f>VLOOKUP(E1827,'[1]Policy Number &amp; Loss Info'!$H$4:$K$8916,4,FALSE)</f>
        <v>0</v>
      </c>
      <c r="H1827" s="12">
        <f>VLOOKUP(E1827,'[1]Policy Number &amp; Loss Info'!$H$4:$K$8916,3,FALSE)</f>
        <v>0</v>
      </c>
      <c r="I1827" s="13">
        <f t="shared" si="253"/>
        <v>0</v>
      </c>
      <c r="J1827" s="14">
        <f t="shared" si="254"/>
        <v>0</v>
      </c>
      <c r="K1827" s="10" t="s">
        <v>6713</v>
      </c>
      <c r="L1827" s="10"/>
      <c r="M1827" s="10" t="s">
        <v>161</v>
      </c>
      <c r="N1827" s="10">
        <f>VLOOKUP(M1827,[1]Array!$I$8:$J$14,2,FALSE)</f>
        <v>2</v>
      </c>
      <c r="O1827" s="10">
        <v>9586</v>
      </c>
      <c r="P1827" s="15">
        <v>45597</v>
      </c>
      <c r="Q1827" s="10" t="s">
        <v>462</v>
      </c>
      <c r="R1827" s="10" t="s">
        <v>866</v>
      </c>
      <c r="S1827" s="10" t="s">
        <v>6714</v>
      </c>
      <c r="T1827" s="10">
        <v>1</v>
      </c>
      <c r="U1827" s="10">
        <v>0</v>
      </c>
      <c r="V1827" s="16">
        <v>0</v>
      </c>
      <c r="W1827" s="16">
        <v>1927</v>
      </c>
      <c r="X1827" s="16" t="str">
        <f>VLOOKUP(W1827,[1]Array!$C$8:$D$15,2,TRUE)</f>
        <v>01  $0 - $4,999</v>
      </c>
      <c r="Y1827" s="14">
        <f t="shared" si="255"/>
        <v>0</v>
      </c>
      <c r="Z1827" s="14">
        <f t="shared" si="256"/>
        <v>0</v>
      </c>
      <c r="AA1827" s="14">
        <f t="shared" si="257"/>
        <v>0.16666666666666666</v>
      </c>
      <c r="AB1827" s="14">
        <f t="shared" si="258"/>
        <v>0</v>
      </c>
      <c r="AC1827" s="14">
        <f t="shared" si="259"/>
        <v>3.8251583063699706E-3</v>
      </c>
      <c r="AD1827" s="14">
        <f>(Y1827*'[1]Scoring Model'!$K$17+'Working Data - V3'!Z1827*'[1]Scoring Model'!$K$7+'Working Data - V3'!AA1827*'[1]Scoring Model'!$K$9+'Working Data - V3'!AB1827*'[1]Scoring Model'!$K$10+AC1827*'[1]Scoring Model'!$K$11)</f>
        <v>3.4098364994607326E-2</v>
      </c>
      <c r="AE1827" s="14">
        <f t="shared" si="260"/>
        <v>2</v>
      </c>
      <c r="AF1827" s="17" t="str">
        <f>VLOOKUP(AE1827,'[1]Scoring Model'!$C$18:$D$27,2,FALSE)</f>
        <v>01  Low</v>
      </c>
      <c r="AG1827" s="10" t="s">
        <v>3268</v>
      </c>
      <c r="AH1827" s="10" t="s">
        <v>4002</v>
      </c>
      <c r="AI1827" s="16">
        <v>496402</v>
      </c>
      <c r="AJ1827" s="18">
        <v>0</v>
      </c>
    </row>
    <row r="1828" spans="2:36" ht="15" customHeight="1" x14ac:dyDescent="0.25">
      <c r="B1828" s="10" t="s">
        <v>98</v>
      </c>
      <c r="C1828" s="10" t="s">
        <v>734</v>
      </c>
      <c r="D1828" s="10" t="s">
        <v>6715</v>
      </c>
      <c r="E1828" s="10" t="str">
        <f t="shared" si="252"/>
        <v>WCV0038600</v>
      </c>
      <c r="F1828" s="11">
        <f>VLOOKUP(E1828,'[1]Policy Number &amp; Loss Info'!$H$4:$K$8916,2,FALSE)</f>
        <v>4538.0600000000004</v>
      </c>
      <c r="G1828" s="11">
        <f>VLOOKUP(E1828,'[1]Policy Number &amp; Loss Info'!$H$4:$K$8916,4,FALSE)</f>
        <v>0</v>
      </c>
      <c r="H1828" s="12">
        <f>VLOOKUP(E1828,'[1]Policy Number &amp; Loss Info'!$H$4:$K$8916,3,FALSE)</f>
        <v>0</v>
      </c>
      <c r="I1828" s="13">
        <f t="shared" si="253"/>
        <v>0</v>
      </c>
      <c r="J1828" s="14">
        <f t="shared" si="254"/>
        <v>0</v>
      </c>
      <c r="K1828" s="10" t="s">
        <v>6716</v>
      </c>
      <c r="L1828" s="10"/>
      <c r="M1828" s="10" t="s">
        <v>67</v>
      </c>
      <c r="N1828" s="10">
        <f>VLOOKUP(M1828,[1]Array!$I$8:$J$14,2,FALSE)</f>
        <v>6</v>
      </c>
      <c r="O1828" s="10">
        <v>5183</v>
      </c>
      <c r="P1828" s="15">
        <v>45538</v>
      </c>
      <c r="Q1828" s="10" t="s">
        <v>794</v>
      </c>
      <c r="R1828" s="10" t="s">
        <v>551</v>
      </c>
      <c r="S1828" s="10" t="s">
        <v>6717</v>
      </c>
      <c r="T1828" s="10">
        <v>1.08</v>
      </c>
      <c r="U1828" s="10">
        <v>0</v>
      </c>
      <c r="V1828" s="16">
        <v>0</v>
      </c>
      <c r="W1828" s="16">
        <v>6873</v>
      </c>
      <c r="X1828" s="16" t="str">
        <f>VLOOKUP(W1828,[1]Array!$C$8:$D$15,2,TRUE)</f>
        <v>02  $5,000 - $9,999</v>
      </c>
      <c r="Y1828" s="14">
        <f t="shared" si="255"/>
        <v>0</v>
      </c>
      <c r="Z1828" s="14">
        <f t="shared" si="256"/>
        <v>0</v>
      </c>
      <c r="AA1828" s="14">
        <f t="shared" si="257"/>
        <v>0.83333333333333337</v>
      </c>
      <c r="AB1828" s="14">
        <f t="shared" si="258"/>
        <v>8.0000000000000071E-2</v>
      </c>
      <c r="AC1828" s="14">
        <f t="shared" si="259"/>
        <v>1.3643130793814637E-2</v>
      </c>
      <c r="AD1828" s="14">
        <f>(Y1828*'[1]Scoring Model'!$K$17+'Working Data - V3'!Z1828*'[1]Scoring Model'!$K$7+'Working Data - V3'!AA1828*'[1]Scoring Model'!$K$9+'Working Data - V3'!AB1828*'[1]Scoring Model'!$K$10+AC1828*'[1]Scoring Model'!$K$11)</f>
        <v>0.18139529282542963</v>
      </c>
      <c r="AE1828" s="14">
        <f t="shared" si="260"/>
        <v>4</v>
      </c>
      <c r="AF1828" s="17" t="str">
        <f>VLOOKUP(AE1828,'[1]Scoring Model'!$C$18:$D$27,2,FALSE)</f>
        <v>01  Low</v>
      </c>
      <c r="AG1828" s="10" t="s">
        <v>6718</v>
      </c>
      <c r="AH1828" s="10" t="s">
        <v>5368</v>
      </c>
      <c r="AI1828" s="16">
        <v>425000</v>
      </c>
      <c r="AJ1828" s="18">
        <v>0</v>
      </c>
    </row>
    <row r="1829" spans="2:36" ht="15" customHeight="1" x14ac:dyDescent="0.25">
      <c r="B1829" s="10" t="s">
        <v>178</v>
      </c>
      <c r="C1829" s="10" t="s">
        <v>734</v>
      </c>
      <c r="D1829" s="10" t="s">
        <v>6719</v>
      </c>
      <c r="E1829" s="10" t="str">
        <f t="shared" si="252"/>
        <v>WCV0038621</v>
      </c>
      <c r="F1829" s="11">
        <f>VLOOKUP(E1829,'[1]Policy Number &amp; Loss Info'!$H$4:$K$8916,2,FALSE)</f>
        <v>11351.47</v>
      </c>
      <c r="G1829" s="11">
        <f>VLOOKUP(E1829,'[1]Policy Number &amp; Loss Info'!$H$4:$K$8916,4,FALSE)</f>
        <v>0</v>
      </c>
      <c r="H1829" s="12">
        <f>VLOOKUP(E1829,'[1]Policy Number &amp; Loss Info'!$H$4:$K$8916,3,FALSE)</f>
        <v>0</v>
      </c>
      <c r="I1829" s="13">
        <f t="shared" si="253"/>
        <v>0</v>
      </c>
      <c r="J1829" s="14">
        <f t="shared" si="254"/>
        <v>0</v>
      </c>
      <c r="K1829" s="10" t="s">
        <v>6720</v>
      </c>
      <c r="L1829" s="10"/>
      <c r="M1829" s="10" t="s">
        <v>87</v>
      </c>
      <c r="N1829" s="10">
        <f>VLOOKUP(M1829,[1]Array!$I$8:$J$14,2,FALSE)</f>
        <v>3</v>
      </c>
      <c r="O1829" s="10">
        <v>36</v>
      </c>
      <c r="P1829" s="15">
        <v>45544</v>
      </c>
      <c r="Q1829" s="10" t="s">
        <v>845</v>
      </c>
      <c r="R1829" s="10" t="s">
        <v>6721</v>
      </c>
      <c r="S1829" s="10" t="s">
        <v>6722</v>
      </c>
      <c r="T1829" s="10">
        <v>1.26</v>
      </c>
      <c r="U1829" s="10">
        <v>0</v>
      </c>
      <c r="V1829" s="16">
        <v>0</v>
      </c>
      <c r="W1829" s="16">
        <v>17631</v>
      </c>
      <c r="X1829" s="16" t="str">
        <f>VLOOKUP(W1829,[1]Array!$C$8:$D$15,2,TRUE)</f>
        <v>04  $15,000 - $24,999</v>
      </c>
      <c r="Y1829" s="14">
        <f t="shared" si="255"/>
        <v>0</v>
      </c>
      <c r="Z1829" s="14">
        <f t="shared" si="256"/>
        <v>0</v>
      </c>
      <c r="AA1829" s="14">
        <f t="shared" si="257"/>
        <v>0.33333333333333331</v>
      </c>
      <c r="AB1829" s="14">
        <f t="shared" si="258"/>
        <v>0.26</v>
      </c>
      <c r="AC1829" s="14">
        <f t="shared" si="259"/>
        <v>3.4998114218790323E-2</v>
      </c>
      <c r="AD1829" s="14">
        <f>(Y1829*'[1]Scoring Model'!$K$17+'Working Data - V3'!Z1829*'[1]Scoring Model'!$K$7+'Working Data - V3'!AA1829*'[1]Scoring Model'!$K$9+'Working Data - V3'!AB1829*'[1]Scoring Model'!$K$10+AC1829*'[1]Scoring Model'!$K$11)</f>
        <v>0.11266628951042472</v>
      </c>
      <c r="AE1829" s="14">
        <f t="shared" si="260"/>
        <v>3</v>
      </c>
      <c r="AF1829" s="17" t="str">
        <f>VLOOKUP(AE1829,'[1]Scoring Model'!$C$18:$D$27,2,FALSE)</f>
        <v>01  Low</v>
      </c>
      <c r="AG1829" s="10" t="s">
        <v>6723</v>
      </c>
      <c r="AH1829" s="10" t="s">
        <v>529</v>
      </c>
      <c r="AI1829" s="16">
        <v>399125</v>
      </c>
      <c r="AJ1829" s="18">
        <v>0</v>
      </c>
    </row>
    <row r="1830" spans="2:36" ht="15" customHeight="1" x14ac:dyDescent="0.25">
      <c r="B1830" s="10" t="s">
        <v>178</v>
      </c>
      <c r="C1830" s="10" t="s">
        <v>734</v>
      </c>
      <c r="D1830" s="10" t="s">
        <v>6724</v>
      </c>
      <c r="E1830" s="10" t="str">
        <f t="shared" si="252"/>
        <v>WCV0038620</v>
      </c>
      <c r="F1830" s="11">
        <f>VLOOKUP(E1830,'[1]Policy Number &amp; Loss Info'!$H$4:$K$8916,2,FALSE)</f>
        <v>9270.01</v>
      </c>
      <c r="G1830" s="11">
        <f>VLOOKUP(E1830,'[1]Policy Number &amp; Loss Info'!$H$4:$K$8916,4,FALSE)</f>
        <v>0</v>
      </c>
      <c r="H1830" s="12">
        <f>VLOOKUP(E1830,'[1]Policy Number &amp; Loss Info'!$H$4:$K$8916,3,FALSE)</f>
        <v>0</v>
      </c>
      <c r="I1830" s="13">
        <f t="shared" si="253"/>
        <v>0</v>
      </c>
      <c r="J1830" s="14">
        <f t="shared" si="254"/>
        <v>0</v>
      </c>
      <c r="K1830" s="10" t="s">
        <v>6725</v>
      </c>
      <c r="L1830" s="10"/>
      <c r="M1830" s="10" t="s">
        <v>59</v>
      </c>
      <c r="N1830" s="10">
        <f>VLOOKUP(M1830,[1]Array!$I$8:$J$14,2,FALSE)</f>
        <v>7</v>
      </c>
      <c r="O1830" s="10">
        <v>5645</v>
      </c>
      <c r="P1830" s="15">
        <v>45565</v>
      </c>
      <c r="Q1830" s="10" t="s">
        <v>181</v>
      </c>
      <c r="R1830" s="10" t="s">
        <v>6726</v>
      </c>
      <c r="S1830" s="10" t="s">
        <v>6727</v>
      </c>
      <c r="T1830" s="10">
        <v>0.9</v>
      </c>
      <c r="U1830" s="10">
        <v>0</v>
      </c>
      <c r="V1830" s="16">
        <v>0</v>
      </c>
      <c r="W1830" s="16">
        <v>15811</v>
      </c>
      <c r="X1830" s="16" t="str">
        <f>VLOOKUP(W1830,[1]Array!$C$8:$D$15,2,TRUE)</f>
        <v>04  $15,000 - $24,999</v>
      </c>
      <c r="Y1830" s="14">
        <f t="shared" si="255"/>
        <v>0</v>
      </c>
      <c r="Z1830" s="14">
        <f t="shared" si="256"/>
        <v>0</v>
      </c>
      <c r="AA1830" s="14">
        <f t="shared" si="257"/>
        <v>1</v>
      </c>
      <c r="AB1830" s="14">
        <f t="shared" si="258"/>
        <v>0</v>
      </c>
      <c r="AC1830" s="14">
        <f t="shared" si="259"/>
        <v>3.138535442761578E-2</v>
      </c>
      <c r="AD1830" s="14">
        <f>(Y1830*'[1]Scoring Model'!$K$17+'Working Data - V3'!Z1830*'[1]Scoring Model'!$K$7+'Working Data - V3'!AA1830*'[1]Scoring Model'!$K$9+'Working Data - V3'!AB1830*'[1]Scoring Model'!$K$10+AC1830*'[1]Scoring Model'!$K$11)</f>
        <v>0.20627707088552316</v>
      </c>
      <c r="AE1830" s="14">
        <f t="shared" si="260"/>
        <v>4</v>
      </c>
      <c r="AF1830" s="17" t="str">
        <f>VLOOKUP(AE1830,'[1]Scoring Model'!$C$18:$D$27,2,FALSE)</f>
        <v>01  Low</v>
      </c>
      <c r="AG1830" s="10" t="s">
        <v>6728</v>
      </c>
      <c r="AH1830" s="10" t="s">
        <v>6729</v>
      </c>
      <c r="AI1830" s="16">
        <v>315000</v>
      </c>
      <c r="AJ1830" s="18">
        <v>0</v>
      </c>
    </row>
    <row r="1831" spans="2:36" ht="15" customHeight="1" x14ac:dyDescent="0.25">
      <c r="B1831" s="10" t="s">
        <v>98</v>
      </c>
      <c r="C1831" s="10" t="s">
        <v>166</v>
      </c>
      <c r="D1831" s="10" t="s">
        <v>6730</v>
      </c>
      <c r="E1831" s="10" t="str">
        <f t="shared" si="252"/>
        <v>WCV0038633</v>
      </c>
      <c r="F1831" s="11">
        <f>VLOOKUP(E1831,'[1]Policy Number &amp; Loss Info'!$H$4:$K$8916,2,FALSE)</f>
        <v>6773.98</v>
      </c>
      <c r="G1831" s="11">
        <f>VLOOKUP(E1831,'[1]Policy Number &amp; Loss Info'!$H$4:$K$8916,4,FALSE)</f>
        <v>0</v>
      </c>
      <c r="H1831" s="12">
        <f>VLOOKUP(E1831,'[1]Policy Number &amp; Loss Info'!$H$4:$K$8916,3,FALSE)</f>
        <v>0</v>
      </c>
      <c r="I1831" s="13">
        <f t="shared" si="253"/>
        <v>0</v>
      </c>
      <c r="J1831" s="14">
        <f t="shared" si="254"/>
        <v>0</v>
      </c>
      <c r="K1831" s="10" t="s">
        <v>6731</v>
      </c>
      <c r="L1831" s="10"/>
      <c r="M1831" s="10" t="s">
        <v>87</v>
      </c>
      <c r="N1831" s="10">
        <f>VLOOKUP(M1831,[1]Array!$I$8:$J$14,2,FALSE)</f>
        <v>3</v>
      </c>
      <c r="O1831" s="10">
        <v>8603</v>
      </c>
      <c r="P1831" s="15">
        <v>45566</v>
      </c>
      <c r="Q1831" s="10" t="s">
        <v>102</v>
      </c>
      <c r="R1831" s="10" t="s">
        <v>214</v>
      </c>
      <c r="S1831" s="10" t="s">
        <v>6732</v>
      </c>
      <c r="T1831" s="10">
        <v>0.84</v>
      </c>
      <c r="U1831" s="10">
        <v>0</v>
      </c>
      <c r="V1831" s="16">
        <v>0</v>
      </c>
      <c r="W1831" s="16">
        <v>11608</v>
      </c>
      <c r="X1831" s="16" t="str">
        <f>VLOOKUP(W1831,[1]Array!$C$8:$D$15,2,TRUE)</f>
        <v>03  $10,000 - $14,999</v>
      </c>
      <c r="Y1831" s="14">
        <f t="shared" si="255"/>
        <v>0</v>
      </c>
      <c r="Z1831" s="14">
        <f t="shared" si="256"/>
        <v>0</v>
      </c>
      <c r="AA1831" s="14">
        <f t="shared" si="257"/>
        <v>0.33333333333333331</v>
      </c>
      <c r="AB1831" s="14">
        <f t="shared" si="258"/>
        <v>0</v>
      </c>
      <c r="AC1831" s="14">
        <f t="shared" si="259"/>
        <v>2.3042261349425334E-2</v>
      </c>
      <c r="AD1831" s="14">
        <f>(Y1831*'[1]Scoring Model'!$K$17+'Working Data - V3'!Z1831*'[1]Scoring Model'!$K$7+'Working Data - V3'!AA1831*'[1]Scoring Model'!$K$9+'Working Data - V3'!AB1831*'[1]Scoring Model'!$K$10+AC1831*'[1]Scoring Model'!$K$11)</f>
        <v>7.1275118936551737E-2</v>
      </c>
      <c r="AE1831" s="14">
        <f t="shared" si="260"/>
        <v>2</v>
      </c>
      <c r="AF1831" s="17" t="str">
        <f>VLOOKUP(AE1831,'[1]Scoring Model'!$C$18:$D$27,2,FALSE)</f>
        <v>01  Low</v>
      </c>
      <c r="AG1831" s="10" t="s">
        <v>6733</v>
      </c>
      <c r="AH1831" s="10" t="s">
        <v>172</v>
      </c>
      <c r="AI1831" s="16">
        <v>1067459</v>
      </c>
      <c r="AJ1831" s="18">
        <v>0</v>
      </c>
    </row>
    <row r="1832" spans="2:36" ht="15" customHeight="1" x14ac:dyDescent="0.25">
      <c r="B1832" s="10" t="s">
        <v>35</v>
      </c>
      <c r="C1832" s="10" t="s">
        <v>36</v>
      </c>
      <c r="D1832" s="10" t="s">
        <v>6734</v>
      </c>
      <c r="E1832" s="10" t="str">
        <f t="shared" si="252"/>
        <v>WCV0095353</v>
      </c>
      <c r="F1832" s="11">
        <f>VLOOKUP(E1832,'[1]Policy Number &amp; Loss Info'!$H$4:$K$8916,2,FALSE)</f>
        <v>36316.839999999997</v>
      </c>
      <c r="G1832" s="11">
        <f>VLOOKUP(E1832,'[1]Policy Number &amp; Loss Info'!$H$4:$K$8916,4,FALSE)</f>
        <v>958.75</v>
      </c>
      <c r="H1832" s="12">
        <f>VLOOKUP(E1832,'[1]Policy Number &amp; Loss Info'!$H$4:$K$8916,3,FALSE)</f>
        <v>1</v>
      </c>
      <c r="I1832" s="13">
        <f t="shared" si="253"/>
        <v>2.6399598643494317E-2</v>
      </c>
      <c r="J1832" s="14">
        <f t="shared" si="254"/>
        <v>2.7535435351754178</v>
      </c>
      <c r="K1832" s="10" t="s">
        <v>6735</v>
      </c>
      <c r="L1832" s="10"/>
      <c r="M1832" s="10" t="s">
        <v>67</v>
      </c>
      <c r="N1832" s="10">
        <f>VLOOKUP(M1832,[1]Array!$I$8:$J$14,2,FALSE)</f>
        <v>6</v>
      </c>
      <c r="O1832" s="10">
        <v>5221</v>
      </c>
      <c r="P1832" s="15">
        <v>45566</v>
      </c>
      <c r="Q1832" s="10" t="s">
        <v>197</v>
      </c>
      <c r="R1832" s="10" t="s">
        <v>4553</v>
      </c>
      <c r="S1832" s="10" t="s">
        <v>6736</v>
      </c>
      <c r="T1832" s="10">
        <v>1.21</v>
      </c>
      <c r="U1832" s="10">
        <v>0</v>
      </c>
      <c r="V1832" s="16">
        <v>0</v>
      </c>
      <c r="W1832" s="16">
        <v>16459</v>
      </c>
      <c r="X1832" s="16" t="str">
        <f>VLOOKUP(W1832,[1]Array!$C$8:$D$15,2,TRUE)</f>
        <v>04  $15,000 - $24,999</v>
      </c>
      <c r="Y1832" s="14">
        <f t="shared" si="255"/>
        <v>1.3199799321747158E-2</v>
      </c>
      <c r="Z1832" s="14">
        <f t="shared" si="256"/>
        <v>1.8951263380844813E-2</v>
      </c>
      <c r="AA1832" s="14">
        <f t="shared" si="257"/>
        <v>0.83333333333333337</v>
      </c>
      <c r="AB1832" s="14">
        <f t="shared" si="258"/>
        <v>0.20999999999999996</v>
      </c>
      <c r="AC1832" s="14">
        <f t="shared" si="259"/>
        <v>3.2671655715902095E-2</v>
      </c>
      <c r="AD1832" s="14">
        <f>(Y1832*'[1]Scoring Model'!$K$17+'Working Data - V3'!Z1832*'[1]Scoring Model'!$K$7+'Working Data - V3'!AA1832*'[1]Scoring Model'!$K$9+'Working Data - V3'!AB1832*'[1]Scoring Model'!$K$10+AC1832*'[1]Scoring Model'!$K$11)</f>
        <v>0.2124511902825402</v>
      </c>
      <c r="AE1832" s="14">
        <f t="shared" si="260"/>
        <v>4</v>
      </c>
      <c r="AF1832" s="17" t="str">
        <f>VLOOKUP(AE1832,'[1]Scoring Model'!$C$18:$D$27,2,FALSE)</f>
        <v>01  Low</v>
      </c>
      <c r="AG1832" s="10" t="s">
        <v>6737</v>
      </c>
      <c r="AH1832" s="10" t="s">
        <v>2004</v>
      </c>
      <c r="AI1832" s="16">
        <v>582044</v>
      </c>
      <c r="AJ1832" s="18">
        <v>0</v>
      </c>
    </row>
    <row r="1833" spans="2:36" ht="15" customHeight="1" x14ac:dyDescent="0.25">
      <c r="B1833" s="10" t="s">
        <v>35</v>
      </c>
      <c r="C1833" s="10" t="s">
        <v>166</v>
      </c>
      <c r="D1833" s="10" t="s">
        <v>6738</v>
      </c>
      <c r="E1833" s="10" t="str">
        <f t="shared" si="252"/>
        <v>WCV0038702</v>
      </c>
      <c r="F1833" s="11">
        <f>VLOOKUP(E1833,'[1]Policy Number &amp; Loss Info'!$H$4:$K$8916,2,FALSE)</f>
        <v>8925.6200000000008</v>
      </c>
      <c r="G1833" s="11">
        <f>VLOOKUP(E1833,'[1]Policy Number &amp; Loss Info'!$H$4:$K$8916,4,FALSE)</f>
        <v>0</v>
      </c>
      <c r="H1833" s="12">
        <f>VLOOKUP(E1833,'[1]Policy Number &amp; Loss Info'!$H$4:$K$8916,3,FALSE)</f>
        <v>0</v>
      </c>
      <c r="I1833" s="13">
        <f t="shared" si="253"/>
        <v>0</v>
      </c>
      <c r="J1833" s="14">
        <f t="shared" si="254"/>
        <v>0</v>
      </c>
      <c r="K1833" s="10" t="s">
        <v>6739</v>
      </c>
      <c r="L1833" s="10"/>
      <c r="M1833" s="10" t="s">
        <v>49</v>
      </c>
      <c r="N1833" s="10">
        <f>VLOOKUP(M1833,[1]Array!$I$8:$J$14,2,FALSE)</f>
        <v>4</v>
      </c>
      <c r="O1833" s="10">
        <v>8288</v>
      </c>
      <c r="P1833" s="15">
        <v>45557</v>
      </c>
      <c r="Q1833" s="10" t="s">
        <v>40</v>
      </c>
      <c r="R1833" s="10" t="s">
        <v>2550</v>
      </c>
      <c r="S1833" s="10" t="s">
        <v>6740</v>
      </c>
      <c r="T1833" s="10">
        <v>0.82</v>
      </c>
      <c r="U1833" s="10">
        <v>0</v>
      </c>
      <c r="V1833" s="16">
        <v>0</v>
      </c>
      <c r="W1833" s="16">
        <v>14675</v>
      </c>
      <c r="X1833" s="16" t="str">
        <f>VLOOKUP(W1833,[1]Array!$C$8:$D$15,2,TRUE)</f>
        <v>03  $10,000 - $14,999</v>
      </c>
      <c r="Y1833" s="14">
        <f t="shared" si="255"/>
        <v>0</v>
      </c>
      <c r="Z1833" s="14">
        <f t="shared" si="256"/>
        <v>0</v>
      </c>
      <c r="AA1833" s="14">
        <f t="shared" si="257"/>
        <v>0.5</v>
      </c>
      <c r="AB1833" s="14">
        <f t="shared" si="258"/>
        <v>0</v>
      </c>
      <c r="AC1833" s="14">
        <f t="shared" si="259"/>
        <v>2.9130357107410128E-2</v>
      </c>
      <c r="AD1833" s="14">
        <f>(Y1833*'[1]Scoring Model'!$K$17+'Working Data - V3'!Z1833*'[1]Scoring Model'!$K$7+'Working Data - V3'!AA1833*'[1]Scoring Model'!$K$9+'Working Data - V3'!AB1833*'[1]Scoring Model'!$K$10+AC1833*'[1]Scoring Model'!$K$11)</f>
        <v>0.10582607142148204</v>
      </c>
      <c r="AE1833" s="14">
        <f t="shared" si="260"/>
        <v>3</v>
      </c>
      <c r="AF1833" s="17" t="str">
        <f>VLOOKUP(AE1833,'[1]Scoring Model'!$C$18:$D$27,2,FALSE)</f>
        <v>01  Low</v>
      </c>
      <c r="AG1833" s="10" t="s">
        <v>171</v>
      </c>
      <c r="AH1833" s="10" t="s">
        <v>172</v>
      </c>
      <c r="AI1833" s="16">
        <v>465618</v>
      </c>
      <c r="AJ1833" s="18">
        <v>0</v>
      </c>
    </row>
    <row r="1834" spans="2:36" ht="15" customHeight="1" x14ac:dyDescent="0.25">
      <c r="B1834" s="10" t="s">
        <v>98</v>
      </c>
      <c r="C1834" s="10" t="s">
        <v>166</v>
      </c>
      <c r="D1834" s="10" t="s">
        <v>6741</v>
      </c>
      <c r="E1834" s="10" t="str">
        <f t="shared" si="252"/>
        <v>WCV0038733</v>
      </c>
      <c r="F1834" s="11">
        <f>VLOOKUP(E1834,'[1]Policy Number &amp; Loss Info'!$H$4:$K$8916,2,FALSE)</f>
        <v>6439.02</v>
      </c>
      <c r="G1834" s="11">
        <f>VLOOKUP(E1834,'[1]Policy Number &amp; Loss Info'!$H$4:$K$8916,4,FALSE)</f>
        <v>0</v>
      </c>
      <c r="H1834" s="12">
        <f>VLOOKUP(E1834,'[1]Policy Number &amp; Loss Info'!$H$4:$K$8916,3,FALSE)</f>
        <v>0</v>
      </c>
      <c r="I1834" s="13">
        <f t="shared" si="253"/>
        <v>0</v>
      </c>
      <c r="J1834" s="14">
        <f t="shared" si="254"/>
        <v>0</v>
      </c>
      <c r="K1834" s="10" t="s">
        <v>6742</v>
      </c>
      <c r="L1834" s="10"/>
      <c r="M1834" s="10" t="s">
        <v>59</v>
      </c>
      <c r="N1834" s="10">
        <f>VLOOKUP(M1834,[1]Array!$I$8:$J$14,2,FALSE)</f>
        <v>7</v>
      </c>
      <c r="O1834" s="10">
        <v>3724</v>
      </c>
      <c r="P1834" s="15">
        <v>45566</v>
      </c>
      <c r="Q1834" s="10" t="s">
        <v>102</v>
      </c>
      <c r="R1834" s="10" t="s">
        <v>6356</v>
      </c>
      <c r="S1834" s="10" t="s">
        <v>6357</v>
      </c>
      <c r="T1834" s="10">
        <v>0.86</v>
      </c>
      <c r="U1834" s="10">
        <v>0</v>
      </c>
      <c r="V1834" s="16">
        <v>0</v>
      </c>
      <c r="W1834" s="16">
        <v>11034</v>
      </c>
      <c r="X1834" s="16" t="str">
        <f>VLOOKUP(W1834,[1]Array!$C$8:$D$15,2,TRUE)</f>
        <v>03  $10,000 - $14,999</v>
      </c>
      <c r="Y1834" s="14">
        <f t="shared" si="255"/>
        <v>0</v>
      </c>
      <c r="Z1834" s="14">
        <f t="shared" si="256"/>
        <v>0</v>
      </c>
      <c r="AA1834" s="14">
        <f t="shared" si="257"/>
        <v>1</v>
      </c>
      <c r="AB1834" s="14">
        <f t="shared" si="258"/>
        <v>0</v>
      </c>
      <c r="AC1834" s="14">
        <f t="shared" si="259"/>
        <v>2.1902852492208746E-2</v>
      </c>
      <c r="AD1834" s="14">
        <f>(Y1834*'[1]Scoring Model'!$K$17+'Working Data - V3'!Z1834*'[1]Scoring Model'!$K$7+'Working Data - V3'!AA1834*'[1]Scoring Model'!$K$9+'Working Data - V3'!AB1834*'[1]Scoring Model'!$K$10+AC1834*'[1]Scoring Model'!$K$11)</f>
        <v>0.20438057049844177</v>
      </c>
      <c r="AE1834" s="14">
        <f t="shared" si="260"/>
        <v>4</v>
      </c>
      <c r="AF1834" s="17" t="str">
        <f>VLOOKUP(AE1834,'[1]Scoring Model'!$C$18:$D$27,2,FALSE)</f>
        <v>01  Low</v>
      </c>
      <c r="AG1834" s="10" t="s">
        <v>815</v>
      </c>
      <c r="AH1834" s="10" t="s">
        <v>172</v>
      </c>
      <c r="AI1834" s="16">
        <v>1022795</v>
      </c>
      <c r="AJ1834" s="18">
        <v>0</v>
      </c>
    </row>
    <row r="1835" spans="2:36" ht="15" customHeight="1" x14ac:dyDescent="0.25">
      <c r="B1835" s="10" t="s">
        <v>55</v>
      </c>
      <c r="C1835" s="10" t="s">
        <v>808</v>
      </c>
      <c r="D1835" s="10" t="s">
        <v>6743</v>
      </c>
      <c r="E1835" s="10" t="str">
        <f t="shared" si="252"/>
        <v>WCV0038779</v>
      </c>
      <c r="F1835" s="11">
        <f>VLOOKUP(E1835,'[1]Policy Number &amp; Loss Info'!$H$4:$K$8916,2,FALSE)</f>
        <v>2278.36</v>
      </c>
      <c r="G1835" s="11">
        <f>VLOOKUP(E1835,'[1]Policy Number &amp; Loss Info'!$H$4:$K$8916,4,FALSE)</f>
        <v>0</v>
      </c>
      <c r="H1835" s="12">
        <f>VLOOKUP(E1835,'[1]Policy Number &amp; Loss Info'!$H$4:$K$8916,3,FALSE)</f>
        <v>0</v>
      </c>
      <c r="I1835" s="13">
        <f t="shared" si="253"/>
        <v>0</v>
      </c>
      <c r="J1835" s="14">
        <f t="shared" si="254"/>
        <v>0</v>
      </c>
      <c r="K1835" s="10" t="s">
        <v>6744</v>
      </c>
      <c r="L1835" s="10"/>
      <c r="M1835" s="10" t="s">
        <v>101</v>
      </c>
      <c r="N1835" s="10">
        <f>VLOOKUP(M1835,[1]Array!$I$8:$J$14,2,FALSE)</f>
        <v>5</v>
      </c>
      <c r="O1835" s="10">
        <v>5537</v>
      </c>
      <c r="P1835" s="15">
        <v>45548</v>
      </c>
      <c r="Q1835" s="10" t="s">
        <v>60</v>
      </c>
      <c r="R1835" s="10" t="s">
        <v>6745</v>
      </c>
      <c r="S1835" s="10" t="s">
        <v>6746</v>
      </c>
      <c r="T1835" s="10">
        <v>1</v>
      </c>
      <c r="U1835" s="10">
        <v>0</v>
      </c>
      <c r="V1835" s="16">
        <v>0</v>
      </c>
      <c r="W1835" s="16">
        <v>3600</v>
      </c>
      <c r="X1835" s="16" t="str">
        <f>VLOOKUP(W1835,[1]Array!$C$8:$D$15,2,TRUE)</f>
        <v>01  $0 - $4,999</v>
      </c>
      <c r="Y1835" s="14">
        <f t="shared" si="255"/>
        <v>0</v>
      </c>
      <c r="Z1835" s="14">
        <f t="shared" si="256"/>
        <v>0</v>
      </c>
      <c r="AA1835" s="14">
        <f t="shared" si="257"/>
        <v>0.66666666666666663</v>
      </c>
      <c r="AB1835" s="14">
        <f t="shared" si="258"/>
        <v>0</v>
      </c>
      <c r="AC1835" s="14">
        <f t="shared" si="259"/>
        <v>7.1461182682573399E-3</v>
      </c>
      <c r="AD1835" s="14">
        <f>(Y1835*'[1]Scoring Model'!$K$17+'Working Data - V3'!Z1835*'[1]Scoring Model'!$K$7+'Working Data - V3'!AA1835*'[1]Scoring Model'!$K$9+'Working Data - V3'!AB1835*'[1]Scoring Model'!$K$10+AC1835*'[1]Scoring Model'!$K$11)</f>
        <v>0.13476255698698481</v>
      </c>
      <c r="AE1835" s="14">
        <f t="shared" si="260"/>
        <v>3</v>
      </c>
      <c r="AF1835" s="17" t="str">
        <f>VLOOKUP(AE1835,'[1]Scoring Model'!$C$18:$D$27,2,FALSE)</f>
        <v>01  Low</v>
      </c>
      <c r="AG1835" s="10" t="s">
        <v>360</v>
      </c>
      <c r="AH1835" s="10" t="s">
        <v>2830</v>
      </c>
      <c r="AI1835" s="16">
        <v>100000</v>
      </c>
      <c r="AJ1835" s="18">
        <v>0</v>
      </c>
    </row>
    <row r="1836" spans="2:36" ht="15" customHeight="1" x14ac:dyDescent="0.25">
      <c r="B1836" s="10" t="s">
        <v>55</v>
      </c>
      <c r="C1836" s="10" t="s">
        <v>808</v>
      </c>
      <c r="D1836" s="10" t="s">
        <v>6747</v>
      </c>
      <c r="E1836" s="10" t="str">
        <f t="shared" si="252"/>
        <v>WCV0038800</v>
      </c>
      <c r="F1836" s="11">
        <f>VLOOKUP(E1836,'[1]Policy Number &amp; Loss Info'!$H$4:$K$8916,2,FALSE)</f>
        <v>1034</v>
      </c>
      <c r="G1836" s="11">
        <f>VLOOKUP(E1836,'[1]Policy Number &amp; Loss Info'!$H$4:$K$8916,4,FALSE)</f>
        <v>0</v>
      </c>
      <c r="H1836" s="12">
        <f>VLOOKUP(E1836,'[1]Policy Number &amp; Loss Info'!$H$4:$K$8916,3,FALSE)</f>
        <v>0</v>
      </c>
      <c r="I1836" s="13">
        <f t="shared" si="253"/>
        <v>0</v>
      </c>
      <c r="J1836" s="14">
        <f t="shared" si="254"/>
        <v>0</v>
      </c>
      <c r="K1836" s="10" t="s">
        <v>6748</v>
      </c>
      <c r="L1836" s="10"/>
      <c r="M1836" s="10" t="s">
        <v>59</v>
      </c>
      <c r="N1836" s="10">
        <f>VLOOKUP(M1836,[1]Array!$I$8:$J$14,2,FALSE)</f>
        <v>7</v>
      </c>
      <c r="O1836" s="10">
        <v>5445</v>
      </c>
      <c r="P1836" s="15">
        <v>45544</v>
      </c>
      <c r="Q1836" s="10" t="s">
        <v>60</v>
      </c>
      <c r="R1836" s="10" t="s">
        <v>2484</v>
      </c>
      <c r="S1836" s="10" t="s">
        <v>2485</v>
      </c>
      <c r="T1836" s="10">
        <v>1</v>
      </c>
      <c r="U1836" s="10">
        <v>0</v>
      </c>
      <c r="V1836" s="16">
        <v>0</v>
      </c>
      <c r="W1836" s="16">
        <v>1606</v>
      </c>
      <c r="X1836" s="16" t="str">
        <f>VLOOKUP(W1836,[1]Array!$C$8:$D$15,2,TRUE)</f>
        <v>01  $0 - $4,999</v>
      </c>
      <c r="Y1836" s="14">
        <f t="shared" si="255"/>
        <v>0</v>
      </c>
      <c r="Z1836" s="14">
        <f t="shared" si="256"/>
        <v>0</v>
      </c>
      <c r="AA1836" s="14">
        <f t="shared" si="257"/>
        <v>1</v>
      </c>
      <c r="AB1836" s="14">
        <f t="shared" si="258"/>
        <v>0</v>
      </c>
      <c r="AC1836" s="14">
        <f t="shared" si="259"/>
        <v>3.1879627607836912E-3</v>
      </c>
      <c r="AD1836" s="14">
        <f>(Y1836*'[1]Scoring Model'!$K$17+'Working Data - V3'!Z1836*'[1]Scoring Model'!$K$7+'Working Data - V3'!AA1836*'[1]Scoring Model'!$K$9+'Working Data - V3'!AB1836*'[1]Scoring Model'!$K$10+AC1836*'[1]Scoring Model'!$K$11)</f>
        <v>0.20063759255215674</v>
      </c>
      <c r="AE1836" s="14">
        <f t="shared" si="260"/>
        <v>4</v>
      </c>
      <c r="AF1836" s="17" t="str">
        <f>VLOOKUP(AE1836,'[1]Scoring Model'!$C$18:$D$27,2,FALSE)</f>
        <v>01  Low</v>
      </c>
      <c r="AG1836" s="10" t="s">
        <v>1253</v>
      </c>
      <c r="AH1836" s="10" t="s">
        <v>424</v>
      </c>
      <c r="AI1836" s="16">
        <v>20000</v>
      </c>
      <c r="AJ1836" s="18">
        <v>0</v>
      </c>
    </row>
    <row r="1837" spans="2:36" ht="15" customHeight="1" x14ac:dyDescent="0.25">
      <c r="B1837" s="10" t="s">
        <v>98</v>
      </c>
      <c r="C1837" s="10" t="s">
        <v>849</v>
      </c>
      <c r="D1837" s="10" t="s">
        <v>6749</v>
      </c>
      <c r="E1837" s="10" t="str">
        <f t="shared" si="252"/>
        <v>WCV0033046</v>
      </c>
      <c r="F1837" s="11">
        <f>VLOOKUP(E1837,'[1]Policy Number &amp; Loss Info'!$H$4:$K$8916,2,FALSE)</f>
        <v>70937.55</v>
      </c>
      <c r="G1837" s="11">
        <f>VLOOKUP(E1837,'[1]Policy Number &amp; Loss Info'!$H$4:$K$8916,4,FALSE)</f>
        <v>3087.63</v>
      </c>
      <c r="H1837" s="12">
        <f>VLOOKUP(E1837,'[1]Policy Number &amp; Loss Info'!$H$4:$K$8916,3,FALSE)</f>
        <v>2</v>
      </c>
      <c r="I1837" s="13">
        <f t="shared" si="253"/>
        <v>4.3526030994868022E-2</v>
      </c>
      <c r="J1837" s="14">
        <f t="shared" si="254"/>
        <v>2.8193812726828034</v>
      </c>
      <c r="K1837" s="10" t="s">
        <v>6750</v>
      </c>
      <c r="L1837" s="10"/>
      <c r="M1837" s="10" t="s">
        <v>87</v>
      </c>
      <c r="N1837" s="10">
        <f>VLOOKUP(M1837,[1]Array!$I$8:$J$14,2,FALSE)</f>
        <v>3</v>
      </c>
      <c r="O1837" s="10">
        <v>8835</v>
      </c>
      <c r="P1837" s="15">
        <v>45646</v>
      </c>
      <c r="Q1837" s="10" t="s">
        <v>109</v>
      </c>
      <c r="R1837" s="10" t="s">
        <v>2301</v>
      </c>
      <c r="S1837" s="10" t="s">
        <v>2302</v>
      </c>
      <c r="T1837" s="10">
        <v>0.72</v>
      </c>
      <c r="U1837" s="10">
        <v>0</v>
      </c>
      <c r="V1837" s="16">
        <v>0</v>
      </c>
      <c r="W1837" s="16">
        <v>49647</v>
      </c>
      <c r="X1837" s="16" t="str">
        <f>VLOOKUP(W1837,[1]Array!$C$8:$D$15,2,TRUE)</f>
        <v>05  $25,000 - $49,999</v>
      </c>
      <c r="Y1837" s="14">
        <f t="shared" si="255"/>
        <v>2.1763015497434011E-2</v>
      </c>
      <c r="Z1837" s="14">
        <f t="shared" si="256"/>
        <v>1.9404391609239392E-2</v>
      </c>
      <c r="AA1837" s="14">
        <f t="shared" si="257"/>
        <v>0.33333333333333331</v>
      </c>
      <c r="AB1837" s="14">
        <f t="shared" si="258"/>
        <v>0</v>
      </c>
      <c r="AC1837" s="14">
        <f t="shared" si="259"/>
        <v>9.8550926017825599E-2</v>
      </c>
      <c r="AD1837" s="14">
        <f>(Y1837*'[1]Scoring Model'!$K$17+'Working Data - V3'!Z1837*'[1]Scoring Model'!$K$7+'Working Data - V3'!AA1837*'[1]Scoring Model'!$K$9+'Working Data - V3'!AB1837*'[1]Scoring Model'!$K$10+AC1837*'[1]Scoring Model'!$K$11)</f>
        <v>9.6786634841309865E-2</v>
      </c>
      <c r="AE1837" s="14">
        <f t="shared" si="260"/>
        <v>3</v>
      </c>
      <c r="AF1837" s="17" t="str">
        <f>VLOOKUP(AE1837,'[1]Scoring Model'!$C$18:$D$27,2,FALSE)</f>
        <v>01  Low</v>
      </c>
      <c r="AG1837" s="10" t="s">
        <v>141</v>
      </c>
      <c r="AH1837" s="10" t="s">
        <v>6751</v>
      </c>
      <c r="AI1837" s="16">
        <v>4394150</v>
      </c>
      <c r="AJ1837" s="18">
        <v>0</v>
      </c>
    </row>
    <row r="1838" spans="2:36" ht="15" customHeight="1" x14ac:dyDescent="0.25">
      <c r="B1838" s="10" t="s">
        <v>98</v>
      </c>
      <c r="C1838" s="10" t="s">
        <v>46</v>
      </c>
      <c r="D1838" s="10" t="s">
        <v>6752</v>
      </c>
      <c r="E1838" s="10" t="str">
        <f t="shared" si="252"/>
        <v>WCV0033235</v>
      </c>
      <c r="F1838" s="11">
        <f>VLOOKUP(E1838,'[1]Policy Number &amp; Loss Info'!$H$4:$K$8916,2,FALSE)</f>
        <v>17697.91</v>
      </c>
      <c r="G1838" s="11">
        <f>VLOOKUP(E1838,'[1]Policy Number &amp; Loss Info'!$H$4:$K$8916,4,FALSE)</f>
        <v>0</v>
      </c>
      <c r="H1838" s="12">
        <f>VLOOKUP(E1838,'[1]Policy Number &amp; Loss Info'!$H$4:$K$8916,3,FALSE)</f>
        <v>0</v>
      </c>
      <c r="I1838" s="13">
        <f t="shared" si="253"/>
        <v>0</v>
      </c>
      <c r="J1838" s="14">
        <f t="shared" si="254"/>
        <v>0</v>
      </c>
      <c r="K1838" s="10" t="s">
        <v>6753</v>
      </c>
      <c r="L1838" s="10"/>
      <c r="M1838" s="10" t="s">
        <v>59</v>
      </c>
      <c r="N1838" s="10">
        <f>VLOOKUP(M1838,[1]Array!$I$8:$J$14,2,FALSE)</f>
        <v>7</v>
      </c>
      <c r="O1838" s="10">
        <v>5645</v>
      </c>
      <c r="P1838" s="15">
        <v>45656</v>
      </c>
      <c r="Q1838" s="10" t="s">
        <v>109</v>
      </c>
      <c r="R1838" s="10" t="s">
        <v>1304</v>
      </c>
      <c r="S1838" s="10" t="s">
        <v>2638</v>
      </c>
      <c r="T1838" s="10">
        <v>0.96</v>
      </c>
      <c r="U1838" s="10">
        <v>0</v>
      </c>
      <c r="V1838" s="16">
        <v>0</v>
      </c>
      <c r="W1838" s="16">
        <v>8644</v>
      </c>
      <c r="X1838" s="16" t="str">
        <f>VLOOKUP(W1838,[1]Array!$C$8:$D$15,2,TRUE)</f>
        <v>02  $5,000 - $9,999</v>
      </c>
      <c r="Y1838" s="14">
        <f t="shared" si="255"/>
        <v>0</v>
      </c>
      <c r="Z1838" s="14">
        <f t="shared" si="256"/>
        <v>0</v>
      </c>
      <c r="AA1838" s="14">
        <f t="shared" si="257"/>
        <v>1</v>
      </c>
      <c r="AB1838" s="14">
        <f t="shared" si="258"/>
        <v>0</v>
      </c>
      <c r="AC1838" s="14">
        <f t="shared" si="259"/>
        <v>1.715862397522679E-2</v>
      </c>
      <c r="AD1838" s="14">
        <f>(Y1838*'[1]Scoring Model'!$K$17+'Working Data - V3'!Z1838*'[1]Scoring Model'!$K$7+'Working Data - V3'!AA1838*'[1]Scoring Model'!$K$9+'Working Data - V3'!AB1838*'[1]Scoring Model'!$K$10+AC1838*'[1]Scoring Model'!$K$11)</f>
        <v>0.20343172479504537</v>
      </c>
      <c r="AE1838" s="14">
        <f t="shared" si="260"/>
        <v>4</v>
      </c>
      <c r="AF1838" s="17" t="str">
        <f>VLOOKUP(AE1838,'[1]Scoring Model'!$C$18:$D$27,2,FALSE)</f>
        <v>01  Low</v>
      </c>
      <c r="AG1838" s="10" t="s">
        <v>63</v>
      </c>
      <c r="AH1838" s="10" t="s">
        <v>881</v>
      </c>
      <c r="AI1838" s="16">
        <v>80000</v>
      </c>
      <c r="AJ1838" s="18">
        <v>0</v>
      </c>
    </row>
    <row r="1839" spans="2:36" ht="15" customHeight="1" x14ac:dyDescent="0.25">
      <c r="B1839" s="10" t="s">
        <v>35</v>
      </c>
      <c r="C1839" s="10" t="s">
        <v>36</v>
      </c>
      <c r="D1839" s="10" t="s">
        <v>6754</v>
      </c>
      <c r="E1839" s="10" t="str">
        <f t="shared" si="252"/>
        <v>WCV0031139</v>
      </c>
      <c r="F1839" s="11">
        <f>VLOOKUP(E1839,'[1]Policy Number &amp; Loss Info'!$H$4:$K$8916,2,FALSE)</f>
        <v>20243.53</v>
      </c>
      <c r="G1839" s="11">
        <f>VLOOKUP(E1839,'[1]Policy Number &amp; Loss Info'!$H$4:$K$8916,4,FALSE)</f>
        <v>0</v>
      </c>
      <c r="H1839" s="12">
        <f>VLOOKUP(E1839,'[1]Policy Number &amp; Loss Info'!$H$4:$K$8916,3,FALSE)</f>
        <v>0</v>
      </c>
      <c r="I1839" s="13">
        <f t="shared" si="253"/>
        <v>0</v>
      </c>
      <c r="J1839" s="14">
        <f t="shared" si="254"/>
        <v>0</v>
      </c>
      <c r="K1839" s="10" t="s">
        <v>6755</v>
      </c>
      <c r="L1839" s="10"/>
      <c r="M1839" s="10" t="s">
        <v>67</v>
      </c>
      <c r="N1839" s="10">
        <f>VLOOKUP(M1839,[1]Array!$I$8:$J$14,2,FALSE)</f>
        <v>6</v>
      </c>
      <c r="O1839" s="10">
        <v>2701</v>
      </c>
      <c r="P1839" s="15">
        <v>45648</v>
      </c>
      <c r="Q1839" s="10" t="s">
        <v>40</v>
      </c>
      <c r="R1839" s="10" t="s">
        <v>6756</v>
      </c>
      <c r="S1839" s="10" t="s">
        <v>6757</v>
      </c>
      <c r="T1839" s="10">
        <v>0.89</v>
      </c>
      <c r="U1839" s="10">
        <v>0</v>
      </c>
      <c r="V1839" s="16">
        <v>0</v>
      </c>
      <c r="W1839" s="16">
        <v>17293</v>
      </c>
      <c r="X1839" s="16" t="str">
        <f>VLOOKUP(W1839,[1]Array!$C$8:$D$15,2,TRUE)</f>
        <v>04  $15,000 - $24,999</v>
      </c>
      <c r="Y1839" s="14">
        <f t="shared" si="255"/>
        <v>0</v>
      </c>
      <c r="Z1839" s="14">
        <f t="shared" si="256"/>
        <v>0</v>
      </c>
      <c r="AA1839" s="14">
        <f t="shared" si="257"/>
        <v>0.83333333333333337</v>
      </c>
      <c r="AB1839" s="14">
        <f t="shared" si="258"/>
        <v>0</v>
      </c>
      <c r="AC1839" s="14">
        <f t="shared" si="259"/>
        <v>3.4327173114715046E-2</v>
      </c>
      <c r="AD1839" s="14">
        <f>(Y1839*'[1]Scoring Model'!$K$17+'Working Data - V3'!Z1839*'[1]Scoring Model'!$K$7+'Working Data - V3'!AA1839*'[1]Scoring Model'!$K$9+'Working Data - V3'!AB1839*'[1]Scoring Model'!$K$10+AC1839*'[1]Scoring Model'!$K$11)</f>
        <v>0.17353210128960969</v>
      </c>
      <c r="AE1839" s="14">
        <f t="shared" si="260"/>
        <v>4</v>
      </c>
      <c r="AF1839" s="17" t="str">
        <f>VLOOKUP(AE1839,'[1]Scoring Model'!$C$18:$D$27,2,FALSE)</f>
        <v>01  Low</v>
      </c>
      <c r="AG1839" s="10" t="s">
        <v>2481</v>
      </c>
      <c r="AH1839" s="10" t="s">
        <v>611</v>
      </c>
      <c r="AI1839" s="16">
        <v>384493</v>
      </c>
      <c r="AJ1839" s="18">
        <v>0</v>
      </c>
    </row>
    <row r="1840" spans="2:36" ht="15" customHeight="1" x14ac:dyDescent="0.25">
      <c r="B1840" s="10" t="s">
        <v>35</v>
      </c>
      <c r="C1840" s="10" t="s">
        <v>36</v>
      </c>
      <c r="D1840" s="10" t="s">
        <v>6758</v>
      </c>
      <c r="E1840" s="10" t="str">
        <f t="shared" si="252"/>
        <v>WCV0032917</v>
      </c>
      <c r="F1840" s="11">
        <f>VLOOKUP(E1840,'[1]Policy Number &amp; Loss Info'!$H$4:$K$8916,2,FALSE)</f>
        <v>5311.18</v>
      </c>
      <c r="G1840" s="11">
        <f>VLOOKUP(E1840,'[1]Policy Number &amp; Loss Info'!$H$4:$K$8916,4,FALSE)</f>
        <v>0</v>
      </c>
      <c r="H1840" s="12">
        <f>VLOOKUP(E1840,'[1]Policy Number &amp; Loss Info'!$H$4:$K$8916,3,FALSE)</f>
        <v>0</v>
      </c>
      <c r="I1840" s="13">
        <f t="shared" si="253"/>
        <v>0</v>
      </c>
      <c r="J1840" s="14">
        <f t="shared" si="254"/>
        <v>0</v>
      </c>
      <c r="K1840" s="10" t="s">
        <v>6759</v>
      </c>
      <c r="L1840" s="10"/>
      <c r="M1840" s="10" t="s">
        <v>101</v>
      </c>
      <c r="N1840" s="10">
        <f>VLOOKUP(M1840,[1]Array!$I$8:$J$14,2,FALSE)</f>
        <v>5</v>
      </c>
      <c r="O1840" s="10">
        <v>37</v>
      </c>
      <c r="P1840" s="15">
        <v>45627</v>
      </c>
      <c r="Q1840" s="10" t="s">
        <v>197</v>
      </c>
      <c r="R1840" s="10" t="s">
        <v>4117</v>
      </c>
      <c r="S1840" s="10" t="s">
        <v>4118</v>
      </c>
      <c r="T1840" s="10">
        <v>1</v>
      </c>
      <c r="U1840" s="10">
        <v>0</v>
      </c>
      <c r="V1840" s="16">
        <v>0</v>
      </c>
      <c r="W1840" s="16">
        <v>3953</v>
      </c>
      <c r="X1840" s="16" t="str">
        <f>VLOOKUP(W1840,[1]Array!$C$8:$D$15,2,TRUE)</f>
        <v>01  $0 - $4,999</v>
      </c>
      <c r="Y1840" s="14">
        <f t="shared" si="255"/>
        <v>0</v>
      </c>
      <c r="Z1840" s="14">
        <f t="shared" si="256"/>
        <v>0</v>
      </c>
      <c r="AA1840" s="14">
        <f t="shared" si="257"/>
        <v>0.66666666666666663</v>
      </c>
      <c r="AB1840" s="14">
        <f t="shared" si="258"/>
        <v>0</v>
      </c>
      <c r="AC1840" s="14">
        <f t="shared" si="259"/>
        <v>7.8468348651170184E-3</v>
      </c>
      <c r="AD1840" s="14">
        <f>(Y1840*'[1]Scoring Model'!$K$17+'Working Data - V3'!Z1840*'[1]Scoring Model'!$K$7+'Working Data - V3'!AA1840*'[1]Scoring Model'!$K$9+'Working Data - V3'!AB1840*'[1]Scoring Model'!$K$10+AC1840*'[1]Scoring Model'!$K$11)</f>
        <v>0.13490270030635673</v>
      </c>
      <c r="AE1840" s="14">
        <f t="shared" si="260"/>
        <v>3</v>
      </c>
      <c r="AF1840" s="17" t="str">
        <f>VLOOKUP(AE1840,'[1]Scoring Model'!$C$18:$D$27,2,FALSE)</f>
        <v>01  Low</v>
      </c>
      <c r="AG1840" s="10" t="s">
        <v>285</v>
      </c>
      <c r="AH1840" s="10" t="s">
        <v>240</v>
      </c>
      <c r="AI1840" s="16">
        <v>102877</v>
      </c>
      <c r="AJ1840" s="18">
        <v>0</v>
      </c>
    </row>
    <row r="1841" spans="2:36" ht="15" customHeight="1" x14ac:dyDescent="0.25">
      <c r="B1841" s="10" t="s">
        <v>55</v>
      </c>
      <c r="C1841" s="10" t="s">
        <v>56</v>
      </c>
      <c r="D1841" s="10" t="s">
        <v>6760</v>
      </c>
      <c r="E1841" s="10" t="str">
        <f t="shared" si="252"/>
        <v>WCV0032848</v>
      </c>
      <c r="F1841" s="11">
        <f>VLOOKUP(E1841,'[1]Policy Number &amp; Loss Info'!$H$4:$K$8916,2,FALSE)</f>
        <v>7847.6</v>
      </c>
      <c r="G1841" s="11">
        <f>VLOOKUP(E1841,'[1]Policy Number &amp; Loss Info'!$H$4:$K$8916,4,FALSE)</f>
        <v>0</v>
      </c>
      <c r="H1841" s="12">
        <f>VLOOKUP(E1841,'[1]Policy Number &amp; Loss Info'!$H$4:$K$8916,3,FALSE)</f>
        <v>0</v>
      </c>
      <c r="I1841" s="13">
        <f t="shared" si="253"/>
        <v>0</v>
      </c>
      <c r="J1841" s="14">
        <f t="shared" si="254"/>
        <v>0</v>
      </c>
      <c r="K1841" s="10" t="s">
        <v>6761</v>
      </c>
      <c r="L1841" s="10"/>
      <c r="M1841" s="10" t="s">
        <v>49</v>
      </c>
      <c r="N1841" s="10">
        <f>VLOOKUP(M1841,[1]Array!$I$8:$J$14,2,FALSE)</f>
        <v>4</v>
      </c>
      <c r="O1841" s="10">
        <v>8387</v>
      </c>
      <c r="P1841" s="15">
        <v>45633</v>
      </c>
      <c r="Q1841" s="10" t="s">
        <v>60</v>
      </c>
      <c r="R1841" s="10" t="s">
        <v>4930</v>
      </c>
      <c r="S1841" s="10" t="s">
        <v>4931</v>
      </c>
      <c r="T1841" s="10">
        <v>0.96</v>
      </c>
      <c r="U1841" s="10">
        <v>0</v>
      </c>
      <c r="V1841" s="16">
        <v>0</v>
      </c>
      <c r="W1841" s="16">
        <v>4994</v>
      </c>
      <c r="X1841" s="16" t="str">
        <f>VLOOKUP(W1841,[1]Array!$C$8:$D$15,2,TRUE)</f>
        <v>01  $0 - $4,999</v>
      </c>
      <c r="Y1841" s="14">
        <f t="shared" si="255"/>
        <v>0</v>
      </c>
      <c r="Z1841" s="14">
        <f t="shared" si="256"/>
        <v>0</v>
      </c>
      <c r="AA1841" s="14">
        <f t="shared" si="257"/>
        <v>0.5</v>
      </c>
      <c r="AB1841" s="14">
        <f t="shared" si="258"/>
        <v>0</v>
      </c>
      <c r="AC1841" s="14">
        <f t="shared" si="259"/>
        <v>9.9132540643547644E-3</v>
      </c>
      <c r="AD1841" s="14">
        <f>(Y1841*'[1]Scoring Model'!$K$17+'Working Data - V3'!Z1841*'[1]Scoring Model'!$K$7+'Working Data - V3'!AA1841*'[1]Scoring Model'!$K$9+'Working Data - V3'!AB1841*'[1]Scoring Model'!$K$10+AC1841*'[1]Scoring Model'!$K$11)</f>
        <v>0.10198265081287096</v>
      </c>
      <c r="AE1841" s="14">
        <f t="shared" si="260"/>
        <v>3</v>
      </c>
      <c r="AF1841" s="17" t="str">
        <f>VLOOKUP(AE1841,'[1]Scoring Model'!$C$18:$D$27,2,FALSE)</f>
        <v>01  Low</v>
      </c>
      <c r="AG1841" s="10" t="s">
        <v>2705</v>
      </c>
      <c r="AH1841" s="10" t="s">
        <v>978</v>
      </c>
      <c r="AI1841" s="16">
        <v>217500</v>
      </c>
      <c r="AJ1841" s="18">
        <v>0</v>
      </c>
    </row>
    <row r="1842" spans="2:36" ht="15" customHeight="1" x14ac:dyDescent="0.25">
      <c r="B1842" s="10" t="s">
        <v>55</v>
      </c>
      <c r="C1842" s="10" t="s">
        <v>36</v>
      </c>
      <c r="D1842" s="10" t="s">
        <v>6762</v>
      </c>
      <c r="E1842" s="10" t="str">
        <f t="shared" si="252"/>
        <v>WCV0030952</v>
      </c>
      <c r="F1842" s="11">
        <f>VLOOKUP(E1842,'[1]Policy Number &amp; Loss Info'!$H$4:$K$8916,2,FALSE)</f>
        <v>36601.01</v>
      </c>
      <c r="G1842" s="11">
        <f>VLOOKUP(E1842,'[1]Policy Number &amp; Loss Info'!$H$4:$K$8916,4,FALSE)</f>
        <v>70692</v>
      </c>
      <c r="H1842" s="12">
        <f>VLOOKUP(E1842,'[1]Policy Number &amp; Loss Info'!$H$4:$K$8916,3,FALSE)</f>
        <v>2</v>
      </c>
      <c r="I1842" s="13">
        <f t="shared" si="253"/>
        <v>1.9314221110291765</v>
      </c>
      <c r="J1842" s="14">
        <f t="shared" si="254"/>
        <v>5.4643300826944392</v>
      </c>
      <c r="K1842" s="10" t="s">
        <v>6763</v>
      </c>
      <c r="L1842" s="10"/>
      <c r="M1842" s="10" t="s">
        <v>67</v>
      </c>
      <c r="N1842" s="10">
        <f>VLOOKUP(M1842,[1]Array!$I$8:$J$14,2,FALSE)</f>
        <v>6</v>
      </c>
      <c r="O1842" s="10">
        <v>2709</v>
      </c>
      <c r="P1842" s="15">
        <v>45641</v>
      </c>
      <c r="Q1842" s="10" t="s">
        <v>40</v>
      </c>
      <c r="R1842" s="10" t="s">
        <v>1951</v>
      </c>
      <c r="S1842" s="10" t="s">
        <v>3829</v>
      </c>
      <c r="T1842" s="10">
        <v>0.83</v>
      </c>
      <c r="U1842" s="10">
        <v>2</v>
      </c>
      <c r="V1842" s="16">
        <v>70692</v>
      </c>
      <c r="W1842" s="16">
        <v>24418</v>
      </c>
      <c r="X1842" s="16" t="str">
        <f>VLOOKUP(W1842,[1]Array!$C$8:$D$15,2,TRUE)</f>
        <v>04  $15,000 - $24,999</v>
      </c>
      <c r="Y1842" s="14">
        <f t="shared" si="255"/>
        <v>0.96571105551458825</v>
      </c>
      <c r="Z1842" s="14">
        <f t="shared" si="256"/>
        <v>3.7608251794144475E-2</v>
      </c>
      <c r="AA1842" s="14">
        <f t="shared" si="257"/>
        <v>0.83333333333333337</v>
      </c>
      <c r="AB1842" s="14">
        <f t="shared" si="258"/>
        <v>0</v>
      </c>
      <c r="AC1842" s="14">
        <f t="shared" si="259"/>
        <v>4.8470532187307701E-2</v>
      </c>
      <c r="AD1842" s="14">
        <f>(Y1842*'[1]Scoring Model'!$K$17+'Working Data - V3'!Z1842*'[1]Scoring Model'!$K$7+'Working Data - V3'!AA1842*'[1]Scoring Model'!$K$9+'Working Data - V3'!AB1842*'[1]Scoring Model'!$K$10+AC1842*'[1]Scoring Model'!$K$11)</f>
        <v>0.47359574011733357</v>
      </c>
      <c r="AE1842" s="14">
        <f t="shared" si="260"/>
        <v>8</v>
      </c>
      <c r="AF1842" s="17" t="str">
        <f>VLOOKUP(AE1842,'[1]Scoring Model'!$C$18:$D$27,2,FALSE)</f>
        <v>03  High</v>
      </c>
      <c r="AG1842" s="10" t="s">
        <v>1217</v>
      </c>
      <c r="AH1842" s="10" t="s">
        <v>611</v>
      </c>
      <c r="AI1842" s="16">
        <v>746840</v>
      </c>
      <c r="AJ1842" s="18">
        <v>7.6572699999999996</v>
      </c>
    </row>
    <row r="1843" spans="2:36" ht="15" customHeight="1" x14ac:dyDescent="0.25">
      <c r="B1843" s="10" t="s">
        <v>55</v>
      </c>
      <c r="C1843" s="10" t="s">
        <v>36</v>
      </c>
      <c r="D1843" s="10" t="s">
        <v>6764</v>
      </c>
      <c r="E1843" s="10" t="str">
        <f t="shared" si="252"/>
        <v>WCV0021559</v>
      </c>
      <c r="F1843" s="11">
        <f>VLOOKUP(E1843,'[1]Policy Number &amp; Loss Info'!$H$4:$K$8916,2,FALSE)</f>
        <v>12831.93</v>
      </c>
      <c r="G1843" s="11">
        <f>VLOOKUP(E1843,'[1]Policy Number &amp; Loss Info'!$H$4:$K$8916,4,FALSE)</f>
        <v>0</v>
      </c>
      <c r="H1843" s="12">
        <f>VLOOKUP(E1843,'[1]Policy Number &amp; Loss Info'!$H$4:$K$8916,3,FALSE)</f>
        <v>0</v>
      </c>
      <c r="I1843" s="13">
        <f t="shared" si="253"/>
        <v>0</v>
      </c>
      <c r="J1843" s="14">
        <f t="shared" si="254"/>
        <v>0</v>
      </c>
      <c r="K1843" s="10" t="s">
        <v>6765</v>
      </c>
      <c r="L1843" s="10"/>
      <c r="M1843" s="10" t="s">
        <v>87</v>
      </c>
      <c r="N1843" s="10">
        <f>VLOOKUP(M1843,[1]Array!$I$8:$J$14,2,FALSE)</f>
        <v>3</v>
      </c>
      <c r="O1843" s="10">
        <v>113</v>
      </c>
      <c r="P1843" s="15">
        <v>45627</v>
      </c>
      <c r="Q1843" s="10" t="s">
        <v>60</v>
      </c>
      <c r="R1843" s="10" t="s">
        <v>249</v>
      </c>
      <c r="S1843" s="10" t="s">
        <v>250</v>
      </c>
      <c r="T1843" s="10">
        <v>0.95</v>
      </c>
      <c r="U1843" s="10">
        <v>0</v>
      </c>
      <c r="V1843" s="16">
        <v>0</v>
      </c>
      <c r="W1843" s="16">
        <v>3232</v>
      </c>
      <c r="X1843" s="16" t="str">
        <f>VLOOKUP(W1843,[1]Array!$C$8:$D$15,2,TRUE)</f>
        <v>01  $0 - $4,999</v>
      </c>
      <c r="Y1843" s="14">
        <f t="shared" si="255"/>
        <v>0</v>
      </c>
      <c r="Z1843" s="14">
        <f t="shared" si="256"/>
        <v>0</v>
      </c>
      <c r="AA1843" s="14">
        <f t="shared" si="257"/>
        <v>0.33333333333333331</v>
      </c>
      <c r="AB1843" s="14">
        <f t="shared" si="258"/>
        <v>0</v>
      </c>
      <c r="AC1843" s="14">
        <f t="shared" si="259"/>
        <v>6.4156261786132559E-3</v>
      </c>
      <c r="AD1843" s="14">
        <f>(Y1843*'[1]Scoring Model'!$K$17+'Working Data - V3'!Z1843*'[1]Scoring Model'!$K$7+'Working Data - V3'!AA1843*'[1]Scoring Model'!$K$9+'Working Data - V3'!AB1843*'[1]Scoring Model'!$K$10+AC1843*'[1]Scoring Model'!$K$11)</f>
        <v>6.7949791902389312E-2</v>
      </c>
      <c r="AE1843" s="14">
        <f t="shared" si="260"/>
        <v>2</v>
      </c>
      <c r="AF1843" s="17" t="str">
        <f>VLOOKUP(AE1843,'[1]Scoring Model'!$C$18:$D$27,2,FALSE)</f>
        <v>01  Low</v>
      </c>
      <c r="AG1843" s="10" t="s">
        <v>423</v>
      </c>
      <c r="AH1843" s="10" t="s">
        <v>390</v>
      </c>
      <c r="AI1843" s="16">
        <v>100000</v>
      </c>
      <c r="AJ1843" s="18">
        <v>0</v>
      </c>
    </row>
    <row r="1844" spans="2:36" ht="15" customHeight="1" x14ac:dyDescent="0.25">
      <c r="B1844" s="10" t="s">
        <v>35</v>
      </c>
      <c r="C1844" s="10" t="s">
        <v>36</v>
      </c>
      <c r="D1844" s="10" t="s">
        <v>6766</v>
      </c>
      <c r="E1844" s="10" t="str">
        <f t="shared" si="252"/>
        <v>WCV0017477</v>
      </c>
      <c r="F1844" s="11">
        <f>VLOOKUP(E1844,'[1]Policy Number &amp; Loss Info'!$H$4:$K$8916,2,FALSE)</f>
        <v>28716.82</v>
      </c>
      <c r="G1844" s="11">
        <f>VLOOKUP(E1844,'[1]Policy Number &amp; Loss Info'!$H$4:$K$8916,4,FALSE)</f>
        <v>0</v>
      </c>
      <c r="H1844" s="12">
        <f>VLOOKUP(E1844,'[1]Policy Number &amp; Loss Info'!$H$4:$K$8916,3,FALSE)</f>
        <v>0</v>
      </c>
      <c r="I1844" s="13">
        <f t="shared" si="253"/>
        <v>0</v>
      </c>
      <c r="J1844" s="14">
        <f t="shared" si="254"/>
        <v>0</v>
      </c>
      <c r="K1844" s="10" t="s">
        <v>6767</v>
      </c>
      <c r="L1844" s="10"/>
      <c r="M1844" s="10" t="s">
        <v>87</v>
      </c>
      <c r="N1844" s="10">
        <f>VLOOKUP(M1844,[1]Array!$I$8:$J$14,2,FALSE)</f>
        <v>3</v>
      </c>
      <c r="O1844" s="10">
        <v>8835</v>
      </c>
      <c r="P1844" s="15">
        <v>45656</v>
      </c>
      <c r="Q1844" s="10" t="s">
        <v>40</v>
      </c>
      <c r="R1844" s="10" t="s">
        <v>1574</v>
      </c>
      <c r="S1844" s="10" t="s">
        <v>6768</v>
      </c>
      <c r="T1844" s="10">
        <v>0.89</v>
      </c>
      <c r="U1844" s="10">
        <v>0</v>
      </c>
      <c r="V1844" s="16">
        <v>0</v>
      </c>
      <c r="W1844" s="16">
        <v>8071</v>
      </c>
      <c r="X1844" s="16" t="str">
        <f>VLOOKUP(W1844,[1]Array!$C$8:$D$15,2,TRUE)</f>
        <v>02  $5,000 - $9,999</v>
      </c>
      <c r="Y1844" s="14">
        <f t="shared" si="255"/>
        <v>0</v>
      </c>
      <c r="Z1844" s="14">
        <f t="shared" si="256"/>
        <v>0</v>
      </c>
      <c r="AA1844" s="14">
        <f t="shared" si="257"/>
        <v>0.33333333333333331</v>
      </c>
      <c r="AB1844" s="14">
        <f t="shared" si="258"/>
        <v>0</v>
      </c>
      <c r="AC1844" s="14">
        <f t="shared" si="259"/>
        <v>1.6021200150862495E-2</v>
      </c>
      <c r="AD1844" s="14">
        <f>(Y1844*'[1]Scoring Model'!$K$17+'Working Data - V3'!Z1844*'[1]Scoring Model'!$K$7+'Working Data - V3'!AA1844*'[1]Scoring Model'!$K$9+'Working Data - V3'!AB1844*'[1]Scoring Model'!$K$10+AC1844*'[1]Scoring Model'!$K$11)</f>
        <v>6.9870906696839166E-2</v>
      </c>
      <c r="AE1844" s="14">
        <f t="shared" si="260"/>
        <v>2</v>
      </c>
      <c r="AF1844" s="17" t="str">
        <f>VLOOKUP(AE1844,'[1]Scoring Model'!$C$18:$D$27,2,FALSE)</f>
        <v>01  Low</v>
      </c>
      <c r="AG1844" s="10" t="s">
        <v>141</v>
      </c>
      <c r="AH1844" s="10" t="s">
        <v>234</v>
      </c>
      <c r="AI1844" s="16">
        <v>710510</v>
      </c>
      <c r="AJ1844" s="18">
        <v>0</v>
      </c>
    </row>
    <row r="1845" spans="2:36" ht="15" customHeight="1" x14ac:dyDescent="0.25">
      <c r="B1845" s="10" t="s">
        <v>98</v>
      </c>
      <c r="C1845" s="10" t="s">
        <v>36</v>
      </c>
      <c r="D1845" s="10" t="s">
        <v>6769</v>
      </c>
      <c r="E1845" s="10" t="str">
        <f t="shared" si="252"/>
        <v>WCV0017426</v>
      </c>
      <c r="F1845" s="11">
        <f>VLOOKUP(E1845,'[1]Policy Number &amp; Loss Info'!$H$4:$K$8916,2,FALSE)</f>
        <v>180226.96</v>
      </c>
      <c r="G1845" s="11">
        <f>VLOOKUP(E1845,'[1]Policy Number &amp; Loss Info'!$H$4:$K$8916,4,FALSE)</f>
        <v>0</v>
      </c>
      <c r="H1845" s="12">
        <f>VLOOKUP(E1845,'[1]Policy Number &amp; Loss Info'!$H$4:$K$8916,3,FALSE)</f>
        <v>0</v>
      </c>
      <c r="I1845" s="13">
        <f t="shared" si="253"/>
        <v>0</v>
      </c>
      <c r="J1845" s="14">
        <f t="shared" si="254"/>
        <v>0</v>
      </c>
      <c r="K1845" s="10" t="s">
        <v>6770</v>
      </c>
      <c r="L1845" s="10"/>
      <c r="M1845" s="10" t="s">
        <v>101</v>
      </c>
      <c r="N1845" s="10">
        <f>VLOOKUP(M1845,[1]Array!$I$8:$J$14,2,FALSE)</f>
        <v>5</v>
      </c>
      <c r="O1845" s="10">
        <v>50</v>
      </c>
      <c r="P1845" s="15">
        <v>45646</v>
      </c>
      <c r="Q1845" s="10" t="s">
        <v>197</v>
      </c>
      <c r="R1845" s="10" t="s">
        <v>2109</v>
      </c>
      <c r="S1845" s="10" t="s">
        <v>2883</v>
      </c>
      <c r="T1845" s="10">
        <v>0.68</v>
      </c>
      <c r="U1845" s="10">
        <v>0</v>
      </c>
      <c r="V1845" s="16">
        <v>0</v>
      </c>
      <c r="W1845" s="16">
        <v>47642</v>
      </c>
      <c r="X1845" s="16" t="str">
        <f>VLOOKUP(W1845,[1]Array!$C$8:$D$15,2,TRUE)</f>
        <v>05  $25,000 - $49,999</v>
      </c>
      <c r="Y1845" s="14">
        <f t="shared" si="255"/>
        <v>0</v>
      </c>
      <c r="Z1845" s="14">
        <f t="shared" si="256"/>
        <v>0</v>
      </c>
      <c r="AA1845" s="14">
        <f t="shared" si="257"/>
        <v>0.66666666666666663</v>
      </c>
      <c r="AB1845" s="14">
        <f t="shared" si="258"/>
        <v>0</v>
      </c>
      <c r="AC1845" s="14">
        <f t="shared" si="259"/>
        <v>9.4570935148976715E-2</v>
      </c>
      <c r="AD1845" s="14">
        <f>(Y1845*'[1]Scoring Model'!$K$17+'Working Data - V3'!Z1845*'[1]Scoring Model'!$K$7+'Working Data - V3'!AA1845*'[1]Scoring Model'!$K$9+'Working Data - V3'!AB1845*'[1]Scoring Model'!$K$10+AC1845*'[1]Scoring Model'!$K$11)</f>
        <v>0.15224752036312866</v>
      </c>
      <c r="AE1845" s="14">
        <f t="shared" si="260"/>
        <v>3</v>
      </c>
      <c r="AF1845" s="17" t="str">
        <f>VLOOKUP(AE1845,'[1]Scoring Model'!$C$18:$D$27,2,FALSE)</f>
        <v>01  Low</v>
      </c>
      <c r="AG1845" s="10" t="s">
        <v>6771</v>
      </c>
      <c r="AH1845" s="10" t="s">
        <v>240</v>
      </c>
      <c r="AI1845" s="16">
        <v>2173415</v>
      </c>
      <c r="AJ1845" s="18">
        <v>0</v>
      </c>
    </row>
    <row r="1846" spans="2:36" ht="15" customHeight="1" x14ac:dyDescent="0.25">
      <c r="B1846" s="10" t="s">
        <v>35</v>
      </c>
      <c r="C1846" s="10" t="s">
        <v>36</v>
      </c>
      <c r="D1846" s="10" t="s">
        <v>6772</v>
      </c>
      <c r="E1846" s="10" t="str">
        <f t="shared" si="252"/>
        <v>WCV0017314</v>
      </c>
      <c r="F1846" s="11">
        <f>VLOOKUP(E1846,'[1]Policy Number &amp; Loss Info'!$H$4:$K$8916,2,FALSE)</f>
        <v>6578.77</v>
      </c>
      <c r="G1846" s="11">
        <f>VLOOKUP(E1846,'[1]Policy Number &amp; Loss Info'!$H$4:$K$8916,4,FALSE)</f>
        <v>0</v>
      </c>
      <c r="H1846" s="12">
        <f>VLOOKUP(E1846,'[1]Policy Number &amp; Loss Info'!$H$4:$K$8916,3,FALSE)</f>
        <v>0</v>
      </c>
      <c r="I1846" s="13">
        <f t="shared" si="253"/>
        <v>0</v>
      </c>
      <c r="J1846" s="14">
        <f t="shared" si="254"/>
        <v>0</v>
      </c>
      <c r="K1846" s="10" t="s">
        <v>6773</v>
      </c>
      <c r="L1846" s="10"/>
      <c r="M1846" s="10" t="s">
        <v>67</v>
      </c>
      <c r="N1846" s="10">
        <f>VLOOKUP(M1846,[1]Array!$I$8:$J$14,2,FALSE)</f>
        <v>6</v>
      </c>
      <c r="O1846" s="10">
        <v>5183</v>
      </c>
      <c r="P1846" s="15">
        <v>45654</v>
      </c>
      <c r="Q1846" s="10" t="s">
        <v>60</v>
      </c>
      <c r="R1846" s="10" t="s">
        <v>94</v>
      </c>
      <c r="S1846" s="10" t="s">
        <v>6426</v>
      </c>
      <c r="T1846" s="10">
        <v>1</v>
      </c>
      <c r="U1846" s="10">
        <v>0</v>
      </c>
      <c r="V1846" s="16">
        <v>0</v>
      </c>
      <c r="W1846" s="16">
        <v>1763</v>
      </c>
      <c r="X1846" s="16" t="str">
        <f>VLOOKUP(W1846,[1]Array!$C$8:$D$15,2,TRUE)</f>
        <v>01  $0 - $4,999</v>
      </c>
      <c r="Y1846" s="14">
        <f t="shared" si="255"/>
        <v>0</v>
      </c>
      <c r="Z1846" s="14">
        <f t="shared" si="256"/>
        <v>0</v>
      </c>
      <c r="AA1846" s="14">
        <f t="shared" si="257"/>
        <v>0.83333333333333337</v>
      </c>
      <c r="AB1846" s="14">
        <f t="shared" si="258"/>
        <v>0</v>
      </c>
      <c r="AC1846" s="14">
        <f t="shared" si="259"/>
        <v>3.4996129185938026E-3</v>
      </c>
      <c r="AD1846" s="14">
        <f>(Y1846*'[1]Scoring Model'!$K$17+'Working Data - V3'!Z1846*'[1]Scoring Model'!$K$7+'Working Data - V3'!AA1846*'[1]Scoring Model'!$K$9+'Working Data - V3'!AB1846*'[1]Scoring Model'!$K$10+AC1846*'[1]Scoring Model'!$K$11)</f>
        <v>0.16736658925038544</v>
      </c>
      <c r="AE1846" s="14">
        <f t="shared" si="260"/>
        <v>4</v>
      </c>
      <c r="AF1846" s="17" t="str">
        <f>VLOOKUP(AE1846,'[1]Scoring Model'!$C$18:$D$27,2,FALSE)</f>
        <v>01  Low</v>
      </c>
      <c r="AG1846" s="10" t="s">
        <v>6774</v>
      </c>
      <c r="AH1846" s="10" t="s">
        <v>1809</v>
      </c>
      <c r="AI1846" s="16">
        <v>57200</v>
      </c>
      <c r="AJ1846" s="18">
        <v>0</v>
      </c>
    </row>
    <row r="1847" spans="2:36" ht="15" customHeight="1" x14ac:dyDescent="0.25">
      <c r="B1847" s="10" t="s">
        <v>35</v>
      </c>
      <c r="C1847" s="10" t="s">
        <v>36</v>
      </c>
      <c r="D1847" s="10" t="s">
        <v>6775</v>
      </c>
      <c r="E1847" s="10" t="str">
        <f t="shared" si="252"/>
        <v>WCV0017323</v>
      </c>
      <c r="F1847" s="11">
        <f>VLOOKUP(E1847,'[1]Policy Number &amp; Loss Info'!$H$4:$K$8916,2,FALSE)</f>
        <v>23213.52</v>
      </c>
      <c r="G1847" s="11">
        <f>VLOOKUP(E1847,'[1]Policy Number &amp; Loss Info'!$H$4:$K$8916,4,FALSE)</f>
        <v>0</v>
      </c>
      <c r="H1847" s="12">
        <f>VLOOKUP(E1847,'[1]Policy Number &amp; Loss Info'!$H$4:$K$8916,3,FALSE)</f>
        <v>0</v>
      </c>
      <c r="I1847" s="13">
        <f t="shared" si="253"/>
        <v>0</v>
      </c>
      <c r="J1847" s="14">
        <f t="shared" si="254"/>
        <v>0</v>
      </c>
      <c r="K1847" s="10" t="s">
        <v>6776</v>
      </c>
      <c r="L1847" s="10"/>
      <c r="M1847" s="10" t="s">
        <v>161</v>
      </c>
      <c r="N1847" s="10">
        <f>VLOOKUP(M1847,[1]Array!$I$8:$J$14,2,FALSE)</f>
        <v>2</v>
      </c>
      <c r="O1847" s="10">
        <v>917</v>
      </c>
      <c r="P1847" s="15">
        <v>45635</v>
      </c>
      <c r="Q1847" s="10" t="s">
        <v>197</v>
      </c>
      <c r="R1847" s="10" t="s">
        <v>6698</v>
      </c>
      <c r="S1847" s="10" t="s">
        <v>6699</v>
      </c>
      <c r="T1847" s="10">
        <v>1</v>
      </c>
      <c r="U1847" s="10">
        <v>0</v>
      </c>
      <c r="V1847" s="16">
        <v>0</v>
      </c>
      <c r="W1847" s="16">
        <v>3702</v>
      </c>
      <c r="X1847" s="16" t="str">
        <f>VLOOKUP(W1847,[1]Array!$C$8:$D$15,2,TRUE)</f>
        <v>01  $0 - $4,999</v>
      </c>
      <c r="Y1847" s="14">
        <f t="shared" si="255"/>
        <v>0</v>
      </c>
      <c r="Z1847" s="14">
        <f t="shared" si="256"/>
        <v>0</v>
      </c>
      <c r="AA1847" s="14">
        <f t="shared" si="257"/>
        <v>0.16666666666666666</v>
      </c>
      <c r="AB1847" s="14">
        <f t="shared" si="258"/>
        <v>0</v>
      </c>
      <c r="AC1847" s="14">
        <f t="shared" si="259"/>
        <v>7.3485916191912979E-3</v>
      </c>
      <c r="AD1847" s="14">
        <f>(Y1847*'[1]Scoring Model'!$K$17+'Working Data - V3'!Z1847*'[1]Scoring Model'!$K$7+'Working Data - V3'!AA1847*'[1]Scoring Model'!$K$9+'Working Data - V3'!AB1847*'[1]Scoring Model'!$K$10+AC1847*'[1]Scoring Model'!$K$11)</f>
        <v>3.4803051657171589E-2</v>
      </c>
      <c r="AE1847" s="14">
        <f t="shared" si="260"/>
        <v>2</v>
      </c>
      <c r="AF1847" s="17" t="str">
        <f>VLOOKUP(AE1847,'[1]Scoring Model'!$C$18:$D$27,2,FALSE)</f>
        <v>01  Low</v>
      </c>
      <c r="AG1847" s="10" t="s">
        <v>6777</v>
      </c>
      <c r="AH1847" s="10" t="s">
        <v>240</v>
      </c>
      <c r="AI1847" s="16">
        <v>186000</v>
      </c>
      <c r="AJ1847" s="18">
        <v>0</v>
      </c>
    </row>
    <row r="1848" spans="2:36" ht="15" customHeight="1" x14ac:dyDescent="0.25">
      <c r="B1848" s="10" t="s">
        <v>178</v>
      </c>
      <c r="C1848" s="10" t="s">
        <v>166</v>
      </c>
      <c r="D1848" s="10" t="s">
        <v>6778</v>
      </c>
      <c r="E1848" s="10" t="str">
        <f t="shared" si="252"/>
        <v>WCV0094768</v>
      </c>
      <c r="F1848" s="11">
        <f>VLOOKUP(E1848,'[1]Policy Number &amp; Loss Info'!$H$4:$K$8916,2,FALSE)</f>
        <v>8184.1</v>
      </c>
      <c r="G1848" s="11">
        <f>VLOOKUP(E1848,'[1]Policy Number &amp; Loss Info'!$H$4:$K$8916,4,FALSE)</f>
        <v>3239.39</v>
      </c>
      <c r="H1848" s="12">
        <f>VLOOKUP(E1848,'[1]Policy Number &amp; Loss Info'!$H$4:$K$8916,3,FALSE)</f>
        <v>1</v>
      </c>
      <c r="I1848" s="13">
        <f t="shared" si="253"/>
        <v>0.39581505602326461</v>
      </c>
      <c r="J1848" s="14">
        <f t="shared" si="254"/>
        <v>12.218814530614241</v>
      </c>
      <c r="K1848" s="10" t="s">
        <v>6779</v>
      </c>
      <c r="L1848" s="10"/>
      <c r="M1848" s="10" t="s">
        <v>161</v>
      </c>
      <c r="N1848" s="10">
        <f>VLOOKUP(M1848,[1]Array!$I$8:$J$14,2,FALSE)</f>
        <v>2</v>
      </c>
      <c r="O1848" s="10">
        <v>2081</v>
      </c>
      <c r="P1848" s="15">
        <v>45655</v>
      </c>
      <c r="Q1848" s="10" t="s">
        <v>181</v>
      </c>
      <c r="R1848" s="10" t="s">
        <v>6780</v>
      </c>
      <c r="S1848" s="10" t="s">
        <v>6781</v>
      </c>
      <c r="T1848" s="10">
        <v>1</v>
      </c>
      <c r="U1848" s="10">
        <v>0</v>
      </c>
      <c r="V1848" s="16">
        <v>0</v>
      </c>
      <c r="W1848" s="16">
        <v>3665</v>
      </c>
      <c r="X1848" s="16" t="str">
        <f>VLOOKUP(W1848,[1]Array!$C$8:$D$15,2,TRUE)</f>
        <v>01  $0 - $4,999</v>
      </c>
      <c r="Y1848" s="14">
        <f t="shared" si="255"/>
        <v>0.19790752801163231</v>
      </c>
      <c r="Z1848" s="14">
        <f t="shared" si="256"/>
        <v>8.4095991006952503E-2</v>
      </c>
      <c r="AA1848" s="14">
        <f t="shared" si="257"/>
        <v>0.16666666666666666</v>
      </c>
      <c r="AB1848" s="14">
        <f t="shared" si="258"/>
        <v>0</v>
      </c>
      <c r="AC1848" s="14">
        <f t="shared" si="259"/>
        <v>7.2751454036564306E-3</v>
      </c>
      <c r="AD1848" s="14">
        <f>(Y1848*'[1]Scoring Model'!$K$17+'Working Data - V3'!Z1848*'[1]Scoring Model'!$K$7+'Working Data - V3'!AA1848*'[1]Scoring Model'!$K$9+'Working Data - V3'!AB1848*'[1]Scoring Model'!$K$10+AC1848*'[1]Scoring Model'!$K$11)</f>
        <v>0.1109798190189448</v>
      </c>
      <c r="AE1848" s="14">
        <f t="shared" si="260"/>
        <v>3</v>
      </c>
      <c r="AF1848" s="17" t="str">
        <f>VLOOKUP(AE1848,'[1]Scoring Model'!$C$18:$D$27,2,FALSE)</f>
        <v>01  Low</v>
      </c>
      <c r="AG1848" s="10" t="s">
        <v>542</v>
      </c>
      <c r="AH1848" s="10" t="s">
        <v>185</v>
      </c>
      <c r="AI1848" s="16">
        <v>79403</v>
      </c>
      <c r="AJ1848" s="18">
        <v>0</v>
      </c>
    </row>
    <row r="1849" spans="2:36" ht="15" customHeight="1" x14ac:dyDescent="0.25">
      <c r="B1849" s="10" t="s">
        <v>55</v>
      </c>
      <c r="C1849" s="10" t="s">
        <v>36</v>
      </c>
      <c r="D1849" s="10" t="s">
        <v>6782</v>
      </c>
      <c r="E1849" s="10" t="str">
        <f t="shared" si="252"/>
        <v>WCV0094761</v>
      </c>
      <c r="F1849" s="11">
        <f>VLOOKUP(E1849,'[1]Policy Number &amp; Loss Info'!$H$4:$K$8916,2,FALSE)</f>
        <v>9890.130000000001</v>
      </c>
      <c r="G1849" s="11">
        <f>VLOOKUP(E1849,'[1]Policy Number &amp; Loss Info'!$H$4:$K$8916,4,FALSE)</f>
        <v>0</v>
      </c>
      <c r="H1849" s="12">
        <f>VLOOKUP(E1849,'[1]Policy Number &amp; Loss Info'!$H$4:$K$8916,3,FALSE)</f>
        <v>0</v>
      </c>
      <c r="I1849" s="13">
        <f t="shared" si="253"/>
        <v>0</v>
      </c>
      <c r="J1849" s="14">
        <f t="shared" si="254"/>
        <v>0</v>
      </c>
      <c r="K1849" s="10" t="s">
        <v>6783</v>
      </c>
      <c r="L1849" s="10"/>
      <c r="M1849" s="10" t="s">
        <v>59</v>
      </c>
      <c r="N1849" s="10">
        <f>VLOOKUP(M1849,[1]Array!$I$8:$J$14,2,FALSE)</f>
        <v>7</v>
      </c>
      <c r="O1849" s="10">
        <v>3724</v>
      </c>
      <c r="P1849" s="15">
        <v>45655</v>
      </c>
      <c r="Q1849" s="10" t="s">
        <v>60</v>
      </c>
      <c r="R1849" s="10" t="s">
        <v>421</v>
      </c>
      <c r="S1849" s="10" t="s">
        <v>422</v>
      </c>
      <c r="T1849" s="10">
        <v>0.97</v>
      </c>
      <c r="U1849" s="10">
        <v>0</v>
      </c>
      <c r="V1849" s="16">
        <v>0</v>
      </c>
      <c r="W1849" s="16">
        <v>3827</v>
      </c>
      <c r="X1849" s="16" t="str">
        <f>VLOOKUP(W1849,[1]Array!$C$8:$D$15,2,TRUE)</f>
        <v>01  $0 - $4,999</v>
      </c>
      <c r="Y1849" s="14">
        <f t="shared" si="255"/>
        <v>0</v>
      </c>
      <c r="Z1849" s="14">
        <f t="shared" si="256"/>
        <v>0</v>
      </c>
      <c r="AA1849" s="14">
        <f t="shared" si="257"/>
        <v>1</v>
      </c>
      <c r="AB1849" s="14">
        <f t="shared" si="258"/>
        <v>0</v>
      </c>
      <c r="AC1849" s="14">
        <f t="shared" si="259"/>
        <v>7.5967207257280111E-3</v>
      </c>
      <c r="AD1849" s="14">
        <f>(Y1849*'[1]Scoring Model'!$K$17+'Working Data - V3'!Z1849*'[1]Scoring Model'!$K$7+'Working Data - V3'!AA1849*'[1]Scoring Model'!$K$9+'Working Data - V3'!AB1849*'[1]Scoring Model'!$K$10+AC1849*'[1]Scoring Model'!$K$11)</f>
        <v>0.20151934414514561</v>
      </c>
      <c r="AE1849" s="14">
        <f t="shared" si="260"/>
        <v>4</v>
      </c>
      <c r="AF1849" s="17" t="str">
        <f>VLOOKUP(AE1849,'[1]Scoring Model'!$C$18:$D$27,2,FALSE)</f>
        <v>01  Low</v>
      </c>
      <c r="AG1849" s="10" t="s">
        <v>815</v>
      </c>
      <c r="AH1849" s="10" t="s">
        <v>1905</v>
      </c>
      <c r="AI1849" s="16">
        <v>129930</v>
      </c>
      <c r="AJ1849" s="18">
        <v>0</v>
      </c>
    </row>
    <row r="1850" spans="2:36" ht="15" customHeight="1" x14ac:dyDescent="0.25">
      <c r="B1850" s="10" t="s">
        <v>55</v>
      </c>
      <c r="C1850" s="10" t="s">
        <v>36</v>
      </c>
      <c r="D1850" s="10" t="s">
        <v>6784</v>
      </c>
      <c r="E1850" s="10" t="str">
        <f t="shared" si="252"/>
        <v>WCV0094758</v>
      </c>
      <c r="F1850" s="11">
        <f>VLOOKUP(E1850,'[1]Policy Number &amp; Loss Info'!$H$4:$K$8916,2,FALSE)</f>
        <v>17798.97</v>
      </c>
      <c r="G1850" s="11">
        <f>VLOOKUP(E1850,'[1]Policy Number &amp; Loss Info'!$H$4:$K$8916,4,FALSE)</f>
        <v>0</v>
      </c>
      <c r="H1850" s="12">
        <f>VLOOKUP(E1850,'[1]Policy Number &amp; Loss Info'!$H$4:$K$8916,3,FALSE)</f>
        <v>0</v>
      </c>
      <c r="I1850" s="13">
        <f t="shared" si="253"/>
        <v>0</v>
      </c>
      <c r="J1850" s="14">
        <f t="shared" si="254"/>
        <v>0</v>
      </c>
      <c r="K1850" s="10" t="s">
        <v>6785</v>
      </c>
      <c r="L1850" s="10"/>
      <c r="M1850" s="10" t="s">
        <v>59</v>
      </c>
      <c r="N1850" s="10">
        <f>VLOOKUP(M1850,[1]Array!$I$8:$J$14,2,FALSE)</f>
        <v>7</v>
      </c>
      <c r="O1850" s="10">
        <v>6213</v>
      </c>
      <c r="P1850" s="15">
        <v>45648</v>
      </c>
      <c r="Q1850" s="10" t="s">
        <v>545</v>
      </c>
      <c r="R1850" s="10" t="s">
        <v>6786</v>
      </c>
      <c r="S1850" s="10" t="s">
        <v>6787</v>
      </c>
      <c r="T1850" s="10">
        <v>1</v>
      </c>
      <c r="U1850" s="10">
        <v>0</v>
      </c>
      <c r="V1850" s="16">
        <v>0</v>
      </c>
      <c r="W1850" s="16">
        <v>8824</v>
      </c>
      <c r="X1850" s="16" t="str">
        <f>VLOOKUP(W1850,[1]Array!$C$8:$D$15,2,TRUE)</f>
        <v>02  $5,000 - $9,999</v>
      </c>
      <c r="Y1850" s="14">
        <f t="shared" si="255"/>
        <v>0</v>
      </c>
      <c r="Z1850" s="14">
        <f t="shared" si="256"/>
        <v>0</v>
      </c>
      <c r="AA1850" s="14">
        <f t="shared" si="257"/>
        <v>1</v>
      </c>
      <c r="AB1850" s="14">
        <f t="shared" si="258"/>
        <v>0</v>
      </c>
      <c r="AC1850" s="14">
        <f t="shared" si="259"/>
        <v>1.7515929888639658E-2</v>
      </c>
      <c r="AD1850" s="14">
        <f>(Y1850*'[1]Scoring Model'!$K$17+'Working Data - V3'!Z1850*'[1]Scoring Model'!$K$7+'Working Data - V3'!AA1850*'[1]Scoring Model'!$K$9+'Working Data - V3'!AB1850*'[1]Scoring Model'!$K$10+AC1850*'[1]Scoring Model'!$K$11)</f>
        <v>0.20350318597772793</v>
      </c>
      <c r="AE1850" s="14">
        <f t="shared" si="260"/>
        <v>4</v>
      </c>
      <c r="AF1850" s="17" t="str">
        <f>VLOOKUP(AE1850,'[1]Scoring Model'!$C$18:$D$27,2,FALSE)</f>
        <v>01  Low</v>
      </c>
      <c r="AG1850" s="10" t="s">
        <v>6788</v>
      </c>
      <c r="AH1850" s="10" t="s">
        <v>153</v>
      </c>
      <c r="AI1850" s="16">
        <v>845686</v>
      </c>
      <c r="AJ1850" s="18">
        <v>0</v>
      </c>
    </row>
    <row r="1851" spans="2:36" ht="15" customHeight="1" x14ac:dyDescent="0.25">
      <c r="B1851" s="10" t="s">
        <v>35</v>
      </c>
      <c r="C1851" s="10" t="s">
        <v>36</v>
      </c>
      <c r="D1851" s="10" t="s">
        <v>6789</v>
      </c>
      <c r="E1851" s="10" t="str">
        <f t="shared" si="252"/>
        <v>WCV0093938</v>
      </c>
      <c r="F1851" s="11">
        <f>VLOOKUP(E1851,'[1]Policy Number &amp; Loss Info'!$H$4:$K$8916,2,FALSE)</f>
        <v>26885.22</v>
      </c>
      <c r="G1851" s="11">
        <f>VLOOKUP(E1851,'[1]Policy Number &amp; Loss Info'!$H$4:$K$8916,4,FALSE)</f>
        <v>0</v>
      </c>
      <c r="H1851" s="12">
        <f>VLOOKUP(E1851,'[1]Policy Number &amp; Loss Info'!$H$4:$K$8916,3,FALSE)</f>
        <v>0</v>
      </c>
      <c r="I1851" s="13">
        <f t="shared" si="253"/>
        <v>0</v>
      </c>
      <c r="J1851" s="14">
        <f t="shared" si="254"/>
        <v>0</v>
      </c>
      <c r="K1851" s="10" t="s">
        <v>6790</v>
      </c>
      <c r="L1851" s="10"/>
      <c r="M1851" s="10" t="s">
        <v>101</v>
      </c>
      <c r="N1851" s="10">
        <f>VLOOKUP(M1851,[1]Array!$I$8:$J$14,2,FALSE)</f>
        <v>5</v>
      </c>
      <c r="O1851" s="10">
        <v>5223</v>
      </c>
      <c r="P1851" s="15">
        <v>45656</v>
      </c>
      <c r="Q1851" s="10" t="s">
        <v>60</v>
      </c>
      <c r="R1851" s="10" t="s">
        <v>469</v>
      </c>
      <c r="S1851" s="10" t="s">
        <v>470</v>
      </c>
      <c r="T1851" s="10">
        <v>0.94</v>
      </c>
      <c r="U1851" s="10">
        <v>0</v>
      </c>
      <c r="V1851" s="16">
        <v>0</v>
      </c>
      <c r="W1851" s="16">
        <v>8639</v>
      </c>
      <c r="X1851" s="16" t="str">
        <f>VLOOKUP(W1851,[1]Array!$C$8:$D$15,2,TRUE)</f>
        <v>02  $5,000 - $9,999</v>
      </c>
      <c r="Y1851" s="14">
        <f t="shared" si="255"/>
        <v>0</v>
      </c>
      <c r="Z1851" s="14">
        <f t="shared" si="256"/>
        <v>0</v>
      </c>
      <c r="AA1851" s="14">
        <f t="shared" si="257"/>
        <v>0.66666666666666663</v>
      </c>
      <c r="AB1851" s="14">
        <f t="shared" si="258"/>
        <v>0</v>
      </c>
      <c r="AC1851" s="14">
        <f t="shared" si="259"/>
        <v>1.7148698810965323E-2</v>
      </c>
      <c r="AD1851" s="14">
        <f>(Y1851*'[1]Scoring Model'!$K$17+'Working Data - V3'!Z1851*'[1]Scoring Model'!$K$7+'Working Data - V3'!AA1851*'[1]Scoring Model'!$K$9+'Working Data - V3'!AB1851*'[1]Scoring Model'!$K$10+AC1851*'[1]Scoring Model'!$K$11)</f>
        <v>0.13676307309552641</v>
      </c>
      <c r="AE1851" s="14">
        <f t="shared" si="260"/>
        <v>3</v>
      </c>
      <c r="AF1851" s="17" t="str">
        <f>VLOOKUP(AE1851,'[1]Scoring Model'!$C$18:$D$27,2,FALSE)</f>
        <v>01  Low</v>
      </c>
      <c r="AG1851" s="10" t="s">
        <v>6791</v>
      </c>
      <c r="AH1851" s="10" t="s">
        <v>471</v>
      </c>
      <c r="AI1851" s="16">
        <v>315766</v>
      </c>
      <c r="AJ1851" s="18">
        <v>0</v>
      </c>
    </row>
    <row r="1852" spans="2:36" ht="15" customHeight="1" x14ac:dyDescent="0.25">
      <c r="B1852" s="10" t="s">
        <v>35</v>
      </c>
      <c r="C1852" s="10" t="s">
        <v>36</v>
      </c>
      <c r="D1852" s="10" t="s">
        <v>6792</v>
      </c>
      <c r="E1852" s="10" t="str">
        <f t="shared" si="252"/>
        <v>WCV0093935</v>
      </c>
      <c r="F1852" s="11">
        <f>VLOOKUP(E1852,'[1]Policy Number &amp; Loss Info'!$H$4:$K$8916,2,FALSE)</f>
        <v>30798.9</v>
      </c>
      <c r="G1852" s="11">
        <f>VLOOKUP(E1852,'[1]Policy Number &amp; Loss Info'!$H$4:$K$8916,4,FALSE)</f>
        <v>0</v>
      </c>
      <c r="H1852" s="12">
        <f>VLOOKUP(E1852,'[1]Policy Number &amp; Loss Info'!$H$4:$K$8916,3,FALSE)</f>
        <v>0</v>
      </c>
      <c r="I1852" s="13">
        <f t="shared" si="253"/>
        <v>0</v>
      </c>
      <c r="J1852" s="14">
        <f t="shared" si="254"/>
        <v>0</v>
      </c>
      <c r="K1852" s="10" t="s">
        <v>6793</v>
      </c>
      <c r="L1852" s="10"/>
      <c r="M1852" s="10" t="s">
        <v>87</v>
      </c>
      <c r="N1852" s="10">
        <f>VLOOKUP(M1852,[1]Array!$I$8:$J$14,2,FALSE)</f>
        <v>3</v>
      </c>
      <c r="O1852" s="10">
        <v>8046</v>
      </c>
      <c r="P1852" s="15">
        <v>45657</v>
      </c>
      <c r="Q1852" s="10" t="s">
        <v>60</v>
      </c>
      <c r="R1852" s="10" t="s">
        <v>300</v>
      </c>
      <c r="S1852" s="10" t="s">
        <v>3059</v>
      </c>
      <c r="T1852" s="10">
        <v>0.86</v>
      </c>
      <c r="U1852" s="10">
        <v>0</v>
      </c>
      <c r="V1852" s="16">
        <v>0</v>
      </c>
      <c r="W1852" s="16">
        <v>10842</v>
      </c>
      <c r="X1852" s="16" t="str">
        <f>VLOOKUP(W1852,[1]Array!$C$8:$D$15,2,TRUE)</f>
        <v>03  $10,000 - $14,999</v>
      </c>
      <c r="Y1852" s="14">
        <f t="shared" si="255"/>
        <v>0</v>
      </c>
      <c r="Z1852" s="14">
        <f t="shared" si="256"/>
        <v>0</v>
      </c>
      <c r="AA1852" s="14">
        <f t="shared" si="257"/>
        <v>0.33333333333333331</v>
      </c>
      <c r="AB1852" s="14">
        <f t="shared" si="258"/>
        <v>0</v>
      </c>
      <c r="AC1852" s="14">
        <f t="shared" si="259"/>
        <v>2.1521726184568355E-2</v>
      </c>
      <c r="AD1852" s="14">
        <f>(Y1852*'[1]Scoring Model'!$K$17+'Working Data - V3'!Z1852*'[1]Scoring Model'!$K$7+'Working Data - V3'!AA1852*'[1]Scoring Model'!$K$9+'Working Data - V3'!AB1852*'[1]Scoring Model'!$K$10+AC1852*'[1]Scoring Model'!$K$11)</f>
        <v>7.0971011903580336E-2</v>
      </c>
      <c r="AE1852" s="14">
        <f t="shared" si="260"/>
        <v>2</v>
      </c>
      <c r="AF1852" s="17" t="str">
        <f>VLOOKUP(AE1852,'[1]Scoring Model'!$C$18:$D$27,2,FALSE)</f>
        <v>01  Low</v>
      </c>
      <c r="AG1852" s="10" t="s">
        <v>6794</v>
      </c>
      <c r="AH1852" s="10" t="s">
        <v>1809</v>
      </c>
      <c r="AI1852" s="16">
        <v>1145579</v>
      </c>
      <c r="AJ1852" s="18">
        <v>0</v>
      </c>
    </row>
    <row r="1853" spans="2:36" ht="15" customHeight="1" x14ac:dyDescent="0.25">
      <c r="B1853" s="10" t="s">
        <v>98</v>
      </c>
      <c r="C1853" s="10" t="s">
        <v>36</v>
      </c>
      <c r="D1853" s="10" t="s">
        <v>6795</v>
      </c>
      <c r="E1853" s="10" t="str">
        <f t="shared" si="252"/>
        <v>WCV0093933</v>
      </c>
      <c r="F1853" s="11">
        <f>VLOOKUP(E1853,'[1]Policy Number &amp; Loss Info'!$H$4:$K$8916,2,FALSE)</f>
        <v>16544.3</v>
      </c>
      <c r="G1853" s="11">
        <f>VLOOKUP(E1853,'[1]Policy Number &amp; Loss Info'!$H$4:$K$8916,4,FALSE)</f>
        <v>0</v>
      </c>
      <c r="H1853" s="12">
        <f>VLOOKUP(E1853,'[1]Policy Number &amp; Loss Info'!$H$4:$K$8916,3,FALSE)</f>
        <v>0</v>
      </c>
      <c r="I1853" s="13">
        <f t="shared" si="253"/>
        <v>0</v>
      </c>
      <c r="J1853" s="14">
        <f t="shared" si="254"/>
        <v>0</v>
      </c>
      <c r="K1853" s="10" t="s">
        <v>6796</v>
      </c>
      <c r="L1853" s="10"/>
      <c r="M1853" s="10" t="s">
        <v>67</v>
      </c>
      <c r="N1853" s="10">
        <f>VLOOKUP(M1853,[1]Array!$I$8:$J$14,2,FALSE)</f>
        <v>6</v>
      </c>
      <c r="O1853" s="10">
        <v>5403</v>
      </c>
      <c r="P1853" s="15">
        <v>45657</v>
      </c>
      <c r="Q1853" s="10" t="s">
        <v>197</v>
      </c>
      <c r="R1853" s="10" t="s">
        <v>1863</v>
      </c>
      <c r="S1853" s="10" t="s">
        <v>1864</v>
      </c>
      <c r="T1853" s="10">
        <v>0.93</v>
      </c>
      <c r="U1853" s="10">
        <v>0</v>
      </c>
      <c r="V1853" s="16">
        <v>0</v>
      </c>
      <c r="W1853" s="16">
        <v>6897</v>
      </c>
      <c r="X1853" s="16" t="str">
        <f>VLOOKUP(W1853,[1]Array!$C$8:$D$15,2,TRUE)</f>
        <v>02  $5,000 - $9,999</v>
      </c>
      <c r="Y1853" s="14">
        <f t="shared" si="255"/>
        <v>0</v>
      </c>
      <c r="Z1853" s="14">
        <f t="shared" si="256"/>
        <v>0</v>
      </c>
      <c r="AA1853" s="14">
        <f t="shared" si="257"/>
        <v>0.83333333333333337</v>
      </c>
      <c r="AB1853" s="14">
        <f t="shared" si="258"/>
        <v>0</v>
      </c>
      <c r="AC1853" s="14">
        <f t="shared" si="259"/>
        <v>1.3690771582269686E-2</v>
      </c>
      <c r="AD1853" s="14">
        <f>(Y1853*'[1]Scoring Model'!$K$17+'Working Data - V3'!Z1853*'[1]Scoring Model'!$K$7+'Working Data - V3'!AA1853*'[1]Scoring Model'!$K$9+'Working Data - V3'!AB1853*'[1]Scoring Model'!$K$10+AC1853*'[1]Scoring Model'!$K$11)</f>
        <v>0.16940482098312062</v>
      </c>
      <c r="AE1853" s="14">
        <f t="shared" si="260"/>
        <v>4</v>
      </c>
      <c r="AF1853" s="17" t="str">
        <f>VLOOKUP(AE1853,'[1]Scoring Model'!$C$18:$D$27,2,FALSE)</f>
        <v>01  Low</v>
      </c>
      <c r="AG1853" s="10" t="s">
        <v>6797</v>
      </c>
      <c r="AH1853" s="10" t="s">
        <v>264</v>
      </c>
      <c r="AI1853" s="16">
        <v>294153</v>
      </c>
      <c r="AJ1853" s="18">
        <v>0</v>
      </c>
    </row>
    <row r="1854" spans="2:36" ht="15" customHeight="1" x14ac:dyDescent="0.25">
      <c r="B1854" s="10" t="s">
        <v>98</v>
      </c>
      <c r="C1854" s="10" t="s">
        <v>166</v>
      </c>
      <c r="D1854" s="10" t="s">
        <v>6798</v>
      </c>
      <c r="E1854" s="10" t="str">
        <f t="shared" si="252"/>
        <v>WCV0093922</v>
      </c>
      <c r="F1854" s="11">
        <f>VLOOKUP(E1854,'[1]Policy Number &amp; Loss Info'!$H$4:$K$8916,2,FALSE)</f>
        <v>8481.49</v>
      </c>
      <c r="G1854" s="11">
        <f>VLOOKUP(E1854,'[1]Policy Number &amp; Loss Info'!$H$4:$K$8916,4,FALSE)</f>
        <v>0</v>
      </c>
      <c r="H1854" s="12">
        <f>VLOOKUP(E1854,'[1]Policy Number &amp; Loss Info'!$H$4:$K$8916,3,FALSE)</f>
        <v>0</v>
      </c>
      <c r="I1854" s="13">
        <f t="shared" si="253"/>
        <v>0</v>
      </c>
      <c r="J1854" s="14">
        <f t="shared" si="254"/>
        <v>0</v>
      </c>
      <c r="K1854" s="10" t="s">
        <v>6799</v>
      </c>
      <c r="L1854" s="10"/>
      <c r="M1854" s="10" t="s">
        <v>101</v>
      </c>
      <c r="N1854" s="10">
        <f>VLOOKUP(M1854,[1]Array!$I$8:$J$14,2,FALSE)</f>
        <v>5</v>
      </c>
      <c r="O1854" s="10">
        <v>9521</v>
      </c>
      <c r="P1854" s="15">
        <v>45649</v>
      </c>
      <c r="Q1854" s="10" t="s">
        <v>102</v>
      </c>
      <c r="R1854" s="10" t="s">
        <v>103</v>
      </c>
      <c r="S1854" s="10" t="s">
        <v>4386</v>
      </c>
      <c r="T1854" s="10">
        <v>0.93</v>
      </c>
      <c r="U1854" s="10">
        <v>0</v>
      </c>
      <c r="V1854" s="16">
        <v>0</v>
      </c>
      <c r="W1854" s="16">
        <v>3876</v>
      </c>
      <c r="X1854" s="16" t="str">
        <f>VLOOKUP(W1854,[1]Array!$C$8:$D$15,2,TRUE)</f>
        <v>01  $0 - $4,999</v>
      </c>
      <c r="Y1854" s="14">
        <f t="shared" si="255"/>
        <v>0</v>
      </c>
      <c r="Z1854" s="14">
        <f t="shared" si="256"/>
        <v>0</v>
      </c>
      <c r="AA1854" s="14">
        <f t="shared" si="257"/>
        <v>0.66666666666666663</v>
      </c>
      <c r="AB1854" s="14">
        <f t="shared" si="258"/>
        <v>0</v>
      </c>
      <c r="AC1854" s="14">
        <f t="shared" si="259"/>
        <v>7.6939873354904022E-3</v>
      </c>
      <c r="AD1854" s="14">
        <f>(Y1854*'[1]Scoring Model'!$K$17+'Working Data - V3'!Z1854*'[1]Scoring Model'!$K$7+'Working Data - V3'!AA1854*'[1]Scoring Model'!$K$9+'Working Data - V3'!AB1854*'[1]Scoring Model'!$K$10+AC1854*'[1]Scoring Model'!$K$11)</f>
        <v>0.13487213080043142</v>
      </c>
      <c r="AE1854" s="14">
        <f t="shared" si="260"/>
        <v>3</v>
      </c>
      <c r="AF1854" s="17" t="str">
        <f>VLOOKUP(AE1854,'[1]Scoring Model'!$C$18:$D$27,2,FALSE)</f>
        <v>01  Low</v>
      </c>
      <c r="AG1854" s="10" t="s">
        <v>6800</v>
      </c>
      <c r="AH1854" s="10" t="s">
        <v>172</v>
      </c>
      <c r="AI1854" s="16">
        <v>155696</v>
      </c>
      <c r="AJ1854" s="18">
        <v>0</v>
      </c>
    </row>
    <row r="1855" spans="2:36" ht="15" customHeight="1" x14ac:dyDescent="0.25">
      <c r="B1855" s="10" t="s">
        <v>55</v>
      </c>
      <c r="C1855" s="10" t="s">
        <v>36</v>
      </c>
      <c r="D1855" s="10" t="s">
        <v>6801</v>
      </c>
      <c r="E1855" s="10" t="str">
        <f t="shared" si="252"/>
        <v>WCV0093856</v>
      </c>
      <c r="F1855" s="11">
        <f>VLOOKUP(E1855,'[1]Policy Number &amp; Loss Info'!$H$4:$K$8916,2,FALSE)</f>
        <v>37528.979999999996</v>
      </c>
      <c r="G1855" s="11">
        <f>VLOOKUP(E1855,'[1]Policy Number &amp; Loss Info'!$H$4:$K$8916,4,FALSE)</f>
        <v>0</v>
      </c>
      <c r="H1855" s="12">
        <f>VLOOKUP(E1855,'[1]Policy Number &amp; Loss Info'!$H$4:$K$8916,3,FALSE)</f>
        <v>0</v>
      </c>
      <c r="I1855" s="13">
        <f t="shared" si="253"/>
        <v>0</v>
      </c>
      <c r="J1855" s="14">
        <f t="shared" si="254"/>
        <v>0</v>
      </c>
      <c r="K1855" s="10" t="s">
        <v>6802</v>
      </c>
      <c r="L1855" s="10"/>
      <c r="M1855" s="10" t="s">
        <v>67</v>
      </c>
      <c r="N1855" s="10">
        <f>VLOOKUP(M1855,[1]Array!$I$8:$J$14,2,FALSE)</f>
        <v>6</v>
      </c>
      <c r="O1855" s="10">
        <v>2709</v>
      </c>
      <c r="P1855" s="15">
        <v>45627</v>
      </c>
      <c r="Q1855" s="10" t="s">
        <v>40</v>
      </c>
      <c r="R1855" s="10" t="s">
        <v>2276</v>
      </c>
      <c r="S1855" s="10" t="s">
        <v>2277</v>
      </c>
      <c r="T1855" s="10">
        <v>0.92</v>
      </c>
      <c r="U1855" s="10">
        <v>0</v>
      </c>
      <c r="V1855" s="16">
        <v>0</v>
      </c>
      <c r="W1855" s="16">
        <v>12871</v>
      </c>
      <c r="X1855" s="16" t="str">
        <f>VLOOKUP(W1855,[1]Array!$C$8:$D$15,2,TRUE)</f>
        <v>03  $10,000 - $14,999</v>
      </c>
      <c r="Y1855" s="14">
        <f t="shared" si="255"/>
        <v>0</v>
      </c>
      <c r="Z1855" s="14">
        <f t="shared" si="256"/>
        <v>0</v>
      </c>
      <c r="AA1855" s="14">
        <f t="shared" si="257"/>
        <v>0.83333333333333337</v>
      </c>
      <c r="AB1855" s="14">
        <f t="shared" si="258"/>
        <v>0</v>
      </c>
      <c r="AC1855" s="14">
        <f t="shared" si="259"/>
        <v>2.5549357841872282E-2</v>
      </c>
      <c r="AD1855" s="14">
        <f>(Y1855*'[1]Scoring Model'!$K$17+'Working Data - V3'!Z1855*'[1]Scoring Model'!$K$7+'Working Data - V3'!AA1855*'[1]Scoring Model'!$K$9+'Working Data - V3'!AB1855*'[1]Scoring Model'!$K$10+AC1855*'[1]Scoring Model'!$K$11)</f>
        <v>0.17177653823504113</v>
      </c>
      <c r="AE1855" s="14">
        <f t="shared" si="260"/>
        <v>4</v>
      </c>
      <c r="AF1855" s="17" t="str">
        <f>VLOOKUP(AE1855,'[1]Scoring Model'!$C$18:$D$27,2,FALSE)</f>
        <v>01  Low</v>
      </c>
      <c r="AG1855" s="10" t="s">
        <v>6803</v>
      </c>
      <c r="AH1855" s="10" t="s">
        <v>2744</v>
      </c>
      <c r="AI1855" s="16">
        <v>204543</v>
      </c>
      <c r="AJ1855" s="18">
        <v>0</v>
      </c>
    </row>
    <row r="1856" spans="2:36" ht="15" customHeight="1" x14ac:dyDescent="0.25">
      <c r="B1856" s="10" t="s">
        <v>35</v>
      </c>
      <c r="C1856" s="10" t="s">
        <v>36</v>
      </c>
      <c r="D1856" s="10" t="s">
        <v>6804</v>
      </c>
      <c r="E1856" s="10" t="str">
        <f t="shared" si="252"/>
        <v>WCV0093853</v>
      </c>
      <c r="F1856" s="11">
        <f>VLOOKUP(E1856,'[1]Policy Number &amp; Loss Info'!$H$4:$K$8916,2,FALSE)</f>
        <v>19788.59</v>
      </c>
      <c r="G1856" s="11">
        <f>VLOOKUP(E1856,'[1]Policy Number &amp; Loss Info'!$H$4:$K$8916,4,FALSE)</f>
        <v>359.37</v>
      </c>
      <c r="H1856" s="12">
        <f>VLOOKUP(E1856,'[1]Policy Number &amp; Loss Info'!$H$4:$K$8916,3,FALSE)</f>
        <v>2</v>
      </c>
      <c r="I1856" s="13">
        <f t="shared" si="253"/>
        <v>1.8160465197368785E-2</v>
      </c>
      <c r="J1856" s="14">
        <f t="shared" si="254"/>
        <v>10.106834291882342</v>
      </c>
      <c r="K1856" s="10" t="s">
        <v>6805</v>
      </c>
      <c r="L1856" s="10"/>
      <c r="M1856" s="10" t="s">
        <v>101</v>
      </c>
      <c r="N1856" s="10">
        <f>VLOOKUP(M1856,[1]Array!$I$8:$J$14,2,FALSE)</f>
        <v>5</v>
      </c>
      <c r="O1856" s="10">
        <v>37</v>
      </c>
      <c r="P1856" s="15">
        <v>45627</v>
      </c>
      <c r="Q1856" s="10" t="s">
        <v>197</v>
      </c>
      <c r="R1856" s="10" t="s">
        <v>6806</v>
      </c>
      <c r="S1856" s="10" t="s">
        <v>6807</v>
      </c>
      <c r="T1856" s="10">
        <v>1</v>
      </c>
      <c r="U1856" s="10">
        <v>1</v>
      </c>
      <c r="V1856" s="16">
        <v>0</v>
      </c>
      <c r="W1856" s="16">
        <v>8005</v>
      </c>
      <c r="X1856" s="16" t="str">
        <f>VLOOKUP(W1856,[1]Array!$C$8:$D$15,2,TRUE)</f>
        <v>02  $5,000 - $9,999</v>
      </c>
      <c r="Y1856" s="14">
        <f t="shared" si="255"/>
        <v>9.0802325986843926E-3</v>
      </c>
      <c r="Z1856" s="14">
        <f t="shared" si="256"/>
        <v>6.9560287013880215E-2</v>
      </c>
      <c r="AA1856" s="14">
        <f t="shared" si="257"/>
        <v>0.66666666666666663</v>
      </c>
      <c r="AB1856" s="14">
        <f t="shared" si="258"/>
        <v>0</v>
      </c>
      <c r="AC1856" s="14">
        <f t="shared" si="259"/>
        <v>1.5890187982611111E-2</v>
      </c>
      <c r="AD1856" s="14">
        <f>(Y1856*'[1]Scoring Model'!$K$17+'Working Data - V3'!Z1856*'[1]Scoring Model'!$K$7+'Working Data - V3'!AA1856*'[1]Scoring Model'!$K$9+'Working Data - V3'!AB1856*'[1]Scoring Model'!$K$10+AC1856*'[1]Scoring Model'!$K$11)</f>
        <v>0.15314749811223691</v>
      </c>
      <c r="AE1856" s="14">
        <f t="shared" si="260"/>
        <v>3</v>
      </c>
      <c r="AF1856" s="17" t="str">
        <f>VLOOKUP(AE1856,'[1]Scoring Model'!$C$18:$D$27,2,FALSE)</f>
        <v>01  Low</v>
      </c>
      <c r="AG1856" s="10" t="s">
        <v>285</v>
      </c>
      <c r="AH1856" s="10" t="s">
        <v>240</v>
      </c>
      <c r="AI1856" s="16">
        <v>224957</v>
      </c>
      <c r="AJ1856" s="18">
        <v>0</v>
      </c>
    </row>
    <row r="1857" spans="2:36" ht="15" customHeight="1" x14ac:dyDescent="0.25">
      <c r="B1857" s="10" t="s">
        <v>98</v>
      </c>
      <c r="C1857" s="10" t="s">
        <v>46</v>
      </c>
      <c r="D1857" s="10" t="s">
        <v>6808</v>
      </c>
      <c r="E1857" s="10" t="str">
        <f t="shared" si="252"/>
        <v>WCV0093851</v>
      </c>
      <c r="F1857" s="11">
        <f>VLOOKUP(E1857,'[1]Policy Number &amp; Loss Info'!$H$4:$K$8916,2,FALSE)</f>
        <v>13153.279999999999</v>
      </c>
      <c r="G1857" s="11">
        <f>VLOOKUP(E1857,'[1]Policy Number &amp; Loss Info'!$H$4:$K$8916,4,FALSE)</f>
        <v>0</v>
      </c>
      <c r="H1857" s="12">
        <f>VLOOKUP(E1857,'[1]Policy Number &amp; Loss Info'!$H$4:$K$8916,3,FALSE)</f>
        <v>0</v>
      </c>
      <c r="I1857" s="13">
        <f t="shared" si="253"/>
        <v>0</v>
      </c>
      <c r="J1857" s="14">
        <f t="shared" si="254"/>
        <v>0</v>
      </c>
      <c r="K1857" s="10" t="s">
        <v>6809</v>
      </c>
      <c r="L1857" s="10"/>
      <c r="M1857" s="10" t="s">
        <v>87</v>
      </c>
      <c r="N1857" s="10">
        <f>VLOOKUP(M1857,[1]Array!$I$8:$J$14,2,FALSE)</f>
        <v>3</v>
      </c>
      <c r="O1857" s="10">
        <v>9014</v>
      </c>
      <c r="P1857" s="15">
        <v>45627</v>
      </c>
      <c r="Q1857" s="10" t="s">
        <v>102</v>
      </c>
      <c r="R1857" s="10" t="s">
        <v>6365</v>
      </c>
      <c r="S1857" s="10" t="s">
        <v>6366</v>
      </c>
      <c r="T1857" s="10">
        <v>1</v>
      </c>
      <c r="U1857" s="10">
        <v>0</v>
      </c>
      <c r="V1857" s="16">
        <v>0</v>
      </c>
      <c r="W1857" s="16">
        <v>2438</v>
      </c>
      <c r="X1857" s="16" t="str">
        <f>VLOOKUP(W1857,[1]Array!$C$8:$D$15,2,TRUE)</f>
        <v>01  $0 - $4,999</v>
      </c>
      <c r="Y1857" s="14">
        <f t="shared" si="255"/>
        <v>0</v>
      </c>
      <c r="Z1857" s="14">
        <f t="shared" si="256"/>
        <v>0</v>
      </c>
      <c r="AA1857" s="14">
        <f t="shared" si="257"/>
        <v>0.33333333333333331</v>
      </c>
      <c r="AB1857" s="14">
        <f t="shared" si="258"/>
        <v>0</v>
      </c>
      <c r="AC1857" s="14">
        <f t="shared" si="259"/>
        <v>4.8395100938920538E-3</v>
      </c>
      <c r="AD1857" s="14">
        <f>(Y1857*'[1]Scoring Model'!$K$17+'Working Data - V3'!Z1857*'[1]Scoring Model'!$K$7+'Working Data - V3'!AA1857*'[1]Scoring Model'!$K$9+'Working Data - V3'!AB1857*'[1]Scoring Model'!$K$10+AC1857*'[1]Scoring Model'!$K$11)</f>
        <v>6.7634568685445082E-2</v>
      </c>
      <c r="AE1857" s="14">
        <f t="shared" si="260"/>
        <v>2</v>
      </c>
      <c r="AF1857" s="17" t="str">
        <f>VLOOKUP(AE1857,'[1]Scoring Model'!$C$18:$D$27,2,FALSE)</f>
        <v>01  Low</v>
      </c>
      <c r="AG1857" s="10" t="s">
        <v>307</v>
      </c>
      <c r="AH1857" s="10" t="s">
        <v>269</v>
      </c>
      <c r="AI1857" s="16">
        <v>105000</v>
      </c>
      <c r="AJ1857" s="18">
        <v>0</v>
      </c>
    </row>
    <row r="1858" spans="2:36" ht="15" customHeight="1" x14ac:dyDescent="0.25">
      <c r="B1858" s="10" t="s">
        <v>178</v>
      </c>
      <c r="C1858" s="10" t="s">
        <v>166</v>
      </c>
      <c r="D1858" s="10" t="s">
        <v>6810</v>
      </c>
      <c r="E1858" s="10" t="str">
        <f t="shared" si="252"/>
        <v>WCV0093846</v>
      </c>
      <c r="F1858" s="11">
        <f>VLOOKUP(E1858,'[1]Policy Number &amp; Loss Info'!$H$4:$K$8916,2,FALSE)</f>
        <v>12213.16</v>
      </c>
      <c r="G1858" s="11">
        <f>VLOOKUP(E1858,'[1]Policy Number &amp; Loss Info'!$H$4:$K$8916,4,FALSE)</f>
        <v>0</v>
      </c>
      <c r="H1858" s="12">
        <f>VLOOKUP(E1858,'[1]Policy Number &amp; Loss Info'!$H$4:$K$8916,3,FALSE)</f>
        <v>0</v>
      </c>
      <c r="I1858" s="13">
        <f t="shared" si="253"/>
        <v>0</v>
      </c>
      <c r="J1858" s="14">
        <f t="shared" si="254"/>
        <v>0</v>
      </c>
      <c r="K1858" s="10" t="s">
        <v>6811</v>
      </c>
      <c r="L1858" s="10"/>
      <c r="M1858" s="10" t="s">
        <v>101</v>
      </c>
      <c r="N1858" s="10">
        <f>VLOOKUP(M1858,[1]Array!$I$8:$J$14,2,FALSE)</f>
        <v>5</v>
      </c>
      <c r="O1858" s="10">
        <v>1710</v>
      </c>
      <c r="P1858" s="15">
        <v>45635</v>
      </c>
      <c r="Q1858" s="10" t="s">
        <v>181</v>
      </c>
      <c r="R1858" s="10" t="s">
        <v>6812</v>
      </c>
      <c r="S1858" s="10" t="s">
        <v>6813</v>
      </c>
      <c r="T1858" s="10">
        <v>1</v>
      </c>
      <c r="U1858" s="10">
        <v>0</v>
      </c>
      <c r="V1858" s="16">
        <v>0</v>
      </c>
      <c r="W1858" s="16">
        <v>4497</v>
      </c>
      <c r="X1858" s="16" t="str">
        <f>VLOOKUP(W1858,[1]Array!$C$8:$D$15,2,TRUE)</f>
        <v>01  $0 - $4,999</v>
      </c>
      <c r="Y1858" s="14">
        <f t="shared" si="255"/>
        <v>0</v>
      </c>
      <c r="Z1858" s="14">
        <f t="shared" si="256"/>
        <v>0</v>
      </c>
      <c r="AA1858" s="14">
        <f t="shared" si="257"/>
        <v>0.66666666666666663</v>
      </c>
      <c r="AB1858" s="14">
        <f t="shared" si="258"/>
        <v>0</v>
      </c>
      <c r="AC1858" s="14">
        <f t="shared" si="259"/>
        <v>8.9266927367647932E-3</v>
      </c>
      <c r="AD1858" s="14">
        <f>(Y1858*'[1]Scoring Model'!$K$17+'Working Data - V3'!Z1858*'[1]Scoring Model'!$K$7+'Working Data - V3'!AA1858*'[1]Scoring Model'!$K$9+'Working Data - V3'!AB1858*'[1]Scoring Model'!$K$10+AC1858*'[1]Scoring Model'!$K$11)</f>
        <v>0.1351186718806863</v>
      </c>
      <c r="AE1858" s="14">
        <f t="shared" si="260"/>
        <v>3</v>
      </c>
      <c r="AF1858" s="17" t="str">
        <f>VLOOKUP(AE1858,'[1]Scoring Model'!$C$18:$D$27,2,FALSE)</f>
        <v>01  Low</v>
      </c>
      <c r="AG1858" s="10" t="s">
        <v>6814</v>
      </c>
      <c r="AH1858" s="10" t="s">
        <v>185</v>
      </c>
      <c r="AI1858" s="16">
        <v>113790</v>
      </c>
      <c r="AJ1858" s="18">
        <v>0</v>
      </c>
    </row>
    <row r="1859" spans="2:36" ht="15" customHeight="1" x14ac:dyDescent="0.25">
      <c r="B1859" s="10" t="s">
        <v>35</v>
      </c>
      <c r="C1859" s="10" t="s">
        <v>36</v>
      </c>
      <c r="D1859" s="10" t="s">
        <v>6815</v>
      </c>
      <c r="E1859" s="10" t="str">
        <f t="shared" si="252"/>
        <v>WCV0093080</v>
      </c>
      <c r="F1859" s="11">
        <f>VLOOKUP(E1859,'[1]Policy Number &amp; Loss Info'!$H$4:$K$8916,2,FALSE)</f>
        <v>16702.400000000001</v>
      </c>
      <c r="G1859" s="11">
        <f>VLOOKUP(E1859,'[1]Policy Number &amp; Loss Info'!$H$4:$K$8916,4,FALSE)</f>
        <v>473.21</v>
      </c>
      <c r="H1859" s="12">
        <f>VLOOKUP(E1859,'[1]Policy Number &amp; Loss Info'!$H$4:$K$8916,3,FALSE)</f>
        <v>1</v>
      </c>
      <c r="I1859" s="13">
        <f t="shared" si="253"/>
        <v>2.8331856499664715E-2</v>
      </c>
      <c r="J1859" s="14">
        <f t="shared" si="254"/>
        <v>5.9871635214100962</v>
      </c>
      <c r="K1859" s="10" t="s">
        <v>6816</v>
      </c>
      <c r="L1859" s="10"/>
      <c r="M1859" s="10" t="s">
        <v>101</v>
      </c>
      <c r="N1859" s="10">
        <f>VLOOKUP(M1859,[1]Array!$I$8:$J$14,2,FALSE)</f>
        <v>5</v>
      </c>
      <c r="O1859" s="10">
        <v>37</v>
      </c>
      <c r="P1859" s="15">
        <v>45627</v>
      </c>
      <c r="Q1859" s="10" t="s">
        <v>197</v>
      </c>
      <c r="R1859" s="10" t="s">
        <v>3700</v>
      </c>
      <c r="S1859" s="10" t="s">
        <v>3701</v>
      </c>
      <c r="T1859" s="10">
        <v>0.93</v>
      </c>
      <c r="U1859" s="10">
        <v>0</v>
      </c>
      <c r="V1859" s="16">
        <v>0</v>
      </c>
      <c r="W1859" s="16">
        <v>6996</v>
      </c>
      <c r="X1859" s="16" t="str">
        <f>VLOOKUP(W1859,[1]Array!$C$8:$D$15,2,TRUE)</f>
        <v>02  $5,000 - $9,999</v>
      </c>
      <c r="Y1859" s="14">
        <f t="shared" si="255"/>
        <v>1.4165928249832357E-2</v>
      </c>
      <c r="Z1859" s="14">
        <f t="shared" si="256"/>
        <v>4.1206652936104982E-2</v>
      </c>
      <c r="AA1859" s="14">
        <f t="shared" si="257"/>
        <v>0.66666666666666663</v>
      </c>
      <c r="AB1859" s="14">
        <f t="shared" si="258"/>
        <v>0</v>
      </c>
      <c r="AC1859" s="14">
        <f t="shared" si="259"/>
        <v>1.3887289834646764E-2</v>
      </c>
      <c r="AD1859" s="14">
        <f>(Y1859*'[1]Scoring Model'!$K$17+'Working Data - V3'!Z1859*'[1]Scoring Model'!$K$7+'Working Data - V3'!AA1859*'[1]Scoring Model'!$K$9+'Working Data - V3'!AB1859*'[1]Scoring Model'!$K$10+AC1859*'[1]Scoring Model'!$K$11)</f>
        <v>0.1486019003624334</v>
      </c>
      <c r="AE1859" s="14">
        <f t="shared" si="260"/>
        <v>3</v>
      </c>
      <c r="AF1859" s="17" t="str">
        <f>VLOOKUP(AE1859,'[1]Scoring Model'!$C$18:$D$27,2,FALSE)</f>
        <v>01  Low</v>
      </c>
      <c r="AG1859" s="10" t="s">
        <v>285</v>
      </c>
      <c r="AH1859" s="10" t="s">
        <v>240</v>
      </c>
      <c r="AI1859" s="16">
        <v>208119</v>
      </c>
      <c r="AJ1859" s="18">
        <v>0</v>
      </c>
    </row>
    <row r="1860" spans="2:36" ht="15" customHeight="1" x14ac:dyDescent="0.25">
      <c r="B1860" s="10" t="s">
        <v>35</v>
      </c>
      <c r="C1860" s="10" t="s">
        <v>36</v>
      </c>
      <c r="D1860" s="10" t="s">
        <v>6817</v>
      </c>
      <c r="E1860" s="10" t="str">
        <f t="shared" ref="E1860:E1923" si="261">LEFT(D1860,10)</f>
        <v>WCV0092450</v>
      </c>
      <c r="F1860" s="11">
        <f>VLOOKUP(E1860,'[1]Policy Number &amp; Loss Info'!$H$4:$K$8916,2,FALSE)</f>
        <v>29593.94</v>
      </c>
      <c r="G1860" s="11">
        <f>VLOOKUP(E1860,'[1]Policy Number &amp; Loss Info'!$H$4:$K$8916,4,FALSE)</f>
        <v>0</v>
      </c>
      <c r="H1860" s="12">
        <f>VLOOKUP(E1860,'[1]Policy Number &amp; Loss Info'!$H$4:$K$8916,3,FALSE)</f>
        <v>1</v>
      </c>
      <c r="I1860" s="13">
        <f t="shared" ref="I1860:I1923" si="262">G1860/F1860</f>
        <v>0</v>
      </c>
      <c r="J1860" s="14">
        <f t="shared" ref="J1860:J1923" si="263">H1860/(F1860/100000)</f>
        <v>3.3790701745019422</v>
      </c>
      <c r="K1860" s="10" t="s">
        <v>6818</v>
      </c>
      <c r="L1860" s="10"/>
      <c r="M1860" s="10" t="s">
        <v>101</v>
      </c>
      <c r="N1860" s="10">
        <f>VLOOKUP(M1860,[1]Array!$I$8:$J$14,2,FALSE)</f>
        <v>5</v>
      </c>
      <c r="O1860" s="10">
        <v>37</v>
      </c>
      <c r="P1860" s="15">
        <v>45655</v>
      </c>
      <c r="Q1860" s="10" t="s">
        <v>197</v>
      </c>
      <c r="R1860" s="10" t="s">
        <v>2349</v>
      </c>
      <c r="S1860" s="10" t="s">
        <v>2350</v>
      </c>
      <c r="T1860" s="10">
        <v>0.88</v>
      </c>
      <c r="U1860" s="10">
        <v>0</v>
      </c>
      <c r="V1860" s="16">
        <v>0</v>
      </c>
      <c r="W1860" s="16">
        <v>11827</v>
      </c>
      <c r="X1860" s="16" t="str">
        <f>VLOOKUP(W1860,[1]Array!$C$8:$D$15,2,TRUE)</f>
        <v>03  $10,000 - $14,999</v>
      </c>
      <c r="Y1860" s="14">
        <f t="shared" ref="Y1860:Y1923" si="264">MIN(I1860,2)/2</f>
        <v>0</v>
      </c>
      <c r="Z1860" s="14">
        <f t="shared" ref="Z1860:Z1923" si="265">(J1860-MIN($J$3:$J$4909))/(MAX($J$3:$J$4909)-MIN($J$3:$J$4909))</f>
        <v>2.3256450476009615E-2</v>
      </c>
      <c r="AA1860" s="14">
        <f t="shared" ref="AA1860:AA1923" si="266">(N1860-1)/(7-1)</f>
        <v>0.66666666666666663</v>
      </c>
      <c r="AB1860" s="14">
        <f t="shared" ref="AB1860:AB1923" si="267">MAX(0,MIN(T1860,2)-1)</f>
        <v>0</v>
      </c>
      <c r="AC1860" s="14">
        <f t="shared" ref="AC1860:AC1923" si="268">(W1860-MIN($W$3:$W$4909))/(MAX($W$3:$W$4909)-MIN(W1860:W6766))</f>
        <v>2.3476983544077654E-2</v>
      </c>
      <c r="AD1860" s="14">
        <f>(Y1860*'[1]Scoring Model'!$K$17+'Working Data - V3'!Z1860*'[1]Scoring Model'!$K$7+'Working Data - V3'!AA1860*'[1]Scoring Model'!$K$9+'Working Data - V3'!AB1860*'[1]Scoring Model'!$K$10+AC1860*'[1]Scoring Model'!$K$11)</f>
        <v>0.14268002013735079</v>
      </c>
      <c r="AE1860" s="14">
        <f t="shared" ref="AE1860:AE1923" si="269">ROUND(9*(AD1860-MIN($AD$3:$AD$4909))/(MAX($AD$3:$AD$4909)-MIN($AD$3:$AD$4909))+1,0)</f>
        <v>3</v>
      </c>
      <c r="AF1860" s="17" t="str">
        <f>VLOOKUP(AE1860,'[1]Scoring Model'!$C$18:$D$27,2,FALSE)</f>
        <v>01  Low</v>
      </c>
      <c r="AG1860" s="10" t="s">
        <v>285</v>
      </c>
      <c r="AH1860" s="10" t="s">
        <v>240</v>
      </c>
      <c r="AI1860" s="16">
        <v>388716</v>
      </c>
      <c r="AJ1860" s="18">
        <v>0</v>
      </c>
    </row>
    <row r="1861" spans="2:36" ht="15" customHeight="1" x14ac:dyDescent="0.25">
      <c r="B1861" s="10" t="s">
        <v>98</v>
      </c>
      <c r="C1861" s="10" t="s">
        <v>46</v>
      </c>
      <c r="D1861" s="10" t="s">
        <v>6819</v>
      </c>
      <c r="E1861" s="10" t="str">
        <f t="shared" si="261"/>
        <v>WCV0092427</v>
      </c>
      <c r="F1861" s="11">
        <f>VLOOKUP(E1861,'[1]Policy Number &amp; Loss Info'!$H$4:$K$8916,2,FALSE)</f>
        <v>7762.62</v>
      </c>
      <c r="G1861" s="11">
        <f>VLOOKUP(E1861,'[1]Policy Number &amp; Loss Info'!$H$4:$K$8916,4,FALSE)</f>
        <v>0</v>
      </c>
      <c r="H1861" s="12">
        <f>VLOOKUP(E1861,'[1]Policy Number &amp; Loss Info'!$H$4:$K$8916,3,FALSE)</f>
        <v>0</v>
      </c>
      <c r="I1861" s="13">
        <f t="shared" si="262"/>
        <v>0</v>
      </c>
      <c r="J1861" s="14">
        <f t="shared" si="263"/>
        <v>0</v>
      </c>
      <c r="K1861" s="10" t="s">
        <v>6820</v>
      </c>
      <c r="L1861" s="10"/>
      <c r="M1861" s="10" t="s">
        <v>39</v>
      </c>
      <c r="N1861" s="10">
        <f>VLOOKUP(M1861,[1]Array!$I$8:$J$14,2,FALSE)</f>
        <v>1</v>
      </c>
      <c r="O1861" s="10">
        <v>9082</v>
      </c>
      <c r="P1861" s="15">
        <v>45648</v>
      </c>
      <c r="Q1861" s="10" t="s">
        <v>102</v>
      </c>
      <c r="R1861" s="10" t="s">
        <v>1859</v>
      </c>
      <c r="S1861" s="10" t="s">
        <v>1860</v>
      </c>
      <c r="T1861" s="10">
        <v>1</v>
      </c>
      <c r="U1861" s="10">
        <v>0</v>
      </c>
      <c r="V1861" s="16">
        <v>0</v>
      </c>
      <c r="W1861" s="16">
        <v>2423</v>
      </c>
      <c r="X1861" s="16" t="str">
        <f>VLOOKUP(W1861,[1]Array!$C$8:$D$15,2,TRUE)</f>
        <v>01  $0 - $4,999</v>
      </c>
      <c r="Y1861" s="14">
        <f t="shared" si="264"/>
        <v>0</v>
      </c>
      <c r="Z1861" s="14">
        <f t="shared" si="265"/>
        <v>0</v>
      </c>
      <c r="AA1861" s="14">
        <f t="shared" si="266"/>
        <v>0</v>
      </c>
      <c r="AB1861" s="14">
        <f t="shared" si="267"/>
        <v>0</v>
      </c>
      <c r="AC1861" s="14">
        <f t="shared" si="268"/>
        <v>4.8097346011076484E-3</v>
      </c>
      <c r="AD1861" s="14">
        <f>(Y1861*'[1]Scoring Model'!$K$17+'Working Data - V3'!Z1861*'[1]Scoring Model'!$K$7+'Working Data - V3'!AA1861*'[1]Scoring Model'!$K$9+'Working Data - V3'!AB1861*'[1]Scoring Model'!$K$10+AC1861*'[1]Scoring Model'!$K$11)</f>
        <v>9.6194692022152971E-4</v>
      </c>
      <c r="AE1861" s="14">
        <f t="shared" si="269"/>
        <v>1</v>
      </c>
      <c r="AF1861" s="17" t="str">
        <f>VLOOKUP(AE1861,'[1]Scoring Model'!$C$18:$D$27,2,FALSE)</f>
        <v>01  Low</v>
      </c>
      <c r="AG1861" s="10" t="s">
        <v>43</v>
      </c>
      <c r="AH1861" s="10" t="s">
        <v>269</v>
      </c>
      <c r="AI1861" s="16">
        <v>224588</v>
      </c>
      <c r="AJ1861" s="18">
        <v>0</v>
      </c>
    </row>
    <row r="1862" spans="2:36" ht="15" customHeight="1" x14ac:dyDescent="0.25">
      <c r="B1862" s="10" t="s">
        <v>55</v>
      </c>
      <c r="C1862" s="10" t="s">
        <v>56</v>
      </c>
      <c r="D1862" s="10" t="s">
        <v>6821</v>
      </c>
      <c r="E1862" s="10" t="str">
        <f t="shared" si="261"/>
        <v>WCV0092412</v>
      </c>
      <c r="F1862" s="11">
        <f>VLOOKUP(E1862,'[1]Policy Number &amp; Loss Info'!$H$4:$K$8916,2,FALSE)</f>
        <v>63260.25</v>
      </c>
      <c r="G1862" s="11">
        <f>VLOOKUP(E1862,'[1]Policy Number &amp; Loss Info'!$H$4:$K$8916,4,FALSE)</f>
        <v>0</v>
      </c>
      <c r="H1862" s="12">
        <f>VLOOKUP(E1862,'[1]Policy Number &amp; Loss Info'!$H$4:$K$8916,3,FALSE)</f>
        <v>0</v>
      </c>
      <c r="I1862" s="13">
        <f t="shared" si="262"/>
        <v>0</v>
      </c>
      <c r="J1862" s="14">
        <f t="shared" si="263"/>
        <v>0</v>
      </c>
      <c r="K1862" s="10" t="s">
        <v>6822</v>
      </c>
      <c r="L1862" s="10"/>
      <c r="M1862" s="10" t="s">
        <v>87</v>
      </c>
      <c r="N1862" s="10">
        <f>VLOOKUP(M1862,[1]Array!$I$8:$J$14,2,FALSE)</f>
        <v>3</v>
      </c>
      <c r="O1862" s="10">
        <v>113</v>
      </c>
      <c r="P1862" s="15">
        <v>45649</v>
      </c>
      <c r="Q1862" s="10" t="s">
        <v>60</v>
      </c>
      <c r="R1862" s="10" t="s">
        <v>6823</v>
      </c>
      <c r="S1862" s="10" t="s">
        <v>6824</v>
      </c>
      <c r="T1862" s="10">
        <v>1.35</v>
      </c>
      <c r="U1862" s="10">
        <v>0</v>
      </c>
      <c r="V1862" s="16">
        <v>0</v>
      </c>
      <c r="W1862" s="16">
        <v>25590</v>
      </c>
      <c r="X1862" s="16" t="str">
        <f>VLOOKUP(W1862,[1]Array!$C$8:$D$15,2,TRUE)</f>
        <v>05  $25,000 - $49,999</v>
      </c>
      <c r="Y1862" s="14">
        <f t="shared" si="264"/>
        <v>0</v>
      </c>
      <c r="Z1862" s="14">
        <f t="shared" si="265"/>
        <v>0</v>
      </c>
      <c r="AA1862" s="14">
        <f t="shared" si="266"/>
        <v>0.33333333333333331</v>
      </c>
      <c r="AB1862" s="14">
        <f t="shared" si="267"/>
        <v>0.35000000000000009</v>
      </c>
      <c r="AC1862" s="14">
        <f t="shared" si="268"/>
        <v>5.0796990690195921E-2</v>
      </c>
      <c r="AD1862" s="14">
        <f>(Y1862*'[1]Scoring Model'!$K$17+'Working Data - V3'!Z1862*'[1]Scoring Model'!$K$7+'Working Data - V3'!AA1862*'[1]Scoring Model'!$K$9+'Working Data - V3'!AB1862*'[1]Scoring Model'!$K$10+AC1862*'[1]Scoring Model'!$K$11)</f>
        <v>0.12932606480470585</v>
      </c>
      <c r="AE1862" s="14">
        <f t="shared" si="269"/>
        <v>3</v>
      </c>
      <c r="AF1862" s="17" t="str">
        <f>VLOOKUP(AE1862,'[1]Scoring Model'!$C$18:$D$27,2,FALSE)</f>
        <v>01  Low</v>
      </c>
      <c r="AG1862" s="10" t="s">
        <v>423</v>
      </c>
      <c r="AH1862" s="10" t="s">
        <v>1876</v>
      </c>
      <c r="AI1862" s="16">
        <v>594520</v>
      </c>
      <c r="AJ1862" s="18">
        <v>0</v>
      </c>
    </row>
    <row r="1863" spans="2:36" ht="15" customHeight="1" x14ac:dyDescent="0.25">
      <c r="B1863" s="10" t="s">
        <v>35</v>
      </c>
      <c r="C1863" s="10" t="s">
        <v>36</v>
      </c>
      <c r="D1863" s="10" t="s">
        <v>6825</v>
      </c>
      <c r="E1863" s="10" t="str">
        <f t="shared" si="261"/>
        <v>WCV0092325</v>
      </c>
      <c r="F1863" s="11">
        <f>VLOOKUP(E1863,'[1]Policy Number &amp; Loss Info'!$H$4:$K$8916,2,FALSE)</f>
        <v>10288.36</v>
      </c>
      <c r="G1863" s="11">
        <f>VLOOKUP(E1863,'[1]Policy Number &amp; Loss Info'!$H$4:$K$8916,4,FALSE)</f>
        <v>0</v>
      </c>
      <c r="H1863" s="12">
        <f>VLOOKUP(E1863,'[1]Policy Number &amp; Loss Info'!$H$4:$K$8916,3,FALSE)</f>
        <v>0</v>
      </c>
      <c r="I1863" s="13">
        <f t="shared" si="262"/>
        <v>0</v>
      </c>
      <c r="J1863" s="14">
        <f t="shared" si="263"/>
        <v>0</v>
      </c>
      <c r="K1863" s="10" t="s">
        <v>6826</v>
      </c>
      <c r="L1863" s="10"/>
      <c r="M1863" s="10" t="s">
        <v>101</v>
      </c>
      <c r="N1863" s="10">
        <f>VLOOKUP(M1863,[1]Array!$I$8:$J$14,2,FALSE)</f>
        <v>5</v>
      </c>
      <c r="O1863" s="10">
        <v>37</v>
      </c>
      <c r="P1863" s="15">
        <v>45627</v>
      </c>
      <c r="Q1863" s="10" t="s">
        <v>197</v>
      </c>
      <c r="R1863" s="10" t="s">
        <v>2349</v>
      </c>
      <c r="S1863" s="10" t="s">
        <v>2350</v>
      </c>
      <c r="T1863" s="10">
        <v>1</v>
      </c>
      <c r="U1863" s="10">
        <v>0</v>
      </c>
      <c r="V1863" s="16">
        <v>0</v>
      </c>
      <c r="W1863" s="16">
        <v>5010</v>
      </c>
      <c r="X1863" s="16" t="str">
        <f>VLOOKUP(W1863,[1]Array!$C$8:$D$15,2,TRUE)</f>
        <v>02  $5,000 - $9,999</v>
      </c>
      <c r="Y1863" s="14">
        <f t="shared" si="264"/>
        <v>0</v>
      </c>
      <c r="Z1863" s="14">
        <f t="shared" si="265"/>
        <v>0</v>
      </c>
      <c r="AA1863" s="14">
        <f t="shared" si="266"/>
        <v>0.66666666666666663</v>
      </c>
      <c r="AB1863" s="14">
        <f t="shared" si="267"/>
        <v>0</v>
      </c>
      <c r="AC1863" s="14">
        <f t="shared" si="268"/>
        <v>9.945014589991464E-3</v>
      </c>
      <c r="AD1863" s="14">
        <f>(Y1863*'[1]Scoring Model'!$K$17+'Working Data - V3'!Z1863*'[1]Scoring Model'!$K$7+'Working Data - V3'!AA1863*'[1]Scoring Model'!$K$9+'Working Data - V3'!AB1863*'[1]Scoring Model'!$K$10+AC1863*'[1]Scoring Model'!$K$11)</f>
        <v>0.13532233625133164</v>
      </c>
      <c r="AE1863" s="14">
        <f t="shared" si="269"/>
        <v>3</v>
      </c>
      <c r="AF1863" s="17" t="str">
        <f>VLOOKUP(AE1863,'[1]Scoring Model'!$C$18:$D$27,2,FALSE)</f>
        <v>01  Low</v>
      </c>
      <c r="AG1863" s="10" t="s">
        <v>285</v>
      </c>
      <c r="AH1863" s="10" t="s">
        <v>240</v>
      </c>
      <c r="AI1863" s="16">
        <v>144263</v>
      </c>
      <c r="AJ1863" s="18">
        <v>0</v>
      </c>
    </row>
    <row r="1864" spans="2:36" ht="15" customHeight="1" x14ac:dyDescent="0.25">
      <c r="B1864" s="10" t="s">
        <v>35</v>
      </c>
      <c r="C1864" s="10" t="s">
        <v>36</v>
      </c>
      <c r="D1864" s="10" t="s">
        <v>6827</v>
      </c>
      <c r="E1864" s="10" t="str">
        <f t="shared" si="261"/>
        <v>WCV0091613</v>
      </c>
      <c r="F1864" s="11">
        <f>VLOOKUP(E1864,'[1]Policy Number &amp; Loss Info'!$H$4:$K$8916,2,FALSE)</f>
        <v>12904.45</v>
      </c>
      <c r="G1864" s="11">
        <f>VLOOKUP(E1864,'[1]Policy Number &amp; Loss Info'!$H$4:$K$8916,4,FALSE)</f>
        <v>91.51</v>
      </c>
      <c r="H1864" s="12">
        <f>VLOOKUP(E1864,'[1]Policy Number &amp; Loss Info'!$H$4:$K$8916,3,FALSE)</f>
        <v>1</v>
      </c>
      <c r="I1864" s="13">
        <f t="shared" si="262"/>
        <v>7.09135220795927E-3</v>
      </c>
      <c r="J1864" s="14">
        <f t="shared" si="263"/>
        <v>7.74926478850319</v>
      </c>
      <c r="K1864" s="10" t="s">
        <v>6828</v>
      </c>
      <c r="L1864" s="10"/>
      <c r="M1864" s="10" t="s">
        <v>101</v>
      </c>
      <c r="N1864" s="10">
        <f>VLOOKUP(M1864,[1]Array!$I$8:$J$14,2,FALSE)</f>
        <v>5</v>
      </c>
      <c r="O1864" s="10">
        <v>37</v>
      </c>
      <c r="P1864" s="15">
        <v>45656</v>
      </c>
      <c r="Q1864" s="10" t="s">
        <v>197</v>
      </c>
      <c r="R1864" s="10" t="s">
        <v>2149</v>
      </c>
      <c r="S1864" s="10" t="s">
        <v>2150</v>
      </c>
      <c r="T1864" s="10">
        <v>1</v>
      </c>
      <c r="U1864" s="10">
        <v>0</v>
      </c>
      <c r="V1864" s="16">
        <v>0</v>
      </c>
      <c r="W1864" s="16">
        <v>4868</v>
      </c>
      <c r="X1864" s="16" t="str">
        <f>VLOOKUP(W1864,[1]Array!$C$8:$D$15,2,TRUE)</f>
        <v>01  $0 - $4,999</v>
      </c>
      <c r="Y1864" s="14">
        <f t="shared" si="264"/>
        <v>3.545676103979635E-3</v>
      </c>
      <c r="Z1864" s="14">
        <f t="shared" si="265"/>
        <v>5.3334314906873202E-2</v>
      </c>
      <c r="AA1864" s="14">
        <f t="shared" si="266"/>
        <v>0.66666666666666663</v>
      </c>
      <c r="AB1864" s="14">
        <f t="shared" si="267"/>
        <v>0</v>
      </c>
      <c r="AC1864" s="14">
        <f t="shared" si="268"/>
        <v>9.6631399249657579E-3</v>
      </c>
      <c r="AD1864" s="14">
        <f>(Y1864*'[1]Scoring Model'!$K$17+'Working Data - V3'!Z1864*'[1]Scoring Model'!$K$7+'Working Data - V3'!AA1864*'[1]Scoring Model'!$K$9+'Working Data - V3'!AB1864*'[1]Scoring Model'!$K$10+AC1864*'[1]Scoring Model'!$K$11)</f>
        <v>0.14699652713089503</v>
      </c>
      <c r="AE1864" s="14">
        <f t="shared" si="269"/>
        <v>3</v>
      </c>
      <c r="AF1864" s="17" t="str">
        <f>VLOOKUP(AE1864,'[1]Scoring Model'!$C$18:$D$27,2,FALSE)</f>
        <v>01  Low</v>
      </c>
      <c r="AG1864" s="10" t="s">
        <v>285</v>
      </c>
      <c r="AH1864" s="10" t="s">
        <v>240</v>
      </c>
      <c r="AI1864" s="16">
        <v>139781</v>
      </c>
      <c r="AJ1864" s="18">
        <v>0</v>
      </c>
    </row>
    <row r="1865" spans="2:36" ht="15" customHeight="1" x14ac:dyDescent="0.25">
      <c r="B1865" s="10" t="s">
        <v>35</v>
      </c>
      <c r="C1865" s="10" t="s">
        <v>36</v>
      </c>
      <c r="D1865" s="10" t="s">
        <v>6829</v>
      </c>
      <c r="E1865" s="10" t="str">
        <f t="shared" si="261"/>
        <v>WCV0091608</v>
      </c>
      <c r="F1865" s="11">
        <f>VLOOKUP(E1865,'[1]Policy Number &amp; Loss Info'!$H$4:$K$8916,2,FALSE)</f>
        <v>13722.52</v>
      </c>
      <c r="G1865" s="11">
        <f>VLOOKUP(E1865,'[1]Policy Number &amp; Loss Info'!$H$4:$K$8916,4,FALSE)</f>
        <v>0</v>
      </c>
      <c r="H1865" s="12">
        <f>VLOOKUP(E1865,'[1]Policy Number &amp; Loss Info'!$H$4:$K$8916,3,FALSE)</f>
        <v>0</v>
      </c>
      <c r="I1865" s="13">
        <f t="shared" si="262"/>
        <v>0</v>
      </c>
      <c r="J1865" s="14">
        <f t="shared" si="263"/>
        <v>0</v>
      </c>
      <c r="K1865" s="10" t="s">
        <v>6830</v>
      </c>
      <c r="L1865" s="10"/>
      <c r="M1865" s="10" t="s">
        <v>161</v>
      </c>
      <c r="N1865" s="10">
        <f>VLOOKUP(M1865,[1]Array!$I$8:$J$14,2,FALSE)</f>
        <v>2</v>
      </c>
      <c r="O1865" s="10">
        <v>8864</v>
      </c>
      <c r="P1865" s="15">
        <v>45654</v>
      </c>
      <c r="Q1865" s="10" t="s">
        <v>60</v>
      </c>
      <c r="R1865" s="10" t="s">
        <v>94</v>
      </c>
      <c r="S1865" s="10" t="s">
        <v>5079</v>
      </c>
      <c r="T1865" s="10">
        <v>0.96</v>
      </c>
      <c r="U1865" s="10">
        <v>0</v>
      </c>
      <c r="V1865" s="16">
        <v>0</v>
      </c>
      <c r="W1865" s="16">
        <v>5897</v>
      </c>
      <c r="X1865" s="16" t="str">
        <f>VLOOKUP(W1865,[1]Array!$C$8:$D$15,2,TRUE)</f>
        <v>02  $5,000 - $9,999</v>
      </c>
      <c r="Y1865" s="14">
        <f t="shared" si="264"/>
        <v>0</v>
      </c>
      <c r="Z1865" s="14">
        <f t="shared" si="265"/>
        <v>0</v>
      </c>
      <c r="AA1865" s="14">
        <f t="shared" si="266"/>
        <v>0.16666666666666666</v>
      </c>
      <c r="AB1865" s="14">
        <f t="shared" si="267"/>
        <v>0</v>
      </c>
      <c r="AC1865" s="14">
        <f t="shared" si="268"/>
        <v>1.1705738729975981E-2</v>
      </c>
      <c r="AD1865" s="14">
        <f>(Y1865*'[1]Scoring Model'!$K$17+'Working Data - V3'!Z1865*'[1]Scoring Model'!$K$7+'Working Data - V3'!AA1865*'[1]Scoring Model'!$K$9+'Working Data - V3'!AB1865*'[1]Scoring Model'!$K$10+AC1865*'[1]Scoring Model'!$K$11)</f>
        <v>3.5674481079328531E-2</v>
      </c>
      <c r="AE1865" s="14">
        <f t="shared" si="269"/>
        <v>2</v>
      </c>
      <c r="AF1865" s="17" t="str">
        <f>VLOOKUP(AE1865,'[1]Scoring Model'!$C$18:$D$27,2,FALSE)</f>
        <v>01  Low</v>
      </c>
      <c r="AG1865" s="10" t="s">
        <v>1383</v>
      </c>
      <c r="AH1865" s="10" t="s">
        <v>1133</v>
      </c>
      <c r="AI1865" s="16">
        <v>646552</v>
      </c>
      <c r="AJ1865" s="18">
        <v>0</v>
      </c>
    </row>
    <row r="1866" spans="2:36" ht="15" customHeight="1" x14ac:dyDescent="0.25">
      <c r="B1866" s="10" t="s">
        <v>55</v>
      </c>
      <c r="C1866" s="10" t="s">
        <v>36</v>
      </c>
      <c r="D1866" s="10" t="s">
        <v>6831</v>
      </c>
      <c r="E1866" s="10" t="str">
        <f t="shared" si="261"/>
        <v>WCV0091605</v>
      </c>
      <c r="F1866" s="11">
        <f>VLOOKUP(E1866,'[1]Policy Number &amp; Loss Info'!$H$4:$K$8916,2,FALSE)</f>
        <v>10105.09</v>
      </c>
      <c r="G1866" s="11">
        <f>VLOOKUP(E1866,'[1]Policy Number &amp; Loss Info'!$H$4:$K$8916,4,FALSE)</f>
        <v>0</v>
      </c>
      <c r="H1866" s="12">
        <f>VLOOKUP(E1866,'[1]Policy Number &amp; Loss Info'!$H$4:$K$8916,3,FALSE)</f>
        <v>0</v>
      </c>
      <c r="I1866" s="13">
        <f t="shared" si="262"/>
        <v>0</v>
      </c>
      <c r="J1866" s="14">
        <f t="shared" si="263"/>
        <v>0</v>
      </c>
      <c r="K1866" s="10" t="s">
        <v>6832</v>
      </c>
      <c r="L1866" s="10"/>
      <c r="M1866" s="10" t="s">
        <v>59</v>
      </c>
      <c r="N1866" s="10">
        <f>VLOOKUP(M1866,[1]Array!$I$8:$J$14,2,FALSE)</f>
        <v>7</v>
      </c>
      <c r="O1866" s="10">
        <v>6217</v>
      </c>
      <c r="P1866" s="15">
        <v>45653</v>
      </c>
      <c r="Q1866" s="10" t="s">
        <v>40</v>
      </c>
      <c r="R1866" s="10" t="s">
        <v>2276</v>
      </c>
      <c r="S1866" s="10" t="s">
        <v>2277</v>
      </c>
      <c r="T1866" s="10">
        <v>1</v>
      </c>
      <c r="U1866" s="10">
        <v>0</v>
      </c>
      <c r="V1866" s="16">
        <v>0</v>
      </c>
      <c r="W1866" s="16">
        <v>4528</v>
      </c>
      <c r="X1866" s="16" t="str">
        <f>VLOOKUP(W1866,[1]Array!$C$8:$D$15,2,TRUE)</f>
        <v>01  $0 - $4,999</v>
      </c>
      <c r="Y1866" s="14">
        <f t="shared" si="264"/>
        <v>0</v>
      </c>
      <c r="Z1866" s="14">
        <f t="shared" si="265"/>
        <v>0</v>
      </c>
      <c r="AA1866" s="14">
        <f t="shared" si="266"/>
        <v>1</v>
      </c>
      <c r="AB1866" s="14">
        <f t="shared" si="267"/>
        <v>0</v>
      </c>
      <c r="AC1866" s="14">
        <f t="shared" si="268"/>
        <v>8.9882287551858991E-3</v>
      </c>
      <c r="AD1866" s="14">
        <f>(Y1866*'[1]Scoring Model'!$K$17+'Working Data - V3'!Z1866*'[1]Scoring Model'!$K$7+'Working Data - V3'!AA1866*'[1]Scoring Model'!$K$9+'Working Data - V3'!AB1866*'[1]Scoring Model'!$K$10+AC1866*'[1]Scoring Model'!$K$11)</f>
        <v>0.2017976457510372</v>
      </c>
      <c r="AE1866" s="14">
        <f t="shared" si="269"/>
        <v>4</v>
      </c>
      <c r="AF1866" s="17" t="str">
        <f>VLOOKUP(AE1866,'[1]Scoring Model'!$C$18:$D$27,2,FALSE)</f>
        <v>01  Low</v>
      </c>
      <c r="AG1866" s="10" t="s">
        <v>340</v>
      </c>
      <c r="AH1866" s="10" t="s">
        <v>2279</v>
      </c>
      <c r="AI1866" s="16">
        <v>147400</v>
      </c>
      <c r="AJ1866" s="18">
        <v>0</v>
      </c>
    </row>
    <row r="1867" spans="2:36" ht="15" customHeight="1" x14ac:dyDescent="0.25">
      <c r="B1867" s="10" t="s">
        <v>98</v>
      </c>
      <c r="C1867" s="10" t="s">
        <v>166</v>
      </c>
      <c r="D1867" s="10" t="s">
        <v>6833</v>
      </c>
      <c r="E1867" s="10" t="str">
        <f t="shared" si="261"/>
        <v>WCV0091538</v>
      </c>
      <c r="F1867" s="11">
        <f>VLOOKUP(E1867,'[1]Policy Number &amp; Loss Info'!$H$4:$K$8916,2,FALSE)</f>
        <v>29415.55</v>
      </c>
      <c r="G1867" s="11">
        <f>VLOOKUP(E1867,'[1]Policy Number &amp; Loss Info'!$H$4:$K$8916,4,FALSE)</f>
        <v>12389.550000000001</v>
      </c>
      <c r="H1867" s="12">
        <f>VLOOKUP(E1867,'[1]Policy Number &amp; Loss Info'!$H$4:$K$8916,3,FALSE)</f>
        <v>2</v>
      </c>
      <c r="I1867" s="13">
        <f t="shared" si="262"/>
        <v>0.42119049278357878</v>
      </c>
      <c r="J1867" s="14">
        <f t="shared" si="263"/>
        <v>6.7991249526185973</v>
      </c>
      <c r="K1867" s="10" t="s">
        <v>6834</v>
      </c>
      <c r="L1867" s="10"/>
      <c r="M1867" s="10" t="s">
        <v>161</v>
      </c>
      <c r="N1867" s="10">
        <f>VLOOKUP(M1867,[1]Array!$I$8:$J$14,2,FALSE)</f>
        <v>2</v>
      </c>
      <c r="O1867" s="10">
        <v>8868</v>
      </c>
      <c r="P1867" s="15">
        <v>45627</v>
      </c>
      <c r="Q1867" s="10" t="s">
        <v>102</v>
      </c>
      <c r="R1867" s="10" t="s">
        <v>1228</v>
      </c>
      <c r="S1867" s="10" t="s">
        <v>4276</v>
      </c>
      <c r="T1867" s="10">
        <v>1.31</v>
      </c>
      <c r="U1867" s="10">
        <v>0</v>
      </c>
      <c r="V1867" s="16">
        <v>0</v>
      </c>
      <c r="W1867" s="16">
        <v>11446</v>
      </c>
      <c r="X1867" s="16" t="str">
        <f>VLOOKUP(W1867,[1]Array!$C$8:$D$15,2,TRUE)</f>
        <v>03  $10,000 - $14,999</v>
      </c>
      <c r="Y1867" s="14">
        <f t="shared" si="264"/>
        <v>0.21059524639178939</v>
      </c>
      <c r="Z1867" s="14">
        <f t="shared" si="265"/>
        <v>4.6794977486397493E-2</v>
      </c>
      <c r="AA1867" s="14">
        <f t="shared" si="266"/>
        <v>0.16666666666666666</v>
      </c>
      <c r="AB1867" s="14">
        <f t="shared" si="267"/>
        <v>0.31000000000000005</v>
      </c>
      <c r="AC1867" s="14">
        <f t="shared" si="268"/>
        <v>2.2720686027353752E-2</v>
      </c>
      <c r="AD1867" s="14">
        <f>(Y1867*'[1]Scoring Model'!$K$17+'Working Data - V3'!Z1867*'[1]Scoring Model'!$K$7+'Working Data - V3'!AA1867*'[1]Scoring Model'!$K$9+'Working Data - V3'!AB1867*'[1]Scoring Model'!$K$10+AC1867*'[1]Scoring Model'!$K$11)</f>
        <v>0.15691503995362041</v>
      </c>
      <c r="AE1867" s="14">
        <f t="shared" si="269"/>
        <v>3</v>
      </c>
      <c r="AF1867" s="17" t="str">
        <f>VLOOKUP(AE1867,'[1]Scoring Model'!$C$18:$D$27,2,FALSE)</f>
        <v>01  Low</v>
      </c>
      <c r="AG1867" s="10" t="s">
        <v>2866</v>
      </c>
      <c r="AH1867" s="10" t="s">
        <v>172</v>
      </c>
      <c r="AI1867" s="16">
        <v>1676144</v>
      </c>
      <c r="AJ1867" s="18">
        <v>0</v>
      </c>
    </row>
    <row r="1868" spans="2:36" ht="15" customHeight="1" x14ac:dyDescent="0.25">
      <c r="B1868" s="10" t="s">
        <v>98</v>
      </c>
      <c r="C1868" s="10" t="s">
        <v>36</v>
      </c>
      <c r="D1868" s="10" t="s">
        <v>6835</v>
      </c>
      <c r="E1868" s="10" t="str">
        <f t="shared" si="261"/>
        <v>WCV0090609</v>
      </c>
      <c r="F1868" s="11">
        <f>VLOOKUP(E1868,'[1]Policy Number &amp; Loss Info'!$H$4:$K$8916,2,FALSE)</f>
        <v>33233.869999999995</v>
      </c>
      <c r="G1868" s="11">
        <f>VLOOKUP(E1868,'[1]Policy Number &amp; Loss Info'!$H$4:$K$8916,4,FALSE)</f>
        <v>4622.04</v>
      </c>
      <c r="H1868" s="12">
        <f>VLOOKUP(E1868,'[1]Policy Number &amp; Loss Info'!$H$4:$K$8916,3,FALSE)</f>
        <v>1</v>
      </c>
      <c r="I1868" s="13">
        <f t="shared" si="262"/>
        <v>0.13907618944167502</v>
      </c>
      <c r="J1868" s="14">
        <f t="shared" si="263"/>
        <v>3.0089784909190538</v>
      </c>
      <c r="K1868" s="10" t="s">
        <v>6836</v>
      </c>
      <c r="L1868" s="10"/>
      <c r="M1868" s="10" t="s">
        <v>101</v>
      </c>
      <c r="N1868" s="10">
        <f>VLOOKUP(M1868,[1]Array!$I$8:$J$14,2,FALSE)</f>
        <v>5</v>
      </c>
      <c r="O1868" s="10">
        <v>37</v>
      </c>
      <c r="P1868" s="15">
        <v>45656</v>
      </c>
      <c r="Q1868" s="10" t="s">
        <v>197</v>
      </c>
      <c r="R1868" s="10" t="s">
        <v>255</v>
      </c>
      <c r="S1868" s="10" t="s">
        <v>256</v>
      </c>
      <c r="T1868" s="10">
        <v>1.1100000000000001</v>
      </c>
      <c r="U1868" s="10">
        <v>0</v>
      </c>
      <c r="V1868" s="16">
        <v>0</v>
      </c>
      <c r="W1868" s="16">
        <v>14107</v>
      </c>
      <c r="X1868" s="16" t="str">
        <f>VLOOKUP(W1868,[1]Array!$C$8:$D$15,2,TRUE)</f>
        <v>03  $10,000 - $14,999</v>
      </c>
      <c r="Y1868" s="14">
        <f t="shared" si="264"/>
        <v>6.9538094720837509E-2</v>
      </c>
      <c r="Z1868" s="14">
        <f t="shared" si="265"/>
        <v>2.0709294463750385E-2</v>
      </c>
      <c r="AA1868" s="14">
        <f t="shared" si="266"/>
        <v>0.66666666666666663</v>
      </c>
      <c r="AB1868" s="14">
        <f t="shared" si="267"/>
        <v>0.1100000000000001</v>
      </c>
      <c r="AC1868" s="14">
        <f t="shared" si="268"/>
        <v>2.8002858447307304E-2</v>
      </c>
      <c r="AD1868" s="14">
        <f>(Y1868*'[1]Scoring Model'!$K$17+'Working Data - V3'!Z1868*'[1]Scoring Model'!$K$7+'Working Data - V3'!AA1868*'[1]Scoring Model'!$K$9+'Working Data - V3'!AB1868*'[1]Scoring Model'!$K$10+AC1868*'[1]Scoring Model'!$K$11)</f>
        <v>0.18043719233179614</v>
      </c>
      <c r="AE1868" s="14">
        <f t="shared" si="269"/>
        <v>4</v>
      </c>
      <c r="AF1868" s="17" t="str">
        <f>VLOOKUP(AE1868,'[1]Scoring Model'!$C$18:$D$27,2,FALSE)</f>
        <v>01  Low</v>
      </c>
      <c r="AG1868" s="10" t="s">
        <v>917</v>
      </c>
      <c r="AH1868" s="10" t="s">
        <v>240</v>
      </c>
      <c r="AI1868" s="16">
        <v>372989</v>
      </c>
      <c r="AJ1868" s="18">
        <v>0</v>
      </c>
    </row>
    <row r="1869" spans="2:36" ht="15" customHeight="1" x14ac:dyDescent="0.25">
      <c r="B1869" s="10" t="s">
        <v>55</v>
      </c>
      <c r="C1869" s="10" t="s">
        <v>36</v>
      </c>
      <c r="D1869" s="10" t="s">
        <v>6837</v>
      </c>
      <c r="E1869" s="10" t="str">
        <f t="shared" si="261"/>
        <v>WCV0090581</v>
      </c>
      <c r="F1869" s="11">
        <f>VLOOKUP(E1869,'[1]Policy Number &amp; Loss Info'!$H$4:$K$8916,2,FALSE)</f>
        <v>6353.04</v>
      </c>
      <c r="G1869" s="11">
        <f>VLOOKUP(E1869,'[1]Policy Number &amp; Loss Info'!$H$4:$K$8916,4,FALSE)</f>
        <v>0</v>
      </c>
      <c r="H1869" s="12">
        <f>VLOOKUP(E1869,'[1]Policy Number &amp; Loss Info'!$H$4:$K$8916,3,FALSE)</f>
        <v>0</v>
      </c>
      <c r="I1869" s="13">
        <f t="shared" si="262"/>
        <v>0</v>
      </c>
      <c r="J1869" s="14">
        <f t="shared" si="263"/>
        <v>0</v>
      </c>
      <c r="K1869" s="10" t="s">
        <v>6838</v>
      </c>
      <c r="L1869" s="10"/>
      <c r="M1869" s="10" t="s">
        <v>59</v>
      </c>
      <c r="N1869" s="10">
        <f>VLOOKUP(M1869,[1]Array!$I$8:$J$14,2,FALSE)</f>
        <v>7</v>
      </c>
      <c r="O1869" s="10">
        <v>5474</v>
      </c>
      <c r="P1869" s="15">
        <v>45654</v>
      </c>
      <c r="Q1869" s="10" t="s">
        <v>60</v>
      </c>
      <c r="R1869" s="10" t="s">
        <v>2068</v>
      </c>
      <c r="S1869" s="10" t="s">
        <v>2069</v>
      </c>
      <c r="T1869" s="10">
        <v>1</v>
      </c>
      <c r="U1869" s="10">
        <v>0</v>
      </c>
      <c r="V1869" s="16">
        <v>0</v>
      </c>
      <c r="W1869" s="16">
        <v>2523</v>
      </c>
      <c r="X1869" s="16" t="str">
        <f>VLOOKUP(W1869,[1]Array!$C$8:$D$15,2,TRUE)</f>
        <v>01  $0 - $4,999</v>
      </c>
      <c r="Y1869" s="14">
        <f t="shared" si="264"/>
        <v>0</v>
      </c>
      <c r="Z1869" s="14">
        <f t="shared" si="265"/>
        <v>0</v>
      </c>
      <c r="AA1869" s="14">
        <f t="shared" si="266"/>
        <v>1</v>
      </c>
      <c r="AB1869" s="14">
        <f t="shared" si="267"/>
        <v>0</v>
      </c>
      <c r="AC1869" s="14">
        <f t="shared" si="268"/>
        <v>5.008237886337019E-3</v>
      </c>
      <c r="AD1869" s="14">
        <f>(Y1869*'[1]Scoring Model'!$K$17+'Working Data - V3'!Z1869*'[1]Scoring Model'!$K$7+'Working Data - V3'!AA1869*'[1]Scoring Model'!$K$9+'Working Data - V3'!AB1869*'[1]Scoring Model'!$K$10+AC1869*'[1]Scoring Model'!$K$11)</f>
        <v>0.20100164757726741</v>
      </c>
      <c r="AE1869" s="14">
        <f t="shared" si="269"/>
        <v>4</v>
      </c>
      <c r="AF1869" s="17" t="str">
        <f>VLOOKUP(AE1869,'[1]Scoring Model'!$C$18:$D$27,2,FALSE)</f>
        <v>01  Low</v>
      </c>
      <c r="AG1869" s="10" t="s">
        <v>239</v>
      </c>
      <c r="AH1869" s="10" t="s">
        <v>64</v>
      </c>
      <c r="AI1869" s="16">
        <v>41565</v>
      </c>
      <c r="AJ1869" s="18">
        <v>0</v>
      </c>
    </row>
    <row r="1870" spans="2:36" ht="15" customHeight="1" x14ac:dyDescent="0.25">
      <c r="B1870" s="10" t="s">
        <v>98</v>
      </c>
      <c r="C1870" s="10" t="s">
        <v>166</v>
      </c>
      <c r="D1870" s="10" t="s">
        <v>6839</v>
      </c>
      <c r="E1870" s="10" t="str">
        <f t="shared" si="261"/>
        <v>WCV0090494</v>
      </c>
      <c r="F1870" s="11">
        <f>VLOOKUP(E1870,'[1]Policy Number &amp; Loss Info'!$H$4:$K$8916,2,FALSE)</f>
        <v>19189.55</v>
      </c>
      <c r="G1870" s="11">
        <f>VLOOKUP(E1870,'[1]Policy Number &amp; Loss Info'!$H$4:$K$8916,4,FALSE)</f>
        <v>0</v>
      </c>
      <c r="H1870" s="12">
        <f>VLOOKUP(E1870,'[1]Policy Number &amp; Loss Info'!$H$4:$K$8916,3,FALSE)</f>
        <v>0</v>
      </c>
      <c r="I1870" s="13">
        <f t="shared" si="262"/>
        <v>0</v>
      </c>
      <c r="J1870" s="14">
        <f t="shared" si="263"/>
        <v>0</v>
      </c>
      <c r="K1870" s="10" t="s">
        <v>6840</v>
      </c>
      <c r="L1870" s="10"/>
      <c r="M1870" s="10" t="s">
        <v>161</v>
      </c>
      <c r="N1870" s="10">
        <f>VLOOKUP(M1870,[1]Array!$I$8:$J$14,2,FALSE)</f>
        <v>2</v>
      </c>
      <c r="O1870" s="10">
        <v>2081</v>
      </c>
      <c r="P1870" s="15">
        <v>45627</v>
      </c>
      <c r="Q1870" s="10" t="s">
        <v>102</v>
      </c>
      <c r="R1870" s="10" t="s">
        <v>6841</v>
      </c>
      <c r="S1870" s="10" t="s">
        <v>6842</v>
      </c>
      <c r="T1870" s="10">
        <v>0.86</v>
      </c>
      <c r="U1870" s="10">
        <v>0</v>
      </c>
      <c r="V1870" s="16">
        <v>0</v>
      </c>
      <c r="W1870" s="16">
        <v>7102</v>
      </c>
      <c r="X1870" s="16" t="str">
        <f>VLOOKUP(W1870,[1]Array!$C$8:$D$15,2,TRUE)</f>
        <v>02  $5,000 - $9,999</v>
      </c>
      <c r="Y1870" s="14">
        <f t="shared" si="264"/>
        <v>0</v>
      </c>
      <c r="Z1870" s="14">
        <f t="shared" si="265"/>
        <v>0</v>
      </c>
      <c r="AA1870" s="14">
        <f t="shared" si="266"/>
        <v>0.16666666666666666</v>
      </c>
      <c r="AB1870" s="14">
        <f t="shared" si="267"/>
        <v>0</v>
      </c>
      <c r="AC1870" s="14">
        <f t="shared" si="268"/>
        <v>1.4097703316989896E-2</v>
      </c>
      <c r="AD1870" s="14">
        <f>(Y1870*'[1]Scoring Model'!$K$17+'Working Data - V3'!Z1870*'[1]Scoring Model'!$K$7+'Working Data - V3'!AA1870*'[1]Scoring Model'!$K$9+'Working Data - V3'!AB1870*'[1]Scoring Model'!$K$10+AC1870*'[1]Scoring Model'!$K$11)</f>
        <v>3.6152873996731311E-2</v>
      </c>
      <c r="AE1870" s="14">
        <f t="shared" si="269"/>
        <v>2</v>
      </c>
      <c r="AF1870" s="17" t="str">
        <f>VLOOKUP(AE1870,'[1]Scoring Model'!$C$18:$D$27,2,FALSE)</f>
        <v>01  Low</v>
      </c>
      <c r="AG1870" s="10" t="s">
        <v>542</v>
      </c>
      <c r="AH1870" s="10" t="s">
        <v>172</v>
      </c>
      <c r="AI1870" s="16">
        <v>296271</v>
      </c>
      <c r="AJ1870" s="18">
        <v>0</v>
      </c>
    </row>
    <row r="1871" spans="2:36" ht="15" customHeight="1" x14ac:dyDescent="0.25">
      <c r="B1871" s="10" t="s">
        <v>35</v>
      </c>
      <c r="C1871" s="10" t="s">
        <v>36</v>
      </c>
      <c r="D1871" s="10" t="s">
        <v>6843</v>
      </c>
      <c r="E1871" s="10" t="str">
        <f t="shared" si="261"/>
        <v>WCV0090483</v>
      </c>
      <c r="F1871" s="11">
        <f>VLOOKUP(E1871,'[1]Policy Number &amp; Loss Info'!$H$4:$K$8916,2,FALSE)</f>
        <v>8519.7200000000012</v>
      </c>
      <c r="G1871" s="11">
        <f>VLOOKUP(E1871,'[1]Policy Number &amp; Loss Info'!$H$4:$K$8916,4,FALSE)</f>
        <v>0</v>
      </c>
      <c r="H1871" s="12">
        <f>VLOOKUP(E1871,'[1]Policy Number &amp; Loss Info'!$H$4:$K$8916,3,FALSE)</f>
        <v>0</v>
      </c>
      <c r="I1871" s="13">
        <f t="shared" si="262"/>
        <v>0</v>
      </c>
      <c r="J1871" s="14">
        <f t="shared" si="263"/>
        <v>0</v>
      </c>
      <c r="K1871" s="10" t="s">
        <v>6844</v>
      </c>
      <c r="L1871" s="10"/>
      <c r="M1871" s="10" t="s">
        <v>101</v>
      </c>
      <c r="N1871" s="10">
        <f>VLOOKUP(M1871,[1]Array!$I$8:$J$14,2,FALSE)</f>
        <v>5</v>
      </c>
      <c r="O1871" s="10">
        <v>37</v>
      </c>
      <c r="P1871" s="15">
        <v>45627</v>
      </c>
      <c r="Q1871" s="10" t="s">
        <v>197</v>
      </c>
      <c r="R1871" s="10" t="s">
        <v>283</v>
      </c>
      <c r="S1871" s="10" t="s">
        <v>284</v>
      </c>
      <c r="T1871" s="10">
        <v>1</v>
      </c>
      <c r="U1871" s="10">
        <v>0</v>
      </c>
      <c r="V1871" s="16">
        <v>0</v>
      </c>
      <c r="W1871" s="16">
        <v>3438</v>
      </c>
      <c r="X1871" s="16" t="str">
        <f>VLOOKUP(W1871,[1]Array!$C$8:$D$15,2,TRUE)</f>
        <v>01  $0 - $4,999</v>
      </c>
      <c r="Y1871" s="14">
        <f t="shared" si="264"/>
        <v>0</v>
      </c>
      <c r="Z1871" s="14">
        <f t="shared" si="265"/>
        <v>0</v>
      </c>
      <c r="AA1871" s="14">
        <f t="shared" si="266"/>
        <v>0.66666666666666663</v>
      </c>
      <c r="AB1871" s="14">
        <f t="shared" si="267"/>
        <v>0</v>
      </c>
      <c r="AC1871" s="14">
        <f t="shared" si="268"/>
        <v>6.8245429461857594E-3</v>
      </c>
      <c r="AD1871" s="14">
        <f>(Y1871*'[1]Scoring Model'!$K$17+'Working Data - V3'!Z1871*'[1]Scoring Model'!$K$7+'Working Data - V3'!AA1871*'[1]Scoring Model'!$K$9+'Working Data - V3'!AB1871*'[1]Scoring Model'!$K$10+AC1871*'[1]Scoring Model'!$K$11)</f>
        <v>0.13469824192257049</v>
      </c>
      <c r="AE1871" s="14">
        <f t="shared" si="269"/>
        <v>3</v>
      </c>
      <c r="AF1871" s="17" t="str">
        <f>VLOOKUP(AE1871,'[1]Scoring Model'!$C$18:$D$27,2,FALSE)</f>
        <v>01  Low</v>
      </c>
      <c r="AG1871" s="10" t="s">
        <v>285</v>
      </c>
      <c r="AH1871" s="10" t="s">
        <v>240</v>
      </c>
      <c r="AI1871" s="16">
        <v>88360</v>
      </c>
      <c r="AJ1871" s="18">
        <v>0</v>
      </c>
    </row>
    <row r="1872" spans="2:36" ht="15" customHeight="1" x14ac:dyDescent="0.25">
      <c r="B1872" s="10" t="s">
        <v>55</v>
      </c>
      <c r="C1872" s="10" t="s">
        <v>36</v>
      </c>
      <c r="D1872" s="10" t="s">
        <v>6845</v>
      </c>
      <c r="E1872" s="10" t="str">
        <f t="shared" si="261"/>
        <v>WCV0089283</v>
      </c>
      <c r="F1872" s="11">
        <f>VLOOKUP(E1872,'[1]Policy Number &amp; Loss Info'!$H$4:$K$8916,2,FALSE)</f>
        <v>9453.7099999999991</v>
      </c>
      <c r="G1872" s="11">
        <f>VLOOKUP(E1872,'[1]Policy Number &amp; Loss Info'!$H$4:$K$8916,4,FALSE)</f>
        <v>0</v>
      </c>
      <c r="H1872" s="12">
        <f>VLOOKUP(E1872,'[1]Policy Number &amp; Loss Info'!$H$4:$K$8916,3,FALSE)</f>
        <v>0</v>
      </c>
      <c r="I1872" s="13">
        <f t="shared" si="262"/>
        <v>0</v>
      </c>
      <c r="J1872" s="14">
        <f t="shared" si="263"/>
        <v>0</v>
      </c>
      <c r="K1872" s="10" t="s">
        <v>6846</v>
      </c>
      <c r="L1872" s="10"/>
      <c r="M1872" s="10" t="s">
        <v>67</v>
      </c>
      <c r="N1872" s="10">
        <f>VLOOKUP(M1872,[1]Array!$I$8:$J$14,2,FALSE)</f>
        <v>6</v>
      </c>
      <c r="O1872" s="10">
        <v>5190</v>
      </c>
      <c r="P1872" s="15">
        <v>45657</v>
      </c>
      <c r="Q1872" s="10" t="s">
        <v>60</v>
      </c>
      <c r="R1872" s="10" t="s">
        <v>500</v>
      </c>
      <c r="S1872" s="10" t="s">
        <v>501</v>
      </c>
      <c r="T1872" s="10">
        <v>1</v>
      </c>
      <c r="U1872" s="10">
        <v>0</v>
      </c>
      <c r="V1872" s="16">
        <v>0</v>
      </c>
      <c r="W1872" s="16">
        <v>3329</v>
      </c>
      <c r="X1872" s="16" t="str">
        <f>VLOOKUP(W1872,[1]Array!$C$8:$D$15,2,TRUE)</f>
        <v>01  $0 - $4,999</v>
      </c>
      <c r="Y1872" s="14">
        <f t="shared" si="264"/>
        <v>0</v>
      </c>
      <c r="Z1872" s="14">
        <f t="shared" si="265"/>
        <v>0</v>
      </c>
      <c r="AA1872" s="14">
        <f t="shared" si="266"/>
        <v>0.83333333333333337</v>
      </c>
      <c r="AB1872" s="14">
        <f t="shared" si="267"/>
        <v>0</v>
      </c>
      <c r="AC1872" s="14">
        <f t="shared" si="268"/>
        <v>6.6081743652857457E-3</v>
      </c>
      <c r="AD1872" s="14">
        <f>(Y1872*'[1]Scoring Model'!$K$17+'Working Data - V3'!Z1872*'[1]Scoring Model'!$K$7+'Working Data - V3'!AA1872*'[1]Scoring Model'!$K$9+'Working Data - V3'!AB1872*'[1]Scoring Model'!$K$10+AC1872*'[1]Scoring Model'!$K$11)</f>
        <v>0.16798830153972383</v>
      </c>
      <c r="AE1872" s="14">
        <f t="shared" si="269"/>
        <v>4</v>
      </c>
      <c r="AF1872" s="17" t="str">
        <f>VLOOKUP(AE1872,'[1]Scoring Model'!$C$18:$D$27,2,FALSE)</f>
        <v>01  Low</v>
      </c>
      <c r="AG1872" s="10" t="s">
        <v>660</v>
      </c>
      <c r="AH1872" s="10" t="s">
        <v>748</v>
      </c>
      <c r="AI1872" s="16">
        <v>182765</v>
      </c>
      <c r="AJ1872" s="18">
        <v>0</v>
      </c>
    </row>
    <row r="1873" spans="2:36" ht="15" customHeight="1" x14ac:dyDescent="0.25">
      <c r="B1873" s="10" t="s">
        <v>55</v>
      </c>
      <c r="C1873" s="10" t="s">
        <v>56</v>
      </c>
      <c r="D1873" s="10" t="s">
        <v>6847</v>
      </c>
      <c r="E1873" s="10" t="str">
        <f t="shared" si="261"/>
        <v>WCV0089241</v>
      </c>
      <c r="F1873" s="11">
        <f>VLOOKUP(E1873,'[1]Policy Number &amp; Loss Info'!$H$4:$K$8916,2,FALSE)</f>
        <v>7820.57</v>
      </c>
      <c r="G1873" s="11">
        <f>VLOOKUP(E1873,'[1]Policy Number &amp; Loss Info'!$H$4:$K$8916,4,FALSE)</f>
        <v>0</v>
      </c>
      <c r="H1873" s="12">
        <f>VLOOKUP(E1873,'[1]Policy Number &amp; Loss Info'!$H$4:$K$8916,3,FALSE)</f>
        <v>0</v>
      </c>
      <c r="I1873" s="13">
        <f t="shared" si="262"/>
        <v>0</v>
      </c>
      <c r="J1873" s="14">
        <f t="shared" si="263"/>
        <v>0</v>
      </c>
      <c r="K1873" s="10" t="s">
        <v>6848</v>
      </c>
      <c r="L1873" s="10"/>
      <c r="M1873" s="10" t="s">
        <v>161</v>
      </c>
      <c r="N1873" s="10">
        <f>VLOOKUP(M1873,[1]Array!$I$8:$J$14,2,FALSE)</f>
        <v>2</v>
      </c>
      <c r="O1873" s="10">
        <v>9060</v>
      </c>
      <c r="P1873" s="15">
        <v>45652</v>
      </c>
      <c r="Q1873" s="10" t="s">
        <v>60</v>
      </c>
      <c r="R1873" s="10" t="s">
        <v>474</v>
      </c>
      <c r="S1873" s="10" t="s">
        <v>475</v>
      </c>
      <c r="T1873" s="10">
        <v>1</v>
      </c>
      <c r="U1873" s="10">
        <v>0</v>
      </c>
      <c r="V1873" s="16">
        <v>0</v>
      </c>
      <c r="W1873" s="16">
        <v>2571</v>
      </c>
      <c r="X1873" s="16" t="str">
        <f>VLOOKUP(W1873,[1]Array!$C$8:$D$15,2,TRUE)</f>
        <v>01  $0 - $4,999</v>
      </c>
      <c r="Y1873" s="14">
        <f t="shared" si="264"/>
        <v>0</v>
      </c>
      <c r="Z1873" s="14">
        <f t="shared" si="265"/>
        <v>0</v>
      </c>
      <c r="AA1873" s="14">
        <f t="shared" si="266"/>
        <v>0.16666666666666666</v>
      </c>
      <c r="AB1873" s="14">
        <f t="shared" si="267"/>
        <v>0</v>
      </c>
      <c r="AC1873" s="14">
        <f t="shared" si="268"/>
        <v>5.1035194632471168E-3</v>
      </c>
      <c r="AD1873" s="14">
        <f>(Y1873*'[1]Scoring Model'!$K$17+'Working Data - V3'!Z1873*'[1]Scoring Model'!$K$7+'Working Data - V3'!AA1873*'[1]Scoring Model'!$K$9+'Working Data - V3'!AB1873*'[1]Scoring Model'!$K$10+AC1873*'[1]Scoring Model'!$K$11)</f>
        <v>3.4354037225982757E-2</v>
      </c>
      <c r="AE1873" s="14">
        <f t="shared" si="269"/>
        <v>2</v>
      </c>
      <c r="AF1873" s="17" t="str">
        <f>VLOOKUP(AE1873,'[1]Scoring Model'!$C$18:$D$27,2,FALSE)</f>
        <v>01  Low</v>
      </c>
      <c r="AG1873" s="10" t="s">
        <v>350</v>
      </c>
      <c r="AH1873" s="10" t="s">
        <v>579</v>
      </c>
      <c r="AI1873" s="16">
        <v>227418</v>
      </c>
      <c r="AJ1873" s="18">
        <v>0</v>
      </c>
    </row>
    <row r="1874" spans="2:36" ht="15" customHeight="1" x14ac:dyDescent="0.25">
      <c r="B1874" s="10" t="s">
        <v>35</v>
      </c>
      <c r="C1874" s="10" t="s">
        <v>36</v>
      </c>
      <c r="D1874" s="10" t="s">
        <v>6849</v>
      </c>
      <c r="E1874" s="10" t="str">
        <f t="shared" si="261"/>
        <v>WCV0089205</v>
      </c>
      <c r="F1874" s="11">
        <f>VLOOKUP(E1874,'[1]Policy Number &amp; Loss Info'!$H$4:$K$8916,2,FALSE)</f>
        <v>11376.57</v>
      </c>
      <c r="G1874" s="11">
        <f>VLOOKUP(E1874,'[1]Policy Number &amp; Loss Info'!$H$4:$K$8916,4,FALSE)</f>
        <v>0</v>
      </c>
      <c r="H1874" s="12">
        <f>VLOOKUP(E1874,'[1]Policy Number &amp; Loss Info'!$H$4:$K$8916,3,FALSE)</f>
        <v>0</v>
      </c>
      <c r="I1874" s="13">
        <f t="shared" si="262"/>
        <v>0</v>
      </c>
      <c r="J1874" s="14">
        <f t="shared" si="263"/>
        <v>0</v>
      </c>
      <c r="K1874" s="10" t="s">
        <v>6850</v>
      </c>
      <c r="L1874" s="10"/>
      <c r="M1874" s="10" t="s">
        <v>101</v>
      </c>
      <c r="N1874" s="10">
        <f>VLOOKUP(M1874,[1]Array!$I$8:$J$14,2,FALSE)</f>
        <v>5</v>
      </c>
      <c r="O1874" s="10">
        <v>37</v>
      </c>
      <c r="P1874" s="15">
        <v>45641</v>
      </c>
      <c r="Q1874" s="10" t="s">
        <v>197</v>
      </c>
      <c r="R1874" s="10" t="s">
        <v>4117</v>
      </c>
      <c r="S1874" s="10" t="s">
        <v>4118</v>
      </c>
      <c r="T1874" s="10">
        <v>1</v>
      </c>
      <c r="U1874" s="10">
        <v>0</v>
      </c>
      <c r="V1874" s="16">
        <v>0</v>
      </c>
      <c r="W1874" s="16">
        <v>4929</v>
      </c>
      <c r="X1874" s="16" t="str">
        <f>VLOOKUP(W1874,[1]Array!$C$8:$D$15,2,TRUE)</f>
        <v>01  $0 - $4,999</v>
      </c>
      <c r="Y1874" s="14">
        <f t="shared" si="264"/>
        <v>0</v>
      </c>
      <c r="Z1874" s="14">
        <f t="shared" si="265"/>
        <v>0</v>
      </c>
      <c r="AA1874" s="14">
        <f t="shared" si="266"/>
        <v>0.66666666666666663</v>
      </c>
      <c r="AB1874" s="14">
        <f t="shared" si="267"/>
        <v>0</v>
      </c>
      <c r="AC1874" s="14">
        <f t="shared" si="268"/>
        <v>9.7842269289556746E-3</v>
      </c>
      <c r="AD1874" s="14">
        <f>(Y1874*'[1]Scoring Model'!$K$17+'Working Data - V3'!Z1874*'[1]Scoring Model'!$K$7+'Working Data - V3'!AA1874*'[1]Scoring Model'!$K$9+'Working Data - V3'!AB1874*'[1]Scoring Model'!$K$10+AC1874*'[1]Scoring Model'!$K$11)</f>
        <v>0.13529017871912447</v>
      </c>
      <c r="AE1874" s="14">
        <f t="shared" si="269"/>
        <v>3</v>
      </c>
      <c r="AF1874" s="17" t="str">
        <f>VLOOKUP(AE1874,'[1]Scoring Model'!$C$18:$D$27,2,FALSE)</f>
        <v>01  Low</v>
      </c>
      <c r="AG1874" s="10" t="s">
        <v>285</v>
      </c>
      <c r="AH1874" s="10" t="s">
        <v>240</v>
      </c>
      <c r="AI1874" s="16">
        <v>130269</v>
      </c>
      <c r="AJ1874" s="18">
        <v>0</v>
      </c>
    </row>
    <row r="1875" spans="2:36" ht="15" customHeight="1" x14ac:dyDescent="0.25">
      <c r="B1875" s="10" t="s">
        <v>35</v>
      </c>
      <c r="C1875" s="10" t="s">
        <v>36</v>
      </c>
      <c r="D1875" s="10" t="s">
        <v>6851</v>
      </c>
      <c r="E1875" s="10" t="str">
        <f t="shared" si="261"/>
        <v>WCV0087480</v>
      </c>
      <c r="F1875" s="11">
        <f>VLOOKUP(E1875,'[1]Policy Number &amp; Loss Info'!$H$4:$K$8916,2,FALSE)</f>
        <v>4436.59</v>
      </c>
      <c r="G1875" s="11">
        <f>VLOOKUP(E1875,'[1]Policy Number &amp; Loss Info'!$H$4:$K$8916,4,FALSE)</f>
        <v>0</v>
      </c>
      <c r="H1875" s="12">
        <f>VLOOKUP(E1875,'[1]Policy Number &amp; Loss Info'!$H$4:$K$8916,3,FALSE)</f>
        <v>0</v>
      </c>
      <c r="I1875" s="13">
        <f t="shared" si="262"/>
        <v>0</v>
      </c>
      <c r="J1875" s="14">
        <f t="shared" si="263"/>
        <v>0</v>
      </c>
      <c r="K1875" s="10" t="s">
        <v>6852</v>
      </c>
      <c r="L1875" s="10"/>
      <c r="M1875" s="10" t="s">
        <v>87</v>
      </c>
      <c r="N1875" s="10">
        <f>VLOOKUP(M1875,[1]Array!$I$8:$J$14,2,FALSE)</f>
        <v>3</v>
      </c>
      <c r="O1875" s="10">
        <v>8810</v>
      </c>
      <c r="P1875" s="15">
        <v>45656</v>
      </c>
      <c r="Q1875" s="10" t="s">
        <v>60</v>
      </c>
      <c r="R1875" s="10" t="s">
        <v>1314</v>
      </c>
      <c r="S1875" s="10" t="s">
        <v>1315</v>
      </c>
      <c r="T1875" s="10">
        <v>1</v>
      </c>
      <c r="U1875" s="10">
        <v>0</v>
      </c>
      <c r="V1875" s="16">
        <v>0</v>
      </c>
      <c r="W1875" s="16">
        <v>1895</v>
      </c>
      <c r="X1875" s="16" t="str">
        <f>VLOOKUP(W1875,[1]Array!$C$8:$D$15,2,TRUE)</f>
        <v>01  $0 - $4,999</v>
      </c>
      <c r="Y1875" s="14">
        <f t="shared" si="264"/>
        <v>0</v>
      </c>
      <c r="Z1875" s="14">
        <f t="shared" si="265"/>
        <v>0</v>
      </c>
      <c r="AA1875" s="14">
        <f t="shared" si="266"/>
        <v>0.33333333333333331</v>
      </c>
      <c r="AB1875" s="14">
        <f t="shared" si="267"/>
        <v>0</v>
      </c>
      <c r="AC1875" s="14">
        <f t="shared" si="268"/>
        <v>3.7616372550965719E-3</v>
      </c>
      <c r="AD1875" s="14">
        <f>(Y1875*'[1]Scoring Model'!$K$17+'Working Data - V3'!Z1875*'[1]Scoring Model'!$K$7+'Working Data - V3'!AA1875*'[1]Scoring Model'!$K$9+'Working Data - V3'!AB1875*'[1]Scoring Model'!$K$10+AC1875*'[1]Scoring Model'!$K$11)</f>
        <v>6.7418994117685982E-2</v>
      </c>
      <c r="AE1875" s="14">
        <f t="shared" si="269"/>
        <v>2</v>
      </c>
      <c r="AF1875" s="17" t="str">
        <f>VLOOKUP(AE1875,'[1]Scoring Model'!$C$18:$D$27,2,FALSE)</f>
        <v>01  Low</v>
      </c>
      <c r="AG1875" s="10" t="s">
        <v>6853</v>
      </c>
      <c r="AH1875" s="10" t="s">
        <v>1516</v>
      </c>
      <c r="AI1875" s="16">
        <v>651600</v>
      </c>
      <c r="AJ1875" s="18">
        <v>0</v>
      </c>
    </row>
    <row r="1876" spans="2:36" ht="15" customHeight="1" x14ac:dyDescent="0.25">
      <c r="B1876" s="10" t="s">
        <v>55</v>
      </c>
      <c r="C1876" s="10" t="s">
        <v>56</v>
      </c>
      <c r="D1876" s="10" t="s">
        <v>6854</v>
      </c>
      <c r="E1876" s="10" t="str">
        <f t="shared" si="261"/>
        <v>WCV0087460</v>
      </c>
      <c r="F1876" s="11">
        <f>VLOOKUP(E1876,'[1]Policy Number &amp; Loss Info'!$H$4:$K$8916,2,FALSE)</f>
        <v>4299.4799999999996</v>
      </c>
      <c r="G1876" s="11">
        <f>VLOOKUP(E1876,'[1]Policy Number &amp; Loss Info'!$H$4:$K$8916,4,FALSE)</f>
        <v>0</v>
      </c>
      <c r="H1876" s="12">
        <f>VLOOKUP(E1876,'[1]Policy Number &amp; Loss Info'!$H$4:$K$8916,3,FALSE)</f>
        <v>0</v>
      </c>
      <c r="I1876" s="13">
        <f t="shared" si="262"/>
        <v>0</v>
      </c>
      <c r="J1876" s="14">
        <f t="shared" si="263"/>
        <v>0</v>
      </c>
      <c r="K1876" s="10" t="s">
        <v>6855</v>
      </c>
      <c r="L1876" s="10"/>
      <c r="M1876" s="10" t="s">
        <v>67</v>
      </c>
      <c r="N1876" s="10">
        <f>VLOOKUP(M1876,[1]Array!$I$8:$J$14,2,FALSE)</f>
        <v>6</v>
      </c>
      <c r="O1876" s="10">
        <v>5183</v>
      </c>
      <c r="P1876" s="15">
        <v>45640</v>
      </c>
      <c r="Q1876" s="10" t="s">
        <v>60</v>
      </c>
      <c r="R1876" s="10" t="s">
        <v>1206</v>
      </c>
      <c r="S1876" s="10" t="s">
        <v>1207</v>
      </c>
      <c r="T1876" s="10">
        <v>1</v>
      </c>
      <c r="U1876" s="10">
        <v>0</v>
      </c>
      <c r="V1876" s="16">
        <v>0</v>
      </c>
      <c r="W1876" s="16">
        <v>1758</v>
      </c>
      <c r="X1876" s="16" t="str">
        <f>VLOOKUP(W1876,[1]Array!$C$8:$D$15,2,TRUE)</f>
        <v>01  $0 - $4,999</v>
      </c>
      <c r="Y1876" s="14">
        <f t="shared" si="264"/>
        <v>0</v>
      </c>
      <c r="Z1876" s="14">
        <f t="shared" si="265"/>
        <v>0</v>
      </c>
      <c r="AA1876" s="14">
        <f t="shared" si="266"/>
        <v>0.83333333333333337</v>
      </c>
      <c r="AB1876" s="14">
        <f t="shared" si="267"/>
        <v>0</v>
      </c>
      <c r="AC1876" s="14">
        <f t="shared" si="268"/>
        <v>3.489687754332334E-3</v>
      </c>
      <c r="AD1876" s="14">
        <f>(Y1876*'[1]Scoring Model'!$K$17+'Working Data - V3'!Z1876*'[1]Scoring Model'!$K$7+'Working Data - V3'!AA1876*'[1]Scoring Model'!$K$9+'Working Data - V3'!AB1876*'[1]Scoring Model'!$K$10+AC1876*'[1]Scoring Model'!$K$11)</f>
        <v>0.16736460421753316</v>
      </c>
      <c r="AE1876" s="14">
        <f t="shared" si="269"/>
        <v>4</v>
      </c>
      <c r="AF1876" s="17" t="str">
        <f>VLOOKUP(AE1876,'[1]Scoring Model'!$C$18:$D$27,2,FALSE)</f>
        <v>01  Low</v>
      </c>
      <c r="AG1876" s="10" t="s">
        <v>227</v>
      </c>
      <c r="AH1876" s="10" t="s">
        <v>694</v>
      </c>
      <c r="AI1876" s="16">
        <v>80755</v>
      </c>
      <c r="AJ1876" s="18">
        <v>0</v>
      </c>
    </row>
    <row r="1877" spans="2:36" ht="15" customHeight="1" x14ac:dyDescent="0.25">
      <c r="B1877" s="10" t="s">
        <v>55</v>
      </c>
      <c r="C1877" s="10" t="s">
        <v>56</v>
      </c>
      <c r="D1877" s="10" t="s">
        <v>6856</v>
      </c>
      <c r="E1877" s="10" t="str">
        <f t="shared" si="261"/>
        <v>WCV0087458</v>
      </c>
      <c r="F1877" s="11">
        <f>VLOOKUP(E1877,'[1]Policy Number &amp; Loss Info'!$H$4:$K$8916,2,FALSE)</f>
        <v>3633.2799999999997</v>
      </c>
      <c r="G1877" s="11">
        <f>VLOOKUP(E1877,'[1]Policy Number &amp; Loss Info'!$H$4:$K$8916,4,FALSE)</f>
        <v>0</v>
      </c>
      <c r="H1877" s="12">
        <f>VLOOKUP(E1877,'[1]Policy Number &amp; Loss Info'!$H$4:$K$8916,3,FALSE)</f>
        <v>0</v>
      </c>
      <c r="I1877" s="13">
        <f t="shared" si="262"/>
        <v>0</v>
      </c>
      <c r="J1877" s="14">
        <f t="shared" si="263"/>
        <v>0</v>
      </c>
      <c r="K1877" s="10" t="s">
        <v>6857</v>
      </c>
      <c r="L1877" s="10"/>
      <c r="M1877" s="10" t="s">
        <v>87</v>
      </c>
      <c r="N1877" s="10">
        <f>VLOOKUP(M1877,[1]Array!$I$8:$J$14,2,FALSE)</f>
        <v>3</v>
      </c>
      <c r="O1877" s="10">
        <v>8810</v>
      </c>
      <c r="P1877" s="15">
        <v>45656</v>
      </c>
      <c r="Q1877" s="10" t="s">
        <v>60</v>
      </c>
      <c r="R1877" s="10" t="s">
        <v>998</v>
      </c>
      <c r="S1877" s="10" t="s">
        <v>1874</v>
      </c>
      <c r="T1877" s="10">
        <v>1</v>
      </c>
      <c r="U1877" s="10">
        <v>0</v>
      </c>
      <c r="V1877" s="16">
        <v>0</v>
      </c>
      <c r="W1877" s="16">
        <v>1354</v>
      </c>
      <c r="X1877" s="16" t="str">
        <f>VLOOKUP(W1877,[1]Array!$C$8:$D$15,2,TRUE)</f>
        <v>01  $0 - $4,999</v>
      </c>
      <c r="Y1877" s="14">
        <f t="shared" si="264"/>
        <v>0</v>
      </c>
      <c r="Z1877" s="14">
        <f t="shared" si="265"/>
        <v>0</v>
      </c>
      <c r="AA1877" s="14">
        <f t="shared" si="266"/>
        <v>0.33333333333333331</v>
      </c>
      <c r="AB1877" s="14">
        <f t="shared" si="267"/>
        <v>0</v>
      </c>
      <c r="AC1877" s="14">
        <f t="shared" si="268"/>
        <v>2.6877344820056773E-3</v>
      </c>
      <c r="AD1877" s="14">
        <f>(Y1877*'[1]Scoring Model'!$K$17+'Working Data - V3'!Z1877*'[1]Scoring Model'!$K$7+'Working Data - V3'!AA1877*'[1]Scoring Model'!$K$9+'Working Data - V3'!AB1877*'[1]Scoring Model'!$K$10+AC1877*'[1]Scoring Model'!$K$11)</f>
        <v>6.7204213563067799E-2</v>
      </c>
      <c r="AE1877" s="14">
        <f t="shared" si="269"/>
        <v>2</v>
      </c>
      <c r="AF1877" s="17" t="str">
        <f>VLOOKUP(AE1877,'[1]Scoring Model'!$C$18:$D$27,2,FALSE)</f>
        <v>01  Low</v>
      </c>
      <c r="AG1877" s="10" t="s">
        <v>200</v>
      </c>
      <c r="AH1877" s="10" t="s">
        <v>424</v>
      </c>
      <c r="AI1877" s="16">
        <v>72325</v>
      </c>
      <c r="AJ1877" s="18">
        <v>0</v>
      </c>
    </row>
    <row r="1878" spans="2:36" ht="15" customHeight="1" x14ac:dyDescent="0.25">
      <c r="B1878" s="10" t="s">
        <v>35</v>
      </c>
      <c r="C1878" s="10" t="s">
        <v>36</v>
      </c>
      <c r="D1878" s="10" t="s">
        <v>6858</v>
      </c>
      <c r="E1878" s="10" t="str">
        <f t="shared" si="261"/>
        <v>WCV0087450</v>
      </c>
      <c r="F1878" s="11">
        <f>VLOOKUP(E1878,'[1]Policy Number &amp; Loss Info'!$H$4:$K$8916,2,FALSE)</f>
        <v>8314.5299999999988</v>
      </c>
      <c r="G1878" s="11">
        <f>VLOOKUP(E1878,'[1]Policy Number &amp; Loss Info'!$H$4:$K$8916,4,FALSE)</f>
        <v>0</v>
      </c>
      <c r="H1878" s="12">
        <f>VLOOKUP(E1878,'[1]Policy Number &amp; Loss Info'!$H$4:$K$8916,3,FALSE)</f>
        <v>0</v>
      </c>
      <c r="I1878" s="13">
        <f t="shared" si="262"/>
        <v>0</v>
      </c>
      <c r="J1878" s="14">
        <f t="shared" si="263"/>
        <v>0</v>
      </c>
      <c r="K1878" s="10" t="s">
        <v>6859</v>
      </c>
      <c r="L1878" s="10"/>
      <c r="M1878" s="10" t="s">
        <v>49</v>
      </c>
      <c r="N1878" s="10">
        <f>VLOOKUP(M1878,[1]Array!$I$8:$J$14,2,FALSE)</f>
        <v>4</v>
      </c>
      <c r="O1878" s="10">
        <v>8391</v>
      </c>
      <c r="P1878" s="15">
        <v>45657</v>
      </c>
      <c r="Q1878" s="10" t="s">
        <v>60</v>
      </c>
      <c r="R1878" s="10" t="s">
        <v>2126</v>
      </c>
      <c r="S1878" s="10" t="s">
        <v>2127</v>
      </c>
      <c r="T1878" s="10">
        <v>1</v>
      </c>
      <c r="U1878" s="10">
        <v>0</v>
      </c>
      <c r="V1878" s="16">
        <v>0</v>
      </c>
      <c r="W1878" s="16">
        <v>2410</v>
      </c>
      <c r="X1878" s="16" t="str">
        <f>VLOOKUP(W1878,[1]Array!$C$8:$D$15,2,TRUE)</f>
        <v>01  $0 - $4,999</v>
      </c>
      <c r="Y1878" s="14">
        <f t="shared" si="264"/>
        <v>0</v>
      </c>
      <c r="Z1878" s="14">
        <f t="shared" si="265"/>
        <v>0</v>
      </c>
      <c r="AA1878" s="14">
        <f t="shared" si="266"/>
        <v>0.5</v>
      </c>
      <c r="AB1878" s="14">
        <f t="shared" si="267"/>
        <v>0</v>
      </c>
      <c r="AC1878" s="14">
        <f t="shared" si="268"/>
        <v>4.7839291740278305E-3</v>
      </c>
      <c r="AD1878" s="14">
        <f>(Y1878*'[1]Scoring Model'!$K$17+'Working Data - V3'!Z1878*'[1]Scoring Model'!$K$7+'Working Data - V3'!AA1878*'[1]Scoring Model'!$K$9+'Working Data - V3'!AB1878*'[1]Scoring Model'!$K$10+AC1878*'[1]Scoring Model'!$K$11)</f>
        <v>0.10095678583480557</v>
      </c>
      <c r="AE1878" s="14">
        <f t="shared" si="269"/>
        <v>3</v>
      </c>
      <c r="AF1878" s="17" t="str">
        <f>VLOOKUP(AE1878,'[1]Scoring Model'!$C$18:$D$27,2,FALSE)</f>
        <v>01  Low</v>
      </c>
      <c r="AG1878" s="10" t="s">
        <v>6860</v>
      </c>
      <c r="AH1878" s="10" t="s">
        <v>1139</v>
      </c>
      <c r="AI1878" s="16">
        <v>91737</v>
      </c>
      <c r="AJ1878" s="18">
        <v>0</v>
      </c>
    </row>
    <row r="1879" spans="2:36" ht="15" customHeight="1" x14ac:dyDescent="0.25">
      <c r="B1879" s="10" t="s">
        <v>55</v>
      </c>
      <c r="C1879" s="10" t="s">
        <v>36</v>
      </c>
      <c r="D1879" s="10" t="s">
        <v>6861</v>
      </c>
      <c r="E1879" s="10" t="str">
        <f t="shared" si="261"/>
        <v>WCV0085636</v>
      </c>
      <c r="F1879" s="11">
        <f>VLOOKUP(E1879,'[1]Policy Number &amp; Loss Info'!$H$4:$K$8916,2,FALSE)</f>
        <v>3640.52</v>
      </c>
      <c r="G1879" s="11">
        <f>VLOOKUP(E1879,'[1]Policy Number &amp; Loss Info'!$H$4:$K$8916,4,FALSE)</f>
        <v>0</v>
      </c>
      <c r="H1879" s="12">
        <f>VLOOKUP(E1879,'[1]Policy Number &amp; Loss Info'!$H$4:$K$8916,3,FALSE)</f>
        <v>0</v>
      </c>
      <c r="I1879" s="13">
        <f t="shared" si="262"/>
        <v>0</v>
      </c>
      <c r="J1879" s="14">
        <f t="shared" si="263"/>
        <v>0</v>
      </c>
      <c r="K1879" s="10" t="s">
        <v>6862</v>
      </c>
      <c r="L1879" s="10"/>
      <c r="M1879" s="10" t="s">
        <v>87</v>
      </c>
      <c r="N1879" s="10">
        <f>VLOOKUP(M1879,[1]Array!$I$8:$J$14,2,FALSE)</f>
        <v>3</v>
      </c>
      <c r="O1879" s="10">
        <v>9014</v>
      </c>
      <c r="P1879" s="15">
        <v>45640</v>
      </c>
      <c r="Q1879" s="10" t="s">
        <v>60</v>
      </c>
      <c r="R1879" s="10" t="s">
        <v>5040</v>
      </c>
      <c r="S1879" s="10" t="s">
        <v>5041</v>
      </c>
      <c r="T1879" s="10">
        <v>1</v>
      </c>
      <c r="U1879" s="10">
        <v>0</v>
      </c>
      <c r="V1879" s="16">
        <v>0</v>
      </c>
      <c r="W1879" s="16">
        <v>1506</v>
      </c>
      <c r="X1879" s="16" t="str">
        <f>VLOOKUP(W1879,[1]Array!$C$8:$D$15,2,TRUE)</f>
        <v>01  $0 - $4,999</v>
      </c>
      <c r="Y1879" s="14">
        <f t="shared" si="264"/>
        <v>0</v>
      </c>
      <c r="Z1879" s="14">
        <f t="shared" si="265"/>
        <v>0</v>
      </c>
      <c r="AA1879" s="14">
        <f t="shared" si="266"/>
        <v>0.33333333333333331</v>
      </c>
      <c r="AB1879" s="14">
        <f t="shared" si="267"/>
        <v>0</v>
      </c>
      <c r="AC1879" s="14">
        <f t="shared" si="268"/>
        <v>2.9894594755543206E-3</v>
      </c>
      <c r="AD1879" s="14">
        <f>(Y1879*'[1]Scoring Model'!$K$17+'Working Data - V3'!Z1879*'[1]Scoring Model'!$K$7+'Working Data - V3'!AA1879*'[1]Scoring Model'!$K$9+'Working Data - V3'!AB1879*'[1]Scoring Model'!$K$10+AC1879*'[1]Scoring Model'!$K$11)</f>
        <v>6.7264558561777529E-2</v>
      </c>
      <c r="AE1879" s="14">
        <f t="shared" si="269"/>
        <v>2</v>
      </c>
      <c r="AF1879" s="17" t="str">
        <f>VLOOKUP(AE1879,'[1]Scoring Model'!$C$18:$D$27,2,FALSE)</f>
        <v>01  Low</v>
      </c>
      <c r="AG1879" s="10" t="s">
        <v>307</v>
      </c>
      <c r="AH1879" s="10" t="s">
        <v>2605</v>
      </c>
      <c r="AI1879" s="16">
        <v>51376</v>
      </c>
      <c r="AJ1879" s="18">
        <v>0</v>
      </c>
    </row>
    <row r="1880" spans="2:36" ht="15" customHeight="1" x14ac:dyDescent="0.25">
      <c r="B1880" s="10" t="s">
        <v>55</v>
      </c>
      <c r="C1880" s="10" t="s">
        <v>36</v>
      </c>
      <c r="D1880" s="10" t="s">
        <v>6863</v>
      </c>
      <c r="E1880" s="10" t="str">
        <f t="shared" si="261"/>
        <v>WCV0085629</v>
      </c>
      <c r="F1880" s="11">
        <f>VLOOKUP(E1880,'[1]Policy Number &amp; Loss Info'!$H$4:$K$8916,2,FALSE)</f>
        <v>3833.01</v>
      </c>
      <c r="G1880" s="11">
        <f>VLOOKUP(E1880,'[1]Policy Number &amp; Loss Info'!$H$4:$K$8916,4,FALSE)</f>
        <v>0</v>
      </c>
      <c r="H1880" s="12">
        <f>VLOOKUP(E1880,'[1]Policy Number &amp; Loss Info'!$H$4:$K$8916,3,FALSE)</f>
        <v>0</v>
      </c>
      <c r="I1880" s="13">
        <f t="shared" si="262"/>
        <v>0</v>
      </c>
      <c r="J1880" s="14">
        <f t="shared" si="263"/>
        <v>0</v>
      </c>
      <c r="K1880" s="10" t="s">
        <v>6864</v>
      </c>
      <c r="L1880" s="10"/>
      <c r="M1880" s="10" t="s">
        <v>49</v>
      </c>
      <c r="N1880" s="10">
        <f>VLOOKUP(M1880,[1]Array!$I$8:$J$14,2,FALSE)</f>
        <v>4</v>
      </c>
      <c r="O1880" s="10">
        <v>9015</v>
      </c>
      <c r="P1880" s="15">
        <v>45638</v>
      </c>
      <c r="Q1880" s="10" t="s">
        <v>60</v>
      </c>
      <c r="R1880" s="10" t="s">
        <v>1008</v>
      </c>
      <c r="S1880" s="10" t="s">
        <v>1607</v>
      </c>
      <c r="T1880" s="10">
        <v>1</v>
      </c>
      <c r="U1880" s="10">
        <v>0</v>
      </c>
      <c r="V1880" s="16">
        <v>0</v>
      </c>
      <c r="W1880" s="16">
        <v>1605</v>
      </c>
      <c r="X1880" s="16" t="str">
        <f>VLOOKUP(W1880,[1]Array!$C$8:$D$15,2,TRUE)</f>
        <v>01  $0 - $4,999</v>
      </c>
      <c r="Y1880" s="14">
        <f t="shared" si="264"/>
        <v>0</v>
      </c>
      <c r="Z1880" s="14">
        <f t="shared" si="265"/>
        <v>0</v>
      </c>
      <c r="AA1880" s="14">
        <f t="shared" si="266"/>
        <v>0.5</v>
      </c>
      <c r="AB1880" s="14">
        <f t="shared" si="267"/>
        <v>0</v>
      </c>
      <c r="AC1880" s="14">
        <f t="shared" si="268"/>
        <v>3.1859777279313974E-3</v>
      </c>
      <c r="AD1880" s="14">
        <f>(Y1880*'[1]Scoring Model'!$K$17+'Working Data - V3'!Z1880*'[1]Scoring Model'!$K$7+'Working Data - V3'!AA1880*'[1]Scoring Model'!$K$9+'Working Data - V3'!AB1880*'[1]Scoring Model'!$K$10+AC1880*'[1]Scoring Model'!$K$11)</f>
        <v>0.10063719554558628</v>
      </c>
      <c r="AE1880" s="14">
        <f t="shared" si="269"/>
        <v>3</v>
      </c>
      <c r="AF1880" s="17" t="str">
        <f>VLOOKUP(AE1880,'[1]Scoring Model'!$C$18:$D$27,2,FALSE)</f>
        <v>01  Low</v>
      </c>
      <c r="AG1880" s="10" t="s">
        <v>6865</v>
      </c>
      <c r="AH1880" s="10" t="s">
        <v>1480</v>
      </c>
      <c r="AI1880" s="16">
        <v>16000</v>
      </c>
      <c r="AJ1880" s="18">
        <v>0</v>
      </c>
    </row>
    <row r="1881" spans="2:36" ht="15" customHeight="1" x14ac:dyDescent="0.25">
      <c r="B1881" s="10" t="s">
        <v>55</v>
      </c>
      <c r="C1881" s="10" t="s">
        <v>36</v>
      </c>
      <c r="D1881" s="10" t="s">
        <v>6866</v>
      </c>
      <c r="E1881" s="10" t="str">
        <f t="shared" si="261"/>
        <v>WCV0085627</v>
      </c>
      <c r="F1881" s="11">
        <f>VLOOKUP(E1881,'[1]Policy Number &amp; Loss Info'!$H$4:$K$8916,2,FALSE)</f>
        <v>24974.92</v>
      </c>
      <c r="G1881" s="11">
        <f>VLOOKUP(E1881,'[1]Policy Number &amp; Loss Info'!$H$4:$K$8916,4,FALSE)</f>
        <v>0</v>
      </c>
      <c r="H1881" s="12">
        <f>VLOOKUP(E1881,'[1]Policy Number &amp; Loss Info'!$H$4:$K$8916,3,FALSE)</f>
        <v>2</v>
      </c>
      <c r="I1881" s="13">
        <f t="shared" si="262"/>
        <v>0</v>
      </c>
      <c r="J1881" s="14">
        <f t="shared" si="263"/>
        <v>8.0080336593670776</v>
      </c>
      <c r="K1881" s="10" t="s">
        <v>6867</v>
      </c>
      <c r="L1881" s="10"/>
      <c r="M1881" s="10" t="s">
        <v>87</v>
      </c>
      <c r="N1881" s="10">
        <f>VLOOKUP(M1881,[1]Array!$I$8:$J$14,2,FALSE)</f>
        <v>3</v>
      </c>
      <c r="O1881" s="10">
        <v>8810</v>
      </c>
      <c r="P1881" s="15">
        <v>45641</v>
      </c>
      <c r="Q1881" s="10" t="s">
        <v>60</v>
      </c>
      <c r="R1881" s="10" t="s">
        <v>88</v>
      </c>
      <c r="S1881" s="10" t="s">
        <v>2596</v>
      </c>
      <c r="T1881" s="10">
        <v>0.94</v>
      </c>
      <c r="U1881" s="10">
        <v>0</v>
      </c>
      <c r="V1881" s="16">
        <v>0</v>
      </c>
      <c r="W1881" s="16">
        <v>9384</v>
      </c>
      <c r="X1881" s="16" t="str">
        <f>VLOOKUP(W1881,[1]Array!$C$8:$D$15,2,TRUE)</f>
        <v>02  $5,000 - $9,999</v>
      </c>
      <c r="Y1881" s="14">
        <f t="shared" si="264"/>
        <v>0</v>
      </c>
      <c r="Z1881" s="14">
        <f t="shared" si="265"/>
        <v>5.511529166059391E-2</v>
      </c>
      <c r="AA1881" s="14">
        <f t="shared" si="266"/>
        <v>0.33333333333333331</v>
      </c>
      <c r="AB1881" s="14">
        <f t="shared" si="267"/>
        <v>0</v>
      </c>
      <c r="AC1881" s="14">
        <f t="shared" si="268"/>
        <v>1.8627548285924132E-2</v>
      </c>
      <c r="AD1881" s="14">
        <f>(Y1881*'[1]Scoring Model'!$K$17+'Working Data - V3'!Z1881*'[1]Scoring Model'!$K$7+'Working Data - V3'!AA1881*'[1]Scoring Model'!$K$9+'Working Data - V3'!AB1881*'[1]Scoring Model'!$K$10+AC1881*'[1]Scoring Model'!$K$11)</f>
        <v>8.1415234655970267E-2</v>
      </c>
      <c r="AE1881" s="14">
        <f t="shared" si="269"/>
        <v>2</v>
      </c>
      <c r="AF1881" s="17" t="str">
        <f>VLOOKUP(AE1881,'[1]Scoring Model'!$C$18:$D$27,2,FALSE)</f>
        <v>01  Low</v>
      </c>
      <c r="AG1881" s="10" t="s">
        <v>476</v>
      </c>
      <c r="AH1881" s="10" t="s">
        <v>119</v>
      </c>
      <c r="AI1881" s="16">
        <v>4308696</v>
      </c>
      <c r="AJ1881" s="18">
        <v>0</v>
      </c>
    </row>
    <row r="1882" spans="2:36" ht="15" customHeight="1" x14ac:dyDescent="0.25">
      <c r="B1882" s="10" t="s">
        <v>55</v>
      </c>
      <c r="C1882" s="10" t="s">
        <v>36</v>
      </c>
      <c r="D1882" s="10" t="s">
        <v>6868</v>
      </c>
      <c r="E1882" s="10" t="str">
        <f t="shared" si="261"/>
        <v>WCV0085619</v>
      </c>
      <c r="F1882" s="11">
        <f>VLOOKUP(E1882,'[1]Policy Number &amp; Loss Info'!$H$4:$K$8916,2,FALSE)</f>
        <v>13829.8</v>
      </c>
      <c r="G1882" s="11">
        <f>VLOOKUP(E1882,'[1]Policy Number &amp; Loss Info'!$H$4:$K$8916,4,FALSE)</f>
        <v>0</v>
      </c>
      <c r="H1882" s="12">
        <f>VLOOKUP(E1882,'[1]Policy Number &amp; Loss Info'!$H$4:$K$8916,3,FALSE)</f>
        <v>0</v>
      </c>
      <c r="I1882" s="13">
        <f t="shared" si="262"/>
        <v>0</v>
      </c>
      <c r="J1882" s="14">
        <f t="shared" si="263"/>
        <v>0</v>
      </c>
      <c r="K1882" s="10" t="s">
        <v>6869</v>
      </c>
      <c r="L1882" s="10"/>
      <c r="M1882" s="10" t="s">
        <v>161</v>
      </c>
      <c r="N1882" s="10">
        <f>VLOOKUP(M1882,[1]Array!$I$8:$J$14,2,FALSE)</f>
        <v>2</v>
      </c>
      <c r="O1882" s="10">
        <v>8006</v>
      </c>
      <c r="P1882" s="15">
        <v>45642</v>
      </c>
      <c r="Q1882" s="10" t="s">
        <v>60</v>
      </c>
      <c r="R1882" s="10" t="s">
        <v>2969</v>
      </c>
      <c r="S1882" s="10" t="s">
        <v>6870</v>
      </c>
      <c r="T1882" s="10">
        <v>0.94</v>
      </c>
      <c r="U1882" s="10">
        <v>0</v>
      </c>
      <c r="V1882" s="16">
        <v>0</v>
      </c>
      <c r="W1882" s="16">
        <v>5256</v>
      </c>
      <c r="X1882" s="16" t="str">
        <f>VLOOKUP(W1882,[1]Array!$C$8:$D$15,2,TRUE)</f>
        <v>02  $5,000 - $9,999</v>
      </c>
      <c r="Y1882" s="14">
        <f t="shared" si="264"/>
        <v>0</v>
      </c>
      <c r="Z1882" s="14">
        <f t="shared" si="265"/>
        <v>0</v>
      </c>
      <c r="AA1882" s="14">
        <f t="shared" si="266"/>
        <v>0.16666666666666666</v>
      </c>
      <c r="AB1882" s="14">
        <f t="shared" si="267"/>
        <v>0</v>
      </c>
      <c r="AC1882" s="14">
        <f t="shared" si="268"/>
        <v>1.0433332671655715E-2</v>
      </c>
      <c r="AD1882" s="14">
        <f>(Y1882*'[1]Scoring Model'!$K$17+'Working Data - V3'!Z1882*'[1]Scoring Model'!$K$7+'Working Data - V3'!AA1882*'[1]Scoring Model'!$K$9+'Working Data - V3'!AB1882*'[1]Scoring Model'!$K$10+AC1882*'[1]Scoring Model'!$K$11)</f>
        <v>3.5419999867664476E-2</v>
      </c>
      <c r="AE1882" s="14">
        <f t="shared" si="269"/>
        <v>2</v>
      </c>
      <c r="AF1882" s="17" t="str">
        <f>VLOOKUP(AE1882,'[1]Scoring Model'!$C$18:$D$27,2,FALSE)</f>
        <v>01  Low</v>
      </c>
      <c r="AG1882" s="10" t="s">
        <v>947</v>
      </c>
      <c r="AH1882" s="10" t="s">
        <v>4540</v>
      </c>
      <c r="AI1882" s="16">
        <v>312009</v>
      </c>
      <c r="AJ1882" s="18">
        <v>0</v>
      </c>
    </row>
    <row r="1883" spans="2:36" ht="15" customHeight="1" x14ac:dyDescent="0.25">
      <c r="B1883" s="10" t="s">
        <v>55</v>
      </c>
      <c r="C1883" s="10" t="s">
        <v>849</v>
      </c>
      <c r="D1883" s="10" t="s">
        <v>6871</v>
      </c>
      <c r="E1883" s="10" t="str">
        <f t="shared" si="261"/>
        <v>WCV0081617</v>
      </c>
      <c r="F1883" s="11">
        <f>VLOOKUP(E1883,'[1]Policy Number &amp; Loss Info'!$H$4:$K$8916,2,FALSE)</f>
        <v>9798.19</v>
      </c>
      <c r="G1883" s="11">
        <f>VLOOKUP(E1883,'[1]Policy Number &amp; Loss Info'!$H$4:$K$8916,4,FALSE)</f>
        <v>0</v>
      </c>
      <c r="H1883" s="12">
        <f>VLOOKUP(E1883,'[1]Policy Number &amp; Loss Info'!$H$4:$K$8916,3,FALSE)</f>
        <v>0</v>
      </c>
      <c r="I1883" s="13">
        <f t="shared" si="262"/>
        <v>0</v>
      </c>
      <c r="J1883" s="14">
        <f t="shared" si="263"/>
        <v>0</v>
      </c>
      <c r="K1883" s="10" t="s">
        <v>6872</v>
      </c>
      <c r="L1883" s="10"/>
      <c r="M1883" s="10" t="s">
        <v>161</v>
      </c>
      <c r="N1883" s="10">
        <f>VLOOKUP(M1883,[1]Array!$I$8:$J$14,2,FALSE)</f>
        <v>2</v>
      </c>
      <c r="O1883" s="10">
        <v>9062</v>
      </c>
      <c r="P1883" s="15">
        <v>45648</v>
      </c>
      <c r="Q1883" s="10" t="s">
        <v>60</v>
      </c>
      <c r="R1883" s="10" t="s">
        <v>1076</v>
      </c>
      <c r="S1883" s="10" t="s">
        <v>6873</v>
      </c>
      <c r="T1883" s="10">
        <v>1</v>
      </c>
      <c r="U1883" s="10">
        <v>0</v>
      </c>
      <c r="V1883" s="16">
        <v>0</v>
      </c>
      <c r="W1883" s="16">
        <v>3553</v>
      </c>
      <c r="X1883" s="16" t="str">
        <f>VLOOKUP(W1883,[1]Array!$C$8:$D$15,2,TRUE)</f>
        <v>01  $0 - $4,999</v>
      </c>
      <c r="Y1883" s="14">
        <f t="shared" si="264"/>
        <v>0</v>
      </c>
      <c r="Z1883" s="14">
        <f t="shared" si="265"/>
        <v>0</v>
      </c>
      <c r="AA1883" s="14">
        <f t="shared" si="266"/>
        <v>0.16666666666666666</v>
      </c>
      <c r="AB1883" s="14">
        <f t="shared" si="267"/>
        <v>0</v>
      </c>
      <c r="AC1883" s="14">
        <f t="shared" si="268"/>
        <v>7.0528217241995353E-3</v>
      </c>
      <c r="AD1883" s="14">
        <f>(Y1883*'[1]Scoring Model'!$K$17+'Working Data - V3'!Z1883*'[1]Scoring Model'!$K$7+'Working Data - V3'!AA1883*'[1]Scoring Model'!$K$9+'Working Data - V3'!AB1883*'[1]Scoring Model'!$K$10+AC1883*'[1]Scoring Model'!$K$11)</f>
        <v>3.4743897678173243E-2</v>
      </c>
      <c r="AE1883" s="14">
        <f t="shared" si="269"/>
        <v>2</v>
      </c>
      <c r="AF1883" s="17" t="str">
        <f>VLOOKUP(AE1883,'[1]Scoring Model'!$C$18:$D$27,2,FALSE)</f>
        <v>01  Low</v>
      </c>
      <c r="AG1883" s="10" t="s">
        <v>1938</v>
      </c>
      <c r="AH1883" s="10" t="s">
        <v>694</v>
      </c>
      <c r="AI1883" s="16">
        <v>329175</v>
      </c>
      <c r="AJ1883" s="18">
        <v>0</v>
      </c>
    </row>
    <row r="1884" spans="2:36" ht="15" customHeight="1" x14ac:dyDescent="0.25">
      <c r="B1884" s="10" t="s">
        <v>98</v>
      </c>
      <c r="C1884" s="10" t="s">
        <v>36</v>
      </c>
      <c r="D1884" s="10" t="s">
        <v>6874</v>
      </c>
      <c r="E1884" s="10" t="str">
        <f t="shared" si="261"/>
        <v>WCV0081614</v>
      </c>
      <c r="F1884" s="11">
        <f>VLOOKUP(E1884,'[1]Policy Number &amp; Loss Info'!$H$4:$K$8916,2,FALSE)</f>
        <v>3848.15</v>
      </c>
      <c r="G1884" s="11">
        <f>VLOOKUP(E1884,'[1]Policy Number &amp; Loss Info'!$H$4:$K$8916,4,FALSE)</f>
        <v>0</v>
      </c>
      <c r="H1884" s="12">
        <f>VLOOKUP(E1884,'[1]Policy Number &amp; Loss Info'!$H$4:$K$8916,3,FALSE)</f>
        <v>0</v>
      </c>
      <c r="I1884" s="13">
        <f t="shared" si="262"/>
        <v>0</v>
      </c>
      <c r="J1884" s="14">
        <f t="shared" si="263"/>
        <v>0</v>
      </c>
      <c r="K1884" s="10" t="s">
        <v>6875</v>
      </c>
      <c r="L1884" s="10"/>
      <c r="M1884" s="10" t="s">
        <v>39</v>
      </c>
      <c r="N1884" s="10">
        <f>VLOOKUP(M1884,[1]Array!$I$8:$J$14,2,FALSE)</f>
        <v>1</v>
      </c>
      <c r="O1884" s="10">
        <v>8831</v>
      </c>
      <c r="P1884" s="15">
        <v>45647</v>
      </c>
      <c r="Q1884" s="10" t="s">
        <v>197</v>
      </c>
      <c r="R1884" s="10" t="s">
        <v>2529</v>
      </c>
      <c r="S1884" s="10" t="s">
        <v>1754</v>
      </c>
      <c r="T1884" s="10">
        <v>1</v>
      </c>
      <c r="U1884" s="10">
        <v>0</v>
      </c>
      <c r="V1884" s="16">
        <v>0</v>
      </c>
      <c r="W1884" s="16">
        <v>1524</v>
      </c>
      <c r="X1884" s="16" t="str">
        <f>VLOOKUP(W1884,[1]Array!$C$8:$D$15,2,TRUE)</f>
        <v>01  $0 - $4,999</v>
      </c>
      <c r="Y1884" s="14">
        <f t="shared" si="264"/>
        <v>0</v>
      </c>
      <c r="Z1884" s="14">
        <f t="shared" si="265"/>
        <v>0</v>
      </c>
      <c r="AA1884" s="14">
        <f t="shared" si="266"/>
        <v>0</v>
      </c>
      <c r="AB1884" s="14">
        <f t="shared" si="267"/>
        <v>0</v>
      </c>
      <c r="AC1884" s="14">
        <f t="shared" si="268"/>
        <v>3.0251900668956072E-3</v>
      </c>
      <c r="AD1884" s="14">
        <f>(Y1884*'[1]Scoring Model'!$K$17+'Working Data - V3'!Z1884*'[1]Scoring Model'!$K$7+'Working Data - V3'!AA1884*'[1]Scoring Model'!$K$9+'Working Data - V3'!AB1884*'[1]Scoring Model'!$K$10+AC1884*'[1]Scoring Model'!$K$11)</f>
        <v>6.050380133791215E-4</v>
      </c>
      <c r="AE1884" s="14">
        <f t="shared" si="269"/>
        <v>1</v>
      </c>
      <c r="AF1884" s="17" t="str">
        <f>VLOOKUP(AE1884,'[1]Scoring Model'!$C$18:$D$27,2,FALSE)</f>
        <v>01  Low</v>
      </c>
      <c r="AG1884" s="10" t="s">
        <v>699</v>
      </c>
      <c r="AH1884" s="10" t="s">
        <v>2542</v>
      </c>
      <c r="AI1884" s="16">
        <v>257252</v>
      </c>
      <c r="AJ1884" s="18">
        <v>0</v>
      </c>
    </row>
    <row r="1885" spans="2:36" ht="15" customHeight="1" x14ac:dyDescent="0.25">
      <c r="B1885" s="10" t="s">
        <v>35</v>
      </c>
      <c r="C1885" s="10" t="s">
        <v>36</v>
      </c>
      <c r="D1885" s="10" t="s">
        <v>6876</v>
      </c>
      <c r="E1885" s="10" t="str">
        <f t="shared" si="261"/>
        <v>WCV0081595</v>
      </c>
      <c r="F1885" s="11">
        <f>VLOOKUP(E1885,'[1]Policy Number &amp; Loss Info'!$H$4:$K$8916,2,FALSE)</f>
        <v>6402.71</v>
      </c>
      <c r="G1885" s="11">
        <f>VLOOKUP(E1885,'[1]Policy Number &amp; Loss Info'!$H$4:$K$8916,4,FALSE)</f>
        <v>0</v>
      </c>
      <c r="H1885" s="12">
        <f>VLOOKUP(E1885,'[1]Policy Number &amp; Loss Info'!$H$4:$K$8916,3,FALSE)</f>
        <v>0</v>
      </c>
      <c r="I1885" s="13">
        <f t="shared" si="262"/>
        <v>0</v>
      </c>
      <c r="J1885" s="14">
        <f t="shared" si="263"/>
        <v>0</v>
      </c>
      <c r="K1885" s="10" t="s">
        <v>6877</v>
      </c>
      <c r="L1885" s="10"/>
      <c r="M1885" s="10" t="s">
        <v>161</v>
      </c>
      <c r="N1885" s="10">
        <f>VLOOKUP(M1885,[1]Array!$I$8:$J$14,2,FALSE)</f>
        <v>2</v>
      </c>
      <c r="O1885" s="10">
        <v>8868</v>
      </c>
      <c r="P1885" s="15">
        <v>45637</v>
      </c>
      <c r="Q1885" s="10" t="s">
        <v>40</v>
      </c>
      <c r="R1885" s="10" t="s">
        <v>6878</v>
      </c>
      <c r="S1885" s="10" t="s">
        <v>6879</v>
      </c>
      <c r="T1885" s="10">
        <v>1</v>
      </c>
      <c r="U1885" s="10">
        <v>0</v>
      </c>
      <c r="V1885" s="16">
        <v>0</v>
      </c>
      <c r="W1885" s="16">
        <v>2472</v>
      </c>
      <c r="X1885" s="16" t="str">
        <f>VLOOKUP(W1885,[1]Array!$C$8:$D$15,2,TRUE)</f>
        <v>01  $0 - $4,999</v>
      </c>
      <c r="Y1885" s="14">
        <f t="shared" si="264"/>
        <v>0</v>
      </c>
      <c r="Z1885" s="14">
        <f t="shared" si="265"/>
        <v>0</v>
      </c>
      <c r="AA1885" s="14">
        <f t="shared" si="266"/>
        <v>0.16666666666666666</v>
      </c>
      <c r="AB1885" s="14">
        <f t="shared" si="267"/>
        <v>0</v>
      </c>
      <c r="AC1885" s="14">
        <f t="shared" si="268"/>
        <v>4.9070012108700396E-3</v>
      </c>
      <c r="AD1885" s="14">
        <f>(Y1885*'[1]Scoring Model'!$K$17+'Working Data - V3'!Z1885*'[1]Scoring Model'!$K$7+'Working Data - V3'!AA1885*'[1]Scoring Model'!$K$9+'Working Data - V3'!AB1885*'[1]Scoring Model'!$K$10+AC1885*'[1]Scoring Model'!$K$11)</f>
        <v>3.4314733575507343E-2</v>
      </c>
      <c r="AE1885" s="14">
        <f t="shared" si="269"/>
        <v>2</v>
      </c>
      <c r="AF1885" s="17" t="str">
        <f>VLOOKUP(AE1885,'[1]Scoring Model'!$C$18:$D$27,2,FALSE)</f>
        <v>01  Low</v>
      </c>
      <c r="AG1885" s="10" t="s">
        <v>1202</v>
      </c>
      <c r="AH1885" s="10" t="s">
        <v>1223</v>
      </c>
      <c r="AI1885" s="16">
        <v>386129</v>
      </c>
      <c r="AJ1885" s="18">
        <v>0</v>
      </c>
    </row>
    <row r="1886" spans="2:36" ht="15" customHeight="1" x14ac:dyDescent="0.25">
      <c r="B1886" s="10" t="s">
        <v>55</v>
      </c>
      <c r="C1886" s="10" t="s">
        <v>734</v>
      </c>
      <c r="D1886" s="10" t="s">
        <v>6880</v>
      </c>
      <c r="E1886" s="10" t="str">
        <f t="shared" si="261"/>
        <v>WCV0081593</v>
      </c>
      <c r="F1886" s="11">
        <f>VLOOKUP(E1886,'[1]Policy Number &amp; Loss Info'!$H$4:$K$8916,2,FALSE)</f>
        <v>5782.3</v>
      </c>
      <c r="G1886" s="11">
        <f>VLOOKUP(E1886,'[1]Policy Number &amp; Loss Info'!$H$4:$K$8916,4,FALSE)</f>
        <v>0</v>
      </c>
      <c r="H1886" s="12">
        <f>VLOOKUP(E1886,'[1]Policy Number &amp; Loss Info'!$H$4:$K$8916,3,FALSE)</f>
        <v>0</v>
      </c>
      <c r="I1886" s="13">
        <f t="shared" si="262"/>
        <v>0</v>
      </c>
      <c r="J1886" s="14">
        <f t="shared" si="263"/>
        <v>0</v>
      </c>
      <c r="K1886" s="10" t="s">
        <v>6881</v>
      </c>
      <c r="L1886" s="10"/>
      <c r="M1886" s="10" t="s">
        <v>87</v>
      </c>
      <c r="N1886" s="10">
        <f>VLOOKUP(M1886,[1]Array!$I$8:$J$14,2,FALSE)</f>
        <v>3</v>
      </c>
      <c r="O1886" s="10">
        <v>8832</v>
      </c>
      <c r="P1886" s="15">
        <v>45636</v>
      </c>
      <c r="Q1886" s="10" t="s">
        <v>60</v>
      </c>
      <c r="R1886" s="10" t="s">
        <v>88</v>
      </c>
      <c r="S1886" s="10" t="s">
        <v>3767</v>
      </c>
      <c r="T1886" s="10">
        <v>1</v>
      </c>
      <c r="U1886" s="10">
        <v>0</v>
      </c>
      <c r="V1886" s="16">
        <v>0</v>
      </c>
      <c r="W1886" s="16">
        <v>1813</v>
      </c>
      <c r="X1886" s="16" t="str">
        <f>VLOOKUP(W1886,[1]Array!$C$8:$D$15,2,TRUE)</f>
        <v>01  $0 - $4,999</v>
      </c>
      <c r="Y1886" s="14">
        <f t="shared" si="264"/>
        <v>0</v>
      </c>
      <c r="Z1886" s="14">
        <f t="shared" si="265"/>
        <v>0</v>
      </c>
      <c r="AA1886" s="14">
        <f t="shared" si="266"/>
        <v>0.33333333333333331</v>
      </c>
      <c r="AB1886" s="14">
        <f t="shared" si="267"/>
        <v>0</v>
      </c>
      <c r="AC1886" s="14">
        <f t="shared" si="268"/>
        <v>3.5988645612084879E-3</v>
      </c>
      <c r="AD1886" s="14">
        <f>(Y1886*'[1]Scoring Model'!$K$17+'Working Data - V3'!Z1886*'[1]Scoring Model'!$K$7+'Working Data - V3'!AA1886*'[1]Scoring Model'!$K$9+'Working Data - V3'!AB1886*'[1]Scoring Model'!$K$10+AC1886*'[1]Scoring Model'!$K$11)</f>
        <v>6.7386439578908358E-2</v>
      </c>
      <c r="AE1886" s="14">
        <f t="shared" si="269"/>
        <v>2</v>
      </c>
      <c r="AF1886" s="17" t="str">
        <f>VLOOKUP(AE1886,'[1]Scoring Model'!$C$18:$D$27,2,FALSE)</f>
        <v>01  Low</v>
      </c>
      <c r="AG1886" s="10" t="s">
        <v>389</v>
      </c>
      <c r="AH1886" s="10" t="s">
        <v>130</v>
      </c>
      <c r="AI1886" s="16">
        <v>548284</v>
      </c>
      <c r="AJ1886" s="18">
        <v>0</v>
      </c>
    </row>
    <row r="1887" spans="2:36" ht="15" customHeight="1" x14ac:dyDescent="0.25">
      <c r="B1887" s="10" t="s">
        <v>55</v>
      </c>
      <c r="C1887" s="10" t="s">
        <v>56</v>
      </c>
      <c r="D1887" s="10" t="s">
        <v>6882</v>
      </c>
      <c r="E1887" s="10" t="str">
        <f t="shared" si="261"/>
        <v>WCV0024456</v>
      </c>
      <c r="F1887" s="11">
        <f>VLOOKUP(E1887,'[1]Policy Number &amp; Loss Info'!$H$4:$K$8916,2,FALSE)</f>
        <v>3374.66</v>
      </c>
      <c r="G1887" s="11">
        <f>VLOOKUP(E1887,'[1]Policy Number &amp; Loss Info'!$H$4:$K$8916,4,FALSE)</f>
        <v>0</v>
      </c>
      <c r="H1887" s="12">
        <f>VLOOKUP(E1887,'[1]Policy Number &amp; Loss Info'!$H$4:$K$8916,3,FALSE)</f>
        <v>0</v>
      </c>
      <c r="I1887" s="13">
        <f t="shared" si="262"/>
        <v>0</v>
      </c>
      <c r="J1887" s="14">
        <f t="shared" si="263"/>
        <v>0</v>
      </c>
      <c r="K1887" s="10" t="s">
        <v>6883</v>
      </c>
      <c r="L1887" s="10"/>
      <c r="M1887" s="10" t="s">
        <v>161</v>
      </c>
      <c r="N1887" s="10">
        <f>VLOOKUP(M1887,[1]Array!$I$8:$J$14,2,FALSE)</f>
        <v>2</v>
      </c>
      <c r="O1887" s="10">
        <v>8017</v>
      </c>
      <c r="P1887" s="15">
        <v>45632</v>
      </c>
      <c r="Q1887" s="10" t="s">
        <v>60</v>
      </c>
      <c r="R1887" s="10" t="s">
        <v>6884</v>
      </c>
      <c r="S1887" s="10" t="s">
        <v>6885</v>
      </c>
      <c r="T1887" s="10">
        <v>1</v>
      </c>
      <c r="U1887" s="10">
        <v>0</v>
      </c>
      <c r="V1887" s="16">
        <v>0</v>
      </c>
      <c r="W1887" s="16">
        <v>1335</v>
      </c>
      <c r="X1887" s="16" t="str">
        <f>VLOOKUP(W1887,[1]Array!$C$8:$D$15,2,TRUE)</f>
        <v>01  $0 - $4,999</v>
      </c>
      <c r="Y1887" s="14">
        <f t="shared" si="264"/>
        <v>0</v>
      </c>
      <c r="Z1887" s="14">
        <f t="shared" si="265"/>
        <v>0</v>
      </c>
      <c r="AA1887" s="14">
        <f t="shared" si="266"/>
        <v>0.16666666666666666</v>
      </c>
      <c r="AB1887" s="14">
        <f t="shared" si="267"/>
        <v>0</v>
      </c>
      <c r="AC1887" s="14">
        <f t="shared" si="268"/>
        <v>2.6500188578120966E-3</v>
      </c>
      <c r="AD1887" s="14">
        <f>(Y1887*'[1]Scoring Model'!$K$17+'Working Data - V3'!Z1887*'[1]Scoring Model'!$K$7+'Working Data - V3'!AA1887*'[1]Scoring Model'!$K$9+'Working Data - V3'!AB1887*'[1]Scoring Model'!$K$10+AC1887*'[1]Scoring Model'!$K$11)</f>
        <v>3.3863337104895752E-2</v>
      </c>
      <c r="AE1887" s="14">
        <f t="shared" si="269"/>
        <v>2</v>
      </c>
      <c r="AF1887" s="17" t="str">
        <f>VLOOKUP(AE1887,'[1]Scoring Model'!$C$18:$D$27,2,FALSE)</f>
        <v>01  Low</v>
      </c>
      <c r="AG1887" s="10" t="s">
        <v>1031</v>
      </c>
      <c r="AH1887" s="10" t="s">
        <v>2870</v>
      </c>
      <c r="AI1887" s="16">
        <v>96980</v>
      </c>
      <c r="AJ1887" s="18">
        <v>0</v>
      </c>
    </row>
    <row r="1888" spans="2:36" ht="15" customHeight="1" x14ac:dyDescent="0.25">
      <c r="B1888" s="10" t="s">
        <v>98</v>
      </c>
      <c r="C1888" s="10" t="s">
        <v>46</v>
      </c>
      <c r="D1888" s="10" t="s">
        <v>6886</v>
      </c>
      <c r="E1888" s="10" t="str">
        <f t="shared" si="261"/>
        <v>WCV0024537</v>
      </c>
      <c r="F1888" s="11">
        <f>VLOOKUP(E1888,'[1]Policy Number &amp; Loss Info'!$H$4:$K$8916,2,FALSE)</f>
        <v>2592.81</v>
      </c>
      <c r="G1888" s="11">
        <f>VLOOKUP(E1888,'[1]Policy Number &amp; Loss Info'!$H$4:$K$8916,4,FALSE)</f>
        <v>0</v>
      </c>
      <c r="H1888" s="12">
        <f>VLOOKUP(E1888,'[1]Policy Number &amp; Loss Info'!$H$4:$K$8916,3,FALSE)</f>
        <v>0</v>
      </c>
      <c r="I1888" s="13">
        <f t="shared" si="262"/>
        <v>0</v>
      </c>
      <c r="J1888" s="14">
        <f t="shared" si="263"/>
        <v>0</v>
      </c>
      <c r="K1888" s="10" t="s">
        <v>6887</v>
      </c>
      <c r="L1888" s="10"/>
      <c r="M1888" s="10" t="s">
        <v>39</v>
      </c>
      <c r="N1888" s="10">
        <f>VLOOKUP(M1888,[1]Array!$I$8:$J$14,2,FALSE)</f>
        <v>1</v>
      </c>
      <c r="O1888" s="10">
        <v>9082</v>
      </c>
      <c r="P1888" s="15">
        <v>45635</v>
      </c>
      <c r="Q1888" s="10" t="s">
        <v>109</v>
      </c>
      <c r="R1888" s="10" t="s">
        <v>1265</v>
      </c>
      <c r="S1888" s="10" t="s">
        <v>2015</v>
      </c>
      <c r="T1888" s="10">
        <v>1</v>
      </c>
      <c r="U1888" s="10">
        <v>0</v>
      </c>
      <c r="V1888" s="16">
        <v>0</v>
      </c>
      <c r="W1888" s="16">
        <v>1130</v>
      </c>
      <c r="X1888" s="16" t="str">
        <f>VLOOKUP(W1888,[1]Array!$C$8:$D$15,2,TRUE)</f>
        <v>01  $0 - $4,999</v>
      </c>
      <c r="Y1888" s="14">
        <f t="shared" si="264"/>
        <v>0</v>
      </c>
      <c r="Z1888" s="14">
        <f t="shared" si="265"/>
        <v>0</v>
      </c>
      <c r="AA1888" s="14">
        <f t="shared" si="266"/>
        <v>0</v>
      </c>
      <c r="AB1888" s="14">
        <f t="shared" si="267"/>
        <v>0</v>
      </c>
      <c r="AC1888" s="14">
        <f t="shared" si="268"/>
        <v>2.2430871230918873E-3</v>
      </c>
      <c r="AD1888" s="14">
        <f>(Y1888*'[1]Scoring Model'!$K$17+'Working Data - V3'!Z1888*'[1]Scoring Model'!$K$7+'Working Data - V3'!AA1888*'[1]Scoring Model'!$K$9+'Working Data - V3'!AB1888*'[1]Scoring Model'!$K$10+AC1888*'[1]Scoring Model'!$K$11)</f>
        <v>4.4861742461837746E-4</v>
      </c>
      <c r="AE1888" s="14">
        <f t="shared" si="269"/>
        <v>1</v>
      </c>
      <c r="AF1888" s="17" t="str">
        <f>VLOOKUP(AE1888,'[1]Scoring Model'!$C$18:$D$27,2,FALSE)</f>
        <v>01  Low</v>
      </c>
      <c r="AG1888" s="10" t="s">
        <v>43</v>
      </c>
      <c r="AH1888" s="10" t="s">
        <v>881</v>
      </c>
      <c r="AI1888" s="16">
        <v>60000</v>
      </c>
      <c r="AJ1888" s="18">
        <v>0</v>
      </c>
    </row>
    <row r="1889" spans="2:36" ht="15" customHeight="1" x14ac:dyDescent="0.25">
      <c r="B1889" s="10" t="s">
        <v>55</v>
      </c>
      <c r="C1889" s="10" t="s">
        <v>56</v>
      </c>
      <c r="D1889" s="10" t="s">
        <v>6888</v>
      </c>
      <c r="E1889" s="10" t="str">
        <f t="shared" si="261"/>
        <v>WCV0024746</v>
      </c>
      <c r="F1889" s="11">
        <f>VLOOKUP(E1889,'[1]Policy Number &amp; Loss Info'!$H$4:$K$8916,2,FALSE)</f>
        <v>27692.17</v>
      </c>
      <c r="G1889" s="11">
        <f>VLOOKUP(E1889,'[1]Policy Number &amp; Loss Info'!$H$4:$K$8916,4,FALSE)</f>
        <v>0</v>
      </c>
      <c r="H1889" s="12">
        <f>VLOOKUP(E1889,'[1]Policy Number &amp; Loss Info'!$H$4:$K$8916,3,FALSE)</f>
        <v>0</v>
      </c>
      <c r="I1889" s="13">
        <f t="shared" si="262"/>
        <v>0</v>
      </c>
      <c r="J1889" s="14">
        <f t="shared" si="263"/>
        <v>0</v>
      </c>
      <c r="K1889" s="10" t="s">
        <v>6889</v>
      </c>
      <c r="L1889" s="10"/>
      <c r="M1889" s="10" t="s">
        <v>59</v>
      </c>
      <c r="N1889" s="10">
        <f>VLOOKUP(M1889,[1]Array!$I$8:$J$14,2,FALSE)</f>
        <v>7</v>
      </c>
      <c r="O1889" s="10">
        <v>5474</v>
      </c>
      <c r="P1889" s="15">
        <v>45630</v>
      </c>
      <c r="Q1889" s="10" t="s">
        <v>60</v>
      </c>
      <c r="R1889" s="10" t="s">
        <v>442</v>
      </c>
      <c r="S1889" s="10" t="s">
        <v>443</v>
      </c>
      <c r="T1889" s="10">
        <v>0.91</v>
      </c>
      <c r="U1889" s="10">
        <v>0</v>
      </c>
      <c r="V1889" s="16">
        <v>0</v>
      </c>
      <c r="W1889" s="16">
        <v>9924</v>
      </c>
      <c r="X1889" s="16" t="str">
        <f>VLOOKUP(W1889,[1]Array!$C$8:$D$15,2,TRUE)</f>
        <v>02  $5,000 - $9,999</v>
      </c>
      <c r="Y1889" s="14">
        <f t="shared" si="264"/>
        <v>0</v>
      </c>
      <c r="Z1889" s="14">
        <f t="shared" si="265"/>
        <v>0</v>
      </c>
      <c r="AA1889" s="14">
        <f t="shared" si="266"/>
        <v>1</v>
      </c>
      <c r="AB1889" s="14">
        <f t="shared" si="267"/>
        <v>0</v>
      </c>
      <c r="AC1889" s="14">
        <f t="shared" si="268"/>
        <v>1.9699466026162734E-2</v>
      </c>
      <c r="AD1889" s="14">
        <f>(Y1889*'[1]Scoring Model'!$K$17+'Working Data - V3'!Z1889*'[1]Scoring Model'!$K$7+'Working Data - V3'!AA1889*'[1]Scoring Model'!$K$9+'Working Data - V3'!AB1889*'[1]Scoring Model'!$K$10+AC1889*'[1]Scoring Model'!$K$11)</f>
        <v>0.20393989320523256</v>
      </c>
      <c r="AE1889" s="14">
        <f t="shared" si="269"/>
        <v>4</v>
      </c>
      <c r="AF1889" s="17" t="str">
        <f>VLOOKUP(AE1889,'[1]Scoring Model'!$C$18:$D$27,2,FALSE)</f>
        <v>01  Low</v>
      </c>
      <c r="AG1889" s="10" t="s">
        <v>239</v>
      </c>
      <c r="AH1889" s="10" t="s">
        <v>2696</v>
      </c>
      <c r="AI1889" s="16">
        <v>281365</v>
      </c>
      <c r="AJ1889" s="18">
        <v>0</v>
      </c>
    </row>
    <row r="1890" spans="2:36" ht="15" customHeight="1" x14ac:dyDescent="0.25">
      <c r="B1890" s="10" t="s">
        <v>55</v>
      </c>
      <c r="C1890" s="10" t="s">
        <v>36</v>
      </c>
      <c r="D1890" s="10" t="s">
        <v>6890</v>
      </c>
      <c r="E1890" s="10" t="str">
        <f t="shared" si="261"/>
        <v>WCV0024489</v>
      </c>
      <c r="F1890" s="11">
        <f>VLOOKUP(E1890,'[1]Policy Number &amp; Loss Info'!$H$4:$K$8916,2,FALSE)</f>
        <v>33059.550000000003</v>
      </c>
      <c r="G1890" s="11">
        <f>VLOOKUP(E1890,'[1]Policy Number &amp; Loss Info'!$H$4:$K$8916,4,FALSE)</f>
        <v>0</v>
      </c>
      <c r="H1890" s="12">
        <f>VLOOKUP(E1890,'[1]Policy Number &amp; Loss Info'!$H$4:$K$8916,3,FALSE)</f>
        <v>0</v>
      </c>
      <c r="I1890" s="13">
        <f t="shared" si="262"/>
        <v>0</v>
      </c>
      <c r="J1890" s="14">
        <f t="shared" si="263"/>
        <v>0</v>
      </c>
      <c r="K1890" s="10" t="s">
        <v>6891</v>
      </c>
      <c r="L1890" s="10"/>
      <c r="M1890" s="10" t="s">
        <v>87</v>
      </c>
      <c r="N1890" s="10">
        <f>VLOOKUP(M1890,[1]Array!$I$8:$J$14,2,FALSE)</f>
        <v>3</v>
      </c>
      <c r="O1890" s="10">
        <v>8835</v>
      </c>
      <c r="P1890" s="15">
        <v>45629</v>
      </c>
      <c r="Q1890" s="10" t="s">
        <v>60</v>
      </c>
      <c r="R1890" s="10" t="s">
        <v>1936</v>
      </c>
      <c r="S1890" s="10" t="s">
        <v>1937</v>
      </c>
      <c r="T1890" s="10">
        <v>0.87</v>
      </c>
      <c r="U1890" s="10">
        <v>0</v>
      </c>
      <c r="V1890" s="16">
        <v>0</v>
      </c>
      <c r="W1890" s="16">
        <v>11876</v>
      </c>
      <c r="X1890" s="16" t="str">
        <f>VLOOKUP(W1890,[1]Array!$C$8:$D$15,2,TRUE)</f>
        <v>03  $10,000 - $14,999</v>
      </c>
      <c r="Y1890" s="14">
        <f t="shared" si="264"/>
        <v>0</v>
      </c>
      <c r="Z1890" s="14">
        <f t="shared" si="265"/>
        <v>0</v>
      </c>
      <c r="AA1890" s="14">
        <f t="shared" si="266"/>
        <v>0.33333333333333331</v>
      </c>
      <c r="AB1890" s="14">
        <f t="shared" si="267"/>
        <v>0</v>
      </c>
      <c r="AC1890" s="14">
        <f t="shared" si="268"/>
        <v>2.3574250153840046E-2</v>
      </c>
      <c r="AD1890" s="14">
        <f>(Y1890*'[1]Scoring Model'!$K$17+'Working Data - V3'!Z1890*'[1]Scoring Model'!$K$7+'Working Data - V3'!AA1890*'[1]Scoring Model'!$K$9+'Working Data - V3'!AB1890*'[1]Scoring Model'!$K$10+AC1890*'[1]Scoring Model'!$K$11)</f>
        <v>7.1381516697434672E-2</v>
      </c>
      <c r="AE1890" s="14">
        <f t="shared" si="269"/>
        <v>2</v>
      </c>
      <c r="AF1890" s="17" t="str">
        <f>VLOOKUP(AE1890,'[1]Scoring Model'!$C$18:$D$27,2,FALSE)</f>
        <v>01  Low</v>
      </c>
      <c r="AG1890" s="10" t="s">
        <v>141</v>
      </c>
      <c r="AH1890" s="10" t="s">
        <v>71</v>
      </c>
      <c r="AI1890" s="16">
        <v>1378019</v>
      </c>
      <c r="AJ1890" s="18">
        <v>0</v>
      </c>
    </row>
    <row r="1891" spans="2:36" ht="15" customHeight="1" x14ac:dyDescent="0.25">
      <c r="B1891" s="10" t="s">
        <v>98</v>
      </c>
      <c r="C1891" s="10" t="s">
        <v>78</v>
      </c>
      <c r="D1891" s="10" t="s">
        <v>6892</v>
      </c>
      <c r="E1891" s="10" t="str">
        <f t="shared" si="261"/>
        <v>WCV0025284</v>
      </c>
      <c r="F1891" s="11">
        <f>VLOOKUP(E1891,'[1]Policy Number &amp; Loss Info'!$H$4:$K$8916,2,FALSE)</f>
        <v>4023.93</v>
      </c>
      <c r="G1891" s="11">
        <f>VLOOKUP(E1891,'[1]Policy Number &amp; Loss Info'!$H$4:$K$8916,4,FALSE)</f>
        <v>0</v>
      </c>
      <c r="H1891" s="12">
        <f>VLOOKUP(E1891,'[1]Policy Number &amp; Loss Info'!$H$4:$K$8916,3,FALSE)</f>
        <v>0</v>
      </c>
      <c r="I1891" s="13">
        <f t="shared" si="262"/>
        <v>0</v>
      </c>
      <c r="J1891" s="14">
        <f t="shared" si="263"/>
        <v>0</v>
      </c>
      <c r="K1891" s="10" t="s">
        <v>6893</v>
      </c>
      <c r="L1891" s="10"/>
      <c r="M1891" s="10" t="s">
        <v>101</v>
      </c>
      <c r="N1891" s="10">
        <f>VLOOKUP(M1891,[1]Array!$I$8:$J$14,2,FALSE)</f>
        <v>5</v>
      </c>
      <c r="O1891" s="10">
        <v>5223</v>
      </c>
      <c r="P1891" s="15">
        <v>45628</v>
      </c>
      <c r="Q1891" s="10" t="s">
        <v>794</v>
      </c>
      <c r="R1891" s="10" t="s">
        <v>1246</v>
      </c>
      <c r="S1891" s="10" t="s">
        <v>6894</v>
      </c>
      <c r="T1891" s="10">
        <v>1</v>
      </c>
      <c r="U1891" s="10">
        <v>0</v>
      </c>
      <c r="V1891" s="16">
        <v>0</v>
      </c>
      <c r="W1891" s="16">
        <v>1484</v>
      </c>
      <c r="X1891" s="16" t="str">
        <f>VLOOKUP(W1891,[1]Array!$C$8:$D$15,2,TRUE)</f>
        <v>01  $0 - $4,999</v>
      </c>
      <c r="Y1891" s="14">
        <f t="shared" si="264"/>
        <v>0</v>
      </c>
      <c r="Z1891" s="14">
        <f t="shared" si="265"/>
        <v>0</v>
      </c>
      <c r="AA1891" s="14">
        <f t="shared" si="266"/>
        <v>0.66666666666666663</v>
      </c>
      <c r="AB1891" s="14">
        <f t="shared" si="267"/>
        <v>0</v>
      </c>
      <c r="AC1891" s="14">
        <f t="shared" si="268"/>
        <v>2.9457887528038587E-3</v>
      </c>
      <c r="AD1891" s="14">
        <f>(Y1891*'[1]Scoring Model'!$K$17+'Working Data - V3'!Z1891*'[1]Scoring Model'!$K$7+'Working Data - V3'!AA1891*'[1]Scoring Model'!$K$9+'Working Data - V3'!AB1891*'[1]Scoring Model'!$K$10+AC1891*'[1]Scoring Model'!$K$11)</f>
        <v>0.13392249108389409</v>
      </c>
      <c r="AE1891" s="14">
        <f t="shared" si="269"/>
        <v>3</v>
      </c>
      <c r="AF1891" s="17" t="str">
        <f>VLOOKUP(AE1891,'[1]Scoring Model'!$C$18:$D$27,2,FALSE)</f>
        <v>01  Low</v>
      </c>
      <c r="AG1891" s="10" t="s">
        <v>355</v>
      </c>
      <c r="AH1891" s="10" t="s">
        <v>491</v>
      </c>
      <c r="AI1891" s="16">
        <v>64905</v>
      </c>
      <c r="AJ1891" s="18">
        <v>0</v>
      </c>
    </row>
    <row r="1892" spans="2:36" ht="15" customHeight="1" x14ac:dyDescent="0.25">
      <c r="B1892" s="10" t="s">
        <v>98</v>
      </c>
      <c r="C1892" s="10" t="s">
        <v>78</v>
      </c>
      <c r="D1892" s="10" t="s">
        <v>6895</v>
      </c>
      <c r="E1892" s="10" t="str">
        <f t="shared" si="261"/>
        <v>WCV0024114</v>
      </c>
      <c r="F1892" s="11">
        <f>VLOOKUP(E1892,'[1]Policy Number &amp; Loss Info'!$H$4:$K$8916,2,FALSE)</f>
        <v>14534.76</v>
      </c>
      <c r="G1892" s="11">
        <f>VLOOKUP(E1892,'[1]Policy Number &amp; Loss Info'!$H$4:$K$8916,4,FALSE)</f>
        <v>0</v>
      </c>
      <c r="H1892" s="12">
        <f>VLOOKUP(E1892,'[1]Policy Number &amp; Loss Info'!$H$4:$K$8916,3,FALSE)</f>
        <v>0</v>
      </c>
      <c r="I1892" s="13">
        <f t="shared" si="262"/>
        <v>0</v>
      </c>
      <c r="J1892" s="14">
        <f t="shared" si="263"/>
        <v>0</v>
      </c>
      <c r="K1892" s="10" t="s">
        <v>6896</v>
      </c>
      <c r="L1892" s="10"/>
      <c r="M1892" s="10" t="s">
        <v>49</v>
      </c>
      <c r="N1892" s="10">
        <f>VLOOKUP(M1892,[1]Array!$I$8:$J$14,2,FALSE)</f>
        <v>4</v>
      </c>
      <c r="O1892" s="10">
        <v>7520</v>
      </c>
      <c r="P1892" s="15">
        <v>45646</v>
      </c>
      <c r="Q1892" s="10" t="s">
        <v>794</v>
      </c>
      <c r="R1892" s="10" t="s">
        <v>6897</v>
      </c>
      <c r="S1892" s="10" t="s">
        <v>6898</v>
      </c>
      <c r="T1892" s="10">
        <v>0.93</v>
      </c>
      <c r="U1892" s="10">
        <v>0</v>
      </c>
      <c r="V1892" s="16">
        <v>0</v>
      </c>
      <c r="W1892" s="16">
        <v>3696</v>
      </c>
      <c r="X1892" s="16" t="str">
        <f>VLOOKUP(W1892,[1]Array!$C$8:$D$15,2,TRUE)</f>
        <v>01  $0 - $4,999</v>
      </c>
      <c r="Y1892" s="14">
        <f t="shared" si="264"/>
        <v>0</v>
      </c>
      <c r="Z1892" s="14">
        <f t="shared" si="265"/>
        <v>0</v>
      </c>
      <c r="AA1892" s="14">
        <f t="shared" si="266"/>
        <v>0.5</v>
      </c>
      <c r="AB1892" s="14">
        <f t="shared" si="267"/>
        <v>0</v>
      </c>
      <c r="AC1892" s="14">
        <f t="shared" si="268"/>
        <v>7.3366814220775355E-3</v>
      </c>
      <c r="AD1892" s="14">
        <f>(Y1892*'[1]Scoring Model'!$K$17+'Working Data - V3'!Z1892*'[1]Scoring Model'!$K$7+'Working Data - V3'!AA1892*'[1]Scoring Model'!$K$9+'Working Data - V3'!AB1892*'[1]Scoring Model'!$K$10+AC1892*'[1]Scoring Model'!$K$11)</f>
        <v>0.10146733628441551</v>
      </c>
      <c r="AE1892" s="14">
        <f t="shared" si="269"/>
        <v>3</v>
      </c>
      <c r="AF1892" s="17" t="str">
        <f>VLOOKUP(AE1892,'[1]Scoring Model'!$C$18:$D$27,2,FALSE)</f>
        <v>01  Low</v>
      </c>
      <c r="AG1892" s="10" t="s">
        <v>6899</v>
      </c>
      <c r="AH1892" s="10" t="s">
        <v>84</v>
      </c>
      <c r="AI1892" s="16">
        <v>299341</v>
      </c>
      <c r="AJ1892" s="18">
        <v>0</v>
      </c>
    </row>
    <row r="1893" spans="2:36" ht="15" customHeight="1" x14ac:dyDescent="0.25">
      <c r="B1893" s="10" t="s">
        <v>55</v>
      </c>
      <c r="C1893" s="10" t="s">
        <v>56</v>
      </c>
      <c r="D1893" s="10" t="s">
        <v>6900</v>
      </c>
      <c r="E1893" s="10" t="str">
        <f t="shared" si="261"/>
        <v>WCV0025296</v>
      </c>
      <c r="F1893" s="11">
        <f>VLOOKUP(E1893,'[1]Policy Number &amp; Loss Info'!$H$4:$K$8916,2,FALSE)</f>
        <v>25328.82</v>
      </c>
      <c r="G1893" s="11">
        <f>VLOOKUP(E1893,'[1]Policy Number &amp; Loss Info'!$H$4:$K$8916,4,FALSE)</f>
        <v>0</v>
      </c>
      <c r="H1893" s="12">
        <f>VLOOKUP(E1893,'[1]Policy Number &amp; Loss Info'!$H$4:$K$8916,3,FALSE)</f>
        <v>0</v>
      </c>
      <c r="I1893" s="13">
        <f t="shared" si="262"/>
        <v>0</v>
      </c>
      <c r="J1893" s="14">
        <f t="shared" si="263"/>
        <v>0</v>
      </c>
      <c r="K1893" s="10" t="s">
        <v>6901</v>
      </c>
      <c r="L1893" s="10"/>
      <c r="M1893" s="10" t="s">
        <v>67</v>
      </c>
      <c r="N1893" s="10">
        <f>VLOOKUP(M1893,[1]Array!$I$8:$J$14,2,FALSE)</f>
        <v>6</v>
      </c>
      <c r="O1893" s="10">
        <v>5437</v>
      </c>
      <c r="P1893" s="15">
        <v>45639</v>
      </c>
      <c r="Q1893" s="10" t="s">
        <v>60</v>
      </c>
      <c r="R1893" s="10" t="s">
        <v>122</v>
      </c>
      <c r="S1893" s="10" t="s">
        <v>123</v>
      </c>
      <c r="T1893" s="10">
        <v>1</v>
      </c>
      <c r="U1893" s="10">
        <v>0</v>
      </c>
      <c r="V1893" s="16">
        <v>0</v>
      </c>
      <c r="W1893" s="16">
        <v>7323</v>
      </c>
      <c r="X1893" s="16" t="str">
        <f>VLOOKUP(W1893,[1]Array!$C$8:$D$15,2,TRUE)</f>
        <v>02  $5,000 - $9,999</v>
      </c>
      <c r="Y1893" s="14">
        <f t="shared" si="264"/>
        <v>0</v>
      </c>
      <c r="Z1893" s="14">
        <f t="shared" si="265"/>
        <v>0</v>
      </c>
      <c r="AA1893" s="14">
        <f t="shared" si="266"/>
        <v>0.83333333333333337</v>
      </c>
      <c r="AB1893" s="14">
        <f t="shared" si="267"/>
        <v>0</v>
      </c>
      <c r="AC1893" s="14">
        <f t="shared" si="268"/>
        <v>1.4536395577346805E-2</v>
      </c>
      <c r="AD1893" s="14">
        <f>(Y1893*'[1]Scoring Model'!$K$17+'Working Data - V3'!Z1893*'[1]Scoring Model'!$K$7+'Working Data - V3'!AA1893*'[1]Scoring Model'!$K$9+'Working Data - V3'!AB1893*'[1]Scoring Model'!$K$10+AC1893*'[1]Scoring Model'!$K$11)</f>
        <v>0.16957394578213605</v>
      </c>
      <c r="AE1893" s="14">
        <f t="shared" si="269"/>
        <v>4</v>
      </c>
      <c r="AF1893" s="17" t="str">
        <f>VLOOKUP(AE1893,'[1]Scoring Model'!$C$18:$D$27,2,FALSE)</f>
        <v>01  Low</v>
      </c>
      <c r="AG1893" s="10" t="s">
        <v>6902</v>
      </c>
      <c r="AH1893" s="10" t="s">
        <v>142</v>
      </c>
      <c r="AI1893" s="16">
        <v>173884</v>
      </c>
      <c r="AJ1893" s="18">
        <v>0</v>
      </c>
    </row>
    <row r="1894" spans="2:36" ht="15" customHeight="1" x14ac:dyDescent="0.25">
      <c r="B1894" s="10" t="s">
        <v>55</v>
      </c>
      <c r="C1894" s="10" t="s">
        <v>36</v>
      </c>
      <c r="D1894" s="10" t="s">
        <v>6903</v>
      </c>
      <c r="E1894" s="10" t="str">
        <f t="shared" si="261"/>
        <v>WCV0025321</v>
      </c>
      <c r="F1894" s="11">
        <f>VLOOKUP(E1894,'[1]Policy Number &amp; Loss Info'!$H$4:$K$8916,2,FALSE)</f>
        <v>72502.86</v>
      </c>
      <c r="G1894" s="11">
        <f>VLOOKUP(E1894,'[1]Policy Number &amp; Loss Info'!$H$4:$K$8916,4,FALSE)</f>
        <v>0</v>
      </c>
      <c r="H1894" s="12">
        <f>VLOOKUP(E1894,'[1]Policy Number &amp; Loss Info'!$H$4:$K$8916,3,FALSE)</f>
        <v>0</v>
      </c>
      <c r="I1894" s="13">
        <f t="shared" si="262"/>
        <v>0</v>
      </c>
      <c r="J1894" s="14">
        <f t="shared" si="263"/>
        <v>0</v>
      </c>
      <c r="K1894" s="10" t="s">
        <v>6904</v>
      </c>
      <c r="L1894" s="10"/>
      <c r="M1894" s="10" t="s">
        <v>67</v>
      </c>
      <c r="N1894" s="10">
        <f>VLOOKUP(M1894,[1]Array!$I$8:$J$14,2,FALSE)</f>
        <v>6</v>
      </c>
      <c r="O1894" s="10">
        <v>2701</v>
      </c>
      <c r="P1894" s="15">
        <v>45641</v>
      </c>
      <c r="Q1894" s="10" t="s">
        <v>40</v>
      </c>
      <c r="R1894" s="10" t="s">
        <v>6905</v>
      </c>
      <c r="S1894" s="10" t="s">
        <v>6906</v>
      </c>
      <c r="T1894" s="10">
        <v>0.83</v>
      </c>
      <c r="U1894" s="10">
        <v>0</v>
      </c>
      <c r="V1894" s="16">
        <v>0</v>
      </c>
      <c r="W1894" s="16">
        <v>21450</v>
      </c>
      <c r="X1894" s="16" t="str">
        <f>VLOOKUP(W1894,[1]Array!$C$8:$D$15,2,TRUE)</f>
        <v>04  $15,000 - $24,999</v>
      </c>
      <c r="Y1894" s="14">
        <f t="shared" si="264"/>
        <v>0</v>
      </c>
      <c r="Z1894" s="14">
        <f t="shared" si="265"/>
        <v>0</v>
      </c>
      <c r="AA1894" s="14">
        <f t="shared" si="266"/>
        <v>0.83333333333333337</v>
      </c>
      <c r="AB1894" s="14">
        <f t="shared" si="267"/>
        <v>0</v>
      </c>
      <c r="AC1894" s="14">
        <f t="shared" si="268"/>
        <v>4.2578954681699983E-2</v>
      </c>
      <c r="AD1894" s="14">
        <f>(Y1894*'[1]Scoring Model'!$K$17+'Working Data - V3'!Z1894*'[1]Scoring Model'!$K$7+'Working Data - V3'!AA1894*'[1]Scoring Model'!$K$9+'Working Data - V3'!AB1894*'[1]Scoring Model'!$K$10+AC1894*'[1]Scoring Model'!$K$11)</f>
        <v>0.17518245760300669</v>
      </c>
      <c r="AE1894" s="14">
        <f t="shared" si="269"/>
        <v>4</v>
      </c>
      <c r="AF1894" s="17" t="str">
        <f>VLOOKUP(AE1894,'[1]Scoring Model'!$C$18:$D$27,2,FALSE)</f>
        <v>01  Low</v>
      </c>
      <c r="AG1894" s="10" t="s">
        <v>2481</v>
      </c>
      <c r="AH1894" s="10" t="s">
        <v>611</v>
      </c>
      <c r="AI1894" s="16">
        <v>654695</v>
      </c>
      <c r="AJ1894" s="18">
        <v>0</v>
      </c>
    </row>
    <row r="1895" spans="2:36" ht="15" customHeight="1" x14ac:dyDescent="0.25">
      <c r="B1895" s="10" t="s">
        <v>35</v>
      </c>
      <c r="C1895" s="10" t="s">
        <v>46</v>
      </c>
      <c r="D1895" s="10" t="s">
        <v>6907</v>
      </c>
      <c r="E1895" s="10" t="str">
        <f t="shared" si="261"/>
        <v>SPC0032557</v>
      </c>
      <c r="F1895" s="11">
        <f>VLOOKUP(E1895,'[1]Policy Number &amp; Loss Info'!$H$4:$K$8916,2,FALSE)</f>
        <v>16560.07</v>
      </c>
      <c r="G1895" s="11">
        <f>VLOOKUP(E1895,'[1]Policy Number &amp; Loss Info'!$H$4:$K$8916,4,FALSE)</f>
        <v>0</v>
      </c>
      <c r="H1895" s="12">
        <f>VLOOKUP(E1895,'[1]Policy Number &amp; Loss Info'!$H$4:$K$8916,3,FALSE)</f>
        <v>0</v>
      </c>
      <c r="I1895" s="13">
        <f t="shared" si="262"/>
        <v>0</v>
      </c>
      <c r="J1895" s="14">
        <f t="shared" si="263"/>
        <v>0</v>
      </c>
      <c r="K1895" s="10" t="s">
        <v>6908</v>
      </c>
      <c r="L1895" s="10"/>
      <c r="M1895" s="10" t="s">
        <v>49</v>
      </c>
      <c r="N1895" s="10">
        <f>VLOOKUP(M1895,[1]Array!$I$8:$J$14,2,FALSE)</f>
        <v>4</v>
      </c>
      <c r="O1895" s="10">
        <v>9102</v>
      </c>
      <c r="P1895" s="15">
        <v>45657</v>
      </c>
      <c r="Q1895" s="10" t="s">
        <v>794</v>
      </c>
      <c r="R1895" s="10" t="s">
        <v>1318</v>
      </c>
      <c r="S1895" s="10" t="s">
        <v>6909</v>
      </c>
      <c r="T1895" s="10">
        <v>0.95</v>
      </c>
      <c r="U1895" s="10">
        <v>0</v>
      </c>
      <c r="V1895" s="16">
        <v>0</v>
      </c>
      <c r="W1895" s="16">
        <v>11028</v>
      </c>
      <c r="X1895" s="16" t="str">
        <f>VLOOKUP(W1895,[1]Array!$C$8:$D$15,2,TRUE)</f>
        <v>03  $10,000 - $14,999</v>
      </c>
      <c r="Y1895" s="14">
        <f t="shared" si="264"/>
        <v>0</v>
      </c>
      <c r="Z1895" s="14">
        <f t="shared" si="265"/>
        <v>0</v>
      </c>
      <c r="AA1895" s="14">
        <f t="shared" si="266"/>
        <v>0.5</v>
      </c>
      <c r="AB1895" s="14">
        <f t="shared" si="267"/>
        <v>0</v>
      </c>
      <c r="AC1895" s="14">
        <f t="shared" si="268"/>
        <v>2.1890942295094983E-2</v>
      </c>
      <c r="AD1895" s="14">
        <f>(Y1895*'[1]Scoring Model'!$K$17+'Working Data - V3'!Z1895*'[1]Scoring Model'!$K$7+'Working Data - V3'!AA1895*'[1]Scoring Model'!$K$9+'Working Data - V3'!AB1895*'[1]Scoring Model'!$K$10+AC1895*'[1]Scoring Model'!$K$11)</f>
        <v>0.104378188459019</v>
      </c>
      <c r="AE1895" s="14">
        <f t="shared" si="269"/>
        <v>3</v>
      </c>
      <c r="AF1895" s="17" t="str">
        <f>VLOOKUP(AE1895,'[1]Scoring Model'!$C$18:$D$27,2,FALSE)</f>
        <v>01  Low</v>
      </c>
      <c r="AG1895" s="10" t="s">
        <v>6910</v>
      </c>
      <c r="AH1895" s="10" t="s">
        <v>6911</v>
      </c>
      <c r="AI1895" s="16">
        <v>1541874</v>
      </c>
      <c r="AJ1895" s="18">
        <v>0</v>
      </c>
    </row>
    <row r="1896" spans="2:36" ht="15" customHeight="1" x14ac:dyDescent="0.25">
      <c r="B1896" s="10" t="s">
        <v>35</v>
      </c>
      <c r="C1896" s="10" t="s">
        <v>36</v>
      </c>
      <c r="D1896" s="10" t="s">
        <v>6912</v>
      </c>
      <c r="E1896" s="10" t="str">
        <f t="shared" si="261"/>
        <v>SPC0091568</v>
      </c>
      <c r="F1896" s="11">
        <f>VLOOKUP(E1896,'[1]Policy Number &amp; Loss Info'!$H$4:$K$8916,2,FALSE)</f>
        <v>224785.41999999998</v>
      </c>
      <c r="G1896" s="11">
        <f>VLOOKUP(E1896,'[1]Policy Number &amp; Loss Info'!$H$4:$K$8916,4,FALSE)</f>
        <v>26387.919999999998</v>
      </c>
      <c r="H1896" s="12">
        <f>VLOOKUP(E1896,'[1]Policy Number &amp; Loss Info'!$H$4:$K$8916,3,FALSE)</f>
        <v>1</v>
      </c>
      <c r="I1896" s="13">
        <f t="shared" si="262"/>
        <v>0.11739159950854464</v>
      </c>
      <c r="J1896" s="14">
        <f t="shared" si="263"/>
        <v>0.44486871079094009</v>
      </c>
      <c r="K1896" s="10" t="s">
        <v>6913</v>
      </c>
      <c r="L1896" s="10"/>
      <c r="M1896" s="10" t="s">
        <v>59</v>
      </c>
      <c r="N1896" s="10">
        <f>VLOOKUP(M1896,[1]Array!$I$8:$J$14,2,FALSE)</f>
        <v>7</v>
      </c>
      <c r="O1896" s="10">
        <v>6217</v>
      </c>
      <c r="P1896" s="15">
        <v>45638</v>
      </c>
      <c r="Q1896" s="10" t="s">
        <v>40</v>
      </c>
      <c r="R1896" s="10" t="s">
        <v>2741</v>
      </c>
      <c r="S1896" s="10" t="s">
        <v>2742</v>
      </c>
      <c r="T1896" s="10">
        <v>0.88</v>
      </c>
      <c r="U1896" s="10">
        <v>0</v>
      </c>
      <c r="V1896" s="16">
        <v>0</v>
      </c>
      <c r="W1896" s="16">
        <v>84518</v>
      </c>
      <c r="X1896" s="16" t="str">
        <f>VLOOKUP(W1896,[1]Array!$C$8:$D$15,2,TRUE)</f>
        <v>07  $75,000 - $149,999</v>
      </c>
      <c r="Y1896" s="14">
        <f t="shared" si="264"/>
        <v>5.8695799754272318E-2</v>
      </c>
      <c r="Z1896" s="14">
        <f t="shared" si="265"/>
        <v>3.0618089020186452E-3</v>
      </c>
      <c r="AA1896" s="14">
        <f t="shared" si="266"/>
        <v>1</v>
      </c>
      <c r="AB1896" s="14">
        <f t="shared" si="267"/>
        <v>0</v>
      </c>
      <c r="AC1896" s="14">
        <f t="shared" si="268"/>
        <v>0.1677710066101594</v>
      </c>
      <c r="AD1896" s="14">
        <f>(Y1896*'[1]Scoring Model'!$K$17+'Working Data - V3'!Z1896*'[1]Scoring Model'!$K$7+'Working Data - V3'!AA1896*'[1]Scoring Model'!$K$9+'Working Data - V3'!AB1896*'[1]Scoring Model'!$K$10+AC1896*'[1]Scoring Model'!$K$11)</f>
        <v>0.25177530302871731</v>
      </c>
      <c r="AE1896" s="14">
        <f t="shared" si="269"/>
        <v>5</v>
      </c>
      <c r="AF1896" s="17" t="str">
        <f>VLOOKUP(AE1896,'[1]Scoring Model'!$C$18:$D$27,2,FALSE)</f>
        <v>02  Moderate</v>
      </c>
      <c r="AG1896" s="10" t="s">
        <v>6914</v>
      </c>
      <c r="AH1896" s="10" t="s">
        <v>929</v>
      </c>
      <c r="AI1896" s="16">
        <v>4787511</v>
      </c>
      <c r="AJ1896" s="18">
        <v>0</v>
      </c>
    </row>
    <row r="1897" spans="2:36" ht="15" customHeight="1" x14ac:dyDescent="0.25">
      <c r="B1897" s="10" t="s">
        <v>98</v>
      </c>
      <c r="C1897" s="10" t="s">
        <v>849</v>
      </c>
      <c r="D1897" s="10" t="s">
        <v>6915</v>
      </c>
      <c r="E1897" s="10" t="str">
        <f t="shared" si="261"/>
        <v>WCV0038844</v>
      </c>
      <c r="F1897" s="11">
        <f>VLOOKUP(E1897,'[1]Policy Number &amp; Loss Info'!$H$4:$K$8916,2,FALSE)</f>
        <v>9582.49</v>
      </c>
      <c r="G1897" s="11">
        <f>VLOOKUP(E1897,'[1]Policy Number &amp; Loss Info'!$H$4:$K$8916,4,FALSE)</f>
        <v>380</v>
      </c>
      <c r="H1897" s="12">
        <f>VLOOKUP(E1897,'[1]Policy Number &amp; Loss Info'!$H$4:$K$8916,3,FALSE)</f>
        <v>1</v>
      </c>
      <c r="I1897" s="13">
        <f t="shared" si="262"/>
        <v>3.9655663611441287E-2</v>
      </c>
      <c r="J1897" s="14">
        <f t="shared" si="263"/>
        <v>10.435700950379285</v>
      </c>
      <c r="K1897" s="10" t="s">
        <v>6916</v>
      </c>
      <c r="L1897" s="10"/>
      <c r="M1897" s="10" t="s">
        <v>101</v>
      </c>
      <c r="N1897" s="10">
        <f>VLOOKUP(M1897,[1]Array!$I$8:$J$14,2,FALSE)</f>
        <v>5</v>
      </c>
      <c r="O1897" s="10">
        <v>7380</v>
      </c>
      <c r="P1897" s="15">
        <v>45549</v>
      </c>
      <c r="Q1897" s="10" t="s">
        <v>109</v>
      </c>
      <c r="R1897" s="10" t="s">
        <v>4331</v>
      </c>
      <c r="S1897" s="10" t="s">
        <v>6917</v>
      </c>
      <c r="T1897" s="10">
        <v>0.87</v>
      </c>
      <c r="U1897" s="10">
        <v>1</v>
      </c>
      <c r="V1897" s="16">
        <v>380</v>
      </c>
      <c r="W1897" s="16">
        <v>15207</v>
      </c>
      <c r="X1897" s="16" t="str">
        <f>VLOOKUP(W1897,[1]Array!$C$8:$D$15,2,TRUE)</f>
        <v>04  $15,000 - $24,999</v>
      </c>
      <c r="Y1897" s="14">
        <f t="shared" si="264"/>
        <v>1.9827831805720644E-2</v>
      </c>
      <c r="Z1897" s="14">
        <f t="shared" si="265"/>
        <v>7.1823711790985428E-2</v>
      </c>
      <c r="AA1897" s="14">
        <f t="shared" si="266"/>
        <v>0.66666666666666663</v>
      </c>
      <c r="AB1897" s="14">
        <f t="shared" si="267"/>
        <v>0</v>
      </c>
      <c r="AC1897" s="14">
        <f t="shared" si="268"/>
        <v>3.018639458483038E-2</v>
      </c>
      <c r="AD1897" s="14">
        <f>(Y1897*'[1]Scoring Model'!$K$17+'Working Data - V3'!Z1897*'[1]Scoring Model'!$K$7+'Working Data - V3'!AA1897*'[1]Scoring Model'!$K$9+'Working Data - V3'!AB1897*'[1]Scoring Model'!$K$10+AC1897*'[1]Scoring Model'!$K$11)</f>
        <v>0.15968370415021269</v>
      </c>
      <c r="AE1897" s="14">
        <f t="shared" si="269"/>
        <v>3</v>
      </c>
      <c r="AF1897" s="17" t="str">
        <f>VLOOKUP(AE1897,'[1]Scoring Model'!$C$18:$D$27,2,FALSE)</f>
        <v>01  Low</v>
      </c>
      <c r="AG1897" s="10" t="s">
        <v>6918</v>
      </c>
      <c r="AH1897" s="10" t="s">
        <v>4334</v>
      </c>
      <c r="AI1897" s="16">
        <v>396668</v>
      </c>
      <c r="AJ1897" s="18">
        <v>3.9655000000000003E-2</v>
      </c>
    </row>
    <row r="1898" spans="2:36" ht="15" customHeight="1" x14ac:dyDescent="0.25">
      <c r="B1898" s="10" t="s">
        <v>55</v>
      </c>
      <c r="C1898" s="10" t="s">
        <v>56</v>
      </c>
      <c r="D1898" s="10" t="s">
        <v>6919</v>
      </c>
      <c r="E1898" s="10" t="str">
        <f t="shared" si="261"/>
        <v>WCV0024332</v>
      </c>
      <c r="F1898" s="11">
        <f>VLOOKUP(E1898,'[1]Policy Number &amp; Loss Info'!$H$4:$K$8916,2,FALSE)</f>
        <v>63563.75</v>
      </c>
      <c r="G1898" s="11">
        <f>VLOOKUP(E1898,'[1]Policy Number &amp; Loss Info'!$H$4:$K$8916,4,FALSE)</f>
        <v>0</v>
      </c>
      <c r="H1898" s="12">
        <f>VLOOKUP(E1898,'[1]Policy Number &amp; Loss Info'!$H$4:$K$8916,3,FALSE)</f>
        <v>0</v>
      </c>
      <c r="I1898" s="13">
        <f t="shared" si="262"/>
        <v>0</v>
      </c>
      <c r="J1898" s="14">
        <f t="shared" si="263"/>
        <v>0</v>
      </c>
      <c r="K1898" s="10" t="s">
        <v>6920</v>
      </c>
      <c r="L1898" s="10"/>
      <c r="M1898" s="10" t="s">
        <v>101</v>
      </c>
      <c r="N1898" s="10">
        <f>VLOOKUP(M1898,[1]Array!$I$8:$J$14,2,FALSE)</f>
        <v>5</v>
      </c>
      <c r="O1898" s="10">
        <v>5479</v>
      </c>
      <c r="P1898" s="15">
        <v>45592</v>
      </c>
      <c r="Q1898" s="10" t="s">
        <v>60</v>
      </c>
      <c r="R1898" s="10" t="s">
        <v>5749</v>
      </c>
      <c r="S1898" s="10" t="s">
        <v>6921</v>
      </c>
      <c r="T1898" s="10">
        <v>0.94</v>
      </c>
      <c r="U1898" s="10">
        <v>0</v>
      </c>
      <c r="V1898" s="16">
        <v>0</v>
      </c>
      <c r="W1898" s="16">
        <v>11984</v>
      </c>
      <c r="X1898" s="16" t="str">
        <f>VLOOKUP(W1898,[1]Array!$C$8:$D$15,2,TRUE)</f>
        <v>03  $10,000 - $14,999</v>
      </c>
      <c r="Y1898" s="14">
        <f t="shared" si="264"/>
        <v>0</v>
      </c>
      <c r="Z1898" s="14">
        <f t="shared" si="265"/>
        <v>0</v>
      </c>
      <c r="AA1898" s="14">
        <f t="shared" si="266"/>
        <v>0.66666666666666663</v>
      </c>
      <c r="AB1898" s="14">
        <f t="shared" si="267"/>
        <v>0</v>
      </c>
      <c r="AC1898" s="14">
        <f t="shared" si="268"/>
        <v>2.3788633701887767E-2</v>
      </c>
      <c r="AD1898" s="14">
        <f>(Y1898*'[1]Scoring Model'!$K$17+'Working Data - V3'!Z1898*'[1]Scoring Model'!$K$7+'Working Data - V3'!AA1898*'[1]Scoring Model'!$K$9+'Working Data - V3'!AB1898*'[1]Scoring Model'!$K$10+AC1898*'[1]Scoring Model'!$K$11)</f>
        <v>0.13809106007371089</v>
      </c>
      <c r="AE1898" s="14">
        <f t="shared" si="269"/>
        <v>3</v>
      </c>
      <c r="AF1898" s="17" t="str">
        <f>VLOOKUP(AE1898,'[1]Scoring Model'!$C$18:$D$27,2,FALSE)</f>
        <v>01  Low</v>
      </c>
      <c r="AG1898" s="10" t="s">
        <v>6922</v>
      </c>
      <c r="AH1898" s="10" t="s">
        <v>3110</v>
      </c>
      <c r="AI1898" s="16">
        <v>369899</v>
      </c>
      <c r="AJ1898" s="18">
        <v>0</v>
      </c>
    </row>
    <row r="1899" spans="2:36" ht="15" customHeight="1" x14ac:dyDescent="0.25">
      <c r="B1899" s="10" t="s">
        <v>98</v>
      </c>
      <c r="C1899" s="10" t="s">
        <v>849</v>
      </c>
      <c r="D1899" s="10" t="s">
        <v>6923</v>
      </c>
      <c r="E1899" s="10" t="str">
        <f t="shared" si="261"/>
        <v>WCV0038605</v>
      </c>
      <c r="F1899" s="11">
        <f>VLOOKUP(E1899,'[1]Policy Number &amp; Loss Info'!$H$4:$K$8916,2,FALSE)</f>
        <v>4124.51</v>
      </c>
      <c r="G1899" s="11">
        <f>VLOOKUP(E1899,'[1]Policy Number &amp; Loss Info'!$H$4:$K$8916,4,FALSE)</f>
        <v>0</v>
      </c>
      <c r="H1899" s="12">
        <f>VLOOKUP(E1899,'[1]Policy Number &amp; Loss Info'!$H$4:$K$8916,3,FALSE)</f>
        <v>0</v>
      </c>
      <c r="I1899" s="13">
        <f t="shared" si="262"/>
        <v>0</v>
      </c>
      <c r="J1899" s="14">
        <f t="shared" si="263"/>
        <v>0</v>
      </c>
      <c r="K1899" s="10" t="s">
        <v>6924</v>
      </c>
      <c r="L1899" s="10"/>
      <c r="M1899" s="10" t="s">
        <v>67</v>
      </c>
      <c r="N1899" s="10">
        <f>VLOOKUP(M1899,[1]Array!$I$8:$J$14,2,FALSE)</f>
        <v>6</v>
      </c>
      <c r="O1899" s="10">
        <v>5183</v>
      </c>
      <c r="P1899" s="15">
        <v>45550</v>
      </c>
      <c r="Q1899" s="10" t="s">
        <v>109</v>
      </c>
      <c r="R1899" s="10" t="s">
        <v>878</v>
      </c>
      <c r="S1899" s="10" t="s">
        <v>5114</v>
      </c>
      <c r="T1899" s="10">
        <v>1</v>
      </c>
      <c r="U1899" s="10">
        <v>0</v>
      </c>
      <c r="V1899" s="16">
        <v>0</v>
      </c>
      <c r="W1899" s="16">
        <v>6574</v>
      </c>
      <c r="X1899" s="16" t="str">
        <f>VLOOKUP(W1899,[1]Array!$C$8:$D$15,2,TRUE)</f>
        <v>02  $5,000 - $9,999</v>
      </c>
      <c r="Y1899" s="14">
        <f t="shared" si="264"/>
        <v>0</v>
      </c>
      <c r="Z1899" s="14">
        <f t="shared" si="265"/>
        <v>0</v>
      </c>
      <c r="AA1899" s="14">
        <f t="shared" si="266"/>
        <v>0.83333333333333337</v>
      </c>
      <c r="AB1899" s="14">
        <f t="shared" si="267"/>
        <v>0</v>
      </c>
      <c r="AC1899" s="14">
        <f t="shared" si="268"/>
        <v>1.304960597097882E-2</v>
      </c>
      <c r="AD1899" s="14">
        <f>(Y1899*'[1]Scoring Model'!$K$17+'Working Data - V3'!Z1899*'[1]Scoring Model'!$K$7+'Working Data - V3'!AA1899*'[1]Scoring Model'!$K$9+'Working Data - V3'!AB1899*'[1]Scoring Model'!$K$10+AC1899*'[1]Scoring Model'!$K$11)</f>
        <v>0.16927658786086244</v>
      </c>
      <c r="AE1899" s="14">
        <f t="shared" si="269"/>
        <v>4</v>
      </c>
      <c r="AF1899" s="17" t="str">
        <f>VLOOKUP(AE1899,'[1]Scoring Model'!$C$18:$D$27,2,FALSE)</f>
        <v>01  Low</v>
      </c>
      <c r="AG1899" s="10" t="s">
        <v>227</v>
      </c>
      <c r="AH1899" s="10" t="s">
        <v>881</v>
      </c>
      <c r="AI1899" s="16">
        <v>297690</v>
      </c>
      <c r="AJ1899" s="18">
        <v>0</v>
      </c>
    </row>
    <row r="1900" spans="2:36" ht="15" customHeight="1" x14ac:dyDescent="0.25">
      <c r="B1900" s="10" t="s">
        <v>55</v>
      </c>
      <c r="C1900" s="10" t="s">
        <v>808</v>
      </c>
      <c r="D1900" s="10" t="s">
        <v>6925</v>
      </c>
      <c r="E1900" s="10" t="str">
        <f t="shared" si="261"/>
        <v>WCV0038947</v>
      </c>
      <c r="F1900" s="11">
        <f>VLOOKUP(E1900,'[1]Policy Number &amp; Loss Info'!$H$4:$K$8916,2,FALSE)</f>
        <v>3312.36</v>
      </c>
      <c r="G1900" s="11">
        <f>VLOOKUP(E1900,'[1]Policy Number &amp; Loss Info'!$H$4:$K$8916,4,FALSE)</f>
        <v>0</v>
      </c>
      <c r="H1900" s="12">
        <f>VLOOKUP(E1900,'[1]Policy Number &amp; Loss Info'!$H$4:$K$8916,3,FALSE)</f>
        <v>0</v>
      </c>
      <c r="I1900" s="13">
        <f t="shared" si="262"/>
        <v>0</v>
      </c>
      <c r="J1900" s="14">
        <f t="shared" si="263"/>
        <v>0</v>
      </c>
      <c r="K1900" s="10" t="s">
        <v>6926</v>
      </c>
      <c r="L1900" s="10"/>
      <c r="M1900" s="10" t="s">
        <v>101</v>
      </c>
      <c r="N1900" s="10">
        <f>VLOOKUP(M1900,[1]Array!$I$8:$J$14,2,FALSE)</f>
        <v>5</v>
      </c>
      <c r="O1900" s="10">
        <v>5348</v>
      </c>
      <c r="P1900" s="15">
        <v>45557</v>
      </c>
      <c r="Q1900" s="10" t="s">
        <v>60</v>
      </c>
      <c r="R1900" s="10" t="s">
        <v>630</v>
      </c>
      <c r="S1900" s="10" t="s">
        <v>163</v>
      </c>
      <c r="T1900" s="10">
        <v>0.96</v>
      </c>
      <c r="U1900" s="10">
        <v>0</v>
      </c>
      <c r="V1900" s="16">
        <v>0</v>
      </c>
      <c r="W1900" s="16">
        <v>5446</v>
      </c>
      <c r="X1900" s="16" t="str">
        <f>VLOOKUP(W1900,[1]Array!$C$8:$D$15,2,TRUE)</f>
        <v>02  $5,000 - $9,999</v>
      </c>
      <c r="Y1900" s="14">
        <f t="shared" si="264"/>
        <v>0</v>
      </c>
      <c r="Z1900" s="14">
        <f t="shared" si="265"/>
        <v>0</v>
      </c>
      <c r="AA1900" s="14">
        <f t="shared" si="266"/>
        <v>0.66666666666666663</v>
      </c>
      <c r="AB1900" s="14">
        <f t="shared" si="267"/>
        <v>0</v>
      </c>
      <c r="AC1900" s="14">
        <f t="shared" si="268"/>
        <v>1.081048891359152E-2</v>
      </c>
      <c r="AD1900" s="14">
        <f>(Y1900*'[1]Scoring Model'!$K$17+'Working Data - V3'!Z1900*'[1]Scoring Model'!$K$7+'Working Data - V3'!AA1900*'[1]Scoring Model'!$K$9+'Working Data - V3'!AB1900*'[1]Scoring Model'!$K$10+AC1900*'[1]Scoring Model'!$K$11)</f>
        <v>0.13549543111605164</v>
      </c>
      <c r="AE1900" s="14">
        <f t="shared" si="269"/>
        <v>3</v>
      </c>
      <c r="AF1900" s="17" t="str">
        <f>VLOOKUP(AE1900,'[1]Scoring Model'!$C$18:$D$27,2,FALSE)</f>
        <v>01  Low</v>
      </c>
      <c r="AG1900" s="10" t="s">
        <v>4595</v>
      </c>
      <c r="AH1900" s="10" t="s">
        <v>2089</v>
      </c>
      <c r="AI1900" s="16">
        <v>257200</v>
      </c>
      <c r="AJ1900" s="18">
        <v>0</v>
      </c>
    </row>
    <row r="1901" spans="2:36" ht="15" customHeight="1" x14ac:dyDescent="0.25">
      <c r="B1901" s="10" t="s">
        <v>98</v>
      </c>
      <c r="C1901" s="10" t="s">
        <v>849</v>
      </c>
      <c r="D1901" s="10" t="s">
        <v>6927</v>
      </c>
      <c r="E1901" s="10" t="str">
        <f t="shared" si="261"/>
        <v>WCV0038957</v>
      </c>
      <c r="F1901" s="11">
        <f>VLOOKUP(E1901,'[1]Policy Number &amp; Loss Info'!$H$4:$K$8916,2,FALSE)</f>
        <v>10862.48</v>
      </c>
      <c r="G1901" s="11">
        <f>VLOOKUP(E1901,'[1]Policy Number &amp; Loss Info'!$H$4:$K$8916,4,FALSE)</f>
        <v>0</v>
      </c>
      <c r="H1901" s="12">
        <f>VLOOKUP(E1901,'[1]Policy Number &amp; Loss Info'!$H$4:$K$8916,3,FALSE)</f>
        <v>0</v>
      </c>
      <c r="I1901" s="13">
        <f t="shared" si="262"/>
        <v>0</v>
      </c>
      <c r="J1901" s="14">
        <f t="shared" si="263"/>
        <v>0</v>
      </c>
      <c r="K1901" s="10" t="s">
        <v>6928</v>
      </c>
      <c r="L1901" s="10"/>
      <c r="M1901" s="10" t="s">
        <v>101</v>
      </c>
      <c r="N1901" s="10">
        <f>VLOOKUP(M1901,[1]Array!$I$8:$J$14,2,FALSE)</f>
        <v>5</v>
      </c>
      <c r="O1901" s="10">
        <v>50</v>
      </c>
      <c r="P1901" s="15">
        <v>45598</v>
      </c>
      <c r="Q1901" s="10" t="s">
        <v>109</v>
      </c>
      <c r="R1901" s="10" t="s">
        <v>6929</v>
      </c>
      <c r="S1901" s="10" t="s">
        <v>6930</v>
      </c>
      <c r="T1901" s="10">
        <v>0.79</v>
      </c>
      <c r="U1901" s="10">
        <v>0</v>
      </c>
      <c r="V1901" s="16">
        <v>0</v>
      </c>
      <c r="W1901" s="16">
        <v>21905</v>
      </c>
      <c r="X1901" s="16" t="str">
        <f>VLOOKUP(W1901,[1]Array!$C$8:$D$15,2,TRUE)</f>
        <v>04  $15,000 - $24,999</v>
      </c>
      <c r="Y1901" s="14">
        <f t="shared" si="264"/>
        <v>0</v>
      </c>
      <c r="Z1901" s="14">
        <f t="shared" si="265"/>
        <v>0</v>
      </c>
      <c r="AA1901" s="14">
        <f t="shared" si="266"/>
        <v>0.66666666666666663</v>
      </c>
      <c r="AB1901" s="14">
        <f t="shared" si="267"/>
        <v>0</v>
      </c>
      <c r="AC1901" s="14">
        <f t="shared" si="268"/>
        <v>4.3482144629493617E-2</v>
      </c>
      <c r="AD1901" s="14">
        <f>(Y1901*'[1]Scoring Model'!$K$17+'Working Data - V3'!Z1901*'[1]Scoring Model'!$K$7+'Working Data - V3'!AA1901*'[1]Scoring Model'!$K$9+'Working Data - V3'!AB1901*'[1]Scoring Model'!$K$10+AC1901*'[1]Scoring Model'!$K$11)</f>
        <v>0.14202976225923206</v>
      </c>
      <c r="AE1901" s="14">
        <f t="shared" si="269"/>
        <v>3</v>
      </c>
      <c r="AF1901" s="17" t="str">
        <f>VLOOKUP(AE1901,'[1]Scoring Model'!$C$18:$D$27,2,FALSE)</f>
        <v>01  Low</v>
      </c>
      <c r="AG1901" s="10" t="s">
        <v>6931</v>
      </c>
      <c r="AH1901" s="10" t="s">
        <v>825</v>
      </c>
      <c r="AI1901" s="16">
        <v>963413</v>
      </c>
      <c r="AJ1901" s="18">
        <v>0</v>
      </c>
    </row>
    <row r="1902" spans="2:36" ht="15" customHeight="1" x14ac:dyDescent="0.25">
      <c r="B1902" s="10" t="s">
        <v>98</v>
      </c>
      <c r="C1902" s="10" t="s">
        <v>849</v>
      </c>
      <c r="D1902" s="10" t="s">
        <v>6932</v>
      </c>
      <c r="E1902" s="10" t="str">
        <f t="shared" si="261"/>
        <v>WCV0038975</v>
      </c>
      <c r="F1902" s="11">
        <f>VLOOKUP(E1902,'[1]Policy Number &amp; Loss Info'!$H$4:$K$8916,2,FALSE)</f>
        <v>6559.83</v>
      </c>
      <c r="G1902" s="11">
        <f>VLOOKUP(E1902,'[1]Policy Number &amp; Loss Info'!$H$4:$K$8916,4,FALSE)</f>
        <v>0</v>
      </c>
      <c r="H1902" s="12">
        <f>VLOOKUP(E1902,'[1]Policy Number &amp; Loss Info'!$H$4:$K$8916,3,FALSE)</f>
        <v>0</v>
      </c>
      <c r="I1902" s="13">
        <f t="shared" si="262"/>
        <v>0</v>
      </c>
      <c r="J1902" s="14">
        <f t="shared" si="263"/>
        <v>0</v>
      </c>
      <c r="K1902" s="10" t="s">
        <v>6933</v>
      </c>
      <c r="L1902" s="10"/>
      <c r="M1902" s="10" t="s">
        <v>67</v>
      </c>
      <c r="N1902" s="10">
        <f>VLOOKUP(M1902,[1]Array!$I$8:$J$14,2,FALSE)</f>
        <v>6</v>
      </c>
      <c r="O1902" s="10">
        <v>5221</v>
      </c>
      <c r="P1902" s="15">
        <v>45573</v>
      </c>
      <c r="Q1902" s="10" t="s">
        <v>109</v>
      </c>
      <c r="R1902" s="10" t="s">
        <v>6934</v>
      </c>
      <c r="S1902" s="10" t="s">
        <v>6935</v>
      </c>
      <c r="T1902" s="10">
        <v>0.95</v>
      </c>
      <c r="U1902" s="10">
        <v>0</v>
      </c>
      <c r="V1902" s="16">
        <v>0</v>
      </c>
      <c r="W1902" s="16">
        <v>11623</v>
      </c>
      <c r="X1902" s="16" t="str">
        <f>VLOOKUP(W1902,[1]Array!$C$8:$D$15,2,TRUE)</f>
        <v>03  $10,000 - $14,999</v>
      </c>
      <c r="Y1902" s="14">
        <f t="shared" si="264"/>
        <v>0</v>
      </c>
      <c r="Z1902" s="14">
        <f t="shared" si="265"/>
        <v>0</v>
      </c>
      <c r="AA1902" s="14">
        <f t="shared" si="266"/>
        <v>0.83333333333333337</v>
      </c>
      <c r="AB1902" s="14">
        <f t="shared" si="267"/>
        <v>0</v>
      </c>
      <c r="AC1902" s="14">
        <f t="shared" si="268"/>
        <v>2.307203684220974E-2</v>
      </c>
      <c r="AD1902" s="14">
        <f>(Y1902*'[1]Scoring Model'!$K$17+'Working Data - V3'!Z1902*'[1]Scoring Model'!$K$7+'Working Data - V3'!AA1902*'[1]Scoring Model'!$K$9+'Working Data - V3'!AB1902*'[1]Scoring Model'!$K$10+AC1902*'[1]Scoring Model'!$K$11)</f>
        <v>0.17128107403510864</v>
      </c>
      <c r="AE1902" s="14">
        <f t="shared" si="269"/>
        <v>4</v>
      </c>
      <c r="AF1902" s="17" t="str">
        <f>VLOOKUP(AE1902,'[1]Scoring Model'!$C$18:$D$27,2,FALSE)</f>
        <v>01  Low</v>
      </c>
      <c r="AG1902" s="10" t="s">
        <v>3200</v>
      </c>
      <c r="AH1902" s="10" t="s">
        <v>6936</v>
      </c>
      <c r="AI1902" s="16">
        <v>370000</v>
      </c>
      <c r="AJ1902" s="18">
        <v>0</v>
      </c>
    </row>
    <row r="1903" spans="2:36" ht="15" customHeight="1" x14ac:dyDescent="0.25">
      <c r="B1903" s="10" t="s">
        <v>55</v>
      </c>
      <c r="C1903" s="10" t="s">
        <v>808</v>
      </c>
      <c r="D1903" s="10" t="s">
        <v>6937</v>
      </c>
      <c r="E1903" s="10" t="str">
        <f t="shared" si="261"/>
        <v>WCV0039022</v>
      </c>
      <c r="F1903" s="11">
        <f>VLOOKUP(E1903,'[1]Policy Number &amp; Loss Info'!$H$4:$K$8916,2,FALSE)</f>
        <v>9723.2999999999993</v>
      </c>
      <c r="G1903" s="11">
        <f>VLOOKUP(E1903,'[1]Policy Number &amp; Loss Info'!$H$4:$K$8916,4,FALSE)</f>
        <v>0</v>
      </c>
      <c r="H1903" s="12">
        <f>VLOOKUP(E1903,'[1]Policy Number &amp; Loss Info'!$H$4:$K$8916,3,FALSE)</f>
        <v>0</v>
      </c>
      <c r="I1903" s="13">
        <f t="shared" si="262"/>
        <v>0</v>
      </c>
      <c r="J1903" s="14">
        <f t="shared" si="263"/>
        <v>0</v>
      </c>
      <c r="K1903" s="10" t="s">
        <v>6938</v>
      </c>
      <c r="L1903" s="10"/>
      <c r="M1903" s="10" t="s">
        <v>59</v>
      </c>
      <c r="N1903" s="10">
        <f>VLOOKUP(M1903,[1]Array!$I$8:$J$14,2,FALSE)</f>
        <v>7</v>
      </c>
      <c r="O1903" s="10">
        <v>3724</v>
      </c>
      <c r="P1903" s="15">
        <v>45566</v>
      </c>
      <c r="Q1903" s="10" t="s">
        <v>60</v>
      </c>
      <c r="R1903" s="10" t="s">
        <v>6939</v>
      </c>
      <c r="S1903" s="10" t="s">
        <v>6940</v>
      </c>
      <c r="T1903" s="10">
        <v>1</v>
      </c>
      <c r="U1903" s="10">
        <v>0</v>
      </c>
      <c r="V1903" s="16">
        <v>0</v>
      </c>
      <c r="W1903" s="16">
        <v>16662</v>
      </c>
      <c r="X1903" s="16" t="str">
        <f>VLOOKUP(W1903,[1]Array!$C$8:$D$15,2,TRUE)</f>
        <v>04  $15,000 - $24,999</v>
      </c>
      <c r="Y1903" s="14">
        <f t="shared" si="264"/>
        <v>0</v>
      </c>
      <c r="Z1903" s="14">
        <f t="shared" si="265"/>
        <v>0</v>
      </c>
      <c r="AA1903" s="14">
        <f t="shared" si="266"/>
        <v>1</v>
      </c>
      <c r="AB1903" s="14">
        <f t="shared" si="267"/>
        <v>0</v>
      </c>
      <c r="AC1903" s="14">
        <f t="shared" si="268"/>
        <v>3.3074617384917723E-2</v>
      </c>
      <c r="AD1903" s="14">
        <f>(Y1903*'[1]Scoring Model'!$K$17+'Working Data - V3'!Z1903*'[1]Scoring Model'!$K$7+'Working Data - V3'!AA1903*'[1]Scoring Model'!$K$9+'Working Data - V3'!AB1903*'[1]Scoring Model'!$K$10+AC1903*'[1]Scoring Model'!$K$11)</f>
        <v>0.20661492347698357</v>
      </c>
      <c r="AE1903" s="14">
        <f t="shared" si="269"/>
        <v>4</v>
      </c>
      <c r="AF1903" s="17" t="str">
        <f>VLOOKUP(AE1903,'[1]Scoring Model'!$C$18:$D$27,2,FALSE)</f>
        <v>01  Low</v>
      </c>
      <c r="AG1903" s="10" t="s">
        <v>815</v>
      </c>
      <c r="AH1903" s="10" t="s">
        <v>4540</v>
      </c>
      <c r="AI1903" s="16">
        <v>492693</v>
      </c>
      <c r="AJ1903" s="18">
        <v>0</v>
      </c>
    </row>
    <row r="1904" spans="2:36" ht="15" customHeight="1" x14ac:dyDescent="0.25">
      <c r="B1904" s="10" t="s">
        <v>55</v>
      </c>
      <c r="C1904" s="10" t="s">
        <v>808</v>
      </c>
      <c r="D1904" s="10" t="s">
        <v>6941</v>
      </c>
      <c r="E1904" s="10" t="str">
        <f t="shared" si="261"/>
        <v>WCV0039046</v>
      </c>
      <c r="F1904" s="11">
        <f>VLOOKUP(E1904,'[1]Policy Number &amp; Loss Info'!$H$4:$K$8916,2,FALSE)</f>
        <v>454.75</v>
      </c>
      <c r="G1904" s="11">
        <f>VLOOKUP(E1904,'[1]Policy Number &amp; Loss Info'!$H$4:$K$8916,4,FALSE)</f>
        <v>0</v>
      </c>
      <c r="H1904" s="12">
        <f>VLOOKUP(E1904,'[1]Policy Number &amp; Loss Info'!$H$4:$K$8916,3,FALSE)</f>
        <v>0</v>
      </c>
      <c r="I1904" s="13">
        <f t="shared" si="262"/>
        <v>0</v>
      </c>
      <c r="J1904" s="14">
        <f t="shared" si="263"/>
        <v>0</v>
      </c>
      <c r="K1904" s="10" t="s">
        <v>6942</v>
      </c>
      <c r="L1904" s="10"/>
      <c r="M1904" s="10" t="s">
        <v>59</v>
      </c>
      <c r="N1904" s="10">
        <f>VLOOKUP(M1904,[1]Array!$I$8:$J$14,2,FALSE)</f>
        <v>7</v>
      </c>
      <c r="O1904" s="10">
        <v>3724</v>
      </c>
      <c r="P1904" s="15">
        <v>45555</v>
      </c>
      <c r="Q1904" s="10" t="s">
        <v>545</v>
      </c>
      <c r="R1904" s="10" t="s">
        <v>6786</v>
      </c>
      <c r="S1904" s="10" t="s">
        <v>6787</v>
      </c>
      <c r="T1904" s="10">
        <v>1</v>
      </c>
      <c r="U1904" s="10">
        <v>0</v>
      </c>
      <c r="V1904" s="16">
        <v>0</v>
      </c>
      <c r="W1904" s="16">
        <v>741</v>
      </c>
      <c r="X1904" s="16" t="str">
        <f>VLOOKUP(W1904,[1]Array!$C$8:$D$15,2,TRUE)</f>
        <v>01  $0 - $4,999</v>
      </c>
      <c r="Y1904" s="14">
        <f t="shared" si="264"/>
        <v>0</v>
      </c>
      <c r="Z1904" s="14">
        <f t="shared" si="265"/>
        <v>0</v>
      </c>
      <c r="AA1904" s="14">
        <f t="shared" si="266"/>
        <v>1</v>
      </c>
      <c r="AB1904" s="14">
        <f t="shared" si="267"/>
        <v>0</v>
      </c>
      <c r="AC1904" s="14">
        <f t="shared" si="268"/>
        <v>1.4709093435496359E-3</v>
      </c>
      <c r="AD1904" s="14">
        <f>(Y1904*'[1]Scoring Model'!$K$17+'Working Data - V3'!Z1904*'[1]Scoring Model'!$K$7+'Working Data - V3'!AA1904*'[1]Scoring Model'!$K$9+'Working Data - V3'!AB1904*'[1]Scoring Model'!$K$10+AC1904*'[1]Scoring Model'!$K$11)</f>
        <v>0.20029418186870993</v>
      </c>
      <c r="AE1904" s="14">
        <f t="shared" si="269"/>
        <v>4</v>
      </c>
      <c r="AF1904" s="17" t="str">
        <f>VLOOKUP(AE1904,'[1]Scoring Model'!$C$18:$D$27,2,FALSE)</f>
        <v>01  Low</v>
      </c>
      <c r="AG1904" s="10" t="s">
        <v>815</v>
      </c>
      <c r="AH1904" s="10" t="s">
        <v>4767</v>
      </c>
      <c r="AI1904" s="16">
        <v>25000</v>
      </c>
      <c r="AJ1904" s="18">
        <v>0</v>
      </c>
    </row>
    <row r="1905" spans="2:36" ht="15" customHeight="1" x14ac:dyDescent="0.25">
      <c r="B1905" s="10" t="s">
        <v>45</v>
      </c>
      <c r="C1905" s="10" t="s">
        <v>826</v>
      </c>
      <c r="D1905" s="10" t="s">
        <v>6943</v>
      </c>
      <c r="E1905" s="10" t="str">
        <f t="shared" si="261"/>
        <v>WCV0039070</v>
      </c>
      <c r="F1905" s="11">
        <f>VLOOKUP(E1905,'[1]Policy Number &amp; Loss Info'!$H$4:$K$8916,2,FALSE)</f>
        <v>1985.24</v>
      </c>
      <c r="G1905" s="11">
        <f>VLOOKUP(E1905,'[1]Policy Number &amp; Loss Info'!$H$4:$K$8916,4,FALSE)</f>
        <v>0</v>
      </c>
      <c r="H1905" s="12">
        <f>VLOOKUP(E1905,'[1]Policy Number &amp; Loss Info'!$H$4:$K$8916,3,FALSE)</f>
        <v>0</v>
      </c>
      <c r="I1905" s="13">
        <f t="shared" si="262"/>
        <v>0</v>
      </c>
      <c r="J1905" s="14">
        <f t="shared" si="263"/>
        <v>0</v>
      </c>
      <c r="K1905" s="10" t="s">
        <v>6944</v>
      </c>
      <c r="L1905" s="10"/>
      <c r="M1905" s="10" t="s">
        <v>67</v>
      </c>
      <c r="N1905" s="10">
        <f>VLOOKUP(M1905,[1]Array!$I$8:$J$14,2,FALSE)</f>
        <v>6</v>
      </c>
      <c r="O1905" s="10">
        <v>9403</v>
      </c>
      <c r="P1905" s="15">
        <v>45612</v>
      </c>
      <c r="Q1905" s="10" t="s">
        <v>50</v>
      </c>
      <c r="R1905" s="10" t="s">
        <v>6945</v>
      </c>
      <c r="S1905" s="10" t="s">
        <v>6946</v>
      </c>
      <c r="T1905" s="10">
        <v>1</v>
      </c>
      <c r="U1905" s="10">
        <v>0</v>
      </c>
      <c r="V1905" s="16">
        <v>0</v>
      </c>
      <c r="W1905" s="16">
        <v>4339</v>
      </c>
      <c r="X1905" s="16" t="str">
        <f>VLOOKUP(W1905,[1]Array!$C$8:$D$15,2,TRUE)</f>
        <v>01  $0 - $4,999</v>
      </c>
      <c r="Y1905" s="14">
        <f t="shared" si="264"/>
        <v>0</v>
      </c>
      <c r="Z1905" s="14">
        <f t="shared" si="265"/>
        <v>0</v>
      </c>
      <c r="AA1905" s="14">
        <f t="shared" si="266"/>
        <v>0.83333333333333337</v>
      </c>
      <c r="AB1905" s="14">
        <f t="shared" si="267"/>
        <v>0</v>
      </c>
      <c r="AC1905" s="14">
        <f t="shared" si="268"/>
        <v>8.6130575461023876E-3</v>
      </c>
      <c r="AD1905" s="14">
        <f>(Y1905*'[1]Scoring Model'!$K$17+'Working Data - V3'!Z1905*'[1]Scoring Model'!$K$7+'Working Data - V3'!AA1905*'[1]Scoring Model'!$K$9+'Working Data - V3'!AB1905*'[1]Scoring Model'!$K$10+AC1905*'[1]Scoring Model'!$K$11)</f>
        <v>0.16838927817588717</v>
      </c>
      <c r="AE1905" s="14">
        <f t="shared" si="269"/>
        <v>4</v>
      </c>
      <c r="AF1905" s="17" t="str">
        <f>VLOOKUP(AE1905,'[1]Scoring Model'!$C$18:$D$27,2,FALSE)</f>
        <v>01  Low</v>
      </c>
      <c r="AG1905" s="10" t="s">
        <v>636</v>
      </c>
      <c r="AH1905" s="10" t="s">
        <v>84</v>
      </c>
      <c r="AI1905" s="16">
        <v>40000</v>
      </c>
      <c r="AJ1905" s="18">
        <v>0</v>
      </c>
    </row>
    <row r="1906" spans="2:36" ht="15" customHeight="1" x14ac:dyDescent="0.25">
      <c r="B1906" s="10" t="s">
        <v>35</v>
      </c>
      <c r="C1906" s="10" t="s">
        <v>826</v>
      </c>
      <c r="D1906" s="10" t="s">
        <v>6947</v>
      </c>
      <c r="E1906" s="10" t="str">
        <f t="shared" si="261"/>
        <v>WCV0039094</v>
      </c>
      <c r="F1906" s="11">
        <f>VLOOKUP(E1906,'[1]Policy Number &amp; Loss Info'!$H$4:$K$8916,2,FALSE)</f>
        <v>6030.11</v>
      </c>
      <c r="G1906" s="11">
        <f>VLOOKUP(E1906,'[1]Policy Number &amp; Loss Info'!$H$4:$K$8916,4,FALSE)</f>
        <v>10000</v>
      </c>
      <c r="H1906" s="12">
        <f>VLOOKUP(E1906,'[1]Policy Number &amp; Loss Info'!$H$4:$K$8916,3,FALSE)</f>
        <v>1</v>
      </c>
      <c r="I1906" s="13">
        <f t="shared" si="262"/>
        <v>1.6583445409785229</v>
      </c>
      <c r="J1906" s="14">
        <f t="shared" si="263"/>
        <v>16.583445409785227</v>
      </c>
      <c r="K1906" s="10" t="s">
        <v>6948</v>
      </c>
      <c r="L1906" s="10"/>
      <c r="M1906" s="10" t="s">
        <v>49</v>
      </c>
      <c r="N1906" s="10">
        <f>VLOOKUP(M1906,[1]Array!$I$8:$J$14,2,FALSE)</f>
        <v>4</v>
      </c>
      <c r="O1906" s="10">
        <v>7382</v>
      </c>
      <c r="P1906" s="15">
        <v>45658</v>
      </c>
      <c r="Q1906" s="10" t="s">
        <v>40</v>
      </c>
      <c r="R1906" s="10" t="s">
        <v>6949</v>
      </c>
      <c r="S1906" s="10" t="s">
        <v>6950</v>
      </c>
      <c r="T1906" s="10">
        <v>0.91</v>
      </c>
      <c r="U1906" s="10">
        <v>1</v>
      </c>
      <c r="V1906" s="16">
        <v>10000</v>
      </c>
      <c r="W1906" s="16">
        <v>18190</v>
      </c>
      <c r="X1906" s="16" t="str">
        <f>VLOOKUP(W1906,[1]Array!$C$8:$D$15,2,TRUE)</f>
        <v>04  $15,000 - $24,999</v>
      </c>
      <c r="Y1906" s="14">
        <f t="shared" si="264"/>
        <v>0.82917227048926145</v>
      </c>
      <c r="Z1906" s="14">
        <f t="shared" si="265"/>
        <v>0.11413556303284682</v>
      </c>
      <c r="AA1906" s="14">
        <f t="shared" si="266"/>
        <v>0.5</v>
      </c>
      <c r="AB1906" s="14">
        <f t="shared" si="267"/>
        <v>0</v>
      </c>
      <c r="AC1906" s="14">
        <f t="shared" si="268"/>
        <v>3.6107747583222501E-2</v>
      </c>
      <c r="AD1906" s="14">
        <f>(Y1906*'[1]Scoring Model'!$K$17+'Working Data - V3'!Z1906*'[1]Scoring Model'!$K$7+'Working Data - V3'!AA1906*'[1]Scoring Model'!$K$9+'Working Data - V3'!AB1906*'[1]Scoring Model'!$K$10+AC1906*'[1]Scoring Model'!$K$11)</f>
        <v>0.37880034326999229</v>
      </c>
      <c r="AE1906" s="14">
        <f t="shared" si="269"/>
        <v>7</v>
      </c>
      <c r="AF1906" s="17" t="str">
        <f>VLOOKUP(AE1906,'[1]Scoring Model'!$C$18:$D$27,2,FALSE)</f>
        <v>03  High</v>
      </c>
      <c r="AG1906" s="10" t="s">
        <v>6951</v>
      </c>
      <c r="AH1906" s="10" t="s">
        <v>84</v>
      </c>
      <c r="AI1906" s="16">
        <v>997748</v>
      </c>
      <c r="AJ1906" s="18">
        <v>1.658344</v>
      </c>
    </row>
    <row r="1907" spans="2:36" ht="15" customHeight="1" x14ac:dyDescent="0.25">
      <c r="B1907" s="10" t="s">
        <v>98</v>
      </c>
      <c r="C1907" s="10" t="s">
        <v>166</v>
      </c>
      <c r="D1907" s="10" t="s">
        <v>6952</v>
      </c>
      <c r="E1907" s="10" t="str">
        <f t="shared" si="261"/>
        <v>WCV0039104</v>
      </c>
      <c r="F1907" s="11">
        <f>VLOOKUP(E1907,'[1]Policy Number &amp; Loss Info'!$H$4:$K$8916,2,FALSE)</f>
        <v>8936.08</v>
      </c>
      <c r="G1907" s="11">
        <f>VLOOKUP(E1907,'[1]Policy Number &amp; Loss Info'!$H$4:$K$8916,4,FALSE)</f>
        <v>1348.64</v>
      </c>
      <c r="H1907" s="12">
        <f>VLOOKUP(E1907,'[1]Policy Number &amp; Loss Info'!$H$4:$K$8916,3,FALSE)</f>
        <v>2</v>
      </c>
      <c r="I1907" s="13">
        <f t="shared" si="262"/>
        <v>0.15092076167626076</v>
      </c>
      <c r="J1907" s="14">
        <f t="shared" si="263"/>
        <v>22.381178324276416</v>
      </c>
      <c r="K1907" s="10" t="s">
        <v>6953</v>
      </c>
      <c r="L1907" s="10"/>
      <c r="M1907" s="10" t="s">
        <v>49</v>
      </c>
      <c r="N1907" s="10">
        <f>VLOOKUP(M1907,[1]Array!$I$8:$J$14,2,FALSE)</f>
        <v>4</v>
      </c>
      <c r="O1907" s="10">
        <v>8288</v>
      </c>
      <c r="P1907" s="15">
        <v>45566</v>
      </c>
      <c r="Q1907" s="10" t="s">
        <v>102</v>
      </c>
      <c r="R1907" s="10" t="s">
        <v>2878</v>
      </c>
      <c r="S1907" s="10" t="s">
        <v>2879</v>
      </c>
      <c r="T1907" s="10">
        <v>1.04</v>
      </c>
      <c r="U1907" s="10">
        <v>2</v>
      </c>
      <c r="V1907" s="16">
        <v>1348.64</v>
      </c>
      <c r="W1907" s="16">
        <v>15313</v>
      </c>
      <c r="X1907" s="16" t="str">
        <f>VLOOKUP(W1907,[1]Array!$C$8:$D$15,2,TRUE)</f>
        <v>04  $15,000 - $24,999</v>
      </c>
      <c r="Y1907" s="14">
        <f t="shared" si="264"/>
        <v>7.5460380838130378E-2</v>
      </c>
      <c r="Z1907" s="14">
        <f t="shared" si="265"/>
        <v>0.15403845981683242</v>
      </c>
      <c r="AA1907" s="14">
        <f t="shared" si="266"/>
        <v>0.5</v>
      </c>
      <c r="AB1907" s="14">
        <f t="shared" si="267"/>
        <v>4.0000000000000036E-2</v>
      </c>
      <c r="AC1907" s="14">
        <f t="shared" si="268"/>
        <v>3.0396808067173511E-2</v>
      </c>
      <c r="AD1907" s="14">
        <f>(Y1907*'[1]Scoring Model'!$K$17+'Working Data - V3'!Z1907*'[1]Scoring Model'!$K$7+'Working Data - V3'!AA1907*'[1]Scoring Model'!$K$9+'Working Data - V3'!AB1907*'[1]Scoring Model'!$K$10+AC1907*'[1]Scoring Model'!$K$11)</f>
        <v>0.16552516782824031</v>
      </c>
      <c r="AE1907" s="14">
        <f t="shared" si="269"/>
        <v>4</v>
      </c>
      <c r="AF1907" s="17" t="str">
        <f>VLOOKUP(AE1907,'[1]Scoring Model'!$C$18:$D$27,2,FALSE)</f>
        <v>01  Low</v>
      </c>
      <c r="AG1907" s="10" t="s">
        <v>171</v>
      </c>
      <c r="AH1907" s="10" t="s">
        <v>172</v>
      </c>
      <c r="AI1907" s="16">
        <v>305714</v>
      </c>
      <c r="AJ1907" s="18">
        <v>0.15092</v>
      </c>
    </row>
    <row r="1908" spans="2:36" ht="15" customHeight="1" x14ac:dyDescent="0.25">
      <c r="B1908" s="10" t="s">
        <v>98</v>
      </c>
      <c r="C1908" s="10" t="s">
        <v>849</v>
      </c>
      <c r="D1908" s="10" t="s">
        <v>6954</v>
      </c>
      <c r="E1908" s="10" t="str">
        <f t="shared" si="261"/>
        <v>WCV0039130</v>
      </c>
      <c r="F1908" s="11">
        <f>VLOOKUP(E1908,'[1]Policy Number &amp; Loss Info'!$H$4:$K$8916,2,FALSE)</f>
        <v>5662.56</v>
      </c>
      <c r="G1908" s="11">
        <f>VLOOKUP(E1908,'[1]Policy Number &amp; Loss Info'!$H$4:$K$8916,4,FALSE)</f>
        <v>0</v>
      </c>
      <c r="H1908" s="12">
        <f>VLOOKUP(E1908,'[1]Policy Number &amp; Loss Info'!$H$4:$K$8916,3,FALSE)</f>
        <v>0</v>
      </c>
      <c r="I1908" s="13">
        <f t="shared" si="262"/>
        <v>0</v>
      </c>
      <c r="J1908" s="14">
        <f t="shared" si="263"/>
        <v>0</v>
      </c>
      <c r="K1908" s="10" t="s">
        <v>6955</v>
      </c>
      <c r="L1908" s="10"/>
      <c r="M1908" s="10" t="s">
        <v>101</v>
      </c>
      <c r="N1908" s="10">
        <f>VLOOKUP(M1908,[1]Array!$I$8:$J$14,2,FALSE)</f>
        <v>5</v>
      </c>
      <c r="O1908" s="10">
        <v>8215</v>
      </c>
      <c r="P1908" s="15">
        <v>45625</v>
      </c>
      <c r="Q1908" s="10" t="s">
        <v>109</v>
      </c>
      <c r="R1908" s="10" t="s">
        <v>4688</v>
      </c>
      <c r="S1908" s="10" t="s">
        <v>6956</v>
      </c>
      <c r="T1908" s="10">
        <v>0.95</v>
      </c>
      <c r="U1908" s="10">
        <v>0</v>
      </c>
      <c r="V1908" s="16">
        <v>0</v>
      </c>
      <c r="W1908" s="16">
        <v>13421</v>
      </c>
      <c r="X1908" s="16" t="str">
        <f>VLOOKUP(W1908,[1]Array!$C$8:$D$15,2,TRUE)</f>
        <v>03  $10,000 - $14,999</v>
      </c>
      <c r="Y1908" s="14">
        <f t="shared" si="264"/>
        <v>0</v>
      </c>
      <c r="Z1908" s="14">
        <f t="shared" si="265"/>
        <v>0</v>
      </c>
      <c r="AA1908" s="14">
        <f t="shared" si="266"/>
        <v>0.66666666666666663</v>
      </c>
      <c r="AB1908" s="14">
        <f t="shared" si="267"/>
        <v>0</v>
      </c>
      <c r="AC1908" s="14">
        <f t="shared" si="268"/>
        <v>2.664112591063382E-2</v>
      </c>
      <c r="AD1908" s="14">
        <f>(Y1908*'[1]Scoring Model'!$K$17+'Working Data - V3'!Z1908*'[1]Scoring Model'!$K$7+'Working Data - V3'!AA1908*'[1]Scoring Model'!$K$9+'Working Data - V3'!AB1908*'[1]Scoring Model'!$K$10+AC1908*'[1]Scoring Model'!$K$11)</f>
        <v>0.13866155851546008</v>
      </c>
      <c r="AE1908" s="14">
        <f t="shared" si="269"/>
        <v>3</v>
      </c>
      <c r="AF1908" s="17" t="str">
        <f>VLOOKUP(AE1908,'[1]Scoring Model'!$C$18:$D$27,2,FALSE)</f>
        <v>01  Low</v>
      </c>
      <c r="AG1908" s="10" t="s">
        <v>2555</v>
      </c>
      <c r="AH1908" s="10" t="s">
        <v>825</v>
      </c>
      <c r="AI1908" s="16">
        <v>361639</v>
      </c>
      <c r="AJ1908" s="18">
        <v>0</v>
      </c>
    </row>
    <row r="1909" spans="2:36" ht="15" customHeight="1" x14ac:dyDescent="0.25">
      <c r="B1909" s="10" t="s">
        <v>45</v>
      </c>
      <c r="C1909" s="10" t="s">
        <v>826</v>
      </c>
      <c r="D1909" s="10" t="s">
        <v>6957</v>
      </c>
      <c r="E1909" s="10" t="str">
        <f t="shared" si="261"/>
        <v>WCV0039131</v>
      </c>
      <c r="F1909" s="11">
        <f>VLOOKUP(E1909,'[1]Policy Number &amp; Loss Info'!$H$4:$K$8916,2,FALSE)</f>
        <v>1724.89</v>
      </c>
      <c r="G1909" s="11">
        <f>VLOOKUP(E1909,'[1]Policy Number &amp; Loss Info'!$H$4:$K$8916,4,FALSE)</f>
        <v>0</v>
      </c>
      <c r="H1909" s="12">
        <f>VLOOKUP(E1909,'[1]Policy Number &amp; Loss Info'!$H$4:$K$8916,3,FALSE)</f>
        <v>0</v>
      </c>
      <c r="I1909" s="13">
        <f t="shared" si="262"/>
        <v>0</v>
      </c>
      <c r="J1909" s="14">
        <f t="shared" si="263"/>
        <v>0</v>
      </c>
      <c r="K1909" s="10" t="s">
        <v>6958</v>
      </c>
      <c r="L1909" s="10"/>
      <c r="M1909" s="10" t="s">
        <v>101</v>
      </c>
      <c r="N1909" s="10">
        <f>VLOOKUP(M1909,[1]Array!$I$8:$J$14,2,FALSE)</f>
        <v>5</v>
      </c>
      <c r="O1909" s="10">
        <v>7225</v>
      </c>
      <c r="P1909" s="15">
        <v>45627</v>
      </c>
      <c r="Q1909" s="10" t="s">
        <v>50</v>
      </c>
      <c r="R1909" s="10" t="s">
        <v>884</v>
      </c>
      <c r="S1909" s="10" t="s">
        <v>885</v>
      </c>
      <c r="T1909" s="10">
        <v>1</v>
      </c>
      <c r="U1909" s="10">
        <v>0</v>
      </c>
      <c r="V1909" s="16">
        <v>0</v>
      </c>
      <c r="W1909" s="16">
        <v>4142</v>
      </c>
      <c r="X1909" s="16" t="str">
        <f>VLOOKUP(W1909,[1]Array!$C$8:$D$15,2,TRUE)</f>
        <v>01  $0 - $4,999</v>
      </c>
      <c r="Y1909" s="14">
        <f t="shared" si="264"/>
        <v>0</v>
      </c>
      <c r="Z1909" s="14">
        <f t="shared" si="265"/>
        <v>0</v>
      </c>
      <c r="AA1909" s="14">
        <f t="shared" si="266"/>
        <v>0.66666666666666663</v>
      </c>
      <c r="AB1909" s="14">
        <f t="shared" si="267"/>
        <v>0</v>
      </c>
      <c r="AC1909" s="14">
        <f t="shared" si="268"/>
        <v>8.2220060742005281E-3</v>
      </c>
      <c r="AD1909" s="14">
        <f>(Y1909*'[1]Scoring Model'!$K$17+'Working Data - V3'!Z1909*'[1]Scoring Model'!$K$7+'Working Data - V3'!AA1909*'[1]Scoring Model'!$K$9+'Working Data - V3'!AB1909*'[1]Scoring Model'!$K$10+AC1909*'[1]Scoring Model'!$K$11)</f>
        <v>0.13497773454817344</v>
      </c>
      <c r="AE1909" s="14">
        <f t="shared" si="269"/>
        <v>3</v>
      </c>
      <c r="AF1909" s="17" t="str">
        <f>VLOOKUP(AE1909,'[1]Scoring Model'!$C$18:$D$27,2,FALSE)</f>
        <v>01  Low</v>
      </c>
      <c r="AG1909" s="10" t="s">
        <v>1107</v>
      </c>
      <c r="AH1909" s="10" t="s">
        <v>84</v>
      </c>
      <c r="AI1909" s="16">
        <v>124063</v>
      </c>
      <c r="AJ1909" s="18">
        <v>0</v>
      </c>
    </row>
    <row r="1910" spans="2:36" ht="15" customHeight="1" x14ac:dyDescent="0.25">
      <c r="B1910" s="10" t="s">
        <v>45</v>
      </c>
      <c r="C1910" s="10" t="s">
        <v>808</v>
      </c>
      <c r="D1910" s="10" t="s">
        <v>6959</v>
      </c>
      <c r="E1910" s="10" t="str">
        <f t="shared" si="261"/>
        <v>WCV0039169</v>
      </c>
      <c r="F1910" s="11">
        <f>VLOOKUP(E1910,'[1]Policy Number &amp; Loss Info'!$H$4:$K$8916,2,FALSE)</f>
        <v>8995.6200000000008</v>
      </c>
      <c r="G1910" s="11">
        <f>VLOOKUP(E1910,'[1]Policy Number &amp; Loss Info'!$H$4:$K$8916,4,FALSE)</f>
        <v>0</v>
      </c>
      <c r="H1910" s="12">
        <f>VLOOKUP(E1910,'[1]Policy Number &amp; Loss Info'!$H$4:$K$8916,3,FALSE)</f>
        <v>0</v>
      </c>
      <c r="I1910" s="13">
        <f t="shared" si="262"/>
        <v>0</v>
      </c>
      <c r="J1910" s="14">
        <f t="shared" si="263"/>
        <v>0</v>
      </c>
      <c r="K1910" s="10" t="s">
        <v>6960</v>
      </c>
      <c r="L1910" s="10"/>
      <c r="M1910" s="10" t="s">
        <v>67</v>
      </c>
      <c r="N1910" s="10">
        <f>VLOOKUP(M1910,[1]Array!$I$8:$J$14,2,FALSE)</f>
        <v>6</v>
      </c>
      <c r="O1910" s="10">
        <v>9403</v>
      </c>
      <c r="P1910" s="15">
        <v>45565</v>
      </c>
      <c r="Q1910" s="10" t="s">
        <v>50</v>
      </c>
      <c r="R1910" s="10" t="s">
        <v>2747</v>
      </c>
      <c r="S1910" s="10" t="s">
        <v>2748</v>
      </c>
      <c r="T1910" s="10">
        <v>0.96</v>
      </c>
      <c r="U1910" s="10">
        <v>0</v>
      </c>
      <c r="V1910" s="16">
        <v>0</v>
      </c>
      <c r="W1910" s="16">
        <v>15343</v>
      </c>
      <c r="X1910" s="16" t="str">
        <f>VLOOKUP(W1910,[1]Array!$C$8:$D$15,2,TRUE)</f>
        <v>04  $15,000 - $24,999</v>
      </c>
      <c r="Y1910" s="14">
        <f t="shared" si="264"/>
        <v>0</v>
      </c>
      <c r="Z1910" s="14">
        <f t="shared" si="265"/>
        <v>0</v>
      </c>
      <c r="AA1910" s="14">
        <f t="shared" si="266"/>
        <v>0.83333333333333337</v>
      </c>
      <c r="AB1910" s="14">
        <f t="shared" si="267"/>
        <v>0</v>
      </c>
      <c r="AC1910" s="14">
        <f t="shared" si="268"/>
        <v>3.0456359052742323E-2</v>
      </c>
      <c r="AD1910" s="14">
        <f>(Y1910*'[1]Scoring Model'!$K$17+'Working Data - V3'!Z1910*'[1]Scoring Model'!$K$7+'Working Data - V3'!AA1910*'[1]Scoring Model'!$K$9+'Working Data - V3'!AB1910*'[1]Scoring Model'!$K$10+AC1910*'[1]Scoring Model'!$K$11)</f>
        <v>0.17275793847721516</v>
      </c>
      <c r="AE1910" s="14">
        <f t="shared" si="269"/>
        <v>4</v>
      </c>
      <c r="AF1910" s="17" t="str">
        <f>VLOOKUP(AE1910,'[1]Scoring Model'!$C$18:$D$27,2,FALSE)</f>
        <v>01  Low</v>
      </c>
      <c r="AG1910" s="10" t="s">
        <v>6961</v>
      </c>
      <c r="AH1910" s="10" t="s">
        <v>491</v>
      </c>
      <c r="AI1910" s="16">
        <v>330000</v>
      </c>
      <c r="AJ1910" s="18">
        <v>0</v>
      </c>
    </row>
    <row r="1911" spans="2:36" ht="15" customHeight="1" x14ac:dyDescent="0.25">
      <c r="B1911" s="10" t="s">
        <v>98</v>
      </c>
      <c r="C1911" s="10" t="s">
        <v>78</v>
      </c>
      <c r="D1911" s="10" t="s">
        <v>6962</v>
      </c>
      <c r="E1911" s="10" t="str">
        <f t="shared" si="261"/>
        <v>WCV0095412</v>
      </c>
      <c r="F1911" s="11">
        <f>VLOOKUP(E1911,'[1]Policy Number &amp; Loss Info'!$H$4:$K$8916,2,FALSE)</f>
        <v>59133.83</v>
      </c>
      <c r="G1911" s="11">
        <f>VLOOKUP(E1911,'[1]Policy Number &amp; Loss Info'!$H$4:$K$8916,4,FALSE)</f>
        <v>0</v>
      </c>
      <c r="H1911" s="12">
        <f>VLOOKUP(E1911,'[1]Policy Number &amp; Loss Info'!$H$4:$K$8916,3,FALSE)</f>
        <v>0</v>
      </c>
      <c r="I1911" s="13">
        <f t="shared" si="262"/>
        <v>0</v>
      </c>
      <c r="J1911" s="14">
        <f t="shared" si="263"/>
        <v>0</v>
      </c>
      <c r="K1911" s="10" t="s">
        <v>6963</v>
      </c>
      <c r="L1911" s="10"/>
      <c r="M1911" s="10" t="s">
        <v>59</v>
      </c>
      <c r="N1911" s="10">
        <f>VLOOKUP(M1911,[1]Array!$I$8:$J$14,2,FALSE)</f>
        <v>7</v>
      </c>
      <c r="O1911" s="10">
        <v>5645</v>
      </c>
      <c r="P1911" s="15">
        <v>45595</v>
      </c>
      <c r="Q1911" s="10" t="s">
        <v>109</v>
      </c>
      <c r="R1911" s="10" t="s">
        <v>6964</v>
      </c>
      <c r="S1911" s="10" t="s">
        <v>6965</v>
      </c>
      <c r="T1911" s="10">
        <v>0.87</v>
      </c>
      <c r="U1911" s="10">
        <v>0</v>
      </c>
      <c r="V1911" s="16">
        <v>0</v>
      </c>
      <c r="W1911" s="16">
        <v>16627</v>
      </c>
      <c r="X1911" s="16" t="str">
        <f>VLOOKUP(W1911,[1]Array!$C$8:$D$15,2,TRUE)</f>
        <v>04  $15,000 - $24,999</v>
      </c>
      <c r="Y1911" s="14">
        <f t="shared" si="264"/>
        <v>0</v>
      </c>
      <c r="Z1911" s="14">
        <f t="shared" si="265"/>
        <v>0</v>
      </c>
      <c r="AA1911" s="14">
        <f t="shared" si="266"/>
        <v>1</v>
      </c>
      <c r="AB1911" s="14">
        <f t="shared" si="267"/>
        <v>0</v>
      </c>
      <c r="AC1911" s="14">
        <f t="shared" si="268"/>
        <v>3.3005141235087437E-2</v>
      </c>
      <c r="AD1911" s="14">
        <f>(Y1911*'[1]Scoring Model'!$K$17+'Working Data - V3'!Z1911*'[1]Scoring Model'!$K$7+'Working Data - V3'!AA1911*'[1]Scoring Model'!$K$9+'Working Data - V3'!AB1911*'[1]Scoring Model'!$K$10+AC1911*'[1]Scoring Model'!$K$11)</f>
        <v>0.20660102824701751</v>
      </c>
      <c r="AE1911" s="14">
        <f t="shared" si="269"/>
        <v>4</v>
      </c>
      <c r="AF1911" s="17" t="str">
        <f>VLOOKUP(AE1911,'[1]Scoring Model'!$C$18:$D$27,2,FALSE)</f>
        <v>01  Low</v>
      </c>
      <c r="AG1911" s="10" t="s">
        <v>412</v>
      </c>
      <c r="AH1911" s="10" t="s">
        <v>84</v>
      </c>
      <c r="AI1911" s="16">
        <v>277900</v>
      </c>
      <c r="AJ1911" s="18">
        <v>0</v>
      </c>
    </row>
    <row r="1912" spans="2:36" ht="15" customHeight="1" x14ac:dyDescent="0.25">
      <c r="B1912" s="10" t="s">
        <v>178</v>
      </c>
      <c r="C1912" s="10" t="s">
        <v>849</v>
      </c>
      <c r="D1912" s="10" t="s">
        <v>6966</v>
      </c>
      <c r="E1912" s="10" t="str">
        <f t="shared" si="261"/>
        <v>WCV0039271</v>
      </c>
      <c r="F1912" s="11">
        <f>VLOOKUP(E1912,'[1]Policy Number &amp; Loss Info'!$H$4:$K$8916,2,FALSE)</f>
        <v>8675.31</v>
      </c>
      <c r="G1912" s="11">
        <f>VLOOKUP(E1912,'[1]Policy Number &amp; Loss Info'!$H$4:$K$8916,4,FALSE)</f>
        <v>0</v>
      </c>
      <c r="H1912" s="12">
        <f>VLOOKUP(E1912,'[1]Policy Number &amp; Loss Info'!$H$4:$K$8916,3,FALSE)</f>
        <v>0</v>
      </c>
      <c r="I1912" s="13">
        <f t="shared" si="262"/>
        <v>0</v>
      </c>
      <c r="J1912" s="14">
        <f t="shared" si="263"/>
        <v>0</v>
      </c>
      <c r="K1912" s="10" t="s">
        <v>6967</v>
      </c>
      <c r="L1912" s="10"/>
      <c r="M1912" s="10" t="s">
        <v>67</v>
      </c>
      <c r="N1912" s="10">
        <f>VLOOKUP(M1912,[1]Array!$I$8:$J$14,2,FALSE)</f>
        <v>6</v>
      </c>
      <c r="O1912" s="10">
        <v>5403</v>
      </c>
      <c r="P1912" s="15">
        <v>45580</v>
      </c>
      <c r="Q1912" s="10" t="s">
        <v>462</v>
      </c>
      <c r="R1912" s="10" t="s">
        <v>6968</v>
      </c>
      <c r="S1912" s="10" t="s">
        <v>6969</v>
      </c>
      <c r="T1912" s="10">
        <v>0.82</v>
      </c>
      <c r="U1912" s="10">
        <v>0</v>
      </c>
      <c r="V1912" s="16">
        <v>0</v>
      </c>
      <c r="W1912" s="16">
        <v>15912</v>
      </c>
      <c r="X1912" s="16" t="str">
        <f>VLOOKUP(W1912,[1]Array!$C$8:$D$15,2,TRUE)</f>
        <v>04  $15,000 - $24,999</v>
      </c>
      <c r="Y1912" s="14">
        <f t="shared" si="264"/>
        <v>0</v>
      </c>
      <c r="Z1912" s="14">
        <f t="shared" si="265"/>
        <v>0</v>
      </c>
      <c r="AA1912" s="14">
        <f t="shared" si="266"/>
        <v>0.83333333333333337</v>
      </c>
      <c r="AB1912" s="14">
        <f t="shared" si="267"/>
        <v>0</v>
      </c>
      <c r="AC1912" s="14">
        <f t="shared" si="268"/>
        <v>3.1585842745697444E-2</v>
      </c>
      <c r="AD1912" s="14">
        <f>(Y1912*'[1]Scoring Model'!$K$17+'Working Data - V3'!Z1912*'[1]Scoring Model'!$K$7+'Working Data - V3'!AA1912*'[1]Scoring Model'!$K$9+'Working Data - V3'!AB1912*'[1]Scoring Model'!$K$10+AC1912*'[1]Scoring Model'!$K$11)</f>
        <v>0.17298383521580618</v>
      </c>
      <c r="AE1912" s="14">
        <f t="shared" si="269"/>
        <v>4</v>
      </c>
      <c r="AF1912" s="17" t="str">
        <f>VLOOKUP(AE1912,'[1]Scoring Model'!$C$18:$D$27,2,FALSE)</f>
        <v>01  Low</v>
      </c>
      <c r="AG1912" s="10" t="s">
        <v>6970</v>
      </c>
      <c r="AH1912" s="10" t="s">
        <v>2935</v>
      </c>
      <c r="AI1912" s="16">
        <v>890000</v>
      </c>
      <c r="AJ1912" s="18">
        <v>0</v>
      </c>
    </row>
    <row r="1913" spans="2:36" ht="15" customHeight="1" x14ac:dyDescent="0.25">
      <c r="B1913" s="10" t="s">
        <v>55</v>
      </c>
      <c r="C1913" s="10" t="s">
        <v>36</v>
      </c>
      <c r="D1913" s="10" t="s">
        <v>6971</v>
      </c>
      <c r="E1913" s="10" t="str">
        <f t="shared" si="261"/>
        <v>SPC0022661</v>
      </c>
      <c r="F1913" s="11">
        <f>VLOOKUP(E1913,'[1]Policy Number &amp; Loss Info'!$H$4:$K$8916,2,FALSE)</f>
        <v>26221.16</v>
      </c>
      <c r="G1913" s="11">
        <f>VLOOKUP(E1913,'[1]Policy Number &amp; Loss Info'!$H$4:$K$8916,4,FALSE)</f>
        <v>0</v>
      </c>
      <c r="H1913" s="12">
        <f>VLOOKUP(E1913,'[1]Policy Number &amp; Loss Info'!$H$4:$K$8916,3,FALSE)</f>
        <v>1</v>
      </c>
      <c r="I1913" s="13">
        <f t="shared" si="262"/>
        <v>0</v>
      </c>
      <c r="J1913" s="14">
        <f t="shared" si="263"/>
        <v>3.8137138097628025</v>
      </c>
      <c r="K1913" s="10" t="s">
        <v>6972</v>
      </c>
      <c r="L1913" s="10"/>
      <c r="M1913" s="10" t="s">
        <v>39</v>
      </c>
      <c r="N1913" s="10">
        <f>VLOOKUP(M1913,[1]Array!$I$8:$J$14,2,FALSE)</f>
        <v>1</v>
      </c>
      <c r="O1913" s="10">
        <v>8824</v>
      </c>
      <c r="P1913" s="15">
        <v>45565</v>
      </c>
      <c r="Q1913" s="10" t="s">
        <v>60</v>
      </c>
      <c r="R1913" s="10" t="s">
        <v>2964</v>
      </c>
      <c r="S1913" s="10" t="s">
        <v>2965</v>
      </c>
      <c r="T1913" s="10">
        <v>0.85</v>
      </c>
      <c r="U1913" s="10">
        <v>2</v>
      </c>
      <c r="V1913" s="16">
        <v>0</v>
      </c>
      <c r="W1913" s="16">
        <v>44723</v>
      </c>
      <c r="X1913" s="16" t="str">
        <f>VLOOKUP(W1913,[1]Array!$C$8:$D$15,2,TRUE)</f>
        <v>05  $25,000 - $49,999</v>
      </c>
      <c r="Y1913" s="14">
        <f t="shared" si="264"/>
        <v>0</v>
      </c>
      <c r="Z1913" s="14">
        <f t="shared" si="265"/>
        <v>2.6247885295692486E-2</v>
      </c>
      <c r="AA1913" s="14">
        <f t="shared" si="266"/>
        <v>0</v>
      </c>
      <c r="AB1913" s="14">
        <f t="shared" si="267"/>
        <v>0</v>
      </c>
      <c r="AC1913" s="14">
        <f t="shared" si="268"/>
        <v>8.8776624253131389E-2</v>
      </c>
      <c r="AD1913" s="14">
        <f>(Y1913*'[1]Scoring Model'!$K$17+'Working Data - V3'!Z1913*'[1]Scoring Model'!$K$7+'Working Data - V3'!AA1913*'[1]Scoring Model'!$K$9+'Working Data - V3'!AB1913*'[1]Scoring Model'!$K$10+AC1913*'[1]Scoring Model'!$K$11)</f>
        <v>2.3004901909764775E-2</v>
      </c>
      <c r="AE1913" s="14">
        <f t="shared" si="269"/>
        <v>1</v>
      </c>
      <c r="AF1913" s="17" t="str">
        <f>VLOOKUP(AE1913,'[1]Scoring Model'!$C$18:$D$27,2,FALSE)</f>
        <v>01  Low</v>
      </c>
      <c r="AG1913" s="10" t="s">
        <v>6973</v>
      </c>
      <c r="AH1913" s="10" t="s">
        <v>1357</v>
      </c>
      <c r="AI1913" s="16">
        <v>5377144</v>
      </c>
      <c r="AJ1913" s="18">
        <v>0</v>
      </c>
    </row>
    <row r="1914" spans="2:36" ht="15" customHeight="1" x14ac:dyDescent="0.25">
      <c r="B1914" s="10" t="s">
        <v>98</v>
      </c>
      <c r="C1914" s="10" t="s">
        <v>826</v>
      </c>
      <c r="D1914" s="10" t="s">
        <v>6974</v>
      </c>
      <c r="E1914" s="10" t="str">
        <f t="shared" si="261"/>
        <v>WCV0037046</v>
      </c>
      <c r="F1914" s="11">
        <f>VLOOKUP(E1914,'[1]Policy Number &amp; Loss Info'!$H$4:$K$8916,2,FALSE)</f>
        <v>6575.2</v>
      </c>
      <c r="G1914" s="11">
        <f>VLOOKUP(E1914,'[1]Policy Number &amp; Loss Info'!$H$4:$K$8916,4,FALSE)</f>
        <v>0</v>
      </c>
      <c r="H1914" s="12">
        <f>VLOOKUP(E1914,'[1]Policy Number &amp; Loss Info'!$H$4:$K$8916,3,FALSE)</f>
        <v>0</v>
      </c>
      <c r="I1914" s="13">
        <f t="shared" si="262"/>
        <v>0</v>
      </c>
      <c r="J1914" s="14">
        <f t="shared" si="263"/>
        <v>0</v>
      </c>
      <c r="K1914" s="10" t="s">
        <v>6975</v>
      </c>
      <c r="L1914" s="10"/>
      <c r="M1914" s="10" t="s">
        <v>101</v>
      </c>
      <c r="N1914" s="10">
        <f>VLOOKUP(M1914,[1]Array!$I$8:$J$14,2,FALSE)</f>
        <v>5</v>
      </c>
      <c r="O1914" s="10">
        <v>3028</v>
      </c>
      <c r="P1914" s="15">
        <v>45570</v>
      </c>
      <c r="Q1914" s="10" t="s">
        <v>109</v>
      </c>
      <c r="R1914" s="10" t="s">
        <v>6976</v>
      </c>
      <c r="S1914" s="10" t="s">
        <v>6977</v>
      </c>
      <c r="T1914" s="10">
        <v>0.9</v>
      </c>
      <c r="U1914" s="10">
        <v>0</v>
      </c>
      <c r="V1914" s="16">
        <v>0</v>
      </c>
      <c r="W1914" s="16">
        <v>11483</v>
      </c>
      <c r="X1914" s="16" t="str">
        <f>VLOOKUP(W1914,[1]Array!$C$8:$D$15,2,TRUE)</f>
        <v>03  $10,000 - $14,999</v>
      </c>
      <c r="Y1914" s="14">
        <f t="shared" si="264"/>
        <v>0</v>
      </c>
      <c r="Z1914" s="14">
        <f t="shared" si="265"/>
        <v>0</v>
      </c>
      <c r="AA1914" s="14">
        <f t="shared" si="266"/>
        <v>0.66666666666666663</v>
      </c>
      <c r="AB1914" s="14">
        <f t="shared" si="267"/>
        <v>0</v>
      </c>
      <c r="AC1914" s="14">
        <f t="shared" si="268"/>
        <v>2.2794132242888621E-2</v>
      </c>
      <c r="AD1914" s="14">
        <f>(Y1914*'[1]Scoring Model'!$K$17+'Working Data - V3'!Z1914*'[1]Scoring Model'!$K$7+'Working Data - V3'!AA1914*'[1]Scoring Model'!$K$9+'Working Data - V3'!AB1914*'[1]Scoring Model'!$K$10+AC1914*'[1]Scoring Model'!$K$11)</f>
        <v>0.13789215978191105</v>
      </c>
      <c r="AE1914" s="14">
        <f t="shared" si="269"/>
        <v>3</v>
      </c>
      <c r="AF1914" s="17" t="str">
        <f>VLOOKUP(AE1914,'[1]Scoring Model'!$C$18:$D$27,2,FALSE)</f>
        <v>01  Low</v>
      </c>
      <c r="AG1914" s="10" t="s">
        <v>6978</v>
      </c>
      <c r="AH1914" s="10" t="s">
        <v>84</v>
      </c>
      <c r="AI1914" s="16">
        <v>327139</v>
      </c>
      <c r="AJ1914" s="18">
        <v>0</v>
      </c>
    </row>
    <row r="1915" spans="2:36" ht="15" customHeight="1" x14ac:dyDescent="0.25">
      <c r="B1915" s="10" t="s">
        <v>98</v>
      </c>
      <c r="C1915" s="10" t="s">
        <v>849</v>
      </c>
      <c r="D1915" s="10" t="s">
        <v>6979</v>
      </c>
      <c r="E1915" s="10" t="str">
        <f t="shared" si="261"/>
        <v>WCV0039364</v>
      </c>
      <c r="F1915" s="11">
        <f>VLOOKUP(E1915,'[1]Policy Number &amp; Loss Info'!$H$4:$K$8916,2,FALSE)</f>
        <v>2298.92</v>
      </c>
      <c r="G1915" s="11">
        <f>VLOOKUP(E1915,'[1]Policy Number &amp; Loss Info'!$H$4:$K$8916,4,FALSE)</f>
        <v>0</v>
      </c>
      <c r="H1915" s="12">
        <f>VLOOKUP(E1915,'[1]Policy Number &amp; Loss Info'!$H$4:$K$8916,3,FALSE)</f>
        <v>0</v>
      </c>
      <c r="I1915" s="13">
        <f t="shared" si="262"/>
        <v>0</v>
      </c>
      <c r="J1915" s="14">
        <f t="shared" si="263"/>
        <v>0</v>
      </c>
      <c r="K1915" s="10" t="s">
        <v>6980</v>
      </c>
      <c r="L1915" s="10"/>
      <c r="M1915" s="10" t="s">
        <v>49</v>
      </c>
      <c r="N1915" s="10">
        <f>VLOOKUP(M1915,[1]Array!$I$8:$J$14,2,FALSE)</f>
        <v>4</v>
      </c>
      <c r="O1915" s="10">
        <v>8288</v>
      </c>
      <c r="P1915" s="15">
        <v>45628</v>
      </c>
      <c r="Q1915" s="10" t="s">
        <v>109</v>
      </c>
      <c r="R1915" s="10" t="s">
        <v>1812</v>
      </c>
      <c r="S1915" s="10" t="s">
        <v>6981</v>
      </c>
      <c r="T1915" s="10">
        <v>0.93</v>
      </c>
      <c r="U1915" s="10">
        <v>0</v>
      </c>
      <c r="V1915" s="16">
        <v>0</v>
      </c>
      <c r="W1915" s="16">
        <v>5557</v>
      </c>
      <c r="X1915" s="16" t="str">
        <f>VLOOKUP(W1915,[1]Array!$C$8:$D$15,2,TRUE)</f>
        <v>02  $5,000 - $9,999</v>
      </c>
      <c r="Y1915" s="14">
        <f t="shared" si="264"/>
        <v>0</v>
      </c>
      <c r="Z1915" s="14">
        <f t="shared" si="265"/>
        <v>0</v>
      </c>
      <c r="AA1915" s="14">
        <f t="shared" si="266"/>
        <v>0.5</v>
      </c>
      <c r="AB1915" s="14">
        <f t="shared" si="267"/>
        <v>0</v>
      </c>
      <c r="AC1915" s="14">
        <f t="shared" si="268"/>
        <v>1.103082756019612E-2</v>
      </c>
      <c r="AD1915" s="14">
        <f>(Y1915*'[1]Scoring Model'!$K$17+'Working Data - V3'!Z1915*'[1]Scoring Model'!$K$7+'Working Data - V3'!AA1915*'[1]Scoring Model'!$K$9+'Working Data - V3'!AB1915*'[1]Scoring Model'!$K$10+AC1915*'[1]Scoring Model'!$K$11)</f>
        <v>0.10220616551203923</v>
      </c>
      <c r="AE1915" s="14">
        <f t="shared" si="269"/>
        <v>3</v>
      </c>
      <c r="AF1915" s="17" t="str">
        <f>VLOOKUP(AE1915,'[1]Scoring Model'!$C$18:$D$27,2,FALSE)</f>
        <v>01  Low</v>
      </c>
      <c r="AG1915" s="10" t="s">
        <v>171</v>
      </c>
      <c r="AH1915" s="10" t="s">
        <v>825</v>
      </c>
      <c r="AI1915" s="16">
        <v>118265</v>
      </c>
      <c r="AJ1915" s="18">
        <v>0</v>
      </c>
    </row>
    <row r="1916" spans="2:36" ht="15" customHeight="1" x14ac:dyDescent="0.25">
      <c r="B1916" s="10" t="s">
        <v>98</v>
      </c>
      <c r="C1916" s="10" t="s">
        <v>166</v>
      </c>
      <c r="D1916" s="10" t="s">
        <v>6982</v>
      </c>
      <c r="E1916" s="10" t="str">
        <f t="shared" si="261"/>
        <v>WCV0039412</v>
      </c>
      <c r="F1916" s="11">
        <f>VLOOKUP(E1916,'[1]Policy Number &amp; Loss Info'!$H$4:$K$8916,2,FALSE)</f>
        <v>835.16</v>
      </c>
      <c r="G1916" s="11">
        <f>VLOOKUP(E1916,'[1]Policy Number &amp; Loss Info'!$H$4:$K$8916,4,FALSE)</f>
        <v>0</v>
      </c>
      <c r="H1916" s="12">
        <f>VLOOKUP(E1916,'[1]Policy Number &amp; Loss Info'!$H$4:$K$8916,3,FALSE)</f>
        <v>0</v>
      </c>
      <c r="I1916" s="13">
        <f t="shared" si="262"/>
        <v>0</v>
      </c>
      <c r="J1916" s="14">
        <f t="shared" si="263"/>
        <v>0</v>
      </c>
      <c r="K1916" s="10" t="s">
        <v>6983</v>
      </c>
      <c r="L1916" s="10"/>
      <c r="M1916" s="10" t="s">
        <v>87</v>
      </c>
      <c r="N1916" s="10">
        <f>VLOOKUP(M1916,[1]Array!$I$8:$J$14,2,FALSE)</f>
        <v>3</v>
      </c>
      <c r="O1916" s="10">
        <v>8292</v>
      </c>
      <c r="P1916" s="15">
        <v>45574</v>
      </c>
      <c r="Q1916" s="10" t="s">
        <v>102</v>
      </c>
      <c r="R1916" s="10" t="s">
        <v>582</v>
      </c>
      <c r="S1916" s="10" t="s">
        <v>583</v>
      </c>
      <c r="T1916" s="10">
        <v>1</v>
      </c>
      <c r="U1916" s="10">
        <v>0</v>
      </c>
      <c r="V1916" s="16">
        <v>0</v>
      </c>
      <c r="W1916" s="16">
        <v>1487</v>
      </c>
      <c r="X1916" s="16" t="str">
        <f>VLOOKUP(W1916,[1]Array!$C$8:$D$15,2,TRUE)</f>
        <v>01  $0 - $4,999</v>
      </c>
      <c r="Y1916" s="14">
        <f t="shared" si="264"/>
        <v>0</v>
      </c>
      <c r="Z1916" s="14">
        <f t="shared" si="265"/>
        <v>0</v>
      </c>
      <c r="AA1916" s="14">
        <f t="shared" si="266"/>
        <v>0.33333333333333331</v>
      </c>
      <c r="AB1916" s="14">
        <f t="shared" si="267"/>
        <v>0</v>
      </c>
      <c r="AC1916" s="14">
        <f t="shared" si="268"/>
        <v>2.9517438513607399E-3</v>
      </c>
      <c r="AD1916" s="14">
        <f>(Y1916*'[1]Scoring Model'!$K$17+'Working Data - V3'!Z1916*'[1]Scoring Model'!$K$7+'Working Data - V3'!AA1916*'[1]Scoring Model'!$K$9+'Working Data - V3'!AB1916*'[1]Scoring Model'!$K$10+AC1916*'[1]Scoring Model'!$K$11)</f>
        <v>6.7257015436938808E-2</v>
      </c>
      <c r="AE1916" s="14">
        <f t="shared" si="269"/>
        <v>2</v>
      </c>
      <c r="AF1916" s="17" t="str">
        <f>VLOOKUP(AE1916,'[1]Scoring Model'!$C$18:$D$27,2,FALSE)</f>
        <v>01  Low</v>
      </c>
      <c r="AG1916" s="10" t="s">
        <v>6984</v>
      </c>
      <c r="AH1916" s="10" t="s">
        <v>172</v>
      </c>
      <c r="AI1916" s="16">
        <v>49000</v>
      </c>
      <c r="AJ1916" s="18">
        <v>0</v>
      </c>
    </row>
    <row r="1917" spans="2:36" ht="15" customHeight="1" x14ac:dyDescent="0.25">
      <c r="B1917" s="10" t="s">
        <v>98</v>
      </c>
      <c r="C1917" s="10" t="s">
        <v>166</v>
      </c>
      <c r="D1917" s="10" t="s">
        <v>6985</v>
      </c>
      <c r="E1917" s="10" t="str">
        <f t="shared" si="261"/>
        <v>WCV0039462</v>
      </c>
      <c r="F1917" s="11">
        <f>VLOOKUP(E1917,'[1]Policy Number &amp; Loss Info'!$H$4:$K$8916,2,FALSE)</f>
        <v>3999.39</v>
      </c>
      <c r="G1917" s="11">
        <f>VLOOKUP(E1917,'[1]Policy Number &amp; Loss Info'!$H$4:$K$8916,4,FALSE)</f>
        <v>0</v>
      </c>
      <c r="H1917" s="12">
        <f>VLOOKUP(E1917,'[1]Policy Number &amp; Loss Info'!$H$4:$K$8916,3,FALSE)</f>
        <v>0</v>
      </c>
      <c r="I1917" s="13">
        <f t="shared" si="262"/>
        <v>0</v>
      </c>
      <c r="J1917" s="14">
        <f t="shared" si="263"/>
        <v>0</v>
      </c>
      <c r="K1917" s="10" t="s">
        <v>6986</v>
      </c>
      <c r="L1917" s="10"/>
      <c r="M1917" s="10" t="s">
        <v>101</v>
      </c>
      <c r="N1917" s="10">
        <f>VLOOKUP(M1917,[1]Array!$I$8:$J$14,2,FALSE)</f>
        <v>5</v>
      </c>
      <c r="O1917" s="10">
        <v>6229</v>
      </c>
      <c r="P1917" s="15">
        <v>45661</v>
      </c>
      <c r="Q1917" s="10" t="s">
        <v>109</v>
      </c>
      <c r="R1917" s="10" t="s">
        <v>6987</v>
      </c>
      <c r="S1917" s="10" t="s">
        <v>6988</v>
      </c>
      <c r="T1917" s="10">
        <v>0.95</v>
      </c>
      <c r="U1917" s="10">
        <v>0</v>
      </c>
      <c r="V1917" s="16">
        <v>0</v>
      </c>
      <c r="W1917" s="16">
        <v>12371</v>
      </c>
      <c r="X1917" s="16" t="str">
        <f>VLOOKUP(W1917,[1]Array!$C$8:$D$15,2,TRUE)</f>
        <v>03  $10,000 - $14,999</v>
      </c>
      <c r="Y1917" s="14">
        <f t="shared" si="264"/>
        <v>0</v>
      </c>
      <c r="Z1917" s="14">
        <f t="shared" si="265"/>
        <v>0</v>
      </c>
      <c r="AA1917" s="14">
        <f t="shared" si="266"/>
        <v>0.66666666666666663</v>
      </c>
      <c r="AB1917" s="14">
        <f t="shared" si="267"/>
        <v>0</v>
      </c>
      <c r="AC1917" s="14">
        <f t="shared" si="268"/>
        <v>2.4556841415725429E-2</v>
      </c>
      <c r="AD1917" s="14">
        <f>(Y1917*'[1]Scoring Model'!$K$17+'Working Data - V3'!Z1917*'[1]Scoring Model'!$K$7+'Working Data - V3'!AA1917*'[1]Scoring Model'!$K$9+'Working Data - V3'!AB1917*'[1]Scoring Model'!$K$10+AC1917*'[1]Scoring Model'!$K$11)</f>
        <v>0.13824470161647842</v>
      </c>
      <c r="AE1917" s="14">
        <f t="shared" si="269"/>
        <v>3</v>
      </c>
      <c r="AF1917" s="17" t="str">
        <f>VLOOKUP(AE1917,'[1]Scoring Model'!$C$18:$D$27,2,FALSE)</f>
        <v>01  Low</v>
      </c>
      <c r="AG1917" s="10" t="s">
        <v>2749</v>
      </c>
      <c r="AH1917" s="10" t="s">
        <v>3603</v>
      </c>
      <c r="AI1917" s="16">
        <v>324000</v>
      </c>
      <c r="AJ1917" s="18">
        <v>0</v>
      </c>
    </row>
    <row r="1918" spans="2:36" ht="15" customHeight="1" x14ac:dyDescent="0.25">
      <c r="B1918" s="10" t="s">
        <v>98</v>
      </c>
      <c r="C1918" s="10" t="s">
        <v>734</v>
      </c>
      <c r="D1918" s="10" t="s">
        <v>6989</v>
      </c>
      <c r="E1918" s="10" t="str">
        <f t="shared" si="261"/>
        <v>WCV0039494</v>
      </c>
      <c r="F1918" s="11">
        <f>VLOOKUP(E1918,'[1]Policy Number &amp; Loss Info'!$H$4:$K$8916,2,FALSE)</f>
        <v>8580.23</v>
      </c>
      <c r="G1918" s="11">
        <f>VLOOKUP(E1918,'[1]Policy Number &amp; Loss Info'!$H$4:$K$8916,4,FALSE)</f>
        <v>0</v>
      </c>
      <c r="H1918" s="12">
        <f>VLOOKUP(E1918,'[1]Policy Number &amp; Loss Info'!$H$4:$K$8916,3,FALSE)</f>
        <v>0</v>
      </c>
      <c r="I1918" s="13">
        <f t="shared" si="262"/>
        <v>0</v>
      </c>
      <c r="J1918" s="14">
        <f t="shared" si="263"/>
        <v>0</v>
      </c>
      <c r="K1918" s="10" t="s">
        <v>6990</v>
      </c>
      <c r="L1918" s="10"/>
      <c r="M1918" s="10" t="s">
        <v>87</v>
      </c>
      <c r="N1918" s="10">
        <f>VLOOKUP(M1918,[1]Array!$I$8:$J$14,2,FALSE)</f>
        <v>3</v>
      </c>
      <c r="O1918" s="10">
        <v>9014</v>
      </c>
      <c r="P1918" s="15">
        <v>45574</v>
      </c>
      <c r="Q1918" s="10" t="s">
        <v>872</v>
      </c>
      <c r="R1918" s="10" t="s">
        <v>6991</v>
      </c>
      <c r="S1918" s="10" t="s">
        <v>6992</v>
      </c>
      <c r="T1918" s="10">
        <v>1</v>
      </c>
      <c r="U1918" s="10">
        <v>0</v>
      </c>
      <c r="V1918" s="16">
        <v>0</v>
      </c>
      <c r="W1918" s="16">
        <v>15277</v>
      </c>
      <c r="X1918" s="16" t="str">
        <f>VLOOKUP(W1918,[1]Array!$C$8:$D$15,2,TRUE)</f>
        <v>04  $15,000 - $24,999</v>
      </c>
      <c r="Y1918" s="14">
        <f t="shared" si="264"/>
        <v>0</v>
      </c>
      <c r="Z1918" s="14">
        <f t="shared" si="265"/>
        <v>0</v>
      </c>
      <c r="AA1918" s="14">
        <f t="shared" si="266"/>
        <v>0.33333333333333331</v>
      </c>
      <c r="AB1918" s="14">
        <f t="shared" si="267"/>
        <v>0</v>
      </c>
      <c r="AC1918" s="14">
        <f t="shared" si="268"/>
        <v>3.0325346884490938E-2</v>
      </c>
      <c r="AD1918" s="14">
        <f>(Y1918*'[1]Scoring Model'!$K$17+'Working Data - V3'!Z1918*'[1]Scoring Model'!$K$7+'Working Data - V3'!AA1918*'[1]Scoring Model'!$K$9+'Working Data - V3'!AB1918*'[1]Scoring Model'!$K$10+AC1918*'[1]Scoring Model'!$K$11)</f>
        <v>7.2731736043564851E-2</v>
      </c>
      <c r="AE1918" s="14">
        <f t="shared" si="269"/>
        <v>2</v>
      </c>
      <c r="AF1918" s="17" t="str">
        <f>VLOOKUP(AE1918,'[1]Scoring Model'!$C$18:$D$27,2,FALSE)</f>
        <v>01  Low</v>
      </c>
      <c r="AG1918" s="10" t="s">
        <v>307</v>
      </c>
      <c r="AH1918" s="10" t="s">
        <v>6993</v>
      </c>
      <c r="AI1918" s="16">
        <v>592942</v>
      </c>
      <c r="AJ1918" s="18">
        <v>0</v>
      </c>
    </row>
    <row r="1919" spans="2:36" ht="15" customHeight="1" x14ac:dyDescent="0.25">
      <c r="B1919" s="10" t="s">
        <v>178</v>
      </c>
      <c r="C1919" s="10" t="s">
        <v>1122</v>
      </c>
      <c r="D1919" s="10" t="s">
        <v>6994</v>
      </c>
      <c r="E1919" s="10" t="str">
        <f t="shared" si="261"/>
        <v>WCV0039504</v>
      </c>
      <c r="F1919" s="11">
        <f>VLOOKUP(E1919,'[1]Policy Number &amp; Loss Info'!$H$4:$K$8916,2,FALSE)</f>
        <v>603.62</v>
      </c>
      <c r="G1919" s="11">
        <f>VLOOKUP(E1919,'[1]Policy Number &amp; Loss Info'!$H$4:$K$8916,4,FALSE)</f>
        <v>0</v>
      </c>
      <c r="H1919" s="12">
        <f>VLOOKUP(E1919,'[1]Policy Number &amp; Loss Info'!$H$4:$K$8916,3,FALSE)</f>
        <v>0</v>
      </c>
      <c r="I1919" s="13">
        <f t="shared" si="262"/>
        <v>0</v>
      </c>
      <c r="J1919" s="14">
        <f t="shared" si="263"/>
        <v>0</v>
      </c>
      <c r="K1919" s="10" t="s">
        <v>6995</v>
      </c>
      <c r="L1919" s="10"/>
      <c r="M1919" s="10" t="s">
        <v>87</v>
      </c>
      <c r="N1919" s="10">
        <f>VLOOKUP(M1919,[1]Array!$I$8:$J$14,2,FALSE)</f>
        <v>3</v>
      </c>
      <c r="O1919" s="10">
        <v>8855</v>
      </c>
      <c r="P1919" s="15">
        <v>45575</v>
      </c>
      <c r="Q1919" s="10" t="s">
        <v>181</v>
      </c>
      <c r="R1919" s="10" t="s">
        <v>551</v>
      </c>
      <c r="S1919" s="10" t="s">
        <v>552</v>
      </c>
      <c r="T1919" s="10">
        <v>1.06</v>
      </c>
      <c r="U1919" s="10">
        <v>0</v>
      </c>
      <c r="V1919" s="16">
        <v>0</v>
      </c>
      <c r="W1919" s="16">
        <v>1080</v>
      </c>
      <c r="X1919" s="16" t="str">
        <f>VLOOKUP(W1919,[1]Array!$C$8:$D$15,2,TRUE)</f>
        <v>01  $0 - $4,999</v>
      </c>
      <c r="Y1919" s="14">
        <f t="shared" si="264"/>
        <v>0</v>
      </c>
      <c r="Z1919" s="14">
        <f t="shared" si="265"/>
        <v>0</v>
      </c>
      <c r="AA1919" s="14">
        <f t="shared" si="266"/>
        <v>0.33333333333333331</v>
      </c>
      <c r="AB1919" s="14">
        <f t="shared" si="267"/>
        <v>6.0000000000000053E-2</v>
      </c>
      <c r="AC1919" s="14">
        <f t="shared" si="268"/>
        <v>2.143835480477202E-3</v>
      </c>
      <c r="AD1919" s="14">
        <f>(Y1919*'[1]Scoring Model'!$K$17+'Working Data - V3'!Z1919*'[1]Scoring Model'!$K$7+'Working Data - V3'!AA1919*'[1]Scoring Model'!$K$9+'Working Data - V3'!AB1919*'[1]Scoring Model'!$K$10+AC1919*'[1]Scoring Model'!$K$11)</f>
        <v>7.6095433762762107E-2</v>
      </c>
      <c r="AE1919" s="14">
        <f t="shared" si="269"/>
        <v>2</v>
      </c>
      <c r="AF1919" s="17" t="str">
        <f>VLOOKUP(AE1919,'[1]Scoring Model'!$C$18:$D$27,2,FALSE)</f>
        <v>01  Low</v>
      </c>
      <c r="AG1919" s="10" t="s">
        <v>6996</v>
      </c>
      <c r="AH1919" s="10" t="s">
        <v>1446</v>
      </c>
      <c r="AI1919" s="16">
        <v>48000</v>
      </c>
      <c r="AJ1919" s="18">
        <v>0</v>
      </c>
    </row>
    <row r="1920" spans="2:36" ht="15" customHeight="1" x14ac:dyDescent="0.25">
      <c r="B1920" s="10" t="s">
        <v>55</v>
      </c>
      <c r="C1920" s="10" t="s">
        <v>808</v>
      </c>
      <c r="D1920" s="10" t="s">
        <v>6997</v>
      </c>
      <c r="E1920" s="10" t="str">
        <f t="shared" si="261"/>
        <v>WCV0039517</v>
      </c>
      <c r="F1920" s="11">
        <f>VLOOKUP(E1920,'[1]Policy Number &amp; Loss Info'!$H$4:$K$8916,2,FALSE)</f>
        <v>1044.22</v>
      </c>
      <c r="G1920" s="11">
        <f>VLOOKUP(E1920,'[1]Policy Number &amp; Loss Info'!$H$4:$K$8916,4,FALSE)</f>
        <v>0</v>
      </c>
      <c r="H1920" s="12">
        <f>VLOOKUP(E1920,'[1]Policy Number &amp; Loss Info'!$H$4:$K$8916,3,FALSE)</f>
        <v>0</v>
      </c>
      <c r="I1920" s="13">
        <f t="shared" si="262"/>
        <v>0</v>
      </c>
      <c r="J1920" s="14">
        <f t="shared" si="263"/>
        <v>0</v>
      </c>
      <c r="K1920" s="10" t="s">
        <v>6998</v>
      </c>
      <c r="L1920" s="10"/>
      <c r="M1920" s="10" t="s">
        <v>59</v>
      </c>
      <c r="N1920" s="10">
        <f>VLOOKUP(M1920,[1]Array!$I$8:$J$14,2,FALSE)</f>
        <v>7</v>
      </c>
      <c r="O1920" s="10">
        <v>3724</v>
      </c>
      <c r="P1920" s="15">
        <v>45609</v>
      </c>
      <c r="Q1920" s="10" t="s">
        <v>60</v>
      </c>
      <c r="R1920" s="10" t="s">
        <v>469</v>
      </c>
      <c r="S1920" s="10" t="s">
        <v>470</v>
      </c>
      <c r="T1920" s="10">
        <v>1</v>
      </c>
      <c r="U1920" s="10">
        <v>0</v>
      </c>
      <c r="V1920" s="16">
        <v>0</v>
      </c>
      <c r="W1920" s="16">
        <v>2242</v>
      </c>
      <c r="X1920" s="16" t="str">
        <f>VLOOKUP(W1920,[1]Array!$C$8:$D$15,2,TRUE)</f>
        <v>01  $0 - $4,999</v>
      </c>
      <c r="Y1920" s="14">
        <f t="shared" si="264"/>
        <v>0</v>
      </c>
      <c r="Z1920" s="14">
        <f t="shared" si="265"/>
        <v>0</v>
      </c>
      <c r="AA1920" s="14">
        <f t="shared" si="266"/>
        <v>1</v>
      </c>
      <c r="AB1920" s="14">
        <f t="shared" si="267"/>
        <v>0</v>
      </c>
      <c r="AC1920" s="14">
        <f t="shared" si="268"/>
        <v>4.4504436548424876E-3</v>
      </c>
      <c r="AD1920" s="14">
        <f>(Y1920*'[1]Scoring Model'!$K$17+'Working Data - V3'!Z1920*'[1]Scoring Model'!$K$7+'Working Data - V3'!AA1920*'[1]Scoring Model'!$K$9+'Working Data - V3'!AB1920*'[1]Scoring Model'!$K$10+AC1920*'[1]Scoring Model'!$K$11)</f>
        <v>0.2008900887309685</v>
      </c>
      <c r="AE1920" s="14">
        <f t="shared" si="269"/>
        <v>4</v>
      </c>
      <c r="AF1920" s="17" t="str">
        <f>VLOOKUP(AE1920,'[1]Scoring Model'!$C$18:$D$27,2,FALSE)</f>
        <v>01  Low</v>
      </c>
      <c r="AG1920" s="10" t="s">
        <v>815</v>
      </c>
      <c r="AH1920" s="10" t="s">
        <v>2945</v>
      </c>
      <c r="AI1920" s="16">
        <v>69753</v>
      </c>
      <c r="AJ1920" s="18">
        <v>0</v>
      </c>
    </row>
    <row r="1921" spans="2:36" ht="15" customHeight="1" x14ac:dyDescent="0.25">
      <c r="B1921" s="10" t="s">
        <v>178</v>
      </c>
      <c r="C1921" s="10" t="s">
        <v>849</v>
      </c>
      <c r="D1921" s="10" t="s">
        <v>6999</v>
      </c>
      <c r="E1921" s="10" t="str">
        <f t="shared" si="261"/>
        <v>WCV0039584</v>
      </c>
      <c r="F1921" s="11">
        <f>VLOOKUP(E1921,'[1]Policy Number &amp; Loss Info'!$H$4:$K$8916,2,FALSE)</f>
        <v>2360.59</v>
      </c>
      <c r="G1921" s="11">
        <f>VLOOKUP(E1921,'[1]Policy Number &amp; Loss Info'!$H$4:$K$8916,4,FALSE)</f>
        <v>0</v>
      </c>
      <c r="H1921" s="12">
        <f>VLOOKUP(E1921,'[1]Policy Number &amp; Loss Info'!$H$4:$K$8916,3,FALSE)</f>
        <v>0</v>
      </c>
      <c r="I1921" s="13">
        <f t="shared" si="262"/>
        <v>0</v>
      </c>
      <c r="J1921" s="14">
        <f t="shared" si="263"/>
        <v>0</v>
      </c>
      <c r="K1921" s="10" t="s">
        <v>7000</v>
      </c>
      <c r="L1921" s="10"/>
      <c r="M1921" s="10" t="s">
        <v>101</v>
      </c>
      <c r="N1921" s="10">
        <f>VLOOKUP(M1921,[1]Array!$I$8:$J$14,2,FALSE)</f>
        <v>5</v>
      </c>
      <c r="O1921" s="10">
        <v>7225</v>
      </c>
      <c r="P1921" s="15">
        <v>45583</v>
      </c>
      <c r="Q1921" s="10" t="s">
        <v>462</v>
      </c>
      <c r="R1921" s="10" t="s">
        <v>7001</v>
      </c>
      <c r="S1921" s="10" t="s">
        <v>7002</v>
      </c>
      <c r="T1921" s="10">
        <v>1</v>
      </c>
      <c r="U1921" s="10">
        <v>0</v>
      </c>
      <c r="V1921" s="16">
        <v>0</v>
      </c>
      <c r="W1921" s="16">
        <v>4396</v>
      </c>
      <c r="X1921" s="16" t="str">
        <f>VLOOKUP(W1921,[1]Array!$C$8:$D$15,2,TRUE)</f>
        <v>01  $0 - $4,999</v>
      </c>
      <c r="Y1921" s="14">
        <f t="shared" si="264"/>
        <v>0</v>
      </c>
      <c r="Z1921" s="14">
        <f t="shared" si="265"/>
        <v>0</v>
      </c>
      <c r="AA1921" s="14">
        <f t="shared" si="266"/>
        <v>0.66666666666666663</v>
      </c>
      <c r="AB1921" s="14">
        <f t="shared" si="267"/>
        <v>0</v>
      </c>
      <c r="AC1921" s="14">
        <f t="shared" si="268"/>
        <v>8.7262044186831294E-3</v>
      </c>
      <c r="AD1921" s="14">
        <f>(Y1921*'[1]Scoring Model'!$K$17+'Working Data - V3'!Z1921*'[1]Scoring Model'!$K$7+'Working Data - V3'!AA1921*'[1]Scoring Model'!$K$9+'Working Data - V3'!AB1921*'[1]Scoring Model'!$K$10+AC1921*'[1]Scoring Model'!$K$11)</f>
        <v>0.13507857421706995</v>
      </c>
      <c r="AE1921" s="14">
        <f t="shared" si="269"/>
        <v>3</v>
      </c>
      <c r="AF1921" s="17" t="str">
        <f>VLOOKUP(AE1921,'[1]Scoring Model'!$C$18:$D$27,2,FALSE)</f>
        <v>01  Low</v>
      </c>
      <c r="AG1921" s="10" t="s">
        <v>1107</v>
      </c>
      <c r="AH1921" s="10" t="s">
        <v>6936</v>
      </c>
      <c r="AI1921" s="16">
        <v>73500</v>
      </c>
      <c r="AJ1921" s="18">
        <v>0</v>
      </c>
    </row>
    <row r="1922" spans="2:36" ht="15" customHeight="1" x14ac:dyDescent="0.25">
      <c r="B1922" s="10" t="s">
        <v>45</v>
      </c>
      <c r="C1922" s="10" t="s">
        <v>808</v>
      </c>
      <c r="D1922" s="10" t="s">
        <v>7003</v>
      </c>
      <c r="E1922" s="10" t="str">
        <f t="shared" si="261"/>
        <v>WCV0039587</v>
      </c>
      <c r="F1922" s="11">
        <f>VLOOKUP(E1922,'[1]Policy Number &amp; Loss Info'!$H$4:$K$8916,2,FALSE)</f>
        <v>3772.15</v>
      </c>
      <c r="G1922" s="11">
        <f>VLOOKUP(E1922,'[1]Policy Number &amp; Loss Info'!$H$4:$K$8916,4,FALSE)</f>
        <v>0</v>
      </c>
      <c r="H1922" s="12">
        <f>VLOOKUP(E1922,'[1]Policy Number &amp; Loss Info'!$H$4:$K$8916,3,FALSE)</f>
        <v>0</v>
      </c>
      <c r="I1922" s="13">
        <f t="shared" si="262"/>
        <v>0</v>
      </c>
      <c r="J1922" s="14">
        <f t="shared" si="263"/>
        <v>0</v>
      </c>
      <c r="K1922" s="10" t="s">
        <v>7004</v>
      </c>
      <c r="L1922" s="10"/>
      <c r="M1922" s="10" t="s">
        <v>101</v>
      </c>
      <c r="N1922" s="10">
        <f>VLOOKUP(M1922,[1]Array!$I$8:$J$14,2,FALSE)</f>
        <v>5</v>
      </c>
      <c r="O1922" s="10">
        <v>5348</v>
      </c>
      <c r="P1922" s="15">
        <v>45582</v>
      </c>
      <c r="Q1922" s="10" t="s">
        <v>102</v>
      </c>
      <c r="R1922" s="10" t="s">
        <v>7005</v>
      </c>
      <c r="S1922" s="10" t="s">
        <v>7006</v>
      </c>
      <c r="T1922" s="10">
        <v>0.96</v>
      </c>
      <c r="U1922" s="10">
        <v>0</v>
      </c>
      <c r="V1922" s="16">
        <v>0</v>
      </c>
      <c r="W1922" s="16">
        <v>6989</v>
      </c>
      <c r="X1922" s="16" t="str">
        <f>VLOOKUP(W1922,[1]Array!$C$8:$D$15,2,TRUE)</f>
        <v>02  $5,000 - $9,999</v>
      </c>
      <c r="Y1922" s="14">
        <f t="shared" si="264"/>
        <v>0</v>
      </c>
      <c r="Z1922" s="14">
        <f t="shared" si="265"/>
        <v>0</v>
      </c>
      <c r="AA1922" s="14">
        <f t="shared" si="266"/>
        <v>0.66666666666666663</v>
      </c>
      <c r="AB1922" s="14">
        <f t="shared" si="267"/>
        <v>0</v>
      </c>
      <c r="AC1922" s="14">
        <f t="shared" si="268"/>
        <v>1.3873394604680707E-2</v>
      </c>
      <c r="AD1922" s="14">
        <f>(Y1922*'[1]Scoring Model'!$K$17+'Working Data - V3'!Z1922*'[1]Scoring Model'!$K$7+'Working Data - V3'!AA1922*'[1]Scoring Model'!$K$9+'Working Data - V3'!AB1922*'[1]Scoring Model'!$K$10+AC1922*'[1]Scoring Model'!$K$11)</f>
        <v>0.13610801225426947</v>
      </c>
      <c r="AE1922" s="14">
        <f t="shared" si="269"/>
        <v>3</v>
      </c>
      <c r="AF1922" s="17" t="str">
        <f>VLOOKUP(AE1922,'[1]Scoring Model'!$C$18:$D$27,2,FALSE)</f>
        <v>01  Low</v>
      </c>
      <c r="AG1922" s="10" t="s">
        <v>7007</v>
      </c>
      <c r="AH1922" s="10" t="s">
        <v>491</v>
      </c>
      <c r="AI1922" s="16">
        <v>159234</v>
      </c>
      <c r="AJ1922" s="18">
        <v>0</v>
      </c>
    </row>
    <row r="1923" spans="2:36" ht="15" customHeight="1" x14ac:dyDescent="0.25">
      <c r="B1923" s="10" t="s">
        <v>45</v>
      </c>
      <c r="C1923" s="10" t="s">
        <v>826</v>
      </c>
      <c r="D1923" s="10" t="s">
        <v>7008</v>
      </c>
      <c r="E1923" s="10" t="str">
        <f t="shared" si="261"/>
        <v>WCV0039632</v>
      </c>
      <c r="F1923" s="11">
        <f>VLOOKUP(E1923,'[1]Policy Number &amp; Loss Info'!$H$4:$K$8916,2,FALSE)</f>
        <v>19224.47</v>
      </c>
      <c r="G1923" s="11">
        <f>VLOOKUP(E1923,'[1]Policy Number &amp; Loss Info'!$H$4:$K$8916,4,FALSE)</f>
        <v>0</v>
      </c>
      <c r="H1923" s="12">
        <f>VLOOKUP(E1923,'[1]Policy Number &amp; Loss Info'!$H$4:$K$8916,3,FALSE)</f>
        <v>0</v>
      </c>
      <c r="I1923" s="13">
        <f t="shared" si="262"/>
        <v>0</v>
      </c>
      <c r="J1923" s="14">
        <f t="shared" si="263"/>
        <v>0</v>
      </c>
      <c r="K1923" s="10" t="s">
        <v>7009</v>
      </c>
      <c r="L1923" s="10"/>
      <c r="M1923" s="10" t="s">
        <v>67</v>
      </c>
      <c r="N1923" s="10">
        <f>VLOOKUP(M1923,[1]Array!$I$8:$J$14,2,FALSE)</f>
        <v>6</v>
      </c>
      <c r="O1923" s="10">
        <v>7219</v>
      </c>
      <c r="P1923" s="15">
        <v>45637</v>
      </c>
      <c r="Q1923" s="10" t="s">
        <v>50</v>
      </c>
      <c r="R1923" s="10" t="s">
        <v>7010</v>
      </c>
      <c r="S1923" s="10" t="s">
        <v>7011</v>
      </c>
      <c r="T1923" s="10">
        <v>0.99</v>
      </c>
      <c r="U1923" s="10">
        <v>0</v>
      </c>
      <c r="V1923" s="16">
        <v>0</v>
      </c>
      <c r="W1923" s="16">
        <v>49415</v>
      </c>
      <c r="X1923" s="16" t="str">
        <f>VLOOKUP(W1923,[1]Array!$C$8:$D$15,2,TRUE)</f>
        <v>05  $25,000 - $49,999</v>
      </c>
      <c r="Y1923" s="14">
        <f t="shared" si="264"/>
        <v>0</v>
      </c>
      <c r="Z1923" s="14">
        <f t="shared" si="265"/>
        <v>0</v>
      </c>
      <c r="AA1923" s="14">
        <f t="shared" si="266"/>
        <v>0.83333333333333337</v>
      </c>
      <c r="AB1923" s="14">
        <f t="shared" si="267"/>
        <v>0</v>
      </c>
      <c r="AC1923" s="14">
        <f t="shared" si="268"/>
        <v>9.8090398396093459E-2</v>
      </c>
      <c r="AD1923" s="14">
        <f>(Y1923*'[1]Scoring Model'!$K$17+'Working Data - V3'!Z1923*'[1]Scoring Model'!$K$7+'Working Data - V3'!AA1923*'[1]Scoring Model'!$K$9+'Working Data - V3'!AB1923*'[1]Scoring Model'!$K$10+AC1923*'[1]Scoring Model'!$K$11)</f>
        <v>0.18628474634588538</v>
      </c>
      <c r="AE1923" s="14">
        <f t="shared" si="269"/>
        <v>4</v>
      </c>
      <c r="AF1923" s="17" t="str">
        <f>VLOOKUP(AE1923,'[1]Scoring Model'!$C$18:$D$27,2,FALSE)</f>
        <v>01  Low</v>
      </c>
      <c r="AG1923" s="10" t="s">
        <v>7012</v>
      </c>
      <c r="AH1923" s="10" t="s">
        <v>7013</v>
      </c>
      <c r="AI1923" s="16">
        <v>1372453</v>
      </c>
      <c r="AJ1923" s="18">
        <v>0</v>
      </c>
    </row>
    <row r="1924" spans="2:36" ht="15" customHeight="1" x14ac:dyDescent="0.25">
      <c r="B1924" s="10" t="s">
        <v>98</v>
      </c>
      <c r="C1924" s="10" t="s">
        <v>849</v>
      </c>
      <c r="D1924" s="10" t="s">
        <v>7014</v>
      </c>
      <c r="E1924" s="10" t="str">
        <f t="shared" ref="E1924:E1987" si="270">LEFT(D1924,10)</f>
        <v>WCV0039571</v>
      </c>
      <c r="F1924" s="11">
        <f>VLOOKUP(E1924,'[1]Policy Number &amp; Loss Info'!$H$4:$K$8916,2,FALSE)</f>
        <v>2485.96</v>
      </c>
      <c r="G1924" s="11">
        <f>VLOOKUP(E1924,'[1]Policy Number &amp; Loss Info'!$H$4:$K$8916,4,FALSE)</f>
        <v>0</v>
      </c>
      <c r="H1924" s="12">
        <f>VLOOKUP(E1924,'[1]Policy Number &amp; Loss Info'!$H$4:$K$8916,3,FALSE)</f>
        <v>0</v>
      </c>
      <c r="I1924" s="13">
        <f t="shared" ref="I1924:I1987" si="271">G1924/F1924</f>
        <v>0</v>
      </c>
      <c r="J1924" s="14">
        <f t="shared" ref="J1924:J1987" si="272">H1924/(F1924/100000)</f>
        <v>0</v>
      </c>
      <c r="K1924" s="10" t="s">
        <v>7015</v>
      </c>
      <c r="L1924" s="10"/>
      <c r="M1924" s="10" t="s">
        <v>59</v>
      </c>
      <c r="N1924" s="10">
        <f>VLOOKUP(M1924,[1]Array!$I$8:$J$14,2,FALSE)</f>
        <v>7</v>
      </c>
      <c r="O1924" s="10">
        <v>5535</v>
      </c>
      <c r="P1924" s="15">
        <v>45604</v>
      </c>
      <c r="Q1924" s="10" t="s">
        <v>109</v>
      </c>
      <c r="R1924" s="10" t="s">
        <v>7016</v>
      </c>
      <c r="S1924" s="10" t="s">
        <v>7017</v>
      </c>
      <c r="T1924" s="10">
        <v>1.02</v>
      </c>
      <c r="U1924" s="10">
        <v>0</v>
      </c>
      <c r="V1924" s="16">
        <v>0</v>
      </c>
      <c r="W1924" s="16">
        <v>5185</v>
      </c>
      <c r="X1924" s="16" t="str">
        <f>VLOOKUP(W1924,[1]Array!$C$8:$D$15,2,TRUE)</f>
        <v>02  $5,000 - $9,999</v>
      </c>
      <c r="Y1924" s="14">
        <f t="shared" ref="Y1924:Y1987" si="273">MIN(I1924,2)/2</f>
        <v>0</v>
      </c>
      <c r="Z1924" s="14">
        <f t="shared" ref="Z1924:Z1987" si="274">(J1924-MIN($J$3:$J$4909))/(MAX($J$3:$J$4909)-MIN($J$3:$J$4909))</f>
        <v>0</v>
      </c>
      <c r="AA1924" s="14">
        <f t="shared" ref="AA1924:AA1987" si="275">(N1924-1)/(7-1)</f>
        <v>1</v>
      </c>
      <c r="AB1924" s="14">
        <f t="shared" ref="AB1924:AB1987" si="276">MAX(0,MIN(T1924,2)-1)</f>
        <v>2.0000000000000018E-2</v>
      </c>
      <c r="AC1924" s="14">
        <f t="shared" ref="AC1924:AC1987" si="277">(W1924-MIN($W$3:$W$4909))/(MAX($W$3:$W$4909)-MIN(W1924:W6830))</f>
        <v>1.0292395339142862E-2</v>
      </c>
      <c r="AD1924" s="14">
        <f>(Y1924*'[1]Scoring Model'!$K$17+'Working Data - V3'!Z1924*'[1]Scoring Model'!$K$7+'Working Data - V3'!AA1924*'[1]Scoring Model'!$K$9+'Working Data - V3'!AB1924*'[1]Scoring Model'!$K$10+AC1924*'[1]Scoring Model'!$K$11)</f>
        <v>0.20505847906782859</v>
      </c>
      <c r="AE1924" s="14">
        <f t="shared" ref="AE1924:AE1987" si="278">ROUND(9*(AD1924-MIN($AD$3:$AD$4909))/(MAX($AD$3:$AD$4909)-MIN($AD$3:$AD$4909))+1,0)</f>
        <v>4</v>
      </c>
      <c r="AF1924" s="17" t="str">
        <f>VLOOKUP(AE1924,'[1]Scoring Model'!$C$18:$D$27,2,FALSE)</f>
        <v>01  Low</v>
      </c>
      <c r="AG1924" s="10" t="s">
        <v>371</v>
      </c>
      <c r="AH1924" s="10" t="s">
        <v>7018</v>
      </c>
      <c r="AI1924" s="16">
        <v>70000</v>
      </c>
      <c r="AJ1924" s="18">
        <v>0</v>
      </c>
    </row>
    <row r="1925" spans="2:36" ht="15" customHeight="1" x14ac:dyDescent="0.25">
      <c r="B1925" s="10" t="s">
        <v>98</v>
      </c>
      <c r="C1925" s="10" t="s">
        <v>849</v>
      </c>
      <c r="D1925" s="10" t="s">
        <v>7019</v>
      </c>
      <c r="E1925" s="10" t="str">
        <f t="shared" si="270"/>
        <v>WCV0039676</v>
      </c>
      <c r="F1925" s="11">
        <f>VLOOKUP(E1925,'[1]Policy Number &amp; Loss Info'!$H$4:$K$8916,2,FALSE)</f>
        <v>3968.76</v>
      </c>
      <c r="G1925" s="11">
        <f>VLOOKUP(E1925,'[1]Policy Number &amp; Loss Info'!$H$4:$K$8916,4,FALSE)</f>
        <v>0</v>
      </c>
      <c r="H1925" s="12">
        <f>VLOOKUP(E1925,'[1]Policy Number &amp; Loss Info'!$H$4:$K$8916,3,FALSE)</f>
        <v>0</v>
      </c>
      <c r="I1925" s="13">
        <f t="shared" si="271"/>
        <v>0</v>
      </c>
      <c r="J1925" s="14">
        <f t="shared" si="272"/>
        <v>0</v>
      </c>
      <c r="K1925" s="10" t="s">
        <v>7020</v>
      </c>
      <c r="L1925" s="10"/>
      <c r="M1925" s="10" t="s">
        <v>101</v>
      </c>
      <c r="N1925" s="10">
        <f>VLOOKUP(M1925,[1]Array!$I$8:$J$14,2,FALSE)</f>
        <v>5</v>
      </c>
      <c r="O1925" s="10">
        <v>37</v>
      </c>
      <c r="P1925" s="15">
        <v>45585</v>
      </c>
      <c r="Q1925" s="10" t="s">
        <v>109</v>
      </c>
      <c r="R1925" s="10" t="s">
        <v>7021</v>
      </c>
      <c r="S1925" s="10" t="s">
        <v>7022</v>
      </c>
      <c r="T1925" s="10">
        <v>0.93</v>
      </c>
      <c r="U1925" s="10">
        <v>0</v>
      </c>
      <c r="V1925" s="16">
        <v>0</v>
      </c>
      <c r="W1925" s="16">
        <v>7467</v>
      </c>
      <c r="X1925" s="16" t="str">
        <f>VLOOKUP(W1925,[1]Array!$C$8:$D$15,2,TRUE)</f>
        <v>02  $5,000 - $9,999</v>
      </c>
      <c r="Y1925" s="14">
        <f t="shared" si="273"/>
        <v>0</v>
      </c>
      <c r="Z1925" s="14">
        <f t="shared" si="274"/>
        <v>0</v>
      </c>
      <c r="AA1925" s="14">
        <f t="shared" si="275"/>
        <v>0.66666666666666663</v>
      </c>
      <c r="AB1925" s="14">
        <f t="shared" si="276"/>
        <v>0</v>
      </c>
      <c r="AC1925" s="14">
        <f t="shared" si="277"/>
        <v>1.4822240308077099E-2</v>
      </c>
      <c r="AD1925" s="14">
        <f>(Y1925*'[1]Scoring Model'!$K$17+'Working Data - V3'!Z1925*'[1]Scoring Model'!$K$7+'Working Data - V3'!AA1925*'[1]Scoring Model'!$K$9+'Working Data - V3'!AB1925*'[1]Scoring Model'!$K$10+AC1925*'[1]Scoring Model'!$K$11)</f>
        <v>0.13629778139494875</v>
      </c>
      <c r="AE1925" s="14">
        <f t="shared" si="278"/>
        <v>3</v>
      </c>
      <c r="AF1925" s="17" t="str">
        <f>VLOOKUP(AE1925,'[1]Scoring Model'!$C$18:$D$27,2,FALSE)</f>
        <v>01  Low</v>
      </c>
      <c r="AG1925" s="10" t="s">
        <v>917</v>
      </c>
      <c r="AH1925" s="10" t="s">
        <v>825</v>
      </c>
      <c r="AI1925" s="16">
        <v>188565</v>
      </c>
      <c r="AJ1925" s="18">
        <v>0</v>
      </c>
    </row>
    <row r="1926" spans="2:36" ht="15" customHeight="1" x14ac:dyDescent="0.25">
      <c r="B1926" s="10" t="s">
        <v>35</v>
      </c>
      <c r="C1926" s="10" t="s">
        <v>36</v>
      </c>
      <c r="D1926" s="10" t="s">
        <v>7023</v>
      </c>
      <c r="E1926" s="10" t="str">
        <f t="shared" si="270"/>
        <v>WCV0090503</v>
      </c>
      <c r="F1926" s="11">
        <f>VLOOKUP(E1926,'[1]Policy Number &amp; Loss Info'!$H$4:$K$8916,2,FALSE)</f>
        <v>28766.68</v>
      </c>
      <c r="G1926" s="11">
        <f>VLOOKUP(E1926,'[1]Policy Number &amp; Loss Info'!$H$4:$K$8916,4,FALSE)</f>
        <v>0</v>
      </c>
      <c r="H1926" s="12">
        <f>VLOOKUP(E1926,'[1]Policy Number &amp; Loss Info'!$H$4:$K$8916,3,FALSE)</f>
        <v>0</v>
      </c>
      <c r="I1926" s="13">
        <f t="shared" si="271"/>
        <v>0</v>
      </c>
      <c r="J1926" s="14">
        <f t="shared" si="272"/>
        <v>0</v>
      </c>
      <c r="K1926" s="10" t="s">
        <v>7024</v>
      </c>
      <c r="L1926" s="10"/>
      <c r="M1926" s="10" t="s">
        <v>49</v>
      </c>
      <c r="N1926" s="10">
        <f>VLOOKUP(M1926,[1]Array!$I$8:$J$14,2,FALSE)</f>
        <v>4</v>
      </c>
      <c r="O1926" s="10">
        <v>42</v>
      </c>
      <c r="P1926" s="15">
        <v>45629</v>
      </c>
      <c r="Q1926" s="10" t="s">
        <v>60</v>
      </c>
      <c r="R1926" s="10" t="s">
        <v>225</v>
      </c>
      <c r="S1926" s="10" t="s">
        <v>7025</v>
      </c>
      <c r="T1926" s="10">
        <v>0.9</v>
      </c>
      <c r="U1926" s="10">
        <v>0</v>
      </c>
      <c r="V1926" s="16">
        <v>0</v>
      </c>
      <c r="W1926" s="16">
        <v>9224</v>
      </c>
      <c r="X1926" s="16" t="str">
        <f>VLOOKUP(W1926,[1]Array!$C$8:$D$15,2,TRUE)</f>
        <v>02  $5,000 - $9,999</v>
      </c>
      <c r="Y1926" s="14">
        <f t="shared" si="273"/>
        <v>0</v>
      </c>
      <c r="Z1926" s="14">
        <f t="shared" si="274"/>
        <v>0</v>
      </c>
      <c r="AA1926" s="14">
        <f t="shared" si="275"/>
        <v>0.5</v>
      </c>
      <c r="AB1926" s="14">
        <f t="shared" si="276"/>
        <v>0</v>
      </c>
      <c r="AC1926" s="14">
        <f t="shared" si="277"/>
        <v>1.830994302955714E-2</v>
      </c>
      <c r="AD1926" s="14">
        <f>(Y1926*'[1]Scoring Model'!$K$17+'Working Data - V3'!Z1926*'[1]Scoring Model'!$K$7+'Working Data - V3'!AA1926*'[1]Scoring Model'!$K$9+'Working Data - V3'!AB1926*'[1]Scoring Model'!$K$10+AC1926*'[1]Scoring Model'!$K$11)</f>
        <v>0.10366198860591143</v>
      </c>
      <c r="AE1926" s="14">
        <f t="shared" si="278"/>
        <v>3</v>
      </c>
      <c r="AF1926" s="17" t="str">
        <f>VLOOKUP(AE1926,'[1]Scoring Model'!$C$18:$D$27,2,FALSE)</f>
        <v>01  Low</v>
      </c>
      <c r="AG1926" s="10" t="s">
        <v>7026</v>
      </c>
      <c r="AH1926" s="10" t="s">
        <v>820</v>
      </c>
      <c r="AI1926" s="16">
        <v>290009</v>
      </c>
      <c r="AJ1926" s="18">
        <v>0</v>
      </c>
    </row>
    <row r="1927" spans="2:36" ht="15" customHeight="1" x14ac:dyDescent="0.25">
      <c r="B1927" s="10" t="s">
        <v>98</v>
      </c>
      <c r="C1927" s="10" t="s">
        <v>849</v>
      </c>
      <c r="D1927" s="10" t="s">
        <v>7027</v>
      </c>
      <c r="E1927" s="10" t="str">
        <f t="shared" si="270"/>
        <v>WCV0039791</v>
      </c>
      <c r="F1927" s="11">
        <f>VLOOKUP(E1927,'[1]Policy Number &amp; Loss Info'!$H$4:$K$8916,2,FALSE)</f>
        <v>21341.87</v>
      </c>
      <c r="G1927" s="11">
        <f>VLOOKUP(E1927,'[1]Policy Number &amp; Loss Info'!$H$4:$K$8916,4,FALSE)</f>
        <v>0</v>
      </c>
      <c r="H1927" s="12">
        <f>VLOOKUP(E1927,'[1]Policy Number &amp; Loss Info'!$H$4:$K$8916,3,FALSE)</f>
        <v>0</v>
      </c>
      <c r="I1927" s="13">
        <f t="shared" si="271"/>
        <v>0</v>
      </c>
      <c r="J1927" s="14">
        <f t="shared" si="272"/>
        <v>0</v>
      </c>
      <c r="K1927" s="10" t="s">
        <v>7028</v>
      </c>
      <c r="L1927" s="10"/>
      <c r="M1927" s="10" t="s">
        <v>101</v>
      </c>
      <c r="N1927" s="10">
        <f>VLOOKUP(M1927,[1]Array!$I$8:$J$14,2,FALSE)</f>
        <v>5</v>
      </c>
      <c r="O1927" s="10">
        <v>3821</v>
      </c>
      <c r="P1927" s="15">
        <v>45597</v>
      </c>
      <c r="Q1927" s="10" t="s">
        <v>109</v>
      </c>
      <c r="R1927" s="10" t="s">
        <v>7029</v>
      </c>
      <c r="S1927" s="10" t="s">
        <v>7030</v>
      </c>
      <c r="T1927" s="10">
        <v>1.02</v>
      </c>
      <c r="U1927" s="10">
        <v>0</v>
      </c>
      <c r="V1927" s="16">
        <v>0</v>
      </c>
      <c r="W1927" s="16">
        <v>42801</v>
      </c>
      <c r="X1927" s="16" t="str">
        <f>VLOOKUP(W1927,[1]Array!$C$8:$D$15,2,TRUE)</f>
        <v>05  $25,000 - $49,999</v>
      </c>
      <c r="Y1927" s="14">
        <f t="shared" si="273"/>
        <v>0</v>
      </c>
      <c r="Z1927" s="14">
        <f t="shared" si="274"/>
        <v>0</v>
      </c>
      <c r="AA1927" s="14">
        <f t="shared" si="275"/>
        <v>0.66666666666666663</v>
      </c>
      <c r="AB1927" s="14">
        <f t="shared" si="276"/>
        <v>2.0000000000000018E-2</v>
      </c>
      <c r="AC1927" s="14">
        <f t="shared" si="277"/>
        <v>8.4961391111022883E-2</v>
      </c>
      <c r="AD1927" s="14">
        <f>(Y1927*'[1]Scoring Model'!$K$17+'Working Data - V3'!Z1927*'[1]Scoring Model'!$K$7+'Working Data - V3'!AA1927*'[1]Scoring Model'!$K$9+'Working Data - V3'!AB1927*'[1]Scoring Model'!$K$10+AC1927*'[1]Scoring Model'!$K$11)</f>
        <v>0.15332561155553792</v>
      </c>
      <c r="AE1927" s="14">
        <f t="shared" si="278"/>
        <v>3</v>
      </c>
      <c r="AF1927" s="17" t="str">
        <f>VLOOKUP(AE1927,'[1]Scoring Model'!$C$18:$D$27,2,FALSE)</f>
        <v>01  Low</v>
      </c>
      <c r="AG1927" s="10" t="s">
        <v>7031</v>
      </c>
      <c r="AH1927" s="10" t="s">
        <v>7032</v>
      </c>
      <c r="AI1927" s="16">
        <v>949705</v>
      </c>
      <c r="AJ1927" s="18">
        <v>0</v>
      </c>
    </row>
    <row r="1928" spans="2:36" ht="15" customHeight="1" x14ac:dyDescent="0.25">
      <c r="B1928" s="10" t="s">
        <v>55</v>
      </c>
      <c r="C1928" s="10" t="s">
        <v>78</v>
      </c>
      <c r="D1928" s="10" t="s">
        <v>7033</v>
      </c>
      <c r="E1928" s="10" t="str">
        <f t="shared" si="270"/>
        <v>WCV0033584</v>
      </c>
      <c r="F1928" s="11">
        <f>VLOOKUP(E1928,'[1]Policy Number &amp; Loss Info'!$H$4:$K$8916,2,FALSE)</f>
        <v>21031.25</v>
      </c>
      <c r="G1928" s="11">
        <f>VLOOKUP(E1928,'[1]Policy Number &amp; Loss Info'!$H$4:$K$8916,4,FALSE)</f>
        <v>0</v>
      </c>
      <c r="H1928" s="12">
        <f>VLOOKUP(E1928,'[1]Policy Number &amp; Loss Info'!$H$4:$K$8916,3,FALSE)</f>
        <v>0</v>
      </c>
      <c r="I1928" s="13">
        <f t="shared" si="271"/>
        <v>0</v>
      </c>
      <c r="J1928" s="14">
        <f t="shared" si="272"/>
        <v>0</v>
      </c>
      <c r="K1928" s="10" t="s">
        <v>7034</v>
      </c>
      <c r="L1928" s="10"/>
      <c r="M1928" s="10" t="s">
        <v>87</v>
      </c>
      <c r="N1928" s="10">
        <f>VLOOKUP(M1928,[1]Array!$I$8:$J$14,2,FALSE)</f>
        <v>3</v>
      </c>
      <c r="O1928" s="10">
        <v>113</v>
      </c>
      <c r="P1928" s="15">
        <v>45658</v>
      </c>
      <c r="Q1928" s="10" t="s">
        <v>60</v>
      </c>
      <c r="R1928" s="10" t="s">
        <v>3136</v>
      </c>
      <c r="S1928" s="10" t="s">
        <v>3137</v>
      </c>
      <c r="T1928" s="10">
        <v>0.89</v>
      </c>
      <c r="U1928" s="10">
        <v>0</v>
      </c>
      <c r="V1928" s="16">
        <v>0</v>
      </c>
      <c r="W1928" s="16">
        <v>13370</v>
      </c>
      <c r="X1928" s="16" t="str">
        <f>VLOOKUP(W1928,[1]Array!$C$8:$D$15,2,TRUE)</f>
        <v>03  $10,000 - $14,999</v>
      </c>
      <c r="Y1928" s="14">
        <f t="shared" si="273"/>
        <v>0</v>
      </c>
      <c r="Z1928" s="14">
        <f t="shared" si="274"/>
        <v>0</v>
      </c>
      <c r="AA1928" s="14">
        <f t="shared" si="275"/>
        <v>0.33333333333333331</v>
      </c>
      <c r="AB1928" s="14">
        <f t="shared" si="276"/>
        <v>0</v>
      </c>
      <c r="AC1928" s="14">
        <f t="shared" si="277"/>
        <v>2.6539889235166841E-2</v>
      </c>
      <c r="AD1928" s="14">
        <f>(Y1928*'[1]Scoring Model'!$K$17+'Working Data - V3'!Z1928*'[1]Scoring Model'!$K$7+'Working Data - V3'!AA1928*'[1]Scoring Model'!$K$9+'Working Data - V3'!AB1928*'[1]Scoring Model'!$K$10+AC1928*'[1]Scoring Model'!$K$11)</f>
        <v>7.1974644513700031E-2</v>
      </c>
      <c r="AE1928" s="14">
        <f t="shared" si="278"/>
        <v>2</v>
      </c>
      <c r="AF1928" s="17" t="str">
        <f>VLOOKUP(AE1928,'[1]Scoring Model'!$C$18:$D$27,2,FALSE)</f>
        <v>01  Low</v>
      </c>
      <c r="AG1928" s="10" t="s">
        <v>423</v>
      </c>
      <c r="AH1928" s="10" t="s">
        <v>390</v>
      </c>
      <c r="AI1928" s="16">
        <v>580336</v>
      </c>
      <c r="AJ1928" s="18">
        <v>0</v>
      </c>
    </row>
    <row r="1929" spans="2:36" ht="15" customHeight="1" x14ac:dyDescent="0.25">
      <c r="B1929" s="10" t="s">
        <v>55</v>
      </c>
      <c r="C1929" s="10" t="s">
        <v>36</v>
      </c>
      <c r="D1929" s="10" t="s">
        <v>7035</v>
      </c>
      <c r="E1929" s="10" t="str">
        <f t="shared" si="270"/>
        <v>WCV0031475</v>
      </c>
      <c r="F1929" s="11">
        <f>VLOOKUP(E1929,'[1]Policy Number &amp; Loss Info'!$H$4:$K$8916,2,FALSE)</f>
        <v>61022.32</v>
      </c>
      <c r="G1929" s="11">
        <f>VLOOKUP(E1929,'[1]Policy Number &amp; Loss Info'!$H$4:$K$8916,4,FALSE)</f>
        <v>1503.1</v>
      </c>
      <c r="H1929" s="12">
        <f>VLOOKUP(E1929,'[1]Policy Number &amp; Loss Info'!$H$4:$K$8916,3,FALSE)</f>
        <v>2</v>
      </c>
      <c r="I1929" s="13">
        <f t="shared" si="271"/>
        <v>2.4631970728087687E-2</v>
      </c>
      <c r="J1929" s="14">
        <f t="shared" si="272"/>
        <v>3.2774892858875244</v>
      </c>
      <c r="K1929" s="10" t="s">
        <v>7036</v>
      </c>
      <c r="L1929" s="10"/>
      <c r="M1929" s="10" t="s">
        <v>59</v>
      </c>
      <c r="N1929" s="10">
        <f>VLOOKUP(M1929,[1]Array!$I$8:$J$14,2,FALSE)</f>
        <v>7</v>
      </c>
      <c r="O1929" s="10">
        <v>6217</v>
      </c>
      <c r="P1929" s="15">
        <v>45658</v>
      </c>
      <c r="Q1929" s="10" t="s">
        <v>60</v>
      </c>
      <c r="R1929" s="10" t="s">
        <v>5887</v>
      </c>
      <c r="S1929" s="10" t="s">
        <v>7037</v>
      </c>
      <c r="T1929" s="10">
        <v>0.81</v>
      </c>
      <c r="U1929" s="10">
        <v>0</v>
      </c>
      <c r="V1929" s="16">
        <v>0</v>
      </c>
      <c r="W1929" s="16">
        <v>43810</v>
      </c>
      <c r="X1929" s="16" t="str">
        <f>VLOOKUP(W1929,[1]Array!$C$8:$D$15,2,TRUE)</f>
        <v>05  $25,000 - $49,999</v>
      </c>
      <c r="Y1929" s="14">
        <f t="shared" si="273"/>
        <v>1.2315985364043843E-2</v>
      </c>
      <c r="Z1929" s="14">
        <f t="shared" si="274"/>
        <v>2.2557320010120886E-2</v>
      </c>
      <c r="AA1929" s="14">
        <f t="shared" si="275"/>
        <v>1</v>
      </c>
      <c r="AB1929" s="14">
        <f t="shared" si="276"/>
        <v>0</v>
      </c>
      <c r="AC1929" s="14">
        <f t="shared" si="277"/>
        <v>8.6964289258987235E-2</v>
      </c>
      <c r="AD1929" s="14">
        <f>(Y1929*'[1]Scoring Model'!$K$17+'Working Data - V3'!Z1929*'[1]Scoring Model'!$K$7+'Working Data - V3'!AA1929*'[1]Scoring Model'!$K$9+'Working Data - V3'!AB1929*'[1]Scoring Model'!$K$10+AC1929*'[1]Scoring Model'!$K$11)</f>
        <v>0.22559911746303479</v>
      </c>
      <c r="AE1929" s="14">
        <f t="shared" si="278"/>
        <v>5</v>
      </c>
      <c r="AF1929" s="17" t="str">
        <f>VLOOKUP(AE1929,'[1]Scoring Model'!$C$18:$D$27,2,FALSE)</f>
        <v>02  Moderate</v>
      </c>
      <c r="AG1929" s="10" t="s">
        <v>7038</v>
      </c>
      <c r="AH1929" s="10" t="s">
        <v>1156</v>
      </c>
      <c r="AI1929" s="16">
        <v>2425000</v>
      </c>
      <c r="AJ1929" s="18">
        <v>0</v>
      </c>
    </row>
    <row r="1930" spans="2:36" ht="15" customHeight="1" x14ac:dyDescent="0.25">
      <c r="B1930" s="10" t="s">
        <v>35</v>
      </c>
      <c r="C1930" s="10" t="s">
        <v>36</v>
      </c>
      <c r="D1930" s="10" t="s">
        <v>7039</v>
      </c>
      <c r="E1930" s="10" t="str">
        <f t="shared" si="270"/>
        <v>WCV0089287</v>
      </c>
      <c r="F1930" s="11">
        <f>VLOOKUP(E1930,'[1]Policy Number &amp; Loss Info'!$H$4:$K$8916,2,FALSE)</f>
        <v>53340.72</v>
      </c>
      <c r="G1930" s="11">
        <f>VLOOKUP(E1930,'[1]Policy Number &amp; Loss Info'!$H$4:$K$8916,4,FALSE)</f>
        <v>2035.52</v>
      </c>
      <c r="H1930" s="12">
        <f>VLOOKUP(E1930,'[1]Policy Number &amp; Loss Info'!$H$4:$K$8916,3,FALSE)</f>
        <v>2</v>
      </c>
      <c r="I1930" s="13">
        <f t="shared" si="271"/>
        <v>3.8160714741008371E-2</v>
      </c>
      <c r="J1930" s="14">
        <f t="shared" si="272"/>
        <v>3.7494806969234764</v>
      </c>
      <c r="K1930" s="10" t="s">
        <v>7040</v>
      </c>
      <c r="L1930" s="10"/>
      <c r="M1930" s="10" t="s">
        <v>87</v>
      </c>
      <c r="N1930" s="10">
        <f>VLOOKUP(M1930,[1]Array!$I$8:$J$14,2,FALSE)</f>
        <v>3</v>
      </c>
      <c r="O1930" s="10">
        <v>8835</v>
      </c>
      <c r="P1930" s="15">
        <v>45658</v>
      </c>
      <c r="Q1930" s="10" t="s">
        <v>60</v>
      </c>
      <c r="R1930" s="10" t="s">
        <v>6240</v>
      </c>
      <c r="S1930" s="10" t="s">
        <v>6241</v>
      </c>
      <c r="T1930" s="10">
        <v>0.87</v>
      </c>
      <c r="U1930" s="10">
        <v>0</v>
      </c>
      <c r="V1930" s="16">
        <v>0</v>
      </c>
      <c r="W1930" s="16">
        <v>18584</v>
      </c>
      <c r="X1930" s="16" t="str">
        <f>VLOOKUP(W1930,[1]Array!$C$8:$D$15,2,TRUE)</f>
        <v>04  $15,000 - $24,999</v>
      </c>
      <c r="Y1930" s="14">
        <f t="shared" si="273"/>
        <v>1.9080357370504186E-2</v>
      </c>
      <c r="Z1930" s="14">
        <f t="shared" si="274"/>
        <v>2.5805800896575824E-2</v>
      </c>
      <c r="AA1930" s="14">
        <f t="shared" si="275"/>
        <v>0.33333333333333331</v>
      </c>
      <c r="AB1930" s="14">
        <f t="shared" si="276"/>
        <v>0</v>
      </c>
      <c r="AC1930" s="14">
        <f t="shared" si="277"/>
        <v>3.6889850527026223E-2</v>
      </c>
      <c r="AD1930" s="14">
        <f>(Y1930*'[1]Scoring Model'!$K$17+'Working Data - V3'!Z1930*'[1]Scoring Model'!$K$7+'Working Data - V3'!AA1930*'[1]Scoring Model'!$K$9+'Working Data - V3'!AB1930*'[1]Scoring Model'!$K$10+AC1930*'[1]Scoring Model'!$K$11)</f>
        <v>8.4929904162538344E-2</v>
      </c>
      <c r="AE1930" s="14">
        <f t="shared" si="278"/>
        <v>2</v>
      </c>
      <c r="AF1930" s="17" t="str">
        <f>VLOOKUP(AE1930,'[1]Scoring Model'!$C$18:$D$27,2,FALSE)</f>
        <v>01  Low</v>
      </c>
      <c r="AG1930" s="10" t="s">
        <v>141</v>
      </c>
      <c r="AH1930" s="10" t="s">
        <v>418</v>
      </c>
      <c r="AI1930" s="16">
        <v>1984304</v>
      </c>
      <c r="AJ1930" s="18">
        <v>0</v>
      </c>
    </row>
    <row r="1931" spans="2:36" ht="15" customHeight="1" x14ac:dyDescent="0.25">
      <c r="B1931" s="10" t="s">
        <v>35</v>
      </c>
      <c r="C1931" s="10" t="s">
        <v>36</v>
      </c>
      <c r="D1931" s="10" t="s">
        <v>7041</v>
      </c>
      <c r="E1931" s="10" t="str">
        <f t="shared" si="270"/>
        <v>WCV0017034</v>
      </c>
      <c r="F1931" s="11">
        <f>VLOOKUP(E1931,'[1]Policy Number &amp; Loss Info'!$H$4:$K$8916,2,FALSE)</f>
        <v>330211.08999999997</v>
      </c>
      <c r="G1931" s="11">
        <f>VLOOKUP(E1931,'[1]Policy Number &amp; Loss Info'!$H$4:$K$8916,4,FALSE)</f>
        <v>5295.6900000000005</v>
      </c>
      <c r="H1931" s="12">
        <f>VLOOKUP(E1931,'[1]Policy Number &amp; Loss Info'!$H$4:$K$8916,3,FALSE)</f>
        <v>7</v>
      </c>
      <c r="I1931" s="13">
        <f t="shared" si="271"/>
        <v>1.6037286936668303E-2</v>
      </c>
      <c r="J1931" s="14">
        <f t="shared" si="272"/>
        <v>2.1198561199140831</v>
      </c>
      <c r="K1931" s="10" t="s">
        <v>7042</v>
      </c>
      <c r="L1931" s="10"/>
      <c r="M1931" s="10" t="s">
        <v>87</v>
      </c>
      <c r="N1931" s="10">
        <f>VLOOKUP(M1931,[1]Array!$I$8:$J$14,2,FALSE)</f>
        <v>3</v>
      </c>
      <c r="O1931" s="10">
        <v>8833</v>
      </c>
      <c r="P1931" s="15">
        <v>45658</v>
      </c>
      <c r="Q1931" s="10" t="s">
        <v>60</v>
      </c>
      <c r="R1931" s="10" t="s">
        <v>94</v>
      </c>
      <c r="S1931" s="10" t="s">
        <v>1431</v>
      </c>
      <c r="T1931" s="10">
        <v>0.71</v>
      </c>
      <c r="U1931" s="10">
        <v>3</v>
      </c>
      <c r="V1931" s="16">
        <v>0</v>
      </c>
      <c r="W1931" s="16">
        <v>75688</v>
      </c>
      <c r="X1931" s="16" t="str">
        <f>VLOOKUP(W1931,[1]Array!$C$8:$D$15,2,TRUE)</f>
        <v>07  $75,000 - $149,999</v>
      </c>
      <c r="Y1931" s="14">
        <f t="shared" si="273"/>
        <v>8.0186434683341516E-3</v>
      </c>
      <c r="Z1931" s="14">
        <f t="shared" si="274"/>
        <v>1.4589909745308676E-2</v>
      </c>
      <c r="AA1931" s="14">
        <f t="shared" si="275"/>
        <v>0.33333333333333331</v>
      </c>
      <c r="AB1931" s="14">
        <f t="shared" si="276"/>
        <v>0</v>
      </c>
      <c r="AC1931" s="14">
        <f t="shared" si="277"/>
        <v>0.15024316652440597</v>
      </c>
      <c r="AD1931" s="14">
        <f>(Y1931*'[1]Scoring Model'!$K$17+'Working Data - V3'!Z1931*'[1]Scoring Model'!$K$7+'Working Data - V3'!AA1931*'[1]Scoring Model'!$K$9+'Working Data - V3'!AB1931*'[1]Scoring Model'!$K$10+AC1931*'[1]Scoring Model'!$K$11)</f>
        <v>0.10203887496110985</v>
      </c>
      <c r="AE1931" s="14">
        <f t="shared" si="278"/>
        <v>3</v>
      </c>
      <c r="AF1931" s="17" t="str">
        <f>VLOOKUP(AE1931,'[1]Scoring Model'!$C$18:$D$27,2,FALSE)</f>
        <v>01  Low</v>
      </c>
      <c r="AG1931" s="10" t="s">
        <v>7043</v>
      </c>
      <c r="AH1931" s="10" t="s">
        <v>136</v>
      </c>
      <c r="AI1931" s="16">
        <v>9549632</v>
      </c>
      <c r="AJ1931" s="18">
        <v>0</v>
      </c>
    </row>
    <row r="1932" spans="2:36" ht="15" customHeight="1" x14ac:dyDescent="0.25">
      <c r="B1932" s="10" t="s">
        <v>35</v>
      </c>
      <c r="C1932" s="10" t="s">
        <v>36</v>
      </c>
      <c r="D1932" s="10" t="s">
        <v>7044</v>
      </c>
      <c r="E1932" s="10" t="str">
        <f t="shared" si="270"/>
        <v>WCV0017494</v>
      </c>
      <c r="F1932" s="11">
        <f>VLOOKUP(E1932,'[1]Policy Number &amp; Loss Info'!$H$4:$K$8916,2,FALSE)</f>
        <v>3219.5699999999997</v>
      </c>
      <c r="G1932" s="11">
        <f>VLOOKUP(E1932,'[1]Policy Number &amp; Loss Info'!$H$4:$K$8916,4,FALSE)</f>
        <v>0</v>
      </c>
      <c r="H1932" s="12">
        <f>VLOOKUP(E1932,'[1]Policy Number &amp; Loss Info'!$H$4:$K$8916,3,FALSE)</f>
        <v>0</v>
      </c>
      <c r="I1932" s="13">
        <f t="shared" si="271"/>
        <v>0</v>
      </c>
      <c r="J1932" s="14">
        <f t="shared" si="272"/>
        <v>0</v>
      </c>
      <c r="K1932" s="10" t="s">
        <v>7045</v>
      </c>
      <c r="L1932" s="10"/>
      <c r="M1932" s="10" t="s">
        <v>101</v>
      </c>
      <c r="N1932" s="10">
        <f>VLOOKUP(M1932,[1]Array!$I$8:$J$14,2,FALSE)</f>
        <v>5</v>
      </c>
      <c r="O1932" s="10">
        <v>8803</v>
      </c>
      <c r="P1932" s="15">
        <v>45658</v>
      </c>
      <c r="Q1932" s="10" t="s">
        <v>60</v>
      </c>
      <c r="R1932" s="10" t="s">
        <v>1314</v>
      </c>
      <c r="S1932" s="10" t="s">
        <v>1315</v>
      </c>
      <c r="T1932" s="10">
        <v>1</v>
      </c>
      <c r="U1932" s="10">
        <v>0</v>
      </c>
      <c r="V1932" s="16">
        <v>0</v>
      </c>
      <c r="W1932" s="16">
        <v>964</v>
      </c>
      <c r="X1932" s="16" t="str">
        <f>VLOOKUP(W1932,[1]Array!$C$8:$D$15,2,TRUE)</f>
        <v>01  $0 - $4,999</v>
      </c>
      <c r="Y1932" s="14">
        <f t="shared" si="273"/>
        <v>0</v>
      </c>
      <c r="Z1932" s="14">
        <f t="shared" si="274"/>
        <v>0</v>
      </c>
      <c r="AA1932" s="14">
        <f t="shared" si="275"/>
        <v>0.66666666666666663</v>
      </c>
      <c r="AB1932" s="14">
        <f t="shared" si="276"/>
        <v>0</v>
      </c>
      <c r="AC1932" s="14">
        <f t="shared" si="277"/>
        <v>1.9135716696111321E-3</v>
      </c>
      <c r="AD1932" s="14">
        <f>(Y1932*'[1]Scoring Model'!$K$17+'Working Data - V3'!Z1932*'[1]Scoring Model'!$K$7+'Working Data - V3'!AA1932*'[1]Scoring Model'!$K$9+'Working Data - V3'!AB1932*'[1]Scoring Model'!$K$10+AC1932*'[1]Scoring Model'!$K$11)</f>
        <v>0.13371604766725556</v>
      </c>
      <c r="AE1932" s="14">
        <f t="shared" si="278"/>
        <v>3</v>
      </c>
      <c r="AF1932" s="17" t="str">
        <f>VLOOKUP(AE1932,'[1]Scoring Model'!$C$18:$D$27,2,FALSE)</f>
        <v>01  Low</v>
      </c>
      <c r="AG1932" s="10" t="s">
        <v>3987</v>
      </c>
      <c r="AH1932" s="10" t="s">
        <v>7046</v>
      </c>
      <c r="AI1932" s="16">
        <v>47012</v>
      </c>
      <c r="AJ1932" s="18">
        <v>0</v>
      </c>
    </row>
    <row r="1933" spans="2:36" ht="15" customHeight="1" x14ac:dyDescent="0.25">
      <c r="B1933" s="10" t="s">
        <v>55</v>
      </c>
      <c r="C1933" s="10" t="s">
        <v>56</v>
      </c>
      <c r="D1933" s="10" t="s">
        <v>7047</v>
      </c>
      <c r="E1933" s="10" t="str">
        <f t="shared" si="270"/>
        <v>WCV0017052</v>
      </c>
      <c r="F1933" s="11">
        <f>VLOOKUP(E1933,'[1]Policy Number &amp; Loss Info'!$H$4:$K$8916,2,FALSE)</f>
        <v>46069.66</v>
      </c>
      <c r="G1933" s="11">
        <f>VLOOKUP(E1933,'[1]Policy Number &amp; Loss Info'!$H$4:$K$8916,4,FALSE)</f>
        <v>962.7</v>
      </c>
      <c r="H1933" s="12">
        <f>VLOOKUP(E1933,'[1]Policy Number &amp; Loss Info'!$H$4:$K$8916,3,FALSE)</f>
        <v>1</v>
      </c>
      <c r="I1933" s="13">
        <f t="shared" si="271"/>
        <v>2.0896616124364713E-2</v>
      </c>
      <c r="J1933" s="14">
        <f t="shared" si="272"/>
        <v>2.1706259607733158</v>
      </c>
      <c r="K1933" s="10" t="s">
        <v>7048</v>
      </c>
      <c r="L1933" s="10"/>
      <c r="M1933" s="10" t="s">
        <v>67</v>
      </c>
      <c r="N1933" s="10">
        <f>VLOOKUP(M1933,[1]Array!$I$8:$J$14,2,FALSE)</f>
        <v>6</v>
      </c>
      <c r="O1933" s="10">
        <v>5183</v>
      </c>
      <c r="P1933" s="15">
        <v>45658</v>
      </c>
      <c r="Q1933" s="10" t="s">
        <v>60</v>
      </c>
      <c r="R1933" s="10" t="s">
        <v>1893</v>
      </c>
      <c r="S1933" s="10" t="s">
        <v>1894</v>
      </c>
      <c r="T1933" s="10">
        <v>0.94</v>
      </c>
      <c r="U1933" s="10">
        <v>0</v>
      </c>
      <c r="V1933" s="16">
        <v>0</v>
      </c>
      <c r="W1933" s="16">
        <v>9127</v>
      </c>
      <c r="X1933" s="16" t="str">
        <f>VLOOKUP(W1933,[1]Array!$C$8:$D$15,2,TRUE)</f>
        <v>02  $5,000 - $9,999</v>
      </c>
      <c r="Y1933" s="14">
        <f t="shared" si="273"/>
        <v>1.0448308062182356E-2</v>
      </c>
      <c r="Z1933" s="14">
        <f t="shared" si="274"/>
        <v>1.4939333175022345E-2</v>
      </c>
      <c r="AA1933" s="14">
        <f t="shared" si="275"/>
        <v>0.83333333333333337</v>
      </c>
      <c r="AB1933" s="14">
        <f t="shared" si="276"/>
        <v>0</v>
      </c>
      <c r="AC1933" s="14">
        <f t="shared" si="277"/>
        <v>1.8117394842884649E-2</v>
      </c>
      <c r="AD1933" s="14">
        <f>(Y1933*'[1]Scoring Model'!$K$17+'Working Data - V3'!Z1933*'[1]Scoring Model'!$K$7+'Working Data - V3'!AA1933*'[1]Scoring Model'!$K$9+'Working Data - V3'!AB1933*'[1]Scoring Model'!$K$10+AC1933*'[1]Scoring Model'!$K$11)</f>
        <v>0.17641250468890279</v>
      </c>
      <c r="AE1933" s="14">
        <f t="shared" si="278"/>
        <v>4</v>
      </c>
      <c r="AF1933" s="17" t="str">
        <f>VLOOKUP(AE1933,'[1]Scoring Model'!$C$18:$D$27,2,FALSE)</f>
        <v>01  Low</v>
      </c>
      <c r="AG1933" s="10" t="s">
        <v>227</v>
      </c>
      <c r="AH1933" s="10" t="s">
        <v>518</v>
      </c>
      <c r="AI1933" s="16">
        <v>613046</v>
      </c>
      <c r="AJ1933" s="18">
        <v>0</v>
      </c>
    </row>
    <row r="1934" spans="2:36" ht="15" customHeight="1" x14ac:dyDescent="0.25">
      <c r="B1934" s="10" t="s">
        <v>35</v>
      </c>
      <c r="C1934" s="10" t="s">
        <v>36</v>
      </c>
      <c r="D1934" s="10" t="s">
        <v>7049</v>
      </c>
      <c r="E1934" s="10" t="str">
        <f t="shared" si="270"/>
        <v>WCV0094748</v>
      </c>
      <c r="F1934" s="11">
        <f>VLOOKUP(E1934,'[1]Policy Number &amp; Loss Info'!$H$4:$K$8916,2,FALSE)</f>
        <v>34469.360000000001</v>
      </c>
      <c r="G1934" s="11">
        <f>VLOOKUP(E1934,'[1]Policy Number &amp; Loss Info'!$H$4:$K$8916,4,FALSE)</f>
        <v>760</v>
      </c>
      <c r="H1934" s="12">
        <f>VLOOKUP(E1934,'[1]Policy Number &amp; Loss Info'!$H$4:$K$8916,3,FALSE)</f>
        <v>2</v>
      </c>
      <c r="I1934" s="13">
        <f t="shared" si="271"/>
        <v>2.204856719126784E-2</v>
      </c>
      <c r="J1934" s="14">
        <f t="shared" si="272"/>
        <v>5.8022545240178527</v>
      </c>
      <c r="K1934" s="10" t="s">
        <v>7050</v>
      </c>
      <c r="L1934" s="10"/>
      <c r="M1934" s="10" t="s">
        <v>101</v>
      </c>
      <c r="N1934" s="10">
        <f>VLOOKUP(M1934,[1]Array!$I$8:$J$14,2,FALSE)</f>
        <v>5</v>
      </c>
      <c r="O1934" s="10">
        <v>7380</v>
      </c>
      <c r="P1934" s="15">
        <v>45658</v>
      </c>
      <c r="Q1934" s="10" t="s">
        <v>60</v>
      </c>
      <c r="R1934" s="10" t="s">
        <v>150</v>
      </c>
      <c r="S1934" s="10" t="s">
        <v>2621</v>
      </c>
      <c r="T1934" s="10">
        <v>0.98</v>
      </c>
      <c r="U1934" s="10">
        <v>0</v>
      </c>
      <c r="V1934" s="16">
        <v>0</v>
      </c>
      <c r="W1934" s="16">
        <v>12215</v>
      </c>
      <c r="X1934" s="16" t="str">
        <f>VLOOKUP(W1934,[1]Array!$C$8:$D$15,2,TRUE)</f>
        <v>03  $10,000 - $14,999</v>
      </c>
      <c r="Y1934" s="14">
        <f t="shared" si="273"/>
        <v>1.102428359563392E-2</v>
      </c>
      <c r="Z1934" s="14">
        <f t="shared" si="274"/>
        <v>3.9934016761552865E-2</v>
      </c>
      <c r="AA1934" s="14">
        <f t="shared" si="275"/>
        <v>0.66666666666666663</v>
      </c>
      <c r="AB1934" s="14">
        <f t="shared" si="276"/>
        <v>0</v>
      </c>
      <c r="AC1934" s="14">
        <f t="shared" si="277"/>
        <v>2.4247176290767614E-2</v>
      </c>
      <c r="AD1934" s="14">
        <f>(Y1934*'[1]Scoring Model'!$K$17+'Working Data - V3'!Z1934*'[1]Scoring Model'!$K$7+'Working Data - V3'!AA1934*'[1]Scoring Model'!$K$9+'Working Data - V3'!AB1934*'[1]Scoring Model'!$K$10+AC1934*'[1]Scoring Model'!$K$11)</f>
        <v>0.14947685702248759</v>
      </c>
      <c r="AE1934" s="14">
        <f t="shared" si="278"/>
        <v>3</v>
      </c>
      <c r="AF1934" s="17" t="str">
        <f>VLOOKUP(AE1934,'[1]Scoring Model'!$C$18:$D$27,2,FALSE)</f>
        <v>01  Low</v>
      </c>
      <c r="AG1934" s="10" t="s">
        <v>7051</v>
      </c>
      <c r="AH1934" s="10" t="s">
        <v>153</v>
      </c>
      <c r="AI1934" s="16">
        <v>398026</v>
      </c>
      <c r="AJ1934" s="18">
        <v>0</v>
      </c>
    </row>
    <row r="1935" spans="2:36" ht="15" customHeight="1" x14ac:dyDescent="0.25">
      <c r="B1935" s="10" t="s">
        <v>55</v>
      </c>
      <c r="C1935" s="10" t="s">
        <v>56</v>
      </c>
      <c r="D1935" s="10" t="s">
        <v>7052</v>
      </c>
      <c r="E1935" s="10" t="str">
        <f t="shared" si="270"/>
        <v>WCV0094746</v>
      </c>
      <c r="F1935" s="11">
        <f>VLOOKUP(E1935,'[1]Policy Number &amp; Loss Info'!$H$4:$K$8916,2,FALSE)</f>
        <v>24529.67</v>
      </c>
      <c r="G1935" s="11">
        <f>VLOOKUP(E1935,'[1]Policy Number &amp; Loss Info'!$H$4:$K$8916,4,FALSE)</f>
        <v>0</v>
      </c>
      <c r="H1935" s="12">
        <f>VLOOKUP(E1935,'[1]Policy Number &amp; Loss Info'!$H$4:$K$8916,3,FALSE)</f>
        <v>0</v>
      </c>
      <c r="I1935" s="13">
        <f t="shared" si="271"/>
        <v>0</v>
      </c>
      <c r="J1935" s="14">
        <f t="shared" si="272"/>
        <v>0</v>
      </c>
      <c r="K1935" s="10" t="s">
        <v>7053</v>
      </c>
      <c r="L1935" s="10"/>
      <c r="M1935" s="10" t="s">
        <v>49</v>
      </c>
      <c r="N1935" s="10">
        <f>VLOOKUP(M1935,[1]Array!$I$8:$J$14,2,FALSE)</f>
        <v>4</v>
      </c>
      <c r="O1935" s="10">
        <v>8111</v>
      </c>
      <c r="P1935" s="15">
        <v>45658</v>
      </c>
      <c r="Q1935" s="10" t="s">
        <v>60</v>
      </c>
      <c r="R1935" s="10" t="s">
        <v>442</v>
      </c>
      <c r="S1935" s="10" t="s">
        <v>7054</v>
      </c>
      <c r="T1935" s="10">
        <v>0.89</v>
      </c>
      <c r="U1935" s="10">
        <v>0</v>
      </c>
      <c r="V1935" s="16">
        <v>0</v>
      </c>
      <c r="W1935" s="16">
        <v>9854</v>
      </c>
      <c r="X1935" s="16" t="str">
        <f>VLOOKUP(W1935,[1]Array!$C$8:$D$15,2,TRUE)</f>
        <v>02  $5,000 - $9,999</v>
      </c>
      <c r="Y1935" s="14">
        <f t="shared" si="273"/>
        <v>0</v>
      </c>
      <c r="Z1935" s="14">
        <f t="shared" si="274"/>
        <v>0</v>
      </c>
      <c r="AA1935" s="14">
        <f t="shared" si="275"/>
        <v>0.5</v>
      </c>
      <c r="AB1935" s="14">
        <f t="shared" si="276"/>
        <v>0</v>
      </c>
      <c r="AC1935" s="14">
        <f t="shared" si="277"/>
        <v>1.9560513726502173E-2</v>
      </c>
      <c r="AD1935" s="14">
        <f>(Y1935*'[1]Scoring Model'!$K$17+'Working Data - V3'!Z1935*'[1]Scoring Model'!$K$7+'Working Data - V3'!AA1935*'[1]Scoring Model'!$K$9+'Working Data - V3'!AB1935*'[1]Scoring Model'!$K$10+AC1935*'[1]Scoring Model'!$K$11)</f>
        <v>0.10391210274530044</v>
      </c>
      <c r="AE1935" s="14">
        <f t="shared" si="278"/>
        <v>3</v>
      </c>
      <c r="AF1935" s="17" t="str">
        <f>VLOOKUP(AE1935,'[1]Scoring Model'!$C$18:$D$27,2,FALSE)</f>
        <v>01  Low</v>
      </c>
      <c r="AG1935" s="10" t="s">
        <v>5540</v>
      </c>
      <c r="AH1935" s="10" t="s">
        <v>3079</v>
      </c>
      <c r="AI1935" s="16">
        <v>1301944</v>
      </c>
      <c r="AJ1935" s="18">
        <v>0</v>
      </c>
    </row>
    <row r="1936" spans="2:36" ht="15" customHeight="1" x14ac:dyDescent="0.25">
      <c r="B1936" s="10" t="s">
        <v>35</v>
      </c>
      <c r="C1936" s="10" t="s">
        <v>36</v>
      </c>
      <c r="D1936" s="10" t="s">
        <v>7055</v>
      </c>
      <c r="E1936" s="10" t="str">
        <f t="shared" si="270"/>
        <v>WCV0094743</v>
      </c>
      <c r="F1936" s="11">
        <f>VLOOKUP(E1936,'[1]Policy Number &amp; Loss Info'!$H$4:$K$8916,2,FALSE)</f>
        <v>17335.89</v>
      </c>
      <c r="G1936" s="11">
        <f>VLOOKUP(E1936,'[1]Policy Number &amp; Loss Info'!$H$4:$K$8916,4,FALSE)</f>
        <v>0</v>
      </c>
      <c r="H1936" s="12">
        <f>VLOOKUP(E1936,'[1]Policy Number &amp; Loss Info'!$H$4:$K$8916,3,FALSE)</f>
        <v>0</v>
      </c>
      <c r="I1936" s="13">
        <f t="shared" si="271"/>
        <v>0</v>
      </c>
      <c r="J1936" s="14">
        <f t="shared" si="272"/>
        <v>0</v>
      </c>
      <c r="K1936" s="10" t="s">
        <v>7056</v>
      </c>
      <c r="L1936" s="10"/>
      <c r="M1936" s="10" t="s">
        <v>87</v>
      </c>
      <c r="N1936" s="10">
        <f>VLOOKUP(M1936,[1]Array!$I$8:$J$14,2,FALSE)</f>
        <v>3</v>
      </c>
      <c r="O1936" s="10">
        <v>8810</v>
      </c>
      <c r="P1936" s="15">
        <v>45658</v>
      </c>
      <c r="Q1936" s="10" t="s">
        <v>60</v>
      </c>
      <c r="R1936" s="10" t="s">
        <v>7057</v>
      </c>
      <c r="S1936" s="10" t="s">
        <v>7058</v>
      </c>
      <c r="T1936" s="10">
        <v>0.94</v>
      </c>
      <c r="U1936" s="10">
        <v>0</v>
      </c>
      <c r="V1936" s="16">
        <v>0</v>
      </c>
      <c r="W1936" s="16">
        <v>6265</v>
      </c>
      <c r="X1936" s="16" t="str">
        <f>VLOOKUP(W1936,[1]Array!$C$8:$D$15,2,TRUE)</f>
        <v>02  $5,000 - $9,999</v>
      </c>
      <c r="Y1936" s="14">
        <f t="shared" si="273"/>
        <v>0</v>
      </c>
      <c r="Z1936" s="14">
        <f t="shared" si="274"/>
        <v>0</v>
      </c>
      <c r="AA1936" s="14">
        <f t="shared" si="275"/>
        <v>0.33333333333333331</v>
      </c>
      <c r="AB1936" s="14">
        <f t="shared" si="276"/>
        <v>0</v>
      </c>
      <c r="AC1936" s="14">
        <f t="shared" si="277"/>
        <v>1.2436230819620064E-2</v>
      </c>
      <c r="AD1936" s="14">
        <f>(Y1936*'[1]Scoring Model'!$K$17+'Working Data - V3'!Z1936*'[1]Scoring Model'!$K$7+'Working Data - V3'!AA1936*'[1]Scoring Model'!$K$9+'Working Data - V3'!AB1936*'[1]Scoring Model'!$K$10+AC1936*'[1]Scoring Model'!$K$11)</f>
        <v>6.9153912830590678E-2</v>
      </c>
      <c r="AE1936" s="14">
        <f t="shared" si="278"/>
        <v>2</v>
      </c>
      <c r="AF1936" s="17" t="str">
        <f>VLOOKUP(AE1936,'[1]Scoring Model'!$C$18:$D$27,2,FALSE)</f>
        <v>01  Low</v>
      </c>
      <c r="AG1936" s="10" t="s">
        <v>7059</v>
      </c>
      <c r="AH1936" s="10" t="s">
        <v>418</v>
      </c>
      <c r="AI1936" s="16">
        <v>411846</v>
      </c>
      <c r="AJ1936" s="18">
        <v>0</v>
      </c>
    </row>
    <row r="1937" spans="2:36" ht="15" customHeight="1" x14ac:dyDescent="0.25">
      <c r="B1937" s="10" t="s">
        <v>35</v>
      </c>
      <c r="C1937" s="10" t="s">
        <v>36</v>
      </c>
      <c r="D1937" s="10" t="s">
        <v>7060</v>
      </c>
      <c r="E1937" s="10" t="str">
        <f t="shared" si="270"/>
        <v>WCV0094741</v>
      </c>
      <c r="F1937" s="11">
        <f>VLOOKUP(E1937,'[1]Policy Number &amp; Loss Info'!$H$4:$K$8916,2,FALSE)</f>
        <v>6214.17</v>
      </c>
      <c r="G1937" s="11">
        <f>VLOOKUP(E1937,'[1]Policy Number &amp; Loss Info'!$H$4:$K$8916,4,FALSE)</f>
        <v>0</v>
      </c>
      <c r="H1937" s="12">
        <f>VLOOKUP(E1937,'[1]Policy Number &amp; Loss Info'!$H$4:$K$8916,3,FALSE)</f>
        <v>0</v>
      </c>
      <c r="I1937" s="13">
        <f t="shared" si="271"/>
        <v>0</v>
      </c>
      <c r="J1937" s="14">
        <f t="shared" si="272"/>
        <v>0</v>
      </c>
      <c r="K1937" s="10" t="s">
        <v>7061</v>
      </c>
      <c r="L1937" s="10"/>
      <c r="M1937" s="10" t="s">
        <v>87</v>
      </c>
      <c r="N1937" s="10">
        <f>VLOOKUP(M1937,[1]Array!$I$8:$J$14,2,FALSE)</f>
        <v>3</v>
      </c>
      <c r="O1937" s="10">
        <v>8810</v>
      </c>
      <c r="P1937" s="15">
        <v>45658</v>
      </c>
      <c r="Q1937" s="10" t="s">
        <v>60</v>
      </c>
      <c r="R1937" s="10" t="s">
        <v>402</v>
      </c>
      <c r="S1937" s="10" t="s">
        <v>403</v>
      </c>
      <c r="T1937" s="10">
        <v>1</v>
      </c>
      <c r="U1937" s="10">
        <v>0</v>
      </c>
      <c r="V1937" s="16">
        <v>0</v>
      </c>
      <c r="W1937" s="16">
        <v>2278</v>
      </c>
      <c r="X1937" s="16" t="str">
        <f>VLOOKUP(W1937,[1]Array!$C$8:$D$15,2,TRUE)</f>
        <v>01  $0 - $4,999</v>
      </c>
      <c r="Y1937" s="14">
        <f t="shared" si="273"/>
        <v>0</v>
      </c>
      <c r="Z1937" s="14">
        <f t="shared" si="274"/>
        <v>0</v>
      </c>
      <c r="AA1937" s="14">
        <f t="shared" si="275"/>
        <v>0.33333333333333331</v>
      </c>
      <c r="AB1937" s="14">
        <f t="shared" si="276"/>
        <v>0</v>
      </c>
      <c r="AC1937" s="14">
        <f t="shared" si="277"/>
        <v>4.5219048375250608E-3</v>
      </c>
      <c r="AD1937" s="14">
        <f>(Y1937*'[1]Scoring Model'!$K$17+'Working Data - V3'!Z1937*'[1]Scoring Model'!$K$7+'Working Data - V3'!AA1937*'[1]Scoring Model'!$K$9+'Working Data - V3'!AB1937*'[1]Scoring Model'!$K$10+AC1937*'[1]Scoring Model'!$K$11)</f>
        <v>6.7571047634171683E-2</v>
      </c>
      <c r="AE1937" s="14">
        <f t="shared" si="278"/>
        <v>2</v>
      </c>
      <c r="AF1937" s="17" t="str">
        <f>VLOOKUP(AE1937,'[1]Scoring Model'!$C$18:$D$27,2,FALSE)</f>
        <v>01  Low</v>
      </c>
      <c r="AG1937" s="10" t="s">
        <v>263</v>
      </c>
      <c r="AH1937" s="10" t="s">
        <v>356</v>
      </c>
      <c r="AI1937" s="16">
        <v>183162</v>
      </c>
      <c r="AJ1937" s="18">
        <v>0</v>
      </c>
    </row>
    <row r="1938" spans="2:36" ht="15" customHeight="1" x14ac:dyDescent="0.25">
      <c r="B1938" s="10" t="s">
        <v>35</v>
      </c>
      <c r="C1938" s="10" t="s">
        <v>36</v>
      </c>
      <c r="D1938" s="10" t="s">
        <v>7062</v>
      </c>
      <c r="E1938" s="10" t="str">
        <f t="shared" si="270"/>
        <v>WCV0093151</v>
      </c>
      <c r="F1938" s="11">
        <f>VLOOKUP(E1938,'[1]Policy Number &amp; Loss Info'!$H$4:$K$8916,2,FALSE)</f>
        <v>6547.03</v>
      </c>
      <c r="G1938" s="11">
        <f>VLOOKUP(E1938,'[1]Policy Number &amp; Loss Info'!$H$4:$K$8916,4,FALSE)</f>
        <v>0</v>
      </c>
      <c r="H1938" s="12">
        <f>VLOOKUP(E1938,'[1]Policy Number &amp; Loss Info'!$H$4:$K$8916,3,FALSE)</f>
        <v>0</v>
      </c>
      <c r="I1938" s="13">
        <f t="shared" si="271"/>
        <v>0</v>
      </c>
      <c r="J1938" s="14">
        <f t="shared" si="272"/>
        <v>0</v>
      </c>
      <c r="K1938" s="10" t="s">
        <v>7063</v>
      </c>
      <c r="L1938" s="10"/>
      <c r="M1938" s="10" t="s">
        <v>49</v>
      </c>
      <c r="N1938" s="10">
        <f>VLOOKUP(M1938,[1]Array!$I$8:$J$14,2,FALSE)</f>
        <v>4</v>
      </c>
      <c r="O1938" s="10">
        <v>9102</v>
      </c>
      <c r="P1938" s="15">
        <v>45658</v>
      </c>
      <c r="Q1938" s="10" t="s">
        <v>60</v>
      </c>
      <c r="R1938" s="10" t="s">
        <v>469</v>
      </c>
      <c r="S1938" s="10" t="s">
        <v>470</v>
      </c>
      <c r="T1938" s="10">
        <v>1</v>
      </c>
      <c r="U1938" s="10">
        <v>0</v>
      </c>
      <c r="V1938" s="16">
        <v>0</v>
      </c>
      <c r="W1938" s="16">
        <v>3267</v>
      </c>
      <c r="X1938" s="16" t="str">
        <f>VLOOKUP(W1938,[1]Array!$C$8:$D$15,2,TRUE)</f>
        <v>01  $0 - $4,999</v>
      </c>
      <c r="Y1938" s="14">
        <f t="shared" si="273"/>
        <v>0</v>
      </c>
      <c r="Z1938" s="14">
        <f t="shared" si="274"/>
        <v>0</v>
      </c>
      <c r="AA1938" s="14">
        <f t="shared" si="275"/>
        <v>0.5</v>
      </c>
      <c r="AB1938" s="14">
        <f t="shared" si="276"/>
        <v>0</v>
      </c>
      <c r="AC1938" s="14">
        <f t="shared" si="277"/>
        <v>6.4851023284435358E-3</v>
      </c>
      <c r="AD1938" s="14">
        <f>(Y1938*'[1]Scoring Model'!$K$17+'Working Data - V3'!Z1938*'[1]Scoring Model'!$K$7+'Working Data - V3'!AA1938*'[1]Scoring Model'!$K$9+'Working Data - V3'!AB1938*'[1]Scoring Model'!$K$10+AC1938*'[1]Scoring Model'!$K$11)</f>
        <v>0.10129702046568871</v>
      </c>
      <c r="AE1938" s="14">
        <f t="shared" si="278"/>
        <v>3</v>
      </c>
      <c r="AF1938" s="17" t="str">
        <f>VLOOKUP(AE1938,'[1]Scoring Model'!$C$18:$D$27,2,FALSE)</f>
        <v>01  Low</v>
      </c>
      <c r="AG1938" s="10" t="s">
        <v>2614</v>
      </c>
      <c r="AH1938" s="10" t="s">
        <v>471</v>
      </c>
      <c r="AI1938" s="16">
        <v>110714</v>
      </c>
      <c r="AJ1938" s="18">
        <v>0</v>
      </c>
    </row>
    <row r="1939" spans="2:36" ht="15" customHeight="1" x14ac:dyDescent="0.25">
      <c r="B1939" s="10" t="s">
        <v>35</v>
      </c>
      <c r="C1939" s="10" t="s">
        <v>36</v>
      </c>
      <c r="D1939" s="10" t="s">
        <v>7064</v>
      </c>
      <c r="E1939" s="10" t="str">
        <f t="shared" si="270"/>
        <v>WCV0093143</v>
      </c>
      <c r="F1939" s="11">
        <f>VLOOKUP(E1939,'[1]Policy Number &amp; Loss Info'!$H$4:$K$8916,2,FALSE)</f>
        <v>18114.8</v>
      </c>
      <c r="G1939" s="11">
        <f>VLOOKUP(E1939,'[1]Policy Number &amp; Loss Info'!$H$4:$K$8916,4,FALSE)</f>
        <v>0</v>
      </c>
      <c r="H1939" s="12">
        <f>VLOOKUP(E1939,'[1]Policy Number &amp; Loss Info'!$H$4:$K$8916,3,FALSE)</f>
        <v>0</v>
      </c>
      <c r="I1939" s="13">
        <f t="shared" si="271"/>
        <v>0</v>
      </c>
      <c r="J1939" s="14">
        <f t="shared" si="272"/>
        <v>0</v>
      </c>
      <c r="K1939" s="10" t="s">
        <v>7065</v>
      </c>
      <c r="L1939" s="10"/>
      <c r="M1939" s="10" t="s">
        <v>49</v>
      </c>
      <c r="N1939" s="10">
        <f>VLOOKUP(M1939,[1]Array!$I$8:$J$14,2,FALSE)</f>
        <v>4</v>
      </c>
      <c r="O1939" s="10">
        <v>8391</v>
      </c>
      <c r="P1939" s="15">
        <v>45658</v>
      </c>
      <c r="Q1939" s="10" t="s">
        <v>60</v>
      </c>
      <c r="R1939" s="10" t="s">
        <v>150</v>
      </c>
      <c r="S1939" s="10" t="s">
        <v>354</v>
      </c>
      <c r="T1939" s="10">
        <v>0.96</v>
      </c>
      <c r="U1939" s="10">
        <v>0</v>
      </c>
      <c r="V1939" s="16">
        <v>0</v>
      </c>
      <c r="W1939" s="16">
        <v>3212</v>
      </c>
      <c r="X1939" s="16" t="str">
        <f>VLOOKUP(W1939,[1]Array!$C$8:$D$15,2,TRUE)</f>
        <v>01  $0 - $4,999</v>
      </c>
      <c r="Y1939" s="14">
        <f t="shared" si="273"/>
        <v>0</v>
      </c>
      <c r="Z1939" s="14">
        <f t="shared" si="274"/>
        <v>0</v>
      </c>
      <c r="AA1939" s="14">
        <f t="shared" si="275"/>
        <v>0.5</v>
      </c>
      <c r="AB1939" s="14">
        <f t="shared" si="276"/>
        <v>0</v>
      </c>
      <c r="AC1939" s="14">
        <f t="shared" si="277"/>
        <v>6.3759255215673823E-3</v>
      </c>
      <c r="AD1939" s="14">
        <f>(Y1939*'[1]Scoring Model'!$K$17+'Working Data - V3'!Z1939*'[1]Scoring Model'!$K$7+'Working Data - V3'!AA1939*'[1]Scoring Model'!$K$9+'Working Data - V3'!AB1939*'[1]Scoring Model'!$K$10+AC1939*'[1]Scoring Model'!$K$11)</f>
        <v>0.10127518510431348</v>
      </c>
      <c r="AE1939" s="14">
        <f t="shared" si="278"/>
        <v>3</v>
      </c>
      <c r="AF1939" s="17" t="str">
        <f>VLOOKUP(AE1939,'[1]Scoring Model'!$C$18:$D$27,2,FALSE)</f>
        <v>01  Low</v>
      </c>
      <c r="AG1939" s="10" t="s">
        <v>245</v>
      </c>
      <c r="AH1939" s="10" t="s">
        <v>1809</v>
      </c>
      <c r="AI1939" s="16">
        <v>260866</v>
      </c>
      <c r="AJ1939" s="18">
        <v>0</v>
      </c>
    </row>
    <row r="1940" spans="2:36" ht="15" customHeight="1" x14ac:dyDescent="0.25">
      <c r="B1940" s="10" t="s">
        <v>55</v>
      </c>
      <c r="C1940" s="10" t="s">
        <v>56</v>
      </c>
      <c r="D1940" s="10" t="s">
        <v>7066</v>
      </c>
      <c r="E1940" s="10" t="str">
        <f t="shared" si="270"/>
        <v>WCV0092448</v>
      </c>
      <c r="F1940" s="11">
        <f>VLOOKUP(E1940,'[1]Policy Number &amp; Loss Info'!$H$4:$K$8916,2,FALSE)</f>
        <v>3742.4</v>
      </c>
      <c r="G1940" s="11">
        <f>VLOOKUP(E1940,'[1]Policy Number &amp; Loss Info'!$H$4:$K$8916,4,FALSE)</f>
        <v>0</v>
      </c>
      <c r="H1940" s="12">
        <f>VLOOKUP(E1940,'[1]Policy Number &amp; Loss Info'!$H$4:$K$8916,3,FALSE)</f>
        <v>0</v>
      </c>
      <c r="I1940" s="13">
        <f t="shared" si="271"/>
        <v>0</v>
      </c>
      <c r="J1940" s="14">
        <f t="shared" si="272"/>
        <v>0</v>
      </c>
      <c r="K1940" s="10" t="s">
        <v>7067</v>
      </c>
      <c r="L1940" s="10"/>
      <c r="M1940" s="10" t="s">
        <v>87</v>
      </c>
      <c r="N1940" s="10">
        <f>VLOOKUP(M1940,[1]Array!$I$8:$J$14,2,FALSE)</f>
        <v>3</v>
      </c>
      <c r="O1940" s="10">
        <v>7370</v>
      </c>
      <c r="P1940" s="15">
        <v>45658</v>
      </c>
      <c r="Q1940" s="10" t="s">
        <v>60</v>
      </c>
      <c r="R1940" s="10" t="s">
        <v>2133</v>
      </c>
      <c r="S1940" s="10" t="s">
        <v>3963</v>
      </c>
      <c r="T1940" s="10">
        <v>1</v>
      </c>
      <c r="U1940" s="10">
        <v>0</v>
      </c>
      <c r="V1940" s="16">
        <v>0</v>
      </c>
      <c r="W1940" s="16">
        <v>1606</v>
      </c>
      <c r="X1940" s="16" t="str">
        <f>VLOOKUP(W1940,[1]Array!$C$8:$D$15,2,TRUE)</f>
        <v>01  $0 - $4,999</v>
      </c>
      <c r="Y1940" s="14">
        <f t="shared" si="273"/>
        <v>0</v>
      </c>
      <c r="Z1940" s="14">
        <f t="shared" si="274"/>
        <v>0</v>
      </c>
      <c r="AA1940" s="14">
        <f t="shared" si="275"/>
        <v>0.33333333333333331</v>
      </c>
      <c r="AB1940" s="14">
        <f t="shared" si="276"/>
        <v>0</v>
      </c>
      <c r="AC1940" s="14">
        <f t="shared" si="277"/>
        <v>3.1879627607836912E-3</v>
      </c>
      <c r="AD1940" s="14">
        <f>(Y1940*'[1]Scoring Model'!$K$17+'Working Data - V3'!Z1940*'[1]Scoring Model'!$K$7+'Working Data - V3'!AA1940*'[1]Scoring Model'!$K$9+'Working Data - V3'!AB1940*'[1]Scoring Model'!$K$10+AC1940*'[1]Scoring Model'!$K$11)</f>
        <v>6.7304259218823409E-2</v>
      </c>
      <c r="AE1940" s="14">
        <f t="shared" si="278"/>
        <v>2</v>
      </c>
      <c r="AF1940" s="17" t="str">
        <f>VLOOKUP(AE1940,'[1]Scoring Model'!$C$18:$D$27,2,FALSE)</f>
        <v>01  Low</v>
      </c>
      <c r="AG1940" s="10" t="s">
        <v>939</v>
      </c>
      <c r="AH1940" s="10" t="s">
        <v>978</v>
      </c>
      <c r="AI1940" s="16">
        <v>19229</v>
      </c>
      <c r="AJ1940" s="18">
        <v>0</v>
      </c>
    </row>
    <row r="1941" spans="2:36" ht="15" customHeight="1" x14ac:dyDescent="0.25">
      <c r="B1941" s="10" t="s">
        <v>55</v>
      </c>
      <c r="C1941" s="10" t="s">
        <v>56</v>
      </c>
      <c r="D1941" s="10" t="s">
        <v>7068</v>
      </c>
      <c r="E1941" s="10" t="str">
        <f t="shared" si="270"/>
        <v>WCV0090604</v>
      </c>
      <c r="F1941" s="11">
        <f>VLOOKUP(E1941,'[1]Policy Number &amp; Loss Info'!$H$4:$K$8916,2,FALSE)</f>
        <v>2642.16</v>
      </c>
      <c r="G1941" s="11">
        <f>VLOOKUP(E1941,'[1]Policy Number &amp; Loss Info'!$H$4:$K$8916,4,FALSE)</f>
        <v>0</v>
      </c>
      <c r="H1941" s="12">
        <f>VLOOKUP(E1941,'[1]Policy Number &amp; Loss Info'!$H$4:$K$8916,3,FALSE)</f>
        <v>0</v>
      </c>
      <c r="I1941" s="13">
        <f t="shared" si="271"/>
        <v>0</v>
      </c>
      <c r="J1941" s="14">
        <f t="shared" si="272"/>
        <v>0</v>
      </c>
      <c r="K1941" s="10" t="s">
        <v>7069</v>
      </c>
      <c r="L1941" s="10"/>
      <c r="M1941" s="10" t="s">
        <v>87</v>
      </c>
      <c r="N1941" s="10">
        <f>VLOOKUP(M1941,[1]Array!$I$8:$J$14,2,FALSE)</f>
        <v>3</v>
      </c>
      <c r="O1941" s="10">
        <v>8832</v>
      </c>
      <c r="P1941" s="15">
        <v>45658</v>
      </c>
      <c r="Q1941" s="10" t="s">
        <v>60</v>
      </c>
      <c r="R1941" s="10" t="s">
        <v>551</v>
      </c>
      <c r="S1941" s="10" t="s">
        <v>2399</v>
      </c>
      <c r="T1941" s="10">
        <v>1</v>
      </c>
      <c r="U1941" s="10">
        <v>0</v>
      </c>
      <c r="V1941" s="16">
        <v>0</v>
      </c>
      <c r="W1941" s="16">
        <v>1008</v>
      </c>
      <c r="X1941" s="16" t="str">
        <f>VLOOKUP(W1941,[1]Array!$C$8:$D$15,2,TRUE)</f>
        <v>01  $0 - $4,999</v>
      </c>
      <c r="Y1941" s="14">
        <f t="shared" si="273"/>
        <v>0</v>
      </c>
      <c r="Z1941" s="14">
        <f t="shared" si="274"/>
        <v>0</v>
      </c>
      <c r="AA1941" s="14">
        <f t="shared" si="275"/>
        <v>0.33333333333333331</v>
      </c>
      <c r="AB1941" s="14">
        <f t="shared" si="276"/>
        <v>0</v>
      </c>
      <c r="AC1941" s="14">
        <f t="shared" si="277"/>
        <v>2.0009131151120553E-3</v>
      </c>
      <c r="AD1941" s="14">
        <f>(Y1941*'[1]Scoring Model'!$K$17+'Working Data - V3'!Z1941*'[1]Scoring Model'!$K$7+'Working Data - V3'!AA1941*'[1]Scoring Model'!$K$9+'Working Data - V3'!AB1941*'[1]Scoring Model'!$K$10+AC1941*'[1]Scoring Model'!$K$11)</f>
        <v>6.7066849289689076E-2</v>
      </c>
      <c r="AE1941" s="14">
        <f t="shared" si="278"/>
        <v>2</v>
      </c>
      <c r="AF1941" s="17" t="str">
        <f>VLOOKUP(AE1941,'[1]Scoring Model'!$C$18:$D$27,2,FALSE)</f>
        <v>01  Low</v>
      </c>
      <c r="AG1941" s="10" t="s">
        <v>7070</v>
      </c>
      <c r="AH1941" s="10" t="s">
        <v>1446</v>
      </c>
      <c r="AI1941" s="16">
        <v>193000</v>
      </c>
      <c r="AJ1941" s="18">
        <v>0</v>
      </c>
    </row>
    <row r="1942" spans="2:36" ht="15" customHeight="1" x14ac:dyDescent="0.25">
      <c r="B1942" s="10" t="s">
        <v>55</v>
      </c>
      <c r="C1942" s="10" t="s">
        <v>56</v>
      </c>
      <c r="D1942" s="10" t="s">
        <v>7071</v>
      </c>
      <c r="E1942" s="10" t="str">
        <f t="shared" si="270"/>
        <v>WCV0090589</v>
      </c>
      <c r="F1942" s="11">
        <f>VLOOKUP(E1942,'[1]Policy Number &amp; Loss Info'!$H$4:$K$8916,2,FALSE)</f>
        <v>28487.809999999998</v>
      </c>
      <c r="G1942" s="11">
        <f>VLOOKUP(E1942,'[1]Policy Number &amp; Loss Info'!$H$4:$K$8916,4,FALSE)</f>
        <v>780</v>
      </c>
      <c r="H1942" s="12">
        <f>VLOOKUP(E1942,'[1]Policy Number &amp; Loss Info'!$H$4:$K$8916,3,FALSE)</f>
        <v>2</v>
      </c>
      <c r="I1942" s="13">
        <f t="shared" si="271"/>
        <v>2.7380132063503655E-2</v>
      </c>
      <c r="J1942" s="14">
        <f t="shared" si="272"/>
        <v>7.0205466829496554</v>
      </c>
      <c r="K1942" s="10" t="s">
        <v>7072</v>
      </c>
      <c r="L1942" s="10"/>
      <c r="M1942" s="10" t="s">
        <v>87</v>
      </c>
      <c r="N1942" s="10">
        <f>VLOOKUP(M1942,[1]Array!$I$8:$J$14,2,FALSE)</f>
        <v>3</v>
      </c>
      <c r="O1942" s="10">
        <v>8835</v>
      </c>
      <c r="P1942" s="15">
        <v>45658</v>
      </c>
      <c r="Q1942" s="10" t="s">
        <v>60</v>
      </c>
      <c r="R1942" s="10" t="s">
        <v>74</v>
      </c>
      <c r="S1942" s="10" t="s">
        <v>75</v>
      </c>
      <c r="T1942" s="10">
        <v>0.91</v>
      </c>
      <c r="U1942" s="10">
        <v>0</v>
      </c>
      <c r="V1942" s="16">
        <v>0</v>
      </c>
      <c r="W1942" s="16">
        <v>9776</v>
      </c>
      <c r="X1942" s="16" t="str">
        <f>VLOOKUP(W1942,[1]Array!$C$8:$D$15,2,TRUE)</f>
        <v>02  $5,000 - $9,999</v>
      </c>
      <c r="Y1942" s="14">
        <f t="shared" si="273"/>
        <v>1.3690066031751828E-2</v>
      </c>
      <c r="Z1942" s="14">
        <f t="shared" si="274"/>
        <v>4.8318912545401001E-2</v>
      </c>
      <c r="AA1942" s="14">
        <f t="shared" si="275"/>
        <v>0.33333333333333331</v>
      </c>
      <c r="AB1942" s="14">
        <f t="shared" si="276"/>
        <v>0</v>
      </c>
      <c r="AC1942" s="14">
        <f t="shared" si="277"/>
        <v>1.9405681164023265E-2</v>
      </c>
      <c r="AD1942" s="14">
        <f>(Y1942*'[1]Scoring Model'!$K$17+'Working Data - V3'!Z1942*'[1]Scoring Model'!$K$7+'Working Data - V3'!AA1942*'[1]Scoring Model'!$K$9+'Working Data - V3'!AB1942*'[1]Scoring Model'!$K$10+AC1942*'[1]Scoring Model'!$K$11)</f>
        <v>8.4318605218077075E-2</v>
      </c>
      <c r="AE1942" s="14">
        <f t="shared" si="278"/>
        <v>2</v>
      </c>
      <c r="AF1942" s="17" t="str">
        <f>VLOOKUP(AE1942,'[1]Scoring Model'!$C$18:$D$27,2,FALSE)</f>
        <v>01  Low</v>
      </c>
      <c r="AG1942" s="10" t="s">
        <v>141</v>
      </c>
      <c r="AH1942" s="10" t="s">
        <v>158</v>
      </c>
      <c r="AI1942" s="16">
        <v>1113379</v>
      </c>
      <c r="AJ1942" s="18">
        <v>0</v>
      </c>
    </row>
    <row r="1943" spans="2:36" ht="15" customHeight="1" x14ac:dyDescent="0.25">
      <c r="B1943" s="10" t="s">
        <v>55</v>
      </c>
      <c r="C1943" s="10" t="s">
        <v>56</v>
      </c>
      <c r="D1943" s="10" t="s">
        <v>7073</v>
      </c>
      <c r="E1943" s="10" t="str">
        <f t="shared" si="270"/>
        <v>WCV0090560</v>
      </c>
      <c r="F1943" s="11">
        <f>VLOOKUP(E1943,'[1]Policy Number &amp; Loss Info'!$H$4:$K$8916,2,FALSE)</f>
        <v>28279.23</v>
      </c>
      <c r="G1943" s="11">
        <f>VLOOKUP(E1943,'[1]Policy Number &amp; Loss Info'!$H$4:$K$8916,4,FALSE)</f>
        <v>2144.64</v>
      </c>
      <c r="H1943" s="12">
        <f>VLOOKUP(E1943,'[1]Policy Number &amp; Loss Info'!$H$4:$K$8916,3,FALSE)</f>
        <v>1</v>
      </c>
      <c r="I1943" s="13">
        <f t="shared" si="271"/>
        <v>7.5837991345591799E-2</v>
      </c>
      <c r="J1943" s="14">
        <f t="shared" si="272"/>
        <v>3.5361641742013483</v>
      </c>
      <c r="K1943" s="10" t="s">
        <v>7074</v>
      </c>
      <c r="L1943" s="10"/>
      <c r="M1943" s="10" t="s">
        <v>87</v>
      </c>
      <c r="N1943" s="10">
        <f>VLOOKUP(M1943,[1]Array!$I$8:$J$14,2,FALSE)</f>
        <v>3</v>
      </c>
      <c r="O1943" s="10">
        <v>8810</v>
      </c>
      <c r="P1943" s="15">
        <v>45658</v>
      </c>
      <c r="Q1943" s="10" t="s">
        <v>60</v>
      </c>
      <c r="R1943" s="10" t="s">
        <v>1206</v>
      </c>
      <c r="S1943" s="10" t="s">
        <v>2523</v>
      </c>
      <c r="T1943" s="10">
        <v>1.06</v>
      </c>
      <c r="U1943" s="10">
        <v>0</v>
      </c>
      <c r="V1943" s="16">
        <v>0</v>
      </c>
      <c r="W1943" s="16">
        <v>8815</v>
      </c>
      <c r="X1943" s="16" t="str">
        <f>VLOOKUP(W1943,[1]Array!$C$8:$D$15,2,TRUE)</f>
        <v>02  $5,000 - $9,999</v>
      </c>
      <c r="Y1943" s="14">
        <f t="shared" si="273"/>
        <v>3.7918995672795899E-2</v>
      </c>
      <c r="Z1943" s="14">
        <f t="shared" si="274"/>
        <v>2.4337649928940778E-2</v>
      </c>
      <c r="AA1943" s="14">
        <f t="shared" si="275"/>
        <v>0.33333333333333331</v>
      </c>
      <c r="AB1943" s="14">
        <f t="shared" si="276"/>
        <v>6.0000000000000053E-2</v>
      </c>
      <c r="AC1943" s="14">
        <f t="shared" si="277"/>
        <v>1.7498064592969015E-2</v>
      </c>
      <c r="AD1943" s="14">
        <f>(Y1943*'[1]Scoring Model'!$K$17+'Working Data - V3'!Z1943*'[1]Scoring Model'!$K$7+'Working Data - V3'!AA1943*'[1]Scoring Model'!$K$9+'Working Data - V3'!AB1943*'[1]Scoring Model'!$K$10+AC1943*'[1]Scoring Model'!$K$11)</f>
        <v>9.5409508272887397E-2</v>
      </c>
      <c r="AE1943" s="14">
        <f t="shared" si="278"/>
        <v>2</v>
      </c>
      <c r="AF1943" s="17" t="str">
        <f>VLOOKUP(AE1943,'[1]Scoring Model'!$C$18:$D$27,2,FALSE)</f>
        <v>01  Low</v>
      </c>
      <c r="AG1943" s="10" t="s">
        <v>7075</v>
      </c>
      <c r="AH1943" s="10" t="s">
        <v>3145</v>
      </c>
      <c r="AI1943" s="16">
        <v>538463</v>
      </c>
      <c r="AJ1943" s="18">
        <v>0</v>
      </c>
    </row>
    <row r="1944" spans="2:36" ht="15" customHeight="1" x14ac:dyDescent="0.25">
      <c r="B1944" s="10" t="s">
        <v>55</v>
      </c>
      <c r="C1944" s="10" t="s">
        <v>36</v>
      </c>
      <c r="D1944" s="10" t="s">
        <v>7076</v>
      </c>
      <c r="E1944" s="10" t="str">
        <f t="shared" si="270"/>
        <v>WCV0090542</v>
      </c>
      <c r="F1944" s="11">
        <f>VLOOKUP(E1944,'[1]Policy Number &amp; Loss Info'!$H$4:$K$8916,2,FALSE)</f>
        <v>10751.03</v>
      </c>
      <c r="G1944" s="11">
        <f>VLOOKUP(E1944,'[1]Policy Number &amp; Loss Info'!$H$4:$K$8916,4,FALSE)</f>
        <v>0</v>
      </c>
      <c r="H1944" s="12">
        <f>VLOOKUP(E1944,'[1]Policy Number &amp; Loss Info'!$H$4:$K$8916,3,FALSE)</f>
        <v>0</v>
      </c>
      <c r="I1944" s="13">
        <f t="shared" si="271"/>
        <v>0</v>
      </c>
      <c r="J1944" s="14">
        <f t="shared" si="272"/>
        <v>0</v>
      </c>
      <c r="K1944" s="10" t="s">
        <v>7077</v>
      </c>
      <c r="L1944" s="10"/>
      <c r="M1944" s="10" t="s">
        <v>67</v>
      </c>
      <c r="N1944" s="10">
        <f>VLOOKUP(M1944,[1]Array!$I$8:$J$14,2,FALSE)</f>
        <v>6</v>
      </c>
      <c r="O1944" s="10">
        <v>7219</v>
      </c>
      <c r="P1944" s="15">
        <v>45658</v>
      </c>
      <c r="Q1944" s="10" t="s">
        <v>60</v>
      </c>
      <c r="R1944" s="10" t="s">
        <v>7078</v>
      </c>
      <c r="S1944" s="10" t="s">
        <v>7079</v>
      </c>
      <c r="T1944" s="10">
        <v>0.96</v>
      </c>
      <c r="U1944" s="10">
        <v>0</v>
      </c>
      <c r="V1944" s="16">
        <v>0</v>
      </c>
      <c r="W1944" s="16">
        <v>6736</v>
      </c>
      <c r="X1944" s="16" t="str">
        <f>VLOOKUP(W1944,[1]Array!$C$8:$D$15,2,TRUE)</f>
        <v>02  $5,000 - $9,999</v>
      </c>
      <c r="Y1944" s="14">
        <f t="shared" si="273"/>
        <v>0</v>
      </c>
      <c r="Z1944" s="14">
        <f t="shared" si="274"/>
        <v>0</v>
      </c>
      <c r="AA1944" s="14">
        <f t="shared" si="275"/>
        <v>0.83333333333333337</v>
      </c>
      <c r="AB1944" s="14">
        <f t="shared" si="276"/>
        <v>0</v>
      </c>
      <c r="AC1944" s="14">
        <f t="shared" si="277"/>
        <v>1.3371181293050399E-2</v>
      </c>
      <c r="AD1944" s="14">
        <f>(Y1944*'[1]Scoring Model'!$K$17+'Working Data - V3'!Z1944*'[1]Scoring Model'!$K$7+'Working Data - V3'!AA1944*'[1]Scoring Model'!$K$9+'Working Data - V3'!AB1944*'[1]Scoring Model'!$K$10+AC1944*'[1]Scoring Model'!$K$11)</f>
        <v>0.16934090292527676</v>
      </c>
      <c r="AE1944" s="14">
        <f t="shared" si="278"/>
        <v>4</v>
      </c>
      <c r="AF1944" s="17" t="str">
        <f>VLOOKUP(AE1944,'[1]Scoring Model'!$C$18:$D$27,2,FALSE)</f>
        <v>01  Low</v>
      </c>
      <c r="AG1944" s="10" t="s">
        <v>490</v>
      </c>
      <c r="AH1944" s="10" t="s">
        <v>1347</v>
      </c>
      <c r="AI1944" s="16">
        <v>124660</v>
      </c>
      <c r="AJ1944" s="18">
        <v>0</v>
      </c>
    </row>
    <row r="1945" spans="2:36" ht="15" customHeight="1" x14ac:dyDescent="0.25">
      <c r="B1945" s="10" t="s">
        <v>55</v>
      </c>
      <c r="C1945" s="10" t="s">
        <v>56</v>
      </c>
      <c r="D1945" s="10" t="s">
        <v>7080</v>
      </c>
      <c r="E1945" s="10" t="str">
        <f t="shared" si="270"/>
        <v>WCV0089239</v>
      </c>
      <c r="F1945" s="11">
        <f>VLOOKUP(E1945,'[1]Policy Number &amp; Loss Info'!$H$4:$K$8916,2,FALSE)</f>
        <v>11565.61</v>
      </c>
      <c r="G1945" s="11">
        <f>VLOOKUP(E1945,'[1]Policy Number &amp; Loss Info'!$H$4:$K$8916,4,FALSE)</f>
        <v>0</v>
      </c>
      <c r="H1945" s="12">
        <f>VLOOKUP(E1945,'[1]Policy Number &amp; Loss Info'!$H$4:$K$8916,3,FALSE)</f>
        <v>0</v>
      </c>
      <c r="I1945" s="13">
        <f t="shared" si="271"/>
        <v>0</v>
      </c>
      <c r="J1945" s="14">
        <f t="shared" si="272"/>
        <v>0</v>
      </c>
      <c r="K1945" s="10" t="s">
        <v>7081</v>
      </c>
      <c r="L1945" s="10"/>
      <c r="M1945" s="10" t="s">
        <v>87</v>
      </c>
      <c r="N1945" s="10">
        <f>VLOOKUP(M1945,[1]Array!$I$8:$J$14,2,FALSE)</f>
        <v>3</v>
      </c>
      <c r="O1945" s="10">
        <v>8810</v>
      </c>
      <c r="P1945" s="15">
        <v>45658</v>
      </c>
      <c r="Q1945" s="10" t="s">
        <v>60</v>
      </c>
      <c r="R1945" s="10" t="s">
        <v>364</v>
      </c>
      <c r="S1945" s="10" t="s">
        <v>365</v>
      </c>
      <c r="T1945" s="10">
        <v>0.97</v>
      </c>
      <c r="U1945" s="10">
        <v>0</v>
      </c>
      <c r="V1945" s="16">
        <v>0</v>
      </c>
      <c r="W1945" s="16">
        <v>4412</v>
      </c>
      <c r="X1945" s="16" t="str">
        <f>VLOOKUP(W1945,[1]Array!$C$8:$D$15,2,TRUE)</f>
        <v>01  $0 - $4,999</v>
      </c>
      <c r="Y1945" s="14">
        <f t="shared" si="273"/>
        <v>0</v>
      </c>
      <c r="Z1945" s="14">
        <f t="shared" si="274"/>
        <v>0</v>
      </c>
      <c r="AA1945" s="14">
        <f t="shared" si="275"/>
        <v>0.33333333333333331</v>
      </c>
      <c r="AB1945" s="14">
        <f t="shared" si="276"/>
        <v>0</v>
      </c>
      <c r="AC1945" s="14">
        <f t="shared" si="277"/>
        <v>8.757964944319829E-3</v>
      </c>
      <c r="AD1945" s="14">
        <f>(Y1945*'[1]Scoring Model'!$K$17+'Working Data - V3'!Z1945*'[1]Scoring Model'!$K$7+'Working Data - V3'!AA1945*'[1]Scoring Model'!$K$9+'Working Data - V3'!AB1945*'[1]Scoring Model'!$K$10+AC1945*'[1]Scoring Model'!$K$11)</f>
        <v>6.8418259655530625E-2</v>
      </c>
      <c r="AE1945" s="14">
        <f t="shared" si="278"/>
        <v>2</v>
      </c>
      <c r="AF1945" s="17" t="str">
        <f>VLOOKUP(AE1945,'[1]Scoring Model'!$C$18:$D$27,2,FALSE)</f>
        <v>01  Low</v>
      </c>
      <c r="AG1945" s="10" t="s">
        <v>791</v>
      </c>
      <c r="AH1945" s="10" t="s">
        <v>477</v>
      </c>
      <c r="AI1945" s="16">
        <v>386691</v>
      </c>
      <c r="AJ1945" s="18">
        <v>0</v>
      </c>
    </row>
    <row r="1946" spans="2:36" ht="15" customHeight="1" x14ac:dyDescent="0.25">
      <c r="B1946" s="10" t="s">
        <v>35</v>
      </c>
      <c r="C1946" s="10" t="s">
        <v>36</v>
      </c>
      <c r="D1946" s="10" t="s">
        <v>7082</v>
      </c>
      <c r="E1946" s="10" t="str">
        <f t="shared" si="270"/>
        <v>WCV0089234</v>
      </c>
      <c r="F1946" s="11">
        <f>VLOOKUP(E1946,'[1]Policy Number &amp; Loss Info'!$H$4:$K$8916,2,FALSE)</f>
        <v>3984.66</v>
      </c>
      <c r="G1946" s="11">
        <f>VLOOKUP(E1946,'[1]Policy Number &amp; Loss Info'!$H$4:$K$8916,4,FALSE)</f>
        <v>0</v>
      </c>
      <c r="H1946" s="12">
        <f>VLOOKUP(E1946,'[1]Policy Number &amp; Loss Info'!$H$4:$K$8916,3,FALSE)</f>
        <v>0</v>
      </c>
      <c r="I1946" s="13">
        <f t="shared" si="271"/>
        <v>0</v>
      </c>
      <c r="J1946" s="14">
        <f t="shared" si="272"/>
        <v>0</v>
      </c>
      <c r="K1946" s="10" t="s">
        <v>7083</v>
      </c>
      <c r="L1946" s="10"/>
      <c r="M1946" s="10" t="s">
        <v>101</v>
      </c>
      <c r="N1946" s="10">
        <f>VLOOKUP(M1946,[1]Array!$I$8:$J$14,2,FALSE)</f>
        <v>5</v>
      </c>
      <c r="O1946" s="10">
        <v>9012</v>
      </c>
      <c r="P1946" s="15">
        <v>45658</v>
      </c>
      <c r="Q1946" s="10" t="s">
        <v>60</v>
      </c>
      <c r="R1946" s="10" t="s">
        <v>300</v>
      </c>
      <c r="S1946" s="10" t="s">
        <v>301</v>
      </c>
      <c r="T1946" s="10">
        <v>1</v>
      </c>
      <c r="U1946" s="10">
        <v>0</v>
      </c>
      <c r="V1946" s="16">
        <v>0</v>
      </c>
      <c r="W1946" s="16">
        <v>1462</v>
      </c>
      <c r="X1946" s="16" t="str">
        <f>VLOOKUP(W1946,[1]Array!$C$8:$D$15,2,TRUE)</f>
        <v>01  $0 - $4,999</v>
      </c>
      <c r="Y1946" s="14">
        <f t="shared" si="273"/>
        <v>0</v>
      </c>
      <c r="Z1946" s="14">
        <f t="shared" si="274"/>
        <v>0</v>
      </c>
      <c r="AA1946" s="14">
        <f t="shared" si="275"/>
        <v>0.66666666666666663</v>
      </c>
      <c r="AB1946" s="14">
        <f t="shared" si="276"/>
        <v>0</v>
      </c>
      <c r="AC1946" s="14">
        <f t="shared" si="277"/>
        <v>2.9021180300533972E-3</v>
      </c>
      <c r="AD1946" s="14">
        <f>(Y1946*'[1]Scoring Model'!$K$17+'Working Data - V3'!Z1946*'[1]Scoring Model'!$K$7+'Working Data - V3'!AA1946*'[1]Scoring Model'!$K$9+'Working Data - V3'!AB1946*'[1]Scoring Model'!$K$10+AC1946*'[1]Scoring Model'!$K$11)</f>
        <v>0.13391375693934401</v>
      </c>
      <c r="AE1946" s="14">
        <f t="shared" si="278"/>
        <v>3</v>
      </c>
      <c r="AF1946" s="17" t="str">
        <f>VLOOKUP(AE1946,'[1]Scoring Model'!$C$18:$D$27,2,FALSE)</f>
        <v>01  Low</v>
      </c>
      <c r="AG1946" s="10" t="s">
        <v>704</v>
      </c>
      <c r="AH1946" s="10" t="s">
        <v>303</v>
      </c>
      <c r="AI1946" s="16">
        <v>91436</v>
      </c>
      <c r="AJ1946" s="18">
        <v>0</v>
      </c>
    </row>
    <row r="1947" spans="2:36" ht="15" customHeight="1" x14ac:dyDescent="0.25">
      <c r="B1947" s="10" t="s">
        <v>55</v>
      </c>
      <c r="C1947" s="10" t="s">
        <v>56</v>
      </c>
      <c r="D1947" s="10" t="s">
        <v>7084</v>
      </c>
      <c r="E1947" s="10" t="str">
        <f t="shared" si="270"/>
        <v>WCV0089228</v>
      </c>
      <c r="F1947" s="11">
        <f>VLOOKUP(E1947,'[1]Policy Number &amp; Loss Info'!$H$4:$K$8916,2,FALSE)</f>
        <v>26418.93</v>
      </c>
      <c r="G1947" s="11">
        <f>VLOOKUP(E1947,'[1]Policy Number &amp; Loss Info'!$H$4:$K$8916,4,FALSE)</f>
        <v>0</v>
      </c>
      <c r="H1947" s="12">
        <f>VLOOKUP(E1947,'[1]Policy Number &amp; Loss Info'!$H$4:$K$8916,3,FALSE)</f>
        <v>0</v>
      </c>
      <c r="I1947" s="13">
        <f t="shared" si="271"/>
        <v>0</v>
      </c>
      <c r="J1947" s="14">
        <f t="shared" si="272"/>
        <v>0</v>
      </c>
      <c r="K1947" s="10" t="s">
        <v>7085</v>
      </c>
      <c r="L1947" s="10"/>
      <c r="M1947" s="10" t="s">
        <v>87</v>
      </c>
      <c r="N1947" s="10">
        <f>VLOOKUP(M1947,[1]Array!$I$8:$J$14,2,FALSE)</f>
        <v>3</v>
      </c>
      <c r="O1947" s="10">
        <v>2883</v>
      </c>
      <c r="P1947" s="15">
        <v>45658</v>
      </c>
      <c r="Q1947" s="10" t="s">
        <v>60</v>
      </c>
      <c r="R1947" s="10" t="s">
        <v>474</v>
      </c>
      <c r="S1947" s="10" t="s">
        <v>475</v>
      </c>
      <c r="T1947" s="10">
        <v>0.91</v>
      </c>
      <c r="U1947" s="10">
        <v>0</v>
      </c>
      <c r="V1947" s="16">
        <v>0</v>
      </c>
      <c r="W1947" s="16">
        <v>8983</v>
      </c>
      <c r="X1947" s="16" t="str">
        <f>VLOOKUP(W1947,[1]Array!$C$8:$D$15,2,TRUE)</f>
        <v>02  $5,000 - $9,999</v>
      </c>
      <c r="Y1947" s="14">
        <f t="shared" si="273"/>
        <v>0</v>
      </c>
      <c r="Z1947" s="14">
        <f t="shared" si="274"/>
        <v>0</v>
      </c>
      <c r="AA1947" s="14">
        <f t="shared" si="275"/>
        <v>0.33333333333333331</v>
      </c>
      <c r="AB1947" s="14">
        <f t="shared" si="276"/>
        <v>0</v>
      </c>
      <c r="AC1947" s="14">
        <f t="shared" si="277"/>
        <v>1.7831550112154357E-2</v>
      </c>
      <c r="AD1947" s="14">
        <f>(Y1947*'[1]Scoring Model'!$K$17+'Working Data - V3'!Z1947*'[1]Scoring Model'!$K$7+'Working Data - V3'!AA1947*'[1]Scoring Model'!$K$9+'Working Data - V3'!AB1947*'[1]Scoring Model'!$K$10+AC1947*'[1]Scoring Model'!$K$11)</f>
        <v>7.0232976689097532E-2</v>
      </c>
      <c r="AE1947" s="14">
        <f t="shared" si="278"/>
        <v>2</v>
      </c>
      <c r="AF1947" s="17" t="str">
        <f>VLOOKUP(AE1947,'[1]Scoring Model'!$C$18:$D$27,2,FALSE)</f>
        <v>01  Low</v>
      </c>
      <c r="AG1947" s="10" t="s">
        <v>1188</v>
      </c>
      <c r="AH1947" s="10" t="s">
        <v>477</v>
      </c>
      <c r="AI1947" s="16">
        <v>470143</v>
      </c>
      <c r="AJ1947" s="18">
        <v>0</v>
      </c>
    </row>
    <row r="1948" spans="2:36" ht="15" customHeight="1" x14ac:dyDescent="0.25">
      <c r="B1948" s="10" t="s">
        <v>35</v>
      </c>
      <c r="C1948" s="10" t="s">
        <v>36</v>
      </c>
      <c r="D1948" s="10" t="s">
        <v>7086</v>
      </c>
      <c r="E1948" s="10" t="str">
        <f t="shared" si="270"/>
        <v>WCV0089221</v>
      </c>
      <c r="F1948" s="11">
        <f>VLOOKUP(E1948,'[1]Policy Number &amp; Loss Info'!$H$4:$K$8916,2,FALSE)</f>
        <v>41564.36</v>
      </c>
      <c r="G1948" s="11">
        <f>VLOOKUP(E1948,'[1]Policy Number &amp; Loss Info'!$H$4:$K$8916,4,FALSE)</f>
        <v>48648.46</v>
      </c>
      <c r="H1948" s="12">
        <f>VLOOKUP(E1948,'[1]Policy Number &amp; Loss Info'!$H$4:$K$8916,3,FALSE)</f>
        <v>5</v>
      </c>
      <c r="I1948" s="13">
        <f t="shared" si="271"/>
        <v>1.1704368839072705</v>
      </c>
      <c r="J1948" s="14">
        <f t="shared" si="272"/>
        <v>12.029536843584262</v>
      </c>
      <c r="K1948" s="10" t="s">
        <v>7087</v>
      </c>
      <c r="L1948" s="10"/>
      <c r="M1948" s="10" t="s">
        <v>39</v>
      </c>
      <c r="N1948" s="10">
        <f>VLOOKUP(M1948,[1]Array!$I$8:$J$14,2,FALSE)</f>
        <v>1</v>
      </c>
      <c r="O1948" s="10">
        <v>8842</v>
      </c>
      <c r="P1948" s="15">
        <v>45658</v>
      </c>
      <c r="Q1948" s="10" t="s">
        <v>60</v>
      </c>
      <c r="R1948" s="10" t="s">
        <v>94</v>
      </c>
      <c r="S1948" s="10" t="s">
        <v>1431</v>
      </c>
      <c r="T1948" s="10">
        <v>0.82</v>
      </c>
      <c r="U1948" s="10">
        <v>1</v>
      </c>
      <c r="V1948" s="16">
        <v>268</v>
      </c>
      <c r="W1948" s="16">
        <v>15678</v>
      </c>
      <c r="X1948" s="16" t="str">
        <f>VLOOKUP(W1948,[1]Array!$C$8:$D$15,2,TRUE)</f>
        <v>04  $15,000 - $24,999</v>
      </c>
      <c r="Y1948" s="14">
        <f t="shared" si="273"/>
        <v>0.58521844195363526</v>
      </c>
      <c r="Z1948" s="14">
        <f t="shared" si="274"/>
        <v>8.2793287325968676E-2</v>
      </c>
      <c r="AA1948" s="14">
        <f t="shared" si="275"/>
        <v>0</v>
      </c>
      <c r="AB1948" s="14">
        <f t="shared" si="276"/>
        <v>0</v>
      </c>
      <c r="AC1948" s="14">
        <f t="shared" si="277"/>
        <v>3.1121345058260714E-2</v>
      </c>
      <c r="AD1948" s="14">
        <f>(Y1948*'[1]Scoring Model'!$K$17+'Working Data - V3'!Z1948*'[1]Scoring Model'!$K$7+'Working Data - V3'!AA1948*'[1]Scoring Model'!$K$9+'Working Data - V3'!AB1948*'[1]Scoring Model'!$K$10+AC1948*'[1]Scoring Model'!$K$11)</f>
        <v>0.19834845906293644</v>
      </c>
      <c r="AE1948" s="14">
        <f t="shared" si="278"/>
        <v>4</v>
      </c>
      <c r="AF1948" s="17" t="str">
        <f>VLOOKUP(AE1948,'[1]Scoring Model'!$C$18:$D$27,2,FALSE)</f>
        <v>01  Low</v>
      </c>
      <c r="AG1948" s="10" t="s">
        <v>517</v>
      </c>
      <c r="AH1948" s="10" t="s">
        <v>303</v>
      </c>
      <c r="AI1948" s="16">
        <v>1739278</v>
      </c>
      <c r="AJ1948" s="18">
        <v>5.1563999999999999E-2</v>
      </c>
    </row>
    <row r="1949" spans="2:36" ht="15" customHeight="1" x14ac:dyDescent="0.25">
      <c r="B1949" s="10" t="s">
        <v>55</v>
      </c>
      <c r="C1949" s="10" t="s">
        <v>56</v>
      </c>
      <c r="D1949" s="10" t="s">
        <v>7088</v>
      </c>
      <c r="E1949" s="10" t="str">
        <f t="shared" si="270"/>
        <v>WCV0087471</v>
      </c>
      <c r="F1949" s="11">
        <f>VLOOKUP(E1949,'[1]Policy Number &amp; Loss Info'!$H$4:$K$8916,2,FALSE)</f>
        <v>10590.619999999999</v>
      </c>
      <c r="G1949" s="11">
        <f>VLOOKUP(E1949,'[1]Policy Number &amp; Loss Info'!$H$4:$K$8916,4,FALSE)</f>
        <v>0</v>
      </c>
      <c r="H1949" s="12">
        <f>VLOOKUP(E1949,'[1]Policy Number &amp; Loss Info'!$H$4:$K$8916,3,FALSE)</f>
        <v>0</v>
      </c>
      <c r="I1949" s="13">
        <f t="shared" si="271"/>
        <v>0</v>
      </c>
      <c r="J1949" s="14">
        <f t="shared" si="272"/>
        <v>0</v>
      </c>
      <c r="K1949" s="10" t="s">
        <v>7089</v>
      </c>
      <c r="L1949" s="10"/>
      <c r="M1949" s="10" t="s">
        <v>87</v>
      </c>
      <c r="N1949" s="10">
        <f>VLOOKUP(M1949,[1]Array!$I$8:$J$14,2,FALSE)</f>
        <v>3</v>
      </c>
      <c r="O1949" s="10">
        <v>6834</v>
      </c>
      <c r="P1949" s="15">
        <v>45658</v>
      </c>
      <c r="Q1949" s="10" t="s">
        <v>60</v>
      </c>
      <c r="R1949" s="10" t="s">
        <v>2133</v>
      </c>
      <c r="S1949" s="10" t="s">
        <v>2134</v>
      </c>
      <c r="T1949" s="10">
        <v>1</v>
      </c>
      <c r="U1949" s="10">
        <v>0</v>
      </c>
      <c r="V1949" s="16">
        <v>0</v>
      </c>
      <c r="W1949" s="16">
        <v>3130</v>
      </c>
      <c r="X1949" s="16" t="str">
        <f>VLOOKUP(W1949,[1]Array!$C$8:$D$15,2,TRUE)</f>
        <v>01  $0 - $4,999</v>
      </c>
      <c r="Y1949" s="14">
        <f t="shared" si="273"/>
        <v>0</v>
      </c>
      <c r="Z1949" s="14">
        <f t="shared" si="274"/>
        <v>0</v>
      </c>
      <c r="AA1949" s="14">
        <f t="shared" si="275"/>
        <v>0.33333333333333331</v>
      </c>
      <c r="AB1949" s="14">
        <f t="shared" si="276"/>
        <v>0</v>
      </c>
      <c r="AC1949" s="14">
        <f t="shared" si="277"/>
        <v>6.2131528276792979E-3</v>
      </c>
      <c r="AD1949" s="14">
        <f>(Y1949*'[1]Scoring Model'!$K$17+'Working Data - V3'!Z1949*'[1]Scoring Model'!$K$7+'Working Data - V3'!AA1949*'[1]Scoring Model'!$K$9+'Working Data - V3'!AB1949*'[1]Scoring Model'!$K$10+AC1949*'[1]Scoring Model'!$K$11)</f>
        <v>6.7909297232202528E-2</v>
      </c>
      <c r="AE1949" s="14">
        <f t="shared" si="278"/>
        <v>2</v>
      </c>
      <c r="AF1949" s="17" t="str">
        <f>VLOOKUP(AE1949,'[1]Scoring Model'!$C$18:$D$27,2,FALSE)</f>
        <v>01  Low</v>
      </c>
      <c r="AG1949" s="10" t="s">
        <v>3051</v>
      </c>
      <c r="AH1949" s="10" t="s">
        <v>308</v>
      </c>
      <c r="AI1949" s="16">
        <v>115000</v>
      </c>
      <c r="AJ1949" s="18">
        <v>0</v>
      </c>
    </row>
    <row r="1950" spans="2:36" ht="15" customHeight="1" x14ac:dyDescent="0.25">
      <c r="B1950" s="10" t="s">
        <v>35</v>
      </c>
      <c r="C1950" s="10" t="s">
        <v>36</v>
      </c>
      <c r="D1950" s="10" t="s">
        <v>7090</v>
      </c>
      <c r="E1950" s="10" t="str">
        <f t="shared" si="270"/>
        <v>WCV0087451</v>
      </c>
      <c r="F1950" s="11">
        <f>VLOOKUP(E1950,'[1]Policy Number &amp; Loss Info'!$H$4:$K$8916,2,FALSE)</f>
        <v>11407.2</v>
      </c>
      <c r="G1950" s="11">
        <f>VLOOKUP(E1950,'[1]Policy Number &amp; Loss Info'!$H$4:$K$8916,4,FALSE)</f>
        <v>0</v>
      </c>
      <c r="H1950" s="12">
        <f>VLOOKUP(E1950,'[1]Policy Number &amp; Loss Info'!$H$4:$K$8916,3,FALSE)</f>
        <v>0</v>
      </c>
      <c r="I1950" s="13">
        <f t="shared" si="271"/>
        <v>0</v>
      </c>
      <c r="J1950" s="14">
        <f t="shared" si="272"/>
        <v>0</v>
      </c>
      <c r="K1950" s="10" t="s">
        <v>7091</v>
      </c>
      <c r="L1950" s="10"/>
      <c r="M1950" s="10" t="s">
        <v>59</v>
      </c>
      <c r="N1950" s="10">
        <f>VLOOKUP(M1950,[1]Array!$I$8:$J$14,2,FALSE)</f>
        <v>7</v>
      </c>
      <c r="O1950" s="10">
        <v>5606</v>
      </c>
      <c r="P1950" s="15">
        <v>45658</v>
      </c>
      <c r="Q1950" s="10" t="s">
        <v>60</v>
      </c>
      <c r="R1950" s="10" t="s">
        <v>1136</v>
      </c>
      <c r="S1950" s="10" t="s">
        <v>1137</v>
      </c>
      <c r="T1950" s="10">
        <v>1</v>
      </c>
      <c r="U1950" s="10">
        <v>0</v>
      </c>
      <c r="V1950" s="16">
        <v>0</v>
      </c>
      <c r="W1950" s="16">
        <v>3177</v>
      </c>
      <c r="X1950" s="16" t="str">
        <f>VLOOKUP(W1950,[1]Array!$C$8:$D$15,2,TRUE)</f>
        <v>01  $0 - $4,999</v>
      </c>
      <c r="Y1950" s="14">
        <f t="shared" si="273"/>
        <v>0</v>
      </c>
      <c r="Z1950" s="14">
        <f t="shared" si="274"/>
        <v>0</v>
      </c>
      <c r="AA1950" s="14">
        <f t="shared" si="275"/>
        <v>1</v>
      </c>
      <c r="AB1950" s="14">
        <f t="shared" si="276"/>
        <v>0</v>
      </c>
      <c r="AC1950" s="14">
        <f t="shared" si="277"/>
        <v>6.3064493717371025E-3</v>
      </c>
      <c r="AD1950" s="14">
        <f>(Y1950*'[1]Scoring Model'!$K$17+'Working Data - V3'!Z1950*'[1]Scoring Model'!$K$7+'Working Data - V3'!AA1950*'[1]Scoring Model'!$K$9+'Working Data - V3'!AB1950*'[1]Scoring Model'!$K$10+AC1950*'[1]Scoring Model'!$K$11)</f>
        <v>0.20126128987434744</v>
      </c>
      <c r="AE1950" s="14">
        <f t="shared" si="278"/>
        <v>4</v>
      </c>
      <c r="AF1950" s="17" t="str">
        <f>VLOOKUP(AE1950,'[1]Scoring Model'!$C$18:$D$27,2,FALSE)</f>
        <v>01  Low</v>
      </c>
      <c r="AG1950" s="10" t="s">
        <v>7092</v>
      </c>
      <c r="AH1950" s="10" t="s">
        <v>1809</v>
      </c>
      <c r="AI1950" s="16">
        <v>232600</v>
      </c>
      <c r="AJ1950" s="18">
        <v>0</v>
      </c>
    </row>
    <row r="1951" spans="2:36" ht="15" customHeight="1" x14ac:dyDescent="0.25">
      <c r="B1951" s="10" t="s">
        <v>35</v>
      </c>
      <c r="C1951" s="10" t="s">
        <v>56</v>
      </c>
      <c r="D1951" s="10" t="s">
        <v>7093</v>
      </c>
      <c r="E1951" s="10" t="str">
        <f t="shared" si="270"/>
        <v>WCV0087436</v>
      </c>
      <c r="F1951" s="11">
        <f>VLOOKUP(E1951,'[1]Policy Number &amp; Loss Info'!$H$4:$K$8916,2,FALSE)</f>
        <v>51165.520000000004</v>
      </c>
      <c r="G1951" s="11">
        <f>VLOOKUP(E1951,'[1]Policy Number &amp; Loss Info'!$H$4:$K$8916,4,FALSE)</f>
        <v>12000</v>
      </c>
      <c r="H1951" s="12">
        <f>VLOOKUP(E1951,'[1]Policy Number &amp; Loss Info'!$H$4:$K$8916,3,FALSE)</f>
        <v>2</v>
      </c>
      <c r="I1951" s="13">
        <f t="shared" si="271"/>
        <v>0.23453294327898944</v>
      </c>
      <c r="J1951" s="14">
        <f t="shared" si="272"/>
        <v>3.9088823879831569</v>
      </c>
      <c r="K1951" s="10" t="s">
        <v>7094</v>
      </c>
      <c r="L1951" s="10"/>
      <c r="M1951" s="10" t="s">
        <v>87</v>
      </c>
      <c r="N1951" s="10">
        <f>VLOOKUP(M1951,[1]Array!$I$8:$J$14,2,FALSE)</f>
        <v>3</v>
      </c>
      <c r="O1951" s="10">
        <v>8835</v>
      </c>
      <c r="P1951" s="15">
        <v>45658</v>
      </c>
      <c r="Q1951" s="10" t="s">
        <v>60</v>
      </c>
      <c r="R1951" s="10" t="s">
        <v>1507</v>
      </c>
      <c r="S1951" s="10" t="s">
        <v>1508</v>
      </c>
      <c r="T1951" s="10">
        <v>0.82</v>
      </c>
      <c r="U1951" s="10">
        <v>1</v>
      </c>
      <c r="V1951" s="16">
        <v>6000</v>
      </c>
      <c r="W1951" s="16">
        <v>18695</v>
      </c>
      <c r="X1951" s="16" t="str">
        <f>VLOOKUP(W1951,[1]Array!$C$8:$D$15,2,TRUE)</f>
        <v>04  $15,000 - $24,999</v>
      </c>
      <c r="Y1951" s="14">
        <f t="shared" si="273"/>
        <v>0.11726647163949472</v>
      </c>
      <c r="Z1951" s="14">
        <f t="shared" si="274"/>
        <v>2.6902883035294076E-2</v>
      </c>
      <c r="AA1951" s="14">
        <f t="shared" si="275"/>
        <v>0.33333333333333331</v>
      </c>
      <c r="AB1951" s="14">
        <f t="shared" si="276"/>
        <v>0</v>
      </c>
      <c r="AC1951" s="14">
        <f t="shared" si="277"/>
        <v>3.7110189173630827E-2</v>
      </c>
      <c r="AD1951" s="14">
        <f>(Y1951*'[1]Scoring Model'!$K$17+'Working Data - V3'!Z1951*'[1]Scoring Model'!$K$7+'Working Data - V3'!AA1951*'[1]Scoring Model'!$K$9+'Working Data - V3'!AB1951*'[1]Scoring Model'!$K$10+AC1951*'[1]Scoring Model'!$K$11)</f>
        <v>0.11464922260030007</v>
      </c>
      <c r="AE1951" s="14">
        <f t="shared" si="278"/>
        <v>3</v>
      </c>
      <c r="AF1951" s="17" t="str">
        <f>VLOOKUP(AE1951,'[1]Scoring Model'!$C$18:$D$27,2,FALSE)</f>
        <v>01  Low</v>
      </c>
      <c r="AG1951" s="10" t="s">
        <v>135</v>
      </c>
      <c r="AH1951" s="10" t="s">
        <v>2539</v>
      </c>
      <c r="AI1951" s="16">
        <v>2577883</v>
      </c>
      <c r="AJ1951" s="18">
        <v>0.96812900000000002</v>
      </c>
    </row>
    <row r="1952" spans="2:36" ht="15" customHeight="1" x14ac:dyDescent="0.25">
      <c r="B1952" s="10" t="s">
        <v>55</v>
      </c>
      <c r="C1952" s="10" t="s">
        <v>56</v>
      </c>
      <c r="D1952" s="10" t="s">
        <v>7095</v>
      </c>
      <c r="E1952" s="10" t="str">
        <f t="shared" si="270"/>
        <v>WCV0087029</v>
      </c>
      <c r="F1952" s="11">
        <f>VLOOKUP(E1952,'[1]Policy Number &amp; Loss Info'!$H$4:$K$8916,2,FALSE)</f>
        <v>39256.71</v>
      </c>
      <c r="G1952" s="11">
        <f>VLOOKUP(E1952,'[1]Policy Number &amp; Loss Info'!$H$4:$K$8916,4,FALSE)</f>
        <v>0</v>
      </c>
      <c r="H1952" s="12">
        <f>VLOOKUP(E1952,'[1]Policy Number &amp; Loss Info'!$H$4:$K$8916,3,FALSE)</f>
        <v>0</v>
      </c>
      <c r="I1952" s="13">
        <f t="shared" si="271"/>
        <v>0</v>
      </c>
      <c r="J1952" s="14">
        <f t="shared" si="272"/>
        <v>0</v>
      </c>
      <c r="K1952" s="10" t="s">
        <v>7096</v>
      </c>
      <c r="L1952" s="10"/>
      <c r="M1952" s="10" t="s">
        <v>87</v>
      </c>
      <c r="N1952" s="10">
        <f>VLOOKUP(M1952,[1]Array!$I$8:$J$14,2,FALSE)</f>
        <v>3</v>
      </c>
      <c r="O1952" s="10">
        <v>8835</v>
      </c>
      <c r="P1952" s="15">
        <v>45658</v>
      </c>
      <c r="Q1952" s="10" t="s">
        <v>60</v>
      </c>
      <c r="R1952" s="10" t="s">
        <v>1008</v>
      </c>
      <c r="S1952" s="10" t="s">
        <v>1009</v>
      </c>
      <c r="T1952" s="10">
        <v>0.84</v>
      </c>
      <c r="U1952" s="10">
        <v>0</v>
      </c>
      <c r="V1952" s="16">
        <v>0</v>
      </c>
      <c r="W1952" s="16">
        <v>12388</v>
      </c>
      <c r="X1952" s="16" t="str">
        <f>VLOOKUP(W1952,[1]Array!$C$8:$D$15,2,TRUE)</f>
        <v>03  $10,000 - $14,999</v>
      </c>
      <c r="Y1952" s="14">
        <f t="shared" si="273"/>
        <v>0</v>
      </c>
      <c r="Z1952" s="14">
        <f t="shared" si="274"/>
        <v>0</v>
      </c>
      <c r="AA1952" s="14">
        <f t="shared" si="275"/>
        <v>0.33333333333333331</v>
      </c>
      <c r="AB1952" s="14">
        <f t="shared" si="276"/>
        <v>0</v>
      </c>
      <c r="AC1952" s="14">
        <f t="shared" si="277"/>
        <v>2.4590586974214422E-2</v>
      </c>
      <c r="AD1952" s="14">
        <f>(Y1952*'[1]Scoring Model'!$K$17+'Working Data - V3'!Z1952*'[1]Scoring Model'!$K$7+'Working Data - V3'!AA1952*'[1]Scoring Model'!$K$9+'Working Data - V3'!AB1952*'[1]Scoring Model'!$K$10+AC1952*'[1]Scoring Model'!$K$11)</f>
        <v>7.1584784061509546E-2</v>
      </c>
      <c r="AE1952" s="14">
        <f t="shared" si="278"/>
        <v>2</v>
      </c>
      <c r="AF1952" s="17" t="str">
        <f>VLOOKUP(AE1952,'[1]Scoring Model'!$C$18:$D$27,2,FALSE)</f>
        <v>01  Low</v>
      </c>
      <c r="AG1952" s="10" t="s">
        <v>7097</v>
      </c>
      <c r="AH1952" s="10" t="s">
        <v>291</v>
      </c>
      <c r="AI1952" s="16">
        <v>1945003</v>
      </c>
      <c r="AJ1952" s="18">
        <v>0</v>
      </c>
    </row>
    <row r="1953" spans="2:36" ht="15" customHeight="1" x14ac:dyDescent="0.25">
      <c r="B1953" s="10" t="s">
        <v>35</v>
      </c>
      <c r="C1953" s="10" t="s">
        <v>36</v>
      </c>
      <c r="D1953" s="10" t="s">
        <v>7098</v>
      </c>
      <c r="E1953" s="10" t="str">
        <f t="shared" si="270"/>
        <v>WCV0085685</v>
      </c>
      <c r="F1953" s="11">
        <f>VLOOKUP(E1953,'[1]Policy Number &amp; Loss Info'!$H$4:$K$8916,2,FALSE)</f>
        <v>5677.6900000000005</v>
      </c>
      <c r="G1953" s="11">
        <f>VLOOKUP(E1953,'[1]Policy Number &amp; Loss Info'!$H$4:$K$8916,4,FALSE)</f>
        <v>273708.83</v>
      </c>
      <c r="H1953" s="12">
        <f>VLOOKUP(E1953,'[1]Policy Number &amp; Loss Info'!$H$4:$K$8916,3,FALSE)</f>
        <v>1</v>
      </c>
      <c r="I1953" s="13">
        <f t="shared" si="271"/>
        <v>48.207779924582006</v>
      </c>
      <c r="J1953" s="14">
        <f t="shared" si="272"/>
        <v>17.612796753609302</v>
      </c>
      <c r="K1953" s="10" t="s">
        <v>7099</v>
      </c>
      <c r="L1953" s="10"/>
      <c r="M1953" s="10" t="s">
        <v>101</v>
      </c>
      <c r="N1953" s="10">
        <f>VLOOKUP(M1953,[1]Array!$I$8:$J$14,2,FALSE)</f>
        <v>5</v>
      </c>
      <c r="O1953" s="10">
        <v>9012</v>
      </c>
      <c r="P1953" s="15">
        <v>45658</v>
      </c>
      <c r="Q1953" s="10" t="s">
        <v>60</v>
      </c>
      <c r="R1953" s="10" t="s">
        <v>94</v>
      </c>
      <c r="S1953" s="10" t="s">
        <v>2654</v>
      </c>
      <c r="T1953" s="10">
        <v>1</v>
      </c>
      <c r="U1953" s="10">
        <v>0</v>
      </c>
      <c r="V1953" s="16">
        <v>0</v>
      </c>
      <c r="W1953" s="16">
        <v>1082</v>
      </c>
      <c r="X1953" s="16" t="str">
        <f>VLOOKUP(W1953,[1]Array!$C$8:$D$15,2,TRUE)</f>
        <v>01  $0 - $4,999</v>
      </c>
      <c r="Y1953" s="14">
        <f t="shared" si="273"/>
        <v>1</v>
      </c>
      <c r="Z1953" s="14">
        <f t="shared" si="274"/>
        <v>0.12122007365671601</v>
      </c>
      <c r="AA1953" s="14">
        <f t="shared" si="275"/>
        <v>0.66666666666666663</v>
      </c>
      <c r="AB1953" s="14">
        <f t="shared" si="276"/>
        <v>0</v>
      </c>
      <c r="AC1953" s="14">
        <f t="shared" si="277"/>
        <v>2.1478055461817895E-3</v>
      </c>
      <c r="AD1953" s="14">
        <f>(Y1953*'[1]Scoring Model'!$K$17+'Working Data - V3'!Z1953*'[1]Scoring Model'!$K$7+'Working Data - V3'!AA1953*'[1]Scoring Model'!$K$9+'Working Data - V3'!AB1953*'[1]Scoring Model'!$K$10+AC1953*'[1]Scoring Model'!$K$11)</f>
        <v>0.4580069091739129</v>
      </c>
      <c r="AE1953" s="14">
        <f t="shared" si="278"/>
        <v>8</v>
      </c>
      <c r="AF1953" s="17" t="str">
        <f>VLOOKUP(AE1953,'[1]Scoring Model'!$C$18:$D$27,2,FALSE)</f>
        <v>03  High</v>
      </c>
      <c r="AG1953" s="10" t="s">
        <v>704</v>
      </c>
      <c r="AH1953" s="10" t="s">
        <v>303</v>
      </c>
      <c r="AI1953" s="16">
        <v>36818</v>
      </c>
      <c r="AJ1953" s="18">
        <v>0</v>
      </c>
    </row>
    <row r="1954" spans="2:36" ht="15" customHeight="1" x14ac:dyDescent="0.25">
      <c r="B1954" s="10" t="s">
        <v>35</v>
      </c>
      <c r="C1954" s="10" t="s">
        <v>36</v>
      </c>
      <c r="D1954" s="10" t="s">
        <v>7100</v>
      </c>
      <c r="E1954" s="10" t="str">
        <f t="shared" si="270"/>
        <v>WCV0085683</v>
      </c>
      <c r="F1954" s="11">
        <f>VLOOKUP(E1954,'[1]Policy Number &amp; Loss Info'!$H$4:$K$8916,2,FALSE)</f>
        <v>41611.119999999995</v>
      </c>
      <c r="G1954" s="11">
        <f>VLOOKUP(E1954,'[1]Policy Number &amp; Loss Info'!$H$4:$K$8916,4,FALSE)</f>
        <v>0</v>
      </c>
      <c r="H1954" s="12">
        <f>VLOOKUP(E1954,'[1]Policy Number &amp; Loss Info'!$H$4:$K$8916,3,FALSE)</f>
        <v>0</v>
      </c>
      <c r="I1954" s="13">
        <f t="shared" si="271"/>
        <v>0</v>
      </c>
      <c r="J1954" s="14">
        <f t="shared" si="272"/>
        <v>0</v>
      </c>
      <c r="K1954" s="10" t="s">
        <v>7101</v>
      </c>
      <c r="L1954" s="10"/>
      <c r="M1954" s="10" t="s">
        <v>87</v>
      </c>
      <c r="N1954" s="10">
        <f>VLOOKUP(M1954,[1]Array!$I$8:$J$14,2,FALSE)</f>
        <v>3</v>
      </c>
      <c r="O1954" s="10">
        <v>8058</v>
      </c>
      <c r="P1954" s="15">
        <v>45658</v>
      </c>
      <c r="Q1954" s="10" t="s">
        <v>60</v>
      </c>
      <c r="R1954" s="10" t="s">
        <v>402</v>
      </c>
      <c r="S1954" s="10" t="s">
        <v>403</v>
      </c>
      <c r="T1954" s="10">
        <v>0.87</v>
      </c>
      <c r="U1954" s="10">
        <v>0</v>
      </c>
      <c r="V1954" s="16">
        <v>0</v>
      </c>
      <c r="W1954" s="16">
        <v>14537</v>
      </c>
      <c r="X1954" s="16" t="str">
        <f>VLOOKUP(W1954,[1]Array!$C$8:$D$15,2,TRUE)</f>
        <v>03  $10,000 - $14,999</v>
      </c>
      <c r="Y1954" s="14">
        <f t="shared" si="273"/>
        <v>0</v>
      </c>
      <c r="Z1954" s="14">
        <f t="shared" si="274"/>
        <v>0</v>
      </c>
      <c r="AA1954" s="14">
        <f t="shared" si="275"/>
        <v>0.33333333333333331</v>
      </c>
      <c r="AB1954" s="14">
        <f t="shared" si="276"/>
        <v>0</v>
      </c>
      <c r="AC1954" s="14">
        <f t="shared" si="277"/>
        <v>2.8856422573793596E-2</v>
      </c>
      <c r="AD1954" s="14">
        <f>(Y1954*'[1]Scoring Model'!$K$17+'Working Data - V3'!Z1954*'[1]Scoring Model'!$K$7+'Working Data - V3'!AA1954*'[1]Scoring Model'!$K$9+'Working Data - V3'!AB1954*'[1]Scoring Model'!$K$10+AC1954*'[1]Scoring Model'!$K$11)</f>
        <v>7.2437951181425389E-2</v>
      </c>
      <c r="AE1954" s="14">
        <f t="shared" si="278"/>
        <v>2</v>
      </c>
      <c r="AF1954" s="17" t="str">
        <f>VLOOKUP(AE1954,'[1]Scoring Model'!$C$18:$D$27,2,FALSE)</f>
        <v>01  Low</v>
      </c>
      <c r="AG1954" s="10" t="s">
        <v>4469</v>
      </c>
      <c r="AH1954" s="10" t="s">
        <v>744</v>
      </c>
      <c r="AI1954" s="16">
        <v>648672</v>
      </c>
      <c r="AJ1954" s="18">
        <v>0</v>
      </c>
    </row>
    <row r="1955" spans="2:36" ht="15" customHeight="1" x14ac:dyDescent="0.25">
      <c r="B1955" s="10" t="s">
        <v>35</v>
      </c>
      <c r="C1955" s="10" t="s">
        <v>36</v>
      </c>
      <c r="D1955" s="10" t="s">
        <v>7102</v>
      </c>
      <c r="E1955" s="10" t="str">
        <f t="shared" si="270"/>
        <v>WCV0084127</v>
      </c>
      <c r="F1955" s="11">
        <f>VLOOKUP(E1955,'[1]Policy Number &amp; Loss Info'!$H$4:$K$8916,2,FALSE)</f>
        <v>15089.72</v>
      </c>
      <c r="G1955" s="11">
        <f>VLOOKUP(E1955,'[1]Policy Number &amp; Loss Info'!$H$4:$K$8916,4,FALSE)</f>
        <v>0</v>
      </c>
      <c r="H1955" s="12">
        <f>VLOOKUP(E1955,'[1]Policy Number &amp; Loss Info'!$H$4:$K$8916,3,FALSE)</f>
        <v>0</v>
      </c>
      <c r="I1955" s="13">
        <f t="shared" si="271"/>
        <v>0</v>
      </c>
      <c r="J1955" s="14">
        <f t="shared" si="272"/>
        <v>0</v>
      </c>
      <c r="K1955" s="10" t="s">
        <v>7103</v>
      </c>
      <c r="L1955" s="10"/>
      <c r="M1955" s="10" t="s">
        <v>67</v>
      </c>
      <c r="N1955" s="10">
        <f>VLOOKUP(M1955,[1]Array!$I$8:$J$14,2,FALSE)</f>
        <v>6</v>
      </c>
      <c r="O1955" s="10">
        <v>5221</v>
      </c>
      <c r="P1955" s="15">
        <v>45658</v>
      </c>
      <c r="Q1955" s="10" t="s">
        <v>60</v>
      </c>
      <c r="R1955" s="10" t="s">
        <v>1528</v>
      </c>
      <c r="S1955" s="10" t="s">
        <v>1529</v>
      </c>
      <c r="T1955" s="10">
        <v>0.95</v>
      </c>
      <c r="U1955" s="10">
        <v>0</v>
      </c>
      <c r="V1955" s="16">
        <v>0</v>
      </c>
      <c r="W1955" s="16">
        <v>4171</v>
      </c>
      <c r="X1955" s="16" t="str">
        <f>VLOOKUP(W1955,[1]Array!$C$8:$D$15,2,TRUE)</f>
        <v>01  $0 - $4,999</v>
      </c>
      <c r="Y1955" s="14">
        <f t="shared" si="273"/>
        <v>0</v>
      </c>
      <c r="Z1955" s="14">
        <f t="shared" si="274"/>
        <v>0</v>
      </c>
      <c r="AA1955" s="14">
        <f t="shared" si="275"/>
        <v>0.83333333333333337</v>
      </c>
      <c r="AB1955" s="14">
        <f t="shared" si="276"/>
        <v>0</v>
      </c>
      <c r="AC1955" s="14">
        <f t="shared" si="277"/>
        <v>8.2795720269170456E-3</v>
      </c>
      <c r="AD1955" s="14">
        <f>(Y1955*'[1]Scoring Model'!$K$17+'Working Data - V3'!Z1955*'[1]Scoring Model'!$K$7+'Working Data - V3'!AA1955*'[1]Scoring Model'!$K$9+'Working Data - V3'!AB1955*'[1]Scoring Model'!$K$10+AC1955*'[1]Scoring Model'!$K$11)</f>
        <v>0.16832258107205009</v>
      </c>
      <c r="AE1955" s="14">
        <f t="shared" si="278"/>
        <v>4</v>
      </c>
      <c r="AF1955" s="17" t="str">
        <f>VLOOKUP(AE1955,'[1]Scoring Model'!$C$18:$D$27,2,FALSE)</f>
        <v>01  Low</v>
      </c>
      <c r="AG1955" s="10" t="s">
        <v>7104</v>
      </c>
      <c r="AH1955" s="10" t="s">
        <v>560</v>
      </c>
      <c r="AI1955" s="16">
        <v>81986</v>
      </c>
      <c r="AJ1955" s="18">
        <v>0</v>
      </c>
    </row>
    <row r="1956" spans="2:36" ht="15" customHeight="1" x14ac:dyDescent="0.25">
      <c r="B1956" s="10" t="s">
        <v>35</v>
      </c>
      <c r="C1956" s="10" t="s">
        <v>36</v>
      </c>
      <c r="D1956" s="10" t="s">
        <v>7105</v>
      </c>
      <c r="E1956" s="10" t="str">
        <f t="shared" si="270"/>
        <v>WCV0084124</v>
      </c>
      <c r="F1956" s="11">
        <f>VLOOKUP(E1956,'[1]Policy Number &amp; Loss Info'!$H$4:$K$8916,2,FALSE)</f>
        <v>18068.169999999998</v>
      </c>
      <c r="G1956" s="11">
        <f>VLOOKUP(E1956,'[1]Policy Number &amp; Loss Info'!$H$4:$K$8916,4,FALSE)</f>
        <v>49163.039999999994</v>
      </c>
      <c r="H1956" s="12">
        <f>VLOOKUP(E1956,'[1]Policy Number &amp; Loss Info'!$H$4:$K$8916,3,FALSE)</f>
        <v>3</v>
      </c>
      <c r="I1956" s="13">
        <f t="shared" si="271"/>
        <v>2.7209750627761418</v>
      </c>
      <c r="J1956" s="14">
        <f t="shared" si="272"/>
        <v>16.60378444524266</v>
      </c>
      <c r="K1956" s="10" t="s">
        <v>7106</v>
      </c>
      <c r="L1956" s="10"/>
      <c r="M1956" s="10" t="s">
        <v>101</v>
      </c>
      <c r="N1956" s="10">
        <f>VLOOKUP(M1956,[1]Array!$I$8:$J$14,2,FALSE)</f>
        <v>5</v>
      </c>
      <c r="O1956" s="10">
        <v>7720</v>
      </c>
      <c r="P1956" s="15">
        <v>45658</v>
      </c>
      <c r="Q1956" s="10" t="s">
        <v>60</v>
      </c>
      <c r="R1956" s="10" t="s">
        <v>7107</v>
      </c>
      <c r="S1956" s="10" t="s">
        <v>7108</v>
      </c>
      <c r="T1956" s="10">
        <v>1.03</v>
      </c>
      <c r="U1956" s="10">
        <v>0</v>
      </c>
      <c r="V1956" s="16">
        <v>0</v>
      </c>
      <c r="W1956" s="16">
        <v>7207</v>
      </c>
      <c r="X1956" s="16" t="str">
        <f>VLOOKUP(W1956,[1]Array!$C$8:$D$15,2,TRUE)</f>
        <v>02  $5,000 - $9,999</v>
      </c>
      <c r="Y1956" s="14">
        <f t="shared" si="273"/>
        <v>1</v>
      </c>
      <c r="Z1956" s="14">
        <f t="shared" si="274"/>
        <v>0.11427554644438259</v>
      </c>
      <c r="AA1956" s="14">
        <f t="shared" si="275"/>
        <v>0.66666666666666663</v>
      </c>
      <c r="AB1956" s="14">
        <f t="shared" si="276"/>
        <v>3.0000000000000027E-2</v>
      </c>
      <c r="AC1956" s="14">
        <f t="shared" si="277"/>
        <v>1.4306131766480734E-2</v>
      </c>
      <c r="AD1956" s="14">
        <f>(Y1956*'[1]Scoring Model'!$K$17+'Working Data - V3'!Z1956*'[1]Scoring Model'!$K$7+'Working Data - V3'!AA1956*'[1]Scoring Model'!$K$9+'Working Data - V3'!AB1956*'[1]Scoring Model'!$K$10+AC1956*'[1]Scoring Model'!$K$11)</f>
        <v>0.46354966897550598</v>
      </c>
      <c r="AE1956" s="14">
        <f t="shared" si="278"/>
        <v>8</v>
      </c>
      <c r="AF1956" s="17" t="str">
        <f>VLOOKUP(AE1956,'[1]Scoring Model'!$C$18:$D$27,2,FALSE)</f>
        <v>03  High</v>
      </c>
      <c r="AG1956" s="10" t="s">
        <v>7109</v>
      </c>
      <c r="AH1956" s="10" t="s">
        <v>153</v>
      </c>
      <c r="AI1956" s="16">
        <v>275574</v>
      </c>
      <c r="AJ1956" s="18">
        <v>0</v>
      </c>
    </row>
    <row r="1957" spans="2:36" ht="15" customHeight="1" x14ac:dyDescent="0.25">
      <c r="B1957" s="10" t="s">
        <v>55</v>
      </c>
      <c r="C1957" s="10" t="s">
        <v>36</v>
      </c>
      <c r="D1957" s="10" t="s">
        <v>7110</v>
      </c>
      <c r="E1957" s="10" t="str">
        <f t="shared" si="270"/>
        <v>WCV0084120</v>
      </c>
      <c r="F1957" s="11">
        <f>VLOOKUP(E1957,'[1]Policy Number &amp; Loss Info'!$H$4:$K$8916,2,FALSE)</f>
        <v>11705.34</v>
      </c>
      <c r="G1957" s="11">
        <f>VLOOKUP(E1957,'[1]Policy Number &amp; Loss Info'!$H$4:$K$8916,4,FALSE)</f>
        <v>295</v>
      </c>
      <c r="H1957" s="12">
        <f>VLOOKUP(E1957,'[1]Policy Number &amp; Loss Info'!$H$4:$K$8916,3,FALSE)</f>
        <v>1</v>
      </c>
      <c r="I1957" s="13">
        <f t="shared" si="271"/>
        <v>2.5202172683578605E-2</v>
      </c>
      <c r="J1957" s="14">
        <f t="shared" si="272"/>
        <v>8.5431093842639338</v>
      </c>
      <c r="K1957" s="10" t="s">
        <v>7111</v>
      </c>
      <c r="L1957" s="10"/>
      <c r="M1957" s="10" t="s">
        <v>101</v>
      </c>
      <c r="N1957" s="10">
        <f>VLOOKUP(M1957,[1]Array!$I$8:$J$14,2,FALSE)</f>
        <v>5</v>
      </c>
      <c r="O1957" s="10">
        <v>5348</v>
      </c>
      <c r="P1957" s="15">
        <v>45658</v>
      </c>
      <c r="Q1957" s="10" t="s">
        <v>60</v>
      </c>
      <c r="R1957" s="10" t="s">
        <v>88</v>
      </c>
      <c r="S1957" s="10" t="s">
        <v>1806</v>
      </c>
      <c r="T1957" s="10">
        <v>1</v>
      </c>
      <c r="U1957" s="10">
        <v>0</v>
      </c>
      <c r="V1957" s="16">
        <v>0</v>
      </c>
      <c r="W1957" s="16">
        <v>4375</v>
      </c>
      <c r="X1957" s="16" t="str">
        <f>VLOOKUP(W1957,[1]Array!$C$8:$D$15,2,TRUE)</f>
        <v>01  $0 - $4,999</v>
      </c>
      <c r="Y1957" s="14">
        <f t="shared" si="273"/>
        <v>1.2601086341789303E-2</v>
      </c>
      <c r="Z1957" s="14">
        <f t="shared" si="274"/>
        <v>5.8797950337196522E-2</v>
      </c>
      <c r="AA1957" s="14">
        <f t="shared" si="275"/>
        <v>0.66666666666666663</v>
      </c>
      <c r="AB1957" s="14">
        <f t="shared" si="276"/>
        <v>0</v>
      </c>
      <c r="AC1957" s="14">
        <f t="shared" si="277"/>
        <v>8.6845187287849616E-3</v>
      </c>
      <c r="AD1957" s="14">
        <f>(Y1957*'[1]Scoring Model'!$K$17+'Working Data - V3'!Z1957*'[1]Scoring Model'!$K$7+'Working Data - V3'!AA1957*'[1]Scoring Model'!$K$9+'Working Data - V3'!AB1957*'[1]Scoring Model'!$K$10+AC1957*'[1]Scoring Model'!$K$11)</f>
        <v>0.15061015304906641</v>
      </c>
      <c r="AE1957" s="14">
        <f t="shared" si="278"/>
        <v>3</v>
      </c>
      <c r="AF1957" s="17" t="str">
        <f>VLOOKUP(AE1957,'[1]Scoring Model'!$C$18:$D$27,2,FALSE)</f>
        <v>01  Low</v>
      </c>
      <c r="AG1957" s="10" t="s">
        <v>7112</v>
      </c>
      <c r="AH1957" s="10" t="s">
        <v>1480</v>
      </c>
      <c r="AI1957" s="16">
        <v>118160</v>
      </c>
      <c r="AJ1957" s="18">
        <v>0</v>
      </c>
    </row>
    <row r="1958" spans="2:36" ht="15" customHeight="1" x14ac:dyDescent="0.25">
      <c r="B1958" s="10" t="s">
        <v>55</v>
      </c>
      <c r="C1958" s="10" t="s">
        <v>849</v>
      </c>
      <c r="D1958" s="10" t="s">
        <v>7113</v>
      </c>
      <c r="E1958" s="10" t="str">
        <f t="shared" si="270"/>
        <v>WCV0081646</v>
      </c>
      <c r="F1958" s="11">
        <f>VLOOKUP(E1958,'[1]Policy Number &amp; Loss Info'!$H$4:$K$8916,2,FALSE)</f>
        <v>10795.76</v>
      </c>
      <c r="G1958" s="11">
        <f>VLOOKUP(E1958,'[1]Policy Number &amp; Loss Info'!$H$4:$K$8916,4,FALSE)</f>
        <v>0</v>
      </c>
      <c r="H1958" s="12">
        <f>VLOOKUP(E1958,'[1]Policy Number &amp; Loss Info'!$H$4:$K$8916,3,FALSE)</f>
        <v>0</v>
      </c>
      <c r="I1958" s="13">
        <f t="shared" si="271"/>
        <v>0</v>
      </c>
      <c r="J1958" s="14">
        <f t="shared" si="272"/>
        <v>0</v>
      </c>
      <c r="K1958" s="10" t="s">
        <v>7114</v>
      </c>
      <c r="L1958" s="10"/>
      <c r="M1958" s="10" t="s">
        <v>101</v>
      </c>
      <c r="N1958" s="10">
        <f>VLOOKUP(M1958,[1]Array!$I$8:$J$14,2,FALSE)</f>
        <v>5</v>
      </c>
      <c r="O1958" s="10">
        <v>7225</v>
      </c>
      <c r="P1958" s="15">
        <v>45658</v>
      </c>
      <c r="Q1958" s="10" t="s">
        <v>60</v>
      </c>
      <c r="R1958" s="10" t="s">
        <v>442</v>
      </c>
      <c r="S1958" s="10" t="s">
        <v>443</v>
      </c>
      <c r="T1958" s="10">
        <v>1</v>
      </c>
      <c r="U1958" s="10">
        <v>0</v>
      </c>
      <c r="V1958" s="16">
        <v>0</v>
      </c>
      <c r="W1958" s="16">
        <v>5604</v>
      </c>
      <c r="X1958" s="16" t="str">
        <f>VLOOKUP(W1958,[1]Array!$C$8:$D$15,2,TRUE)</f>
        <v>02  $5,000 - $9,999</v>
      </c>
      <c r="Y1958" s="14">
        <f t="shared" si="273"/>
        <v>0</v>
      </c>
      <c r="Z1958" s="14">
        <f t="shared" si="274"/>
        <v>0</v>
      </c>
      <c r="AA1958" s="14">
        <f t="shared" si="275"/>
        <v>0.66666666666666663</v>
      </c>
      <c r="AB1958" s="14">
        <f t="shared" si="276"/>
        <v>0</v>
      </c>
      <c r="AC1958" s="14">
        <f t="shared" si="277"/>
        <v>1.1124124104253926E-2</v>
      </c>
      <c r="AD1958" s="14">
        <f>(Y1958*'[1]Scoring Model'!$K$17+'Working Data - V3'!Z1958*'[1]Scoring Model'!$K$7+'Working Data - V3'!AA1958*'[1]Scoring Model'!$K$9+'Working Data - V3'!AB1958*'[1]Scoring Model'!$K$10+AC1958*'[1]Scoring Model'!$K$11)</f>
        <v>0.13555815815418412</v>
      </c>
      <c r="AE1958" s="14">
        <f t="shared" si="278"/>
        <v>3</v>
      </c>
      <c r="AF1958" s="17" t="str">
        <f>VLOOKUP(AE1958,'[1]Scoring Model'!$C$18:$D$27,2,FALSE)</f>
        <v>01  Low</v>
      </c>
      <c r="AG1958" s="10" t="s">
        <v>1107</v>
      </c>
      <c r="AH1958" s="10" t="s">
        <v>366</v>
      </c>
      <c r="AI1958" s="16">
        <v>70757</v>
      </c>
      <c r="AJ1958" s="18">
        <v>0</v>
      </c>
    </row>
    <row r="1959" spans="2:36" ht="15" customHeight="1" x14ac:dyDescent="0.25">
      <c r="B1959" s="10" t="s">
        <v>35</v>
      </c>
      <c r="C1959" s="10" t="s">
        <v>36</v>
      </c>
      <c r="D1959" s="10" t="s">
        <v>7115</v>
      </c>
      <c r="E1959" s="10" t="str">
        <f t="shared" si="270"/>
        <v>WCV0081631</v>
      </c>
      <c r="F1959" s="11">
        <f>VLOOKUP(E1959,'[1]Policy Number &amp; Loss Info'!$H$4:$K$8916,2,FALSE)</f>
        <v>2369.9</v>
      </c>
      <c r="G1959" s="11">
        <f>VLOOKUP(E1959,'[1]Policy Number &amp; Loss Info'!$H$4:$K$8916,4,FALSE)</f>
        <v>0</v>
      </c>
      <c r="H1959" s="12">
        <f>VLOOKUP(E1959,'[1]Policy Number &amp; Loss Info'!$H$4:$K$8916,3,FALSE)</f>
        <v>0</v>
      </c>
      <c r="I1959" s="13">
        <f t="shared" si="271"/>
        <v>0</v>
      </c>
      <c r="J1959" s="14">
        <f t="shared" si="272"/>
        <v>0</v>
      </c>
      <c r="K1959" s="10" t="s">
        <v>7116</v>
      </c>
      <c r="L1959" s="10"/>
      <c r="M1959" s="10" t="s">
        <v>161</v>
      </c>
      <c r="N1959" s="10">
        <f>VLOOKUP(M1959,[1]Array!$I$8:$J$14,2,FALSE)</f>
        <v>2</v>
      </c>
      <c r="O1959" s="10">
        <v>9093</v>
      </c>
      <c r="P1959" s="15">
        <v>45658</v>
      </c>
      <c r="Q1959" s="10" t="s">
        <v>60</v>
      </c>
      <c r="R1959" s="10" t="s">
        <v>133</v>
      </c>
      <c r="S1959" s="10" t="s">
        <v>2906</v>
      </c>
      <c r="T1959" s="10">
        <v>1</v>
      </c>
      <c r="U1959" s="10">
        <v>0</v>
      </c>
      <c r="V1959" s="16">
        <v>0</v>
      </c>
      <c r="W1959" s="16">
        <v>965</v>
      </c>
      <c r="X1959" s="16" t="str">
        <f>VLOOKUP(W1959,[1]Array!$C$8:$D$15,2,TRUE)</f>
        <v>01  $0 - $4,999</v>
      </c>
      <c r="Y1959" s="14">
        <f t="shared" si="273"/>
        <v>0</v>
      </c>
      <c r="Z1959" s="14">
        <f t="shared" si="274"/>
        <v>0</v>
      </c>
      <c r="AA1959" s="14">
        <f t="shared" si="275"/>
        <v>0.16666666666666666</v>
      </c>
      <c r="AB1959" s="14">
        <f t="shared" si="276"/>
        <v>0</v>
      </c>
      <c r="AC1959" s="14">
        <f t="shared" si="277"/>
        <v>1.9155567024634259E-3</v>
      </c>
      <c r="AD1959" s="14">
        <f>(Y1959*'[1]Scoring Model'!$K$17+'Working Data - V3'!Z1959*'[1]Scoring Model'!$K$7+'Working Data - V3'!AA1959*'[1]Scoring Model'!$K$9+'Working Data - V3'!AB1959*'[1]Scoring Model'!$K$10+AC1959*'[1]Scoring Model'!$K$11)</f>
        <v>3.3716444673826021E-2</v>
      </c>
      <c r="AE1959" s="14">
        <f t="shared" si="278"/>
        <v>2</v>
      </c>
      <c r="AF1959" s="17" t="str">
        <f>VLOOKUP(AE1959,'[1]Scoring Model'!$C$18:$D$27,2,FALSE)</f>
        <v>01  Low</v>
      </c>
      <c r="AG1959" s="10" t="s">
        <v>7117</v>
      </c>
      <c r="AH1959" s="10" t="s">
        <v>1133</v>
      </c>
      <c r="AI1959" s="16">
        <v>51174</v>
      </c>
      <c r="AJ1959" s="18">
        <v>0</v>
      </c>
    </row>
    <row r="1960" spans="2:36" ht="15" customHeight="1" x14ac:dyDescent="0.25">
      <c r="B1960" s="10" t="s">
        <v>35</v>
      </c>
      <c r="C1960" s="10" t="s">
        <v>36</v>
      </c>
      <c r="D1960" s="10" t="s">
        <v>7118</v>
      </c>
      <c r="E1960" s="10" t="str">
        <f t="shared" si="270"/>
        <v>WCV0081621</v>
      </c>
      <c r="F1960" s="11">
        <f>VLOOKUP(E1960,'[1]Policy Number &amp; Loss Info'!$H$4:$K$8916,2,FALSE)</f>
        <v>5751.9</v>
      </c>
      <c r="G1960" s="11">
        <f>VLOOKUP(E1960,'[1]Policy Number &amp; Loss Info'!$H$4:$K$8916,4,FALSE)</f>
        <v>0</v>
      </c>
      <c r="H1960" s="12">
        <f>VLOOKUP(E1960,'[1]Policy Number &amp; Loss Info'!$H$4:$K$8916,3,FALSE)</f>
        <v>0</v>
      </c>
      <c r="I1960" s="13">
        <f t="shared" si="271"/>
        <v>0</v>
      </c>
      <c r="J1960" s="14">
        <f t="shared" si="272"/>
        <v>0</v>
      </c>
      <c r="K1960" s="10" t="s">
        <v>7119</v>
      </c>
      <c r="L1960" s="10"/>
      <c r="M1960" s="10" t="s">
        <v>67</v>
      </c>
      <c r="N1960" s="10">
        <f>VLOOKUP(M1960,[1]Array!$I$8:$J$14,2,FALSE)</f>
        <v>6</v>
      </c>
      <c r="O1960" s="10">
        <v>4635</v>
      </c>
      <c r="P1960" s="15">
        <v>45658</v>
      </c>
      <c r="Q1960" s="10" t="s">
        <v>60</v>
      </c>
      <c r="R1960" s="10" t="s">
        <v>150</v>
      </c>
      <c r="S1960" s="10" t="s">
        <v>2621</v>
      </c>
      <c r="T1960" s="10">
        <v>1</v>
      </c>
      <c r="U1960" s="10">
        <v>0</v>
      </c>
      <c r="V1960" s="16">
        <v>0</v>
      </c>
      <c r="W1960" s="16">
        <v>2609</v>
      </c>
      <c r="X1960" s="16" t="str">
        <f>VLOOKUP(W1960,[1]Array!$C$8:$D$15,2,TRUE)</f>
        <v>01  $0 - $4,999</v>
      </c>
      <c r="Y1960" s="14">
        <f t="shared" si="273"/>
        <v>0</v>
      </c>
      <c r="Z1960" s="14">
        <f t="shared" si="274"/>
        <v>0</v>
      </c>
      <c r="AA1960" s="14">
        <f t="shared" si="275"/>
        <v>0.83333333333333337</v>
      </c>
      <c r="AB1960" s="14">
        <f t="shared" si="276"/>
        <v>0</v>
      </c>
      <c r="AC1960" s="14">
        <f t="shared" si="277"/>
        <v>5.1789507116342774E-3</v>
      </c>
      <c r="AD1960" s="14">
        <f>(Y1960*'[1]Scoring Model'!$K$17+'Working Data - V3'!Z1960*'[1]Scoring Model'!$K$7+'Working Data - V3'!AA1960*'[1]Scoring Model'!$K$9+'Working Data - V3'!AB1960*'[1]Scoring Model'!$K$10+AC1960*'[1]Scoring Model'!$K$11)</f>
        <v>0.16770245680899354</v>
      </c>
      <c r="AE1960" s="14">
        <f t="shared" si="278"/>
        <v>4</v>
      </c>
      <c r="AF1960" s="17" t="str">
        <f>VLOOKUP(AE1960,'[1]Scoring Model'!$C$18:$D$27,2,FALSE)</f>
        <v>01  Low</v>
      </c>
      <c r="AG1960" s="10" t="s">
        <v>7120</v>
      </c>
      <c r="AH1960" s="10" t="s">
        <v>1509</v>
      </c>
      <c r="AI1960" s="16">
        <v>142209</v>
      </c>
      <c r="AJ1960" s="18">
        <v>0</v>
      </c>
    </row>
    <row r="1961" spans="2:36" ht="15" customHeight="1" x14ac:dyDescent="0.25">
      <c r="B1961" s="10" t="s">
        <v>35</v>
      </c>
      <c r="C1961" s="10" t="s">
        <v>36</v>
      </c>
      <c r="D1961" s="10" t="s">
        <v>7121</v>
      </c>
      <c r="E1961" s="10" t="str">
        <f t="shared" si="270"/>
        <v>WCV0081606</v>
      </c>
      <c r="F1961" s="11">
        <f>VLOOKUP(E1961,'[1]Policy Number &amp; Loss Info'!$H$4:$K$8916,2,FALSE)</f>
        <v>55847.56</v>
      </c>
      <c r="G1961" s="11">
        <f>VLOOKUP(E1961,'[1]Policy Number &amp; Loss Info'!$H$4:$K$8916,4,FALSE)</f>
        <v>15975.97</v>
      </c>
      <c r="H1961" s="12">
        <f>VLOOKUP(E1961,'[1]Policy Number &amp; Loss Info'!$H$4:$K$8916,3,FALSE)</f>
        <v>2</v>
      </c>
      <c r="I1961" s="13">
        <f t="shared" si="271"/>
        <v>0.28606388533357591</v>
      </c>
      <c r="J1961" s="14">
        <f t="shared" si="272"/>
        <v>3.5811770469470825</v>
      </c>
      <c r="K1961" s="10" t="s">
        <v>7122</v>
      </c>
      <c r="L1961" s="10"/>
      <c r="M1961" s="10" t="s">
        <v>101</v>
      </c>
      <c r="N1961" s="10">
        <f>VLOOKUP(M1961,[1]Array!$I$8:$J$14,2,FALSE)</f>
        <v>5</v>
      </c>
      <c r="O1961" s="10">
        <v>8215</v>
      </c>
      <c r="P1961" s="15">
        <v>45658</v>
      </c>
      <c r="Q1961" s="10" t="s">
        <v>60</v>
      </c>
      <c r="R1961" s="10" t="s">
        <v>402</v>
      </c>
      <c r="S1961" s="10" t="s">
        <v>416</v>
      </c>
      <c r="T1961" s="10">
        <v>0.85</v>
      </c>
      <c r="U1961" s="10">
        <v>0</v>
      </c>
      <c r="V1961" s="16">
        <v>0</v>
      </c>
      <c r="W1961" s="16">
        <v>18858</v>
      </c>
      <c r="X1961" s="16" t="str">
        <f>VLOOKUP(W1961,[1]Array!$C$8:$D$15,2,TRUE)</f>
        <v>04  $15,000 - $24,999</v>
      </c>
      <c r="Y1961" s="14">
        <f t="shared" si="273"/>
        <v>0.14303194266678795</v>
      </c>
      <c r="Z1961" s="14">
        <f t="shared" si="274"/>
        <v>2.4647451025613294E-2</v>
      </c>
      <c r="AA1961" s="14">
        <f t="shared" si="275"/>
        <v>0.66666666666666663</v>
      </c>
      <c r="AB1961" s="14">
        <f t="shared" si="276"/>
        <v>0</v>
      </c>
      <c r="AC1961" s="14">
        <f t="shared" si="277"/>
        <v>3.7433749528554695E-2</v>
      </c>
      <c r="AD1961" s="14">
        <f>(Y1961*'[1]Scoring Model'!$K$17+'Working Data - V3'!Z1961*'[1]Scoring Model'!$K$7+'Working Data - V3'!AA1961*'[1]Scoring Model'!$K$9+'Working Data - V3'!AB1961*'[1]Scoring Model'!$K$10+AC1961*'[1]Scoring Model'!$K$11)</f>
        <v>0.18865915624420332</v>
      </c>
      <c r="AE1961" s="14">
        <f t="shared" si="278"/>
        <v>4</v>
      </c>
      <c r="AF1961" s="17" t="str">
        <f>VLOOKUP(AE1961,'[1]Scoring Model'!$C$18:$D$27,2,FALSE)</f>
        <v>01  Low</v>
      </c>
      <c r="AG1961" s="10" t="s">
        <v>7123</v>
      </c>
      <c r="AH1961" s="10" t="s">
        <v>418</v>
      </c>
      <c r="AI1961" s="16">
        <v>1034825</v>
      </c>
      <c r="AJ1961" s="18">
        <v>0</v>
      </c>
    </row>
    <row r="1962" spans="2:36" ht="15" customHeight="1" x14ac:dyDescent="0.25">
      <c r="B1962" s="10" t="s">
        <v>35</v>
      </c>
      <c r="C1962" s="10" t="s">
        <v>36</v>
      </c>
      <c r="D1962" s="10" t="s">
        <v>7124</v>
      </c>
      <c r="E1962" s="10" t="str">
        <f t="shared" si="270"/>
        <v>WCV0073463</v>
      </c>
      <c r="F1962" s="11">
        <f>VLOOKUP(E1962,'[1]Policy Number &amp; Loss Info'!$H$4:$K$8916,2,FALSE)</f>
        <v>3420.17</v>
      </c>
      <c r="G1962" s="11">
        <f>VLOOKUP(E1962,'[1]Policy Number &amp; Loss Info'!$H$4:$K$8916,4,FALSE)</f>
        <v>0</v>
      </c>
      <c r="H1962" s="12">
        <f>VLOOKUP(E1962,'[1]Policy Number &amp; Loss Info'!$H$4:$K$8916,3,FALSE)</f>
        <v>0</v>
      </c>
      <c r="I1962" s="13">
        <f t="shared" si="271"/>
        <v>0</v>
      </c>
      <c r="J1962" s="14">
        <f t="shared" si="272"/>
        <v>0</v>
      </c>
      <c r="K1962" s="10" t="s">
        <v>7125</v>
      </c>
      <c r="L1962" s="10"/>
      <c r="M1962" s="10" t="s">
        <v>49</v>
      </c>
      <c r="N1962" s="10">
        <f>VLOOKUP(M1962,[1]Array!$I$8:$J$14,2,FALSE)</f>
        <v>4</v>
      </c>
      <c r="O1962" s="10">
        <v>9102</v>
      </c>
      <c r="P1962" s="15">
        <v>45658</v>
      </c>
      <c r="Q1962" s="10" t="s">
        <v>60</v>
      </c>
      <c r="R1962" s="10" t="s">
        <v>133</v>
      </c>
      <c r="S1962" s="10" t="s">
        <v>1964</v>
      </c>
      <c r="T1962" s="10">
        <v>1</v>
      </c>
      <c r="U1962" s="10">
        <v>0</v>
      </c>
      <c r="V1962" s="16">
        <v>0</v>
      </c>
      <c r="W1962" s="16">
        <v>1367</v>
      </c>
      <c r="X1962" s="16" t="str">
        <f>VLOOKUP(W1962,[1]Array!$C$8:$D$15,2,TRUE)</f>
        <v>01  $0 - $4,999</v>
      </c>
      <c r="Y1962" s="14">
        <f t="shared" si="273"/>
        <v>0</v>
      </c>
      <c r="Z1962" s="14">
        <f t="shared" si="274"/>
        <v>0</v>
      </c>
      <c r="AA1962" s="14">
        <f t="shared" si="275"/>
        <v>0.5</v>
      </c>
      <c r="AB1962" s="14">
        <f t="shared" si="276"/>
        <v>0</v>
      </c>
      <c r="AC1962" s="14">
        <f t="shared" si="277"/>
        <v>2.7135399090854953E-3</v>
      </c>
      <c r="AD1962" s="14">
        <f>(Y1962*'[1]Scoring Model'!$K$17+'Working Data - V3'!Z1962*'[1]Scoring Model'!$K$7+'Working Data - V3'!AA1962*'[1]Scoring Model'!$K$9+'Working Data - V3'!AB1962*'[1]Scoring Model'!$K$10+AC1962*'[1]Scoring Model'!$K$11)</f>
        <v>0.10054270798181711</v>
      </c>
      <c r="AE1962" s="14">
        <f t="shared" si="278"/>
        <v>3</v>
      </c>
      <c r="AF1962" s="17" t="str">
        <f>VLOOKUP(AE1962,'[1]Scoring Model'!$C$18:$D$27,2,FALSE)</f>
        <v>01  Low</v>
      </c>
      <c r="AG1962" s="10" t="s">
        <v>2614</v>
      </c>
      <c r="AH1962" s="10" t="s">
        <v>7126</v>
      </c>
      <c r="AI1962" s="16">
        <v>34913</v>
      </c>
      <c r="AJ1962" s="18">
        <v>0</v>
      </c>
    </row>
    <row r="1963" spans="2:36" ht="15" customHeight="1" x14ac:dyDescent="0.25">
      <c r="B1963" s="10" t="s">
        <v>55</v>
      </c>
      <c r="C1963" s="10" t="s">
        <v>36</v>
      </c>
      <c r="D1963" s="10" t="s">
        <v>7127</v>
      </c>
      <c r="E1963" s="10" t="str">
        <f t="shared" si="270"/>
        <v>WCV0073434</v>
      </c>
      <c r="F1963" s="11">
        <f>VLOOKUP(E1963,'[1]Policy Number &amp; Loss Info'!$H$4:$K$8916,2,FALSE)</f>
        <v>3737.41</v>
      </c>
      <c r="G1963" s="11">
        <f>VLOOKUP(E1963,'[1]Policy Number &amp; Loss Info'!$H$4:$K$8916,4,FALSE)</f>
        <v>0</v>
      </c>
      <c r="H1963" s="12">
        <f>VLOOKUP(E1963,'[1]Policy Number &amp; Loss Info'!$H$4:$K$8916,3,FALSE)</f>
        <v>0</v>
      </c>
      <c r="I1963" s="13">
        <f t="shared" si="271"/>
        <v>0</v>
      </c>
      <c r="J1963" s="14">
        <f t="shared" si="272"/>
        <v>0</v>
      </c>
      <c r="K1963" s="10" t="s">
        <v>7128</v>
      </c>
      <c r="L1963" s="10"/>
      <c r="M1963" s="10" t="s">
        <v>59</v>
      </c>
      <c r="N1963" s="10">
        <f>VLOOKUP(M1963,[1]Array!$I$8:$J$14,2,FALSE)</f>
        <v>7</v>
      </c>
      <c r="O1963" s="10">
        <v>5645</v>
      </c>
      <c r="P1963" s="15">
        <v>45658</v>
      </c>
      <c r="Q1963" s="10" t="s">
        <v>60</v>
      </c>
      <c r="R1963" s="10" t="s">
        <v>776</v>
      </c>
      <c r="S1963" s="10" t="s">
        <v>777</v>
      </c>
      <c r="T1963" s="10">
        <v>1</v>
      </c>
      <c r="U1963" s="10">
        <v>0</v>
      </c>
      <c r="V1963" s="16">
        <v>0</v>
      </c>
      <c r="W1963" s="16">
        <v>1603</v>
      </c>
      <c r="X1963" s="16" t="str">
        <f>VLOOKUP(W1963,[1]Array!$C$8:$D$15,2,TRUE)</f>
        <v>01  $0 - $4,999</v>
      </c>
      <c r="Y1963" s="14">
        <f t="shared" si="273"/>
        <v>0</v>
      </c>
      <c r="Z1963" s="14">
        <f t="shared" si="274"/>
        <v>0</v>
      </c>
      <c r="AA1963" s="14">
        <f t="shared" si="275"/>
        <v>1</v>
      </c>
      <c r="AB1963" s="14">
        <f t="shared" si="276"/>
        <v>0</v>
      </c>
      <c r="AC1963" s="14">
        <f t="shared" si="277"/>
        <v>3.18200766222681E-3</v>
      </c>
      <c r="AD1963" s="14">
        <f>(Y1963*'[1]Scoring Model'!$K$17+'Working Data - V3'!Z1963*'[1]Scoring Model'!$K$7+'Working Data - V3'!AA1963*'[1]Scoring Model'!$K$9+'Working Data - V3'!AB1963*'[1]Scoring Model'!$K$10+AC1963*'[1]Scoring Model'!$K$11)</f>
        <v>0.20063640153244539</v>
      </c>
      <c r="AE1963" s="14">
        <f t="shared" si="278"/>
        <v>4</v>
      </c>
      <c r="AF1963" s="17" t="str">
        <f>VLOOKUP(AE1963,'[1]Scoring Model'!$C$18:$D$27,2,FALSE)</f>
        <v>01  Low</v>
      </c>
      <c r="AG1963" s="10" t="s">
        <v>63</v>
      </c>
      <c r="AH1963" s="10" t="s">
        <v>1133</v>
      </c>
      <c r="AI1963" s="16">
        <v>9007</v>
      </c>
      <c r="AJ1963" s="18">
        <v>0</v>
      </c>
    </row>
    <row r="1964" spans="2:36" ht="15" customHeight="1" x14ac:dyDescent="0.25">
      <c r="B1964" s="10" t="s">
        <v>55</v>
      </c>
      <c r="C1964" s="10" t="s">
        <v>36</v>
      </c>
      <c r="D1964" s="10" t="s">
        <v>7129</v>
      </c>
      <c r="E1964" s="10" t="str">
        <f t="shared" si="270"/>
        <v>WCV0025138</v>
      </c>
      <c r="F1964" s="11">
        <f>VLOOKUP(E1964,'[1]Policy Number &amp; Loss Info'!$H$4:$K$8916,2,FALSE)</f>
        <v>87433.86</v>
      </c>
      <c r="G1964" s="11">
        <f>VLOOKUP(E1964,'[1]Policy Number &amp; Loss Info'!$H$4:$K$8916,4,FALSE)</f>
        <v>0</v>
      </c>
      <c r="H1964" s="12">
        <f>VLOOKUP(E1964,'[1]Policy Number &amp; Loss Info'!$H$4:$K$8916,3,FALSE)</f>
        <v>0</v>
      </c>
      <c r="I1964" s="13">
        <f t="shared" si="271"/>
        <v>0</v>
      </c>
      <c r="J1964" s="14">
        <f t="shared" si="272"/>
        <v>0</v>
      </c>
      <c r="K1964" s="10" t="s">
        <v>7130</v>
      </c>
      <c r="L1964" s="10"/>
      <c r="M1964" s="10" t="s">
        <v>101</v>
      </c>
      <c r="N1964" s="10">
        <f>VLOOKUP(M1964,[1]Array!$I$8:$J$14,2,FALSE)</f>
        <v>5</v>
      </c>
      <c r="O1964" s="10">
        <v>7225</v>
      </c>
      <c r="P1964" s="15">
        <v>45658</v>
      </c>
      <c r="Q1964" s="10" t="s">
        <v>60</v>
      </c>
      <c r="R1964" s="10" t="s">
        <v>1076</v>
      </c>
      <c r="S1964" s="10" t="s">
        <v>1077</v>
      </c>
      <c r="T1964" s="10">
        <v>0.89</v>
      </c>
      <c r="U1964" s="10">
        <v>0</v>
      </c>
      <c r="V1964" s="16">
        <v>0</v>
      </c>
      <c r="W1964" s="16">
        <v>25260</v>
      </c>
      <c r="X1964" s="16" t="str">
        <f>VLOOKUP(W1964,[1]Array!$C$8:$D$15,2,TRUE)</f>
        <v>05  $25,000 - $49,999</v>
      </c>
      <c r="Y1964" s="14">
        <f t="shared" si="273"/>
        <v>0</v>
      </c>
      <c r="Z1964" s="14">
        <f t="shared" si="274"/>
        <v>0</v>
      </c>
      <c r="AA1964" s="14">
        <f t="shared" si="275"/>
        <v>0.66666666666666663</v>
      </c>
      <c r="AB1964" s="14">
        <f t="shared" si="276"/>
        <v>0</v>
      </c>
      <c r="AC1964" s="14">
        <f t="shared" si="277"/>
        <v>5.0141929848938997E-2</v>
      </c>
      <c r="AD1964" s="14">
        <f>(Y1964*'[1]Scoring Model'!$K$17+'Working Data - V3'!Z1964*'[1]Scoring Model'!$K$7+'Working Data - V3'!AA1964*'[1]Scoring Model'!$K$9+'Working Data - V3'!AB1964*'[1]Scoring Model'!$K$10+AC1964*'[1]Scoring Model'!$K$11)</f>
        <v>0.14336171930312114</v>
      </c>
      <c r="AE1964" s="14">
        <f t="shared" si="278"/>
        <v>3</v>
      </c>
      <c r="AF1964" s="17" t="str">
        <f>VLOOKUP(AE1964,'[1]Scoring Model'!$C$18:$D$27,2,FALSE)</f>
        <v>01  Low</v>
      </c>
      <c r="AG1964" s="10" t="s">
        <v>684</v>
      </c>
      <c r="AH1964" s="10" t="s">
        <v>1818</v>
      </c>
      <c r="AI1964" s="16">
        <v>1107400</v>
      </c>
      <c r="AJ1964" s="18">
        <v>0</v>
      </c>
    </row>
    <row r="1965" spans="2:36" ht="15" customHeight="1" x14ac:dyDescent="0.25">
      <c r="B1965" s="10" t="s">
        <v>55</v>
      </c>
      <c r="C1965" s="10" t="s">
        <v>56</v>
      </c>
      <c r="D1965" s="10" t="s">
        <v>7131</v>
      </c>
      <c r="E1965" s="10" t="str">
        <f t="shared" si="270"/>
        <v>WCV0025342</v>
      </c>
      <c r="F1965" s="11">
        <f>VLOOKUP(E1965,'[1]Policy Number &amp; Loss Info'!$H$4:$K$8916,2,FALSE)</f>
        <v>70308.97</v>
      </c>
      <c r="G1965" s="11">
        <f>VLOOKUP(E1965,'[1]Policy Number &amp; Loss Info'!$H$4:$K$8916,4,FALSE)</f>
        <v>0</v>
      </c>
      <c r="H1965" s="12">
        <f>VLOOKUP(E1965,'[1]Policy Number &amp; Loss Info'!$H$4:$K$8916,3,FALSE)</f>
        <v>0</v>
      </c>
      <c r="I1965" s="13">
        <f t="shared" si="271"/>
        <v>0</v>
      </c>
      <c r="J1965" s="14">
        <f t="shared" si="272"/>
        <v>0</v>
      </c>
      <c r="K1965" s="10" t="s">
        <v>7132</v>
      </c>
      <c r="L1965" s="10"/>
      <c r="M1965" s="10" t="s">
        <v>67</v>
      </c>
      <c r="N1965" s="10">
        <f>VLOOKUP(M1965,[1]Array!$I$8:$J$14,2,FALSE)</f>
        <v>6</v>
      </c>
      <c r="O1965" s="10">
        <v>5478</v>
      </c>
      <c r="P1965" s="15">
        <v>45658</v>
      </c>
      <c r="Q1965" s="10" t="s">
        <v>60</v>
      </c>
      <c r="R1965" s="10" t="s">
        <v>1013</v>
      </c>
      <c r="S1965" s="10" t="s">
        <v>1014</v>
      </c>
      <c r="T1965" s="10">
        <v>0.82</v>
      </c>
      <c r="U1965" s="10">
        <v>0</v>
      </c>
      <c r="V1965" s="16">
        <v>0</v>
      </c>
      <c r="W1965" s="16">
        <v>24289</v>
      </c>
      <c r="X1965" s="16" t="str">
        <f>VLOOKUP(W1965,[1]Array!$C$8:$D$15,2,TRUE)</f>
        <v>04  $15,000 - $24,999</v>
      </c>
      <c r="Y1965" s="14">
        <f t="shared" si="273"/>
        <v>0</v>
      </c>
      <c r="Z1965" s="14">
        <f t="shared" si="274"/>
        <v>0</v>
      </c>
      <c r="AA1965" s="14">
        <f t="shared" si="275"/>
        <v>0.83333333333333337</v>
      </c>
      <c r="AB1965" s="14">
        <f t="shared" si="276"/>
        <v>0</v>
      </c>
      <c r="AC1965" s="14">
        <f t="shared" si="277"/>
        <v>4.8214462949361811E-2</v>
      </c>
      <c r="AD1965" s="14">
        <f>(Y1965*'[1]Scoring Model'!$K$17+'Working Data - V3'!Z1965*'[1]Scoring Model'!$K$7+'Working Data - V3'!AA1965*'[1]Scoring Model'!$K$9+'Working Data - V3'!AB1965*'[1]Scoring Model'!$K$10+AC1965*'[1]Scoring Model'!$K$11)</f>
        <v>0.17630955925653904</v>
      </c>
      <c r="AE1965" s="14">
        <f t="shared" si="278"/>
        <v>4</v>
      </c>
      <c r="AF1965" s="17" t="str">
        <f>VLOOKUP(AE1965,'[1]Scoring Model'!$C$18:$D$27,2,FALSE)</f>
        <v>01  Low</v>
      </c>
      <c r="AG1965" s="10" t="s">
        <v>7133</v>
      </c>
      <c r="AH1965" s="10" t="s">
        <v>2071</v>
      </c>
      <c r="AI1965" s="16">
        <v>1482864</v>
      </c>
      <c r="AJ1965" s="18">
        <v>0</v>
      </c>
    </row>
    <row r="1966" spans="2:36" ht="15" customHeight="1" x14ac:dyDescent="0.25">
      <c r="B1966" s="10" t="s">
        <v>55</v>
      </c>
      <c r="C1966" s="10" t="s">
        <v>36</v>
      </c>
      <c r="D1966" s="10" t="s">
        <v>7134</v>
      </c>
      <c r="E1966" s="10" t="str">
        <f t="shared" si="270"/>
        <v>WCV0025398</v>
      </c>
      <c r="F1966" s="11">
        <f>VLOOKUP(E1966,'[1]Policy Number &amp; Loss Info'!$H$4:$K$8916,2,FALSE)</f>
        <v>29931.25</v>
      </c>
      <c r="G1966" s="11">
        <f>VLOOKUP(E1966,'[1]Policy Number &amp; Loss Info'!$H$4:$K$8916,4,FALSE)</f>
        <v>0</v>
      </c>
      <c r="H1966" s="12">
        <f>VLOOKUP(E1966,'[1]Policy Number &amp; Loss Info'!$H$4:$K$8916,3,FALSE)</f>
        <v>0</v>
      </c>
      <c r="I1966" s="13">
        <f t="shared" si="271"/>
        <v>0</v>
      </c>
      <c r="J1966" s="14">
        <f t="shared" si="272"/>
        <v>0</v>
      </c>
      <c r="K1966" s="10" t="s">
        <v>7135</v>
      </c>
      <c r="L1966" s="10"/>
      <c r="M1966" s="10" t="s">
        <v>67</v>
      </c>
      <c r="N1966" s="10">
        <f>VLOOKUP(M1966,[1]Array!$I$8:$J$14,2,FALSE)</f>
        <v>6</v>
      </c>
      <c r="O1966" s="10">
        <v>9403</v>
      </c>
      <c r="P1966" s="15">
        <v>45658</v>
      </c>
      <c r="Q1966" s="10" t="s">
        <v>60</v>
      </c>
      <c r="R1966" s="10" t="s">
        <v>7136</v>
      </c>
      <c r="S1966" s="10" t="s">
        <v>7137</v>
      </c>
      <c r="T1966" s="10">
        <v>0.92</v>
      </c>
      <c r="U1966" s="10">
        <v>0</v>
      </c>
      <c r="V1966" s="16">
        <v>0</v>
      </c>
      <c r="W1966" s="16">
        <v>10266</v>
      </c>
      <c r="X1966" s="16" t="str">
        <f>VLOOKUP(W1966,[1]Array!$C$8:$D$15,2,TRUE)</f>
        <v>03  $10,000 - $14,999</v>
      </c>
      <c r="Y1966" s="14">
        <f t="shared" si="273"/>
        <v>0</v>
      </c>
      <c r="Z1966" s="14">
        <f t="shared" si="274"/>
        <v>0</v>
      </c>
      <c r="AA1966" s="14">
        <f t="shared" si="275"/>
        <v>0.83333333333333337</v>
      </c>
      <c r="AB1966" s="14">
        <f t="shared" si="276"/>
        <v>0</v>
      </c>
      <c r="AC1966" s="14">
        <f t="shared" si="277"/>
        <v>2.0378347261647181E-2</v>
      </c>
      <c r="AD1966" s="14">
        <f>(Y1966*'[1]Scoring Model'!$K$17+'Working Data - V3'!Z1966*'[1]Scoring Model'!$K$7+'Working Data - V3'!AA1966*'[1]Scoring Model'!$K$9+'Working Data - V3'!AB1966*'[1]Scoring Model'!$K$10+AC1966*'[1]Scoring Model'!$K$11)</f>
        <v>0.17074233611899611</v>
      </c>
      <c r="AE1966" s="14">
        <f t="shared" si="278"/>
        <v>4</v>
      </c>
      <c r="AF1966" s="17" t="str">
        <f>VLOOKUP(AE1966,'[1]Scoring Model'!$C$18:$D$27,2,FALSE)</f>
        <v>01  Low</v>
      </c>
      <c r="AG1966" s="10" t="s">
        <v>7138</v>
      </c>
      <c r="AH1966" s="10" t="s">
        <v>637</v>
      </c>
      <c r="AI1966" s="16">
        <v>304269</v>
      </c>
      <c r="AJ1966" s="18">
        <v>0</v>
      </c>
    </row>
    <row r="1967" spans="2:36" ht="15" customHeight="1" x14ac:dyDescent="0.25">
      <c r="B1967" s="10" t="s">
        <v>35</v>
      </c>
      <c r="C1967" s="10" t="s">
        <v>36</v>
      </c>
      <c r="D1967" s="10" t="s">
        <v>7139</v>
      </c>
      <c r="E1967" s="10" t="str">
        <f t="shared" si="270"/>
        <v>WCV0025429</v>
      </c>
      <c r="F1967" s="11">
        <f>VLOOKUP(E1967,'[1]Policy Number &amp; Loss Info'!$H$4:$K$8916,2,FALSE)</f>
        <v>6722.97</v>
      </c>
      <c r="G1967" s="11">
        <f>VLOOKUP(E1967,'[1]Policy Number &amp; Loss Info'!$H$4:$K$8916,4,FALSE)</f>
        <v>0</v>
      </c>
      <c r="H1967" s="12">
        <f>VLOOKUP(E1967,'[1]Policy Number &amp; Loss Info'!$H$4:$K$8916,3,FALSE)</f>
        <v>0</v>
      </c>
      <c r="I1967" s="13">
        <f t="shared" si="271"/>
        <v>0</v>
      </c>
      <c r="J1967" s="14">
        <f t="shared" si="272"/>
        <v>0</v>
      </c>
      <c r="K1967" s="10" t="s">
        <v>7140</v>
      </c>
      <c r="L1967" s="10"/>
      <c r="M1967" s="10" t="s">
        <v>59</v>
      </c>
      <c r="N1967" s="10">
        <f>VLOOKUP(M1967,[1]Array!$I$8:$J$14,2,FALSE)</f>
        <v>7</v>
      </c>
      <c r="O1967" s="10">
        <v>5474</v>
      </c>
      <c r="P1967" s="15">
        <v>45658</v>
      </c>
      <c r="Q1967" s="10" t="s">
        <v>60</v>
      </c>
      <c r="R1967" s="10" t="s">
        <v>2873</v>
      </c>
      <c r="S1967" s="10" t="s">
        <v>2874</v>
      </c>
      <c r="T1967" s="10">
        <v>1</v>
      </c>
      <c r="U1967" s="10">
        <v>0</v>
      </c>
      <c r="V1967" s="16">
        <v>0</v>
      </c>
      <c r="W1967" s="16">
        <v>2570</v>
      </c>
      <c r="X1967" s="16" t="str">
        <f>VLOOKUP(W1967,[1]Array!$C$8:$D$15,2,TRUE)</f>
        <v>01  $0 - $4,999</v>
      </c>
      <c r="Y1967" s="14">
        <f t="shared" si="273"/>
        <v>0</v>
      </c>
      <c r="Z1967" s="14">
        <f t="shared" si="274"/>
        <v>0</v>
      </c>
      <c r="AA1967" s="14">
        <f t="shared" si="275"/>
        <v>1</v>
      </c>
      <c r="AB1967" s="14">
        <f t="shared" si="276"/>
        <v>0</v>
      </c>
      <c r="AC1967" s="14">
        <f t="shared" si="277"/>
        <v>5.1015344303948227E-3</v>
      </c>
      <c r="AD1967" s="14">
        <f>(Y1967*'[1]Scoring Model'!$K$17+'Working Data - V3'!Z1967*'[1]Scoring Model'!$K$7+'Working Data - V3'!AA1967*'[1]Scoring Model'!$K$9+'Working Data - V3'!AB1967*'[1]Scoring Model'!$K$10+AC1967*'[1]Scoring Model'!$K$11)</f>
        <v>0.20102030688607897</v>
      </c>
      <c r="AE1967" s="14">
        <f t="shared" si="278"/>
        <v>4</v>
      </c>
      <c r="AF1967" s="17" t="str">
        <f>VLOOKUP(AE1967,'[1]Scoring Model'!$C$18:$D$27,2,FALSE)</f>
        <v>01  Low</v>
      </c>
      <c r="AG1967" s="10" t="s">
        <v>7141</v>
      </c>
      <c r="AH1967" s="10" t="s">
        <v>1809</v>
      </c>
      <c r="AI1967" s="16">
        <v>46264</v>
      </c>
      <c r="AJ1967" s="18">
        <v>0</v>
      </c>
    </row>
    <row r="1968" spans="2:36" ht="15" customHeight="1" x14ac:dyDescent="0.25">
      <c r="B1968" s="10" t="s">
        <v>35</v>
      </c>
      <c r="C1968" s="10" t="s">
        <v>36</v>
      </c>
      <c r="D1968" s="10" t="s">
        <v>7142</v>
      </c>
      <c r="E1968" s="10" t="str">
        <f t="shared" si="270"/>
        <v>WCV0025476</v>
      </c>
      <c r="F1968" s="11">
        <f>VLOOKUP(E1968,'[1]Policy Number &amp; Loss Info'!$H$4:$K$8916,2,FALSE)</f>
        <v>23800.12</v>
      </c>
      <c r="G1968" s="11">
        <f>VLOOKUP(E1968,'[1]Policy Number &amp; Loss Info'!$H$4:$K$8916,4,FALSE)</f>
        <v>0</v>
      </c>
      <c r="H1968" s="12">
        <f>VLOOKUP(E1968,'[1]Policy Number &amp; Loss Info'!$H$4:$K$8916,3,FALSE)</f>
        <v>0</v>
      </c>
      <c r="I1968" s="13">
        <f t="shared" si="271"/>
        <v>0</v>
      </c>
      <c r="J1968" s="14">
        <f t="shared" si="272"/>
        <v>0</v>
      </c>
      <c r="K1968" s="10" t="s">
        <v>7143</v>
      </c>
      <c r="L1968" s="10"/>
      <c r="M1968" s="10" t="s">
        <v>67</v>
      </c>
      <c r="N1968" s="10">
        <f>VLOOKUP(M1968,[1]Array!$I$8:$J$14,2,FALSE)</f>
        <v>6</v>
      </c>
      <c r="O1968" s="10">
        <v>7219</v>
      </c>
      <c r="P1968" s="15">
        <v>45658</v>
      </c>
      <c r="Q1968" s="10" t="s">
        <v>60</v>
      </c>
      <c r="R1968" s="10" t="s">
        <v>7144</v>
      </c>
      <c r="S1968" s="10" t="s">
        <v>7145</v>
      </c>
      <c r="T1968" s="10">
        <v>0.96</v>
      </c>
      <c r="U1968" s="10">
        <v>0</v>
      </c>
      <c r="V1968" s="16">
        <v>0</v>
      </c>
      <c r="W1968" s="16">
        <v>10157</v>
      </c>
      <c r="X1968" s="16" t="str">
        <f>VLOOKUP(W1968,[1]Array!$C$8:$D$15,2,TRUE)</f>
        <v>03  $10,000 - $14,999</v>
      </c>
      <c r="Y1968" s="14">
        <f t="shared" si="273"/>
        <v>0</v>
      </c>
      <c r="Z1968" s="14">
        <f t="shared" si="274"/>
        <v>0</v>
      </c>
      <c r="AA1968" s="14">
        <f t="shared" si="275"/>
        <v>0.83333333333333337</v>
      </c>
      <c r="AB1968" s="14">
        <f t="shared" si="276"/>
        <v>0</v>
      </c>
      <c r="AC1968" s="14">
        <f t="shared" si="277"/>
        <v>2.0161978680747168E-2</v>
      </c>
      <c r="AD1968" s="14">
        <f>(Y1968*'[1]Scoring Model'!$K$17+'Working Data - V3'!Z1968*'[1]Scoring Model'!$K$7+'Working Data - V3'!AA1968*'[1]Scoring Model'!$K$9+'Working Data - V3'!AB1968*'[1]Scoring Model'!$K$10+AC1968*'[1]Scoring Model'!$K$11)</f>
        <v>0.17069906240281613</v>
      </c>
      <c r="AE1968" s="14">
        <f t="shared" si="278"/>
        <v>4</v>
      </c>
      <c r="AF1968" s="17" t="str">
        <f>VLOOKUP(AE1968,'[1]Scoring Model'!$C$18:$D$27,2,FALSE)</f>
        <v>01  Low</v>
      </c>
      <c r="AG1968" s="10" t="s">
        <v>490</v>
      </c>
      <c r="AH1968" s="10" t="s">
        <v>153</v>
      </c>
      <c r="AI1968" s="16">
        <v>126580</v>
      </c>
      <c r="AJ1968" s="18">
        <v>0</v>
      </c>
    </row>
    <row r="1969" spans="2:36" ht="15" customHeight="1" x14ac:dyDescent="0.25">
      <c r="B1969" s="10" t="s">
        <v>55</v>
      </c>
      <c r="C1969" s="10" t="s">
        <v>3210</v>
      </c>
      <c r="D1969" s="10" t="s">
        <v>7146</v>
      </c>
      <c r="E1969" s="10" t="str">
        <f t="shared" si="270"/>
        <v>WCV0033956</v>
      </c>
      <c r="F1969" s="11">
        <f>VLOOKUP(E1969,'[1]Policy Number &amp; Loss Info'!$H$4:$K$8916,2,FALSE)</f>
        <v>22982.03</v>
      </c>
      <c r="G1969" s="11">
        <f>VLOOKUP(E1969,'[1]Policy Number &amp; Loss Info'!$H$4:$K$8916,4,FALSE)</f>
        <v>0</v>
      </c>
      <c r="H1969" s="12">
        <f>VLOOKUP(E1969,'[1]Policy Number &amp; Loss Info'!$H$4:$K$8916,3,FALSE)</f>
        <v>0</v>
      </c>
      <c r="I1969" s="13">
        <f t="shared" si="271"/>
        <v>0</v>
      </c>
      <c r="J1969" s="14">
        <f t="shared" si="272"/>
        <v>0</v>
      </c>
      <c r="K1969" s="10" t="s">
        <v>7147</v>
      </c>
      <c r="L1969" s="10"/>
      <c r="M1969" s="10" t="s">
        <v>67</v>
      </c>
      <c r="N1969" s="10">
        <f>VLOOKUP(M1969,[1]Array!$I$8:$J$14,2,FALSE)</f>
        <v>6</v>
      </c>
      <c r="O1969" s="10">
        <v>3365</v>
      </c>
      <c r="P1969" s="15">
        <v>45679</v>
      </c>
      <c r="Q1969" s="10" t="s">
        <v>60</v>
      </c>
      <c r="R1969" s="10" t="s">
        <v>1821</v>
      </c>
      <c r="S1969" s="10" t="s">
        <v>1822</v>
      </c>
      <c r="T1969" s="10">
        <v>0.94</v>
      </c>
      <c r="U1969" s="10">
        <v>0</v>
      </c>
      <c r="V1969" s="16">
        <v>0</v>
      </c>
      <c r="W1969" s="16">
        <v>16593</v>
      </c>
      <c r="X1969" s="16" t="str">
        <f>VLOOKUP(W1969,[1]Array!$C$8:$D$15,2,TRUE)</f>
        <v>04  $15,000 - $24,999</v>
      </c>
      <c r="Y1969" s="14">
        <f t="shared" si="273"/>
        <v>0</v>
      </c>
      <c r="Z1969" s="14">
        <f t="shared" si="274"/>
        <v>0</v>
      </c>
      <c r="AA1969" s="14">
        <f t="shared" si="275"/>
        <v>0.83333333333333337</v>
      </c>
      <c r="AB1969" s="14">
        <f t="shared" si="276"/>
        <v>0</v>
      </c>
      <c r="AC1969" s="14">
        <f t="shared" si="277"/>
        <v>3.2937650118109452E-2</v>
      </c>
      <c r="AD1969" s="14">
        <f>(Y1969*'[1]Scoring Model'!$K$17+'Working Data - V3'!Z1969*'[1]Scoring Model'!$K$7+'Working Data - V3'!AA1969*'[1]Scoring Model'!$K$9+'Working Data - V3'!AB1969*'[1]Scoring Model'!$K$10+AC1969*'[1]Scoring Model'!$K$11)</f>
        <v>0.17325419669028858</v>
      </c>
      <c r="AE1969" s="14">
        <f t="shared" si="278"/>
        <v>4</v>
      </c>
      <c r="AF1969" s="17" t="str">
        <f>VLOOKUP(AE1969,'[1]Scoring Model'!$C$18:$D$27,2,FALSE)</f>
        <v>01  Low</v>
      </c>
      <c r="AG1969" s="10" t="s">
        <v>7148</v>
      </c>
      <c r="AH1969" s="10" t="s">
        <v>2078</v>
      </c>
      <c r="AI1969" s="16">
        <v>562276</v>
      </c>
      <c r="AJ1969" s="18">
        <v>0</v>
      </c>
    </row>
    <row r="1970" spans="2:36" ht="15" customHeight="1" x14ac:dyDescent="0.25">
      <c r="B1970" s="10" t="s">
        <v>35</v>
      </c>
      <c r="C1970" s="10" t="s">
        <v>78</v>
      </c>
      <c r="D1970" s="10" t="s">
        <v>7149</v>
      </c>
      <c r="E1970" s="10" t="str">
        <f t="shared" si="270"/>
        <v>WCV0033901</v>
      </c>
      <c r="F1970" s="11">
        <f>VLOOKUP(E1970,'[1]Policy Number &amp; Loss Info'!$H$4:$K$8916,2,FALSE)</f>
        <v>1448.25</v>
      </c>
      <c r="G1970" s="11">
        <f>VLOOKUP(E1970,'[1]Policy Number &amp; Loss Info'!$H$4:$K$8916,4,FALSE)</f>
        <v>0</v>
      </c>
      <c r="H1970" s="12">
        <f>VLOOKUP(E1970,'[1]Policy Number &amp; Loss Info'!$H$4:$K$8916,3,FALSE)</f>
        <v>0</v>
      </c>
      <c r="I1970" s="13">
        <f t="shared" si="271"/>
        <v>0</v>
      </c>
      <c r="J1970" s="14">
        <f t="shared" si="272"/>
        <v>0</v>
      </c>
      <c r="K1970" s="10" t="s">
        <v>7150</v>
      </c>
      <c r="L1970" s="10"/>
      <c r="M1970" s="10" t="s">
        <v>87</v>
      </c>
      <c r="N1970" s="10">
        <f>VLOOKUP(M1970,[1]Array!$I$8:$J$14,2,FALSE)</f>
        <v>3</v>
      </c>
      <c r="O1970" s="10">
        <v>8810</v>
      </c>
      <c r="P1970" s="15">
        <v>45676</v>
      </c>
      <c r="Q1970" s="10" t="s">
        <v>60</v>
      </c>
      <c r="R1970" s="10" t="s">
        <v>150</v>
      </c>
      <c r="S1970" s="10" t="s">
        <v>151</v>
      </c>
      <c r="T1970" s="10">
        <v>1</v>
      </c>
      <c r="U1970" s="10">
        <v>0</v>
      </c>
      <c r="V1970" s="16">
        <v>0</v>
      </c>
      <c r="W1970" s="16">
        <v>1025</v>
      </c>
      <c r="X1970" s="16" t="str">
        <f>VLOOKUP(W1970,[1]Array!$C$8:$D$15,2,TRUE)</f>
        <v>01  $0 - $4,999</v>
      </c>
      <c r="Y1970" s="14">
        <f t="shared" si="273"/>
        <v>0</v>
      </c>
      <c r="Z1970" s="14">
        <f t="shared" si="274"/>
        <v>0</v>
      </c>
      <c r="AA1970" s="14">
        <f t="shared" si="275"/>
        <v>0.33333333333333331</v>
      </c>
      <c r="AB1970" s="14">
        <f t="shared" si="276"/>
        <v>0</v>
      </c>
      <c r="AC1970" s="14">
        <f t="shared" si="277"/>
        <v>2.0346586736010482E-3</v>
      </c>
      <c r="AD1970" s="14">
        <f>(Y1970*'[1]Scoring Model'!$K$17+'Working Data - V3'!Z1970*'[1]Scoring Model'!$K$7+'Working Data - V3'!AA1970*'[1]Scoring Model'!$K$9+'Working Data - V3'!AB1970*'[1]Scoring Model'!$K$10+AC1970*'[1]Scoring Model'!$K$11)</f>
        <v>6.707359840138688E-2</v>
      </c>
      <c r="AE1970" s="14">
        <f t="shared" si="278"/>
        <v>2</v>
      </c>
      <c r="AF1970" s="17" t="str">
        <f>VLOOKUP(AE1970,'[1]Scoring Model'!$C$18:$D$27,2,FALSE)</f>
        <v>01  Low</v>
      </c>
      <c r="AG1970" s="10" t="s">
        <v>1000</v>
      </c>
      <c r="AH1970" s="10" t="s">
        <v>1357</v>
      </c>
      <c r="AI1970" s="16">
        <v>250000</v>
      </c>
      <c r="AJ1970" s="18">
        <v>0</v>
      </c>
    </row>
    <row r="1971" spans="2:36" ht="15" customHeight="1" x14ac:dyDescent="0.25">
      <c r="B1971" s="10" t="s">
        <v>35</v>
      </c>
      <c r="C1971" s="10" t="s">
        <v>78</v>
      </c>
      <c r="D1971" s="10" t="s">
        <v>7151</v>
      </c>
      <c r="E1971" s="10" t="str">
        <f t="shared" si="270"/>
        <v>WCV0033908</v>
      </c>
      <c r="F1971" s="11">
        <f>VLOOKUP(E1971,'[1]Policy Number &amp; Loss Info'!$H$4:$K$8916,2,FALSE)</f>
        <v>14588.27</v>
      </c>
      <c r="G1971" s="11">
        <f>VLOOKUP(E1971,'[1]Policy Number &amp; Loss Info'!$H$4:$K$8916,4,FALSE)</f>
        <v>0</v>
      </c>
      <c r="H1971" s="12">
        <f>VLOOKUP(E1971,'[1]Policy Number &amp; Loss Info'!$H$4:$K$8916,3,FALSE)</f>
        <v>0</v>
      </c>
      <c r="I1971" s="13">
        <f t="shared" si="271"/>
        <v>0</v>
      </c>
      <c r="J1971" s="14">
        <f t="shared" si="272"/>
        <v>0</v>
      </c>
      <c r="K1971" s="10" t="s">
        <v>7152</v>
      </c>
      <c r="L1971" s="10"/>
      <c r="M1971" s="10" t="s">
        <v>87</v>
      </c>
      <c r="N1971" s="10">
        <f>VLOOKUP(M1971,[1]Array!$I$8:$J$14,2,FALSE)</f>
        <v>3</v>
      </c>
      <c r="O1971" s="10">
        <v>8835</v>
      </c>
      <c r="P1971" s="15">
        <v>45679</v>
      </c>
      <c r="Q1971" s="10" t="s">
        <v>60</v>
      </c>
      <c r="R1971" s="10" t="s">
        <v>175</v>
      </c>
      <c r="S1971" s="10" t="s">
        <v>2569</v>
      </c>
      <c r="T1971" s="10">
        <v>0.89</v>
      </c>
      <c r="U1971" s="10">
        <v>0</v>
      </c>
      <c r="V1971" s="16">
        <v>0</v>
      </c>
      <c r="W1971" s="16">
        <v>10367</v>
      </c>
      <c r="X1971" s="16" t="str">
        <f>VLOOKUP(W1971,[1]Array!$C$8:$D$15,2,TRUE)</f>
        <v>03  $10,000 - $14,999</v>
      </c>
      <c r="Y1971" s="14">
        <f t="shared" si="273"/>
        <v>0</v>
      </c>
      <c r="Z1971" s="14">
        <f t="shared" si="274"/>
        <v>0</v>
      </c>
      <c r="AA1971" s="14">
        <f t="shared" si="275"/>
        <v>0.33333333333333331</v>
      </c>
      <c r="AB1971" s="14">
        <f t="shared" si="276"/>
        <v>0</v>
      </c>
      <c r="AC1971" s="14">
        <f t="shared" si="277"/>
        <v>2.0578835579728845E-2</v>
      </c>
      <c r="AD1971" s="14">
        <f>(Y1971*'[1]Scoring Model'!$K$17+'Working Data - V3'!Z1971*'[1]Scoring Model'!$K$7+'Working Data - V3'!AA1971*'[1]Scoring Model'!$K$9+'Working Data - V3'!AB1971*'[1]Scoring Model'!$K$10+AC1971*'[1]Scoring Model'!$K$11)</f>
        <v>7.0782433782612439E-2</v>
      </c>
      <c r="AE1971" s="14">
        <f t="shared" si="278"/>
        <v>2</v>
      </c>
      <c r="AF1971" s="17" t="str">
        <f>VLOOKUP(AE1971,'[1]Scoring Model'!$C$18:$D$27,2,FALSE)</f>
        <v>01  Low</v>
      </c>
      <c r="AG1971" s="10" t="s">
        <v>141</v>
      </c>
      <c r="AH1971" s="10" t="s">
        <v>2571</v>
      </c>
      <c r="AI1971" s="16">
        <v>934321</v>
      </c>
      <c r="AJ1971" s="18">
        <v>0</v>
      </c>
    </row>
    <row r="1972" spans="2:36" ht="15" customHeight="1" x14ac:dyDescent="0.25">
      <c r="B1972" s="10" t="s">
        <v>55</v>
      </c>
      <c r="C1972" s="10" t="s">
        <v>36</v>
      </c>
      <c r="D1972" s="10" t="s">
        <v>7153</v>
      </c>
      <c r="E1972" s="10" t="str">
        <f t="shared" si="270"/>
        <v>WCV0017672</v>
      </c>
      <c r="F1972" s="11">
        <f>VLOOKUP(E1972,'[1]Policy Number &amp; Loss Info'!$H$4:$K$8916,2,FALSE)</f>
        <v>89431.66</v>
      </c>
      <c r="G1972" s="11">
        <f>VLOOKUP(E1972,'[1]Policy Number &amp; Loss Info'!$H$4:$K$8916,4,FALSE)</f>
        <v>0</v>
      </c>
      <c r="H1972" s="12">
        <f>VLOOKUP(E1972,'[1]Policy Number &amp; Loss Info'!$H$4:$K$8916,3,FALSE)</f>
        <v>0</v>
      </c>
      <c r="I1972" s="13">
        <f t="shared" si="271"/>
        <v>0</v>
      </c>
      <c r="J1972" s="14">
        <f t="shared" si="272"/>
        <v>0</v>
      </c>
      <c r="K1972" s="10" t="s">
        <v>7154</v>
      </c>
      <c r="L1972" s="10"/>
      <c r="M1972" s="10" t="s">
        <v>101</v>
      </c>
      <c r="N1972" s="10">
        <f>VLOOKUP(M1972,[1]Array!$I$8:$J$14,2,FALSE)</f>
        <v>5</v>
      </c>
      <c r="O1972" s="10">
        <v>7225</v>
      </c>
      <c r="P1972" s="15">
        <v>45675</v>
      </c>
      <c r="Q1972" s="10" t="s">
        <v>60</v>
      </c>
      <c r="R1972" s="10" t="s">
        <v>2964</v>
      </c>
      <c r="S1972" s="10" t="s">
        <v>2965</v>
      </c>
      <c r="T1972" s="10">
        <v>0.89</v>
      </c>
      <c r="U1972" s="10">
        <v>0</v>
      </c>
      <c r="V1972" s="16">
        <v>0</v>
      </c>
      <c r="W1972" s="16">
        <v>22148</v>
      </c>
      <c r="X1972" s="16" t="str">
        <f>VLOOKUP(W1972,[1]Array!$C$8:$D$15,2,TRUE)</f>
        <v>04  $15,000 - $24,999</v>
      </c>
      <c r="Y1972" s="14">
        <f t="shared" si="273"/>
        <v>0</v>
      </c>
      <c r="Z1972" s="14">
        <f t="shared" si="274"/>
        <v>0</v>
      </c>
      <c r="AA1972" s="14">
        <f t="shared" si="275"/>
        <v>0.66666666666666663</v>
      </c>
      <c r="AB1972" s="14">
        <f t="shared" si="276"/>
        <v>0</v>
      </c>
      <c r="AC1972" s="14">
        <f t="shared" si="277"/>
        <v>4.3964507612600991E-2</v>
      </c>
      <c r="AD1972" s="14">
        <f>(Y1972*'[1]Scoring Model'!$K$17+'Working Data - V3'!Z1972*'[1]Scoring Model'!$K$7+'Working Data - V3'!AA1972*'[1]Scoring Model'!$K$9+'Working Data - V3'!AB1972*'[1]Scoring Model'!$K$10+AC1972*'[1]Scoring Model'!$K$11)</f>
        <v>0.14212623485585352</v>
      </c>
      <c r="AE1972" s="14">
        <f t="shared" si="278"/>
        <v>3</v>
      </c>
      <c r="AF1972" s="17" t="str">
        <f>VLOOKUP(AE1972,'[1]Scoring Model'!$C$18:$D$27,2,FALSE)</f>
        <v>01  Low</v>
      </c>
      <c r="AG1972" s="10" t="s">
        <v>831</v>
      </c>
      <c r="AH1972" s="10" t="s">
        <v>715</v>
      </c>
      <c r="AI1972" s="16">
        <v>129644</v>
      </c>
      <c r="AJ1972" s="18">
        <v>0</v>
      </c>
    </row>
    <row r="1973" spans="2:36" ht="15" customHeight="1" x14ac:dyDescent="0.25">
      <c r="B1973" s="10" t="s">
        <v>55</v>
      </c>
      <c r="C1973" s="10" t="s">
        <v>3210</v>
      </c>
      <c r="D1973" s="10" t="s">
        <v>7155</v>
      </c>
      <c r="E1973" s="10" t="str">
        <f t="shared" si="270"/>
        <v>WCV0017623</v>
      </c>
      <c r="F1973" s="11">
        <f>VLOOKUP(E1973,'[1]Policy Number &amp; Loss Info'!$H$4:$K$8916,2,FALSE)</f>
        <v>17501.809999999998</v>
      </c>
      <c r="G1973" s="11">
        <f>VLOOKUP(E1973,'[1]Policy Number &amp; Loss Info'!$H$4:$K$8916,4,FALSE)</f>
        <v>0</v>
      </c>
      <c r="H1973" s="12">
        <f>VLOOKUP(E1973,'[1]Policy Number &amp; Loss Info'!$H$4:$K$8916,3,FALSE)</f>
        <v>0</v>
      </c>
      <c r="I1973" s="13">
        <f t="shared" si="271"/>
        <v>0</v>
      </c>
      <c r="J1973" s="14">
        <f t="shared" si="272"/>
        <v>0</v>
      </c>
      <c r="K1973" s="10" t="s">
        <v>7156</v>
      </c>
      <c r="L1973" s="10"/>
      <c r="M1973" s="10" t="s">
        <v>59</v>
      </c>
      <c r="N1973" s="10">
        <f>VLOOKUP(M1973,[1]Array!$I$8:$J$14,2,FALSE)</f>
        <v>7</v>
      </c>
      <c r="O1973" s="10">
        <v>5645</v>
      </c>
      <c r="P1973" s="15">
        <v>45675</v>
      </c>
      <c r="Q1973" s="10" t="s">
        <v>60</v>
      </c>
      <c r="R1973" s="10" t="s">
        <v>1076</v>
      </c>
      <c r="S1973" s="10" t="s">
        <v>3176</v>
      </c>
      <c r="T1973" s="10">
        <v>0.98</v>
      </c>
      <c r="U1973" s="10">
        <v>0</v>
      </c>
      <c r="V1973" s="16">
        <v>0</v>
      </c>
      <c r="W1973" s="16">
        <v>4983</v>
      </c>
      <c r="X1973" s="16" t="str">
        <f>VLOOKUP(W1973,[1]Array!$C$8:$D$15,2,TRUE)</f>
        <v>01  $0 - $4,999</v>
      </c>
      <c r="Y1973" s="14">
        <f t="shared" si="273"/>
        <v>0</v>
      </c>
      <c r="Z1973" s="14">
        <f t="shared" si="274"/>
        <v>0</v>
      </c>
      <c r="AA1973" s="14">
        <f t="shared" si="275"/>
        <v>1</v>
      </c>
      <c r="AB1973" s="14">
        <f t="shared" si="276"/>
        <v>0</v>
      </c>
      <c r="AC1973" s="14">
        <f t="shared" si="277"/>
        <v>9.8914187029795347E-3</v>
      </c>
      <c r="AD1973" s="14">
        <f>(Y1973*'[1]Scoring Model'!$K$17+'Working Data - V3'!Z1973*'[1]Scoring Model'!$K$7+'Working Data - V3'!AA1973*'[1]Scoring Model'!$K$9+'Working Data - V3'!AB1973*'[1]Scoring Model'!$K$10+AC1973*'[1]Scoring Model'!$K$11)</f>
        <v>0.20197828374059593</v>
      </c>
      <c r="AE1973" s="14">
        <f t="shared" si="278"/>
        <v>4</v>
      </c>
      <c r="AF1973" s="17" t="str">
        <f>VLOOKUP(AE1973,'[1]Scoring Model'!$C$18:$D$27,2,FALSE)</f>
        <v>01  Low</v>
      </c>
      <c r="AG1973" s="10" t="s">
        <v>63</v>
      </c>
      <c r="AH1973" s="10" t="s">
        <v>142</v>
      </c>
      <c r="AI1973" s="16">
        <v>30000</v>
      </c>
      <c r="AJ1973" s="18">
        <v>0</v>
      </c>
    </row>
    <row r="1974" spans="2:36" ht="15" customHeight="1" x14ac:dyDescent="0.25">
      <c r="B1974" s="10" t="s">
        <v>35</v>
      </c>
      <c r="C1974" s="10" t="s">
        <v>36</v>
      </c>
      <c r="D1974" s="10" t="s">
        <v>7157</v>
      </c>
      <c r="E1974" s="10" t="str">
        <f t="shared" si="270"/>
        <v>WCV0017692</v>
      </c>
      <c r="F1974" s="11">
        <f>VLOOKUP(E1974,'[1]Policy Number &amp; Loss Info'!$H$4:$K$8916,2,FALSE)</f>
        <v>3617.75</v>
      </c>
      <c r="G1974" s="11">
        <f>VLOOKUP(E1974,'[1]Policy Number &amp; Loss Info'!$H$4:$K$8916,4,FALSE)</f>
        <v>0</v>
      </c>
      <c r="H1974" s="12">
        <f>VLOOKUP(E1974,'[1]Policy Number &amp; Loss Info'!$H$4:$K$8916,3,FALSE)</f>
        <v>0</v>
      </c>
      <c r="I1974" s="13">
        <f t="shared" si="271"/>
        <v>0</v>
      </c>
      <c r="J1974" s="14">
        <f t="shared" si="272"/>
        <v>0</v>
      </c>
      <c r="K1974" s="10" t="s">
        <v>7158</v>
      </c>
      <c r="L1974" s="10"/>
      <c r="M1974" s="10" t="s">
        <v>87</v>
      </c>
      <c r="N1974" s="10">
        <f>VLOOKUP(M1974,[1]Array!$I$8:$J$14,2,FALSE)</f>
        <v>3</v>
      </c>
      <c r="O1974" s="10">
        <v>8835</v>
      </c>
      <c r="P1974" s="15">
        <v>45671</v>
      </c>
      <c r="Q1974" s="10" t="s">
        <v>60</v>
      </c>
      <c r="R1974" s="10" t="s">
        <v>402</v>
      </c>
      <c r="S1974" s="10" t="s">
        <v>416</v>
      </c>
      <c r="T1974" s="10">
        <v>1</v>
      </c>
      <c r="U1974" s="10">
        <v>0</v>
      </c>
      <c r="V1974" s="16">
        <v>0</v>
      </c>
      <c r="W1974" s="16">
        <v>1084</v>
      </c>
      <c r="X1974" s="16" t="str">
        <f>VLOOKUP(W1974,[1]Array!$C$8:$D$15,2,TRUE)</f>
        <v>01  $0 - $4,999</v>
      </c>
      <c r="Y1974" s="14">
        <f t="shared" si="273"/>
        <v>0</v>
      </c>
      <c r="Z1974" s="14">
        <f t="shared" si="274"/>
        <v>0</v>
      </c>
      <c r="AA1974" s="14">
        <f t="shared" si="275"/>
        <v>0.33333333333333331</v>
      </c>
      <c r="AB1974" s="14">
        <f t="shared" si="276"/>
        <v>0</v>
      </c>
      <c r="AC1974" s="14">
        <f t="shared" si="277"/>
        <v>2.1517756118863765E-3</v>
      </c>
      <c r="AD1974" s="14">
        <f>(Y1974*'[1]Scoring Model'!$K$17+'Working Data - V3'!Z1974*'[1]Scoring Model'!$K$7+'Working Data - V3'!AA1974*'[1]Scoring Model'!$K$9+'Working Data - V3'!AB1974*'[1]Scoring Model'!$K$10+AC1974*'[1]Scoring Model'!$K$11)</f>
        <v>6.7097021789043948E-2</v>
      </c>
      <c r="AE1974" s="14">
        <f t="shared" si="278"/>
        <v>2</v>
      </c>
      <c r="AF1974" s="17" t="str">
        <f>VLOOKUP(AE1974,'[1]Scoring Model'!$C$18:$D$27,2,FALSE)</f>
        <v>01  Low</v>
      </c>
      <c r="AG1974" s="10" t="s">
        <v>141</v>
      </c>
      <c r="AH1974" s="10" t="s">
        <v>1809</v>
      </c>
      <c r="AI1974" s="16">
        <v>56000</v>
      </c>
      <c r="AJ1974" s="18">
        <v>0</v>
      </c>
    </row>
    <row r="1975" spans="2:36" ht="15" customHeight="1" x14ac:dyDescent="0.25">
      <c r="B1975" s="10" t="s">
        <v>35</v>
      </c>
      <c r="C1975" s="10" t="s">
        <v>36</v>
      </c>
      <c r="D1975" s="10" t="s">
        <v>7159</v>
      </c>
      <c r="E1975" s="10" t="str">
        <f t="shared" si="270"/>
        <v>WCV0074285</v>
      </c>
      <c r="F1975" s="11">
        <f>VLOOKUP(E1975,'[1]Policy Number &amp; Loss Info'!$H$4:$K$8916,2,FALSE)</f>
        <v>12231.81</v>
      </c>
      <c r="G1975" s="11">
        <f>VLOOKUP(E1975,'[1]Policy Number &amp; Loss Info'!$H$4:$K$8916,4,FALSE)</f>
        <v>0</v>
      </c>
      <c r="H1975" s="12">
        <f>VLOOKUP(E1975,'[1]Policy Number &amp; Loss Info'!$H$4:$K$8916,3,FALSE)</f>
        <v>0</v>
      </c>
      <c r="I1975" s="13">
        <f t="shared" si="271"/>
        <v>0</v>
      </c>
      <c r="J1975" s="14">
        <f t="shared" si="272"/>
        <v>0</v>
      </c>
      <c r="K1975" s="10" t="s">
        <v>7160</v>
      </c>
      <c r="L1975" s="10"/>
      <c r="M1975" s="10" t="s">
        <v>87</v>
      </c>
      <c r="N1975" s="10">
        <f>VLOOKUP(M1975,[1]Array!$I$8:$J$14,2,FALSE)</f>
        <v>3</v>
      </c>
      <c r="O1975" s="10">
        <v>8832</v>
      </c>
      <c r="P1975" s="15">
        <v>45681</v>
      </c>
      <c r="Q1975" s="10" t="s">
        <v>60</v>
      </c>
      <c r="R1975" s="10" t="s">
        <v>1314</v>
      </c>
      <c r="S1975" s="10" t="s">
        <v>1315</v>
      </c>
      <c r="T1975" s="10">
        <v>1</v>
      </c>
      <c r="U1975" s="10">
        <v>0</v>
      </c>
      <c r="V1975" s="16">
        <v>0</v>
      </c>
      <c r="W1975" s="16">
        <v>3288</v>
      </c>
      <c r="X1975" s="16" t="str">
        <f>VLOOKUP(W1975,[1]Array!$C$8:$D$15,2,TRUE)</f>
        <v>01  $0 - $4,999</v>
      </c>
      <c r="Y1975" s="14">
        <f t="shared" si="273"/>
        <v>0</v>
      </c>
      <c r="Z1975" s="14">
        <f t="shared" si="274"/>
        <v>0</v>
      </c>
      <c r="AA1975" s="14">
        <f t="shared" si="275"/>
        <v>0.33333333333333331</v>
      </c>
      <c r="AB1975" s="14">
        <f t="shared" si="276"/>
        <v>0</v>
      </c>
      <c r="AC1975" s="14">
        <f t="shared" si="277"/>
        <v>6.5267880183417035E-3</v>
      </c>
      <c r="AD1975" s="14">
        <f>(Y1975*'[1]Scoring Model'!$K$17+'Working Data - V3'!Z1975*'[1]Scoring Model'!$K$7+'Working Data - V3'!AA1975*'[1]Scoring Model'!$K$9+'Working Data - V3'!AB1975*'[1]Scoring Model'!$K$10+AC1975*'[1]Scoring Model'!$K$11)</f>
        <v>6.797202427033501E-2</v>
      </c>
      <c r="AE1975" s="14">
        <f t="shared" si="278"/>
        <v>2</v>
      </c>
      <c r="AF1975" s="17" t="str">
        <f>VLOOKUP(AE1975,'[1]Scoring Model'!$C$18:$D$27,2,FALSE)</f>
        <v>01  Low</v>
      </c>
      <c r="AG1975" s="10" t="s">
        <v>7161</v>
      </c>
      <c r="AH1975" s="10" t="s">
        <v>356</v>
      </c>
      <c r="AI1975" s="16">
        <v>1058415</v>
      </c>
      <c r="AJ1975" s="18">
        <v>0</v>
      </c>
    </row>
    <row r="1976" spans="2:36" ht="15" customHeight="1" x14ac:dyDescent="0.25">
      <c r="B1976" s="10" t="s">
        <v>55</v>
      </c>
      <c r="C1976" s="10" t="s">
        <v>3210</v>
      </c>
      <c r="D1976" s="10" t="s">
        <v>7162</v>
      </c>
      <c r="E1976" s="10" t="str">
        <f t="shared" si="270"/>
        <v>WCV0075664</v>
      </c>
      <c r="F1976" s="11">
        <f>VLOOKUP(E1976,'[1]Policy Number &amp; Loss Info'!$H$4:$K$8916,2,FALSE)</f>
        <v>8608.26</v>
      </c>
      <c r="G1976" s="11">
        <f>VLOOKUP(E1976,'[1]Policy Number &amp; Loss Info'!$H$4:$K$8916,4,FALSE)</f>
        <v>0</v>
      </c>
      <c r="H1976" s="12">
        <f>VLOOKUP(E1976,'[1]Policy Number &amp; Loss Info'!$H$4:$K$8916,3,FALSE)</f>
        <v>0</v>
      </c>
      <c r="I1976" s="13">
        <f t="shared" si="271"/>
        <v>0</v>
      </c>
      <c r="J1976" s="14">
        <f t="shared" si="272"/>
        <v>0</v>
      </c>
      <c r="K1976" s="10" t="s">
        <v>7163</v>
      </c>
      <c r="L1976" s="10"/>
      <c r="M1976" s="10" t="s">
        <v>161</v>
      </c>
      <c r="N1976" s="10">
        <f>VLOOKUP(M1976,[1]Array!$I$8:$J$14,2,FALSE)</f>
        <v>2</v>
      </c>
      <c r="O1976" s="10">
        <v>8869</v>
      </c>
      <c r="P1976" s="15">
        <v>45679</v>
      </c>
      <c r="Q1976" s="10" t="s">
        <v>60</v>
      </c>
      <c r="R1976" s="10" t="s">
        <v>751</v>
      </c>
      <c r="S1976" s="10" t="s">
        <v>841</v>
      </c>
      <c r="T1976" s="10">
        <v>1</v>
      </c>
      <c r="U1976" s="10">
        <v>0</v>
      </c>
      <c r="V1976" s="16">
        <v>0</v>
      </c>
      <c r="W1976" s="16">
        <v>2180</v>
      </c>
      <c r="X1976" s="16" t="str">
        <f>VLOOKUP(W1976,[1]Array!$C$8:$D$15,2,TRUE)</f>
        <v>01  $0 - $4,999</v>
      </c>
      <c r="Y1976" s="14">
        <f t="shared" si="273"/>
        <v>0</v>
      </c>
      <c r="Z1976" s="14">
        <f t="shared" si="274"/>
        <v>0</v>
      </c>
      <c r="AA1976" s="14">
        <f t="shared" si="275"/>
        <v>0.16666666666666666</v>
      </c>
      <c r="AB1976" s="14">
        <f t="shared" si="276"/>
        <v>0</v>
      </c>
      <c r="AC1976" s="14">
        <f t="shared" si="277"/>
        <v>4.3273716180002777E-3</v>
      </c>
      <c r="AD1976" s="14">
        <f>(Y1976*'[1]Scoring Model'!$K$17+'Working Data - V3'!Z1976*'[1]Scoring Model'!$K$7+'Working Data - V3'!AA1976*'[1]Scoring Model'!$K$9+'Working Data - V3'!AB1976*'[1]Scoring Model'!$K$10+AC1976*'[1]Scoring Model'!$K$11)</f>
        <v>3.4198807656933387E-2</v>
      </c>
      <c r="AE1976" s="14">
        <f t="shared" si="278"/>
        <v>2</v>
      </c>
      <c r="AF1976" s="17" t="str">
        <f>VLOOKUP(AE1976,'[1]Scoring Model'!$C$18:$D$27,2,FALSE)</f>
        <v>01  Low</v>
      </c>
      <c r="AG1976" s="10" t="s">
        <v>486</v>
      </c>
      <c r="AH1976" s="10" t="s">
        <v>3110</v>
      </c>
      <c r="AI1976" s="16">
        <v>210177</v>
      </c>
      <c r="AJ1976" s="18">
        <v>0</v>
      </c>
    </row>
    <row r="1977" spans="2:36" ht="15" customHeight="1" x14ac:dyDescent="0.25">
      <c r="B1977" s="10" t="s">
        <v>35</v>
      </c>
      <c r="C1977" s="10" t="s">
        <v>36</v>
      </c>
      <c r="D1977" s="10" t="s">
        <v>7164</v>
      </c>
      <c r="E1977" s="10" t="str">
        <f t="shared" si="270"/>
        <v>WCV0077732</v>
      </c>
      <c r="F1977" s="11">
        <f>VLOOKUP(E1977,'[1]Policy Number &amp; Loss Info'!$H$4:$K$8916,2,FALSE)</f>
        <v>10750.380000000001</v>
      </c>
      <c r="G1977" s="11">
        <f>VLOOKUP(E1977,'[1]Policy Number &amp; Loss Info'!$H$4:$K$8916,4,FALSE)</f>
        <v>0</v>
      </c>
      <c r="H1977" s="12">
        <f>VLOOKUP(E1977,'[1]Policy Number &amp; Loss Info'!$H$4:$K$8916,3,FALSE)</f>
        <v>0</v>
      </c>
      <c r="I1977" s="13">
        <f t="shared" si="271"/>
        <v>0</v>
      </c>
      <c r="J1977" s="14">
        <f t="shared" si="272"/>
        <v>0</v>
      </c>
      <c r="K1977" s="10" t="s">
        <v>7165</v>
      </c>
      <c r="L1977" s="10"/>
      <c r="M1977" s="10" t="s">
        <v>101</v>
      </c>
      <c r="N1977" s="10">
        <f>VLOOKUP(M1977,[1]Array!$I$8:$J$14,2,FALSE)</f>
        <v>5</v>
      </c>
      <c r="O1977" s="10">
        <v>9620</v>
      </c>
      <c r="P1977" s="15">
        <v>45688</v>
      </c>
      <c r="Q1977" s="10" t="s">
        <v>60</v>
      </c>
      <c r="R1977" s="10" t="s">
        <v>1976</v>
      </c>
      <c r="S1977" s="10" t="s">
        <v>1977</v>
      </c>
      <c r="T1977" s="10">
        <v>1</v>
      </c>
      <c r="U1977" s="10">
        <v>0</v>
      </c>
      <c r="V1977" s="16">
        <v>0</v>
      </c>
      <c r="W1977" s="16">
        <v>3455</v>
      </c>
      <c r="X1977" s="16" t="str">
        <f>VLOOKUP(W1977,[1]Array!$C$8:$D$15,2,TRUE)</f>
        <v>01  $0 - $4,999</v>
      </c>
      <c r="Y1977" s="14">
        <f t="shared" si="273"/>
        <v>0</v>
      </c>
      <c r="Z1977" s="14">
        <f t="shared" si="274"/>
        <v>0</v>
      </c>
      <c r="AA1977" s="14">
        <f t="shared" si="275"/>
        <v>0.66666666666666663</v>
      </c>
      <c r="AB1977" s="14">
        <f t="shared" si="276"/>
        <v>0</v>
      </c>
      <c r="AC1977" s="14">
        <f t="shared" si="277"/>
        <v>6.8582885046747522E-3</v>
      </c>
      <c r="AD1977" s="14">
        <f>(Y1977*'[1]Scoring Model'!$K$17+'Working Data - V3'!Z1977*'[1]Scoring Model'!$K$7+'Working Data - V3'!AA1977*'[1]Scoring Model'!$K$9+'Working Data - V3'!AB1977*'[1]Scoring Model'!$K$10+AC1977*'[1]Scoring Model'!$K$11)</f>
        <v>0.13470499103426828</v>
      </c>
      <c r="AE1977" s="14">
        <f t="shared" si="278"/>
        <v>3</v>
      </c>
      <c r="AF1977" s="17" t="str">
        <f>VLOOKUP(AE1977,'[1]Scoring Model'!$C$18:$D$27,2,FALSE)</f>
        <v>01  Low</v>
      </c>
      <c r="AG1977" s="10" t="s">
        <v>1138</v>
      </c>
      <c r="AH1977" s="10" t="s">
        <v>1516</v>
      </c>
      <c r="AI1977" s="16">
        <v>237338</v>
      </c>
      <c r="AJ1977" s="18">
        <v>0</v>
      </c>
    </row>
    <row r="1978" spans="2:36" ht="15" customHeight="1" x14ac:dyDescent="0.25">
      <c r="B1978" s="10" t="s">
        <v>55</v>
      </c>
      <c r="C1978" s="10" t="s">
        <v>36</v>
      </c>
      <c r="D1978" s="10" t="s">
        <v>7166</v>
      </c>
      <c r="E1978" s="10" t="str">
        <f t="shared" si="270"/>
        <v>WCV0078584</v>
      </c>
      <c r="F1978" s="11">
        <f>VLOOKUP(E1978,'[1]Policy Number &amp; Loss Info'!$H$4:$K$8916,2,FALSE)</f>
        <v>51226.03</v>
      </c>
      <c r="G1978" s="11">
        <f>VLOOKUP(E1978,'[1]Policy Number &amp; Loss Info'!$H$4:$K$8916,4,FALSE)</f>
        <v>91000</v>
      </c>
      <c r="H1978" s="12">
        <f>VLOOKUP(E1978,'[1]Policy Number &amp; Loss Info'!$H$4:$K$8916,3,FALSE)</f>
        <v>1</v>
      </c>
      <c r="I1978" s="13">
        <f t="shared" si="271"/>
        <v>1.7764406103693766</v>
      </c>
      <c r="J1978" s="14">
        <f t="shared" si="272"/>
        <v>1.9521325388674469</v>
      </c>
      <c r="K1978" s="10" t="s">
        <v>7167</v>
      </c>
      <c r="L1978" s="10"/>
      <c r="M1978" s="10" t="s">
        <v>161</v>
      </c>
      <c r="N1978" s="10">
        <f>VLOOKUP(M1978,[1]Array!$I$8:$J$14,2,FALSE)</f>
        <v>2</v>
      </c>
      <c r="O1978" s="10">
        <v>8868</v>
      </c>
      <c r="P1978" s="15">
        <v>45672</v>
      </c>
      <c r="Q1978" s="10" t="s">
        <v>60</v>
      </c>
      <c r="R1978" s="10" t="s">
        <v>88</v>
      </c>
      <c r="S1978" s="10" t="s">
        <v>1037</v>
      </c>
      <c r="T1978" s="10">
        <v>0.85</v>
      </c>
      <c r="U1978" s="10">
        <v>0</v>
      </c>
      <c r="V1978" s="16">
        <v>0</v>
      </c>
      <c r="W1978" s="16">
        <v>15968</v>
      </c>
      <c r="X1978" s="16" t="str">
        <f>VLOOKUP(W1978,[1]Array!$C$8:$D$15,2,TRUE)</f>
        <v>04  $15,000 - $24,999</v>
      </c>
      <c r="Y1978" s="14">
        <f t="shared" si="273"/>
        <v>0.88822030518468831</v>
      </c>
      <c r="Z1978" s="14">
        <f t="shared" si="274"/>
        <v>1.3435552198755201E-2</v>
      </c>
      <c r="AA1978" s="14">
        <f t="shared" si="275"/>
        <v>0.16666666666666666</v>
      </c>
      <c r="AB1978" s="14">
        <f t="shared" si="276"/>
        <v>0</v>
      </c>
      <c r="AC1978" s="14">
        <f t="shared" si="277"/>
        <v>3.1697004585425889E-2</v>
      </c>
      <c r="AD1978" s="14">
        <f>(Y1978*'[1]Scoring Model'!$K$17+'Working Data - V3'!Z1978*'[1]Scoring Model'!$K$7+'Working Data - V3'!AA1978*'[1]Scoring Model'!$K$9+'Working Data - V3'!AB1978*'[1]Scoring Model'!$K$10+AC1978*'[1]Scoring Model'!$K$11)</f>
        <v>0.30882593624557603</v>
      </c>
      <c r="AE1978" s="14">
        <f t="shared" si="278"/>
        <v>6</v>
      </c>
      <c r="AF1978" s="17" t="str">
        <f>VLOOKUP(AE1978,'[1]Scoring Model'!$C$18:$D$27,2,FALSE)</f>
        <v>02  Moderate</v>
      </c>
      <c r="AG1978" s="10" t="s">
        <v>429</v>
      </c>
      <c r="AH1978" s="10" t="s">
        <v>1001</v>
      </c>
      <c r="AI1978" s="16">
        <v>4380910</v>
      </c>
      <c r="AJ1978" s="18">
        <v>0</v>
      </c>
    </row>
    <row r="1979" spans="2:36" ht="15" customHeight="1" x14ac:dyDescent="0.25">
      <c r="B1979" s="10" t="s">
        <v>55</v>
      </c>
      <c r="C1979" s="10" t="s">
        <v>3210</v>
      </c>
      <c r="D1979" s="10" t="s">
        <v>7168</v>
      </c>
      <c r="E1979" s="10" t="str">
        <f t="shared" si="270"/>
        <v>WCV0084324</v>
      </c>
      <c r="F1979" s="11">
        <f>VLOOKUP(E1979,'[1]Policy Number &amp; Loss Info'!$H$4:$K$8916,2,FALSE)</f>
        <v>7515.49</v>
      </c>
      <c r="G1979" s="11">
        <f>VLOOKUP(E1979,'[1]Policy Number &amp; Loss Info'!$H$4:$K$8916,4,FALSE)</f>
        <v>0</v>
      </c>
      <c r="H1979" s="12">
        <f>VLOOKUP(E1979,'[1]Policy Number &amp; Loss Info'!$H$4:$K$8916,3,FALSE)</f>
        <v>0</v>
      </c>
      <c r="I1979" s="13">
        <f t="shared" si="271"/>
        <v>0</v>
      </c>
      <c r="J1979" s="14">
        <f t="shared" si="272"/>
        <v>0</v>
      </c>
      <c r="K1979" s="10" t="s">
        <v>7169</v>
      </c>
      <c r="L1979" s="10"/>
      <c r="M1979" s="10" t="s">
        <v>87</v>
      </c>
      <c r="N1979" s="10">
        <f>VLOOKUP(M1979,[1]Array!$I$8:$J$14,2,FALSE)</f>
        <v>3</v>
      </c>
      <c r="O1979" s="10">
        <v>8810</v>
      </c>
      <c r="P1979" s="15">
        <v>45681</v>
      </c>
      <c r="Q1979" s="10" t="s">
        <v>60</v>
      </c>
      <c r="R1979" s="10" t="s">
        <v>288</v>
      </c>
      <c r="S1979" s="10" t="s">
        <v>963</v>
      </c>
      <c r="T1979" s="10">
        <v>1</v>
      </c>
      <c r="U1979" s="10">
        <v>0</v>
      </c>
      <c r="V1979" s="16">
        <v>0</v>
      </c>
      <c r="W1979" s="16">
        <v>2095</v>
      </c>
      <c r="X1979" s="16" t="str">
        <f>VLOOKUP(W1979,[1]Array!$C$8:$D$15,2,TRUE)</f>
        <v>01  $0 - $4,999</v>
      </c>
      <c r="Y1979" s="14">
        <f t="shared" si="273"/>
        <v>0</v>
      </c>
      <c r="Z1979" s="14">
        <f t="shared" si="274"/>
        <v>0</v>
      </c>
      <c r="AA1979" s="14">
        <f t="shared" si="275"/>
        <v>0.33333333333333331</v>
      </c>
      <c r="AB1979" s="14">
        <f t="shared" si="276"/>
        <v>0</v>
      </c>
      <c r="AC1979" s="14">
        <f t="shared" si="277"/>
        <v>4.1586438255553125E-3</v>
      </c>
      <c r="AD1979" s="14">
        <f>(Y1979*'[1]Scoring Model'!$K$17+'Working Data - V3'!Z1979*'[1]Scoring Model'!$K$7+'Working Data - V3'!AA1979*'[1]Scoring Model'!$K$9+'Working Data - V3'!AB1979*'[1]Scoring Model'!$K$10+AC1979*'[1]Scoring Model'!$K$11)</f>
        <v>6.7498395431777727E-2</v>
      </c>
      <c r="AE1979" s="14">
        <f t="shared" si="278"/>
        <v>2</v>
      </c>
      <c r="AF1979" s="17" t="str">
        <f>VLOOKUP(AE1979,'[1]Scoring Model'!$C$18:$D$27,2,FALSE)</f>
        <v>01  Low</v>
      </c>
      <c r="AG1979" s="10" t="s">
        <v>1608</v>
      </c>
      <c r="AH1979" s="10" t="s">
        <v>366</v>
      </c>
      <c r="AI1979" s="16">
        <v>767544</v>
      </c>
      <c r="AJ1979" s="18">
        <v>0</v>
      </c>
    </row>
    <row r="1980" spans="2:36" ht="15" customHeight="1" x14ac:dyDescent="0.25">
      <c r="B1980" s="10" t="s">
        <v>55</v>
      </c>
      <c r="C1980" s="10" t="s">
        <v>3210</v>
      </c>
      <c r="D1980" s="10" t="s">
        <v>7170</v>
      </c>
      <c r="E1980" s="10" t="str">
        <f t="shared" si="270"/>
        <v>WCV0085860</v>
      </c>
      <c r="F1980" s="11">
        <f>VLOOKUP(E1980,'[1]Policy Number &amp; Loss Info'!$H$4:$K$8916,2,FALSE)</f>
        <v>7999.6</v>
      </c>
      <c r="G1980" s="11">
        <f>VLOOKUP(E1980,'[1]Policy Number &amp; Loss Info'!$H$4:$K$8916,4,FALSE)</f>
        <v>0</v>
      </c>
      <c r="H1980" s="12">
        <f>VLOOKUP(E1980,'[1]Policy Number &amp; Loss Info'!$H$4:$K$8916,3,FALSE)</f>
        <v>0</v>
      </c>
      <c r="I1980" s="13">
        <f t="shared" si="271"/>
        <v>0</v>
      </c>
      <c r="J1980" s="14">
        <f t="shared" si="272"/>
        <v>0</v>
      </c>
      <c r="K1980" s="10" t="s">
        <v>7171</v>
      </c>
      <c r="L1980" s="10"/>
      <c r="M1980" s="10" t="s">
        <v>49</v>
      </c>
      <c r="N1980" s="10">
        <f>VLOOKUP(M1980,[1]Array!$I$8:$J$14,2,FALSE)</f>
        <v>4</v>
      </c>
      <c r="O1980" s="10">
        <v>9015</v>
      </c>
      <c r="P1980" s="15">
        <v>45673</v>
      </c>
      <c r="Q1980" s="10" t="s">
        <v>60</v>
      </c>
      <c r="R1980" s="10" t="s">
        <v>1008</v>
      </c>
      <c r="S1980" s="10" t="s">
        <v>7172</v>
      </c>
      <c r="T1980" s="10">
        <v>1</v>
      </c>
      <c r="U1980" s="10">
        <v>0</v>
      </c>
      <c r="V1980" s="16">
        <v>0</v>
      </c>
      <c r="W1980" s="16">
        <v>2044</v>
      </c>
      <c r="X1980" s="16" t="str">
        <f>VLOOKUP(W1980,[1]Array!$C$8:$D$15,2,TRUE)</f>
        <v>01  $0 - $4,999</v>
      </c>
      <c r="Y1980" s="14">
        <f t="shared" si="273"/>
        <v>0</v>
      </c>
      <c r="Z1980" s="14">
        <f t="shared" si="274"/>
        <v>0</v>
      </c>
      <c r="AA1980" s="14">
        <f t="shared" si="275"/>
        <v>0.5</v>
      </c>
      <c r="AB1980" s="14">
        <f t="shared" si="276"/>
        <v>0</v>
      </c>
      <c r="AC1980" s="14">
        <f t="shared" si="277"/>
        <v>4.057407150088334E-3</v>
      </c>
      <c r="AD1980" s="14">
        <f>(Y1980*'[1]Scoring Model'!$K$17+'Working Data - V3'!Z1980*'[1]Scoring Model'!$K$7+'Working Data - V3'!AA1980*'[1]Scoring Model'!$K$9+'Working Data - V3'!AB1980*'[1]Scoring Model'!$K$10+AC1980*'[1]Scoring Model'!$K$11)</f>
        <v>0.10081148143001767</v>
      </c>
      <c r="AE1980" s="14">
        <f t="shared" si="278"/>
        <v>3</v>
      </c>
      <c r="AF1980" s="17" t="str">
        <f>VLOOKUP(AE1980,'[1]Scoring Model'!$C$18:$D$27,2,FALSE)</f>
        <v>01  Low</v>
      </c>
      <c r="AG1980" s="10" t="s">
        <v>417</v>
      </c>
      <c r="AH1980" s="10" t="s">
        <v>308</v>
      </c>
      <c r="AI1980" s="16">
        <v>103886</v>
      </c>
      <c r="AJ1980" s="18">
        <v>0</v>
      </c>
    </row>
    <row r="1981" spans="2:36" ht="15" customHeight="1" x14ac:dyDescent="0.25">
      <c r="B1981" s="10" t="s">
        <v>35</v>
      </c>
      <c r="C1981" s="10" t="s">
        <v>36</v>
      </c>
      <c r="D1981" s="10" t="s">
        <v>7173</v>
      </c>
      <c r="E1981" s="10" t="str">
        <f t="shared" si="270"/>
        <v>WCV0085879</v>
      </c>
      <c r="F1981" s="11">
        <f>VLOOKUP(E1981,'[1]Policy Number &amp; Loss Info'!$H$4:$K$8916,2,FALSE)</f>
        <v>3989.7799999999997</v>
      </c>
      <c r="G1981" s="11">
        <f>VLOOKUP(E1981,'[1]Policy Number &amp; Loss Info'!$H$4:$K$8916,4,FALSE)</f>
        <v>0</v>
      </c>
      <c r="H1981" s="12">
        <f>VLOOKUP(E1981,'[1]Policy Number &amp; Loss Info'!$H$4:$K$8916,3,FALSE)</f>
        <v>0</v>
      </c>
      <c r="I1981" s="13">
        <f t="shared" si="271"/>
        <v>0</v>
      </c>
      <c r="J1981" s="14">
        <f t="shared" si="272"/>
        <v>0</v>
      </c>
      <c r="K1981" s="10" t="s">
        <v>7174</v>
      </c>
      <c r="L1981" s="10"/>
      <c r="M1981" s="10" t="s">
        <v>161</v>
      </c>
      <c r="N1981" s="10">
        <f>VLOOKUP(M1981,[1]Array!$I$8:$J$14,2,FALSE)</f>
        <v>2</v>
      </c>
      <c r="O1981" s="10">
        <v>8017</v>
      </c>
      <c r="P1981" s="15">
        <v>45671</v>
      </c>
      <c r="Q1981" s="10" t="s">
        <v>60</v>
      </c>
      <c r="R1981" s="10" t="s">
        <v>7175</v>
      </c>
      <c r="S1981" s="10" t="s">
        <v>7176</v>
      </c>
      <c r="T1981" s="10">
        <v>1</v>
      </c>
      <c r="U1981" s="10">
        <v>0</v>
      </c>
      <c r="V1981" s="16">
        <v>0</v>
      </c>
      <c r="W1981" s="16">
        <v>1101</v>
      </c>
      <c r="X1981" s="16" t="str">
        <f>VLOOKUP(W1981,[1]Array!$C$8:$D$15,2,TRUE)</f>
        <v>01  $0 - $4,999</v>
      </c>
      <c r="Y1981" s="14">
        <f t="shared" si="273"/>
        <v>0</v>
      </c>
      <c r="Z1981" s="14">
        <f t="shared" si="274"/>
        <v>0</v>
      </c>
      <c r="AA1981" s="14">
        <f t="shared" si="275"/>
        <v>0.16666666666666666</v>
      </c>
      <c r="AB1981" s="14">
        <f t="shared" si="276"/>
        <v>0</v>
      </c>
      <c r="AC1981" s="14">
        <f t="shared" si="277"/>
        <v>2.1855211703753698E-3</v>
      </c>
      <c r="AD1981" s="14">
        <f>(Y1981*'[1]Scoring Model'!$K$17+'Working Data - V3'!Z1981*'[1]Scoring Model'!$K$7+'Working Data - V3'!AA1981*'[1]Scoring Model'!$K$9+'Working Data - V3'!AB1981*'[1]Scoring Model'!$K$10+AC1981*'[1]Scoring Model'!$K$11)</f>
        <v>3.3770437567408405E-2</v>
      </c>
      <c r="AE1981" s="14">
        <f t="shared" si="278"/>
        <v>2</v>
      </c>
      <c r="AF1981" s="17" t="str">
        <f>VLOOKUP(AE1981,'[1]Scoring Model'!$C$18:$D$27,2,FALSE)</f>
        <v>01  Low</v>
      </c>
      <c r="AG1981" s="10" t="s">
        <v>1031</v>
      </c>
      <c r="AH1981" s="10" t="s">
        <v>533</v>
      </c>
      <c r="AI1981" s="16">
        <v>69874</v>
      </c>
      <c r="AJ1981" s="18">
        <v>0</v>
      </c>
    </row>
    <row r="1982" spans="2:36" ht="15" customHeight="1" x14ac:dyDescent="0.25">
      <c r="B1982" s="10" t="s">
        <v>55</v>
      </c>
      <c r="C1982" s="10" t="s">
        <v>36</v>
      </c>
      <c r="D1982" s="10" t="s">
        <v>7177</v>
      </c>
      <c r="E1982" s="10" t="str">
        <f t="shared" si="270"/>
        <v>WCV0085892</v>
      </c>
      <c r="F1982" s="11">
        <f>VLOOKUP(E1982,'[1]Policy Number &amp; Loss Info'!$H$4:$K$8916,2,FALSE)</f>
        <v>44465.440000000002</v>
      </c>
      <c r="G1982" s="11">
        <f>VLOOKUP(E1982,'[1]Policy Number &amp; Loss Info'!$H$4:$K$8916,4,FALSE)</f>
        <v>20471.97</v>
      </c>
      <c r="H1982" s="12">
        <f>VLOOKUP(E1982,'[1]Policy Number &amp; Loss Info'!$H$4:$K$8916,3,FALSE)</f>
        <v>1</v>
      </c>
      <c r="I1982" s="13">
        <f t="shared" si="271"/>
        <v>0.46040183117495298</v>
      </c>
      <c r="J1982" s="14">
        <f t="shared" si="272"/>
        <v>2.2489376018768734</v>
      </c>
      <c r="K1982" s="10" t="s">
        <v>7178</v>
      </c>
      <c r="L1982" s="10"/>
      <c r="M1982" s="10" t="s">
        <v>39</v>
      </c>
      <c r="N1982" s="10">
        <f>VLOOKUP(M1982,[1]Array!$I$8:$J$14,2,FALSE)</f>
        <v>1</v>
      </c>
      <c r="O1982" s="10">
        <v>8842</v>
      </c>
      <c r="P1982" s="15">
        <v>45676</v>
      </c>
      <c r="Q1982" s="10" t="s">
        <v>60</v>
      </c>
      <c r="R1982" s="10" t="s">
        <v>7179</v>
      </c>
      <c r="S1982" s="10" t="s">
        <v>7180</v>
      </c>
      <c r="T1982" s="10">
        <v>1.07</v>
      </c>
      <c r="U1982" s="10">
        <v>0</v>
      </c>
      <c r="V1982" s="16">
        <v>0</v>
      </c>
      <c r="W1982" s="16">
        <v>11313</v>
      </c>
      <c r="X1982" s="16" t="str">
        <f>VLOOKUP(W1982,[1]Array!$C$8:$D$15,2,TRUE)</f>
        <v>03  $10,000 - $14,999</v>
      </c>
      <c r="Y1982" s="14">
        <f t="shared" si="273"/>
        <v>0.23020091558747649</v>
      </c>
      <c r="Z1982" s="14">
        <f t="shared" si="274"/>
        <v>1.5478313044917581E-2</v>
      </c>
      <c r="AA1982" s="14">
        <f t="shared" si="275"/>
        <v>0</v>
      </c>
      <c r="AB1982" s="14">
        <f t="shared" si="276"/>
        <v>7.0000000000000062E-2</v>
      </c>
      <c r="AC1982" s="14">
        <f t="shared" si="277"/>
        <v>2.2456676657998689E-2</v>
      </c>
      <c r="AD1982" s="14">
        <f>(Y1982*'[1]Scoring Model'!$K$17+'Working Data - V3'!Z1982*'[1]Scoring Model'!$K$7+'Working Data - V3'!AA1982*'[1]Scoring Model'!$K$9+'Working Data - V3'!AB1982*'[1]Scoring Model'!$K$10+AC1982*'[1]Scoring Model'!$K$11)</f>
        <v>8.7147272616826199E-2</v>
      </c>
      <c r="AE1982" s="14">
        <f t="shared" si="278"/>
        <v>2</v>
      </c>
      <c r="AF1982" s="17" t="str">
        <f>VLOOKUP(AE1982,'[1]Scoring Model'!$C$18:$D$27,2,FALSE)</f>
        <v>01  Low</v>
      </c>
      <c r="AG1982" s="10" t="s">
        <v>517</v>
      </c>
      <c r="AH1982" s="10" t="s">
        <v>153</v>
      </c>
      <c r="AI1982" s="16">
        <v>557109</v>
      </c>
      <c r="AJ1982" s="18">
        <v>0</v>
      </c>
    </row>
    <row r="1983" spans="2:36" ht="15" customHeight="1" x14ac:dyDescent="0.25">
      <c r="B1983" s="10" t="s">
        <v>55</v>
      </c>
      <c r="C1983" s="10" t="s">
        <v>56</v>
      </c>
      <c r="D1983" s="10" t="s">
        <v>7181</v>
      </c>
      <c r="E1983" s="10" t="str">
        <f t="shared" si="270"/>
        <v>WCV0089345</v>
      </c>
      <c r="F1983" s="11">
        <f>VLOOKUP(E1983,'[1]Policy Number &amp; Loss Info'!$H$4:$K$8916,2,FALSE)</f>
        <v>22290.36</v>
      </c>
      <c r="G1983" s="11">
        <f>VLOOKUP(E1983,'[1]Policy Number &amp; Loss Info'!$H$4:$K$8916,4,FALSE)</f>
        <v>0</v>
      </c>
      <c r="H1983" s="12">
        <f>VLOOKUP(E1983,'[1]Policy Number &amp; Loss Info'!$H$4:$K$8916,3,FALSE)</f>
        <v>0</v>
      </c>
      <c r="I1983" s="13">
        <f t="shared" si="271"/>
        <v>0</v>
      </c>
      <c r="J1983" s="14">
        <f t="shared" si="272"/>
        <v>0</v>
      </c>
      <c r="K1983" s="10" t="s">
        <v>7182</v>
      </c>
      <c r="L1983" s="10"/>
      <c r="M1983" s="10" t="s">
        <v>67</v>
      </c>
      <c r="N1983" s="10">
        <f>VLOOKUP(M1983,[1]Array!$I$8:$J$14,2,FALSE)</f>
        <v>6</v>
      </c>
      <c r="O1983" s="10">
        <v>5190</v>
      </c>
      <c r="P1983" s="15">
        <v>45672</v>
      </c>
      <c r="Q1983" s="10" t="s">
        <v>60</v>
      </c>
      <c r="R1983" s="10" t="s">
        <v>751</v>
      </c>
      <c r="S1983" s="10" t="s">
        <v>752</v>
      </c>
      <c r="T1983" s="10">
        <v>0.95</v>
      </c>
      <c r="U1983" s="10">
        <v>0</v>
      </c>
      <c r="V1983" s="16">
        <v>0</v>
      </c>
      <c r="W1983" s="16">
        <v>5408</v>
      </c>
      <c r="X1983" s="16" t="str">
        <f>VLOOKUP(W1983,[1]Array!$C$8:$D$15,2,TRUE)</f>
        <v>02  $5,000 - $9,999</v>
      </c>
      <c r="Y1983" s="14">
        <f t="shared" si="273"/>
        <v>0</v>
      </c>
      <c r="Z1983" s="14">
        <f t="shared" si="274"/>
        <v>0</v>
      </c>
      <c r="AA1983" s="14">
        <f t="shared" si="275"/>
        <v>0.83333333333333337</v>
      </c>
      <c r="AB1983" s="14">
        <f t="shared" si="276"/>
        <v>0</v>
      </c>
      <c r="AC1983" s="14">
        <f t="shared" si="277"/>
        <v>1.073505766520436E-2</v>
      </c>
      <c r="AD1983" s="14">
        <f>(Y1983*'[1]Scoring Model'!$K$17+'Working Data - V3'!Z1983*'[1]Scoring Model'!$K$7+'Working Data - V3'!AA1983*'[1]Scoring Model'!$K$9+'Working Data - V3'!AB1983*'[1]Scoring Model'!$K$10+AC1983*'[1]Scoring Model'!$K$11)</f>
        <v>0.16881367819970755</v>
      </c>
      <c r="AE1983" s="14">
        <f t="shared" si="278"/>
        <v>4</v>
      </c>
      <c r="AF1983" s="17" t="str">
        <f>VLOOKUP(AE1983,'[1]Scoring Model'!$C$18:$D$27,2,FALSE)</f>
        <v>01  Low</v>
      </c>
      <c r="AG1983" s="10" t="s">
        <v>7183</v>
      </c>
      <c r="AH1983" s="10" t="s">
        <v>3110</v>
      </c>
      <c r="AI1983" s="16">
        <v>425703</v>
      </c>
      <c r="AJ1983" s="18">
        <v>0</v>
      </c>
    </row>
    <row r="1984" spans="2:36" ht="15" customHeight="1" x14ac:dyDescent="0.25">
      <c r="B1984" s="10" t="s">
        <v>55</v>
      </c>
      <c r="C1984" s="10" t="s">
        <v>36</v>
      </c>
      <c r="D1984" s="10" t="s">
        <v>7184</v>
      </c>
      <c r="E1984" s="10" t="str">
        <f t="shared" si="270"/>
        <v>WCV0089348</v>
      </c>
      <c r="F1984" s="11">
        <f>VLOOKUP(E1984,'[1]Policy Number &amp; Loss Info'!$H$4:$K$8916,2,FALSE)</f>
        <v>9968.84</v>
      </c>
      <c r="G1984" s="11">
        <f>VLOOKUP(E1984,'[1]Policy Number &amp; Loss Info'!$H$4:$K$8916,4,FALSE)</f>
        <v>0</v>
      </c>
      <c r="H1984" s="12">
        <f>VLOOKUP(E1984,'[1]Policy Number &amp; Loss Info'!$H$4:$K$8916,3,FALSE)</f>
        <v>0</v>
      </c>
      <c r="I1984" s="13">
        <f t="shared" si="271"/>
        <v>0</v>
      </c>
      <c r="J1984" s="14">
        <f t="shared" si="272"/>
        <v>0</v>
      </c>
      <c r="K1984" s="10" t="s">
        <v>7185</v>
      </c>
      <c r="L1984" s="10"/>
      <c r="M1984" s="10" t="s">
        <v>49</v>
      </c>
      <c r="N1984" s="10">
        <f>VLOOKUP(M1984,[1]Array!$I$8:$J$14,2,FALSE)</f>
        <v>4</v>
      </c>
      <c r="O1984" s="10">
        <v>9015</v>
      </c>
      <c r="P1984" s="15">
        <v>45672</v>
      </c>
      <c r="Q1984" s="10" t="s">
        <v>60</v>
      </c>
      <c r="R1984" s="10" t="s">
        <v>1465</v>
      </c>
      <c r="S1984" s="10" t="s">
        <v>3220</v>
      </c>
      <c r="T1984" s="10">
        <v>1</v>
      </c>
      <c r="U1984" s="10">
        <v>0</v>
      </c>
      <c r="V1984" s="16">
        <v>0</v>
      </c>
      <c r="W1984" s="16">
        <v>3571</v>
      </c>
      <c r="X1984" s="16" t="str">
        <f>VLOOKUP(W1984,[1]Array!$C$8:$D$15,2,TRUE)</f>
        <v>01  $0 - $4,999</v>
      </c>
      <c r="Y1984" s="14">
        <f t="shared" si="273"/>
        <v>0</v>
      </c>
      <c r="Z1984" s="14">
        <f t="shared" si="274"/>
        <v>0</v>
      </c>
      <c r="AA1984" s="14">
        <f t="shared" si="275"/>
        <v>0.5</v>
      </c>
      <c r="AB1984" s="14">
        <f t="shared" si="276"/>
        <v>0</v>
      </c>
      <c r="AC1984" s="14">
        <f t="shared" si="277"/>
        <v>7.0885523155408223E-3</v>
      </c>
      <c r="AD1984" s="14">
        <f>(Y1984*'[1]Scoring Model'!$K$17+'Working Data - V3'!Z1984*'[1]Scoring Model'!$K$7+'Working Data - V3'!AA1984*'[1]Scoring Model'!$K$9+'Working Data - V3'!AB1984*'[1]Scoring Model'!$K$10+AC1984*'[1]Scoring Model'!$K$11)</f>
        <v>0.10141771046310817</v>
      </c>
      <c r="AE1984" s="14">
        <f t="shared" si="278"/>
        <v>3</v>
      </c>
      <c r="AF1984" s="17" t="str">
        <f>VLOOKUP(AE1984,'[1]Scoring Model'!$C$18:$D$27,2,FALSE)</f>
        <v>01  Low</v>
      </c>
      <c r="AG1984" s="10" t="s">
        <v>417</v>
      </c>
      <c r="AH1984" s="10" t="s">
        <v>1357</v>
      </c>
      <c r="AI1984" s="16">
        <v>131165</v>
      </c>
      <c r="AJ1984" s="18">
        <v>0</v>
      </c>
    </row>
    <row r="1985" spans="2:36" ht="15" customHeight="1" x14ac:dyDescent="0.25">
      <c r="B1985" s="10" t="s">
        <v>35</v>
      </c>
      <c r="C1985" s="10" t="s">
        <v>36</v>
      </c>
      <c r="D1985" s="10" t="s">
        <v>7186</v>
      </c>
      <c r="E1985" s="10" t="str">
        <f t="shared" si="270"/>
        <v>WCV0089378</v>
      </c>
      <c r="F1985" s="11">
        <f>VLOOKUP(E1985,'[1]Policy Number &amp; Loss Info'!$H$4:$K$8916,2,FALSE)</f>
        <v>5766.04</v>
      </c>
      <c r="G1985" s="11">
        <f>VLOOKUP(E1985,'[1]Policy Number &amp; Loss Info'!$H$4:$K$8916,4,FALSE)</f>
        <v>0</v>
      </c>
      <c r="H1985" s="12">
        <f>VLOOKUP(E1985,'[1]Policy Number &amp; Loss Info'!$H$4:$K$8916,3,FALSE)</f>
        <v>0</v>
      </c>
      <c r="I1985" s="13">
        <f t="shared" si="271"/>
        <v>0</v>
      </c>
      <c r="J1985" s="14">
        <f t="shared" si="272"/>
        <v>0</v>
      </c>
      <c r="K1985" s="10" t="s">
        <v>7187</v>
      </c>
      <c r="L1985" s="10"/>
      <c r="M1985" s="10" t="s">
        <v>49</v>
      </c>
      <c r="N1985" s="10">
        <f>VLOOKUP(M1985,[1]Array!$I$8:$J$14,2,FALSE)</f>
        <v>4</v>
      </c>
      <c r="O1985" s="10">
        <v>8754</v>
      </c>
      <c r="P1985" s="15">
        <v>45677</v>
      </c>
      <c r="Q1985" s="10" t="s">
        <v>60</v>
      </c>
      <c r="R1985" s="10" t="s">
        <v>1943</v>
      </c>
      <c r="S1985" s="10" t="s">
        <v>1944</v>
      </c>
      <c r="T1985" s="10">
        <v>1</v>
      </c>
      <c r="U1985" s="10">
        <v>0</v>
      </c>
      <c r="V1985" s="16">
        <v>0</v>
      </c>
      <c r="W1985" s="16">
        <v>1385</v>
      </c>
      <c r="X1985" s="16" t="str">
        <f>VLOOKUP(W1985,[1]Array!$C$8:$D$15,2,TRUE)</f>
        <v>01  $0 - $4,999</v>
      </c>
      <c r="Y1985" s="14">
        <f t="shared" si="273"/>
        <v>0</v>
      </c>
      <c r="Z1985" s="14">
        <f t="shared" si="274"/>
        <v>0</v>
      </c>
      <c r="AA1985" s="14">
        <f t="shared" si="275"/>
        <v>0.5</v>
      </c>
      <c r="AB1985" s="14">
        <f t="shared" si="276"/>
        <v>0</v>
      </c>
      <c r="AC1985" s="14">
        <f t="shared" si="277"/>
        <v>2.7492705004267819E-3</v>
      </c>
      <c r="AD1985" s="14">
        <f>(Y1985*'[1]Scoring Model'!$K$17+'Working Data - V3'!Z1985*'[1]Scoring Model'!$K$7+'Working Data - V3'!AA1985*'[1]Scoring Model'!$K$9+'Working Data - V3'!AB1985*'[1]Scoring Model'!$K$10+AC1985*'[1]Scoring Model'!$K$11)</f>
        <v>0.10054985410008536</v>
      </c>
      <c r="AE1985" s="14">
        <f t="shared" si="278"/>
        <v>3</v>
      </c>
      <c r="AF1985" s="17" t="str">
        <f>VLOOKUP(AE1985,'[1]Scoring Model'!$C$18:$D$27,2,FALSE)</f>
        <v>01  Low</v>
      </c>
      <c r="AG1985" s="10" t="s">
        <v>7188</v>
      </c>
      <c r="AH1985" s="10" t="s">
        <v>1357</v>
      </c>
      <c r="AI1985" s="16">
        <v>70840</v>
      </c>
      <c r="AJ1985" s="18">
        <v>0</v>
      </c>
    </row>
    <row r="1986" spans="2:36" ht="15" customHeight="1" x14ac:dyDescent="0.25">
      <c r="B1986" s="10" t="s">
        <v>55</v>
      </c>
      <c r="C1986" s="10" t="s">
        <v>36</v>
      </c>
      <c r="D1986" s="10" t="s">
        <v>7189</v>
      </c>
      <c r="E1986" s="10" t="str">
        <f t="shared" si="270"/>
        <v>WCV0089379</v>
      </c>
      <c r="F1986" s="11">
        <f>VLOOKUP(E1986,'[1]Policy Number &amp; Loss Info'!$H$4:$K$8916,2,FALSE)</f>
        <v>19928.93</v>
      </c>
      <c r="G1986" s="11">
        <f>VLOOKUP(E1986,'[1]Policy Number &amp; Loss Info'!$H$4:$K$8916,4,FALSE)</f>
        <v>0</v>
      </c>
      <c r="H1986" s="12">
        <f>VLOOKUP(E1986,'[1]Policy Number &amp; Loss Info'!$H$4:$K$8916,3,FALSE)</f>
        <v>0</v>
      </c>
      <c r="I1986" s="13">
        <f t="shared" si="271"/>
        <v>0</v>
      </c>
      <c r="J1986" s="14">
        <f t="shared" si="272"/>
        <v>0</v>
      </c>
      <c r="K1986" s="10" t="s">
        <v>7190</v>
      </c>
      <c r="L1986" s="10"/>
      <c r="M1986" s="10" t="s">
        <v>87</v>
      </c>
      <c r="N1986" s="10">
        <f>VLOOKUP(M1986,[1]Array!$I$8:$J$14,2,FALSE)</f>
        <v>3</v>
      </c>
      <c r="O1986" s="10">
        <v>8010</v>
      </c>
      <c r="P1986" s="15">
        <v>45678</v>
      </c>
      <c r="Q1986" s="10" t="s">
        <v>60</v>
      </c>
      <c r="R1986" s="10" t="s">
        <v>364</v>
      </c>
      <c r="S1986" s="10" t="s">
        <v>536</v>
      </c>
      <c r="T1986" s="10">
        <v>0.95</v>
      </c>
      <c r="U1986" s="10">
        <v>0</v>
      </c>
      <c r="V1986" s="16">
        <v>0</v>
      </c>
      <c r="W1986" s="16">
        <v>4705</v>
      </c>
      <c r="X1986" s="16" t="str">
        <f>VLOOKUP(W1986,[1]Array!$C$8:$D$15,2,TRUE)</f>
        <v>01  $0 - $4,999</v>
      </c>
      <c r="Y1986" s="14">
        <f t="shared" si="273"/>
        <v>0</v>
      </c>
      <c r="Z1986" s="14">
        <f t="shared" si="274"/>
        <v>0</v>
      </c>
      <c r="AA1986" s="14">
        <f t="shared" si="275"/>
        <v>0.33333333333333331</v>
      </c>
      <c r="AB1986" s="14">
        <f t="shared" si="276"/>
        <v>0</v>
      </c>
      <c r="AC1986" s="14">
        <f t="shared" si="277"/>
        <v>9.3395795700418841E-3</v>
      </c>
      <c r="AD1986" s="14">
        <f>(Y1986*'[1]Scoring Model'!$K$17+'Working Data - V3'!Z1986*'[1]Scoring Model'!$K$7+'Working Data - V3'!AA1986*'[1]Scoring Model'!$K$9+'Working Data - V3'!AB1986*'[1]Scoring Model'!$K$10+AC1986*'[1]Scoring Model'!$K$11)</f>
        <v>6.8534582580675046E-2</v>
      </c>
      <c r="AE1986" s="14">
        <f t="shared" si="278"/>
        <v>2</v>
      </c>
      <c r="AF1986" s="17" t="str">
        <f>VLOOKUP(AE1986,'[1]Scoring Model'!$C$18:$D$27,2,FALSE)</f>
        <v>01  Low</v>
      </c>
      <c r="AG1986" s="10" t="s">
        <v>5731</v>
      </c>
      <c r="AH1986" s="10" t="s">
        <v>619</v>
      </c>
      <c r="AI1986" s="16">
        <v>404034</v>
      </c>
      <c r="AJ1986" s="18">
        <v>0</v>
      </c>
    </row>
    <row r="1987" spans="2:36" ht="15" customHeight="1" x14ac:dyDescent="0.25">
      <c r="B1987" s="10" t="s">
        <v>35</v>
      </c>
      <c r="C1987" s="10" t="s">
        <v>36</v>
      </c>
      <c r="D1987" s="10" t="s">
        <v>7191</v>
      </c>
      <c r="E1987" s="10" t="str">
        <f t="shared" si="270"/>
        <v>WCV0092488</v>
      </c>
      <c r="F1987" s="11">
        <f>VLOOKUP(E1987,'[1]Policy Number &amp; Loss Info'!$H$4:$K$8916,2,FALSE)</f>
        <v>51302.89</v>
      </c>
      <c r="G1987" s="11">
        <f>VLOOKUP(E1987,'[1]Policy Number &amp; Loss Info'!$H$4:$K$8916,4,FALSE)</f>
        <v>0</v>
      </c>
      <c r="H1987" s="12">
        <f>VLOOKUP(E1987,'[1]Policy Number &amp; Loss Info'!$H$4:$K$8916,3,FALSE)</f>
        <v>0</v>
      </c>
      <c r="I1987" s="13">
        <f t="shared" si="271"/>
        <v>0</v>
      </c>
      <c r="J1987" s="14">
        <f t="shared" si="272"/>
        <v>0</v>
      </c>
      <c r="K1987" s="10" t="s">
        <v>7192</v>
      </c>
      <c r="L1987" s="10"/>
      <c r="M1987" s="10" t="s">
        <v>67</v>
      </c>
      <c r="N1987" s="10">
        <f>VLOOKUP(M1987,[1]Array!$I$8:$J$14,2,FALSE)</f>
        <v>6</v>
      </c>
      <c r="O1987" s="10">
        <v>2701</v>
      </c>
      <c r="P1987" s="15">
        <v>45676</v>
      </c>
      <c r="Q1987" s="10" t="s">
        <v>60</v>
      </c>
      <c r="R1987" s="10" t="s">
        <v>7193</v>
      </c>
      <c r="S1987" s="10" t="s">
        <v>7194</v>
      </c>
      <c r="T1987" s="10">
        <v>0.97</v>
      </c>
      <c r="U1987" s="10">
        <v>0</v>
      </c>
      <c r="V1987" s="16">
        <v>0</v>
      </c>
      <c r="W1987" s="16">
        <v>20227</v>
      </c>
      <c r="X1987" s="16" t="str">
        <f>VLOOKUP(W1987,[1]Array!$C$8:$D$15,2,TRUE)</f>
        <v>04  $15,000 - $24,999</v>
      </c>
      <c r="Y1987" s="14">
        <f t="shared" si="273"/>
        <v>0</v>
      </c>
      <c r="Z1987" s="14">
        <f t="shared" si="274"/>
        <v>0</v>
      </c>
      <c r="AA1987" s="14">
        <f t="shared" si="275"/>
        <v>0.83333333333333337</v>
      </c>
      <c r="AB1987" s="14">
        <f t="shared" si="276"/>
        <v>0</v>
      </c>
      <c r="AC1987" s="14">
        <f t="shared" si="277"/>
        <v>4.0151259503344777E-2</v>
      </c>
      <c r="AD1987" s="14">
        <f>(Y1987*'[1]Scoring Model'!$K$17+'Working Data - V3'!Z1987*'[1]Scoring Model'!$K$7+'Working Data - V3'!AA1987*'[1]Scoring Model'!$K$9+'Working Data - V3'!AB1987*'[1]Scoring Model'!$K$10+AC1987*'[1]Scoring Model'!$K$11)</f>
        <v>0.17469691856733563</v>
      </c>
      <c r="AE1987" s="14">
        <f t="shared" si="278"/>
        <v>4</v>
      </c>
      <c r="AF1987" s="17" t="str">
        <f>VLOOKUP(AE1987,'[1]Scoring Model'!$C$18:$D$27,2,FALSE)</f>
        <v>01  Low</v>
      </c>
      <c r="AG1987" s="10" t="s">
        <v>7195</v>
      </c>
      <c r="AH1987" s="10" t="s">
        <v>2571</v>
      </c>
      <c r="AI1987" s="16">
        <v>271938</v>
      </c>
      <c r="AJ1987" s="18">
        <v>0</v>
      </c>
    </row>
    <row r="1988" spans="2:36" ht="15" customHeight="1" x14ac:dyDescent="0.25">
      <c r="B1988" s="10" t="s">
        <v>55</v>
      </c>
      <c r="C1988" s="10" t="s">
        <v>36</v>
      </c>
      <c r="D1988" s="10" t="s">
        <v>7196</v>
      </c>
      <c r="E1988" s="10" t="str">
        <f t="shared" ref="E1988:E2051" si="279">LEFT(D1988,10)</f>
        <v>WCV0092491</v>
      </c>
      <c r="F1988" s="11">
        <f>VLOOKUP(E1988,'[1]Policy Number &amp; Loss Info'!$H$4:$K$8916,2,FALSE)</f>
        <v>9510.2200000000012</v>
      </c>
      <c r="G1988" s="11">
        <f>VLOOKUP(E1988,'[1]Policy Number &amp; Loss Info'!$H$4:$K$8916,4,FALSE)</f>
        <v>0</v>
      </c>
      <c r="H1988" s="12">
        <f>VLOOKUP(E1988,'[1]Policy Number &amp; Loss Info'!$H$4:$K$8916,3,FALSE)</f>
        <v>0</v>
      </c>
      <c r="I1988" s="13">
        <f t="shared" ref="I1988:I2051" si="280">G1988/F1988</f>
        <v>0</v>
      </c>
      <c r="J1988" s="14">
        <f t="shared" ref="J1988:J2051" si="281">H1988/(F1988/100000)</f>
        <v>0</v>
      </c>
      <c r="K1988" s="10" t="s">
        <v>7197</v>
      </c>
      <c r="L1988" s="10"/>
      <c r="M1988" s="10" t="s">
        <v>161</v>
      </c>
      <c r="N1988" s="10">
        <f>VLOOKUP(M1988,[1]Array!$I$8:$J$14,2,FALSE)</f>
        <v>2</v>
      </c>
      <c r="O1988" s="10">
        <v>8033</v>
      </c>
      <c r="P1988" s="15">
        <v>45675</v>
      </c>
      <c r="Q1988" s="10" t="s">
        <v>60</v>
      </c>
      <c r="R1988" s="10" t="s">
        <v>249</v>
      </c>
      <c r="S1988" s="10" t="s">
        <v>250</v>
      </c>
      <c r="T1988" s="10">
        <v>1</v>
      </c>
      <c r="U1988" s="10">
        <v>0</v>
      </c>
      <c r="V1988" s="16">
        <v>0</v>
      </c>
      <c r="W1988" s="16">
        <v>1903</v>
      </c>
      <c r="X1988" s="16" t="str">
        <f>VLOOKUP(W1988,[1]Array!$C$8:$D$15,2,TRUE)</f>
        <v>01  $0 - $4,999</v>
      </c>
      <c r="Y1988" s="14">
        <f t="shared" ref="Y1988:Y2051" si="282">MIN(I1988,2)/2</f>
        <v>0</v>
      </c>
      <c r="Z1988" s="14">
        <f t="shared" ref="Z1988:Z2051" si="283">(J1988-MIN($J$3:$J$4909))/(MAX($J$3:$J$4909)-MIN($J$3:$J$4909))</f>
        <v>0</v>
      </c>
      <c r="AA1988" s="14">
        <f t="shared" ref="AA1988:AA2051" si="284">(N1988-1)/(7-1)</f>
        <v>0.16666666666666666</v>
      </c>
      <c r="AB1988" s="14">
        <f t="shared" ref="AB1988:AB2051" si="285">MAX(0,MIN(T1988,2)-1)</f>
        <v>0</v>
      </c>
      <c r="AC1988" s="14">
        <f t="shared" ref="AC1988:AC2051" si="286">(W1988-MIN($W$3:$W$4909))/(MAX($W$3:$W$4909)-MIN(W1988:W6894))</f>
        <v>3.7775175179149217E-3</v>
      </c>
      <c r="AD1988" s="14">
        <f>(Y1988*'[1]Scoring Model'!$K$17+'Working Data - V3'!Z1988*'[1]Scoring Model'!$K$7+'Working Data - V3'!AA1988*'[1]Scoring Model'!$K$9+'Working Data - V3'!AB1988*'[1]Scoring Model'!$K$10+AC1988*'[1]Scoring Model'!$K$11)</f>
        <v>3.4088836836916318E-2</v>
      </c>
      <c r="AE1988" s="14">
        <f t="shared" ref="AE1988:AE2051" si="287">ROUND(9*(AD1988-MIN($AD$3:$AD$4909))/(MAX($AD$3:$AD$4909)-MIN($AD$3:$AD$4909))+1,0)</f>
        <v>2</v>
      </c>
      <c r="AF1988" s="17" t="str">
        <f>VLOOKUP(AE1988,'[1]Scoring Model'!$C$18:$D$27,2,FALSE)</f>
        <v>01  Low</v>
      </c>
      <c r="AG1988" s="10" t="s">
        <v>1015</v>
      </c>
      <c r="AH1988" s="10" t="s">
        <v>390</v>
      </c>
      <c r="AI1988" s="16">
        <v>92510</v>
      </c>
      <c r="AJ1988" s="18">
        <v>0</v>
      </c>
    </row>
    <row r="1989" spans="2:36" ht="15" customHeight="1" x14ac:dyDescent="0.25">
      <c r="B1989" s="10" t="s">
        <v>55</v>
      </c>
      <c r="C1989" s="10" t="s">
        <v>36</v>
      </c>
      <c r="D1989" s="10" t="s">
        <v>7198</v>
      </c>
      <c r="E1989" s="10" t="str">
        <f t="shared" si="279"/>
        <v>WCV0092501</v>
      </c>
      <c r="F1989" s="11">
        <f>VLOOKUP(E1989,'[1]Policy Number &amp; Loss Info'!$H$4:$K$8916,2,FALSE)</f>
        <v>13060.84</v>
      </c>
      <c r="G1989" s="11">
        <f>VLOOKUP(E1989,'[1]Policy Number &amp; Loss Info'!$H$4:$K$8916,4,FALSE)</f>
        <v>114</v>
      </c>
      <c r="H1989" s="12">
        <f>VLOOKUP(E1989,'[1]Policy Number &amp; Loss Info'!$H$4:$K$8916,3,FALSE)</f>
        <v>1</v>
      </c>
      <c r="I1989" s="13">
        <f t="shared" si="280"/>
        <v>8.7283819417434093E-3</v>
      </c>
      <c r="J1989" s="14">
        <f t="shared" si="281"/>
        <v>7.6564753874942184</v>
      </c>
      <c r="K1989" s="10" t="s">
        <v>7199</v>
      </c>
      <c r="L1989" s="10"/>
      <c r="M1989" s="10" t="s">
        <v>87</v>
      </c>
      <c r="N1989" s="10">
        <f>VLOOKUP(M1989,[1]Array!$I$8:$J$14,2,FALSE)</f>
        <v>3</v>
      </c>
      <c r="O1989" s="10">
        <v>3076</v>
      </c>
      <c r="P1989" s="15">
        <v>45680</v>
      </c>
      <c r="Q1989" s="10" t="s">
        <v>60</v>
      </c>
      <c r="R1989" s="10" t="s">
        <v>7200</v>
      </c>
      <c r="S1989" s="10" t="s">
        <v>7201</v>
      </c>
      <c r="T1989" s="10">
        <v>1</v>
      </c>
      <c r="U1989" s="10">
        <v>0</v>
      </c>
      <c r="V1989" s="16">
        <v>0</v>
      </c>
      <c r="W1989" s="16">
        <v>4914</v>
      </c>
      <c r="X1989" s="16" t="str">
        <f>VLOOKUP(W1989,[1]Array!$C$8:$D$15,2,TRUE)</f>
        <v>01  $0 - $4,999</v>
      </c>
      <c r="Y1989" s="14">
        <f t="shared" si="282"/>
        <v>4.3641909708717046E-3</v>
      </c>
      <c r="Z1989" s="14">
        <f t="shared" si="283"/>
        <v>5.2695691854428954E-2</v>
      </c>
      <c r="AA1989" s="14">
        <f t="shared" si="284"/>
        <v>0.33333333333333331</v>
      </c>
      <c r="AB1989" s="14">
        <f t="shared" si="285"/>
        <v>0</v>
      </c>
      <c r="AC1989" s="14">
        <f t="shared" si="286"/>
        <v>9.7544514361712683E-3</v>
      </c>
      <c r="AD1989" s="14">
        <f>(Y1989*'[1]Scoring Model'!$K$17+'Working Data - V3'!Z1989*'[1]Scoring Model'!$K$7+'Working Data - V3'!AA1989*'[1]Scoring Model'!$K$9+'Working Data - V3'!AB1989*'[1]Scoring Model'!$K$10+AC1989*'[1]Scoring Model'!$K$11)</f>
        <v>8.046595261604822E-2</v>
      </c>
      <c r="AE1989" s="14">
        <f t="shared" si="287"/>
        <v>2</v>
      </c>
      <c r="AF1989" s="17" t="str">
        <f>VLOOKUP(AE1989,'[1]Scoring Model'!$C$18:$D$27,2,FALSE)</f>
        <v>01  Low</v>
      </c>
      <c r="AG1989" s="10" t="s">
        <v>7202</v>
      </c>
      <c r="AH1989" s="10" t="s">
        <v>1905</v>
      </c>
      <c r="AI1989" s="16">
        <v>240210</v>
      </c>
      <c r="AJ1989" s="18">
        <v>0</v>
      </c>
    </row>
    <row r="1990" spans="2:36" ht="15" customHeight="1" x14ac:dyDescent="0.25">
      <c r="B1990" s="10" t="s">
        <v>35</v>
      </c>
      <c r="C1990" s="10" t="s">
        <v>36</v>
      </c>
      <c r="D1990" s="10" t="s">
        <v>7203</v>
      </c>
      <c r="E1990" s="10" t="str">
        <f t="shared" si="279"/>
        <v>WCV0092509</v>
      </c>
      <c r="F1990" s="11">
        <f>VLOOKUP(E1990,'[1]Policy Number &amp; Loss Info'!$H$4:$K$8916,2,FALSE)</f>
        <v>15731.55</v>
      </c>
      <c r="G1990" s="11">
        <f>VLOOKUP(E1990,'[1]Policy Number &amp; Loss Info'!$H$4:$K$8916,4,FALSE)</f>
        <v>0</v>
      </c>
      <c r="H1990" s="12">
        <f>VLOOKUP(E1990,'[1]Policy Number &amp; Loss Info'!$H$4:$K$8916,3,FALSE)</f>
        <v>0</v>
      </c>
      <c r="I1990" s="13">
        <f t="shared" si="280"/>
        <v>0</v>
      </c>
      <c r="J1990" s="14">
        <f t="shared" si="281"/>
        <v>0</v>
      </c>
      <c r="K1990" s="10" t="s">
        <v>7204</v>
      </c>
      <c r="L1990" s="10"/>
      <c r="M1990" s="10" t="s">
        <v>49</v>
      </c>
      <c r="N1990" s="10">
        <f>VLOOKUP(M1990,[1]Array!$I$8:$J$14,2,FALSE)</f>
        <v>4</v>
      </c>
      <c r="O1990" s="10">
        <v>34</v>
      </c>
      <c r="P1990" s="15">
        <v>45682</v>
      </c>
      <c r="Q1990" s="10" t="s">
        <v>197</v>
      </c>
      <c r="R1990" s="10" t="s">
        <v>7205</v>
      </c>
      <c r="S1990" s="10" t="s">
        <v>7206</v>
      </c>
      <c r="T1990" s="10">
        <v>1</v>
      </c>
      <c r="U1990" s="10">
        <v>0</v>
      </c>
      <c r="V1990" s="16">
        <v>0</v>
      </c>
      <c r="W1990" s="16">
        <v>4510</v>
      </c>
      <c r="X1990" s="16" t="str">
        <f>VLOOKUP(W1990,[1]Array!$C$8:$D$15,2,TRUE)</f>
        <v>01  $0 - $4,999</v>
      </c>
      <c r="Y1990" s="14">
        <f t="shared" si="282"/>
        <v>0</v>
      </c>
      <c r="Z1990" s="14">
        <f t="shared" si="283"/>
        <v>0</v>
      </c>
      <c r="AA1990" s="14">
        <f t="shared" si="284"/>
        <v>0.5</v>
      </c>
      <c r="AB1990" s="14">
        <f t="shared" si="285"/>
        <v>0</v>
      </c>
      <c r="AC1990" s="14">
        <f t="shared" si="286"/>
        <v>8.9524981638446112E-3</v>
      </c>
      <c r="AD1990" s="14">
        <f>(Y1990*'[1]Scoring Model'!$K$17+'Working Data - V3'!Z1990*'[1]Scoring Model'!$K$7+'Working Data - V3'!AA1990*'[1]Scoring Model'!$K$9+'Working Data - V3'!AB1990*'[1]Scoring Model'!$K$10+AC1990*'[1]Scoring Model'!$K$11)</f>
        <v>0.10179049963276893</v>
      </c>
      <c r="AE1990" s="14">
        <f t="shared" si="287"/>
        <v>3</v>
      </c>
      <c r="AF1990" s="17" t="str">
        <f>VLOOKUP(AE1990,'[1]Scoring Model'!$C$18:$D$27,2,FALSE)</f>
        <v>01  Low</v>
      </c>
      <c r="AG1990" s="10" t="s">
        <v>1059</v>
      </c>
      <c r="AH1990" s="10" t="s">
        <v>240</v>
      </c>
      <c r="AI1990" s="16">
        <v>178622</v>
      </c>
      <c r="AJ1990" s="18">
        <v>0</v>
      </c>
    </row>
    <row r="1991" spans="2:36" ht="15" customHeight="1" x14ac:dyDescent="0.25">
      <c r="B1991" s="10" t="s">
        <v>55</v>
      </c>
      <c r="C1991" s="10" t="s">
        <v>3210</v>
      </c>
      <c r="D1991" s="10" t="s">
        <v>7207</v>
      </c>
      <c r="E1991" s="10" t="str">
        <f t="shared" si="279"/>
        <v>WCV0094820</v>
      </c>
      <c r="F1991" s="11">
        <f>VLOOKUP(E1991,'[1]Policy Number &amp; Loss Info'!$H$4:$K$8916,2,FALSE)</f>
        <v>5184.9799999999996</v>
      </c>
      <c r="G1991" s="11">
        <f>VLOOKUP(E1991,'[1]Policy Number &amp; Loss Info'!$H$4:$K$8916,4,FALSE)</f>
        <v>570</v>
      </c>
      <c r="H1991" s="12">
        <f>VLOOKUP(E1991,'[1]Policy Number &amp; Loss Info'!$H$4:$K$8916,3,FALSE)</f>
        <v>1</v>
      </c>
      <c r="I1991" s="13">
        <f t="shared" si="280"/>
        <v>0.10993292163132742</v>
      </c>
      <c r="J1991" s="14">
        <f t="shared" si="281"/>
        <v>19.286477479180249</v>
      </c>
      <c r="K1991" s="10" t="s">
        <v>7208</v>
      </c>
      <c r="L1991" s="10"/>
      <c r="M1991" s="10" t="s">
        <v>49</v>
      </c>
      <c r="N1991" s="10">
        <f>VLOOKUP(M1991,[1]Array!$I$8:$J$14,2,FALSE)</f>
        <v>4</v>
      </c>
      <c r="O1991" s="10">
        <v>8391</v>
      </c>
      <c r="P1991" s="15">
        <v>45682</v>
      </c>
      <c r="Q1991" s="10" t="s">
        <v>60</v>
      </c>
      <c r="R1991" s="10" t="s">
        <v>7209</v>
      </c>
      <c r="S1991" s="10" t="s">
        <v>7210</v>
      </c>
      <c r="T1991" s="10">
        <v>1</v>
      </c>
      <c r="U1991" s="10">
        <v>0</v>
      </c>
      <c r="V1991" s="16">
        <v>0</v>
      </c>
      <c r="W1991" s="16">
        <v>1268</v>
      </c>
      <c r="X1991" s="16" t="str">
        <f>VLOOKUP(W1991,[1]Array!$C$8:$D$15,2,TRUE)</f>
        <v>01  $0 - $4,999</v>
      </c>
      <c r="Y1991" s="14">
        <f t="shared" si="282"/>
        <v>5.4966460815663712E-2</v>
      </c>
      <c r="Z1991" s="14">
        <f t="shared" si="283"/>
        <v>0.13273918125045805</v>
      </c>
      <c r="AA1991" s="14">
        <f t="shared" si="284"/>
        <v>0.5</v>
      </c>
      <c r="AB1991" s="14">
        <f t="shared" si="285"/>
        <v>0</v>
      </c>
      <c r="AC1991" s="14">
        <f t="shared" si="286"/>
        <v>2.5170216567084185E-3</v>
      </c>
      <c r="AD1991" s="14">
        <f>(Y1991*'[1]Scoring Model'!$K$17+'Working Data - V3'!Z1991*'[1]Scoring Model'!$K$7+'Working Data - V3'!AA1991*'[1]Scoring Model'!$K$9+'Working Data - V3'!AB1991*'[1]Scoring Model'!$K$10+AC1991*'[1]Scoring Model'!$K$11)</f>
        <v>0.1435411788261324</v>
      </c>
      <c r="AE1991" s="14">
        <f t="shared" si="287"/>
        <v>3</v>
      </c>
      <c r="AF1991" s="17" t="str">
        <f>VLOOKUP(AE1991,'[1]Scoring Model'!$C$18:$D$27,2,FALSE)</f>
        <v>01  Low</v>
      </c>
      <c r="AG1991" s="10" t="s">
        <v>537</v>
      </c>
      <c r="AH1991" s="10" t="s">
        <v>3730</v>
      </c>
      <c r="AI1991" s="16">
        <v>60000</v>
      </c>
      <c r="AJ1991" s="18">
        <v>0</v>
      </c>
    </row>
    <row r="1992" spans="2:36" ht="15" customHeight="1" x14ac:dyDescent="0.25">
      <c r="B1992" s="10" t="s">
        <v>35</v>
      </c>
      <c r="C1992" s="10" t="s">
        <v>36</v>
      </c>
      <c r="D1992" s="10" t="s">
        <v>7211</v>
      </c>
      <c r="E1992" s="10" t="str">
        <f t="shared" si="279"/>
        <v>WCV0094756</v>
      </c>
      <c r="F1992" s="11">
        <f>VLOOKUP(E1992,'[1]Policy Number &amp; Loss Info'!$H$4:$K$8916,2,FALSE)</f>
        <v>40653.020000000004</v>
      </c>
      <c r="G1992" s="11">
        <f>VLOOKUP(E1992,'[1]Policy Number &amp; Loss Info'!$H$4:$K$8916,4,FALSE)</f>
        <v>0</v>
      </c>
      <c r="H1992" s="12">
        <f>VLOOKUP(E1992,'[1]Policy Number &amp; Loss Info'!$H$4:$K$8916,3,FALSE)</f>
        <v>0</v>
      </c>
      <c r="I1992" s="13">
        <f t="shared" si="280"/>
        <v>0</v>
      </c>
      <c r="J1992" s="14">
        <f t="shared" si="281"/>
        <v>0</v>
      </c>
      <c r="K1992" s="10" t="s">
        <v>7212</v>
      </c>
      <c r="L1992" s="10"/>
      <c r="M1992" s="10" t="s">
        <v>87</v>
      </c>
      <c r="N1992" s="10">
        <f>VLOOKUP(M1992,[1]Array!$I$8:$J$14,2,FALSE)</f>
        <v>3</v>
      </c>
      <c r="O1992" s="10">
        <v>8835</v>
      </c>
      <c r="P1992" s="15">
        <v>45660</v>
      </c>
      <c r="Q1992" s="10" t="s">
        <v>60</v>
      </c>
      <c r="R1992" s="10" t="s">
        <v>133</v>
      </c>
      <c r="S1992" s="10" t="s">
        <v>134</v>
      </c>
      <c r="T1992" s="10">
        <v>0.87</v>
      </c>
      <c r="U1992" s="10">
        <v>0</v>
      </c>
      <c r="V1992" s="16">
        <v>0</v>
      </c>
      <c r="W1992" s="16">
        <v>12453</v>
      </c>
      <c r="X1992" s="16" t="str">
        <f>VLOOKUP(W1992,[1]Array!$C$8:$D$15,2,TRUE)</f>
        <v>03  $10,000 - $14,999</v>
      </c>
      <c r="Y1992" s="14">
        <f t="shared" si="282"/>
        <v>0</v>
      </c>
      <c r="Z1992" s="14">
        <f t="shared" si="283"/>
        <v>0</v>
      </c>
      <c r="AA1992" s="14">
        <f t="shared" si="284"/>
        <v>0.33333333333333331</v>
      </c>
      <c r="AB1992" s="14">
        <f t="shared" si="285"/>
        <v>0</v>
      </c>
      <c r="AC1992" s="14">
        <f t="shared" si="286"/>
        <v>2.4719614109613514E-2</v>
      </c>
      <c r="AD1992" s="14">
        <f>(Y1992*'[1]Scoring Model'!$K$17+'Working Data - V3'!Z1992*'[1]Scoring Model'!$K$7+'Working Data - V3'!AA1992*'[1]Scoring Model'!$K$9+'Working Data - V3'!AB1992*'[1]Scoring Model'!$K$10+AC1992*'[1]Scoring Model'!$K$11)</f>
        <v>7.1610589488589366E-2</v>
      </c>
      <c r="AE1992" s="14">
        <f t="shared" si="287"/>
        <v>2</v>
      </c>
      <c r="AF1992" s="17" t="str">
        <f>VLOOKUP(AE1992,'[1]Scoring Model'!$C$18:$D$27,2,FALSE)</f>
        <v>01  Low</v>
      </c>
      <c r="AG1992" s="10" t="s">
        <v>135</v>
      </c>
      <c r="AH1992" s="10" t="s">
        <v>136</v>
      </c>
      <c r="AI1992" s="16">
        <v>1294901</v>
      </c>
      <c r="AJ1992" s="18">
        <v>0</v>
      </c>
    </row>
    <row r="1993" spans="2:36" ht="15" customHeight="1" x14ac:dyDescent="0.25">
      <c r="B1993" s="10" t="s">
        <v>35</v>
      </c>
      <c r="C1993" s="10" t="s">
        <v>36</v>
      </c>
      <c r="D1993" s="10" t="s">
        <v>7213</v>
      </c>
      <c r="E1993" s="10" t="str">
        <f t="shared" si="279"/>
        <v>WCV0093973</v>
      </c>
      <c r="F1993" s="11">
        <f>VLOOKUP(E1993,'[1]Policy Number &amp; Loss Info'!$H$4:$K$8916,2,FALSE)</f>
        <v>11945.69</v>
      </c>
      <c r="G1993" s="11">
        <f>VLOOKUP(E1993,'[1]Policy Number &amp; Loss Info'!$H$4:$K$8916,4,FALSE)</f>
        <v>0</v>
      </c>
      <c r="H1993" s="12">
        <f>VLOOKUP(E1993,'[1]Policy Number &amp; Loss Info'!$H$4:$K$8916,3,FALSE)</f>
        <v>2</v>
      </c>
      <c r="I1993" s="13">
        <f t="shared" si="280"/>
        <v>0</v>
      </c>
      <c r="J1993" s="14">
        <f t="shared" si="281"/>
        <v>16.74244016042606</v>
      </c>
      <c r="K1993" s="10" t="s">
        <v>7214</v>
      </c>
      <c r="L1993" s="10"/>
      <c r="M1993" s="10" t="s">
        <v>87</v>
      </c>
      <c r="N1993" s="10">
        <f>VLOOKUP(M1993,[1]Array!$I$8:$J$14,2,FALSE)</f>
        <v>3</v>
      </c>
      <c r="O1993" s="10">
        <v>9014</v>
      </c>
      <c r="P1993" s="15">
        <v>45666</v>
      </c>
      <c r="Q1993" s="10" t="s">
        <v>60</v>
      </c>
      <c r="R1993" s="10" t="s">
        <v>94</v>
      </c>
      <c r="S1993" s="10" t="s">
        <v>7215</v>
      </c>
      <c r="T1993" s="10">
        <v>1</v>
      </c>
      <c r="U1993" s="10">
        <v>0</v>
      </c>
      <c r="V1993" s="16">
        <v>0</v>
      </c>
      <c r="W1993" s="16">
        <v>4337</v>
      </c>
      <c r="X1993" s="16" t="str">
        <f>VLOOKUP(W1993,[1]Array!$C$8:$D$15,2,TRUE)</f>
        <v>01  $0 - $4,999</v>
      </c>
      <c r="Y1993" s="14">
        <f t="shared" si="282"/>
        <v>0</v>
      </c>
      <c r="Z1993" s="14">
        <f t="shared" si="283"/>
        <v>0.11522984440413235</v>
      </c>
      <c r="AA1993" s="14">
        <f t="shared" si="284"/>
        <v>0.33333333333333331</v>
      </c>
      <c r="AB1993" s="14">
        <f t="shared" si="285"/>
        <v>0</v>
      </c>
      <c r="AC1993" s="14">
        <f t="shared" si="286"/>
        <v>8.609087480397801E-3</v>
      </c>
      <c r="AD1993" s="14">
        <f>(Y1993*'[1]Scoring Model'!$K$17+'Working Data - V3'!Z1993*'[1]Scoring Model'!$K$7+'Working Data - V3'!AA1993*'[1]Scoring Model'!$K$9+'Working Data - V3'!AB1993*'[1]Scoring Model'!$K$10+AC1993*'[1]Scoring Model'!$K$11)</f>
        <v>9.14344530435727E-2</v>
      </c>
      <c r="AE1993" s="14">
        <f t="shared" si="287"/>
        <v>2</v>
      </c>
      <c r="AF1993" s="17" t="str">
        <f>VLOOKUP(AE1993,'[1]Scoring Model'!$C$18:$D$27,2,FALSE)</f>
        <v>01  Low</v>
      </c>
      <c r="AG1993" s="10" t="s">
        <v>307</v>
      </c>
      <c r="AH1993" s="10" t="s">
        <v>1133</v>
      </c>
      <c r="AI1993" s="16">
        <v>160168</v>
      </c>
      <c r="AJ1993" s="18">
        <v>0</v>
      </c>
    </row>
    <row r="1994" spans="2:36" ht="15" customHeight="1" x14ac:dyDescent="0.25">
      <c r="B1994" s="10" t="s">
        <v>55</v>
      </c>
      <c r="C1994" s="10" t="s">
        <v>56</v>
      </c>
      <c r="D1994" s="10" t="s">
        <v>7216</v>
      </c>
      <c r="E1994" s="10" t="str">
        <f t="shared" si="279"/>
        <v>WCV0093959</v>
      </c>
      <c r="F1994" s="11">
        <f>VLOOKUP(E1994,'[1]Policy Number &amp; Loss Info'!$H$4:$K$8916,2,FALSE)</f>
        <v>47570.35</v>
      </c>
      <c r="G1994" s="11">
        <f>VLOOKUP(E1994,'[1]Policy Number &amp; Loss Info'!$H$4:$K$8916,4,FALSE)</f>
        <v>0</v>
      </c>
      <c r="H1994" s="12">
        <f>VLOOKUP(E1994,'[1]Policy Number &amp; Loss Info'!$H$4:$K$8916,3,FALSE)</f>
        <v>0</v>
      </c>
      <c r="I1994" s="13">
        <f t="shared" si="280"/>
        <v>0</v>
      </c>
      <c r="J1994" s="14">
        <f t="shared" si="281"/>
        <v>0</v>
      </c>
      <c r="K1994" s="10" t="s">
        <v>7217</v>
      </c>
      <c r="L1994" s="10"/>
      <c r="M1994" s="10" t="s">
        <v>87</v>
      </c>
      <c r="N1994" s="10">
        <f>VLOOKUP(M1994,[1]Array!$I$8:$J$14,2,FALSE)</f>
        <v>3</v>
      </c>
      <c r="O1994" s="10">
        <v>2759</v>
      </c>
      <c r="P1994" s="15">
        <v>45667</v>
      </c>
      <c r="Q1994" s="10" t="s">
        <v>60</v>
      </c>
      <c r="R1994" s="10" t="s">
        <v>2145</v>
      </c>
      <c r="S1994" s="10" t="s">
        <v>2146</v>
      </c>
      <c r="T1994" s="10">
        <v>0.87</v>
      </c>
      <c r="U1994" s="10">
        <v>0</v>
      </c>
      <c r="V1994" s="16">
        <v>0</v>
      </c>
      <c r="W1994" s="16">
        <v>16009</v>
      </c>
      <c r="X1994" s="16" t="str">
        <f>VLOOKUP(W1994,[1]Array!$C$8:$D$15,2,TRUE)</f>
        <v>04  $15,000 - $24,999</v>
      </c>
      <c r="Y1994" s="14">
        <f t="shared" si="282"/>
        <v>0</v>
      </c>
      <c r="Z1994" s="14">
        <f t="shared" si="283"/>
        <v>0</v>
      </c>
      <c r="AA1994" s="14">
        <f t="shared" si="284"/>
        <v>0.33333333333333331</v>
      </c>
      <c r="AB1994" s="14">
        <f t="shared" si="285"/>
        <v>0</v>
      </c>
      <c r="AC1994" s="14">
        <f t="shared" si="286"/>
        <v>3.1778390932369928E-2</v>
      </c>
      <c r="AD1994" s="14">
        <f>(Y1994*'[1]Scoring Model'!$K$17+'Working Data - V3'!Z1994*'[1]Scoring Model'!$K$7+'Working Data - V3'!AA1994*'[1]Scoring Model'!$K$9+'Working Data - V3'!AB1994*'[1]Scoring Model'!$K$10+AC1994*'[1]Scoring Model'!$K$11)</f>
        <v>7.3022344853140658E-2</v>
      </c>
      <c r="AE1994" s="14">
        <f t="shared" si="287"/>
        <v>2</v>
      </c>
      <c r="AF1994" s="17" t="str">
        <f>VLOOKUP(AE1994,'[1]Scoring Model'!$C$18:$D$27,2,FALSE)</f>
        <v>01  Low</v>
      </c>
      <c r="AG1994" s="10" t="s">
        <v>7218</v>
      </c>
      <c r="AH1994" s="10" t="s">
        <v>142</v>
      </c>
      <c r="AI1994" s="16">
        <v>582171</v>
      </c>
      <c r="AJ1994" s="18">
        <v>0</v>
      </c>
    </row>
    <row r="1995" spans="2:36" ht="15" customHeight="1" x14ac:dyDescent="0.25">
      <c r="B1995" s="10" t="s">
        <v>55</v>
      </c>
      <c r="C1995" s="10" t="s">
        <v>36</v>
      </c>
      <c r="D1995" s="10" t="s">
        <v>7219</v>
      </c>
      <c r="E1995" s="10" t="str">
        <f t="shared" si="279"/>
        <v>WCV0087627</v>
      </c>
      <c r="F1995" s="11">
        <f>VLOOKUP(E1995,'[1]Policy Number &amp; Loss Info'!$H$4:$K$8916,2,FALSE)</f>
        <v>13754.48</v>
      </c>
      <c r="G1995" s="11">
        <f>VLOOKUP(E1995,'[1]Policy Number &amp; Loss Info'!$H$4:$K$8916,4,FALSE)</f>
        <v>0</v>
      </c>
      <c r="H1995" s="12">
        <f>VLOOKUP(E1995,'[1]Policy Number &amp; Loss Info'!$H$4:$K$8916,3,FALSE)</f>
        <v>0</v>
      </c>
      <c r="I1995" s="13">
        <f t="shared" si="280"/>
        <v>0</v>
      </c>
      <c r="J1995" s="14">
        <f t="shared" si="281"/>
        <v>0</v>
      </c>
      <c r="K1995" s="10" t="s">
        <v>7220</v>
      </c>
      <c r="L1995" s="10"/>
      <c r="M1995" s="10" t="s">
        <v>67</v>
      </c>
      <c r="N1995" s="10">
        <f>VLOOKUP(M1995,[1]Array!$I$8:$J$14,2,FALSE)</f>
        <v>6</v>
      </c>
      <c r="O1995" s="10">
        <v>5437</v>
      </c>
      <c r="P1995" s="15">
        <v>45663</v>
      </c>
      <c r="Q1995" s="10" t="s">
        <v>60</v>
      </c>
      <c r="R1995" s="10" t="s">
        <v>326</v>
      </c>
      <c r="S1995" s="10" t="s">
        <v>327</v>
      </c>
      <c r="T1995" s="10">
        <v>0.97</v>
      </c>
      <c r="U1995" s="10">
        <v>0</v>
      </c>
      <c r="V1995" s="16">
        <v>0</v>
      </c>
      <c r="W1995" s="16">
        <v>4800</v>
      </c>
      <c r="X1995" s="16" t="str">
        <f>VLOOKUP(W1995,[1]Array!$C$8:$D$15,2,TRUE)</f>
        <v>01  $0 - $4,999</v>
      </c>
      <c r="Y1995" s="14">
        <f t="shared" si="282"/>
        <v>0</v>
      </c>
      <c r="Z1995" s="14">
        <f t="shared" si="283"/>
        <v>0</v>
      </c>
      <c r="AA1995" s="14">
        <f t="shared" si="284"/>
        <v>0.83333333333333337</v>
      </c>
      <c r="AB1995" s="14">
        <f t="shared" si="285"/>
        <v>0</v>
      </c>
      <c r="AC1995" s="14">
        <f t="shared" si="286"/>
        <v>9.5281576910097865E-3</v>
      </c>
      <c r="AD1995" s="14">
        <f>(Y1995*'[1]Scoring Model'!$K$17+'Working Data - V3'!Z1995*'[1]Scoring Model'!$K$7+'Working Data - V3'!AA1995*'[1]Scoring Model'!$K$9+'Working Data - V3'!AB1995*'[1]Scoring Model'!$K$10+AC1995*'[1]Scoring Model'!$K$11)</f>
        <v>0.16857229820486863</v>
      </c>
      <c r="AE1995" s="14">
        <f t="shared" si="287"/>
        <v>4</v>
      </c>
      <c r="AF1995" s="17" t="str">
        <f>VLOOKUP(AE1995,'[1]Scoring Model'!$C$18:$D$27,2,FALSE)</f>
        <v>01  Low</v>
      </c>
      <c r="AG1995" s="10" t="s">
        <v>7221</v>
      </c>
      <c r="AH1995" s="10" t="s">
        <v>165</v>
      </c>
      <c r="AI1995" s="16">
        <v>88875</v>
      </c>
      <c r="AJ1995" s="18">
        <v>0</v>
      </c>
    </row>
    <row r="1996" spans="2:36" ht="15" customHeight="1" x14ac:dyDescent="0.25">
      <c r="B1996" s="10" t="s">
        <v>55</v>
      </c>
      <c r="C1996" s="10" t="s">
        <v>56</v>
      </c>
      <c r="D1996" s="10" t="s">
        <v>7222</v>
      </c>
      <c r="E1996" s="10" t="str">
        <f t="shared" si="279"/>
        <v>WCV0087624</v>
      </c>
      <c r="F1996" s="11">
        <f>VLOOKUP(E1996,'[1]Policy Number &amp; Loss Info'!$H$4:$K$8916,2,FALSE)</f>
        <v>7681.34</v>
      </c>
      <c r="G1996" s="11">
        <f>VLOOKUP(E1996,'[1]Policy Number &amp; Loss Info'!$H$4:$K$8916,4,FALSE)</f>
        <v>0</v>
      </c>
      <c r="H1996" s="12">
        <f>VLOOKUP(E1996,'[1]Policy Number &amp; Loss Info'!$H$4:$K$8916,3,FALSE)</f>
        <v>0</v>
      </c>
      <c r="I1996" s="13">
        <f t="shared" si="280"/>
        <v>0</v>
      </c>
      <c r="J1996" s="14">
        <f t="shared" si="281"/>
        <v>0</v>
      </c>
      <c r="K1996" s="10" t="s">
        <v>7223</v>
      </c>
      <c r="L1996" s="10"/>
      <c r="M1996" s="10" t="s">
        <v>49</v>
      </c>
      <c r="N1996" s="10">
        <f>VLOOKUP(M1996,[1]Array!$I$8:$J$14,2,FALSE)</f>
        <v>4</v>
      </c>
      <c r="O1996" s="10">
        <v>9102</v>
      </c>
      <c r="P1996" s="15">
        <v>45662</v>
      </c>
      <c r="Q1996" s="10" t="s">
        <v>60</v>
      </c>
      <c r="R1996" s="10" t="s">
        <v>3143</v>
      </c>
      <c r="S1996" s="10" t="s">
        <v>3144</v>
      </c>
      <c r="T1996" s="10">
        <v>1</v>
      </c>
      <c r="U1996" s="10">
        <v>0</v>
      </c>
      <c r="V1996" s="16">
        <v>0</v>
      </c>
      <c r="W1996" s="16">
        <v>3024</v>
      </c>
      <c r="X1996" s="16" t="str">
        <f>VLOOKUP(W1996,[1]Array!$C$8:$D$15,2,TRUE)</f>
        <v>01  $0 - $4,999</v>
      </c>
      <c r="Y1996" s="14">
        <f t="shared" si="282"/>
        <v>0</v>
      </c>
      <c r="Z1996" s="14">
        <f t="shared" si="283"/>
        <v>0</v>
      </c>
      <c r="AA1996" s="14">
        <f t="shared" si="284"/>
        <v>0.5</v>
      </c>
      <c r="AB1996" s="14">
        <f t="shared" si="285"/>
        <v>0</v>
      </c>
      <c r="AC1996" s="14">
        <f t="shared" si="286"/>
        <v>6.002739345336165E-3</v>
      </c>
      <c r="AD1996" s="14">
        <f>(Y1996*'[1]Scoring Model'!$K$17+'Working Data - V3'!Z1996*'[1]Scoring Model'!$K$7+'Working Data - V3'!AA1996*'[1]Scoring Model'!$K$9+'Working Data - V3'!AB1996*'[1]Scoring Model'!$K$10+AC1996*'[1]Scoring Model'!$K$11)</f>
        <v>0.10120054786906724</v>
      </c>
      <c r="AE1996" s="14">
        <f t="shared" si="287"/>
        <v>3</v>
      </c>
      <c r="AF1996" s="17" t="str">
        <f>VLOOKUP(AE1996,'[1]Scoring Model'!$C$18:$D$27,2,FALSE)</f>
        <v>01  Low</v>
      </c>
      <c r="AG1996" s="10" t="s">
        <v>2614</v>
      </c>
      <c r="AH1996" s="10" t="s">
        <v>632</v>
      </c>
      <c r="AI1996" s="16">
        <v>101970</v>
      </c>
      <c r="AJ1996" s="18">
        <v>0</v>
      </c>
    </row>
    <row r="1997" spans="2:36" ht="15" customHeight="1" x14ac:dyDescent="0.25">
      <c r="B1997" s="10" t="s">
        <v>55</v>
      </c>
      <c r="C1997" s="10" t="s">
        <v>36</v>
      </c>
      <c r="D1997" s="10" t="s">
        <v>7224</v>
      </c>
      <c r="E1997" s="10" t="str">
        <f t="shared" si="279"/>
        <v>WCV0087622</v>
      </c>
      <c r="F1997" s="11">
        <f>VLOOKUP(E1997,'[1]Policy Number &amp; Loss Info'!$H$4:$K$8916,2,FALSE)</f>
        <v>5982.53</v>
      </c>
      <c r="G1997" s="11">
        <f>VLOOKUP(E1997,'[1]Policy Number &amp; Loss Info'!$H$4:$K$8916,4,FALSE)</f>
        <v>0</v>
      </c>
      <c r="H1997" s="12">
        <f>VLOOKUP(E1997,'[1]Policy Number &amp; Loss Info'!$H$4:$K$8916,3,FALSE)</f>
        <v>0</v>
      </c>
      <c r="I1997" s="13">
        <f t="shared" si="280"/>
        <v>0</v>
      </c>
      <c r="J1997" s="14">
        <f t="shared" si="281"/>
        <v>0</v>
      </c>
      <c r="K1997" s="10" t="s">
        <v>7225</v>
      </c>
      <c r="L1997" s="10"/>
      <c r="M1997" s="10" t="s">
        <v>49</v>
      </c>
      <c r="N1997" s="10">
        <f>VLOOKUP(M1997,[1]Array!$I$8:$J$14,2,FALSE)</f>
        <v>4</v>
      </c>
      <c r="O1997" s="10">
        <v>9102</v>
      </c>
      <c r="P1997" s="15">
        <v>45665</v>
      </c>
      <c r="Q1997" s="10" t="s">
        <v>60</v>
      </c>
      <c r="R1997" s="10" t="s">
        <v>1888</v>
      </c>
      <c r="S1997" s="10" t="s">
        <v>3262</v>
      </c>
      <c r="T1997" s="10">
        <v>1</v>
      </c>
      <c r="U1997" s="10">
        <v>0</v>
      </c>
      <c r="V1997" s="16">
        <v>0</v>
      </c>
      <c r="W1997" s="16">
        <v>3133</v>
      </c>
      <c r="X1997" s="16" t="str">
        <f>VLOOKUP(W1997,[1]Array!$C$8:$D$15,2,TRUE)</f>
        <v>01  $0 - $4,999</v>
      </c>
      <c r="Y1997" s="14">
        <f t="shared" si="282"/>
        <v>0</v>
      </c>
      <c r="Z1997" s="14">
        <f t="shared" si="283"/>
        <v>0</v>
      </c>
      <c r="AA1997" s="14">
        <f t="shared" si="284"/>
        <v>0.5</v>
      </c>
      <c r="AB1997" s="14">
        <f t="shared" si="285"/>
        <v>0</v>
      </c>
      <c r="AC1997" s="14">
        <f t="shared" si="286"/>
        <v>6.2191079262361795E-3</v>
      </c>
      <c r="AD1997" s="14">
        <f>(Y1997*'[1]Scoring Model'!$K$17+'Working Data - V3'!Z1997*'[1]Scoring Model'!$K$7+'Working Data - V3'!AA1997*'[1]Scoring Model'!$K$9+'Working Data - V3'!AB1997*'[1]Scoring Model'!$K$10+AC1997*'[1]Scoring Model'!$K$11)</f>
        <v>0.10124382158524724</v>
      </c>
      <c r="AE1997" s="14">
        <f t="shared" si="287"/>
        <v>3</v>
      </c>
      <c r="AF1997" s="17" t="str">
        <f>VLOOKUP(AE1997,'[1]Scoring Model'!$C$18:$D$27,2,FALSE)</f>
        <v>01  Low</v>
      </c>
      <c r="AG1997" s="10" t="s">
        <v>7226</v>
      </c>
      <c r="AH1997" s="10" t="s">
        <v>4047</v>
      </c>
      <c r="AI1997" s="16">
        <v>98640</v>
      </c>
      <c r="AJ1997" s="18">
        <v>0</v>
      </c>
    </row>
    <row r="1998" spans="2:36" ht="15" customHeight="1" x14ac:dyDescent="0.25">
      <c r="B1998" s="10" t="s">
        <v>35</v>
      </c>
      <c r="C1998" s="10" t="s">
        <v>36</v>
      </c>
      <c r="D1998" s="10" t="s">
        <v>7227</v>
      </c>
      <c r="E1998" s="10" t="str">
        <f t="shared" si="279"/>
        <v>WCV0087620</v>
      </c>
      <c r="F1998" s="11">
        <f>VLOOKUP(E1998,'[1]Policy Number &amp; Loss Info'!$H$4:$K$8916,2,FALSE)</f>
        <v>10525.6</v>
      </c>
      <c r="G1998" s="11">
        <f>VLOOKUP(E1998,'[1]Policy Number &amp; Loss Info'!$H$4:$K$8916,4,FALSE)</f>
        <v>0</v>
      </c>
      <c r="H1998" s="12">
        <f>VLOOKUP(E1998,'[1]Policy Number &amp; Loss Info'!$H$4:$K$8916,3,FALSE)</f>
        <v>0</v>
      </c>
      <c r="I1998" s="13">
        <f t="shared" si="280"/>
        <v>0</v>
      </c>
      <c r="J1998" s="14">
        <f t="shared" si="281"/>
        <v>0</v>
      </c>
      <c r="K1998" s="10" t="s">
        <v>7228</v>
      </c>
      <c r="L1998" s="10"/>
      <c r="M1998" s="10" t="s">
        <v>87</v>
      </c>
      <c r="N1998" s="10">
        <f>VLOOKUP(M1998,[1]Array!$I$8:$J$14,2,FALSE)</f>
        <v>3</v>
      </c>
      <c r="O1998" s="10">
        <v>8018</v>
      </c>
      <c r="P1998" s="15">
        <v>45660</v>
      </c>
      <c r="Q1998" s="10" t="s">
        <v>60</v>
      </c>
      <c r="R1998" s="10" t="s">
        <v>94</v>
      </c>
      <c r="S1998" s="10" t="s">
        <v>4070</v>
      </c>
      <c r="T1998" s="10">
        <v>1</v>
      </c>
      <c r="U1998" s="10">
        <v>0</v>
      </c>
      <c r="V1998" s="16">
        <v>0</v>
      </c>
      <c r="W1998" s="16">
        <v>4115</v>
      </c>
      <c r="X1998" s="16" t="str">
        <f>VLOOKUP(W1998,[1]Array!$C$8:$D$15,2,TRUE)</f>
        <v>01  $0 - $4,999</v>
      </c>
      <c r="Y1998" s="14">
        <f t="shared" si="282"/>
        <v>0</v>
      </c>
      <c r="Z1998" s="14">
        <f t="shared" si="283"/>
        <v>0</v>
      </c>
      <c r="AA1998" s="14">
        <f t="shared" si="284"/>
        <v>0.33333333333333331</v>
      </c>
      <c r="AB1998" s="14">
        <f t="shared" si="285"/>
        <v>0</v>
      </c>
      <c r="AC1998" s="14">
        <f t="shared" si="286"/>
        <v>8.1684101871885972E-3</v>
      </c>
      <c r="AD1998" s="14">
        <f>(Y1998*'[1]Scoring Model'!$K$17+'Working Data - V3'!Z1998*'[1]Scoring Model'!$K$7+'Working Data - V3'!AA1998*'[1]Scoring Model'!$K$9+'Working Data - V3'!AB1998*'[1]Scoring Model'!$K$10+AC1998*'[1]Scoring Model'!$K$11)</f>
        <v>6.8300348704104383E-2</v>
      </c>
      <c r="AE1998" s="14">
        <f t="shared" si="287"/>
        <v>2</v>
      </c>
      <c r="AF1998" s="17" t="str">
        <f>VLOOKUP(AE1998,'[1]Scoring Model'!$C$18:$D$27,2,FALSE)</f>
        <v>01  Low</v>
      </c>
      <c r="AG1998" s="10" t="s">
        <v>7229</v>
      </c>
      <c r="AH1998" s="10" t="s">
        <v>396</v>
      </c>
      <c r="AI1998" s="16">
        <v>208800</v>
      </c>
      <c r="AJ1998" s="18">
        <v>0</v>
      </c>
    </row>
    <row r="1999" spans="2:36" ht="15" customHeight="1" x14ac:dyDescent="0.25">
      <c r="B1999" s="10" t="s">
        <v>35</v>
      </c>
      <c r="C1999" s="10" t="s">
        <v>36</v>
      </c>
      <c r="D1999" s="10" t="s">
        <v>7230</v>
      </c>
      <c r="E1999" s="10" t="str">
        <f t="shared" si="279"/>
        <v>WCV0075586</v>
      </c>
      <c r="F1999" s="11">
        <f>VLOOKUP(E1999,'[1]Policy Number &amp; Loss Info'!$H$4:$K$8916,2,FALSE)</f>
        <v>24312.58</v>
      </c>
      <c r="G1999" s="11">
        <f>VLOOKUP(E1999,'[1]Policy Number &amp; Loss Info'!$H$4:$K$8916,4,FALSE)</f>
        <v>0</v>
      </c>
      <c r="H1999" s="12">
        <f>VLOOKUP(E1999,'[1]Policy Number &amp; Loss Info'!$H$4:$K$8916,3,FALSE)</f>
        <v>0</v>
      </c>
      <c r="I1999" s="13">
        <f t="shared" si="280"/>
        <v>0</v>
      </c>
      <c r="J1999" s="14">
        <f t="shared" si="281"/>
        <v>0</v>
      </c>
      <c r="K1999" s="10" t="s">
        <v>7231</v>
      </c>
      <c r="L1999" s="10"/>
      <c r="M1999" s="10" t="s">
        <v>59</v>
      </c>
      <c r="N1999" s="10">
        <f>VLOOKUP(M1999,[1]Array!$I$8:$J$14,2,FALSE)</f>
        <v>7</v>
      </c>
      <c r="O1999" s="10">
        <v>5474</v>
      </c>
      <c r="P1999" s="15">
        <v>45666</v>
      </c>
      <c r="Q1999" s="10" t="s">
        <v>60</v>
      </c>
      <c r="R1999" s="10" t="s">
        <v>150</v>
      </c>
      <c r="S1999" s="10" t="s">
        <v>354</v>
      </c>
      <c r="T1999" s="10">
        <v>0.96</v>
      </c>
      <c r="U1999" s="10">
        <v>0</v>
      </c>
      <c r="V1999" s="16">
        <v>0</v>
      </c>
      <c r="W1999" s="16">
        <v>9915</v>
      </c>
      <c r="X1999" s="16" t="str">
        <f>VLOOKUP(W1999,[1]Array!$C$8:$D$15,2,TRUE)</f>
        <v>02  $5,000 - $9,999</v>
      </c>
      <c r="Y1999" s="14">
        <f t="shared" si="282"/>
        <v>0</v>
      </c>
      <c r="Z1999" s="14">
        <f t="shared" si="283"/>
        <v>0</v>
      </c>
      <c r="AA1999" s="14">
        <f t="shared" si="284"/>
        <v>1</v>
      </c>
      <c r="AB1999" s="14">
        <f t="shared" si="285"/>
        <v>0</v>
      </c>
      <c r="AC1999" s="14">
        <f t="shared" si="286"/>
        <v>1.9681600730492091E-2</v>
      </c>
      <c r="AD1999" s="14">
        <f>(Y1999*'[1]Scoring Model'!$K$17+'Working Data - V3'!Z1999*'[1]Scoring Model'!$K$7+'Working Data - V3'!AA1999*'[1]Scoring Model'!$K$9+'Working Data - V3'!AB1999*'[1]Scoring Model'!$K$10+AC1999*'[1]Scoring Model'!$K$11)</f>
        <v>0.20393632014609842</v>
      </c>
      <c r="AE1999" s="14">
        <f t="shared" si="287"/>
        <v>4</v>
      </c>
      <c r="AF1999" s="17" t="str">
        <f>VLOOKUP(AE1999,'[1]Scoring Model'!$C$18:$D$27,2,FALSE)</f>
        <v>01  Low</v>
      </c>
      <c r="AG1999" s="10" t="s">
        <v>3608</v>
      </c>
      <c r="AH1999" s="10" t="s">
        <v>1525</v>
      </c>
      <c r="AI1999" s="16">
        <v>203145</v>
      </c>
      <c r="AJ1999" s="18">
        <v>0</v>
      </c>
    </row>
    <row r="2000" spans="2:36" ht="15" customHeight="1" x14ac:dyDescent="0.25">
      <c r="B2000" s="10" t="s">
        <v>55</v>
      </c>
      <c r="C2000" s="10" t="s">
        <v>36</v>
      </c>
      <c r="D2000" s="10" t="s">
        <v>7232</v>
      </c>
      <c r="E2000" s="10" t="str">
        <f t="shared" si="279"/>
        <v>WCV0075569</v>
      </c>
      <c r="F2000" s="11">
        <f>VLOOKUP(E2000,'[1]Policy Number &amp; Loss Info'!$H$4:$K$8916,2,FALSE)</f>
        <v>2669.75</v>
      </c>
      <c r="G2000" s="11">
        <f>VLOOKUP(E2000,'[1]Policy Number &amp; Loss Info'!$H$4:$K$8916,4,FALSE)</f>
        <v>0</v>
      </c>
      <c r="H2000" s="12">
        <f>VLOOKUP(E2000,'[1]Policy Number &amp; Loss Info'!$H$4:$K$8916,3,FALSE)</f>
        <v>0</v>
      </c>
      <c r="I2000" s="13">
        <f t="shared" si="280"/>
        <v>0</v>
      </c>
      <c r="J2000" s="14">
        <f t="shared" si="281"/>
        <v>0</v>
      </c>
      <c r="K2000" s="10" t="s">
        <v>7233</v>
      </c>
      <c r="L2000" s="10"/>
      <c r="M2000" s="10" t="s">
        <v>161</v>
      </c>
      <c r="N2000" s="10">
        <f>VLOOKUP(M2000,[1]Array!$I$8:$J$14,2,FALSE)</f>
        <v>2</v>
      </c>
      <c r="O2000" s="10">
        <v>9522</v>
      </c>
      <c r="P2000" s="15">
        <v>45667</v>
      </c>
      <c r="Q2000" s="10" t="s">
        <v>60</v>
      </c>
      <c r="R2000" s="10" t="s">
        <v>1888</v>
      </c>
      <c r="S2000" s="10" t="s">
        <v>1889</v>
      </c>
      <c r="T2000" s="10">
        <v>1</v>
      </c>
      <c r="U2000" s="10">
        <v>0</v>
      </c>
      <c r="V2000" s="16">
        <v>0</v>
      </c>
      <c r="W2000" s="16">
        <v>1205</v>
      </c>
      <c r="X2000" s="16" t="str">
        <f>VLOOKUP(W2000,[1]Array!$C$8:$D$15,2,TRUE)</f>
        <v>01  $0 - $4,999</v>
      </c>
      <c r="Y2000" s="14">
        <f t="shared" si="282"/>
        <v>0</v>
      </c>
      <c r="Z2000" s="14">
        <f t="shared" si="283"/>
        <v>0</v>
      </c>
      <c r="AA2000" s="14">
        <f t="shared" si="284"/>
        <v>0.16666666666666666</v>
      </c>
      <c r="AB2000" s="14">
        <f t="shared" si="285"/>
        <v>0</v>
      </c>
      <c r="AC2000" s="14">
        <f t="shared" si="286"/>
        <v>2.3919645870139152E-3</v>
      </c>
      <c r="AD2000" s="14">
        <f>(Y2000*'[1]Scoring Model'!$K$17+'Working Data - V3'!Z2000*'[1]Scoring Model'!$K$7+'Working Data - V3'!AA2000*'[1]Scoring Model'!$K$9+'Working Data - V3'!AB2000*'[1]Scoring Model'!$K$10+AC2000*'[1]Scoring Model'!$K$11)</f>
        <v>3.3811726250736113E-2</v>
      </c>
      <c r="AE2000" s="14">
        <f t="shared" si="287"/>
        <v>2</v>
      </c>
      <c r="AF2000" s="17" t="str">
        <f>VLOOKUP(AE2000,'[1]Scoring Model'!$C$18:$D$27,2,FALSE)</f>
        <v>01  Low</v>
      </c>
      <c r="AG2000" s="10" t="s">
        <v>7234</v>
      </c>
      <c r="AH2000" s="10" t="s">
        <v>4047</v>
      </c>
      <c r="AI2000" s="16">
        <v>73026</v>
      </c>
      <c r="AJ2000" s="18">
        <v>0</v>
      </c>
    </row>
    <row r="2001" spans="2:36" ht="15" customHeight="1" x14ac:dyDescent="0.25">
      <c r="B2001" s="10" t="s">
        <v>55</v>
      </c>
      <c r="C2001" s="10" t="s">
        <v>36</v>
      </c>
      <c r="D2001" s="10" t="s">
        <v>7235</v>
      </c>
      <c r="E2001" s="10" t="str">
        <f t="shared" si="279"/>
        <v>WCV0075565</v>
      </c>
      <c r="F2001" s="11">
        <f>VLOOKUP(E2001,'[1]Policy Number &amp; Loss Info'!$H$4:$K$8916,2,FALSE)</f>
        <v>7653.86</v>
      </c>
      <c r="G2001" s="11">
        <f>VLOOKUP(E2001,'[1]Policy Number &amp; Loss Info'!$H$4:$K$8916,4,FALSE)</f>
        <v>0</v>
      </c>
      <c r="H2001" s="12">
        <f>VLOOKUP(E2001,'[1]Policy Number &amp; Loss Info'!$H$4:$K$8916,3,FALSE)</f>
        <v>0</v>
      </c>
      <c r="I2001" s="13">
        <f t="shared" si="280"/>
        <v>0</v>
      </c>
      <c r="J2001" s="14">
        <f t="shared" si="281"/>
        <v>0</v>
      </c>
      <c r="K2001" s="10" t="s">
        <v>7236</v>
      </c>
      <c r="L2001" s="10"/>
      <c r="M2001" s="10" t="s">
        <v>87</v>
      </c>
      <c r="N2001" s="10">
        <f>VLOOKUP(M2001,[1]Array!$I$8:$J$14,2,FALSE)</f>
        <v>3</v>
      </c>
      <c r="O2001" s="10">
        <v>8046</v>
      </c>
      <c r="P2001" s="15">
        <v>45667</v>
      </c>
      <c r="Q2001" s="10" t="s">
        <v>60</v>
      </c>
      <c r="R2001" s="10" t="s">
        <v>7237</v>
      </c>
      <c r="S2001" s="10" t="s">
        <v>7238</v>
      </c>
      <c r="T2001" s="10">
        <v>1</v>
      </c>
      <c r="U2001" s="10">
        <v>0</v>
      </c>
      <c r="V2001" s="16">
        <v>0</v>
      </c>
      <c r="W2001" s="16">
        <v>3089</v>
      </c>
      <c r="X2001" s="16" t="str">
        <f>VLOOKUP(W2001,[1]Array!$C$8:$D$15,2,TRUE)</f>
        <v>01  $0 - $4,999</v>
      </c>
      <c r="Y2001" s="14">
        <f t="shared" si="282"/>
        <v>0</v>
      </c>
      <c r="Z2001" s="14">
        <f t="shared" si="283"/>
        <v>0</v>
      </c>
      <c r="AA2001" s="14">
        <f t="shared" si="284"/>
        <v>0.33333333333333331</v>
      </c>
      <c r="AB2001" s="14">
        <f t="shared" si="285"/>
        <v>0</v>
      </c>
      <c r="AC2001" s="14">
        <f t="shared" si="286"/>
        <v>6.1317664807352566E-3</v>
      </c>
      <c r="AD2001" s="14">
        <f>(Y2001*'[1]Scoring Model'!$K$17+'Working Data - V3'!Z2001*'[1]Scoring Model'!$K$7+'Working Data - V3'!AA2001*'[1]Scoring Model'!$K$9+'Working Data - V3'!AB2001*'[1]Scoring Model'!$K$10+AC2001*'[1]Scoring Model'!$K$11)</f>
        <v>6.7893019962813717E-2</v>
      </c>
      <c r="AE2001" s="14">
        <f t="shared" si="287"/>
        <v>2</v>
      </c>
      <c r="AF2001" s="17" t="str">
        <f>VLOOKUP(AE2001,'[1]Scoring Model'!$C$18:$D$27,2,FALSE)</f>
        <v>01  Low</v>
      </c>
      <c r="AG2001" s="10" t="s">
        <v>6652</v>
      </c>
      <c r="AH2001" s="10" t="s">
        <v>390</v>
      </c>
      <c r="AI2001" s="16">
        <v>114666</v>
      </c>
      <c r="AJ2001" s="18">
        <v>0</v>
      </c>
    </row>
    <row r="2002" spans="2:36" ht="15" customHeight="1" x14ac:dyDescent="0.25">
      <c r="B2002" s="10" t="s">
        <v>35</v>
      </c>
      <c r="C2002" s="10" t="s">
        <v>36</v>
      </c>
      <c r="D2002" s="10" t="s">
        <v>7239</v>
      </c>
      <c r="E2002" s="10" t="str">
        <f t="shared" si="279"/>
        <v>WCV0075549</v>
      </c>
      <c r="F2002" s="11">
        <f>VLOOKUP(E2002,'[1]Policy Number &amp; Loss Info'!$H$4:$K$8916,2,FALSE)</f>
        <v>3148.5299999999997</v>
      </c>
      <c r="G2002" s="11">
        <f>VLOOKUP(E2002,'[1]Policy Number &amp; Loss Info'!$H$4:$K$8916,4,FALSE)</f>
        <v>0</v>
      </c>
      <c r="H2002" s="12">
        <f>VLOOKUP(E2002,'[1]Policy Number &amp; Loss Info'!$H$4:$K$8916,3,FALSE)</f>
        <v>0</v>
      </c>
      <c r="I2002" s="13">
        <f t="shared" si="280"/>
        <v>0</v>
      </c>
      <c r="J2002" s="14">
        <f t="shared" si="281"/>
        <v>0</v>
      </c>
      <c r="K2002" s="10" t="s">
        <v>7240</v>
      </c>
      <c r="L2002" s="10"/>
      <c r="M2002" s="10" t="s">
        <v>39</v>
      </c>
      <c r="N2002" s="10">
        <f>VLOOKUP(M2002,[1]Array!$I$8:$J$14,2,FALSE)</f>
        <v>1</v>
      </c>
      <c r="O2002" s="10">
        <v>9082</v>
      </c>
      <c r="P2002" s="15">
        <v>45659</v>
      </c>
      <c r="Q2002" s="10" t="s">
        <v>60</v>
      </c>
      <c r="R2002" s="10" t="s">
        <v>427</v>
      </c>
      <c r="S2002" s="10" t="s">
        <v>428</v>
      </c>
      <c r="T2002" s="10">
        <v>1</v>
      </c>
      <c r="U2002" s="10">
        <v>0</v>
      </c>
      <c r="V2002" s="16">
        <v>0</v>
      </c>
      <c r="W2002" s="16">
        <v>1270</v>
      </c>
      <c r="X2002" s="16" t="str">
        <f>VLOOKUP(W2002,[1]Array!$C$8:$D$15,2,TRUE)</f>
        <v>01  $0 - $4,999</v>
      </c>
      <c r="Y2002" s="14">
        <f t="shared" si="282"/>
        <v>0</v>
      </c>
      <c r="Z2002" s="14">
        <f t="shared" si="283"/>
        <v>0</v>
      </c>
      <c r="AA2002" s="14">
        <f t="shared" si="284"/>
        <v>0</v>
      </c>
      <c r="AB2002" s="14">
        <f t="shared" si="285"/>
        <v>0</v>
      </c>
      <c r="AC2002" s="14">
        <f t="shared" si="286"/>
        <v>2.5209917224130059E-3</v>
      </c>
      <c r="AD2002" s="14">
        <f>(Y2002*'[1]Scoring Model'!$K$17+'Working Data - V3'!Z2002*'[1]Scoring Model'!$K$7+'Working Data - V3'!AA2002*'[1]Scoring Model'!$K$9+'Working Data - V3'!AB2002*'[1]Scoring Model'!$K$10+AC2002*'[1]Scoring Model'!$K$11)</f>
        <v>5.0419834448260116E-4</v>
      </c>
      <c r="AE2002" s="14">
        <f t="shared" si="287"/>
        <v>1</v>
      </c>
      <c r="AF2002" s="17" t="str">
        <f>VLOOKUP(AE2002,'[1]Scoring Model'!$C$18:$D$27,2,FALSE)</f>
        <v>01  Low</v>
      </c>
      <c r="AG2002" s="10" t="s">
        <v>43</v>
      </c>
      <c r="AH2002" s="10" t="s">
        <v>533</v>
      </c>
      <c r="AI2002" s="16">
        <v>95510</v>
      </c>
      <c r="AJ2002" s="18">
        <v>0</v>
      </c>
    </row>
    <row r="2003" spans="2:36" ht="15" customHeight="1" x14ac:dyDescent="0.25">
      <c r="B2003" s="10" t="s">
        <v>55</v>
      </c>
      <c r="C2003" s="10" t="s">
        <v>56</v>
      </c>
      <c r="D2003" s="10" t="s">
        <v>7241</v>
      </c>
      <c r="E2003" s="10" t="str">
        <f t="shared" si="279"/>
        <v>WCV0025794</v>
      </c>
      <c r="F2003" s="11">
        <f>VLOOKUP(E2003,'[1]Policy Number &amp; Loss Info'!$H$4:$K$8916,2,FALSE)</f>
        <v>38647.040000000001</v>
      </c>
      <c r="G2003" s="11">
        <f>VLOOKUP(E2003,'[1]Policy Number &amp; Loss Info'!$H$4:$K$8916,4,FALSE)</f>
        <v>0</v>
      </c>
      <c r="H2003" s="12">
        <f>VLOOKUP(E2003,'[1]Policy Number &amp; Loss Info'!$H$4:$K$8916,3,FALSE)</f>
        <v>0</v>
      </c>
      <c r="I2003" s="13">
        <f t="shared" si="280"/>
        <v>0</v>
      </c>
      <c r="J2003" s="14">
        <f t="shared" si="281"/>
        <v>0</v>
      </c>
      <c r="K2003" s="10" t="s">
        <v>7242</v>
      </c>
      <c r="L2003" s="10"/>
      <c r="M2003" s="10" t="s">
        <v>101</v>
      </c>
      <c r="N2003" s="10">
        <f>VLOOKUP(M2003,[1]Array!$I$8:$J$14,2,FALSE)</f>
        <v>5</v>
      </c>
      <c r="O2003" s="10">
        <v>8393</v>
      </c>
      <c r="P2003" s="15">
        <v>45669</v>
      </c>
      <c r="Q2003" s="10" t="s">
        <v>60</v>
      </c>
      <c r="R2003" s="10" t="s">
        <v>74</v>
      </c>
      <c r="S2003" s="10" t="s">
        <v>75</v>
      </c>
      <c r="T2003" s="10">
        <v>0.96</v>
      </c>
      <c r="U2003" s="10">
        <v>0</v>
      </c>
      <c r="V2003" s="16">
        <v>0</v>
      </c>
      <c r="W2003" s="16">
        <v>18864</v>
      </c>
      <c r="X2003" s="16" t="str">
        <f>VLOOKUP(W2003,[1]Array!$C$8:$D$15,2,TRUE)</f>
        <v>04  $15,000 - $24,999</v>
      </c>
      <c r="Y2003" s="14">
        <f t="shared" si="282"/>
        <v>0</v>
      </c>
      <c r="Z2003" s="14">
        <f t="shared" si="283"/>
        <v>0</v>
      </c>
      <c r="AA2003" s="14">
        <f t="shared" si="284"/>
        <v>0.66666666666666663</v>
      </c>
      <c r="AB2003" s="14">
        <f t="shared" si="285"/>
        <v>0</v>
      </c>
      <c r="AC2003" s="14">
        <f t="shared" si="286"/>
        <v>3.7445659725668462E-2</v>
      </c>
      <c r="AD2003" s="14">
        <f>(Y2003*'[1]Scoring Model'!$K$17+'Working Data - V3'!Z2003*'[1]Scoring Model'!$K$7+'Working Data - V3'!AA2003*'[1]Scoring Model'!$K$9+'Working Data - V3'!AB2003*'[1]Scoring Model'!$K$10+AC2003*'[1]Scoring Model'!$K$11)</f>
        <v>0.14082246527846703</v>
      </c>
      <c r="AE2003" s="14">
        <f t="shared" si="287"/>
        <v>3</v>
      </c>
      <c r="AF2003" s="17" t="str">
        <f>VLOOKUP(AE2003,'[1]Scoring Model'!$C$18:$D$27,2,FALSE)</f>
        <v>01  Low</v>
      </c>
      <c r="AG2003" s="10" t="s">
        <v>1524</v>
      </c>
      <c r="AH2003" s="10" t="s">
        <v>1079</v>
      </c>
      <c r="AI2003" s="16">
        <v>3238560</v>
      </c>
      <c r="AJ2003" s="18">
        <v>0</v>
      </c>
    </row>
    <row r="2004" spans="2:36" ht="15" customHeight="1" x14ac:dyDescent="0.25">
      <c r="B2004" s="10" t="s">
        <v>55</v>
      </c>
      <c r="C2004" s="10" t="s">
        <v>3210</v>
      </c>
      <c r="D2004" s="10" t="s">
        <v>7243</v>
      </c>
      <c r="E2004" s="10" t="str">
        <f t="shared" si="279"/>
        <v>WCV0025264</v>
      </c>
      <c r="F2004" s="11">
        <f>VLOOKUP(E2004,'[1]Policy Number &amp; Loss Info'!$H$4:$K$8916,2,FALSE)</f>
        <v>30209.119999999999</v>
      </c>
      <c r="G2004" s="11">
        <f>VLOOKUP(E2004,'[1]Policy Number &amp; Loss Info'!$H$4:$K$8916,4,FALSE)</f>
        <v>0</v>
      </c>
      <c r="H2004" s="12">
        <f>VLOOKUP(E2004,'[1]Policy Number &amp; Loss Info'!$H$4:$K$8916,3,FALSE)</f>
        <v>0</v>
      </c>
      <c r="I2004" s="13">
        <f t="shared" si="280"/>
        <v>0</v>
      </c>
      <c r="J2004" s="14">
        <f t="shared" si="281"/>
        <v>0</v>
      </c>
      <c r="K2004" s="10" t="s">
        <v>7244</v>
      </c>
      <c r="L2004" s="10"/>
      <c r="M2004" s="10" t="s">
        <v>59</v>
      </c>
      <c r="N2004" s="10">
        <f>VLOOKUP(M2004,[1]Array!$I$8:$J$14,2,FALSE)</f>
        <v>7</v>
      </c>
      <c r="O2004" s="10">
        <v>5474</v>
      </c>
      <c r="P2004" s="15">
        <v>45673</v>
      </c>
      <c r="Q2004" s="10" t="s">
        <v>60</v>
      </c>
      <c r="R2004" s="10" t="s">
        <v>288</v>
      </c>
      <c r="S2004" s="10" t="s">
        <v>7245</v>
      </c>
      <c r="T2004" s="10">
        <v>1.32</v>
      </c>
      <c r="U2004" s="10">
        <v>0</v>
      </c>
      <c r="V2004" s="16">
        <v>0</v>
      </c>
      <c r="W2004" s="16">
        <v>12648</v>
      </c>
      <c r="X2004" s="16" t="str">
        <f>VLOOKUP(W2004,[1]Array!$C$8:$D$15,2,TRUE)</f>
        <v>03  $10,000 - $14,999</v>
      </c>
      <c r="Y2004" s="14">
        <f t="shared" si="282"/>
        <v>0</v>
      </c>
      <c r="Z2004" s="14">
        <f t="shared" si="283"/>
        <v>0</v>
      </c>
      <c r="AA2004" s="14">
        <f t="shared" si="284"/>
        <v>1</v>
      </c>
      <c r="AB2004" s="14">
        <f t="shared" si="285"/>
        <v>0.32000000000000006</v>
      </c>
      <c r="AC2004" s="14">
        <f t="shared" si="286"/>
        <v>2.5106695515810788E-2</v>
      </c>
      <c r="AD2004" s="14">
        <f>(Y2004*'[1]Scoring Model'!$K$17+'Working Data - V3'!Z2004*'[1]Scoring Model'!$K$7+'Working Data - V3'!AA2004*'[1]Scoring Model'!$K$9+'Working Data - V3'!AB2004*'[1]Scoring Model'!$K$10+AC2004*'[1]Scoring Model'!$K$11)</f>
        <v>0.25302133910316216</v>
      </c>
      <c r="AE2004" s="14">
        <f t="shared" si="287"/>
        <v>5</v>
      </c>
      <c r="AF2004" s="17" t="str">
        <f>VLOOKUP(AE2004,'[1]Scoring Model'!$C$18:$D$27,2,FALSE)</f>
        <v>02  Moderate</v>
      </c>
      <c r="AG2004" s="10" t="s">
        <v>239</v>
      </c>
      <c r="AH2004" s="10" t="s">
        <v>632</v>
      </c>
      <c r="AI2004" s="16">
        <v>228215</v>
      </c>
      <c r="AJ2004" s="18">
        <v>0</v>
      </c>
    </row>
    <row r="2005" spans="2:36" ht="15" customHeight="1" x14ac:dyDescent="0.25">
      <c r="B2005" s="10" t="s">
        <v>55</v>
      </c>
      <c r="C2005" s="10" t="s">
        <v>3210</v>
      </c>
      <c r="D2005" s="10" t="s">
        <v>7246</v>
      </c>
      <c r="E2005" s="10" t="str">
        <f t="shared" si="279"/>
        <v>WCV0025848</v>
      </c>
      <c r="F2005" s="11">
        <f>VLOOKUP(E2005,'[1]Policy Number &amp; Loss Info'!$H$4:$K$8916,2,FALSE)</f>
        <v>17443</v>
      </c>
      <c r="G2005" s="11">
        <f>VLOOKUP(E2005,'[1]Policy Number &amp; Loss Info'!$H$4:$K$8916,4,FALSE)</f>
        <v>0</v>
      </c>
      <c r="H2005" s="12">
        <f>VLOOKUP(E2005,'[1]Policy Number &amp; Loss Info'!$H$4:$K$8916,3,FALSE)</f>
        <v>0</v>
      </c>
      <c r="I2005" s="13">
        <f t="shared" si="280"/>
        <v>0</v>
      </c>
      <c r="J2005" s="14">
        <f t="shared" si="281"/>
        <v>0</v>
      </c>
      <c r="K2005" s="10" t="s">
        <v>7247</v>
      </c>
      <c r="L2005" s="10"/>
      <c r="M2005" s="10" t="s">
        <v>67</v>
      </c>
      <c r="N2005" s="10">
        <f>VLOOKUP(M2005,[1]Array!$I$8:$J$14,2,FALSE)</f>
        <v>6</v>
      </c>
      <c r="O2005" s="10">
        <v>5478</v>
      </c>
      <c r="P2005" s="15">
        <v>45674</v>
      </c>
      <c r="Q2005" s="10" t="s">
        <v>60</v>
      </c>
      <c r="R2005" s="10" t="s">
        <v>772</v>
      </c>
      <c r="S2005" s="10" t="s">
        <v>2288</v>
      </c>
      <c r="T2005" s="10">
        <v>0.96</v>
      </c>
      <c r="U2005" s="10">
        <v>0</v>
      </c>
      <c r="V2005" s="16">
        <v>0</v>
      </c>
      <c r="W2005" s="16">
        <v>7154</v>
      </c>
      <c r="X2005" s="16" t="str">
        <f>VLOOKUP(W2005,[1]Array!$C$8:$D$15,2,TRUE)</f>
        <v>02  $5,000 - $9,999</v>
      </c>
      <c r="Y2005" s="14">
        <f t="shared" si="282"/>
        <v>0</v>
      </c>
      <c r="Z2005" s="14">
        <f t="shared" si="283"/>
        <v>0</v>
      </c>
      <c r="AA2005" s="14">
        <f t="shared" si="284"/>
        <v>0.83333333333333337</v>
      </c>
      <c r="AB2005" s="14">
        <f t="shared" si="285"/>
        <v>0</v>
      </c>
      <c r="AC2005" s="14">
        <f t="shared" si="286"/>
        <v>1.4200925025309169E-2</v>
      </c>
      <c r="AD2005" s="14">
        <f>(Y2005*'[1]Scoring Model'!$K$17+'Working Data - V3'!Z2005*'[1]Scoring Model'!$K$7+'Working Data - V3'!AA2005*'[1]Scoring Model'!$K$9+'Working Data - V3'!AB2005*'[1]Scoring Model'!$K$10+AC2005*'[1]Scoring Model'!$K$11)</f>
        <v>0.16950685167172852</v>
      </c>
      <c r="AE2005" s="14">
        <f t="shared" si="287"/>
        <v>4</v>
      </c>
      <c r="AF2005" s="17" t="str">
        <f>VLOOKUP(AE2005,'[1]Scoring Model'!$C$18:$D$27,2,FALSE)</f>
        <v>01  Low</v>
      </c>
      <c r="AG2005" s="10" t="s">
        <v>7248</v>
      </c>
      <c r="AH2005" s="10" t="s">
        <v>77</v>
      </c>
      <c r="AI2005" s="16">
        <v>228351</v>
      </c>
      <c r="AJ2005" s="18">
        <v>0</v>
      </c>
    </row>
    <row r="2006" spans="2:36" ht="15" customHeight="1" x14ac:dyDescent="0.25">
      <c r="B2006" s="10" t="s">
        <v>35</v>
      </c>
      <c r="C2006" s="10" t="s">
        <v>36</v>
      </c>
      <c r="D2006" s="10" t="s">
        <v>7249</v>
      </c>
      <c r="E2006" s="10" t="str">
        <f t="shared" si="279"/>
        <v>WCV0025891</v>
      </c>
      <c r="F2006" s="11">
        <f>VLOOKUP(E2006,'[1]Policy Number &amp; Loss Info'!$H$4:$K$8916,2,FALSE)</f>
        <v>15841.05</v>
      </c>
      <c r="G2006" s="11">
        <f>VLOOKUP(E2006,'[1]Policy Number &amp; Loss Info'!$H$4:$K$8916,4,FALSE)</f>
        <v>0</v>
      </c>
      <c r="H2006" s="12">
        <f>VLOOKUP(E2006,'[1]Policy Number &amp; Loss Info'!$H$4:$K$8916,3,FALSE)</f>
        <v>0</v>
      </c>
      <c r="I2006" s="13">
        <f t="shared" si="280"/>
        <v>0</v>
      </c>
      <c r="J2006" s="14">
        <f t="shared" si="281"/>
        <v>0</v>
      </c>
      <c r="K2006" s="10" t="s">
        <v>7250</v>
      </c>
      <c r="L2006" s="10"/>
      <c r="M2006" s="10" t="s">
        <v>49</v>
      </c>
      <c r="N2006" s="10">
        <f>VLOOKUP(M2006,[1]Array!$I$8:$J$14,2,FALSE)</f>
        <v>4</v>
      </c>
      <c r="O2006" s="10">
        <v>9015</v>
      </c>
      <c r="P2006" s="15">
        <v>45680</v>
      </c>
      <c r="Q2006" s="10" t="s">
        <v>60</v>
      </c>
      <c r="R2006" s="10" t="s">
        <v>88</v>
      </c>
      <c r="S2006" s="10" t="s">
        <v>6030</v>
      </c>
      <c r="T2006" s="10">
        <v>1</v>
      </c>
      <c r="U2006" s="10">
        <v>0</v>
      </c>
      <c r="V2006" s="16">
        <v>0</v>
      </c>
      <c r="W2006" s="16">
        <v>2946</v>
      </c>
      <c r="X2006" s="16" t="str">
        <f>VLOOKUP(W2006,[1]Array!$C$8:$D$15,2,TRUE)</f>
        <v>01  $0 - $4,999</v>
      </c>
      <c r="Y2006" s="14">
        <f t="shared" si="282"/>
        <v>0</v>
      </c>
      <c r="Z2006" s="14">
        <f t="shared" si="283"/>
        <v>0</v>
      </c>
      <c r="AA2006" s="14">
        <f t="shared" si="284"/>
        <v>0.5</v>
      </c>
      <c r="AB2006" s="14">
        <f t="shared" si="285"/>
        <v>0</v>
      </c>
      <c r="AC2006" s="14">
        <f t="shared" si="286"/>
        <v>5.8479067828572564E-3</v>
      </c>
      <c r="AD2006" s="14">
        <f>(Y2006*'[1]Scoring Model'!$K$17+'Working Data - V3'!Z2006*'[1]Scoring Model'!$K$7+'Working Data - V3'!AA2006*'[1]Scoring Model'!$K$9+'Working Data - V3'!AB2006*'[1]Scoring Model'!$K$10+AC2006*'[1]Scoring Model'!$K$11)</f>
        <v>0.10116958135657146</v>
      </c>
      <c r="AE2006" s="14">
        <f t="shared" si="287"/>
        <v>3</v>
      </c>
      <c r="AF2006" s="17" t="str">
        <f>VLOOKUP(AE2006,'[1]Scoring Model'!$C$18:$D$27,2,FALSE)</f>
        <v>01  Low</v>
      </c>
      <c r="AG2006" s="10" t="s">
        <v>7251</v>
      </c>
      <c r="AH2006" s="10" t="s">
        <v>303</v>
      </c>
      <c r="AI2006" s="16">
        <v>105305</v>
      </c>
      <c r="AJ2006" s="18">
        <v>0</v>
      </c>
    </row>
    <row r="2007" spans="2:36" ht="15" customHeight="1" x14ac:dyDescent="0.25">
      <c r="B2007" s="10" t="s">
        <v>98</v>
      </c>
      <c r="C2007" s="10" t="s">
        <v>166</v>
      </c>
      <c r="D2007" s="10" t="s">
        <v>7252</v>
      </c>
      <c r="E2007" s="10" t="str">
        <f t="shared" si="279"/>
        <v>WCV0039811</v>
      </c>
      <c r="F2007" s="11">
        <f>VLOOKUP(E2007,'[1]Policy Number &amp; Loss Info'!$H$4:$K$8916,2,FALSE)</f>
        <v>4231.3500000000004</v>
      </c>
      <c r="G2007" s="11">
        <f>VLOOKUP(E2007,'[1]Policy Number &amp; Loss Info'!$H$4:$K$8916,4,FALSE)</f>
        <v>0</v>
      </c>
      <c r="H2007" s="12">
        <f>VLOOKUP(E2007,'[1]Policy Number &amp; Loss Info'!$H$4:$K$8916,3,FALSE)</f>
        <v>0</v>
      </c>
      <c r="I2007" s="13">
        <f t="shared" si="280"/>
        <v>0</v>
      </c>
      <c r="J2007" s="14">
        <f t="shared" si="281"/>
        <v>0</v>
      </c>
      <c r="K2007" s="10" t="s">
        <v>7253</v>
      </c>
      <c r="L2007" s="10"/>
      <c r="M2007" s="10" t="s">
        <v>49</v>
      </c>
      <c r="N2007" s="10">
        <f>VLOOKUP(M2007,[1]Array!$I$8:$J$14,2,FALSE)</f>
        <v>4</v>
      </c>
      <c r="O2007" s="10">
        <v>8391</v>
      </c>
      <c r="P2007" s="15">
        <v>45658</v>
      </c>
      <c r="Q2007" s="10" t="s">
        <v>102</v>
      </c>
      <c r="R2007" s="10" t="s">
        <v>1625</v>
      </c>
      <c r="S2007" s="10" t="s">
        <v>1626</v>
      </c>
      <c r="T2007" s="10">
        <v>1.1599999999999999</v>
      </c>
      <c r="U2007" s="10">
        <v>0</v>
      </c>
      <c r="V2007" s="16">
        <v>0</v>
      </c>
      <c r="W2007" s="16">
        <v>12764</v>
      </c>
      <c r="X2007" s="16" t="str">
        <f>VLOOKUP(W2007,[1]Array!$C$8:$D$15,2,TRUE)</f>
        <v>03  $10,000 - $14,999</v>
      </c>
      <c r="Y2007" s="14">
        <f t="shared" si="282"/>
        <v>0</v>
      </c>
      <c r="Z2007" s="14">
        <f t="shared" si="283"/>
        <v>0</v>
      </c>
      <c r="AA2007" s="14">
        <f t="shared" si="284"/>
        <v>0.5</v>
      </c>
      <c r="AB2007" s="14">
        <f t="shared" si="285"/>
        <v>0.15999999999999992</v>
      </c>
      <c r="AC2007" s="14">
        <f t="shared" si="286"/>
        <v>2.5336959326676855E-2</v>
      </c>
      <c r="AD2007" s="14">
        <f>(Y2007*'[1]Scoring Model'!$K$17+'Working Data - V3'!Z2007*'[1]Scoring Model'!$K$7+'Working Data - V3'!AA2007*'[1]Scoring Model'!$K$9+'Working Data - V3'!AB2007*'[1]Scoring Model'!$K$10+AC2007*'[1]Scoring Model'!$K$11)</f>
        <v>0.12906739186533536</v>
      </c>
      <c r="AE2007" s="14">
        <f t="shared" si="287"/>
        <v>3</v>
      </c>
      <c r="AF2007" s="17" t="str">
        <f>VLOOKUP(AE2007,'[1]Scoring Model'!$C$18:$D$27,2,FALSE)</f>
        <v>01  Low</v>
      </c>
      <c r="AG2007" s="10" t="s">
        <v>7254</v>
      </c>
      <c r="AH2007" s="10" t="s">
        <v>3603</v>
      </c>
      <c r="AI2007" s="16">
        <v>1072329</v>
      </c>
      <c r="AJ2007" s="18">
        <v>0</v>
      </c>
    </row>
    <row r="2008" spans="2:36" ht="15" customHeight="1" x14ac:dyDescent="0.25">
      <c r="B2008" s="10" t="s">
        <v>98</v>
      </c>
      <c r="C2008" s="10" t="s">
        <v>849</v>
      </c>
      <c r="D2008" s="10" t="s">
        <v>7255</v>
      </c>
      <c r="E2008" s="10" t="str">
        <f t="shared" si="279"/>
        <v>WCV0039831</v>
      </c>
      <c r="F2008" s="11">
        <f>VLOOKUP(E2008,'[1]Policy Number &amp; Loss Info'!$H$4:$K$8916,2,FALSE)</f>
        <v>3346.61</v>
      </c>
      <c r="G2008" s="11">
        <f>VLOOKUP(E2008,'[1]Policy Number &amp; Loss Info'!$H$4:$K$8916,4,FALSE)</f>
        <v>0</v>
      </c>
      <c r="H2008" s="12">
        <f>VLOOKUP(E2008,'[1]Policy Number &amp; Loss Info'!$H$4:$K$8916,3,FALSE)</f>
        <v>0</v>
      </c>
      <c r="I2008" s="13">
        <f t="shared" si="280"/>
        <v>0</v>
      </c>
      <c r="J2008" s="14">
        <f t="shared" si="281"/>
        <v>0</v>
      </c>
      <c r="K2008" s="10" t="s">
        <v>7256</v>
      </c>
      <c r="L2008" s="10"/>
      <c r="M2008" s="10" t="s">
        <v>67</v>
      </c>
      <c r="N2008" s="10">
        <f>VLOOKUP(M2008,[1]Array!$I$8:$J$14,2,FALSE)</f>
        <v>6</v>
      </c>
      <c r="O2008" s="10">
        <v>5221</v>
      </c>
      <c r="P2008" s="15">
        <v>45656</v>
      </c>
      <c r="Q2008" s="10" t="s">
        <v>109</v>
      </c>
      <c r="R2008" s="10" t="s">
        <v>7257</v>
      </c>
      <c r="S2008" s="10" t="s">
        <v>7258</v>
      </c>
      <c r="T2008" s="10">
        <v>1</v>
      </c>
      <c r="U2008" s="10">
        <v>0</v>
      </c>
      <c r="V2008" s="16">
        <v>0</v>
      </c>
      <c r="W2008" s="16">
        <v>9931</v>
      </c>
      <c r="X2008" s="16" t="str">
        <f>VLOOKUP(W2008,[1]Array!$C$8:$D$15,2,TRUE)</f>
        <v>02  $5,000 - $9,999</v>
      </c>
      <c r="Y2008" s="14">
        <f t="shared" si="282"/>
        <v>0</v>
      </c>
      <c r="Z2008" s="14">
        <f t="shared" si="283"/>
        <v>0</v>
      </c>
      <c r="AA2008" s="14">
        <f t="shared" si="284"/>
        <v>0.83333333333333337</v>
      </c>
      <c r="AB2008" s="14">
        <f t="shared" si="285"/>
        <v>0</v>
      </c>
      <c r="AC2008" s="14">
        <f t="shared" si="286"/>
        <v>1.971336125612879E-2</v>
      </c>
      <c r="AD2008" s="14">
        <f>(Y2008*'[1]Scoring Model'!$K$17+'Working Data - V3'!Z2008*'[1]Scoring Model'!$K$7+'Working Data - V3'!AA2008*'[1]Scoring Model'!$K$9+'Working Data - V3'!AB2008*'[1]Scoring Model'!$K$10+AC2008*'[1]Scoring Model'!$K$11)</f>
        <v>0.17060933891789246</v>
      </c>
      <c r="AE2008" s="14">
        <f t="shared" si="287"/>
        <v>4</v>
      </c>
      <c r="AF2008" s="17" t="str">
        <f>VLOOKUP(AE2008,'[1]Scoring Model'!$C$18:$D$27,2,FALSE)</f>
        <v>01  Low</v>
      </c>
      <c r="AG2008" s="10" t="s">
        <v>674</v>
      </c>
      <c r="AH2008" s="10" t="s">
        <v>2444</v>
      </c>
      <c r="AI2008" s="16">
        <v>314776</v>
      </c>
      <c r="AJ2008" s="18">
        <v>0</v>
      </c>
    </row>
    <row r="2009" spans="2:36" ht="15" customHeight="1" x14ac:dyDescent="0.25">
      <c r="B2009" s="10" t="s">
        <v>45</v>
      </c>
      <c r="C2009" s="10" t="s">
        <v>3210</v>
      </c>
      <c r="D2009" s="10" t="s">
        <v>7259</v>
      </c>
      <c r="E2009" s="10" t="str">
        <f t="shared" si="279"/>
        <v>WCV0034104</v>
      </c>
      <c r="F2009" s="11">
        <f>VLOOKUP(E2009,'[1]Policy Number &amp; Loss Info'!$H$4:$K$8916,2,FALSE)</f>
        <v>5353.99</v>
      </c>
      <c r="G2009" s="11">
        <f>VLOOKUP(E2009,'[1]Policy Number &amp; Loss Info'!$H$4:$K$8916,4,FALSE)</f>
        <v>0</v>
      </c>
      <c r="H2009" s="12">
        <f>VLOOKUP(E2009,'[1]Policy Number &amp; Loss Info'!$H$4:$K$8916,3,FALSE)</f>
        <v>0</v>
      </c>
      <c r="I2009" s="13">
        <f t="shared" si="280"/>
        <v>0</v>
      </c>
      <c r="J2009" s="14">
        <f t="shared" si="281"/>
        <v>0</v>
      </c>
      <c r="K2009" s="10" t="s">
        <v>7260</v>
      </c>
      <c r="L2009" s="10"/>
      <c r="M2009" s="10" t="s">
        <v>101</v>
      </c>
      <c r="N2009" s="10">
        <f>VLOOKUP(M2009,[1]Array!$I$8:$J$14,2,FALSE)</f>
        <v>5</v>
      </c>
      <c r="O2009" s="10">
        <v>3620</v>
      </c>
      <c r="P2009" s="15">
        <v>45674</v>
      </c>
      <c r="Q2009" s="10" t="s">
        <v>50</v>
      </c>
      <c r="R2009" s="10" t="s">
        <v>7261</v>
      </c>
      <c r="S2009" s="10" t="s">
        <v>7262</v>
      </c>
      <c r="T2009" s="10">
        <v>0.98</v>
      </c>
      <c r="U2009" s="10">
        <v>0</v>
      </c>
      <c r="V2009" s="16">
        <v>0</v>
      </c>
      <c r="W2009" s="16">
        <v>4957</v>
      </c>
      <c r="X2009" s="16" t="str">
        <f>VLOOKUP(W2009,[1]Array!$C$8:$D$15,2,TRUE)</f>
        <v>01  $0 - $4,999</v>
      </c>
      <c r="Y2009" s="14">
        <f t="shared" si="282"/>
        <v>0</v>
      </c>
      <c r="Z2009" s="14">
        <f t="shared" si="283"/>
        <v>0</v>
      </c>
      <c r="AA2009" s="14">
        <f t="shared" si="284"/>
        <v>0.66666666666666663</v>
      </c>
      <c r="AB2009" s="14">
        <f t="shared" si="285"/>
        <v>0</v>
      </c>
      <c r="AC2009" s="14">
        <f t="shared" si="286"/>
        <v>9.8398078488198988E-3</v>
      </c>
      <c r="AD2009" s="14">
        <f>(Y2009*'[1]Scoring Model'!$K$17+'Working Data - V3'!Z2009*'[1]Scoring Model'!$K$7+'Working Data - V3'!AA2009*'[1]Scoring Model'!$K$9+'Working Data - V3'!AB2009*'[1]Scoring Model'!$K$10+AC2009*'[1]Scoring Model'!$K$11)</f>
        <v>0.13530129490309731</v>
      </c>
      <c r="AE2009" s="14">
        <f t="shared" si="287"/>
        <v>3</v>
      </c>
      <c r="AF2009" s="17" t="str">
        <f>VLOOKUP(AE2009,'[1]Scoring Model'!$C$18:$D$27,2,FALSE)</f>
        <v>01  Low</v>
      </c>
      <c r="AG2009" s="10" t="s">
        <v>7263</v>
      </c>
      <c r="AH2009" s="10" t="s">
        <v>84</v>
      </c>
      <c r="AI2009" s="16">
        <v>172016</v>
      </c>
      <c r="AJ2009" s="18">
        <v>0</v>
      </c>
    </row>
    <row r="2010" spans="2:36" ht="15" customHeight="1" x14ac:dyDescent="0.25">
      <c r="B2010" s="10" t="s">
        <v>45</v>
      </c>
      <c r="C2010" s="10" t="s">
        <v>78</v>
      </c>
      <c r="D2010" s="10" t="s">
        <v>7264</v>
      </c>
      <c r="E2010" s="10" t="str">
        <f t="shared" si="279"/>
        <v>WCV0034022</v>
      </c>
      <c r="F2010" s="11">
        <f>VLOOKUP(E2010,'[1]Policy Number &amp; Loss Info'!$H$4:$K$8916,2,FALSE)</f>
        <v>28113.32</v>
      </c>
      <c r="G2010" s="11">
        <f>VLOOKUP(E2010,'[1]Policy Number &amp; Loss Info'!$H$4:$K$8916,4,FALSE)</f>
        <v>22187.14</v>
      </c>
      <c r="H2010" s="12">
        <f>VLOOKUP(E2010,'[1]Policy Number &amp; Loss Info'!$H$4:$K$8916,3,FALSE)</f>
        <v>1</v>
      </c>
      <c r="I2010" s="13">
        <f t="shared" si="280"/>
        <v>0.78920383647324466</v>
      </c>
      <c r="J2010" s="14">
        <f t="shared" si="281"/>
        <v>3.5570327517347651</v>
      </c>
      <c r="K2010" s="10" t="s">
        <v>7265</v>
      </c>
      <c r="L2010" s="10"/>
      <c r="M2010" s="10" t="s">
        <v>49</v>
      </c>
      <c r="N2010" s="10">
        <f>VLOOKUP(M2010,[1]Array!$I$8:$J$14,2,FALSE)</f>
        <v>4</v>
      </c>
      <c r="O2010" s="10">
        <v>42</v>
      </c>
      <c r="P2010" s="15">
        <v>45683</v>
      </c>
      <c r="Q2010" s="10" t="s">
        <v>50</v>
      </c>
      <c r="R2010" s="10" t="s">
        <v>3953</v>
      </c>
      <c r="S2010" s="10" t="s">
        <v>7266</v>
      </c>
      <c r="T2010" s="10">
        <v>0.78</v>
      </c>
      <c r="U2010" s="10">
        <v>0</v>
      </c>
      <c r="V2010" s="16">
        <v>0</v>
      </c>
      <c r="W2010" s="16">
        <v>21521</v>
      </c>
      <c r="X2010" s="16" t="str">
        <f>VLOOKUP(W2010,[1]Array!$C$8:$D$15,2,TRUE)</f>
        <v>04  $15,000 - $24,999</v>
      </c>
      <c r="Y2010" s="14">
        <f t="shared" si="282"/>
        <v>0.39460191823662233</v>
      </c>
      <c r="Z2010" s="14">
        <f t="shared" si="283"/>
        <v>2.448127791381452E-2</v>
      </c>
      <c r="AA2010" s="14">
        <f t="shared" si="284"/>
        <v>0.5</v>
      </c>
      <c r="AB2010" s="14">
        <f t="shared" si="285"/>
        <v>0</v>
      </c>
      <c r="AC2010" s="14">
        <f t="shared" si="286"/>
        <v>4.2719892014212835E-2</v>
      </c>
      <c r="AD2010" s="14">
        <f>(Y2010*'[1]Scoring Model'!$K$17+'Working Data - V3'!Z2010*'[1]Scoring Model'!$K$7+'Working Data - V3'!AA2010*'[1]Scoring Model'!$K$9+'Working Data - V3'!AB2010*'[1]Scoring Model'!$K$10+AC2010*'[1]Scoring Model'!$K$11)</f>
        <v>0.2318208094565922</v>
      </c>
      <c r="AE2010" s="14">
        <f t="shared" si="287"/>
        <v>5</v>
      </c>
      <c r="AF2010" s="17" t="str">
        <f>VLOOKUP(AE2010,'[1]Scoring Model'!$C$18:$D$27,2,FALSE)</f>
        <v>02  Moderate</v>
      </c>
      <c r="AG2010" s="10" t="s">
        <v>651</v>
      </c>
      <c r="AH2010" s="10" t="s">
        <v>7267</v>
      </c>
      <c r="AI2010" s="16">
        <v>625000</v>
      </c>
      <c r="AJ2010" s="18">
        <v>0</v>
      </c>
    </row>
    <row r="2011" spans="2:36" ht="15" customHeight="1" x14ac:dyDescent="0.25">
      <c r="B2011" s="10" t="s">
        <v>98</v>
      </c>
      <c r="C2011" s="10" t="s">
        <v>166</v>
      </c>
      <c r="D2011" s="10" t="s">
        <v>7268</v>
      </c>
      <c r="E2011" s="10" t="str">
        <f t="shared" si="279"/>
        <v>WCV0033501</v>
      </c>
      <c r="F2011" s="11">
        <f>VLOOKUP(E2011,'[1]Policy Number &amp; Loss Info'!$H$4:$K$8916,2,FALSE)</f>
        <v>3155.27</v>
      </c>
      <c r="G2011" s="11">
        <f>VLOOKUP(E2011,'[1]Policy Number &amp; Loss Info'!$H$4:$K$8916,4,FALSE)</f>
        <v>13.76</v>
      </c>
      <c r="H2011" s="12">
        <f>VLOOKUP(E2011,'[1]Policy Number &amp; Loss Info'!$H$4:$K$8916,3,FALSE)</f>
        <v>1</v>
      </c>
      <c r="I2011" s="13">
        <f t="shared" si="280"/>
        <v>4.3609580162711908E-3</v>
      </c>
      <c r="J2011" s="14">
        <f t="shared" si="281"/>
        <v>31.693008839180163</v>
      </c>
      <c r="K2011" s="10" t="s">
        <v>7269</v>
      </c>
      <c r="L2011" s="10"/>
      <c r="M2011" s="10" t="s">
        <v>101</v>
      </c>
      <c r="N2011" s="10">
        <f>VLOOKUP(M2011,[1]Array!$I$8:$J$14,2,FALSE)</f>
        <v>5</v>
      </c>
      <c r="O2011" s="10">
        <v>5191</v>
      </c>
      <c r="P2011" s="15">
        <v>45658</v>
      </c>
      <c r="Q2011" s="10" t="s">
        <v>794</v>
      </c>
      <c r="R2011" s="10" t="s">
        <v>3367</v>
      </c>
      <c r="S2011" s="10" t="s">
        <v>3368</v>
      </c>
      <c r="T2011" s="10">
        <v>1</v>
      </c>
      <c r="U2011" s="10">
        <v>0</v>
      </c>
      <c r="V2011" s="16">
        <v>0</v>
      </c>
      <c r="W2011" s="16">
        <v>2040</v>
      </c>
      <c r="X2011" s="16" t="str">
        <f>VLOOKUP(W2011,[1]Array!$C$8:$D$15,2,TRUE)</f>
        <v>01  $0 - $4,999</v>
      </c>
      <c r="Y2011" s="14">
        <f t="shared" si="282"/>
        <v>2.1804790081355954E-3</v>
      </c>
      <c r="Z2011" s="14">
        <f t="shared" si="283"/>
        <v>0.21812713333565745</v>
      </c>
      <c r="AA2011" s="14">
        <f t="shared" si="284"/>
        <v>0.66666666666666663</v>
      </c>
      <c r="AB2011" s="14">
        <f t="shared" si="285"/>
        <v>0</v>
      </c>
      <c r="AC2011" s="14">
        <f t="shared" si="286"/>
        <v>4.0494670186791591E-3</v>
      </c>
      <c r="AD2011" s="14">
        <f>(Y2011*'[1]Scoring Model'!$K$17+'Working Data - V3'!Z2011*'[1]Scoring Model'!$K$7+'Working Data - V3'!AA2011*'[1]Scoring Model'!$K$9+'Working Data - V3'!AB2011*'[1]Scoring Model'!$K$10+AC2011*'[1]Scoring Model'!$K$11)</f>
        <v>0.17842279710664133</v>
      </c>
      <c r="AE2011" s="14">
        <f t="shared" si="287"/>
        <v>4</v>
      </c>
      <c r="AF2011" s="17" t="str">
        <f>VLOOKUP(AE2011,'[1]Scoring Model'!$C$18:$D$27,2,FALSE)</f>
        <v>01  Low</v>
      </c>
      <c r="AG2011" s="10" t="s">
        <v>7270</v>
      </c>
      <c r="AH2011" s="10" t="s">
        <v>172</v>
      </c>
      <c r="AI2011" s="16">
        <v>417566</v>
      </c>
      <c r="AJ2011" s="18">
        <v>0</v>
      </c>
    </row>
    <row r="2012" spans="2:36" ht="15" customHeight="1" x14ac:dyDescent="0.25">
      <c r="B2012" s="10" t="s">
        <v>98</v>
      </c>
      <c r="C2012" s="10" t="s">
        <v>3210</v>
      </c>
      <c r="D2012" s="10" t="s">
        <v>7271</v>
      </c>
      <c r="E2012" s="10" t="str">
        <f t="shared" si="279"/>
        <v>WCV0094022</v>
      </c>
      <c r="F2012" s="11">
        <f>VLOOKUP(E2012,'[1]Policy Number &amp; Loss Info'!$H$4:$K$8916,2,FALSE)</f>
        <v>12315.380000000001</v>
      </c>
      <c r="G2012" s="11">
        <f>VLOOKUP(E2012,'[1]Policy Number &amp; Loss Info'!$H$4:$K$8916,4,FALSE)</f>
        <v>0</v>
      </c>
      <c r="H2012" s="12">
        <f>VLOOKUP(E2012,'[1]Policy Number &amp; Loss Info'!$H$4:$K$8916,3,FALSE)</f>
        <v>0</v>
      </c>
      <c r="I2012" s="13">
        <f t="shared" si="280"/>
        <v>0</v>
      </c>
      <c r="J2012" s="14">
        <f t="shared" si="281"/>
        <v>0</v>
      </c>
      <c r="K2012" s="10" t="s">
        <v>7272</v>
      </c>
      <c r="L2012" s="10"/>
      <c r="M2012" s="10" t="s">
        <v>101</v>
      </c>
      <c r="N2012" s="10">
        <f>VLOOKUP(M2012,[1]Array!$I$8:$J$14,2,FALSE)</f>
        <v>5</v>
      </c>
      <c r="O2012" s="10">
        <v>5215</v>
      </c>
      <c r="P2012" s="15">
        <v>45688</v>
      </c>
      <c r="Q2012" s="10" t="s">
        <v>794</v>
      </c>
      <c r="R2012" s="10" t="s">
        <v>7273</v>
      </c>
      <c r="S2012" s="10" t="s">
        <v>7274</v>
      </c>
      <c r="T2012" s="10">
        <v>1</v>
      </c>
      <c r="U2012" s="10">
        <v>0</v>
      </c>
      <c r="V2012" s="16">
        <v>0</v>
      </c>
      <c r="W2012" s="16">
        <v>6379</v>
      </c>
      <c r="X2012" s="16" t="str">
        <f>VLOOKUP(W2012,[1]Array!$C$8:$D$15,2,TRUE)</f>
        <v>02  $5,000 - $9,999</v>
      </c>
      <c r="Y2012" s="14">
        <f t="shared" si="282"/>
        <v>0</v>
      </c>
      <c r="Z2012" s="14">
        <f t="shared" si="283"/>
        <v>0</v>
      </c>
      <c r="AA2012" s="14">
        <f t="shared" si="284"/>
        <v>0.66666666666666663</v>
      </c>
      <c r="AB2012" s="14">
        <f t="shared" si="285"/>
        <v>0</v>
      </c>
      <c r="AC2012" s="14">
        <f t="shared" si="286"/>
        <v>1.2662524564781548E-2</v>
      </c>
      <c r="AD2012" s="14">
        <f>(Y2012*'[1]Scoring Model'!$K$17+'Working Data - V3'!Z2012*'[1]Scoring Model'!$K$7+'Working Data - V3'!AA2012*'[1]Scoring Model'!$K$9+'Working Data - V3'!AB2012*'[1]Scoring Model'!$K$10+AC2012*'[1]Scoring Model'!$K$11)</f>
        <v>0.13586583824628964</v>
      </c>
      <c r="AE2012" s="14">
        <f t="shared" si="287"/>
        <v>3</v>
      </c>
      <c r="AF2012" s="17" t="str">
        <f>VLOOKUP(AE2012,'[1]Scoring Model'!$C$18:$D$27,2,FALSE)</f>
        <v>01  Low</v>
      </c>
      <c r="AG2012" s="10" t="s">
        <v>7275</v>
      </c>
      <c r="AH2012" s="10" t="s">
        <v>491</v>
      </c>
      <c r="AI2012" s="16">
        <v>215558</v>
      </c>
      <c r="AJ2012" s="18">
        <v>0</v>
      </c>
    </row>
    <row r="2013" spans="2:36" ht="15" customHeight="1" x14ac:dyDescent="0.25">
      <c r="B2013" s="10" t="s">
        <v>98</v>
      </c>
      <c r="C2013" s="10" t="s">
        <v>78</v>
      </c>
      <c r="D2013" s="10" t="s">
        <v>7276</v>
      </c>
      <c r="E2013" s="10" t="str">
        <f t="shared" si="279"/>
        <v>WCV0025630</v>
      </c>
      <c r="F2013" s="11">
        <f>VLOOKUP(E2013,'[1]Policy Number &amp; Loss Info'!$H$4:$K$8916,2,FALSE)</f>
        <v>28461.25</v>
      </c>
      <c r="G2013" s="11">
        <f>VLOOKUP(E2013,'[1]Policy Number &amp; Loss Info'!$H$4:$K$8916,4,FALSE)</f>
        <v>0</v>
      </c>
      <c r="H2013" s="12">
        <f>VLOOKUP(E2013,'[1]Policy Number &amp; Loss Info'!$H$4:$K$8916,3,FALSE)</f>
        <v>0</v>
      </c>
      <c r="I2013" s="13">
        <f t="shared" si="280"/>
        <v>0</v>
      </c>
      <c r="J2013" s="14">
        <f t="shared" si="281"/>
        <v>0</v>
      </c>
      <c r="K2013" s="10" t="s">
        <v>7277</v>
      </c>
      <c r="L2013" s="10"/>
      <c r="M2013" s="10" t="s">
        <v>49</v>
      </c>
      <c r="N2013" s="10">
        <f>VLOOKUP(M2013,[1]Array!$I$8:$J$14,2,FALSE)</f>
        <v>4</v>
      </c>
      <c r="O2013" s="10">
        <v>2799</v>
      </c>
      <c r="P2013" s="15">
        <v>45659</v>
      </c>
      <c r="Q2013" s="10" t="s">
        <v>794</v>
      </c>
      <c r="R2013" s="10" t="s">
        <v>7278</v>
      </c>
      <c r="S2013" s="10" t="s">
        <v>7279</v>
      </c>
      <c r="T2013" s="10">
        <v>1</v>
      </c>
      <c r="U2013" s="10">
        <v>0</v>
      </c>
      <c r="V2013" s="16">
        <v>0</v>
      </c>
      <c r="W2013" s="16">
        <v>13524</v>
      </c>
      <c r="X2013" s="16" t="str">
        <f>VLOOKUP(W2013,[1]Array!$C$8:$D$15,2,TRUE)</f>
        <v>03  $10,000 - $14,999</v>
      </c>
      <c r="Y2013" s="14">
        <f t="shared" si="282"/>
        <v>0</v>
      </c>
      <c r="Z2013" s="14">
        <f t="shared" si="283"/>
        <v>0</v>
      </c>
      <c r="AA2013" s="14">
        <f t="shared" si="284"/>
        <v>0.5</v>
      </c>
      <c r="AB2013" s="14">
        <f t="shared" si="285"/>
        <v>0</v>
      </c>
      <c r="AC2013" s="14">
        <f t="shared" si="286"/>
        <v>2.6845584294420074E-2</v>
      </c>
      <c r="AD2013" s="14">
        <f>(Y2013*'[1]Scoring Model'!$K$17+'Working Data - V3'!Z2013*'[1]Scoring Model'!$K$7+'Working Data - V3'!AA2013*'[1]Scoring Model'!$K$9+'Working Data - V3'!AB2013*'[1]Scoring Model'!$K$10+AC2013*'[1]Scoring Model'!$K$11)</f>
        <v>0.10536911685888402</v>
      </c>
      <c r="AE2013" s="14">
        <f t="shared" si="287"/>
        <v>3</v>
      </c>
      <c r="AF2013" s="17" t="str">
        <f>VLOOKUP(AE2013,'[1]Scoring Model'!$C$18:$D$27,2,FALSE)</f>
        <v>01  Low</v>
      </c>
      <c r="AG2013" s="10" t="s">
        <v>7280</v>
      </c>
      <c r="AH2013" s="10" t="s">
        <v>491</v>
      </c>
      <c r="AI2013" s="16">
        <v>418474</v>
      </c>
      <c r="AJ2013" s="18">
        <v>0</v>
      </c>
    </row>
    <row r="2014" spans="2:36" ht="15" customHeight="1" x14ac:dyDescent="0.25">
      <c r="B2014" s="10" t="s">
        <v>98</v>
      </c>
      <c r="C2014" s="10" t="s">
        <v>46</v>
      </c>
      <c r="D2014" s="10" t="s">
        <v>7281</v>
      </c>
      <c r="E2014" s="10" t="str">
        <f t="shared" si="279"/>
        <v>WCV0025072</v>
      </c>
      <c r="F2014" s="11">
        <f>VLOOKUP(E2014,'[1]Policy Number &amp; Loss Info'!$H$4:$K$8916,2,FALSE)</f>
        <v>30508.79</v>
      </c>
      <c r="G2014" s="11">
        <f>VLOOKUP(E2014,'[1]Policy Number &amp; Loss Info'!$H$4:$K$8916,4,FALSE)</f>
        <v>0</v>
      </c>
      <c r="H2014" s="12">
        <f>VLOOKUP(E2014,'[1]Policy Number &amp; Loss Info'!$H$4:$K$8916,3,FALSE)</f>
        <v>0</v>
      </c>
      <c r="I2014" s="13">
        <f t="shared" si="280"/>
        <v>0</v>
      </c>
      <c r="J2014" s="14">
        <f t="shared" si="281"/>
        <v>0</v>
      </c>
      <c r="K2014" s="10" t="s">
        <v>7282</v>
      </c>
      <c r="L2014" s="10"/>
      <c r="M2014" s="10" t="s">
        <v>87</v>
      </c>
      <c r="N2014" s="10">
        <f>VLOOKUP(M2014,[1]Array!$I$8:$J$14,2,FALSE)</f>
        <v>3</v>
      </c>
      <c r="O2014" s="10">
        <v>8293</v>
      </c>
      <c r="P2014" s="15">
        <v>45681</v>
      </c>
      <c r="Q2014" s="10" t="s">
        <v>794</v>
      </c>
      <c r="R2014" s="10" t="s">
        <v>7283</v>
      </c>
      <c r="S2014" s="10" t="s">
        <v>7284</v>
      </c>
      <c r="T2014" s="10">
        <v>0.84</v>
      </c>
      <c r="U2014" s="10">
        <v>0</v>
      </c>
      <c r="V2014" s="16">
        <v>0</v>
      </c>
      <c r="W2014" s="16">
        <v>9776</v>
      </c>
      <c r="X2014" s="16" t="str">
        <f>VLOOKUP(W2014,[1]Array!$C$8:$D$15,2,TRUE)</f>
        <v>02  $5,000 - $9,999</v>
      </c>
      <c r="Y2014" s="14">
        <f t="shared" si="282"/>
        <v>0</v>
      </c>
      <c r="Z2014" s="14">
        <f t="shared" si="283"/>
        <v>0</v>
      </c>
      <c r="AA2014" s="14">
        <f t="shared" si="284"/>
        <v>0.33333333333333331</v>
      </c>
      <c r="AB2014" s="14">
        <f t="shared" si="285"/>
        <v>0</v>
      </c>
      <c r="AC2014" s="14">
        <f t="shared" si="286"/>
        <v>1.9405681164023265E-2</v>
      </c>
      <c r="AD2014" s="14">
        <f>(Y2014*'[1]Scoring Model'!$K$17+'Working Data - V3'!Z2014*'[1]Scoring Model'!$K$7+'Working Data - V3'!AA2014*'[1]Scoring Model'!$K$9+'Working Data - V3'!AB2014*'[1]Scoring Model'!$K$10+AC2014*'[1]Scoring Model'!$K$11)</f>
        <v>7.0547802899471324E-2</v>
      </c>
      <c r="AE2014" s="14">
        <f t="shared" si="287"/>
        <v>2</v>
      </c>
      <c r="AF2014" s="17" t="str">
        <f>VLOOKUP(AE2014,'[1]Scoring Model'!$C$18:$D$27,2,FALSE)</f>
        <v>01  Low</v>
      </c>
      <c r="AG2014" s="10" t="s">
        <v>3519</v>
      </c>
      <c r="AH2014" s="10" t="s">
        <v>54</v>
      </c>
      <c r="AI2014" s="16">
        <v>492100</v>
      </c>
      <c r="AJ2014" s="18">
        <v>0</v>
      </c>
    </row>
    <row r="2015" spans="2:36" ht="15" customHeight="1" x14ac:dyDescent="0.25">
      <c r="B2015" s="10" t="s">
        <v>98</v>
      </c>
      <c r="C2015" s="10" t="s">
        <v>3210</v>
      </c>
      <c r="D2015" s="10" t="s">
        <v>7285</v>
      </c>
      <c r="E2015" s="10" t="str">
        <f t="shared" si="279"/>
        <v>WCV0026530</v>
      </c>
      <c r="F2015" s="11">
        <f>VLOOKUP(E2015,'[1]Policy Number &amp; Loss Info'!$H$4:$K$8916,2,FALSE)</f>
        <v>7976.04</v>
      </c>
      <c r="G2015" s="11">
        <f>VLOOKUP(E2015,'[1]Policy Number &amp; Loss Info'!$H$4:$K$8916,4,FALSE)</f>
        <v>0</v>
      </c>
      <c r="H2015" s="12">
        <f>VLOOKUP(E2015,'[1]Policy Number &amp; Loss Info'!$H$4:$K$8916,3,FALSE)</f>
        <v>0</v>
      </c>
      <c r="I2015" s="13">
        <f t="shared" si="280"/>
        <v>0</v>
      </c>
      <c r="J2015" s="14">
        <f t="shared" si="281"/>
        <v>0</v>
      </c>
      <c r="K2015" s="10" t="s">
        <v>7286</v>
      </c>
      <c r="L2015" s="10"/>
      <c r="M2015" s="10" t="s">
        <v>101</v>
      </c>
      <c r="N2015" s="10">
        <f>VLOOKUP(M2015,[1]Array!$I$8:$J$14,2,FALSE)</f>
        <v>5</v>
      </c>
      <c r="O2015" s="10">
        <v>5223</v>
      </c>
      <c r="P2015" s="15">
        <v>45677</v>
      </c>
      <c r="Q2015" s="10" t="s">
        <v>794</v>
      </c>
      <c r="R2015" s="10" t="s">
        <v>1246</v>
      </c>
      <c r="S2015" s="10" t="s">
        <v>7287</v>
      </c>
      <c r="T2015" s="10">
        <v>1</v>
      </c>
      <c r="U2015" s="10">
        <v>0</v>
      </c>
      <c r="V2015" s="16">
        <v>0</v>
      </c>
      <c r="W2015" s="16">
        <v>3142</v>
      </c>
      <c r="X2015" s="16" t="str">
        <f>VLOOKUP(W2015,[1]Array!$C$8:$D$15,2,TRUE)</f>
        <v>01  $0 - $4,999</v>
      </c>
      <c r="Y2015" s="14">
        <f t="shared" si="282"/>
        <v>0</v>
      </c>
      <c r="Z2015" s="14">
        <f t="shared" si="283"/>
        <v>0</v>
      </c>
      <c r="AA2015" s="14">
        <f t="shared" si="284"/>
        <v>0.66666666666666663</v>
      </c>
      <c r="AB2015" s="14">
        <f t="shared" si="285"/>
        <v>0</v>
      </c>
      <c r="AC2015" s="14">
        <f t="shared" si="286"/>
        <v>6.2369732219068226E-3</v>
      </c>
      <c r="AD2015" s="14">
        <f>(Y2015*'[1]Scoring Model'!$K$17+'Working Data - V3'!Z2015*'[1]Scoring Model'!$K$7+'Working Data - V3'!AA2015*'[1]Scoring Model'!$K$9+'Working Data - V3'!AB2015*'[1]Scoring Model'!$K$10+AC2015*'[1]Scoring Model'!$K$11)</f>
        <v>0.1345807279777147</v>
      </c>
      <c r="AE2015" s="14">
        <f t="shared" si="287"/>
        <v>3</v>
      </c>
      <c r="AF2015" s="17" t="str">
        <f>VLOOKUP(AE2015,'[1]Scoring Model'!$C$18:$D$27,2,FALSE)</f>
        <v>01  Low</v>
      </c>
      <c r="AG2015" s="10" t="s">
        <v>7288</v>
      </c>
      <c r="AH2015" s="10" t="s">
        <v>491</v>
      </c>
      <c r="AI2015" s="16">
        <v>137143</v>
      </c>
      <c r="AJ2015" s="18">
        <v>0</v>
      </c>
    </row>
    <row r="2016" spans="2:36" ht="15" customHeight="1" x14ac:dyDescent="0.25">
      <c r="B2016" s="10" t="s">
        <v>98</v>
      </c>
      <c r="C2016" s="10" t="s">
        <v>3210</v>
      </c>
      <c r="D2016" s="10" t="s">
        <v>7289</v>
      </c>
      <c r="E2016" s="10" t="str">
        <f t="shared" si="279"/>
        <v>WCV0026541</v>
      </c>
      <c r="F2016" s="11">
        <f>VLOOKUP(E2016,'[1]Policy Number &amp; Loss Info'!$H$4:$K$8916,2,FALSE)</f>
        <v>10759.3</v>
      </c>
      <c r="G2016" s="11">
        <f>VLOOKUP(E2016,'[1]Policy Number &amp; Loss Info'!$H$4:$K$8916,4,FALSE)</f>
        <v>0</v>
      </c>
      <c r="H2016" s="12">
        <f>VLOOKUP(E2016,'[1]Policy Number &amp; Loss Info'!$H$4:$K$8916,3,FALSE)</f>
        <v>0</v>
      </c>
      <c r="I2016" s="13">
        <f t="shared" si="280"/>
        <v>0</v>
      </c>
      <c r="J2016" s="14">
        <f t="shared" si="281"/>
        <v>0</v>
      </c>
      <c r="K2016" s="10" t="s">
        <v>7290</v>
      </c>
      <c r="L2016" s="10"/>
      <c r="M2016" s="10" t="s">
        <v>101</v>
      </c>
      <c r="N2016" s="10">
        <f>VLOOKUP(M2016,[1]Array!$I$8:$J$14,2,FALSE)</f>
        <v>5</v>
      </c>
      <c r="O2016" s="10">
        <v>5223</v>
      </c>
      <c r="P2016" s="15">
        <v>45677</v>
      </c>
      <c r="Q2016" s="10" t="s">
        <v>794</v>
      </c>
      <c r="R2016" s="10" t="s">
        <v>3825</v>
      </c>
      <c r="S2016" s="10" t="s">
        <v>7291</v>
      </c>
      <c r="T2016" s="10">
        <v>1</v>
      </c>
      <c r="U2016" s="10">
        <v>0</v>
      </c>
      <c r="V2016" s="16">
        <v>0</v>
      </c>
      <c r="W2016" s="16">
        <v>4424</v>
      </c>
      <c r="X2016" s="16" t="str">
        <f>VLOOKUP(W2016,[1]Array!$C$8:$D$15,2,TRUE)</f>
        <v>01  $0 - $4,999</v>
      </c>
      <c r="Y2016" s="14">
        <f t="shared" si="282"/>
        <v>0</v>
      </c>
      <c r="Z2016" s="14">
        <f t="shared" si="283"/>
        <v>0</v>
      </c>
      <c r="AA2016" s="14">
        <f t="shared" si="284"/>
        <v>0.66666666666666663</v>
      </c>
      <c r="AB2016" s="14">
        <f t="shared" si="285"/>
        <v>0</v>
      </c>
      <c r="AC2016" s="14">
        <f t="shared" si="286"/>
        <v>8.7817853385473536E-3</v>
      </c>
      <c r="AD2016" s="14">
        <f>(Y2016*'[1]Scoring Model'!$K$17+'Working Data - V3'!Z2016*'[1]Scoring Model'!$K$7+'Working Data - V3'!AA2016*'[1]Scoring Model'!$K$9+'Working Data - V3'!AB2016*'[1]Scoring Model'!$K$10+AC2016*'[1]Scoring Model'!$K$11)</f>
        <v>0.13508969040104279</v>
      </c>
      <c r="AE2016" s="14">
        <f t="shared" si="287"/>
        <v>3</v>
      </c>
      <c r="AF2016" s="17" t="str">
        <f>VLOOKUP(AE2016,'[1]Scoring Model'!$C$18:$D$27,2,FALSE)</f>
        <v>01  Low</v>
      </c>
      <c r="AG2016" s="10" t="s">
        <v>7292</v>
      </c>
      <c r="AH2016" s="10" t="s">
        <v>491</v>
      </c>
      <c r="AI2016" s="16">
        <v>174625</v>
      </c>
      <c r="AJ2016" s="18">
        <v>0</v>
      </c>
    </row>
    <row r="2017" spans="2:36" ht="15" customHeight="1" x14ac:dyDescent="0.25">
      <c r="B2017" s="10" t="s">
        <v>98</v>
      </c>
      <c r="C2017" s="10" t="s">
        <v>3210</v>
      </c>
      <c r="D2017" s="10" t="s">
        <v>7293</v>
      </c>
      <c r="E2017" s="10" t="str">
        <f t="shared" si="279"/>
        <v>WCV0026629</v>
      </c>
      <c r="F2017" s="11">
        <f>VLOOKUP(E2017,'[1]Policy Number &amp; Loss Info'!$H$4:$K$8916,2,FALSE)</f>
        <v>18108.27</v>
      </c>
      <c r="G2017" s="11">
        <f>VLOOKUP(E2017,'[1]Policy Number &amp; Loss Info'!$H$4:$K$8916,4,FALSE)</f>
        <v>0</v>
      </c>
      <c r="H2017" s="12">
        <f>VLOOKUP(E2017,'[1]Policy Number &amp; Loss Info'!$H$4:$K$8916,3,FALSE)</f>
        <v>0</v>
      </c>
      <c r="I2017" s="13">
        <f t="shared" si="280"/>
        <v>0</v>
      </c>
      <c r="J2017" s="14">
        <f t="shared" si="281"/>
        <v>0</v>
      </c>
      <c r="K2017" s="10" t="s">
        <v>7294</v>
      </c>
      <c r="L2017" s="10"/>
      <c r="M2017" s="10" t="s">
        <v>59</v>
      </c>
      <c r="N2017" s="10">
        <f>VLOOKUP(M2017,[1]Array!$I$8:$J$14,2,FALSE)</f>
        <v>7</v>
      </c>
      <c r="O2017" s="10">
        <v>5059</v>
      </c>
      <c r="P2017" s="15">
        <v>45683</v>
      </c>
      <c r="Q2017" s="10" t="s">
        <v>794</v>
      </c>
      <c r="R2017" s="10" t="s">
        <v>7295</v>
      </c>
      <c r="S2017" s="10" t="s">
        <v>7296</v>
      </c>
      <c r="T2017" s="10">
        <v>1</v>
      </c>
      <c r="U2017" s="10">
        <v>0</v>
      </c>
      <c r="V2017" s="16">
        <v>0</v>
      </c>
      <c r="W2017" s="16">
        <v>6514</v>
      </c>
      <c r="X2017" s="16" t="str">
        <f>VLOOKUP(W2017,[1]Array!$C$8:$D$15,2,TRUE)</f>
        <v>02  $5,000 - $9,999</v>
      </c>
      <c r="Y2017" s="14">
        <f t="shared" si="282"/>
        <v>0</v>
      </c>
      <c r="Z2017" s="14">
        <f t="shared" si="283"/>
        <v>0</v>
      </c>
      <c r="AA2017" s="14">
        <f t="shared" si="284"/>
        <v>1</v>
      </c>
      <c r="AB2017" s="14">
        <f t="shared" si="285"/>
        <v>0</v>
      </c>
      <c r="AC2017" s="14">
        <f t="shared" si="286"/>
        <v>1.2930503999841197E-2</v>
      </c>
      <c r="AD2017" s="14">
        <f>(Y2017*'[1]Scoring Model'!$K$17+'Working Data - V3'!Z2017*'[1]Scoring Model'!$K$7+'Working Data - V3'!AA2017*'[1]Scoring Model'!$K$9+'Working Data - V3'!AB2017*'[1]Scoring Model'!$K$10+AC2017*'[1]Scoring Model'!$K$11)</f>
        <v>0.20258610079996825</v>
      </c>
      <c r="AE2017" s="14">
        <f t="shared" si="287"/>
        <v>4</v>
      </c>
      <c r="AF2017" s="17" t="str">
        <f>VLOOKUP(AE2017,'[1]Scoring Model'!$C$18:$D$27,2,FALSE)</f>
        <v>01  Low</v>
      </c>
      <c r="AG2017" s="10" t="s">
        <v>7297</v>
      </c>
      <c r="AH2017" s="10" t="s">
        <v>491</v>
      </c>
      <c r="AI2017" s="16">
        <v>90785</v>
      </c>
      <c r="AJ2017" s="18">
        <v>0</v>
      </c>
    </row>
    <row r="2018" spans="2:36" ht="15" customHeight="1" x14ac:dyDescent="0.25">
      <c r="B2018" s="10" t="s">
        <v>35</v>
      </c>
      <c r="C2018" s="10" t="s">
        <v>36</v>
      </c>
      <c r="D2018" s="10" t="s">
        <v>7298</v>
      </c>
      <c r="E2018" s="10" t="str">
        <f t="shared" si="279"/>
        <v>WCV0082968</v>
      </c>
      <c r="F2018" s="11">
        <f>VLOOKUP(E2018,'[1]Policy Number &amp; Loss Info'!$H$4:$K$8916,2,FALSE)</f>
        <v>25180.92</v>
      </c>
      <c r="G2018" s="11">
        <f>VLOOKUP(E2018,'[1]Policy Number &amp; Loss Info'!$H$4:$K$8916,4,FALSE)</f>
        <v>0</v>
      </c>
      <c r="H2018" s="12">
        <f>VLOOKUP(E2018,'[1]Policy Number &amp; Loss Info'!$H$4:$K$8916,3,FALSE)</f>
        <v>0</v>
      </c>
      <c r="I2018" s="13">
        <f t="shared" si="280"/>
        <v>0</v>
      </c>
      <c r="J2018" s="14">
        <f t="shared" si="281"/>
        <v>0</v>
      </c>
      <c r="K2018" s="10" t="s">
        <v>7299</v>
      </c>
      <c r="L2018" s="10"/>
      <c r="M2018" s="10" t="s">
        <v>49</v>
      </c>
      <c r="N2018" s="10">
        <f>VLOOKUP(M2018,[1]Array!$I$8:$J$14,2,FALSE)</f>
        <v>4</v>
      </c>
      <c r="O2018" s="10">
        <v>8116</v>
      </c>
      <c r="P2018" s="15">
        <v>45674</v>
      </c>
      <c r="Q2018" s="10" t="s">
        <v>197</v>
      </c>
      <c r="R2018" s="10" t="s">
        <v>932</v>
      </c>
      <c r="S2018" s="10" t="s">
        <v>933</v>
      </c>
      <c r="T2018" s="10">
        <v>0.83</v>
      </c>
      <c r="U2018" s="10">
        <v>0</v>
      </c>
      <c r="V2018" s="16">
        <v>0</v>
      </c>
      <c r="W2018" s="16">
        <v>5944</v>
      </c>
      <c r="X2018" s="16" t="str">
        <f>VLOOKUP(W2018,[1]Array!$C$8:$D$15,2,TRUE)</f>
        <v>02  $5,000 - $9,999</v>
      </c>
      <c r="Y2018" s="14">
        <f t="shared" si="282"/>
        <v>0</v>
      </c>
      <c r="Z2018" s="14">
        <f t="shared" si="283"/>
        <v>0</v>
      </c>
      <c r="AA2018" s="14">
        <f t="shared" si="284"/>
        <v>0.5</v>
      </c>
      <c r="AB2018" s="14">
        <f t="shared" si="285"/>
        <v>0</v>
      </c>
      <c r="AC2018" s="14">
        <f t="shared" si="286"/>
        <v>1.1799035274033785E-2</v>
      </c>
      <c r="AD2018" s="14">
        <f>(Y2018*'[1]Scoring Model'!$K$17+'Working Data - V3'!Z2018*'[1]Scoring Model'!$K$7+'Working Data - V3'!AA2018*'[1]Scoring Model'!$K$9+'Working Data - V3'!AB2018*'[1]Scoring Model'!$K$10+AC2018*'[1]Scoring Model'!$K$11)</f>
        <v>0.10235980705480677</v>
      </c>
      <c r="AE2018" s="14">
        <f t="shared" si="287"/>
        <v>3</v>
      </c>
      <c r="AF2018" s="17" t="str">
        <f>VLOOKUP(AE2018,'[1]Scoring Model'!$C$18:$D$27,2,FALSE)</f>
        <v>01  Low</v>
      </c>
      <c r="AG2018" s="10" t="s">
        <v>4677</v>
      </c>
      <c r="AH2018" s="10" t="s">
        <v>435</v>
      </c>
      <c r="AI2018" s="16">
        <v>820711</v>
      </c>
      <c r="AJ2018" s="18">
        <v>0</v>
      </c>
    </row>
    <row r="2019" spans="2:36" ht="15" customHeight="1" x14ac:dyDescent="0.25">
      <c r="B2019" s="10" t="s">
        <v>98</v>
      </c>
      <c r="C2019" s="10" t="s">
        <v>36</v>
      </c>
      <c r="D2019" s="10" t="s">
        <v>7300</v>
      </c>
      <c r="E2019" s="10" t="str">
        <f t="shared" si="279"/>
        <v>WCV0087673</v>
      </c>
      <c r="F2019" s="11">
        <f>VLOOKUP(E2019,'[1]Policy Number &amp; Loss Info'!$H$4:$K$8916,2,FALSE)</f>
        <v>16811.29</v>
      </c>
      <c r="G2019" s="11">
        <f>VLOOKUP(E2019,'[1]Policy Number &amp; Loss Info'!$H$4:$K$8916,4,FALSE)</f>
        <v>0</v>
      </c>
      <c r="H2019" s="12">
        <f>VLOOKUP(E2019,'[1]Policy Number &amp; Loss Info'!$H$4:$K$8916,3,FALSE)</f>
        <v>0</v>
      </c>
      <c r="I2019" s="13">
        <f t="shared" si="280"/>
        <v>0</v>
      </c>
      <c r="J2019" s="14">
        <f t="shared" si="281"/>
        <v>0</v>
      </c>
      <c r="K2019" s="10" t="s">
        <v>7301</v>
      </c>
      <c r="L2019" s="10"/>
      <c r="M2019" s="10" t="s">
        <v>59</v>
      </c>
      <c r="N2019" s="10">
        <f>VLOOKUP(M2019,[1]Array!$I$8:$J$14,2,FALSE)</f>
        <v>7</v>
      </c>
      <c r="O2019" s="10">
        <v>6233</v>
      </c>
      <c r="P2019" s="15">
        <v>45672</v>
      </c>
      <c r="Q2019" s="10" t="s">
        <v>197</v>
      </c>
      <c r="R2019" s="10" t="s">
        <v>994</v>
      </c>
      <c r="S2019" s="10" t="s">
        <v>995</v>
      </c>
      <c r="T2019" s="10">
        <v>0.93</v>
      </c>
      <c r="U2019" s="10">
        <v>0</v>
      </c>
      <c r="V2019" s="16">
        <v>0</v>
      </c>
      <c r="W2019" s="16">
        <v>2921</v>
      </c>
      <c r="X2019" s="16" t="str">
        <f>VLOOKUP(W2019,[1]Array!$C$8:$D$15,2,TRUE)</f>
        <v>01  $0 - $4,999</v>
      </c>
      <c r="Y2019" s="14">
        <f t="shared" si="282"/>
        <v>0</v>
      </c>
      <c r="Z2019" s="14">
        <f t="shared" si="283"/>
        <v>0</v>
      </c>
      <c r="AA2019" s="14">
        <f t="shared" si="284"/>
        <v>1</v>
      </c>
      <c r="AB2019" s="14">
        <f t="shared" si="285"/>
        <v>0</v>
      </c>
      <c r="AC2019" s="14">
        <f t="shared" si="286"/>
        <v>5.7982809615499138E-3</v>
      </c>
      <c r="AD2019" s="14">
        <f>(Y2019*'[1]Scoring Model'!$K$17+'Working Data - V3'!Z2019*'[1]Scoring Model'!$K$7+'Working Data - V3'!AA2019*'[1]Scoring Model'!$K$9+'Working Data - V3'!AB2019*'[1]Scoring Model'!$K$10+AC2019*'[1]Scoring Model'!$K$11)</f>
        <v>0.20115965619230999</v>
      </c>
      <c r="AE2019" s="14">
        <f t="shared" si="287"/>
        <v>4</v>
      </c>
      <c r="AF2019" s="17" t="str">
        <f>VLOOKUP(AE2019,'[1]Scoring Model'!$C$18:$D$27,2,FALSE)</f>
        <v>01  Low</v>
      </c>
      <c r="AG2019" s="10" t="s">
        <v>7302</v>
      </c>
      <c r="AH2019" s="10" t="s">
        <v>264</v>
      </c>
      <c r="AI2019" s="16">
        <v>354000</v>
      </c>
      <c r="AJ2019" s="18">
        <v>0</v>
      </c>
    </row>
    <row r="2020" spans="2:36" ht="15" customHeight="1" x14ac:dyDescent="0.25">
      <c r="B2020" s="10" t="s">
        <v>35</v>
      </c>
      <c r="C2020" s="10" t="s">
        <v>36</v>
      </c>
      <c r="D2020" s="10" t="s">
        <v>7303</v>
      </c>
      <c r="E2020" s="10" t="str">
        <f t="shared" si="279"/>
        <v>WCV0087674</v>
      </c>
      <c r="F2020" s="11">
        <f>VLOOKUP(E2020,'[1]Policy Number &amp; Loss Info'!$H$4:$K$8916,2,FALSE)</f>
        <v>6620.74</v>
      </c>
      <c r="G2020" s="11">
        <f>VLOOKUP(E2020,'[1]Policy Number &amp; Loss Info'!$H$4:$K$8916,4,FALSE)</f>
        <v>0</v>
      </c>
      <c r="H2020" s="12">
        <f>VLOOKUP(E2020,'[1]Policy Number &amp; Loss Info'!$H$4:$K$8916,3,FALSE)</f>
        <v>0</v>
      </c>
      <c r="I2020" s="13">
        <f t="shared" si="280"/>
        <v>0</v>
      </c>
      <c r="J2020" s="14">
        <f t="shared" si="281"/>
        <v>0</v>
      </c>
      <c r="K2020" s="10" t="s">
        <v>7304</v>
      </c>
      <c r="L2020" s="10"/>
      <c r="M2020" s="10" t="s">
        <v>101</v>
      </c>
      <c r="N2020" s="10">
        <f>VLOOKUP(M2020,[1]Array!$I$8:$J$14,2,FALSE)</f>
        <v>5</v>
      </c>
      <c r="O2020" s="10">
        <v>37</v>
      </c>
      <c r="P2020" s="15">
        <v>45672</v>
      </c>
      <c r="Q2020" s="10" t="s">
        <v>197</v>
      </c>
      <c r="R2020" s="10" t="s">
        <v>4117</v>
      </c>
      <c r="S2020" s="10" t="s">
        <v>4118</v>
      </c>
      <c r="T2020" s="10">
        <v>1</v>
      </c>
      <c r="U2020" s="10">
        <v>0</v>
      </c>
      <c r="V2020" s="16">
        <v>0</v>
      </c>
      <c r="W2020" s="16">
        <v>2097</v>
      </c>
      <c r="X2020" s="16" t="str">
        <f>VLOOKUP(W2020,[1]Array!$C$8:$D$15,2,TRUE)</f>
        <v>01  $0 - $4,999</v>
      </c>
      <c r="Y2020" s="14">
        <f t="shared" si="282"/>
        <v>0</v>
      </c>
      <c r="Z2020" s="14">
        <f t="shared" si="283"/>
        <v>0</v>
      </c>
      <c r="AA2020" s="14">
        <f t="shared" si="284"/>
        <v>0.66666666666666663</v>
      </c>
      <c r="AB2020" s="14">
        <f t="shared" si="285"/>
        <v>0</v>
      </c>
      <c r="AC2020" s="14">
        <f t="shared" si="286"/>
        <v>4.1626138912599E-3</v>
      </c>
      <c r="AD2020" s="14">
        <f>(Y2020*'[1]Scoring Model'!$K$17+'Working Data - V3'!Z2020*'[1]Scoring Model'!$K$7+'Working Data - V3'!AA2020*'[1]Scoring Model'!$K$9+'Working Data - V3'!AB2020*'[1]Scoring Model'!$K$10+AC2020*'[1]Scoring Model'!$K$11)</f>
        <v>0.13416585611158532</v>
      </c>
      <c r="AE2020" s="14">
        <f t="shared" si="287"/>
        <v>3</v>
      </c>
      <c r="AF2020" s="17" t="str">
        <f>VLOOKUP(AE2020,'[1]Scoring Model'!$C$18:$D$27,2,FALSE)</f>
        <v>01  Low</v>
      </c>
      <c r="AG2020" s="10" t="s">
        <v>285</v>
      </c>
      <c r="AH2020" s="10" t="s">
        <v>240</v>
      </c>
      <c r="AI2020" s="16">
        <v>55335</v>
      </c>
      <c r="AJ2020" s="18">
        <v>0</v>
      </c>
    </row>
    <row r="2021" spans="2:36" ht="15" customHeight="1" x14ac:dyDescent="0.25">
      <c r="B2021" s="10" t="s">
        <v>35</v>
      </c>
      <c r="C2021" s="10" t="s">
        <v>36</v>
      </c>
      <c r="D2021" s="10" t="s">
        <v>7305</v>
      </c>
      <c r="E2021" s="10" t="str">
        <f t="shared" si="279"/>
        <v>WCV0087692</v>
      </c>
      <c r="F2021" s="11">
        <f>VLOOKUP(E2021,'[1]Policy Number &amp; Loss Info'!$H$4:$K$8916,2,FALSE)</f>
        <v>30977.989999999998</v>
      </c>
      <c r="G2021" s="11">
        <f>VLOOKUP(E2021,'[1]Policy Number &amp; Loss Info'!$H$4:$K$8916,4,FALSE)</f>
        <v>0</v>
      </c>
      <c r="H2021" s="12">
        <f>VLOOKUP(E2021,'[1]Policy Number &amp; Loss Info'!$H$4:$K$8916,3,FALSE)</f>
        <v>0</v>
      </c>
      <c r="I2021" s="13">
        <f t="shared" si="280"/>
        <v>0</v>
      </c>
      <c r="J2021" s="14">
        <f t="shared" si="281"/>
        <v>0</v>
      </c>
      <c r="K2021" s="10" t="s">
        <v>7306</v>
      </c>
      <c r="L2021" s="10"/>
      <c r="M2021" s="10" t="s">
        <v>101</v>
      </c>
      <c r="N2021" s="10">
        <f>VLOOKUP(M2021,[1]Array!$I$8:$J$14,2,FALSE)</f>
        <v>5</v>
      </c>
      <c r="O2021" s="10">
        <v>37</v>
      </c>
      <c r="P2021" s="15">
        <v>45680</v>
      </c>
      <c r="Q2021" s="10" t="s">
        <v>197</v>
      </c>
      <c r="R2021" s="10" t="s">
        <v>2349</v>
      </c>
      <c r="S2021" s="10" t="s">
        <v>2350</v>
      </c>
      <c r="T2021" s="10">
        <v>1.1599999999999999</v>
      </c>
      <c r="U2021" s="10">
        <v>0</v>
      </c>
      <c r="V2021" s="16">
        <v>0</v>
      </c>
      <c r="W2021" s="16">
        <v>7735</v>
      </c>
      <c r="X2021" s="16" t="str">
        <f>VLOOKUP(W2021,[1]Array!$C$8:$D$15,2,TRUE)</f>
        <v>02  $5,000 - $9,999</v>
      </c>
      <c r="Y2021" s="14">
        <f t="shared" si="282"/>
        <v>0</v>
      </c>
      <c r="Z2021" s="14">
        <f t="shared" si="283"/>
        <v>0</v>
      </c>
      <c r="AA2021" s="14">
        <f t="shared" si="284"/>
        <v>0.66666666666666663</v>
      </c>
      <c r="AB2021" s="14">
        <f t="shared" si="285"/>
        <v>0.15999999999999992</v>
      </c>
      <c r="AC2021" s="14">
        <f t="shared" si="286"/>
        <v>1.5354229112491811E-2</v>
      </c>
      <c r="AD2021" s="14">
        <f>(Y2021*'[1]Scoring Model'!$K$17+'Working Data - V3'!Z2021*'[1]Scoring Model'!$K$7+'Working Data - V3'!AA2021*'[1]Scoring Model'!$K$9+'Working Data - V3'!AB2021*'[1]Scoring Model'!$K$10+AC2021*'[1]Scoring Model'!$K$11)</f>
        <v>0.16040417915583169</v>
      </c>
      <c r="AE2021" s="14">
        <f t="shared" si="287"/>
        <v>4</v>
      </c>
      <c r="AF2021" s="17" t="str">
        <f>VLOOKUP(AE2021,'[1]Scoring Model'!$C$18:$D$27,2,FALSE)</f>
        <v>01  Low</v>
      </c>
      <c r="AG2021" s="10" t="s">
        <v>285</v>
      </c>
      <c r="AH2021" s="10" t="s">
        <v>240</v>
      </c>
      <c r="AI2021" s="16">
        <v>182328</v>
      </c>
      <c r="AJ2021" s="18">
        <v>0</v>
      </c>
    </row>
    <row r="2022" spans="2:36" ht="15" customHeight="1" x14ac:dyDescent="0.25">
      <c r="B2022" s="10" t="s">
        <v>35</v>
      </c>
      <c r="C2022" s="10" t="s">
        <v>36</v>
      </c>
      <c r="D2022" s="10" t="s">
        <v>7307</v>
      </c>
      <c r="E2022" s="10" t="str">
        <f t="shared" si="279"/>
        <v>WCV0093186</v>
      </c>
      <c r="F2022" s="11">
        <f>VLOOKUP(E2022,'[1]Policy Number &amp; Loss Info'!$H$4:$K$8916,2,FALSE)</f>
        <v>41096.869999999995</v>
      </c>
      <c r="G2022" s="11">
        <f>VLOOKUP(E2022,'[1]Policy Number &amp; Loss Info'!$H$4:$K$8916,4,FALSE)</f>
        <v>0</v>
      </c>
      <c r="H2022" s="12">
        <f>VLOOKUP(E2022,'[1]Policy Number &amp; Loss Info'!$H$4:$K$8916,3,FALSE)</f>
        <v>0</v>
      </c>
      <c r="I2022" s="13">
        <f t="shared" si="280"/>
        <v>0</v>
      </c>
      <c r="J2022" s="14">
        <f t="shared" si="281"/>
        <v>0</v>
      </c>
      <c r="K2022" s="10" t="s">
        <v>7308</v>
      </c>
      <c r="L2022" s="10"/>
      <c r="M2022" s="10" t="s">
        <v>59</v>
      </c>
      <c r="N2022" s="10">
        <f>VLOOKUP(M2022,[1]Array!$I$8:$J$14,2,FALSE)</f>
        <v>7</v>
      </c>
      <c r="O2022" s="10">
        <v>6217</v>
      </c>
      <c r="P2022" s="15">
        <v>45672</v>
      </c>
      <c r="Q2022" s="10" t="s">
        <v>197</v>
      </c>
      <c r="R2022" s="10" t="s">
        <v>1922</v>
      </c>
      <c r="S2022" s="10" t="s">
        <v>1923</v>
      </c>
      <c r="T2022" s="10">
        <v>0.86</v>
      </c>
      <c r="U2022" s="10">
        <v>0</v>
      </c>
      <c r="V2022" s="16">
        <v>0</v>
      </c>
      <c r="W2022" s="16">
        <v>10414</v>
      </c>
      <c r="X2022" s="16" t="str">
        <f>VLOOKUP(W2022,[1]Array!$C$8:$D$15,2,TRUE)</f>
        <v>03  $10,000 - $14,999</v>
      </c>
      <c r="Y2022" s="14">
        <f t="shared" si="282"/>
        <v>0</v>
      </c>
      <c r="Z2022" s="14">
        <f t="shared" si="283"/>
        <v>0</v>
      </c>
      <c r="AA2022" s="14">
        <f t="shared" si="284"/>
        <v>1</v>
      </c>
      <c r="AB2022" s="14">
        <f t="shared" si="285"/>
        <v>0</v>
      </c>
      <c r="AC2022" s="14">
        <f t="shared" si="286"/>
        <v>2.067213212378665E-2</v>
      </c>
      <c r="AD2022" s="14">
        <f>(Y2022*'[1]Scoring Model'!$K$17+'Working Data - V3'!Z2022*'[1]Scoring Model'!$K$7+'Working Data - V3'!AA2022*'[1]Scoring Model'!$K$9+'Working Data - V3'!AB2022*'[1]Scoring Model'!$K$10+AC2022*'[1]Scoring Model'!$K$11)</f>
        <v>0.20413442642475735</v>
      </c>
      <c r="AE2022" s="14">
        <f t="shared" si="287"/>
        <v>4</v>
      </c>
      <c r="AF2022" s="17" t="str">
        <f>VLOOKUP(AE2022,'[1]Scoring Model'!$C$18:$D$27,2,FALSE)</f>
        <v>01  Low</v>
      </c>
      <c r="AG2022" s="10" t="s">
        <v>340</v>
      </c>
      <c r="AH2022" s="10" t="s">
        <v>4182</v>
      </c>
      <c r="AI2022" s="16">
        <v>642655</v>
      </c>
      <c r="AJ2022" s="18">
        <v>0</v>
      </c>
    </row>
    <row r="2023" spans="2:36" ht="15" customHeight="1" x14ac:dyDescent="0.25">
      <c r="B2023" s="10" t="s">
        <v>98</v>
      </c>
      <c r="C2023" s="10" t="s">
        <v>36</v>
      </c>
      <c r="D2023" s="10" t="s">
        <v>7309</v>
      </c>
      <c r="E2023" s="10" t="str">
        <f t="shared" si="279"/>
        <v>WCV0093975</v>
      </c>
      <c r="F2023" s="11">
        <f>VLOOKUP(E2023,'[1]Policy Number &amp; Loss Info'!$H$4:$K$8916,2,FALSE)</f>
        <v>21796.440000000002</v>
      </c>
      <c r="G2023" s="11">
        <f>VLOOKUP(E2023,'[1]Policy Number &amp; Loss Info'!$H$4:$K$8916,4,FALSE)</f>
        <v>0</v>
      </c>
      <c r="H2023" s="12">
        <f>VLOOKUP(E2023,'[1]Policy Number &amp; Loss Info'!$H$4:$K$8916,3,FALSE)</f>
        <v>0</v>
      </c>
      <c r="I2023" s="13">
        <f t="shared" si="280"/>
        <v>0</v>
      </c>
      <c r="J2023" s="14">
        <f t="shared" si="281"/>
        <v>0</v>
      </c>
      <c r="K2023" s="10" t="s">
        <v>7310</v>
      </c>
      <c r="L2023" s="10"/>
      <c r="M2023" s="10" t="s">
        <v>59</v>
      </c>
      <c r="N2023" s="10">
        <f>VLOOKUP(M2023,[1]Array!$I$8:$J$14,2,FALSE)</f>
        <v>7</v>
      </c>
      <c r="O2023" s="10">
        <v>5645</v>
      </c>
      <c r="P2023" s="15">
        <v>45674</v>
      </c>
      <c r="Q2023" s="10" t="s">
        <v>197</v>
      </c>
      <c r="R2023" s="10" t="s">
        <v>7311</v>
      </c>
      <c r="S2023" s="10" t="s">
        <v>7312</v>
      </c>
      <c r="T2023" s="10">
        <v>1</v>
      </c>
      <c r="U2023" s="10">
        <v>0</v>
      </c>
      <c r="V2023" s="16">
        <v>0</v>
      </c>
      <c r="W2023" s="16">
        <v>5553</v>
      </c>
      <c r="X2023" s="16" t="str">
        <f>VLOOKUP(W2023,[1]Array!$C$8:$D$15,2,TRUE)</f>
        <v>02  $5,000 - $9,999</v>
      </c>
      <c r="Y2023" s="14">
        <f t="shared" si="282"/>
        <v>0</v>
      </c>
      <c r="Z2023" s="14">
        <f t="shared" si="283"/>
        <v>0</v>
      </c>
      <c r="AA2023" s="14">
        <f t="shared" si="284"/>
        <v>1</v>
      </c>
      <c r="AB2023" s="14">
        <f t="shared" si="285"/>
        <v>0</v>
      </c>
      <c r="AC2023" s="14">
        <f t="shared" si="286"/>
        <v>1.1022887428786947E-2</v>
      </c>
      <c r="AD2023" s="14">
        <f>(Y2023*'[1]Scoring Model'!$K$17+'Working Data - V3'!Z2023*'[1]Scoring Model'!$K$7+'Working Data - V3'!AA2023*'[1]Scoring Model'!$K$9+'Working Data - V3'!AB2023*'[1]Scoring Model'!$K$10+AC2023*'[1]Scoring Model'!$K$11)</f>
        <v>0.2022045774857574</v>
      </c>
      <c r="AE2023" s="14">
        <f t="shared" si="287"/>
        <v>4</v>
      </c>
      <c r="AF2023" s="17" t="str">
        <f>VLOOKUP(AE2023,'[1]Scoring Model'!$C$18:$D$27,2,FALSE)</f>
        <v>01  Low</v>
      </c>
      <c r="AG2023" s="10" t="s">
        <v>7313</v>
      </c>
      <c r="AH2023" s="10" t="s">
        <v>264</v>
      </c>
      <c r="AI2023" s="16">
        <v>102696</v>
      </c>
      <c r="AJ2023" s="18">
        <v>0</v>
      </c>
    </row>
    <row r="2024" spans="2:36" ht="15" customHeight="1" x14ac:dyDescent="0.25">
      <c r="B2024" s="10" t="s">
        <v>98</v>
      </c>
      <c r="C2024" s="10" t="s">
        <v>36</v>
      </c>
      <c r="D2024" s="10" t="s">
        <v>7314</v>
      </c>
      <c r="E2024" s="10" t="str">
        <f t="shared" si="279"/>
        <v>WCV0093980</v>
      </c>
      <c r="F2024" s="11">
        <f>VLOOKUP(E2024,'[1]Policy Number &amp; Loss Info'!$H$4:$K$8916,2,FALSE)</f>
        <v>7679.49</v>
      </c>
      <c r="G2024" s="11">
        <f>VLOOKUP(E2024,'[1]Policy Number &amp; Loss Info'!$H$4:$K$8916,4,FALSE)</f>
        <v>0</v>
      </c>
      <c r="H2024" s="12">
        <f>VLOOKUP(E2024,'[1]Policy Number &amp; Loss Info'!$H$4:$K$8916,3,FALSE)</f>
        <v>0</v>
      </c>
      <c r="I2024" s="13">
        <f t="shared" si="280"/>
        <v>0</v>
      </c>
      <c r="J2024" s="14">
        <f t="shared" si="281"/>
        <v>0</v>
      </c>
      <c r="K2024" s="10" t="s">
        <v>7315</v>
      </c>
      <c r="L2024" s="10"/>
      <c r="M2024" s="10" t="s">
        <v>49</v>
      </c>
      <c r="N2024" s="10">
        <f>VLOOKUP(M2024,[1]Array!$I$8:$J$14,2,FALSE)</f>
        <v>4</v>
      </c>
      <c r="O2024" s="10">
        <v>2585</v>
      </c>
      <c r="P2024" s="15">
        <v>45679</v>
      </c>
      <c r="Q2024" s="10" t="s">
        <v>197</v>
      </c>
      <c r="R2024" s="10" t="s">
        <v>277</v>
      </c>
      <c r="S2024" s="10" t="s">
        <v>278</v>
      </c>
      <c r="T2024" s="10">
        <v>1</v>
      </c>
      <c r="U2024" s="10">
        <v>0</v>
      </c>
      <c r="V2024" s="16">
        <v>0</v>
      </c>
      <c r="W2024" s="16">
        <v>2659</v>
      </c>
      <c r="X2024" s="16" t="str">
        <f>VLOOKUP(W2024,[1]Array!$C$8:$D$15,2,TRUE)</f>
        <v>01  $0 - $4,999</v>
      </c>
      <c r="Y2024" s="14">
        <f t="shared" si="282"/>
        <v>0</v>
      </c>
      <c r="Z2024" s="14">
        <f t="shared" si="283"/>
        <v>0</v>
      </c>
      <c r="AA2024" s="14">
        <f t="shared" si="284"/>
        <v>0.5</v>
      </c>
      <c r="AB2024" s="14">
        <f t="shared" si="285"/>
        <v>0</v>
      </c>
      <c r="AC2024" s="14">
        <f t="shared" si="286"/>
        <v>5.2782023542489627E-3</v>
      </c>
      <c r="AD2024" s="14">
        <f>(Y2024*'[1]Scoring Model'!$K$17+'Working Data - V3'!Z2024*'[1]Scoring Model'!$K$7+'Working Data - V3'!AA2024*'[1]Scoring Model'!$K$9+'Working Data - V3'!AB2024*'[1]Scoring Model'!$K$10+AC2024*'[1]Scoring Model'!$K$11)</f>
        <v>0.10105564047084979</v>
      </c>
      <c r="AE2024" s="14">
        <f t="shared" si="287"/>
        <v>3</v>
      </c>
      <c r="AF2024" s="17" t="str">
        <f>VLOOKUP(AE2024,'[1]Scoring Model'!$C$18:$D$27,2,FALSE)</f>
        <v>01  Low</v>
      </c>
      <c r="AG2024" s="10" t="s">
        <v>7316</v>
      </c>
      <c r="AH2024" s="10" t="s">
        <v>5386</v>
      </c>
      <c r="AI2024" s="16">
        <v>291683</v>
      </c>
      <c r="AJ2024" s="18">
        <v>0</v>
      </c>
    </row>
    <row r="2025" spans="2:36" ht="15" customHeight="1" x14ac:dyDescent="0.25">
      <c r="B2025" s="10" t="s">
        <v>35</v>
      </c>
      <c r="C2025" s="10" t="s">
        <v>36</v>
      </c>
      <c r="D2025" s="10" t="s">
        <v>7317</v>
      </c>
      <c r="E2025" s="10" t="str">
        <f t="shared" si="279"/>
        <v>WCV0094797</v>
      </c>
      <c r="F2025" s="11">
        <f>VLOOKUP(E2025,'[1]Policy Number &amp; Loss Info'!$H$4:$K$8916,2,FALSE)</f>
        <v>18545.53</v>
      </c>
      <c r="G2025" s="11">
        <f>VLOOKUP(E2025,'[1]Policy Number &amp; Loss Info'!$H$4:$K$8916,4,FALSE)</f>
        <v>0</v>
      </c>
      <c r="H2025" s="12">
        <f>VLOOKUP(E2025,'[1]Policy Number &amp; Loss Info'!$H$4:$K$8916,3,FALSE)</f>
        <v>0</v>
      </c>
      <c r="I2025" s="13">
        <f t="shared" si="280"/>
        <v>0</v>
      </c>
      <c r="J2025" s="14">
        <f t="shared" si="281"/>
        <v>0</v>
      </c>
      <c r="K2025" s="10" t="s">
        <v>7318</v>
      </c>
      <c r="L2025" s="10"/>
      <c r="M2025" s="10" t="s">
        <v>101</v>
      </c>
      <c r="N2025" s="10">
        <f>VLOOKUP(M2025,[1]Array!$I$8:$J$14,2,FALSE)</f>
        <v>5</v>
      </c>
      <c r="O2025" s="10">
        <v>37</v>
      </c>
      <c r="P2025" s="15">
        <v>45672</v>
      </c>
      <c r="Q2025" s="10" t="s">
        <v>197</v>
      </c>
      <c r="R2025" s="10" t="s">
        <v>3416</v>
      </c>
      <c r="S2025" s="10" t="s">
        <v>3417</v>
      </c>
      <c r="T2025" s="10">
        <v>0.93</v>
      </c>
      <c r="U2025" s="10">
        <v>0</v>
      </c>
      <c r="V2025" s="16">
        <v>0</v>
      </c>
      <c r="W2025" s="16">
        <v>5412</v>
      </c>
      <c r="X2025" s="16" t="str">
        <f>VLOOKUP(W2025,[1]Array!$C$8:$D$15,2,TRUE)</f>
        <v>02  $5,000 - $9,999</v>
      </c>
      <c r="Y2025" s="14">
        <f t="shared" si="282"/>
        <v>0</v>
      </c>
      <c r="Z2025" s="14">
        <f t="shared" si="283"/>
        <v>0</v>
      </c>
      <c r="AA2025" s="14">
        <f t="shared" si="284"/>
        <v>0.66666666666666663</v>
      </c>
      <c r="AB2025" s="14">
        <f t="shared" si="285"/>
        <v>0</v>
      </c>
      <c r="AC2025" s="14">
        <f t="shared" si="286"/>
        <v>1.0742997796613534E-2</v>
      </c>
      <c r="AD2025" s="14">
        <f>(Y2025*'[1]Scoring Model'!$K$17+'Working Data - V3'!Z2025*'[1]Scoring Model'!$K$7+'Working Data - V3'!AA2025*'[1]Scoring Model'!$K$9+'Working Data - V3'!AB2025*'[1]Scoring Model'!$K$10+AC2025*'[1]Scoring Model'!$K$11)</f>
        <v>0.13548193289265603</v>
      </c>
      <c r="AE2025" s="14">
        <f t="shared" si="287"/>
        <v>3</v>
      </c>
      <c r="AF2025" s="17" t="str">
        <f>VLOOKUP(AE2025,'[1]Scoring Model'!$C$18:$D$27,2,FALSE)</f>
        <v>01  Low</v>
      </c>
      <c r="AG2025" s="10" t="s">
        <v>285</v>
      </c>
      <c r="AH2025" s="10" t="s">
        <v>240</v>
      </c>
      <c r="AI2025" s="16">
        <v>194549</v>
      </c>
      <c r="AJ2025" s="18">
        <v>0</v>
      </c>
    </row>
    <row r="2026" spans="2:36" ht="15" customHeight="1" x14ac:dyDescent="0.25">
      <c r="B2026" s="10" t="s">
        <v>98</v>
      </c>
      <c r="C2026" s="10" t="s">
        <v>36</v>
      </c>
      <c r="D2026" s="10" t="s">
        <v>7319</v>
      </c>
      <c r="E2026" s="10" t="str">
        <f t="shared" si="279"/>
        <v>WCV0093171</v>
      </c>
      <c r="F2026" s="11">
        <f>VLOOKUP(E2026,'[1]Policy Number &amp; Loss Info'!$H$4:$K$8916,2,FALSE)</f>
        <v>66698.010000000009</v>
      </c>
      <c r="G2026" s="11">
        <f>VLOOKUP(E2026,'[1]Policy Number &amp; Loss Info'!$H$4:$K$8916,4,FALSE)</f>
        <v>12346.05</v>
      </c>
      <c r="H2026" s="12">
        <f>VLOOKUP(E2026,'[1]Policy Number &amp; Loss Info'!$H$4:$K$8916,3,FALSE)</f>
        <v>1</v>
      </c>
      <c r="I2026" s="13">
        <f t="shared" si="280"/>
        <v>0.18510372348440376</v>
      </c>
      <c r="J2026" s="14">
        <f t="shared" si="281"/>
        <v>1.4992951064057232</v>
      </c>
      <c r="K2026" s="10" t="s">
        <v>7320</v>
      </c>
      <c r="L2026" s="10"/>
      <c r="M2026" s="10" t="s">
        <v>67</v>
      </c>
      <c r="N2026" s="10">
        <f>VLOOKUP(M2026,[1]Array!$I$8:$J$14,2,FALSE)</f>
        <v>6</v>
      </c>
      <c r="O2026" s="10">
        <v>5190</v>
      </c>
      <c r="P2026" s="15">
        <v>45664</v>
      </c>
      <c r="Q2026" s="10" t="s">
        <v>197</v>
      </c>
      <c r="R2026" s="10" t="s">
        <v>7321</v>
      </c>
      <c r="S2026" s="10" t="s">
        <v>7322</v>
      </c>
      <c r="T2026" s="10">
        <v>0.93</v>
      </c>
      <c r="U2026" s="10">
        <v>0</v>
      </c>
      <c r="V2026" s="16">
        <v>0</v>
      </c>
      <c r="W2026" s="16">
        <v>38233</v>
      </c>
      <c r="X2026" s="16" t="str">
        <f>VLOOKUP(W2026,[1]Array!$C$8:$D$15,2,TRUE)</f>
        <v>05  $25,000 - $49,999</v>
      </c>
      <c r="Y2026" s="14">
        <f t="shared" si="282"/>
        <v>9.2551861742201882E-2</v>
      </c>
      <c r="Z2026" s="14">
        <f t="shared" si="283"/>
        <v>1.0318898569837389E-2</v>
      </c>
      <c r="AA2026" s="14">
        <f t="shared" si="284"/>
        <v>0.83333333333333337</v>
      </c>
      <c r="AB2026" s="14">
        <f t="shared" si="285"/>
        <v>0</v>
      </c>
      <c r="AC2026" s="14">
        <f t="shared" si="286"/>
        <v>7.5893761041745236E-2</v>
      </c>
      <c r="AD2026" s="14">
        <f>(Y2026*'[1]Scoring Model'!$K$17+'Working Data - V3'!Z2026*'[1]Scoring Model'!$K$7+'Working Data - V3'!AA2026*'[1]Scoring Model'!$K$9+'Working Data - V3'!AB2026*'[1]Scoring Model'!$K$10+AC2026*'[1]Scoring Model'!$K$11)</f>
        <v>0.21167475711164377</v>
      </c>
      <c r="AE2026" s="14">
        <f t="shared" si="287"/>
        <v>4</v>
      </c>
      <c r="AF2026" s="17" t="str">
        <f>VLOOKUP(AE2026,'[1]Scoring Model'!$C$18:$D$27,2,FALSE)</f>
        <v>01  Low</v>
      </c>
      <c r="AG2026" s="10" t="s">
        <v>928</v>
      </c>
      <c r="AH2026" s="10" t="s">
        <v>240</v>
      </c>
      <c r="AI2026" s="16">
        <v>4203574</v>
      </c>
      <c r="AJ2026" s="18">
        <v>0</v>
      </c>
    </row>
    <row r="2027" spans="2:36" ht="15" customHeight="1" x14ac:dyDescent="0.25">
      <c r="B2027" s="10" t="s">
        <v>98</v>
      </c>
      <c r="C2027" s="10" t="s">
        <v>36</v>
      </c>
      <c r="D2027" s="10" t="s">
        <v>7323</v>
      </c>
      <c r="E2027" s="10" t="str">
        <f t="shared" si="279"/>
        <v>WCV0093159</v>
      </c>
      <c r="F2027" s="11">
        <f>VLOOKUP(E2027,'[1]Policy Number &amp; Loss Info'!$H$4:$K$8916,2,FALSE)</f>
        <v>28764.489999999998</v>
      </c>
      <c r="G2027" s="11">
        <f>VLOOKUP(E2027,'[1]Policy Number &amp; Loss Info'!$H$4:$K$8916,4,FALSE)</f>
        <v>0</v>
      </c>
      <c r="H2027" s="12">
        <f>VLOOKUP(E2027,'[1]Policy Number &amp; Loss Info'!$H$4:$K$8916,3,FALSE)</f>
        <v>0</v>
      </c>
      <c r="I2027" s="13">
        <f t="shared" si="280"/>
        <v>0</v>
      </c>
      <c r="J2027" s="14">
        <f t="shared" si="281"/>
        <v>0</v>
      </c>
      <c r="K2027" s="10" t="s">
        <v>7324</v>
      </c>
      <c r="L2027" s="10"/>
      <c r="M2027" s="10" t="s">
        <v>67</v>
      </c>
      <c r="N2027" s="10">
        <f>VLOOKUP(M2027,[1]Array!$I$8:$J$14,2,FALSE)</f>
        <v>6</v>
      </c>
      <c r="O2027" s="10">
        <v>6204</v>
      </c>
      <c r="P2027" s="15">
        <v>45658</v>
      </c>
      <c r="Q2027" s="10" t="s">
        <v>197</v>
      </c>
      <c r="R2027" s="10" t="s">
        <v>3350</v>
      </c>
      <c r="S2027" s="10" t="s">
        <v>7325</v>
      </c>
      <c r="T2027" s="10">
        <v>1.0900000000000001</v>
      </c>
      <c r="U2027" s="10">
        <v>0</v>
      </c>
      <c r="V2027" s="16">
        <v>0</v>
      </c>
      <c r="W2027" s="16">
        <v>13600</v>
      </c>
      <c r="X2027" s="16" t="str">
        <f>VLOOKUP(W2027,[1]Array!$C$8:$D$15,2,TRUE)</f>
        <v>03  $10,000 - $14,999</v>
      </c>
      <c r="Y2027" s="14">
        <f t="shared" si="282"/>
        <v>0</v>
      </c>
      <c r="Z2027" s="14">
        <f t="shared" si="283"/>
        <v>0</v>
      </c>
      <c r="AA2027" s="14">
        <f t="shared" si="284"/>
        <v>0.83333333333333337</v>
      </c>
      <c r="AB2027" s="14">
        <f t="shared" si="285"/>
        <v>9.000000000000008E-2</v>
      </c>
      <c r="AC2027" s="14">
        <f t="shared" si="286"/>
        <v>2.6996446791194395E-2</v>
      </c>
      <c r="AD2027" s="14">
        <f>(Y2027*'[1]Scoring Model'!$K$17+'Working Data - V3'!Z2027*'[1]Scoring Model'!$K$7+'Working Data - V3'!AA2027*'[1]Scoring Model'!$K$9+'Working Data - V3'!AB2027*'[1]Scoring Model'!$K$10+AC2027*'[1]Scoring Model'!$K$11)</f>
        <v>0.18556595602490558</v>
      </c>
      <c r="AE2027" s="14">
        <f t="shared" si="287"/>
        <v>4</v>
      </c>
      <c r="AF2027" s="17" t="str">
        <f>VLOOKUP(AE2027,'[1]Scoring Model'!$C$18:$D$27,2,FALSE)</f>
        <v>01  Low</v>
      </c>
      <c r="AG2027" s="10" t="s">
        <v>7326</v>
      </c>
      <c r="AH2027" s="10" t="s">
        <v>652</v>
      </c>
      <c r="AI2027" s="16">
        <v>560892</v>
      </c>
      <c r="AJ2027" s="18">
        <v>0</v>
      </c>
    </row>
    <row r="2028" spans="2:36" ht="15" customHeight="1" x14ac:dyDescent="0.25">
      <c r="B2028" s="10" t="s">
        <v>35</v>
      </c>
      <c r="C2028" s="10" t="s">
        <v>36</v>
      </c>
      <c r="D2028" s="10" t="s">
        <v>7327</v>
      </c>
      <c r="E2028" s="10" t="str">
        <f t="shared" si="279"/>
        <v>WCV0092441</v>
      </c>
      <c r="F2028" s="11">
        <f>VLOOKUP(E2028,'[1]Policy Number &amp; Loss Info'!$H$4:$K$8916,2,FALSE)</f>
        <v>12368.14</v>
      </c>
      <c r="G2028" s="11">
        <f>VLOOKUP(E2028,'[1]Policy Number &amp; Loss Info'!$H$4:$K$8916,4,FALSE)</f>
        <v>0</v>
      </c>
      <c r="H2028" s="12">
        <f>VLOOKUP(E2028,'[1]Policy Number &amp; Loss Info'!$H$4:$K$8916,3,FALSE)</f>
        <v>0</v>
      </c>
      <c r="I2028" s="13">
        <f t="shared" si="280"/>
        <v>0</v>
      </c>
      <c r="J2028" s="14">
        <f t="shared" si="281"/>
        <v>0</v>
      </c>
      <c r="K2028" s="10" t="s">
        <v>7328</v>
      </c>
      <c r="L2028" s="10"/>
      <c r="M2028" s="10" t="s">
        <v>67</v>
      </c>
      <c r="N2028" s="10">
        <f>VLOOKUP(M2028,[1]Array!$I$8:$J$14,2,FALSE)</f>
        <v>6</v>
      </c>
      <c r="O2028" s="10">
        <v>8748</v>
      </c>
      <c r="P2028" s="15">
        <v>45658</v>
      </c>
      <c r="Q2028" s="10" t="s">
        <v>197</v>
      </c>
      <c r="R2028" s="10" t="s">
        <v>2793</v>
      </c>
      <c r="S2028" s="10" t="s">
        <v>5082</v>
      </c>
      <c r="T2028" s="10">
        <v>1.29</v>
      </c>
      <c r="U2028" s="10">
        <v>0</v>
      </c>
      <c r="V2028" s="16">
        <v>0</v>
      </c>
      <c r="W2028" s="16">
        <v>5397</v>
      </c>
      <c r="X2028" s="16" t="str">
        <f>VLOOKUP(W2028,[1]Array!$C$8:$D$15,2,TRUE)</f>
        <v>02  $5,000 - $9,999</v>
      </c>
      <c r="Y2028" s="14">
        <f t="shared" si="282"/>
        <v>0</v>
      </c>
      <c r="Z2028" s="14">
        <f t="shared" si="283"/>
        <v>0</v>
      </c>
      <c r="AA2028" s="14">
        <f t="shared" si="284"/>
        <v>0.83333333333333337</v>
      </c>
      <c r="AB2028" s="14">
        <f t="shared" si="285"/>
        <v>0.29000000000000004</v>
      </c>
      <c r="AC2028" s="14">
        <f t="shared" si="286"/>
        <v>1.0713222303829128E-2</v>
      </c>
      <c r="AD2028" s="14">
        <f>(Y2028*'[1]Scoring Model'!$K$17+'Working Data - V3'!Z2028*'[1]Scoring Model'!$K$7+'Working Data - V3'!AA2028*'[1]Scoring Model'!$K$9+'Working Data - V3'!AB2028*'[1]Scoring Model'!$K$10+AC2028*'[1]Scoring Model'!$K$11)</f>
        <v>0.21230931112743251</v>
      </c>
      <c r="AE2028" s="14">
        <f t="shared" si="287"/>
        <v>4</v>
      </c>
      <c r="AF2028" s="17" t="str">
        <f>VLOOKUP(AE2028,'[1]Scoring Model'!$C$18:$D$27,2,FALSE)</f>
        <v>01  Low</v>
      </c>
      <c r="AG2028" s="10" t="s">
        <v>7329</v>
      </c>
      <c r="AH2028" s="10" t="s">
        <v>240</v>
      </c>
      <c r="AI2028" s="16">
        <v>369195</v>
      </c>
      <c r="AJ2028" s="18">
        <v>0</v>
      </c>
    </row>
    <row r="2029" spans="2:36" ht="15" customHeight="1" x14ac:dyDescent="0.25">
      <c r="B2029" s="10" t="s">
        <v>98</v>
      </c>
      <c r="C2029" s="10" t="s">
        <v>36</v>
      </c>
      <c r="D2029" s="10" t="s">
        <v>7330</v>
      </c>
      <c r="E2029" s="10" t="str">
        <f t="shared" si="279"/>
        <v>WCV0092440</v>
      </c>
      <c r="F2029" s="11">
        <f>VLOOKUP(E2029,'[1]Policy Number &amp; Loss Info'!$H$4:$K$8916,2,FALSE)</f>
        <v>11446.45</v>
      </c>
      <c r="G2029" s="11">
        <f>VLOOKUP(E2029,'[1]Policy Number &amp; Loss Info'!$H$4:$K$8916,4,FALSE)</f>
        <v>0</v>
      </c>
      <c r="H2029" s="12">
        <f>VLOOKUP(E2029,'[1]Policy Number &amp; Loss Info'!$H$4:$K$8916,3,FALSE)</f>
        <v>0</v>
      </c>
      <c r="I2029" s="13">
        <f t="shared" si="280"/>
        <v>0</v>
      </c>
      <c r="J2029" s="14">
        <f t="shared" si="281"/>
        <v>0</v>
      </c>
      <c r="K2029" s="10" t="s">
        <v>7331</v>
      </c>
      <c r="L2029" s="10"/>
      <c r="M2029" s="10" t="s">
        <v>49</v>
      </c>
      <c r="N2029" s="10">
        <f>VLOOKUP(M2029,[1]Array!$I$8:$J$14,2,FALSE)</f>
        <v>4</v>
      </c>
      <c r="O2029" s="10">
        <v>3064</v>
      </c>
      <c r="P2029" s="15">
        <v>45658</v>
      </c>
      <c r="Q2029" s="10" t="s">
        <v>197</v>
      </c>
      <c r="R2029" s="10" t="s">
        <v>2345</v>
      </c>
      <c r="S2029" s="10" t="s">
        <v>2412</v>
      </c>
      <c r="T2029" s="10">
        <v>1</v>
      </c>
      <c r="U2029" s="10">
        <v>0</v>
      </c>
      <c r="V2029" s="16">
        <v>0</v>
      </c>
      <c r="W2029" s="16">
        <v>5229</v>
      </c>
      <c r="X2029" s="16" t="str">
        <f>VLOOKUP(W2029,[1]Array!$C$8:$D$15,2,TRUE)</f>
        <v>02  $5,000 - $9,999</v>
      </c>
      <c r="Y2029" s="14">
        <f t="shared" si="282"/>
        <v>0</v>
      </c>
      <c r="Z2029" s="14">
        <f t="shared" si="283"/>
        <v>0</v>
      </c>
      <c r="AA2029" s="14">
        <f t="shared" si="284"/>
        <v>0.5</v>
      </c>
      <c r="AB2029" s="14">
        <f t="shared" si="285"/>
        <v>0</v>
      </c>
      <c r="AC2029" s="14">
        <f t="shared" si="286"/>
        <v>1.0379736784643786E-2</v>
      </c>
      <c r="AD2029" s="14">
        <f>(Y2029*'[1]Scoring Model'!$K$17+'Working Data - V3'!Z2029*'[1]Scoring Model'!$K$7+'Working Data - V3'!AA2029*'[1]Scoring Model'!$K$9+'Working Data - V3'!AB2029*'[1]Scoring Model'!$K$10+AC2029*'[1]Scoring Model'!$K$11)</f>
        <v>0.10207594735692876</v>
      </c>
      <c r="AE2029" s="14">
        <f t="shared" si="287"/>
        <v>3</v>
      </c>
      <c r="AF2029" s="17" t="str">
        <f>VLOOKUP(AE2029,'[1]Scoring Model'!$C$18:$D$27,2,FALSE)</f>
        <v>01  Low</v>
      </c>
      <c r="AG2029" s="10" t="s">
        <v>7332</v>
      </c>
      <c r="AH2029" s="10" t="s">
        <v>2004</v>
      </c>
      <c r="AI2029" s="16">
        <v>275432</v>
      </c>
      <c r="AJ2029" s="18">
        <v>0</v>
      </c>
    </row>
    <row r="2030" spans="2:36" ht="15" customHeight="1" x14ac:dyDescent="0.25">
      <c r="B2030" s="10" t="s">
        <v>98</v>
      </c>
      <c r="C2030" s="10" t="s">
        <v>36</v>
      </c>
      <c r="D2030" s="10" t="s">
        <v>7333</v>
      </c>
      <c r="E2030" s="10" t="str">
        <f t="shared" si="279"/>
        <v>WCV0085833</v>
      </c>
      <c r="F2030" s="11">
        <f>VLOOKUP(E2030,'[1]Policy Number &amp; Loss Info'!$H$4:$K$8916,2,FALSE)</f>
        <v>22215.46</v>
      </c>
      <c r="G2030" s="11">
        <f>VLOOKUP(E2030,'[1]Policy Number &amp; Loss Info'!$H$4:$K$8916,4,FALSE)</f>
        <v>0</v>
      </c>
      <c r="H2030" s="12">
        <f>VLOOKUP(E2030,'[1]Policy Number &amp; Loss Info'!$H$4:$K$8916,3,FALSE)</f>
        <v>0</v>
      </c>
      <c r="I2030" s="13">
        <f t="shared" si="280"/>
        <v>0</v>
      </c>
      <c r="J2030" s="14">
        <f t="shared" si="281"/>
        <v>0</v>
      </c>
      <c r="K2030" s="10" t="s">
        <v>7334</v>
      </c>
      <c r="L2030" s="10"/>
      <c r="M2030" s="10" t="s">
        <v>59</v>
      </c>
      <c r="N2030" s="10">
        <f>VLOOKUP(M2030,[1]Array!$I$8:$J$14,2,FALSE)</f>
        <v>7</v>
      </c>
      <c r="O2030" s="10">
        <v>6217</v>
      </c>
      <c r="P2030" s="15">
        <v>45660</v>
      </c>
      <c r="Q2030" s="10" t="s">
        <v>197</v>
      </c>
      <c r="R2030" s="10" t="s">
        <v>3825</v>
      </c>
      <c r="S2030" s="10" t="s">
        <v>3826</v>
      </c>
      <c r="T2030" s="10">
        <v>0.89</v>
      </c>
      <c r="U2030" s="10">
        <v>0</v>
      </c>
      <c r="V2030" s="16">
        <v>0</v>
      </c>
      <c r="W2030" s="16">
        <v>8332</v>
      </c>
      <c r="X2030" s="16" t="str">
        <f>VLOOKUP(W2030,[1]Array!$C$8:$D$15,2,TRUE)</f>
        <v>02  $5,000 - $9,999</v>
      </c>
      <c r="Y2030" s="14">
        <f t="shared" si="282"/>
        <v>0</v>
      </c>
      <c r="Z2030" s="14">
        <f t="shared" si="283"/>
        <v>0</v>
      </c>
      <c r="AA2030" s="14">
        <f t="shared" si="284"/>
        <v>1</v>
      </c>
      <c r="AB2030" s="14">
        <f t="shared" si="285"/>
        <v>0</v>
      </c>
      <c r="AC2030" s="14">
        <f t="shared" si="286"/>
        <v>1.6539293725311155E-2</v>
      </c>
      <c r="AD2030" s="14">
        <f>(Y2030*'[1]Scoring Model'!$K$17+'Working Data - V3'!Z2030*'[1]Scoring Model'!$K$7+'Working Data - V3'!AA2030*'[1]Scoring Model'!$K$9+'Working Data - V3'!AB2030*'[1]Scoring Model'!$K$10+AC2030*'[1]Scoring Model'!$K$11)</f>
        <v>0.20330785874506224</v>
      </c>
      <c r="AE2030" s="14">
        <f t="shared" si="287"/>
        <v>4</v>
      </c>
      <c r="AF2030" s="17" t="str">
        <f>VLOOKUP(AE2030,'[1]Scoring Model'!$C$18:$D$27,2,FALSE)</f>
        <v>01  Low</v>
      </c>
      <c r="AG2030" s="10" t="s">
        <v>7335</v>
      </c>
      <c r="AH2030" s="10" t="s">
        <v>7336</v>
      </c>
      <c r="AI2030" s="16">
        <v>280451</v>
      </c>
      <c r="AJ2030" s="18">
        <v>0</v>
      </c>
    </row>
    <row r="2031" spans="2:36" ht="15" customHeight="1" x14ac:dyDescent="0.25">
      <c r="B2031" s="10" t="s">
        <v>98</v>
      </c>
      <c r="C2031" s="10" t="s">
        <v>36</v>
      </c>
      <c r="D2031" s="10" t="s">
        <v>7337</v>
      </c>
      <c r="E2031" s="10" t="str">
        <f t="shared" si="279"/>
        <v>WCV0081627</v>
      </c>
      <c r="F2031" s="11">
        <f>VLOOKUP(E2031,'[1]Policy Number &amp; Loss Info'!$H$4:$K$8916,2,FALSE)</f>
        <v>26759.71</v>
      </c>
      <c r="G2031" s="11">
        <f>VLOOKUP(E2031,'[1]Policy Number &amp; Loss Info'!$H$4:$K$8916,4,FALSE)</f>
        <v>0</v>
      </c>
      <c r="H2031" s="12">
        <f>VLOOKUP(E2031,'[1]Policy Number &amp; Loss Info'!$H$4:$K$8916,3,FALSE)</f>
        <v>0</v>
      </c>
      <c r="I2031" s="13">
        <f t="shared" si="280"/>
        <v>0</v>
      </c>
      <c r="J2031" s="14">
        <f t="shared" si="281"/>
        <v>0</v>
      </c>
      <c r="K2031" s="10" t="s">
        <v>7338</v>
      </c>
      <c r="L2031" s="10"/>
      <c r="M2031" s="10" t="s">
        <v>59</v>
      </c>
      <c r="N2031" s="10">
        <f>VLOOKUP(M2031,[1]Array!$I$8:$J$14,2,FALSE)</f>
        <v>7</v>
      </c>
      <c r="O2031" s="10">
        <v>3724</v>
      </c>
      <c r="P2031" s="15">
        <v>45661</v>
      </c>
      <c r="Q2031" s="10" t="s">
        <v>197</v>
      </c>
      <c r="R2031" s="10" t="s">
        <v>261</v>
      </c>
      <c r="S2031" s="10" t="s">
        <v>262</v>
      </c>
      <c r="T2031" s="10">
        <v>0.79</v>
      </c>
      <c r="U2031" s="10">
        <v>0</v>
      </c>
      <c r="V2031" s="16">
        <v>0</v>
      </c>
      <c r="W2031" s="16">
        <v>11410</v>
      </c>
      <c r="X2031" s="16" t="str">
        <f>VLOOKUP(W2031,[1]Array!$C$8:$D$15,2,TRUE)</f>
        <v>03  $10,000 - $14,999</v>
      </c>
      <c r="Y2031" s="14">
        <f t="shared" si="282"/>
        <v>0</v>
      </c>
      <c r="Z2031" s="14">
        <f t="shared" si="283"/>
        <v>0</v>
      </c>
      <c r="AA2031" s="14">
        <f t="shared" si="284"/>
        <v>1</v>
      </c>
      <c r="AB2031" s="14">
        <f t="shared" si="285"/>
        <v>0</v>
      </c>
      <c r="AC2031" s="14">
        <f t="shared" si="286"/>
        <v>2.2649224844671179E-2</v>
      </c>
      <c r="AD2031" s="14">
        <f>(Y2031*'[1]Scoring Model'!$K$17+'Working Data - V3'!Z2031*'[1]Scoring Model'!$K$7+'Working Data - V3'!AA2031*'[1]Scoring Model'!$K$9+'Working Data - V3'!AB2031*'[1]Scoring Model'!$K$10+AC2031*'[1]Scoring Model'!$K$11)</f>
        <v>0.20452984496893425</v>
      </c>
      <c r="AE2031" s="14">
        <f t="shared" si="287"/>
        <v>4</v>
      </c>
      <c r="AF2031" s="17" t="str">
        <f>VLOOKUP(AE2031,'[1]Scoring Model'!$C$18:$D$27,2,FALSE)</f>
        <v>01  Low</v>
      </c>
      <c r="AG2031" s="10" t="s">
        <v>7339</v>
      </c>
      <c r="AH2031" s="10" t="s">
        <v>652</v>
      </c>
      <c r="AI2031" s="16">
        <v>1151228</v>
      </c>
      <c r="AJ2031" s="18">
        <v>0</v>
      </c>
    </row>
    <row r="2032" spans="2:36" ht="15" customHeight="1" x14ac:dyDescent="0.25">
      <c r="B2032" s="10" t="s">
        <v>35</v>
      </c>
      <c r="C2032" s="10" t="s">
        <v>36</v>
      </c>
      <c r="D2032" s="10" t="s">
        <v>7340</v>
      </c>
      <c r="E2032" s="10" t="str">
        <f t="shared" si="279"/>
        <v>WCV0091661</v>
      </c>
      <c r="F2032" s="11">
        <f>VLOOKUP(E2032,'[1]Policy Number &amp; Loss Info'!$H$4:$K$8916,2,FALSE)</f>
        <v>8178.67</v>
      </c>
      <c r="G2032" s="11">
        <f>VLOOKUP(E2032,'[1]Policy Number &amp; Loss Info'!$H$4:$K$8916,4,FALSE)</f>
        <v>0</v>
      </c>
      <c r="H2032" s="12">
        <f>VLOOKUP(E2032,'[1]Policy Number &amp; Loss Info'!$H$4:$K$8916,3,FALSE)</f>
        <v>0</v>
      </c>
      <c r="I2032" s="13">
        <f t="shared" si="280"/>
        <v>0</v>
      </c>
      <c r="J2032" s="14">
        <f t="shared" si="281"/>
        <v>0</v>
      </c>
      <c r="K2032" s="10" t="s">
        <v>7341</v>
      </c>
      <c r="L2032" s="10"/>
      <c r="M2032" s="10" t="s">
        <v>87</v>
      </c>
      <c r="N2032" s="10">
        <f>VLOOKUP(M2032,[1]Array!$I$8:$J$14,2,FALSE)</f>
        <v>3</v>
      </c>
      <c r="O2032" s="10">
        <v>8810</v>
      </c>
      <c r="P2032" s="15">
        <v>45675</v>
      </c>
      <c r="Q2032" s="10" t="s">
        <v>197</v>
      </c>
      <c r="R2032" s="10" t="s">
        <v>7342</v>
      </c>
      <c r="S2032" s="10" t="s">
        <v>7343</v>
      </c>
      <c r="T2032" s="10">
        <v>1</v>
      </c>
      <c r="U2032" s="10">
        <v>0</v>
      </c>
      <c r="V2032" s="16">
        <v>0</v>
      </c>
      <c r="W2032" s="16">
        <v>1522</v>
      </c>
      <c r="X2032" s="16" t="str">
        <f>VLOOKUP(W2032,[1]Array!$C$8:$D$15,2,TRUE)</f>
        <v>01  $0 - $4,999</v>
      </c>
      <c r="Y2032" s="14">
        <f t="shared" si="282"/>
        <v>0</v>
      </c>
      <c r="Z2032" s="14">
        <f t="shared" si="283"/>
        <v>0</v>
      </c>
      <c r="AA2032" s="14">
        <f t="shared" si="284"/>
        <v>0.33333333333333331</v>
      </c>
      <c r="AB2032" s="14">
        <f t="shared" si="285"/>
        <v>0</v>
      </c>
      <c r="AC2032" s="14">
        <f t="shared" si="286"/>
        <v>3.0212200011910197E-3</v>
      </c>
      <c r="AD2032" s="14">
        <f>(Y2032*'[1]Scoring Model'!$K$17+'Working Data - V3'!Z2032*'[1]Scoring Model'!$K$7+'Working Data - V3'!AA2032*'[1]Scoring Model'!$K$9+'Working Data - V3'!AB2032*'[1]Scoring Model'!$K$10+AC2032*'[1]Scoring Model'!$K$11)</f>
        <v>6.7270910666904868E-2</v>
      </c>
      <c r="AE2032" s="14">
        <f t="shared" si="287"/>
        <v>2</v>
      </c>
      <c r="AF2032" s="17" t="str">
        <f>VLOOKUP(AE2032,'[1]Scoring Model'!$C$18:$D$27,2,FALSE)</f>
        <v>01  Low</v>
      </c>
      <c r="AG2032" s="10" t="s">
        <v>285</v>
      </c>
      <c r="AH2032" s="10" t="s">
        <v>240</v>
      </c>
      <c r="AI2032" s="16">
        <v>180000</v>
      </c>
      <c r="AJ2032" s="18">
        <v>0</v>
      </c>
    </row>
    <row r="2033" spans="2:36" ht="15" customHeight="1" x14ac:dyDescent="0.25">
      <c r="B2033" s="10" t="s">
        <v>35</v>
      </c>
      <c r="C2033" s="10" t="s">
        <v>36</v>
      </c>
      <c r="D2033" s="10" t="s">
        <v>7344</v>
      </c>
      <c r="E2033" s="10" t="str">
        <f t="shared" si="279"/>
        <v>WCV0023288</v>
      </c>
      <c r="F2033" s="11">
        <f>VLOOKUP(E2033,'[1]Policy Number &amp; Loss Info'!$H$4:$K$8916,2,FALSE)</f>
        <v>31165.53</v>
      </c>
      <c r="G2033" s="11">
        <f>VLOOKUP(E2033,'[1]Policy Number &amp; Loss Info'!$H$4:$K$8916,4,FALSE)</f>
        <v>0</v>
      </c>
      <c r="H2033" s="12">
        <f>VLOOKUP(E2033,'[1]Policy Number &amp; Loss Info'!$H$4:$K$8916,3,FALSE)</f>
        <v>0</v>
      </c>
      <c r="I2033" s="13">
        <f t="shared" si="280"/>
        <v>0</v>
      </c>
      <c r="J2033" s="14">
        <f t="shared" si="281"/>
        <v>0</v>
      </c>
      <c r="K2033" s="10" t="s">
        <v>7345</v>
      </c>
      <c r="L2033" s="10"/>
      <c r="M2033" s="10" t="s">
        <v>67</v>
      </c>
      <c r="N2033" s="10">
        <f>VLOOKUP(M2033,[1]Array!$I$8:$J$14,2,FALSE)</f>
        <v>6</v>
      </c>
      <c r="O2033" s="10">
        <v>5403</v>
      </c>
      <c r="P2033" s="15">
        <v>45658</v>
      </c>
      <c r="Q2033" s="10" t="s">
        <v>197</v>
      </c>
      <c r="R2033" s="10" t="s">
        <v>225</v>
      </c>
      <c r="S2033" s="10" t="s">
        <v>5434</v>
      </c>
      <c r="T2033" s="10">
        <v>0.88</v>
      </c>
      <c r="U2033" s="10">
        <v>0</v>
      </c>
      <c r="V2033" s="16">
        <v>0</v>
      </c>
      <c r="W2033" s="16">
        <v>11757</v>
      </c>
      <c r="X2033" s="16" t="str">
        <f>VLOOKUP(W2033,[1]Array!$C$8:$D$15,2,TRUE)</f>
        <v>03  $10,000 - $14,999</v>
      </c>
      <c r="Y2033" s="14">
        <f t="shared" si="282"/>
        <v>0</v>
      </c>
      <c r="Z2033" s="14">
        <f t="shared" si="283"/>
        <v>0</v>
      </c>
      <c r="AA2033" s="14">
        <f t="shared" si="284"/>
        <v>0.83333333333333337</v>
      </c>
      <c r="AB2033" s="14">
        <f t="shared" si="285"/>
        <v>0</v>
      </c>
      <c r="AC2033" s="14">
        <f t="shared" si="286"/>
        <v>2.3338031244417096E-2</v>
      </c>
      <c r="AD2033" s="14">
        <f>(Y2033*'[1]Scoring Model'!$K$17+'Working Data - V3'!Z2033*'[1]Scoring Model'!$K$7+'Working Data - V3'!AA2033*'[1]Scoring Model'!$K$9+'Working Data - V3'!AB2033*'[1]Scoring Model'!$K$10+AC2033*'[1]Scoring Model'!$K$11)</f>
        <v>0.17133427291555012</v>
      </c>
      <c r="AE2033" s="14">
        <f t="shared" si="287"/>
        <v>4</v>
      </c>
      <c r="AF2033" s="17" t="str">
        <f>VLOOKUP(AE2033,'[1]Scoring Model'!$C$18:$D$27,2,FALSE)</f>
        <v>01  Low</v>
      </c>
      <c r="AG2033" s="10" t="s">
        <v>7346</v>
      </c>
      <c r="AH2033" s="10" t="s">
        <v>2542</v>
      </c>
      <c r="AI2033" s="16">
        <v>1078648</v>
      </c>
      <c r="AJ2033" s="18">
        <v>0</v>
      </c>
    </row>
    <row r="2034" spans="2:36" ht="15" customHeight="1" x14ac:dyDescent="0.25">
      <c r="B2034" s="10" t="s">
        <v>98</v>
      </c>
      <c r="C2034" s="10" t="s">
        <v>36</v>
      </c>
      <c r="D2034" s="10" t="s">
        <v>7347</v>
      </c>
      <c r="E2034" s="10" t="str">
        <f t="shared" si="279"/>
        <v>WCV0026556</v>
      </c>
      <c r="F2034" s="11">
        <f>VLOOKUP(E2034,'[1]Policy Number &amp; Loss Info'!$H$4:$K$8916,2,FALSE)</f>
        <v>17543.36</v>
      </c>
      <c r="G2034" s="11">
        <f>VLOOKUP(E2034,'[1]Policy Number &amp; Loss Info'!$H$4:$K$8916,4,FALSE)</f>
        <v>0</v>
      </c>
      <c r="H2034" s="12">
        <f>VLOOKUP(E2034,'[1]Policy Number &amp; Loss Info'!$H$4:$K$8916,3,FALSE)</f>
        <v>0</v>
      </c>
      <c r="I2034" s="13">
        <f t="shared" si="280"/>
        <v>0</v>
      </c>
      <c r="J2034" s="14">
        <f t="shared" si="281"/>
        <v>0</v>
      </c>
      <c r="K2034" s="10" t="s">
        <v>7348</v>
      </c>
      <c r="L2034" s="10"/>
      <c r="M2034" s="10" t="s">
        <v>39</v>
      </c>
      <c r="N2034" s="10">
        <f>VLOOKUP(M2034,[1]Array!$I$8:$J$14,2,FALSE)</f>
        <v>1</v>
      </c>
      <c r="O2034" s="10">
        <v>9082</v>
      </c>
      <c r="P2034" s="15">
        <v>45682</v>
      </c>
      <c r="Q2034" s="10" t="s">
        <v>197</v>
      </c>
      <c r="R2034" s="10" t="s">
        <v>2345</v>
      </c>
      <c r="S2034" s="10" t="s">
        <v>2346</v>
      </c>
      <c r="T2034" s="10">
        <v>1.26</v>
      </c>
      <c r="U2034" s="10">
        <v>0</v>
      </c>
      <c r="V2034" s="16">
        <v>0</v>
      </c>
      <c r="W2034" s="16">
        <v>7339</v>
      </c>
      <c r="X2034" s="16" t="str">
        <f>VLOOKUP(W2034,[1]Array!$C$8:$D$15,2,TRUE)</f>
        <v>02  $5,000 - $9,999</v>
      </c>
      <c r="Y2034" s="14">
        <f t="shared" si="282"/>
        <v>0</v>
      </c>
      <c r="Z2034" s="14">
        <f t="shared" si="283"/>
        <v>0</v>
      </c>
      <c r="AA2034" s="14">
        <f t="shared" si="284"/>
        <v>0</v>
      </c>
      <c r="AB2034" s="14">
        <f t="shared" si="285"/>
        <v>0.26</v>
      </c>
      <c r="AC2034" s="14">
        <f t="shared" si="286"/>
        <v>1.4568156102983504E-2</v>
      </c>
      <c r="AD2034" s="14">
        <f>(Y2034*'[1]Scoring Model'!$K$17+'Working Data - V3'!Z2034*'[1]Scoring Model'!$K$7+'Working Data - V3'!AA2034*'[1]Scoring Model'!$K$9+'Working Data - V3'!AB2034*'[1]Scoring Model'!$K$10+AC2034*'[1]Scoring Model'!$K$11)</f>
        <v>4.19136312205967E-2</v>
      </c>
      <c r="AE2034" s="14">
        <f t="shared" si="287"/>
        <v>2</v>
      </c>
      <c r="AF2034" s="17" t="str">
        <f>VLOOKUP(AE2034,'[1]Scoring Model'!$C$18:$D$27,2,FALSE)</f>
        <v>01  Low</v>
      </c>
      <c r="AG2034" s="10" t="s">
        <v>43</v>
      </c>
      <c r="AH2034" s="10" t="s">
        <v>240</v>
      </c>
      <c r="AI2034" s="16">
        <v>1331995</v>
      </c>
      <c r="AJ2034" s="18">
        <v>0</v>
      </c>
    </row>
    <row r="2035" spans="2:36" ht="15" customHeight="1" x14ac:dyDescent="0.25">
      <c r="B2035" s="10" t="s">
        <v>35</v>
      </c>
      <c r="C2035" s="10" t="s">
        <v>36</v>
      </c>
      <c r="D2035" s="10" t="s">
        <v>7349</v>
      </c>
      <c r="E2035" s="10" t="str">
        <f t="shared" si="279"/>
        <v>WCV0017781</v>
      </c>
      <c r="F2035" s="11">
        <f>VLOOKUP(E2035,'[1]Policy Number &amp; Loss Info'!$H$4:$K$8916,2,FALSE)</f>
        <v>31664.48</v>
      </c>
      <c r="G2035" s="11">
        <f>VLOOKUP(E2035,'[1]Policy Number &amp; Loss Info'!$H$4:$K$8916,4,FALSE)</f>
        <v>0</v>
      </c>
      <c r="H2035" s="12">
        <f>VLOOKUP(E2035,'[1]Policy Number &amp; Loss Info'!$H$4:$K$8916,3,FALSE)</f>
        <v>0</v>
      </c>
      <c r="I2035" s="13">
        <f t="shared" si="280"/>
        <v>0</v>
      </c>
      <c r="J2035" s="14">
        <f t="shared" si="281"/>
        <v>0</v>
      </c>
      <c r="K2035" s="10" t="s">
        <v>7350</v>
      </c>
      <c r="L2035" s="10"/>
      <c r="M2035" s="10" t="s">
        <v>101</v>
      </c>
      <c r="N2035" s="10">
        <f>VLOOKUP(M2035,[1]Array!$I$8:$J$14,2,FALSE)</f>
        <v>5</v>
      </c>
      <c r="O2035" s="10">
        <v>37</v>
      </c>
      <c r="P2035" s="15">
        <v>45688</v>
      </c>
      <c r="Q2035" s="10" t="s">
        <v>40</v>
      </c>
      <c r="R2035" s="10" t="s">
        <v>7351</v>
      </c>
      <c r="S2035" s="10" t="s">
        <v>7352</v>
      </c>
      <c r="T2035" s="10">
        <v>0.9</v>
      </c>
      <c r="U2035" s="10">
        <v>0</v>
      </c>
      <c r="V2035" s="16">
        <v>0</v>
      </c>
      <c r="W2035" s="16">
        <v>7695</v>
      </c>
      <c r="X2035" s="16" t="str">
        <f>VLOOKUP(W2035,[1]Array!$C$8:$D$15,2,TRUE)</f>
        <v>02  $5,000 - $9,999</v>
      </c>
      <c r="Y2035" s="14">
        <f t="shared" si="282"/>
        <v>0</v>
      </c>
      <c r="Z2035" s="14">
        <f t="shared" si="283"/>
        <v>0</v>
      </c>
      <c r="AA2035" s="14">
        <f t="shared" si="284"/>
        <v>0.66666666666666663</v>
      </c>
      <c r="AB2035" s="14">
        <f t="shared" si="285"/>
        <v>0</v>
      </c>
      <c r="AC2035" s="14">
        <f t="shared" si="286"/>
        <v>1.5274827798400064E-2</v>
      </c>
      <c r="AD2035" s="14">
        <f>(Y2035*'[1]Scoring Model'!$K$17+'Working Data - V3'!Z2035*'[1]Scoring Model'!$K$7+'Working Data - V3'!AA2035*'[1]Scoring Model'!$K$9+'Working Data - V3'!AB2035*'[1]Scoring Model'!$K$10+AC2035*'[1]Scoring Model'!$K$11)</f>
        <v>0.13638829889301335</v>
      </c>
      <c r="AE2035" s="14">
        <f t="shared" si="287"/>
        <v>3</v>
      </c>
      <c r="AF2035" s="17" t="str">
        <f>VLOOKUP(AE2035,'[1]Scoring Model'!$C$18:$D$27,2,FALSE)</f>
        <v>01  Low</v>
      </c>
      <c r="AG2035" s="10" t="s">
        <v>285</v>
      </c>
      <c r="AH2035" s="10" t="s">
        <v>929</v>
      </c>
      <c r="AI2035" s="16">
        <v>357124</v>
      </c>
      <c r="AJ2035" s="18">
        <v>0</v>
      </c>
    </row>
    <row r="2036" spans="2:36" ht="15" customHeight="1" x14ac:dyDescent="0.25">
      <c r="B2036" s="10" t="s">
        <v>35</v>
      </c>
      <c r="C2036" s="10" t="s">
        <v>36</v>
      </c>
      <c r="D2036" s="10" t="s">
        <v>7353</v>
      </c>
      <c r="E2036" s="10" t="str">
        <f t="shared" si="279"/>
        <v>WCV0017456</v>
      </c>
      <c r="F2036" s="11">
        <f>VLOOKUP(E2036,'[1]Policy Number &amp; Loss Info'!$H$4:$K$8916,2,FALSE)</f>
        <v>67331.34</v>
      </c>
      <c r="G2036" s="11">
        <f>VLOOKUP(E2036,'[1]Policy Number &amp; Loss Info'!$H$4:$K$8916,4,FALSE)</f>
        <v>8815.75</v>
      </c>
      <c r="H2036" s="12">
        <f>VLOOKUP(E2036,'[1]Policy Number &amp; Loss Info'!$H$4:$K$8916,3,FALSE)</f>
        <v>1</v>
      </c>
      <c r="I2036" s="13">
        <f t="shared" si="280"/>
        <v>0.13093085626990345</v>
      </c>
      <c r="J2036" s="14">
        <f t="shared" si="281"/>
        <v>1.4851924824309157</v>
      </c>
      <c r="K2036" s="10" t="s">
        <v>7354</v>
      </c>
      <c r="L2036" s="10"/>
      <c r="M2036" s="10" t="s">
        <v>49</v>
      </c>
      <c r="N2036" s="10">
        <f>VLOOKUP(M2036,[1]Array!$I$8:$J$14,2,FALSE)</f>
        <v>4</v>
      </c>
      <c r="O2036" s="10">
        <v>3632</v>
      </c>
      <c r="P2036" s="15">
        <v>45658</v>
      </c>
      <c r="Q2036" s="10" t="s">
        <v>40</v>
      </c>
      <c r="R2036" s="10" t="s">
        <v>1496</v>
      </c>
      <c r="S2036" s="10" t="s">
        <v>7355</v>
      </c>
      <c r="T2036" s="10">
        <v>0.94</v>
      </c>
      <c r="U2036" s="10">
        <v>0</v>
      </c>
      <c r="V2036" s="16">
        <v>0</v>
      </c>
      <c r="W2036" s="16">
        <v>20438</v>
      </c>
      <c r="X2036" s="16" t="str">
        <f>VLOOKUP(W2036,[1]Array!$C$8:$D$15,2,TRUE)</f>
        <v>04  $15,000 - $24,999</v>
      </c>
      <c r="Y2036" s="14">
        <f t="shared" si="282"/>
        <v>6.5465428134951723E-2</v>
      </c>
      <c r="Z2036" s="14">
        <f t="shared" si="283"/>
        <v>1.0221837260330777E-2</v>
      </c>
      <c r="AA2036" s="14">
        <f t="shared" si="284"/>
        <v>0.5</v>
      </c>
      <c r="AB2036" s="14">
        <f t="shared" si="285"/>
        <v>0</v>
      </c>
      <c r="AC2036" s="14">
        <f t="shared" si="286"/>
        <v>4.0570101435178751E-2</v>
      </c>
      <c r="AD2036" s="14">
        <f>(Y2036*'[1]Scoring Model'!$K$17+'Working Data - V3'!Z2036*'[1]Scoring Model'!$K$7+'Working Data - V3'!AA2036*'[1]Scoring Model'!$K$9+'Working Data - V3'!AB2036*'[1]Scoring Model'!$K$10+AC2036*'[1]Scoring Model'!$K$11)</f>
        <v>0.12979801617958742</v>
      </c>
      <c r="AE2036" s="14">
        <f t="shared" si="287"/>
        <v>3</v>
      </c>
      <c r="AF2036" s="17" t="str">
        <f>VLOOKUP(AE2036,'[1]Scoring Model'!$C$18:$D$27,2,FALSE)</f>
        <v>01  Low</v>
      </c>
      <c r="AG2036" s="10" t="s">
        <v>257</v>
      </c>
      <c r="AH2036" s="10" t="s">
        <v>234</v>
      </c>
      <c r="AI2036" s="16">
        <v>1237155</v>
      </c>
      <c r="AJ2036" s="18">
        <v>0</v>
      </c>
    </row>
    <row r="2037" spans="2:36" ht="15" customHeight="1" x14ac:dyDescent="0.25">
      <c r="B2037" s="10" t="s">
        <v>55</v>
      </c>
      <c r="C2037" s="10" t="s">
        <v>36</v>
      </c>
      <c r="D2037" s="10" t="s">
        <v>7356</v>
      </c>
      <c r="E2037" s="10" t="str">
        <f t="shared" si="279"/>
        <v>WCV0081033</v>
      </c>
      <c r="F2037" s="11">
        <f>VLOOKUP(E2037,'[1]Policy Number &amp; Loss Info'!$H$4:$K$8916,2,FALSE)</f>
        <v>6131.82</v>
      </c>
      <c r="G2037" s="11">
        <f>VLOOKUP(E2037,'[1]Policy Number &amp; Loss Info'!$H$4:$K$8916,4,FALSE)</f>
        <v>0</v>
      </c>
      <c r="H2037" s="12">
        <f>VLOOKUP(E2037,'[1]Policy Number &amp; Loss Info'!$H$4:$K$8916,3,FALSE)</f>
        <v>0</v>
      </c>
      <c r="I2037" s="13">
        <f t="shared" si="280"/>
        <v>0</v>
      </c>
      <c r="J2037" s="14">
        <f t="shared" si="281"/>
        <v>0</v>
      </c>
      <c r="K2037" s="10" t="s">
        <v>7357</v>
      </c>
      <c r="L2037" s="10"/>
      <c r="M2037" s="10" t="s">
        <v>87</v>
      </c>
      <c r="N2037" s="10">
        <f>VLOOKUP(M2037,[1]Array!$I$8:$J$14,2,FALSE)</f>
        <v>3</v>
      </c>
      <c r="O2037" s="10">
        <v>8810</v>
      </c>
      <c r="P2037" s="15">
        <v>45671</v>
      </c>
      <c r="Q2037" s="10" t="s">
        <v>40</v>
      </c>
      <c r="R2037" s="10" t="s">
        <v>2927</v>
      </c>
      <c r="S2037" s="10" t="s">
        <v>7358</v>
      </c>
      <c r="T2037" s="10">
        <v>1</v>
      </c>
      <c r="U2037" s="10">
        <v>0</v>
      </c>
      <c r="V2037" s="16">
        <v>0</v>
      </c>
      <c r="W2037" s="16">
        <v>3281</v>
      </c>
      <c r="X2037" s="16" t="str">
        <f>VLOOKUP(W2037,[1]Array!$C$8:$D$15,2,TRUE)</f>
        <v>01  $0 - $4,999</v>
      </c>
      <c r="Y2037" s="14">
        <f t="shared" si="282"/>
        <v>0</v>
      </c>
      <c r="Z2037" s="14">
        <f t="shared" si="283"/>
        <v>0</v>
      </c>
      <c r="AA2037" s="14">
        <f t="shared" si="284"/>
        <v>0.33333333333333331</v>
      </c>
      <c r="AB2037" s="14">
        <f t="shared" si="285"/>
        <v>0</v>
      </c>
      <c r="AC2037" s="14">
        <f t="shared" si="286"/>
        <v>6.5128927883756479E-3</v>
      </c>
      <c r="AD2037" s="14">
        <f>(Y2037*'[1]Scoring Model'!$K$17+'Working Data - V3'!Z2037*'[1]Scoring Model'!$K$7+'Working Data - V3'!AA2037*'[1]Scoring Model'!$K$9+'Working Data - V3'!AB2037*'[1]Scoring Model'!$K$10+AC2037*'[1]Scoring Model'!$K$11)</f>
        <v>6.7969245224341793E-2</v>
      </c>
      <c r="AE2037" s="14">
        <f t="shared" si="287"/>
        <v>2</v>
      </c>
      <c r="AF2037" s="17" t="str">
        <f>VLOOKUP(AE2037,'[1]Scoring Model'!$C$18:$D$27,2,FALSE)</f>
        <v>01  Low</v>
      </c>
      <c r="AG2037" s="10" t="s">
        <v>7359</v>
      </c>
      <c r="AH2037" s="10" t="s">
        <v>384</v>
      </c>
      <c r="AI2037" s="16">
        <v>1480865</v>
      </c>
      <c r="AJ2037" s="18">
        <v>0</v>
      </c>
    </row>
    <row r="2038" spans="2:36" ht="15" customHeight="1" x14ac:dyDescent="0.25">
      <c r="B2038" s="10" t="s">
        <v>35</v>
      </c>
      <c r="C2038" s="10" t="s">
        <v>36</v>
      </c>
      <c r="D2038" s="10" t="s">
        <v>7360</v>
      </c>
      <c r="E2038" s="10" t="str">
        <f t="shared" si="279"/>
        <v>WCV0081703</v>
      </c>
      <c r="F2038" s="11">
        <f>VLOOKUP(E2038,'[1]Policy Number &amp; Loss Info'!$H$4:$K$8916,2,FALSE)</f>
        <v>4054.7</v>
      </c>
      <c r="G2038" s="11">
        <f>VLOOKUP(E2038,'[1]Policy Number &amp; Loss Info'!$H$4:$K$8916,4,FALSE)</f>
        <v>350</v>
      </c>
      <c r="H2038" s="12">
        <f>VLOOKUP(E2038,'[1]Policy Number &amp; Loss Info'!$H$4:$K$8916,3,FALSE)</f>
        <v>1</v>
      </c>
      <c r="I2038" s="13">
        <f t="shared" si="280"/>
        <v>8.631957974696032E-2</v>
      </c>
      <c r="J2038" s="14">
        <f t="shared" si="281"/>
        <v>24.662737070560091</v>
      </c>
      <c r="K2038" s="10" t="s">
        <v>7361</v>
      </c>
      <c r="L2038" s="10"/>
      <c r="M2038" s="10" t="s">
        <v>87</v>
      </c>
      <c r="N2038" s="10">
        <f>VLOOKUP(M2038,[1]Array!$I$8:$J$14,2,FALSE)</f>
        <v>3</v>
      </c>
      <c r="O2038" s="10">
        <v>8810</v>
      </c>
      <c r="P2038" s="15">
        <v>45688</v>
      </c>
      <c r="Q2038" s="10" t="s">
        <v>40</v>
      </c>
      <c r="R2038" s="10" t="s">
        <v>5426</v>
      </c>
      <c r="S2038" s="10" t="s">
        <v>5427</v>
      </c>
      <c r="T2038" s="10">
        <v>1</v>
      </c>
      <c r="U2038" s="10">
        <v>0</v>
      </c>
      <c r="V2038" s="16">
        <v>0</v>
      </c>
      <c r="W2038" s="16">
        <v>1162</v>
      </c>
      <c r="X2038" s="16" t="str">
        <f>VLOOKUP(W2038,[1]Array!$C$8:$D$15,2,TRUE)</f>
        <v>01  $0 - $4,999</v>
      </c>
      <c r="Y2038" s="14">
        <f t="shared" si="282"/>
        <v>4.315978987348016E-2</v>
      </c>
      <c r="Z2038" s="14">
        <f t="shared" si="283"/>
        <v>0.16974128788812981</v>
      </c>
      <c r="AA2038" s="14">
        <f t="shared" si="284"/>
        <v>0.33333333333333331</v>
      </c>
      <c r="AB2038" s="14">
        <f t="shared" si="285"/>
        <v>0</v>
      </c>
      <c r="AC2038" s="14">
        <f t="shared" si="286"/>
        <v>2.3066081743652856E-3</v>
      </c>
      <c r="AD2038" s="14">
        <f>(Y2038*'[1]Scoring Model'!$K$17+'Working Data - V3'!Z2038*'[1]Scoring Model'!$K$7+'Working Data - V3'!AA2038*'[1]Scoring Model'!$K$9+'Working Data - V3'!AB2038*'[1]Scoring Model'!$K$10+AC2038*'[1]Scoring Model'!$K$11)</f>
        <v>0.11402418284120974</v>
      </c>
      <c r="AE2038" s="14">
        <f t="shared" si="287"/>
        <v>3</v>
      </c>
      <c r="AF2038" s="17" t="str">
        <f>VLOOKUP(AE2038,'[1]Scoring Model'!$C$18:$D$27,2,FALSE)</f>
        <v>01  Low</v>
      </c>
      <c r="AG2038" s="10" t="s">
        <v>1755</v>
      </c>
      <c r="AH2038" s="10" t="s">
        <v>784</v>
      </c>
      <c r="AI2038" s="16">
        <v>120912</v>
      </c>
      <c r="AJ2038" s="18">
        <v>0</v>
      </c>
    </row>
    <row r="2039" spans="2:36" ht="15" customHeight="1" x14ac:dyDescent="0.25">
      <c r="B2039" s="10" t="s">
        <v>55</v>
      </c>
      <c r="C2039" s="10" t="s">
        <v>36</v>
      </c>
      <c r="D2039" s="10" t="s">
        <v>7362</v>
      </c>
      <c r="E2039" s="10" t="str">
        <f t="shared" si="279"/>
        <v>WCV0094780</v>
      </c>
      <c r="F2039" s="11">
        <f>VLOOKUP(E2039,'[1]Policy Number &amp; Loss Info'!$H$4:$K$8916,2,FALSE)</f>
        <v>170296.39</v>
      </c>
      <c r="G2039" s="11">
        <f>VLOOKUP(E2039,'[1]Policy Number &amp; Loss Info'!$H$4:$K$8916,4,FALSE)</f>
        <v>90090.51999999999</v>
      </c>
      <c r="H2039" s="12">
        <f>VLOOKUP(E2039,'[1]Policy Number &amp; Loss Info'!$H$4:$K$8916,3,FALSE)</f>
        <v>18</v>
      </c>
      <c r="I2039" s="13">
        <f t="shared" si="280"/>
        <v>0.52902190116889725</v>
      </c>
      <c r="J2039" s="14">
        <f t="shared" si="281"/>
        <v>10.569807146234867</v>
      </c>
      <c r="K2039" s="10" t="s">
        <v>7363</v>
      </c>
      <c r="L2039" s="10"/>
      <c r="M2039" s="10" t="s">
        <v>39</v>
      </c>
      <c r="N2039" s="10">
        <f>VLOOKUP(M2039,[1]Array!$I$8:$J$14,2,FALSE)</f>
        <v>1</v>
      </c>
      <c r="O2039" s="10">
        <v>8824</v>
      </c>
      <c r="P2039" s="15">
        <v>45658</v>
      </c>
      <c r="Q2039" s="10" t="s">
        <v>40</v>
      </c>
      <c r="R2039" s="10" t="s">
        <v>2927</v>
      </c>
      <c r="S2039" s="10" t="s">
        <v>2928</v>
      </c>
      <c r="T2039" s="10">
        <v>0.95</v>
      </c>
      <c r="U2039" s="10">
        <v>1</v>
      </c>
      <c r="V2039" s="16">
        <v>0</v>
      </c>
      <c r="W2039" s="16">
        <v>70413</v>
      </c>
      <c r="X2039" s="16" t="str">
        <f>VLOOKUP(W2039,[1]Array!$C$8:$D$15,2,TRUE)</f>
        <v>06  $50,000 - $74,999</v>
      </c>
      <c r="Y2039" s="14">
        <f t="shared" si="282"/>
        <v>0.26451095058444862</v>
      </c>
      <c r="Z2039" s="14">
        <f t="shared" si="283"/>
        <v>7.274669768396147E-2</v>
      </c>
      <c r="AA2039" s="14">
        <f t="shared" si="284"/>
        <v>0</v>
      </c>
      <c r="AB2039" s="14">
        <f t="shared" si="285"/>
        <v>0</v>
      </c>
      <c r="AC2039" s="14">
        <f t="shared" si="286"/>
        <v>0.13977211822855667</v>
      </c>
      <c r="AD2039" s="14">
        <f>(Y2039*'[1]Scoring Model'!$K$17+'Working Data - V3'!Z2039*'[1]Scoring Model'!$K$7+'Working Data - V3'!AA2039*'[1]Scoring Model'!$K$9+'Working Data - V3'!AB2039*'[1]Scoring Model'!$K$10+AC2039*'[1]Scoring Model'!$K$11)</f>
        <v>0.12185704835783823</v>
      </c>
      <c r="AE2039" s="14">
        <f t="shared" si="287"/>
        <v>3</v>
      </c>
      <c r="AF2039" s="17" t="str">
        <f>VLOOKUP(AE2039,'[1]Scoring Model'!$C$18:$D$27,2,FALSE)</f>
        <v>01  Low</v>
      </c>
      <c r="AG2039" s="10" t="s">
        <v>7364</v>
      </c>
      <c r="AH2039" s="10" t="s">
        <v>2336</v>
      </c>
      <c r="AI2039" s="16">
        <v>7650000</v>
      </c>
      <c r="AJ2039" s="18">
        <v>0</v>
      </c>
    </row>
    <row r="2040" spans="2:36" ht="15" customHeight="1" x14ac:dyDescent="0.25">
      <c r="B2040" s="10" t="s">
        <v>35</v>
      </c>
      <c r="C2040" s="10" t="s">
        <v>36</v>
      </c>
      <c r="D2040" s="10" t="s">
        <v>7365</v>
      </c>
      <c r="E2040" s="10" t="str">
        <f t="shared" si="279"/>
        <v>WCV0093884</v>
      </c>
      <c r="F2040" s="11">
        <f>VLOOKUP(E2040,'[1]Policy Number &amp; Loss Info'!$H$4:$K$8916,2,FALSE)</f>
        <v>8783.89</v>
      </c>
      <c r="G2040" s="11">
        <f>VLOOKUP(E2040,'[1]Policy Number &amp; Loss Info'!$H$4:$K$8916,4,FALSE)</f>
        <v>0</v>
      </c>
      <c r="H2040" s="12">
        <f>VLOOKUP(E2040,'[1]Policy Number &amp; Loss Info'!$H$4:$K$8916,3,FALSE)</f>
        <v>0</v>
      </c>
      <c r="I2040" s="13">
        <f t="shared" si="280"/>
        <v>0</v>
      </c>
      <c r="J2040" s="14">
        <f t="shared" si="281"/>
        <v>0</v>
      </c>
      <c r="K2040" s="10" t="s">
        <v>7366</v>
      </c>
      <c r="L2040" s="10"/>
      <c r="M2040" s="10" t="s">
        <v>101</v>
      </c>
      <c r="N2040" s="10">
        <f>VLOOKUP(M2040,[1]Array!$I$8:$J$14,2,FALSE)</f>
        <v>5</v>
      </c>
      <c r="O2040" s="10">
        <v>37</v>
      </c>
      <c r="P2040" s="15">
        <v>45658</v>
      </c>
      <c r="Q2040" s="10" t="s">
        <v>40</v>
      </c>
      <c r="R2040" s="10" t="s">
        <v>7367</v>
      </c>
      <c r="S2040" s="10" t="s">
        <v>7368</v>
      </c>
      <c r="T2040" s="10">
        <v>1</v>
      </c>
      <c r="U2040" s="10">
        <v>0</v>
      </c>
      <c r="V2040" s="16">
        <v>0</v>
      </c>
      <c r="W2040" s="16">
        <v>3164</v>
      </c>
      <c r="X2040" s="16" t="str">
        <f>VLOOKUP(W2040,[1]Array!$C$8:$D$15,2,TRUE)</f>
        <v>01  $0 - $4,999</v>
      </c>
      <c r="Y2040" s="14">
        <f t="shared" si="282"/>
        <v>0</v>
      </c>
      <c r="Z2040" s="14">
        <f t="shared" si="283"/>
        <v>0</v>
      </c>
      <c r="AA2040" s="14">
        <f t="shared" si="284"/>
        <v>0.66666666666666663</v>
      </c>
      <c r="AB2040" s="14">
        <f t="shared" si="285"/>
        <v>0</v>
      </c>
      <c r="AC2040" s="14">
        <f t="shared" si="286"/>
        <v>6.2806439446572845E-3</v>
      </c>
      <c r="AD2040" s="14">
        <f>(Y2040*'[1]Scoring Model'!$K$17+'Working Data - V3'!Z2040*'[1]Scoring Model'!$K$7+'Working Data - V3'!AA2040*'[1]Scoring Model'!$K$9+'Working Data - V3'!AB2040*'[1]Scoring Model'!$K$10+AC2040*'[1]Scoring Model'!$K$11)</f>
        <v>0.1345894621222648</v>
      </c>
      <c r="AE2040" s="14">
        <f t="shared" si="287"/>
        <v>3</v>
      </c>
      <c r="AF2040" s="17" t="str">
        <f>VLOOKUP(AE2040,'[1]Scoring Model'!$C$18:$D$27,2,FALSE)</f>
        <v>01  Low</v>
      </c>
      <c r="AG2040" s="10" t="s">
        <v>285</v>
      </c>
      <c r="AH2040" s="10" t="s">
        <v>5513</v>
      </c>
      <c r="AI2040" s="16">
        <v>110225</v>
      </c>
      <c r="AJ2040" s="18">
        <v>0</v>
      </c>
    </row>
    <row r="2041" spans="2:36" ht="15" customHeight="1" x14ac:dyDescent="0.25">
      <c r="B2041" s="10" t="s">
        <v>35</v>
      </c>
      <c r="C2041" s="10" t="s">
        <v>36</v>
      </c>
      <c r="D2041" s="10" t="s">
        <v>7369</v>
      </c>
      <c r="E2041" s="10" t="str">
        <f t="shared" si="279"/>
        <v>WCV0093158</v>
      </c>
      <c r="F2041" s="11">
        <f>VLOOKUP(E2041,'[1]Policy Number &amp; Loss Info'!$H$4:$K$8916,2,FALSE)</f>
        <v>56538.89</v>
      </c>
      <c r="G2041" s="11">
        <f>VLOOKUP(E2041,'[1]Policy Number &amp; Loss Info'!$H$4:$K$8916,4,FALSE)</f>
        <v>3384.53</v>
      </c>
      <c r="H2041" s="12">
        <f>VLOOKUP(E2041,'[1]Policy Number &amp; Loss Info'!$H$4:$K$8916,3,FALSE)</f>
        <v>2</v>
      </c>
      <c r="I2041" s="13">
        <f t="shared" si="280"/>
        <v>5.9861981726206513E-2</v>
      </c>
      <c r="J2041" s="14">
        <f t="shared" si="281"/>
        <v>3.5373881588407556</v>
      </c>
      <c r="K2041" s="10" t="s">
        <v>7370</v>
      </c>
      <c r="L2041" s="10"/>
      <c r="M2041" s="10" t="s">
        <v>87</v>
      </c>
      <c r="N2041" s="10">
        <f>VLOOKUP(M2041,[1]Array!$I$8:$J$14,2,FALSE)</f>
        <v>3</v>
      </c>
      <c r="O2041" s="10">
        <v>8810</v>
      </c>
      <c r="P2041" s="15">
        <v>45658</v>
      </c>
      <c r="Q2041" s="10" t="s">
        <v>40</v>
      </c>
      <c r="R2041" s="10" t="s">
        <v>1615</v>
      </c>
      <c r="S2041" s="10" t="s">
        <v>3481</v>
      </c>
      <c r="T2041" s="10">
        <v>0.9</v>
      </c>
      <c r="U2041" s="10">
        <v>0</v>
      </c>
      <c r="V2041" s="16">
        <v>0</v>
      </c>
      <c r="W2041" s="16">
        <v>17945</v>
      </c>
      <c r="X2041" s="16" t="str">
        <f>VLOOKUP(W2041,[1]Array!$C$8:$D$15,2,TRUE)</f>
        <v>04  $15,000 - $24,999</v>
      </c>
      <c r="Y2041" s="14">
        <f t="shared" si="282"/>
        <v>2.9930990863103257E-2</v>
      </c>
      <c r="Z2041" s="14">
        <f t="shared" si="283"/>
        <v>2.4346074003221498E-2</v>
      </c>
      <c r="AA2041" s="14">
        <f t="shared" si="284"/>
        <v>0.33333333333333331</v>
      </c>
      <c r="AB2041" s="14">
        <f t="shared" si="285"/>
        <v>0</v>
      </c>
      <c r="AC2041" s="14">
        <f t="shared" si="286"/>
        <v>3.5621414534410548E-2</v>
      </c>
      <c r="AD2041" s="14">
        <f>(Y2041*'[1]Scoring Model'!$K$17+'Working Data - V3'!Z2041*'[1]Scoring Model'!$K$7+'Working Data - V3'!AA2041*'[1]Scoring Model'!$K$9+'Working Data - V3'!AB2041*'[1]Scoring Model'!$K$10+AC2041*'[1]Scoring Model'!$K$11)</f>
        <v>8.7639461633124055E-2</v>
      </c>
      <c r="AE2041" s="14">
        <f t="shared" si="287"/>
        <v>2</v>
      </c>
      <c r="AF2041" s="17" t="str">
        <f>VLOOKUP(AE2041,'[1]Scoring Model'!$C$18:$D$27,2,FALSE)</f>
        <v>01  Low</v>
      </c>
      <c r="AG2041" s="10" t="s">
        <v>7371</v>
      </c>
      <c r="AH2041" s="10" t="s">
        <v>2774</v>
      </c>
      <c r="AI2041" s="16">
        <v>1222634</v>
      </c>
      <c r="AJ2041" s="18">
        <v>0</v>
      </c>
    </row>
    <row r="2042" spans="2:36" ht="15" customHeight="1" x14ac:dyDescent="0.25">
      <c r="B2042" s="10" t="s">
        <v>35</v>
      </c>
      <c r="C2042" s="10" t="s">
        <v>36</v>
      </c>
      <c r="D2042" s="10" t="s">
        <v>7372</v>
      </c>
      <c r="E2042" s="10" t="str">
        <f t="shared" si="279"/>
        <v>WCV0025705</v>
      </c>
      <c r="F2042" s="11">
        <f>VLOOKUP(E2042,'[1]Policy Number &amp; Loss Info'!$H$4:$K$8916,2,FALSE)</f>
        <v>19619.82</v>
      </c>
      <c r="G2042" s="11">
        <f>VLOOKUP(E2042,'[1]Policy Number &amp; Loss Info'!$H$4:$K$8916,4,FALSE)</f>
        <v>0</v>
      </c>
      <c r="H2042" s="12">
        <f>VLOOKUP(E2042,'[1]Policy Number &amp; Loss Info'!$H$4:$K$8916,3,FALSE)</f>
        <v>0</v>
      </c>
      <c r="I2042" s="13">
        <f t="shared" si="280"/>
        <v>0</v>
      </c>
      <c r="J2042" s="14">
        <f t="shared" si="281"/>
        <v>0</v>
      </c>
      <c r="K2042" s="10" t="s">
        <v>7373</v>
      </c>
      <c r="L2042" s="10"/>
      <c r="M2042" s="10" t="s">
        <v>67</v>
      </c>
      <c r="N2042" s="10">
        <f>VLOOKUP(M2042,[1]Array!$I$8:$J$14,2,FALSE)</f>
        <v>6</v>
      </c>
      <c r="O2042" s="10">
        <v>2709</v>
      </c>
      <c r="P2042" s="15">
        <v>45658</v>
      </c>
      <c r="Q2042" s="10" t="s">
        <v>40</v>
      </c>
      <c r="R2042" s="10" t="s">
        <v>7374</v>
      </c>
      <c r="S2042" s="10" t="s">
        <v>7375</v>
      </c>
      <c r="T2042" s="10">
        <v>0.88</v>
      </c>
      <c r="U2042" s="10">
        <v>0</v>
      </c>
      <c r="V2042" s="16">
        <v>0</v>
      </c>
      <c r="W2042" s="16">
        <v>9954</v>
      </c>
      <c r="X2042" s="16" t="str">
        <f>VLOOKUP(W2042,[1]Array!$C$8:$D$15,2,TRUE)</f>
        <v>02  $5,000 - $9,999</v>
      </c>
      <c r="Y2042" s="14">
        <f t="shared" si="282"/>
        <v>0</v>
      </c>
      <c r="Z2042" s="14">
        <f t="shared" si="283"/>
        <v>0</v>
      </c>
      <c r="AA2042" s="14">
        <f t="shared" si="284"/>
        <v>0.83333333333333337</v>
      </c>
      <c r="AB2042" s="14">
        <f t="shared" si="285"/>
        <v>0</v>
      </c>
      <c r="AC2042" s="14">
        <f t="shared" si="286"/>
        <v>1.9759017011731543E-2</v>
      </c>
      <c r="AD2042" s="14">
        <f>(Y2042*'[1]Scoring Model'!$K$17+'Working Data - V3'!Z2042*'[1]Scoring Model'!$K$7+'Working Data - V3'!AA2042*'[1]Scoring Model'!$K$9+'Working Data - V3'!AB2042*'[1]Scoring Model'!$K$10+AC2042*'[1]Scoring Model'!$K$11)</f>
        <v>0.17061847006901298</v>
      </c>
      <c r="AE2042" s="14">
        <f t="shared" si="287"/>
        <v>4</v>
      </c>
      <c r="AF2042" s="17" t="str">
        <f>VLOOKUP(AE2042,'[1]Scoring Model'!$C$18:$D$27,2,FALSE)</f>
        <v>01  Low</v>
      </c>
      <c r="AG2042" s="10" t="s">
        <v>1217</v>
      </c>
      <c r="AH2042" s="10" t="s">
        <v>7376</v>
      </c>
      <c r="AI2042" s="16">
        <v>239308</v>
      </c>
      <c r="AJ2042" s="18">
        <v>0</v>
      </c>
    </row>
    <row r="2043" spans="2:36" ht="15" customHeight="1" x14ac:dyDescent="0.25">
      <c r="B2043" s="10" t="s">
        <v>55</v>
      </c>
      <c r="C2043" s="10" t="s">
        <v>36</v>
      </c>
      <c r="D2043" s="10" t="s">
        <v>7377</v>
      </c>
      <c r="E2043" s="10" t="str">
        <f t="shared" si="279"/>
        <v>WCV0026088</v>
      </c>
      <c r="F2043" s="11">
        <f>VLOOKUP(E2043,'[1]Policy Number &amp; Loss Info'!$H$4:$K$8916,2,FALSE)</f>
        <v>12100.720000000001</v>
      </c>
      <c r="G2043" s="11">
        <f>VLOOKUP(E2043,'[1]Policy Number &amp; Loss Info'!$H$4:$K$8916,4,FALSE)</f>
        <v>0</v>
      </c>
      <c r="H2043" s="12">
        <f>VLOOKUP(E2043,'[1]Policy Number &amp; Loss Info'!$H$4:$K$8916,3,FALSE)</f>
        <v>0</v>
      </c>
      <c r="I2043" s="13">
        <f t="shared" si="280"/>
        <v>0</v>
      </c>
      <c r="J2043" s="14">
        <f t="shared" si="281"/>
        <v>0</v>
      </c>
      <c r="K2043" s="10" t="s">
        <v>7378</v>
      </c>
      <c r="L2043" s="10"/>
      <c r="M2043" s="10" t="s">
        <v>59</v>
      </c>
      <c r="N2043" s="10">
        <f>VLOOKUP(M2043,[1]Array!$I$8:$J$14,2,FALSE)</f>
        <v>7</v>
      </c>
      <c r="O2043" s="10">
        <v>6217</v>
      </c>
      <c r="P2043" s="15">
        <v>45683</v>
      </c>
      <c r="Q2043" s="10" t="s">
        <v>40</v>
      </c>
      <c r="R2043" s="10" t="s">
        <v>2694</v>
      </c>
      <c r="S2043" s="10" t="s">
        <v>2695</v>
      </c>
      <c r="T2043" s="10">
        <v>0.97</v>
      </c>
      <c r="U2043" s="10">
        <v>0</v>
      </c>
      <c r="V2043" s="16">
        <v>0</v>
      </c>
      <c r="W2043" s="16">
        <v>5204</v>
      </c>
      <c r="X2043" s="16" t="str">
        <f>VLOOKUP(W2043,[1]Array!$C$8:$D$15,2,TRUE)</f>
        <v>02  $5,000 - $9,999</v>
      </c>
      <c r="Y2043" s="14">
        <f t="shared" si="282"/>
        <v>0</v>
      </c>
      <c r="Z2043" s="14">
        <f t="shared" si="283"/>
        <v>0</v>
      </c>
      <c r="AA2043" s="14">
        <f t="shared" si="284"/>
        <v>1</v>
      </c>
      <c r="AB2043" s="14">
        <f t="shared" si="285"/>
        <v>0</v>
      </c>
      <c r="AC2043" s="14">
        <f t="shared" si="286"/>
        <v>1.0330110963336444E-2</v>
      </c>
      <c r="AD2043" s="14">
        <f>(Y2043*'[1]Scoring Model'!$K$17+'Working Data - V3'!Z2043*'[1]Scoring Model'!$K$7+'Working Data - V3'!AA2043*'[1]Scoring Model'!$K$9+'Working Data - V3'!AB2043*'[1]Scoring Model'!$K$10+AC2043*'[1]Scoring Model'!$K$11)</f>
        <v>0.20206602219266731</v>
      </c>
      <c r="AE2043" s="14">
        <f t="shared" si="287"/>
        <v>4</v>
      </c>
      <c r="AF2043" s="17" t="str">
        <f>VLOOKUP(AE2043,'[1]Scoring Model'!$C$18:$D$27,2,FALSE)</f>
        <v>01  Low</v>
      </c>
      <c r="AG2043" s="10" t="s">
        <v>340</v>
      </c>
      <c r="AH2043" s="10" t="s">
        <v>3487</v>
      </c>
      <c r="AI2043" s="16">
        <v>177157</v>
      </c>
      <c r="AJ2043" s="18">
        <v>0</v>
      </c>
    </row>
    <row r="2044" spans="2:36" ht="15" customHeight="1" x14ac:dyDescent="0.25">
      <c r="B2044" s="10" t="s">
        <v>35</v>
      </c>
      <c r="C2044" s="10" t="s">
        <v>1122</v>
      </c>
      <c r="D2044" s="10" t="s">
        <v>7379</v>
      </c>
      <c r="E2044" s="10" t="str">
        <f t="shared" si="279"/>
        <v>WCV0039903</v>
      </c>
      <c r="F2044" s="11">
        <f>VLOOKUP(E2044,'[1]Policy Number &amp; Loss Info'!$H$4:$K$8916,2,FALSE)</f>
        <v>5092.47</v>
      </c>
      <c r="G2044" s="11">
        <f>VLOOKUP(E2044,'[1]Policy Number &amp; Loss Info'!$H$4:$K$8916,4,FALSE)</f>
        <v>0</v>
      </c>
      <c r="H2044" s="12">
        <f>VLOOKUP(E2044,'[1]Policy Number &amp; Loss Info'!$H$4:$K$8916,3,FALSE)</f>
        <v>0</v>
      </c>
      <c r="I2044" s="13">
        <f t="shared" si="280"/>
        <v>0</v>
      </c>
      <c r="J2044" s="14">
        <f t="shared" si="281"/>
        <v>0</v>
      </c>
      <c r="K2044" s="10" t="s">
        <v>7380</v>
      </c>
      <c r="L2044" s="10"/>
      <c r="M2044" s="10" t="s">
        <v>87</v>
      </c>
      <c r="N2044" s="10">
        <f>VLOOKUP(M2044,[1]Array!$I$8:$J$14,2,FALSE)</f>
        <v>3</v>
      </c>
      <c r="O2044" s="10">
        <v>2883</v>
      </c>
      <c r="P2044" s="15">
        <v>45611</v>
      </c>
      <c r="Q2044" s="10" t="s">
        <v>60</v>
      </c>
      <c r="R2044" s="10" t="s">
        <v>133</v>
      </c>
      <c r="S2044" s="10" t="s">
        <v>134</v>
      </c>
      <c r="T2044" s="10">
        <v>1</v>
      </c>
      <c r="U2044" s="10">
        <v>0</v>
      </c>
      <c r="V2044" s="16">
        <v>0</v>
      </c>
      <c r="W2044" s="16">
        <v>11064</v>
      </c>
      <c r="X2044" s="16" t="str">
        <f>VLOOKUP(W2044,[1]Array!$C$8:$D$15,2,TRUE)</f>
        <v>03  $10,000 - $14,999</v>
      </c>
      <c r="Y2044" s="14">
        <f t="shared" si="282"/>
        <v>0</v>
      </c>
      <c r="Z2044" s="14">
        <f t="shared" si="283"/>
        <v>0</v>
      </c>
      <c r="AA2044" s="14">
        <f t="shared" si="284"/>
        <v>0.33333333333333331</v>
      </c>
      <c r="AB2044" s="14">
        <f t="shared" si="285"/>
        <v>0</v>
      </c>
      <c r="AC2044" s="14">
        <f t="shared" si="286"/>
        <v>2.1962403477777555E-2</v>
      </c>
      <c r="AD2044" s="14">
        <f>(Y2044*'[1]Scoring Model'!$K$17+'Working Data - V3'!Z2044*'[1]Scoring Model'!$K$7+'Working Data - V3'!AA2044*'[1]Scoring Model'!$K$9+'Working Data - V3'!AB2044*'[1]Scoring Model'!$K$10+AC2044*'[1]Scoring Model'!$K$11)</f>
        <v>7.1059147362222172E-2</v>
      </c>
      <c r="AE2044" s="14">
        <f t="shared" si="287"/>
        <v>2</v>
      </c>
      <c r="AF2044" s="17" t="str">
        <f>VLOOKUP(AE2044,'[1]Scoring Model'!$C$18:$D$27,2,FALSE)</f>
        <v>01  Low</v>
      </c>
      <c r="AG2044" s="10" t="s">
        <v>7381</v>
      </c>
      <c r="AH2044" s="10" t="s">
        <v>1809</v>
      </c>
      <c r="AI2044" s="16">
        <v>746800</v>
      </c>
      <c r="AJ2044" s="18">
        <v>0</v>
      </c>
    </row>
    <row r="2045" spans="2:36" ht="15" customHeight="1" x14ac:dyDescent="0.25">
      <c r="B2045" s="10" t="s">
        <v>35</v>
      </c>
      <c r="C2045" s="10" t="s">
        <v>1122</v>
      </c>
      <c r="D2045" s="10" t="s">
        <v>7382</v>
      </c>
      <c r="E2045" s="10" t="str">
        <f t="shared" si="279"/>
        <v>WCV0039927</v>
      </c>
      <c r="F2045" s="11">
        <f>VLOOKUP(E2045,'[1]Policy Number &amp; Loss Info'!$H$4:$K$8916,2,FALSE)</f>
        <v>3999.78</v>
      </c>
      <c r="G2045" s="11">
        <f>VLOOKUP(E2045,'[1]Policy Number &amp; Loss Info'!$H$4:$K$8916,4,FALSE)</f>
        <v>0</v>
      </c>
      <c r="H2045" s="12">
        <f>VLOOKUP(E2045,'[1]Policy Number &amp; Loss Info'!$H$4:$K$8916,3,FALSE)</f>
        <v>0</v>
      </c>
      <c r="I2045" s="13">
        <f t="shared" si="280"/>
        <v>0</v>
      </c>
      <c r="J2045" s="14">
        <f t="shared" si="281"/>
        <v>0</v>
      </c>
      <c r="K2045" s="10" t="s">
        <v>7383</v>
      </c>
      <c r="L2045" s="10"/>
      <c r="M2045" s="10" t="s">
        <v>59</v>
      </c>
      <c r="N2045" s="10">
        <f>VLOOKUP(M2045,[1]Array!$I$8:$J$14,2,FALSE)</f>
        <v>7</v>
      </c>
      <c r="O2045" s="10">
        <v>6216</v>
      </c>
      <c r="P2045" s="15">
        <v>45603</v>
      </c>
      <c r="Q2045" s="10" t="s">
        <v>60</v>
      </c>
      <c r="R2045" s="10" t="s">
        <v>741</v>
      </c>
      <c r="S2045" s="10" t="s">
        <v>742</v>
      </c>
      <c r="T2045" s="10">
        <v>1</v>
      </c>
      <c r="U2045" s="10">
        <v>0</v>
      </c>
      <c r="V2045" s="16">
        <v>0</v>
      </c>
      <c r="W2045" s="16">
        <v>8295</v>
      </c>
      <c r="X2045" s="16" t="str">
        <f>VLOOKUP(W2045,[1]Array!$C$8:$D$15,2,TRUE)</f>
        <v>02  $5,000 - $9,999</v>
      </c>
      <c r="Y2045" s="14">
        <f t="shared" si="282"/>
        <v>0</v>
      </c>
      <c r="Z2045" s="14">
        <f t="shared" si="283"/>
        <v>0</v>
      </c>
      <c r="AA2045" s="14">
        <f t="shared" si="284"/>
        <v>1</v>
      </c>
      <c r="AB2045" s="14">
        <f t="shared" si="285"/>
        <v>0</v>
      </c>
      <c r="AC2045" s="14">
        <f t="shared" si="286"/>
        <v>1.6465847509776286E-2</v>
      </c>
      <c r="AD2045" s="14">
        <f>(Y2045*'[1]Scoring Model'!$K$17+'Working Data - V3'!Z2045*'[1]Scoring Model'!$K$7+'Working Data - V3'!AA2045*'[1]Scoring Model'!$K$9+'Working Data - V3'!AB2045*'[1]Scoring Model'!$K$10+AC2045*'[1]Scoring Model'!$K$11)</f>
        <v>0.20329316950195528</v>
      </c>
      <c r="AE2045" s="14">
        <f t="shared" si="287"/>
        <v>4</v>
      </c>
      <c r="AF2045" s="17" t="str">
        <f>VLOOKUP(AE2045,'[1]Scoring Model'!$C$18:$D$27,2,FALSE)</f>
        <v>01  Low</v>
      </c>
      <c r="AG2045" s="10" t="s">
        <v>1161</v>
      </c>
      <c r="AH2045" s="10" t="s">
        <v>418</v>
      </c>
      <c r="AI2045" s="16">
        <v>120000</v>
      </c>
      <c r="AJ2045" s="18">
        <v>0</v>
      </c>
    </row>
    <row r="2046" spans="2:36" ht="15" customHeight="1" x14ac:dyDescent="0.25">
      <c r="B2046" s="10" t="s">
        <v>98</v>
      </c>
      <c r="C2046" s="10" t="s">
        <v>36</v>
      </c>
      <c r="D2046" s="10" t="s">
        <v>7384</v>
      </c>
      <c r="E2046" s="10" t="str">
        <f t="shared" si="279"/>
        <v>WCV0017475</v>
      </c>
      <c r="F2046" s="11">
        <f>VLOOKUP(E2046,'[1]Policy Number &amp; Loss Info'!$H$4:$K$8916,2,FALSE)</f>
        <v>33985.919999999998</v>
      </c>
      <c r="G2046" s="11">
        <f>VLOOKUP(E2046,'[1]Policy Number &amp; Loss Info'!$H$4:$K$8916,4,FALSE)</f>
        <v>0</v>
      </c>
      <c r="H2046" s="12">
        <f>VLOOKUP(E2046,'[1]Policy Number &amp; Loss Info'!$H$4:$K$8916,3,FALSE)</f>
        <v>0</v>
      </c>
      <c r="I2046" s="13">
        <f t="shared" si="280"/>
        <v>0</v>
      </c>
      <c r="J2046" s="14">
        <f t="shared" si="281"/>
        <v>0</v>
      </c>
      <c r="K2046" s="10" t="s">
        <v>7385</v>
      </c>
      <c r="L2046" s="10"/>
      <c r="M2046" s="10" t="s">
        <v>39</v>
      </c>
      <c r="N2046" s="10">
        <f>VLOOKUP(M2046,[1]Array!$I$8:$J$14,2,FALSE)</f>
        <v>1</v>
      </c>
      <c r="O2046" s="10">
        <v>9082</v>
      </c>
      <c r="P2046" s="15">
        <v>45662</v>
      </c>
      <c r="Q2046" s="10" t="s">
        <v>109</v>
      </c>
      <c r="R2046" s="10" t="s">
        <v>6207</v>
      </c>
      <c r="S2046" s="10" t="s">
        <v>6208</v>
      </c>
      <c r="T2046" s="10">
        <v>0.85</v>
      </c>
      <c r="U2046" s="10">
        <v>0</v>
      </c>
      <c r="V2046" s="16">
        <v>0</v>
      </c>
      <c r="W2046" s="16">
        <v>7958</v>
      </c>
      <c r="X2046" s="16" t="str">
        <f>VLOOKUP(W2046,[1]Array!$C$8:$D$15,2,TRUE)</f>
        <v>02  $5,000 - $9,999</v>
      </c>
      <c r="Y2046" s="14">
        <f t="shared" si="282"/>
        <v>0</v>
      </c>
      <c r="Z2046" s="14">
        <f t="shared" si="283"/>
        <v>0</v>
      </c>
      <c r="AA2046" s="14">
        <f t="shared" si="284"/>
        <v>0</v>
      </c>
      <c r="AB2046" s="14">
        <f t="shared" si="285"/>
        <v>0</v>
      </c>
      <c r="AC2046" s="14">
        <f t="shared" si="286"/>
        <v>1.5796891438553309E-2</v>
      </c>
      <c r="AD2046" s="14">
        <f>(Y2046*'[1]Scoring Model'!$K$17+'Working Data - V3'!Z2046*'[1]Scoring Model'!$K$7+'Working Data - V3'!AA2046*'[1]Scoring Model'!$K$9+'Working Data - V3'!AB2046*'[1]Scoring Model'!$K$10+AC2046*'[1]Scoring Model'!$K$11)</f>
        <v>3.1593782877106617E-3</v>
      </c>
      <c r="AE2046" s="14">
        <f t="shared" si="287"/>
        <v>1</v>
      </c>
      <c r="AF2046" s="17" t="str">
        <f>VLOOKUP(AE2046,'[1]Scoring Model'!$C$18:$D$27,2,FALSE)</f>
        <v>01  Low</v>
      </c>
      <c r="AG2046" s="10" t="s">
        <v>43</v>
      </c>
      <c r="AH2046" s="10" t="s">
        <v>2008</v>
      </c>
      <c r="AI2046" s="16">
        <v>810168</v>
      </c>
      <c r="AJ2046" s="18">
        <v>0</v>
      </c>
    </row>
    <row r="2047" spans="2:36" ht="15" customHeight="1" x14ac:dyDescent="0.25">
      <c r="B2047" s="10" t="s">
        <v>98</v>
      </c>
      <c r="C2047" s="10" t="s">
        <v>46</v>
      </c>
      <c r="D2047" s="10" t="s">
        <v>7386</v>
      </c>
      <c r="E2047" s="10" t="str">
        <f t="shared" si="279"/>
        <v>WCV0017046</v>
      </c>
      <c r="F2047" s="11">
        <f>VLOOKUP(E2047,'[1]Policy Number &amp; Loss Info'!$H$4:$K$8916,2,FALSE)</f>
        <v>52862.04</v>
      </c>
      <c r="G2047" s="11">
        <f>VLOOKUP(E2047,'[1]Policy Number &amp; Loss Info'!$H$4:$K$8916,4,FALSE)</f>
        <v>0</v>
      </c>
      <c r="H2047" s="12">
        <f>VLOOKUP(E2047,'[1]Policy Number &amp; Loss Info'!$H$4:$K$8916,3,FALSE)</f>
        <v>0</v>
      </c>
      <c r="I2047" s="13">
        <f t="shared" si="280"/>
        <v>0</v>
      </c>
      <c r="J2047" s="14">
        <f t="shared" si="281"/>
        <v>0</v>
      </c>
      <c r="K2047" s="10" t="s">
        <v>7387</v>
      </c>
      <c r="L2047" s="10"/>
      <c r="M2047" s="10" t="s">
        <v>87</v>
      </c>
      <c r="N2047" s="10">
        <f>VLOOKUP(M2047,[1]Array!$I$8:$J$14,2,FALSE)</f>
        <v>3</v>
      </c>
      <c r="O2047" s="10">
        <v>8810</v>
      </c>
      <c r="P2047" s="15">
        <v>45658</v>
      </c>
      <c r="Q2047" s="10" t="s">
        <v>109</v>
      </c>
      <c r="R2047" s="10" t="s">
        <v>1265</v>
      </c>
      <c r="S2047" s="10" t="s">
        <v>7388</v>
      </c>
      <c r="T2047" s="10">
        <v>0.9</v>
      </c>
      <c r="U2047" s="10">
        <v>0</v>
      </c>
      <c r="V2047" s="16">
        <v>0</v>
      </c>
      <c r="W2047" s="16">
        <v>11291</v>
      </c>
      <c r="X2047" s="16" t="str">
        <f>VLOOKUP(W2047,[1]Array!$C$8:$D$15,2,TRUE)</f>
        <v>03  $10,000 - $14,999</v>
      </c>
      <c r="Y2047" s="14">
        <f t="shared" si="282"/>
        <v>0</v>
      </c>
      <c r="Z2047" s="14">
        <f t="shared" si="283"/>
        <v>0</v>
      </c>
      <c r="AA2047" s="14">
        <f t="shared" si="284"/>
        <v>0.33333333333333331</v>
      </c>
      <c r="AB2047" s="14">
        <f t="shared" si="285"/>
        <v>0</v>
      </c>
      <c r="AC2047" s="14">
        <f t="shared" si="286"/>
        <v>2.2413005935248229E-2</v>
      </c>
      <c r="AD2047" s="14">
        <f>(Y2047*'[1]Scoring Model'!$K$17+'Working Data - V3'!Z2047*'[1]Scoring Model'!$K$7+'Working Data - V3'!AA2047*'[1]Scoring Model'!$K$9+'Working Data - V3'!AB2047*'[1]Scoring Model'!$K$10+AC2047*'[1]Scoring Model'!$K$11)</f>
        <v>7.1149267853716308E-2</v>
      </c>
      <c r="AE2047" s="14">
        <f t="shared" si="287"/>
        <v>2</v>
      </c>
      <c r="AF2047" s="17" t="str">
        <f>VLOOKUP(AE2047,'[1]Scoring Model'!$C$18:$D$27,2,FALSE)</f>
        <v>01  Low</v>
      </c>
      <c r="AG2047" s="10" t="s">
        <v>7389</v>
      </c>
      <c r="AH2047" s="10" t="s">
        <v>7390</v>
      </c>
      <c r="AI2047" s="16">
        <v>693075</v>
      </c>
      <c r="AJ2047" s="18">
        <v>0</v>
      </c>
    </row>
    <row r="2048" spans="2:36" ht="15" customHeight="1" x14ac:dyDescent="0.25">
      <c r="B2048" s="10" t="s">
        <v>98</v>
      </c>
      <c r="C2048" s="10" t="s">
        <v>78</v>
      </c>
      <c r="D2048" s="10" t="s">
        <v>7391</v>
      </c>
      <c r="E2048" s="10" t="str">
        <f t="shared" si="279"/>
        <v>WCV0025762</v>
      </c>
      <c r="F2048" s="11">
        <f>VLOOKUP(E2048,'[1]Policy Number &amp; Loss Info'!$H$4:$K$8916,2,FALSE)</f>
        <v>16111.08</v>
      </c>
      <c r="G2048" s="11">
        <f>VLOOKUP(E2048,'[1]Policy Number &amp; Loss Info'!$H$4:$K$8916,4,FALSE)</f>
        <v>1003.69</v>
      </c>
      <c r="H2048" s="12">
        <f>VLOOKUP(E2048,'[1]Policy Number &amp; Loss Info'!$H$4:$K$8916,3,FALSE)</f>
        <v>1</v>
      </c>
      <c r="I2048" s="13">
        <f t="shared" si="280"/>
        <v>6.2298120299818516E-2</v>
      </c>
      <c r="J2048" s="14">
        <f t="shared" si="281"/>
        <v>6.2069085374785553</v>
      </c>
      <c r="K2048" s="10" t="s">
        <v>7392</v>
      </c>
      <c r="L2048" s="10"/>
      <c r="M2048" s="10" t="s">
        <v>87</v>
      </c>
      <c r="N2048" s="10">
        <f>VLOOKUP(M2048,[1]Array!$I$8:$J$14,2,FALSE)</f>
        <v>3</v>
      </c>
      <c r="O2048" s="10">
        <v>8810</v>
      </c>
      <c r="P2048" s="15">
        <v>45662</v>
      </c>
      <c r="Q2048" s="10" t="s">
        <v>109</v>
      </c>
      <c r="R2048" s="10" t="s">
        <v>7393</v>
      </c>
      <c r="S2048" s="10" t="s">
        <v>7394</v>
      </c>
      <c r="T2048" s="10">
        <v>1</v>
      </c>
      <c r="U2048" s="10">
        <v>0</v>
      </c>
      <c r="V2048" s="16">
        <v>0</v>
      </c>
      <c r="W2048" s="16">
        <v>3357</v>
      </c>
      <c r="X2048" s="16" t="str">
        <f>VLOOKUP(W2048,[1]Array!$C$8:$D$15,2,TRUE)</f>
        <v>01  $0 - $4,999</v>
      </c>
      <c r="Y2048" s="14">
        <f t="shared" si="282"/>
        <v>3.1149060149909258E-2</v>
      </c>
      <c r="Z2048" s="14">
        <f t="shared" si="283"/>
        <v>4.2719048009196153E-2</v>
      </c>
      <c r="AA2048" s="14">
        <f t="shared" si="284"/>
        <v>0.33333333333333331</v>
      </c>
      <c r="AB2048" s="14">
        <f t="shared" si="285"/>
        <v>0</v>
      </c>
      <c r="AC2048" s="14">
        <f t="shared" si="286"/>
        <v>6.6637552851499691E-3</v>
      </c>
      <c r="AD2048" s="14">
        <f>(Y2048*'[1]Scoring Model'!$K$17+'Working Data - V3'!Z2048*'[1]Scoring Model'!$K$7+'Working Data - V3'!AA2048*'[1]Scoring Model'!$K$9+'Working Data - V3'!AB2048*'[1]Scoring Model'!$K$10+AC2048*'[1]Scoring Model'!$K$11)</f>
        <v>8.5887945370508673E-2</v>
      </c>
      <c r="AE2048" s="14">
        <f t="shared" si="287"/>
        <v>2</v>
      </c>
      <c r="AF2048" s="17" t="str">
        <f>VLOOKUP(AE2048,'[1]Scoring Model'!$C$18:$D$27,2,FALSE)</f>
        <v>01  Low</v>
      </c>
      <c r="AG2048" s="10" t="s">
        <v>184</v>
      </c>
      <c r="AH2048" s="10" t="s">
        <v>84</v>
      </c>
      <c r="AI2048" s="16">
        <v>305441</v>
      </c>
      <c r="AJ2048" s="18">
        <v>0</v>
      </c>
    </row>
    <row r="2049" spans="2:36" ht="15" customHeight="1" x14ac:dyDescent="0.25">
      <c r="B2049" s="10" t="s">
        <v>98</v>
      </c>
      <c r="C2049" s="10" t="s">
        <v>3210</v>
      </c>
      <c r="D2049" s="10" t="s">
        <v>7395</v>
      </c>
      <c r="E2049" s="10" t="str">
        <f t="shared" si="279"/>
        <v>WCV0026129</v>
      </c>
      <c r="F2049" s="11">
        <f>VLOOKUP(E2049,'[1]Policy Number &amp; Loss Info'!$H$4:$K$8916,2,FALSE)</f>
        <v>9770.7799999999988</v>
      </c>
      <c r="G2049" s="11">
        <f>VLOOKUP(E2049,'[1]Policy Number &amp; Loss Info'!$H$4:$K$8916,4,FALSE)</f>
        <v>0</v>
      </c>
      <c r="H2049" s="12">
        <f>VLOOKUP(E2049,'[1]Policy Number &amp; Loss Info'!$H$4:$K$8916,3,FALSE)</f>
        <v>0</v>
      </c>
      <c r="I2049" s="13">
        <f t="shared" si="280"/>
        <v>0</v>
      </c>
      <c r="J2049" s="14">
        <f t="shared" si="281"/>
        <v>0</v>
      </c>
      <c r="K2049" s="10" t="s">
        <v>7396</v>
      </c>
      <c r="L2049" s="10"/>
      <c r="M2049" s="10" t="s">
        <v>59</v>
      </c>
      <c r="N2049" s="10">
        <f>VLOOKUP(M2049,[1]Array!$I$8:$J$14,2,FALSE)</f>
        <v>7</v>
      </c>
      <c r="O2049" s="10">
        <v>5645</v>
      </c>
      <c r="P2049" s="15">
        <v>45682</v>
      </c>
      <c r="Q2049" s="10" t="s">
        <v>109</v>
      </c>
      <c r="R2049" s="10" t="s">
        <v>7397</v>
      </c>
      <c r="S2049" s="10" t="s">
        <v>7398</v>
      </c>
      <c r="T2049" s="10">
        <v>1</v>
      </c>
      <c r="U2049" s="10">
        <v>0</v>
      </c>
      <c r="V2049" s="16">
        <v>0</v>
      </c>
      <c r="W2049" s="16">
        <v>3747</v>
      </c>
      <c r="X2049" s="16" t="str">
        <f>VLOOKUP(W2049,[1]Array!$C$8:$D$15,2,TRUE)</f>
        <v>01  $0 - $4,999</v>
      </c>
      <c r="Y2049" s="14">
        <f t="shared" si="282"/>
        <v>0</v>
      </c>
      <c r="Z2049" s="14">
        <f t="shared" si="283"/>
        <v>0</v>
      </c>
      <c r="AA2049" s="14">
        <f t="shared" si="284"/>
        <v>1</v>
      </c>
      <c r="AB2049" s="14">
        <f t="shared" si="285"/>
        <v>0</v>
      </c>
      <c r="AC2049" s="14">
        <f t="shared" si="286"/>
        <v>7.4379180975445141E-3</v>
      </c>
      <c r="AD2049" s="14">
        <f>(Y2049*'[1]Scoring Model'!$K$17+'Working Data - V3'!Z2049*'[1]Scoring Model'!$K$7+'Working Data - V3'!AA2049*'[1]Scoring Model'!$K$9+'Working Data - V3'!AB2049*'[1]Scoring Model'!$K$10+AC2049*'[1]Scoring Model'!$K$11)</f>
        <v>0.20148758361950891</v>
      </c>
      <c r="AE2049" s="14">
        <f t="shared" si="287"/>
        <v>4</v>
      </c>
      <c r="AF2049" s="17" t="str">
        <f>VLOOKUP(AE2049,'[1]Scoring Model'!$C$18:$D$27,2,FALSE)</f>
        <v>01  Low</v>
      </c>
      <c r="AG2049" s="10" t="s">
        <v>63</v>
      </c>
      <c r="AH2049" s="10" t="s">
        <v>84</v>
      </c>
      <c r="AI2049" s="16">
        <v>67883</v>
      </c>
      <c r="AJ2049" s="18">
        <v>0</v>
      </c>
    </row>
    <row r="2050" spans="2:36" ht="15" customHeight="1" x14ac:dyDescent="0.25">
      <c r="B2050" s="10" t="s">
        <v>45</v>
      </c>
      <c r="C2050" s="10" t="s">
        <v>46</v>
      </c>
      <c r="D2050" s="10" t="s">
        <v>7399</v>
      </c>
      <c r="E2050" s="10" t="str">
        <f t="shared" si="279"/>
        <v>WCV0033423</v>
      </c>
      <c r="F2050" s="11">
        <f>VLOOKUP(E2050,'[1]Policy Number &amp; Loss Info'!$H$4:$K$8916,2,FALSE)</f>
        <v>25844</v>
      </c>
      <c r="G2050" s="11">
        <f>VLOOKUP(E2050,'[1]Policy Number &amp; Loss Info'!$H$4:$K$8916,4,FALSE)</f>
        <v>334372.94</v>
      </c>
      <c r="H2050" s="12">
        <f>VLOOKUP(E2050,'[1]Policy Number &amp; Loss Info'!$H$4:$K$8916,3,FALSE)</f>
        <v>1</v>
      </c>
      <c r="I2050" s="13">
        <f t="shared" si="280"/>
        <v>12.938126451013774</v>
      </c>
      <c r="J2050" s="14">
        <f t="shared" si="281"/>
        <v>3.8693700665531652</v>
      </c>
      <c r="K2050" s="10" t="s">
        <v>7400</v>
      </c>
      <c r="L2050" s="10"/>
      <c r="M2050" s="10" t="s">
        <v>67</v>
      </c>
      <c r="N2050" s="10">
        <f>VLOOKUP(M2050,[1]Array!$I$8:$J$14,2,FALSE)</f>
        <v>6</v>
      </c>
      <c r="O2050" s="10">
        <v>5221</v>
      </c>
      <c r="P2050" s="15">
        <v>45675</v>
      </c>
      <c r="Q2050" s="10" t="s">
        <v>102</v>
      </c>
      <c r="R2050" s="10" t="s">
        <v>103</v>
      </c>
      <c r="S2050" s="10" t="s">
        <v>7401</v>
      </c>
      <c r="T2050" s="10">
        <v>0.83</v>
      </c>
      <c r="U2050" s="10">
        <v>0</v>
      </c>
      <c r="V2050" s="16">
        <v>0</v>
      </c>
      <c r="W2050" s="16">
        <v>23174</v>
      </c>
      <c r="X2050" s="16" t="str">
        <f>VLOOKUP(W2050,[1]Array!$C$8:$D$15,2,TRUE)</f>
        <v>04  $15,000 - $24,999</v>
      </c>
      <c r="Y2050" s="14">
        <f t="shared" si="282"/>
        <v>1</v>
      </c>
      <c r="Z2050" s="14">
        <f t="shared" si="283"/>
        <v>2.6630939483052157E-2</v>
      </c>
      <c r="AA2050" s="14">
        <f t="shared" si="284"/>
        <v>0.83333333333333337</v>
      </c>
      <c r="AB2050" s="14">
        <f t="shared" si="285"/>
        <v>0</v>
      </c>
      <c r="AC2050" s="14">
        <f t="shared" si="286"/>
        <v>4.6001151319054329E-2</v>
      </c>
      <c r="AD2050" s="14">
        <f>(Y2050*'[1]Scoring Model'!$K$17+'Working Data - V3'!Z2050*'[1]Scoring Model'!$K$7+'Working Data - V3'!AA2050*'[1]Scoring Model'!$K$9+'Working Data - V3'!AB2050*'[1]Scoring Model'!$K$10+AC2050*'[1]Scoring Model'!$K$11)</f>
        <v>0.481193084827088</v>
      </c>
      <c r="AE2050" s="14">
        <f t="shared" si="287"/>
        <v>9</v>
      </c>
      <c r="AF2050" s="17" t="str">
        <f>VLOOKUP(AE2050,'[1]Scoring Model'!$C$18:$D$27,2,FALSE)</f>
        <v>03  High</v>
      </c>
      <c r="AG2050" s="10" t="s">
        <v>674</v>
      </c>
      <c r="AH2050" s="10" t="s">
        <v>106</v>
      </c>
      <c r="AI2050" s="16">
        <v>850000</v>
      </c>
      <c r="AJ2050" s="18">
        <v>0</v>
      </c>
    </row>
    <row r="2051" spans="2:36" ht="15" customHeight="1" x14ac:dyDescent="0.25">
      <c r="B2051" s="10" t="s">
        <v>45</v>
      </c>
      <c r="C2051" s="10" t="s">
        <v>849</v>
      </c>
      <c r="D2051" s="10" t="s">
        <v>7402</v>
      </c>
      <c r="E2051" s="10" t="str">
        <f t="shared" si="279"/>
        <v>WCV0032826</v>
      </c>
      <c r="F2051" s="11">
        <f>VLOOKUP(E2051,'[1]Policy Number &amp; Loss Info'!$H$4:$K$8916,2,FALSE)</f>
        <v>10673.82</v>
      </c>
      <c r="G2051" s="11">
        <f>VLOOKUP(E2051,'[1]Policy Number &amp; Loss Info'!$H$4:$K$8916,4,FALSE)</f>
        <v>0</v>
      </c>
      <c r="H2051" s="12">
        <f>VLOOKUP(E2051,'[1]Policy Number &amp; Loss Info'!$H$4:$K$8916,3,FALSE)</f>
        <v>0</v>
      </c>
      <c r="I2051" s="13">
        <f t="shared" si="280"/>
        <v>0</v>
      </c>
      <c r="J2051" s="14">
        <f t="shared" si="281"/>
        <v>0</v>
      </c>
      <c r="K2051" s="10" t="s">
        <v>7403</v>
      </c>
      <c r="L2051" s="10"/>
      <c r="M2051" s="10" t="s">
        <v>49</v>
      </c>
      <c r="N2051" s="10">
        <f>VLOOKUP(M2051,[1]Array!$I$8:$J$14,2,FALSE)</f>
        <v>4</v>
      </c>
      <c r="O2051" s="10">
        <v>9102</v>
      </c>
      <c r="P2051" s="15">
        <v>45662</v>
      </c>
      <c r="Q2051" s="10" t="s">
        <v>102</v>
      </c>
      <c r="R2051" s="10" t="s">
        <v>3579</v>
      </c>
      <c r="S2051" s="10" t="s">
        <v>3579</v>
      </c>
      <c r="T2051" s="10">
        <v>0.93</v>
      </c>
      <c r="U2051" s="10">
        <v>0</v>
      </c>
      <c r="V2051" s="16">
        <v>0</v>
      </c>
      <c r="W2051" s="16">
        <v>6323</v>
      </c>
      <c r="X2051" s="16" t="str">
        <f>VLOOKUP(W2051,[1]Array!$C$8:$D$15,2,TRUE)</f>
        <v>02  $5,000 - $9,999</v>
      </c>
      <c r="Y2051" s="14">
        <f t="shared" si="282"/>
        <v>0</v>
      </c>
      <c r="Z2051" s="14">
        <f t="shared" si="283"/>
        <v>0</v>
      </c>
      <c r="AA2051" s="14">
        <f t="shared" si="284"/>
        <v>0.5</v>
      </c>
      <c r="AB2051" s="14">
        <f t="shared" si="285"/>
        <v>0</v>
      </c>
      <c r="AC2051" s="14">
        <f t="shared" si="286"/>
        <v>1.2551362725053099E-2</v>
      </c>
      <c r="AD2051" s="14">
        <f>(Y2051*'[1]Scoring Model'!$K$17+'Working Data - V3'!Z2051*'[1]Scoring Model'!$K$7+'Working Data - V3'!AA2051*'[1]Scoring Model'!$K$9+'Working Data - V3'!AB2051*'[1]Scoring Model'!$K$10+AC2051*'[1]Scoring Model'!$K$11)</f>
        <v>0.10251027254501062</v>
      </c>
      <c r="AE2051" s="14">
        <f t="shared" si="287"/>
        <v>3</v>
      </c>
      <c r="AF2051" s="17" t="str">
        <f>VLOOKUP(AE2051,'[1]Scoring Model'!$C$18:$D$27,2,FALSE)</f>
        <v>01  Low</v>
      </c>
      <c r="AG2051" s="10" t="s">
        <v>7404</v>
      </c>
      <c r="AH2051" s="10" t="s">
        <v>2422</v>
      </c>
      <c r="AI2051" s="16">
        <v>445382</v>
      </c>
      <c r="AJ2051" s="18">
        <v>0</v>
      </c>
    </row>
    <row r="2052" spans="2:36" ht="15" customHeight="1" x14ac:dyDescent="0.25">
      <c r="B2052" s="10" t="s">
        <v>98</v>
      </c>
      <c r="C2052" s="10" t="s">
        <v>166</v>
      </c>
      <c r="D2052" s="10" t="s">
        <v>7405</v>
      </c>
      <c r="E2052" s="10" t="str">
        <f t="shared" ref="E2052:E2115" si="288">LEFT(D2052,10)</f>
        <v>WCV0091702</v>
      </c>
      <c r="F2052" s="11">
        <f>VLOOKUP(E2052,'[1]Policy Number &amp; Loss Info'!$H$4:$K$8916,2,FALSE)</f>
        <v>7363.48</v>
      </c>
      <c r="G2052" s="11">
        <f>VLOOKUP(E2052,'[1]Policy Number &amp; Loss Info'!$H$4:$K$8916,4,FALSE)</f>
        <v>0</v>
      </c>
      <c r="H2052" s="12">
        <f>VLOOKUP(E2052,'[1]Policy Number &amp; Loss Info'!$H$4:$K$8916,3,FALSE)</f>
        <v>0</v>
      </c>
      <c r="I2052" s="13">
        <f t="shared" ref="I2052:I2115" si="289">G2052/F2052</f>
        <v>0</v>
      </c>
      <c r="J2052" s="14">
        <f t="shared" ref="J2052:J2115" si="290">H2052/(F2052/100000)</f>
        <v>0</v>
      </c>
      <c r="K2052" s="10" t="s">
        <v>7406</v>
      </c>
      <c r="L2052" s="10"/>
      <c r="M2052" s="10" t="s">
        <v>101</v>
      </c>
      <c r="N2052" s="10">
        <f>VLOOKUP(M2052,[1]Array!$I$8:$J$14,2,FALSE)</f>
        <v>5</v>
      </c>
      <c r="O2052" s="10">
        <v>9012</v>
      </c>
      <c r="P2052" s="15">
        <v>45684</v>
      </c>
      <c r="Q2052" s="10" t="s">
        <v>102</v>
      </c>
      <c r="R2052" s="10" t="s">
        <v>103</v>
      </c>
      <c r="S2052" s="10" t="s">
        <v>7407</v>
      </c>
      <c r="T2052" s="10">
        <v>1</v>
      </c>
      <c r="U2052" s="10">
        <v>0</v>
      </c>
      <c r="V2052" s="16">
        <v>0</v>
      </c>
      <c r="W2052" s="16">
        <v>1312</v>
      </c>
      <c r="X2052" s="16" t="str">
        <f>VLOOKUP(W2052,[1]Array!$C$8:$D$15,2,TRUE)</f>
        <v>01  $0 - $4,999</v>
      </c>
      <c r="Y2052" s="14">
        <f t="shared" ref="Y2052:Y2115" si="291">MIN(I2052,2)/2</f>
        <v>0</v>
      </c>
      <c r="Z2052" s="14">
        <f t="shared" ref="Z2052:Z2115" si="292">(J2052-MIN($J$3:$J$4909))/(MAX($J$3:$J$4909)-MIN($J$3:$J$4909))</f>
        <v>0</v>
      </c>
      <c r="AA2052" s="14">
        <f t="shared" ref="AA2052:AA2115" si="293">(N2052-1)/(7-1)</f>
        <v>0.66666666666666663</v>
      </c>
      <c r="AB2052" s="14">
        <f t="shared" ref="AB2052:AB2115" si="294">MAX(0,MIN(T2052,2)-1)</f>
        <v>0</v>
      </c>
      <c r="AC2052" s="14">
        <f t="shared" ref="AC2052:AC2115" si="295">(W2052-MIN($W$3:$W$4909))/(MAX($W$3:$W$4909)-MIN(W2052:W6958))</f>
        <v>2.6043631022093414E-3</v>
      </c>
      <c r="AD2052" s="14">
        <f>(Y2052*'[1]Scoring Model'!$K$17+'Working Data - V3'!Z2052*'[1]Scoring Model'!$K$7+'Working Data - V3'!AA2052*'[1]Scoring Model'!$K$9+'Working Data - V3'!AB2052*'[1]Scoring Model'!$K$10+AC2052*'[1]Scoring Model'!$K$11)</f>
        <v>0.1338542059537752</v>
      </c>
      <c r="AE2052" s="14">
        <f t="shared" ref="AE2052:AE2115" si="296">ROUND(9*(AD2052-MIN($AD$3:$AD$4909))/(MAX($AD$3:$AD$4909)-MIN($AD$3:$AD$4909))+1,0)</f>
        <v>3</v>
      </c>
      <c r="AF2052" s="17" t="str">
        <f>VLOOKUP(AE2052,'[1]Scoring Model'!$C$18:$D$27,2,FALSE)</f>
        <v>01  Low</v>
      </c>
      <c r="AG2052" s="10" t="s">
        <v>704</v>
      </c>
      <c r="AH2052" s="10" t="s">
        <v>172</v>
      </c>
      <c r="AI2052" s="16">
        <v>94546</v>
      </c>
      <c r="AJ2052" s="18">
        <v>0</v>
      </c>
    </row>
    <row r="2053" spans="2:36" ht="15" customHeight="1" x14ac:dyDescent="0.25">
      <c r="B2053" s="10" t="s">
        <v>98</v>
      </c>
      <c r="C2053" s="10" t="s">
        <v>46</v>
      </c>
      <c r="D2053" s="10" t="s">
        <v>7408</v>
      </c>
      <c r="E2053" s="10" t="str">
        <f t="shared" si="288"/>
        <v>WCV0092471</v>
      </c>
      <c r="F2053" s="11">
        <f>VLOOKUP(E2053,'[1]Policy Number &amp; Loss Info'!$H$4:$K$8916,2,FALSE)</f>
        <v>16113.25</v>
      </c>
      <c r="G2053" s="11">
        <f>VLOOKUP(E2053,'[1]Policy Number &amp; Loss Info'!$H$4:$K$8916,4,FALSE)</f>
        <v>930.15</v>
      </c>
      <c r="H2053" s="12">
        <f>VLOOKUP(E2053,'[1]Policy Number &amp; Loss Info'!$H$4:$K$8916,3,FALSE)</f>
        <v>1</v>
      </c>
      <c r="I2053" s="13">
        <f t="shared" si="289"/>
        <v>5.7725784680309679E-2</v>
      </c>
      <c r="J2053" s="14">
        <f t="shared" si="290"/>
        <v>6.206072642080275</v>
      </c>
      <c r="K2053" s="10" t="s">
        <v>7409</v>
      </c>
      <c r="L2053" s="10"/>
      <c r="M2053" s="10" t="s">
        <v>67</v>
      </c>
      <c r="N2053" s="10">
        <f>VLOOKUP(M2053,[1]Array!$I$8:$J$14,2,FALSE)</f>
        <v>6</v>
      </c>
      <c r="O2053" s="10">
        <v>9403</v>
      </c>
      <c r="P2053" s="15">
        <v>45672</v>
      </c>
      <c r="Q2053" s="10" t="s">
        <v>102</v>
      </c>
      <c r="R2053" s="10" t="s">
        <v>6040</v>
      </c>
      <c r="S2053" s="10" t="s">
        <v>6041</v>
      </c>
      <c r="T2053" s="10">
        <v>1</v>
      </c>
      <c r="U2053" s="10">
        <v>0</v>
      </c>
      <c r="V2053" s="16">
        <v>0</v>
      </c>
      <c r="W2053" s="16">
        <v>4183</v>
      </c>
      <c r="X2053" s="16" t="str">
        <f>VLOOKUP(W2053,[1]Array!$C$8:$D$15,2,TRUE)</f>
        <v>01  $0 - $4,999</v>
      </c>
      <c r="Y2053" s="14">
        <f t="shared" si="291"/>
        <v>2.8862892340154839E-2</v>
      </c>
      <c r="Z2053" s="14">
        <f t="shared" si="292"/>
        <v>4.2713294959117493E-2</v>
      </c>
      <c r="AA2053" s="14">
        <f t="shared" si="293"/>
        <v>0.83333333333333337</v>
      </c>
      <c r="AB2053" s="14">
        <f t="shared" si="294"/>
        <v>0</v>
      </c>
      <c r="AC2053" s="14">
        <f t="shared" si="295"/>
        <v>8.3033924211445703E-3</v>
      </c>
      <c r="AD2053" s="14">
        <f>(Y2053*'[1]Scoring Model'!$K$17+'Working Data - V3'!Z2053*'[1]Scoring Model'!$K$7+'Working Data - V3'!AA2053*'[1]Scoring Model'!$K$9+'Working Data - V3'!AB2053*'[1]Scoring Model'!$K$10+AC2053*'[1]Scoring Model'!$K$11)</f>
        <v>0.18552887184476555</v>
      </c>
      <c r="AE2053" s="14">
        <f t="shared" si="296"/>
        <v>4</v>
      </c>
      <c r="AF2053" s="17" t="str">
        <f>VLOOKUP(AE2053,'[1]Scoring Model'!$C$18:$D$27,2,FALSE)</f>
        <v>01  Low</v>
      </c>
      <c r="AG2053" s="10" t="s">
        <v>7410</v>
      </c>
      <c r="AH2053" s="10" t="s">
        <v>585</v>
      </c>
      <c r="AI2053" s="16">
        <v>142897</v>
      </c>
      <c r="AJ2053" s="18">
        <v>0</v>
      </c>
    </row>
    <row r="2054" spans="2:36" ht="15" customHeight="1" x14ac:dyDescent="0.25">
      <c r="B2054" s="10" t="s">
        <v>98</v>
      </c>
      <c r="C2054" s="10" t="s">
        <v>46</v>
      </c>
      <c r="D2054" s="10" t="s">
        <v>7411</v>
      </c>
      <c r="E2054" s="10" t="str">
        <f t="shared" si="288"/>
        <v>WCV0092510</v>
      </c>
      <c r="F2054" s="11">
        <f>VLOOKUP(E2054,'[1]Policy Number &amp; Loss Info'!$H$4:$K$8916,2,FALSE)</f>
        <v>16948.59</v>
      </c>
      <c r="G2054" s="11">
        <f>VLOOKUP(E2054,'[1]Policy Number &amp; Loss Info'!$H$4:$K$8916,4,FALSE)</f>
        <v>0</v>
      </c>
      <c r="H2054" s="12">
        <f>VLOOKUP(E2054,'[1]Policy Number &amp; Loss Info'!$H$4:$K$8916,3,FALSE)</f>
        <v>0</v>
      </c>
      <c r="I2054" s="13">
        <f t="shared" si="289"/>
        <v>0</v>
      </c>
      <c r="J2054" s="14">
        <f t="shared" si="290"/>
        <v>0</v>
      </c>
      <c r="K2054" s="10" t="s">
        <v>7412</v>
      </c>
      <c r="L2054" s="10"/>
      <c r="M2054" s="10" t="s">
        <v>49</v>
      </c>
      <c r="N2054" s="10">
        <f>VLOOKUP(M2054,[1]Array!$I$8:$J$14,2,FALSE)</f>
        <v>4</v>
      </c>
      <c r="O2054" s="10">
        <v>2589</v>
      </c>
      <c r="P2054" s="15">
        <v>45683</v>
      </c>
      <c r="Q2054" s="10" t="s">
        <v>102</v>
      </c>
      <c r="R2054" s="10" t="s">
        <v>1859</v>
      </c>
      <c r="S2054" s="10" t="s">
        <v>1860</v>
      </c>
      <c r="T2054" s="10">
        <v>1</v>
      </c>
      <c r="U2054" s="10">
        <v>0</v>
      </c>
      <c r="V2054" s="16">
        <v>0</v>
      </c>
      <c r="W2054" s="16">
        <v>3964</v>
      </c>
      <c r="X2054" s="16" t="str">
        <f>VLOOKUP(W2054,[1]Array!$C$8:$D$15,2,TRUE)</f>
        <v>01  $0 - $4,999</v>
      </c>
      <c r="Y2054" s="14">
        <f t="shared" si="291"/>
        <v>0</v>
      </c>
      <c r="Z2054" s="14">
        <f t="shared" si="292"/>
        <v>0</v>
      </c>
      <c r="AA2054" s="14">
        <f t="shared" si="293"/>
        <v>0.5</v>
      </c>
      <c r="AB2054" s="14">
        <f t="shared" si="294"/>
        <v>0</v>
      </c>
      <c r="AC2054" s="14">
        <f t="shared" si="295"/>
        <v>7.8686702264922481E-3</v>
      </c>
      <c r="AD2054" s="14">
        <f>(Y2054*'[1]Scoring Model'!$K$17+'Working Data - V3'!Z2054*'[1]Scoring Model'!$K$7+'Working Data - V3'!AA2054*'[1]Scoring Model'!$K$9+'Working Data - V3'!AB2054*'[1]Scoring Model'!$K$10+AC2054*'[1]Scoring Model'!$K$11)</f>
        <v>0.10157373404529846</v>
      </c>
      <c r="AE2054" s="14">
        <f t="shared" si="296"/>
        <v>3</v>
      </c>
      <c r="AF2054" s="17" t="str">
        <f>VLOOKUP(AE2054,'[1]Scoring Model'!$C$18:$D$27,2,FALSE)</f>
        <v>01  Low</v>
      </c>
      <c r="AG2054" s="10" t="s">
        <v>7413</v>
      </c>
      <c r="AH2054" s="10" t="s">
        <v>269</v>
      </c>
      <c r="AI2054" s="16">
        <v>238583</v>
      </c>
      <c r="AJ2054" s="18">
        <v>0</v>
      </c>
    </row>
    <row r="2055" spans="2:36" ht="15" customHeight="1" x14ac:dyDescent="0.25">
      <c r="B2055" s="10" t="s">
        <v>98</v>
      </c>
      <c r="C2055" s="10" t="s">
        <v>46</v>
      </c>
      <c r="D2055" s="10" t="s">
        <v>7414</v>
      </c>
      <c r="E2055" s="10" t="str">
        <f t="shared" si="288"/>
        <v>WCV0093875</v>
      </c>
      <c r="F2055" s="11">
        <f>VLOOKUP(E2055,'[1]Policy Number &amp; Loss Info'!$H$4:$K$8916,2,FALSE)</f>
        <v>2152.13</v>
      </c>
      <c r="G2055" s="11">
        <f>VLOOKUP(E2055,'[1]Policy Number &amp; Loss Info'!$H$4:$K$8916,4,FALSE)</f>
        <v>0</v>
      </c>
      <c r="H2055" s="12">
        <f>VLOOKUP(E2055,'[1]Policy Number &amp; Loss Info'!$H$4:$K$8916,3,FALSE)</f>
        <v>0</v>
      </c>
      <c r="I2055" s="13">
        <f t="shared" si="289"/>
        <v>0</v>
      </c>
      <c r="J2055" s="14">
        <f t="shared" si="290"/>
        <v>0</v>
      </c>
      <c r="K2055" s="10" t="s">
        <v>7415</v>
      </c>
      <c r="L2055" s="10"/>
      <c r="M2055" s="10" t="s">
        <v>161</v>
      </c>
      <c r="N2055" s="10">
        <f>VLOOKUP(M2055,[1]Array!$I$8:$J$14,2,FALSE)</f>
        <v>2</v>
      </c>
      <c r="O2055" s="10">
        <v>9060</v>
      </c>
      <c r="P2055" s="15">
        <v>45658</v>
      </c>
      <c r="Q2055" s="10" t="s">
        <v>102</v>
      </c>
      <c r="R2055" s="10" t="s">
        <v>1500</v>
      </c>
      <c r="S2055" s="10" t="s">
        <v>4761</v>
      </c>
      <c r="T2055" s="10">
        <v>1</v>
      </c>
      <c r="U2055" s="10">
        <v>0</v>
      </c>
      <c r="V2055" s="16">
        <v>0</v>
      </c>
      <c r="W2055" s="16">
        <v>839</v>
      </c>
      <c r="X2055" s="16" t="str">
        <f>VLOOKUP(W2055,[1]Array!$C$8:$D$15,2,TRUE)</f>
        <v>01  $0 - $4,999</v>
      </c>
      <c r="Y2055" s="14">
        <f t="shared" si="291"/>
        <v>0</v>
      </c>
      <c r="Z2055" s="14">
        <f t="shared" si="292"/>
        <v>0</v>
      </c>
      <c r="AA2055" s="14">
        <f t="shared" si="293"/>
        <v>0.16666666666666666</v>
      </c>
      <c r="AB2055" s="14">
        <f t="shared" si="294"/>
        <v>0</v>
      </c>
      <c r="AC2055" s="14">
        <f t="shared" si="295"/>
        <v>1.665442563074419E-3</v>
      </c>
      <c r="AD2055" s="14">
        <f>(Y2055*'[1]Scoring Model'!$K$17+'Working Data - V3'!Z2055*'[1]Scoring Model'!$K$7+'Working Data - V3'!AA2055*'[1]Scoring Model'!$K$9+'Working Data - V3'!AB2055*'[1]Scoring Model'!$K$10+AC2055*'[1]Scoring Model'!$K$11)</f>
        <v>3.3666421845948216E-2</v>
      </c>
      <c r="AE2055" s="14">
        <f t="shared" si="296"/>
        <v>2</v>
      </c>
      <c r="AF2055" s="17" t="str">
        <f>VLOOKUP(AE2055,'[1]Scoring Model'!$C$18:$D$27,2,FALSE)</f>
        <v>01  Low</v>
      </c>
      <c r="AG2055" s="10" t="s">
        <v>350</v>
      </c>
      <c r="AH2055" s="10" t="s">
        <v>1243</v>
      </c>
      <c r="AI2055" s="16">
        <v>59191</v>
      </c>
      <c r="AJ2055" s="18">
        <v>0</v>
      </c>
    </row>
    <row r="2056" spans="2:36" ht="15" customHeight="1" x14ac:dyDescent="0.25">
      <c r="B2056" s="10" t="s">
        <v>98</v>
      </c>
      <c r="C2056" s="10" t="s">
        <v>46</v>
      </c>
      <c r="D2056" s="10" t="s">
        <v>7416</v>
      </c>
      <c r="E2056" s="10" t="str">
        <f t="shared" si="288"/>
        <v>WCV0093866</v>
      </c>
      <c r="F2056" s="11">
        <f>VLOOKUP(E2056,'[1]Policy Number &amp; Loss Info'!$H$4:$K$8916,2,FALSE)</f>
        <v>4337.79</v>
      </c>
      <c r="G2056" s="11">
        <f>VLOOKUP(E2056,'[1]Policy Number &amp; Loss Info'!$H$4:$K$8916,4,FALSE)</f>
        <v>0</v>
      </c>
      <c r="H2056" s="12">
        <f>VLOOKUP(E2056,'[1]Policy Number &amp; Loss Info'!$H$4:$K$8916,3,FALSE)</f>
        <v>0</v>
      </c>
      <c r="I2056" s="13">
        <f t="shared" si="289"/>
        <v>0</v>
      </c>
      <c r="J2056" s="14">
        <f t="shared" si="290"/>
        <v>0</v>
      </c>
      <c r="K2056" s="10" t="s">
        <v>7417</v>
      </c>
      <c r="L2056" s="10"/>
      <c r="M2056" s="10" t="s">
        <v>49</v>
      </c>
      <c r="N2056" s="10">
        <f>VLOOKUP(M2056,[1]Array!$I$8:$J$14,2,FALSE)</f>
        <v>4</v>
      </c>
      <c r="O2056" s="10">
        <v>9102</v>
      </c>
      <c r="P2056" s="15">
        <v>45658</v>
      </c>
      <c r="Q2056" s="10" t="s">
        <v>102</v>
      </c>
      <c r="R2056" s="10" t="s">
        <v>1500</v>
      </c>
      <c r="S2056" s="10" t="s">
        <v>1829</v>
      </c>
      <c r="T2056" s="10">
        <v>1</v>
      </c>
      <c r="U2056" s="10">
        <v>0</v>
      </c>
      <c r="V2056" s="16">
        <v>0</v>
      </c>
      <c r="W2056" s="16">
        <v>1577</v>
      </c>
      <c r="X2056" s="16" t="str">
        <f>VLOOKUP(W2056,[1]Array!$C$8:$D$15,2,TRUE)</f>
        <v>01  $0 - $4,999</v>
      </c>
      <c r="Y2056" s="14">
        <f t="shared" si="291"/>
        <v>0</v>
      </c>
      <c r="Z2056" s="14">
        <f t="shared" si="292"/>
        <v>0</v>
      </c>
      <c r="AA2056" s="14">
        <f t="shared" si="293"/>
        <v>0.5</v>
      </c>
      <c r="AB2056" s="14">
        <f t="shared" si="294"/>
        <v>0</v>
      </c>
      <c r="AC2056" s="14">
        <f t="shared" si="295"/>
        <v>3.1303968080671736E-3</v>
      </c>
      <c r="AD2056" s="14">
        <f>(Y2056*'[1]Scoring Model'!$K$17+'Working Data - V3'!Z2056*'[1]Scoring Model'!$K$7+'Working Data - V3'!AA2056*'[1]Scoring Model'!$K$9+'Working Data - V3'!AB2056*'[1]Scoring Model'!$K$10+AC2056*'[1]Scoring Model'!$K$11)</f>
        <v>0.10062607936161344</v>
      </c>
      <c r="AE2056" s="14">
        <f t="shared" si="296"/>
        <v>3</v>
      </c>
      <c r="AF2056" s="17" t="str">
        <f>VLOOKUP(AE2056,'[1]Scoring Model'!$C$18:$D$27,2,FALSE)</f>
        <v>01  Low</v>
      </c>
      <c r="AG2056" s="10" t="s">
        <v>7418</v>
      </c>
      <c r="AH2056" s="10" t="s">
        <v>1243</v>
      </c>
      <c r="AI2056" s="16">
        <v>63579</v>
      </c>
      <c r="AJ2056" s="18">
        <v>0</v>
      </c>
    </row>
    <row r="2057" spans="2:36" ht="15" customHeight="1" x14ac:dyDescent="0.25">
      <c r="B2057" s="10" t="s">
        <v>98</v>
      </c>
      <c r="C2057" s="10" t="s">
        <v>46</v>
      </c>
      <c r="D2057" s="10" t="s">
        <v>7419</v>
      </c>
      <c r="E2057" s="10" t="str">
        <f t="shared" si="288"/>
        <v>WCV0093177</v>
      </c>
      <c r="F2057" s="11">
        <f>VLOOKUP(E2057,'[1]Policy Number &amp; Loss Info'!$H$4:$K$8916,2,FALSE)</f>
        <v>4441.78</v>
      </c>
      <c r="G2057" s="11">
        <f>VLOOKUP(E2057,'[1]Policy Number &amp; Loss Info'!$H$4:$K$8916,4,FALSE)</f>
        <v>0</v>
      </c>
      <c r="H2057" s="12">
        <f>VLOOKUP(E2057,'[1]Policy Number &amp; Loss Info'!$H$4:$K$8916,3,FALSE)</f>
        <v>0</v>
      </c>
      <c r="I2057" s="13">
        <f t="shared" si="289"/>
        <v>0</v>
      </c>
      <c r="J2057" s="14">
        <f t="shared" si="290"/>
        <v>0</v>
      </c>
      <c r="K2057" s="10" t="s">
        <v>7420</v>
      </c>
      <c r="L2057" s="10"/>
      <c r="M2057" s="10" t="s">
        <v>87</v>
      </c>
      <c r="N2057" s="10">
        <f>VLOOKUP(M2057,[1]Array!$I$8:$J$14,2,FALSE)</f>
        <v>3</v>
      </c>
      <c r="O2057" s="10">
        <v>8810</v>
      </c>
      <c r="P2057" s="15">
        <v>45664</v>
      </c>
      <c r="Q2057" s="10" t="s">
        <v>102</v>
      </c>
      <c r="R2057" s="10" t="s">
        <v>4416</v>
      </c>
      <c r="S2057" s="10" t="s">
        <v>4417</v>
      </c>
      <c r="T2057" s="10">
        <v>1</v>
      </c>
      <c r="U2057" s="10">
        <v>0</v>
      </c>
      <c r="V2057" s="16">
        <v>0</v>
      </c>
      <c r="W2057" s="16">
        <v>2713</v>
      </c>
      <c r="X2057" s="16" t="str">
        <f>VLOOKUP(W2057,[1]Array!$C$8:$D$15,2,TRUE)</f>
        <v>01  $0 - $4,999</v>
      </c>
      <c r="Y2057" s="14">
        <f t="shared" si="291"/>
        <v>0</v>
      </c>
      <c r="Z2057" s="14">
        <f t="shared" si="292"/>
        <v>0</v>
      </c>
      <c r="AA2057" s="14">
        <f t="shared" si="293"/>
        <v>0.33333333333333331</v>
      </c>
      <c r="AB2057" s="14">
        <f t="shared" si="294"/>
        <v>0</v>
      </c>
      <c r="AC2057" s="14">
        <f t="shared" si="295"/>
        <v>5.3853941282728229E-3</v>
      </c>
      <c r="AD2057" s="14">
        <f>(Y2057*'[1]Scoring Model'!$K$17+'Working Data - V3'!Z2057*'[1]Scoring Model'!$K$7+'Working Data - V3'!AA2057*'[1]Scoring Model'!$K$9+'Working Data - V3'!AB2057*'[1]Scoring Model'!$K$10+AC2057*'[1]Scoring Model'!$K$11)</f>
        <v>6.7743745492321233E-2</v>
      </c>
      <c r="AE2057" s="14">
        <f t="shared" si="296"/>
        <v>2</v>
      </c>
      <c r="AF2057" s="17" t="str">
        <f>VLOOKUP(AE2057,'[1]Scoring Model'!$C$18:$D$27,2,FALSE)</f>
        <v>01  Low</v>
      </c>
      <c r="AG2057" s="10" t="s">
        <v>7421</v>
      </c>
      <c r="AH2057" s="10" t="s">
        <v>3546</v>
      </c>
      <c r="AI2057" s="16">
        <v>114295</v>
      </c>
      <c r="AJ2057" s="18">
        <v>0</v>
      </c>
    </row>
    <row r="2058" spans="2:36" ht="15" customHeight="1" x14ac:dyDescent="0.25">
      <c r="B2058" s="10" t="s">
        <v>98</v>
      </c>
      <c r="C2058" s="10" t="s">
        <v>166</v>
      </c>
      <c r="D2058" s="10" t="s">
        <v>7422</v>
      </c>
      <c r="E2058" s="10" t="str">
        <f t="shared" si="288"/>
        <v>WCV0089259</v>
      </c>
      <c r="F2058" s="11">
        <f>VLOOKUP(E2058,'[1]Policy Number &amp; Loss Info'!$H$4:$K$8916,2,FALSE)</f>
        <v>18113.419999999998</v>
      </c>
      <c r="G2058" s="11">
        <f>VLOOKUP(E2058,'[1]Policy Number &amp; Loss Info'!$H$4:$K$8916,4,FALSE)</f>
        <v>0</v>
      </c>
      <c r="H2058" s="12">
        <f>VLOOKUP(E2058,'[1]Policy Number &amp; Loss Info'!$H$4:$K$8916,3,FALSE)</f>
        <v>0</v>
      </c>
      <c r="I2058" s="13">
        <f t="shared" si="289"/>
        <v>0</v>
      </c>
      <c r="J2058" s="14">
        <f t="shared" si="290"/>
        <v>0</v>
      </c>
      <c r="K2058" s="10" t="s">
        <v>7423</v>
      </c>
      <c r="L2058" s="10"/>
      <c r="M2058" s="10" t="s">
        <v>101</v>
      </c>
      <c r="N2058" s="10">
        <f>VLOOKUP(M2058,[1]Array!$I$8:$J$14,2,FALSE)</f>
        <v>5</v>
      </c>
      <c r="O2058" s="10">
        <v>8264</v>
      </c>
      <c r="P2058" s="15">
        <v>45658</v>
      </c>
      <c r="Q2058" s="10" t="s">
        <v>102</v>
      </c>
      <c r="R2058" s="10" t="s">
        <v>103</v>
      </c>
      <c r="S2058" s="10" t="s">
        <v>7424</v>
      </c>
      <c r="T2058" s="10">
        <v>0.9</v>
      </c>
      <c r="U2058" s="10">
        <v>0</v>
      </c>
      <c r="V2058" s="16">
        <v>0</v>
      </c>
      <c r="W2058" s="16">
        <v>6704</v>
      </c>
      <c r="X2058" s="16" t="str">
        <f>VLOOKUP(W2058,[1]Array!$C$8:$D$15,2,TRUE)</f>
        <v>02  $5,000 - $9,999</v>
      </c>
      <c r="Y2058" s="14">
        <f t="shared" si="291"/>
        <v>0</v>
      </c>
      <c r="Z2058" s="14">
        <f t="shared" si="292"/>
        <v>0</v>
      </c>
      <c r="AA2058" s="14">
        <f t="shared" si="293"/>
        <v>0.66666666666666663</v>
      </c>
      <c r="AB2058" s="14">
        <f t="shared" si="294"/>
        <v>0</v>
      </c>
      <c r="AC2058" s="14">
        <f t="shared" si="295"/>
        <v>1.3307660241777002E-2</v>
      </c>
      <c r="AD2058" s="14">
        <f>(Y2058*'[1]Scoring Model'!$K$17+'Working Data - V3'!Z2058*'[1]Scoring Model'!$K$7+'Working Data - V3'!AA2058*'[1]Scoring Model'!$K$9+'Working Data - V3'!AB2058*'[1]Scoring Model'!$K$10+AC2058*'[1]Scoring Model'!$K$11)</f>
        <v>0.13599486538168873</v>
      </c>
      <c r="AE2058" s="14">
        <f t="shared" si="296"/>
        <v>3</v>
      </c>
      <c r="AF2058" s="17" t="str">
        <f>VLOOKUP(AE2058,'[1]Scoring Model'!$C$18:$D$27,2,FALSE)</f>
        <v>01  Low</v>
      </c>
      <c r="AG2058" s="10" t="s">
        <v>3236</v>
      </c>
      <c r="AH2058" s="10" t="s">
        <v>172</v>
      </c>
      <c r="AI2058" s="16">
        <v>318752</v>
      </c>
      <c r="AJ2058" s="18">
        <v>0</v>
      </c>
    </row>
    <row r="2059" spans="2:36" ht="15" customHeight="1" x14ac:dyDescent="0.25">
      <c r="B2059" s="10" t="s">
        <v>45</v>
      </c>
      <c r="C2059" s="10" t="s">
        <v>166</v>
      </c>
      <c r="D2059" s="10" t="s">
        <v>7425</v>
      </c>
      <c r="E2059" s="10" t="str">
        <f t="shared" si="288"/>
        <v>WCV0089208</v>
      </c>
      <c r="F2059" s="11">
        <f>VLOOKUP(E2059,'[1]Policy Number &amp; Loss Info'!$H$4:$K$8916,2,FALSE)</f>
        <v>18159.260000000002</v>
      </c>
      <c r="G2059" s="11">
        <f>VLOOKUP(E2059,'[1]Policy Number &amp; Loss Info'!$H$4:$K$8916,4,FALSE)</f>
        <v>0</v>
      </c>
      <c r="H2059" s="12">
        <f>VLOOKUP(E2059,'[1]Policy Number &amp; Loss Info'!$H$4:$K$8916,3,FALSE)</f>
        <v>0</v>
      </c>
      <c r="I2059" s="13">
        <f t="shared" si="289"/>
        <v>0</v>
      </c>
      <c r="J2059" s="14">
        <f t="shared" si="290"/>
        <v>0</v>
      </c>
      <c r="K2059" s="10" t="s">
        <v>7426</v>
      </c>
      <c r="L2059" s="10"/>
      <c r="M2059" s="10" t="s">
        <v>59</v>
      </c>
      <c r="N2059" s="10">
        <f>VLOOKUP(M2059,[1]Array!$I$8:$J$14,2,FALSE)</f>
        <v>7</v>
      </c>
      <c r="O2059" s="10">
        <v>6216</v>
      </c>
      <c r="P2059" s="15">
        <v>45658</v>
      </c>
      <c r="Q2059" s="10" t="s">
        <v>102</v>
      </c>
      <c r="R2059" s="10" t="s">
        <v>7427</v>
      </c>
      <c r="S2059" s="10" t="s">
        <v>7428</v>
      </c>
      <c r="T2059" s="10">
        <v>0.93</v>
      </c>
      <c r="U2059" s="10">
        <v>0</v>
      </c>
      <c r="V2059" s="16">
        <v>0</v>
      </c>
      <c r="W2059" s="16">
        <v>6429</v>
      </c>
      <c r="X2059" s="16" t="str">
        <f>VLOOKUP(W2059,[1]Array!$C$8:$D$15,2,TRUE)</f>
        <v>02  $5,000 - $9,999</v>
      </c>
      <c r="Y2059" s="14">
        <f t="shared" si="291"/>
        <v>0</v>
      </c>
      <c r="Z2059" s="14">
        <f t="shared" si="292"/>
        <v>0</v>
      </c>
      <c r="AA2059" s="14">
        <f t="shared" si="293"/>
        <v>1</v>
      </c>
      <c r="AB2059" s="14">
        <f t="shared" si="294"/>
        <v>0</v>
      </c>
      <c r="AC2059" s="14">
        <f t="shared" si="295"/>
        <v>1.2761776207396233E-2</v>
      </c>
      <c r="AD2059" s="14">
        <f>(Y2059*'[1]Scoring Model'!$K$17+'Working Data - V3'!Z2059*'[1]Scoring Model'!$K$7+'Working Data - V3'!AA2059*'[1]Scoring Model'!$K$9+'Working Data - V3'!AB2059*'[1]Scoring Model'!$K$10+AC2059*'[1]Scoring Model'!$K$11)</f>
        <v>0.20255235524147927</v>
      </c>
      <c r="AE2059" s="14">
        <f t="shared" si="296"/>
        <v>4</v>
      </c>
      <c r="AF2059" s="17" t="str">
        <f>VLOOKUP(AE2059,'[1]Scoring Model'!$C$18:$D$27,2,FALSE)</f>
        <v>01  Low</v>
      </c>
      <c r="AG2059" s="10" t="s">
        <v>1161</v>
      </c>
      <c r="AH2059" s="10" t="s">
        <v>172</v>
      </c>
      <c r="AI2059" s="16">
        <v>187009</v>
      </c>
      <c r="AJ2059" s="18">
        <v>0</v>
      </c>
    </row>
    <row r="2060" spans="2:36" ht="15" customHeight="1" x14ac:dyDescent="0.25">
      <c r="B2060" s="10" t="s">
        <v>98</v>
      </c>
      <c r="C2060" s="10" t="s">
        <v>166</v>
      </c>
      <c r="D2060" s="10" t="s">
        <v>7429</v>
      </c>
      <c r="E2060" s="10" t="str">
        <f t="shared" si="288"/>
        <v>WCV0089199</v>
      </c>
      <c r="F2060" s="11">
        <f>VLOOKUP(E2060,'[1]Policy Number &amp; Loss Info'!$H$4:$K$8916,2,FALSE)</f>
        <v>139445.34</v>
      </c>
      <c r="G2060" s="11">
        <f>VLOOKUP(E2060,'[1]Policy Number &amp; Loss Info'!$H$4:$K$8916,4,FALSE)</f>
        <v>27166.370000000003</v>
      </c>
      <c r="H2060" s="12">
        <f>VLOOKUP(E2060,'[1]Policy Number &amp; Loss Info'!$H$4:$K$8916,3,FALSE)</f>
        <v>3</v>
      </c>
      <c r="I2060" s="13">
        <f t="shared" si="289"/>
        <v>0.19481733846394583</v>
      </c>
      <c r="J2060" s="14">
        <f t="shared" si="290"/>
        <v>2.1513806054759521</v>
      </c>
      <c r="K2060" s="10" t="s">
        <v>7430</v>
      </c>
      <c r="L2060" s="10"/>
      <c r="M2060" s="10" t="s">
        <v>87</v>
      </c>
      <c r="N2060" s="10">
        <f>VLOOKUP(M2060,[1]Array!$I$8:$J$14,2,FALSE)</f>
        <v>3</v>
      </c>
      <c r="O2060" s="10">
        <v>8833</v>
      </c>
      <c r="P2060" s="15">
        <v>45658</v>
      </c>
      <c r="Q2060" s="10" t="s">
        <v>102</v>
      </c>
      <c r="R2060" s="10" t="s">
        <v>7431</v>
      </c>
      <c r="S2060" s="10" t="s">
        <v>7432</v>
      </c>
      <c r="T2060" s="10">
        <v>0.88</v>
      </c>
      <c r="U2060" s="10">
        <v>0</v>
      </c>
      <c r="V2060" s="16">
        <v>0</v>
      </c>
      <c r="W2060" s="16">
        <v>46353</v>
      </c>
      <c r="X2060" s="16" t="str">
        <f>VLOOKUP(W2060,[1]Array!$C$8:$D$15,2,TRUE)</f>
        <v>05  $25,000 - $49,999</v>
      </c>
      <c r="Y2060" s="14">
        <f t="shared" si="291"/>
        <v>9.7408669231972916E-2</v>
      </c>
      <c r="Z2060" s="14">
        <f t="shared" si="292"/>
        <v>1.480687701718824E-2</v>
      </c>
      <c r="AA2060" s="14">
        <f t="shared" si="293"/>
        <v>0.33333333333333331</v>
      </c>
      <c r="AB2060" s="14">
        <f t="shared" si="294"/>
        <v>0</v>
      </c>
      <c r="AC2060" s="14">
        <f t="shared" si="295"/>
        <v>9.2012227802370131E-2</v>
      </c>
      <c r="AD2060" s="14">
        <f>(Y2060*'[1]Scoring Model'!$K$17+'Working Data - V3'!Z2060*'[1]Scoring Model'!$K$7+'Working Data - V3'!AA2060*'[1]Scoring Model'!$K$9+'Working Data - V3'!AB2060*'[1]Scoring Model'!$K$10+AC2060*'[1]Scoring Model'!$K$11)</f>
        <v>0.11725308840017022</v>
      </c>
      <c r="AE2060" s="14">
        <f t="shared" si="296"/>
        <v>3</v>
      </c>
      <c r="AF2060" s="17" t="str">
        <f>VLOOKUP(AE2060,'[1]Scoring Model'!$C$18:$D$27,2,FALSE)</f>
        <v>01  Low</v>
      </c>
      <c r="AG2060" s="10" t="s">
        <v>7043</v>
      </c>
      <c r="AH2060" s="10" t="s">
        <v>172</v>
      </c>
      <c r="AI2060" s="16">
        <v>7342671</v>
      </c>
      <c r="AJ2060" s="18">
        <v>0</v>
      </c>
    </row>
    <row r="2061" spans="2:36" ht="15" customHeight="1" x14ac:dyDescent="0.25">
      <c r="B2061" s="10" t="s">
        <v>98</v>
      </c>
      <c r="C2061" s="10" t="s">
        <v>46</v>
      </c>
      <c r="D2061" s="10" t="s">
        <v>7433</v>
      </c>
      <c r="E2061" s="10" t="str">
        <f t="shared" si="288"/>
        <v>WCV0025381</v>
      </c>
      <c r="F2061" s="11">
        <f>VLOOKUP(E2061,'[1]Policy Number &amp; Loss Info'!$H$4:$K$8916,2,FALSE)</f>
        <v>25957.86</v>
      </c>
      <c r="G2061" s="11">
        <f>VLOOKUP(E2061,'[1]Policy Number &amp; Loss Info'!$H$4:$K$8916,4,FALSE)</f>
        <v>33211.06</v>
      </c>
      <c r="H2061" s="12">
        <f>VLOOKUP(E2061,'[1]Policy Number &amp; Loss Info'!$H$4:$K$8916,3,FALSE)</f>
        <v>1</v>
      </c>
      <c r="I2061" s="13">
        <f t="shared" si="289"/>
        <v>1.2794221095267482</v>
      </c>
      <c r="J2061" s="14">
        <f t="shared" si="290"/>
        <v>3.8523976938006448</v>
      </c>
      <c r="K2061" s="10" t="s">
        <v>7434</v>
      </c>
      <c r="L2061" s="10"/>
      <c r="M2061" s="10" t="s">
        <v>49</v>
      </c>
      <c r="N2061" s="10">
        <f>VLOOKUP(M2061,[1]Array!$I$8:$J$14,2,FALSE)</f>
        <v>4</v>
      </c>
      <c r="O2061" s="10">
        <v>3064</v>
      </c>
      <c r="P2061" s="15">
        <v>45668</v>
      </c>
      <c r="Q2061" s="10" t="s">
        <v>102</v>
      </c>
      <c r="R2061" s="10" t="s">
        <v>103</v>
      </c>
      <c r="S2061" s="10" t="s">
        <v>683</v>
      </c>
      <c r="T2061" s="10">
        <v>0.9</v>
      </c>
      <c r="U2061" s="10">
        <v>0</v>
      </c>
      <c r="V2061" s="16">
        <v>0</v>
      </c>
      <c r="W2061" s="16">
        <v>8628</v>
      </c>
      <c r="X2061" s="16" t="str">
        <f>VLOOKUP(W2061,[1]Array!$C$8:$D$15,2,TRUE)</f>
        <v>02  $5,000 - $9,999</v>
      </c>
      <c r="Y2061" s="14">
        <f t="shared" si="291"/>
        <v>0.63971105476337409</v>
      </c>
      <c r="Z2061" s="14">
        <f t="shared" si="292"/>
        <v>2.6514127127582936E-2</v>
      </c>
      <c r="AA2061" s="14">
        <f t="shared" si="293"/>
        <v>0.5</v>
      </c>
      <c r="AB2061" s="14">
        <f t="shared" si="294"/>
        <v>0</v>
      </c>
      <c r="AC2061" s="14">
        <f t="shared" si="295"/>
        <v>1.712686344959009E-2</v>
      </c>
      <c r="AD2061" s="14">
        <f>(Y2061*'[1]Scoring Model'!$K$17+'Working Data - V3'!Z2061*'[1]Scoring Model'!$K$7+'Working Data - V3'!AA2061*'[1]Scoring Model'!$K$9+'Working Data - V3'!AB2061*'[1]Scoring Model'!$K$10+AC2061*'[1]Scoring Model'!$K$11)</f>
        <v>0.30064151454444682</v>
      </c>
      <c r="AE2061" s="14">
        <f t="shared" si="296"/>
        <v>6</v>
      </c>
      <c r="AF2061" s="17" t="str">
        <f>VLOOKUP(AE2061,'[1]Scoring Model'!$C$18:$D$27,2,FALSE)</f>
        <v>02  Moderate</v>
      </c>
      <c r="AG2061" s="10" t="s">
        <v>7435</v>
      </c>
      <c r="AH2061" s="10" t="s">
        <v>106</v>
      </c>
      <c r="AI2061" s="16">
        <v>328326</v>
      </c>
      <c r="AJ2061" s="18">
        <v>0</v>
      </c>
    </row>
    <row r="2062" spans="2:36" ht="15" customHeight="1" x14ac:dyDescent="0.25">
      <c r="B2062" s="10" t="s">
        <v>98</v>
      </c>
      <c r="C2062" s="10" t="s">
        <v>46</v>
      </c>
      <c r="D2062" s="10" t="s">
        <v>7436</v>
      </c>
      <c r="E2062" s="10" t="str">
        <f t="shared" si="288"/>
        <v>WCV0025689</v>
      </c>
      <c r="F2062" s="11">
        <f>VLOOKUP(E2062,'[1]Policy Number &amp; Loss Info'!$H$4:$K$8916,2,FALSE)</f>
        <v>4918.97</v>
      </c>
      <c r="G2062" s="11">
        <f>VLOOKUP(E2062,'[1]Policy Number &amp; Loss Info'!$H$4:$K$8916,4,FALSE)</f>
        <v>0</v>
      </c>
      <c r="H2062" s="12">
        <f>VLOOKUP(E2062,'[1]Policy Number &amp; Loss Info'!$H$4:$K$8916,3,FALSE)</f>
        <v>0</v>
      </c>
      <c r="I2062" s="13">
        <f t="shared" si="289"/>
        <v>0</v>
      </c>
      <c r="J2062" s="14">
        <f t="shared" si="290"/>
        <v>0</v>
      </c>
      <c r="K2062" s="10" t="s">
        <v>7437</v>
      </c>
      <c r="L2062" s="10"/>
      <c r="M2062" s="10" t="s">
        <v>49</v>
      </c>
      <c r="N2062" s="10">
        <f>VLOOKUP(M2062,[1]Array!$I$8:$J$14,2,FALSE)</f>
        <v>4</v>
      </c>
      <c r="O2062" s="10">
        <v>8387</v>
      </c>
      <c r="P2062" s="15">
        <v>45658</v>
      </c>
      <c r="Q2062" s="10" t="s">
        <v>102</v>
      </c>
      <c r="R2062" s="10" t="s">
        <v>2229</v>
      </c>
      <c r="S2062" s="10" t="s">
        <v>2230</v>
      </c>
      <c r="T2062" s="10">
        <v>1</v>
      </c>
      <c r="U2062" s="10">
        <v>0</v>
      </c>
      <c r="V2062" s="16">
        <v>0</v>
      </c>
      <c r="W2062" s="16">
        <v>1840</v>
      </c>
      <c r="X2062" s="16" t="str">
        <f>VLOOKUP(W2062,[1]Array!$C$8:$D$15,2,TRUE)</f>
        <v>01  $0 - $4,999</v>
      </c>
      <c r="Y2062" s="14">
        <f t="shared" si="291"/>
        <v>0</v>
      </c>
      <c r="Z2062" s="14">
        <f t="shared" si="292"/>
        <v>0</v>
      </c>
      <c r="AA2062" s="14">
        <f t="shared" si="293"/>
        <v>0.5</v>
      </c>
      <c r="AB2062" s="14">
        <f t="shared" si="294"/>
        <v>0</v>
      </c>
      <c r="AC2062" s="14">
        <f t="shared" si="295"/>
        <v>3.652460448220418E-3</v>
      </c>
      <c r="AD2062" s="14">
        <f>(Y2062*'[1]Scoring Model'!$K$17+'Working Data - V3'!Z2062*'[1]Scoring Model'!$K$7+'Working Data - V3'!AA2062*'[1]Scoring Model'!$K$9+'Working Data - V3'!AB2062*'[1]Scoring Model'!$K$10+AC2062*'[1]Scoring Model'!$K$11)</f>
        <v>0.10073049208964409</v>
      </c>
      <c r="AE2062" s="14">
        <f t="shared" si="296"/>
        <v>3</v>
      </c>
      <c r="AF2062" s="17" t="str">
        <f>VLOOKUP(AE2062,'[1]Scoring Model'!$C$18:$D$27,2,FALSE)</f>
        <v>01  Low</v>
      </c>
      <c r="AG2062" s="10" t="s">
        <v>791</v>
      </c>
      <c r="AH2062" s="10" t="s">
        <v>1243</v>
      </c>
      <c r="AI2062" s="16">
        <v>100000</v>
      </c>
      <c r="AJ2062" s="18">
        <v>0</v>
      </c>
    </row>
    <row r="2063" spans="2:36" ht="15" customHeight="1" x14ac:dyDescent="0.25">
      <c r="B2063" s="10" t="s">
        <v>98</v>
      </c>
      <c r="C2063" s="10" t="s">
        <v>166</v>
      </c>
      <c r="D2063" s="10" t="s">
        <v>7438</v>
      </c>
      <c r="E2063" s="10" t="str">
        <f t="shared" si="288"/>
        <v>WCV0026391</v>
      </c>
      <c r="F2063" s="11">
        <f>VLOOKUP(E2063,'[1]Policy Number &amp; Loss Info'!$H$4:$K$8916,2,FALSE)</f>
        <v>31094.23</v>
      </c>
      <c r="G2063" s="11">
        <f>VLOOKUP(E2063,'[1]Policy Number &amp; Loss Info'!$H$4:$K$8916,4,FALSE)</f>
        <v>0</v>
      </c>
      <c r="H2063" s="12">
        <f>VLOOKUP(E2063,'[1]Policy Number &amp; Loss Info'!$H$4:$K$8916,3,FALSE)</f>
        <v>0</v>
      </c>
      <c r="I2063" s="13">
        <f t="shared" si="289"/>
        <v>0</v>
      </c>
      <c r="J2063" s="14">
        <f t="shared" si="290"/>
        <v>0</v>
      </c>
      <c r="K2063" s="10" t="s">
        <v>7439</v>
      </c>
      <c r="L2063" s="10"/>
      <c r="M2063" s="10" t="s">
        <v>101</v>
      </c>
      <c r="N2063" s="10">
        <f>VLOOKUP(M2063,[1]Array!$I$8:$J$14,2,FALSE)</f>
        <v>5</v>
      </c>
      <c r="O2063" s="10">
        <v>37</v>
      </c>
      <c r="P2063" s="15">
        <v>45687</v>
      </c>
      <c r="Q2063" s="10" t="s">
        <v>102</v>
      </c>
      <c r="R2063" s="10" t="s">
        <v>7440</v>
      </c>
      <c r="S2063" s="10" t="s">
        <v>7441</v>
      </c>
      <c r="T2063" s="10">
        <v>0.95</v>
      </c>
      <c r="U2063" s="10">
        <v>0</v>
      </c>
      <c r="V2063" s="16">
        <v>0</v>
      </c>
      <c r="W2063" s="16">
        <v>13617</v>
      </c>
      <c r="X2063" s="16" t="str">
        <f>VLOOKUP(W2063,[1]Array!$C$8:$D$15,2,TRUE)</f>
        <v>03  $10,000 - $14,999</v>
      </c>
      <c r="Y2063" s="14">
        <f t="shared" si="291"/>
        <v>0</v>
      </c>
      <c r="Z2063" s="14">
        <f t="shared" si="292"/>
        <v>0</v>
      </c>
      <c r="AA2063" s="14">
        <f t="shared" si="293"/>
        <v>0.66666666666666663</v>
      </c>
      <c r="AB2063" s="14">
        <f t="shared" si="294"/>
        <v>0</v>
      </c>
      <c r="AC2063" s="14">
        <f t="shared" si="295"/>
        <v>2.7030192349683388E-2</v>
      </c>
      <c r="AD2063" s="14">
        <f>(Y2063*'[1]Scoring Model'!$K$17+'Working Data - V3'!Z2063*'[1]Scoring Model'!$K$7+'Working Data - V3'!AA2063*'[1]Scoring Model'!$K$9+'Working Data - V3'!AB2063*'[1]Scoring Model'!$K$10+AC2063*'[1]Scoring Model'!$K$11)</f>
        <v>0.13873937180327001</v>
      </c>
      <c r="AE2063" s="14">
        <f t="shared" si="296"/>
        <v>3</v>
      </c>
      <c r="AF2063" s="17" t="str">
        <f>VLOOKUP(AE2063,'[1]Scoring Model'!$C$18:$D$27,2,FALSE)</f>
        <v>01  Low</v>
      </c>
      <c r="AG2063" s="10" t="s">
        <v>917</v>
      </c>
      <c r="AH2063" s="10" t="s">
        <v>172</v>
      </c>
      <c r="AI2063" s="16">
        <v>552000</v>
      </c>
      <c r="AJ2063" s="18">
        <v>0</v>
      </c>
    </row>
    <row r="2064" spans="2:36" ht="15" customHeight="1" x14ac:dyDescent="0.25">
      <c r="B2064" s="10" t="s">
        <v>45</v>
      </c>
      <c r="C2064" s="10" t="s">
        <v>808</v>
      </c>
      <c r="D2064" s="10" t="s">
        <v>7442</v>
      </c>
      <c r="E2064" s="10" t="str">
        <f t="shared" si="288"/>
        <v>WCV0039923</v>
      </c>
      <c r="F2064" s="11">
        <f>VLOOKUP(E2064,'[1]Policy Number &amp; Loss Info'!$H$4:$K$8916,2,FALSE)</f>
        <v>6593.1</v>
      </c>
      <c r="G2064" s="11">
        <f>VLOOKUP(E2064,'[1]Policy Number &amp; Loss Info'!$H$4:$K$8916,4,FALSE)</f>
        <v>0</v>
      </c>
      <c r="H2064" s="12">
        <f>VLOOKUP(E2064,'[1]Policy Number &amp; Loss Info'!$H$4:$K$8916,3,FALSE)</f>
        <v>0</v>
      </c>
      <c r="I2064" s="13">
        <f t="shared" si="289"/>
        <v>0</v>
      </c>
      <c r="J2064" s="14">
        <f t="shared" si="290"/>
        <v>0</v>
      </c>
      <c r="K2064" s="10" t="s">
        <v>7443</v>
      </c>
      <c r="L2064" s="10"/>
      <c r="M2064" s="10" t="s">
        <v>87</v>
      </c>
      <c r="N2064" s="10">
        <f>VLOOKUP(M2064,[1]Array!$I$8:$J$14,2,FALSE)</f>
        <v>3</v>
      </c>
      <c r="O2064" s="10">
        <v>7370</v>
      </c>
      <c r="P2064" s="15">
        <v>45594</v>
      </c>
      <c r="Q2064" s="10" t="s">
        <v>50</v>
      </c>
      <c r="R2064" s="10" t="s">
        <v>5863</v>
      </c>
      <c r="S2064" s="10" t="s">
        <v>7444</v>
      </c>
      <c r="T2064" s="10">
        <v>1</v>
      </c>
      <c r="U2064" s="10">
        <v>0</v>
      </c>
      <c r="V2064" s="16">
        <v>0</v>
      </c>
      <c r="W2064" s="16">
        <v>13008</v>
      </c>
      <c r="X2064" s="16" t="str">
        <f>VLOOKUP(W2064,[1]Array!$C$8:$D$15,2,TRUE)</f>
        <v>03  $10,000 - $14,999</v>
      </c>
      <c r="Y2064" s="14">
        <f t="shared" si="291"/>
        <v>0</v>
      </c>
      <c r="Z2064" s="14">
        <f t="shared" si="292"/>
        <v>0</v>
      </c>
      <c r="AA2064" s="14">
        <f t="shared" si="293"/>
        <v>0.33333333333333331</v>
      </c>
      <c r="AB2064" s="14">
        <f t="shared" si="294"/>
        <v>0</v>
      </c>
      <c r="AC2064" s="14">
        <f t="shared" si="295"/>
        <v>2.5821307342636522E-2</v>
      </c>
      <c r="AD2064" s="14">
        <f>(Y2064*'[1]Scoring Model'!$K$17+'Working Data - V3'!Z2064*'[1]Scoring Model'!$K$7+'Working Data - V3'!AA2064*'[1]Scoring Model'!$K$9+'Working Data - V3'!AB2064*'[1]Scoring Model'!$K$10+AC2064*'[1]Scoring Model'!$K$11)</f>
        <v>7.1830928135193969E-2</v>
      </c>
      <c r="AE2064" s="14">
        <f t="shared" si="296"/>
        <v>2</v>
      </c>
      <c r="AF2064" s="17" t="str">
        <f>VLOOKUP(AE2064,'[1]Scoring Model'!$C$18:$D$27,2,FALSE)</f>
        <v>01  Low</v>
      </c>
      <c r="AG2064" s="10" t="s">
        <v>939</v>
      </c>
      <c r="AH2064" s="10" t="s">
        <v>491</v>
      </c>
      <c r="AI2064" s="16">
        <v>300000</v>
      </c>
      <c r="AJ2064" s="18">
        <v>0</v>
      </c>
    </row>
    <row r="2065" spans="2:36" ht="15" customHeight="1" x14ac:dyDescent="0.25">
      <c r="B2065" s="10" t="s">
        <v>45</v>
      </c>
      <c r="C2065" s="10" t="s">
        <v>808</v>
      </c>
      <c r="D2065" s="10" t="s">
        <v>7445</v>
      </c>
      <c r="E2065" s="10" t="str">
        <f t="shared" si="288"/>
        <v>WCV0039882</v>
      </c>
      <c r="F2065" s="11">
        <f>VLOOKUP(E2065,'[1]Policy Number &amp; Loss Info'!$H$4:$K$8916,2,FALSE)</f>
        <v>3939.68</v>
      </c>
      <c r="G2065" s="11">
        <f>VLOOKUP(E2065,'[1]Policy Number &amp; Loss Info'!$H$4:$K$8916,4,FALSE)</f>
        <v>0</v>
      </c>
      <c r="H2065" s="12">
        <f>VLOOKUP(E2065,'[1]Policy Number &amp; Loss Info'!$H$4:$K$8916,3,FALSE)</f>
        <v>0</v>
      </c>
      <c r="I2065" s="13">
        <f t="shared" si="289"/>
        <v>0</v>
      </c>
      <c r="J2065" s="14">
        <f t="shared" si="290"/>
        <v>0</v>
      </c>
      <c r="K2065" s="10" t="s">
        <v>7446</v>
      </c>
      <c r="L2065" s="10"/>
      <c r="M2065" s="10" t="s">
        <v>59</v>
      </c>
      <c r="N2065" s="10">
        <f>VLOOKUP(M2065,[1]Array!$I$8:$J$14,2,FALSE)</f>
        <v>7</v>
      </c>
      <c r="O2065" s="10">
        <v>5645</v>
      </c>
      <c r="P2065" s="15">
        <v>45597</v>
      </c>
      <c r="Q2065" s="10" t="s">
        <v>102</v>
      </c>
      <c r="R2065" s="10" t="s">
        <v>1912</v>
      </c>
      <c r="S2065" s="10" t="s">
        <v>1913</v>
      </c>
      <c r="T2065" s="10">
        <v>0.94</v>
      </c>
      <c r="U2065" s="10">
        <v>0</v>
      </c>
      <c r="V2065" s="16">
        <v>0</v>
      </c>
      <c r="W2065" s="16">
        <v>7901</v>
      </c>
      <c r="X2065" s="16" t="str">
        <f>VLOOKUP(W2065,[1]Array!$C$8:$D$15,2,TRUE)</f>
        <v>02  $5,000 - $9,999</v>
      </c>
      <c r="Y2065" s="14">
        <f t="shared" si="291"/>
        <v>0</v>
      </c>
      <c r="Z2065" s="14">
        <f t="shared" si="292"/>
        <v>0</v>
      </c>
      <c r="AA2065" s="14">
        <f t="shared" si="293"/>
        <v>1</v>
      </c>
      <c r="AB2065" s="14">
        <f t="shared" si="294"/>
        <v>0</v>
      </c>
      <c r="AC2065" s="14">
        <f t="shared" si="295"/>
        <v>1.5683744565972567E-2</v>
      </c>
      <c r="AD2065" s="14">
        <f>(Y2065*'[1]Scoring Model'!$K$17+'Working Data - V3'!Z2065*'[1]Scoring Model'!$K$7+'Working Data - V3'!AA2065*'[1]Scoring Model'!$K$9+'Working Data - V3'!AB2065*'[1]Scoring Model'!$K$10+AC2065*'[1]Scoring Model'!$K$11)</f>
        <v>0.20313674891319453</v>
      </c>
      <c r="AE2065" s="14">
        <f t="shared" si="296"/>
        <v>4</v>
      </c>
      <c r="AF2065" s="17" t="str">
        <f>VLOOKUP(AE2065,'[1]Scoring Model'!$C$18:$D$27,2,FALSE)</f>
        <v>01  Low</v>
      </c>
      <c r="AG2065" s="10" t="s">
        <v>63</v>
      </c>
      <c r="AH2065" s="10" t="s">
        <v>106</v>
      </c>
      <c r="AI2065" s="16">
        <v>113129</v>
      </c>
      <c r="AJ2065" s="18">
        <v>0</v>
      </c>
    </row>
    <row r="2066" spans="2:36" ht="15" customHeight="1" x14ac:dyDescent="0.25">
      <c r="B2066" s="10" t="s">
        <v>98</v>
      </c>
      <c r="C2066" s="10" t="s">
        <v>166</v>
      </c>
      <c r="D2066" s="10" t="s">
        <v>7447</v>
      </c>
      <c r="E2066" s="10" t="str">
        <f t="shared" si="288"/>
        <v>WCV0040015</v>
      </c>
      <c r="F2066" s="11">
        <f>VLOOKUP(E2066,'[1]Policy Number &amp; Loss Info'!$H$4:$K$8916,2,FALSE)</f>
        <v>2648.22</v>
      </c>
      <c r="G2066" s="11">
        <f>VLOOKUP(E2066,'[1]Policy Number &amp; Loss Info'!$H$4:$K$8916,4,FALSE)</f>
        <v>0</v>
      </c>
      <c r="H2066" s="12">
        <f>VLOOKUP(E2066,'[1]Policy Number &amp; Loss Info'!$H$4:$K$8916,3,FALSE)</f>
        <v>0</v>
      </c>
      <c r="I2066" s="13">
        <f t="shared" si="289"/>
        <v>0</v>
      </c>
      <c r="J2066" s="14">
        <f t="shared" si="290"/>
        <v>0</v>
      </c>
      <c r="K2066" s="10" t="s">
        <v>7448</v>
      </c>
      <c r="L2066" s="10"/>
      <c r="M2066" s="10" t="s">
        <v>59</v>
      </c>
      <c r="N2066" s="10">
        <f>VLOOKUP(M2066,[1]Array!$I$8:$J$14,2,FALSE)</f>
        <v>7</v>
      </c>
      <c r="O2066" s="10">
        <v>5022</v>
      </c>
      <c r="P2066" s="15">
        <v>45597</v>
      </c>
      <c r="Q2066" s="10" t="s">
        <v>197</v>
      </c>
      <c r="R2066" s="10" t="s">
        <v>7449</v>
      </c>
      <c r="S2066" s="10" t="s">
        <v>278</v>
      </c>
      <c r="T2066" s="10">
        <v>0.93</v>
      </c>
      <c r="U2066" s="10">
        <v>0</v>
      </c>
      <c r="V2066" s="16">
        <v>0</v>
      </c>
      <c r="W2066" s="16">
        <v>5311</v>
      </c>
      <c r="X2066" s="16" t="str">
        <f>VLOOKUP(W2066,[1]Array!$C$8:$D$15,2,TRUE)</f>
        <v>02  $5,000 - $9,999</v>
      </c>
      <c r="Y2066" s="14">
        <f t="shared" si="291"/>
        <v>0</v>
      </c>
      <c r="Z2066" s="14">
        <f t="shared" si="292"/>
        <v>0</v>
      </c>
      <c r="AA2066" s="14">
        <f t="shared" si="293"/>
        <v>1</v>
      </c>
      <c r="AB2066" s="14">
        <f t="shared" si="294"/>
        <v>0</v>
      </c>
      <c r="AC2066" s="14">
        <f t="shared" si="295"/>
        <v>1.0542509478531869E-2</v>
      </c>
      <c r="AD2066" s="14">
        <f>(Y2066*'[1]Scoring Model'!$K$17+'Working Data - V3'!Z2066*'[1]Scoring Model'!$K$7+'Working Data - V3'!AA2066*'[1]Scoring Model'!$K$9+'Working Data - V3'!AB2066*'[1]Scoring Model'!$K$10+AC2066*'[1]Scoring Model'!$K$11)</f>
        <v>0.20210850189570639</v>
      </c>
      <c r="AE2066" s="14">
        <f t="shared" si="296"/>
        <v>4</v>
      </c>
      <c r="AF2066" s="17" t="str">
        <f>VLOOKUP(AE2066,'[1]Scoring Model'!$C$18:$D$27,2,FALSE)</f>
        <v>01  Low</v>
      </c>
      <c r="AG2066" s="10" t="s">
        <v>1599</v>
      </c>
      <c r="AH2066" s="10" t="s">
        <v>172</v>
      </c>
      <c r="AI2066" s="16">
        <v>185703</v>
      </c>
      <c r="AJ2066" s="18">
        <v>0</v>
      </c>
    </row>
    <row r="2067" spans="2:36" ht="15" customHeight="1" x14ac:dyDescent="0.25">
      <c r="B2067" s="10" t="s">
        <v>178</v>
      </c>
      <c r="C2067" s="10" t="s">
        <v>734</v>
      </c>
      <c r="D2067" s="10" t="s">
        <v>7450</v>
      </c>
      <c r="E2067" s="10" t="str">
        <f t="shared" si="288"/>
        <v>WCV0040016</v>
      </c>
      <c r="F2067" s="11">
        <f>VLOOKUP(E2067,'[1]Policy Number &amp; Loss Info'!$H$4:$K$8916,2,FALSE)</f>
        <v>3950.74</v>
      </c>
      <c r="G2067" s="11">
        <f>VLOOKUP(E2067,'[1]Policy Number &amp; Loss Info'!$H$4:$K$8916,4,FALSE)</f>
        <v>0</v>
      </c>
      <c r="H2067" s="12">
        <f>VLOOKUP(E2067,'[1]Policy Number &amp; Loss Info'!$H$4:$K$8916,3,FALSE)</f>
        <v>0</v>
      </c>
      <c r="I2067" s="13">
        <f t="shared" si="289"/>
        <v>0</v>
      </c>
      <c r="J2067" s="14">
        <f t="shared" si="290"/>
        <v>0</v>
      </c>
      <c r="K2067" s="10" t="s">
        <v>7451</v>
      </c>
      <c r="L2067" s="10"/>
      <c r="M2067" s="10" t="s">
        <v>49</v>
      </c>
      <c r="N2067" s="10">
        <f>VLOOKUP(M2067,[1]Array!$I$8:$J$14,2,FALSE)</f>
        <v>4</v>
      </c>
      <c r="O2067" s="10">
        <v>7382</v>
      </c>
      <c r="P2067" s="15">
        <v>45602</v>
      </c>
      <c r="Q2067" s="10" t="s">
        <v>181</v>
      </c>
      <c r="R2067" s="10" t="s">
        <v>7452</v>
      </c>
      <c r="S2067" s="10" t="s">
        <v>7453</v>
      </c>
      <c r="T2067" s="10">
        <v>1.01</v>
      </c>
      <c r="U2067" s="10">
        <v>0</v>
      </c>
      <c r="V2067" s="16">
        <v>0</v>
      </c>
      <c r="W2067" s="16">
        <v>8147</v>
      </c>
      <c r="X2067" s="16" t="str">
        <f>VLOOKUP(W2067,[1]Array!$C$8:$D$15,2,TRUE)</f>
        <v>02  $5,000 - $9,999</v>
      </c>
      <c r="Y2067" s="14">
        <f t="shared" si="291"/>
        <v>0</v>
      </c>
      <c r="Z2067" s="14">
        <f t="shared" si="292"/>
        <v>0</v>
      </c>
      <c r="AA2067" s="14">
        <f t="shared" si="293"/>
        <v>0.5</v>
      </c>
      <c r="AB2067" s="14">
        <f t="shared" si="294"/>
        <v>1.0000000000000009E-2</v>
      </c>
      <c r="AC2067" s="14">
        <f t="shared" si="295"/>
        <v>1.617206264763682E-2</v>
      </c>
      <c r="AD2067" s="14">
        <f>(Y2067*'[1]Scoring Model'!$K$17+'Working Data - V3'!Z2067*'[1]Scoring Model'!$K$7+'Working Data - V3'!AA2067*'[1]Scoring Model'!$K$9+'Working Data - V3'!AB2067*'[1]Scoring Model'!$K$10+AC2067*'[1]Scoring Model'!$K$11)</f>
        <v>0.10473441252952737</v>
      </c>
      <c r="AE2067" s="14">
        <f t="shared" si="296"/>
        <v>3</v>
      </c>
      <c r="AF2067" s="17" t="str">
        <f>VLOOKUP(AE2067,'[1]Scoring Model'!$C$18:$D$27,2,FALSE)</f>
        <v>01  Low</v>
      </c>
      <c r="AG2067" s="10" t="s">
        <v>1279</v>
      </c>
      <c r="AH2067" s="10" t="s">
        <v>7454</v>
      </c>
      <c r="AI2067" s="16">
        <v>219821</v>
      </c>
      <c r="AJ2067" s="18">
        <v>0</v>
      </c>
    </row>
    <row r="2068" spans="2:36" ht="15" customHeight="1" x14ac:dyDescent="0.25">
      <c r="B2068" s="10" t="s">
        <v>55</v>
      </c>
      <c r="C2068" s="10" t="s">
        <v>808</v>
      </c>
      <c r="D2068" s="10" t="s">
        <v>7455</v>
      </c>
      <c r="E2068" s="10" t="str">
        <f t="shared" si="288"/>
        <v>WCV0040002</v>
      </c>
      <c r="F2068" s="11">
        <f>VLOOKUP(E2068,'[1]Policy Number &amp; Loss Info'!$H$4:$K$8916,2,FALSE)</f>
        <v>1382.54</v>
      </c>
      <c r="G2068" s="11">
        <f>VLOOKUP(E2068,'[1]Policy Number &amp; Loss Info'!$H$4:$K$8916,4,FALSE)</f>
        <v>0</v>
      </c>
      <c r="H2068" s="12">
        <f>VLOOKUP(E2068,'[1]Policy Number &amp; Loss Info'!$H$4:$K$8916,3,FALSE)</f>
        <v>0</v>
      </c>
      <c r="I2068" s="13">
        <f t="shared" si="289"/>
        <v>0</v>
      </c>
      <c r="J2068" s="14">
        <f t="shared" si="290"/>
        <v>0</v>
      </c>
      <c r="K2068" s="10" t="s">
        <v>7456</v>
      </c>
      <c r="L2068" s="10"/>
      <c r="M2068" s="10" t="s">
        <v>67</v>
      </c>
      <c r="N2068" s="10">
        <f>VLOOKUP(M2068,[1]Array!$I$8:$J$14,2,FALSE)</f>
        <v>6</v>
      </c>
      <c r="O2068" s="10">
        <v>5190</v>
      </c>
      <c r="P2068" s="15">
        <v>45602</v>
      </c>
      <c r="Q2068" s="10" t="s">
        <v>545</v>
      </c>
      <c r="R2068" s="10" t="s">
        <v>1196</v>
      </c>
      <c r="S2068" s="10" t="s">
        <v>7457</v>
      </c>
      <c r="T2068" s="10">
        <v>1</v>
      </c>
      <c r="U2068" s="10">
        <v>0</v>
      </c>
      <c r="V2068" s="16">
        <v>0</v>
      </c>
      <c r="W2068" s="16">
        <v>2851</v>
      </c>
      <c r="X2068" s="16" t="str">
        <f>VLOOKUP(W2068,[1]Array!$C$8:$D$15,2,TRUE)</f>
        <v>01  $0 - $4,999</v>
      </c>
      <c r="Y2068" s="14">
        <f t="shared" si="291"/>
        <v>0</v>
      </c>
      <c r="Z2068" s="14">
        <f t="shared" si="292"/>
        <v>0</v>
      </c>
      <c r="AA2068" s="14">
        <f t="shared" si="293"/>
        <v>0.83333333333333337</v>
      </c>
      <c r="AB2068" s="14">
        <f t="shared" si="294"/>
        <v>0</v>
      </c>
      <c r="AC2068" s="14">
        <f t="shared" si="295"/>
        <v>5.659328661889354E-3</v>
      </c>
      <c r="AD2068" s="14">
        <f>(Y2068*'[1]Scoring Model'!$K$17+'Working Data - V3'!Z2068*'[1]Scoring Model'!$K$7+'Working Data - V3'!AA2068*'[1]Scoring Model'!$K$9+'Working Data - V3'!AB2068*'[1]Scoring Model'!$K$10+AC2068*'[1]Scoring Model'!$K$11)</f>
        <v>0.16779853239904455</v>
      </c>
      <c r="AE2068" s="14">
        <f t="shared" si="296"/>
        <v>4</v>
      </c>
      <c r="AF2068" s="17" t="str">
        <f>VLOOKUP(AE2068,'[1]Scoring Model'!$C$18:$D$27,2,FALSE)</f>
        <v>01  Low</v>
      </c>
      <c r="AG2068" s="10" t="s">
        <v>660</v>
      </c>
      <c r="AH2068" s="10" t="s">
        <v>3600</v>
      </c>
      <c r="AI2068" s="16">
        <v>169000</v>
      </c>
      <c r="AJ2068" s="18">
        <v>0</v>
      </c>
    </row>
    <row r="2069" spans="2:36" ht="15" customHeight="1" x14ac:dyDescent="0.25">
      <c r="B2069" s="10" t="s">
        <v>55</v>
      </c>
      <c r="C2069" s="10" t="s">
        <v>1966</v>
      </c>
      <c r="D2069" s="10" t="s">
        <v>7458</v>
      </c>
      <c r="E2069" s="10" t="str">
        <f t="shared" si="288"/>
        <v>WCV0040064</v>
      </c>
      <c r="F2069" s="11">
        <f>VLOOKUP(E2069,'[1]Policy Number &amp; Loss Info'!$H$4:$K$8916,2,FALSE)</f>
        <v>436.05</v>
      </c>
      <c r="G2069" s="11">
        <f>VLOOKUP(E2069,'[1]Policy Number &amp; Loss Info'!$H$4:$K$8916,4,FALSE)</f>
        <v>0</v>
      </c>
      <c r="H2069" s="12">
        <f>VLOOKUP(E2069,'[1]Policy Number &amp; Loss Info'!$H$4:$K$8916,3,FALSE)</f>
        <v>0</v>
      </c>
      <c r="I2069" s="13">
        <f t="shared" si="289"/>
        <v>0</v>
      </c>
      <c r="J2069" s="14">
        <f t="shared" si="290"/>
        <v>0</v>
      </c>
      <c r="K2069" s="10" t="s">
        <v>7459</v>
      </c>
      <c r="L2069" s="10"/>
      <c r="M2069" s="10" t="s">
        <v>161</v>
      </c>
      <c r="N2069" s="10">
        <f>VLOOKUP(M2069,[1]Array!$I$8:$J$14,2,FALSE)</f>
        <v>2</v>
      </c>
      <c r="O2069" s="10">
        <v>8017</v>
      </c>
      <c r="P2069" s="15">
        <v>45636</v>
      </c>
      <c r="Q2069" s="10" t="s">
        <v>60</v>
      </c>
      <c r="R2069" s="10" t="s">
        <v>1165</v>
      </c>
      <c r="S2069" s="10" t="s">
        <v>1166</v>
      </c>
      <c r="T2069" s="10">
        <v>1</v>
      </c>
      <c r="U2069" s="10">
        <v>0</v>
      </c>
      <c r="V2069" s="16">
        <v>0</v>
      </c>
      <c r="W2069" s="16">
        <v>1113</v>
      </c>
      <c r="X2069" s="16" t="str">
        <f>VLOOKUP(W2069,[1]Array!$C$8:$D$15,2,TRUE)</f>
        <v>01  $0 - $4,999</v>
      </c>
      <c r="Y2069" s="14">
        <f t="shared" si="291"/>
        <v>0</v>
      </c>
      <c r="Z2069" s="14">
        <f t="shared" si="292"/>
        <v>0</v>
      </c>
      <c r="AA2069" s="14">
        <f t="shared" si="293"/>
        <v>0.16666666666666666</v>
      </c>
      <c r="AB2069" s="14">
        <f t="shared" si="294"/>
        <v>0</v>
      </c>
      <c r="AC2069" s="14">
        <f t="shared" si="295"/>
        <v>2.209341564602894E-3</v>
      </c>
      <c r="AD2069" s="14">
        <f>(Y2069*'[1]Scoring Model'!$K$17+'Working Data - V3'!Z2069*'[1]Scoring Model'!$K$7+'Working Data - V3'!AA2069*'[1]Scoring Model'!$K$9+'Working Data - V3'!AB2069*'[1]Scoring Model'!$K$10+AC2069*'[1]Scoring Model'!$K$11)</f>
        <v>3.3775201646253909E-2</v>
      </c>
      <c r="AE2069" s="14">
        <f t="shared" si="296"/>
        <v>2</v>
      </c>
      <c r="AF2069" s="17" t="str">
        <f>VLOOKUP(AE2069,'[1]Scoring Model'!$C$18:$D$27,2,FALSE)</f>
        <v>01  Low</v>
      </c>
      <c r="AG2069" s="10" t="s">
        <v>7460</v>
      </c>
      <c r="AH2069" s="10" t="s">
        <v>1167</v>
      </c>
      <c r="AI2069" s="16">
        <v>72800</v>
      </c>
      <c r="AJ2069" s="18">
        <v>0</v>
      </c>
    </row>
    <row r="2070" spans="2:36" ht="15" customHeight="1" x14ac:dyDescent="0.25">
      <c r="B2070" s="10" t="s">
        <v>35</v>
      </c>
      <c r="C2070" s="10" t="s">
        <v>36</v>
      </c>
      <c r="D2070" s="10" t="s">
        <v>7461</v>
      </c>
      <c r="E2070" s="10" t="str">
        <f t="shared" si="288"/>
        <v>WCV0093916</v>
      </c>
      <c r="F2070" s="11">
        <f>VLOOKUP(E2070,'[1]Policy Number &amp; Loss Info'!$H$4:$K$8916,2,FALSE)</f>
        <v>35827.410000000003</v>
      </c>
      <c r="G2070" s="11">
        <f>VLOOKUP(E2070,'[1]Policy Number &amp; Loss Info'!$H$4:$K$8916,4,FALSE)</f>
        <v>0</v>
      </c>
      <c r="H2070" s="12">
        <f>VLOOKUP(E2070,'[1]Policy Number &amp; Loss Info'!$H$4:$K$8916,3,FALSE)</f>
        <v>0</v>
      </c>
      <c r="I2070" s="13">
        <f t="shared" si="289"/>
        <v>0</v>
      </c>
      <c r="J2070" s="14">
        <f t="shared" si="290"/>
        <v>0</v>
      </c>
      <c r="K2070" s="10" t="s">
        <v>7462</v>
      </c>
      <c r="L2070" s="10"/>
      <c r="M2070" s="10" t="s">
        <v>101</v>
      </c>
      <c r="N2070" s="10">
        <f>VLOOKUP(M2070,[1]Array!$I$8:$J$14,2,FALSE)</f>
        <v>5</v>
      </c>
      <c r="O2070" s="10">
        <v>8742</v>
      </c>
      <c r="P2070" s="15">
        <v>45656</v>
      </c>
      <c r="Q2070" s="10" t="s">
        <v>60</v>
      </c>
      <c r="R2070" s="10" t="s">
        <v>133</v>
      </c>
      <c r="S2070" s="10" t="s">
        <v>134</v>
      </c>
      <c r="T2070" s="10">
        <v>0.87</v>
      </c>
      <c r="U2070" s="10">
        <v>0</v>
      </c>
      <c r="V2070" s="16">
        <v>0</v>
      </c>
      <c r="W2070" s="16">
        <v>12156</v>
      </c>
      <c r="X2070" s="16" t="str">
        <f>VLOOKUP(W2070,[1]Array!$C$8:$D$15,2,TRUE)</f>
        <v>03  $10,000 - $14,999</v>
      </c>
      <c r="Y2070" s="14">
        <f t="shared" si="291"/>
        <v>0</v>
      </c>
      <c r="Z2070" s="14">
        <f t="shared" si="292"/>
        <v>0</v>
      </c>
      <c r="AA2070" s="14">
        <f t="shared" si="293"/>
        <v>0.66666666666666663</v>
      </c>
      <c r="AB2070" s="14">
        <f t="shared" si="294"/>
        <v>0</v>
      </c>
      <c r="AC2070" s="14">
        <f t="shared" si="295"/>
        <v>2.4130059352482285E-2</v>
      </c>
      <c r="AD2070" s="14">
        <f>(Y2070*'[1]Scoring Model'!$K$17+'Working Data - V3'!Z2070*'[1]Scoring Model'!$K$7+'Working Data - V3'!AA2070*'[1]Scoring Model'!$K$9+'Working Data - V3'!AB2070*'[1]Scoring Model'!$K$10+AC2070*'[1]Scoring Model'!$K$11)</f>
        <v>0.13815934520382978</v>
      </c>
      <c r="AE2070" s="14">
        <f t="shared" si="296"/>
        <v>3</v>
      </c>
      <c r="AF2070" s="17" t="str">
        <f>VLOOKUP(AE2070,'[1]Scoring Model'!$C$18:$D$27,2,FALSE)</f>
        <v>01  Low</v>
      </c>
      <c r="AG2070" s="10" t="s">
        <v>7463</v>
      </c>
      <c r="AH2070" s="10" t="s">
        <v>2571</v>
      </c>
      <c r="AI2070" s="16">
        <v>1372360</v>
      </c>
      <c r="AJ2070" s="18">
        <v>0</v>
      </c>
    </row>
    <row r="2071" spans="2:36" ht="15" customHeight="1" x14ac:dyDescent="0.25">
      <c r="B2071" s="10" t="s">
        <v>35</v>
      </c>
      <c r="C2071" s="10" t="s">
        <v>1122</v>
      </c>
      <c r="D2071" s="10" t="s">
        <v>7464</v>
      </c>
      <c r="E2071" s="10" t="str">
        <f t="shared" si="288"/>
        <v>WCV0040120</v>
      </c>
      <c r="F2071" s="11">
        <f>VLOOKUP(E2071,'[1]Policy Number &amp; Loss Info'!$H$4:$K$8916,2,FALSE)</f>
        <v>2901.26</v>
      </c>
      <c r="G2071" s="11">
        <f>VLOOKUP(E2071,'[1]Policy Number &amp; Loss Info'!$H$4:$K$8916,4,FALSE)</f>
        <v>0</v>
      </c>
      <c r="H2071" s="12">
        <f>VLOOKUP(E2071,'[1]Policy Number &amp; Loss Info'!$H$4:$K$8916,3,FALSE)</f>
        <v>0</v>
      </c>
      <c r="I2071" s="13">
        <f t="shared" si="289"/>
        <v>0</v>
      </c>
      <c r="J2071" s="14">
        <f t="shared" si="290"/>
        <v>0</v>
      </c>
      <c r="K2071" s="10" t="s">
        <v>7465</v>
      </c>
      <c r="L2071" s="10"/>
      <c r="M2071" s="10" t="s">
        <v>67</v>
      </c>
      <c r="N2071" s="10">
        <f>VLOOKUP(M2071,[1]Array!$I$8:$J$14,2,FALSE)</f>
        <v>6</v>
      </c>
      <c r="O2071" s="10">
        <v>8265</v>
      </c>
      <c r="P2071" s="15">
        <v>45655</v>
      </c>
      <c r="Q2071" s="10" t="s">
        <v>60</v>
      </c>
      <c r="R2071" s="10" t="s">
        <v>150</v>
      </c>
      <c r="S2071" s="10" t="s">
        <v>2621</v>
      </c>
      <c r="T2071" s="10">
        <v>0.92</v>
      </c>
      <c r="U2071" s="10">
        <v>0</v>
      </c>
      <c r="V2071" s="16">
        <v>0</v>
      </c>
      <c r="W2071" s="16">
        <v>8540</v>
      </c>
      <c r="X2071" s="16" t="str">
        <f>VLOOKUP(W2071,[1]Array!$C$8:$D$15,2,TRUE)</f>
        <v>02  $5,000 - $9,999</v>
      </c>
      <c r="Y2071" s="14">
        <f t="shared" si="291"/>
        <v>0</v>
      </c>
      <c r="Z2071" s="14">
        <f t="shared" si="292"/>
        <v>0</v>
      </c>
      <c r="AA2071" s="14">
        <f t="shared" si="293"/>
        <v>0.83333333333333337</v>
      </c>
      <c r="AB2071" s="14">
        <f t="shared" si="294"/>
        <v>0</v>
      </c>
      <c r="AC2071" s="14">
        <f t="shared" si="295"/>
        <v>1.6952180558588246E-2</v>
      </c>
      <c r="AD2071" s="14">
        <f>(Y2071*'[1]Scoring Model'!$K$17+'Working Data - V3'!Z2071*'[1]Scoring Model'!$K$7+'Working Data - V3'!AA2071*'[1]Scoring Model'!$K$9+'Working Data - V3'!AB2071*'[1]Scoring Model'!$K$10+AC2071*'[1]Scoring Model'!$K$11)</f>
        <v>0.17005710277838434</v>
      </c>
      <c r="AE2071" s="14">
        <f t="shared" si="296"/>
        <v>4</v>
      </c>
      <c r="AF2071" s="17" t="str">
        <f>VLOOKUP(AE2071,'[1]Scoring Model'!$C$18:$D$27,2,FALSE)</f>
        <v>01  Low</v>
      </c>
      <c r="AG2071" s="10" t="s">
        <v>377</v>
      </c>
      <c r="AH2071" s="10" t="s">
        <v>7466</v>
      </c>
      <c r="AI2071" s="16">
        <v>330935</v>
      </c>
      <c r="AJ2071" s="18">
        <v>0</v>
      </c>
    </row>
    <row r="2072" spans="2:36" ht="15" customHeight="1" x14ac:dyDescent="0.25">
      <c r="B2072" s="10" t="s">
        <v>98</v>
      </c>
      <c r="C2072" s="10" t="s">
        <v>849</v>
      </c>
      <c r="D2072" s="10" t="s">
        <v>7467</v>
      </c>
      <c r="E2072" s="10" t="str">
        <f t="shared" si="288"/>
        <v>WCV0040206</v>
      </c>
      <c r="F2072" s="11">
        <f>VLOOKUP(E2072,'[1]Policy Number &amp; Loss Info'!$H$4:$K$8916,2,FALSE)</f>
        <v>15299.53</v>
      </c>
      <c r="G2072" s="11">
        <f>VLOOKUP(E2072,'[1]Policy Number &amp; Loss Info'!$H$4:$K$8916,4,FALSE)</f>
        <v>0</v>
      </c>
      <c r="H2072" s="12">
        <f>VLOOKUP(E2072,'[1]Policy Number &amp; Loss Info'!$H$4:$K$8916,3,FALSE)</f>
        <v>0</v>
      </c>
      <c r="I2072" s="13">
        <f t="shared" si="289"/>
        <v>0</v>
      </c>
      <c r="J2072" s="14">
        <f t="shared" si="290"/>
        <v>0</v>
      </c>
      <c r="K2072" s="10" t="s">
        <v>7468</v>
      </c>
      <c r="L2072" s="10"/>
      <c r="M2072" s="10" t="s">
        <v>87</v>
      </c>
      <c r="N2072" s="10">
        <f>VLOOKUP(M2072,[1]Array!$I$8:$J$14,2,FALSE)</f>
        <v>3</v>
      </c>
      <c r="O2072" s="10">
        <v>3824</v>
      </c>
      <c r="P2072" s="15">
        <v>45627</v>
      </c>
      <c r="Q2072" s="10" t="s">
        <v>109</v>
      </c>
      <c r="R2072" s="10" t="s">
        <v>1993</v>
      </c>
      <c r="S2072" s="10" t="s">
        <v>7469</v>
      </c>
      <c r="T2072" s="10">
        <v>0.93</v>
      </c>
      <c r="U2072" s="10">
        <v>0</v>
      </c>
      <c r="V2072" s="16">
        <v>0</v>
      </c>
      <c r="W2072" s="16">
        <v>36739</v>
      </c>
      <c r="X2072" s="16" t="str">
        <f>VLOOKUP(W2072,[1]Array!$C$8:$D$15,2,TRUE)</f>
        <v>05  $25,000 - $49,999</v>
      </c>
      <c r="Y2072" s="14">
        <f t="shared" si="291"/>
        <v>0</v>
      </c>
      <c r="Z2072" s="14">
        <f t="shared" si="292"/>
        <v>0</v>
      </c>
      <c r="AA2072" s="14">
        <f t="shared" si="293"/>
        <v>0.33333333333333331</v>
      </c>
      <c r="AB2072" s="14">
        <f t="shared" si="294"/>
        <v>0</v>
      </c>
      <c r="AC2072" s="14">
        <f t="shared" si="295"/>
        <v>7.2928121960418452E-2</v>
      </c>
      <c r="AD2072" s="14">
        <f>(Y2072*'[1]Scoring Model'!$K$17+'Working Data - V3'!Z2072*'[1]Scoring Model'!$K$7+'Working Data - V3'!AA2072*'[1]Scoring Model'!$K$9+'Working Data - V3'!AB2072*'[1]Scoring Model'!$K$10+AC2072*'[1]Scoring Model'!$K$11)</f>
        <v>8.1252291058750356E-2</v>
      </c>
      <c r="AE2072" s="14">
        <f t="shared" si="296"/>
        <v>2</v>
      </c>
      <c r="AF2072" s="17" t="str">
        <f>VLOOKUP(AE2072,'[1]Scoring Model'!$C$18:$D$27,2,FALSE)</f>
        <v>01  Low</v>
      </c>
      <c r="AG2072" s="10" t="s">
        <v>7470</v>
      </c>
      <c r="AH2072" s="10" t="s">
        <v>7471</v>
      </c>
      <c r="AI2072" s="16">
        <v>1373769</v>
      </c>
      <c r="AJ2072" s="18">
        <v>0</v>
      </c>
    </row>
    <row r="2073" spans="2:36" ht="15" customHeight="1" x14ac:dyDescent="0.25">
      <c r="B2073" s="10" t="s">
        <v>178</v>
      </c>
      <c r="C2073" s="10" t="s">
        <v>1966</v>
      </c>
      <c r="D2073" s="10" t="s">
        <v>7472</v>
      </c>
      <c r="E2073" s="10" t="str">
        <f t="shared" si="288"/>
        <v>WCV0040207</v>
      </c>
      <c r="F2073" s="11">
        <f>VLOOKUP(E2073,'[1]Policy Number &amp; Loss Info'!$H$4:$K$8916,2,FALSE)</f>
        <v>6536.88</v>
      </c>
      <c r="G2073" s="11">
        <f>VLOOKUP(E2073,'[1]Policy Number &amp; Loss Info'!$H$4:$K$8916,4,FALSE)</f>
        <v>0</v>
      </c>
      <c r="H2073" s="12">
        <f>VLOOKUP(E2073,'[1]Policy Number &amp; Loss Info'!$H$4:$K$8916,3,FALSE)</f>
        <v>0</v>
      </c>
      <c r="I2073" s="13">
        <f t="shared" si="289"/>
        <v>0</v>
      </c>
      <c r="J2073" s="14">
        <f t="shared" si="290"/>
        <v>0</v>
      </c>
      <c r="K2073" s="10" t="s">
        <v>7473</v>
      </c>
      <c r="L2073" s="10"/>
      <c r="M2073" s="10" t="s">
        <v>161</v>
      </c>
      <c r="N2073" s="10">
        <f>VLOOKUP(M2073,[1]Array!$I$8:$J$14,2,FALSE)</f>
        <v>2</v>
      </c>
      <c r="O2073" s="10">
        <v>9052</v>
      </c>
      <c r="P2073" s="15">
        <v>45608</v>
      </c>
      <c r="Q2073" s="10" t="s">
        <v>462</v>
      </c>
      <c r="R2073" s="10" t="s">
        <v>515</v>
      </c>
      <c r="S2073" s="10" t="s">
        <v>7474</v>
      </c>
      <c r="T2073" s="10">
        <v>1</v>
      </c>
      <c r="U2073" s="10">
        <v>0</v>
      </c>
      <c r="V2073" s="16">
        <v>0</v>
      </c>
      <c r="W2073" s="16">
        <v>13953</v>
      </c>
      <c r="X2073" s="16" t="str">
        <f>VLOOKUP(W2073,[1]Array!$C$8:$D$15,2,TRUE)</f>
        <v>03  $10,000 - $14,999</v>
      </c>
      <c r="Y2073" s="14">
        <f t="shared" si="291"/>
        <v>0</v>
      </c>
      <c r="Z2073" s="14">
        <f t="shared" si="292"/>
        <v>0</v>
      </c>
      <c r="AA2073" s="14">
        <f t="shared" si="293"/>
        <v>0.16666666666666666</v>
      </c>
      <c r="AB2073" s="14">
        <f t="shared" si="294"/>
        <v>0</v>
      </c>
      <c r="AC2073" s="14">
        <f t="shared" si="295"/>
        <v>2.7697163388054072E-2</v>
      </c>
      <c r="AD2073" s="14">
        <f>(Y2073*'[1]Scoring Model'!$K$17+'Working Data - V3'!Z2073*'[1]Scoring Model'!$K$7+'Working Data - V3'!AA2073*'[1]Scoring Model'!$K$9+'Working Data - V3'!AB2073*'[1]Scoring Model'!$K$10+AC2073*'[1]Scoring Model'!$K$11)</f>
        <v>3.8872766010944151E-2</v>
      </c>
      <c r="AE2073" s="14">
        <f t="shared" si="296"/>
        <v>2</v>
      </c>
      <c r="AF2073" s="17" t="str">
        <f>VLOOKUP(AE2073,'[1]Scoring Model'!$C$18:$D$27,2,FALSE)</f>
        <v>01  Low</v>
      </c>
      <c r="AG2073" s="10" t="s">
        <v>7475</v>
      </c>
      <c r="AH2073" s="10" t="s">
        <v>1647</v>
      </c>
      <c r="AI2073" s="16">
        <v>1150000</v>
      </c>
      <c r="AJ2073" s="18">
        <v>0</v>
      </c>
    </row>
    <row r="2074" spans="2:36" ht="15" customHeight="1" x14ac:dyDescent="0.25">
      <c r="B2074" s="10" t="s">
        <v>178</v>
      </c>
      <c r="C2074" s="10" t="s">
        <v>46</v>
      </c>
      <c r="D2074" s="10" t="s">
        <v>7476</v>
      </c>
      <c r="E2074" s="10" t="str">
        <f t="shared" si="288"/>
        <v>WCV0024461</v>
      </c>
      <c r="F2074" s="11">
        <f>VLOOKUP(E2074,'[1]Policy Number &amp; Loss Info'!$H$4:$K$8916,2,FALSE)</f>
        <v>119068.64</v>
      </c>
      <c r="G2074" s="11">
        <f>VLOOKUP(E2074,'[1]Policy Number &amp; Loss Info'!$H$4:$K$8916,4,FALSE)</f>
        <v>2281.44</v>
      </c>
      <c r="H2074" s="12">
        <f>VLOOKUP(E2074,'[1]Policy Number &amp; Loss Info'!$H$4:$K$8916,3,FALSE)</f>
        <v>1</v>
      </c>
      <c r="I2074" s="13">
        <f t="shared" si="289"/>
        <v>1.9160712677998171E-2</v>
      </c>
      <c r="J2074" s="14">
        <f t="shared" si="290"/>
        <v>0.83985170234580664</v>
      </c>
      <c r="K2074" s="10" t="s">
        <v>7477</v>
      </c>
      <c r="L2074" s="10"/>
      <c r="M2074" s="10" t="s">
        <v>49</v>
      </c>
      <c r="N2074" s="10">
        <f>VLOOKUP(M2074,[1]Array!$I$8:$J$14,2,FALSE)</f>
        <v>4</v>
      </c>
      <c r="O2074" s="10">
        <v>8288</v>
      </c>
      <c r="P2074" s="15">
        <v>45666</v>
      </c>
      <c r="Q2074" s="10" t="s">
        <v>462</v>
      </c>
      <c r="R2074" s="10" t="s">
        <v>7478</v>
      </c>
      <c r="S2074" s="10" t="s">
        <v>7479</v>
      </c>
      <c r="T2074" s="10">
        <v>1.04</v>
      </c>
      <c r="U2074" s="10">
        <v>0</v>
      </c>
      <c r="V2074" s="16">
        <v>0</v>
      </c>
      <c r="W2074" s="16">
        <v>52898</v>
      </c>
      <c r="X2074" s="16" t="str">
        <f>VLOOKUP(W2074,[1]Array!$C$8:$D$15,2,TRUE)</f>
        <v>06  $50,000 - $74,999</v>
      </c>
      <c r="Y2074" s="14">
        <f t="shared" si="291"/>
        <v>9.5803563389990857E-3</v>
      </c>
      <c r="Z2074" s="14">
        <f t="shared" si="292"/>
        <v>5.780279341395014E-3</v>
      </c>
      <c r="AA2074" s="14">
        <f t="shared" si="293"/>
        <v>0.5</v>
      </c>
      <c r="AB2074" s="14">
        <f t="shared" si="294"/>
        <v>4.0000000000000036E-2</v>
      </c>
      <c r="AC2074" s="14">
        <f t="shared" si="295"/>
        <v>0.10500426782063244</v>
      </c>
      <c r="AD2074" s="14">
        <f>(Y2074*'[1]Scoring Model'!$K$17+'Working Data - V3'!Z2074*'[1]Scoring Model'!$K$7+'Working Data - V3'!AA2074*'[1]Scoring Model'!$K$9+'Working Data - V3'!AB2074*'[1]Scoring Model'!$K$10+AC2074*'[1]Scoring Model'!$K$11)</f>
        <v>0.13103101633410522</v>
      </c>
      <c r="AE2074" s="14">
        <f t="shared" si="296"/>
        <v>3</v>
      </c>
      <c r="AF2074" s="17" t="str">
        <f>VLOOKUP(AE2074,'[1]Scoring Model'!$C$18:$D$27,2,FALSE)</f>
        <v>01  Low</v>
      </c>
      <c r="AG2074" s="10" t="s">
        <v>7480</v>
      </c>
      <c r="AH2074" s="10" t="s">
        <v>7481</v>
      </c>
      <c r="AI2074" s="16">
        <v>1207366</v>
      </c>
      <c r="AJ2074" s="18">
        <v>0</v>
      </c>
    </row>
    <row r="2075" spans="2:36" ht="15" customHeight="1" x14ac:dyDescent="0.25">
      <c r="B2075" s="10" t="s">
        <v>178</v>
      </c>
      <c r="C2075" s="10" t="s">
        <v>46</v>
      </c>
      <c r="D2075" s="10" t="s">
        <v>7482</v>
      </c>
      <c r="E2075" s="10" t="str">
        <f t="shared" si="288"/>
        <v>WCV0024697</v>
      </c>
      <c r="F2075" s="11">
        <f>VLOOKUP(E2075,'[1]Policy Number &amp; Loss Info'!$H$4:$K$8916,2,FALSE)</f>
        <v>144716.47</v>
      </c>
      <c r="G2075" s="11">
        <f>VLOOKUP(E2075,'[1]Policy Number &amp; Loss Info'!$H$4:$K$8916,4,FALSE)</f>
        <v>77494.12000000001</v>
      </c>
      <c r="H2075" s="12">
        <f>VLOOKUP(E2075,'[1]Policy Number &amp; Loss Info'!$H$4:$K$8916,3,FALSE)</f>
        <v>5</v>
      </c>
      <c r="I2075" s="13">
        <f t="shared" si="289"/>
        <v>0.53548929157821501</v>
      </c>
      <c r="J2075" s="14">
        <f t="shared" si="290"/>
        <v>3.4550317596884446</v>
      </c>
      <c r="K2075" s="10" t="s">
        <v>7483</v>
      </c>
      <c r="L2075" s="10"/>
      <c r="M2075" s="10" t="s">
        <v>49</v>
      </c>
      <c r="N2075" s="10">
        <f>VLOOKUP(M2075,[1]Array!$I$8:$J$14,2,FALSE)</f>
        <v>4</v>
      </c>
      <c r="O2075" s="10">
        <v>8288</v>
      </c>
      <c r="P2075" s="15">
        <v>45658</v>
      </c>
      <c r="Q2075" s="10" t="s">
        <v>462</v>
      </c>
      <c r="R2075" s="10" t="s">
        <v>2973</v>
      </c>
      <c r="S2075" s="10" t="s">
        <v>2974</v>
      </c>
      <c r="T2075" s="10">
        <v>0.6</v>
      </c>
      <c r="U2075" s="10">
        <v>1</v>
      </c>
      <c r="V2075" s="16">
        <v>53161.62</v>
      </c>
      <c r="W2075" s="16">
        <v>51575</v>
      </c>
      <c r="X2075" s="16" t="str">
        <f>VLOOKUP(W2075,[1]Array!$C$8:$D$15,2,TRUE)</f>
        <v>06  $50,000 - $74,999</v>
      </c>
      <c r="Y2075" s="14">
        <f t="shared" si="291"/>
        <v>0.2677446457891075</v>
      </c>
      <c r="Z2075" s="14">
        <f t="shared" si="292"/>
        <v>2.3779256086055717E-2</v>
      </c>
      <c r="AA2075" s="14">
        <f t="shared" si="293"/>
        <v>0.5</v>
      </c>
      <c r="AB2075" s="14">
        <f t="shared" si="294"/>
        <v>0</v>
      </c>
      <c r="AC2075" s="14">
        <f t="shared" si="295"/>
        <v>0.10237806935704787</v>
      </c>
      <c r="AD2075" s="14">
        <f>(Y2075*'[1]Scoring Model'!$K$17+'Working Data - V3'!Z2075*'[1]Scoring Model'!$K$7+'Working Data - V3'!AA2075*'[1]Scoring Model'!$K$9+'Working Data - V3'!AB2075*'[1]Scoring Model'!$K$10+AC2075*'[1]Scoring Model'!$K$11)</f>
        <v>0.20555485882535296</v>
      </c>
      <c r="AE2075" s="14">
        <f t="shared" si="296"/>
        <v>4</v>
      </c>
      <c r="AF2075" s="17" t="str">
        <f>VLOOKUP(AE2075,'[1]Scoring Model'!$C$18:$D$27,2,FALSE)</f>
        <v>01  Low</v>
      </c>
      <c r="AG2075" s="10" t="s">
        <v>171</v>
      </c>
      <c r="AH2075" s="10" t="s">
        <v>4017</v>
      </c>
      <c r="AI2075" s="16">
        <v>3245350</v>
      </c>
      <c r="AJ2075" s="18">
        <v>3.1093259999999998</v>
      </c>
    </row>
    <row r="2076" spans="2:36" ht="15" customHeight="1" x14ac:dyDescent="0.25">
      <c r="B2076" s="10" t="s">
        <v>178</v>
      </c>
      <c r="C2076" s="10" t="s">
        <v>46</v>
      </c>
      <c r="D2076" s="10" t="s">
        <v>7484</v>
      </c>
      <c r="E2076" s="10" t="str">
        <f t="shared" si="288"/>
        <v>WCV0024167</v>
      </c>
      <c r="F2076" s="11">
        <f>VLOOKUP(E2076,'[1]Policy Number &amp; Loss Info'!$H$4:$K$8916,2,FALSE)</f>
        <v>4828.63</v>
      </c>
      <c r="G2076" s="11">
        <f>VLOOKUP(E2076,'[1]Policy Number &amp; Loss Info'!$H$4:$K$8916,4,FALSE)</f>
        <v>0</v>
      </c>
      <c r="H2076" s="12">
        <f>VLOOKUP(E2076,'[1]Policy Number &amp; Loss Info'!$H$4:$K$8916,3,FALSE)</f>
        <v>0</v>
      </c>
      <c r="I2076" s="13">
        <f t="shared" si="289"/>
        <v>0</v>
      </c>
      <c r="J2076" s="14">
        <f t="shared" si="290"/>
        <v>0</v>
      </c>
      <c r="K2076" s="10" t="s">
        <v>7485</v>
      </c>
      <c r="L2076" s="10"/>
      <c r="M2076" s="10" t="s">
        <v>101</v>
      </c>
      <c r="N2076" s="10">
        <f>VLOOKUP(M2076,[1]Array!$I$8:$J$14,2,FALSE)</f>
        <v>5</v>
      </c>
      <c r="O2076" s="10">
        <v>37</v>
      </c>
      <c r="P2076" s="15">
        <v>45658</v>
      </c>
      <c r="Q2076" s="10" t="s">
        <v>462</v>
      </c>
      <c r="R2076" s="10" t="s">
        <v>3629</v>
      </c>
      <c r="S2076" s="10" t="s">
        <v>3630</v>
      </c>
      <c r="T2076" s="10">
        <v>1</v>
      </c>
      <c r="U2076" s="10">
        <v>0</v>
      </c>
      <c r="V2076" s="16">
        <v>0</v>
      </c>
      <c r="W2076" s="16">
        <v>2026</v>
      </c>
      <c r="X2076" s="16" t="str">
        <f>VLOOKUP(W2076,[1]Array!$C$8:$D$15,2,TRUE)</f>
        <v>01  $0 - $4,999</v>
      </c>
      <c r="Y2076" s="14">
        <f t="shared" si="291"/>
        <v>0</v>
      </c>
      <c r="Z2076" s="14">
        <f t="shared" si="292"/>
        <v>0</v>
      </c>
      <c r="AA2076" s="14">
        <f t="shared" si="293"/>
        <v>0.66666666666666663</v>
      </c>
      <c r="AB2076" s="14">
        <f t="shared" si="294"/>
        <v>0</v>
      </c>
      <c r="AC2076" s="14">
        <f t="shared" si="295"/>
        <v>4.021676558747047E-3</v>
      </c>
      <c r="AD2076" s="14">
        <f>(Y2076*'[1]Scoring Model'!$K$17+'Working Data - V3'!Z2076*'[1]Scoring Model'!$K$7+'Working Data - V3'!AA2076*'[1]Scoring Model'!$K$9+'Working Data - V3'!AB2076*'[1]Scoring Model'!$K$10+AC2076*'[1]Scoring Model'!$K$11)</f>
        <v>0.13413766864508275</v>
      </c>
      <c r="AE2076" s="14">
        <f t="shared" si="296"/>
        <v>3</v>
      </c>
      <c r="AF2076" s="17" t="str">
        <f>VLOOKUP(AE2076,'[1]Scoring Model'!$C$18:$D$27,2,FALSE)</f>
        <v>01  Low</v>
      </c>
      <c r="AG2076" s="10" t="s">
        <v>285</v>
      </c>
      <c r="AH2076" s="10" t="s">
        <v>825</v>
      </c>
      <c r="AI2076" s="16">
        <v>58939</v>
      </c>
      <c r="AJ2076" s="18">
        <v>0</v>
      </c>
    </row>
    <row r="2077" spans="2:36" ht="15" customHeight="1" x14ac:dyDescent="0.25">
      <c r="B2077" s="10" t="s">
        <v>178</v>
      </c>
      <c r="C2077" s="10" t="s">
        <v>166</v>
      </c>
      <c r="D2077" s="10" t="s">
        <v>7486</v>
      </c>
      <c r="E2077" s="10" t="str">
        <f t="shared" si="288"/>
        <v>WCV0025216</v>
      </c>
      <c r="F2077" s="11">
        <f>VLOOKUP(E2077,'[1]Policy Number &amp; Loss Info'!$H$4:$K$8916,2,FALSE)</f>
        <v>18300.919999999998</v>
      </c>
      <c r="G2077" s="11">
        <f>VLOOKUP(E2077,'[1]Policy Number &amp; Loss Info'!$H$4:$K$8916,4,FALSE)</f>
        <v>4159.5599999999995</v>
      </c>
      <c r="H2077" s="12">
        <f>VLOOKUP(E2077,'[1]Policy Number &amp; Loss Info'!$H$4:$K$8916,3,FALSE)</f>
        <v>3</v>
      </c>
      <c r="I2077" s="13">
        <f t="shared" si="289"/>
        <v>0.22728693420877202</v>
      </c>
      <c r="J2077" s="14">
        <f t="shared" si="290"/>
        <v>16.392618513167644</v>
      </c>
      <c r="K2077" s="10" t="s">
        <v>7487</v>
      </c>
      <c r="L2077" s="10"/>
      <c r="M2077" s="10" t="s">
        <v>49</v>
      </c>
      <c r="N2077" s="10">
        <f>VLOOKUP(M2077,[1]Array!$I$8:$J$14,2,FALSE)</f>
        <v>4</v>
      </c>
      <c r="O2077" s="10">
        <v>8288</v>
      </c>
      <c r="P2077" s="15">
        <v>45661</v>
      </c>
      <c r="Q2077" s="10" t="s">
        <v>462</v>
      </c>
      <c r="R2077" s="10" t="s">
        <v>7488</v>
      </c>
      <c r="S2077" s="10" t="s">
        <v>7489</v>
      </c>
      <c r="T2077" s="10">
        <v>0.89</v>
      </c>
      <c r="U2077" s="10">
        <v>1</v>
      </c>
      <c r="V2077" s="16">
        <v>0</v>
      </c>
      <c r="W2077" s="16">
        <v>8503</v>
      </c>
      <c r="X2077" s="16" t="str">
        <f>VLOOKUP(W2077,[1]Array!$C$8:$D$15,2,TRUE)</f>
        <v>02  $5,000 - $9,999</v>
      </c>
      <c r="Y2077" s="14">
        <f t="shared" si="291"/>
        <v>0.11364346710438601</v>
      </c>
      <c r="Z2077" s="14">
        <f t="shared" si="292"/>
        <v>0.1128221969168763</v>
      </c>
      <c r="AA2077" s="14">
        <f t="shared" si="293"/>
        <v>0.5</v>
      </c>
      <c r="AB2077" s="14">
        <f t="shared" si="294"/>
        <v>0</v>
      </c>
      <c r="AC2077" s="14">
        <f t="shared" si="295"/>
        <v>1.6878734343053377E-2</v>
      </c>
      <c r="AD2077" s="14">
        <f>(Y2077*'[1]Scoring Model'!$K$17+'Working Data - V3'!Z2077*'[1]Scoring Model'!$K$7+'Working Data - V3'!AA2077*'[1]Scoring Model'!$K$9+'Working Data - V3'!AB2077*'[1]Scoring Model'!$K$10+AC2077*'[1]Scoring Model'!$K$11)</f>
        <v>0.16003322638330172</v>
      </c>
      <c r="AE2077" s="14">
        <f t="shared" si="296"/>
        <v>3</v>
      </c>
      <c r="AF2077" s="17" t="str">
        <f>VLOOKUP(AE2077,'[1]Scoring Model'!$C$18:$D$27,2,FALSE)</f>
        <v>01  Low</v>
      </c>
      <c r="AG2077" s="10" t="s">
        <v>171</v>
      </c>
      <c r="AH2077" s="10" t="s">
        <v>172</v>
      </c>
      <c r="AI2077" s="16">
        <v>192263</v>
      </c>
      <c r="AJ2077" s="18">
        <v>0</v>
      </c>
    </row>
    <row r="2078" spans="2:36" ht="15" customHeight="1" x14ac:dyDescent="0.25">
      <c r="B2078" s="10" t="s">
        <v>98</v>
      </c>
      <c r="C2078" s="10" t="s">
        <v>166</v>
      </c>
      <c r="D2078" s="10" t="s">
        <v>7490</v>
      </c>
      <c r="E2078" s="10" t="str">
        <f t="shared" si="288"/>
        <v>WCV0038817</v>
      </c>
      <c r="F2078" s="11">
        <f>VLOOKUP(E2078,'[1]Policy Number &amp; Loss Info'!$H$4:$K$8916,2,FALSE)</f>
        <v>4889.3999999999996</v>
      </c>
      <c r="G2078" s="11">
        <f>VLOOKUP(E2078,'[1]Policy Number &amp; Loss Info'!$H$4:$K$8916,4,FALSE)</f>
        <v>0</v>
      </c>
      <c r="H2078" s="12">
        <f>VLOOKUP(E2078,'[1]Policy Number &amp; Loss Info'!$H$4:$K$8916,3,FALSE)</f>
        <v>0</v>
      </c>
      <c r="I2078" s="13">
        <f t="shared" si="289"/>
        <v>0</v>
      </c>
      <c r="J2078" s="14">
        <f t="shared" si="290"/>
        <v>0</v>
      </c>
      <c r="K2078" s="10" t="s">
        <v>7491</v>
      </c>
      <c r="L2078" s="10"/>
      <c r="M2078" s="10" t="s">
        <v>59</v>
      </c>
      <c r="N2078" s="10">
        <f>VLOOKUP(M2078,[1]Array!$I$8:$J$14,2,FALSE)</f>
        <v>7</v>
      </c>
      <c r="O2078" s="10">
        <v>5645</v>
      </c>
      <c r="P2078" s="15">
        <v>45627</v>
      </c>
      <c r="Q2078" s="10" t="s">
        <v>102</v>
      </c>
      <c r="R2078" s="10" t="s">
        <v>103</v>
      </c>
      <c r="S2078" s="10" t="s">
        <v>588</v>
      </c>
      <c r="T2078" s="10">
        <v>0.83</v>
      </c>
      <c r="U2078" s="10">
        <v>0</v>
      </c>
      <c r="V2078" s="16">
        <v>0</v>
      </c>
      <c r="W2078" s="16">
        <v>11741</v>
      </c>
      <c r="X2078" s="16" t="str">
        <f>VLOOKUP(W2078,[1]Array!$C$8:$D$15,2,TRUE)</f>
        <v>03  $10,000 - $14,999</v>
      </c>
      <c r="Y2078" s="14">
        <f t="shared" si="291"/>
        <v>0</v>
      </c>
      <c r="Z2078" s="14">
        <f t="shared" si="292"/>
        <v>0</v>
      </c>
      <c r="AA2078" s="14">
        <f t="shared" si="293"/>
        <v>1</v>
      </c>
      <c r="AB2078" s="14">
        <f t="shared" si="294"/>
        <v>0</v>
      </c>
      <c r="AC2078" s="14">
        <f t="shared" si="295"/>
        <v>2.3306270718780397E-2</v>
      </c>
      <c r="AD2078" s="14">
        <f>(Y2078*'[1]Scoring Model'!$K$17+'Working Data - V3'!Z2078*'[1]Scoring Model'!$K$7+'Working Data - V3'!AA2078*'[1]Scoring Model'!$K$9+'Working Data - V3'!AB2078*'[1]Scoring Model'!$K$10+AC2078*'[1]Scoring Model'!$K$11)</f>
        <v>0.20466125414375608</v>
      </c>
      <c r="AE2078" s="14">
        <f t="shared" si="296"/>
        <v>4</v>
      </c>
      <c r="AF2078" s="17" t="str">
        <f>VLOOKUP(AE2078,'[1]Scoring Model'!$C$18:$D$27,2,FALSE)</f>
        <v>01  Low</v>
      </c>
      <c r="AG2078" s="10" t="s">
        <v>7492</v>
      </c>
      <c r="AH2078" s="10" t="s">
        <v>3603</v>
      </c>
      <c r="AI2078" s="16">
        <v>341015</v>
      </c>
      <c r="AJ2078" s="18">
        <v>0</v>
      </c>
    </row>
    <row r="2079" spans="2:36" ht="15" customHeight="1" x14ac:dyDescent="0.25">
      <c r="B2079" s="10" t="s">
        <v>98</v>
      </c>
      <c r="C2079" s="10" t="s">
        <v>1966</v>
      </c>
      <c r="D2079" s="10" t="s">
        <v>7493</v>
      </c>
      <c r="E2079" s="10" t="str">
        <f t="shared" si="288"/>
        <v>WCV0040297</v>
      </c>
      <c r="F2079" s="11">
        <f>VLOOKUP(E2079,'[1]Policy Number &amp; Loss Info'!$H$4:$K$8916,2,FALSE)</f>
        <v>3313.51</v>
      </c>
      <c r="G2079" s="11">
        <f>VLOOKUP(E2079,'[1]Policy Number &amp; Loss Info'!$H$4:$K$8916,4,FALSE)</f>
        <v>0</v>
      </c>
      <c r="H2079" s="12">
        <f>VLOOKUP(E2079,'[1]Policy Number &amp; Loss Info'!$H$4:$K$8916,3,FALSE)</f>
        <v>0</v>
      </c>
      <c r="I2079" s="13">
        <f t="shared" si="289"/>
        <v>0</v>
      </c>
      <c r="J2079" s="14">
        <f t="shared" si="290"/>
        <v>0</v>
      </c>
      <c r="K2079" s="10" t="s">
        <v>7494</v>
      </c>
      <c r="L2079" s="10"/>
      <c r="M2079" s="10" t="s">
        <v>59</v>
      </c>
      <c r="N2079" s="10">
        <f>VLOOKUP(M2079,[1]Array!$I$8:$J$14,2,FALSE)</f>
        <v>7</v>
      </c>
      <c r="O2079" s="10">
        <v>5645</v>
      </c>
      <c r="P2079" s="15">
        <v>45618</v>
      </c>
      <c r="Q2079" s="10" t="s">
        <v>197</v>
      </c>
      <c r="R2079" s="10" t="s">
        <v>2349</v>
      </c>
      <c r="S2079" s="10" t="s">
        <v>2350</v>
      </c>
      <c r="T2079" s="10">
        <v>0.94</v>
      </c>
      <c r="U2079" s="10">
        <v>0</v>
      </c>
      <c r="V2079" s="16">
        <v>0</v>
      </c>
      <c r="W2079" s="16">
        <v>7512</v>
      </c>
      <c r="X2079" s="16" t="str">
        <f>VLOOKUP(W2079,[1]Array!$C$8:$D$15,2,TRUE)</f>
        <v>02  $5,000 - $9,999</v>
      </c>
      <c r="Y2079" s="14">
        <f t="shared" si="291"/>
        <v>0</v>
      </c>
      <c r="Z2079" s="14">
        <f t="shared" si="292"/>
        <v>0</v>
      </c>
      <c r="AA2079" s="14">
        <f t="shared" si="293"/>
        <v>1</v>
      </c>
      <c r="AB2079" s="14">
        <f t="shared" si="294"/>
        <v>0</v>
      </c>
      <c r="AC2079" s="14">
        <f t="shared" si="295"/>
        <v>1.4911566786430316E-2</v>
      </c>
      <c r="AD2079" s="14">
        <f>(Y2079*'[1]Scoring Model'!$K$17+'Working Data - V3'!Z2079*'[1]Scoring Model'!$K$7+'Working Data - V3'!AA2079*'[1]Scoring Model'!$K$9+'Working Data - V3'!AB2079*'[1]Scoring Model'!$K$10+AC2079*'[1]Scoring Model'!$K$11)</f>
        <v>0.20298231335728609</v>
      </c>
      <c r="AE2079" s="14">
        <f t="shared" si="296"/>
        <v>4</v>
      </c>
      <c r="AF2079" s="17" t="str">
        <f>VLOOKUP(AE2079,'[1]Scoring Model'!$C$18:$D$27,2,FALSE)</f>
        <v>01  Low</v>
      </c>
      <c r="AG2079" s="10" t="s">
        <v>63</v>
      </c>
      <c r="AH2079" s="10" t="s">
        <v>240</v>
      </c>
      <c r="AI2079" s="16">
        <v>125000</v>
      </c>
      <c r="AJ2079" s="18">
        <v>0</v>
      </c>
    </row>
    <row r="2080" spans="2:36" ht="15" customHeight="1" x14ac:dyDescent="0.25">
      <c r="B2080" s="10" t="s">
        <v>35</v>
      </c>
      <c r="C2080" s="10" t="s">
        <v>1966</v>
      </c>
      <c r="D2080" s="10" t="s">
        <v>7495</v>
      </c>
      <c r="E2080" s="10" t="str">
        <f t="shared" si="288"/>
        <v>WCV0038978</v>
      </c>
      <c r="F2080" s="11">
        <f>VLOOKUP(E2080,'[1]Policy Number &amp; Loss Info'!$H$4:$K$8916,2,FALSE)</f>
        <v>4539.99</v>
      </c>
      <c r="G2080" s="11">
        <f>VLOOKUP(E2080,'[1]Policy Number &amp; Loss Info'!$H$4:$K$8916,4,FALSE)</f>
        <v>0</v>
      </c>
      <c r="H2080" s="12">
        <f>VLOOKUP(E2080,'[1]Policy Number &amp; Loss Info'!$H$4:$K$8916,3,FALSE)</f>
        <v>0</v>
      </c>
      <c r="I2080" s="13">
        <f t="shared" si="289"/>
        <v>0</v>
      </c>
      <c r="J2080" s="14">
        <f t="shared" si="290"/>
        <v>0</v>
      </c>
      <c r="K2080" s="10" t="s">
        <v>7496</v>
      </c>
      <c r="L2080" s="10"/>
      <c r="M2080" s="10" t="s">
        <v>67</v>
      </c>
      <c r="N2080" s="10">
        <f>VLOOKUP(M2080,[1]Array!$I$8:$J$14,2,FALSE)</f>
        <v>6</v>
      </c>
      <c r="O2080" s="10">
        <v>7219</v>
      </c>
      <c r="P2080" s="15">
        <v>45658</v>
      </c>
      <c r="Q2080" s="10" t="s">
        <v>197</v>
      </c>
      <c r="R2080" s="10" t="s">
        <v>4215</v>
      </c>
      <c r="S2080" s="10" t="s">
        <v>5025</v>
      </c>
      <c r="T2080" s="10">
        <v>0.88</v>
      </c>
      <c r="U2080" s="10">
        <v>0</v>
      </c>
      <c r="V2080" s="16">
        <v>0</v>
      </c>
      <c r="W2080" s="16">
        <v>13695</v>
      </c>
      <c r="X2080" s="16" t="str">
        <f>VLOOKUP(W2080,[1]Array!$C$8:$D$15,2,TRUE)</f>
        <v>03  $10,000 - $14,999</v>
      </c>
      <c r="Y2080" s="14">
        <f t="shared" si="291"/>
        <v>0</v>
      </c>
      <c r="Z2080" s="14">
        <f t="shared" si="292"/>
        <v>0</v>
      </c>
      <c r="AA2080" s="14">
        <f t="shared" si="293"/>
        <v>0.83333333333333337</v>
      </c>
      <c r="AB2080" s="14">
        <f t="shared" si="294"/>
        <v>0</v>
      </c>
      <c r="AC2080" s="14">
        <f t="shared" si="295"/>
        <v>2.7185024912162296E-2</v>
      </c>
      <c r="AD2080" s="14">
        <f>(Y2080*'[1]Scoring Model'!$K$17+'Working Data - V3'!Z2080*'[1]Scoring Model'!$K$7+'Working Data - V3'!AA2080*'[1]Scoring Model'!$K$9+'Working Data - V3'!AB2080*'[1]Scoring Model'!$K$10+AC2080*'[1]Scoring Model'!$K$11)</f>
        <v>0.17210367164909915</v>
      </c>
      <c r="AE2080" s="14">
        <f t="shared" si="296"/>
        <v>4</v>
      </c>
      <c r="AF2080" s="17" t="str">
        <f>VLOOKUP(AE2080,'[1]Scoring Model'!$C$18:$D$27,2,FALSE)</f>
        <v>01  Low</v>
      </c>
      <c r="AG2080" s="10" t="s">
        <v>7497</v>
      </c>
      <c r="AH2080" s="10" t="s">
        <v>3426</v>
      </c>
      <c r="AI2080" s="16">
        <v>971227</v>
      </c>
      <c r="AJ2080" s="18">
        <v>0</v>
      </c>
    </row>
    <row r="2081" spans="2:36" ht="15" customHeight="1" x14ac:dyDescent="0.25">
      <c r="B2081" s="10" t="s">
        <v>98</v>
      </c>
      <c r="C2081" s="10" t="s">
        <v>849</v>
      </c>
      <c r="D2081" s="10" t="s">
        <v>7498</v>
      </c>
      <c r="E2081" s="10" t="str">
        <f t="shared" si="288"/>
        <v>WCV0040370</v>
      </c>
      <c r="F2081" s="11">
        <f>VLOOKUP(E2081,'[1]Policy Number &amp; Loss Info'!$H$4:$K$8916,2,FALSE)</f>
        <v>1861.41</v>
      </c>
      <c r="G2081" s="11">
        <f>VLOOKUP(E2081,'[1]Policy Number &amp; Loss Info'!$H$4:$K$8916,4,FALSE)</f>
        <v>0</v>
      </c>
      <c r="H2081" s="12">
        <f>VLOOKUP(E2081,'[1]Policy Number &amp; Loss Info'!$H$4:$K$8916,3,FALSE)</f>
        <v>0</v>
      </c>
      <c r="I2081" s="13">
        <f t="shared" si="289"/>
        <v>0</v>
      </c>
      <c r="J2081" s="14">
        <f t="shared" si="290"/>
        <v>0</v>
      </c>
      <c r="K2081" s="10" t="s">
        <v>7499</v>
      </c>
      <c r="L2081" s="10"/>
      <c r="M2081" s="10" t="s">
        <v>161</v>
      </c>
      <c r="N2081" s="10">
        <f>VLOOKUP(M2081,[1]Array!$I$8:$J$14,2,FALSE)</f>
        <v>2</v>
      </c>
      <c r="O2081" s="10">
        <v>8017</v>
      </c>
      <c r="P2081" s="15">
        <v>45658</v>
      </c>
      <c r="Q2081" s="10" t="s">
        <v>109</v>
      </c>
      <c r="R2081" s="10" t="s">
        <v>2301</v>
      </c>
      <c r="S2081" s="10" t="s">
        <v>2302</v>
      </c>
      <c r="T2081" s="10">
        <v>1</v>
      </c>
      <c r="U2081" s="10">
        <v>0</v>
      </c>
      <c r="V2081" s="16">
        <v>0</v>
      </c>
      <c r="W2081" s="16">
        <v>5615</v>
      </c>
      <c r="X2081" s="16" t="str">
        <f>VLOOKUP(W2081,[1]Array!$C$8:$D$15,2,TRUE)</f>
        <v>02  $5,000 - $9,999</v>
      </c>
      <c r="Y2081" s="14">
        <f t="shared" si="291"/>
        <v>0</v>
      </c>
      <c r="Z2081" s="14">
        <f t="shared" si="292"/>
        <v>0</v>
      </c>
      <c r="AA2081" s="14">
        <f t="shared" si="293"/>
        <v>0.16666666666666666</v>
      </c>
      <c r="AB2081" s="14">
        <f t="shared" si="294"/>
        <v>0</v>
      </c>
      <c r="AC2081" s="14">
        <f t="shared" si="295"/>
        <v>1.1145959465629155E-2</v>
      </c>
      <c r="AD2081" s="14">
        <f>(Y2081*'[1]Scoring Model'!$K$17+'Working Data - V3'!Z2081*'[1]Scoring Model'!$K$7+'Working Data - V3'!AA2081*'[1]Scoring Model'!$K$9+'Working Data - V3'!AB2081*'[1]Scoring Model'!$K$10+AC2081*'[1]Scoring Model'!$K$11)</f>
        <v>3.5562525226459162E-2</v>
      </c>
      <c r="AE2081" s="14">
        <f t="shared" si="296"/>
        <v>2</v>
      </c>
      <c r="AF2081" s="17" t="str">
        <f>VLOOKUP(AE2081,'[1]Scoring Model'!$C$18:$D$27,2,FALSE)</f>
        <v>01  Low</v>
      </c>
      <c r="AG2081" s="10" t="s">
        <v>7500</v>
      </c>
      <c r="AH2081" s="10" t="s">
        <v>825</v>
      </c>
      <c r="AI2081" s="16">
        <v>418320</v>
      </c>
      <c r="AJ2081" s="18">
        <v>0</v>
      </c>
    </row>
    <row r="2082" spans="2:36" ht="15" customHeight="1" x14ac:dyDescent="0.25">
      <c r="B2082" s="10" t="s">
        <v>178</v>
      </c>
      <c r="C2082" s="10" t="s">
        <v>166</v>
      </c>
      <c r="D2082" s="10" t="s">
        <v>7501</v>
      </c>
      <c r="E2082" s="10" t="str">
        <f t="shared" si="288"/>
        <v>WCV0040409</v>
      </c>
      <c r="F2082" s="11">
        <f>VLOOKUP(E2082,'[1]Policy Number &amp; Loss Info'!$H$4:$K$8916,2,FALSE)</f>
        <v>3779.03</v>
      </c>
      <c r="G2082" s="11">
        <f>VLOOKUP(E2082,'[1]Policy Number &amp; Loss Info'!$H$4:$K$8916,4,FALSE)</f>
        <v>0</v>
      </c>
      <c r="H2082" s="12">
        <f>VLOOKUP(E2082,'[1]Policy Number &amp; Loss Info'!$H$4:$K$8916,3,FALSE)</f>
        <v>0</v>
      </c>
      <c r="I2082" s="13">
        <f t="shared" si="289"/>
        <v>0</v>
      </c>
      <c r="J2082" s="14">
        <f t="shared" si="290"/>
        <v>0</v>
      </c>
      <c r="K2082" s="10" t="s">
        <v>7502</v>
      </c>
      <c r="L2082" s="10"/>
      <c r="M2082" s="10" t="s">
        <v>59</v>
      </c>
      <c r="N2082" s="10">
        <f>VLOOKUP(M2082,[1]Array!$I$8:$J$14,2,FALSE)</f>
        <v>7</v>
      </c>
      <c r="O2082" s="10">
        <v>5645</v>
      </c>
      <c r="P2082" s="15">
        <v>45624</v>
      </c>
      <c r="Q2082" s="10" t="s">
        <v>181</v>
      </c>
      <c r="R2082" s="10" t="s">
        <v>7503</v>
      </c>
      <c r="S2082" s="10" t="s">
        <v>7504</v>
      </c>
      <c r="T2082" s="10">
        <v>0.96</v>
      </c>
      <c r="U2082" s="10">
        <v>0</v>
      </c>
      <c r="V2082" s="16">
        <v>0</v>
      </c>
      <c r="W2082" s="16">
        <v>8899</v>
      </c>
      <c r="X2082" s="16" t="str">
        <f>VLOOKUP(W2082,[1]Array!$C$8:$D$15,2,TRUE)</f>
        <v>02  $5,000 - $9,999</v>
      </c>
      <c r="Y2082" s="14">
        <f t="shared" si="291"/>
        <v>0</v>
      </c>
      <c r="Z2082" s="14">
        <f t="shared" si="292"/>
        <v>0</v>
      </c>
      <c r="AA2082" s="14">
        <f t="shared" si="293"/>
        <v>1</v>
      </c>
      <c r="AB2082" s="14">
        <f t="shared" si="294"/>
        <v>0</v>
      </c>
      <c r="AC2082" s="14">
        <f t="shared" si="295"/>
        <v>1.7664807352561686E-2</v>
      </c>
      <c r="AD2082" s="14">
        <f>(Y2082*'[1]Scoring Model'!$K$17+'Working Data - V3'!Z2082*'[1]Scoring Model'!$K$7+'Working Data - V3'!AA2082*'[1]Scoring Model'!$K$9+'Working Data - V3'!AB2082*'[1]Scoring Model'!$K$10+AC2082*'[1]Scoring Model'!$K$11)</f>
        <v>0.20353296147051234</v>
      </c>
      <c r="AE2082" s="14">
        <f t="shared" si="296"/>
        <v>4</v>
      </c>
      <c r="AF2082" s="17" t="str">
        <f>VLOOKUP(AE2082,'[1]Scoring Model'!$C$18:$D$27,2,FALSE)</f>
        <v>01  Low</v>
      </c>
      <c r="AG2082" s="10" t="s">
        <v>63</v>
      </c>
      <c r="AH2082" s="10" t="s">
        <v>3603</v>
      </c>
      <c r="AI2082" s="16">
        <v>189626</v>
      </c>
      <c r="AJ2082" s="18">
        <v>0</v>
      </c>
    </row>
    <row r="2083" spans="2:36" ht="15" customHeight="1" x14ac:dyDescent="0.25">
      <c r="B2083" s="10" t="s">
        <v>178</v>
      </c>
      <c r="C2083" s="10" t="s">
        <v>849</v>
      </c>
      <c r="D2083" s="10" t="s">
        <v>7505</v>
      </c>
      <c r="E2083" s="10" t="str">
        <f t="shared" si="288"/>
        <v>WCV0040477</v>
      </c>
      <c r="F2083" s="11">
        <f>VLOOKUP(E2083,'[1]Policy Number &amp; Loss Info'!$H$4:$K$8916,2,FALSE)</f>
        <v>5631.11</v>
      </c>
      <c r="G2083" s="11">
        <f>VLOOKUP(E2083,'[1]Policy Number &amp; Loss Info'!$H$4:$K$8916,4,FALSE)</f>
        <v>0</v>
      </c>
      <c r="H2083" s="12">
        <f>VLOOKUP(E2083,'[1]Policy Number &amp; Loss Info'!$H$4:$K$8916,3,FALSE)</f>
        <v>0</v>
      </c>
      <c r="I2083" s="13">
        <f t="shared" si="289"/>
        <v>0</v>
      </c>
      <c r="J2083" s="14">
        <f t="shared" si="290"/>
        <v>0</v>
      </c>
      <c r="K2083" s="10" t="s">
        <v>7506</v>
      </c>
      <c r="L2083" s="10"/>
      <c r="M2083" s="10" t="s">
        <v>59</v>
      </c>
      <c r="N2083" s="10">
        <f>VLOOKUP(M2083,[1]Array!$I$8:$J$14,2,FALSE)</f>
        <v>7</v>
      </c>
      <c r="O2083" s="10">
        <v>5535</v>
      </c>
      <c r="P2083" s="15">
        <v>45632</v>
      </c>
      <c r="Q2083" s="10" t="s">
        <v>462</v>
      </c>
      <c r="R2083" s="10" t="s">
        <v>866</v>
      </c>
      <c r="S2083" s="10" t="s">
        <v>6714</v>
      </c>
      <c r="T2083" s="10">
        <v>1</v>
      </c>
      <c r="U2083" s="10">
        <v>0</v>
      </c>
      <c r="V2083" s="16">
        <v>0</v>
      </c>
      <c r="W2083" s="16">
        <v>13982</v>
      </c>
      <c r="X2083" s="16" t="str">
        <f>VLOOKUP(W2083,[1]Array!$C$8:$D$15,2,TRUE)</f>
        <v>03  $10,000 - $14,999</v>
      </c>
      <c r="Y2083" s="14">
        <f t="shared" si="291"/>
        <v>0</v>
      </c>
      <c r="Z2083" s="14">
        <f t="shared" si="292"/>
        <v>0</v>
      </c>
      <c r="AA2083" s="14">
        <f t="shared" si="293"/>
        <v>1</v>
      </c>
      <c r="AB2083" s="14">
        <f t="shared" si="294"/>
        <v>0</v>
      </c>
      <c r="AC2083" s="14">
        <f t="shared" si="295"/>
        <v>2.7754729340770591E-2</v>
      </c>
      <c r="AD2083" s="14">
        <f>(Y2083*'[1]Scoring Model'!$K$17+'Working Data - V3'!Z2083*'[1]Scoring Model'!$K$7+'Working Data - V3'!AA2083*'[1]Scoring Model'!$K$9+'Working Data - V3'!AB2083*'[1]Scoring Model'!$K$10+AC2083*'[1]Scoring Model'!$K$11)</f>
        <v>0.20555094586815412</v>
      </c>
      <c r="AE2083" s="14">
        <f t="shared" si="296"/>
        <v>4</v>
      </c>
      <c r="AF2083" s="17" t="str">
        <f>VLOOKUP(AE2083,'[1]Scoring Model'!$C$18:$D$27,2,FALSE)</f>
        <v>01  Low</v>
      </c>
      <c r="AG2083" s="10" t="s">
        <v>7507</v>
      </c>
      <c r="AH2083" s="10" t="s">
        <v>466</v>
      </c>
      <c r="AI2083" s="16">
        <v>326000</v>
      </c>
      <c r="AJ2083" s="18">
        <v>0</v>
      </c>
    </row>
    <row r="2084" spans="2:36" ht="15" customHeight="1" x14ac:dyDescent="0.25">
      <c r="B2084" s="10" t="s">
        <v>45</v>
      </c>
      <c r="C2084" s="10" t="s">
        <v>734</v>
      </c>
      <c r="D2084" s="10" t="s">
        <v>7508</v>
      </c>
      <c r="E2084" s="10" t="str">
        <f t="shared" si="288"/>
        <v>WCV0040505</v>
      </c>
      <c r="F2084" s="11">
        <f>VLOOKUP(E2084,'[1]Policy Number &amp; Loss Info'!$H$4:$K$8916,2,FALSE)</f>
        <v>4453.6400000000003</v>
      </c>
      <c r="G2084" s="11">
        <f>VLOOKUP(E2084,'[1]Policy Number &amp; Loss Info'!$H$4:$K$8916,4,FALSE)</f>
        <v>0</v>
      </c>
      <c r="H2084" s="12">
        <f>VLOOKUP(E2084,'[1]Policy Number &amp; Loss Info'!$H$4:$K$8916,3,FALSE)</f>
        <v>0</v>
      </c>
      <c r="I2084" s="13">
        <f t="shared" si="289"/>
        <v>0</v>
      </c>
      <c r="J2084" s="14">
        <f t="shared" si="290"/>
        <v>0</v>
      </c>
      <c r="K2084" s="10" t="s">
        <v>7509</v>
      </c>
      <c r="L2084" s="10"/>
      <c r="M2084" s="10" t="s">
        <v>67</v>
      </c>
      <c r="N2084" s="10">
        <f>VLOOKUP(M2084,[1]Array!$I$8:$J$14,2,FALSE)</f>
        <v>6</v>
      </c>
      <c r="O2084" s="10">
        <v>7219</v>
      </c>
      <c r="P2084" s="15">
        <v>45622</v>
      </c>
      <c r="Q2084" s="10" t="s">
        <v>50</v>
      </c>
      <c r="R2084" s="10" t="s">
        <v>7510</v>
      </c>
      <c r="S2084" s="10" t="s">
        <v>7511</v>
      </c>
      <c r="T2084" s="10">
        <v>1</v>
      </c>
      <c r="U2084" s="10">
        <v>0</v>
      </c>
      <c r="V2084" s="16">
        <v>0</v>
      </c>
      <c r="W2084" s="16">
        <v>10354</v>
      </c>
      <c r="X2084" s="16" t="str">
        <f>VLOOKUP(W2084,[1]Array!$C$8:$D$15,2,TRUE)</f>
        <v>03  $10,000 - $14,999</v>
      </c>
      <c r="Y2084" s="14">
        <f t="shared" si="291"/>
        <v>0</v>
      </c>
      <c r="Z2084" s="14">
        <f t="shared" si="292"/>
        <v>0</v>
      </c>
      <c r="AA2084" s="14">
        <f t="shared" si="293"/>
        <v>0.83333333333333337</v>
      </c>
      <c r="AB2084" s="14">
        <f t="shared" si="294"/>
        <v>0</v>
      </c>
      <c r="AC2084" s="14">
        <f t="shared" si="295"/>
        <v>2.0553030152649025E-2</v>
      </c>
      <c r="AD2084" s="14">
        <f>(Y2084*'[1]Scoring Model'!$K$17+'Working Data - V3'!Z2084*'[1]Scoring Model'!$K$7+'Working Data - V3'!AA2084*'[1]Scoring Model'!$K$9+'Working Data - V3'!AB2084*'[1]Scoring Model'!$K$10+AC2084*'[1]Scoring Model'!$K$11)</f>
        <v>0.1707772726971965</v>
      </c>
      <c r="AE2084" s="14">
        <f t="shared" si="296"/>
        <v>4</v>
      </c>
      <c r="AF2084" s="17" t="str">
        <f>VLOOKUP(AE2084,'[1]Scoring Model'!$C$18:$D$27,2,FALSE)</f>
        <v>01  Low</v>
      </c>
      <c r="AG2084" s="10" t="s">
        <v>490</v>
      </c>
      <c r="AH2084" s="10" t="s">
        <v>54</v>
      </c>
      <c r="AI2084" s="16">
        <v>142788</v>
      </c>
      <c r="AJ2084" s="18">
        <v>0</v>
      </c>
    </row>
    <row r="2085" spans="2:36" ht="15" customHeight="1" x14ac:dyDescent="0.25">
      <c r="B2085" s="10" t="s">
        <v>55</v>
      </c>
      <c r="C2085" s="10" t="s">
        <v>808</v>
      </c>
      <c r="D2085" s="10" t="s">
        <v>7512</v>
      </c>
      <c r="E2085" s="10" t="str">
        <f t="shared" si="288"/>
        <v>WCV0040522</v>
      </c>
      <c r="F2085" s="11">
        <f>VLOOKUP(E2085,'[1]Policy Number &amp; Loss Info'!$H$4:$K$8916,2,FALSE)</f>
        <v>1707.99</v>
      </c>
      <c r="G2085" s="11">
        <f>VLOOKUP(E2085,'[1]Policy Number &amp; Loss Info'!$H$4:$K$8916,4,FALSE)</f>
        <v>0</v>
      </c>
      <c r="H2085" s="12">
        <f>VLOOKUP(E2085,'[1]Policy Number &amp; Loss Info'!$H$4:$K$8916,3,FALSE)</f>
        <v>0</v>
      </c>
      <c r="I2085" s="13">
        <f t="shared" si="289"/>
        <v>0</v>
      </c>
      <c r="J2085" s="14">
        <f t="shared" si="290"/>
        <v>0</v>
      </c>
      <c r="K2085" s="10" t="s">
        <v>7513</v>
      </c>
      <c r="L2085" s="10"/>
      <c r="M2085" s="10" t="s">
        <v>59</v>
      </c>
      <c r="N2085" s="10">
        <f>VLOOKUP(M2085,[1]Array!$I$8:$J$14,2,FALSE)</f>
        <v>7</v>
      </c>
      <c r="O2085" s="10">
        <v>5040</v>
      </c>
      <c r="P2085" s="15">
        <v>45630</v>
      </c>
      <c r="Q2085" s="10" t="s">
        <v>40</v>
      </c>
      <c r="R2085" s="10" t="s">
        <v>7514</v>
      </c>
      <c r="S2085" s="10" t="s">
        <v>7515</v>
      </c>
      <c r="T2085" s="10">
        <v>1</v>
      </c>
      <c r="U2085" s="10">
        <v>0</v>
      </c>
      <c r="V2085" s="16">
        <v>0</v>
      </c>
      <c r="W2085" s="16">
        <v>4184</v>
      </c>
      <c r="X2085" s="16" t="str">
        <f>VLOOKUP(W2085,[1]Array!$C$8:$D$15,2,TRUE)</f>
        <v>01  $0 - $4,999</v>
      </c>
      <c r="Y2085" s="14">
        <f t="shared" si="291"/>
        <v>0</v>
      </c>
      <c r="Z2085" s="14">
        <f t="shared" si="292"/>
        <v>0</v>
      </c>
      <c r="AA2085" s="14">
        <f t="shared" si="293"/>
        <v>1</v>
      </c>
      <c r="AB2085" s="14">
        <f t="shared" si="294"/>
        <v>0</v>
      </c>
      <c r="AC2085" s="14">
        <f t="shared" si="295"/>
        <v>8.3053774539968636E-3</v>
      </c>
      <c r="AD2085" s="14">
        <f>(Y2085*'[1]Scoring Model'!$K$17+'Working Data - V3'!Z2085*'[1]Scoring Model'!$K$7+'Working Data - V3'!AA2085*'[1]Scoring Model'!$K$9+'Working Data - V3'!AB2085*'[1]Scoring Model'!$K$10+AC2085*'[1]Scoring Model'!$K$11)</f>
        <v>0.2016610754907994</v>
      </c>
      <c r="AE2085" s="14">
        <f t="shared" si="296"/>
        <v>4</v>
      </c>
      <c r="AF2085" s="17" t="str">
        <f>VLOOKUP(AE2085,'[1]Scoring Model'!$C$18:$D$27,2,FALSE)</f>
        <v>01  Low</v>
      </c>
      <c r="AG2085" s="10" t="s">
        <v>7516</v>
      </c>
      <c r="AH2085" s="10" t="s">
        <v>3110</v>
      </c>
      <c r="AI2085" s="16">
        <v>60000</v>
      </c>
      <c r="AJ2085" s="18">
        <v>0</v>
      </c>
    </row>
    <row r="2086" spans="2:36" ht="15" customHeight="1" x14ac:dyDescent="0.25">
      <c r="B2086" s="10" t="s">
        <v>35</v>
      </c>
      <c r="C2086" s="10" t="s">
        <v>36</v>
      </c>
      <c r="D2086" s="10" t="s">
        <v>7517</v>
      </c>
      <c r="E2086" s="10" t="str">
        <f t="shared" si="288"/>
        <v>WCV0090656</v>
      </c>
      <c r="F2086" s="11">
        <f>VLOOKUP(E2086,'[1]Policy Number &amp; Loss Info'!$H$4:$K$8916,2,FALSE)</f>
        <v>16380.99</v>
      </c>
      <c r="G2086" s="11">
        <f>VLOOKUP(E2086,'[1]Policy Number &amp; Loss Info'!$H$4:$K$8916,4,FALSE)</f>
        <v>27942.5</v>
      </c>
      <c r="H2086" s="12">
        <f>VLOOKUP(E2086,'[1]Policy Number &amp; Loss Info'!$H$4:$K$8916,3,FALSE)</f>
        <v>2</v>
      </c>
      <c r="I2086" s="13">
        <f t="shared" si="289"/>
        <v>1.705788233800277</v>
      </c>
      <c r="J2086" s="14">
        <f t="shared" si="290"/>
        <v>12.209274286841026</v>
      </c>
      <c r="K2086" s="10" t="s">
        <v>7518</v>
      </c>
      <c r="L2086" s="10"/>
      <c r="M2086" s="10" t="s">
        <v>101</v>
      </c>
      <c r="N2086" s="10">
        <f>VLOOKUP(M2086,[1]Array!$I$8:$J$14,2,FALSE)</f>
        <v>5</v>
      </c>
      <c r="O2086" s="10">
        <v>37</v>
      </c>
      <c r="P2086" s="15">
        <v>45669</v>
      </c>
      <c r="Q2086" s="10" t="s">
        <v>197</v>
      </c>
      <c r="R2086" s="10" t="s">
        <v>6151</v>
      </c>
      <c r="S2086" s="10" t="s">
        <v>6152</v>
      </c>
      <c r="T2086" s="10">
        <v>1</v>
      </c>
      <c r="U2086" s="10">
        <v>0</v>
      </c>
      <c r="V2086" s="16">
        <v>0</v>
      </c>
      <c r="W2086" s="16">
        <v>6925</v>
      </c>
      <c r="X2086" s="16" t="str">
        <f>VLOOKUP(W2086,[1]Array!$C$8:$D$15,2,TRUE)</f>
        <v>02  $5,000 - $9,999</v>
      </c>
      <c r="Y2086" s="14">
        <f t="shared" si="291"/>
        <v>0.8528941169001385</v>
      </c>
      <c r="Z2086" s="14">
        <f t="shared" si="292"/>
        <v>8.4030330279183357E-2</v>
      </c>
      <c r="AA2086" s="14">
        <f t="shared" si="293"/>
        <v>0.66666666666666663</v>
      </c>
      <c r="AB2086" s="14">
        <f t="shared" si="294"/>
        <v>0</v>
      </c>
      <c r="AC2086" s="14">
        <f t="shared" si="295"/>
        <v>1.3746352502133911E-2</v>
      </c>
      <c r="AD2086" s="14">
        <f>(Y2086*'[1]Scoring Model'!$K$17+'Working Data - V3'!Z2086*'[1]Scoring Model'!$K$7+'Working Data - V3'!AA2086*'[1]Scoring Model'!$K$9+'Working Data - V3'!AB2086*'[1]Scoring Model'!$K$10+AC2086*'[1]Scoring Model'!$K$11)</f>
        <v>0.40875690495963829</v>
      </c>
      <c r="AE2086" s="14">
        <f t="shared" si="296"/>
        <v>7</v>
      </c>
      <c r="AF2086" s="17" t="str">
        <f>VLOOKUP(AE2086,'[1]Scoring Model'!$C$18:$D$27,2,FALSE)</f>
        <v>03  High</v>
      </c>
      <c r="AG2086" s="10" t="s">
        <v>285</v>
      </c>
      <c r="AH2086" s="10" t="s">
        <v>240</v>
      </c>
      <c r="AI2086" s="16">
        <v>191451</v>
      </c>
      <c r="AJ2086" s="18">
        <v>0</v>
      </c>
    </row>
    <row r="2087" spans="2:36" ht="15" customHeight="1" x14ac:dyDescent="0.25">
      <c r="B2087" s="10" t="s">
        <v>98</v>
      </c>
      <c r="C2087" s="10" t="s">
        <v>36</v>
      </c>
      <c r="D2087" s="10" t="s">
        <v>7519</v>
      </c>
      <c r="E2087" s="10" t="str">
        <f t="shared" si="288"/>
        <v>WCV0094824</v>
      </c>
      <c r="F2087" s="11">
        <f>VLOOKUP(E2087,'[1]Policy Number &amp; Loss Info'!$H$4:$K$8916,2,FALSE)</f>
        <v>73950.44</v>
      </c>
      <c r="G2087" s="11">
        <f>VLOOKUP(E2087,'[1]Policy Number &amp; Loss Info'!$H$4:$K$8916,4,FALSE)</f>
        <v>169564.7</v>
      </c>
      <c r="H2087" s="12">
        <f>VLOOKUP(E2087,'[1]Policy Number &amp; Loss Info'!$H$4:$K$8916,3,FALSE)</f>
        <v>9</v>
      </c>
      <c r="I2087" s="13">
        <f t="shared" si="289"/>
        <v>2.2929505219982467</v>
      </c>
      <c r="J2087" s="14">
        <f t="shared" si="290"/>
        <v>12.170312982586715</v>
      </c>
      <c r="K2087" s="10" t="s">
        <v>7520</v>
      </c>
      <c r="L2087" s="10"/>
      <c r="M2087" s="10" t="s">
        <v>49</v>
      </c>
      <c r="N2087" s="10">
        <f>VLOOKUP(M2087,[1]Array!$I$8:$J$14,2,FALSE)</f>
        <v>4</v>
      </c>
      <c r="O2087" s="10">
        <v>7382</v>
      </c>
      <c r="P2087" s="15">
        <v>45689</v>
      </c>
      <c r="Q2087" s="10" t="s">
        <v>197</v>
      </c>
      <c r="R2087" s="10" t="s">
        <v>277</v>
      </c>
      <c r="S2087" s="10" t="s">
        <v>278</v>
      </c>
      <c r="T2087" s="10">
        <v>1.1100000000000001</v>
      </c>
      <c r="U2087" s="10">
        <v>2</v>
      </c>
      <c r="V2087" s="16">
        <v>114160</v>
      </c>
      <c r="W2087" s="16">
        <v>26371</v>
      </c>
      <c r="X2087" s="16" t="str">
        <f>VLOOKUP(W2087,[1]Array!$C$8:$D$15,2,TRUE)</f>
        <v>05  $25,000 - $49,999</v>
      </c>
      <c r="Y2087" s="14">
        <f t="shared" si="291"/>
        <v>1</v>
      </c>
      <c r="Z2087" s="14">
        <f t="shared" si="292"/>
        <v>8.3762179102653059E-2</v>
      </c>
      <c r="AA2087" s="14">
        <f t="shared" si="293"/>
        <v>0.5</v>
      </c>
      <c r="AB2087" s="14">
        <f t="shared" si="294"/>
        <v>0.1100000000000001</v>
      </c>
      <c r="AC2087" s="14">
        <f t="shared" si="295"/>
        <v>5.2347301347837306E-2</v>
      </c>
      <c r="AD2087" s="14">
        <f>(Y2087*'[1]Scoring Model'!$K$17+'Working Data - V3'!Z2087*'[1]Scoring Model'!$K$7+'Working Data - V3'!AA2087*'[1]Scoring Model'!$K$9+'Working Data - V3'!AB2087*'[1]Scoring Model'!$K$10+AC2087*'[1]Scoring Model'!$K$11)</f>
        <v>0.44372189609009804</v>
      </c>
      <c r="AE2087" s="14">
        <f t="shared" si="296"/>
        <v>8</v>
      </c>
      <c r="AF2087" s="17" t="str">
        <f>VLOOKUP(AE2087,'[1]Scoring Model'!$C$18:$D$27,2,FALSE)</f>
        <v>03  High</v>
      </c>
      <c r="AG2087" s="10" t="s">
        <v>1279</v>
      </c>
      <c r="AH2087" s="10" t="s">
        <v>5386</v>
      </c>
      <c r="AI2087" s="16">
        <v>1500000</v>
      </c>
      <c r="AJ2087" s="18">
        <v>17.556486</v>
      </c>
    </row>
    <row r="2088" spans="2:36" ht="15" customHeight="1" x14ac:dyDescent="0.25">
      <c r="B2088" s="10" t="s">
        <v>98</v>
      </c>
      <c r="C2088" s="10" t="s">
        <v>166</v>
      </c>
      <c r="D2088" s="10" t="s">
        <v>7521</v>
      </c>
      <c r="E2088" s="10" t="str">
        <f t="shared" si="288"/>
        <v>WCV0040629</v>
      </c>
      <c r="F2088" s="11">
        <f>VLOOKUP(E2088,'[1]Policy Number &amp; Loss Info'!$H$4:$K$8916,2,FALSE)</f>
        <v>5616.92</v>
      </c>
      <c r="G2088" s="11">
        <f>VLOOKUP(E2088,'[1]Policy Number &amp; Loss Info'!$H$4:$K$8916,4,FALSE)</f>
        <v>0</v>
      </c>
      <c r="H2088" s="12">
        <f>VLOOKUP(E2088,'[1]Policy Number &amp; Loss Info'!$H$4:$K$8916,3,FALSE)</f>
        <v>0</v>
      </c>
      <c r="I2088" s="13">
        <f t="shared" si="289"/>
        <v>0</v>
      </c>
      <c r="J2088" s="14">
        <f t="shared" si="290"/>
        <v>0</v>
      </c>
      <c r="K2088" s="10" t="s">
        <v>7522</v>
      </c>
      <c r="L2088" s="10"/>
      <c r="M2088" s="10" t="s">
        <v>59</v>
      </c>
      <c r="N2088" s="10">
        <f>VLOOKUP(M2088,[1]Array!$I$8:$J$14,2,FALSE)</f>
        <v>7</v>
      </c>
      <c r="O2088" s="10">
        <v>5535</v>
      </c>
      <c r="P2088" s="15">
        <v>45627</v>
      </c>
      <c r="Q2088" s="10" t="s">
        <v>102</v>
      </c>
      <c r="R2088" s="10" t="s">
        <v>2051</v>
      </c>
      <c r="S2088" s="10" t="s">
        <v>2052</v>
      </c>
      <c r="T2088" s="10">
        <v>0.92</v>
      </c>
      <c r="U2088" s="10">
        <v>0</v>
      </c>
      <c r="V2088" s="16">
        <v>0</v>
      </c>
      <c r="W2088" s="16">
        <v>13488</v>
      </c>
      <c r="X2088" s="16" t="str">
        <f>VLOOKUP(W2088,[1]Array!$C$8:$D$15,2,TRUE)</f>
        <v>03  $10,000 - $14,999</v>
      </c>
      <c r="Y2088" s="14">
        <f t="shared" si="291"/>
        <v>0</v>
      </c>
      <c r="Z2088" s="14">
        <f t="shared" si="292"/>
        <v>0</v>
      </c>
      <c r="AA2088" s="14">
        <f t="shared" si="293"/>
        <v>1</v>
      </c>
      <c r="AB2088" s="14">
        <f t="shared" si="294"/>
        <v>0</v>
      </c>
      <c r="AC2088" s="14">
        <f t="shared" si="295"/>
        <v>2.6774123111737498E-2</v>
      </c>
      <c r="AD2088" s="14">
        <f>(Y2088*'[1]Scoring Model'!$K$17+'Working Data - V3'!Z2088*'[1]Scoring Model'!$K$7+'Working Data - V3'!AA2088*'[1]Scoring Model'!$K$9+'Working Data - V3'!AB2088*'[1]Scoring Model'!$K$10+AC2088*'[1]Scoring Model'!$K$11)</f>
        <v>0.2053548246223475</v>
      </c>
      <c r="AE2088" s="14">
        <f t="shared" si="296"/>
        <v>4</v>
      </c>
      <c r="AF2088" s="17" t="str">
        <f>VLOOKUP(AE2088,'[1]Scoring Model'!$C$18:$D$27,2,FALSE)</f>
        <v>01  Low</v>
      </c>
      <c r="AG2088" s="10" t="s">
        <v>4716</v>
      </c>
      <c r="AH2088" s="10" t="s">
        <v>172</v>
      </c>
      <c r="AI2088" s="16">
        <v>215850</v>
      </c>
      <c r="AJ2088" s="18">
        <v>0</v>
      </c>
    </row>
    <row r="2089" spans="2:36" ht="15" customHeight="1" x14ac:dyDescent="0.25">
      <c r="B2089" s="10" t="s">
        <v>45</v>
      </c>
      <c r="C2089" s="10" t="s">
        <v>826</v>
      </c>
      <c r="D2089" s="10" t="s">
        <v>7523</v>
      </c>
      <c r="E2089" s="10" t="str">
        <f t="shared" si="288"/>
        <v>WCV0040631</v>
      </c>
      <c r="F2089" s="11">
        <f>VLOOKUP(E2089,'[1]Policy Number &amp; Loss Info'!$H$4:$K$8916,2,FALSE)</f>
        <v>4340.75</v>
      </c>
      <c r="G2089" s="11">
        <f>VLOOKUP(E2089,'[1]Policy Number &amp; Loss Info'!$H$4:$K$8916,4,FALSE)</f>
        <v>0</v>
      </c>
      <c r="H2089" s="12">
        <f>VLOOKUP(E2089,'[1]Policy Number &amp; Loss Info'!$H$4:$K$8916,3,FALSE)</f>
        <v>0</v>
      </c>
      <c r="I2089" s="13">
        <f t="shared" si="289"/>
        <v>0</v>
      </c>
      <c r="J2089" s="14">
        <f t="shared" si="290"/>
        <v>0</v>
      </c>
      <c r="K2089" s="10" t="s">
        <v>7524</v>
      </c>
      <c r="L2089" s="10"/>
      <c r="M2089" s="10" t="s">
        <v>67</v>
      </c>
      <c r="N2089" s="10">
        <f>VLOOKUP(M2089,[1]Array!$I$8:$J$14,2,FALSE)</f>
        <v>6</v>
      </c>
      <c r="O2089" s="10">
        <v>5437</v>
      </c>
      <c r="P2089" s="15">
        <v>45658</v>
      </c>
      <c r="Q2089" s="10" t="s">
        <v>50</v>
      </c>
      <c r="R2089" s="10" t="s">
        <v>7525</v>
      </c>
      <c r="S2089" s="10" t="s">
        <v>7526</v>
      </c>
      <c r="T2089" s="10">
        <v>0.9</v>
      </c>
      <c r="U2089" s="10">
        <v>0</v>
      </c>
      <c r="V2089" s="16">
        <v>0</v>
      </c>
      <c r="W2089" s="16">
        <v>13094</v>
      </c>
      <c r="X2089" s="16" t="str">
        <f>VLOOKUP(W2089,[1]Array!$C$8:$D$15,2,TRUE)</f>
        <v>03  $10,000 - $14,999</v>
      </c>
      <c r="Y2089" s="14">
        <f t="shared" si="291"/>
        <v>0</v>
      </c>
      <c r="Z2089" s="14">
        <f t="shared" si="292"/>
        <v>0</v>
      </c>
      <c r="AA2089" s="14">
        <f t="shared" si="293"/>
        <v>0.83333333333333337</v>
      </c>
      <c r="AB2089" s="14">
        <f t="shared" si="294"/>
        <v>0</v>
      </c>
      <c r="AC2089" s="14">
        <f t="shared" si="295"/>
        <v>2.5992020167933779E-2</v>
      </c>
      <c r="AD2089" s="14">
        <f>(Y2089*'[1]Scoring Model'!$K$17+'Working Data - V3'!Z2089*'[1]Scoring Model'!$K$7+'Working Data - V3'!AA2089*'[1]Scoring Model'!$K$9+'Working Data - V3'!AB2089*'[1]Scoring Model'!$K$10+AC2089*'[1]Scoring Model'!$K$11)</f>
        <v>0.17186507070025345</v>
      </c>
      <c r="AE2089" s="14">
        <f t="shared" si="296"/>
        <v>4</v>
      </c>
      <c r="AF2089" s="17" t="str">
        <f>VLOOKUP(AE2089,'[1]Scoring Model'!$C$18:$D$27,2,FALSE)</f>
        <v>01  Low</v>
      </c>
      <c r="AG2089" s="10" t="s">
        <v>7527</v>
      </c>
      <c r="AH2089" s="10" t="s">
        <v>3596</v>
      </c>
      <c r="AI2089" s="16">
        <v>284874</v>
      </c>
      <c r="AJ2089" s="18">
        <v>0</v>
      </c>
    </row>
    <row r="2090" spans="2:36" ht="15" customHeight="1" x14ac:dyDescent="0.25">
      <c r="B2090" s="10" t="s">
        <v>35</v>
      </c>
      <c r="C2090" s="10" t="s">
        <v>1966</v>
      </c>
      <c r="D2090" s="10" t="s">
        <v>7528</v>
      </c>
      <c r="E2090" s="10" t="str">
        <f t="shared" si="288"/>
        <v>WCV0040660</v>
      </c>
      <c r="F2090" s="11">
        <f>VLOOKUP(E2090,'[1]Policy Number &amp; Loss Info'!$H$4:$K$8916,2,FALSE)</f>
        <v>3220.32</v>
      </c>
      <c r="G2090" s="11">
        <f>VLOOKUP(E2090,'[1]Policy Number &amp; Loss Info'!$H$4:$K$8916,4,FALSE)</f>
        <v>0</v>
      </c>
      <c r="H2090" s="12">
        <f>VLOOKUP(E2090,'[1]Policy Number &amp; Loss Info'!$H$4:$K$8916,3,FALSE)</f>
        <v>0</v>
      </c>
      <c r="I2090" s="13">
        <f t="shared" si="289"/>
        <v>0</v>
      </c>
      <c r="J2090" s="14">
        <f t="shared" si="290"/>
        <v>0</v>
      </c>
      <c r="K2090" s="10" t="s">
        <v>7529</v>
      </c>
      <c r="L2090" s="10"/>
      <c r="M2090" s="10" t="s">
        <v>101</v>
      </c>
      <c r="N2090" s="10">
        <f>VLOOKUP(M2090,[1]Array!$I$8:$J$14,2,FALSE)</f>
        <v>5</v>
      </c>
      <c r="O2090" s="10">
        <v>37</v>
      </c>
      <c r="P2090" s="15">
        <v>45631</v>
      </c>
      <c r="Q2090" s="10" t="s">
        <v>197</v>
      </c>
      <c r="R2090" s="10" t="s">
        <v>7530</v>
      </c>
      <c r="S2090" s="10" t="s">
        <v>4503</v>
      </c>
      <c r="T2090" s="10">
        <v>1.41</v>
      </c>
      <c r="U2090" s="10">
        <v>0</v>
      </c>
      <c r="V2090" s="16">
        <v>0</v>
      </c>
      <c r="W2090" s="16">
        <v>7942</v>
      </c>
      <c r="X2090" s="16" t="str">
        <f>VLOOKUP(W2090,[1]Array!$C$8:$D$15,2,TRUE)</f>
        <v>02  $5,000 - $9,999</v>
      </c>
      <c r="Y2090" s="14">
        <f t="shared" si="291"/>
        <v>0</v>
      </c>
      <c r="Z2090" s="14">
        <f t="shared" si="292"/>
        <v>0</v>
      </c>
      <c r="AA2090" s="14">
        <f t="shared" si="293"/>
        <v>0.66666666666666663</v>
      </c>
      <c r="AB2090" s="14">
        <f t="shared" si="294"/>
        <v>0.40999999999999992</v>
      </c>
      <c r="AC2090" s="14">
        <f t="shared" si="295"/>
        <v>1.5765130912916609E-2</v>
      </c>
      <c r="AD2090" s="14">
        <f>(Y2090*'[1]Scoring Model'!$K$17+'Working Data - V3'!Z2090*'[1]Scoring Model'!$K$7+'Working Data - V3'!AA2090*'[1]Scoring Model'!$K$9+'Working Data - V3'!AB2090*'[1]Scoring Model'!$K$10+AC2090*'[1]Scoring Model'!$K$11)</f>
        <v>0.19798635951591662</v>
      </c>
      <c r="AE2090" s="14">
        <f t="shared" si="296"/>
        <v>4</v>
      </c>
      <c r="AF2090" s="17" t="str">
        <f>VLOOKUP(AE2090,'[1]Scoring Model'!$C$18:$D$27,2,FALSE)</f>
        <v>01  Low</v>
      </c>
      <c r="AG2090" s="10" t="s">
        <v>285</v>
      </c>
      <c r="AH2090" s="10" t="s">
        <v>240</v>
      </c>
      <c r="AI2090" s="16">
        <v>197347</v>
      </c>
      <c r="AJ2090" s="18">
        <v>0</v>
      </c>
    </row>
    <row r="2091" spans="2:36" ht="15" customHeight="1" x14ac:dyDescent="0.25">
      <c r="B2091" s="10" t="s">
        <v>55</v>
      </c>
      <c r="C2091" s="10" t="s">
        <v>808</v>
      </c>
      <c r="D2091" s="10" t="s">
        <v>7531</v>
      </c>
      <c r="E2091" s="10" t="str">
        <f t="shared" si="288"/>
        <v>WCV0040644</v>
      </c>
      <c r="F2091" s="11">
        <f>VLOOKUP(E2091,'[1]Policy Number &amp; Loss Info'!$H$4:$K$8916,2,FALSE)</f>
        <v>3221.51</v>
      </c>
      <c r="G2091" s="11">
        <f>VLOOKUP(E2091,'[1]Policy Number &amp; Loss Info'!$H$4:$K$8916,4,FALSE)</f>
        <v>0</v>
      </c>
      <c r="H2091" s="12">
        <f>VLOOKUP(E2091,'[1]Policy Number &amp; Loss Info'!$H$4:$K$8916,3,FALSE)</f>
        <v>0</v>
      </c>
      <c r="I2091" s="13">
        <f t="shared" si="289"/>
        <v>0</v>
      </c>
      <c r="J2091" s="14">
        <f t="shared" si="290"/>
        <v>0</v>
      </c>
      <c r="K2091" s="10" t="s">
        <v>7532</v>
      </c>
      <c r="L2091" s="10"/>
      <c r="M2091" s="10" t="s">
        <v>67</v>
      </c>
      <c r="N2091" s="10">
        <f>VLOOKUP(M2091,[1]Array!$I$8:$J$14,2,FALSE)</f>
        <v>6</v>
      </c>
      <c r="O2091" s="10">
        <v>7219</v>
      </c>
      <c r="P2091" s="15">
        <v>45629</v>
      </c>
      <c r="Q2091" s="10" t="s">
        <v>60</v>
      </c>
      <c r="R2091" s="10" t="s">
        <v>630</v>
      </c>
      <c r="S2091" s="10" t="s">
        <v>2059</v>
      </c>
      <c r="T2091" s="10">
        <v>1</v>
      </c>
      <c r="U2091" s="10">
        <v>0</v>
      </c>
      <c r="V2091" s="16">
        <v>0</v>
      </c>
      <c r="W2091" s="16">
        <v>7839</v>
      </c>
      <c r="X2091" s="16" t="str">
        <f>VLOOKUP(W2091,[1]Array!$C$8:$D$15,2,TRUE)</f>
        <v>02  $5,000 - $9,999</v>
      </c>
      <c r="Y2091" s="14">
        <f t="shared" si="291"/>
        <v>0</v>
      </c>
      <c r="Z2091" s="14">
        <f t="shared" si="292"/>
        <v>0</v>
      </c>
      <c r="AA2091" s="14">
        <f t="shared" si="293"/>
        <v>0.83333333333333337</v>
      </c>
      <c r="AB2091" s="14">
        <f t="shared" si="294"/>
        <v>0</v>
      </c>
      <c r="AC2091" s="14">
        <f t="shared" si="295"/>
        <v>1.5560672529130357E-2</v>
      </c>
      <c r="AD2091" s="14">
        <f>(Y2091*'[1]Scoring Model'!$K$17+'Working Data - V3'!Z2091*'[1]Scoring Model'!$K$7+'Working Data - V3'!AA2091*'[1]Scoring Model'!$K$9+'Working Data - V3'!AB2091*'[1]Scoring Model'!$K$10+AC2091*'[1]Scoring Model'!$K$11)</f>
        <v>0.16977880117249275</v>
      </c>
      <c r="AE2091" s="14">
        <f t="shared" si="296"/>
        <v>4</v>
      </c>
      <c r="AF2091" s="17" t="str">
        <f>VLOOKUP(AE2091,'[1]Scoring Model'!$C$18:$D$27,2,FALSE)</f>
        <v>01  Low</v>
      </c>
      <c r="AG2091" s="10" t="s">
        <v>490</v>
      </c>
      <c r="AH2091" s="10" t="s">
        <v>222</v>
      </c>
      <c r="AI2091" s="16">
        <v>157200</v>
      </c>
      <c r="AJ2091" s="18">
        <v>0</v>
      </c>
    </row>
    <row r="2092" spans="2:36" ht="15" customHeight="1" x14ac:dyDescent="0.25">
      <c r="B2092" s="10" t="s">
        <v>45</v>
      </c>
      <c r="C2092" s="10" t="s">
        <v>46</v>
      </c>
      <c r="D2092" s="10" t="s">
        <v>7533</v>
      </c>
      <c r="E2092" s="10" t="str">
        <f t="shared" si="288"/>
        <v>WCV0034392</v>
      </c>
      <c r="F2092" s="11">
        <f>VLOOKUP(E2092,'[1]Policy Number &amp; Loss Info'!$H$4:$K$8916,2,FALSE)</f>
        <v>5026.49</v>
      </c>
      <c r="G2092" s="11">
        <f>VLOOKUP(E2092,'[1]Policy Number &amp; Loss Info'!$H$4:$K$8916,4,FALSE)</f>
        <v>0</v>
      </c>
      <c r="H2092" s="12">
        <f>VLOOKUP(E2092,'[1]Policy Number &amp; Loss Info'!$H$4:$K$8916,3,FALSE)</f>
        <v>0</v>
      </c>
      <c r="I2092" s="13">
        <f t="shared" si="289"/>
        <v>0</v>
      </c>
      <c r="J2092" s="14">
        <f t="shared" si="290"/>
        <v>0</v>
      </c>
      <c r="K2092" s="10" t="s">
        <v>7534</v>
      </c>
      <c r="L2092" s="10"/>
      <c r="M2092" s="10" t="s">
        <v>39</v>
      </c>
      <c r="N2092" s="10">
        <f>VLOOKUP(M2092,[1]Array!$I$8:$J$14,2,FALSE)</f>
        <v>1</v>
      </c>
      <c r="O2092" s="10">
        <v>9082</v>
      </c>
      <c r="P2092" s="15">
        <v>45716</v>
      </c>
      <c r="Q2092" s="10" t="s">
        <v>102</v>
      </c>
      <c r="R2092" s="10" t="s">
        <v>103</v>
      </c>
      <c r="S2092" s="10" t="s">
        <v>5031</v>
      </c>
      <c r="T2092" s="10">
        <v>1</v>
      </c>
      <c r="U2092" s="10">
        <v>0</v>
      </c>
      <c r="V2092" s="16">
        <v>0</v>
      </c>
      <c r="W2092" s="16">
        <v>3705</v>
      </c>
      <c r="X2092" s="16" t="str">
        <f>VLOOKUP(W2092,[1]Array!$C$8:$D$15,2,TRUE)</f>
        <v>01  $0 - $4,999</v>
      </c>
      <c r="Y2092" s="14">
        <f t="shared" si="291"/>
        <v>0</v>
      </c>
      <c r="Z2092" s="14">
        <f t="shared" si="292"/>
        <v>0</v>
      </c>
      <c r="AA2092" s="14">
        <f t="shared" si="293"/>
        <v>0</v>
      </c>
      <c r="AB2092" s="14">
        <f t="shared" si="294"/>
        <v>0</v>
      </c>
      <c r="AC2092" s="14">
        <f t="shared" si="295"/>
        <v>7.3545467177481786E-3</v>
      </c>
      <c r="AD2092" s="14">
        <f>(Y2092*'[1]Scoring Model'!$K$17+'Working Data - V3'!Z2092*'[1]Scoring Model'!$K$7+'Working Data - V3'!AA2092*'[1]Scoring Model'!$K$9+'Working Data - V3'!AB2092*'[1]Scoring Model'!$K$10+AC2092*'[1]Scoring Model'!$K$11)</f>
        <v>1.4709093435496359E-3</v>
      </c>
      <c r="AE2092" s="14">
        <f t="shared" si="296"/>
        <v>1</v>
      </c>
      <c r="AF2092" s="17" t="str">
        <f>VLOOKUP(AE2092,'[1]Scoring Model'!$C$18:$D$27,2,FALSE)</f>
        <v>01  Low</v>
      </c>
      <c r="AG2092" s="10" t="s">
        <v>43</v>
      </c>
      <c r="AH2092" s="10" t="s">
        <v>106</v>
      </c>
      <c r="AI2092" s="16">
        <v>450000</v>
      </c>
      <c r="AJ2092" s="18">
        <v>0</v>
      </c>
    </row>
    <row r="2093" spans="2:36" ht="15" customHeight="1" x14ac:dyDescent="0.25">
      <c r="B2093" s="10" t="s">
        <v>55</v>
      </c>
      <c r="C2093" s="10" t="s">
        <v>36</v>
      </c>
      <c r="D2093" s="10" t="s">
        <v>7535</v>
      </c>
      <c r="E2093" s="10" t="str">
        <f t="shared" si="288"/>
        <v>WCV0034391</v>
      </c>
      <c r="F2093" s="11">
        <f>VLOOKUP(E2093,'[1]Policy Number &amp; Loss Info'!$H$4:$K$8916,2,FALSE)</f>
        <v>35950.22</v>
      </c>
      <c r="G2093" s="11">
        <f>VLOOKUP(E2093,'[1]Policy Number &amp; Loss Info'!$H$4:$K$8916,4,FALSE)</f>
        <v>0</v>
      </c>
      <c r="H2093" s="12">
        <f>VLOOKUP(E2093,'[1]Policy Number &amp; Loss Info'!$H$4:$K$8916,3,FALSE)</f>
        <v>0</v>
      </c>
      <c r="I2093" s="13">
        <f t="shared" si="289"/>
        <v>0</v>
      </c>
      <c r="J2093" s="14">
        <f t="shared" si="290"/>
        <v>0</v>
      </c>
      <c r="K2093" s="10" t="s">
        <v>7536</v>
      </c>
      <c r="L2093" s="10"/>
      <c r="M2093" s="10" t="s">
        <v>101</v>
      </c>
      <c r="N2093" s="10">
        <f>VLOOKUP(M2093,[1]Array!$I$8:$J$14,2,FALSE)</f>
        <v>5</v>
      </c>
      <c r="O2093" s="10">
        <v>6400</v>
      </c>
      <c r="P2093" s="15">
        <v>45689</v>
      </c>
      <c r="Q2093" s="10" t="s">
        <v>40</v>
      </c>
      <c r="R2093" s="10" t="s">
        <v>2184</v>
      </c>
      <c r="S2093" s="10" t="s">
        <v>2185</v>
      </c>
      <c r="T2093" s="10">
        <v>0.86</v>
      </c>
      <c r="U2093" s="10">
        <v>0</v>
      </c>
      <c r="V2093" s="16">
        <v>0</v>
      </c>
      <c r="W2093" s="16">
        <v>24245</v>
      </c>
      <c r="X2093" s="16" t="str">
        <f>VLOOKUP(W2093,[1]Array!$C$8:$D$15,2,TRUE)</f>
        <v>04  $15,000 - $24,999</v>
      </c>
      <c r="Y2093" s="14">
        <f t="shared" si="291"/>
        <v>0</v>
      </c>
      <c r="Z2093" s="14">
        <f t="shared" si="292"/>
        <v>0</v>
      </c>
      <c r="AA2093" s="14">
        <f t="shared" si="293"/>
        <v>0.66666666666666663</v>
      </c>
      <c r="AB2093" s="14">
        <f t="shared" si="294"/>
        <v>0</v>
      </c>
      <c r="AC2093" s="14">
        <f t="shared" si="295"/>
        <v>4.8127121503860885E-2</v>
      </c>
      <c r="AD2093" s="14">
        <f>(Y2093*'[1]Scoring Model'!$K$17+'Working Data - V3'!Z2093*'[1]Scoring Model'!$K$7+'Working Data - V3'!AA2093*'[1]Scoring Model'!$K$9+'Working Data - V3'!AB2093*'[1]Scoring Model'!$K$10+AC2093*'[1]Scoring Model'!$K$11)</f>
        <v>0.14295875763410551</v>
      </c>
      <c r="AE2093" s="14">
        <f t="shared" si="296"/>
        <v>3</v>
      </c>
      <c r="AF2093" s="17" t="str">
        <f>VLOOKUP(AE2093,'[1]Scoring Model'!$C$18:$D$27,2,FALSE)</f>
        <v>01  Low</v>
      </c>
      <c r="AG2093" s="10" t="s">
        <v>7537</v>
      </c>
      <c r="AH2093" s="10" t="s">
        <v>7538</v>
      </c>
      <c r="AI2093" s="16">
        <v>1096418</v>
      </c>
      <c r="AJ2093" s="18">
        <v>0</v>
      </c>
    </row>
    <row r="2094" spans="2:36" ht="15" customHeight="1" x14ac:dyDescent="0.25">
      <c r="B2094" s="10" t="s">
        <v>35</v>
      </c>
      <c r="C2094" s="10" t="s">
        <v>36</v>
      </c>
      <c r="D2094" s="10" t="s">
        <v>7539</v>
      </c>
      <c r="E2094" s="10" t="str">
        <f t="shared" si="288"/>
        <v>WCV0034389</v>
      </c>
      <c r="F2094" s="11">
        <f>VLOOKUP(E2094,'[1]Policy Number &amp; Loss Info'!$H$4:$K$8916,2,FALSE)</f>
        <v>3315.07</v>
      </c>
      <c r="G2094" s="11">
        <f>VLOOKUP(E2094,'[1]Policy Number &amp; Loss Info'!$H$4:$K$8916,4,FALSE)</f>
        <v>0</v>
      </c>
      <c r="H2094" s="12">
        <f>VLOOKUP(E2094,'[1]Policy Number &amp; Loss Info'!$H$4:$K$8916,3,FALSE)</f>
        <v>0</v>
      </c>
      <c r="I2094" s="13">
        <f t="shared" si="289"/>
        <v>0</v>
      </c>
      <c r="J2094" s="14">
        <f t="shared" si="290"/>
        <v>0</v>
      </c>
      <c r="K2094" s="10" t="s">
        <v>7540</v>
      </c>
      <c r="L2094" s="10"/>
      <c r="M2094" s="10" t="s">
        <v>87</v>
      </c>
      <c r="N2094" s="10">
        <f>VLOOKUP(M2094,[1]Array!$I$8:$J$14,2,FALSE)</f>
        <v>3</v>
      </c>
      <c r="O2094" s="10">
        <v>8835</v>
      </c>
      <c r="P2094" s="15">
        <v>45695</v>
      </c>
      <c r="Q2094" s="10" t="s">
        <v>60</v>
      </c>
      <c r="R2094" s="10" t="s">
        <v>133</v>
      </c>
      <c r="S2094" s="10" t="s">
        <v>134</v>
      </c>
      <c r="T2094" s="10">
        <v>1</v>
      </c>
      <c r="U2094" s="10">
        <v>0</v>
      </c>
      <c r="V2094" s="16">
        <v>0</v>
      </c>
      <c r="W2094" s="16">
        <v>9625</v>
      </c>
      <c r="X2094" s="16" t="str">
        <f>VLOOKUP(W2094,[1]Array!$C$8:$D$15,2,TRUE)</f>
        <v>02  $5,000 - $9,999</v>
      </c>
      <c r="Y2094" s="14">
        <f t="shared" si="291"/>
        <v>0</v>
      </c>
      <c r="Z2094" s="14">
        <f t="shared" si="292"/>
        <v>0</v>
      </c>
      <c r="AA2094" s="14">
        <f t="shared" si="293"/>
        <v>0.33333333333333331</v>
      </c>
      <c r="AB2094" s="14">
        <f t="shared" si="294"/>
        <v>0</v>
      </c>
      <c r="AC2094" s="14">
        <f t="shared" si="295"/>
        <v>1.9105941203326916E-2</v>
      </c>
      <c r="AD2094" s="14">
        <f>(Y2094*'[1]Scoring Model'!$K$17+'Working Data - V3'!Z2094*'[1]Scoring Model'!$K$7+'Working Data - V3'!AA2094*'[1]Scoring Model'!$K$9+'Working Data - V3'!AB2094*'[1]Scoring Model'!$K$10+AC2094*'[1]Scoring Model'!$K$11)</f>
        <v>7.0487854907332045E-2</v>
      </c>
      <c r="AE2094" s="14">
        <f t="shared" si="296"/>
        <v>2</v>
      </c>
      <c r="AF2094" s="17" t="str">
        <f>VLOOKUP(AE2094,'[1]Scoring Model'!$C$18:$D$27,2,FALSE)</f>
        <v>01  Low</v>
      </c>
      <c r="AG2094" s="10" t="s">
        <v>135</v>
      </c>
      <c r="AH2094" s="10" t="s">
        <v>136</v>
      </c>
      <c r="AI2094" s="16">
        <v>630000</v>
      </c>
      <c r="AJ2094" s="18">
        <v>0</v>
      </c>
    </row>
    <row r="2095" spans="2:36" ht="15" customHeight="1" x14ac:dyDescent="0.25">
      <c r="B2095" s="10" t="s">
        <v>98</v>
      </c>
      <c r="C2095" s="10" t="s">
        <v>849</v>
      </c>
      <c r="D2095" s="10" t="s">
        <v>7541</v>
      </c>
      <c r="E2095" s="10" t="str">
        <f t="shared" si="288"/>
        <v>WCV0034164</v>
      </c>
      <c r="F2095" s="11">
        <f>VLOOKUP(E2095,'[1]Policy Number &amp; Loss Info'!$H$4:$K$8916,2,FALSE)</f>
        <v>6503.65</v>
      </c>
      <c r="G2095" s="11">
        <f>VLOOKUP(E2095,'[1]Policy Number &amp; Loss Info'!$H$4:$K$8916,4,FALSE)</f>
        <v>0</v>
      </c>
      <c r="H2095" s="12">
        <f>VLOOKUP(E2095,'[1]Policy Number &amp; Loss Info'!$H$4:$K$8916,3,FALSE)</f>
        <v>0</v>
      </c>
      <c r="I2095" s="13">
        <f t="shared" si="289"/>
        <v>0</v>
      </c>
      <c r="J2095" s="14">
        <f t="shared" si="290"/>
        <v>0</v>
      </c>
      <c r="K2095" s="10" t="s">
        <v>7542</v>
      </c>
      <c r="L2095" s="10"/>
      <c r="M2095" s="10" t="s">
        <v>67</v>
      </c>
      <c r="N2095" s="10">
        <f>VLOOKUP(M2095,[1]Array!$I$8:$J$14,2,FALSE)</f>
        <v>6</v>
      </c>
      <c r="O2095" s="10">
        <v>5190</v>
      </c>
      <c r="P2095" s="15">
        <v>45701</v>
      </c>
      <c r="Q2095" s="10" t="s">
        <v>102</v>
      </c>
      <c r="R2095" s="10" t="s">
        <v>243</v>
      </c>
      <c r="S2095" s="10" t="s">
        <v>244</v>
      </c>
      <c r="T2095" s="10">
        <v>1.1000000000000001</v>
      </c>
      <c r="U2095" s="10">
        <v>0</v>
      </c>
      <c r="V2095" s="16">
        <v>0</v>
      </c>
      <c r="W2095" s="16">
        <v>4486</v>
      </c>
      <c r="X2095" s="16" t="str">
        <f>VLOOKUP(W2095,[1]Array!$C$8:$D$15,2,TRUE)</f>
        <v>01  $0 - $4,999</v>
      </c>
      <c r="Y2095" s="14">
        <f t="shared" si="291"/>
        <v>0</v>
      </c>
      <c r="Z2095" s="14">
        <f t="shared" si="292"/>
        <v>0</v>
      </c>
      <c r="AA2095" s="14">
        <f t="shared" si="293"/>
        <v>0.83333333333333337</v>
      </c>
      <c r="AB2095" s="14">
        <f t="shared" si="294"/>
        <v>0.10000000000000009</v>
      </c>
      <c r="AC2095" s="14">
        <f t="shared" si="295"/>
        <v>8.9048573753895618E-3</v>
      </c>
      <c r="AD2095" s="14">
        <f>(Y2095*'[1]Scoring Model'!$K$17+'Working Data - V3'!Z2095*'[1]Scoring Model'!$K$7+'Working Data - V3'!AA2095*'[1]Scoring Model'!$K$9+'Working Data - V3'!AB2095*'[1]Scoring Model'!$K$10+AC2095*'[1]Scoring Model'!$K$11)</f>
        <v>0.18344763814174461</v>
      </c>
      <c r="AE2095" s="14">
        <f t="shared" si="296"/>
        <v>4</v>
      </c>
      <c r="AF2095" s="17" t="str">
        <f>VLOOKUP(AE2095,'[1]Scoring Model'!$C$18:$D$27,2,FALSE)</f>
        <v>01  Low</v>
      </c>
      <c r="AG2095" s="10" t="s">
        <v>660</v>
      </c>
      <c r="AH2095" s="10" t="s">
        <v>1627</v>
      </c>
      <c r="AI2095" s="16">
        <v>212859</v>
      </c>
      <c r="AJ2095" s="18">
        <v>0</v>
      </c>
    </row>
    <row r="2096" spans="2:36" ht="15" customHeight="1" x14ac:dyDescent="0.25">
      <c r="B2096" s="10" t="s">
        <v>98</v>
      </c>
      <c r="C2096" s="10" t="s">
        <v>3210</v>
      </c>
      <c r="D2096" s="10" t="s">
        <v>7543</v>
      </c>
      <c r="E2096" s="10" t="str">
        <f t="shared" si="288"/>
        <v>WCV0034154</v>
      </c>
      <c r="F2096" s="11">
        <f>VLOOKUP(E2096,'[1]Policy Number &amp; Loss Info'!$H$4:$K$8916,2,FALSE)</f>
        <v>28120.83</v>
      </c>
      <c r="G2096" s="11">
        <f>VLOOKUP(E2096,'[1]Policy Number &amp; Loss Info'!$H$4:$K$8916,4,FALSE)</f>
        <v>0</v>
      </c>
      <c r="H2096" s="12">
        <f>VLOOKUP(E2096,'[1]Policy Number &amp; Loss Info'!$H$4:$K$8916,3,FALSE)</f>
        <v>0</v>
      </c>
      <c r="I2096" s="13">
        <f t="shared" si="289"/>
        <v>0</v>
      </c>
      <c r="J2096" s="14">
        <f t="shared" si="290"/>
        <v>0</v>
      </c>
      <c r="K2096" s="10" t="s">
        <v>7544</v>
      </c>
      <c r="L2096" s="10"/>
      <c r="M2096" s="10" t="s">
        <v>87</v>
      </c>
      <c r="N2096" s="10">
        <f>VLOOKUP(M2096,[1]Array!$I$8:$J$14,2,FALSE)</f>
        <v>3</v>
      </c>
      <c r="O2096" s="10">
        <v>8018</v>
      </c>
      <c r="P2096" s="15">
        <v>45692</v>
      </c>
      <c r="Q2096" s="10" t="s">
        <v>109</v>
      </c>
      <c r="R2096" s="10" t="s">
        <v>4799</v>
      </c>
      <c r="S2096" s="10" t="s">
        <v>7545</v>
      </c>
      <c r="T2096" s="10">
        <v>0.84</v>
      </c>
      <c r="U2096" s="10">
        <v>0</v>
      </c>
      <c r="V2096" s="16">
        <v>0</v>
      </c>
      <c r="W2096" s="16">
        <v>24534</v>
      </c>
      <c r="X2096" s="16" t="str">
        <f>VLOOKUP(W2096,[1]Array!$C$8:$D$15,2,TRUE)</f>
        <v>04  $15,000 - $24,999</v>
      </c>
      <c r="Y2096" s="14">
        <f t="shared" si="291"/>
        <v>0</v>
      </c>
      <c r="Z2096" s="14">
        <f t="shared" si="292"/>
        <v>0</v>
      </c>
      <c r="AA2096" s="14">
        <f t="shared" si="293"/>
        <v>0.33333333333333331</v>
      </c>
      <c r="AB2096" s="14">
        <f t="shared" si="294"/>
        <v>0</v>
      </c>
      <c r="AC2096" s="14">
        <f t="shared" si="295"/>
        <v>4.8700795998173771E-2</v>
      </c>
      <c r="AD2096" s="14">
        <f>(Y2096*'[1]Scoring Model'!$K$17+'Working Data - V3'!Z2096*'[1]Scoring Model'!$K$7+'Working Data - V3'!AA2096*'[1]Scoring Model'!$K$9+'Working Data - V3'!AB2096*'[1]Scoring Model'!$K$10+AC2096*'[1]Scoring Model'!$K$11)</f>
        <v>7.6406825866301417E-2</v>
      </c>
      <c r="AE2096" s="14">
        <f t="shared" si="296"/>
        <v>2</v>
      </c>
      <c r="AF2096" s="17" t="str">
        <f>VLOOKUP(AE2096,'[1]Scoring Model'!$C$18:$D$27,2,FALSE)</f>
        <v>01  Low</v>
      </c>
      <c r="AG2096" s="10" t="s">
        <v>7546</v>
      </c>
      <c r="AH2096" s="10" t="s">
        <v>84</v>
      </c>
      <c r="AI2096" s="16">
        <v>1761901</v>
      </c>
      <c r="AJ2096" s="18">
        <v>0</v>
      </c>
    </row>
    <row r="2097" spans="2:36" ht="15" customHeight="1" x14ac:dyDescent="0.25">
      <c r="B2097" s="10" t="s">
        <v>35</v>
      </c>
      <c r="C2097" s="10" t="s">
        <v>36</v>
      </c>
      <c r="D2097" s="10" t="s">
        <v>7547</v>
      </c>
      <c r="E2097" s="10" t="str">
        <f t="shared" si="288"/>
        <v>WCV0093245</v>
      </c>
      <c r="F2097" s="11">
        <f>VLOOKUP(E2097,'[1]Policy Number &amp; Loss Info'!$H$4:$K$8916,2,FALSE)</f>
        <v>395330.11</v>
      </c>
      <c r="G2097" s="11">
        <f>VLOOKUP(E2097,'[1]Policy Number &amp; Loss Info'!$H$4:$K$8916,4,FALSE)</f>
        <v>4215.78</v>
      </c>
      <c r="H2097" s="12">
        <f>VLOOKUP(E2097,'[1]Policy Number &amp; Loss Info'!$H$4:$K$8916,3,FALSE)</f>
        <v>2</v>
      </c>
      <c r="I2097" s="13">
        <f t="shared" si="289"/>
        <v>1.0663948668114352E-2</v>
      </c>
      <c r="J2097" s="14">
        <f t="shared" si="290"/>
        <v>0.50590631712823497</v>
      </c>
      <c r="K2097" s="10" t="s">
        <v>7548</v>
      </c>
      <c r="L2097" s="10"/>
      <c r="M2097" s="10" t="s">
        <v>49</v>
      </c>
      <c r="N2097" s="10">
        <f>VLOOKUP(M2097,[1]Array!$I$8:$J$14,2,FALSE)</f>
        <v>4</v>
      </c>
      <c r="O2097" s="10">
        <v>34</v>
      </c>
      <c r="P2097" s="15">
        <v>45708</v>
      </c>
      <c r="Q2097" s="10" t="s">
        <v>40</v>
      </c>
      <c r="R2097" s="10" t="s">
        <v>231</v>
      </c>
      <c r="S2097" s="10" t="s">
        <v>232</v>
      </c>
      <c r="T2097" s="10">
        <v>0.5</v>
      </c>
      <c r="U2097" s="10">
        <v>0</v>
      </c>
      <c r="V2097" s="16">
        <v>0</v>
      </c>
      <c r="W2097" s="16">
        <v>20091</v>
      </c>
      <c r="X2097" s="16" t="str">
        <f>VLOOKUP(W2097,[1]Array!$C$8:$D$15,2,TRUE)</f>
        <v>04  $15,000 - $24,999</v>
      </c>
      <c r="Y2097" s="14">
        <f t="shared" si="291"/>
        <v>5.3319743340571758E-3</v>
      </c>
      <c r="Z2097" s="14">
        <f t="shared" si="292"/>
        <v>3.481900227635077E-3</v>
      </c>
      <c r="AA2097" s="14">
        <f t="shared" si="293"/>
        <v>0.5</v>
      </c>
      <c r="AB2097" s="14">
        <f t="shared" si="294"/>
        <v>0</v>
      </c>
      <c r="AC2097" s="14">
        <f t="shared" si="295"/>
        <v>3.9881295035432834E-2</v>
      </c>
      <c r="AD2097" s="14">
        <f>(Y2097*'[1]Scoring Model'!$K$17+'Working Data - V3'!Z2097*'[1]Scoring Model'!$K$7+'Working Data - V3'!AA2097*'[1]Scoring Model'!$K$9+'Working Data - V3'!AB2097*'[1]Scoring Model'!$K$10+AC2097*'[1]Scoring Model'!$K$11)</f>
        <v>0.11027223135283074</v>
      </c>
      <c r="AE2097" s="14">
        <f t="shared" si="296"/>
        <v>3</v>
      </c>
      <c r="AF2097" s="17" t="str">
        <f>VLOOKUP(AE2097,'[1]Scoring Model'!$C$18:$D$27,2,FALSE)</f>
        <v>01  Low</v>
      </c>
      <c r="AG2097" s="10" t="s">
        <v>7549</v>
      </c>
      <c r="AH2097" s="10" t="s">
        <v>611</v>
      </c>
      <c r="AI2097" s="16">
        <v>2289162</v>
      </c>
      <c r="AJ2097" s="18">
        <v>0</v>
      </c>
    </row>
    <row r="2098" spans="2:36" ht="15" customHeight="1" x14ac:dyDescent="0.25">
      <c r="B2098" s="10" t="s">
        <v>55</v>
      </c>
      <c r="C2098" s="10" t="s">
        <v>78</v>
      </c>
      <c r="D2098" s="10" t="s">
        <v>7550</v>
      </c>
      <c r="E2098" s="10" t="str">
        <f t="shared" si="288"/>
        <v>WCV0033676</v>
      </c>
      <c r="F2098" s="11">
        <f>VLOOKUP(E2098,'[1]Policy Number &amp; Loss Info'!$H$4:$K$8916,2,FALSE)</f>
        <v>12552.89</v>
      </c>
      <c r="G2098" s="11">
        <f>VLOOKUP(E2098,'[1]Policy Number &amp; Loss Info'!$H$4:$K$8916,4,FALSE)</f>
        <v>0</v>
      </c>
      <c r="H2098" s="12">
        <f>VLOOKUP(E2098,'[1]Policy Number &amp; Loss Info'!$H$4:$K$8916,3,FALSE)</f>
        <v>0</v>
      </c>
      <c r="I2098" s="13">
        <f t="shared" si="289"/>
        <v>0</v>
      </c>
      <c r="J2098" s="14">
        <f t="shared" si="290"/>
        <v>0</v>
      </c>
      <c r="K2098" s="10" t="s">
        <v>7551</v>
      </c>
      <c r="L2098" s="10"/>
      <c r="M2098" s="10" t="s">
        <v>67</v>
      </c>
      <c r="N2098" s="10">
        <f>VLOOKUP(M2098,[1]Array!$I$8:$J$14,2,FALSE)</f>
        <v>6</v>
      </c>
      <c r="O2098" s="10">
        <v>5183</v>
      </c>
      <c r="P2098" s="15">
        <v>45689</v>
      </c>
      <c r="Q2098" s="10" t="s">
        <v>60</v>
      </c>
      <c r="R2098" s="10" t="s">
        <v>3069</v>
      </c>
      <c r="S2098" s="10" t="s">
        <v>3070</v>
      </c>
      <c r="T2098" s="10">
        <v>0.95</v>
      </c>
      <c r="U2098" s="10">
        <v>0</v>
      </c>
      <c r="V2098" s="16">
        <v>0</v>
      </c>
      <c r="W2098" s="16">
        <v>9376</v>
      </c>
      <c r="X2098" s="16" t="str">
        <f>VLOOKUP(W2098,[1]Array!$C$8:$D$15,2,TRUE)</f>
        <v>02  $5,000 - $9,999</v>
      </c>
      <c r="Y2098" s="14">
        <f t="shared" si="291"/>
        <v>0</v>
      </c>
      <c r="Z2098" s="14">
        <f t="shared" si="292"/>
        <v>0</v>
      </c>
      <c r="AA2098" s="14">
        <f t="shared" si="293"/>
        <v>0.83333333333333337</v>
      </c>
      <c r="AB2098" s="14">
        <f t="shared" si="294"/>
        <v>0</v>
      </c>
      <c r="AC2098" s="14">
        <f t="shared" si="295"/>
        <v>1.8611668023105783E-2</v>
      </c>
      <c r="AD2098" s="14">
        <f>(Y2098*'[1]Scoring Model'!$K$17+'Working Data - V3'!Z2098*'[1]Scoring Model'!$K$7+'Working Data - V3'!AA2098*'[1]Scoring Model'!$K$9+'Working Data - V3'!AB2098*'[1]Scoring Model'!$K$10+AC2098*'[1]Scoring Model'!$K$11)</f>
        <v>0.17038900027128784</v>
      </c>
      <c r="AE2098" s="14">
        <f t="shared" si="296"/>
        <v>4</v>
      </c>
      <c r="AF2098" s="17" t="str">
        <f>VLOOKUP(AE2098,'[1]Scoring Model'!$C$18:$D$27,2,FALSE)</f>
        <v>01  Low</v>
      </c>
      <c r="AG2098" s="10" t="s">
        <v>7552</v>
      </c>
      <c r="AH2098" s="10" t="s">
        <v>1176</v>
      </c>
      <c r="AI2098" s="16">
        <v>582410</v>
      </c>
      <c r="AJ2098" s="18">
        <v>0</v>
      </c>
    </row>
    <row r="2099" spans="2:36" ht="15" customHeight="1" x14ac:dyDescent="0.25">
      <c r="B2099" s="10" t="s">
        <v>35</v>
      </c>
      <c r="C2099" s="10" t="s">
        <v>36</v>
      </c>
      <c r="D2099" s="10" t="s">
        <v>7553</v>
      </c>
      <c r="E2099" s="10" t="str">
        <f t="shared" si="288"/>
        <v>WCV0018009</v>
      </c>
      <c r="F2099" s="11">
        <f>VLOOKUP(E2099,'[1]Policy Number &amp; Loss Info'!$H$4:$K$8916,2,FALSE)</f>
        <v>5217.3600000000006</v>
      </c>
      <c r="G2099" s="11">
        <f>VLOOKUP(E2099,'[1]Policy Number &amp; Loss Info'!$H$4:$K$8916,4,FALSE)</f>
        <v>0</v>
      </c>
      <c r="H2099" s="12">
        <f>VLOOKUP(E2099,'[1]Policy Number &amp; Loss Info'!$H$4:$K$8916,3,FALSE)</f>
        <v>0</v>
      </c>
      <c r="I2099" s="13">
        <f t="shared" si="289"/>
        <v>0</v>
      </c>
      <c r="J2099" s="14">
        <f t="shared" si="290"/>
        <v>0</v>
      </c>
      <c r="K2099" s="10" t="s">
        <v>7554</v>
      </c>
      <c r="L2099" s="10"/>
      <c r="M2099" s="10" t="s">
        <v>49</v>
      </c>
      <c r="N2099" s="10">
        <f>VLOOKUP(M2099,[1]Array!$I$8:$J$14,2,FALSE)</f>
        <v>4</v>
      </c>
      <c r="O2099" s="10">
        <v>9102</v>
      </c>
      <c r="P2099" s="15">
        <v>45696</v>
      </c>
      <c r="Q2099" s="10" t="s">
        <v>40</v>
      </c>
      <c r="R2099" s="10" t="s">
        <v>2741</v>
      </c>
      <c r="S2099" s="10" t="s">
        <v>2742</v>
      </c>
      <c r="T2099" s="10">
        <v>1</v>
      </c>
      <c r="U2099" s="10">
        <v>0</v>
      </c>
      <c r="V2099" s="16">
        <v>0</v>
      </c>
      <c r="W2099" s="16">
        <v>1400</v>
      </c>
      <c r="X2099" s="16" t="str">
        <f>VLOOKUP(W2099,[1]Array!$C$8:$D$15,2,TRUE)</f>
        <v>01  $0 - $4,999</v>
      </c>
      <c r="Y2099" s="14">
        <f t="shared" si="291"/>
        <v>0</v>
      </c>
      <c r="Z2099" s="14">
        <f t="shared" si="292"/>
        <v>0</v>
      </c>
      <c r="AA2099" s="14">
        <f t="shared" si="293"/>
        <v>0.5</v>
      </c>
      <c r="AB2099" s="14">
        <f t="shared" si="294"/>
        <v>0</v>
      </c>
      <c r="AC2099" s="14">
        <f t="shared" si="295"/>
        <v>2.7790459932111877E-3</v>
      </c>
      <c r="AD2099" s="14">
        <f>(Y2099*'[1]Scoring Model'!$K$17+'Working Data - V3'!Z2099*'[1]Scoring Model'!$K$7+'Working Data - V3'!AA2099*'[1]Scoring Model'!$K$9+'Working Data - V3'!AB2099*'[1]Scoring Model'!$K$10+AC2099*'[1]Scoring Model'!$K$11)</f>
        <v>0.10055580919864224</v>
      </c>
      <c r="AE2099" s="14">
        <f t="shared" si="296"/>
        <v>3</v>
      </c>
      <c r="AF2099" s="17" t="str">
        <f>VLOOKUP(AE2099,'[1]Scoring Model'!$C$18:$D$27,2,FALSE)</f>
        <v>01  Low</v>
      </c>
      <c r="AG2099" s="10" t="s">
        <v>7555</v>
      </c>
      <c r="AH2099" s="10" t="s">
        <v>929</v>
      </c>
      <c r="AI2099" s="16">
        <v>64432</v>
      </c>
      <c r="AJ2099" s="18">
        <v>0</v>
      </c>
    </row>
    <row r="2100" spans="2:36" ht="15" customHeight="1" x14ac:dyDescent="0.25">
      <c r="B2100" s="10" t="s">
        <v>35</v>
      </c>
      <c r="C2100" s="10" t="s">
        <v>36</v>
      </c>
      <c r="D2100" s="10" t="s">
        <v>7556</v>
      </c>
      <c r="E2100" s="10" t="str">
        <f t="shared" si="288"/>
        <v>WCV0018029</v>
      </c>
      <c r="F2100" s="11">
        <f>VLOOKUP(E2100,'[1]Policy Number &amp; Loss Info'!$H$4:$K$8916,2,FALSE)</f>
        <v>38566.910000000003</v>
      </c>
      <c r="G2100" s="11">
        <f>VLOOKUP(E2100,'[1]Policy Number &amp; Loss Info'!$H$4:$K$8916,4,FALSE)</f>
        <v>736.5</v>
      </c>
      <c r="H2100" s="12">
        <f>VLOOKUP(E2100,'[1]Policy Number &amp; Loss Info'!$H$4:$K$8916,3,FALSE)</f>
        <v>1</v>
      </c>
      <c r="I2100" s="13">
        <f t="shared" si="289"/>
        <v>1.909668158532794E-2</v>
      </c>
      <c r="J2100" s="14">
        <f t="shared" si="290"/>
        <v>2.5928963455978193</v>
      </c>
      <c r="K2100" s="10" t="s">
        <v>7557</v>
      </c>
      <c r="L2100" s="10"/>
      <c r="M2100" s="10" t="s">
        <v>87</v>
      </c>
      <c r="N2100" s="10">
        <f>VLOOKUP(M2100,[1]Array!$I$8:$J$14,2,FALSE)</f>
        <v>3</v>
      </c>
      <c r="O2100" s="10">
        <v>8835</v>
      </c>
      <c r="P2100" s="15">
        <v>45696</v>
      </c>
      <c r="Q2100" s="10" t="s">
        <v>40</v>
      </c>
      <c r="R2100" s="10" t="s">
        <v>41</v>
      </c>
      <c r="S2100" s="10" t="s">
        <v>42</v>
      </c>
      <c r="T2100" s="10">
        <v>0.93</v>
      </c>
      <c r="U2100" s="10">
        <v>0</v>
      </c>
      <c r="V2100" s="16">
        <v>0</v>
      </c>
      <c r="W2100" s="16">
        <v>10246</v>
      </c>
      <c r="X2100" s="16" t="str">
        <f>VLOOKUP(W2100,[1]Array!$C$8:$D$15,2,TRUE)</f>
        <v>03  $10,000 - $14,999</v>
      </c>
      <c r="Y2100" s="14">
        <f t="shared" si="291"/>
        <v>9.5483407926639698E-3</v>
      </c>
      <c r="Z2100" s="14">
        <f t="shared" si="292"/>
        <v>1.7845609098576989E-2</v>
      </c>
      <c r="AA2100" s="14">
        <f t="shared" si="293"/>
        <v>0.33333333333333331</v>
      </c>
      <c r="AB2100" s="14">
        <f t="shared" si="294"/>
        <v>0</v>
      </c>
      <c r="AC2100" s="14">
        <f t="shared" si="295"/>
        <v>2.0338646604601305E-2</v>
      </c>
      <c r="AD2100" s="14">
        <f>(Y2100*'[1]Scoring Model'!$K$17+'Working Data - V3'!Z2100*'[1]Scoring Model'!$K$7+'Working Data - V3'!AA2100*'[1]Scoring Model'!$K$9+'Working Data - V3'!AB2100*'[1]Scoring Model'!$K$10+AC2100*'[1]Scoring Model'!$K$11)</f>
        <v>7.716802004510151E-2</v>
      </c>
      <c r="AE2100" s="14">
        <f t="shared" si="296"/>
        <v>2</v>
      </c>
      <c r="AF2100" s="17" t="str">
        <f>VLOOKUP(AE2100,'[1]Scoring Model'!$C$18:$D$27,2,FALSE)</f>
        <v>01  Low</v>
      </c>
      <c r="AG2100" s="10" t="s">
        <v>141</v>
      </c>
      <c r="AH2100" s="10" t="s">
        <v>7558</v>
      </c>
      <c r="AI2100" s="16">
        <v>635122</v>
      </c>
      <c r="AJ2100" s="18">
        <v>0</v>
      </c>
    </row>
    <row r="2101" spans="2:36" ht="15" customHeight="1" x14ac:dyDescent="0.25">
      <c r="B2101" s="10" t="s">
        <v>98</v>
      </c>
      <c r="C2101" s="10" t="s">
        <v>166</v>
      </c>
      <c r="D2101" s="10" t="s">
        <v>7559</v>
      </c>
      <c r="E2101" s="10" t="str">
        <f t="shared" si="288"/>
        <v>WCV0018028</v>
      </c>
      <c r="F2101" s="11">
        <f>VLOOKUP(E2101,'[1]Policy Number &amp; Loss Info'!$H$4:$K$8916,2,FALSE)</f>
        <v>46894.68</v>
      </c>
      <c r="G2101" s="11">
        <f>VLOOKUP(E2101,'[1]Policy Number &amp; Loss Info'!$H$4:$K$8916,4,FALSE)</f>
        <v>0</v>
      </c>
      <c r="H2101" s="12">
        <f>VLOOKUP(E2101,'[1]Policy Number &amp; Loss Info'!$H$4:$K$8916,3,FALSE)</f>
        <v>0</v>
      </c>
      <c r="I2101" s="13">
        <f t="shared" si="289"/>
        <v>0</v>
      </c>
      <c r="J2101" s="14">
        <f t="shared" si="290"/>
        <v>0</v>
      </c>
      <c r="K2101" s="10" t="s">
        <v>7560</v>
      </c>
      <c r="L2101" s="10"/>
      <c r="M2101" s="10" t="s">
        <v>49</v>
      </c>
      <c r="N2101" s="10">
        <f>VLOOKUP(M2101,[1]Array!$I$8:$J$14,2,FALSE)</f>
        <v>4</v>
      </c>
      <c r="O2101" s="10">
        <v>83</v>
      </c>
      <c r="P2101" s="15">
        <v>45704</v>
      </c>
      <c r="Q2101" s="10" t="s">
        <v>109</v>
      </c>
      <c r="R2101" s="10" t="s">
        <v>2205</v>
      </c>
      <c r="S2101" s="10" t="s">
        <v>7561</v>
      </c>
      <c r="T2101" s="10">
        <v>0.73</v>
      </c>
      <c r="U2101" s="10">
        <v>0</v>
      </c>
      <c r="V2101" s="16">
        <v>0</v>
      </c>
      <c r="W2101" s="16">
        <v>12316</v>
      </c>
      <c r="X2101" s="16" t="str">
        <f>VLOOKUP(W2101,[1]Array!$C$8:$D$15,2,TRUE)</f>
        <v>03  $10,000 - $14,999</v>
      </c>
      <c r="Y2101" s="14">
        <f t="shared" si="291"/>
        <v>0</v>
      </c>
      <c r="Z2101" s="14">
        <f t="shared" si="292"/>
        <v>0</v>
      </c>
      <c r="AA2101" s="14">
        <f t="shared" si="293"/>
        <v>0.5</v>
      </c>
      <c r="AB2101" s="14">
        <f t="shared" si="294"/>
        <v>0</v>
      </c>
      <c r="AC2101" s="14">
        <f t="shared" si="295"/>
        <v>2.4447664608849277E-2</v>
      </c>
      <c r="AD2101" s="14">
        <f>(Y2101*'[1]Scoring Model'!$K$17+'Working Data - V3'!Z2101*'[1]Scoring Model'!$K$7+'Working Data - V3'!AA2101*'[1]Scoring Model'!$K$9+'Working Data - V3'!AB2101*'[1]Scoring Model'!$K$10+AC2101*'[1]Scoring Model'!$K$11)</f>
        <v>0.10488953292176986</v>
      </c>
      <c r="AE2101" s="14">
        <f t="shared" si="296"/>
        <v>3</v>
      </c>
      <c r="AF2101" s="17" t="str">
        <f>VLOOKUP(AE2101,'[1]Scoring Model'!$C$18:$D$27,2,FALSE)</f>
        <v>01  Low</v>
      </c>
      <c r="AG2101" s="10" t="s">
        <v>987</v>
      </c>
      <c r="AH2101" s="10" t="s">
        <v>172</v>
      </c>
      <c r="AI2101" s="16">
        <v>382842</v>
      </c>
      <c r="AJ2101" s="18">
        <v>0</v>
      </c>
    </row>
    <row r="2102" spans="2:36" ht="15" customHeight="1" x14ac:dyDescent="0.25">
      <c r="B2102" s="10" t="s">
        <v>55</v>
      </c>
      <c r="C2102" s="10" t="s">
        <v>3210</v>
      </c>
      <c r="D2102" s="10" t="s">
        <v>7562</v>
      </c>
      <c r="E2102" s="10" t="str">
        <f t="shared" si="288"/>
        <v>WCV0017945</v>
      </c>
      <c r="F2102" s="11">
        <f>VLOOKUP(E2102,'[1]Policy Number &amp; Loss Info'!$H$4:$K$8916,2,FALSE)</f>
        <v>21816.260000000002</v>
      </c>
      <c r="G2102" s="11">
        <f>VLOOKUP(E2102,'[1]Policy Number &amp; Loss Info'!$H$4:$K$8916,4,FALSE)</f>
        <v>0</v>
      </c>
      <c r="H2102" s="12">
        <f>VLOOKUP(E2102,'[1]Policy Number &amp; Loss Info'!$H$4:$K$8916,3,FALSE)</f>
        <v>0</v>
      </c>
      <c r="I2102" s="13">
        <f t="shared" si="289"/>
        <v>0</v>
      </c>
      <c r="J2102" s="14">
        <f t="shared" si="290"/>
        <v>0</v>
      </c>
      <c r="K2102" s="10" t="s">
        <v>7563</v>
      </c>
      <c r="L2102" s="10"/>
      <c r="M2102" s="10" t="s">
        <v>87</v>
      </c>
      <c r="N2102" s="10">
        <f>VLOOKUP(M2102,[1]Array!$I$8:$J$14,2,FALSE)</f>
        <v>3</v>
      </c>
      <c r="O2102" s="10">
        <v>3076</v>
      </c>
      <c r="P2102" s="15">
        <v>45710</v>
      </c>
      <c r="Q2102" s="10" t="s">
        <v>60</v>
      </c>
      <c r="R2102" s="10" t="s">
        <v>2205</v>
      </c>
      <c r="S2102" s="10" t="s">
        <v>5224</v>
      </c>
      <c r="T2102" s="10">
        <v>1</v>
      </c>
      <c r="U2102" s="10">
        <v>0</v>
      </c>
      <c r="V2102" s="16">
        <v>0</v>
      </c>
      <c r="W2102" s="16">
        <v>5561</v>
      </c>
      <c r="X2102" s="16" t="str">
        <f>VLOOKUP(W2102,[1]Array!$C$8:$D$15,2,TRUE)</f>
        <v>02  $5,000 - $9,999</v>
      </c>
      <c r="Y2102" s="14">
        <f t="shared" si="291"/>
        <v>0</v>
      </c>
      <c r="Z2102" s="14">
        <f t="shared" si="292"/>
        <v>0</v>
      </c>
      <c r="AA2102" s="14">
        <f t="shared" si="293"/>
        <v>0.33333333333333331</v>
      </c>
      <c r="AB2102" s="14">
        <f t="shared" si="294"/>
        <v>0</v>
      </c>
      <c r="AC2102" s="14">
        <f t="shared" si="295"/>
        <v>1.1038767691605295E-2</v>
      </c>
      <c r="AD2102" s="14">
        <f>(Y2102*'[1]Scoring Model'!$K$17+'Working Data - V3'!Z2102*'[1]Scoring Model'!$K$7+'Working Data - V3'!AA2102*'[1]Scoring Model'!$K$9+'Working Data - V3'!AB2102*'[1]Scoring Model'!$K$10+AC2102*'[1]Scoring Model'!$K$11)</f>
        <v>6.8874420204987727E-2</v>
      </c>
      <c r="AE2102" s="14">
        <f t="shared" si="296"/>
        <v>2</v>
      </c>
      <c r="AF2102" s="17" t="str">
        <f>VLOOKUP(AE2102,'[1]Scoring Model'!$C$18:$D$27,2,FALSE)</f>
        <v>01  Low</v>
      </c>
      <c r="AG2102" s="10" t="s">
        <v>7202</v>
      </c>
      <c r="AH2102" s="10" t="s">
        <v>142</v>
      </c>
      <c r="AI2102" s="16">
        <v>211108</v>
      </c>
      <c r="AJ2102" s="18">
        <v>0</v>
      </c>
    </row>
    <row r="2103" spans="2:36" ht="15" customHeight="1" x14ac:dyDescent="0.25">
      <c r="B2103" s="10" t="s">
        <v>55</v>
      </c>
      <c r="C2103" s="10" t="s">
        <v>3210</v>
      </c>
      <c r="D2103" s="10" t="s">
        <v>7564</v>
      </c>
      <c r="E2103" s="10" t="str">
        <f t="shared" si="288"/>
        <v>WCV0074324</v>
      </c>
      <c r="F2103" s="11">
        <f>VLOOKUP(E2103,'[1]Policy Number &amp; Loss Info'!$H$4:$K$8916,2,FALSE)</f>
        <v>13942.25</v>
      </c>
      <c r="G2103" s="11">
        <f>VLOOKUP(E2103,'[1]Policy Number &amp; Loss Info'!$H$4:$K$8916,4,FALSE)</f>
        <v>0</v>
      </c>
      <c r="H2103" s="12">
        <f>VLOOKUP(E2103,'[1]Policy Number &amp; Loss Info'!$H$4:$K$8916,3,FALSE)</f>
        <v>0</v>
      </c>
      <c r="I2103" s="13">
        <f t="shared" si="289"/>
        <v>0</v>
      </c>
      <c r="J2103" s="14">
        <f t="shared" si="290"/>
        <v>0</v>
      </c>
      <c r="K2103" s="10" t="s">
        <v>7565</v>
      </c>
      <c r="L2103" s="10"/>
      <c r="M2103" s="10" t="s">
        <v>67</v>
      </c>
      <c r="N2103" s="10">
        <f>VLOOKUP(M2103,[1]Array!$I$8:$J$14,2,FALSE)</f>
        <v>6</v>
      </c>
      <c r="O2103" s="10">
        <v>5190</v>
      </c>
      <c r="P2103" s="15">
        <v>45701</v>
      </c>
      <c r="Q2103" s="10" t="s">
        <v>60</v>
      </c>
      <c r="R2103" s="10" t="s">
        <v>2076</v>
      </c>
      <c r="S2103" s="10" t="s">
        <v>2077</v>
      </c>
      <c r="T2103" s="10">
        <v>1</v>
      </c>
      <c r="U2103" s="10">
        <v>0</v>
      </c>
      <c r="V2103" s="16">
        <v>0</v>
      </c>
      <c r="W2103" s="16">
        <v>3595</v>
      </c>
      <c r="X2103" s="16" t="str">
        <f>VLOOKUP(W2103,[1]Array!$C$8:$D$15,2,TRUE)</f>
        <v>01  $0 - $4,999</v>
      </c>
      <c r="Y2103" s="14">
        <f t="shared" si="291"/>
        <v>0</v>
      </c>
      <c r="Z2103" s="14">
        <f t="shared" si="292"/>
        <v>0</v>
      </c>
      <c r="AA2103" s="14">
        <f t="shared" si="293"/>
        <v>0.83333333333333337</v>
      </c>
      <c r="AB2103" s="14">
        <f t="shared" si="294"/>
        <v>0</v>
      </c>
      <c r="AC2103" s="14">
        <f t="shared" si="295"/>
        <v>7.1361931039958708E-3</v>
      </c>
      <c r="AD2103" s="14">
        <f>(Y2103*'[1]Scoring Model'!$K$17+'Working Data - V3'!Z2103*'[1]Scoring Model'!$K$7+'Working Data - V3'!AA2103*'[1]Scoring Model'!$K$9+'Working Data - V3'!AB2103*'[1]Scoring Model'!$K$10+AC2103*'[1]Scoring Model'!$K$11)</f>
        <v>0.16809390528746587</v>
      </c>
      <c r="AE2103" s="14">
        <f t="shared" si="296"/>
        <v>4</v>
      </c>
      <c r="AF2103" s="17" t="str">
        <f>VLOOKUP(AE2103,'[1]Scoring Model'!$C$18:$D$27,2,FALSE)</f>
        <v>01  Low</v>
      </c>
      <c r="AG2103" s="10" t="s">
        <v>660</v>
      </c>
      <c r="AH2103" s="10" t="s">
        <v>2078</v>
      </c>
      <c r="AI2103" s="16">
        <v>156227</v>
      </c>
      <c r="AJ2103" s="18">
        <v>0</v>
      </c>
    </row>
    <row r="2104" spans="2:36" ht="15" customHeight="1" x14ac:dyDescent="0.25">
      <c r="B2104" s="10" t="s">
        <v>35</v>
      </c>
      <c r="C2104" s="10" t="s">
        <v>36</v>
      </c>
      <c r="D2104" s="10" t="s">
        <v>7566</v>
      </c>
      <c r="E2104" s="10" t="str">
        <f t="shared" si="288"/>
        <v>WCV0074336</v>
      </c>
      <c r="F2104" s="11">
        <f>VLOOKUP(E2104,'[1]Policy Number &amp; Loss Info'!$H$4:$K$8916,2,FALSE)</f>
        <v>6605.6</v>
      </c>
      <c r="G2104" s="11">
        <f>VLOOKUP(E2104,'[1]Policy Number &amp; Loss Info'!$H$4:$K$8916,4,FALSE)</f>
        <v>0</v>
      </c>
      <c r="H2104" s="12">
        <f>VLOOKUP(E2104,'[1]Policy Number &amp; Loss Info'!$H$4:$K$8916,3,FALSE)</f>
        <v>0</v>
      </c>
      <c r="I2104" s="13">
        <f t="shared" si="289"/>
        <v>0</v>
      </c>
      <c r="J2104" s="14">
        <f t="shared" si="290"/>
        <v>0</v>
      </c>
      <c r="K2104" s="10" t="s">
        <v>7567</v>
      </c>
      <c r="L2104" s="10"/>
      <c r="M2104" s="10" t="s">
        <v>87</v>
      </c>
      <c r="N2104" s="10">
        <f>VLOOKUP(M2104,[1]Array!$I$8:$J$14,2,FALSE)</f>
        <v>3</v>
      </c>
      <c r="O2104" s="10">
        <v>8832</v>
      </c>
      <c r="P2104" s="15">
        <v>45706</v>
      </c>
      <c r="Q2104" s="10" t="s">
        <v>60</v>
      </c>
      <c r="R2104" s="10" t="s">
        <v>1943</v>
      </c>
      <c r="S2104" s="10" t="s">
        <v>1944</v>
      </c>
      <c r="T2104" s="10">
        <v>1</v>
      </c>
      <c r="U2104" s="10">
        <v>0</v>
      </c>
      <c r="V2104" s="16">
        <v>0</v>
      </c>
      <c r="W2104" s="16">
        <v>1918</v>
      </c>
      <c r="X2104" s="16" t="str">
        <f>VLOOKUP(W2104,[1]Array!$C$8:$D$15,2,TRUE)</f>
        <v>01  $0 - $4,999</v>
      </c>
      <c r="Y2104" s="14">
        <f t="shared" si="291"/>
        <v>0</v>
      </c>
      <c r="Z2104" s="14">
        <f t="shared" si="292"/>
        <v>0</v>
      </c>
      <c r="AA2104" s="14">
        <f t="shared" si="293"/>
        <v>0.33333333333333331</v>
      </c>
      <c r="AB2104" s="14">
        <f t="shared" si="294"/>
        <v>0</v>
      </c>
      <c r="AC2104" s="14">
        <f t="shared" si="295"/>
        <v>3.8072930106993271E-3</v>
      </c>
      <c r="AD2104" s="14">
        <f>(Y2104*'[1]Scoring Model'!$K$17+'Working Data - V3'!Z2104*'[1]Scoring Model'!$K$7+'Working Data - V3'!AA2104*'[1]Scoring Model'!$K$9+'Working Data - V3'!AB2104*'[1]Scoring Model'!$K$10+AC2104*'[1]Scoring Model'!$K$11)</f>
        <v>6.7428125268806538E-2</v>
      </c>
      <c r="AE2104" s="14">
        <f t="shared" si="296"/>
        <v>2</v>
      </c>
      <c r="AF2104" s="17" t="str">
        <f>VLOOKUP(AE2104,'[1]Scoring Model'!$C$18:$D$27,2,FALSE)</f>
        <v>01  Low</v>
      </c>
      <c r="AG2104" s="10" t="s">
        <v>7568</v>
      </c>
      <c r="AH2104" s="10" t="s">
        <v>409</v>
      </c>
      <c r="AI2104" s="16">
        <v>493895</v>
      </c>
      <c r="AJ2104" s="18">
        <v>0</v>
      </c>
    </row>
    <row r="2105" spans="2:36" ht="15" customHeight="1" x14ac:dyDescent="0.25">
      <c r="B2105" s="10" t="s">
        <v>35</v>
      </c>
      <c r="C2105" s="10" t="s">
        <v>36</v>
      </c>
      <c r="D2105" s="10" t="s">
        <v>7569</v>
      </c>
      <c r="E2105" s="10" t="str">
        <f t="shared" si="288"/>
        <v>WCV0074352</v>
      </c>
      <c r="F2105" s="11">
        <f>VLOOKUP(E2105,'[1]Policy Number &amp; Loss Info'!$H$4:$K$8916,2,FALSE)</f>
        <v>10136.09</v>
      </c>
      <c r="G2105" s="11">
        <f>VLOOKUP(E2105,'[1]Policy Number &amp; Loss Info'!$H$4:$K$8916,4,FALSE)</f>
        <v>0</v>
      </c>
      <c r="H2105" s="12">
        <f>VLOOKUP(E2105,'[1]Policy Number &amp; Loss Info'!$H$4:$K$8916,3,FALSE)</f>
        <v>0</v>
      </c>
      <c r="I2105" s="13">
        <f t="shared" si="289"/>
        <v>0</v>
      </c>
      <c r="J2105" s="14">
        <f t="shared" si="290"/>
        <v>0</v>
      </c>
      <c r="K2105" s="10" t="s">
        <v>7570</v>
      </c>
      <c r="L2105" s="10"/>
      <c r="M2105" s="10" t="s">
        <v>49</v>
      </c>
      <c r="N2105" s="10">
        <f>VLOOKUP(M2105,[1]Array!$I$8:$J$14,2,FALSE)</f>
        <v>4</v>
      </c>
      <c r="O2105" s="10">
        <v>8387</v>
      </c>
      <c r="P2105" s="15">
        <v>45716</v>
      </c>
      <c r="Q2105" s="10" t="s">
        <v>60</v>
      </c>
      <c r="R2105" s="10" t="s">
        <v>300</v>
      </c>
      <c r="S2105" s="10" t="s">
        <v>301</v>
      </c>
      <c r="T2105" s="10">
        <v>1</v>
      </c>
      <c r="U2105" s="10">
        <v>0</v>
      </c>
      <c r="V2105" s="16">
        <v>0</v>
      </c>
      <c r="W2105" s="16">
        <v>2683</v>
      </c>
      <c r="X2105" s="16" t="str">
        <f>VLOOKUP(W2105,[1]Array!$C$8:$D$15,2,TRUE)</f>
        <v>01  $0 - $4,999</v>
      </c>
      <c r="Y2105" s="14">
        <f t="shared" si="291"/>
        <v>0</v>
      </c>
      <c r="Z2105" s="14">
        <f t="shared" si="292"/>
        <v>0</v>
      </c>
      <c r="AA2105" s="14">
        <f t="shared" si="293"/>
        <v>0.5</v>
      </c>
      <c r="AB2105" s="14">
        <f t="shared" si="294"/>
        <v>0</v>
      </c>
      <c r="AC2105" s="14">
        <f t="shared" si="295"/>
        <v>5.325843142704012E-3</v>
      </c>
      <c r="AD2105" s="14">
        <f>(Y2105*'[1]Scoring Model'!$K$17+'Working Data - V3'!Z2105*'[1]Scoring Model'!$K$7+'Working Data - V3'!AA2105*'[1]Scoring Model'!$K$9+'Working Data - V3'!AB2105*'[1]Scoring Model'!$K$10+AC2105*'[1]Scoring Model'!$K$11)</f>
        <v>0.10106516862854081</v>
      </c>
      <c r="AE2105" s="14">
        <f t="shared" si="296"/>
        <v>3</v>
      </c>
      <c r="AF2105" s="17" t="str">
        <f>VLOOKUP(AE2105,'[1]Scoring Model'!$C$18:$D$27,2,FALSE)</f>
        <v>01  Low</v>
      </c>
      <c r="AG2105" s="10" t="s">
        <v>7571</v>
      </c>
      <c r="AH2105" s="10" t="s">
        <v>409</v>
      </c>
      <c r="AI2105" s="16">
        <v>174992</v>
      </c>
      <c r="AJ2105" s="18">
        <v>0</v>
      </c>
    </row>
    <row r="2106" spans="2:36" ht="15" customHeight="1" x14ac:dyDescent="0.25">
      <c r="B2106" s="10" t="s">
        <v>35</v>
      </c>
      <c r="C2106" s="10" t="s">
        <v>36</v>
      </c>
      <c r="D2106" s="10" t="s">
        <v>7572</v>
      </c>
      <c r="E2106" s="10" t="str">
        <f t="shared" si="288"/>
        <v>WCV0074362</v>
      </c>
      <c r="F2106" s="11">
        <f>VLOOKUP(E2106,'[1]Policy Number &amp; Loss Info'!$H$4:$K$8916,2,FALSE)</f>
        <v>8054.83</v>
      </c>
      <c r="G2106" s="11">
        <f>VLOOKUP(E2106,'[1]Policy Number &amp; Loss Info'!$H$4:$K$8916,4,FALSE)</f>
        <v>0</v>
      </c>
      <c r="H2106" s="12">
        <f>VLOOKUP(E2106,'[1]Policy Number &amp; Loss Info'!$H$4:$K$8916,3,FALSE)</f>
        <v>0</v>
      </c>
      <c r="I2106" s="13">
        <f t="shared" si="289"/>
        <v>0</v>
      </c>
      <c r="J2106" s="14">
        <f t="shared" si="290"/>
        <v>0</v>
      </c>
      <c r="K2106" s="10" t="s">
        <v>7573</v>
      </c>
      <c r="L2106" s="10"/>
      <c r="M2106" s="10" t="s">
        <v>161</v>
      </c>
      <c r="N2106" s="10">
        <f>VLOOKUP(M2106,[1]Array!$I$8:$J$14,2,FALSE)</f>
        <v>2</v>
      </c>
      <c r="O2106" s="10">
        <v>8868</v>
      </c>
      <c r="P2106" s="15">
        <v>45715</v>
      </c>
      <c r="Q2106" s="10" t="s">
        <v>60</v>
      </c>
      <c r="R2106" s="10" t="s">
        <v>175</v>
      </c>
      <c r="S2106" s="10" t="s">
        <v>2569</v>
      </c>
      <c r="T2106" s="10">
        <v>1</v>
      </c>
      <c r="U2106" s="10">
        <v>0</v>
      </c>
      <c r="V2106" s="16">
        <v>0</v>
      </c>
      <c r="W2106" s="16">
        <v>1978</v>
      </c>
      <c r="X2106" s="16" t="str">
        <f>VLOOKUP(W2106,[1]Array!$C$8:$D$15,2,TRUE)</f>
        <v>01  $0 - $4,999</v>
      </c>
      <c r="Y2106" s="14">
        <f t="shared" si="291"/>
        <v>0</v>
      </c>
      <c r="Z2106" s="14">
        <f t="shared" si="292"/>
        <v>0</v>
      </c>
      <c r="AA2106" s="14">
        <f t="shared" si="293"/>
        <v>0.16666666666666666</v>
      </c>
      <c r="AB2106" s="14">
        <f t="shared" si="294"/>
        <v>0</v>
      </c>
      <c r="AC2106" s="14">
        <f t="shared" si="295"/>
        <v>3.9263949818369491E-3</v>
      </c>
      <c r="AD2106" s="14">
        <f>(Y2106*'[1]Scoring Model'!$K$17+'Working Data - V3'!Z2106*'[1]Scoring Model'!$K$7+'Working Data - V3'!AA2106*'[1]Scoring Model'!$K$9+'Working Data - V3'!AB2106*'[1]Scoring Model'!$K$10+AC2106*'[1]Scoring Model'!$K$11)</f>
        <v>3.4118612329700725E-2</v>
      </c>
      <c r="AE2106" s="14">
        <f t="shared" si="296"/>
        <v>2</v>
      </c>
      <c r="AF2106" s="17" t="str">
        <f>VLOOKUP(AE2106,'[1]Scoring Model'!$C$18:$D$27,2,FALSE)</f>
        <v>01  Low</v>
      </c>
      <c r="AG2106" s="10" t="s">
        <v>429</v>
      </c>
      <c r="AH2106" s="10" t="s">
        <v>1516</v>
      </c>
      <c r="AI2106" s="16">
        <v>386485</v>
      </c>
      <c r="AJ2106" s="18">
        <v>0</v>
      </c>
    </row>
    <row r="2107" spans="2:36" ht="15" customHeight="1" x14ac:dyDescent="0.25">
      <c r="B2107" s="10" t="s">
        <v>55</v>
      </c>
      <c r="C2107" s="10" t="s">
        <v>3210</v>
      </c>
      <c r="D2107" s="10" t="s">
        <v>7574</v>
      </c>
      <c r="E2107" s="10" t="str">
        <f t="shared" si="288"/>
        <v>WCV0079775</v>
      </c>
      <c r="F2107" s="11">
        <f>VLOOKUP(E2107,'[1]Policy Number &amp; Loss Info'!$H$4:$K$8916,2,FALSE)</f>
        <v>17964.099999999999</v>
      </c>
      <c r="G2107" s="11">
        <f>VLOOKUP(E2107,'[1]Policy Number &amp; Loss Info'!$H$4:$K$8916,4,FALSE)</f>
        <v>0</v>
      </c>
      <c r="H2107" s="12">
        <f>VLOOKUP(E2107,'[1]Policy Number &amp; Loss Info'!$H$4:$K$8916,3,FALSE)</f>
        <v>0</v>
      </c>
      <c r="I2107" s="13">
        <f t="shared" si="289"/>
        <v>0</v>
      </c>
      <c r="J2107" s="14">
        <f t="shared" si="290"/>
        <v>0</v>
      </c>
      <c r="K2107" s="10" t="s">
        <v>7575</v>
      </c>
      <c r="L2107" s="10"/>
      <c r="M2107" s="10" t="s">
        <v>101</v>
      </c>
      <c r="N2107" s="10">
        <f>VLOOKUP(M2107,[1]Array!$I$8:$J$14,2,FALSE)</f>
        <v>5</v>
      </c>
      <c r="O2107" s="10">
        <v>8742</v>
      </c>
      <c r="P2107" s="15">
        <v>45696</v>
      </c>
      <c r="Q2107" s="10" t="s">
        <v>60</v>
      </c>
      <c r="R2107" s="10" t="s">
        <v>751</v>
      </c>
      <c r="S2107" s="10" t="s">
        <v>841</v>
      </c>
      <c r="T2107" s="10">
        <v>0.96</v>
      </c>
      <c r="U2107" s="10">
        <v>0</v>
      </c>
      <c r="V2107" s="16">
        <v>0</v>
      </c>
      <c r="W2107" s="16">
        <v>4851</v>
      </c>
      <c r="X2107" s="16" t="str">
        <f>VLOOKUP(W2107,[1]Array!$C$8:$D$15,2,TRUE)</f>
        <v>01  $0 - $4,999</v>
      </c>
      <c r="Y2107" s="14">
        <f t="shared" si="291"/>
        <v>0</v>
      </c>
      <c r="Z2107" s="14">
        <f t="shared" si="292"/>
        <v>0</v>
      </c>
      <c r="AA2107" s="14">
        <f t="shared" si="293"/>
        <v>0.66666666666666663</v>
      </c>
      <c r="AB2107" s="14">
        <f t="shared" si="294"/>
        <v>0</v>
      </c>
      <c r="AC2107" s="14">
        <f t="shared" si="295"/>
        <v>9.6293943664767651E-3</v>
      </c>
      <c r="AD2107" s="14">
        <f>(Y2107*'[1]Scoring Model'!$K$17+'Working Data - V3'!Z2107*'[1]Scoring Model'!$K$7+'Working Data - V3'!AA2107*'[1]Scoring Model'!$K$9+'Working Data - V3'!AB2107*'[1]Scoring Model'!$K$10+AC2107*'[1]Scoring Model'!$K$11)</f>
        <v>0.13525921220662868</v>
      </c>
      <c r="AE2107" s="14">
        <f t="shared" si="296"/>
        <v>3</v>
      </c>
      <c r="AF2107" s="17" t="str">
        <f>VLOOKUP(AE2107,'[1]Scoring Model'!$C$18:$D$27,2,FALSE)</f>
        <v>01  Low</v>
      </c>
      <c r="AG2107" s="10" t="s">
        <v>7576</v>
      </c>
      <c r="AH2107" s="10" t="s">
        <v>3110</v>
      </c>
      <c r="AI2107" s="16">
        <v>468031</v>
      </c>
      <c r="AJ2107" s="18">
        <v>0</v>
      </c>
    </row>
    <row r="2108" spans="2:36" ht="15" customHeight="1" x14ac:dyDescent="0.25">
      <c r="B2108" s="10" t="s">
        <v>55</v>
      </c>
      <c r="C2108" s="10" t="s">
        <v>3210</v>
      </c>
      <c r="D2108" s="10" t="s">
        <v>7577</v>
      </c>
      <c r="E2108" s="10" t="str">
        <f t="shared" si="288"/>
        <v>WCV0081098</v>
      </c>
      <c r="F2108" s="11">
        <f>VLOOKUP(E2108,'[1]Policy Number &amp; Loss Info'!$H$4:$K$8916,2,FALSE)</f>
        <v>34467.67</v>
      </c>
      <c r="G2108" s="11">
        <f>VLOOKUP(E2108,'[1]Policy Number &amp; Loss Info'!$H$4:$K$8916,4,FALSE)</f>
        <v>0</v>
      </c>
      <c r="H2108" s="12">
        <f>VLOOKUP(E2108,'[1]Policy Number &amp; Loss Info'!$H$4:$K$8916,3,FALSE)</f>
        <v>0</v>
      </c>
      <c r="I2108" s="13">
        <f t="shared" si="289"/>
        <v>0</v>
      </c>
      <c r="J2108" s="14">
        <f t="shared" si="290"/>
        <v>0</v>
      </c>
      <c r="K2108" s="10" t="s">
        <v>7578</v>
      </c>
      <c r="L2108" s="10"/>
      <c r="M2108" s="10" t="s">
        <v>59</v>
      </c>
      <c r="N2108" s="10">
        <f>VLOOKUP(M2108,[1]Array!$I$8:$J$14,2,FALSE)</f>
        <v>7</v>
      </c>
      <c r="O2108" s="10">
        <v>5474</v>
      </c>
      <c r="P2108" s="15">
        <v>45696</v>
      </c>
      <c r="Q2108" s="10" t="s">
        <v>60</v>
      </c>
      <c r="R2108" s="10" t="s">
        <v>1221</v>
      </c>
      <c r="S2108" s="10" t="s">
        <v>1222</v>
      </c>
      <c r="T2108" s="10">
        <v>0.95</v>
      </c>
      <c r="U2108" s="10">
        <v>0</v>
      </c>
      <c r="V2108" s="16">
        <v>0</v>
      </c>
      <c r="W2108" s="16">
        <v>11208</v>
      </c>
      <c r="X2108" s="16" t="str">
        <f>VLOOKUP(W2108,[1]Array!$C$8:$D$15,2,TRUE)</f>
        <v>03  $10,000 - $14,999</v>
      </c>
      <c r="Y2108" s="14">
        <f t="shared" si="291"/>
        <v>0</v>
      </c>
      <c r="Z2108" s="14">
        <f t="shared" si="292"/>
        <v>0</v>
      </c>
      <c r="AA2108" s="14">
        <f t="shared" si="293"/>
        <v>1</v>
      </c>
      <c r="AB2108" s="14">
        <f t="shared" si="294"/>
        <v>0</v>
      </c>
      <c r="AC2108" s="14">
        <f t="shared" si="295"/>
        <v>2.2248248208507852E-2</v>
      </c>
      <c r="AD2108" s="14">
        <f>(Y2108*'[1]Scoring Model'!$K$17+'Working Data - V3'!Z2108*'[1]Scoring Model'!$K$7+'Working Data - V3'!AA2108*'[1]Scoring Model'!$K$9+'Working Data - V3'!AB2108*'[1]Scoring Model'!$K$10+AC2108*'[1]Scoring Model'!$K$11)</f>
        <v>0.20444964964170159</v>
      </c>
      <c r="AE2108" s="14">
        <f t="shared" si="296"/>
        <v>4</v>
      </c>
      <c r="AF2108" s="17" t="str">
        <f>VLOOKUP(AE2108,'[1]Scoring Model'!$C$18:$D$27,2,FALSE)</f>
        <v>01  Low</v>
      </c>
      <c r="AG2108" s="10" t="s">
        <v>7579</v>
      </c>
      <c r="AH2108" s="10" t="s">
        <v>130</v>
      </c>
      <c r="AI2108" s="16">
        <v>318105</v>
      </c>
      <c r="AJ2108" s="18">
        <v>0</v>
      </c>
    </row>
    <row r="2109" spans="2:36" ht="15" customHeight="1" x14ac:dyDescent="0.25">
      <c r="B2109" s="10" t="s">
        <v>55</v>
      </c>
      <c r="C2109" s="10" t="s">
        <v>36</v>
      </c>
      <c r="D2109" s="10" t="s">
        <v>7580</v>
      </c>
      <c r="E2109" s="10" t="str">
        <f t="shared" si="288"/>
        <v>WCV0081738</v>
      </c>
      <c r="F2109" s="11">
        <f>VLOOKUP(E2109,'[1]Policy Number &amp; Loss Info'!$H$4:$K$8916,2,FALSE)</f>
        <v>9903.91</v>
      </c>
      <c r="G2109" s="11">
        <f>VLOOKUP(E2109,'[1]Policy Number &amp; Loss Info'!$H$4:$K$8916,4,FALSE)</f>
        <v>0</v>
      </c>
      <c r="H2109" s="12">
        <f>VLOOKUP(E2109,'[1]Policy Number &amp; Loss Info'!$H$4:$K$8916,3,FALSE)</f>
        <v>0</v>
      </c>
      <c r="I2109" s="13">
        <f t="shared" si="289"/>
        <v>0</v>
      </c>
      <c r="J2109" s="14">
        <f t="shared" si="290"/>
        <v>0</v>
      </c>
      <c r="K2109" s="10" t="s">
        <v>7581</v>
      </c>
      <c r="L2109" s="10"/>
      <c r="M2109" s="10" t="s">
        <v>87</v>
      </c>
      <c r="N2109" s="10">
        <f>VLOOKUP(M2109,[1]Array!$I$8:$J$14,2,FALSE)</f>
        <v>3</v>
      </c>
      <c r="O2109" s="10">
        <v>8046</v>
      </c>
      <c r="P2109" s="15">
        <v>45702</v>
      </c>
      <c r="Q2109" s="10" t="s">
        <v>40</v>
      </c>
      <c r="R2109" s="10" t="s">
        <v>7582</v>
      </c>
      <c r="S2109" s="10" t="s">
        <v>7583</v>
      </c>
      <c r="T2109" s="10">
        <v>1</v>
      </c>
      <c r="U2109" s="10">
        <v>0</v>
      </c>
      <c r="V2109" s="16">
        <v>0</v>
      </c>
      <c r="W2109" s="16">
        <v>2346</v>
      </c>
      <c r="X2109" s="16" t="str">
        <f>VLOOKUP(W2109,[1]Array!$C$8:$D$15,2,TRUE)</f>
        <v>01  $0 - $4,999</v>
      </c>
      <c r="Y2109" s="14">
        <f t="shared" si="291"/>
        <v>0</v>
      </c>
      <c r="Z2109" s="14">
        <f t="shared" si="292"/>
        <v>0</v>
      </c>
      <c r="AA2109" s="14">
        <f t="shared" si="293"/>
        <v>0.33333333333333331</v>
      </c>
      <c r="AB2109" s="14">
        <f t="shared" si="294"/>
        <v>0</v>
      </c>
      <c r="AC2109" s="14">
        <f t="shared" si="295"/>
        <v>4.6568870714810331E-3</v>
      </c>
      <c r="AD2109" s="14">
        <f>(Y2109*'[1]Scoring Model'!$K$17+'Working Data - V3'!Z2109*'[1]Scoring Model'!$K$7+'Working Data - V3'!AA2109*'[1]Scoring Model'!$K$9+'Working Data - V3'!AB2109*'[1]Scoring Model'!$K$10+AC2109*'[1]Scoring Model'!$K$11)</f>
        <v>6.7598044080962871E-2</v>
      </c>
      <c r="AE2109" s="14">
        <f t="shared" si="296"/>
        <v>2</v>
      </c>
      <c r="AF2109" s="17" t="str">
        <f>VLOOKUP(AE2109,'[1]Scoring Model'!$C$18:$D$27,2,FALSE)</f>
        <v>01  Low</v>
      </c>
      <c r="AG2109" s="10" t="s">
        <v>5026</v>
      </c>
      <c r="AH2109" s="10" t="s">
        <v>71</v>
      </c>
      <c r="AI2109" s="16">
        <v>93988</v>
      </c>
      <c r="AJ2109" s="18">
        <v>0</v>
      </c>
    </row>
    <row r="2110" spans="2:36" ht="15" customHeight="1" x14ac:dyDescent="0.25">
      <c r="B2110" s="10" t="s">
        <v>55</v>
      </c>
      <c r="C2110" s="10" t="s">
        <v>36</v>
      </c>
      <c r="D2110" s="10" t="s">
        <v>7584</v>
      </c>
      <c r="E2110" s="10" t="str">
        <f t="shared" si="288"/>
        <v>WCV0081780</v>
      </c>
      <c r="F2110" s="11">
        <f>VLOOKUP(E2110,'[1]Policy Number &amp; Loss Info'!$H$4:$K$8916,2,FALSE)</f>
        <v>4338.49</v>
      </c>
      <c r="G2110" s="11">
        <f>VLOOKUP(E2110,'[1]Policy Number &amp; Loss Info'!$H$4:$K$8916,4,FALSE)</f>
        <v>216</v>
      </c>
      <c r="H2110" s="12">
        <f>VLOOKUP(E2110,'[1]Policy Number &amp; Loss Info'!$H$4:$K$8916,3,FALSE)</f>
        <v>1</v>
      </c>
      <c r="I2110" s="13">
        <f t="shared" si="289"/>
        <v>4.9786907426316529E-2</v>
      </c>
      <c r="J2110" s="14">
        <f t="shared" si="290"/>
        <v>23.049494178850246</v>
      </c>
      <c r="K2110" s="10" t="s">
        <v>7585</v>
      </c>
      <c r="L2110" s="10"/>
      <c r="M2110" s="10" t="s">
        <v>87</v>
      </c>
      <c r="N2110" s="10">
        <f>VLOOKUP(M2110,[1]Array!$I$8:$J$14,2,FALSE)</f>
        <v>3</v>
      </c>
      <c r="O2110" s="10">
        <v>8810</v>
      </c>
      <c r="P2110" s="15">
        <v>45715</v>
      </c>
      <c r="Q2110" s="10" t="s">
        <v>60</v>
      </c>
      <c r="R2110" s="10" t="s">
        <v>7586</v>
      </c>
      <c r="S2110" s="10" t="s">
        <v>7587</v>
      </c>
      <c r="T2110" s="10">
        <v>1</v>
      </c>
      <c r="U2110" s="10">
        <v>0</v>
      </c>
      <c r="V2110" s="16">
        <v>0</v>
      </c>
      <c r="W2110" s="16">
        <v>1132</v>
      </c>
      <c r="X2110" s="16" t="str">
        <f>VLOOKUP(W2110,[1]Array!$C$8:$D$15,2,TRUE)</f>
        <v>01  $0 - $4,999</v>
      </c>
      <c r="Y2110" s="14">
        <f t="shared" si="291"/>
        <v>2.4893453713158264E-2</v>
      </c>
      <c r="Z2110" s="14">
        <f t="shared" si="292"/>
        <v>0.15863814368593682</v>
      </c>
      <c r="AA2110" s="14">
        <f t="shared" si="293"/>
        <v>0.33333333333333331</v>
      </c>
      <c r="AB2110" s="14">
        <f t="shared" si="294"/>
        <v>0</v>
      </c>
      <c r="AC2110" s="14">
        <f t="shared" si="295"/>
        <v>2.2470571887964748E-3</v>
      </c>
      <c r="AD2110" s="14">
        <f>(Y2110*'[1]Scoring Model'!$K$17+'Working Data - V3'!Z2110*'[1]Scoring Model'!$K$7+'Working Data - V3'!AA2110*'[1]Scoring Model'!$K$9+'Working Data - V3'!AB2110*'[1]Scoring Model'!$K$10+AC2110*'[1]Scoring Model'!$K$11)</f>
        <v>0.10631174295556081</v>
      </c>
      <c r="AE2110" s="14">
        <f t="shared" si="296"/>
        <v>3</v>
      </c>
      <c r="AF2110" s="17" t="str">
        <f>VLOOKUP(AE2110,'[1]Scoring Model'!$C$18:$D$27,2,FALSE)</f>
        <v>01  Low</v>
      </c>
      <c r="AG2110" s="10" t="s">
        <v>537</v>
      </c>
      <c r="AH2110" s="10" t="s">
        <v>680</v>
      </c>
      <c r="AI2110" s="16">
        <v>86600</v>
      </c>
      <c r="AJ2110" s="18">
        <v>0</v>
      </c>
    </row>
    <row r="2111" spans="2:36" ht="15" customHeight="1" x14ac:dyDescent="0.25">
      <c r="B2111" s="10" t="s">
        <v>35</v>
      </c>
      <c r="C2111" s="10" t="s">
        <v>36</v>
      </c>
      <c r="D2111" s="10" t="s">
        <v>7588</v>
      </c>
      <c r="E2111" s="10" t="str">
        <f t="shared" si="288"/>
        <v>WCV0086026</v>
      </c>
      <c r="F2111" s="11">
        <f>VLOOKUP(E2111,'[1]Policy Number &amp; Loss Info'!$H$4:$K$8916,2,FALSE)</f>
        <v>5091.96</v>
      </c>
      <c r="G2111" s="11">
        <f>VLOOKUP(E2111,'[1]Policy Number &amp; Loss Info'!$H$4:$K$8916,4,FALSE)</f>
        <v>0</v>
      </c>
      <c r="H2111" s="12">
        <f>VLOOKUP(E2111,'[1]Policy Number &amp; Loss Info'!$H$4:$K$8916,3,FALSE)</f>
        <v>0</v>
      </c>
      <c r="I2111" s="13">
        <f t="shared" si="289"/>
        <v>0</v>
      </c>
      <c r="J2111" s="14">
        <f t="shared" si="290"/>
        <v>0</v>
      </c>
      <c r="K2111" s="10" t="s">
        <v>7589</v>
      </c>
      <c r="L2111" s="10"/>
      <c r="M2111" s="10" t="s">
        <v>49</v>
      </c>
      <c r="N2111" s="10">
        <f>VLOOKUP(M2111,[1]Array!$I$8:$J$14,2,FALSE)</f>
        <v>4</v>
      </c>
      <c r="O2111" s="10">
        <v>83</v>
      </c>
      <c r="P2111" s="15">
        <v>45700</v>
      </c>
      <c r="Q2111" s="10" t="s">
        <v>60</v>
      </c>
      <c r="R2111" s="10" t="s">
        <v>3215</v>
      </c>
      <c r="S2111" s="10" t="s">
        <v>3216</v>
      </c>
      <c r="T2111" s="10">
        <v>1</v>
      </c>
      <c r="U2111" s="10">
        <v>0</v>
      </c>
      <c r="V2111" s="16">
        <v>0</v>
      </c>
      <c r="W2111" s="16">
        <v>1275</v>
      </c>
      <c r="X2111" s="16" t="str">
        <f>VLOOKUP(W2111,[1]Array!$C$8:$D$15,2,TRUE)</f>
        <v>01  $0 - $4,999</v>
      </c>
      <c r="Y2111" s="14">
        <f t="shared" si="291"/>
        <v>0</v>
      </c>
      <c r="Z2111" s="14">
        <f t="shared" si="292"/>
        <v>0</v>
      </c>
      <c r="AA2111" s="14">
        <f t="shared" si="293"/>
        <v>0.5</v>
      </c>
      <c r="AB2111" s="14">
        <f t="shared" si="294"/>
        <v>0</v>
      </c>
      <c r="AC2111" s="14">
        <f t="shared" si="295"/>
        <v>2.5309168866744745E-3</v>
      </c>
      <c r="AD2111" s="14">
        <f>(Y2111*'[1]Scoring Model'!$K$17+'Working Data - V3'!Z2111*'[1]Scoring Model'!$K$7+'Working Data - V3'!AA2111*'[1]Scoring Model'!$K$9+'Working Data - V3'!AB2111*'[1]Scoring Model'!$K$10+AC2111*'[1]Scoring Model'!$K$11)</f>
        <v>0.1005061833773349</v>
      </c>
      <c r="AE2111" s="14">
        <f t="shared" si="296"/>
        <v>3</v>
      </c>
      <c r="AF2111" s="17" t="str">
        <f>VLOOKUP(AE2111,'[1]Scoring Model'!$C$18:$D$27,2,FALSE)</f>
        <v>01  Low</v>
      </c>
      <c r="AG2111" s="10" t="s">
        <v>987</v>
      </c>
      <c r="AH2111" s="10" t="s">
        <v>1509</v>
      </c>
      <c r="AI2111" s="16">
        <v>20650</v>
      </c>
      <c r="AJ2111" s="18">
        <v>0</v>
      </c>
    </row>
    <row r="2112" spans="2:36" ht="15" customHeight="1" x14ac:dyDescent="0.25">
      <c r="B2112" s="10" t="s">
        <v>35</v>
      </c>
      <c r="C2112" s="10" t="s">
        <v>36</v>
      </c>
      <c r="D2112" s="10" t="s">
        <v>7590</v>
      </c>
      <c r="E2112" s="10" t="str">
        <f t="shared" si="288"/>
        <v>WCV0086027</v>
      </c>
      <c r="F2112" s="11">
        <f>VLOOKUP(E2112,'[1]Policy Number &amp; Loss Info'!$H$4:$K$8916,2,FALSE)</f>
        <v>8343.4599999999991</v>
      </c>
      <c r="G2112" s="11">
        <f>VLOOKUP(E2112,'[1]Policy Number &amp; Loss Info'!$H$4:$K$8916,4,FALSE)</f>
        <v>0</v>
      </c>
      <c r="H2112" s="12">
        <f>VLOOKUP(E2112,'[1]Policy Number &amp; Loss Info'!$H$4:$K$8916,3,FALSE)</f>
        <v>0</v>
      </c>
      <c r="I2112" s="13">
        <f t="shared" si="289"/>
        <v>0</v>
      </c>
      <c r="J2112" s="14">
        <f t="shared" si="290"/>
        <v>0</v>
      </c>
      <c r="K2112" s="10" t="s">
        <v>7591</v>
      </c>
      <c r="L2112" s="10"/>
      <c r="M2112" s="10" t="s">
        <v>161</v>
      </c>
      <c r="N2112" s="10">
        <f>VLOOKUP(M2112,[1]Array!$I$8:$J$14,2,FALSE)</f>
        <v>2</v>
      </c>
      <c r="O2112" s="10">
        <v>9063</v>
      </c>
      <c r="P2112" s="15">
        <v>45700</v>
      </c>
      <c r="Q2112" s="10" t="s">
        <v>60</v>
      </c>
      <c r="R2112" s="10" t="s">
        <v>94</v>
      </c>
      <c r="S2112" s="10" t="s">
        <v>95</v>
      </c>
      <c r="T2112" s="10">
        <v>1</v>
      </c>
      <c r="U2112" s="10">
        <v>0</v>
      </c>
      <c r="V2112" s="16">
        <v>0</v>
      </c>
      <c r="W2112" s="16">
        <v>2072</v>
      </c>
      <c r="X2112" s="16" t="str">
        <f>VLOOKUP(W2112,[1]Array!$C$8:$D$15,2,TRUE)</f>
        <v>01  $0 - $4,999</v>
      </c>
      <c r="Y2112" s="14">
        <f t="shared" si="291"/>
        <v>0</v>
      </c>
      <c r="Z2112" s="14">
        <f t="shared" si="292"/>
        <v>0</v>
      </c>
      <c r="AA2112" s="14">
        <f t="shared" si="293"/>
        <v>0.16666666666666666</v>
      </c>
      <c r="AB2112" s="14">
        <f t="shared" si="294"/>
        <v>0</v>
      </c>
      <c r="AC2112" s="14">
        <f t="shared" si="295"/>
        <v>4.1129880699525573E-3</v>
      </c>
      <c r="AD2112" s="14">
        <f>(Y2112*'[1]Scoring Model'!$K$17+'Working Data - V3'!Z2112*'[1]Scoring Model'!$K$7+'Working Data - V3'!AA2112*'[1]Scoring Model'!$K$9+'Working Data - V3'!AB2112*'[1]Scoring Model'!$K$10+AC2112*'[1]Scoring Model'!$K$11)</f>
        <v>3.4155930947323845E-2</v>
      </c>
      <c r="AE2112" s="14">
        <f t="shared" si="296"/>
        <v>2</v>
      </c>
      <c r="AF2112" s="17" t="str">
        <f>VLOOKUP(AE2112,'[1]Scoring Model'!$C$18:$D$27,2,FALSE)</f>
        <v>01  Low</v>
      </c>
      <c r="AG2112" s="10" t="s">
        <v>164</v>
      </c>
      <c r="AH2112" s="10" t="s">
        <v>303</v>
      </c>
      <c r="AI2112" s="16">
        <v>218417</v>
      </c>
      <c r="AJ2112" s="18">
        <v>0</v>
      </c>
    </row>
    <row r="2113" spans="2:36" ht="15" customHeight="1" x14ac:dyDescent="0.25">
      <c r="B2113" s="10" t="s">
        <v>35</v>
      </c>
      <c r="C2113" s="10" t="s">
        <v>36</v>
      </c>
      <c r="D2113" s="10" t="s">
        <v>7592</v>
      </c>
      <c r="E2113" s="10" t="str">
        <f t="shared" si="288"/>
        <v>WCV0086033</v>
      </c>
      <c r="F2113" s="11">
        <f>VLOOKUP(E2113,'[1]Policy Number &amp; Loss Info'!$H$4:$K$8916,2,FALSE)</f>
        <v>3160.04</v>
      </c>
      <c r="G2113" s="11">
        <f>VLOOKUP(E2113,'[1]Policy Number &amp; Loss Info'!$H$4:$K$8916,4,FALSE)</f>
        <v>0</v>
      </c>
      <c r="H2113" s="12">
        <f>VLOOKUP(E2113,'[1]Policy Number &amp; Loss Info'!$H$4:$K$8916,3,FALSE)</f>
        <v>0</v>
      </c>
      <c r="I2113" s="13">
        <f t="shared" si="289"/>
        <v>0</v>
      </c>
      <c r="J2113" s="14">
        <f t="shared" si="290"/>
        <v>0</v>
      </c>
      <c r="K2113" s="10" t="s">
        <v>7593</v>
      </c>
      <c r="L2113" s="10"/>
      <c r="M2113" s="10" t="s">
        <v>49</v>
      </c>
      <c r="N2113" s="10">
        <f>VLOOKUP(M2113,[1]Array!$I$8:$J$14,2,FALSE)</f>
        <v>4</v>
      </c>
      <c r="O2113" s="10">
        <v>8391</v>
      </c>
      <c r="P2113" s="15">
        <v>45705</v>
      </c>
      <c r="Q2113" s="10" t="s">
        <v>60</v>
      </c>
      <c r="R2113" s="10" t="s">
        <v>1532</v>
      </c>
      <c r="S2113" s="10" t="s">
        <v>1533</v>
      </c>
      <c r="T2113" s="10">
        <v>1</v>
      </c>
      <c r="U2113" s="10">
        <v>0</v>
      </c>
      <c r="V2113" s="16">
        <v>0</v>
      </c>
      <c r="W2113" s="16">
        <v>962</v>
      </c>
      <c r="X2113" s="16" t="str">
        <f>VLOOKUP(W2113,[1]Array!$C$8:$D$15,2,TRUE)</f>
        <v>01  $0 - $4,999</v>
      </c>
      <c r="Y2113" s="14">
        <f t="shared" si="291"/>
        <v>0</v>
      </c>
      <c r="Z2113" s="14">
        <f t="shared" si="292"/>
        <v>0</v>
      </c>
      <c r="AA2113" s="14">
        <f t="shared" si="293"/>
        <v>0.5</v>
      </c>
      <c r="AB2113" s="14">
        <f t="shared" si="294"/>
        <v>0</v>
      </c>
      <c r="AC2113" s="14">
        <f t="shared" si="295"/>
        <v>1.9096016039065447E-3</v>
      </c>
      <c r="AD2113" s="14">
        <f>(Y2113*'[1]Scoring Model'!$K$17+'Working Data - V3'!Z2113*'[1]Scoring Model'!$K$7+'Working Data - V3'!AA2113*'[1]Scoring Model'!$K$9+'Working Data - V3'!AB2113*'[1]Scoring Model'!$K$10+AC2113*'[1]Scoring Model'!$K$11)</f>
        <v>0.10038192032078132</v>
      </c>
      <c r="AE2113" s="14">
        <f t="shared" si="296"/>
        <v>3</v>
      </c>
      <c r="AF2113" s="17" t="str">
        <f>VLOOKUP(AE2113,'[1]Scoring Model'!$C$18:$D$27,2,FALSE)</f>
        <v>01  Low</v>
      </c>
      <c r="AG2113" s="10" t="s">
        <v>537</v>
      </c>
      <c r="AH2113" s="10" t="s">
        <v>923</v>
      </c>
      <c r="AI2113" s="16">
        <v>38138</v>
      </c>
      <c r="AJ2113" s="18">
        <v>0</v>
      </c>
    </row>
    <row r="2114" spans="2:36" ht="15" customHeight="1" x14ac:dyDescent="0.25">
      <c r="B2114" s="10" t="s">
        <v>55</v>
      </c>
      <c r="C2114" s="10" t="s">
        <v>3210</v>
      </c>
      <c r="D2114" s="10" t="s">
        <v>7594</v>
      </c>
      <c r="E2114" s="10" t="str">
        <f t="shared" si="288"/>
        <v>WCV0086040</v>
      </c>
      <c r="F2114" s="11">
        <f>VLOOKUP(E2114,'[1]Policy Number &amp; Loss Info'!$H$4:$K$8916,2,FALSE)</f>
        <v>13314.61</v>
      </c>
      <c r="G2114" s="11">
        <f>VLOOKUP(E2114,'[1]Policy Number &amp; Loss Info'!$H$4:$K$8916,4,FALSE)</f>
        <v>0</v>
      </c>
      <c r="H2114" s="12">
        <f>VLOOKUP(E2114,'[1]Policy Number &amp; Loss Info'!$H$4:$K$8916,3,FALSE)</f>
        <v>0</v>
      </c>
      <c r="I2114" s="13">
        <f t="shared" si="289"/>
        <v>0</v>
      </c>
      <c r="J2114" s="14">
        <f t="shared" si="290"/>
        <v>0</v>
      </c>
      <c r="K2114" s="10" t="s">
        <v>7595</v>
      </c>
      <c r="L2114" s="10"/>
      <c r="M2114" s="10" t="s">
        <v>59</v>
      </c>
      <c r="N2114" s="10">
        <f>VLOOKUP(M2114,[1]Array!$I$8:$J$14,2,FALSE)</f>
        <v>7</v>
      </c>
      <c r="O2114" s="10">
        <v>5022</v>
      </c>
      <c r="P2114" s="15">
        <v>45702</v>
      </c>
      <c r="Q2114" s="10" t="s">
        <v>60</v>
      </c>
      <c r="R2114" s="10" t="s">
        <v>1008</v>
      </c>
      <c r="S2114" s="10" t="s">
        <v>1009</v>
      </c>
      <c r="T2114" s="10">
        <v>1</v>
      </c>
      <c r="U2114" s="10">
        <v>0</v>
      </c>
      <c r="V2114" s="16">
        <v>0</v>
      </c>
      <c r="W2114" s="16">
        <v>7246</v>
      </c>
      <c r="X2114" s="16" t="str">
        <f>VLOOKUP(W2114,[1]Array!$C$8:$D$15,2,TRUE)</f>
        <v>02  $5,000 - $9,999</v>
      </c>
      <c r="Y2114" s="14">
        <f t="shared" si="291"/>
        <v>0</v>
      </c>
      <c r="Z2114" s="14">
        <f t="shared" si="292"/>
        <v>0</v>
      </c>
      <c r="AA2114" s="14">
        <f t="shared" si="293"/>
        <v>1</v>
      </c>
      <c r="AB2114" s="14">
        <f t="shared" si="294"/>
        <v>0</v>
      </c>
      <c r="AC2114" s="14">
        <f t="shared" si="295"/>
        <v>1.438354804772019E-2</v>
      </c>
      <c r="AD2114" s="14">
        <f>(Y2114*'[1]Scoring Model'!$K$17+'Working Data - V3'!Z2114*'[1]Scoring Model'!$K$7+'Working Data - V3'!AA2114*'[1]Scoring Model'!$K$9+'Working Data - V3'!AB2114*'[1]Scoring Model'!$K$10+AC2114*'[1]Scoring Model'!$K$11)</f>
        <v>0.20287670960954404</v>
      </c>
      <c r="AE2114" s="14">
        <f t="shared" si="296"/>
        <v>4</v>
      </c>
      <c r="AF2114" s="17" t="str">
        <f>VLOOKUP(AE2114,'[1]Scoring Model'!$C$18:$D$27,2,FALSE)</f>
        <v>01  Low</v>
      </c>
      <c r="AG2114" s="10" t="s">
        <v>1599</v>
      </c>
      <c r="AH2114" s="10" t="s">
        <v>632</v>
      </c>
      <c r="AI2114" s="16">
        <v>82213</v>
      </c>
      <c r="AJ2114" s="18">
        <v>0</v>
      </c>
    </row>
    <row r="2115" spans="2:36" ht="15" customHeight="1" x14ac:dyDescent="0.25">
      <c r="B2115" s="10" t="s">
        <v>55</v>
      </c>
      <c r="C2115" s="10" t="s">
        <v>3210</v>
      </c>
      <c r="D2115" s="10" t="s">
        <v>7596</v>
      </c>
      <c r="E2115" s="10" t="str">
        <f t="shared" si="288"/>
        <v>WCV0087858</v>
      </c>
      <c r="F2115" s="11">
        <f>VLOOKUP(E2115,'[1]Policy Number &amp; Loss Info'!$H$4:$K$8916,2,FALSE)</f>
        <v>3625</v>
      </c>
      <c r="G2115" s="11">
        <f>VLOOKUP(E2115,'[1]Policy Number &amp; Loss Info'!$H$4:$K$8916,4,FALSE)</f>
        <v>0</v>
      </c>
      <c r="H2115" s="12">
        <f>VLOOKUP(E2115,'[1]Policy Number &amp; Loss Info'!$H$4:$K$8916,3,FALSE)</f>
        <v>0</v>
      </c>
      <c r="I2115" s="13">
        <f t="shared" si="289"/>
        <v>0</v>
      </c>
      <c r="J2115" s="14">
        <f t="shared" si="290"/>
        <v>0</v>
      </c>
      <c r="K2115" s="10" t="s">
        <v>7597</v>
      </c>
      <c r="L2115" s="10"/>
      <c r="M2115" s="10" t="s">
        <v>49</v>
      </c>
      <c r="N2115" s="10">
        <f>VLOOKUP(M2115,[1]Array!$I$8:$J$14,2,FALSE)</f>
        <v>4</v>
      </c>
      <c r="O2115" s="10">
        <v>8723</v>
      </c>
      <c r="P2115" s="15">
        <v>45706</v>
      </c>
      <c r="Q2115" s="10" t="s">
        <v>60</v>
      </c>
      <c r="R2115" s="10" t="s">
        <v>88</v>
      </c>
      <c r="S2115" s="10" t="s">
        <v>1037</v>
      </c>
      <c r="T2115" s="10">
        <v>1</v>
      </c>
      <c r="U2115" s="10">
        <v>0</v>
      </c>
      <c r="V2115" s="16">
        <v>0</v>
      </c>
      <c r="W2115" s="16">
        <v>1050</v>
      </c>
      <c r="X2115" s="16" t="str">
        <f>VLOOKUP(W2115,[1]Array!$C$8:$D$15,2,TRUE)</f>
        <v>01  $0 - $4,999</v>
      </c>
      <c r="Y2115" s="14">
        <f t="shared" si="291"/>
        <v>0</v>
      </c>
      <c r="Z2115" s="14">
        <f t="shared" si="292"/>
        <v>0</v>
      </c>
      <c r="AA2115" s="14">
        <f t="shared" si="293"/>
        <v>0.5</v>
      </c>
      <c r="AB2115" s="14">
        <f t="shared" si="294"/>
        <v>0</v>
      </c>
      <c r="AC2115" s="14">
        <f t="shared" si="295"/>
        <v>2.0842844949083908E-3</v>
      </c>
      <c r="AD2115" s="14">
        <f>(Y2115*'[1]Scoring Model'!$K$17+'Working Data - V3'!Z2115*'[1]Scoring Model'!$K$7+'Working Data - V3'!AA2115*'[1]Scoring Model'!$K$9+'Working Data - V3'!AB2115*'[1]Scoring Model'!$K$10+AC2115*'[1]Scoring Model'!$K$11)</f>
        <v>0.10041685689898168</v>
      </c>
      <c r="AE2115" s="14">
        <f t="shared" si="296"/>
        <v>3</v>
      </c>
      <c r="AF2115" s="17" t="str">
        <f>VLOOKUP(AE2115,'[1]Scoring Model'!$C$18:$D$27,2,FALSE)</f>
        <v>01  Low</v>
      </c>
      <c r="AG2115" s="10" t="s">
        <v>1068</v>
      </c>
      <c r="AH2115" s="10" t="s">
        <v>130</v>
      </c>
      <c r="AI2115" s="16">
        <v>351552</v>
      </c>
      <c r="AJ2115" s="18">
        <v>0</v>
      </c>
    </row>
    <row r="2116" spans="2:36" ht="15" customHeight="1" x14ac:dyDescent="0.25">
      <c r="B2116" s="10" t="s">
        <v>35</v>
      </c>
      <c r="C2116" s="10" t="s">
        <v>36</v>
      </c>
      <c r="D2116" s="10" t="s">
        <v>7598</v>
      </c>
      <c r="E2116" s="10" t="str">
        <f t="shared" ref="E2116:E2179" si="297">LEFT(D2116,10)</f>
        <v>WCV0087859</v>
      </c>
      <c r="F2116" s="11">
        <f>VLOOKUP(E2116,'[1]Policy Number &amp; Loss Info'!$H$4:$K$8916,2,FALSE)</f>
        <v>3620.06</v>
      </c>
      <c r="G2116" s="11">
        <f>VLOOKUP(E2116,'[1]Policy Number &amp; Loss Info'!$H$4:$K$8916,4,FALSE)</f>
        <v>0</v>
      </c>
      <c r="H2116" s="12">
        <f>VLOOKUP(E2116,'[1]Policy Number &amp; Loss Info'!$H$4:$K$8916,3,FALSE)</f>
        <v>0</v>
      </c>
      <c r="I2116" s="13">
        <f t="shared" ref="I2116:I2179" si="298">G2116/F2116</f>
        <v>0</v>
      </c>
      <c r="J2116" s="14">
        <f t="shared" ref="J2116:J2179" si="299">H2116/(F2116/100000)</f>
        <v>0</v>
      </c>
      <c r="K2116" s="10" t="s">
        <v>7599</v>
      </c>
      <c r="L2116" s="10"/>
      <c r="M2116" s="10" t="s">
        <v>87</v>
      </c>
      <c r="N2116" s="10">
        <f>VLOOKUP(M2116,[1]Array!$I$8:$J$14,2,FALSE)</f>
        <v>3</v>
      </c>
      <c r="O2116" s="10">
        <v>8832</v>
      </c>
      <c r="P2116" s="15">
        <v>45707</v>
      </c>
      <c r="Q2116" s="10" t="s">
        <v>60</v>
      </c>
      <c r="R2116" s="10" t="s">
        <v>209</v>
      </c>
      <c r="S2116" s="10" t="s">
        <v>210</v>
      </c>
      <c r="T2116" s="10">
        <v>1</v>
      </c>
      <c r="U2116" s="10">
        <v>0</v>
      </c>
      <c r="V2116" s="16">
        <v>0</v>
      </c>
      <c r="W2116" s="16">
        <v>999</v>
      </c>
      <c r="X2116" s="16" t="str">
        <f>VLOOKUP(W2116,[1]Array!$C$8:$D$15,2,TRUE)</f>
        <v>01  $0 - $4,999</v>
      </c>
      <c r="Y2116" s="14">
        <f t="shared" ref="Y2116:Y2179" si="300">MIN(I2116,2)/2</f>
        <v>0</v>
      </c>
      <c r="Z2116" s="14">
        <f t="shared" ref="Z2116:Z2179" si="301">(J2116-MIN($J$3:$J$4909))/(MAX($J$3:$J$4909)-MIN($J$3:$J$4909))</f>
        <v>0</v>
      </c>
      <c r="AA2116" s="14">
        <f t="shared" ref="AA2116:AA2179" si="302">(N2116-1)/(7-1)</f>
        <v>0.33333333333333331</v>
      </c>
      <c r="AB2116" s="14">
        <f t="shared" ref="AB2116:AB2179" si="303">MAX(0,MIN(T2116,2)-1)</f>
        <v>0</v>
      </c>
      <c r="AC2116" s="14">
        <f t="shared" ref="AC2116:AC2179" si="304">(W2116-MIN($W$3:$W$4909))/(MAX($W$3:$W$4909)-MIN(W2116:W7022))</f>
        <v>1.9830478194414118E-3</v>
      </c>
      <c r="AD2116" s="14">
        <f>(Y2116*'[1]Scoring Model'!$K$17+'Working Data - V3'!Z2116*'[1]Scoring Model'!$K$7+'Working Data - V3'!AA2116*'[1]Scoring Model'!$K$9+'Working Data - V3'!AB2116*'[1]Scoring Model'!$K$10+AC2116*'[1]Scoring Model'!$K$11)</f>
        <v>6.7063276230554941E-2</v>
      </c>
      <c r="AE2116" s="14">
        <f t="shared" ref="AE2116:AE2179" si="305">ROUND(9*(AD2116-MIN($AD$3:$AD$4909))/(MAX($AD$3:$AD$4909)-MIN($AD$3:$AD$4909))+1,0)</f>
        <v>2</v>
      </c>
      <c r="AF2116" s="17" t="str">
        <f>VLOOKUP(AE2116,'[1]Scoring Model'!$C$18:$D$27,2,FALSE)</f>
        <v>01  Low</v>
      </c>
      <c r="AG2116" s="10" t="s">
        <v>389</v>
      </c>
      <c r="AH2116" s="10" t="s">
        <v>7600</v>
      </c>
      <c r="AI2116" s="16">
        <v>163415</v>
      </c>
      <c r="AJ2116" s="18">
        <v>0</v>
      </c>
    </row>
    <row r="2117" spans="2:36" ht="15" customHeight="1" x14ac:dyDescent="0.25">
      <c r="B2117" s="10" t="s">
        <v>35</v>
      </c>
      <c r="C2117" s="10" t="s">
        <v>36</v>
      </c>
      <c r="D2117" s="10" t="s">
        <v>7601</v>
      </c>
      <c r="E2117" s="10" t="str">
        <f t="shared" si="297"/>
        <v>WCV0087860</v>
      </c>
      <c r="F2117" s="11">
        <f>VLOOKUP(E2117,'[1]Policy Number &amp; Loss Info'!$H$4:$K$8916,2,FALSE)</f>
        <v>30424.11</v>
      </c>
      <c r="G2117" s="11">
        <f>VLOOKUP(E2117,'[1]Policy Number &amp; Loss Info'!$H$4:$K$8916,4,FALSE)</f>
        <v>24595.64</v>
      </c>
      <c r="H2117" s="12">
        <f>VLOOKUP(E2117,'[1]Policy Number &amp; Loss Info'!$H$4:$K$8916,3,FALSE)</f>
        <v>2</v>
      </c>
      <c r="I2117" s="13">
        <f t="shared" si="298"/>
        <v>0.80842594902529608</v>
      </c>
      <c r="J2117" s="14">
        <f t="shared" si="299"/>
        <v>6.5737337920484773</v>
      </c>
      <c r="K2117" s="10" t="s">
        <v>7602</v>
      </c>
      <c r="L2117" s="10"/>
      <c r="M2117" s="10" t="s">
        <v>101</v>
      </c>
      <c r="N2117" s="10">
        <f>VLOOKUP(M2117,[1]Array!$I$8:$J$14,2,FALSE)</f>
        <v>5</v>
      </c>
      <c r="O2117" s="10">
        <v>37</v>
      </c>
      <c r="P2117" s="15">
        <v>45707</v>
      </c>
      <c r="Q2117" s="10" t="s">
        <v>197</v>
      </c>
      <c r="R2117" s="10" t="s">
        <v>6151</v>
      </c>
      <c r="S2117" s="10" t="s">
        <v>6152</v>
      </c>
      <c r="T2117" s="10">
        <v>1.55</v>
      </c>
      <c r="U2117" s="10">
        <v>0</v>
      </c>
      <c r="V2117" s="16">
        <v>0</v>
      </c>
      <c r="W2117" s="16">
        <v>15143</v>
      </c>
      <c r="X2117" s="16" t="str">
        <f>VLOOKUP(W2117,[1]Array!$C$8:$D$15,2,TRUE)</f>
        <v>04  $15,000 - $24,999</v>
      </c>
      <c r="Y2117" s="14">
        <f t="shared" si="300"/>
        <v>0.40421297451264804</v>
      </c>
      <c r="Z2117" s="14">
        <f t="shared" si="301"/>
        <v>4.524372282377364E-2</v>
      </c>
      <c r="AA2117" s="14">
        <f t="shared" si="302"/>
        <v>0.66666666666666663</v>
      </c>
      <c r="AB2117" s="14">
        <f t="shared" si="303"/>
        <v>0.55000000000000004</v>
      </c>
      <c r="AC2117" s="14">
        <f t="shared" si="304"/>
        <v>3.0059352482283582E-2</v>
      </c>
      <c r="AD2117" s="14">
        <f>(Y2117*'[1]Scoring Model'!$K$17+'Working Data - V3'!Z2117*'[1]Scoring Model'!$K$7+'Working Data - V3'!AA2117*'[1]Scoring Model'!$K$9+'Working Data - V3'!AB2117*'[1]Scoring Model'!$K$10+AC2117*'[1]Scoring Model'!$K$11)</f>
        <v>0.35215784074833922</v>
      </c>
      <c r="AE2117" s="14">
        <f t="shared" si="305"/>
        <v>6</v>
      </c>
      <c r="AF2117" s="17" t="str">
        <f>VLOOKUP(AE2117,'[1]Scoring Model'!$C$18:$D$27,2,FALSE)</f>
        <v>02  Moderate</v>
      </c>
      <c r="AG2117" s="10" t="s">
        <v>285</v>
      </c>
      <c r="AH2117" s="10" t="s">
        <v>240</v>
      </c>
      <c r="AI2117" s="16">
        <v>312851</v>
      </c>
      <c r="AJ2117" s="18">
        <v>0</v>
      </c>
    </row>
    <row r="2118" spans="2:36" ht="15" customHeight="1" x14ac:dyDescent="0.25">
      <c r="B2118" s="10" t="s">
        <v>55</v>
      </c>
      <c r="C2118" s="10" t="s">
        <v>36</v>
      </c>
      <c r="D2118" s="10" t="s">
        <v>7603</v>
      </c>
      <c r="E2118" s="10" t="str">
        <f t="shared" si="297"/>
        <v>WCV0089491</v>
      </c>
      <c r="F2118" s="11">
        <f>VLOOKUP(E2118,'[1]Policy Number &amp; Loss Info'!$H$4:$K$8916,2,FALSE)</f>
        <v>11251.3</v>
      </c>
      <c r="G2118" s="11">
        <f>VLOOKUP(E2118,'[1]Policy Number &amp; Loss Info'!$H$4:$K$8916,4,FALSE)</f>
        <v>0</v>
      </c>
      <c r="H2118" s="12">
        <f>VLOOKUP(E2118,'[1]Policy Number &amp; Loss Info'!$H$4:$K$8916,3,FALSE)</f>
        <v>0</v>
      </c>
      <c r="I2118" s="13">
        <f t="shared" si="298"/>
        <v>0</v>
      </c>
      <c r="J2118" s="14">
        <f t="shared" si="299"/>
        <v>0</v>
      </c>
      <c r="K2118" s="10" t="s">
        <v>7604</v>
      </c>
      <c r="L2118" s="10"/>
      <c r="M2118" s="10" t="s">
        <v>59</v>
      </c>
      <c r="N2118" s="10">
        <f>VLOOKUP(M2118,[1]Array!$I$8:$J$14,2,FALSE)</f>
        <v>7</v>
      </c>
      <c r="O2118" s="10">
        <v>6217</v>
      </c>
      <c r="P2118" s="15">
        <v>45707</v>
      </c>
      <c r="Q2118" s="10" t="s">
        <v>60</v>
      </c>
      <c r="R2118" s="10" t="s">
        <v>288</v>
      </c>
      <c r="S2118" s="10" t="s">
        <v>5667</v>
      </c>
      <c r="T2118" s="10">
        <v>1</v>
      </c>
      <c r="U2118" s="10">
        <v>0</v>
      </c>
      <c r="V2118" s="16">
        <v>0</v>
      </c>
      <c r="W2118" s="16">
        <v>2374</v>
      </c>
      <c r="X2118" s="16" t="str">
        <f>VLOOKUP(W2118,[1]Array!$C$8:$D$15,2,TRUE)</f>
        <v>01  $0 - $4,999</v>
      </c>
      <c r="Y2118" s="14">
        <f t="shared" si="300"/>
        <v>0</v>
      </c>
      <c r="Z2118" s="14">
        <f t="shared" si="301"/>
        <v>0</v>
      </c>
      <c r="AA2118" s="14">
        <f t="shared" si="302"/>
        <v>1</v>
      </c>
      <c r="AB2118" s="14">
        <f t="shared" si="303"/>
        <v>0</v>
      </c>
      <c r="AC2118" s="14">
        <f t="shared" si="304"/>
        <v>4.7124679913452565E-3</v>
      </c>
      <c r="AD2118" s="14">
        <f>(Y2118*'[1]Scoring Model'!$K$17+'Working Data - V3'!Z2118*'[1]Scoring Model'!$K$7+'Working Data - V3'!AA2118*'[1]Scoring Model'!$K$9+'Working Data - V3'!AB2118*'[1]Scoring Model'!$K$10+AC2118*'[1]Scoring Model'!$K$11)</f>
        <v>0.20094249359826907</v>
      </c>
      <c r="AE2118" s="14">
        <f t="shared" si="305"/>
        <v>4</v>
      </c>
      <c r="AF2118" s="17" t="str">
        <f>VLOOKUP(AE2118,'[1]Scoring Model'!$C$18:$D$27,2,FALSE)</f>
        <v>01  Low</v>
      </c>
      <c r="AG2118" s="10" t="s">
        <v>340</v>
      </c>
      <c r="AH2118" s="10" t="s">
        <v>1890</v>
      </c>
      <c r="AI2118" s="16">
        <v>40000</v>
      </c>
      <c r="AJ2118" s="18">
        <v>0</v>
      </c>
    </row>
    <row r="2119" spans="2:36" ht="15" customHeight="1" x14ac:dyDescent="0.25">
      <c r="B2119" s="10" t="s">
        <v>55</v>
      </c>
      <c r="C2119" s="10" t="s">
        <v>36</v>
      </c>
      <c r="D2119" s="10" t="s">
        <v>7605</v>
      </c>
      <c r="E2119" s="10" t="str">
        <f t="shared" si="297"/>
        <v>WCV0089502</v>
      </c>
      <c r="F2119" s="11">
        <f>VLOOKUP(E2119,'[1]Policy Number &amp; Loss Info'!$H$4:$K$8916,2,FALSE)</f>
        <v>24821.52</v>
      </c>
      <c r="G2119" s="11">
        <f>VLOOKUP(E2119,'[1]Policy Number &amp; Loss Info'!$H$4:$K$8916,4,FALSE)</f>
        <v>0</v>
      </c>
      <c r="H2119" s="12">
        <f>VLOOKUP(E2119,'[1]Policy Number &amp; Loss Info'!$H$4:$K$8916,3,FALSE)</f>
        <v>0</v>
      </c>
      <c r="I2119" s="13">
        <f t="shared" si="298"/>
        <v>0</v>
      </c>
      <c r="J2119" s="14">
        <f t="shared" si="299"/>
        <v>0</v>
      </c>
      <c r="K2119" s="10" t="s">
        <v>7606</v>
      </c>
      <c r="L2119" s="10"/>
      <c r="M2119" s="10" t="s">
        <v>101</v>
      </c>
      <c r="N2119" s="10">
        <f>VLOOKUP(M2119,[1]Array!$I$8:$J$14,2,FALSE)</f>
        <v>5</v>
      </c>
      <c r="O2119" s="10">
        <v>37</v>
      </c>
      <c r="P2119" s="15">
        <v>45713</v>
      </c>
      <c r="Q2119" s="10" t="s">
        <v>60</v>
      </c>
      <c r="R2119" s="10" t="s">
        <v>551</v>
      </c>
      <c r="S2119" s="10" t="s">
        <v>5539</v>
      </c>
      <c r="T2119" s="10">
        <v>0.96</v>
      </c>
      <c r="U2119" s="10">
        <v>0</v>
      </c>
      <c r="V2119" s="16">
        <v>0</v>
      </c>
      <c r="W2119" s="16">
        <v>5959</v>
      </c>
      <c r="X2119" s="16" t="str">
        <f>VLOOKUP(W2119,[1]Array!$C$8:$D$15,2,TRUE)</f>
        <v>02  $5,000 - $9,999</v>
      </c>
      <c r="Y2119" s="14">
        <f t="shared" si="300"/>
        <v>0</v>
      </c>
      <c r="Z2119" s="14">
        <f t="shared" si="301"/>
        <v>0</v>
      </c>
      <c r="AA2119" s="14">
        <f t="shared" si="302"/>
        <v>0.66666666666666663</v>
      </c>
      <c r="AB2119" s="14">
        <f t="shared" si="303"/>
        <v>0</v>
      </c>
      <c r="AC2119" s="14">
        <f t="shared" si="304"/>
        <v>1.1828810766818191E-2</v>
      </c>
      <c r="AD2119" s="14">
        <f>(Y2119*'[1]Scoring Model'!$K$17+'Working Data - V3'!Z2119*'[1]Scoring Model'!$K$7+'Working Data - V3'!AA2119*'[1]Scoring Model'!$K$9+'Working Data - V3'!AB2119*'[1]Scoring Model'!$K$10+AC2119*'[1]Scoring Model'!$K$11)</f>
        <v>0.13569909548669698</v>
      </c>
      <c r="AE2119" s="14">
        <f t="shared" si="305"/>
        <v>3</v>
      </c>
      <c r="AF2119" s="17" t="str">
        <f>VLOOKUP(AE2119,'[1]Scoring Model'!$C$18:$D$27,2,FALSE)</f>
        <v>01  Low</v>
      </c>
      <c r="AG2119" s="10" t="s">
        <v>285</v>
      </c>
      <c r="AH2119" s="10" t="s">
        <v>1156</v>
      </c>
      <c r="AI2119" s="16">
        <v>133991</v>
      </c>
      <c r="AJ2119" s="18">
        <v>0</v>
      </c>
    </row>
    <row r="2120" spans="2:36" ht="15" customHeight="1" x14ac:dyDescent="0.25">
      <c r="B2120" s="10" t="s">
        <v>55</v>
      </c>
      <c r="C2120" s="10" t="s">
        <v>36</v>
      </c>
      <c r="D2120" s="10" t="s">
        <v>7607</v>
      </c>
      <c r="E2120" s="10" t="str">
        <f t="shared" si="297"/>
        <v>WCV0089506</v>
      </c>
      <c r="F2120" s="11">
        <f>VLOOKUP(E2120,'[1]Policy Number &amp; Loss Info'!$H$4:$K$8916,2,FALSE)</f>
        <v>5949.46</v>
      </c>
      <c r="G2120" s="11">
        <f>VLOOKUP(E2120,'[1]Policy Number &amp; Loss Info'!$H$4:$K$8916,4,FALSE)</f>
        <v>0</v>
      </c>
      <c r="H2120" s="12">
        <f>VLOOKUP(E2120,'[1]Policy Number &amp; Loss Info'!$H$4:$K$8916,3,FALSE)</f>
        <v>0</v>
      </c>
      <c r="I2120" s="13">
        <f t="shared" si="298"/>
        <v>0</v>
      </c>
      <c r="J2120" s="14">
        <f t="shared" si="299"/>
        <v>0</v>
      </c>
      <c r="K2120" s="10" t="s">
        <v>7608</v>
      </c>
      <c r="L2120" s="10"/>
      <c r="M2120" s="10" t="s">
        <v>49</v>
      </c>
      <c r="N2120" s="10">
        <f>VLOOKUP(M2120,[1]Array!$I$8:$J$14,2,FALSE)</f>
        <v>4</v>
      </c>
      <c r="O2120" s="10">
        <v>8391</v>
      </c>
      <c r="P2120" s="15">
        <v>45713</v>
      </c>
      <c r="Q2120" s="10" t="s">
        <v>60</v>
      </c>
      <c r="R2120" s="10" t="s">
        <v>551</v>
      </c>
      <c r="S2120" s="10" t="s">
        <v>1270</v>
      </c>
      <c r="T2120" s="10">
        <v>1</v>
      </c>
      <c r="U2120" s="10">
        <v>0</v>
      </c>
      <c r="V2120" s="16">
        <v>0</v>
      </c>
      <c r="W2120" s="16">
        <v>1822</v>
      </c>
      <c r="X2120" s="16" t="str">
        <f>VLOOKUP(W2120,[1]Array!$C$8:$D$15,2,TRUE)</f>
        <v>01  $0 - $4,999</v>
      </c>
      <c r="Y2120" s="14">
        <f t="shared" si="300"/>
        <v>0</v>
      </c>
      <c r="Z2120" s="14">
        <f t="shared" si="301"/>
        <v>0</v>
      </c>
      <c r="AA2120" s="14">
        <f t="shared" si="302"/>
        <v>0.5</v>
      </c>
      <c r="AB2120" s="14">
        <f t="shared" si="303"/>
        <v>0</v>
      </c>
      <c r="AC2120" s="14">
        <f t="shared" si="304"/>
        <v>3.6167298568791314E-3</v>
      </c>
      <c r="AD2120" s="14">
        <f>(Y2120*'[1]Scoring Model'!$K$17+'Working Data - V3'!Z2120*'[1]Scoring Model'!$K$7+'Working Data - V3'!AA2120*'[1]Scoring Model'!$K$9+'Working Data - V3'!AB2120*'[1]Scoring Model'!$K$10+AC2120*'[1]Scoring Model'!$K$11)</f>
        <v>0.10072334597137583</v>
      </c>
      <c r="AE2120" s="14">
        <f t="shared" si="305"/>
        <v>3</v>
      </c>
      <c r="AF2120" s="17" t="str">
        <f>VLOOKUP(AE2120,'[1]Scoring Model'!$C$18:$D$27,2,FALSE)</f>
        <v>01  Low</v>
      </c>
      <c r="AG2120" s="10" t="s">
        <v>245</v>
      </c>
      <c r="AH2120" s="10" t="s">
        <v>4047</v>
      </c>
      <c r="AI2120" s="16">
        <v>117642</v>
      </c>
      <c r="AJ2120" s="18">
        <v>0</v>
      </c>
    </row>
    <row r="2121" spans="2:36" ht="15" customHeight="1" x14ac:dyDescent="0.25">
      <c r="B2121" s="10" t="s">
        <v>55</v>
      </c>
      <c r="C2121" s="10" t="s">
        <v>3210</v>
      </c>
      <c r="D2121" s="10" t="s">
        <v>7609</v>
      </c>
      <c r="E2121" s="10" t="str">
        <f t="shared" si="297"/>
        <v>WCV0090746</v>
      </c>
      <c r="F2121" s="11">
        <f>VLOOKUP(E2121,'[1]Policy Number &amp; Loss Info'!$H$4:$K$8916,2,FALSE)</f>
        <v>8475.5</v>
      </c>
      <c r="G2121" s="11">
        <f>VLOOKUP(E2121,'[1]Policy Number &amp; Loss Info'!$H$4:$K$8916,4,FALSE)</f>
        <v>0</v>
      </c>
      <c r="H2121" s="12">
        <f>VLOOKUP(E2121,'[1]Policy Number &amp; Loss Info'!$H$4:$K$8916,3,FALSE)</f>
        <v>0</v>
      </c>
      <c r="I2121" s="13">
        <f t="shared" si="298"/>
        <v>0</v>
      </c>
      <c r="J2121" s="14">
        <f t="shared" si="299"/>
        <v>0</v>
      </c>
      <c r="K2121" s="10" t="s">
        <v>7610</v>
      </c>
      <c r="L2121" s="10"/>
      <c r="M2121" s="10" t="s">
        <v>49</v>
      </c>
      <c r="N2121" s="10">
        <f>VLOOKUP(M2121,[1]Array!$I$8:$J$14,2,FALSE)</f>
        <v>4</v>
      </c>
      <c r="O2121" s="10">
        <v>9516</v>
      </c>
      <c r="P2121" s="15">
        <v>45697</v>
      </c>
      <c r="Q2121" s="10" t="s">
        <v>60</v>
      </c>
      <c r="R2121" s="10" t="s">
        <v>1821</v>
      </c>
      <c r="S2121" s="10" t="s">
        <v>1822</v>
      </c>
      <c r="T2121" s="10">
        <v>1</v>
      </c>
      <c r="U2121" s="10">
        <v>0</v>
      </c>
      <c r="V2121" s="16">
        <v>0</v>
      </c>
      <c r="W2121" s="16">
        <v>1983</v>
      </c>
      <c r="X2121" s="16" t="str">
        <f>VLOOKUP(W2121,[1]Array!$C$8:$D$15,2,TRUE)</f>
        <v>01  $0 - $4,999</v>
      </c>
      <c r="Y2121" s="14">
        <f t="shared" si="300"/>
        <v>0</v>
      </c>
      <c r="Z2121" s="14">
        <f t="shared" si="301"/>
        <v>0</v>
      </c>
      <c r="AA2121" s="14">
        <f t="shared" si="302"/>
        <v>0.5</v>
      </c>
      <c r="AB2121" s="14">
        <f t="shared" si="303"/>
        <v>0</v>
      </c>
      <c r="AC2121" s="14">
        <f t="shared" si="304"/>
        <v>3.9363201460984182E-3</v>
      </c>
      <c r="AD2121" s="14">
        <f>(Y2121*'[1]Scoring Model'!$K$17+'Working Data - V3'!Z2121*'[1]Scoring Model'!$K$7+'Working Data - V3'!AA2121*'[1]Scoring Model'!$K$9+'Working Data - V3'!AB2121*'[1]Scoring Model'!$K$10+AC2121*'[1]Scoring Model'!$K$11)</f>
        <v>0.10078726402921968</v>
      </c>
      <c r="AE2121" s="14">
        <f t="shared" si="305"/>
        <v>3</v>
      </c>
      <c r="AF2121" s="17" t="str">
        <f>VLOOKUP(AE2121,'[1]Scoring Model'!$C$18:$D$27,2,FALSE)</f>
        <v>01  Low</v>
      </c>
      <c r="AG2121" s="10" t="s">
        <v>7611</v>
      </c>
      <c r="AH2121" s="10" t="s">
        <v>1342</v>
      </c>
      <c r="AI2121" s="16">
        <v>63550</v>
      </c>
      <c r="AJ2121" s="18">
        <v>0</v>
      </c>
    </row>
    <row r="2122" spans="2:36" ht="15" customHeight="1" x14ac:dyDescent="0.25">
      <c r="B2122" s="10" t="s">
        <v>35</v>
      </c>
      <c r="C2122" s="10" t="s">
        <v>36</v>
      </c>
      <c r="D2122" s="10" t="s">
        <v>7612</v>
      </c>
      <c r="E2122" s="10" t="str">
        <f t="shared" si="297"/>
        <v>WCV0091750</v>
      </c>
      <c r="F2122" s="11">
        <f>VLOOKUP(E2122,'[1]Policy Number &amp; Loss Info'!$H$4:$K$8916,2,FALSE)</f>
        <v>43232.81</v>
      </c>
      <c r="G2122" s="11">
        <f>VLOOKUP(E2122,'[1]Policy Number &amp; Loss Info'!$H$4:$K$8916,4,FALSE)</f>
        <v>0</v>
      </c>
      <c r="H2122" s="12">
        <f>VLOOKUP(E2122,'[1]Policy Number &amp; Loss Info'!$H$4:$K$8916,3,FALSE)</f>
        <v>0</v>
      </c>
      <c r="I2122" s="13">
        <f t="shared" si="298"/>
        <v>0</v>
      </c>
      <c r="J2122" s="14">
        <f t="shared" si="299"/>
        <v>0</v>
      </c>
      <c r="K2122" s="10" t="s">
        <v>7613</v>
      </c>
      <c r="L2122" s="10"/>
      <c r="M2122" s="10" t="s">
        <v>87</v>
      </c>
      <c r="N2122" s="10">
        <f>VLOOKUP(M2122,[1]Array!$I$8:$J$14,2,FALSE)</f>
        <v>3</v>
      </c>
      <c r="O2122" s="10">
        <v>9014</v>
      </c>
      <c r="P2122" s="15">
        <v>45697</v>
      </c>
      <c r="Q2122" s="10" t="s">
        <v>60</v>
      </c>
      <c r="R2122" s="10" t="s">
        <v>150</v>
      </c>
      <c r="S2122" s="10" t="s">
        <v>151</v>
      </c>
      <c r="T2122" s="10">
        <v>0.93</v>
      </c>
      <c r="U2122" s="10">
        <v>0</v>
      </c>
      <c r="V2122" s="16">
        <v>0</v>
      </c>
      <c r="W2122" s="16">
        <v>7722</v>
      </c>
      <c r="X2122" s="16" t="str">
        <f>VLOOKUP(W2122,[1]Array!$C$8:$D$15,2,TRUE)</f>
        <v>02  $5,000 - $9,999</v>
      </c>
      <c r="Y2122" s="14">
        <f t="shared" si="300"/>
        <v>0</v>
      </c>
      <c r="Z2122" s="14">
        <f t="shared" si="301"/>
        <v>0</v>
      </c>
      <c r="AA2122" s="14">
        <f t="shared" si="302"/>
        <v>0.33333333333333331</v>
      </c>
      <c r="AB2122" s="14">
        <f t="shared" si="303"/>
        <v>0</v>
      </c>
      <c r="AC2122" s="14">
        <f t="shared" si="304"/>
        <v>1.5328423685411994E-2</v>
      </c>
      <c r="AD2122" s="14">
        <f>(Y2122*'[1]Scoring Model'!$K$17+'Working Data - V3'!Z2122*'[1]Scoring Model'!$K$7+'Working Data - V3'!AA2122*'[1]Scoring Model'!$K$9+'Working Data - V3'!AB2122*'[1]Scoring Model'!$K$10+AC2122*'[1]Scoring Model'!$K$11)</f>
        <v>6.973235140374906E-2</v>
      </c>
      <c r="AE2122" s="14">
        <f t="shared" si="305"/>
        <v>2</v>
      </c>
      <c r="AF2122" s="17" t="str">
        <f>VLOOKUP(AE2122,'[1]Scoring Model'!$C$18:$D$27,2,FALSE)</f>
        <v>01  Low</v>
      </c>
      <c r="AG2122" s="10" t="s">
        <v>3120</v>
      </c>
      <c r="AH2122" s="10" t="s">
        <v>4566</v>
      </c>
      <c r="AI2122" s="16">
        <v>344664</v>
      </c>
      <c r="AJ2122" s="18">
        <v>0</v>
      </c>
    </row>
    <row r="2123" spans="2:36" ht="15" customHeight="1" x14ac:dyDescent="0.25">
      <c r="B2123" s="10" t="s">
        <v>35</v>
      </c>
      <c r="C2123" s="10" t="s">
        <v>36</v>
      </c>
      <c r="D2123" s="10" t="s">
        <v>7614</v>
      </c>
      <c r="E2123" s="10" t="str">
        <f t="shared" si="297"/>
        <v>WCV0091756</v>
      </c>
      <c r="F2123" s="11">
        <f>VLOOKUP(E2123,'[1]Policy Number &amp; Loss Info'!$H$4:$K$8916,2,FALSE)</f>
        <v>8375.4500000000007</v>
      </c>
      <c r="G2123" s="11">
        <f>VLOOKUP(E2123,'[1]Policy Number &amp; Loss Info'!$H$4:$K$8916,4,FALSE)</f>
        <v>0</v>
      </c>
      <c r="H2123" s="12">
        <f>VLOOKUP(E2123,'[1]Policy Number &amp; Loss Info'!$H$4:$K$8916,3,FALSE)</f>
        <v>0</v>
      </c>
      <c r="I2123" s="13">
        <f t="shared" si="298"/>
        <v>0</v>
      </c>
      <c r="J2123" s="14">
        <f t="shared" si="299"/>
        <v>0</v>
      </c>
      <c r="K2123" s="10" t="s">
        <v>7615</v>
      </c>
      <c r="L2123" s="10"/>
      <c r="M2123" s="10" t="s">
        <v>101</v>
      </c>
      <c r="N2123" s="10">
        <f>VLOOKUP(M2123,[1]Array!$I$8:$J$14,2,FALSE)</f>
        <v>5</v>
      </c>
      <c r="O2123" s="10">
        <v>37</v>
      </c>
      <c r="P2123" s="15">
        <v>45698</v>
      </c>
      <c r="Q2123" s="10" t="s">
        <v>197</v>
      </c>
      <c r="R2123" s="10" t="s">
        <v>2149</v>
      </c>
      <c r="S2123" s="10" t="s">
        <v>2150</v>
      </c>
      <c r="T2123" s="10">
        <v>1</v>
      </c>
      <c r="U2123" s="10">
        <v>0</v>
      </c>
      <c r="V2123" s="16">
        <v>0</v>
      </c>
      <c r="W2123" s="16">
        <v>3634</v>
      </c>
      <c r="X2123" s="16" t="str">
        <f>VLOOKUP(W2123,[1]Array!$C$8:$D$15,2,TRUE)</f>
        <v>01  $0 - $4,999</v>
      </c>
      <c r="Y2123" s="14">
        <f t="shared" si="300"/>
        <v>0</v>
      </c>
      <c r="Z2123" s="14">
        <f t="shared" si="301"/>
        <v>0</v>
      </c>
      <c r="AA2123" s="14">
        <f t="shared" si="302"/>
        <v>0.66666666666666663</v>
      </c>
      <c r="AB2123" s="14">
        <f t="shared" si="303"/>
        <v>0</v>
      </c>
      <c r="AC2123" s="14">
        <f t="shared" si="304"/>
        <v>7.2136093852353256E-3</v>
      </c>
      <c r="AD2123" s="14">
        <f>(Y2123*'[1]Scoring Model'!$K$17+'Working Data - V3'!Z2123*'[1]Scoring Model'!$K$7+'Working Data - V3'!AA2123*'[1]Scoring Model'!$K$9+'Working Data - V3'!AB2123*'[1]Scoring Model'!$K$10+AC2123*'[1]Scoring Model'!$K$11)</f>
        <v>0.13477605521038039</v>
      </c>
      <c r="AE2123" s="14">
        <f t="shared" si="305"/>
        <v>3</v>
      </c>
      <c r="AF2123" s="17" t="str">
        <f>VLOOKUP(AE2123,'[1]Scoring Model'!$C$18:$D$27,2,FALSE)</f>
        <v>01  Low</v>
      </c>
      <c r="AG2123" s="10" t="s">
        <v>285</v>
      </c>
      <c r="AH2123" s="10" t="s">
        <v>240</v>
      </c>
      <c r="AI2123" s="16">
        <v>123000</v>
      </c>
      <c r="AJ2123" s="18">
        <v>0</v>
      </c>
    </row>
    <row r="2124" spans="2:36" ht="15" customHeight="1" x14ac:dyDescent="0.25">
      <c r="B2124" s="10" t="s">
        <v>98</v>
      </c>
      <c r="C2124" s="10" t="s">
        <v>46</v>
      </c>
      <c r="D2124" s="10" t="s">
        <v>7616</v>
      </c>
      <c r="E2124" s="10" t="str">
        <f t="shared" si="297"/>
        <v>WCV0091766</v>
      </c>
      <c r="F2124" s="11">
        <f>VLOOKUP(E2124,'[1]Policy Number &amp; Loss Info'!$H$4:$K$8916,2,FALSE)</f>
        <v>75752.790000000008</v>
      </c>
      <c r="G2124" s="11">
        <f>VLOOKUP(E2124,'[1]Policy Number &amp; Loss Info'!$H$4:$K$8916,4,FALSE)</f>
        <v>0</v>
      </c>
      <c r="H2124" s="12">
        <f>VLOOKUP(E2124,'[1]Policy Number &amp; Loss Info'!$H$4:$K$8916,3,FALSE)</f>
        <v>0</v>
      </c>
      <c r="I2124" s="13">
        <f t="shared" si="298"/>
        <v>0</v>
      </c>
      <c r="J2124" s="14">
        <f t="shared" si="299"/>
        <v>0</v>
      </c>
      <c r="K2124" s="10" t="s">
        <v>7617</v>
      </c>
      <c r="L2124" s="10"/>
      <c r="M2124" s="10" t="s">
        <v>101</v>
      </c>
      <c r="N2124" s="10">
        <f>VLOOKUP(M2124,[1]Array!$I$8:$J$14,2,FALSE)</f>
        <v>5</v>
      </c>
      <c r="O2124" s="10">
        <v>2014</v>
      </c>
      <c r="P2124" s="15">
        <v>45702</v>
      </c>
      <c r="Q2124" s="10" t="s">
        <v>102</v>
      </c>
      <c r="R2124" s="10" t="s">
        <v>2046</v>
      </c>
      <c r="S2124" s="10" t="s">
        <v>4951</v>
      </c>
      <c r="T2124" s="10">
        <v>0.82</v>
      </c>
      <c r="U2124" s="10">
        <v>0</v>
      </c>
      <c r="V2124" s="16">
        <v>0</v>
      </c>
      <c r="W2124" s="16">
        <v>13869</v>
      </c>
      <c r="X2124" s="16" t="str">
        <f>VLOOKUP(W2124,[1]Array!$C$8:$D$15,2,TRUE)</f>
        <v>03  $10,000 - $14,999</v>
      </c>
      <c r="Y2124" s="14">
        <f t="shared" si="300"/>
        <v>0</v>
      </c>
      <c r="Z2124" s="14">
        <f t="shared" si="301"/>
        <v>0</v>
      </c>
      <c r="AA2124" s="14">
        <f t="shared" si="302"/>
        <v>0.66666666666666663</v>
      </c>
      <c r="AB2124" s="14">
        <f t="shared" si="303"/>
        <v>0</v>
      </c>
      <c r="AC2124" s="14">
        <f t="shared" si="304"/>
        <v>2.7530420628461401E-2</v>
      </c>
      <c r="AD2124" s="14">
        <f>(Y2124*'[1]Scoring Model'!$K$17+'Working Data - V3'!Z2124*'[1]Scoring Model'!$K$7+'Working Data - V3'!AA2124*'[1]Scoring Model'!$K$9+'Working Data - V3'!AB2124*'[1]Scoring Model'!$K$10+AC2124*'[1]Scoring Model'!$K$11)</f>
        <v>0.13883941745902562</v>
      </c>
      <c r="AE2124" s="14">
        <f t="shared" si="305"/>
        <v>3</v>
      </c>
      <c r="AF2124" s="17" t="str">
        <f>VLOOKUP(AE2124,'[1]Scoring Model'!$C$18:$D$27,2,FALSE)</f>
        <v>01  Low</v>
      </c>
      <c r="AG2124" s="10" t="s">
        <v>7618</v>
      </c>
      <c r="AH2124" s="10" t="s">
        <v>1243</v>
      </c>
      <c r="AI2124" s="16">
        <v>595828</v>
      </c>
      <c r="AJ2124" s="18">
        <v>0</v>
      </c>
    </row>
    <row r="2125" spans="2:36" ht="15" customHeight="1" x14ac:dyDescent="0.25">
      <c r="B2125" s="10" t="s">
        <v>35</v>
      </c>
      <c r="C2125" s="10" t="s">
        <v>36</v>
      </c>
      <c r="D2125" s="10" t="s">
        <v>7619</v>
      </c>
      <c r="E2125" s="10" t="str">
        <f t="shared" si="297"/>
        <v>WCV0091774</v>
      </c>
      <c r="F2125" s="11">
        <f>VLOOKUP(E2125,'[1]Policy Number &amp; Loss Info'!$H$4:$K$8916,2,FALSE)</f>
        <v>16534.79</v>
      </c>
      <c r="G2125" s="11">
        <f>VLOOKUP(E2125,'[1]Policy Number &amp; Loss Info'!$H$4:$K$8916,4,FALSE)</f>
        <v>145.88999999999999</v>
      </c>
      <c r="H2125" s="12">
        <f>VLOOKUP(E2125,'[1]Policy Number &amp; Loss Info'!$H$4:$K$8916,3,FALSE)</f>
        <v>1</v>
      </c>
      <c r="I2125" s="13">
        <f t="shared" si="298"/>
        <v>8.823214567587492E-3</v>
      </c>
      <c r="J2125" s="14">
        <f t="shared" si="299"/>
        <v>6.0478542515508202</v>
      </c>
      <c r="K2125" s="10" t="s">
        <v>7620</v>
      </c>
      <c r="L2125" s="10"/>
      <c r="M2125" s="10" t="s">
        <v>101</v>
      </c>
      <c r="N2125" s="10">
        <f>VLOOKUP(M2125,[1]Array!$I$8:$J$14,2,FALSE)</f>
        <v>5</v>
      </c>
      <c r="O2125" s="10">
        <v>37</v>
      </c>
      <c r="P2125" s="15">
        <v>45705</v>
      </c>
      <c r="Q2125" s="10" t="s">
        <v>197</v>
      </c>
      <c r="R2125" s="10" t="s">
        <v>1025</v>
      </c>
      <c r="S2125" s="10" t="s">
        <v>1026</v>
      </c>
      <c r="T2125" s="10">
        <v>1</v>
      </c>
      <c r="U2125" s="10">
        <v>0</v>
      </c>
      <c r="V2125" s="16">
        <v>0</v>
      </c>
      <c r="W2125" s="16">
        <v>5982</v>
      </c>
      <c r="X2125" s="16" t="str">
        <f>VLOOKUP(W2125,[1]Array!$C$8:$D$15,2,TRUE)</f>
        <v>02  $5,000 - $9,999</v>
      </c>
      <c r="Y2125" s="14">
        <f t="shared" si="300"/>
        <v>4.411607283793746E-3</v>
      </c>
      <c r="Z2125" s="14">
        <f t="shared" si="301"/>
        <v>4.1624356886298515E-2</v>
      </c>
      <c r="AA2125" s="14">
        <f t="shared" si="302"/>
        <v>0.66666666666666663</v>
      </c>
      <c r="AB2125" s="14">
        <f t="shared" si="303"/>
        <v>0</v>
      </c>
      <c r="AC2125" s="14">
        <f t="shared" si="304"/>
        <v>1.1874466522420945E-2</v>
      </c>
      <c r="AD2125" s="14">
        <f>(Y2125*'[1]Scoring Model'!$K$17+'Working Data - V3'!Z2125*'[1]Scoring Model'!$K$7+'Working Data - V3'!AA2125*'[1]Scoring Model'!$K$9+'Working Data - V3'!AB2125*'[1]Scoring Model'!$K$10+AC2125*'[1]Scoring Model'!$K$11)</f>
        <v>0.14535658020021533</v>
      </c>
      <c r="AE2125" s="14">
        <f t="shared" si="305"/>
        <v>3</v>
      </c>
      <c r="AF2125" s="17" t="str">
        <f>VLOOKUP(AE2125,'[1]Scoring Model'!$C$18:$D$27,2,FALSE)</f>
        <v>01  Low</v>
      </c>
      <c r="AG2125" s="10" t="s">
        <v>285</v>
      </c>
      <c r="AH2125" s="10" t="s">
        <v>240</v>
      </c>
      <c r="AI2125" s="16">
        <v>156934</v>
      </c>
      <c r="AJ2125" s="18">
        <v>0</v>
      </c>
    </row>
    <row r="2126" spans="2:36" ht="15" customHeight="1" x14ac:dyDescent="0.25">
      <c r="B2126" s="10" t="s">
        <v>178</v>
      </c>
      <c r="C2126" s="10" t="s">
        <v>166</v>
      </c>
      <c r="D2126" s="10" t="s">
        <v>7621</v>
      </c>
      <c r="E2126" s="10" t="str">
        <f t="shared" si="297"/>
        <v>WCV0093216</v>
      </c>
      <c r="F2126" s="11">
        <f>VLOOKUP(E2126,'[1]Policy Number &amp; Loss Info'!$H$4:$K$8916,2,FALSE)</f>
        <v>68301.73</v>
      </c>
      <c r="G2126" s="11">
        <f>VLOOKUP(E2126,'[1]Policy Number &amp; Loss Info'!$H$4:$K$8916,4,FALSE)</f>
        <v>0</v>
      </c>
      <c r="H2126" s="12">
        <f>VLOOKUP(E2126,'[1]Policy Number &amp; Loss Info'!$H$4:$K$8916,3,FALSE)</f>
        <v>0</v>
      </c>
      <c r="I2126" s="13">
        <f t="shared" si="298"/>
        <v>0</v>
      </c>
      <c r="J2126" s="14">
        <f t="shared" si="299"/>
        <v>0</v>
      </c>
      <c r="K2126" s="10" t="s">
        <v>7622</v>
      </c>
      <c r="L2126" s="10"/>
      <c r="M2126" s="10" t="s">
        <v>49</v>
      </c>
      <c r="N2126" s="10">
        <f>VLOOKUP(M2126,[1]Array!$I$8:$J$14,2,FALSE)</f>
        <v>4</v>
      </c>
      <c r="O2126" s="10">
        <v>8288</v>
      </c>
      <c r="P2126" s="15">
        <v>45703</v>
      </c>
      <c r="Q2126" s="10" t="s">
        <v>181</v>
      </c>
      <c r="R2126" s="10" t="s">
        <v>7623</v>
      </c>
      <c r="S2126" s="10" t="s">
        <v>7624</v>
      </c>
      <c r="T2126" s="10">
        <v>0.8</v>
      </c>
      <c r="U2126" s="10">
        <v>0</v>
      </c>
      <c r="V2126" s="16">
        <v>0</v>
      </c>
      <c r="W2126" s="16">
        <v>16246</v>
      </c>
      <c r="X2126" s="16" t="str">
        <f>VLOOKUP(W2126,[1]Array!$C$8:$D$15,2,TRUE)</f>
        <v>04  $15,000 - $24,999</v>
      </c>
      <c r="Y2126" s="14">
        <f t="shared" si="300"/>
        <v>0</v>
      </c>
      <c r="Z2126" s="14">
        <f t="shared" si="301"/>
        <v>0</v>
      </c>
      <c r="AA2126" s="14">
        <f t="shared" si="302"/>
        <v>0.5</v>
      </c>
      <c r="AB2126" s="14">
        <f t="shared" si="303"/>
        <v>0</v>
      </c>
      <c r="AC2126" s="14">
        <f t="shared" si="304"/>
        <v>3.2248843718363542E-2</v>
      </c>
      <c r="AD2126" s="14">
        <f>(Y2126*'[1]Scoring Model'!$K$17+'Working Data - V3'!Z2126*'[1]Scoring Model'!$K$7+'Working Data - V3'!AA2126*'[1]Scoring Model'!$K$9+'Working Data - V3'!AB2126*'[1]Scoring Model'!$K$10+AC2126*'[1]Scoring Model'!$K$11)</f>
        <v>0.10644976874367271</v>
      </c>
      <c r="AE2126" s="14">
        <f t="shared" si="305"/>
        <v>3</v>
      </c>
      <c r="AF2126" s="17" t="str">
        <f>VLOOKUP(AE2126,'[1]Scoring Model'!$C$18:$D$27,2,FALSE)</f>
        <v>01  Low</v>
      </c>
      <c r="AG2126" s="10" t="s">
        <v>2547</v>
      </c>
      <c r="AH2126" s="10" t="s">
        <v>185</v>
      </c>
      <c r="AI2126" s="16">
        <v>470252</v>
      </c>
      <c r="AJ2126" s="18">
        <v>0</v>
      </c>
    </row>
    <row r="2127" spans="2:36" ht="15" customHeight="1" x14ac:dyDescent="0.25">
      <c r="B2127" s="10" t="s">
        <v>35</v>
      </c>
      <c r="C2127" s="10" t="s">
        <v>36</v>
      </c>
      <c r="D2127" s="10" t="s">
        <v>7625</v>
      </c>
      <c r="E2127" s="10" t="str">
        <f t="shared" si="297"/>
        <v>WCV0093220</v>
      </c>
      <c r="F2127" s="11">
        <f>VLOOKUP(E2127,'[1]Policy Number &amp; Loss Info'!$H$4:$K$8916,2,FALSE)</f>
        <v>9342.5499999999993</v>
      </c>
      <c r="G2127" s="11">
        <f>VLOOKUP(E2127,'[1]Policy Number &amp; Loss Info'!$H$4:$K$8916,4,FALSE)</f>
        <v>1510.26</v>
      </c>
      <c r="H2127" s="12">
        <f>VLOOKUP(E2127,'[1]Policy Number &amp; Loss Info'!$H$4:$K$8916,3,FALSE)</f>
        <v>1</v>
      </c>
      <c r="I2127" s="13">
        <f t="shared" si="298"/>
        <v>0.16165393816463386</v>
      </c>
      <c r="J2127" s="14">
        <f t="shared" si="299"/>
        <v>10.703715794938214</v>
      </c>
      <c r="K2127" s="10" t="s">
        <v>7626</v>
      </c>
      <c r="L2127" s="10"/>
      <c r="M2127" s="10" t="s">
        <v>87</v>
      </c>
      <c r="N2127" s="10">
        <f>VLOOKUP(M2127,[1]Array!$I$8:$J$14,2,FALSE)</f>
        <v>3</v>
      </c>
      <c r="O2127" s="10">
        <v>8832</v>
      </c>
      <c r="P2127" s="15">
        <v>45698</v>
      </c>
      <c r="Q2127" s="10" t="s">
        <v>60</v>
      </c>
      <c r="R2127" s="10" t="s">
        <v>94</v>
      </c>
      <c r="S2127" s="10" t="s">
        <v>4070</v>
      </c>
      <c r="T2127" s="10">
        <v>1</v>
      </c>
      <c r="U2127" s="10">
        <v>0</v>
      </c>
      <c r="V2127" s="16">
        <v>0</v>
      </c>
      <c r="W2127" s="16">
        <v>2562</v>
      </c>
      <c r="X2127" s="16" t="str">
        <f>VLOOKUP(W2127,[1]Array!$C$8:$D$15,2,TRUE)</f>
        <v>01  $0 - $4,999</v>
      </c>
      <c r="Y2127" s="14">
        <f t="shared" si="300"/>
        <v>8.082696908231693E-2</v>
      </c>
      <c r="Z2127" s="14">
        <f t="shared" si="301"/>
        <v>7.3668323958662255E-2</v>
      </c>
      <c r="AA2127" s="14">
        <f t="shared" si="302"/>
        <v>0.33333333333333331</v>
      </c>
      <c r="AB2127" s="14">
        <f t="shared" si="303"/>
        <v>0</v>
      </c>
      <c r="AC2127" s="14">
        <f t="shared" si="304"/>
        <v>5.0856541675764737E-3</v>
      </c>
      <c r="AD2127" s="14">
        <f>(Y2127*'[1]Scoring Model'!$K$17+'Working Data - V3'!Z2127*'[1]Scoring Model'!$K$7+'Working Data - V3'!AA2127*'[1]Scoring Model'!$K$9+'Working Data - V3'!AB2127*'[1]Scoring Model'!$K$10+AC2127*'[1]Scoring Model'!$K$11)</f>
        <v>0.10666555301660949</v>
      </c>
      <c r="AE2127" s="14">
        <f t="shared" si="305"/>
        <v>3</v>
      </c>
      <c r="AF2127" s="17" t="str">
        <f>VLOOKUP(AE2127,'[1]Scoring Model'!$C$18:$D$27,2,FALSE)</f>
        <v>01  Low</v>
      </c>
      <c r="AG2127" s="10" t="s">
        <v>389</v>
      </c>
      <c r="AH2127" s="10" t="s">
        <v>303</v>
      </c>
      <c r="AI2127" s="16">
        <v>715610</v>
      </c>
      <c r="AJ2127" s="18">
        <v>0</v>
      </c>
    </row>
    <row r="2128" spans="2:36" ht="15" customHeight="1" x14ac:dyDescent="0.25">
      <c r="B2128" s="10" t="s">
        <v>98</v>
      </c>
      <c r="C2128" s="10" t="s">
        <v>166</v>
      </c>
      <c r="D2128" s="10" t="s">
        <v>7627</v>
      </c>
      <c r="E2128" s="10" t="str">
        <f t="shared" si="297"/>
        <v>WCV0093225</v>
      </c>
      <c r="F2128" s="11">
        <f>VLOOKUP(E2128,'[1]Policy Number &amp; Loss Info'!$H$4:$K$8916,2,FALSE)</f>
        <v>57030.64</v>
      </c>
      <c r="G2128" s="11">
        <f>VLOOKUP(E2128,'[1]Policy Number &amp; Loss Info'!$H$4:$K$8916,4,FALSE)</f>
        <v>0</v>
      </c>
      <c r="H2128" s="12">
        <f>VLOOKUP(E2128,'[1]Policy Number &amp; Loss Info'!$H$4:$K$8916,3,FALSE)</f>
        <v>0</v>
      </c>
      <c r="I2128" s="13">
        <f t="shared" si="298"/>
        <v>0</v>
      </c>
      <c r="J2128" s="14">
        <f t="shared" si="299"/>
        <v>0</v>
      </c>
      <c r="K2128" s="10" t="s">
        <v>7628</v>
      </c>
      <c r="L2128" s="10"/>
      <c r="M2128" s="10" t="s">
        <v>161</v>
      </c>
      <c r="N2128" s="10">
        <f>VLOOKUP(M2128,[1]Array!$I$8:$J$14,2,FALSE)</f>
        <v>2</v>
      </c>
      <c r="O2128" s="10">
        <v>2081</v>
      </c>
      <c r="P2128" s="15">
        <v>45703</v>
      </c>
      <c r="Q2128" s="10" t="s">
        <v>109</v>
      </c>
      <c r="R2128" s="10" t="s">
        <v>7629</v>
      </c>
      <c r="S2128" s="10" t="s">
        <v>7630</v>
      </c>
      <c r="T2128" s="10">
        <v>0.84</v>
      </c>
      <c r="U2128" s="10">
        <v>0</v>
      </c>
      <c r="V2128" s="16">
        <v>0</v>
      </c>
      <c r="W2128" s="16">
        <v>14824</v>
      </c>
      <c r="X2128" s="16" t="str">
        <f>VLOOKUP(W2128,[1]Array!$C$8:$D$15,2,TRUE)</f>
        <v>03  $10,000 - $14,999</v>
      </c>
      <c r="Y2128" s="14">
        <f t="shared" si="300"/>
        <v>0</v>
      </c>
      <c r="Z2128" s="14">
        <f t="shared" si="301"/>
        <v>0</v>
      </c>
      <c r="AA2128" s="14">
        <f t="shared" si="302"/>
        <v>0.16666666666666666</v>
      </c>
      <c r="AB2128" s="14">
        <f t="shared" si="303"/>
        <v>0</v>
      </c>
      <c r="AC2128" s="14">
        <f t="shared" si="304"/>
        <v>2.9426127002401891E-2</v>
      </c>
      <c r="AD2128" s="14">
        <f>(Y2128*'[1]Scoring Model'!$K$17+'Working Data - V3'!Z2128*'[1]Scoring Model'!$K$7+'Working Data - V3'!AA2128*'[1]Scoring Model'!$K$9+'Working Data - V3'!AB2128*'[1]Scoring Model'!$K$10+AC2128*'[1]Scoring Model'!$K$11)</f>
        <v>3.9218558733813712E-2</v>
      </c>
      <c r="AE2128" s="14">
        <f t="shared" si="305"/>
        <v>2</v>
      </c>
      <c r="AF2128" s="17" t="str">
        <f>VLOOKUP(AE2128,'[1]Scoring Model'!$C$18:$D$27,2,FALSE)</f>
        <v>01  Low</v>
      </c>
      <c r="AG2128" s="10" t="s">
        <v>7631</v>
      </c>
      <c r="AH2128" s="10" t="s">
        <v>185</v>
      </c>
      <c r="AI2128" s="16">
        <v>418343</v>
      </c>
      <c r="AJ2128" s="18">
        <v>0</v>
      </c>
    </row>
    <row r="2129" spans="2:36" ht="15" customHeight="1" x14ac:dyDescent="0.25">
      <c r="B2129" s="10" t="s">
        <v>35</v>
      </c>
      <c r="C2129" s="10" t="s">
        <v>36</v>
      </c>
      <c r="D2129" s="10" t="s">
        <v>7632</v>
      </c>
      <c r="E2129" s="10" t="str">
        <f t="shared" si="297"/>
        <v>WCV0094063</v>
      </c>
      <c r="F2129" s="11">
        <f>VLOOKUP(E2129,'[1]Policy Number &amp; Loss Info'!$H$4:$K$8916,2,FALSE)</f>
        <v>25610.33</v>
      </c>
      <c r="G2129" s="11">
        <f>VLOOKUP(E2129,'[1]Policy Number &amp; Loss Info'!$H$4:$K$8916,4,FALSE)</f>
        <v>0</v>
      </c>
      <c r="H2129" s="12">
        <f>VLOOKUP(E2129,'[1]Policy Number &amp; Loss Info'!$H$4:$K$8916,3,FALSE)</f>
        <v>0</v>
      </c>
      <c r="I2129" s="13">
        <f t="shared" si="298"/>
        <v>0</v>
      </c>
      <c r="J2129" s="14">
        <f t="shared" si="299"/>
        <v>0</v>
      </c>
      <c r="K2129" s="10" t="s">
        <v>7633</v>
      </c>
      <c r="L2129" s="10"/>
      <c r="M2129" s="10" t="s">
        <v>59</v>
      </c>
      <c r="N2129" s="10">
        <f>VLOOKUP(M2129,[1]Array!$I$8:$J$14,2,FALSE)</f>
        <v>7</v>
      </c>
      <c r="O2129" s="10">
        <v>3724</v>
      </c>
      <c r="P2129" s="15">
        <v>45713</v>
      </c>
      <c r="Q2129" s="10" t="s">
        <v>60</v>
      </c>
      <c r="R2129" s="10" t="s">
        <v>1165</v>
      </c>
      <c r="S2129" s="10" t="s">
        <v>1166</v>
      </c>
      <c r="T2129" s="10">
        <v>0.96</v>
      </c>
      <c r="U2129" s="10">
        <v>0</v>
      </c>
      <c r="V2129" s="16">
        <v>0</v>
      </c>
      <c r="W2129" s="16">
        <v>7241</v>
      </c>
      <c r="X2129" s="16" t="str">
        <f>VLOOKUP(W2129,[1]Array!$C$8:$D$15,2,TRUE)</f>
        <v>02  $5,000 - $9,999</v>
      </c>
      <c r="Y2129" s="14">
        <f t="shared" si="300"/>
        <v>0</v>
      </c>
      <c r="Z2129" s="14">
        <f t="shared" si="301"/>
        <v>0</v>
      </c>
      <c r="AA2129" s="14">
        <f t="shared" si="302"/>
        <v>1</v>
      </c>
      <c r="AB2129" s="14">
        <f t="shared" si="303"/>
        <v>0</v>
      </c>
      <c r="AC2129" s="14">
        <f t="shared" si="304"/>
        <v>1.4373622883458722E-2</v>
      </c>
      <c r="AD2129" s="14">
        <f>(Y2129*'[1]Scoring Model'!$K$17+'Working Data - V3'!Z2129*'[1]Scoring Model'!$K$7+'Working Data - V3'!AA2129*'[1]Scoring Model'!$K$9+'Working Data - V3'!AB2129*'[1]Scoring Model'!$K$10+AC2129*'[1]Scoring Model'!$K$11)</f>
        <v>0.20287472457669176</v>
      </c>
      <c r="AE2129" s="14">
        <f t="shared" si="305"/>
        <v>4</v>
      </c>
      <c r="AF2129" s="17" t="str">
        <f>VLOOKUP(AE2129,'[1]Scoring Model'!$C$18:$D$27,2,FALSE)</f>
        <v>01  Low</v>
      </c>
      <c r="AG2129" s="10" t="s">
        <v>7634</v>
      </c>
      <c r="AH2129" s="10" t="s">
        <v>1167</v>
      </c>
      <c r="AI2129" s="16">
        <v>440014</v>
      </c>
      <c r="AJ2129" s="18">
        <v>0</v>
      </c>
    </row>
    <row r="2130" spans="2:36" ht="15" customHeight="1" x14ac:dyDescent="0.25">
      <c r="B2130" s="10" t="s">
        <v>98</v>
      </c>
      <c r="C2130" s="10" t="s">
        <v>36</v>
      </c>
      <c r="D2130" s="10" t="s">
        <v>7635</v>
      </c>
      <c r="E2130" s="10" t="str">
        <f t="shared" si="297"/>
        <v>WCV0094066</v>
      </c>
      <c r="F2130" s="11">
        <f>VLOOKUP(E2130,'[1]Policy Number &amp; Loss Info'!$H$4:$K$8916,2,FALSE)</f>
        <v>7542.25</v>
      </c>
      <c r="G2130" s="11">
        <f>VLOOKUP(E2130,'[1]Policy Number &amp; Loss Info'!$H$4:$K$8916,4,FALSE)</f>
        <v>0</v>
      </c>
      <c r="H2130" s="12">
        <f>VLOOKUP(E2130,'[1]Policy Number &amp; Loss Info'!$H$4:$K$8916,3,FALSE)</f>
        <v>0</v>
      </c>
      <c r="I2130" s="13">
        <f t="shared" si="298"/>
        <v>0</v>
      </c>
      <c r="J2130" s="14">
        <f t="shared" si="299"/>
        <v>0</v>
      </c>
      <c r="K2130" s="10" t="s">
        <v>7636</v>
      </c>
      <c r="L2130" s="10"/>
      <c r="M2130" s="10" t="s">
        <v>87</v>
      </c>
      <c r="N2130" s="10">
        <f>VLOOKUP(M2130,[1]Array!$I$8:$J$14,2,FALSE)</f>
        <v>3</v>
      </c>
      <c r="O2130" s="10">
        <v>8832</v>
      </c>
      <c r="P2130" s="15">
        <v>45701</v>
      </c>
      <c r="Q2130" s="10" t="s">
        <v>197</v>
      </c>
      <c r="R2130" s="10" t="s">
        <v>457</v>
      </c>
      <c r="S2130" s="10" t="s">
        <v>458</v>
      </c>
      <c r="T2130" s="10">
        <v>1</v>
      </c>
      <c r="U2130" s="10">
        <v>0</v>
      </c>
      <c r="V2130" s="16">
        <v>0</v>
      </c>
      <c r="W2130" s="16">
        <v>2135</v>
      </c>
      <c r="X2130" s="16" t="str">
        <f>VLOOKUP(W2130,[1]Array!$C$8:$D$15,2,TRUE)</f>
        <v>01  $0 - $4,999</v>
      </c>
      <c r="Y2130" s="14">
        <f t="shared" si="300"/>
        <v>0</v>
      </c>
      <c r="Z2130" s="14">
        <f t="shared" si="301"/>
        <v>0</v>
      </c>
      <c r="AA2130" s="14">
        <f t="shared" si="302"/>
        <v>0.33333333333333331</v>
      </c>
      <c r="AB2130" s="14">
        <f t="shared" si="303"/>
        <v>0</v>
      </c>
      <c r="AC2130" s="14">
        <f t="shared" si="304"/>
        <v>4.2380451396470615E-3</v>
      </c>
      <c r="AD2130" s="14">
        <f>(Y2130*'[1]Scoring Model'!$K$17+'Working Data - V3'!Z2130*'[1]Scoring Model'!$K$7+'Working Data - V3'!AA2130*'[1]Scoring Model'!$K$9+'Working Data - V3'!AB2130*'[1]Scoring Model'!$K$10+AC2130*'[1]Scoring Model'!$K$11)</f>
        <v>6.7514275694596074E-2</v>
      </c>
      <c r="AE2130" s="14">
        <f t="shared" si="305"/>
        <v>2</v>
      </c>
      <c r="AF2130" s="17" t="str">
        <f>VLOOKUP(AE2130,'[1]Scoring Model'!$C$18:$D$27,2,FALSE)</f>
        <v>01  Low</v>
      </c>
      <c r="AG2130" s="10" t="s">
        <v>389</v>
      </c>
      <c r="AH2130" s="10" t="s">
        <v>435</v>
      </c>
      <c r="AI2130" s="16">
        <v>1290368</v>
      </c>
      <c r="AJ2130" s="18">
        <v>0</v>
      </c>
    </row>
    <row r="2131" spans="2:36" ht="15" customHeight="1" x14ac:dyDescent="0.25">
      <c r="B2131" s="10" t="s">
        <v>98</v>
      </c>
      <c r="C2131" s="10" t="s">
        <v>46</v>
      </c>
      <c r="D2131" s="10" t="s">
        <v>7637</v>
      </c>
      <c r="E2131" s="10" t="str">
        <f t="shared" si="297"/>
        <v>WCV0094070</v>
      </c>
      <c r="F2131" s="11">
        <f>VLOOKUP(E2131,'[1]Policy Number &amp; Loss Info'!$H$4:$K$8916,2,FALSE)</f>
        <v>40144.86</v>
      </c>
      <c r="G2131" s="11">
        <f>VLOOKUP(E2131,'[1]Policy Number &amp; Loss Info'!$H$4:$K$8916,4,FALSE)</f>
        <v>1368.98</v>
      </c>
      <c r="H2131" s="12">
        <f>VLOOKUP(E2131,'[1]Policy Number &amp; Loss Info'!$H$4:$K$8916,3,FALSE)</f>
        <v>2</v>
      </c>
      <c r="I2131" s="13">
        <f t="shared" si="298"/>
        <v>3.4101003216850174E-2</v>
      </c>
      <c r="J2131" s="14">
        <f t="shared" si="299"/>
        <v>4.9819578396835862</v>
      </c>
      <c r="K2131" s="10" t="s">
        <v>7638</v>
      </c>
      <c r="L2131" s="10"/>
      <c r="M2131" s="10" t="s">
        <v>161</v>
      </c>
      <c r="N2131" s="10">
        <f>VLOOKUP(M2131,[1]Array!$I$8:$J$14,2,FALSE)</f>
        <v>2</v>
      </c>
      <c r="O2131" s="10">
        <v>8864</v>
      </c>
      <c r="P2131" s="15">
        <v>45701</v>
      </c>
      <c r="Q2131" s="10" t="s">
        <v>102</v>
      </c>
      <c r="R2131" s="10" t="s">
        <v>1859</v>
      </c>
      <c r="S2131" s="10" t="s">
        <v>5167</v>
      </c>
      <c r="T2131" s="10">
        <v>1.26</v>
      </c>
      <c r="U2131" s="10">
        <v>0</v>
      </c>
      <c r="V2131" s="16">
        <v>0</v>
      </c>
      <c r="W2131" s="16">
        <v>8020</v>
      </c>
      <c r="X2131" s="16" t="str">
        <f>VLOOKUP(W2131,[1]Array!$C$8:$D$15,2,TRUE)</f>
        <v>02  $5,000 - $9,999</v>
      </c>
      <c r="Y2131" s="14">
        <f t="shared" si="300"/>
        <v>1.7050501608425087E-2</v>
      </c>
      <c r="Z2131" s="14">
        <f t="shared" si="301"/>
        <v>3.428832483162228E-2</v>
      </c>
      <c r="AA2131" s="14">
        <f t="shared" si="302"/>
        <v>0.16666666666666666</v>
      </c>
      <c r="AB2131" s="14">
        <f t="shared" si="303"/>
        <v>0.26</v>
      </c>
      <c r="AC2131" s="14">
        <f t="shared" si="304"/>
        <v>1.5919963475395517E-2</v>
      </c>
      <c r="AD2131" s="14">
        <f>(Y2131*'[1]Scoring Model'!$K$17+'Working Data - V3'!Z2131*'[1]Scoring Model'!$K$7+'Working Data - V3'!AA2131*'[1]Scoring Model'!$K$9+'Working Data - V3'!AB2131*'[1]Scoring Model'!$K$10+AC2131*'[1]Scoring Model'!$K$11)</f>
        <v>8.7490141477264416E-2</v>
      </c>
      <c r="AE2131" s="14">
        <f t="shared" si="305"/>
        <v>2</v>
      </c>
      <c r="AF2131" s="17" t="str">
        <f>VLOOKUP(AE2131,'[1]Scoring Model'!$C$18:$D$27,2,FALSE)</f>
        <v>01  Low</v>
      </c>
      <c r="AG2131" s="10" t="s">
        <v>1383</v>
      </c>
      <c r="AH2131" s="10" t="s">
        <v>269</v>
      </c>
      <c r="AI2131" s="16">
        <v>733374</v>
      </c>
      <c r="AJ2131" s="18">
        <v>0</v>
      </c>
    </row>
    <row r="2132" spans="2:36" ht="15" customHeight="1" x14ac:dyDescent="0.25">
      <c r="B2132" s="10" t="s">
        <v>98</v>
      </c>
      <c r="C2132" s="10" t="s">
        <v>166</v>
      </c>
      <c r="D2132" s="10" t="s">
        <v>7639</v>
      </c>
      <c r="E2132" s="10" t="str">
        <f t="shared" si="297"/>
        <v>WCV0094071</v>
      </c>
      <c r="F2132" s="11">
        <f>VLOOKUP(E2132,'[1]Policy Number &amp; Loss Info'!$H$4:$K$8916,2,FALSE)</f>
        <v>67601.87</v>
      </c>
      <c r="G2132" s="11">
        <f>VLOOKUP(E2132,'[1]Policy Number &amp; Loss Info'!$H$4:$K$8916,4,FALSE)</f>
        <v>1310.98</v>
      </c>
      <c r="H2132" s="12">
        <f>VLOOKUP(E2132,'[1]Policy Number &amp; Loss Info'!$H$4:$K$8916,3,FALSE)</f>
        <v>1</v>
      </c>
      <c r="I2132" s="13">
        <f t="shared" si="298"/>
        <v>1.9392658812544684E-2</v>
      </c>
      <c r="J2132" s="14">
        <f t="shared" si="299"/>
        <v>1.4792490207741296</v>
      </c>
      <c r="K2132" s="10" t="s">
        <v>7640</v>
      </c>
      <c r="L2132" s="10"/>
      <c r="M2132" s="10" t="s">
        <v>67</v>
      </c>
      <c r="N2132" s="10">
        <f>VLOOKUP(M2132,[1]Array!$I$8:$J$14,2,FALSE)</f>
        <v>6</v>
      </c>
      <c r="O2132" s="10">
        <v>7219</v>
      </c>
      <c r="P2132" s="15">
        <v>45702</v>
      </c>
      <c r="Q2132" s="10" t="s">
        <v>102</v>
      </c>
      <c r="R2132" s="10" t="s">
        <v>3586</v>
      </c>
      <c r="S2132" s="10" t="s">
        <v>3587</v>
      </c>
      <c r="T2132" s="10">
        <v>1.23</v>
      </c>
      <c r="U2132" s="10">
        <v>0</v>
      </c>
      <c r="V2132" s="16">
        <v>0</v>
      </c>
      <c r="W2132" s="16">
        <v>18183</v>
      </c>
      <c r="X2132" s="16" t="str">
        <f>VLOOKUP(W2132,[1]Array!$C$8:$D$15,2,TRUE)</f>
        <v>04  $15,000 - $24,999</v>
      </c>
      <c r="Y2132" s="14">
        <f t="shared" si="300"/>
        <v>9.6963294062723422E-3</v>
      </c>
      <c r="Z2132" s="14">
        <f t="shared" si="301"/>
        <v>1.0180931385477945E-2</v>
      </c>
      <c r="AA2132" s="14">
        <f t="shared" si="302"/>
        <v>0.83333333333333337</v>
      </c>
      <c r="AB2132" s="14">
        <f t="shared" si="303"/>
        <v>0.22999999999999998</v>
      </c>
      <c r="AC2132" s="14">
        <f t="shared" si="304"/>
        <v>3.6093852353256448E-2</v>
      </c>
      <c r="AD2132" s="14">
        <f>(Y2132*'[1]Scoring Model'!$K$17+'Working Data - V3'!Z2132*'[1]Scoring Model'!$K$7+'Working Data - V3'!AA2132*'[1]Scoring Model'!$K$9+'Working Data - V3'!AB2132*'[1]Scoring Model'!$K$10+AC2132*'[1]Scoring Model'!$K$11)</f>
        <v>0.21333052223629526</v>
      </c>
      <c r="AE2132" s="14">
        <f t="shared" si="305"/>
        <v>4</v>
      </c>
      <c r="AF2132" s="17" t="str">
        <f>VLOOKUP(AE2132,'[1]Scoring Model'!$C$18:$D$27,2,FALSE)</f>
        <v>01  Low</v>
      </c>
      <c r="AG2132" s="10" t="s">
        <v>490</v>
      </c>
      <c r="AH2132" s="10" t="s">
        <v>172</v>
      </c>
      <c r="AI2132" s="16">
        <v>406911</v>
      </c>
      <c r="AJ2132" s="18">
        <v>0</v>
      </c>
    </row>
    <row r="2133" spans="2:36" ht="15" customHeight="1" x14ac:dyDescent="0.25">
      <c r="B2133" s="10" t="s">
        <v>55</v>
      </c>
      <c r="C2133" s="10" t="s">
        <v>3210</v>
      </c>
      <c r="D2133" s="10" t="s">
        <v>7641</v>
      </c>
      <c r="E2133" s="10" t="str">
        <f t="shared" si="297"/>
        <v>WCV0094859</v>
      </c>
      <c r="F2133" s="11">
        <f>VLOOKUP(E2133,'[1]Policy Number &amp; Loss Info'!$H$4:$K$8916,2,FALSE)</f>
        <v>31966.82</v>
      </c>
      <c r="G2133" s="11">
        <f>VLOOKUP(E2133,'[1]Policy Number &amp; Loss Info'!$H$4:$K$8916,4,FALSE)</f>
        <v>380</v>
      </c>
      <c r="H2133" s="12">
        <f>VLOOKUP(E2133,'[1]Policy Number &amp; Loss Info'!$H$4:$K$8916,3,FALSE)</f>
        <v>1</v>
      </c>
      <c r="I2133" s="13">
        <f t="shared" si="298"/>
        <v>1.1887325670804916E-2</v>
      </c>
      <c r="J2133" s="14">
        <f t="shared" si="299"/>
        <v>3.1282435975802407</v>
      </c>
      <c r="K2133" s="10" t="s">
        <v>7642</v>
      </c>
      <c r="L2133" s="10"/>
      <c r="M2133" s="10" t="s">
        <v>87</v>
      </c>
      <c r="N2133" s="10">
        <f>VLOOKUP(M2133,[1]Array!$I$8:$J$14,2,FALSE)</f>
        <v>3</v>
      </c>
      <c r="O2133" s="10">
        <v>9014</v>
      </c>
      <c r="P2133" s="15">
        <v>45696</v>
      </c>
      <c r="Q2133" s="10" t="s">
        <v>60</v>
      </c>
      <c r="R2133" s="10" t="s">
        <v>88</v>
      </c>
      <c r="S2133" s="10" t="s">
        <v>1790</v>
      </c>
      <c r="T2133" s="10">
        <v>0.93</v>
      </c>
      <c r="U2133" s="10">
        <v>0</v>
      </c>
      <c r="V2133" s="16">
        <v>0</v>
      </c>
      <c r="W2133" s="16">
        <v>7286</v>
      </c>
      <c r="X2133" s="16" t="str">
        <f>VLOOKUP(W2133,[1]Array!$C$8:$D$15,2,TRUE)</f>
        <v>02  $5,000 - $9,999</v>
      </c>
      <c r="Y2133" s="14">
        <f t="shared" si="300"/>
        <v>5.9436628354024579E-3</v>
      </c>
      <c r="Z2133" s="14">
        <f t="shared" si="301"/>
        <v>2.1530136560346004E-2</v>
      </c>
      <c r="AA2133" s="14">
        <f t="shared" si="302"/>
        <v>0.33333333333333331</v>
      </c>
      <c r="AB2133" s="14">
        <f t="shared" si="303"/>
        <v>0</v>
      </c>
      <c r="AC2133" s="14">
        <f t="shared" si="304"/>
        <v>1.4462949361811937E-2</v>
      </c>
      <c r="AD2133" s="14">
        <f>(Y2133*'[1]Scoring Model'!$K$17+'Working Data - V3'!Z2133*'[1]Scoring Model'!$K$7+'Working Data - V3'!AA2133*'[1]Scoring Model'!$K$9+'Working Data - V3'!AB2133*'[1]Scoring Model'!$K$10+AC2133*'[1]Scoring Model'!$K$11)</f>
        <v>7.5648382701718989E-2</v>
      </c>
      <c r="AE2133" s="14">
        <f t="shared" si="305"/>
        <v>2</v>
      </c>
      <c r="AF2133" s="17" t="str">
        <f>VLOOKUP(AE2133,'[1]Scoring Model'!$C$18:$D$27,2,FALSE)</f>
        <v>01  Low</v>
      </c>
      <c r="AG2133" s="10" t="s">
        <v>307</v>
      </c>
      <c r="AH2133" s="10" t="s">
        <v>978</v>
      </c>
      <c r="AI2133" s="16">
        <v>86333</v>
      </c>
      <c r="AJ2133" s="18">
        <v>0</v>
      </c>
    </row>
    <row r="2134" spans="2:36" ht="15" customHeight="1" x14ac:dyDescent="0.25">
      <c r="B2134" s="10" t="s">
        <v>178</v>
      </c>
      <c r="C2134" s="10" t="s">
        <v>166</v>
      </c>
      <c r="D2134" s="10" t="s">
        <v>7643</v>
      </c>
      <c r="E2134" s="10" t="str">
        <f t="shared" si="297"/>
        <v>WCV0094862</v>
      </c>
      <c r="F2134" s="11">
        <f>VLOOKUP(E2134,'[1]Policy Number &amp; Loss Info'!$H$4:$K$8916,2,FALSE)</f>
        <v>25773.39</v>
      </c>
      <c r="G2134" s="11">
        <f>VLOOKUP(E2134,'[1]Policy Number &amp; Loss Info'!$H$4:$K$8916,4,FALSE)</f>
        <v>0</v>
      </c>
      <c r="H2134" s="12">
        <f>VLOOKUP(E2134,'[1]Policy Number &amp; Loss Info'!$H$4:$K$8916,3,FALSE)</f>
        <v>0</v>
      </c>
      <c r="I2134" s="13">
        <f t="shared" si="298"/>
        <v>0</v>
      </c>
      <c r="J2134" s="14">
        <f t="shared" si="299"/>
        <v>0</v>
      </c>
      <c r="K2134" s="10" t="s">
        <v>7644</v>
      </c>
      <c r="L2134" s="10"/>
      <c r="M2134" s="10" t="s">
        <v>39</v>
      </c>
      <c r="N2134" s="10">
        <f>VLOOKUP(M2134,[1]Array!$I$8:$J$14,2,FALSE)</f>
        <v>1</v>
      </c>
      <c r="O2134" s="10">
        <v>8831</v>
      </c>
      <c r="P2134" s="15">
        <v>45703</v>
      </c>
      <c r="Q2134" s="10" t="s">
        <v>181</v>
      </c>
      <c r="R2134" s="10" t="s">
        <v>7645</v>
      </c>
      <c r="S2134" s="10" t="s">
        <v>7646</v>
      </c>
      <c r="T2134" s="10">
        <v>0.89</v>
      </c>
      <c r="U2134" s="10">
        <v>0</v>
      </c>
      <c r="V2134" s="16">
        <v>0</v>
      </c>
      <c r="W2134" s="16">
        <v>6399</v>
      </c>
      <c r="X2134" s="16" t="str">
        <f>VLOOKUP(W2134,[1]Array!$C$8:$D$15,2,TRUE)</f>
        <v>02  $5,000 - $9,999</v>
      </c>
      <c r="Y2134" s="14">
        <f t="shared" si="300"/>
        <v>0</v>
      </c>
      <c r="Z2134" s="14">
        <f t="shared" si="301"/>
        <v>0</v>
      </c>
      <c r="AA2134" s="14">
        <f t="shared" si="302"/>
        <v>0</v>
      </c>
      <c r="AB2134" s="14">
        <f t="shared" si="303"/>
        <v>0</v>
      </c>
      <c r="AC2134" s="14">
        <f t="shared" si="304"/>
        <v>1.2702225221827422E-2</v>
      </c>
      <c r="AD2134" s="14">
        <f>(Y2134*'[1]Scoring Model'!$K$17+'Working Data - V3'!Z2134*'[1]Scoring Model'!$K$7+'Working Data - V3'!AA2134*'[1]Scoring Model'!$K$9+'Working Data - V3'!AB2134*'[1]Scoring Model'!$K$10+AC2134*'[1]Scoring Model'!$K$11)</f>
        <v>2.5404450443654845E-3</v>
      </c>
      <c r="AE2134" s="14">
        <f t="shared" si="305"/>
        <v>1</v>
      </c>
      <c r="AF2134" s="17" t="str">
        <f>VLOOKUP(AE2134,'[1]Scoring Model'!$C$18:$D$27,2,FALSE)</f>
        <v>01  Low</v>
      </c>
      <c r="AG2134" s="10" t="s">
        <v>699</v>
      </c>
      <c r="AH2134" s="10" t="s">
        <v>185</v>
      </c>
      <c r="AI2134" s="16">
        <v>758857</v>
      </c>
      <c r="AJ2134" s="18">
        <v>0</v>
      </c>
    </row>
    <row r="2135" spans="2:36" ht="15" customHeight="1" x14ac:dyDescent="0.25">
      <c r="B2135" s="10" t="s">
        <v>55</v>
      </c>
      <c r="C2135" s="10" t="s">
        <v>3210</v>
      </c>
      <c r="D2135" s="10" t="s">
        <v>7647</v>
      </c>
      <c r="E2135" s="10" t="str">
        <f t="shared" si="297"/>
        <v>WCV0094864</v>
      </c>
      <c r="F2135" s="11">
        <f>VLOOKUP(E2135,'[1]Policy Number &amp; Loss Info'!$H$4:$K$8916,2,FALSE)</f>
        <v>49056.21</v>
      </c>
      <c r="G2135" s="11">
        <f>VLOOKUP(E2135,'[1]Policy Number &amp; Loss Info'!$H$4:$K$8916,4,FALSE)</f>
        <v>0</v>
      </c>
      <c r="H2135" s="12">
        <f>VLOOKUP(E2135,'[1]Policy Number &amp; Loss Info'!$H$4:$K$8916,3,FALSE)</f>
        <v>0</v>
      </c>
      <c r="I2135" s="13">
        <f t="shared" si="298"/>
        <v>0</v>
      </c>
      <c r="J2135" s="14">
        <f t="shared" si="299"/>
        <v>0</v>
      </c>
      <c r="K2135" s="10" t="s">
        <v>7648</v>
      </c>
      <c r="L2135" s="10"/>
      <c r="M2135" s="10" t="s">
        <v>101</v>
      </c>
      <c r="N2135" s="10">
        <f>VLOOKUP(M2135,[1]Array!$I$8:$J$14,2,FALSE)</f>
        <v>5</v>
      </c>
      <c r="O2135" s="10">
        <v>7380</v>
      </c>
      <c r="P2135" s="15">
        <v>45699</v>
      </c>
      <c r="Q2135" s="10" t="s">
        <v>60</v>
      </c>
      <c r="R2135" s="10" t="s">
        <v>5749</v>
      </c>
      <c r="S2135" s="10" t="s">
        <v>5750</v>
      </c>
      <c r="T2135" s="10">
        <v>0.88</v>
      </c>
      <c r="U2135" s="10">
        <v>0</v>
      </c>
      <c r="V2135" s="16">
        <v>0</v>
      </c>
      <c r="W2135" s="16">
        <v>12963</v>
      </c>
      <c r="X2135" s="16" t="str">
        <f>VLOOKUP(W2135,[1]Array!$C$8:$D$15,2,TRUE)</f>
        <v>03  $10,000 - $14,999</v>
      </c>
      <c r="Y2135" s="14">
        <f t="shared" si="300"/>
        <v>0</v>
      </c>
      <c r="Z2135" s="14">
        <f t="shared" si="301"/>
        <v>0</v>
      </c>
      <c r="AA2135" s="14">
        <f t="shared" si="302"/>
        <v>0.66666666666666663</v>
      </c>
      <c r="AB2135" s="14">
        <f t="shared" si="303"/>
        <v>0</v>
      </c>
      <c r="AC2135" s="14">
        <f t="shared" si="304"/>
        <v>2.5731980864283303E-2</v>
      </c>
      <c r="AD2135" s="14">
        <f>(Y2135*'[1]Scoring Model'!$K$17+'Working Data - V3'!Z2135*'[1]Scoring Model'!$K$7+'Working Data - V3'!AA2135*'[1]Scoring Model'!$K$9+'Working Data - V3'!AB2135*'[1]Scoring Model'!$K$10+AC2135*'[1]Scoring Model'!$K$11)</f>
        <v>0.13847972950619</v>
      </c>
      <c r="AE2135" s="14">
        <f t="shared" si="305"/>
        <v>3</v>
      </c>
      <c r="AF2135" s="17" t="str">
        <f>VLOOKUP(AE2135,'[1]Scoring Model'!$C$18:$D$27,2,FALSE)</f>
        <v>01  Low</v>
      </c>
      <c r="AG2135" s="10" t="s">
        <v>2142</v>
      </c>
      <c r="AH2135" s="10" t="s">
        <v>754</v>
      </c>
      <c r="AI2135" s="16">
        <v>314678</v>
      </c>
      <c r="AJ2135" s="18">
        <v>0</v>
      </c>
    </row>
    <row r="2136" spans="2:36" ht="15" customHeight="1" x14ac:dyDescent="0.25">
      <c r="B2136" s="10" t="s">
        <v>55</v>
      </c>
      <c r="C2136" s="10" t="s">
        <v>3210</v>
      </c>
      <c r="D2136" s="10" t="s">
        <v>7649</v>
      </c>
      <c r="E2136" s="10" t="str">
        <f t="shared" si="297"/>
        <v>WCV0094865</v>
      </c>
      <c r="F2136" s="11">
        <f>VLOOKUP(E2136,'[1]Policy Number &amp; Loss Info'!$H$4:$K$8916,2,FALSE)</f>
        <v>50529.3</v>
      </c>
      <c r="G2136" s="11">
        <f>VLOOKUP(E2136,'[1]Policy Number &amp; Loss Info'!$H$4:$K$8916,4,FALSE)</f>
        <v>0</v>
      </c>
      <c r="H2136" s="12">
        <f>VLOOKUP(E2136,'[1]Policy Number &amp; Loss Info'!$H$4:$K$8916,3,FALSE)</f>
        <v>0</v>
      </c>
      <c r="I2136" s="13">
        <f t="shared" si="298"/>
        <v>0</v>
      </c>
      <c r="J2136" s="14">
        <f t="shared" si="299"/>
        <v>0</v>
      </c>
      <c r="K2136" s="10" t="s">
        <v>7650</v>
      </c>
      <c r="L2136" s="10"/>
      <c r="M2136" s="10" t="s">
        <v>101</v>
      </c>
      <c r="N2136" s="10">
        <f>VLOOKUP(M2136,[1]Array!$I$8:$J$14,2,FALSE)</f>
        <v>5</v>
      </c>
      <c r="O2136" s="10">
        <v>7580</v>
      </c>
      <c r="P2136" s="15">
        <v>45716</v>
      </c>
      <c r="Q2136" s="10" t="s">
        <v>60</v>
      </c>
      <c r="R2136" s="10" t="s">
        <v>1076</v>
      </c>
      <c r="S2136" s="10" t="s">
        <v>1077</v>
      </c>
      <c r="T2136" s="10">
        <v>0.92</v>
      </c>
      <c r="U2136" s="10">
        <v>0</v>
      </c>
      <c r="V2136" s="16">
        <v>0</v>
      </c>
      <c r="W2136" s="16">
        <v>11421</v>
      </c>
      <c r="X2136" s="16" t="str">
        <f>VLOOKUP(W2136,[1]Array!$C$8:$D$15,2,TRUE)</f>
        <v>03  $10,000 - $14,999</v>
      </c>
      <c r="Y2136" s="14">
        <f t="shared" si="300"/>
        <v>0</v>
      </c>
      <c r="Z2136" s="14">
        <f t="shared" si="301"/>
        <v>0</v>
      </c>
      <c r="AA2136" s="14">
        <f t="shared" si="302"/>
        <v>0.66666666666666663</v>
      </c>
      <c r="AB2136" s="14">
        <f t="shared" si="303"/>
        <v>0</v>
      </c>
      <c r="AC2136" s="14">
        <f t="shared" si="304"/>
        <v>2.2671060206046409E-2</v>
      </c>
      <c r="AD2136" s="14">
        <f>(Y2136*'[1]Scoring Model'!$K$17+'Working Data - V3'!Z2136*'[1]Scoring Model'!$K$7+'Working Data - V3'!AA2136*'[1]Scoring Model'!$K$9+'Working Data - V3'!AB2136*'[1]Scoring Model'!$K$10+AC2136*'[1]Scoring Model'!$K$11)</f>
        <v>0.1378675453745426</v>
      </c>
      <c r="AE2136" s="14">
        <f t="shared" si="305"/>
        <v>3</v>
      </c>
      <c r="AF2136" s="17" t="str">
        <f>VLOOKUP(AE2136,'[1]Scoring Model'!$C$18:$D$27,2,FALSE)</f>
        <v>01  Low</v>
      </c>
      <c r="AG2136" s="10" t="s">
        <v>3209</v>
      </c>
      <c r="AH2136" s="10" t="s">
        <v>694</v>
      </c>
      <c r="AI2136" s="16">
        <v>661774</v>
      </c>
      <c r="AJ2136" s="18">
        <v>0</v>
      </c>
    </row>
    <row r="2137" spans="2:36" ht="15" customHeight="1" x14ac:dyDescent="0.25">
      <c r="B2137" s="10" t="s">
        <v>178</v>
      </c>
      <c r="C2137" s="10" t="s">
        <v>166</v>
      </c>
      <c r="D2137" s="10" t="s">
        <v>7651</v>
      </c>
      <c r="E2137" s="10" t="str">
        <f t="shared" si="297"/>
        <v>WCV0094866</v>
      </c>
      <c r="F2137" s="11">
        <f>VLOOKUP(E2137,'[1]Policy Number &amp; Loss Info'!$H$4:$K$8916,2,FALSE)</f>
        <v>67860.459999999992</v>
      </c>
      <c r="G2137" s="11">
        <f>VLOOKUP(E2137,'[1]Policy Number &amp; Loss Info'!$H$4:$K$8916,4,FALSE)</f>
        <v>0</v>
      </c>
      <c r="H2137" s="12">
        <f>VLOOKUP(E2137,'[1]Policy Number &amp; Loss Info'!$H$4:$K$8916,3,FALSE)</f>
        <v>0</v>
      </c>
      <c r="I2137" s="13">
        <f t="shared" si="298"/>
        <v>0</v>
      </c>
      <c r="J2137" s="14">
        <f t="shared" si="299"/>
        <v>0</v>
      </c>
      <c r="K2137" s="10" t="s">
        <v>7652</v>
      </c>
      <c r="L2137" s="10"/>
      <c r="M2137" s="10" t="s">
        <v>101</v>
      </c>
      <c r="N2137" s="10">
        <f>VLOOKUP(M2137,[1]Array!$I$8:$J$14,2,FALSE)</f>
        <v>5</v>
      </c>
      <c r="O2137" s="10">
        <v>37</v>
      </c>
      <c r="P2137" s="15">
        <v>45698</v>
      </c>
      <c r="Q2137" s="10" t="s">
        <v>181</v>
      </c>
      <c r="R2137" s="10" t="s">
        <v>7653</v>
      </c>
      <c r="S2137" s="10" t="s">
        <v>7654</v>
      </c>
      <c r="T2137" s="10">
        <v>0.82</v>
      </c>
      <c r="U2137" s="10">
        <v>0</v>
      </c>
      <c r="V2137" s="16">
        <v>0</v>
      </c>
      <c r="W2137" s="16">
        <v>9438</v>
      </c>
      <c r="X2137" s="16" t="str">
        <f>VLOOKUP(W2137,[1]Array!$C$8:$D$15,2,TRUE)</f>
        <v>02  $5,000 - $9,999</v>
      </c>
      <c r="Y2137" s="14">
        <f t="shared" si="300"/>
        <v>0</v>
      </c>
      <c r="Z2137" s="14">
        <f t="shared" si="301"/>
        <v>0</v>
      </c>
      <c r="AA2137" s="14">
        <f t="shared" si="302"/>
        <v>0.66666666666666663</v>
      </c>
      <c r="AB2137" s="14">
        <f t="shared" si="303"/>
        <v>0</v>
      </c>
      <c r="AC2137" s="14">
        <f t="shared" si="304"/>
        <v>1.8734740059947991E-2</v>
      </c>
      <c r="AD2137" s="14">
        <f>(Y2137*'[1]Scoring Model'!$K$17+'Working Data - V3'!Z2137*'[1]Scoring Model'!$K$7+'Working Data - V3'!AA2137*'[1]Scoring Model'!$K$9+'Working Data - V3'!AB2137*'[1]Scoring Model'!$K$10+AC2137*'[1]Scoring Model'!$K$11)</f>
        <v>0.13708028134532294</v>
      </c>
      <c r="AE2137" s="14">
        <f t="shared" si="305"/>
        <v>3</v>
      </c>
      <c r="AF2137" s="17" t="str">
        <f>VLOOKUP(AE2137,'[1]Scoring Model'!$C$18:$D$27,2,FALSE)</f>
        <v>01  Low</v>
      </c>
      <c r="AG2137" s="10" t="s">
        <v>285</v>
      </c>
      <c r="AH2137" s="10" t="s">
        <v>185</v>
      </c>
      <c r="AI2137" s="16">
        <v>350000</v>
      </c>
      <c r="AJ2137" s="18">
        <v>0</v>
      </c>
    </row>
    <row r="2138" spans="2:36" ht="15" customHeight="1" x14ac:dyDescent="0.25">
      <c r="B2138" s="10" t="s">
        <v>35</v>
      </c>
      <c r="C2138" s="10" t="s">
        <v>36</v>
      </c>
      <c r="D2138" s="10" t="s">
        <v>7655</v>
      </c>
      <c r="E2138" s="10" t="str">
        <f t="shared" si="297"/>
        <v>WCV0094891</v>
      </c>
      <c r="F2138" s="11">
        <f>VLOOKUP(E2138,'[1]Policy Number &amp; Loss Info'!$H$4:$K$8916,2,FALSE)</f>
        <v>3951.48</v>
      </c>
      <c r="G2138" s="11">
        <f>VLOOKUP(E2138,'[1]Policy Number &amp; Loss Info'!$H$4:$K$8916,4,FALSE)</f>
        <v>0</v>
      </c>
      <c r="H2138" s="12">
        <f>VLOOKUP(E2138,'[1]Policy Number &amp; Loss Info'!$H$4:$K$8916,3,FALSE)</f>
        <v>0</v>
      </c>
      <c r="I2138" s="13">
        <f t="shared" si="298"/>
        <v>0</v>
      </c>
      <c r="J2138" s="14">
        <f t="shared" si="299"/>
        <v>0</v>
      </c>
      <c r="K2138" s="10" t="s">
        <v>7656</v>
      </c>
      <c r="L2138" s="10"/>
      <c r="M2138" s="10" t="s">
        <v>49</v>
      </c>
      <c r="N2138" s="10">
        <f>VLOOKUP(M2138,[1]Array!$I$8:$J$14,2,FALSE)</f>
        <v>4</v>
      </c>
      <c r="O2138" s="10">
        <v>9516</v>
      </c>
      <c r="P2138" s="15">
        <v>45711</v>
      </c>
      <c r="Q2138" s="10" t="s">
        <v>60</v>
      </c>
      <c r="R2138" s="10" t="s">
        <v>133</v>
      </c>
      <c r="S2138" s="10" t="s">
        <v>2906</v>
      </c>
      <c r="T2138" s="10">
        <v>1</v>
      </c>
      <c r="U2138" s="10">
        <v>0</v>
      </c>
      <c r="V2138" s="16">
        <v>0</v>
      </c>
      <c r="W2138" s="16">
        <v>958</v>
      </c>
      <c r="X2138" s="16" t="str">
        <f>VLOOKUP(W2138,[1]Array!$C$8:$D$15,2,TRUE)</f>
        <v>01  $0 - $4,999</v>
      </c>
      <c r="Y2138" s="14">
        <f t="shared" si="300"/>
        <v>0</v>
      </c>
      <c r="Z2138" s="14">
        <f t="shared" si="301"/>
        <v>0</v>
      </c>
      <c r="AA2138" s="14">
        <f t="shared" si="302"/>
        <v>0.5</v>
      </c>
      <c r="AB2138" s="14">
        <f t="shared" si="303"/>
        <v>0</v>
      </c>
      <c r="AC2138" s="14">
        <f t="shared" si="304"/>
        <v>1.9016614724973698E-3</v>
      </c>
      <c r="AD2138" s="14">
        <f>(Y2138*'[1]Scoring Model'!$K$17+'Working Data - V3'!Z2138*'[1]Scoring Model'!$K$7+'Working Data - V3'!AA2138*'[1]Scoring Model'!$K$9+'Working Data - V3'!AB2138*'[1]Scoring Model'!$K$10+AC2138*'[1]Scoring Model'!$K$11)</f>
        <v>0.10038033229449948</v>
      </c>
      <c r="AE2138" s="14">
        <f t="shared" si="305"/>
        <v>3</v>
      </c>
      <c r="AF2138" s="17" t="str">
        <f>VLOOKUP(AE2138,'[1]Scoring Model'!$C$18:$D$27,2,FALSE)</f>
        <v>01  Low</v>
      </c>
      <c r="AG2138" s="10" t="s">
        <v>7611</v>
      </c>
      <c r="AH2138" s="10" t="s">
        <v>303</v>
      </c>
      <c r="AI2138" s="16">
        <v>25783</v>
      </c>
      <c r="AJ2138" s="18">
        <v>0</v>
      </c>
    </row>
    <row r="2139" spans="2:36" ht="15" customHeight="1" x14ac:dyDescent="0.25">
      <c r="B2139" s="10" t="s">
        <v>55</v>
      </c>
      <c r="C2139" s="10" t="s">
        <v>36</v>
      </c>
      <c r="D2139" s="10" t="s">
        <v>7657</v>
      </c>
      <c r="E2139" s="10" t="str">
        <f t="shared" si="297"/>
        <v>WCV0094894</v>
      </c>
      <c r="F2139" s="11">
        <f>VLOOKUP(E2139,'[1]Policy Number &amp; Loss Info'!$H$4:$K$8916,2,FALSE)</f>
        <v>16048.09</v>
      </c>
      <c r="G2139" s="11">
        <f>VLOOKUP(E2139,'[1]Policy Number &amp; Loss Info'!$H$4:$K$8916,4,FALSE)</f>
        <v>0</v>
      </c>
      <c r="H2139" s="12">
        <f>VLOOKUP(E2139,'[1]Policy Number &amp; Loss Info'!$H$4:$K$8916,3,FALSE)</f>
        <v>0</v>
      </c>
      <c r="I2139" s="13">
        <f t="shared" si="298"/>
        <v>0</v>
      </c>
      <c r="J2139" s="14">
        <f t="shared" si="299"/>
        <v>0</v>
      </c>
      <c r="K2139" s="10" t="s">
        <v>7658</v>
      </c>
      <c r="L2139" s="10"/>
      <c r="M2139" s="10" t="s">
        <v>67</v>
      </c>
      <c r="N2139" s="10">
        <f>VLOOKUP(M2139,[1]Array!$I$8:$J$14,2,FALSE)</f>
        <v>6</v>
      </c>
      <c r="O2139" s="10">
        <v>5221</v>
      </c>
      <c r="P2139" s="15">
        <v>45713</v>
      </c>
      <c r="Q2139" s="10" t="s">
        <v>60</v>
      </c>
      <c r="R2139" s="10" t="s">
        <v>88</v>
      </c>
      <c r="S2139" s="10" t="s">
        <v>1806</v>
      </c>
      <c r="T2139" s="10">
        <v>0.97</v>
      </c>
      <c r="U2139" s="10">
        <v>0</v>
      </c>
      <c r="V2139" s="16">
        <v>0</v>
      </c>
      <c r="W2139" s="16">
        <v>4657</v>
      </c>
      <c r="X2139" s="16" t="str">
        <f>VLOOKUP(W2139,[1]Array!$C$8:$D$15,2,TRUE)</f>
        <v>01  $0 - $4,999</v>
      </c>
      <c r="Y2139" s="14">
        <f t="shared" si="300"/>
        <v>0</v>
      </c>
      <c r="Z2139" s="14">
        <f t="shared" si="301"/>
        <v>0</v>
      </c>
      <c r="AA2139" s="14">
        <f t="shared" si="302"/>
        <v>0.83333333333333337</v>
      </c>
      <c r="AB2139" s="14">
        <f t="shared" si="303"/>
        <v>0</v>
      </c>
      <c r="AC2139" s="14">
        <f t="shared" si="304"/>
        <v>9.2442979931317872E-3</v>
      </c>
      <c r="AD2139" s="14">
        <f>(Y2139*'[1]Scoring Model'!$K$17+'Working Data - V3'!Z2139*'[1]Scoring Model'!$K$7+'Working Data - V3'!AA2139*'[1]Scoring Model'!$K$9+'Working Data - V3'!AB2139*'[1]Scoring Model'!$K$10+AC2139*'[1]Scoring Model'!$K$11)</f>
        <v>0.16851552626529304</v>
      </c>
      <c r="AE2139" s="14">
        <f t="shared" si="305"/>
        <v>4</v>
      </c>
      <c r="AF2139" s="17" t="str">
        <f>VLOOKUP(AE2139,'[1]Scoring Model'!$C$18:$D$27,2,FALSE)</f>
        <v>01  Low</v>
      </c>
      <c r="AG2139" s="10" t="s">
        <v>1612</v>
      </c>
      <c r="AH2139" s="10" t="s">
        <v>206</v>
      </c>
      <c r="AI2139" s="16">
        <v>140437</v>
      </c>
      <c r="AJ2139" s="18">
        <v>0</v>
      </c>
    </row>
    <row r="2140" spans="2:36" ht="15" customHeight="1" x14ac:dyDescent="0.25">
      <c r="B2140" s="10" t="s">
        <v>35</v>
      </c>
      <c r="C2140" s="10" t="s">
        <v>36</v>
      </c>
      <c r="D2140" s="10" t="s">
        <v>7659</v>
      </c>
      <c r="E2140" s="10" t="str">
        <f t="shared" si="297"/>
        <v>WCV0094901</v>
      </c>
      <c r="F2140" s="11">
        <f>VLOOKUP(E2140,'[1]Policy Number &amp; Loss Info'!$H$4:$K$8916,2,FALSE)</f>
        <v>17713.52</v>
      </c>
      <c r="G2140" s="11">
        <f>VLOOKUP(E2140,'[1]Policy Number &amp; Loss Info'!$H$4:$K$8916,4,FALSE)</f>
        <v>0</v>
      </c>
      <c r="H2140" s="12">
        <f>VLOOKUP(E2140,'[1]Policy Number &amp; Loss Info'!$H$4:$K$8916,3,FALSE)</f>
        <v>0</v>
      </c>
      <c r="I2140" s="13">
        <f t="shared" si="298"/>
        <v>0</v>
      </c>
      <c r="J2140" s="14">
        <f t="shared" si="299"/>
        <v>0</v>
      </c>
      <c r="K2140" s="10" t="s">
        <v>7660</v>
      </c>
      <c r="L2140" s="10"/>
      <c r="M2140" s="10" t="s">
        <v>101</v>
      </c>
      <c r="N2140" s="10">
        <f>VLOOKUP(M2140,[1]Array!$I$8:$J$14,2,FALSE)</f>
        <v>5</v>
      </c>
      <c r="O2140" s="10">
        <v>7610</v>
      </c>
      <c r="P2140" s="15">
        <v>45716</v>
      </c>
      <c r="Q2140" s="10" t="s">
        <v>60</v>
      </c>
      <c r="R2140" s="10" t="s">
        <v>402</v>
      </c>
      <c r="S2140" s="10" t="s">
        <v>403</v>
      </c>
      <c r="T2140" s="10">
        <v>0.95</v>
      </c>
      <c r="U2140" s="10">
        <v>0</v>
      </c>
      <c r="V2140" s="16">
        <v>0</v>
      </c>
      <c r="W2140" s="16">
        <v>4412</v>
      </c>
      <c r="X2140" s="16" t="str">
        <f>VLOOKUP(W2140,[1]Array!$C$8:$D$15,2,TRUE)</f>
        <v>01  $0 - $4,999</v>
      </c>
      <c r="Y2140" s="14">
        <f t="shared" si="300"/>
        <v>0</v>
      </c>
      <c r="Z2140" s="14">
        <f t="shared" si="301"/>
        <v>0</v>
      </c>
      <c r="AA2140" s="14">
        <f t="shared" si="302"/>
        <v>0.66666666666666663</v>
      </c>
      <c r="AB2140" s="14">
        <f t="shared" si="303"/>
        <v>0</v>
      </c>
      <c r="AC2140" s="14">
        <f t="shared" si="304"/>
        <v>8.757964944319829E-3</v>
      </c>
      <c r="AD2140" s="14">
        <f>(Y2140*'[1]Scoring Model'!$K$17+'Working Data - V3'!Z2140*'[1]Scoring Model'!$K$7+'Working Data - V3'!AA2140*'[1]Scoring Model'!$K$9+'Working Data - V3'!AB2140*'[1]Scoring Model'!$K$10+AC2140*'[1]Scoring Model'!$K$11)</f>
        <v>0.13508492632219729</v>
      </c>
      <c r="AE2140" s="14">
        <f t="shared" si="305"/>
        <v>3</v>
      </c>
      <c r="AF2140" s="17" t="str">
        <f>VLOOKUP(AE2140,'[1]Scoring Model'!$C$18:$D$27,2,FALSE)</f>
        <v>01  Low</v>
      </c>
      <c r="AG2140" s="10" t="s">
        <v>2048</v>
      </c>
      <c r="AH2140" s="10" t="s">
        <v>418</v>
      </c>
      <c r="AI2140" s="16">
        <v>655078</v>
      </c>
      <c r="AJ2140" s="18">
        <v>0</v>
      </c>
    </row>
    <row r="2141" spans="2:36" ht="15" customHeight="1" x14ac:dyDescent="0.25">
      <c r="B2141" s="10" t="s">
        <v>55</v>
      </c>
      <c r="C2141" s="10" t="s">
        <v>3210</v>
      </c>
      <c r="D2141" s="10" t="s">
        <v>7661</v>
      </c>
      <c r="E2141" s="10" t="str">
        <f t="shared" si="297"/>
        <v>WCV0087819</v>
      </c>
      <c r="F2141" s="11">
        <f>VLOOKUP(E2141,'[1]Policy Number &amp; Loss Info'!$H$4:$K$8916,2,FALSE)</f>
        <v>36145.82</v>
      </c>
      <c r="G2141" s="11">
        <f>VLOOKUP(E2141,'[1]Policy Number &amp; Loss Info'!$H$4:$K$8916,4,FALSE)</f>
        <v>124204</v>
      </c>
      <c r="H2141" s="12">
        <f>VLOOKUP(E2141,'[1]Policy Number &amp; Loss Info'!$H$4:$K$8916,3,FALSE)</f>
        <v>1</v>
      </c>
      <c r="I2141" s="13">
        <f t="shared" si="298"/>
        <v>3.4361926219961259</v>
      </c>
      <c r="J2141" s="14">
        <f t="shared" si="299"/>
        <v>2.7665716257094179</v>
      </c>
      <c r="K2141" s="10" t="s">
        <v>7662</v>
      </c>
      <c r="L2141" s="10"/>
      <c r="M2141" s="10" t="s">
        <v>67</v>
      </c>
      <c r="N2141" s="10">
        <f>VLOOKUP(M2141,[1]Array!$I$8:$J$14,2,FALSE)</f>
        <v>6</v>
      </c>
      <c r="O2141" s="10">
        <v>5183</v>
      </c>
      <c r="P2141" s="15">
        <v>45712</v>
      </c>
      <c r="Q2141" s="10" t="s">
        <v>60</v>
      </c>
      <c r="R2141" s="10" t="s">
        <v>1936</v>
      </c>
      <c r="S2141" s="10" t="s">
        <v>5789</v>
      </c>
      <c r="T2141" s="10">
        <v>0.94</v>
      </c>
      <c r="U2141" s="10">
        <v>0</v>
      </c>
      <c r="V2141" s="16">
        <v>0</v>
      </c>
      <c r="W2141" s="16">
        <v>11423</v>
      </c>
      <c r="X2141" s="16" t="str">
        <f>VLOOKUP(W2141,[1]Array!$C$8:$D$15,2,TRUE)</f>
        <v>03  $10,000 - $14,999</v>
      </c>
      <c r="Y2141" s="14">
        <f t="shared" si="300"/>
        <v>1</v>
      </c>
      <c r="Z2141" s="14">
        <f t="shared" si="301"/>
        <v>1.9040929213945068E-2</v>
      </c>
      <c r="AA2141" s="14">
        <f t="shared" si="302"/>
        <v>0.83333333333333337</v>
      </c>
      <c r="AB2141" s="14">
        <f t="shared" si="303"/>
        <v>0</v>
      </c>
      <c r="AC2141" s="14">
        <f t="shared" si="304"/>
        <v>2.2675030271750999E-2</v>
      </c>
      <c r="AD2141" s="14">
        <f>(Y2141*'[1]Scoring Model'!$K$17+'Working Data - V3'!Z2141*'[1]Scoring Model'!$K$7+'Working Data - V3'!AA2141*'[1]Scoring Model'!$K$9+'Working Data - V3'!AB2141*'[1]Scoring Model'!$K$10+AC2141*'[1]Scoring Model'!$K$11)</f>
        <v>0.4750098585638059</v>
      </c>
      <c r="AE2141" s="14">
        <f t="shared" si="305"/>
        <v>8</v>
      </c>
      <c r="AF2141" s="17" t="str">
        <f>VLOOKUP(AE2141,'[1]Scoring Model'!$C$18:$D$27,2,FALSE)</f>
        <v>03  High</v>
      </c>
      <c r="AG2141" s="10" t="s">
        <v>227</v>
      </c>
      <c r="AH2141" s="10" t="s">
        <v>2089</v>
      </c>
      <c r="AI2141" s="16">
        <v>770043</v>
      </c>
      <c r="AJ2141" s="18">
        <v>0</v>
      </c>
    </row>
    <row r="2142" spans="2:36" ht="15" customHeight="1" x14ac:dyDescent="0.25">
      <c r="B2142" s="10" t="s">
        <v>35</v>
      </c>
      <c r="C2142" s="10" t="s">
        <v>36</v>
      </c>
      <c r="D2142" s="10" t="s">
        <v>7663</v>
      </c>
      <c r="E2142" s="10" t="str">
        <f t="shared" si="297"/>
        <v>WCV0026685</v>
      </c>
      <c r="F2142" s="11">
        <f>VLOOKUP(E2142,'[1]Policy Number &amp; Loss Info'!$H$4:$K$8916,2,FALSE)</f>
        <v>20025.25</v>
      </c>
      <c r="G2142" s="11">
        <f>VLOOKUP(E2142,'[1]Policy Number &amp; Loss Info'!$H$4:$K$8916,4,FALSE)</f>
        <v>0</v>
      </c>
      <c r="H2142" s="12">
        <f>VLOOKUP(E2142,'[1]Policy Number &amp; Loss Info'!$H$4:$K$8916,3,FALSE)</f>
        <v>0</v>
      </c>
      <c r="I2142" s="13">
        <f t="shared" si="298"/>
        <v>0</v>
      </c>
      <c r="J2142" s="14">
        <f t="shared" si="299"/>
        <v>0</v>
      </c>
      <c r="K2142" s="10" t="s">
        <v>7664</v>
      </c>
      <c r="L2142" s="10"/>
      <c r="M2142" s="10" t="s">
        <v>49</v>
      </c>
      <c r="N2142" s="10">
        <f>VLOOKUP(M2142,[1]Array!$I$8:$J$14,2,FALSE)</f>
        <v>4</v>
      </c>
      <c r="O2142" s="10">
        <v>3040</v>
      </c>
      <c r="P2142" s="15">
        <v>45700</v>
      </c>
      <c r="Q2142" s="10" t="s">
        <v>60</v>
      </c>
      <c r="R2142" s="10" t="s">
        <v>94</v>
      </c>
      <c r="S2142" s="10" t="s">
        <v>5079</v>
      </c>
      <c r="T2142" s="10">
        <v>0.93</v>
      </c>
      <c r="U2142" s="10">
        <v>0</v>
      </c>
      <c r="V2142" s="16">
        <v>0</v>
      </c>
      <c r="W2142" s="16">
        <v>9274</v>
      </c>
      <c r="X2142" s="16" t="str">
        <f>VLOOKUP(W2142,[1]Array!$C$8:$D$15,2,TRUE)</f>
        <v>02  $5,000 - $9,999</v>
      </c>
      <c r="Y2142" s="14">
        <f t="shared" si="300"/>
        <v>0</v>
      </c>
      <c r="Z2142" s="14">
        <f t="shared" si="301"/>
        <v>0</v>
      </c>
      <c r="AA2142" s="14">
        <f t="shared" si="302"/>
        <v>0.5</v>
      </c>
      <c r="AB2142" s="14">
        <f t="shared" si="303"/>
        <v>0</v>
      </c>
      <c r="AC2142" s="14">
        <f t="shared" si="304"/>
        <v>1.8409194672171825E-2</v>
      </c>
      <c r="AD2142" s="14">
        <f>(Y2142*'[1]Scoring Model'!$K$17+'Working Data - V3'!Z2142*'[1]Scoring Model'!$K$7+'Working Data - V3'!AA2142*'[1]Scoring Model'!$K$9+'Working Data - V3'!AB2142*'[1]Scoring Model'!$K$10+AC2142*'[1]Scoring Model'!$K$11)</f>
        <v>0.10368183893443438</v>
      </c>
      <c r="AE2142" s="14">
        <f t="shared" si="305"/>
        <v>3</v>
      </c>
      <c r="AF2142" s="17" t="str">
        <f>VLOOKUP(AE2142,'[1]Scoring Model'!$C$18:$D$27,2,FALSE)</f>
        <v>01  Low</v>
      </c>
      <c r="AG2142" s="10" t="s">
        <v>5828</v>
      </c>
      <c r="AH2142" s="10" t="s">
        <v>303</v>
      </c>
      <c r="AI2142" s="16">
        <v>350000</v>
      </c>
      <c r="AJ2142" s="18">
        <v>0</v>
      </c>
    </row>
    <row r="2143" spans="2:36" ht="15" customHeight="1" x14ac:dyDescent="0.25">
      <c r="B2143" s="10" t="s">
        <v>55</v>
      </c>
      <c r="C2143" s="10" t="s">
        <v>46</v>
      </c>
      <c r="D2143" s="10" t="s">
        <v>7665</v>
      </c>
      <c r="E2143" s="10" t="str">
        <f t="shared" si="297"/>
        <v>WCV0026726</v>
      </c>
      <c r="F2143" s="11">
        <f>VLOOKUP(E2143,'[1]Policy Number &amp; Loss Info'!$H$4:$K$8916,2,FALSE)</f>
        <v>25224.98</v>
      </c>
      <c r="G2143" s="11">
        <f>VLOOKUP(E2143,'[1]Policy Number &amp; Loss Info'!$H$4:$K$8916,4,FALSE)</f>
        <v>28059.9</v>
      </c>
      <c r="H2143" s="12">
        <f>VLOOKUP(E2143,'[1]Policy Number &amp; Loss Info'!$H$4:$K$8916,3,FALSE)</f>
        <v>1</v>
      </c>
      <c r="I2143" s="13">
        <f t="shared" si="298"/>
        <v>1.1123854211182724</v>
      </c>
      <c r="J2143" s="14">
        <f t="shared" si="299"/>
        <v>3.9643242531807759</v>
      </c>
      <c r="K2143" s="10" t="s">
        <v>7666</v>
      </c>
      <c r="L2143" s="10"/>
      <c r="M2143" s="10" t="s">
        <v>59</v>
      </c>
      <c r="N2143" s="10">
        <f>VLOOKUP(M2143,[1]Array!$I$8:$J$14,2,FALSE)</f>
        <v>7</v>
      </c>
      <c r="O2143" s="10">
        <v>6219</v>
      </c>
      <c r="P2143" s="15">
        <v>45715</v>
      </c>
      <c r="Q2143" s="10" t="s">
        <v>545</v>
      </c>
      <c r="R2143" s="10" t="s">
        <v>7667</v>
      </c>
      <c r="S2143" s="10" t="s">
        <v>7668</v>
      </c>
      <c r="T2143" s="10">
        <v>1.23</v>
      </c>
      <c r="U2143" s="10">
        <v>0</v>
      </c>
      <c r="V2143" s="16">
        <v>0</v>
      </c>
      <c r="W2143" s="16">
        <v>14674</v>
      </c>
      <c r="X2143" s="16" t="str">
        <f>VLOOKUP(W2143,[1]Array!$C$8:$D$15,2,TRUE)</f>
        <v>03  $10,000 - $14,999</v>
      </c>
      <c r="Y2143" s="14">
        <f t="shared" si="300"/>
        <v>0.55619271055913622</v>
      </c>
      <c r="Z2143" s="14">
        <f t="shared" si="301"/>
        <v>2.7284461672516688E-2</v>
      </c>
      <c r="AA2143" s="14">
        <f t="shared" si="302"/>
        <v>1</v>
      </c>
      <c r="AB2143" s="14">
        <f t="shared" si="303"/>
        <v>0.22999999999999998</v>
      </c>
      <c r="AC2143" s="14">
        <f t="shared" si="304"/>
        <v>2.9128372074557835E-2</v>
      </c>
      <c r="AD2143" s="14">
        <f>(Y2143*'[1]Scoring Model'!$K$17+'Working Data - V3'!Z2143*'[1]Scoring Model'!$K$7+'Working Data - V3'!AA2143*'[1]Scoring Model'!$K$9+'Working Data - V3'!AB2143*'[1]Scoring Model'!$K$10+AC2143*'[1]Scoring Model'!$K$11)</f>
        <v>0.41264037991715574</v>
      </c>
      <c r="AE2143" s="14">
        <f t="shared" si="305"/>
        <v>7</v>
      </c>
      <c r="AF2143" s="17" t="str">
        <f>VLOOKUP(AE2143,'[1]Scoring Model'!$C$18:$D$27,2,FALSE)</f>
        <v>03  High</v>
      </c>
      <c r="AG2143" s="10" t="s">
        <v>7669</v>
      </c>
      <c r="AH2143" s="10" t="s">
        <v>54</v>
      </c>
      <c r="AI2143" s="16">
        <v>595815</v>
      </c>
      <c r="AJ2143" s="18">
        <v>0</v>
      </c>
    </row>
    <row r="2144" spans="2:36" ht="15" customHeight="1" x14ac:dyDescent="0.25">
      <c r="B2144" s="10" t="s">
        <v>98</v>
      </c>
      <c r="C2144" s="10" t="s">
        <v>3210</v>
      </c>
      <c r="D2144" s="10" t="s">
        <v>7670</v>
      </c>
      <c r="E2144" s="10" t="str">
        <f t="shared" si="297"/>
        <v>WCV0026723</v>
      </c>
      <c r="F2144" s="11">
        <f>VLOOKUP(E2144,'[1]Policy Number &amp; Loss Info'!$H$4:$K$8916,2,FALSE)</f>
        <v>11578.66</v>
      </c>
      <c r="G2144" s="11">
        <f>VLOOKUP(E2144,'[1]Policy Number &amp; Loss Info'!$H$4:$K$8916,4,FALSE)</f>
        <v>0</v>
      </c>
      <c r="H2144" s="12">
        <f>VLOOKUP(E2144,'[1]Policy Number &amp; Loss Info'!$H$4:$K$8916,3,FALSE)</f>
        <v>0</v>
      </c>
      <c r="I2144" s="13">
        <f t="shared" si="298"/>
        <v>0</v>
      </c>
      <c r="J2144" s="14">
        <f t="shared" si="299"/>
        <v>0</v>
      </c>
      <c r="K2144" s="10" t="s">
        <v>7671</v>
      </c>
      <c r="L2144" s="10"/>
      <c r="M2144" s="10" t="s">
        <v>67</v>
      </c>
      <c r="N2144" s="10">
        <f>VLOOKUP(M2144,[1]Array!$I$8:$J$14,2,FALSE)</f>
        <v>6</v>
      </c>
      <c r="O2144" s="10">
        <v>5604</v>
      </c>
      <c r="P2144" s="15">
        <v>45699</v>
      </c>
      <c r="Q2144" s="10" t="s">
        <v>794</v>
      </c>
      <c r="R2144" s="10" t="s">
        <v>1246</v>
      </c>
      <c r="S2144" s="10" t="s">
        <v>7672</v>
      </c>
      <c r="T2144" s="10">
        <v>1</v>
      </c>
      <c r="U2144" s="10">
        <v>0</v>
      </c>
      <c r="V2144" s="16">
        <v>0</v>
      </c>
      <c r="W2144" s="16">
        <v>4967</v>
      </c>
      <c r="X2144" s="16" t="str">
        <f>VLOOKUP(W2144,[1]Array!$C$8:$D$15,2,TRUE)</f>
        <v>01  $0 - $4,999</v>
      </c>
      <c r="Y2144" s="14">
        <f t="shared" si="300"/>
        <v>0</v>
      </c>
      <c r="Z2144" s="14">
        <f t="shared" si="301"/>
        <v>0</v>
      </c>
      <c r="AA2144" s="14">
        <f t="shared" si="302"/>
        <v>0.83333333333333337</v>
      </c>
      <c r="AB2144" s="14">
        <f t="shared" si="303"/>
        <v>0</v>
      </c>
      <c r="AC2144" s="14">
        <f t="shared" si="304"/>
        <v>9.8596581773428352E-3</v>
      </c>
      <c r="AD2144" s="14">
        <f>(Y2144*'[1]Scoring Model'!$K$17+'Working Data - V3'!Z2144*'[1]Scoring Model'!$K$7+'Working Data - V3'!AA2144*'[1]Scoring Model'!$K$9+'Working Data - V3'!AB2144*'[1]Scoring Model'!$K$10+AC2144*'[1]Scoring Model'!$K$11)</f>
        <v>0.16863859830213526</v>
      </c>
      <c r="AE2144" s="14">
        <f t="shared" si="305"/>
        <v>4</v>
      </c>
      <c r="AF2144" s="17" t="str">
        <f>VLOOKUP(AE2144,'[1]Scoring Model'!$C$18:$D$27,2,FALSE)</f>
        <v>01  Low</v>
      </c>
      <c r="AG2144" s="10" t="s">
        <v>7673</v>
      </c>
      <c r="AH2144" s="10" t="s">
        <v>491</v>
      </c>
      <c r="AI2144" s="16">
        <v>287387</v>
      </c>
      <c r="AJ2144" s="18">
        <v>0</v>
      </c>
    </row>
    <row r="2145" spans="2:36" ht="15" customHeight="1" x14ac:dyDescent="0.25">
      <c r="B2145" s="10" t="s">
        <v>35</v>
      </c>
      <c r="C2145" s="10" t="s">
        <v>36</v>
      </c>
      <c r="D2145" s="10" t="s">
        <v>7674</v>
      </c>
      <c r="E2145" s="10" t="str">
        <f t="shared" si="297"/>
        <v>WCV0026892</v>
      </c>
      <c r="F2145" s="11">
        <f>VLOOKUP(E2145,'[1]Policy Number &amp; Loss Info'!$H$4:$K$8916,2,FALSE)</f>
        <v>27956.21</v>
      </c>
      <c r="G2145" s="11">
        <f>VLOOKUP(E2145,'[1]Policy Number &amp; Loss Info'!$H$4:$K$8916,4,FALSE)</f>
        <v>0</v>
      </c>
      <c r="H2145" s="12">
        <f>VLOOKUP(E2145,'[1]Policy Number &amp; Loss Info'!$H$4:$K$8916,3,FALSE)</f>
        <v>0</v>
      </c>
      <c r="I2145" s="13">
        <f t="shared" si="298"/>
        <v>0</v>
      </c>
      <c r="J2145" s="14">
        <f t="shared" si="299"/>
        <v>0</v>
      </c>
      <c r="K2145" s="10" t="s">
        <v>7675</v>
      </c>
      <c r="L2145" s="10"/>
      <c r="M2145" s="10" t="s">
        <v>87</v>
      </c>
      <c r="N2145" s="10">
        <f>VLOOKUP(M2145,[1]Array!$I$8:$J$14,2,FALSE)</f>
        <v>3</v>
      </c>
      <c r="O2145" s="10">
        <v>8835</v>
      </c>
      <c r="P2145" s="15">
        <v>45709</v>
      </c>
      <c r="Q2145" s="10" t="s">
        <v>40</v>
      </c>
      <c r="R2145" s="10" t="s">
        <v>7676</v>
      </c>
      <c r="S2145" s="10" t="s">
        <v>7677</v>
      </c>
      <c r="T2145" s="10">
        <v>0.95</v>
      </c>
      <c r="U2145" s="10">
        <v>0</v>
      </c>
      <c r="V2145" s="16">
        <v>0</v>
      </c>
      <c r="W2145" s="16">
        <v>9903</v>
      </c>
      <c r="X2145" s="16" t="str">
        <f>VLOOKUP(W2145,[1]Array!$C$8:$D$15,2,TRUE)</f>
        <v>02  $5,000 - $9,999</v>
      </c>
      <c r="Y2145" s="14">
        <f t="shared" si="300"/>
        <v>0</v>
      </c>
      <c r="Z2145" s="14">
        <f t="shared" si="301"/>
        <v>0</v>
      </c>
      <c r="AA2145" s="14">
        <f t="shared" si="302"/>
        <v>0.33333333333333331</v>
      </c>
      <c r="AB2145" s="14">
        <f t="shared" si="303"/>
        <v>0</v>
      </c>
      <c r="AC2145" s="14">
        <f t="shared" si="304"/>
        <v>1.9657780336264565E-2</v>
      </c>
      <c r="AD2145" s="14">
        <f>(Y2145*'[1]Scoring Model'!$K$17+'Working Data - V3'!Z2145*'[1]Scoring Model'!$K$7+'Working Data - V3'!AA2145*'[1]Scoring Model'!$K$9+'Working Data - V3'!AB2145*'[1]Scoring Model'!$K$10+AC2145*'[1]Scoring Model'!$K$11)</f>
        <v>7.059822273391958E-2</v>
      </c>
      <c r="AE2145" s="14">
        <f t="shared" si="305"/>
        <v>2</v>
      </c>
      <c r="AF2145" s="17" t="str">
        <f>VLOOKUP(AE2145,'[1]Scoring Model'!$C$18:$D$27,2,FALSE)</f>
        <v>01  Low</v>
      </c>
      <c r="AG2145" s="10" t="s">
        <v>141</v>
      </c>
      <c r="AH2145" s="10" t="s">
        <v>1618</v>
      </c>
      <c r="AI2145" s="16">
        <v>588317</v>
      </c>
      <c r="AJ2145" s="18">
        <v>0</v>
      </c>
    </row>
    <row r="2146" spans="2:36" ht="15" customHeight="1" x14ac:dyDescent="0.25">
      <c r="B2146" s="10" t="s">
        <v>98</v>
      </c>
      <c r="C2146" s="10" t="s">
        <v>3210</v>
      </c>
      <c r="D2146" s="10" t="s">
        <v>7678</v>
      </c>
      <c r="E2146" s="10" t="str">
        <f t="shared" si="297"/>
        <v>WCV0027058</v>
      </c>
      <c r="F2146" s="11">
        <f>VLOOKUP(E2146,'[1]Policy Number &amp; Loss Info'!$H$4:$K$8916,2,FALSE)</f>
        <v>36496.800000000003</v>
      </c>
      <c r="G2146" s="11">
        <f>VLOOKUP(E2146,'[1]Policy Number &amp; Loss Info'!$H$4:$K$8916,4,FALSE)</f>
        <v>0</v>
      </c>
      <c r="H2146" s="12">
        <f>VLOOKUP(E2146,'[1]Policy Number &amp; Loss Info'!$H$4:$K$8916,3,FALSE)</f>
        <v>0</v>
      </c>
      <c r="I2146" s="13">
        <f t="shared" si="298"/>
        <v>0</v>
      </c>
      <c r="J2146" s="14">
        <f t="shared" si="299"/>
        <v>0</v>
      </c>
      <c r="K2146" s="10" t="s">
        <v>7679</v>
      </c>
      <c r="L2146" s="10"/>
      <c r="M2146" s="10" t="s">
        <v>59</v>
      </c>
      <c r="N2146" s="10">
        <f>VLOOKUP(M2146,[1]Array!$I$8:$J$14,2,FALSE)</f>
        <v>7</v>
      </c>
      <c r="O2146" s="10">
        <v>5645</v>
      </c>
      <c r="P2146" s="15">
        <v>45706</v>
      </c>
      <c r="Q2146" s="10" t="s">
        <v>794</v>
      </c>
      <c r="R2146" s="10" t="s">
        <v>3013</v>
      </c>
      <c r="S2146" s="10" t="s">
        <v>3364</v>
      </c>
      <c r="T2146" s="10">
        <v>0.92</v>
      </c>
      <c r="U2146" s="10">
        <v>0</v>
      </c>
      <c r="V2146" s="16">
        <v>0</v>
      </c>
      <c r="W2146" s="16">
        <v>12704</v>
      </c>
      <c r="X2146" s="16" t="str">
        <f>VLOOKUP(W2146,[1]Array!$C$8:$D$15,2,TRUE)</f>
        <v>03  $10,000 - $14,999</v>
      </c>
      <c r="Y2146" s="14">
        <f t="shared" si="300"/>
        <v>0</v>
      </c>
      <c r="Z2146" s="14">
        <f t="shared" si="301"/>
        <v>0</v>
      </c>
      <c r="AA2146" s="14">
        <f t="shared" si="302"/>
        <v>1</v>
      </c>
      <c r="AB2146" s="14">
        <f t="shared" si="303"/>
        <v>0</v>
      </c>
      <c r="AC2146" s="14">
        <f t="shared" si="304"/>
        <v>2.5217857355539233E-2</v>
      </c>
      <c r="AD2146" s="14">
        <f>(Y2146*'[1]Scoring Model'!$K$17+'Working Data - V3'!Z2146*'[1]Scoring Model'!$K$7+'Working Data - V3'!AA2146*'[1]Scoring Model'!$K$9+'Working Data - V3'!AB2146*'[1]Scoring Model'!$K$10+AC2146*'[1]Scoring Model'!$K$11)</f>
        <v>0.20504357147110785</v>
      </c>
      <c r="AE2146" s="14">
        <f t="shared" si="305"/>
        <v>4</v>
      </c>
      <c r="AF2146" s="17" t="str">
        <f>VLOOKUP(AE2146,'[1]Scoring Model'!$C$18:$D$27,2,FALSE)</f>
        <v>01  Low</v>
      </c>
      <c r="AG2146" s="10" t="s">
        <v>7680</v>
      </c>
      <c r="AH2146" s="10" t="s">
        <v>491</v>
      </c>
      <c r="AI2146" s="16">
        <v>219404</v>
      </c>
      <c r="AJ2146" s="18">
        <v>0</v>
      </c>
    </row>
    <row r="2147" spans="2:36" ht="15" customHeight="1" x14ac:dyDescent="0.25">
      <c r="B2147" s="10" t="s">
        <v>55</v>
      </c>
      <c r="C2147" s="10" t="s">
        <v>3210</v>
      </c>
      <c r="D2147" s="10" t="s">
        <v>7681</v>
      </c>
      <c r="E2147" s="10" t="str">
        <f t="shared" si="297"/>
        <v>WCV0026963</v>
      </c>
      <c r="F2147" s="11">
        <f>VLOOKUP(E2147,'[1]Policy Number &amp; Loss Info'!$H$4:$K$8916,2,FALSE)</f>
        <v>35807.729999999996</v>
      </c>
      <c r="G2147" s="11">
        <f>VLOOKUP(E2147,'[1]Policy Number &amp; Loss Info'!$H$4:$K$8916,4,FALSE)</f>
        <v>0</v>
      </c>
      <c r="H2147" s="12">
        <f>VLOOKUP(E2147,'[1]Policy Number &amp; Loss Info'!$H$4:$K$8916,3,FALSE)</f>
        <v>0</v>
      </c>
      <c r="I2147" s="13">
        <f t="shared" si="298"/>
        <v>0</v>
      </c>
      <c r="J2147" s="14">
        <f t="shared" si="299"/>
        <v>0</v>
      </c>
      <c r="K2147" s="10" t="s">
        <v>7682</v>
      </c>
      <c r="L2147" s="10"/>
      <c r="M2147" s="10" t="s">
        <v>59</v>
      </c>
      <c r="N2147" s="10">
        <f>VLOOKUP(M2147,[1]Array!$I$8:$J$14,2,FALSE)</f>
        <v>7</v>
      </c>
      <c r="O2147" s="10">
        <v>5645</v>
      </c>
      <c r="P2147" s="15">
        <v>45711</v>
      </c>
      <c r="Q2147" s="10" t="s">
        <v>60</v>
      </c>
      <c r="R2147" s="10" t="s">
        <v>128</v>
      </c>
      <c r="S2147" s="10" t="s">
        <v>129</v>
      </c>
      <c r="T2147" s="10">
        <v>1</v>
      </c>
      <c r="U2147" s="10">
        <v>0</v>
      </c>
      <c r="V2147" s="16">
        <v>0</v>
      </c>
      <c r="W2147" s="16">
        <v>5232</v>
      </c>
      <c r="X2147" s="16" t="str">
        <f>VLOOKUP(W2147,[1]Array!$C$8:$D$15,2,TRUE)</f>
        <v>02  $5,000 - $9,999</v>
      </c>
      <c r="Y2147" s="14">
        <f t="shared" si="300"/>
        <v>0</v>
      </c>
      <c r="Z2147" s="14">
        <f t="shared" si="301"/>
        <v>0</v>
      </c>
      <c r="AA2147" s="14">
        <f t="shared" si="302"/>
        <v>1</v>
      </c>
      <c r="AB2147" s="14">
        <f t="shared" si="303"/>
        <v>0</v>
      </c>
      <c r="AC2147" s="14">
        <f t="shared" si="304"/>
        <v>1.0385691883200668E-2</v>
      </c>
      <c r="AD2147" s="14">
        <f>(Y2147*'[1]Scoring Model'!$K$17+'Working Data - V3'!Z2147*'[1]Scoring Model'!$K$7+'Working Data - V3'!AA2147*'[1]Scoring Model'!$K$9+'Working Data - V3'!AB2147*'[1]Scoring Model'!$K$10+AC2147*'[1]Scoring Model'!$K$11)</f>
        <v>0.20207713837664015</v>
      </c>
      <c r="AE2147" s="14">
        <f t="shared" si="305"/>
        <v>4</v>
      </c>
      <c r="AF2147" s="17" t="str">
        <f>VLOOKUP(AE2147,'[1]Scoring Model'!$C$18:$D$27,2,FALSE)</f>
        <v>01  Low</v>
      </c>
      <c r="AG2147" s="10" t="s">
        <v>63</v>
      </c>
      <c r="AH2147" s="10" t="s">
        <v>77</v>
      </c>
      <c r="AI2147" s="16">
        <v>31000</v>
      </c>
      <c r="AJ2147" s="18">
        <v>0</v>
      </c>
    </row>
    <row r="2148" spans="2:36" ht="15" customHeight="1" x14ac:dyDescent="0.25">
      <c r="B2148" s="10" t="s">
        <v>35</v>
      </c>
      <c r="C2148" s="10" t="s">
        <v>36</v>
      </c>
      <c r="D2148" s="10" t="s">
        <v>7683</v>
      </c>
      <c r="E2148" s="10" t="str">
        <f t="shared" si="297"/>
        <v>WCV0017859</v>
      </c>
      <c r="F2148" s="11">
        <f>VLOOKUP(E2148,'[1]Policy Number &amp; Loss Info'!$H$4:$K$8916,2,FALSE)</f>
        <v>79163.149999999994</v>
      </c>
      <c r="G2148" s="11">
        <f>VLOOKUP(E2148,'[1]Policy Number &amp; Loss Info'!$H$4:$K$8916,4,FALSE)</f>
        <v>0</v>
      </c>
      <c r="H2148" s="12">
        <f>VLOOKUP(E2148,'[1]Policy Number &amp; Loss Info'!$H$4:$K$8916,3,FALSE)</f>
        <v>0</v>
      </c>
      <c r="I2148" s="13">
        <f t="shared" si="298"/>
        <v>0</v>
      </c>
      <c r="J2148" s="14">
        <f t="shared" si="299"/>
        <v>0</v>
      </c>
      <c r="K2148" s="10" t="s">
        <v>7684</v>
      </c>
      <c r="L2148" s="10"/>
      <c r="M2148" s="10" t="s">
        <v>67</v>
      </c>
      <c r="N2148" s="10">
        <f>VLOOKUP(M2148,[1]Array!$I$8:$J$14,2,FALSE)</f>
        <v>6</v>
      </c>
      <c r="O2148" s="10">
        <v>7219</v>
      </c>
      <c r="P2148" s="15">
        <v>45692</v>
      </c>
      <c r="Q2148" s="10" t="s">
        <v>40</v>
      </c>
      <c r="R2148" s="10" t="s">
        <v>1615</v>
      </c>
      <c r="S2148" s="10" t="s">
        <v>7685</v>
      </c>
      <c r="T2148" s="10">
        <v>0.88</v>
      </c>
      <c r="U2148" s="10">
        <v>0</v>
      </c>
      <c r="V2148" s="16">
        <v>0</v>
      </c>
      <c r="W2148" s="16">
        <v>21200</v>
      </c>
      <c r="X2148" s="16" t="str">
        <f>VLOOKUP(W2148,[1]Array!$C$8:$D$15,2,TRUE)</f>
        <v>04  $15,000 - $24,999</v>
      </c>
      <c r="Y2148" s="14">
        <f t="shared" si="300"/>
        <v>0</v>
      </c>
      <c r="Z2148" s="14">
        <f t="shared" si="301"/>
        <v>0</v>
      </c>
      <c r="AA2148" s="14">
        <f t="shared" si="302"/>
        <v>0.83333333333333337</v>
      </c>
      <c r="AB2148" s="14">
        <f t="shared" si="303"/>
        <v>0</v>
      </c>
      <c r="AC2148" s="14">
        <f t="shared" si="304"/>
        <v>4.2082696468626557E-2</v>
      </c>
      <c r="AD2148" s="14">
        <f>(Y2148*'[1]Scoring Model'!$K$17+'Working Data - V3'!Z2148*'[1]Scoring Model'!$K$7+'Working Data - V3'!AA2148*'[1]Scoring Model'!$K$9+'Working Data - V3'!AB2148*'[1]Scoring Model'!$K$10+AC2148*'[1]Scoring Model'!$K$11)</f>
        <v>0.17508320596039201</v>
      </c>
      <c r="AE2148" s="14">
        <f t="shared" si="305"/>
        <v>4</v>
      </c>
      <c r="AF2148" s="17" t="str">
        <f>VLOOKUP(AE2148,'[1]Scoring Model'!$C$18:$D$27,2,FALSE)</f>
        <v>01  Low</v>
      </c>
      <c r="AG2148" s="10" t="s">
        <v>490</v>
      </c>
      <c r="AH2148" s="10" t="s">
        <v>2774</v>
      </c>
      <c r="AI2148" s="16">
        <v>659197</v>
      </c>
      <c r="AJ2148" s="18">
        <v>0</v>
      </c>
    </row>
    <row r="2149" spans="2:36" ht="15" customHeight="1" x14ac:dyDescent="0.25">
      <c r="B2149" s="10" t="s">
        <v>35</v>
      </c>
      <c r="C2149" s="10" t="s">
        <v>36</v>
      </c>
      <c r="D2149" s="10" t="s">
        <v>7686</v>
      </c>
      <c r="E2149" s="10" t="str">
        <f t="shared" si="297"/>
        <v>WCV0017999</v>
      </c>
      <c r="F2149" s="11">
        <f>VLOOKUP(E2149,'[1]Policy Number &amp; Loss Info'!$H$4:$K$8916,2,FALSE)</f>
        <v>19396.080000000002</v>
      </c>
      <c r="G2149" s="11">
        <f>VLOOKUP(E2149,'[1]Policy Number &amp; Loss Info'!$H$4:$K$8916,4,FALSE)</f>
        <v>0</v>
      </c>
      <c r="H2149" s="12">
        <f>VLOOKUP(E2149,'[1]Policy Number &amp; Loss Info'!$H$4:$K$8916,3,FALSE)</f>
        <v>0</v>
      </c>
      <c r="I2149" s="13">
        <f t="shared" si="298"/>
        <v>0</v>
      </c>
      <c r="J2149" s="14">
        <f t="shared" si="299"/>
        <v>0</v>
      </c>
      <c r="K2149" s="10" t="s">
        <v>7687</v>
      </c>
      <c r="L2149" s="10"/>
      <c r="M2149" s="10" t="s">
        <v>101</v>
      </c>
      <c r="N2149" s="10">
        <f>VLOOKUP(M2149,[1]Array!$I$8:$J$14,2,FALSE)</f>
        <v>5</v>
      </c>
      <c r="O2149" s="10">
        <v>37</v>
      </c>
      <c r="P2149" s="15">
        <v>45693</v>
      </c>
      <c r="Q2149" s="10" t="s">
        <v>40</v>
      </c>
      <c r="R2149" s="10" t="s">
        <v>7688</v>
      </c>
      <c r="S2149" s="10" t="s">
        <v>7689</v>
      </c>
      <c r="T2149" s="10">
        <v>1</v>
      </c>
      <c r="U2149" s="10">
        <v>0</v>
      </c>
      <c r="V2149" s="16">
        <v>0</v>
      </c>
      <c r="W2149" s="16">
        <v>4079</v>
      </c>
      <c r="X2149" s="16" t="str">
        <f>VLOOKUP(W2149,[1]Array!$C$8:$D$15,2,TRUE)</f>
        <v>01  $0 - $4,999</v>
      </c>
      <c r="Y2149" s="14">
        <f t="shared" si="300"/>
        <v>0</v>
      </c>
      <c r="Z2149" s="14">
        <f t="shared" si="301"/>
        <v>0</v>
      </c>
      <c r="AA2149" s="14">
        <f t="shared" si="302"/>
        <v>0.66666666666666663</v>
      </c>
      <c r="AB2149" s="14">
        <f t="shared" si="303"/>
        <v>0</v>
      </c>
      <c r="AC2149" s="14">
        <f t="shared" si="304"/>
        <v>8.0969490045060249E-3</v>
      </c>
      <c r="AD2149" s="14">
        <f>(Y2149*'[1]Scoring Model'!$K$17+'Working Data - V3'!Z2149*'[1]Scoring Model'!$K$7+'Working Data - V3'!AA2149*'[1]Scoring Model'!$K$9+'Working Data - V3'!AB2149*'[1]Scoring Model'!$K$10+AC2149*'[1]Scoring Model'!$K$11)</f>
        <v>0.13495272313423454</v>
      </c>
      <c r="AE2149" s="14">
        <f t="shared" si="305"/>
        <v>3</v>
      </c>
      <c r="AF2149" s="17" t="str">
        <f>VLOOKUP(AE2149,'[1]Scoring Model'!$C$18:$D$27,2,FALSE)</f>
        <v>01  Low</v>
      </c>
      <c r="AG2149" s="10" t="s">
        <v>285</v>
      </c>
      <c r="AH2149" s="10" t="s">
        <v>3469</v>
      </c>
      <c r="AI2149" s="16">
        <v>145698</v>
      </c>
      <c r="AJ2149" s="18">
        <v>0</v>
      </c>
    </row>
    <row r="2150" spans="2:36" ht="15" customHeight="1" x14ac:dyDescent="0.25">
      <c r="B2150" s="10" t="s">
        <v>55</v>
      </c>
      <c r="C2150" s="10" t="s">
        <v>3210</v>
      </c>
      <c r="D2150" s="10" t="s">
        <v>7690</v>
      </c>
      <c r="E2150" s="10" t="str">
        <f t="shared" si="297"/>
        <v>WCV0017982</v>
      </c>
      <c r="F2150" s="11">
        <f>VLOOKUP(E2150,'[1]Policy Number &amp; Loss Info'!$H$4:$K$8916,2,FALSE)</f>
        <v>21583.89</v>
      </c>
      <c r="G2150" s="11">
        <f>VLOOKUP(E2150,'[1]Policy Number &amp; Loss Info'!$H$4:$K$8916,4,FALSE)</f>
        <v>8996.3799999999992</v>
      </c>
      <c r="H2150" s="12">
        <f>VLOOKUP(E2150,'[1]Policy Number &amp; Loss Info'!$H$4:$K$8916,3,FALSE)</f>
        <v>1</v>
      </c>
      <c r="I2150" s="13">
        <f t="shared" si="298"/>
        <v>0.41680994482458905</v>
      </c>
      <c r="J2150" s="14">
        <f t="shared" si="299"/>
        <v>4.6330851389624392</v>
      </c>
      <c r="K2150" s="10" t="s">
        <v>7691</v>
      </c>
      <c r="L2150" s="10"/>
      <c r="M2150" s="10" t="s">
        <v>161</v>
      </c>
      <c r="N2150" s="10">
        <f>VLOOKUP(M2150,[1]Array!$I$8:$J$14,2,FALSE)</f>
        <v>2</v>
      </c>
      <c r="O2150" s="10">
        <v>8869</v>
      </c>
      <c r="P2150" s="15">
        <v>45691</v>
      </c>
      <c r="Q2150" s="10" t="s">
        <v>60</v>
      </c>
      <c r="R2150" s="10" t="s">
        <v>500</v>
      </c>
      <c r="S2150" s="10" t="s">
        <v>501</v>
      </c>
      <c r="T2150" s="10">
        <v>1.05</v>
      </c>
      <c r="U2150" s="10">
        <v>0</v>
      </c>
      <c r="V2150" s="16">
        <v>0</v>
      </c>
      <c r="W2150" s="16">
        <v>6723</v>
      </c>
      <c r="X2150" s="16" t="str">
        <f>VLOOKUP(W2150,[1]Array!$C$8:$D$15,2,TRUE)</f>
        <v>02  $5,000 - $9,999</v>
      </c>
      <c r="Y2150" s="14">
        <f t="shared" si="300"/>
        <v>0.20840497241229453</v>
      </c>
      <c r="Z2150" s="14">
        <f t="shared" si="301"/>
        <v>3.1887208468908988E-2</v>
      </c>
      <c r="AA2150" s="14">
        <f t="shared" si="302"/>
        <v>0.16666666666666666</v>
      </c>
      <c r="AB2150" s="14">
        <f t="shared" si="303"/>
        <v>5.0000000000000044E-2</v>
      </c>
      <c r="AC2150" s="14">
        <f t="shared" si="304"/>
        <v>1.3345375865970581E-2</v>
      </c>
      <c r="AD2150" s="14">
        <f>(Y2150*'[1]Scoring Model'!$K$17+'Working Data - V3'!Z2150*'[1]Scoring Model'!$K$7+'Working Data - V3'!AA2150*'[1]Scoring Model'!$K$9+'Working Data - V3'!AB2150*'[1]Scoring Model'!$K$10+AC2150*'[1]Scoring Model'!$K$11)</f>
        <v>0.11240134192399762</v>
      </c>
      <c r="AE2150" s="14">
        <f t="shared" si="305"/>
        <v>3</v>
      </c>
      <c r="AF2150" s="17" t="str">
        <f>VLOOKUP(AE2150,'[1]Scoring Model'!$C$18:$D$27,2,FALSE)</f>
        <v>01  Low</v>
      </c>
      <c r="AG2150" s="10" t="s">
        <v>486</v>
      </c>
      <c r="AH2150" s="10" t="s">
        <v>1342</v>
      </c>
      <c r="AI2150" s="16">
        <v>545265</v>
      </c>
      <c r="AJ2150" s="18">
        <v>0</v>
      </c>
    </row>
    <row r="2151" spans="2:36" ht="15" customHeight="1" x14ac:dyDescent="0.25">
      <c r="B2151" s="10" t="s">
        <v>55</v>
      </c>
      <c r="C2151" s="10" t="s">
        <v>3210</v>
      </c>
      <c r="D2151" s="10" t="s">
        <v>7692</v>
      </c>
      <c r="E2151" s="10" t="str">
        <f t="shared" si="297"/>
        <v>WCV0081728</v>
      </c>
      <c r="F2151" s="11">
        <f>VLOOKUP(E2151,'[1]Policy Number &amp; Loss Info'!$H$4:$K$8916,2,FALSE)</f>
        <v>3622.92</v>
      </c>
      <c r="G2151" s="11">
        <f>VLOOKUP(E2151,'[1]Policy Number &amp; Loss Info'!$H$4:$K$8916,4,FALSE)</f>
        <v>0</v>
      </c>
      <c r="H2151" s="12">
        <f>VLOOKUP(E2151,'[1]Policy Number &amp; Loss Info'!$H$4:$K$8916,3,FALSE)</f>
        <v>0</v>
      </c>
      <c r="I2151" s="13">
        <f t="shared" si="298"/>
        <v>0</v>
      </c>
      <c r="J2151" s="14">
        <f t="shared" si="299"/>
        <v>0</v>
      </c>
      <c r="K2151" s="10" t="s">
        <v>7693</v>
      </c>
      <c r="L2151" s="10"/>
      <c r="M2151" s="10" t="s">
        <v>87</v>
      </c>
      <c r="N2151" s="10">
        <f>VLOOKUP(M2151,[1]Array!$I$8:$J$14,2,FALSE)</f>
        <v>3</v>
      </c>
      <c r="O2151" s="10">
        <v>8810</v>
      </c>
      <c r="P2151" s="15">
        <v>45694</v>
      </c>
      <c r="Q2151" s="10" t="s">
        <v>60</v>
      </c>
      <c r="R2151" s="10" t="s">
        <v>204</v>
      </c>
      <c r="S2151" s="10" t="s">
        <v>205</v>
      </c>
      <c r="T2151" s="10">
        <v>1</v>
      </c>
      <c r="U2151" s="10">
        <v>0</v>
      </c>
      <c r="V2151" s="16">
        <v>0</v>
      </c>
      <c r="W2151" s="16">
        <v>983</v>
      </c>
      <c r="X2151" s="16" t="str">
        <f>VLOOKUP(W2151,[1]Array!$C$8:$D$15,2,TRUE)</f>
        <v>01  $0 - $4,999</v>
      </c>
      <c r="Y2151" s="14">
        <f t="shared" si="300"/>
        <v>0</v>
      </c>
      <c r="Z2151" s="14">
        <f t="shared" si="301"/>
        <v>0</v>
      </c>
      <c r="AA2151" s="14">
        <f t="shared" si="302"/>
        <v>0.33333333333333331</v>
      </c>
      <c r="AB2151" s="14">
        <f t="shared" si="303"/>
        <v>0</v>
      </c>
      <c r="AC2151" s="14">
        <f t="shared" si="304"/>
        <v>1.9512872938047124E-3</v>
      </c>
      <c r="AD2151" s="14">
        <f>(Y2151*'[1]Scoring Model'!$K$17+'Working Data - V3'!Z2151*'[1]Scoring Model'!$K$7+'Working Data - V3'!AA2151*'[1]Scoring Model'!$K$9+'Working Data - V3'!AB2151*'[1]Scoring Model'!$K$10+AC2151*'[1]Scoring Model'!$K$11)</f>
        <v>6.7056924125427603E-2</v>
      </c>
      <c r="AE2151" s="14">
        <f t="shared" si="305"/>
        <v>2</v>
      </c>
      <c r="AF2151" s="17" t="str">
        <f>VLOOKUP(AE2151,'[1]Scoring Model'!$C$18:$D$27,2,FALSE)</f>
        <v>01  Low</v>
      </c>
      <c r="AG2151" s="10" t="s">
        <v>3987</v>
      </c>
      <c r="AH2151" s="10" t="s">
        <v>5688</v>
      </c>
      <c r="AI2151" s="16">
        <v>108135</v>
      </c>
      <c r="AJ2151" s="18">
        <v>0</v>
      </c>
    </row>
    <row r="2152" spans="2:36" ht="15" customHeight="1" x14ac:dyDescent="0.25">
      <c r="B2152" s="10" t="s">
        <v>35</v>
      </c>
      <c r="C2152" s="10" t="s">
        <v>36</v>
      </c>
      <c r="D2152" s="10" t="s">
        <v>7694</v>
      </c>
      <c r="E2152" s="10" t="str">
        <f t="shared" si="297"/>
        <v>WCV0082994</v>
      </c>
      <c r="F2152" s="11">
        <f>VLOOKUP(E2152,'[1]Policy Number &amp; Loss Info'!$H$4:$K$8916,2,FALSE)</f>
        <v>11109.55</v>
      </c>
      <c r="G2152" s="11">
        <f>VLOOKUP(E2152,'[1]Policy Number &amp; Loss Info'!$H$4:$K$8916,4,FALSE)</f>
        <v>0</v>
      </c>
      <c r="H2152" s="12">
        <f>VLOOKUP(E2152,'[1]Policy Number &amp; Loss Info'!$H$4:$K$8916,3,FALSE)</f>
        <v>0</v>
      </c>
      <c r="I2152" s="13">
        <f t="shared" si="298"/>
        <v>0</v>
      </c>
      <c r="J2152" s="14">
        <f t="shared" si="299"/>
        <v>0</v>
      </c>
      <c r="K2152" s="10" t="s">
        <v>7695</v>
      </c>
      <c r="L2152" s="10"/>
      <c r="M2152" s="10" t="s">
        <v>49</v>
      </c>
      <c r="N2152" s="10">
        <f>VLOOKUP(M2152,[1]Array!$I$8:$J$14,2,FALSE)</f>
        <v>4</v>
      </c>
      <c r="O2152" s="10">
        <v>8380</v>
      </c>
      <c r="P2152" s="15">
        <v>45695</v>
      </c>
      <c r="Q2152" s="10" t="s">
        <v>197</v>
      </c>
      <c r="R2152" s="10" t="s">
        <v>7696</v>
      </c>
      <c r="S2152" s="10" t="s">
        <v>7697</v>
      </c>
      <c r="T2152" s="10">
        <v>1</v>
      </c>
      <c r="U2152" s="10">
        <v>0</v>
      </c>
      <c r="V2152" s="16">
        <v>0</v>
      </c>
      <c r="W2152" s="16">
        <v>3018</v>
      </c>
      <c r="X2152" s="16" t="str">
        <f>VLOOKUP(W2152,[1]Array!$C$8:$D$15,2,TRUE)</f>
        <v>01  $0 - $4,999</v>
      </c>
      <c r="Y2152" s="14">
        <f t="shared" si="300"/>
        <v>0</v>
      </c>
      <c r="Z2152" s="14">
        <f t="shared" si="301"/>
        <v>0</v>
      </c>
      <c r="AA2152" s="14">
        <f t="shared" si="302"/>
        <v>0.5</v>
      </c>
      <c r="AB2152" s="14">
        <f t="shared" si="303"/>
        <v>0</v>
      </c>
      <c r="AC2152" s="14">
        <f t="shared" si="304"/>
        <v>5.9908291482224027E-3</v>
      </c>
      <c r="AD2152" s="14">
        <f>(Y2152*'[1]Scoring Model'!$K$17+'Working Data - V3'!Z2152*'[1]Scoring Model'!$K$7+'Working Data - V3'!AA2152*'[1]Scoring Model'!$K$9+'Working Data - V3'!AB2152*'[1]Scoring Model'!$K$10+AC2152*'[1]Scoring Model'!$K$11)</f>
        <v>0.10119816582964448</v>
      </c>
      <c r="AE2152" s="14">
        <f t="shared" si="305"/>
        <v>3</v>
      </c>
      <c r="AF2152" s="17" t="str">
        <f>VLOOKUP(AE2152,'[1]Scoring Model'!$C$18:$D$27,2,FALSE)</f>
        <v>01  Low</v>
      </c>
      <c r="AG2152" s="10" t="s">
        <v>875</v>
      </c>
      <c r="AH2152" s="10" t="s">
        <v>570</v>
      </c>
      <c r="AI2152" s="16">
        <v>275620</v>
      </c>
      <c r="AJ2152" s="18">
        <v>0</v>
      </c>
    </row>
    <row r="2153" spans="2:36" ht="15" customHeight="1" x14ac:dyDescent="0.25">
      <c r="B2153" s="10" t="s">
        <v>98</v>
      </c>
      <c r="C2153" s="10" t="s">
        <v>36</v>
      </c>
      <c r="D2153" s="10" t="s">
        <v>7698</v>
      </c>
      <c r="E2153" s="10" t="str">
        <f t="shared" si="297"/>
        <v>WCV0084304</v>
      </c>
      <c r="F2153" s="11">
        <f>VLOOKUP(E2153,'[1]Policy Number &amp; Loss Info'!$H$4:$K$8916,2,FALSE)</f>
        <v>34704.880000000005</v>
      </c>
      <c r="G2153" s="11">
        <f>VLOOKUP(E2153,'[1]Policy Number &amp; Loss Info'!$H$4:$K$8916,4,FALSE)</f>
        <v>380</v>
      </c>
      <c r="H2153" s="12">
        <f>VLOOKUP(E2153,'[1]Policy Number &amp; Loss Info'!$H$4:$K$8916,3,FALSE)</f>
        <v>1</v>
      </c>
      <c r="I2153" s="13">
        <f t="shared" si="298"/>
        <v>1.0949468777877922E-2</v>
      </c>
      <c r="J2153" s="14">
        <f t="shared" si="299"/>
        <v>2.8814391520731375</v>
      </c>
      <c r="K2153" s="10" t="s">
        <v>7699</v>
      </c>
      <c r="L2153" s="10"/>
      <c r="M2153" s="10" t="s">
        <v>67</v>
      </c>
      <c r="N2153" s="10">
        <f>VLOOKUP(M2153,[1]Array!$I$8:$J$14,2,FALSE)</f>
        <v>6</v>
      </c>
      <c r="O2153" s="10">
        <v>7219</v>
      </c>
      <c r="P2153" s="15">
        <v>45689</v>
      </c>
      <c r="Q2153" s="10" t="s">
        <v>197</v>
      </c>
      <c r="R2153" s="10" t="s">
        <v>7700</v>
      </c>
      <c r="S2153" s="10" t="s">
        <v>7701</v>
      </c>
      <c r="T2153" s="10">
        <v>0.87</v>
      </c>
      <c r="U2153" s="10">
        <v>0</v>
      </c>
      <c r="V2153" s="16">
        <v>0</v>
      </c>
      <c r="W2153" s="16">
        <v>10767</v>
      </c>
      <c r="X2153" s="16" t="str">
        <f>VLOOKUP(W2153,[1]Array!$C$8:$D$15,2,TRUE)</f>
        <v>03  $10,000 - $14,999</v>
      </c>
      <c r="Y2153" s="14">
        <f t="shared" si="300"/>
        <v>5.4747343889389611E-3</v>
      </c>
      <c r="Z2153" s="14">
        <f t="shared" si="301"/>
        <v>1.9831504964143369E-2</v>
      </c>
      <c r="AA2153" s="14">
        <f t="shared" si="302"/>
        <v>0.83333333333333337</v>
      </c>
      <c r="AB2153" s="14">
        <f t="shared" si="303"/>
        <v>0</v>
      </c>
      <c r="AC2153" s="14">
        <f t="shared" si="304"/>
        <v>2.1372848720646327E-2</v>
      </c>
      <c r="AD2153" s="14">
        <f>(Y2153*'[1]Scoring Model'!$K$17+'Working Data - V3'!Z2153*'[1]Scoring Model'!$K$7+'Working Data - V3'!AA2153*'[1]Scoring Model'!$K$9+'Working Data - V3'!AB2153*'[1]Scoring Model'!$K$10+AC2153*'[1]Scoring Model'!$K$11)</f>
        <v>0.17654995772030632</v>
      </c>
      <c r="AE2153" s="14">
        <f t="shared" si="305"/>
        <v>4</v>
      </c>
      <c r="AF2153" s="17" t="str">
        <f>VLOOKUP(AE2153,'[1]Scoring Model'!$C$18:$D$27,2,FALSE)</f>
        <v>01  Low</v>
      </c>
      <c r="AG2153" s="10" t="s">
        <v>490</v>
      </c>
      <c r="AH2153" s="10" t="s">
        <v>341</v>
      </c>
      <c r="AI2153" s="16">
        <v>400573</v>
      </c>
      <c r="AJ2153" s="18">
        <v>0</v>
      </c>
    </row>
    <row r="2154" spans="2:36" ht="15" customHeight="1" x14ac:dyDescent="0.25">
      <c r="B2154" s="10" t="s">
        <v>98</v>
      </c>
      <c r="C2154" s="10" t="s">
        <v>46</v>
      </c>
      <c r="D2154" s="10" t="s">
        <v>7702</v>
      </c>
      <c r="E2154" s="10" t="str">
        <f t="shared" si="297"/>
        <v>WCV0087734</v>
      </c>
      <c r="F2154" s="11">
        <f>VLOOKUP(E2154,'[1]Policy Number &amp; Loss Info'!$H$4:$K$8916,2,FALSE)</f>
        <v>36900.6</v>
      </c>
      <c r="G2154" s="11">
        <f>VLOOKUP(E2154,'[1]Policy Number &amp; Loss Info'!$H$4:$K$8916,4,FALSE)</f>
        <v>0</v>
      </c>
      <c r="H2154" s="12">
        <f>VLOOKUP(E2154,'[1]Policy Number &amp; Loss Info'!$H$4:$K$8916,3,FALSE)</f>
        <v>0</v>
      </c>
      <c r="I2154" s="13">
        <f t="shared" si="298"/>
        <v>0</v>
      </c>
      <c r="J2154" s="14">
        <f t="shared" si="299"/>
        <v>0</v>
      </c>
      <c r="K2154" s="10" t="s">
        <v>7703</v>
      </c>
      <c r="L2154" s="10"/>
      <c r="M2154" s="10" t="s">
        <v>87</v>
      </c>
      <c r="N2154" s="10">
        <f>VLOOKUP(M2154,[1]Array!$I$8:$J$14,2,FALSE)</f>
        <v>3</v>
      </c>
      <c r="O2154" s="10">
        <v>8810</v>
      </c>
      <c r="P2154" s="15">
        <v>45689</v>
      </c>
      <c r="Q2154" s="10" t="s">
        <v>102</v>
      </c>
      <c r="R2154" s="10" t="s">
        <v>103</v>
      </c>
      <c r="S2154" s="10" t="s">
        <v>7704</v>
      </c>
      <c r="T2154" s="10">
        <v>0.91</v>
      </c>
      <c r="U2154" s="10">
        <v>0</v>
      </c>
      <c r="V2154" s="16">
        <v>0</v>
      </c>
      <c r="W2154" s="16">
        <v>8657</v>
      </c>
      <c r="X2154" s="16" t="str">
        <f>VLOOKUP(W2154,[1]Array!$C$8:$D$15,2,TRUE)</f>
        <v>02  $5,000 - $9,999</v>
      </c>
      <c r="Y2154" s="14">
        <f t="shared" si="300"/>
        <v>0</v>
      </c>
      <c r="Z2154" s="14">
        <f t="shared" si="301"/>
        <v>0</v>
      </c>
      <c r="AA2154" s="14">
        <f t="shared" si="302"/>
        <v>0.33333333333333331</v>
      </c>
      <c r="AB2154" s="14">
        <f t="shared" si="303"/>
        <v>0</v>
      </c>
      <c r="AC2154" s="14">
        <f t="shared" si="304"/>
        <v>1.7184429402306609E-2</v>
      </c>
      <c r="AD2154" s="14">
        <f>(Y2154*'[1]Scoring Model'!$K$17+'Working Data - V3'!Z2154*'[1]Scoring Model'!$K$7+'Working Data - V3'!AA2154*'[1]Scoring Model'!$K$9+'Working Data - V3'!AB2154*'[1]Scoring Model'!$K$10+AC2154*'[1]Scoring Model'!$K$11)</f>
        <v>7.0103552547127981E-2</v>
      </c>
      <c r="AE2154" s="14">
        <f t="shared" si="305"/>
        <v>2</v>
      </c>
      <c r="AF2154" s="17" t="str">
        <f>VLOOKUP(AE2154,'[1]Scoring Model'!$C$18:$D$27,2,FALSE)</f>
        <v>01  Low</v>
      </c>
      <c r="AG2154" s="10" t="s">
        <v>2391</v>
      </c>
      <c r="AH2154" s="10" t="s">
        <v>590</v>
      </c>
      <c r="AI2154" s="16">
        <v>520574</v>
      </c>
      <c r="AJ2154" s="18">
        <v>0</v>
      </c>
    </row>
    <row r="2155" spans="2:36" ht="15" customHeight="1" x14ac:dyDescent="0.25">
      <c r="B2155" s="10" t="s">
        <v>98</v>
      </c>
      <c r="C2155" s="10" t="s">
        <v>166</v>
      </c>
      <c r="D2155" s="10" t="s">
        <v>7705</v>
      </c>
      <c r="E2155" s="10" t="str">
        <f t="shared" si="297"/>
        <v>WCV0087739</v>
      </c>
      <c r="F2155" s="11">
        <f>VLOOKUP(E2155,'[1]Policy Number &amp; Loss Info'!$H$4:$K$8916,2,FALSE)</f>
        <v>97351.61</v>
      </c>
      <c r="G2155" s="11">
        <f>VLOOKUP(E2155,'[1]Policy Number &amp; Loss Info'!$H$4:$K$8916,4,FALSE)</f>
        <v>2161.16</v>
      </c>
      <c r="H2155" s="12">
        <f>VLOOKUP(E2155,'[1]Policy Number &amp; Loss Info'!$H$4:$K$8916,3,FALSE)</f>
        <v>3</v>
      </c>
      <c r="I2155" s="13">
        <f t="shared" si="298"/>
        <v>2.2199530136173401E-2</v>
      </c>
      <c r="J2155" s="14">
        <f t="shared" si="299"/>
        <v>3.0816131340817066</v>
      </c>
      <c r="K2155" s="10" t="s">
        <v>7706</v>
      </c>
      <c r="L2155" s="10"/>
      <c r="M2155" s="10" t="s">
        <v>101</v>
      </c>
      <c r="N2155" s="10">
        <f>VLOOKUP(M2155,[1]Array!$I$8:$J$14,2,FALSE)</f>
        <v>5</v>
      </c>
      <c r="O2155" s="10">
        <v>6400</v>
      </c>
      <c r="P2155" s="15">
        <v>45690</v>
      </c>
      <c r="Q2155" s="10" t="s">
        <v>102</v>
      </c>
      <c r="R2155" s="10" t="s">
        <v>7707</v>
      </c>
      <c r="S2155" s="10" t="s">
        <v>7708</v>
      </c>
      <c r="T2155" s="10">
        <v>1.1399999999999999</v>
      </c>
      <c r="U2155" s="10">
        <v>0</v>
      </c>
      <c r="V2155" s="16">
        <v>0</v>
      </c>
      <c r="W2155" s="16">
        <v>21476</v>
      </c>
      <c r="X2155" s="16" t="str">
        <f>VLOOKUP(W2155,[1]Array!$C$8:$D$15,2,TRUE)</f>
        <v>04  $15,000 - $24,999</v>
      </c>
      <c r="Y2155" s="14">
        <f t="shared" si="300"/>
        <v>1.10997650680867E-2</v>
      </c>
      <c r="Z2155" s="14">
        <f t="shared" si="301"/>
        <v>2.1209202395317345E-2</v>
      </c>
      <c r="AA2155" s="14">
        <f t="shared" si="302"/>
        <v>0.66666666666666663</v>
      </c>
      <c r="AB2155" s="14">
        <f t="shared" si="303"/>
        <v>0.1399999999999999</v>
      </c>
      <c r="AC2155" s="14">
        <f t="shared" si="304"/>
        <v>4.2630565535859616E-2</v>
      </c>
      <c r="AD2155" s="14">
        <f>(Y2155*'[1]Scoring Model'!$K$17+'Working Data - V3'!Z2155*'[1]Scoring Model'!$K$7+'Working Data - V3'!AA2155*'[1]Scoring Model'!$K$9+'Working Data - V3'!AB2155*'[1]Scoring Model'!$K$10+AC2155*'[1]Scoring Model'!$K$11)</f>
        <v>0.1704312164399947</v>
      </c>
      <c r="AE2155" s="14">
        <f t="shared" si="305"/>
        <v>4</v>
      </c>
      <c r="AF2155" s="17" t="str">
        <f>VLOOKUP(AE2155,'[1]Scoring Model'!$C$18:$D$27,2,FALSE)</f>
        <v>01  Low</v>
      </c>
      <c r="AG2155" s="10" t="s">
        <v>7709</v>
      </c>
      <c r="AH2155" s="10" t="s">
        <v>172</v>
      </c>
      <c r="AI2155" s="16">
        <v>858449</v>
      </c>
      <c r="AJ2155" s="18">
        <v>0</v>
      </c>
    </row>
    <row r="2156" spans="2:36" ht="15" customHeight="1" x14ac:dyDescent="0.25">
      <c r="B2156" s="10" t="s">
        <v>55</v>
      </c>
      <c r="C2156" s="10" t="s">
        <v>3210</v>
      </c>
      <c r="D2156" s="10" t="s">
        <v>7710</v>
      </c>
      <c r="E2156" s="10" t="str">
        <f t="shared" si="297"/>
        <v>WCV0087755</v>
      </c>
      <c r="F2156" s="11">
        <f>VLOOKUP(E2156,'[1]Policy Number &amp; Loss Info'!$H$4:$K$8916,2,FALSE)</f>
        <v>6213.27</v>
      </c>
      <c r="G2156" s="11">
        <f>VLOOKUP(E2156,'[1]Policy Number &amp; Loss Info'!$H$4:$K$8916,4,FALSE)</f>
        <v>0</v>
      </c>
      <c r="H2156" s="12">
        <f>VLOOKUP(E2156,'[1]Policy Number &amp; Loss Info'!$H$4:$K$8916,3,FALSE)</f>
        <v>0</v>
      </c>
      <c r="I2156" s="13">
        <f t="shared" si="298"/>
        <v>0</v>
      </c>
      <c r="J2156" s="14">
        <f t="shared" si="299"/>
        <v>0</v>
      </c>
      <c r="K2156" s="10" t="s">
        <v>7711</v>
      </c>
      <c r="L2156" s="10"/>
      <c r="M2156" s="10" t="s">
        <v>101</v>
      </c>
      <c r="N2156" s="10">
        <f>VLOOKUP(M2156,[1]Array!$I$8:$J$14,2,FALSE)</f>
        <v>5</v>
      </c>
      <c r="O2156" s="10">
        <v>5348</v>
      </c>
      <c r="P2156" s="15">
        <v>45689</v>
      </c>
      <c r="Q2156" s="10" t="s">
        <v>60</v>
      </c>
      <c r="R2156" s="10" t="s">
        <v>1365</v>
      </c>
      <c r="S2156" s="10" t="s">
        <v>1366</v>
      </c>
      <c r="T2156" s="10">
        <v>1</v>
      </c>
      <c r="U2156" s="10">
        <v>0</v>
      </c>
      <c r="V2156" s="16">
        <v>0</v>
      </c>
      <c r="W2156" s="16">
        <v>2037</v>
      </c>
      <c r="X2156" s="16" t="str">
        <f>VLOOKUP(W2156,[1]Array!$C$8:$D$15,2,TRUE)</f>
        <v>01  $0 - $4,999</v>
      </c>
      <c r="Y2156" s="14">
        <f t="shared" si="300"/>
        <v>0</v>
      </c>
      <c r="Z2156" s="14">
        <f t="shared" si="301"/>
        <v>0</v>
      </c>
      <c r="AA2156" s="14">
        <f t="shared" si="302"/>
        <v>0.66666666666666663</v>
      </c>
      <c r="AB2156" s="14">
        <f t="shared" si="303"/>
        <v>0</v>
      </c>
      <c r="AC2156" s="14">
        <f t="shared" si="304"/>
        <v>4.0435119201222783E-3</v>
      </c>
      <c r="AD2156" s="14">
        <f>(Y2156*'[1]Scoring Model'!$K$17+'Working Data - V3'!Z2156*'[1]Scoring Model'!$K$7+'Working Data - V3'!AA2156*'[1]Scoring Model'!$K$9+'Working Data - V3'!AB2156*'[1]Scoring Model'!$K$10+AC2156*'[1]Scoring Model'!$K$11)</f>
        <v>0.13414203571735778</v>
      </c>
      <c r="AE2156" s="14">
        <f t="shared" si="305"/>
        <v>3</v>
      </c>
      <c r="AF2156" s="17" t="str">
        <f>VLOOKUP(AE2156,'[1]Scoring Model'!$C$18:$D$27,2,FALSE)</f>
        <v>01  Low</v>
      </c>
      <c r="AG2156" s="10" t="s">
        <v>4595</v>
      </c>
      <c r="AH2156" s="10" t="s">
        <v>2696</v>
      </c>
      <c r="AI2156" s="16">
        <v>50475</v>
      </c>
      <c r="AJ2156" s="18">
        <v>0</v>
      </c>
    </row>
    <row r="2157" spans="2:36" ht="15" customHeight="1" x14ac:dyDescent="0.25">
      <c r="B2157" s="10" t="s">
        <v>55</v>
      </c>
      <c r="C2157" s="10" t="s">
        <v>36</v>
      </c>
      <c r="D2157" s="10" t="s">
        <v>7712</v>
      </c>
      <c r="E2157" s="10" t="str">
        <f t="shared" si="297"/>
        <v>WCV0090675</v>
      </c>
      <c r="F2157" s="11">
        <f>VLOOKUP(E2157,'[1]Policy Number &amp; Loss Info'!$H$4:$K$8916,2,FALSE)</f>
        <v>36516.74</v>
      </c>
      <c r="G2157" s="11">
        <f>VLOOKUP(E2157,'[1]Policy Number &amp; Loss Info'!$H$4:$K$8916,4,FALSE)</f>
        <v>0</v>
      </c>
      <c r="H2157" s="12">
        <f>VLOOKUP(E2157,'[1]Policy Number &amp; Loss Info'!$H$4:$K$8916,3,FALSE)</f>
        <v>0</v>
      </c>
      <c r="I2157" s="13">
        <f t="shared" si="298"/>
        <v>0</v>
      </c>
      <c r="J2157" s="14">
        <f t="shared" si="299"/>
        <v>0</v>
      </c>
      <c r="K2157" s="10" t="s">
        <v>7713</v>
      </c>
      <c r="L2157" s="10"/>
      <c r="M2157" s="10" t="s">
        <v>49</v>
      </c>
      <c r="N2157" s="10">
        <f>VLOOKUP(M2157,[1]Array!$I$8:$J$14,2,FALSE)</f>
        <v>4</v>
      </c>
      <c r="O2157" s="10">
        <v>3507</v>
      </c>
      <c r="P2157" s="15">
        <v>45689</v>
      </c>
      <c r="Q2157" s="10" t="s">
        <v>60</v>
      </c>
      <c r="R2157" s="10" t="s">
        <v>364</v>
      </c>
      <c r="S2157" s="10" t="s">
        <v>5596</v>
      </c>
      <c r="T2157" s="10">
        <v>0.94</v>
      </c>
      <c r="U2157" s="10">
        <v>0</v>
      </c>
      <c r="V2157" s="16">
        <v>0</v>
      </c>
      <c r="W2157" s="16">
        <v>9566</v>
      </c>
      <c r="X2157" s="16" t="str">
        <f>VLOOKUP(W2157,[1]Array!$C$8:$D$15,2,TRUE)</f>
        <v>02  $5,000 - $9,999</v>
      </c>
      <c r="Y2157" s="14">
        <f t="shared" si="300"/>
        <v>0</v>
      </c>
      <c r="Z2157" s="14">
        <f t="shared" si="301"/>
        <v>0</v>
      </c>
      <c r="AA2157" s="14">
        <f t="shared" si="302"/>
        <v>0.5</v>
      </c>
      <c r="AB2157" s="14">
        <f t="shared" si="303"/>
        <v>0</v>
      </c>
      <c r="AC2157" s="14">
        <f t="shared" si="304"/>
        <v>1.8988824265041587E-2</v>
      </c>
      <c r="AD2157" s="14">
        <f>(Y2157*'[1]Scoring Model'!$K$17+'Working Data - V3'!Z2157*'[1]Scoring Model'!$K$7+'Working Data - V3'!AA2157*'[1]Scoring Model'!$K$9+'Working Data - V3'!AB2157*'[1]Scoring Model'!$K$10+AC2157*'[1]Scoring Model'!$K$11)</f>
        <v>0.10379776485300832</v>
      </c>
      <c r="AE2157" s="14">
        <f t="shared" si="305"/>
        <v>3</v>
      </c>
      <c r="AF2157" s="17" t="str">
        <f>VLOOKUP(AE2157,'[1]Scoring Model'!$C$18:$D$27,2,FALSE)</f>
        <v>01  Low</v>
      </c>
      <c r="AG2157" s="10" t="s">
        <v>7714</v>
      </c>
      <c r="AH2157" s="10" t="s">
        <v>1347</v>
      </c>
      <c r="AI2157" s="16">
        <v>730885</v>
      </c>
      <c r="AJ2157" s="18">
        <v>0</v>
      </c>
    </row>
    <row r="2158" spans="2:36" ht="15" customHeight="1" x14ac:dyDescent="0.25">
      <c r="B2158" s="10" t="s">
        <v>35</v>
      </c>
      <c r="C2158" s="10" t="s">
        <v>36</v>
      </c>
      <c r="D2158" s="10" t="s">
        <v>7715</v>
      </c>
      <c r="E2158" s="10" t="str">
        <f t="shared" si="297"/>
        <v>WCV0090693</v>
      </c>
      <c r="F2158" s="11">
        <f>VLOOKUP(E2158,'[1]Policy Number &amp; Loss Info'!$H$4:$K$8916,2,FALSE)</f>
        <v>31731.37</v>
      </c>
      <c r="G2158" s="11">
        <f>VLOOKUP(E2158,'[1]Policy Number &amp; Loss Info'!$H$4:$K$8916,4,FALSE)</f>
        <v>0</v>
      </c>
      <c r="H2158" s="12">
        <f>VLOOKUP(E2158,'[1]Policy Number &amp; Loss Info'!$H$4:$K$8916,3,FALSE)</f>
        <v>0</v>
      </c>
      <c r="I2158" s="13">
        <f t="shared" si="298"/>
        <v>0</v>
      </c>
      <c r="J2158" s="14">
        <f t="shared" si="299"/>
        <v>0</v>
      </c>
      <c r="K2158" s="10" t="s">
        <v>7716</v>
      </c>
      <c r="L2158" s="10"/>
      <c r="M2158" s="10" t="s">
        <v>101</v>
      </c>
      <c r="N2158" s="10">
        <f>VLOOKUP(M2158,[1]Array!$I$8:$J$14,2,FALSE)</f>
        <v>5</v>
      </c>
      <c r="O2158" s="10">
        <v>37</v>
      </c>
      <c r="P2158" s="15">
        <v>45689</v>
      </c>
      <c r="Q2158" s="10" t="s">
        <v>197</v>
      </c>
      <c r="R2158" s="10" t="s">
        <v>3700</v>
      </c>
      <c r="S2158" s="10" t="s">
        <v>4588</v>
      </c>
      <c r="T2158" s="10">
        <v>0.91</v>
      </c>
      <c r="U2158" s="10">
        <v>0</v>
      </c>
      <c r="V2158" s="16">
        <v>0</v>
      </c>
      <c r="W2158" s="16">
        <v>10112</v>
      </c>
      <c r="X2158" s="16" t="str">
        <f>VLOOKUP(W2158,[1]Array!$C$8:$D$15,2,TRUE)</f>
        <v>03  $10,000 - $14,999</v>
      </c>
      <c r="Y2158" s="14">
        <f t="shared" si="300"/>
        <v>0</v>
      </c>
      <c r="Z2158" s="14">
        <f t="shared" si="301"/>
        <v>0</v>
      </c>
      <c r="AA2158" s="14">
        <f t="shared" si="302"/>
        <v>0.66666666666666663</v>
      </c>
      <c r="AB2158" s="14">
        <f t="shared" si="303"/>
        <v>0</v>
      </c>
      <c r="AC2158" s="14">
        <f t="shared" si="304"/>
        <v>2.0072652202393949E-2</v>
      </c>
      <c r="AD2158" s="14">
        <f>(Y2158*'[1]Scoring Model'!$K$17+'Working Data - V3'!Z2158*'[1]Scoring Model'!$K$7+'Working Data - V3'!AA2158*'[1]Scoring Model'!$K$9+'Working Data - V3'!AB2158*'[1]Scoring Model'!$K$10+AC2158*'[1]Scoring Model'!$K$11)</f>
        <v>0.13734786377381211</v>
      </c>
      <c r="AE2158" s="14">
        <f t="shared" si="305"/>
        <v>3</v>
      </c>
      <c r="AF2158" s="17" t="str">
        <f>VLOOKUP(AE2158,'[1]Scoring Model'!$C$18:$D$27,2,FALSE)</f>
        <v>01  Low</v>
      </c>
      <c r="AG2158" s="10" t="s">
        <v>285</v>
      </c>
      <c r="AH2158" s="10" t="s">
        <v>240</v>
      </c>
      <c r="AI2158" s="16">
        <v>319026</v>
      </c>
      <c r="AJ2158" s="18">
        <v>0</v>
      </c>
    </row>
    <row r="2159" spans="2:36" ht="15" customHeight="1" x14ac:dyDescent="0.25">
      <c r="B2159" s="10" t="s">
        <v>55</v>
      </c>
      <c r="C2159" s="10" t="s">
        <v>3210</v>
      </c>
      <c r="D2159" s="10" t="s">
        <v>7717</v>
      </c>
      <c r="E2159" s="10" t="str">
        <f t="shared" si="297"/>
        <v>WCV0090740</v>
      </c>
      <c r="F2159" s="11">
        <f>VLOOKUP(E2159,'[1]Policy Number &amp; Loss Info'!$H$4:$K$8916,2,FALSE)</f>
        <v>5607.91</v>
      </c>
      <c r="G2159" s="11">
        <f>VLOOKUP(E2159,'[1]Policy Number &amp; Loss Info'!$H$4:$K$8916,4,FALSE)</f>
        <v>0</v>
      </c>
      <c r="H2159" s="12">
        <f>VLOOKUP(E2159,'[1]Policy Number &amp; Loss Info'!$H$4:$K$8916,3,FALSE)</f>
        <v>0</v>
      </c>
      <c r="I2159" s="13">
        <f t="shared" si="298"/>
        <v>0</v>
      </c>
      <c r="J2159" s="14">
        <f t="shared" si="299"/>
        <v>0</v>
      </c>
      <c r="K2159" s="10" t="s">
        <v>7718</v>
      </c>
      <c r="L2159" s="10"/>
      <c r="M2159" s="10" t="s">
        <v>101</v>
      </c>
      <c r="N2159" s="10">
        <f>VLOOKUP(M2159,[1]Array!$I$8:$J$14,2,FALSE)</f>
        <v>5</v>
      </c>
      <c r="O2159" s="10">
        <v>37</v>
      </c>
      <c r="P2159" s="15">
        <v>45693</v>
      </c>
      <c r="Q2159" s="10" t="s">
        <v>60</v>
      </c>
      <c r="R2159" s="10" t="s">
        <v>1908</v>
      </c>
      <c r="S2159" s="10" t="s">
        <v>1909</v>
      </c>
      <c r="T2159" s="10">
        <v>1</v>
      </c>
      <c r="U2159" s="10">
        <v>0</v>
      </c>
      <c r="V2159" s="16">
        <v>0</v>
      </c>
      <c r="W2159" s="16">
        <v>2283</v>
      </c>
      <c r="X2159" s="16" t="str">
        <f>VLOOKUP(W2159,[1]Array!$C$8:$D$15,2,TRUE)</f>
        <v>01  $0 - $4,999</v>
      </c>
      <c r="Y2159" s="14">
        <f t="shared" si="300"/>
        <v>0</v>
      </c>
      <c r="Z2159" s="14">
        <f t="shared" si="301"/>
        <v>0</v>
      </c>
      <c r="AA2159" s="14">
        <f t="shared" si="302"/>
        <v>0.66666666666666663</v>
      </c>
      <c r="AB2159" s="14">
        <f t="shared" si="303"/>
        <v>0</v>
      </c>
      <c r="AC2159" s="14">
        <f t="shared" si="304"/>
        <v>4.5318300017865298E-3</v>
      </c>
      <c r="AD2159" s="14">
        <f>(Y2159*'[1]Scoring Model'!$K$17+'Working Data - V3'!Z2159*'[1]Scoring Model'!$K$7+'Working Data - V3'!AA2159*'[1]Scoring Model'!$K$9+'Working Data - V3'!AB2159*'[1]Scoring Model'!$K$10+AC2159*'[1]Scoring Model'!$K$11)</f>
        <v>0.13423969933369065</v>
      </c>
      <c r="AE2159" s="14">
        <f t="shared" si="305"/>
        <v>3</v>
      </c>
      <c r="AF2159" s="17" t="str">
        <f>VLOOKUP(AE2159,'[1]Scoring Model'!$C$18:$D$27,2,FALSE)</f>
        <v>01  Low</v>
      </c>
      <c r="AG2159" s="10" t="s">
        <v>689</v>
      </c>
      <c r="AH2159" s="10" t="s">
        <v>1446</v>
      </c>
      <c r="AI2159" s="16">
        <v>39869</v>
      </c>
      <c r="AJ2159" s="18">
        <v>0</v>
      </c>
    </row>
    <row r="2160" spans="2:36" ht="15" customHeight="1" x14ac:dyDescent="0.25">
      <c r="B2160" s="10" t="s">
        <v>98</v>
      </c>
      <c r="C2160" s="10" t="s">
        <v>46</v>
      </c>
      <c r="D2160" s="10" t="s">
        <v>7719</v>
      </c>
      <c r="E2160" s="10" t="str">
        <f t="shared" si="297"/>
        <v>WCV0091679</v>
      </c>
      <c r="F2160" s="11">
        <f>VLOOKUP(E2160,'[1]Policy Number &amp; Loss Info'!$H$4:$K$8916,2,FALSE)</f>
        <v>73662.53</v>
      </c>
      <c r="G2160" s="11">
        <f>VLOOKUP(E2160,'[1]Policy Number &amp; Loss Info'!$H$4:$K$8916,4,FALSE)</f>
        <v>10420.969999999999</v>
      </c>
      <c r="H2160" s="12">
        <f>VLOOKUP(E2160,'[1]Policy Number &amp; Loss Info'!$H$4:$K$8916,3,FALSE)</f>
        <v>2</v>
      </c>
      <c r="I2160" s="13">
        <f t="shared" si="298"/>
        <v>0.1414690752544068</v>
      </c>
      <c r="J2160" s="14">
        <f t="shared" si="299"/>
        <v>2.7150845891391455</v>
      </c>
      <c r="K2160" s="10" t="s">
        <v>7720</v>
      </c>
      <c r="L2160" s="10"/>
      <c r="M2160" s="10" t="s">
        <v>101</v>
      </c>
      <c r="N2160" s="10">
        <f>VLOOKUP(M2160,[1]Array!$I$8:$J$14,2,FALSE)</f>
        <v>5</v>
      </c>
      <c r="O2160" s="10">
        <v>37</v>
      </c>
      <c r="P2160" s="15">
        <v>45689</v>
      </c>
      <c r="Q2160" s="10" t="s">
        <v>102</v>
      </c>
      <c r="R2160" s="10" t="s">
        <v>7721</v>
      </c>
      <c r="S2160" s="10" t="s">
        <v>7722</v>
      </c>
      <c r="T2160" s="10">
        <v>0.83</v>
      </c>
      <c r="U2160" s="10">
        <v>0</v>
      </c>
      <c r="V2160" s="16">
        <v>0</v>
      </c>
      <c r="W2160" s="16">
        <v>19700</v>
      </c>
      <c r="X2160" s="16" t="str">
        <f>VLOOKUP(W2160,[1]Array!$C$8:$D$15,2,TRUE)</f>
        <v>04  $15,000 - $24,999</v>
      </c>
      <c r="Y2160" s="14">
        <f t="shared" si="300"/>
        <v>7.07345376272034E-2</v>
      </c>
      <c r="Z2160" s="14">
        <f t="shared" si="301"/>
        <v>1.8686569684750166E-2</v>
      </c>
      <c r="AA2160" s="14">
        <f t="shared" si="302"/>
        <v>0.66666666666666663</v>
      </c>
      <c r="AB2160" s="14">
        <f t="shared" si="303"/>
        <v>0</v>
      </c>
      <c r="AC2160" s="14">
        <f t="shared" si="304"/>
        <v>3.9105147190185999E-2</v>
      </c>
      <c r="AD2160" s="14">
        <f>(Y2160*'[1]Scoring Model'!$K$17+'Working Data - V3'!Z2160*'[1]Scoring Model'!$K$7+'Working Data - V3'!AA2160*'[1]Scoring Model'!$K$9+'Working Data - V3'!AB2160*'[1]Scoring Model'!$K$10+AC2160*'[1]Scoring Model'!$K$11)</f>
        <v>0.16611203799648158</v>
      </c>
      <c r="AE2160" s="14">
        <f t="shared" si="305"/>
        <v>4</v>
      </c>
      <c r="AF2160" s="17" t="str">
        <f>VLOOKUP(AE2160,'[1]Scoring Model'!$C$18:$D$27,2,FALSE)</f>
        <v>01  Low</v>
      </c>
      <c r="AG2160" s="10" t="s">
        <v>7723</v>
      </c>
      <c r="AH2160" s="10" t="s">
        <v>314</v>
      </c>
      <c r="AI2160" s="16">
        <v>842289</v>
      </c>
      <c r="AJ2160" s="18">
        <v>0</v>
      </c>
    </row>
    <row r="2161" spans="2:36" ht="15" customHeight="1" x14ac:dyDescent="0.25">
      <c r="B2161" s="10" t="s">
        <v>98</v>
      </c>
      <c r="C2161" s="10" t="s">
        <v>36</v>
      </c>
      <c r="D2161" s="10" t="s">
        <v>7724</v>
      </c>
      <c r="E2161" s="10" t="str">
        <f t="shared" si="297"/>
        <v>WCV0091696</v>
      </c>
      <c r="F2161" s="11">
        <f>VLOOKUP(E2161,'[1]Policy Number &amp; Loss Info'!$H$4:$K$8916,2,FALSE)</f>
        <v>6385.6</v>
      </c>
      <c r="G2161" s="11">
        <f>VLOOKUP(E2161,'[1]Policy Number &amp; Loss Info'!$H$4:$K$8916,4,FALSE)</f>
        <v>0</v>
      </c>
      <c r="H2161" s="12">
        <f>VLOOKUP(E2161,'[1]Policy Number &amp; Loss Info'!$H$4:$K$8916,3,FALSE)</f>
        <v>0</v>
      </c>
      <c r="I2161" s="13">
        <f t="shared" si="298"/>
        <v>0</v>
      </c>
      <c r="J2161" s="14">
        <f t="shared" si="299"/>
        <v>0</v>
      </c>
      <c r="K2161" s="10" t="s">
        <v>7725</v>
      </c>
      <c r="L2161" s="10"/>
      <c r="M2161" s="10" t="s">
        <v>49</v>
      </c>
      <c r="N2161" s="10">
        <f>VLOOKUP(M2161,[1]Array!$I$8:$J$14,2,FALSE)</f>
        <v>4</v>
      </c>
      <c r="O2161" s="10">
        <v>3632</v>
      </c>
      <c r="P2161" s="15">
        <v>45689</v>
      </c>
      <c r="Q2161" s="10" t="s">
        <v>197</v>
      </c>
      <c r="R2161" s="10" t="s">
        <v>3440</v>
      </c>
      <c r="S2161" s="10" t="s">
        <v>3441</v>
      </c>
      <c r="T2161" s="10">
        <v>1</v>
      </c>
      <c r="U2161" s="10">
        <v>0</v>
      </c>
      <c r="V2161" s="16">
        <v>0</v>
      </c>
      <c r="W2161" s="16">
        <v>1868</v>
      </c>
      <c r="X2161" s="16" t="str">
        <f>VLOOKUP(W2161,[1]Array!$C$8:$D$15,2,TRUE)</f>
        <v>01  $0 - $4,999</v>
      </c>
      <c r="Y2161" s="14">
        <f t="shared" si="300"/>
        <v>0</v>
      </c>
      <c r="Z2161" s="14">
        <f t="shared" si="301"/>
        <v>0</v>
      </c>
      <c r="AA2161" s="14">
        <f t="shared" si="302"/>
        <v>0.5</v>
      </c>
      <c r="AB2161" s="14">
        <f t="shared" si="303"/>
        <v>0</v>
      </c>
      <c r="AC2161" s="14">
        <f t="shared" si="304"/>
        <v>3.7080413680846418E-3</v>
      </c>
      <c r="AD2161" s="14">
        <f>(Y2161*'[1]Scoring Model'!$K$17+'Working Data - V3'!Z2161*'[1]Scoring Model'!$K$7+'Working Data - V3'!AA2161*'[1]Scoring Model'!$K$9+'Working Data - V3'!AB2161*'[1]Scoring Model'!$K$10+AC2161*'[1]Scoring Model'!$K$11)</f>
        <v>0.10074160827361693</v>
      </c>
      <c r="AE2161" s="14">
        <f t="shared" si="305"/>
        <v>3</v>
      </c>
      <c r="AF2161" s="17" t="str">
        <f>VLOOKUP(AE2161,'[1]Scoring Model'!$C$18:$D$27,2,FALSE)</f>
        <v>01  Low</v>
      </c>
      <c r="AG2161" s="10" t="s">
        <v>257</v>
      </c>
      <c r="AH2161" s="10" t="s">
        <v>3426</v>
      </c>
      <c r="AI2161" s="16">
        <v>172410</v>
      </c>
      <c r="AJ2161" s="18">
        <v>0</v>
      </c>
    </row>
    <row r="2162" spans="2:36" ht="15" customHeight="1" x14ac:dyDescent="0.25">
      <c r="B2162" s="10" t="s">
        <v>98</v>
      </c>
      <c r="C2162" s="10" t="s">
        <v>46</v>
      </c>
      <c r="D2162" s="10" t="s">
        <v>7726</v>
      </c>
      <c r="E2162" s="10" t="str">
        <f t="shared" si="297"/>
        <v>WCV0093198</v>
      </c>
      <c r="F2162" s="11">
        <f>VLOOKUP(E2162,'[1]Policy Number &amp; Loss Info'!$H$4:$K$8916,2,FALSE)</f>
        <v>78963.040000000008</v>
      </c>
      <c r="G2162" s="11">
        <f>VLOOKUP(E2162,'[1]Policy Number &amp; Loss Info'!$H$4:$K$8916,4,FALSE)</f>
        <v>0</v>
      </c>
      <c r="H2162" s="12">
        <f>VLOOKUP(E2162,'[1]Policy Number &amp; Loss Info'!$H$4:$K$8916,3,FALSE)</f>
        <v>0</v>
      </c>
      <c r="I2162" s="13">
        <f t="shared" si="298"/>
        <v>0</v>
      </c>
      <c r="J2162" s="14">
        <f t="shared" si="299"/>
        <v>0</v>
      </c>
      <c r="K2162" s="10" t="s">
        <v>7727</v>
      </c>
      <c r="L2162" s="10"/>
      <c r="M2162" s="10" t="s">
        <v>101</v>
      </c>
      <c r="N2162" s="10">
        <f>VLOOKUP(M2162,[1]Array!$I$8:$J$14,2,FALSE)</f>
        <v>5</v>
      </c>
      <c r="O2162" s="10">
        <v>16</v>
      </c>
      <c r="P2162" s="15">
        <v>45689</v>
      </c>
      <c r="Q2162" s="10" t="s">
        <v>102</v>
      </c>
      <c r="R2162" s="10" t="s">
        <v>7728</v>
      </c>
      <c r="S2162" s="10" t="s">
        <v>7729</v>
      </c>
      <c r="T2162" s="10">
        <v>0.8</v>
      </c>
      <c r="U2162" s="10">
        <v>0</v>
      </c>
      <c r="V2162" s="16">
        <v>0</v>
      </c>
      <c r="W2162" s="16">
        <v>15902</v>
      </c>
      <c r="X2162" s="16" t="str">
        <f>VLOOKUP(W2162,[1]Array!$C$8:$D$15,2,TRUE)</f>
        <v>04  $15,000 - $24,999</v>
      </c>
      <c r="Y2162" s="14">
        <f t="shared" si="300"/>
        <v>0</v>
      </c>
      <c r="Z2162" s="14">
        <f t="shared" si="301"/>
        <v>0</v>
      </c>
      <c r="AA2162" s="14">
        <f t="shared" si="302"/>
        <v>0.66666666666666663</v>
      </c>
      <c r="AB2162" s="14">
        <f t="shared" si="303"/>
        <v>0</v>
      </c>
      <c r="AC2162" s="14">
        <f t="shared" si="304"/>
        <v>3.1565992417174504E-2</v>
      </c>
      <c r="AD2162" s="14">
        <f>(Y2162*'[1]Scoring Model'!$K$17+'Working Data - V3'!Z2162*'[1]Scoring Model'!$K$7+'Working Data - V3'!AA2162*'[1]Scoring Model'!$K$9+'Working Data - V3'!AB2162*'[1]Scoring Model'!$K$10+AC2162*'[1]Scoring Model'!$K$11)</f>
        <v>0.13964653181676823</v>
      </c>
      <c r="AE2162" s="14">
        <f t="shared" si="305"/>
        <v>3</v>
      </c>
      <c r="AF2162" s="17" t="str">
        <f>VLOOKUP(AE2162,'[1]Scoring Model'!$C$18:$D$27,2,FALSE)</f>
        <v>01  Low</v>
      </c>
      <c r="AG2162" s="10" t="s">
        <v>7730</v>
      </c>
      <c r="AH2162" s="10" t="s">
        <v>1243</v>
      </c>
      <c r="AI2162" s="16">
        <v>921145</v>
      </c>
      <c r="AJ2162" s="18">
        <v>0</v>
      </c>
    </row>
    <row r="2163" spans="2:36" ht="15" customHeight="1" x14ac:dyDescent="0.25">
      <c r="B2163" s="10" t="s">
        <v>35</v>
      </c>
      <c r="C2163" s="10" t="s">
        <v>36</v>
      </c>
      <c r="D2163" s="10" t="s">
        <v>7731</v>
      </c>
      <c r="E2163" s="10" t="str">
        <f t="shared" si="297"/>
        <v>WCV0093201</v>
      </c>
      <c r="F2163" s="11">
        <f>VLOOKUP(E2163,'[1]Policy Number &amp; Loss Info'!$H$4:$K$8916,2,FALSE)</f>
        <v>32320.62</v>
      </c>
      <c r="G2163" s="11">
        <f>VLOOKUP(E2163,'[1]Policy Number &amp; Loss Info'!$H$4:$K$8916,4,FALSE)</f>
        <v>2538.0700000000002</v>
      </c>
      <c r="H2163" s="12">
        <f>VLOOKUP(E2163,'[1]Policy Number &amp; Loss Info'!$H$4:$K$8916,3,FALSE)</f>
        <v>2</v>
      </c>
      <c r="I2163" s="13">
        <f t="shared" si="298"/>
        <v>7.8527887150679668E-2</v>
      </c>
      <c r="J2163" s="14">
        <f t="shared" si="299"/>
        <v>6.1880001064336021</v>
      </c>
      <c r="K2163" s="10" t="s">
        <v>7732</v>
      </c>
      <c r="L2163" s="10"/>
      <c r="M2163" s="10" t="s">
        <v>101</v>
      </c>
      <c r="N2163" s="10">
        <f>VLOOKUP(M2163,[1]Array!$I$8:$J$14,2,FALSE)</f>
        <v>5</v>
      </c>
      <c r="O2163" s="10">
        <v>37</v>
      </c>
      <c r="P2163" s="15">
        <v>45689</v>
      </c>
      <c r="Q2163" s="10" t="s">
        <v>197</v>
      </c>
      <c r="R2163" s="10" t="s">
        <v>1318</v>
      </c>
      <c r="S2163" s="10" t="s">
        <v>7733</v>
      </c>
      <c r="T2163" s="10">
        <v>0.9</v>
      </c>
      <c r="U2163" s="10">
        <v>0</v>
      </c>
      <c r="V2163" s="16">
        <v>0</v>
      </c>
      <c r="W2163" s="16">
        <v>9967</v>
      </c>
      <c r="X2163" s="16" t="str">
        <f>VLOOKUP(W2163,[1]Array!$C$8:$D$15,2,TRUE)</f>
        <v>02  $5,000 - $9,999</v>
      </c>
      <c r="Y2163" s="14">
        <f t="shared" si="300"/>
        <v>3.9263943575339834E-2</v>
      </c>
      <c r="Z2163" s="14">
        <f t="shared" si="301"/>
        <v>4.258891073252926E-2</v>
      </c>
      <c r="AA2163" s="14">
        <f t="shared" si="302"/>
        <v>0.66666666666666663</v>
      </c>
      <c r="AB2163" s="14">
        <f t="shared" si="303"/>
        <v>0</v>
      </c>
      <c r="AC2163" s="14">
        <f t="shared" si="304"/>
        <v>1.9784822438811363E-2</v>
      </c>
      <c r="AD2163" s="14">
        <f>(Y2163*'[1]Scoring Model'!$K$17+'Working Data - V3'!Z2163*'[1]Scoring Model'!$K$7+'Working Data - V3'!AA2163*'[1]Scoring Model'!$K$9+'Working Data - V3'!AB2163*'[1]Scoring Model'!$K$10+AC2163*'[1]Scoring Model'!$K$11)</f>
        <v>0.15758726304020343</v>
      </c>
      <c r="AE2163" s="14">
        <f t="shared" si="305"/>
        <v>3</v>
      </c>
      <c r="AF2163" s="17" t="str">
        <f>VLOOKUP(AE2163,'[1]Scoring Model'!$C$18:$D$27,2,FALSE)</f>
        <v>01  Low</v>
      </c>
      <c r="AG2163" s="10" t="s">
        <v>285</v>
      </c>
      <c r="AH2163" s="10" t="s">
        <v>240</v>
      </c>
      <c r="AI2163" s="16">
        <v>360616</v>
      </c>
      <c r="AJ2163" s="18">
        <v>0</v>
      </c>
    </row>
    <row r="2164" spans="2:36" ht="15" customHeight="1" x14ac:dyDescent="0.25">
      <c r="B2164" s="10" t="s">
        <v>98</v>
      </c>
      <c r="C2164" s="10" t="s">
        <v>46</v>
      </c>
      <c r="D2164" s="10" t="s">
        <v>7734</v>
      </c>
      <c r="E2164" s="10" t="str">
        <f t="shared" si="297"/>
        <v>WCV0093203</v>
      </c>
      <c r="F2164" s="11">
        <f>VLOOKUP(E2164,'[1]Policy Number &amp; Loss Info'!$H$4:$K$8916,2,FALSE)</f>
        <v>893.06999999999994</v>
      </c>
      <c r="G2164" s="11">
        <f>VLOOKUP(E2164,'[1]Policy Number &amp; Loss Info'!$H$4:$K$8916,4,FALSE)</f>
        <v>0</v>
      </c>
      <c r="H2164" s="12">
        <f>VLOOKUP(E2164,'[1]Policy Number &amp; Loss Info'!$H$4:$K$8916,3,FALSE)</f>
        <v>0</v>
      </c>
      <c r="I2164" s="13">
        <f t="shared" si="298"/>
        <v>0</v>
      </c>
      <c r="J2164" s="14">
        <f t="shared" si="299"/>
        <v>0</v>
      </c>
      <c r="K2164" s="10" t="s">
        <v>7735</v>
      </c>
      <c r="L2164" s="10"/>
      <c r="M2164" s="10" t="s">
        <v>87</v>
      </c>
      <c r="N2164" s="10">
        <f>VLOOKUP(M2164,[1]Array!$I$8:$J$14,2,FALSE)</f>
        <v>3</v>
      </c>
      <c r="O2164" s="10">
        <v>8810</v>
      </c>
      <c r="P2164" s="15">
        <v>45689</v>
      </c>
      <c r="Q2164" s="10" t="s">
        <v>102</v>
      </c>
      <c r="R2164" s="10" t="s">
        <v>1228</v>
      </c>
      <c r="S2164" s="10" t="s">
        <v>7736</v>
      </c>
      <c r="T2164" s="10">
        <v>1</v>
      </c>
      <c r="U2164" s="10">
        <v>0</v>
      </c>
      <c r="V2164" s="16">
        <v>0</v>
      </c>
      <c r="W2164" s="16">
        <v>272</v>
      </c>
      <c r="X2164" s="16" t="str">
        <f>VLOOKUP(W2164,[1]Array!$C$8:$D$15,2,TRUE)</f>
        <v>01  $0 - $4,999</v>
      </c>
      <c r="Y2164" s="14">
        <f t="shared" si="300"/>
        <v>0</v>
      </c>
      <c r="Z2164" s="14">
        <f t="shared" si="301"/>
        <v>0</v>
      </c>
      <c r="AA2164" s="14">
        <f t="shared" si="302"/>
        <v>0.33333333333333331</v>
      </c>
      <c r="AB2164" s="14">
        <f t="shared" si="303"/>
        <v>0</v>
      </c>
      <c r="AC2164" s="14">
        <f t="shared" si="304"/>
        <v>5.3992893582388785E-4</v>
      </c>
      <c r="AD2164" s="14">
        <f>(Y2164*'[1]Scoring Model'!$K$17+'Working Data - V3'!Z2164*'[1]Scoring Model'!$K$7+'Working Data - V3'!AA2164*'[1]Scoring Model'!$K$9+'Working Data - V3'!AB2164*'[1]Scoring Model'!$K$10+AC2164*'[1]Scoring Model'!$K$11)</f>
        <v>6.6774652453831448E-2</v>
      </c>
      <c r="AE2164" s="14">
        <f t="shared" si="305"/>
        <v>2</v>
      </c>
      <c r="AF2164" s="17" t="str">
        <f>VLOOKUP(AE2164,'[1]Scoring Model'!$C$18:$D$27,2,FALSE)</f>
        <v>01  Low</v>
      </c>
      <c r="AG2164" s="10" t="s">
        <v>1000</v>
      </c>
      <c r="AH2164" s="10" t="s">
        <v>585</v>
      </c>
      <c r="AI2164" s="16">
        <v>47564</v>
      </c>
      <c r="AJ2164" s="18">
        <v>0</v>
      </c>
    </row>
    <row r="2165" spans="2:36" ht="15" customHeight="1" x14ac:dyDescent="0.25">
      <c r="B2165" s="10" t="s">
        <v>98</v>
      </c>
      <c r="C2165" s="10" t="s">
        <v>36</v>
      </c>
      <c r="D2165" s="10" t="s">
        <v>7737</v>
      </c>
      <c r="E2165" s="10" t="str">
        <f t="shared" si="297"/>
        <v>WCV0093204</v>
      </c>
      <c r="F2165" s="11">
        <f>VLOOKUP(E2165,'[1]Policy Number &amp; Loss Info'!$H$4:$K$8916,2,FALSE)</f>
        <v>3387.16</v>
      </c>
      <c r="G2165" s="11">
        <f>VLOOKUP(E2165,'[1]Policy Number &amp; Loss Info'!$H$4:$K$8916,4,FALSE)</f>
        <v>0</v>
      </c>
      <c r="H2165" s="12">
        <f>VLOOKUP(E2165,'[1]Policy Number &amp; Loss Info'!$H$4:$K$8916,3,FALSE)</f>
        <v>0</v>
      </c>
      <c r="I2165" s="13">
        <f t="shared" si="298"/>
        <v>0</v>
      </c>
      <c r="J2165" s="14">
        <f t="shared" si="299"/>
        <v>0</v>
      </c>
      <c r="K2165" s="10" t="s">
        <v>7738</v>
      </c>
      <c r="L2165" s="10"/>
      <c r="M2165" s="10" t="s">
        <v>161</v>
      </c>
      <c r="N2165" s="10">
        <f>VLOOKUP(M2165,[1]Array!$I$8:$J$14,2,FALSE)</f>
        <v>2</v>
      </c>
      <c r="O2165" s="10">
        <v>8017</v>
      </c>
      <c r="P2165" s="15">
        <v>45689</v>
      </c>
      <c r="Q2165" s="10" t="s">
        <v>197</v>
      </c>
      <c r="R2165" s="10" t="s">
        <v>484</v>
      </c>
      <c r="S2165" s="10" t="s">
        <v>485</v>
      </c>
      <c r="T2165" s="10">
        <v>1</v>
      </c>
      <c r="U2165" s="10">
        <v>0</v>
      </c>
      <c r="V2165" s="16">
        <v>0</v>
      </c>
      <c r="W2165" s="16">
        <v>974</v>
      </c>
      <c r="X2165" s="16" t="str">
        <f>VLOOKUP(W2165,[1]Array!$C$8:$D$15,2,TRUE)</f>
        <v>01  $0 - $4,999</v>
      </c>
      <c r="Y2165" s="14">
        <f t="shared" si="300"/>
        <v>0</v>
      </c>
      <c r="Z2165" s="14">
        <f t="shared" si="301"/>
        <v>0</v>
      </c>
      <c r="AA2165" s="14">
        <f t="shared" si="302"/>
        <v>0.16666666666666666</v>
      </c>
      <c r="AB2165" s="14">
        <f t="shared" si="303"/>
        <v>0</v>
      </c>
      <c r="AC2165" s="14">
        <f t="shared" si="304"/>
        <v>1.9334219981340692E-3</v>
      </c>
      <c r="AD2165" s="14">
        <f>(Y2165*'[1]Scoring Model'!$K$17+'Working Data - V3'!Z2165*'[1]Scoring Model'!$K$7+'Working Data - V3'!AA2165*'[1]Scoring Model'!$K$9+'Working Data - V3'!AB2165*'[1]Scoring Model'!$K$10+AC2165*'[1]Scoring Model'!$K$11)</f>
        <v>3.3720017732960149E-2</v>
      </c>
      <c r="AE2165" s="14">
        <f t="shared" si="305"/>
        <v>2</v>
      </c>
      <c r="AF2165" s="17" t="str">
        <f>VLOOKUP(AE2165,'[1]Scoring Model'!$C$18:$D$27,2,FALSE)</f>
        <v>01  Low</v>
      </c>
      <c r="AG2165" s="10" t="s">
        <v>1031</v>
      </c>
      <c r="AH2165" s="10" t="s">
        <v>487</v>
      </c>
      <c r="AI2165" s="16">
        <v>119267</v>
      </c>
      <c r="AJ2165" s="18">
        <v>0</v>
      </c>
    </row>
    <row r="2166" spans="2:36" ht="15" customHeight="1" x14ac:dyDescent="0.25">
      <c r="B2166" s="10" t="s">
        <v>98</v>
      </c>
      <c r="C2166" s="10" t="s">
        <v>46</v>
      </c>
      <c r="D2166" s="10" t="s">
        <v>7739</v>
      </c>
      <c r="E2166" s="10" t="str">
        <f t="shared" si="297"/>
        <v>WCV0094833</v>
      </c>
      <c r="F2166" s="11">
        <f>VLOOKUP(E2166,'[1]Policy Number &amp; Loss Info'!$H$4:$K$8916,2,FALSE)</f>
        <v>24257.43</v>
      </c>
      <c r="G2166" s="11">
        <f>VLOOKUP(E2166,'[1]Policy Number &amp; Loss Info'!$H$4:$K$8916,4,FALSE)</f>
        <v>2261.56</v>
      </c>
      <c r="H2166" s="12">
        <f>VLOOKUP(E2166,'[1]Policy Number &amp; Loss Info'!$H$4:$K$8916,3,FALSE)</f>
        <v>1</v>
      </c>
      <c r="I2166" s="13">
        <f t="shared" si="298"/>
        <v>9.3231640779752836E-2</v>
      </c>
      <c r="J2166" s="14">
        <f t="shared" si="299"/>
        <v>4.1224482560601023</v>
      </c>
      <c r="K2166" s="10" t="s">
        <v>7740</v>
      </c>
      <c r="L2166" s="10"/>
      <c r="M2166" s="10" t="s">
        <v>161</v>
      </c>
      <c r="N2166" s="10">
        <f>VLOOKUP(M2166,[1]Array!$I$8:$J$14,2,FALSE)</f>
        <v>2</v>
      </c>
      <c r="O2166" s="10">
        <v>8869</v>
      </c>
      <c r="P2166" s="15">
        <v>45691</v>
      </c>
      <c r="Q2166" s="10" t="s">
        <v>102</v>
      </c>
      <c r="R2166" s="10" t="s">
        <v>582</v>
      </c>
      <c r="S2166" s="10" t="s">
        <v>7741</v>
      </c>
      <c r="T2166" s="10">
        <v>0.89</v>
      </c>
      <c r="U2166" s="10">
        <v>0</v>
      </c>
      <c r="V2166" s="16">
        <v>0</v>
      </c>
      <c r="W2166" s="16">
        <v>6269</v>
      </c>
      <c r="X2166" s="16" t="str">
        <f>VLOOKUP(W2166,[1]Array!$C$8:$D$15,2,TRUE)</f>
        <v>02  $5,000 - $9,999</v>
      </c>
      <c r="Y2166" s="14">
        <f t="shared" si="300"/>
        <v>4.6615820389876418E-2</v>
      </c>
      <c r="Z2166" s="14">
        <f t="shared" si="301"/>
        <v>2.8372750122333652E-2</v>
      </c>
      <c r="AA2166" s="14">
        <f t="shared" si="302"/>
        <v>0.16666666666666666</v>
      </c>
      <c r="AB2166" s="14">
        <f t="shared" si="303"/>
        <v>0</v>
      </c>
      <c r="AC2166" s="14">
        <f t="shared" si="304"/>
        <v>1.2444170951029239E-2</v>
      </c>
      <c r="AD2166" s="14">
        <f>(Y2166*'[1]Scoring Model'!$K$17+'Working Data - V3'!Z2166*'[1]Scoring Model'!$K$7+'Working Data - V3'!AA2166*'[1]Scoring Model'!$K$9+'Working Data - V3'!AB2166*'[1]Scoring Model'!$K$10+AC2166*'[1]Scoring Model'!$K$11)</f>
        <v>5.5481463664968839E-2</v>
      </c>
      <c r="AE2166" s="14">
        <f t="shared" si="305"/>
        <v>2</v>
      </c>
      <c r="AF2166" s="17" t="str">
        <f>VLOOKUP(AE2166,'[1]Scoring Model'!$C$18:$D$27,2,FALSE)</f>
        <v>01  Low</v>
      </c>
      <c r="AG2166" s="10" t="s">
        <v>486</v>
      </c>
      <c r="AH2166" s="10" t="s">
        <v>585</v>
      </c>
      <c r="AI2166" s="16">
        <v>817411</v>
      </c>
      <c r="AJ2166" s="18">
        <v>0</v>
      </c>
    </row>
    <row r="2167" spans="2:36" ht="15" customHeight="1" x14ac:dyDescent="0.25">
      <c r="B2167" s="10" t="s">
        <v>35</v>
      </c>
      <c r="C2167" s="10" t="s">
        <v>36</v>
      </c>
      <c r="D2167" s="10" t="s">
        <v>7742</v>
      </c>
      <c r="E2167" s="10" t="str">
        <f t="shared" si="297"/>
        <v>WCV0094834</v>
      </c>
      <c r="F2167" s="11">
        <f>VLOOKUP(E2167,'[1]Policy Number &amp; Loss Info'!$H$4:$K$8916,2,FALSE)</f>
        <v>47970.9</v>
      </c>
      <c r="G2167" s="11">
        <f>VLOOKUP(E2167,'[1]Policy Number &amp; Loss Info'!$H$4:$K$8916,4,FALSE)</f>
        <v>2329.79</v>
      </c>
      <c r="H2167" s="12">
        <f>VLOOKUP(E2167,'[1]Policy Number &amp; Loss Info'!$H$4:$K$8916,3,FALSE)</f>
        <v>2</v>
      </c>
      <c r="I2167" s="13">
        <f t="shared" si="298"/>
        <v>4.8566735249911924E-2</v>
      </c>
      <c r="J2167" s="14">
        <f t="shared" si="299"/>
        <v>4.1691942406750764</v>
      </c>
      <c r="K2167" s="10" t="s">
        <v>7743</v>
      </c>
      <c r="L2167" s="10"/>
      <c r="M2167" s="10" t="s">
        <v>49</v>
      </c>
      <c r="N2167" s="10">
        <f>VLOOKUP(M2167,[1]Array!$I$8:$J$14,2,FALSE)</f>
        <v>4</v>
      </c>
      <c r="O2167" s="10">
        <v>8380</v>
      </c>
      <c r="P2167" s="15">
        <v>45689</v>
      </c>
      <c r="Q2167" s="10" t="s">
        <v>197</v>
      </c>
      <c r="R2167" s="10" t="s">
        <v>4553</v>
      </c>
      <c r="S2167" s="10" t="s">
        <v>7744</v>
      </c>
      <c r="T2167" s="10">
        <v>0.86</v>
      </c>
      <c r="U2167" s="10">
        <v>0</v>
      </c>
      <c r="V2167" s="16">
        <v>0</v>
      </c>
      <c r="W2167" s="16">
        <v>10540</v>
      </c>
      <c r="X2167" s="16" t="str">
        <f>VLOOKUP(W2167,[1]Array!$C$8:$D$15,2,TRUE)</f>
        <v>03  $10,000 - $14,999</v>
      </c>
      <c r="Y2167" s="14">
        <f t="shared" si="300"/>
        <v>2.4283367624955962E-2</v>
      </c>
      <c r="Z2167" s="14">
        <f t="shared" si="301"/>
        <v>2.8694479361446212E-2</v>
      </c>
      <c r="AA2167" s="14">
        <f t="shared" si="302"/>
        <v>0.5</v>
      </c>
      <c r="AB2167" s="14">
        <f t="shared" si="303"/>
        <v>0</v>
      </c>
      <c r="AC2167" s="14">
        <f t="shared" si="304"/>
        <v>2.0922246263175657E-2</v>
      </c>
      <c r="AD2167" s="14">
        <f>(Y2167*'[1]Scoring Model'!$K$17+'Working Data - V3'!Z2167*'[1]Scoring Model'!$K$7+'Working Data - V3'!AA2167*'[1]Scoring Model'!$K$9+'Working Data - V3'!AB2167*'[1]Scoring Model'!$K$10+AC2167*'[1]Scoring Model'!$K$11)</f>
        <v>0.11720835541241116</v>
      </c>
      <c r="AE2167" s="14">
        <f t="shared" si="305"/>
        <v>3</v>
      </c>
      <c r="AF2167" s="17" t="str">
        <f>VLOOKUP(AE2167,'[1]Scoring Model'!$C$18:$D$27,2,FALSE)</f>
        <v>01  Low</v>
      </c>
      <c r="AG2167" s="10" t="s">
        <v>7745</v>
      </c>
      <c r="AH2167" s="10" t="s">
        <v>435</v>
      </c>
      <c r="AI2167" s="16">
        <v>1000253</v>
      </c>
      <c r="AJ2167" s="18">
        <v>0</v>
      </c>
    </row>
    <row r="2168" spans="2:36" ht="15" customHeight="1" x14ac:dyDescent="0.25">
      <c r="B2168" s="10" t="s">
        <v>55</v>
      </c>
      <c r="C2168" s="10" t="s">
        <v>36</v>
      </c>
      <c r="D2168" s="10" t="s">
        <v>7746</v>
      </c>
      <c r="E2168" s="10" t="str">
        <f t="shared" si="297"/>
        <v>WCV0094847</v>
      </c>
      <c r="F2168" s="11">
        <f>VLOOKUP(E2168,'[1]Policy Number &amp; Loss Info'!$H$4:$K$8916,2,FALSE)</f>
        <v>49913.43</v>
      </c>
      <c r="G2168" s="11">
        <f>VLOOKUP(E2168,'[1]Policy Number &amp; Loss Info'!$H$4:$K$8916,4,FALSE)</f>
        <v>0</v>
      </c>
      <c r="H2168" s="12">
        <f>VLOOKUP(E2168,'[1]Policy Number &amp; Loss Info'!$H$4:$K$8916,3,FALSE)</f>
        <v>0</v>
      </c>
      <c r="I2168" s="13">
        <f t="shared" si="298"/>
        <v>0</v>
      </c>
      <c r="J2168" s="14">
        <f t="shared" si="299"/>
        <v>0</v>
      </c>
      <c r="K2168" s="10" t="s">
        <v>7747</v>
      </c>
      <c r="L2168" s="10"/>
      <c r="M2168" s="10" t="s">
        <v>101</v>
      </c>
      <c r="N2168" s="10">
        <f>VLOOKUP(M2168,[1]Array!$I$8:$J$14,2,FALSE)</f>
        <v>5</v>
      </c>
      <c r="O2168" s="10">
        <v>8232</v>
      </c>
      <c r="P2168" s="15">
        <v>45690</v>
      </c>
      <c r="Q2168" s="10" t="s">
        <v>60</v>
      </c>
      <c r="R2168" s="10" t="s">
        <v>1066</v>
      </c>
      <c r="S2168" s="10" t="s">
        <v>1067</v>
      </c>
      <c r="T2168" s="10">
        <v>0.94</v>
      </c>
      <c r="U2168" s="10">
        <v>0</v>
      </c>
      <c r="V2168" s="16">
        <v>0</v>
      </c>
      <c r="W2168" s="16">
        <v>11854</v>
      </c>
      <c r="X2168" s="16" t="str">
        <f>VLOOKUP(W2168,[1]Array!$C$8:$D$15,2,TRUE)</f>
        <v>03  $10,000 - $14,999</v>
      </c>
      <c r="Y2168" s="14">
        <f t="shared" si="300"/>
        <v>0</v>
      </c>
      <c r="Z2168" s="14">
        <f t="shared" si="301"/>
        <v>0</v>
      </c>
      <c r="AA2168" s="14">
        <f t="shared" si="302"/>
        <v>0.66666666666666663</v>
      </c>
      <c r="AB2168" s="14">
        <f t="shared" si="303"/>
        <v>0</v>
      </c>
      <c r="AC2168" s="14">
        <f t="shared" si="304"/>
        <v>2.3530579431089584E-2</v>
      </c>
      <c r="AD2168" s="14">
        <f>(Y2168*'[1]Scoring Model'!$K$17+'Working Data - V3'!Z2168*'[1]Scoring Model'!$K$7+'Working Data - V3'!AA2168*'[1]Scoring Model'!$K$9+'Working Data - V3'!AB2168*'[1]Scoring Model'!$K$10+AC2168*'[1]Scoring Model'!$K$11)</f>
        <v>0.13803944921955125</v>
      </c>
      <c r="AE2168" s="14">
        <f t="shared" si="305"/>
        <v>3</v>
      </c>
      <c r="AF2168" s="17" t="str">
        <f>VLOOKUP(AE2168,'[1]Scoring Model'!$C$18:$D$27,2,FALSE)</f>
        <v>01  Low</v>
      </c>
      <c r="AG2168" s="10" t="s">
        <v>7748</v>
      </c>
      <c r="AH2168" s="10" t="s">
        <v>390</v>
      </c>
      <c r="AI2168" s="16">
        <v>380576</v>
      </c>
      <c r="AJ2168" s="18">
        <v>0</v>
      </c>
    </row>
    <row r="2169" spans="2:36" ht="15" customHeight="1" x14ac:dyDescent="0.25">
      <c r="B2169" s="10" t="s">
        <v>178</v>
      </c>
      <c r="C2169" s="10" t="s">
        <v>166</v>
      </c>
      <c r="D2169" s="10" t="s">
        <v>7749</v>
      </c>
      <c r="E2169" s="10" t="str">
        <f t="shared" si="297"/>
        <v>WCV0094849</v>
      </c>
      <c r="F2169" s="11">
        <f>VLOOKUP(E2169,'[1]Policy Number &amp; Loss Info'!$H$4:$K$8916,2,FALSE)</f>
        <v>10859.11</v>
      </c>
      <c r="G2169" s="11">
        <f>VLOOKUP(E2169,'[1]Policy Number &amp; Loss Info'!$H$4:$K$8916,4,FALSE)</f>
        <v>268.2</v>
      </c>
      <c r="H2169" s="12">
        <f>VLOOKUP(E2169,'[1]Policy Number &amp; Loss Info'!$H$4:$K$8916,3,FALSE)</f>
        <v>1</v>
      </c>
      <c r="I2169" s="13">
        <f t="shared" si="298"/>
        <v>2.4698156662930938E-2</v>
      </c>
      <c r="J2169" s="14">
        <f t="shared" si="299"/>
        <v>9.208857816156204</v>
      </c>
      <c r="K2169" s="10" t="s">
        <v>7750</v>
      </c>
      <c r="L2169" s="10"/>
      <c r="M2169" s="10" t="s">
        <v>161</v>
      </c>
      <c r="N2169" s="10">
        <f>VLOOKUP(M2169,[1]Array!$I$8:$J$14,2,FALSE)</f>
        <v>2</v>
      </c>
      <c r="O2169" s="10">
        <v>2081</v>
      </c>
      <c r="P2169" s="15">
        <v>45689</v>
      </c>
      <c r="Q2169" s="10" t="s">
        <v>181</v>
      </c>
      <c r="R2169" s="10" t="s">
        <v>7751</v>
      </c>
      <c r="S2169" s="10" t="s">
        <v>7752</v>
      </c>
      <c r="T2169" s="10">
        <v>1</v>
      </c>
      <c r="U2169" s="10">
        <v>0</v>
      </c>
      <c r="V2169" s="16">
        <v>0</v>
      </c>
      <c r="W2169" s="16">
        <v>3180</v>
      </c>
      <c r="X2169" s="16" t="str">
        <f>VLOOKUP(W2169,[1]Array!$C$8:$D$15,2,TRUE)</f>
        <v>01  $0 - $4,999</v>
      </c>
      <c r="Y2169" s="14">
        <f t="shared" si="300"/>
        <v>1.2349078331465469E-2</v>
      </c>
      <c r="Z2169" s="14">
        <f t="shared" si="301"/>
        <v>6.3379963919695068E-2</v>
      </c>
      <c r="AA2169" s="14">
        <f t="shared" si="302"/>
        <v>0.16666666666666666</v>
      </c>
      <c r="AB2169" s="14">
        <f t="shared" si="303"/>
        <v>0</v>
      </c>
      <c r="AC2169" s="14">
        <f t="shared" si="304"/>
        <v>6.3124044702939832E-3</v>
      </c>
      <c r="AD2169" s="14">
        <f>(Y2169*'[1]Scoring Model'!$K$17+'Working Data - V3'!Z2169*'[1]Scoring Model'!$K$7+'Working Data - V3'!AA2169*'[1]Scoring Model'!$K$9+'Working Data - V3'!AB2169*'[1]Scoring Model'!$K$10+AC2169*'[1]Scoring Model'!$K$11)</f>
        <v>5.0976530510770786E-2</v>
      </c>
      <c r="AE2169" s="14">
        <f t="shared" si="305"/>
        <v>2</v>
      </c>
      <c r="AF2169" s="17" t="str">
        <f>VLOOKUP(AE2169,'[1]Scoring Model'!$C$18:$D$27,2,FALSE)</f>
        <v>01  Low</v>
      </c>
      <c r="AG2169" s="10" t="s">
        <v>542</v>
      </c>
      <c r="AH2169" s="10" t="s">
        <v>185</v>
      </c>
      <c r="AI2169" s="16">
        <v>68000</v>
      </c>
      <c r="AJ2169" s="18">
        <v>0</v>
      </c>
    </row>
    <row r="2170" spans="2:36" ht="15" customHeight="1" x14ac:dyDescent="0.25">
      <c r="B2170" s="10" t="s">
        <v>98</v>
      </c>
      <c r="C2170" s="10" t="s">
        <v>36</v>
      </c>
      <c r="D2170" s="10" t="s">
        <v>7753</v>
      </c>
      <c r="E2170" s="10" t="str">
        <f t="shared" si="297"/>
        <v>WCV0026981</v>
      </c>
      <c r="F2170" s="11">
        <f>VLOOKUP(E2170,'[1]Policy Number &amp; Loss Info'!$H$4:$K$8916,2,FALSE)</f>
        <v>9161.380000000001</v>
      </c>
      <c r="G2170" s="11">
        <f>VLOOKUP(E2170,'[1]Policy Number &amp; Loss Info'!$H$4:$K$8916,4,FALSE)</f>
        <v>0</v>
      </c>
      <c r="H2170" s="12">
        <f>VLOOKUP(E2170,'[1]Policy Number &amp; Loss Info'!$H$4:$K$8916,3,FALSE)</f>
        <v>0</v>
      </c>
      <c r="I2170" s="13">
        <f t="shared" si="298"/>
        <v>0</v>
      </c>
      <c r="J2170" s="14">
        <f t="shared" si="299"/>
        <v>0</v>
      </c>
      <c r="K2170" s="10" t="s">
        <v>7754</v>
      </c>
      <c r="L2170" s="10"/>
      <c r="M2170" s="10" t="s">
        <v>161</v>
      </c>
      <c r="N2170" s="10">
        <f>VLOOKUP(M2170,[1]Array!$I$8:$J$14,2,FALSE)</f>
        <v>2</v>
      </c>
      <c r="O2170" s="10">
        <v>9093</v>
      </c>
      <c r="P2170" s="15">
        <v>45695</v>
      </c>
      <c r="Q2170" s="10" t="s">
        <v>197</v>
      </c>
      <c r="R2170" s="10" t="s">
        <v>4973</v>
      </c>
      <c r="S2170" s="10" t="s">
        <v>4974</v>
      </c>
      <c r="T2170" s="10">
        <v>1</v>
      </c>
      <c r="U2170" s="10">
        <v>0</v>
      </c>
      <c r="V2170" s="16">
        <v>0</v>
      </c>
      <c r="W2170" s="16">
        <v>3782</v>
      </c>
      <c r="X2170" s="16" t="str">
        <f>VLOOKUP(W2170,[1]Array!$C$8:$D$15,2,TRUE)</f>
        <v>01  $0 - $4,999</v>
      </c>
      <c r="Y2170" s="14">
        <f t="shared" si="300"/>
        <v>0</v>
      </c>
      <c r="Z2170" s="14">
        <f t="shared" si="301"/>
        <v>0</v>
      </c>
      <c r="AA2170" s="14">
        <f t="shared" si="302"/>
        <v>0.16666666666666666</v>
      </c>
      <c r="AB2170" s="14">
        <f t="shared" si="303"/>
        <v>0</v>
      </c>
      <c r="AC2170" s="14">
        <f t="shared" si="304"/>
        <v>7.507394247374794E-3</v>
      </c>
      <c r="AD2170" s="14">
        <f>(Y2170*'[1]Scoring Model'!$K$17+'Working Data - V3'!Z2170*'[1]Scoring Model'!$K$7+'Working Data - V3'!AA2170*'[1]Scoring Model'!$K$9+'Working Data - V3'!AB2170*'[1]Scoring Model'!$K$10+AC2170*'[1]Scoring Model'!$K$11)</f>
        <v>3.4834812182808289E-2</v>
      </c>
      <c r="AE2170" s="14">
        <f t="shared" si="305"/>
        <v>2</v>
      </c>
      <c r="AF2170" s="17" t="str">
        <f>VLOOKUP(AE2170,'[1]Scoring Model'!$C$18:$D$27,2,FALSE)</f>
        <v>01  Low</v>
      </c>
      <c r="AG2170" s="10" t="s">
        <v>7117</v>
      </c>
      <c r="AH2170" s="10" t="s">
        <v>240</v>
      </c>
      <c r="AI2170" s="16">
        <v>515190</v>
      </c>
      <c r="AJ2170" s="18">
        <v>0</v>
      </c>
    </row>
    <row r="2171" spans="2:36" ht="15" customHeight="1" x14ac:dyDescent="0.25">
      <c r="B2171" s="10" t="s">
        <v>55</v>
      </c>
      <c r="C2171" s="10" t="s">
        <v>36</v>
      </c>
      <c r="D2171" s="10" t="s">
        <v>7755</v>
      </c>
      <c r="E2171" s="10" t="str">
        <f t="shared" si="297"/>
        <v>SPC0094042</v>
      </c>
      <c r="F2171" s="11">
        <f>VLOOKUP(E2171,'[1]Policy Number &amp; Loss Info'!$H$4:$K$8916,2,FALSE)</f>
        <v>31919.17</v>
      </c>
      <c r="G2171" s="11">
        <f>VLOOKUP(E2171,'[1]Policy Number &amp; Loss Info'!$H$4:$K$8916,4,FALSE)</f>
        <v>0</v>
      </c>
      <c r="H2171" s="12">
        <f>VLOOKUP(E2171,'[1]Policy Number &amp; Loss Info'!$H$4:$K$8916,3,FALSE)</f>
        <v>0</v>
      </c>
      <c r="I2171" s="13">
        <f t="shared" si="298"/>
        <v>0</v>
      </c>
      <c r="J2171" s="14">
        <f t="shared" si="299"/>
        <v>0</v>
      </c>
      <c r="K2171" s="10" t="s">
        <v>7756</v>
      </c>
      <c r="L2171" s="10"/>
      <c r="M2171" s="10" t="s">
        <v>59</v>
      </c>
      <c r="N2171" s="10">
        <f>VLOOKUP(M2171,[1]Array!$I$8:$J$14,2,FALSE)</f>
        <v>7</v>
      </c>
      <c r="O2171" s="10">
        <v>5535</v>
      </c>
      <c r="P2171" s="15">
        <v>45695</v>
      </c>
      <c r="Q2171" s="10" t="s">
        <v>40</v>
      </c>
      <c r="R2171" s="10" t="s">
        <v>1951</v>
      </c>
      <c r="S2171" s="10" t="s">
        <v>1952</v>
      </c>
      <c r="T2171" s="10">
        <v>0.76</v>
      </c>
      <c r="U2171" s="10">
        <v>0</v>
      </c>
      <c r="V2171" s="16">
        <v>0</v>
      </c>
      <c r="W2171" s="16">
        <v>24434</v>
      </c>
      <c r="X2171" s="16" t="str">
        <f>VLOOKUP(W2171,[1]Array!$C$8:$D$15,2,TRUE)</f>
        <v>04  $15,000 - $24,999</v>
      </c>
      <c r="Y2171" s="14">
        <f t="shared" si="300"/>
        <v>0</v>
      </c>
      <c r="Z2171" s="14">
        <f t="shared" si="301"/>
        <v>0</v>
      </c>
      <c r="AA2171" s="14">
        <f t="shared" si="302"/>
        <v>1</v>
      </c>
      <c r="AB2171" s="14">
        <f t="shared" si="303"/>
        <v>0</v>
      </c>
      <c r="AC2171" s="14">
        <f t="shared" si="304"/>
        <v>4.85022927129444E-2</v>
      </c>
      <c r="AD2171" s="14">
        <f>(Y2171*'[1]Scoring Model'!$K$17+'Working Data - V3'!Z2171*'[1]Scoring Model'!$K$7+'Working Data - V3'!AA2171*'[1]Scoring Model'!$K$9+'Working Data - V3'!AB2171*'[1]Scoring Model'!$K$10+AC2171*'[1]Scoring Model'!$K$11)</f>
        <v>0.2097004585425889</v>
      </c>
      <c r="AE2171" s="14">
        <f t="shared" si="305"/>
        <v>4</v>
      </c>
      <c r="AF2171" s="17" t="str">
        <f>VLOOKUP(AE2171,'[1]Scoring Model'!$C$18:$D$27,2,FALSE)</f>
        <v>01  Low</v>
      </c>
      <c r="AG2171" s="10" t="s">
        <v>7757</v>
      </c>
      <c r="AH2171" s="10" t="s">
        <v>611</v>
      </c>
      <c r="AI2171" s="16">
        <v>1245431</v>
      </c>
      <c r="AJ2171" s="18">
        <v>0</v>
      </c>
    </row>
    <row r="2172" spans="2:36" ht="15" customHeight="1" x14ac:dyDescent="0.25">
      <c r="B2172" s="10" t="s">
        <v>98</v>
      </c>
      <c r="C2172" s="10" t="s">
        <v>849</v>
      </c>
      <c r="D2172" s="10" t="s">
        <v>7758</v>
      </c>
      <c r="E2172" s="10" t="str">
        <f t="shared" si="297"/>
        <v>WCV0040706</v>
      </c>
      <c r="F2172" s="11">
        <f>VLOOKUP(E2172,'[1]Policy Number &amp; Loss Info'!$H$4:$K$8916,2,FALSE)</f>
        <v>3951.68</v>
      </c>
      <c r="G2172" s="11">
        <f>VLOOKUP(E2172,'[1]Policy Number &amp; Loss Info'!$H$4:$K$8916,4,FALSE)</f>
        <v>0</v>
      </c>
      <c r="H2172" s="12">
        <f>VLOOKUP(E2172,'[1]Policy Number &amp; Loss Info'!$H$4:$K$8916,3,FALSE)</f>
        <v>0</v>
      </c>
      <c r="I2172" s="13">
        <f t="shared" si="298"/>
        <v>0</v>
      </c>
      <c r="J2172" s="14">
        <f t="shared" si="299"/>
        <v>0</v>
      </c>
      <c r="K2172" s="10" t="s">
        <v>7759</v>
      </c>
      <c r="L2172" s="10"/>
      <c r="M2172" s="10" t="s">
        <v>59</v>
      </c>
      <c r="N2172" s="10">
        <f>VLOOKUP(M2172,[1]Array!$I$8:$J$14,2,FALSE)</f>
        <v>7</v>
      </c>
      <c r="O2172" s="10">
        <v>6217</v>
      </c>
      <c r="P2172" s="15">
        <v>45632</v>
      </c>
      <c r="Q2172" s="10" t="s">
        <v>102</v>
      </c>
      <c r="R2172" s="10" t="s">
        <v>7760</v>
      </c>
      <c r="S2172" s="10" t="s">
        <v>7761</v>
      </c>
      <c r="T2172" s="10">
        <v>1</v>
      </c>
      <c r="U2172" s="10">
        <v>0</v>
      </c>
      <c r="V2172" s="16">
        <v>0</v>
      </c>
      <c r="W2172" s="16">
        <v>9812</v>
      </c>
      <c r="X2172" s="16" t="str">
        <f>VLOOKUP(W2172,[1]Array!$C$8:$D$15,2,TRUE)</f>
        <v>02  $5,000 - $9,999</v>
      </c>
      <c r="Y2172" s="14">
        <f t="shared" si="300"/>
        <v>0</v>
      </c>
      <c r="Z2172" s="14">
        <f t="shared" si="301"/>
        <v>0</v>
      </c>
      <c r="AA2172" s="14">
        <f t="shared" si="302"/>
        <v>1</v>
      </c>
      <c r="AB2172" s="14">
        <f t="shared" si="303"/>
        <v>0</v>
      </c>
      <c r="AC2172" s="14">
        <f t="shared" si="304"/>
        <v>1.9477142346705837E-2</v>
      </c>
      <c r="AD2172" s="14">
        <f>(Y2172*'[1]Scoring Model'!$K$17+'Working Data - V3'!Z2172*'[1]Scoring Model'!$K$7+'Working Data - V3'!AA2172*'[1]Scoring Model'!$K$9+'Working Data - V3'!AB2172*'[1]Scoring Model'!$K$10+AC2172*'[1]Scoring Model'!$K$11)</f>
        <v>0.20389542846934117</v>
      </c>
      <c r="AE2172" s="14">
        <f t="shared" si="305"/>
        <v>4</v>
      </c>
      <c r="AF2172" s="17" t="str">
        <f>VLOOKUP(AE2172,'[1]Scoring Model'!$C$18:$D$27,2,FALSE)</f>
        <v>01  Low</v>
      </c>
      <c r="AG2172" s="10" t="s">
        <v>7762</v>
      </c>
      <c r="AH2172" s="10" t="s">
        <v>1292</v>
      </c>
      <c r="AI2172" s="16">
        <v>220000</v>
      </c>
      <c r="AJ2172" s="18">
        <v>0</v>
      </c>
    </row>
    <row r="2173" spans="2:36" ht="15" customHeight="1" x14ac:dyDescent="0.25">
      <c r="B2173" s="10" t="s">
        <v>45</v>
      </c>
      <c r="C2173" s="10" t="s">
        <v>826</v>
      </c>
      <c r="D2173" s="10" t="s">
        <v>7763</v>
      </c>
      <c r="E2173" s="10" t="str">
        <f t="shared" si="297"/>
        <v>WCV0040773</v>
      </c>
      <c r="F2173" s="11">
        <f>VLOOKUP(E2173,'[1]Policy Number &amp; Loss Info'!$H$4:$K$8916,2,FALSE)</f>
        <v>5097.91</v>
      </c>
      <c r="G2173" s="11">
        <f>VLOOKUP(E2173,'[1]Policy Number &amp; Loss Info'!$H$4:$K$8916,4,FALSE)</f>
        <v>0</v>
      </c>
      <c r="H2173" s="12">
        <f>VLOOKUP(E2173,'[1]Policy Number &amp; Loss Info'!$H$4:$K$8916,3,FALSE)</f>
        <v>0</v>
      </c>
      <c r="I2173" s="13">
        <f t="shared" si="298"/>
        <v>0</v>
      </c>
      <c r="J2173" s="14">
        <f t="shared" si="299"/>
        <v>0</v>
      </c>
      <c r="K2173" s="10" t="s">
        <v>7764</v>
      </c>
      <c r="L2173" s="10"/>
      <c r="M2173" s="10" t="s">
        <v>161</v>
      </c>
      <c r="N2173" s="10">
        <f>VLOOKUP(M2173,[1]Array!$I$8:$J$14,2,FALSE)</f>
        <v>2</v>
      </c>
      <c r="O2173" s="10">
        <v>8864</v>
      </c>
      <c r="P2173" s="15">
        <v>45658</v>
      </c>
      <c r="Q2173" s="10" t="s">
        <v>50</v>
      </c>
      <c r="R2173" s="10" t="s">
        <v>1630</v>
      </c>
      <c r="S2173" s="10" t="s">
        <v>7765</v>
      </c>
      <c r="T2173" s="10">
        <v>0.86</v>
      </c>
      <c r="U2173" s="10">
        <v>1</v>
      </c>
      <c r="V2173" s="16">
        <v>0</v>
      </c>
      <c r="W2173" s="16">
        <v>15378</v>
      </c>
      <c r="X2173" s="16" t="str">
        <f>VLOOKUP(W2173,[1]Array!$C$8:$D$15,2,TRUE)</f>
        <v>04  $15,000 - $24,999</v>
      </c>
      <c r="Y2173" s="14">
        <f t="shared" si="300"/>
        <v>0</v>
      </c>
      <c r="Z2173" s="14">
        <f t="shared" si="301"/>
        <v>0</v>
      </c>
      <c r="AA2173" s="14">
        <f t="shared" si="302"/>
        <v>0.16666666666666666</v>
      </c>
      <c r="AB2173" s="14">
        <f t="shared" si="303"/>
        <v>0</v>
      </c>
      <c r="AC2173" s="14">
        <f t="shared" si="304"/>
        <v>3.0525835202572602E-2</v>
      </c>
      <c r="AD2173" s="14">
        <f>(Y2173*'[1]Scoring Model'!$K$17+'Working Data - V3'!Z2173*'[1]Scoring Model'!$K$7+'Working Data - V3'!AA2173*'[1]Scoring Model'!$K$9+'Working Data - V3'!AB2173*'[1]Scoring Model'!$K$10+AC2173*'[1]Scoring Model'!$K$11)</f>
        <v>3.9438500373847857E-2</v>
      </c>
      <c r="AE2173" s="14">
        <f t="shared" si="305"/>
        <v>2</v>
      </c>
      <c r="AF2173" s="17" t="str">
        <f>VLOOKUP(AE2173,'[1]Scoring Model'!$C$18:$D$27,2,FALSE)</f>
        <v>01  Low</v>
      </c>
      <c r="AG2173" s="10" t="s">
        <v>7766</v>
      </c>
      <c r="AH2173" s="10" t="s">
        <v>7767</v>
      </c>
      <c r="AI2173" s="16">
        <v>1954536</v>
      </c>
      <c r="AJ2173" s="18">
        <v>0</v>
      </c>
    </row>
    <row r="2174" spans="2:36" ht="15" customHeight="1" x14ac:dyDescent="0.25">
      <c r="B2174" s="10" t="s">
        <v>98</v>
      </c>
      <c r="C2174" s="10" t="s">
        <v>849</v>
      </c>
      <c r="D2174" s="10" t="s">
        <v>7768</v>
      </c>
      <c r="E2174" s="10" t="str">
        <f t="shared" si="297"/>
        <v>WCV0040790</v>
      </c>
      <c r="F2174" s="11">
        <f>VLOOKUP(E2174,'[1]Policy Number &amp; Loss Info'!$H$4:$K$8916,2,FALSE)</f>
        <v>2136.0300000000002</v>
      </c>
      <c r="G2174" s="11">
        <f>VLOOKUP(E2174,'[1]Policy Number &amp; Loss Info'!$H$4:$K$8916,4,FALSE)</f>
        <v>0</v>
      </c>
      <c r="H2174" s="12">
        <f>VLOOKUP(E2174,'[1]Policy Number &amp; Loss Info'!$H$4:$K$8916,3,FALSE)</f>
        <v>0</v>
      </c>
      <c r="I2174" s="13">
        <f t="shared" si="298"/>
        <v>0</v>
      </c>
      <c r="J2174" s="14">
        <f t="shared" si="299"/>
        <v>0</v>
      </c>
      <c r="K2174" s="10" t="s">
        <v>7769</v>
      </c>
      <c r="L2174" s="10"/>
      <c r="M2174" s="10" t="s">
        <v>67</v>
      </c>
      <c r="N2174" s="10">
        <f>VLOOKUP(M2174,[1]Array!$I$8:$J$14,2,FALSE)</f>
        <v>6</v>
      </c>
      <c r="O2174" s="10">
        <v>5221</v>
      </c>
      <c r="P2174" s="15">
        <v>45640</v>
      </c>
      <c r="Q2174" s="10" t="s">
        <v>109</v>
      </c>
      <c r="R2174" s="10" t="s">
        <v>2798</v>
      </c>
      <c r="S2174" s="10" t="s">
        <v>5066</v>
      </c>
      <c r="T2174" s="10">
        <v>0.95</v>
      </c>
      <c r="U2174" s="10">
        <v>0</v>
      </c>
      <c r="V2174" s="16">
        <v>0</v>
      </c>
      <c r="W2174" s="16">
        <v>5609</v>
      </c>
      <c r="X2174" s="16" t="str">
        <f>VLOOKUP(W2174,[1]Array!$C$8:$D$15,2,TRUE)</f>
        <v>02  $5,000 - $9,999</v>
      </c>
      <c r="Y2174" s="14">
        <f t="shared" si="300"/>
        <v>0</v>
      </c>
      <c r="Z2174" s="14">
        <f t="shared" si="301"/>
        <v>0</v>
      </c>
      <c r="AA2174" s="14">
        <f t="shared" si="302"/>
        <v>0.83333333333333337</v>
      </c>
      <c r="AB2174" s="14">
        <f t="shared" si="303"/>
        <v>0</v>
      </c>
      <c r="AC2174" s="14">
        <f t="shared" si="304"/>
        <v>1.1134049268515394E-2</v>
      </c>
      <c r="AD2174" s="14">
        <f>(Y2174*'[1]Scoring Model'!$K$17+'Working Data - V3'!Z2174*'[1]Scoring Model'!$K$7+'Working Data - V3'!AA2174*'[1]Scoring Model'!$K$9+'Working Data - V3'!AB2174*'[1]Scoring Model'!$K$10+AC2174*'[1]Scoring Model'!$K$11)</f>
        <v>0.16889347652036976</v>
      </c>
      <c r="AE2174" s="14">
        <f t="shared" si="305"/>
        <v>4</v>
      </c>
      <c r="AF2174" s="17" t="str">
        <f>VLOOKUP(AE2174,'[1]Scoring Model'!$C$18:$D$27,2,FALSE)</f>
        <v>01  Low</v>
      </c>
      <c r="AG2174" s="10" t="s">
        <v>674</v>
      </c>
      <c r="AH2174" s="10" t="s">
        <v>466</v>
      </c>
      <c r="AI2174" s="16">
        <v>192100</v>
      </c>
      <c r="AJ2174" s="18">
        <v>0</v>
      </c>
    </row>
    <row r="2175" spans="2:36" ht="15" customHeight="1" x14ac:dyDescent="0.25">
      <c r="B2175" s="10" t="s">
        <v>98</v>
      </c>
      <c r="C2175" s="10" t="s">
        <v>849</v>
      </c>
      <c r="D2175" s="10" t="s">
        <v>7770</v>
      </c>
      <c r="E2175" s="10" t="str">
        <f t="shared" si="297"/>
        <v>WCV0040815</v>
      </c>
      <c r="F2175" s="11">
        <f>VLOOKUP(E2175,'[1]Policy Number &amp; Loss Info'!$H$4:$K$8916,2,FALSE)</f>
        <v>3882.94</v>
      </c>
      <c r="G2175" s="11">
        <f>VLOOKUP(E2175,'[1]Policy Number &amp; Loss Info'!$H$4:$K$8916,4,FALSE)</f>
        <v>0</v>
      </c>
      <c r="H2175" s="12">
        <f>VLOOKUP(E2175,'[1]Policy Number &amp; Loss Info'!$H$4:$K$8916,3,FALSE)</f>
        <v>0</v>
      </c>
      <c r="I2175" s="13">
        <f t="shared" si="298"/>
        <v>0</v>
      </c>
      <c r="J2175" s="14">
        <f t="shared" si="299"/>
        <v>0</v>
      </c>
      <c r="K2175" s="10" t="s">
        <v>7771</v>
      </c>
      <c r="L2175" s="10"/>
      <c r="M2175" s="10" t="s">
        <v>59</v>
      </c>
      <c r="N2175" s="10">
        <f>VLOOKUP(M2175,[1]Array!$I$8:$J$14,2,FALSE)</f>
        <v>7</v>
      </c>
      <c r="O2175" s="10">
        <v>6325</v>
      </c>
      <c r="P2175" s="15">
        <v>45658</v>
      </c>
      <c r="Q2175" s="10" t="s">
        <v>109</v>
      </c>
      <c r="R2175" s="10" t="s">
        <v>3918</v>
      </c>
      <c r="S2175" s="10" t="s">
        <v>7772</v>
      </c>
      <c r="T2175" s="10">
        <v>1</v>
      </c>
      <c r="U2175" s="10">
        <v>0</v>
      </c>
      <c r="V2175" s="16">
        <v>0</v>
      </c>
      <c r="W2175" s="16">
        <v>11713</v>
      </c>
      <c r="X2175" s="16" t="str">
        <f>VLOOKUP(W2175,[1]Array!$C$8:$D$15,2,TRUE)</f>
        <v>03  $10,000 - $14,999</v>
      </c>
      <c r="Y2175" s="14">
        <f t="shared" si="300"/>
        <v>0</v>
      </c>
      <c r="Z2175" s="14">
        <f t="shared" si="301"/>
        <v>0</v>
      </c>
      <c r="AA2175" s="14">
        <f t="shared" si="302"/>
        <v>1</v>
      </c>
      <c r="AB2175" s="14">
        <f t="shared" si="303"/>
        <v>0</v>
      </c>
      <c r="AC2175" s="14">
        <f t="shared" si="304"/>
        <v>2.3250689798916171E-2</v>
      </c>
      <c r="AD2175" s="14">
        <f>(Y2175*'[1]Scoring Model'!$K$17+'Working Data - V3'!Z2175*'[1]Scoring Model'!$K$7+'Working Data - V3'!AA2175*'[1]Scoring Model'!$K$9+'Working Data - V3'!AB2175*'[1]Scoring Model'!$K$10+AC2175*'[1]Scoring Model'!$K$11)</f>
        <v>0.20465013795978323</v>
      </c>
      <c r="AE2175" s="14">
        <f t="shared" si="305"/>
        <v>4</v>
      </c>
      <c r="AF2175" s="17" t="str">
        <f>VLOOKUP(AE2175,'[1]Scoring Model'!$C$18:$D$27,2,FALSE)</f>
        <v>01  Low</v>
      </c>
      <c r="AG2175" s="10" t="s">
        <v>1718</v>
      </c>
      <c r="AH2175" s="10" t="s">
        <v>7773</v>
      </c>
      <c r="AI2175" s="16">
        <v>374250</v>
      </c>
      <c r="AJ2175" s="18">
        <v>0</v>
      </c>
    </row>
    <row r="2176" spans="2:36" ht="15" customHeight="1" x14ac:dyDescent="0.25">
      <c r="B2176" s="10" t="s">
        <v>55</v>
      </c>
      <c r="C2176" s="10" t="s">
        <v>808</v>
      </c>
      <c r="D2176" s="10" t="s">
        <v>7774</v>
      </c>
      <c r="E2176" s="10" t="str">
        <f t="shared" si="297"/>
        <v>WCV0040847</v>
      </c>
      <c r="F2176" s="11">
        <f>VLOOKUP(E2176,'[1]Policy Number &amp; Loss Info'!$H$4:$K$8916,2,FALSE)</f>
        <v>1633</v>
      </c>
      <c r="G2176" s="11">
        <f>VLOOKUP(E2176,'[1]Policy Number &amp; Loss Info'!$H$4:$K$8916,4,FALSE)</f>
        <v>498</v>
      </c>
      <c r="H2176" s="12">
        <f>VLOOKUP(E2176,'[1]Policy Number &amp; Loss Info'!$H$4:$K$8916,3,FALSE)</f>
        <v>1</v>
      </c>
      <c r="I2176" s="13">
        <f t="shared" si="298"/>
        <v>0.30496019595835883</v>
      </c>
      <c r="J2176" s="14">
        <f t="shared" si="299"/>
        <v>61.236987140232699</v>
      </c>
      <c r="K2176" s="10" t="s">
        <v>7775</v>
      </c>
      <c r="L2176" s="10"/>
      <c r="M2176" s="10" t="s">
        <v>39</v>
      </c>
      <c r="N2176" s="10">
        <f>VLOOKUP(M2176,[1]Array!$I$8:$J$14,2,FALSE)</f>
        <v>1</v>
      </c>
      <c r="O2176" s="10">
        <v>9082</v>
      </c>
      <c r="P2176" s="15">
        <v>45658</v>
      </c>
      <c r="Q2176" s="10" t="s">
        <v>60</v>
      </c>
      <c r="R2176" s="10" t="s">
        <v>288</v>
      </c>
      <c r="S2176" s="10" t="s">
        <v>5667</v>
      </c>
      <c r="T2176" s="10">
        <v>0.9</v>
      </c>
      <c r="U2176" s="10">
        <v>1</v>
      </c>
      <c r="V2176" s="16">
        <v>498</v>
      </c>
      <c r="W2176" s="16">
        <v>4926</v>
      </c>
      <c r="X2176" s="16" t="str">
        <f>VLOOKUP(W2176,[1]Array!$C$8:$D$15,2,TRUE)</f>
        <v>01  $0 - $4,999</v>
      </c>
      <c r="Y2176" s="14">
        <f t="shared" si="300"/>
        <v>0.15248009797917941</v>
      </c>
      <c r="Z2176" s="14">
        <f t="shared" si="301"/>
        <v>0.4214635639926515</v>
      </c>
      <c r="AA2176" s="14">
        <f t="shared" si="302"/>
        <v>0</v>
      </c>
      <c r="AB2176" s="14">
        <f t="shared" si="303"/>
        <v>0</v>
      </c>
      <c r="AC2176" s="14">
        <f t="shared" si="304"/>
        <v>9.778271830398793E-3</v>
      </c>
      <c r="AD2176" s="14">
        <f>(Y2176*'[1]Scoring Model'!$K$17+'Working Data - V3'!Z2176*'[1]Scoring Model'!$K$7+'Working Data - V3'!AA2176*'[1]Scoring Model'!$K$9+'Working Data - V3'!AB2176*'[1]Scoring Model'!$K$10+AC2176*'[1]Scoring Model'!$K$11)</f>
        <v>0.13199239655836387</v>
      </c>
      <c r="AE2176" s="14">
        <f t="shared" si="305"/>
        <v>3</v>
      </c>
      <c r="AF2176" s="17" t="str">
        <f>VLOOKUP(AE2176,'[1]Scoring Model'!$C$18:$D$27,2,FALSE)</f>
        <v>01  Low</v>
      </c>
      <c r="AG2176" s="10" t="s">
        <v>43</v>
      </c>
      <c r="AH2176" s="10" t="s">
        <v>1339</v>
      </c>
      <c r="AI2176" s="16">
        <v>784174</v>
      </c>
      <c r="AJ2176" s="18">
        <v>0.30496000000000001</v>
      </c>
    </row>
    <row r="2177" spans="2:36" ht="15" customHeight="1" x14ac:dyDescent="0.25">
      <c r="B2177" s="10" t="s">
        <v>55</v>
      </c>
      <c r="C2177" s="10" t="s">
        <v>734</v>
      </c>
      <c r="D2177" s="10" t="s">
        <v>7776</v>
      </c>
      <c r="E2177" s="10" t="str">
        <f t="shared" si="297"/>
        <v>WCV0040856</v>
      </c>
      <c r="F2177" s="11">
        <f>VLOOKUP(E2177,'[1]Policy Number &amp; Loss Info'!$H$4:$K$8916,2,FALSE)</f>
        <v>1122.3</v>
      </c>
      <c r="G2177" s="11">
        <f>VLOOKUP(E2177,'[1]Policy Number &amp; Loss Info'!$H$4:$K$8916,4,FALSE)</f>
        <v>0</v>
      </c>
      <c r="H2177" s="12">
        <f>VLOOKUP(E2177,'[1]Policy Number &amp; Loss Info'!$H$4:$K$8916,3,FALSE)</f>
        <v>0</v>
      </c>
      <c r="I2177" s="13">
        <f t="shared" si="298"/>
        <v>0</v>
      </c>
      <c r="J2177" s="14">
        <f t="shared" si="299"/>
        <v>0</v>
      </c>
      <c r="K2177" s="10" t="s">
        <v>7777</v>
      </c>
      <c r="L2177" s="10"/>
      <c r="M2177" s="10" t="s">
        <v>39</v>
      </c>
      <c r="N2177" s="10">
        <f>VLOOKUP(M2177,[1]Array!$I$8:$J$14,2,FALSE)</f>
        <v>1</v>
      </c>
      <c r="O2177" s="10">
        <v>9082</v>
      </c>
      <c r="P2177" s="15">
        <v>45646</v>
      </c>
      <c r="Q2177" s="10" t="s">
        <v>40</v>
      </c>
      <c r="R2177" s="10" t="s">
        <v>1496</v>
      </c>
      <c r="S2177" s="10" t="s">
        <v>2461</v>
      </c>
      <c r="T2177" s="10">
        <v>1</v>
      </c>
      <c r="U2177" s="10">
        <v>0</v>
      </c>
      <c r="V2177" s="16">
        <v>0</v>
      </c>
      <c r="W2177" s="16">
        <v>3080</v>
      </c>
      <c r="X2177" s="16" t="str">
        <f>VLOOKUP(W2177,[1]Array!$C$8:$D$15,2,TRUE)</f>
        <v>01  $0 - $4,999</v>
      </c>
      <c r="Y2177" s="14">
        <f t="shared" si="300"/>
        <v>0</v>
      </c>
      <c r="Z2177" s="14">
        <f t="shared" si="301"/>
        <v>0</v>
      </c>
      <c r="AA2177" s="14">
        <f t="shared" si="302"/>
        <v>0</v>
      </c>
      <c r="AB2177" s="14">
        <f t="shared" si="303"/>
        <v>0</v>
      </c>
      <c r="AC2177" s="14">
        <f t="shared" si="304"/>
        <v>6.1139011850646127E-3</v>
      </c>
      <c r="AD2177" s="14">
        <f>(Y2177*'[1]Scoring Model'!$K$17+'Working Data - V3'!Z2177*'[1]Scoring Model'!$K$7+'Working Data - V3'!AA2177*'[1]Scoring Model'!$K$9+'Working Data - V3'!AB2177*'[1]Scoring Model'!$K$10+AC2177*'[1]Scoring Model'!$K$11)</f>
        <v>1.2227802370129227E-3</v>
      </c>
      <c r="AE2177" s="14">
        <f t="shared" si="305"/>
        <v>1</v>
      </c>
      <c r="AF2177" s="17" t="str">
        <f>VLOOKUP(AE2177,'[1]Scoring Model'!$C$18:$D$27,2,FALSE)</f>
        <v>01  Low</v>
      </c>
      <c r="AG2177" s="10" t="s">
        <v>43</v>
      </c>
      <c r="AH2177" s="10" t="s">
        <v>481</v>
      </c>
      <c r="AI2177" s="16">
        <v>300000</v>
      </c>
      <c r="AJ2177" s="18">
        <v>0</v>
      </c>
    </row>
    <row r="2178" spans="2:36" ht="15" customHeight="1" x14ac:dyDescent="0.25">
      <c r="B2178" s="10" t="s">
        <v>55</v>
      </c>
      <c r="C2178" s="10" t="s">
        <v>808</v>
      </c>
      <c r="D2178" s="10" t="s">
        <v>7778</v>
      </c>
      <c r="E2178" s="10" t="str">
        <f t="shared" si="297"/>
        <v>WCV0040945</v>
      </c>
      <c r="F2178" s="11">
        <f>VLOOKUP(E2178,'[1]Policy Number &amp; Loss Info'!$H$4:$K$8916,2,FALSE)</f>
        <v>8033.2</v>
      </c>
      <c r="G2178" s="11">
        <f>VLOOKUP(E2178,'[1]Policy Number &amp; Loss Info'!$H$4:$K$8916,4,FALSE)</f>
        <v>0</v>
      </c>
      <c r="H2178" s="12">
        <f>VLOOKUP(E2178,'[1]Policy Number &amp; Loss Info'!$H$4:$K$8916,3,FALSE)</f>
        <v>0</v>
      </c>
      <c r="I2178" s="13">
        <f t="shared" si="298"/>
        <v>0</v>
      </c>
      <c r="J2178" s="14">
        <f t="shared" si="299"/>
        <v>0</v>
      </c>
      <c r="K2178" s="10" t="s">
        <v>7779</v>
      </c>
      <c r="L2178" s="10"/>
      <c r="M2178" s="10" t="s">
        <v>87</v>
      </c>
      <c r="N2178" s="10">
        <f>VLOOKUP(M2178,[1]Array!$I$8:$J$14,2,FALSE)</f>
        <v>3</v>
      </c>
      <c r="O2178" s="10">
        <v>9014</v>
      </c>
      <c r="P2178" s="15">
        <v>45646</v>
      </c>
      <c r="Q2178" s="10" t="s">
        <v>60</v>
      </c>
      <c r="R2178" s="10" t="s">
        <v>630</v>
      </c>
      <c r="S2178" s="10" t="s">
        <v>669</v>
      </c>
      <c r="T2178" s="10">
        <v>1.02</v>
      </c>
      <c r="U2178" s="10">
        <v>0</v>
      </c>
      <c r="V2178" s="16">
        <v>0</v>
      </c>
      <c r="W2178" s="16">
        <v>22046</v>
      </c>
      <c r="X2178" s="16" t="str">
        <f>VLOOKUP(W2178,[1]Array!$C$8:$D$15,2,TRUE)</f>
        <v>04  $15,000 - $24,999</v>
      </c>
      <c r="Y2178" s="14">
        <f t="shared" si="300"/>
        <v>0</v>
      </c>
      <c r="Z2178" s="14">
        <f t="shared" si="301"/>
        <v>0</v>
      </c>
      <c r="AA2178" s="14">
        <f t="shared" si="302"/>
        <v>0.33333333333333331</v>
      </c>
      <c r="AB2178" s="14">
        <f t="shared" si="303"/>
        <v>2.0000000000000018E-2</v>
      </c>
      <c r="AC2178" s="14">
        <f t="shared" si="304"/>
        <v>4.3762034261667034E-2</v>
      </c>
      <c r="AD2178" s="14">
        <f>(Y2178*'[1]Scoring Model'!$K$17+'Working Data - V3'!Z2178*'[1]Scoring Model'!$K$7+'Working Data - V3'!AA2178*'[1]Scoring Model'!$K$9+'Working Data - V3'!AB2178*'[1]Scoring Model'!$K$10+AC2178*'[1]Scoring Model'!$K$11)</f>
        <v>7.8419073519000071E-2</v>
      </c>
      <c r="AE2178" s="14">
        <f t="shared" si="305"/>
        <v>2</v>
      </c>
      <c r="AF2178" s="17" t="str">
        <f>VLOOKUP(AE2178,'[1]Scoring Model'!$C$18:$D$27,2,FALSE)</f>
        <v>01  Low</v>
      </c>
      <c r="AG2178" s="10" t="s">
        <v>7780</v>
      </c>
      <c r="AH2178" s="10" t="s">
        <v>632</v>
      </c>
      <c r="AI2178" s="16">
        <v>954574</v>
      </c>
      <c r="AJ2178" s="18">
        <v>0</v>
      </c>
    </row>
    <row r="2179" spans="2:36" ht="15" customHeight="1" x14ac:dyDescent="0.25">
      <c r="B2179" s="10" t="s">
        <v>55</v>
      </c>
      <c r="C2179" s="10" t="s">
        <v>808</v>
      </c>
      <c r="D2179" s="10" t="s">
        <v>7781</v>
      </c>
      <c r="E2179" s="10" t="str">
        <f t="shared" si="297"/>
        <v>WCV0040780</v>
      </c>
      <c r="F2179" s="11">
        <f>VLOOKUP(E2179,'[1]Policy Number &amp; Loss Info'!$H$4:$K$8916,2,FALSE)</f>
        <v>5883.92</v>
      </c>
      <c r="G2179" s="11">
        <f>VLOOKUP(E2179,'[1]Policy Number &amp; Loss Info'!$H$4:$K$8916,4,FALSE)</f>
        <v>0</v>
      </c>
      <c r="H2179" s="12">
        <f>VLOOKUP(E2179,'[1]Policy Number &amp; Loss Info'!$H$4:$K$8916,3,FALSE)</f>
        <v>0</v>
      </c>
      <c r="I2179" s="13">
        <f t="shared" si="298"/>
        <v>0</v>
      </c>
      <c r="J2179" s="14">
        <f t="shared" si="299"/>
        <v>0</v>
      </c>
      <c r="K2179" s="10" t="s">
        <v>7782</v>
      </c>
      <c r="L2179" s="10"/>
      <c r="M2179" s="10" t="s">
        <v>67</v>
      </c>
      <c r="N2179" s="10">
        <f>VLOOKUP(M2179,[1]Array!$I$8:$J$14,2,FALSE)</f>
        <v>6</v>
      </c>
      <c r="O2179" s="10">
        <v>7219</v>
      </c>
      <c r="P2179" s="15">
        <v>45658</v>
      </c>
      <c r="Q2179" s="10" t="s">
        <v>60</v>
      </c>
      <c r="R2179" s="10" t="s">
        <v>6053</v>
      </c>
      <c r="S2179" s="10" t="s">
        <v>6054</v>
      </c>
      <c r="T2179" s="10">
        <v>0.94</v>
      </c>
      <c r="U2179" s="10">
        <v>0</v>
      </c>
      <c r="V2179" s="16">
        <v>0</v>
      </c>
      <c r="W2179" s="16">
        <v>17749</v>
      </c>
      <c r="X2179" s="16" t="str">
        <f>VLOOKUP(W2179,[1]Array!$C$8:$D$15,2,TRUE)</f>
        <v>04  $15,000 - $24,999</v>
      </c>
      <c r="Y2179" s="14">
        <f t="shared" si="300"/>
        <v>0</v>
      </c>
      <c r="Z2179" s="14">
        <f t="shared" si="301"/>
        <v>0</v>
      </c>
      <c r="AA2179" s="14">
        <f t="shared" si="302"/>
        <v>0.83333333333333337</v>
      </c>
      <c r="AB2179" s="14">
        <f t="shared" si="303"/>
        <v>0</v>
      </c>
      <c r="AC2179" s="14">
        <f t="shared" si="304"/>
        <v>3.523234809536098E-2</v>
      </c>
      <c r="AD2179" s="14">
        <f>(Y2179*'[1]Scoring Model'!$K$17+'Working Data - V3'!Z2179*'[1]Scoring Model'!$K$7+'Working Data - V3'!AA2179*'[1]Scoring Model'!$K$9+'Working Data - V3'!AB2179*'[1]Scoring Model'!$K$10+AC2179*'[1]Scoring Model'!$K$11)</f>
        <v>0.17371313628573887</v>
      </c>
      <c r="AE2179" s="14">
        <f t="shared" si="305"/>
        <v>4</v>
      </c>
      <c r="AF2179" s="17" t="str">
        <f>VLOOKUP(AE2179,'[1]Scoring Model'!$C$18:$D$27,2,FALSE)</f>
        <v>01  Low</v>
      </c>
      <c r="AG2179" s="10" t="s">
        <v>7783</v>
      </c>
      <c r="AH2179" s="10" t="s">
        <v>2487</v>
      </c>
      <c r="AI2179" s="16">
        <v>333622</v>
      </c>
      <c r="AJ2179" s="18">
        <v>0</v>
      </c>
    </row>
    <row r="2180" spans="2:36" ht="15" customHeight="1" x14ac:dyDescent="0.25">
      <c r="B2180" s="10" t="s">
        <v>98</v>
      </c>
      <c r="C2180" s="10" t="s">
        <v>849</v>
      </c>
      <c r="D2180" s="10" t="s">
        <v>7784</v>
      </c>
      <c r="E2180" s="10" t="str">
        <f t="shared" ref="E2180:E2243" si="306">LEFT(D2180,10)</f>
        <v>WCV0041024</v>
      </c>
      <c r="F2180" s="11">
        <f>VLOOKUP(E2180,'[1]Policy Number &amp; Loss Info'!$H$4:$K$8916,2,FALSE)</f>
        <v>2540.88</v>
      </c>
      <c r="G2180" s="11">
        <f>VLOOKUP(E2180,'[1]Policy Number &amp; Loss Info'!$H$4:$K$8916,4,FALSE)</f>
        <v>0</v>
      </c>
      <c r="H2180" s="12">
        <f>VLOOKUP(E2180,'[1]Policy Number &amp; Loss Info'!$H$4:$K$8916,3,FALSE)</f>
        <v>0</v>
      </c>
      <c r="I2180" s="13">
        <f t="shared" ref="I2180:I2243" si="307">G2180/F2180</f>
        <v>0</v>
      </c>
      <c r="J2180" s="14">
        <f t="shared" ref="J2180:J2243" si="308">H2180/(F2180/100000)</f>
        <v>0</v>
      </c>
      <c r="K2180" s="10" t="s">
        <v>7785</v>
      </c>
      <c r="L2180" s="10"/>
      <c r="M2180" s="10" t="s">
        <v>101</v>
      </c>
      <c r="N2180" s="10">
        <f>VLOOKUP(M2180,[1]Array!$I$8:$J$14,2,FALSE)</f>
        <v>5</v>
      </c>
      <c r="O2180" s="10">
        <v>2014</v>
      </c>
      <c r="P2180" s="15">
        <v>45656</v>
      </c>
      <c r="Q2180" s="10" t="s">
        <v>109</v>
      </c>
      <c r="R2180" s="10" t="s">
        <v>7786</v>
      </c>
      <c r="S2180" s="10" t="s">
        <v>7787</v>
      </c>
      <c r="T2180" s="10">
        <v>0.94</v>
      </c>
      <c r="U2180" s="10">
        <v>0</v>
      </c>
      <c r="V2180" s="16">
        <v>0</v>
      </c>
      <c r="W2180" s="16">
        <v>7540</v>
      </c>
      <c r="X2180" s="16" t="str">
        <f>VLOOKUP(W2180,[1]Array!$C$8:$D$15,2,TRUE)</f>
        <v>02  $5,000 - $9,999</v>
      </c>
      <c r="Y2180" s="14">
        <f t="shared" ref="Y2180:Y2243" si="309">MIN(I2180,2)/2</f>
        <v>0</v>
      </c>
      <c r="Z2180" s="14">
        <f t="shared" ref="Z2180:Z2243" si="310">(J2180-MIN($J$3:$J$4909))/(MAX($J$3:$J$4909)-MIN($J$3:$J$4909))</f>
        <v>0</v>
      </c>
      <c r="AA2180" s="14">
        <f t="shared" ref="AA2180:AA2243" si="311">(N2180-1)/(7-1)</f>
        <v>0.66666666666666663</v>
      </c>
      <c r="AB2180" s="14">
        <f t="shared" ref="AB2180:AB2243" si="312">MAX(0,MIN(T2180,2)-1)</f>
        <v>0</v>
      </c>
      <c r="AC2180" s="14">
        <f t="shared" ref="AC2180:AC2243" si="313">(W2180-MIN($W$3:$W$4909))/(MAX($W$3:$W$4909)-MIN(W2180:W7086))</f>
        <v>1.4967147706294539E-2</v>
      </c>
      <c r="AD2180" s="14">
        <f>(Y2180*'[1]Scoring Model'!$K$17+'Working Data - V3'!Z2180*'[1]Scoring Model'!$K$7+'Working Data - V3'!AA2180*'[1]Scoring Model'!$K$9+'Working Data - V3'!AB2180*'[1]Scoring Model'!$K$10+AC2180*'[1]Scoring Model'!$K$11)</f>
        <v>0.13632676287459225</v>
      </c>
      <c r="AE2180" s="14">
        <f t="shared" ref="AE2180:AE2243" si="314">ROUND(9*(AD2180-MIN($AD$3:$AD$4909))/(MAX($AD$3:$AD$4909)-MIN($AD$3:$AD$4909))+1,0)</f>
        <v>3</v>
      </c>
      <c r="AF2180" s="17" t="str">
        <f>VLOOKUP(AE2180,'[1]Scoring Model'!$C$18:$D$27,2,FALSE)</f>
        <v>01  Low</v>
      </c>
      <c r="AG2180" s="10" t="s">
        <v>7788</v>
      </c>
      <c r="AH2180" s="10" t="s">
        <v>825</v>
      </c>
      <c r="AI2180" s="16">
        <v>174000</v>
      </c>
      <c r="AJ2180" s="18">
        <v>0</v>
      </c>
    </row>
    <row r="2181" spans="2:36" ht="15" customHeight="1" x14ac:dyDescent="0.25">
      <c r="B2181" s="10" t="s">
        <v>45</v>
      </c>
      <c r="C2181" s="10" t="s">
        <v>826</v>
      </c>
      <c r="D2181" s="10" t="s">
        <v>7789</v>
      </c>
      <c r="E2181" s="10" t="str">
        <f t="shared" si="306"/>
        <v>WCV0041025</v>
      </c>
      <c r="F2181" s="11">
        <f>VLOOKUP(E2181,'[1]Policy Number &amp; Loss Info'!$H$4:$K$8916,2,FALSE)</f>
        <v>2044.07</v>
      </c>
      <c r="G2181" s="11">
        <f>VLOOKUP(E2181,'[1]Policy Number &amp; Loss Info'!$H$4:$K$8916,4,FALSE)</f>
        <v>0</v>
      </c>
      <c r="H2181" s="12">
        <f>VLOOKUP(E2181,'[1]Policy Number &amp; Loss Info'!$H$4:$K$8916,3,FALSE)</f>
        <v>0</v>
      </c>
      <c r="I2181" s="13">
        <f t="shared" si="307"/>
        <v>0</v>
      </c>
      <c r="J2181" s="14">
        <f t="shared" si="308"/>
        <v>0</v>
      </c>
      <c r="K2181" s="10" t="s">
        <v>7790</v>
      </c>
      <c r="L2181" s="10"/>
      <c r="M2181" s="10" t="s">
        <v>87</v>
      </c>
      <c r="N2181" s="10">
        <f>VLOOKUP(M2181,[1]Array!$I$8:$J$14,2,FALSE)</f>
        <v>3</v>
      </c>
      <c r="O2181" s="10">
        <v>8810</v>
      </c>
      <c r="P2181" s="15">
        <v>45658</v>
      </c>
      <c r="Q2181" s="10" t="s">
        <v>50</v>
      </c>
      <c r="R2181" s="10" t="s">
        <v>1397</v>
      </c>
      <c r="S2181" s="10" t="s">
        <v>7791</v>
      </c>
      <c r="T2181" s="10">
        <v>1</v>
      </c>
      <c r="U2181" s="10">
        <v>0</v>
      </c>
      <c r="V2181" s="16">
        <v>0</v>
      </c>
      <c r="W2181" s="16">
        <v>6166</v>
      </c>
      <c r="X2181" s="16" t="str">
        <f>VLOOKUP(W2181,[1]Array!$C$8:$D$15,2,TRUE)</f>
        <v>02  $5,000 - $9,999</v>
      </c>
      <c r="Y2181" s="14">
        <f t="shared" si="309"/>
        <v>0</v>
      </c>
      <c r="Z2181" s="14">
        <f t="shared" si="310"/>
        <v>0</v>
      </c>
      <c r="AA2181" s="14">
        <f t="shared" si="311"/>
        <v>0.33333333333333331</v>
      </c>
      <c r="AB2181" s="14">
        <f t="shared" si="312"/>
        <v>0</v>
      </c>
      <c r="AC2181" s="14">
        <f t="shared" si="313"/>
        <v>1.2239712567242989E-2</v>
      </c>
      <c r="AD2181" s="14">
        <f>(Y2181*'[1]Scoring Model'!$K$17+'Working Data - V3'!Z2181*'[1]Scoring Model'!$K$7+'Working Data - V3'!AA2181*'[1]Scoring Model'!$K$9+'Working Data - V3'!AB2181*'[1]Scoring Model'!$K$10+AC2181*'[1]Scoring Model'!$K$11)</f>
        <v>6.9114609180115263E-2</v>
      </c>
      <c r="AE2181" s="14">
        <f t="shared" si="314"/>
        <v>2</v>
      </c>
      <c r="AF2181" s="17" t="str">
        <f>VLOOKUP(AE2181,'[1]Scoring Model'!$C$18:$D$27,2,FALSE)</f>
        <v>01  Low</v>
      </c>
      <c r="AG2181" s="10" t="s">
        <v>7792</v>
      </c>
      <c r="AH2181" s="10" t="s">
        <v>2449</v>
      </c>
      <c r="AI2181" s="16">
        <v>518245</v>
      </c>
      <c r="AJ2181" s="18">
        <v>0</v>
      </c>
    </row>
    <row r="2182" spans="2:36" ht="15" customHeight="1" x14ac:dyDescent="0.25">
      <c r="B2182" s="10" t="s">
        <v>55</v>
      </c>
      <c r="C2182" s="10" t="s">
        <v>1122</v>
      </c>
      <c r="D2182" s="10" t="s">
        <v>7793</v>
      </c>
      <c r="E2182" s="10" t="str">
        <f t="shared" si="306"/>
        <v>WCV0041069</v>
      </c>
      <c r="F2182" s="11">
        <f>VLOOKUP(E2182,'[1]Policy Number &amp; Loss Info'!$H$4:$K$8916,2,FALSE)</f>
        <v>1274.96</v>
      </c>
      <c r="G2182" s="11">
        <f>VLOOKUP(E2182,'[1]Policy Number &amp; Loss Info'!$H$4:$K$8916,4,FALSE)</f>
        <v>0</v>
      </c>
      <c r="H2182" s="12">
        <f>VLOOKUP(E2182,'[1]Policy Number &amp; Loss Info'!$H$4:$K$8916,3,FALSE)</f>
        <v>0</v>
      </c>
      <c r="I2182" s="13">
        <f t="shared" si="307"/>
        <v>0</v>
      </c>
      <c r="J2182" s="14">
        <f t="shared" si="308"/>
        <v>0</v>
      </c>
      <c r="K2182" s="10" t="s">
        <v>7794</v>
      </c>
      <c r="L2182" s="10"/>
      <c r="M2182" s="10" t="s">
        <v>101</v>
      </c>
      <c r="N2182" s="10">
        <f>VLOOKUP(M2182,[1]Array!$I$8:$J$14,2,FALSE)</f>
        <v>5</v>
      </c>
      <c r="O2182" s="10">
        <v>8232</v>
      </c>
      <c r="P2182" s="15">
        <v>45667</v>
      </c>
      <c r="Q2182" s="10" t="s">
        <v>60</v>
      </c>
      <c r="R2182" s="10" t="s">
        <v>7586</v>
      </c>
      <c r="S2182" s="10" t="s">
        <v>7587</v>
      </c>
      <c r="T2182" s="10">
        <v>1</v>
      </c>
      <c r="U2182" s="10">
        <v>0</v>
      </c>
      <c r="V2182" s="16">
        <v>0</v>
      </c>
      <c r="W2182" s="16">
        <v>4155</v>
      </c>
      <c r="X2182" s="16" t="str">
        <f>VLOOKUP(W2182,[1]Array!$C$8:$D$15,2,TRUE)</f>
        <v>01  $0 - $4,999</v>
      </c>
      <c r="Y2182" s="14">
        <f t="shared" si="309"/>
        <v>0</v>
      </c>
      <c r="Z2182" s="14">
        <f t="shared" si="310"/>
        <v>0</v>
      </c>
      <c r="AA2182" s="14">
        <f t="shared" si="311"/>
        <v>0.66666666666666663</v>
      </c>
      <c r="AB2182" s="14">
        <f t="shared" si="312"/>
        <v>0</v>
      </c>
      <c r="AC2182" s="14">
        <f t="shared" si="313"/>
        <v>8.2478115012803461E-3</v>
      </c>
      <c r="AD2182" s="14">
        <f>(Y2182*'[1]Scoring Model'!$K$17+'Working Data - V3'!Z2182*'[1]Scoring Model'!$K$7+'Working Data - V3'!AA2182*'[1]Scoring Model'!$K$9+'Working Data - V3'!AB2182*'[1]Scoring Model'!$K$10+AC2182*'[1]Scoring Model'!$K$11)</f>
        <v>0.13498289563358939</v>
      </c>
      <c r="AE2182" s="14">
        <f t="shared" si="314"/>
        <v>3</v>
      </c>
      <c r="AF2182" s="17" t="str">
        <f>VLOOKUP(AE2182,'[1]Scoring Model'!$C$18:$D$27,2,FALSE)</f>
        <v>01  Low</v>
      </c>
      <c r="AG2182" s="10" t="s">
        <v>3566</v>
      </c>
      <c r="AH2182" s="10" t="s">
        <v>390</v>
      </c>
      <c r="AI2182" s="16">
        <v>141783</v>
      </c>
      <c r="AJ2182" s="18">
        <v>0</v>
      </c>
    </row>
    <row r="2183" spans="2:36" ht="15" customHeight="1" x14ac:dyDescent="0.25">
      <c r="B2183" s="10" t="s">
        <v>55</v>
      </c>
      <c r="C2183" s="10" t="s">
        <v>78</v>
      </c>
      <c r="D2183" s="10" t="s">
        <v>7795</v>
      </c>
      <c r="E2183" s="10" t="str">
        <f t="shared" si="306"/>
        <v>WCV0035517</v>
      </c>
      <c r="F2183" s="11">
        <f>VLOOKUP(E2183,'[1]Policy Number &amp; Loss Info'!$H$4:$K$8916,2,FALSE)</f>
        <v>12090.12</v>
      </c>
      <c r="G2183" s="11">
        <f>VLOOKUP(E2183,'[1]Policy Number &amp; Loss Info'!$H$4:$K$8916,4,FALSE)</f>
        <v>0</v>
      </c>
      <c r="H2183" s="12">
        <f>VLOOKUP(E2183,'[1]Policy Number &amp; Loss Info'!$H$4:$K$8916,3,FALSE)</f>
        <v>0</v>
      </c>
      <c r="I2183" s="13">
        <f t="shared" si="307"/>
        <v>0</v>
      </c>
      <c r="J2183" s="14">
        <f t="shared" si="308"/>
        <v>0</v>
      </c>
      <c r="K2183" s="10" t="s">
        <v>7796</v>
      </c>
      <c r="L2183" s="10"/>
      <c r="M2183" s="10" t="s">
        <v>67</v>
      </c>
      <c r="N2183" s="10">
        <f>VLOOKUP(M2183,[1]Array!$I$8:$J$14,2,FALSE)</f>
        <v>6</v>
      </c>
      <c r="O2183" s="10">
        <v>9170</v>
      </c>
      <c r="P2183" s="15">
        <v>45745</v>
      </c>
      <c r="Q2183" s="10" t="s">
        <v>60</v>
      </c>
      <c r="R2183" s="10" t="s">
        <v>88</v>
      </c>
      <c r="S2183" s="10" t="s">
        <v>1037</v>
      </c>
      <c r="T2183" s="10">
        <v>1</v>
      </c>
      <c r="U2183" s="10">
        <v>0</v>
      </c>
      <c r="V2183" s="16">
        <v>0</v>
      </c>
      <c r="W2183" s="16">
        <v>9910</v>
      </c>
      <c r="X2183" s="16" t="str">
        <f>VLOOKUP(W2183,[1]Array!$C$8:$D$15,2,TRUE)</f>
        <v>02  $5,000 - $9,999</v>
      </c>
      <c r="Y2183" s="14">
        <f t="shared" si="309"/>
        <v>0</v>
      </c>
      <c r="Z2183" s="14">
        <f t="shared" si="310"/>
        <v>0</v>
      </c>
      <c r="AA2183" s="14">
        <f t="shared" si="311"/>
        <v>0.83333333333333337</v>
      </c>
      <c r="AB2183" s="14">
        <f t="shared" si="312"/>
        <v>0</v>
      </c>
      <c r="AC2183" s="14">
        <f t="shared" si="313"/>
        <v>1.9671675566230621E-2</v>
      </c>
      <c r="AD2183" s="14">
        <f>(Y2183*'[1]Scoring Model'!$K$17+'Working Data - V3'!Z2183*'[1]Scoring Model'!$K$7+'Working Data - V3'!AA2183*'[1]Scoring Model'!$K$9+'Working Data - V3'!AB2183*'[1]Scoring Model'!$K$10+AC2183*'[1]Scoring Model'!$K$11)</f>
        <v>0.1706010017799128</v>
      </c>
      <c r="AE2183" s="14">
        <f t="shared" si="314"/>
        <v>4</v>
      </c>
      <c r="AF2183" s="17" t="str">
        <f>VLOOKUP(AE2183,'[1]Scoring Model'!$C$18:$D$27,2,FALSE)</f>
        <v>01  Low</v>
      </c>
      <c r="AG2183" s="10" t="s">
        <v>7797</v>
      </c>
      <c r="AH2183" s="10" t="s">
        <v>274</v>
      </c>
      <c r="AI2183" s="16">
        <v>140000</v>
      </c>
      <c r="AJ2183" s="18">
        <v>0</v>
      </c>
    </row>
    <row r="2184" spans="2:36" ht="15" customHeight="1" x14ac:dyDescent="0.25">
      <c r="B2184" s="10" t="s">
        <v>35</v>
      </c>
      <c r="C2184" s="10" t="s">
        <v>36</v>
      </c>
      <c r="D2184" s="10" t="s">
        <v>7798</v>
      </c>
      <c r="E2184" s="10" t="str">
        <f t="shared" si="306"/>
        <v>WCV0035500</v>
      </c>
      <c r="F2184" s="11">
        <f>VLOOKUP(E2184,'[1]Policy Number &amp; Loss Info'!$H$4:$K$8916,2,FALSE)</f>
        <v>7011.32</v>
      </c>
      <c r="G2184" s="11">
        <f>VLOOKUP(E2184,'[1]Policy Number &amp; Loss Info'!$H$4:$K$8916,4,FALSE)</f>
        <v>72530.13</v>
      </c>
      <c r="H2184" s="12">
        <f>VLOOKUP(E2184,'[1]Policy Number &amp; Loss Info'!$H$4:$K$8916,3,FALSE)</f>
        <v>1</v>
      </c>
      <c r="I2184" s="13">
        <f t="shared" si="307"/>
        <v>10.344718255620911</v>
      </c>
      <c r="J2184" s="14">
        <f t="shared" si="308"/>
        <v>14.262649543880467</v>
      </c>
      <c r="K2184" s="10" t="s">
        <v>7799</v>
      </c>
      <c r="L2184" s="10"/>
      <c r="M2184" s="10" t="s">
        <v>87</v>
      </c>
      <c r="N2184" s="10">
        <f>VLOOKUP(M2184,[1]Array!$I$8:$J$14,2,FALSE)</f>
        <v>3</v>
      </c>
      <c r="O2184" s="10">
        <v>9014</v>
      </c>
      <c r="P2184" s="15">
        <v>45738</v>
      </c>
      <c r="Q2184" s="10" t="s">
        <v>40</v>
      </c>
      <c r="R2184" s="10" t="s">
        <v>1615</v>
      </c>
      <c r="S2184" s="10" t="s">
        <v>1616</v>
      </c>
      <c r="T2184" s="10">
        <v>1</v>
      </c>
      <c r="U2184" s="10">
        <v>0</v>
      </c>
      <c r="V2184" s="16">
        <v>0</v>
      </c>
      <c r="W2184" s="16">
        <v>4730</v>
      </c>
      <c r="X2184" s="16" t="str">
        <f>VLOOKUP(W2184,[1]Array!$C$8:$D$15,2,TRUE)</f>
        <v>01  $0 - $4,999</v>
      </c>
      <c r="Y2184" s="14">
        <f t="shared" si="309"/>
        <v>1</v>
      </c>
      <c r="Z2184" s="14">
        <f t="shared" si="310"/>
        <v>9.8162685485757309E-2</v>
      </c>
      <c r="AA2184" s="14">
        <f t="shared" si="311"/>
        <v>0.33333333333333331</v>
      </c>
      <c r="AB2184" s="14">
        <f t="shared" si="312"/>
        <v>0</v>
      </c>
      <c r="AC2184" s="14">
        <f t="shared" si="313"/>
        <v>9.3892053913492268E-3</v>
      </c>
      <c r="AD2184" s="14">
        <f>(Y2184*'[1]Scoring Model'!$K$17+'Working Data - V3'!Z2184*'[1]Scoring Model'!$K$7+'Working Data - V3'!AA2184*'[1]Scoring Model'!$K$9+'Working Data - V3'!AB2184*'[1]Scoring Model'!$K$10+AC2184*'[1]Scoring Model'!$K$11)</f>
        <v>0.38817704484208793</v>
      </c>
      <c r="AE2184" s="14">
        <f t="shared" si="314"/>
        <v>7</v>
      </c>
      <c r="AF2184" s="17" t="str">
        <f>VLOOKUP(AE2184,'[1]Scoring Model'!$C$18:$D$27,2,FALSE)</f>
        <v>03  High</v>
      </c>
      <c r="AG2184" s="10" t="s">
        <v>307</v>
      </c>
      <c r="AH2184" s="10" t="s">
        <v>2774</v>
      </c>
      <c r="AI2184" s="16">
        <v>316100</v>
      </c>
      <c r="AJ2184" s="18">
        <v>0</v>
      </c>
    </row>
    <row r="2185" spans="2:36" ht="15" customHeight="1" x14ac:dyDescent="0.25">
      <c r="B2185" s="10" t="s">
        <v>45</v>
      </c>
      <c r="C2185" s="10" t="s">
        <v>46</v>
      </c>
      <c r="D2185" s="10" t="s">
        <v>7800</v>
      </c>
      <c r="E2185" s="10" t="str">
        <f t="shared" si="306"/>
        <v>WCV0035138</v>
      </c>
      <c r="F2185" s="11">
        <f>VLOOKUP(E2185,'[1]Policy Number &amp; Loss Info'!$H$4:$K$8916,2,FALSE)</f>
        <v>6812.53</v>
      </c>
      <c r="G2185" s="11">
        <f>VLOOKUP(E2185,'[1]Policy Number &amp; Loss Info'!$H$4:$K$8916,4,FALSE)</f>
        <v>116158.35</v>
      </c>
      <c r="H2185" s="12">
        <f>VLOOKUP(E2185,'[1]Policy Number &amp; Loss Info'!$H$4:$K$8916,3,FALSE)</f>
        <v>2</v>
      </c>
      <c r="I2185" s="13">
        <f t="shared" si="307"/>
        <v>17.050691886861419</v>
      </c>
      <c r="J2185" s="14">
        <f t="shared" si="308"/>
        <v>29.357668883659962</v>
      </c>
      <c r="K2185" s="10" t="s">
        <v>7801</v>
      </c>
      <c r="L2185" s="10"/>
      <c r="M2185" s="10" t="s">
        <v>101</v>
      </c>
      <c r="N2185" s="10">
        <f>VLOOKUP(M2185,[1]Array!$I$8:$J$14,2,FALSE)</f>
        <v>5</v>
      </c>
      <c r="O2185" s="10">
        <v>9620</v>
      </c>
      <c r="P2185" s="15">
        <v>45717</v>
      </c>
      <c r="Q2185" s="10" t="s">
        <v>102</v>
      </c>
      <c r="R2185" s="10" t="s">
        <v>267</v>
      </c>
      <c r="S2185" s="10" t="s">
        <v>4699</v>
      </c>
      <c r="T2185" s="10">
        <v>0.92</v>
      </c>
      <c r="U2185" s="10">
        <v>0</v>
      </c>
      <c r="V2185" s="16">
        <v>0</v>
      </c>
      <c r="W2185" s="16">
        <v>5119</v>
      </c>
      <c r="X2185" s="16" t="str">
        <f>VLOOKUP(W2185,[1]Array!$C$8:$D$15,2,TRUE)</f>
        <v>02  $5,000 - $9,999</v>
      </c>
      <c r="Y2185" s="14">
        <f t="shared" si="309"/>
        <v>1</v>
      </c>
      <c r="Z2185" s="14">
        <f t="shared" si="310"/>
        <v>0.20205415609178967</v>
      </c>
      <c r="AA2185" s="14">
        <f t="shared" si="311"/>
        <v>0.66666666666666663</v>
      </c>
      <c r="AB2185" s="14">
        <f t="shared" si="312"/>
        <v>0</v>
      </c>
      <c r="AC2185" s="14">
        <f t="shared" si="313"/>
        <v>1.0161383170891478E-2</v>
      </c>
      <c r="AD2185" s="14">
        <f>(Y2185*'[1]Scoring Model'!$K$17+'Working Data - V3'!Z2185*'[1]Scoring Model'!$K$7+'Working Data - V3'!AA2185*'[1]Scoring Model'!$K$9+'Working Data - V3'!AB2185*'[1]Scoring Model'!$K$10+AC2185*'[1]Scoring Model'!$K$11)</f>
        <v>0.47577644118586954</v>
      </c>
      <c r="AE2185" s="14">
        <f t="shared" si="314"/>
        <v>8</v>
      </c>
      <c r="AF2185" s="17" t="str">
        <f>VLOOKUP(AE2185,'[1]Scoring Model'!$C$18:$D$27,2,FALSE)</f>
        <v>03  High</v>
      </c>
      <c r="AG2185" s="10" t="s">
        <v>1138</v>
      </c>
      <c r="AH2185" s="10" t="s">
        <v>106</v>
      </c>
      <c r="AI2185" s="16">
        <v>336100</v>
      </c>
      <c r="AJ2185" s="18">
        <v>0</v>
      </c>
    </row>
    <row r="2186" spans="2:36" ht="15" customHeight="1" x14ac:dyDescent="0.25">
      <c r="B2186" s="10" t="s">
        <v>178</v>
      </c>
      <c r="C2186" s="10" t="s">
        <v>166</v>
      </c>
      <c r="D2186" s="10" t="s">
        <v>7802</v>
      </c>
      <c r="E2186" s="10" t="str">
        <f t="shared" si="306"/>
        <v>WCV0018154</v>
      </c>
      <c r="F2186" s="11">
        <f>VLOOKUP(E2186,'[1]Policy Number &amp; Loss Info'!$H$4:$K$8916,2,FALSE)</f>
        <v>24193</v>
      </c>
      <c r="G2186" s="11">
        <f>VLOOKUP(E2186,'[1]Policy Number &amp; Loss Info'!$H$4:$K$8916,4,FALSE)</f>
        <v>0</v>
      </c>
      <c r="H2186" s="12">
        <f>VLOOKUP(E2186,'[1]Policy Number &amp; Loss Info'!$H$4:$K$8916,3,FALSE)</f>
        <v>0</v>
      </c>
      <c r="I2186" s="13">
        <f t="shared" si="307"/>
        <v>0</v>
      </c>
      <c r="J2186" s="14">
        <f t="shared" si="308"/>
        <v>0</v>
      </c>
      <c r="K2186" s="10" t="s">
        <v>7803</v>
      </c>
      <c r="L2186" s="10"/>
      <c r="M2186" s="10" t="s">
        <v>101</v>
      </c>
      <c r="N2186" s="10">
        <f>VLOOKUP(M2186,[1]Array!$I$8:$J$14,2,FALSE)</f>
        <v>5</v>
      </c>
      <c r="O2186" s="10">
        <v>37</v>
      </c>
      <c r="P2186" s="15">
        <v>45722</v>
      </c>
      <c r="Q2186" s="10" t="s">
        <v>181</v>
      </c>
      <c r="R2186" s="10" t="s">
        <v>7804</v>
      </c>
      <c r="S2186" s="10" t="s">
        <v>7805</v>
      </c>
      <c r="T2186" s="10">
        <v>0.93</v>
      </c>
      <c r="U2186" s="10">
        <v>0</v>
      </c>
      <c r="V2186" s="16">
        <v>0</v>
      </c>
      <c r="W2186" s="16">
        <v>8030</v>
      </c>
      <c r="X2186" s="16" t="str">
        <f>VLOOKUP(W2186,[1]Array!$C$8:$D$15,2,TRUE)</f>
        <v>02  $5,000 - $9,999</v>
      </c>
      <c r="Y2186" s="14">
        <f t="shared" si="309"/>
        <v>0</v>
      </c>
      <c r="Z2186" s="14">
        <f t="shared" si="310"/>
        <v>0</v>
      </c>
      <c r="AA2186" s="14">
        <f t="shared" si="311"/>
        <v>0.66666666666666663</v>
      </c>
      <c r="AB2186" s="14">
        <f t="shared" si="312"/>
        <v>0</v>
      </c>
      <c r="AC2186" s="14">
        <f t="shared" si="313"/>
        <v>1.5939813803918453E-2</v>
      </c>
      <c r="AD2186" s="14">
        <f>(Y2186*'[1]Scoring Model'!$K$17+'Working Data - V3'!Z2186*'[1]Scoring Model'!$K$7+'Working Data - V3'!AA2186*'[1]Scoring Model'!$K$9+'Working Data - V3'!AB2186*'[1]Scoring Model'!$K$10+AC2186*'[1]Scoring Model'!$K$11)</f>
        <v>0.13652129609411703</v>
      </c>
      <c r="AE2186" s="14">
        <f t="shared" si="314"/>
        <v>3</v>
      </c>
      <c r="AF2186" s="17" t="str">
        <f>VLOOKUP(AE2186,'[1]Scoring Model'!$C$18:$D$27,2,FALSE)</f>
        <v>01  Low</v>
      </c>
      <c r="AG2186" s="10" t="s">
        <v>917</v>
      </c>
      <c r="AH2186" s="10" t="s">
        <v>7806</v>
      </c>
      <c r="AI2186" s="16">
        <v>239074</v>
      </c>
      <c r="AJ2186" s="18">
        <v>0</v>
      </c>
    </row>
    <row r="2187" spans="2:36" ht="15" customHeight="1" x14ac:dyDescent="0.25">
      <c r="B2187" s="10" t="s">
        <v>178</v>
      </c>
      <c r="C2187" s="10" t="s">
        <v>849</v>
      </c>
      <c r="D2187" s="10" t="s">
        <v>7807</v>
      </c>
      <c r="E2187" s="10" t="str">
        <f t="shared" si="306"/>
        <v>WCV0035013</v>
      </c>
      <c r="F2187" s="11">
        <f>VLOOKUP(E2187,'[1]Policy Number &amp; Loss Info'!$H$4:$K$8916,2,FALSE)</f>
        <v>7621.89</v>
      </c>
      <c r="G2187" s="11">
        <f>VLOOKUP(E2187,'[1]Policy Number &amp; Loss Info'!$H$4:$K$8916,4,FALSE)</f>
        <v>0</v>
      </c>
      <c r="H2187" s="12">
        <f>VLOOKUP(E2187,'[1]Policy Number &amp; Loss Info'!$H$4:$K$8916,3,FALSE)</f>
        <v>1</v>
      </c>
      <c r="I2187" s="13">
        <f t="shared" si="307"/>
        <v>0</v>
      </c>
      <c r="J2187" s="14">
        <f t="shared" si="308"/>
        <v>13.120105380686416</v>
      </c>
      <c r="K2187" s="10" t="s">
        <v>7808</v>
      </c>
      <c r="L2187" s="10"/>
      <c r="M2187" s="10" t="s">
        <v>101</v>
      </c>
      <c r="N2187" s="10">
        <f>VLOOKUP(M2187,[1]Array!$I$8:$J$14,2,FALSE)</f>
        <v>5</v>
      </c>
      <c r="O2187" s="10">
        <v>5348</v>
      </c>
      <c r="P2187" s="15">
        <v>45720</v>
      </c>
      <c r="Q2187" s="10" t="s">
        <v>462</v>
      </c>
      <c r="R2187" s="10" t="s">
        <v>7809</v>
      </c>
      <c r="S2187" s="10" t="s">
        <v>7810</v>
      </c>
      <c r="T2187" s="10">
        <v>1</v>
      </c>
      <c r="U2187" s="10">
        <v>0</v>
      </c>
      <c r="V2187" s="16">
        <v>0</v>
      </c>
      <c r="W2187" s="16">
        <v>5431</v>
      </c>
      <c r="X2187" s="16" t="str">
        <f>VLOOKUP(W2187,[1]Array!$C$8:$D$15,2,TRUE)</f>
        <v>02  $5,000 - $9,999</v>
      </c>
      <c r="Y2187" s="14">
        <f t="shared" si="309"/>
        <v>0</v>
      </c>
      <c r="Z2187" s="14">
        <f t="shared" si="310"/>
        <v>9.029912528257425E-2</v>
      </c>
      <c r="AA2187" s="14">
        <f t="shared" si="311"/>
        <v>0.66666666666666663</v>
      </c>
      <c r="AB2187" s="14">
        <f t="shared" si="312"/>
        <v>0</v>
      </c>
      <c r="AC2187" s="14">
        <f t="shared" si="313"/>
        <v>1.0780713420807114E-2</v>
      </c>
      <c r="AD2187" s="14">
        <f>(Y2187*'[1]Scoring Model'!$K$17+'Working Data - V3'!Z2187*'[1]Scoring Model'!$K$7+'Working Data - V3'!AA2187*'[1]Scoring Model'!$K$9+'Working Data - V3'!AB2187*'[1]Scoring Model'!$K$10+AC2187*'[1]Scoring Model'!$K$11)</f>
        <v>0.1535493010740096</v>
      </c>
      <c r="AE2187" s="14">
        <f t="shared" si="314"/>
        <v>3</v>
      </c>
      <c r="AF2187" s="17" t="str">
        <f>VLOOKUP(AE2187,'[1]Scoring Model'!$C$18:$D$27,2,FALSE)</f>
        <v>01  Low</v>
      </c>
      <c r="AG2187" s="10" t="s">
        <v>7811</v>
      </c>
      <c r="AH2187" s="10" t="s">
        <v>7481</v>
      </c>
      <c r="AI2187" s="16">
        <v>300000</v>
      </c>
      <c r="AJ2187" s="18">
        <v>0</v>
      </c>
    </row>
    <row r="2188" spans="2:36" ht="15" customHeight="1" x14ac:dyDescent="0.25">
      <c r="B2188" s="10" t="s">
        <v>35</v>
      </c>
      <c r="C2188" s="10" t="s">
        <v>36</v>
      </c>
      <c r="D2188" s="10" t="s">
        <v>7812</v>
      </c>
      <c r="E2188" s="10" t="str">
        <f t="shared" si="306"/>
        <v>WCV0018815</v>
      </c>
      <c r="F2188" s="11">
        <f>VLOOKUP(E2188,'[1]Policy Number &amp; Loss Info'!$H$4:$K$8916,2,FALSE)</f>
        <v>21310.559999999998</v>
      </c>
      <c r="G2188" s="11">
        <f>VLOOKUP(E2188,'[1]Policy Number &amp; Loss Info'!$H$4:$K$8916,4,FALSE)</f>
        <v>0</v>
      </c>
      <c r="H2188" s="12">
        <f>VLOOKUP(E2188,'[1]Policy Number &amp; Loss Info'!$H$4:$K$8916,3,FALSE)</f>
        <v>0</v>
      </c>
      <c r="I2188" s="13">
        <f t="shared" si="307"/>
        <v>0</v>
      </c>
      <c r="J2188" s="14">
        <f t="shared" si="308"/>
        <v>0</v>
      </c>
      <c r="K2188" s="10" t="s">
        <v>7813</v>
      </c>
      <c r="L2188" s="10"/>
      <c r="M2188" s="10" t="s">
        <v>49</v>
      </c>
      <c r="N2188" s="10">
        <f>VLOOKUP(M2188,[1]Array!$I$8:$J$14,2,FALSE)</f>
        <v>4</v>
      </c>
      <c r="O2188" s="10">
        <v>42</v>
      </c>
      <c r="P2188" s="15">
        <v>45740</v>
      </c>
      <c r="Q2188" s="10" t="s">
        <v>197</v>
      </c>
      <c r="R2188" s="10" t="s">
        <v>2793</v>
      </c>
      <c r="S2188" s="10" t="s">
        <v>7814</v>
      </c>
      <c r="T2188" s="10">
        <v>1</v>
      </c>
      <c r="U2188" s="10">
        <v>0</v>
      </c>
      <c r="V2188" s="16">
        <v>0</v>
      </c>
      <c r="W2188" s="16">
        <v>6725</v>
      </c>
      <c r="X2188" s="16" t="str">
        <f>VLOOKUP(W2188,[1]Array!$C$8:$D$15,2,TRUE)</f>
        <v>02  $5,000 - $9,999</v>
      </c>
      <c r="Y2188" s="14">
        <f t="shared" si="309"/>
        <v>0</v>
      </c>
      <c r="Z2188" s="14">
        <f t="shared" si="310"/>
        <v>0</v>
      </c>
      <c r="AA2188" s="14">
        <f t="shared" si="311"/>
        <v>0.5</v>
      </c>
      <c r="AB2188" s="14">
        <f t="shared" si="312"/>
        <v>0</v>
      </c>
      <c r="AC2188" s="14">
        <f t="shared" si="313"/>
        <v>1.334934593167517E-2</v>
      </c>
      <c r="AD2188" s="14">
        <f>(Y2188*'[1]Scoring Model'!$K$17+'Working Data - V3'!Z2188*'[1]Scoring Model'!$K$7+'Working Data - V3'!AA2188*'[1]Scoring Model'!$K$9+'Working Data - V3'!AB2188*'[1]Scoring Model'!$K$10+AC2188*'[1]Scoring Model'!$K$11)</f>
        <v>0.10266986918633504</v>
      </c>
      <c r="AE2188" s="14">
        <f t="shared" si="314"/>
        <v>3</v>
      </c>
      <c r="AF2188" s="17" t="str">
        <f>VLOOKUP(AE2188,'[1]Scoring Model'!$C$18:$D$27,2,FALSE)</f>
        <v>01  Low</v>
      </c>
      <c r="AG2188" s="10" t="s">
        <v>7815</v>
      </c>
      <c r="AH2188" s="10" t="s">
        <v>240</v>
      </c>
      <c r="AI2188" s="16">
        <v>204816</v>
      </c>
      <c r="AJ2188" s="18">
        <v>0</v>
      </c>
    </row>
    <row r="2189" spans="2:36" ht="15" customHeight="1" x14ac:dyDescent="0.25">
      <c r="B2189" s="10" t="s">
        <v>98</v>
      </c>
      <c r="C2189" s="10" t="s">
        <v>166</v>
      </c>
      <c r="D2189" s="10" t="s">
        <v>7816</v>
      </c>
      <c r="E2189" s="10" t="str">
        <f t="shared" si="306"/>
        <v>WCV0018692</v>
      </c>
      <c r="F2189" s="11">
        <f>VLOOKUP(E2189,'[1]Policy Number &amp; Loss Info'!$H$4:$K$8916,2,FALSE)</f>
        <v>22692.11</v>
      </c>
      <c r="G2189" s="11">
        <f>VLOOKUP(E2189,'[1]Policy Number &amp; Loss Info'!$H$4:$K$8916,4,FALSE)</f>
        <v>15247.98</v>
      </c>
      <c r="H2189" s="12">
        <f>VLOOKUP(E2189,'[1]Policy Number &amp; Loss Info'!$H$4:$K$8916,3,FALSE)</f>
        <v>2</v>
      </c>
      <c r="I2189" s="13">
        <f t="shared" si="307"/>
        <v>0.67195073529962612</v>
      </c>
      <c r="J2189" s="14">
        <f t="shared" si="308"/>
        <v>8.8136361052365775</v>
      </c>
      <c r="K2189" s="10" t="s">
        <v>7817</v>
      </c>
      <c r="L2189" s="10"/>
      <c r="M2189" s="10" t="s">
        <v>59</v>
      </c>
      <c r="N2189" s="10">
        <f>VLOOKUP(M2189,[1]Array!$I$8:$J$14,2,FALSE)</f>
        <v>7</v>
      </c>
      <c r="O2189" s="10">
        <v>6216</v>
      </c>
      <c r="P2189" s="15">
        <v>45744</v>
      </c>
      <c r="Q2189" s="10" t="s">
        <v>102</v>
      </c>
      <c r="R2189" s="10" t="s">
        <v>7818</v>
      </c>
      <c r="S2189" s="10" t="s">
        <v>7819</v>
      </c>
      <c r="T2189" s="10">
        <v>1</v>
      </c>
      <c r="U2189" s="10">
        <v>0</v>
      </c>
      <c r="V2189" s="16">
        <v>0</v>
      </c>
      <c r="W2189" s="16">
        <v>6373</v>
      </c>
      <c r="X2189" s="16" t="str">
        <f>VLOOKUP(W2189,[1]Array!$C$8:$D$15,2,TRUE)</f>
        <v>02  $5,000 - $9,999</v>
      </c>
      <c r="Y2189" s="14">
        <f t="shared" si="309"/>
        <v>0.33597536764981306</v>
      </c>
      <c r="Z2189" s="14">
        <f t="shared" si="310"/>
        <v>6.0659850494290742E-2</v>
      </c>
      <c r="AA2189" s="14">
        <f t="shared" si="311"/>
        <v>1</v>
      </c>
      <c r="AB2189" s="14">
        <f t="shared" si="312"/>
        <v>0</v>
      </c>
      <c r="AC2189" s="14">
        <f t="shared" si="313"/>
        <v>1.2650614367667784E-2</v>
      </c>
      <c r="AD2189" s="14">
        <f>(Y2189*'[1]Scoring Model'!$K$17+'Working Data - V3'!Z2189*'[1]Scoring Model'!$K$7+'Working Data - V3'!AA2189*'[1]Scoring Model'!$K$9+'Working Data - V3'!AB2189*'[1]Scoring Model'!$K$10+AC2189*'[1]Scoring Model'!$K$11)</f>
        <v>0.31545470326733566</v>
      </c>
      <c r="AE2189" s="14">
        <f t="shared" si="314"/>
        <v>6</v>
      </c>
      <c r="AF2189" s="17" t="str">
        <f>VLOOKUP(AE2189,'[1]Scoring Model'!$C$18:$D$27,2,FALSE)</f>
        <v>02  Moderate</v>
      </c>
      <c r="AG2189" s="10" t="s">
        <v>1161</v>
      </c>
      <c r="AH2189" s="10" t="s">
        <v>172</v>
      </c>
      <c r="AI2189" s="16">
        <v>109480</v>
      </c>
      <c r="AJ2189" s="18">
        <v>0</v>
      </c>
    </row>
    <row r="2190" spans="2:36" ht="15" customHeight="1" x14ac:dyDescent="0.25">
      <c r="B2190" s="10" t="s">
        <v>98</v>
      </c>
      <c r="C2190" s="10" t="s">
        <v>46</v>
      </c>
      <c r="D2190" s="10" t="s">
        <v>7820</v>
      </c>
      <c r="E2190" s="10" t="str">
        <f t="shared" si="306"/>
        <v>WCV0018689</v>
      </c>
      <c r="F2190" s="11">
        <f>VLOOKUP(E2190,'[1]Policy Number &amp; Loss Info'!$H$4:$K$8916,2,FALSE)</f>
        <v>10069.380000000001</v>
      </c>
      <c r="G2190" s="11">
        <f>VLOOKUP(E2190,'[1]Policy Number &amp; Loss Info'!$H$4:$K$8916,4,FALSE)</f>
        <v>556.66999999999996</v>
      </c>
      <c r="H2190" s="12">
        <f>VLOOKUP(E2190,'[1]Policy Number &amp; Loss Info'!$H$4:$K$8916,3,FALSE)</f>
        <v>1</v>
      </c>
      <c r="I2190" s="13">
        <f t="shared" si="307"/>
        <v>5.5283443469210609E-2</v>
      </c>
      <c r="J2190" s="14">
        <f t="shared" si="308"/>
        <v>9.9310980417860861</v>
      </c>
      <c r="K2190" s="10" t="s">
        <v>7821</v>
      </c>
      <c r="L2190" s="10"/>
      <c r="M2190" s="10" t="s">
        <v>39</v>
      </c>
      <c r="N2190" s="10">
        <f>VLOOKUP(M2190,[1]Array!$I$8:$J$14,2,FALSE)</f>
        <v>1</v>
      </c>
      <c r="O2190" s="10">
        <v>9082</v>
      </c>
      <c r="P2190" s="15">
        <v>45732</v>
      </c>
      <c r="Q2190" s="10" t="s">
        <v>102</v>
      </c>
      <c r="R2190" s="10" t="s">
        <v>1859</v>
      </c>
      <c r="S2190" s="10" t="s">
        <v>1860</v>
      </c>
      <c r="T2190" s="10">
        <v>1</v>
      </c>
      <c r="U2190" s="10">
        <v>0</v>
      </c>
      <c r="V2190" s="16">
        <v>0</v>
      </c>
      <c r="W2190" s="16">
        <v>2690</v>
      </c>
      <c r="X2190" s="16" t="str">
        <f>VLOOKUP(W2190,[1]Array!$C$8:$D$15,2,TRUE)</f>
        <v>01  $0 - $4,999</v>
      </c>
      <c r="Y2190" s="14">
        <f t="shared" si="309"/>
        <v>2.7641721734605305E-2</v>
      </c>
      <c r="Z2190" s="14">
        <f t="shared" si="310"/>
        <v>6.8350782272592739E-2</v>
      </c>
      <c r="AA2190" s="14">
        <f t="shared" si="311"/>
        <v>0</v>
      </c>
      <c r="AB2190" s="14">
        <f t="shared" si="312"/>
        <v>0</v>
      </c>
      <c r="AC2190" s="14">
        <f t="shared" si="313"/>
        <v>5.3397383726700677E-3</v>
      </c>
      <c r="AD2190" s="14">
        <f>(Y2190*'[1]Scoring Model'!$K$17+'Working Data - V3'!Z2190*'[1]Scoring Model'!$K$7+'Working Data - V3'!AA2190*'[1]Scoring Model'!$K$9+'Working Data - V3'!AB2190*'[1]Scoring Model'!$K$10+AC2190*'[1]Scoring Model'!$K$11)</f>
        <v>2.3030620649434157E-2</v>
      </c>
      <c r="AE2190" s="14">
        <f t="shared" si="314"/>
        <v>1</v>
      </c>
      <c r="AF2190" s="17" t="str">
        <f>VLOOKUP(AE2190,'[1]Scoring Model'!$C$18:$D$27,2,FALSE)</f>
        <v>01  Low</v>
      </c>
      <c r="AG2190" s="10" t="s">
        <v>43</v>
      </c>
      <c r="AH2190" s="10" t="s">
        <v>269</v>
      </c>
      <c r="AI2190" s="16">
        <v>300000</v>
      </c>
      <c r="AJ2190" s="18">
        <v>0</v>
      </c>
    </row>
    <row r="2191" spans="2:36" ht="15" customHeight="1" x14ac:dyDescent="0.25">
      <c r="B2191" s="10" t="s">
        <v>35</v>
      </c>
      <c r="C2191" s="10" t="s">
        <v>36</v>
      </c>
      <c r="D2191" s="10" t="s">
        <v>7822</v>
      </c>
      <c r="E2191" s="10" t="str">
        <f t="shared" si="306"/>
        <v>WCV0091856</v>
      </c>
      <c r="F2191" s="11">
        <f>VLOOKUP(E2191,'[1]Policy Number &amp; Loss Info'!$H$4:$K$8916,2,FALSE)</f>
        <v>5472.72</v>
      </c>
      <c r="G2191" s="11">
        <f>VLOOKUP(E2191,'[1]Policy Number &amp; Loss Info'!$H$4:$K$8916,4,FALSE)</f>
        <v>0</v>
      </c>
      <c r="H2191" s="12">
        <f>VLOOKUP(E2191,'[1]Policy Number &amp; Loss Info'!$H$4:$K$8916,3,FALSE)</f>
        <v>0</v>
      </c>
      <c r="I2191" s="13">
        <f t="shared" si="307"/>
        <v>0</v>
      </c>
      <c r="J2191" s="14">
        <f t="shared" si="308"/>
        <v>0</v>
      </c>
      <c r="K2191" s="10" t="s">
        <v>7823</v>
      </c>
      <c r="L2191" s="10"/>
      <c r="M2191" s="10" t="s">
        <v>49</v>
      </c>
      <c r="N2191" s="10">
        <f>VLOOKUP(M2191,[1]Array!$I$8:$J$14,2,FALSE)</f>
        <v>4</v>
      </c>
      <c r="O2191" s="10">
        <v>8391</v>
      </c>
      <c r="P2191" s="15">
        <v>45737</v>
      </c>
      <c r="Q2191" s="10" t="s">
        <v>60</v>
      </c>
      <c r="R2191" s="10" t="s">
        <v>1136</v>
      </c>
      <c r="S2191" s="10" t="s">
        <v>1137</v>
      </c>
      <c r="T2191" s="10">
        <v>1</v>
      </c>
      <c r="U2191" s="10">
        <v>0</v>
      </c>
      <c r="V2191" s="16">
        <v>0</v>
      </c>
      <c r="W2191" s="16">
        <v>1753</v>
      </c>
      <c r="X2191" s="16" t="str">
        <f>VLOOKUP(W2191,[1]Array!$C$8:$D$15,2,TRUE)</f>
        <v>01  $0 - $4,999</v>
      </c>
      <c r="Y2191" s="14">
        <f t="shared" si="309"/>
        <v>0</v>
      </c>
      <c r="Z2191" s="14">
        <f t="shared" si="310"/>
        <v>0</v>
      </c>
      <c r="AA2191" s="14">
        <f t="shared" si="311"/>
        <v>0.5</v>
      </c>
      <c r="AB2191" s="14">
        <f t="shared" si="312"/>
        <v>0</v>
      </c>
      <c r="AC2191" s="14">
        <f t="shared" si="313"/>
        <v>3.4797625900708658E-3</v>
      </c>
      <c r="AD2191" s="14">
        <f>(Y2191*'[1]Scoring Model'!$K$17+'Working Data - V3'!Z2191*'[1]Scoring Model'!$K$7+'Working Data - V3'!AA2191*'[1]Scoring Model'!$K$9+'Working Data - V3'!AB2191*'[1]Scoring Model'!$K$10+AC2191*'[1]Scoring Model'!$K$11)</f>
        <v>0.10069595251801418</v>
      </c>
      <c r="AE2191" s="14">
        <f t="shared" si="314"/>
        <v>3</v>
      </c>
      <c r="AF2191" s="17" t="str">
        <f>VLOOKUP(AE2191,'[1]Scoring Model'!$C$18:$D$27,2,FALSE)</f>
        <v>01  Low</v>
      </c>
      <c r="AG2191" s="10" t="s">
        <v>2880</v>
      </c>
      <c r="AH2191" s="10" t="s">
        <v>715</v>
      </c>
      <c r="AI2191" s="16">
        <v>24857</v>
      </c>
      <c r="AJ2191" s="18">
        <v>0</v>
      </c>
    </row>
    <row r="2192" spans="2:36" ht="15" customHeight="1" x14ac:dyDescent="0.25">
      <c r="B2192" s="10" t="s">
        <v>178</v>
      </c>
      <c r="C2192" s="10" t="s">
        <v>46</v>
      </c>
      <c r="D2192" s="10" t="s">
        <v>7824</v>
      </c>
      <c r="E2192" s="10" t="str">
        <f t="shared" si="306"/>
        <v>WCV0018357</v>
      </c>
      <c r="F2192" s="11">
        <f>VLOOKUP(E2192,'[1]Policy Number &amp; Loss Info'!$H$4:$K$8916,2,FALSE)</f>
        <v>61743</v>
      </c>
      <c r="G2192" s="11">
        <f>VLOOKUP(E2192,'[1]Policy Number &amp; Loss Info'!$H$4:$K$8916,4,FALSE)</f>
        <v>2582.17</v>
      </c>
      <c r="H2192" s="12">
        <f>VLOOKUP(E2192,'[1]Policy Number &amp; Loss Info'!$H$4:$K$8916,3,FALSE)</f>
        <v>1</v>
      </c>
      <c r="I2192" s="13">
        <f t="shared" si="307"/>
        <v>4.1821259090099282E-2</v>
      </c>
      <c r="J2192" s="14">
        <f t="shared" si="308"/>
        <v>1.6196167986654357</v>
      </c>
      <c r="K2192" s="10" t="s">
        <v>7825</v>
      </c>
      <c r="L2192" s="10"/>
      <c r="M2192" s="10" t="s">
        <v>101</v>
      </c>
      <c r="N2192" s="10">
        <f>VLOOKUP(M2192,[1]Array!$I$8:$J$14,2,FALSE)</f>
        <v>5</v>
      </c>
      <c r="O2192" s="10">
        <v>5348</v>
      </c>
      <c r="P2192" s="15">
        <v>45733</v>
      </c>
      <c r="Q2192" s="10" t="s">
        <v>462</v>
      </c>
      <c r="R2192" s="10" t="s">
        <v>7826</v>
      </c>
      <c r="S2192" s="10" t="s">
        <v>7827</v>
      </c>
      <c r="T2192" s="10">
        <v>0.85</v>
      </c>
      <c r="U2192" s="10">
        <v>0</v>
      </c>
      <c r="V2192" s="16">
        <v>0</v>
      </c>
      <c r="W2192" s="16">
        <v>13021</v>
      </c>
      <c r="X2192" s="16" t="str">
        <f>VLOOKUP(W2192,[1]Array!$C$8:$D$15,2,TRUE)</f>
        <v>03  $10,000 - $14,999</v>
      </c>
      <c r="Y2192" s="14">
        <f t="shared" si="309"/>
        <v>2.0910629545049641E-2</v>
      </c>
      <c r="Z2192" s="14">
        <f t="shared" si="310"/>
        <v>1.1147012616814861E-2</v>
      </c>
      <c r="AA2192" s="14">
        <f t="shared" si="311"/>
        <v>0.66666666666666663</v>
      </c>
      <c r="AB2192" s="14">
        <f t="shared" si="312"/>
        <v>0</v>
      </c>
      <c r="AC2192" s="14">
        <f t="shared" si="313"/>
        <v>2.5847112769716338E-2</v>
      </c>
      <c r="AD2192" s="14">
        <f>(Y2192*'[1]Scoring Model'!$K$17+'Working Data - V3'!Z2192*'[1]Scoring Model'!$K$7+'Working Data - V3'!AA2192*'[1]Scoring Model'!$K$9+'Working Data - V3'!AB2192*'[1]Scoring Model'!$K$10+AC2192*'[1]Scoring Model'!$K$11)</f>
        <v>0.14700534727415446</v>
      </c>
      <c r="AE2192" s="14">
        <f t="shared" si="314"/>
        <v>3</v>
      </c>
      <c r="AF2192" s="17" t="str">
        <f>VLOOKUP(AE2192,'[1]Scoring Model'!$C$18:$D$27,2,FALSE)</f>
        <v>01  Low</v>
      </c>
      <c r="AG2192" s="10" t="s">
        <v>2752</v>
      </c>
      <c r="AH2192" s="10" t="s">
        <v>4867</v>
      </c>
      <c r="AI2192" s="16">
        <v>580396</v>
      </c>
      <c r="AJ2192" s="18">
        <v>0</v>
      </c>
    </row>
    <row r="2193" spans="2:36" ht="15" customHeight="1" x14ac:dyDescent="0.25">
      <c r="B2193" s="10" t="s">
        <v>98</v>
      </c>
      <c r="C2193" s="10" t="s">
        <v>46</v>
      </c>
      <c r="D2193" s="10" t="s">
        <v>7828</v>
      </c>
      <c r="E2193" s="10" t="str">
        <f t="shared" si="306"/>
        <v>WCV0018438</v>
      </c>
      <c r="F2193" s="11">
        <f>VLOOKUP(E2193,'[1]Policy Number &amp; Loss Info'!$H$4:$K$8916,2,FALSE)</f>
        <v>19737.07</v>
      </c>
      <c r="G2193" s="11">
        <f>VLOOKUP(E2193,'[1]Policy Number &amp; Loss Info'!$H$4:$K$8916,4,FALSE)</f>
        <v>0</v>
      </c>
      <c r="H2193" s="12">
        <f>VLOOKUP(E2193,'[1]Policy Number &amp; Loss Info'!$H$4:$K$8916,3,FALSE)</f>
        <v>0</v>
      </c>
      <c r="I2193" s="13">
        <f t="shared" si="307"/>
        <v>0</v>
      </c>
      <c r="J2193" s="14">
        <f t="shared" si="308"/>
        <v>0</v>
      </c>
      <c r="K2193" s="10" t="s">
        <v>7829</v>
      </c>
      <c r="L2193" s="10"/>
      <c r="M2193" s="10" t="s">
        <v>67</v>
      </c>
      <c r="N2193" s="10">
        <f>VLOOKUP(M2193,[1]Array!$I$8:$J$14,2,FALSE)</f>
        <v>6</v>
      </c>
      <c r="O2193" s="10">
        <v>1320</v>
      </c>
      <c r="P2193" s="15">
        <v>45717</v>
      </c>
      <c r="Q2193" s="10" t="s">
        <v>102</v>
      </c>
      <c r="R2193" s="10" t="s">
        <v>103</v>
      </c>
      <c r="S2193" s="10" t="s">
        <v>7830</v>
      </c>
      <c r="T2193" s="10">
        <v>1</v>
      </c>
      <c r="U2193" s="10">
        <v>0</v>
      </c>
      <c r="V2193" s="16">
        <v>0</v>
      </c>
      <c r="W2193" s="16">
        <v>6800</v>
      </c>
      <c r="X2193" s="16" t="str">
        <f>VLOOKUP(W2193,[1]Array!$C$8:$D$15,2,TRUE)</f>
        <v>02  $5,000 - $9,999</v>
      </c>
      <c r="Y2193" s="14">
        <f t="shared" si="309"/>
        <v>0</v>
      </c>
      <c r="Z2193" s="14">
        <f t="shared" si="310"/>
        <v>0</v>
      </c>
      <c r="AA2193" s="14">
        <f t="shared" si="311"/>
        <v>0.83333333333333337</v>
      </c>
      <c r="AB2193" s="14">
        <f t="shared" si="312"/>
        <v>0</v>
      </c>
      <c r="AC2193" s="14">
        <f t="shared" si="313"/>
        <v>1.3498223395597198E-2</v>
      </c>
      <c r="AD2193" s="14">
        <f>(Y2193*'[1]Scoring Model'!$K$17+'Working Data - V3'!Z2193*'[1]Scoring Model'!$K$7+'Working Data - V3'!AA2193*'[1]Scoring Model'!$K$9+'Working Data - V3'!AB2193*'[1]Scoring Model'!$K$10+AC2193*'[1]Scoring Model'!$K$11)</f>
        <v>0.16936631134578611</v>
      </c>
      <c r="AE2193" s="14">
        <f t="shared" si="314"/>
        <v>4</v>
      </c>
      <c r="AF2193" s="17" t="str">
        <f>VLOOKUP(AE2193,'[1]Scoring Model'!$C$18:$D$27,2,FALSE)</f>
        <v>01  Low</v>
      </c>
      <c r="AG2193" s="10" t="s">
        <v>7831</v>
      </c>
      <c r="AH2193" s="10" t="s">
        <v>106</v>
      </c>
      <c r="AI2193" s="16">
        <v>573600</v>
      </c>
      <c r="AJ2193" s="18">
        <v>0</v>
      </c>
    </row>
    <row r="2194" spans="2:36" ht="15" customHeight="1" x14ac:dyDescent="0.25">
      <c r="B2194" s="10" t="s">
        <v>98</v>
      </c>
      <c r="C2194" s="10" t="s">
        <v>46</v>
      </c>
      <c r="D2194" s="10" t="s">
        <v>7832</v>
      </c>
      <c r="E2194" s="10" t="str">
        <f t="shared" si="306"/>
        <v>WCV0018400</v>
      </c>
      <c r="F2194" s="11">
        <f>VLOOKUP(E2194,'[1]Policy Number &amp; Loss Info'!$H$4:$K$8916,2,FALSE)</f>
        <v>13787.41</v>
      </c>
      <c r="G2194" s="11">
        <f>VLOOKUP(E2194,'[1]Policy Number &amp; Loss Info'!$H$4:$K$8916,4,FALSE)</f>
        <v>374.31</v>
      </c>
      <c r="H2194" s="12">
        <f>VLOOKUP(E2194,'[1]Policy Number &amp; Loss Info'!$H$4:$K$8916,3,FALSE)</f>
        <v>1</v>
      </c>
      <c r="I2194" s="13">
        <f t="shared" si="307"/>
        <v>2.7148681296922338E-2</v>
      </c>
      <c r="J2194" s="14">
        <f t="shared" si="308"/>
        <v>7.2529938545383068</v>
      </c>
      <c r="K2194" s="10" t="s">
        <v>7833</v>
      </c>
      <c r="L2194" s="10"/>
      <c r="M2194" s="10" t="s">
        <v>39</v>
      </c>
      <c r="N2194" s="10">
        <f>VLOOKUP(M2194,[1]Array!$I$8:$J$14,2,FALSE)</f>
        <v>1</v>
      </c>
      <c r="O2194" s="10">
        <v>9082</v>
      </c>
      <c r="P2194" s="15">
        <v>45719</v>
      </c>
      <c r="Q2194" s="10" t="s">
        <v>102</v>
      </c>
      <c r="R2194" s="10" t="s">
        <v>1859</v>
      </c>
      <c r="S2194" s="10" t="s">
        <v>1860</v>
      </c>
      <c r="T2194" s="10">
        <v>1</v>
      </c>
      <c r="U2194" s="10">
        <v>0</v>
      </c>
      <c r="V2194" s="16">
        <v>0</v>
      </c>
      <c r="W2194" s="16">
        <v>3105</v>
      </c>
      <c r="X2194" s="16" t="str">
        <f>VLOOKUP(W2194,[1]Array!$C$8:$D$15,2,TRUE)</f>
        <v>01  $0 - $4,999</v>
      </c>
      <c r="Y2194" s="14">
        <f t="shared" si="309"/>
        <v>1.3574340648461169E-2</v>
      </c>
      <c r="Z2194" s="14">
        <f t="shared" si="310"/>
        <v>4.9918730203859896E-2</v>
      </c>
      <c r="AA2194" s="14">
        <f t="shared" si="311"/>
        <v>0</v>
      </c>
      <c r="AB2194" s="14">
        <f t="shared" si="312"/>
        <v>0</v>
      </c>
      <c r="AC2194" s="14">
        <f t="shared" si="313"/>
        <v>6.1635270063719553E-3</v>
      </c>
      <c r="AD2194" s="14">
        <f>(Y2194*'[1]Scoring Model'!$K$17+'Working Data - V3'!Z2194*'[1]Scoring Model'!$K$7+'Working Data - V3'!AA2194*'[1]Scoring Model'!$K$9+'Working Data - V3'!AB2194*'[1]Scoring Model'!$K$10+AC2194*'[1]Scoring Model'!$K$11)</f>
        <v>1.5288753636584721E-2</v>
      </c>
      <c r="AE2194" s="14">
        <f t="shared" si="314"/>
        <v>1</v>
      </c>
      <c r="AF2194" s="17" t="str">
        <f>VLOOKUP(AE2194,'[1]Scoring Model'!$C$18:$D$27,2,FALSE)</f>
        <v>01  Low</v>
      </c>
      <c r="AG2194" s="10" t="s">
        <v>43</v>
      </c>
      <c r="AH2194" s="10" t="s">
        <v>269</v>
      </c>
      <c r="AI2194" s="16">
        <v>350000</v>
      </c>
      <c r="AJ2194" s="18">
        <v>0</v>
      </c>
    </row>
    <row r="2195" spans="2:36" ht="15" customHeight="1" x14ac:dyDescent="0.25">
      <c r="B2195" s="10" t="s">
        <v>55</v>
      </c>
      <c r="C2195" s="10" t="s">
        <v>3210</v>
      </c>
      <c r="D2195" s="10" t="s">
        <v>7834</v>
      </c>
      <c r="E2195" s="10" t="str">
        <f t="shared" si="306"/>
        <v>WCV0018365</v>
      </c>
      <c r="F2195" s="11">
        <f>VLOOKUP(E2195,'[1]Policy Number &amp; Loss Info'!$H$4:$K$8916,2,FALSE)</f>
        <v>26843.059999999998</v>
      </c>
      <c r="G2195" s="11">
        <f>VLOOKUP(E2195,'[1]Policy Number &amp; Loss Info'!$H$4:$K$8916,4,FALSE)</f>
        <v>0</v>
      </c>
      <c r="H2195" s="12">
        <f>VLOOKUP(E2195,'[1]Policy Number &amp; Loss Info'!$H$4:$K$8916,3,FALSE)</f>
        <v>0</v>
      </c>
      <c r="I2195" s="13">
        <f t="shared" si="307"/>
        <v>0</v>
      </c>
      <c r="J2195" s="14">
        <f t="shared" si="308"/>
        <v>0</v>
      </c>
      <c r="K2195" s="10" t="s">
        <v>7835</v>
      </c>
      <c r="L2195" s="10"/>
      <c r="M2195" s="10" t="s">
        <v>67</v>
      </c>
      <c r="N2195" s="10">
        <f>VLOOKUP(M2195,[1]Array!$I$8:$J$14,2,FALSE)</f>
        <v>6</v>
      </c>
      <c r="O2195" s="10">
        <v>7219</v>
      </c>
      <c r="P2195" s="15">
        <v>45733</v>
      </c>
      <c r="Q2195" s="10" t="s">
        <v>545</v>
      </c>
      <c r="R2195" s="10" t="s">
        <v>94</v>
      </c>
      <c r="S2195" s="10" t="s">
        <v>2674</v>
      </c>
      <c r="T2195" s="10">
        <v>1</v>
      </c>
      <c r="U2195" s="10">
        <v>0</v>
      </c>
      <c r="V2195" s="16">
        <v>0</v>
      </c>
      <c r="W2195" s="16">
        <v>9792</v>
      </c>
      <c r="X2195" s="16" t="str">
        <f>VLOOKUP(W2195,[1]Array!$C$8:$D$15,2,TRUE)</f>
        <v>02  $5,000 - $9,999</v>
      </c>
      <c r="Y2195" s="14">
        <f t="shared" si="309"/>
        <v>0</v>
      </c>
      <c r="Z2195" s="14">
        <f t="shared" si="310"/>
        <v>0</v>
      </c>
      <c r="AA2195" s="14">
        <f t="shared" si="311"/>
        <v>0.83333333333333337</v>
      </c>
      <c r="AB2195" s="14">
        <f t="shared" si="312"/>
        <v>0</v>
      </c>
      <c r="AC2195" s="14">
        <f t="shared" si="313"/>
        <v>1.9437441689659964E-2</v>
      </c>
      <c r="AD2195" s="14">
        <f>(Y2195*'[1]Scoring Model'!$K$17+'Working Data - V3'!Z2195*'[1]Scoring Model'!$K$7+'Working Data - V3'!AA2195*'[1]Scoring Model'!$K$9+'Working Data - V3'!AB2195*'[1]Scoring Model'!$K$10+AC2195*'[1]Scoring Model'!$K$11)</f>
        <v>0.17055415500459867</v>
      </c>
      <c r="AE2195" s="14">
        <f t="shared" si="314"/>
        <v>4</v>
      </c>
      <c r="AF2195" s="17" t="str">
        <f>VLOOKUP(AE2195,'[1]Scoring Model'!$C$18:$D$27,2,FALSE)</f>
        <v>01  Low</v>
      </c>
      <c r="AG2195" s="10" t="s">
        <v>490</v>
      </c>
      <c r="AH2195" s="10" t="s">
        <v>142</v>
      </c>
      <c r="AI2195" s="16">
        <v>306368</v>
      </c>
      <c r="AJ2195" s="18">
        <v>0</v>
      </c>
    </row>
    <row r="2196" spans="2:36" ht="15" customHeight="1" x14ac:dyDescent="0.25">
      <c r="B2196" s="10" t="s">
        <v>35</v>
      </c>
      <c r="C2196" s="10" t="s">
        <v>36</v>
      </c>
      <c r="D2196" s="10" t="s">
        <v>7836</v>
      </c>
      <c r="E2196" s="10" t="str">
        <f t="shared" si="306"/>
        <v>WCV0086180</v>
      </c>
      <c r="F2196" s="11">
        <f>VLOOKUP(E2196,'[1]Policy Number &amp; Loss Info'!$H$4:$K$8916,2,FALSE)</f>
        <v>27009.67</v>
      </c>
      <c r="G2196" s="11">
        <f>VLOOKUP(E2196,'[1]Policy Number &amp; Loss Info'!$H$4:$K$8916,4,FALSE)</f>
        <v>0</v>
      </c>
      <c r="H2196" s="12">
        <f>VLOOKUP(E2196,'[1]Policy Number &amp; Loss Info'!$H$4:$K$8916,3,FALSE)</f>
        <v>0</v>
      </c>
      <c r="I2196" s="13">
        <f t="shared" si="307"/>
        <v>0</v>
      </c>
      <c r="J2196" s="14">
        <f t="shared" si="308"/>
        <v>0</v>
      </c>
      <c r="K2196" s="10" t="s">
        <v>7837</v>
      </c>
      <c r="L2196" s="10"/>
      <c r="M2196" s="10" t="s">
        <v>87</v>
      </c>
      <c r="N2196" s="10">
        <f>VLOOKUP(M2196,[1]Array!$I$8:$J$14,2,FALSE)</f>
        <v>3</v>
      </c>
      <c r="O2196" s="10">
        <v>8810</v>
      </c>
      <c r="P2196" s="15">
        <v>45722</v>
      </c>
      <c r="Q2196" s="10" t="s">
        <v>60</v>
      </c>
      <c r="R2196" s="10" t="s">
        <v>1532</v>
      </c>
      <c r="S2196" s="10" t="s">
        <v>1533</v>
      </c>
      <c r="T2196" s="10">
        <v>0.96</v>
      </c>
      <c r="U2196" s="10">
        <v>0</v>
      </c>
      <c r="V2196" s="16">
        <v>0</v>
      </c>
      <c r="W2196" s="16">
        <v>6094</v>
      </c>
      <c r="X2196" s="16" t="str">
        <f>VLOOKUP(W2196,[1]Array!$C$8:$D$15,2,TRUE)</f>
        <v>02  $5,000 - $9,999</v>
      </c>
      <c r="Y2196" s="14">
        <f t="shared" si="309"/>
        <v>0</v>
      </c>
      <c r="Z2196" s="14">
        <f t="shared" si="310"/>
        <v>0</v>
      </c>
      <c r="AA2196" s="14">
        <f t="shared" si="311"/>
        <v>0.33333333333333331</v>
      </c>
      <c r="AB2196" s="14">
        <f t="shared" si="312"/>
        <v>0</v>
      </c>
      <c r="AC2196" s="14">
        <f t="shared" si="313"/>
        <v>1.209679020187784E-2</v>
      </c>
      <c r="AD2196" s="14">
        <f>(Y2196*'[1]Scoring Model'!$K$17+'Working Data - V3'!Z2196*'[1]Scoring Model'!$K$7+'Working Data - V3'!AA2196*'[1]Scoring Model'!$K$9+'Working Data - V3'!AB2196*'[1]Scoring Model'!$K$10+AC2196*'[1]Scoring Model'!$K$11)</f>
        <v>6.908602470704224E-2</v>
      </c>
      <c r="AE2196" s="14">
        <f t="shared" si="314"/>
        <v>2</v>
      </c>
      <c r="AF2196" s="17" t="str">
        <f>VLOOKUP(AE2196,'[1]Scoring Model'!$C$18:$D$27,2,FALSE)</f>
        <v>01  Low</v>
      </c>
      <c r="AG2196" s="10" t="s">
        <v>917</v>
      </c>
      <c r="AH2196" s="10" t="s">
        <v>303</v>
      </c>
      <c r="AI2196" s="16">
        <v>251465</v>
      </c>
      <c r="AJ2196" s="18">
        <v>0</v>
      </c>
    </row>
    <row r="2197" spans="2:36" ht="15" customHeight="1" x14ac:dyDescent="0.25">
      <c r="B2197" s="10" t="s">
        <v>55</v>
      </c>
      <c r="C2197" s="10" t="s">
        <v>36</v>
      </c>
      <c r="D2197" s="10" t="s">
        <v>7838</v>
      </c>
      <c r="E2197" s="10" t="str">
        <f t="shared" si="306"/>
        <v>WCV0017678</v>
      </c>
      <c r="F2197" s="11">
        <f>VLOOKUP(E2197,'[1]Policy Number &amp; Loss Info'!$H$4:$K$8916,2,FALSE)</f>
        <v>18335.330000000002</v>
      </c>
      <c r="G2197" s="11">
        <f>VLOOKUP(E2197,'[1]Policy Number &amp; Loss Info'!$H$4:$K$8916,4,FALSE)</f>
        <v>0</v>
      </c>
      <c r="H2197" s="12">
        <f>VLOOKUP(E2197,'[1]Policy Number &amp; Loss Info'!$H$4:$K$8916,3,FALSE)</f>
        <v>0</v>
      </c>
      <c r="I2197" s="13">
        <f t="shared" si="307"/>
        <v>0</v>
      </c>
      <c r="J2197" s="14">
        <f t="shared" si="308"/>
        <v>0</v>
      </c>
      <c r="K2197" s="10" t="s">
        <v>7839</v>
      </c>
      <c r="L2197" s="10"/>
      <c r="M2197" s="10" t="s">
        <v>87</v>
      </c>
      <c r="N2197" s="10">
        <f>VLOOKUP(M2197,[1]Array!$I$8:$J$14,2,FALSE)</f>
        <v>3</v>
      </c>
      <c r="O2197" s="10">
        <v>9016</v>
      </c>
      <c r="P2197" s="15">
        <v>45717</v>
      </c>
      <c r="Q2197" s="10" t="s">
        <v>60</v>
      </c>
      <c r="R2197" s="10" t="s">
        <v>6606</v>
      </c>
      <c r="S2197" s="10" t="s">
        <v>6607</v>
      </c>
      <c r="T2197" s="10">
        <v>0.95</v>
      </c>
      <c r="U2197" s="10">
        <v>0</v>
      </c>
      <c r="V2197" s="16">
        <v>0</v>
      </c>
      <c r="W2197" s="16">
        <v>4847</v>
      </c>
      <c r="X2197" s="16" t="str">
        <f>VLOOKUP(W2197,[1]Array!$C$8:$D$15,2,TRUE)</f>
        <v>01  $0 - $4,999</v>
      </c>
      <c r="Y2197" s="14">
        <f t="shared" si="309"/>
        <v>0</v>
      </c>
      <c r="Z2197" s="14">
        <f t="shared" si="310"/>
        <v>0</v>
      </c>
      <c r="AA2197" s="14">
        <f t="shared" si="311"/>
        <v>0.33333333333333331</v>
      </c>
      <c r="AB2197" s="14">
        <f t="shared" si="312"/>
        <v>0</v>
      </c>
      <c r="AC2197" s="14">
        <f t="shared" si="313"/>
        <v>9.6214542350675902E-3</v>
      </c>
      <c r="AD2197" s="14">
        <f>(Y2197*'[1]Scoring Model'!$K$17+'Working Data - V3'!Z2197*'[1]Scoring Model'!$K$7+'Working Data - V3'!AA2197*'[1]Scoring Model'!$K$9+'Working Data - V3'!AB2197*'[1]Scoring Model'!$K$10+AC2197*'[1]Scoring Model'!$K$11)</f>
        <v>6.859095751368019E-2</v>
      </c>
      <c r="AE2197" s="14">
        <f t="shared" si="314"/>
        <v>2</v>
      </c>
      <c r="AF2197" s="17" t="str">
        <f>VLOOKUP(AE2197,'[1]Scoring Model'!$C$18:$D$27,2,FALSE)</f>
        <v>01  Low</v>
      </c>
      <c r="AG2197" s="10" t="s">
        <v>188</v>
      </c>
      <c r="AH2197" s="10" t="s">
        <v>1357</v>
      </c>
      <c r="AI2197" s="16">
        <v>336800</v>
      </c>
      <c r="AJ2197" s="18">
        <v>0</v>
      </c>
    </row>
    <row r="2198" spans="2:36" ht="15" customHeight="1" x14ac:dyDescent="0.25">
      <c r="B2198" s="10" t="s">
        <v>55</v>
      </c>
      <c r="C2198" s="10" t="s">
        <v>3210</v>
      </c>
      <c r="D2198" s="10" t="s">
        <v>7840</v>
      </c>
      <c r="E2198" s="10" t="str">
        <f t="shared" si="306"/>
        <v>WCV0074467</v>
      </c>
      <c r="F2198" s="11">
        <f>VLOOKUP(E2198,'[1]Policy Number &amp; Loss Info'!$H$4:$K$8916,2,FALSE)</f>
        <v>29167.64</v>
      </c>
      <c r="G2198" s="11">
        <f>VLOOKUP(E2198,'[1]Policy Number &amp; Loss Info'!$H$4:$K$8916,4,FALSE)</f>
        <v>0</v>
      </c>
      <c r="H2198" s="12">
        <f>VLOOKUP(E2198,'[1]Policy Number &amp; Loss Info'!$H$4:$K$8916,3,FALSE)</f>
        <v>0</v>
      </c>
      <c r="I2198" s="13">
        <f t="shared" si="307"/>
        <v>0</v>
      </c>
      <c r="J2198" s="14">
        <f t="shared" si="308"/>
        <v>0</v>
      </c>
      <c r="K2198" s="10" t="s">
        <v>7841</v>
      </c>
      <c r="L2198" s="10"/>
      <c r="M2198" s="10" t="s">
        <v>49</v>
      </c>
      <c r="N2198" s="10">
        <f>VLOOKUP(M2198,[1]Array!$I$8:$J$14,2,FALSE)</f>
        <v>4</v>
      </c>
      <c r="O2198" s="10">
        <v>9102</v>
      </c>
      <c r="P2198" s="15">
        <v>45744</v>
      </c>
      <c r="Q2198" s="10" t="s">
        <v>60</v>
      </c>
      <c r="R2198" s="10" t="s">
        <v>500</v>
      </c>
      <c r="S2198" s="10" t="s">
        <v>501</v>
      </c>
      <c r="T2198" s="10">
        <v>0.93</v>
      </c>
      <c r="U2198" s="10">
        <v>0</v>
      </c>
      <c r="V2198" s="16">
        <v>0</v>
      </c>
      <c r="W2198" s="16">
        <v>4345</v>
      </c>
      <c r="X2198" s="16" t="str">
        <f>VLOOKUP(W2198,[1]Array!$C$8:$D$15,2,TRUE)</f>
        <v>01  $0 - $4,999</v>
      </c>
      <c r="Y2198" s="14">
        <f t="shared" si="309"/>
        <v>0</v>
      </c>
      <c r="Z2198" s="14">
        <f t="shared" si="310"/>
        <v>0</v>
      </c>
      <c r="AA2198" s="14">
        <f t="shared" si="311"/>
        <v>0.5</v>
      </c>
      <c r="AB2198" s="14">
        <f t="shared" si="312"/>
        <v>0</v>
      </c>
      <c r="AC2198" s="14">
        <f t="shared" si="313"/>
        <v>8.6249677432161508E-3</v>
      </c>
      <c r="AD2198" s="14">
        <f>(Y2198*'[1]Scoring Model'!$K$17+'Working Data - V3'!Z2198*'[1]Scoring Model'!$K$7+'Working Data - V3'!AA2198*'[1]Scoring Model'!$K$9+'Working Data - V3'!AB2198*'[1]Scoring Model'!$K$10+AC2198*'[1]Scoring Model'!$K$11)</f>
        <v>0.10172499354864324</v>
      </c>
      <c r="AE2198" s="14">
        <f t="shared" si="314"/>
        <v>3</v>
      </c>
      <c r="AF2198" s="17" t="str">
        <f>VLOOKUP(AE2198,'[1]Scoring Model'!$C$18:$D$27,2,FALSE)</f>
        <v>01  Low</v>
      </c>
      <c r="AG2198" s="10" t="s">
        <v>2614</v>
      </c>
      <c r="AH2198" s="10" t="s">
        <v>7842</v>
      </c>
      <c r="AI2198" s="16">
        <v>180600</v>
      </c>
      <c r="AJ2198" s="18">
        <v>0</v>
      </c>
    </row>
    <row r="2199" spans="2:36" ht="15" customHeight="1" x14ac:dyDescent="0.25">
      <c r="B2199" s="10" t="s">
        <v>55</v>
      </c>
      <c r="C2199" s="10" t="s">
        <v>36</v>
      </c>
      <c r="D2199" s="10" t="s">
        <v>7843</v>
      </c>
      <c r="E2199" s="10" t="str">
        <f t="shared" si="306"/>
        <v>WCV0078736</v>
      </c>
      <c r="F2199" s="11">
        <f>VLOOKUP(E2199,'[1]Policy Number &amp; Loss Info'!$H$4:$K$8916,2,FALSE)</f>
        <v>22848.28</v>
      </c>
      <c r="G2199" s="11">
        <f>VLOOKUP(E2199,'[1]Policy Number &amp; Loss Info'!$H$4:$K$8916,4,FALSE)</f>
        <v>0</v>
      </c>
      <c r="H2199" s="12">
        <f>VLOOKUP(E2199,'[1]Policy Number &amp; Loss Info'!$H$4:$K$8916,3,FALSE)</f>
        <v>0</v>
      </c>
      <c r="I2199" s="13">
        <f t="shared" si="307"/>
        <v>0</v>
      </c>
      <c r="J2199" s="14">
        <f t="shared" si="308"/>
        <v>0</v>
      </c>
      <c r="K2199" s="10" t="s">
        <v>7844</v>
      </c>
      <c r="L2199" s="10"/>
      <c r="M2199" s="10" t="s">
        <v>67</v>
      </c>
      <c r="N2199" s="10">
        <f>VLOOKUP(M2199,[1]Array!$I$8:$J$14,2,FALSE)</f>
        <v>6</v>
      </c>
      <c r="O2199" s="10">
        <v>5190</v>
      </c>
      <c r="P2199" s="15">
        <v>45726</v>
      </c>
      <c r="Q2199" s="10" t="s">
        <v>60</v>
      </c>
      <c r="R2199" s="10" t="s">
        <v>4593</v>
      </c>
      <c r="S2199" s="10" t="s">
        <v>4594</v>
      </c>
      <c r="T2199" s="10">
        <v>1</v>
      </c>
      <c r="U2199" s="10">
        <v>0</v>
      </c>
      <c r="V2199" s="16">
        <v>0</v>
      </c>
      <c r="W2199" s="16">
        <v>6689</v>
      </c>
      <c r="X2199" s="16" t="str">
        <f>VLOOKUP(W2199,[1]Array!$C$8:$D$15,2,TRUE)</f>
        <v>02  $5,000 - $9,999</v>
      </c>
      <c r="Y2199" s="14">
        <f t="shared" si="309"/>
        <v>0</v>
      </c>
      <c r="Z2199" s="14">
        <f t="shared" si="310"/>
        <v>0</v>
      </c>
      <c r="AA2199" s="14">
        <f t="shared" si="311"/>
        <v>0.83333333333333337</v>
      </c>
      <c r="AB2199" s="14">
        <f t="shared" si="312"/>
        <v>0</v>
      </c>
      <c r="AC2199" s="14">
        <f t="shared" si="313"/>
        <v>1.3277884748992596E-2</v>
      </c>
      <c r="AD2199" s="14">
        <f>(Y2199*'[1]Scoring Model'!$K$17+'Working Data - V3'!Z2199*'[1]Scoring Model'!$K$7+'Working Data - V3'!AA2199*'[1]Scoring Model'!$K$9+'Working Data - V3'!AB2199*'[1]Scoring Model'!$K$10+AC2199*'[1]Scoring Model'!$K$11)</f>
        <v>0.1693222436164652</v>
      </c>
      <c r="AE2199" s="14">
        <f t="shared" si="314"/>
        <v>4</v>
      </c>
      <c r="AF2199" s="17" t="str">
        <f>VLOOKUP(AE2199,'[1]Scoring Model'!$C$18:$D$27,2,FALSE)</f>
        <v>01  Low</v>
      </c>
      <c r="AG2199" s="10" t="s">
        <v>660</v>
      </c>
      <c r="AH2199" s="10" t="s">
        <v>1798</v>
      </c>
      <c r="AI2199" s="16">
        <v>275594</v>
      </c>
      <c r="AJ2199" s="18">
        <v>0</v>
      </c>
    </row>
    <row r="2200" spans="2:36" ht="15" customHeight="1" x14ac:dyDescent="0.25">
      <c r="B2200" s="10" t="s">
        <v>55</v>
      </c>
      <c r="C2200" s="10" t="s">
        <v>3210</v>
      </c>
      <c r="D2200" s="10" t="s">
        <v>7845</v>
      </c>
      <c r="E2200" s="10" t="str">
        <f t="shared" si="306"/>
        <v>WCV0078738</v>
      </c>
      <c r="F2200" s="11">
        <f>VLOOKUP(E2200,'[1]Policy Number &amp; Loss Info'!$H$4:$K$8916,2,FALSE)</f>
        <v>18709.16</v>
      </c>
      <c r="G2200" s="11">
        <f>VLOOKUP(E2200,'[1]Policy Number &amp; Loss Info'!$H$4:$K$8916,4,FALSE)</f>
        <v>0</v>
      </c>
      <c r="H2200" s="12">
        <f>VLOOKUP(E2200,'[1]Policy Number &amp; Loss Info'!$H$4:$K$8916,3,FALSE)</f>
        <v>0</v>
      </c>
      <c r="I2200" s="13">
        <f t="shared" si="307"/>
        <v>0</v>
      </c>
      <c r="J2200" s="14">
        <f t="shared" si="308"/>
        <v>0</v>
      </c>
      <c r="K2200" s="10" t="s">
        <v>7846</v>
      </c>
      <c r="L2200" s="10"/>
      <c r="M2200" s="10" t="s">
        <v>87</v>
      </c>
      <c r="N2200" s="10">
        <f>VLOOKUP(M2200,[1]Array!$I$8:$J$14,2,FALSE)</f>
        <v>3</v>
      </c>
      <c r="O2200" s="10">
        <v>9014</v>
      </c>
      <c r="P2200" s="15">
        <v>45723</v>
      </c>
      <c r="Q2200" s="10" t="s">
        <v>60</v>
      </c>
      <c r="R2200" s="10" t="s">
        <v>88</v>
      </c>
      <c r="S2200" s="10" t="s">
        <v>5104</v>
      </c>
      <c r="T2200" s="10">
        <v>0.95</v>
      </c>
      <c r="U2200" s="10">
        <v>0</v>
      </c>
      <c r="V2200" s="16">
        <v>0</v>
      </c>
      <c r="W2200" s="16">
        <v>3625</v>
      </c>
      <c r="X2200" s="16" t="str">
        <f>VLOOKUP(W2200,[1]Array!$C$8:$D$15,2,TRUE)</f>
        <v>01  $0 - $4,999</v>
      </c>
      <c r="Y2200" s="14">
        <f t="shared" si="309"/>
        <v>0</v>
      </c>
      <c r="Z2200" s="14">
        <f t="shared" si="310"/>
        <v>0</v>
      </c>
      <c r="AA2200" s="14">
        <f t="shared" si="311"/>
        <v>0.33333333333333331</v>
      </c>
      <c r="AB2200" s="14">
        <f t="shared" si="312"/>
        <v>0</v>
      </c>
      <c r="AC2200" s="14">
        <f t="shared" si="313"/>
        <v>7.1957440895646825E-3</v>
      </c>
      <c r="AD2200" s="14">
        <f>(Y2200*'[1]Scoring Model'!$K$17+'Working Data - V3'!Z2200*'[1]Scoring Model'!$K$7+'Working Data - V3'!AA2200*'[1]Scoring Model'!$K$9+'Working Data - V3'!AB2200*'[1]Scoring Model'!$K$10+AC2200*'[1]Scoring Model'!$K$11)</f>
        <v>6.8105815484579599E-2</v>
      </c>
      <c r="AE2200" s="14">
        <f t="shared" si="314"/>
        <v>2</v>
      </c>
      <c r="AF2200" s="17" t="str">
        <f>VLOOKUP(AE2200,'[1]Scoring Model'!$C$18:$D$27,2,FALSE)</f>
        <v>01  Low</v>
      </c>
      <c r="AG2200" s="10" t="s">
        <v>307</v>
      </c>
      <c r="AH2200" s="10" t="s">
        <v>130</v>
      </c>
      <c r="AI2200" s="16">
        <v>204530</v>
      </c>
      <c r="AJ2200" s="18">
        <v>0</v>
      </c>
    </row>
    <row r="2201" spans="2:36" ht="15" customHeight="1" x14ac:dyDescent="0.25">
      <c r="B2201" s="10" t="s">
        <v>55</v>
      </c>
      <c r="C2201" s="10" t="s">
        <v>3210</v>
      </c>
      <c r="D2201" s="10" t="s">
        <v>7847</v>
      </c>
      <c r="E2201" s="10" t="str">
        <f t="shared" si="306"/>
        <v>WCV0078784</v>
      </c>
      <c r="F2201" s="11">
        <f>VLOOKUP(E2201,'[1]Policy Number &amp; Loss Info'!$H$4:$K$8916,2,FALSE)</f>
        <v>10588.85</v>
      </c>
      <c r="G2201" s="11">
        <f>VLOOKUP(E2201,'[1]Policy Number &amp; Loss Info'!$H$4:$K$8916,4,FALSE)</f>
        <v>0</v>
      </c>
      <c r="H2201" s="12">
        <f>VLOOKUP(E2201,'[1]Policy Number &amp; Loss Info'!$H$4:$K$8916,3,FALSE)</f>
        <v>0</v>
      </c>
      <c r="I2201" s="13">
        <f t="shared" si="307"/>
        <v>0</v>
      </c>
      <c r="J2201" s="14">
        <f t="shared" si="308"/>
        <v>0</v>
      </c>
      <c r="K2201" s="10" t="s">
        <v>7848</v>
      </c>
      <c r="L2201" s="10"/>
      <c r="M2201" s="10" t="s">
        <v>49</v>
      </c>
      <c r="N2201" s="10">
        <f>VLOOKUP(M2201,[1]Array!$I$8:$J$14,2,FALSE)</f>
        <v>4</v>
      </c>
      <c r="O2201" s="10">
        <v>9102</v>
      </c>
      <c r="P2201" s="15">
        <v>45736</v>
      </c>
      <c r="Q2201" s="10" t="s">
        <v>60</v>
      </c>
      <c r="R2201" s="10" t="s">
        <v>1821</v>
      </c>
      <c r="S2201" s="10" t="s">
        <v>1822</v>
      </c>
      <c r="T2201" s="10">
        <v>1</v>
      </c>
      <c r="U2201" s="10">
        <v>0</v>
      </c>
      <c r="V2201" s="16">
        <v>0</v>
      </c>
      <c r="W2201" s="16">
        <v>2732</v>
      </c>
      <c r="X2201" s="16" t="str">
        <f>VLOOKUP(W2201,[1]Array!$C$8:$D$15,2,TRUE)</f>
        <v>01  $0 - $4,999</v>
      </c>
      <c r="Y2201" s="14">
        <f t="shared" si="309"/>
        <v>0</v>
      </c>
      <c r="Z2201" s="14">
        <f t="shared" si="310"/>
        <v>0</v>
      </c>
      <c r="AA2201" s="14">
        <f t="shared" si="311"/>
        <v>0.5</v>
      </c>
      <c r="AB2201" s="14">
        <f t="shared" si="312"/>
        <v>0</v>
      </c>
      <c r="AC2201" s="14">
        <f t="shared" si="313"/>
        <v>5.4231097524664032E-3</v>
      </c>
      <c r="AD2201" s="14">
        <f>(Y2201*'[1]Scoring Model'!$K$17+'Working Data - V3'!Z2201*'[1]Scoring Model'!$K$7+'Working Data - V3'!AA2201*'[1]Scoring Model'!$K$9+'Working Data - V3'!AB2201*'[1]Scoring Model'!$K$10+AC2201*'[1]Scoring Model'!$K$11)</f>
        <v>0.10108462195049328</v>
      </c>
      <c r="AE2201" s="14">
        <f t="shared" si="314"/>
        <v>3</v>
      </c>
      <c r="AF2201" s="17" t="str">
        <f>VLOOKUP(AE2201,'[1]Scoring Model'!$C$18:$D$27,2,FALSE)</f>
        <v>01  Low</v>
      </c>
      <c r="AG2201" s="10" t="s">
        <v>2614</v>
      </c>
      <c r="AH2201" s="10" t="s">
        <v>1342</v>
      </c>
      <c r="AI2201" s="16">
        <v>81500</v>
      </c>
      <c r="AJ2201" s="18">
        <v>0</v>
      </c>
    </row>
    <row r="2202" spans="2:36" ht="15" customHeight="1" x14ac:dyDescent="0.25">
      <c r="B2202" s="10" t="s">
        <v>55</v>
      </c>
      <c r="C2202" s="10" t="s">
        <v>36</v>
      </c>
      <c r="D2202" s="10" t="s">
        <v>7849</v>
      </c>
      <c r="E2202" s="10" t="str">
        <f t="shared" si="306"/>
        <v>WCV0079835</v>
      </c>
      <c r="F2202" s="11">
        <f>VLOOKUP(E2202,'[1]Policy Number &amp; Loss Info'!$H$4:$K$8916,2,FALSE)</f>
        <v>35821.089999999997</v>
      </c>
      <c r="G2202" s="11">
        <f>VLOOKUP(E2202,'[1]Policy Number &amp; Loss Info'!$H$4:$K$8916,4,FALSE)</f>
        <v>0</v>
      </c>
      <c r="H2202" s="12">
        <f>VLOOKUP(E2202,'[1]Policy Number &amp; Loss Info'!$H$4:$K$8916,3,FALSE)</f>
        <v>0</v>
      </c>
      <c r="I2202" s="13">
        <f t="shared" si="307"/>
        <v>0</v>
      </c>
      <c r="J2202" s="14">
        <f t="shared" si="308"/>
        <v>0</v>
      </c>
      <c r="K2202" s="10" t="s">
        <v>7850</v>
      </c>
      <c r="L2202" s="10"/>
      <c r="M2202" s="10" t="s">
        <v>161</v>
      </c>
      <c r="N2202" s="10">
        <f>VLOOKUP(M2202,[1]Array!$I$8:$J$14,2,FALSE)</f>
        <v>2</v>
      </c>
      <c r="O2202" s="10">
        <v>8017</v>
      </c>
      <c r="P2202" s="15">
        <v>45721</v>
      </c>
      <c r="Q2202" s="10" t="s">
        <v>60</v>
      </c>
      <c r="R2202" s="10" t="s">
        <v>630</v>
      </c>
      <c r="S2202" s="10" t="s">
        <v>631</v>
      </c>
      <c r="T2202" s="10">
        <v>0.93</v>
      </c>
      <c r="U2202" s="10">
        <v>0</v>
      </c>
      <c r="V2202" s="16">
        <v>0</v>
      </c>
      <c r="W2202" s="16">
        <v>7288</v>
      </c>
      <c r="X2202" s="16" t="str">
        <f>VLOOKUP(W2202,[1]Array!$C$8:$D$15,2,TRUE)</f>
        <v>02  $5,000 - $9,999</v>
      </c>
      <c r="Y2202" s="14">
        <f t="shared" si="309"/>
        <v>0</v>
      </c>
      <c r="Z2202" s="14">
        <f t="shared" si="310"/>
        <v>0</v>
      </c>
      <c r="AA2202" s="14">
        <f t="shared" si="311"/>
        <v>0.16666666666666666</v>
      </c>
      <c r="AB2202" s="14">
        <f t="shared" si="312"/>
        <v>0</v>
      </c>
      <c r="AC2202" s="14">
        <f t="shared" si="313"/>
        <v>1.4466919427516526E-2</v>
      </c>
      <c r="AD2202" s="14">
        <f>(Y2202*'[1]Scoring Model'!$K$17+'Working Data - V3'!Z2202*'[1]Scoring Model'!$K$7+'Working Data - V3'!AA2202*'[1]Scoring Model'!$K$9+'Working Data - V3'!AB2202*'[1]Scoring Model'!$K$10+AC2202*'[1]Scoring Model'!$K$11)</f>
        <v>3.6226717218836635E-2</v>
      </c>
      <c r="AE2202" s="14">
        <f t="shared" si="314"/>
        <v>2</v>
      </c>
      <c r="AF2202" s="17" t="str">
        <f>VLOOKUP(AE2202,'[1]Scoring Model'!$C$18:$D$27,2,FALSE)</f>
        <v>01  Low</v>
      </c>
      <c r="AG2202" s="10" t="s">
        <v>7851</v>
      </c>
      <c r="AH2202" s="10" t="s">
        <v>165</v>
      </c>
      <c r="AI2202" s="16">
        <v>362085</v>
      </c>
      <c r="AJ2202" s="18">
        <v>0</v>
      </c>
    </row>
    <row r="2203" spans="2:36" ht="15" customHeight="1" x14ac:dyDescent="0.25">
      <c r="B2203" s="10" t="s">
        <v>35</v>
      </c>
      <c r="C2203" s="10" t="s">
        <v>36</v>
      </c>
      <c r="D2203" s="10" t="s">
        <v>7852</v>
      </c>
      <c r="E2203" s="10" t="str">
        <f t="shared" si="306"/>
        <v>WCV0082522</v>
      </c>
      <c r="F2203" s="11">
        <f>VLOOKUP(E2203,'[1]Policy Number &amp; Loss Info'!$H$4:$K$8916,2,FALSE)</f>
        <v>16542.95</v>
      </c>
      <c r="G2203" s="11">
        <f>VLOOKUP(E2203,'[1]Policy Number &amp; Loss Info'!$H$4:$K$8916,4,FALSE)</f>
        <v>0</v>
      </c>
      <c r="H2203" s="12">
        <f>VLOOKUP(E2203,'[1]Policy Number &amp; Loss Info'!$H$4:$K$8916,3,FALSE)</f>
        <v>0</v>
      </c>
      <c r="I2203" s="13">
        <f t="shared" si="307"/>
        <v>0</v>
      </c>
      <c r="J2203" s="14">
        <f t="shared" si="308"/>
        <v>0</v>
      </c>
      <c r="K2203" s="10" t="s">
        <v>7853</v>
      </c>
      <c r="L2203" s="10"/>
      <c r="M2203" s="10" t="s">
        <v>101</v>
      </c>
      <c r="N2203" s="10">
        <f>VLOOKUP(M2203,[1]Array!$I$8:$J$14,2,FALSE)</f>
        <v>5</v>
      </c>
      <c r="O2203" s="10">
        <v>5537</v>
      </c>
      <c r="P2203" s="15">
        <v>45733</v>
      </c>
      <c r="Q2203" s="10" t="s">
        <v>60</v>
      </c>
      <c r="R2203" s="10" t="s">
        <v>3100</v>
      </c>
      <c r="S2203" s="10" t="s">
        <v>3101</v>
      </c>
      <c r="T2203" s="10">
        <v>1</v>
      </c>
      <c r="U2203" s="10">
        <v>0</v>
      </c>
      <c r="V2203" s="16">
        <v>0</v>
      </c>
      <c r="W2203" s="16">
        <v>4213</v>
      </c>
      <c r="X2203" s="16" t="str">
        <f>VLOOKUP(W2203,[1]Array!$C$8:$D$15,2,TRUE)</f>
        <v>01  $0 - $4,999</v>
      </c>
      <c r="Y2203" s="14">
        <f t="shared" si="309"/>
        <v>0</v>
      </c>
      <c r="Z2203" s="14">
        <f t="shared" si="310"/>
        <v>0</v>
      </c>
      <c r="AA2203" s="14">
        <f t="shared" si="311"/>
        <v>0.66666666666666663</v>
      </c>
      <c r="AB2203" s="14">
        <f t="shared" si="312"/>
        <v>0</v>
      </c>
      <c r="AC2203" s="14">
        <f t="shared" si="313"/>
        <v>8.3629434067133811E-3</v>
      </c>
      <c r="AD2203" s="14">
        <f>(Y2203*'[1]Scoring Model'!$K$17+'Working Data - V3'!Z2203*'[1]Scoring Model'!$K$7+'Working Data - V3'!AA2203*'[1]Scoring Model'!$K$9+'Working Data - V3'!AB2203*'[1]Scoring Model'!$K$10+AC2203*'[1]Scoring Model'!$K$11)</f>
        <v>0.13500592201467601</v>
      </c>
      <c r="AE2203" s="14">
        <f t="shared" si="314"/>
        <v>3</v>
      </c>
      <c r="AF2203" s="17" t="str">
        <f>VLOOKUP(AE2203,'[1]Scoring Model'!$C$18:$D$27,2,FALSE)</f>
        <v>01  Low</v>
      </c>
      <c r="AG2203" s="10" t="s">
        <v>3535</v>
      </c>
      <c r="AH2203" s="10" t="s">
        <v>1516</v>
      </c>
      <c r="AI2203" s="16">
        <v>268338</v>
      </c>
      <c r="AJ2203" s="18">
        <v>0</v>
      </c>
    </row>
    <row r="2204" spans="2:36" ht="15" customHeight="1" x14ac:dyDescent="0.25">
      <c r="B2204" s="10" t="s">
        <v>35</v>
      </c>
      <c r="C2204" s="10" t="s">
        <v>36</v>
      </c>
      <c r="D2204" s="10" t="s">
        <v>7854</v>
      </c>
      <c r="E2204" s="10" t="str">
        <f t="shared" si="306"/>
        <v>WCV0082530</v>
      </c>
      <c r="F2204" s="11">
        <f>VLOOKUP(E2204,'[1]Policy Number &amp; Loss Info'!$H$4:$K$8916,2,FALSE)</f>
        <v>9558.77</v>
      </c>
      <c r="G2204" s="11">
        <f>VLOOKUP(E2204,'[1]Policy Number &amp; Loss Info'!$H$4:$K$8916,4,FALSE)</f>
        <v>333.29</v>
      </c>
      <c r="H2204" s="12">
        <f>VLOOKUP(E2204,'[1]Policy Number &amp; Loss Info'!$H$4:$K$8916,3,FALSE)</f>
        <v>1</v>
      </c>
      <c r="I2204" s="13">
        <f t="shared" si="307"/>
        <v>3.4867456796219595E-2</v>
      </c>
      <c r="J2204" s="14">
        <f t="shared" si="308"/>
        <v>10.461597046481922</v>
      </c>
      <c r="K2204" s="10" t="s">
        <v>7855</v>
      </c>
      <c r="L2204" s="10"/>
      <c r="M2204" s="10" t="s">
        <v>49</v>
      </c>
      <c r="N2204" s="10">
        <f>VLOOKUP(M2204,[1]Array!$I$8:$J$14,2,FALSE)</f>
        <v>4</v>
      </c>
      <c r="O2204" s="10">
        <v>8380</v>
      </c>
      <c r="P2204" s="15">
        <v>45738</v>
      </c>
      <c r="Q2204" s="10" t="s">
        <v>40</v>
      </c>
      <c r="R2204" s="10" t="s">
        <v>2741</v>
      </c>
      <c r="S2204" s="10" t="s">
        <v>2742</v>
      </c>
      <c r="T2204" s="10">
        <v>1</v>
      </c>
      <c r="U2204" s="10">
        <v>0</v>
      </c>
      <c r="V2204" s="16">
        <v>0</v>
      </c>
      <c r="W2204" s="16">
        <v>2366</v>
      </c>
      <c r="X2204" s="16" t="str">
        <f>VLOOKUP(W2204,[1]Array!$C$8:$D$15,2,TRUE)</f>
        <v>01  $0 - $4,999</v>
      </c>
      <c r="Y2204" s="14">
        <f t="shared" si="309"/>
        <v>1.7433728398109798E-2</v>
      </c>
      <c r="Z2204" s="14">
        <f t="shared" si="310"/>
        <v>7.2001941672411821E-2</v>
      </c>
      <c r="AA2204" s="14">
        <f t="shared" si="311"/>
        <v>0.5</v>
      </c>
      <c r="AB2204" s="14">
        <f t="shared" si="312"/>
        <v>0</v>
      </c>
      <c r="AC2204" s="14">
        <f t="shared" si="313"/>
        <v>4.6965877285269075E-3</v>
      </c>
      <c r="AD2204" s="14">
        <f>(Y2204*'[1]Scoring Model'!$K$17+'Working Data - V3'!Z2204*'[1]Scoring Model'!$K$7+'Working Data - V3'!AA2204*'[1]Scoring Model'!$K$9+'Working Data - V3'!AB2204*'[1]Scoring Model'!$K$10+AC2204*'[1]Scoring Model'!$K$11)</f>
        <v>0.12056982439962069</v>
      </c>
      <c r="AE2204" s="14">
        <f t="shared" si="314"/>
        <v>3</v>
      </c>
      <c r="AF2204" s="17" t="str">
        <f>VLOOKUP(AE2204,'[1]Scoring Model'!$C$18:$D$27,2,FALSE)</f>
        <v>01  Low</v>
      </c>
      <c r="AG2204" s="10" t="s">
        <v>875</v>
      </c>
      <c r="AH2204" s="10" t="s">
        <v>929</v>
      </c>
      <c r="AI2204" s="16">
        <v>136202</v>
      </c>
      <c r="AJ2204" s="18">
        <v>0</v>
      </c>
    </row>
    <row r="2205" spans="2:36" ht="15" customHeight="1" x14ac:dyDescent="0.25">
      <c r="B2205" s="10" t="s">
        <v>35</v>
      </c>
      <c r="C2205" s="10" t="s">
        <v>36</v>
      </c>
      <c r="D2205" s="10" t="s">
        <v>7856</v>
      </c>
      <c r="E2205" s="10" t="str">
        <f t="shared" si="306"/>
        <v>WCV0082533</v>
      </c>
      <c r="F2205" s="11">
        <f>VLOOKUP(E2205,'[1]Policy Number &amp; Loss Info'!$H$4:$K$8916,2,FALSE)</f>
        <v>14185.68</v>
      </c>
      <c r="G2205" s="11">
        <f>VLOOKUP(E2205,'[1]Policy Number &amp; Loss Info'!$H$4:$K$8916,4,FALSE)</f>
        <v>0</v>
      </c>
      <c r="H2205" s="12">
        <f>VLOOKUP(E2205,'[1]Policy Number &amp; Loss Info'!$H$4:$K$8916,3,FALSE)</f>
        <v>0</v>
      </c>
      <c r="I2205" s="13">
        <f t="shared" si="307"/>
        <v>0</v>
      </c>
      <c r="J2205" s="14">
        <f t="shared" si="308"/>
        <v>0</v>
      </c>
      <c r="K2205" s="10" t="s">
        <v>7857</v>
      </c>
      <c r="L2205" s="10"/>
      <c r="M2205" s="10" t="s">
        <v>101</v>
      </c>
      <c r="N2205" s="10">
        <f>VLOOKUP(M2205,[1]Array!$I$8:$J$14,2,FALSE)</f>
        <v>5</v>
      </c>
      <c r="O2205" s="10">
        <v>37</v>
      </c>
      <c r="P2205" s="15">
        <v>45739</v>
      </c>
      <c r="Q2205" s="10" t="s">
        <v>40</v>
      </c>
      <c r="R2205" s="10" t="s">
        <v>7367</v>
      </c>
      <c r="S2205" s="10" t="s">
        <v>7368</v>
      </c>
      <c r="T2205" s="10">
        <v>1</v>
      </c>
      <c r="U2205" s="10">
        <v>0</v>
      </c>
      <c r="V2205" s="16">
        <v>0</v>
      </c>
      <c r="W2205" s="16">
        <v>4295</v>
      </c>
      <c r="X2205" s="16" t="str">
        <f>VLOOKUP(W2205,[1]Array!$C$8:$D$15,2,TRUE)</f>
        <v>01  $0 - $4,999</v>
      </c>
      <c r="Y2205" s="14">
        <f t="shared" si="309"/>
        <v>0</v>
      </c>
      <c r="Z2205" s="14">
        <f t="shared" si="310"/>
        <v>0</v>
      </c>
      <c r="AA2205" s="14">
        <f t="shared" si="311"/>
        <v>0.66666666666666663</v>
      </c>
      <c r="AB2205" s="14">
        <f t="shared" si="312"/>
        <v>0</v>
      </c>
      <c r="AC2205" s="14">
        <f t="shared" si="313"/>
        <v>8.5257161006014655E-3</v>
      </c>
      <c r="AD2205" s="14">
        <f>(Y2205*'[1]Scoring Model'!$K$17+'Working Data - V3'!Z2205*'[1]Scoring Model'!$K$7+'Working Data - V3'!AA2205*'[1]Scoring Model'!$K$9+'Working Data - V3'!AB2205*'[1]Scoring Model'!$K$10+AC2205*'[1]Scoring Model'!$K$11)</f>
        <v>0.13503847655345363</v>
      </c>
      <c r="AE2205" s="14">
        <f t="shared" si="314"/>
        <v>3</v>
      </c>
      <c r="AF2205" s="17" t="str">
        <f>VLOOKUP(AE2205,'[1]Scoring Model'!$C$18:$D$27,2,FALSE)</f>
        <v>01  Low</v>
      </c>
      <c r="AG2205" s="10" t="s">
        <v>285</v>
      </c>
      <c r="AH2205" s="10" t="s">
        <v>5513</v>
      </c>
      <c r="AI2205" s="16">
        <v>154061</v>
      </c>
      <c r="AJ2205" s="18">
        <v>0</v>
      </c>
    </row>
    <row r="2206" spans="2:36" ht="15" customHeight="1" x14ac:dyDescent="0.25">
      <c r="B2206" s="10" t="s">
        <v>35</v>
      </c>
      <c r="C2206" s="10" t="s">
        <v>36</v>
      </c>
      <c r="D2206" s="10" t="s">
        <v>7858</v>
      </c>
      <c r="E2206" s="10" t="str">
        <f t="shared" si="306"/>
        <v>WCV0082903</v>
      </c>
      <c r="F2206" s="11">
        <f>VLOOKUP(E2206,'[1]Policy Number &amp; Loss Info'!$H$4:$K$8916,2,FALSE)</f>
        <v>21911.41</v>
      </c>
      <c r="G2206" s="11">
        <f>VLOOKUP(E2206,'[1]Policy Number &amp; Loss Info'!$H$4:$K$8916,4,FALSE)</f>
        <v>2101.6999999999998</v>
      </c>
      <c r="H2206" s="12">
        <f>VLOOKUP(E2206,'[1]Policy Number &amp; Loss Info'!$H$4:$K$8916,3,FALSE)</f>
        <v>1</v>
      </c>
      <c r="I2206" s="13">
        <f t="shared" si="307"/>
        <v>9.5918062780989438E-2</v>
      </c>
      <c r="J2206" s="14">
        <f t="shared" si="308"/>
        <v>4.5638322682109456</v>
      </c>
      <c r="K2206" s="10" t="s">
        <v>7859</v>
      </c>
      <c r="L2206" s="10"/>
      <c r="M2206" s="10" t="s">
        <v>67</v>
      </c>
      <c r="N2206" s="10">
        <f>VLOOKUP(M2206,[1]Array!$I$8:$J$14,2,FALSE)</f>
        <v>6</v>
      </c>
      <c r="O2206" s="10">
        <v>8279</v>
      </c>
      <c r="P2206" s="15">
        <v>45738</v>
      </c>
      <c r="Q2206" s="10" t="s">
        <v>60</v>
      </c>
      <c r="R2206" s="10" t="s">
        <v>1762</v>
      </c>
      <c r="S2206" s="10" t="s">
        <v>1763</v>
      </c>
      <c r="T2206" s="10">
        <v>0.97</v>
      </c>
      <c r="U2206" s="10">
        <v>0</v>
      </c>
      <c r="V2206" s="16">
        <v>0</v>
      </c>
      <c r="W2206" s="16">
        <v>6636</v>
      </c>
      <c r="X2206" s="16" t="str">
        <f>VLOOKUP(W2206,[1]Array!$C$8:$D$15,2,TRUE)</f>
        <v>02  $5,000 - $9,999</v>
      </c>
      <c r="Y2206" s="14">
        <f t="shared" si="309"/>
        <v>4.7959031390494719E-2</v>
      </c>
      <c r="Z2206" s="14">
        <f t="shared" si="310"/>
        <v>3.1410575585961831E-2</v>
      </c>
      <c r="AA2206" s="14">
        <f t="shared" si="311"/>
        <v>0.83333333333333337</v>
      </c>
      <c r="AB2206" s="14">
        <f t="shared" si="312"/>
        <v>0</v>
      </c>
      <c r="AC2206" s="14">
        <f t="shared" si="313"/>
        <v>1.3172678007821029E-2</v>
      </c>
      <c r="AD2206" s="14">
        <f>(Y2206*'[1]Scoring Model'!$K$17+'Working Data - V3'!Z2206*'[1]Scoring Model'!$K$7+'Working Data - V3'!AA2206*'[1]Scoring Model'!$K$9+'Working Data - V3'!AB2206*'[1]Scoring Model'!$K$10+AC2206*'[1]Scoring Model'!$K$11)</f>
        <v>0.18997102680257169</v>
      </c>
      <c r="AE2206" s="14">
        <f t="shared" si="314"/>
        <v>4</v>
      </c>
      <c r="AF2206" s="17" t="str">
        <f>VLOOKUP(AE2206,'[1]Scoring Model'!$C$18:$D$27,2,FALSE)</f>
        <v>01  Low</v>
      </c>
      <c r="AG2206" s="10" t="s">
        <v>7860</v>
      </c>
      <c r="AH2206" s="10" t="s">
        <v>396</v>
      </c>
      <c r="AI2206" s="16">
        <v>113629</v>
      </c>
      <c r="AJ2206" s="18">
        <v>0</v>
      </c>
    </row>
    <row r="2207" spans="2:36" ht="15" customHeight="1" x14ac:dyDescent="0.25">
      <c r="B2207" s="10" t="s">
        <v>55</v>
      </c>
      <c r="C2207" s="10" t="s">
        <v>3210</v>
      </c>
      <c r="D2207" s="10" t="s">
        <v>7861</v>
      </c>
      <c r="E2207" s="10" t="str">
        <f t="shared" si="306"/>
        <v>WCV0084459</v>
      </c>
      <c r="F2207" s="11">
        <f>VLOOKUP(E2207,'[1]Policy Number &amp; Loss Info'!$H$4:$K$8916,2,FALSE)</f>
        <v>6320.18</v>
      </c>
      <c r="G2207" s="11">
        <f>VLOOKUP(E2207,'[1]Policy Number &amp; Loss Info'!$H$4:$K$8916,4,FALSE)</f>
        <v>0</v>
      </c>
      <c r="H2207" s="12">
        <f>VLOOKUP(E2207,'[1]Policy Number &amp; Loss Info'!$H$4:$K$8916,3,FALSE)</f>
        <v>0</v>
      </c>
      <c r="I2207" s="13">
        <f t="shared" si="307"/>
        <v>0</v>
      </c>
      <c r="J2207" s="14">
        <f t="shared" si="308"/>
        <v>0</v>
      </c>
      <c r="K2207" s="10" t="s">
        <v>7862</v>
      </c>
      <c r="L2207" s="10"/>
      <c r="M2207" s="10" t="s">
        <v>161</v>
      </c>
      <c r="N2207" s="10">
        <f>VLOOKUP(M2207,[1]Array!$I$8:$J$14,2,FALSE)</f>
        <v>2</v>
      </c>
      <c r="O2207" s="10">
        <v>8868</v>
      </c>
      <c r="P2207" s="15">
        <v>45729</v>
      </c>
      <c r="Q2207" s="10" t="s">
        <v>60</v>
      </c>
      <c r="R2207" s="10" t="s">
        <v>781</v>
      </c>
      <c r="S2207" s="10" t="s">
        <v>782</v>
      </c>
      <c r="T2207" s="10">
        <v>1</v>
      </c>
      <c r="U2207" s="10">
        <v>0</v>
      </c>
      <c r="V2207" s="16">
        <v>0</v>
      </c>
      <c r="W2207" s="16">
        <v>2549</v>
      </c>
      <c r="X2207" s="16" t="str">
        <f>VLOOKUP(W2207,[1]Array!$C$8:$D$15,2,TRUE)</f>
        <v>01  $0 - $4,999</v>
      </c>
      <c r="Y2207" s="14">
        <f t="shared" si="309"/>
        <v>0</v>
      </c>
      <c r="Z2207" s="14">
        <f t="shared" si="310"/>
        <v>0</v>
      </c>
      <c r="AA2207" s="14">
        <f t="shared" si="311"/>
        <v>0.16666666666666666</v>
      </c>
      <c r="AB2207" s="14">
        <f t="shared" si="312"/>
        <v>0</v>
      </c>
      <c r="AC2207" s="14">
        <f t="shared" si="313"/>
        <v>5.0598487404966549E-3</v>
      </c>
      <c r="AD2207" s="14">
        <f>(Y2207*'[1]Scoring Model'!$K$17+'Working Data - V3'!Z2207*'[1]Scoring Model'!$K$7+'Working Data - V3'!AA2207*'[1]Scoring Model'!$K$9+'Working Data - V3'!AB2207*'[1]Scoring Model'!$K$10+AC2207*'[1]Scoring Model'!$K$11)</f>
        <v>3.4345303081432667E-2</v>
      </c>
      <c r="AE2207" s="14">
        <f t="shared" si="314"/>
        <v>2</v>
      </c>
      <c r="AF2207" s="17" t="str">
        <f>VLOOKUP(AE2207,'[1]Scoring Model'!$C$18:$D$27,2,FALSE)</f>
        <v>01  Low</v>
      </c>
      <c r="AG2207" s="10" t="s">
        <v>429</v>
      </c>
      <c r="AH2207" s="10" t="s">
        <v>1426</v>
      </c>
      <c r="AI2207" s="16">
        <v>425000</v>
      </c>
      <c r="AJ2207" s="18">
        <v>0</v>
      </c>
    </row>
    <row r="2208" spans="2:36" ht="15" customHeight="1" x14ac:dyDescent="0.25">
      <c r="B2208" s="10" t="s">
        <v>55</v>
      </c>
      <c r="C2208" s="10" t="s">
        <v>36</v>
      </c>
      <c r="D2208" s="10" t="s">
        <v>7863</v>
      </c>
      <c r="E2208" s="10" t="str">
        <f t="shared" si="306"/>
        <v>WCV0084478</v>
      </c>
      <c r="F2208" s="11">
        <f>VLOOKUP(E2208,'[1]Policy Number &amp; Loss Info'!$H$4:$K$8916,2,FALSE)</f>
        <v>3921.29</v>
      </c>
      <c r="G2208" s="11">
        <f>VLOOKUP(E2208,'[1]Policy Number &amp; Loss Info'!$H$4:$K$8916,4,FALSE)</f>
        <v>0</v>
      </c>
      <c r="H2208" s="12">
        <f>VLOOKUP(E2208,'[1]Policy Number &amp; Loss Info'!$H$4:$K$8916,3,FALSE)</f>
        <v>0</v>
      </c>
      <c r="I2208" s="13">
        <f t="shared" si="307"/>
        <v>0</v>
      </c>
      <c r="J2208" s="14">
        <f t="shared" si="308"/>
        <v>0</v>
      </c>
      <c r="K2208" s="10" t="s">
        <v>7864</v>
      </c>
      <c r="L2208" s="10"/>
      <c r="M2208" s="10" t="s">
        <v>59</v>
      </c>
      <c r="N2208" s="10">
        <f>VLOOKUP(M2208,[1]Array!$I$8:$J$14,2,FALSE)</f>
        <v>7</v>
      </c>
      <c r="O2208" s="10">
        <v>3724</v>
      </c>
      <c r="P2208" s="15">
        <v>45731</v>
      </c>
      <c r="Q2208" s="10" t="s">
        <v>60</v>
      </c>
      <c r="R2208" s="10" t="s">
        <v>1206</v>
      </c>
      <c r="S2208" s="10" t="s">
        <v>2523</v>
      </c>
      <c r="T2208" s="10">
        <v>1</v>
      </c>
      <c r="U2208" s="10">
        <v>0</v>
      </c>
      <c r="V2208" s="16">
        <v>0</v>
      </c>
      <c r="W2208" s="16">
        <v>1044</v>
      </c>
      <c r="X2208" s="16" t="str">
        <f>VLOOKUP(W2208,[1]Array!$C$8:$D$15,2,TRUE)</f>
        <v>01  $0 - $4,999</v>
      </c>
      <c r="Y2208" s="14">
        <f t="shared" si="309"/>
        <v>0</v>
      </c>
      <c r="Z2208" s="14">
        <f t="shared" si="310"/>
        <v>0</v>
      </c>
      <c r="AA2208" s="14">
        <f t="shared" si="311"/>
        <v>1</v>
      </c>
      <c r="AB2208" s="14">
        <f t="shared" si="312"/>
        <v>0</v>
      </c>
      <c r="AC2208" s="14">
        <f t="shared" si="313"/>
        <v>2.0723742977946285E-3</v>
      </c>
      <c r="AD2208" s="14">
        <f>(Y2208*'[1]Scoring Model'!$K$17+'Working Data - V3'!Z2208*'[1]Scoring Model'!$K$7+'Working Data - V3'!AA2208*'[1]Scoring Model'!$K$9+'Working Data - V3'!AB2208*'[1]Scoring Model'!$K$10+AC2208*'[1]Scoring Model'!$K$11)</f>
        <v>0.20041447485955893</v>
      </c>
      <c r="AE2208" s="14">
        <f t="shared" si="314"/>
        <v>4</v>
      </c>
      <c r="AF2208" s="17" t="str">
        <f>VLOOKUP(AE2208,'[1]Scoring Model'!$C$18:$D$27,2,FALSE)</f>
        <v>01  Low</v>
      </c>
      <c r="AG2208" s="10" t="s">
        <v>3729</v>
      </c>
      <c r="AH2208" s="10" t="s">
        <v>206</v>
      </c>
      <c r="AI2208" s="16">
        <v>2200</v>
      </c>
      <c r="AJ2208" s="18">
        <v>0</v>
      </c>
    </row>
    <row r="2209" spans="2:36" ht="15" customHeight="1" x14ac:dyDescent="0.25">
      <c r="B2209" s="10" t="s">
        <v>55</v>
      </c>
      <c r="C2209" s="10" t="s">
        <v>3210</v>
      </c>
      <c r="D2209" s="10" t="s">
        <v>7865</v>
      </c>
      <c r="E2209" s="10" t="str">
        <f t="shared" si="306"/>
        <v>WCV0084479</v>
      </c>
      <c r="F2209" s="11">
        <f>VLOOKUP(E2209,'[1]Policy Number &amp; Loss Info'!$H$4:$K$8916,2,FALSE)</f>
        <v>5540.8899999999994</v>
      </c>
      <c r="G2209" s="11">
        <f>VLOOKUP(E2209,'[1]Policy Number &amp; Loss Info'!$H$4:$K$8916,4,FALSE)</f>
        <v>0</v>
      </c>
      <c r="H2209" s="12">
        <f>VLOOKUP(E2209,'[1]Policy Number &amp; Loss Info'!$H$4:$K$8916,3,FALSE)</f>
        <v>0</v>
      </c>
      <c r="I2209" s="13">
        <f t="shared" si="307"/>
        <v>0</v>
      </c>
      <c r="J2209" s="14">
        <f t="shared" si="308"/>
        <v>0</v>
      </c>
      <c r="K2209" s="10" t="s">
        <v>7866</v>
      </c>
      <c r="L2209" s="10"/>
      <c r="M2209" s="10" t="s">
        <v>67</v>
      </c>
      <c r="N2209" s="10">
        <f>VLOOKUP(M2209,[1]Array!$I$8:$J$14,2,FALSE)</f>
        <v>6</v>
      </c>
      <c r="O2209" s="10">
        <v>5221</v>
      </c>
      <c r="P2209" s="15">
        <v>45730</v>
      </c>
      <c r="Q2209" s="10" t="s">
        <v>60</v>
      </c>
      <c r="R2209" s="10" t="s">
        <v>288</v>
      </c>
      <c r="S2209" s="10" t="s">
        <v>5543</v>
      </c>
      <c r="T2209" s="10">
        <v>1</v>
      </c>
      <c r="U2209" s="10">
        <v>0</v>
      </c>
      <c r="V2209" s="16">
        <v>0</v>
      </c>
      <c r="W2209" s="16">
        <v>1489</v>
      </c>
      <c r="X2209" s="16" t="str">
        <f>VLOOKUP(W2209,[1]Array!$C$8:$D$15,2,TRUE)</f>
        <v>01  $0 - $4,999</v>
      </c>
      <c r="Y2209" s="14">
        <f t="shared" si="309"/>
        <v>0</v>
      </c>
      <c r="Z2209" s="14">
        <f t="shared" si="310"/>
        <v>0</v>
      </c>
      <c r="AA2209" s="14">
        <f t="shared" si="311"/>
        <v>0.83333333333333337</v>
      </c>
      <c r="AB2209" s="14">
        <f t="shared" si="312"/>
        <v>0</v>
      </c>
      <c r="AC2209" s="14">
        <f t="shared" si="313"/>
        <v>2.9557139170653273E-3</v>
      </c>
      <c r="AD2209" s="14">
        <f>(Y2209*'[1]Scoring Model'!$K$17+'Working Data - V3'!Z2209*'[1]Scoring Model'!$K$7+'Working Data - V3'!AA2209*'[1]Scoring Model'!$K$9+'Working Data - V3'!AB2209*'[1]Scoring Model'!$K$10+AC2209*'[1]Scoring Model'!$K$11)</f>
        <v>0.16725780945007976</v>
      </c>
      <c r="AE2209" s="14">
        <f t="shared" si="314"/>
        <v>4</v>
      </c>
      <c r="AF2209" s="17" t="str">
        <f>VLOOKUP(AE2209,'[1]Scoring Model'!$C$18:$D$27,2,FALSE)</f>
        <v>01  Low</v>
      </c>
      <c r="AG2209" s="10" t="s">
        <v>674</v>
      </c>
      <c r="AH2209" s="10" t="s">
        <v>2089</v>
      </c>
      <c r="AI2209" s="16">
        <v>20000</v>
      </c>
      <c r="AJ2209" s="18">
        <v>0</v>
      </c>
    </row>
    <row r="2210" spans="2:36" ht="15" customHeight="1" x14ac:dyDescent="0.25">
      <c r="B2210" s="10" t="s">
        <v>55</v>
      </c>
      <c r="C2210" s="10" t="s">
        <v>3210</v>
      </c>
      <c r="D2210" s="10" t="s">
        <v>7867</v>
      </c>
      <c r="E2210" s="10" t="str">
        <f t="shared" si="306"/>
        <v>WCV0084483</v>
      </c>
      <c r="F2210" s="11">
        <f>VLOOKUP(E2210,'[1]Policy Number &amp; Loss Info'!$H$4:$K$8916,2,FALSE)</f>
        <v>6282.27</v>
      </c>
      <c r="G2210" s="11">
        <f>VLOOKUP(E2210,'[1]Policy Number &amp; Loss Info'!$H$4:$K$8916,4,FALSE)</f>
        <v>0</v>
      </c>
      <c r="H2210" s="12">
        <f>VLOOKUP(E2210,'[1]Policy Number &amp; Loss Info'!$H$4:$K$8916,3,FALSE)</f>
        <v>0</v>
      </c>
      <c r="I2210" s="13">
        <f t="shared" si="307"/>
        <v>0</v>
      </c>
      <c r="J2210" s="14">
        <f t="shared" si="308"/>
        <v>0</v>
      </c>
      <c r="K2210" s="10" t="s">
        <v>7868</v>
      </c>
      <c r="L2210" s="10"/>
      <c r="M2210" s="10" t="s">
        <v>67</v>
      </c>
      <c r="N2210" s="10">
        <f>VLOOKUP(M2210,[1]Array!$I$8:$J$14,2,FALSE)</f>
        <v>6</v>
      </c>
      <c r="O2210" s="10">
        <v>5221</v>
      </c>
      <c r="P2210" s="15">
        <v>45731</v>
      </c>
      <c r="Q2210" s="10" t="s">
        <v>60</v>
      </c>
      <c r="R2210" s="10" t="s">
        <v>128</v>
      </c>
      <c r="S2210" s="10" t="s">
        <v>129</v>
      </c>
      <c r="T2210" s="10">
        <v>1</v>
      </c>
      <c r="U2210" s="10">
        <v>0</v>
      </c>
      <c r="V2210" s="16">
        <v>0</v>
      </c>
      <c r="W2210" s="16">
        <v>1713</v>
      </c>
      <c r="X2210" s="16" t="str">
        <f>VLOOKUP(W2210,[1]Array!$C$8:$D$15,2,TRUE)</f>
        <v>01  $0 - $4,999</v>
      </c>
      <c r="Y2210" s="14">
        <f t="shared" si="309"/>
        <v>0</v>
      </c>
      <c r="Z2210" s="14">
        <f t="shared" si="310"/>
        <v>0</v>
      </c>
      <c r="AA2210" s="14">
        <f t="shared" si="311"/>
        <v>0.83333333333333337</v>
      </c>
      <c r="AB2210" s="14">
        <f t="shared" si="312"/>
        <v>0</v>
      </c>
      <c r="AC2210" s="14">
        <f t="shared" si="313"/>
        <v>3.4003612759791173E-3</v>
      </c>
      <c r="AD2210" s="14">
        <f>(Y2210*'[1]Scoring Model'!$K$17+'Working Data - V3'!Z2210*'[1]Scoring Model'!$K$7+'Working Data - V3'!AA2210*'[1]Scoring Model'!$K$9+'Working Data - V3'!AB2210*'[1]Scoring Model'!$K$10+AC2210*'[1]Scoring Model'!$K$11)</f>
        <v>0.1673467389218625</v>
      </c>
      <c r="AE2210" s="14">
        <f t="shared" si="314"/>
        <v>4</v>
      </c>
      <c r="AF2210" s="17" t="str">
        <f>VLOOKUP(AE2210,'[1]Scoring Model'!$C$18:$D$27,2,FALSE)</f>
        <v>01  Low</v>
      </c>
      <c r="AG2210" s="10" t="s">
        <v>674</v>
      </c>
      <c r="AH2210" s="10" t="s">
        <v>1342</v>
      </c>
      <c r="AI2210" s="16">
        <v>36928</v>
      </c>
      <c r="AJ2210" s="18">
        <v>0</v>
      </c>
    </row>
    <row r="2211" spans="2:36" ht="15" customHeight="1" x14ac:dyDescent="0.25">
      <c r="B2211" s="10" t="s">
        <v>55</v>
      </c>
      <c r="C2211" s="10" t="s">
        <v>36</v>
      </c>
      <c r="D2211" s="10" t="s">
        <v>7869</v>
      </c>
      <c r="E2211" s="10" t="str">
        <f t="shared" si="306"/>
        <v>WCV0086203</v>
      </c>
      <c r="F2211" s="11">
        <f>VLOOKUP(E2211,'[1]Policy Number &amp; Loss Info'!$H$4:$K$8916,2,FALSE)</f>
        <v>5033.2299999999996</v>
      </c>
      <c r="G2211" s="11">
        <f>VLOOKUP(E2211,'[1]Policy Number &amp; Loss Info'!$H$4:$K$8916,4,FALSE)</f>
        <v>760</v>
      </c>
      <c r="H2211" s="12">
        <f>VLOOKUP(E2211,'[1]Policy Number &amp; Loss Info'!$H$4:$K$8916,3,FALSE)</f>
        <v>1</v>
      </c>
      <c r="I2211" s="13">
        <f t="shared" si="307"/>
        <v>0.15099647741112568</v>
      </c>
      <c r="J2211" s="14">
        <f t="shared" si="308"/>
        <v>19.867957554095483</v>
      </c>
      <c r="K2211" s="10" t="s">
        <v>7870</v>
      </c>
      <c r="L2211" s="10"/>
      <c r="M2211" s="10" t="s">
        <v>59</v>
      </c>
      <c r="N2211" s="10">
        <f>VLOOKUP(M2211,[1]Array!$I$8:$J$14,2,FALSE)</f>
        <v>7</v>
      </c>
      <c r="O2211" s="10">
        <v>5645</v>
      </c>
      <c r="P2211" s="15">
        <v>45727</v>
      </c>
      <c r="Q2211" s="10" t="s">
        <v>60</v>
      </c>
      <c r="R2211" s="10" t="s">
        <v>781</v>
      </c>
      <c r="S2211" s="10" t="s">
        <v>782</v>
      </c>
      <c r="T2211" s="10">
        <v>1</v>
      </c>
      <c r="U2211" s="10">
        <v>0</v>
      </c>
      <c r="V2211" s="16">
        <v>0</v>
      </c>
      <c r="W2211" s="16">
        <v>1602</v>
      </c>
      <c r="X2211" s="16" t="str">
        <f>VLOOKUP(W2211,[1]Array!$C$8:$D$15,2,TRUE)</f>
        <v>01  $0 - $4,999</v>
      </c>
      <c r="Y2211" s="14">
        <f t="shared" si="309"/>
        <v>7.549823870556284E-2</v>
      </c>
      <c r="Z2211" s="14">
        <f t="shared" si="310"/>
        <v>0.13674121786606216</v>
      </c>
      <c r="AA2211" s="14">
        <f t="shared" si="311"/>
        <v>1</v>
      </c>
      <c r="AB2211" s="14">
        <f t="shared" si="312"/>
        <v>0</v>
      </c>
      <c r="AC2211" s="14">
        <f t="shared" si="313"/>
        <v>3.1800226293745163E-3</v>
      </c>
      <c r="AD2211" s="14">
        <f>(Y2211*'[1]Scoring Model'!$K$17+'Working Data - V3'!Z2211*'[1]Scoring Model'!$K$7+'Working Data - V3'!AA2211*'[1]Scoring Model'!$K$9+'Working Data - V3'!AB2211*'[1]Scoring Model'!$K$10+AC2211*'[1]Scoring Model'!$K$11)</f>
        <v>0.25063371971075621</v>
      </c>
      <c r="AE2211" s="14">
        <f t="shared" si="314"/>
        <v>5</v>
      </c>
      <c r="AF2211" s="17" t="str">
        <f>VLOOKUP(AE2211,'[1]Scoring Model'!$C$18:$D$27,2,FALSE)</f>
        <v>02  Moderate</v>
      </c>
      <c r="AG2211" s="10" t="s">
        <v>7871</v>
      </c>
      <c r="AH2211" s="10" t="s">
        <v>2576</v>
      </c>
      <c r="AI2211" s="16">
        <v>5100</v>
      </c>
      <c r="AJ2211" s="18">
        <v>0</v>
      </c>
    </row>
    <row r="2212" spans="2:36" ht="15" customHeight="1" x14ac:dyDescent="0.25">
      <c r="B2212" s="10" t="s">
        <v>55</v>
      </c>
      <c r="C2212" s="10" t="s">
        <v>3210</v>
      </c>
      <c r="D2212" s="10" t="s">
        <v>7872</v>
      </c>
      <c r="E2212" s="10" t="str">
        <f t="shared" si="306"/>
        <v>WCV0086232</v>
      </c>
      <c r="F2212" s="11">
        <f>VLOOKUP(E2212,'[1]Policy Number &amp; Loss Info'!$H$4:$K$8916,2,FALSE)</f>
        <v>61150.45</v>
      </c>
      <c r="G2212" s="11">
        <f>VLOOKUP(E2212,'[1]Policy Number &amp; Loss Info'!$H$4:$K$8916,4,FALSE)</f>
        <v>0</v>
      </c>
      <c r="H2212" s="12">
        <f>VLOOKUP(E2212,'[1]Policy Number &amp; Loss Info'!$H$4:$K$8916,3,FALSE)</f>
        <v>0</v>
      </c>
      <c r="I2212" s="13">
        <f t="shared" si="307"/>
        <v>0</v>
      </c>
      <c r="J2212" s="14">
        <f t="shared" si="308"/>
        <v>0</v>
      </c>
      <c r="K2212" s="10" t="s">
        <v>7873</v>
      </c>
      <c r="L2212" s="10"/>
      <c r="M2212" s="10" t="s">
        <v>49</v>
      </c>
      <c r="N2212" s="10">
        <f>VLOOKUP(M2212,[1]Array!$I$8:$J$14,2,FALSE)</f>
        <v>4</v>
      </c>
      <c r="O2212" s="10">
        <v>8387</v>
      </c>
      <c r="P2212" s="15">
        <v>45726</v>
      </c>
      <c r="Q2212" s="10" t="s">
        <v>60</v>
      </c>
      <c r="R2212" s="10" t="s">
        <v>122</v>
      </c>
      <c r="S2212" s="10" t="s">
        <v>123</v>
      </c>
      <c r="T2212" s="10">
        <v>0.85</v>
      </c>
      <c r="U2212" s="10">
        <v>0</v>
      </c>
      <c r="V2212" s="16">
        <v>0</v>
      </c>
      <c r="W2212" s="16">
        <v>14245</v>
      </c>
      <c r="X2212" s="16" t="str">
        <f>VLOOKUP(W2212,[1]Array!$C$8:$D$15,2,TRUE)</f>
        <v>03  $10,000 - $14,999</v>
      </c>
      <c r="Y2212" s="14">
        <f t="shared" si="309"/>
        <v>0</v>
      </c>
      <c r="Z2212" s="14">
        <f t="shared" si="310"/>
        <v>0</v>
      </c>
      <c r="AA2212" s="14">
        <f t="shared" si="311"/>
        <v>0.5</v>
      </c>
      <c r="AB2212" s="14">
        <f t="shared" si="312"/>
        <v>0</v>
      </c>
      <c r="AC2212" s="14">
        <f t="shared" si="313"/>
        <v>2.8276792980923834E-2</v>
      </c>
      <c r="AD2212" s="14">
        <f>(Y2212*'[1]Scoring Model'!$K$17+'Working Data - V3'!Z2212*'[1]Scoring Model'!$K$7+'Working Data - V3'!AA2212*'[1]Scoring Model'!$K$9+'Working Data - V3'!AB2212*'[1]Scoring Model'!$K$10+AC2212*'[1]Scoring Model'!$K$11)</f>
        <v>0.10565535859618477</v>
      </c>
      <c r="AE2212" s="14">
        <f t="shared" si="314"/>
        <v>3</v>
      </c>
      <c r="AF2212" s="17" t="str">
        <f>VLOOKUP(AE2212,'[1]Scoring Model'!$C$18:$D$27,2,FALSE)</f>
        <v>01  Low</v>
      </c>
      <c r="AG2212" s="10" t="s">
        <v>7874</v>
      </c>
      <c r="AH2212" s="10" t="s">
        <v>1079</v>
      </c>
      <c r="AI2212" s="16">
        <v>932727</v>
      </c>
      <c r="AJ2212" s="18">
        <v>0</v>
      </c>
    </row>
    <row r="2213" spans="2:36" ht="15" customHeight="1" x14ac:dyDescent="0.25">
      <c r="B2213" s="10" t="s">
        <v>98</v>
      </c>
      <c r="C2213" s="10" t="s">
        <v>166</v>
      </c>
      <c r="D2213" s="10" t="s">
        <v>7875</v>
      </c>
      <c r="E2213" s="10" t="str">
        <f t="shared" si="306"/>
        <v>WCV0086245</v>
      </c>
      <c r="F2213" s="11">
        <f>VLOOKUP(E2213,'[1]Policy Number &amp; Loss Info'!$H$4:$K$8916,2,FALSE)</f>
        <v>5999.1100000000006</v>
      </c>
      <c r="G2213" s="11">
        <f>VLOOKUP(E2213,'[1]Policy Number &amp; Loss Info'!$H$4:$K$8916,4,FALSE)</f>
        <v>0</v>
      </c>
      <c r="H2213" s="12">
        <f>VLOOKUP(E2213,'[1]Policy Number &amp; Loss Info'!$H$4:$K$8916,3,FALSE)</f>
        <v>0</v>
      </c>
      <c r="I2213" s="13">
        <f t="shared" si="307"/>
        <v>0</v>
      </c>
      <c r="J2213" s="14">
        <f t="shared" si="308"/>
        <v>0</v>
      </c>
      <c r="K2213" s="10" t="s">
        <v>7876</v>
      </c>
      <c r="L2213" s="10"/>
      <c r="M2213" s="10" t="s">
        <v>161</v>
      </c>
      <c r="N2213" s="10">
        <f>VLOOKUP(M2213,[1]Array!$I$8:$J$14,2,FALSE)</f>
        <v>2</v>
      </c>
      <c r="O2213" s="10">
        <v>8869</v>
      </c>
      <c r="P2213" s="15">
        <v>45743</v>
      </c>
      <c r="Q2213" s="10" t="s">
        <v>102</v>
      </c>
      <c r="R2213" s="10" t="s">
        <v>103</v>
      </c>
      <c r="S2213" s="10" t="s">
        <v>3895</v>
      </c>
      <c r="T2213" s="10">
        <v>1</v>
      </c>
      <c r="U2213" s="10">
        <v>0</v>
      </c>
      <c r="V2213" s="16">
        <v>0</v>
      </c>
      <c r="W2213" s="16">
        <v>1451</v>
      </c>
      <c r="X2213" s="16" t="str">
        <f>VLOOKUP(W2213,[1]Array!$C$8:$D$15,2,TRUE)</f>
        <v>01  $0 - $4,999</v>
      </c>
      <c r="Y2213" s="14">
        <f t="shared" si="309"/>
        <v>0</v>
      </c>
      <c r="Z2213" s="14">
        <f t="shared" si="310"/>
        <v>0</v>
      </c>
      <c r="AA2213" s="14">
        <f t="shared" si="311"/>
        <v>0.16666666666666666</v>
      </c>
      <c r="AB2213" s="14">
        <f t="shared" si="312"/>
        <v>0</v>
      </c>
      <c r="AC2213" s="14">
        <f t="shared" si="313"/>
        <v>2.8802826686781667E-3</v>
      </c>
      <c r="AD2213" s="14">
        <f>(Y2213*'[1]Scoring Model'!$K$17+'Working Data - V3'!Z2213*'[1]Scoring Model'!$K$7+'Working Data - V3'!AA2213*'[1]Scoring Model'!$K$9+'Working Data - V3'!AB2213*'[1]Scoring Model'!$K$10+AC2213*'[1]Scoring Model'!$K$11)</f>
        <v>3.3909389867068963E-2</v>
      </c>
      <c r="AE2213" s="14">
        <f t="shared" si="314"/>
        <v>2</v>
      </c>
      <c r="AF2213" s="17" t="str">
        <f>VLOOKUP(AE2213,'[1]Scoring Model'!$C$18:$D$27,2,FALSE)</f>
        <v>01  Low</v>
      </c>
      <c r="AG2213" s="10" t="s">
        <v>486</v>
      </c>
      <c r="AH2213" s="10" t="s">
        <v>172</v>
      </c>
      <c r="AI2213" s="16">
        <v>143844</v>
      </c>
      <c r="AJ2213" s="18">
        <v>0</v>
      </c>
    </row>
    <row r="2214" spans="2:36" ht="15" customHeight="1" x14ac:dyDescent="0.25">
      <c r="B2214" s="10" t="s">
        <v>35</v>
      </c>
      <c r="C2214" s="10" t="s">
        <v>36</v>
      </c>
      <c r="D2214" s="10" t="s">
        <v>7877</v>
      </c>
      <c r="E2214" s="10" t="str">
        <f t="shared" si="306"/>
        <v>WCV0086258</v>
      </c>
      <c r="F2214" s="11">
        <f>VLOOKUP(E2214,'[1]Policy Number &amp; Loss Info'!$H$4:$K$8916,2,FALSE)</f>
        <v>22616.059999999998</v>
      </c>
      <c r="G2214" s="11">
        <f>VLOOKUP(E2214,'[1]Policy Number &amp; Loss Info'!$H$4:$K$8916,4,FALSE)</f>
        <v>15792.68</v>
      </c>
      <c r="H2214" s="12">
        <f>VLOOKUP(E2214,'[1]Policy Number &amp; Loss Info'!$H$4:$K$8916,3,FALSE)</f>
        <v>1</v>
      </c>
      <c r="I2214" s="13">
        <f t="shared" si="307"/>
        <v>0.6982949284711838</v>
      </c>
      <c r="J2214" s="14">
        <f t="shared" si="308"/>
        <v>4.4216366599664134</v>
      </c>
      <c r="K2214" s="10" t="s">
        <v>7878</v>
      </c>
      <c r="L2214" s="10"/>
      <c r="M2214" s="10" t="s">
        <v>87</v>
      </c>
      <c r="N2214" s="10">
        <f>VLOOKUP(M2214,[1]Array!$I$8:$J$14,2,FALSE)</f>
        <v>3</v>
      </c>
      <c r="O2214" s="10">
        <v>8835</v>
      </c>
      <c r="P2214" s="15">
        <v>45740</v>
      </c>
      <c r="Q2214" s="10" t="s">
        <v>60</v>
      </c>
      <c r="R2214" s="10" t="s">
        <v>94</v>
      </c>
      <c r="S2214" s="10" t="s">
        <v>2674</v>
      </c>
      <c r="T2214" s="10">
        <v>0.97</v>
      </c>
      <c r="U2214" s="10">
        <v>0</v>
      </c>
      <c r="V2214" s="16">
        <v>0</v>
      </c>
      <c r="W2214" s="16">
        <v>7207</v>
      </c>
      <c r="X2214" s="16" t="str">
        <f>VLOOKUP(W2214,[1]Array!$C$8:$D$15,2,TRUE)</f>
        <v>02  $5,000 - $9,999</v>
      </c>
      <c r="Y2214" s="14">
        <f t="shared" si="309"/>
        <v>0.3491474642355919</v>
      </c>
      <c r="Z2214" s="14">
        <f t="shared" si="310"/>
        <v>3.0431914312218838E-2</v>
      </c>
      <c r="AA2214" s="14">
        <f t="shared" si="311"/>
        <v>0.33333333333333331</v>
      </c>
      <c r="AB2214" s="14">
        <f t="shared" si="312"/>
        <v>0</v>
      </c>
      <c r="AC2214" s="14">
        <f t="shared" si="313"/>
        <v>1.4306131766480734E-2</v>
      </c>
      <c r="AD2214" s="14">
        <f>(Y2214*'[1]Scoring Model'!$K$17+'Working Data - V3'!Z2214*'[1]Scoring Model'!$K$7+'Working Data - V3'!AA2214*'[1]Scoring Model'!$K$9+'Working Data - V3'!AB2214*'[1]Scoring Model'!$K$10+AC2214*'[1]Scoring Model'!$K$11)</f>
        <v>0.18035851515308413</v>
      </c>
      <c r="AE2214" s="14">
        <f t="shared" si="314"/>
        <v>4</v>
      </c>
      <c r="AF2214" s="17" t="str">
        <f>VLOOKUP(AE2214,'[1]Scoring Model'!$C$18:$D$27,2,FALSE)</f>
        <v>01  Low</v>
      </c>
      <c r="AG2214" s="10" t="s">
        <v>141</v>
      </c>
      <c r="AH2214" s="10" t="s">
        <v>303</v>
      </c>
      <c r="AI2214" s="16">
        <v>561475</v>
      </c>
      <c r="AJ2214" s="18">
        <v>0</v>
      </c>
    </row>
    <row r="2215" spans="2:36" ht="15" customHeight="1" x14ac:dyDescent="0.25">
      <c r="B2215" s="10" t="s">
        <v>55</v>
      </c>
      <c r="C2215" s="10" t="s">
        <v>3210</v>
      </c>
      <c r="D2215" s="10" t="s">
        <v>7879</v>
      </c>
      <c r="E2215" s="10" t="str">
        <f t="shared" si="306"/>
        <v>WCV0088021</v>
      </c>
      <c r="F2215" s="11">
        <f>VLOOKUP(E2215,'[1]Policy Number &amp; Loss Info'!$H$4:$K$8916,2,FALSE)</f>
        <v>4994.29</v>
      </c>
      <c r="G2215" s="11">
        <f>VLOOKUP(E2215,'[1]Policy Number &amp; Loss Info'!$H$4:$K$8916,4,FALSE)</f>
        <v>0</v>
      </c>
      <c r="H2215" s="12">
        <f>VLOOKUP(E2215,'[1]Policy Number &amp; Loss Info'!$H$4:$K$8916,3,FALSE)</f>
        <v>0</v>
      </c>
      <c r="I2215" s="13">
        <f t="shared" si="307"/>
        <v>0</v>
      </c>
      <c r="J2215" s="14">
        <f t="shared" si="308"/>
        <v>0</v>
      </c>
      <c r="K2215" s="10" t="s">
        <v>7880</v>
      </c>
      <c r="L2215" s="10"/>
      <c r="M2215" s="10" t="s">
        <v>59</v>
      </c>
      <c r="N2215" s="10">
        <f>VLOOKUP(M2215,[1]Array!$I$8:$J$14,2,FALSE)</f>
        <v>7</v>
      </c>
      <c r="O2215" s="10">
        <v>5474</v>
      </c>
      <c r="P2215" s="15">
        <v>45738</v>
      </c>
      <c r="Q2215" s="10" t="s">
        <v>60</v>
      </c>
      <c r="R2215" s="10" t="s">
        <v>6299</v>
      </c>
      <c r="S2215" s="10" t="s">
        <v>6300</v>
      </c>
      <c r="T2215" s="10">
        <v>1</v>
      </c>
      <c r="U2215" s="10">
        <v>0</v>
      </c>
      <c r="V2215" s="16">
        <v>0</v>
      </c>
      <c r="W2215" s="16">
        <v>1605</v>
      </c>
      <c r="X2215" s="16" t="str">
        <f>VLOOKUP(W2215,[1]Array!$C$8:$D$15,2,TRUE)</f>
        <v>01  $0 - $4,999</v>
      </c>
      <c r="Y2215" s="14">
        <f t="shared" si="309"/>
        <v>0</v>
      </c>
      <c r="Z2215" s="14">
        <f t="shared" si="310"/>
        <v>0</v>
      </c>
      <c r="AA2215" s="14">
        <f t="shared" si="311"/>
        <v>1</v>
      </c>
      <c r="AB2215" s="14">
        <f t="shared" si="312"/>
        <v>0</v>
      </c>
      <c r="AC2215" s="14">
        <f t="shared" si="313"/>
        <v>3.1859777279313974E-3</v>
      </c>
      <c r="AD2215" s="14">
        <f>(Y2215*'[1]Scoring Model'!$K$17+'Working Data - V3'!Z2215*'[1]Scoring Model'!$K$7+'Working Data - V3'!AA2215*'[1]Scoring Model'!$K$9+'Working Data - V3'!AB2215*'[1]Scoring Model'!$K$10+AC2215*'[1]Scoring Model'!$K$11)</f>
        <v>0.20063719554558629</v>
      </c>
      <c r="AE2215" s="14">
        <f t="shared" si="314"/>
        <v>4</v>
      </c>
      <c r="AF2215" s="17" t="str">
        <f>VLOOKUP(AE2215,'[1]Scoring Model'!$C$18:$D$27,2,FALSE)</f>
        <v>01  Low</v>
      </c>
      <c r="AG2215" s="10" t="s">
        <v>239</v>
      </c>
      <c r="AH2215" s="10" t="s">
        <v>2089</v>
      </c>
      <c r="AI2215" s="16">
        <v>16400</v>
      </c>
      <c r="AJ2215" s="18">
        <v>0</v>
      </c>
    </row>
    <row r="2216" spans="2:36" ht="15" customHeight="1" x14ac:dyDescent="0.25">
      <c r="B2216" s="10" t="s">
        <v>35</v>
      </c>
      <c r="C2216" s="10" t="s">
        <v>36</v>
      </c>
      <c r="D2216" s="10" t="s">
        <v>7881</v>
      </c>
      <c r="E2216" s="10" t="str">
        <f t="shared" si="306"/>
        <v>WCV0088026</v>
      </c>
      <c r="F2216" s="11">
        <f>VLOOKUP(E2216,'[1]Policy Number &amp; Loss Info'!$H$4:$K$8916,2,FALSE)</f>
        <v>13854.470000000001</v>
      </c>
      <c r="G2216" s="11">
        <f>VLOOKUP(E2216,'[1]Policy Number &amp; Loss Info'!$H$4:$K$8916,4,FALSE)</f>
        <v>0</v>
      </c>
      <c r="H2216" s="12">
        <f>VLOOKUP(E2216,'[1]Policy Number &amp; Loss Info'!$H$4:$K$8916,3,FALSE)</f>
        <v>0</v>
      </c>
      <c r="I2216" s="13">
        <f t="shared" si="307"/>
        <v>0</v>
      </c>
      <c r="J2216" s="14">
        <f t="shared" si="308"/>
        <v>0</v>
      </c>
      <c r="K2216" s="10" t="s">
        <v>7882</v>
      </c>
      <c r="L2216" s="10"/>
      <c r="M2216" s="10" t="s">
        <v>101</v>
      </c>
      <c r="N2216" s="10">
        <f>VLOOKUP(M2216,[1]Array!$I$8:$J$14,2,FALSE)</f>
        <v>5</v>
      </c>
      <c r="O2216" s="10">
        <v>8393</v>
      </c>
      <c r="P2216" s="15">
        <v>45741</v>
      </c>
      <c r="Q2216" s="10" t="s">
        <v>60</v>
      </c>
      <c r="R2216" s="10" t="s">
        <v>94</v>
      </c>
      <c r="S2216" s="10" t="s">
        <v>4070</v>
      </c>
      <c r="T2216" s="10">
        <v>1</v>
      </c>
      <c r="U2216" s="10">
        <v>0</v>
      </c>
      <c r="V2216" s="16">
        <v>0</v>
      </c>
      <c r="W2216" s="16">
        <v>3376</v>
      </c>
      <c r="X2216" s="16" t="str">
        <f>VLOOKUP(W2216,[1]Array!$C$8:$D$15,2,TRUE)</f>
        <v>01  $0 - $4,999</v>
      </c>
      <c r="Y2216" s="14">
        <f t="shared" si="309"/>
        <v>0</v>
      </c>
      <c r="Z2216" s="14">
        <f t="shared" si="310"/>
        <v>0</v>
      </c>
      <c r="AA2216" s="14">
        <f t="shared" si="311"/>
        <v>0.66666666666666663</v>
      </c>
      <c r="AB2216" s="14">
        <f t="shared" si="312"/>
        <v>0</v>
      </c>
      <c r="AC2216" s="14">
        <f t="shared" si="313"/>
        <v>6.7014709093435494E-3</v>
      </c>
      <c r="AD2216" s="14">
        <f>(Y2216*'[1]Scoring Model'!$K$17+'Working Data - V3'!Z2216*'[1]Scoring Model'!$K$7+'Working Data - V3'!AA2216*'[1]Scoring Model'!$K$9+'Working Data - V3'!AB2216*'[1]Scoring Model'!$K$10+AC2216*'[1]Scoring Model'!$K$11)</f>
        <v>0.13467362751520204</v>
      </c>
      <c r="AE2216" s="14">
        <f t="shared" si="314"/>
        <v>3</v>
      </c>
      <c r="AF2216" s="17" t="str">
        <f>VLOOKUP(AE2216,'[1]Scoring Model'!$C$18:$D$27,2,FALSE)</f>
        <v>01  Low</v>
      </c>
      <c r="AG2216" s="10" t="s">
        <v>3173</v>
      </c>
      <c r="AH2216" s="10" t="s">
        <v>1133</v>
      </c>
      <c r="AI2216" s="16">
        <v>360444</v>
      </c>
      <c r="AJ2216" s="18">
        <v>0</v>
      </c>
    </row>
    <row r="2217" spans="2:36" ht="15" customHeight="1" x14ac:dyDescent="0.25">
      <c r="B2217" s="10" t="s">
        <v>35</v>
      </c>
      <c r="C2217" s="10" t="s">
        <v>36</v>
      </c>
      <c r="D2217" s="10" t="s">
        <v>7883</v>
      </c>
      <c r="E2217" s="10" t="str">
        <f t="shared" si="306"/>
        <v>WCV0088043</v>
      </c>
      <c r="F2217" s="11">
        <f>VLOOKUP(E2217,'[1]Policy Number &amp; Loss Info'!$H$4:$K$8916,2,FALSE)</f>
        <v>6482.5599999999995</v>
      </c>
      <c r="G2217" s="11">
        <f>VLOOKUP(E2217,'[1]Policy Number &amp; Loss Info'!$H$4:$K$8916,4,FALSE)</f>
        <v>0</v>
      </c>
      <c r="H2217" s="12">
        <f>VLOOKUP(E2217,'[1]Policy Number &amp; Loss Info'!$H$4:$K$8916,3,FALSE)</f>
        <v>0</v>
      </c>
      <c r="I2217" s="13">
        <f t="shared" si="307"/>
        <v>0</v>
      </c>
      <c r="J2217" s="14">
        <f t="shared" si="308"/>
        <v>0</v>
      </c>
      <c r="K2217" s="10" t="s">
        <v>7884</v>
      </c>
      <c r="L2217" s="10"/>
      <c r="M2217" s="10" t="s">
        <v>49</v>
      </c>
      <c r="N2217" s="10">
        <f>VLOOKUP(M2217,[1]Array!$I$8:$J$14,2,FALSE)</f>
        <v>4</v>
      </c>
      <c r="O2217" s="10">
        <v>9102</v>
      </c>
      <c r="P2217" s="15">
        <v>45741</v>
      </c>
      <c r="Q2217" s="10" t="s">
        <v>60</v>
      </c>
      <c r="R2217" s="10" t="s">
        <v>94</v>
      </c>
      <c r="S2217" s="10" t="s">
        <v>7885</v>
      </c>
      <c r="T2217" s="10">
        <v>1</v>
      </c>
      <c r="U2217" s="10">
        <v>0</v>
      </c>
      <c r="V2217" s="16">
        <v>0</v>
      </c>
      <c r="W2217" s="16">
        <v>1840</v>
      </c>
      <c r="X2217" s="16" t="str">
        <f>VLOOKUP(W2217,[1]Array!$C$8:$D$15,2,TRUE)</f>
        <v>01  $0 - $4,999</v>
      </c>
      <c r="Y2217" s="14">
        <f t="shared" si="309"/>
        <v>0</v>
      </c>
      <c r="Z2217" s="14">
        <f t="shared" si="310"/>
        <v>0</v>
      </c>
      <c r="AA2217" s="14">
        <f t="shared" si="311"/>
        <v>0.5</v>
      </c>
      <c r="AB2217" s="14">
        <f t="shared" si="312"/>
        <v>0</v>
      </c>
      <c r="AC2217" s="14">
        <f t="shared" si="313"/>
        <v>3.652460448220418E-3</v>
      </c>
      <c r="AD2217" s="14">
        <f>(Y2217*'[1]Scoring Model'!$K$17+'Working Data - V3'!Z2217*'[1]Scoring Model'!$K$7+'Working Data - V3'!AA2217*'[1]Scoring Model'!$K$9+'Working Data - V3'!AB2217*'[1]Scoring Model'!$K$10+AC2217*'[1]Scoring Model'!$K$11)</f>
        <v>0.10073049208964409</v>
      </c>
      <c r="AE2217" s="14">
        <f t="shared" si="314"/>
        <v>3</v>
      </c>
      <c r="AF2217" s="17" t="str">
        <f>VLOOKUP(AE2217,'[1]Scoring Model'!$C$18:$D$27,2,FALSE)</f>
        <v>01  Low</v>
      </c>
      <c r="AG2217" s="10" t="s">
        <v>2597</v>
      </c>
      <c r="AH2217" s="10" t="s">
        <v>533</v>
      </c>
      <c r="AI2217" s="16">
        <v>52000</v>
      </c>
      <c r="AJ2217" s="18">
        <v>0</v>
      </c>
    </row>
    <row r="2218" spans="2:36" ht="15" customHeight="1" x14ac:dyDescent="0.25">
      <c r="B2218" s="10" t="s">
        <v>55</v>
      </c>
      <c r="C2218" s="10" t="s">
        <v>36</v>
      </c>
      <c r="D2218" s="10" t="s">
        <v>7886</v>
      </c>
      <c r="E2218" s="10" t="str">
        <f t="shared" si="306"/>
        <v>WCV0088044</v>
      </c>
      <c r="F2218" s="11">
        <f>VLOOKUP(E2218,'[1]Policy Number &amp; Loss Info'!$H$4:$K$8916,2,FALSE)</f>
        <v>10035.540000000001</v>
      </c>
      <c r="G2218" s="11">
        <f>VLOOKUP(E2218,'[1]Policy Number &amp; Loss Info'!$H$4:$K$8916,4,FALSE)</f>
        <v>0</v>
      </c>
      <c r="H2218" s="12">
        <f>VLOOKUP(E2218,'[1]Policy Number &amp; Loss Info'!$H$4:$K$8916,3,FALSE)</f>
        <v>0</v>
      </c>
      <c r="I2218" s="13">
        <f t="shared" si="307"/>
        <v>0</v>
      </c>
      <c r="J2218" s="14">
        <f t="shared" si="308"/>
        <v>0</v>
      </c>
      <c r="K2218" s="10" t="s">
        <v>7887</v>
      </c>
      <c r="L2218" s="10"/>
      <c r="M2218" s="10" t="s">
        <v>101</v>
      </c>
      <c r="N2218" s="10">
        <f>VLOOKUP(M2218,[1]Array!$I$8:$J$14,2,FALSE)</f>
        <v>5</v>
      </c>
      <c r="O2218" s="10">
        <v>5537</v>
      </c>
      <c r="P2218" s="15">
        <v>45747</v>
      </c>
      <c r="Q2218" s="10" t="s">
        <v>60</v>
      </c>
      <c r="R2218" s="10" t="s">
        <v>122</v>
      </c>
      <c r="S2218" s="10" t="s">
        <v>123</v>
      </c>
      <c r="T2218" s="10">
        <v>1</v>
      </c>
      <c r="U2218" s="10">
        <v>0</v>
      </c>
      <c r="V2218" s="16">
        <v>0</v>
      </c>
      <c r="W2218" s="16">
        <v>2333</v>
      </c>
      <c r="X2218" s="16" t="str">
        <f>VLOOKUP(W2218,[1]Array!$C$8:$D$15,2,TRUE)</f>
        <v>01  $0 - $4,999</v>
      </c>
      <c r="Y2218" s="14">
        <f t="shared" si="309"/>
        <v>0</v>
      </c>
      <c r="Z2218" s="14">
        <f t="shared" si="310"/>
        <v>0</v>
      </c>
      <c r="AA2218" s="14">
        <f t="shared" si="311"/>
        <v>0.66666666666666663</v>
      </c>
      <c r="AB2218" s="14">
        <f t="shared" si="312"/>
        <v>0</v>
      </c>
      <c r="AC2218" s="14">
        <f t="shared" si="313"/>
        <v>4.6310816444012151E-3</v>
      </c>
      <c r="AD2218" s="14">
        <f>(Y2218*'[1]Scoring Model'!$K$17+'Working Data - V3'!Z2218*'[1]Scoring Model'!$K$7+'Working Data - V3'!AA2218*'[1]Scoring Model'!$K$9+'Working Data - V3'!AB2218*'[1]Scoring Model'!$K$10+AC2218*'[1]Scoring Model'!$K$11)</f>
        <v>0.13425954966221357</v>
      </c>
      <c r="AE2218" s="14">
        <f t="shared" si="314"/>
        <v>3</v>
      </c>
      <c r="AF2218" s="17" t="str">
        <f>VLOOKUP(AE2218,'[1]Scoring Model'!$C$18:$D$27,2,FALSE)</f>
        <v>01  Low</v>
      </c>
      <c r="AG2218" s="10" t="s">
        <v>360</v>
      </c>
      <c r="AH2218" s="10" t="s">
        <v>1818</v>
      </c>
      <c r="AI2218" s="16">
        <v>85190</v>
      </c>
      <c r="AJ2218" s="18">
        <v>0</v>
      </c>
    </row>
    <row r="2219" spans="2:36" ht="15" customHeight="1" x14ac:dyDescent="0.25">
      <c r="B2219" s="10" t="s">
        <v>55</v>
      </c>
      <c r="C2219" s="10" t="s">
        <v>36</v>
      </c>
      <c r="D2219" s="10" t="s">
        <v>7888</v>
      </c>
      <c r="E2219" s="10" t="str">
        <f t="shared" si="306"/>
        <v>WCV0089601</v>
      </c>
      <c r="F2219" s="11">
        <f>VLOOKUP(E2219,'[1]Policy Number &amp; Loss Info'!$H$4:$K$8916,2,FALSE)</f>
        <v>5346.12</v>
      </c>
      <c r="G2219" s="11">
        <f>VLOOKUP(E2219,'[1]Policy Number &amp; Loss Info'!$H$4:$K$8916,4,FALSE)</f>
        <v>0</v>
      </c>
      <c r="H2219" s="12">
        <f>VLOOKUP(E2219,'[1]Policy Number &amp; Loss Info'!$H$4:$K$8916,3,FALSE)</f>
        <v>0</v>
      </c>
      <c r="I2219" s="13">
        <f t="shared" si="307"/>
        <v>0</v>
      </c>
      <c r="J2219" s="14">
        <f t="shared" si="308"/>
        <v>0</v>
      </c>
      <c r="K2219" s="10" t="s">
        <v>7889</v>
      </c>
      <c r="L2219" s="10"/>
      <c r="M2219" s="10" t="s">
        <v>59</v>
      </c>
      <c r="N2219" s="10">
        <f>VLOOKUP(M2219,[1]Array!$I$8:$J$14,2,FALSE)</f>
        <v>7</v>
      </c>
      <c r="O2219" s="10">
        <v>5474</v>
      </c>
      <c r="P2219" s="15">
        <v>45735</v>
      </c>
      <c r="Q2219" s="10" t="s">
        <v>60</v>
      </c>
      <c r="R2219" s="10" t="s">
        <v>1959</v>
      </c>
      <c r="S2219" s="10" t="s">
        <v>1960</v>
      </c>
      <c r="T2219" s="10">
        <v>1</v>
      </c>
      <c r="U2219" s="10">
        <v>0</v>
      </c>
      <c r="V2219" s="16">
        <v>0</v>
      </c>
      <c r="W2219" s="16">
        <v>1743</v>
      </c>
      <c r="X2219" s="16" t="str">
        <f>VLOOKUP(W2219,[1]Array!$C$8:$D$15,2,TRUE)</f>
        <v>01  $0 - $4,999</v>
      </c>
      <c r="Y2219" s="14">
        <f t="shared" si="309"/>
        <v>0</v>
      </c>
      <c r="Z2219" s="14">
        <f t="shared" si="310"/>
        <v>0</v>
      </c>
      <c r="AA2219" s="14">
        <f t="shared" si="311"/>
        <v>1</v>
      </c>
      <c r="AB2219" s="14">
        <f t="shared" si="312"/>
        <v>0</v>
      </c>
      <c r="AC2219" s="14">
        <f t="shared" si="313"/>
        <v>3.4599122615479286E-3</v>
      </c>
      <c r="AD2219" s="14">
        <f>(Y2219*'[1]Scoring Model'!$K$17+'Working Data - V3'!Z2219*'[1]Scoring Model'!$K$7+'Working Data - V3'!AA2219*'[1]Scoring Model'!$K$9+'Working Data - V3'!AB2219*'[1]Scoring Model'!$K$10+AC2219*'[1]Scoring Model'!$K$11)</f>
        <v>0.2006919824523096</v>
      </c>
      <c r="AE2219" s="14">
        <f t="shared" si="314"/>
        <v>4</v>
      </c>
      <c r="AF2219" s="17" t="str">
        <f>VLOOKUP(AE2219,'[1]Scoring Model'!$C$18:$D$27,2,FALSE)</f>
        <v>01  Low</v>
      </c>
      <c r="AG2219" s="10" t="s">
        <v>239</v>
      </c>
      <c r="AH2219" s="10" t="s">
        <v>680</v>
      </c>
      <c r="AI2219" s="16">
        <v>14792</v>
      </c>
      <c r="AJ2219" s="18">
        <v>0</v>
      </c>
    </row>
    <row r="2220" spans="2:36" ht="15" customHeight="1" x14ac:dyDescent="0.25">
      <c r="B2220" s="10" t="s">
        <v>35</v>
      </c>
      <c r="C2220" s="10" t="s">
        <v>36</v>
      </c>
      <c r="D2220" s="10" t="s">
        <v>7890</v>
      </c>
      <c r="E2220" s="10" t="str">
        <f t="shared" si="306"/>
        <v>WCV0089606</v>
      </c>
      <c r="F2220" s="11">
        <f>VLOOKUP(E2220,'[1]Policy Number &amp; Loss Info'!$H$4:$K$8916,2,FALSE)</f>
        <v>22241.65</v>
      </c>
      <c r="G2220" s="11">
        <f>VLOOKUP(E2220,'[1]Policy Number &amp; Loss Info'!$H$4:$K$8916,4,FALSE)</f>
        <v>0</v>
      </c>
      <c r="H2220" s="12">
        <f>VLOOKUP(E2220,'[1]Policy Number &amp; Loss Info'!$H$4:$K$8916,3,FALSE)</f>
        <v>0</v>
      </c>
      <c r="I2220" s="13">
        <f t="shared" si="307"/>
        <v>0</v>
      </c>
      <c r="J2220" s="14">
        <f t="shared" si="308"/>
        <v>0</v>
      </c>
      <c r="K2220" s="10" t="s">
        <v>7891</v>
      </c>
      <c r="L2220" s="10"/>
      <c r="M2220" s="10" t="s">
        <v>87</v>
      </c>
      <c r="N2220" s="10">
        <f>VLOOKUP(M2220,[1]Array!$I$8:$J$14,2,FALSE)</f>
        <v>3</v>
      </c>
      <c r="O2220" s="10">
        <v>113</v>
      </c>
      <c r="P2220" s="15">
        <v>45738</v>
      </c>
      <c r="Q2220" s="10" t="s">
        <v>40</v>
      </c>
      <c r="R2220" s="10" t="s">
        <v>7892</v>
      </c>
      <c r="S2220" s="10" t="s">
        <v>7893</v>
      </c>
      <c r="T2220" s="10">
        <v>1</v>
      </c>
      <c r="U2220" s="10">
        <v>0</v>
      </c>
      <c r="V2220" s="16">
        <v>0</v>
      </c>
      <c r="W2220" s="16">
        <v>1813</v>
      </c>
      <c r="X2220" s="16" t="str">
        <f>VLOOKUP(W2220,[1]Array!$C$8:$D$15,2,TRUE)</f>
        <v>01  $0 - $4,999</v>
      </c>
      <c r="Y2220" s="14">
        <f t="shared" si="309"/>
        <v>0</v>
      </c>
      <c r="Z2220" s="14">
        <f t="shared" si="310"/>
        <v>0</v>
      </c>
      <c r="AA2220" s="14">
        <f t="shared" si="311"/>
        <v>0.33333333333333331</v>
      </c>
      <c r="AB2220" s="14">
        <f t="shared" si="312"/>
        <v>0</v>
      </c>
      <c r="AC2220" s="14">
        <f t="shared" si="313"/>
        <v>3.5988645612084879E-3</v>
      </c>
      <c r="AD2220" s="14">
        <f>(Y2220*'[1]Scoring Model'!$K$17+'Working Data - V3'!Z2220*'[1]Scoring Model'!$K$7+'Working Data - V3'!AA2220*'[1]Scoring Model'!$K$9+'Working Data - V3'!AB2220*'[1]Scoring Model'!$K$10+AC2220*'[1]Scoring Model'!$K$11)</f>
        <v>6.7386439578908358E-2</v>
      </c>
      <c r="AE2220" s="14">
        <f t="shared" si="314"/>
        <v>2</v>
      </c>
      <c r="AF2220" s="17" t="str">
        <f>VLOOKUP(AE2220,'[1]Scoring Model'!$C$18:$D$27,2,FALSE)</f>
        <v>01  Low</v>
      </c>
      <c r="AG2220" s="10" t="s">
        <v>423</v>
      </c>
      <c r="AH2220" s="10" t="s">
        <v>3494</v>
      </c>
      <c r="AI2220" s="16">
        <v>40451</v>
      </c>
      <c r="AJ2220" s="18">
        <v>0</v>
      </c>
    </row>
    <row r="2221" spans="2:36" ht="15" customHeight="1" x14ac:dyDescent="0.25">
      <c r="B2221" s="10" t="s">
        <v>98</v>
      </c>
      <c r="C2221" s="10" t="s">
        <v>46</v>
      </c>
      <c r="D2221" s="10" t="s">
        <v>7894</v>
      </c>
      <c r="E2221" s="10" t="str">
        <f t="shared" si="306"/>
        <v>WCV0090793</v>
      </c>
      <c r="F2221" s="11">
        <f>VLOOKUP(E2221,'[1]Policy Number &amp; Loss Info'!$H$4:$K$8916,2,FALSE)</f>
        <v>8430.82</v>
      </c>
      <c r="G2221" s="11">
        <f>VLOOKUP(E2221,'[1]Policy Number &amp; Loss Info'!$H$4:$K$8916,4,FALSE)</f>
        <v>0</v>
      </c>
      <c r="H2221" s="12">
        <f>VLOOKUP(E2221,'[1]Policy Number &amp; Loss Info'!$H$4:$K$8916,3,FALSE)</f>
        <v>0</v>
      </c>
      <c r="I2221" s="13">
        <f t="shared" si="307"/>
        <v>0</v>
      </c>
      <c r="J2221" s="14">
        <f t="shared" si="308"/>
        <v>0</v>
      </c>
      <c r="K2221" s="10" t="s">
        <v>7895</v>
      </c>
      <c r="L2221" s="10"/>
      <c r="M2221" s="10" t="s">
        <v>101</v>
      </c>
      <c r="N2221" s="10">
        <f>VLOOKUP(M2221,[1]Array!$I$8:$J$14,2,FALSE)</f>
        <v>5</v>
      </c>
      <c r="O2221" s="10">
        <v>5462</v>
      </c>
      <c r="P2221" s="15">
        <v>45717</v>
      </c>
      <c r="Q2221" s="10" t="s">
        <v>102</v>
      </c>
      <c r="R2221" s="10" t="s">
        <v>1912</v>
      </c>
      <c r="S2221" s="10" t="s">
        <v>1913</v>
      </c>
      <c r="T2221" s="10">
        <v>1</v>
      </c>
      <c r="U2221" s="10">
        <v>0</v>
      </c>
      <c r="V2221" s="16">
        <v>0</v>
      </c>
      <c r="W2221" s="16">
        <v>3178</v>
      </c>
      <c r="X2221" s="16" t="str">
        <f>VLOOKUP(W2221,[1]Array!$C$8:$D$15,2,TRUE)</f>
        <v>01  $0 - $4,999</v>
      </c>
      <c r="Y2221" s="14">
        <f t="shared" si="309"/>
        <v>0</v>
      </c>
      <c r="Z2221" s="14">
        <f t="shared" si="310"/>
        <v>0</v>
      </c>
      <c r="AA2221" s="14">
        <f t="shared" si="311"/>
        <v>0.66666666666666663</v>
      </c>
      <c r="AB2221" s="14">
        <f t="shared" si="312"/>
        <v>0</v>
      </c>
      <c r="AC2221" s="14">
        <f t="shared" si="313"/>
        <v>6.3084344045893958E-3</v>
      </c>
      <c r="AD2221" s="14">
        <f>(Y2221*'[1]Scoring Model'!$K$17+'Working Data - V3'!Z2221*'[1]Scoring Model'!$K$7+'Working Data - V3'!AA2221*'[1]Scoring Model'!$K$9+'Working Data - V3'!AB2221*'[1]Scoring Model'!$K$10+AC2221*'[1]Scoring Model'!$K$11)</f>
        <v>0.13459502021425121</v>
      </c>
      <c r="AE2221" s="14">
        <f t="shared" si="314"/>
        <v>3</v>
      </c>
      <c r="AF2221" s="17" t="str">
        <f>VLOOKUP(AE2221,'[1]Scoring Model'!$C$18:$D$27,2,FALSE)</f>
        <v>01  Low</v>
      </c>
      <c r="AG2221" s="10" t="s">
        <v>453</v>
      </c>
      <c r="AH2221" s="10" t="s">
        <v>3546</v>
      </c>
      <c r="AI2221" s="16">
        <v>93109</v>
      </c>
      <c r="AJ2221" s="18">
        <v>0</v>
      </c>
    </row>
    <row r="2222" spans="2:36" ht="15" customHeight="1" x14ac:dyDescent="0.25">
      <c r="B2222" s="10" t="s">
        <v>35</v>
      </c>
      <c r="C2222" s="10" t="s">
        <v>36</v>
      </c>
      <c r="D2222" s="10" t="s">
        <v>7896</v>
      </c>
      <c r="E2222" s="10" t="str">
        <f t="shared" si="306"/>
        <v>WCV0090800</v>
      </c>
      <c r="F2222" s="11">
        <f>VLOOKUP(E2222,'[1]Policy Number &amp; Loss Info'!$H$4:$K$8916,2,FALSE)</f>
        <v>13992.81</v>
      </c>
      <c r="G2222" s="11">
        <f>VLOOKUP(E2222,'[1]Policy Number &amp; Loss Info'!$H$4:$K$8916,4,FALSE)</f>
        <v>0</v>
      </c>
      <c r="H2222" s="12">
        <f>VLOOKUP(E2222,'[1]Policy Number &amp; Loss Info'!$H$4:$K$8916,3,FALSE)</f>
        <v>0</v>
      </c>
      <c r="I2222" s="13">
        <f t="shared" si="307"/>
        <v>0</v>
      </c>
      <c r="J2222" s="14">
        <f t="shared" si="308"/>
        <v>0</v>
      </c>
      <c r="K2222" s="10" t="s">
        <v>7897</v>
      </c>
      <c r="L2222" s="10"/>
      <c r="M2222" s="10" t="s">
        <v>101</v>
      </c>
      <c r="N2222" s="10">
        <f>VLOOKUP(M2222,[1]Array!$I$8:$J$14,2,FALSE)</f>
        <v>5</v>
      </c>
      <c r="O2222" s="10">
        <v>37</v>
      </c>
      <c r="P2222" s="15">
        <v>45717</v>
      </c>
      <c r="Q2222" s="10" t="s">
        <v>197</v>
      </c>
      <c r="R2222" s="10" t="s">
        <v>283</v>
      </c>
      <c r="S2222" s="10" t="s">
        <v>284</v>
      </c>
      <c r="T2222" s="10">
        <v>1</v>
      </c>
      <c r="U2222" s="10">
        <v>0</v>
      </c>
      <c r="V2222" s="16">
        <v>0</v>
      </c>
      <c r="W2222" s="16">
        <v>4632</v>
      </c>
      <c r="X2222" s="16" t="str">
        <f>VLOOKUP(W2222,[1]Array!$C$8:$D$15,2,TRUE)</f>
        <v>01  $0 - $4,999</v>
      </c>
      <c r="Y2222" s="14">
        <f t="shared" si="309"/>
        <v>0</v>
      </c>
      <c r="Z2222" s="14">
        <f t="shared" si="310"/>
        <v>0</v>
      </c>
      <c r="AA2222" s="14">
        <f t="shared" si="311"/>
        <v>0.66666666666666663</v>
      </c>
      <c r="AB2222" s="14">
        <f t="shared" si="312"/>
        <v>0</v>
      </c>
      <c r="AC2222" s="14">
        <f t="shared" si="313"/>
        <v>9.1946721718244445E-3</v>
      </c>
      <c r="AD2222" s="14">
        <f>(Y2222*'[1]Scoring Model'!$K$17+'Working Data - V3'!Z2222*'[1]Scoring Model'!$K$7+'Working Data - V3'!AA2222*'[1]Scoring Model'!$K$9+'Working Data - V3'!AB2222*'[1]Scoring Model'!$K$10+AC2222*'[1]Scoring Model'!$K$11)</f>
        <v>0.13517226776769822</v>
      </c>
      <c r="AE2222" s="14">
        <f t="shared" si="314"/>
        <v>3</v>
      </c>
      <c r="AF2222" s="17" t="str">
        <f>VLOOKUP(AE2222,'[1]Scoring Model'!$C$18:$D$27,2,FALSE)</f>
        <v>01  Low</v>
      </c>
      <c r="AG2222" s="10" t="s">
        <v>285</v>
      </c>
      <c r="AH2222" s="10" t="s">
        <v>240</v>
      </c>
      <c r="AI2222" s="16">
        <v>121947</v>
      </c>
      <c r="AJ2222" s="18">
        <v>0</v>
      </c>
    </row>
    <row r="2223" spans="2:36" ht="15" customHeight="1" x14ac:dyDescent="0.25">
      <c r="B2223" s="10" t="s">
        <v>55</v>
      </c>
      <c r="C2223" s="10" t="s">
        <v>36</v>
      </c>
      <c r="D2223" s="10" t="s">
        <v>7898</v>
      </c>
      <c r="E2223" s="10" t="str">
        <f t="shared" si="306"/>
        <v>WCV0090848</v>
      </c>
      <c r="F2223" s="11">
        <f>VLOOKUP(E2223,'[1]Policy Number &amp; Loss Info'!$H$4:$K$8916,2,FALSE)</f>
        <v>62176.740000000005</v>
      </c>
      <c r="G2223" s="11">
        <f>VLOOKUP(E2223,'[1]Policy Number &amp; Loss Info'!$H$4:$K$8916,4,FALSE)</f>
        <v>2990.89</v>
      </c>
      <c r="H2223" s="12">
        <f>VLOOKUP(E2223,'[1]Policy Number &amp; Loss Info'!$H$4:$K$8916,3,FALSE)</f>
        <v>1</v>
      </c>
      <c r="I2223" s="13">
        <f t="shared" si="307"/>
        <v>4.8103036601790307E-2</v>
      </c>
      <c r="J2223" s="14">
        <f t="shared" si="308"/>
        <v>1.6083184805121655</v>
      </c>
      <c r="K2223" s="10" t="s">
        <v>7899</v>
      </c>
      <c r="L2223" s="10"/>
      <c r="M2223" s="10" t="s">
        <v>67</v>
      </c>
      <c r="N2223" s="10">
        <f>VLOOKUP(M2223,[1]Array!$I$8:$J$14,2,FALSE)</f>
        <v>6</v>
      </c>
      <c r="O2223" s="10">
        <v>7219</v>
      </c>
      <c r="P2223" s="15">
        <v>45734</v>
      </c>
      <c r="Q2223" s="10" t="s">
        <v>60</v>
      </c>
      <c r="R2223" s="10" t="s">
        <v>5526</v>
      </c>
      <c r="S2223" s="10" t="s">
        <v>5527</v>
      </c>
      <c r="T2223" s="10">
        <v>0.94</v>
      </c>
      <c r="U2223" s="10">
        <v>0</v>
      </c>
      <c r="V2223" s="16">
        <v>0</v>
      </c>
      <c r="W2223" s="16">
        <v>15044</v>
      </c>
      <c r="X2223" s="16" t="str">
        <f>VLOOKUP(W2223,[1]Array!$C$8:$D$15,2,TRUE)</f>
        <v>04  $15,000 - $24,999</v>
      </c>
      <c r="Y2223" s="14">
        <f t="shared" si="309"/>
        <v>2.4051518300895153E-2</v>
      </c>
      <c r="Z2223" s="14">
        <f t="shared" si="310"/>
        <v>1.1069251942124979E-2</v>
      </c>
      <c r="AA2223" s="14">
        <f t="shared" si="311"/>
        <v>0.83333333333333337</v>
      </c>
      <c r="AB2223" s="14">
        <f t="shared" si="312"/>
        <v>0</v>
      </c>
      <c r="AC2223" s="14">
        <f t="shared" si="313"/>
        <v>2.9862834229906505E-2</v>
      </c>
      <c r="AD2223" s="14">
        <f>(Y2223*'[1]Scoring Model'!$K$17+'Working Data - V3'!Z2223*'[1]Scoring Model'!$K$7+'Working Data - V3'!AA2223*'[1]Scoring Model'!$K$9+'Working Data - V3'!AB2223*'[1]Scoring Model'!$K$10+AC2223*'[1]Scoring Model'!$K$11)</f>
        <v>0.18206853939134152</v>
      </c>
      <c r="AE2223" s="14">
        <f t="shared" si="314"/>
        <v>4</v>
      </c>
      <c r="AF2223" s="17" t="str">
        <f>VLOOKUP(AE2223,'[1]Scoring Model'!$C$18:$D$27,2,FALSE)</f>
        <v>01  Low</v>
      </c>
      <c r="AG2223" s="10" t="s">
        <v>7900</v>
      </c>
      <c r="AH2223" s="10" t="s">
        <v>1357</v>
      </c>
      <c r="AI2223" s="16">
        <v>210278</v>
      </c>
      <c r="AJ2223" s="18">
        <v>0</v>
      </c>
    </row>
    <row r="2224" spans="2:36" ht="15" customHeight="1" x14ac:dyDescent="0.25">
      <c r="B2224" s="10" t="s">
        <v>35</v>
      </c>
      <c r="C2224" s="10" t="s">
        <v>36</v>
      </c>
      <c r="D2224" s="10" t="s">
        <v>7901</v>
      </c>
      <c r="E2224" s="10" t="str">
        <f t="shared" si="306"/>
        <v>WCV0090851</v>
      </c>
      <c r="F2224" s="11">
        <f>VLOOKUP(E2224,'[1]Policy Number &amp; Loss Info'!$H$4:$K$8916,2,FALSE)</f>
        <v>42297.42</v>
      </c>
      <c r="G2224" s="11">
        <f>VLOOKUP(E2224,'[1]Policy Number &amp; Loss Info'!$H$4:$K$8916,4,FALSE)</f>
        <v>20993.190000000002</v>
      </c>
      <c r="H2224" s="12">
        <f>VLOOKUP(E2224,'[1]Policy Number &amp; Loss Info'!$H$4:$K$8916,3,FALSE)</f>
        <v>2</v>
      </c>
      <c r="I2224" s="13">
        <f t="shared" si="307"/>
        <v>0.49632317999537567</v>
      </c>
      <c r="J2224" s="14">
        <f t="shared" si="308"/>
        <v>4.7284207878400153</v>
      </c>
      <c r="K2224" s="10" t="s">
        <v>7902</v>
      </c>
      <c r="L2224" s="10"/>
      <c r="M2224" s="10" t="s">
        <v>101</v>
      </c>
      <c r="N2224" s="10">
        <f>VLOOKUP(M2224,[1]Array!$I$8:$J$14,2,FALSE)</f>
        <v>5</v>
      </c>
      <c r="O2224" s="10">
        <v>37</v>
      </c>
      <c r="P2224" s="15">
        <v>45717</v>
      </c>
      <c r="Q2224" s="10" t="s">
        <v>197</v>
      </c>
      <c r="R2224" s="10" t="s">
        <v>2689</v>
      </c>
      <c r="S2224" s="10" t="s">
        <v>2690</v>
      </c>
      <c r="T2224" s="10">
        <v>1.1599999999999999</v>
      </c>
      <c r="U2224" s="10">
        <v>0</v>
      </c>
      <c r="V2224" s="16">
        <v>0</v>
      </c>
      <c r="W2224" s="16">
        <v>18747</v>
      </c>
      <c r="X2224" s="16" t="str">
        <f>VLOOKUP(W2224,[1]Array!$C$8:$D$15,2,TRUE)</f>
        <v>04  $15,000 - $24,999</v>
      </c>
      <c r="Y2224" s="14">
        <f t="shared" si="309"/>
        <v>0.24816158999768784</v>
      </c>
      <c r="Z2224" s="14">
        <f t="shared" si="310"/>
        <v>3.2543356072308904E-2</v>
      </c>
      <c r="AA2224" s="14">
        <f t="shared" si="311"/>
        <v>0.66666666666666663</v>
      </c>
      <c r="AB2224" s="14">
        <f t="shared" si="312"/>
        <v>0.15999999999999992</v>
      </c>
      <c r="AC2224" s="14">
        <f t="shared" si="313"/>
        <v>3.7213410881950099E-2</v>
      </c>
      <c r="AD2224" s="14">
        <f>(Y2224*'[1]Scoring Model'!$K$17+'Working Data - V3'!Z2224*'[1]Scoring Model'!$K$7+'Working Data - V3'!AA2224*'[1]Scoring Model'!$K$9+'Working Data - V3'!AB2224*'[1]Scoring Model'!$K$10+AC2224*'[1]Scoring Model'!$K$11)</f>
        <v>0.24573316372349147</v>
      </c>
      <c r="AE2224" s="14">
        <f t="shared" si="314"/>
        <v>5</v>
      </c>
      <c r="AF2224" s="17" t="str">
        <f>VLOOKUP(AE2224,'[1]Scoring Model'!$C$18:$D$27,2,FALSE)</f>
        <v>02  Moderate</v>
      </c>
      <c r="AG2224" s="10" t="s">
        <v>285</v>
      </c>
      <c r="AH2224" s="10" t="s">
        <v>240</v>
      </c>
      <c r="AI2224" s="16">
        <v>597637</v>
      </c>
      <c r="AJ2224" s="18">
        <v>0</v>
      </c>
    </row>
    <row r="2225" spans="2:36" ht="15" customHeight="1" x14ac:dyDescent="0.25">
      <c r="B2225" s="10" t="s">
        <v>98</v>
      </c>
      <c r="C2225" s="10" t="s">
        <v>166</v>
      </c>
      <c r="D2225" s="10" t="s">
        <v>7903</v>
      </c>
      <c r="E2225" s="10" t="str">
        <f t="shared" si="306"/>
        <v>WCV0090859</v>
      </c>
      <c r="F2225" s="11">
        <f>VLOOKUP(E2225,'[1]Policy Number &amp; Loss Info'!$H$4:$K$8916,2,FALSE)</f>
        <v>55031.09</v>
      </c>
      <c r="G2225" s="11">
        <f>VLOOKUP(E2225,'[1]Policy Number &amp; Loss Info'!$H$4:$K$8916,4,FALSE)</f>
        <v>0</v>
      </c>
      <c r="H2225" s="12">
        <f>VLOOKUP(E2225,'[1]Policy Number &amp; Loss Info'!$H$4:$K$8916,3,FALSE)</f>
        <v>0</v>
      </c>
      <c r="I2225" s="13">
        <f t="shared" si="307"/>
        <v>0</v>
      </c>
      <c r="J2225" s="14">
        <f t="shared" si="308"/>
        <v>0</v>
      </c>
      <c r="K2225" s="10" t="s">
        <v>7904</v>
      </c>
      <c r="L2225" s="10"/>
      <c r="M2225" s="10" t="s">
        <v>59</v>
      </c>
      <c r="N2225" s="10">
        <f>VLOOKUP(M2225,[1]Array!$I$8:$J$14,2,FALSE)</f>
        <v>7</v>
      </c>
      <c r="O2225" s="10">
        <v>3724</v>
      </c>
      <c r="P2225" s="15">
        <v>45732</v>
      </c>
      <c r="Q2225" s="10" t="s">
        <v>102</v>
      </c>
      <c r="R2225" s="10" t="s">
        <v>7905</v>
      </c>
      <c r="S2225" s="10" t="s">
        <v>4369</v>
      </c>
      <c r="T2225" s="10">
        <v>0.85</v>
      </c>
      <c r="U2225" s="10">
        <v>0</v>
      </c>
      <c r="V2225" s="16">
        <v>0</v>
      </c>
      <c r="W2225" s="16">
        <v>8551</v>
      </c>
      <c r="X2225" s="16" t="str">
        <f>VLOOKUP(W2225,[1]Array!$C$8:$D$15,2,TRUE)</f>
        <v>02  $5,000 - $9,999</v>
      </c>
      <c r="Y2225" s="14">
        <f t="shared" si="309"/>
        <v>0</v>
      </c>
      <c r="Z2225" s="14">
        <f t="shared" si="310"/>
        <v>0</v>
      </c>
      <c r="AA2225" s="14">
        <f t="shared" si="311"/>
        <v>1</v>
      </c>
      <c r="AB2225" s="14">
        <f t="shared" si="312"/>
        <v>0</v>
      </c>
      <c r="AC2225" s="14">
        <f t="shared" si="313"/>
        <v>1.6974015919963475E-2</v>
      </c>
      <c r="AD2225" s="14">
        <f>(Y2225*'[1]Scoring Model'!$K$17+'Working Data - V3'!Z2225*'[1]Scoring Model'!$K$7+'Working Data - V3'!AA2225*'[1]Scoring Model'!$K$9+'Working Data - V3'!AB2225*'[1]Scoring Model'!$K$10+AC2225*'[1]Scoring Model'!$K$11)</f>
        <v>0.2033948031839927</v>
      </c>
      <c r="AE2225" s="14">
        <f t="shared" si="314"/>
        <v>4</v>
      </c>
      <c r="AF2225" s="17" t="str">
        <f>VLOOKUP(AE2225,'[1]Scoring Model'!$C$18:$D$27,2,FALSE)</f>
        <v>01  Low</v>
      </c>
      <c r="AG2225" s="10" t="s">
        <v>7906</v>
      </c>
      <c r="AH2225" s="10" t="s">
        <v>172</v>
      </c>
      <c r="AI2225" s="16">
        <v>594001</v>
      </c>
      <c r="AJ2225" s="18">
        <v>0</v>
      </c>
    </row>
    <row r="2226" spans="2:36" ht="15" customHeight="1" x14ac:dyDescent="0.25">
      <c r="B2226" s="10" t="s">
        <v>35</v>
      </c>
      <c r="C2226" s="10" t="s">
        <v>36</v>
      </c>
      <c r="D2226" s="10" t="s">
        <v>7907</v>
      </c>
      <c r="E2226" s="10" t="str">
        <f t="shared" si="306"/>
        <v>WCV0090871</v>
      </c>
      <c r="F2226" s="11">
        <f>VLOOKUP(E2226,'[1]Policy Number &amp; Loss Info'!$H$4:$K$8916,2,FALSE)</f>
        <v>11026.94</v>
      </c>
      <c r="G2226" s="11">
        <f>VLOOKUP(E2226,'[1]Policy Number &amp; Loss Info'!$H$4:$K$8916,4,FALSE)</f>
        <v>380</v>
      </c>
      <c r="H2226" s="12">
        <f>VLOOKUP(E2226,'[1]Policy Number &amp; Loss Info'!$H$4:$K$8916,3,FALSE)</f>
        <v>1</v>
      </c>
      <c r="I2226" s="13">
        <f t="shared" si="307"/>
        <v>3.4461056285787349E-2</v>
      </c>
      <c r="J2226" s="14">
        <f t="shared" si="308"/>
        <v>9.0686990225756183</v>
      </c>
      <c r="K2226" s="10" t="s">
        <v>7908</v>
      </c>
      <c r="L2226" s="10"/>
      <c r="M2226" s="10" t="s">
        <v>39</v>
      </c>
      <c r="N2226" s="10">
        <f>VLOOKUP(M2226,[1]Array!$I$8:$J$14,2,FALSE)</f>
        <v>1</v>
      </c>
      <c r="O2226" s="10">
        <v>9082</v>
      </c>
      <c r="P2226" s="15">
        <v>45738</v>
      </c>
      <c r="Q2226" s="10" t="s">
        <v>60</v>
      </c>
      <c r="R2226" s="10" t="s">
        <v>469</v>
      </c>
      <c r="S2226" s="10" t="s">
        <v>470</v>
      </c>
      <c r="T2226" s="10">
        <v>1</v>
      </c>
      <c r="U2226" s="10">
        <v>0</v>
      </c>
      <c r="V2226" s="16">
        <v>0</v>
      </c>
      <c r="W2226" s="16">
        <v>2964</v>
      </c>
      <c r="X2226" s="16" t="str">
        <f>VLOOKUP(W2226,[1]Array!$C$8:$D$15,2,TRUE)</f>
        <v>01  $0 - $4,999</v>
      </c>
      <c r="Y2226" s="14">
        <f t="shared" si="309"/>
        <v>1.7230528142893674E-2</v>
      </c>
      <c r="Z2226" s="14">
        <f t="shared" si="310"/>
        <v>6.2415321022876689E-2</v>
      </c>
      <c r="AA2226" s="14">
        <f t="shared" si="311"/>
        <v>0</v>
      </c>
      <c r="AB2226" s="14">
        <f t="shared" si="312"/>
        <v>0</v>
      </c>
      <c r="AC2226" s="14">
        <f t="shared" si="313"/>
        <v>5.8836373741985434E-3</v>
      </c>
      <c r="AD2226" s="14">
        <f>(Y2226*'[1]Scoring Model'!$K$17+'Working Data - V3'!Z2226*'[1]Scoring Model'!$K$7+'Working Data - V3'!AA2226*'[1]Scoring Model'!$K$9+'Working Data - V3'!AB2226*'[1]Scoring Model'!$K$10+AC2226*'[1]Scoring Model'!$K$11)</f>
        <v>1.8828950122283149E-2</v>
      </c>
      <c r="AE2226" s="14">
        <f t="shared" si="314"/>
        <v>1</v>
      </c>
      <c r="AF2226" s="17" t="str">
        <f>VLOOKUP(AE2226,'[1]Scoring Model'!$C$18:$D$27,2,FALSE)</f>
        <v>01  Low</v>
      </c>
      <c r="AG2226" s="10" t="s">
        <v>43</v>
      </c>
      <c r="AH2226" s="10" t="s">
        <v>7909</v>
      </c>
      <c r="AI2226" s="16">
        <v>215335</v>
      </c>
      <c r="AJ2226" s="18">
        <v>0</v>
      </c>
    </row>
    <row r="2227" spans="2:36" ht="15" customHeight="1" x14ac:dyDescent="0.25">
      <c r="B2227" s="10" t="s">
        <v>55</v>
      </c>
      <c r="C2227" s="10" t="s">
        <v>3210</v>
      </c>
      <c r="D2227" s="10" t="s">
        <v>7910</v>
      </c>
      <c r="E2227" s="10" t="str">
        <f t="shared" si="306"/>
        <v>WCV0091851</v>
      </c>
      <c r="F2227" s="11">
        <f>VLOOKUP(E2227,'[1]Policy Number &amp; Loss Info'!$H$4:$K$8916,2,FALSE)</f>
        <v>16764.260000000002</v>
      </c>
      <c r="G2227" s="11">
        <f>VLOOKUP(E2227,'[1]Policy Number &amp; Loss Info'!$H$4:$K$8916,4,FALSE)</f>
        <v>0</v>
      </c>
      <c r="H2227" s="12">
        <f>VLOOKUP(E2227,'[1]Policy Number &amp; Loss Info'!$H$4:$K$8916,3,FALSE)</f>
        <v>0</v>
      </c>
      <c r="I2227" s="13">
        <f t="shared" si="307"/>
        <v>0</v>
      </c>
      <c r="J2227" s="14">
        <f t="shared" si="308"/>
        <v>0</v>
      </c>
      <c r="K2227" s="10" t="s">
        <v>7911</v>
      </c>
      <c r="L2227" s="10"/>
      <c r="M2227" s="10" t="s">
        <v>87</v>
      </c>
      <c r="N2227" s="10">
        <f>VLOOKUP(M2227,[1]Array!$I$8:$J$14,2,FALSE)</f>
        <v>3</v>
      </c>
      <c r="O2227" s="10">
        <v>2883</v>
      </c>
      <c r="P2227" s="15">
        <v>45734</v>
      </c>
      <c r="Q2227" s="10" t="s">
        <v>60</v>
      </c>
      <c r="R2227" s="10" t="s">
        <v>2484</v>
      </c>
      <c r="S2227" s="10" t="s">
        <v>2485</v>
      </c>
      <c r="T2227" s="10">
        <v>0.95</v>
      </c>
      <c r="U2227" s="10">
        <v>0</v>
      </c>
      <c r="V2227" s="16">
        <v>0</v>
      </c>
      <c r="W2227" s="16">
        <v>4666</v>
      </c>
      <c r="X2227" s="16" t="str">
        <f>VLOOKUP(W2227,[1]Array!$C$8:$D$15,2,TRUE)</f>
        <v>01  $0 - $4,999</v>
      </c>
      <c r="Y2227" s="14">
        <f t="shared" si="309"/>
        <v>0</v>
      </c>
      <c r="Z2227" s="14">
        <f t="shared" si="310"/>
        <v>0</v>
      </c>
      <c r="AA2227" s="14">
        <f t="shared" si="311"/>
        <v>0.33333333333333331</v>
      </c>
      <c r="AB2227" s="14">
        <f t="shared" si="312"/>
        <v>0</v>
      </c>
      <c r="AC2227" s="14">
        <f t="shared" si="313"/>
        <v>9.2621632888024302E-3</v>
      </c>
      <c r="AD2227" s="14">
        <f>(Y2227*'[1]Scoring Model'!$K$17+'Working Data - V3'!Z2227*'[1]Scoring Model'!$K$7+'Working Data - V3'!AA2227*'[1]Scoring Model'!$K$9+'Working Data - V3'!AB2227*'[1]Scoring Model'!$K$10+AC2227*'[1]Scoring Model'!$K$11)</f>
        <v>6.8519099324427152E-2</v>
      </c>
      <c r="AE2227" s="14">
        <f t="shared" si="314"/>
        <v>2</v>
      </c>
      <c r="AF2227" s="17" t="str">
        <f>VLOOKUP(AE2227,'[1]Scoring Model'!$C$18:$D$27,2,FALSE)</f>
        <v>01  Low</v>
      </c>
      <c r="AG2227" s="10" t="s">
        <v>7912</v>
      </c>
      <c r="AH2227" s="10" t="s">
        <v>424</v>
      </c>
      <c r="AI2227" s="16">
        <v>218863</v>
      </c>
      <c r="AJ2227" s="18">
        <v>0</v>
      </c>
    </row>
    <row r="2228" spans="2:36" ht="15" customHeight="1" x14ac:dyDescent="0.25">
      <c r="B2228" s="10" t="s">
        <v>55</v>
      </c>
      <c r="C2228" s="10" t="s">
        <v>3210</v>
      </c>
      <c r="D2228" s="10" t="s">
        <v>7913</v>
      </c>
      <c r="E2228" s="10" t="str">
        <f t="shared" si="306"/>
        <v>WCV0091867</v>
      </c>
      <c r="F2228" s="11">
        <f>VLOOKUP(E2228,'[1]Policy Number &amp; Loss Info'!$H$4:$K$8916,2,FALSE)</f>
        <v>22234.23</v>
      </c>
      <c r="G2228" s="11">
        <f>VLOOKUP(E2228,'[1]Policy Number &amp; Loss Info'!$H$4:$K$8916,4,FALSE)</f>
        <v>0</v>
      </c>
      <c r="H2228" s="12">
        <f>VLOOKUP(E2228,'[1]Policy Number &amp; Loss Info'!$H$4:$K$8916,3,FALSE)</f>
        <v>0</v>
      </c>
      <c r="I2228" s="13">
        <f t="shared" si="307"/>
        <v>0</v>
      </c>
      <c r="J2228" s="14">
        <f t="shared" si="308"/>
        <v>0</v>
      </c>
      <c r="K2228" s="10" t="s">
        <v>7914</v>
      </c>
      <c r="L2228" s="10"/>
      <c r="M2228" s="10" t="s">
        <v>67</v>
      </c>
      <c r="N2228" s="10">
        <f>VLOOKUP(M2228,[1]Array!$I$8:$J$14,2,FALSE)</f>
        <v>6</v>
      </c>
      <c r="O2228" s="10">
        <v>5221</v>
      </c>
      <c r="P2228" s="15">
        <v>45738</v>
      </c>
      <c r="Q2228" s="10" t="s">
        <v>60</v>
      </c>
      <c r="R2228" s="10" t="s">
        <v>7915</v>
      </c>
      <c r="S2228" s="10" t="s">
        <v>7916</v>
      </c>
      <c r="T2228" s="10">
        <v>0.97</v>
      </c>
      <c r="U2228" s="10">
        <v>0</v>
      </c>
      <c r="V2228" s="16">
        <v>0</v>
      </c>
      <c r="W2228" s="16">
        <v>5753</v>
      </c>
      <c r="X2228" s="16" t="str">
        <f>VLOOKUP(W2228,[1]Array!$C$8:$D$15,2,TRUE)</f>
        <v>02  $5,000 - $9,999</v>
      </c>
      <c r="Y2228" s="14">
        <f t="shared" si="309"/>
        <v>0</v>
      </c>
      <c r="Z2228" s="14">
        <f t="shared" si="310"/>
        <v>0</v>
      </c>
      <c r="AA2228" s="14">
        <f t="shared" si="311"/>
        <v>0.83333333333333337</v>
      </c>
      <c r="AB2228" s="14">
        <f t="shared" si="312"/>
        <v>0</v>
      </c>
      <c r="AC2228" s="14">
        <f t="shared" si="313"/>
        <v>1.1419893999245688E-2</v>
      </c>
      <c r="AD2228" s="14">
        <f>(Y2228*'[1]Scoring Model'!$K$17+'Working Data - V3'!Z2228*'[1]Scoring Model'!$K$7+'Working Data - V3'!AA2228*'[1]Scoring Model'!$K$9+'Working Data - V3'!AB2228*'[1]Scoring Model'!$K$10+AC2228*'[1]Scoring Model'!$K$11)</f>
        <v>0.16895064546651584</v>
      </c>
      <c r="AE2228" s="14">
        <f t="shared" si="314"/>
        <v>4</v>
      </c>
      <c r="AF2228" s="17" t="str">
        <f>VLOOKUP(AE2228,'[1]Scoring Model'!$C$18:$D$27,2,FALSE)</f>
        <v>01  Low</v>
      </c>
      <c r="AG2228" s="10" t="s">
        <v>674</v>
      </c>
      <c r="AH2228" s="10" t="s">
        <v>130</v>
      </c>
      <c r="AI2228" s="16">
        <v>153969</v>
      </c>
      <c r="AJ2228" s="18">
        <v>0</v>
      </c>
    </row>
    <row r="2229" spans="2:36" ht="15" customHeight="1" x14ac:dyDescent="0.25">
      <c r="B2229" s="10" t="s">
        <v>55</v>
      </c>
      <c r="C2229" s="10" t="s">
        <v>3210</v>
      </c>
      <c r="D2229" s="10" t="s">
        <v>7917</v>
      </c>
      <c r="E2229" s="10" t="str">
        <f t="shared" si="306"/>
        <v>WCV0091868</v>
      </c>
      <c r="F2229" s="11">
        <f>VLOOKUP(E2229,'[1]Policy Number &amp; Loss Info'!$H$4:$K$8916,2,FALSE)</f>
        <v>5500.7</v>
      </c>
      <c r="G2229" s="11">
        <f>VLOOKUP(E2229,'[1]Policy Number &amp; Loss Info'!$H$4:$K$8916,4,FALSE)</f>
        <v>0</v>
      </c>
      <c r="H2229" s="12">
        <f>VLOOKUP(E2229,'[1]Policy Number &amp; Loss Info'!$H$4:$K$8916,3,FALSE)</f>
        <v>0</v>
      </c>
      <c r="I2229" s="13">
        <f t="shared" si="307"/>
        <v>0</v>
      </c>
      <c r="J2229" s="14">
        <f t="shared" si="308"/>
        <v>0</v>
      </c>
      <c r="K2229" s="10" t="s">
        <v>7918</v>
      </c>
      <c r="L2229" s="10"/>
      <c r="M2229" s="10" t="s">
        <v>101</v>
      </c>
      <c r="N2229" s="10">
        <f>VLOOKUP(M2229,[1]Array!$I$8:$J$14,2,FALSE)</f>
        <v>5</v>
      </c>
      <c r="O2229" s="10">
        <v>9012</v>
      </c>
      <c r="P2229" s="15">
        <v>45738</v>
      </c>
      <c r="Q2229" s="10" t="s">
        <v>60</v>
      </c>
      <c r="R2229" s="10" t="s">
        <v>88</v>
      </c>
      <c r="S2229" s="10" t="s">
        <v>3767</v>
      </c>
      <c r="T2229" s="10">
        <v>1</v>
      </c>
      <c r="U2229" s="10">
        <v>0</v>
      </c>
      <c r="V2229" s="16">
        <v>0</v>
      </c>
      <c r="W2229" s="16">
        <v>1760</v>
      </c>
      <c r="X2229" s="16" t="str">
        <f>VLOOKUP(W2229,[1]Array!$C$8:$D$15,2,TRUE)</f>
        <v>01  $0 - $4,999</v>
      </c>
      <c r="Y2229" s="14">
        <f t="shared" si="309"/>
        <v>0</v>
      </c>
      <c r="Z2229" s="14">
        <f t="shared" si="310"/>
        <v>0</v>
      </c>
      <c r="AA2229" s="14">
        <f t="shared" si="311"/>
        <v>0.66666666666666663</v>
      </c>
      <c r="AB2229" s="14">
        <f t="shared" si="312"/>
        <v>0</v>
      </c>
      <c r="AC2229" s="14">
        <f t="shared" si="313"/>
        <v>3.4936578200369215E-3</v>
      </c>
      <c r="AD2229" s="14">
        <f>(Y2229*'[1]Scoring Model'!$K$17+'Working Data - V3'!Z2229*'[1]Scoring Model'!$K$7+'Working Data - V3'!AA2229*'[1]Scoring Model'!$K$9+'Working Data - V3'!AB2229*'[1]Scoring Model'!$K$10+AC2229*'[1]Scoring Model'!$K$11)</f>
        <v>0.13403206489734071</v>
      </c>
      <c r="AE2229" s="14">
        <f t="shared" si="314"/>
        <v>3</v>
      </c>
      <c r="AF2229" s="17" t="str">
        <f>VLOOKUP(AE2229,'[1]Scoring Model'!$C$18:$D$27,2,FALSE)</f>
        <v>01  Low</v>
      </c>
      <c r="AG2229" s="10" t="s">
        <v>7919</v>
      </c>
      <c r="AH2229" s="10" t="s">
        <v>130</v>
      </c>
      <c r="AI2229" s="16">
        <v>60320</v>
      </c>
      <c r="AJ2229" s="18">
        <v>0</v>
      </c>
    </row>
    <row r="2230" spans="2:36" ht="15" customHeight="1" x14ac:dyDescent="0.25">
      <c r="B2230" s="10" t="s">
        <v>55</v>
      </c>
      <c r="C2230" s="10" t="s">
        <v>3210</v>
      </c>
      <c r="D2230" s="10" t="s">
        <v>7920</v>
      </c>
      <c r="E2230" s="10" t="str">
        <f t="shared" si="306"/>
        <v>WCV0091874</v>
      </c>
      <c r="F2230" s="11">
        <f>VLOOKUP(E2230,'[1]Policy Number &amp; Loss Info'!$H$4:$K$8916,2,FALSE)</f>
        <v>6296.9699999999993</v>
      </c>
      <c r="G2230" s="11">
        <f>VLOOKUP(E2230,'[1]Policy Number &amp; Loss Info'!$H$4:$K$8916,4,FALSE)</f>
        <v>0</v>
      </c>
      <c r="H2230" s="12">
        <f>VLOOKUP(E2230,'[1]Policy Number &amp; Loss Info'!$H$4:$K$8916,3,FALSE)</f>
        <v>0</v>
      </c>
      <c r="I2230" s="13">
        <f t="shared" si="307"/>
        <v>0</v>
      </c>
      <c r="J2230" s="14">
        <f t="shared" si="308"/>
        <v>0</v>
      </c>
      <c r="K2230" s="10" t="s">
        <v>7921</v>
      </c>
      <c r="L2230" s="10"/>
      <c r="M2230" s="10" t="s">
        <v>87</v>
      </c>
      <c r="N2230" s="10">
        <f>VLOOKUP(M2230,[1]Array!$I$8:$J$14,2,FALSE)</f>
        <v>3</v>
      </c>
      <c r="O2230" s="10">
        <v>9014</v>
      </c>
      <c r="P2230" s="15">
        <v>45740</v>
      </c>
      <c r="Q2230" s="10" t="s">
        <v>60</v>
      </c>
      <c r="R2230" s="10" t="s">
        <v>7922</v>
      </c>
      <c r="S2230" s="10" t="s">
        <v>7923</v>
      </c>
      <c r="T2230" s="10">
        <v>1</v>
      </c>
      <c r="U2230" s="10">
        <v>0</v>
      </c>
      <c r="V2230" s="16">
        <v>0</v>
      </c>
      <c r="W2230" s="16">
        <v>2040</v>
      </c>
      <c r="X2230" s="16" t="str">
        <f>VLOOKUP(W2230,[1]Array!$C$8:$D$15,2,TRUE)</f>
        <v>01  $0 - $4,999</v>
      </c>
      <c r="Y2230" s="14">
        <f t="shared" si="309"/>
        <v>0</v>
      </c>
      <c r="Z2230" s="14">
        <f t="shared" si="310"/>
        <v>0</v>
      </c>
      <c r="AA2230" s="14">
        <f t="shared" si="311"/>
        <v>0.33333333333333331</v>
      </c>
      <c r="AB2230" s="14">
        <f t="shared" si="312"/>
        <v>0</v>
      </c>
      <c r="AC2230" s="14">
        <f t="shared" si="313"/>
        <v>4.0494670186791591E-3</v>
      </c>
      <c r="AD2230" s="14">
        <f>(Y2230*'[1]Scoring Model'!$K$17+'Working Data - V3'!Z2230*'[1]Scoring Model'!$K$7+'Working Data - V3'!AA2230*'[1]Scoring Model'!$K$9+'Working Data - V3'!AB2230*'[1]Scoring Model'!$K$10+AC2230*'[1]Scoring Model'!$K$11)</f>
        <v>6.7476560070402494E-2</v>
      </c>
      <c r="AE2230" s="14">
        <f t="shared" si="314"/>
        <v>2</v>
      </c>
      <c r="AF2230" s="17" t="str">
        <f>VLOOKUP(AE2230,'[1]Scoring Model'!$C$18:$D$27,2,FALSE)</f>
        <v>01  Low</v>
      </c>
      <c r="AG2230" s="10" t="s">
        <v>7924</v>
      </c>
      <c r="AH2230" s="10" t="s">
        <v>754</v>
      </c>
      <c r="AI2230" s="16">
        <v>75100</v>
      </c>
      <c r="AJ2230" s="18">
        <v>0</v>
      </c>
    </row>
    <row r="2231" spans="2:36" ht="15" customHeight="1" x14ac:dyDescent="0.25">
      <c r="B2231" s="10" t="s">
        <v>35</v>
      </c>
      <c r="C2231" s="10" t="s">
        <v>36</v>
      </c>
      <c r="D2231" s="10" t="s">
        <v>7925</v>
      </c>
      <c r="E2231" s="10" t="str">
        <f t="shared" si="306"/>
        <v>WCV0092610</v>
      </c>
      <c r="F2231" s="11">
        <f>VLOOKUP(E2231,'[1]Policy Number &amp; Loss Info'!$H$4:$K$8916,2,FALSE)</f>
        <v>24574.190000000002</v>
      </c>
      <c r="G2231" s="11">
        <f>VLOOKUP(E2231,'[1]Policy Number &amp; Loss Info'!$H$4:$K$8916,4,FALSE)</f>
        <v>0</v>
      </c>
      <c r="H2231" s="12">
        <f>VLOOKUP(E2231,'[1]Policy Number &amp; Loss Info'!$H$4:$K$8916,3,FALSE)</f>
        <v>0</v>
      </c>
      <c r="I2231" s="13">
        <f t="shared" si="307"/>
        <v>0</v>
      </c>
      <c r="J2231" s="14">
        <f t="shared" si="308"/>
        <v>0</v>
      </c>
      <c r="K2231" s="10" t="s">
        <v>7926</v>
      </c>
      <c r="L2231" s="10"/>
      <c r="M2231" s="10" t="s">
        <v>101</v>
      </c>
      <c r="N2231" s="10">
        <f>VLOOKUP(M2231,[1]Array!$I$8:$J$14,2,FALSE)</f>
        <v>5</v>
      </c>
      <c r="O2231" s="10">
        <v>37</v>
      </c>
      <c r="P2231" s="15">
        <v>45725</v>
      </c>
      <c r="Q2231" s="10" t="s">
        <v>40</v>
      </c>
      <c r="R2231" s="10" t="s">
        <v>7927</v>
      </c>
      <c r="S2231" s="10" t="s">
        <v>7928</v>
      </c>
      <c r="T2231" s="10">
        <v>0.94</v>
      </c>
      <c r="U2231" s="10">
        <v>0</v>
      </c>
      <c r="V2231" s="16">
        <v>0</v>
      </c>
      <c r="W2231" s="16">
        <v>6186</v>
      </c>
      <c r="X2231" s="16" t="str">
        <f>VLOOKUP(W2231,[1]Array!$C$8:$D$15,2,TRUE)</f>
        <v>02  $5,000 - $9,999</v>
      </c>
      <c r="Y2231" s="14">
        <f t="shared" si="309"/>
        <v>0</v>
      </c>
      <c r="Z2231" s="14">
        <f t="shared" si="310"/>
        <v>0</v>
      </c>
      <c r="AA2231" s="14">
        <f t="shared" si="311"/>
        <v>0.66666666666666663</v>
      </c>
      <c r="AB2231" s="14">
        <f t="shared" si="312"/>
        <v>0</v>
      </c>
      <c r="AC2231" s="14">
        <f t="shared" si="313"/>
        <v>1.2279413224288861E-2</v>
      </c>
      <c r="AD2231" s="14">
        <f>(Y2231*'[1]Scoring Model'!$K$17+'Working Data - V3'!Z2231*'[1]Scoring Model'!$K$7+'Working Data - V3'!AA2231*'[1]Scoring Model'!$K$9+'Working Data - V3'!AB2231*'[1]Scoring Model'!$K$10+AC2231*'[1]Scoring Model'!$K$11)</f>
        <v>0.1357892159781911</v>
      </c>
      <c r="AE2231" s="14">
        <f t="shared" si="314"/>
        <v>3</v>
      </c>
      <c r="AF2231" s="17" t="str">
        <f>VLOOKUP(AE2231,'[1]Scoring Model'!$C$18:$D$27,2,FALSE)</f>
        <v>01  Low</v>
      </c>
      <c r="AG2231" s="10" t="s">
        <v>285</v>
      </c>
      <c r="AH2231" s="10" t="s">
        <v>234</v>
      </c>
      <c r="AI2231" s="16">
        <v>245937</v>
      </c>
      <c r="AJ2231" s="18">
        <v>0</v>
      </c>
    </row>
    <row r="2232" spans="2:36" ht="15" customHeight="1" x14ac:dyDescent="0.25">
      <c r="B2232" s="10" t="s">
        <v>35</v>
      </c>
      <c r="C2232" s="10" t="s">
        <v>36</v>
      </c>
      <c r="D2232" s="10" t="s">
        <v>7929</v>
      </c>
      <c r="E2232" s="10" t="str">
        <f t="shared" si="306"/>
        <v>WCV0092611</v>
      </c>
      <c r="F2232" s="11">
        <f>VLOOKUP(E2232,'[1]Policy Number &amp; Loss Info'!$H$4:$K$8916,2,FALSE)</f>
        <v>32897.360000000001</v>
      </c>
      <c r="G2232" s="11">
        <f>VLOOKUP(E2232,'[1]Policy Number &amp; Loss Info'!$H$4:$K$8916,4,FALSE)</f>
        <v>0</v>
      </c>
      <c r="H2232" s="12">
        <f>VLOOKUP(E2232,'[1]Policy Number &amp; Loss Info'!$H$4:$K$8916,3,FALSE)</f>
        <v>0</v>
      </c>
      <c r="I2232" s="13">
        <f t="shared" si="307"/>
        <v>0</v>
      </c>
      <c r="J2232" s="14">
        <f t="shared" si="308"/>
        <v>0</v>
      </c>
      <c r="K2232" s="10" t="s">
        <v>7930</v>
      </c>
      <c r="L2232" s="10"/>
      <c r="M2232" s="10" t="s">
        <v>49</v>
      </c>
      <c r="N2232" s="10">
        <f>VLOOKUP(M2232,[1]Array!$I$8:$J$14,2,FALSE)</f>
        <v>4</v>
      </c>
      <c r="O2232" s="10">
        <v>3612</v>
      </c>
      <c r="P2232" s="15">
        <v>45729</v>
      </c>
      <c r="Q2232" s="10" t="s">
        <v>60</v>
      </c>
      <c r="R2232" s="10" t="s">
        <v>133</v>
      </c>
      <c r="S2232" s="10" t="s">
        <v>2906</v>
      </c>
      <c r="T2232" s="10">
        <v>0.93</v>
      </c>
      <c r="U2232" s="10">
        <v>0</v>
      </c>
      <c r="V2232" s="16">
        <v>0</v>
      </c>
      <c r="W2232" s="16">
        <v>9113</v>
      </c>
      <c r="X2232" s="16" t="str">
        <f>VLOOKUP(W2232,[1]Array!$C$8:$D$15,2,TRUE)</f>
        <v>02  $5,000 - $9,999</v>
      </c>
      <c r="Y2232" s="14">
        <f t="shared" si="309"/>
        <v>0</v>
      </c>
      <c r="Z2232" s="14">
        <f t="shared" si="310"/>
        <v>0</v>
      </c>
      <c r="AA2232" s="14">
        <f t="shared" si="311"/>
        <v>0.5</v>
      </c>
      <c r="AB2232" s="14">
        <f t="shared" si="312"/>
        <v>0</v>
      </c>
      <c r="AC2232" s="14">
        <f t="shared" si="313"/>
        <v>1.8089604382952536E-2</v>
      </c>
      <c r="AD2232" s="14">
        <f>(Y2232*'[1]Scoring Model'!$K$17+'Working Data - V3'!Z2232*'[1]Scoring Model'!$K$7+'Working Data - V3'!AA2232*'[1]Scoring Model'!$K$9+'Working Data - V3'!AB2232*'[1]Scoring Model'!$K$10+AC2232*'[1]Scoring Model'!$K$11)</f>
        <v>0.10361792087659051</v>
      </c>
      <c r="AE2232" s="14">
        <f t="shared" si="314"/>
        <v>3</v>
      </c>
      <c r="AF2232" s="17" t="str">
        <f>VLOOKUP(AE2232,'[1]Scoring Model'!$C$18:$D$27,2,FALSE)</f>
        <v>01  Low</v>
      </c>
      <c r="AG2232" s="10" t="s">
        <v>7931</v>
      </c>
      <c r="AH2232" s="10" t="s">
        <v>303</v>
      </c>
      <c r="AI2232" s="16">
        <v>790217</v>
      </c>
      <c r="AJ2232" s="18">
        <v>0</v>
      </c>
    </row>
    <row r="2233" spans="2:36" ht="15" customHeight="1" x14ac:dyDescent="0.25">
      <c r="B2233" s="10" t="s">
        <v>55</v>
      </c>
      <c r="C2233" s="10" t="s">
        <v>3210</v>
      </c>
      <c r="D2233" s="10" t="s">
        <v>7932</v>
      </c>
      <c r="E2233" s="10" t="str">
        <f t="shared" si="306"/>
        <v>WCV0092623</v>
      </c>
      <c r="F2233" s="11">
        <f>VLOOKUP(E2233,'[1]Policy Number &amp; Loss Info'!$H$4:$K$8916,2,FALSE)</f>
        <v>23523.77</v>
      </c>
      <c r="G2233" s="11">
        <f>VLOOKUP(E2233,'[1]Policy Number &amp; Loss Info'!$H$4:$K$8916,4,FALSE)</f>
        <v>0</v>
      </c>
      <c r="H2233" s="12">
        <f>VLOOKUP(E2233,'[1]Policy Number &amp; Loss Info'!$H$4:$K$8916,3,FALSE)</f>
        <v>0</v>
      </c>
      <c r="I2233" s="13">
        <f t="shared" si="307"/>
        <v>0</v>
      </c>
      <c r="J2233" s="14">
        <f t="shared" si="308"/>
        <v>0</v>
      </c>
      <c r="K2233" s="10" t="s">
        <v>7933</v>
      </c>
      <c r="L2233" s="10"/>
      <c r="M2233" s="10" t="s">
        <v>59</v>
      </c>
      <c r="N2233" s="10">
        <f>VLOOKUP(M2233,[1]Array!$I$8:$J$14,2,FALSE)</f>
        <v>7</v>
      </c>
      <c r="O2233" s="10">
        <v>5474</v>
      </c>
      <c r="P2233" s="15">
        <v>45734</v>
      </c>
      <c r="Q2233" s="10" t="s">
        <v>60</v>
      </c>
      <c r="R2233" s="10" t="s">
        <v>1076</v>
      </c>
      <c r="S2233" s="10" t="s">
        <v>3176</v>
      </c>
      <c r="T2233" s="10">
        <v>0.96</v>
      </c>
      <c r="U2233" s="10">
        <v>0</v>
      </c>
      <c r="V2233" s="16">
        <v>0</v>
      </c>
      <c r="W2233" s="16">
        <v>6341</v>
      </c>
      <c r="X2233" s="16" t="str">
        <f>VLOOKUP(W2233,[1]Array!$C$8:$D$15,2,TRUE)</f>
        <v>02  $5,000 - $9,999</v>
      </c>
      <c r="Y2233" s="14">
        <f t="shared" si="309"/>
        <v>0</v>
      </c>
      <c r="Z2233" s="14">
        <f t="shared" si="310"/>
        <v>0</v>
      </c>
      <c r="AA2233" s="14">
        <f t="shared" si="311"/>
        <v>1</v>
      </c>
      <c r="AB2233" s="14">
        <f t="shared" si="312"/>
        <v>0</v>
      </c>
      <c r="AC2233" s="14">
        <f t="shared" si="313"/>
        <v>1.2587093316394387E-2</v>
      </c>
      <c r="AD2233" s="14">
        <f>(Y2233*'[1]Scoring Model'!$K$17+'Working Data - V3'!Z2233*'[1]Scoring Model'!$K$7+'Working Data - V3'!AA2233*'[1]Scoring Model'!$K$9+'Working Data - V3'!AB2233*'[1]Scoring Model'!$K$10+AC2233*'[1]Scoring Model'!$K$11)</f>
        <v>0.20251741866327888</v>
      </c>
      <c r="AE2233" s="14">
        <f t="shared" si="314"/>
        <v>4</v>
      </c>
      <c r="AF2233" s="17" t="str">
        <f>VLOOKUP(AE2233,'[1]Scoring Model'!$C$18:$D$27,2,FALSE)</f>
        <v>01  Low</v>
      </c>
      <c r="AG2233" s="10" t="s">
        <v>7934</v>
      </c>
      <c r="AH2233" s="10" t="s">
        <v>4424</v>
      </c>
      <c r="AI2233" s="16">
        <v>138124</v>
      </c>
      <c r="AJ2233" s="18">
        <v>0</v>
      </c>
    </row>
    <row r="2234" spans="2:36" ht="15" customHeight="1" x14ac:dyDescent="0.25">
      <c r="B2234" s="10" t="s">
        <v>55</v>
      </c>
      <c r="C2234" s="10" t="s">
        <v>3210</v>
      </c>
      <c r="D2234" s="10" t="s">
        <v>7935</v>
      </c>
      <c r="E2234" s="10" t="str">
        <f t="shared" si="306"/>
        <v>WCV0093274</v>
      </c>
      <c r="F2234" s="11">
        <f>VLOOKUP(E2234,'[1]Policy Number &amp; Loss Info'!$H$4:$K$8916,2,FALSE)</f>
        <v>27169.27</v>
      </c>
      <c r="G2234" s="11">
        <f>VLOOKUP(E2234,'[1]Policy Number &amp; Loss Info'!$H$4:$K$8916,4,FALSE)</f>
        <v>0</v>
      </c>
      <c r="H2234" s="12">
        <f>VLOOKUP(E2234,'[1]Policy Number &amp; Loss Info'!$H$4:$K$8916,3,FALSE)</f>
        <v>0</v>
      </c>
      <c r="I2234" s="13">
        <f t="shared" si="307"/>
        <v>0</v>
      </c>
      <c r="J2234" s="14">
        <f t="shared" si="308"/>
        <v>0</v>
      </c>
      <c r="K2234" s="10" t="s">
        <v>7936</v>
      </c>
      <c r="L2234" s="10"/>
      <c r="M2234" s="10" t="s">
        <v>59</v>
      </c>
      <c r="N2234" s="10">
        <f>VLOOKUP(M2234,[1]Array!$I$8:$J$14,2,FALSE)</f>
        <v>7</v>
      </c>
      <c r="O2234" s="10">
        <v>5645</v>
      </c>
      <c r="P2234" s="15">
        <v>45724</v>
      </c>
      <c r="Q2234" s="10" t="s">
        <v>60</v>
      </c>
      <c r="R2234" s="10" t="s">
        <v>781</v>
      </c>
      <c r="S2234" s="10" t="s">
        <v>782</v>
      </c>
      <c r="T2234" s="10">
        <v>0.95</v>
      </c>
      <c r="U2234" s="10">
        <v>0</v>
      </c>
      <c r="V2234" s="16">
        <v>0</v>
      </c>
      <c r="W2234" s="16">
        <v>7919</v>
      </c>
      <c r="X2234" s="16" t="str">
        <f>VLOOKUP(W2234,[1]Array!$C$8:$D$15,2,TRUE)</f>
        <v>02  $5,000 - $9,999</v>
      </c>
      <c r="Y2234" s="14">
        <f t="shared" si="309"/>
        <v>0</v>
      </c>
      <c r="Z2234" s="14">
        <f t="shared" si="310"/>
        <v>0</v>
      </c>
      <c r="AA2234" s="14">
        <f t="shared" si="311"/>
        <v>1</v>
      </c>
      <c r="AB2234" s="14">
        <f t="shared" si="312"/>
        <v>0</v>
      </c>
      <c r="AC2234" s="14">
        <f t="shared" si="313"/>
        <v>1.5719475157313853E-2</v>
      </c>
      <c r="AD2234" s="14">
        <f>(Y2234*'[1]Scoring Model'!$K$17+'Working Data - V3'!Z2234*'[1]Scoring Model'!$K$7+'Working Data - V3'!AA2234*'[1]Scoring Model'!$K$9+'Working Data - V3'!AB2234*'[1]Scoring Model'!$K$10+AC2234*'[1]Scoring Model'!$K$11)</f>
        <v>0.2031438950314628</v>
      </c>
      <c r="AE2234" s="14">
        <f t="shared" si="314"/>
        <v>4</v>
      </c>
      <c r="AF2234" s="17" t="str">
        <f>VLOOKUP(AE2234,'[1]Scoring Model'!$C$18:$D$27,2,FALSE)</f>
        <v>01  Low</v>
      </c>
      <c r="AG2234" s="10" t="s">
        <v>7937</v>
      </c>
      <c r="AH2234" s="10" t="s">
        <v>7842</v>
      </c>
      <c r="AI2234" s="16">
        <v>178670</v>
      </c>
      <c r="AJ2234" s="18">
        <v>0</v>
      </c>
    </row>
    <row r="2235" spans="2:36" ht="15" customHeight="1" x14ac:dyDescent="0.25">
      <c r="B2235" s="10" t="s">
        <v>35</v>
      </c>
      <c r="C2235" s="10" t="s">
        <v>36</v>
      </c>
      <c r="D2235" s="10" t="s">
        <v>7938</v>
      </c>
      <c r="E2235" s="10" t="str">
        <f t="shared" si="306"/>
        <v>WCV0093275</v>
      </c>
      <c r="F2235" s="11">
        <f>VLOOKUP(E2235,'[1]Policy Number &amp; Loss Info'!$H$4:$K$8916,2,FALSE)</f>
        <v>16136.98</v>
      </c>
      <c r="G2235" s="11">
        <f>VLOOKUP(E2235,'[1]Policy Number &amp; Loss Info'!$H$4:$K$8916,4,FALSE)</f>
        <v>0</v>
      </c>
      <c r="H2235" s="12">
        <f>VLOOKUP(E2235,'[1]Policy Number &amp; Loss Info'!$H$4:$K$8916,3,FALSE)</f>
        <v>0</v>
      </c>
      <c r="I2235" s="13">
        <f t="shared" si="307"/>
        <v>0</v>
      </c>
      <c r="J2235" s="14">
        <f t="shared" si="308"/>
        <v>0</v>
      </c>
      <c r="K2235" s="10" t="s">
        <v>7939</v>
      </c>
      <c r="L2235" s="10"/>
      <c r="M2235" s="10" t="s">
        <v>49</v>
      </c>
      <c r="N2235" s="10">
        <f>VLOOKUP(M2235,[1]Array!$I$8:$J$14,2,FALSE)</f>
        <v>4</v>
      </c>
      <c r="O2235" s="10">
        <v>34</v>
      </c>
      <c r="P2235" s="15">
        <v>45724</v>
      </c>
      <c r="Q2235" s="10" t="s">
        <v>60</v>
      </c>
      <c r="R2235" s="10" t="s">
        <v>697</v>
      </c>
      <c r="S2235" s="10" t="s">
        <v>698</v>
      </c>
      <c r="T2235" s="10">
        <v>1</v>
      </c>
      <c r="U2235" s="10">
        <v>0</v>
      </c>
      <c r="V2235" s="16">
        <v>0</v>
      </c>
      <c r="W2235" s="16">
        <v>4944</v>
      </c>
      <c r="X2235" s="16" t="str">
        <f>VLOOKUP(W2235,[1]Array!$C$8:$D$15,2,TRUE)</f>
        <v>01  $0 - $4,999</v>
      </c>
      <c r="Y2235" s="14">
        <f t="shared" si="309"/>
        <v>0</v>
      </c>
      <c r="Z2235" s="14">
        <f t="shared" si="310"/>
        <v>0</v>
      </c>
      <c r="AA2235" s="14">
        <f t="shared" si="311"/>
        <v>0.5</v>
      </c>
      <c r="AB2235" s="14">
        <f t="shared" si="312"/>
        <v>0</v>
      </c>
      <c r="AC2235" s="14">
        <f t="shared" si="313"/>
        <v>9.8140024217400791E-3</v>
      </c>
      <c r="AD2235" s="14">
        <f>(Y2235*'[1]Scoring Model'!$K$17+'Working Data - V3'!Z2235*'[1]Scoring Model'!$K$7+'Working Data - V3'!AA2235*'[1]Scoring Model'!$K$9+'Working Data - V3'!AB2235*'[1]Scoring Model'!$K$10+AC2235*'[1]Scoring Model'!$K$11)</f>
        <v>0.10196280048434803</v>
      </c>
      <c r="AE2235" s="14">
        <f t="shared" si="314"/>
        <v>3</v>
      </c>
      <c r="AF2235" s="17" t="str">
        <f>VLOOKUP(AE2235,'[1]Scoring Model'!$C$18:$D$27,2,FALSE)</f>
        <v>01  Low</v>
      </c>
      <c r="AG2235" s="10" t="s">
        <v>1059</v>
      </c>
      <c r="AH2235" s="10" t="s">
        <v>700</v>
      </c>
      <c r="AI2235" s="16">
        <v>191250</v>
      </c>
      <c r="AJ2235" s="18">
        <v>0</v>
      </c>
    </row>
    <row r="2236" spans="2:36" ht="15" customHeight="1" x14ac:dyDescent="0.25">
      <c r="B2236" s="10" t="s">
        <v>55</v>
      </c>
      <c r="C2236" s="10" t="s">
        <v>3210</v>
      </c>
      <c r="D2236" s="10" t="s">
        <v>7940</v>
      </c>
      <c r="E2236" s="10" t="str">
        <f t="shared" si="306"/>
        <v>WCV0093284</v>
      </c>
      <c r="F2236" s="11">
        <f>VLOOKUP(E2236,'[1]Policy Number &amp; Loss Info'!$H$4:$K$8916,2,FALSE)</f>
        <v>102998.84</v>
      </c>
      <c r="G2236" s="11">
        <f>VLOOKUP(E2236,'[1]Policy Number &amp; Loss Info'!$H$4:$K$8916,4,FALSE)</f>
        <v>80685.649999999994</v>
      </c>
      <c r="H2236" s="12">
        <f>VLOOKUP(E2236,'[1]Policy Number &amp; Loss Info'!$H$4:$K$8916,3,FALSE)</f>
        <v>1</v>
      </c>
      <c r="I2236" s="13">
        <f t="shared" si="307"/>
        <v>0.78336464760185642</v>
      </c>
      <c r="J2236" s="14">
        <f t="shared" si="308"/>
        <v>0.97088472064345588</v>
      </c>
      <c r="K2236" s="10" t="s">
        <v>7941</v>
      </c>
      <c r="L2236" s="10"/>
      <c r="M2236" s="10" t="s">
        <v>67</v>
      </c>
      <c r="N2236" s="10">
        <f>VLOOKUP(M2236,[1]Array!$I$8:$J$14,2,FALSE)</f>
        <v>6</v>
      </c>
      <c r="O2236" s="10">
        <v>5190</v>
      </c>
      <c r="P2236" s="15">
        <v>45730</v>
      </c>
      <c r="Q2236" s="10" t="s">
        <v>60</v>
      </c>
      <c r="R2236" s="10" t="s">
        <v>3809</v>
      </c>
      <c r="S2236" s="10" t="s">
        <v>3810</v>
      </c>
      <c r="T2236" s="10">
        <v>1.25</v>
      </c>
      <c r="U2236" s="10">
        <v>0</v>
      </c>
      <c r="V2236" s="16">
        <v>0</v>
      </c>
      <c r="W2236" s="16">
        <v>27560</v>
      </c>
      <c r="X2236" s="16" t="str">
        <f>VLOOKUP(W2236,[1]Array!$C$8:$D$15,2,TRUE)</f>
        <v>05  $25,000 - $49,999</v>
      </c>
      <c r="Y2236" s="14">
        <f t="shared" si="309"/>
        <v>0.39168232380092821</v>
      </c>
      <c r="Z2236" s="14">
        <f t="shared" si="310"/>
        <v>6.682114089828585E-3</v>
      </c>
      <c r="AA2236" s="14">
        <f t="shared" si="311"/>
        <v>0.83333333333333337</v>
      </c>
      <c r="AB2236" s="14">
        <f t="shared" si="312"/>
        <v>0.25</v>
      </c>
      <c r="AC2236" s="14">
        <f t="shared" si="313"/>
        <v>5.470750540921452E-2</v>
      </c>
      <c r="AD2236" s="14">
        <f>(Y2236*'[1]Scoring Model'!$K$17+'Working Data - V3'!Z2236*'[1]Scoring Model'!$K$7+'Working Data - V3'!AA2236*'[1]Scoring Model'!$K$9+'Working Data - V3'!AB2236*'[1]Scoring Model'!$K$10+AC2236*'[1]Scoring Model'!$K$11)</f>
        <v>0.33394928770675369</v>
      </c>
      <c r="AE2236" s="14">
        <f t="shared" si="314"/>
        <v>6</v>
      </c>
      <c r="AF2236" s="17" t="str">
        <f>VLOOKUP(AE2236,'[1]Scoring Model'!$C$18:$D$27,2,FALSE)</f>
        <v>02  Moderate</v>
      </c>
      <c r="AG2236" s="10" t="s">
        <v>7942</v>
      </c>
      <c r="AH2236" s="10" t="s">
        <v>2158</v>
      </c>
      <c r="AI2236" s="16">
        <v>1466804</v>
      </c>
      <c r="AJ2236" s="18">
        <v>0</v>
      </c>
    </row>
    <row r="2237" spans="2:36" ht="15" customHeight="1" x14ac:dyDescent="0.25">
      <c r="B2237" s="10" t="s">
        <v>178</v>
      </c>
      <c r="C2237" s="10" t="s">
        <v>166</v>
      </c>
      <c r="D2237" s="10" t="s">
        <v>7943</v>
      </c>
      <c r="E2237" s="10" t="str">
        <f t="shared" si="306"/>
        <v>WCV0094109</v>
      </c>
      <c r="F2237" s="11">
        <f>VLOOKUP(E2237,'[1]Policy Number &amp; Loss Info'!$H$4:$K$8916,2,FALSE)</f>
        <v>19886.36</v>
      </c>
      <c r="G2237" s="11">
        <f>VLOOKUP(E2237,'[1]Policy Number &amp; Loss Info'!$H$4:$K$8916,4,FALSE)</f>
        <v>0</v>
      </c>
      <c r="H2237" s="12">
        <f>VLOOKUP(E2237,'[1]Policy Number &amp; Loss Info'!$H$4:$K$8916,3,FALSE)</f>
        <v>0</v>
      </c>
      <c r="I2237" s="13">
        <f t="shared" si="307"/>
        <v>0</v>
      </c>
      <c r="J2237" s="14">
        <f t="shared" si="308"/>
        <v>0</v>
      </c>
      <c r="K2237" s="10" t="s">
        <v>7944</v>
      </c>
      <c r="L2237" s="10"/>
      <c r="M2237" s="10" t="s">
        <v>67</v>
      </c>
      <c r="N2237" s="10">
        <f>VLOOKUP(M2237,[1]Array!$I$8:$J$14,2,FALSE)</f>
        <v>6</v>
      </c>
      <c r="O2237" s="10">
        <v>7219</v>
      </c>
      <c r="P2237" s="15">
        <v>45717</v>
      </c>
      <c r="Q2237" s="10" t="s">
        <v>181</v>
      </c>
      <c r="R2237" s="10" t="s">
        <v>7945</v>
      </c>
      <c r="S2237" s="10" t="s">
        <v>7946</v>
      </c>
      <c r="T2237" s="10">
        <v>0.9</v>
      </c>
      <c r="U2237" s="10">
        <v>0</v>
      </c>
      <c r="V2237" s="16">
        <v>0</v>
      </c>
      <c r="W2237" s="16">
        <v>5954</v>
      </c>
      <c r="X2237" s="16" t="str">
        <f>VLOOKUP(W2237,[1]Array!$C$8:$D$15,2,TRUE)</f>
        <v>02  $5,000 - $9,999</v>
      </c>
      <c r="Y2237" s="14">
        <f t="shared" si="309"/>
        <v>0</v>
      </c>
      <c r="Z2237" s="14">
        <f t="shared" si="310"/>
        <v>0</v>
      </c>
      <c r="AA2237" s="14">
        <f t="shared" si="311"/>
        <v>0.83333333333333337</v>
      </c>
      <c r="AB2237" s="14">
        <f t="shared" si="312"/>
        <v>0</v>
      </c>
      <c r="AC2237" s="14">
        <f t="shared" si="313"/>
        <v>1.1818885602556723E-2</v>
      </c>
      <c r="AD2237" s="14">
        <f>(Y2237*'[1]Scoring Model'!$K$17+'Working Data - V3'!Z2237*'[1]Scoring Model'!$K$7+'Working Data - V3'!AA2237*'[1]Scoring Model'!$K$9+'Working Data - V3'!AB2237*'[1]Scoring Model'!$K$10+AC2237*'[1]Scoring Model'!$K$11)</f>
        <v>0.16903044378717802</v>
      </c>
      <c r="AE2237" s="14">
        <f t="shared" si="314"/>
        <v>4</v>
      </c>
      <c r="AF2237" s="17" t="str">
        <f>VLOOKUP(AE2237,'[1]Scoring Model'!$C$18:$D$27,2,FALSE)</f>
        <v>01  Low</v>
      </c>
      <c r="AG2237" s="10" t="s">
        <v>490</v>
      </c>
      <c r="AH2237" s="10" t="s">
        <v>185</v>
      </c>
      <c r="AI2237" s="16">
        <v>107977</v>
      </c>
      <c r="AJ2237" s="18">
        <v>0</v>
      </c>
    </row>
    <row r="2238" spans="2:36" ht="15" customHeight="1" x14ac:dyDescent="0.25">
      <c r="B2238" s="10" t="s">
        <v>98</v>
      </c>
      <c r="C2238" s="10" t="s">
        <v>46</v>
      </c>
      <c r="D2238" s="10" t="s">
        <v>7947</v>
      </c>
      <c r="E2238" s="10" t="str">
        <f t="shared" si="306"/>
        <v>WCV0094115</v>
      </c>
      <c r="F2238" s="11">
        <f>VLOOKUP(E2238,'[1]Policy Number &amp; Loss Info'!$H$4:$K$8916,2,FALSE)</f>
        <v>3617.64</v>
      </c>
      <c r="G2238" s="11">
        <f>VLOOKUP(E2238,'[1]Policy Number &amp; Loss Info'!$H$4:$K$8916,4,FALSE)</f>
        <v>0</v>
      </c>
      <c r="H2238" s="12">
        <f>VLOOKUP(E2238,'[1]Policy Number &amp; Loss Info'!$H$4:$K$8916,3,FALSE)</f>
        <v>0</v>
      </c>
      <c r="I2238" s="13">
        <f t="shared" si="307"/>
        <v>0</v>
      </c>
      <c r="J2238" s="14">
        <f t="shared" si="308"/>
        <v>0</v>
      </c>
      <c r="K2238" s="10" t="s">
        <v>7948</v>
      </c>
      <c r="L2238" s="10"/>
      <c r="M2238" s="10" t="s">
        <v>87</v>
      </c>
      <c r="N2238" s="10">
        <f>VLOOKUP(M2238,[1]Array!$I$8:$J$14,2,FALSE)</f>
        <v>3</v>
      </c>
      <c r="O2238" s="10">
        <v>8010</v>
      </c>
      <c r="P2238" s="15">
        <v>45719</v>
      </c>
      <c r="Q2238" s="10" t="s">
        <v>102</v>
      </c>
      <c r="R2238" s="10" t="s">
        <v>2046</v>
      </c>
      <c r="S2238" s="10" t="s">
        <v>2047</v>
      </c>
      <c r="T2238" s="10">
        <v>1</v>
      </c>
      <c r="U2238" s="10">
        <v>0</v>
      </c>
      <c r="V2238" s="16">
        <v>0</v>
      </c>
      <c r="W2238" s="16">
        <v>1032</v>
      </c>
      <c r="X2238" s="16" t="str">
        <f>VLOOKUP(W2238,[1]Array!$C$8:$D$15,2,TRUE)</f>
        <v>01  $0 - $4,999</v>
      </c>
      <c r="Y2238" s="14">
        <f t="shared" si="309"/>
        <v>0</v>
      </c>
      <c r="Z2238" s="14">
        <f t="shared" si="310"/>
        <v>0</v>
      </c>
      <c r="AA2238" s="14">
        <f t="shared" si="311"/>
        <v>0.33333333333333331</v>
      </c>
      <c r="AB2238" s="14">
        <f t="shared" si="312"/>
        <v>0</v>
      </c>
      <c r="AC2238" s="14">
        <f t="shared" si="313"/>
        <v>2.0485539035671042E-3</v>
      </c>
      <c r="AD2238" s="14">
        <f>(Y2238*'[1]Scoring Model'!$K$17+'Working Data - V3'!Z2238*'[1]Scoring Model'!$K$7+'Working Data - V3'!AA2238*'[1]Scoring Model'!$K$9+'Working Data - V3'!AB2238*'[1]Scoring Model'!$K$10+AC2238*'[1]Scoring Model'!$K$11)</f>
        <v>6.7076377447380084E-2</v>
      </c>
      <c r="AE2238" s="14">
        <f t="shared" si="314"/>
        <v>2</v>
      </c>
      <c r="AF2238" s="17" t="str">
        <f>VLOOKUP(AE2238,'[1]Scoring Model'!$C$18:$D$27,2,FALSE)</f>
        <v>01  Low</v>
      </c>
      <c r="AG2238" s="10" t="s">
        <v>4100</v>
      </c>
      <c r="AH2238" s="10" t="s">
        <v>1243</v>
      </c>
      <c r="AI2238" s="16">
        <v>54318</v>
      </c>
      <c r="AJ2238" s="18">
        <v>0</v>
      </c>
    </row>
    <row r="2239" spans="2:36" ht="15" customHeight="1" x14ac:dyDescent="0.25">
      <c r="B2239" s="10" t="s">
        <v>55</v>
      </c>
      <c r="C2239" s="10" t="s">
        <v>36</v>
      </c>
      <c r="D2239" s="10" t="s">
        <v>7949</v>
      </c>
      <c r="E2239" s="10" t="str">
        <f t="shared" si="306"/>
        <v>WCV0094117</v>
      </c>
      <c r="F2239" s="11">
        <f>VLOOKUP(E2239,'[1]Policy Number &amp; Loss Info'!$H$4:$K$8916,2,FALSE)</f>
        <v>66653.19</v>
      </c>
      <c r="G2239" s="11">
        <f>VLOOKUP(E2239,'[1]Policy Number &amp; Loss Info'!$H$4:$K$8916,4,FALSE)</f>
        <v>0</v>
      </c>
      <c r="H2239" s="12">
        <f>VLOOKUP(E2239,'[1]Policy Number &amp; Loss Info'!$H$4:$K$8916,3,FALSE)</f>
        <v>0</v>
      </c>
      <c r="I2239" s="13">
        <f t="shared" si="307"/>
        <v>0</v>
      </c>
      <c r="J2239" s="14">
        <f t="shared" si="308"/>
        <v>0</v>
      </c>
      <c r="K2239" s="10" t="s">
        <v>7950</v>
      </c>
      <c r="L2239" s="10"/>
      <c r="M2239" s="10" t="s">
        <v>101</v>
      </c>
      <c r="N2239" s="10">
        <f>VLOOKUP(M2239,[1]Array!$I$8:$J$14,2,FALSE)</f>
        <v>5</v>
      </c>
      <c r="O2239" s="10">
        <v>2710</v>
      </c>
      <c r="P2239" s="15">
        <v>45720</v>
      </c>
      <c r="Q2239" s="10" t="s">
        <v>60</v>
      </c>
      <c r="R2239" s="10" t="s">
        <v>677</v>
      </c>
      <c r="S2239" s="10" t="s">
        <v>678</v>
      </c>
      <c r="T2239" s="10">
        <v>0.87</v>
      </c>
      <c r="U2239" s="10">
        <v>0</v>
      </c>
      <c r="V2239" s="16">
        <v>0</v>
      </c>
      <c r="W2239" s="16">
        <v>19439</v>
      </c>
      <c r="X2239" s="16" t="str">
        <f>VLOOKUP(W2239,[1]Array!$C$8:$D$15,2,TRUE)</f>
        <v>04  $15,000 - $24,999</v>
      </c>
      <c r="Y2239" s="14">
        <f t="shared" si="309"/>
        <v>0</v>
      </c>
      <c r="Z2239" s="14">
        <f t="shared" si="310"/>
        <v>0</v>
      </c>
      <c r="AA2239" s="14">
        <f t="shared" si="311"/>
        <v>0.66666666666666663</v>
      </c>
      <c r="AB2239" s="14">
        <f t="shared" si="312"/>
        <v>0</v>
      </c>
      <c r="AC2239" s="14">
        <f t="shared" si="313"/>
        <v>3.8587053615737339E-2</v>
      </c>
      <c r="AD2239" s="14">
        <f>(Y2239*'[1]Scoring Model'!$K$17+'Working Data - V3'!Z2239*'[1]Scoring Model'!$K$7+'Working Data - V3'!AA2239*'[1]Scoring Model'!$K$9+'Working Data - V3'!AB2239*'[1]Scoring Model'!$K$10+AC2239*'[1]Scoring Model'!$K$11)</f>
        <v>0.1410507440564808</v>
      </c>
      <c r="AE2239" s="14">
        <f t="shared" si="314"/>
        <v>3</v>
      </c>
      <c r="AF2239" s="17" t="str">
        <f>VLOOKUP(AE2239,'[1]Scoring Model'!$C$18:$D$27,2,FALSE)</f>
        <v>01  Low</v>
      </c>
      <c r="AG2239" s="10" t="s">
        <v>7951</v>
      </c>
      <c r="AH2239" s="10" t="s">
        <v>1647</v>
      </c>
      <c r="AI2239" s="16">
        <v>526183</v>
      </c>
      <c r="AJ2239" s="18">
        <v>0</v>
      </c>
    </row>
    <row r="2240" spans="2:36" ht="15" customHeight="1" x14ac:dyDescent="0.25">
      <c r="B2240" s="10" t="s">
        <v>98</v>
      </c>
      <c r="C2240" s="10" t="s">
        <v>36</v>
      </c>
      <c r="D2240" s="10" t="s">
        <v>7952</v>
      </c>
      <c r="E2240" s="10" t="str">
        <f t="shared" si="306"/>
        <v>WCV0094124</v>
      </c>
      <c r="F2240" s="11">
        <f>VLOOKUP(E2240,'[1]Policy Number &amp; Loss Info'!$H$4:$K$8916,2,FALSE)</f>
        <v>8113.18</v>
      </c>
      <c r="G2240" s="11">
        <f>VLOOKUP(E2240,'[1]Policy Number &amp; Loss Info'!$H$4:$K$8916,4,FALSE)</f>
        <v>0</v>
      </c>
      <c r="H2240" s="12">
        <f>VLOOKUP(E2240,'[1]Policy Number &amp; Loss Info'!$H$4:$K$8916,3,FALSE)</f>
        <v>0</v>
      </c>
      <c r="I2240" s="13">
        <f t="shared" si="307"/>
        <v>0</v>
      </c>
      <c r="J2240" s="14">
        <f t="shared" si="308"/>
        <v>0</v>
      </c>
      <c r="K2240" s="10" t="s">
        <v>7953</v>
      </c>
      <c r="L2240" s="10"/>
      <c r="M2240" s="10" t="s">
        <v>161</v>
      </c>
      <c r="N2240" s="10">
        <f>VLOOKUP(M2240,[1]Array!$I$8:$J$14,2,FALSE)</f>
        <v>2</v>
      </c>
      <c r="O2240" s="10">
        <v>2081</v>
      </c>
      <c r="P2240" s="15">
        <v>45722</v>
      </c>
      <c r="Q2240" s="10" t="s">
        <v>197</v>
      </c>
      <c r="R2240" s="10" t="s">
        <v>7954</v>
      </c>
      <c r="S2240" s="10" t="s">
        <v>7955</v>
      </c>
      <c r="T2240" s="10">
        <v>1</v>
      </c>
      <c r="U2240" s="10">
        <v>0</v>
      </c>
      <c r="V2240" s="16">
        <v>0</v>
      </c>
      <c r="W2240" s="16">
        <v>2601</v>
      </c>
      <c r="X2240" s="16" t="str">
        <f>VLOOKUP(W2240,[1]Array!$C$8:$D$15,2,TRUE)</f>
        <v>01  $0 - $4,999</v>
      </c>
      <c r="Y2240" s="14">
        <f t="shared" si="309"/>
        <v>0</v>
      </c>
      <c r="Z2240" s="14">
        <f t="shared" si="310"/>
        <v>0</v>
      </c>
      <c r="AA2240" s="14">
        <f t="shared" si="311"/>
        <v>0.16666666666666666</v>
      </c>
      <c r="AB2240" s="14">
        <f t="shared" si="312"/>
        <v>0</v>
      </c>
      <c r="AC2240" s="14">
        <f t="shared" si="313"/>
        <v>5.1630704488159276E-3</v>
      </c>
      <c r="AD2240" s="14">
        <f>(Y2240*'[1]Scoring Model'!$K$17+'Working Data - V3'!Z2240*'[1]Scoring Model'!$K$7+'Working Data - V3'!AA2240*'[1]Scoring Model'!$K$9+'Working Data - V3'!AB2240*'[1]Scoring Model'!$K$10+AC2240*'[1]Scoring Model'!$K$11)</f>
        <v>3.4365947423096517E-2</v>
      </c>
      <c r="AE2240" s="14">
        <f t="shared" si="314"/>
        <v>2</v>
      </c>
      <c r="AF2240" s="17" t="str">
        <f>VLOOKUP(AE2240,'[1]Scoring Model'!$C$18:$D$27,2,FALSE)</f>
        <v>01  Low</v>
      </c>
      <c r="AG2240" s="10" t="s">
        <v>542</v>
      </c>
      <c r="AH2240" s="10" t="s">
        <v>652</v>
      </c>
      <c r="AI2240" s="16">
        <v>153699</v>
      </c>
      <c r="AJ2240" s="18">
        <v>0</v>
      </c>
    </row>
    <row r="2241" spans="2:36" ht="15" customHeight="1" x14ac:dyDescent="0.25">
      <c r="B2241" s="10" t="s">
        <v>55</v>
      </c>
      <c r="C2241" s="10" t="s">
        <v>166</v>
      </c>
      <c r="D2241" s="10" t="s">
        <v>7956</v>
      </c>
      <c r="E2241" s="10" t="str">
        <f t="shared" si="306"/>
        <v>WCV0094908</v>
      </c>
      <c r="F2241" s="11">
        <f>VLOOKUP(E2241,'[1]Policy Number &amp; Loss Info'!$H$4:$K$8916,2,FALSE)</f>
        <v>2696.23</v>
      </c>
      <c r="G2241" s="11">
        <f>VLOOKUP(E2241,'[1]Policy Number &amp; Loss Info'!$H$4:$K$8916,4,FALSE)</f>
        <v>0</v>
      </c>
      <c r="H2241" s="12">
        <f>VLOOKUP(E2241,'[1]Policy Number &amp; Loss Info'!$H$4:$K$8916,3,FALSE)</f>
        <v>0</v>
      </c>
      <c r="I2241" s="13">
        <f t="shared" si="307"/>
        <v>0</v>
      </c>
      <c r="J2241" s="14">
        <f t="shared" si="308"/>
        <v>0</v>
      </c>
      <c r="K2241" s="10" t="s">
        <v>7957</v>
      </c>
      <c r="L2241" s="10"/>
      <c r="M2241" s="10" t="s">
        <v>87</v>
      </c>
      <c r="N2241" s="10">
        <f>VLOOKUP(M2241,[1]Array!$I$8:$J$14,2,FALSE)</f>
        <v>3</v>
      </c>
      <c r="O2241" s="10">
        <v>9014</v>
      </c>
      <c r="P2241" s="15">
        <v>45736</v>
      </c>
      <c r="Q2241" s="10" t="s">
        <v>545</v>
      </c>
      <c r="R2241" s="10" t="s">
        <v>1630</v>
      </c>
      <c r="S2241" s="10" t="s">
        <v>7958</v>
      </c>
      <c r="T2241" s="10">
        <v>1</v>
      </c>
      <c r="U2241" s="10">
        <v>0</v>
      </c>
      <c r="V2241" s="16">
        <v>0</v>
      </c>
      <c r="W2241" s="16">
        <v>681</v>
      </c>
      <c r="X2241" s="16" t="str">
        <f>VLOOKUP(W2241,[1]Array!$C$8:$D$15,2,TRUE)</f>
        <v>01  $0 - $4,999</v>
      </c>
      <c r="Y2241" s="14">
        <f t="shared" si="309"/>
        <v>0</v>
      </c>
      <c r="Z2241" s="14">
        <f t="shared" si="310"/>
        <v>0</v>
      </c>
      <c r="AA2241" s="14">
        <f t="shared" si="311"/>
        <v>0.33333333333333331</v>
      </c>
      <c r="AB2241" s="14">
        <f t="shared" si="312"/>
        <v>0</v>
      </c>
      <c r="AC2241" s="14">
        <f t="shared" si="313"/>
        <v>1.3518073724120133E-3</v>
      </c>
      <c r="AD2241" s="14">
        <f>(Y2241*'[1]Scoring Model'!$K$17+'Working Data - V3'!Z2241*'[1]Scoring Model'!$K$7+'Working Data - V3'!AA2241*'[1]Scoring Model'!$K$9+'Working Data - V3'!AB2241*'[1]Scoring Model'!$K$10+AC2241*'[1]Scoring Model'!$K$11)</f>
        <v>6.6937028141149074E-2</v>
      </c>
      <c r="AE2241" s="14">
        <f t="shared" si="314"/>
        <v>2</v>
      </c>
      <c r="AF2241" s="17" t="str">
        <f>VLOOKUP(AE2241,'[1]Scoring Model'!$C$18:$D$27,2,FALSE)</f>
        <v>01  Low</v>
      </c>
      <c r="AG2241" s="10" t="s">
        <v>307</v>
      </c>
      <c r="AH2241" s="10" t="s">
        <v>185</v>
      </c>
      <c r="AI2241" s="16">
        <v>49888</v>
      </c>
      <c r="AJ2241" s="18">
        <v>0</v>
      </c>
    </row>
    <row r="2242" spans="2:36" ht="15" customHeight="1" x14ac:dyDescent="0.25">
      <c r="B2242" s="10" t="s">
        <v>98</v>
      </c>
      <c r="C2242" s="10" t="s">
        <v>46</v>
      </c>
      <c r="D2242" s="10" t="s">
        <v>7959</v>
      </c>
      <c r="E2242" s="10" t="str">
        <f t="shared" si="306"/>
        <v>WCV0094909</v>
      </c>
      <c r="F2242" s="11">
        <f>VLOOKUP(E2242,'[1]Policy Number &amp; Loss Info'!$H$4:$K$8916,2,FALSE)</f>
        <v>23164.23</v>
      </c>
      <c r="G2242" s="11">
        <f>VLOOKUP(E2242,'[1]Policy Number &amp; Loss Info'!$H$4:$K$8916,4,FALSE)</f>
        <v>0</v>
      </c>
      <c r="H2242" s="12">
        <f>VLOOKUP(E2242,'[1]Policy Number &amp; Loss Info'!$H$4:$K$8916,3,FALSE)</f>
        <v>0</v>
      </c>
      <c r="I2242" s="13">
        <f t="shared" si="307"/>
        <v>0</v>
      </c>
      <c r="J2242" s="14">
        <f t="shared" si="308"/>
        <v>0</v>
      </c>
      <c r="K2242" s="10" t="s">
        <v>7960</v>
      </c>
      <c r="L2242" s="10"/>
      <c r="M2242" s="10" t="s">
        <v>67</v>
      </c>
      <c r="N2242" s="10">
        <f>VLOOKUP(M2242,[1]Array!$I$8:$J$14,2,FALSE)</f>
        <v>6</v>
      </c>
      <c r="O2242" s="10">
        <v>5221</v>
      </c>
      <c r="P2242" s="15">
        <v>45720</v>
      </c>
      <c r="Q2242" s="10" t="s">
        <v>102</v>
      </c>
      <c r="R2242" s="10" t="s">
        <v>655</v>
      </c>
      <c r="S2242" s="10" t="s">
        <v>295</v>
      </c>
      <c r="T2242" s="10">
        <v>0.94</v>
      </c>
      <c r="U2242" s="10">
        <v>0</v>
      </c>
      <c r="V2242" s="16">
        <v>0</v>
      </c>
      <c r="W2242" s="16">
        <v>6225</v>
      </c>
      <c r="X2242" s="16" t="str">
        <f>VLOOKUP(W2242,[1]Array!$C$8:$D$15,2,TRUE)</f>
        <v>02  $5,000 - $9,999</v>
      </c>
      <c r="Y2242" s="14">
        <f t="shared" si="309"/>
        <v>0</v>
      </c>
      <c r="Z2242" s="14">
        <f t="shared" si="310"/>
        <v>0</v>
      </c>
      <c r="AA2242" s="14">
        <f t="shared" si="311"/>
        <v>0.83333333333333337</v>
      </c>
      <c r="AB2242" s="14">
        <f t="shared" si="312"/>
        <v>0</v>
      </c>
      <c r="AC2242" s="14">
        <f t="shared" si="313"/>
        <v>1.2356829505528317E-2</v>
      </c>
      <c r="AD2242" s="14">
        <f>(Y2242*'[1]Scoring Model'!$K$17+'Working Data - V3'!Z2242*'[1]Scoring Model'!$K$7+'Working Data - V3'!AA2242*'[1]Scoring Model'!$K$9+'Working Data - V3'!AB2242*'[1]Scoring Model'!$K$10+AC2242*'[1]Scoring Model'!$K$11)</f>
        <v>0.16913803256777235</v>
      </c>
      <c r="AE2242" s="14">
        <f t="shared" si="314"/>
        <v>4</v>
      </c>
      <c r="AF2242" s="17" t="str">
        <f>VLOOKUP(AE2242,'[1]Scoring Model'!$C$18:$D$27,2,FALSE)</f>
        <v>01  Low</v>
      </c>
      <c r="AG2242" s="10" t="s">
        <v>674</v>
      </c>
      <c r="AH2242" s="10" t="s">
        <v>657</v>
      </c>
      <c r="AI2242" s="16">
        <v>223330</v>
      </c>
      <c r="AJ2242" s="18">
        <v>0</v>
      </c>
    </row>
    <row r="2243" spans="2:36" ht="15" customHeight="1" x14ac:dyDescent="0.25">
      <c r="B2243" s="10" t="s">
        <v>35</v>
      </c>
      <c r="C2243" s="10" t="s">
        <v>36</v>
      </c>
      <c r="D2243" s="10" t="s">
        <v>7961</v>
      </c>
      <c r="E2243" s="10" t="str">
        <f t="shared" si="306"/>
        <v>WCV0094910</v>
      </c>
      <c r="F2243" s="11">
        <f>VLOOKUP(E2243,'[1]Policy Number &amp; Loss Info'!$H$4:$K$8916,2,FALSE)</f>
        <v>13745.45</v>
      </c>
      <c r="G2243" s="11">
        <f>VLOOKUP(E2243,'[1]Policy Number &amp; Loss Info'!$H$4:$K$8916,4,FALSE)</f>
        <v>0</v>
      </c>
      <c r="H2243" s="12">
        <f>VLOOKUP(E2243,'[1]Policy Number &amp; Loss Info'!$H$4:$K$8916,3,FALSE)</f>
        <v>0</v>
      </c>
      <c r="I2243" s="13">
        <f t="shared" si="307"/>
        <v>0</v>
      </c>
      <c r="J2243" s="14">
        <f t="shared" si="308"/>
        <v>0</v>
      </c>
      <c r="K2243" s="10" t="s">
        <v>7962</v>
      </c>
      <c r="L2243" s="10"/>
      <c r="M2243" s="10" t="s">
        <v>49</v>
      </c>
      <c r="N2243" s="10">
        <f>VLOOKUP(M2243,[1]Array!$I$8:$J$14,2,FALSE)</f>
        <v>4</v>
      </c>
      <c r="O2243" s="10">
        <v>42</v>
      </c>
      <c r="P2243" s="15">
        <v>45719</v>
      </c>
      <c r="Q2243" s="10" t="s">
        <v>197</v>
      </c>
      <c r="R2243" s="10" t="s">
        <v>4215</v>
      </c>
      <c r="S2243" s="10" t="s">
        <v>7963</v>
      </c>
      <c r="T2243" s="10">
        <v>1</v>
      </c>
      <c r="U2243" s="10">
        <v>0</v>
      </c>
      <c r="V2243" s="16">
        <v>0</v>
      </c>
      <c r="W2243" s="16">
        <v>4547</v>
      </c>
      <c r="X2243" s="16" t="str">
        <f>VLOOKUP(W2243,[1]Array!$C$8:$D$15,2,TRUE)</f>
        <v>01  $0 - $4,999</v>
      </c>
      <c r="Y2243" s="14">
        <f t="shared" si="309"/>
        <v>0</v>
      </c>
      <c r="Z2243" s="14">
        <f t="shared" si="310"/>
        <v>0</v>
      </c>
      <c r="AA2243" s="14">
        <f t="shared" si="311"/>
        <v>0.5</v>
      </c>
      <c r="AB2243" s="14">
        <f t="shared" si="312"/>
        <v>0</v>
      </c>
      <c r="AC2243" s="14">
        <f t="shared" si="313"/>
        <v>9.0259443793794785E-3</v>
      </c>
      <c r="AD2243" s="14">
        <f>(Y2243*'[1]Scoring Model'!$K$17+'Working Data - V3'!Z2243*'[1]Scoring Model'!$K$7+'Working Data - V3'!AA2243*'[1]Scoring Model'!$K$9+'Working Data - V3'!AB2243*'[1]Scoring Model'!$K$10+AC2243*'[1]Scoring Model'!$K$11)</f>
        <v>0.1018051888758759</v>
      </c>
      <c r="AE2243" s="14">
        <f t="shared" si="314"/>
        <v>3</v>
      </c>
      <c r="AF2243" s="17" t="str">
        <f>VLOOKUP(AE2243,'[1]Scoring Model'!$C$18:$D$27,2,FALSE)</f>
        <v>01  Low</v>
      </c>
      <c r="AG2243" s="10" t="s">
        <v>651</v>
      </c>
      <c r="AH2243" s="10" t="s">
        <v>1885</v>
      </c>
      <c r="AI2243" s="16">
        <v>169155</v>
      </c>
      <c r="AJ2243" s="18">
        <v>0</v>
      </c>
    </row>
    <row r="2244" spans="2:36" ht="15" customHeight="1" x14ac:dyDescent="0.25">
      <c r="B2244" s="10" t="s">
        <v>55</v>
      </c>
      <c r="C2244" s="10" t="s">
        <v>3210</v>
      </c>
      <c r="D2244" s="10" t="s">
        <v>7964</v>
      </c>
      <c r="E2244" s="10" t="str">
        <f t="shared" ref="E2244:E2307" si="315">LEFT(D2244,10)</f>
        <v>WCV0094964</v>
      </c>
      <c r="F2244" s="11">
        <f>VLOOKUP(E2244,'[1]Policy Number &amp; Loss Info'!$H$4:$K$8916,2,FALSE)</f>
        <v>10846.130000000001</v>
      </c>
      <c r="G2244" s="11">
        <f>VLOOKUP(E2244,'[1]Policy Number &amp; Loss Info'!$H$4:$K$8916,4,FALSE)</f>
        <v>0</v>
      </c>
      <c r="H2244" s="12">
        <f>VLOOKUP(E2244,'[1]Policy Number &amp; Loss Info'!$H$4:$K$8916,3,FALSE)</f>
        <v>0</v>
      </c>
      <c r="I2244" s="13">
        <f t="shared" ref="I2244:I2307" si="316">G2244/F2244</f>
        <v>0</v>
      </c>
      <c r="J2244" s="14">
        <f t="shared" ref="J2244:J2307" si="317">H2244/(F2244/100000)</f>
        <v>0</v>
      </c>
      <c r="K2244" s="10" t="s">
        <v>7965</v>
      </c>
      <c r="L2244" s="10"/>
      <c r="M2244" s="10" t="s">
        <v>67</v>
      </c>
      <c r="N2244" s="10">
        <f>VLOOKUP(M2244,[1]Array!$I$8:$J$14,2,FALSE)</f>
        <v>6</v>
      </c>
      <c r="O2244" s="10">
        <v>5183</v>
      </c>
      <c r="P2244" s="15">
        <v>45745</v>
      </c>
      <c r="Q2244" s="10" t="s">
        <v>60</v>
      </c>
      <c r="R2244" s="10" t="s">
        <v>1365</v>
      </c>
      <c r="S2244" s="10" t="s">
        <v>1366</v>
      </c>
      <c r="T2244" s="10">
        <v>1</v>
      </c>
      <c r="U2244" s="10">
        <v>0</v>
      </c>
      <c r="V2244" s="16">
        <v>0</v>
      </c>
      <c r="W2244" s="16">
        <v>2857</v>
      </c>
      <c r="X2244" s="16" t="str">
        <f>VLOOKUP(W2244,[1]Array!$C$8:$D$15,2,TRUE)</f>
        <v>01  $0 - $4,999</v>
      </c>
      <c r="Y2244" s="14">
        <f t="shared" ref="Y2244:Y2307" si="318">MIN(I2244,2)/2</f>
        <v>0</v>
      </c>
      <c r="Z2244" s="14">
        <f t="shared" ref="Z2244:Z2307" si="319">(J2244-MIN($J$3:$J$4909))/(MAX($J$3:$J$4909)-MIN($J$3:$J$4909))</f>
        <v>0</v>
      </c>
      <c r="AA2244" s="14">
        <f t="shared" ref="AA2244:AA2307" si="320">(N2244-1)/(7-1)</f>
        <v>0.83333333333333337</v>
      </c>
      <c r="AB2244" s="14">
        <f t="shared" ref="AB2244:AB2307" si="321">MAX(0,MIN(T2244,2)-1)</f>
        <v>0</v>
      </c>
      <c r="AC2244" s="14">
        <f t="shared" ref="AC2244:AC2307" si="322">(W2244-MIN($W$3:$W$4909))/(MAX($W$3:$W$4909)-MIN(W2244:W7150))</f>
        <v>5.6712388590031164E-3</v>
      </c>
      <c r="AD2244" s="14">
        <f>(Y2244*'[1]Scoring Model'!$K$17+'Working Data - V3'!Z2244*'[1]Scoring Model'!$K$7+'Working Data - V3'!AA2244*'[1]Scoring Model'!$K$9+'Working Data - V3'!AB2244*'[1]Scoring Model'!$K$10+AC2244*'[1]Scoring Model'!$K$11)</f>
        <v>0.16780091443846731</v>
      </c>
      <c r="AE2244" s="14">
        <f t="shared" ref="AE2244:AE2307" si="323">ROUND(9*(AD2244-MIN($AD$3:$AD$4909))/(MAX($AD$3:$AD$4909)-MIN($AD$3:$AD$4909))+1,0)</f>
        <v>4</v>
      </c>
      <c r="AF2244" s="17" t="str">
        <f>VLOOKUP(AE2244,'[1]Scoring Model'!$C$18:$D$27,2,FALSE)</f>
        <v>01  Low</v>
      </c>
      <c r="AG2244" s="10" t="s">
        <v>227</v>
      </c>
      <c r="AH2244" s="10" t="s">
        <v>632</v>
      </c>
      <c r="AI2244" s="16">
        <v>102702</v>
      </c>
      <c r="AJ2244" s="18">
        <v>0</v>
      </c>
    </row>
    <row r="2245" spans="2:36" ht="15" customHeight="1" x14ac:dyDescent="0.25">
      <c r="B2245" s="10" t="s">
        <v>98</v>
      </c>
      <c r="C2245" s="10" t="s">
        <v>166</v>
      </c>
      <c r="D2245" s="10" t="s">
        <v>7966</v>
      </c>
      <c r="E2245" s="10" t="str">
        <f t="shared" si="315"/>
        <v>WCV0094967</v>
      </c>
      <c r="F2245" s="11">
        <f>VLOOKUP(E2245,'[1]Policy Number &amp; Loss Info'!$H$4:$K$8916,2,FALSE)</f>
        <v>50257.22</v>
      </c>
      <c r="G2245" s="11">
        <f>VLOOKUP(E2245,'[1]Policy Number &amp; Loss Info'!$H$4:$K$8916,4,FALSE)</f>
        <v>1322.78</v>
      </c>
      <c r="H2245" s="12">
        <f>VLOOKUP(E2245,'[1]Policy Number &amp; Loss Info'!$H$4:$K$8916,3,FALSE)</f>
        <v>1</v>
      </c>
      <c r="I2245" s="13">
        <f t="shared" si="316"/>
        <v>2.6320198371497665E-2</v>
      </c>
      <c r="J2245" s="14">
        <f t="shared" si="317"/>
        <v>1.9897638588047646</v>
      </c>
      <c r="K2245" s="10" t="s">
        <v>7967</v>
      </c>
      <c r="L2245" s="10"/>
      <c r="M2245" s="10" t="s">
        <v>49</v>
      </c>
      <c r="N2245" s="10">
        <f>VLOOKUP(M2245,[1]Array!$I$8:$J$14,2,FALSE)</f>
        <v>4</v>
      </c>
      <c r="O2245" s="10">
        <v>8288</v>
      </c>
      <c r="P2245" s="15">
        <v>45742</v>
      </c>
      <c r="Q2245" s="10" t="s">
        <v>102</v>
      </c>
      <c r="R2245" s="10" t="s">
        <v>5683</v>
      </c>
      <c r="S2245" s="10" t="s">
        <v>5684</v>
      </c>
      <c r="T2245" s="10">
        <v>0.84</v>
      </c>
      <c r="U2245" s="10">
        <v>0</v>
      </c>
      <c r="V2245" s="16">
        <v>0</v>
      </c>
      <c r="W2245" s="16">
        <v>11475</v>
      </c>
      <c r="X2245" s="16" t="str">
        <f>VLOOKUP(W2245,[1]Array!$C$8:$D$15,2,TRUE)</f>
        <v>03  $10,000 - $14,999</v>
      </c>
      <c r="Y2245" s="14">
        <f t="shared" si="318"/>
        <v>1.3160099185748833E-2</v>
      </c>
      <c r="Z2245" s="14">
        <f t="shared" si="319"/>
        <v>1.3694549758223791E-2</v>
      </c>
      <c r="AA2245" s="14">
        <f t="shared" si="320"/>
        <v>0.5</v>
      </c>
      <c r="AB2245" s="14">
        <f t="shared" si="321"/>
        <v>0</v>
      </c>
      <c r="AC2245" s="14">
        <f t="shared" si="322"/>
        <v>2.2778251980070271E-2</v>
      </c>
      <c r="AD2245" s="14">
        <f>(Y2245*'[1]Scoring Model'!$K$17+'Working Data - V3'!Z2245*'[1]Scoring Model'!$K$7+'Working Data - V3'!AA2245*'[1]Scoring Model'!$K$9+'Working Data - V3'!AB2245*'[1]Scoring Model'!$K$10+AC2245*'[1]Scoring Model'!$K$11)</f>
        <v>0.11124259010338347</v>
      </c>
      <c r="AE2245" s="14">
        <f t="shared" si="323"/>
        <v>3</v>
      </c>
      <c r="AF2245" s="17" t="str">
        <f>VLOOKUP(AE2245,'[1]Scoring Model'!$C$18:$D$27,2,FALSE)</f>
        <v>01  Low</v>
      </c>
      <c r="AG2245" s="10" t="s">
        <v>171</v>
      </c>
      <c r="AH2245" s="10" t="s">
        <v>172</v>
      </c>
      <c r="AI2245" s="16">
        <v>264710</v>
      </c>
      <c r="AJ2245" s="18">
        <v>0</v>
      </c>
    </row>
    <row r="2246" spans="2:36" ht="15" customHeight="1" x14ac:dyDescent="0.25">
      <c r="B2246" s="10" t="s">
        <v>178</v>
      </c>
      <c r="C2246" s="10" t="s">
        <v>166</v>
      </c>
      <c r="D2246" s="10" t="s">
        <v>7968</v>
      </c>
      <c r="E2246" s="10" t="str">
        <f t="shared" si="315"/>
        <v>WCV0094968</v>
      </c>
      <c r="F2246" s="11">
        <f>VLOOKUP(E2246,'[1]Policy Number &amp; Loss Info'!$H$4:$K$8916,2,FALSE)</f>
        <v>57701.59</v>
      </c>
      <c r="G2246" s="11">
        <f>VLOOKUP(E2246,'[1]Policy Number &amp; Loss Info'!$H$4:$K$8916,4,FALSE)</f>
        <v>32545.909999999996</v>
      </c>
      <c r="H2246" s="12">
        <f>VLOOKUP(E2246,'[1]Policy Number &amp; Loss Info'!$H$4:$K$8916,3,FALSE)</f>
        <v>2</v>
      </c>
      <c r="I2246" s="13">
        <f t="shared" si="316"/>
        <v>0.56403835665533653</v>
      </c>
      <c r="J2246" s="14">
        <f t="shared" si="317"/>
        <v>3.4661089928371132</v>
      </c>
      <c r="K2246" s="10" t="s">
        <v>7969</v>
      </c>
      <c r="L2246" s="10"/>
      <c r="M2246" s="10" t="s">
        <v>49</v>
      </c>
      <c r="N2246" s="10">
        <f>VLOOKUP(M2246,[1]Array!$I$8:$J$14,2,FALSE)</f>
        <v>4</v>
      </c>
      <c r="O2246" s="10">
        <v>8288</v>
      </c>
      <c r="P2246" s="15">
        <v>45741</v>
      </c>
      <c r="Q2246" s="10" t="s">
        <v>181</v>
      </c>
      <c r="R2246" s="10" t="s">
        <v>7970</v>
      </c>
      <c r="S2246" s="10" t="s">
        <v>7971</v>
      </c>
      <c r="T2246" s="10">
        <v>1.1000000000000001</v>
      </c>
      <c r="U2246" s="10">
        <v>0</v>
      </c>
      <c r="V2246" s="16">
        <v>0</v>
      </c>
      <c r="W2246" s="16">
        <v>26910</v>
      </c>
      <c r="X2246" s="16" t="str">
        <f>VLOOKUP(W2246,[1]Array!$C$8:$D$15,2,TRUE)</f>
        <v>05  $25,000 - $49,999</v>
      </c>
      <c r="Y2246" s="14">
        <f t="shared" si="318"/>
        <v>0.28201917832766826</v>
      </c>
      <c r="Z2246" s="14">
        <f t="shared" si="319"/>
        <v>2.3855495143201431E-2</v>
      </c>
      <c r="AA2246" s="14">
        <f t="shared" si="320"/>
        <v>0.5</v>
      </c>
      <c r="AB2246" s="14">
        <f t="shared" si="321"/>
        <v>0.10000000000000009</v>
      </c>
      <c r="AC2246" s="14">
        <f t="shared" si="322"/>
        <v>5.3417234055223611E-2</v>
      </c>
      <c r="AD2246" s="14">
        <f>(Y2246*'[1]Scoring Model'!$K$17+'Working Data - V3'!Z2246*'[1]Scoring Model'!$K$7+'Working Data - V3'!AA2246*'[1]Scoring Model'!$K$9+'Working Data - V3'!AB2246*'[1]Scoring Model'!$K$10+AC2246*'[1]Scoring Model'!$K$11)</f>
        <v>0.21506029933798548</v>
      </c>
      <c r="AE2246" s="14">
        <f t="shared" si="323"/>
        <v>4</v>
      </c>
      <c r="AF2246" s="17" t="str">
        <f>VLOOKUP(AE2246,'[1]Scoring Model'!$C$18:$D$27,2,FALSE)</f>
        <v>01  Low</v>
      </c>
      <c r="AG2246" s="10" t="s">
        <v>171</v>
      </c>
      <c r="AH2246" s="10" t="s">
        <v>185</v>
      </c>
      <c r="AI2246" s="16">
        <v>394514</v>
      </c>
      <c r="AJ2246" s="18">
        <v>0</v>
      </c>
    </row>
    <row r="2247" spans="2:36" ht="15" customHeight="1" x14ac:dyDescent="0.25">
      <c r="B2247" s="10" t="s">
        <v>98</v>
      </c>
      <c r="C2247" s="10" t="s">
        <v>46</v>
      </c>
      <c r="D2247" s="10" t="s">
        <v>7972</v>
      </c>
      <c r="E2247" s="10" t="str">
        <f t="shared" si="315"/>
        <v>WCV0094972</v>
      </c>
      <c r="F2247" s="11">
        <f>VLOOKUP(E2247,'[1]Policy Number &amp; Loss Info'!$H$4:$K$8916,2,FALSE)</f>
        <v>23780.7</v>
      </c>
      <c r="G2247" s="11">
        <f>VLOOKUP(E2247,'[1]Policy Number &amp; Loss Info'!$H$4:$K$8916,4,FALSE)</f>
        <v>0</v>
      </c>
      <c r="H2247" s="12">
        <f>VLOOKUP(E2247,'[1]Policy Number &amp; Loss Info'!$H$4:$K$8916,3,FALSE)</f>
        <v>0</v>
      </c>
      <c r="I2247" s="13">
        <f t="shared" si="316"/>
        <v>0</v>
      </c>
      <c r="J2247" s="14">
        <f t="shared" si="317"/>
        <v>0</v>
      </c>
      <c r="K2247" s="10" t="s">
        <v>7973</v>
      </c>
      <c r="L2247" s="10"/>
      <c r="M2247" s="10" t="s">
        <v>59</v>
      </c>
      <c r="N2247" s="10">
        <f>VLOOKUP(M2247,[1]Array!$I$8:$J$14,2,FALSE)</f>
        <v>7</v>
      </c>
      <c r="O2247" s="10">
        <v>5022</v>
      </c>
      <c r="P2247" s="15">
        <v>45745</v>
      </c>
      <c r="Q2247" s="10" t="s">
        <v>109</v>
      </c>
      <c r="R2247" s="10" t="s">
        <v>7974</v>
      </c>
      <c r="S2247" s="10" t="s">
        <v>7975</v>
      </c>
      <c r="T2247" s="10">
        <v>0.96</v>
      </c>
      <c r="U2247" s="10">
        <v>0</v>
      </c>
      <c r="V2247" s="16">
        <v>0</v>
      </c>
      <c r="W2247" s="16">
        <v>5300</v>
      </c>
      <c r="X2247" s="16" t="str">
        <f>VLOOKUP(W2247,[1]Array!$C$8:$D$15,2,TRUE)</f>
        <v>02  $5,000 - $9,999</v>
      </c>
      <c r="Y2247" s="14">
        <f t="shared" si="318"/>
        <v>0</v>
      </c>
      <c r="Z2247" s="14">
        <f t="shared" si="319"/>
        <v>0</v>
      </c>
      <c r="AA2247" s="14">
        <f t="shared" si="320"/>
        <v>1</v>
      </c>
      <c r="AB2247" s="14">
        <f t="shared" si="321"/>
        <v>0</v>
      </c>
      <c r="AC2247" s="14">
        <f t="shared" si="322"/>
        <v>1.0520674117156639E-2</v>
      </c>
      <c r="AD2247" s="14">
        <f>(Y2247*'[1]Scoring Model'!$K$17+'Working Data - V3'!Z2247*'[1]Scoring Model'!$K$7+'Working Data - V3'!AA2247*'[1]Scoring Model'!$K$9+'Working Data - V3'!AB2247*'[1]Scoring Model'!$K$10+AC2247*'[1]Scoring Model'!$K$11)</f>
        <v>0.20210413482343134</v>
      </c>
      <c r="AE2247" s="14">
        <f t="shared" si="323"/>
        <v>4</v>
      </c>
      <c r="AF2247" s="17" t="str">
        <f>VLOOKUP(AE2247,'[1]Scoring Model'!$C$18:$D$27,2,FALSE)</f>
        <v>01  Low</v>
      </c>
      <c r="AG2247" s="10" t="s">
        <v>7976</v>
      </c>
      <c r="AH2247" s="10" t="s">
        <v>1352</v>
      </c>
      <c r="AI2247" s="16">
        <v>132125</v>
      </c>
      <c r="AJ2247" s="18">
        <v>0</v>
      </c>
    </row>
    <row r="2248" spans="2:36" ht="15" customHeight="1" x14ac:dyDescent="0.25">
      <c r="B2248" s="10" t="s">
        <v>98</v>
      </c>
      <c r="C2248" s="10" t="s">
        <v>36</v>
      </c>
      <c r="D2248" s="10" t="s">
        <v>7977</v>
      </c>
      <c r="E2248" s="10" t="str">
        <f t="shared" si="315"/>
        <v>WCV0026805</v>
      </c>
      <c r="F2248" s="11">
        <f>VLOOKUP(E2248,'[1]Policy Number &amp; Loss Info'!$H$4:$K$8916,2,FALSE)</f>
        <v>48023.68</v>
      </c>
      <c r="G2248" s="11">
        <f>VLOOKUP(E2248,'[1]Policy Number &amp; Loss Info'!$H$4:$K$8916,4,FALSE)</f>
        <v>0</v>
      </c>
      <c r="H2248" s="12">
        <f>VLOOKUP(E2248,'[1]Policy Number &amp; Loss Info'!$H$4:$K$8916,3,FALSE)</f>
        <v>0</v>
      </c>
      <c r="I2248" s="13">
        <f t="shared" si="316"/>
        <v>0</v>
      </c>
      <c r="J2248" s="14">
        <f t="shared" si="317"/>
        <v>0</v>
      </c>
      <c r="K2248" s="10" t="s">
        <v>7978</v>
      </c>
      <c r="L2248" s="10"/>
      <c r="M2248" s="10" t="s">
        <v>67</v>
      </c>
      <c r="N2248" s="10">
        <f>VLOOKUP(M2248,[1]Array!$I$8:$J$14,2,FALSE)</f>
        <v>6</v>
      </c>
      <c r="O2248" s="10">
        <v>1624</v>
      </c>
      <c r="P2248" s="15">
        <v>45717</v>
      </c>
      <c r="Q2248" s="10" t="s">
        <v>102</v>
      </c>
      <c r="R2248" s="10" t="s">
        <v>7979</v>
      </c>
      <c r="S2248" s="10" t="s">
        <v>7980</v>
      </c>
      <c r="T2248" s="10">
        <v>1.37</v>
      </c>
      <c r="U2248" s="10">
        <v>0</v>
      </c>
      <c r="V2248" s="16">
        <v>0</v>
      </c>
      <c r="W2248" s="16">
        <v>17630</v>
      </c>
      <c r="X2248" s="16" t="str">
        <f>VLOOKUP(W2248,[1]Array!$C$8:$D$15,2,TRUE)</f>
        <v>04  $15,000 - $24,999</v>
      </c>
      <c r="Y2248" s="14">
        <f t="shared" si="318"/>
        <v>0</v>
      </c>
      <c r="Z2248" s="14">
        <f t="shared" si="319"/>
        <v>0</v>
      </c>
      <c r="AA2248" s="14">
        <f t="shared" si="320"/>
        <v>0.83333333333333337</v>
      </c>
      <c r="AB2248" s="14">
        <f t="shared" si="321"/>
        <v>0.37000000000000011</v>
      </c>
      <c r="AC2248" s="14">
        <f t="shared" si="322"/>
        <v>3.499612918593803E-2</v>
      </c>
      <c r="AD2248" s="14">
        <f>(Y2248*'[1]Scoring Model'!$K$17+'Working Data - V3'!Z2248*'[1]Scoring Model'!$K$7+'Working Data - V3'!AA2248*'[1]Scoring Model'!$K$9+'Working Data - V3'!AB2248*'[1]Scoring Model'!$K$10+AC2248*'[1]Scoring Model'!$K$11)</f>
        <v>0.2291658925038543</v>
      </c>
      <c r="AE2248" s="14">
        <f t="shared" si="323"/>
        <v>5</v>
      </c>
      <c r="AF2248" s="17" t="str">
        <f>VLOOKUP(AE2248,'[1]Scoring Model'!$C$18:$D$27,2,FALSE)</f>
        <v>02  Moderate</v>
      </c>
      <c r="AG2248" s="10" t="s">
        <v>7981</v>
      </c>
      <c r="AH2248" s="10" t="s">
        <v>2515</v>
      </c>
      <c r="AI2248" s="16">
        <v>769315</v>
      </c>
      <c r="AJ2248" s="18">
        <v>0</v>
      </c>
    </row>
    <row r="2249" spans="2:36" ht="15" customHeight="1" x14ac:dyDescent="0.25">
      <c r="B2249" s="10" t="s">
        <v>178</v>
      </c>
      <c r="C2249" s="10" t="s">
        <v>46</v>
      </c>
      <c r="D2249" s="10" t="s">
        <v>7982</v>
      </c>
      <c r="E2249" s="10" t="str">
        <f t="shared" si="315"/>
        <v>WCV0026630</v>
      </c>
      <c r="F2249" s="11">
        <f>VLOOKUP(E2249,'[1]Policy Number &amp; Loss Info'!$H$4:$K$8916,2,FALSE)</f>
        <v>15779.99</v>
      </c>
      <c r="G2249" s="11">
        <f>VLOOKUP(E2249,'[1]Policy Number &amp; Loss Info'!$H$4:$K$8916,4,FALSE)</f>
        <v>0</v>
      </c>
      <c r="H2249" s="12">
        <f>VLOOKUP(E2249,'[1]Policy Number &amp; Loss Info'!$H$4:$K$8916,3,FALSE)</f>
        <v>0</v>
      </c>
      <c r="I2249" s="13">
        <f t="shared" si="316"/>
        <v>0</v>
      </c>
      <c r="J2249" s="14">
        <f t="shared" si="317"/>
        <v>0</v>
      </c>
      <c r="K2249" s="10" t="s">
        <v>7983</v>
      </c>
      <c r="L2249" s="10"/>
      <c r="M2249" s="10" t="s">
        <v>59</v>
      </c>
      <c r="N2249" s="10">
        <f>VLOOKUP(M2249,[1]Array!$I$8:$J$14,2,FALSE)</f>
        <v>7</v>
      </c>
      <c r="O2249" s="10">
        <v>6216</v>
      </c>
      <c r="P2249" s="15">
        <v>45743</v>
      </c>
      <c r="Q2249" s="10" t="s">
        <v>462</v>
      </c>
      <c r="R2249" s="10" t="s">
        <v>7984</v>
      </c>
      <c r="S2249" s="10" t="s">
        <v>7985</v>
      </c>
      <c r="T2249" s="10">
        <v>0.94</v>
      </c>
      <c r="U2249" s="10">
        <v>0</v>
      </c>
      <c r="V2249" s="16">
        <v>0</v>
      </c>
      <c r="W2249" s="16">
        <v>6580</v>
      </c>
      <c r="X2249" s="16" t="str">
        <f>VLOOKUP(W2249,[1]Array!$C$8:$D$15,2,TRUE)</f>
        <v>02  $5,000 - $9,999</v>
      </c>
      <c r="Y2249" s="14">
        <f t="shared" si="318"/>
        <v>0</v>
      </c>
      <c r="Z2249" s="14">
        <f t="shared" si="319"/>
        <v>0</v>
      </c>
      <c r="AA2249" s="14">
        <f t="shared" si="320"/>
        <v>1</v>
      </c>
      <c r="AB2249" s="14">
        <f t="shared" si="321"/>
        <v>0</v>
      </c>
      <c r="AC2249" s="14">
        <f t="shared" si="322"/>
        <v>1.3061516168092582E-2</v>
      </c>
      <c r="AD2249" s="14">
        <f>(Y2249*'[1]Scoring Model'!$K$17+'Working Data - V3'!Z2249*'[1]Scoring Model'!$K$7+'Working Data - V3'!AA2249*'[1]Scoring Model'!$K$9+'Working Data - V3'!AB2249*'[1]Scoring Model'!$K$10+AC2249*'[1]Scoring Model'!$K$11)</f>
        <v>0.20261230323361853</v>
      </c>
      <c r="AE2249" s="14">
        <f t="shared" si="323"/>
        <v>4</v>
      </c>
      <c r="AF2249" s="17" t="str">
        <f>VLOOKUP(AE2249,'[1]Scoring Model'!$C$18:$D$27,2,FALSE)</f>
        <v>01  Low</v>
      </c>
      <c r="AG2249" s="10" t="s">
        <v>7986</v>
      </c>
      <c r="AH2249" s="10" t="s">
        <v>2425</v>
      </c>
      <c r="AI2249" s="16">
        <v>250715</v>
      </c>
      <c r="AJ2249" s="18">
        <v>0</v>
      </c>
    </row>
    <row r="2250" spans="2:36" ht="15" customHeight="1" x14ac:dyDescent="0.25">
      <c r="B2250" s="10" t="s">
        <v>55</v>
      </c>
      <c r="C2250" s="10" t="s">
        <v>36</v>
      </c>
      <c r="D2250" s="10" t="s">
        <v>7987</v>
      </c>
      <c r="E2250" s="10" t="str">
        <f t="shared" si="315"/>
        <v>WCV0026919</v>
      </c>
      <c r="F2250" s="11">
        <f>VLOOKUP(E2250,'[1]Policy Number &amp; Loss Info'!$H$4:$K$8916,2,FALSE)</f>
        <v>6833.03</v>
      </c>
      <c r="G2250" s="11">
        <f>VLOOKUP(E2250,'[1]Policy Number &amp; Loss Info'!$H$4:$K$8916,4,FALSE)</f>
        <v>0</v>
      </c>
      <c r="H2250" s="12">
        <f>VLOOKUP(E2250,'[1]Policy Number &amp; Loss Info'!$H$4:$K$8916,3,FALSE)</f>
        <v>0</v>
      </c>
      <c r="I2250" s="13">
        <f t="shared" si="316"/>
        <v>0</v>
      </c>
      <c r="J2250" s="14">
        <f t="shared" si="317"/>
        <v>0</v>
      </c>
      <c r="K2250" s="10" t="s">
        <v>7988</v>
      </c>
      <c r="L2250" s="10"/>
      <c r="M2250" s="10" t="s">
        <v>87</v>
      </c>
      <c r="N2250" s="10">
        <f>VLOOKUP(M2250,[1]Array!$I$8:$J$14,2,FALSE)</f>
        <v>3</v>
      </c>
      <c r="O2250" s="10">
        <v>8835</v>
      </c>
      <c r="P2250" s="15">
        <v>45731</v>
      </c>
      <c r="Q2250" s="10" t="s">
        <v>60</v>
      </c>
      <c r="R2250" s="10" t="s">
        <v>88</v>
      </c>
      <c r="S2250" s="10" t="s">
        <v>272</v>
      </c>
      <c r="T2250" s="10">
        <v>1</v>
      </c>
      <c r="U2250" s="10">
        <v>0</v>
      </c>
      <c r="V2250" s="16">
        <v>0</v>
      </c>
      <c r="W2250" s="16">
        <v>2829</v>
      </c>
      <c r="X2250" s="16" t="str">
        <f>VLOOKUP(W2250,[1]Array!$C$8:$D$15,2,TRUE)</f>
        <v>01  $0 - $4,999</v>
      </c>
      <c r="Y2250" s="14">
        <f t="shared" si="318"/>
        <v>0</v>
      </c>
      <c r="Z2250" s="14">
        <f t="shared" si="319"/>
        <v>0</v>
      </c>
      <c r="AA2250" s="14">
        <f t="shared" si="320"/>
        <v>0.33333333333333331</v>
      </c>
      <c r="AB2250" s="14">
        <f t="shared" si="321"/>
        <v>0</v>
      </c>
      <c r="AC2250" s="14">
        <f t="shared" si="322"/>
        <v>5.615657939138893E-3</v>
      </c>
      <c r="AD2250" s="14">
        <f>(Y2250*'[1]Scoring Model'!$K$17+'Working Data - V3'!Z2250*'[1]Scoring Model'!$K$7+'Working Data - V3'!AA2250*'[1]Scoring Model'!$K$9+'Working Data - V3'!AB2250*'[1]Scoring Model'!$K$10+AC2250*'[1]Scoring Model'!$K$11)</f>
        <v>6.7789798254494438E-2</v>
      </c>
      <c r="AE2250" s="14">
        <f t="shared" si="323"/>
        <v>2</v>
      </c>
      <c r="AF2250" s="17" t="str">
        <f>VLOOKUP(AE2250,'[1]Scoring Model'!$C$18:$D$27,2,FALSE)</f>
        <v>01  Low</v>
      </c>
      <c r="AG2250" s="10" t="s">
        <v>141</v>
      </c>
      <c r="AH2250" s="10" t="s">
        <v>1133</v>
      </c>
      <c r="AI2250" s="16">
        <v>177115</v>
      </c>
      <c r="AJ2250" s="18">
        <v>0</v>
      </c>
    </row>
    <row r="2251" spans="2:36" ht="15" customHeight="1" x14ac:dyDescent="0.25">
      <c r="B2251" s="10" t="s">
        <v>35</v>
      </c>
      <c r="C2251" s="10" t="s">
        <v>36</v>
      </c>
      <c r="D2251" s="10" t="s">
        <v>7989</v>
      </c>
      <c r="E2251" s="10" t="str">
        <f t="shared" si="315"/>
        <v>WCV0026894</v>
      </c>
      <c r="F2251" s="11">
        <f>VLOOKUP(E2251,'[1]Policy Number &amp; Loss Info'!$H$4:$K$8916,2,FALSE)</f>
        <v>6972.91</v>
      </c>
      <c r="G2251" s="11">
        <f>VLOOKUP(E2251,'[1]Policy Number &amp; Loss Info'!$H$4:$K$8916,4,FALSE)</f>
        <v>0</v>
      </c>
      <c r="H2251" s="12">
        <f>VLOOKUP(E2251,'[1]Policy Number &amp; Loss Info'!$H$4:$K$8916,3,FALSE)</f>
        <v>0</v>
      </c>
      <c r="I2251" s="13">
        <f t="shared" si="316"/>
        <v>0</v>
      </c>
      <c r="J2251" s="14">
        <f t="shared" si="317"/>
        <v>0</v>
      </c>
      <c r="K2251" s="10" t="s">
        <v>7990</v>
      </c>
      <c r="L2251" s="10"/>
      <c r="M2251" s="10" t="s">
        <v>87</v>
      </c>
      <c r="N2251" s="10">
        <f>VLOOKUP(M2251,[1]Array!$I$8:$J$14,2,FALSE)</f>
        <v>3</v>
      </c>
      <c r="O2251" s="10">
        <v>8810</v>
      </c>
      <c r="P2251" s="15">
        <v>45730</v>
      </c>
      <c r="Q2251" s="10" t="s">
        <v>197</v>
      </c>
      <c r="R2251" s="10" t="s">
        <v>7991</v>
      </c>
      <c r="S2251" s="10" t="s">
        <v>7992</v>
      </c>
      <c r="T2251" s="10">
        <v>0.92</v>
      </c>
      <c r="U2251" s="10">
        <v>0</v>
      </c>
      <c r="V2251" s="16">
        <v>0</v>
      </c>
      <c r="W2251" s="16">
        <v>3113</v>
      </c>
      <c r="X2251" s="16" t="str">
        <f>VLOOKUP(W2251,[1]Array!$C$8:$D$15,2,TRUE)</f>
        <v>01  $0 - $4,999</v>
      </c>
      <c r="Y2251" s="14">
        <f t="shared" si="318"/>
        <v>0</v>
      </c>
      <c r="Z2251" s="14">
        <f t="shared" si="319"/>
        <v>0</v>
      </c>
      <c r="AA2251" s="14">
        <f t="shared" si="320"/>
        <v>0.33333333333333331</v>
      </c>
      <c r="AB2251" s="14">
        <f t="shared" si="321"/>
        <v>0</v>
      </c>
      <c r="AC2251" s="14">
        <f t="shared" si="322"/>
        <v>6.1794072691903051E-3</v>
      </c>
      <c r="AD2251" s="14">
        <f>(Y2251*'[1]Scoring Model'!$K$17+'Working Data - V3'!Z2251*'[1]Scoring Model'!$K$7+'Working Data - V3'!AA2251*'[1]Scoring Model'!$K$9+'Working Data - V3'!AB2251*'[1]Scoring Model'!$K$10+AC2251*'[1]Scoring Model'!$K$11)</f>
        <v>6.7902548120504724E-2</v>
      </c>
      <c r="AE2251" s="14">
        <f t="shared" si="323"/>
        <v>2</v>
      </c>
      <c r="AF2251" s="17" t="str">
        <f>VLOOKUP(AE2251,'[1]Scoring Model'!$C$18:$D$27,2,FALSE)</f>
        <v>01  Low</v>
      </c>
      <c r="AG2251" s="10" t="s">
        <v>7993</v>
      </c>
      <c r="AH2251" s="10" t="s">
        <v>4994</v>
      </c>
      <c r="AI2251" s="16">
        <v>825522</v>
      </c>
      <c r="AJ2251" s="18">
        <v>0</v>
      </c>
    </row>
    <row r="2252" spans="2:36" ht="15" customHeight="1" x14ac:dyDescent="0.25">
      <c r="B2252" s="10" t="s">
        <v>98</v>
      </c>
      <c r="C2252" s="10" t="s">
        <v>46</v>
      </c>
      <c r="D2252" s="10" t="s">
        <v>7994</v>
      </c>
      <c r="E2252" s="10" t="str">
        <f t="shared" si="315"/>
        <v>WCV0026956</v>
      </c>
      <c r="F2252" s="11">
        <f>VLOOKUP(E2252,'[1]Policy Number &amp; Loss Info'!$H$4:$K$8916,2,FALSE)</f>
        <v>40284.19</v>
      </c>
      <c r="G2252" s="11">
        <f>VLOOKUP(E2252,'[1]Policy Number &amp; Loss Info'!$H$4:$K$8916,4,FALSE)</f>
        <v>14097.72</v>
      </c>
      <c r="H2252" s="12">
        <f>VLOOKUP(E2252,'[1]Policy Number &amp; Loss Info'!$H$4:$K$8916,3,FALSE)</f>
        <v>1</v>
      </c>
      <c r="I2252" s="13">
        <f t="shared" si="316"/>
        <v>0.34995664552272238</v>
      </c>
      <c r="J2252" s="14">
        <f t="shared" si="317"/>
        <v>2.4823634284318485</v>
      </c>
      <c r="K2252" s="10" t="s">
        <v>7995</v>
      </c>
      <c r="L2252" s="10"/>
      <c r="M2252" s="10" t="s">
        <v>101</v>
      </c>
      <c r="N2252" s="10">
        <f>VLOOKUP(M2252,[1]Array!$I$8:$J$14,2,FALSE)</f>
        <v>5</v>
      </c>
      <c r="O2252" s="10">
        <v>9521</v>
      </c>
      <c r="P2252" s="15">
        <v>45717</v>
      </c>
      <c r="Q2252" s="10" t="s">
        <v>109</v>
      </c>
      <c r="R2252" s="10" t="s">
        <v>878</v>
      </c>
      <c r="S2252" s="10" t="s">
        <v>879</v>
      </c>
      <c r="T2252" s="10">
        <v>0.9</v>
      </c>
      <c r="U2252" s="10">
        <v>0</v>
      </c>
      <c r="V2252" s="16">
        <v>0</v>
      </c>
      <c r="W2252" s="16">
        <v>15390</v>
      </c>
      <c r="X2252" s="16" t="str">
        <f>VLOOKUP(W2252,[1]Array!$C$8:$D$15,2,TRUE)</f>
        <v>04  $15,000 - $24,999</v>
      </c>
      <c r="Y2252" s="14">
        <f t="shared" si="318"/>
        <v>0.17497832276136119</v>
      </c>
      <c r="Z2252" s="14">
        <f t="shared" si="319"/>
        <v>1.7084866296182197E-2</v>
      </c>
      <c r="AA2252" s="14">
        <f t="shared" si="320"/>
        <v>0.66666666666666663</v>
      </c>
      <c r="AB2252" s="14">
        <f t="shared" si="321"/>
        <v>0</v>
      </c>
      <c r="AC2252" s="14">
        <f t="shared" si="322"/>
        <v>3.0549655596800129E-2</v>
      </c>
      <c r="AD2252" s="14">
        <f>(Y2252*'[1]Scoring Model'!$K$17+'Working Data - V3'!Z2252*'[1]Scoring Model'!$K$7+'Working Data - V3'!AA2252*'[1]Scoring Model'!$K$9+'Working Data - V3'!AB2252*'[1]Scoring Model'!$K$10+AC2252*'[1]Scoring Model'!$K$11)</f>
        <v>0.19535373454033816</v>
      </c>
      <c r="AE2252" s="14">
        <f t="shared" si="323"/>
        <v>4</v>
      </c>
      <c r="AF2252" s="17" t="str">
        <f>VLOOKUP(AE2252,'[1]Scoring Model'!$C$18:$D$27,2,FALSE)</f>
        <v>01  Low</v>
      </c>
      <c r="AG2252" s="10" t="s">
        <v>7996</v>
      </c>
      <c r="AH2252" s="10" t="s">
        <v>881</v>
      </c>
      <c r="AI2252" s="16">
        <v>648516</v>
      </c>
      <c r="AJ2252" s="18">
        <v>0</v>
      </c>
    </row>
    <row r="2253" spans="2:36" ht="15" customHeight="1" x14ac:dyDescent="0.25">
      <c r="B2253" s="10" t="s">
        <v>98</v>
      </c>
      <c r="C2253" s="10" t="s">
        <v>166</v>
      </c>
      <c r="D2253" s="10" t="s">
        <v>7997</v>
      </c>
      <c r="E2253" s="10" t="str">
        <f t="shared" si="315"/>
        <v>WCV0027203</v>
      </c>
      <c r="F2253" s="11">
        <f>VLOOKUP(E2253,'[1]Policy Number &amp; Loss Info'!$H$4:$K$8916,2,FALSE)</f>
        <v>16450.46</v>
      </c>
      <c r="G2253" s="11">
        <f>VLOOKUP(E2253,'[1]Policy Number &amp; Loss Info'!$H$4:$K$8916,4,FALSE)</f>
        <v>0</v>
      </c>
      <c r="H2253" s="12">
        <f>VLOOKUP(E2253,'[1]Policy Number &amp; Loss Info'!$H$4:$K$8916,3,FALSE)</f>
        <v>0</v>
      </c>
      <c r="I2253" s="13">
        <f t="shared" si="316"/>
        <v>0</v>
      </c>
      <c r="J2253" s="14">
        <f t="shared" si="317"/>
        <v>0</v>
      </c>
      <c r="K2253" s="10" t="s">
        <v>7998</v>
      </c>
      <c r="L2253" s="10"/>
      <c r="M2253" s="10" t="s">
        <v>87</v>
      </c>
      <c r="N2253" s="10">
        <f>VLOOKUP(M2253,[1]Array!$I$8:$J$14,2,FALSE)</f>
        <v>3</v>
      </c>
      <c r="O2253" s="10">
        <v>8835</v>
      </c>
      <c r="P2253" s="15">
        <v>45718</v>
      </c>
      <c r="Q2253" s="10" t="s">
        <v>102</v>
      </c>
      <c r="R2253" s="10" t="s">
        <v>2380</v>
      </c>
      <c r="S2253" s="10" t="s">
        <v>2381</v>
      </c>
      <c r="T2253" s="10">
        <v>1</v>
      </c>
      <c r="U2253" s="10">
        <v>0</v>
      </c>
      <c r="V2253" s="16">
        <v>0</v>
      </c>
      <c r="W2253" s="16">
        <v>7943</v>
      </c>
      <c r="X2253" s="16" t="str">
        <f>VLOOKUP(W2253,[1]Array!$C$8:$D$15,2,TRUE)</f>
        <v>02  $5,000 - $9,999</v>
      </c>
      <c r="Y2253" s="14">
        <f t="shared" si="318"/>
        <v>0</v>
      </c>
      <c r="Z2253" s="14">
        <f t="shared" si="319"/>
        <v>0</v>
      </c>
      <c r="AA2253" s="14">
        <f t="shared" si="320"/>
        <v>0.33333333333333331</v>
      </c>
      <c r="AB2253" s="14">
        <f t="shared" si="321"/>
        <v>0</v>
      </c>
      <c r="AC2253" s="14">
        <f t="shared" si="322"/>
        <v>1.5767115945768902E-2</v>
      </c>
      <c r="AD2253" s="14">
        <f>(Y2253*'[1]Scoring Model'!$K$17+'Working Data - V3'!Z2253*'[1]Scoring Model'!$K$7+'Working Data - V3'!AA2253*'[1]Scoring Model'!$K$9+'Working Data - V3'!AB2253*'[1]Scoring Model'!$K$10+AC2253*'[1]Scoring Model'!$K$11)</f>
        <v>6.9820089855820444E-2</v>
      </c>
      <c r="AE2253" s="14">
        <f t="shared" si="323"/>
        <v>2</v>
      </c>
      <c r="AF2253" s="17" t="str">
        <f>VLOOKUP(AE2253,'[1]Scoring Model'!$C$18:$D$27,2,FALSE)</f>
        <v>01  Low</v>
      </c>
      <c r="AG2253" s="10" t="s">
        <v>141</v>
      </c>
      <c r="AH2253" s="10" t="s">
        <v>172</v>
      </c>
      <c r="AI2253" s="16">
        <v>500000</v>
      </c>
      <c r="AJ2253" s="18">
        <v>0</v>
      </c>
    </row>
    <row r="2254" spans="2:36" ht="15" customHeight="1" x14ac:dyDescent="0.25">
      <c r="B2254" s="10" t="s">
        <v>98</v>
      </c>
      <c r="C2254" s="10" t="s">
        <v>36</v>
      </c>
      <c r="D2254" s="10" t="s">
        <v>7999</v>
      </c>
      <c r="E2254" s="10" t="str">
        <f t="shared" si="315"/>
        <v>WCV0027022</v>
      </c>
      <c r="F2254" s="11">
        <f>VLOOKUP(E2254,'[1]Policy Number &amp; Loss Info'!$H$4:$K$8916,2,FALSE)</f>
        <v>27855.67</v>
      </c>
      <c r="G2254" s="11">
        <f>VLOOKUP(E2254,'[1]Policy Number &amp; Loss Info'!$H$4:$K$8916,4,FALSE)</f>
        <v>8500</v>
      </c>
      <c r="H2254" s="12">
        <f>VLOOKUP(E2254,'[1]Policy Number &amp; Loss Info'!$H$4:$K$8916,3,FALSE)</f>
        <v>1</v>
      </c>
      <c r="I2254" s="13">
        <f t="shared" si="316"/>
        <v>0.3051443386570849</v>
      </c>
      <c r="J2254" s="14">
        <f t="shared" si="317"/>
        <v>3.5899333959657049</v>
      </c>
      <c r="K2254" s="10" t="s">
        <v>8000</v>
      </c>
      <c r="L2254" s="10"/>
      <c r="M2254" s="10" t="s">
        <v>101</v>
      </c>
      <c r="N2254" s="10">
        <f>VLOOKUP(M2254,[1]Array!$I$8:$J$14,2,FALSE)</f>
        <v>5</v>
      </c>
      <c r="O2254" s="10">
        <v>37</v>
      </c>
      <c r="P2254" s="15">
        <v>45717</v>
      </c>
      <c r="Q2254" s="10" t="s">
        <v>109</v>
      </c>
      <c r="R2254" s="10" t="s">
        <v>8001</v>
      </c>
      <c r="S2254" s="10" t="s">
        <v>8002</v>
      </c>
      <c r="T2254" s="10">
        <v>0.97</v>
      </c>
      <c r="U2254" s="10">
        <v>0</v>
      </c>
      <c r="V2254" s="16">
        <v>0</v>
      </c>
      <c r="W2254" s="16">
        <v>11107</v>
      </c>
      <c r="X2254" s="16" t="str">
        <f>VLOOKUP(W2254,[1]Array!$C$8:$D$15,2,TRUE)</f>
        <v>03  $10,000 - $14,999</v>
      </c>
      <c r="Y2254" s="14">
        <f t="shared" si="318"/>
        <v>0.15257216932854245</v>
      </c>
      <c r="Z2254" s="14">
        <f t="shared" si="319"/>
        <v>2.4707716597733964E-2</v>
      </c>
      <c r="AA2254" s="14">
        <f t="shared" si="320"/>
        <v>0.66666666666666663</v>
      </c>
      <c r="AB2254" s="14">
        <f t="shared" si="321"/>
        <v>0</v>
      </c>
      <c r="AC2254" s="14">
        <f t="shared" si="322"/>
        <v>2.2047759890426188E-2</v>
      </c>
      <c r="AD2254" s="14">
        <f>(Y2254*'[1]Scoring Model'!$K$17+'Working Data - V3'!Z2254*'[1]Scoring Model'!$K$7+'Working Data - V3'!AA2254*'[1]Scoring Model'!$K$9+'Working Data - V3'!AB2254*'[1]Scoring Model'!$K$10+AC2254*'[1]Scoring Model'!$K$11)</f>
        <v>0.18845607942952808</v>
      </c>
      <c r="AE2254" s="14">
        <f t="shared" si="323"/>
        <v>4</v>
      </c>
      <c r="AF2254" s="17" t="str">
        <f>VLOOKUP(AE2254,'[1]Scoring Model'!$C$18:$D$27,2,FALSE)</f>
        <v>01  Low</v>
      </c>
      <c r="AG2254" s="10" t="s">
        <v>285</v>
      </c>
      <c r="AH2254" s="10" t="s">
        <v>234</v>
      </c>
      <c r="AI2254" s="16">
        <v>285070</v>
      </c>
      <c r="AJ2254" s="18">
        <v>0</v>
      </c>
    </row>
    <row r="2255" spans="2:36" ht="15" customHeight="1" x14ac:dyDescent="0.25">
      <c r="B2255" s="10" t="s">
        <v>55</v>
      </c>
      <c r="C2255" s="10" t="s">
        <v>36</v>
      </c>
      <c r="D2255" s="10" t="s">
        <v>8003</v>
      </c>
      <c r="E2255" s="10" t="str">
        <f t="shared" si="315"/>
        <v>WCV0027460</v>
      </c>
      <c r="F2255" s="11">
        <f>VLOOKUP(E2255,'[1]Policy Number &amp; Loss Info'!$H$4:$K$8916,2,FALSE)</f>
        <v>16318.52</v>
      </c>
      <c r="G2255" s="11">
        <f>VLOOKUP(E2255,'[1]Policy Number &amp; Loss Info'!$H$4:$K$8916,4,FALSE)</f>
        <v>0</v>
      </c>
      <c r="H2255" s="12">
        <f>VLOOKUP(E2255,'[1]Policy Number &amp; Loss Info'!$H$4:$K$8916,3,FALSE)</f>
        <v>0</v>
      </c>
      <c r="I2255" s="13">
        <f t="shared" si="316"/>
        <v>0</v>
      </c>
      <c r="J2255" s="14">
        <f t="shared" si="317"/>
        <v>0</v>
      </c>
      <c r="K2255" s="10" t="s">
        <v>8004</v>
      </c>
      <c r="L2255" s="10"/>
      <c r="M2255" s="10" t="s">
        <v>67</v>
      </c>
      <c r="N2255" s="10">
        <f>VLOOKUP(M2255,[1]Array!$I$8:$J$14,2,FALSE)</f>
        <v>6</v>
      </c>
      <c r="O2255" s="10">
        <v>8265</v>
      </c>
      <c r="P2255" s="15">
        <v>45734</v>
      </c>
      <c r="Q2255" s="10" t="s">
        <v>60</v>
      </c>
      <c r="R2255" s="10" t="s">
        <v>8005</v>
      </c>
      <c r="S2255" s="10" t="s">
        <v>8006</v>
      </c>
      <c r="T2255" s="10">
        <v>0.97</v>
      </c>
      <c r="U2255" s="10">
        <v>0</v>
      </c>
      <c r="V2255" s="16">
        <v>0</v>
      </c>
      <c r="W2255" s="16">
        <v>6558</v>
      </c>
      <c r="X2255" s="16" t="str">
        <f>VLOOKUP(W2255,[1]Array!$C$8:$D$15,2,TRUE)</f>
        <v>02  $5,000 - $9,999</v>
      </c>
      <c r="Y2255" s="14">
        <f t="shared" si="318"/>
        <v>0</v>
      </c>
      <c r="Z2255" s="14">
        <f t="shared" si="319"/>
        <v>0</v>
      </c>
      <c r="AA2255" s="14">
        <f t="shared" si="320"/>
        <v>0.83333333333333337</v>
      </c>
      <c r="AB2255" s="14">
        <f t="shared" si="321"/>
        <v>0</v>
      </c>
      <c r="AC2255" s="14">
        <f t="shared" si="322"/>
        <v>1.3017845445342121E-2</v>
      </c>
      <c r="AD2255" s="14">
        <f>(Y2255*'[1]Scoring Model'!$K$17+'Working Data - V3'!Z2255*'[1]Scoring Model'!$K$7+'Working Data - V3'!AA2255*'[1]Scoring Model'!$K$9+'Working Data - V3'!AB2255*'[1]Scoring Model'!$K$10+AC2255*'[1]Scoring Model'!$K$11)</f>
        <v>0.1692702357557351</v>
      </c>
      <c r="AE2255" s="14">
        <f t="shared" si="323"/>
        <v>4</v>
      </c>
      <c r="AF2255" s="17" t="str">
        <f>VLOOKUP(AE2255,'[1]Scoring Model'!$C$18:$D$27,2,FALSE)</f>
        <v>01  Low</v>
      </c>
      <c r="AG2255" s="10" t="s">
        <v>377</v>
      </c>
      <c r="AH2255" s="10" t="s">
        <v>1176</v>
      </c>
      <c r="AI2255" s="16">
        <v>207554</v>
      </c>
      <c r="AJ2255" s="18">
        <v>0</v>
      </c>
    </row>
    <row r="2256" spans="2:36" ht="15" customHeight="1" x14ac:dyDescent="0.25">
      <c r="B2256" s="10" t="s">
        <v>35</v>
      </c>
      <c r="C2256" s="10" t="s">
        <v>3210</v>
      </c>
      <c r="D2256" s="10" t="s">
        <v>8007</v>
      </c>
      <c r="E2256" s="10" t="str">
        <f t="shared" si="315"/>
        <v>WCV0023491</v>
      </c>
      <c r="F2256" s="11">
        <f>VLOOKUP(E2256,'[1]Policy Number &amp; Loss Info'!$H$4:$K$8916,2,FALSE)</f>
        <v>9705.91</v>
      </c>
      <c r="G2256" s="11">
        <f>VLOOKUP(E2256,'[1]Policy Number &amp; Loss Info'!$H$4:$K$8916,4,FALSE)</f>
        <v>0</v>
      </c>
      <c r="H2256" s="12">
        <f>VLOOKUP(E2256,'[1]Policy Number &amp; Loss Info'!$H$4:$K$8916,3,FALSE)</f>
        <v>0</v>
      </c>
      <c r="I2256" s="13">
        <f t="shared" si="316"/>
        <v>0</v>
      </c>
      <c r="J2256" s="14">
        <f t="shared" si="317"/>
        <v>0</v>
      </c>
      <c r="K2256" s="10" t="s">
        <v>8008</v>
      </c>
      <c r="L2256" s="10"/>
      <c r="M2256" s="10" t="s">
        <v>161</v>
      </c>
      <c r="N2256" s="10">
        <f>VLOOKUP(M2256,[1]Array!$I$8:$J$14,2,FALSE)</f>
        <v>2</v>
      </c>
      <c r="O2256" s="10">
        <v>8864</v>
      </c>
      <c r="P2256" s="15">
        <v>45726</v>
      </c>
      <c r="Q2256" s="10" t="s">
        <v>60</v>
      </c>
      <c r="R2256" s="10" t="s">
        <v>1943</v>
      </c>
      <c r="S2256" s="10" t="s">
        <v>1944</v>
      </c>
      <c r="T2256" s="10">
        <v>1</v>
      </c>
      <c r="U2256" s="10">
        <v>0</v>
      </c>
      <c r="V2256" s="16">
        <v>0</v>
      </c>
      <c r="W2256" s="16">
        <v>4097</v>
      </c>
      <c r="X2256" s="16" t="str">
        <f>VLOOKUP(W2256,[1]Array!$C$8:$D$15,2,TRUE)</f>
        <v>01  $0 - $4,999</v>
      </c>
      <c r="Y2256" s="14">
        <f t="shared" si="318"/>
        <v>0</v>
      </c>
      <c r="Z2256" s="14">
        <f t="shared" si="319"/>
        <v>0</v>
      </c>
      <c r="AA2256" s="14">
        <f t="shared" si="320"/>
        <v>0.16666666666666666</v>
      </c>
      <c r="AB2256" s="14">
        <f t="shared" si="321"/>
        <v>0</v>
      </c>
      <c r="AC2256" s="14">
        <f t="shared" si="322"/>
        <v>8.132679595847311E-3</v>
      </c>
      <c r="AD2256" s="14">
        <f>(Y2256*'[1]Scoring Model'!$K$17+'Working Data - V3'!Z2256*'[1]Scoring Model'!$K$7+'Working Data - V3'!AA2256*'[1]Scoring Model'!$K$9+'Working Data - V3'!AB2256*'[1]Scoring Model'!$K$10+AC2256*'[1]Scoring Model'!$K$11)</f>
        <v>3.4959869252502794E-2</v>
      </c>
      <c r="AE2256" s="14">
        <f t="shared" si="323"/>
        <v>2</v>
      </c>
      <c r="AF2256" s="17" t="str">
        <f>VLOOKUP(AE2256,'[1]Scoring Model'!$C$18:$D$27,2,FALSE)</f>
        <v>01  Low</v>
      </c>
      <c r="AG2256" s="10" t="s">
        <v>1383</v>
      </c>
      <c r="AH2256" s="10" t="s">
        <v>812</v>
      </c>
      <c r="AI2256" s="16">
        <v>311835</v>
      </c>
      <c r="AJ2256" s="18">
        <v>0</v>
      </c>
    </row>
    <row r="2257" spans="2:36" ht="15" customHeight="1" x14ac:dyDescent="0.25">
      <c r="B2257" s="10" t="s">
        <v>35</v>
      </c>
      <c r="C2257" s="10" t="s">
        <v>36</v>
      </c>
      <c r="D2257" s="10" t="s">
        <v>8009</v>
      </c>
      <c r="E2257" s="10" t="str">
        <f t="shared" si="315"/>
        <v>WCV0027951</v>
      </c>
      <c r="F2257" s="11">
        <f>VLOOKUP(E2257,'[1]Policy Number &amp; Loss Info'!$H$4:$K$8916,2,FALSE)</f>
        <v>14648.24</v>
      </c>
      <c r="G2257" s="11">
        <f>VLOOKUP(E2257,'[1]Policy Number &amp; Loss Info'!$H$4:$K$8916,4,FALSE)</f>
        <v>0</v>
      </c>
      <c r="H2257" s="12">
        <f>VLOOKUP(E2257,'[1]Policy Number &amp; Loss Info'!$H$4:$K$8916,3,FALSE)</f>
        <v>0</v>
      </c>
      <c r="I2257" s="13">
        <f t="shared" si="316"/>
        <v>0</v>
      </c>
      <c r="J2257" s="14">
        <f t="shared" si="317"/>
        <v>0</v>
      </c>
      <c r="K2257" s="10" t="s">
        <v>8010</v>
      </c>
      <c r="L2257" s="10"/>
      <c r="M2257" s="10" t="s">
        <v>59</v>
      </c>
      <c r="N2257" s="10">
        <f>VLOOKUP(M2257,[1]Array!$I$8:$J$14,2,FALSE)</f>
        <v>7</v>
      </c>
      <c r="O2257" s="10">
        <v>5645</v>
      </c>
      <c r="P2257" s="15">
        <v>45746</v>
      </c>
      <c r="Q2257" s="10" t="s">
        <v>60</v>
      </c>
      <c r="R2257" s="10" t="s">
        <v>469</v>
      </c>
      <c r="S2257" s="10" t="s">
        <v>470</v>
      </c>
      <c r="T2257" s="10">
        <v>1</v>
      </c>
      <c r="U2257" s="10">
        <v>0</v>
      </c>
      <c r="V2257" s="16">
        <v>0</v>
      </c>
      <c r="W2257" s="16">
        <v>8088</v>
      </c>
      <c r="X2257" s="16" t="str">
        <f>VLOOKUP(W2257,[1]Array!$C$8:$D$15,2,TRUE)</f>
        <v>02  $5,000 - $9,999</v>
      </c>
      <c r="Y2257" s="14">
        <f t="shared" si="318"/>
        <v>0</v>
      </c>
      <c r="Z2257" s="14">
        <f t="shared" si="319"/>
        <v>0</v>
      </c>
      <c r="AA2257" s="14">
        <f t="shared" si="320"/>
        <v>1</v>
      </c>
      <c r="AB2257" s="14">
        <f t="shared" si="321"/>
        <v>0</v>
      </c>
      <c r="AC2257" s="14">
        <f t="shared" si="322"/>
        <v>1.6054945709351488E-2</v>
      </c>
      <c r="AD2257" s="14">
        <f>(Y2257*'[1]Scoring Model'!$K$17+'Working Data - V3'!Z2257*'[1]Scoring Model'!$K$7+'Working Data - V3'!AA2257*'[1]Scoring Model'!$K$9+'Working Data - V3'!AB2257*'[1]Scoring Model'!$K$10+AC2257*'[1]Scoring Model'!$K$11)</f>
        <v>0.2032109891418703</v>
      </c>
      <c r="AE2257" s="14">
        <f t="shared" si="323"/>
        <v>4</v>
      </c>
      <c r="AF2257" s="17" t="str">
        <f>VLOOKUP(AE2257,'[1]Scoring Model'!$C$18:$D$27,2,FALSE)</f>
        <v>01  Low</v>
      </c>
      <c r="AG2257" s="10" t="s">
        <v>63</v>
      </c>
      <c r="AH2257" s="10" t="s">
        <v>471</v>
      </c>
      <c r="AI2257" s="16">
        <v>60000</v>
      </c>
      <c r="AJ2257" s="18">
        <v>0</v>
      </c>
    </row>
    <row r="2258" spans="2:36" ht="15" customHeight="1" x14ac:dyDescent="0.25">
      <c r="B2258" s="10" t="s">
        <v>55</v>
      </c>
      <c r="C2258" s="10" t="s">
        <v>3210</v>
      </c>
      <c r="D2258" s="10" t="s">
        <v>8011</v>
      </c>
      <c r="E2258" s="10" t="str">
        <f t="shared" si="315"/>
        <v>WCV0027937</v>
      </c>
      <c r="F2258" s="11">
        <f>VLOOKUP(E2258,'[1]Policy Number &amp; Loss Info'!$H$4:$K$8916,2,FALSE)</f>
        <v>4444.13</v>
      </c>
      <c r="G2258" s="11">
        <f>VLOOKUP(E2258,'[1]Policy Number &amp; Loss Info'!$H$4:$K$8916,4,FALSE)</f>
        <v>0</v>
      </c>
      <c r="H2258" s="12">
        <f>VLOOKUP(E2258,'[1]Policy Number &amp; Loss Info'!$H$4:$K$8916,3,FALSE)</f>
        <v>0</v>
      </c>
      <c r="I2258" s="13">
        <f t="shared" si="316"/>
        <v>0</v>
      </c>
      <c r="J2258" s="14">
        <f t="shared" si="317"/>
        <v>0</v>
      </c>
      <c r="K2258" s="10" t="s">
        <v>8012</v>
      </c>
      <c r="L2258" s="10"/>
      <c r="M2258" s="10" t="s">
        <v>67</v>
      </c>
      <c r="N2258" s="10">
        <f>VLOOKUP(M2258,[1]Array!$I$8:$J$14,2,FALSE)</f>
        <v>6</v>
      </c>
      <c r="O2258" s="10">
        <v>5183</v>
      </c>
      <c r="P2258" s="15">
        <v>45747</v>
      </c>
      <c r="Q2258" s="10" t="s">
        <v>60</v>
      </c>
      <c r="R2258" s="10" t="s">
        <v>500</v>
      </c>
      <c r="S2258" s="10" t="s">
        <v>501</v>
      </c>
      <c r="T2258" s="10">
        <v>1</v>
      </c>
      <c r="U2258" s="10">
        <v>0</v>
      </c>
      <c r="V2258" s="16">
        <v>0</v>
      </c>
      <c r="W2258" s="16">
        <v>2317</v>
      </c>
      <c r="X2258" s="16" t="str">
        <f>VLOOKUP(W2258,[1]Array!$C$8:$D$15,2,TRUE)</f>
        <v>01  $0 - $4,999</v>
      </c>
      <c r="Y2258" s="14">
        <f t="shared" si="318"/>
        <v>0</v>
      </c>
      <c r="Z2258" s="14">
        <f t="shared" si="319"/>
        <v>0</v>
      </c>
      <c r="AA2258" s="14">
        <f t="shared" si="320"/>
        <v>0.83333333333333337</v>
      </c>
      <c r="AB2258" s="14">
        <f t="shared" si="321"/>
        <v>0</v>
      </c>
      <c r="AC2258" s="14">
        <f t="shared" si="322"/>
        <v>4.5993211187645155E-3</v>
      </c>
      <c r="AD2258" s="14">
        <f>(Y2258*'[1]Scoring Model'!$K$17+'Working Data - V3'!Z2258*'[1]Scoring Model'!$K$7+'Working Data - V3'!AA2258*'[1]Scoring Model'!$K$9+'Working Data - V3'!AB2258*'[1]Scoring Model'!$K$10+AC2258*'[1]Scoring Model'!$K$11)</f>
        <v>0.16758653089041958</v>
      </c>
      <c r="AE2258" s="14">
        <f t="shared" si="323"/>
        <v>4</v>
      </c>
      <c r="AF2258" s="17" t="str">
        <f>VLOOKUP(AE2258,'[1]Scoring Model'!$C$18:$D$27,2,FALSE)</f>
        <v>01  Low</v>
      </c>
      <c r="AG2258" s="10" t="s">
        <v>227</v>
      </c>
      <c r="AH2258" s="10" t="s">
        <v>632</v>
      </c>
      <c r="AI2258" s="16">
        <v>92868</v>
      </c>
      <c r="AJ2258" s="18">
        <v>0</v>
      </c>
    </row>
    <row r="2259" spans="2:36" ht="15" customHeight="1" x14ac:dyDescent="0.25">
      <c r="B2259" s="10" t="s">
        <v>35</v>
      </c>
      <c r="C2259" s="10" t="s">
        <v>1122</v>
      </c>
      <c r="D2259" s="10" t="s">
        <v>8013</v>
      </c>
      <c r="E2259" s="10" t="str">
        <f t="shared" si="315"/>
        <v>WCV0041104</v>
      </c>
      <c r="F2259" s="11">
        <f>VLOOKUP(E2259,'[1]Policy Number &amp; Loss Info'!$H$4:$K$8916,2,FALSE)</f>
        <v>2816.15</v>
      </c>
      <c r="G2259" s="11">
        <f>VLOOKUP(E2259,'[1]Policy Number &amp; Loss Info'!$H$4:$K$8916,4,FALSE)</f>
        <v>0</v>
      </c>
      <c r="H2259" s="12">
        <f>VLOOKUP(E2259,'[1]Policy Number &amp; Loss Info'!$H$4:$K$8916,3,FALSE)</f>
        <v>0</v>
      </c>
      <c r="I2259" s="13">
        <f t="shared" si="316"/>
        <v>0</v>
      </c>
      <c r="J2259" s="14">
        <f t="shared" si="317"/>
        <v>0</v>
      </c>
      <c r="K2259" s="10" t="s">
        <v>8014</v>
      </c>
      <c r="L2259" s="10"/>
      <c r="M2259" s="10" t="s">
        <v>101</v>
      </c>
      <c r="N2259" s="10">
        <f>VLOOKUP(M2259,[1]Array!$I$8:$J$14,2,FALSE)</f>
        <v>5</v>
      </c>
      <c r="O2259" s="10">
        <v>5537</v>
      </c>
      <c r="P2259" s="15">
        <v>45658</v>
      </c>
      <c r="Q2259" s="10" t="s">
        <v>60</v>
      </c>
      <c r="R2259" s="10" t="s">
        <v>94</v>
      </c>
      <c r="S2259" s="10" t="s">
        <v>95</v>
      </c>
      <c r="T2259" s="10">
        <v>1</v>
      </c>
      <c r="U2259" s="10">
        <v>0</v>
      </c>
      <c r="V2259" s="16">
        <v>0</v>
      </c>
      <c r="W2259" s="16">
        <v>8495</v>
      </c>
      <c r="X2259" s="16" t="str">
        <f>VLOOKUP(W2259,[1]Array!$C$8:$D$15,2,TRUE)</f>
        <v>02  $5,000 - $9,999</v>
      </c>
      <c r="Y2259" s="14">
        <f t="shared" si="318"/>
        <v>0</v>
      </c>
      <c r="Z2259" s="14">
        <f t="shared" si="319"/>
        <v>0</v>
      </c>
      <c r="AA2259" s="14">
        <f t="shared" si="320"/>
        <v>0.66666666666666663</v>
      </c>
      <c r="AB2259" s="14">
        <f t="shared" si="321"/>
        <v>0</v>
      </c>
      <c r="AC2259" s="14">
        <f t="shared" si="322"/>
        <v>1.6862854080235027E-2</v>
      </c>
      <c r="AD2259" s="14">
        <f>(Y2259*'[1]Scoring Model'!$K$17+'Working Data - V3'!Z2259*'[1]Scoring Model'!$K$7+'Working Data - V3'!AA2259*'[1]Scoring Model'!$K$9+'Working Data - V3'!AB2259*'[1]Scoring Model'!$K$10+AC2259*'[1]Scoring Model'!$K$11)</f>
        <v>0.13670590414938033</v>
      </c>
      <c r="AE2259" s="14">
        <f t="shared" si="323"/>
        <v>3</v>
      </c>
      <c r="AF2259" s="17" t="str">
        <f>VLOOKUP(AE2259,'[1]Scoring Model'!$C$18:$D$27,2,FALSE)</f>
        <v>01  Low</v>
      </c>
      <c r="AG2259" s="10" t="s">
        <v>8015</v>
      </c>
      <c r="AH2259" s="10" t="s">
        <v>303</v>
      </c>
      <c r="AI2259" s="16">
        <v>559776</v>
      </c>
      <c r="AJ2259" s="18">
        <v>0</v>
      </c>
    </row>
    <row r="2260" spans="2:36" ht="15" customHeight="1" x14ac:dyDescent="0.25">
      <c r="B2260" s="10" t="s">
        <v>98</v>
      </c>
      <c r="C2260" s="10" t="s">
        <v>78</v>
      </c>
      <c r="D2260" s="10" t="s">
        <v>8016</v>
      </c>
      <c r="E2260" s="10" t="str">
        <f t="shared" si="315"/>
        <v>WCV0017762</v>
      </c>
      <c r="F2260" s="11">
        <f>VLOOKUP(E2260,'[1]Policy Number &amp; Loss Info'!$H$4:$K$8916,2,FALSE)</f>
        <v>25060.959999999999</v>
      </c>
      <c r="G2260" s="11">
        <f>VLOOKUP(E2260,'[1]Policy Number &amp; Loss Info'!$H$4:$K$8916,4,FALSE)</f>
        <v>0</v>
      </c>
      <c r="H2260" s="12">
        <f>VLOOKUP(E2260,'[1]Policy Number &amp; Loss Info'!$H$4:$K$8916,3,FALSE)</f>
        <v>0</v>
      </c>
      <c r="I2260" s="13">
        <f t="shared" si="316"/>
        <v>0</v>
      </c>
      <c r="J2260" s="14">
        <f t="shared" si="317"/>
        <v>0</v>
      </c>
      <c r="K2260" s="10" t="s">
        <v>8017</v>
      </c>
      <c r="L2260" s="10"/>
      <c r="M2260" s="10" t="s">
        <v>59</v>
      </c>
      <c r="N2260" s="10">
        <f>VLOOKUP(M2260,[1]Array!$I$8:$J$14,2,FALSE)</f>
        <v>7</v>
      </c>
      <c r="O2260" s="10">
        <v>5645</v>
      </c>
      <c r="P2260" s="15">
        <v>45696</v>
      </c>
      <c r="Q2260" s="10" t="s">
        <v>109</v>
      </c>
      <c r="R2260" s="10" t="s">
        <v>8018</v>
      </c>
      <c r="S2260" s="10" t="s">
        <v>8019</v>
      </c>
      <c r="T2260" s="10">
        <v>0.97</v>
      </c>
      <c r="U2260" s="10">
        <v>0</v>
      </c>
      <c r="V2260" s="16">
        <v>0</v>
      </c>
      <c r="W2260" s="16">
        <v>6970</v>
      </c>
      <c r="X2260" s="16" t="str">
        <f>VLOOKUP(W2260,[1]Array!$C$8:$D$15,2,TRUE)</f>
        <v>02  $5,000 - $9,999</v>
      </c>
      <c r="Y2260" s="14">
        <f t="shared" si="318"/>
        <v>0</v>
      </c>
      <c r="Z2260" s="14">
        <f t="shared" si="319"/>
        <v>0</v>
      </c>
      <c r="AA2260" s="14">
        <f t="shared" si="320"/>
        <v>1</v>
      </c>
      <c r="AB2260" s="14">
        <f t="shared" si="321"/>
        <v>0</v>
      </c>
      <c r="AC2260" s="14">
        <f t="shared" si="322"/>
        <v>1.3835678980487128E-2</v>
      </c>
      <c r="AD2260" s="14">
        <f>(Y2260*'[1]Scoring Model'!$K$17+'Working Data - V3'!Z2260*'[1]Scoring Model'!$K$7+'Working Data - V3'!AA2260*'[1]Scoring Model'!$K$9+'Working Data - V3'!AB2260*'[1]Scoring Model'!$K$10+AC2260*'[1]Scoring Model'!$K$11)</f>
        <v>0.20276713579609743</v>
      </c>
      <c r="AE2260" s="14">
        <f t="shared" si="323"/>
        <v>4</v>
      </c>
      <c r="AF2260" s="17" t="str">
        <f>VLOOKUP(AE2260,'[1]Scoring Model'!$C$18:$D$27,2,FALSE)</f>
        <v>01  Low</v>
      </c>
      <c r="AG2260" s="10" t="s">
        <v>8020</v>
      </c>
      <c r="AH2260" s="10" t="s">
        <v>5347</v>
      </c>
      <c r="AI2260" s="16">
        <v>86936</v>
      </c>
      <c r="AJ2260" s="18">
        <v>0</v>
      </c>
    </row>
    <row r="2261" spans="2:36" ht="15" customHeight="1" x14ac:dyDescent="0.25">
      <c r="B2261" s="10" t="s">
        <v>55</v>
      </c>
      <c r="C2261" s="10" t="s">
        <v>808</v>
      </c>
      <c r="D2261" s="10" t="s">
        <v>8021</v>
      </c>
      <c r="E2261" s="10" t="str">
        <f t="shared" si="315"/>
        <v>WCV0041227</v>
      </c>
      <c r="F2261" s="11">
        <f>VLOOKUP(E2261,'[1]Policy Number &amp; Loss Info'!$H$4:$K$8916,2,FALSE)</f>
        <v>13001.62</v>
      </c>
      <c r="G2261" s="11">
        <f>VLOOKUP(E2261,'[1]Policy Number &amp; Loss Info'!$H$4:$K$8916,4,FALSE)</f>
        <v>0</v>
      </c>
      <c r="H2261" s="12">
        <f>VLOOKUP(E2261,'[1]Policy Number &amp; Loss Info'!$H$4:$K$8916,3,FALSE)</f>
        <v>0</v>
      </c>
      <c r="I2261" s="13">
        <f t="shared" si="316"/>
        <v>0</v>
      </c>
      <c r="J2261" s="14">
        <f t="shared" si="317"/>
        <v>0</v>
      </c>
      <c r="K2261" s="10" t="s">
        <v>8022</v>
      </c>
      <c r="L2261" s="10"/>
      <c r="M2261" s="10" t="s">
        <v>87</v>
      </c>
      <c r="N2261" s="10">
        <f>VLOOKUP(M2261,[1]Array!$I$8:$J$14,2,FALSE)</f>
        <v>3</v>
      </c>
      <c r="O2261" s="10">
        <v>8833</v>
      </c>
      <c r="P2261" s="15">
        <v>45664</v>
      </c>
      <c r="Q2261" s="10" t="s">
        <v>60</v>
      </c>
      <c r="R2261" s="10" t="s">
        <v>1076</v>
      </c>
      <c r="S2261" s="10" t="s">
        <v>1077</v>
      </c>
      <c r="T2261" s="10">
        <v>1</v>
      </c>
      <c r="U2261" s="10">
        <v>0</v>
      </c>
      <c r="V2261" s="16">
        <v>0</v>
      </c>
      <c r="W2261" s="16">
        <v>41266</v>
      </c>
      <c r="X2261" s="16" t="str">
        <f>VLOOKUP(W2261,[1]Array!$C$8:$D$15,2,TRUE)</f>
        <v>05  $25,000 - $49,999</v>
      </c>
      <c r="Y2261" s="14">
        <f t="shared" si="318"/>
        <v>0</v>
      </c>
      <c r="Z2261" s="14">
        <f t="shared" si="319"/>
        <v>0</v>
      </c>
      <c r="AA2261" s="14">
        <f t="shared" si="320"/>
        <v>0.33333333333333331</v>
      </c>
      <c r="AB2261" s="14">
        <f t="shared" si="321"/>
        <v>0</v>
      </c>
      <c r="AC2261" s="14">
        <f t="shared" si="322"/>
        <v>8.1914365682752052E-2</v>
      </c>
      <c r="AD2261" s="14">
        <f>(Y2261*'[1]Scoring Model'!$K$17+'Working Data - V3'!Z2261*'[1]Scoring Model'!$K$7+'Working Data - V3'!AA2261*'[1]Scoring Model'!$K$9+'Working Data - V3'!AB2261*'[1]Scoring Model'!$K$10+AC2261*'[1]Scoring Model'!$K$11)</f>
        <v>8.3049539803217082E-2</v>
      </c>
      <c r="AE2261" s="14">
        <f t="shared" si="323"/>
        <v>2</v>
      </c>
      <c r="AF2261" s="17" t="str">
        <f>VLOOKUP(AE2261,'[1]Scoring Model'!$C$18:$D$27,2,FALSE)</f>
        <v>01  Low</v>
      </c>
      <c r="AG2261" s="10" t="s">
        <v>4103</v>
      </c>
      <c r="AH2261" s="10" t="s">
        <v>632</v>
      </c>
      <c r="AI2261" s="16">
        <v>4900000</v>
      </c>
      <c r="AJ2261" s="18">
        <v>0</v>
      </c>
    </row>
    <row r="2262" spans="2:36" ht="15" customHeight="1" x14ac:dyDescent="0.25">
      <c r="B2262" s="10" t="s">
        <v>55</v>
      </c>
      <c r="C2262" s="10" t="s">
        <v>808</v>
      </c>
      <c r="D2262" s="10" t="s">
        <v>8023</v>
      </c>
      <c r="E2262" s="10" t="str">
        <f t="shared" si="315"/>
        <v>WCV0041254</v>
      </c>
      <c r="F2262" s="11">
        <f>VLOOKUP(E2262,'[1]Policy Number &amp; Loss Info'!$H$4:$K$8916,2,FALSE)</f>
        <v>440.7</v>
      </c>
      <c r="G2262" s="11">
        <f>VLOOKUP(E2262,'[1]Policy Number &amp; Loss Info'!$H$4:$K$8916,4,FALSE)</f>
        <v>0</v>
      </c>
      <c r="H2262" s="12">
        <f>VLOOKUP(E2262,'[1]Policy Number &amp; Loss Info'!$H$4:$K$8916,3,FALSE)</f>
        <v>0</v>
      </c>
      <c r="I2262" s="13">
        <f t="shared" si="316"/>
        <v>0</v>
      </c>
      <c r="J2262" s="14">
        <f t="shared" si="317"/>
        <v>0</v>
      </c>
      <c r="K2262" s="10" t="s">
        <v>8024</v>
      </c>
      <c r="L2262" s="10"/>
      <c r="M2262" s="10" t="s">
        <v>49</v>
      </c>
      <c r="N2262" s="10">
        <f>VLOOKUP(M2262,[1]Array!$I$8:$J$14,2,FALSE)</f>
        <v>4</v>
      </c>
      <c r="O2262" s="10">
        <v>8391</v>
      </c>
      <c r="P2262" s="15">
        <v>45665</v>
      </c>
      <c r="Q2262" s="10" t="s">
        <v>60</v>
      </c>
      <c r="R2262" s="10" t="s">
        <v>88</v>
      </c>
      <c r="S2262" s="10" t="s">
        <v>344</v>
      </c>
      <c r="T2262" s="10">
        <v>1</v>
      </c>
      <c r="U2262" s="10">
        <v>0</v>
      </c>
      <c r="V2262" s="16">
        <v>0</v>
      </c>
      <c r="W2262" s="16">
        <v>1411</v>
      </c>
      <c r="X2262" s="16" t="str">
        <f>VLOOKUP(W2262,[1]Array!$C$8:$D$15,2,TRUE)</f>
        <v>01  $0 - $4,999</v>
      </c>
      <c r="Y2262" s="14">
        <f t="shared" si="318"/>
        <v>0</v>
      </c>
      <c r="Z2262" s="14">
        <f t="shared" si="319"/>
        <v>0</v>
      </c>
      <c r="AA2262" s="14">
        <f t="shared" si="320"/>
        <v>0.5</v>
      </c>
      <c r="AB2262" s="14">
        <f t="shared" si="321"/>
        <v>0</v>
      </c>
      <c r="AC2262" s="14">
        <f t="shared" si="322"/>
        <v>2.8008813545864182E-3</v>
      </c>
      <c r="AD2262" s="14">
        <f>(Y2262*'[1]Scoring Model'!$K$17+'Working Data - V3'!Z2262*'[1]Scoring Model'!$K$7+'Working Data - V3'!AA2262*'[1]Scoring Model'!$K$9+'Working Data - V3'!AB2262*'[1]Scoring Model'!$K$10+AC2262*'[1]Scoring Model'!$K$11)</f>
        <v>0.10056017627091729</v>
      </c>
      <c r="AE2262" s="14">
        <f t="shared" si="323"/>
        <v>3</v>
      </c>
      <c r="AF2262" s="17" t="str">
        <f>VLOOKUP(AE2262,'[1]Scoring Model'!$C$18:$D$27,2,FALSE)</f>
        <v>01  Low</v>
      </c>
      <c r="AG2262" s="10" t="s">
        <v>537</v>
      </c>
      <c r="AH2262" s="10" t="s">
        <v>130</v>
      </c>
      <c r="AI2262" s="16">
        <v>81200</v>
      </c>
      <c r="AJ2262" s="18">
        <v>0</v>
      </c>
    </row>
    <row r="2263" spans="2:36" ht="15" customHeight="1" x14ac:dyDescent="0.25">
      <c r="B2263" s="10" t="s">
        <v>98</v>
      </c>
      <c r="C2263" s="10" t="s">
        <v>849</v>
      </c>
      <c r="D2263" s="10" t="s">
        <v>8025</v>
      </c>
      <c r="E2263" s="10" t="str">
        <f t="shared" si="315"/>
        <v>WCV0041257</v>
      </c>
      <c r="F2263" s="11">
        <f>VLOOKUP(E2263,'[1]Policy Number &amp; Loss Info'!$H$4:$K$8916,2,FALSE)</f>
        <v>1618.2</v>
      </c>
      <c r="G2263" s="11">
        <f>VLOOKUP(E2263,'[1]Policy Number &amp; Loss Info'!$H$4:$K$8916,4,FALSE)</f>
        <v>0</v>
      </c>
      <c r="H2263" s="12">
        <f>VLOOKUP(E2263,'[1]Policy Number &amp; Loss Info'!$H$4:$K$8916,3,FALSE)</f>
        <v>0</v>
      </c>
      <c r="I2263" s="13">
        <f t="shared" si="316"/>
        <v>0</v>
      </c>
      <c r="J2263" s="14">
        <f t="shared" si="317"/>
        <v>0</v>
      </c>
      <c r="K2263" s="10" t="s">
        <v>8026</v>
      </c>
      <c r="L2263" s="10"/>
      <c r="M2263" s="10" t="s">
        <v>87</v>
      </c>
      <c r="N2263" s="10">
        <f>VLOOKUP(M2263,[1]Array!$I$8:$J$14,2,FALSE)</f>
        <v>3</v>
      </c>
      <c r="O2263" s="10">
        <v>2883</v>
      </c>
      <c r="P2263" s="15">
        <v>45686</v>
      </c>
      <c r="Q2263" s="10" t="s">
        <v>109</v>
      </c>
      <c r="R2263" s="10" t="s">
        <v>8027</v>
      </c>
      <c r="S2263" s="10" t="s">
        <v>8028</v>
      </c>
      <c r="T2263" s="10">
        <v>1.41</v>
      </c>
      <c r="U2263" s="10">
        <v>0</v>
      </c>
      <c r="V2263" s="16">
        <v>0</v>
      </c>
      <c r="W2263" s="16">
        <v>6351</v>
      </c>
      <c r="X2263" s="16" t="str">
        <f>VLOOKUP(W2263,[1]Array!$C$8:$D$15,2,TRUE)</f>
        <v>02  $5,000 - $9,999</v>
      </c>
      <c r="Y2263" s="14">
        <f t="shared" si="318"/>
        <v>0</v>
      </c>
      <c r="Z2263" s="14">
        <f t="shared" si="319"/>
        <v>0</v>
      </c>
      <c r="AA2263" s="14">
        <f t="shared" si="320"/>
        <v>0.33333333333333331</v>
      </c>
      <c r="AB2263" s="14">
        <f t="shared" si="321"/>
        <v>0.40999999999999992</v>
      </c>
      <c r="AC2263" s="14">
        <f t="shared" si="322"/>
        <v>1.2606943644917323E-2</v>
      </c>
      <c r="AD2263" s="14">
        <f>(Y2263*'[1]Scoring Model'!$K$17+'Working Data - V3'!Z2263*'[1]Scoring Model'!$K$7+'Working Data - V3'!AA2263*'[1]Scoring Model'!$K$9+'Working Data - V3'!AB2263*'[1]Scoring Model'!$K$10+AC2263*'[1]Scoring Model'!$K$11)</f>
        <v>0.13068805539565012</v>
      </c>
      <c r="AE2263" s="14">
        <f t="shared" si="323"/>
        <v>3</v>
      </c>
      <c r="AF2263" s="17" t="str">
        <f>VLOOKUP(AE2263,'[1]Scoring Model'!$C$18:$D$27,2,FALSE)</f>
        <v>01  Low</v>
      </c>
      <c r="AG2263" s="10" t="s">
        <v>8029</v>
      </c>
      <c r="AH2263" s="10" t="s">
        <v>7773</v>
      </c>
      <c r="AI2263" s="16">
        <v>72470</v>
      </c>
      <c r="AJ2263" s="18">
        <v>0</v>
      </c>
    </row>
    <row r="2264" spans="2:36" ht="15" customHeight="1" x14ac:dyDescent="0.25">
      <c r="B2264" s="10" t="s">
        <v>55</v>
      </c>
      <c r="C2264" s="10" t="s">
        <v>808</v>
      </c>
      <c r="D2264" s="10" t="s">
        <v>8030</v>
      </c>
      <c r="E2264" s="10" t="str">
        <f t="shared" si="315"/>
        <v>WCV0041272</v>
      </c>
      <c r="F2264" s="11">
        <f>VLOOKUP(E2264,'[1]Policy Number &amp; Loss Info'!$H$4:$K$8916,2,FALSE)</f>
        <v>1064.76</v>
      </c>
      <c r="G2264" s="11">
        <f>VLOOKUP(E2264,'[1]Policy Number &amp; Loss Info'!$H$4:$K$8916,4,FALSE)</f>
        <v>0</v>
      </c>
      <c r="H2264" s="12">
        <f>VLOOKUP(E2264,'[1]Policy Number &amp; Loss Info'!$H$4:$K$8916,3,FALSE)</f>
        <v>0</v>
      </c>
      <c r="I2264" s="13">
        <f t="shared" si="316"/>
        <v>0</v>
      </c>
      <c r="J2264" s="14">
        <f t="shared" si="317"/>
        <v>0</v>
      </c>
      <c r="K2264" s="10" t="s">
        <v>8031</v>
      </c>
      <c r="L2264" s="10"/>
      <c r="M2264" s="10" t="s">
        <v>87</v>
      </c>
      <c r="N2264" s="10">
        <f>VLOOKUP(M2264,[1]Array!$I$8:$J$14,2,FALSE)</f>
        <v>3</v>
      </c>
      <c r="O2264" s="10">
        <v>8810</v>
      </c>
      <c r="P2264" s="15">
        <v>45725</v>
      </c>
      <c r="Q2264" s="10" t="s">
        <v>60</v>
      </c>
      <c r="R2264" s="10" t="s">
        <v>288</v>
      </c>
      <c r="S2264" s="10" t="s">
        <v>5687</v>
      </c>
      <c r="T2264" s="10">
        <v>0.93</v>
      </c>
      <c r="U2264" s="10">
        <v>0</v>
      </c>
      <c r="V2264" s="16">
        <v>0</v>
      </c>
      <c r="W2264" s="16">
        <v>7197</v>
      </c>
      <c r="X2264" s="16" t="str">
        <f>VLOOKUP(W2264,[1]Array!$C$8:$D$15,2,TRUE)</f>
        <v>02  $5,000 - $9,999</v>
      </c>
      <c r="Y2264" s="14">
        <f t="shared" si="318"/>
        <v>0</v>
      </c>
      <c r="Z2264" s="14">
        <f t="shared" si="319"/>
        <v>0</v>
      </c>
      <c r="AA2264" s="14">
        <f t="shared" si="320"/>
        <v>0.33333333333333331</v>
      </c>
      <c r="AB2264" s="14">
        <f t="shared" si="321"/>
        <v>0</v>
      </c>
      <c r="AC2264" s="14">
        <f t="shared" si="322"/>
        <v>1.4286281437957798E-2</v>
      </c>
      <c r="AD2264" s="14">
        <f>(Y2264*'[1]Scoring Model'!$K$17+'Working Data - V3'!Z2264*'[1]Scoring Model'!$K$7+'Working Data - V3'!AA2264*'[1]Scoring Model'!$K$9+'Working Data - V3'!AB2264*'[1]Scoring Model'!$K$10+AC2264*'[1]Scoring Model'!$K$11)</f>
        <v>6.952392295425823E-2</v>
      </c>
      <c r="AE2264" s="14">
        <f t="shared" si="323"/>
        <v>2</v>
      </c>
      <c r="AF2264" s="17" t="str">
        <f>VLOOKUP(AE2264,'[1]Scoring Model'!$C$18:$D$27,2,FALSE)</f>
        <v>01  Low</v>
      </c>
      <c r="AG2264" s="10" t="s">
        <v>8032</v>
      </c>
      <c r="AH2264" s="10" t="s">
        <v>308</v>
      </c>
      <c r="AI2264" s="16">
        <v>904034</v>
      </c>
      <c r="AJ2264" s="18">
        <v>0</v>
      </c>
    </row>
    <row r="2265" spans="2:36" ht="15" customHeight="1" x14ac:dyDescent="0.25">
      <c r="B2265" s="10" t="s">
        <v>178</v>
      </c>
      <c r="C2265" s="10" t="s">
        <v>849</v>
      </c>
      <c r="D2265" s="10" t="s">
        <v>8033</v>
      </c>
      <c r="E2265" s="10" t="str">
        <f t="shared" si="315"/>
        <v>WCV0041293</v>
      </c>
      <c r="F2265" s="11">
        <f>VLOOKUP(E2265,'[1]Policy Number &amp; Loss Info'!$H$4:$K$8916,2,FALSE)</f>
        <v>2352.6799999999998</v>
      </c>
      <c r="G2265" s="11">
        <f>VLOOKUP(E2265,'[1]Policy Number &amp; Loss Info'!$H$4:$K$8916,4,FALSE)</f>
        <v>0</v>
      </c>
      <c r="H2265" s="12">
        <f>VLOOKUP(E2265,'[1]Policy Number &amp; Loss Info'!$H$4:$K$8916,3,FALSE)</f>
        <v>0</v>
      </c>
      <c r="I2265" s="13">
        <f t="shared" si="316"/>
        <v>0</v>
      </c>
      <c r="J2265" s="14">
        <f t="shared" si="317"/>
        <v>0</v>
      </c>
      <c r="K2265" s="10" t="s">
        <v>8034</v>
      </c>
      <c r="L2265" s="10"/>
      <c r="M2265" s="10" t="s">
        <v>59</v>
      </c>
      <c r="N2265" s="10">
        <f>VLOOKUP(M2265,[1]Array!$I$8:$J$14,2,FALSE)</f>
        <v>7</v>
      </c>
      <c r="O2265" s="10">
        <v>5445</v>
      </c>
      <c r="P2265" s="15">
        <v>45675</v>
      </c>
      <c r="Q2265" s="10" t="s">
        <v>462</v>
      </c>
      <c r="R2265" s="10" t="s">
        <v>866</v>
      </c>
      <c r="S2265" s="10" t="s">
        <v>6520</v>
      </c>
      <c r="T2265" s="10">
        <v>0.78</v>
      </c>
      <c r="U2265" s="10">
        <v>0</v>
      </c>
      <c r="V2265" s="16">
        <v>0</v>
      </c>
      <c r="W2265" s="16">
        <v>8257</v>
      </c>
      <c r="X2265" s="16" t="str">
        <f>VLOOKUP(W2265,[1]Array!$C$8:$D$15,2,TRUE)</f>
        <v>02  $5,000 - $9,999</v>
      </c>
      <c r="Y2265" s="14">
        <f t="shared" si="318"/>
        <v>0</v>
      </c>
      <c r="Z2265" s="14">
        <f t="shared" si="319"/>
        <v>0</v>
      </c>
      <c r="AA2265" s="14">
        <f t="shared" si="320"/>
        <v>1</v>
      </c>
      <c r="AB2265" s="14">
        <f t="shared" si="321"/>
        <v>0</v>
      </c>
      <c r="AC2265" s="14">
        <f t="shared" si="322"/>
        <v>1.6390416261389127E-2</v>
      </c>
      <c r="AD2265" s="14">
        <f>(Y2265*'[1]Scoring Model'!$K$17+'Working Data - V3'!Z2265*'[1]Scoring Model'!$K$7+'Working Data - V3'!AA2265*'[1]Scoring Model'!$K$9+'Working Data - V3'!AB2265*'[1]Scoring Model'!$K$10+AC2265*'[1]Scoring Model'!$K$11)</f>
        <v>0.20327808325227784</v>
      </c>
      <c r="AE2265" s="14">
        <f t="shared" si="323"/>
        <v>4</v>
      </c>
      <c r="AF2265" s="17" t="str">
        <f>VLOOKUP(AE2265,'[1]Scoring Model'!$C$18:$D$27,2,FALSE)</f>
        <v>01  Low</v>
      </c>
      <c r="AG2265" s="10" t="s">
        <v>448</v>
      </c>
      <c r="AH2265" s="10" t="s">
        <v>466</v>
      </c>
      <c r="AI2265" s="16">
        <v>270000</v>
      </c>
      <c r="AJ2265" s="18">
        <v>0</v>
      </c>
    </row>
    <row r="2266" spans="2:36" ht="15" customHeight="1" x14ac:dyDescent="0.25">
      <c r="B2266" s="10" t="s">
        <v>98</v>
      </c>
      <c r="C2266" s="10" t="s">
        <v>166</v>
      </c>
      <c r="D2266" s="10" t="s">
        <v>8035</v>
      </c>
      <c r="E2266" s="10" t="str">
        <f t="shared" si="315"/>
        <v>WCV0041305</v>
      </c>
      <c r="F2266" s="11">
        <f>VLOOKUP(E2266,'[1]Policy Number &amp; Loss Info'!$H$4:$K$8916,2,FALSE)</f>
        <v>333.76</v>
      </c>
      <c r="G2266" s="11">
        <f>VLOOKUP(E2266,'[1]Policy Number &amp; Loss Info'!$H$4:$K$8916,4,FALSE)</f>
        <v>0</v>
      </c>
      <c r="H2266" s="12">
        <f>VLOOKUP(E2266,'[1]Policy Number &amp; Loss Info'!$H$4:$K$8916,3,FALSE)</f>
        <v>0</v>
      </c>
      <c r="I2266" s="13">
        <f t="shared" si="316"/>
        <v>0</v>
      </c>
      <c r="J2266" s="14">
        <f t="shared" si="317"/>
        <v>0</v>
      </c>
      <c r="K2266" s="10" t="s">
        <v>8036</v>
      </c>
      <c r="L2266" s="10"/>
      <c r="M2266" s="10" t="s">
        <v>49</v>
      </c>
      <c r="N2266" s="10">
        <f>VLOOKUP(M2266,[1]Array!$I$8:$J$14,2,FALSE)</f>
        <v>4</v>
      </c>
      <c r="O2266" s="10">
        <v>4299</v>
      </c>
      <c r="P2266" s="15">
        <v>45671</v>
      </c>
      <c r="Q2266" s="10" t="s">
        <v>102</v>
      </c>
      <c r="R2266" s="10" t="s">
        <v>8037</v>
      </c>
      <c r="S2266" s="10" t="s">
        <v>8038</v>
      </c>
      <c r="T2266" s="10">
        <v>1</v>
      </c>
      <c r="U2266" s="10">
        <v>0</v>
      </c>
      <c r="V2266" s="16">
        <v>0</v>
      </c>
      <c r="W2266" s="16">
        <v>1128</v>
      </c>
      <c r="X2266" s="16" t="str">
        <f>VLOOKUP(W2266,[1]Array!$C$8:$D$15,2,TRUE)</f>
        <v>01  $0 - $4,999</v>
      </c>
      <c r="Y2266" s="14">
        <f t="shared" si="318"/>
        <v>0</v>
      </c>
      <c r="Z2266" s="14">
        <f t="shared" si="319"/>
        <v>0</v>
      </c>
      <c r="AA2266" s="14">
        <f t="shared" si="320"/>
        <v>0.5</v>
      </c>
      <c r="AB2266" s="14">
        <f t="shared" si="321"/>
        <v>0</v>
      </c>
      <c r="AC2266" s="14">
        <f t="shared" si="322"/>
        <v>2.2391170573872999E-3</v>
      </c>
      <c r="AD2266" s="14">
        <f>(Y2266*'[1]Scoring Model'!$K$17+'Working Data - V3'!Z2266*'[1]Scoring Model'!$K$7+'Working Data - V3'!AA2266*'[1]Scoring Model'!$K$9+'Working Data - V3'!AB2266*'[1]Scoring Model'!$K$10+AC2266*'[1]Scoring Model'!$K$11)</f>
        <v>0.10044782341147747</v>
      </c>
      <c r="AE2266" s="14">
        <f t="shared" si="323"/>
        <v>3</v>
      </c>
      <c r="AF2266" s="17" t="str">
        <f>VLOOKUP(AE2266,'[1]Scoring Model'!$C$18:$D$27,2,FALSE)</f>
        <v>01  Low</v>
      </c>
      <c r="AG2266" s="10" t="s">
        <v>4746</v>
      </c>
      <c r="AH2266" s="10" t="s">
        <v>172</v>
      </c>
      <c r="AI2266" s="16">
        <v>60000</v>
      </c>
      <c r="AJ2266" s="18">
        <v>0</v>
      </c>
    </row>
    <row r="2267" spans="2:36" ht="15" customHeight="1" x14ac:dyDescent="0.25">
      <c r="B2267" s="10" t="s">
        <v>35</v>
      </c>
      <c r="C2267" s="10" t="s">
        <v>1122</v>
      </c>
      <c r="D2267" s="10" t="s">
        <v>8039</v>
      </c>
      <c r="E2267" s="10" t="str">
        <f t="shared" si="315"/>
        <v>WCV0041340</v>
      </c>
      <c r="F2267" s="11">
        <f>VLOOKUP(E2267,'[1]Policy Number &amp; Loss Info'!$H$4:$K$8916,2,FALSE)</f>
        <v>538.85</v>
      </c>
      <c r="G2267" s="11">
        <f>VLOOKUP(E2267,'[1]Policy Number &amp; Loss Info'!$H$4:$K$8916,4,FALSE)</f>
        <v>0</v>
      </c>
      <c r="H2267" s="12">
        <f>VLOOKUP(E2267,'[1]Policy Number &amp; Loss Info'!$H$4:$K$8916,3,FALSE)</f>
        <v>0</v>
      </c>
      <c r="I2267" s="13">
        <f t="shared" si="316"/>
        <v>0</v>
      </c>
      <c r="J2267" s="14">
        <f t="shared" si="317"/>
        <v>0</v>
      </c>
      <c r="K2267" s="10" t="s">
        <v>8040</v>
      </c>
      <c r="L2267" s="10"/>
      <c r="M2267" s="10" t="s">
        <v>67</v>
      </c>
      <c r="N2267" s="10">
        <f>VLOOKUP(M2267,[1]Array!$I$8:$J$14,2,FALSE)</f>
        <v>6</v>
      </c>
      <c r="O2267" s="10">
        <v>8107</v>
      </c>
      <c r="P2267" s="15">
        <v>45713</v>
      </c>
      <c r="Q2267" s="10" t="s">
        <v>60</v>
      </c>
      <c r="R2267" s="10" t="s">
        <v>94</v>
      </c>
      <c r="S2267" s="10" t="s">
        <v>4478</v>
      </c>
      <c r="T2267" s="10">
        <v>1</v>
      </c>
      <c r="U2267" s="10">
        <v>0</v>
      </c>
      <c r="V2267" s="16">
        <v>0</v>
      </c>
      <c r="W2267" s="16">
        <v>2980</v>
      </c>
      <c r="X2267" s="16" t="str">
        <f>VLOOKUP(W2267,[1]Array!$C$8:$D$15,2,TRUE)</f>
        <v>01  $0 - $4,999</v>
      </c>
      <c r="Y2267" s="14">
        <f t="shared" si="318"/>
        <v>0</v>
      </c>
      <c r="Z2267" s="14">
        <f t="shared" si="319"/>
        <v>0</v>
      </c>
      <c r="AA2267" s="14">
        <f t="shared" si="320"/>
        <v>0.83333333333333337</v>
      </c>
      <c r="AB2267" s="14">
        <f t="shared" si="321"/>
        <v>0</v>
      </c>
      <c r="AC2267" s="14">
        <f t="shared" si="322"/>
        <v>5.9153978998352421E-3</v>
      </c>
      <c r="AD2267" s="14">
        <f>(Y2267*'[1]Scoring Model'!$K$17+'Working Data - V3'!Z2267*'[1]Scoring Model'!$K$7+'Working Data - V3'!AA2267*'[1]Scoring Model'!$K$9+'Working Data - V3'!AB2267*'[1]Scoring Model'!$K$10+AC2267*'[1]Scoring Model'!$K$11)</f>
        <v>0.16784974624663374</v>
      </c>
      <c r="AE2267" s="14">
        <f t="shared" si="323"/>
        <v>4</v>
      </c>
      <c r="AF2267" s="17" t="str">
        <f>VLOOKUP(AE2267,'[1]Scoring Model'!$C$18:$D$27,2,FALSE)</f>
        <v>01  Low</v>
      </c>
      <c r="AG2267" s="10" t="s">
        <v>8041</v>
      </c>
      <c r="AH2267" s="10" t="s">
        <v>3724</v>
      </c>
      <c r="AI2267" s="16">
        <v>115337</v>
      </c>
      <c r="AJ2267" s="18">
        <v>0</v>
      </c>
    </row>
    <row r="2268" spans="2:36" ht="15" customHeight="1" x14ac:dyDescent="0.25">
      <c r="B2268" s="10" t="s">
        <v>98</v>
      </c>
      <c r="C2268" s="10" t="s">
        <v>849</v>
      </c>
      <c r="D2268" s="10" t="s">
        <v>8042</v>
      </c>
      <c r="E2268" s="10" t="str">
        <f t="shared" si="315"/>
        <v>WCV0041342</v>
      </c>
      <c r="F2268" s="11">
        <f>VLOOKUP(E2268,'[1]Policy Number &amp; Loss Info'!$H$4:$K$8916,2,FALSE)</f>
        <v>477.62</v>
      </c>
      <c r="G2268" s="11">
        <f>VLOOKUP(E2268,'[1]Policy Number &amp; Loss Info'!$H$4:$K$8916,4,FALSE)</f>
        <v>0</v>
      </c>
      <c r="H2268" s="12">
        <f>VLOOKUP(E2268,'[1]Policy Number &amp; Loss Info'!$H$4:$K$8916,3,FALSE)</f>
        <v>0</v>
      </c>
      <c r="I2268" s="13">
        <f t="shared" si="316"/>
        <v>0</v>
      </c>
      <c r="J2268" s="14">
        <f t="shared" si="317"/>
        <v>0</v>
      </c>
      <c r="K2268" s="10" t="s">
        <v>8043</v>
      </c>
      <c r="L2268" s="10"/>
      <c r="M2268" s="10" t="s">
        <v>67</v>
      </c>
      <c r="N2268" s="10">
        <f>VLOOKUP(M2268,[1]Array!$I$8:$J$14,2,FALSE)</f>
        <v>6</v>
      </c>
      <c r="O2268" s="10">
        <v>7605</v>
      </c>
      <c r="P2268" s="15">
        <v>45701</v>
      </c>
      <c r="Q2268" s="10" t="s">
        <v>102</v>
      </c>
      <c r="R2268" s="10" t="s">
        <v>243</v>
      </c>
      <c r="S2268" s="10" t="s">
        <v>244</v>
      </c>
      <c r="T2268" s="10">
        <v>1</v>
      </c>
      <c r="U2268" s="10">
        <v>0</v>
      </c>
      <c r="V2268" s="16">
        <v>0</v>
      </c>
      <c r="W2268" s="16">
        <v>2235</v>
      </c>
      <c r="X2268" s="16" t="str">
        <f>VLOOKUP(W2268,[1]Array!$C$8:$D$15,2,TRUE)</f>
        <v>01  $0 - $4,999</v>
      </c>
      <c r="Y2268" s="14">
        <f t="shared" si="318"/>
        <v>0</v>
      </c>
      <c r="Z2268" s="14">
        <f t="shared" si="319"/>
        <v>0</v>
      </c>
      <c r="AA2268" s="14">
        <f t="shared" si="320"/>
        <v>0.83333333333333337</v>
      </c>
      <c r="AB2268" s="14">
        <f t="shared" si="321"/>
        <v>0</v>
      </c>
      <c r="AC2268" s="14">
        <f t="shared" si="322"/>
        <v>4.436548424876432E-3</v>
      </c>
      <c r="AD2268" s="14">
        <f>(Y2268*'[1]Scoring Model'!$K$17+'Working Data - V3'!Z2268*'[1]Scoring Model'!$K$7+'Working Data - V3'!AA2268*'[1]Scoring Model'!$K$9+'Working Data - V3'!AB2268*'[1]Scoring Model'!$K$10+AC2268*'[1]Scoring Model'!$K$11)</f>
        <v>0.16755397635164196</v>
      </c>
      <c r="AE2268" s="14">
        <f t="shared" si="323"/>
        <v>4</v>
      </c>
      <c r="AF2268" s="17" t="str">
        <f>VLOOKUP(AE2268,'[1]Scoring Model'!$C$18:$D$27,2,FALSE)</f>
        <v>01  Low</v>
      </c>
      <c r="AG2268" s="10" t="s">
        <v>1755</v>
      </c>
      <c r="AH2268" s="10" t="s">
        <v>1627</v>
      </c>
      <c r="AI2268" s="16">
        <v>192000</v>
      </c>
      <c r="AJ2268" s="18">
        <v>0</v>
      </c>
    </row>
    <row r="2269" spans="2:36" ht="15" customHeight="1" x14ac:dyDescent="0.25">
      <c r="B2269" s="10" t="s">
        <v>98</v>
      </c>
      <c r="C2269" s="10" t="s">
        <v>849</v>
      </c>
      <c r="D2269" s="10" t="s">
        <v>8044</v>
      </c>
      <c r="E2269" s="10" t="str">
        <f t="shared" si="315"/>
        <v>WCV0041349</v>
      </c>
      <c r="F2269" s="11">
        <f>VLOOKUP(E2269,'[1]Policy Number &amp; Loss Info'!$H$4:$K$8916,2,FALSE)</f>
        <v>1788.74</v>
      </c>
      <c r="G2269" s="11">
        <f>VLOOKUP(E2269,'[1]Policy Number &amp; Loss Info'!$H$4:$K$8916,4,FALSE)</f>
        <v>1420.58</v>
      </c>
      <c r="H2269" s="12">
        <f>VLOOKUP(E2269,'[1]Policy Number &amp; Loss Info'!$H$4:$K$8916,3,FALSE)</f>
        <v>1</v>
      </c>
      <c r="I2269" s="13">
        <f t="shared" si="316"/>
        <v>0.79417914286033742</v>
      </c>
      <c r="J2269" s="14">
        <f t="shared" si="317"/>
        <v>55.905274103558924</v>
      </c>
      <c r="K2269" s="10" t="s">
        <v>8045</v>
      </c>
      <c r="L2269" s="10"/>
      <c r="M2269" s="10" t="s">
        <v>59</v>
      </c>
      <c r="N2269" s="10">
        <f>VLOOKUP(M2269,[1]Array!$I$8:$J$14,2,FALSE)</f>
        <v>7</v>
      </c>
      <c r="O2269" s="10">
        <v>5022</v>
      </c>
      <c r="P2269" s="15">
        <v>45709</v>
      </c>
      <c r="Q2269" s="10" t="s">
        <v>109</v>
      </c>
      <c r="R2269" s="10" t="s">
        <v>1602</v>
      </c>
      <c r="S2269" s="10" t="s">
        <v>8046</v>
      </c>
      <c r="T2269" s="10">
        <v>0.96</v>
      </c>
      <c r="U2269" s="10">
        <v>1</v>
      </c>
      <c r="V2269" s="16">
        <v>1420.58</v>
      </c>
      <c r="W2269" s="16">
        <v>9327</v>
      </c>
      <c r="X2269" s="16" t="str">
        <f>VLOOKUP(W2269,[1]Array!$C$8:$D$15,2,TRUE)</f>
        <v>02  $5,000 - $9,999</v>
      </c>
      <c r="Y2269" s="14">
        <f t="shared" si="318"/>
        <v>0.39708957143016871</v>
      </c>
      <c r="Z2269" s="14">
        <f t="shared" si="319"/>
        <v>0.38476804901774425</v>
      </c>
      <c r="AA2269" s="14">
        <f t="shared" si="320"/>
        <v>1</v>
      </c>
      <c r="AB2269" s="14">
        <f t="shared" si="321"/>
        <v>0</v>
      </c>
      <c r="AC2269" s="14">
        <f t="shared" si="322"/>
        <v>1.8514401413343391E-2</v>
      </c>
      <c r="AD2269" s="14">
        <f>(Y2269*'[1]Scoring Model'!$K$17+'Working Data - V3'!Z2269*'[1]Scoring Model'!$K$7+'Working Data - V3'!AA2269*'[1]Scoring Model'!$K$9+'Working Data - V3'!AB2269*'[1]Scoring Model'!$K$10+AC2269*'[1]Scoring Model'!$K$11)</f>
        <v>0.39978336151526817</v>
      </c>
      <c r="AE2269" s="14">
        <f t="shared" si="323"/>
        <v>7</v>
      </c>
      <c r="AF2269" s="17" t="str">
        <f>VLOOKUP(AE2269,'[1]Scoring Model'!$C$18:$D$27,2,FALSE)</f>
        <v>03  High</v>
      </c>
      <c r="AG2269" s="10" t="s">
        <v>1599</v>
      </c>
      <c r="AH2269" s="10" t="s">
        <v>466</v>
      </c>
      <c r="AI2269" s="16">
        <v>245100</v>
      </c>
      <c r="AJ2269" s="18">
        <v>0.79417899999999997</v>
      </c>
    </row>
    <row r="2270" spans="2:36" ht="15" customHeight="1" x14ac:dyDescent="0.25">
      <c r="B2270" s="10" t="s">
        <v>55</v>
      </c>
      <c r="C2270" s="10" t="s">
        <v>734</v>
      </c>
      <c r="D2270" s="10" t="s">
        <v>8047</v>
      </c>
      <c r="E2270" s="10" t="str">
        <f t="shared" si="315"/>
        <v>WCV0041370</v>
      </c>
      <c r="F2270" s="11">
        <f>VLOOKUP(E2270,'[1]Policy Number &amp; Loss Info'!$H$4:$K$8916,2,FALSE)</f>
        <v>135.22</v>
      </c>
      <c r="G2270" s="11">
        <f>VLOOKUP(E2270,'[1]Policy Number &amp; Loss Info'!$H$4:$K$8916,4,FALSE)</f>
        <v>0</v>
      </c>
      <c r="H2270" s="12">
        <f>VLOOKUP(E2270,'[1]Policy Number &amp; Loss Info'!$H$4:$K$8916,3,FALSE)</f>
        <v>0</v>
      </c>
      <c r="I2270" s="13">
        <f t="shared" si="316"/>
        <v>0</v>
      </c>
      <c r="J2270" s="14">
        <f t="shared" si="317"/>
        <v>0</v>
      </c>
      <c r="K2270" s="10" t="s">
        <v>8048</v>
      </c>
      <c r="L2270" s="10"/>
      <c r="M2270" s="10" t="s">
        <v>49</v>
      </c>
      <c r="N2270" s="10">
        <f>VLOOKUP(M2270,[1]Array!$I$8:$J$14,2,FALSE)</f>
        <v>4</v>
      </c>
      <c r="O2270" s="10">
        <v>3632</v>
      </c>
      <c r="P2270" s="15">
        <v>45743</v>
      </c>
      <c r="Q2270" s="10" t="s">
        <v>60</v>
      </c>
      <c r="R2270" s="10" t="s">
        <v>4327</v>
      </c>
      <c r="S2270" s="10" t="s">
        <v>4328</v>
      </c>
      <c r="T2270" s="10">
        <v>1</v>
      </c>
      <c r="U2270" s="10">
        <v>0</v>
      </c>
      <c r="V2270" s="16">
        <v>0</v>
      </c>
      <c r="W2270" s="16">
        <v>1371</v>
      </c>
      <c r="X2270" s="16" t="str">
        <f>VLOOKUP(W2270,[1]Array!$C$8:$D$15,2,TRUE)</f>
        <v>01  $0 - $4,999</v>
      </c>
      <c r="Y2270" s="14">
        <f t="shared" si="318"/>
        <v>0</v>
      </c>
      <c r="Z2270" s="14">
        <f t="shared" si="319"/>
        <v>0</v>
      </c>
      <c r="AA2270" s="14">
        <f t="shared" si="320"/>
        <v>0.5</v>
      </c>
      <c r="AB2270" s="14">
        <f t="shared" si="321"/>
        <v>0</v>
      </c>
      <c r="AC2270" s="14">
        <f t="shared" si="322"/>
        <v>2.7214800404946702E-3</v>
      </c>
      <c r="AD2270" s="14">
        <f>(Y2270*'[1]Scoring Model'!$K$17+'Working Data - V3'!Z2270*'[1]Scoring Model'!$K$7+'Working Data - V3'!AA2270*'[1]Scoring Model'!$K$9+'Working Data - V3'!AB2270*'[1]Scoring Model'!$K$10+AC2270*'[1]Scoring Model'!$K$11)</f>
        <v>0.10054429600809894</v>
      </c>
      <c r="AE2270" s="14">
        <f t="shared" si="323"/>
        <v>3</v>
      </c>
      <c r="AF2270" s="17" t="str">
        <f>VLOOKUP(AE2270,'[1]Scoring Model'!$C$18:$D$27,2,FALSE)</f>
        <v>01  Low</v>
      </c>
      <c r="AG2270" s="10" t="s">
        <v>8049</v>
      </c>
      <c r="AH2270" s="10" t="s">
        <v>1746</v>
      </c>
      <c r="AI2270" s="16">
        <v>75376</v>
      </c>
      <c r="AJ2270" s="18">
        <v>0</v>
      </c>
    </row>
    <row r="2271" spans="2:36" ht="15" customHeight="1" x14ac:dyDescent="0.25">
      <c r="B2271" s="10" t="s">
        <v>55</v>
      </c>
      <c r="C2271" s="10" t="s">
        <v>36</v>
      </c>
      <c r="D2271" s="10" t="s">
        <v>8050</v>
      </c>
      <c r="E2271" s="10" t="str">
        <f t="shared" si="315"/>
        <v>WCV0093830</v>
      </c>
      <c r="F2271" s="11">
        <f>VLOOKUP(E2271,'[1]Policy Number &amp; Loss Info'!$H$4:$K$8916,2,FALSE)</f>
        <v>3113.7</v>
      </c>
      <c r="G2271" s="11">
        <f>VLOOKUP(E2271,'[1]Policy Number &amp; Loss Info'!$H$4:$K$8916,4,FALSE)</f>
        <v>0</v>
      </c>
      <c r="H2271" s="12">
        <f>VLOOKUP(E2271,'[1]Policy Number &amp; Loss Info'!$H$4:$K$8916,3,FALSE)</f>
        <v>0</v>
      </c>
      <c r="I2271" s="13">
        <f t="shared" si="316"/>
        <v>0</v>
      </c>
      <c r="J2271" s="14">
        <f t="shared" si="317"/>
        <v>0</v>
      </c>
      <c r="K2271" s="10" t="s">
        <v>8051</v>
      </c>
      <c r="L2271" s="10"/>
      <c r="M2271" s="10" t="s">
        <v>161</v>
      </c>
      <c r="N2271" s="10">
        <f>VLOOKUP(M2271,[1]Array!$I$8:$J$14,2,FALSE)</f>
        <v>2</v>
      </c>
      <c r="O2271" s="10">
        <v>8008</v>
      </c>
      <c r="P2271" s="15">
        <v>45632</v>
      </c>
      <c r="Q2271" s="10" t="s">
        <v>60</v>
      </c>
      <c r="R2271" s="10" t="s">
        <v>751</v>
      </c>
      <c r="S2271" s="10" t="s">
        <v>8052</v>
      </c>
      <c r="T2271" s="10">
        <v>1</v>
      </c>
      <c r="U2271" s="10">
        <v>0</v>
      </c>
      <c r="V2271" s="16">
        <v>0</v>
      </c>
      <c r="W2271" s="16">
        <v>1057</v>
      </c>
      <c r="X2271" s="16" t="str">
        <f>VLOOKUP(W2271,[1]Array!$C$8:$D$15,2,TRUE)</f>
        <v>01  $0 - $4,999</v>
      </c>
      <c r="Y2271" s="14">
        <f t="shared" si="318"/>
        <v>0</v>
      </c>
      <c r="Z2271" s="14">
        <f t="shared" si="319"/>
        <v>0</v>
      </c>
      <c r="AA2271" s="14">
        <f t="shared" si="320"/>
        <v>0.16666666666666666</v>
      </c>
      <c r="AB2271" s="14">
        <f t="shared" si="321"/>
        <v>0</v>
      </c>
      <c r="AC2271" s="14">
        <f t="shared" si="322"/>
        <v>2.0981797248744469E-3</v>
      </c>
      <c r="AD2271" s="14">
        <f>(Y2271*'[1]Scoring Model'!$K$17+'Working Data - V3'!Z2271*'[1]Scoring Model'!$K$7+'Working Data - V3'!AA2271*'[1]Scoring Model'!$K$9+'Working Data - V3'!AB2271*'[1]Scoring Model'!$K$10+AC2271*'[1]Scoring Model'!$K$11)</f>
        <v>3.3752969278308224E-2</v>
      </c>
      <c r="AE2271" s="14">
        <f t="shared" si="323"/>
        <v>2</v>
      </c>
      <c r="AF2271" s="17" t="str">
        <f>VLOOKUP(AE2271,'[1]Scoring Model'!$C$18:$D$27,2,FALSE)</f>
        <v>01  Low</v>
      </c>
      <c r="AG2271" s="10" t="s">
        <v>578</v>
      </c>
      <c r="AH2271" s="10" t="s">
        <v>424</v>
      </c>
      <c r="AI2271" s="16">
        <v>100800</v>
      </c>
      <c r="AJ2271" s="18">
        <v>0</v>
      </c>
    </row>
    <row r="2272" spans="2:36" ht="15" customHeight="1" x14ac:dyDescent="0.25">
      <c r="B2272" s="10" t="s">
        <v>55</v>
      </c>
      <c r="C2272" s="10" t="s">
        <v>1122</v>
      </c>
      <c r="D2272" s="10" t="s">
        <v>8053</v>
      </c>
      <c r="E2272" s="10" t="str">
        <f t="shared" si="315"/>
        <v>WCV0041389</v>
      </c>
      <c r="F2272" s="11">
        <f>VLOOKUP(E2272,'[1]Policy Number &amp; Loss Info'!$H$4:$K$8916,2,FALSE)</f>
        <v>2593.7399999999998</v>
      </c>
      <c r="G2272" s="11">
        <f>VLOOKUP(E2272,'[1]Policy Number &amp; Loss Info'!$H$4:$K$8916,4,FALSE)</f>
        <v>0</v>
      </c>
      <c r="H2272" s="12">
        <f>VLOOKUP(E2272,'[1]Policy Number &amp; Loss Info'!$H$4:$K$8916,3,FALSE)</f>
        <v>0</v>
      </c>
      <c r="I2272" s="13">
        <f t="shared" si="316"/>
        <v>0</v>
      </c>
      <c r="J2272" s="14">
        <f t="shared" si="317"/>
        <v>0</v>
      </c>
      <c r="K2272" s="10" t="s">
        <v>8054</v>
      </c>
      <c r="L2272" s="10"/>
      <c r="M2272" s="10" t="s">
        <v>87</v>
      </c>
      <c r="N2272" s="10">
        <f>VLOOKUP(M2272,[1]Array!$I$8:$J$14,2,FALSE)</f>
        <v>3</v>
      </c>
      <c r="O2272" s="10">
        <v>8835</v>
      </c>
      <c r="P2272" s="15">
        <v>45702</v>
      </c>
      <c r="Q2272" s="10" t="s">
        <v>60</v>
      </c>
      <c r="R2272" s="10" t="s">
        <v>1888</v>
      </c>
      <c r="S2272" s="10" t="s">
        <v>1889</v>
      </c>
      <c r="T2272" s="10">
        <v>0.94</v>
      </c>
      <c r="U2272" s="10">
        <v>0</v>
      </c>
      <c r="V2272" s="16">
        <v>0</v>
      </c>
      <c r="W2272" s="16">
        <v>12295</v>
      </c>
      <c r="X2272" s="16" t="str">
        <f>VLOOKUP(W2272,[1]Array!$C$8:$D$15,2,TRUE)</f>
        <v>03  $10,000 - $14,999</v>
      </c>
      <c r="Y2272" s="14">
        <f t="shared" si="318"/>
        <v>0</v>
      </c>
      <c r="Z2272" s="14">
        <f t="shared" si="319"/>
        <v>0</v>
      </c>
      <c r="AA2272" s="14">
        <f t="shared" si="320"/>
        <v>0.33333333333333331</v>
      </c>
      <c r="AB2272" s="14">
        <f t="shared" si="321"/>
        <v>0</v>
      </c>
      <c r="AC2272" s="14">
        <f t="shared" si="322"/>
        <v>2.4405978918951108E-2</v>
      </c>
      <c r="AD2272" s="14">
        <f>(Y2272*'[1]Scoring Model'!$K$17+'Working Data - V3'!Z2272*'[1]Scoring Model'!$K$7+'Working Data - V3'!AA2272*'[1]Scoring Model'!$K$9+'Working Data - V3'!AB2272*'[1]Scoring Model'!$K$10+AC2272*'[1]Scoring Model'!$K$11)</f>
        <v>7.1547862450456884E-2</v>
      </c>
      <c r="AE2272" s="14">
        <f t="shared" si="323"/>
        <v>2</v>
      </c>
      <c r="AF2272" s="17" t="str">
        <f>VLOOKUP(AE2272,'[1]Scoring Model'!$C$18:$D$27,2,FALSE)</f>
        <v>01  Low</v>
      </c>
      <c r="AG2272" s="10" t="s">
        <v>141</v>
      </c>
      <c r="AH2272" s="10" t="s">
        <v>605</v>
      </c>
      <c r="AI2272" s="16">
        <v>1268364</v>
      </c>
      <c r="AJ2272" s="18">
        <v>0</v>
      </c>
    </row>
    <row r="2273" spans="2:36" ht="15" customHeight="1" x14ac:dyDescent="0.25">
      <c r="B2273" s="10" t="s">
        <v>98</v>
      </c>
      <c r="C2273" s="10" t="s">
        <v>808</v>
      </c>
      <c r="D2273" s="10" t="s">
        <v>8055</v>
      </c>
      <c r="E2273" s="10" t="str">
        <f t="shared" si="315"/>
        <v>WCV0041405</v>
      </c>
      <c r="F2273" s="11">
        <f>VLOOKUP(E2273,'[1]Policy Number &amp; Loss Info'!$H$4:$K$8916,2,FALSE)</f>
        <v>2412.73</v>
      </c>
      <c r="G2273" s="11">
        <f>VLOOKUP(E2273,'[1]Policy Number &amp; Loss Info'!$H$4:$K$8916,4,FALSE)</f>
        <v>0</v>
      </c>
      <c r="H2273" s="12">
        <f>VLOOKUP(E2273,'[1]Policy Number &amp; Loss Info'!$H$4:$K$8916,3,FALSE)</f>
        <v>0</v>
      </c>
      <c r="I2273" s="13">
        <f t="shared" si="316"/>
        <v>0</v>
      </c>
      <c r="J2273" s="14">
        <f t="shared" si="317"/>
        <v>0</v>
      </c>
      <c r="K2273" s="10" t="s">
        <v>8056</v>
      </c>
      <c r="L2273" s="10"/>
      <c r="M2273" s="10" t="s">
        <v>101</v>
      </c>
      <c r="N2273" s="10">
        <f>VLOOKUP(M2273,[1]Array!$I$8:$J$14,2,FALSE)</f>
        <v>5</v>
      </c>
      <c r="O2273" s="10">
        <v>7225</v>
      </c>
      <c r="P2273" s="15">
        <v>45673</v>
      </c>
      <c r="Q2273" s="10" t="s">
        <v>102</v>
      </c>
      <c r="R2273" s="10" t="s">
        <v>8057</v>
      </c>
      <c r="S2273" s="10" t="s">
        <v>8058</v>
      </c>
      <c r="T2273" s="10">
        <v>1</v>
      </c>
      <c r="U2273" s="10">
        <v>0</v>
      </c>
      <c r="V2273" s="16">
        <v>0</v>
      </c>
      <c r="W2273" s="16">
        <v>8308</v>
      </c>
      <c r="X2273" s="16" t="str">
        <f>VLOOKUP(W2273,[1]Array!$C$8:$D$15,2,TRUE)</f>
        <v>02  $5,000 - $9,999</v>
      </c>
      <c r="Y2273" s="14">
        <f t="shared" si="318"/>
        <v>0</v>
      </c>
      <c r="Z2273" s="14">
        <f t="shared" si="319"/>
        <v>0</v>
      </c>
      <c r="AA2273" s="14">
        <f t="shared" si="320"/>
        <v>0.66666666666666663</v>
      </c>
      <c r="AB2273" s="14">
        <f t="shared" si="321"/>
        <v>0</v>
      </c>
      <c r="AC2273" s="14">
        <f t="shared" si="322"/>
        <v>1.6491652936856106E-2</v>
      </c>
      <c r="AD2273" s="14">
        <f>(Y2273*'[1]Scoring Model'!$K$17+'Working Data - V3'!Z2273*'[1]Scoring Model'!$K$7+'Working Data - V3'!AA2273*'[1]Scoring Model'!$K$9+'Working Data - V3'!AB2273*'[1]Scoring Model'!$K$10+AC2273*'[1]Scoring Model'!$K$11)</f>
        <v>0.13663166392070455</v>
      </c>
      <c r="AE2273" s="14">
        <f t="shared" si="323"/>
        <v>3</v>
      </c>
      <c r="AF2273" s="17" t="str">
        <f>VLOOKUP(AE2273,'[1]Scoring Model'!$C$18:$D$27,2,FALSE)</f>
        <v>01  Low</v>
      </c>
      <c r="AG2273" s="10" t="s">
        <v>1107</v>
      </c>
      <c r="AH2273" s="10" t="s">
        <v>8059</v>
      </c>
      <c r="AI2273" s="16">
        <v>171360</v>
      </c>
      <c r="AJ2273" s="18">
        <v>0</v>
      </c>
    </row>
    <row r="2274" spans="2:36" ht="15" customHeight="1" x14ac:dyDescent="0.25">
      <c r="B2274" s="10" t="s">
        <v>55</v>
      </c>
      <c r="C2274" s="10" t="s">
        <v>808</v>
      </c>
      <c r="D2274" s="10" t="s">
        <v>8060</v>
      </c>
      <c r="E2274" s="10" t="str">
        <f t="shared" si="315"/>
        <v>WCV0041453</v>
      </c>
      <c r="F2274" s="11">
        <f>VLOOKUP(E2274,'[1]Policy Number &amp; Loss Info'!$H$4:$K$8916,2,FALSE)</f>
        <v>212.69</v>
      </c>
      <c r="G2274" s="11">
        <f>VLOOKUP(E2274,'[1]Policy Number &amp; Loss Info'!$H$4:$K$8916,4,FALSE)</f>
        <v>0</v>
      </c>
      <c r="H2274" s="12">
        <f>VLOOKUP(E2274,'[1]Policy Number &amp; Loss Info'!$H$4:$K$8916,3,FALSE)</f>
        <v>0</v>
      </c>
      <c r="I2274" s="13">
        <f t="shared" si="316"/>
        <v>0</v>
      </c>
      <c r="J2274" s="14">
        <f t="shared" si="317"/>
        <v>0</v>
      </c>
      <c r="K2274" s="10" t="s">
        <v>8061</v>
      </c>
      <c r="L2274" s="10"/>
      <c r="M2274" s="10" t="s">
        <v>87</v>
      </c>
      <c r="N2274" s="10">
        <f>VLOOKUP(M2274,[1]Array!$I$8:$J$14,2,FALSE)</f>
        <v>3</v>
      </c>
      <c r="O2274" s="10">
        <v>9014</v>
      </c>
      <c r="P2274" s="15">
        <v>45715</v>
      </c>
      <c r="Q2274" s="10" t="s">
        <v>60</v>
      </c>
      <c r="R2274" s="10" t="s">
        <v>88</v>
      </c>
      <c r="S2274" s="10" t="s">
        <v>1345</v>
      </c>
      <c r="T2274" s="10">
        <v>1</v>
      </c>
      <c r="U2274" s="10">
        <v>0</v>
      </c>
      <c r="V2274" s="16">
        <v>0</v>
      </c>
      <c r="W2274" s="16">
        <v>1213</v>
      </c>
      <c r="X2274" s="16" t="str">
        <f>VLOOKUP(W2274,[1]Array!$C$8:$D$15,2,TRUE)</f>
        <v>01  $0 - $4,999</v>
      </c>
      <c r="Y2274" s="14">
        <f t="shared" si="318"/>
        <v>0</v>
      </c>
      <c r="Z2274" s="14">
        <f t="shared" si="319"/>
        <v>0</v>
      </c>
      <c r="AA2274" s="14">
        <f t="shared" si="320"/>
        <v>0.33333333333333331</v>
      </c>
      <c r="AB2274" s="14">
        <f t="shared" si="321"/>
        <v>0</v>
      </c>
      <c r="AC2274" s="14">
        <f t="shared" si="322"/>
        <v>2.4078448498322646E-3</v>
      </c>
      <c r="AD2274" s="14">
        <f>(Y2274*'[1]Scoring Model'!$K$17+'Working Data - V3'!Z2274*'[1]Scoring Model'!$K$7+'Working Data - V3'!AA2274*'[1]Scoring Model'!$K$9+'Working Data - V3'!AB2274*'[1]Scoring Model'!$K$10+AC2274*'[1]Scoring Model'!$K$11)</f>
        <v>6.7148235636633122E-2</v>
      </c>
      <c r="AE2274" s="14">
        <f t="shared" si="323"/>
        <v>2</v>
      </c>
      <c r="AF2274" s="17" t="str">
        <f>VLOOKUP(AE2274,'[1]Scoring Model'!$C$18:$D$27,2,FALSE)</f>
        <v>01  Low</v>
      </c>
      <c r="AG2274" s="10" t="s">
        <v>307</v>
      </c>
      <c r="AH2274" s="10" t="s">
        <v>748</v>
      </c>
      <c r="AI2274" s="16">
        <v>45000</v>
      </c>
      <c r="AJ2274" s="18">
        <v>0</v>
      </c>
    </row>
    <row r="2275" spans="2:36" ht="15" customHeight="1" x14ac:dyDescent="0.25">
      <c r="B2275" s="10" t="s">
        <v>98</v>
      </c>
      <c r="C2275" s="10" t="s">
        <v>808</v>
      </c>
      <c r="D2275" s="10" t="s">
        <v>8062</v>
      </c>
      <c r="E2275" s="10" t="str">
        <f t="shared" si="315"/>
        <v>WCV0040760</v>
      </c>
      <c r="F2275" s="11">
        <f>VLOOKUP(E2275,'[1]Policy Number &amp; Loss Info'!$H$4:$K$8916,2,FALSE)</f>
        <v>1813.64</v>
      </c>
      <c r="G2275" s="11">
        <f>VLOOKUP(E2275,'[1]Policy Number &amp; Loss Info'!$H$4:$K$8916,4,FALSE)</f>
        <v>0</v>
      </c>
      <c r="H2275" s="12">
        <f>VLOOKUP(E2275,'[1]Policy Number &amp; Loss Info'!$H$4:$K$8916,3,FALSE)</f>
        <v>0</v>
      </c>
      <c r="I2275" s="13">
        <f t="shared" si="316"/>
        <v>0</v>
      </c>
      <c r="J2275" s="14">
        <f t="shared" si="317"/>
        <v>0</v>
      </c>
      <c r="K2275" s="10" t="s">
        <v>8063</v>
      </c>
      <c r="L2275" s="10"/>
      <c r="M2275" s="10" t="s">
        <v>59</v>
      </c>
      <c r="N2275" s="10">
        <f>VLOOKUP(M2275,[1]Array!$I$8:$J$14,2,FALSE)</f>
        <v>7</v>
      </c>
      <c r="O2275" s="10">
        <v>5535</v>
      </c>
      <c r="P2275" s="15">
        <v>45719</v>
      </c>
      <c r="Q2275" s="10" t="s">
        <v>102</v>
      </c>
      <c r="R2275" s="10" t="s">
        <v>103</v>
      </c>
      <c r="S2275" s="10" t="s">
        <v>7704</v>
      </c>
      <c r="T2275" s="10">
        <v>1</v>
      </c>
      <c r="U2275" s="10">
        <v>0</v>
      </c>
      <c r="V2275" s="16">
        <v>0</v>
      </c>
      <c r="W2275" s="16">
        <v>11033</v>
      </c>
      <c r="X2275" s="16" t="str">
        <f>VLOOKUP(W2275,[1]Array!$C$8:$D$15,2,TRUE)</f>
        <v>03  $10,000 - $14,999</v>
      </c>
      <c r="Y2275" s="14">
        <f t="shared" si="318"/>
        <v>0</v>
      </c>
      <c r="Z2275" s="14">
        <f t="shared" si="319"/>
        <v>0</v>
      </c>
      <c r="AA2275" s="14">
        <f t="shared" si="320"/>
        <v>1</v>
      </c>
      <c r="AB2275" s="14">
        <f t="shared" si="321"/>
        <v>0</v>
      </c>
      <c r="AC2275" s="14">
        <f t="shared" si="322"/>
        <v>2.1900867459356453E-2</v>
      </c>
      <c r="AD2275" s="14">
        <f>(Y2275*'[1]Scoring Model'!$K$17+'Working Data - V3'!Z2275*'[1]Scoring Model'!$K$7+'Working Data - V3'!AA2275*'[1]Scoring Model'!$K$9+'Working Data - V3'!AB2275*'[1]Scoring Model'!$K$10+AC2275*'[1]Scoring Model'!$K$11)</f>
        <v>0.20438017349187129</v>
      </c>
      <c r="AE2275" s="14">
        <f t="shared" si="323"/>
        <v>4</v>
      </c>
      <c r="AF2275" s="17" t="str">
        <f>VLOOKUP(AE2275,'[1]Scoring Model'!$C$18:$D$27,2,FALSE)</f>
        <v>01  Low</v>
      </c>
      <c r="AG2275" s="10" t="s">
        <v>8064</v>
      </c>
      <c r="AH2275" s="10" t="s">
        <v>106</v>
      </c>
      <c r="AI2275" s="16">
        <v>346504</v>
      </c>
      <c r="AJ2275" s="18">
        <v>0</v>
      </c>
    </row>
    <row r="2276" spans="2:36" ht="15" customHeight="1" x14ac:dyDescent="0.25">
      <c r="B2276" s="10" t="s">
        <v>98</v>
      </c>
      <c r="C2276" s="10" t="s">
        <v>36</v>
      </c>
      <c r="D2276" s="10" t="s">
        <v>8065</v>
      </c>
      <c r="E2276" s="10" t="str">
        <f t="shared" si="315"/>
        <v>WCV0093312</v>
      </c>
      <c r="F2276" s="11">
        <f>VLOOKUP(E2276,'[1]Policy Number &amp; Loss Info'!$H$4:$K$8916,2,FALSE)</f>
        <v>18111.239999999998</v>
      </c>
      <c r="G2276" s="11">
        <f>VLOOKUP(E2276,'[1]Policy Number &amp; Loss Info'!$H$4:$K$8916,4,FALSE)</f>
        <v>0</v>
      </c>
      <c r="H2276" s="12">
        <f>VLOOKUP(E2276,'[1]Policy Number &amp; Loss Info'!$H$4:$K$8916,3,FALSE)</f>
        <v>0</v>
      </c>
      <c r="I2276" s="13">
        <f t="shared" si="316"/>
        <v>0</v>
      </c>
      <c r="J2276" s="14">
        <f t="shared" si="317"/>
        <v>0</v>
      </c>
      <c r="K2276" s="10" t="s">
        <v>8066</v>
      </c>
      <c r="L2276" s="10"/>
      <c r="M2276" s="10" t="s">
        <v>101</v>
      </c>
      <c r="N2276" s="10">
        <f>VLOOKUP(M2276,[1]Array!$I$8:$J$14,2,FALSE)</f>
        <v>5</v>
      </c>
      <c r="O2276" s="10">
        <v>4459</v>
      </c>
      <c r="P2276" s="15">
        <v>45737</v>
      </c>
      <c r="Q2276" s="10" t="s">
        <v>794</v>
      </c>
      <c r="R2276" s="10" t="s">
        <v>2730</v>
      </c>
      <c r="S2276" s="10" t="s">
        <v>2731</v>
      </c>
      <c r="T2276" s="10">
        <v>0.92</v>
      </c>
      <c r="U2276" s="10">
        <v>0</v>
      </c>
      <c r="V2276" s="16">
        <v>0</v>
      </c>
      <c r="W2276" s="16">
        <v>6546</v>
      </c>
      <c r="X2276" s="16" t="str">
        <f>VLOOKUP(W2276,[1]Array!$C$8:$D$15,2,TRUE)</f>
        <v>02  $5,000 - $9,999</v>
      </c>
      <c r="Y2276" s="14">
        <f t="shared" si="318"/>
        <v>0</v>
      </c>
      <c r="Z2276" s="14">
        <f t="shared" si="319"/>
        <v>0</v>
      </c>
      <c r="AA2276" s="14">
        <f t="shared" si="320"/>
        <v>0.66666666666666663</v>
      </c>
      <c r="AB2276" s="14">
        <f t="shared" si="321"/>
        <v>0</v>
      </c>
      <c r="AC2276" s="14">
        <f t="shared" si="322"/>
        <v>1.2994025051114596E-2</v>
      </c>
      <c r="AD2276" s="14">
        <f>(Y2276*'[1]Scoring Model'!$K$17+'Working Data - V3'!Z2276*'[1]Scoring Model'!$K$7+'Working Data - V3'!AA2276*'[1]Scoring Model'!$K$9+'Working Data - V3'!AB2276*'[1]Scoring Model'!$K$10+AC2276*'[1]Scoring Model'!$K$11)</f>
        <v>0.13593213834355625</v>
      </c>
      <c r="AE2276" s="14">
        <f t="shared" si="323"/>
        <v>3</v>
      </c>
      <c r="AF2276" s="17" t="str">
        <f>VLOOKUP(AE2276,'[1]Scoring Model'!$C$18:$D$27,2,FALSE)</f>
        <v>01  Low</v>
      </c>
      <c r="AG2276" s="10" t="s">
        <v>8067</v>
      </c>
      <c r="AH2276" s="10" t="s">
        <v>2732</v>
      </c>
      <c r="AI2276" s="16">
        <v>488485</v>
      </c>
      <c r="AJ2276" s="18">
        <v>0</v>
      </c>
    </row>
    <row r="2277" spans="2:36" ht="15" customHeight="1" x14ac:dyDescent="0.25">
      <c r="B2277" s="10" t="s">
        <v>98</v>
      </c>
      <c r="C2277" s="10" t="s">
        <v>3210</v>
      </c>
      <c r="D2277" s="10" t="s">
        <v>8068</v>
      </c>
      <c r="E2277" s="10" t="str">
        <f t="shared" si="315"/>
        <v>WCV0094937</v>
      </c>
      <c r="F2277" s="11">
        <f>VLOOKUP(E2277,'[1]Policy Number &amp; Loss Info'!$H$4:$K$8916,2,FALSE)</f>
        <v>31912.38</v>
      </c>
      <c r="G2277" s="11">
        <f>VLOOKUP(E2277,'[1]Policy Number &amp; Loss Info'!$H$4:$K$8916,4,FALSE)</f>
        <v>2047.02</v>
      </c>
      <c r="H2277" s="12">
        <f>VLOOKUP(E2277,'[1]Policy Number &amp; Loss Info'!$H$4:$K$8916,3,FALSE)</f>
        <v>5</v>
      </c>
      <c r="I2277" s="13">
        <f t="shared" si="316"/>
        <v>6.4145012061149934E-2</v>
      </c>
      <c r="J2277" s="14">
        <f t="shared" si="317"/>
        <v>15.667900670523476</v>
      </c>
      <c r="K2277" s="10" t="s">
        <v>8069</v>
      </c>
      <c r="L2277" s="10"/>
      <c r="M2277" s="10" t="s">
        <v>49</v>
      </c>
      <c r="N2277" s="10">
        <f>VLOOKUP(M2277,[1]Array!$I$8:$J$14,2,FALSE)</f>
        <v>4</v>
      </c>
      <c r="O2277" s="10">
        <v>8380</v>
      </c>
      <c r="P2277" s="15">
        <v>45728</v>
      </c>
      <c r="Q2277" s="10" t="s">
        <v>794</v>
      </c>
      <c r="R2277" s="10" t="s">
        <v>2642</v>
      </c>
      <c r="S2277" s="10" t="s">
        <v>8070</v>
      </c>
      <c r="T2277" s="10">
        <v>0.87</v>
      </c>
      <c r="U2277" s="10">
        <v>0</v>
      </c>
      <c r="V2277" s="16">
        <v>0</v>
      </c>
      <c r="W2277" s="16">
        <v>8684</v>
      </c>
      <c r="X2277" s="16" t="str">
        <f>VLOOKUP(W2277,[1]Array!$C$8:$D$15,2,TRUE)</f>
        <v>02  $5,000 - $9,999</v>
      </c>
      <c r="Y2277" s="14">
        <f t="shared" si="318"/>
        <v>3.2072506030574967E-2</v>
      </c>
      <c r="Z2277" s="14">
        <f t="shared" si="319"/>
        <v>0.10783432636487782</v>
      </c>
      <c r="AA2277" s="14">
        <f t="shared" si="320"/>
        <v>0.5</v>
      </c>
      <c r="AB2277" s="14">
        <f t="shared" si="321"/>
        <v>0</v>
      </c>
      <c r="AC2277" s="14">
        <f t="shared" si="322"/>
        <v>1.7238025289318538E-2</v>
      </c>
      <c r="AD2277" s="14">
        <f>(Y2277*'[1]Scoring Model'!$K$17+'Working Data - V3'!Z2277*'[1]Scoring Model'!$K$7+'Working Data - V3'!AA2277*'[1]Scoring Model'!$K$9+'Working Data - V3'!AB2277*'[1]Scoring Model'!$K$10+AC2277*'[1]Scoring Model'!$K$11)</f>
        <v>0.13463622214001178</v>
      </c>
      <c r="AE2277" s="14">
        <f t="shared" si="323"/>
        <v>3</v>
      </c>
      <c r="AF2277" s="17" t="str">
        <f>VLOOKUP(AE2277,'[1]Scoring Model'!$C$18:$D$27,2,FALSE)</f>
        <v>01  Low</v>
      </c>
      <c r="AG2277" s="10" t="s">
        <v>875</v>
      </c>
      <c r="AH2277" s="10" t="s">
        <v>491</v>
      </c>
      <c r="AI2277" s="16">
        <v>1173262</v>
      </c>
      <c r="AJ2277" s="18">
        <v>0</v>
      </c>
    </row>
    <row r="2278" spans="2:36" ht="15" customHeight="1" x14ac:dyDescent="0.25">
      <c r="B2278" s="10" t="s">
        <v>45</v>
      </c>
      <c r="C2278" s="10" t="s">
        <v>3210</v>
      </c>
      <c r="D2278" s="10" t="s">
        <v>8071</v>
      </c>
      <c r="E2278" s="10" t="str">
        <f t="shared" si="315"/>
        <v>WCV0027197</v>
      </c>
      <c r="F2278" s="11">
        <f>VLOOKUP(E2278,'[1]Policy Number &amp; Loss Info'!$H$4:$K$8916,2,FALSE)</f>
        <v>9836.16</v>
      </c>
      <c r="G2278" s="11">
        <f>VLOOKUP(E2278,'[1]Policy Number &amp; Loss Info'!$H$4:$K$8916,4,FALSE)</f>
        <v>0</v>
      </c>
      <c r="H2278" s="12">
        <f>VLOOKUP(E2278,'[1]Policy Number &amp; Loss Info'!$H$4:$K$8916,3,FALSE)</f>
        <v>0</v>
      </c>
      <c r="I2278" s="13">
        <f t="shared" si="316"/>
        <v>0</v>
      </c>
      <c r="J2278" s="14">
        <f t="shared" si="317"/>
        <v>0</v>
      </c>
      <c r="K2278" s="10" t="s">
        <v>8072</v>
      </c>
      <c r="L2278" s="10"/>
      <c r="M2278" s="10" t="s">
        <v>87</v>
      </c>
      <c r="N2278" s="10">
        <f>VLOOKUP(M2278,[1]Array!$I$8:$J$14,2,FALSE)</f>
        <v>3</v>
      </c>
      <c r="O2278" s="10">
        <v>2883</v>
      </c>
      <c r="P2278" s="15">
        <v>45743</v>
      </c>
      <c r="Q2278" s="10" t="s">
        <v>50</v>
      </c>
      <c r="R2278" s="10" t="s">
        <v>8073</v>
      </c>
      <c r="S2278" s="10" t="s">
        <v>8074</v>
      </c>
      <c r="T2278" s="10">
        <v>0.95</v>
      </c>
      <c r="U2278" s="10">
        <v>0</v>
      </c>
      <c r="V2278" s="16">
        <v>0</v>
      </c>
      <c r="W2278" s="16">
        <v>5142</v>
      </c>
      <c r="X2278" s="16" t="str">
        <f>VLOOKUP(W2278,[1]Array!$C$8:$D$15,2,TRUE)</f>
        <v>02  $5,000 - $9,999</v>
      </c>
      <c r="Y2278" s="14">
        <f t="shared" si="318"/>
        <v>0</v>
      </c>
      <c r="Z2278" s="14">
        <f t="shared" si="319"/>
        <v>0</v>
      </c>
      <c r="AA2278" s="14">
        <f t="shared" si="320"/>
        <v>0.33333333333333331</v>
      </c>
      <c r="AB2278" s="14">
        <f t="shared" si="321"/>
        <v>0</v>
      </c>
      <c r="AC2278" s="14">
        <f t="shared" si="322"/>
        <v>1.0207038926494234E-2</v>
      </c>
      <c r="AD2278" s="14">
        <f>(Y2278*'[1]Scoring Model'!$K$17+'Working Data - V3'!Z2278*'[1]Scoring Model'!$K$7+'Working Data - V3'!AA2278*'[1]Scoring Model'!$K$9+'Working Data - V3'!AB2278*'[1]Scoring Model'!$K$10+AC2278*'[1]Scoring Model'!$K$11)</f>
        <v>6.8708074451965515E-2</v>
      </c>
      <c r="AE2278" s="14">
        <f t="shared" si="323"/>
        <v>2</v>
      </c>
      <c r="AF2278" s="17" t="str">
        <f>VLOOKUP(AE2278,'[1]Scoring Model'!$C$18:$D$27,2,FALSE)</f>
        <v>01  Low</v>
      </c>
      <c r="AG2278" s="10" t="s">
        <v>8075</v>
      </c>
      <c r="AH2278" s="10" t="s">
        <v>84</v>
      </c>
      <c r="AI2278" s="16">
        <v>179501</v>
      </c>
      <c r="AJ2278" s="18">
        <v>0</v>
      </c>
    </row>
    <row r="2279" spans="2:36" ht="15" customHeight="1" x14ac:dyDescent="0.25">
      <c r="B2279" s="10" t="s">
        <v>98</v>
      </c>
      <c r="C2279" s="10" t="s">
        <v>3210</v>
      </c>
      <c r="D2279" s="10" t="s">
        <v>8076</v>
      </c>
      <c r="E2279" s="10" t="str">
        <f t="shared" si="315"/>
        <v>WCV0027494</v>
      </c>
      <c r="F2279" s="11">
        <f>VLOOKUP(E2279,'[1]Policy Number &amp; Loss Info'!$H$4:$K$8916,2,FALSE)</f>
        <v>25189.489999999998</v>
      </c>
      <c r="G2279" s="11">
        <f>VLOOKUP(E2279,'[1]Policy Number &amp; Loss Info'!$H$4:$K$8916,4,FALSE)</f>
        <v>0</v>
      </c>
      <c r="H2279" s="12">
        <f>VLOOKUP(E2279,'[1]Policy Number &amp; Loss Info'!$H$4:$K$8916,3,FALSE)</f>
        <v>0</v>
      </c>
      <c r="I2279" s="13">
        <f t="shared" si="316"/>
        <v>0</v>
      </c>
      <c r="J2279" s="14">
        <f t="shared" si="317"/>
        <v>0</v>
      </c>
      <c r="K2279" s="10" t="s">
        <v>8077</v>
      </c>
      <c r="L2279" s="10"/>
      <c r="M2279" s="10" t="s">
        <v>59</v>
      </c>
      <c r="N2279" s="10">
        <f>VLOOKUP(M2279,[1]Array!$I$8:$J$14,2,FALSE)</f>
        <v>7</v>
      </c>
      <c r="O2279" s="10">
        <v>5645</v>
      </c>
      <c r="P2279" s="15">
        <v>45719</v>
      </c>
      <c r="Q2279" s="10" t="s">
        <v>794</v>
      </c>
      <c r="R2279" s="10" t="s">
        <v>1922</v>
      </c>
      <c r="S2279" s="10" t="s">
        <v>8078</v>
      </c>
      <c r="T2279" s="10">
        <v>0.9</v>
      </c>
      <c r="U2279" s="10">
        <v>0</v>
      </c>
      <c r="V2279" s="16">
        <v>0</v>
      </c>
      <c r="W2279" s="16">
        <v>12194</v>
      </c>
      <c r="X2279" s="16" t="str">
        <f>VLOOKUP(W2279,[1]Array!$C$8:$D$15,2,TRUE)</f>
        <v>03  $10,000 - $14,999</v>
      </c>
      <c r="Y2279" s="14">
        <f t="shared" si="318"/>
        <v>0</v>
      </c>
      <c r="Z2279" s="14">
        <f t="shared" si="319"/>
        <v>0</v>
      </c>
      <c r="AA2279" s="14">
        <f t="shared" si="320"/>
        <v>1</v>
      </c>
      <c r="AB2279" s="14">
        <f t="shared" si="321"/>
        <v>0</v>
      </c>
      <c r="AC2279" s="14">
        <f t="shared" si="322"/>
        <v>2.4205490600869444E-2</v>
      </c>
      <c r="AD2279" s="14">
        <f>(Y2279*'[1]Scoring Model'!$K$17+'Working Data - V3'!Z2279*'[1]Scoring Model'!$K$7+'Working Data - V3'!AA2279*'[1]Scoring Model'!$K$9+'Working Data - V3'!AB2279*'[1]Scoring Model'!$K$10+AC2279*'[1]Scoring Model'!$K$11)</f>
        <v>0.2048410981201739</v>
      </c>
      <c r="AE2279" s="14">
        <f t="shared" si="323"/>
        <v>4</v>
      </c>
      <c r="AF2279" s="17" t="str">
        <f>VLOOKUP(AE2279,'[1]Scoring Model'!$C$18:$D$27,2,FALSE)</f>
        <v>01  Low</v>
      </c>
      <c r="AG2279" s="10" t="s">
        <v>8079</v>
      </c>
      <c r="AH2279" s="10" t="s">
        <v>491</v>
      </c>
      <c r="AI2279" s="16">
        <v>220386</v>
      </c>
      <c r="AJ2279" s="18">
        <v>0</v>
      </c>
    </row>
    <row r="2280" spans="2:36" ht="15" customHeight="1" x14ac:dyDescent="0.25">
      <c r="B2280" s="10" t="s">
        <v>98</v>
      </c>
      <c r="C2280" s="10" t="s">
        <v>808</v>
      </c>
      <c r="D2280" s="10" t="s">
        <v>8080</v>
      </c>
      <c r="E2280" s="10" t="str">
        <f t="shared" si="315"/>
        <v>WCV0041463</v>
      </c>
      <c r="F2280" s="11">
        <f>VLOOKUP(E2280,'[1]Policy Number &amp; Loss Info'!$H$4:$K$8916,2,FALSE)</f>
        <v>6051.54</v>
      </c>
      <c r="G2280" s="11">
        <f>VLOOKUP(E2280,'[1]Policy Number &amp; Loss Info'!$H$4:$K$8916,4,FALSE)</f>
        <v>0</v>
      </c>
      <c r="H2280" s="12">
        <f>VLOOKUP(E2280,'[1]Policy Number &amp; Loss Info'!$H$4:$K$8916,3,FALSE)</f>
        <v>0</v>
      </c>
      <c r="I2280" s="13">
        <f t="shared" si="316"/>
        <v>0</v>
      </c>
      <c r="J2280" s="14">
        <f t="shared" si="317"/>
        <v>0</v>
      </c>
      <c r="K2280" s="10" t="s">
        <v>8081</v>
      </c>
      <c r="L2280" s="10"/>
      <c r="M2280" s="10" t="s">
        <v>59</v>
      </c>
      <c r="N2280" s="10">
        <f>VLOOKUP(M2280,[1]Array!$I$8:$J$14,2,FALSE)</f>
        <v>7</v>
      </c>
      <c r="O2280" s="10">
        <v>5645</v>
      </c>
      <c r="P2280" s="15">
        <v>45685</v>
      </c>
      <c r="Q2280" s="10" t="s">
        <v>462</v>
      </c>
      <c r="R2280" s="10" t="s">
        <v>8082</v>
      </c>
      <c r="S2280" s="10" t="s">
        <v>8083</v>
      </c>
      <c r="T2280" s="10">
        <v>0.93</v>
      </c>
      <c r="U2280" s="10">
        <v>0</v>
      </c>
      <c r="V2280" s="16">
        <v>0</v>
      </c>
      <c r="W2280" s="16">
        <v>23498</v>
      </c>
      <c r="X2280" s="16" t="str">
        <f>VLOOKUP(W2280,[1]Array!$C$8:$D$15,2,TRUE)</f>
        <v>04  $15,000 - $24,999</v>
      </c>
      <c r="Y2280" s="14">
        <f t="shared" si="318"/>
        <v>0</v>
      </c>
      <c r="Z2280" s="14">
        <f t="shared" si="319"/>
        <v>0</v>
      </c>
      <c r="AA2280" s="14">
        <f t="shared" si="320"/>
        <v>1</v>
      </c>
      <c r="AB2280" s="14">
        <f t="shared" si="321"/>
        <v>0</v>
      </c>
      <c r="AC2280" s="14">
        <f t="shared" si="322"/>
        <v>4.6644301963197493E-2</v>
      </c>
      <c r="AD2280" s="14">
        <f>(Y2280*'[1]Scoring Model'!$K$17+'Working Data - V3'!Z2280*'[1]Scoring Model'!$K$7+'Working Data - V3'!AA2280*'[1]Scoring Model'!$K$9+'Working Data - V3'!AB2280*'[1]Scoring Model'!$K$10+AC2280*'[1]Scoring Model'!$K$11)</f>
        <v>0.20932886039263951</v>
      </c>
      <c r="AE2280" s="14">
        <f t="shared" si="323"/>
        <v>4</v>
      </c>
      <c r="AF2280" s="17" t="str">
        <f>VLOOKUP(AE2280,'[1]Scoring Model'!$C$18:$D$27,2,FALSE)</f>
        <v>01  Low</v>
      </c>
      <c r="AG2280" s="10" t="s">
        <v>8084</v>
      </c>
      <c r="AH2280" s="10" t="s">
        <v>491</v>
      </c>
      <c r="AI2280" s="16">
        <v>482565</v>
      </c>
      <c r="AJ2280" s="18">
        <v>0</v>
      </c>
    </row>
    <row r="2281" spans="2:36" ht="15" customHeight="1" x14ac:dyDescent="0.25">
      <c r="B2281" s="10" t="s">
        <v>35</v>
      </c>
      <c r="C2281" s="10" t="s">
        <v>1966</v>
      </c>
      <c r="D2281" s="10" t="s">
        <v>8085</v>
      </c>
      <c r="E2281" s="10" t="str">
        <f t="shared" si="315"/>
        <v>WCV0041523</v>
      </c>
      <c r="F2281" s="11">
        <f>VLOOKUP(E2281,'[1]Policy Number &amp; Loss Info'!$H$4:$K$8916,2,FALSE)</f>
        <v>1710.94</v>
      </c>
      <c r="G2281" s="11">
        <f>VLOOKUP(E2281,'[1]Policy Number &amp; Loss Info'!$H$4:$K$8916,4,FALSE)</f>
        <v>0</v>
      </c>
      <c r="H2281" s="12">
        <f>VLOOKUP(E2281,'[1]Policy Number &amp; Loss Info'!$H$4:$K$8916,3,FALSE)</f>
        <v>0</v>
      </c>
      <c r="I2281" s="13">
        <f t="shared" si="316"/>
        <v>0</v>
      </c>
      <c r="J2281" s="14">
        <f t="shared" si="317"/>
        <v>0</v>
      </c>
      <c r="K2281" s="10" t="s">
        <v>8086</v>
      </c>
      <c r="L2281" s="10"/>
      <c r="M2281" s="10" t="s">
        <v>59</v>
      </c>
      <c r="N2281" s="10">
        <f>VLOOKUP(M2281,[1]Array!$I$8:$J$14,2,FALSE)</f>
        <v>7</v>
      </c>
      <c r="O2281" s="10">
        <v>5645</v>
      </c>
      <c r="P2281" s="15">
        <v>45722</v>
      </c>
      <c r="Q2281" s="10" t="s">
        <v>197</v>
      </c>
      <c r="R2281" s="10" t="s">
        <v>5092</v>
      </c>
      <c r="S2281" s="10" t="s">
        <v>5093</v>
      </c>
      <c r="T2281" s="10">
        <v>1</v>
      </c>
      <c r="U2281" s="10">
        <v>0</v>
      </c>
      <c r="V2281" s="16">
        <v>0</v>
      </c>
      <c r="W2281" s="16">
        <v>10956</v>
      </c>
      <c r="X2281" s="16" t="str">
        <f>VLOOKUP(W2281,[1]Array!$C$8:$D$15,2,TRUE)</f>
        <v>03  $10,000 - $14,999</v>
      </c>
      <c r="Y2281" s="14">
        <f t="shared" si="318"/>
        <v>0</v>
      </c>
      <c r="Z2281" s="14">
        <f t="shared" si="319"/>
        <v>0</v>
      </c>
      <c r="AA2281" s="14">
        <f t="shared" si="320"/>
        <v>1</v>
      </c>
      <c r="AB2281" s="14">
        <f t="shared" si="321"/>
        <v>0</v>
      </c>
      <c r="AC2281" s="14">
        <f t="shared" si="322"/>
        <v>2.1748019929729839E-2</v>
      </c>
      <c r="AD2281" s="14">
        <f>(Y2281*'[1]Scoring Model'!$K$17+'Working Data - V3'!Z2281*'[1]Scoring Model'!$K$7+'Working Data - V3'!AA2281*'[1]Scoring Model'!$K$9+'Working Data - V3'!AB2281*'[1]Scoring Model'!$K$10+AC2281*'[1]Scoring Model'!$K$11)</f>
        <v>0.20434960398594598</v>
      </c>
      <c r="AE2281" s="14">
        <f t="shared" si="323"/>
        <v>4</v>
      </c>
      <c r="AF2281" s="17" t="str">
        <f>VLOOKUP(AE2281,'[1]Scoring Model'!$C$18:$D$27,2,FALSE)</f>
        <v>01  Low</v>
      </c>
      <c r="AG2281" s="10" t="s">
        <v>8087</v>
      </c>
      <c r="AH2281" s="10" t="s">
        <v>2004</v>
      </c>
      <c r="AI2281" s="16">
        <v>310960</v>
      </c>
      <c r="AJ2281" s="18">
        <v>0</v>
      </c>
    </row>
    <row r="2282" spans="2:36" ht="15" customHeight="1" x14ac:dyDescent="0.25">
      <c r="B2282" s="10" t="s">
        <v>98</v>
      </c>
      <c r="C2282" s="10" t="s">
        <v>166</v>
      </c>
      <c r="D2282" s="10" t="s">
        <v>8088</v>
      </c>
      <c r="E2282" s="10" t="str">
        <f t="shared" si="315"/>
        <v>WCV0094005</v>
      </c>
      <c r="F2282" s="11">
        <f>VLOOKUP(E2282,'[1]Policy Number &amp; Loss Info'!$H$4:$K$8916,2,FALSE)</f>
        <v>34365.51</v>
      </c>
      <c r="G2282" s="11">
        <f>VLOOKUP(E2282,'[1]Policy Number &amp; Loss Info'!$H$4:$K$8916,4,FALSE)</f>
        <v>26778.78</v>
      </c>
      <c r="H2282" s="12">
        <f>VLOOKUP(E2282,'[1]Policy Number &amp; Loss Info'!$H$4:$K$8916,3,FALSE)</f>
        <v>2</v>
      </c>
      <c r="I2282" s="13">
        <f t="shared" si="316"/>
        <v>0.77923417985067001</v>
      </c>
      <c r="J2282" s="14">
        <f t="shared" si="317"/>
        <v>5.8197885030660093</v>
      </c>
      <c r="K2282" s="10" t="s">
        <v>8089</v>
      </c>
      <c r="L2282" s="10"/>
      <c r="M2282" s="10" t="s">
        <v>39</v>
      </c>
      <c r="N2282" s="10">
        <f>VLOOKUP(M2282,[1]Array!$I$8:$J$14,2,FALSE)</f>
        <v>1</v>
      </c>
      <c r="O2282" s="10">
        <v>8842</v>
      </c>
      <c r="P2282" s="15">
        <v>45681</v>
      </c>
      <c r="Q2282" s="10" t="s">
        <v>102</v>
      </c>
      <c r="R2282" s="10" t="s">
        <v>1859</v>
      </c>
      <c r="S2282" s="10" t="s">
        <v>4055</v>
      </c>
      <c r="T2282" s="10">
        <v>1.1599999999999999</v>
      </c>
      <c r="U2282" s="10">
        <v>0</v>
      </c>
      <c r="V2282" s="16">
        <v>0</v>
      </c>
      <c r="W2282" s="16">
        <v>12397</v>
      </c>
      <c r="X2282" s="16" t="str">
        <f>VLOOKUP(W2282,[1]Array!$C$8:$D$15,2,TRUE)</f>
        <v>03  $10,000 - $14,999</v>
      </c>
      <c r="Y2282" s="14">
        <f t="shared" si="318"/>
        <v>0.389617089925335</v>
      </c>
      <c r="Z2282" s="14">
        <f t="shared" si="319"/>
        <v>4.0054694372351804E-2</v>
      </c>
      <c r="AA2282" s="14">
        <f t="shared" si="320"/>
        <v>0</v>
      </c>
      <c r="AB2282" s="14">
        <f t="shared" si="321"/>
        <v>0.15999999999999992</v>
      </c>
      <c r="AC2282" s="14">
        <f t="shared" si="322"/>
        <v>2.4608452269885065E-2</v>
      </c>
      <c r="AD2282" s="14">
        <f>(Y2282*'[1]Scoring Model'!$K$17+'Working Data - V3'!Z2282*'[1]Scoring Model'!$K$7+'Working Data - V3'!AA2282*'[1]Scoring Model'!$K$9+'Working Data - V3'!AB2282*'[1]Scoring Model'!$K$10+AC2282*'[1]Scoring Model'!$K$11)</f>
        <v>0.15381775630604785</v>
      </c>
      <c r="AE2282" s="14">
        <f t="shared" si="323"/>
        <v>3</v>
      </c>
      <c r="AF2282" s="17" t="str">
        <f>VLOOKUP(AE2282,'[1]Scoring Model'!$C$18:$D$27,2,FALSE)</f>
        <v>01  Low</v>
      </c>
      <c r="AG2282" s="10" t="s">
        <v>517</v>
      </c>
      <c r="AH2282" s="10" t="s">
        <v>172</v>
      </c>
      <c r="AI2282" s="16">
        <v>716198</v>
      </c>
      <c r="AJ2282" s="18">
        <v>0</v>
      </c>
    </row>
    <row r="2283" spans="2:36" ht="15" customHeight="1" x14ac:dyDescent="0.25">
      <c r="B2283" s="10" t="s">
        <v>98</v>
      </c>
      <c r="C2283" s="10" t="s">
        <v>166</v>
      </c>
      <c r="D2283" s="10" t="s">
        <v>8090</v>
      </c>
      <c r="E2283" s="10" t="str">
        <f t="shared" si="315"/>
        <v>WCV0041577</v>
      </c>
      <c r="F2283" s="11">
        <f>VLOOKUP(E2283,'[1]Policy Number &amp; Loss Info'!$H$4:$K$8916,2,FALSE)</f>
        <v>2433.54</v>
      </c>
      <c r="G2283" s="11">
        <f>VLOOKUP(E2283,'[1]Policy Number &amp; Loss Info'!$H$4:$K$8916,4,FALSE)</f>
        <v>0</v>
      </c>
      <c r="H2283" s="12">
        <f>VLOOKUP(E2283,'[1]Policy Number &amp; Loss Info'!$H$4:$K$8916,3,FALSE)</f>
        <v>0</v>
      </c>
      <c r="I2283" s="13">
        <f t="shared" si="316"/>
        <v>0</v>
      </c>
      <c r="J2283" s="14">
        <f t="shared" si="317"/>
        <v>0</v>
      </c>
      <c r="K2283" s="10" t="s">
        <v>8091</v>
      </c>
      <c r="L2283" s="10"/>
      <c r="M2283" s="10" t="s">
        <v>67</v>
      </c>
      <c r="N2283" s="10">
        <f>VLOOKUP(M2283,[1]Array!$I$8:$J$14,2,FALSE)</f>
        <v>6</v>
      </c>
      <c r="O2283" s="10">
        <v>7219</v>
      </c>
      <c r="P2283" s="15">
        <v>45686</v>
      </c>
      <c r="Q2283" s="10" t="s">
        <v>102</v>
      </c>
      <c r="R2283" s="10" t="s">
        <v>3203</v>
      </c>
      <c r="S2283" s="10" t="s">
        <v>3204</v>
      </c>
      <c r="T2283" s="10">
        <v>1.22</v>
      </c>
      <c r="U2283" s="10">
        <v>0</v>
      </c>
      <c r="V2283" s="16">
        <v>0</v>
      </c>
      <c r="W2283" s="16">
        <v>9551</v>
      </c>
      <c r="X2283" s="16" t="str">
        <f>VLOOKUP(W2283,[1]Array!$C$8:$D$15,2,TRUE)</f>
        <v>02  $5,000 - $9,999</v>
      </c>
      <c r="Y2283" s="14">
        <f t="shared" si="318"/>
        <v>0</v>
      </c>
      <c r="Z2283" s="14">
        <f t="shared" si="319"/>
        <v>0</v>
      </c>
      <c r="AA2283" s="14">
        <f t="shared" si="320"/>
        <v>0.83333333333333337</v>
      </c>
      <c r="AB2283" s="14">
        <f t="shared" si="321"/>
        <v>0.21999999999999997</v>
      </c>
      <c r="AC2283" s="14">
        <f t="shared" si="322"/>
        <v>1.8959048772257181E-2</v>
      </c>
      <c r="AD2283" s="14">
        <f>(Y2283*'[1]Scoring Model'!$K$17+'Working Data - V3'!Z2283*'[1]Scoring Model'!$K$7+'Working Data - V3'!AA2283*'[1]Scoring Model'!$K$9+'Working Data - V3'!AB2283*'[1]Scoring Model'!$K$10+AC2283*'[1]Scoring Model'!$K$11)</f>
        <v>0.20345847642111811</v>
      </c>
      <c r="AE2283" s="14">
        <f t="shared" si="323"/>
        <v>4</v>
      </c>
      <c r="AF2283" s="17" t="str">
        <f>VLOOKUP(AE2283,'[1]Scoring Model'!$C$18:$D$27,2,FALSE)</f>
        <v>01  Low</v>
      </c>
      <c r="AG2283" s="10" t="s">
        <v>490</v>
      </c>
      <c r="AH2283" s="10" t="s">
        <v>172</v>
      </c>
      <c r="AI2283" s="16">
        <v>182000</v>
      </c>
      <c r="AJ2283" s="18">
        <v>0</v>
      </c>
    </row>
    <row r="2284" spans="2:36" ht="15" customHeight="1" x14ac:dyDescent="0.25">
      <c r="B2284" s="10" t="s">
        <v>35</v>
      </c>
      <c r="C2284" s="10" t="s">
        <v>78</v>
      </c>
      <c r="D2284" s="10" t="s">
        <v>8092</v>
      </c>
      <c r="E2284" s="10" t="str">
        <f t="shared" si="315"/>
        <v>WCV0025337</v>
      </c>
      <c r="F2284" s="11">
        <f>VLOOKUP(E2284,'[1]Policy Number &amp; Loss Info'!$H$4:$K$8916,2,FALSE)</f>
        <v>65192.97</v>
      </c>
      <c r="G2284" s="11">
        <f>VLOOKUP(E2284,'[1]Policy Number &amp; Loss Info'!$H$4:$K$8916,4,FALSE)</f>
        <v>119950</v>
      </c>
      <c r="H2284" s="12">
        <f>VLOOKUP(E2284,'[1]Policy Number &amp; Loss Info'!$H$4:$K$8916,3,FALSE)</f>
        <v>2</v>
      </c>
      <c r="I2284" s="13">
        <f t="shared" si="316"/>
        <v>1.8399223106417761</v>
      </c>
      <c r="J2284" s="14">
        <f t="shared" si="317"/>
        <v>3.0678154408366423</v>
      </c>
      <c r="K2284" s="10" t="s">
        <v>8093</v>
      </c>
      <c r="L2284" s="10"/>
      <c r="M2284" s="10" t="s">
        <v>39</v>
      </c>
      <c r="N2284" s="10">
        <f>VLOOKUP(M2284,[1]Array!$I$8:$J$14,2,FALSE)</f>
        <v>1</v>
      </c>
      <c r="O2284" s="10">
        <v>8824</v>
      </c>
      <c r="P2284" s="15">
        <v>45748</v>
      </c>
      <c r="Q2284" s="10" t="s">
        <v>60</v>
      </c>
      <c r="R2284" s="10" t="s">
        <v>150</v>
      </c>
      <c r="S2284" s="10" t="s">
        <v>151</v>
      </c>
      <c r="T2284" s="10">
        <v>0.8</v>
      </c>
      <c r="U2284" s="10">
        <v>0</v>
      </c>
      <c r="V2284" s="16">
        <v>0</v>
      </c>
      <c r="W2284" s="16">
        <v>28399</v>
      </c>
      <c r="X2284" s="16" t="str">
        <f>VLOOKUP(W2284,[1]Array!$C$8:$D$15,2,TRUE)</f>
        <v>05  $25,000 - $49,999</v>
      </c>
      <c r="Y2284" s="14">
        <f t="shared" si="318"/>
        <v>0.91996115532088807</v>
      </c>
      <c r="Z2284" s="14">
        <f t="shared" si="319"/>
        <v>2.1114239771558189E-2</v>
      </c>
      <c r="AA2284" s="14">
        <f t="shared" si="320"/>
        <v>0</v>
      </c>
      <c r="AB2284" s="14">
        <f t="shared" si="321"/>
        <v>0</v>
      </c>
      <c r="AC2284" s="14">
        <f t="shared" si="322"/>
        <v>5.6372947972288943E-2</v>
      </c>
      <c r="AD2284" s="14">
        <f>(Y2284*'[1]Scoring Model'!$K$17+'Working Data - V3'!Z2284*'[1]Scoring Model'!$K$7+'Working Data - V3'!AA2284*'[1]Scoring Model'!$K$9+'Working Data - V3'!AB2284*'[1]Scoring Model'!$K$10+AC2284*'[1]Scoring Model'!$K$11)</f>
        <v>0.2914857841450359</v>
      </c>
      <c r="AE2284" s="14">
        <f t="shared" si="323"/>
        <v>6</v>
      </c>
      <c r="AF2284" s="17" t="str">
        <f>VLOOKUP(AE2284,'[1]Scoring Model'!$C$18:$D$27,2,FALSE)</f>
        <v>02  Moderate</v>
      </c>
      <c r="AG2284" s="10" t="s">
        <v>216</v>
      </c>
      <c r="AH2284" s="10" t="s">
        <v>418</v>
      </c>
      <c r="AI2284" s="16">
        <v>2428555</v>
      </c>
      <c r="AJ2284" s="18">
        <v>0</v>
      </c>
    </row>
    <row r="2285" spans="2:36" ht="15" customHeight="1" x14ac:dyDescent="0.25">
      <c r="B2285" s="10" t="s">
        <v>35</v>
      </c>
      <c r="C2285" s="10" t="s">
        <v>1966</v>
      </c>
      <c r="D2285" s="10" t="s">
        <v>8094</v>
      </c>
      <c r="E2285" s="10" t="str">
        <f t="shared" si="315"/>
        <v>WCV0041591</v>
      </c>
      <c r="F2285" s="11">
        <f>VLOOKUP(E2285,'[1]Policy Number &amp; Loss Info'!$H$4:$K$8916,2,FALSE)</f>
        <v>1177.3399999999999</v>
      </c>
      <c r="G2285" s="11">
        <f>VLOOKUP(E2285,'[1]Policy Number &amp; Loss Info'!$H$4:$K$8916,4,FALSE)</f>
        <v>0</v>
      </c>
      <c r="H2285" s="12">
        <f>VLOOKUP(E2285,'[1]Policy Number &amp; Loss Info'!$H$4:$K$8916,3,FALSE)</f>
        <v>0</v>
      </c>
      <c r="I2285" s="13">
        <f t="shared" si="316"/>
        <v>0</v>
      </c>
      <c r="J2285" s="14">
        <f t="shared" si="317"/>
        <v>0</v>
      </c>
      <c r="K2285" s="10" t="s">
        <v>8095</v>
      </c>
      <c r="L2285" s="10"/>
      <c r="M2285" s="10" t="s">
        <v>67</v>
      </c>
      <c r="N2285" s="10">
        <f>VLOOKUP(M2285,[1]Array!$I$8:$J$14,2,FALSE)</f>
        <v>6</v>
      </c>
      <c r="O2285" s="10">
        <v>3365</v>
      </c>
      <c r="P2285" s="15">
        <v>45727</v>
      </c>
      <c r="Q2285" s="10" t="s">
        <v>40</v>
      </c>
      <c r="R2285" s="10" t="s">
        <v>968</v>
      </c>
      <c r="S2285" s="10" t="s">
        <v>3493</v>
      </c>
      <c r="T2285" s="10">
        <v>0.92</v>
      </c>
      <c r="U2285" s="10">
        <v>0</v>
      </c>
      <c r="V2285" s="16">
        <v>0</v>
      </c>
      <c r="W2285" s="16">
        <v>8264</v>
      </c>
      <c r="X2285" s="16" t="str">
        <f>VLOOKUP(W2285,[1]Array!$C$8:$D$15,2,TRUE)</f>
        <v>02  $5,000 - $9,999</v>
      </c>
      <c r="Y2285" s="14">
        <f t="shared" si="318"/>
        <v>0</v>
      </c>
      <c r="Z2285" s="14">
        <f t="shared" si="319"/>
        <v>0</v>
      </c>
      <c r="AA2285" s="14">
        <f t="shared" si="320"/>
        <v>0.83333333333333337</v>
      </c>
      <c r="AB2285" s="14">
        <f t="shared" si="321"/>
        <v>0</v>
      </c>
      <c r="AC2285" s="14">
        <f t="shared" si="322"/>
        <v>1.6404311491355184E-2</v>
      </c>
      <c r="AD2285" s="14">
        <f>(Y2285*'[1]Scoring Model'!$K$17+'Working Data - V3'!Z2285*'[1]Scoring Model'!$K$7+'Working Data - V3'!AA2285*'[1]Scoring Model'!$K$9+'Working Data - V3'!AB2285*'[1]Scoring Model'!$K$10+AC2285*'[1]Scoring Model'!$K$11)</f>
        <v>0.16994752896493773</v>
      </c>
      <c r="AE2285" s="14">
        <f t="shared" si="323"/>
        <v>4</v>
      </c>
      <c r="AF2285" s="17" t="str">
        <f>VLOOKUP(AE2285,'[1]Scoring Model'!$C$18:$D$27,2,FALSE)</f>
        <v>01  Low</v>
      </c>
      <c r="AG2285" s="10" t="s">
        <v>70</v>
      </c>
      <c r="AH2285" s="10" t="s">
        <v>240</v>
      </c>
      <c r="AI2285" s="16">
        <v>412284</v>
      </c>
      <c r="AJ2285" s="18">
        <v>0</v>
      </c>
    </row>
    <row r="2286" spans="2:36" ht="15" customHeight="1" x14ac:dyDescent="0.25">
      <c r="B2286" s="10" t="s">
        <v>98</v>
      </c>
      <c r="C2286" s="10" t="s">
        <v>826</v>
      </c>
      <c r="D2286" s="10" t="s">
        <v>8096</v>
      </c>
      <c r="E2286" s="10" t="str">
        <f t="shared" si="315"/>
        <v>WCV0041538</v>
      </c>
      <c r="F2286" s="11">
        <f>VLOOKUP(E2286,'[1]Policy Number &amp; Loss Info'!$H$4:$K$8916,2,FALSE)</f>
        <v>3626.93</v>
      </c>
      <c r="G2286" s="11">
        <f>VLOOKUP(E2286,'[1]Policy Number &amp; Loss Info'!$H$4:$K$8916,4,FALSE)</f>
        <v>0</v>
      </c>
      <c r="H2286" s="12">
        <f>VLOOKUP(E2286,'[1]Policy Number &amp; Loss Info'!$H$4:$K$8916,3,FALSE)</f>
        <v>0</v>
      </c>
      <c r="I2286" s="13">
        <f t="shared" si="316"/>
        <v>0</v>
      </c>
      <c r="J2286" s="14">
        <f t="shared" si="317"/>
        <v>0</v>
      </c>
      <c r="K2286" s="10" t="s">
        <v>8097</v>
      </c>
      <c r="L2286" s="10"/>
      <c r="M2286" s="10" t="s">
        <v>161</v>
      </c>
      <c r="N2286" s="10">
        <f>VLOOKUP(M2286,[1]Array!$I$8:$J$14,2,FALSE)</f>
        <v>2</v>
      </c>
      <c r="O2286" s="10">
        <v>9084</v>
      </c>
      <c r="P2286" s="15">
        <v>45680</v>
      </c>
      <c r="Q2286" s="10" t="s">
        <v>794</v>
      </c>
      <c r="R2286" s="10" t="s">
        <v>1256</v>
      </c>
      <c r="S2286" s="10" t="s">
        <v>8098</v>
      </c>
      <c r="T2286" s="10">
        <v>1</v>
      </c>
      <c r="U2286" s="10">
        <v>0</v>
      </c>
      <c r="V2286" s="16">
        <v>0</v>
      </c>
      <c r="W2286" s="16">
        <v>13372</v>
      </c>
      <c r="X2286" s="16" t="str">
        <f>VLOOKUP(W2286,[1]Array!$C$8:$D$15,2,TRUE)</f>
        <v>03  $10,000 - $14,999</v>
      </c>
      <c r="Y2286" s="14">
        <f t="shared" si="318"/>
        <v>0</v>
      </c>
      <c r="Z2286" s="14">
        <f t="shared" si="319"/>
        <v>0</v>
      </c>
      <c r="AA2286" s="14">
        <f t="shared" si="320"/>
        <v>0.16666666666666666</v>
      </c>
      <c r="AB2286" s="14">
        <f t="shared" si="321"/>
        <v>0</v>
      </c>
      <c r="AC2286" s="14">
        <f t="shared" si="322"/>
        <v>2.6543859300871428E-2</v>
      </c>
      <c r="AD2286" s="14">
        <f>(Y2286*'[1]Scoring Model'!$K$17+'Working Data - V3'!Z2286*'[1]Scoring Model'!$K$7+'Working Data - V3'!AA2286*'[1]Scoring Model'!$K$9+'Working Data - V3'!AB2286*'[1]Scoring Model'!$K$10+AC2286*'[1]Scoring Model'!$K$11)</f>
        <v>3.8642105193507623E-2</v>
      </c>
      <c r="AE2286" s="14">
        <f t="shared" si="323"/>
        <v>2</v>
      </c>
      <c r="AF2286" s="17" t="str">
        <f>VLOOKUP(AE2286,'[1]Scoring Model'!$C$18:$D$27,2,FALSE)</f>
        <v>01  Low</v>
      </c>
      <c r="AG2286" s="10" t="s">
        <v>8099</v>
      </c>
      <c r="AH2286" s="10" t="s">
        <v>6993</v>
      </c>
      <c r="AI2286" s="16">
        <v>2216000</v>
      </c>
      <c r="AJ2286" s="18">
        <v>0</v>
      </c>
    </row>
    <row r="2287" spans="2:36" ht="15" customHeight="1" x14ac:dyDescent="0.25">
      <c r="B2287" s="10" t="s">
        <v>45</v>
      </c>
      <c r="C2287" s="10" t="s">
        <v>808</v>
      </c>
      <c r="D2287" s="10" t="s">
        <v>8100</v>
      </c>
      <c r="E2287" s="10" t="str">
        <f t="shared" si="315"/>
        <v>WCV0041621</v>
      </c>
      <c r="F2287" s="11">
        <f>VLOOKUP(E2287,'[1]Policy Number &amp; Loss Info'!$H$4:$K$8916,2,FALSE)</f>
        <v>1381.39</v>
      </c>
      <c r="G2287" s="11">
        <f>VLOOKUP(E2287,'[1]Policy Number &amp; Loss Info'!$H$4:$K$8916,4,FALSE)</f>
        <v>0</v>
      </c>
      <c r="H2287" s="12">
        <f>VLOOKUP(E2287,'[1]Policy Number &amp; Loss Info'!$H$4:$K$8916,3,FALSE)</f>
        <v>0</v>
      </c>
      <c r="I2287" s="13">
        <f t="shared" si="316"/>
        <v>0</v>
      </c>
      <c r="J2287" s="14">
        <f t="shared" si="317"/>
        <v>0</v>
      </c>
      <c r="K2287" s="10" t="s">
        <v>8101</v>
      </c>
      <c r="L2287" s="10"/>
      <c r="M2287" s="10" t="s">
        <v>59</v>
      </c>
      <c r="N2287" s="10">
        <f>VLOOKUP(M2287,[1]Array!$I$8:$J$14,2,FALSE)</f>
        <v>7</v>
      </c>
      <c r="O2287" s="10">
        <v>3724</v>
      </c>
      <c r="P2287" s="15">
        <v>45682</v>
      </c>
      <c r="Q2287" s="10" t="s">
        <v>50</v>
      </c>
      <c r="R2287" s="10" t="s">
        <v>7261</v>
      </c>
      <c r="S2287" s="10" t="s">
        <v>7262</v>
      </c>
      <c r="T2287" s="10">
        <v>1</v>
      </c>
      <c r="U2287" s="10">
        <v>0</v>
      </c>
      <c r="V2287" s="16">
        <v>0</v>
      </c>
      <c r="W2287" s="16">
        <v>5198</v>
      </c>
      <c r="X2287" s="16" t="str">
        <f>VLOOKUP(W2287,[1]Array!$C$8:$D$15,2,TRUE)</f>
        <v>02  $5,000 - $9,999</v>
      </c>
      <c r="Y2287" s="14">
        <f t="shared" si="318"/>
        <v>0</v>
      </c>
      <c r="Z2287" s="14">
        <f t="shared" si="319"/>
        <v>0</v>
      </c>
      <c r="AA2287" s="14">
        <f t="shared" si="320"/>
        <v>1</v>
      </c>
      <c r="AB2287" s="14">
        <f t="shared" si="321"/>
        <v>0</v>
      </c>
      <c r="AC2287" s="14">
        <f t="shared" si="322"/>
        <v>1.031820076622268E-2</v>
      </c>
      <c r="AD2287" s="14">
        <f>(Y2287*'[1]Scoring Model'!$K$17+'Working Data - V3'!Z2287*'[1]Scoring Model'!$K$7+'Working Data - V3'!AA2287*'[1]Scoring Model'!$K$9+'Working Data - V3'!AB2287*'[1]Scoring Model'!$K$10+AC2287*'[1]Scoring Model'!$K$11)</f>
        <v>0.20206364015324454</v>
      </c>
      <c r="AE2287" s="14">
        <f t="shared" si="323"/>
        <v>4</v>
      </c>
      <c r="AF2287" s="17" t="str">
        <f>VLOOKUP(AE2287,'[1]Scoring Model'!$C$18:$D$27,2,FALSE)</f>
        <v>01  Low</v>
      </c>
      <c r="AG2287" s="10" t="s">
        <v>6011</v>
      </c>
      <c r="AH2287" s="10" t="s">
        <v>4735</v>
      </c>
      <c r="AI2287" s="16">
        <v>196875</v>
      </c>
      <c r="AJ2287" s="18">
        <v>0</v>
      </c>
    </row>
    <row r="2288" spans="2:36" ht="15" customHeight="1" x14ac:dyDescent="0.25">
      <c r="B2288" s="10" t="s">
        <v>45</v>
      </c>
      <c r="C2288" s="10" t="s">
        <v>826</v>
      </c>
      <c r="D2288" s="10" t="s">
        <v>8102</v>
      </c>
      <c r="E2288" s="10" t="str">
        <f t="shared" si="315"/>
        <v>WCV0041623</v>
      </c>
      <c r="F2288" s="11">
        <f>VLOOKUP(E2288,'[1]Policy Number &amp; Loss Info'!$H$4:$K$8916,2,FALSE)</f>
        <v>2500.81</v>
      </c>
      <c r="G2288" s="11">
        <f>VLOOKUP(E2288,'[1]Policy Number &amp; Loss Info'!$H$4:$K$8916,4,FALSE)</f>
        <v>0</v>
      </c>
      <c r="H2288" s="12">
        <f>VLOOKUP(E2288,'[1]Policy Number &amp; Loss Info'!$H$4:$K$8916,3,FALSE)</f>
        <v>0</v>
      </c>
      <c r="I2288" s="13">
        <f t="shared" si="316"/>
        <v>0</v>
      </c>
      <c r="J2288" s="14">
        <f t="shared" si="317"/>
        <v>0</v>
      </c>
      <c r="K2288" s="10" t="s">
        <v>8103</v>
      </c>
      <c r="L2288" s="10"/>
      <c r="M2288" s="10" t="s">
        <v>67</v>
      </c>
      <c r="N2288" s="10">
        <f>VLOOKUP(M2288,[1]Array!$I$8:$J$14,2,FALSE)</f>
        <v>6</v>
      </c>
      <c r="O2288" s="10">
        <v>5221</v>
      </c>
      <c r="P2288" s="15">
        <v>45686</v>
      </c>
      <c r="Q2288" s="10" t="s">
        <v>50</v>
      </c>
      <c r="R2288" s="10" t="s">
        <v>8104</v>
      </c>
      <c r="S2288" s="10" t="s">
        <v>8105</v>
      </c>
      <c r="T2288" s="10">
        <v>0.95</v>
      </c>
      <c r="U2288" s="10">
        <v>0</v>
      </c>
      <c r="V2288" s="16">
        <v>0</v>
      </c>
      <c r="W2288" s="16">
        <v>9815</v>
      </c>
      <c r="X2288" s="16" t="str">
        <f>VLOOKUP(W2288,[1]Array!$C$8:$D$15,2,TRUE)</f>
        <v>02  $5,000 - $9,999</v>
      </c>
      <c r="Y2288" s="14">
        <f t="shared" si="318"/>
        <v>0</v>
      </c>
      <c r="Z2288" s="14">
        <f t="shared" si="319"/>
        <v>0</v>
      </c>
      <c r="AA2288" s="14">
        <f t="shared" si="320"/>
        <v>0.83333333333333337</v>
      </c>
      <c r="AB2288" s="14">
        <f t="shared" si="321"/>
        <v>0</v>
      </c>
      <c r="AC2288" s="14">
        <f t="shared" si="322"/>
        <v>1.948309744526272E-2</v>
      </c>
      <c r="AD2288" s="14">
        <f>(Y2288*'[1]Scoring Model'!$K$17+'Working Data - V3'!Z2288*'[1]Scoring Model'!$K$7+'Working Data - V3'!AA2288*'[1]Scoring Model'!$K$9+'Working Data - V3'!AB2288*'[1]Scoring Model'!$K$10+AC2288*'[1]Scoring Model'!$K$11)</f>
        <v>0.17056328615571922</v>
      </c>
      <c r="AE2288" s="14">
        <f t="shared" si="323"/>
        <v>4</v>
      </c>
      <c r="AF2288" s="17" t="str">
        <f>VLOOKUP(AE2288,'[1]Scoring Model'!$C$18:$D$27,2,FALSE)</f>
        <v>01  Low</v>
      </c>
      <c r="AG2288" s="10" t="s">
        <v>674</v>
      </c>
      <c r="AH2288" s="10" t="s">
        <v>3596</v>
      </c>
      <c r="AI2288" s="16">
        <v>276270</v>
      </c>
      <c r="AJ2288" s="18">
        <v>0</v>
      </c>
    </row>
    <row r="2289" spans="2:36" ht="15" customHeight="1" x14ac:dyDescent="0.25">
      <c r="B2289" s="10" t="s">
        <v>98</v>
      </c>
      <c r="C2289" s="10" t="s">
        <v>166</v>
      </c>
      <c r="D2289" s="10" t="s">
        <v>8106</v>
      </c>
      <c r="E2289" s="10" t="str">
        <f t="shared" si="315"/>
        <v>WCV0041641</v>
      </c>
      <c r="F2289" s="11">
        <f>VLOOKUP(E2289,'[1]Policy Number &amp; Loss Info'!$H$4:$K$8916,2,FALSE)</f>
        <v>601.65</v>
      </c>
      <c r="G2289" s="11">
        <f>VLOOKUP(E2289,'[1]Policy Number &amp; Loss Info'!$H$4:$K$8916,4,FALSE)</f>
        <v>0</v>
      </c>
      <c r="H2289" s="12">
        <f>VLOOKUP(E2289,'[1]Policy Number &amp; Loss Info'!$H$4:$K$8916,3,FALSE)</f>
        <v>0</v>
      </c>
      <c r="I2289" s="13">
        <f t="shared" si="316"/>
        <v>0</v>
      </c>
      <c r="J2289" s="14">
        <f t="shared" si="317"/>
        <v>0</v>
      </c>
      <c r="K2289" s="10" t="s">
        <v>8107</v>
      </c>
      <c r="L2289" s="10"/>
      <c r="M2289" s="10" t="s">
        <v>59</v>
      </c>
      <c r="N2289" s="10">
        <f>VLOOKUP(M2289,[1]Array!$I$8:$J$14,2,FALSE)</f>
        <v>7</v>
      </c>
      <c r="O2289" s="10">
        <v>5645</v>
      </c>
      <c r="P2289" s="15">
        <v>45708</v>
      </c>
      <c r="Q2289" s="10" t="s">
        <v>102</v>
      </c>
      <c r="R2289" s="10" t="s">
        <v>1407</v>
      </c>
      <c r="S2289" s="10" t="s">
        <v>1408</v>
      </c>
      <c r="T2289" s="10">
        <v>1</v>
      </c>
      <c r="U2289" s="10">
        <v>0</v>
      </c>
      <c r="V2289" s="16">
        <v>0</v>
      </c>
      <c r="W2289" s="16">
        <v>3093</v>
      </c>
      <c r="X2289" s="16" t="str">
        <f>VLOOKUP(W2289,[1]Array!$C$8:$D$15,2,TRUE)</f>
        <v>01  $0 - $4,999</v>
      </c>
      <c r="Y2289" s="14">
        <f t="shared" si="318"/>
        <v>0</v>
      </c>
      <c r="Z2289" s="14">
        <f t="shared" si="319"/>
        <v>0</v>
      </c>
      <c r="AA2289" s="14">
        <f t="shared" si="320"/>
        <v>1</v>
      </c>
      <c r="AB2289" s="14">
        <f t="shared" si="321"/>
        <v>0</v>
      </c>
      <c r="AC2289" s="14">
        <f t="shared" si="322"/>
        <v>6.1397066121444306E-3</v>
      </c>
      <c r="AD2289" s="14">
        <f>(Y2289*'[1]Scoring Model'!$K$17+'Working Data - V3'!Z2289*'[1]Scoring Model'!$K$7+'Working Data - V3'!AA2289*'[1]Scoring Model'!$K$9+'Working Data - V3'!AB2289*'[1]Scoring Model'!$K$10+AC2289*'[1]Scoring Model'!$K$11)</f>
        <v>0.20122794132242891</v>
      </c>
      <c r="AE2289" s="14">
        <f t="shared" si="323"/>
        <v>4</v>
      </c>
      <c r="AF2289" s="17" t="str">
        <f>VLOOKUP(AE2289,'[1]Scoring Model'!$C$18:$D$27,2,FALSE)</f>
        <v>01  Low</v>
      </c>
      <c r="AG2289" s="10" t="s">
        <v>1675</v>
      </c>
      <c r="AH2289" s="10" t="s">
        <v>172</v>
      </c>
      <c r="AI2289" s="16">
        <v>30000</v>
      </c>
      <c r="AJ2289" s="18">
        <v>0</v>
      </c>
    </row>
    <row r="2290" spans="2:36" ht="15" customHeight="1" x14ac:dyDescent="0.25">
      <c r="B2290" s="10" t="s">
        <v>178</v>
      </c>
      <c r="C2290" s="10" t="s">
        <v>3210</v>
      </c>
      <c r="D2290" s="10" t="s">
        <v>8108</v>
      </c>
      <c r="E2290" s="10" t="str">
        <f t="shared" si="315"/>
        <v>WCV0036919</v>
      </c>
      <c r="F2290" s="11">
        <f>VLOOKUP(E2290,'[1]Policy Number &amp; Loss Info'!$H$4:$K$8916,2,FALSE)</f>
        <v>10695.82</v>
      </c>
      <c r="G2290" s="11">
        <f>VLOOKUP(E2290,'[1]Policy Number &amp; Loss Info'!$H$4:$K$8916,4,FALSE)</f>
        <v>0</v>
      </c>
      <c r="H2290" s="12">
        <f>VLOOKUP(E2290,'[1]Policy Number &amp; Loss Info'!$H$4:$K$8916,3,FALSE)</f>
        <v>0</v>
      </c>
      <c r="I2290" s="13">
        <f t="shared" si="316"/>
        <v>0</v>
      </c>
      <c r="J2290" s="14">
        <f t="shared" si="317"/>
        <v>0</v>
      </c>
      <c r="K2290" s="10" t="s">
        <v>8109</v>
      </c>
      <c r="L2290" s="10"/>
      <c r="M2290" s="10" t="s">
        <v>49</v>
      </c>
      <c r="N2290" s="10">
        <f>VLOOKUP(M2290,[1]Array!$I$8:$J$14,2,FALSE)</f>
        <v>4</v>
      </c>
      <c r="O2290" s="10">
        <v>83</v>
      </c>
      <c r="P2290" s="15">
        <v>45773</v>
      </c>
      <c r="Q2290" s="10" t="s">
        <v>462</v>
      </c>
      <c r="R2290" s="10" t="s">
        <v>8110</v>
      </c>
      <c r="S2290" s="10" t="s">
        <v>8111</v>
      </c>
      <c r="T2290" s="10">
        <v>0.84</v>
      </c>
      <c r="U2290" s="10">
        <v>0</v>
      </c>
      <c r="V2290" s="16">
        <v>0</v>
      </c>
      <c r="W2290" s="16">
        <v>12886</v>
      </c>
      <c r="X2290" s="16" t="str">
        <f>VLOOKUP(W2290,[1]Array!$C$8:$D$15,2,TRUE)</f>
        <v>03  $10,000 - $14,999</v>
      </c>
      <c r="Y2290" s="14">
        <f t="shared" si="318"/>
        <v>0</v>
      </c>
      <c r="Z2290" s="14">
        <f t="shared" si="319"/>
        <v>0</v>
      </c>
      <c r="AA2290" s="14">
        <f t="shared" si="320"/>
        <v>0.5</v>
      </c>
      <c r="AB2290" s="14">
        <f t="shared" si="321"/>
        <v>0</v>
      </c>
      <c r="AC2290" s="14">
        <f t="shared" si="322"/>
        <v>2.5579133334656688E-2</v>
      </c>
      <c r="AD2290" s="14">
        <f>(Y2290*'[1]Scoring Model'!$K$17+'Working Data - V3'!Z2290*'[1]Scoring Model'!$K$7+'Working Data - V3'!AA2290*'[1]Scoring Model'!$K$9+'Working Data - V3'!AB2290*'[1]Scoring Model'!$K$10+AC2290*'[1]Scoring Model'!$K$11)</f>
        <v>0.10511582666693134</v>
      </c>
      <c r="AE2290" s="14">
        <f t="shared" si="323"/>
        <v>3</v>
      </c>
      <c r="AF2290" s="17" t="str">
        <f>VLOOKUP(AE2290,'[1]Scoring Model'!$C$18:$D$27,2,FALSE)</f>
        <v>01  Low</v>
      </c>
      <c r="AG2290" s="10" t="s">
        <v>8112</v>
      </c>
      <c r="AH2290" s="10" t="s">
        <v>84</v>
      </c>
      <c r="AI2290" s="16">
        <v>316912</v>
      </c>
      <c r="AJ2290" s="18">
        <v>0</v>
      </c>
    </row>
    <row r="2291" spans="2:36" ht="15" customHeight="1" x14ac:dyDescent="0.25">
      <c r="B2291" s="10" t="s">
        <v>35</v>
      </c>
      <c r="C2291" s="10" t="s">
        <v>36</v>
      </c>
      <c r="D2291" s="10" t="s">
        <v>8113</v>
      </c>
      <c r="E2291" s="10" t="str">
        <f t="shared" si="315"/>
        <v>WCV0036443</v>
      </c>
      <c r="F2291" s="11">
        <f>VLOOKUP(E2291,'[1]Policy Number &amp; Loss Info'!$H$4:$K$8916,2,FALSE)</f>
        <v>17632.66</v>
      </c>
      <c r="G2291" s="11">
        <f>VLOOKUP(E2291,'[1]Policy Number &amp; Loss Info'!$H$4:$K$8916,4,FALSE)</f>
        <v>0</v>
      </c>
      <c r="H2291" s="12">
        <f>VLOOKUP(E2291,'[1]Policy Number &amp; Loss Info'!$H$4:$K$8916,3,FALSE)</f>
        <v>0</v>
      </c>
      <c r="I2291" s="13">
        <f t="shared" si="316"/>
        <v>0</v>
      </c>
      <c r="J2291" s="14">
        <f t="shared" si="317"/>
        <v>0</v>
      </c>
      <c r="K2291" s="10" t="s">
        <v>8114</v>
      </c>
      <c r="L2291" s="10"/>
      <c r="M2291" s="10" t="s">
        <v>101</v>
      </c>
      <c r="N2291" s="10">
        <f>VLOOKUP(M2291,[1]Array!$I$8:$J$14,2,FALSE)</f>
        <v>5</v>
      </c>
      <c r="O2291" s="10">
        <v>6229</v>
      </c>
      <c r="P2291" s="15">
        <v>45771</v>
      </c>
      <c r="Q2291" s="10" t="s">
        <v>197</v>
      </c>
      <c r="R2291" s="10" t="s">
        <v>8115</v>
      </c>
      <c r="S2291" s="10" t="s">
        <v>8116</v>
      </c>
      <c r="T2291" s="10">
        <v>1.18</v>
      </c>
      <c r="U2291" s="10">
        <v>0</v>
      </c>
      <c r="V2291" s="16">
        <v>0</v>
      </c>
      <c r="W2291" s="16">
        <v>12440</v>
      </c>
      <c r="X2291" s="16" t="str">
        <f>VLOOKUP(W2291,[1]Array!$C$8:$D$15,2,TRUE)</f>
        <v>03  $10,000 - $14,999</v>
      </c>
      <c r="Y2291" s="14">
        <f t="shared" si="318"/>
        <v>0</v>
      </c>
      <c r="Z2291" s="14">
        <f t="shared" si="319"/>
        <v>0</v>
      </c>
      <c r="AA2291" s="14">
        <f t="shared" si="320"/>
        <v>0.66666666666666663</v>
      </c>
      <c r="AB2291" s="14">
        <f t="shared" si="321"/>
        <v>0.17999999999999994</v>
      </c>
      <c r="AC2291" s="14">
        <f t="shared" si="322"/>
        <v>2.4693808682533697E-2</v>
      </c>
      <c r="AD2291" s="14">
        <f>(Y2291*'[1]Scoring Model'!$K$17+'Working Data - V3'!Z2291*'[1]Scoring Model'!$K$7+'Working Data - V3'!AA2291*'[1]Scoring Model'!$K$9+'Working Data - V3'!AB2291*'[1]Scoring Model'!$K$10+AC2291*'[1]Scoring Model'!$K$11)</f>
        <v>0.16527209506984006</v>
      </c>
      <c r="AE2291" s="14">
        <f t="shared" si="323"/>
        <v>4</v>
      </c>
      <c r="AF2291" s="17" t="str">
        <f>VLOOKUP(AE2291,'[1]Scoring Model'!$C$18:$D$27,2,FALSE)</f>
        <v>01  Low</v>
      </c>
      <c r="AG2291" s="10" t="s">
        <v>8117</v>
      </c>
      <c r="AH2291" s="10" t="s">
        <v>240</v>
      </c>
      <c r="AI2291" s="16">
        <v>460874</v>
      </c>
      <c r="AJ2291" s="18">
        <v>0</v>
      </c>
    </row>
    <row r="2292" spans="2:36" ht="15" customHeight="1" x14ac:dyDescent="0.25">
      <c r="B2292" s="10" t="s">
        <v>98</v>
      </c>
      <c r="C2292" s="10" t="s">
        <v>46</v>
      </c>
      <c r="D2292" s="10" t="s">
        <v>8118</v>
      </c>
      <c r="E2292" s="10" t="str">
        <f t="shared" si="315"/>
        <v>WCV0036003</v>
      </c>
      <c r="F2292" s="11">
        <f>VLOOKUP(E2292,'[1]Policy Number &amp; Loss Info'!$H$4:$K$8916,2,FALSE)</f>
        <v>6591.92</v>
      </c>
      <c r="G2292" s="11">
        <f>VLOOKUP(E2292,'[1]Policy Number &amp; Loss Info'!$H$4:$K$8916,4,FALSE)</f>
        <v>0</v>
      </c>
      <c r="H2292" s="12">
        <f>VLOOKUP(E2292,'[1]Policy Number &amp; Loss Info'!$H$4:$K$8916,3,FALSE)</f>
        <v>0</v>
      </c>
      <c r="I2292" s="13">
        <f t="shared" si="316"/>
        <v>0</v>
      </c>
      <c r="J2292" s="14">
        <f t="shared" si="317"/>
        <v>0</v>
      </c>
      <c r="K2292" s="10" t="s">
        <v>8119</v>
      </c>
      <c r="L2292" s="10"/>
      <c r="M2292" s="10" t="s">
        <v>59</v>
      </c>
      <c r="N2292" s="10">
        <f>VLOOKUP(M2292,[1]Array!$I$8:$J$14,2,FALSE)</f>
        <v>7</v>
      </c>
      <c r="O2292" s="10">
        <v>5645</v>
      </c>
      <c r="P2292" s="15">
        <v>45776</v>
      </c>
      <c r="Q2292" s="10" t="s">
        <v>794</v>
      </c>
      <c r="R2292" s="10" t="s">
        <v>3008</v>
      </c>
      <c r="S2292" s="10" t="s">
        <v>3009</v>
      </c>
      <c r="T2292" s="10">
        <v>1</v>
      </c>
      <c r="U2292" s="10">
        <v>0</v>
      </c>
      <c r="V2292" s="16">
        <v>0</v>
      </c>
      <c r="W2292" s="16">
        <v>4735</v>
      </c>
      <c r="X2292" s="16" t="str">
        <f>VLOOKUP(W2292,[1]Array!$C$8:$D$15,2,TRUE)</f>
        <v>01  $0 - $4,999</v>
      </c>
      <c r="Y2292" s="14">
        <f t="shared" si="318"/>
        <v>0</v>
      </c>
      <c r="Z2292" s="14">
        <f t="shared" si="319"/>
        <v>0</v>
      </c>
      <c r="AA2292" s="14">
        <f t="shared" si="320"/>
        <v>1</v>
      </c>
      <c r="AB2292" s="14">
        <f t="shared" si="321"/>
        <v>0</v>
      </c>
      <c r="AC2292" s="14">
        <f t="shared" si="322"/>
        <v>9.3991305556106949E-3</v>
      </c>
      <c r="AD2292" s="14">
        <f>(Y2292*'[1]Scoring Model'!$K$17+'Working Data - V3'!Z2292*'[1]Scoring Model'!$K$7+'Working Data - V3'!AA2292*'[1]Scoring Model'!$K$9+'Working Data - V3'!AB2292*'[1]Scoring Model'!$K$10+AC2292*'[1]Scoring Model'!$K$11)</f>
        <v>0.20187982611112215</v>
      </c>
      <c r="AE2292" s="14">
        <f t="shared" si="323"/>
        <v>4</v>
      </c>
      <c r="AF2292" s="17" t="str">
        <f>VLOOKUP(AE2292,'[1]Scoring Model'!$C$18:$D$27,2,FALSE)</f>
        <v>01  Low</v>
      </c>
      <c r="AG2292" s="10" t="s">
        <v>63</v>
      </c>
      <c r="AH2292" s="10" t="s">
        <v>8120</v>
      </c>
      <c r="AI2292" s="16">
        <v>60000</v>
      </c>
      <c r="AJ2292" s="18">
        <v>0</v>
      </c>
    </row>
    <row r="2293" spans="2:36" ht="15" customHeight="1" x14ac:dyDescent="0.25">
      <c r="B2293" s="10" t="s">
        <v>98</v>
      </c>
      <c r="C2293" s="10" t="s">
        <v>849</v>
      </c>
      <c r="D2293" s="10" t="s">
        <v>8121</v>
      </c>
      <c r="E2293" s="10" t="str">
        <f t="shared" si="315"/>
        <v>WCV0035852</v>
      </c>
      <c r="F2293" s="11">
        <f>VLOOKUP(E2293,'[1]Policy Number &amp; Loss Info'!$H$4:$K$8916,2,FALSE)</f>
        <v>24234.66</v>
      </c>
      <c r="G2293" s="11">
        <f>VLOOKUP(E2293,'[1]Policy Number &amp; Loss Info'!$H$4:$K$8916,4,FALSE)</f>
        <v>0</v>
      </c>
      <c r="H2293" s="12">
        <f>VLOOKUP(E2293,'[1]Policy Number &amp; Loss Info'!$H$4:$K$8916,3,FALSE)</f>
        <v>0</v>
      </c>
      <c r="I2293" s="13">
        <f t="shared" si="316"/>
        <v>0</v>
      </c>
      <c r="J2293" s="14">
        <f t="shared" si="317"/>
        <v>0</v>
      </c>
      <c r="K2293" s="10" t="s">
        <v>8122</v>
      </c>
      <c r="L2293" s="10"/>
      <c r="M2293" s="10" t="s">
        <v>67</v>
      </c>
      <c r="N2293" s="10">
        <f>VLOOKUP(M2293,[1]Array!$I$8:$J$14,2,FALSE)</f>
        <v>6</v>
      </c>
      <c r="O2293" s="10">
        <v>3365</v>
      </c>
      <c r="P2293" s="15">
        <v>45764</v>
      </c>
      <c r="Q2293" s="10" t="s">
        <v>462</v>
      </c>
      <c r="R2293" s="10" t="s">
        <v>6207</v>
      </c>
      <c r="S2293" s="10" t="s">
        <v>6208</v>
      </c>
      <c r="T2293" s="10">
        <v>0.96</v>
      </c>
      <c r="U2293" s="10">
        <v>0</v>
      </c>
      <c r="V2293" s="16">
        <v>0</v>
      </c>
      <c r="W2293" s="16">
        <v>21113</v>
      </c>
      <c r="X2293" s="16" t="str">
        <f>VLOOKUP(W2293,[1]Array!$C$8:$D$15,2,TRUE)</f>
        <v>04  $15,000 - $24,999</v>
      </c>
      <c r="Y2293" s="14">
        <f t="shared" si="318"/>
        <v>0</v>
      </c>
      <c r="Z2293" s="14">
        <f t="shared" si="319"/>
        <v>0</v>
      </c>
      <c r="AA2293" s="14">
        <f t="shared" si="320"/>
        <v>0.83333333333333337</v>
      </c>
      <c r="AB2293" s="14">
        <f t="shared" si="321"/>
        <v>0</v>
      </c>
      <c r="AC2293" s="14">
        <f t="shared" si="322"/>
        <v>4.1909998610477006E-2</v>
      </c>
      <c r="AD2293" s="14">
        <f>(Y2293*'[1]Scoring Model'!$K$17+'Working Data - V3'!Z2293*'[1]Scoring Model'!$K$7+'Working Data - V3'!AA2293*'[1]Scoring Model'!$K$9+'Working Data - V3'!AB2293*'[1]Scoring Model'!$K$10+AC2293*'[1]Scoring Model'!$K$11)</f>
        <v>0.1750486663887621</v>
      </c>
      <c r="AE2293" s="14">
        <f t="shared" si="323"/>
        <v>4</v>
      </c>
      <c r="AF2293" s="17" t="str">
        <f>VLOOKUP(AE2293,'[1]Scoring Model'!$C$18:$D$27,2,FALSE)</f>
        <v>01  Low</v>
      </c>
      <c r="AG2293" s="10" t="s">
        <v>7148</v>
      </c>
      <c r="AH2293" s="10" t="s">
        <v>5895</v>
      </c>
      <c r="AI2293" s="16">
        <v>786597</v>
      </c>
      <c r="AJ2293" s="18">
        <v>0</v>
      </c>
    </row>
    <row r="2294" spans="2:36" ht="15" customHeight="1" x14ac:dyDescent="0.25">
      <c r="B2294" s="10" t="s">
        <v>55</v>
      </c>
      <c r="C2294" s="10" t="s">
        <v>3210</v>
      </c>
      <c r="D2294" s="10" t="s">
        <v>8123</v>
      </c>
      <c r="E2294" s="10" t="str">
        <f t="shared" si="315"/>
        <v>WCV0035849</v>
      </c>
      <c r="F2294" s="11">
        <f>VLOOKUP(E2294,'[1]Policy Number &amp; Loss Info'!$H$4:$K$8916,2,FALSE)</f>
        <v>6129.34</v>
      </c>
      <c r="G2294" s="11">
        <f>VLOOKUP(E2294,'[1]Policy Number &amp; Loss Info'!$H$4:$K$8916,4,FALSE)</f>
        <v>0</v>
      </c>
      <c r="H2294" s="12">
        <f>VLOOKUP(E2294,'[1]Policy Number &amp; Loss Info'!$H$4:$K$8916,3,FALSE)</f>
        <v>0</v>
      </c>
      <c r="I2294" s="13">
        <f t="shared" si="316"/>
        <v>0</v>
      </c>
      <c r="J2294" s="14">
        <f t="shared" si="317"/>
        <v>0</v>
      </c>
      <c r="K2294" s="10" t="s">
        <v>8124</v>
      </c>
      <c r="L2294" s="10"/>
      <c r="M2294" s="10" t="s">
        <v>161</v>
      </c>
      <c r="N2294" s="10">
        <f>VLOOKUP(M2294,[1]Array!$I$8:$J$14,2,FALSE)</f>
        <v>2</v>
      </c>
      <c r="O2294" s="10">
        <v>9062</v>
      </c>
      <c r="P2294" s="15">
        <v>45762</v>
      </c>
      <c r="Q2294" s="10" t="s">
        <v>60</v>
      </c>
      <c r="R2294" s="10" t="s">
        <v>94</v>
      </c>
      <c r="S2294" s="10" t="s">
        <v>1431</v>
      </c>
      <c r="T2294" s="10">
        <v>1</v>
      </c>
      <c r="U2294" s="10">
        <v>0</v>
      </c>
      <c r="V2294" s="16">
        <v>0</v>
      </c>
      <c r="W2294" s="16">
        <v>5010</v>
      </c>
      <c r="X2294" s="16" t="str">
        <f>VLOOKUP(W2294,[1]Array!$C$8:$D$15,2,TRUE)</f>
        <v>02  $5,000 - $9,999</v>
      </c>
      <c r="Y2294" s="14">
        <f t="shared" si="318"/>
        <v>0</v>
      </c>
      <c r="Z2294" s="14">
        <f t="shared" si="319"/>
        <v>0</v>
      </c>
      <c r="AA2294" s="14">
        <f t="shared" si="320"/>
        <v>0.16666666666666666</v>
      </c>
      <c r="AB2294" s="14">
        <f t="shared" si="321"/>
        <v>0</v>
      </c>
      <c r="AC2294" s="14">
        <f t="shared" si="322"/>
        <v>9.945014589991464E-3</v>
      </c>
      <c r="AD2294" s="14">
        <f>(Y2294*'[1]Scoring Model'!$K$17+'Working Data - V3'!Z2294*'[1]Scoring Model'!$K$7+'Working Data - V3'!AA2294*'[1]Scoring Model'!$K$9+'Working Data - V3'!AB2294*'[1]Scoring Model'!$K$10+AC2294*'[1]Scoring Model'!$K$11)</f>
        <v>3.5322336251331625E-2</v>
      </c>
      <c r="AE2294" s="14">
        <f t="shared" si="323"/>
        <v>2</v>
      </c>
      <c r="AF2294" s="17" t="str">
        <f>VLOOKUP(AE2294,'[1]Scoring Model'!$C$18:$D$27,2,FALSE)</f>
        <v>01  Low</v>
      </c>
      <c r="AG2294" s="10" t="s">
        <v>8125</v>
      </c>
      <c r="AH2294" s="10" t="s">
        <v>158</v>
      </c>
      <c r="AI2294" s="16">
        <v>274250</v>
      </c>
      <c r="AJ2294" s="18">
        <v>0</v>
      </c>
    </row>
    <row r="2295" spans="2:36" ht="15" customHeight="1" x14ac:dyDescent="0.25">
      <c r="B2295" s="10" t="s">
        <v>35</v>
      </c>
      <c r="C2295" s="10" t="s">
        <v>36</v>
      </c>
      <c r="D2295" s="10" t="s">
        <v>8126</v>
      </c>
      <c r="E2295" s="10" t="str">
        <f t="shared" si="315"/>
        <v>WCV0034777</v>
      </c>
      <c r="F2295" s="11">
        <f>VLOOKUP(E2295,'[1]Policy Number &amp; Loss Info'!$H$4:$K$8916,2,FALSE)</f>
        <v>35214.76</v>
      </c>
      <c r="G2295" s="11">
        <f>VLOOKUP(E2295,'[1]Policy Number &amp; Loss Info'!$H$4:$K$8916,4,FALSE)</f>
        <v>0</v>
      </c>
      <c r="H2295" s="12">
        <f>VLOOKUP(E2295,'[1]Policy Number &amp; Loss Info'!$H$4:$K$8916,3,FALSE)</f>
        <v>0</v>
      </c>
      <c r="I2295" s="13">
        <f t="shared" si="316"/>
        <v>0</v>
      </c>
      <c r="J2295" s="14">
        <f t="shared" si="317"/>
        <v>0</v>
      </c>
      <c r="K2295" s="10" t="s">
        <v>8127</v>
      </c>
      <c r="L2295" s="10"/>
      <c r="M2295" s="10" t="s">
        <v>101</v>
      </c>
      <c r="N2295" s="10">
        <f>VLOOKUP(M2295,[1]Array!$I$8:$J$14,2,FALSE)</f>
        <v>5</v>
      </c>
      <c r="O2295" s="10">
        <v>5479</v>
      </c>
      <c r="P2295" s="15">
        <v>45761</v>
      </c>
      <c r="Q2295" s="10" t="s">
        <v>40</v>
      </c>
      <c r="R2295" s="10" t="s">
        <v>1091</v>
      </c>
      <c r="S2295" s="10" t="s">
        <v>1092</v>
      </c>
      <c r="T2295" s="10">
        <v>0.84</v>
      </c>
      <c r="U2295" s="10">
        <v>0</v>
      </c>
      <c r="V2295" s="16">
        <v>0</v>
      </c>
      <c r="W2295" s="16">
        <v>27512</v>
      </c>
      <c r="X2295" s="16" t="str">
        <f>VLOOKUP(W2295,[1]Array!$C$8:$D$15,2,TRUE)</f>
        <v>05  $25,000 - $49,999</v>
      </c>
      <c r="Y2295" s="14">
        <f t="shared" si="318"/>
        <v>0</v>
      </c>
      <c r="Z2295" s="14">
        <f t="shared" si="319"/>
        <v>0</v>
      </c>
      <c r="AA2295" s="14">
        <f t="shared" si="320"/>
        <v>0.66666666666666663</v>
      </c>
      <c r="AB2295" s="14">
        <f t="shared" si="321"/>
        <v>0</v>
      </c>
      <c r="AC2295" s="14">
        <f t="shared" si="322"/>
        <v>5.4612223832304421E-2</v>
      </c>
      <c r="AD2295" s="14">
        <f>(Y2295*'[1]Scoring Model'!$K$17+'Working Data - V3'!Z2295*'[1]Scoring Model'!$K$7+'Working Data - V3'!AA2295*'[1]Scoring Model'!$K$9+'Working Data - V3'!AB2295*'[1]Scoring Model'!$K$10+AC2295*'[1]Scoring Model'!$K$11)</f>
        <v>0.14425577809979423</v>
      </c>
      <c r="AE2295" s="14">
        <f t="shared" si="323"/>
        <v>3</v>
      </c>
      <c r="AF2295" s="17" t="str">
        <f>VLOOKUP(AE2295,'[1]Scoring Model'!$C$18:$D$27,2,FALSE)</f>
        <v>01  Low</v>
      </c>
      <c r="AG2295" s="10" t="s">
        <v>8128</v>
      </c>
      <c r="AH2295" s="10" t="s">
        <v>2744</v>
      </c>
      <c r="AI2295" s="16">
        <v>2337102</v>
      </c>
      <c r="AJ2295" s="18">
        <v>0</v>
      </c>
    </row>
    <row r="2296" spans="2:36" ht="15" customHeight="1" x14ac:dyDescent="0.25">
      <c r="B2296" s="10" t="s">
        <v>35</v>
      </c>
      <c r="C2296" s="10" t="s">
        <v>46</v>
      </c>
      <c r="D2296" s="10" t="s">
        <v>8129</v>
      </c>
      <c r="E2296" s="10" t="str">
        <f t="shared" si="315"/>
        <v>WCV0035341</v>
      </c>
      <c r="F2296" s="11">
        <f>VLOOKUP(E2296,'[1]Policy Number &amp; Loss Info'!$H$4:$K$8916,2,FALSE)</f>
        <v>32755.87</v>
      </c>
      <c r="G2296" s="11">
        <f>VLOOKUP(E2296,'[1]Policy Number &amp; Loss Info'!$H$4:$K$8916,4,FALSE)</f>
        <v>0</v>
      </c>
      <c r="H2296" s="12">
        <f>VLOOKUP(E2296,'[1]Policy Number &amp; Loss Info'!$H$4:$K$8916,3,FALSE)</f>
        <v>0</v>
      </c>
      <c r="I2296" s="13">
        <f t="shared" si="316"/>
        <v>0</v>
      </c>
      <c r="J2296" s="14">
        <f t="shared" si="317"/>
        <v>0</v>
      </c>
      <c r="K2296" s="10" t="s">
        <v>8130</v>
      </c>
      <c r="L2296" s="10"/>
      <c r="M2296" s="10" t="s">
        <v>49</v>
      </c>
      <c r="N2296" s="10">
        <f>VLOOKUP(M2296,[1]Array!$I$8:$J$14,2,FALSE)</f>
        <v>4</v>
      </c>
      <c r="O2296" s="10">
        <v>7231</v>
      </c>
      <c r="P2296" s="15">
        <v>45760</v>
      </c>
      <c r="Q2296" s="10" t="s">
        <v>872</v>
      </c>
      <c r="R2296" s="10" t="s">
        <v>8131</v>
      </c>
      <c r="S2296" s="10" t="s">
        <v>8132</v>
      </c>
      <c r="T2296" s="10">
        <v>0.76</v>
      </c>
      <c r="U2296" s="10">
        <v>0</v>
      </c>
      <c r="V2296" s="16">
        <v>0</v>
      </c>
      <c r="W2296" s="16">
        <v>28333</v>
      </c>
      <c r="X2296" s="16" t="str">
        <f>VLOOKUP(W2296,[1]Array!$C$8:$D$15,2,TRUE)</f>
        <v>05  $25,000 - $49,999</v>
      </c>
      <c r="Y2296" s="14">
        <f t="shared" si="318"/>
        <v>0</v>
      </c>
      <c r="Z2296" s="14">
        <f t="shared" si="319"/>
        <v>0</v>
      </c>
      <c r="AA2296" s="14">
        <f t="shared" si="320"/>
        <v>0.5</v>
      </c>
      <c r="AB2296" s="14">
        <f t="shared" si="321"/>
        <v>0</v>
      </c>
      <c r="AC2296" s="14">
        <f t="shared" si="322"/>
        <v>5.6241935804037559E-2</v>
      </c>
      <c r="AD2296" s="14">
        <f>(Y2296*'[1]Scoring Model'!$K$17+'Working Data - V3'!Z2296*'[1]Scoring Model'!$K$7+'Working Data - V3'!AA2296*'[1]Scoring Model'!$K$9+'Working Data - V3'!AB2296*'[1]Scoring Model'!$K$10+AC2296*'[1]Scoring Model'!$K$11)</f>
        <v>0.11124838716080751</v>
      </c>
      <c r="AE2296" s="14">
        <f t="shared" si="323"/>
        <v>3</v>
      </c>
      <c r="AF2296" s="17" t="str">
        <f>VLOOKUP(AE2296,'[1]Scoring Model'!$C$18:$D$27,2,FALSE)</f>
        <v>01  Low</v>
      </c>
      <c r="AG2296" s="10" t="s">
        <v>848</v>
      </c>
      <c r="AH2296" s="10" t="s">
        <v>8133</v>
      </c>
      <c r="AI2296" s="16">
        <v>678750</v>
      </c>
      <c r="AJ2296" s="18">
        <v>0</v>
      </c>
    </row>
    <row r="2297" spans="2:36" ht="15" customHeight="1" x14ac:dyDescent="0.25">
      <c r="B2297" s="10" t="s">
        <v>98</v>
      </c>
      <c r="C2297" s="10" t="s">
        <v>849</v>
      </c>
      <c r="D2297" s="10" t="s">
        <v>8134</v>
      </c>
      <c r="E2297" s="10" t="str">
        <f t="shared" si="315"/>
        <v>WCV0035440</v>
      </c>
      <c r="F2297" s="11">
        <f>VLOOKUP(E2297,'[1]Policy Number &amp; Loss Info'!$H$4:$K$8916,2,FALSE)</f>
        <v>38859.480000000003</v>
      </c>
      <c r="G2297" s="11">
        <f>VLOOKUP(E2297,'[1]Policy Number &amp; Loss Info'!$H$4:$K$8916,4,FALSE)</f>
        <v>0</v>
      </c>
      <c r="H2297" s="12">
        <f>VLOOKUP(E2297,'[1]Policy Number &amp; Loss Info'!$H$4:$K$8916,3,FALSE)</f>
        <v>0</v>
      </c>
      <c r="I2297" s="13">
        <f t="shared" si="316"/>
        <v>0</v>
      </c>
      <c r="J2297" s="14">
        <f t="shared" si="317"/>
        <v>0</v>
      </c>
      <c r="K2297" s="10" t="s">
        <v>8135</v>
      </c>
      <c r="L2297" s="10"/>
      <c r="M2297" s="10" t="s">
        <v>101</v>
      </c>
      <c r="N2297" s="10">
        <f>VLOOKUP(M2297,[1]Array!$I$8:$J$14,2,FALSE)</f>
        <v>5</v>
      </c>
      <c r="O2297" s="10">
        <v>7720</v>
      </c>
      <c r="P2297" s="15">
        <v>45750</v>
      </c>
      <c r="Q2297" s="10" t="s">
        <v>109</v>
      </c>
      <c r="R2297" s="10" t="s">
        <v>8136</v>
      </c>
      <c r="S2297" s="10" t="s">
        <v>8137</v>
      </c>
      <c r="T2297" s="10">
        <v>1</v>
      </c>
      <c r="U2297" s="10">
        <v>0</v>
      </c>
      <c r="V2297" s="16">
        <v>0</v>
      </c>
      <c r="W2297" s="16">
        <v>34958</v>
      </c>
      <c r="X2297" s="16" t="str">
        <f>VLOOKUP(W2297,[1]Array!$C$8:$D$15,2,TRUE)</f>
        <v>05  $25,000 - $49,999</v>
      </c>
      <c r="Y2297" s="14">
        <f t="shared" si="318"/>
        <v>0</v>
      </c>
      <c r="Z2297" s="14">
        <f t="shared" si="319"/>
        <v>0</v>
      </c>
      <c r="AA2297" s="14">
        <f t="shared" si="320"/>
        <v>0.66666666666666663</v>
      </c>
      <c r="AB2297" s="14">
        <f t="shared" si="321"/>
        <v>0</v>
      </c>
      <c r="AC2297" s="14">
        <f t="shared" si="322"/>
        <v>6.9392778450483361E-2</v>
      </c>
      <c r="AD2297" s="14">
        <f>(Y2297*'[1]Scoring Model'!$K$17+'Working Data - V3'!Z2297*'[1]Scoring Model'!$K$7+'Working Data - V3'!AA2297*'[1]Scoring Model'!$K$9+'Working Data - V3'!AB2297*'[1]Scoring Model'!$K$10+AC2297*'[1]Scoring Model'!$K$11)</f>
        <v>0.14721188902342999</v>
      </c>
      <c r="AE2297" s="14">
        <f t="shared" si="323"/>
        <v>3</v>
      </c>
      <c r="AF2297" s="17" t="str">
        <f>VLOOKUP(AE2297,'[1]Scoring Model'!$C$18:$D$27,2,FALSE)</f>
        <v>01  Low</v>
      </c>
      <c r="AG2297" s="10" t="s">
        <v>3920</v>
      </c>
      <c r="AH2297" s="10" t="s">
        <v>807</v>
      </c>
      <c r="AI2297" s="16">
        <v>1352900</v>
      </c>
      <c r="AJ2297" s="18">
        <v>0</v>
      </c>
    </row>
    <row r="2298" spans="2:36" ht="15" customHeight="1" x14ac:dyDescent="0.25">
      <c r="B2298" s="10" t="s">
        <v>45</v>
      </c>
      <c r="C2298" s="10" t="s">
        <v>36</v>
      </c>
      <c r="D2298" s="10" t="s">
        <v>8138</v>
      </c>
      <c r="E2298" s="10" t="str">
        <f t="shared" si="315"/>
        <v>WCV0035438</v>
      </c>
      <c r="F2298" s="11">
        <f>VLOOKUP(E2298,'[1]Policy Number &amp; Loss Info'!$H$4:$K$8916,2,FALSE)</f>
        <v>10692.04</v>
      </c>
      <c r="G2298" s="11">
        <f>VLOOKUP(E2298,'[1]Policy Number &amp; Loss Info'!$H$4:$K$8916,4,FALSE)</f>
        <v>0</v>
      </c>
      <c r="H2298" s="12">
        <f>VLOOKUP(E2298,'[1]Policy Number &amp; Loss Info'!$H$4:$K$8916,3,FALSE)</f>
        <v>0</v>
      </c>
      <c r="I2298" s="13">
        <f t="shared" si="316"/>
        <v>0</v>
      </c>
      <c r="J2298" s="14">
        <f t="shared" si="317"/>
        <v>0</v>
      </c>
      <c r="K2298" s="10" t="s">
        <v>8139</v>
      </c>
      <c r="L2298" s="10"/>
      <c r="M2298" s="10" t="s">
        <v>59</v>
      </c>
      <c r="N2298" s="10">
        <f>VLOOKUP(M2298,[1]Array!$I$8:$J$14,2,FALSE)</f>
        <v>7</v>
      </c>
      <c r="O2298" s="10">
        <v>5645</v>
      </c>
      <c r="P2298" s="15">
        <v>45752</v>
      </c>
      <c r="Q2298" s="10" t="s">
        <v>102</v>
      </c>
      <c r="R2298" s="10" t="s">
        <v>8140</v>
      </c>
      <c r="S2298" s="10" t="s">
        <v>8141</v>
      </c>
      <c r="T2298" s="10">
        <v>1</v>
      </c>
      <c r="U2298" s="10">
        <v>0</v>
      </c>
      <c r="V2298" s="16">
        <v>0</v>
      </c>
      <c r="W2298" s="16">
        <v>7287</v>
      </c>
      <c r="X2298" s="16" t="str">
        <f>VLOOKUP(W2298,[1]Array!$C$8:$D$15,2,TRUE)</f>
        <v>02  $5,000 - $9,999</v>
      </c>
      <c r="Y2298" s="14">
        <f t="shared" si="318"/>
        <v>0</v>
      </c>
      <c r="Z2298" s="14">
        <f t="shared" si="319"/>
        <v>0</v>
      </c>
      <c r="AA2298" s="14">
        <f t="shared" si="320"/>
        <v>1</v>
      </c>
      <c r="AB2298" s="14">
        <f t="shared" si="321"/>
        <v>0</v>
      </c>
      <c r="AC2298" s="14">
        <f t="shared" si="322"/>
        <v>1.4464934394664232E-2</v>
      </c>
      <c r="AD2298" s="14">
        <f>(Y2298*'[1]Scoring Model'!$K$17+'Working Data - V3'!Z2298*'[1]Scoring Model'!$K$7+'Working Data - V3'!AA2298*'[1]Scoring Model'!$K$9+'Working Data - V3'!AB2298*'[1]Scoring Model'!$K$10+AC2298*'[1]Scoring Model'!$K$11)</f>
        <v>0.20289298687893287</v>
      </c>
      <c r="AE2298" s="14">
        <f t="shared" si="323"/>
        <v>4</v>
      </c>
      <c r="AF2298" s="17" t="str">
        <f>VLOOKUP(AE2298,'[1]Scoring Model'!$C$18:$D$27,2,FALSE)</f>
        <v>01  Low</v>
      </c>
      <c r="AG2298" s="10" t="s">
        <v>63</v>
      </c>
      <c r="AH2298" s="10" t="s">
        <v>2515</v>
      </c>
      <c r="AI2298" s="16">
        <v>100000</v>
      </c>
      <c r="AJ2298" s="18">
        <v>0</v>
      </c>
    </row>
    <row r="2299" spans="2:36" ht="15" customHeight="1" x14ac:dyDescent="0.25">
      <c r="B2299" s="10" t="s">
        <v>45</v>
      </c>
      <c r="C2299" s="10" t="s">
        <v>166</v>
      </c>
      <c r="D2299" s="10" t="s">
        <v>8142</v>
      </c>
      <c r="E2299" s="10" t="str">
        <f t="shared" si="315"/>
        <v>WCV0035430</v>
      </c>
      <c r="F2299" s="11">
        <f>VLOOKUP(E2299,'[1]Policy Number &amp; Loss Info'!$H$4:$K$8916,2,FALSE)</f>
        <v>19207.36</v>
      </c>
      <c r="G2299" s="11">
        <f>VLOOKUP(E2299,'[1]Policy Number &amp; Loss Info'!$H$4:$K$8916,4,FALSE)</f>
        <v>0</v>
      </c>
      <c r="H2299" s="12">
        <f>VLOOKUP(E2299,'[1]Policy Number &amp; Loss Info'!$H$4:$K$8916,3,FALSE)</f>
        <v>0</v>
      </c>
      <c r="I2299" s="13">
        <f t="shared" si="316"/>
        <v>0</v>
      </c>
      <c r="J2299" s="14">
        <f t="shared" si="317"/>
        <v>0</v>
      </c>
      <c r="K2299" s="10" t="s">
        <v>8143</v>
      </c>
      <c r="L2299" s="10"/>
      <c r="M2299" s="10" t="s">
        <v>49</v>
      </c>
      <c r="N2299" s="10">
        <f>VLOOKUP(M2299,[1]Array!$I$8:$J$14,2,FALSE)</f>
        <v>4</v>
      </c>
      <c r="O2299" s="10">
        <v>8288</v>
      </c>
      <c r="P2299" s="15">
        <v>45748</v>
      </c>
      <c r="Q2299" s="10" t="s">
        <v>102</v>
      </c>
      <c r="R2299" s="10" t="s">
        <v>103</v>
      </c>
      <c r="S2299" s="10" t="s">
        <v>5950</v>
      </c>
      <c r="T2299" s="10">
        <v>1.39</v>
      </c>
      <c r="U2299" s="10">
        <v>0</v>
      </c>
      <c r="V2299" s="16">
        <v>0</v>
      </c>
      <c r="W2299" s="16">
        <v>11331</v>
      </c>
      <c r="X2299" s="16" t="str">
        <f>VLOOKUP(W2299,[1]Array!$C$8:$D$15,2,TRUE)</f>
        <v>03  $10,000 - $14,999</v>
      </c>
      <c r="Y2299" s="14">
        <f t="shared" si="318"/>
        <v>0</v>
      </c>
      <c r="Z2299" s="14">
        <f t="shared" si="319"/>
        <v>0</v>
      </c>
      <c r="AA2299" s="14">
        <f t="shared" si="320"/>
        <v>0.5</v>
      </c>
      <c r="AB2299" s="14">
        <f t="shared" si="321"/>
        <v>0.3899999999999999</v>
      </c>
      <c r="AC2299" s="14">
        <f t="shared" si="322"/>
        <v>2.2492407249339978E-2</v>
      </c>
      <c r="AD2299" s="14">
        <f>(Y2299*'[1]Scoring Model'!$K$17+'Working Data - V3'!Z2299*'[1]Scoring Model'!$K$7+'Working Data - V3'!AA2299*'[1]Scoring Model'!$K$9+'Working Data - V3'!AB2299*'[1]Scoring Model'!$K$10+AC2299*'[1]Scoring Model'!$K$11)</f>
        <v>0.16299848144986798</v>
      </c>
      <c r="AE2299" s="14">
        <f t="shared" si="323"/>
        <v>4</v>
      </c>
      <c r="AF2299" s="17" t="str">
        <f>VLOOKUP(AE2299,'[1]Scoring Model'!$C$18:$D$27,2,FALSE)</f>
        <v>01  Low</v>
      </c>
      <c r="AG2299" s="10" t="s">
        <v>171</v>
      </c>
      <c r="AH2299" s="10" t="s">
        <v>172</v>
      </c>
      <c r="AI2299" s="16">
        <v>264344</v>
      </c>
      <c r="AJ2299" s="18">
        <v>0</v>
      </c>
    </row>
    <row r="2300" spans="2:36" ht="15" customHeight="1" x14ac:dyDescent="0.25">
      <c r="B2300" s="10" t="s">
        <v>35</v>
      </c>
      <c r="C2300" s="10" t="s">
        <v>36</v>
      </c>
      <c r="D2300" s="10" t="s">
        <v>8144</v>
      </c>
      <c r="E2300" s="10" t="str">
        <f t="shared" si="315"/>
        <v>WCV0034755</v>
      </c>
      <c r="F2300" s="11">
        <f>VLOOKUP(E2300,'[1]Policy Number &amp; Loss Info'!$H$4:$K$8916,2,FALSE)</f>
        <v>11459.56</v>
      </c>
      <c r="G2300" s="11">
        <f>VLOOKUP(E2300,'[1]Policy Number &amp; Loss Info'!$H$4:$K$8916,4,FALSE)</f>
        <v>0</v>
      </c>
      <c r="H2300" s="12">
        <f>VLOOKUP(E2300,'[1]Policy Number &amp; Loss Info'!$H$4:$K$8916,3,FALSE)</f>
        <v>0</v>
      </c>
      <c r="I2300" s="13">
        <f t="shared" si="316"/>
        <v>0</v>
      </c>
      <c r="J2300" s="14">
        <f t="shared" si="317"/>
        <v>0</v>
      </c>
      <c r="K2300" s="10" t="s">
        <v>8145</v>
      </c>
      <c r="L2300" s="10"/>
      <c r="M2300" s="10" t="s">
        <v>101</v>
      </c>
      <c r="N2300" s="10">
        <f>VLOOKUP(M2300,[1]Array!$I$8:$J$14,2,FALSE)</f>
        <v>5</v>
      </c>
      <c r="O2300" s="10">
        <v>7225</v>
      </c>
      <c r="P2300" s="15">
        <v>45748</v>
      </c>
      <c r="Q2300" s="10" t="s">
        <v>197</v>
      </c>
      <c r="R2300" s="10" t="s">
        <v>457</v>
      </c>
      <c r="S2300" s="10" t="s">
        <v>458</v>
      </c>
      <c r="T2300" s="10">
        <v>1.21</v>
      </c>
      <c r="U2300" s="10">
        <v>0</v>
      </c>
      <c r="V2300" s="16">
        <v>0</v>
      </c>
      <c r="W2300" s="16">
        <v>14901</v>
      </c>
      <c r="X2300" s="16" t="str">
        <f>VLOOKUP(W2300,[1]Array!$C$8:$D$15,2,TRUE)</f>
        <v>03  $10,000 - $14,999</v>
      </c>
      <c r="Y2300" s="14">
        <f t="shared" si="318"/>
        <v>0</v>
      </c>
      <c r="Z2300" s="14">
        <f t="shared" si="319"/>
        <v>0</v>
      </c>
      <c r="AA2300" s="14">
        <f t="shared" si="320"/>
        <v>0.66666666666666663</v>
      </c>
      <c r="AB2300" s="14">
        <f t="shared" si="321"/>
        <v>0.20999999999999996</v>
      </c>
      <c r="AC2300" s="14">
        <f t="shared" si="322"/>
        <v>2.9578974532028506E-2</v>
      </c>
      <c r="AD2300" s="14">
        <f>(Y2300*'[1]Scoring Model'!$K$17+'Working Data - V3'!Z2300*'[1]Scoring Model'!$K$7+'Working Data - V3'!AA2300*'[1]Scoring Model'!$K$9+'Working Data - V3'!AB2300*'[1]Scoring Model'!$K$10+AC2300*'[1]Scoring Model'!$K$11)</f>
        <v>0.17074912823973903</v>
      </c>
      <c r="AE2300" s="14">
        <f t="shared" si="323"/>
        <v>4</v>
      </c>
      <c r="AF2300" s="17" t="str">
        <f>VLOOKUP(AE2300,'[1]Scoring Model'!$C$18:$D$27,2,FALSE)</f>
        <v>01  Low</v>
      </c>
      <c r="AG2300" s="10" t="s">
        <v>8146</v>
      </c>
      <c r="AH2300" s="10" t="s">
        <v>3702</v>
      </c>
      <c r="AI2300" s="16">
        <v>425000</v>
      </c>
      <c r="AJ2300" s="18">
        <v>0</v>
      </c>
    </row>
    <row r="2301" spans="2:36" ht="15" customHeight="1" x14ac:dyDescent="0.25">
      <c r="B2301" s="10" t="s">
        <v>55</v>
      </c>
      <c r="C2301" s="10" t="s">
        <v>36</v>
      </c>
      <c r="D2301" s="10" t="s">
        <v>8147</v>
      </c>
      <c r="E2301" s="10" t="str">
        <f t="shared" si="315"/>
        <v>WCV0092638</v>
      </c>
      <c r="F2301" s="11">
        <f>VLOOKUP(E2301,'[1]Policy Number &amp; Loss Info'!$H$4:$K$8916,2,FALSE)</f>
        <v>43607.020000000004</v>
      </c>
      <c r="G2301" s="11">
        <f>VLOOKUP(E2301,'[1]Policy Number &amp; Loss Info'!$H$4:$K$8916,4,FALSE)</f>
        <v>27508.5</v>
      </c>
      <c r="H2301" s="12">
        <f>VLOOKUP(E2301,'[1]Policy Number &amp; Loss Info'!$H$4:$K$8916,3,FALSE)</f>
        <v>2</v>
      </c>
      <c r="I2301" s="13">
        <f t="shared" si="316"/>
        <v>0.63082733009501679</v>
      </c>
      <c r="J2301" s="14">
        <f t="shared" si="317"/>
        <v>4.586417508006738</v>
      </c>
      <c r="K2301" s="10" t="s">
        <v>8148</v>
      </c>
      <c r="L2301" s="10"/>
      <c r="M2301" s="10" t="s">
        <v>87</v>
      </c>
      <c r="N2301" s="10">
        <f>VLOOKUP(M2301,[1]Array!$I$8:$J$14,2,FALSE)</f>
        <v>3</v>
      </c>
      <c r="O2301" s="10">
        <v>9014</v>
      </c>
      <c r="P2301" s="15">
        <v>45748</v>
      </c>
      <c r="Q2301" s="10" t="s">
        <v>60</v>
      </c>
      <c r="R2301" s="10" t="s">
        <v>551</v>
      </c>
      <c r="S2301" s="10" t="s">
        <v>552</v>
      </c>
      <c r="T2301" s="10">
        <v>1.06</v>
      </c>
      <c r="U2301" s="10">
        <v>0</v>
      </c>
      <c r="V2301" s="16">
        <v>0</v>
      </c>
      <c r="W2301" s="16">
        <v>13517</v>
      </c>
      <c r="X2301" s="16" t="str">
        <f>VLOOKUP(W2301,[1]Array!$C$8:$D$15,2,TRUE)</f>
        <v>03  $10,000 - $14,999</v>
      </c>
      <c r="Y2301" s="14">
        <f t="shared" si="318"/>
        <v>0.3154136650475084</v>
      </c>
      <c r="Z2301" s="14">
        <f t="shared" si="319"/>
        <v>3.1566018498856374E-2</v>
      </c>
      <c r="AA2301" s="14">
        <f t="shared" si="320"/>
        <v>0.33333333333333331</v>
      </c>
      <c r="AB2301" s="14">
        <f t="shared" si="321"/>
        <v>6.0000000000000053E-2</v>
      </c>
      <c r="AC2301" s="14">
        <f t="shared" si="322"/>
        <v>2.6831689064454017E-2</v>
      </c>
      <c r="AD2301" s="14">
        <f>(Y2301*'[1]Scoring Model'!$K$17+'Working Data - V3'!Z2301*'[1]Scoring Model'!$K$7+'Working Data - V3'!AA2301*'[1]Scoring Model'!$K$9+'Working Data - V3'!AB2301*'[1]Scoring Model'!$K$10+AC2301*'[1]Scoring Model'!$K$11)</f>
        <v>0.18197030769358127</v>
      </c>
      <c r="AE2301" s="14">
        <f t="shared" si="323"/>
        <v>4</v>
      </c>
      <c r="AF2301" s="17" t="str">
        <f>VLOOKUP(AE2301,'[1]Scoring Model'!$C$18:$D$27,2,FALSE)</f>
        <v>01  Low</v>
      </c>
      <c r="AG2301" s="10" t="s">
        <v>8149</v>
      </c>
      <c r="AH2301" s="10" t="s">
        <v>2890</v>
      </c>
      <c r="AI2301" s="16">
        <v>510761</v>
      </c>
      <c r="AJ2301" s="18">
        <v>0</v>
      </c>
    </row>
    <row r="2302" spans="2:36" ht="15" customHeight="1" x14ac:dyDescent="0.25">
      <c r="B2302" s="10" t="s">
        <v>98</v>
      </c>
      <c r="C2302" s="10" t="s">
        <v>3210</v>
      </c>
      <c r="D2302" s="10" t="s">
        <v>8150</v>
      </c>
      <c r="E2302" s="10" t="str">
        <f t="shared" si="315"/>
        <v>WCV0019301</v>
      </c>
      <c r="F2302" s="11">
        <f>VLOOKUP(E2302,'[1]Policy Number &amp; Loss Info'!$H$4:$K$8916,2,FALSE)</f>
        <v>4314.1400000000003</v>
      </c>
      <c r="G2302" s="11">
        <f>VLOOKUP(E2302,'[1]Policy Number &amp; Loss Info'!$H$4:$K$8916,4,FALSE)</f>
        <v>0</v>
      </c>
      <c r="H2302" s="12">
        <f>VLOOKUP(E2302,'[1]Policy Number &amp; Loss Info'!$H$4:$K$8916,3,FALSE)</f>
        <v>0</v>
      </c>
      <c r="I2302" s="13">
        <f t="shared" si="316"/>
        <v>0</v>
      </c>
      <c r="J2302" s="14">
        <f t="shared" si="317"/>
        <v>0</v>
      </c>
      <c r="K2302" s="10" t="s">
        <v>8151</v>
      </c>
      <c r="L2302" s="10"/>
      <c r="M2302" s="10" t="s">
        <v>87</v>
      </c>
      <c r="N2302" s="10">
        <f>VLOOKUP(M2302,[1]Array!$I$8:$J$14,2,FALSE)</f>
        <v>3</v>
      </c>
      <c r="O2302" s="10">
        <v>9014</v>
      </c>
      <c r="P2302" s="15">
        <v>45774</v>
      </c>
      <c r="Q2302" s="10" t="s">
        <v>109</v>
      </c>
      <c r="R2302" s="10" t="s">
        <v>8152</v>
      </c>
      <c r="S2302" s="10" t="s">
        <v>8153</v>
      </c>
      <c r="T2302" s="10">
        <v>1</v>
      </c>
      <c r="U2302" s="10">
        <v>0</v>
      </c>
      <c r="V2302" s="16">
        <v>0</v>
      </c>
      <c r="W2302" s="16">
        <v>1543</v>
      </c>
      <c r="X2302" s="16" t="str">
        <f>VLOOKUP(W2302,[1]Array!$C$8:$D$15,2,TRUE)</f>
        <v>01  $0 - $4,999</v>
      </c>
      <c r="Y2302" s="14">
        <f t="shared" si="318"/>
        <v>0</v>
      </c>
      <c r="Z2302" s="14">
        <f t="shared" si="319"/>
        <v>0</v>
      </c>
      <c r="AA2302" s="14">
        <f t="shared" si="320"/>
        <v>0.33333333333333331</v>
      </c>
      <c r="AB2302" s="14">
        <f t="shared" si="321"/>
        <v>0</v>
      </c>
      <c r="AC2302" s="14">
        <f t="shared" si="322"/>
        <v>3.0629056910891875E-3</v>
      </c>
      <c r="AD2302" s="14">
        <f>(Y2302*'[1]Scoring Model'!$K$17+'Working Data - V3'!Z2302*'[1]Scoring Model'!$K$7+'Working Data - V3'!AA2302*'[1]Scoring Model'!$K$9+'Working Data - V3'!AB2302*'[1]Scoring Model'!$K$10+AC2302*'[1]Scoring Model'!$K$11)</f>
        <v>6.7279247804884507E-2</v>
      </c>
      <c r="AE2302" s="14">
        <f t="shared" si="323"/>
        <v>2</v>
      </c>
      <c r="AF2302" s="17" t="str">
        <f>VLOOKUP(AE2302,'[1]Scoring Model'!$C$18:$D$27,2,FALSE)</f>
        <v>01  Low</v>
      </c>
      <c r="AG2302" s="10" t="s">
        <v>307</v>
      </c>
      <c r="AH2302" s="10" t="s">
        <v>84</v>
      </c>
      <c r="AI2302" s="16">
        <v>48000</v>
      </c>
      <c r="AJ2302" s="18">
        <v>0</v>
      </c>
    </row>
    <row r="2303" spans="2:36" ht="15" customHeight="1" x14ac:dyDescent="0.25">
      <c r="B2303" s="10" t="s">
        <v>35</v>
      </c>
      <c r="C2303" s="10" t="s">
        <v>36</v>
      </c>
      <c r="D2303" s="10" t="s">
        <v>8154</v>
      </c>
      <c r="E2303" s="10" t="str">
        <f t="shared" si="315"/>
        <v>WCV0019277</v>
      </c>
      <c r="F2303" s="11">
        <f>VLOOKUP(E2303,'[1]Policy Number &amp; Loss Info'!$H$4:$K$8916,2,FALSE)</f>
        <v>18947.560000000001</v>
      </c>
      <c r="G2303" s="11">
        <f>VLOOKUP(E2303,'[1]Policy Number &amp; Loss Info'!$H$4:$K$8916,4,FALSE)</f>
        <v>0</v>
      </c>
      <c r="H2303" s="12">
        <f>VLOOKUP(E2303,'[1]Policy Number &amp; Loss Info'!$H$4:$K$8916,3,FALSE)</f>
        <v>0</v>
      </c>
      <c r="I2303" s="13">
        <f t="shared" si="316"/>
        <v>0</v>
      </c>
      <c r="J2303" s="14">
        <f t="shared" si="317"/>
        <v>0</v>
      </c>
      <c r="K2303" s="10" t="s">
        <v>8155</v>
      </c>
      <c r="L2303" s="10"/>
      <c r="M2303" s="10" t="s">
        <v>87</v>
      </c>
      <c r="N2303" s="10">
        <f>VLOOKUP(M2303,[1]Array!$I$8:$J$14,2,FALSE)</f>
        <v>3</v>
      </c>
      <c r="O2303" s="10">
        <v>9014</v>
      </c>
      <c r="P2303" s="15">
        <v>45776</v>
      </c>
      <c r="Q2303" s="10" t="s">
        <v>60</v>
      </c>
      <c r="R2303" s="10" t="s">
        <v>133</v>
      </c>
      <c r="S2303" s="10" t="s">
        <v>134</v>
      </c>
      <c r="T2303" s="10">
        <v>1</v>
      </c>
      <c r="U2303" s="10">
        <v>0</v>
      </c>
      <c r="V2303" s="16">
        <v>0</v>
      </c>
      <c r="W2303" s="16">
        <v>6030</v>
      </c>
      <c r="X2303" s="16" t="str">
        <f>VLOOKUP(W2303,[1]Array!$C$8:$D$15,2,TRUE)</f>
        <v>02  $5,000 - $9,999</v>
      </c>
      <c r="Y2303" s="14">
        <f t="shared" si="318"/>
        <v>0</v>
      </c>
      <c r="Z2303" s="14">
        <f t="shared" si="319"/>
        <v>0</v>
      </c>
      <c r="AA2303" s="14">
        <f t="shared" si="320"/>
        <v>0.33333333333333331</v>
      </c>
      <c r="AB2303" s="14">
        <f t="shared" si="321"/>
        <v>0</v>
      </c>
      <c r="AC2303" s="14">
        <f t="shared" si="322"/>
        <v>1.1969748099331044E-2</v>
      </c>
      <c r="AD2303" s="14">
        <f>(Y2303*'[1]Scoring Model'!$K$17+'Working Data - V3'!Z2303*'[1]Scoring Model'!$K$7+'Working Data - V3'!AA2303*'[1]Scoring Model'!$K$9+'Working Data - V3'!AB2303*'[1]Scoring Model'!$K$10+AC2303*'[1]Scoring Model'!$K$11)</f>
        <v>6.9060616286532872E-2</v>
      </c>
      <c r="AE2303" s="14">
        <f t="shared" si="323"/>
        <v>2</v>
      </c>
      <c r="AF2303" s="17" t="str">
        <f>VLOOKUP(AE2303,'[1]Scoring Model'!$C$18:$D$27,2,FALSE)</f>
        <v>01  Low</v>
      </c>
      <c r="AG2303" s="10" t="s">
        <v>307</v>
      </c>
      <c r="AH2303" s="10" t="s">
        <v>2571</v>
      </c>
      <c r="AI2303" s="16">
        <v>210769</v>
      </c>
      <c r="AJ2303" s="18">
        <v>0</v>
      </c>
    </row>
    <row r="2304" spans="2:36" ht="15" customHeight="1" x14ac:dyDescent="0.25">
      <c r="B2304" s="10" t="s">
        <v>35</v>
      </c>
      <c r="C2304" s="10" t="s">
        <v>36</v>
      </c>
      <c r="D2304" s="10" t="s">
        <v>8156</v>
      </c>
      <c r="E2304" s="10" t="str">
        <f t="shared" si="315"/>
        <v>WCV0019190</v>
      </c>
      <c r="F2304" s="11">
        <f>VLOOKUP(E2304,'[1]Policy Number &amp; Loss Info'!$H$4:$K$8916,2,FALSE)</f>
        <v>11971.4</v>
      </c>
      <c r="G2304" s="11">
        <f>VLOOKUP(E2304,'[1]Policy Number &amp; Loss Info'!$H$4:$K$8916,4,FALSE)</f>
        <v>0</v>
      </c>
      <c r="H2304" s="12">
        <f>VLOOKUP(E2304,'[1]Policy Number &amp; Loss Info'!$H$4:$K$8916,3,FALSE)</f>
        <v>0</v>
      </c>
      <c r="I2304" s="13">
        <f t="shared" si="316"/>
        <v>0</v>
      </c>
      <c r="J2304" s="14">
        <f t="shared" si="317"/>
        <v>0</v>
      </c>
      <c r="K2304" s="10" t="s">
        <v>8157</v>
      </c>
      <c r="L2304" s="10"/>
      <c r="M2304" s="10" t="s">
        <v>87</v>
      </c>
      <c r="N2304" s="10">
        <f>VLOOKUP(M2304,[1]Array!$I$8:$J$14,2,FALSE)</f>
        <v>3</v>
      </c>
      <c r="O2304" s="10">
        <v>8833</v>
      </c>
      <c r="P2304" s="15">
        <v>45767</v>
      </c>
      <c r="Q2304" s="10" t="s">
        <v>40</v>
      </c>
      <c r="R2304" s="10" t="s">
        <v>6878</v>
      </c>
      <c r="S2304" s="10" t="s">
        <v>8158</v>
      </c>
      <c r="T2304" s="10">
        <v>1</v>
      </c>
      <c r="U2304" s="10">
        <v>0</v>
      </c>
      <c r="V2304" s="16">
        <v>0</v>
      </c>
      <c r="W2304" s="16">
        <v>3510</v>
      </c>
      <c r="X2304" s="16" t="str">
        <f>VLOOKUP(W2304,[1]Array!$C$8:$D$15,2,TRUE)</f>
        <v>01  $0 - $4,999</v>
      </c>
      <c r="Y2304" s="14">
        <f t="shared" si="318"/>
        <v>0</v>
      </c>
      <c r="Z2304" s="14">
        <f t="shared" si="319"/>
        <v>0</v>
      </c>
      <c r="AA2304" s="14">
        <f t="shared" si="320"/>
        <v>0.33333333333333331</v>
      </c>
      <c r="AB2304" s="14">
        <f t="shared" si="321"/>
        <v>0</v>
      </c>
      <c r="AC2304" s="14">
        <f t="shared" si="322"/>
        <v>6.9674653115509065E-3</v>
      </c>
      <c r="AD2304" s="14">
        <f>(Y2304*'[1]Scoring Model'!$K$17+'Working Data - V3'!Z2304*'[1]Scoring Model'!$K$7+'Working Data - V3'!AA2304*'[1]Scoring Model'!$K$9+'Working Data - V3'!AB2304*'[1]Scoring Model'!$K$10+AC2304*'[1]Scoring Model'!$K$11)</f>
        <v>6.8060159728976846E-2</v>
      </c>
      <c r="AE2304" s="14">
        <f t="shared" si="323"/>
        <v>2</v>
      </c>
      <c r="AF2304" s="17" t="str">
        <f>VLOOKUP(AE2304,'[1]Scoring Model'!$C$18:$D$27,2,FALSE)</f>
        <v>01  Low</v>
      </c>
      <c r="AG2304" s="10" t="s">
        <v>8159</v>
      </c>
      <c r="AH2304" s="10" t="s">
        <v>1223</v>
      </c>
      <c r="AI2304" s="16">
        <v>334105</v>
      </c>
      <c r="AJ2304" s="18">
        <v>0</v>
      </c>
    </row>
    <row r="2305" spans="2:36" ht="15" customHeight="1" x14ac:dyDescent="0.25">
      <c r="B2305" s="10" t="s">
        <v>35</v>
      </c>
      <c r="C2305" s="10" t="s">
        <v>36</v>
      </c>
      <c r="D2305" s="10" t="s">
        <v>8160</v>
      </c>
      <c r="E2305" s="10" t="str">
        <f t="shared" si="315"/>
        <v>WCV0019247</v>
      </c>
      <c r="F2305" s="11">
        <f>VLOOKUP(E2305,'[1]Policy Number &amp; Loss Info'!$H$4:$K$8916,2,FALSE)</f>
        <v>8791.33</v>
      </c>
      <c r="G2305" s="11">
        <f>VLOOKUP(E2305,'[1]Policy Number &amp; Loss Info'!$H$4:$K$8916,4,FALSE)</f>
        <v>0</v>
      </c>
      <c r="H2305" s="12">
        <f>VLOOKUP(E2305,'[1]Policy Number &amp; Loss Info'!$H$4:$K$8916,3,FALSE)</f>
        <v>0</v>
      </c>
      <c r="I2305" s="13">
        <f t="shared" si="316"/>
        <v>0</v>
      </c>
      <c r="J2305" s="14">
        <f t="shared" si="317"/>
        <v>0</v>
      </c>
      <c r="K2305" s="10" t="s">
        <v>8161</v>
      </c>
      <c r="L2305" s="10"/>
      <c r="M2305" s="10" t="s">
        <v>59</v>
      </c>
      <c r="N2305" s="10">
        <f>VLOOKUP(M2305,[1]Array!$I$8:$J$14,2,FALSE)</f>
        <v>7</v>
      </c>
      <c r="O2305" s="10">
        <v>6217</v>
      </c>
      <c r="P2305" s="15">
        <v>45760</v>
      </c>
      <c r="Q2305" s="10" t="s">
        <v>197</v>
      </c>
      <c r="R2305" s="10" t="s">
        <v>8162</v>
      </c>
      <c r="S2305" s="10" t="s">
        <v>8163</v>
      </c>
      <c r="T2305" s="10">
        <v>1</v>
      </c>
      <c r="U2305" s="10">
        <v>0</v>
      </c>
      <c r="V2305" s="16">
        <v>0</v>
      </c>
      <c r="W2305" s="16">
        <v>2811</v>
      </c>
      <c r="X2305" s="16" t="str">
        <f>VLOOKUP(W2305,[1]Array!$C$8:$D$15,2,TRUE)</f>
        <v>01  $0 - $4,999</v>
      </c>
      <c r="Y2305" s="14">
        <f t="shared" si="318"/>
        <v>0</v>
      </c>
      <c r="Z2305" s="14">
        <f t="shared" si="319"/>
        <v>0</v>
      </c>
      <c r="AA2305" s="14">
        <f t="shared" si="320"/>
        <v>1</v>
      </c>
      <c r="AB2305" s="14">
        <f t="shared" si="321"/>
        <v>0</v>
      </c>
      <c r="AC2305" s="14">
        <f t="shared" si="322"/>
        <v>5.579927347797606E-3</v>
      </c>
      <c r="AD2305" s="14">
        <f>(Y2305*'[1]Scoring Model'!$K$17+'Working Data - V3'!Z2305*'[1]Scoring Model'!$K$7+'Working Data - V3'!AA2305*'[1]Scoring Model'!$K$9+'Working Data - V3'!AB2305*'[1]Scoring Model'!$K$10+AC2305*'[1]Scoring Model'!$K$11)</f>
        <v>0.20111598546955953</v>
      </c>
      <c r="AE2305" s="14">
        <f t="shared" si="323"/>
        <v>4</v>
      </c>
      <c r="AF2305" s="17" t="str">
        <f>VLOOKUP(AE2305,'[1]Scoring Model'!$C$18:$D$27,2,FALSE)</f>
        <v>01  Low</v>
      </c>
      <c r="AG2305" s="10" t="s">
        <v>340</v>
      </c>
      <c r="AH2305" s="10" t="s">
        <v>240</v>
      </c>
      <c r="AI2305" s="16">
        <v>85343</v>
      </c>
      <c r="AJ2305" s="18">
        <v>0</v>
      </c>
    </row>
    <row r="2306" spans="2:36" ht="15" customHeight="1" x14ac:dyDescent="0.25">
      <c r="B2306" s="10" t="s">
        <v>55</v>
      </c>
      <c r="C2306" s="10" t="s">
        <v>3210</v>
      </c>
      <c r="D2306" s="10" t="s">
        <v>8164</v>
      </c>
      <c r="E2306" s="10" t="str">
        <f t="shared" si="315"/>
        <v>WCV0019022</v>
      </c>
      <c r="F2306" s="11">
        <f>VLOOKUP(E2306,'[1]Policy Number &amp; Loss Info'!$H$4:$K$8916,2,FALSE)</f>
        <v>23779.05</v>
      </c>
      <c r="G2306" s="11">
        <f>VLOOKUP(E2306,'[1]Policy Number &amp; Loss Info'!$H$4:$K$8916,4,FALSE)</f>
        <v>120220</v>
      </c>
      <c r="H2306" s="12">
        <f>VLOOKUP(E2306,'[1]Policy Number &amp; Loss Info'!$H$4:$K$8916,3,FALSE)</f>
        <v>1</v>
      </c>
      <c r="I2306" s="13">
        <f t="shared" si="316"/>
        <v>5.0557108042583705</v>
      </c>
      <c r="J2306" s="14">
        <f t="shared" si="317"/>
        <v>4.2053824690221013</v>
      </c>
      <c r="K2306" s="10" t="s">
        <v>8165</v>
      </c>
      <c r="L2306" s="10"/>
      <c r="M2306" s="10" t="s">
        <v>59</v>
      </c>
      <c r="N2306" s="10">
        <f>VLOOKUP(M2306,[1]Array!$I$8:$J$14,2,FALSE)</f>
        <v>7</v>
      </c>
      <c r="O2306" s="10">
        <v>6213</v>
      </c>
      <c r="P2306" s="15">
        <v>45769</v>
      </c>
      <c r="Q2306" s="10" t="s">
        <v>545</v>
      </c>
      <c r="R2306" s="10" t="s">
        <v>8166</v>
      </c>
      <c r="S2306" s="10" t="s">
        <v>8167</v>
      </c>
      <c r="T2306" s="10">
        <v>0.94</v>
      </c>
      <c r="U2306" s="10">
        <v>0</v>
      </c>
      <c r="V2306" s="16">
        <v>0</v>
      </c>
      <c r="W2306" s="16">
        <v>7594</v>
      </c>
      <c r="X2306" s="16" t="str">
        <f>VLOOKUP(W2306,[1]Array!$C$8:$D$15,2,TRUE)</f>
        <v>02  $5,000 - $9,999</v>
      </c>
      <c r="Y2306" s="14">
        <f t="shared" si="318"/>
        <v>1</v>
      </c>
      <c r="Z2306" s="14">
        <f t="shared" si="319"/>
        <v>2.8943544843044611E-2</v>
      </c>
      <c r="AA2306" s="14">
        <f t="shared" si="320"/>
        <v>1</v>
      </c>
      <c r="AB2306" s="14">
        <f t="shared" si="321"/>
        <v>0</v>
      </c>
      <c r="AC2306" s="14">
        <f t="shared" si="322"/>
        <v>1.5074339480318399E-2</v>
      </c>
      <c r="AD2306" s="14">
        <f>(Y2306*'[1]Scoring Model'!$K$17+'Working Data - V3'!Z2306*'[1]Scoring Model'!$K$7+'Working Data - V3'!AA2306*'[1]Scoring Model'!$K$9+'Working Data - V3'!AB2306*'[1]Scoring Model'!$K$10+AC2306*'[1]Scoring Model'!$K$11)</f>
        <v>0.50880357686467259</v>
      </c>
      <c r="AE2306" s="14">
        <f t="shared" si="323"/>
        <v>9</v>
      </c>
      <c r="AF2306" s="17" t="str">
        <f>VLOOKUP(AE2306,'[1]Scoring Model'!$C$18:$D$27,2,FALSE)</f>
        <v>03  High</v>
      </c>
      <c r="AG2306" s="10" t="s">
        <v>8168</v>
      </c>
      <c r="AH2306" s="10" t="s">
        <v>3110</v>
      </c>
      <c r="AI2306" s="16">
        <v>462078</v>
      </c>
      <c r="AJ2306" s="18">
        <v>0</v>
      </c>
    </row>
    <row r="2307" spans="2:36" ht="15" customHeight="1" x14ac:dyDescent="0.25">
      <c r="B2307" s="10" t="s">
        <v>98</v>
      </c>
      <c r="C2307" s="10" t="s">
        <v>36</v>
      </c>
      <c r="D2307" s="10" t="s">
        <v>8169</v>
      </c>
      <c r="E2307" s="10" t="str">
        <f t="shared" si="315"/>
        <v>WCV0094991</v>
      </c>
      <c r="F2307" s="11">
        <f>VLOOKUP(E2307,'[1]Policy Number &amp; Loss Info'!$H$4:$K$8916,2,FALSE)</f>
        <v>193313.47</v>
      </c>
      <c r="G2307" s="11">
        <f>VLOOKUP(E2307,'[1]Policy Number &amp; Loss Info'!$H$4:$K$8916,4,FALSE)</f>
        <v>174272.2</v>
      </c>
      <c r="H2307" s="12">
        <f>VLOOKUP(E2307,'[1]Policy Number &amp; Loss Info'!$H$4:$K$8916,3,FALSE)</f>
        <v>5</v>
      </c>
      <c r="I2307" s="13">
        <f t="shared" si="316"/>
        <v>0.90150055244469007</v>
      </c>
      <c r="J2307" s="14">
        <f t="shared" si="317"/>
        <v>2.5864726343177225</v>
      </c>
      <c r="K2307" s="10" t="s">
        <v>8170</v>
      </c>
      <c r="L2307" s="10"/>
      <c r="M2307" s="10" t="s">
        <v>101</v>
      </c>
      <c r="N2307" s="10">
        <f>VLOOKUP(M2307,[1]Array!$I$8:$J$14,2,FALSE)</f>
        <v>5</v>
      </c>
      <c r="O2307" s="10">
        <v>8232</v>
      </c>
      <c r="P2307" s="15">
        <v>45753</v>
      </c>
      <c r="Q2307" s="10" t="s">
        <v>197</v>
      </c>
      <c r="R2307" s="10" t="s">
        <v>8171</v>
      </c>
      <c r="S2307" s="10" t="s">
        <v>8172</v>
      </c>
      <c r="T2307" s="10">
        <v>1.06</v>
      </c>
      <c r="U2307" s="10">
        <v>0</v>
      </c>
      <c r="V2307" s="16">
        <v>0</v>
      </c>
      <c r="W2307" s="16">
        <v>74986</v>
      </c>
      <c r="X2307" s="16" t="str">
        <f>VLOOKUP(W2307,[1]Array!$C$8:$D$15,2,TRUE)</f>
        <v>06  $50,000 - $74,999</v>
      </c>
      <c r="Y2307" s="14">
        <f t="shared" si="318"/>
        <v>0.45075027622234504</v>
      </c>
      <c r="Z2307" s="14">
        <f t="shared" si="319"/>
        <v>1.7801397905691723E-2</v>
      </c>
      <c r="AA2307" s="14">
        <f t="shared" si="320"/>
        <v>0.66666666666666663</v>
      </c>
      <c r="AB2307" s="14">
        <f t="shared" si="321"/>
        <v>6.0000000000000053E-2</v>
      </c>
      <c r="AC2307" s="14">
        <f t="shared" si="322"/>
        <v>0.14884967346209579</v>
      </c>
      <c r="AD2307" s="14">
        <f>(Y2307*'[1]Scoring Model'!$K$17+'Working Data - V3'!Z2307*'[1]Scoring Model'!$K$7+'Working Data - V3'!AA2307*'[1]Scoring Model'!$K$9+'Working Data - V3'!AB2307*'[1]Scoring Model'!$K$10+AC2307*'[1]Scoring Model'!$K$11)</f>
        <v>0.31088863047359439</v>
      </c>
      <c r="AE2307" s="14">
        <f t="shared" si="323"/>
        <v>6</v>
      </c>
      <c r="AF2307" s="17" t="str">
        <f>VLOOKUP(AE2307,'[1]Scoring Model'!$C$18:$D$27,2,FALSE)</f>
        <v>02  Moderate</v>
      </c>
      <c r="AG2307" s="10" t="s">
        <v>8173</v>
      </c>
      <c r="AH2307" s="10" t="s">
        <v>264</v>
      </c>
      <c r="AI2307" s="16">
        <v>3203107</v>
      </c>
      <c r="AJ2307" s="18">
        <v>0</v>
      </c>
    </row>
    <row r="2308" spans="2:36" ht="15" customHeight="1" x14ac:dyDescent="0.25">
      <c r="B2308" s="10" t="s">
        <v>55</v>
      </c>
      <c r="C2308" s="10" t="s">
        <v>46</v>
      </c>
      <c r="D2308" s="10" t="s">
        <v>8174</v>
      </c>
      <c r="E2308" s="10" t="str">
        <f t="shared" ref="E2308:E2371" si="324">LEFT(D2308,10)</f>
        <v>WCV0018889</v>
      </c>
      <c r="F2308" s="11">
        <f>VLOOKUP(E2308,'[1]Policy Number &amp; Loss Info'!$H$4:$K$8916,2,FALSE)</f>
        <v>35790.660000000003</v>
      </c>
      <c r="G2308" s="11">
        <f>VLOOKUP(E2308,'[1]Policy Number &amp; Loss Info'!$H$4:$K$8916,4,FALSE)</f>
        <v>0</v>
      </c>
      <c r="H2308" s="12">
        <f>VLOOKUP(E2308,'[1]Policy Number &amp; Loss Info'!$H$4:$K$8916,3,FALSE)</f>
        <v>0</v>
      </c>
      <c r="I2308" s="13">
        <f t="shared" ref="I2308:I2371" si="325">G2308/F2308</f>
        <v>0</v>
      </c>
      <c r="J2308" s="14">
        <f t="shared" ref="J2308:J2371" si="326">H2308/(F2308/100000)</f>
        <v>0</v>
      </c>
      <c r="K2308" s="10" t="s">
        <v>8175</v>
      </c>
      <c r="L2308" s="10"/>
      <c r="M2308" s="10" t="s">
        <v>59</v>
      </c>
      <c r="N2308" s="10">
        <f>VLOOKUP(M2308,[1]Array!$I$8:$J$14,2,FALSE)</f>
        <v>7</v>
      </c>
      <c r="O2308" s="10">
        <v>5645</v>
      </c>
      <c r="P2308" s="15">
        <v>45751</v>
      </c>
      <c r="Q2308" s="10" t="s">
        <v>60</v>
      </c>
      <c r="R2308" s="10" t="s">
        <v>1801</v>
      </c>
      <c r="S2308" s="10" t="s">
        <v>1802</v>
      </c>
      <c r="T2308" s="10">
        <v>0.95</v>
      </c>
      <c r="U2308" s="10">
        <v>0</v>
      </c>
      <c r="V2308" s="16">
        <v>0</v>
      </c>
      <c r="W2308" s="16">
        <v>8899</v>
      </c>
      <c r="X2308" s="16" t="str">
        <f>VLOOKUP(W2308,[1]Array!$C$8:$D$15,2,TRUE)</f>
        <v>02  $5,000 - $9,999</v>
      </c>
      <c r="Y2308" s="14">
        <f t="shared" ref="Y2308:Y2371" si="327">MIN(I2308,2)/2</f>
        <v>0</v>
      </c>
      <c r="Z2308" s="14">
        <f t="shared" ref="Z2308:Z2371" si="328">(J2308-MIN($J$3:$J$4909))/(MAX($J$3:$J$4909)-MIN($J$3:$J$4909))</f>
        <v>0</v>
      </c>
      <c r="AA2308" s="14">
        <f t="shared" ref="AA2308:AA2371" si="329">(N2308-1)/(7-1)</f>
        <v>1</v>
      </c>
      <c r="AB2308" s="14">
        <f t="shared" ref="AB2308:AB2371" si="330">MAX(0,MIN(T2308,2)-1)</f>
        <v>0</v>
      </c>
      <c r="AC2308" s="14">
        <f t="shared" ref="AC2308:AC2371" si="331">(W2308-MIN($W$3:$W$4909))/(MAX($W$3:$W$4909)-MIN(W2308:W7214))</f>
        <v>1.7664807352561686E-2</v>
      </c>
      <c r="AD2308" s="14">
        <f>(Y2308*'[1]Scoring Model'!$K$17+'Working Data - V3'!Z2308*'[1]Scoring Model'!$K$7+'Working Data - V3'!AA2308*'[1]Scoring Model'!$K$9+'Working Data - V3'!AB2308*'[1]Scoring Model'!$K$10+AC2308*'[1]Scoring Model'!$K$11)</f>
        <v>0.20353296147051234</v>
      </c>
      <c r="AE2308" s="14">
        <f t="shared" ref="AE2308:AE2371" si="332">ROUND(9*(AD2308-MIN($AD$3:$AD$4909))/(MAX($AD$3:$AD$4909)-MIN($AD$3:$AD$4909))+1,0)</f>
        <v>4</v>
      </c>
      <c r="AF2308" s="17" t="str">
        <f>VLOOKUP(AE2308,'[1]Scoring Model'!$C$18:$D$27,2,FALSE)</f>
        <v>01  Low</v>
      </c>
      <c r="AG2308" s="10" t="s">
        <v>3665</v>
      </c>
      <c r="AH2308" s="10" t="s">
        <v>8176</v>
      </c>
      <c r="AI2308" s="16">
        <v>75000</v>
      </c>
      <c r="AJ2308" s="18">
        <v>0</v>
      </c>
    </row>
    <row r="2309" spans="2:36" ht="15" customHeight="1" x14ac:dyDescent="0.25">
      <c r="B2309" s="10" t="s">
        <v>98</v>
      </c>
      <c r="C2309" s="10" t="s">
        <v>46</v>
      </c>
      <c r="D2309" s="10" t="s">
        <v>8177</v>
      </c>
      <c r="E2309" s="10" t="str">
        <f t="shared" si="324"/>
        <v>WCV0018757</v>
      </c>
      <c r="F2309" s="11">
        <f>VLOOKUP(E2309,'[1]Policy Number &amp; Loss Info'!$H$4:$K$8916,2,FALSE)</f>
        <v>17734.41</v>
      </c>
      <c r="G2309" s="11">
        <f>VLOOKUP(E2309,'[1]Policy Number &amp; Loss Info'!$H$4:$K$8916,4,FALSE)</f>
        <v>0</v>
      </c>
      <c r="H2309" s="12">
        <f>VLOOKUP(E2309,'[1]Policy Number &amp; Loss Info'!$H$4:$K$8916,3,FALSE)</f>
        <v>0</v>
      </c>
      <c r="I2309" s="13">
        <f t="shared" si="325"/>
        <v>0</v>
      </c>
      <c r="J2309" s="14">
        <f t="shared" si="326"/>
        <v>0</v>
      </c>
      <c r="K2309" s="10" t="s">
        <v>8178</v>
      </c>
      <c r="L2309" s="10"/>
      <c r="M2309" s="10" t="s">
        <v>59</v>
      </c>
      <c r="N2309" s="10">
        <f>VLOOKUP(M2309,[1]Array!$I$8:$J$14,2,FALSE)</f>
        <v>7</v>
      </c>
      <c r="O2309" s="10">
        <v>5645</v>
      </c>
      <c r="P2309" s="15">
        <v>45757</v>
      </c>
      <c r="Q2309" s="10" t="s">
        <v>102</v>
      </c>
      <c r="R2309" s="10" t="s">
        <v>1228</v>
      </c>
      <c r="S2309" s="10" t="s">
        <v>8179</v>
      </c>
      <c r="T2309" s="10">
        <v>0.96</v>
      </c>
      <c r="U2309" s="10">
        <v>0</v>
      </c>
      <c r="V2309" s="16">
        <v>0</v>
      </c>
      <c r="W2309" s="16">
        <v>5598</v>
      </c>
      <c r="X2309" s="16" t="str">
        <f>VLOOKUP(W2309,[1]Array!$C$8:$D$15,2,TRUE)</f>
        <v>02  $5,000 - $9,999</v>
      </c>
      <c r="Y2309" s="14">
        <f t="shared" si="327"/>
        <v>0</v>
      </c>
      <c r="Z2309" s="14">
        <f t="shared" si="328"/>
        <v>0</v>
      </c>
      <c r="AA2309" s="14">
        <f t="shared" si="329"/>
        <v>1</v>
      </c>
      <c r="AB2309" s="14">
        <f t="shared" si="330"/>
        <v>0</v>
      </c>
      <c r="AC2309" s="14">
        <f t="shared" si="331"/>
        <v>1.1112213907140163E-2</v>
      </c>
      <c r="AD2309" s="14">
        <f>(Y2309*'[1]Scoring Model'!$K$17+'Working Data - V3'!Z2309*'[1]Scoring Model'!$K$7+'Working Data - V3'!AA2309*'[1]Scoring Model'!$K$9+'Working Data - V3'!AB2309*'[1]Scoring Model'!$K$10+AC2309*'[1]Scoring Model'!$K$11)</f>
        <v>0.20222244278142804</v>
      </c>
      <c r="AE2309" s="14">
        <f t="shared" si="332"/>
        <v>4</v>
      </c>
      <c r="AF2309" s="17" t="str">
        <f>VLOOKUP(AE2309,'[1]Scoring Model'!$C$18:$D$27,2,FALSE)</f>
        <v>01  Low</v>
      </c>
      <c r="AG2309" s="10" t="s">
        <v>4403</v>
      </c>
      <c r="AH2309" s="10" t="s">
        <v>5622</v>
      </c>
      <c r="AI2309" s="16">
        <v>117703</v>
      </c>
      <c r="AJ2309" s="18">
        <v>0</v>
      </c>
    </row>
    <row r="2310" spans="2:36" ht="15" customHeight="1" x14ac:dyDescent="0.25">
      <c r="B2310" s="10" t="s">
        <v>55</v>
      </c>
      <c r="C2310" s="10" t="s">
        <v>3210</v>
      </c>
      <c r="D2310" s="10" t="s">
        <v>8180</v>
      </c>
      <c r="E2310" s="10" t="str">
        <f t="shared" si="324"/>
        <v>WCV0094178</v>
      </c>
      <c r="F2310" s="11">
        <f>VLOOKUP(E2310,'[1]Policy Number &amp; Loss Info'!$H$4:$K$8916,2,FALSE)</f>
        <v>26273.78</v>
      </c>
      <c r="G2310" s="11">
        <f>VLOOKUP(E2310,'[1]Policy Number &amp; Loss Info'!$H$4:$K$8916,4,FALSE)</f>
        <v>10773.81</v>
      </c>
      <c r="H2310" s="12">
        <f>VLOOKUP(E2310,'[1]Policy Number &amp; Loss Info'!$H$4:$K$8916,3,FALSE)</f>
        <v>1</v>
      </c>
      <c r="I2310" s="13">
        <f t="shared" si="325"/>
        <v>0.41005938239568118</v>
      </c>
      <c r="J2310" s="14">
        <f t="shared" si="326"/>
        <v>3.8060758672714781</v>
      </c>
      <c r="K2310" s="10" t="s">
        <v>8181</v>
      </c>
      <c r="L2310" s="10"/>
      <c r="M2310" s="10" t="s">
        <v>87</v>
      </c>
      <c r="N2310" s="10">
        <f>VLOOKUP(M2310,[1]Array!$I$8:$J$14,2,FALSE)</f>
        <v>3</v>
      </c>
      <c r="O2310" s="10">
        <v>8046</v>
      </c>
      <c r="P2310" s="15">
        <v>45748</v>
      </c>
      <c r="Q2310" s="10" t="s">
        <v>60</v>
      </c>
      <c r="R2310" s="10" t="s">
        <v>474</v>
      </c>
      <c r="S2310" s="10" t="s">
        <v>1129</v>
      </c>
      <c r="T2310" s="10">
        <v>0.94</v>
      </c>
      <c r="U2310" s="10">
        <v>0</v>
      </c>
      <c r="V2310" s="16">
        <v>0</v>
      </c>
      <c r="W2310" s="16">
        <v>8051</v>
      </c>
      <c r="X2310" s="16" t="str">
        <f>VLOOKUP(W2310,[1]Array!$C$8:$D$15,2,TRUE)</f>
        <v>02  $5,000 - $9,999</v>
      </c>
      <c r="Y2310" s="14">
        <f t="shared" si="327"/>
        <v>0.20502969119784059</v>
      </c>
      <c r="Z2310" s="14">
        <f t="shared" si="328"/>
        <v>2.6195317156495947E-2</v>
      </c>
      <c r="AA2310" s="14">
        <f t="shared" si="329"/>
        <v>0.33333333333333331</v>
      </c>
      <c r="AB2310" s="14">
        <f t="shared" si="330"/>
        <v>0</v>
      </c>
      <c r="AC2310" s="14">
        <f t="shared" si="331"/>
        <v>1.5981499493816623E-2</v>
      </c>
      <c r="AD2310" s="14">
        <f>(Y2310*'[1]Scoring Model'!$K$17+'Working Data - V3'!Z2310*'[1]Scoring Model'!$K$7+'Working Data - V3'!AA2310*'[1]Scoring Model'!$K$9+'Working Data - V3'!AB2310*'[1]Scoring Model'!$K$10+AC2310*'[1]Scoring Model'!$K$11)</f>
        <v>0.13661093735608135</v>
      </c>
      <c r="AE2310" s="14">
        <f t="shared" si="332"/>
        <v>3</v>
      </c>
      <c r="AF2310" s="17" t="str">
        <f>VLOOKUP(AE2310,'[1]Scoring Model'!$C$18:$D$27,2,FALSE)</f>
        <v>01  Low</v>
      </c>
      <c r="AG2310" s="10" t="s">
        <v>6652</v>
      </c>
      <c r="AH2310" s="10" t="s">
        <v>477</v>
      </c>
      <c r="AI2310" s="16">
        <v>421876</v>
      </c>
      <c r="AJ2310" s="18">
        <v>0</v>
      </c>
    </row>
    <row r="2311" spans="2:36" ht="15" customHeight="1" x14ac:dyDescent="0.25">
      <c r="B2311" s="10" t="s">
        <v>35</v>
      </c>
      <c r="C2311" s="10" t="s">
        <v>3210</v>
      </c>
      <c r="D2311" s="10" t="s">
        <v>8182</v>
      </c>
      <c r="E2311" s="10" t="str">
        <f t="shared" si="324"/>
        <v>WCV0018710</v>
      </c>
      <c r="F2311" s="11">
        <f>VLOOKUP(E2311,'[1]Policy Number &amp; Loss Info'!$H$4:$K$8916,2,FALSE)</f>
        <v>19247.07</v>
      </c>
      <c r="G2311" s="11">
        <f>VLOOKUP(E2311,'[1]Policy Number &amp; Loss Info'!$H$4:$K$8916,4,FALSE)</f>
        <v>0</v>
      </c>
      <c r="H2311" s="12">
        <f>VLOOKUP(E2311,'[1]Policy Number &amp; Loss Info'!$H$4:$K$8916,3,FALSE)</f>
        <v>0</v>
      </c>
      <c r="I2311" s="13">
        <f t="shared" si="325"/>
        <v>0</v>
      </c>
      <c r="J2311" s="14">
        <f t="shared" si="326"/>
        <v>0</v>
      </c>
      <c r="K2311" s="10" t="s">
        <v>8183</v>
      </c>
      <c r="L2311" s="10"/>
      <c r="M2311" s="10" t="s">
        <v>59</v>
      </c>
      <c r="N2311" s="10">
        <f>VLOOKUP(M2311,[1]Array!$I$8:$J$14,2,FALSE)</f>
        <v>7</v>
      </c>
      <c r="O2311" s="10">
        <v>3724</v>
      </c>
      <c r="P2311" s="15">
        <v>45755</v>
      </c>
      <c r="Q2311" s="10" t="s">
        <v>60</v>
      </c>
      <c r="R2311" s="10" t="s">
        <v>697</v>
      </c>
      <c r="S2311" s="10" t="s">
        <v>698</v>
      </c>
      <c r="T2311" s="10">
        <v>1</v>
      </c>
      <c r="U2311" s="10">
        <v>0</v>
      </c>
      <c r="V2311" s="16">
        <v>0</v>
      </c>
      <c r="W2311" s="16">
        <v>3286</v>
      </c>
      <c r="X2311" s="16" t="str">
        <f>VLOOKUP(W2311,[1]Array!$C$8:$D$15,2,TRUE)</f>
        <v>01  $0 - $4,999</v>
      </c>
      <c r="Y2311" s="14">
        <f t="shared" si="327"/>
        <v>0</v>
      </c>
      <c r="Z2311" s="14">
        <f t="shared" si="328"/>
        <v>0</v>
      </c>
      <c r="AA2311" s="14">
        <f t="shared" si="329"/>
        <v>1</v>
      </c>
      <c r="AB2311" s="14">
        <f t="shared" si="330"/>
        <v>0</v>
      </c>
      <c r="AC2311" s="14">
        <f t="shared" si="331"/>
        <v>6.5228179526371161E-3</v>
      </c>
      <c r="AD2311" s="14">
        <f>(Y2311*'[1]Scoring Model'!$K$17+'Working Data - V3'!Z2311*'[1]Scoring Model'!$K$7+'Working Data - V3'!AA2311*'[1]Scoring Model'!$K$9+'Working Data - V3'!AB2311*'[1]Scoring Model'!$K$10+AC2311*'[1]Scoring Model'!$K$11)</f>
        <v>0.20130456359052742</v>
      </c>
      <c r="AE2311" s="14">
        <f t="shared" si="332"/>
        <v>4</v>
      </c>
      <c r="AF2311" s="17" t="str">
        <f>VLOOKUP(AE2311,'[1]Scoring Model'!$C$18:$D$27,2,FALSE)</f>
        <v>01  Low</v>
      </c>
      <c r="AG2311" s="10" t="s">
        <v>8184</v>
      </c>
      <c r="AH2311" s="10" t="s">
        <v>84</v>
      </c>
      <c r="AI2311" s="16">
        <v>92501</v>
      </c>
      <c r="AJ2311" s="18">
        <v>0</v>
      </c>
    </row>
    <row r="2312" spans="2:36" ht="15" customHeight="1" x14ac:dyDescent="0.25">
      <c r="B2312" s="10" t="s">
        <v>35</v>
      </c>
      <c r="C2312" s="10" t="s">
        <v>36</v>
      </c>
      <c r="D2312" s="10" t="s">
        <v>8185</v>
      </c>
      <c r="E2312" s="10" t="str">
        <f t="shared" si="324"/>
        <v>WCV0018656</v>
      </c>
      <c r="F2312" s="11">
        <f>VLOOKUP(E2312,'[1]Policy Number &amp; Loss Info'!$H$4:$K$8916,2,FALSE)</f>
        <v>48467.880000000005</v>
      </c>
      <c r="G2312" s="11">
        <f>VLOOKUP(E2312,'[1]Policy Number &amp; Loss Info'!$H$4:$K$8916,4,FALSE)</f>
        <v>0</v>
      </c>
      <c r="H2312" s="12">
        <f>VLOOKUP(E2312,'[1]Policy Number &amp; Loss Info'!$H$4:$K$8916,3,FALSE)</f>
        <v>0</v>
      </c>
      <c r="I2312" s="13">
        <f t="shared" si="325"/>
        <v>0</v>
      </c>
      <c r="J2312" s="14">
        <f t="shared" si="326"/>
        <v>0</v>
      </c>
      <c r="K2312" s="10" t="s">
        <v>8186</v>
      </c>
      <c r="L2312" s="10"/>
      <c r="M2312" s="10" t="s">
        <v>87</v>
      </c>
      <c r="N2312" s="10">
        <f>VLOOKUP(M2312,[1]Array!$I$8:$J$14,2,FALSE)</f>
        <v>3</v>
      </c>
      <c r="O2312" s="10">
        <v>8046</v>
      </c>
      <c r="P2312" s="15">
        <v>45748</v>
      </c>
      <c r="Q2312" s="10" t="s">
        <v>60</v>
      </c>
      <c r="R2312" s="10" t="s">
        <v>402</v>
      </c>
      <c r="S2312" s="10" t="s">
        <v>416</v>
      </c>
      <c r="T2312" s="10">
        <v>0.85</v>
      </c>
      <c r="U2312" s="10">
        <v>0</v>
      </c>
      <c r="V2312" s="16">
        <v>0</v>
      </c>
      <c r="W2312" s="16">
        <v>13692</v>
      </c>
      <c r="X2312" s="16" t="str">
        <f>VLOOKUP(W2312,[1]Array!$C$8:$D$15,2,TRUE)</f>
        <v>03  $10,000 - $14,999</v>
      </c>
      <c r="Y2312" s="14">
        <f t="shared" si="327"/>
        <v>0</v>
      </c>
      <c r="Z2312" s="14">
        <f t="shared" si="328"/>
        <v>0</v>
      </c>
      <c r="AA2312" s="14">
        <f t="shared" si="329"/>
        <v>0.33333333333333331</v>
      </c>
      <c r="AB2312" s="14">
        <f t="shared" si="330"/>
        <v>0</v>
      </c>
      <c r="AC2312" s="14">
        <f t="shared" si="331"/>
        <v>2.7179069813605416E-2</v>
      </c>
      <c r="AD2312" s="14">
        <f>(Y2312*'[1]Scoring Model'!$K$17+'Working Data - V3'!Z2312*'[1]Scoring Model'!$K$7+'Working Data - V3'!AA2312*'[1]Scoring Model'!$K$9+'Working Data - V3'!AB2312*'[1]Scoring Model'!$K$10+AC2312*'[1]Scoring Model'!$K$11)</f>
        <v>7.2102480629387747E-2</v>
      </c>
      <c r="AE2312" s="14">
        <f t="shared" si="332"/>
        <v>2</v>
      </c>
      <c r="AF2312" s="17" t="str">
        <f>VLOOKUP(AE2312,'[1]Scoring Model'!$C$18:$D$27,2,FALSE)</f>
        <v>01  Low</v>
      </c>
      <c r="AG2312" s="10" t="s">
        <v>6652</v>
      </c>
      <c r="AH2312" s="10" t="s">
        <v>1809</v>
      </c>
      <c r="AI2312" s="16">
        <v>821682</v>
      </c>
      <c r="AJ2312" s="18">
        <v>0</v>
      </c>
    </row>
    <row r="2313" spans="2:36" ht="15" customHeight="1" x14ac:dyDescent="0.25">
      <c r="B2313" s="10" t="s">
        <v>98</v>
      </c>
      <c r="C2313" s="10" t="s">
        <v>46</v>
      </c>
      <c r="D2313" s="10" t="s">
        <v>8187</v>
      </c>
      <c r="E2313" s="10" t="str">
        <f t="shared" si="324"/>
        <v>WCV0018043</v>
      </c>
      <c r="F2313" s="11">
        <f>VLOOKUP(E2313,'[1]Policy Number &amp; Loss Info'!$H$4:$K$8916,2,FALSE)</f>
        <v>77138.67</v>
      </c>
      <c r="G2313" s="11">
        <f>VLOOKUP(E2313,'[1]Policy Number &amp; Loss Info'!$H$4:$K$8916,4,FALSE)</f>
        <v>0</v>
      </c>
      <c r="H2313" s="12">
        <f>VLOOKUP(E2313,'[1]Policy Number &amp; Loss Info'!$H$4:$K$8916,3,FALSE)</f>
        <v>0</v>
      </c>
      <c r="I2313" s="13">
        <f t="shared" si="325"/>
        <v>0</v>
      </c>
      <c r="J2313" s="14">
        <f t="shared" si="326"/>
        <v>0</v>
      </c>
      <c r="K2313" s="10" t="s">
        <v>8188</v>
      </c>
      <c r="L2313" s="10"/>
      <c r="M2313" s="10" t="s">
        <v>87</v>
      </c>
      <c r="N2313" s="10">
        <f>VLOOKUP(M2313,[1]Array!$I$8:$J$14,2,FALSE)</f>
        <v>3</v>
      </c>
      <c r="O2313" s="10">
        <v>9110</v>
      </c>
      <c r="P2313" s="15">
        <v>45766</v>
      </c>
      <c r="Q2313" s="10" t="s">
        <v>109</v>
      </c>
      <c r="R2313" s="10" t="s">
        <v>8189</v>
      </c>
      <c r="S2313" s="10" t="s">
        <v>8190</v>
      </c>
      <c r="T2313" s="10">
        <v>0.96</v>
      </c>
      <c r="U2313" s="10">
        <v>0</v>
      </c>
      <c r="V2313" s="16">
        <v>0</v>
      </c>
      <c r="W2313" s="16">
        <v>23126</v>
      </c>
      <c r="X2313" s="16" t="str">
        <f>VLOOKUP(W2313,[1]Array!$C$8:$D$15,2,TRUE)</f>
        <v>04  $15,000 - $24,999</v>
      </c>
      <c r="Y2313" s="14">
        <f t="shared" si="327"/>
        <v>0</v>
      </c>
      <c r="Z2313" s="14">
        <f t="shared" si="328"/>
        <v>0</v>
      </c>
      <c r="AA2313" s="14">
        <f t="shared" si="329"/>
        <v>0.33333333333333331</v>
      </c>
      <c r="AB2313" s="14">
        <f t="shared" si="330"/>
        <v>0</v>
      </c>
      <c r="AC2313" s="14">
        <f t="shared" si="331"/>
        <v>4.590586974214423E-2</v>
      </c>
      <c r="AD2313" s="14">
        <f>(Y2313*'[1]Scoring Model'!$K$17+'Working Data - V3'!Z2313*'[1]Scoring Model'!$K$7+'Working Data - V3'!AA2313*'[1]Scoring Model'!$K$9+'Working Data - V3'!AB2313*'[1]Scoring Model'!$K$10+AC2313*'[1]Scoring Model'!$K$11)</f>
        <v>7.5847840615095516E-2</v>
      </c>
      <c r="AE2313" s="14">
        <f t="shared" si="332"/>
        <v>2</v>
      </c>
      <c r="AF2313" s="17" t="str">
        <f>VLOOKUP(AE2313,'[1]Scoring Model'!$C$18:$D$27,2,FALSE)</f>
        <v>01  Low</v>
      </c>
      <c r="AG2313" s="10" t="s">
        <v>8191</v>
      </c>
      <c r="AH2313" s="10" t="s">
        <v>838</v>
      </c>
      <c r="AI2313" s="16">
        <v>985229</v>
      </c>
      <c r="AJ2313" s="18">
        <v>0</v>
      </c>
    </row>
    <row r="2314" spans="2:36" ht="15" customHeight="1" x14ac:dyDescent="0.25">
      <c r="B2314" s="10" t="s">
        <v>98</v>
      </c>
      <c r="C2314" s="10" t="s">
        <v>46</v>
      </c>
      <c r="D2314" s="10" t="s">
        <v>8192</v>
      </c>
      <c r="E2314" s="10" t="str">
        <f t="shared" si="324"/>
        <v>WCV0094186</v>
      </c>
      <c r="F2314" s="11">
        <f>VLOOKUP(E2314,'[1]Policy Number &amp; Loss Info'!$H$4:$K$8916,2,FALSE)</f>
        <v>352011.86</v>
      </c>
      <c r="G2314" s="11">
        <f>VLOOKUP(E2314,'[1]Policy Number &amp; Loss Info'!$H$4:$K$8916,4,FALSE)</f>
        <v>2867.14</v>
      </c>
      <c r="H2314" s="12">
        <f>VLOOKUP(E2314,'[1]Policy Number &amp; Loss Info'!$H$4:$K$8916,3,FALSE)</f>
        <v>2</v>
      </c>
      <c r="I2314" s="13">
        <f t="shared" si="325"/>
        <v>8.145009659617718E-3</v>
      </c>
      <c r="J2314" s="14">
        <f t="shared" si="326"/>
        <v>0.56816267497350803</v>
      </c>
      <c r="K2314" s="10" t="s">
        <v>8193</v>
      </c>
      <c r="L2314" s="10"/>
      <c r="M2314" s="10" t="s">
        <v>87</v>
      </c>
      <c r="N2314" s="10">
        <f>VLOOKUP(M2314,[1]Array!$I$8:$J$14,2,FALSE)</f>
        <v>3</v>
      </c>
      <c r="O2314" s="10">
        <v>8835</v>
      </c>
      <c r="P2314" s="15">
        <v>45748</v>
      </c>
      <c r="Q2314" s="10" t="s">
        <v>102</v>
      </c>
      <c r="R2314" s="10" t="s">
        <v>852</v>
      </c>
      <c r="S2314" s="10" t="s">
        <v>853</v>
      </c>
      <c r="T2314" s="10">
        <v>0.79</v>
      </c>
      <c r="U2314" s="10">
        <v>0</v>
      </c>
      <c r="V2314" s="16">
        <v>0</v>
      </c>
      <c r="W2314" s="16">
        <v>71715</v>
      </c>
      <c r="X2314" s="16" t="str">
        <f>VLOOKUP(W2314,[1]Array!$C$8:$D$15,2,TRUE)</f>
        <v>06  $50,000 - $74,999</v>
      </c>
      <c r="Y2314" s="14">
        <f t="shared" si="327"/>
        <v>4.072504829808859E-3</v>
      </c>
      <c r="Z2314" s="14">
        <f t="shared" si="328"/>
        <v>3.9103796105051684E-3</v>
      </c>
      <c r="AA2314" s="14">
        <f t="shared" si="329"/>
        <v>0.33333333333333331</v>
      </c>
      <c r="AB2314" s="14">
        <f t="shared" si="330"/>
        <v>0</v>
      </c>
      <c r="AC2314" s="14">
        <f t="shared" si="331"/>
        <v>0.14235663100224308</v>
      </c>
      <c r="AD2314" s="14">
        <f>(Y2314*'[1]Scoring Model'!$K$17+'Working Data - V3'!Z2314*'[1]Scoring Model'!$K$7+'Working Data - V3'!AA2314*'[1]Scoring Model'!$K$9+'Working Data - V3'!AB2314*'[1]Scoring Model'!$K$10+AC2314*'[1]Scoring Model'!$K$11)</f>
        <v>9.7141820238158982E-2</v>
      </c>
      <c r="AE2314" s="14">
        <f t="shared" si="332"/>
        <v>3</v>
      </c>
      <c r="AF2314" s="17" t="str">
        <f>VLOOKUP(AE2314,'[1]Scoring Model'!$C$18:$D$27,2,FALSE)</f>
        <v>01  Low</v>
      </c>
      <c r="AG2314" s="10" t="s">
        <v>8194</v>
      </c>
      <c r="AH2314" s="10" t="s">
        <v>2561</v>
      </c>
      <c r="AI2314" s="16">
        <v>6293482</v>
      </c>
      <c r="AJ2314" s="18">
        <v>0</v>
      </c>
    </row>
    <row r="2315" spans="2:36" ht="15" customHeight="1" x14ac:dyDescent="0.25">
      <c r="B2315" s="10" t="s">
        <v>35</v>
      </c>
      <c r="C2315" s="10" t="s">
        <v>36</v>
      </c>
      <c r="D2315" s="10" t="s">
        <v>8195</v>
      </c>
      <c r="E2315" s="10" t="str">
        <f t="shared" si="324"/>
        <v>WCV0082591</v>
      </c>
      <c r="F2315" s="11">
        <f>VLOOKUP(E2315,'[1]Policy Number &amp; Loss Info'!$H$4:$K$8916,2,FALSE)</f>
        <v>7214.5300000000007</v>
      </c>
      <c r="G2315" s="11">
        <f>VLOOKUP(E2315,'[1]Policy Number &amp; Loss Info'!$H$4:$K$8916,4,FALSE)</f>
        <v>0</v>
      </c>
      <c r="H2315" s="12">
        <f>VLOOKUP(E2315,'[1]Policy Number &amp; Loss Info'!$H$4:$K$8916,3,FALSE)</f>
        <v>0</v>
      </c>
      <c r="I2315" s="13">
        <f t="shared" si="325"/>
        <v>0</v>
      </c>
      <c r="J2315" s="14">
        <f t="shared" si="326"/>
        <v>0</v>
      </c>
      <c r="K2315" s="10" t="s">
        <v>8196</v>
      </c>
      <c r="L2315" s="10"/>
      <c r="M2315" s="10" t="s">
        <v>161</v>
      </c>
      <c r="N2315" s="10">
        <f>VLOOKUP(M2315,[1]Array!$I$8:$J$14,2,FALSE)</f>
        <v>2</v>
      </c>
      <c r="O2315" s="10">
        <v>8017</v>
      </c>
      <c r="P2315" s="15">
        <v>45761</v>
      </c>
      <c r="Q2315" s="10" t="s">
        <v>40</v>
      </c>
      <c r="R2315" s="10" t="s">
        <v>1057</v>
      </c>
      <c r="S2315" s="10" t="s">
        <v>2038</v>
      </c>
      <c r="T2315" s="10">
        <v>1</v>
      </c>
      <c r="U2315" s="10">
        <v>0</v>
      </c>
      <c r="V2315" s="16">
        <v>0</v>
      </c>
      <c r="W2315" s="16">
        <v>2079</v>
      </c>
      <c r="X2315" s="16" t="str">
        <f>VLOOKUP(W2315,[1]Array!$C$8:$D$15,2,TRUE)</f>
        <v>01  $0 - $4,999</v>
      </c>
      <c r="Y2315" s="14">
        <f t="shared" si="327"/>
        <v>0</v>
      </c>
      <c r="Z2315" s="14">
        <f t="shared" si="328"/>
        <v>0</v>
      </c>
      <c r="AA2315" s="14">
        <f t="shared" si="329"/>
        <v>0.16666666666666666</v>
      </c>
      <c r="AB2315" s="14">
        <f t="shared" si="330"/>
        <v>0</v>
      </c>
      <c r="AC2315" s="14">
        <f t="shared" si="331"/>
        <v>4.1268832999186138E-3</v>
      </c>
      <c r="AD2315" s="14">
        <f>(Y2315*'[1]Scoring Model'!$K$17+'Working Data - V3'!Z2315*'[1]Scoring Model'!$K$7+'Working Data - V3'!AA2315*'[1]Scoring Model'!$K$9+'Working Data - V3'!AB2315*'[1]Scoring Model'!$K$10+AC2315*'[1]Scoring Model'!$K$11)</f>
        <v>3.4158709993317056E-2</v>
      </c>
      <c r="AE2315" s="14">
        <f t="shared" si="332"/>
        <v>2</v>
      </c>
      <c r="AF2315" s="17" t="str">
        <f>VLOOKUP(AE2315,'[1]Scoring Model'!$C$18:$D$27,2,FALSE)</f>
        <v>01  Low</v>
      </c>
      <c r="AG2315" s="10" t="s">
        <v>1031</v>
      </c>
      <c r="AH2315" s="10" t="s">
        <v>3469</v>
      </c>
      <c r="AI2315" s="16">
        <v>162015</v>
      </c>
      <c r="AJ2315" s="18">
        <v>0</v>
      </c>
    </row>
    <row r="2316" spans="2:36" ht="15" customHeight="1" x14ac:dyDescent="0.25">
      <c r="B2316" s="10" t="s">
        <v>55</v>
      </c>
      <c r="C2316" s="10" t="s">
        <v>36</v>
      </c>
      <c r="D2316" s="10" t="s">
        <v>8197</v>
      </c>
      <c r="E2316" s="10" t="str">
        <f t="shared" si="324"/>
        <v>WCV0078867</v>
      </c>
      <c r="F2316" s="11">
        <f>VLOOKUP(E2316,'[1]Policy Number &amp; Loss Info'!$H$4:$K$8916,2,FALSE)</f>
        <v>3493.2200000000003</v>
      </c>
      <c r="G2316" s="11">
        <f>VLOOKUP(E2316,'[1]Policy Number &amp; Loss Info'!$H$4:$K$8916,4,FALSE)</f>
        <v>0</v>
      </c>
      <c r="H2316" s="12">
        <f>VLOOKUP(E2316,'[1]Policy Number &amp; Loss Info'!$H$4:$K$8916,3,FALSE)</f>
        <v>0</v>
      </c>
      <c r="I2316" s="13">
        <f t="shared" si="325"/>
        <v>0</v>
      </c>
      <c r="J2316" s="14">
        <f t="shared" si="326"/>
        <v>0</v>
      </c>
      <c r="K2316" s="10" t="s">
        <v>8198</v>
      </c>
      <c r="L2316" s="10"/>
      <c r="M2316" s="10" t="s">
        <v>101</v>
      </c>
      <c r="N2316" s="10">
        <f>VLOOKUP(M2316,[1]Array!$I$8:$J$14,2,FALSE)</f>
        <v>5</v>
      </c>
      <c r="O2316" s="10">
        <v>9012</v>
      </c>
      <c r="P2316" s="15">
        <v>45764</v>
      </c>
      <c r="Q2316" s="10" t="s">
        <v>60</v>
      </c>
      <c r="R2316" s="10" t="s">
        <v>8199</v>
      </c>
      <c r="S2316" s="10" t="s">
        <v>8200</v>
      </c>
      <c r="T2316" s="10">
        <v>1</v>
      </c>
      <c r="U2316" s="10">
        <v>0</v>
      </c>
      <c r="V2316" s="16">
        <v>0</v>
      </c>
      <c r="W2316" s="16">
        <v>1003</v>
      </c>
      <c r="X2316" s="16" t="str">
        <f>VLOOKUP(W2316,[1]Array!$C$8:$D$15,2,TRUE)</f>
        <v>01  $0 - $4,999</v>
      </c>
      <c r="Y2316" s="14">
        <f t="shared" si="327"/>
        <v>0</v>
      </c>
      <c r="Z2316" s="14">
        <f t="shared" si="328"/>
        <v>0</v>
      </c>
      <c r="AA2316" s="14">
        <f t="shared" si="329"/>
        <v>0.66666666666666663</v>
      </c>
      <c r="AB2316" s="14">
        <f t="shared" si="330"/>
        <v>0</v>
      </c>
      <c r="AC2316" s="14">
        <f t="shared" si="331"/>
        <v>1.9909879508505867E-3</v>
      </c>
      <c r="AD2316" s="14">
        <f>(Y2316*'[1]Scoring Model'!$K$17+'Working Data - V3'!Z2316*'[1]Scoring Model'!$K$7+'Working Data - V3'!AA2316*'[1]Scoring Model'!$K$9+'Working Data - V3'!AB2316*'[1]Scoring Model'!$K$10+AC2316*'[1]Scoring Model'!$K$11)</f>
        <v>0.13373153092350346</v>
      </c>
      <c r="AE2316" s="14">
        <f t="shared" si="332"/>
        <v>3</v>
      </c>
      <c r="AF2316" s="17" t="str">
        <f>VLOOKUP(AE2316,'[1]Scoring Model'!$C$18:$D$27,2,FALSE)</f>
        <v>01  Low</v>
      </c>
      <c r="AG2316" s="10" t="s">
        <v>704</v>
      </c>
      <c r="AH2316" s="10" t="s">
        <v>274</v>
      </c>
      <c r="AI2316" s="16">
        <v>70115</v>
      </c>
      <c r="AJ2316" s="18">
        <v>0</v>
      </c>
    </row>
    <row r="2317" spans="2:36" ht="15" customHeight="1" x14ac:dyDescent="0.25">
      <c r="B2317" s="10" t="s">
        <v>55</v>
      </c>
      <c r="C2317" s="10" t="s">
        <v>3210</v>
      </c>
      <c r="D2317" s="10" t="s">
        <v>8201</v>
      </c>
      <c r="E2317" s="10" t="str">
        <f t="shared" si="324"/>
        <v>WCV0079917</v>
      </c>
      <c r="F2317" s="11">
        <f>VLOOKUP(E2317,'[1]Policy Number &amp; Loss Info'!$H$4:$K$8916,2,FALSE)</f>
        <v>31761.79</v>
      </c>
      <c r="G2317" s="11">
        <f>VLOOKUP(E2317,'[1]Policy Number &amp; Loss Info'!$H$4:$K$8916,4,FALSE)</f>
        <v>0</v>
      </c>
      <c r="H2317" s="12">
        <f>VLOOKUP(E2317,'[1]Policy Number &amp; Loss Info'!$H$4:$K$8916,3,FALSE)</f>
        <v>0</v>
      </c>
      <c r="I2317" s="13">
        <f t="shared" si="325"/>
        <v>0</v>
      </c>
      <c r="J2317" s="14">
        <f t="shared" si="326"/>
        <v>0</v>
      </c>
      <c r="K2317" s="10" t="s">
        <v>8202</v>
      </c>
      <c r="L2317" s="10"/>
      <c r="M2317" s="10" t="s">
        <v>59</v>
      </c>
      <c r="N2317" s="10">
        <f>VLOOKUP(M2317,[1]Array!$I$8:$J$14,2,FALSE)</f>
        <v>7</v>
      </c>
      <c r="O2317" s="10">
        <v>5022</v>
      </c>
      <c r="P2317" s="15">
        <v>45758</v>
      </c>
      <c r="Q2317" s="10" t="s">
        <v>60</v>
      </c>
      <c r="R2317" s="10" t="s">
        <v>88</v>
      </c>
      <c r="S2317" s="10" t="s">
        <v>344</v>
      </c>
      <c r="T2317" s="10">
        <v>0.93</v>
      </c>
      <c r="U2317" s="10">
        <v>0</v>
      </c>
      <c r="V2317" s="16">
        <v>0</v>
      </c>
      <c r="W2317" s="16">
        <v>8374</v>
      </c>
      <c r="X2317" s="16" t="str">
        <f>VLOOKUP(W2317,[1]Array!$C$8:$D$15,2,TRUE)</f>
        <v>02  $5,000 - $9,999</v>
      </c>
      <c r="Y2317" s="14">
        <f t="shared" si="327"/>
        <v>0</v>
      </c>
      <c r="Z2317" s="14">
        <f t="shared" si="328"/>
        <v>0</v>
      </c>
      <c r="AA2317" s="14">
        <f t="shared" si="329"/>
        <v>1</v>
      </c>
      <c r="AB2317" s="14">
        <f t="shared" si="330"/>
        <v>0</v>
      </c>
      <c r="AC2317" s="14">
        <f t="shared" si="331"/>
        <v>1.662266510510749E-2</v>
      </c>
      <c r="AD2317" s="14">
        <f>(Y2317*'[1]Scoring Model'!$K$17+'Working Data - V3'!Z2317*'[1]Scoring Model'!$K$7+'Working Data - V3'!AA2317*'[1]Scoring Model'!$K$9+'Working Data - V3'!AB2317*'[1]Scoring Model'!$K$10+AC2317*'[1]Scoring Model'!$K$11)</f>
        <v>0.20332453302102152</v>
      </c>
      <c r="AE2317" s="14">
        <f t="shared" si="332"/>
        <v>4</v>
      </c>
      <c r="AF2317" s="17" t="str">
        <f>VLOOKUP(AE2317,'[1]Scoring Model'!$C$18:$D$27,2,FALSE)</f>
        <v>01  Low</v>
      </c>
      <c r="AG2317" s="10" t="s">
        <v>1599</v>
      </c>
      <c r="AH2317" s="10" t="s">
        <v>130</v>
      </c>
      <c r="AI2317" s="16">
        <v>195914</v>
      </c>
      <c r="AJ2317" s="18">
        <v>0</v>
      </c>
    </row>
    <row r="2318" spans="2:36" ht="15" customHeight="1" x14ac:dyDescent="0.25">
      <c r="B2318" s="10" t="s">
        <v>55</v>
      </c>
      <c r="C2318" s="10" t="s">
        <v>3210</v>
      </c>
      <c r="D2318" s="10" t="s">
        <v>8203</v>
      </c>
      <c r="E2318" s="10" t="str">
        <f t="shared" si="324"/>
        <v>WCV0079932</v>
      </c>
      <c r="F2318" s="11">
        <f>VLOOKUP(E2318,'[1]Policy Number &amp; Loss Info'!$H$4:$K$8916,2,FALSE)</f>
        <v>11711.78</v>
      </c>
      <c r="G2318" s="11">
        <f>VLOOKUP(E2318,'[1]Policy Number &amp; Loss Info'!$H$4:$K$8916,4,FALSE)</f>
        <v>0</v>
      </c>
      <c r="H2318" s="12">
        <f>VLOOKUP(E2318,'[1]Policy Number &amp; Loss Info'!$H$4:$K$8916,3,FALSE)</f>
        <v>0</v>
      </c>
      <c r="I2318" s="13">
        <f t="shared" si="325"/>
        <v>0</v>
      </c>
      <c r="J2318" s="14">
        <f t="shared" si="326"/>
        <v>0</v>
      </c>
      <c r="K2318" s="10" t="s">
        <v>8204</v>
      </c>
      <c r="L2318" s="10"/>
      <c r="M2318" s="10" t="s">
        <v>49</v>
      </c>
      <c r="N2318" s="10">
        <f>VLOOKUP(M2318,[1]Array!$I$8:$J$14,2,FALSE)</f>
        <v>4</v>
      </c>
      <c r="O2318" s="10">
        <v>8387</v>
      </c>
      <c r="P2318" s="15">
        <v>45762</v>
      </c>
      <c r="Q2318" s="10" t="s">
        <v>60</v>
      </c>
      <c r="R2318" s="10" t="s">
        <v>364</v>
      </c>
      <c r="S2318" s="10" t="s">
        <v>536</v>
      </c>
      <c r="T2318" s="10">
        <v>1</v>
      </c>
      <c r="U2318" s="10">
        <v>0</v>
      </c>
      <c r="V2318" s="16">
        <v>0</v>
      </c>
      <c r="W2318" s="16">
        <v>3409</v>
      </c>
      <c r="X2318" s="16" t="str">
        <f>VLOOKUP(W2318,[1]Array!$C$8:$D$15,2,TRUE)</f>
        <v>01  $0 - $4,999</v>
      </c>
      <c r="Y2318" s="14">
        <f t="shared" si="327"/>
        <v>0</v>
      </c>
      <c r="Z2318" s="14">
        <f t="shared" si="328"/>
        <v>0</v>
      </c>
      <c r="AA2318" s="14">
        <f t="shared" si="329"/>
        <v>0.5</v>
      </c>
      <c r="AB2318" s="14">
        <f t="shared" si="330"/>
        <v>0</v>
      </c>
      <c r="AC2318" s="14">
        <f t="shared" si="331"/>
        <v>6.7669769934692418E-3</v>
      </c>
      <c r="AD2318" s="14">
        <f>(Y2318*'[1]Scoring Model'!$K$17+'Working Data - V3'!Z2318*'[1]Scoring Model'!$K$7+'Working Data - V3'!AA2318*'[1]Scoring Model'!$K$9+'Working Data - V3'!AB2318*'[1]Scoring Model'!$K$10+AC2318*'[1]Scoring Model'!$K$11)</f>
        <v>0.10135339539869385</v>
      </c>
      <c r="AE2318" s="14">
        <f t="shared" si="332"/>
        <v>3</v>
      </c>
      <c r="AF2318" s="17" t="str">
        <f>VLOOKUP(AE2318,'[1]Scoring Model'!$C$18:$D$27,2,FALSE)</f>
        <v>01  Low</v>
      </c>
      <c r="AG2318" s="10" t="s">
        <v>791</v>
      </c>
      <c r="AH2318" s="10" t="s">
        <v>366</v>
      </c>
      <c r="AI2318" s="16">
        <v>95380</v>
      </c>
      <c r="AJ2318" s="18">
        <v>0</v>
      </c>
    </row>
    <row r="2319" spans="2:36" ht="15" customHeight="1" x14ac:dyDescent="0.25">
      <c r="B2319" s="10" t="s">
        <v>55</v>
      </c>
      <c r="C2319" s="10" t="s">
        <v>36</v>
      </c>
      <c r="D2319" s="10" t="s">
        <v>8205</v>
      </c>
      <c r="E2319" s="10" t="str">
        <f t="shared" si="324"/>
        <v>WCV0081189</v>
      </c>
      <c r="F2319" s="11">
        <f>VLOOKUP(E2319,'[1]Policy Number &amp; Loss Info'!$H$4:$K$8916,2,FALSE)</f>
        <v>4416.08</v>
      </c>
      <c r="G2319" s="11">
        <f>VLOOKUP(E2319,'[1]Policy Number &amp; Loss Info'!$H$4:$K$8916,4,FALSE)</f>
        <v>0</v>
      </c>
      <c r="H2319" s="12">
        <f>VLOOKUP(E2319,'[1]Policy Number &amp; Loss Info'!$H$4:$K$8916,3,FALSE)</f>
        <v>0</v>
      </c>
      <c r="I2319" s="13">
        <f t="shared" si="325"/>
        <v>0</v>
      </c>
      <c r="J2319" s="14">
        <f t="shared" si="326"/>
        <v>0</v>
      </c>
      <c r="K2319" s="10" t="s">
        <v>8206</v>
      </c>
      <c r="L2319" s="10"/>
      <c r="M2319" s="10" t="s">
        <v>87</v>
      </c>
      <c r="N2319" s="10">
        <f>VLOOKUP(M2319,[1]Array!$I$8:$J$14,2,FALSE)</f>
        <v>3</v>
      </c>
      <c r="O2319" s="10">
        <v>8810</v>
      </c>
      <c r="P2319" s="15">
        <v>45750</v>
      </c>
      <c r="Q2319" s="10" t="s">
        <v>60</v>
      </c>
      <c r="R2319" s="10" t="s">
        <v>326</v>
      </c>
      <c r="S2319" s="10" t="s">
        <v>327</v>
      </c>
      <c r="T2319" s="10">
        <v>1</v>
      </c>
      <c r="U2319" s="10">
        <v>0</v>
      </c>
      <c r="V2319" s="16">
        <v>0</v>
      </c>
      <c r="W2319" s="16">
        <v>1310</v>
      </c>
      <c r="X2319" s="16" t="str">
        <f>VLOOKUP(W2319,[1]Array!$C$8:$D$15,2,TRUE)</f>
        <v>01  $0 - $4,999</v>
      </c>
      <c r="Y2319" s="14">
        <f t="shared" si="327"/>
        <v>0</v>
      </c>
      <c r="Z2319" s="14">
        <f t="shared" si="328"/>
        <v>0</v>
      </c>
      <c r="AA2319" s="14">
        <f t="shared" si="329"/>
        <v>0.33333333333333331</v>
      </c>
      <c r="AB2319" s="14">
        <f t="shared" si="330"/>
        <v>0</v>
      </c>
      <c r="AC2319" s="14">
        <f t="shared" si="331"/>
        <v>2.600393036504754E-3</v>
      </c>
      <c r="AD2319" s="14">
        <f>(Y2319*'[1]Scoring Model'!$K$17+'Working Data - V3'!Z2319*'[1]Scoring Model'!$K$7+'Working Data - V3'!AA2319*'[1]Scoring Model'!$K$9+'Working Data - V3'!AB2319*'[1]Scoring Model'!$K$10+AC2319*'[1]Scoring Model'!$K$11)</f>
        <v>6.7186745273967619E-2</v>
      </c>
      <c r="AE2319" s="14">
        <f t="shared" si="332"/>
        <v>2</v>
      </c>
      <c r="AF2319" s="17" t="str">
        <f>VLOOKUP(AE2319,'[1]Scoring Model'!$C$18:$D$27,2,FALSE)</f>
        <v>01  Low</v>
      </c>
      <c r="AG2319" s="10" t="s">
        <v>2396</v>
      </c>
      <c r="AH2319" s="10" t="s">
        <v>165</v>
      </c>
      <c r="AI2319" s="16">
        <v>513853</v>
      </c>
      <c r="AJ2319" s="18">
        <v>0</v>
      </c>
    </row>
    <row r="2320" spans="2:36" ht="15" customHeight="1" x14ac:dyDescent="0.25">
      <c r="B2320" s="10" t="s">
        <v>55</v>
      </c>
      <c r="C2320" s="10" t="s">
        <v>36</v>
      </c>
      <c r="D2320" s="10" t="s">
        <v>8207</v>
      </c>
      <c r="E2320" s="10" t="str">
        <f t="shared" si="324"/>
        <v>WCV0083112</v>
      </c>
      <c r="F2320" s="11">
        <f>VLOOKUP(E2320,'[1]Policy Number &amp; Loss Info'!$H$4:$K$8916,2,FALSE)</f>
        <v>26618.690000000002</v>
      </c>
      <c r="G2320" s="11">
        <f>VLOOKUP(E2320,'[1]Policy Number &amp; Loss Info'!$H$4:$K$8916,4,FALSE)</f>
        <v>0</v>
      </c>
      <c r="H2320" s="12">
        <f>VLOOKUP(E2320,'[1]Policy Number &amp; Loss Info'!$H$4:$K$8916,3,FALSE)</f>
        <v>0</v>
      </c>
      <c r="I2320" s="13">
        <f t="shared" si="325"/>
        <v>0</v>
      </c>
      <c r="J2320" s="14">
        <f t="shared" si="326"/>
        <v>0</v>
      </c>
      <c r="K2320" s="10" t="s">
        <v>8208</v>
      </c>
      <c r="L2320" s="10"/>
      <c r="M2320" s="10" t="s">
        <v>161</v>
      </c>
      <c r="N2320" s="10">
        <f>VLOOKUP(M2320,[1]Array!$I$8:$J$14,2,FALSE)</f>
        <v>2</v>
      </c>
      <c r="O2320" s="10">
        <v>9061</v>
      </c>
      <c r="P2320" s="15">
        <v>45748</v>
      </c>
      <c r="Q2320" s="10" t="s">
        <v>60</v>
      </c>
      <c r="R2320" s="10" t="s">
        <v>998</v>
      </c>
      <c r="S2320" s="10" t="s">
        <v>999</v>
      </c>
      <c r="T2320" s="10">
        <v>0.95</v>
      </c>
      <c r="U2320" s="10">
        <v>0</v>
      </c>
      <c r="V2320" s="16">
        <v>0</v>
      </c>
      <c r="W2320" s="16">
        <v>8568</v>
      </c>
      <c r="X2320" s="16" t="str">
        <f>VLOOKUP(W2320,[1]Array!$C$8:$D$15,2,TRUE)</f>
        <v>02  $5,000 - $9,999</v>
      </c>
      <c r="Y2320" s="14">
        <f t="shared" si="327"/>
        <v>0</v>
      </c>
      <c r="Z2320" s="14">
        <f t="shared" si="328"/>
        <v>0</v>
      </c>
      <c r="AA2320" s="14">
        <f t="shared" si="329"/>
        <v>0.16666666666666666</v>
      </c>
      <c r="AB2320" s="14">
        <f t="shared" si="330"/>
        <v>0</v>
      </c>
      <c r="AC2320" s="14">
        <f t="shared" si="331"/>
        <v>1.7007761478452468E-2</v>
      </c>
      <c r="AD2320" s="14">
        <f>(Y2320*'[1]Scoring Model'!$K$17+'Working Data - V3'!Z2320*'[1]Scoring Model'!$K$7+'Working Data - V3'!AA2320*'[1]Scoring Model'!$K$9+'Working Data - V3'!AB2320*'[1]Scoring Model'!$K$10+AC2320*'[1]Scoring Model'!$K$11)</f>
        <v>3.6734885629023828E-2</v>
      </c>
      <c r="AE2320" s="14">
        <f t="shared" si="332"/>
        <v>2</v>
      </c>
      <c r="AF2320" s="17" t="str">
        <f>VLOOKUP(AE2320,'[1]Scoring Model'!$C$18:$D$27,2,FALSE)</f>
        <v>01  Low</v>
      </c>
      <c r="AG2320" s="10" t="s">
        <v>8209</v>
      </c>
      <c r="AH2320" s="10" t="s">
        <v>153</v>
      </c>
      <c r="AI2320" s="16">
        <v>314672</v>
      </c>
      <c r="AJ2320" s="18">
        <v>0</v>
      </c>
    </row>
    <row r="2321" spans="2:36" ht="15" customHeight="1" x14ac:dyDescent="0.25">
      <c r="B2321" s="10" t="s">
        <v>35</v>
      </c>
      <c r="C2321" s="10" t="s">
        <v>36</v>
      </c>
      <c r="D2321" s="10" t="s">
        <v>8210</v>
      </c>
      <c r="E2321" s="10" t="str">
        <f t="shared" si="324"/>
        <v>WCV0083139</v>
      </c>
      <c r="F2321" s="11">
        <f>VLOOKUP(E2321,'[1]Policy Number &amp; Loss Info'!$H$4:$K$8916,2,FALSE)</f>
        <v>18539.04</v>
      </c>
      <c r="G2321" s="11">
        <f>VLOOKUP(E2321,'[1]Policy Number &amp; Loss Info'!$H$4:$K$8916,4,FALSE)</f>
        <v>0</v>
      </c>
      <c r="H2321" s="12">
        <f>VLOOKUP(E2321,'[1]Policy Number &amp; Loss Info'!$H$4:$K$8916,3,FALSE)</f>
        <v>0</v>
      </c>
      <c r="I2321" s="13">
        <f t="shared" si="325"/>
        <v>0</v>
      </c>
      <c r="J2321" s="14">
        <f t="shared" si="326"/>
        <v>0</v>
      </c>
      <c r="K2321" s="10" t="s">
        <v>8211</v>
      </c>
      <c r="L2321" s="10"/>
      <c r="M2321" s="10" t="s">
        <v>161</v>
      </c>
      <c r="N2321" s="10">
        <f>VLOOKUP(M2321,[1]Array!$I$8:$J$14,2,FALSE)</f>
        <v>2</v>
      </c>
      <c r="O2321" s="10">
        <v>8864</v>
      </c>
      <c r="P2321" s="15">
        <v>45748</v>
      </c>
      <c r="Q2321" s="10" t="s">
        <v>60</v>
      </c>
      <c r="R2321" s="10" t="s">
        <v>1507</v>
      </c>
      <c r="S2321" s="10" t="s">
        <v>1508</v>
      </c>
      <c r="T2321" s="10">
        <v>0.96</v>
      </c>
      <c r="U2321" s="10">
        <v>0</v>
      </c>
      <c r="V2321" s="16">
        <v>0</v>
      </c>
      <c r="W2321" s="16">
        <v>3933</v>
      </c>
      <c r="X2321" s="16" t="str">
        <f>VLOOKUP(W2321,[1]Array!$C$8:$D$15,2,TRUE)</f>
        <v>01  $0 - $4,999</v>
      </c>
      <c r="Y2321" s="14">
        <f t="shared" si="327"/>
        <v>0</v>
      </c>
      <c r="Z2321" s="14">
        <f t="shared" si="328"/>
        <v>0</v>
      </c>
      <c r="AA2321" s="14">
        <f t="shared" si="329"/>
        <v>0.16666666666666666</v>
      </c>
      <c r="AB2321" s="14">
        <f t="shared" si="330"/>
        <v>0</v>
      </c>
      <c r="AC2321" s="14">
        <f t="shared" si="331"/>
        <v>7.8071342080711439E-3</v>
      </c>
      <c r="AD2321" s="14">
        <f>(Y2321*'[1]Scoring Model'!$K$17+'Working Data - V3'!Z2321*'[1]Scoring Model'!$K$7+'Working Data - V3'!AA2321*'[1]Scoring Model'!$K$9+'Working Data - V3'!AB2321*'[1]Scoring Model'!$K$10+AC2321*'[1]Scoring Model'!$K$11)</f>
        <v>3.489476017494756E-2</v>
      </c>
      <c r="AE2321" s="14">
        <f t="shared" si="332"/>
        <v>2</v>
      </c>
      <c r="AF2321" s="17" t="str">
        <f>VLOOKUP(AE2321,'[1]Scoring Model'!$C$18:$D$27,2,FALSE)</f>
        <v>01  Low</v>
      </c>
      <c r="AG2321" s="10" t="s">
        <v>1383</v>
      </c>
      <c r="AH2321" s="10" t="s">
        <v>153</v>
      </c>
      <c r="AI2321" s="16">
        <v>487668</v>
      </c>
      <c r="AJ2321" s="18">
        <v>0</v>
      </c>
    </row>
    <row r="2322" spans="2:36" ht="15" customHeight="1" x14ac:dyDescent="0.25">
      <c r="B2322" s="10" t="s">
        <v>98</v>
      </c>
      <c r="C2322" s="10" t="s">
        <v>36</v>
      </c>
      <c r="D2322" s="10" t="s">
        <v>8212</v>
      </c>
      <c r="E2322" s="10" t="str">
        <f t="shared" si="324"/>
        <v>WCV0083169</v>
      </c>
      <c r="F2322" s="11">
        <f>VLOOKUP(E2322,'[1]Policy Number &amp; Loss Info'!$H$4:$K$8916,2,FALSE)</f>
        <v>4457.1900000000005</v>
      </c>
      <c r="G2322" s="11">
        <f>VLOOKUP(E2322,'[1]Policy Number &amp; Loss Info'!$H$4:$K$8916,4,FALSE)</f>
        <v>0</v>
      </c>
      <c r="H2322" s="12">
        <f>VLOOKUP(E2322,'[1]Policy Number &amp; Loss Info'!$H$4:$K$8916,3,FALSE)</f>
        <v>0</v>
      </c>
      <c r="I2322" s="13">
        <f t="shared" si="325"/>
        <v>0</v>
      </c>
      <c r="J2322" s="14">
        <f t="shared" si="326"/>
        <v>0</v>
      </c>
      <c r="K2322" s="10" t="s">
        <v>8213</v>
      </c>
      <c r="L2322" s="10"/>
      <c r="M2322" s="10" t="s">
        <v>101</v>
      </c>
      <c r="N2322" s="10">
        <f>VLOOKUP(M2322,[1]Array!$I$8:$J$14,2,FALSE)</f>
        <v>5</v>
      </c>
      <c r="O2322" s="10">
        <v>8602</v>
      </c>
      <c r="P2322" s="15">
        <v>45748</v>
      </c>
      <c r="Q2322" s="10" t="s">
        <v>197</v>
      </c>
      <c r="R2322" s="10" t="s">
        <v>8214</v>
      </c>
      <c r="S2322" s="10" t="s">
        <v>8215</v>
      </c>
      <c r="T2322" s="10">
        <v>1</v>
      </c>
      <c r="U2322" s="10">
        <v>0</v>
      </c>
      <c r="V2322" s="16">
        <v>0</v>
      </c>
      <c r="W2322" s="16">
        <v>1474</v>
      </c>
      <c r="X2322" s="16" t="str">
        <f>VLOOKUP(W2322,[1]Array!$C$8:$D$15,2,TRUE)</f>
        <v>01  $0 - $4,999</v>
      </c>
      <c r="Y2322" s="14">
        <f t="shared" si="327"/>
        <v>0</v>
      </c>
      <c r="Z2322" s="14">
        <f t="shared" si="328"/>
        <v>0</v>
      </c>
      <c r="AA2322" s="14">
        <f t="shared" si="329"/>
        <v>0.66666666666666663</v>
      </c>
      <c r="AB2322" s="14">
        <f t="shared" si="330"/>
        <v>0</v>
      </c>
      <c r="AC2322" s="14">
        <f t="shared" si="331"/>
        <v>2.9259384242809219E-3</v>
      </c>
      <c r="AD2322" s="14">
        <f>(Y2322*'[1]Scoring Model'!$K$17+'Working Data - V3'!Z2322*'[1]Scoring Model'!$K$7+'Working Data - V3'!AA2322*'[1]Scoring Model'!$K$9+'Working Data - V3'!AB2322*'[1]Scoring Model'!$K$10+AC2322*'[1]Scoring Model'!$K$11)</f>
        <v>0.13391852101818952</v>
      </c>
      <c r="AE2322" s="14">
        <f t="shared" si="332"/>
        <v>3</v>
      </c>
      <c r="AF2322" s="17" t="str">
        <f>VLOOKUP(AE2322,'[1]Scoring Model'!$C$18:$D$27,2,FALSE)</f>
        <v>01  Low</v>
      </c>
      <c r="AG2322" s="10" t="s">
        <v>862</v>
      </c>
      <c r="AH2322" s="10" t="s">
        <v>652</v>
      </c>
      <c r="AI2322" s="16">
        <v>175510</v>
      </c>
      <c r="AJ2322" s="18">
        <v>0</v>
      </c>
    </row>
    <row r="2323" spans="2:36" ht="15" customHeight="1" x14ac:dyDescent="0.25">
      <c r="B2323" s="10" t="s">
        <v>35</v>
      </c>
      <c r="C2323" s="10" t="s">
        <v>36</v>
      </c>
      <c r="D2323" s="10" t="s">
        <v>8216</v>
      </c>
      <c r="E2323" s="10" t="str">
        <f t="shared" si="324"/>
        <v>WCV0083175</v>
      </c>
      <c r="F2323" s="11">
        <f>VLOOKUP(E2323,'[1]Policy Number &amp; Loss Info'!$H$4:$K$8916,2,FALSE)</f>
        <v>11534.55</v>
      </c>
      <c r="G2323" s="11">
        <f>VLOOKUP(E2323,'[1]Policy Number &amp; Loss Info'!$H$4:$K$8916,4,FALSE)</f>
        <v>0</v>
      </c>
      <c r="H2323" s="12">
        <f>VLOOKUP(E2323,'[1]Policy Number &amp; Loss Info'!$H$4:$K$8916,3,FALSE)</f>
        <v>0</v>
      </c>
      <c r="I2323" s="13">
        <f t="shared" si="325"/>
        <v>0</v>
      </c>
      <c r="J2323" s="14">
        <f t="shared" si="326"/>
        <v>0</v>
      </c>
      <c r="K2323" s="10" t="s">
        <v>8217</v>
      </c>
      <c r="L2323" s="10"/>
      <c r="M2323" s="10" t="s">
        <v>39</v>
      </c>
      <c r="N2323" s="10">
        <f>VLOOKUP(M2323,[1]Array!$I$8:$J$14,2,FALSE)</f>
        <v>1</v>
      </c>
      <c r="O2323" s="10">
        <v>8824</v>
      </c>
      <c r="P2323" s="15">
        <v>45763</v>
      </c>
      <c r="Q2323" s="10" t="s">
        <v>40</v>
      </c>
      <c r="R2323" s="10" t="s">
        <v>757</v>
      </c>
      <c r="S2323" s="10" t="s">
        <v>758</v>
      </c>
      <c r="T2323" s="10">
        <v>1</v>
      </c>
      <c r="U2323" s="10">
        <v>0</v>
      </c>
      <c r="V2323" s="16">
        <v>0</v>
      </c>
      <c r="W2323" s="16">
        <v>4940</v>
      </c>
      <c r="X2323" s="16" t="str">
        <f>VLOOKUP(W2323,[1]Array!$C$8:$D$15,2,TRUE)</f>
        <v>01  $0 - $4,999</v>
      </c>
      <c r="Y2323" s="14">
        <f t="shared" si="327"/>
        <v>0</v>
      </c>
      <c r="Z2323" s="14">
        <f t="shared" si="328"/>
        <v>0</v>
      </c>
      <c r="AA2323" s="14">
        <f t="shared" si="329"/>
        <v>0</v>
      </c>
      <c r="AB2323" s="14">
        <f t="shared" si="330"/>
        <v>0</v>
      </c>
      <c r="AC2323" s="14">
        <f t="shared" si="331"/>
        <v>9.8060622903309042E-3</v>
      </c>
      <c r="AD2323" s="14">
        <f>(Y2323*'[1]Scoring Model'!$K$17+'Working Data - V3'!Z2323*'[1]Scoring Model'!$K$7+'Working Data - V3'!AA2323*'[1]Scoring Model'!$K$9+'Working Data - V3'!AB2323*'[1]Scoring Model'!$K$10+AC2323*'[1]Scoring Model'!$K$11)</f>
        <v>1.9612124580661808E-3</v>
      </c>
      <c r="AE2323" s="14">
        <f t="shared" si="332"/>
        <v>1</v>
      </c>
      <c r="AF2323" s="17" t="str">
        <f>VLOOKUP(AE2323,'[1]Scoring Model'!$C$18:$D$27,2,FALSE)</f>
        <v>01  Low</v>
      </c>
      <c r="AG2323" s="10" t="s">
        <v>216</v>
      </c>
      <c r="AH2323" s="10" t="s">
        <v>481</v>
      </c>
      <c r="AI2323" s="16">
        <v>300000</v>
      </c>
      <c r="AJ2323" s="18">
        <v>0</v>
      </c>
    </row>
    <row r="2324" spans="2:36" ht="15" customHeight="1" x14ac:dyDescent="0.25">
      <c r="B2324" s="10" t="s">
        <v>55</v>
      </c>
      <c r="C2324" s="10" t="s">
        <v>36</v>
      </c>
      <c r="D2324" s="10" t="s">
        <v>8218</v>
      </c>
      <c r="E2324" s="10" t="str">
        <f t="shared" si="324"/>
        <v>WCV0084622</v>
      </c>
      <c r="F2324" s="11">
        <f>VLOOKUP(E2324,'[1]Policy Number &amp; Loss Info'!$H$4:$K$8916,2,FALSE)</f>
        <v>45795.31</v>
      </c>
      <c r="G2324" s="11">
        <f>VLOOKUP(E2324,'[1]Policy Number &amp; Loss Info'!$H$4:$K$8916,4,FALSE)</f>
        <v>0</v>
      </c>
      <c r="H2324" s="12">
        <f>VLOOKUP(E2324,'[1]Policy Number &amp; Loss Info'!$H$4:$K$8916,3,FALSE)</f>
        <v>0</v>
      </c>
      <c r="I2324" s="13">
        <f t="shared" si="325"/>
        <v>0</v>
      </c>
      <c r="J2324" s="14">
        <f t="shared" si="326"/>
        <v>0</v>
      </c>
      <c r="K2324" s="10" t="s">
        <v>8219</v>
      </c>
      <c r="L2324" s="10"/>
      <c r="M2324" s="10" t="s">
        <v>101</v>
      </c>
      <c r="N2324" s="10">
        <f>VLOOKUP(M2324,[1]Array!$I$8:$J$14,2,FALSE)</f>
        <v>5</v>
      </c>
      <c r="O2324" s="10">
        <v>3030</v>
      </c>
      <c r="P2324" s="15">
        <v>45763</v>
      </c>
      <c r="Q2324" s="10" t="s">
        <v>60</v>
      </c>
      <c r="R2324" s="10" t="s">
        <v>1013</v>
      </c>
      <c r="S2324" s="10" t="s">
        <v>1014</v>
      </c>
      <c r="T2324" s="10">
        <v>0.95</v>
      </c>
      <c r="U2324" s="10">
        <v>0</v>
      </c>
      <c r="V2324" s="16">
        <v>0</v>
      </c>
      <c r="W2324" s="16">
        <v>12417</v>
      </c>
      <c r="X2324" s="16" t="str">
        <f>VLOOKUP(W2324,[1]Array!$C$8:$D$15,2,TRUE)</f>
        <v>03  $10,000 - $14,999</v>
      </c>
      <c r="Y2324" s="14">
        <f t="shared" si="327"/>
        <v>0</v>
      </c>
      <c r="Z2324" s="14">
        <f t="shared" si="328"/>
        <v>0</v>
      </c>
      <c r="AA2324" s="14">
        <f t="shared" si="329"/>
        <v>0.66666666666666663</v>
      </c>
      <c r="AB2324" s="14">
        <f t="shared" si="330"/>
        <v>0</v>
      </c>
      <c r="AC2324" s="14">
        <f t="shared" si="331"/>
        <v>2.4648152926930941E-2</v>
      </c>
      <c r="AD2324" s="14">
        <f>(Y2324*'[1]Scoring Model'!$K$17+'Working Data - V3'!Z2324*'[1]Scoring Model'!$K$7+'Working Data - V3'!AA2324*'[1]Scoring Model'!$K$9+'Working Data - V3'!AB2324*'[1]Scoring Model'!$K$10+AC2324*'[1]Scoring Model'!$K$11)</f>
        <v>0.13826296391871951</v>
      </c>
      <c r="AE2324" s="14">
        <f t="shared" si="332"/>
        <v>3</v>
      </c>
      <c r="AF2324" s="17" t="str">
        <f>VLOOKUP(AE2324,'[1]Scoring Model'!$C$18:$D$27,2,FALSE)</f>
        <v>01  Low</v>
      </c>
      <c r="AG2324" s="10" t="s">
        <v>8220</v>
      </c>
      <c r="AH2324" s="10" t="s">
        <v>1798</v>
      </c>
      <c r="AI2324" s="16">
        <v>526604</v>
      </c>
      <c r="AJ2324" s="18">
        <v>0</v>
      </c>
    </row>
    <row r="2325" spans="2:36" ht="15" customHeight="1" x14ac:dyDescent="0.25">
      <c r="B2325" s="10" t="s">
        <v>98</v>
      </c>
      <c r="C2325" s="10" t="s">
        <v>46</v>
      </c>
      <c r="D2325" s="10" t="s">
        <v>8221</v>
      </c>
      <c r="E2325" s="10" t="str">
        <f t="shared" si="324"/>
        <v>WCV0084623</v>
      </c>
      <c r="F2325" s="11">
        <f>VLOOKUP(E2325,'[1]Policy Number &amp; Loss Info'!$H$4:$K$8916,2,FALSE)</f>
        <v>13360.64</v>
      </c>
      <c r="G2325" s="11">
        <f>VLOOKUP(E2325,'[1]Policy Number &amp; Loss Info'!$H$4:$K$8916,4,FALSE)</f>
        <v>0</v>
      </c>
      <c r="H2325" s="12">
        <f>VLOOKUP(E2325,'[1]Policy Number &amp; Loss Info'!$H$4:$K$8916,3,FALSE)</f>
        <v>0</v>
      </c>
      <c r="I2325" s="13">
        <f t="shared" si="325"/>
        <v>0</v>
      </c>
      <c r="J2325" s="14">
        <f t="shared" si="326"/>
        <v>0</v>
      </c>
      <c r="K2325" s="10" t="s">
        <v>8222</v>
      </c>
      <c r="L2325" s="10"/>
      <c r="M2325" s="10" t="s">
        <v>49</v>
      </c>
      <c r="N2325" s="10">
        <f>VLOOKUP(M2325,[1]Array!$I$8:$J$14,2,FALSE)</f>
        <v>4</v>
      </c>
      <c r="O2325" s="10">
        <v>8116</v>
      </c>
      <c r="P2325" s="15">
        <v>45764</v>
      </c>
      <c r="Q2325" s="10" t="s">
        <v>102</v>
      </c>
      <c r="R2325" s="10" t="s">
        <v>1928</v>
      </c>
      <c r="S2325" s="10" t="s">
        <v>1929</v>
      </c>
      <c r="T2325" s="10">
        <v>1</v>
      </c>
      <c r="U2325" s="10">
        <v>0</v>
      </c>
      <c r="V2325" s="16">
        <v>0</v>
      </c>
      <c r="W2325" s="16">
        <v>3252</v>
      </c>
      <c r="X2325" s="16" t="str">
        <f>VLOOKUP(W2325,[1]Array!$C$8:$D$15,2,TRUE)</f>
        <v>01  $0 - $4,999</v>
      </c>
      <c r="Y2325" s="14">
        <f t="shared" si="327"/>
        <v>0</v>
      </c>
      <c r="Z2325" s="14">
        <f t="shared" si="328"/>
        <v>0</v>
      </c>
      <c r="AA2325" s="14">
        <f t="shared" si="329"/>
        <v>0.5</v>
      </c>
      <c r="AB2325" s="14">
        <f t="shared" si="330"/>
        <v>0</v>
      </c>
      <c r="AC2325" s="14">
        <f t="shared" si="331"/>
        <v>6.4553268356591304E-3</v>
      </c>
      <c r="AD2325" s="14">
        <f>(Y2325*'[1]Scoring Model'!$K$17+'Working Data - V3'!Z2325*'[1]Scoring Model'!$K$7+'Working Data - V3'!AA2325*'[1]Scoring Model'!$K$9+'Working Data - V3'!AB2325*'[1]Scoring Model'!$K$10+AC2325*'[1]Scoring Model'!$K$11)</f>
        <v>0.10129106536713184</v>
      </c>
      <c r="AE2325" s="14">
        <f t="shared" si="332"/>
        <v>3</v>
      </c>
      <c r="AF2325" s="17" t="str">
        <f>VLOOKUP(AE2325,'[1]Scoring Model'!$C$18:$D$27,2,FALSE)</f>
        <v>01  Low</v>
      </c>
      <c r="AG2325" s="10" t="s">
        <v>4677</v>
      </c>
      <c r="AH2325" s="10" t="s">
        <v>1292</v>
      </c>
      <c r="AI2325" s="16">
        <v>221537</v>
      </c>
      <c r="AJ2325" s="18">
        <v>0</v>
      </c>
    </row>
    <row r="2326" spans="2:36" ht="15" customHeight="1" x14ac:dyDescent="0.25">
      <c r="B2326" s="10" t="s">
        <v>35</v>
      </c>
      <c r="C2326" s="10" t="s">
        <v>3210</v>
      </c>
      <c r="D2326" s="10" t="s">
        <v>8223</v>
      </c>
      <c r="E2326" s="10" t="str">
        <f t="shared" si="324"/>
        <v>WCV0084663</v>
      </c>
      <c r="F2326" s="11">
        <f>VLOOKUP(E2326,'[1]Policy Number &amp; Loss Info'!$H$4:$K$8916,2,FALSE)</f>
        <v>81340.959999999992</v>
      </c>
      <c r="G2326" s="11">
        <f>VLOOKUP(E2326,'[1]Policy Number &amp; Loss Info'!$H$4:$K$8916,4,FALSE)</f>
        <v>0</v>
      </c>
      <c r="H2326" s="12">
        <f>VLOOKUP(E2326,'[1]Policy Number &amp; Loss Info'!$H$4:$K$8916,3,FALSE)</f>
        <v>0</v>
      </c>
      <c r="I2326" s="13">
        <f t="shared" si="325"/>
        <v>0</v>
      </c>
      <c r="J2326" s="14">
        <f t="shared" si="326"/>
        <v>0</v>
      </c>
      <c r="K2326" s="10" t="s">
        <v>8224</v>
      </c>
      <c r="L2326" s="10"/>
      <c r="M2326" s="10" t="s">
        <v>49</v>
      </c>
      <c r="N2326" s="10">
        <f>VLOOKUP(M2326,[1]Array!$I$8:$J$14,2,FALSE)</f>
        <v>4</v>
      </c>
      <c r="O2326" s="10">
        <v>8391</v>
      </c>
      <c r="P2326" s="15">
        <v>45774</v>
      </c>
      <c r="Q2326" s="10" t="s">
        <v>60</v>
      </c>
      <c r="R2326" s="10" t="s">
        <v>94</v>
      </c>
      <c r="S2326" s="10" t="s">
        <v>2239</v>
      </c>
      <c r="T2326" s="10">
        <v>0.84</v>
      </c>
      <c r="U2326" s="10">
        <v>0</v>
      </c>
      <c r="V2326" s="16">
        <v>0</v>
      </c>
      <c r="W2326" s="16">
        <v>21459</v>
      </c>
      <c r="X2326" s="16" t="str">
        <f>VLOOKUP(W2326,[1]Array!$C$8:$D$15,2,TRUE)</f>
        <v>04  $15,000 - $24,999</v>
      </c>
      <c r="Y2326" s="14">
        <f t="shared" si="327"/>
        <v>0</v>
      </c>
      <c r="Z2326" s="14">
        <f t="shared" si="328"/>
        <v>0</v>
      </c>
      <c r="AA2326" s="14">
        <f t="shared" si="329"/>
        <v>0.5</v>
      </c>
      <c r="AB2326" s="14">
        <f t="shared" si="330"/>
        <v>0</v>
      </c>
      <c r="AC2326" s="14">
        <f t="shared" si="331"/>
        <v>4.2596819977370623E-2</v>
      </c>
      <c r="AD2326" s="14">
        <f>(Y2326*'[1]Scoring Model'!$K$17+'Working Data - V3'!Z2326*'[1]Scoring Model'!$K$7+'Working Data - V3'!AA2326*'[1]Scoring Model'!$K$9+'Working Data - V3'!AB2326*'[1]Scoring Model'!$K$10+AC2326*'[1]Scoring Model'!$K$11)</f>
        <v>0.10851936399547413</v>
      </c>
      <c r="AE2326" s="14">
        <f t="shared" si="332"/>
        <v>3</v>
      </c>
      <c r="AF2326" s="17" t="str">
        <f>VLOOKUP(AE2326,'[1]Scoring Model'!$C$18:$D$27,2,FALSE)</f>
        <v>01  Low</v>
      </c>
      <c r="AG2326" s="10" t="s">
        <v>8225</v>
      </c>
      <c r="AH2326" s="10" t="s">
        <v>2089</v>
      </c>
      <c r="AI2326" s="16">
        <v>2948056</v>
      </c>
      <c r="AJ2326" s="18">
        <v>0</v>
      </c>
    </row>
    <row r="2327" spans="2:36" ht="15" customHeight="1" x14ac:dyDescent="0.25">
      <c r="B2327" s="10" t="s">
        <v>55</v>
      </c>
      <c r="C2327" s="10" t="s">
        <v>36</v>
      </c>
      <c r="D2327" s="10" t="s">
        <v>8226</v>
      </c>
      <c r="E2327" s="10" t="str">
        <f t="shared" si="324"/>
        <v>WCV0086224</v>
      </c>
      <c r="F2327" s="11">
        <f>VLOOKUP(E2327,'[1]Policy Number &amp; Loss Info'!$H$4:$K$8916,2,FALSE)</f>
        <v>7073.65</v>
      </c>
      <c r="G2327" s="11">
        <f>VLOOKUP(E2327,'[1]Policy Number &amp; Loss Info'!$H$4:$K$8916,4,FALSE)</f>
        <v>0</v>
      </c>
      <c r="H2327" s="12">
        <f>VLOOKUP(E2327,'[1]Policy Number &amp; Loss Info'!$H$4:$K$8916,3,FALSE)</f>
        <v>0</v>
      </c>
      <c r="I2327" s="13">
        <f t="shared" si="325"/>
        <v>0</v>
      </c>
      <c r="J2327" s="14">
        <f t="shared" si="326"/>
        <v>0</v>
      </c>
      <c r="K2327" s="10" t="s">
        <v>8227</v>
      </c>
      <c r="L2327" s="10"/>
      <c r="M2327" s="10" t="s">
        <v>49</v>
      </c>
      <c r="N2327" s="10">
        <f>VLOOKUP(M2327,[1]Array!$I$8:$J$14,2,FALSE)</f>
        <v>4</v>
      </c>
      <c r="O2327" s="10">
        <v>8391</v>
      </c>
      <c r="P2327" s="15">
        <v>45748</v>
      </c>
      <c r="Q2327" s="10" t="s">
        <v>60</v>
      </c>
      <c r="R2327" s="10" t="s">
        <v>8228</v>
      </c>
      <c r="S2327" s="10" t="s">
        <v>8229</v>
      </c>
      <c r="T2327" s="10">
        <v>1</v>
      </c>
      <c r="U2327" s="10">
        <v>0</v>
      </c>
      <c r="V2327" s="16">
        <v>0</v>
      </c>
      <c r="W2327" s="16">
        <v>1868</v>
      </c>
      <c r="X2327" s="16" t="str">
        <f>VLOOKUP(W2327,[1]Array!$C$8:$D$15,2,TRUE)</f>
        <v>01  $0 - $4,999</v>
      </c>
      <c r="Y2327" s="14">
        <f t="shared" si="327"/>
        <v>0</v>
      </c>
      <c r="Z2327" s="14">
        <f t="shared" si="328"/>
        <v>0</v>
      </c>
      <c r="AA2327" s="14">
        <f t="shared" si="329"/>
        <v>0.5</v>
      </c>
      <c r="AB2327" s="14">
        <f t="shared" si="330"/>
        <v>0</v>
      </c>
      <c r="AC2327" s="14">
        <f t="shared" si="331"/>
        <v>3.7080413680846418E-3</v>
      </c>
      <c r="AD2327" s="14">
        <f>(Y2327*'[1]Scoring Model'!$K$17+'Working Data - V3'!Z2327*'[1]Scoring Model'!$K$7+'Working Data - V3'!AA2327*'[1]Scoring Model'!$K$9+'Working Data - V3'!AB2327*'[1]Scoring Model'!$K$10+AC2327*'[1]Scoring Model'!$K$11)</f>
        <v>0.10074160827361693</v>
      </c>
      <c r="AE2327" s="14">
        <f t="shared" si="332"/>
        <v>3</v>
      </c>
      <c r="AF2327" s="17" t="str">
        <f>VLOOKUP(AE2327,'[1]Scoring Model'!$C$18:$D$27,2,FALSE)</f>
        <v>01  Low</v>
      </c>
      <c r="AG2327" s="10" t="s">
        <v>537</v>
      </c>
      <c r="AH2327" s="10" t="s">
        <v>4540</v>
      </c>
      <c r="AI2327" s="16">
        <v>158330</v>
      </c>
      <c r="AJ2327" s="18">
        <v>0</v>
      </c>
    </row>
    <row r="2328" spans="2:36" ht="15" customHeight="1" x14ac:dyDescent="0.25">
      <c r="B2328" s="10" t="s">
        <v>55</v>
      </c>
      <c r="C2328" s="10" t="s">
        <v>36</v>
      </c>
      <c r="D2328" s="10" t="s">
        <v>8230</v>
      </c>
      <c r="E2328" s="10" t="str">
        <f t="shared" si="324"/>
        <v>WCV0086444</v>
      </c>
      <c r="F2328" s="11">
        <f>VLOOKUP(E2328,'[1]Policy Number &amp; Loss Info'!$H$4:$K$8916,2,FALSE)</f>
        <v>9753.2099999999991</v>
      </c>
      <c r="G2328" s="11">
        <f>VLOOKUP(E2328,'[1]Policy Number &amp; Loss Info'!$H$4:$K$8916,4,FALSE)</f>
        <v>0</v>
      </c>
      <c r="H2328" s="12">
        <f>VLOOKUP(E2328,'[1]Policy Number &amp; Loss Info'!$H$4:$K$8916,3,FALSE)</f>
        <v>0</v>
      </c>
      <c r="I2328" s="13">
        <f t="shared" si="325"/>
        <v>0</v>
      </c>
      <c r="J2328" s="14">
        <f t="shared" si="326"/>
        <v>0</v>
      </c>
      <c r="K2328" s="10" t="s">
        <v>8231</v>
      </c>
      <c r="L2328" s="10"/>
      <c r="M2328" s="10" t="s">
        <v>161</v>
      </c>
      <c r="N2328" s="10">
        <f>VLOOKUP(M2328,[1]Array!$I$8:$J$14,2,FALSE)</f>
        <v>2</v>
      </c>
      <c r="O2328" s="10">
        <v>8868</v>
      </c>
      <c r="P2328" s="15">
        <v>45777</v>
      </c>
      <c r="Q2328" s="10" t="s">
        <v>60</v>
      </c>
      <c r="R2328" s="10" t="s">
        <v>630</v>
      </c>
      <c r="S2328" s="10" t="s">
        <v>1449</v>
      </c>
      <c r="T2328" s="10">
        <v>1</v>
      </c>
      <c r="U2328" s="10">
        <v>0</v>
      </c>
      <c r="V2328" s="16">
        <v>0</v>
      </c>
      <c r="W2328" s="16">
        <v>2959</v>
      </c>
      <c r="X2328" s="16" t="str">
        <f>VLOOKUP(W2328,[1]Array!$C$8:$D$15,2,TRUE)</f>
        <v>01  $0 - $4,999</v>
      </c>
      <c r="Y2328" s="14">
        <f t="shared" si="327"/>
        <v>0</v>
      </c>
      <c r="Z2328" s="14">
        <f t="shared" si="328"/>
        <v>0</v>
      </c>
      <c r="AA2328" s="14">
        <f t="shared" si="329"/>
        <v>0.16666666666666666</v>
      </c>
      <c r="AB2328" s="14">
        <f t="shared" si="330"/>
        <v>0</v>
      </c>
      <c r="AC2328" s="14">
        <f t="shared" si="331"/>
        <v>5.8737122099370744E-3</v>
      </c>
      <c r="AD2328" s="14">
        <f>(Y2328*'[1]Scoring Model'!$K$17+'Working Data - V3'!Z2328*'[1]Scoring Model'!$K$7+'Working Data - V3'!AA2328*'[1]Scoring Model'!$K$9+'Working Data - V3'!AB2328*'[1]Scoring Model'!$K$10+AC2328*'[1]Scoring Model'!$K$11)</f>
        <v>3.4508075775320751E-2</v>
      </c>
      <c r="AE2328" s="14">
        <f t="shared" si="332"/>
        <v>2</v>
      </c>
      <c r="AF2328" s="17" t="str">
        <f>VLOOKUP(AE2328,'[1]Scoring Model'!$C$18:$D$27,2,FALSE)</f>
        <v>01  Low</v>
      </c>
      <c r="AG2328" s="10" t="s">
        <v>429</v>
      </c>
      <c r="AH2328" s="10" t="s">
        <v>1798</v>
      </c>
      <c r="AI2328" s="16">
        <v>585469</v>
      </c>
      <c r="AJ2328" s="18">
        <v>0</v>
      </c>
    </row>
    <row r="2329" spans="2:36" ht="15" customHeight="1" x14ac:dyDescent="0.25">
      <c r="B2329" s="10" t="s">
        <v>35</v>
      </c>
      <c r="C2329" s="10" t="s">
        <v>36</v>
      </c>
      <c r="D2329" s="10" t="s">
        <v>8232</v>
      </c>
      <c r="E2329" s="10" t="str">
        <f t="shared" si="324"/>
        <v>WCV0087977</v>
      </c>
      <c r="F2329" s="11">
        <f>VLOOKUP(E2329,'[1]Policy Number &amp; Loss Info'!$H$4:$K$8916,2,FALSE)</f>
        <v>9644.02</v>
      </c>
      <c r="G2329" s="11">
        <f>VLOOKUP(E2329,'[1]Policy Number &amp; Loss Info'!$H$4:$K$8916,4,FALSE)</f>
        <v>0</v>
      </c>
      <c r="H2329" s="12">
        <f>VLOOKUP(E2329,'[1]Policy Number &amp; Loss Info'!$H$4:$K$8916,3,FALSE)</f>
        <v>0</v>
      </c>
      <c r="I2329" s="13">
        <f t="shared" si="325"/>
        <v>0</v>
      </c>
      <c r="J2329" s="14">
        <f t="shared" si="326"/>
        <v>0</v>
      </c>
      <c r="K2329" s="10" t="s">
        <v>8233</v>
      </c>
      <c r="L2329" s="10"/>
      <c r="M2329" s="10" t="s">
        <v>101</v>
      </c>
      <c r="N2329" s="10">
        <f>VLOOKUP(M2329,[1]Array!$I$8:$J$14,2,FALSE)</f>
        <v>5</v>
      </c>
      <c r="O2329" s="10">
        <v>37</v>
      </c>
      <c r="P2329" s="15">
        <v>45748</v>
      </c>
      <c r="Q2329" s="10" t="s">
        <v>197</v>
      </c>
      <c r="R2329" s="10" t="s">
        <v>8234</v>
      </c>
      <c r="S2329" s="10" t="s">
        <v>8235</v>
      </c>
      <c r="T2329" s="10">
        <v>1</v>
      </c>
      <c r="U2329" s="10">
        <v>0</v>
      </c>
      <c r="V2329" s="16">
        <v>0</v>
      </c>
      <c r="W2329" s="16">
        <v>3191</v>
      </c>
      <c r="X2329" s="16" t="str">
        <f>VLOOKUP(W2329,[1]Array!$C$8:$D$15,2,TRUE)</f>
        <v>01  $0 - $4,999</v>
      </c>
      <c r="Y2329" s="14">
        <f t="shared" si="327"/>
        <v>0</v>
      </c>
      <c r="Z2329" s="14">
        <f t="shared" si="328"/>
        <v>0</v>
      </c>
      <c r="AA2329" s="14">
        <f t="shared" si="329"/>
        <v>0.66666666666666663</v>
      </c>
      <c r="AB2329" s="14">
        <f t="shared" si="330"/>
        <v>0</v>
      </c>
      <c r="AC2329" s="14">
        <f t="shared" si="331"/>
        <v>6.3342398316692137E-3</v>
      </c>
      <c r="AD2329" s="14">
        <f>(Y2329*'[1]Scoring Model'!$K$17+'Working Data - V3'!Z2329*'[1]Scoring Model'!$K$7+'Working Data - V3'!AA2329*'[1]Scoring Model'!$K$9+'Working Data - V3'!AB2329*'[1]Scoring Model'!$K$10+AC2329*'[1]Scoring Model'!$K$11)</f>
        <v>0.13460018129966717</v>
      </c>
      <c r="AE2329" s="14">
        <f t="shared" si="332"/>
        <v>3</v>
      </c>
      <c r="AF2329" s="17" t="str">
        <f>VLOOKUP(AE2329,'[1]Scoring Model'!$C$18:$D$27,2,FALSE)</f>
        <v>01  Low</v>
      </c>
      <c r="AG2329" s="10" t="s">
        <v>285</v>
      </c>
      <c r="AH2329" s="10" t="s">
        <v>240</v>
      </c>
      <c r="AI2329" s="16">
        <v>81461</v>
      </c>
      <c r="AJ2329" s="18">
        <v>0</v>
      </c>
    </row>
    <row r="2330" spans="2:36" ht="15" customHeight="1" x14ac:dyDescent="0.25">
      <c r="B2330" s="10" t="s">
        <v>35</v>
      </c>
      <c r="C2330" s="10" t="s">
        <v>36</v>
      </c>
      <c r="D2330" s="10" t="s">
        <v>8236</v>
      </c>
      <c r="E2330" s="10" t="str">
        <f t="shared" si="324"/>
        <v>WCV0088028</v>
      </c>
      <c r="F2330" s="11">
        <f>VLOOKUP(E2330,'[1]Policy Number &amp; Loss Info'!$H$4:$K$8916,2,FALSE)</f>
        <v>4903.33</v>
      </c>
      <c r="G2330" s="11">
        <f>VLOOKUP(E2330,'[1]Policy Number &amp; Loss Info'!$H$4:$K$8916,4,FALSE)</f>
        <v>0</v>
      </c>
      <c r="H2330" s="12">
        <f>VLOOKUP(E2330,'[1]Policy Number &amp; Loss Info'!$H$4:$K$8916,3,FALSE)</f>
        <v>0</v>
      </c>
      <c r="I2330" s="13">
        <f t="shared" si="325"/>
        <v>0</v>
      </c>
      <c r="J2330" s="14">
        <f t="shared" si="326"/>
        <v>0</v>
      </c>
      <c r="K2330" s="10" t="s">
        <v>8237</v>
      </c>
      <c r="L2330" s="10"/>
      <c r="M2330" s="10" t="s">
        <v>87</v>
      </c>
      <c r="N2330" s="10">
        <f>VLOOKUP(M2330,[1]Array!$I$8:$J$14,2,FALSE)</f>
        <v>3</v>
      </c>
      <c r="O2330" s="10">
        <v>8810</v>
      </c>
      <c r="P2330" s="15">
        <v>45761</v>
      </c>
      <c r="Q2330" s="10" t="s">
        <v>60</v>
      </c>
      <c r="R2330" s="10" t="s">
        <v>402</v>
      </c>
      <c r="S2330" s="10" t="s">
        <v>403</v>
      </c>
      <c r="T2330" s="10">
        <v>1</v>
      </c>
      <c r="U2330" s="10">
        <v>0</v>
      </c>
      <c r="V2330" s="16">
        <v>0</v>
      </c>
      <c r="W2330" s="16">
        <v>1345</v>
      </c>
      <c r="X2330" s="16" t="str">
        <f>VLOOKUP(W2330,[1]Array!$C$8:$D$15,2,TRUE)</f>
        <v>01  $0 - $4,999</v>
      </c>
      <c r="Y2330" s="14">
        <f t="shared" si="327"/>
        <v>0</v>
      </c>
      <c r="Z2330" s="14">
        <f t="shared" si="328"/>
        <v>0</v>
      </c>
      <c r="AA2330" s="14">
        <f t="shared" si="329"/>
        <v>0.33333333333333331</v>
      </c>
      <c r="AB2330" s="14">
        <f t="shared" si="330"/>
        <v>0</v>
      </c>
      <c r="AC2330" s="14">
        <f t="shared" si="331"/>
        <v>2.6698691863350338E-3</v>
      </c>
      <c r="AD2330" s="14">
        <f>(Y2330*'[1]Scoring Model'!$K$17+'Working Data - V3'!Z2330*'[1]Scoring Model'!$K$7+'Working Data - V3'!AA2330*'[1]Scoring Model'!$K$9+'Working Data - V3'!AB2330*'[1]Scoring Model'!$K$10+AC2330*'[1]Scoring Model'!$K$11)</f>
        <v>6.7200640503933678E-2</v>
      </c>
      <c r="AE2330" s="14">
        <f t="shared" si="332"/>
        <v>2</v>
      </c>
      <c r="AF2330" s="17" t="str">
        <f>VLOOKUP(AE2330,'[1]Scoring Model'!$C$18:$D$27,2,FALSE)</f>
        <v>01  Low</v>
      </c>
      <c r="AG2330" s="10" t="s">
        <v>263</v>
      </c>
      <c r="AH2330" s="10" t="s">
        <v>744</v>
      </c>
      <c r="AI2330" s="16">
        <v>101525</v>
      </c>
      <c r="AJ2330" s="18">
        <v>0</v>
      </c>
    </row>
    <row r="2331" spans="2:36" ht="15" customHeight="1" x14ac:dyDescent="0.25">
      <c r="B2331" s="10" t="s">
        <v>35</v>
      </c>
      <c r="C2331" s="10" t="s">
        <v>36</v>
      </c>
      <c r="D2331" s="10" t="s">
        <v>8238</v>
      </c>
      <c r="E2331" s="10" t="str">
        <f t="shared" si="324"/>
        <v>WCV0088037</v>
      </c>
      <c r="F2331" s="11">
        <f>VLOOKUP(E2331,'[1]Policy Number &amp; Loss Info'!$H$4:$K$8916,2,FALSE)</f>
        <v>6289.16</v>
      </c>
      <c r="G2331" s="11">
        <f>VLOOKUP(E2331,'[1]Policy Number &amp; Loss Info'!$H$4:$K$8916,4,FALSE)</f>
        <v>0</v>
      </c>
      <c r="H2331" s="12">
        <f>VLOOKUP(E2331,'[1]Policy Number &amp; Loss Info'!$H$4:$K$8916,3,FALSE)</f>
        <v>0</v>
      </c>
      <c r="I2331" s="13">
        <f t="shared" si="325"/>
        <v>0</v>
      </c>
      <c r="J2331" s="14">
        <f t="shared" si="326"/>
        <v>0</v>
      </c>
      <c r="K2331" s="10" t="s">
        <v>8239</v>
      </c>
      <c r="L2331" s="10"/>
      <c r="M2331" s="10" t="s">
        <v>39</v>
      </c>
      <c r="N2331" s="10">
        <f>VLOOKUP(M2331,[1]Array!$I$8:$J$14,2,FALSE)</f>
        <v>1</v>
      </c>
      <c r="O2331" s="10">
        <v>9082</v>
      </c>
      <c r="P2331" s="15">
        <v>45748</v>
      </c>
      <c r="Q2331" s="10" t="s">
        <v>60</v>
      </c>
      <c r="R2331" s="10" t="s">
        <v>8240</v>
      </c>
      <c r="S2331" s="10" t="s">
        <v>8241</v>
      </c>
      <c r="T2331" s="10">
        <v>1</v>
      </c>
      <c r="U2331" s="10">
        <v>0</v>
      </c>
      <c r="V2331" s="16">
        <v>0</v>
      </c>
      <c r="W2331" s="16">
        <v>1874</v>
      </c>
      <c r="X2331" s="16" t="str">
        <f>VLOOKUP(W2331,[1]Array!$C$8:$D$15,2,TRUE)</f>
        <v>01  $0 - $4,999</v>
      </c>
      <c r="Y2331" s="14">
        <f t="shared" si="327"/>
        <v>0</v>
      </c>
      <c r="Z2331" s="14">
        <f t="shared" si="328"/>
        <v>0</v>
      </c>
      <c r="AA2331" s="14">
        <f t="shared" si="329"/>
        <v>0</v>
      </c>
      <c r="AB2331" s="14">
        <f t="shared" si="330"/>
        <v>0</v>
      </c>
      <c r="AC2331" s="14">
        <f t="shared" si="331"/>
        <v>3.7199515651984041E-3</v>
      </c>
      <c r="AD2331" s="14">
        <f>(Y2331*'[1]Scoring Model'!$K$17+'Working Data - V3'!Z2331*'[1]Scoring Model'!$K$7+'Working Data - V3'!AA2331*'[1]Scoring Model'!$K$9+'Working Data - V3'!AB2331*'[1]Scoring Model'!$K$10+AC2331*'[1]Scoring Model'!$K$11)</f>
        <v>7.4399031303968091E-4</v>
      </c>
      <c r="AE2331" s="14">
        <f t="shared" si="332"/>
        <v>1</v>
      </c>
      <c r="AF2331" s="17" t="str">
        <f>VLOOKUP(AE2331,'[1]Scoring Model'!$C$18:$D$27,2,FALSE)</f>
        <v>01  Low</v>
      </c>
      <c r="AG2331" s="10" t="s">
        <v>43</v>
      </c>
      <c r="AH2331" s="10" t="s">
        <v>3749</v>
      </c>
      <c r="AI2331" s="16">
        <v>166373</v>
      </c>
      <c r="AJ2331" s="18">
        <v>0</v>
      </c>
    </row>
    <row r="2332" spans="2:36" ht="15" customHeight="1" x14ac:dyDescent="0.25">
      <c r="B2332" s="10" t="s">
        <v>55</v>
      </c>
      <c r="C2332" s="10" t="s">
        <v>3210</v>
      </c>
      <c r="D2332" s="10" t="s">
        <v>8242</v>
      </c>
      <c r="E2332" s="10" t="str">
        <f t="shared" si="324"/>
        <v>WCV0088124</v>
      </c>
      <c r="F2332" s="11">
        <f>VLOOKUP(E2332,'[1]Policy Number &amp; Loss Info'!$H$4:$K$8916,2,FALSE)</f>
        <v>21666.880000000001</v>
      </c>
      <c r="G2332" s="11">
        <f>VLOOKUP(E2332,'[1]Policy Number &amp; Loss Info'!$H$4:$K$8916,4,FALSE)</f>
        <v>0</v>
      </c>
      <c r="H2332" s="12">
        <f>VLOOKUP(E2332,'[1]Policy Number &amp; Loss Info'!$H$4:$K$8916,3,FALSE)</f>
        <v>0</v>
      </c>
      <c r="I2332" s="13">
        <f t="shared" si="325"/>
        <v>0</v>
      </c>
      <c r="J2332" s="14">
        <f t="shared" si="326"/>
        <v>0</v>
      </c>
      <c r="K2332" s="10" t="s">
        <v>8243</v>
      </c>
      <c r="L2332" s="10"/>
      <c r="M2332" s="10" t="s">
        <v>59</v>
      </c>
      <c r="N2332" s="10">
        <f>VLOOKUP(M2332,[1]Array!$I$8:$J$14,2,FALSE)</f>
        <v>7</v>
      </c>
      <c r="O2332" s="10">
        <v>5022</v>
      </c>
      <c r="P2332" s="15">
        <v>45749</v>
      </c>
      <c r="Q2332" s="10" t="s">
        <v>60</v>
      </c>
      <c r="R2332" s="10" t="s">
        <v>128</v>
      </c>
      <c r="S2332" s="10" t="s">
        <v>129</v>
      </c>
      <c r="T2332" s="10">
        <v>0.97</v>
      </c>
      <c r="U2332" s="10">
        <v>0</v>
      </c>
      <c r="V2332" s="16">
        <v>0</v>
      </c>
      <c r="W2332" s="16">
        <v>6678</v>
      </c>
      <c r="X2332" s="16" t="str">
        <f>VLOOKUP(W2332,[1]Array!$C$8:$D$15,2,TRUE)</f>
        <v>02  $5,000 - $9,999</v>
      </c>
      <c r="Y2332" s="14">
        <f t="shared" si="327"/>
        <v>0</v>
      </c>
      <c r="Z2332" s="14">
        <f t="shared" si="328"/>
        <v>0</v>
      </c>
      <c r="AA2332" s="14">
        <f t="shared" si="329"/>
        <v>1</v>
      </c>
      <c r="AB2332" s="14">
        <f t="shared" si="330"/>
        <v>0</v>
      </c>
      <c r="AC2332" s="14">
        <f t="shared" si="331"/>
        <v>1.3256049387617364E-2</v>
      </c>
      <c r="AD2332" s="14">
        <f>(Y2332*'[1]Scoring Model'!$K$17+'Working Data - V3'!Z2332*'[1]Scoring Model'!$K$7+'Working Data - V3'!AA2332*'[1]Scoring Model'!$K$9+'Working Data - V3'!AB2332*'[1]Scoring Model'!$K$10+AC2332*'[1]Scoring Model'!$K$11)</f>
        <v>0.2026512098775235</v>
      </c>
      <c r="AE2332" s="14">
        <f t="shared" si="332"/>
        <v>4</v>
      </c>
      <c r="AF2332" s="17" t="str">
        <f>VLOOKUP(AE2332,'[1]Scoring Model'!$C$18:$D$27,2,FALSE)</f>
        <v>01  Low</v>
      </c>
      <c r="AG2332" s="10" t="s">
        <v>1599</v>
      </c>
      <c r="AH2332" s="10" t="s">
        <v>7842</v>
      </c>
      <c r="AI2332" s="16">
        <v>105215</v>
      </c>
      <c r="AJ2332" s="18">
        <v>0</v>
      </c>
    </row>
    <row r="2333" spans="2:36" ht="15" customHeight="1" x14ac:dyDescent="0.25">
      <c r="B2333" s="10" t="s">
        <v>55</v>
      </c>
      <c r="C2333" s="10" t="s">
        <v>36</v>
      </c>
      <c r="D2333" s="10" t="s">
        <v>8244</v>
      </c>
      <c r="E2333" s="10" t="str">
        <f t="shared" si="324"/>
        <v>WCV0088126</v>
      </c>
      <c r="F2333" s="11">
        <f>VLOOKUP(E2333,'[1]Policy Number &amp; Loss Info'!$H$4:$K$8916,2,FALSE)</f>
        <v>9507.619999999999</v>
      </c>
      <c r="G2333" s="11">
        <f>VLOOKUP(E2333,'[1]Policy Number &amp; Loss Info'!$H$4:$K$8916,4,FALSE)</f>
        <v>0</v>
      </c>
      <c r="H2333" s="12">
        <f>VLOOKUP(E2333,'[1]Policy Number &amp; Loss Info'!$H$4:$K$8916,3,FALSE)</f>
        <v>0</v>
      </c>
      <c r="I2333" s="13">
        <f t="shared" si="325"/>
        <v>0</v>
      </c>
      <c r="J2333" s="14">
        <f t="shared" si="326"/>
        <v>0</v>
      </c>
      <c r="K2333" s="10" t="s">
        <v>8245</v>
      </c>
      <c r="L2333" s="10"/>
      <c r="M2333" s="10" t="s">
        <v>67</v>
      </c>
      <c r="N2333" s="10">
        <f>VLOOKUP(M2333,[1]Array!$I$8:$J$14,2,FALSE)</f>
        <v>6</v>
      </c>
      <c r="O2333" s="10">
        <v>8720</v>
      </c>
      <c r="P2333" s="15">
        <v>45749</v>
      </c>
      <c r="Q2333" s="10" t="s">
        <v>60</v>
      </c>
      <c r="R2333" s="10" t="s">
        <v>3865</v>
      </c>
      <c r="S2333" s="10" t="s">
        <v>3866</v>
      </c>
      <c r="T2333" s="10">
        <v>1</v>
      </c>
      <c r="U2333" s="10">
        <v>0</v>
      </c>
      <c r="V2333" s="16">
        <v>0</v>
      </c>
      <c r="W2333" s="16">
        <v>2672</v>
      </c>
      <c r="X2333" s="16" t="str">
        <f>VLOOKUP(W2333,[1]Array!$C$8:$D$15,2,TRUE)</f>
        <v>01  $0 - $4,999</v>
      </c>
      <c r="Y2333" s="14">
        <f t="shared" si="327"/>
        <v>0</v>
      </c>
      <c r="Z2333" s="14">
        <f t="shared" si="328"/>
        <v>0</v>
      </c>
      <c r="AA2333" s="14">
        <f t="shared" si="329"/>
        <v>0.83333333333333337</v>
      </c>
      <c r="AB2333" s="14">
        <f t="shared" si="330"/>
        <v>0</v>
      </c>
      <c r="AC2333" s="14">
        <f t="shared" si="331"/>
        <v>5.3040077813287807E-3</v>
      </c>
      <c r="AD2333" s="14">
        <f>(Y2333*'[1]Scoring Model'!$K$17+'Working Data - V3'!Z2333*'[1]Scoring Model'!$K$7+'Working Data - V3'!AA2333*'[1]Scoring Model'!$K$9+'Working Data - V3'!AB2333*'[1]Scoring Model'!$K$10+AC2333*'[1]Scoring Model'!$K$11)</f>
        <v>0.16772746822293244</v>
      </c>
      <c r="AE2333" s="14">
        <f t="shared" si="332"/>
        <v>4</v>
      </c>
      <c r="AF2333" s="17" t="str">
        <f>VLOOKUP(AE2333,'[1]Scoring Model'!$C$18:$D$27,2,FALSE)</f>
        <v>01  Low</v>
      </c>
      <c r="AG2333" s="10" t="s">
        <v>2396</v>
      </c>
      <c r="AH2333" s="10" t="s">
        <v>1798</v>
      </c>
      <c r="AI2333" s="16">
        <v>288854</v>
      </c>
      <c r="AJ2333" s="18">
        <v>0</v>
      </c>
    </row>
    <row r="2334" spans="2:36" ht="15" customHeight="1" x14ac:dyDescent="0.25">
      <c r="B2334" s="10" t="s">
        <v>35</v>
      </c>
      <c r="C2334" s="10" t="s">
        <v>36</v>
      </c>
      <c r="D2334" s="10" t="s">
        <v>8246</v>
      </c>
      <c r="E2334" s="10" t="str">
        <f t="shared" si="324"/>
        <v>WCV0088130</v>
      </c>
      <c r="F2334" s="11">
        <f>VLOOKUP(E2334,'[1]Policy Number &amp; Loss Info'!$H$4:$K$8916,2,FALSE)</f>
        <v>22392.91</v>
      </c>
      <c r="G2334" s="11">
        <f>VLOOKUP(E2334,'[1]Policy Number &amp; Loss Info'!$H$4:$K$8916,4,FALSE)</f>
        <v>0</v>
      </c>
      <c r="H2334" s="12">
        <f>VLOOKUP(E2334,'[1]Policy Number &amp; Loss Info'!$H$4:$K$8916,3,FALSE)</f>
        <v>0</v>
      </c>
      <c r="I2334" s="13">
        <f t="shared" si="325"/>
        <v>0</v>
      </c>
      <c r="J2334" s="14">
        <f t="shared" si="326"/>
        <v>0</v>
      </c>
      <c r="K2334" s="10" t="s">
        <v>8247</v>
      </c>
      <c r="L2334" s="10"/>
      <c r="M2334" s="10" t="s">
        <v>101</v>
      </c>
      <c r="N2334" s="10">
        <f>VLOOKUP(M2334,[1]Array!$I$8:$J$14,2,FALSE)</f>
        <v>5</v>
      </c>
      <c r="O2334" s="10">
        <v>37</v>
      </c>
      <c r="P2334" s="15">
        <v>45750</v>
      </c>
      <c r="Q2334" s="10" t="s">
        <v>197</v>
      </c>
      <c r="R2334" s="10" t="s">
        <v>4106</v>
      </c>
      <c r="S2334" s="10" t="s">
        <v>4107</v>
      </c>
      <c r="T2334" s="10">
        <v>0.93</v>
      </c>
      <c r="U2334" s="10">
        <v>0</v>
      </c>
      <c r="V2334" s="16">
        <v>0</v>
      </c>
      <c r="W2334" s="16">
        <v>5864</v>
      </c>
      <c r="X2334" s="16" t="str">
        <f>VLOOKUP(W2334,[1]Array!$C$8:$D$15,2,TRUE)</f>
        <v>02  $5,000 - $9,999</v>
      </c>
      <c r="Y2334" s="14">
        <f t="shared" si="327"/>
        <v>0</v>
      </c>
      <c r="Z2334" s="14">
        <f t="shared" si="328"/>
        <v>0</v>
      </c>
      <c r="AA2334" s="14">
        <f t="shared" si="329"/>
        <v>0.66666666666666663</v>
      </c>
      <c r="AB2334" s="14">
        <f t="shared" si="330"/>
        <v>0</v>
      </c>
      <c r="AC2334" s="14">
        <f t="shared" si="331"/>
        <v>1.1640232645850289E-2</v>
      </c>
      <c r="AD2334" s="14">
        <f>(Y2334*'[1]Scoring Model'!$K$17+'Working Data - V3'!Z2334*'[1]Scoring Model'!$K$7+'Working Data - V3'!AA2334*'[1]Scoring Model'!$K$9+'Working Data - V3'!AB2334*'[1]Scoring Model'!$K$10+AC2334*'[1]Scoring Model'!$K$11)</f>
        <v>0.1356613798625034</v>
      </c>
      <c r="AE2334" s="14">
        <f t="shared" si="332"/>
        <v>3</v>
      </c>
      <c r="AF2334" s="17" t="str">
        <f>VLOOKUP(AE2334,'[1]Scoring Model'!$C$18:$D$27,2,FALSE)</f>
        <v>01  Low</v>
      </c>
      <c r="AG2334" s="10" t="s">
        <v>285</v>
      </c>
      <c r="AH2334" s="10" t="s">
        <v>240</v>
      </c>
      <c r="AI2334" s="16">
        <v>170514</v>
      </c>
      <c r="AJ2334" s="18">
        <v>0</v>
      </c>
    </row>
    <row r="2335" spans="2:36" ht="15" customHeight="1" x14ac:dyDescent="0.25">
      <c r="B2335" s="10" t="s">
        <v>35</v>
      </c>
      <c r="C2335" s="10" t="s">
        <v>36</v>
      </c>
      <c r="D2335" s="10" t="s">
        <v>8248</v>
      </c>
      <c r="E2335" s="10" t="str">
        <f t="shared" si="324"/>
        <v>WCV0088154</v>
      </c>
      <c r="F2335" s="11">
        <f>VLOOKUP(E2335,'[1]Policy Number &amp; Loss Info'!$H$4:$K$8916,2,FALSE)</f>
        <v>28643.489999999998</v>
      </c>
      <c r="G2335" s="11">
        <f>VLOOKUP(E2335,'[1]Policy Number &amp; Loss Info'!$H$4:$K$8916,4,FALSE)</f>
        <v>0</v>
      </c>
      <c r="H2335" s="12">
        <f>VLOOKUP(E2335,'[1]Policy Number &amp; Loss Info'!$H$4:$K$8916,3,FALSE)</f>
        <v>0</v>
      </c>
      <c r="I2335" s="13">
        <f t="shared" si="325"/>
        <v>0</v>
      </c>
      <c r="J2335" s="14">
        <f t="shared" si="326"/>
        <v>0</v>
      </c>
      <c r="K2335" s="10" t="s">
        <v>8249</v>
      </c>
      <c r="L2335" s="10"/>
      <c r="M2335" s="10" t="s">
        <v>49</v>
      </c>
      <c r="N2335" s="10">
        <f>VLOOKUP(M2335,[1]Array!$I$8:$J$14,2,FALSE)</f>
        <v>4</v>
      </c>
      <c r="O2335" s="10">
        <v>9015</v>
      </c>
      <c r="P2335" s="15">
        <v>45766</v>
      </c>
      <c r="Q2335" s="10" t="s">
        <v>60</v>
      </c>
      <c r="R2335" s="10" t="s">
        <v>1507</v>
      </c>
      <c r="S2335" s="10" t="s">
        <v>1508</v>
      </c>
      <c r="T2335" s="10">
        <v>0.94</v>
      </c>
      <c r="U2335" s="10">
        <v>0</v>
      </c>
      <c r="V2335" s="16">
        <v>0</v>
      </c>
      <c r="W2335" s="16">
        <v>8100</v>
      </c>
      <c r="X2335" s="16" t="str">
        <f>VLOOKUP(W2335,[1]Array!$C$8:$D$15,2,TRUE)</f>
        <v>02  $5,000 - $9,999</v>
      </c>
      <c r="Y2335" s="14">
        <f t="shared" si="327"/>
        <v>0</v>
      </c>
      <c r="Z2335" s="14">
        <f t="shared" si="328"/>
        <v>0</v>
      </c>
      <c r="AA2335" s="14">
        <f t="shared" si="329"/>
        <v>0.5</v>
      </c>
      <c r="AB2335" s="14">
        <f t="shared" si="330"/>
        <v>0</v>
      </c>
      <c r="AC2335" s="14">
        <f t="shared" si="331"/>
        <v>1.6078766103579015E-2</v>
      </c>
      <c r="AD2335" s="14">
        <f>(Y2335*'[1]Scoring Model'!$K$17+'Working Data - V3'!Z2335*'[1]Scoring Model'!$K$7+'Working Data - V3'!AA2335*'[1]Scoring Model'!$K$9+'Working Data - V3'!AB2335*'[1]Scoring Model'!$K$10+AC2335*'[1]Scoring Model'!$K$11)</f>
        <v>0.10321575322071581</v>
      </c>
      <c r="AE2335" s="14">
        <f t="shared" si="332"/>
        <v>3</v>
      </c>
      <c r="AF2335" s="17" t="str">
        <f>VLOOKUP(AE2335,'[1]Scoring Model'!$C$18:$D$27,2,FALSE)</f>
        <v>01  Low</v>
      </c>
      <c r="AG2335" s="10" t="s">
        <v>417</v>
      </c>
      <c r="AH2335" s="10" t="s">
        <v>1133</v>
      </c>
      <c r="AI2335" s="16">
        <v>382946</v>
      </c>
      <c r="AJ2335" s="18">
        <v>0</v>
      </c>
    </row>
    <row r="2336" spans="2:36" ht="15" customHeight="1" x14ac:dyDescent="0.25">
      <c r="B2336" s="10" t="s">
        <v>98</v>
      </c>
      <c r="C2336" s="10" t="s">
        <v>46</v>
      </c>
      <c r="D2336" s="10" t="s">
        <v>8250</v>
      </c>
      <c r="E2336" s="10" t="str">
        <f t="shared" si="324"/>
        <v>WCV0089661</v>
      </c>
      <c r="F2336" s="11">
        <f>VLOOKUP(E2336,'[1]Policy Number &amp; Loss Info'!$H$4:$K$8916,2,FALSE)</f>
        <v>11152.49</v>
      </c>
      <c r="G2336" s="11">
        <f>VLOOKUP(E2336,'[1]Policy Number &amp; Loss Info'!$H$4:$K$8916,4,FALSE)</f>
        <v>0</v>
      </c>
      <c r="H2336" s="12">
        <f>VLOOKUP(E2336,'[1]Policy Number &amp; Loss Info'!$H$4:$K$8916,3,FALSE)</f>
        <v>0</v>
      </c>
      <c r="I2336" s="13">
        <f t="shared" si="325"/>
        <v>0</v>
      </c>
      <c r="J2336" s="14">
        <f t="shared" si="326"/>
        <v>0</v>
      </c>
      <c r="K2336" s="10" t="s">
        <v>8251</v>
      </c>
      <c r="L2336" s="10"/>
      <c r="M2336" s="10" t="s">
        <v>87</v>
      </c>
      <c r="N2336" s="10">
        <f>VLOOKUP(M2336,[1]Array!$I$8:$J$14,2,FALSE)</f>
        <v>3</v>
      </c>
      <c r="O2336" s="10">
        <v>8810</v>
      </c>
      <c r="P2336" s="15">
        <v>45748</v>
      </c>
      <c r="Q2336" s="10" t="s">
        <v>102</v>
      </c>
      <c r="R2336" s="10" t="s">
        <v>1228</v>
      </c>
      <c r="S2336" s="10" t="s">
        <v>8252</v>
      </c>
      <c r="T2336" s="10">
        <v>1</v>
      </c>
      <c r="U2336" s="10">
        <v>0</v>
      </c>
      <c r="V2336" s="16">
        <v>0</v>
      </c>
      <c r="W2336" s="16">
        <v>3279</v>
      </c>
      <c r="X2336" s="16" t="str">
        <f>VLOOKUP(W2336,[1]Array!$C$8:$D$15,2,TRUE)</f>
        <v>01  $0 - $4,999</v>
      </c>
      <c r="Y2336" s="14">
        <f t="shared" si="327"/>
        <v>0</v>
      </c>
      <c r="Z2336" s="14">
        <f t="shared" si="328"/>
        <v>0</v>
      </c>
      <c r="AA2336" s="14">
        <f t="shared" si="329"/>
        <v>0.33333333333333331</v>
      </c>
      <c r="AB2336" s="14">
        <f t="shared" si="330"/>
        <v>0</v>
      </c>
      <c r="AC2336" s="14">
        <f t="shared" si="331"/>
        <v>6.5089227226710605E-3</v>
      </c>
      <c r="AD2336" s="14">
        <f>(Y2336*'[1]Scoring Model'!$K$17+'Working Data - V3'!Z2336*'[1]Scoring Model'!$K$7+'Working Data - V3'!AA2336*'[1]Scoring Model'!$K$9+'Working Data - V3'!AB2336*'[1]Scoring Model'!$K$10+AC2336*'[1]Scoring Model'!$K$11)</f>
        <v>6.7968451211200875E-2</v>
      </c>
      <c r="AE2336" s="14">
        <f t="shared" si="332"/>
        <v>2</v>
      </c>
      <c r="AF2336" s="17" t="str">
        <f>VLOOKUP(AE2336,'[1]Scoring Model'!$C$18:$D$27,2,FALSE)</f>
        <v>01  Low</v>
      </c>
      <c r="AG2336" s="10" t="s">
        <v>8253</v>
      </c>
      <c r="AH2336" s="10" t="s">
        <v>585</v>
      </c>
      <c r="AI2336" s="16">
        <v>1670008</v>
      </c>
      <c r="AJ2336" s="18">
        <v>0</v>
      </c>
    </row>
    <row r="2337" spans="2:36" ht="15" customHeight="1" x14ac:dyDescent="0.25">
      <c r="B2337" s="10" t="s">
        <v>98</v>
      </c>
      <c r="C2337" s="10" t="s">
        <v>46</v>
      </c>
      <c r="D2337" s="10" t="s">
        <v>8254</v>
      </c>
      <c r="E2337" s="10" t="str">
        <f t="shared" si="324"/>
        <v>WCV0089664</v>
      </c>
      <c r="F2337" s="11">
        <f>VLOOKUP(E2337,'[1]Policy Number &amp; Loss Info'!$H$4:$K$8916,2,FALSE)</f>
        <v>21193.239999999998</v>
      </c>
      <c r="G2337" s="11">
        <f>VLOOKUP(E2337,'[1]Policy Number &amp; Loss Info'!$H$4:$K$8916,4,FALSE)</f>
        <v>0</v>
      </c>
      <c r="H2337" s="12">
        <f>VLOOKUP(E2337,'[1]Policy Number &amp; Loss Info'!$H$4:$K$8916,3,FALSE)</f>
        <v>0</v>
      </c>
      <c r="I2337" s="13">
        <f t="shared" si="325"/>
        <v>0</v>
      </c>
      <c r="J2337" s="14">
        <f t="shared" si="326"/>
        <v>0</v>
      </c>
      <c r="K2337" s="10" t="s">
        <v>8255</v>
      </c>
      <c r="L2337" s="10"/>
      <c r="M2337" s="10" t="s">
        <v>161</v>
      </c>
      <c r="N2337" s="10">
        <f>VLOOKUP(M2337,[1]Array!$I$8:$J$14,2,FALSE)</f>
        <v>2</v>
      </c>
      <c r="O2337" s="10">
        <v>9060</v>
      </c>
      <c r="P2337" s="15">
        <v>45748</v>
      </c>
      <c r="Q2337" s="10" t="s">
        <v>102</v>
      </c>
      <c r="R2337" s="10" t="s">
        <v>1859</v>
      </c>
      <c r="S2337" s="10" t="s">
        <v>4055</v>
      </c>
      <c r="T2337" s="10">
        <v>0.91</v>
      </c>
      <c r="U2337" s="10">
        <v>0</v>
      </c>
      <c r="V2337" s="16">
        <v>0</v>
      </c>
      <c r="W2337" s="16">
        <v>5678</v>
      </c>
      <c r="X2337" s="16" t="str">
        <f>VLOOKUP(W2337,[1]Array!$C$8:$D$15,2,TRUE)</f>
        <v>02  $5,000 - $9,999</v>
      </c>
      <c r="Y2337" s="14">
        <f t="shared" si="327"/>
        <v>0</v>
      </c>
      <c r="Z2337" s="14">
        <f t="shared" si="328"/>
        <v>0</v>
      </c>
      <c r="AA2337" s="14">
        <f t="shared" si="329"/>
        <v>0.16666666666666666</v>
      </c>
      <c r="AB2337" s="14">
        <f t="shared" si="330"/>
        <v>0</v>
      </c>
      <c r="AC2337" s="14">
        <f t="shared" si="331"/>
        <v>1.127101653532366E-2</v>
      </c>
      <c r="AD2337" s="14">
        <f>(Y2337*'[1]Scoring Model'!$K$17+'Working Data - V3'!Z2337*'[1]Scoring Model'!$K$7+'Working Data - V3'!AA2337*'[1]Scoring Model'!$K$9+'Working Data - V3'!AB2337*'[1]Scoring Model'!$K$10+AC2337*'[1]Scoring Model'!$K$11)</f>
        <v>3.5587536640398064E-2</v>
      </c>
      <c r="AE2337" s="14">
        <f t="shared" si="332"/>
        <v>2</v>
      </c>
      <c r="AF2337" s="17" t="str">
        <f>VLOOKUP(AE2337,'[1]Scoring Model'!$C$18:$D$27,2,FALSE)</f>
        <v>01  Low</v>
      </c>
      <c r="AG2337" s="10" t="s">
        <v>350</v>
      </c>
      <c r="AH2337" s="10" t="s">
        <v>269</v>
      </c>
      <c r="AI2337" s="16">
        <v>546325</v>
      </c>
      <c r="AJ2337" s="18">
        <v>0</v>
      </c>
    </row>
    <row r="2338" spans="2:36" ht="15" customHeight="1" x14ac:dyDescent="0.25">
      <c r="B2338" s="10" t="s">
        <v>98</v>
      </c>
      <c r="C2338" s="10" t="s">
        <v>46</v>
      </c>
      <c r="D2338" s="10" t="s">
        <v>8256</v>
      </c>
      <c r="E2338" s="10" t="str">
        <f t="shared" si="324"/>
        <v>WCV0089671</v>
      </c>
      <c r="F2338" s="11">
        <f>VLOOKUP(E2338,'[1]Policy Number &amp; Loss Info'!$H$4:$K$8916,2,FALSE)</f>
        <v>4749.07</v>
      </c>
      <c r="G2338" s="11">
        <f>VLOOKUP(E2338,'[1]Policy Number &amp; Loss Info'!$H$4:$K$8916,4,FALSE)</f>
        <v>0</v>
      </c>
      <c r="H2338" s="12">
        <f>VLOOKUP(E2338,'[1]Policy Number &amp; Loss Info'!$H$4:$K$8916,3,FALSE)</f>
        <v>0</v>
      </c>
      <c r="I2338" s="13">
        <f t="shared" si="325"/>
        <v>0</v>
      </c>
      <c r="J2338" s="14">
        <f t="shared" si="326"/>
        <v>0</v>
      </c>
      <c r="K2338" s="10" t="s">
        <v>8257</v>
      </c>
      <c r="L2338" s="10"/>
      <c r="M2338" s="10" t="s">
        <v>67</v>
      </c>
      <c r="N2338" s="10">
        <f>VLOOKUP(M2338,[1]Array!$I$8:$J$14,2,FALSE)</f>
        <v>6</v>
      </c>
      <c r="O2338" s="10">
        <v>8720</v>
      </c>
      <c r="P2338" s="15">
        <v>45748</v>
      </c>
      <c r="Q2338" s="10" t="s">
        <v>102</v>
      </c>
      <c r="R2338" s="10" t="s">
        <v>1912</v>
      </c>
      <c r="S2338" s="10" t="s">
        <v>1913</v>
      </c>
      <c r="T2338" s="10">
        <v>1</v>
      </c>
      <c r="U2338" s="10">
        <v>0</v>
      </c>
      <c r="V2338" s="16">
        <v>0</v>
      </c>
      <c r="W2338" s="16">
        <v>1402</v>
      </c>
      <c r="X2338" s="16" t="str">
        <f>VLOOKUP(W2338,[1]Array!$C$8:$D$15,2,TRUE)</f>
        <v>01  $0 - $4,999</v>
      </c>
      <c r="Y2338" s="14">
        <f t="shared" si="327"/>
        <v>0</v>
      </c>
      <c r="Z2338" s="14">
        <f t="shared" si="328"/>
        <v>0</v>
      </c>
      <c r="AA2338" s="14">
        <f t="shared" si="329"/>
        <v>0.83333333333333337</v>
      </c>
      <c r="AB2338" s="14">
        <f t="shared" si="330"/>
        <v>0</v>
      </c>
      <c r="AC2338" s="14">
        <f t="shared" si="331"/>
        <v>2.7830160589157752E-3</v>
      </c>
      <c r="AD2338" s="14">
        <f>(Y2338*'[1]Scoring Model'!$K$17+'Working Data - V3'!Z2338*'[1]Scoring Model'!$K$7+'Working Data - V3'!AA2338*'[1]Scoring Model'!$K$9+'Working Data - V3'!AB2338*'[1]Scoring Model'!$K$10+AC2338*'[1]Scoring Model'!$K$11)</f>
        <v>0.16722326987844985</v>
      </c>
      <c r="AE2338" s="14">
        <f t="shared" si="332"/>
        <v>4</v>
      </c>
      <c r="AF2338" s="17" t="str">
        <f>VLOOKUP(AE2338,'[1]Scoring Model'!$C$18:$D$27,2,FALSE)</f>
        <v>01  Low</v>
      </c>
      <c r="AG2338" s="10" t="s">
        <v>2396</v>
      </c>
      <c r="AH2338" s="10" t="s">
        <v>3546</v>
      </c>
      <c r="AI2338" s="16">
        <v>128273</v>
      </c>
      <c r="AJ2338" s="18">
        <v>0</v>
      </c>
    </row>
    <row r="2339" spans="2:36" ht="15" customHeight="1" x14ac:dyDescent="0.25">
      <c r="B2339" s="10" t="s">
        <v>35</v>
      </c>
      <c r="C2339" s="10" t="s">
        <v>36</v>
      </c>
      <c r="D2339" s="10" t="s">
        <v>8258</v>
      </c>
      <c r="E2339" s="10" t="str">
        <f t="shared" si="324"/>
        <v>WCV0089673</v>
      </c>
      <c r="F2339" s="11">
        <f>VLOOKUP(E2339,'[1]Policy Number &amp; Loss Info'!$H$4:$K$8916,2,FALSE)</f>
        <v>47981.21</v>
      </c>
      <c r="G2339" s="11">
        <f>VLOOKUP(E2339,'[1]Policy Number &amp; Loss Info'!$H$4:$K$8916,4,FALSE)</f>
        <v>0</v>
      </c>
      <c r="H2339" s="12">
        <f>VLOOKUP(E2339,'[1]Policy Number &amp; Loss Info'!$H$4:$K$8916,3,FALSE)</f>
        <v>0</v>
      </c>
      <c r="I2339" s="13">
        <f t="shared" si="325"/>
        <v>0</v>
      </c>
      <c r="J2339" s="14">
        <f t="shared" si="326"/>
        <v>0</v>
      </c>
      <c r="K2339" s="10" t="s">
        <v>8259</v>
      </c>
      <c r="L2339" s="10"/>
      <c r="M2339" s="10" t="s">
        <v>101</v>
      </c>
      <c r="N2339" s="10">
        <f>VLOOKUP(M2339,[1]Array!$I$8:$J$14,2,FALSE)</f>
        <v>5</v>
      </c>
      <c r="O2339" s="10">
        <v>37</v>
      </c>
      <c r="P2339" s="15">
        <v>45750</v>
      </c>
      <c r="Q2339" s="10" t="s">
        <v>197</v>
      </c>
      <c r="R2339" s="10" t="s">
        <v>8260</v>
      </c>
      <c r="S2339" s="10" t="s">
        <v>8261</v>
      </c>
      <c r="T2339" s="10">
        <v>0.84</v>
      </c>
      <c r="U2339" s="10">
        <v>0</v>
      </c>
      <c r="V2339" s="16">
        <v>0</v>
      </c>
      <c r="W2339" s="16">
        <v>17875</v>
      </c>
      <c r="X2339" s="16" t="str">
        <f>VLOOKUP(W2339,[1]Array!$C$8:$D$15,2,TRUE)</f>
        <v>04  $15,000 - $24,999</v>
      </c>
      <c r="Y2339" s="14">
        <f t="shared" si="327"/>
        <v>0</v>
      </c>
      <c r="Z2339" s="14">
        <f t="shared" si="328"/>
        <v>0</v>
      </c>
      <c r="AA2339" s="14">
        <f t="shared" si="329"/>
        <v>0.66666666666666663</v>
      </c>
      <c r="AB2339" s="14">
        <f t="shared" si="330"/>
        <v>0</v>
      </c>
      <c r="AC2339" s="14">
        <f t="shared" si="331"/>
        <v>3.5482462234749983E-2</v>
      </c>
      <c r="AD2339" s="14">
        <f>(Y2339*'[1]Scoring Model'!$K$17+'Working Data - V3'!Z2339*'[1]Scoring Model'!$K$7+'Working Data - V3'!AA2339*'[1]Scoring Model'!$K$9+'Working Data - V3'!AB2339*'[1]Scoring Model'!$K$10+AC2339*'[1]Scoring Model'!$K$11)</f>
        <v>0.14042982578028332</v>
      </c>
      <c r="AE2339" s="14">
        <f t="shared" si="332"/>
        <v>3</v>
      </c>
      <c r="AF2339" s="17" t="str">
        <f>VLOOKUP(AE2339,'[1]Scoring Model'!$C$18:$D$27,2,FALSE)</f>
        <v>01  Low</v>
      </c>
      <c r="AG2339" s="10" t="s">
        <v>285</v>
      </c>
      <c r="AH2339" s="10" t="s">
        <v>240</v>
      </c>
      <c r="AI2339" s="16">
        <v>628098</v>
      </c>
      <c r="AJ2339" s="18">
        <v>0</v>
      </c>
    </row>
    <row r="2340" spans="2:36" ht="15" customHeight="1" x14ac:dyDescent="0.25">
      <c r="B2340" s="10" t="s">
        <v>35</v>
      </c>
      <c r="C2340" s="10" t="s">
        <v>36</v>
      </c>
      <c r="D2340" s="10" t="s">
        <v>8262</v>
      </c>
      <c r="E2340" s="10" t="str">
        <f t="shared" si="324"/>
        <v>WCV0090912</v>
      </c>
      <c r="F2340" s="11">
        <f>VLOOKUP(E2340,'[1]Policy Number &amp; Loss Info'!$H$4:$K$8916,2,FALSE)</f>
        <v>20536.86</v>
      </c>
      <c r="G2340" s="11">
        <f>VLOOKUP(E2340,'[1]Policy Number &amp; Loss Info'!$H$4:$K$8916,4,FALSE)</f>
        <v>0</v>
      </c>
      <c r="H2340" s="12">
        <f>VLOOKUP(E2340,'[1]Policy Number &amp; Loss Info'!$H$4:$K$8916,3,FALSE)</f>
        <v>0</v>
      </c>
      <c r="I2340" s="13">
        <f t="shared" si="325"/>
        <v>0</v>
      </c>
      <c r="J2340" s="14">
        <f t="shared" si="326"/>
        <v>0</v>
      </c>
      <c r="K2340" s="10" t="s">
        <v>8263</v>
      </c>
      <c r="L2340" s="10"/>
      <c r="M2340" s="10" t="s">
        <v>101</v>
      </c>
      <c r="N2340" s="10">
        <f>VLOOKUP(M2340,[1]Array!$I$8:$J$14,2,FALSE)</f>
        <v>5</v>
      </c>
      <c r="O2340" s="10">
        <v>5479</v>
      </c>
      <c r="P2340" s="15">
        <v>45749</v>
      </c>
      <c r="Q2340" s="10" t="s">
        <v>197</v>
      </c>
      <c r="R2340" s="10" t="s">
        <v>4146</v>
      </c>
      <c r="S2340" s="10" t="s">
        <v>4147</v>
      </c>
      <c r="T2340" s="10">
        <v>0.92</v>
      </c>
      <c r="U2340" s="10">
        <v>0</v>
      </c>
      <c r="V2340" s="16">
        <v>0</v>
      </c>
      <c r="W2340" s="16">
        <v>6544</v>
      </c>
      <c r="X2340" s="16" t="str">
        <f>VLOOKUP(W2340,[1]Array!$C$8:$D$15,2,TRUE)</f>
        <v>02  $5,000 - $9,999</v>
      </c>
      <c r="Y2340" s="14">
        <f t="shared" si="327"/>
        <v>0</v>
      </c>
      <c r="Z2340" s="14">
        <f t="shared" si="328"/>
        <v>0</v>
      </c>
      <c r="AA2340" s="14">
        <f t="shared" si="329"/>
        <v>0.66666666666666663</v>
      </c>
      <c r="AB2340" s="14">
        <f t="shared" si="330"/>
        <v>0</v>
      </c>
      <c r="AC2340" s="14">
        <f t="shared" si="331"/>
        <v>1.2990054985410008E-2</v>
      </c>
      <c r="AD2340" s="14">
        <f>(Y2340*'[1]Scoring Model'!$K$17+'Working Data - V3'!Z2340*'[1]Scoring Model'!$K$7+'Working Data - V3'!AA2340*'[1]Scoring Model'!$K$9+'Working Data - V3'!AB2340*'[1]Scoring Model'!$K$10+AC2340*'[1]Scoring Model'!$K$11)</f>
        <v>0.13593134433041534</v>
      </c>
      <c r="AE2340" s="14">
        <f t="shared" si="332"/>
        <v>3</v>
      </c>
      <c r="AF2340" s="17" t="str">
        <f>VLOOKUP(AE2340,'[1]Scoring Model'!$C$18:$D$27,2,FALSE)</f>
        <v>01  Low</v>
      </c>
      <c r="AG2340" s="10" t="s">
        <v>2366</v>
      </c>
      <c r="AH2340" s="10" t="s">
        <v>240</v>
      </c>
      <c r="AI2340" s="16">
        <v>217241</v>
      </c>
      <c r="AJ2340" s="18">
        <v>0</v>
      </c>
    </row>
    <row r="2341" spans="2:36" ht="15" customHeight="1" x14ac:dyDescent="0.25">
      <c r="B2341" s="10" t="s">
        <v>98</v>
      </c>
      <c r="C2341" s="10" t="s">
        <v>46</v>
      </c>
      <c r="D2341" s="10" t="s">
        <v>8264</v>
      </c>
      <c r="E2341" s="10" t="str">
        <f t="shared" si="324"/>
        <v>WCV0090919</v>
      </c>
      <c r="F2341" s="11">
        <f>VLOOKUP(E2341,'[1]Policy Number &amp; Loss Info'!$H$4:$K$8916,2,FALSE)</f>
        <v>2919.4</v>
      </c>
      <c r="G2341" s="11">
        <f>VLOOKUP(E2341,'[1]Policy Number &amp; Loss Info'!$H$4:$K$8916,4,FALSE)</f>
        <v>0</v>
      </c>
      <c r="H2341" s="12">
        <f>VLOOKUP(E2341,'[1]Policy Number &amp; Loss Info'!$H$4:$K$8916,3,FALSE)</f>
        <v>0</v>
      </c>
      <c r="I2341" s="13">
        <f t="shared" si="325"/>
        <v>0</v>
      </c>
      <c r="J2341" s="14">
        <f t="shared" si="326"/>
        <v>0</v>
      </c>
      <c r="K2341" s="10" t="s">
        <v>8265</v>
      </c>
      <c r="L2341" s="10"/>
      <c r="M2341" s="10" t="s">
        <v>67</v>
      </c>
      <c r="N2341" s="10">
        <f>VLOOKUP(M2341,[1]Array!$I$8:$J$14,2,FALSE)</f>
        <v>6</v>
      </c>
      <c r="O2341" s="10">
        <v>8107</v>
      </c>
      <c r="P2341" s="15">
        <v>45748</v>
      </c>
      <c r="Q2341" s="10" t="s">
        <v>102</v>
      </c>
      <c r="R2341" s="10" t="s">
        <v>8266</v>
      </c>
      <c r="S2341" s="10" t="s">
        <v>8267</v>
      </c>
      <c r="T2341" s="10">
        <v>1</v>
      </c>
      <c r="U2341" s="10">
        <v>0</v>
      </c>
      <c r="V2341" s="16">
        <v>0</v>
      </c>
      <c r="W2341" s="16">
        <v>405</v>
      </c>
      <c r="X2341" s="16" t="str">
        <f>VLOOKUP(W2341,[1]Array!$C$8:$D$15,2,TRUE)</f>
        <v>01  $0 - $4,999</v>
      </c>
      <c r="Y2341" s="14">
        <f t="shared" si="327"/>
        <v>0</v>
      </c>
      <c r="Z2341" s="14">
        <f t="shared" si="328"/>
        <v>0</v>
      </c>
      <c r="AA2341" s="14">
        <f t="shared" si="329"/>
        <v>0.83333333333333337</v>
      </c>
      <c r="AB2341" s="14">
        <f t="shared" si="330"/>
        <v>0</v>
      </c>
      <c r="AC2341" s="14">
        <f t="shared" si="331"/>
        <v>8.0393830517895071E-4</v>
      </c>
      <c r="AD2341" s="14">
        <f>(Y2341*'[1]Scoring Model'!$K$17+'Working Data - V3'!Z2341*'[1]Scoring Model'!$K$7+'Working Data - V3'!AA2341*'[1]Scoring Model'!$K$9+'Working Data - V3'!AB2341*'[1]Scoring Model'!$K$10+AC2341*'[1]Scoring Model'!$K$11)</f>
        <v>0.16682745432770246</v>
      </c>
      <c r="AE2341" s="14">
        <f t="shared" si="332"/>
        <v>4</v>
      </c>
      <c r="AF2341" s="17" t="str">
        <f>VLOOKUP(AE2341,'[1]Scoring Model'!$C$18:$D$27,2,FALSE)</f>
        <v>01  Low</v>
      </c>
      <c r="AG2341" s="10" t="s">
        <v>8268</v>
      </c>
      <c r="AH2341" s="10" t="s">
        <v>585</v>
      </c>
      <c r="AI2341" s="16">
        <v>9680</v>
      </c>
      <c r="AJ2341" s="18">
        <v>0</v>
      </c>
    </row>
    <row r="2342" spans="2:36" ht="15" customHeight="1" x14ac:dyDescent="0.25">
      <c r="B2342" s="10" t="s">
        <v>98</v>
      </c>
      <c r="C2342" s="10" t="s">
        <v>166</v>
      </c>
      <c r="D2342" s="10" t="s">
        <v>8269</v>
      </c>
      <c r="E2342" s="10" t="str">
        <f t="shared" si="324"/>
        <v>WCV0090933</v>
      </c>
      <c r="F2342" s="11">
        <f>VLOOKUP(E2342,'[1]Policy Number &amp; Loss Info'!$H$4:$K$8916,2,FALSE)</f>
        <v>14632.91</v>
      </c>
      <c r="G2342" s="11">
        <f>VLOOKUP(E2342,'[1]Policy Number &amp; Loss Info'!$H$4:$K$8916,4,FALSE)</f>
        <v>0</v>
      </c>
      <c r="H2342" s="12">
        <f>VLOOKUP(E2342,'[1]Policy Number &amp; Loss Info'!$H$4:$K$8916,3,FALSE)</f>
        <v>0</v>
      </c>
      <c r="I2342" s="13">
        <f t="shared" si="325"/>
        <v>0</v>
      </c>
      <c r="J2342" s="14">
        <f t="shared" si="326"/>
        <v>0</v>
      </c>
      <c r="K2342" s="10" t="s">
        <v>8270</v>
      </c>
      <c r="L2342" s="10"/>
      <c r="M2342" s="10" t="s">
        <v>87</v>
      </c>
      <c r="N2342" s="10">
        <f>VLOOKUP(M2342,[1]Array!$I$8:$J$14,2,FALSE)</f>
        <v>3</v>
      </c>
      <c r="O2342" s="10">
        <v>3851</v>
      </c>
      <c r="P2342" s="15">
        <v>45750</v>
      </c>
      <c r="Q2342" s="10" t="s">
        <v>102</v>
      </c>
      <c r="R2342" s="10" t="s">
        <v>6841</v>
      </c>
      <c r="S2342" s="10" t="s">
        <v>6842</v>
      </c>
      <c r="T2342" s="10">
        <v>0.93</v>
      </c>
      <c r="U2342" s="10">
        <v>0</v>
      </c>
      <c r="V2342" s="16">
        <v>0</v>
      </c>
      <c r="W2342" s="16">
        <v>3309</v>
      </c>
      <c r="X2342" s="16" t="str">
        <f>VLOOKUP(W2342,[1]Array!$C$8:$D$15,2,TRUE)</f>
        <v>01  $0 - $4,999</v>
      </c>
      <c r="Y2342" s="14">
        <f t="shared" si="327"/>
        <v>0</v>
      </c>
      <c r="Z2342" s="14">
        <f t="shared" si="328"/>
        <v>0</v>
      </c>
      <c r="AA2342" s="14">
        <f t="shared" si="329"/>
        <v>0.33333333333333331</v>
      </c>
      <c r="AB2342" s="14">
        <f t="shared" si="330"/>
        <v>0</v>
      </c>
      <c r="AC2342" s="14">
        <f t="shared" si="331"/>
        <v>6.5684737082398713E-3</v>
      </c>
      <c r="AD2342" s="14">
        <f>(Y2342*'[1]Scoring Model'!$K$17+'Working Data - V3'!Z2342*'[1]Scoring Model'!$K$7+'Working Data - V3'!AA2342*'[1]Scoring Model'!$K$9+'Working Data - V3'!AB2342*'[1]Scoring Model'!$K$10+AC2342*'[1]Scoring Model'!$K$11)</f>
        <v>6.7980361408314635E-2</v>
      </c>
      <c r="AE2342" s="14">
        <f t="shared" si="332"/>
        <v>2</v>
      </c>
      <c r="AF2342" s="17" t="str">
        <f>VLOOKUP(AE2342,'[1]Scoring Model'!$C$18:$D$27,2,FALSE)</f>
        <v>01  Low</v>
      </c>
      <c r="AG2342" s="10" t="s">
        <v>8271</v>
      </c>
      <c r="AH2342" s="10" t="s">
        <v>172</v>
      </c>
      <c r="AI2342" s="16">
        <v>288096</v>
      </c>
      <c r="AJ2342" s="18">
        <v>0</v>
      </c>
    </row>
    <row r="2343" spans="2:36" ht="15" customHeight="1" x14ac:dyDescent="0.25">
      <c r="B2343" s="10" t="s">
        <v>35</v>
      </c>
      <c r="C2343" s="10" t="s">
        <v>36</v>
      </c>
      <c r="D2343" s="10" t="s">
        <v>8272</v>
      </c>
      <c r="E2343" s="10" t="str">
        <f t="shared" si="324"/>
        <v>WCV0090939</v>
      </c>
      <c r="F2343" s="11">
        <f>VLOOKUP(E2343,'[1]Policy Number &amp; Loss Info'!$H$4:$K$8916,2,FALSE)</f>
        <v>13793.060000000001</v>
      </c>
      <c r="G2343" s="11">
        <f>VLOOKUP(E2343,'[1]Policy Number &amp; Loss Info'!$H$4:$K$8916,4,FALSE)</f>
        <v>0</v>
      </c>
      <c r="H2343" s="12">
        <f>VLOOKUP(E2343,'[1]Policy Number &amp; Loss Info'!$H$4:$K$8916,3,FALSE)</f>
        <v>1</v>
      </c>
      <c r="I2343" s="13">
        <f t="shared" si="325"/>
        <v>0</v>
      </c>
      <c r="J2343" s="14">
        <f t="shared" si="326"/>
        <v>7.2500228375719376</v>
      </c>
      <c r="K2343" s="10" t="s">
        <v>8273</v>
      </c>
      <c r="L2343" s="10"/>
      <c r="M2343" s="10" t="s">
        <v>101</v>
      </c>
      <c r="N2343" s="10">
        <f>VLOOKUP(M2343,[1]Array!$I$8:$J$14,2,FALSE)</f>
        <v>5</v>
      </c>
      <c r="O2343" s="10">
        <v>37</v>
      </c>
      <c r="P2343" s="15">
        <v>45748</v>
      </c>
      <c r="Q2343" s="10" t="s">
        <v>197</v>
      </c>
      <c r="R2343" s="10" t="s">
        <v>283</v>
      </c>
      <c r="S2343" s="10" t="s">
        <v>284</v>
      </c>
      <c r="T2343" s="10">
        <v>1</v>
      </c>
      <c r="U2343" s="10">
        <v>0</v>
      </c>
      <c r="V2343" s="16">
        <v>0</v>
      </c>
      <c r="W2343" s="16">
        <v>4522</v>
      </c>
      <c r="X2343" s="16" t="str">
        <f>VLOOKUP(W2343,[1]Array!$C$8:$D$15,2,TRUE)</f>
        <v>01  $0 - $4,999</v>
      </c>
      <c r="Y2343" s="14">
        <f t="shared" si="327"/>
        <v>0</v>
      </c>
      <c r="Z2343" s="14">
        <f t="shared" si="328"/>
        <v>4.989828217958886E-2</v>
      </c>
      <c r="AA2343" s="14">
        <f t="shared" si="329"/>
        <v>0.66666666666666663</v>
      </c>
      <c r="AB2343" s="14">
        <f t="shared" si="330"/>
        <v>0</v>
      </c>
      <c r="AC2343" s="14">
        <f t="shared" si="331"/>
        <v>8.9763185580721359E-3</v>
      </c>
      <c r="AD2343" s="14">
        <f>(Y2343*'[1]Scoring Model'!$K$17+'Working Data - V3'!Z2343*'[1]Scoring Model'!$K$7+'Working Data - V3'!AA2343*'[1]Scoring Model'!$K$9+'Working Data - V3'!AB2343*'[1]Scoring Model'!$K$10+AC2343*'[1]Scoring Model'!$K$11)</f>
        <v>0.14510825348086553</v>
      </c>
      <c r="AE2343" s="14">
        <f t="shared" si="332"/>
        <v>3</v>
      </c>
      <c r="AF2343" s="17" t="str">
        <f>VLOOKUP(AE2343,'[1]Scoring Model'!$C$18:$D$27,2,FALSE)</f>
        <v>01  Low</v>
      </c>
      <c r="AG2343" s="10" t="s">
        <v>285</v>
      </c>
      <c r="AH2343" s="10" t="s">
        <v>240</v>
      </c>
      <c r="AI2343" s="16">
        <v>118830</v>
      </c>
      <c r="AJ2343" s="18">
        <v>0</v>
      </c>
    </row>
    <row r="2344" spans="2:36" ht="15" customHeight="1" x14ac:dyDescent="0.25">
      <c r="B2344" s="10" t="s">
        <v>35</v>
      </c>
      <c r="C2344" s="10" t="s">
        <v>36</v>
      </c>
      <c r="D2344" s="10" t="s">
        <v>8274</v>
      </c>
      <c r="E2344" s="10" t="str">
        <f t="shared" si="324"/>
        <v>WCV0091017</v>
      </c>
      <c r="F2344" s="11">
        <f>VLOOKUP(E2344,'[1]Policy Number &amp; Loss Info'!$H$4:$K$8916,2,FALSE)</f>
        <v>6338.7</v>
      </c>
      <c r="G2344" s="11">
        <f>VLOOKUP(E2344,'[1]Policy Number &amp; Loss Info'!$H$4:$K$8916,4,FALSE)</f>
        <v>0</v>
      </c>
      <c r="H2344" s="12">
        <f>VLOOKUP(E2344,'[1]Policy Number &amp; Loss Info'!$H$4:$K$8916,3,FALSE)</f>
        <v>0</v>
      </c>
      <c r="I2344" s="13">
        <f t="shared" si="325"/>
        <v>0</v>
      </c>
      <c r="J2344" s="14">
        <f t="shared" si="326"/>
        <v>0</v>
      </c>
      <c r="K2344" s="10" t="s">
        <v>8275</v>
      </c>
      <c r="L2344" s="10"/>
      <c r="M2344" s="10" t="s">
        <v>101</v>
      </c>
      <c r="N2344" s="10">
        <f>VLOOKUP(M2344,[1]Array!$I$8:$J$14,2,FALSE)</f>
        <v>5</v>
      </c>
      <c r="O2344" s="10">
        <v>37</v>
      </c>
      <c r="P2344" s="15">
        <v>45776</v>
      </c>
      <c r="Q2344" s="10" t="s">
        <v>197</v>
      </c>
      <c r="R2344" s="10" t="s">
        <v>4117</v>
      </c>
      <c r="S2344" s="10" t="s">
        <v>4118</v>
      </c>
      <c r="T2344" s="10">
        <v>1</v>
      </c>
      <c r="U2344" s="10">
        <v>0</v>
      </c>
      <c r="V2344" s="16">
        <v>0</v>
      </c>
      <c r="W2344" s="16">
        <v>1910</v>
      </c>
      <c r="X2344" s="16" t="str">
        <f>VLOOKUP(W2344,[1]Array!$C$8:$D$15,2,TRUE)</f>
        <v>01  $0 - $4,999</v>
      </c>
      <c r="Y2344" s="14">
        <f t="shared" si="327"/>
        <v>0</v>
      </c>
      <c r="Z2344" s="14">
        <f t="shared" si="328"/>
        <v>0</v>
      </c>
      <c r="AA2344" s="14">
        <f t="shared" si="329"/>
        <v>0.66666666666666663</v>
      </c>
      <c r="AB2344" s="14">
        <f t="shared" si="330"/>
        <v>0</v>
      </c>
      <c r="AC2344" s="14">
        <f t="shared" si="331"/>
        <v>3.7914127478809773E-3</v>
      </c>
      <c r="AD2344" s="14">
        <f>(Y2344*'[1]Scoring Model'!$K$17+'Working Data - V3'!Z2344*'[1]Scoring Model'!$K$7+'Working Data - V3'!AA2344*'[1]Scoring Model'!$K$9+'Working Data - V3'!AB2344*'[1]Scoring Model'!$K$10+AC2344*'[1]Scoring Model'!$K$11)</f>
        <v>0.13409161588290952</v>
      </c>
      <c r="AE2344" s="14">
        <f t="shared" si="332"/>
        <v>3</v>
      </c>
      <c r="AF2344" s="17" t="str">
        <f>VLOOKUP(AE2344,'[1]Scoring Model'!$C$18:$D$27,2,FALSE)</f>
        <v>01  Low</v>
      </c>
      <c r="AG2344" s="10" t="s">
        <v>285</v>
      </c>
      <c r="AH2344" s="10" t="s">
        <v>240</v>
      </c>
      <c r="AI2344" s="16">
        <v>45407</v>
      </c>
      <c r="AJ2344" s="18">
        <v>0</v>
      </c>
    </row>
    <row r="2345" spans="2:36" ht="15" customHeight="1" x14ac:dyDescent="0.25">
      <c r="B2345" s="10" t="s">
        <v>98</v>
      </c>
      <c r="C2345" s="10" t="s">
        <v>46</v>
      </c>
      <c r="D2345" s="10" t="s">
        <v>8276</v>
      </c>
      <c r="E2345" s="10" t="str">
        <f t="shared" si="324"/>
        <v>WCV0091835</v>
      </c>
      <c r="F2345" s="11">
        <f>VLOOKUP(E2345,'[1]Policy Number &amp; Loss Info'!$H$4:$K$8916,2,FALSE)</f>
        <v>4738.3099999999995</v>
      </c>
      <c r="G2345" s="11">
        <f>VLOOKUP(E2345,'[1]Policy Number &amp; Loss Info'!$H$4:$K$8916,4,FALSE)</f>
        <v>0</v>
      </c>
      <c r="H2345" s="12">
        <f>VLOOKUP(E2345,'[1]Policy Number &amp; Loss Info'!$H$4:$K$8916,3,FALSE)</f>
        <v>0</v>
      </c>
      <c r="I2345" s="13">
        <f t="shared" si="325"/>
        <v>0</v>
      </c>
      <c r="J2345" s="14">
        <f t="shared" si="326"/>
        <v>0</v>
      </c>
      <c r="K2345" s="10" t="s">
        <v>8277</v>
      </c>
      <c r="L2345" s="10"/>
      <c r="M2345" s="10" t="s">
        <v>161</v>
      </c>
      <c r="N2345" s="10">
        <f>VLOOKUP(M2345,[1]Array!$I$8:$J$14,2,FALSE)</f>
        <v>2</v>
      </c>
      <c r="O2345" s="10">
        <v>9061</v>
      </c>
      <c r="P2345" s="15">
        <v>45748</v>
      </c>
      <c r="Q2345" s="10" t="s">
        <v>102</v>
      </c>
      <c r="R2345" s="10" t="s">
        <v>655</v>
      </c>
      <c r="S2345" s="10" t="s">
        <v>295</v>
      </c>
      <c r="T2345" s="10">
        <v>1</v>
      </c>
      <c r="U2345" s="10">
        <v>0</v>
      </c>
      <c r="V2345" s="16">
        <v>0</v>
      </c>
      <c r="W2345" s="16">
        <v>1287</v>
      </c>
      <c r="X2345" s="16" t="str">
        <f>VLOOKUP(W2345,[1]Array!$C$8:$D$15,2,TRUE)</f>
        <v>01  $0 - $4,999</v>
      </c>
      <c r="Y2345" s="14">
        <f t="shared" si="327"/>
        <v>0</v>
      </c>
      <c r="Z2345" s="14">
        <f t="shared" si="328"/>
        <v>0</v>
      </c>
      <c r="AA2345" s="14">
        <f t="shared" si="329"/>
        <v>0.16666666666666666</v>
      </c>
      <c r="AB2345" s="14">
        <f t="shared" si="330"/>
        <v>0</v>
      </c>
      <c r="AC2345" s="14">
        <f t="shared" si="331"/>
        <v>2.5547372809019988E-3</v>
      </c>
      <c r="AD2345" s="14">
        <f>(Y2345*'[1]Scoring Model'!$K$17+'Working Data - V3'!Z2345*'[1]Scoring Model'!$K$7+'Working Data - V3'!AA2345*'[1]Scoring Model'!$K$9+'Working Data - V3'!AB2345*'[1]Scoring Model'!$K$10+AC2345*'[1]Scoring Model'!$K$11)</f>
        <v>3.384428078951373E-2</v>
      </c>
      <c r="AE2345" s="14">
        <f t="shared" si="332"/>
        <v>2</v>
      </c>
      <c r="AF2345" s="17" t="str">
        <f>VLOOKUP(AE2345,'[1]Scoring Model'!$C$18:$D$27,2,FALSE)</f>
        <v>01  Low</v>
      </c>
      <c r="AG2345" s="10" t="s">
        <v>8278</v>
      </c>
      <c r="AH2345" s="10" t="s">
        <v>657</v>
      </c>
      <c r="AI2345" s="16">
        <v>104923</v>
      </c>
      <c r="AJ2345" s="18">
        <v>0</v>
      </c>
    </row>
    <row r="2346" spans="2:36" ht="15" customHeight="1" x14ac:dyDescent="0.25">
      <c r="B2346" s="10" t="s">
        <v>98</v>
      </c>
      <c r="C2346" s="10" t="s">
        <v>46</v>
      </c>
      <c r="D2346" s="10" t="s">
        <v>8279</v>
      </c>
      <c r="E2346" s="10" t="str">
        <f t="shared" si="324"/>
        <v>WCV0091842</v>
      </c>
      <c r="F2346" s="11">
        <f>VLOOKUP(E2346,'[1]Policy Number &amp; Loss Info'!$H$4:$K$8916,2,FALSE)</f>
        <v>54988.95</v>
      </c>
      <c r="G2346" s="11">
        <f>VLOOKUP(E2346,'[1]Policy Number &amp; Loss Info'!$H$4:$K$8916,4,FALSE)</f>
        <v>0</v>
      </c>
      <c r="H2346" s="12">
        <f>VLOOKUP(E2346,'[1]Policy Number &amp; Loss Info'!$H$4:$K$8916,3,FALSE)</f>
        <v>0</v>
      </c>
      <c r="I2346" s="13">
        <f t="shared" si="325"/>
        <v>0</v>
      </c>
      <c r="J2346" s="14">
        <f t="shared" si="326"/>
        <v>0</v>
      </c>
      <c r="K2346" s="10" t="s">
        <v>8280</v>
      </c>
      <c r="L2346" s="10"/>
      <c r="M2346" s="10" t="s">
        <v>59</v>
      </c>
      <c r="N2346" s="10">
        <f>VLOOKUP(M2346,[1]Array!$I$8:$J$14,2,FALSE)</f>
        <v>7</v>
      </c>
      <c r="O2346" s="10">
        <v>5535</v>
      </c>
      <c r="P2346" s="15">
        <v>45748</v>
      </c>
      <c r="Q2346" s="10" t="s">
        <v>102</v>
      </c>
      <c r="R2346" s="10" t="s">
        <v>8281</v>
      </c>
      <c r="S2346" s="10" t="s">
        <v>8282</v>
      </c>
      <c r="T2346" s="10">
        <v>0.86</v>
      </c>
      <c r="U2346" s="10">
        <v>0</v>
      </c>
      <c r="V2346" s="16">
        <v>0</v>
      </c>
      <c r="W2346" s="16">
        <v>12480</v>
      </c>
      <c r="X2346" s="16" t="str">
        <f>VLOOKUP(W2346,[1]Array!$C$8:$D$15,2,TRUE)</f>
        <v>03  $10,000 - $14,999</v>
      </c>
      <c r="Y2346" s="14">
        <f t="shared" si="327"/>
        <v>0</v>
      </c>
      <c r="Z2346" s="14">
        <f t="shared" si="328"/>
        <v>0</v>
      </c>
      <c r="AA2346" s="14">
        <f t="shared" si="329"/>
        <v>1</v>
      </c>
      <c r="AB2346" s="14">
        <f t="shared" si="330"/>
        <v>0</v>
      </c>
      <c r="AC2346" s="14">
        <f t="shared" si="331"/>
        <v>2.4773209996625443E-2</v>
      </c>
      <c r="AD2346" s="14">
        <f>(Y2346*'[1]Scoring Model'!$K$17+'Working Data - V3'!Z2346*'[1]Scoring Model'!$K$7+'Working Data - V3'!AA2346*'[1]Scoring Model'!$K$9+'Working Data - V3'!AB2346*'[1]Scoring Model'!$K$10+AC2346*'[1]Scoring Model'!$K$11)</f>
        <v>0.20495464199932509</v>
      </c>
      <c r="AE2346" s="14">
        <f t="shared" si="332"/>
        <v>4</v>
      </c>
      <c r="AF2346" s="17" t="str">
        <f>VLOOKUP(AE2346,'[1]Scoring Model'!$C$18:$D$27,2,FALSE)</f>
        <v>01  Low</v>
      </c>
      <c r="AG2346" s="10" t="s">
        <v>8283</v>
      </c>
      <c r="AH2346" s="10" t="s">
        <v>585</v>
      </c>
      <c r="AI2346" s="16">
        <v>334244</v>
      </c>
      <c r="AJ2346" s="18">
        <v>0</v>
      </c>
    </row>
    <row r="2347" spans="2:36" ht="15" customHeight="1" x14ac:dyDescent="0.25">
      <c r="B2347" s="10" t="s">
        <v>98</v>
      </c>
      <c r="C2347" s="10" t="s">
        <v>46</v>
      </c>
      <c r="D2347" s="10" t="s">
        <v>8284</v>
      </c>
      <c r="E2347" s="10" t="str">
        <f t="shared" si="324"/>
        <v>WCV0091947</v>
      </c>
      <c r="F2347" s="11">
        <f>VLOOKUP(E2347,'[1]Policy Number &amp; Loss Info'!$H$4:$K$8916,2,FALSE)</f>
        <v>5100.84</v>
      </c>
      <c r="G2347" s="11">
        <f>VLOOKUP(E2347,'[1]Policy Number &amp; Loss Info'!$H$4:$K$8916,4,FALSE)</f>
        <v>0</v>
      </c>
      <c r="H2347" s="12">
        <f>VLOOKUP(E2347,'[1]Policy Number &amp; Loss Info'!$H$4:$K$8916,3,FALSE)</f>
        <v>0</v>
      </c>
      <c r="I2347" s="13">
        <f t="shared" si="325"/>
        <v>0</v>
      </c>
      <c r="J2347" s="14">
        <f t="shared" si="326"/>
        <v>0</v>
      </c>
      <c r="K2347" s="10" t="s">
        <v>8285</v>
      </c>
      <c r="L2347" s="10"/>
      <c r="M2347" s="10" t="s">
        <v>67</v>
      </c>
      <c r="N2347" s="10">
        <f>VLOOKUP(M2347,[1]Array!$I$8:$J$14,2,FALSE)</f>
        <v>6</v>
      </c>
      <c r="O2347" s="10">
        <v>8720</v>
      </c>
      <c r="P2347" s="15">
        <v>45772</v>
      </c>
      <c r="Q2347" s="10" t="s">
        <v>102</v>
      </c>
      <c r="R2347" s="10" t="s">
        <v>582</v>
      </c>
      <c r="S2347" s="10" t="s">
        <v>857</v>
      </c>
      <c r="T2347" s="10">
        <v>1</v>
      </c>
      <c r="U2347" s="10">
        <v>0</v>
      </c>
      <c r="V2347" s="16">
        <v>0</v>
      </c>
      <c r="W2347" s="16">
        <v>1243</v>
      </c>
      <c r="X2347" s="16" t="str">
        <f>VLOOKUP(W2347,[1]Array!$C$8:$D$15,2,TRUE)</f>
        <v>01  $0 - $4,999</v>
      </c>
      <c r="Y2347" s="14">
        <f t="shared" si="327"/>
        <v>0</v>
      </c>
      <c r="Z2347" s="14">
        <f t="shared" si="328"/>
        <v>0</v>
      </c>
      <c r="AA2347" s="14">
        <f t="shared" si="329"/>
        <v>0.83333333333333337</v>
      </c>
      <c r="AB2347" s="14">
        <f t="shared" si="330"/>
        <v>0</v>
      </c>
      <c r="AC2347" s="14">
        <f t="shared" si="331"/>
        <v>2.4673958354010758E-3</v>
      </c>
      <c r="AD2347" s="14">
        <f>(Y2347*'[1]Scoring Model'!$K$17+'Working Data - V3'!Z2347*'[1]Scoring Model'!$K$7+'Working Data - V3'!AA2347*'[1]Scoring Model'!$K$9+'Working Data - V3'!AB2347*'[1]Scoring Model'!$K$10+AC2347*'[1]Scoring Model'!$K$11)</f>
        <v>0.16716014583374689</v>
      </c>
      <c r="AE2347" s="14">
        <f t="shared" si="332"/>
        <v>4</v>
      </c>
      <c r="AF2347" s="17" t="str">
        <f>VLOOKUP(AE2347,'[1]Scoring Model'!$C$18:$D$27,2,FALSE)</f>
        <v>01  Low</v>
      </c>
      <c r="AG2347" s="10" t="s">
        <v>8286</v>
      </c>
      <c r="AH2347" s="10" t="s">
        <v>106</v>
      </c>
      <c r="AI2347" s="16">
        <v>157103</v>
      </c>
      <c r="AJ2347" s="18">
        <v>0</v>
      </c>
    </row>
    <row r="2348" spans="2:36" ht="15" customHeight="1" x14ac:dyDescent="0.25">
      <c r="B2348" s="10" t="s">
        <v>98</v>
      </c>
      <c r="C2348" s="10" t="s">
        <v>36</v>
      </c>
      <c r="D2348" s="10" t="s">
        <v>8287</v>
      </c>
      <c r="E2348" s="10" t="str">
        <f t="shared" si="324"/>
        <v>WCV0091950</v>
      </c>
      <c r="F2348" s="11">
        <f>VLOOKUP(E2348,'[1]Policy Number &amp; Loss Info'!$H$4:$K$8916,2,FALSE)</f>
        <v>7704.55</v>
      </c>
      <c r="G2348" s="11">
        <f>VLOOKUP(E2348,'[1]Policy Number &amp; Loss Info'!$H$4:$K$8916,4,FALSE)</f>
        <v>0</v>
      </c>
      <c r="H2348" s="12">
        <f>VLOOKUP(E2348,'[1]Policy Number &amp; Loss Info'!$H$4:$K$8916,3,FALSE)</f>
        <v>0</v>
      </c>
      <c r="I2348" s="13">
        <f t="shared" si="325"/>
        <v>0</v>
      </c>
      <c r="J2348" s="14">
        <f t="shared" si="326"/>
        <v>0</v>
      </c>
      <c r="K2348" s="10" t="s">
        <v>8288</v>
      </c>
      <c r="L2348" s="10"/>
      <c r="M2348" s="10" t="s">
        <v>101</v>
      </c>
      <c r="N2348" s="10">
        <f>VLOOKUP(M2348,[1]Array!$I$8:$J$14,2,FALSE)</f>
        <v>5</v>
      </c>
      <c r="O2348" s="10">
        <v>6400</v>
      </c>
      <c r="P2348" s="15">
        <v>45772</v>
      </c>
      <c r="Q2348" s="10" t="s">
        <v>197</v>
      </c>
      <c r="R2348" s="10" t="s">
        <v>4465</v>
      </c>
      <c r="S2348" s="10" t="s">
        <v>4466</v>
      </c>
      <c r="T2348" s="10">
        <v>1</v>
      </c>
      <c r="U2348" s="10">
        <v>0</v>
      </c>
      <c r="V2348" s="16">
        <v>0</v>
      </c>
      <c r="W2348" s="16">
        <v>2740</v>
      </c>
      <c r="X2348" s="16" t="str">
        <f>VLOOKUP(W2348,[1]Array!$C$8:$D$15,2,TRUE)</f>
        <v>01  $0 - $4,999</v>
      </c>
      <c r="Y2348" s="14">
        <f t="shared" si="327"/>
        <v>0</v>
      </c>
      <c r="Z2348" s="14">
        <f t="shared" si="328"/>
        <v>0</v>
      </c>
      <c r="AA2348" s="14">
        <f t="shared" si="329"/>
        <v>0.66666666666666663</v>
      </c>
      <c r="AB2348" s="14">
        <f t="shared" si="330"/>
        <v>0</v>
      </c>
      <c r="AC2348" s="14">
        <f t="shared" si="331"/>
        <v>5.4389900152847529E-3</v>
      </c>
      <c r="AD2348" s="14">
        <f>(Y2348*'[1]Scoring Model'!$K$17+'Working Data - V3'!Z2348*'[1]Scoring Model'!$K$7+'Working Data - V3'!AA2348*'[1]Scoring Model'!$K$9+'Working Data - V3'!AB2348*'[1]Scoring Model'!$K$10+AC2348*'[1]Scoring Model'!$K$11)</f>
        <v>0.13442113133639028</v>
      </c>
      <c r="AE2348" s="14">
        <f t="shared" si="332"/>
        <v>3</v>
      </c>
      <c r="AF2348" s="17" t="str">
        <f>VLOOKUP(AE2348,'[1]Scoring Model'!$C$18:$D$27,2,FALSE)</f>
        <v>01  Low</v>
      </c>
      <c r="AG2348" s="10" t="s">
        <v>8289</v>
      </c>
      <c r="AH2348" s="10" t="s">
        <v>240</v>
      </c>
      <c r="AI2348" s="16">
        <v>81410</v>
      </c>
      <c r="AJ2348" s="18">
        <v>0</v>
      </c>
    </row>
    <row r="2349" spans="2:36" ht="15" customHeight="1" x14ac:dyDescent="0.25">
      <c r="B2349" s="10" t="s">
        <v>98</v>
      </c>
      <c r="C2349" s="10" t="s">
        <v>46</v>
      </c>
      <c r="D2349" s="10" t="s">
        <v>8290</v>
      </c>
      <c r="E2349" s="10" t="str">
        <f t="shared" si="324"/>
        <v>WCV0092632</v>
      </c>
      <c r="F2349" s="11">
        <f>VLOOKUP(E2349,'[1]Policy Number &amp; Loss Info'!$H$4:$K$8916,2,FALSE)</f>
        <v>16227.79</v>
      </c>
      <c r="G2349" s="11">
        <f>VLOOKUP(E2349,'[1]Policy Number &amp; Loss Info'!$H$4:$K$8916,4,FALSE)</f>
        <v>0</v>
      </c>
      <c r="H2349" s="12">
        <f>VLOOKUP(E2349,'[1]Policy Number &amp; Loss Info'!$H$4:$K$8916,3,FALSE)</f>
        <v>0</v>
      </c>
      <c r="I2349" s="13">
        <f t="shared" si="325"/>
        <v>0</v>
      </c>
      <c r="J2349" s="14">
        <f t="shared" si="326"/>
        <v>0</v>
      </c>
      <c r="K2349" s="10" t="s">
        <v>8291</v>
      </c>
      <c r="L2349" s="10"/>
      <c r="M2349" s="10" t="s">
        <v>161</v>
      </c>
      <c r="N2349" s="10">
        <f>VLOOKUP(M2349,[1]Array!$I$8:$J$14,2,FALSE)</f>
        <v>2</v>
      </c>
      <c r="O2349" s="10">
        <v>8864</v>
      </c>
      <c r="P2349" s="15">
        <v>45748</v>
      </c>
      <c r="Q2349" s="10" t="s">
        <v>102</v>
      </c>
      <c r="R2349" s="10" t="s">
        <v>1500</v>
      </c>
      <c r="S2349" s="10" t="s">
        <v>4761</v>
      </c>
      <c r="T2349" s="10">
        <v>0.92</v>
      </c>
      <c r="U2349" s="10">
        <v>0</v>
      </c>
      <c r="V2349" s="16">
        <v>0</v>
      </c>
      <c r="W2349" s="16">
        <v>3730</v>
      </c>
      <c r="X2349" s="16" t="str">
        <f>VLOOKUP(W2349,[1]Array!$C$8:$D$15,2,TRUE)</f>
        <v>01  $0 - $4,999</v>
      </c>
      <c r="Y2349" s="14">
        <f t="shared" si="327"/>
        <v>0</v>
      </c>
      <c r="Z2349" s="14">
        <f t="shared" si="328"/>
        <v>0</v>
      </c>
      <c r="AA2349" s="14">
        <f t="shared" si="329"/>
        <v>0.16666666666666666</v>
      </c>
      <c r="AB2349" s="14">
        <f t="shared" si="330"/>
        <v>0</v>
      </c>
      <c r="AC2349" s="14">
        <f t="shared" si="331"/>
        <v>7.4041725390555212E-3</v>
      </c>
      <c r="AD2349" s="14">
        <f>(Y2349*'[1]Scoring Model'!$K$17+'Working Data - V3'!Z2349*'[1]Scoring Model'!$K$7+'Working Data - V3'!AA2349*'[1]Scoring Model'!$K$9+'Working Data - V3'!AB2349*'[1]Scoring Model'!$K$10+AC2349*'[1]Scoring Model'!$K$11)</f>
        <v>3.4814167841144439E-2</v>
      </c>
      <c r="AE2349" s="14">
        <f t="shared" si="332"/>
        <v>2</v>
      </c>
      <c r="AF2349" s="17" t="str">
        <f>VLOOKUP(AE2349,'[1]Scoring Model'!$C$18:$D$27,2,FALSE)</f>
        <v>01  Low</v>
      </c>
      <c r="AG2349" s="10" t="s">
        <v>1383</v>
      </c>
      <c r="AH2349" s="10" t="s">
        <v>585</v>
      </c>
      <c r="AI2349" s="16">
        <v>410721</v>
      </c>
      <c r="AJ2349" s="18">
        <v>0</v>
      </c>
    </row>
    <row r="2350" spans="2:36" ht="15" customHeight="1" x14ac:dyDescent="0.25">
      <c r="B2350" s="10" t="s">
        <v>35</v>
      </c>
      <c r="C2350" s="10" t="s">
        <v>36</v>
      </c>
      <c r="D2350" s="10" t="s">
        <v>8292</v>
      </c>
      <c r="E2350" s="10" t="str">
        <f t="shared" si="324"/>
        <v>WCV0092707</v>
      </c>
      <c r="F2350" s="11">
        <f>VLOOKUP(E2350,'[1]Policy Number &amp; Loss Info'!$H$4:$K$8916,2,FALSE)</f>
        <v>9302.7900000000009</v>
      </c>
      <c r="G2350" s="11">
        <f>VLOOKUP(E2350,'[1]Policy Number &amp; Loss Info'!$H$4:$K$8916,4,FALSE)</f>
        <v>1396.74</v>
      </c>
      <c r="H2350" s="12">
        <f>VLOOKUP(E2350,'[1]Policy Number &amp; Loss Info'!$H$4:$K$8916,3,FALSE)</f>
        <v>2</v>
      </c>
      <c r="I2350" s="13">
        <f t="shared" si="325"/>
        <v>0.15014205415794615</v>
      </c>
      <c r="J2350" s="14">
        <f t="shared" si="326"/>
        <v>21.498926666086192</v>
      </c>
      <c r="K2350" s="10" t="s">
        <v>8293</v>
      </c>
      <c r="L2350" s="10"/>
      <c r="M2350" s="10" t="s">
        <v>101</v>
      </c>
      <c r="N2350" s="10">
        <f>VLOOKUP(M2350,[1]Array!$I$8:$J$14,2,FALSE)</f>
        <v>5</v>
      </c>
      <c r="O2350" s="10">
        <v>37</v>
      </c>
      <c r="P2350" s="15">
        <v>45767</v>
      </c>
      <c r="Q2350" s="10" t="s">
        <v>197</v>
      </c>
      <c r="R2350" s="10" t="s">
        <v>4150</v>
      </c>
      <c r="S2350" s="10" t="s">
        <v>4151</v>
      </c>
      <c r="T2350" s="10">
        <v>1</v>
      </c>
      <c r="U2350" s="10">
        <v>0</v>
      </c>
      <c r="V2350" s="16">
        <v>0</v>
      </c>
      <c r="W2350" s="16">
        <v>3096</v>
      </c>
      <c r="X2350" s="16" t="str">
        <f>VLOOKUP(W2350,[1]Array!$C$8:$D$15,2,TRUE)</f>
        <v>01  $0 - $4,999</v>
      </c>
      <c r="Y2350" s="14">
        <f t="shared" si="327"/>
        <v>7.5071027078973077E-2</v>
      </c>
      <c r="Z2350" s="14">
        <f t="shared" si="328"/>
        <v>0.1479663627793382</v>
      </c>
      <c r="AA2350" s="14">
        <f t="shared" si="329"/>
        <v>0.66666666666666663</v>
      </c>
      <c r="AB2350" s="14">
        <f t="shared" si="330"/>
        <v>0</v>
      </c>
      <c r="AC2350" s="14">
        <f t="shared" si="331"/>
        <v>6.1456617107013122E-3</v>
      </c>
      <c r="AD2350" s="14">
        <f>(Y2350*'[1]Scoring Model'!$K$17+'Working Data - V3'!Z2350*'[1]Scoring Model'!$K$7+'Working Data - V3'!AA2350*'[1]Scoring Model'!$K$9+'Working Data - V3'!AB2350*'[1]Scoring Model'!$K$10+AC2350*'[1]Scoring Model'!$K$11)</f>
        <v>0.18667704635503315</v>
      </c>
      <c r="AE2350" s="14">
        <f t="shared" si="332"/>
        <v>4</v>
      </c>
      <c r="AF2350" s="17" t="str">
        <f>VLOOKUP(AE2350,'[1]Scoring Model'!$C$18:$D$27,2,FALSE)</f>
        <v>01  Low</v>
      </c>
      <c r="AG2350" s="10" t="s">
        <v>285</v>
      </c>
      <c r="AH2350" s="10" t="s">
        <v>240</v>
      </c>
      <c r="AI2350" s="16">
        <v>78776</v>
      </c>
      <c r="AJ2350" s="18">
        <v>0</v>
      </c>
    </row>
    <row r="2351" spans="2:36" ht="15" customHeight="1" x14ac:dyDescent="0.25">
      <c r="B2351" s="10" t="s">
        <v>35</v>
      </c>
      <c r="C2351" s="10" t="s">
        <v>36</v>
      </c>
      <c r="D2351" s="10" t="s">
        <v>8294</v>
      </c>
      <c r="E2351" s="10" t="str">
        <f t="shared" si="324"/>
        <v>WCV0092708</v>
      </c>
      <c r="F2351" s="11">
        <f>VLOOKUP(E2351,'[1]Policy Number &amp; Loss Info'!$H$4:$K$8916,2,FALSE)</f>
        <v>53851.75</v>
      </c>
      <c r="G2351" s="11">
        <f>VLOOKUP(E2351,'[1]Policy Number &amp; Loss Info'!$H$4:$K$8916,4,FALSE)</f>
        <v>10695.74</v>
      </c>
      <c r="H2351" s="12">
        <f>VLOOKUP(E2351,'[1]Policy Number &amp; Loss Info'!$H$4:$K$8916,3,FALSE)</f>
        <v>1</v>
      </c>
      <c r="I2351" s="13">
        <f t="shared" si="325"/>
        <v>0.19861452970423429</v>
      </c>
      <c r="J2351" s="14">
        <f t="shared" si="326"/>
        <v>1.8569498669959659</v>
      </c>
      <c r="K2351" s="10" t="s">
        <v>8295</v>
      </c>
      <c r="L2351" s="10"/>
      <c r="M2351" s="10" t="s">
        <v>101</v>
      </c>
      <c r="N2351" s="10">
        <f>VLOOKUP(M2351,[1]Array!$I$8:$J$14,2,FALSE)</f>
        <v>5</v>
      </c>
      <c r="O2351" s="10">
        <v>37</v>
      </c>
      <c r="P2351" s="15">
        <v>45767</v>
      </c>
      <c r="Q2351" s="10" t="s">
        <v>197</v>
      </c>
      <c r="R2351" s="10" t="s">
        <v>8296</v>
      </c>
      <c r="S2351" s="10" t="s">
        <v>8297</v>
      </c>
      <c r="T2351" s="10">
        <v>0.91</v>
      </c>
      <c r="U2351" s="10">
        <v>0</v>
      </c>
      <c r="V2351" s="16">
        <v>0</v>
      </c>
      <c r="W2351" s="16">
        <v>19094</v>
      </c>
      <c r="X2351" s="16" t="str">
        <f>VLOOKUP(W2351,[1]Array!$C$8:$D$15,2,TRUE)</f>
        <v>04  $15,000 - $24,999</v>
      </c>
      <c r="Y2351" s="14">
        <f t="shared" si="327"/>
        <v>9.9307264852117147E-2</v>
      </c>
      <c r="Z2351" s="14">
        <f t="shared" si="328"/>
        <v>1.2780457459599734E-2</v>
      </c>
      <c r="AA2351" s="14">
        <f t="shared" si="329"/>
        <v>0.66666666666666663</v>
      </c>
      <c r="AB2351" s="14">
        <f t="shared" si="330"/>
        <v>0</v>
      </c>
      <c r="AC2351" s="14">
        <f t="shared" si="331"/>
        <v>3.7902217281696009E-2</v>
      </c>
      <c r="AD2351" s="14">
        <f>(Y2351*'[1]Scoring Model'!$K$17+'Working Data - V3'!Z2351*'[1]Scoring Model'!$K$7+'Working Data - V3'!AA2351*'[1]Scoring Model'!$K$9+'Working Data - V3'!AB2351*'[1]Scoring Model'!$K$10+AC2351*'[1]Scoring Model'!$K$11)</f>
        <v>0.17326204773722761</v>
      </c>
      <c r="AE2351" s="14">
        <f t="shared" si="332"/>
        <v>4</v>
      </c>
      <c r="AF2351" s="17" t="str">
        <f>VLOOKUP(AE2351,'[1]Scoring Model'!$C$18:$D$27,2,FALSE)</f>
        <v>01  Low</v>
      </c>
      <c r="AG2351" s="10" t="s">
        <v>285</v>
      </c>
      <c r="AH2351" s="10" t="s">
        <v>240</v>
      </c>
      <c r="AI2351" s="16">
        <v>620844</v>
      </c>
      <c r="AJ2351" s="18">
        <v>0</v>
      </c>
    </row>
    <row r="2352" spans="2:36" ht="15" customHeight="1" x14ac:dyDescent="0.25">
      <c r="B2352" s="10" t="s">
        <v>35</v>
      </c>
      <c r="C2352" s="10" t="s">
        <v>36</v>
      </c>
      <c r="D2352" s="10" t="s">
        <v>8298</v>
      </c>
      <c r="E2352" s="10" t="str">
        <f t="shared" si="324"/>
        <v>WCV0092709</v>
      </c>
      <c r="F2352" s="11">
        <f>VLOOKUP(E2352,'[1]Policy Number &amp; Loss Info'!$H$4:$K$8916,2,FALSE)</f>
        <v>26169.29</v>
      </c>
      <c r="G2352" s="11">
        <f>VLOOKUP(E2352,'[1]Policy Number &amp; Loss Info'!$H$4:$K$8916,4,FALSE)</f>
        <v>0</v>
      </c>
      <c r="H2352" s="12">
        <f>VLOOKUP(E2352,'[1]Policy Number &amp; Loss Info'!$H$4:$K$8916,3,FALSE)</f>
        <v>0</v>
      </c>
      <c r="I2352" s="13">
        <f t="shared" si="325"/>
        <v>0</v>
      </c>
      <c r="J2352" s="14">
        <f t="shared" si="326"/>
        <v>0</v>
      </c>
      <c r="K2352" s="10" t="s">
        <v>8299</v>
      </c>
      <c r="L2352" s="10"/>
      <c r="M2352" s="10" t="s">
        <v>101</v>
      </c>
      <c r="N2352" s="10">
        <f>VLOOKUP(M2352,[1]Array!$I$8:$J$14,2,FALSE)</f>
        <v>5</v>
      </c>
      <c r="O2352" s="10">
        <v>5223</v>
      </c>
      <c r="P2352" s="15">
        <v>45773</v>
      </c>
      <c r="Q2352" s="10" t="s">
        <v>60</v>
      </c>
      <c r="R2352" s="10" t="s">
        <v>225</v>
      </c>
      <c r="S2352" s="10" t="s">
        <v>226</v>
      </c>
      <c r="T2352" s="10">
        <v>0.95</v>
      </c>
      <c r="U2352" s="10">
        <v>0</v>
      </c>
      <c r="V2352" s="16">
        <v>0</v>
      </c>
      <c r="W2352" s="16">
        <v>6101</v>
      </c>
      <c r="X2352" s="16" t="str">
        <f>VLOOKUP(W2352,[1]Array!$C$8:$D$15,2,TRUE)</f>
        <v>02  $5,000 - $9,999</v>
      </c>
      <c r="Y2352" s="14">
        <f t="shared" si="327"/>
        <v>0</v>
      </c>
      <c r="Z2352" s="14">
        <f t="shared" si="328"/>
        <v>0</v>
      </c>
      <c r="AA2352" s="14">
        <f t="shared" si="329"/>
        <v>0.66666666666666663</v>
      </c>
      <c r="AB2352" s="14">
        <f t="shared" si="330"/>
        <v>0</v>
      </c>
      <c r="AC2352" s="14">
        <f t="shared" si="331"/>
        <v>1.2110685431843897E-2</v>
      </c>
      <c r="AD2352" s="14">
        <f>(Y2352*'[1]Scoring Model'!$K$17+'Working Data - V3'!Z2352*'[1]Scoring Model'!$K$7+'Working Data - V3'!AA2352*'[1]Scoring Model'!$K$9+'Working Data - V3'!AB2352*'[1]Scoring Model'!$K$10+AC2352*'[1]Scoring Model'!$K$11)</f>
        <v>0.13575547041970212</v>
      </c>
      <c r="AE2352" s="14">
        <f t="shared" si="332"/>
        <v>3</v>
      </c>
      <c r="AF2352" s="17" t="str">
        <f>VLOOKUP(AE2352,'[1]Scoring Model'!$C$18:$D$27,2,FALSE)</f>
        <v>01  Low</v>
      </c>
      <c r="AG2352" s="10" t="s">
        <v>8300</v>
      </c>
      <c r="AH2352" s="10" t="s">
        <v>303</v>
      </c>
      <c r="AI2352" s="16">
        <v>145411</v>
      </c>
      <c r="AJ2352" s="18">
        <v>0</v>
      </c>
    </row>
    <row r="2353" spans="2:36" ht="15" customHeight="1" x14ac:dyDescent="0.25">
      <c r="B2353" s="10" t="s">
        <v>98</v>
      </c>
      <c r="C2353" s="10" t="s">
        <v>46</v>
      </c>
      <c r="D2353" s="10" t="s">
        <v>8301</v>
      </c>
      <c r="E2353" s="10" t="str">
        <f t="shared" si="324"/>
        <v>WCV0093315</v>
      </c>
      <c r="F2353" s="11">
        <f>VLOOKUP(E2353,'[1]Policy Number &amp; Loss Info'!$H$4:$K$8916,2,FALSE)</f>
        <v>10868.91</v>
      </c>
      <c r="G2353" s="11">
        <f>VLOOKUP(E2353,'[1]Policy Number &amp; Loss Info'!$H$4:$K$8916,4,FALSE)</f>
        <v>0</v>
      </c>
      <c r="H2353" s="12">
        <f>VLOOKUP(E2353,'[1]Policy Number &amp; Loss Info'!$H$4:$K$8916,3,FALSE)</f>
        <v>0</v>
      </c>
      <c r="I2353" s="13">
        <f t="shared" si="325"/>
        <v>0</v>
      </c>
      <c r="J2353" s="14">
        <f t="shared" si="326"/>
        <v>0</v>
      </c>
      <c r="K2353" s="10" t="s">
        <v>8302</v>
      </c>
      <c r="L2353" s="10"/>
      <c r="M2353" s="10" t="s">
        <v>161</v>
      </c>
      <c r="N2353" s="10">
        <f>VLOOKUP(M2353,[1]Array!$I$8:$J$14,2,FALSE)</f>
        <v>2</v>
      </c>
      <c r="O2353" s="10">
        <v>8869</v>
      </c>
      <c r="P2353" s="15">
        <v>45748</v>
      </c>
      <c r="Q2353" s="10" t="s">
        <v>102</v>
      </c>
      <c r="R2353" s="10" t="s">
        <v>267</v>
      </c>
      <c r="S2353" s="10" t="s">
        <v>268</v>
      </c>
      <c r="T2353" s="10">
        <v>1</v>
      </c>
      <c r="U2353" s="10">
        <v>0</v>
      </c>
      <c r="V2353" s="16">
        <v>0</v>
      </c>
      <c r="W2353" s="16">
        <v>2966</v>
      </c>
      <c r="X2353" s="16" t="str">
        <f>VLOOKUP(W2353,[1]Array!$C$8:$D$15,2,TRUE)</f>
        <v>01  $0 - $4,999</v>
      </c>
      <c r="Y2353" s="14">
        <f t="shared" si="327"/>
        <v>0</v>
      </c>
      <c r="Z2353" s="14">
        <f t="shared" si="328"/>
        <v>0</v>
      </c>
      <c r="AA2353" s="14">
        <f t="shared" si="329"/>
        <v>0.16666666666666666</v>
      </c>
      <c r="AB2353" s="14">
        <f t="shared" si="330"/>
        <v>0</v>
      </c>
      <c r="AC2353" s="14">
        <f t="shared" si="331"/>
        <v>5.88760743990313E-3</v>
      </c>
      <c r="AD2353" s="14">
        <f>(Y2353*'[1]Scoring Model'!$K$17+'Working Data - V3'!Z2353*'[1]Scoring Model'!$K$7+'Working Data - V3'!AA2353*'[1]Scoring Model'!$K$9+'Working Data - V3'!AB2353*'[1]Scoring Model'!$K$10+AC2353*'[1]Scoring Model'!$K$11)</f>
        <v>3.4510854821313962E-2</v>
      </c>
      <c r="AE2353" s="14">
        <f t="shared" si="332"/>
        <v>2</v>
      </c>
      <c r="AF2353" s="17" t="str">
        <f>VLOOKUP(AE2353,'[1]Scoring Model'!$C$18:$D$27,2,FALSE)</f>
        <v>01  Low</v>
      </c>
      <c r="AG2353" s="10" t="s">
        <v>486</v>
      </c>
      <c r="AH2353" s="10" t="s">
        <v>1032</v>
      </c>
      <c r="AI2353" s="16">
        <v>327636</v>
      </c>
      <c r="AJ2353" s="18">
        <v>0</v>
      </c>
    </row>
    <row r="2354" spans="2:36" ht="15" customHeight="1" x14ac:dyDescent="0.25">
      <c r="B2354" s="10" t="s">
        <v>178</v>
      </c>
      <c r="C2354" s="10" t="s">
        <v>166</v>
      </c>
      <c r="D2354" s="10" t="s">
        <v>8303</v>
      </c>
      <c r="E2354" s="10" t="str">
        <f t="shared" si="324"/>
        <v>WCV0093319</v>
      </c>
      <c r="F2354" s="11">
        <f>VLOOKUP(E2354,'[1]Policy Number &amp; Loss Info'!$H$4:$K$8916,2,FALSE)</f>
        <v>6593.16</v>
      </c>
      <c r="G2354" s="11">
        <f>VLOOKUP(E2354,'[1]Policy Number &amp; Loss Info'!$H$4:$K$8916,4,FALSE)</f>
        <v>0</v>
      </c>
      <c r="H2354" s="12">
        <f>VLOOKUP(E2354,'[1]Policy Number &amp; Loss Info'!$H$4:$K$8916,3,FALSE)</f>
        <v>0</v>
      </c>
      <c r="I2354" s="13">
        <f t="shared" si="325"/>
        <v>0</v>
      </c>
      <c r="J2354" s="14">
        <f t="shared" si="326"/>
        <v>0</v>
      </c>
      <c r="K2354" s="10" t="s">
        <v>8304</v>
      </c>
      <c r="L2354" s="10"/>
      <c r="M2354" s="10" t="s">
        <v>87</v>
      </c>
      <c r="N2354" s="10">
        <f>VLOOKUP(M2354,[1]Array!$I$8:$J$14,2,FALSE)</f>
        <v>3</v>
      </c>
      <c r="O2354" s="10">
        <v>36</v>
      </c>
      <c r="P2354" s="15">
        <v>45748</v>
      </c>
      <c r="Q2354" s="10" t="s">
        <v>181</v>
      </c>
      <c r="R2354" s="10" t="s">
        <v>5403</v>
      </c>
      <c r="S2354" s="10" t="s">
        <v>5404</v>
      </c>
      <c r="T2354" s="10">
        <v>1</v>
      </c>
      <c r="U2354" s="10">
        <v>0</v>
      </c>
      <c r="V2354" s="16">
        <v>0</v>
      </c>
      <c r="W2354" s="16">
        <v>2863</v>
      </c>
      <c r="X2354" s="16" t="str">
        <f>VLOOKUP(W2354,[1]Array!$C$8:$D$15,2,TRUE)</f>
        <v>01  $0 - $4,999</v>
      </c>
      <c r="Y2354" s="14">
        <f t="shared" si="327"/>
        <v>0</v>
      </c>
      <c r="Z2354" s="14">
        <f t="shared" si="328"/>
        <v>0</v>
      </c>
      <c r="AA2354" s="14">
        <f t="shared" si="329"/>
        <v>0.33333333333333331</v>
      </c>
      <c r="AB2354" s="14">
        <f t="shared" si="330"/>
        <v>0</v>
      </c>
      <c r="AC2354" s="14">
        <f t="shared" si="331"/>
        <v>5.6831490561168787E-3</v>
      </c>
      <c r="AD2354" s="14">
        <f>(Y2354*'[1]Scoring Model'!$K$17+'Working Data - V3'!Z2354*'[1]Scoring Model'!$K$7+'Working Data - V3'!AA2354*'[1]Scoring Model'!$K$9+'Working Data - V3'!AB2354*'[1]Scoring Model'!$K$10+AC2354*'[1]Scoring Model'!$K$11)</f>
        <v>6.7803296477890046E-2</v>
      </c>
      <c r="AE2354" s="14">
        <f t="shared" si="332"/>
        <v>2</v>
      </c>
      <c r="AF2354" s="17" t="str">
        <f>VLOOKUP(AE2354,'[1]Scoring Model'!$C$18:$D$27,2,FALSE)</f>
        <v>01  Low</v>
      </c>
      <c r="AG2354" s="10" t="s">
        <v>8305</v>
      </c>
      <c r="AH2354" s="10" t="s">
        <v>185</v>
      </c>
      <c r="AI2354" s="16">
        <v>78231</v>
      </c>
      <c r="AJ2354" s="18">
        <v>0</v>
      </c>
    </row>
    <row r="2355" spans="2:36" ht="15" customHeight="1" x14ac:dyDescent="0.25">
      <c r="B2355" s="10" t="s">
        <v>178</v>
      </c>
      <c r="C2355" s="10" t="s">
        <v>166</v>
      </c>
      <c r="D2355" s="10" t="s">
        <v>8306</v>
      </c>
      <c r="E2355" s="10" t="str">
        <f t="shared" si="324"/>
        <v>WCV0094162</v>
      </c>
      <c r="F2355" s="11">
        <f>VLOOKUP(E2355,'[1]Policy Number &amp; Loss Info'!$H$4:$K$8916,2,FALSE)</f>
        <v>35456.720000000001</v>
      </c>
      <c r="G2355" s="11">
        <f>VLOOKUP(E2355,'[1]Policy Number &amp; Loss Info'!$H$4:$K$8916,4,FALSE)</f>
        <v>778.99</v>
      </c>
      <c r="H2355" s="12">
        <f>VLOOKUP(E2355,'[1]Policy Number &amp; Loss Info'!$H$4:$K$8916,3,FALSE)</f>
        <v>1</v>
      </c>
      <c r="I2355" s="13">
        <f t="shared" si="325"/>
        <v>2.197016531704004E-2</v>
      </c>
      <c r="J2355" s="14">
        <f t="shared" si="326"/>
        <v>2.8203398396693204</v>
      </c>
      <c r="K2355" s="10" t="s">
        <v>8307</v>
      </c>
      <c r="L2355" s="10"/>
      <c r="M2355" s="10" t="s">
        <v>101</v>
      </c>
      <c r="N2355" s="10">
        <f>VLOOKUP(M2355,[1]Array!$I$8:$J$14,2,FALSE)</f>
        <v>5</v>
      </c>
      <c r="O2355" s="10">
        <v>37</v>
      </c>
      <c r="P2355" s="15">
        <v>45760</v>
      </c>
      <c r="Q2355" s="10" t="s">
        <v>181</v>
      </c>
      <c r="R2355" s="10" t="s">
        <v>6812</v>
      </c>
      <c r="S2355" s="10" t="s">
        <v>6813</v>
      </c>
      <c r="T2355" s="10">
        <v>0.88</v>
      </c>
      <c r="U2355" s="10">
        <v>0</v>
      </c>
      <c r="V2355" s="16">
        <v>0</v>
      </c>
      <c r="W2355" s="16">
        <v>10253</v>
      </c>
      <c r="X2355" s="16" t="str">
        <f>VLOOKUP(W2355,[1]Array!$C$8:$D$15,2,TRUE)</f>
        <v>03  $10,000 - $14,999</v>
      </c>
      <c r="Y2355" s="14">
        <f t="shared" si="327"/>
        <v>1.098508265852002E-2</v>
      </c>
      <c r="Z2355" s="14">
        <f t="shared" si="328"/>
        <v>1.9410988946524096E-2</v>
      </c>
      <c r="AA2355" s="14">
        <f t="shared" si="329"/>
        <v>0.66666666666666663</v>
      </c>
      <c r="AB2355" s="14">
        <f t="shared" si="330"/>
        <v>0</v>
      </c>
      <c r="AC2355" s="14">
        <f t="shared" si="331"/>
        <v>2.0352541834567361E-2</v>
      </c>
      <c r="AD2355" s="14">
        <f>(Y2355*'[1]Scoring Model'!$K$17+'Working Data - V3'!Z2355*'[1]Scoring Model'!$K$7+'Working Data - V3'!AA2355*'[1]Scoring Model'!$K$9+'Working Data - V3'!AB2355*'[1]Scoring Model'!$K$10+AC2355*'[1]Scoring Model'!$K$11)</f>
        <v>0.14458156428710764</v>
      </c>
      <c r="AE2355" s="14">
        <f t="shared" si="332"/>
        <v>3</v>
      </c>
      <c r="AF2355" s="17" t="str">
        <f>VLOOKUP(AE2355,'[1]Scoring Model'!$C$18:$D$27,2,FALSE)</f>
        <v>01  Low</v>
      </c>
      <c r="AG2355" s="10" t="s">
        <v>8308</v>
      </c>
      <c r="AH2355" s="10" t="s">
        <v>185</v>
      </c>
      <c r="AI2355" s="16">
        <v>333854</v>
      </c>
      <c r="AJ2355" s="18">
        <v>0</v>
      </c>
    </row>
    <row r="2356" spans="2:36" ht="15" customHeight="1" x14ac:dyDescent="0.25">
      <c r="B2356" s="10" t="s">
        <v>35</v>
      </c>
      <c r="C2356" s="10" t="s">
        <v>36</v>
      </c>
      <c r="D2356" s="10" t="s">
        <v>8309</v>
      </c>
      <c r="E2356" s="10" t="str">
        <f t="shared" si="324"/>
        <v>WCV0094170</v>
      </c>
      <c r="F2356" s="11">
        <f>VLOOKUP(E2356,'[1]Policy Number &amp; Loss Info'!$H$4:$K$8916,2,FALSE)</f>
        <v>167506.49</v>
      </c>
      <c r="G2356" s="11">
        <f>VLOOKUP(E2356,'[1]Policy Number &amp; Loss Info'!$H$4:$K$8916,4,FALSE)</f>
        <v>27169.350000000002</v>
      </c>
      <c r="H2356" s="12">
        <f>VLOOKUP(E2356,'[1]Policy Number &amp; Loss Info'!$H$4:$K$8916,3,FALSE)</f>
        <v>7</v>
      </c>
      <c r="I2356" s="13">
        <f t="shared" si="325"/>
        <v>0.16219879002897145</v>
      </c>
      <c r="J2356" s="14">
        <f t="shared" si="326"/>
        <v>4.1789425591808413</v>
      </c>
      <c r="K2356" s="10" t="s">
        <v>8310</v>
      </c>
      <c r="L2356" s="10"/>
      <c r="M2356" s="10" t="s">
        <v>87</v>
      </c>
      <c r="N2356" s="10">
        <f>VLOOKUP(M2356,[1]Array!$I$8:$J$14,2,FALSE)</f>
        <v>3</v>
      </c>
      <c r="O2356" s="10">
        <v>8835</v>
      </c>
      <c r="P2356" s="15">
        <v>45749</v>
      </c>
      <c r="Q2356" s="10" t="s">
        <v>197</v>
      </c>
      <c r="R2356" s="10" t="s">
        <v>2793</v>
      </c>
      <c r="S2356" s="10" t="s">
        <v>3437</v>
      </c>
      <c r="T2356" s="10">
        <v>0.77</v>
      </c>
      <c r="U2356" s="10">
        <v>0</v>
      </c>
      <c r="V2356" s="16">
        <v>0</v>
      </c>
      <c r="W2356" s="16">
        <v>45704</v>
      </c>
      <c r="X2356" s="16" t="str">
        <f>VLOOKUP(W2356,[1]Array!$C$8:$D$15,2,TRUE)</f>
        <v>05  $25,000 - $49,999</v>
      </c>
      <c r="Y2356" s="14">
        <f t="shared" si="327"/>
        <v>8.1099395014485723E-2</v>
      </c>
      <c r="Z2356" s="14">
        <f t="shared" si="328"/>
        <v>2.8761572163562139E-2</v>
      </c>
      <c r="AA2356" s="14">
        <f t="shared" si="329"/>
        <v>0.33333333333333331</v>
      </c>
      <c r="AB2356" s="14">
        <f t="shared" si="330"/>
        <v>0</v>
      </c>
      <c r="AC2356" s="14">
        <f t="shared" si="331"/>
        <v>9.0723941481231515E-2</v>
      </c>
      <c r="AD2356" s="14">
        <f>(Y2356*'[1]Scoring Model'!$K$17+'Working Data - V3'!Z2356*'[1]Scoring Model'!$K$7+'Working Data - V3'!AA2356*'[1]Scoring Model'!$K$9+'Working Data - V3'!AB2356*'[1]Scoring Model'!$K$10+AC2356*'[1]Scoring Model'!$K$11)</f>
        <v>0.11489358789997112</v>
      </c>
      <c r="AE2356" s="14">
        <f t="shared" si="332"/>
        <v>3</v>
      </c>
      <c r="AF2356" s="17" t="str">
        <f>VLOOKUP(AE2356,'[1]Scoring Model'!$C$18:$D$27,2,FALSE)</f>
        <v>01  Low</v>
      </c>
      <c r="AG2356" s="10" t="s">
        <v>135</v>
      </c>
      <c r="AH2356" s="10" t="s">
        <v>1885</v>
      </c>
      <c r="AI2356" s="16">
        <v>8326461</v>
      </c>
      <c r="AJ2356" s="18">
        <v>0</v>
      </c>
    </row>
    <row r="2357" spans="2:36" ht="15" customHeight="1" x14ac:dyDescent="0.25">
      <c r="B2357" s="10" t="s">
        <v>55</v>
      </c>
      <c r="C2357" s="10" t="s">
        <v>3210</v>
      </c>
      <c r="D2357" s="10" t="s">
        <v>8311</v>
      </c>
      <c r="E2357" s="10" t="str">
        <f t="shared" si="324"/>
        <v>WCV0094171</v>
      </c>
      <c r="F2357" s="11">
        <f>VLOOKUP(E2357,'[1]Policy Number &amp; Loss Info'!$H$4:$K$8916,2,FALSE)</f>
        <v>121359.32</v>
      </c>
      <c r="G2357" s="11">
        <f>VLOOKUP(E2357,'[1]Policy Number &amp; Loss Info'!$H$4:$K$8916,4,FALSE)</f>
        <v>1500</v>
      </c>
      <c r="H2357" s="12">
        <f>VLOOKUP(E2357,'[1]Policy Number &amp; Loss Info'!$H$4:$K$8916,3,FALSE)</f>
        <v>1</v>
      </c>
      <c r="I2357" s="13">
        <f t="shared" si="325"/>
        <v>1.2359990151559846E-2</v>
      </c>
      <c r="J2357" s="14">
        <f t="shared" si="326"/>
        <v>0.82399934343732317</v>
      </c>
      <c r="K2357" s="10" t="s">
        <v>8312</v>
      </c>
      <c r="L2357" s="10"/>
      <c r="M2357" s="10" t="s">
        <v>101</v>
      </c>
      <c r="N2357" s="10">
        <f>VLOOKUP(M2357,[1]Array!$I$8:$J$14,2,FALSE)</f>
        <v>5</v>
      </c>
      <c r="O2357" s="10">
        <v>5462</v>
      </c>
      <c r="P2357" s="15">
        <v>45748</v>
      </c>
      <c r="Q2357" s="10" t="s">
        <v>60</v>
      </c>
      <c r="R2357" s="10" t="s">
        <v>1008</v>
      </c>
      <c r="S2357" s="10" t="s">
        <v>1607</v>
      </c>
      <c r="T2357" s="10">
        <v>0.86</v>
      </c>
      <c r="U2357" s="10">
        <v>1</v>
      </c>
      <c r="V2357" s="16">
        <v>1500</v>
      </c>
      <c r="W2357" s="16">
        <v>28933</v>
      </c>
      <c r="X2357" s="16" t="str">
        <f>VLOOKUP(W2357,[1]Array!$C$8:$D$15,2,TRUE)</f>
        <v>05  $25,000 - $49,999</v>
      </c>
      <c r="Y2357" s="14">
        <f t="shared" si="327"/>
        <v>6.1799950757799229E-3</v>
      </c>
      <c r="Z2357" s="14">
        <f t="shared" si="328"/>
        <v>5.6711754812073766E-3</v>
      </c>
      <c r="AA2357" s="14">
        <f t="shared" si="329"/>
        <v>0.66666666666666663</v>
      </c>
      <c r="AB2357" s="14">
        <f t="shared" si="330"/>
        <v>0</v>
      </c>
      <c r="AC2357" s="14">
        <f t="shared" si="331"/>
        <v>5.7432955515413782E-2</v>
      </c>
      <c r="AD2357" s="14">
        <f>(Y2357*'[1]Scoring Model'!$K$17+'Working Data - V3'!Z2357*'[1]Scoring Model'!$K$7+'Working Data - V3'!AA2357*'[1]Scoring Model'!$K$9+'Working Data - V3'!AB2357*'[1]Scoring Model'!$K$10+AC2357*'[1]Scoring Model'!$K$11)</f>
        <v>0.14780815805539155</v>
      </c>
      <c r="AE2357" s="14">
        <f t="shared" si="332"/>
        <v>3</v>
      </c>
      <c r="AF2357" s="17" t="str">
        <f>VLOOKUP(AE2357,'[1]Scoring Model'!$C$18:$D$27,2,FALSE)</f>
        <v>01  Low</v>
      </c>
      <c r="AG2357" s="10" t="s">
        <v>5889</v>
      </c>
      <c r="AH2357" s="10" t="s">
        <v>4645</v>
      </c>
      <c r="AI2357" s="16">
        <v>837478</v>
      </c>
      <c r="AJ2357" s="18">
        <v>0.61042099999999999</v>
      </c>
    </row>
    <row r="2358" spans="2:36" ht="15" customHeight="1" x14ac:dyDescent="0.25">
      <c r="B2358" s="10" t="s">
        <v>45</v>
      </c>
      <c r="C2358" s="10" t="s">
        <v>826</v>
      </c>
      <c r="D2358" s="10" t="s">
        <v>8313</v>
      </c>
      <c r="E2358" s="10" t="str">
        <f t="shared" si="324"/>
        <v>WCV0041674</v>
      </c>
      <c r="F2358" s="11">
        <f>VLOOKUP(E2358,'[1]Policy Number &amp; Loss Info'!$H$4:$K$8916,2,FALSE)</f>
        <v>4291.59</v>
      </c>
      <c r="G2358" s="11">
        <f>VLOOKUP(E2358,'[1]Policy Number &amp; Loss Info'!$H$4:$K$8916,4,FALSE)</f>
        <v>0</v>
      </c>
      <c r="H2358" s="12">
        <f>VLOOKUP(E2358,'[1]Policy Number &amp; Loss Info'!$H$4:$K$8916,3,FALSE)</f>
        <v>0</v>
      </c>
      <c r="I2358" s="13">
        <f t="shared" si="325"/>
        <v>0</v>
      </c>
      <c r="J2358" s="14">
        <f t="shared" si="326"/>
        <v>0</v>
      </c>
      <c r="K2358" s="10" t="s">
        <v>8314</v>
      </c>
      <c r="L2358" s="10"/>
      <c r="M2358" s="10" t="s">
        <v>67</v>
      </c>
      <c r="N2358" s="10">
        <f>VLOOKUP(M2358,[1]Array!$I$8:$J$14,2,FALSE)</f>
        <v>6</v>
      </c>
      <c r="O2358" s="10">
        <v>7219</v>
      </c>
      <c r="P2358" s="15">
        <v>45681</v>
      </c>
      <c r="Q2358" s="10" t="s">
        <v>50</v>
      </c>
      <c r="R2358" s="10" t="s">
        <v>1206</v>
      </c>
      <c r="S2358" s="10" t="s">
        <v>8315</v>
      </c>
      <c r="T2358" s="10">
        <v>1</v>
      </c>
      <c r="U2358" s="10">
        <v>0</v>
      </c>
      <c r="V2358" s="16">
        <v>0</v>
      </c>
      <c r="W2358" s="16">
        <v>15984</v>
      </c>
      <c r="X2358" s="16" t="str">
        <f>VLOOKUP(W2358,[1]Array!$C$8:$D$15,2,TRUE)</f>
        <v>04  $15,000 - $24,999</v>
      </c>
      <c r="Y2358" s="14">
        <f t="shared" si="327"/>
        <v>0</v>
      </c>
      <c r="Z2358" s="14">
        <f t="shared" si="328"/>
        <v>0</v>
      </c>
      <c r="AA2358" s="14">
        <f t="shared" si="329"/>
        <v>0.83333333333333337</v>
      </c>
      <c r="AB2358" s="14">
        <f t="shared" si="330"/>
        <v>0</v>
      </c>
      <c r="AC2358" s="14">
        <f t="shared" si="331"/>
        <v>3.1728765111062589E-2</v>
      </c>
      <c r="AD2358" s="14">
        <f>(Y2358*'[1]Scoring Model'!$K$17+'Working Data - V3'!Z2358*'[1]Scoring Model'!$K$7+'Working Data - V3'!AA2358*'[1]Scoring Model'!$K$9+'Working Data - V3'!AB2358*'[1]Scoring Model'!$K$10+AC2358*'[1]Scoring Model'!$K$11)</f>
        <v>0.1730124196888792</v>
      </c>
      <c r="AE2358" s="14">
        <f t="shared" si="332"/>
        <v>4</v>
      </c>
      <c r="AF2358" s="17" t="str">
        <f>VLOOKUP(AE2358,'[1]Scoring Model'!$C$18:$D$27,2,FALSE)</f>
        <v>01  Low</v>
      </c>
      <c r="AG2358" s="10" t="s">
        <v>490</v>
      </c>
      <c r="AH2358" s="10" t="s">
        <v>84</v>
      </c>
      <c r="AI2358" s="16">
        <v>395500</v>
      </c>
      <c r="AJ2358" s="18">
        <v>0</v>
      </c>
    </row>
    <row r="2359" spans="2:36" ht="15" customHeight="1" x14ac:dyDescent="0.25">
      <c r="B2359" s="10" t="s">
        <v>55</v>
      </c>
      <c r="C2359" s="10" t="s">
        <v>3210</v>
      </c>
      <c r="D2359" s="10" t="s">
        <v>8316</v>
      </c>
      <c r="E2359" s="10" t="str">
        <f t="shared" si="324"/>
        <v>WCV0094217</v>
      </c>
      <c r="F2359" s="11">
        <f>VLOOKUP(E2359,'[1]Policy Number &amp; Loss Info'!$H$4:$K$8916,2,FALSE)</f>
        <v>3864.52</v>
      </c>
      <c r="G2359" s="11">
        <f>VLOOKUP(E2359,'[1]Policy Number &amp; Loss Info'!$H$4:$K$8916,4,FALSE)</f>
        <v>0</v>
      </c>
      <c r="H2359" s="12">
        <f>VLOOKUP(E2359,'[1]Policy Number &amp; Loss Info'!$H$4:$K$8916,3,FALSE)</f>
        <v>0</v>
      </c>
      <c r="I2359" s="13">
        <f t="shared" si="325"/>
        <v>0</v>
      </c>
      <c r="J2359" s="14">
        <f t="shared" si="326"/>
        <v>0</v>
      </c>
      <c r="K2359" s="10" t="s">
        <v>8317</v>
      </c>
      <c r="L2359" s="10"/>
      <c r="M2359" s="10" t="s">
        <v>87</v>
      </c>
      <c r="N2359" s="10">
        <f>VLOOKUP(M2359,[1]Array!$I$8:$J$14,2,FALSE)</f>
        <v>3</v>
      </c>
      <c r="O2359" s="10">
        <v>8832</v>
      </c>
      <c r="P2359" s="15">
        <v>45768</v>
      </c>
      <c r="Q2359" s="10" t="s">
        <v>60</v>
      </c>
      <c r="R2359" s="10" t="s">
        <v>88</v>
      </c>
      <c r="S2359" s="10" t="s">
        <v>2464</v>
      </c>
      <c r="T2359" s="10">
        <v>1</v>
      </c>
      <c r="U2359" s="10">
        <v>0</v>
      </c>
      <c r="V2359" s="16">
        <v>0</v>
      </c>
      <c r="W2359" s="16">
        <v>1278</v>
      </c>
      <c r="X2359" s="16" t="str">
        <f>VLOOKUP(W2359,[1]Array!$C$8:$D$15,2,TRUE)</f>
        <v>01  $0 - $4,999</v>
      </c>
      <c r="Y2359" s="14">
        <f t="shared" si="327"/>
        <v>0</v>
      </c>
      <c r="Z2359" s="14">
        <f t="shared" si="328"/>
        <v>0</v>
      </c>
      <c r="AA2359" s="14">
        <f t="shared" si="329"/>
        <v>0.33333333333333331</v>
      </c>
      <c r="AB2359" s="14">
        <f t="shared" si="330"/>
        <v>0</v>
      </c>
      <c r="AC2359" s="14">
        <f t="shared" si="331"/>
        <v>2.5368719852313557E-3</v>
      </c>
      <c r="AD2359" s="14">
        <f>(Y2359*'[1]Scoring Model'!$K$17+'Working Data - V3'!Z2359*'[1]Scoring Model'!$K$7+'Working Data - V3'!AA2359*'[1]Scoring Model'!$K$9+'Working Data - V3'!AB2359*'[1]Scoring Model'!$K$10+AC2359*'[1]Scoring Model'!$K$11)</f>
        <v>6.7174041063712941E-2</v>
      </c>
      <c r="AE2359" s="14">
        <f t="shared" si="332"/>
        <v>2</v>
      </c>
      <c r="AF2359" s="17" t="str">
        <f>VLOOKUP(AE2359,'[1]Scoring Model'!$C$18:$D$27,2,FALSE)</f>
        <v>01  Low</v>
      </c>
      <c r="AG2359" s="10" t="s">
        <v>389</v>
      </c>
      <c r="AH2359" s="10" t="s">
        <v>2078</v>
      </c>
      <c r="AI2359" s="16">
        <v>362332</v>
      </c>
      <c r="AJ2359" s="18">
        <v>0</v>
      </c>
    </row>
    <row r="2360" spans="2:36" ht="15" customHeight="1" x14ac:dyDescent="0.25">
      <c r="B2360" s="10" t="s">
        <v>98</v>
      </c>
      <c r="C2360" s="10" t="s">
        <v>36</v>
      </c>
      <c r="D2360" s="10" t="s">
        <v>8318</v>
      </c>
      <c r="E2360" s="10" t="str">
        <f t="shared" si="324"/>
        <v>WCV0094223</v>
      </c>
      <c r="F2360" s="11">
        <f>VLOOKUP(E2360,'[1]Policy Number &amp; Loss Info'!$H$4:$K$8916,2,FALSE)</f>
        <v>14758.36</v>
      </c>
      <c r="G2360" s="11">
        <f>VLOOKUP(E2360,'[1]Policy Number &amp; Loss Info'!$H$4:$K$8916,4,FALSE)</f>
        <v>0</v>
      </c>
      <c r="H2360" s="12">
        <f>VLOOKUP(E2360,'[1]Policy Number &amp; Loss Info'!$H$4:$K$8916,3,FALSE)</f>
        <v>0</v>
      </c>
      <c r="I2360" s="13">
        <f t="shared" si="325"/>
        <v>0</v>
      </c>
      <c r="J2360" s="14">
        <f t="shared" si="326"/>
        <v>0</v>
      </c>
      <c r="K2360" s="10" t="s">
        <v>8319</v>
      </c>
      <c r="L2360" s="10"/>
      <c r="M2360" s="10" t="s">
        <v>161</v>
      </c>
      <c r="N2360" s="10">
        <f>VLOOKUP(M2360,[1]Array!$I$8:$J$14,2,FALSE)</f>
        <v>2</v>
      </c>
      <c r="O2360" s="10">
        <v>2081</v>
      </c>
      <c r="P2360" s="15">
        <v>45769</v>
      </c>
      <c r="Q2360" s="10" t="s">
        <v>197</v>
      </c>
      <c r="R2360" s="10" t="s">
        <v>8320</v>
      </c>
      <c r="S2360" s="10" t="s">
        <v>8321</v>
      </c>
      <c r="T2360" s="10">
        <v>1</v>
      </c>
      <c r="U2360" s="10">
        <v>0</v>
      </c>
      <c r="V2360" s="16">
        <v>0</v>
      </c>
      <c r="W2360" s="16">
        <v>5196</v>
      </c>
      <c r="X2360" s="16" t="str">
        <f>VLOOKUP(W2360,[1]Array!$C$8:$D$15,2,TRUE)</f>
        <v>02  $5,000 - $9,999</v>
      </c>
      <c r="Y2360" s="14">
        <f t="shared" si="327"/>
        <v>0</v>
      </c>
      <c r="Z2360" s="14">
        <f t="shared" si="328"/>
        <v>0</v>
      </c>
      <c r="AA2360" s="14">
        <f t="shared" si="329"/>
        <v>0.16666666666666666</v>
      </c>
      <c r="AB2360" s="14">
        <f t="shared" si="330"/>
        <v>0</v>
      </c>
      <c r="AC2360" s="14">
        <f t="shared" si="331"/>
        <v>1.0314230700518094E-2</v>
      </c>
      <c r="AD2360" s="14">
        <f>(Y2360*'[1]Scoring Model'!$K$17+'Working Data - V3'!Z2360*'[1]Scoring Model'!$K$7+'Working Data - V3'!AA2360*'[1]Scoring Model'!$K$9+'Working Data - V3'!AB2360*'[1]Scoring Model'!$K$10+AC2360*'[1]Scoring Model'!$K$11)</f>
        <v>3.5396179473436949E-2</v>
      </c>
      <c r="AE2360" s="14">
        <f t="shared" si="332"/>
        <v>2</v>
      </c>
      <c r="AF2360" s="17" t="str">
        <f>VLOOKUP(AE2360,'[1]Scoring Model'!$C$18:$D$27,2,FALSE)</f>
        <v>01  Low</v>
      </c>
      <c r="AG2360" s="10" t="s">
        <v>542</v>
      </c>
      <c r="AH2360" s="10" t="s">
        <v>570</v>
      </c>
      <c r="AI2360" s="16">
        <v>345730</v>
      </c>
      <c r="AJ2360" s="18">
        <v>0</v>
      </c>
    </row>
    <row r="2361" spans="2:36" ht="15" customHeight="1" x14ac:dyDescent="0.25">
      <c r="B2361" s="10" t="s">
        <v>55</v>
      </c>
      <c r="C2361" s="10" t="s">
        <v>3210</v>
      </c>
      <c r="D2361" s="10" t="s">
        <v>8322</v>
      </c>
      <c r="E2361" s="10" t="str">
        <f t="shared" si="324"/>
        <v>WCV0094233</v>
      </c>
      <c r="F2361" s="11">
        <f>VLOOKUP(E2361,'[1]Policy Number &amp; Loss Info'!$H$4:$K$8916,2,FALSE)</f>
        <v>12045.07</v>
      </c>
      <c r="G2361" s="11">
        <f>VLOOKUP(E2361,'[1]Policy Number &amp; Loss Info'!$H$4:$K$8916,4,FALSE)</f>
        <v>0</v>
      </c>
      <c r="H2361" s="12">
        <f>VLOOKUP(E2361,'[1]Policy Number &amp; Loss Info'!$H$4:$K$8916,3,FALSE)</f>
        <v>0</v>
      </c>
      <c r="I2361" s="13">
        <f t="shared" si="325"/>
        <v>0</v>
      </c>
      <c r="J2361" s="14">
        <f t="shared" si="326"/>
        <v>0</v>
      </c>
      <c r="K2361" s="10" t="s">
        <v>8323</v>
      </c>
      <c r="L2361" s="10"/>
      <c r="M2361" s="10" t="s">
        <v>59</v>
      </c>
      <c r="N2361" s="10">
        <f>VLOOKUP(M2361,[1]Array!$I$8:$J$14,2,FALSE)</f>
        <v>7</v>
      </c>
      <c r="O2361" s="10">
        <v>5474</v>
      </c>
      <c r="P2361" s="15">
        <v>45774</v>
      </c>
      <c r="Q2361" s="10" t="s">
        <v>60</v>
      </c>
      <c r="R2361" s="10" t="s">
        <v>88</v>
      </c>
      <c r="S2361" s="10" t="s">
        <v>6030</v>
      </c>
      <c r="T2361" s="10">
        <v>1</v>
      </c>
      <c r="U2361" s="10">
        <v>0</v>
      </c>
      <c r="V2361" s="16">
        <v>0</v>
      </c>
      <c r="W2361" s="16">
        <v>4969</v>
      </c>
      <c r="X2361" s="16" t="str">
        <f>VLOOKUP(W2361,[1]Array!$C$8:$D$15,2,TRUE)</f>
        <v>01  $0 - $4,999</v>
      </c>
      <c r="Y2361" s="14">
        <f t="shared" si="327"/>
        <v>0</v>
      </c>
      <c r="Z2361" s="14">
        <f t="shared" si="328"/>
        <v>0</v>
      </c>
      <c r="AA2361" s="14">
        <f t="shared" si="329"/>
        <v>1</v>
      </c>
      <c r="AB2361" s="14">
        <f t="shared" si="330"/>
        <v>0</v>
      </c>
      <c r="AC2361" s="14">
        <f t="shared" si="331"/>
        <v>9.8636282430474218E-3</v>
      </c>
      <c r="AD2361" s="14">
        <f>(Y2361*'[1]Scoring Model'!$K$17+'Working Data - V3'!Z2361*'[1]Scoring Model'!$K$7+'Working Data - V3'!AA2361*'[1]Scoring Model'!$K$9+'Working Data - V3'!AB2361*'[1]Scoring Model'!$K$10+AC2361*'[1]Scoring Model'!$K$11)</f>
        <v>0.20197272564860949</v>
      </c>
      <c r="AE2361" s="14">
        <f t="shared" si="332"/>
        <v>4</v>
      </c>
      <c r="AF2361" s="17" t="str">
        <f>VLOOKUP(AE2361,'[1]Scoring Model'!$C$18:$D$27,2,FALSE)</f>
        <v>01  Low</v>
      </c>
      <c r="AG2361" s="10" t="s">
        <v>239</v>
      </c>
      <c r="AH2361" s="10" t="s">
        <v>7842</v>
      </c>
      <c r="AI2361" s="16">
        <v>79294</v>
      </c>
      <c r="AJ2361" s="18">
        <v>0</v>
      </c>
    </row>
    <row r="2362" spans="2:36" ht="15" customHeight="1" x14ac:dyDescent="0.25">
      <c r="B2362" s="10" t="s">
        <v>55</v>
      </c>
      <c r="C2362" s="10" t="s">
        <v>36</v>
      </c>
      <c r="D2362" s="10" t="s">
        <v>8324</v>
      </c>
      <c r="E2362" s="10" t="str">
        <f t="shared" si="324"/>
        <v>WCV0094992</v>
      </c>
      <c r="F2362" s="11">
        <f>VLOOKUP(E2362,'[1]Policy Number &amp; Loss Info'!$H$4:$K$8916,2,FALSE)</f>
        <v>5848.63</v>
      </c>
      <c r="G2362" s="11">
        <f>VLOOKUP(E2362,'[1]Policy Number &amp; Loss Info'!$H$4:$K$8916,4,FALSE)</f>
        <v>0</v>
      </c>
      <c r="H2362" s="12">
        <f>VLOOKUP(E2362,'[1]Policy Number &amp; Loss Info'!$H$4:$K$8916,3,FALSE)</f>
        <v>0</v>
      </c>
      <c r="I2362" s="13">
        <f t="shared" si="325"/>
        <v>0</v>
      </c>
      <c r="J2362" s="14">
        <f t="shared" si="326"/>
        <v>0</v>
      </c>
      <c r="K2362" s="10" t="s">
        <v>8325</v>
      </c>
      <c r="L2362" s="10"/>
      <c r="M2362" s="10" t="s">
        <v>67</v>
      </c>
      <c r="N2362" s="10">
        <f>VLOOKUP(M2362,[1]Array!$I$8:$J$14,2,FALSE)</f>
        <v>6</v>
      </c>
      <c r="O2362" s="10">
        <v>8720</v>
      </c>
      <c r="P2362" s="15">
        <v>45753</v>
      </c>
      <c r="Q2362" s="10" t="s">
        <v>60</v>
      </c>
      <c r="R2362" s="10" t="s">
        <v>630</v>
      </c>
      <c r="S2362" s="10" t="s">
        <v>1449</v>
      </c>
      <c r="T2362" s="10">
        <v>1</v>
      </c>
      <c r="U2362" s="10">
        <v>0</v>
      </c>
      <c r="V2362" s="16">
        <v>0</v>
      </c>
      <c r="W2362" s="16">
        <v>1876</v>
      </c>
      <c r="X2362" s="16" t="str">
        <f>VLOOKUP(W2362,[1]Array!$C$8:$D$15,2,TRUE)</f>
        <v>01  $0 - $4,999</v>
      </c>
      <c r="Y2362" s="14">
        <f t="shared" si="327"/>
        <v>0</v>
      </c>
      <c r="Z2362" s="14">
        <f t="shared" si="328"/>
        <v>0</v>
      </c>
      <c r="AA2362" s="14">
        <f t="shared" si="329"/>
        <v>0.83333333333333337</v>
      </c>
      <c r="AB2362" s="14">
        <f t="shared" si="330"/>
        <v>0</v>
      </c>
      <c r="AC2362" s="14">
        <f t="shared" si="331"/>
        <v>3.7239216309029916E-3</v>
      </c>
      <c r="AD2362" s="14">
        <f>(Y2362*'[1]Scoring Model'!$K$17+'Working Data - V3'!Z2362*'[1]Scoring Model'!$K$7+'Working Data - V3'!AA2362*'[1]Scoring Model'!$K$9+'Working Data - V3'!AB2362*'[1]Scoring Model'!$K$10+AC2362*'[1]Scoring Model'!$K$11)</f>
        <v>0.16741145099284729</v>
      </c>
      <c r="AE2362" s="14">
        <f t="shared" si="332"/>
        <v>4</v>
      </c>
      <c r="AF2362" s="17" t="str">
        <f>VLOOKUP(AE2362,'[1]Scoring Model'!$C$18:$D$27,2,FALSE)</f>
        <v>01  Low</v>
      </c>
      <c r="AG2362" s="10" t="s">
        <v>8326</v>
      </c>
      <c r="AH2362" s="10" t="s">
        <v>165</v>
      </c>
      <c r="AI2362" s="16">
        <v>145765</v>
      </c>
      <c r="AJ2362" s="18">
        <v>0</v>
      </c>
    </row>
    <row r="2363" spans="2:36" ht="15" customHeight="1" x14ac:dyDescent="0.25">
      <c r="B2363" s="10" t="s">
        <v>98</v>
      </c>
      <c r="C2363" s="10" t="s">
        <v>166</v>
      </c>
      <c r="D2363" s="10" t="s">
        <v>8327</v>
      </c>
      <c r="E2363" s="10" t="str">
        <f t="shared" si="324"/>
        <v>WCV0094993</v>
      </c>
      <c r="F2363" s="11">
        <f>VLOOKUP(E2363,'[1]Policy Number &amp; Loss Info'!$H$4:$K$8916,2,FALSE)</f>
        <v>72591.19</v>
      </c>
      <c r="G2363" s="11">
        <f>VLOOKUP(E2363,'[1]Policy Number &amp; Loss Info'!$H$4:$K$8916,4,FALSE)</f>
        <v>0</v>
      </c>
      <c r="H2363" s="12">
        <f>VLOOKUP(E2363,'[1]Policy Number &amp; Loss Info'!$H$4:$K$8916,3,FALSE)</f>
        <v>0</v>
      </c>
      <c r="I2363" s="13">
        <f t="shared" si="325"/>
        <v>0</v>
      </c>
      <c r="J2363" s="14">
        <f t="shared" si="326"/>
        <v>0</v>
      </c>
      <c r="K2363" s="10" t="s">
        <v>8328</v>
      </c>
      <c r="L2363" s="10"/>
      <c r="M2363" s="10" t="s">
        <v>49</v>
      </c>
      <c r="N2363" s="10">
        <f>VLOOKUP(M2363,[1]Array!$I$8:$J$14,2,FALSE)</f>
        <v>4</v>
      </c>
      <c r="O2363" s="10">
        <v>8288</v>
      </c>
      <c r="P2363" s="15">
        <v>45754</v>
      </c>
      <c r="Q2363" s="10" t="s">
        <v>102</v>
      </c>
      <c r="R2363" s="10" t="s">
        <v>8329</v>
      </c>
      <c r="S2363" s="10" t="s">
        <v>8330</v>
      </c>
      <c r="T2363" s="10">
        <v>0.79</v>
      </c>
      <c r="U2363" s="10">
        <v>0</v>
      </c>
      <c r="V2363" s="16">
        <v>0</v>
      </c>
      <c r="W2363" s="16">
        <v>16238</v>
      </c>
      <c r="X2363" s="16" t="str">
        <f>VLOOKUP(W2363,[1]Array!$C$8:$D$15,2,TRUE)</f>
        <v>04  $15,000 - $24,999</v>
      </c>
      <c r="Y2363" s="14">
        <f t="shared" si="327"/>
        <v>0</v>
      </c>
      <c r="Z2363" s="14">
        <f t="shared" si="328"/>
        <v>0</v>
      </c>
      <c r="AA2363" s="14">
        <f t="shared" si="329"/>
        <v>0.5</v>
      </c>
      <c r="AB2363" s="14">
        <f t="shared" si="330"/>
        <v>0</v>
      </c>
      <c r="AC2363" s="14">
        <f t="shared" si="331"/>
        <v>3.2232963455545188E-2</v>
      </c>
      <c r="AD2363" s="14">
        <f>(Y2363*'[1]Scoring Model'!$K$17+'Working Data - V3'!Z2363*'[1]Scoring Model'!$K$7+'Working Data - V3'!AA2363*'[1]Scoring Model'!$K$9+'Working Data - V3'!AB2363*'[1]Scoring Model'!$K$10+AC2363*'[1]Scoring Model'!$K$11)</f>
        <v>0.10644659269110904</v>
      </c>
      <c r="AE2363" s="14">
        <f t="shared" si="332"/>
        <v>3</v>
      </c>
      <c r="AF2363" s="17" t="str">
        <f>VLOOKUP(AE2363,'[1]Scoring Model'!$C$18:$D$27,2,FALSE)</f>
        <v>01  Low</v>
      </c>
      <c r="AG2363" s="10" t="s">
        <v>2547</v>
      </c>
      <c r="AH2363" s="10" t="s">
        <v>172</v>
      </c>
      <c r="AI2363" s="16">
        <v>431384</v>
      </c>
      <c r="AJ2363" s="18">
        <v>0</v>
      </c>
    </row>
    <row r="2364" spans="2:36" ht="15" customHeight="1" x14ac:dyDescent="0.25">
      <c r="B2364" s="10" t="s">
        <v>98</v>
      </c>
      <c r="C2364" s="10" t="s">
        <v>36</v>
      </c>
      <c r="D2364" s="10" t="s">
        <v>8331</v>
      </c>
      <c r="E2364" s="10" t="str">
        <f t="shared" si="324"/>
        <v>WCV0094998</v>
      </c>
      <c r="F2364" s="11">
        <f>VLOOKUP(E2364,'[1]Policy Number &amp; Loss Info'!$H$4:$K$8916,2,FALSE)</f>
        <v>6527.29</v>
      </c>
      <c r="G2364" s="11">
        <f>VLOOKUP(E2364,'[1]Policy Number &amp; Loss Info'!$H$4:$K$8916,4,FALSE)</f>
        <v>0</v>
      </c>
      <c r="H2364" s="12">
        <f>VLOOKUP(E2364,'[1]Policy Number &amp; Loss Info'!$H$4:$K$8916,3,FALSE)</f>
        <v>0</v>
      </c>
      <c r="I2364" s="13">
        <f t="shared" si="325"/>
        <v>0</v>
      </c>
      <c r="J2364" s="14">
        <f t="shared" si="326"/>
        <v>0</v>
      </c>
      <c r="K2364" s="10" t="s">
        <v>8332</v>
      </c>
      <c r="L2364" s="10"/>
      <c r="M2364" s="10" t="s">
        <v>87</v>
      </c>
      <c r="N2364" s="10">
        <f>VLOOKUP(M2364,[1]Array!$I$8:$J$14,2,FALSE)</f>
        <v>3</v>
      </c>
      <c r="O2364" s="10">
        <v>9016</v>
      </c>
      <c r="P2364" s="15">
        <v>45755</v>
      </c>
      <c r="Q2364" s="10" t="s">
        <v>197</v>
      </c>
      <c r="R2364" s="10" t="s">
        <v>1753</v>
      </c>
      <c r="S2364" s="10" t="s">
        <v>4956</v>
      </c>
      <c r="T2364" s="10">
        <v>1</v>
      </c>
      <c r="U2364" s="10">
        <v>0</v>
      </c>
      <c r="V2364" s="16">
        <v>0</v>
      </c>
      <c r="W2364" s="16">
        <v>1723</v>
      </c>
      <c r="X2364" s="16" t="str">
        <f>VLOOKUP(W2364,[1]Array!$C$8:$D$15,2,TRUE)</f>
        <v>01  $0 - $4,999</v>
      </c>
      <c r="Y2364" s="14">
        <f t="shared" si="327"/>
        <v>0</v>
      </c>
      <c r="Z2364" s="14">
        <f t="shared" si="328"/>
        <v>0</v>
      </c>
      <c r="AA2364" s="14">
        <f t="shared" si="329"/>
        <v>0.33333333333333331</v>
      </c>
      <c r="AB2364" s="14">
        <f t="shared" si="330"/>
        <v>0</v>
      </c>
      <c r="AC2364" s="14">
        <f t="shared" si="331"/>
        <v>3.4202116045020546E-3</v>
      </c>
      <c r="AD2364" s="14">
        <f>(Y2364*'[1]Scoring Model'!$K$17+'Working Data - V3'!Z2364*'[1]Scoring Model'!$K$7+'Working Data - V3'!AA2364*'[1]Scoring Model'!$K$9+'Working Data - V3'!AB2364*'[1]Scoring Model'!$K$10+AC2364*'[1]Scoring Model'!$K$11)</f>
        <v>6.7350708987567079E-2</v>
      </c>
      <c r="AE2364" s="14">
        <f t="shared" si="332"/>
        <v>2</v>
      </c>
      <c r="AF2364" s="17" t="str">
        <f>VLOOKUP(AE2364,'[1]Scoring Model'!$C$18:$D$27,2,FALSE)</f>
        <v>01  Low</v>
      </c>
      <c r="AG2364" s="10" t="s">
        <v>188</v>
      </c>
      <c r="AH2364" s="10" t="s">
        <v>418</v>
      </c>
      <c r="AI2364" s="16">
        <v>171845</v>
      </c>
      <c r="AJ2364" s="18">
        <v>0</v>
      </c>
    </row>
    <row r="2365" spans="2:36" ht="15" customHeight="1" x14ac:dyDescent="0.25">
      <c r="B2365" s="10" t="s">
        <v>98</v>
      </c>
      <c r="C2365" s="10" t="s">
        <v>166</v>
      </c>
      <c r="D2365" s="10" t="s">
        <v>8333</v>
      </c>
      <c r="E2365" s="10" t="str">
        <f t="shared" si="324"/>
        <v>WCV0095000</v>
      </c>
      <c r="F2365" s="11">
        <f>VLOOKUP(E2365,'[1]Policy Number &amp; Loss Info'!$H$4:$K$8916,2,FALSE)</f>
        <v>8849.01</v>
      </c>
      <c r="G2365" s="11">
        <f>VLOOKUP(E2365,'[1]Policy Number &amp; Loss Info'!$H$4:$K$8916,4,FALSE)</f>
        <v>0</v>
      </c>
      <c r="H2365" s="12">
        <f>VLOOKUP(E2365,'[1]Policy Number &amp; Loss Info'!$H$4:$K$8916,3,FALSE)</f>
        <v>0</v>
      </c>
      <c r="I2365" s="13">
        <f t="shared" si="325"/>
        <v>0</v>
      </c>
      <c r="J2365" s="14">
        <f t="shared" si="326"/>
        <v>0</v>
      </c>
      <c r="K2365" s="10" t="s">
        <v>8334</v>
      </c>
      <c r="L2365" s="10"/>
      <c r="M2365" s="10" t="s">
        <v>67</v>
      </c>
      <c r="N2365" s="10">
        <f>VLOOKUP(M2365,[1]Array!$I$8:$J$14,2,FALSE)</f>
        <v>6</v>
      </c>
      <c r="O2365" s="10">
        <v>5183</v>
      </c>
      <c r="P2365" s="15">
        <v>45756</v>
      </c>
      <c r="Q2365" s="10" t="s">
        <v>102</v>
      </c>
      <c r="R2365" s="10" t="s">
        <v>8335</v>
      </c>
      <c r="S2365" s="10" t="s">
        <v>8336</v>
      </c>
      <c r="T2365" s="10">
        <v>1</v>
      </c>
      <c r="U2365" s="10">
        <v>0</v>
      </c>
      <c r="V2365" s="16">
        <v>0</v>
      </c>
      <c r="W2365" s="16">
        <v>2095</v>
      </c>
      <c r="X2365" s="16" t="str">
        <f>VLOOKUP(W2365,[1]Array!$C$8:$D$15,2,TRUE)</f>
        <v>01  $0 - $4,999</v>
      </c>
      <c r="Y2365" s="14">
        <f t="shared" si="327"/>
        <v>0</v>
      </c>
      <c r="Z2365" s="14">
        <f t="shared" si="328"/>
        <v>0</v>
      </c>
      <c r="AA2365" s="14">
        <f t="shared" si="329"/>
        <v>0.83333333333333337</v>
      </c>
      <c r="AB2365" s="14">
        <f t="shared" si="330"/>
        <v>0</v>
      </c>
      <c r="AC2365" s="14">
        <f t="shared" si="331"/>
        <v>4.1586438255553125E-3</v>
      </c>
      <c r="AD2365" s="14">
        <f>(Y2365*'[1]Scoring Model'!$K$17+'Working Data - V3'!Z2365*'[1]Scoring Model'!$K$7+'Working Data - V3'!AA2365*'[1]Scoring Model'!$K$9+'Working Data - V3'!AB2365*'[1]Scoring Model'!$K$10+AC2365*'[1]Scoring Model'!$K$11)</f>
        <v>0.16749839543177775</v>
      </c>
      <c r="AE2365" s="14">
        <f t="shared" si="332"/>
        <v>4</v>
      </c>
      <c r="AF2365" s="17" t="str">
        <f>VLOOKUP(AE2365,'[1]Scoring Model'!$C$18:$D$27,2,FALSE)</f>
        <v>01  Low</v>
      </c>
      <c r="AG2365" s="10" t="s">
        <v>227</v>
      </c>
      <c r="AH2365" s="10" t="s">
        <v>172</v>
      </c>
      <c r="AI2365" s="16">
        <v>110261</v>
      </c>
      <c r="AJ2365" s="18">
        <v>0</v>
      </c>
    </row>
    <row r="2366" spans="2:36" ht="15" customHeight="1" x14ac:dyDescent="0.25">
      <c r="B2366" s="10" t="s">
        <v>55</v>
      </c>
      <c r="C2366" s="10" t="s">
        <v>3210</v>
      </c>
      <c r="D2366" s="10" t="s">
        <v>8337</v>
      </c>
      <c r="E2366" s="10" t="str">
        <f t="shared" si="324"/>
        <v>WCV0095041</v>
      </c>
      <c r="F2366" s="11">
        <f>VLOOKUP(E2366,'[1]Policy Number &amp; Loss Info'!$H$4:$K$8916,2,FALSE)</f>
        <v>27221.85</v>
      </c>
      <c r="G2366" s="11">
        <f>VLOOKUP(E2366,'[1]Policy Number &amp; Loss Info'!$H$4:$K$8916,4,FALSE)</f>
        <v>0</v>
      </c>
      <c r="H2366" s="12">
        <f>VLOOKUP(E2366,'[1]Policy Number &amp; Loss Info'!$H$4:$K$8916,3,FALSE)</f>
        <v>0</v>
      </c>
      <c r="I2366" s="13">
        <f t="shared" si="325"/>
        <v>0</v>
      </c>
      <c r="J2366" s="14">
        <f t="shared" si="326"/>
        <v>0</v>
      </c>
      <c r="K2366" s="10" t="s">
        <v>8338</v>
      </c>
      <c r="L2366" s="10"/>
      <c r="M2366" s="10" t="s">
        <v>59</v>
      </c>
      <c r="N2366" s="10">
        <f>VLOOKUP(M2366,[1]Array!$I$8:$J$14,2,FALSE)</f>
        <v>7</v>
      </c>
      <c r="O2366" s="10">
        <v>5645</v>
      </c>
      <c r="P2366" s="15">
        <v>45776</v>
      </c>
      <c r="Q2366" s="10" t="s">
        <v>60</v>
      </c>
      <c r="R2366" s="10" t="s">
        <v>442</v>
      </c>
      <c r="S2366" s="10" t="s">
        <v>443</v>
      </c>
      <c r="T2366" s="10">
        <v>0.97</v>
      </c>
      <c r="U2366" s="10">
        <v>0</v>
      </c>
      <c r="V2366" s="16">
        <v>0</v>
      </c>
      <c r="W2366" s="16">
        <v>9472</v>
      </c>
      <c r="X2366" s="16" t="str">
        <f>VLOOKUP(W2366,[1]Array!$C$8:$D$15,2,TRUE)</f>
        <v>02  $5,000 - $9,999</v>
      </c>
      <c r="Y2366" s="14">
        <f t="shared" si="327"/>
        <v>0</v>
      </c>
      <c r="Z2366" s="14">
        <f t="shared" si="328"/>
        <v>0</v>
      </c>
      <c r="AA2366" s="14">
        <f t="shared" si="329"/>
        <v>1</v>
      </c>
      <c r="AB2366" s="14">
        <f t="shared" si="330"/>
        <v>0</v>
      </c>
      <c r="AC2366" s="14">
        <f t="shared" si="331"/>
        <v>1.8802231176925976E-2</v>
      </c>
      <c r="AD2366" s="14">
        <f>(Y2366*'[1]Scoring Model'!$K$17+'Working Data - V3'!Z2366*'[1]Scoring Model'!$K$7+'Working Data - V3'!AA2366*'[1]Scoring Model'!$K$9+'Working Data - V3'!AB2366*'[1]Scoring Model'!$K$10+AC2366*'[1]Scoring Model'!$K$11)</f>
        <v>0.2037604462353852</v>
      </c>
      <c r="AE2366" s="14">
        <f t="shared" si="332"/>
        <v>4</v>
      </c>
      <c r="AF2366" s="17" t="str">
        <f>VLOOKUP(AE2366,'[1]Scoring Model'!$C$18:$D$27,2,FALSE)</f>
        <v>01  Low</v>
      </c>
      <c r="AG2366" s="10" t="s">
        <v>8339</v>
      </c>
      <c r="AH2366" s="10" t="s">
        <v>965</v>
      </c>
      <c r="AI2366" s="16">
        <v>88425</v>
      </c>
      <c r="AJ2366" s="18">
        <v>0</v>
      </c>
    </row>
    <row r="2367" spans="2:36" ht="15" customHeight="1" x14ac:dyDescent="0.25">
      <c r="B2367" s="10" t="s">
        <v>55</v>
      </c>
      <c r="C2367" s="10" t="s">
        <v>3210</v>
      </c>
      <c r="D2367" s="10" t="s">
        <v>8340</v>
      </c>
      <c r="E2367" s="10" t="str">
        <f t="shared" si="324"/>
        <v>WCV0095048</v>
      </c>
      <c r="F2367" s="11">
        <f>VLOOKUP(E2367,'[1]Policy Number &amp; Loss Info'!$H$4:$K$8916,2,FALSE)</f>
        <v>36112.81</v>
      </c>
      <c r="G2367" s="11">
        <f>VLOOKUP(E2367,'[1]Policy Number &amp; Loss Info'!$H$4:$K$8916,4,FALSE)</f>
        <v>0</v>
      </c>
      <c r="H2367" s="12">
        <f>VLOOKUP(E2367,'[1]Policy Number &amp; Loss Info'!$H$4:$K$8916,3,FALSE)</f>
        <v>0</v>
      </c>
      <c r="I2367" s="13">
        <f t="shared" si="325"/>
        <v>0</v>
      </c>
      <c r="J2367" s="14">
        <f t="shared" si="326"/>
        <v>0</v>
      </c>
      <c r="K2367" s="10" t="s">
        <v>8341</v>
      </c>
      <c r="L2367" s="10"/>
      <c r="M2367" s="10" t="s">
        <v>59</v>
      </c>
      <c r="N2367" s="10">
        <f>VLOOKUP(M2367,[1]Array!$I$8:$J$14,2,FALSE)</f>
        <v>7</v>
      </c>
      <c r="O2367" s="10">
        <v>5474</v>
      </c>
      <c r="P2367" s="15">
        <v>45777</v>
      </c>
      <c r="Q2367" s="10" t="s">
        <v>60</v>
      </c>
      <c r="R2367" s="10" t="s">
        <v>5040</v>
      </c>
      <c r="S2367" s="10" t="s">
        <v>5041</v>
      </c>
      <c r="T2367" s="10">
        <v>0.9</v>
      </c>
      <c r="U2367" s="10">
        <v>0</v>
      </c>
      <c r="V2367" s="16">
        <v>0</v>
      </c>
      <c r="W2367" s="16">
        <v>5076</v>
      </c>
      <c r="X2367" s="16" t="str">
        <f>VLOOKUP(W2367,[1]Array!$C$8:$D$15,2,TRUE)</f>
        <v>02  $5,000 - $9,999</v>
      </c>
      <c r="Y2367" s="14">
        <f t="shared" si="327"/>
        <v>0</v>
      </c>
      <c r="Z2367" s="14">
        <f t="shared" si="328"/>
        <v>0</v>
      </c>
      <c r="AA2367" s="14">
        <f t="shared" si="329"/>
        <v>1</v>
      </c>
      <c r="AB2367" s="14">
        <f t="shared" si="330"/>
        <v>0</v>
      </c>
      <c r="AC2367" s="14">
        <f t="shared" si="331"/>
        <v>1.0076026758242849E-2</v>
      </c>
      <c r="AD2367" s="14">
        <f>(Y2367*'[1]Scoring Model'!$K$17+'Working Data - V3'!Z2367*'[1]Scoring Model'!$K$7+'Working Data - V3'!AA2367*'[1]Scoring Model'!$K$9+'Working Data - V3'!AB2367*'[1]Scoring Model'!$K$10+AC2367*'[1]Scoring Model'!$K$11)</f>
        <v>0.20201520535164857</v>
      </c>
      <c r="AE2367" s="14">
        <f t="shared" si="332"/>
        <v>4</v>
      </c>
      <c r="AF2367" s="17" t="str">
        <f>VLOOKUP(AE2367,'[1]Scoring Model'!$C$18:$D$27,2,FALSE)</f>
        <v>01  Low</v>
      </c>
      <c r="AG2367" s="10" t="s">
        <v>8342</v>
      </c>
      <c r="AH2367" s="10" t="s">
        <v>77</v>
      </c>
      <c r="AI2367" s="16">
        <v>142885</v>
      </c>
      <c r="AJ2367" s="18">
        <v>0</v>
      </c>
    </row>
    <row r="2368" spans="2:36" ht="15" customHeight="1" x14ac:dyDescent="0.25">
      <c r="B2368" s="10" t="s">
        <v>55</v>
      </c>
      <c r="C2368" s="10" t="s">
        <v>36</v>
      </c>
      <c r="D2368" s="10" t="s">
        <v>8343</v>
      </c>
      <c r="E2368" s="10" t="str">
        <f t="shared" si="324"/>
        <v>WCV0026739</v>
      </c>
      <c r="F2368" s="11">
        <f>VLOOKUP(E2368,'[1]Policy Number &amp; Loss Info'!$H$4:$K$8916,2,FALSE)</f>
        <v>7084.96</v>
      </c>
      <c r="G2368" s="11">
        <f>VLOOKUP(E2368,'[1]Policy Number &amp; Loss Info'!$H$4:$K$8916,4,FALSE)</f>
        <v>0</v>
      </c>
      <c r="H2368" s="12">
        <f>VLOOKUP(E2368,'[1]Policy Number &amp; Loss Info'!$H$4:$K$8916,3,FALSE)</f>
        <v>0</v>
      </c>
      <c r="I2368" s="13">
        <f t="shared" si="325"/>
        <v>0</v>
      </c>
      <c r="J2368" s="14">
        <f t="shared" si="326"/>
        <v>0</v>
      </c>
      <c r="K2368" s="10" t="s">
        <v>8344</v>
      </c>
      <c r="L2368" s="10"/>
      <c r="M2368" s="10" t="s">
        <v>59</v>
      </c>
      <c r="N2368" s="10">
        <f>VLOOKUP(M2368,[1]Array!$I$8:$J$14,2,FALSE)</f>
        <v>7</v>
      </c>
      <c r="O2368" s="10">
        <v>3724</v>
      </c>
      <c r="P2368" s="15">
        <v>45754</v>
      </c>
      <c r="Q2368" s="10" t="s">
        <v>60</v>
      </c>
      <c r="R2368" s="10" t="s">
        <v>1369</v>
      </c>
      <c r="S2368" s="10" t="s">
        <v>1370</v>
      </c>
      <c r="T2368" s="10">
        <v>1</v>
      </c>
      <c r="U2368" s="10">
        <v>0</v>
      </c>
      <c r="V2368" s="16">
        <v>0</v>
      </c>
      <c r="W2368" s="16">
        <v>3299</v>
      </c>
      <c r="X2368" s="16" t="str">
        <f>VLOOKUP(W2368,[1]Array!$C$8:$D$15,2,TRUE)</f>
        <v>01  $0 - $4,999</v>
      </c>
      <c r="Y2368" s="14">
        <f t="shared" si="327"/>
        <v>0</v>
      </c>
      <c r="Z2368" s="14">
        <f t="shared" si="328"/>
        <v>0</v>
      </c>
      <c r="AA2368" s="14">
        <f t="shared" si="329"/>
        <v>1</v>
      </c>
      <c r="AB2368" s="14">
        <f t="shared" si="330"/>
        <v>0</v>
      </c>
      <c r="AC2368" s="14">
        <f t="shared" si="331"/>
        <v>6.5486233797169341E-3</v>
      </c>
      <c r="AD2368" s="14">
        <f>(Y2368*'[1]Scoring Model'!$K$17+'Working Data - V3'!Z2368*'[1]Scoring Model'!$K$7+'Working Data - V3'!AA2368*'[1]Scoring Model'!$K$9+'Working Data - V3'!AB2368*'[1]Scoring Model'!$K$10+AC2368*'[1]Scoring Model'!$K$11)</f>
        <v>0.20130972467594341</v>
      </c>
      <c r="AE2368" s="14">
        <f t="shared" si="332"/>
        <v>4</v>
      </c>
      <c r="AF2368" s="17" t="str">
        <f>VLOOKUP(AE2368,'[1]Scoring Model'!$C$18:$D$27,2,FALSE)</f>
        <v>01  Low</v>
      </c>
      <c r="AG2368" s="10" t="s">
        <v>5475</v>
      </c>
      <c r="AH2368" s="10" t="s">
        <v>1156</v>
      </c>
      <c r="AI2368" s="16">
        <v>93806</v>
      </c>
      <c r="AJ2368" s="18">
        <v>0</v>
      </c>
    </row>
    <row r="2369" spans="2:36" ht="15" customHeight="1" x14ac:dyDescent="0.25">
      <c r="B2369" s="10" t="s">
        <v>98</v>
      </c>
      <c r="C2369" s="10" t="s">
        <v>46</v>
      </c>
      <c r="D2369" s="10" t="s">
        <v>8345</v>
      </c>
      <c r="E2369" s="10" t="str">
        <f t="shared" si="324"/>
        <v>WCV0026796</v>
      </c>
      <c r="F2369" s="11">
        <f>VLOOKUP(E2369,'[1]Policy Number &amp; Loss Info'!$H$4:$K$8916,2,FALSE)</f>
        <v>16911.330000000002</v>
      </c>
      <c r="G2369" s="11">
        <f>VLOOKUP(E2369,'[1]Policy Number &amp; Loss Info'!$H$4:$K$8916,4,FALSE)</f>
        <v>7366.9500000000007</v>
      </c>
      <c r="H2369" s="12">
        <f>VLOOKUP(E2369,'[1]Policy Number &amp; Loss Info'!$H$4:$K$8916,3,FALSE)</f>
        <v>2</v>
      </c>
      <c r="I2369" s="13">
        <f t="shared" si="325"/>
        <v>0.43562215390510384</v>
      </c>
      <c r="J2369" s="14">
        <f t="shared" si="326"/>
        <v>11.826390946188146</v>
      </c>
      <c r="K2369" s="10" t="s">
        <v>8346</v>
      </c>
      <c r="L2369" s="10"/>
      <c r="M2369" s="10" t="s">
        <v>161</v>
      </c>
      <c r="N2369" s="10">
        <f>VLOOKUP(M2369,[1]Array!$I$8:$J$14,2,FALSE)</f>
        <v>2</v>
      </c>
      <c r="O2369" s="10">
        <v>8868</v>
      </c>
      <c r="P2369" s="15">
        <v>45760</v>
      </c>
      <c r="Q2369" s="10" t="s">
        <v>109</v>
      </c>
      <c r="R2369" s="10" t="s">
        <v>4316</v>
      </c>
      <c r="S2369" s="10" t="s">
        <v>6462</v>
      </c>
      <c r="T2369" s="10">
        <v>0.95</v>
      </c>
      <c r="U2369" s="10">
        <v>0</v>
      </c>
      <c r="V2369" s="16">
        <v>0</v>
      </c>
      <c r="W2369" s="16">
        <v>11744</v>
      </c>
      <c r="X2369" s="16" t="str">
        <f>VLOOKUP(W2369,[1]Array!$C$8:$D$15,2,TRUE)</f>
        <v>03  $10,000 - $14,999</v>
      </c>
      <c r="Y2369" s="14">
        <f t="shared" si="327"/>
        <v>0.21781107695255192</v>
      </c>
      <c r="Z2369" s="14">
        <f t="shared" si="328"/>
        <v>8.1395135687139908E-2</v>
      </c>
      <c r="AA2369" s="14">
        <f t="shared" si="329"/>
        <v>0.16666666666666666</v>
      </c>
      <c r="AB2369" s="14">
        <f t="shared" si="330"/>
        <v>0</v>
      </c>
      <c r="AC2369" s="14">
        <f t="shared" si="331"/>
        <v>2.3312225817337277E-2</v>
      </c>
      <c r="AD2369" s="14">
        <f>(Y2369*'[1]Scoring Model'!$K$17+'Working Data - V3'!Z2369*'[1]Scoring Model'!$K$7+'Working Data - V3'!AA2369*'[1]Scoring Model'!$K$9+'Working Data - V3'!AB2369*'[1]Scoring Model'!$K$10+AC2369*'[1]Scoring Model'!$K$11)</f>
        <v>0.11961812871999433</v>
      </c>
      <c r="AE2369" s="14">
        <f t="shared" si="332"/>
        <v>3</v>
      </c>
      <c r="AF2369" s="17" t="str">
        <f>VLOOKUP(AE2369,'[1]Scoring Model'!$C$18:$D$27,2,FALSE)</f>
        <v>01  Low</v>
      </c>
      <c r="AG2369" s="10" t="s">
        <v>429</v>
      </c>
      <c r="AH2369" s="10" t="s">
        <v>838</v>
      </c>
      <c r="AI2369" s="16">
        <v>2344723</v>
      </c>
      <c r="AJ2369" s="18">
        <v>0</v>
      </c>
    </row>
    <row r="2370" spans="2:36" ht="15" customHeight="1" x14ac:dyDescent="0.25">
      <c r="B2370" s="10" t="s">
        <v>98</v>
      </c>
      <c r="C2370" s="10" t="s">
        <v>46</v>
      </c>
      <c r="D2370" s="10" t="s">
        <v>8347</v>
      </c>
      <c r="E2370" s="10" t="str">
        <f t="shared" si="324"/>
        <v>WCV0027571</v>
      </c>
      <c r="F2370" s="11">
        <f>VLOOKUP(E2370,'[1]Policy Number &amp; Loss Info'!$H$4:$K$8916,2,FALSE)</f>
        <v>52982.68</v>
      </c>
      <c r="G2370" s="11">
        <f>VLOOKUP(E2370,'[1]Policy Number &amp; Loss Info'!$H$4:$K$8916,4,FALSE)</f>
        <v>0</v>
      </c>
      <c r="H2370" s="12">
        <f>VLOOKUP(E2370,'[1]Policy Number &amp; Loss Info'!$H$4:$K$8916,3,FALSE)</f>
        <v>0</v>
      </c>
      <c r="I2370" s="13">
        <f t="shared" si="325"/>
        <v>0</v>
      </c>
      <c r="J2370" s="14">
        <f t="shared" si="326"/>
        <v>0</v>
      </c>
      <c r="K2370" s="10" t="s">
        <v>8348</v>
      </c>
      <c r="L2370" s="10"/>
      <c r="M2370" s="10" t="s">
        <v>59</v>
      </c>
      <c r="N2370" s="10">
        <f>VLOOKUP(M2370,[1]Array!$I$8:$J$14,2,FALSE)</f>
        <v>7</v>
      </c>
      <c r="O2370" s="10">
        <v>5645</v>
      </c>
      <c r="P2370" s="15">
        <v>45748</v>
      </c>
      <c r="Q2370" s="10" t="s">
        <v>109</v>
      </c>
      <c r="R2370" s="10" t="s">
        <v>878</v>
      </c>
      <c r="S2370" s="10" t="s">
        <v>5114</v>
      </c>
      <c r="T2370" s="10">
        <v>0.83</v>
      </c>
      <c r="U2370" s="10">
        <v>0</v>
      </c>
      <c r="V2370" s="16">
        <v>0</v>
      </c>
      <c r="W2370" s="16">
        <v>25193</v>
      </c>
      <c r="X2370" s="16" t="str">
        <f>VLOOKUP(W2370,[1]Array!$C$8:$D$15,2,TRUE)</f>
        <v>05  $25,000 - $49,999</v>
      </c>
      <c r="Y2370" s="14">
        <f t="shared" si="327"/>
        <v>0</v>
      </c>
      <c r="Z2370" s="14">
        <f t="shared" si="328"/>
        <v>0</v>
      </c>
      <c r="AA2370" s="14">
        <f t="shared" si="329"/>
        <v>1</v>
      </c>
      <c r="AB2370" s="14">
        <f t="shared" si="330"/>
        <v>0</v>
      </c>
      <c r="AC2370" s="14">
        <f t="shared" si="331"/>
        <v>5.0008932647835319E-2</v>
      </c>
      <c r="AD2370" s="14">
        <f>(Y2370*'[1]Scoring Model'!$K$17+'Working Data - V3'!Z2370*'[1]Scoring Model'!$K$7+'Working Data - V3'!AA2370*'[1]Scoring Model'!$K$9+'Working Data - V3'!AB2370*'[1]Scoring Model'!$K$10+AC2370*'[1]Scoring Model'!$K$11)</f>
        <v>0.21000178652956708</v>
      </c>
      <c r="AE2370" s="14">
        <f t="shared" si="332"/>
        <v>4</v>
      </c>
      <c r="AF2370" s="17" t="str">
        <f>VLOOKUP(AE2370,'[1]Scoring Model'!$C$18:$D$27,2,FALSE)</f>
        <v>01  Low</v>
      </c>
      <c r="AG2370" s="10" t="s">
        <v>8349</v>
      </c>
      <c r="AH2370" s="10" t="s">
        <v>881</v>
      </c>
      <c r="AI2370" s="16">
        <v>834144</v>
      </c>
      <c r="AJ2370" s="18">
        <v>0</v>
      </c>
    </row>
    <row r="2371" spans="2:36" ht="15" customHeight="1" x14ac:dyDescent="0.25">
      <c r="B2371" s="10" t="s">
        <v>55</v>
      </c>
      <c r="C2371" s="10" t="s">
        <v>3210</v>
      </c>
      <c r="D2371" s="10" t="s">
        <v>8350</v>
      </c>
      <c r="E2371" s="10" t="str">
        <f t="shared" si="324"/>
        <v>WCV0027599</v>
      </c>
      <c r="F2371" s="11">
        <f>VLOOKUP(E2371,'[1]Policy Number &amp; Loss Info'!$H$4:$K$8916,2,FALSE)</f>
        <v>10466.86</v>
      </c>
      <c r="G2371" s="11">
        <f>VLOOKUP(E2371,'[1]Policy Number &amp; Loss Info'!$H$4:$K$8916,4,FALSE)</f>
        <v>0</v>
      </c>
      <c r="H2371" s="12">
        <f>VLOOKUP(E2371,'[1]Policy Number &amp; Loss Info'!$H$4:$K$8916,3,FALSE)</f>
        <v>0</v>
      </c>
      <c r="I2371" s="13">
        <f t="shared" si="325"/>
        <v>0</v>
      </c>
      <c r="J2371" s="14">
        <f t="shared" si="326"/>
        <v>0</v>
      </c>
      <c r="K2371" s="10" t="s">
        <v>8351</v>
      </c>
      <c r="L2371" s="10"/>
      <c r="M2371" s="10" t="s">
        <v>59</v>
      </c>
      <c r="N2371" s="10">
        <f>VLOOKUP(M2371,[1]Array!$I$8:$J$14,2,FALSE)</f>
        <v>7</v>
      </c>
      <c r="O2371" s="10">
        <v>5606</v>
      </c>
      <c r="P2371" s="15">
        <v>45748</v>
      </c>
      <c r="Q2371" s="10" t="s">
        <v>60</v>
      </c>
      <c r="R2371" s="10" t="s">
        <v>1008</v>
      </c>
      <c r="S2371" s="10" t="s">
        <v>1607</v>
      </c>
      <c r="T2371" s="10">
        <v>0.96</v>
      </c>
      <c r="U2371" s="10">
        <v>0</v>
      </c>
      <c r="V2371" s="16">
        <v>0</v>
      </c>
      <c r="W2371" s="16">
        <v>4708</v>
      </c>
      <c r="X2371" s="16" t="str">
        <f>VLOOKUP(W2371,[1]Array!$C$8:$D$15,2,TRUE)</f>
        <v>01  $0 - $4,999</v>
      </c>
      <c r="Y2371" s="14">
        <f t="shared" si="327"/>
        <v>0</v>
      </c>
      <c r="Z2371" s="14">
        <f t="shared" si="328"/>
        <v>0</v>
      </c>
      <c r="AA2371" s="14">
        <f t="shared" si="329"/>
        <v>1</v>
      </c>
      <c r="AB2371" s="14">
        <f t="shared" si="330"/>
        <v>0</v>
      </c>
      <c r="AC2371" s="14">
        <f t="shared" si="331"/>
        <v>9.3455346685987657E-3</v>
      </c>
      <c r="AD2371" s="14">
        <f>(Y2371*'[1]Scoring Model'!$K$17+'Working Data - V3'!Z2371*'[1]Scoring Model'!$K$7+'Working Data - V3'!AA2371*'[1]Scoring Model'!$K$9+'Working Data - V3'!AB2371*'[1]Scoring Model'!$K$10+AC2371*'[1]Scoring Model'!$K$11)</f>
        <v>0.20186910693371976</v>
      </c>
      <c r="AE2371" s="14">
        <f t="shared" si="332"/>
        <v>4</v>
      </c>
      <c r="AF2371" s="17" t="str">
        <f>VLOOKUP(AE2371,'[1]Scoring Model'!$C$18:$D$27,2,FALSE)</f>
        <v>01  Low</v>
      </c>
      <c r="AG2371" s="10" t="s">
        <v>8352</v>
      </c>
      <c r="AH2371" s="10" t="s">
        <v>3295</v>
      </c>
      <c r="AI2371" s="16">
        <v>259068</v>
      </c>
      <c r="AJ2371" s="18">
        <v>0</v>
      </c>
    </row>
    <row r="2372" spans="2:36" ht="15" customHeight="1" x14ac:dyDescent="0.25">
      <c r="B2372" s="10" t="s">
        <v>55</v>
      </c>
      <c r="C2372" s="10" t="s">
        <v>3210</v>
      </c>
      <c r="D2372" s="10" t="s">
        <v>8353</v>
      </c>
      <c r="E2372" s="10" t="str">
        <f t="shared" ref="E2372:E2435" si="333">LEFT(D2372,10)</f>
        <v>WCV0026457</v>
      </c>
      <c r="F2372" s="11">
        <f>VLOOKUP(E2372,'[1]Policy Number &amp; Loss Info'!$H$4:$K$8916,2,FALSE)</f>
        <v>22114.489999999998</v>
      </c>
      <c r="G2372" s="11">
        <f>VLOOKUP(E2372,'[1]Policy Number &amp; Loss Info'!$H$4:$K$8916,4,FALSE)</f>
        <v>18774.72</v>
      </c>
      <c r="H2372" s="12">
        <f>VLOOKUP(E2372,'[1]Policy Number &amp; Loss Info'!$H$4:$K$8916,3,FALSE)</f>
        <v>4</v>
      </c>
      <c r="I2372" s="13">
        <f t="shared" ref="I2372:I2435" si="334">G2372/F2372</f>
        <v>0.84897820388351719</v>
      </c>
      <c r="J2372" s="14">
        <f t="shared" ref="J2372:J2435" si="335">H2372/(F2372/100000)</f>
        <v>18.08768820804821</v>
      </c>
      <c r="K2372" s="10" t="s">
        <v>8354</v>
      </c>
      <c r="L2372" s="10"/>
      <c r="M2372" s="10" t="s">
        <v>87</v>
      </c>
      <c r="N2372" s="10">
        <f>VLOOKUP(M2372,[1]Array!$I$8:$J$14,2,FALSE)</f>
        <v>3</v>
      </c>
      <c r="O2372" s="10">
        <v>9154</v>
      </c>
      <c r="P2372" s="15">
        <v>45756</v>
      </c>
      <c r="Q2372" s="10" t="s">
        <v>40</v>
      </c>
      <c r="R2372" s="10" t="s">
        <v>3849</v>
      </c>
      <c r="S2372" s="10" t="s">
        <v>8355</v>
      </c>
      <c r="T2372" s="10">
        <v>1.18</v>
      </c>
      <c r="U2372" s="10">
        <v>0</v>
      </c>
      <c r="V2372" s="16">
        <v>0</v>
      </c>
      <c r="W2372" s="16">
        <v>11180</v>
      </c>
      <c r="X2372" s="16" t="str">
        <f>VLOOKUP(W2372,[1]Array!$C$8:$D$15,2,TRUE)</f>
        <v>03  $10,000 - $14,999</v>
      </c>
      <c r="Y2372" s="14">
        <f t="shared" ref="Y2372:Y2435" si="336">MIN(I2372,2)/2</f>
        <v>0.4244891019417586</v>
      </c>
      <c r="Z2372" s="14">
        <f t="shared" ref="Z2372:Z2435" si="337">(J2372-MIN($J$3:$J$4909))/(MAX($J$3:$J$4909)-MIN($J$3:$J$4909))</f>
        <v>0.12448851409189179</v>
      </c>
      <c r="AA2372" s="14">
        <f t="shared" ref="AA2372:AA2435" si="338">(N2372-1)/(7-1)</f>
        <v>0.33333333333333331</v>
      </c>
      <c r="AB2372" s="14">
        <f t="shared" ref="AB2372:AB2435" si="339">MAX(0,MIN(T2372,2)-1)</f>
        <v>0.17999999999999994</v>
      </c>
      <c r="AC2372" s="14">
        <f t="shared" ref="AC2372:AC2435" si="340">(W2372-MIN($W$3:$W$4909))/(MAX($W$3:$W$4909)-MIN(W2372:W7278))</f>
        <v>2.2192667288643626E-2</v>
      </c>
      <c r="AD2372" s="14">
        <f>(Y2372*'[1]Scoring Model'!$K$17+'Working Data - V3'!Z2372*'[1]Scoring Model'!$K$7+'Working Data - V3'!AA2372*'[1]Scoring Model'!$K$9+'Working Data - V3'!AB2372*'[1]Scoring Model'!$K$10+AC2372*'[1]Scoring Model'!$K$11)</f>
        <v>0.25034963352530132</v>
      </c>
      <c r="AE2372" s="14">
        <f t="shared" ref="AE2372:AE2435" si="341">ROUND(9*(AD2372-MIN($AD$3:$AD$4909))/(MAX($AD$3:$AD$4909)-MIN($AD$3:$AD$4909))+1,0)</f>
        <v>5</v>
      </c>
      <c r="AF2372" s="17" t="str">
        <f>VLOOKUP(AE2372,'[1]Scoring Model'!$C$18:$D$27,2,FALSE)</f>
        <v>02  Moderate</v>
      </c>
      <c r="AG2372" s="10" t="s">
        <v>8356</v>
      </c>
      <c r="AH2372" s="10" t="s">
        <v>491</v>
      </c>
      <c r="AI2372" s="16">
        <v>1868303</v>
      </c>
      <c r="AJ2372" s="18">
        <v>0</v>
      </c>
    </row>
    <row r="2373" spans="2:36" ht="15" customHeight="1" x14ac:dyDescent="0.25">
      <c r="B2373" s="10" t="s">
        <v>55</v>
      </c>
      <c r="C2373" s="10" t="s">
        <v>3210</v>
      </c>
      <c r="D2373" s="10" t="s">
        <v>8357</v>
      </c>
      <c r="E2373" s="10" t="str">
        <f t="shared" si="333"/>
        <v>WCV0027954</v>
      </c>
      <c r="F2373" s="11">
        <f>VLOOKUP(E2373,'[1]Policy Number &amp; Loss Info'!$H$4:$K$8916,2,FALSE)</f>
        <v>38194.93</v>
      </c>
      <c r="G2373" s="11">
        <f>VLOOKUP(E2373,'[1]Policy Number &amp; Loss Info'!$H$4:$K$8916,4,FALSE)</f>
        <v>0</v>
      </c>
      <c r="H2373" s="12">
        <f>VLOOKUP(E2373,'[1]Policy Number &amp; Loss Info'!$H$4:$K$8916,3,FALSE)</f>
        <v>0</v>
      </c>
      <c r="I2373" s="13">
        <f t="shared" si="334"/>
        <v>0</v>
      </c>
      <c r="J2373" s="14">
        <f t="shared" si="335"/>
        <v>0</v>
      </c>
      <c r="K2373" s="10" t="s">
        <v>8358</v>
      </c>
      <c r="L2373" s="10"/>
      <c r="M2373" s="10" t="s">
        <v>59</v>
      </c>
      <c r="N2373" s="10">
        <f>VLOOKUP(M2373,[1]Array!$I$8:$J$14,2,FALSE)</f>
        <v>7</v>
      </c>
      <c r="O2373" s="10">
        <v>5474</v>
      </c>
      <c r="P2373" s="15">
        <v>45748</v>
      </c>
      <c r="Q2373" s="10" t="s">
        <v>60</v>
      </c>
      <c r="R2373" s="10" t="s">
        <v>8359</v>
      </c>
      <c r="S2373" s="10" t="s">
        <v>8360</v>
      </c>
      <c r="T2373" s="10">
        <v>0.89</v>
      </c>
      <c r="U2373" s="10">
        <v>0</v>
      </c>
      <c r="V2373" s="16">
        <v>0</v>
      </c>
      <c r="W2373" s="16">
        <v>15859</v>
      </c>
      <c r="X2373" s="16" t="str">
        <f>VLOOKUP(W2373,[1]Array!$C$8:$D$15,2,TRUE)</f>
        <v>04  $15,000 - $24,999</v>
      </c>
      <c r="Y2373" s="14">
        <f t="shared" si="336"/>
        <v>0</v>
      </c>
      <c r="Z2373" s="14">
        <f t="shared" si="337"/>
        <v>0</v>
      </c>
      <c r="AA2373" s="14">
        <f t="shared" si="338"/>
        <v>1</v>
      </c>
      <c r="AB2373" s="14">
        <f t="shared" si="339"/>
        <v>0</v>
      </c>
      <c r="AC2373" s="14">
        <f t="shared" si="340"/>
        <v>3.1480636004525872E-2</v>
      </c>
      <c r="AD2373" s="14">
        <f>(Y2373*'[1]Scoring Model'!$K$17+'Working Data - V3'!Z2373*'[1]Scoring Model'!$K$7+'Working Data - V3'!AA2373*'[1]Scoring Model'!$K$9+'Working Data - V3'!AB2373*'[1]Scoring Model'!$K$10+AC2373*'[1]Scoring Model'!$K$11)</f>
        <v>0.20629612720090518</v>
      </c>
      <c r="AE2373" s="14">
        <f t="shared" si="341"/>
        <v>4</v>
      </c>
      <c r="AF2373" s="17" t="str">
        <f>VLOOKUP(AE2373,'[1]Scoring Model'!$C$18:$D$27,2,FALSE)</f>
        <v>01  Low</v>
      </c>
      <c r="AG2373" s="10" t="s">
        <v>8361</v>
      </c>
      <c r="AH2373" s="10" t="s">
        <v>2078</v>
      </c>
      <c r="AI2373" s="16">
        <v>346975</v>
      </c>
      <c r="AJ2373" s="18">
        <v>0</v>
      </c>
    </row>
    <row r="2374" spans="2:36" ht="15" customHeight="1" x14ac:dyDescent="0.25">
      <c r="B2374" s="10" t="s">
        <v>35</v>
      </c>
      <c r="C2374" s="10" t="s">
        <v>78</v>
      </c>
      <c r="D2374" s="10" t="s">
        <v>8362</v>
      </c>
      <c r="E2374" s="10" t="str">
        <f t="shared" si="333"/>
        <v>WCV0027963</v>
      </c>
      <c r="F2374" s="11">
        <f>VLOOKUP(E2374,'[1]Policy Number &amp; Loss Info'!$H$4:$K$8916,2,FALSE)</f>
        <v>6174.3099999999995</v>
      </c>
      <c r="G2374" s="11">
        <f>VLOOKUP(E2374,'[1]Policy Number &amp; Loss Info'!$H$4:$K$8916,4,FALSE)</f>
        <v>0</v>
      </c>
      <c r="H2374" s="12">
        <f>VLOOKUP(E2374,'[1]Policy Number &amp; Loss Info'!$H$4:$K$8916,3,FALSE)</f>
        <v>0</v>
      </c>
      <c r="I2374" s="13">
        <f t="shared" si="334"/>
        <v>0</v>
      </c>
      <c r="J2374" s="14">
        <f t="shared" si="335"/>
        <v>0</v>
      </c>
      <c r="K2374" s="10" t="s">
        <v>8363</v>
      </c>
      <c r="L2374" s="10"/>
      <c r="M2374" s="10" t="s">
        <v>161</v>
      </c>
      <c r="N2374" s="10">
        <f>VLOOKUP(M2374,[1]Array!$I$8:$J$14,2,FALSE)</f>
        <v>2</v>
      </c>
      <c r="O2374" s="10">
        <v>8869</v>
      </c>
      <c r="P2374" s="15">
        <v>45775</v>
      </c>
      <c r="Q2374" s="10" t="s">
        <v>60</v>
      </c>
      <c r="R2374" s="10" t="s">
        <v>8364</v>
      </c>
      <c r="S2374" s="10" t="s">
        <v>8365</v>
      </c>
      <c r="T2374" s="10">
        <v>1</v>
      </c>
      <c r="U2374" s="10">
        <v>0</v>
      </c>
      <c r="V2374" s="16">
        <v>0</v>
      </c>
      <c r="W2374" s="16">
        <v>2766</v>
      </c>
      <c r="X2374" s="16" t="str">
        <f>VLOOKUP(W2374,[1]Array!$C$8:$D$15,2,TRUE)</f>
        <v>01  $0 - $4,999</v>
      </c>
      <c r="Y2374" s="14">
        <f t="shared" si="336"/>
        <v>0</v>
      </c>
      <c r="Z2374" s="14">
        <f t="shared" si="337"/>
        <v>0</v>
      </c>
      <c r="AA2374" s="14">
        <f t="shared" si="338"/>
        <v>0.16666666666666666</v>
      </c>
      <c r="AB2374" s="14">
        <f t="shared" si="339"/>
        <v>0</v>
      </c>
      <c r="AC2374" s="14">
        <f t="shared" si="340"/>
        <v>5.4906008694443889E-3</v>
      </c>
      <c r="AD2374" s="14">
        <f>(Y2374*'[1]Scoring Model'!$K$17+'Working Data - V3'!Z2374*'[1]Scoring Model'!$K$7+'Working Data - V3'!AA2374*'[1]Scoring Model'!$K$9+'Working Data - V3'!AB2374*'[1]Scoring Model'!$K$10+AC2374*'[1]Scoring Model'!$K$11)</f>
        <v>3.4431453507222209E-2</v>
      </c>
      <c r="AE2374" s="14">
        <f t="shared" si="341"/>
        <v>2</v>
      </c>
      <c r="AF2374" s="17" t="str">
        <f>VLOOKUP(AE2374,'[1]Scoring Model'!$C$18:$D$27,2,FALSE)</f>
        <v>01  Low</v>
      </c>
      <c r="AG2374" s="10" t="s">
        <v>486</v>
      </c>
      <c r="AH2374" s="10" t="s">
        <v>471</v>
      </c>
      <c r="AI2374" s="16">
        <v>208514</v>
      </c>
      <c r="AJ2374" s="18">
        <v>0</v>
      </c>
    </row>
    <row r="2375" spans="2:36" ht="15" customHeight="1" x14ac:dyDescent="0.25">
      <c r="B2375" s="10" t="s">
        <v>98</v>
      </c>
      <c r="C2375" s="10" t="s">
        <v>3210</v>
      </c>
      <c r="D2375" s="10" t="s">
        <v>8366</v>
      </c>
      <c r="E2375" s="10" t="str">
        <f t="shared" si="333"/>
        <v>WCV0027971</v>
      </c>
      <c r="F2375" s="11">
        <f>VLOOKUP(E2375,'[1]Policy Number &amp; Loss Info'!$H$4:$K$8916,2,FALSE)</f>
        <v>19440.169999999998</v>
      </c>
      <c r="G2375" s="11">
        <f>VLOOKUP(E2375,'[1]Policy Number &amp; Loss Info'!$H$4:$K$8916,4,FALSE)</f>
        <v>0</v>
      </c>
      <c r="H2375" s="12">
        <f>VLOOKUP(E2375,'[1]Policy Number &amp; Loss Info'!$H$4:$K$8916,3,FALSE)</f>
        <v>0</v>
      </c>
      <c r="I2375" s="13">
        <f t="shared" si="334"/>
        <v>0</v>
      </c>
      <c r="J2375" s="14">
        <f t="shared" si="335"/>
        <v>0</v>
      </c>
      <c r="K2375" s="10" t="s">
        <v>8367</v>
      </c>
      <c r="L2375" s="10"/>
      <c r="M2375" s="10" t="s">
        <v>59</v>
      </c>
      <c r="N2375" s="10">
        <f>VLOOKUP(M2375,[1]Array!$I$8:$J$14,2,FALSE)</f>
        <v>7</v>
      </c>
      <c r="O2375" s="10">
        <v>5445</v>
      </c>
      <c r="P2375" s="15">
        <v>45752</v>
      </c>
      <c r="Q2375" s="10" t="s">
        <v>794</v>
      </c>
      <c r="R2375" s="10" t="s">
        <v>4885</v>
      </c>
      <c r="S2375" s="10" t="s">
        <v>4886</v>
      </c>
      <c r="T2375" s="10">
        <v>0.92</v>
      </c>
      <c r="U2375" s="10">
        <v>0</v>
      </c>
      <c r="V2375" s="16">
        <v>0</v>
      </c>
      <c r="W2375" s="16">
        <v>9276</v>
      </c>
      <c r="X2375" s="16" t="str">
        <f>VLOOKUP(W2375,[1]Array!$C$8:$D$15,2,TRUE)</f>
        <v>02  $5,000 - $9,999</v>
      </c>
      <c r="Y2375" s="14">
        <f t="shared" si="336"/>
        <v>0</v>
      </c>
      <c r="Z2375" s="14">
        <f t="shared" si="337"/>
        <v>0</v>
      </c>
      <c r="AA2375" s="14">
        <f t="shared" si="338"/>
        <v>1</v>
      </c>
      <c r="AB2375" s="14">
        <f t="shared" si="339"/>
        <v>0</v>
      </c>
      <c r="AC2375" s="14">
        <f t="shared" si="340"/>
        <v>1.8413164737876412E-2</v>
      </c>
      <c r="AD2375" s="14">
        <f>(Y2375*'[1]Scoring Model'!$K$17+'Working Data - V3'!Z2375*'[1]Scoring Model'!$K$7+'Working Data - V3'!AA2375*'[1]Scoring Model'!$K$9+'Working Data - V3'!AB2375*'[1]Scoring Model'!$K$10+AC2375*'[1]Scoring Model'!$K$11)</f>
        <v>0.2036826329475753</v>
      </c>
      <c r="AE2375" s="14">
        <f t="shared" si="341"/>
        <v>4</v>
      </c>
      <c r="AF2375" s="17" t="str">
        <f>VLOOKUP(AE2375,'[1]Scoring Model'!$C$18:$D$27,2,FALSE)</f>
        <v>01  Low</v>
      </c>
      <c r="AG2375" s="10" t="s">
        <v>448</v>
      </c>
      <c r="AH2375" s="10" t="s">
        <v>491</v>
      </c>
      <c r="AI2375" s="16">
        <v>353353</v>
      </c>
      <c r="AJ2375" s="18">
        <v>0</v>
      </c>
    </row>
    <row r="2376" spans="2:36" ht="15" customHeight="1" x14ac:dyDescent="0.25">
      <c r="B2376" s="10" t="s">
        <v>98</v>
      </c>
      <c r="C2376" s="10" t="s">
        <v>3210</v>
      </c>
      <c r="D2376" s="10" t="s">
        <v>8368</v>
      </c>
      <c r="E2376" s="10" t="str">
        <f t="shared" si="333"/>
        <v>WCV0028577</v>
      </c>
      <c r="F2376" s="11">
        <f>VLOOKUP(E2376,'[1]Policy Number &amp; Loss Info'!$H$4:$K$8916,2,FALSE)</f>
        <v>6507.3600000000006</v>
      </c>
      <c r="G2376" s="11">
        <f>VLOOKUP(E2376,'[1]Policy Number &amp; Loss Info'!$H$4:$K$8916,4,FALSE)</f>
        <v>0</v>
      </c>
      <c r="H2376" s="12">
        <f>VLOOKUP(E2376,'[1]Policy Number &amp; Loss Info'!$H$4:$K$8916,3,FALSE)</f>
        <v>0</v>
      </c>
      <c r="I2376" s="13">
        <f t="shared" si="334"/>
        <v>0</v>
      </c>
      <c r="J2376" s="14">
        <f t="shared" si="335"/>
        <v>0</v>
      </c>
      <c r="K2376" s="10" t="s">
        <v>8369</v>
      </c>
      <c r="L2376" s="10"/>
      <c r="M2376" s="10" t="s">
        <v>49</v>
      </c>
      <c r="N2376" s="10">
        <f>VLOOKUP(M2376,[1]Array!$I$8:$J$14,2,FALSE)</f>
        <v>4</v>
      </c>
      <c r="O2376" s="10">
        <v>8380</v>
      </c>
      <c r="P2376" s="15">
        <v>45767</v>
      </c>
      <c r="Q2376" s="10" t="s">
        <v>794</v>
      </c>
      <c r="R2376" s="10" t="s">
        <v>3799</v>
      </c>
      <c r="S2376" s="10" t="s">
        <v>3800</v>
      </c>
      <c r="T2376" s="10">
        <v>1</v>
      </c>
      <c r="U2376" s="10">
        <v>0</v>
      </c>
      <c r="V2376" s="16">
        <v>0</v>
      </c>
      <c r="W2376" s="16">
        <v>3235</v>
      </c>
      <c r="X2376" s="16" t="str">
        <f>VLOOKUP(W2376,[1]Array!$C$8:$D$15,2,TRUE)</f>
        <v>01  $0 - $4,999</v>
      </c>
      <c r="Y2376" s="14">
        <f t="shared" si="336"/>
        <v>0</v>
      </c>
      <c r="Z2376" s="14">
        <f t="shared" si="337"/>
        <v>0</v>
      </c>
      <c r="AA2376" s="14">
        <f t="shared" si="338"/>
        <v>0.5</v>
      </c>
      <c r="AB2376" s="14">
        <f t="shared" si="339"/>
        <v>0</v>
      </c>
      <c r="AC2376" s="14">
        <f t="shared" si="340"/>
        <v>6.4215812771701375E-3</v>
      </c>
      <c r="AD2376" s="14">
        <f>(Y2376*'[1]Scoring Model'!$K$17+'Working Data - V3'!Z2376*'[1]Scoring Model'!$K$7+'Working Data - V3'!AA2376*'[1]Scoring Model'!$K$9+'Working Data - V3'!AB2376*'[1]Scoring Model'!$K$10+AC2376*'[1]Scoring Model'!$K$11)</f>
        <v>0.10128431625543403</v>
      </c>
      <c r="AE2376" s="14">
        <f t="shared" si="341"/>
        <v>3</v>
      </c>
      <c r="AF2376" s="17" t="str">
        <f>VLOOKUP(AE2376,'[1]Scoring Model'!$C$18:$D$27,2,FALSE)</f>
        <v>01  Low</v>
      </c>
      <c r="AG2376" s="10" t="s">
        <v>875</v>
      </c>
      <c r="AH2376" s="10" t="s">
        <v>491</v>
      </c>
      <c r="AI2376" s="16">
        <v>275000</v>
      </c>
      <c r="AJ2376" s="18">
        <v>0</v>
      </c>
    </row>
    <row r="2377" spans="2:36" ht="15" customHeight="1" x14ac:dyDescent="0.25">
      <c r="B2377" s="10" t="s">
        <v>35</v>
      </c>
      <c r="C2377" s="10" t="s">
        <v>36</v>
      </c>
      <c r="D2377" s="10" t="s">
        <v>8370</v>
      </c>
      <c r="E2377" s="10" t="str">
        <f t="shared" si="333"/>
        <v>WCV0026690</v>
      </c>
      <c r="F2377" s="11">
        <f>VLOOKUP(E2377,'[1]Policy Number &amp; Loss Info'!$H$4:$K$8916,2,FALSE)</f>
        <v>23058.22</v>
      </c>
      <c r="G2377" s="11">
        <f>VLOOKUP(E2377,'[1]Policy Number &amp; Loss Info'!$H$4:$K$8916,4,FALSE)</f>
        <v>0</v>
      </c>
      <c r="H2377" s="12">
        <f>VLOOKUP(E2377,'[1]Policy Number &amp; Loss Info'!$H$4:$K$8916,3,FALSE)</f>
        <v>0</v>
      </c>
      <c r="I2377" s="13">
        <f t="shared" si="334"/>
        <v>0</v>
      </c>
      <c r="J2377" s="14">
        <f t="shared" si="335"/>
        <v>0</v>
      </c>
      <c r="K2377" s="10" t="s">
        <v>8371</v>
      </c>
      <c r="L2377" s="10"/>
      <c r="M2377" s="10" t="s">
        <v>67</v>
      </c>
      <c r="N2377" s="10">
        <f>VLOOKUP(M2377,[1]Array!$I$8:$J$14,2,FALSE)</f>
        <v>6</v>
      </c>
      <c r="O2377" s="10">
        <v>7219</v>
      </c>
      <c r="P2377" s="15">
        <v>45773</v>
      </c>
      <c r="Q2377" s="10" t="s">
        <v>40</v>
      </c>
      <c r="R2377" s="10" t="s">
        <v>6139</v>
      </c>
      <c r="S2377" s="10" t="s">
        <v>8372</v>
      </c>
      <c r="T2377" s="10">
        <v>0.97</v>
      </c>
      <c r="U2377" s="10">
        <v>0</v>
      </c>
      <c r="V2377" s="16">
        <v>0</v>
      </c>
      <c r="W2377" s="16">
        <v>9990</v>
      </c>
      <c r="X2377" s="16" t="str">
        <f>VLOOKUP(W2377,[1]Array!$C$8:$D$15,2,TRUE)</f>
        <v>02  $5,000 - $9,999</v>
      </c>
      <c r="Y2377" s="14">
        <f t="shared" si="336"/>
        <v>0</v>
      </c>
      <c r="Z2377" s="14">
        <f t="shared" si="337"/>
        <v>0</v>
      </c>
      <c r="AA2377" s="14">
        <f t="shared" si="338"/>
        <v>0.83333333333333337</v>
      </c>
      <c r="AB2377" s="14">
        <f t="shared" si="339"/>
        <v>0</v>
      </c>
      <c r="AC2377" s="14">
        <f t="shared" si="340"/>
        <v>1.9830478194414119E-2</v>
      </c>
      <c r="AD2377" s="14">
        <f>(Y2377*'[1]Scoring Model'!$K$17+'Working Data - V3'!Z2377*'[1]Scoring Model'!$K$7+'Working Data - V3'!AA2377*'[1]Scoring Model'!$K$9+'Working Data - V3'!AB2377*'[1]Scoring Model'!$K$10+AC2377*'[1]Scoring Model'!$K$11)</f>
        <v>0.1706327623055495</v>
      </c>
      <c r="AE2377" s="14">
        <f t="shared" si="341"/>
        <v>4</v>
      </c>
      <c r="AF2377" s="17" t="str">
        <f>VLOOKUP(AE2377,'[1]Scoring Model'!$C$18:$D$27,2,FALSE)</f>
        <v>01  Low</v>
      </c>
      <c r="AG2377" s="10" t="s">
        <v>490</v>
      </c>
      <c r="AH2377" s="10" t="s">
        <v>2177</v>
      </c>
      <c r="AI2377" s="16">
        <v>263224</v>
      </c>
      <c r="AJ2377" s="18">
        <v>0</v>
      </c>
    </row>
    <row r="2378" spans="2:36" ht="15" customHeight="1" x14ac:dyDescent="0.25">
      <c r="B2378" s="10" t="s">
        <v>98</v>
      </c>
      <c r="C2378" s="10" t="s">
        <v>46</v>
      </c>
      <c r="D2378" s="10" t="s">
        <v>8373</v>
      </c>
      <c r="E2378" s="10" t="str">
        <f t="shared" si="333"/>
        <v>WCV0028461</v>
      </c>
      <c r="F2378" s="11">
        <f>VLOOKUP(E2378,'[1]Policy Number &amp; Loss Info'!$H$4:$K$8916,2,FALSE)</f>
        <v>33627.089999999997</v>
      </c>
      <c r="G2378" s="11">
        <f>VLOOKUP(E2378,'[1]Policy Number &amp; Loss Info'!$H$4:$K$8916,4,FALSE)</f>
        <v>0</v>
      </c>
      <c r="H2378" s="12">
        <f>VLOOKUP(E2378,'[1]Policy Number &amp; Loss Info'!$H$4:$K$8916,3,FALSE)</f>
        <v>0</v>
      </c>
      <c r="I2378" s="13">
        <f t="shared" si="334"/>
        <v>0</v>
      </c>
      <c r="J2378" s="14">
        <f t="shared" si="335"/>
        <v>0</v>
      </c>
      <c r="K2378" s="10" t="s">
        <v>8374</v>
      </c>
      <c r="L2378" s="10"/>
      <c r="M2378" s="10" t="s">
        <v>59</v>
      </c>
      <c r="N2378" s="10">
        <f>VLOOKUP(M2378,[1]Array!$I$8:$J$14,2,FALSE)</f>
        <v>7</v>
      </c>
      <c r="O2378" s="10">
        <v>5535</v>
      </c>
      <c r="P2378" s="15">
        <v>45775</v>
      </c>
      <c r="Q2378" s="10" t="s">
        <v>109</v>
      </c>
      <c r="R2378" s="10" t="s">
        <v>8375</v>
      </c>
      <c r="S2378" s="10" t="s">
        <v>8376</v>
      </c>
      <c r="T2378" s="10">
        <v>0.93</v>
      </c>
      <c r="U2378" s="10">
        <v>0</v>
      </c>
      <c r="V2378" s="16">
        <v>0</v>
      </c>
      <c r="W2378" s="16">
        <v>13513</v>
      </c>
      <c r="X2378" s="16" t="str">
        <f>VLOOKUP(W2378,[1]Array!$C$8:$D$15,2,TRUE)</f>
        <v>03  $10,000 - $14,999</v>
      </c>
      <c r="Y2378" s="14">
        <f t="shared" si="336"/>
        <v>0</v>
      </c>
      <c r="Z2378" s="14">
        <f t="shared" si="337"/>
        <v>0</v>
      </c>
      <c r="AA2378" s="14">
        <f t="shared" si="338"/>
        <v>1</v>
      </c>
      <c r="AB2378" s="14">
        <f t="shared" si="339"/>
        <v>0</v>
      </c>
      <c r="AC2378" s="14">
        <f t="shared" si="340"/>
        <v>2.6823748933044841E-2</v>
      </c>
      <c r="AD2378" s="14">
        <f>(Y2378*'[1]Scoring Model'!$K$17+'Working Data - V3'!Z2378*'[1]Scoring Model'!$K$7+'Working Data - V3'!AA2378*'[1]Scoring Model'!$K$9+'Working Data - V3'!AB2378*'[1]Scoring Model'!$K$10+AC2378*'[1]Scoring Model'!$K$11)</f>
        <v>0.20536474978660899</v>
      </c>
      <c r="AE2378" s="14">
        <f t="shared" si="341"/>
        <v>4</v>
      </c>
      <c r="AF2378" s="17" t="str">
        <f>VLOOKUP(AE2378,'[1]Scoring Model'!$C$18:$D$27,2,FALSE)</f>
        <v>01  Low</v>
      </c>
      <c r="AG2378" s="10" t="s">
        <v>8064</v>
      </c>
      <c r="AH2378" s="10" t="s">
        <v>838</v>
      </c>
      <c r="AI2378" s="16">
        <v>246844</v>
      </c>
      <c r="AJ2378" s="18">
        <v>0</v>
      </c>
    </row>
    <row r="2379" spans="2:36" ht="15" customHeight="1" x14ac:dyDescent="0.25">
      <c r="B2379" s="10" t="s">
        <v>35</v>
      </c>
      <c r="C2379" s="10" t="s">
        <v>46</v>
      </c>
      <c r="D2379" s="10" t="s">
        <v>8377</v>
      </c>
      <c r="E2379" s="10" t="str">
        <f t="shared" si="333"/>
        <v>WCV0028345</v>
      </c>
      <c r="F2379" s="11">
        <f>VLOOKUP(E2379,'[1]Policy Number &amp; Loss Info'!$H$4:$K$8916,2,FALSE)</f>
        <v>47626.229999999996</v>
      </c>
      <c r="G2379" s="11">
        <f>VLOOKUP(E2379,'[1]Policy Number &amp; Loss Info'!$H$4:$K$8916,4,FALSE)</f>
        <v>0</v>
      </c>
      <c r="H2379" s="12">
        <f>VLOOKUP(E2379,'[1]Policy Number &amp; Loss Info'!$H$4:$K$8916,3,FALSE)</f>
        <v>0</v>
      </c>
      <c r="I2379" s="13">
        <f t="shared" si="334"/>
        <v>0</v>
      </c>
      <c r="J2379" s="14">
        <f t="shared" si="335"/>
        <v>0</v>
      </c>
      <c r="K2379" s="10" t="s">
        <v>8378</v>
      </c>
      <c r="L2379" s="10"/>
      <c r="M2379" s="10" t="s">
        <v>59</v>
      </c>
      <c r="N2379" s="10">
        <f>VLOOKUP(M2379,[1]Array!$I$8:$J$14,2,FALSE)</f>
        <v>7</v>
      </c>
      <c r="O2379" s="10">
        <v>5474</v>
      </c>
      <c r="P2379" s="15">
        <v>45774</v>
      </c>
      <c r="Q2379" s="10" t="s">
        <v>40</v>
      </c>
      <c r="R2379" s="10" t="s">
        <v>1574</v>
      </c>
      <c r="S2379" s="10" t="s">
        <v>1575</v>
      </c>
      <c r="T2379" s="10">
        <v>0.88</v>
      </c>
      <c r="U2379" s="10">
        <v>0</v>
      </c>
      <c r="V2379" s="16">
        <v>0</v>
      </c>
      <c r="W2379" s="16">
        <v>19216</v>
      </c>
      <c r="X2379" s="16" t="str">
        <f>VLOOKUP(W2379,[1]Array!$C$8:$D$15,2,TRUE)</f>
        <v>04  $15,000 - $24,999</v>
      </c>
      <c r="Y2379" s="14">
        <f t="shared" si="336"/>
        <v>0</v>
      </c>
      <c r="Z2379" s="14">
        <f t="shared" si="337"/>
        <v>0</v>
      </c>
      <c r="AA2379" s="14">
        <f t="shared" si="338"/>
        <v>1</v>
      </c>
      <c r="AB2379" s="14">
        <f t="shared" si="339"/>
        <v>0</v>
      </c>
      <c r="AC2379" s="14">
        <f t="shared" si="340"/>
        <v>3.8144391289675846E-2</v>
      </c>
      <c r="AD2379" s="14">
        <f>(Y2379*'[1]Scoring Model'!$K$17+'Working Data - V3'!Z2379*'[1]Scoring Model'!$K$7+'Working Data - V3'!AA2379*'[1]Scoring Model'!$K$9+'Working Data - V3'!AB2379*'[1]Scoring Model'!$K$10+AC2379*'[1]Scoring Model'!$K$11)</f>
        <v>0.20762887825793519</v>
      </c>
      <c r="AE2379" s="14">
        <f t="shared" si="341"/>
        <v>4</v>
      </c>
      <c r="AF2379" s="17" t="str">
        <f>VLOOKUP(AE2379,'[1]Scoring Model'!$C$18:$D$27,2,FALSE)</f>
        <v>01  Low</v>
      </c>
      <c r="AG2379" s="10" t="s">
        <v>239</v>
      </c>
      <c r="AH2379" s="10" t="s">
        <v>54</v>
      </c>
      <c r="AI2379" s="16">
        <v>672235</v>
      </c>
      <c r="AJ2379" s="18">
        <v>0</v>
      </c>
    </row>
    <row r="2380" spans="2:36" ht="15" customHeight="1" x14ac:dyDescent="0.25">
      <c r="B2380" s="10" t="s">
        <v>35</v>
      </c>
      <c r="C2380" s="10" t="s">
        <v>36</v>
      </c>
      <c r="D2380" s="10" t="s">
        <v>8379</v>
      </c>
      <c r="E2380" s="10" t="str">
        <f t="shared" si="333"/>
        <v>WCV0028937</v>
      </c>
      <c r="F2380" s="11">
        <f>VLOOKUP(E2380,'[1]Policy Number &amp; Loss Info'!$H$4:$K$8916,2,FALSE)</f>
        <v>3794.44</v>
      </c>
      <c r="G2380" s="11">
        <f>VLOOKUP(E2380,'[1]Policy Number &amp; Loss Info'!$H$4:$K$8916,4,FALSE)</f>
        <v>0</v>
      </c>
      <c r="H2380" s="12">
        <f>VLOOKUP(E2380,'[1]Policy Number &amp; Loss Info'!$H$4:$K$8916,3,FALSE)</f>
        <v>0</v>
      </c>
      <c r="I2380" s="13">
        <f t="shared" si="334"/>
        <v>0</v>
      </c>
      <c r="J2380" s="14">
        <f t="shared" si="335"/>
        <v>0</v>
      </c>
      <c r="K2380" s="10" t="s">
        <v>8380</v>
      </c>
      <c r="L2380" s="10"/>
      <c r="M2380" s="10" t="s">
        <v>101</v>
      </c>
      <c r="N2380" s="10">
        <f>VLOOKUP(M2380,[1]Array!$I$8:$J$14,2,FALSE)</f>
        <v>5</v>
      </c>
      <c r="O2380" s="10">
        <v>8602</v>
      </c>
      <c r="P2380" s="15">
        <v>45766</v>
      </c>
      <c r="Q2380" s="10" t="s">
        <v>197</v>
      </c>
      <c r="R2380" s="10" t="s">
        <v>2354</v>
      </c>
      <c r="S2380" s="10" t="s">
        <v>8381</v>
      </c>
      <c r="T2380" s="10">
        <v>1</v>
      </c>
      <c r="U2380" s="10">
        <v>0</v>
      </c>
      <c r="V2380" s="16">
        <v>0</v>
      </c>
      <c r="W2380" s="16">
        <v>2483</v>
      </c>
      <c r="X2380" s="16" t="str">
        <f>VLOOKUP(W2380,[1]Array!$C$8:$D$15,2,TRUE)</f>
        <v>01  $0 - $4,999</v>
      </c>
      <c r="Y2380" s="14">
        <f t="shared" si="336"/>
        <v>0</v>
      </c>
      <c r="Z2380" s="14">
        <f t="shared" si="337"/>
        <v>0</v>
      </c>
      <c r="AA2380" s="14">
        <f t="shared" si="338"/>
        <v>0.66666666666666663</v>
      </c>
      <c r="AB2380" s="14">
        <f t="shared" si="339"/>
        <v>0</v>
      </c>
      <c r="AC2380" s="14">
        <f t="shared" si="340"/>
        <v>4.9288365722452709E-3</v>
      </c>
      <c r="AD2380" s="14">
        <f>(Y2380*'[1]Scoring Model'!$K$17+'Working Data - V3'!Z2380*'[1]Scoring Model'!$K$7+'Working Data - V3'!AA2380*'[1]Scoring Model'!$K$9+'Working Data - V3'!AB2380*'[1]Scoring Model'!$K$10+AC2380*'[1]Scoring Model'!$K$11)</f>
        <v>0.13431910064778238</v>
      </c>
      <c r="AE2380" s="14">
        <f t="shared" si="341"/>
        <v>3</v>
      </c>
      <c r="AF2380" s="17" t="str">
        <f>VLOOKUP(AE2380,'[1]Scoring Model'!$C$18:$D$27,2,FALSE)</f>
        <v>01  Low</v>
      </c>
      <c r="AG2380" s="10" t="s">
        <v>8382</v>
      </c>
      <c r="AH2380" s="10" t="s">
        <v>240</v>
      </c>
      <c r="AI2380" s="16">
        <v>321414</v>
      </c>
      <c r="AJ2380" s="18">
        <v>0</v>
      </c>
    </row>
    <row r="2381" spans="2:36" ht="15" customHeight="1" x14ac:dyDescent="0.25">
      <c r="B2381" s="10" t="s">
        <v>178</v>
      </c>
      <c r="C2381" s="10" t="s">
        <v>734</v>
      </c>
      <c r="D2381" s="10" t="s">
        <v>8383</v>
      </c>
      <c r="E2381" s="10" t="str">
        <f t="shared" si="333"/>
        <v>WCV0041763</v>
      </c>
      <c r="F2381" s="11">
        <f>VLOOKUP(E2381,'[1]Policy Number &amp; Loss Info'!$H$4:$K$8916,2,FALSE)</f>
        <v>1011.95</v>
      </c>
      <c r="G2381" s="11">
        <f>VLOOKUP(E2381,'[1]Policy Number &amp; Loss Info'!$H$4:$K$8916,4,FALSE)</f>
        <v>0</v>
      </c>
      <c r="H2381" s="12">
        <f>VLOOKUP(E2381,'[1]Policy Number &amp; Loss Info'!$H$4:$K$8916,3,FALSE)</f>
        <v>0</v>
      </c>
      <c r="I2381" s="13">
        <f t="shared" si="334"/>
        <v>0</v>
      </c>
      <c r="J2381" s="14">
        <f t="shared" si="335"/>
        <v>0</v>
      </c>
      <c r="K2381" s="10" t="s">
        <v>8384</v>
      </c>
      <c r="L2381" s="10"/>
      <c r="M2381" s="10" t="s">
        <v>67</v>
      </c>
      <c r="N2381" s="10">
        <f>VLOOKUP(M2381,[1]Array!$I$8:$J$14,2,FALSE)</f>
        <v>6</v>
      </c>
      <c r="O2381" s="10">
        <v>7219</v>
      </c>
      <c r="P2381" s="15">
        <v>45689</v>
      </c>
      <c r="Q2381" s="10" t="s">
        <v>181</v>
      </c>
      <c r="R2381" s="10" t="s">
        <v>8385</v>
      </c>
      <c r="S2381" s="10" t="s">
        <v>8386</v>
      </c>
      <c r="T2381" s="10">
        <v>0.86</v>
      </c>
      <c r="U2381" s="10">
        <v>0</v>
      </c>
      <c r="V2381" s="16">
        <v>0</v>
      </c>
      <c r="W2381" s="16">
        <v>4104</v>
      </c>
      <c r="X2381" s="16" t="str">
        <f>VLOOKUP(W2381,[1]Array!$C$8:$D$15,2,TRUE)</f>
        <v>01  $0 - $4,999</v>
      </c>
      <c r="Y2381" s="14">
        <f t="shared" si="336"/>
        <v>0</v>
      </c>
      <c r="Z2381" s="14">
        <f t="shared" si="337"/>
        <v>0</v>
      </c>
      <c r="AA2381" s="14">
        <f t="shared" si="338"/>
        <v>0.83333333333333337</v>
      </c>
      <c r="AB2381" s="14">
        <f t="shared" si="339"/>
        <v>0</v>
      </c>
      <c r="AC2381" s="14">
        <f t="shared" si="340"/>
        <v>8.1465748258133675E-3</v>
      </c>
      <c r="AD2381" s="14">
        <f>(Y2381*'[1]Scoring Model'!$K$17+'Working Data - V3'!Z2381*'[1]Scoring Model'!$K$7+'Working Data - V3'!AA2381*'[1]Scoring Model'!$K$9+'Working Data - V3'!AB2381*'[1]Scoring Model'!$K$10+AC2381*'[1]Scoring Model'!$K$11)</f>
        <v>0.16829598163182935</v>
      </c>
      <c r="AE2381" s="14">
        <f t="shared" si="341"/>
        <v>4</v>
      </c>
      <c r="AF2381" s="17" t="str">
        <f>VLOOKUP(AE2381,'[1]Scoring Model'!$C$18:$D$27,2,FALSE)</f>
        <v>01  Low</v>
      </c>
      <c r="AG2381" s="10" t="s">
        <v>8387</v>
      </c>
      <c r="AH2381" s="10" t="s">
        <v>529</v>
      </c>
      <c r="AI2381" s="16">
        <v>79973</v>
      </c>
      <c r="AJ2381" s="18">
        <v>0</v>
      </c>
    </row>
    <row r="2382" spans="2:36" ht="15" customHeight="1" x14ac:dyDescent="0.25">
      <c r="B2382" s="10" t="s">
        <v>98</v>
      </c>
      <c r="C2382" s="10" t="s">
        <v>46</v>
      </c>
      <c r="D2382" s="10" t="s">
        <v>8388</v>
      </c>
      <c r="E2382" s="10" t="str">
        <f t="shared" si="333"/>
        <v>WCV0026236</v>
      </c>
      <c r="F2382" s="11">
        <f>VLOOKUP(E2382,'[1]Policy Number &amp; Loss Info'!$H$4:$K$8916,2,FALSE)</f>
        <v>17036.2</v>
      </c>
      <c r="G2382" s="11">
        <f>VLOOKUP(E2382,'[1]Policy Number &amp; Loss Info'!$H$4:$K$8916,4,FALSE)</f>
        <v>0</v>
      </c>
      <c r="H2382" s="12">
        <f>VLOOKUP(E2382,'[1]Policy Number &amp; Loss Info'!$H$4:$K$8916,3,FALSE)</f>
        <v>0</v>
      </c>
      <c r="I2382" s="13">
        <f t="shared" si="334"/>
        <v>0</v>
      </c>
      <c r="J2382" s="14">
        <f t="shared" si="335"/>
        <v>0</v>
      </c>
      <c r="K2382" s="10" t="s">
        <v>8389</v>
      </c>
      <c r="L2382" s="10"/>
      <c r="M2382" s="10" t="s">
        <v>87</v>
      </c>
      <c r="N2382" s="10">
        <f>VLOOKUP(M2382,[1]Array!$I$8:$J$14,2,FALSE)</f>
        <v>3</v>
      </c>
      <c r="O2382" s="10">
        <v>8835</v>
      </c>
      <c r="P2382" s="15">
        <v>45685</v>
      </c>
      <c r="Q2382" s="10" t="s">
        <v>109</v>
      </c>
      <c r="R2382" s="10" t="s">
        <v>4282</v>
      </c>
      <c r="S2382" s="10" t="s">
        <v>4283</v>
      </c>
      <c r="T2382" s="10">
        <v>0.96</v>
      </c>
      <c r="U2382" s="10">
        <v>0</v>
      </c>
      <c r="V2382" s="16">
        <v>0</v>
      </c>
      <c r="W2382" s="16">
        <v>6198</v>
      </c>
      <c r="X2382" s="16" t="str">
        <f>VLOOKUP(W2382,[1]Array!$C$8:$D$15,2,TRUE)</f>
        <v>02  $5,000 - $9,999</v>
      </c>
      <c r="Y2382" s="14">
        <f t="shared" si="336"/>
        <v>0</v>
      </c>
      <c r="Z2382" s="14">
        <f t="shared" si="337"/>
        <v>0</v>
      </c>
      <c r="AA2382" s="14">
        <f t="shared" si="338"/>
        <v>0.33333333333333331</v>
      </c>
      <c r="AB2382" s="14">
        <f t="shared" si="339"/>
        <v>0</v>
      </c>
      <c r="AC2382" s="14">
        <f t="shared" si="340"/>
        <v>1.2303233618516386E-2</v>
      </c>
      <c r="AD2382" s="14">
        <f>(Y2382*'[1]Scoring Model'!$K$17+'Working Data - V3'!Z2382*'[1]Scoring Model'!$K$7+'Working Data - V3'!AA2382*'[1]Scoring Model'!$K$9+'Working Data - V3'!AB2382*'[1]Scoring Model'!$K$10+AC2382*'[1]Scoring Model'!$K$11)</f>
        <v>6.912731339036994E-2</v>
      </c>
      <c r="AE2382" s="14">
        <f t="shared" si="341"/>
        <v>2</v>
      </c>
      <c r="AF2382" s="17" t="str">
        <f>VLOOKUP(AE2382,'[1]Scoring Model'!$C$18:$D$27,2,FALSE)</f>
        <v>01  Low</v>
      </c>
      <c r="AG2382" s="10" t="s">
        <v>141</v>
      </c>
      <c r="AH2382" s="10" t="s">
        <v>4738</v>
      </c>
      <c r="AI2382" s="16">
        <v>331052</v>
      </c>
      <c r="AJ2382" s="18">
        <v>0</v>
      </c>
    </row>
    <row r="2383" spans="2:36" ht="15" customHeight="1" x14ac:dyDescent="0.25">
      <c r="B2383" s="10" t="s">
        <v>98</v>
      </c>
      <c r="C2383" s="10" t="s">
        <v>1966</v>
      </c>
      <c r="D2383" s="10" t="s">
        <v>8390</v>
      </c>
      <c r="E2383" s="10" t="str">
        <f t="shared" si="333"/>
        <v>WCV0041798</v>
      </c>
      <c r="F2383" s="11">
        <f>VLOOKUP(E2383,'[1]Policy Number &amp; Loss Info'!$H$4:$K$8916,2,FALSE)</f>
        <v>1596.33</v>
      </c>
      <c r="G2383" s="11">
        <f>VLOOKUP(E2383,'[1]Policy Number &amp; Loss Info'!$H$4:$K$8916,4,FALSE)</f>
        <v>0</v>
      </c>
      <c r="H2383" s="12">
        <f>VLOOKUP(E2383,'[1]Policy Number &amp; Loss Info'!$H$4:$K$8916,3,FALSE)</f>
        <v>0</v>
      </c>
      <c r="I2383" s="13">
        <f t="shared" si="334"/>
        <v>0</v>
      </c>
      <c r="J2383" s="14">
        <f t="shared" si="335"/>
        <v>0</v>
      </c>
      <c r="K2383" s="10" t="s">
        <v>8391</v>
      </c>
      <c r="L2383" s="10"/>
      <c r="M2383" s="10" t="s">
        <v>101</v>
      </c>
      <c r="N2383" s="10">
        <f>VLOOKUP(M2383,[1]Array!$I$8:$J$14,2,FALSE)</f>
        <v>5</v>
      </c>
      <c r="O2383" s="10">
        <v>37</v>
      </c>
      <c r="P2383" s="15">
        <v>45689</v>
      </c>
      <c r="Q2383" s="10" t="s">
        <v>794</v>
      </c>
      <c r="R2383" s="10" t="s">
        <v>8392</v>
      </c>
      <c r="S2383" s="10" t="s">
        <v>8393</v>
      </c>
      <c r="T2383" s="10">
        <v>1</v>
      </c>
      <c r="U2383" s="10">
        <v>0</v>
      </c>
      <c r="V2383" s="16">
        <v>0</v>
      </c>
      <c r="W2383" s="16">
        <v>6474</v>
      </c>
      <c r="X2383" s="16" t="str">
        <f>VLOOKUP(W2383,[1]Array!$C$8:$D$15,2,TRUE)</f>
        <v>02  $5,000 - $9,999</v>
      </c>
      <c r="Y2383" s="14">
        <f t="shared" si="336"/>
        <v>0</v>
      </c>
      <c r="Z2383" s="14">
        <f t="shared" si="337"/>
        <v>0</v>
      </c>
      <c r="AA2383" s="14">
        <f t="shared" si="338"/>
        <v>0.66666666666666663</v>
      </c>
      <c r="AB2383" s="14">
        <f t="shared" si="339"/>
        <v>0</v>
      </c>
      <c r="AC2383" s="14">
        <f t="shared" si="340"/>
        <v>1.285110268574945E-2</v>
      </c>
      <c r="AD2383" s="14">
        <f>(Y2383*'[1]Scoring Model'!$K$17+'Working Data - V3'!Z2383*'[1]Scoring Model'!$K$7+'Working Data - V3'!AA2383*'[1]Scoring Model'!$K$9+'Working Data - V3'!AB2383*'[1]Scoring Model'!$K$10+AC2383*'[1]Scoring Model'!$K$11)</f>
        <v>0.13590355387048322</v>
      </c>
      <c r="AE2383" s="14">
        <f t="shared" si="341"/>
        <v>3</v>
      </c>
      <c r="AF2383" s="17" t="str">
        <f>VLOOKUP(AE2383,'[1]Scoring Model'!$C$18:$D$27,2,FALSE)</f>
        <v>01  Low</v>
      </c>
      <c r="AG2383" s="10" t="s">
        <v>917</v>
      </c>
      <c r="AH2383" s="10" t="s">
        <v>240</v>
      </c>
      <c r="AI2383" s="16">
        <v>236000</v>
      </c>
      <c r="AJ2383" s="18">
        <v>0</v>
      </c>
    </row>
    <row r="2384" spans="2:36" ht="15" customHeight="1" x14ac:dyDescent="0.25">
      <c r="B2384" s="10" t="s">
        <v>45</v>
      </c>
      <c r="C2384" s="10" t="s">
        <v>3210</v>
      </c>
      <c r="D2384" s="10" t="s">
        <v>8394</v>
      </c>
      <c r="E2384" s="10" t="str">
        <f t="shared" si="333"/>
        <v>WCV0026646</v>
      </c>
      <c r="F2384" s="11">
        <f>VLOOKUP(E2384,'[1]Policy Number &amp; Loss Info'!$H$4:$K$8916,2,FALSE)</f>
        <v>14064.73</v>
      </c>
      <c r="G2384" s="11">
        <f>VLOOKUP(E2384,'[1]Policy Number &amp; Loss Info'!$H$4:$K$8916,4,FALSE)</f>
        <v>0</v>
      </c>
      <c r="H2384" s="12">
        <f>VLOOKUP(E2384,'[1]Policy Number &amp; Loss Info'!$H$4:$K$8916,3,FALSE)</f>
        <v>0</v>
      </c>
      <c r="I2384" s="13">
        <f t="shared" si="334"/>
        <v>0</v>
      </c>
      <c r="J2384" s="14">
        <f t="shared" si="335"/>
        <v>0</v>
      </c>
      <c r="K2384" s="10" t="s">
        <v>8395</v>
      </c>
      <c r="L2384" s="10"/>
      <c r="M2384" s="10" t="s">
        <v>87</v>
      </c>
      <c r="N2384" s="10">
        <f>VLOOKUP(M2384,[1]Array!$I$8:$J$14,2,FALSE)</f>
        <v>3</v>
      </c>
      <c r="O2384" s="10">
        <v>5</v>
      </c>
      <c r="P2384" s="15">
        <v>45748</v>
      </c>
      <c r="Q2384" s="10" t="s">
        <v>50</v>
      </c>
      <c r="R2384" s="10" t="s">
        <v>8396</v>
      </c>
      <c r="S2384" s="10" t="s">
        <v>8397</v>
      </c>
      <c r="T2384" s="10">
        <v>0.89</v>
      </c>
      <c r="U2384" s="10">
        <v>0</v>
      </c>
      <c r="V2384" s="16">
        <v>0</v>
      </c>
      <c r="W2384" s="16">
        <v>7968</v>
      </c>
      <c r="X2384" s="16" t="str">
        <f>VLOOKUP(W2384,[1]Array!$C$8:$D$15,2,TRUE)</f>
        <v>02  $5,000 - $9,999</v>
      </c>
      <c r="Y2384" s="14">
        <f t="shared" si="336"/>
        <v>0</v>
      </c>
      <c r="Z2384" s="14">
        <f t="shared" si="337"/>
        <v>0</v>
      </c>
      <c r="AA2384" s="14">
        <f t="shared" si="338"/>
        <v>0.33333333333333331</v>
      </c>
      <c r="AB2384" s="14">
        <f t="shared" si="339"/>
        <v>0</v>
      </c>
      <c r="AC2384" s="14">
        <f t="shared" si="340"/>
        <v>1.5816741767076245E-2</v>
      </c>
      <c r="AD2384" s="14">
        <f>(Y2384*'[1]Scoring Model'!$K$17+'Working Data - V3'!Z2384*'[1]Scoring Model'!$K$7+'Working Data - V3'!AA2384*'[1]Scoring Model'!$K$9+'Working Data - V3'!AB2384*'[1]Scoring Model'!$K$10+AC2384*'[1]Scoring Model'!$K$11)</f>
        <v>6.9830015020081918E-2</v>
      </c>
      <c r="AE2384" s="14">
        <f t="shared" si="341"/>
        <v>2</v>
      </c>
      <c r="AF2384" s="17" t="str">
        <f>VLOOKUP(AE2384,'[1]Scoring Model'!$C$18:$D$27,2,FALSE)</f>
        <v>01  Low</v>
      </c>
      <c r="AG2384" s="10" t="s">
        <v>8398</v>
      </c>
      <c r="AH2384" s="10" t="s">
        <v>84</v>
      </c>
      <c r="AI2384" s="16">
        <v>296540</v>
      </c>
      <c r="AJ2384" s="18">
        <v>0</v>
      </c>
    </row>
    <row r="2385" spans="2:36" ht="15" customHeight="1" x14ac:dyDescent="0.25">
      <c r="B2385" s="10" t="s">
        <v>55</v>
      </c>
      <c r="C2385" s="10" t="s">
        <v>808</v>
      </c>
      <c r="D2385" s="10" t="s">
        <v>8399</v>
      </c>
      <c r="E2385" s="10" t="str">
        <f t="shared" si="333"/>
        <v>WCV0041777</v>
      </c>
      <c r="F2385" s="11">
        <f>VLOOKUP(E2385,'[1]Policy Number &amp; Loss Info'!$H$4:$K$8916,2,FALSE)</f>
        <v>2398.42</v>
      </c>
      <c r="G2385" s="11">
        <f>VLOOKUP(E2385,'[1]Policy Number &amp; Loss Info'!$H$4:$K$8916,4,FALSE)</f>
        <v>0</v>
      </c>
      <c r="H2385" s="12">
        <f>VLOOKUP(E2385,'[1]Policy Number &amp; Loss Info'!$H$4:$K$8916,3,FALSE)</f>
        <v>0</v>
      </c>
      <c r="I2385" s="13">
        <f t="shared" si="334"/>
        <v>0</v>
      </c>
      <c r="J2385" s="14">
        <f t="shared" si="335"/>
        <v>0</v>
      </c>
      <c r="K2385" s="10" t="s">
        <v>8400</v>
      </c>
      <c r="L2385" s="10"/>
      <c r="M2385" s="10" t="s">
        <v>59</v>
      </c>
      <c r="N2385" s="10">
        <f>VLOOKUP(M2385,[1]Array!$I$8:$J$14,2,FALSE)</f>
        <v>7</v>
      </c>
      <c r="O2385" s="10">
        <v>5645</v>
      </c>
      <c r="P2385" s="15">
        <v>45691</v>
      </c>
      <c r="Q2385" s="10" t="s">
        <v>60</v>
      </c>
      <c r="R2385" s="10" t="s">
        <v>751</v>
      </c>
      <c r="S2385" s="10" t="s">
        <v>841</v>
      </c>
      <c r="T2385" s="10">
        <v>1</v>
      </c>
      <c r="U2385" s="10">
        <v>0</v>
      </c>
      <c r="V2385" s="16">
        <v>0</v>
      </c>
      <c r="W2385" s="16">
        <v>9948</v>
      </c>
      <c r="X2385" s="16" t="str">
        <f>VLOOKUP(W2385,[1]Array!$C$8:$D$15,2,TRUE)</f>
        <v>02  $5,000 - $9,999</v>
      </c>
      <c r="Y2385" s="14">
        <f t="shared" si="336"/>
        <v>0</v>
      </c>
      <c r="Z2385" s="14">
        <f t="shared" si="337"/>
        <v>0</v>
      </c>
      <c r="AA2385" s="14">
        <f t="shared" si="338"/>
        <v>1</v>
      </c>
      <c r="AB2385" s="14">
        <f t="shared" si="339"/>
        <v>0</v>
      </c>
      <c r="AC2385" s="14">
        <f t="shared" si="340"/>
        <v>1.9747106814617783E-2</v>
      </c>
      <c r="AD2385" s="14">
        <f>(Y2385*'[1]Scoring Model'!$K$17+'Working Data - V3'!Z2385*'[1]Scoring Model'!$K$7+'Working Data - V3'!AA2385*'[1]Scoring Model'!$K$9+'Working Data - V3'!AB2385*'[1]Scoring Model'!$K$10+AC2385*'[1]Scoring Model'!$K$11)</f>
        <v>0.20394942136292357</v>
      </c>
      <c r="AE2385" s="14">
        <f t="shared" si="341"/>
        <v>4</v>
      </c>
      <c r="AF2385" s="17" t="str">
        <f>VLOOKUP(AE2385,'[1]Scoring Model'!$C$18:$D$27,2,FALSE)</f>
        <v>01  Low</v>
      </c>
      <c r="AG2385" s="10" t="s">
        <v>63</v>
      </c>
      <c r="AH2385" s="10" t="s">
        <v>424</v>
      </c>
      <c r="AI2385" s="16">
        <v>75000</v>
      </c>
      <c r="AJ2385" s="18">
        <v>0</v>
      </c>
    </row>
    <row r="2386" spans="2:36" ht="15" customHeight="1" x14ac:dyDescent="0.25">
      <c r="B2386" s="10" t="s">
        <v>55</v>
      </c>
      <c r="C2386" s="10" t="s">
        <v>808</v>
      </c>
      <c r="D2386" s="10" t="s">
        <v>8401</v>
      </c>
      <c r="E2386" s="10" t="str">
        <f t="shared" si="333"/>
        <v>WCV0041901</v>
      </c>
      <c r="F2386" s="11">
        <f>VLOOKUP(E2386,'[1]Policy Number &amp; Loss Info'!$H$4:$K$8916,2,FALSE)</f>
        <v>350.81</v>
      </c>
      <c r="G2386" s="11">
        <f>VLOOKUP(E2386,'[1]Policy Number &amp; Loss Info'!$H$4:$K$8916,4,FALSE)</f>
        <v>0</v>
      </c>
      <c r="H2386" s="12">
        <f>VLOOKUP(E2386,'[1]Policy Number &amp; Loss Info'!$H$4:$K$8916,3,FALSE)</f>
        <v>0</v>
      </c>
      <c r="I2386" s="13">
        <f t="shared" si="334"/>
        <v>0</v>
      </c>
      <c r="J2386" s="14">
        <f t="shared" si="335"/>
        <v>0</v>
      </c>
      <c r="K2386" s="10" t="s">
        <v>8402</v>
      </c>
      <c r="L2386" s="10"/>
      <c r="M2386" s="10" t="s">
        <v>101</v>
      </c>
      <c r="N2386" s="10">
        <f>VLOOKUP(M2386,[1]Array!$I$8:$J$14,2,FALSE)</f>
        <v>5</v>
      </c>
      <c r="O2386" s="10">
        <v>7225</v>
      </c>
      <c r="P2386" s="15">
        <v>45751</v>
      </c>
      <c r="Q2386" s="10" t="s">
        <v>40</v>
      </c>
      <c r="R2386" s="10" t="s">
        <v>5876</v>
      </c>
      <c r="S2386" s="10" t="s">
        <v>5877</v>
      </c>
      <c r="T2386" s="10">
        <v>1</v>
      </c>
      <c r="U2386" s="10">
        <v>0</v>
      </c>
      <c r="V2386" s="16">
        <v>0</v>
      </c>
      <c r="W2386" s="16">
        <v>4573</v>
      </c>
      <c r="X2386" s="16" t="str">
        <f>VLOOKUP(W2386,[1]Array!$C$8:$D$15,2,TRUE)</f>
        <v>01  $0 - $4,999</v>
      </c>
      <c r="Y2386" s="14">
        <f t="shared" si="336"/>
        <v>0</v>
      </c>
      <c r="Z2386" s="14">
        <f t="shared" si="337"/>
        <v>0</v>
      </c>
      <c r="AA2386" s="14">
        <f t="shared" si="338"/>
        <v>0.66666666666666663</v>
      </c>
      <c r="AB2386" s="14">
        <f t="shared" si="339"/>
        <v>0</v>
      </c>
      <c r="AC2386" s="14">
        <f t="shared" si="340"/>
        <v>9.0775552335391144E-3</v>
      </c>
      <c r="AD2386" s="14">
        <f>(Y2386*'[1]Scoring Model'!$K$17+'Working Data - V3'!Z2386*'[1]Scoring Model'!$K$7+'Working Data - V3'!AA2386*'[1]Scoring Model'!$K$9+'Working Data - V3'!AB2386*'[1]Scoring Model'!$K$10+AC2386*'[1]Scoring Model'!$K$11)</f>
        <v>0.13514884438004116</v>
      </c>
      <c r="AE2386" s="14">
        <f t="shared" si="341"/>
        <v>3</v>
      </c>
      <c r="AF2386" s="17" t="str">
        <f>VLOOKUP(AE2386,'[1]Scoring Model'!$C$18:$D$27,2,FALSE)</f>
        <v>01  Low</v>
      </c>
      <c r="AG2386" s="10" t="s">
        <v>1107</v>
      </c>
      <c r="AH2386" s="10" t="s">
        <v>812</v>
      </c>
      <c r="AI2386" s="16">
        <v>75000</v>
      </c>
      <c r="AJ2386" s="18">
        <v>0</v>
      </c>
    </row>
    <row r="2387" spans="2:36" ht="15" customHeight="1" x14ac:dyDescent="0.25">
      <c r="B2387" s="10" t="s">
        <v>98</v>
      </c>
      <c r="C2387" s="10" t="s">
        <v>166</v>
      </c>
      <c r="D2387" s="10" t="s">
        <v>8403</v>
      </c>
      <c r="E2387" s="10" t="str">
        <f t="shared" si="333"/>
        <v>WCV0041919</v>
      </c>
      <c r="F2387" s="11">
        <f>VLOOKUP(E2387,'[1]Policy Number &amp; Loss Info'!$H$4:$K$8916,2,FALSE)</f>
        <v>2956.98</v>
      </c>
      <c r="G2387" s="11">
        <f>VLOOKUP(E2387,'[1]Policy Number &amp; Loss Info'!$H$4:$K$8916,4,FALSE)</f>
        <v>0</v>
      </c>
      <c r="H2387" s="12">
        <f>VLOOKUP(E2387,'[1]Policy Number &amp; Loss Info'!$H$4:$K$8916,3,FALSE)</f>
        <v>0</v>
      </c>
      <c r="I2387" s="13">
        <f t="shared" si="334"/>
        <v>0</v>
      </c>
      <c r="J2387" s="14">
        <f t="shared" si="335"/>
        <v>0</v>
      </c>
      <c r="K2387" s="10" t="s">
        <v>8404</v>
      </c>
      <c r="L2387" s="10"/>
      <c r="M2387" s="10" t="s">
        <v>49</v>
      </c>
      <c r="N2387" s="10">
        <f>VLOOKUP(M2387,[1]Array!$I$8:$J$14,2,FALSE)</f>
        <v>4</v>
      </c>
      <c r="O2387" s="10">
        <v>7705</v>
      </c>
      <c r="P2387" s="15">
        <v>45748</v>
      </c>
      <c r="Q2387" s="10" t="s">
        <v>109</v>
      </c>
      <c r="R2387" s="10" t="s">
        <v>8405</v>
      </c>
      <c r="S2387" s="10" t="s">
        <v>8406</v>
      </c>
      <c r="T2387" s="10">
        <v>0.94</v>
      </c>
      <c r="U2387" s="10">
        <v>0</v>
      </c>
      <c r="V2387" s="16">
        <v>0</v>
      </c>
      <c r="W2387" s="16">
        <v>34816</v>
      </c>
      <c r="X2387" s="16" t="str">
        <f>VLOOKUP(W2387,[1]Array!$C$8:$D$15,2,TRUE)</f>
        <v>05  $25,000 - $49,999</v>
      </c>
      <c r="Y2387" s="14">
        <f t="shared" si="336"/>
        <v>0</v>
      </c>
      <c r="Z2387" s="14">
        <f t="shared" si="337"/>
        <v>0</v>
      </c>
      <c r="AA2387" s="14">
        <f t="shared" si="338"/>
        <v>0.5</v>
      </c>
      <c r="AB2387" s="14">
        <f t="shared" si="339"/>
        <v>0</v>
      </c>
      <c r="AC2387" s="14">
        <f t="shared" si="340"/>
        <v>6.9110903785457645E-2</v>
      </c>
      <c r="AD2387" s="14">
        <f>(Y2387*'[1]Scoring Model'!$K$17+'Working Data - V3'!Z2387*'[1]Scoring Model'!$K$7+'Working Data - V3'!AA2387*'[1]Scoring Model'!$K$9+'Working Data - V3'!AB2387*'[1]Scoring Model'!$K$10+AC2387*'[1]Scoring Model'!$K$11)</f>
        <v>0.11382218075709154</v>
      </c>
      <c r="AE2387" s="14">
        <f t="shared" si="341"/>
        <v>3</v>
      </c>
      <c r="AF2387" s="17" t="str">
        <f>VLOOKUP(AE2387,'[1]Scoring Model'!$C$18:$D$27,2,FALSE)</f>
        <v>01  Low</v>
      </c>
      <c r="AG2387" s="10" t="s">
        <v>3039</v>
      </c>
      <c r="AH2387" s="10" t="s">
        <v>3603</v>
      </c>
      <c r="AI2387" s="16">
        <v>1187746</v>
      </c>
      <c r="AJ2387" s="18">
        <v>0</v>
      </c>
    </row>
    <row r="2388" spans="2:36" ht="15" customHeight="1" x14ac:dyDescent="0.25">
      <c r="B2388" s="10" t="s">
        <v>55</v>
      </c>
      <c r="C2388" s="10" t="s">
        <v>826</v>
      </c>
      <c r="D2388" s="10" t="s">
        <v>8407</v>
      </c>
      <c r="E2388" s="10" t="str">
        <f t="shared" si="333"/>
        <v>WCV0041968</v>
      </c>
      <c r="F2388" s="11">
        <f>VLOOKUP(E2388,'[1]Policy Number &amp; Loss Info'!$H$4:$K$8916,2,FALSE)</f>
        <v>2320.0500000000002</v>
      </c>
      <c r="G2388" s="11">
        <f>VLOOKUP(E2388,'[1]Policy Number &amp; Loss Info'!$H$4:$K$8916,4,FALSE)</f>
        <v>0</v>
      </c>
      <c r="H2388" s="12">
        <f>VLOOKUP(E2388,'[1]Policy Number &amp; Loss Info'!$H$4:$K$8916,3,FALSE)</f>
        <v>0</v>
      </c>
      <c r="I2388" s="13">
        <f t="shared" si="334"/>
        <v>0</v>
      </c>
      <c r="J2388" s="14">
        <f t="shared" si="335"/>
        <v>0</v>
      </c>
      <c r="K2388" s="10" t="s">
        <v>8408</v>
      </c>
      <c r="L2388" s="10"/>
      <c r="M2388" s="10" t="s">
        <v>59</v>
      </c>
      <c r="N2388" s="10">
        <f>VLOOKUP(M2388,[1]Array!$I$8:$J$14,2,FALSE)</f>
        <v>7</v>
      </c>
      <c r="O2388" s="10">
        <v>5535</v>
      </c>
      <c r="P2388" s="15">
        <v>45708</v>
      </c>
      <c r="Q2388" s="10" t="s">
        <v>872</v>
      </c>
      <c r="R2388" s="10" t="s">
        <v>1465</v>
      </c>
      <c r="S2388" s="10" t="s">
        <v>8409</v>
      </c>
      <c r="T2388" s="10">
        <v>1</v>
      </c>
      <c r="U2388" s="10">
        <v>0</v>
      </c>
      <c r="V2388" s="16">
        <v>0</v>
      </c>
      <c r="W2388" s="16">
        <v>11927</v>
      </c>
      <c r="X2388" s="16" t="str">
        <f>VLOOKUP(W2388,[1]Array!$C$8:$D$15,2,TRUE)</f>
        <v>03  $10,000 - $14,999</v>
      </c>
      <c r="Y2388" s="14">
        <f t="shared" si="336"/>
        <v>0</v>
      </c>
      <c r="Z2388" s="14">
        <f t="shared" si="337"/>
        <v>0</v>
      </c>
      <c r="AA2388" s="14">
        <f t="shared" si="338"/>
        <v>1</v>
      </c>
      <c r="AB2388" s="14">
        <f t="shared" si="339"/>
        <v>0</v>
      </c>
      <c r="AC2388" s="14">
        <f t="shared" si="340"/>
        <v>2.3675486829307025E-2</v>
      </c>
      <c r="AD2388" s="14">
        <f>(Y2388*'[1]Scoring Model'!$K$17+'Working Data - V3'!Z2388*'[1]Scoring Model'!$K$7+'Working Data - V3'!AA2388*'[1]Scoring Model'!$K$9+'Working Data - V3'!AB2388*'[1]Scoring Model'!$K$10+AC2388*'[1]Scoring Model'!$K$11)</f>
        <v>0.20473509736586143</v>
      </c>
      <c r="AE2388" s="14">
        <f t="shared" si="341"/>
        <v>4</v>
      </c>
      <c r="AF2388" s="17" t="str">
        <f>VLOOKUP(AE2388,'[1]Scoring Model'!$C$18:$D$27,2,FALSE)</f>
        <v>01  Low</v>
      </c>
      <c r="AG2388" s="10" t="s">
        <v>4423</v>
      </c>
      <c r="AH2388" s="10" t="s">
        <v>3596</v>
      </c>
      <c r="AI2388" s="16">
        <v>145600</v>
      </c>
      <c r="AJ2388" s="18">
        <v>0</v>
      </c>
    </row>
    <row r="2389" spans="2:36" ht="15" customHeight="1" x14ac:dyDescent="0.25">
      <c r="B2389" s="10" t="s">
        <v>98</v>
      </c>
      <c r="C2389" s="10" t="s">
        <v>849</v>
      </c>
      <c r="D2389" s="10" t="s">
        <v>8410</v>
      </c>
      <c r="E2389" s="10" t="str">
        <f t="shared" si="333"/>
        <v>WCV0041977</v>
      </c>
      <c r="F2389" s="11">
        <f>VLOOKUP(E2389,'[1]Policy Number &amp; Loss Info'!$H$4:$K$8916,2,FALSE)</f>
        <v>698.31</v>
      </c>
      <c r="G2389" s="11">
        <f>VLOOKUP(E2389,'[1]Policy Number &amp; Loss Info'!$H$4:$K$8916,4,FALSE)</f>
        <v>0</v>
      </c>
      <c r="H2389" s="12">
        <f>VLOOKUP(E2389,'[1]Policy Number &amp; Loss Info'!$H$4:$K$8916,3,FALSE)</f>
        <v>0</v>
      </c>
      <c r="I2389" s="13">
        <f t="shared" si="334"/>
        <v>0</v>
      </c>
      <c r="J2389" s="14">
        <f t="shared" si="335"/>
        <v>0</v>
      </c>
      <c r="K2389" s="10" t="s">
        <v>8411</v>
      </c>
      <c r="L2389" s="10"/>
      <c r="M2389" s="10" t="s">
        <v>59</v>
      </c>
      <c r="N2389" s="10">
        <f>VLOOKUP(M2389,[1]Array!$I$8:$J$14,2,FALSE)</f>
        <v>7</v>
      </c>
      <c r="O2389" s="10">
        <v>6217</v>
      </c>
      <c r="P2389" s="15">
        <v>45717</v>
      </c>
      <c r="Q2389" s="10" t="s">
        <v>109</v>
      </c>
      <c r="R2389" s="10" t="s">
        <v>1196</v>
      </c>
      <c r="S2389" s="10" t="s">
        <v>1197</v>
      </c>
      <c r="T2389" s="10">
        <v>0.98</v>
      </c>
      <c r="U2389" s="10">
        <v>0</v>
      </c>
      <c r="V2389" s="16">
        <v>0</v>
      </c>
      <c r="W2389" s="16">
        <v>4111</v>
      </c>
      <c r="X2389" s="16" t="str">
        <f>VLOOKUP(W2389,[1]Array!$C$8:$D$15,2,TRUE)</f>
        <v>01  $0 - $4,999</v>
      </c>
      <c r="Y2389" s="14">
        <f t="shared" si="336"/>
        <v>0</v>
      </c>
      <c r="Z2389" s="14">
        <f t="shared" si="337"/>
        <v>0</v>
      </c>
      <c r="AA2389" s="14">
        <f t="shared" si="338"/>
        <v>1</v>
      </c>
      <c r="AB2389" s="14">
        <f t="shared" si="339"/>
        <v>0</v>
      </c>
      <c r="AC2389" s="14">
        <f t="shared" si="340"/>
        <v>8.160470055779424E-3</v>
      </c>
      <c r="AD2389" s="14">
        <f>(Y2389*'[1]Scoring Model'!$K$17+'Working Data - V3'!Z2389*'[1]Scoring Model'!$K$7+'Working Data - V3'!AA2389*'[1]Scoring Model'!$K$9+'Working Data - V3'!AB2389*'[1]Scoring Model'!$K$10+AC2389*'[1]Scoring Model'!$K$11)</f>
        <v>0.20163209401115589</v>
      </c>
      <c r="AE2389" s="14">
        <f t="shared" si="341"/>
        <v>4</v>
      </c>
      <c r="AF2389" s="17" t="str">
        <f>VLOOKUP(AE2389,'[1]Scoring Model'!$C$18:$D$27,2,FALSE)</f>
        <v>01  Low</v>
      </c>
      <c r="AG2389" s="10" t="s">
        <v>340</v>
      </c>
      <c r="AH2389" s="10" t="s">
        <v>7773</v>
      </c>
      <c r="AI2389" s="16">
        <v>135387</v>
      </c>
      <c r="AJ2389" s="18">
        <v>0</v>
      </c>
    </row>
    <row r="2390" spans="2:36" ht="15" customHeight="1" x14ac:dyDescent="0.25">
      <c r="B2390" s="10" t="s">
        <v>178</v>
      </c>
      <c r="C2390" s="10" t="s">
        <v>849</v>
      </c>
      <c r="D2390" s="10" t="s">
        <v>8412</v>
      </c>
      <c r="E2390" s="10" t="str">
        <f t="shared" si="333"/>
        <v>WCV0042093</v>
      </c>
      <c r="F2390" s="11">
        <f>VLOOKUP(E2390,'[1]Policy Number &amp; Loss Info'!$H$4:$K$8916,2,FALSE)</f>
        <v>89.01</v>
      </c>
      <c r="G2390" s="11">
        <f>VLOOKUP(E2390,'[1]Policy Number &amp; Loss Info'!$H$4:$K$8916,4,FALSE)</f>
        <v>0</v>
      </c>
      <c r="H2390" s="12">
        <f>VLOOKUP(E2390,'[1]Policy Number &amp; Loss Info'!$H$4:$K$8916,3,FALSE)</f>
        <v>0</v>
      </c>
      <c r="I2390" s="13">
        <f t="shared" si="334"/>
        <v>0</v>
      </c>
      <c r="J2390" s="14">
        <f t="shared" si="335"/>
        <v>0</v>
      </c>
      <c r="K2390" s="10" t="s">
        <v>8413</v>
      </c>
      <c r="L2390" s="10"/>
      <c r="M2390" s="10" t="s">
        <v>59</v>
      </c>
      <c r="N2390" s="10">
        <f>VLOOKUP(M2390,[1]Array!$I$8:$J$14,2,FALSE)</f>
        <v>7</v>
      </c>
      <c r="O2390" s="10">
        <v>5445</v>
      </c>
      <c r="P2390" s="15">
        <v>45758</v>
      </c>
      <c r="Q2390" s="10" t="s">
        <v>462</v>
      </c>
      <c r="R2390" s="10" t="s">
        <v>2438</v>
      </c>
      <c r="S2390" s="10" t="s">
        <v>8414</v>
      </c>
      <c r="T2390" s="10">
        <v>1</v>
      </c>
      <c r="U2390" s="10">
        <v>0</v>
      </c>
      <c r="V2390" s="16">
        <v>0</v>
      </c>
      <c r="W2390" s="16">
        <v>1547</v>
      </c>
      <c r="X2390" s="16" t="str">
        <f>VLOOKUP(W2390,[1]Array!$C$8:$D$15,2,TRUE)</f>
        <v>01  $0 - $4,999</v>
      </c>
      <c r="Y2390" s="14">
        <f t="shared" si="336"/>
        <v>0</v>
      </c>
      <c r="Z2390" s="14">
        <f t="shared" si="337"/>
        <v>0</v>
      </c>
      <c r="AA2390" s="14">
        <f t="shared" si="338"/>
        <v>1</v>
      </c>
      <c r="AB2390" s="14">
        <f t="shared" si="339"/>
        <v>0</v>
      </c>
      <c r="AC2390" s="14">
        <f t="shared" si="340"/>
        <v>3.0708458224983624E-3</v>
      </c>
      <c r="AD2390" s="14">
        <f>(Y2390*'[1]Scoring Model'!$K$17+'Working Data - V3'!Z2390*'[1]Scoring Model'!$K$7+'Working Data - V3'!AA2390*'[1]Scoring Model'!$K$9+'Working Data - V3'!AB2390*'[1]Scoring Model'!$K$10+AC2390*'[1]Scoring Model'!$K$11)</f>
        <v>0.20061416916449967</v>
      </c>
      <c r="AE2390" s="14">
        <f t="shared" si="341"/>
        <v>4</v>
      </c>
      <c r="AF2390" s="17" t="str">
        <f>VLOOKUP(AE2390,'[1]Scoring Model'!$C$18:$D$27,2,FALSE)</f>
        <v>01  Low</v>
      </c>
      <c r="AG2390" s="10" t="s">
        <v>448</v>
      </c>
      <c r="AH2390" s="10" t="s">
        <v>4340</v>
      </c>
      <c r="AI2390" s="16">
        <v>30900</v>
      </c>
      <c r="AJ2390" s="18">
        <v>0</v>
      </c>
    </row>
    <row r="2391" spans="2:36" ht="15" customHeight="1" x14ac:dyDescent="0.25">
      <c r="B2391" s="10" t="s">
        <v>98</v>
      </c>
      <c r="C2391" s="10" t="s">
        <v>849</v>
      </c>
      <c r="D2391" s="10" t="s">
        <v>8415</v>
      </c>
      <c r="E2391" s="10" t="str">
        <f t="shared" si="333"/>
        <v>WCV0042154</v>
      </c>
      <c r="F2391" s="11">
        <f>VLOOKUP(E2391,'[1]Policy Number &amp; Loss Info'!$H$4:$K$8916,2,FALSE)</f>
        <v>748.38</v>
      </c>
      <c r="G2391" s="11">
        <f>VLOOKUP(E2391,'[1]Policy Number &amp; Loss Info'!$H$4:$K$8916,4,FALSE)</f>
        <v>0</v>
      </c>
      <c r="H2391" s="12">
        <f>VLOOKUP(E2391,'[1]Policy Number &amp; Loss Info'!$H$4:$K$8916,3,FALSE)</f>
        <v>0</v>
      </c>
      <c r="I2391" s="13">
        <f t="shared" si="334"/>
        <v>0</v>
      </c>
      <c r="J2391" s="14">
        <f t="shared" si="335"/>
        <v>0</v>
      </c>
      <c r="K2391" s="10" t="s">
        <v>8416</v>
      </c>
      <c r="L2391" s="10"/>
      <c r="M2391" s="10" t="s">
        <v>87</v>
      </c>
      <c r="N2391" s="10">
        <f>VLOOKUP(M2391,[1]Array!$I$8:$J$14,2,FALSE)</f>
        <v>3</v>
      </c>
      <c r="O2391" s="10">
        <v>8044</v>
      </c>
      <c r="P2391" s="15">
        <v>45718</v>
      </c>
      <c r="Q2391" s="10" t="s">
        <v>102</v>
      </c>
      <c r="R2391" s="10" t="s">
        <v>1928</v>
      </c>
      <c r="S2391" s="10" t="s">
        <v>1929</v>
      </c>
      <c r="T2391" s="10">
        <v>0.87</v>
      </c>
      <c r="U2391" s="10">
        <v>0</v>
      </c>
      <c r="V2391" s="16">
        <v>0</v>
      </c>
      <c r="W2391" s="16">
        <v>4478</v>
      </c>
      <c r="X2391" s="16" t="str">
        <f>VLOOKUP(W2391,[1]Array!$C$8:$D$15,2,TRUE)</f>
        <v>01  $0 - $4,999</v>
      </c>
      <c r="Y2391" s="14">
        <f t="shared" si="336"/>
        <v>0</v>
      </c>
      <c r="Z2391" s="14">
        <f t="shared" si="337"/>
        <v>0</v>
      </c>
      <c r="AA2391" s="14">
        <f t="shared" si="338"/>
        <v>0.33333333333333331</v>
      </c>
      <c r="AB2391" s="14">
        <f t="shared" si="339"/>
        <v>0</v>
      </c>
      <c r="AC2391" s="14">
        <f t="shared" si="340"/>
        <v>8.8889771125712138E-3</v>
      </c>
      <c r="AD2391" s="14">
        <f>(Y2391*'[1]Scoring Model'!$K$17+'Working Data - V3'!Z2391*'[1]Scoring Model'!$K$7+'Working Data - V3'!AA2391*'[1]Scoring Model'!$K$9+'Working Data - V3'!AB2391*'[1]Scoring Model'!$K$10+AC2391*'[1]Scoring Model'!$K$11)</f>
        <v>6.844446208918091E-2</v>
      </c>
      <c r="AE2391" s="14">
        <f t="shared" si="341"/>
        <v>2</v>
      </c>
      <c r="AF2391" s="17" t="str">
        <f>VLOOKUP(AE2391,'[1]Scoring Model'!$C$18:$D$27,2,FALSE)</f>
        <v>01  Low</v>
      </c>
      <c r="AG2391" s="10" t="s">
        <v>4033</v>
      </c>
      <c r="AH2391" s="10" t="s">
        <v>1627</v>
      </c>
      <c r="AI2391" s="16">
        <v>343500</v>
      </c>
      <c r="AJ2391" s="18">
        <v>0</v>
      </c>
    </row>
    <row r="2392" spans="2:36" ht="15" customHeight="1" x14ac:dyDescent="0.25">
      <c r="B2392" s="10" t="s">
        <v>55</v>
      </c>
      <c r="C2392" s="10" t="s">
        <v>808</v>
      </c>
      <c r="D2392" s="10" t="s">
        <v>8417</v>
      </c>
      <c r="E2392" s="10" t="str">
        <f t="shared" si="333"/>
        <v>WCV0042159</v>
      </c>
      <c r="F2392" s="11">
        <f>VLOOKUP(E2392,'[1]Policy Number &amp; Loss Info'!$H$4:$K$8916,2,FALSE)</f>
        <v>512.70000000000005</v>
      </c>
      <c r="G2392" s="11">
        <f>VLOOKUP(E2392,'[1]Policy Number &amp; Loss Info'!$H$4:$K$8916,4,FALSE)</f>
        <v>0</v>
      </c>
      <c r="H2392" s="12">
        <f>VLOOKUP(E2392,'[1]Policy Number &amp; Loss Info'!$H$4:$K$8916,3,FALSE)</f>
        <v>0</v>
      </c>
      <c r="I2392" s="13">
        <f t="shared" si="334"/>
        <v>0</v>
      </c>
      <c r="J2392" s="14">
        <f t="shared" si="335"/>
        <v>0</v>
      </c>
      <c r="K2392" s="10" t="s">
        <v>8418</v>
      </c>
      <c r="L2392" s="10"/>
      <c r="M2392" s="10" t="s">
        <v>87</v>
      </c>
      <c r="N2392" s="10">
        <f>VLOOKUP(M2392,[1]Array!$I$8:$J$14,2,FALSE)</f>
        <v>3</v>
      </c>
      <c r="O2392" s="10">
        <v>8810</v>
      </c>
      <c r="P2392" s="15">
        <v>45714</v>
      </c>
      <c r="Q2392" s="10" t="s">
        <v>60</v>
      </c>
      <c r="R2392" s="10" t="s">
        <v>122</v>
      </c>
      <c r="S2392" s="10" t="s">
        <v>123</v>
      </c>
      <c r="T2392" s="10">
        <v>1</v>
      </c>
      <c r="U2392" s="10">
        <v>0</v>
      </c>
      <c r="V2392" s="16">
        <v>0</v>
      </c>
      <c r="W2392" s="16">
        <v>2879</v>
      </c>
      <c r="X2392" s="16" t="str">
        <f>VLOOKUP(W2392,[1]Array!$C$8:$D$15,2,TRUE)</f>
        <v>01  $0 - $4,999</v>
      </c>
      <c r="Y2392" s="14">
        <f t="shared" si="336"/>
        <v>0</v>
      </c>
      <c r="Z2392" s="14">
        <f t="shared" si="337"/>
        <v>0</v>
      </c>
      <c r="AA2392" s="14">
        <f t="shared" si="338"/>
        <v>0.33333333333333331</v>
      </c>
      <c r="AB2392" s="14">
        <f t="shared" si="339"/>
        <v>0</v>
      </c>
      <c r="AC2392" s="14">
        <f t="shared" si="340"/>
        <v>5.7149095817535783E-3</v>
      </c>
      <c r="AD2392" s="14">
        <f>(Y2392*'[1]Scoring Model'!$K$17+'Working Data - V3'!Z2392*'[1]Scoring Model'!$K$7+'Working Data - V3'!AA2392*'[1]Scoring Model'!$K$9+'Working Data - V3'!AB2392*'[1]Scoring Model'!$K$10+AC2392*'[1]Scoring Model'!$K$11)</f>
        <v>6.7809648583017385E-2</v>
      </c>
      <c r="AE2392" s="14">
        <f t="shared" si="341"/>
        <v>2</v>
      </c>
      <c r="AF2392" s="17" t="str">
        <f>VLOOKUP(AE2392,'[1]Scoring Model'!$C$18:$D$27,2,FALSE)</f>
        <v>01  Low</v>
      </c>
      <c r="AG2392" s="10" t="s">
        <v>1467</v>
      </c>
      <c r="AH2392" s="10" t="s">
        <v>142</v>
      </c>
      <c r="AI2392" s="16">
        <v>180400</v>
      </c>
      <c r="AJ2392" s="18">
        <v>0</v>
      </c>
    </row>
    <row r="2393" spans="2:36" ht="15" customHeight="1" x14ac:dyDescent="0.25">
      <c r="B2393" s="10" t="s">
        <v>178</v>
      </c>
      <c r="C2393" s="10" t="s">
        <v>849</v>
      </c>
      <c r="D2393" s="10" t="s">
        <v>8419</v>
      </c>
      <c r="E2393" s="10" t="str">
        <f t="shared" si="333"/>
        <v>WCV0042180</v>
      </c>
      <c r="F2393" s="11">
        <f>VLOOKUP(E2393,'[1]Policy Number &amp; Loss Info'!$H$4:$K$8916,2,FALSE)</f>
        <v>1377.24</v>
      </c>
      <c r="G2393" s="11">
        <f>VLOOKUP(E2393,'[1]Policy Number &amp; Loss Info'!$H$4:$K$8916,4,FALSE)</f>
        <v>0</v>
      </c>
      <c r="H2393" s="12">
        <f>VLOOKUP(E2393,'[1]Policy Number &amp; Loss Info'!$H$4:$K$8916,3,FALSE)</f>
        <v>0</v>
      </c>
      <c r="I2393" s="13">
        <f t="shared" si="334"/>
        <v>0</v>
      </c>
      <c r="J2393" s="14">
        <f t="shared" si="335"/>
        <v>0</v>
      </c>
      <c r="K2393" s="10" t="s">
        <v>8420</v>
      </c>
      <c r="L2393" s="10"/>
      <c r="M2393" s="10" t="s">
        <v>67</v>
      </c>
      <c r="N2393" s="10">
        <f>VLOOKUP(M2393,[1]Array!$I$8:$J$14,2,FALSE)</f>
        <v>6</v>
      </c>
      <c r="O2393" s="10">
        <v>9402</v>
      </c>
      <c r="P2393" s="15">
        <v>45730</v>
      </c>
      <c r="Q2393" s="10" t="s">
        <v>462</v>
      </c>
      <c r="R2393" s="10" t="s">
        <v>6000</v>
      </c>
      <c r="S2393" s="10" t="s">
        <v>8421</v>
      </c>
      <c r="T2393" s="10">
        <v>0.89</v>
      </c>
      <c r="U2393" s="10">
        <v>0</v>
      </c>
      <c r="V2393" s="16">
        <v>0</v>
      </c>
      <c r="W2393" s="16">
        <v>10259</v>
      </c>
      <c r="X2393" s="16" t="str">
        <f>VLOOKUP(W2393,[1]Array!$C$8:$D$15,2,TRUE)</f>
        <v>03  $10,000 - $14,999</v>
      </c>
      <c r="Y2393" s="14">
        <f t="shared" si="336"/>
        <v>0</v>
      </c>
      <c r="Z2393" s="14">
        <f t="shared" si="337"/>
        <v>0</v>
      </c>
      <c r="AA2393" s="14">
        <f t="shared" si="338"/>
        <v>0.83333333333333337</v>
      </c>
      <c r="AB2393" s="14">
        <f t="shared" si="339"/>
        <v>0</v>
      </c>
      <c r="AC2393" s="14">
        <f t="shared" si="340"/>
        <v>2.0364452031681125E-2</v>
      </c>
      <c r="AD2393" s="14">
        <f>(Y2393*'[1]Scoring Model'!$K$17+'Working Data - V3'!Z2393*'[1]Scoring Model'!$K$7+'Working Data - V3'!AA2393*'[1]Scoring Model'!$K$9+'Working Data - V3'!AB2393*'[1]Scoring Model'!$K$10+AC2393*'[1]Scoring Model'!$K$11)</f>
        <v>0.17073955707300292</v>
      </c>
      <c r="AE2393" s="14">
        <f t="shared" si="341"/>
        <v>4</v>
      </c>
      <c r="AF2393" s="17" t="str">
        <f>VLOOKUP(AE2393,'[1]Scoring Model'!$C$18:$D$27,2,FALSE)</f>
        <v>01  Low</v>
      </c>
      <c r="AG2393" s="10" t="s">
        <v>8422</v>
      </c>
      <c r="AH2393" s="10" t="s">
        <v>3504</v>
      </c>
      <c r="AI2393" s="16">
        <v>548095</v>
      </c>
      <c r="AJ2393" s="18">
        <v>0</v>
      </c>
    </row>
    <row r="2394" spans="2:36" ht="15" customHeight="1" x14ac:dyDescent="0.25">
      <c r="B2394" s="10" t="s">
        <v>55</v>
      </c>
      <c r="C2394" s="10" t="s">
        <v>808</v>
      </c>
      <c r="D2394" s="10" t="s">
        <v>8423</v>
      </c>
      <c r="E2394" s="10" t="str">
        <f t="shared" si="333"/>
        <v>WCV0042192</v>
      </c>
      <c r="F2394" s="11">
        <f>VLOOKUP(E2394,'[1]Policy Number &amp; Loss Info'!$H$4:$K$8916,2,FALSE)</f>
        <v>254.94</v>
      </c>
      <c r="G2394" s="11">
        <f>VLOOKUP(E2394,'[1]Policy Number &amp; Loss Info'!$H$4:$K$8916,4,FALSE)</f>
        <v>0</v>
      </c>
      <c r="H2394" s="12">
        <f>VLOOKUP(E2394,'[1]Policy Number &amp; Loss Info'!$H$4:$K$8916,3,FALSE)</f>
        <v>0</v>
      </c>
      <c r="I2394" s="13">
        <f t="shared" si="334"/>
        <v>0</v>
      </c>
      <c r="J2394" s="14">
        <f t="shared" si="335"/>
        <v>0</v>
      </c>
      <c r="K2394" s="10" t="s">
        <v>8424</v>
      </c>
      <c r="L2394" s="10"/>
      <c r="M2394" s="10" t="s">
        <v>67</v>
      </c>
      <c r="N2394" s="10">
        <f>VLOOKUP(M2394,[1]Array!$I$8:$J$14,2,FALSE)</f>
        <v>6</v>
      </c>
      <c r="O2394" s="10">
        <v>5190</v>
      </c>
      <c r="P2394" s="15">
        <v>45736</v>
      </c>
      <c r="Q2394" s="10" t="s">
        <v>60</v>
      </c>
      <c r="R2394" s="10" t="s">
        <v>751</v>
      </c>
      <c r="S2394" s="10" t="s">
        <v>2869</v>
      </c>
      <c r="T2394" s="10">
        <v>1</v>
      </c>
      <c r="U2394" s="10">
        <v>0</v>
      </c>
      <c r="V2394" s="16">
        <v>0</v>
      </c>
      <c r="W2394" s="16">
        <v>2164</v>
      </c>
      <c r="X2394" s="16" t="str">
        <f>VLOOKUP(W2394,[1]Array!$C$8:$D$15,2,TRUE)</f>
        <v>01  $0 - $4,999</v>
      </c>
      <c r="Y2394" s="14">
        <f t="shared" si="336"/>
        <v>0</v>
      </c>
      <c r="Z2394" s="14">
        <f t="shared" si="337"/>
        <v>0</v>
      </c>
      <c r="AA2394" s="14">
        <f t="shared" si="338"/>
        <v>0.83333333333333337</v>
      </c>
      <c r="AB2394" s="14">
        <f t="shared" si="339"/>
        <v>0</v>
      </c>
      <c r="AC2394" s="14">
        <f t="shared" si="340"/>
        <v>4.295611092363579E-3</v>
      </c>
      <c r="AD2394" s="14">
        <f>(Y2394*'[1]Scoring Model'!$K$17+'Working Data - V3'!Z2394*'[1]Scoring Model'!$K$7+'Working Data - V3'!AA2394*'[1]Scoring Model'!$K$9+'Working Data - V3'!AB2394*'[1]Scoring Model'!$K$10+AC2394*'[1]Scoring Model'!$K$11)</f>
        <v>0.16752578888513939</v>
      </c>
      <c r="AE2394" s="14">
        <f t="shared" si="341"/>
        <v>4</v>
      </c>
      <c r="AF2394" s="17" t="str">
        <f>VLOOKUP(AE2394,'[1]Scoring Model'!$C$18:$D$27,2,FALSE)</f>
        <v>01  Low</v>
      </c>
      <c r="AG2394" s="10" t="s">
        <v>660</v>
      </c>
      <c r="AH2394" s="10" t="s">
        <v>424</v>
      </c>
      <c r="AI2394" s="16">
        <v>75000</v>
      </c>
      <c r="AJ2394" s="18">
        <v>0</v>
      </c>
    </row>
    <row r="2395" spans="2:36" ht="15" customHeight="1" x14ac:dyDescent="0.25">
      <c r="B2395" s="10" t="s">
        <v>178</v>
      </c>
      <c r="C2395" s="10" t="s">
        <v>849</v>
      </c>
      <c r="D2395" s="10" t="s">
        <v>8425</v>
      </c>
      <c r="E2395" s="10" t="str">
        <f t="shared" si="333"/>
        <v>WCV0042273</v>
      </c>
      <c r="F2395" s="11">
        <f>VLOOKUP(E2395,'[1]Policy Number &amp; Loss Info'!$H$4:$K$8916,2,FALSE)</f>
        <v>308.56</v>
      </c>
      <c r="G2395" s="11">
        <f>VLOOKUP(E2395,'[1]Policy Number &amp; Loss Info'!$H$4:$K$8916,4,FALSE)</f>
        <v>0</v>
      </c>
      <c r="H2395" s="12">
        <f>VLOOKUP(E2395,'[1]Policy Number &amp; Loss Info'!$H$4:$K$8916,3,FALSE)</f>
        <v>0</v>
      </c>
      <c r="I2395" s="13">
        <f t="shared" si="334"/>
        <v>0</v>
      </c>
      <c r="J2395" s="14">
        <f t="shared" si="335"/>
        <v>0</v>
      </c>
      <c r="K2395" s="10" t="s">
        <v>8426</v>
      </c>
      <c r="L2395" s="10"/>
      <c r="M2395" s="10" t="s">
        <v>87</v>
      </c>
      <c r="N2395" s="10">
        <f>VLOOKUP(M2395,[1]Array!$I$8:$J$14,2,FALSE)</f>
        <v>3</v>
      </c>
      <c r="O2395" s="10">
        <v>8810</v>
      </c>
      <c r="P2395" s="15">
        <v>45748</v>
      </c>
      <c r="Q2395" s="10" t="s">
        <v>462</v>
      </c>
      <c r="R2395" s="10" t="s">
        <v>1265</v>
      </c>
      <c r="S2395" s="10" t="s">
        <v>1688</v>
      </c>
      <c r="T2395" s="10">
        <v>0.96</v>
      </c>
      <c r="U2395" s="10">
        <v>0</v>
      </c>
      <c r="V2395" s="16">
        <v>0</v>
      </c>
      <c r="W2395" s="16">
        <v>3633</v>
      </c>
      <c r="X2395" s="16" t="str">
        <f>VLOOKUP(W2395,[1]Array!$C$8:$D$15,2,TRUE)</f>
        <v>01  $0 - $4,999</v>
      </c>
      <c r="Y2395" s="14">
        <f t="shared" si="336"/>
        <v>0</v>
      </c>
      <c r="Z2395" s="14">
        <f t="shared" si="337"/>
        <v>0</v>
      </c>
      <c r="AA2395" s="14">
        <f t="shared" si="338"/>
        <v>0.33333333333333331</v>
      </c>
      <c r="AB2395" s="14">
        <f t="shared" si="339"/>
        <v>0</v>
      </c>
      <c r="AC2395" s="14">
        <f t="shared" si="340"/>
        <v>7.2116243523830323E-3</v>
      </c>
      <c r="AD2395" s="14">
        <f>(Y2395*'[1]Scoring Model'!$K$17+'Working Data - V3'!Z2395*'[1]Scoring Model'!$K$7+'Working Data - V3'!AA2395*'[1]Scoring Model'!$K$9+'Working Data - V3'!AB2395*'[1]Scoring Model'!$K$10+AC2395*'[1]Scoring Model'!$K$11)</f>
        <v>6.8108991537143268E-2</v>
      </c>
      <c r="AE2395" s="14">
        <f t="shared" si="341"/>
        <v>2</v>
      </c>
      <c r="AF2395" s="17" t="str">
        <f>VLOOKUP(AE2395,'[1]Scoring Model'!$C$18:$D$27,2,FALSE)</f>
        <v>01  Low</v>
      </c>
      <c r="AG2395" s="10" t="s">
        <v>8427</v>
      </c>
      <c r="AH2395" s="10" t="s">
        <v>8428</v>
      </c>
      <c r="AI2395" s="16">
        <v>322500</v>
      </c>
      <c r="AJ2395" s="18">
        <v>0</v>
      </c>
    </row>
    <row r="2396" spans="2:36" ht="15" customHeight="1" x14ac:dyDescent="0.25">
      <c r="B2396" s="10" t="s">
        <v>55</v>
      </c>
      <c r="C2396" s="10" t="s">
        <v>808</v>
      </c>
      <c r="D2396" s="10" t="s">
        <v>8429</v>
      </c>
      <c r="E2396" s="10" t="str">
        <f t="shared" si="333"/>
        <v>WCV0042301</v>
      </c>
      <c r="F2396" s="11">
        <f>VLOOKUP(E2396,'[1]Policy Number &amp; Loss Info'!$H$4:$K$8916,2,FALSE)</f>
        <v>521.67999999999995</v>
      </c>
      <c r="G2396" s="11">
        <f>VLOOKUP(E2396,'[1]Policy Number &amp; Loss Info'!$H$4:$K$8916,4,FALSE)</f>
        <v>0</v>
      </c>
      <c r="H2396" s="12">
        <f>VLOOKUP(E2396,'[1]Policy Number &amp; Loss Info'!$H$4:$K$8916,3,FALSE)</f>
        <v>0</v>
      </c>
      <c r="I2396" s="13">
        <f t="shared" si="334"/>
        <v>0</v>
      </c>
      <c r="J2396" s="14">
        <f t="shared" si="335"/>
        <v>0</v>
      </c>
      <c r="K2396" s="10" t="s">
        <v>8430</v>
      </c>
      <c r="L2396" s="10"/>
      <c r="M2396" s="10" t="s">
        <v>59</v>
      </c>
      <c r="N2396" s="10">
        <f>VLOOKUP(M2396,[1]Array!$I$8:$J$14,2,FALSE)</f>
        <v>7</v>
      </c>
      <c r="O2396" s="10">
        <v>6219</v>
      </c>
      <c r="P2396" s="15">
        <v>45730</v>
      </c>
      <c r="Q2396" s="10" t="s">
        <v>545</v>
      </c>
      <c r="R2396" s="10" t="s">
        <v>8431</v>
      </c>
      <c r="S2396" s="10" t="s">
        <v>8432</v>
      </c>
      <c r="T2396" s="10">
        <v>0.94</v>
      </c>
      <c r="U2396" s="10">
        <v>0</v>
      </c>
      <c r="V2396" s="16">
        <v>0</v>
      </c>
      <c r="W2396" s="16">
        <v>3886</v>
      </c>
      <c r="X2396" s="16" t="str">
        <f>VLOOKUP(W2396,[1]Array!$C$8:$D$15,2,TRUE)</f>
        <v>01  $0 - $4,999</v>
      </c>
      <c r="Y2396" s="14">
        <f t="shared" si="336"/>
        <v>0</v>
      </c>
      <c r="Z2396" s="14">
        <f t="shared" si="337"/>
        <v>0</v>
      </c>
      <c r="AA2396" s="14">
        <f t="shared" si="338"/>
        <v>1</v>
      </c>
      <c r="AB2396" s="14">
        <f t="shared" si="339"/>
        <v>0</v>
      </c>
      <c r="AC2396" s="14">
        <f t="shared" si="340"/>
        <v>7.7138376640133394E-3</v>
      </c>
      <c r="AD2396" s="14">
        <f>(Y2396*'[1]Scoring Model'!$K$17+'Working Data - V3'!Z2396*'[1]Scoring Model'!$K$7+'Working Data - V3'!AA2396*'[1]Scoring Model'!$K$9+'Working Data - V3'!AB2396*'[1]Scoring Model'!$K$10+AC2396*'[1]Scoring Model'!$K$11)</f>
        <v>0.20154276753280267</v>
      </c>
      <c r="AE2396" s="14">
        <f t="shared" si="341"/>
        <v>4</v>
      </c>
      <c r="AF2396" s="17" t="str">
        <f>VLOOKUP(AE2396,'[1]Scoring Model'!$C$18:$D$27,2,FALSE)</f>
        <v>01  Low</v>
      </c>
      <c r="AG2396" s="10" t="s">
        <v>8433</v>
      </c>
      <c r="AH2396" s="10" t="s">
        <v>4767</v>
      </c>
      <c r="AI2396" s="16">
        <v>303400</v>
      </c>
      <c r="AJ2396" s="18">
        <v>0</v>
      </c>
    </row>
    <row r="2397" spans="2:36" ht="15" customHeight="1" x14ac:dyDescent="0.25">
      <c r="B2397" s="10" t="s">
        <v>55</v>
      </c>
      <c r="C2397" s="10" t="s">
        <v>3210</v>
      </c>
      <c r="D2397" s="10" t="s">
        <v>8434</v>
      </c>
      <c r="E2397" s="10" t="str">
        <f t="shared" si="333"/>
        <v>WCV0093333</v>
      </c>
      <c r="F2397" s="11">
        <f>VLOOKUP(E2397,'[1]Policy Number &amp; Loss Info'!$H$4:$K$8916,2,FALSE)</f>
        <v>8169.4699999999993</v>
      </c>
      <c r="G2397" s="11">
        <f>VLOOKUP(E2397,'[1]Policy Number &amp; Loss Info'!$H$4:$K$8916,4,FALSE)</f>
        <v>0</v>
      </c>
      <c r="H2397" s="12">
        <f>VLOOKUP(E2397,'[1]Policy Number &amp; Loss Info'!$H$4:$K$8916,3,FALSE)</f>
        <v>0</v>
      </c>
      <c r="I2397" s="13">
        <f t="shared" si="334"/>
        <v>0</v>
      </c>
      <c r="J2397" s="14">
        <f t="shared" si="335"/>
        <v>0</v>
      </c>
      <c r="K2397" s="10" t="s">
        <v>8435</v>
      </c>
      <c r="L2397" s="10"/>
      <c r="M2397" s="10" t="s">
        <v>101</v>
      </c>
      <c r="N2397" s="10">
        <f>VLOOKUP(M2397,[1]Array!$I$8:$J$14,2,FALSE)</f>
        <v>5</v>
      </c>
      <c r="O2397" s="10">
        <v>9012</v>
      </c>
      <c r="P2397" s="15">
        <v>45763</v>
      </c>
      <c r="Q2397" s="10" t="s">
        <v>60</v>
      </c>
      <c r="R2397" s="10" t="s">
        <v>8436</v>
      </c>
      <c r="S2397" s="10" t="s">
        <v>8437</v>
      </c>
      <c r="T2397" s="10">
        <v>1</v>
      </c>
      <c r="U2397" s="10">
        <v>0</v>
      </c>
      <c r="V2397" s="16">
        <v>0</v>
      </c>
      <c r="W2397" s="16">
        <v>2178</v>
      </c>
      <c r="X2397" s="16" t="str">
        <f>VLOOKUP(W2397,[1]Array!$C$8:$D$15,2,TRUE)</f>
        <v>01  $0 - $4,999</v>
      </c>
      <c r="Y2397" s="14">
        <f t="shared" si="336"/>
        <v>0</v>
      </c>
      <c r="Z2397" s="14">
        <f t="shared" si="337"/>
        <v>0</v>
      </c>
      <c r="AA2397" s="14">
        <f t="shared" si="338"/>
        <v>0.66666666666666663</v>
      </c>
      <c r="AB2397" s="14">
        <f t="shared" si="339"/>
        <v>0</v>
      </c>
      <c r="AC2397" s="14">
        <f t="shared" si="340"/>
        <v>4.3234015522956902E-3</v>
      </c>
      <c r="AD2397" s="14">
        <f>(Y2397*'[1]Scoring Model'!$K$17+'Working Data - V3'!Z2397*'[1]Scoring Model'!$K$7+'Working Data - V3'!AA2397*'[1]Scoring Model'!$K$9+'Working Data - V3'!AB2397*'[1]Scoring Model'!$K$10+AC2397*'[1]Scoring Model'!$K$11)</f>
        <v>0.13419801364379247</v>
      </c>
      <c r="AE2397" s="14">
        <f t="shared" si="341"/>
        <v>3</v>
      </c>
      <c r="AF2397" s="17" t="str">
        <f>VLOOKUP(AE2397,'[1]Scoring Model'!$C$18:$D$27,2,FALSE)</f>
        <v>01  Low</v>
      </c>
      <c r="AG2397" s="10" t="s">
        <v>704</v>
      </c>
      <c r="AH2397" s="10" t="s">
        <v>754</v>
      </c>
      <c r="AI2397" s="16">
        <v>115591</v>
      </c>
      <c r="AJ2397" s="18">
        <v>0</v>
      </c>
    </row>
    <row r="2398" spans="2:36" ht="15" customHeight="1" x14ac:dyDescent="0.25">
      <c r="B2398" s="10" t="s">
        <v>178</v>
      </c>
      <c r="C2398" s="10" t="s">
        <v>826</v>
      </c>
      <c r="D2398" s="10" t="s">
        <v>8438</v>
      </c>
      <c r="E2398" s="10" t="str">
        <f t="shared" si="333"/>
        <v>WCV0042365</v>
      </c>
      <c r="F2398" s="11">
        <f>VLOOKUP(E2398,'[1]Policy Number &amp; Loss Info'!$H$4:$K$8916,2,FALSE)</f>
        <v>1098.9000000000001</v>
      </c>
      <c r="G2398" s="11">
        <f>VLOOKUP(E2398,'[1]Policy Number &amp; Loss Info'!$H$4:$K$8916,4,FALSE)</f>
        <v>0</v>
      </c>
      <c r="H2398" s="12">
        <f>VLOOKUP(E2398,'[1]Policy Number &amp; Loss Info'!$H$4:$K$8916,3,FALSE)</f>
        <v>0</v>
      </c>
      <c r="I2398" s="13">
        <f t="shared" si="334"/>
        <v>0</v>
      </c>
      <c r="J2398" s="14">
        <f t="shared" si="335"/>
        <v>0</v>
      </c>
      <c r="K2398" s="10" t="s">
        <v>8439</v>
      </c>
      <c r="L2398" s="10"/>
      <c r="M2398" s="10" t="s">
        <v>59</v>
      </c>
      <c r="N2398" s="10">
        <f>VLOOKUP(M2398,[1]Array!$I$8:$J$14,2,FALSE)</f>
        <v>7</v>
      </c>
      <c r="O2398" s="10">
        <v>5645</v>
      </c>
      <c r="P2398" s="15">
        <v>45744</v>
      </c>
      <c r="Q2398" s="10" t="s">
        <v>50</v>
      </c>
      <c r="R2398" s="10" t="s">
        <v>8440</v>
      </c>
      <c r="S2398" s="10" t="s">
        <v>8441</v>
      </c>
      <c r="T2398" s="10">
        <v>0.93</v>
      </c>
      <c r="U2398" s="10">
        <v>0</v>
      </c>
      <c r="V2398" s="16">
        <v>0</v>
      </c>
      <c r="W2398" s="16">
        <v>11460</v>
      </c>
      <c r="X2398" s="16" t="str">
        <f>VLOOKUP(W2398,[1]Array!$C$8:$D$15,2,TRUE)</f>
        <v>03  $10,000 - $14,999</v>
      </c>
      <c r="Y2398" s="14">
        <f t="shared" si="336"/>
        <v>0</v>
      </c>
      <c r="Z2398" s="14">
        <f t="shared" si="337"/>
        <v>0</v>
      </c>
      <c r="AA2398" s="14">
        <f t="shared" si="338"/>
        <v>1</v>
      </c>
      <c r="AB2398" s="14">
        <f t="shared" si="339"/>
        <v>0</v>
      </c>
      <c r="AC2398" s="14">
        <f t="shared" si="340"/>
        <v>2.2748476487285865E-2</v>
      </c>
      <c r="AD2398" s="14">
        <f>(Y2398*'[1]Scoring Model'!$K$17+'Working Data - V3'!Z2398*'[1]Scoring Model'!$K$7+'Working Data - V3'!AA2398*'[1]Scoring Model'!$K$9+'Working Data - V3'!AB2398*'[1]Scoring Model'!$K$10+AC2398*'[1]Scoring Model'!$K$11)</f>
        <v>0.20454969529745717</v>
      </c>
      <c r="AE2398" s="14">
        <f t="shared" si="341"/>
        <v>4</v>
      </c>
      <c r="AF2398" s="17" t="str">
        <f>VLOOKUP(AE2398,'[1]Scoring Model'!$C$18:$D$27,2,FALSE)</f>
        <v>01  Low</v>
      </c>
      <c r="AG2398" s="10" t="s">
        <v>63</v>
      </c>
      <c r="AH2398" s="10" t="s">
        <v>54</v>
      </c>
      <c r="AI2398" s="16">
        <v>42000</v>
      </c>
      <c r="AJ2398" s="18">
        <v>0</v>
      </c>
    </row>
    <row r="2399" spans="2:36" ht="15" customHeight="1" x14ac:dyDescent="0.25">
      <c r="B2399" s="10" t="s">
        <v>55</v>
      </c>
      <c r="C2399" s="10" t="s">
        <v>808</v>
      </c>
      <c r="D2399" s="10" t="s">
        <v>8442</v>
      </c>
      <c r="E2399" s="10" t="str">
        <f t="shared" si="333"/>
        <v>WCV0042376</v>
      </c>
      <c r="F2399" s="11">
        <f>VLOOKUP(E2399,'[1]Policy Number &amp; Loss Info'!$H$4:$K$8916,2,FALSE)</f>
        <v>621.20000000000005</v>
      </c>
      <c r="G2399" s="11">
        <f>VLOOKUP(E2399,'[1]Policy Number &amp; Loss Info'!$H$4:$K$8916,4,FALSE)</f>
        <v>0</v>
      </c>
      <c r="H2399" s="12">
        <f>VLOOKUP(E2399,'[1]Policy Number &amp; Loss Info'!$H$4:$K$8916,3,FALSE)</f>
        <v>0</v>
      </c>
      <c r="I2399" s="13">
        <f t="shared" si="334"/>
        <v>0</v>
      </c>
      <c r="J2399" s="14">
        <f t="shared" si="335"/>
        <v>0</v>
      </c>
      <c r="K2399" s="10" t="s">
        <v>8443</v>
      </c>
      <c r="L2399" s="10"/>
      <c r="M2399" s="10" t="s">
        <v>67</v>
      </c>
      <c r="N2399" s="10">
        <f>VLOOKUP(M2399,[1]Array!$I$8:$J$14,2,FALSE)</f>
        <v>6</v>
      </c>
      <c r="O2399" s="10">
        <v>7219</v>
      </c>
      <c r="P2399" s="15">
        <v>45716</v>
      </c>
      <c r="Q2399" s="10" t="s">
        <v>545</v>
      </c>
      <c r="R2399" s="10" t="s">
        <v>8444</v>
      </c>
      <c r="S2399" s="10" t="s">
        <v>8445</v>
      </c>
      <c r="T2399" s="10">
        <v>1</v>
      </c>
      <c r="U2399" s="10">
        <v>0</v>
      </c>
      <c r="V2399" s="16">
        <v>0</v>
      </c>
      <c r="W2399" s="16">
        <v>3599</v>
      </c>
      <c r="X2399" s="16" t="str">
        <f>VLOOKUP(W2399,[1]Array!$C$8:$D$15,2,TRUE)</f>
        <v>01  $0 - $4,999</v>
      </c>
      <c r="Y2399" s="14">
        <f t="shared" si="336"/>
        <v>0</v>
      </c>
      <c r="Z2399" s="14">
        <f t="shared" si="337"/>
        <v>0</v>
      </c>
      <c r="AA2399" s="14">
        <f t="shared" si="338"/>
        <v>0.83333333333333337</v>
      </c>
      <c r="AB2399" s="14">
        <f t="shared" si="339"/>
        <v>0</v>
      </c>
      <c r="AC2399" s="14">
        <f t="shared" si="340"/>
        <v>7.1441332354050457E-3</v>
      </c>
      <c r="AD2399" s="14">
        <f>(Y2399*'[1]Scoring Model'!$K$17+'Working Data - V3'!Z2399*'[1]Scoring Model'!$K$7+'Working Data - V3'!AA2399*'[1]Scoring Model'!$K$9+'Working Data - V3'!AB2399*'[1]Scoring Model'!$K$10+AC2399*'[1]Scoring Model'!$K$11)</f>
        <v>0.16809549331374771</v>
      </c>
      <c r="AE2399" s="14">
        <f t="shared" si="341"/>
        <v>4</v>
      </c>
      <c r="AF2399" s="17" t="str">
        <f>VLOOKUP(AE2399,'[1]Scoring Model'!$C$18:$D$27,2,FALSE)</f>
        <v>01  Low</v>
      </c>
      <c r="AG2399" s="10" t="s">
        <v>490</v>
      </c>
      <c r="AH2399" s="10" t="s">
        <v>3600</v>
      </c>
      <c r="AI2399" s="16">
        <v>110000</v>
      </c>
      <c r="AJ2399" s="18">
        <v>0</v>
      </c>
    </row>
    <row r="2400" spans="2:36" ht="15" customHeight="1" x14ac:dyDescent="0.25">
      <c r="B2400" s="10" t="s">
        <v>98</v>
      </c>
      <c r="C2400" s="10" t="s">
        <v>46</v>
      </c>
      <c r="D2400" s="10" t="s">
        <v>8446</v>
      </c>
      <c r="E2400" s="10" t="str">
        <f t="shared" si="333"/>
        <v>WCV0027590</v>
      </c>
      <c r="F2400" s="11">
        <f>VLOOKUP(E2400,'[1]Policy Number &amp; Loss Info'!$H$4:$K$8916,2,FALSE)</f>
        <v>10641.560000000001</v>
      </c>
      <c r="G2400" s="11">
        <f>VLOOKUP(E2400,'[1]Policy Number &amp; Loss Info'!$H$4:$K$8916,4,FALSE)</f>
        <v>0</v>
      </c>
      <c r="H2400" s="12">
        <f>VLOOKUP(E2400,'[1]Policy Number &amp; Loss Info'!$H$4:$K$8916,3,FALSE)</f>
        <v>0</v>
      </c>
      <c r="I2400" s="13">
        <f t="shared" si="334"/>
        <v>0</v>
      </c>
      <c r="J2400" s="14">
        <f t="shared" si="335"/>
        <v>0</v>
      </c>
      <c r="K2400" s="10" t="s">
        <v>8447</v>
      </c>
      <c r="L2400" s="10"/>
      <c r="M2400" s="10" t="s">
        <v>101</v>
      </c>
      <c r="N2400" s="10">
        <f>VLOOKUP(M2400,[1]Array!$I$8:$J$14,2,FALSE)</f>
        <v>5</v>
      </c>
      <c r="O2400" s="10">
        <v>8742</v>
      </c>
      <c r="P2400" s="15">
        <v>45766</v>
      </c>
      <c r="Q2400" s="10" t="s">
        <v>109</v>
      </c>
      <c r="R2400" s="10" t="s">
        <v>878</v>
      </c>
      <c r="S2400" s="10" t="s">
        <v>5298</v>
      </c>
      <c r="T2400" s="10">
        <v>0.95</v>
      </c>
      <c r="U2400" s="10">
        <v>0</v>
      </c>
      <c r="V2400" s="16">
        <v>0</v>
      </c>
      <c r="W2400" s="16">
        <v>5575</v>
      </c>
      <c r="X2400" s="16" t="str">
        <f>VLOOKUP(W2400,[1]Array!$C$8:$D$15,2,TRUE)</f>
        <v>02  $5,000 - $9,999</v>
      </c>
      <c r="Y2400" s="14">
        <f t="shared" si="336"/>
        <v>0</v>
      </c>
      <c r="Z2400" s="14">
        <f t="shared" si="337"/>
        <v>0</v>
      </c>
      <c r="AA2400" s="14">
        <f t="shared" si="338"/>
        <v>0.66666666666666663</v>
      </c>
      <c r="AB2400" s="14">
        <f t="shared" si="339"/>
        <v>0</v>
      </c>
      <c r="AC2400" s="14">
        <f t="shared" si="340"/>
        <v>1.1066558151537408E-2</v>
      </c>
      <c r="AD2400" s="14">
        <f>(Y2400*'[1]Scoring Model'!$K$17+'Working Data - V3'!Z2400*'[1]Scoring Model'!$K$7+'Working Data - V3'!AA2400*'[1]Scoring Model'!$K$9+'Working Data - V3'!AB2400*'[1]Scoring Model'!$K$10+AC2400*'[1]Scoring Model'!$K$11)</f>
        <v>0.1355466449636408</v>
      </c>
      <c r="AE2400" s="14">
        <f t="shared" si="341"/>
        <v>3</v>
      </c>
      <c r="AF2400" s="17" t="str">
        <f>VLOOKUP(AE2400,'[1]Scoring Model'!$C$18:$D$27,2,FALSE)</f>
        <v>01  Low</v>
      </c>
      <c r="AG2400" s="10" t="s">
        <v>8448</v>
      </c>
      <c r="AH2400" s="10" t="s">
        <v>881</v>
      </c>
      <c r="AI2400" s="16">
        <v>240439</v>
      </c>
      <c r="AJ2400" s="18">
        <v>0</v>
      </c>
    </row>
    <row r="2401" spans="2:36" ht="15" customHeight="1" x14ac:dyDescent="0.25">
      <c r="B2401" s="10" t="s">
        <v>98</v>
      </c>
      <c r="C2401" s="10" t="s">
        <v>46</v>
      </c>
      <c r="D2401" s="10" t="s">
        <v>8449</v>
      </c>
      <c r="E2401" s="10" t="str">
        <f t="shared" si="333"/>
        <v>WCV0090971</v>
      </c>
      <c r="F2401" s="11">
        <f>VLOOKUP(E2401,'[1]Policy Number &amp; Loss Info'!$H$4:$K$8916,2,FALSE)</f>
        <v>19095.060000000001</v>
      </c>
      <c r="G2401" s="11">
        <f>VLOOKUP(E2401,'[1]Policy Number &amp; Loss Info'!$H$4:$K$8916,4,FALSE)</f>
        <v>0</v>
      </c>
      <c r="H2401" s="12">
        <f>VLOOKUP(E2401,'[1]Policy Number &amp; Loss Info'!$H$4:$K$8916,3,FALSE)</f>
        <v>0</v>
      </c>
      <c r="I2401" s="13">
        <f t="shared" si="334"/>
        <v>0</v>
      </c>
      <c r="J2401" s="14">
        <f t="shared" si="335"/>
        <v>0</v>
      </c>
      <c r="K2401" s="10" t="s">
        <v>8450</v>
      </c>
      <c r="L2401" s="10"/>
      <c r="M2401" s="10" t="s">
        <v>101</v>
      </c>
      <c r="N2401" s="10">
        <f>VLOOKUP(M2401,[1]Array!$I$8:$J$14,2,FALSE)</f>
        <v>5</v>
      </c>
      <c r="O2401" s="10">
        <v>8742</v>
      </c>
      <c r="P2401" s="15">
        <v>45761</v>
      </c>
      <c r="Q2401" s="10" t="s">
        <v>102</v>
      </c>
      <c r="R2401" s="10" t="s">
        <v>1187</v>
      </c>
      <c r="S2401" s="10" t="s">
        <v>1106</v>
      </c>
      <c r="T2401" s="10">
        <v>0.91</v>
      </c>
      <c r="U2401" s="10">
        <v>0</v>
      </c>
      <c r="V2401" s="16">
        <v>0</v>
      </c>
      <c r="W2401" s="16">
        <v>4949</v>
      </c>
      <c r="X2401" s="16" t="str">
        <f>VLOOKUP(W2401,[1]Array!$C$8:$D$15,2,TRUE)</f>
        <v>01  $0 - $4,999</v>
      </c>
      <c r="Y2401" s="14">
        <f t="shared" si="336"/>
        <v>0</v>
      </c>
      <c r="Z2401" s="14">
        <f t="shared" si="337"/>
        <v>0</v>
      </c>
      <c r="AA2401" s="14">
        <f t="shared" si="338"/>
        <v>0.66666666666666663</v>
      </c>
      <c r="AB2401" s="14">
        <f t="shared" si="339"/>
        <v>0</v>
      </c>
      <c r="AC2401" s="14">
        <f t="shared" si="340"/>
        <v>9.823927586001549E-3</v>
      </c>
      <c r="AD2401" s="14">
        <f>(Y2401*'[1]Scoring Model'!$K$17+'Working Data - V3'!Z2401*'[1]Scoring Model'!$K$7+'Working Data - V3'!AA2401*'[1]Scoring Model'!$K$9+'Working Data - V3'!AB2401*'[1]Scoring Model'!$K$10+AC2401*'[1]Scoring Model'!$K$11)</f>
        <v>0.13529811885053364</v>
      </c>
      <c r="AE2401" s="14">
        <f t="shared" si="341"/>
        <v>3</v>
      </c>
      <c r="AF2401" s="17" t="str">
        <f>VLOOKUP(AE2401,'[1]Scoring Model'!$C$18:$D$27,2,FALSE)</f>
        <v>01  Low</v>
      </c>
      <c r="AG2401" s="10" t="s">
        <v>8451</v>
      </c>
      <c r="AH2401" s="10" t="s">
        <v>297</v>
      </c>
      <c r="AI2401" s="16">
        <v>507075</v>
      </c>
      <c r="AJ2401" s="18">
        <v>0</v>
      </c>
    </row>
    <row r="2402" spans="2:36" ht="15" customHeight="1" x14ac:dyDescent="0.25">
      <c r="B2402" s="10" t="s">
        <v>35</v>
      </c>
      <c r="C2402" s="10" t="s">
        <v>36</v>
      </c>
      <c r="D2402" s="10" t="s">
        <v>8452</v>
      </c>
      <c r="E2402" s="10" t="str">
        <f t="shared" si="333"/>
        <v>WCV0081198</v>
      </c>
      <c r="F2402" s="11">
        <f>VLOOKUP(E2402,'[1]Policy Number &amp; Loss Info'!$H$4:$K$8916,2,FALSE)</f>
        <v>12961.5</v>
      </c>
      <c r="G2402" s="11">
        <f>VLOOKUP(E2402,'[1]Policy Number &amp; Loss Info'!$H$4:$K$8916,4,FALSE)</f>
        <v>0</v>
      </c>
      <c r="H2402" s="12">
        <f>VLOOKUP(E2402,'[1]Policy Number &amp; Loss Info'!$H$4:$K$8916,3,FALSE)</f>
        <v>0</v>
      </c>
      <c r="I2402" s="13">
        <f t="shared" si="334"/>
        <v>0</v>
      </c>
      <c r="J2402" s="14">
        <f t="shared" si="335"/>
        <v>0</v>
      </c>
      <c r="K2402" s="10" t="s">
        <v>8453</v>
      </c>
      <c r="L2402" s="10"/>
      <c r="M2402" s="10" t="s">
        <v>101</v>
      </c>
      <c r="N2402" s="10">
        <f>VLOOKUP(M2402,[1]Array!$I$8:$J$14,2,FALSE)</f>
        <v>5</v>
      </c>
      <c r="O2402" s="10">
        <v>5537</v>
      </c>
      <c r="P2402" s="15">
        <v>45771</v>
      </c>
      <c r="Q2402" s="10" t="s">
        <v>60</v>
      </c>
      <c r="R2402" s="10" t="s">
        <v>3228</v>
      </c>
      <c r="S2402" s="10" t="s">
        <v>3229</v>
      </c>
      <c r="T2402" s="10">
        <v>1</v>
      </c>
      <c r="U2402" s="10">
        <v>0</v>
      </c>
      <c r="V2402" s="16">
        <v>0</v>
      </c>
      <c r="W2402" s="16">
        <v>3308</v>
      </c>
      <c r="X2402" s="16" t="str">
        <f>VLOOKUP(W2402,[1]Array!$C$8:$D$15,2,TRUE)</f>
        <v>01  $0 - $4,999</v>
      </c>
      <c r="Y2402" s="14">
        <f t="shared" si="336"/>
        <v>0</v>
      </c>
      <c r="Z2402" s="14">
        <f t="shared" si="337"/>
        <v>0</v>
      </c>
      <c r="AA2402" s="14">
        <f t="shared" si="338"/>
        <v>0.66666666666666663</v>
      </c>
      <c r="AB2402" s="14">
        <f t="shared" si="339"/>
        <v>0</v>
      </c>
      <c r="AC2402" s="14">
        <f t="shared" si="340"/>
        <v>6.566488675387578E-3</v>
      </c>
      <c r="AD2402" s="14">
        <f>(Y2402*'[1]Scoring Model'!$K$17+'Working Data - V3'!Z2402*'[1]Scoring Model'!$K$7+'Working Data - V3'!AA2402*'[1]Scoring Model'!$K$9+'Working Data - V3'!AB2402*'[1]Scoring Model'!$K$10+AC2402*'[1]Scoring Model'!$K$11)</f>
        <v>0.13464663106841085</v>
      </c>
      <c r="AE2402" s="14">
        <f t="shared" si="341"/>
        <v>3</v>
      </c>
      <c r="AF2402" s="17" t="str">
        <f>VLOOKUP(AE2402,'[1]Scoring Model'!$C$18:$D$27,2,FALSE)</f>
        <v>01  Low</v>
      </c>
      <c r="AG2402" s="10" t="s">
        <v>8454</v>
      </c>
      <c r="AH2402" s="10" t="s">
        <v>784</v>
      </c>
      <c r="AI2402" s="16">
        <v>194857</v>
      </c>
      <c r="AJ2402" s="18">
        <v>0</v>
      </c>
    </row>
    <row r="2403" spans="2:36" ht="15" customHeight="1" x14ac:dyDescent="0.25">
      <c r="B2403" s="10" t="s">
        <v>35</v>
      </c>
      <c r="C2403" s="10" t="s">
        <v>36</v>
      </c>
      <c r="D2403" s="10" t="s">
        <v>8455</v>
      </c>
      <c r="E2403" s="10" t="str">
        <f t="shared" si="333"/>
        <v>WCV0089762</v>
      </c>
      <c r="F2403" s="11">
        <f>VLOOKUP(E2403,'[1]Policy Number &amp; Loss Info'!$H$4:$K$8916,2,FALSE)</f>
        <v>16995.72</v>
      </c>
      <c r="G2403" s="11">
        <f>VLOOKUP(E2403,'[1]Policy Number &amp; Loss Info'!$H$4:$K$8916,4,FALSE)</f>
        <v>0</v>
      </c>
      <c r="H2403" s="12">
        <f>VLOOKUP(E2403,'[1]Policy Number &amp; Loss Info'!$H$4:$K$8916,3,FALSE)</f>
        <v>0</v>
      </c>
      <c r="I2403" s="13">
        <f t="shared" si="334"/>
        <v>0</v>
      </c>
      <c r="J2403" s="14">
        <f t="shared" si="335"/>
        <v>0</v>
      </c>
      <c r="K2403" s="10" t="s">
        <v>8456</v>
      </c>
      <c r="L2403" s="10"/>
      <c r="M2403" s="10" t="s">
        <v>49</v>
      </c>
      <c r="N2403" s="10">
        <f>VLOOKUP(M2403,[1]Array!$I$8:$J$14,2,FALSE)</f>
        <v>4</v>
      </c>
      <c r="O2403" s="10">
        <v>9015</v>
      </c>
      <c r="P2403" s="15">
        <v>45777</v>
      </c>
      <c r="Q2403" s="10" t="s">
        <v>40</v>
      </c>
      <c r="R2403" s="10" t="s">
        <v>2252</v>
      </c>
      <c r="S2403" s="10" t="s">
        <v>8457</v>
      </c>
      <c r="T2403" s="10">
        <v>0.93</v>
      </c>
      <c r="U2403" s="10">
        <v>0</v>
      </c>
      <c r="V2403" s="16">
        <v>0</v>
      </c>
      <c r="W2403" s="16">
        <v>4877</v>
      </c>
      <c r="X2403" s="16" t="str">
        <f>VLOOKUP(W2403,[1]Array!$C$8:$D$15,2,TRUE)</f>
        <v>01  $0 - $4,999</v>
      </c>
      <c r="Y2403" s="14">
        <f t="shared" si="336"/>
        <v>0</v>
      </c>
      <c r="Z2403" s="14">
        <f t="shared" si="337"/>
        <v>0</v>
      </c>
      <c r="AA2403" s="14">
        <f t="shared" si="338"/>
        <v>0.5</v>
      </c>
      <c r="AB2403" s="14">
        <f t="shared" si="339"/>
        <v>0</v>
      </c>
      <c r="AC2403" s="14">
        <f t="shared" si="340"/>
        <v>9.681005220636401E-3</v>
      </c>
      <c r="AD2403" s="14">
        <f>(Y2403*'[1]Scoring Model'!$K$17+'Working Data - V3'!Z2403*'[1]Scoring Model'!$K$7+'Working Data - V3'!AA2403*'[1]Scoring Model'!$K$9+'Working Data - V3'!AB2403*'[1]Scoring Model'!$K$10+AC2403*'[1]Scoring Model'!$K$11)</f>
        <v>0.10193620104412729</v>
      </c>
      <c r="AE2403" s="14">
        <f t="shared" si="341"/>
        <v>3</v>
      </c>
      <c r="AF2403" s="17" t="str">
        <f>VLOOKUP(AE2403,'[1]Scoring Model'!$C$18:$D$27,2,FALSE)</f>
        <v>01  Low</v>
      </c>
      <c r="AG2403" s="10" t="s">
        <v>8458</v>
      </c>
      <c r="AH2403" s="10" t="s">
        <v>3469</v>
      </c>
      <c r="AI2403" s="16">
        <v>621129</v>
      </c>
      <c r="AJ2403" s="18">
        <v>0</v>
      </c>
    </row>
    <row r="2404" spans="2:36" ht="15" customHeight="1" x14ac:dyDescent="0.25">
      <c r="B2404" s="10" t="s">
        <v>98</v>
      </c>
      <c r="C2404" s="10" t="s">
        <v>808</v>
      </c>
      <c r="D2404" s="10" t="s">
        <v>8459</v>
      </c>
      <c r="E2404" s="10" t="str">
        <f t="shared" si="333"/>
        <v>WCV0042427</v>
      </c>
      <c r="F2404" s="11">
        <f>VLOOKUP(E2404,'[1]Policy Number &amp; Loss Info'!$H$4:$K$8916,2,FALSE)</f>
        <v>536.54999999999995</v>
      </c>
      <c r="G2404" s="11">
        <f>VLOOKUP(E2404,'[1]Policy Number &amp; Loss Info'!$H$4:$K$8916,4,FALSE)</f>
        <v>0</v>
      </c>
      <c r="H2404" s="12">
        <f>VLOOKUP(E2404,'[1]Policy Number &amp; Loss Info'!$H$4:$K$8916,3,FALSE)</f>
        <v>0</v>
      </c>
      <c r="I2404" s="13">
        <f t="shared" si="334"/>
        <v>0</v>
      </c>
      <c r="J2404" s="14">
        <f t="shared" si="335"/>
        <v>0</v>
      </c>
      <c r="K2404" s="10" t="s">
        <v>8460</v>
      </c>
      <c r="L2404" s="10"/>
      <c r="M2404" s="10" t="s">
        <v>161</v>
      </c>
      <c r="N2404" s="10">
        <f>VLOOKUP(M2404,[1]Array!$I$8:$J$14,2,FALSE)</f>
        <v>2</v>
      </c>
      <c r="O2404" s="10">
        <v>8033</v>
      </c>
      <c r="P2404" s="15">
        <v>45743</v>
      </c>
      <c r="Q2404" s="10" t="s">
        <v>102</v>
      </c>
      <c r="R2404" s="10" t="s">
        <v>103</v>
      </c>
      <c r="S2404" s="10" t="s">
        <v>1030</v>
      </c>
      <c r="T2404" s="10">
        <v>0.88</v>
      </c>
      <c r="U2404" s="10">
        <v>0</v>
      </c>
      <c r="V2404" s="16">
        <v>0</v>
      </c>
      <c r="W2404" s="16">
        <v>5440</v>
      </c>
      <c r="X2404" s="16" t="str">
        <f>VLOOKUP(W2404,[1]Array!$C$8:$D$15,2,TRUE)</f>
        <v>02  $5,000 - $9,999</v>
      </c>
      <c r="Y2404" s="14">
        <f t="shared" si="336"/>
        <v>0</v>
      </c>
      <c r="Z2404" s="14">
        <f t="shared" si="337"/>
        <v>0</v>
      </c>
      <c r="AA2404" s="14">
        <f t="shared" si="338"/>
        <v>0.16666666666666666</v>
      </c>
      <c r="AB2404" s="14">
        <f t="shared" si="339"/>
        <v>0</v>
      </c>
      <c r="AC2404" s="14">
        <f t="shared" si="340"/>
        <v>1.0798578716477757E-2</v>
      </c>
      <c r="AD2404" s="14">
        <f>(Y2404*'[1]Scoring Model'!$K$17+'Working Data - V3'!Z2404*'[1]Scoring Model'!$K$7+'Working Data - V3'!AA2404*'[1]Scoring Model'!$K$9+'Working Data - V3'!AB2404*'[1]Scoring Model'!$K$10+AC2404*'[1]Scoring Model'!$K$11)</f>
        <v>3.5493049076628883E-2</v>
      </c>
      <c r="AE2404" s="14">
        <f t="shared" si="341"/>
        <v>2</v>
      </c>
      <c r="AF2404" s="17" t="str">
        <f>VLOOKUP(AE2404,'[1]Scoring Model'!$C$18:$D$27,2,FALSE)</f>
        <v>01  Low</v>
      </c>
      <c r="AG2404" s="10" t="s">
        <v>1015</v>
      </c>
      <c r="AH2404" s="10" t="s">
        <v>106</v>
      </c>
      <c r="AI2404" s="16">
        <v>410000</v>
      </c>
      <c r="AJ2404" s="18">
        <v>0</v>
      </c>
    </row>
    <row r="2405" spans="2:36" ht="15" customHeight="1" x14ac:dyDescent="0.25">
      <c r="B2405" s="10" t="s">
        <v>98</v>
      </c>
      <c r="C2405" s="10" t="s">
        <v>849</v>
      </c>
      <c r="D2405" s="10" t="s">
        <v>8461</v>
      </c>
      <c r="E2405" s="10" t="str">
        <f t="shared" si="333"/>
        <v>WCV0042436</v>
      </c>
      <c r="F2405" s="11">
        <f>VLOOKUP(E2405,'[1]Policy Number &amp; Loss Info'!$H$4:$K$8916,2,FALSE)</f>
        <v>2356.34</v>
      </c>
      <c r="G2405" s="11">
        <f>VLOOKUP(E2405,'[1]Policy Number &amp; Loss Info'!$H$4:$K$8916,4,FALSE)</f>
        <v>0</v>
      </c>
      <c r="H2405" s="12">
        <f>VLOOKUP(E2405,'[1]Policy Number &amp; Loss Info'!$H$4:$K$8916,3,FALSE)</f>
        <v>0</v>
      </c>
      <c r="I2405" s="13">
        <f t="shared" si="334"/>
        <v>0</v>
      </c>
      <c r="J2405" s="14">
        <f t="shared" si="335"/>
        <v>0</v>
      </c>
      <c r="K2405" s="10" t="s">
        <v>8462</v>
      </c>
      <c r="L2405" s="10"/>
      <c r="M2405" s="10" t="s">
        <v>49</v>
      </c>
      <c r="N2405" s="10">
        <f>VLOOKUP(M2405,[1]Array!$I$8:$J$14,2,FALSE)</f>
        <v>4</v>
      </c>
      <c r="O2405" s="10">
        <v>8391</v>
      </c>
      <c r="P2405" s="15">
        <v>45748</v>
      </c>
      <c r="Q2405" s="10" t="s">
        <v>109</v>
      </c>
      <c r="R2405" s="10" t="s">
        <v>4011</v>
      </c>
      <c r="S2405" s="10" t="s">
        <v>4012</v>
      </c>
      <c r="T2405" s="10">
        <v>0.81</v>
      </c>
      <c r="U2405" s="10">
        <v>0</v>
      </c>
      <c r="V2405" s="16">
        <v>0</v>
      </c>
      <c r="W2405" s="16">
        <v>27744</v>
      </c>
      <c r="X2405" s="16" t="str">
        <f>VLOOKUP(W2405,[1]Array!$C$8:$D$15,2,TRUE)</f>
        <v>05  $25,000 - $49,999</v>
      </c>
      <c r="Y2405" s="14">
        <f t="shared" si="336"/>
        <v>0</v>
      </c>
      <c r="Z2405" s="14">
        <f t="shared" si="337"/>
        <v>0</v>
      </c>
      <c r="AA2405" s="14">
        <f t="shared" si="338"/>
        <v>0.5</v>
      </c>
      <c r="AB2405" s="14">
        <f t="shared" si="339"/>
        <v>0</v>
      </c>
      <c r="AC2405" s="14">
        <f t="shared" si="340"/>
        <v>5.5072751454036561E-2</v>
      </c>
      <c r="AD2405" s="14">
        <f>(Y2405*'[1]Scoring Model'!$K$17+'Working Data - V3'!Z2405*'[1]Scoring Model'!$K$7+'Working Data - V3'!AA2405*'[1]Scoring Model'!$K$9+'Working Data - V3'!AB2405*'[1]Scoring Model'!$K$10+AC2405*'[1]Scoring Model'!$K$11)</f>
        <v>0.11101455029080731</v>
      </c>
      <c r="AE2405" s="14">
        <f t="shared" si="341"/>
        <v>3</v>
      </c>
      <c r="AF2405" s="17" t="str">
        <f>VLOOKUP(AE2405,'[1]Scoring Model'!$C$18:$D$27,2,FALSE)</f>
        <v>01  Low</v>
      </c>
      <c r="AG2405" s="10" t="s">
        <v>245</v>
      </c>
      <c r="AH2405" s="10" t="s">
        <v>4802</v>
      </c>
      <c r="AI2405" s="16">
        <v>1972619</v>
      </c>
      <c r="AJ2405" s="18">
        <v>0</v>
      </c>
    </row>
    <row r="2406" spans="2:36" ht="15" customHeight="1" x14ac:dyDescent="0.25">
      <c r="B2406" s="10" t="s">
        <v>98</v>
      </c>
      <c r="C2406" s="10" t="s">
        <v>808</v>
      </c>
      <c r="D2406" s="10" t="s">
        <v>8463</v>
      </c>
      <c r="E2406" s="10" t="str">
        <f t="shared" si="333"/>
        <v>WCV0042450</v>
      </c>
      <c r="F2406" s="11">
        <f>VLOOKUP(E2406,'[1]Policy Number &amp; Loss Info'!$H$4:$K$8916,2,FALSE)</f>
        <v>188.48</v>
      </c>
      <c r="G2406" s="11">
        <f>VLOOKUP(E2406,'[1]Policy Number &amp; Loss Info'!$H$4:$K$8916,4,FALSE)</f>
        <v>0</v>
      </c>
      <c r="H2406" s="12">
        <f>VLOOKUP(E2406,'[1]Policy Number &amp; Loss Info'!$H$4:$K$8916,3,FALSE)</f>
        <v>0</v>
      </c>
      <c r="I2406" s="13">
        <f t="shared" si="334"/>
        <v>0</v>
      </c>
      <c r="J2406" s="14">
        <f t="shared" si="335"/>
        <v>0</v>
      </c>
      <c r="K2406" s="10" t="s">
        <v>8464</v>
      </c>
      <c r="L2406" s="10"/>
      <c r="M2406" s="10" t="s">
        <v>161</v>
      </c>
      <c r="N2406" s="10">
        <f>VLOOKUP(M2406,[1]Array!$I$8:$J$14,2,FALSE)</f>
        <v>2</v>
      </c>
      <c r="O2406" s="10">
        <v>8033</v>
      </c>
      <c r="P2406" s="15">
        <v>45743</v>
      </c>
      <c r="Q2406" s="10" t="s">
        <v>102</v>
      </c>
      <c r="R2406" s="10" t="s">
        <v>103</v>
      </c>
      <c r="S2406" s="10" t="s">
        <v>3895</v>
      </c>
      <c r="T2406" s="10">
        <v>1</v>
      </c>
      <c r="U2406" s="10">
        <v>0</v>
      </c>
      <c r="V2406" s="16">
        <v>0</v>
      </c>
      <c r="W2406" s="16">
        <v>1911</v>
      </c>
      <c r="X2406" s="16" t="str">
        <f>VLOOKUP(W2406,[1]Array!$C$8:$D$15,2,TRUE)</f>
        <v>01  $0 - $4,999</v>
      </c>
      <c r="Y2406" s="14">
        <f t="shared" si="336"/>
        <v>0</v>
      </c>
      <c r="Z2406" s="14">
        <f t="shared" si="337"/>
        <v>0</v>
      </c>
      <c r="AA2406" s="14">
        <f t="shared" si="338"/>
        <v>0.16666666666666666</v>
      </c>
      <c r="AB2406" s="14">
        <f t="shared" si="339"/>
        <v>0</v>
      </c>
      <c r="AC2406" s="14">
        <f t="shared" si="340"/>
        <v>3.793397780733271E-3</v>
      </c>
      <c r="AD2406" s="14">
        <f>(Y2406*'[1]Scoring Model'!$K$17+'Working Data - V3'!Z2406*'[1]Scoring Model'!$K$7+'Working Data - V3'!AA2406*'[1]Scoring Model'!$K$9+'Working Data - V3'!AB2406*'[1]Scoring Model'!$K$10+AC2406*'[1]Scoring Model'!$K$11)</f>
        <v>3.4092012889479988E-2</v>
      </c>
      <c r="AE2406" s="14">
        <f t="shared" si="341"/>
        <v>2</v>
      </c>
      <c r="AF2406" s="17" t="str">
        <f>VLOOKUP(AE2406,'[1]Scoring Model'!$C$18:$D$27,2,FALSE)</f>
        <v>01  Low</v>
      </c>
      <c r="AG2406" s="10" t="s">
        <v>1015</v>
      </c>
      <c r="AH2406" s="10" t="s">
        <v>106</v>
      </c>
      <c r="AI2406" s="16">
        <v>105000</v>
      </c>
      <c r="AJ2406" s="18">
        <v>0</v>
      </c>
    </row>
    <row r="2407" spans="2:36" ht="15" customHeight="1" x14ac:dyDescent="0.25">
      <c r="B2407" s="10" t="s">
        <v>178</v>
      </c>
      <c r="C2407" s="10" t="s">
        <v>808</v>
      </c>
      <c r="D2407" s="10" t="s">
        <v>8465</v>
      </c>
      <c r="E2407" s="10" t="str">
        <f t="shared" si="333"/>
        <v>WCV0042445</v>
      </c>
      <c r="F2407" s="11">
        <f>VLOOKUP(E2407,'[1]Policy Number &amp; Loss Info'!$H$4:$K$8916,2,FALSE)</f>
        <v>1111.23</v>
      </c>
      <c r="G2407" s="11">
        <f>VLOOKUP(E2407,'[1]Policy Number &amp; Loss Info'!$H$4:$K$8916,4,FALSE)</f>
        <v>0</v>
      </c>
      <c r="H2407" s="12">
        <f>VLOOKUP(E2407,'[1]Policy Number &amp; Loss Info'!$H$4:$K$8916,3,FALSE)</f>
        <v>0</v>
      </c>
      <c r="I2407" s="13">
        <f t="shared" si="334"/>
        <v>0</v>
      </c>
      <c r="J2407" s="14">
        <f t="shared" si="335"/>
        <v>0</v>
      </c>
      <c r="K2407" s="10" t="s">
        <v>8466</v>
      </c>
      <c r="L2407" s="10"/>
      <c r="M2407" s="10" t="s">
        <v>59</v>
      </c>
      <c r="N2407" s="10">
        <f>VLOOKUP(M2407,[1]Array!$I$8:$J$14,2,FALSE)</f>
        <v>7</v>
      </c>
      <c r="O2407" s="10">
        <v>5022</v>
      </c>
      <c r="P2407" s="15">
        <v>45719</v>
      </c>
      <c r="Q2407" s="10" t="s">
        <v>181</v>
      </c>
      <c r="R2407" s="10" t="s">
        <v>8467</v>
      </c>
      <c r="S2407" s="10" t="s">
        <v>8468</v>
      </c>
      <c r="T2407" s="10">
        <v>1.35</v>
      </c>
      <c r="U2407" s="10">
        <v>0</v>
      </c>
      <c r="V2407" s="16">
        <v>0</v>
      </c>
      <c r="W2407" s="16">
        <v>6760</v>
      </c>
      <c r="X2407" s="16" t="str">
        <f>VLOOKUP(W2407,[1]Array!$C$8:$D$15,2,TRUE)</f>
        <v>02  $5,000 - $9,999</v>
      </c>
      <c r="Y2407" s="14">
        <f t="shared" si="336"/>
        <v>0</v>
      </c>
      <c r="Z2407" s="14">
        <f t="shared" si="337"/>
        <v>0</v>
      </c>
      <c r="AA2407" s="14">
        <f t="shared" si="338"/>
        <v>1</v>
      </c>
      <c r="AB2407" s="14">
        <f t="shared" si="339"/>
        <v>0.35000000000000009</v>
      </c>
      <c r="AC2407" s="14">
        <f t="shared" si="340"/>
        <v>1.3418822081505449E-2</v>
      </c>
      <c r="AD2407" s="14">
        <f>(Y2407*'[1]Scoring Model'!$K$17+'Working Data - V3'!Z2407*'[1]Scoring Model'!$K$7+'Working Data - V3'!AA2407*'[1]Scoring Model'!$K$9+'Working Data - V3'!AB2407*'[1]Scoring Model'!$K$10+AC2407*'[1]Scoring Model'!$K$11)</f>
        <v>0.25518376441630108</v>
      </c>
      <c r="AE2407" s="14">
        <f t="shared" si="341"/>
        <v>5</v>
      </c>
      <c r="AF2407" s="17" t="str">
        <f>VLOOKUP(AE2407,'[1]Scoring Model'!$C$18:$D$27,2,FALSE)</f>
        <v>02  Moderate</v>
      </c>
      <c r="AG2407" s="10" t="s">
        <v>8469</v>
      </c>
      <c r="AH2407" s="10" t="s">
        <v>7454</v>
      </c>
      <c r="AI2407" s="16">
        <v>86100</v>
      </c>
      <c r="AJ2407" s="18">
        <v>0</v>
      </c>
    </row>
    <row r="2408" spans="2:36" ht="15" customHeight="1" x14ac:dyDescent="0.25">
      <c r="B2408" s="10" t="s">
        <v>98</v>
      </c>
      <c r="C2408" s="10" t="s">
        <v>166</v>
      </c>
      <c r="D2408" s="10" t="s">
        <v>8470</v>
      </c>
      <c r="E2408" s="10" t="str">
        <f t="shared" si="333"/>
        <v>WCV0042653</v>
      </c>
      <c r="F2408" s="11">
        <f>VLOOKUP(E2408,'[1]Policy Number &amp; Loss Info'!$H$4:$K$8916,2,FALSE)</f>
        <v>718.88</v>
      </c>
      <c r="G2408" s="11">
        <f>VLOOKUP(E2408,'[1]Policy Number &amp; Loss Info'!$H$4:$K$8916,4,FALSE)</f>
        <v>0</v>
      </c>
      <c r="H2408" s="12">
        <f>VLOOKUP(E2408,'[1]Policy Number &amp; Loss Info'!$H$4:$K$8916,3,FALSE)</f>
        <v>0</v>
      </c>
      <c r="I2408" s="13">
        <f t="shared" si="334"/>
        <v>0</v>
      </c>
      <c r="J2408" s="14">
        <f t="shared" si="335"/>
        <v>0</v>
      </c>
      <c r="K2408" s="10" t="s">
        <v>8471</v>
      </c>
      <c r="L2408" s="10"/>
      <c r="M2408" s="10" t="s">
        <v>59</v>
      </c>
      <c r="N2408" s="10">
        <f>VLOOKUP(M2408,[1]Array!$I$8:$J$14,2,FALSE)</f>
        <v>7</v>
      </c>
      <c r="O2408" s="10">
        <v>3724</v>
      </c>
      <c r="P2408" s="15">
        <v>45740</v>
      </c>
      <c r="Q2408" s="10" t="s">
        <v>102</v>
      </c>
      <c r="R2408" s="10" t="s">
        <v>214</v>
      </c>
      <c r="S2408" s="10" t="s">
        <v>215</v>
      </c>
      <c r="T2408" s="10">
        <v>1</v>
      </c>
      <c r="U2408" s="10">
        <v>0</v>
      </c>
      <c r="V2408" s="16">
        <v>0</v>
      </c>
      <c r="W2408" s="16">
        <v>6728</v>
      </c>
      <c r="X2408" s="16" t="str">
        <f>VLOOKUP(W2408,[1]Array!$C$8:$D$15,2,TRUE)</f>
        <v>02  $5,000 - $9,999</v>
      </c>
      <c r="Y2408" s="14">
        <f t="shared" si="336"/>
        <v>0</v>
      </c>
      <c r="Z2408" s="14">
        <f t="shared" si="337"/>
        <v>0</v>
      </c>
      <c r="AA2408" s="14">
        <f t="shared" si="338"/>
        <v>1</v>
      </c>
      <c r="AB2408" s="14">
        <f t="shared" si="339"/>
        <v>0</v>
      </c>
      <c r="AC2408" s="14">
        <f t="shared" si="340"/>
        <v>1.3355301030232049E-2</v>
      </c>
      <c r="AD2408" s="14">
        <f>(Y2408*'[1]Scoring Model'!$K$17+'Working Data - V3'!Z2408*'[1]Scoring Model'!$K$7+'Working Data - V3'!AA2408*'[1]Scoring Model'!$K$9+'Working Data - V3'!AB2408*'[1]Scoring Model'!$K$10+AC2408*'[1]Scoring Model'!$K$11)</f>
        <v>0.20267106020604642</v>
      </c>
      <c r="AE2408" s="14">
        <f t="shared" si="341"/>
        <v>4</v>
      </c>
      <c r="AF2408" s="17" t="str">
        <f>VLOOKUP(AE2408,'[1]Scoring Model'!$C$18:$D$27,2,FALSE)</f>
        <v>01  Low</v>
      </c>
      <c r="AG2408" s="10" t="s">
        <v>8472</v>
      </c>
      <c r="AH2408" s="10" t="s">
        <v>172</v>
      </c>
      <c r="AI2408" s="16">
        <v>277940</v>
      </c>
      <c r="AJ2408" s="18">
        <v>0</v>
      </c>
    </row>
    <row r="2409" spans="2:36" ht="15" customHeight="1" x14ac:dyDescent="0.25">
      <c r="B2409" s="10" t="s">
        <v>98</v>
      </c>
      <c r="C2409" s="10" t="s">
        <v>826</v>
      </c>
      <c r="D2409" s="10" t="s">
        <v>8473</v>
      </c>
      <c r="E2409" s="10" t="str">
        <f t="shared" si="333"/>
        <v>WCV0042659</v>
      </c>
      <c r="F2409" s="11">
        <f>VLOOKUP(E2409,'[1]Policy Number &amp; Loss Info'!$H$4:$K$8916,2,FALSE)</f>
        <v>2999.18</v>
      </c>
      <c r="G2409" s="11">
        <f>VLOOKUP(E2409,'[1]Policy Number &amp; Loss Info'!$H$4:$K$8916,4,FALSE)</f>
        <v>0</v>
      </c>
      <c r="H2409" s="12">
        <f>VLOOKUP(E2409,'[1]Policy Number &amp; Loss Info'!$H$4:$K$8916,3,FALSE)</f>
        <v>0</v>
      </c>
      <c r="I2409" s="13">
        <f t="shared" si="334"/>
        <v>0</v>
      </c>
      <c r="J2409" s="14">
        <f t="shared" si="335"/>
        <v>0</v>
      </c>
      <c r="K2409" s="10" t="s">
        <v>8474</v>
      </c>
      <c r="L2409" s="10"/>
      <c r="M2409" s="10" t="s">
        <v>101</v>
      </c>
      <c r="N2409" s="10">
        <f>VLOOKUP(M2409,[1]Array!$I$8:$J$14,2,FALSE)</f>
        <v>5</v>
      </c>
      <c r="O2409" s="10">
        <v>7225</v>
      </c>
      <c r="P2409" s="15">
        <v>45738</v>
      </c>
      <c r="Q2409" s="10" t="s">
        <v>794</v>
      </c>
      <c r="R2409" s="10" t="s">
        <v>1574</v>
      </c>
      <c r="S2409" s="10" t="s">
        <v>8475</v>
      </c>
      <c r="T2409" s="10">
        <v>1.22</v>
      </c>
      <c r="U2409" s="10">
        <v>0</v>
      </c>
      <c r="V2409" s="16">
        <v>0</v>
      </c>
      <c r="W2409" s="16">
        <v>26700</v>
      </c>
      <c r="X2409" s="16" t="str">
        <f>VLOOKUP(W2409,[1]Array!$C$8:$D$15,2,TRUE)</f>
        <v>05  $25,000 - $49,999</v>
      </c>
      <c r="Y2409" s="14">
        <f t="shared" si="336"/>
        <v>0</v>
      </c>
      <c r="Z2409" s="14">
        <f t="shared" si="337"/>
        <v>0</v>
      </c>
      <c r="AA2409" s="14">
        <f t="shared" si="338"/>
        <v>0.66666666666666663</v>
      </c>
      <c r="AB2409" s="14">
        <f t="shared" si="339"/>
        <v>0.21999999999999997</v>
      </c>
      <c r="AC2409" s="14">
        <f t="shared" si="340"/>
        <v>5.3000377156241937E-2</v>
      </c>
      <c r="AD2409" s="14">
        <f>(Y2409*'[1]Scoring Model'!$K$17+'Working Data - V3'!Z2409*'[1]Scoring Model'!$K$7+'Working Data - V3'!AA2409*'[1]Scoring Model'!$K$9+'Working Data - V3'!AB2409*'[1]Scoring Model'!$K$10+AC2409*'[1]Scoring Model'!$K$11)</f>
        <v>0.17693340876458172</v>
      </c>
      <c r="AE2409" s="14">
        <f t="shared" si="341"/>
        <v>4</v>
      </c>
      <c r="AF2409" s="17" t="str">
        <f>VLOOKUP(AE2409,'[1]Scoring Model'!$C$18:$D$27,2,FALSE)</f>
        <v>01  Low</v>
      </c>
      <c r="AG2409" s="10" t="s">
        <v>1107</v>
      </c>
      <c r="AH2409" s="10" t="s">
        <v>84</v>
      </c>
      <c r="AI2409" s="16">
        <v>841694</v>
      </c>
      <c r="AJ2409" s="18">
        <v>0</v>
      </c>
    </row>
    <row r="2410" spans="2:36" ht="15" customHeight="1" x14ac:dyDescent="0.25">
      <c r="B2410" s="10" t="s">
        <v>178</v>
      </c>
      <c r="C2410" s="10" t="s">
        <v>1966</v>
      </c>
      <c r="D2410" s="10" t="s">
        <v>8476</v>
      </c>
      <c r="E2410" s="10" t="str">
        <f t="shared" si="333"/>
        <v>WCV0042675</v>
      </c>
      <c r="F2410" s="11">
        <f>VLOOKUP(E2410,'[1]Policy Number &amp; Loss Info'!$H$4:$K$8916,2,FALSE)</f>
        <v>347.78</v>
      </c>
      <c r="G2410" s="11">
        <f>VLOOKUP(E2410,'[1]Policy Number &amp; Loss Info'!$H$4:$K$8916,4,FALSE)</f>
        <v>0</v>
      </c>
      <c r="H2410" s="12">
        <f>VLOOKUP(E2410,'[1]Policy Number &amp; Loss Info'!$H$4:$K$8916,3,FALSE)</f>
        <v>0</v>
      </c>
      <c r="I2410" s="13">
        <f t="shared" si="334"/>
        <v>0</v>
      </c>
      <c r="J2410" s="14">
        <f t="shared" si="335"/>
        <v>0</v>
      </c>
      <c r="K2410" s="10" t="s">
        <v>8477</v>
      </c>
      <c r="L2410" s="10"/>
      <c r="M2410" s="10" t="s">
        <v>49</v>
      </c>
      <c r="N2410" s="10">
        <f>VLOOKUP(M2410,[1]Array!$I$8:$J$14,2,FALSE)</f>
        <v>4</v>
      </c>
      <c r="O2410" s="10">
        <v>9015</v>
      </c>
      <c r="P2410" s="15">
        <v>45722</v>
      </c>
      <c r="Q2410" s="10" t="s">
        <v>845</v>
      </c>
      <c r="R2410" s="10" t="s">
        <v>6094</v>
      </c>
      <c r="S2410" s="10" t="s">
        <v>6095</v>
      </c>
      <c r="T2410" s="10">
        <v>1</v>
      </c>
      <c r="U2410" s="10">
        <v>0</v>
      </c>
      <c r="V2410" s="16">
        <v>0</v>
      </c>
      <c r="W2410" s="16">
        <v>2227</v>
      </c>
      <c r="X2410" s="16" t="str">
        <f>VLOOKUP(W2410,[1]Array!$C$8:$D$15,2,TRUE)</f>
        <v>01  $0 - $4,999</v>
      </c>
      <c r="Y2410" s="14">
        <f t="shared" si="336"/>
        <v>0</v>
      </c>
      <c r="Z2410" s="14">
        <f t="shared" si="337"/>
        <v>0</v>
      </c>
      <c r="AA2410" s="14">
        <f t="shared" si="338"/>
        <v>0.5</v>
      </c>
      <c r="AB2410" s="14">
        <f t="shared" si="339"/>
        <v>0</v>
      </c>
      <c r="AC2410" s="14">
        <f t="shared" si="340"/>
        <v>4.4206681620580822E-3</v>
      </c>
      <c r="AD2410" s="14">
        <f>(Y2410*'[1]Scoring Model'!$K$17+'Working Data - V3'!Z2410*'[1]Scoring Model'!$K$7+'Working Data - V3'!AA2410*'[1]Scoring Model'!$K$9+'Working Data - V3'!AB2410*'[1]Scoring Model'!$K$10+AC2410*'[1]Scoring Model'!$K$11)</f>
        <v>0.10088413363241162</v>
      </c>
      <c r="AE2410" s="14">
        <f t="shared" si="341"/>
        <v>3</v>
      </c>
      <c r="AF2410" s="17" t="str">
        <f>VLOOKUP(AE2410,'[1]Scoring Model'!$C$18:$D$27,2,FALSE)</f>
        <v>01  Low</v>
      </c>
      <c r="AG2410" s="10" t="s">
        <v>273</v>
      </c>
      <c r="AH2410" s="10" t="s">
        <v>7466</v>
      </c>
      <c r="AI2410" s="16">
        <v>72700</v>
      </c>
      <c r="AJ2410" s="18">
        <v>0</v>
      </c>
    </row>
    <row r="2411" spans="2:36" ht="15" customHeight="1" x14ac:dyDescent="0.25">
      <c r="B2411" s="10" t="s">
        <v>98</v>
      </c>
      <c r="C2411" s="10" t="s">
        <v>166</v>
      </c>
      <c r="D2411" s="10" t="s">
        <v>8478</v>
      </c>
      <c r="E2411" s="10" t="str">
        <f t="shared" si="333"/>
        <v>WCV0042684</v>
      </c>
      <c r="F2411" s="11">
        <f>VLOOKUP(E2411,'[1]Policy Number &amp; Loss Info'!$H$4:$K$8916,2,FALSE)</f>
        <v>1044.5899999999999</v>
      </c>
      <c r="G2411" s="11">
        <f>VLOOKUP(E2411,'[1]Policy Number &amp; Loss Info'!$H$4:$K$8916,4,FALSE)</f>
        <v>0</v>
      </c>
      <c r="H2411" s="12">
        <f>VLOOKUP(E2411,'[1]Policy Number &amp; Loss Info'!$H$4:$K$8916,3,FALSE)</f>
        <v>0</v>
      </c>
      <c r="I2411" s="13">
        <f t="shared" si="334"/>
        <v>0</v>
      </c>
      <c r="J2411" s="14">
        <f t="shared" si="335"/>
        <v>0</v>
      </c>
      <c r="K2411" s="10" t="s">
        <v>8479</v>
      </c>
      <c r="L2411" s="10"/>
      <c r="M2411" s="10" t="s">
        <v>87</v>
      </c>
      <c r="N2411" s="10">
        <f>VLOOKUP(M2411,[1]Array!$I$8:$J$14,2,FALSE)</f>
        <v>3</v>
      </c>
      <c r="O2411" s="10">
        <v>4410</v>
      </c>
      <c r="P2411" s="15">
        <v>45743</v>
      </c>
      <c r="Q2411" s="10" t="s">
        <v>102</v>
      </c>
      <c r="R2411" s="10" t="s">
        <v>8480</v>
      </c>
      <c r="S2411" s="10" t="s">
        <v>8481</v>
      </c>
      <c r="T2411" s="10">
        <v>0.97</v>
      </c>
      <c r="U2411" s="10">
        <v>0</v>
      </c>
      <c r="V2411" s="16">
        <v>0</v>
      </c>
      <c r="W2411" s="16">
        <v>10591</v>
      </c>
      <c r="X2411" s="16" t="str">
        <f>VLOOKUP(W2411,[1]Array!$C$8:$D$15,2,TRUE)</f>
        <v>03  $10,000 - $14,999</v>
      </c>
      <c r="Y2411" s="14">
        <f t="shared" si="336"/>
        <v>0</v>
      </c>
      <c r="Z2411" s="14">
        <f t="shared" si="337"/>
        <v>0</v>
      </c>
      <c r="AA2411" s="14">
        <f t="shared" si="338"/>
        <v>0.33333333333333331</v>
      </c>
      <c r="AB2411" s="14">
        <f t="shared" si="339"/>
        <v>0</v>
      </c>
      <c r="AC2411" s="14">
        <f t="shared" si="340"/>
        <v>2.1023482938642635E-2</v>
      </c>
      <c r="AD2411" s="14">
        <f>(Y2411*'[1]Scoring Model'!$K$17+'Working Data - V3'!Z2411*'[1]Scoring Model'!$K$7+'Working Data - V3'!AA2411*'[1]Scoring Model'!$K$9+'Working Data - V3'!AB2411*'[1]Scoring Model'!$K$10+AC2411*'[1]Scoring Model'!$K$11)</f>
        <v>7.0871363254395192E-2</v>
      </c>
      <c r="AE2411" s="14">
        <f t="shared" si="341"/>
        <v>2</v>
      </c>
      <c r="AF2411" s="17" t="str">
        <f>VLOOKUP(AE2411,'[1]Scoring Model'!$C$18:$D$27,2,FALSE)</f>
        <v>01  Low</v>
      </c>
      <c r="AG2411" s="10" t="s">
        <v>8482</v>
      </c>
      <c r="AH2411" s="10" t="s">
        <v>172</v>
      </c>
      <c r="AI2411" s="16">
        <v>644519</v>
      </c>
      <c r="AJ2411" s="18">
        <v>0</v>
      </c>
    </row>
    <row r="2412" spans="2:36" ht="15" customHeight="1" x14ac:dyDescent="0.25">
      <c r="B2412" s="10" t="s">
        <v>55</v>
      </c>
      <c r="C2412" s="10" t="s">
        <v>808</v>
      </c>
      <c r="D2412" s="10" t="s">
        <v>8483</v>
      </c>
      <c r="E2412" s="10" t="str">
        <f t="shared" si="333"/>
        <v>WCV0042687</v>
      </c>
      <c r="F2412" s="11">
        <f>VLOOKUP(E2412,'[1]Policy Number &amp; Loss Info'!$H$4:$K$8916,2,FALSE)</f>
        <v>1374.41</v>
      </c>
      <c r="G2412" s="11">
        <f>VLOOKUP(E2412,'[1]Policy Number &amp; Loss Info'!$H$4:$K$8916,4,FALSE)</f>
        <v>0</v>
      </c>
      <c r="H2412" s="12">
        <f>VLOOKUP(E2412,'[1]Policy Number &amp; Loss Info'!$H$4:$K$8916,3,FALSE)</f>
        <v>0</v>
      </c>
      <c r="I2412" s="13">
        <f t="shared" si="334"/>
        <v>0</v>
      </c>
      <c r="J2412" s="14">
        <f t="shared" si="335"/>
        <v>0</v>
      </c>
      <c r="K2412" s="10" t="s">
        <v>8484</v>
      </c>
      <c r="L2412" s="10"/>
      <c r="M2412" s="10" t="s">
        <v>67</v>
      </c>
      <c r="N2412" s="10">
        <f>VLOOKUP(M2412,[1]Array!$I$8:$J$14,2,FALSE)</f>
        <v>6</v>
      </c>
      <c r="O2412" s="10">
        <v>7219</v>
      </c>
      <c r="P2412" s="15">
        <v>45734</v>
      </c>
      <c r="Q2412" s="10" t="s">
        <v>40</v>
      </c>
      <c r="R2412" s="10" t="s">
        <v>5887</v>
      </c>
      <c r="S2412" s="10" t="s">
        <v>8485</v>
      </c>
      <c r="T2412" s="10">
        <v>1</v>
      </c>
      <c r="U2412" s="10">
        <v>0</v>
      </c>
      <c r="V2412" s="16">
        <v>0</v>
      </c>
      <c r="W2412" s="16">
        <v>11148</v>
      </c>
      <c r="X2412" s="16" t="str">
        <f>VLOOKUP(W2412,[1]Array!$C$8:$D$15,2,TRUE)</f>
        <v>03  $10,000 - $14,999</v>
      </c>
      <c r="Y2412" s="14">
        <f t="shared" si="336"/>
        <v>0</v>
      </c>
      <c r="Z2412" s="14">
        <f t="shared" si="337"/>
        <v>0</v>
      </c>
      <c r="AA2412" s="14">
        <f t="shared" si="338"/>
        <v>0.83333333333333337</v>
      </c>
      <c r="AB2412" s="14">
        <f t="shared" si="339"/>
        <v>0</v>
      </c>
      <c r="AC2412" s="14">
        <f t="shared" si="340"/>
        <v>2.212914623737023E-2</v>
      </c>
      <c r="AD2412" s="14">
        <f>(Y2412*'[1]Scoring Model'!$K$17+'Working Data - V3'!Z2412*'[1]Scoring Model'!$K$7+'Working Data - V3'!AA2412*'[1]Scoring Model'!$K$9+'Working Data - V3'!AB2412*'[1]Scoring Model'!$K$10+AC2412*'[1]Scoring Model'!$K$11)</f>
        <v>0.17109249591414072</v>
      </c>
      <c r="AE2412" s="14">
        <f t="shared" si="341"/>
        <v>4</v>
      </c>
      <c r="AF2412" s="17" t="str">
        <f>VLOOKUP(AE2412,'[1]Scoring Model'!$C$18:$D$27,2,FALSE)</f>
        <v>01  Low</v>
      </c>
      <c r="AG2412" s="10" t="s">
        <v>490</v>
      </c>
      <c r="AH2412" s="10" t="s">
        <v>978</v>
      </c>
      <c r="AI2412" s="16">
        <v>250000</v>
      </c>
      <c r="AJ2412" s="18">
        <v>0</v>
      </c>
    </row>
    <row r="2413" spans="2:36" ht="15" customHeight="1" x14ac:dyDescent="0.25">
      <c r="B2413" s="10" t="s">
        <v>45</v>
      </c>
      <c r="C2413" s="10" t="s">
        <v>826</v>
      </c>
      <c r="D2413" s="10" t="s">
        <v>8486</v>
      </c>
      <c r="E2413" s="10" t="str">
        <f t="shared" si="333"/>
        <v>WCV0042722</v>
      </c>
      <c r="F2413" s="11">
        <f>VLOOKUP(E2413,'[1]Policy Number &amp; Loss Info'!$H$4:$K$8916,2,FALSE)</f>
        <v>311.75</v>
      </c>
      <c r="G2413" s="11">
        <f>VLOOKUP(E2413,'[1]Policy Number &amp; Loss Info'!$H$4:$K$8916,4,FALSE)</f>
        <v>0</v>
      </c>
      <c r="H2413" s="12">
        <f>VLOOKUP(E2413,'[1]Policy Number &amp; Loss Info'!$H$4:$K$8916,3,FALSE)</f>
        <v>0</v>
      </c>
      <c r="I2413" s="13">
        <f t="shared" si="334"/>
        <v>0</v>
      </c>
      <c r="J2413" s="14">
        <f t="shared" si="335"/>
        <v>0</v>
      </c>
      <c r="K2413" s="10" t="s">
        <v>8487</v>
      </c>
      <c r="L2413" s="10"/>
      <c r="M2413" s="10" t="s">
        <v>87</v>
      </c>
      <c r="N2413" s="10">
        <f>VLOOKUP(M2413,[1]Array!$I$8:$J$14,2,FALSE)</f>
        <v>3</v>
      </c>
      <c r="O2413" s="10">
        <v>9014</v>
      </c>
      <c r="P2413" s="15">
        <v>45732</v>
      </c>
      <c r="Q2413" s="10" t="s">
        <v>50</v>
      </c>
      <c r="R2413" s="10" t="s">
        <v>8488</v>
      </c>
      <c r="S2413" s="10" t="s">
        <v>8489</v>
      </c>
      <c r="T2413" s="10">
        <v>1</v>
      </c>
      <c r="U2413" s="10">
        <v>0</v>
      </c>
      <c r="V2413" s="16">
        <v>0</v>
      </c>
      <c r="W2413" s="16">
        <v>2421</v>
      </c>
      <c r="X2413" s="16" t="str">
        <f>VLOOKUP(W2413,[1]Array!$C$8:$D$15,2,TRUE)</f>
        <v>01  $0 - $4,999</v>
      </c>
      <c r="Y2413" s="14">
        <f t="shared" si="336"/>
        <v>0</v>
      </c>
      <c r="Z2413" s="14">
        <f t="shared" si="337"/>
        <v>0</v>
      </c>
      <c r="AA2413" s="14">
        <f t="shared" si="338"/>
        <v>0.33333333333333331</v>
      </c>
      <c r="AB2413" s="14">
        <f t="shared" si="339"/>
        <v>0</v>
      </c>
      <c r="AC2413" s="14">
        <f t="shared" si="340"/>
        <v>4.805764535403061E-3</v>
      </c>
      <c r="AD2413" s="14">
        <f>(Y2413*'[1]Scoring Model'!$K$17+'Working Data - V3'!Z2413*'[1]Scoring Model'!$K$7+'Working Data - V3'!AA2413*'[1]Scoring Model'!$K$9+'Working Data - V3'!AB2413*'[1]Scoring Model'!$K$10+AC2413*'[1]Scoring Model'!$K$11)</f>
        <v>6.7627819573747278E-2</v>
      </c>
      <c r="AE2413" s="14">
        <f t="shared" si="341"/>
        <v>2</v>
      </c>
      <c r="AF2413" s="17" t="str">
        <f>VLOOKUP(AE2413,'[1]Scoring Model'!$C$18:$D$27,2,FALSE)</f>
        <v>01  Low</v>
      </c>
      <c r="AG2413" s="10" t="s">
        <v>8490</v>
      </c>
      <c r="AH2413" s="10" t="s">
        <v>1306</v>
      </c>
      <c r="AI2413" s="16">
        <v>40000</v>
      </c>
      <c r="AJ2413" s="18">
        <v>0</v>
      </c>
    </row>
    <row r="2414" spans="2:36" ht="15" customHeight="1" x14ac:dyDescent="0.25">
      <c r="B2414" s="10" t="s">
        <v>55</v>
      </c>
      <c r="C2414" s="10" t="s">
        <v>1966</v>
      </c>
      <c r="D2414" s="10" t="s">
        <v>8491</v>
      </c>
      <c r="E2414" s="10" t="str">
        <f t="shared" si="333"/>
        <v>WCV0042744</v>
      </c>
      <c r="F2414" s="11">
        <f>VLOOKUP(E2414,'[1]Policy Number &amp; Loss Info'!$H$4:$K$8916,2,FALSE)</f>
        <v>523.02</v>
      </c>
      <c r="G2414" s="11">
        <f>VLOOKUP(E2414,'[1]Policy Number &amp; Loss Info'!$H$4:$K$8916,4,FALSE)</f>
        <v>0</v>
      </c>
      <c r="H2414" s="12">
        <f>VLOOKUP(E2414,'[1]Policy Number &amp; Loss Info'!$H$4:$K$8916,3,FALSE)</f>
        <v>0</v>
      </c>
      <c r="I2414" s="13">
        <f t="shared" si="334"/>
        <v>0</v>
      </c>
      <c r="J2414" s="14">
        <f t="shared" si="335"/>
        <v>0</v>
      </c>
      <c r="K2414" s="10" t="s">
        <v>8492</v>
      </c>
      <c r="L2414" s="10"/>
      <c r="M2414" s="10" t="s">
        <v>161</v>
      </c>
      <c r="N2414" s="10">
        <f>VLOOKUP(M2414,[1]Array!$I$8:$J$14,2,FALSE)</f>
        <v>2</v>
      </c>
      <c r="O2414" s="10">
        <v>9084</v>
      </c>
      <c r="P2414" s="15">
        <v>45730</v>
      </c>
      <c r="Q2414" s="10" t="s">
        <v>60</v>
      </c>
      <c r="R2414" s="10" t="s">
        <v>551</v>
      </c>
      <c r="S2414" s="10" t="s">
        <v>1270</v>
      </c>
      <c r="T2414" s="10">
        <v>1</v>
      </c>
      <c r="U2414" s="10">
        <v>0</v>
      </c>
      <c r="V2414" s="16">
        <v>0</v>
      </c>
      <c r="W2414" s="16">
        <v>3896</v>
      </c>
      <c r="X2414" s="16" t="str">
        <f>VLOOKUP(W2414,[1]Array!$C$8:$D$15,2,TRUE)</f>
        <v>01  $0 - $4,999</v>
      </c>
      <c r="Y2414" s="14">
        <f t="shared" si="336"/>
        <v>0</v>
      </c>
      <c r="Z2414" s="14">
        <f t="shared" si="337"/>
        <v>0</v>
      </c>
      <c r="AA2414" s="14">
        <f t="shared" si="338"/>
        <v>0.16666666666666666</v>
      </c>
      <c r="AB2414" s="14">
        <f t="shared" si="339"/>
        <v>0</v>
      </c>
      <c r="AC2414" s="14">
        <f t="shared" si="340"/>
        <v>7.7336879925362766E-3</v>
      </c>
      <c r="AD2414" s="14">
        <f>(Y2414*'[1]Scoring Model'!$K$17+'Working Data - V3'!Z2414*'[1]Scoring Model'!$K$7+'Working Data - V3'!AA2414*'[1]Scoring Model'!$K$9+'Working Data - V3'!AB2414*'[1]Scoring Model'!$K$10+AC2414*'[1]Scoring Model'!$K$11)</f>
        <v>3.488007093184059E-2</v>
      </c>
      <c r="AE2414" s="14">
        <f t="shared" si="341"/>
        <v>2</v>
      </c>
      <c r="AF2414" s="17" t="str">
        <f>VLOOKUP(AE2414,'[1]Scoring Model'!$C$18:$D$27,2,FALSE)</f>
        <v>01  Low</v>
      </c>
      <c r="AG2414" s="10" t="s">
        <v>952</v>
      </c>
      <c r="AH2414" s="10" t="s">
        <v>8493</v>
      </c>
      <c r="AI2414" s="16">
        <v>350000</v>
      </c>
      <c r="AJ2414" s="18">
        <v>0</v>
      </c>
    </row>
    <row r="2415" spans="2:36" ht="15" customHeight="1" x14ac:dyDescent="0.25">
      <c r="B2415" s="10" t="s">
        <v>178</v>
      </c>
      <c r="C2415" s="10" t="s">
        <v>849</v>
      </c>
      <c r="D2415" s="10" t="s">
        <v>8494</v>
      </c>
      <c r="E2415" s="10" t="str">
        <f t="shared" si="333"/>
        <v>WCV0040802</v>
      </c>
      <c r="F2415" s="11">
        <f>VLOOKUP(E2415,'[1]Policy Number &amp; Loss Info'!$H$4:$K$8916,2,FALSE)</f>
        <v>235.41</v>
      </c>
      <c r="G2415" s="11">
        <f>VLOOKUP(E2415,'[1]Policy Number &amp; Loss Info'!$H$4:$K$8916,4,FALSE)</f>
        <v>0</v>
      </c>
      <c r="H2415" s="12">
        <f>VLOOKUP(E2415,'[1]Policy Number &amp; Loss Info'!$H$4:$K$8916,3,FALSE)</f>
        <v>0</v>
      </c>
      <c r="I2415" s="13">
        <f t="shared" si="334"/>
        <v>0</v>
      </c>
      <c r="J2415" s="14">
        <f t="shared" si="335"/>
        <v>0</v>
      </c>
      <c r="K2415" s="10" t="s">
        <v>8495</v>
      </c>
      <c r="L2415" s="10"/>
      <c r="M2415" s="10" t="s">
        <v>101</v>
      </c>
      <c r="N2415" s="10">
        <f>VLOOKUP(M2415,[1]Array!$I$8:$J$14,2,FALSE)</f>
        <v>5</v>
      </c>
      <c r="O2415" s="10">
        <v>8232</v>
      </c>
      <c r="P2415" s="15">
        <v>45744</v>
      </c>
      <c r="Q2415" s="10" t="s">
        <v>845</v>
      </c>
      <c r="R2415" s="10" t="s">
        <v>968</v>
      </c>
      <c r="S2415" s="10" t="s">
        <v>8496</v>
      </c>
      <c r="T2415" s="10">
        <v>1</v>
      </c>
      <c r="U2415" s="10">
        <v>0</v>
      </c>
      <c r="V2415" s="16">
        <v>0</v>
      </c>
      <c r="W2415" s="16">
        <v>2455</v>
      </c>
      <c r="X2415" s="16" t="str">
        <f>VLOOKUP(W2415,[1]Array!$C$8:$D$15,2,TRUE)</f>
        <v>01  $0 - $4,999</v>
      </c>
      <c r="Y2415" s="14">
        <f t="shared" si="336"/>
        <v>0</v>
      </c>
      <c r="Z2415" s="14">
        <f t="shared" si="337"/>
        <v>0</v>
      </c>
      <c r="AA2415" s="14">
        <f t="shared" si="338"/>
        <v>0.66666666666666663</v>
      </c>
      <c r="AB2415" s="14">
        <f t="shared" si="339"/>
        <v>0</v>
      </c>
      <c r="AC2415" s="14">
        <f t="shared" si="340"/>
        <v>4.8732556523810467E-3</v>
      </c>
      <c r="AD2415" s="14">
        <f>(Y2415*'[1]Scoring Model'!$K$17+'Working Data - V3'!Z2415*'[1]Scoring Model'!$K$7+'Working Data - V3'!AA2415*'[1]Scoring Model'!$K$9+'Working Data - V3'!AB2415*'[1]Scoring Model'!$K$10+AC2415*'[1]Scoring Model'!$K$11)</f>
        <v>0.13430798446380954</v>
      </c>
      <c r="AE2415" s="14">
        <f t="shared" si="341"/>
        <v>3</v>
      </c>
      <c r="AF2415" s="17" t="str">
        <f>VLOOKUP(AE2415,'[1]Scoring Model'!$C$18:$D$27,2,FALSE)</f>
        <v>01  Low</v>
      </c>
      <c r="AG2415" s="10" t="s">
        <v>759</v>
      </c>
      <c r="AH2415" s="10" t="s">
        <v>8497</v>
      </c>
      <c r="AI2415" s="16">
        <v>63000</v>
      </c>
      <c r="AJ2415" s="18">
        <v>0</v>
      </c>
    </row>
    <row r="2416" spans="2:36" ht="15" customHeight="1" x14ac:dyDescent="0.25">
      <c r="B2416" s="10" t="s">
        <v>98</v>
      </c>
      <c r="C2416" s="10" t="s">
        <v>808</v>
      </c>
      <c r="D2416" s="10" t="s">
        <v>8498</v>
      </c>
      <c r="E2416" s="10" t="str">
        <f t="shared" si="333"/>
        <v>WCV0042814</v>
      </c>
      <c r="F2416" s="11">
        <f>VLOOKUP(E2416,'[1]Policy Number &amp; Loss Info'!$H$4:$K$8916,2,FALSE)</f>
        <v>191.69</v>
      </c>
      <c r="G2416" s="11">
        <f>VLOOKUP(E2416,'[1]Policy Number &amp; Loss Info'!$H$4:$K$8916,4,FALSE)</f>
        <v>0</v>
      </c>
      <c r="H2416" s="12">
        <f>VLOOKUP(E2416,'[1]Policy Number &amp; Loss Info'!$H$4:$K$8916,3,FALSE)</f>
        <v>0</v>
      </c>
      <c r="I2416" s="13">
        <f t="shared" si="334"/>
        <v>0</v>
      </c>
      <c r="J2416" s="14">
        <f t="shared" si="335"/>
        <v>0</v>
      </c>
      <c r="K2416" s="10" t="s">
        <v>8499</v>
      </c>
      <c r="L2416" s="10"/>
      <c r="M2416" s="10" t="s">
        <v>59</v>
      </c>
      <c r="N2416" s="10">
        <f>VLOOKUP(M2416,[1]Array!$I$8:$J$14,2,FALSE)</f>
        <v>7</v>
      </c>
      <c r="O2416" s="10">
        <v>5057</v>
      </c>
      <c r="P2416" s="15">
        <v>45733</v>
      </c>
      <c r="Q2416" s="10" t="s">
        <v>102</v>
      </c>
      <c r="R2416" s="10" t="s">
        <v>1786</v>
      </c>
      <c r="S2416" s="10" t="s">
        <v>1787</v>
      </c>
      <c r="T2416" s="10">
        <v>1</v>
      </c>
      <c r="U2416" s="10">
        <v>0</v>
      </c>
      <c r="V2416" s="16">
        <v>0</v>
      </c>
      <c r="W2416" s="16">
        <v>1521</v>
      </c>
      <c r="X2416" s="16" t="str">
        <f>VLOOKUP(W2416,[1]Array!$C$8:$D$15,2,TRUE)</f>
        <v>01  $0 - $4,999</v>
      </c>
      <c r="Y2416" s="14">
        <f t="shared" si="336"/>
        <v>0</v>
      </c>
      <c r="Z2416" s="14">
        <f t="shared" si="337"/>
        <v>0</v>
      </c>
      <c r="AA2416" s="14">
        <f t="shared" si="338"/>
        <v>1</v>
      </c>
      <c r="AB2416" s="14">
        <f t="shared" si="339"/>
        <v>0</v>
      </c>
      <c r="AC2416" s="14">
        <f t="shared" si="340"/>
        <v>3.019234968338726E-3</v>
      </c>
      <c r="AD2416" s="14">
        <f>(Y2416*'[1]Scoring Model'!$K$17+'Working Data - V3'!Z2416*'[1]Scoring Model'!$K$7+'Working Data - V3'!AA2416*'[1]Scoring Model'!$K$9+'Working Data - V3'!AB2416*'[1]Scoring Model'!$K$10+AC2416*'[1]Scoring Model'!$K$11)</f>
        <v>0.20060384699366776</v>
      </c>
      <c r="AE2416" s="14">
        <f t="shared" si="341"/>
        <v>4</v>
      </c>
      <c r="AF2416" s="17" t="str">
        <f>VLOOKUP(AE2416,'[1]Scoring Model'!$C$18:$D$27,2,FALSE)</f>
        <v>01  Low</v>
      </c>
      <c r="AG2416" s="10" t="s">
        <v>8500</v>
      </c>
      <c r="AH2416" s="10" t="s">
        <v>106</v>
      </c>
      <c r="AI2416" s="16">
        <v>45000</v>
      </c>
      <c r="AJ2416" s="18">
        <v>0</v>
      </c>
    </row>
    <row r="2417" spans="2:36" ht="15" customHeight="1" x14ac:dyDescent="0.25">
      <c r="B2417" s="10" t="s">
        <v>178</v>
      </c>
      <c r="C2417" s="10" t="s">
        <v>826</v>
      </c>
      <c r="D2417" s="10" t="s">
        <v>8501</v>
      </c>
      <c r="E2417" s="10" t="str">
        <f t="shared" si="333"/>
        <v>WCV0042850</v>
      </c>
      <c r="F2417" s="11">
        <f>VLOOKUP(E2417,'[1]Policy Number &amp; Loss Info'!$H$4:$K$8916,2,FALSE)</f>
        <v>1535.75</v>
      </c>
      <c r="G2417" s="11">
        <f>VLOOKUP(E2417,'[1]Policy Number &amp; Loss Info'!$H$4:$K$8916,4,FALSE)</f>
        <v>0</v>
      </c>
      <c r="H2417" s="12">
        <f>VLOOKUP(E2417,'[1]Policy Number &amp; Loss Info'!$H$4:$K$8916,3,FALSE)</f>
        <v>0</v>
      </c>
      <c r="I2417" s="13">
        <f t="shared" si="334"/>
        <v>0</v>
      </c>
      <c r="J2417" s="14">
        <f t="shared" si="335"/>
        <v>0</v>
      </c>
      <c r="K2417" s="10" t="s">
        <v>8502</v>
      </c>
      <c r="L2417" s="10"/>
      <c r="M2417" s="10" t="s">
        <v>67</v>
      </c>
      <c r="N2417" s="10">
        <f>VLOOKUP(M2417,[1]Array!$I$8:$J$14,2,FALSE)</f>
        <v>6</v>
      </c>
      <c r="O2417" s="10">
        <v>7219</v>
      </c>
      <c r="P2417" s="15">
        <v>45742</v>
      </c>
      <c r="Q2417" s="10" t="s">
        <v>50</v>
      </c>
      <c r="R2417" s="10" t="s">
        <v>5839</v>
      </c>
      <c r="S2417" s="10" t="s">
        <v>8503</v>
      </c>
      <c r="T2417" s="10">
        <v>1</v>
      </c>
      <c r="U2417" s="10">
        <v>0</v>
      </c>
      <c r="V2417" s="16">
        <v>0</v>
      </c>
      <c r="W2417" s="16">
        <v>15150</v>
      </c>
      <c r="X2417" s="16" t="str">
        <f>VLOOKUP(W2417,[1]Array!$C$8:$D$15,2,TRUE)</f>
        <v>04  $15,000 - $24,999</v>
      </c>
      <c r="Y2417" s="14">
        <f t="shared" si="336"/>
        <v>0</v>
      </c>
      <c r="Z2417" s="14">
        <f t="shared" si="337"/>
        <v>0</v>
      </c>
      <c r="AA2417" s="14">
        <f t="shared" si="338"/>
        <v>0.83333333333333337</v>
      </c>
      <c r="AB2417" s="14">
        <f t="shared" si="339"/>
        <v>0</v>
      </c>
      <c r="AC2417" s="14">
        <f t="shared" si="340"/>
        <v>3.0073247712249639E-2</v>
      </c>
      <c r="AD2417" s="14">
        <f>(Y2417*'[1]Scoring Model'!$K$17+'Working Data - V3'!Z2417*'[1]Scoring Model'!$K$7+'Working Data - V3'!AA2417*'[1]Scoring Model'!$K$9+'Working Data - V3'!AB2417*'[1]Scoring Model'!$K$10+AC2417*'[1]Scoring Model'!$K$11)</f>
        <v>0.17268131620911661</v>
      </c>
      <c r="AE2417" s="14">
        <f t="shared" si="341"/>
        <v>4</v>
      </c>
      <c r="AF2417" s="17" t="str">
        <f>VLOOKUP(AE2417,'[1]Scoring Model'!$C$18:$D$27,2,FALSE)</f>
        <v>01  Low</v>
      </c>
      <c r="AG2417" s="10" t="s">
        <v>490</v>
      </c>
      <c r="AH2417" s="10" t="s">
        <v>84</v>
      </c>
      <c r="AI2417" s="16">
        <v>300000</v>
      </c>
      <c r="AJ2417" s="18">
        <v>0</v>
      </c>
    </row>
    <row r="2418" spans="2:36" ht="15" customHeight="1" x14ac:dyDescent="0.25">
      <c r="B2418" s="10" t="s">
        <v>55</v>
      </c>
      <c r="C2418" s="10" t="s">
        <v>1966</v>
      </c>
      <c r="D2418" s="10" t="s">
        <v>8504</v>
      </c>
      <c r="E2418" s="10" t="str">
        <f t="shared" si="333"/>
        <v>SPC0042809</v>
      </c>
      <c r="F2418" s="11">
        <f>VLOOKUP(E2418,'[1]Policy Number &amp; Loss Info'!$H$4:$K$8916,2,FALSE)</f>
        <v>2487.12</v>
      </c>
      <c r="G2418" s="11">
        <f>VLOOKUP(E2418,'[1]Policy Number &amp; Loss Info'!$H$4:$K$8916,4,FALSE)</f>
        <v>0</v>
      </c>
      <c r="H2418" s="12">
        <f>VLOOKUP(E2418,'[1]Policy Number &amp; Loss Info'!$H$4:$K$8916,3,FALSE)</f>
        <v>0</v>
      </c>
      <c r="I2418" s="13">
        <f t="shared" si="334"/>
        <v>0</v>
      </c>
      <c r="J2418" s="14">
        <f t="shared" si="335"/>
        <v>0</v>
      </c>
      <c r="K2418" s="10" t="s">
        <v>8505</v>
      </c>
      <c r="L2418" s="10"/>
      <c r="M2418" s="10" t="s">
        <v>87</v>
      </c>
      <c r="N2418" s="10">
        <f>VLOOKUP(M2418,[1]Array!$I$8:$J$14,2,FALSE)</f>
        <v>3</v>
      </c>
      <c r="O2418" s="10">
        <v>8832</v>
      </c>
      <c r="P2418" s="15">
        <v>45739</v>
      </c>
      <c r="Q2418" s="10" t="s">
        <v>60</v>
      </c>
      <c r="R2418" s="10" t="s">
        <v>1136</v>
      </c>
      <c r="S2418" s="10" t="s">
        <v>1137</v>
      </c>
      <c r="T2418" s="10">
        <v>0.79</v>
      </c>
      <c r="U2418" s="10">
        <v>0</v>
      </c>
      <c r="V2418" s="16">
        <v>0</v>
      </c>
      <c r="W2418" s="16">
        <v>22695</v>
      </c>
      <c r="X2418" s="16" t="str">
        <f>VLOOKUP(W2418,[1]Array!$C$8:$D$15,2,TRUE)</f>
        <v>04  $15,000 - $24,999</v>
      </c>
      <c r="Y2418" s="14">
        <f t="shared" si="336"/>
        <v>0</v>
      </c>
      <c r="Z2418" s="14">
        <f t="shared" si="337"/>
        <v>0</v>
      </c>
      <c r="AA2418" s="14">
        <f t="shared" si="338"/>
        <v>0.33333333333333331</v>
      </c>
      <c r="AB2418" s="14">
        <f t="shared" si="339"/>
        <v>0</v>
      </c>
      <c r="AC2418" s="14">
        <f t="shared" si="340"/>
        <v>4.5050320582805649E-2</v>
      </c>
      <c r="AD2418" s="14">
        <f>(Y2418*'[1]Scoring Model'!$K$17+'Working Data - V3'!Z2418*'[1]Scoring Model'!$K$7+'Working Data - V3'!AA2418*'[1]Scoring Model'!$K$9+'Working Data - V3'!AB2418*'[1]Scoring Model'!$K$10+AC2418*'[1]Scoring Model'!$K$11)</f>
        <v>7.56767307832278E-2</v>
      </c>
      <c r="AE2418" s="14">
        <f t="shared" si="341"/>
        <v>2</v>
      </c>
      <c r="AF2418" s="17" t="str">
        <f>VLOOKUP(AE2418,'[1]Scoring Model'!$C$18:$D$27,2,FALSE)</f>
        <v>01  Low</v>
      </c>
      <c r="AG2418" s="10" t="s">
        <v>8506</v>
      </c>
      <c r="AH2418" s="10" t="s">
        <v>560</v>
      </c>
      <c r="AI2418" s="16">
        <v>15703862</v>
      </c>
      <c r="AJ2418" s="18">
        <v>0</v>
      </c>
    </row>
    <row r="2419" spans="2:36" ht="15" customHeight="1" x14ac:dyDescent="0.25">
      <c r="B2419" s="10" t="s">
        <v>178</v>
      </c>
      <c r="C2419" s="10" t="s">
        <v>166</v>
      </c>
      <c r="D2419" s="10" t="s">
        <v>8507</v>
      </c>
      <c r="E2419" s="10" t="str">
        <f t="shared" si="333"/>
        <v>WCV0042371</v>
      </c>
      <c r="F2419" s="11">
        <f>VLOOKUP(E2419,'[1]Policy Number &amp; Loss Info'!$H$4:$K$8916,2,FALSE)</f>
        <v>6237.75</v>
      </c>
      <c r="G2419" s="11">
        <f>VLOOKUP(E2419,'[1]Policy Number &amp; Loss Info'!$H$4:$K$8916,4,FALSE)</f>
        <v>0</v>
      </c>
      <c r="H2419" s="12">
        <f>VLOOKUP(E2419,'[1]Policy Number &amp; Loss Info'!$H$4:$K$8916,3,FALSE)</f>
        <v>0</v>
      </c>
      <c r="I2419" s="13">
        <f t="shared" si="334"/>
        <v>0</v>
      </c>
      <c r="J2419" s="14">
        <f t="shared" si="335"/>
        <v>0</v>
      </c>
      <c r="K2419" s="10" t="s">
        <v>8508</v>
      </c>
      <c r="L2419" s="10"/>
      <c r="M2419" s="10" t="s">
        <v>49</v>
      </c>
      <c r="N2419" s="10">
        <f>VLOOKUP(M2419,[1]Array!$I$8:$J$14,2,FALSE)</f>
        <v>4</v>
      </c>
      <c r="O2419" s="10">
        <v>7231</v>
      </c>
      <c r="P2419" s="15">
        <v>45758</v>
      </c>
      <c r="Q2419" s="10" t="s">
        <v>50</v>
      </c>
      <c r="R2419" s="10" t="s">
        <v>8509</v>
      </c>
      <c r="S2419" s="10" t="s">
        <v>8510</v>
      </c>
      <c r="T2419" s="10">
        <v>0.86</v>
      </c>
      <c r="U2419" s="10">
        <v>0</v>
      </c>
      <c r="V2419" s="16">
        <v>0</v>
      </c>
      <c r="W2419" s="16">
        <v>108418</v>
      </c>
      <c r="X2419" s="16" t="str">
        <f>VLOOKUP(W2419,[1]Array!$C$8:$D$15,2,TRUE)</f>
        <v>07  $75,000 - $149,999</v>
      </c>
      <c r="Y2419" s="14">
        <f t="shared" si="336"/>
        <v>0</v>
      </c>
      <c r="Z2419" s="14">
        <f t="shared" si="337"/>
        <v>0</v>
      </c>
      <c r="AA2419" s="14">
        <f t="shared" si="338"/>
        <v>0.5</v>
      </c>
      <c r="AB2419" s="14">
        <f t="shared" si="339"/>
        <v>0</v>
      </c>
      <c r="AC2419" s="14">
        <f t="shared" si="340"/>
        <v>0.21521329177997897</v>
      </c>
      <c r="AD2419" s="14">
        <f>(Y2419*'[1]Scoring Model'!$K$17+'Working Data - V3'!Z2419*'[1]Scoring Model'!$K$7+'Working Data - V3'!AA2419*'[1]Scoring Model'!$K$9+'Working Data - V3'!AB2419*'[1]Scoring Model'!$K$10+AC2419*'[1]Scoring Model'!$K$11)</f>
        <v>0.14304265835599581</v>
      </c>
      <c r="AE2419" s="14">
        <f t="shared" si="341"/>
        <v>3</v>
      </c>
      <c r="AF2419" s="17" t="str">
        <f>VLOOKUP(AE2419,'[1]Scoring Model'!$C$18:$D$27,2,FALSE)</f>
        <v>01  Low</v>
      </c>
      <c r="AG2419" s="10" t="s">
        <v>848</v>
      </c>
      <c r="AH2419" s="10" t="s">
        <v>3603</v>
      </c>
      <c r="AI2419" s="16">
        <v>2100000</v>
      </c>
      <c r="AJ2419" s="18">
        <v>0</v>
      </c>
    </row>
    <row r="2420" spans="2:36" ht="15" customHeight="1" x14ac:dyDescent="0.25">
      <c r="B2420" s="10" t="s">
        <v>98</v>
      </c>
      <c r="C2420" s="10" t="s">
        <v>849</v>
      </c>
      <c r="D2420" s="10" t="s">
        <v>8511</v>
      </c>
      <c r="E2420" s="10" t="str">
        <f t="shared" si="333"/>
        <v>WCV0042903</v>
      </c>
      <c r="F2420" s="11">
        <f>VLOOKUP(E2420,'[1]Policy Number &amp; Loss Info'!$H$4:$K$8916,2,FALSE)</f>
        <v>259.42</v>
      </c>
      <c r="G2420" s="11">
        <f>VLOOKUP(E2420,'[1]Policy Number &amp; Loss Info'!$H$4:$K$8916,4,FALSE)</f>
        <v>0</v>
      </c>
      <c r="H2420" s="12">
        <f>VLOOKUP(E2420,'[1]Policy Number &amp; Loss Info'!$H$4:$K$8916,3,FALSE)</f>
        <v>0</v>
      </c>
      <c r="I2420" s="13">
        <f t="shared" si="334"/>
        <v>0</v>
      </c>
      <c r="J2420" s="14">
        <f t="shared" si="335"/>
        <v>0</v>
      </c>
      <c r="K2420" s="10" t="s">
        <v>8512</v>
      </c>
      <c r="L2420" s="10"/>
      <c r="M2420" s="10" t="s">
        <v>49</v>
      </c>
      <c r="N2420" s="10">
        <f>VLOOKUP(M2420,[1]Array!$I$8:$J$14,2,FALSE)</f>
        <v>4</v>
      </c>
      <c r="O2420" s="10">
        <v>8391</v>
      </c>
      <c r="P2420" s="15">
        <v>45735</v>
      </c>
      <c r="Q2420" s="10" t="s">
        <v>102</v>
      </c>
      <c r="R2420" s="10" t="s">
        <v>103</v>
      </c>
      <c r="S2420" s="10" t="s">
        <v>3895</v>
      </c>
      <c r="T2420" s="10">
        <v>1</v>
      </c>
      <c r="U2420" s="10">
        <v>0</v>
      </c>
      <c r="V2420" s="16">
        <v>0</v>
      </c>
      <c r="W2420" s="16">
        <v>2152</v>
      </c>
      <c r="X2420" s="16" t="str">
        <f>VLOOKUP(W2420,[1]Array!$C$8:$D$15,2,TRUE)</f>
        <v>01  $0 - $4,999</v>
      </c>
      <c r="Y2420" s="14">
        <f t="shared" si="336"/>
        <v>0</v>
      </c>
      <c r="Z2420" s="14">
        <f t="shared" si="337"/>
        <v>0</v>
      </c>
      <c r="AA2420" s="14">
        <f t="shared" si="338"/>
        <v>0.5</v>
      </c>
      <c r="AB2420" s="14">
        <f t="shared" si="339"/>
        <v>0</v>
      </c>
      <c r="AC2420" s="14">
        <f t="shared" si="340"/>
        <v>4.2717906981360543E-3</v>
      </c>
      <c r="AD2420" s="14">
        <f>(Y2420*'[1]Scoring Model'!$K$17+'Working Data - V3'!Z2420*'[1]Scoring Model'!$K$7+'Working Data - V3'!AA2420*'[1]Scoring Model'!$K$9+'Working Data - V3'!AB2420*'[1]Scoring Model'!$K$10+AC2420*'[1]Scoring Model'!$K$11)</f>
        <v>0.10085435813962722</v>
      </c>
      <c r="AE2420" s="14">
        <f t="shared" si="341"/>
        <v>3</v>
      </c>
      <c r="AF2420" s="17" t="str">
        <f>VLOOKUP(AE2420,'[1]Scoring Model'!$C$18:$D$27,2,FALSE)</f>
        <v>01  Low</v>
      </c>
      <c r="AG2420" s="10" t="s">
        <v>537</v>
      </c>
      <c r="AH2420" s="10" t="s">
        <v>1627</v>
      </c>
      <c r="AI2420" s="16">
        <v>100000</v>
      </c>
      <c r="AJ2420" s="18">
        <v>0</v>
      </c>
    </row>
    <row r="2421" spans="2:36" ht="15" customHeight="1" x14ac:dyDescent="0.25">
      <c r="B2421" s="10" t="s">
        <v>45</v>
      </c>
      <c r="C2421" s="10" t="s">
        <v>166</v>
      </c>
      <c r="D2421" s="10" t="s">
        <v>8513</v>
      </c>
      <c r="E2421" s="10" t="str">
        <f t="shared" si="333"/>
        <v>WCV0043087</v>
      </c>
      <c r="F2421" s="11">
        <f>VLOOKUP(E2421,'[1]Policy Number &amp; Loss Info'!$H$4:$K$8916,2,FALSE)</f>
        <v>6110.9</v>
      </c>
      <c r="G2421" s="11">
        <f>VLOOKUP(E2421,'[1]Policy Number &amp; Loss Info'!$H$4:$K$8916,4,FALSE)</f>
        <v>86940</v>
      </c>
      <c r="H2421" s="12">
        <f>VLOOKUP(E2421,'[1]Policy Number &amp; Loss Info'!$H$4:$K$8916,3,FALSE)</f>
        <v>1</v>
      </c>
      <c r="I2421" s="13">
        <f t="shared" si="334"/>
        <v>14.227036934003175</v>
      </c>
      <c r="J2421" s="14">
        <f t="shared" si="335"/>
        <v>16.364201672421412</v>
      </c>
      <c r="K2421" s="10" t="s">
        <v>8514</v>
      </c>
      <c r="L2421" s="10"/>
      <c r="M2421" s="10" t="s">
        <v>49</v>
      </c>
      <c r="N2421" s="10">
        <f>VLOOKUP(M2421,[1]Array!$I$8:$J$14,2,FALSE)</f>
        <v>4</v>
      </c>
      <c r="O2421" s="10">
        <v>8288</v>
      </c>
      <c r="P2421" s="15">
        <v>45751</v>
      </c>
      <c r="Q2421" s="10" t="s">
        <v>102</v>
      </c>
      <c r="R2421" s="10" t="s">
        <v>8515</v>
      </c>
      <c r="S2421" s="10" t="s">
        <v>8516</v>
      </c>
      <c r="T2421" s="10">
        <v>1.39</v>
      </c>
      <c r="U2421" s="10">
        <v>1</v>
      </c>
      <c r="V2421" s="16">
        <v>86940</v>
      </c>
      <c r="W2421" s="16">
        <v>79660</v>
      </c>
      <c r="X2421" s="16" t="str">
        <f>VLOOKUP(W2421,[1]Array!$C$8:$D$15,2,TRUE)</f>
        <v>07  $75,000 - $149,999</v>
      </c>
      <c r="Y2421" s="14">
        <f t="shared" si="336"/>
        <v>1</v>
      </c>
      <c r="Z2421" s="14">
        <f t="shared" si="337"/>
        <v>0.11262661801044037</v>
      </c>
      <c r="AA2421" s="14">
        <f t="shared" si="338"/>
        <v>0.5</v>
      </c>
      <c r="AB2421" s="14">
        <f t="shared" si="339"/>
        <v>0.3899999999999999</v>
      </c>
      <c r="AC2421" s="14">
        <f t="shared" si="340"/>
        <v>0.15812771701371658</v>
      </c>
      <c r="AD2421" s="14">
        <f>(Y2421*'[1]Scoring Model'!$K$17+'Working Data - V3'!Z2421*'[1]Scoring Model'!$K$7+'Working Data - V3'!AA2421*'[1]Scoring Model'!$K$9+'Working Data - V3'!AB2421*'[1]Scoring Model'!$K$10+AC2421*'[1]Scoring Model'!$K$11)</f>
        <v>0.51265086700483131</v>
      </c>
      <c r="AE2421" s="14">
        <f t="shared" si="341"/>
        <v>9</v>
      </c>
      <c r="AF2421" s="17" t="str">
        <f>VLOOKUP(AE2421,'[1]Scoring Model'!$C$18:$D$27,2,FALSE)</f>
        <v>03  High</v>
      </c>
      <c r="AG2421" s="10" t="s">
        <v>4383</v>
      </c>
      <c r="AH2421" s="10" t="s">
        <v>172</v>
      </c>
      <c r="AI2421" s="16">
        <v>1065165</v>
      </c>
      <c r="AJ2421" s="18">
        <v>14.227036</v>
      </c>
    </row>
    <row r="2422" spans="2:36" ht="15" customHeight="1" x14ac:dyDescent="0.25">
      <c r="B2422" s="10" t="s">
        <v>98</v>
      </c>
      <c r="C2422" s="10" t="s">
        <v>3210</v>
      </c>
      <c r="D2422" s="10" t="s">
        <v>8517</v>
      </c>
      <c r="E2422" s="10" t="str">
        <f t="shared" si="333"/>
        <v>WCV0018468</v>
      </c>
      <c r="F2422" s="11">
        <f>VLOOKUP(E2422,'[1]Policy Number &amp; Loss Info'!$H$4:$K$8916,2,FALSE)</f>
        <v>19310.96</v>
      </c>
      <c r="G2422" s="11">
        <f>VLOOKUP(E2422,'[1]Policy Number &amp; Loss Info'!$H$4:$K$8916,4,FALSE)</f>
        <v>179.38</v>
      </c>
      <c r="H2422" s="12">
        <f>VLOOKUP(E2422,'[1]Policy Number &amp; Loss Info'!$H$4:$K$8916,3,FALSE)</f>
        <v>1</v>
      </c>
      <c r="I2422" s="13">
        <f t="shared" si="334"/>
        <v>9.2890255067588565E-3</v>
      </c>
      <c r="J2422" s="14">
        <f t="shared" si="335"/>
        <v>5.1784064593370811</v>
      </c>
      <c r="K2422" s="10" t="s">
        <v>8518</v>
      </c>
      <c r="L2422" s="10"/>
      <c r="M2422" s="10" t="s">
        <v>49</v>
      </c>
      <c r="N2422" s="10">
        <f>VLOOKUP(M2422,[1]Array!$I$8:$J$14,2,FALSE)</f>
        <v>4</v>
      </c>
      <c r="O2422" s="10">
        <v>8288</v>
      </c>
      <c r="P2422" s="15">
        <v>45737</v>
      </c>
      <c r="Q2422" s="10" t="s">
        <v>197</v>
      </c>
      <c r="R2422" s="10" t="s">
        <v>4412</v>
      </c>
      <c r="S2422" s="10" t="s">
        <v>4413</v>
      </c>
      <c r="T2422" s="10">
        <v>0.89</v>
      </c>
      <c r="U2422" s="10">
        <v>0</v>
      </c>
      <c r="V2422" s="16">
        <v>0</v>
      </c>
      <c r="W2422" s="16">
        <v>6813</v>
      </c>
      <c r="X2422" s="16" t="str">
        <f>VLOOKUP(W2422,[1]Array!$C$8:$D$15,2,TRUE)</f>
        <v>02  $5,000 - $9,999</v>
      </c>
      <c r="Y2422" s="14">
        <f t="shared" si="336"/>
        <v>4.6445127533794282E-3</v>
      </c>
      <c r="Z2422" s="14">
        <f t="shared" si="337"/>
        <v>3.5640382456387461E-2</v>
      </c>
      <c r="AA2422" s="14">
        <f t="shared" si="338"/>
        <v>0.5</v>
      </c>
      <c r="AB2422" s="14">
        <f t="shared" si="339"/>
        <v>0</v>
      </c>
      <c r="AC2422" s="14">
        <f t="shared" si="340"/>
        <v>1.3524028822677015E-2</v>
      </c>
      <c r="AD2422" s="14">
        <f>(Y2422*'[1]Scoring Model'!$K$17+'Working Data - V3'!Z2422*'[1]Scoring Model'!$K$7+'Working Data - V3'!AA2422*'[1]Scoring Model'!$K$9+'Working Data - V3'!AB2422*'[1]Scoring Model'!$K$10+AC2422*'[1]Scoring Model'!$K$11)</f>
        <v>0.11122623608182673</v>
      </c>
      <c r="AE2422" s="14">
        <f t="shared" si="341"/>
        <v>3</v>
      </c>
      <c r="AF2422" s="17" t="str">
        <f>VLOOKUP(AE2422,'[1]Scoring Model'!$C$18:$D$27,2,FALSE)</f>
        <v>01  Low</v>
      </c>
      <c r="AG2422" s="10" t="s">
        <v>2975</v>
      </c>
      <c r="AH2422" s="10" t="s">
        <v>172</v>
      </c>
      <c r="AI2422" s="16">
        <v>345652</v>
      </c>
      <c r="AJ2422" s="18">
        <v>0</v>
      </c>
    </row>
    <row r="2423" spans="2:36" ht="15" customHeight="1" x14ac:dyDescent="0.25">
      <c r="B2423" s="10" t="s">
        <v>55</v>
      </c>
      <c r="C2423" s="10" t="s">
        <v>808</v>
      </c>
      <c r="D2423" s="10" t="s">
        <v>8519</v>
      </c>
      <c r="E2423" s="10" t="str">
        <f t="shared" si="333"/>
        <v>WCV0043120</v>
      </c>
      <c r="F2423" s="11">
        <f>VLOOKUP(E2423,'[1]Policy Number &amp; Loss Info'!$H$4:$K$8916,2,FALSE)</f>
        <v>506.85</v>
      </c>
      <c r="G2423" s="11">
        <f>VLOOKUP(E2423,'[1]Policy Number &amp; Loss Info'!$H$4:$K$8916,4,FALSE)</f>
        <v>0</v>
      </c>
      <c r="H2423" s="12">
        <f>VLOOKUP(E2423,'[1]Policy Number &amp; Loss Info'!$H$4:$K$8916,3,FALSE)</f>
        <v>0</v>
      </c>
      <c r="I2423" s="13">
        <f t="shared" si="334"/>
        <v>0</v>
      </c>
      <c r="J2423" s="14">
        <f t="shared" si="335"/>
        <v>0</v>
      </c>
      <c r="K2423" s="10" t="s">
        <v>8520</v>
      </c>
      <c r="L2423" s="10"/>
      <c r="M2423" s="10" t="s">
        <v>101</v>
      </c>
      <c r="N2423" s="10">
        <f>VLOOKUP(M2423,[1]Array!$I$8:$J$14,2,FALSE)</f>
        <v>5</v>
      </c>
      <c r="O2423" s="10">
        <v>1710</v>
      </c>
      <c r="P2423" s="15">
        <v>45742</v>
      </c>
      <c r="Q2423" s="10" t="s">
        <v>60</v>
      </c>
      <c r="R2423" s="10" t="s">
        <v>1076</v>
      </c>
      <c r="S2423" s="10" t="s">
        <v>3176</v>
      </c>
      <c r="T2423" s="10">
        <v>1</v>
      </c>
      <c r="U2423" s="10">
        <v>0</v>
      </c>
      <c r="V2423" s="16">
        <v>0</v>
      </c>
      <c r="W2423" s="16">
        <v>5000</v>
      </c>
      <c r="X2423" s="16" t="str">
        <f>VLOOKUP(W2423,[1]Array!$C$8:$D$15,2,TRUE)</f>
        <v>02  $5,000 - $9,999</v>
      </c>
      <c r="Y2423" s="14">
        <f t="shared" si="336"/>
        <v>0</v>
      </c>
      <c r="Z2423" s="14">
        <f t="shared" si="337"/>
        <v>0</v>
      </c>
      <c r="AA2423" s="14">
        <f t="shared" si="338"/>
        <v>0.66666666666666663</v>
      </c>
      <c r="AB2423" s="14">
        <f t="shared" si="339"/>
        <v>0</v>
      </c>
      <c r="AC2423" s="14">
        <f t="shared" si="340"/>
        <v>9.9251642614685276E-3</v>
      </c>
      <c r="AD2423" s="14">
        <f>(Y2423*'[1]Scoring Model'!$K$17+'Working Data - V3'!Z2423*'[1]Scoring Model'!$K$7+'Working Data - V3'!AA2423*'[1]Scoring Model'!$K$9+'Working Data - V3'!AB2423*'[1]Scoring Model'!$K$10+AC2423*'[1]Scoring Model'!$K$11)</f>
        <v>0.13531836618562704</v>
      </c>
      <c r="AE2423" s="14">
        <f t="shared" si="341"/>
        <v>3</v>
      </c>
      <c r="AF2423" s="17" t="str">
        <f>VLOOKUP(AE2423,'[1]Scoring Model'!$C$18:$D$27,2,FALSE)</f>
        <v>01  Low</v>
      </c>
      <c r="AG2423" s="10" t="s">
        <v>6814</v>
      </c>
      <c r="AH2423" s="10" t="s">
        <v>1818</v>
      </c>
      <c r="AI2423" s="16">
        <v>130000</v>
      </c>
      <c r="AJ2423" s="18">
        <v>0</v>
      </c>
    </row>
    <row r="2424" spans="2:36" ht="15" customHeight="1" x14ac:dyDescent="0.25">
      <c r="B2424" s="10" t="s">
        <v>55</v>
      </c>
      <c r="C2424" s="10" t="s">
        <v>808</v>
      </c>
      <c r="D2424" s="10" t="s">
        <v>8521</v>
      </c>
      <c r="E2424" s="10" t="str">
        <f t="shared" si="333"/>
        <v>SPC0042528</v>
      </c>
      <c r="F2424" s="11">
        <f>VLOOKUP(E2424,'[1]Policy Number &amp; Loss Info'!$H$4:$K$8916,2,FALSE)</f>
        <v>312.7</v>
      </c>
      <c r="G2424" s="11">
        <f>VLOOKUP(E2424,'[1]Policy Number &amp; Loss Info'!$H$4:$K$8916,4,FALSE)</f>
        <v>0</v>
      </c>
      <c r="H2424" s="12">
        <f>VLOOKUP(E2424,'[1]Policy Number &amp; Loss Info'!$H$4:$K$8916,3,FALSE)</f>
        <v>0</v>
      </c>
      <c r="I2424" s="13">
        <f t="shared" si="334"/>
        <v>0</v>
      </c>
      <c r="J2424" s="14">
        <f t="shared" si="335"/>
        <v>0</v>
      </c>
      <c r="K2424" s="10" t="s">
        <v>8522</v>
      </c>
      <c r="L2424" s="10"/>
      <c r="M2424" s="10" t="s">
        <v>59</v>
      </c>
      <c r="N2424" s="10">
        <f>VLOOKUP(M2424,[1]Array!$I$8:$J$14,2,FALSE)</f>
        <v>7</v>
      </c>
      <c r="O2424" s="10">
        <v>5445</v>
      </c>
      <c r="P2424" s="15">
        <v>45776</v>
      </c>
      <c r="Q2424" s="10" t="s">
        <v>60</v>
      </c>
      <c r="R2424" s="10" t="s">
        <v>630</v>
      </c>
      <c r="S2424" s="10" t="s">
        <v>631</v>
      </c>
      <c r="T2424" s="10">
        <v>0.75</v>
      </c>
      <c r="U2424" s="10">
        <v>0</v>
      </c>
      <c r="V2424" s="16">
        <v>0</v>
      </c>
      <c r="W2424" s="16">
        <v>38045</v>
      </c>
      <c r="X2424" s="16" t="str">
        <f>VLOOKUP(W2424,[1]Array!$C$8:$D$15,2,TRUE)</f>
        <v>05  $25,000 - $49,999</v>
      </c>
      <c r="Y2424" s="14">
        <f t="shared" si="336"/>
        <v>0</v>
      </c>
      <c r="Z2424" s="14">
        <f t="shared" si="337"/>
        <v>0</v>
      </c>
      <c r="AA2424" s="14">
        <f t="shared" si="338"/>
        <v>1</v>
      </c>
      <c r="AB2424" s="14">
        <f t="shared" si="339"/>
        <v>0</v>
      </c>
      <c r="AC2424" s="14">
        <f t="shared" si="340"/>
        <v>7.5520574865514029E-2</v>
      </c>
      <c r="AD2424" s="14">
        <f>(Y2424*'[1]Scoring Model'!$K$17+'Working Data - V3'!Z2424*'[1]Scoring Model'!$K$7+'Working Data - V3'!AA2424*'[1]Scoring Model'!$K$9+'Working Data - V3'!AB2424*'[1]Scoring Model'!$K$10+AC2424*'[1]Scoring Model'!$K$11)</f>
        <v>0.21510411497310281</v>
      </c>
      <c r="AE2424" s="14">
        <f t="shared" si="341"/>
        <v>4</v>
      </c>
      <c r="AF2424" s="17" t="str">
        <f>VLOOKUP(AE2424,'[1]Scoring Model'!$C$18:$D$27,2,FALSE)</f>
        <v>01  Low</v>
      </c>
      <c r="AG2424" s="10" t="s">
        <v>8523</v>
      </c>
      <c r="AH2424" s="10" t="s">
        <v>3295</v>
      </c>
      <c r="AI2424" s="16">
        <v>1984778</v>
      </c>
      <c r="AJ2424" s="18">
        <v>0</v>
      </c>
    </row>
    <row r="2425" spans="2:36" ht="15" customHeight="1" x14ac:dyDescent="0.25">
      <c r="B2425" s="10" t="s">
        <v>98</v>
      </c>
      <c r="C2425" s="10" t="s">
        <v>849</v>
      </c>
      <c r="D2425" s="10" t="s">
        <v>8524</v>
      </c>
      <c r="E2425" s="10" t="str">
        <f t="shared" si="333"/>
        <v>WCV0043148</v>
      </c>
      <c r="F2425" s="11">
        <f>VLOOKUP(E2425,'[1]Policy Number &amp; Loss Info'!$H$4:$K$8916,2,FALSE)</f>
        <v>665.57</v>
      </c>
      <c r="G2425" s="11">
        <f>VLOOKUP(E2425,'[1]Policy Number &amp; Loss Info'!$H$4:$K$8916,4,FALSE)</f>
        <v>0</v>
      </c>
      <c r="H2425" s="12">
        <f>VLOOKUP(E2425,'[1]Policy Number &amp; Loss Info'!$H$4:$K$8916,3,FALSE)</f>
        <v>0</v>
      </c>
      <c r="I2425" s="13">
        <f t="shared" si="334"/>
        <v>0</v>
      </c>
      <c r="J2425" s="14">
        <f t="shared" si="335"/>
        <v>0</v>
      </c>
      <c r="K2425" s="10" t="s">
        <v>8525</v>
      </c>
      <c r="L2425" s="10"/>
      <c r="M2425" s="10" t="s">
        <v>39</v>
      </c>
      <c r="N2425" s="10">
        <f>VLOOKUP(M2425,[1]Array!$I$8:$J$14,2,FALSE)</f>
        <v>1</v>
      </c>
      <c r="O2425" s="10">
        <v>9082</v>
      </c>
      <c r="P2425" s="15">
        <v>45750</v>
      </c>
      <c r="Q2425" s="10" t="s">
        <v>102</v>
      </c>
      <c r="R2425" s="10" t="s">
        <v>8526</v>
      </c>
      <c r="S2425" s="10" t="s">
        <v>8527</v>
      </c>
      <c r="T2425" s="10">
        <v>1</v>
      </c>
      <c r="U2425" s="10">
        <v>0</v>
      </c>
      <c r="V2425" s="16">
        <v>0</v>
      </c>
      <c r="W2425" s="16">
        <v>8377</v>
      </c>
      <c r="X2425" s="16" t="str">
        <f>VLOOKUP(W2425,[1]Array!$C$8:$D$15,2,TRUE)</f>
        <v>02  $5,000 - $9,999</v>
      </c>
      <c r="Y2425" s="14">
        <f t="shared" si="336"/>
        <v>0</v>
      </c>
      <c r="Z2425" s="14">
        <f t="shared" si="337"/>
        <v>0</v>
      </c>
      <c r="AA2425" s="14">
        <f t="shared" si="338"/>
        <v>0</v>
      </c>
      <c r="AB2425" s="14">
        <f t="shared" si="339"/>
        <v>0</v>
      </c>
      <c r="AC2425" s="14">
        <f t="shared" si="340"/>
        <v>1.662862020366437E-2</v>
      </c>
      <c r="AD2425" s="14">
        <f>(Y2425*'[1]Scoring Model'!$K$17+'Working Data - V3'!Z2425*'[1]Scoring Model'!$K$7+'Working Data - V3'!AA2425*'[1]Scoring Model'!$K$9+'Working Data - V3'!AB2425*'[1]Scoring Model'!$K$10+AC2425*'[1]Scoring Model'!$K$11)</f>
        <v>3.3257240407328741E-3</v>
      </c>
      <c r="AE2425" s="14">
        <f t="shared" si="341"/>
        <v>1</v>
      </c>
      <c r="AF2425" s="17" t="str">
        <f>VLOOKUP(AE2425,'[1]Scoring Model'!$C$18:$D$27,2,FALSE)</f>
        <v>01  Low</v>
      </c>
      <c r="AG2425" s="10" t="s">
        <v>8528</v>
      </c>
      <c r="AH2425" s="10" t="s">
        <v>1292</v>
      </c>
      <c r="AI2425" s="16">
        <v>825534</v>
      </c>
      <c r="AJ2425" s="18">
        <v>0</v>
      </c>
    </row>
    <row r="2426" spans="2:36" ht="15" customHeight="1" x14ac:dyDescent="0.25">
      <c r="B2426" s="10" t="s">
        <v>98</v>
      </c>
      <c r="C2426" s="10" t="s">
        <v>849</v>
      </c>
      <c r="D2426" s="10" t="s">
        <v>8529</v>
      </c>
      <c r="E2426" s="10" t="str">
        <f t="shared" si="333"/>
        <v>WCV0043173</v>
      </c>
      <c r="F2426" s="11">
        <f>VLOOKUP(E2426,'[1]Policy Number &amp; Loss Info'!$H$4:$K$8916,2,FALSE)</f>
        <v>1078.47</v>
      </c>
      <c r="G2426" s="11">
        <f>VLOOKUP(E2426,'[1]Policy Number &amp; Loss Info'!$H$4:$K$8916,4,FALSE)</f>
        <v>0</v>
      </c>
      <c r="H2426" s="12">
        <f>VLOOKUP(E2426,'[1]Policy Number &amp; Loss Info'!$H$4:$K$8916,3,FALSE)</f>
        <v>0</v>
      </c>
      <c r="I2426" s="13">
        <f t="shared" si="334"/>
        <v>0</v>
      </c>
      <c r="J2426" s="14">
        <f t="shared" si="335"/>
        <v>0</v>
      </c>
      <c r="K2426" s="10" t="s">
        <v>8530</v>
      </c>
      <c r="L2426" s="10"/>
      <c r="M2426" s="10" t="s">
        <v>67</v>
      </c>
      <c r="N2426" s="10">
        <f>VLOOKUP(M2426,[1]Array!$I$8:$J$14,2,FALSE)</f>
        <v>6</v>
      </c>
      <c r="O2426" s="10">
        <v>2709</v>
      </c>
      <c r="P2426" s="15">
        <v>45741</v>
      </c>
      <c r="Q2426" s="10" t="s">
        <v>109</v>
      </c>
      <c r="R2426" s="10" t="s">
        <v>2042</v>
      </c>
      <c r="S2426" s="10" t="s">
        <v>2043</v>
      </c>
      <c r="T2426" s="10">
        <v>1</v>
      </c>
      <c r="U2426" s="10">
        <v>0</v>
      </c>
      <c r="V2426" s="16">
        <v>0</v>
      </c>
      <c r="W2426" s="16">
        <v>10359</v>
      </c>
      <c r="X2426" s="16" t="str">
        <f>VLOOKUP(W2426,[1]Array!$C$8:$D$15,2,TRUE)</f>
        <v>03  $10,000 - $14,999</v>
      </c>
      <c r="Y2426" s="14">
        <f t="shared" si="336"/>
        <v>0</v>
      </c>
      <c r="Z2426" s="14">
        <f t="shared" si="337"/>
        <v>0</v>
      </c>
      <c r="AA2426" s="14">
        <f t="shared" si="338"/>
        <v>0.83333333333333337</v>
      </c>
      <c r="AB2426" s="14">
        <f t="shared" si="339"/>
        <v>0</v>
      </c>
      <c r="AC2426" s="14">
        <f t="shared" si="340"/>
        <v>2.0562955316910495E-2</v>
      </c>
      <c r="AD2426" s="14">
        <f>(Y2426*'[1]Scoring Model'!$K$17+'Working Data - V3'!Z2426*'[1]Scoring Model'!$K$7+'Working Data - V3'!AA2426*'[1]Scoring Model'!$K$9+'Working Data - V3'!AB2426*'[1]Scoring Model'!$K$10+AC2426*'[1]Scoring Model'!$K$11)</f>
        <v>0.17077925773004879</v>
      </c>
      <c r="AE2426" s="14">
        <f t="shared" si="341"/>
        <v>4</v>
      </c>
      <c r="AF2426" s="17" t="str">
        <f>VLOOKUP(AE2426,'[1]Scoring Model'!$C$18:$D$27,2,FALSE)</f>
        <v>01  Low</v>
      </c>
      <c r="AG2426" s="10" t="s">
        <v>8531</v>
      </c>
      <c r="AH2426" s="10" t="s">
        <v>5347</v>
      </c>
      <c r="AI2426" s="16">
        <v>75000</v>
      </c>
      <c r="AJ2426" s="18">
        <v>0</v>
      </c>
    </row>
    <row r="2427" spans="2:36" ht="15" customHeight="1" x14ac:dyDescent="0.25">
      <c r="B2427" s="10" t="s">
        <v>8532</v>
      </c>
      <c r="C2427" s="10" t="s">
        <v>1966</v>
      </c>
      <c r="D2427" s="10" t="s">
        <v>8533</v>
      </c>
      <c r="E2427" s="10" t="str">
        <f t="shared" si="333"/>
        <v>WCV0043227</v>
      </c>
      <c r="F2427" s="11">
        <f>VLOOKUP(E2427,'[1]Policy Number &amp; Loss Info'!$H$4:$K$8916,2,FALSE)</f>
        <v>0</v>
      </c>
      <c r="G2427" s="11">
        <f>VLOOKUP(E2427,'[1]Policy Number &amp; Loss Info'!$H$4:$K$8916,4,FALSE)</f>
        <v>0</v>
      </c>
      <c r="H2427" s="12">
        <f>VLOOKUP(E2427,'[1]Policy Number &amp; Loss Info'!$H$4:$K$8916,3,FALSE)</f>
        <v>0</v>
      </c>
      <c r="I2427" s="13">
        <v>0</v>
      </c>
      <c r="J2427" s="14">
        <v>0</v>
      </c>
      <c r="K2427" s="10" t="s">
        <v>8534</v>
      </c>
      <c r="L2427" s="10"/>
      <c r="M2427" s="10" t="s">
        <v>161</v>
      </c>
      <c r="N2427" s="10">
        <f>VLOOKUP(M2427,[1]Array!$I$8:$J$14,2,FALSE)</f>
        <v>2</v>
      </c>
      <c r="O2427" s="10">
        <v>9061</v>
      </c>
      <c r="P2427" s="15">
        <v>45744</v>
      </c>
      <c r="Q2427" s="10" t="s">
        <v>60</v>
      </c>
      <c r="R2427" s="10" t="s">
        <v>225</v>
      </c>
      <c r="S2427" s="10" t="s">
        <v>226</v>
      </c>
      <c r="T2427" s="10">
        <v>1</v>
      </c>
      <c r="U2427" s="10">
        <v>0</v>
      </c>
      <c r="V2427" s="16">
        <v>0</v>
      </c>
      <c r="W2427" s="16">
        <v>0</v>
      </c>
      <c r="X2427" s="16" t="str">
        <f>VLOOKUP(W2427,[1]Array!$C$8:$D$15,2,TRUE)</f>
        <v>01  $0 - $4,999</v>
      </c>
      <c r="Y2427" s="14">
        <f t="shared" si="336"/>
        <v>0</v>
      </c>
      <c r="Z2427" s="14">
        <f t="shared" si="337"/>
        <v>0</v>
      </c>
      <c r="AA2427" s="14">
        <f t="shared" si="338"/>
        <v>0.16666666666666666</v>
      </c>
      <c r="AB2427" s="14">
        <f t="shared" si="339"/>
        <v>0</v>
      </c>
      <c r="AC2427" s="14">
        <f t="shared" si="340"/>
        <v>0</v>
      </c>
      <c r="AD2427" s="14">
        <f>(Y2427*'[1]Scoring Model'!$K$17+'Working Data - V3'!Z2427*'[1]Scoring Model'!$K$7+'Working Data - V3'!AA2427*'[1]Scoring Model'!$K$9+'Working Data - V3'!AB2427*'[1]Scoring Model'!$K$10+AC2427*'[1]Scoring Model'!$K$11)</f>
        <v>3.3333333333333333E-2</v>
      </c>
      <c r="AE2427" s="14">
        <f t="shared" si="341"/>
        <v>2</v>
      </c>
      <c r="AF2427" s="17" t="str">
        <f>VLOOKUP(AE2427,'[1]Scoring Model'!$C$18:$D$27,2,FALSE)</f>
        <v>01  Low</v>
      </c>
      <c r="AG2427" s="10" t="s">
        <v>8535</v>
      </c>
      <c r="AH2427" s="10" t="s">
        <v>136</v>
      </c>
      <c r="AI2427" s="16">
        <v>60000</v>
      </c>
      <c r="AJ2427" s="10"/>
    </row>
    <row r="2428" spans="2:36" ht="15" customHeight="1" x14ac:dyDescent="0.25">
      <c r="B2428" s="10" t="s">
        <v>178</v>
      </c>
      <c r="C2428" s="10" t="s">
        <v>4730</v>
      </c>
      <c r="D2428" s="10" t="s">
        <v>8536</v>
      </c>
      <c r="E2428" s="10" t="str">
        <f t="shared" si="333"/>
        <v>WCV0043285</v>
      </c>
      <c r="F2428" s="11">
        <f>VLOOKUP(E2428,'[1]Policy Number &amp; Loss Info'!$H$4:$K$8916,2,FALSE)</f>
        <v>229.15</v>
      </c>
      <c r="G2428" s="11">
        <f>VLOOKUP(E2428,'[1]Policy Number &amp; Loss Info'!$H$4:$K$8916,4,FALSE)</f>
        <v>0</v>
      </c>
      <c r="H2428" s="12">
        <f>VLOOKUP(E2428,'[1]Policy Number &amp; Loss Info'!$H$4:$K$8916,3,FALSE)</f>
        <v>0</v>
      </c>
      <c r="I2428" s="13">
        <f t="shared" si="334"/>
        <v>0</v>
      </c>
      <c r="J2428" s="14">
        <f t="shared" si="335"/>
        <v>0</v>
      </c>
      <c r="K2428" s="10" t="s">
        <v>8537</v>
      </c>
      <c r="L2428" s="10"/>
      <c r="M2428" s="10" t="s">
        <v>59</v>
      </c>
      <c r="N2428" s="10">
        <f>VLOOKUP(M2428,[1]Array!$I$8:$J$14,2,FALSE)</f>
        <v>7</v>
      </c>
      <c r="O2428" s="10">
        <v>3724</v>
      </c>
      <c r="P2428" s="15">
        <v>45748</v>
      </c>
      <c r="Q2428" s="10" t="s">
        <v>181</v>
      </c>
      <c r="R2428" s="10" t="s">
        <v>8538</v>
      </c>
      <c r="S2428" s="10" t="s">
        <v>8539</v>
      </c>
      <c r="T2428" s="10">
        <v>0.96</v>
      </c>
      <c r="U2428" s="10">
        <v>0</v>
      </c>
      <c r="V2428" s="16">
        <v>0</v>
      </c>
      <c r="W2428" s="16">
        <v>2698</v>
      </c>
      <c r="X2428" s="16" t="str">
        <f>VLOOKUP(W2428,[1]Array!$C$8:$D$15,2,TRUE)</f>
        <v>01  $0 - $4,999</v>
      </c>
      <c r="Y2428" s="14">
        <f t="shared" si="336"/>
        <v>0</v>
      </c>
      <c r="Z2428" s="14">
        <f t="shared" si="337"/>
        <v>0</v>
      </c>
      <c r="AA2428" s="14">
        <f t="shared" si="338"/>
        <v>1</v>
      </c>
      <c r="AB2428" s="14">
        <f t="shared" si="339"/>
        <v>0</v>
      </c>
      <c r="AC2428" s="14">
        <f t="shared" si="340"/>
        <v>5.3556186354884175E-3</v>
      </c>
      <c r="AD2428" s="14">
        <f>(Y2428*'[1]Scoring Model'!$K$17+'Working Data - V3'!Z2428*'[1]Scoring Model'!$K$7+'Working Data - V3'!AA2428*'[1]Scoring Model'!$K$9+'Working Data - V3'!AB2428*'[1]Scoring Model'!$K$10+AC2428*'[1]Scoring Model'!$K$11)</f>
        <v>0.20107112372709771</v>
      </c>
      <c r="AE2428" s="14">
        <f t="shared" si="341"/>
        <v>4</v>
      </c>
      <c r="AF2428" s="17" t="str">
        <f>VLOOKUP(AE2428,'[1]Scoring Model'!$C$18:$D$27,2,FALSE)</f>
        <v>01  Low</v>
      </c>
      <c r="AG2428" s="10" t="s">
        <v>8540</v>
      </c>
      <c r="AH2428" s="10" t="s">
        <v>4735</v>
      </c>
      <c r="AI2428" s="16">
        <v>73500</v>
      </c>
      <c r="AJ2428" s="18">
        <v>0</v>
      </c>
    </row>
    <row r="2429" spans="2:36" ht="15" customHeight="1" x14ac:dyDescent="0.25">
      <c r="B2429" s="10" t="s">
        <v>55</v>
      </c>
      <c r="C2429" s="10" t="s">
        <v>1966</v>
      </c>
      <c r="D2429" s="10" t="s">
        <v>8541</v>
      </c>
      <c r="E2429" s="10" t="str">
        <f t="shared" si="333"/>
        <v>WCV0043370</v>
      </c>
      <c r="F2429" s="11">
        <f>VLOOKUP(E2429,'[1]Policy Number &amp; Loss Info'!$H$4:$K$8916,2,FALSE)</f>
        <v>354.48</v>
      </c>
      <c r="G2429" s="11">
        <f>VLOOKUP(E2429,'[1]Policy Number &amp; Loss Info'!$H$4:$K$8916,4,FALSE)</f>
        <v>0</v>
      </c>
      <c r="H2429" s="12">
        <f>VLOOKUP(E2429,'[1]Policy Number &amp; Loss Info'!$H$4:$K$8916,3,FALSE)</f>
        <v>0</v>
      </c>
      <c r="I2429" s="13">
        <f t="shared" si="334"/>
        <v>0</v>
      </c>
      <c r="J2429" s="14">
        <f t="shared" si="335"/>
        <v>0</v>
      </c>
      <c r="K2429" s="10" t="s">
        <v>8542</v>
      </c>
      <c r="L2429" s="10"/>
      <c r="M2429" s="10" t="s">
        <v>67</v>
      </c>
      <c r="N2429" s="10">
        <f>VLOOKUP(M2429,[1]Array!$I$8:$J$14,2,FALSE)</f>
        <v>6</v>
      </c>
      <c r="O2429" s="10">
        <v>7219</v>
      </c>
      <c r="P2429" s="15">
        <v>45755</v>
      </c>
      <c r="Q2429" s="10" t="s">
        <v>60</v>
      </c>
      <c r="R2429" s="10" t="s">
        <v>3271</v>
      </c>
      <c r="S2429" s="10" t="s">
        <v>3272</v>
      </c>
      <c r="T2429" s="10">
        <v>1</v>
      </c>
      <c r="U2429" s="10">
        <v>0</v>
      </c>
      <c r="V2429" s="16">
        <v>0</v>
      </c>
      <c r="W2429" s="16">
        <v>5391</v>
      </c>
      <c r="X2429" s="16" t="str">
        <f>VLOOKUP(W2429,[1]Array!$C$8:$D$15,2,TRUE)</f>
        <v>02  $5,000 - $9,999</v>
      </c>
      <c r="Y2429" s="14">
        <f t="shared" si="336"/>
        <v>0</v>
      </c>
      <c r="Z2429" s="14">
        <f t="shared" si="337"/>
        <v>0</v>
      </c>
      <c r="AA2429" s="14">
        <f t="shared" si="338"/>
        <v>0.83333333333333337</v>
      </c>
      <c r="AB2429" s="14">
        <f t="shared" si="339"/>
        <v>0</v>
      </c>
      <c r="AC2429" s="14">
        <f t="shared" si="340"/>
        <v>1.0701312106715367E-2</v>
      </c>
      <c r="AD2429" s="14">
        <f>(Y2429*'[1]Scoring Model'!$K$17+'Working Data - V3'!Z2429*'[1]Scoring Model'!$K$7+'Working Data - V3'!AA2429*'[1]Scoring Model'!$K$9+'Working Data - V3'!AB2429*'[1]Scoring Model'!$K$10+AC2429*'[1]Scoring Model'!$K$11)</f>
        <v>0.16880692908800976</v>
      </c>
      <c r="AE2429" s="14">
        <f t="shared" si="341"/>
        <v>4</v>
      </c>
      <c r="AF2429" s="17" t="str">
        <f>VLOOKUP(AE2429,'[1]Scoring Model'!$C$18:$D$27,2,FALSE)</f>
        <v>01  Low</v>
      </c>
      <c r="AG2429" s="10" t="s">
        <v>490</v>
      </c>
      <c r="AH2429" s="10" t="s">
        <v>418</v>
      </c>
      <c r="AI2429" s="16">
        <v>60000</v>
      </c>
      <c r="AJ2429" s="18">
        <v>0</v>
      </c>
    </row>
    <row r="2430" spans="2:36" ht="15" customHeight="1" x14ac:dyDescent="0.25">
      <c r="B2430" s="10" t="s">
        <v>178</v>
      </c>
      <c r="C2430" s="10" t="s">
        <v>849</v>
      </c>
      <c r="D2430" s="10" t="s">
        <v>8543</v>
      </c>
      <c r="E2430" s="10" t="str">
        <f t="shared" si="333"/>
        <v>WCV0043385</v>
      </c>
      <c r="F2430" s="11">
        <f>VLOOKUP(E2430,'[1]Policy Number &amp; Loss Info'!$H$4:$K$8916,2,FALSE)</f>
        <v>100.27</v>
      </c>
      <c r="G2430" s="11">
        <f>VLOOKUP(E2430,'[1]Policy Number &amp; Loss Info'!$H$4:$K$8916,4,FALSE)</f>
        <v>0</v>
      </c>
      <c r="H2430" s="12">
        <f>VLOOKUP(E2430,'[1]Policy Number &amp; Loss Info'!$H$4:$K$8916,3,FALSE)</f>
        <v>0</v>
      </c>
      <c r="I2430" s="13">
        <f t="shared" si="334"/>
        <v>0</v>
      </c>
      <c r="J2430" s="14">
        <f t="shared" si="335"/>
        <v>0</v>
      </c>
      <c r="K2430" s="10" t="s">
        <v>8544</v>
      </c>
      <c r="L2430" s="10"/>
      <c r="M2430" s="10" t="s">
        <v>161</v>
      </c>
      <c r="N2430" s="10">
        <f>VLOOKUP(M2430,[1]Array!$I$8:$J$14,2,FALSE)</f>
        <v>2</v>
      </c>
      <c r="O2430" s="10">
        <v>9084</v>
      </c>
      <c r="P2430" s="15">
        <v>45759</v>
      </c>
      <c r="Q2430" s="10" t="s">
        <v>462</v>
      </c>
      <c r="R2430" s="10" t="s">
        <v>866</v>
      </c>
      <c r="S2430" s="10" t="s">
        <v>8545</v>
      </c>
      <c r="T2430" s="10">
        <v>0.92</v>
      </c>
      <c r="U2430" s="10">
        <v>0</v>
      </c>
      <c r="V2430" s="16">
        <v>0</v>
      </c>
      <c r="W2430" s="16">
        <v>1830</v>
      </c>
      <c r="X2430" s="16" t="str">
        <f>VLOOKUP(W2430,[1]Array!$C$8:$D$15,2,TRUE)</f>
        <v>01  $0 - $4,999</v>
      </c>
      <c r="Y2430" s="14">
        <f t="shared" si="336"/>
        <v>0</v>
      </c>
      <c r="Z2430" s="14">
        <f t="shared" si="337"/>
        <v>0</v>
      </c>
      <c r="AA2430" s="14">
        <f t="shared" si="338"/>
        <v>0.16666666666666666</v>
      </c>
      <c r="AB2430" s="14">
        <f t="shared" si="339"/>
        <v>0</v>
      </c>
      <c r="AC2430" s="14">
        <f t="shared" si="340"/>
        <v>3.6326101196974812E-3</v>
      </c>
      <c r="AD2430" s="14">
        <f>(Y2430*'[1]Scoring Model'!$K$17+'Working Data - V3'!Z2430*'[1]Scoring Model'!$K$7+'Working Data - V3'!AA2430*'[1]Scoring Model'!$K$9+'Working Data - V3'!AB2430*'[1]Scoring Model'!$K$10+AC2430*'[1]Scoring Model'!$K$11)</f>
        <v>3.4059855357272829E-2</v>
      </c>
      <c r="AE2430" s="14">
        <f t="shared" si="341"/>
        <v>2</v>
      </c>
      <c r="AF2430" s="17" t="str">
        <f>VLOOKUP(AE2430,'[1]Scoring Model'!$C$18:$D$27,2,FALSE)</f>
        <v>01  Low</v>
      </c>
      <c r="AG2430" s="10" t="s">
        <v>952</v>
      </c>
      <c r="AH2430" s="10" t="s">
        <v>2935</v>
      </c>
      <c r="AI2430" s="16">
        <v>226975</v>
      </c>
      <c r="AJ2430" s="18">
        <v>0</v>
      </c>
    </row>
    <row r="2431" spans="2:36" ht="15" customHeight="1" x14ac:dyDescent="0.25">
      <c r="B2431" s="10" t="s">
        <v>55</v>
      </c>
      <c r="C2431" s="10" t="s">
        <v>808</v>
      </c>
      <c r="D2431" s="10" t="s">
        <v>8546</v>
      </c>
      <c r="E2431" s="10" t="str">
        <f t="shared" si="333"/>
        <v>WCV0043416</v>
      </c>
      <c r="F2431" s="11">
        <f>VLOOKUP(E2431,'[1]Policy Number &amp; Loss Info'!$H$4:$K$8916,2,FALSE)</f>
        <v>126.22</v>
      </c>
      <c r="G2431" s="11">
        <f>VLOOKUP(E2431,'[1]Policy Number &amp; Loss Info'!$H$4:$K$8916,4,FALSE)</f>
        <v>0</v>
      </c>
      <c r="H2431" s="12">
        <f>VLOOKUP(E2431,'[1]Policy Number &amp; Loss Info'!$H$4:$K$8916,3,FALSE)</f>
        <v>0</v>
      </c>
      <c r="I2431" s="13">
        <f t="shared" si="334"/>
        <v>0</v>
      </c>
      <c r="J2431" s="14">
        <f t="shared" si="335"/>
        <v>0</v>
      </c>
      <c r="K2431" s="10" t="s">
        <v>8547</v>
      </c>
      <c r="L2431" s="10"/>
      <c r="M2431" s="10" t="s">
        <v>59</v>
      </c>
      <c r="N2431" s="10">
        <f>VLOOKUP(M2431,[1]Array!$I$8:$J$14,2,FALSE)</f>
        <v>7</v>
      </c>
      <c r="O2431" s="10">
        <v>6217</v>
      </c>
      <c r="P2431" s="15">
        <v>45756</v>
      </c>
      <c r="Q2431" s="10" t="s">
        <v>60</v>
      </c>
      <c r="R2431" s="10" t="s">
        <v>4930</v>
      </c>
      <c r="S2431" s="10" t="s">
        <v>4931</v>
      </c>
      <c r="T2431" s="10">
        <v>0.98</v>
      </c>
      <c r="U2431" s="10">
        <v>0</v>
      </c>
      <c r="V2431" s="16">
        <v>0</v>
      </c>
      <c r="W2431" s="16">
        <v>2003</v>
      </c>
      <c r="X2431" s="16" t="str">
        <f>VLOOKUP(W2431,[1]Array!$C$8:$D$15,2,TRUE)</f>
        <v>01  $0 - $4,999</v>
      </c>
      <c r="Y2431" s="14">
        <f t="shared" si="336"/>
        <v>0</v>
      </c>
      <c r="Z2431" s="14">
        <f t="shared" si="337"/>
        <v>0</v>
      </c>
      <c r="AA2431" s="14">
        <f t="shared" si="338"/>
        <v>1</v>
      </c>
      <c r="AB2431" s="14">
        <f t="shared" si="339"/>
        <v>0</v>
      </c>
      <c r="AC2431" s="14">
        <f t="shared" si="340"/>
        <v>3.9760208031442918E-3</v>
      </c>
      <c r="AD2431" s="14">
        <f>(Y2431*'[1]Scoring Model'!$K$17+'Working Data - V3'!Z2431*'[1]Scoring Model'!$K$7+'Working Data - V3'!AA2431*'[1]Scoring Model'!$K$9+'Working Data - V3'!AB2431*'[1]Scoring Model'!$K$10+AC2431*'[1]Scoring Model'!$K$11)</f>
        <v>0.20079520416062888</v>
      </c>
      <c r="AE2431" s="14">
        <f t="shared" si="341"/>
        <v>4</v>
      </c>
      <c r="AF2431" s="17" t="str">
        <f>VLOOKUP(AE2431,'[1]Scoring Model'!$C$18:$D$27,2,FALSE)</f>
        <v>01  Low</v>
      </c>
      <c r="AG2431" s="10" t="s">
        <v>5339</v>
      </c>
      <c r="AH2431" s="10" t="s">
        <v>666</v>
      </c>
      <c r="AI2431" s="16">
        <v>50000</v>
      </c>
      <c r="AJ2431" s="18">
        <v>0</v>
      </c>
    </row>
    <row r="2432" spans="2:36" ht="15" customHeight="1" x14ac:dyDescent="0.25">
      <c r="B2432" s="10" t="s">
        <v>98</v>
      </c>
      <c r="C2432" s="10" t="s">
        <v>166</v>
      </c>
      <c r="D2432" s="10" t="s">
        <v>8548</v>
      </c>
      <c r="E2432" s="10" t="str">
        <f t="shared" si="333"/>
        <v>WCV0043446</v>
      </c>
      <c r="F2432" s="11">
        <f>VLOOKUP(E2432,'[1]Policy Number &amp; Loss Info'!$H$4:$K$8916,2,FALSE)</f>
        <v>208.51</v>
      </c>
      <c r="G2432" s="11">
        <f>VLOOKUP(E2432,'[1]Policy Number &amp; Loss Info'!$H$4:$K$8916,4,FALSE)</f>
        <v>0</v>
      </c>
      <c r="H2432" s="12">
        <f>VLOOKUP(E2432,'[1]Policy Number &amp; Loss Info'!$H$4:$K$8916,3,FALSE)</f>
        <v>0</v>
      </c>
      <c r="I2432" s="13">
        <f t="shared" si="334"/>
        <v>0</v>
      </c>
      <c r="J2432" s="14">
        <f t="shared" si="335"/>
        <v>0</v>
      </c>
      <c r="K2432" s="10" t="s">
        <v>8549</v>
      </c>
      <c r="L2432" s="10"/>
      <c r="M2432" s="10" t="s">
        <v>67</v>
      </c>
      <c r="N2432" s="10">
        <f>VLOOKUP(M2432,[1]Array!$I$8:$J$14,2,FALSE)</f>
        <v>6</v>
      </c>
      <c r="O2432" s="10">
        <v>5437</v>
      </c>
      <c r="P2432" s="15">
        <v>45756</v>
      </c>
      <c r="Q2432" s="10" t="s">
        <v>197</v>
      </c>
      <c r="R2432" s="10" t="s">
        <v>237</v>
      </c>
      <c r="S2432" s="10" t="s">
        <v>8550</v>
      </c>
      <c r="T2432" s="10">
        <v>1</v>
      </c>
      <c r="U2432" s="10">
        <v>0</v>
      </c>
      <c r="V2432" s="16">
        <v>0</v>
      </c>
      <c r="W2432" s="16">
        <v>3309</v>
      </c>
      <c r="X2432" s="16" t="str">
        <f>VLOOKUP(W2432,[1]Array!$C$8:$D$15,2,TRUE)</f>
        <v>01  $0 - $4,999</v>
      </c>
      <c r="Y2432" s="14">
        <f t="shared" si="336"/>
        <v>0</v>
      </c>
      <c r="Z2432" s="14">
        <f t="shared" si="337"/>
        <v>0</v>
      </c>
      <c r="AA2432" s="14">
        <f t="shared" si="338"/>
        <v>0.83333333333333337</v>
      </c>
      <c r="AB2432" s="14">
        <f t="shared" si="339"/>
        <v>0</v>
      </c>
      <c r="AC2432" s="14">
        <f t="shared" si="340"/>
        <v>6.5684737082398713E-3</v>
      </c>
      <c r="AD2432" s="14">
        <f>(Y2432*'[1]Scoring Model'!$K$17+'Working Data - V3'!Z2432*'[1]Scoring Model'!$K$7+'Working Data - V3'!AA2432*'[1]Scoring Model'!$K$9+'Working Data - V3'!AB2432*'[1]Scoring Model'!$K$10+AC2432*'[1]Scoring Model'!$K$11)</f>
        <v>0.16798036140831465</v>
      </c>
      <c r="AE2432" s="14">
        <f t="shared" si="341"/>
        <v>4</v>
      </c>
      <c r="AF2432" s="17" t="str">
        <f>VLOOKUP(AE2432,'[1]Scoring Model'!$C$18:$D$27,2,FALSE)</f>
        <v>01  Low</v>
      </c>
      <c r="AG2432" s="10" t="s">
        <v>2190</v>
      </c>
      <c r="AH2432" s="10" t="s">
        <v>172</v>
      </c>
      <c r="AI2432" s="16">
        <v>114600</v>
      </c>
      <c r="AJ2432" s="18">
        <v>0</v>
      </c>
    </row>
    <row r="2433" spans="2:36" ht="15" customHeight="1" x14ac:dyDescent="0.25">
      <c r="B2433" s="10" t="s">
        <v>178</v>
      </c>
      <c r="C2433" s="10" t="s">
        <v>1966</v>
      </c>
      <c r="D2433" s="10" t="s">
        <v>8551</v>
      </c>
      <c r="E2433" s="10" t="str">
        <f t="shared" si="333"/>
        <v>WCV0043529</v>
      </c>
      <c r="F2433" s="11">
        <f>VLOOKUP(E2433,'[1]Policy Number &amp; Loss Info'!$H$4:$K$8916,2,FALSE)</f>
        <v>221.69</v>
      </c>
      <c r="G2433" s="11">
        <f>VLOOKUP(E2433,'[1]Policy Number &amp; Loss Info'!$H$4:$K$8916,4,FALSE)</f>
        <v>0</v>
      </c>
      <c r="H2433" s="12">
        <f>VLOOKUP(E2433,'[1]Policy Number &amp; Loss Info'!$H$4:$K$8916,3,FALSE)</f>
        <v>0</v>
      </c>
      <c r="I2433" s="13">
        <f t="shared" si="334"/>
        <v>0</v>
      </c>
      <c r="J2433" s="14">
        <f t="shared" si="335"/>
        <v>0</v>
      </c>
      <c r="K2433" s="10" t="s">
        <v>8552</v>
      </c>
      <c r="L2433" s="10"/>
      <c r="M2433" s="10" t="s">
        <v>67</v>
      </c>
      <c r="N2433" s="10">
        <f>VLOOKUP(M2433,[1]Array!$I$8:$J$14,2,FALSE)</f>
        <v>6</v>
      </c>
      <c r="O2433" s="10">
        <v>5188</v>
      </c>
      <c r="P2433" s="15">
        <v>45757</v>
      </c>
      <c r="Q2433" s="10" t="s">
        <v>50</v>
      </c>
      <c r="R2433" s="10" t="s">
        <v>8553</v>
      </c>
      <c r="S2433" s="10" t="s">
        <v>8554</v>
      </c>
      <c r="T2433" s="10">
        <v>1</v>
      </c>
      <c r="U2433" s="10">
        <v>0</v>
      </c>
      <c r="V2433" s="16">
        <v>0</v>
      </c>
      <c r="W2433" s="16">
        <v>3678</v>
      </c>
      <c r="X2433" s="16" t="str">
        <f>VLOOKUP(W2433,[1]Array!$C$8:$D$15,2,TRUE)</f>
        <v>01  $0 - $4,999</v>
      </c>
      <c r="Y2433" s="14">
        <f t="shared" si="336"/>
        <v>0</v>
      </c>
      <c r="Z2433" s="14">
        <f t="shared" si="337"/>
        <v>0</v>
      </c>
      <c r="AA2433" s="14">
        <f t="shared" si="338"/>
        <v>0.83333333333333337</v>
      </c>
      <c r="AB2433" s="14">
        <f t="shared" si="339"/>
        <v>0</v>
      </c>
      <c r="AC2433" s="14">
        <f t="shared" si="340"/>
        <v>7.3009508307362485E-3</v>
      </c>
      <c r="AD2433" s="14">
        <f>(Y2433*'[1]Scoring Model'!$K$17+'Working Data - V3'!Z2433*'[1]Scoring Model'!$K$7+'Working Data - V3'!AA2433*'[1]Scoring Model'!$K$9+'Working Data - V3'!AB2433*'[1]Scoring Model'!$K$10+AC2433*'[1]Scoring Model'!$K$11)</f>
        <v>0.16812685683281395</v>
      </c>
      <c r="AE2433" s="14">
        <f t="shared" si="341"/>
        <v>4</v>
      </c>
      <c r="AF2433" s="17" t="str">
        <f>VLOOKUP(AE2433,'[1]Scoring Model'!$C$18:$D$27,2,FALSE)</f>
        <v>01  Low</v>
      </c>
      <c r="AG2433" s="10" t="s">
        <v>8555</v>
      </c>
      <c r="AH2433" s="10" t="s">
        <v>240</v>
      </c>
      <c r="AI2433" s="16">
        <v>116925</v>
      </c>
      <c r="AJ2433" s="18">
        <v>0</v>
      </c>
    </row>
    <row r="2434" spans="2:36" ht="15" customHeight="1" x14ac:dyDescent="0.25">
      <c r="B2434" s="10" t="s">
        <v>35</v>
      </c>
      <c r="C2434" s="10" t="s">
        <v>826</v>
      </c>
      <c r="D2434" s="10" t="s">
        <v>8556</v>
      </c>
      <c r="E2434" s="10" t="str">
        <f t="shared" si="333"/>
        <v>WCV0043569</v>
      </c>
      <c r="F2434" s="11">
        <f>VLOOKUP(E2434,'[1]Policy Number &amp; Loss Info'!$H$4:$K$8916,2,FALSE)</f>
        <v>6065.38</v>
      </c>
      <c r="G2434" s="11">
        <f>VLOOKUP(E2434,'[1]Policy Number &amp; Loss Info'!$H$4:$K$8916,4,FALSE)</f>
        <v>0</v>
      </c>
      <c r="H2434" s="12">
        <f>VLOOKUP(E2434,'[1]Policy Number &amp; Loss Info'!$H$4:$K$8916,3,FALSE)</f>
        <v>0</v>
      </c>
      <c r="I2434" s="13">
        <f t="shared" si="334"/>
        <v>0</v>
      </c>
      <c r="J2434" s="14">
        <f t="shared" si="335"/>
        <v>0</v>
      </c>
      <c r="K2434" s="10" t="s">
        <v>8557</v>
      </c>
      <c r="L2434" s="10"/>
      <c r="M2434" s="10" t="s">
        <v>49</v>
      </c>
      <c r="N2434" s="10">
        <f>VLOOKUP(M2434,[1]Array!$I$8:$J$14,2,FALSE)</f>
        <v>4</v>
      </c>
      <c r="O2434" s="10">
        <v>9033</v>
      </c>
      <c r="P2434" s="15">
        <v>45737</v>
      </c>
      <c r="Q2434" s="10" t="s">
        <v>872</v>
      </c>
      <c r="R2434" s="10" t="s">
        <v>8558</v>
      </c>
      <c r="S2434" s="10" t="s">
        <v>8559</v>
      </c>
      <c r="T2434" s="10">
        <v>1.26</v>
      </c>
      <c r="U2434" s="10">
        <v>2</v>
      </c>
      <c r="V2434" s="16">
        <v>0</v>
      </c>
      <c r="W2434" s="16">
        <v>52711</v>
      </c>
      <c r="X2434" s="16" t="str">
        <f>VLOOKUP(W2434,[1]Array!$C$8:$D$15,2,TRUE)</f>
        <v>06  $50,000 - $74,999</v>
      </c>
      <c r="Y2434" s="14">
        <f t="shared" si="336"/>
        <v>0</v>
      </c>
      <c r="Z2434" s="14">
        <f t="shared" si="337"/>
        <v>0</v>
      </c>
      <c r="AA2434" s="14">
        <f t="shared" si="338"/>
        <v>0.5</v>
      </c>
      <c r="AB2434" s="14">
        <f t="shared" si="339"/>
        <v>0.26</v>
      </c>
      <c r="AC2434" s="14">
        <f t="shared" si="340"/>
        <v>0.10463306667725351</v>
      </c>
      <c r="AD2434" s="14">
        <f>(Y2434*'[1]Scoring Model'!$K$17+'Working Data - V3'!Z2434*'[1]Scoring Model'!$K$7+'Working Data - V3'!AA2434*'[1]Scoring Model'!$K$9+'Working Data - V3'!AB2434*'[1]Scoring Model'!$K$10+AC2434*'[1]Scoring Model'!$K$11)</f>
        <v>0.15992661333545072</v>
      </c>
      <c r="AE2434" s="14">
        <f t="shared" si="341"/>
        <v>3</v>
      </c>
      <c r="AF2434" s="17" t="str">
        <f>VLOOKUP(AE2434,'[1]Scoring Model'!$C$18:$D$27,2,FALSE)</f>
        <v>01  Low</v>
      </c>
      <c r="AG2434" s="10" t="s">
        <v>1961</v>
      </c>
      <c r="AH2434" s="10" t="s">
        <v>8560</v>
      </c>
      <c r="AI2434" s="16">
        <v>3070370</v>
      </c>
      <c r="AJ2434" s="18">
        <v>0</v>
      </c>
    </row>
    <row r="2435" spans="2:36" ht="15" customHeight="1" x14ac:dyDescent="0.25">
      <c r="B2435" s="10" t="s">
        <v>98</v>
      </c>
      <c r="C2435" s="10" t="s">
        <v>78</v>
      </c>
      <c r="D2435" s="10" t="s">
        <v>8561</v>
      </c>
      <c r="E2435" s="10" t="str">
        <f t="shared" si="333"/>
        <v>WCV0029256</v>
      </c>
      <c r="F2435" s="11">
        <f>VLOOKUP(E2435,'[1]Policy Number &amp; Loss Info'!$H$4:$K$8916,2,FALSE)</f>
        <v>13787.52</v>
      </c>
      <c r="G2435" s="11">
        <f>VLOOKUP(E2435,'[1]Policy Number &amp; Loss Info'!$H$4:$K$8916,4,FALSE)</f>
        <v>0</v>
      </c>
      <c r="H2435" s="12">
        <f>VLOOKUP(E2435,'[1]Policy Number &amp; Loss Info'!$H$4:$K$8916,3,FALSE)</f>
        <v>0</v>
      </c>
      <c r="I2435" s="13">
        <f t="shared" si="334"/>
        <v>0</v>
      </c>
      <c r="J2435" s="14">
        <f t="shared" si="335"/>
        <v>0</v>
      </c>
      <c r="K2435" s="10" t="s">
        <v>8562</v>
      </c>
      <c r="L2435" s="10"/>
      <c r="M2435" s="10" t="s">
        <v>59</v>
      </c>
      <c r="N2435" s="10">
        <f>VLOOKUP(M2435,[1]Array!$I$8:$J$14,2,FALSE)</f>
        <v>7</v>
      </c>
      <c r="O2435" s="10">
        <v>6217</v>
      </c>
      <c r="P2435" s="15">
        <v>45440</v>
      </c>
      <c r="Q2435" s="10" t="s">
        <v>794</v>
      </c>
      <c r="R2435" s="10" t="s">
        <v>8563</v>
      </c>
      <c r="S2435" s="10" t="s">
        <v>8564</v>
      </c>
      <c r="T2435" s="10">
        <v>1</v>
      </c>
      <c r="U2435" s="10">
        <v>0</v>
      </c>
      <c r="V2435" s="16">
        <v>0</v>
      </c>
      <c r="W2435" s="16">
        <v>5229</v>
      </c>
      <c r="X2435" s="16" t="str">
        <f>VLOOKUP(W2435,[1]Array!$C$8:$D$15,2,TRUE)</f>
        <v>02  $5,000 - $9,999</v>
      </c>
      <c r="Y2435" s="14">
        <f t="shared" si="336"/>
        <v>0</v>
      </c>
      <c r="Z2435" s="14">
        <f t="shared" si="337"/>
        <v>0</v>
      </c>
      <c r="AA2435" s="14">
        <f t="shared" si="338"/>
        <v>1</v>
      </c>
      <c r="AB2435" s="14">
        <f t="shared" si="339"/>
        <v>0</v>
      </c>
      <c r="AC2435" s="14">
        <f t="shared" si="340"/>
        <v>1.0379736784643786E-2</v>
      </c>
      <c r="AD2435" s="14">
        <f>(Y2435*'[1]Scoring Model'!$K$17+'Working Data - V3'!Z2435*'[1]Scoring Model'!$K$7+'Working Data - V3'!AA2435*'[1]Scoring Model'!$K$9+'Working Data - V3'!AB2435*'[1]Scoring Model'!$K$10+AC2435*'[1]Scoring Model'!$K$11)</f>
        <v>0.20207594735692877</v>
      </c>
      <c r="AE2435" s="14">
        <f t="shared" si="341"/>
        <v>4</v>
      </c>
      <c r="AF2435" s="17" t="str">
        <f>VLOOKUP(AE2435,'[1]Scoring Model'!$C$18:$D$27,2,FALSE)</f>
        <v>01  Low</v>
      </c>
      <c r="AG2435" s="10" t="s">
        <v>8565</v>
      </c>
      <c r="AH2435" s="10" t="s">
        <v>491</v>
      </c>
      <c r="AI2435" s="16">
        <v>108500</v>
      </c>
      <c r="AJ2435" s="18">
        <v>0</v>
      </c>
    </row>
    <row r="2436" spans="2:36" ht="15" customHeight="1" x14ac:dyDescent="0.25">
      <c r="B2436" s="10" t="s">
        <v>55</v>
      </c>
      <c r="C2436" s="10" t="s">
        <v>56</v>
      </c>
      <c r="D2436" s="10" t="s">
        <v>8566</v>
      </c>
      <c r="E2436" s="10" t="str">
        <f t="shared" ref="E2436:E2499" si="342">LEFT(D2436,10)</f>
        <v>WCV0029063</v>
      </c>
      <c r="F2436" s="11">
        <f>VLOOKUP(E2436,'[1]Policy Number &amp; Loss Info'!$H$4:$K$8916,2,FALSE)</f>
        <v>20027.91</v>
      </c>
      <c r="G2436" s="11">
        <f>VLOOKUP(E2436,'[1]Policy Number &amp; Loss Info'!$H$4:$K$8916,4,FALSE)</f>
        <v>104891.76</v>
      </c>
      <c r="H2436" s="12">
        <f>VLOOKUP(E2436,'[1]Policy Number &amp; Loss Info'!$H$4:$K$8916,3,FALSE)</f>
        <v>1</v>
      </c>
      <c r="I2436" s="13">
        <f t="shared" ref="I2436:I2499" si="343">G2436/F2436</f>
        <v>5.2372793766299131</v>
      </c>
      <c r="J2436" s="14">
        <f t="shared" ref="J2436:J2499" si="344">H2436/(F2436/100000)</f>
        <v>4.9930322235320617</v>
      </c>
      <c r="K2436" s="10" t="s">
        <v>8567</v>
      </c>
      <c r="L2436" s="10"/>
      <c r="M2436" s="10" t="s">
        <v>101</v>
      </c>
      <c r="N2436" s="10">
        <f>VLOOKUP(M2436,[1]Array!$I$8:$J$14,2,FALSE)</f>
        <v>5</v>
      </c>
      <c r="O2436" s="10">
        <v>1803</v>
      </c>
      <c r="P2436" s="15">
        <v>45430</v>
      </c>
      <c r="Q2436" s="10" t="s">
        <v>60</v>
      </c>
      <c r="R2436" s="10" t="s">
        <v>442</v>
      </c>
      <c r="S2436" s="10" t="s">
        <v>443</v>
      </c>
      <c r="T2436" s="10">
        <v>0.94</v>
      </c>
      <c r="U2436" s="10">
        <v>1</v>
      </c>
      <c r="V2436" s="16">
        <v>104891.76</v>
      </c>
      <c r="W2436" s="16">
        <v>9994</v>
      </c>
      <c r="X2436" s="16" t="str">
        <f>VLOOKUP(W2436,[1]Array!$C$8:$D$15,2,TRUE)</f>
        <v>02  $5,000 - $9,999</v>
      </c>
      <c r="Y2436" s="14">
        <f t="shared" ref="Y2436:Y2499" si="345">MIN(I2436,2)/2</f>
        <v>1</v>
      </c>
      <c r="Z2436" s="14">
        <f t="shared" ref="Z2436:Z2499" si="346">(J2436-MIN($J$3:$J$4909))/(MAX($J$3:$J$4909)-MIN($J$3:$J$4909))</f>
        <v>3.4364544278459412E-2</v>
      </c>
      <c r="AA2436" s="14">
        <f t="shared" ref="AA2436:AA2499" si="347">(N2436-1)/(7-1)</f>
        <v>0.66666666666666663</v>
      </c>
      <c r="AB2436" s="14">
        <f t="shared" ref="AB2436:AB2499" si="348">MAX(0,MIN(T2436,2)-1)</f>
        <v>0</v>
      </c>
      <c r="AC2436" s="14">
        <f t="shared" ref="AC2436:AC2499" si="349">(W2436-MIN($W$3:$W$4909))/(MAX($W$3:$W$4909)-MIN(W2436:W7342))</f>
        <v>1.9838418325823292E-2</v>
      </c>
      <c r="AD2436" s="14">
        <f>(Y2436*'[1]Scoring Model'!$K$17+'Working Data - V3'!Z2436*'[1]Scoring Model'!$K$7+'Working Data - V3'!AA2436*'[1]Scoring Model'!$K$9+'Working Data - V3'!AB2436*'[1]Scoring Model'!$K$10+AC2436*'[1]Scoring Model'!$K$11)</f>
        <v>0.4441739258541898</v>
      </c>
      <c r="AE2436" s="14">
        <f t="shared" ref="AE2436:AE2499" si="350">ROUND(9*(AD2436-MIN($AD$3:$AD$4909))/(MAX($AD$3:$AD$4909)-MIN($AD$3:$AD$4909))+1,0)</f>
        <v>8</v>
      </c>
      <c r="AF2436" s="17" t="str">
        <f>VLOOKUP(AE2436,'[1]Scoring Model'!$C$18:$D$27,2,FALSE)</f>
        <v>03  High</v>
      </c>
      <c r="AG2436" s="10" t="s">
        <v>8568</v>
      </c>
      <c r="AH2436" s="10" t="s">
        <v>632</v>
      </c>
      <c r="AI2436" s="16">
        <v>203901</v>
      </c>
      <c r="AJ2436" s="18">
        <v>10.976637</v>
      </c>
    </row>
    <row r="2437" spans="2:36" ht="15" customHeight="1" x14ac:dyDescent="0.25">
      <c r="B2437" s="10" t="s">
        <v>35</v>
      </c>
      <c r="C2437" s="10" t="s">
        <v>78</v>
      </c>
      <c r="D2437" s="10" t="s">
        <v>8569</v>
      </c>
      <c r="E2437" s="10" t="str">
        <f t="shared" si="342"/>
        <v>WCV0029045</v>
      </c>
      <c r="F2437" s="11">
        <f>VLOOKUP(E2437,'[1]Policy Number &amp; Loss Info'!$H$4:$K$8916,2,FALSE)</f>
        <v>28698.35</v>
      </c>
      <c r="G2437" s="11">
        <f>VLOOKUP(E2437,'[1]Policy Number &amp; Loss Info'!$H$4:$K$8916,4,FALSE)</f>
        <v>0</v>
      </c>
      <c r="H2437" s="12">
        <f>VLOOKUP(E2437,'[1]Policy Number &amp; Loss Info'!$H$4:$K$8916,3,FALSE)</f>
        <v>0</v>
      </c>
      <c r="I2437" s="13">
        <f t="shared" si="343"/>
        <v>0</v>
      </c>
      <c r="J2437" s="14">
        <f t="shared" si="344"/>
        <v>0</v>
      </c>
      <c r="K2437" s="10" t="s">
        <v>8570</v>
      </c>
      <c r="L2437" s="10"/>
      <c r="M2437" s="10" t="s">
        <v>59</v>
      </c>
      <c r="N2437" s="10">
        <f>VLOOKUP(M2437,[1]Array!$I$8:$J$14,2,FALSE)</f>
        <v>7</v>
      </c>
      <c r="O2437" s="10">
        <v>5606</v>
      </c>
      <c r="P2437" s="15">
        <v>45432</v>
      </c>
      <c r="Q2437" s="10" t="s">
        <v>50</v>
      </c>
      <c r="R2437" s="10" t="s">
        <v>873</v>
      </c>
      <c r="S2437" s="10" t="s">
        <v>874</v>
      </c>
      <c r="T2437" s="10">
        <v>0.97</v>
      </c>
      <c r="U2437" s="10">
        <v>0</v>
      </c>
      <c r="V2437" s="16">
        <v>0</v>
      </c>
      <c r="W2437" s="16">
        <v>6563</v>
      </c>
      <c r="X2437" s="16" t="str">
        <f>VLOOKUP(W2437,[1]Array!$C$8:$D$15,2,TRUE)</f>
        <v>02  $5,000 - $9,999</v>
      </c>
      <c r="Y2437" s="14">
        <f t="shared" si="345"/>
        <v>0</v>
      </c>
      <c r="Z2437" s="14">
        <f t="shared" si="346"/>
        <v>0</v>
      </c>
      <c r="AA2437" s="14">
        <f t="shared" si="347"/>
        <v>1</v>
      </c>
      <c r="AB2437" s="14">
        <f t="shared" si="348"/>
        <v>0</v>
      </c>
      <c r="AC2437" s="14">
        <f t="shared" si="349"/>
        <v>1.3027770609603589E-2</v>
      </c>
      <c r="AD2437" s="14">
        <f>(Y2437*'[1]Scoring Model'!$K$17+'Working Data - V3'!Z2437*'[1]Scoring Model'!$K$7+'Working Data - V3'!AA2437*'[1]Scoring Model'!$K$9+'Working Data - V3'!AB2437*'[1]Scoring Model'!$K$10+AC2437*'[1]Scoring Model'!$K$11)</f>
        <v>0.20260555412192072</v>
      </c>
      <c r="AE2437" s="14">
        <f t="shared" si="350"/>
        <v>4</v>
      </c>
      <c r="AF2437" s="17" t="str">
        <f>VLOOKUP(AE2437,'[1]Scoring Model'!$C$18:$D$27,2,FALSE)</f>
        <v>01  Low</v>
      </c>
      <c r="AG2437" s="10" t="s">
        <v>5957</v>
      </c>
      <c r="AH2437" s="10" t="s">
        <v>8571</v>
      </c>
      <c r="AI2437" s="16">
        <v>760000</v>
      </c>
      <c r="AJ2437" s="18">
        <v>0</v>
      </c>
    </row>
    <row r="2438" spans="2:36" ht="15" customHeight="1" x14ac:dyDescent="0.25">
      <c r="B2438" s="10" t="s">
        <v>35</v>
      </c>
      <c r="C2438" s="10" t="s">
        <v>78</v>
      </c>
      <c r="D2438" s="10" t="s">
        <v>8572</v>
      </c>
      <c r="E2438" s="10" t="str">
        <f t="shared" si="342"/>
        <v>WCV0028947</v>
      </c>
      <c r="F2438" s="11">
        <f>VLOOKUP(E2438,'[1]Policy Number &amp; Loss Info'!$H$4:$K$8916,2,FALSE)</f>
        <v>18715.400000000001</v>
      </c>
      <c r="G2438" s="11">
        <f>VLOOKUP(E2438,'[1]Policy Number &amp; Loss Info'!$H$4:$K$8916,4,FALSE)</f>
        <v>0</v>
      </c>
      <c r="H2438" s="12">
        <f>VLOOKUP(E2438,'[1]Policy Number &amp; Loss Info'!$H$4:$K$8916,3,FALSE)</f>
        <v>0</v>
      </c>
      <c r="I2438" s="13">
        <f t="shared" si="343"/>
        <v>0</v>
      </c>
      <c r="J2438" s="14">
        <f t="shared" si="344"/>
        <v>0</v>
      </c>
      <c r="K2438" s="10" t="s">
        <v>8573</v>
      </c>
      <c r="L2438" s="10"/>
      <c r="M2438" s="10" t="s">
        <v>49</v>
      </c>
      <c r="N2438" s="10">
        <f>VLOOKUP(M2438,[1]Array!$I$8:$J$14,2,FALSE)</f>
        <v>4</v>
      </c>
      <c r="O2438" s="10">
        <v>3372</v>
      </c>
      <c r="P2438" s="15">
        <v>45419</v>
      </c>
      <c r="Q2438" s="10" t="s">
        <v>794</v>
      </c>
      <c r="R2438" s="10" t="s">
        <v>1318</v>
      </c>
      <c r="S2438" s="10" t="s">
        <v>8574</v>
      </c>
      <c r="T2438" s="10">
        <v>0.86</v>
      </c>
      <c r="U2438" s="10">
        <v>0</v>
      </c>
      <c r="V2438" s="16">
        <v>0</v>
      </c>
      <c r="W2438" s="16">
        <v>10045</v>
      </c>
      <c r="X2438" s="16" t="str">
        <f>VLOOKUP(W2438,[1]Array!$C$8:$D$15,2,TRUE)</f>
        <v>03  $10,000 - $14,999</v>
      </c>
      <c r="Y2438" s="14">
        <f t="shared" si="345"/>
        <v>0</v>
      </c>
      <c r="Z2438" s="14">
        <f t="shared" si="346"/>
        <v>0</v>
      </c>
      <c r="AA2438" s="14">
        <f t="shared" si="347"/>
        <v>0.5</v>
      </c>
      <c r="AB2438" s="14">
        <f t="shared" si="348"/>
        <v>0</v>
      </c>
      <c r="AC2438" s="14">
        <f t="shared" si="349"/>
        <v>1.9939655001290271E-2</v>
      </c>
      <c r="AD2438" s="14">
        <f>(Y2438*'[1]Scoring Model'!$K$17+'Working Data - V3'!Z2438*'[1]Scoring Model'!$K$7+'Working Data - V3'!AA2438*'[1]Scoring Model'!$K$9+'Working Data - V3'!AB2438*'[1]Scoring Model'!$K$10+AC2438*'[1]Scoring Model'!$K$11)</f>
        <v>0.10398793100025806</v>
      </c>
      <c r="AE2438" s="14">
        <f t="shared" si="350"/>
        <v>3</v>
      </c>
      <c r="AF2438" s="17" t="str">
        <f>VLOOKUP(AE2438,'[1]Scoring Model'!$C$18:$D$27,2,FALSE)</f>
        <v>01  Low</v>
      </c>
      <c r="AG2438" s="10" t="s">
        <v>4970</v>
      </c>
      <c r="AH2438" s="10" t="s">
        <v>491</v>
      </c>
      <c r="AI2438" s="16">
        <v>820000</v>
      </c>
      <c r="AJ2438" s="18">
        <v>0</v>
      </c>
    </row>
    <row r="2439" spans="2:36" ht="15" customHeight="1" x14ac:dyDescent="0.25">
      <c r="B2439" s="10" t="s">
        <v>35</v>
      </c>
      <c r="C2439" s="10" t="s">
        <v>78</v>
      </c>
      <c r="D2439" s="10" t="s">
        <v>8575</v>
      </c>
      <c r="E2439" s="10" t="str">
        <f t="shared" si="342"/>
        <v>WCV0028916</v>
      </c>
      <c r="F2439" s="11">
        <f>VLOOKUP(E2439,'[1]Policy Number &amp; Loss Info'!$H$4:$K$8916,2,FALSE)</f>
        <v>38447.21</v>
      </c>
      <c r="G2439" s="11">
        <f>VLOOKUP(E2439,'[1]Policy Number &amp; Loss Info'!$H$4:$K$8916,4,FALSE)</f>
        <v>0</v>
      </c>
      <c r="H2439" s="12">
        <f>VLOOKUP(E2439,'[1]Policy Number &amp; Loss Info'!$H$4:$K$8916,3,FALSE)</f>
        <v>0</v>
      </c>
      <c r="I2439" s="13">
        <f t="shared" si="343"/>
        <v>0</v>
      </c>
      <c r="J2439" s="14">
        <f t="shared" si="344"/>
        <v>0</v>
      </c>
      <c r="K2439" s="10" t="s">
        <v>8576</v>
      </c>
      <c r="L2439" s="10"/>
      <c r="M2439" s="10" t="s">
        <v>67</v>
      </c>
      <c r="N2439" s="10">
        <f>VLOOKUP(M2439,[1]Array!$I$8:$J$14,2,FALSE)</f>
        <v>6</v>
      </c>
      <c r="O2439" s="10">
        <v>2719</v>
      </c>
      <c r="P2439" s="15">
        <v>45429</v>
      </c>
      <c r="Q2439" s="10" t="s">
        <v>60</v>
      </c>
      <c r="R2439" s="10" t="s">
        <v>1528</v>
      </c>
      <c r="S2439" s="10" t="s">
        <v>1529</v>
      </c>
      <c r="T2439" s="10">
        <v>0.91</v>
      </c>
      <c r="U2439" s="10">
        <v>0</v>
      </c>
      <c r="V2439" s="16">
        <v>0</v>
      </c>
      <c r="W2439" s="16">
        <v>25910</v>
      </c>
      <c r="X2439" s="16" t="str">
        <f>VLOOKUP(W2439,[1]Array!$C$8:$D$15,2,TRUE)</f>
        <v>05  $25,000 - $49,999</v>
      </c>
      <c r="Y2439" s="14">
        <f t="shared" si="345"/>
        <v>0</v>
      </c>
      <c r="Z2439" s="14">
        <f t="shared" si="346"/>
        <v>0</v>
      </c>
      <c r="AA2439" s="14">
        <f t="shared" si="347"/>
        <v>0.83333333333333337</v>
      </c>
      <c r="AB2439" s="14">
        <f t="shared" si="348"/>
        <v>0</v>
      </c>
      <c r="AC2439" s="14">
        <f t="shared" si="349"/>
        <v>5.1432201202929906E-2</v>
      </c>
      <c r="AD2439" s="14">
        <f>(Y2439*'[1]Scoring Model'!$K$17+'Working Data - V3'!Z2439*'[1]Scoring Model'!$K$7+'Working Data - V3'!AA2439*'[1]Scoring Model'!$K$9+'Working Data - V3'!AB2439*'[1]Scoring Model'!$K$10+AC2439*'[1]Scoring Model'!$K$11)</f>
        <v>0.17695310690725266</v>
      </c>
      <c r="AE2439" s="14">
        <f t="shared" si="350"/>
        <v>4</v>
      </c>
      <c r="AF2439" s="17" t="str">
        <f>VLOOKUP(AE2439,'[1]Scoring Model'!$C$18:$D$27,2,FALSE)</f>
        <v>01  Low</v>
      </c>
      <c r="AG2439" s="10" t="s">
        <v>2708</v>
      </c>
      <c r="AH2439" s="10" t="s">
        <v>418</v>
      </c>
      <c r="AI2439" s="16">
        <v>235202</v>
      </c>
      <c r="AJ2439" s="18">
        <v>0</v>
      </c>
    </row>
    <row r="2440" spans="2:36" ht="15" customHeight="1" x14ac:dyDescent="0.25">
      <c r="B2440" s="10" t="s">
        <v>98</v>
      </c>
      <c r="C2440" s="10" t="s">
        <v>166</v>
      </c>
      <c r="D2440" s="10" t="s">
        <v>8577</v>
      </c>
      <c r="E2440" s="10" t="str">
        <f t="shared" si="342"/>
        <v>WCV0028767</v>
      </c>
      <c r="F2440" s="11">
        <f>VLOOKUP(E2440,'[1]Policy Number &amp; Loss Info'!$H$4:$K$8916,2,FALSE)</f>
        <v>7853.41</v>
      </c>
      <c r="G2440" s="11">
        <f>VLOOKUP(E2440,'[1]Policy Number &amp; Loss Info'!$H$4:$K$8916,4,FALSE)</f>
        <v>0</v>
      </c>
      <c r="H2440" s="12">
        <f>VLOOKUP(E2440,'[1]Policy Number &amp; Loss Info'!$H$4:$K$8916,3,FALSE)</f>
        <v>0</v>
      </c>
      <c r="I2440" s="13">
        <f t="shared" si="343"/>
        <v>0</v>
      </c>
      <c r="J2440" s="14">
        <f t="shared" si="344"/>
        <v>0</v>
      </c>
      <c r="K2440" s="10" t="s">
        <v>8578</v>
      </c>
      <c r="L2440" s="10"/>
      <c r="M2440" s="10" t="s">
        <v>101</v>
      </c>
      <c r="N2440" s="10">
        <f>VLOOKUP(M2440,[1]Array!$I$8:$J$14,2,FALSE)</f>
        <v>5</v>
      </c>
      <c r="O2440" s="10">
        <v>5537</v>
      </c>
      <c r="P2440" s="15">
        <v>45421</v>
      </c>
      <c r="Q2440" s="10" t="s">
        <v>102</v>
      </c>
      <c r="R2440" s="10" t="s">
        <v>8037</v>
      </c>
      <c r="S2440" s="10" t="s">
        <v>8038</v>
      </c>
      <c r="T2440" s="10">
        <v>1</v>
      </c>
      <c r="U2440" s="10">
        <v>0</v>
      </c>
      <c r="V2440" s="16">
        <v>0</v>
      </c>
      <c r="W2440" s="16">
        <v>3420</v>
      </c>
      <c r="X2440" s="16" t="str">
        <f>VLOOKUP(W2440,[1]Array!$C$8:$D$15,2,TRUE)</f>
        <v>01  $0 - $4,999</v>
      </c>
      <c r="Y2440" s="14">
        <f t="shared" si="345"/>
        <v>0</v>
      </c>
      <c r="Z2440" s="14">
        <f t="shared" si="346"/>
        <v>0</v>
      </c>
      <c r="AA2440" s="14">
        <f t="shared" si="347"/>
        <v>0.66666666666666663</v>
      </c>
      <c r="AB2440" s="14">
        <f t="shared" si="348"/>
        <v>0</v>
      </c>
      <c r="AC2440" s="14">
        <f t="shared" si="349"/>
        <v>6.7888123548444724E-3</v>
      </c>
      <c r="AD2440" s="14">
        <f>(Y2440*'[1]Scoring Model'!$K$17+'Working Data - V3'!Z2440*'[1]Scoring Model'!$K$7+'Working Data - V3'!AA2440*'[1]Scoring Model'!$K$9+'Working Data - V3'!AB2440*'[1]Scoring Model'!$K$10+AC2440*'[1]Scoring Model'!$K$11)</f>
        <v>0.13469109580430222</v>
      </c>
      <c r="AE2440" s="14">
        <f t="shared" si="350"/>
        <v>3</v>
      </c>
      <c r="AF2440" s="17" t="str">
        <f>VLOOKUP(AE2440,'[1]Scoring Model'!$C$18:$D$27,2,FALSE)</f>
        <v>01  Low</v>
      </c>
      <c r="AG2440" s="10" t="s">
        <v>360</v>
      </c>
      <c r="AH2440" s="10" t="s">
        <v>172</v>
      </c>
      <c r="AI2440" s="16">
        <v>81600</v>
      </c>
      <c r="AJ2440" s="18">
        <v>0</v>
      </c>
    </row>
    <row r="2441" spans="2:36" ht="15" customHeight="1" x14ac:dyDescent="0.25">
      <c r="B2441" s="10" t="s">
        <v>98</v>
      </c>
      <c r="C2441" s="10" t="s">
        <v>78</v>
      </c>
      <c r="D2441" s="10" t="s">
        <v>8579</v>
      </c>
      <c r="E2441" s="10" t="str">
        <f t="shared" si="342"/>
        <v>WCV0028704</v>
      </c>
      <c r="F2441" s="11">
        <f>VLOOKUP(E2441,'[1]Policy Number &amp; Loss Info'!$H$4:$K$8916,2,FALSE)</f>
        <v>8123.44</v>
      </c>
      <c r="G2441" s="11">
        <f>VLOOKUP(E2441,'[1]Policy Number &amp; Loss Info'!$H$4:$K$8916,4,FALSE)</f>
        <v>0</v>
      </c>
      <c r="H2441" s="12">
        <f>VLOOKUP(E2441,'[1]Policy Number &amp; Loss Info'!$H$4:$K$8916,3,FALSE)</f>
        <v>0</v>
      </c>
      <c r="I2441" s="13">
        <f t="shared" si="343"/>
        <v>0</v>
      </c>
      <c r="J2441" s="14">
        <f t="shared" si="344"/>
        <v>0</v>
      </c>
      <c r="K2441" s="10" t="s">
        <v>8580</v>
      </c>
      <c r="L2441" s="10"/>
      <c r="M2441" s="10" t="s">
        <v>59</v>
      </c>
      <c r="N2441" s="10">
        <f>VLOOKUP(M2441,[1]Array!$I$8:$J$14,2,FALSE)</f>
        <v>7</v>
      </c>
      <c r="O2441" s="10">
        <v>5645</v>
      </c>
      <c r="P2441" s="15">
        <v>45413</v>
      </c>
      <c r="Q2441" s="10" t="s">
        <v>794</v>
      </c>
      <c r="R2441" s="10" t="s">
        <v>8581</v>
      </c>
      <c r="S2441" s="10" t="s">
        <v>8582</v>
      </c>
      <c r="T2441" s="10">
        <v>1</v>
      </c>
      <c r="U2441" s="10">
        <v>0</v>
      </c>
      <c r="V2441" s="16">
        <v>0</v>
      </c>
      <c r="W2441" s="16">
        <v>4729</v>
      </c>
      <c r="X2441" s="16" t="str">
        <f>VLOOKUP(W2441,[1]Array!$C$8:$D$15,2,TRUE)</f>
        <v>01  $0 - $4,999</v>
      </c>
      <c r="Y2441" s="14">
        <f t="shared" si="345"/>
        <v>0</v>
      </c>
      <c r="Z2441" s="14">
        <f t="shared" si="346"/>
        <v>0</v>
      </c>
      <c r="AA2441" s="14">
        <f t="shared" si="347"/>
        <v>1</v>
      </c>
      <c r="AB2441" s="14">
        <f t="shared" si="348"/>
        <v>0</v>
      </c>
      <c r="AC2441" s="14">
        <f t="shared" si="349"/>
        <v>9.3872203584969335E-3</v>
      </c>
      <c r="AD2441" s="14">
        <f>(Y2441*'[1]Scoring Model'!$K$17+'Working Data - V3'!Z2441*'[1]Scoring Model'!$K$7+'Working Data - V3'!AA2441*'[1]Scoring Model'!$K$9+'Working Data - V3'!AB2441*'[1]Scoring Model'!$K$10+AC2441*'[1]Scoring Model'!$K$11)</f>
        <v>0.20187744407169939</v>
      </c>
      <c r="AE2441" s="14">
        <f t="shared" si="350"/>
        <v>4</v>
      </c>
      <c r="AF2441" s="17" t="str">
        <f>VLOOKUP(AE2441,'[1]Scoring Model'!$C$18:$D$27,2,FALSE)</f>
        <v>01  Low</v>
      </c>
      <c r="AG2441" s="10" t="s">
        <v>63</v>
      </c>
      <c r="AH2441" s="10" t="s">
        <v>491</v>
      </c>
      <c r="AI2441" s="16">
        <v>50000</v>
      </c>
      <c r="AJ2441" s="18">
        <v>0</v>
      </c>
    </row>
    <row r="2442" spans="2:36" ht="15" customHeight="1" x14ac:dyDescent="0.25">
      <c r="B2442" s="10" t="s">
        <v>98</v>
      </c>
      <c r="C2442" s="10" t="s">
        <v>36</v>
      </c>
      <c r="D2442" s="10" t="s">
        <v>8583</v>
      </c>
      <c r="E2442" s="10" t="str">
        <f t="shared" si="342"/>
        <v>WCV0028595</v>
      </c>
      <c r="F2442" s="11">
        <f>VLOOKUP(E2442,'[1]Policy Number &amp; Loss Info'!$H$4:$K$8916,2,FALSE)</f>
        <v>7173.99</v>
      </c>
      <c r="G2442" s="11">
        <f>VLOOKUP(E2442,'[1]Policy Number &amp; Loss Info'!$H$4:$K$8916,4,FALSE)</f>
        <v>0</v>
      </c>
      <c r="H2442" s="12">
        <f>VLOOKUP(E2442,'[1]Policy Number &amp; Loss Info'!$H$4:$K$8916,3,FALSE)</f>
        <v>0</v>
      </c>
      <c r="I2442" s="13">
        <f t="shared" si="343"/>
        <v>0</v>
      </c>
      <c r="J2442" s="14">
        <f t="shared" si="344"/>
        <v>0</v>
      </c>
      <c r="K2442" s="10" t="s">
        <v>8584</v>
      </c>
      <c r="L2442" s="10"/>
      <c r="M2442" s="10" t="s">
        <v>59</v>
      </c>
      <c r="N2442" s="10">
        <f>VLOOKUP(M2442,[1]Array!$I$8:$J$14,2,FALSE)</f>
        <v>7</v>
      </c>
      <c r="O2442" s="10">
        <v>6217</v>
      </c>
      <c r="P2442" s="15">
        <v>45424</v>
      </c>
      <c r="Q2442" s="10" t="s">
        <v>197</v>
      </c>
      <c r="R2442" s="10" t="s">
        <v>2701</v>
      </c>
      <c r="S2442" s="10" t="s">
        <v>4912</v>
      </c>
      <c r="T2442" s="10">
        <v>1</v>
      </c>
      <c r="U2442" s="10">
        <v>0</v>
      </c>
      <c r="V2442" s="16">
        <v>0</v>
      </c>
      <c r="W2442" s="16">
        <v>3395</v>
      </c>
      <c r="X2442" s="16" t="str">
        <f>VLOOKUP(W2442,[1]Array!$C$8:$D$15,2,TRUE)</f>
        <v>01  $0 - $4,999</v>
      </c>
      <c r="Y2442" s="14">
        <f t="shared" si="345"/>
        <v>0</v>
      </c>
      <c r="Z2442" s="14">
        <f t="shared" si="346"/>
        <v>0</v>
      </c>
      <c r="AA2442" s="14">
        <f t="shared" si="347"/>
        <v>1</v>
      </c>
      <c r="AB2442" s="14">
        <f t="shared" si="348"/>
        <v>0</v>
      </c>
      <c r="AC2442" s="14">
        <f t="shared" si="349"/>
        <v>6.7391865335371297E-3</v>
      </c>
      <c r="AD2442" s="14">
        <f>(Y2442*'[1]Scoring Model'!$K$17+'Working Data - V3'!Z2442*'[1]Scoring Model'!$K$7+'Working Data - V3'!AA2442*'[1]Scoring Model'!$K$9+'Working Data - V3'!AB2442*'[1]Scoring Model'!$K$10+AC2442*'[1]Scoring Model'!$K$11)</f>
        <v>0.20134783730670744</v>
      </c>
      <c r="AE2442" s="14">
        <f t="shared" si="350"/>
        <v>4</v>
      </c>
      <c r="AF2442" s="17" t="str">
        <f>VLOOKUP(AE2442,'[1]Scoring Model'!$C$18:$D$27,2,FALSE)</f>
        <v>01  Low</v>
      </c>
      <c r="AG2442" s="10" t="s">
        <v>340</v>
      </c>
      <c r="AH2442" s="10" t="s">
        <v>652</v>
      </c>
      <c r="AI2442" s="16">
        <v>100000</v>
      </c>
      <c r="AJ2442" s="18">
        <v>0</v>
      </c>
    </row>
    <row r="2443" spans="2:36" ht="15" customHeight="1" x14ac:dyDescent="0.25">
      <c r="B2443" s="10" t="s">
        <v>178</v>
      </c>
      <c r="C2443" s="10" t="s">
        <v>46</v>
      </c>
      <c r="D2443" s="10" t="s">
        <v>8585</v>
      </c>
      <c r="E2443" s="10" t="str">
        <f t="shared" si="342"/>
        <v>WCV0028552</v>
      </c>
      <c r="F2443" s="11">
        <f>VLOOKUP(E2443,'[1]Policy Number &amp; Loss Info'!$H$4:$K$8916,2,FALSE)</f>
        <v>4153.1499999999996</v>
      </c>
      <c r="G2443" s="11">
        <f>VLOOKUP(E2443,'[1]Policy Number &amp; Loss Info'!$H$4:$K$8916,4,FALSE)</f>
        <v>0</v>
      </c>
      <c r="H2443" s="12">
        <f>VLOOKUP(E2443,'[1]Policy Number &amp; Loss Info'!$H$4:$K$8916,3,FALSE)</f>
        <v>0</v>
      </c>
      <c r="I2443" s="13">
        <f t="shared" si="343"/>
        <v>0</v>
      </c>
      <c r="J2443" s="14">
        <f t="shared" si="344"/>
        <v>0</v>
      </c>
      <c r="K2443" s="10" t="s">
        <v>8586</v>
      </c>
      <c r="L2443" s="10"/>
      <c r="M2443" s="10" t="s">
        <v>67</v>
      </c>
      <c r="N2443" s="10">
        <f>VLOOKUP(M2443,[1]Array!$I$8:$J$14,2,FALSE)</f>
        <v>6</v>
      </c>
      <c r="O2443" s="10">
        <v>5478</v>
      </c>
      <c r="P2443" s="15">
        <v>45418</v>
      </c>
      <c r="Q2443" s="10" t="s">
        <v>462</v>
      </c>
      <c r="R2443" s="10" t="s">
        <v>1265</v>
      </c>
      <c r="S2443" s="10" t="s">
        <v>8587</v>
      </c>
      <c r="T2443" s="10">
        <v>1</v>
      </c>
      <c r="U2443" s="10">
        <v>0</v>
      </c>
      <c r="V2443" s="16">
        <v>0</v>
      </c>
      <c r="W2443" s="16">
        <v>2633</v>
      </c>
      <c r="X2443" s="16" t="str">
        <f>VLOOKUP(W2443,[1]Array!$C$8:$D$15,2,TRUE)</f>
        <v>01  $0 - $4,999</v>
      </c>
      <c r="Y2443" s="14">
        <f t="shared" si="345"/>
        <v>0</v>
      </c>
      <c r="Z2443" s="14">
        <f t="shared" si="346"/>
        <v>0</v>
      </c>
      <c r="AA2443" s="14">
        <f t="shared" si="347"/>
        <v>0.83333333333333337</v>
      </c>
      <c r="AB2443" s="14">
        <f t="shared" si="348"/>
        <v>0</v>
      </c>
      <c r="AC2443" s="14">
        <f t="shared" si="349"/>
        <v>5.2265915000893268E-3</v>
      </c>
      <c r="AD2443" s="14">
        <f>(Y2443*'[1]Scoring Model'!$K$17+'Working Data - V3'!Z2443*'[1]Scoring Model'!$K$7+'Working Data - V3'!AA2443*'[1]Scoring Model'!$K$9+'Working Data - V3'!AB2443*'[1]Scoring Model'!$K$10+AC2443*'[1]Scoring Model'!$K$11)</f>
        <v>0.16771198496668455</v>
      </c>
      <c r="AE2443" s="14">
        <f t="shared" si="350"/>
        <v>4</v>
      </c>
      <c r="AF2443" s="17" t="str">
        <f>VLOOKUP(AE2443,'[1]Scoring Model'!$C$18:$D$27,2,FALSE)</f>
        <v>01  Low</v>
      </c>
      <c r="AG2443" s="10" t="s">
        <v>2914</v>
      </c>
      <c r="AH2443" s="10" t="s">
        <v>2915</v>
      </c>
      <c r="AI2443" s="16">
        <v>100000</v>
      </c>
      <c r="AJ2443" s="18">
        <v>0</v>
      </c>
    </row>
    <row r="2444" spans="2:36" ht="15" customHeight="1" x14ac:dyDescent="0.25">
      <c r="B2444" s="10" t="s">
        <v>55</v>
      </c>
      <c r="C2444" s="10" t="s">
        <v>36</v>
      </c>
      <c r="D2444" s="10" t="s">
        <v>8588</v>
      </c>
      <c r="E2444" s="10" t="str">
        <f t="shared" si="342"/>
        <v>WCV0028491</v>
      </c>
      <c r="F2444" s="11">
        <f>VLOOKUP(E2444,'[1]Policy Number &amp; Loss Info'!$H$4:$K$8916,2,FALSE)</f>
        <v>2999.5699999999997</v>
      </c>
      <c r="G2444" s="11">
        <f>VLOOKUP(E2444,'[1]Policy Number &amp; Loss Info'!$H$4:$K$8916,4,FALSE)</f>
        <v>0</v>
      </c>
      <c r="H2444" s="12">
        <f>VLOOKUP(E2444,'[1]Policy Number &amp; Loss Info'!$H$4:$K$8916,3,FALSE)</f>
        <v>0</v>
      </c>
      <c r="I2444" s="13">
        <f t="shared" si="343"/>
        <v>0</v>
      </c>
      <c r="J2444" s="14">
        <f t="shared" si="344"/>
        <v>0</v>
      </c>
      <c r="K2444" s="10" t="s">
        <v>8589</v>
      </c>
      <c r="L2444" s="10"/>
      <c r="M2444" s="10" t="s">
        <v>87</v>
      </c>
      <c r="N2444" s="10">
        <f>VLOOKUP(M2444,[1]Array!$I$8:$J$14,2,FALSE)</f>
        <v>3</v>
      </c>
      <c r="O2444" s="10">
        <v>8833</v>
      </c>
      <c r="P2444" s="15">
        <v>45413</v>
      </c>
      <c r="Q2444" s="10" t="s">
        <v>545</v>
      </c>
      <c r="R2444" s="10" t="s">
        <v>8590</v>
      </c>
      <c r="S2444" s="10" t="s">
        <v>8591</v>
      </c>
      <c r="T2444" s="10">
        <v>1</v>
      </c>
      <c r="U2444" s="10">
        <v>0</v>
      </c>
      <c r="V2444" s="16">
        <v>0</v>
      </c>
      <c r="W2444" s="16">
        <v>1446</v>
      </c>
      <c r="X2444" s="16" t="str">
        <f>VLOOKUP(W2444,[1]Array!$C$8:$D$15,2,TRUE)</f>
        <v>01  $0 - $4,999</v>
      </c>
      <c r="Y2444" s="14">
        <f t="shared" si="345"/>
        <v>0</v>
      </c>
      <c r="Z2444" s="14">
        <f t="shared" si="346"/>
        <v>0</v>
      </c>
      <c r="AA2444" s="14">
        <f t="shared" si="347"/>
        <v>0.33333333333333331</v>
      </c>
      <c r="AB2444" s="14">
        <f t="shared" si="348"/>
        <v>0</v>
      </c>
      <c r="AC2444" s="14">
        <f t="shared" si="349"/>
        <v>2.8703575044166981E-3</v>
      </c>
      <c r="AD2444" s="14">
        <f>(Y2444*'[1]Scoring Model'!$K$17+'Working Data - V3'!Z2444*'[1]Scoring Model'!$K$7+'Working Data - V3'!AA2444*'[1]Scoring Model'!$K$9+'Working Data - V3'!AB2444*'[1]Scoring Model'!$K$10+AC2444*'[1]Scoring Model'!$K$11)</f>
        <v>6.724073816755001E-2</v>
      </c>
      <c r="AE2444" s="14">
        <f t="shared" si="350"/>
        <v>2</v>
      </c>
      <c r="AF2444" s="17" t="str">
        <f>VLOOKUP(AE2444,'[1]Scoring Model'!$C$18:$D$27,2,FALSE)</f>
        <v>01  Low</v>
      </c>
      <c r="AG2444" s="10" t="s">
        <v>2258</v>
      </c>
      <c r="AH2444" s="10" t="s">
        <v>8592</v>
      </c>
      <c r="AI2444" s="16">
        <v>360000</v>
      </c>
      <c r="AJ2444" s="18">
        <v>0</v>
      </c>
    </row>
    <row r="2445" spans="2:36" ht="15" customHeight="1" x14ac:dyDescent="0.25">
      <c r="B2445" s="10" t="s">
        <v>55</v>
      </c>
      <c r="C2445" s="10" t="s">
        <v>56</v>
      </c>
      <c r="D2445" s="10" t="s">
        <v>8593</v>
      </c>
      <c r="E2445" s="10" t="str">
        <f t="shared" si="342"/>
        <v>WCV0028252</v>
      </c>
      <c r="F2445" s="11">
        <f>VLOOKUP(E2445,'[1]Policy Number &amp; Loss Info'!$H$4:$K$8916,2,FALSE)</f>
        <v>67657.149999999994</v>
      </c>
      <c r="G2445" s="11">
        <f>VLOOKUP(E2445,'[1]Policy Number &amp; Loss Info'!$H$4:$K$8916,4,FALSE)</f>
        <v>0</v>
      </c>
      <c r="H2445" s="12">
        <f>VLOOKUP(E2445,'[1]Policy Number &amp; Loss Info'!$H$4:$K$8916,3,FALSE)</f>
        <v>0</v>
      </c>
      <c r="I2445" s="13">
        <f t="shared" si="343"/>
        <v>0</v>
      </c>
      <c r="J2445" s="14">
        <f t="shared" si="344"/>
        <v>0</v>
      </c>
      <c r="K2445" s="10" t="s">
        <v>8594</v>
      </c>
      <c r="L2445" s="10"/>
      <c r="M2445" s="10" t="s">
        <v>87</v>
      </c>
      <c r="N2445" s="10">
        <f>VLOOKUP(M2445,[1]Array!$I$8:$J$14,2,FALSE)</f>
        <v>3</v>
      </c>
      <c r="O2445" s="10">
        <v>2104</v>
      </c>
      <c r="P2445" s="15">
        <v>45417</v>
      </c>
      <c r="Q2445" s="10" t="s">
        <v>60</v>
      </c>
      <c r="R2445" s="10" t="s">
        <v>8595</v>
      </c>
      <c r="S2445" s="10" t="s">
        <v>8596</v>
      </c>
      <c r="T2445" s="10">
        <v>0.83</v>
      </c>
      <c r="U2445" s="10">
        <v>0</v>
      </c>
      <c r="V2445" s="16">
        <v>0</v>
      </c>
      <c r="W2445" s="16">
        <v>30763</v>
      </c>
      <c r="X2445" s="16" t="str">
        <f>VLOOKUP(W2445,[1]Array!$C$8:$D$15,2,TRUE)</f>
        <v>05  $25,000 - $49,999</v>
      </c>
      <c r="Y2445" s="14">
        <f t="shared" si="345"/>
        <v>0</v>
      </c>
      <c r="Z2445" s="14">
        <f t="shared" si="346"/>
        <v>0</v>
      </c>
      <c r="AA2445" s="14">
        <f t="shared" si="347"/>
        <v>0.33333333333333331</v>
      </c>
      <c r="AB2445" s="14">
        <f t="shared" si="348"/>
        <v>0</v>
      </c>
      <c r="AC2445" s="14">
        <f t="shared" si="349"/>
        <v>6.1065565635111264E-2</v>
      </c>
      <c r="AD2445" s="14">
        <f>(Y2445*'[1]Scoring Model'!$K$17+'Working Data - V3'!Z2445*'[1]Scoring Model'!$K$7+'Working Data - V3'!AA2445*'[1]Scoring Model'!$K$9+'Working Data - V3'!AB2445*'[1]Scoring Model'!$K$10+AC2445*'[1]Scoring Model'!$K$11)</f>
        <v>7.8879779793688917E-2</v>
      </c>
      <c r="AE2445" s="14">
        <f t="shared" si="350"/>
        <v>2</v>
      </c>
      <c r="AF2445" s="17" t="str">
        <f>VLOOKUP(AE2445,'[1]Scoring Model'!$C$18:$D$27,2,FALSE)</f>
        <v>01  Low</v>
      </c>
      <c r="AG2445" s="10" t="s">
        <v>8597</v>
      </c>
      <c r="AH2445" s="10" t="s">
        <v>5819</v>
      </c>
      <c r="AI2445" s="16">
        <v>1028980</v>
      </c>
      <c r="AJ2445" s="18">
        <v>0</v>
      </c>
    </row>
    <row r="2446" spans="2:36" ht="15" customHeight="1" x14ac:dyDescent="0.25">
      <c r="B2446" s="10" t="s">
        <v>98</v>
      </c>
      <c r="C2446" s="10" t="s">
        <v>46</v>
      </c>
      <c r="D2446" s="10" t="s">
        <v>8598</v>
      </c>
      <c r="E2446" s="10" t="str">
        <f t="shared" si="342"/>
        <v>WCV0028364</v>
      </c>
      <c r="F2446" s="11">
        <f>VLOOKUP(E2446,'[1]Policy Number &amp; Loss Info'!$H$4:$K$8916,2,FALSE)</f>
        <v>6243.21</v>
      </c>
      <c r="G2446" s="11">
        <f>VLOOKUP(E2446,'[1]Policy Number &amp; Loss Info'!$H$4:$K$8916,4,FALSE)</f>
        <v>0</v>
      </c>
      <c r="H2446" s="12">
        <f>VLOOKUP(E2446,'[1]Policy Number &amp; Loss Info'!$H$4:$K$8916,3,FALSE)</f>
        <v>0</v>
      </c>
      <c r="I2446" s="13">
        <f t="shared" si="343"/>
        <v>0</v>
      </c>
      <c r="J2446" s="14">
        <f t="shared" si="344"/>
        <v>0</v>
      </c>
      <c r="K2446" s="10" t="s">
        <v>8599</v>
      </c>
      <c r="L2446" s="10"/>
      <c r="M2446" s="10" t="s">
        <v>67</v>
      </c>
      <c r="N2446" s="10">
        <f>VLOOKUP(M2446,[1]Array!$I$8:$J$14,2,FALSE)</f>
        <v>6</v>
      </c>
      <c r="O2446" s="10">
        <v>5190</v>
      </c>
      <c r="P2446" s="15">
        <v>45428</v>
      </c>
      <c r="Q2446" s="10" t="s">
        <v>109</v>
      </c>
      <c r="R2446" s="10" t="s">
        <v>8600</v>
      </c>
      <c r="S2446" s="10" t="s">
        <v>8601</v>
      </c>
      <c r="T2446" s="10">
        <v>1</v>
      </c>
      <c r="U2446" s="10">
        <v>0</v>
      </c>
      <c r="V2446" s="16">
        <v>0</v>
      </c>
      <c r="W2446" s="16">
        <v>2315</v>
      </c>
      <c r="X2446" s="16" t="str">
        <f>VLOOKUP(W2446,[1]Array!$C$8:$D$15,2,TRUE)</f>
        <v>01  $0 - $4,999</v>
      </c>
      <c r="Y2446" s="14">
        <f t="shared" si="345"/>
        <v>0</v>
      </c>
      <c r="Z2446" s="14">
        <f t="shared" si="346"/>
        <v>0</v>
      </c>
      <c r="AA2446" s="14">
        <f t="shared" si="347"/>
        <v>0.83333333333333337</v>
      </c>
      <c r="AB2446" s="14">
        <f t="shared" si="348"/>
        <v>0</v>
      </c>
      <c r="AC2446" s="14">
        <f t="shared" si="349"/>
        <v>4.5953510530599281E-3</v>
      </c>
      <c r="AD2446" s="14">
        <f>(Y2446*'[1]Scoring Model'!$K$17+'Working Data - V3'!Z2446*'[1]Scoring Model'!$K$7+'Working Data - V3'!AA2446*'[1]Scoring Model'!$K$9+'Working Data - V3'!AB2446*'[1]Scoring Model'!$K$10+AC2446*'[1]Scoring Model'!$K$11)</f>
        <v>0.16758573687727868</v>
      </c>
      <c r="AE2446" s="14">
        <f t="shared" si="350"/>
        <v>4</v>
      </c>
      <c r="AF2446" s="17" t="str">
        <f>VLOOKUP(AE2446,'[1]Scoring Model'!$C$18:$D$27,2,FALSE)</f>
        <v>01  Low</v>
      </c>
      <c r="AG2446" s="10" t="s">
        <v>2007</v>
      </c>
      <c r="AH2446" s="10" t="s">
        <v>838</v>
      </c>
      <c r="AI2446" s="16">
        <v>126400</v>
      </c>
      <c r="AJ2446" s="18">
        <v>0</v>
      </c>
    </row>
    <row r="2447" spans="2:36" ht="15" customHeight="1" x14ac:dyDescent="0.25">
      <c r="B2447" s="10" t="s">
        <v>98</v>
      </c>
      <c r="C2447" s="10" t="s">
        <v>46</v>
      </c>
      <c r="D2447" s="10" t="s">
        <v>8602</v>
      </c>
      <c r="E2447" s="10" t="str">
        <f t="shared" si="342"/>
        <v>WCV0028284</v>
      </c>
      <c r="F2447" s="11">
        <f>VLOOKUP(E2447,'[1]Policy Number &amp; Loss Info'!$H$4:$K$8916,2,FALSE)</f>
        <v>22234.45</v>
      </c>
      <c r="G2447" s="11">
        <f>VLOOKUP(E2447,'[1]Policy Number &amp; Loss Info'!$H$4:$K$8916,4,FALSE)</f>
        <v>0</v>
      </c>
      <c r="H2447" s="12">
        <f>VLOOKUP(E2447,'[1]Policy Number &amp; Loss Info'!$H$4:$K$8916,3,FALSE)</f>
        <v>0</v>
      </c>
      <c r="I2447" s="13">
        <f t="shared" si="343"/>
        <v>0</v>
      </c>
      <c r="J2447" s="14">
        <f t="shared" si="344"/>
        <v>0</v>
      </c>
      <c r="K2447" s="10" t="s">
        <v>8603</v>
      </c>
      <c r="L2447" s="10"/>
      <c r="M2447" s="10" t="s">
        <v>101</v>
      </c>
      <c r="N2447" s="10">
        <f>VLOOKUP(M2447,[1]Array!$I$8:$J$14,2,FALSE)</f>
        <v>5</v>
      </c>
      <c r="O2447" s="10">
        <v>5537</v>
      </c>
      <c r="P2447" s="15">
        <v>45423</v>
      </c>
      <c r="Q2447" s="10" t="s">
        <v>102</v>
      </c>
      <c r="R2447" s="10" t="s">
        <v>103</v>
      </c>
      <c r="S2447" s="10" t="s">
        <v>8604</v>
      </c>
      <c r="T2447" s="10">
        <v>1</v>
      </c>
      <c r="U2447" s="10">
        <v>0</v>
      </c>
      <c r="V2447" s="16">
        <v>0</v>
      </c>
      <c r="W2447" s="16">
        <v>11256</v>
      </c>
      <c r="X2447" s="16" t="str">
        <f>VLOOKUP(W2447,[1]Array!$C$8:$D$15,2,TRUE)</f>
        <v>03  $10,000 - $14,999</v>
      </c>
      <c r="Y2447" s="14">
        <f t="shared" si="345"/>
        <v>0</v>
      </c>
      <c r="Z2447" s="14">
        <f t="shared" si="346"/>
        <v>0</v>
      </c>
      <c r="AA2447" s="14">
        <f t="shared" si="347"/>
        <v>0.66666666666666663</v>
      </c>
      <c r="AB2447" s="14">
        <f t="shared" si="348"/>
        <v>0</v>
      </c>
      <c r="AC2447" s="14">
        <f t="shared" si="349"/>
        <v>2.234352978541795E-2</v>
      </c>
      <c r="AD2447" s="14">
        <f>(Y2447*'[1]Scoring Model'!$K$17+'Working Data - V3'!Z2447*'[1]Scoring Model'!$K$7+'Working Data - V3'!AA2447*'[1]Scoring Model'!$K$9+'Working Data - V3'!AB2447*'[1]Scoring Model'!$K$10+AC2447*'[1]Scoring Model'!$K$11)</f>
        <v>0.13780203929041693</v>
      </c>
      <c r="AE2447" s="14">
        <f t="shared" si="350"/>
        <v>3</v>
      </c>
      <c r="AF2447" s="17" t="str">
        <f>VLOOKUP(AE2447,'[1]Scoring Model'!$C$18:$D$27,2,FALSE)</f>
        <v>01  Low</v>
      </c>
      <c r="AG2447" s="10" t="s">
        <v>360</v>
      </c>
      <c r="AH2447" s="10" t="s">
        <v>106</v>
      </c>
      <c r="AI2447" s="16">
        <v>490417</v>
      </c>
      <c r="AJ2447" s="18">
        <v>0</v>
      </c>
    </row>
    <row r="2448" spans="2:36" ht="15" customHeight="1" x14ac:dyDescent="0.25">
      <c r="B2448" s="10" t="s">
        <v>55</v>
      </c>
      <c r="C2448" s="10" t="s">
        <v>56</v>
      </c>
      <c r="D2448" s="10" t="s">
        <v>8605</v>
      </c>
      <c r="E2448" s="10" t="str">
        <f t="shared" si="342"/>
        <v>WCV0028009</v>
      </c>
      <c r="F2448" s="11">
        <f>VLOOKUP(E2448,'[1]Policy Number &amp; Loss Info'!$H$4:$K$8916,2,FALSE)</f>
        <v>34565.03</v>
      </c>
      <c r="G2448" s="11">
        <f>VLOOKUP(E2448,'[1]Policy Number &amp; Loss Info'!$H$4:$K$8916,4,FALSE)</f>
        <v>10450</v>
      </c>
      <c r="H2448" s="12">
        <f>VLOOKUP(E2448,'[1]Policy Number &amp; Loss Info'!$H$4:$K$8916,3,FALSE)</f>
        <v>1</v>
      </c>
      <c r="I2448" s="13">
        <f t="shared" si="343"/>
        <v>0.30232868306493588</v>
      </c>
      <c r="J2448" s="14">
        <f t="shared" si="344"/>
        <v>2.8930974455974727</v>
      </c>
      <c r="K2448" s="10" t="s">
        <v>8606</v>
      </c>
      <c r="L2448" s="10"/>
      <c r="M2448" s="10" t="s">
        <v>87</v>
      </c>
      <c r="N2448" s="10">
        <f>VLOOKUP(M2448,[1]Array!$I$8:$J$14,2,FALSE)</f>
        <v>3</v>
      </c>
      <c r="O2448" s="10">
        <v>8835</v>
      </c>
      <c r="P2448" s="15">
        <v>45421</v>
      </c>
      <c r="Q2448" s="10" t="s">
        <v>60</v>
      </c>
      <c r="R2448" s="10" t="s">
        <v>630</v>
      </c>
      <c r="S2448" s="10" t="s">
        <v>6389</v>
      </c>
      <c r="T2448" s="10">
        <v>0.85</v>
      </c>
      <c r="U2448" s="10">
        <v>1</v>
      </c>
      <c r="V2448" s="16">
        <v>10450</v>
      </c>
      <c r="W2448" s="16">
        <v>13399</v>
      </c>
      <c r="X2448" s="16" t="str">
        <f>VLOOKUP(W2448,[1]Array!$C$8:$D$15,2,TRUE)</f>
        <v>03  $10,000 - $14,999</v>
      </c>
      <c r="Y2448" s="14">
        <f t="shared" si="345"/>
        <v>0.15116434153246794</v>
      </c>
      <c r="Z2448" s="14">
        <f t="shared" si="346"/>
        <v>1.9911743169324606E-2</v>
      </c>
      <c r="AA2448" s="14">
        <f t="shared" si="347"/>
        <v>0.33333333333333331</v>
      </c>
      <c r="AB2448" s="14">
        <f t="shared" si="348"/>
        <v>0</v>
      </c>
      <c r="AC2448" s="14">
        <f t="shared" si="349"/>
        <v>2.6597455187883361E-2</v>
      </c>
      <c r="AD2448" s="14">
        <f>(Y2448*'[1]Scoring Model'!$K$17+'Working Data - V3'!Z2448*'[1]Scoring Model'!$K$7+'Working Data - V3'!AA2448*'[1]Scoring Model'!$K$9+'Working Data - V3'!AB2448*'[1]Scoring Model'!$K$10+AC2448*'[1]Scoring Model'!$K$11)</f>
        <v>0.12131780879784865</v>
      </c>
      <c r="AE2448" s="14">
        <f t="shared" si="350"/>
        <v>3</v>
      </c>
      <c r="AF2448" s="17" t="str">
        <f>VLOOKUP(AE2448,'[1]Scoring Model'!$C$18:$D$27,2,FALSE)</f>
        <v>01  Low</v>
      </c>
      <c r="AG2448" s="10" t="s">
        <v>141</v>
      </c>
      <c r="AH2448" s="10" t="s">
        <v>632</v>
      </c>
      <c r="AI2448" s="16">
        <v>1501716</v>
      </c>
      <c r="AJ2448" s="18">
        <v>0.79515800000000003</v>
      </c>
    </row>
    <row r="2449" spans="2:36" ht="15" customHeight="1" x14ac:dyDescent="0.25">
      <c r="B2449" s="10" t="s">
        <v>98</v>
      </c>
      <c r="C2449" s="10" t="s">
        <v>46</v>
      </c>
      <c r="D2449" s="10" t="s">
        <v>8607</v>
      </c>
      <c r="E2449" s="10" t="str">
        <f t="shared" si="342"/>
        <v>WCV0027604</v>
      </c>
      <c r="F2449" s="11">
        <f>VLOOKUP(E2449,'[1]Policy Number &amp; Loss Info'!$H$4:$K$8916,2,FALSE)</f>
        <v>9182.52</v>
      </c>
      <c r="G2449" s="11">
        <f>VLOOKUP(E2449,'[1]Policy Number &amp; Loss Info'!$H$4:$K$8916,4,FALSE)</f>
        <v>0</v>
      </c>
      <c r="H2449" s="12">
        <f>VLOOKUP(E2449,'[1]Policy Number &amp; Loss Info'!$H$4:$K$8916,3,FALSE)</f>
        <v>0</v>
      </c>
      <c r="I2449" s="13">
        <f t="shared" si="343"/>
        <v>0</v>
      </c>
      <c r="J2449" s="14">
        <f t="shared" si="344"/>
        <v>0</v>
      </c>
      <c r="K2449" s="10" t="s">
        <v>8608</v>
      </c>
      <c r="L2449" s="10"/>
      <c r="M2449" s="10" t="s">
        <v>49</v>
      </c>
      <c r="N2449" s="10">
        <f>VLOOKUP(M2449,[1]Array!$I$8:$J$14,2,FALSE)</f>
        <v>4</v>
      </c>
      <c r="O2449" s="10">
        <v>9102</v>
      </c>
      <c r="P2449" s="15">
        <v>45413</v>
      </c>
      <c r="Q2449" s="10" t="s">
        <v>109</v>
      </c>
      <c r="R2449" s="10" t="s">
        <v>8018</v>
      </c>
      <c r="S2449" s="10" t="s">
        <v>8019</v>
      </c>
      <c r="T2449" s="10">
        <v>0.94</v>
      </c>
      <c r="U2449" s="10">
        <v>0</v>
      </c>
      <c r="V2449" s="16">
        <v>0</v>
      </c>
      <c r="W2449" s="16">
        <v>4653</v>
      </c>
      <c r="X2449" s="16" t="str">
        <f>VLOOKUP(W2449,[1]Array!$C$8:$D$15,2,TRUE)</f>
        <v>01  $0 - $4,999</v>
      </c>
      <c r="Y2449" s="14">
        <f t="shared" si="345"/>
        <v>0</v>
      </c>
      <c r="Z2449" s="14">
        <f t="shared" si="346"/>
        <v>0</v>
      </c>
      <c r="AA2449" s="14">
        <f t="shared" si="347"/>
        <v>0.5</v>
      </c>
      <c r="AB2449" s="14">
        <f t="shared" si="348"/>
        <v>0</v>
      </c>
      <c r="AC2449" s="14">
        <f t="shared" si="349"/>
        <v>9.2363578617226123E-3</v>
      </c>
      <c r="AD2449" s="14">
        <f>(Y2449*'[1]Scoring Model'!$K$17+'Working Data - V3'!Z2449*'[1]Scoring Model'!$K$7+'Working Data - V3'!AA2449*'[1]Scoring Model'!$K$9+'Working Data - V3'!AB2449*'[1]Scoring Model'!$K$10+AC2449*'[1]Scoring Model'!$K$11)</f>
        <v>0.10184727157234452</v>
      </c>
      <c r="AE2449" s="14">
        <f t="shared" si="350"/>
        <v>3</v>
      </c>
      <c r="AF2449" s="17" t="str">
        <f>VLOOKUP(AE2449,'[1]Scoring Model'!$C$18:$D$27,2,FALSE)</f>
        <v>01  Low</v>
      </c>
      <c r="AG2449" s="10" t="s">
        <v>8609</v>
      </c>
      <c r="AH2449" s="10" t="s">
        <v>5347</v>
      </c>
      <c r="AI2449" s="16">
        <v>181338</v>
      </c>
      <c r="AJ2449" s="18">
        <v>0</v>
      </c>
    </row>
    <row r="2450" spans="2:36" ht="15" customHeight="1" x14ac:dyDescent="0.25">
      <c r="B2450" s="10" t="s">
        <v>98</v>
      </c>
      <c r="C2450" s="10" t="s">
        <v>46</v>
      </c>
      <c r="D2450" s="10" t="s">
        <v>8610</v>
      </c>
      <c r="E2450" s="10" t="str">
        <f t="shared" si="342"/>
        <v>WCV0025899</v>
      </c>
      <c r="F2450" s="11">
        <f>VLOOKUP(E2450,'[1]Policy Number &amp; Loss Info'!$H$4:$K$8916,2,FALSE)</f>
        <v>128885</v>
      </c>
      <c r="G2450" s="11">
        <f>VLOOKUP(E2450,'[1]Policy Number &amp; Loss Info'!$H$4:$K$8916,4,FALSE)</f>
        <v>0</v>
      </c>
      <c r="H2450" s="12">
        <f>VLOOKUP(E2450,'[1]Policy Number &amp; Loss Info'!$H$4:$K$8916,3,FALSE)</f>
        <v>0</v>
      </c>
      <c r="I2450" s="13">
        <f t="shared" si="343"/>
        <v>0</v>
      </c>
      <c r="J2450" s="14">
        <f t="shared" si="344"/>
        <v>0</v>
      </c>
      <c r="K2450" s="10" t="s">
        <v>8611</v>
      </c>
      <c r="L2450" s="10"/>
      <c r="M2450" s="10" t="s">
        <v>101</v>
      </c>
      <c r="N2450" s="10">
        <f>VLOOKUP(M2450,[1]Array!$I$8:$J$14,2,FALSE)</f>
        <v>5</v>
      </c>
      <c r="O2450" s="10">
        <v>8215</v>
      </c>
      <c r="P2450" s="15">
        <v>45413</v>
      </c>
      <c r="Q2450" s="10" t="s">
        <v>109</v>
      </c>
      <c r="R2450" s="10" t="s">
        <v>8612</v>
      </c>
      <c r="S2450" s="10" t="s">
        <v>8613</v>
      </c>
      <c r="T2450" s="10">
        <v>0.93</v>
      </c>
      <c r="U2450" s="10">
        <v>0</v>
      </c>
      <c r="V2450" s="16">
        <v>0</v>
      </c>
      <c r="W2450" s="16">
        <v>58985</v>
      </c>
      <c r="X2450" s="16" t="str">
        <f>VLOOKUP(W2450,[1]Array!$C$8:$D$15,2,TRUE)</f>
        <v>06  $50,000 - $74,999</v>
      </c>
      <c r="Y2450" s="14">
        <f t="shared" si="345"/>
        <v>0</v>
      </c>
      <c r="Z2450" s="14">
        <f t="shared" si="346"/>
        <v>0</v>
      </c>
      <c r="AA2450" s="14">
        <f t="shared" si="347"/>
        <v>0.66666666666666663</v>
      </c>
      <c r="AB2450" s="14">
        <f t="shared" si="348"/>
        <v>0</v>
      </c>
      <c r="AC2450" s="14">
        <f t="shared" si="349"/>
        <v>0.11708716279254422</v>
      </c>
      <c r="AD2450" s="14">
        <f>(Y2450*'[1]Scoring Model'!$K$17+'Working Data - V3'!Z2450*'[1]Scoring Model'!$K$7+'Working Data - V3'!AA2450*'[1]Scoring Model'!$K$9+'Working Data - V3'!AB2450*'[1]Scoring Model'!$K$10+AC2450*'[1]Scoring Model'!$K$11)</f>
        <v>0.15675076589184217</v>
      </c>
      <c r="AE2450" s="14">
        <f t="shared" si="350"/>
        <v>3</v>
      </c>
      <c r="AF2450" s="17" t="str">
        <f>VLOOKUP(AE2450,'[1]Scoring Model'!$C$18:$D$27,2,FALSE)</f>
        <v>01  Low</v>
      </c>
      <c r="AG2450" s="10" t="s">
        <v>8614</v>
      </c>
      <c r="AH2450" s="10" t="s">
        <v>825</v>
      </c>
      <c r="AI2450" s="16">
        <v>1848036</v>
      </c>
      <c r="AJ2450" s="18">
        <v>0</v>
      </c>
    </row>
    <row r="2451" spans="2:36" ht="15" customHeight="1" x14ac:dyDescent="0.25">
      <c r="B2451" s="10" t="s">
        <v>98</v>
      </c>
      <c r="C2451" s="10" t="s">
        <v>166</v>
      </c>
      <c r="D2451" s="10" t="s">
        <v>8615</v>
      </c>
      <c r="E2451" s="10" t="str">
        <f t="shared" si="342"/>
        <v>WCV0095091</v>
      </c>
      <c r="F2451" s="11">
        <f>VLOOKUP(E2451,'[1]Policy Number &amp; Loss Info'!$H$4:$K$8916,2,FALSE)</f>
        <v>18034.82</v>
      </c>
      <c r="G2451" s="11">
        <f>VLOOKUP(E2451,'[1]Policy Number &amp; Loss Info'!$H$4:$K$8916,4,FALSE)</f>
        <v>0</v>
      </c>
      <c r="H2451" s="12">
        <f>VLOOKUP(E2451,'[1]Policy Number &amp; Loss Info'!$H$4:$K$8916,3,FALSE)</f>
        <v>0</v>
      </c>
      <c r="I2451" s="13">
        <f t="shared" si="343"/>
        <v>0</v>
      </c>
      <c r="J2451" s="14">
        <f t="shared" si="344"/>
        <v>0</v>
      </c>
      <c r="K2451" s="10" t="s">
        <v>8616</v>
      </c>
      <c r="L2451" s="10"/>
      <c r="M2451" s="10" t="s">
        <v>87</v>
      </c>
      <c r="N2451" s="10">
        <f>VLOOKUP(M2451,[1]Array!$I$8:$J$14,2,FALSE)</f>
        <v>3</v>
      </c>
      <c r="O2451" s="10">
        <v>8835</v>
      </c>
      <c r="P2451" s="15">
        <v>45440</v>
      </c>
      <c r="Q2451" s="10" t="s">
        <v>102</v>
      </c>
      <c r="R2451" s="10" t="s">
        <v>2180</v>
      </c>
      <c r="S2451" s="10" t="s">
        <v>2181</v>
      </c>
      <c r="T2451" s="10">
        <v>0.91</v>
      </c>
      <c r="U2451" s="10">
        <v>0</v>
      </c>
      <c r="V2451" s="16">
        <v>0</v>
      </c>
      <c r="W2451" s="16">
        <v>6390</v>
      </c>
      <c r="X2451" s="16" t="str">
        <f>VLOOKUP(W2451,[1]Array!$C$8:$D$15,2,TRUE)</f>
        <v>02  $5,000 - $9,999</v>
      </c>
      <c r="Y2451" s="14">
        <f t="shared" si="345"/>
        <v>0</v>
      </c>
      <c r="Z2451" s="14">
        <f t="shared" si="346"/>
        <v>0</v>
      </c>
      <c r="AA2451" s="14">
        <f t="shared" si="347"/>
        <v>0.33333333333333331</v>
      </c>
      <c r="AB2451" s="14">
        <f t="shared" si="348"/>
        <v>0</v>
      </c>
      <c r="AC2451" s="14">
        <f t="shared" si="349"/>
        <v>1.2684359926156777E-2</v>
      </c>
      <c r="AD2451" s="14">
        <f>(Y2451*'[1]Scoring Model'!$K$17+'Working Data - V3'!Z2451*'[1]Scoring Model'!$K$7+'Working Data - V3'!AA2451*'[1]Scoring Model'!$K$9+'Working Data - V3'!AB2451*'[1]Scoring Model'!$K$10+AC2451*'[1]Scoring Model'!$K$11)</f>
        <v>6.9203538651898017E-2</v>
      </c>
      <c r="AE2451" s="14">
        <f t="shared" si="350"/>
        <v>2</v>
      </c>
      <c r="AF2451" s="17" t="str">
        <f>VLOOKUP(AE2451,'[1]Scoring Model'!$C$18:$D$27,2,FALSE)</f>
        <v>01  Low</v>
      </c>
      <c r="AG2451" s="10" t="s">
        <v>141</v>
      </c>
      <c r="AH2451" s="10" t="s">
        <v>172</v>
      </c>
      <c r="AI2451" s="16">
        <v>417813</v>
      </c>
      <c r="AJ2451" s="18">
        <v>0</v>
      </c>
    </row>
    <row r="2452" spans="2:36" ht="15" customHeight="1" x14ac:dyDescent="0.25">
      <c r="B2452" s="10" t="s">
        <v>35</v>
      </c>
      <c r="C2452" s="10" t="s">
        <v>36</v>
      </c>
      <c r="D2452" s="10" t="s">
        <v>8617</v>
      </c>
      <c r="E2452" s="10" t="str">
        <f t="shared" si="342"/>
        <v>WCV0095070</v>
      </c>
      <c r="F2452" s="11">
        <f>VLOOKUP(E2452,'[1]Policy Number &amp; Loss Info'!$H$4:$K$8916,2,FALSE)</f>
        <v>130206.98999999999</v>
      </c>
      <c r="G2452" s="11">
        <f>VLOOKUP(E2452,'[1]Policy Number &amp; Loss Info'!$H$4:$K$8916,4,FALSE)</f>
        <v>144399.65</v>
      </c>
      <c r="H2452" s="12">
        <f>VLOOKUP(E2452,'[1]Policy Number &amp; Loss Info'!$H$4:$K$8916,3,FALSE)</f>
        <v>8</v>
      </c>
      <c r="I2452" s="13">
        <f t="shared" si="343"/>
        <v>1.1090007533389721</v>
      </c>
      <c r="J2452" s="14">
        <f t="shared" si="344"/>
        <v>6.1440633870731514</v>
      </c>
      <c r="K2452" s="10" t="s">
        <v>8618</v>
      </c>
      <c r="L2452" s="10"/>
      <c r="M2452" s="10" t="s">
        <v>87</v>
      </c>
      <c r="N2452" s="10">
        <f>VLOOKUP(M2452,[1]Array!$I$8:$J$14,2,FALSE)</f>
        <v>3</v>
      </c>
      <c r="O2452" s="10">
        <v>8835</v>
      </c>
      <c r="P2452" s="15">
        <v>45432</v>
      </c>
      <c r="Q2452" s="10" t="s">
        <v>60</v>
      </c>
      <c r="R2452" s="10" t="s">
        <v>133</v>
      </c>
      <c r="S2452" s="10" t="s">
        <v>134</v>
      </c>
      <c r="T2452" s="10">
        <v>1.1100000000000001</v>
      </c>
      <c r="U2452" s="10">
        <v>5</v>
      </c>
      <c r="V2452" s="16">
        <v>689.76</v>
      </c>
      <c r="W2452" s="16">
        <v>54588</v>
      </c>
      <c r="X2452" s="16" t="str">
        <f>VLOOKUP(W2452,[1]Array!$C$8:$D$15,2,TRUE)</f>
        <v>06  $50,000 - $74,999</v>
      </c>
      <c r="Y2452" s="14">
        <f t="shared" si="345"/>
        <v>0.55450037666948604</v>
      </c>
      <c r="Z2452" s="14">
        <f t="shared" si="346"/>
        <v>4.228651626153096E-2</v>
      </c>
      <c r="AA2452" s="14">
        <f t="shared" si="347"/>
        <v>0.33333333333333331</v>
      </c>
      <c r="AB2452" s="14">
        <f t="shared" si="348"/>
        <v>0.1100000000000001</v>
      </c>
      <c r="AC2452" s="14">
        <f t="shared" si="349"/>
        <v>0.10835897334100879</v>
      </c>
      <c r="AD2452" s="14">
        <f>(Y2452*'[1]Scoring Model'!$K$17+'Working Data - V3'!Z2452*'[1]Scoring Model'!$K$7+'Working Data - V3'!AA2452*'[1]Scoring Model'!$K$9+'Working Data - V3'!AB2452*'[1]Scoring Model'!$K$10+AC2452*'[1]Scoring Model'!$K$11)</f>
        <v>0.27964587758802045</v>
      </c>
      <c r="AE2452" s="14">
        <f t="shared" si="350"/>
        <v>5</v>
      </c>
      <c r="AF2452" s="17" t="str">
        <f>VLOOKUP(AE2452,'[1]Scoring Model'!$C$18:$D$27,2,FALSE)</f>
        <v>02  Moderate</v>
      </c>
      <c r="AG2452" s="10" t="s">
        <v>135</v>
      </c>
      <c r="AH2452" s="10" t="s">
        <v>136</v>
      </c>
      <c r="AI2452" s="16">
        <v>1798987</v>
      </c>
      <c r="AJ2452" s="18">
        <v>1.3291000000000001E-2</v>
      </c>
    </row>
    <row r="2453" spans="2:36" ht="15" customHeight="1" x14ac:dyDescent="0.25">
      <c r="B2453" s="10" t="s">
        <v>55</v>
      </c>
      <c r="C2453" s="10" t="s">
        <v>56</v>
      </c>
      <c r="D2453" s="10" t="s">
        <v>8619</v>
      </c>
      <c r="E2453" s="10" t="str">
        <f t="shared" si="342"/>
        <v>WCV0095054</v>
      </c>
      <c r="F2453" s="11">
        <f>VLOOKUP(E2453,'[1]Policy Number &amp; Loss Info'!$H$4:$K$8916,2,FALSE)</f>
        <v>5567.83</v>
      </c>
      <c r="G2453" s="11">
        <f>VLOOKUP(E2453,'[1]Policy Number &amp; Loss Info'!$H$4:$K$8916,4,FALSE)</f>
        <v>0</v>
      </c>
      <c r="H2453" s="12">
        <f>VLOOKUP(E2453,'[1]Policy Number &amp; Loss Info'!$H$4:$K$8916,3,FALSE)</f>
        <v>0</v>
      </c>
      <c r="I2453" s="13">
        <f t="shared" si="343"/>
        <v>0</v>
      </c>
      <c r="J2453" s="14">
        <f t="shared" si="344"/>
        <v>0</v>
      </c>
      <c r="K2453" s="10" t="s">
        <v>8620</v>
      </c>
      <c r="L2453" s="10"/>
      <c r="M2453" s="10" t="s">
        <v>87</v>
      </c>
      <c r="N2453" s="10">
        <f>VLOOKUP(M2453,[1]Array!$I$8:$J$14,2,FALSE)</f>
        <v>3</v>
      </c>
      <c r="O2453" s="10">
        <v>8832</v>
      </c>
      <c r="P2453" s="15">
        <v>45417</v>
      </c>
      <c r="Q2453" s="10" t="s">
        <v>60</v>
      </c>
      <c r="R2453" s="10" t="s">
        <v>5749</v>
      </c>
      <c r="S2453" s="10" t="s">
        <v>5750</v>
      </c>
      <c r="T2453" s="10">
        <v>1</v>
      </c>
      <c r="U2453" s="10">
        <v>0</v>
      </c>
      <c r="V2453" s="16">
        <v>0</v>
      </c>
      <c r="W2453" s="16">
        <v>1724</v>
      </c>
      <c r="X2453" s="16" t="str">
        <f>VLOOKUP(W2453,[1]Array!$C$8:$D$15,2,TRUE)</f>
        <v>01  $0 - $4,999</v>
      </c>
      <c r="Y2453" s="14">
        <f t="shared" si="345"/>
        <v>0</v>
      </c>
      <c r="Z2453" s="14">
        <f t="shared" si="346"/>
        <v>0</v>
      </c>
      <c r="AA2453" s="14">
        <f t="shared" si="347"/>
        <v>0.33333333333333331</v>
      </c>
      <c r="AB2453" s="14">
        <f t="shared" si="348"/>
        <v>0</v>
      </c>
      <c r="AC2453" s="14">
        <f t="shared" si="349"/>
        <v>3.4221966373543483E-3</v>
      </c>
      <c r="AD2453" s="14">
        <f>(Y2453*'[1]Scoring Model'!$K$17+'Working Data - V3'!Z2453*'[1]Scoring Model'!$K$7+'Working Data - V3'!AA2453*'[1]Scoring Model'!$K$9+'Working Data - V3'!AB2453*'[1]Scoring Model'!$K$10+AC2453*'[1]Scoring Model'!$K$11)</f>
        <v>6.7351105994137531E-2</v>
      </c>
      <c r="AE2453" s="14">
        <f t="shared" si="350"/>
        <v>2</v>
      </c>
      <c r="AF2453" s="17" t="str">
        <f>VLOOKUP(AE2453,'[1]Scoring Model'!$C$18:$D$27,2,FALSE)</f>
        <v>01  Low</v>
      </c>
      <c r="AG2453" s="10" t="s">
        <v>389</v>
      </c>
      <c r="AH2453" s="10" t="s">
        <v>754</v>
      </c>
      <c r="AI2453" s="16">
        <v>429375</v>
      </c>
      <c r="AJ2453" s="18">
        <v>0</v>
      </c>
    </row>
    <row r="2454" spans="2:36" ht="15" customHeight="1" x14ac:dyDescent="0.25">
      <c r="B2454" s="10" t="s">
        <v>35</v>
      </c>
      <c r="C2454" s="10" t="s">
        <v>36</v>
      </c>
      <c r="D2454" s="10" t="s">
        <v>8621</v>
      </c>
      <c r="E2454" s="10" t="str">
        <f t="shared" si="342"/>
        <v>WCV0095051</v>
      </c>
      <c r="F2454" s="11">
        <f>VLOOKUP(E2454,'[1]Policy Number &amp; Loss Info'!$H$4:$K$8916,2,FALSE)</f>
        <v>5448.57</v>
      </c>
      <c r="G2454" s="11">
        <f>VLOOKUP(E2454,'[1]Policy Number &amp; Loss Info'!$H$4:$K$8916,4,FALSE)</f>
        <v>0</v>
      </c>
      <c r="H2454" s="12">
        <f>VLOOKUP(E2454,'[1]Policy Number &amp; Loss Info'!$H$4:$K$8916,3,FALSE)</f>
        <v>0</v>
      </c>
      <c r="I2454" s="13">
        <f t="shared" si="343"/>
        <v>0</v>
      </c>
      <c r="J2454" s="14">
        <f t="shared" si="344"/>
        <v>0</v>
      </c>
      <c r="K2454" s="10" t="s">
        <v>8622</v>
      </c>
      <c r="L2454" s="10"/>
      <c r="M2454" s="10" t="s">
        <v>87</v>
      </c>
      <c r="N2454" s="10">
        <f>VLOOKUP(M2454,[1]Array!$I$8:$J$14,2,FALSE)</f>
        <v>3</v>
      </c>
      <c r="O2454" s="10">
        <v>8810</v>
      </c>
      <c r="P2454" s="15">
        <v>45417</v>
      </c>
      <c r="Q2454" s="10" t="s">
        <v>60</v>
      </c>
      <c r="R2454" s="10" t="s">
        <v>94</v>
      </c>
      <c r="S2454" s="10" t="s">
        <v>7215</v>
      </c>
      <c r="T2454" s="10">
        <v>1</v>
      </c>
      <c r="U2454" s="10">
        <v>0</v>
      </c>
      <c r="V2454" s="16">
        <v>0</v>
      </c>
      <c r="W2454" s="16">
        <v>1756</v>
      </c>
      <c r="X2454" s="16" t="str">
        <f>VLOOKUP(W2454,[1]Array!$C$8:$D$15,2,TRUE)</f>
        <v>01  $0 - $4,999</v>
      </c>
      <c r="Y2454" s="14">
        <f t="shared" si="345"/>
        <v>0</v>
      </c>
      <c r="Z2454" s="14">
        <f t="shared" si="346"/>
        <v>0</v>
      </c>
      <c r="AA2454" s="14">
        <f t="shared" si="347"/>
        <v>0.33333333333333331</v>
      </c>
      <c r="AB2454" s="14">
        <f t="shared" si="348"/>
        <v>0</v>
      </c>
      <c r="AC2454" s="14">
        <f t="shared" si="349"/>
        <v>3.485717688627747E-3</v>
      </c>
      <c r="AD2454" s="14">
        <f>(Y2454*'[1]Scoring Model'!$K$17+'Working Data - V3'!Z2454*'[1]Scoring Model'!$K$7+'Working Data - V3'!AA2454*'[1]Scoring Model'!$K$9+'Working Data - V3'!AB2454*'[1]Scoring Model'!$K$10+AC2454*'[1]Scoring Model'!$K$11)</f>
        <v>6.7363810204392222E-2</v>
      </c>
      <c r="AE2454" s="14">
        <f t="shared" si="350"/>
        <v>2</v>
      </c>
      <c r="AF2454" s="17" t="str">
        <f>VLOOKUP(AE2454,'[1]Scoring Model'!$C$18:$D$27,2,FALSE)</f>
        <v>01  Low</v>
      </c>
      <c r="AG2454" s="10" t="s">
        <v>642</v>
      </c>
      <c r="AH2454" s="10" t="s">
        <v>7126</v>
      </c>
      <c r="AI2454" s="16">
        <v>83897</v>
      </c>
      <c r="AJ2454" s="18">
        <v>0</v>
      </c>
    </row>
    <row r="2455" spans="2:36" ht="15" customHeight="1" x14ac:dyDescent="0.25">
      <c r="B2455" s="10" t="s">
        <v>35</v>
      </c>
      <c r="C2455" s="10" t="s">
        <v>36</v>
      </c>
      <c r="D2455" s="10" t="s">
        <v>8623</v>
      </c>
      <c r="E2455" s="10" t="str">
        <f t="shared" si="342"/>
        <v>WCV0095031</v>
      </c>
      <c r="F2455" s="11">
        <f>VLOOKUP(E2455,'[1]Policy Number &amp; Loss Info'!$H$4:$K$8916,2,FALSE)</f>
        <v>3220.15</v>
      </c>
      <c r="G2455" s="11">
        <f>VLOOKUP(E2455,'[1]Policy Number &amp; Loss Info'!$H$4:$K$8916,4,FALSE)</f>
        <v>0</v>
      </c>
      <c r="H2455" s="12">
        <f>VLOOKUP(E2455,'[1]Policy Number &amp; Loss Info'!$H$4:$K$8916,3,FALSE)</f>
        <v>0</v>
      </c>
      <c r="I2455" s="13">
        <f t="shared" si="343"/>
        <v>0</v>
      </c>
      <c r="J2455" s="14">
        <f t="shared" si="344"/>
        <v>0</v>
      </c>
      <c r="K2455" s="10" t="s">
        <v>8624</v>
      </c>
      <c r="L2455" s="10"/>
      <c r="M2455" s="10" t="s">
        <v>87</v>
      </c>
      <c r="N2455" s="10">
        <f>VLOOKUP(M2455,[1]Array!$I$8:$J$14,2,FALSE)</f>
        <v>3</v>
      </c>
      <c r="O2455" s="10">
        <v>8832</v>
      </c>
      <c r="P2455" s="15">
        <v>45430</v>
      </c>
      <c r="Q2455" s="10" t="s">
        <v>40</v>
      </c>
      <c r="R2455" s="10" t="s">
        <v>6878</v>
      </c>
      <c r="S2455" s="10" t="s">
        <v>8158</v>
      </c>
      <c r="T2455" s="10">
        <v>1</v>
      </c>
      <c r="U2455" s="10">
        <v>0</v>
      </c>
      <c r="V2455" s="16">
        <v>0</v>
      </c>
      <c r="W2455" s="16">
        <v>1046</v>
      </c>
      <c r="X2455" s="16" t="str">
        <f>VLOOKUP(W2455,[1]Array!$C$8:$D$15,2,TRUE)</f>
        <v>01  $0 - $4,999</v>
      </c>
      <c r="Y2455" s="14">
        <f t="shared" si="345"/>
        <v>0</v>
      </c>
      <c r="Z2455" s="14">
        <f t="shared" si="346"/>
        <v>0</v>
      </c>
      <c r="AA2455" s="14">
        <f t="shared" si="347"/>
        <v>0.33333333333333331</v>
      </c>
      <c r="AB2455" s="14">
        <f t="shared" si="348"/>
        <v>0</v>
      </c>
      <c r="AC2455" s="14">
        <f t="shared" si="349"/>
        <v>2.0763443634992159E-3</v>
      </c>
      <c r="AD2455" s="14">
        <f>(Y2455*'[1]Scoring Model'!$K$17+'Working Data - V3'!Z2455*'[1]Scoring Model'!$K$7+'Working Data - V3'!AA2455*'[1]Scoring Model'!$K$9+'Working Data - V3'!AB2455*'[1]Scoring Model'!$K$10+AC2455*'[1]Scoring Model'!$K$11)</f>
        <v>6.7081935539366505E-2</v>
      </c>
      <c r="AE2455" s="14">
        <f t="shared" si="350"/>
        <v>2</v>
      </c>
      <c r="AF2455" s="17" t="str">
        <f>VLOOKUP(AE2455,'[1]Scoring Model'!$C$18:$D$27,2,FALSE)</f>
        <v>01  Low</v>
      </c>
      <c r="AG2455" s="10" t="s">
        <v>389</v>
      </c>
      <c r="AH2455" s="10" t="s">
        <v>1223</v>
      </c>
      <c r="AI2455" s="16">
        <v>319237</v>
      </c>
      <c r="AJ2455" s="18">
        <v>0</v>
      </c>
    </row>
    <row r="2456" spans="2:36" ht="15" customHeight="1" x14ac:dyDescent="0.25">
      <c r="B2456" s="10" t="s">
        <v>35</v>
      </c>
      <c r="C2456" s="10" t="s">
        <v>36</v>
      </c>
      <c r="D2456" s="10" t="s">
        <v>8625</v>
      </c>
      <c r="E2456" s="10" t="str">
        <f t="shared" si="342"/>
        <v>WCV0094303</v>
      </c>
      <c r="F2456" s="11">
        <f>VLOOKUP(E2456,'[1]Policy Number &amp; Loss Info'!$H$4:$K$8916,2,FALSE)</f>
        <v>20034.98</v>
      </c>
      <c r="G2456" s="11">
        <f>VLOOKUP(E2456,'[1]Policy Number &amp; Loss Info'!$H$4:$K$8916,4,FALSE)</f>
        <v>0</v>
      </c>
      <c r="H2456" s="12">
        <f>VLOOKUP(E2456,'[1]Policy Number &amp; Loss Info'!$H$4:$K$8916,3,FALSE)</f>
        <v>0</v>
      </c>
      <c r="I2456" s="13">
        <f t="shared" si="343"/>
        <v>0</v>
      </c>
      <c r="J2456" s="14">
        <f t="shared" si="344"/>
        <v>0</v>
      </c>
      <c r="K2456" s="10" t="s">
        <v>8626</v>
      </c>
      <c r="L2456" s="10"/>
      <c r="M2456" s="10" t="s">
        <v>87</v>
      </c>
      <c r="N2456" s="10">
        <f>VLOOKUP(M2456,[1]Array!$I$8:$J$14,2,FALSE)</f>
        <v>3</v>
      </c>
      <c r="O2456" s="10">
        <v>2883</v>
      </c>
      <c r="P2456" s="15">
        <v>45440</v>
      </c>
      <c r="Q2456" s="10" t="s">
        <v>40</v>
      </c>
      <c r="R2456" s="10" t="s">
        <v>1574</v>
      </c>
      <c r="S2456" s="10" t="s">
        <v>5163</v>
      </c>
      <c r="T2456" s="10">
        <v>1</v>
      </c>
      <c r="U2456" s="10">
        <v>0</v>
      </c>
      <c r="V2456" s="16">
        <v>0</v>
      </c>
      <c r="W2456" s="16">
        <v>9013</v>
      </c>
      <c r="X2456" s="16" t="str">
        <f>VLOOKUP(W2456,[1]Array!$C$8:$D$15,2,TRUE)</f>
        <v>02  $5,000 - $9,999</v>
      </c>
      <c r="Y2456" s="14">
        <f t="shared" si="345"/>
        <v>0</v>
      </c>
      <c r="Z2456" s="14">
        <f t="shared" si="346"/>
        <v>0</v>
      </c>
      <c r="AA2456" s="14">
        <f t="shared" si="347"/>
        <v>0.33333333333333331</v>
      </c>
      <c r="AB2456" s="14">
        <f t="shared" si="348"/>
        <v>0</v>
      </c>
      <c r="AC2456" s="14">
        <f t="shared" si="349"/>
        <v>1.7891101097723166E-2</v>
      </c>
      <c r="AD2456" s="14">
        <f>(Y2456*'[1]Scoring Model'!$K$17+'Working Data - V3'!Z2456*'[1]Scoring Model'!$K$7+'Working Data - V3'!AA2456*'[1]Scoring Model'!$K$9+'Working Data - V3'!AB2456*'[1]Scoring Model'!$K$10+AC2456*'[1]Scoring Model'!$K$11)</f>
        <v>7.0244886886211305E-2</v>
      </c>
      <c r="AE2456" s="14">
        <f t="shared" si="350"/>
        <v>2</v>
      </c>
      <c r="AF2456" s="17" t="str">
        <f>VLOOKUP(AE2456,'[1]Scoring Model'!$C$18:$D$27,2,FALSE)</f>
        <v>01  Low</v>
      </c>
      <c r="AG2456" s="10" t="s">
        <v>1188</v>
      </c>
      <c r="AH2456" s="10" t="s">
        <v>723</v>
      </c>
      <c r="AI2456" s="16">
        <v>216332</v>
      </c>
      <c r="AJ2456" s="18">
        <v>0</v>
      </c>
    </row>
    <row r="2457" spans="2:36" ht="15" customHeight="1" x14ac:dyDescent="0.25">
      <c r="B2457" s="10" t="s">
        <v>98</v>
      </c>
      <c r="C2457" s="10" t="s">
        <v>78</v>
      </c>
      <c r="D2457" s="10" t="s">
        <v>8627</v>
      </c>
      <c r="E2457" s="10" t="str">
        <f t="shared" si="342"/>
        <v>WCV0094274</v>
      </c>
      <c r="F2457" s="11">
        <f>VLOOKUP(E2457,'[1]Policy Number &amp; Loss Info'!$H$4:$K$8916,2,FALSE)</f>
        <v>17779.29</v>
      </c>
      <c r="G2457" s="11">
        <f>VLOOKUP(E2457,'[1]Policy Number &amp; Loss Info'!$H$4:$K$8916,4,FALSE)</f>
        <v>0</v>
      </c>
      <c r="H2457" s="12">
        <f>VLOOKUP(E2457,'[1]Policy Number &amp; Loss Info'!$H$4:$K$8916,3,FALSE)</f>
        <v>0</v>
      </c>
      <c r="I2457" s="13">
        <f t="shared" si="343"/>
        <v>0</v>
      </c>
      <c r="J2457" s="14">
        <f t="shared" si="344"/>
        <v>0</v>
      </c>
      <c r="K2457" s="10" t="s">
        <v>8628</v>
      </c>
      <c r="L2457" s="10"/>
      <c r="M2457" s="10" t="s">
        <v>161</v>
      </c>
      <c r="N2457" s="10">
        <f>VLOOKUP(M2457,[1]Array!$I$8:$J$14,2,FALSE)</f>
        <v>2</v>
      </c>
      <c r="O2457" s="10">
        <v>9052</v>
      </c>
      <c r="P2457" s="15">
        <v>45429</v>
      </c>
      <c r="Q2457" s="10" t="s">
        <v>109</v>
      </c>
      <c r="R2457" s="10" t="s">
        <v>4688</v>
      </c>
      <c r="S2457" s="10" t="s">
        <v>6956</v>
      </c>
      <c r="T2457" s="10">
        <v>0.93</v>
      </c>
      <c r="U2457" s="10">
        <v>0</v>
      </c>
      <c r="V2457" s="16">
        <v>0</v>
      </c>
      <c r="W2457" s="16">
        <v>5468</v>
      </c>
      <c r="X2457" s="16" t="str">
        <f>VLOOKUP(W2457,[1]Array!$C$8:$D$15,2,TRUE)</f>
        <v>02  $5,000 - $9,999</v>
      </c>
      <c r="Y2457" s="14">
        <f t="shared" si="345"/>
        <v>0</v>
      </c>
      <c r="Z2457" s="14">
        <f t="shared" si="346"/>
        <v>0</v>
      </c>
      <c r="AA2457" s="14">
        <f t="shared" si="347"/>
        <v>0.16666666666666666</v>
      </c>
      <c r="AB2457" s="14">
        <f t="shared" si="348"/>
        <v>0</v>
      </c>
      <c r="AC2457" s="14">
        <f t="shared" si="349"/>
        <v>1.0854159636341981E-2</v>
      </c>
      <c r="AD2457" s="14">
        <f>(Y2457*'[1]Scoring Model'!$K$17+'Working Data - V3'!Z2457*'[1]Scoring Model'!$K$7+'Working Data - V3'!AA2457*'[1]Scoring Model'!$K$9+'Working Data - V3'!AB2457*'[1]Scoring Model'!$K$10+AC2457*'[1]Scoring Model'!$K$11)</f>
        <v>3.5504165260601732E-2</v>
      </c>
      <c r="AE2457" s="14">
        <f t="shared" si="350"/>
        <v>2</v>
      </c>
      <c r="AF2457" s="17" t="str">
        <f>VLOOKUP(AE2457,'[1]Scoring Model'!$C$18:$D$27,2,FALSE)</f>
        <v>01  Low</v>
      </c>
      <c r="AG2457" s="10" t="s">
        <v>1121</v>
      </c>
      <c r="AH2457" s="10" t="s">
        <v>491</v>
      </c>
      <c r="AI2457" s="16">
        <v>336755</v>
      </c>
      <c r="AJ2457" s="18">
        <v>0</v>
      </c>
    </row>
    <row r="2458" spans="2:36" ht="15" customHeight="1" x14ac:dyDescent="0.25">
      <c r="B2458" s="10" t="s">
        <v>98</v>
      </c>
      <c r="C2458" s="10" t="s">
        <v>46</v>
      </c>
      <c r="D2458" s="10" t="s">
        <v>8629</v>
      </c>
      <c r="E2458" s="10" t="str">
        <f t="shared" si="342"/>
        <v>WCV0094267</v>
      </c>
      <c r="F2458" s="11">
        <f>VLOOKUP(E2458,'[1]Policy Number &amp; Loss Info'!$H$4:$K$8916,2,FALSE)</f>
        <v>6263.6</v>
      </c>
      <c r="G2458" s="11">
        <f>VLOOKUP(E2458,'[1]Policy Number &amp; Loss Info'!$H$4:$K$8916,4,FALSE)</f>
        <v>0</v>
      </c>
      <c r="H2458" s="12">
        <f>VLOOKUP(E2458,'[1]Policy Number &amp; Loss Info'!$H$4:$K$8916,3,FALSE)</f>
        <v>0</v>
      </c>
      <c r="I2458" s="13">
        <f t="shared" si="343"/>
        <v>0</v>
      </c>
      <c r="J2458" s="14">
        <f t="shared" si="344"/>
        <v>0</v>
      </c>
      <c r="K2458" s="10" t="s">
        <v>8630</v>
      </c>
      <c r="L2458" s="10"/>
      <c r="M2458" s="10" t="s">
        <v>67</v>
      </c>
      <c r="N2458" s="10">
        <f>VLOOKUP(M2458,[1]Array!$I$8:$J$14,2,FALSE)</f>
        <v>6</v>
      </c>
      <c r="O2458" s="10">
        <v>5190</v>
      </c>
      <c r="P2458" s="15">
        <v>45413</v>
      </c>
      <c r="Q2458" s="10" t="s">
        <v>102</v>
      </c>
      <c r="R2458" s="10" t="s">
        <v>103</v>
      </c>
      <c r="S2458" s="10" t="s">
        <v>4386</v>
      </c>
      <c r="T2458" s="10">
        <v>1</v>
      </c>
      <c r="U2458" s="10">
        <v>0</v>
      </c>
      <c r="V2458" s="16">
        <v>0</v>
      </c>
      <c r="W2458" s="16">
        <v>2008</v>
      </c>
      <c r="X2458" s="16" t="str">
        <f>VLOOKUP(W2458,[1]Array!$C$8:$D$15,2,TRUE)</f>
        <v>01  $0 - $4,999</v>
      </c>
      <c r="Y2458" s="14">
        <f t="shared" si="345"/>
        <v>0</v>
      </c>
      <c r="Z2458" s="14">
        <f t="shared" si="346"/>
        <v>0</v>
      </c>
      <c r="AA2458" s="14">
        <f t="shared" si="347"/>
        <v>0.83333333333333337</v>
      </c>
      <c r="AB2458" s="14">
        <f t="shared" si="348"/>
        <v>0</v>
      </c>
      <c r="AC2458" s="14">
        <f t="shared" si="349"/>
        <v>3.9859459674057608E-3</v>
      </c>
      <c r="AD2458" s="14">
        <f>(Y2458*'[1]Scoring Model'!$K$17+'Working Data - V3'!Z2458*'[1]Scoring Model'!$K$7+'Working Data - V3'!AA2458*'[1]Scoring Model'!$K$9+'Working Data - V3'!AB2458*'[1]Scoring Model'!$K$10+AC2458*'[1]Scoring Model'!$K$11)</f>
        <v>0.16746385586014784</v>
      </c>
      <c r="AE2458" s="14">
        <f t="shared" si="350"/>
        <v>4</v>
      </c>
      <c r="AF2458" s="17" t="str">
        <f>VLOOKUP(AE2458,'[1]Scoring Model'!$C$18:$D$27,2,FALSE)</f>
        <v>01  Low</v>
      </c>
      <c r="AG2458" s="10" t="s">
        <v>660</v>
      </c>
      <c r="AH2458" s="10" t="s">
        <v>106</v>
      </c>
      <c r="AI2458" s="16">
        <v>64531</v>
      </c>
      <c r="AJ2458" s="18">
        <v>0</v>
      </c>
    </row>
    <row r="2459" spans="2:36" ht="15" customHeight="1" x14ac:dyDescent="0.25">
      <c r="B2459" s="10" t="s">
        <v>35</v>
      </c>
      <c r="C2459" s="10" t="s">
        <v>36</v>
      </c>
      <c r="D2459" s="10" t="s">
        <v>8631</v>
      </c>
      <c r="E2459" s="10" t="str">
        <f t="shared" si="342"/>
        <v>WCV0094251</v>
      </c>
      <c r="F2459" s="11">
        <f>VLOOKUP(E2459,'[1]Policy Number &amp; Loss Info'!$H$4:$K$8916,2,FALSE)</f>
        <v>28259.5</v>
      </c>
      <c r="G2459" s="11">
        <f>VLOOKUP(E2459,'[1]Policy Number &amp; Loss Info'!$H$4:$K$8916,4,FALSE)</f>
        <v>0</v>
      </c>
      <c r="H2459" s="12">
        <f>VLOOKUP(E2459,'[1]Policy Number &amp; Loss Info'!$H$4:$K$8916,3,FALSE)</f>
        <v>0</v>
      </c>
      <c r="I2459" s="13">
        <f t="shared" si="343"/>
        <v>0</v>
      </c>
      <c r="J2459" s="14">
        <f t="shared" si="344"/>
        <v>0</v>
      </c>
      <c r="K2459" s="10" t="s">
        <v>8632</v>
      </c>
      <c r="L2459" s="10"/>
      <c r="M2459" s="10" t="s">
        <v>67</v>
      </c>
      <c r="N2459" s="10">
        <f>VLOOKUP(M2459,[1]Array!$I$8:$J$14,2,FALSE)</f>
        <v>6</v>
      </c>
      <c r="O2459" s="10">
        <v>5437</v>
      </c>
      <c r="P2459" s="15">
        <v>45416</v>
      </c>
      <c r="Q2459" s="10" t="s">
        <v>40</v>
      </c>
      <c r="R2459" s="10" t="s">
        <v>8633</v>
      </c>
      <c r="S2459" s="10" t="s">
        <v>8634</v>
      </c>
      <c r="T2459" s="10">
        <v>0.94</v>
      </c>
      <c r="U2459" s="10">
        <v>0</v>
      </c>
      <c r="V2459" s="16">
        <v>0</v>
      </c>
      <c r="W2459" s="16">
        <v>10128</v>
      </c>
      <c r="X2459" s="16" t="str">
        <f>VLOOKUP(W2459,[1]Array!$C$8:$D$15,2,TRUE)</f>
        <v>03  $10,000 - $14,999</v>
      </c>
      <c r="Y2459" s="14">
        <f t="shared" si="345"/>
        <v>0</v>
      </c>
      <c r="Z2459" s="14">
        <f t="shared" si="346"/>
        <v>0</v>
      </c>
      <c r="AA2459" s="14">
        <f t="shared" si="347"/>
        <v>0.83333333333333337</v>
      </c>
      <c r="AB2459" s="14">
        <f t="shared" si="348"/>
        <v>0</v>
      </c>
      <c r="AC2459" s="14">
        <f t="shared" si="349"/>
        <v>2.0104412728030648E-2</v>
      </c>
      <c r="AD2459" s="14">
        <f>(Y2459*'[1]Scoring Model'!$K$17+'Working Data - V3'!Z2459*'[1]Scoring Model'!$K$7+'Working Data - V3'!AA2459*'[1]Scoring Model'!$K$9+'Working Data - V3'!AB2459*'[1]Scoring Model'!$K$10+AC2459*'[1]Scoring Model'!$K$11)</f>
        <v>0.1706875492122728</v>
      </c>
      <c r="AE2459" s="14">
        <f t="shared" si="350"/>
        <v>4</v>
      </c>
      <c r="AF2459" s="17" t="str">
        <f>VLOOKUP(AE2459,'[1]Scoring Model'!$C$18:$D$27,2,FALSE)</f>
        <v>01  Low</v>
      </c>
      <c r="AG2459" s="10" t="s">
        <v>8635</v>
      </c>
      <c r="AH2459" s="10" t="s">
        <v>1660</v>
      </c>
      <c r="AI2459" s="16">
        <v>285007</v>
      </c>
      <c r="AJ2459" s="18">
        <v>0</v>
      </c>
    </row>
    <row r="2460" spans="2:36" ht="15" customHeight="1" x14ac:dyDescent="0.25">
      <c r="B2460" s="10" t="s">
        <v>35</v>
      </c>
      <c r="C2460" s="10" t="s">
        <v>36</v>
      </c>
      <c r="D2460" s="10" t="s">
        <v>8636</v>
      </c>
      <c r="E2460" s="10" t="str">
        <f t="shared" si="342"/>
        <v>WCV0094240</v>
      </c>
      <c r="F2460" s="11">
        <f>VLOOKUP(E2460,'[1]Policy Number &amp; Loss Info'!$H$4:$K$8916,2,FALSE)</f>
        <v>17333.55</v>
      </c>
      <c r="G2460" s="11">
        <f>VLOOKUP(E2460,'[1]Policy Number &amp; Loss Info'!$H$4:$K$8916,4,FALSE)</f>
        <v>0</v>
      </c>
      <c r="H2460" s="12">
        <f>VLOOKUP(E2460,'[1]Policy Number &amp; Loss Info'!$H$4:$K$8916,3,FALSE)</f>
        <v>0</v>
      </c>
      <c r="I2460" s="13">
        <f t="shared" si="343"/>
        <v>0</v>
      </c>
      <c r="J2460" s="14">
        <f t="shared" si="344"/>
        <v>0</v>
      </c>
      <c r="K2460" s="10" t="s">
        <v>8637</v>
      </c>
      <c r="L2460" s="10"/>
      <c r="M2460" s="10" t="s">
        <v>87</v>
      </c>
      <c r="N2460" s="10">
        <f>VLOOKUP(M2460,[1]Array!$I$8:$J$14,2,FALSE)</f>
        <v>3</v>
      </c>
      <c r="O2460" s="10">
        <v>8835</v>
      </c>
      <c r="P2460" s="15">
        <v>45416</v>
      </c>
      <c r="Q2460" s="10" t="s">
        <v>40</v>
      </c>
      <c r="R2460" s="10" t="s">
        <v>6878</v>
      </c>
      <c r="S2460" s="10" t="s">
        <v>6879</v>
      </c>
      <c r="T2460" s="10">
        <v>0.89</v>
      </c>
      <c r="U2460" s="10">
        <v>0</v>
      </c>
      <c r="V2460" s="16">
        <v>0</v>
      </c>
      <c r="W2460" s="16">
        <v>5922</v>
      </c>
      <c r="X2460" s="16" t="str">
        <f>VLOOKUP(W2460,[1]Array!$C$8:$D$15,2,TRUE)</f>
        <v>02  $5,000 - $9,999</v>
      </c>
      <c r="Y2460" s="14">
        <f t="shared" si="345"/>
        <v>0</v>
      </c>
      <c r="Z2460" s="14">
        <f t="shared" si="346"/>
        <v>0</v>
      </c>
      <c r="AA2460" s="14">
        <f t="shared" si="347"/>
        <v>0.33333333333333331</v>
      </c>
      <c r="AB2460" s="14">
        <f t="shared" si="348"/>
        <v>0</v>
      </c>
      <c r="AC2460" s="14">
        <f t="shared" si="349"/>
        <v>1.1755364551283324E-2</v>
      </c>
      <c r="AD2460" s="14">
        <f>(Y2460*'[1]Scoring Model'!$K$17+'Working Data - V3'!Z2460*'[1]Scoring Model'!$K$7+'Working Data - V3'!AA2460*'[1]Scoring Model'!$K$9+'Working Data - V3'!AB2460*'[1]Scoring Model'!$K$10+AC2460*'[1]Scoring Model'!$K$11)</f>
        <v>6.9017739576923337E-2</v>
      </c>
      <c r="AE2460" s="14">
        <f t="shared" si="350"/>
        <v>2</v>
      </c>
      <c r="AF2460" s="17" t="str">
        <f>VLOOKUP(AE2460,'[1]Scoring Model'!$C$18:$D$27,2,FALSE)</f>
        <v>01  Low</v>
      </c>
      <c r="AG2460" s="10" t="s">
        <v>141</v>
      </c>
      <c r="AH2460" s="10" t="s">
        <v>1223</v>
      </c>
      <c r="AI2460" s="16">
        <v>467879</v>
      </c>
      <c r="AJ2460" s="18">
        <v>0</v>
      </c>
    </row>
    <row r="2461" spans="2:36" ht="15" customHeight="1" x14ac:dyDescent="0.25">
      <c r="B2461" s="10" t="s">
        <v>35</v>
      </c>
      <c r="C2461" s="10" t="s">
        <v>36</v>
      </c>
      <c r="D2461" s="10" t="s">
        <v>8638</v>
      </c>
      <c r="E2461" s="10" t="str">
        <f t="shared" si="342"/>
        <v>WCV0094234</v>
      </c>
      <c r="F2461" s="11">
        <f>VLOOKUP(E2461,'[1]Policy Number &amp; Loss Info'!$H$4:$K$8916,2,FALSE)</f>
        <v>51223.25</v>
      </c>
      <c r="G2461" s="11">
        <f>VLOOKUP(E2461,'[1]Policy Number &amp; Loss Info'!$H$4:$K$8916,4,FALSE)</f>
        <v>0</v>
      </c>
      <c r="H2461" s="12">
        <f>VLOOKUP(E2461,'[1]Policy Number &amp; Loss Info'!$H$4:$K$8916,3,FALSE)</f>
        <v>0</v>
      </c>
      <c r="I2461" s="13">
        <f t="shared" si="343"/>
        <v>0</v>
      </c>
      <c r="J2461" s="14">
        <f t="shared" si="344"/>
        <v>0</v>
      </c>
      <c r="K2461" s="10" t="s">
        <v>8639</v>
      </c>
      <c r="L2461" s="10"/>
      <c r="M2461" s="10" t="s">
        <v>67</v>
      </c>
      <c r="N2461" s="10">
        <f>VLOOKUP(M2461,[1]Array!$I$8:$J$14,2,FALSE)</f>
        <v>6</v>
      </c>
      <c r="O2461" s="10">
        <v>5403</v>
      </c>
      <c r="P2461" s="15">
        <v>45413</v>
      </c>
      <c r="Q2461" s="10" t="s">
        <v>40</v>
      </c>
      <c r="R2461" s="10" t="s">
        <v>8640</v>
      </c>
      <c r="S2461" s="10" t="s">
        <v>8641</v>
      </c>
      <c r="T2461" s="10">
        <v>0.91</v>
      </c>
      <c r="U2461" s="10">
        <v>0</v>
      </c>
      <c r="V2461" s="16">
        <v>0</v>
      </c>
      <c r="W2461" s="16">
        <v>14386</v>
      </c>
      <c r="X2461" s="16" t="str">
        <f>VLOOKUP(W2461,[1]Array!$C$8:$D$15,2,TRUE)</f>
        <v>03  $10,000 - $14,999</v>
      </c>
      <c r="Y2461" s="14">
        <f t="shared" si="345"/>
        <v>0</v>
      </c>
      <c r="Z2461" s="14">
        <f t="shared" si="346"/>
        <v>0</v>
      </c>
      <c r="AA2461" s="14">
        <f t="shared" si="347"/>
        <v>0.83333333333333337</v>
      </c>
      <c r="AB2461" s="14">
        <f t="shared" si="348"/>
        <v>0</v>
      </c>
      <c r="AC2461" s="14">
        <f t="shared" si="349"/>
        <v>2.8556682613097246E-2</v>
      </c>
      <c r="AD2461" s="14">
        <f>(Y2461*'[1]Scoring Model'!$K$17+'Working Data - V3'!Z2461*'[1]Scoring Model'!$K$7+'Working Data - V3'!AA2461*'[1]Scoring Model'!$K$9+'Working Data - V3'!AB2461*'[1]Scoring Model'!$K$10+AC2461*'[1]Scoring Model'!$K$11)</f>
        <v>0.17237800318928614</v>
      </c>
      <c r="AE2461" s="14">
        <f t="shared" si="350"/>
        <v>4</v>
      </c>
      <c r="AF2461" s="17" t="str">
        <f>VLOOKUP(AE2461,'[1]Scoring Model'!$C$18:$D$27,2,FALSE)</f>
        <v>01  Low</v>
      </c>
      <c r="AG2461" s="10" t="s">
        <v>8642</v>
      </c>
      <c r="AH2461" s="10" t="s">
        <v>234</v>
      </c>
      <c r="AI2461" s="16">
        <v>304709</v>
      </c>
      <c r="AJ2461" s="18">
        <v>0</v>
      </c>
    </row>
    <row r="2462" spans="2:36" ht="15" customHeight="1" x14ac:dyDescent="0.25">
      <c r="B2462" s="10" t="s">
        <v>35</v>
      </c>
      <c r="C2462" s="10" t="s">
        <v>36</v>
      </c>
      <c r="D2462" s="10" t="s">
        <v>8643</v>
      </c>
      <c r="E2462" s="10" t="str">
        <f t="shared" si="342"/>
        <v>WCV0093433</v>
      </c>
      <c r="F2462" s="11">
        <f>VLOOKUP(E2462,'[1]Policy Number &amp; Loss Info'!$H$4:$K$8916,2,FALSE)</f>
        <v>16079.970000000001</v>
      </c>
      <c r="G2462" s="11">
        <f>VLOOKUP(E2462,'[1]Policy Number &amp; Loss Info'!$H$4:$K$8916,4,FALSE)</f>
        <v>0</v>
      </c>
      <c r="H2462" s="12">
        <f>VLOOKUP(E2462,'[1]Policy Number &amp; Loss Info'!$H$4:$K$8916,3,FALSE)</f>
        <v>0</v>
      </c>
      <c r="I2462" s="13">
        <f t="shared" si="343"/>
        <v>0</v>
      </c>
      <c r="J2462" s="14">
        <f t="shared" si="344"/>
        <v>0</v>
      </c>
      <c r="K2462" s="10" t="s">
        <v>8644</v>
      </c>
      <c r="L2462" s="10"/>
      <c r="M2462" s="10" t="s">
        <v>87</v>
      </c>
      <c r="N2462" s="10">
        <f>VLOOKUP(M2462,[1]Array!$I$8:$J$14,2,FALSE)</f>
        <v>3</v>
      </c>
      <c r="O2462" s="10">
        <v>8810</v>
      </c>
      <c r="P2462" s="15">
        <v>45442</v>
      </c>
      <c r="Q2462" s="10" t="s">
        <v>60</v>
      </c>
      <c r="R2462" s="10" t="s">
        <v>150</v>
      </c>
      <c r="S2462" s="10" t="s">
        <v>151</v>
      </c>
      <c r="T2462" s="10">
        <v>0.94</v>
      </c>
      <c r="U2462" s="10">
        <v>0</v>
      </c>
      <c r="V2462" s="16">
        <v>0</v>
      </c>
      <c r="W2462" s="16">
        <v>5332</v>
      </c>
      <c r="X2462" s="16" t="str">
        <f>VLOOKUP(W2462,[1]Array!$C$8:$D$15,2,TRUE)</f>
        <v>02  $5,000 - $9,999</v>
      </c>
      <c r="Y2462" s="14">
        <f t="shared" si="345"/>
        <v>0</v>
      </c>
      <c r="Z2462" s="14">
        <f t="shared" si="346"/>
        <v>0</v>
      </c>
      <c r="AA2462" s="14">
        <f t="shared" si="347"/>
        <v>0.33333333333333331</v>
      </c>
      <c r="AB2462" s="14">
        <f t="shared" si="348"/>
        <v>0</v>
      </c>
      <c r="AC2462" s="14">
        <f t="shared" si="349"/>
        <v>1.0584195168430038E-2</v>
      </c>
      <c r="AD2462" s="14">
        <f>(Y2462*'[1]Scoring Model'!$K$17+'Working Data - V3'!Z2462*'[1]Scoring Model'!$K$7+'Working Data - V3'!AA2462*'[1]Scoring Model'!$K$9+'Working Data - V3'!AB2462*'[1]Scoring Model'!$K$10+AC2462*'[1]Scoring Model'!$K$11)</f>
        <v>6.8783505700352673E-2</v>
      </c>
      <c r="AE2462" s="14">
        <f t="shared" si="350"/>
        <v>2</v>
      </c>
      <c r="AF2462" s="17" t="str">
        <f>VLOOKUP(AE2462,'[1]Scoring Model'!$C$18:$D$27,2,FALSE)</f>
        <v>01  Low</v>
      </c>
      <c r="AG2462" s="10" t="s">
        <v>8645</v>
      </c>
      <c r="AH2462" s="10" t="s">
        <v>2367</v>
      </c>
      <c r="AI2462" s="16">
        <v>320768</v>
      </c>
      <c r="AJ2462" s="18">
        <v>0</v>
      </c>
    </row>
    <row r="2463" spans="2:36" ht="15" customHeight="1" x14ac:dyDescent="0.25">
      <c r="B2463" s="10" t="s">
        <v>55</v>
      </c>
      <c r="C2463" s="10" t="s">
        <v>56</v>
      </c>
      <c r="D2463" s="10" t="s">
        <v>8646</v>
      </c>
      <c r="E2463" s="10" t="str">
        <f t="shared" si="342"/>
        <v>WCV0093423</v>
      </c>
      <c r="F2463" s="11">
        <f>VLOOKUP(E2463,'[1]Policy Number &amp; Loss Info'!$H$4:$K$8916,2,FALSE)</f>
        <v>3357.66</v>
      </c>
      <c r="G2463" s="11">
        <f>VLOOKUP(E2463,'[1]Policy Number &amp; Loss Info'!$H$4:$K$8916,4,FALSE)</f>
        <v>0</v>
      </c>
      <c r="H2463" s="12">
        <f>VLOOKUP(E2463,'[1]Policy Number &amp; Loss Info'!$H$4:$K$8916,3,FALSE)</f>
        <v>0</v>
      </c>
      <c r="I2463" s="13">
        <f t="shared" si="343"/>
        <v>0</v>
      </c>
      <c r="J2463" s="14">
        <f t="shared" si="344"/>
        <v>0</v>
      </c>
      <c r="K2463" s="10" t="s">
        <v>8647</v>
      </c>
      <c r="L2463" s="10"/>
      <c r="M2463" s="10" t="s">
        <v>87</v>
      </c>
      <c r="N2463" s="10">
        <f>VLOOKUP(M2463,[1]Array!$I$8:$J$14,2,FALSE)</f>
        <v>3</v>
      </c>
      <c r="O2463" s="10">
        <v>8810</v>
      </c>
      <c r="P2463" s="15">
        <v>45433</v>
      </c>
      <c r="Q2463" s="10" t="s">
        <v>60</v>
      </c>
      <c r="R2463" s="10" t="s">
        <v>1076</v>
      </c>
      <c r="S2463" s="10" t="s">
        <v>1077</v>
      </c>
      <c r="T2463" s="10">
        <v>1</v>
      </c>
      <c r="U2463" s="10">
        <v>0</v>
      </c>
      <c r="V2463" s="16">
        <v>0</v>
      </c>
      <c r="W2463" s="16">
        <v>1140</v>
      </c>
      <c r="X2463" s="16" t="str">
        <f>VLOOKUP(W2463,[1]Array!$C$8:$D$15,2,TRUE)</f>
        <v>01  $0 - $4,999</v>
      </c>
      <c r="Y2463" s="14">
        <f t="shared" si="345"/>
        <v>0</v>
      </c>
      <c r="Z2463" s="14">
        <f t="shared" si="346"/>
        <v>0</v>
      </c>
      <c r="AA2463" s="14">
        <f t="shared" si="347"/>
        <v>0.33333333333333331</v>
      </c>
      <c r="AB2463" s="14">
        <f t="shared" si="348"/>
        <v>0</v>
      </c>
      <c r="AC2463" s="14">
        <f t="shared" si="349"/>
        <v>2.2629374516148241E-3</v>
      </c>
      <c r="AD2463" s="14">
        <f>(Y2463*'[1]Scoring Model'!$K$17+'Working Data - V3'!Z2463*'[1]Scoring Model'!$K$7+'Working Data - V3'!AA2463*'[1]Scoring Model'!$K$9+'Working Data - V3'!AB2463*'[1]Scoring Model'!$K$10+AC2463*'[1]Scoring Model'!$K$11)</f>
        <v>6.7119254156989633E-2</v>
      </c>
      <c r="AE2463" s="14">
        <f t="shared" si="350"/>
        <v>2</v>
      </c>
      <c r="AF2463" s="17" t="str">
        <f>VLOOKUP(AE2463,'[1]Scoring Model'!$C$18:$D$27,2,FALSE)</f>
        <v>01  Low</v>
      </c>
      <c r="AG2463" s="10" t="s">
        <v>1000</v>
      </c>
      <c r="AH2463" s="10" t="s">
        <v>564</v>
      </c>
      <c r="AI2463" s="16">
        <v>301844</v>
      </c>
      <c r="AJ2463" s="18">
        <v>0</v>
      </c>
    </row>
    <row r="2464" spans="2:36" ht="15" customHeight="1" x14ac:dyDescent="0.25">
      <c r="B2464" s="10" t="s">
        <v>98</v>
      </c>
      <c r="C2464" s="10" t="s">
        <v>166</v>
      </c>
      <c r="D2464" s="10" t="s">
        <v>8648</v>
      </c>
      <c r="E2464" s="10" t="str">
        <f t="shared" si="342"/>
        <v>WCV0093386</v>
      </c>
      <c r="F2464" s="11">
        <f>VLOOKUP(E2464,'[1]Policy Number &amp; Loss Info'!$H$4:$K$8916,2,FALSE)</f>
        <v>45050.91</v>
      </c>
      <c r="G2464" s="11">
        <f>VLOOKUP(E2464,'[1]Policy Number &amp; Loss Info'!$H$4:$K$8916,4,FALSE)</f>
        <v>0</v>
      </c>
      <c r="H2464" s="12">
        <f>VLOOKUP(E2464,'[1]Policy Number &amp; Loss Info'!$H$4:$K$8916,3,FALSE)</f>
        <v>0</v>
      </c>
      <c r="I2464" s="13">
        <f t="shared" si="343"/>
        <v>0</v>
      </c>
      <c r="J2464" s="14">
        <f t="shared" si="344"/>
        <v>0</v>
      </c>
      <c r="K2464" s="10" t="s">
        <v>8649</v>
      </c>
      <c r="L2464" s="10"/>
      <c r="M2464" s="10" t="s">
        <v>101</v>
      </c>
      <c r="N2464" s="10">
        <f>VLOOKUP(M2464,[1]Array!$I$8:$J$14,2,FALSE)</f>
        <v>5</v>
      </c>
      <c r="O2464" s="10">
        <v>5537</v>
      </c>
      <c r="P2464" s="15">
        <v>45413</v>
      </c>
      <c r="Q2464" s="10" t="s">
        <v>109</v>
      </c>
      <c r="R2464" s="10" t="s">
        <v>2276</v>
      </c>
      <c r="S2464" s="10" t="s">
        <v>8650</v>
      </c>
      <c r="T2464" s="10">
        <v>0.92</v>
      </c>
      <c r="U2464" s="10">
        <v>0</v>
      </c>
      <c r="V2464" s="16">
        <v>0</v>
      </c>
      <c r="W2464" s="16">
        <v>11325</v>
      </c>
      <c r="X2464" s="16" t="str">
        <f>VLOOKUP(W2464,[1]Array!$C$8:$D$15,2,TRUE)</f>
        <v>03  $10,000 - $14,999</v>
      </c>
      <c r="Y2464" s="14">
        <f t="shared" si="345"/>
        <v>0</v>
      </c>
      <c r="Z2464" s="14">
        <f t="shared" si="346"/>
        <v>0</v>
      </c>
      <c r="AA2464" s="14">
        <f t="shared" si="347"/>
        <v>0.66666666666666663</v>
      </c>
      <c r="AB2464" s="14">
        <f t="shared" si="348"/>
        <v>0</v>
      </c>
      <c r="AC2464" s="14">
        <f t="shared" si="349"/>
        <v>2.2480497052226215E-2</v>
      </c>
      <c r="AD2464" s="14">
        <f>(Y2464*'[1]Scoring Model'!$K$17+'Working Data - V3'!Z2464*'[1]Scoring Model'!$K$7+'Working Data - V3'!AA2464*'[1]Scoring Model'!$K$9+'Working Data - V3'!AB2464*'[1]Scoring Model'!$K$10+AC2464*'[1]Scoring Model'!$K$11)</f>
        <v>0.13782943274377857</v>
      </c>
      <c r="AE2464" s="14">
        <f t="shared" si="350"/>
        <v>3</v>
      </c>
      <c r="AF2464" s="17" t="str">
        <f>VLOOKUP(AE2464,'[1]Scoring Model'!$C$18:$D$27,2,FALSE)</f>
        <v>01  Low</v>
      </c>
      <c r="AG2464" s="10" t="s">
        <v>3535</v>
      </c>
      <c r="AH2464" s="10" t="s">
        <v>185</v>
      </c>
      <c r="AI2464" s="16">
        <v>498229</v>
      </c>
      <c r="AJ2464" s="18">
        <v>0</v>
      </c>
    </row>
    <row r="2465" spans="2:36" ht="15" customHeight="1" x14ac:dyDescent="0.25">
      <c r="B2465" s="10" t="s">
        <v>98</v>
      </c>
      <c r="C2465" s="10" t="s">
        <v>46</v>
      </c>
      <c r="D2465" s="10" t="s">
        <v>8651</v>
      </c>
      <c r="E2465" s="10" t="str">
        <f t="shared" si="342"/>
        <v>WCV0093381</v>
      </c>
      <c r="F2465" s="11">
        <f>VLOOKUP(E2465,'[1]Policy Number &amp; Loss Info'!$H$4:$K$8916,2,FALSE)</f>
        <v>22864</v>
      </c>
      <c r="G2465" s="11">
        <f>VLOOKUP(E2465,'[1]Policy Number &amp; Loss Info'!$H$4:$K$8916,4,FALSE)</f>
        <v>0</v>
      </c>
      <c r="H2465" s="12">
        <f>VLOOKUP(E2465,'[1]Policy Number &amp; Loss Info'!$H$4:$K$8916,3,FALSE)</f>
        <v>0</v>
      </c>
      <c r="I2465" s="13">
        <f t="shared" si="343"/>
        <v>0</v>
      </c>
      <c r="J2465" s="14">
        <f t="shared" si="344"/>
        <v>0</v>
      </c>
      <c r="K2465" s="10" t="s">
        <v>8652</v>
      </c>
      <c r="L2465" s="10"/>
      <c r="M2465" s="10" t="s">
        <v>87</v>
      </c>
      <c r="N2465" s="10">
        <f>VLOOKUP(M2465,[1]Array!$I$8:$J$14,2,FALSE)</f>
        <v>3</v>
      </c>
      <c r="O2465" s="10">
        <v>8835</v>
      </c>
      <c r="P2465" s="15">
        <v>45414</v>
      </c>
      <c r="Q2465" s="10" t="s">
        <v>102</v>
      </c>
      <c r="R2465" s="10" t="s">
        <v>311</v>
      </c>
      <c r="S2465" s="10" t="s">
        <v>312</v>
      </c>
      <c r="T2465" s="10">
        <v>0.86</v>
      </c>
      <c r="U2465" s="10">
        <v>0</v>
      </c>
      <c r="V2465" s="16">
        <v>0</v>
      </c>
      <c r="W2465" s="16">
        <v>7197</v>
      </c>
      <c r="X2465" s="16" t="str">
        <f>VLOOKUP(W2465,[1]Array!$C$8:$D$15,2,TRUE)</f>
        <v>02  $5,000 - $9,999</v>
      </c>
      <c r="Y2465" s="14">
        <f t="shared" si="345"/>
        <v>0</v>
      </c>
      <c r="Z2465" s="14">
        <f t="shared" si="346"/>
        <v>0</v>
      </c>
      <c r="AA2465" s="14">
        <f t="shared" si="347"/>
        <v>0.33333333333333331</v>
      </c>
      <c r="AB2465" s="14">
        <f t="shared" si="348"/>
        <v>0</v>
      </c>
      <c r="AC2465" s="14">
        <f t="shared" si="349"/>
        <v>1.4286281437957798E-2</v>
      </c>
      <c r="AD2465" s="14">
        <f>(Y2465*'[1]Scoring Model'!$K$17+'Working Data - V3'!Z2465*'[1]Scoring Model'!$K$7+'Working Data - V3'!AA2465*'[1]Scoring Model'!$K$9+'Working Data - V3'!AB2465*'[1]Scoring Model'!$K$10+AC2465*'[1]Scoring Model'!$K$11)</f>
        <v>6.952392295425823E-2</v>
      </c>
      <c r="AE2465" s="14">
        <f t="shared" si="350"/>
        <v>2</v>
      </c>
      <c r="AF2465" s="17" t="str">
        <f>VLOOKUP(AE2465,'[1]Scoring Model'!$C$18:$D$27,2,FALSE)</f>
        <v>01  Low</v>
      </c>
      <c r="AG2465" s="10" t="s">
        <v>135</v>
      </c>
      <c r="AH2465" s="10" t="s">
        <v>314</v>
      </c>
      <c r="AI2465" s="16">
        <v>543935</v>
      </c>
      <c r="AJ2465" s="18">
        <v>0</v>
      </c>
    </row>
    <row r="2466" spans="2:36" ht="15" customHeight="1" x14ac:dyDescent="0.25">
      <c r="B2466" s="10" t="s">
        <v>98</v>
      </c>
      <c r="C2466" s="10" t="s">
        <v>46</v>
      </c>
      <c r="D2466" s="10" t="s">
        <v>8653</v>
      </c>
      <c r="E2466" s="10" t="str">
        <f t="shared" si="342"/>
        <v>WCV0093363</v>
      </c>
      <c r="F2466" s="11">
        <f>VLOOKUP(E2466,'[1]Policy Number &amp; Loss Info'!$H$4:$K$8916,2,FALSE)</f>
        <v>21609.58</v>
      </c>
      <c r="G2466" s="11">
        <f>VLOOKUP(E2466,'[1]Policy Number &amp; Loss Info'!$H$4:$K$8916,4,FALSE)</f>
        <v>2244.6</v>
      </c>
      <c r="H2466" s="12">
        <f>VLOOKUP(E2466,'[1]Policy Number &amp; Loss Info'!$H$4:$K$8916,3,FALSE)</f>
        <v>1</v>
      </c>
      <c r="I2466" s="13">
        <f t="shared" si="343"/>
        <v>0.10387059813286513</v>
      </c>
      <c r="J2466" s="14">
        <f t="shared" si="344"/>
        <v>4.6275772134395945</v>
      </c>
      <c r="K2466" s="10" t="s">
        <v>8654</v>
      </c>
      <c r="L2466" s="10"/>
      <c r="M2466" s="10" t="s">
        <v>87</v>
      </c>
      <c r="N2466" s="10">
        <f>VLOOKUP(M2466,[1]Array!$I$8:$J$14,2,FALSE)</f>
        <v>3</v>
      </c>
      <c r="O2466" s="10">
        <v>8835</v>
      </c>
      <c r="P2466" s="15">
        <v>45413</v>
      </c>
      <c r="Q2466" s="10" t="s">
        <v>102</v>
      </c>
      <c r="R2466" s="10" t="s">
        <v>2046</v>
      </c>
      <c r="S2466" s="10" t="s">
        <v>4951</v>
      </c>
      <c r="T2466" s="10">
        <v>0.84</v>
      </c>
      <c r="U2466" s="10">
        <v>0</v>
      </c>
      <c r="V2466" s="16">
        <v>0</v>
      </c>
      <c r="W2466" s="16">
        <v>7433</v>
      </c>
      <c r="X2466" s="16" t="str">
        <f>VLOOKUP(W2466,[1]Array!$C$8:$D$15,2,TRUE)</f>
        <v>02  $5,000 - $9,999</v>
      </c>
      <c r="Y2466" s="14">
        <f t="shared" si="345"/>
        <v>5.1935299066432565E-2</v>
      </c>
      <c r="Z2466" s="14">
        <f t="shared" si="346"/>
        <v>3.1849300171498007E-2</v>
      </c>
      <c r="AA2466" s="14">
        <f t="shared" si="347"/>
        <v>0.33333333333333331</v>
      </c>
      <c r="AB2466" s="14">
        <f t="shared" si="348"/>
        <v>0</v>
      </c>
      <c r="AC2466" s="14">
        <f t="shared" si="349"/>
        <v>1.4754749191099113E-2</v>
      </c>
      <c r="AD2466" s="14">
        <f>(Y2466*'[1]Scoring Model'!$K$17+'Working Data - V3'!Z2466*'[1]Scoring Model'!$K$7+'Working Data - V3'!AA2466*'[1]Scoring Model'!$K$9+'Working Data - V3'!AB2466*'[1]Scoring Model'!$K$10+AC2466*'[1]Scoring Model'!$K$11)</f>
        <v>9.1568066259115857E-2</v>
      </c>
      <c r="AE2466" s="14">
        <f t="shared" si="350"/>
        <v>2</v>
      </c>
      <c r="AF2466" s="17" t="str">
        <f>VLOOKUP(AE2466,'[1]Scoring Model'!$C$18:$D$27,2,FALSE)</f>
        <v>01  Low</v>
      </c>
      <c r="AG2466" s="10" t="s">
        <v>135</v>
      </c>
      <c r="AH2466" s="10" t="s">
        <v>297</v>
      </c>
      <c r="AI2466" s="16">
        <v>552204</v>
      </c>
      <c r="AJ2466" s="18">
        <v>0</v>
      </c>
    </row>
    <row r="2467" spans="2:36" ht="15" customHeight="1" x14ac:dyDescent="0.25">
      <c r="B2467" s="10" t="s">
        <v>55</v>
      </c>
      <c r="C2467" s="10" t="s">
        <v>36</v>
      </c>
      <c r="D2467" s="10" t="s">
        <v>8655</v>
      </c>
      <c r="E2467" s="10" t="str">
        <f t="shared" si="342"/>
        <v>WCV0092770</v>
      </c>
      <c r="F2467" s="11">
        <f>VLOOKUP(E2467,'[1]Policy Number &amp; Loss Info'!$H$4:$K$8916,2,FALSE)</f>
        <v>18915.080000000002</v>
      </c>
      <c r="G2467" s="11">
        <f>VLOOKUP(E2467,'[1]Policy Number &amp; Loss Info'!$H$4:$K$8916,4,FALSE)</f>
        <v>0</v>
      </c>
      <c r="H2467" s="12">
        <f>VLOOKUP(E2467,'[1]Policy Number &amp; Loss Info'!$H$4:$K$8916,3,FALSE)</f>
        <v>0</v>
      </c>
      <c r="I2467" s="13">
        <f t="shared" si="343"/>
        <v>0</v>
      </c>
      <c r="J2467" s="14">
        <f t="shared" si="344"/>
        <v>0</v>
      </c>
      <c r="K2467" s="10" t="s">
        <v>8656</v>
      </c>
      <c r="L2467" s="10"/>
      <c r="M2467" s="10" t="s">
        <v>49</v>
      </c>
      <c r="N2467" s="10">
        <f>VLOOKUP(M2467,[1]Array!$I$8:$J$14,2,FALSE)</f>
        <v>4</v>
      </c>
      <c r="O2467" s="10">
        <v>42</v>
      </c>
      <c r="P2467" s="15">
        <v>45442</v>
      </c>
      <c r="Q2467" s="10" t="s">
        <v>40</v>
      </c>
      <c r="R2467" s="10" t="s">
        <v>672</v>
      </c>
      <c r="S2467" s="10" t="s">
        <v>673</v>
      </c>
      <c r="T2467" s="10">
        <v>0.94</v>
      </c>
      <c r="U2467" s="10">
        <v>0</v>
      </c>
      <c r="V2467" s="16">
        <v>0</v>
      </c>
      <c r="W2467" s="16">
        <v>6243</v>
      </c>
      <c r="X2467" s="16" t="str">
        <f>VLOOKUP(W2467,[1]Array!$C$8:$D$15,2,TRUE)</f>
        <v>02  $5,000 - $9,999</v>
      </c>
      <c r="Y2467" s="14">
        <f t="shared" si="345"/>
        <v>0</v>
      </c>
      <c r="Z2467" s="14">
        <f t="shared" si="346"/>
        <v>0</v>
      </c>
      <c r="AA2467" s="14">
        <f t="shared" si="347"/>
        <v>0.5</v>
      </c>
      <c r="AB2467" s="14">
        <f t="shared" si="348"/>
        <v>0</v>
      </c>
      <c r="AC2467" s="14">
        <f t="shared" si="349"/>
        <v>1.2392560096869603E-2</v>
      </c>
      <c r="AD2467" s="14">
        <f>(Y2467*'[1]Scoring Model'!$K$17+'Working Data - V3'!Z2467*'[1]Scoring Model'!$K$7+'Working Data - V3'!AA2467*'[1]Scoring Model'!$K$9+'Working Data - V3'!AB2467*'[1]Scoring Model'!$K$10+AC2467*'[1]Scoring Model'!$K$11)</f>
        <v>0.10247851201937393</v>
      </c>
      <c r="AE2467" s="14">
        <f t="shared" si="350"/>
        <v>3</v>
      </c>
      <c r="AF2467" s="17" t="str">
        <f>VLOOKUP(AE2467,'[1]Scoring Model'!$C$18:$D$27,2,FALSE)</f>
        <v>01  Low</v>
      </c>
      <c r="AG2467" s="10" t="s">
        <v>8657</v>
      </c>
      <c r="AH2467" s="10" t="s">
        <v>234</v>
      </c>
      <c r="AI2467" s="16">
        <v>172175</v>
      </c>
      <c r="AJ2467" s="18">
        <v>0</v>
      </c>
    </row>
    <row r="2468" spans="2:36" ht="15" customHeight="1" x14ac:dyDescent="0.25">
      <c r="B2468" s="10" t="s">
        <v>35</v>
      </c>
      <c r="C2468" s="10" t="s">
        <v>36</v>
      </c>
      <c r="D2468" s="10" t="s">
        <v>8658</v>
      </c>
      <c r="E2468" s="10" t="str">
        <f t="shared" si="342"/>
        <v>WCV0092752</v>
      </c>
      <c r="F2468" s="11">
        <f>VLOOKUP(E2468,'[1]Policy Number &amp; Loss Info'!$H$4:$K$8916,2,FALSE)</f>
        <v>5318.6</v>
      </c>
      <c r="G2468" s="11">
        <f>VLOOKUP(E2468,'[1]Policy Number &amp; Loss Info'!$H$4:$K$8916,4,FALSE)</f>
        <v>0</v>
      </c>
      <c r="H2468" s="12">
        <f>VLOOKUP(E2468,'[1]Policy Number &amp; Loss Info'!$H$4:$K$8916,3,FALSE)</f>
        <v>0</v>
      </c>
      <c r="I2468" s="13">
        <f t="shared" si="343"/>
        <v>0</v>
      </c>
      <c r="J2468" s="14">
        <f t="shared" si="344"/>
        <v>0</v>
      </c>
      <c r="K2468" s="10" t="s">
        <v>8659</v>
      </c>
      <c r="L2468" s="10"/>
      <c r="M2468" s="10" t="s">
        <v>49</v>
      </c>
      <c r="N2468" s="10">
        <f>VLOOKUP(M2468,[1]Array!$I$8:$J$14,2,FALSE)</f>
        <v>4</v>
      </c>
      <c r="O2468" s="10">
        <v>3372</v>
      </c>
      <c r="P2468" s="15">
        <v>45419</v>
      </c>
      <c r="Q2468" s="10" t="s">
        <v>197</v>
      </c>
      <c r="R2468" s="10" t="s">
        <v>4215</v>
      </c>
      <c r="S2468" s="10" t="s">
        <v>8660</v>
      </c>
      <c r="T2468" s="10">
        <v>1</v>
      </c>
      <c r="U2468" s="10">
        <v>0</v>
      </c>
      <c r="V2468" s="16">
        <v>0</v>
      </c>
      <c r="W2468" s="16">
        <v>1635</v>
      </c>
      <c r="X2468" s="16" t="str">
        <f>VLOOKUP(W2468,[1]Array!$C$8:$D$15,2,TRUE)</f>
        <v>01  $0 - $4,999</v>
      </c>
      <c r="Y2468" s="14">
        <f t="shared" si="345"/>
        <v>0</v>
      </c>
      <c r="Z2468" s="14">
        <f t="shared" si="346"/>
        <v>0</v>
      </c>
      <c r="AA2468" s="14">
        <f t="shared" si="347"/>
        <v>0.5</v>
      </c>
      <c r="AB2468" s="14">
        <f t="shared" si="348"/>
        <v>0</v>
      </c>
      <c r="AC2468" s="14">
        <f t="shared" si="349"/>
        <v>3.2455287135002083E-3</v>
      </c>
      <c r="AD2468" s="14">
        <f>(Y2468*'[1]Scoring Model'!$K$17+'Working Data - V3'!Z2468*'[1]Scoring Model'!$K$7+'Working Data - V3'!AA2468*'[1]Scoring Model'!$K$9+'Working Data - V3'!AB2468*'[1]Scoring Model'!$K$10+AC2468*'[1]Scoring Model'!$K$11)</f>
        <v>0.10064910574270004</v>
      </c>
      <c r="AE2468" s="14">
        <f t="shared" si="350"/>
        <v>3</v>
      </c>
      <c r="AF2468" s="17" t="str">
        <f>VLOOKUP(AE2468,'[1]Scoring Model'!$C$18:$D$27,2,FALSE)</f>
        <v>01  Low</v>
      </c>
      <c r="AG2468" s="10" t="s">
        <v>4970</v>
      </c>
      <c r="AH2468" s="10" t="s">
        <v>700</v>
      </c>
      <c r="AI2468" s="16">
        <v>106266</v>
      </c>
      <c r="AJ2468" s="18">
        <v>0</v>
      </c>
    </row>
    <row r="2469" spans="2:36" ht="15" customHeight="1" x14ac:dyDescent="0.25">
      <c r="B2469" s="10" t="s">
        <v>178</v>
      </c>
      <c r="C2469" s="10" t="s">
        <v>166</v>
      </c>
      <c r="D2469" s="10" t="s">
        <v>8661</v>
      </c>
      <c r="E2469" s="10" t="str">
        <f t="shared" si="342"/>
        <v>WCV0092725</v>
      </c>
      <c r="F2469" s="11">
        <f>VLOOKUP(E2469,'[1]Policy Number &amp; Loss Info'!$H$4:$K$8916,2,FALSE)</f>
        <v>66011.53</v>
      </c>
      <c r="G2469" s="11">
        <f>VLOOKUP(E2469,'[1]Policy Number &amp; Loss Info'!$H$4:$K$8916,4,FALSE)</f>
        <v>0</v>
      </c>
      <c r="H2469" s="12">
        <f>VLOOKUP(E2469,'[1]Policy Number &amp; Loss Info'!$H$4:$K$8916,3,FALSE)</f>
        <v>0</v>
      </c>
      <c r="I2469" s="13">
        <f t="shared" si="343"/>
        <v>0</v>
      </c>
      <c r="J2469" s="14">
        <f t="shared" si="344"/>
        <v>0</v>
      </c>
      <c r="K2469" s="10" t="s">
        <v>8662</v>
      </c>
      <c r="L2469" s="10"/>
      <c r="M2469" s="10" t="s">
        <v>49</v>
      </c>
      <c r="N2469" s="10">
        <f>VLOOKUP(M2469,[1]Array!$I$8:$J$14,2,FALSE)</f>
        <v>4</v>
      </c>
      <c r="O2469" s="10">
        <v>83</v>
      </c>
      <c r="P2469" s="15">
        <v>45438</v>
      </c>
      <c r="Q2469" s="10" t="s">
        <v>181</v>
      </c>
      <c r="R2469" s="10" t="s">
        <v>8663</v>
      </c>
      <c r="S2469" s="10" t="s">
        <v>8664</v>
      </c>
      <c r="T2469" s="10">
        <v>1.06</v>
      </c>
      <c r="U2469" s="10">
        <v>0</v>
      </c>
      <c r="V2469" s="16">
        <v>0</v>
      </c>
      <c r="W2469" s="16">
        <v>24812</v>
      </c>
      <c r="X2469" s="16" t="str">
        <f>VLOOKUP(W2469,[1]Array!$C$8:$D$15,2,TRUE)</f>
        <v>04  $15,000 - $24,999</v>
      </c>
      <c r="Y2469" s="14">
        <f t="shared" si="345"/>
        <v>0</v>
      </c>
      <c r="Z2469" s="14">
        <f t="shared" si="346"/>
        <v>0</v>
      </c>
      <c r="AA2469" s="14">
        <f t="shared" si="347"/>
        <v>0.5</v>
      </c>
      <c r="AB2469" s="14">
        <f t="shared" si="348"/>
        <v>6.0000000000000053E-2</v>
      </c>
      <c r="AC2469" s="14">
        <f t="shared" si="349"/>
        <v>4.9252635131111423E-2</v>
      </c>
      <c r="AD2469" s="14">
        <f>(Y2469*'[1]Scoring Model'!$K$17+'Working Data - V3'!Z2469*'[1]Scoring Model'!$K$7+'Working Data - V3'!AA2469*'[1]Scoring Model'!$K$9+'Working Data - V3'!AB2469*'[1]Scoring Model'!$K$10+AC2469*'[1]Scoring Model'!$K$11)</f>
        <v>0.1188505270262223</v>
      </c>
      <c r="AE2469" s="14">
        <f t="shared" si="350"/>
        <v>3</v>
      </c>
      <c r="AF2469" s="17" t="str">
        <f>VLOOKUP(AE2469,'[1]Scoring Model'!$C$18:$D$27,2,FALSE)</f>
        <v>01  Low</v>
      </c>
      <c r="AG2469" s="10" t="s">
        <v>987</v>
      </c>
      <c r="AH2469" s="10" t="s">
        <v>185</v>
      </c>
      <c r="AI2469" s="16">
        <v>554221</v>
      </c>
      <c r="AJ2469" s="18">
        <v>0</v>
      </c>
    </row>
    <row r="2470" spans="2:36" ht="15" customHeight="1" x14ac:dyDescent="0.25">
      <c r="B2470" s="10" t="s">
        <v>98</v>
      </c>
      <c r="C2470" s="10" t="s">
        <v>36</v>
      </c>
      <c r="D2470" s="10" t="s">
        <v>8665</v>
      </c>
      <c r="E2470" s="10" t="str">
        <f t="shared" si="342"/>
        <v>WCV0092687</v>
      </c>
      <c r="F2470" s="11">
        <f>VLOOKUP(E2470,'[1]Policy Number &amp; Loss Info'!$H$4:$K$8916,2,FALSE)</f>
        <v>10398.16</v>
      </c>
      <c r="G2470" s="11">
        <f>VLOOKUP(E2470,'[1]Policy Number &amp; Loss Info'!$H$4:$K$8916,4,FALSE)</f>
        <v>0</v>
      </c>
      <c r="H2470" s="12">
        <f>VLOOKUP(E2470,'[1]Policy Number &amp; Loss Info'!$H$4:$K$8916,3,FALSE)</f>
        <v>0</v>
      </c>
      <c r="I2470" s="13">
        <f t="shared" si="343"/>
        <v>0</v>
      </c>
      <c r="J2470" s="14">
        <f t="shared" si="344"/>
        <v>0</v>
      </c>
      <c r="K2470" s="10" t="s">
        <v>8666</v>
      </c>
      <c r="L2470" s="10"/>
      <c r="M2470" s="10" t="s">
        <v>39</v>
      </c>
      <c r="N2470" s="10">
        <f>VLOOKUP(M2470,[1]Array!$I$8:$J$14,2,FALSE)</f>
        <v>1</v>
      </c>
      <c r="O2470" s="10">
        <v>9082</v>
      </c>
      <c r="P2470" s="15">
        <v>45417</v>
      </c>
      <c r="Q2470" s="10" t="s">
        <v>109</v>
      </c>
      <c r="R2470" s="10" t="s">
        <v>8667</v>
      </c>
      <c r="S2470" s="10" t="s">
        <v>8668</v>
      </c>
      <c r="T2470" s="10">
        <v>1</v>
      </c>
      <c r="U2470" s="10">
        <v>0</v>
      </c>
      <c r="V2470" s="16">
        <v>0</v>
      </c>
      <c r="W2470" s="16">
        <v>3265</v>
      </c>
      <c r="X2470" s="16" t="str">
        <f>VLOOKUP(W2470,[1]Array!$C$8:$D$15,2,TRUE)</f>
        <v>01  $0 - $4,999</v>
      </c>
      <c r="Y2470" s="14">
        <f t="shared" si="345"/>
        <v>0</v>
      </c>
      <c r="Z2470" s="14">
        <f t="shared" si="346"/>
        <v>0</v>
      </c>
      <c r="AA2470" s="14">
        <f t="shared" si="347"/>
        <v>0</v>
      </c>
      <c r="AB2470" s="14">
        <f t="shared" si="348"/>
        <v>0</v>
      </c>
      <c r="AC2470" s="14">
        <f t="shared" si="349"/>
        <v>6.4811322627389483E-3</v>
      </c>
      <c r="AD2470" s="14">
        <f>(Y2470*'[1]Scoring Model'!$K$17+'Working Data - V3'!Z2470*'[1]Scoring Model'!$K$7+'Working Data - V3'!AA2470*'[1]Scoring Model'!$K$9+'Working Data - V3'!AB2470*'[1]Scoring Model'!$K$10+AC2470*'[1]Scoring Model'!$K$11)</f>
        <v>1.2962264525477898E-3</v>
      </c>
      <c r="AE2470" s="14">
        <f t="shared" si="350"/>
        <v>1</v>
      </c>
      <c r="AF2470" s="17" t="str">
        <f>VLOOKUP(AE2470,'[1]Scoring Model'!$C$18:$D$27,2,FALSE)</f>
        <v>01  Low</v>
      </c>
      <c r="AG2470" s="10" t="s">
        <v>43</v>
      </c>
      <c r="AH2470" s="10" t="s">
        <v>1885</v>
      </c>
      <c r="AI2470" s="16">
        <v>182198</v>
      </c>
      <c r="AJ2470" s="18">
        <v>0</v>
      </c>
    </row>
    <row r="2471" spans="2:36" ht="15" customHeight="1" x14ac:dyDescent="0.25">
      <c r="B2471" s="10" t="s">
        <v>55</v>
      </c>
      <c r="C2471" s="10" t="s">
        <v>56</v>
      </c>
      <c r="D2471" s="10" t="s">
        <v>8669</v>
      </c>
      <c r="E2471" s="10" t="str">
        <f t="shared" si="342"/>
        <v>WCV0092678</v>
      </c>
      <c r="F2471" s="11">
        <f>VLOOKUP(E2471,'[1]Policy Number &amp; Loss Info'!$H$4:$K$8916,2,FALSE)</f>
        <v>11222.15</v>
      </c>
      <c r="G2471" s="11">
        <f>VLOOKUP(E2471,'[1]Policy Number &amp; Loss Info'!$H$4:$K$8916,4,FALSE)</f>
        <v>0</v>
      </c>
      <c r="H2471" s="12">
        <f>VLOOKUP(E2471,'[1]Policy Number &amp; Loss Info'!$H$4:$K$8916,3,FALSE)</f>
        <v>0</v>
      </c>
      <c r="I2471" s="13">
        <f t="shared" si="343"/>
        <v>0</v>
      </c>
      <c r="J2471" s="14">
        <f t="shared" si="344"/>
        <v>0</v>
      </c>
      <c r="K2471" s="10" t="s">
        <v>8670</v>
      </c>
      <c r="L2471" s="10"/>
      <c r="M2471" s="10" t="s">
        <v>49</v>
      </c>
      <c r="N2471" s="10">
        <f>VLOOKUP(M2471,[1]Array!$I$8:$J$14,2,FALSE)</f>
        <v>4</v>
      </c>
      <c r="O2471" s="10">
        <v>3632</v>
      </c>
      <c r="P2471" s="15">
        <v>45413</v>
      </c>
      <c r="Q2471" s="10" t="s">
        <v>60</v>
      </c>
      <c r="R2471" s="10" t="s">
        <v>122</v>
      </c>
      <c r="S2471" s="10" t="s">
        <v>123</v>
      </c>
      <c r="T2471" s="10">
        <v>1</v>
      </c>
      <c r="U2471" s="10">
        <v>0</v>
      </c>
      <c r="V2471" s="16">
        <v>0</v>
      </c>
      <c r="W2471" s="16">
        <v>3432</v>
      </c>
      <c r="X2471" s="16" t="str">
        <f>VLOOKUP(W2471,[1]Array!$C$8:$D$15,2,TRUE)</f>
        <v>01  $0 - $4,999</v>
      </c>
      <c r="Y2471" s="14">
        <f t="shared" si="345"/>
        <v>0</v>
      </c>
      <c r="Z2471" s="14">
        <f t="shared" si="346"/>
        <v>0</v>
      </c>
      <c r="AA2471" s="14">
        <f t="shared" si="347"/>
        <v>0.5</v>
      </c>
      <c r="AB2471" s="14">
        <f t="shared" si="348"/>
        <v>0</v>
      </c>
      <c r="AC2471" s="14">
        <f t="shared" si="349"/>
        <v>6.812632749071997E-3</v>
      </c>
      <c r="AD2471" s="14">
        <f>(Y2471*'[1]Scoring Model'!$K$17+'Working Data - V3'!Z2471*'[1]Scoring Model'!$K$7+'Working Data - V3'!AA2471*'[1]Scoring Model'!$K$9+'Working Data - V3'!AB2471*'[1]Scoring Model'!$K$10+AC2471*'[1]Scoring Model'!$K$11)</f>
        <v>0.10136252654981441</v>
      </c>
      <c r="AE2471" s="14">
        <f t="shared" si="350"/>
        <v>3</v>
      </c>
      <c r="AF2471" s="17" t="str">
        <f>VLOOKUP(AE2471,'[1]Scoring Model'!$C$18:$D$27,2,FALSE)</f>
        <v>01  Low</v>
      </c>
      <c r="AG2471" s="10" t="s">
        <v>257</v>
      </c>
      <c r="AH2471" s="10" t="s">
        <v>694</v>
      </c>
      <c r="AI2471" s="16">
        <v>169889</v>
      </c>
      <c r="AJ2471" s="18">
        <v>0</v>
      </c>
    </row>
    <row r="2472" spans="2:36" ht="15" customHeight="1" x14ac:dyDescent="0.25">
      <c r="B2472" s="10" t="s">
        <v>35</v>
      </c>
      <c r="C2472" s="10" t="s">
        <v>36</v>
      </c>
      <c r="D2472" s="10" t="s">
        <v>8671</v>
      </c>
      <c r="E2472" s="10" t="str">
        <f t="shared" si="342"/>
        <v>WCV0091985</v>
      </c>
      <c r="F2472" s="11">
        <f>VLOOKUP(E2472,'[1]Policy Number &amp; Loss Info'!$H$4:$K$8916,2,FALSE)</f>
        <v>9669.119999999999</v>
      </c>
      <c r="G2472" s="11">
        <f>VLOOKUP(E2472,'[1]Policy Number &amp; Loss Info'!$H$4:$K$8916,4,FALSE)</f>
        <v>0</v>
      </c>
      <c r="H2472" s="12">
        <f>VLOOKUP(E2472,'[1]Policy Number &amp; Loss Info'!$H$4:$K$8916,3,FALSE)</f>
        <v>0</v>
      </c>
      <c r="I2472" s="13">
        <f t="shared" si="343"/>
        <v>0</v>
      </c>
      <c r="J2472" s="14">
        <f t="shared" si="344"/>
        <v>0</v>
      </c>
      <c r="K2472" s="10" t="s">
        <v>8672</v>
      </c>
      <c r="L2472" s="10"/>
      <c r="M2472" s="10" t="s">
        <v>101</v>
      </c>
      <c r="N2472" s="10">
        <f>VLOOKUP(M2472,[1]Array!$I$8:$J$14,2,FALSE)</f>
        <v>5</v>
      </c>
      <c r="O2472" s="10">
        <v>37</v>
      </c>
      <c r="P2472" s="15">
        <v>45413</v>
      </c>
      <c r="Q2472" s="10" t="s">
        <v>197</v>
      </c>
      <c r="R2472" s="10" t="s">
        <v>3405</v>
      </c>
      <c r="S2472" s="10" t="s">
        <v>3406</v>
      </c>
      <c r="T2472" s="10">
        <v>1</v>
      </c>
      <c r="U2472" s="10">
        <v>0</v>
      </c>
      <c r="V2472" s="16">
        <v>0</v>
      </c>
      <c r="W2472" s="16">
        <v>2969</v>
      </c>
      <c r="X2472" s="16" t="str">
        <f>VLOOKUP(W2472,[1]Array!$C$8:$D$15,2,TRUE)</f>
        <v>01  $0 - $4,999</v>
      </c>
      <c r="Y2472" s="14">
        <f t="shared" si="345"/>
        <v>0</v>
      </c>
      <c r="Z2472" s="14">
        <f t="shared" si="346"/>
        <v>0</v>
      </c>
      <c r="AA2472" s="14">
        <f t="shared" si="347"/>
        <v>0.66666666666666663</v>
      </c>
      <c r="AB2472" s="14">
        <f t="shared" si="348"/>
        <v>0</v>
      </c>
      <c r="AC2472" s="14">
        <f t="shared" si="349"/>
        <v>5.8935625384600116E-3</v>
      </c>
      <c r="AD2472" s="14">
        <f>(Y2472*'[1]Scoring Model'!$K$17+'Working Data - V3'!Z2472*'[1]Scoring Model'!$K$7+'Working Data - V3'!AA2472*'[1]Scoring Model'!$K$9+'Working Data - V3'!AB2472*'[1]Scoring Model'!$K$10+AC2472*'[1]Scoring Model'!$K$11)</f>
        <v>0.13451204584102533</v>
      </c>
      <c r="AE2472" s="14">
        <f t="shared" si="350"/>
        <v>3</v>
      </c>
      <c r="AF2472" s="17" t="str">
        <f>VLOOKUP(AE2472,'[1]Scoring Model'!$C$18:$D$27,2,FALSE)</f>
        <v>01  Low</v>
      </c>
      <c r="AG2472" s="10" t="s">
        <v>285</v>
      </c>
      <c r="AH2472" s="10" t="s">
        <v>240</v>
      </c>
      <c r="AI2472" s="16">
        <v>98304</v>
      </c>
      <c r="AJ2472" s="18">
        <v>0</v>
      </c>
    </row>
    <row r="2473" spans="2:36" ht="15" customHeight="1" x14ac:dyDescent="0.25">
      <c r="B2473" s="10" t="s">
        <v>98</v>
      </c>
      <c r="C2473" s="10" t="s">
        <v>166</v>
      </c>
      <c r="D2473" s="10" t="s">
        <v>8673</v>
      </c>
      <c r="E2473" s="10" t="str">
        <f t="shared" si="342"/>
        <v>WCV0091969</v>
      </c>
      <c r="F2473" s="11">
        <f>VLOOKUP(E2473,'[1]Policy Number &amp; Loss Info'!$H$4:$K$8916,2,FALSE)</f>
        <v>46757</v>
      </c>
      <c r="G2473" s="11">
        <f>VLOOKUP(E2473,'[1]Policy Number &amp; Loss Info'!$H$4:$K$8916,4,FALSE)</f>
        <v>0</v>
      </c>
      <c r="H2473" s="12">
        <f>VLOOKUP(E2473,'[1]Policy Number &amp; Loss Info'!$H$4:$K$8916,3,FALSE)</f>
        <v>0</v>
      </c>
      <c r="I2473" s="13">
        <f t="shared" si="343"/>
        <v>0</v>
      </c>
      <c r="J2473" s="14">
        <f t="shared" si="344"/>
        <v>0</v>
      </c>
      <c r="K2473" s="10" t="s">
        <v>8674</v>
      </c>
      <c r="L2473" s="10"/>
      <c r="M2473" s="10" t="s">
        <v>67</v>
      </c>
      <c r="N2473" s="10">
        <f>VLOOKUP(M2473,[1]Array!$I$8:$J$14,2,FALSE)</f>
        <v>6</v>
      </c>
      <c r="O2473" s="10">
        <v>7219</v>
      </c>
      <c r="P2473" s="15">
        <v>45413</v>
      </c>
      <c r="Q2473" s="10" t="s">
        <v>102</v>
      </c>
      <c r="R2473" s="10" t="s">
        <v>8675</v>
      </c>
      <c r="S2473" s="10" t="s">
        <v>8676</v>
      </c>
      <c r="T2473" s="10">
        <v>0.84</v>
      </c>
      <c r="U2473" s="10">
        <v>0</v>
      </c>
      <c r="V2473" s="16">
        <v>0</v>
      </c>
      <c r="W2473" s="16">
        <v>15497</v>
      </c>
      <c r="X2473" s="16" t="str">
        <f>VLOOKUP(W2473,[1]Array!$C$8:$D$15,2,TRUE)</f>
        <v>04  $15,000 - $24,999</v>
      </c>
      <c r="Y2473" s="14">
        <f t="shared" si="345"/>
        <v>0</v>
      </c>
      <c r="Z2473" s="14">
        <f t="shared" si="346"/>
        <v>0</v>
      </c>
      <c r="AA2473" s="14">
        <f t="shared" si="347"/>
        <v>0.83333333333333337</v>
      </c>
      <c r="AB2473" s="14">
        <f t="shared" si="348"/>
        <v>0</v>
      </c>
      <c r="AC2473" s="14">
        <f t="shared" si="349"/>
        <v>3.0762054111995552E-2</v>
      </c>
      <c r="AD2473" s="14">
        <f>(Y2473*'[1]Scoring Model'!$K$17+'Working Data - V3'!Z2473*'[1]Scoring Model'!$K$7+'Working Data - V3'!AA2473*'[1]Scoring Model'!$K$9+'Working Data - V3'!AB2473*'[1]Scoring Model'!$K$10+AC2473*'[1]Scoring Model'!$K$11)</f>
        <v>0.1728190774890658</v>
      </c>
      <c r="AE2473" s="14">
        <f t="shared" si="350"/>
        <v>4</v>
      </c>
      <c r="AF2473" s="17" t="str">
        <f>VLOOKUP(AE2473,'[1]Scoring Model'!$C$18:$D$27,2,FALSE)</f>
        <v>01  Low</v>
      </c>
      <c r="AG2473" s="10" t="s">
        <v>490</v>
      </c>
      <c r="AH2473" s="10" t="s">
        <v>172</v>
      </c>
      <c r="AI2473" s="16">
        <v>407090</v>
      </c>
      <c r="AJ2473" s="18">
        <v>0</v>
      </c>
    </row>
    <row r="2474" spans="2:36" ht="15" customHeight="1" x14ac:dyDescent="0.25">
      <c r="B2474" s="10" t="s">
        <v>98</v>
      </c>
      <c r="C2474" s="10" t="s">
        <v>46</v>
      </c>
      <c r="D2474" s="10" t="s">
        <v>8677</v>
      </c>
      <c r="E2474" s="10" t="str">
        <f t="shared" si="342"/>
        <v>WCV0091082</v>
      </c>
      <c r="F2474" s="11">
        <f>VLOOKUP(E2474,'[1]Policy Number &amp; Loss Info'!$H$4:$K$8916,2,FALSE)</f>
        <v>18575.23</v>
      </c>
      <c r="G2474" s="11">
        <f>VLOOKUP(E2474,'[1]Policy Number &amp; Loss Info'!$H$4:$K$8916,4,FALSE)</f>
        <v>0</v>
      </c>
      <c r="H2474" s="12">
        <f>VLOOKUP(E2474,'[1]Policy Number &amp; Loss Info'!$H$4:$K$8916,3,FALSE)</f>
        <v>0</v>
      </c>
      <c r="I2474" s="13">
        <f t="shared" si="343"/>
        <v>0</v>
      </c>
      <c r="J2474" s="14">
        <f t="shared" si="344"/>
        <v>0</v>
      </c>
      <c r="K2474" s="10" t="s">
        <v>8678</v>
      </c>
      <c r="L2474" s="10"/>
      <c r="M2474" s="10" t="s">
        <v>49</v>
      </c>
      <c r="N2474" s="10">
        <f>VLOOKUP(M2474,[1]Array!$I$8:$J$14,2,FALSE)</f>
        <v>4</v>
      </c>
      <c r="O2474" s="10">
        <v>42</v>
      </c>
      <c r="P2474" s="15">
        <v>45437</v>
      </c>
      <c r="Q2474" s="10" t="s">
        <v>102</v>
      </c>
      <c r="R2474" s="10" t="s">
        <v>582</v>
      </c>
      <c r="S2474" s="10" t="s">
        <v>1453</v>
      </c>
      <c r="T2474" s="10">
        <v>0.83</v>
      </c>
      <c r="U2474" s="10">
        <v>0</v>
      </c>
      <c r="V2474" s="16">
        <v>0</v>
      </c>
      <c r="W2474" s="16">
        <v>3440</v>
      </c>
      <c r="X2474" s="16" t="str">
        <f>VLOOKUP(W2474,[1]Array!$C$8:$D$15,2,TRUE)</f>
        <v>01  $0 - $4,999</v>
      </c>
      <c r="Y2474" s="14">
        <f t="shared" si="345"/>
        <v>0</v>
      </c>
      <c r="Z2474" s="14">
        <f t="shared" si="346"/>
        <v>0</v>
      </c>
      <c r="AA2474" s="14">
        <f t="shared" si="347"/>
        <v>0.5</v>
      </c>
      <c r="AB2474" s="14">
        <f t="shared" si="348"/>
        <v>0</v>
      </c>
      <c r="AC2474" s="14">
        <f t="shared" si="349"/>
        <v>6.8285130118903468E-3</v>
      </c>
      <c r="AD2474" s="14">
        <f>(Y2474*'[1]Scoring Model'!$K$17+'Working Data - V3'!Z2474*'[1]Scoring Model'!$K$7+'Working Data - V3'!AA2474*'[1]Scoring Model'!$K$9+'Working Data - V3'!AB2474*'[1]Scoring Model'!$K$10+AC2474*'[1]Scoring Model'!$K$11)</f>
        <v>0.10136570260237808</v>
      </c>
      <c r="AE2474" s="14">
        <f t="shared" si="350"/>
        <v>3</v>
      </c>
      <c r="AF2474" s="17" t="str">
        <f>VLOOKUP(AE2474,'[1]Scoring Model'!$C$18:$D$27,2,FALSE)</f>
        <v>01  Low</v>
      </c>
      <c r="AG2474" s="10" t="s">
        <v>8679</v>
      </c>
      <c r="AH2474" s="10" t="s">
        <v>106</v>
      </c>
      <c r="AI2474" s="16">
        <v>138000</v>
      </c>
      <c r="AJ2474" s="18">
        <v>0</v>
      </c>
    </row>
    <row r="2475" spans="2:36" ht="15" customHeight="1" x14ac:dyDescent="0.25">
      <c r="B2475" s="10" t="s">
        <v>35</v>
      </c>
      <c r="C2475" s="10" t="s">
        <v>36</v>
      </c>
      <c r="D2475" s="10" t="s">
        <v>8680</v>
      </c>
      <c r="E2475" s="10" t="str">
        <f t="shared" si="342"/>
        <v>WCV0091080</v>
      </c>
      <c r="F2475" s="11">
        <f>VLOOKUP(E2475,'[1]Policy Number &amp; Loss Info'!$H$4:$K$8916,2,FALSE)</f>
        <v>10354.540000000001</v>
      </c>
      <c r="G2475" s="11">
        <f>VLOOKUP(E2475,'[1]Policy Number &amp; Loss Info'!$H$4:$K$8916,4,FALSE)</f>
        <v>0</v>
      </c>
      <c r="H2475" s="12">
        <f>VLOOKUP(E2475,'[1]Policy Number &amp; Loss Info'!$H$4:$K$8916,3,FALSE)</f>
        <v>0</v>
      </c>
      <c r="I2475" s="13">
        <f t="shared" si="343"/>
        <v>0</v>
      </c>
      <c r="J2475" s="14">
        <f t="shared" si="344"/>
        <v>0</v>
      </c>
      <c r="K2475" s="10" t="s">
        <v>8681</v>
      </c>
      <c r="L2475" s="10"/>
      <c r="M2475" s="10" t="s">
        <v>101</v>
      </c>
      <c r="N2475" s="10">
        <f>VLOOKUP(M2475,[1]Array!$I$8:$J$14,2,FALSE)</f>
        <v>5</v>
      </c>
      <c r="O2475" s="10">
        <v>50</v>
      </c>
      <c r="P2475" s="15">
        <v>45435</v>
      </c>
      <c r="Q2475" s="10" t="s">
        <v>197</v>
      </c>
      <c r="R2475" s="10" t="s">
        <v>1025</v>
      </c>
      <c r="S2475" s="10" t="s">
        <v>1026</v>
      </c>
      <c r="T2475" s="10">
        <v>1</v>
      </c>
      <c r="U2475" s="10">
        <v>0</v>
      </c>
      <c r="V2475" s="16">
        <v>0</v>
      </c>
      <c r="W2475" s="16">
        <v>3519</v>
      </c>
      <c r="X2475" s="16" t="str">
        <f>VLOOKUP(W2475,[1]Array!$C$8:$D$15,2,TRUE)</f>
        <v>01  $0 - $4,999</v>
      </c>
      <c r="Y2475" s="14">
        <f t="shared" si="345"/>
        <v>0</v>
      </c>
      <c r="Z2475" s="14">
        <f t="shared" si="346"/>
        <v>0</v>
      </c>
      <c r="AA2475" s="14">
        <f t="shared" si="347"/>
        <v>0.66666666666666663</v>
      </c>
      <c r="AB2475" s="14">
        <f t="shared" si="348"/>
        <v>0</v>
      </c>
      <c r="AC2475" s="14">
        <f t="shared" si="349"/>
        <v>6.9853306072215496E-3</v>
      </c>
      <c r="AD2475" s="14">
        <f>(Y2475*'[1]Scoring Model'!$K$17+'Working Data - V3'!Z2475*'[1]Scoring Model'!$K$7+'Working Data - V3'!AA2475*'[1]Scoring Model'!$K$9+'Working Data - V3'!AB2475*'[1]Scoring Model'!$K$10+AC2475*'[1]Scoring Model'!$K$11)</f>
        <v>0.13473039945477763</v>
      </c>
      <c r="AE2475" s="14">
        <f t="shared" si="350"/>
        <v>3</v>
      </c>
      <c r="AF2475" s="17" t="str">
        <f>VLOOKUP(AE2475,'[1]Scoring Model'!$C$18:$D$27,2,FALSE)</f>
        <v>01  Low</v>
      </c>
      <c r="AG2475" s="10" t="s">
        <v>5991</v>
      </c>
      <c r="AH2475" s="10" t="s">
        <v>240</v>
      </c>
      <c r="AI2475" s="16">
        <v>103000</v>
      </c>
      <c r="AJ2475" s="18">
        <v>0</v>
      </c>
    </row>
    <row r="2476" spans="2:36" ht="15" customHeight="1" x14ac:dyDescent="0.25">
      <c r="B2476" s="10" t="s">
        <v>35</v>
      </c>
      <c r="C2476" s="10" t="s">
        <v>36</v>
      </c>
      <c r="D2476" s="10" t="s">
        <v>8682</v>
      </c>
      <c r="E2476" s="10" t="str">
        <f t="shared" si="342"/>
        <v>WCV0091063</v>
      </c>
      <c r="F2476" s="11">
        <f>VLOOKUP(E2476,'[1]Policy Number &amp; Loss Info'!$H$4:$K$8916,2,FALSE)</f>
        <v>22327.18</v>
      </c>
      <c r="G2476" s="11">
        <f>VLOOKUP(E2476,'[1]Policy Number &amp; Loss Info'!$H$4:$K$8916,4,FALSE)</f>
        <v>0</v>
      </c>
      <c r="H2476" s="12">
        <f>VLOOKUP(E2476,'[1]Policy Number &amp; Loss Info'!$H$4:$K$8916,3,FALSE)</f>
        <v>0</v>
      </c>
      <c r="I2476" s="13">
        <f t="shared" si="343"/>
        <v>0</v>
      </c>
      <c r="J2476" s="14">
        <f t="shared" si="344"/>
        <v>0</v>
      </c>
      <c r="K2476" s="10" t="s">
        <v>8683</v>
      </c>
      <c r="L2476" s="10"/>
      <c r="M2476" s="10" t="s">
        <v>49</v>
      </c>
      <c r="N2476" s="10">
        <f>VLOOKUP(M2476,[1]Array!$I$8:$J$14,2,FALSE)</f>
        <v>4</v>
      </c>
      <c r="O2476" s="10">
        <v>8380</v>
      </c>
      <c r="P2476" s="15">
        <v>45428</v>
      </c>
      <c r="Q2476" s="10" t="s">
        <v>197</v>
      </c>
      <c r="R2476" s="10" t="s">
        <v>860</v>
      </c>
      <c r="S2476" s="10" t="s">
        <v>861</v>
      </c>
      <c r="T2476" s="10">
        <v>0.88</v>
      </c>
      <c r="U2476" s="10">
        <v>0</v>
      </c>
      <c r="V2476" s="16">
        <v>0</v>
      </c>
      <c r="W2476" s="16">
        <v>7530</v>
      </c>
      <c r="X2476" s="16" t="str">
        <f>VLOOKUP(W2476,[1]Array!$C$8:$D$15,2,TRUE)</f>
        <v>02  $5,000 - $9,999</v>
      </c>
      <c r="Y2476" s="14">
        <f t="shared" si="345"/>
        <v>0</v>
      </c>
      <c r="Z2476" s="14">
        <f t="shared" si="346"/>
        <v>0</v>
      </c>
      <c r="AA2476" s="14">
        <f t="shared" si="347"/>
        <v>0.5</v>
      </c>
      <c r="AB2476" s="14">
        <f t="shared" si="348"/>
        <v>0</v>
      </c>
      <c r="AC2476" s="14">
        <f t="shared" si="349"/>
        <v>1.4947297377771602E-2</v>
      </c>
      <c r="AD2476" s="14">
        <f>(Y2476*'[1]Scoring Model'!$K$17+'Working Data - V3'!Z2476*'[1]Scoring Model'!$K$7+'Working Data - V3'!AA2476*'[1]Scoring Model'!$K$9+'Working Data - V3'!AB2476*'[1]Scoring Model'!$K$10+AC2476*'[1]Scoring Model'!$K$11)</f>
        <v>0.10298945947555432</v>
      </c>
      <c r="AE2476" s="14">
        <f t="shared" si="350"/>
        <v>3</v>
      </c>
      <c r="AF2476" s="17" t="str">
        <f>VLOOKUP(AE2476,'[1]Scoring Model'!$C$18:$D$27,2,FALSE)</f>
        <v>01  Low</v>
      </c>
      <c r="AG2476" s="10" t="s">
        <v>8684</v>
      </c>
      <c r="AH2476" s="10" t="s">
        <v>240</v>
      </c>
      <c r="AI2476" s="16">
        <v>443454</v>
      </c>
      <c r="AJ2476" s="18">
        <v>0</v>
      </c>
    </row>
    <row r="2477" spans="2:36" ht="15" customHeight="1" x14ac:dyDescent="0.25">
      <c r="B2477" s="10" t="s">
        <v>35</v>
      </c>
      <c r="C2477" s="10" t="s">
        <v>36</v>
      </c>
      <c r="D2477" s="10" t="s">
        <v>8685</v>
      </c>
      <c r="E2477" s="10" t="str">
        <f t="shared" si="342"/>
        <v>WCV0091048</v>
      </c>
      <c r="F2477" s="11">
        <f>VLOOKUP(E2477,'[1]Policy Number &amp; Loss Info'!$H$4:$K$8916,2,FALSE)</f>
        <v>11004.619999999999</v>
      </c>
      <c r="G2477" s="11">
        <f>VLOOKUP(E2477,'[1]Policy Number &amp; Loss Info'!$H$4:$K$8916,4,FALSE)</f>
        <v>0</v>
      </c>
      <c r="H2477" s="12">
        <f>VLOOKUP(E2477,'[1]Policy Number &amp; Loss Info'!$H$4:$K$8916,3,FALSE)</f>
        <v>0</v>
      </c>
      <c r="I2477" s="13">
        <f t="shared" si="343"/>
        <v>0</v>
      </c>
      <c r="J2477" s="14">
        <f t="shared" si="344"/>
        <v>0</v>
      </c>
      <c r="K2477" s="10" t="s">
        <v>8686</v>
      </c>
      <c r="L2477" s="10"/>
      <c r="M2477" s="10" t="s">
        <v>59</v>
      </c>
      <c r="N2477" s="10">
        <f>VLOOKUP(M2477,[1]Array!$I$8:$J$14,2,FALSE)</f>
        <v>7</v>
      </c>
      <c r="O2477" s="10">
        <v>5474</v>
      </c>
      <c r="P2477" s="15">
        <v>45424</v>
      </c>
      <c r="Q2477" s="10" t="s">
        <v>197</v>
      </c>
      <c r="R2477" s="10" t="s">
        <v>8687</v>
      </c>
      <c r="S2477" s="10" t="s">
        <v>8688</v>
      </c>
      <c r="T2477" s="10">
        <v>1</v>
      </c>
      <c r="U2477" s="10">
        <v>0</v>
      </c>
      <c r="V2477" s="16">
        <v>0</v>
      </c>
      <c r="W2477" s="16">
        <v>3518</v>
      </c>
      <c r="X2477" s="16" t="str">
        <f>VLOOKUP(W2477,[1]Array!$C$8:$D$15,2,TRUE)</f>
        <v>01  $0 - $4,999</v>
      </c>
      <c r="Y2477" s="14">
        <f t="shared" si="345"/>
        <v>0</v>
      </c>
      <c r="Z2477" s="14">
        <f t="shared" si="346"/>
        <v>0</v>
      </c>
      <c r="AA2477" s="14">
        <f t="shared" si="347"/>
        <v>1</v>
      </c>
      <c r="AB2477" s="14">
        <f t="shared" si="348"/>
        <v>0</v>
      </c>
      <c r="AC2477" s="14">
        <f t="shared" si="349"/>
        <v>6.9833455743692555E-3</v>
      </c>
      <c r="AD2477" s="14">
        <f>(Y2477*'[1]Scoring Model'!$K$17+'Working Data - V3'!Z2477*'[1]Scoring Model'!$K$7+'Working Data - V3'!AA2477*'[1]Scoring Model'!$K$9+'Working Data - V3'!AB2477*'[1]Scoring Model'!$K$10+AC2477*'[1]Scoring Model'!$K$11)</f>
        <v>0.20139666911487386</v>
      </c>
      <c r="AE2477" s="14">
        <f t="shared" si="350"/>
        <v>4</v>
      </c>
      <c r="AF2477" s="17" t="str">
        <f>VLOOKUP(AE2477,'[1]Scoring Model'!$C$18:$D$27,2,FALSE)</f>
        <v>01  Low</v>
      </c>
      <c r="AG2477" s="10" t="s">
        <v>239</v>
      </c>
      <c r="AH2477" s="10" t="s">
        <v>240</v>
      </c>
      <c r="AI2477" s="16">
        <v>154820</v>
      </c>
      <c r="AJ2477" s="18">
        <v>0</v>
      </c>
    </row>
    <row r="2478" spans="2:36" ht="15" customHeight="1" x14ac:dyDescent="0.25">
      <c r="B2478" s="10" t="s">
        <v>55</v>
      </c>
      <c r="C2478" s="10" t="s">
        <v>56</v>
      </c>
      <c r="D2478" s="10" t="s">
        <v>8689</v>
      </c>
      <c r="E2478" s="10" t="str">
        <f t="shared" si="342"/>
        <v>WCV0091015</v>
      </c>
      <c r="F2478" s="11">
        <f>VLOOKUP(E2478,'[1]Policy Number &amp; Loss Info'!$H$4:$K$8916,2,FALSE)</f>
        <v>4557.37</v>
      </c>
      <c r="G2478" s="11">
        <f>VLOOKUP(E2478,'[1]Policy Number &amp; Loss Info'!$H$4:$K$8916,4,FALSE)</f>
        <v>0</v>
      </c>
      <c r="H2478" s="12">
        <f>VLOOKUP(E2478,'[1]Policy Number &amp; Loss Info'!$H$4:$K$8916,3,FALSE)</f>
        <v>0</v>
      </c>
      <c r="I2478" s="13">
        <f t="shared" si="343"/>
        <v>0</v>
      </c>
      <c r="J2478" s="14">
        <f t="shared" si="344"/>
        <v>0</v>
      </c>
      <c r="K2478" s="10" t="s">
        <v>8690</v>
      </c>
      <c r="L2478" s="10"/>
      <c r="M2478" s="10" t="s">
        <v>67</v>
      </c>
      <c r="N2478" s="10">
        <f>VLOOKUP(M2478,[1]Array!$I$8:$J$14,2,FALSE)</f>
        <v>6</v>
      </c>
      <c r="O2478" s="10">
        <v>5190</v>
      </c>
      <c r="P2478" s="15">
        <v>45413</v>
      </c>
      <c r="Q2478" s="10" t="s">
        <v>60</v>
      </c>
      <c r="R2478" s="10" t="s">
        <v>4593</v>
      </c>
      <c r="S2478" s="10" t="s">
        <v>4594</v>
      </c>
      <c r="T2478" s="10">
        <v>1</v>
      </c>
      <c r="U2478" s="10">
        <v>0</v>
      </c>
      <c r="V2478" s="16">
        <v>0</v>
      </c>
      <c r="W2478" s="16">
        <v>1428</v>
      </c>
      <c r="X2478" s="16" t="str">
        <f>VLOOKUP(W2478,[1]Array!$C$8:$D$15,2,TRUE)</f>
        <v>01  $0 - $4,999</v>
      </c>
      <c r="Y2478" s="14">
        <f t="shared" si="345"/>
        <v>0</v>
      </c>
      <c r="Z2478" s="14">
        <f t="shared" si="346"/>
        <v>0</v>
      </c>
      <c r="AA2478" s="14">
        <f t="shared" si="347"/>
        <v>0.83333333333333337</v>
      </c>
      <c r="AB2478" s="14">
        <f t="shared" si="348"/>
        <v>0</v>
      </c>
      <c r="AC2478" s="14">
        <f t="shared" si="349"/>
        <v>2.8346269130754115E-3</v>
      </c>
      <c r="AD2478" s="14">
        <f>(Y2478*'[1]Scoring Model'!$K$17+'Working Data - V3'!Z2478*'[1]Scoring Model'!$K$7+'Working Data - V3'!AA2478*'[1]Scoring Model'!$K$9+'Working Data - V3'!AB2478*'[1]Scoring Model'!$K$10+AC2478*'[1]Scoring Model'!$K$11)</f>
        <v>0.16723359204928176</v>
      </c>
      <c r="AE2478" s="14">
        <f t="shared" si="350"/>
        <v>4</v>
      </c>
      <c r="AF2478" s="17" t="str">
        <f>VLOOKUP(AE2478,'[1]Scoring Model'!$C$18:$D$27,2,FALSE)</f>
        <v>01  Low</v>
      </c>
      <c r="AG2478" s="10" t="s">
        <v>660</v>
      </c>
      <c r="AH2478" s="10" t="s">
        <v>1446</v>
      </c>
      <c r="AI2478" s="16">
        <v>39524</v>
      </c>
      <c r="AJ2478" s="18">
        <v>0</v>
      </c>
    </row>
    <row r="2479" spans="2:36" ht="15" customHeight="1" x14ac:dyDescent="0.25">
      <c r="B2479" s="10" t="s">
        <v>98</v>
      </c>
      <c r="C2479" s="10" t="s">
        <v>46</v>
      </c>
      <c r="D2479" s="10" t="s">
        <v>8691</v>
      </c>
      <c r="E2479" s="10" t="str">
        <f t="shared" si="342"/>
        <v>WCV0090964</v>
      </c>
      <c r="F2479" s="11">
        <f>VLOOKUP(E2479,'[1]Policy Number &amp; Loss Info'!$H$4:$K$8916,2,FALSE)</f>
        <v>7986.32</v>
      </c>
      <c r="G2479" s="11">
        <f>VLOOKUP(E2479,'[1]Policy Number &amp; Loss Info'!$H$4:$K$8916,4,FALSE)</f>
        <v>0</v>
      </c>
      <c r="H2479" s="12">
        <f>VLOOKUP(E2479,'[1]Policy Number &amp; Loss Info'!$H$4:$K$8916,3,FALSE)</f>
        <v>0</v>
      </c>
      <c r="I2479" s="13">
        <f t="shared" si="343"/>
        <v>0</v>
      </c>
      <c r="J2479" s="14">
        <f t="shared" si="344"/>
        <v>0</v>
      </c>
      <c r="K2479" s="10" t="s">
        <v>8692</v>
      </c>
      <c r="L2479" s="10"/>
      <c r="M2479" s="10" t="s">
        <v>161</v>
      </c>
      <c r="N2479" s="10">
        <f>VLOOKUP(M2479,[1]Array!$I$8:$J$14,2,FALSE)</f>
        <v>2</v>
      </c>
      <c r="O2479" s="10">
        <v>9052</v>
      </c>
      <c r="P2479" s="15">
        <v>45413</v>
      </c>
      <c r="Q2479" s="10" t="s">
        <v>102</v>
      </c>
      <c r="R2479" s="10" t="s">
        <v>1653</v>
      </c>
      <c r="S2479" s="10" t="s">
        <v>8693</v>
      </c>
      <c r="T2479" s="10">
        <v>1</v>
      </c>
      <c r="U2479" s="10">
        <v>0</v>
      </c>
      <c r="V2479" s="16">
        <v>0</v>
      </c>
      <c r="W2479" s="16">
        <v>2546</v>
      </c>
      <c r="X2479" s="16" t="str">
        <f>VLOOKUP(W2479,[1]Array!$C$8:$D$15,2,TRUE)</f>
        <v>01  $0 - $4,999</v>
      </c>
      <c r="Y2479" s="14">
        <f t="shared" si="345"/>
        <v>0</v>
      </c>
      <c r="Z2479" s="14">
        <f t="shared" si="346"/>
        <v>0</v>
      </c>
      <c r="AA2479" s="14">
        <f t="shared" si="347"/>
        <v>0.16666666666666666</v>
      </c>
      <c r="AB2479" s="14">
        <f t="shared" si="348"/>
        <v>0</v>
      </c>
      <c r="AC2479" s="14">
        <f t="shared" si="349"/>
        <v>5.0538936419397742E-3</v>
      </c>
      <c r="AD2479" s="14">
        <f>(Y2479*'[1]Scoring Model'!$K$17+'Working Data - V3'!Z2479*'[1]Scoring Model'!$K$7+'Working Data - V3'!AA2479*'[1]Scoring Model'!$K$9+'Working Data - V3'!AB2479*'[1]Scoring Model'!$K$10+AC2479*'[1]Scoring Model'!$K$11)</f>
        <v>3.4344112061721291E-2</v>
      </c>
      <c r="AE2479" s="14">
        <f t="shared" si="350"/>
        <v>2</v>
      </c>
      <c r="AF2479" s="17" t="str">
        <f>VLOOKUP(AE2479,'[1]Scoring Model'!$C$18:$D$27,2,FALSE)</f>
        <v>01  Low</v>
      </c>
      <c r="AG2479" s="10" t="s">
        <v>1121</v>
      </c>
      <c r="AH2479" s="10" t="s">
        <v>3546</v>
      </c>
      <c r="AI2479" s="16">
        <v>133477</v>
      </c>
      <c r="AJ2479" s="18">
        <v>0</v>
      </c>
    </row>
    <row r="2480" spans="2:36" ht="15" customHeight="1" x14ac:dyDescent="0.25">
      <c r="B2480" s="10" t="s">
        <v>55</v>
      </c>
      <c r="C2480" s="10" t="s">
        <v>56</v>
      </c>
      <c r="D2480" s="10" t="s">
        <v>8694</v>
      </c>
      <c r="E2480" s="10" t="str">
        <f t="shared" si="342"/>
        <v>WCV0089807</v>
      </c>
      <c r="F2480" s="11">
        <f>VLOOKUP(E2480,'[1]Policy Number &amp; Loss Info'!$H$4:$K$8916,2,FALSE)</f>
        <v>8627.1</v>
      </c>
      <c r="G2480" s="11">
        <f>VLOOKUP(E2480,'[1]Policy Number &amp; Loss Info'!$H$4:$K$8916,4,FALSE)</f>
        <v>0</v>
      </c>
      <c r="H2480" s="12">
        <f>VLOOKUP(E2480,'[1]Policy Number &amp; Loss Info'!$H$4:$K$8916,3,FALSE)</f>
        <v>0</v>
      </c>
      <c r="I2480" s="13">
        <f t="shared" si="343"/>
        <v>0</v>
      </c>
      <c r="J2480" s="14">
        <f t="shared" si="344"/>
        <v>0</v>
      </c>
      <c r="K2480" s="10" t="s">
        <v>8695</v>
      </c>
      <c r="L2480" s="10"/>
      <c r="M2480" s="10" t="s">
        <v>49</v>
      </c>
      <c r="N2480" s="10">
        <f>VLOOKUP(M2480,[1]Array!$I$8:$J$14,2,FALSE)</f>
        <v>4</v>
      </c>
      <c r="O2480" s="10">
        <v>8391</v>
      </c>
      <c r="P2480" s="15">
        <v>45424</v>
      </c>
      <c r="Q2480" s="10" t="s">
        <v>60</v>
      </c>
      <c r="R2480" s="10" t="s">
        <v>8696</v>
      </c>
      <c r="S2480" s="10" t="s">
        <v>8697</v>
      </c>
      <c r="T2480" s="10">
        <v>1</v>
      </c>
      <c r="U2480" s="10">
        <v>0</v>
      </c>
      <c r="V2480" s="16">
        <v>0</v>
      </c>
      <c r="W2480" s="16">
        <v>2369</v>
      </c>
      <c r="X2480" s="16" t="str">
        <f>VLOOKUP(W2480,[1]Array!$C$8:$D$15,2,TRUE)</f>
        <v>01  $0 - $4,999</v>
      </c>
      <c r="Y2480" s="14">
        <f t="shared" si="345"/>
        <v>0</v>
      </c>
      <c r="Z2480" s="14">
        <f t="shared" si="346"/>
        <v>0</v>
      </c>
      <c r="AA2480" s="14">
        <f t="shared" si="347"/>
        <v>0.5</v>
      </c>
      <c r="AB2480" s="14">
        <f t="shared" si="348"/>
        <v>0</v>
      </c>
      <c r="AC2480" s="14">
        <f t="shared" si="349"/>
        <v>4.7025428270837883E-3</v>
      </c>
      <c r="AD2480" s="14">
        <f>(Y2480*'[1]Scoring Model'!$K$17+'Working Data - V3'!Z2480*'[1]Scoring Model'!$K$7+'Working Data - V3'!AA2480*'[1]Scoring Model'!$K$9+'Working Data - V3'!AB2480*'[1]Scoring Model'!$K$10+AC2480*'[1]Scoring Model'!$K$11)</f>
        <v>0.10094050856541677</v>
      </c>
      <c r="AE2480" s="14">
        <f t="shared" si="350"/>
        <v>3</v>
      </c>
      <c r="AF2480" s="17" t="str">
        <f>VLOOKUP(AE2480,'[1]Scoring Model'!$C$18:$D$27,2,FALSE)</f>
        <v>01  Low</v>
      </c>
      <c r="AG2480" s="10" t="s">
        <v>537</v>
      </c>
      <c r="AH2480" s="10" t="s">
        <v>812</v>
      </c>
      <c r="AI2480" s="16">
        <v>115975</v>
      </c>
      <c r="AJ2480" s="18">
        <v>0</v>
      </c>
    </row>
    <row r="2481" spans="2:36" ht="15" customHeight="1" x14ac:dyDescent="0.25">
      <c r="B2481" s="10" t="s">
        <v>35</v>
      </c>
      <c r="C2481" s="10" t="s">
        <v>36</v>
      </c>
      <c r="D2481" s="10" t="s">
        <v>8698</v>
      </c>
      <c r="E2481" s="10" t="str">
        <f t="shared" si="342"/>
        <v>WCV0089794</v>
      </c>
      <c r="F2481" s="11">
        <f>VLOOKUP(E2481,'[1]Policy Number &amp; Loss Info'!$H$4:$K$8916,2,FALSE)</f>
        <v>13513.05</v>
      </c>
      <c r="G2481" s="11">
        <f>VLOOKUP(E2481,'[1]Policy Number &amp; Loss Info'!$H$4:$K$8916,4,FALSE)</f>
        <v>0</v>
      </c>
      <c r="H2481" s="12">
        <f>VLOOKUP(E2481,'[1]Policy Number &amp; Loss Info'!$H$4:$K$8916,3,FALSE)</f>
        <v>0</v>
      </c>
      <c r="I2481" s="13">
        <f t="shared" si="343"/>
        <v>0</v>
      </c>
      <c r="J2481" s="14">
        <f t="shared" si="344"/>
        <v>0</v>
      </c>
      <c r="K2481" s="10" t="s">
        <v>8699</v>
      </c>
      <c r="L2481" s="10"/>
      <c r="M2481" s="10" t="s">
        <v>49</v>
      </c>
      <c r="N2481" s="10">
        <f>VLOOKUP(M2481,[1]Array!$I$8:$J$14,2,FALSE)</f>
        <v>4</v>
      </c>
      <c r="O2481" s="10">
        <v>4720</v>
      </c>
      <c r="P2481" s="15">
        <v>45422</v>
      </c>
      <c r="Q2481" s="10" t="s">
        <v>60</v>
      </c>
      <c r="R2481" s="10" t="s">
        <v>2793</v>
      </c>
      <c r="S2481" s="10" t="s">
        <v>3328</v>
      </c>
      <c r="T2481" s="10">
        <v>0.96</v>
      </c>
      <c r="U2481" s="10">
        <v>0</v>
      </c>
      <c r="V2481" s="16">
        <v>0</v>
      </c>
      <c r="W2481" s="16">
        <v>4195</v>
      </c>
      <c r="X2481" s="16" t="str">
        <f>VLOOKUP(W2481,[1]Array!$C$8:$D$15,2,TRUE)</f>
        <v>01  $0 - $4,999</v>
      </c>
      <c r="Y2481" s="14">
        <f t="shared" si="345"/>
        <v>0</v>
      </c>
      <c r="Z2481" s="14">
        <f t="shared" si="346"/>
        <v>0</v>
      </c>
      <c r="AA2481" s="14">
        <f t="shared" si="347"/>
        <v>0.5</v>
      </c>
      <c r="AB2481" s="14">
        <f t="shared" si="348"/>
        <v>0</v>
      </c>
      <c r="AC2481" s="14">
        <f t="shared" si="349"/>
        <v>8.327212815372095E-3</v>
      </c>
      <c r="AD2481" s="14">
        <f>(Y2481*'[1]Scoring Model'!$K$17+'Working Data - V3'!Z2481*'[1]Scoring Model'!$K$7+'Working Data - V3'!AA2481*'[1]Scoring Model'!$K$9+'Working Data - V3'!AB2481*'[1]Scoring Model'!$K$10+AC2481*'[1]Scoring Model'!$K$11)</f>
        <v>0.10166544256307443</v>
      </c>
      <c r="AE2481" s="14">
        <f t="shared" si="350"/>
        <v>3</v>
      </c>
      <c r="AF2481" s="17" t="str">
        <f>VLOOKUP(AE2481,'[1]Scoring Model'!$C$18:$D$27,2,FALSE)</f>
        <v>01  Low</v>
      </c>
      <c r="AG2481" s="10" t="s">
        <v>8700</v>
      </c>
      <c r="AH2481" s="10" t="s">
        <v>303</v>
      </c>
      <c r="AI2481" s="16">
        <v>247511</v>
      </c>
      <c r="AJ2481" s="18">
        <v>0</v>
      </c>
    </row>
    <row r="2482" spans="2:36" ht="15" customHeight="1" x14ac:dyDescent="0.25">
      <c r="B2482" s="10" t="s">
        <v>55</v>
      </c>
      <c r="C2482" s="10" t="s">
        <v>56</v>
      </c>
      <c r="D2482" s="10" t="s">
        <v>8701</v>
      </c>
      <c r="E2482" s="10" t="str">
        <f t="shared" si="342"/>
        <v>WCV0088393</v>
      </c>
      <c r="F2482" s="11">
        <f>VLOOKUP(E2482,'[1]Policy Number &amp; Loss Info'!$H$4:$K$8916,2,FALSE)</f>
        <v>9018.98</v>
      </c>
      <c r="G2482" s="11">
        <f>VLOOKUP(E2482,'[1]Policy Number &amp; Loss Info'!$H$4:$K$8916,4,FALSE)</f>
        <v>0</v>
      </c>
      <c r="H2482" s="12">
        <f>VLOOKUP(E2482,'[1]Policy Number &amp; Loss Info'!$H$4:$K$8916,3,FALSE)</f>
        <v>0</v>
      </c>
      <c r="I2482" s="13">
        <f t="shared" si="343"/>
        <v>0</v>
      </c>
      <c r="J2482" s="14">
        <f t="shared" si="344"/>
        <v>0</v>
      </c>
      <c r="K2482" s="10" t="s">
        <v>8702</v>
      </c>
      <c r="L2482" s="10"/>
      <c r="M2482" s="10" t="s">
        <v>87</v>
      </c>
      <c r="N2482" s="10">
        <f>VLOOKUP(M2482,[1]Array!$I$8:$J$14,2,FALSE)</f>
        <v>3</v>
      </c>
      <c r="O2482" s="10">
        <v>9014</v>
      </c>
      <c r="P2482" s="15">
        <v>45442</v>
      </c>
      <c r="Q2482" s="10" t="s">
        <v>60</v>
      </c>
      <c r="R2482" s="10" t="s">
        <v>88</v>
      </c>
      <c r="S2482" s="10" t="s">
        <v>1037</v>
      </c>
      <c r="T2482" s="10">
        <v>1</v>
      </c>
      <c r="U2482" s="10">
        <v>0</v>
      </c>
      <c r="V2482" s="16">
        <v>0</v>
      </c>
      <c r="W2482" s="16">
        <v>4654</v>
      </c>
      <c r="X2482" s="16" t="str">
        <f>VLOOKUP(W2482,[1]Array!$C$8:$D$15,2,TRUE)</f>
        <v>01  $0 - $4,999</v>
      </c>
      <c r="Y2482" s="14">
        <f t="shared" si="345"/>
        <v>0</v>
      </c>
      <c r="Z2482" s="14">
        <f t="shared" si="346"/>
        <v>0</v>
      </c>
      <c r="AA2482" s="14">
        <f t="shared" si="347"/>
        <v>0.33333333333333331</v>
      </c>
      <c r="AB2482" s="14">
        <f t="shared" si="348"/>
        <v>0</v>
      </c>
      <c r="AC2482" s="14">
        <f t="shared" si="349"/>
        <v>9.2383428945749056E-3</v>
      </c>
      <c r="AD2482" s="14">
        <f>(Y2482*'[1]Scoring Model'!$K$17+'Working Data - V3'!Z2482*'[1]Scoring Model'!$K$7+'Working Data - V3'!AA2482*'[1]Scoring Model'!$K$9+'Working Data - V3'!AB2482*'[1]Scoring Model'!$K$10+AC2482*'[1]Scoring Model'!$K$11)</f>
        <v>6.8514335245581648E-2</v>
      </c>
      <c r="AE2482" s="14">
        <f t="shared" si="350"/>
        <v>2</v>
      </c>
      <c r="AF2482" s="17" t="str">
        <f>VLOOKUP(AE2482,'[1]Scoring Model'!$C$18:$D$27,2,FALSE)</f>
        <v>01  Low</v>
      </c>
      <c r="AG2482" s="10" t="s">
        <v>307</v>
      </c>
      <c r="AH2482" s="10" t="s">
        <v>130</v>
      </c>
      <c r="AI2482" s="16">
        <v>165505</v>
      </c>
      <c r="AJ2482" s="18">
        <v>0</v>
      </c>
    </row>
    <row r="2483" spans="2:36" ht="15" customHeight="1" x14ac:dyDescent="0.25">
      <c r="B2483" s="10" t="s">
        <v>35</v>
      </c>
      <c r="C2483" s="10" t="s">
        <v>36</v>
      </c>
      <c r="D2483" s="10" t="s">
        <v>8703</v>
      </c>
      <c r="E2483" s="10" t="str">
        <f t="shared" si="342"/>
        <v>WCV0088310</v>
      </c>
      <c r="F2483" s="11">
        <f>VLOOKUP(E2483,'[1]Policy Number &amp; Loss Info'!$H$4:$K$8916,2,FALSE)</f>
        <v>20474.82</v>
      </c>
      <c r="G2483" s="11">
        <f>VLOOKUP(E2483,'[1]Policy Number &amp; Loss Info'!$H$4:$K$8916,4,FALSE)</f>
        <v>8221.5300000000007</v>
      </c>
      <c r="H2483" s="12">
        <f>VLOOKUP(E2483,'[1]Policy Number &amp; Loss Info'!$H$4:$K$8916,3,FALSE)</f>
        <v>1</v>
      </c>
      <c r="I2483" s="13">
        <f t="shared" si="343"/>
        <v>0.4015434567922942</v>
      </c>
      <c r="J2483" s="14">
        <f t="shared" si="344"/>
        <v>4.8840478206890223</v>
      </c>
      <c r="K2483" s="10" t="s">
        <v>8704</v>
      </c>
      <c r="L2483" s="10"/>
      <c r="M2483" s="10" t="s">
        <v>49</v>
      </c>
      <c r="N2483" s="10">
        <f>VLOOKUP(M2483,[1]Array!$I$8:$J$14,2,FALSE)</f>
        <v>4</v>
      </c>
      <c r="O2483" s="10">
        <v>2799</v>
      </c>
      <c r="P2483" s="15">
        <v>45431</v>
      </c>
      <c r="Q2483" s="10" t="s">
        <v>60</v>
      </c>
      <c r="R2483" s="10" t="s">
        <v>225</v>
      </c>
      <c r="S2483" s="10" t="s">
        <v>226</v>
      </c>
      <c r="T2483" s="10">
        <v>1.04</v>
      </c>
      <c r="U2483" s="10">
        <v>0</v>
      </c>
      <c r="V2483" s="16">
        <v>0</v>
      </c>
      <c r="W2483" s="16">
        <v>6488</v>
      </c>
      <c r="X2483" s="16" t="str">
        <f>VLOOKUP(W2483,[1]Array!$C$8:$D$15,2,TRUE)</f>
        <v>02  $5,000 - $9,999</v>
      </c>
      <c r="Y2483" s="14">
        <f t="shared" si="345"/>
        <v>0.2007717283961471</v>
      </c>
      <c r="Z2483" s="14">
        <f t="shared" si="346"/>
        <v>3.3614459125892192E-2</v>
      </c>
      <c r="AA2483" s="14">
        <f t="shared" si="347"/>
        <v>0.5</v>
      </c>
      <c r="AB2483" s="14">
        <f t="shared" si="348"/>
        <v>4.0000000000000036E-2</v>
      </c>
      <c r="AC2483" s="14">
        <f t="shared" si="349"/>
        <v>1.2878893145681561E-2</v>
      </c>
      <c r="AD2483" s="14">
        <f>(Y2483*'[1]Scoring Model'!$K$17+'Working Data - V3'!Z2483*'[1]Scoring Model'!$K$7+'Working Data - V3'!AA2483*'[1]Scoring Model'!$K$9+'Working Data - V3'!AB2483*'[1]Scoring Model'!$K$10+AC2483*'[1]Scoring Model'!$K$11)</f>
        <v>0.17553018897315889</v>
      </c>
      <c r="AE2483" s="14">
        <f t="shared" si="350"/>
        <v>4</v>
      </c>
      <c r="AF2483" s="17" t="str">
        <f>VLOOKUP(AE2483,'[1]Scoring Model'!$C$18:$D$27,2,FALSE)</f>
        <v>01  Low</v>
      </c>
      <c r="AG2483" s="10" t="s">
        <v>5700</v>
      </c>
      <c r="AH2483" s="10" t="s">
        <v>228</v>
      </c>
      <c r="AI2483" s="16">
        <v>97011</v>
      </c>
      <c r="AJ2483" s="18">
        <v>0</v>
      </c>
    </row>
    <row r="2484" spans="2:36" ht="15" customHeight="1" x14ac:dyDescent="0.25">
      <c r="B2484" s="10" t="s">
        <v>55</v>
      </c>
      <c r="C2484" s="10" t="s">
        <v>56</v>
      </c>
      <c r="D2484" s="10" t="s">
        <v>8705</v>
      </c>
      <c r="E2484" s="10" t="str">
        <f t="shared" si="342"/>
        <v>WCV0088301</v>
      </c>
      <c r="F2484" s="11">
        <f>VLOOKUP(E2484,'[1]Policy Number &amp; Loss Info'!$H$4:$K$8916,2,FALSE)</f>
        <v>24248.6</v>
      </c>
      <c r="G2484" s="11">
        <f>VLOOKUP(E2484,'[1]Policy Number &amp; Loss Info'!$H$4:$K$8916,4,FALSE)</f>
        <v>0</v>
      </c>
      <c r="H2484" s="12">
        <f>VLOOKUP(E2484,'[1]Policy Number &amp; Loss Info'!$H$4:$K$8916,3,FALSE)</f>
        <v>0</v>
      </c>
      <c r="I2484" s="13">
        <f t="shared" si="343"/>
        <v>0</v>
      </c>
      <c r="J2484" s="14">
        <f t="shared" si="344"/>
        <v>0</v>
      </c>
      <c r="K2484" s="10" t="s">
        <v>8706</v>
      </c>
      <c r="L2484" s="10"/>
      <c r="M2484" s="10" t="s">
        <v>59</v>
      </c>
      <c r="N2484" s="10">
        <f>VLOOKUP(M2484,[1]Array!$I$8:$J$14,2,FALSE)</f>
        <v>7</v>
      </c>
      <c r="O2484" s="10">
        <v>5445</v>
      </c>
      <c r="P2484" s="15">
        <v>45421</v>
      </c>
      <c r="Q2484" s="10" t="s">
        <v>60</v>
      </c>
      <c r="R2484" s="10" t="s">
        <v>88</v>
      </c>
      <c r="S2484" s="10" t="s">
        <v>272</v>
      </c>
      <c r="T2484" s="10">
        <v>0.97</v>
      </c>
      <c r="U2484" s="10">
        <v>0</v>
      </c>
      <c r="V2484" s="16">
        <v>0</v>
      </c>
      <c r="W2484" s="16">
        <v>8833</v>
      </c>
      <c r="X2484" s="16" t="str">
        <f>VLOOKUP(W2484,[1]Array!$C$8:$D$15,2,TRUE)</f>
        <v>02  $5,000 - $9,999</v>
      </c>
      <c r="Y2484" s="14">
        <f t="shared" si="345"/>
        <v>0</v>
      </c>
      <c r="Z2484" s="14">
        <f t="shared" si="346"/>
        <v>0</v>
      </c>
      <c r="AA2484" s="14">
        <f t="shared" si="347"/>
        <v>1</v>
      </c>
      <c r="AB2484" s="14">
        <f t="shared" si="348"/>
        <v>0</v>
      </c>
      <c r="AC2484" s="14">
        <f t="shared" si="349"/>
        <v>1.7533795184310301E-2</v>
      </c>
      <c r="AD2484" s="14">
        <f>(Y2484*'[1]Scoring Model'!$K$17+'Working Data - V3'!Z2484*'[1]Scoring Model'!$K$7+'Working Data - V3'!AA2484*'[1]Scoring Model'!$K$9+'Working Data - V3'!AB2484*'[1]Scoring Model'!$K$10+AC2484*'[1]Scoring Model'!$K$11)</f>
        <v>0.20350675903686208</v>
      </c>
      <c r="AE2484" s="14">
        <f t="shared" si="350"/>
        <v>4</v>
      </c>
      <c r="AF2484" s="17" t="str">
        <f>VLOOKUP(AE2484,'[1]Scoring Model'!$C$18:$D$27,2,FALSE)</f>
        <v>01  Low</v>
      </c>
      <c r="AG2484" s="10" t="s">
        <v>8707</v>
      </c>
      <c r="AH2484" s="10" t="s">
        <v>130</v>
      </c>
      <c r="AI2484" s="16">
        <v>162205</v>
      </c>
      <c r="AJ2484" s="18">
        <v>0</v>
      </c>
    </row>
    <row r="2485" spans="2:36" ht="15" customHeight="1" x14ac:dyDescent="0.25">
      <c r="B2485" s="10" t="s">
        <v>55</v>
      </c>
      <c r="C2485" s="10" t="s">
        <v>56</v>
      </c>
      <c r="D2485" s="10" t="s">
        <v>8708</v>
      </c>
      <c r="E2485" s="10" t="str">
        <f t="shared" si="342"/>
        <v>WCV0088251</v>
      </c>
      <c r="F2485" s="11">
        <f>VLOOKUP(E2485,'[1]Policy Number &amp; Loss Info'!$H$4:$K$8916,2,FALSE)</f>
        <v>47756.62</v>
      </c>
      <c r="G2485" s="11">
        <f>VLOOKUP(E2485,'[1]Policy Number &amp; Loss Info'!$H$4:$K$8916,4,FALSE)</f>
        <v>0</v>
      </c>
      <c r="H2485" s="12">
        <f>VLOOKUP(E2485,'[1]Policy Number &amp; Loss Info'!$H$4:$K$8916,3,FALSE)</f>
        <v>0</v>
      </c>
      <c r="I2485" s="13">
        <f t="shared" si="343"/>
        <v>0</v>
      </c>
      <c r="J2485" s="14">
        <f t="shared" si="344"/>
        <v>0</v>
      </c>
      <c r="K2485" s="10" t="s">
        <v>8709</v>
      </c>
      <c r="L2485" s="10"/>
      <c r="M2485" s="10" t="s">
        <v>87</v>
      </c>
      <c r="N2485" s="10">
        <f>VLOOKUP(M2485,[1]Array!$I$8:$J$14,2,FALSE)</f>
        <v>3</v>
      </c>
      <c r="O2485" s="10">
        <v>8835</v>
      </c>
      <c r="P2485" s="15">
        <v>45413</v>
      </c>
      <c r="Q2485" s="10" t="s">
        <v>60</v>
      </c>
      <c r="R2485" s="10" t="s">
        <v>1794</v>
      </c>
      <c r="S2485" s="10" t="s">
        <v>1795</v>
      </c>
      <c r="T2485" s="10">
        <v>0.88</v>
      </c>
      <c r="U2485" s="10">
        <v>0</v>
      </c>
      <c r="V2485" s="16">
        <v>0</v>
      </c>
      <c r="W2485" s="16">
        <v>14430</v>
      </c>
      <c r="X2485" s="16" t="str">
        <f>VLOOKUP(W2485,[1]Array!$C$8:$D$15,2,TRUE)</f>
        <v>03  $10,000 - $14,999</v>
      </c>
      <c r="Y2485" s="14">
        <f t="shared" si="345"/>
        <v>0</v>
      </c>
      <c r="Z2485" s="14">
        <f t="shared" si="346"/>
        <v>0</v>
      </c>
      <c r="AA2485" s="14">
        <f t="shared" si="347"/>
        <v>0.33333333333333331</v>
      </c>
      <c r="AB2485" s="14">
        <f t="shared" si="348"/>
        <v>0</v>
      </c>
      <c r="AC2485" s="14">
        <f t="shared" si="349"/>
        <v>2.8644024058598169E-2</v>
      </c>
      <c r="AD2485" s="14">
        <f>(Y2485*'[1]Scoring Model'!$K$17+'Working Data - V3'!Z2485*'[1]Scoring Model'!$K$7+'Working Data - V3'!AA2485*'[1]Scoring Model'!$K$9+'Working Data - V3'!AB2485*'[1]Scoring Model'!$K$10+AC2485*'[1]Scoring Model'!$K$11)</f>
        <v>7.2395471478386306E-2</v>
      </c>
      <c r="AE2485" s="14">
        <f t="shared" si="350"/>
        <v>2</v>
      </c>
      <c r="AF2485" s="17" t="str">
        <f>VLOOKUP(AE2485,'[1]Scoring Model'!$C$18:$D$27,2,FALSE)</f>
        <v>01  Low</v>
      </c>
      <c r="AG2485" s="10" t="s">
        <v>141</v>
      </c>
      <c r="AH2485" s="10" t="s">
        <v>518</v>
      </c>
      <c r="AI2485" s="16">
        <v>1824783</v>
      </c>
      <c r="AJ2485" s="18">
        <v>0</v>
      </c>
    </row>
    <row r="2486" spans="2:36" ht="15" customHeight="1" x14ac:dyDescent="0.25">
      <c r="B2486" s="10" t="s">
        <v>35</v>
      </c>
      <c r="C2486" s="10" t="s">
        <v>36</v>
      </c>
      <c r="D2486" s="10" t="s">
        <v>8710</v>
      </c>
      <c r="E2486" s="10" t="str">
        <f t="shared" si="342"/>
        <v>WCV0088247</v>
      </c>
      <c r="F2486" s="11">
        <f>VLOOKUP(E2486,'[1]Policy Number &amp; Loss Info'!$H$4:$K$8916,2,FALSE)</f>
        <v>22454.32</v>
      </c>
      <c r="G2486" s="11">
        <f>VLOOKUP(E2486,'[1]Policy Number &amp; Loss Info'!$H$4:$K$8916,4,FALSE)</f>
        <v>0</v>
      </c>
      <c r="H2486" s="12">
        <f>VLOOKUP(E2486,'[1]Policy Number &amp; Loss Info'!$H$4:$K$8916,3,FALSE)</f>
        <v>0</v>
      </c>
      <c r="I2486" s="13">
        <f t="shared" si="343"/>
        <v>0</v>
      </c>
      <c r="J2486" s="14">
        <f t="shared" si="344"/>
        <v>0</v>
      </c>
      <c r="K2486" s="10" t="s">
        <v>8711</v>
      </c>
      <c r="L2486" s="10"/>
      <c r="M2486" s="10" t="s">
        <v>101</v>
      </c>
      <c r="N2486" s="10">
        <f>VLOOKUP(M2486,[1]Array!$I$8:$J$14,2,FALSE)</f>
        <v>5</v>
      </c>
      <c r="O2486" s="10">
        <v>7720</v>
      </c>
      <c r="P2486" s="15">
        <v>45413</v>
      </c>
      <c r="Q2486" s="10" t="s">
        <v>60</v>
      </c>
      <c r="R2486" s="10" t="s">
        <v>4562</v>
      </c>
      <c r="S2486" s="10" t="s">
        <v>8712</v>
      </c>
      <c r="T2486" s="10">
        <v>0.96</v>
      </c>
      <c r="U2486" s="10">
        <v>0</v>
      </c>
      <c r="V2486" s="16">
        <v>0</v>
      </c>
      <c r="W2486" s="16">
        <v>5933</v>
      </c>
      <c r="X2486" s="16" t="str">
        <f>VLOOKUP(W2486,[1]Array!$C$8:$D$15,2,TRUE)</f>
        <v>02  $5,000 - $9,999</v>
      </c>
      <c r="Y2486" s="14">
        <f t="shared" si="345"/>
        <v>0</v>
      </c>
      <c r="Z2486" s="14">
        <f t="shared" si="346"/>
        <v>0</v>
      </c>
      <c r="AA2486" s="14">
        <f t="shared" si="347"/>
        <v>0.66666666666666663</v>
      </c>
      <c r="AB2486" s="14">
        <f t="shared" si="348"/>
        <v>0</v>
      </c>
      <c r="AC2486" s="14">
        <f t="shared" si="349"/>
        <v>1.1777199912658555E-2</v>
      </c>
      <c r="AD2486" s="14">
        <f>(Y2486*'[1]Scoring Model'!$K$17+'Working Data - V3'!Z2486*'[1]Scoring Model'!$K$7+'Working Data - V3'!AA2486*'[1]Scoring Model'!$K$9+'Working Data - V3'!AB2486*'[1]Scoring Model'!$K$10+AC2486*'[1]Scoring Model'!$K$11)</f>
        <v>0.13568877331586504</v>
      </c>
      <c r="AE2486" s="14">
        <f t="shared" si="350"/>
        <v>3</v>
      </c>
      <c r="AF2486" s="17" t="str">
        <f>VLOOKUP(AE2486,'[1]Scoring Model'!$C$18:$D$27,2,FALSE)</f>
        <v>01  Low</v>
      </c>
      <c r="AG2486" s="10" t="s">
        <v>8713</v>
      </c>
      <c r="AH2486" s="10" t="s">
        <v>409</v>
      </c>
      <c r="AI2486" s="16">
        <v>264248</v>
      </c>
      <c r="AJ2486" s="18">
        <v>0</v>
      </c>
    </row>
    <row r="2487" spans="2:36" ht="15" customHeight="1" x14ac:dyDescent="0.25">
      <c r="B2487" s="10" t="s">
        <v>35</v>
      </c>
      <c r="C2487" s="10" t="s">
        <v>36</v>
      </c>
      <c r="D2487" s="10" t="s">
        <v>8714</v>
      </c>
      <c r="E2487" s="10" t="str">
        <f t="shared" si="342"/>
        <v>WCV0088176</v>
      </c>
      <c r="F2487" s="11">
        <f>VLOOKUP(E2487,'[1]Policy Number &amp; Loss Info'!$H$4:$K$8916,2,FALSE)</f>
        <v>14551.14</v>
      </c>
      <c r="G2487" s="11">
        <f>VLOOKUP(E2487,'[1]Policy Number &amp; Loss Info'!$H$4:$K$8916,4,FALSE)</f>
        <v>0</v>
      </c>
      <c r="H2487" s="12">
        <f>VLOOKUP(E2487,'[1]Policy Number &amp; Loss Info'!$H$4:$K$8916,3,FALSE)</f>
        <v>0</v>
      </c>
      <c r="I2487" s="13">
        <f t="shared" si="343"/>
        <v>0</v>
      </c>
      <c r="J2487" s="14">
        <f t="shared" si="344"/>
        <v>0</v>
      </c>
      <c r="K2487" s="10" t="s">
        <v>8715</v>
      </c>
      <c r="L2487" s="10"/>
      <c r="M2487" s="10" t="s">
        <v>67</v>
      </c>
      <c r="N2487" s="10">
        <f>VLOOKUP(M2487,[1]Array!$I$8:$J$14,2,FALSE)</f>
        <v>6</v>
      </c>
      <c r="O2487" s="10">
        <v>8107</v>
      </c>
      <c r="P2487" s="15">
        <v>45437</v>
      </c>
      <c r="Q2487" s="10" t="s">
        <v>60</v>
      </c>
      <c r="R2487" s="10" t="s">
        <v>133</v>
      </c>
      <c r="S2487" s="10" t="s">
        <v>134</v>
      </c>
      <c r="T2487" s="10">
        <v>0.97</v>
      </c>
      <c r="U2487" s="10">
        <v>0</v>
      </c>
      <c r="V2487" s="16">
        <v>0</v>
      </c>
      <c r="W2487" s="16">
        <v>4473</v>
      </c>
      <c r="X2487" s="16" t="str">
        <f>VLOOKUP(W2487,[1]Array!$C$8:$D$15,2,TRUE)</f>
        <v>01  $0 - $4,999</v>
      </c>
      <c r="Y2487" s="14">
        <f t="shared" si="345"/>
        <v>0</v>
      </c>
      <c r="Z2487" s="14">
        <f t="shared" si="346"/>
        <v>0</v>
      </c>
      <c r="AA2487" s="14">
        <f t="shared" si="347"/>
        <v>0.83333333333333337</v>
      </c>
      <c r="AB2487" s="14">
        <f t="shared" si="348"/>
        <v>0</v>
      </c>
      <c r="AC2487" s="14">
        <f t="shared" si="349"/>
        <v>8.8790519483097439E-3</v>
      </c>
      <c r="AD2487" s="14">
        <f>(Y2487*'[1]Scoring Model'!$K$17+'Working Data - V3'!Z2487*'[1]Scoring Model'!$K$7+'Working Data - V3'!AA2487*'[1]Scoring Model'!$K$9+'Working Data - V3'!AB2487*'[1]Scoring Model'!$K$10+AC2487*'[1]Scoring Model'!$K$11)</f>
        <v>0.16844247705632864</v>
      </c>
      <c r="AE2487" s="14">
        <f t="shared" si="350"/>
        <v>4</v>
      </c>
      <c r="AF2487" s="17" t="str">
        <f>VLOOKUP(AE2487,'[1]Scoring Model'!$C$18:$D$27,2,FALSE)</f>
        <v>01  Low</v>
      </c>
      <c r="AG2487" s="10" t="s">
        <v>8716</v>
      </c>
      <c r="AH2487" s="10" t="s">
        <v>1133</v>
      </c>
      <c r="AI2487" s="16">
        <v>241045</v>
      </c>
      <c r="AJ2487" s="18">
        <v>0</v>
      </c>
    </row>
    <row r="2488" spans="2:36" ht="15" customHeight="1" x14ac:dyDescent="0.25">
      <c r="B2488" s="10" t="s">
        <v>98</v>
      </c>
      <c r="C2488" s="10" t="s">
        <v>36</v>
      </c>
      <c r="D2488" s="10" t="s">
        <v>8717</v>
      </c>
      <c r="E2488" s="10" t="str">
        <f t="shared" si="342"/>
        <v>WCV0086504</v>
      </c>
      <c r="F2488" s="11">
        <f>VLOOKUP(E2488,'[1]Policy Number &amp; Loss Info'!$H$4:$K$8916,2,FALSE)</f>
        <v>15318.61</v>
      </c>
      <c r="G2488" s="11">
        <f>VLOOKUP(E2488,'[1]Policy Number &amp; Loss Info'!$H$4:$K$8916,4,FALSE)</f>
        <v>0</v>
      </c>
      <c r="H2488" s="12">
        <f>VLOOKUP(E2488,'[1]Policy Number &amp; Loss Info'!$H$4:$K$8916,3,FALSE)</f>
        <v>0</v>
      </c>
      <c r="I2488" s="13">
        <f t="shared" si="343"/>
        <v>0</v>
      </c>
      <c r="J2488" s="14">
        <f t="shared" si="344"/>
        <v>0</v>
      </c>
      <c r="K2488" s="10" t="s">
        <v>8718</v>
      </c>
      <c r="L2488" s="10"/>
      <c r="M2488" s="10" t="s">
        <v>59</v>
      </c>
      <c r="N2488" s="10">
        <f>VLOOKUP(M2488,[1]Array!$I$8:$J$14,2,FALSE)</f>
        <v>7</v>
      </c>
      <c r="O2488" s="10">
        <v>5022</v>
      </c>
      <c r="P2488" s="15">
        <v>45425</v>
      </c>
      <c r="Q2488" s="10" t="s">
        <v>197</v>
      </c>
      <c r="R2488" s="10" t="s">
        <v>2345</v>
      </c>
      <c r="S2488" s="10" t="s">
        <v>2412</v>
      </c>
      <c r="T2488" s="10">
        <v>1</v>
      </c>
      <c r="U2488" s="10">
        <v>0</v>
      </c>
      <c r="V2488" s="16">
        <v>0</v>
      </c>
      <c r="W2488" s="16">
        <v>6251</v>
      </c>
      <c r="X2488" s="16" t="str">
        <f>VLOOKUP(W2488,[1]Array!$C$8:$D$15,2,TRUE)</f>
        <v>02  $5,000 - $9,999</v>
      </c>
      <c r="Y2488" s="14">
        <f t="shared" si="345"/>
        <v>0</v>
      </c>
      <c r="Z2488" s="14">
        <f t="shared" si="346"/>
        <v>0</v>
      </c>
      <c r="AA2488" s="14">
        <f t="shared" si="347"/>
        <v>1</v>
      </c>
      <c r="AB2488" s="14">
        <f t="shared" si="348"/>
        <v>0</v>
      </c>
      <c r="AC2488" s="14">
        <f t="shared" si="349"/>
        <v>1.2408440359687953E-2</v>
      </c>
      <c r="AD2488" s="14">
        <f>(Y2488*'[1]Scoring Model'!$K$17+'Working Data - V3'!Z2488*'[1]Scoring Model'!$K$7+'Working Data - V3'!AA2488*'[1]Scoring Model'!$K$9+'Working Data - V3'!AB2488*'[1]Scoring Model'!$K$10+AC2488*'[1]Scoring Model'!$K$11)</f>
        <v>0.20248168807193762</v>
      </c>
      <c r="AE2488" s="14">
        <f t="shared" si="350"/>
        <v>4</v>
      </c>
      <c r="AF2488" s="17" t="str">
        <f>VLOOKUP(AE2488,'[1]Scoring Model'!$C$18:$D$27,2,FALSE)</f>
        <v>01  Low</v>
      </c>
      <c r="AG2488" s="10" t="s">
        <v>1599</v>
      </c>
      <c r="AH2488" s="10" t="s">
        <v>240</v>
      </c>
      <c r="AI2488" s="16">
        <v>156499</v>
      </c>
      <c r="AJ2488" s="18">
        <v>0</v>
      </c>
    </row>
    <row r="2489" spans="2:36" ht="15" customHeight="1" x14ac:dyDescent="0.25">
      <c r="B2489" s="10" t="s">
        <v>55</v>
      </c>
      <c r="C2489" s="10" t="s">
        <v>56</v>
      </c>
      <c r="D2489" s="10" t="s">
        <v>8719</v>
      </c>
      <c r="E2489" s="10" t="str">
        <f t="shared" si="342"/>
        <v>WCV0086496</v>
      </c>
      <c r="F2489" s="11">
        <f>VLOOKUP(E2489,'[1]Policy Number &amp; Loss Info'!$H$4:$K$8916,2,FALSE)</f>
        <v>22121.34</v>
      </c>
      <c r="G2489" s="11">
        <f>VLOOKUP(E2489,'[1]Policy Number &amp; Loss Info'!$H$4:$K$8916,4,FALSE)</f>
        <v>0</v>
      </c>
      <c r="H2489" s="12">
        <f>VLOOKUP(E2489,'[1]Policy Number &amp; Loss Info'!$H$4:$K$8916,3,FALSE)</f>
        <v>0</v>
      </c>
      <c r="I2489" s="13">
        <f t="shared" si="343"/>
        <v>0</v>
      </c>
      <c r="J2489" s="14">
        <f t="shared" si="344"/>
        <v>0</v>
      </c>
      <c r="K2489" s="10" t="s">
        <v>8720</v>
      </c>
      <c r="L2489" s="10"/>
      <c r="M2489" s="10" t="s">
        <v>59</v>
      </c>
      <c r="N2489" s="10">
        <f>VLOOKUP(M2489,[1]Array!$I$8:$J$14,2,FALSE)</f>
        <v>7</v>
      </c>
      <c r="O2489" s="10">
        <v>5645</v>
      </c>
      <c r="P2489" s="15">
        <v>45422</v>
      </c>
      <c r="Q2489" s="10" t="s">
        <v>60</v>
      </c>
      <c r="R2489" s="10" t="s">
        <v>1369</v>
      </c>
      <c r="S2489" s="10" t="s">
        <v>1370</v>
      </c>
      <c r="T2489" s="10">
        <v>0.95</v>
      </c>
      <c r="U2489" s="10">
        <v>0</v>
      </c>
      <c r="V2489" s="16">
        <v>0</v>
      </c>
      <c r="W2489" s="16">
        <v>7467</v>
      </c>
      <c r="X2489" s="16" t="str">
        <f>VLOOKUP(W2489,[1]Array!$C$8:$D$15,2,TRUE)</f>
        <v>02  $5,000 - $9,999</v>
      </c>
      <c r="Y2489" s="14">
        <f t="shared" si="345"/>
        <v>0</v>
      </c>
      <c r="Z2489" s="14">
        <f t="shared" si="346"/>
        <v>0</v>
      </c>
      <c r="AA2489" s="14">
        <f t="shared" si="347"/>
        <v>1</v>
      </c>
      <c r="AB2489" s="14">
        <f t="shared" si="348"/>
        <v>0</v>
      </c>
      <c r="AC2489" s="14">
        <f t="shared" si="349"/>
        <v>1.4822240308077099E-2</v>
      </c>
      <c r="AD2489" s="14">
        <f>(Y2489*'[1]Scoring Model'!$K$17+'Working Data - V3'!Z2489*'[1]Scoring Model'!$K$7+'Working Data - V3'!AA2489*'[1]Scoring Model'!$K$9+'Working Data - V3'!AB2489*'[1]Scoring Model'!$K$10+AC2489*'[1]Scoring Model'!$K$11)</f>
        <v>0.20296444806161543</v>
      </c>
      <c r="AE2489" s="14">
        <f t="shared" si="350"/>
        <v>4</v>
      </c>
      <c r="AF2489" s="17" t="str">
        <f>VLOOKUP(AE2489,'[1]Scoring Model'!$C$18:$D$27,2,FALSE)</f>
        <v>01  Low</v>
      </c>
      <c r="AG2489" s="10" t="s">
        <v>63</v>
      </c>
      <c r="AH2489" s="10" t="s">
        <v>8721</v>
      </c>
      <c r="AI2489" s="16">
        <v>55479</v>
      </c>
      <c r="AJ2489" s="18">
        <v>0</v>
      </c>
    </row>
    <row r="2490" spans="2:36" ht="15" customHeight="1" x14ac:dyDescent="0.25">
      <c r="B2490" s="10" t="s">
        <v>55</v>
      </c>
      <c r="C2490" s="10" t="s">
        <v>36</v>
      </c>
      <c r="D2490" s="10" t="s">
        <v>8722</v>
      </c>
      <c r="E2490" s="10" t="str">
        <f t="shared" si="342"/>
        <v>WCV0084779</v>
      </c>
      <c r="F2490" s="11">
        <f>VLOOKUP(E2490,'[1]Policy Number &amp; Loss Info'!$H$4:$K$8916,2,FALSE)</f>
        <v>59158.84</v>
      </c>
      <c r="G2490" s="11">
        <f>VLOOKUP(E2490,'[1]Policy Number &amp; Loss Info'!$H$4:$K$8916,4,FALSE)</f>
        <v>0</v>
      </c>
      <c r="H2490" s="12">
        <f>VLOOKUP(E2490,'[1]Policy Number &amp; Loss Info'!$H$4:$K$8916,3,FALSE)</f>
        <v>0</v>
      </c>
      <c r="I2490" s="13">
        <f t="shared" si="343"/>
        <v>0</v>
      </c>
      <c r="J2490" s="14">
        <f t="shared" si="344"/>
        <v>0</v>
      </c>
      <c r="K2490" s="10" t="s">
        <v>8723</v>
      </c>
      <c r="L2490" s="10"/>
      <c r="M2490" s="10" t="s">
        <v>59</v>
      </c>
      <c r="N2490" s="10">
        <f>VLOOKUP(M2490,[1]Array!$I$8:$J$14,2,FALSE)</f>
        <v>7</v>
      </c>
      <c r="O2490" s="10">
        <v>5474</v>
      </c>
      <c r="P2490" s="15">
        <v>45437</v>
      </c>
      <c r="Q2490" s="10" t="s">
        <v>60</v>
      </c>
      <c r="R2490" s="10" t="s">
        <v>1821</v>
      </c>
      <c r="S2490" s="10" t="s">
        <v>1822</v>
      </c>
      <c r="T2490" s="10">
        <v>0.92</v>
      </c>
      <c r="U2490" s="10">
        <v>0</v>
      </c>
      <c r="V2490" s="16">
        <v>0</v>
      </c>
      <c r="W2490" s="16">
        <v>18919</v>
      </c>
      <c r="X2490" s="16" t="str">
        <f>VLOOKUP(W2490,[1]Array!$C$8:$D$15,2,TRUE)</f>
        <v>04  $15,000 - $24,999</v>
      </c>
      <c r="Y2490" s="14">
        <f t="shared" si="345"/>
        <v>0</v>
      </c>
      <c r="Z2490" s="14">
        <f t="shared" si="346"/>
        <v>0</v>
      </c>
      <c r="AA2490" s="14">
        <f t="shared" si="347"/>
        <v>1</v>
      </c>
      <c r="AB2490" s="14">
        <f t="shared" si="348"/>
        <v>0</v>
      </c>
      <c r="AC2490" s="14">
        <f t="shared" si="349"/>
        <v>3.7554836532544614E-2</v>
      </c>
      <c r="AD2490" s="14">
        <f>(Y2490*'[1]Scoring Model'!$K$17+'Working Data - V3'!Z2490*'[1]Scoring Model'!$K$7+'Working Data - V3'!AA2490*'[1]Scoring Model'!$K$9+'Working Data - V3'!AB2490*'[1]Scoring Model'!$K$10+AC2490*'[1]Scoring Model'!$K$11)</f>
        <v>0.20751096730650892</v>
      </c>
      <c r="AE2490" s="14">
        <f t="shared" si="350"/>
        <v>4</v>
      </c>
      <c r="AF2490" s="17" t="str">
        <f>VLOOKUP(AE2490,'[1]Scoring Model'!$C$18:$D$27,2,FALSE)</f>
        <v>01  Low</v>
      </c>
      <c r="AG2490" s="10" t="s">
        <v>239</v>
      </c>
      <c r="AH2490" s="10" t="s">
        <v>748</v>
      </c>
      <c r="AI2490" s="16">
        <v>529348</v>
      </c>
      <c r="AJ2490" s="18">
        <v>0</v>
      </c>
    </row>
    <row r="2491" spans="2:36" ht="15" customHeight="1" x14ac:dyDescent="0.25">
      <c r="B2491" s="10" t="s">
        <v>55</v>
      </c>
      <c r="C2491" s="10" t="s">
        <v>36</v>
      </c>
      <c r="D2491" s="10" t="s">
        <v>8724</v>
      </c>
      <c r="E2491" s="10" t="str">
        <f t="shared" si="342"/>
        <v>WCV0084695</v>
      </c>
      <c r="F2491" s="11">
        <f>VLOOKUP(E2491,'[1]Policy Number &amp; Loss Info'!$H$4:$K$8916,2,FALSE)</f>
        <v>20997.5</v>
      </c>
      <c r="G2491" s="11">
        <f>VLOOKUP(E2491,'[1]Policy Number &amp; Loss Info'!$H$4:$K$8916,4,FALSE)</f>
        <v>0</v>
      </c>
      <c r="H2491" s="12">
        <f>VLOOKUP(E2491,'[1]Policy Number &amp; Loss Info'!$H$4:$K$8916,3,FALSE)</f>
        <v>0</v>
      </c>
      <c r="I2491" s="13">
        <f t="shared" si="343"/>
        <v>0</v>
      </c>
      <c r="J2491" s="14">
        <f t="shared" si="344"/>
        <v>0</v>
      </c>
      <c r="K2491" s="10" t="s">
        <v>8725</v>
      </c>
      <c r="L2491" s="10"/>
      <c r="M2491" s="10" t="s">
        <v>49</v>
      </c>
      <c r="N2491" s="10">
        <f>VLOOKUP(M2491,[1]Array!$I$8:$J$14,2,FALSE)</f>
        <v>4</v>
      </c>
      <c r="O2491" s="10">
        <v>7520</v>
      </c>
      <c r="P2491" s="15">
        <v>45426</v>
      </c>
      <c r="Q2491" s="10" t="s">
        <v>40</v>
      </c>
      <c r="R2491" s="10" t="s">
        <v>2550</v>
      </c>
      <c r="S2491" s="10" t="s">
        <v>2551</v>
      </c>
      <c r="T2491" s="10">
        <v>0.98</v>
      </c>
      <c r="U2491" s="10">
        <v>0</v>
      </c>
      <c r="V2491" s="16">
        <v>0</v>
      </c>
      <c r="W2491" s="16">
        <v>5916</v>
      </c>
      <c r="X2491" s="16" t="str">
        <f>VLOOKUP(W2491,[1]Array!$C$8:$D$15,2,TRUE)</f>
        <v>02  $5,000 - $9,999</v>
      </c>
      <c r="Y2491" s="14">
        <f t="shared" si="345"/>
        <v>0</v>
      </c>
      <c r="Z2491" s="14">
        <f t="shared" si="346"/>
        <v>0</v>
      </c>
      <c r="AA2491" s="14">
        <f t="shared" si="347"/>
        <v>0.5</v>
      </c>
      <c r="AB2491" s="14">
        <f t="shared" si="348"/>
        <v>0</v>
      </c>
      <c r="AC2491" s="14">
        <f t="shared" si="349"/>
        <v>1.1743454354169562E-2</v>
      </c>
      <c r="AD2491" s="14">
        <f>(Y2491*'[1]Scoring Model'!$K$17+'Working Data - V3'!Z2491*'[1]Scoring Model'!$K$7+'Working Data - V3'!AA2491*'[1]Scoring Model'!$K$9+'Working Data - V3'!AB2491*'[1]Scoring Model'!$K$10+AC2491*'[1]Scoring Model'!$K$11)</f>
        <v>0.10234869087083392</v>
      </c>
      <c r="AE2491" s="14">
        <f t="shared" si="350"/>
        <v>3</v>
      </c>
      <c r="AF2491" s="17" t="str">
        <f>VLOOKUP(AE2491,'[1]Scoring Model'!$C$18:$D$27,2,FALSE)</f>
        <v>01  Low</v>
      </c>
      <c r="AG2491" s="10" t="s">
        <v>263</v>
      </c>
      <c r="AH2491" s="10" t="s">
        <v>723</v>
      </c>
      <c r="AI2491" s="16">
        <v>258082</v>
      </c>
      <c r="AJ2491" s="18">
        <v>0</v>
      </c>
    </row>
    <row r="2492" spans="2:36" ht="15" customHeight="1" x14ac:dyDescent="0.25">
      <c r="B2492" s="10" t="s">
        <v>35</v>
      </c>
      <c r="C2492" s="10" t="s">
        <v>36</v>
      </c>
      <c r="D2492" s="10" t="s">
        <v>8726</v>
      </c>
      <c r="E2492" s="10" t="str">
        <f t="shared" si="342"/>
        <v>WCV0084640</v>
      </c>
      <c r="F2492" s="11">
        <f>VLOOKUP(E2492,'[1]Policy Number &amp; Loss Info'!$H$4:$K$8916,2,FALSE)</f>
        <v>13642.119999999999</v>
      </c>
      <c r="G2492" s="11">
        <f>VLOOKUP(E2492,'[1]Policy Number &amp; Loss Info'!$H$4:$K$8916,4,FALSE)</f>
        <v>0</v>
      </c>
      <c r="H2492" s="12">
        <f>VLOOKUP(E2492,'[1]Policy Number &amp; Loss Info'!$H$4:$K$8916,3,FALSE)</f>
        <v>0</v>
      </c>
      <c r="I2492" s="13">
        <f t="shared" si="343"/>
        <v>0</v>
      </c>
      <c r="J2492" s="14">
        <f t="shared" si="344"/>
        <v>0</v>
      </c>
      <c r="K2492" s="10" t="s">
        <v>8727</v>
      </c>
      <c r="L2492" s="10"/>
      <c r="M2492" s="10" t="s">
        <v>49</v>
      </c>
      <c r="N2492" s="10">
        <f>VLOOKUP(M2492,[1]Array!$I$8:$J$14,2,FALSE)</f>
        <v>4</v>
      </c>
      <c r="O2492" s="10">
        <v>8387</v>
      </c>
      <c r="P2492" s="15">
        <v>45413</v>
      </c>
      <c r="Q2492" s="10" t="s">
        <v>60</v>
      </c>
      <c r="R2492" s="10" t="s">
        <v>150</v>
      </c>
      <c r="S2492" s="10" t="s">
        <v>151</v>
      </c>
      <c r="T2492" s="10">
        <v>1</v>
      </c>
      <c r="U2492" s="10">
        <v>0</v>
      </c>
      <c r="V2492" s="16">
        <v>0</v>
      </c>
      <c r="W2492" s="16">
        <v>3760</v>
      </c>
      <c r="X2492" s="16" t="str">
        <f>VLOOKUP(W2492,[1]Array!$C$8:$D$15,2,TRUE)</f>
        <v>01  $0 - $4,999</v>
      </c>
      <c r="Y2492" s="14">
        <f t="shared" si="345"/>
        <v>0</v>
      </c>
      <c r="Z2492" s="14">
        <f t="shared" si="346"/>
        <v>0</v>
      </c>
      <c r="AA2492" s="14">
        <f t="shared" si="347"/>
        <v>0.5</v>
      </c>
      <c r="AB2492" s="14">
        <f t="shared" si="348"/>
        <v>0</v>
      </c>
      <c r="AC2492" s="14">
        <f t="shared" si="349"/>
        <v>7.4637235246243329E-3</v>
      </c>
      <c r="AD2492" s="14">
        <f>(Y2492*'[1]Scoring Model'!$K$17+'Working Data - V3'!Z2492*'[1]Scoring Model'!$K$7+'Working Data - V3'!AA2492*'[1]Scoring Model'!$K$9+'Working Data - V3'!AB2492*'[1]Scoring Model'!$K$10+AC2492*'[1]Scoring Model'!$K$11)</f>
        <v>0.10149274470492488</v>
      </c>
      <c r="AE2492" s="14">
        <f t="shared" si="350"/>
        <v>3</v>
      </c>
      <c r="AF2492" s="17" t="str">
        <f>VLOOKUP(AE2492,'[1]Scoring Model'!$C$18:$D$27,2,FALSE)</f>
        <v>01  Low</v>
      </c>
      <c r="AG2492" s="10" t="s">
        <v>791</v>
      </c>
      <c r="AH2492" s="10" t="s">
        <v>1001</v>
      </c>
      <c r="AI2492" s="16">
        <v>119453</v>
      </c>
      <c r="AJ2492" s="18">
        <v>0</v>
      </c>
    </row>
    <row r="2493" spans="2:36" ht="15" customHeight="1" x14ac:dyDescent="0.25">
      <c r="B2493" s="10" t="s">
        <v>55</v>
      </c>
      <c r="C2493" s="10" t="s">
        <v>3159</v>
      </c>
      <c r="D2493" s="10" t="s">
        <v>8728</v>
      </c>
      <c r="E2493" s="10" t="str">
        <f t="shared" si="342"/>
        <v>WCV0083306</v>
      </c>
      <c r="F2493" s="11">
        <f>VLOOKUP(E2493,'[1]Policy Number &amp; Loss Info'!$H$4:$K$8916,2,FALSE)</f>
        <v>62981.62</v>
      </c>
      <c r="G2493" s="11">
        <f>VLOOKUP(E2493,'[1]Policy Number &amp; Loss Info'!$H$4:$K$8916,4,FALSE)</f>
        <v>0</v>
      </c>
      <c r="H2493" s="12">
        <f>VLOOKUP(E2493,'[1]Policy Number &amp; Loss Info'!$H$4:$K$8916,3,FALSE)</f>
        <v>0</v>
      </c>
      <c r="I2493" s="13">
        <f t="shared" si="343"/>
        <v>0</v>
      </c>
      <c r="J2493" s="14">
        <f t="shared" si="344"/>
        <v>0</v>
      </c>
      <c r="K2493" s="10" t="s">
        <v>8729</v>
      </c>
      <c r="L2493" s="10"/>
      <c r="M2493" s="10" t="s">
        <v>101</v>
      </c>
      <c r="N2493" s="10">
        <f>VLOOKUP(M2493,[1]Array!$I$8:$J$14,2,FALSE)</f>
        <v>5</v>
      </c>
      <c r="O2493" s="10">
        <v>8742</v>
      </c>
      <c r="P2493" s="15">
        <v>45436</v>
      </c>
      <c r="Q2493" s="10" t="s">
        <v>60</v>
      </c>
      <c r="R2493" s="10" t="s">
        <v>6939</v>
      </c>
      <c r="S2493" s="10" t="s">
        <v>6940</v>
      </c>
      <c r="T2493" s="10">
        <v>0.83</v>
      </c>
      <c r="U2493" s="10">
        <v>0</v>
      </c>
      <c r="V2493" s="16">
        <v>0</v>
      </c>
      <c r="W2493" s="16">
        <v>10359</v>
      </c>
      <c r="X2493" s="16" t="str">
        <f>VLOOKUP(W2493,[1]Array!$C$8:$D$15,2,TRUE)</f>
        <v>03  $10,000 - $14,999</v>
      </c>
      <c r="Y2493" s="14">
        <f t="shared" si="345"/>
        <v>0</v>
      </c>
      <c r="Z2493" s="14">
        <f t="shared" si="346"/>
        <v>0</v>
      </c>
      <c r="AA2493" s="14">
        <f t="shared" si="347"/>
        <v>0.66666666666666663</v>
      </c>
      <c r="AB2493" s="14">
        <f t="shared" si="348"/>
        <v>0</v>
      </c>
      <c r="AC2493" s="14">
        <f t="shared" si="349"/>
        <v>2.0562955316910495E-2</v>
      </c>
      <c r="AD2493" s="14">
        <f>(Y2493*'[1]Scoring Model'!$K$17+'Working Data - V3'!Z2493*'[1]Scoring Model'!$K$7+'Working Data - V3'!AA2493*'[1]Scoring Model'!$K$9+'Working Data - V3'!AB2493*'[1]Scoring Model'!$K$10+AC2493*'[1]Scoring Model'!$K$11)</f>
        <v>0.13744592439671544</v>
      </c>
      <c r="AE2493" s="14">
        <f t="shared" si="350"/>
        <v>3</v>
      </c>
      <c r="AF2493" s="17" t="str">
        <f>VLOOKUP(AE2493,'[1]Scoring Model'!$C$18:$D$27,2,FALSE)</f>
        <v>01  Low</v>
      </c>
      <c r="AG2493" s="10" t="s">
        <v>8730</v>
      </c>
      <c r="AH2493" s="10" t="s">
        <v>477</v>
      </c>
      <c r="AI2493" s="16">
        <v>475174</v>
      </c>
      <c r="AJ2493" s="18">
        <v>0</v>
      </c>
    </row>
    <row r="2494" spans="2:36" ht="15" customHeight="1" x14ac:dyDescent="0.25">
      <c r="B2494" s="10" t="s">
        <v>35</v>
      </c>
      <c r="C2494" s="10" t="s">
        <v>36</v>
      </c>
      <c r="D2494" s="10" t="s">
        <v>8731</v>
      </c>
      <c r="E2494" s="10" t="str">
        <f t="shared" si="342"/>
        <v>WCV0083240</v>
      </c>
      <c r="F2494" s="11">
        <f>VLOOKUP(E2494,'[1]Policy Number &amp; Loss Info'!$H$4:$K$8916,2,FALSE)</f>
        <v>38113.870000000003</v>
      </c>
      <c r="G2494" s="11">
        <f>VLOOKUP(E2494,'[1]Policy Number &amp; Loss Info'!$H$4:$K$8916,4,FALSE)</f>
        <v>701.86</v>
      </c>
      <c r="H2494" s="12">
        <f>VLOOKUP(E2494,'[1]Policy Number &amp; Loss Info'!$H$4:$K$8916,3,FALSE)</f>
        <v>1</v>
      </c>
      <c r="I2494" s="13">
        <f t="shared" si="343"/>
        <v>1.8414818542436127E-2</v>
      </c>
      <c r="J2494" s="14">
        <f t="shared" si="344"/>
        <v>2.6237167729228226</v>
      </c>
      <c r="K2494" s="10" t="s">
        <v>8732</v>
      </c>
      <c r="L2494" s="10"/>
      <c r="M2494" s="10" t="s">
        <v>49</v>
      </c>
      <c r="N2494" s="10">
        <f>VLOOKUP(M2494,[1]Array!$I$8:$J$14,2,FALSE)</f>
        <v>4</v>
      </c>
      <c r="O2494" s="10">
        <v>7705</v>
      </c>
      <c r="P2494" s="15">
        <v>45413</v>
      </c>
      <c r="Q2494" s="10" t="s">
        <v>197</v>
      </c>
      <c r="R2494" s="10" t="s">
        <v>709</v>
      </c>
      <c r="S2494" s="10" t="s">
        <v>2994</v>
      </c>
      <c r="T2494" s="10">
        <v>0.78</v>
      </c>
      <c r="U2494" s="10">
        <v>1</v>
      </c>
      <c r="V2494" s="16">
        <v>701.86</v>
      </c>
      <c r="W2494" s="16">
        <v>12263</v>
      </c>
      <c r="X2494" s="16" t="str">
        <f>VLOOKUP(W2494,[1]Array!$C$8:$D$15,2,TRUE)</f>
        <v>03  $10,000 - $14,999</v>
      </c>
      <c r="Y2494" s="14">
        <f t="shared" si="345"/>
        <v>9.2074092712180634E-3</v>
      </c>
      <c r="Z2494" s="14">
        <f t="shared" si="346"/>
        <v>1.8057730689641324E-2</v>
      </c>
      <c r="AA2494" s="14">
        <f t="shared" si="347"/>
        <v>0.5</v>
      </c>
      <c r="AB2494" s="14">
        <f t="shared" si="348"/>
        <v>0</v>
      </c>
      <c r="AC2494" s="14">
        <f t="shared" si="349"/>
        <v>2.4342457867677709E-2</v>
      </c>
      <c r="AD2494" s="14">
        <f>(Y2494*'[1]Scoring Model'!$K$17+'Working Data - V3'!Z2494*'[1]Scoring Model'!$K$7+'Working Data - V3'!AA2494*'[1]Scoring Model'!$K$9+'Working Data - V3'!AB2494*'[1]Scoring Model'!$K$10+AC2494*'[1]Scoring Model'!$K$11)</f>
        <v>0.11124226049282923</v>
      </c>
      <c r="AE2494" s="14">
        <f t="shared" si="350"/>
        <v>3</v>
      </c>
      <c r="AF2494" s="17" t="str">
        <f>VLOOKUP(AE2494,'[1]Scoring Model'!$C$18:$D$27,2,FALSE)</f>
        <v>01  Low</v>
      </c>
      <c r="AG2494" s="10" t="s">
        <v>4589</v>
      </c>
      <c r="AH2494" s="10" t="s">
        <v>600</v>
      </c>
      <c r="AI2494" s="16">
        <v>763873</v>
      </c>
      <c r="AJ2494" s="18">
        <v>5.7232999999999999E-2</v>
      </c>
    </row>
    <row r="2495" spans="2:36" ht="15" customHeight="1" x14ac:dyDescent="0.25">
      <c r="B2495" s="10" t="s">
        <v>55</v>
      </c>
      <c r="C2495" s="10" t="s">
        <v>1966</v>
      </c>
      <c r="D2495" s="10" t="s">
        <v>8733</v>
      </c>
      <c r="E2495" s="10" t="str">
        <f t="shared" si="342"/>
        <v>WCV0081943</v>
      </c>
      <c r="F2495" s="11">
        <f>VLOOKUP(E2495,'[1]Policy Number &amp; Loss Info'!$H$4:$K$8916,2,FALSE)</f>
        <v>26586.75</v>
      </c>
      <c r="G2495" s="11">
        <f>VLOOKUP(E2495,'[1]Policy Number &amp; Loss Info'!$H$4:$K$8916,4,FALSE)</f>
        <v>4854.04</v>
      </c>
      <c r="H2495" s="12">
        <f>VLOOKUP(E2495,'[1]Policy Number &amp; Loss Info'!$H$4:$K$8916,3,FALSE)</f>
        <v>1</v>
      </c>
      <c r="I2495" s="13">
        <f t="shared" si="343"/>
        <v>0.18257365040856818</v>
      </c>
      <c r="J2495" s="14">
        <f t="shared" si="344"/>
        <v>3.7612720622114404</v>
      </c>
      <c r="K2495" s="10" t="s">
        <v>8734</v>
      </c>
      <c r="L2495" s="10"/>
      <c r="M2495" s="10" t="s">
        <v>67</v>
      </c>
      <c r="N2495" s="10">
        <f>VLOOKUP(M2495,[1]Array!$I$8:$J$14,2,FALSE)</f>
        <v>6</v>
      </c>
      <c r="O2495" s="10">
        <v>5102</v>
      </c>
      <c r="P2495" s="15">
        <v>45422</v>
      </c>
      <c r="Q2495" s="10" t="s">
        <v>60</v>
      </c>
      <c r="R2495" s="10" t="s">
        <v>364</v>
      </c>
      <c r="S2495" s="10" t="s">
        <v>365</v>
      </c>
      <c r="T2495" s="10">
        <v>0.99</v>
      </c>
      <c r="U2495" s="10">
        <v>0</v>
      </c>
      <c r="V2495" s="16">
        <v>0</v>
      </c>
      <c r="W2495" s="16">
        <v>7631</v>
      </c>
      <c r="X2495" s="16" t="str">
        <f>VLOOKUP(W2495,[1]Array!$C$8:$D$15,2,TRUE)</f>
        <v>02  $5,000 - $9,999</v>
      </c>
      <c r="Y2495" s="14">
        <f t="shared" si="345"/>
        <v>9.1286825204284092E-2</v>
      </c>
      <c r="Z2495" s="14">
        <f t="shared" si="346"/>
        <v>2.5886954968170235E-2</v>
      </c>
      <c r="AA2495" s="14">
        <f t="shared" si="347"/>
        <v>0.83333333333333337</v>
      </c>
      <c r="AB2495" s="14">
        <f t="shared" si="348"/>
        <v>0</v>
      </c>
      <c r="AC2495" s="14">
        <f t="shared" si="349"/>
        <v>1.5147785695853266E-2</v>
      </c>
      <c r="AD2495" s="14">
        <f>(Y2495*'[1]Scoring Model'!$K$17+'Working Data - V3'!Z2495*'[1]Scoring Model'!$K$7+'Working Data - V3'!AA2495*'[1]Scoring Model'!$K$9+'Working Data - V3'!AB2495*'[1]Scoring Model'!$K$10+AC2495*'[1]Scoring Model'!$K$11)</f>
        <v>0.20225966236075663</v>
      </c>
      <c r="AE2495" s="14">
        <f t="shared" si="350"/>
        <v>4</v>
      </c>
      <c r="AF2495" s="17" t="str">
        <f>VLOOKUP(AE2495,'[1]Scoring Model'!$C$18:$D$27,2,FALSE)</f>
        <v>01  Low</v>
      </c>
      <c r="AG2495" s="10" t="s">
        <v>4177</v>
      </c>
      <c r="AH2495" s="10" t="s">
        <v>366</v>
      </c>
      <c r="AI2495" s="16">
        <v>174369</v>
      </c>
      <c r="AJ2495" s="18">
        <v>0</v>
      </c>
    </row>
    <row r="2496" spans="2:36" ht="15" customHeight="1" x14ac:dyDescent="0.25">
      <c r="B2496" s="10" t="s">
        <v>35</v>
      </c>
      <c r="C2496" s="10" t="s">
        <v>36</v>
      </c>
      <c r="D2496" s="10" t="s">
        <v>8735</v>
      </c>
      <c r="E2496" s="10" t="str">
        <f t="shared" si="342"/>
        <v>WCV0081931</v>
      </c>
      <c r="F2496" s="11">
        <f>VLOOKUP(E2496,'[1]Policy Number &amp; Loss Info'!$H$4:$K$8916,2,FALSE)</f>
        <v>11121.05</v>
      </c>
      <c r="G2496" s="11">
        <f>VLOOKUP(E2496,'[1]Policy Number &amp; Loss Info'!$H$4:$K$8916,4,FALSE)</f>
        <v>190</v>
      </c>
      <c r="H2496" s="12">
        <f>VLOOKUP(E2496,'[1]Policy Number &amp; Loss Info'!$H$4:$K$8916,3,FALSE)</f>
        <v>1</v>
      </c>
      <c r="I2496" s="13">
        <f t="shared" si="343"/>
        <v>1.7084717719999462E-2</v>
      </c>
      <c r="J2496" s="14">
        <f t="shared" si="344"/>
        <v>8.9919566947365581</v>
      </c>
      <c r="K2496" s="10" t="s">
        <v>8736</v>
      </c>
      <c r="L2496" s="10"/>
      <c r="M2496" s="10" t="s">
        <v>67</v>
      </c>
      <c r="N2496" s="10">
        <f>VLOOKUP(M2496,[1]Array!$I$8:$J$14,2,FALSE)</f>
        <v>6</v>
      </c>
      <c r="O2496" s="10">
        <v>8601</v>
      </c>
      <c r="P2496" s="15">
        <v>45418</v>
      </c>
      <c r="Q2496" s="10" t="s">
        <v>40</v>
      </c>
      <c r="R2496" s="10" t="s">
        <v>2741</v>
      </c>
      <c r="S2496" s="10" t="s">
        <v>2742</v>
      </c>
      <c r="T2496" s="10">
        <v>1</v>
      </c>
      <c r="U2496" s="10">
        <v>0</v>
      </c>
      <c r="V2496" s="16">
        <v>0</v>
      </c>
      <c r="W2496" s="16">
        <v>3280</v>
      </c>
      <c r="X2496" s="16" t="str">
        <f>VLOOKUP(W2496,[1]Array!$C$8:$D$15,2,TRUE)</f>
        <v>01  $0 - $4,999</v>
      </c>
      <c r="Y2496" s="14">
        <f t="shared" si="345"/>
        <v>8.542358859999731E-3</v>
      </c>
      <c r="Z2496" s="14">
        <f t="shared" si="346"/>
        <v>6.1887141951524359E-2</v>
      </c>
      <c r="AA2496" s="14">
        <f t="shared" si="347"/>
        <v>0.83333333333333337</v>
      </c>
      <c r="AB2496" s="14">
        <f t="shared" si="348"/>
        <v>0</v>
      </c>
      <c r="AC2496" s="14">
        <f t="shared" si="349"/>
        <v>6.5109077555233538E-3</v>
      </c>
      <c r="AD2496" s="14">
        <f>(Y2496*'[1]Scoring Model'!$K$17+'Working Data - V3'!Z2496*'[1]Scoring Model'!$K$7+'Working Data - V3'!AA2496*'[1]Scoring Model'!$K$9+'Working Data - V3'!AB2496*'[1]Scoring Model'!$K$10+AC2496*'[1]Scoring Model'!$K$11)</f>
        <v>0.18290898426607616</v>
      </c>
      <c r="AE2496" s="14">
        <f t="shared" si="350"/>
        <v>4</v>
      </c>
      <c r="AF2496" s="17" t="str">
        <f>VLOOKUP(AE2496,'[1]Scoring Model'!$C$18:$D$27,2,FALSE)</f>
        <v>01  Low</v>
      </c>
      <c r="AG2496" s="10" t="s">
        <v>8737</v>
      </c>
      <c r="AH2496" s="10" t="s">
        <v>929</v>
      </c>
      <c r="AI2496" s="16">
        <v>1005721</v>
      </c>
      <c r="AJ2496" s="18">
        <v>0</v>
      </c>
    </row>
    <row r="2497" spans="2:36" ht="15" customHeight="1" x14ac:dyDescent="0.25">
      <c r="B2497" s="10" t="s">
        <v>35</v>
      </c>
      <c r="C2497" s="10" t="s">
        <v>36</v>
      </c>
      <c r="D2497" s="10" t="s">
        <v>8738</v>
      </c>
      <c r="E2497" s="10" t="str">
        <f t="shared" si="342"/>
        <v>WCV0081245</v>
      </c>
      <c r="F2497" s="11">
        <f>VLOOKUP(E2497,'[1]Policy Number &amp; Loss Info'!$H$4:$K$8916,2,FALSE)</f>
        <v>21700.19</v>
      </c>
      <c r="G2497" s="11">
        <f>VLOOKUP(E2497,'[1]Policy Number &amp; Loss Info'!$H$4:$K$8916,4,FALSE)</f>
        <v>0</v>
      </c>
      <c r="H2497" s="12">
        <f>VLOOKUP(E2497,'[1]Policy Number &amp; Loss Info'!$H$4:$K$8916,3,FALSE)</f>
        <v>0</v>
      </c>
      <c r="I2497" s="13">
        <f t="shared" si="343"/>
        <v>0</v>
      </c>
      <c r="J2497" s="14">
        <f t="shared" si="344"/>
        <v>0</v>
      </c>
      <c r="K2497" s="10" t="s">
        <v>8739</v>
      </c>
      <c r="L2497" s="10"/>
      <c r="M2497" s="10" t="s">
        <v>59</v>
      </c>
      <c r="N2497" s="10">
        <f>VLOOKUP(M2497,[1]Array!$I$8:$J$14,2,FALSE)</f>
        <v>7</v>
      </c>
      <c r="O2497" s="10">
        <v>5535</v>
      </c>
      <c r="P2497" s="15">
        <v>45415</v>
      </c>
      <c r="Q2497" s="10" t="s">
        <v>40</v>
      </c>
      <c r="R2497" s="10" t="s">
        <v>2741</v>
      </c>
      <c r="S2497" s="10" t="s">
        <v>2742</v>
      </c>
      <c r="T2497" s="10">
        <v>0.93</v>
      </c>
      <c r="U2497" s="10">
        <v>0</v>
      </c>
      <c r="V2497" s="16">
        <v>0</v>
      </c>
      <c r="W2497" s="16">
        <v>6866</v>
      </c>
      <c r="X2497" s="16" t="str">
        <f>VLOOKUP(W2497,[1]Array!$C$8:$D$15,2,TRUE)</f>
        <v>02  $5,000 - $9,999</v>
      </c>
      <c r="Y2497" s="14">
        <f t="shared" si="345"/>
        <v>0</v>
      </c>
      <c r="Z2497" s="14">
        <f t="shared" si="346"/>
        <v>0</v>
      </c>
      <c r="AA2497" s="14">
        <f t="shared" si="347"/>
        <v>1</v>
      </c>
      <c r="AB2497" s="14">
        <f t="shared" si="348"/>
        <v>0</v>
      </c>
      <c r="AC2497" s="14">
        <f t="shared" si="349"/>
        <v>1.3629235563848582E-2</v>
      </c>
      <c r="AD2497" s="14">
        <f>(Y2497*'[1]Scoring Model'!$K$17+'Working Data - V3'!Z2497*'[1]Scoring Model'!$K$7+'Working Data - V3'!AA2497*'[1]Scoring Model'!$K$9+'Working Data - V3'!AB2497*'[1]Scoring Model'!$K$10+AC2497*'[1]Scoring Model'!$K$11)</f>
        <v>0.20272584711276972</v>
      </c>
      <c r="AE2497" s="14">
        <f t="shared" si="350"/>
        <v>4</v>
      </c>
      <c r="AF2497" s="17" t="str">
        <f>VLOOKUP(AE2497,'[1]Scoring Model'!$C$18:$D$27,2,FALSE)</f>
        <v>01  Low</v>
      </c>
      <c r="AG2497" s="10" t="s">
        <v>8740</v>
      </c>
      <c r="AH2497" s="10" t="s">
        <v>929</v>
      </c>
      <c r="AI2497" s="16">
        <v>184125</v>
      </c>
      <c r="AJ2497" s="18">
        <v>0</v>
      </c>
    </row>
    <row r="2498" spans="2:36" ht="15" customHeight="1" x14ac:dyDescent="0.25">
      <c r="B2498" s="10" t="s">
        <v>35</v>
      </c>
      <c r="C2498" s="10" t="s">
        <v>36</v>
      </c>
      <c r="D2498" s="10" t="s">
        <v>8741</v>
      </c>
      <c r="E2498" s="10" t="str">
        <f t="shared" si="342"/>
        <v>WCV0078987</v>
      </c>
      <c r="F2498" s="11">
        <f>VLOOKUP(E2498,'[1]Policy Number &amp; Loss Info'!$H$4:$K$8916,2,FALSE)</f>
        <v>10491.44</v>
      </c>
      <c r="G2498" s="11">
        <f>VLOOKUP(E2498,'[1]Policy Number &amp; Loss Info'!$H$4:$K$8916,4,FALSE)</f>
        <v>0</v>
      </c>
      <c r="H2498" s="12">
        <f>VLOOKUP(E2498,'[1]Policy Number &amp; Loss Info'!$H$4:$K$8916,3,FALSE)</f>
        <v>0</v>
      </c>
      <c r="I2498" s="13">
        <f t="shared" si="343"/>
        <v>0</v>
      </c>
      <c r="J2498" s="14">
        <f t="shared" si="344"/>
        <v>0</v>
      </c>
      <c r="K2498" s="10" t="s">
        <v>8742</v>
      </c>
      <c r="L2498" s="10"/>
      <c r="M2498" s="10" t="s">
        <v>67</v>
      </c>
      <c r="N2498" s="10">
        <f>VLOOKUP(M2498,[1]Array!$I$8:$J$14,2,FALSE)</f>
        <v>6</v>
      </c>
      <c r="O2498" s="10">
        <v>8601</v>
      </c>
      <c r="P2498" s="15">
        <v>45442</v>
      </c>
      <c r="Q2498" s="10" t="s">
        <v>60</v>
      </c>
      <c r="R2498" s="10" t="s">
        <v>402</v>
      </c>
      <c r="S2498" s="10" t="s">
        <v>416</v>
      </c>
      <c r="T2498" s="10">
        <v>1</v>
      </c>
      <c r="U2498" s="10">
        <v>0</v>
      </c>
      <c r="V2498" s="16">
        <v>0</v>
      </c>
      <c r="W2498" s="16">
        <v>3201</v>
      </c>
      <c r="X2498" s="16" t="str">
        <f>VLOOKUP(W2498,[1]Array!$C$8:$D$15,2,TRUE)</f>
        <v>01  $0 - $4,999</v>
      </c>
      <c r="Y2498" s="14">
        <f t="shared" si="345"/>
        <v>0</v>
      </c>
      <c r="Z2498" s="14">
        <f t="shared" si="346"/>
        <v>0</v>
      </c>
      <c r="AA2498" s="14">
        <f t="shared" si="347"/>
        <v>0.83333333333333337</v>
      </c>
      <c r="AB2498" s="14">
        <f t="shared" si="348"/>
        <v>0</v>
      </c>
      <c r="AC2498" s="14">
        <f t="shared" si="349"/>
        <v>6.3540901601921509E-3</v>
      </c>
      <c r="AD2498" s="14">
        <f>(Y2498*'[1]Scoring Model'!$K$17+'Working Data - V3'!Z2498*'[1]Scoring Model'!$K$7+'Working Data - V3'!AA2498*'[1]Scoring Model'!$K$9+'Working Data - V3'!AB2498*'[1]Scoring Model'!$K$10+AC2498*'[1]Scoring Model'!$K$11)</f>
        <v>0.16793748469870512</v>
      </c>
      <c r="AE2498" s="14">
        <f t="shared" si="350"/>
        <v>4</v>
      </c>
      <c r="AF2498" s="17" t="str">
        <f>VLOOKUP(AE2498,'[1]Scoring Model'!$C$18:$D$27,2,FALSE)</f>
        <v>01  Low</v>
      </c>
      <c r="AG2498" s="10" t="s">
        <v>476</v>
      </c>
      <c r="AH2498" s="10" t="s">
        <v>744</v>
      </c>
      <c r="AI2498" s="16">
        <v>1035289</v>
      </c>
      <c r="AJ2498" s="18">
        <v>0</v>
      </c>
    </row>
    <row r="2499" spans="2:36" ht="15" customHeight="1" x14ac:dyDescent="0.25">
      <c r="B2499" s="10" t="s">
        <v>35</v>
      </c>
      <c r="C2499" s="10" t="s">
        <v>36</v>
      </c>
      <c r="D2499" s="10" t="s">
        <v>8743</v>
      </c>
      <c r="E2499" s="10" t="str">
        <f t="shared" si="342"/>
        <v>WCV0078959</v>
      </c>
      <c r="F2499" s="11">
        <f>VLOOKUP(E2499,'[1]Policy Number &amp; Loss Info'!$H$4:$K$8916,2,FALSE)</f>
        <v>3552.25</v>
      </c>
      <c r="G2499" s="11">
        <f>VLOOKUP(E2499,'[1]Policy Number &amp; Loss Info'!$H$4:$K$8916,4,FALSE)</f>
        <v>0</v>
      </c>
      <c r="H2499" s="12">
        <f>VLOOKUP(E2499,'[1]Policy Number &amp; Loss Info'!$H$4:$K$8916,3,FALSE)</f>
        <v>0</v>
      </c>
      <c r="I2499" s="13">
        <f t="shared" si="343"/>
        <v>0</v>
      </c>
      <c r="J2499" s="14">
        <f t="shared" si="344"/>
        <v>0</v>
      </c>
      <c r="K2499" s="10" t="s">
        <v>8744</v>
      </c>
      <c r="L2499" s="10"/>
      <c r="M2499" s="10" t="s">
        <v>161</v>
      </c>
      <c r="N2499" s="10">
        <f>VLOOKUP(M2499,[1]Array!$I$8:$J$14,2,FALSE)</f>
        <v>2</v>
      </c>
      <c r="O2499" s="10">
        <v>8006</v>
      </c>
      <c r="P2499" s="15">
        <v>45428</v>
      </c>
      <c r="Q2499" s="10" t="s">
        <v>60</v>
      </c>
      <c r="R2499" s="10" t="s">
        <v>1943</v>
      </c>
      <c r="S2499" s="10" t="s">
        <v>1944</v>
      </c>
      <c r="T2499" s="10">
        <v>1</v>
      </c>
      <c r="U2499" s="10">
        <v>0</v>
      </c>
      <c r="V2499" s="16">
        <v>0</v>
      </c>
      <c r="W2499" s="16">
        <v>958</v>
      </c>
      <c r="X2499" s="16" t="str">
        <f>VLOOKUP(W2499,[1]Array!$C$8:$D$15,2,TRUE)</f>
        <v>01  $0 - $4,999</v>
      </c>
      <c r="Y2499" s="14">
        <f t="shared" si="345"/>
        <v>0</v>
      </c>
      <c r="Z2499" s="14">
        <f t="shared" si="346"/>
        <v>0</v>
      </c>
      <c r="AA2499" s="14">
        <f t="shared" si="347"/>
        <v>0.16666666666666666</v>
      </c>
      <c r="AB2499" s="14">
        <f t="shared" si="348"/>
        <v>0</v>
      </c>
      <c r="AC2499" s="14">
        <f t="shared" si="349"/>
        <v>1.9016614724973698E-3</v>
      </c>
      <c r="AD2499" s="14">
        <f>(Y2499*'[1]Scoring Model'!$K$17+'Working Data - V3'!Z2499*'[1]Scoring Model'!$K$7+'Working Data - V3'!AA2499*'[1]Scoring Model'!$K$9+'Working Data - V3'!AB2499*'[1]Scoring Model'!$K$10+AC2499*'[1]Scoring Model'!$K$11)</f>
        <v>3.3713665627832803E-2</v>
      </c>
      <c r="AE2499" s="14">
        <f t="shared" si="350"/>
        <v>2</v>
      </c>
      <c r="AF2499" s="17" t="str">
        <f>VLOOKUP(AE2499,'[1]Scoring Model'!$C$18:$D$27,2,FALSE)</f>
        <v>01  Low</v>
      </c>
      <c r="AG2499" s="10" t="s">
        <v>947</v>
      </c>
      <c r="AH2499" s="10" t="s">
        <v>413</v>
      </c>
      <c r="AI2499" s="16">
        <v>26672</v>
      </c>
      <c r="AJ2499" s="18">
        <v>0</v>
      </c>
    </row>
    <row r="2500" spans="2:36" ht="15" customHeight="1" x14ac:dyDescent="0.25">
      <c r="B2500" s="10" t="s">
        <v>35</v>
      </c>
      <c r="C2500" s="10" t="s">
        <v>36</v>
      </c>
      <c r="D2500" s="10" t="s">
        <v>8745</v>
      </c>
      <c r="E2500" s="10" t="str">
        <f t="shared" ref="E2500:E2563" si="351">LEFT(D2500,10)</f>
        <v>WCV0077211</v>
      </c>
      <c r="F2500" s="11">
        <f>VLOOKUP(E2500,'[1]Policy Number &amp; Loss Info'!$H$4:$K$8916,2,FALSE)</f>
        <v>11029.32</v>
      </c>
      <c r="G2500" s="11">
        <f>VLOOKUP(E2500,'[1]Policy Number &amp; Loss Info'!$H$4:$K$8916,4,FALSE)</f>
        <v>0</v>
      </c>
      <c r="H2500" s="12">
        <f>VLOOKUP(E2500,'[1]Policy Number &amp; Loss Info'!$H$4:$K$8916,3,FALSE)</f>
        <v>0</v>
      </c>
      <c r="I2500" s="13">
        <f t="shared" ref="I2500:I2563" si="352">G2500/F2500</f>
        <v>0</v>
      </c>
      <c r="J2500" s="14">
        <f t="shared" ref="J2500:J2563" si="353">H2500/(F2500/100000)</f>
        <v>0</v>
      </c>
      <c r="K2500" s="10" t="s">
        <v>8746</v>
      </c>
      <c r="L2500" s="10"/>
      <c r="M2500" s="10" t="s">
        <v>49</v>
      </c>
      <c r="N2500" s="10">
        <f>VLOOKUP(M2500,[1]Array!$I$8:$J$14,2,FALSE)</f>
        <v>4</v>
      </c>
      <c r="O2500" s="10">
        <v>8387</v>
      </c>
      <c r="P2500" s="15">
        <v>45421</v>
      </c>
      <c r="Q2500" s="10" t="s">
        <v>60</v>
      </c>
      <c r="R2500" s="10" t="s">
        <v>300</v>
      </c>
      <c r="S2500" s="10" t="s">
        <v>981</v>
      </c>
      <c r="T2500" s="10">
        <v>1</v>
      </c>
      <c r="U2500" s="10">
        <v>0</v>
      </c>
      <c r="V2500" s="16">
        <v>0</v>
      </c>
      <c r="W2500" s="16">
        <v>3477</v>
      </c>
      <c r="X2500" s="16" t="str">
        <f>VLOOKUP(W2500,[1]Array!$C$8:$D$15,2,TRUE)</f>
        <v>01  $0 - $4,999</v>
      </c>
      <c r="Y2500" s="14">
        <f t="shared" ref="Y2500:Y2563" si="354">MIN(I2500,2)/2</f>
        <v>0</v>
      </c>
      <c r="Z2500" s="14">
        <f t="shared" ref="Z2500:Z2563" si="355">(J2500-MIN($J$3:$J$4909))/(MAX($J$3:$J$4909)-MIN($J$3:$J$4909))</f>
        <v>0</v>
      </c>
      <c r="AA2500" s="14">
        <f t="shared" ref="AA2500:AA2563" si="356">(N2500-1)/(7-1)</f>
        <v>0.5</v>
      </c>
      <c r="AB2500" s="14">
        <f t="shared" ref="AB2500:AB2563" si="357">MAX(0,MIN(T2500,2)-1)</f>
        <v>0</v>
      </c>
      <c r="AC2500" s="14">
        <f t="shared" ref="AC2500:AC2563" si="358">(W2500-MIN($W$3:$W$4909))/(MAX($W$3:$W$4909)-MIN(W2500:W7406))</f>
        <v>6.9019592274252141E-3</v>
      </c>
      <c r="AD2500" s="14">
        <f>(Y2500*'[1]Scoring Model'!$K$17+'Working Data - V3'!Z2500*'[1]Scoring Model'!$K$7+'Working Data - V3'!AA2500*'[1]Scoring Model'!$K$9+'Working Data - V3'!AB2500*'[1]Scoring Model'!$K$10+AC2500*'[1]Scoring Model'!$K$11)</f>
        <v>0.10138039184548504</v>
      </c>
      <c r="AE2500" s="14">
        <f t="shared" ref="AE2500:AE2563" si="359">ROUND(9*(AD2500-MIN($AD$3:$AD$4909))/(MAX($AD$3:$AD$4909)-MIN($AD$3:$AD$4909))+1,0)</f>
        <v>3</v>
      </c>
      <c r="AF2500" s="17" t="str">
        <f>VLOOKUP(AE2500,'[1]Scoring Model'!$C$18:$D$27,2,FALSE)</f>
        <v>01  Low</v>
      </c>
      <c r="AG2500" s="10" t="s">
        <v>791</v>
      </c>
      <c r="AH2500" s="10" t="s">
        <v>153</v>
      </c>
      <c r="AI2500" s="16">
        <v>109957</v>
      </c>
      <c r="AJ2500" s="18">
        <v>0</v>
      </c>
    </row>
    <row r="2501" spans="2:36" ht="15" customHeight="1" x14ac:dyDescent="0.25">
      <c r="B2501" s="10" t="s">
        <v>55</v>
      </c>
      <c r="C2501" s="10" t="s">
        <v>3159</v>
      </c>
      <c r="D2501" s="10" t="s">
        <v>8747</v>
      </c>
      <c r="E2501" s="10" t="str">
        <f t="shared" si="351"/>
        <v>WCV0076168</v>
      </c>
      <c r="F2501" s="11">
        <f>VLOOKUP(E2501,'[1]Policy Number &amp; Loss Info'!$H$4:$K$8916,2,FALSE)</f>
        <v>5084.4799999999996</v>
      </c>
      <c r="G2501" s="11">
        <f>VLOOKUP(E2501,'[1]Policy Number &amp; Loss Info'!$H$4:$K$8916,4,FALSE)</f>
        <v>0</v>
      </c>
      <c r="H2501" s="12">
        <f>VLOOKUP(E2501,'[1]Policy Number &amp; Loss Info'!$H$4:$K$8916,3,FALSE)</f>
        <v>0</v>
      </c>
      <c r="I2501" s="13">
        <f t="shared" si="352"/>
        <v>0</v>
      </c>
      <c r="J2501" s="14">
        <f t="shared" si="353"/>
        <v>0</v>
      </c>
      <c r="K2501" s="10" t="s">
        <v>8748</v>
      </c>
      <c r="L2501" s="10"/>
      <c r="M2501" s="10" t="s">
        <v>67</v>
      </c>
      <c r="N2501" s="10">
        <f>VLOOKUP(M2501,[1]Array!$I$8:$J$14,2,FALSE)</f>
        <v>6</v>
      </c>
      <c r="O2501" s="10">
        <v>5221</v>
      </c>
      <c r="P2501" s="15">
        <v>45439</v>
      </c>
      <c r="Q2501" s="10" t="s">
        <v>60</v>
      </c>
      <c r="R2501" s="10" t="s">
        <v>4930</v>
      </c>
      <c r="S2501" s="10" t="s">
        <v>4931</v>
      </c>
      <c r="T2501" s="10">
        <v>1</v>
      </c>
      <c r="U2501" s="10">
        <v>0</v>
      </c>
      <c r="V2501" s="16">
        <v>0</v>
      </c>
      <c r="W2501" s="16">
        <v>1380</v>
      </c>
      <c r="X2501" s="16" t="str">
        <f>VLOOKUP(W2501,[1]Array!$C$8:$D$15,2,TRUE)</f>
        <v>01  $0 - $4,999</v>
      </c>
      <c r="Y2501" s="14">
        <f t="shared" si="354"/>
        <v>0</v>
      </c>
      <c r="Z2501" s="14">
        <f t="shared" si="355"/>
        <v>0</v>
      </c>
      <c r="AA2501" s="14">
        <f t="shared" si="356"/>
        <v>0.83333333333333337</v>
      </c>
      <c r="AB2501" s="14">
        <f t="shared" si="357"/>
        <v>0</v>
      </c>
      <c r="AC2501" s="14">
        <f t="shared" si="358"/>
        <v>2.7393453361653137E-3</v>
      </c>
      <c r="AD2501" s="14">
        <f>(Y2501*'[1]Scoring Model'!$K$17+'Working Data - V3'!Z2501*'[1]Scoring Model'!$K$7+'Working Data - V3'!AA2501*'[1]Scoring Model'!$K$9+'Working Data - V3'!AB2501*'[1]Scoring Model'!$K$10+AC2501*'[1]Scoring Model'!$K$11)</f>
        <v>0.16721453573389974</v>
      </c>
      <c r="AE2501" s="14">
        <f t="shared" si="359"/>
        <v>4</v>
      </c>
      <c r="AF2501" s="17" t="str">
        <f>VLOOKUP(AE2501,'[1]Scoring Model'!$C$18:$D$27,2,FALSE)</f>
        <v>01  Low</v>
      </c>
      <c r="AG2501" s="10" t="s">
        <v>674</v>
      </c>
      <c r="AH2501" s="10" t="s">
        <v>3259</v>
      </c>
      <c r="AI2501" s="16">
        <v>21990</v>
      </c>
      <c r="AJ2501" s="18">
        <v>0</v>
      </c>
    </row>
    <row r="2502" spans="2:36" ht="15" customHeight="1" x14ac:dyDescent="0.25">
      <c r="B2502" s="10" t="s">
        <v>178</v>
      </c>
      <c r="C2502" s="10" t="s">
        <v>78</v>
      </c>
      <c r="D2502" s="10" t="s">
        <v>8749</v>
      </c>
      <c r="E2502" s="10" t="str">
        <f t="shared" si="351"/>
        <v>WCV0017990</v>
      </c>
      <c r="F2502" s="11">
        <f>VLOOKUP(E2502,'[1]Policy Number &amp; Loss Info'!$H$4:$K$8916,2,FALSE)</f>
        <v>30214.2</v>
      </c>
      <c r="G2502" s="11">
        <f>VLOOKUP(E2502,'[1]Policy Number &amp; Loss Info'!$H$4:$K$8916,4,FALSE)</f>
        <v>0</v>
      </c>
      <c r="H2502" s="12">
        <f>VLOOKUP(E2502,'[1]Policy Number &amp; Loss Info'!$H$4:$K$8916,3,FALSE)</f>
        <v>0</v>
      </c>
      <c r="I2502" s="13">
        <f t="shared" si="352"/>
        <v>0</v>
      </c>
      <c r="J2502" s="14">
        <f t="shared" si="353"/>
        <v>0</v>
      </c>
      <c r="K2502" s="10" t="s">
        <v>8750</v>
      </c>
      <c r="L2502" s="10"/>
      <c r="M2502" s="10" t="s">
        <v>87</v>
      </c>
      <c r="N2502" s="10">
        <f>VLOOKUP(M2502,[1]Array!$I$8:$J$14,2,FALSE)</f>
        <v>3</v>
      </c>
      <c r="O2502" s="10">
        <v>7370</v>
      </c>
      <c r="P2502" s="15">
        <v>45423</v>
      </c>
      <c r="Q2502" s="10" t="s">
        <v>462</v>
      </c>
      <c r="R2502" s="10" t="s">
        <v>515</v>
      </c>
      <c r="S2502" s="10" t="s">
        <v>8751</v>
      </c>
      <c r="T2502" s="10">
        <v>0.92</v>
      </c>
      <c r="U2502" s="10">
        <v>0</v>
      </c>
      <c r="V2502" s="16">
        <v>0</v>
      </c>
      <c r="W2502" s="16">
        <v>8387</v>
      </c>
      <c r="X2502" s="16" t="str">
        <f>VLOOKUP(W2502,[1]Array!$C$8:$D$15,2,TRUE)</f>
        <v>02  $5,000 - $9,999</v>
      </c>
      <c r="Y2502" s="14">
        <f t="shared" si="354"/>
        <v>0</v>
      </c>
      <c r="Z2502" s="14">
        <f t="shared" si="355"/>
        <v>0</v>
      </c>
      <c r="AA2502" s="14">
        <f t="shared" si="356"/>
        <v>0.33333333333333331</v>
      </c>
      <c r="AB2502" s="14">
        <f t="shared" si="357"/>
        <v>0</v>
      </c>
      <c r="AC2502" s="14">
        <f t="shared" si="358"/>
        <v>1.6648470532187307E-2</v>
      </c>
      <c r="AD2502" s="14">
        <f>(Y2502*'[1]Scoring Model'!$K$17+'Working Data - V3'!Z2502*'[1]Scoring Model'!$K$7+'Working Data - V3'!AA2502*'[1]Scoring Model'!$K$9+'Working Data - V3'!AB2502*'[1]Scoring Model'!$K$10+AC2502*'[1]Scoring Model'!$K$11)</f>
        <v>6.999636077310413E-2</v>
      </c>
      <c r="AE2502" s="14">
        <f t="shared" si="359"/>
        <v>2</v>
      </c>
      <c r="AF2502" s="17" t="str">
        <f>VLOOKUP(AE2502,'[1]Scoring Model'!$C$18:$D$27,2,FALSE)</f>
        <v>01  Low</v>
      </c>
      <c r="AG2502" s="10" t="s">
        <v>8752</v>
      </c>
      <c r="AH2502" s="10" t="s">
        <v>84</v>
      </c>
      <c r="AI2502" s="16">
        <v>314800</v>
      </c>
      <c r="AJ2502" s="18">
        <v>0</v>
      </c>
    </row>
    <row r="2503" spans="2:36" ht="15" customHeight="1" x14ac:dyDescent="0.25">
      <c r="B2503" s="10" t="s">
        <v>35</v>
      </c>
      <c r="C2503" s="10" t="s">
        <v>36</v>
      </c>
      <c r="D2503" s="10" t="s">
        <v>8753</v>
      </c>
      <c r="E2503" s="10" t="str">
        <f t="shared" si="351"/>
        <v>WCV0084748</v>
      </c>
      <c r="F2503" s="11">
        <f>VLOOKUP(E2503,'[1]Policy Number &amp; Loss Info'!$H$4:$K$8916,2,FALSE)</f>
        <v>8972.2199999999993</v>
      </c>
      <c r="G2503" s="11">
        <f>VLOOKUP(E2503,'[1]Policy Number &amp; Loss Info'!$H$4:$K$8916,4,FALSE)</f>
        <v>0</v>
      </c>
      <c r="H2503" s="12">
        <f>VLOOKUP(E2503,'[1]Policy Number &amp; Loss Info'!$H$4:$K$8916,3,FALSE)</f>
        <v>0</v>
      </c>
      <c r="I2503" s="13">
        <f t="shared" si="352"/>
        <v>0</v>
      </c>
      <c r="J2503" s="14">
        <f t="shared" si="353"/>
        <v>0</v>
      </c>
      <c r="K2503" s="10" t="s">
        <v>8754</v>
      </c>
      <c r="L2503" s="10"/>
      <c r="M2503" s="10" t="s">
        <v>49</v>
      </c>
      <c r="N2503" s="10">
        <f>VLOOKUP(M2503,[1]Array!$I$8:$J$14,2,FALSE)</f>
        <v>4</v>
      </c>
      <c r="O2503" s="10">
        <v>83</v>
      </c>
      <c r="P2503" s="15">
        <v>45429</v>
      </c>
      <c r="Q2503" s="10" t="s">
        <v>60</v>
      </c>
      <c r="R2503" s="10" t="s">
        <v>133</v>
      </c>
      <c r="S2503" s="10" t="s">
        <v>2906</v>
      </c>
      <c r="T2503" s="10">
        <v>1</v>
      </c>
      <c r="U2503" s="10">
        <v>0</v>
      </c>
      <c r="V2503" s="16">
        <v>0</v>
      </c>
      <c r="W2503" s="16">
        <v>3158</v>
      </c>
      <c r="X2503" s="16" t="str">
        <f>VLOOKUP(W2503,[1]Array!$C$8:$D$15,2,TRUE)</f>
        <v>01  $0 - $4,999</v>
      </c>
      <c r="Y2503" s="14">
        <f t="shared" si="354"/>
        <v>0</v>
      </c>
      <c r="Z2503" s="14">
        <f t="shared" si="355"/>
        <v>0</v>
      </c>
      <c r="AA2503" s="14">
        <f t="shared" si="356"/>
        <v>0.5</v>
      </c>
      <c r="AB2503" s="14">
        <f t="shared" si="357"/>
        <v>0</v>
      </c>
      <c r="AC2503" s="14">
        <f t="shared" si="358"/>
        <v>6.2687337475435222E-3</v>
      </c>
      <c r="AD2503" s="14">
        <f>(Y2503*'[1]Scoring Model'!$K$17+'Working Data - V3'!Z2503*'[1]Scoring Model'!$K$7+'Working Data - V3'!AA2503*'[1]Scoring Model'!$K$9+'Working Data - V3'!AB2503*'[1]Scoring Model'!$K$10+AC2503*'[1]Scoring Model'!$K$11)</f>
        <v>0.10125374674950871</v>
      </c>
      <c r="AE2503" s="14">
        <f t="shared" si="359"/>
        <v>3</v>
      </c>
      <c r="AF2503" s="17" t="str">
        <f>VLOOKUP(AE2503,'[1]Scoring Model'!$C$18:$D$27,2,FALSE)</f>
        <v>01  Low</v>
      </c>
      <c r="AG2503" s="10" t="s">
        <v>987</v>
      </c>
      <c r="AH2503" s="10" t="s">
        <v>228</v>
      </c>
      <c r="AI2503" s="16">
        <v>98083</v>
      </c>
      <c r="AJ2503" s="18">
        <v>0</v>
      </c>
    </row>
    <row r="2504" spans="2:36" ht="15" customHeight="1" x14ac:dyDescent="0.25">
      <c r="B2504" s="10" t="s">
        <v>98</v>
      </c>
      <c r="C2504" s="10" t="s">
        <v>46</v>
      </c>
      <c r="D2504" s="10" t="s">
        <v>8755</v>
      </c>
      <c r="E2504" s="10" t="str">
        <f t="shared" si="351"/>
        <v>WCV0019124</v>
      </c>
      <c r="F2504" s="11">
        <f>VLOOKUP(E2504,'[1]Policy Number &amp; Loss Info'!$H$4:$K$8916,2,FALSE)</f>
        <v>31989.059999999998</v>
      </c>
      <c r="G2504" s="11">
        <f>VLOOKUP(E2504,'[1]Policy Number &amp; Loss Info'!$H$4:$K$8916,4,FALSE)</f>
        <v>7150.01</v>
      </c>
      <c r="H2504" s="12">
        <f>VLOOKUP(E2504,'[1]Policy Number &amp; Loss Info'!$H$4:$K$8916,3,FALSE)</f>
        <v>3</v>
      </c>
      <c r="I2504" s="13">
        <f t="shared" si="352"/>
        <v>0.22351422642615948</v>
      </c>
      <c r="J2504" s="14">
        <f t="shared" si="353"/>
        <v>9.3782061742358174</v>
      </c>
      <c r="K2504" s="10" t="s">
        <v>8756</v>
      </c>
      <c r="L2504" s="10"/>
      <c r="M2504" s="10" t="s">
        <v>39</v>
      </c>
      <c r="N2504" s="10">
        <f>VLOOKUP(M2504,[1]Array!$I$8:$J$14,2,FALSE)</f>
        <v>1</v>
      </c>
      <c r="O2504" s="10">
        <v>9082</v>
      </c>
      <c r="P2504" s="15">
        <v>45413</v>
      </c>
      <c r="Q2504" s="10" t="s">
        <v>102</v>
      </c>
      <c r="R2504" s="10" t="s">
        <v>103</v>
      </c>
      <c r="S2504" s="10" t="s">
        <v>1665</v>
      </c>
      <c r="T2504" s="10">
        <v>0.78</v>
      </c>
      <c r="U2504" s="10">
        <v>0</v>
      </c>
      <c r="V2504" s="16">
        <v>0</v>
      </c>
      <c r="W2504" s="16">
        <v>11833</v>
      </c>
      <c r="X2504" s="16" t="str">
        <f>VLOOKUP(W2504,[1]Array!$C$8:$D$15,2,TRUE)</f>
        <v>03  $10,000 - $14,999</v>
      </c>
      <c r="Y2504" s="14">
        <f t="shared" si="354"/>
        <v>0.11175711321307974</v>
      </c>
      <c r="Z2504" s="14">
        <f t="shared" si="355"/>
        <v>6.4545503994178008E-2</v>
      </c>
      <c r="AA2504" s="14">
        <f t="shared" si="356"/>
        <v>0</v>
      </c>
      <c r="AB2504" s="14">
        <f t="shared" si="357"/>
        <v>0</v>
      </c>
      <c r="AC2504" s="14">
        <f t="shared" si="358"/>
        <v>2.3488893741191418E-2</v>
      </c>
      <c r="AD2504" s="14">
        <f>(Y2504*'[1]Scoring Model'!$K$17+'Working Data - V3'!Z2504*'[1]Scoring Model'!$K$7+'Working Data - V3'!AA2504*'[1]Scoring Model'!$K$9+'Working Data - V3'!AB2504*'[1]Scoring Model'!$K$10+AC2504*'[1]Scoring Model'!$K$11)</f>
        <v>5.1134013510997806E-2</v>
      </c>
      <c r="AE2504" s="14">
        <f t="shared" si="359"/>
        <v>2</v>
      </c>
      <c r="AF2504" s="17" t="str">
        <f>VLOOKUP(AE2504,'[1]Scoring Model'!$C$18:$D$27,2,FALSE)</f>
        <v>01  Low</v>
      </c>
      <c r="AG2504" s="10" t="s">
        <v>3841</v>
      </c>
      <c r="AH2504" s="10" t="s">
        <v>106</v>
      </c>
      <c r="AI2504" s="16">
        <v>1144038</v>
      </c>
      <c r="AJ2504" s="18">
        <v>0</v>
      </c>
    </row>
    <row r="2505" spans="2:36" ht="15" customHeight="1" x14ac:dyDescent="0.25">
      <c r="B2505" s="10" t="s">
        <v>35</v>
      </c>
      <c r="C2505" s="10" t="s">
        <v>36</v>
      </c>
      <c r="D2505" s="10" t="s">
        <v>8757</v>
      </c>
      <c r="E2505" s="10" t="str">
        <f t="shared" si="351"/>
        <v>WCV0019192</v>
      </c>
      <c r="F2505" s="11">
        <f>VLOOKUP(E2505,'[1]Policy Number &amp; Loss Info'!$H$4:$K$8916,2,FALSE)</f>
        <v>18413.919999999998</v>
      </c>
      <c r="G2505" s="11">
        <f>VLOOKUP(E2505,'[1]Policy Number &amp; Loss Info'!$H$4:$K$8916,4,FALSE)</f>
        <v>4747.97</v>
      </c>
      <c r="H2505" s="12">
        <f>VLOOKUP(E2505,'[1]Policy Number &amp; Loss Info'!$H$4:$K$8916,3,FALSE)</f>
        <v>1</v>
      </c>
      <c r="I2505" s="13">
        <f t="shared" si="352"/>
        <v>0.25784678113079673</v>
      </c>
      <c r="J2505" s="14">
        <f t="shared" si="353"/>
        <v>5.4306741856161</v>
      </c>
      <c r="K2505" s="10" t="s">
        <v>8758</v>
      </c>
      <c r="L2505" s="10"/>
      <c r="M2505" s="10" t="s">
        <v>39</v>
      </c>
      <c r="N2505" s="10">
        <f>VLOOKUP(M2505,[1]Array!$I$8:$J$14,2,FALSE)</f>
        <v>1</v>
      </c>
      <c r="O2505" s="10">
        <v>8842</v>
      </c>
      <c r="P2505" s="15">
        <v>45413</v>
      </c>
      <c r="Q2505" s="10" t="s">
        <v>40</v>
      </c>
      <c r="R2505" s="10" t="s">
        <v>622</v>
      </c>
      <c r="S2505" s="10" t="s">
        <v>623</v>
      </c>
      <c r="T2505" s="10">
        <v>1</v>
      </c>
      <c r="U2505" s="10">
        <v>0</v>
      </c>
      <c r="V2505" s="16">
        <v>0</v>
      </c>
      <c r="W2505" s="16">
        <v>5507</v>
      </c>
      <c r="X2505" s="16" t="str">
        <f>VLOOKUP(W2505,[1]Array!$C$8:$D$15,2,TRUE)</f>
        <v>02  $5,000 - $9,999</v>
      </c>
      <c r="Y2505" s="14">
        <f t="shared" si="354"/>
        <v>0.12892339056539837</v>
      </c>
      <c r="Z2505" s="14">
        <f t="shared" si="355"/>
        <v>3.7376615082502805E-2</v>
      </c>
      <c r="AA2505" s="14">
        <f t="shared" si="356"/>
        <v>0</v>
      </c>
      <c r="AB2505" s="14">
        <f t="shared" si="357"/>
        <v>0</v>
      </c>
      <c r="AC2505" s="14">
        <f t="shared" si="358"/>
        <v>1.0931575917581435E-2</v>
      </c>
      <c r="AD2505" s="14">
        <f>(Y2505*'[1]Scoring Model'!$K$17+'Working Data - V3'!Z2505*'[1]Scoring Model'!$K$7+'Working Data - V3'!AA2505*'[1]Scoring Model'!$K$9+'Working Data - V3'!AB2505*'[1]Scoring Model'!$K$10+AC2505*'[1]Scoring Model'!$K$11)</f>
        <v>4.8338655369636357E-2</v>
      </c>
      <c r="AE2505" s="14">
        <f t="shared" si="359"/>
        <v>2</v>
      </c>
      <c r="AF2505" s="17" t="str">
        <f>VLOOKUP(AE2505,'[1]Scoring Model'!$C$18:$D$27,2,FALSE)</f>
        <v>01  Low</v>
      </c>
      <c r="AG2505" s="10" t="s">
        <v>517</v>
      </c>
      <c r="AH2505" s="10" t="s">
        <v>625</v>
      </c>
      <c r="AI2505" s="16">
        <v>310000</v>
      </c>
      <c r="AJ2505" s="18">
        <v>0</v>
      </c>
    </row>
    <row r="2506" spans="2:36" ht="15" customHeight="1" x14ac:dyDescent="0.25">
      <c r="B2506" s="10" t="s">
        <v>98</v>
      </c>
      <c r="C2506" s="10" t="s">
        <v>78</v>
      </c>
      <c r="D2506" s="10" t="s">
        <v>8759</v>
      </c>
      <c r="E2506" s="10" t="str">
        <f t="shared" si="351"/>
        <v>WCV0018495</v>
      </c>
      <c r="F2506" s="11">
        <f>VLOOKUP(E2506,'[1]Policy Number &amp; Loss Info'!$H$4:$K$8916,2,FALSE)</f>
        <v>64294.44</v>
      </c>
      <c r="G2506" s="11">
        <f>VLOOKUP(E2506,'[1]Policy Number &amp; Loss Info'!$H$4:$K$8916,4,FALSE)</f>
        <v>71410.5</v>
      </c>
      <c r="H2506" s="12">
        <f>VLOOKUP(E2506,'[1]Policy Number &amp; Loss Info'!$H$4:$K$8916,3,FALSE)</f>
        <v>1</v>
      </c>
      <c r="I2506" s="13">
        <f t="shared" si="352"/>
        <v>1.1106792438039743</v>
      </c>
      <c r="J2506" s="14">
        <f t="shared" si="353"/>
        <v>1.5553444434697621</v>
      </c>
      <c r="K2506" s="10" t="s">
        <v>8760</v>
      </c>
      <c r="L2506" s="10"/>
      <c r="M2506" s="10" t="s">
        <v>59</v>
      </c>
      <c r="N2506" s="10">
        <f>VLOOKUP(M2506,[1]Array!$I$8:$J$14,2,FALSE)</f>
        <v>7</v>
      </c>
      <c r="O2506" s="10">
        <v>5645</v>
      </c>
      <c r="P2506" s="15">
        <v>45413</v>
      </c>
      <c r="Q2506" s="10" t="s">
        <v>109</v>
      </c>
      <c r="R2506" s="10" t="s">
        <v>4316</v>
      </c>
      <c r="S2506" s="10" t="s">
        <v>8761</v>
      </c>
      <c r="T2506" s="10">
        <v>0.88</v>
      </c>
      <c r="U2506" s="10">
        <v>0</v>
      </c>
      <c r="V2506" s="16">
        <v>0</v>
      </c>
      <c r="W2506" s="16">
        <v>21431</v>
      </c>
      <c r="X2506" s="16" t="str">
        <f>VLOOKUP(W2506,[1]Array!$C$8:$D$15,2,TRUE)</f>
        <v>04  $15,000 - $24,999</v>
      </c>
      <c r="Y2506" s="14">
        <f t="shared" si="354"/>
        <v>0.55533962190198716</v>
      </c>
      <c r="Z2506" s="14">
        <f t="shared" si="355"/>
        <v>1.0704658132180637E-2</v>
      </c>
      <c r="AA2506" s="14">
        <f t="shared" si="356"/>
        <v>1</v>
      </c>
      <c r="AB2506" s="14">
        <f t="shared" si="357"/>
        <v>0</v>
      </c>
      <c r="AC2506" s="14">
        <f t="shared" si="358"/>
        <v>4.2541239057506404E-2</v>
      </c>
      <c r="AD2506" s="14">
        <f>(Y2506*'[1]Scoring Model'!$K$17+'Working Data - V3'!Z2506*'[1]Scoring Model'!$K$7+'Working Data - V3'!AA2506*'[1]Scoring Model'!$K$9+'Working Data - V3'!AB2506*'[1]Scoring Model'!$K$10+AC2506*'[1]Scoring Model'!$K$11)</f>
        <v>0.37725106600853353</v>
      </c>
      <c r="AE2506" s="14">
        <f t="shared" si="359"/>
        <v>7</v>
      </c>
      <c r="AF2506" s="17" t="str">
        <f>VLOOKUP(AE2506,'[1]Scoring Model'!$C$18:$D$27,2,FALSE)</f>
        <v>03  High</v>
      </c>
      <c r="AG2506" s="10" t="s">
        <v>8762</v>
      </c>
      <c r="AH2506" s="10" t="s">
        <v>84</v>
      </c>
      <c r="AI2506" s="16">
        <v>456288</v>
      </c>
      <c r="AJ2506" s="18">
        <v>0</v>
      </c>
    </row>
    <row r="2507" spans="2:36" ht="15" customHeight="1" x14ac:dyDescent="0.25">
      <c r="B2507" s="10" t="s">
        <v>55</v>
      </c>
      <c r="C2507" s="10" t="s">
        <v>36</v>
      </c>
      <c r="D2507" s="10" t="s">
        <v>8763</v>
      </c>
      <c r="E2507" s="10" t="str">
        <f t="shared" si="351"/>
        <v>WCV0019439</v>
      </c>
      <c r="F2507" s="11">
        <f>VLOOKUP(E2507,'[1]Policy Number &amp; Loss Info'!$H$4:$K$8916,2,FALSE)</f>
        <v>19896.419999999998</v>
      </c>
      <c r="G2507" s="11">
        <f>VLOOKUP(E2507,'[1]Policy Number &amp; Loss Info'!$H$4:$K$8916,4,FALSE)</f>
        <v>0</v>
      </c>
      <c r="H2507" s="12">
        <f>VLOOKUP(E2507,'[1]Policy Number &amp; Loss Info'!$H$4:$K$8916,3,FALSE)</f>
        <v>0</v>
      </c>
      <c r="I2507" s="13">
        <f t="shared" si="352"/>
        <v>0</v>
      </c>
      <c r="J2507" s="14">
        <f t="shared" si="353"/>
        <v>0</v>
      </c>
      <c r="K2507" s="10" t="s">
        <v>8764</v>
      </c>
      <c r="L2507" s="10"/>
      <c r="M2507" s="10" t="s">
        <v>59</v>
      </c>
      <c r="N2507" s="10">
        <f>VLOOKUP(M2507,[1]Array!$I$8:$J$14,2,FALSE)</f>
        <v>7</v>
      </c>
      <c r="O2507" s="10">
        <v>6217</v>
      </c>
      <c r="P2507" s="15">
        <v>45443</v>
      </c>
      <c r="Q2507" s="10" t="s">
        <v>60</v>
      </c>
      <c r="R2507" s="10" t="s">
        <v>249</v>
      </c>
      <c r="S2507" s="10" t="s">
        <v>250</v>
      </c>
      <c r="T2507" s="10">
        <v>1</v>
      </c>
      <c r="U2507" s="10">
        <v>0</v>
      </c>
      <c r="V2507" s="16">
        <v>0</v>
      </c>
      <c r="W2507" s="16">
        <v>2600</v>
      </c>
      <c r="X2507" s="16" t="str">
        <f>VLOOKUP(W2507,[1]Array!$C$8:$D$15,2,TRUE)</f>
        <v>01  $0 - $4,999</v>
      </c>
      <c r="Y2507" s="14">
        <f t="shared" si="354"/>
        <v>0</v>
      </c>
      <c r="Z2507" s="14">
        <f t="shared" si="355"/>
        <v>0</v>
      </c>
      <c r="AA2507" s="14">
        <f t="shared" si="356"/>
        <v>1</v>
      </c>
      <c r="AB2507" s="14">
        <f t="shared" si="357"/>
        <v>0</v>
      </c>
      <c r="AC2507" s="14">
        <f t="shared" si="358"/>
        <v>5.1610854159636343E-3</v>
      </c>
      <c r="AD2507" s="14">
        <f>(Y2507*'[1]Scoring Model'!$K$17+'Working Data - V3'!Z2507*'[1]Scoring Model'!$K$7+'Working Data - V3'!AA2507*'[1]Scoring Model'!$K$9+'Working Data - V3'!AB2507*'[1]Scoring Model'!$K$10+AC2507*'[1]Scoring Model'!$K$11)</f>
        <v>0.20103221708319274</v>
      </c>
      <c r="AE2507" s="14">
        <f t="shared" si="359"/>
        <v>4</v>
      </c>
      <c r="AF2507" s="17" t="str">
        <f>VLOOKUP(AE2507,'[1]Scoring Model'!$C$18:$D$27,2,FALSE)</f>
        <v>01  Low</v>
      </c>
      <c r="AG2507" s="10" t="s">
        <v>340</v>
      </c>
      <c r="AH2507" s="10" t="s">
        <v>1016</v>
      </c>
      <c r="AI2507" s="16">
        <v>50000</v>
      </c>
      <c r="AJ2507" s="18">
        <v>0</v>
      </c>
    </row>
    <row r="2508" spans="2:36" ht="15" customHeight="1" x14ac:dyDescent="0.25">
      <c r="B2508" s="10" t="s">
        <v>55</v>
      </c>
      <c r="C2508" s="10" t="s">
        <v>56</v>
      </c>
      <c r="D2508" s="10" t="s">
        <v>8765</v>
      </c>
      <c r="E2508" s="10" t="str">
        <f t="shared" si="351"/>
        <v>WCV0019475</v>
      </c>
      <c r="F2508" s="11">
        <f>VLOOKUP(E2508,'[1]Policy Number &amp; Loss Info'!$H$4:$K$8916,2,FALSE)</f>
        <v>20418.84</v>
      </c>
      <c r="G2508" s="11">
        <f>VLOOKUP(E2508,'[1]Policy Number &amp; Loss Info'!$H$4:$K$8916,4,FALSE)</f>
        <v>0</v>
      </c>
      <c r="H2508" s="12">
        <f>VLOOKUP(E2508,'[1]Policy Number &amp; Loss Info'!$H$4:$K$8916,3,FALSE)</f>
        <v>0</v>
      </c>
      <c r="I2508" s="13">
        <f t="shared" si="352"/>
        <v>0</v>
      </c>
      <c r="J2508" s="14">
        <f t="shared" si="353"/>
        <v>0</v>
      </c>
      <c r="K2508" s="10" t="s">
        <v>8766</v>
      </c>
      <c r="L2508" s="10"/>
      <c r="M2508" s="10" t="s">
        <v>59</v>
      </c>
      <c r="N2508" s="10">
        <f>VLOOKUP(M2508,[1]Array!$I$8:$J$14,2,FALSE)</f>
        <v>7</v>
      </c>
      <c r="O2508" s="10">
        <v>5022</v>
      </c>
      <c r="P2508" s="15">
        <v>45417</v>
      </c>
      <c r="Q2508" s="10" t="s">
        <v>60</v>
      </c>
      <c r="R2508" s="10" t="s">
        <v>630</v>
      </c>
      <c r="S2508" s="10" t="s">
        <v>3946</v>
      </c>
      <c r="T2508" s="10">
        <v>1</v>
      </c>
      <c r="U2508" s="10">
        <v>0</v>
      </c>
      <c r="V2508" s="16">
        <v>0</v>
      </c>
      <c r="W2508" s="16">
        <v>6225</v>
      </c>
      <c r="X2508" s="16" t="str">
        <f>VLOOKUP(W2508,[1]Array!$C$8:$D$15,2,TRUE)</f>
        <v>02  $5,000 - $9,999</v>
      </c>
      <c r="Y2508" s="14">
        <f t="shared" si="354"/>
        <v>0</v>
      </c>
      <c r="Z2508" s="14">
        <f t="shared" si="355"/>
        <v>0</v>
      </c>
      <c r="AA2508" s="14">
        <f t="shared" si="356"/>
        <v>1</v>
      </c>
      <c r="AB2508" s="14">
        <f t="shared" si="357"/>
        <v>0</v>
      </c>
      <c r="AC2508" s="14">
        <f t="shared" si="358"/>
        <v>1.2356829505528317E-2</v>
      </c>
      <c r="AD2508" s="14">
        <f>(Y2508*'[1]Scoring Model'!$K$17+'Working Data - V3'!Z2508*'[1]Scoring Model'!$K$7+'Working Data - V3'!AA2508*'[1]Scoring Model'!$K$9+'Working Data - V3'!AB2508*'[1]Scoring Model'!$K$10+AC2508*'[1]Scoring Model'!$K$11)</f>
        <v>0.20247136590110568</v>
      </c>
      <c r="AE2508" s="14">
        <f t="shared" si="359"/>
        <v>4</v>
      </c>
      <c r="AF2508" s="17" t="str">
        <f>VLOOKUP(AE2508,'[1]Scoring Model'!$C$18:$D$27,2,FALSE)</f>
        <v>01  Low</v>
      </c>
      <c r="AG2508" s="10" t="s">
        <v>1599</v>
      </c>
      <c r="AH2508" s="10" t="s">
        <v>77</v>
      </c>
      <c r="AI2508" s="16">
        <v>85000</v>
      </c>
      <c r="AJ2508" s="18">
        <v>0</v>
      </c>
    </row>
    <row r="2509" spans="2:36" ht="15" customHeight="1" x14ac:dyDescent="0.25">
      <c r="B2509" s="10" t="s">
        <v>35</v>
      </c>
      <c r="C2509" s="10" t="s">
        <v>36</v>
      </c>
      <c r="D2509" s="10" t="s">
        <v>8767</v>
      </c>
      <c r="E2509" s="10" t="str">
        <f t="shared" si="351"/>
        <v>WCV0019553</v>
      </c>
      <c r="F2509" s="11">
        <f>VLOOKUP(E2509,'[1]Policy Number &amp; Loss Info'!$H$4:$K$8916,2,FALSE)</f>
        <v>23683.97</v>
      </c>
      <c r="G2509" s="11">
        <f>VLOOKUP(E2509,'[1]Policy Number &amp; Loss Info'!$H$4:$K$8916,4,FALSE)</f>
        <v>0</v>
      </c>
      <c r="H2509" s="12">
        <f>VLOOKUP(E2509,'[1]Policy Number &amp; Loss Info'!$H$4:$K$8916,3,FALSE)</f>
        <v>0</v>
      </c>
      <c r="I2509" s="13">
        <f t="shared" si="352"/>
        <v>0</v>
      </c>
      <c r="J2509" s="14">
        <f t="shared" si="353"/>
        <v>0</v>
      </c>
      <c r="K2509" s="10" t="s">
        <v>8768</v>
      </c>
      <c r="L2509" s="10"/>
      <c r="M2509" s="10" t="s">
        <v>67</v>
      </c>
      <c r="N2509" s="10">
        <f>VLOOKUP(M2509,[1]Array!$I$8:$J$14,2,FALSE)</f>
        <v>6</v>
      </c>
      <c r="O2509" s="10">
        <v>5183</v>
      </c>
      <c r="P2509" s="15">
        <v>45430</v>
      </c>
      <c r="Q2509" s="10" t="s">
        <v>40</v>
      </c>
      <c r="R2509" s="10" t="s">
        <v>1587</v>
      </c>
      <c r="S2509" s="10" t="s">
        <v>8769</v>
      </c>
      <c r="T2509" s="10">
        <v>0.94</v>
      </c>
      <c r="U2509" s="10">
        <v>0</v>
      </c>
      <c r="V2509" s="16">
        <v>0</v>
      </c>
      <c r="W2509" s="16">
        <v>6776</v>
      </c>
      <c r="X2509" s="16" t="str">
        <f>VLOOKUP(W2509,[1]Array!$C$8:$D$15,2,TRUE)</f>
        <v>02  $5,000 - $9,999</v>
      </c>
      <c r="Y2509" s="14">
        <f t="shared" si="354"/>
        <v>0</v>
      </c>
      <c r="Z2509" s="14">
        <f t="shared" si="355"/>
        <v>0</v>
      </c>
      <c r="AA2509" s="14">
        <f t="shared" si="356"/>
        <v>0.83333333333333337</v>
      </c>
      <c r="AB2509" s="14">
        <f t="shared" si="357"/>
        <v>0</v>
      </c>
      <c r="AC2509" s="14">
        <f t="shared" si="358"/>
        <v>1.3450582607142148E-2</v>
      </c>
      <c r="AD2509" s="14">
        <f>(Y2509*'[1]Scoring Model'!$K$17+'Working Data - V3'!Z2509*'[1]Scoring Model'!$K$7+'Working Data - V3'!AA2509*'[1]Scoring Model'!$K$9+'Working Data - V3'!AB2509*'[1]Scoring Model'!$K$10+AC2509*'[1]Scoring Model'!$K$11)</f>
        <v>0.16935678318809511</v>
      </c>
      <c r="AE2509" s="14">
        <f t="shared" si="359"/>
        <v>4</v>
      </c>
      <c r="AF2509" s="17" t="str">
        <f>VLOOKUP(AE2509,'[1]Scoring Model'!$C$18:$D$27,2,FALSE)</f>
        <v>01  Low</v>
      </c>
      <c r="AG2509" s="10" t="s">
        <v>227</v>
      </c>
      <c r="AH2509" s="10" t="s">
        <v>3926</v>
      </c>
      <c r="AI2509" s="16">
        <v>507095</v>
      </c>
      <c r="AJ2509" s="18">
        <v>0</v>
      </c>
    </row>
    <row r="2510" spans="2:36" ht="15" customHeight="1" x14ac:dyDescent="0.25">
      <c r="B2510" s="10" t="s">
        <v>98</v>
      </c>
      <c r="C2510" s="10" t="s">
        <v>166</v>
      </c>
      <c r="D2510" s="10" t="s">
        <v>8770</v>
      </c>
      <c r="E2510" s="10" t="str">
        <f t="shared" si="351"/>
        <v>WCV0019548</v>
      </c>
      <c r="F2510" s="11">
        <f>VLOOKUP(E2510,'[1]Policy Number &amp; Loss Info'!$H$4:$K$8916,2,FALSE)</f>
        <v>9704.4699999999993</v>
      </c>
      <c r="G2510" s="11">
        <f>VLOOKUP(E2510,'[1]Policy Number &amp; Loss Info'!$H$4:$K$8916,4,FALSE)</f>
        <v>0</v>
      </c>
      <c r="H2510" s="12">
        <f>VLOOKUP(E2510,'[1]Policy Number &amp; Loss Info'!$H$4:$K$8916,3,FALSE)</f>
        <v>0</v>
      </c>
      <c r="I2510" s="13">
        <f t="shared" si="352"/>
        <v>0</v>
      </c>
      <c r="J2510" s="14">
        <f t="shared" si="353"/>
        <v>0</v>
      </c>
      <c r="K2510" s="10" t="s">
        <v>8771</v>
      </c>
      <c r="L2510" s="10"/>
      <c r="M2510" s="10" t="s">
        <v>39</v>
      </c>
      <c r="N2510" s="10">
        <f>VLOOKUP(M2510,[1]Array!$I$8:$J$14,2,FALSE)</f>
        <v>1</v>
      </c>
      <c r="O2510" s="10">
        <v>9083</v>
      </c>
      <c r="P2510" s="15">
        <v>45433</v>
      </c>
      <c r="Q2510" s="10" t="s">
        <v>102</v>
      </c>
      <c r="R2510" s="10" t="s">
        <v>3551</v>
      </c>
      <c r="S2510" s="10" t="s">
        <v>5002</v>
      </c>
      <c r="T2510" s="10">
        <v>1</v>
      </c>
      <c r="U2510" s="10">
        <v>0</v>
      </c>
      <c r="V2510" s="16">
        <v>0</v>
      </c>
      <c r="W2510" s="16">
        <v>3641</v>
      </c>
      <c r="X2510" s="16" t="str">
        <f>VLOOKUP(W2510,[1]Array!$C$8:$D$15,2,TRUE)</f>
        <v>01  $0 - $4,999</v>
      </c>
      <c r="Y2510" s="14">
        <f t="shared" si="354"/>
        <v>0</v>
      </c>
      <c r="Z2510" s="14">
        <f t="shared" si="355"/>
        <v>0</v>
      </c>
      <c r="AA2510" s="14">
        <f t="shared" si="356"/>
        <v>0</v>
      </c>
      <c r="AB2510" s="14">
        <f t="shared" si="357"/>
        <v>0</v>
      </c>
      <c r="AC2510" s="14">
        <f t="shared" si="358"/>
        <v>7.2275046152013812E-3</v>
      </c>
      <c r="AD2510" s="14">
        <f>(Y2510*'[1]Scoring Model'!$K$17+'Working Data - V3'!Z2510*'[1]Scoring Model'!$K$7+'Working Data - V3'!AA2510*'[1]Scoring Model'!$K$9+'Working Data - V3'!AB2510*'[1]Scoring Model'!$K$10+AC2510*'[1]Scoring Model'!$K$11)</f>
        <v>1.4455009230402763E-3</v>
      </c>
      <c r="AE2510" s="14">
        <f t="shared" si="359"/>
        <v>1</v>
      </c>
      <c r="AF2510" s="17" t="str">
        <f>VLOOKUP(AE2510,'[1]Scoring Model'!$C$18:$D$27,2,FALSE)</f>
        <v>01  Low</v>
      </c>
      <c r="AG2510" s="10" t="s">
        <v>313</v>
      </c>
      <c r="AH2510" s="10" t="s">
        <v>172</v>
      </c>
      <c r="AI2510" s="16">
        <v>271000</v>
      </c>
      <c r="AJ2510" s="18">
        <v>0</v>
      </c>
    </row>
    <row r="2511" spans="2:36" ht="15" customHeight="1" x14ac:dyDescent="0.25">
      <c r="B2511" s="10" t="s">
        <v>55</v>
      </c>
      <c r="C2511" s="10" t="s">
        <v>56</v>
      </c>
      <c r="D2511" s="10" t="s">
        <v>8772</v>
      </c>
      <c r="E2511" s="10" t="str">
        <f t="shared" si="351"/>
        <v>WCV0019611</v>
      </c>
      <c r="F2511" s="11">
        <f>VLOOKUP(E2511,'[1]Policy Number &amp; Loss Info'!$H$4:$K$8916,2,FALSE)</f>
        <v>15618.560000000001</v>
      </c>
      <c r="G2511" s="11">
        <f>VLOOKUP(E2511,'[1]Policy Number &amp; Loss Info'!$H$4:$K$8916,4,FALSE)</f>
        <v>0</v>
      </c>
      <c r="H2511" s="12">
        <f>VLOOKUP(E2511,'[1]Policy Number &amp; Loss Info'!$H$4:$K$8916,3,FALSE)</f>
        <v>0</v>
      </c>
      <c r="I2511" s="13">
        <f t="shared" si="352"/>
        <v>0</v>
      </c>
      <c r="J2511" s="14">
        <f t="shared" si="353"/>
        <v>0</v>
      </c>
      <c r="K2511" s="10" t="s">
        <v>8773</v>
      </c>
      <c r="L2511" s="10"/>
      <c r="M2511" s="10" t="s">
        <v>49</v>
      </c>
      <c r="N2511" s="10">
        <f>VLOOKUP(M2511,[1]Array!$I$8:$J$14,2,FALSE)</f>
        <v>4</v>
      </c>
      <c r="O2511" s="10">
        <v>3632</v>
      </c>
      <c r="P2511" s="15">
        <v>45424</v>
      </c>
      <c r="Q2511" s="10" t="s">
        <v>60</v>
      </c>
      <c r="R2511" s="10" t="s">
        <v>8774</v>
      </c>
      <c r="S2511" s="10" t="s">
        <v>8775</v>
      </c>
      <c r="T2511" s="10">
        <v>1</v>
      </c>
      <c r="U2511" s="10">
        <v>0</v>
      </c>
      <c r="V2511" s="16">
        <v>0</v>
      </c>
      <c r="W2511" s="16">
        <v>4688</v>
      </c>
      <c r="X2511" s="16" t="str">
        <f>VLOOKUP(W2511,[1]Array!$C$8:$D$15,2,TRUE)</f>
        <v>01  $0 - $4,999</v>
      </c>
      <c r="Y2511" s="14">
        <f t="shared" si="354"/>
        <v>0</v>
      </c>
      <c r="Z2511" s="14">
        <f t="shared" si="355"/>
        <v>0</v>
      </c>
      <c r="AA2511" s="14">
        <f t="shared" si="356"/>
        <v>0.5</v>
      </c>
      <c r="AB2511" s="14">
        <f t="shared" si="357"/>
        <v>0</v>
      </c>
      <c r="AC2511" s="14">
        <f t="shared" si="358"/>
        <v>9.3058340115528913E-3</v>
      </c>
      <c r="AD2511" s="14">
        <f>(Y2511*'[1]Scoring Model'!$K$17+'Working Data - V3'!Z2511*'[1]Scoring Model'!$K$7+'Working Data - V3'!AA2511*'[1]Scoring Model'!$K$9+'Working Data - V3'!AB2511*'[1]Scoring Model'!$K$10+AC2511*'[1]Scoring Model'!$K$11)</f>
        <v>0.10186116680231058</v>
      </c>
      <c r="AE2511" s="14">
        <f t="shared" si="359"/>
        <v>3</v>
      </c>
      <c r="AF2511" s="17" t="str">
        <f>VLOOKUP(AE2511,'[1]Scoring Model'!$C$18:$D$27,2,FALSE)</f>
        <v>01  Low</v>
      </c>
      <c r="AG2511" s="10" t="s">
        <v>257</v>
      </c>
      <c r="AH2511" s="10" t="s">
        <v>694</v>
      </c>
      <c r="AI2511" s="16">
        <v>238850</v>
      </c>
      <c r="AJ2511" s="18">
        <v>0</v>
      </c>
    </row>
    <row r="2512" spans="2:36" ht="15" customHeight="1" x14ac:dyDescent="0.25">
      <c r="B2512" s="10" t="s">
        <v>35</v>
      </c>
      <c r="C2512" s="10" t="s">
        <v>36</v>
      </c>
      <c r="D2512" s="10" t="s">
        <v>8776</v>
      </c>
      <c r="E2512" s="10" t="str">
        <f t="shared" si="351"/>
        <v>WCV0019596</v>
      </c>
      <c r="F2512" s="11">
        <f>VLOOKUP(E2512,'[1]Policy Number &amp; Loss Info'!$H$4:$K$8916,2,FALSE)</f>
        <v>43436.07</v>
      </c>
      <c r="G2512" s="11">
        <f>VLOOKUP(E2512,'[1]Policy Number &amp; Loss Info'!$H$4:$K$8916,4,FALSE)</f>
        <v>0</v>
      </c>
      <c r="H2512" s="12">
        <f>VLOOKUP(E2512,'[1]Policy Number &amp; Loss Info'!$H$4:$K$8916,3,FALSE)</f>
        <v>0</v>
      </c>
      <c r="I2512" s="13">
        <f t="shared" si="352"/>
        <v>0</v>
      </c>
      <c r="J2512" s="14">
        <f t="shared" si="353"/>
        <v>0</v>
      </c>
      <c r="K2512" s="10" t="s">
        <v>8777</v>
      </c>
      <c r="L2512" s="10"/>
      <c r="M2512" s="10" t="s">
        <v>59</v>
      </c>
      <c r="N2512" s="10">
        <f>VLOOKUP(M2512,[1]Array!$I$8:$J$14,2,FALSE)</f>
        <v>7</v>
      </c>
      <c r="O2512" s="10">
        <v>5645</v>
      </c>
      <c r="P2512" s="15">
        <v>45429</v>
      </c>
      <c r="Q2512" s="10" t="s">
        <v>60</v>
      </c>
      <c r="R2512" s="10" t="s">
        <v>6094</v>
      </c>
      <c r="S2512" s="10" t="s">
        <v>6095</v>
      </c>
      <c r="T2512" s="10">
        <v>0.97</v>
      </c>
      <c r="U2512" s="10">
        <v>0</v>
      </c>
      <c r="V2512" s="16">
        <v>0</v>
      </c>
      <c r="W2512" s="16">
        <v>13406</v>
      </c>
      <c r="X2512" s="16" t="str">
        <f>VLOOKUP(W2512,[1]Array!$C$8:$D$15,2,TRUE)</f>
        <v>03  $10,000 - $14,999</v>
      </c>
      <c r="Y2512" s="14">
        <f t="shared" si="354"/>
        <v>0</v>
      </c>
      <c r="Z2512" s="14">
        <f t="shared" si="355"/>
        <v>0</v>
      </c>
      <c r="AA2512" s="14">
        <f t="shared" si="356"/>
        <v>1</v>
      </c>
      <c r="AB2512" s="14">
        <f t="shared" si="357"/>
        <v>0</v>
      </c>
      <c r="AC2512" s="14">
        <f t="shared" si="358"/>
        <v>2.6611350417849414E-2</v>
      </c>
      <c r="AD2512" s="14">
        <f>(Y2512*'[1]Scoring Model'!$K$17+'Working Data - V3'!Z2512*'[1]Scoring Model'!$K$7+'Working Data - V3'!AA2512*'[1]Scoring Model'!$K$9+'Working Data - V3'!AB2512*'[1]Scoring Model'!$K$10+AC2512*'[1]Scoring Model'!$K$11)</f>
        <v>0.2053222700835699</v>
      </c>
      <c r="AE2512" s="14">
        <f t="shared" si="359"/>
        <v>4</v>
      </c>
      <c r="AF2512" s="17" t="str">
        <f>VLOOKUP(AE2512,'[1]Scoring Model'!$C$18:$D$27,2,FALSE)</f>
        <v>01  Low</v>
      </c>
      <c r="AG2512" s="10" t="s">
        <v>63</v>
      </c>
      <c r="AH2512" s="10" t="s">
        <v>700</v>
      </c>
      <c r="AI2512" s="16">
        <v>91291</v>
      </c>
      <c r="AJ2512" s="18">
        <v>0</v>
      </c>
    </row>
    <row r="2513" spans="2:36" ht="15" customHeight="1" x14ac:dyDescent="0.25">
      <c r="B2513" s="10" t="s">
        <v>35</v>
      </c>
      <c r="C2513" s="10" t="s">
        <v>36</v>
      </c>
      <c r="D2513" s="10" t="s">
        <v>8778</v>
      </c>
      <c r="E2513" s="10" t="str">
        <f t="shared" si="351"/>
        <v>WCV0019721</v>
      </c>
      <c r="F2513" s="11">
        <f>VLOOKUP(E2513,'[1]Policy Number &amp; Loss Info'!$H$4:$K$8916,2,FALSE)</f>
        <v>17045.36</v>
      </c>
      <c r="G2513" s="11">
        <f>VLOOKUP(E2513,'[1]Policy Number &amp; Loss Info'!$H$4:$K$8916,4,FALSE)</f>
        <v>0</v>
      </c>
      <c r="H2513" s="12">
        <f>VLOOKUP(E2513,'[1]Policy Number &amp; Loss Info'!$H$4:$K$8916,3,FALSE)</f>
        <v>0</v>
      </c>
      <c r="I2513" s="13">
        <f t="shared" si="352"/>
        <v>0</v>
      </c>
      <c r="J2513" s="14">
        <f t="shared" si="353"/>
        <v>0</v>
      </c>
      <c r="K2513" s="10" t="s">
        <v>8779</v>
      </c>
      <c r="L2513" s="10"/>
      <c r="M2513" s="10" t="s">
        <v>101</v>
      </c>
      <c r="N2513" s="10">
        <f>VLOOKUP(M2513,[1]Array!$I$8:$J$14,2,FALSE)</f>
        <v>5</v>
      </c>
      <c r="O2513" s="10">
        <v>8232</v>
      </c>
      <c r="P2513" s="15">
        <v>45430</v>
      </c>
      <c r="Q2513" s="10" t="s">
        <v>40</v>
      </c>
      <c r="R2513" s="10" t="s">
        <v>7676</v>
      </c>
      <c r="S2513" s="10" t="s">
        <v>7677</v>
      </c>
      <c r="T2513" s="10">
        <v>1</v>
      </c>
      <c r="U2513" s="10">
        <v>0</v>
      </c>
      <c r="V2513" s="16">
        <v>0</v>
      </c>
      <c r="W2513" s="16">
        <v>6288</v>
      </c>
      <c r="X2513" s="16" t="str">
        <f>VLOOKUP(W2513,[1]Array!$C$8:$D$15,2,TRUE)</f>
        <v>02  $5,000 - $9,999</v>
      </c>
      <c r="Y2513" s="14">
        <f t="shared" si="354"/>
        <v>0</v>
      </c>
      <c r="Z2513" s="14">
        <f t="shared" si="355"/>
        <v>0</v>
      </c>
      <c r="AA2513" s="14">
        <f t="shared" si="356"/>
        <v>0.66666666666666663</v>
      </c>
      <c r="AB2513" s="14">
        <f t="shared" si="357"/>
        <v>0</v>
      </c>
      <c r="AC2513" s="14">
        <f t="shared" si="358"/>
        <v>1.248188657522282E-2</v>
      </c>
      <c r="AD2513" s="14">
        <f>(Y2513*'[1]Scoring Model'!$K$17+'Working Data - V3'!Z2513*'[1]Scoring Model'!$K$7+'Working Data - V3'!AA2513*'[1]Scoring Model'!$K$9+'Working Data - V3'!AB2513*'[1]Scoring Model'!$K$10+AC2513*'[1]Scoring Model'!$K$11)</f>
        <v>0.1358297106483779</v>
      </c>
      <c r="AE2513" s="14">
        <f t="shared" si="359"/>
        <v>3</v>
      </c>
      <c r="AF2513" s="17" t="str">
        <f>VLOOKUP(AE2513,'[1]Scoring Model'!$C$18:$D$27,2,FALSE)</f>
        <v>01  Low</v>
      </c>
      <c r="AG2513" s="10" t="s">
        <v>759</v>
      </c>
      <c r="AH2513" s="10" t="s">
        <v>454</v>
      </c>
      <c r="AI2513" s="16">
        <v>221641</v>
      </c>
      <c r="AJ2513" s="18">
        <v>0</v>
      </c>
    </row>
    <row r="2514" spans="2:36" ht="15" customHeight="1" x14ac:dyDescent="0.25">
      <c r="B2514" s="10" t="s">
        <v>35</v>
      </c>
      <c r="C2514" s="10" t="s">
        <v>36</v>
      </c>
      <c r="D2514" s="10" t="s">
        <v>8780</v>
      </c>
      <c r="E2514" s="10" t="str">
        <f t="shared" si="351"/>
        <v>WCV0019388</v>
      </c>
      <c r="F2514" s="11">
        <f>VLOOKUP(E2514,'[1]Policy Number &amp; Loss Info'!$H$4:$K$8916,2,FALSE)</f>
        <v>14476.24</v>
      </c>
      <c r="G2514" s="11">
        <f>VLOOKUP(E2514,'[1]Policy Number &amp; Loss Info'!$H$4:$K$8916,4,FALSE)</f>
        <v>0</v>
      </c>
      <c r="H2514" s="12">
        <f>VLOOKUP(E2514,'[1]Policy Number &amp; Loss Info'!$H$4:$K$8916,3,FALSE)</f>
        <v>0</v>
      </c>
      <c r="I2514" s="13">
        <f t="shared" si="352"/>
        <v>0</v>
      </c>
      <c r="J2514" s="14">
        <f t="shared" si="353"/>
        <v>0</v>
      </c>
      <c r="K2514" s="10" t="s">
        <v>8781</v>
      </c>
      <c r="L2514" s="10"/>
      <c r="M2514" s="10" t="s">
        <v>49</v>
      </c>
      <c r="N2514" s="10">
        <f>VLOOKUP(M2514,[1]Array!$I$8:$J$14,2,FALSE)</f>
        <v>4</v>
      </c>
      <c r="O2514" s="10">
        <v>42</v>
      </c>
      <c r="P2514" s="15">
        <v>45443</v>
      </c>
      <c r="Q2514" s="10" t="s">
        <v>40</v>
      </c>
      <c r="R2514" s="10" t="s">
        <v>8782</v>
      </c>
      <c r="S2514" s="10" t="s">
        <v>8783</v>
      </c>
      <c r="T2514" s="10">
        <v>1</v>
      </c>
      <c r="U2514" s="10">
        <v>0</v>
      </c>
      <c r="V2514" s="16">
        <v>0</v>
      </c>
      <c r="W2514" s="16">
        <v>5258</v>
      </c>
      <c r="X2514" s="16" t="str">
        <f>VLOOKUP(W2514,[1]Array!$C$8:$D$15,2,TRUE)</f>
        <v>02  $5,000 - $9,999</v>
      </c>
      <c r="Y2514" s="14">
        <f t="shared" si="354"/>
        <v>0</v>
      </c>
      <c r="Z2514" s="14">
        <f t="shared" si="355"/>
        <v>0</v>
      </c>
      <c r="AA2514" s="14">
        <f t="shared" si="356"/>
        <v>0.5</v>
      </c>
      <c r="AB2514" s="14">
        <f t="shared" si="357"/>
        <v>0</v>
      </c>
      <c r="AC2514" s="14">
        <f t="shared" si="358"/>
        <v>1.0437302737360304E-2</v>
      </c>
      <c r="AD2514" s="14">
        <f>(Y2514*'[1]Scoring Model'!$K$17+'Working Data - V3'!Z2514*'[1]Scoring Model'!$K$7+'Working Data - V3'!AA2514*'[1]Scoring Model'!$K$9+'Working Data - V3'!AB2514*'[1]Scoring Model'!$K$10+AC2514*'[1]Scoring Model'!$K$11)</f>
        <v>0.10208746054747207</v>
      </c>
      <c r="AE2514" s="14">
        <f t="shared" si="359"/>
        <v>3</v>
      </c>
      <c r="AF2514" s="17" t="str">
        <f>VLOOKUP(AE2514,'[1]Scoring Model'!$C$18:$D$27,2,FALSE)</f>
        <v>01  Low</v>
      </c>
      <c r="AG2514" s="10" t="s">
        <v>8784</v>
      </c>
      <c r="AH2514" s="10" t="s">
        <v>454</v>
      </c>
      <c r="AI2514" s="16">
        <v>116272</v>
      </c>
      <c r="AJ2514" s="18">
        <v>0</v>
      </c>
    </row>
    <row r="2515" spans="2:36" ht="15" customHeight="1" x14ac:dyDescent="0.25">
      <c r="B2515" s="10" t="s">
        <v>55</v>
      </c>
      <c r="C2515" s="10" t="s">
        <v>56</v>
      </c>
      <c r="D2515" s="10" t="s">
        <v>8785</v>
      </c>
      <c r="E2515" s="10" t="str">
        <f t="shared" si="351"/>
        <v>WCV0024316</v>
      </c>
      <c r="F2515" s="11">
        <f>VLOOKUP(E2515,'[1]Policy Number &amp; Loss Info'!$H$4:$K$8916,2,FALSE)</f>
        <v>35298.880000000005</v>
      </c>
      <c r="G2515" s="11">
        <f>VLOOKUP(E2515,'[1]Policy Number &amp; Loss Info'!$H$4:$K$8916,4,FALSE)</f>
        <v>0</v>
      </c>
      <c r="H2515" s="12">
        <f>VLOOKUP(E2515,'[1]Policy Number &amp; Loss Info'!$H$4:$K$8916,3,FALSE)</f>
        <v>0</v>
      </c>
      <c r="I2515" s="13">
        <f t="shared" si="352"/>
        <v>0</v>
      </c>
      <c r="J2515" s="14">
        <f t="shared" si="353"/>
        <v>0</v>
      </c>
      <c r="K2515" s="10" t="s">
        <v>8786</v>
      </c>
      <c r="L2515" s="10"/>
      <c r="M2515" s="10" t="s">
        <v>87</v>
      </c>
      <c r="N2515" s="10">
        <f>VLOOKUP(M2515,[1]Array!$I$8:$J$14,2,FALSE)</f>
        <v>3</v>
      </c>
      <c r="O2515" s="10">
        <v>8810</v>
      </c>
      <c r="P2515" s="15">
        <v>45443</v>
      </c>
      <c r="Q2515" s="10" t="s">
        <v>60</v>
      </c>
      <c r="R2515" s="10" t="s">
        <v>88</v>
      </c>
      <c r="S2515" s="10" t="s">
        <v>1806</v>
      </c>
      <c r="T2515" s="10">
        <v>1</v>
      </c>
      <c r="U2515" s="10">
        <v>0</v>
      </c>
      <c r="V2515" s="16">
        <v>0</v>
      </c>
      <c r="W2515" s="16">
        <v>7012</v>
      </c>
      <c r="X2515" s="16" t="str">
        <f>VLOOKUP(W2515,[1]Array!$C$8:$D$15,2,TRUE)</f>
        <v>02  $5,000 - $9,999</v>
      </c>
      <c r="Y2515" s="14">
        <f t="shared" si="354"/>
        <v>0</v>
      </c>
      <c r="Z2515" s="14">
        <f t="shared" si="355"/>
        <v>0</v>
      </c>
      <c r="AA2515" s="14">
        <f t="shared" si="356"/>
        <v>0.33333333333333331</v>
      </c>
      <c r="AB2515" s="14">
        <f t="shared" si="357"/>
        <v>0</v>
      </c>
      <c r="AC2515" s="14">
        <f t="shared" si="358"/>
        <v>1.3919050360283463E-2</v>
      </c>
      <c r="AD2515" s="14">
        <f>(Y2515*'[1]Scoring Model'!$K$17+'Working Data - V3'!Z2515*'[1]Scoring Model'!$K$7+'Working Data - V3'!AA2515*'[1]Scoring Model'!$K$9+'Working Data - V3'!AB2515*'[1]Scoring Model'!$K$10+AC2515*'[1]Scoring Model'!$K$11)</f>
        <v>6.9450476738723357E-2</v>
      </c>
      <c r="AE2515" s="14">
        <f t="shared" si="359"/>
        <v>2</v>
      </c>
      <c r="AF2515" s="17" t="str">
        <f>VLOOKUP(AE2515,'[1]Scoring Model'!$C$18:$D$27,2,FALSE)</f>
        <v>01  Low</v>
      </c>
      <c r="AG2515" s="10" t="s">
        <v>8787</v>
      </c>
      <c r="AH2515" s="10" t="s">
        <v>2487</v>
      </c>
      <c r="AI2515" s="16">
        <v>484000</v>
      </c>
      <c r="AJ2515" s="18">
        <v>0</v>
      </c>
    </row>
    <row r="2516" spans="2:36" ht="15" customHeight="1" x14ac:dyDescent="0.25">
      <c r="B2516" s="10" t="s">
        <v>98</v>
      </c>
      <c r="C2516" s="10" t="s">
        <v>166</v>
      </c>
      <c r="D2516" s="10" t="s">
        <v>8788</v>
      </c>
      <c r="E2516" s="10" t="str">
        <f t="shared" si="351"/>
        <v>WCV0034687</v>
      </c>
      <c r="F2516" s="11">
        <f>VLOOKUP(E2516,'[1]Policy Number &amp; Loss Info'!$H$4:$K$8916,2,FALSE)</f>
        <v>38411.78</v>
      </c>
      <c r="G2516" s="11">
        <f>VLOOKUP(E2516,'[1]Policy Number &amp; Loss Info'!$H$4:$K$8916,4,FALSE)</f>
        <v>0</v>
      </c>
      <c r="H2516" s="12">
        <f>VLOOKUP(E2516,'[1]Policy Number &amp; Loss Info'!$H$4:$K$8916,3,FALSE)</f>
        <v>0</v>
      </c>
      <c r="I2516" s="13">
        <f t="shared" si="352"/>
        <v>0</v>
      </c>
      <c r="J2516" s="14">
        <f t="shared" si="353"/>
        <v>0</v>
      </c>
      <c r="K2516" s="10" t="s">
        <v>8789</v>
      </c>
      <c r="L2516" s="10"/>
      <c r="M2516" s="10" t="s">
        <v>49</v>
      </c>
      <c r="N2516" s="10">
        <f>VLOOKUP(M2516,[1]Array!$I$8:$J$14,2,FALSE)</f>
        <v>4</v>
      </c>
      <c r="O2516" s="10">
        <v>2802</v>
      </c>
      <c r="P2516" s="15">
        <v>45429</v>
      </c>
      <c r="Q2516" s="10" t="s">
        <v>109</v>
      </c>
      <c r="R2516" s="10" t="s">
        <v>8136</v>
      </c>
      <c r="S2516" s="10" t="s">
        <v>8137</v>
      </c>
      <c r="T2516" s="10">
        <v>0.86</v>
      </c>
      <c r="U2516" s="10">
        <v>0</v>
      </c>
      <c r="V2516" s="16">
        <v>0</v>
      </c>
      <c r="W2516" s="16">
        <v>40058</v>
      </c>
      <c r="X2516" s="16" t="str">
        <f>VLOOKUP(W2516,[1]Array!$C$8:$D$15,2,TRUE)</f>
        <v>05  $25,000 - $49,999</v>
      </c>
      <c r="Y2516" s="14">
        <f t="shared" si="354"/>
        <v>0</v>
      </c>
      <c r="Z2516" s="14">
        <f t="shared" si="355"/>
        <v>0</v>
      </c>
      <c r="AA2516" s="14">
        <f t="shared" si="356"/>
        <v>0.5</v>
      </c>
      <c r="AB2516" s="14">
        <f t="shared" si="357"/>
        <v>0</v>
      </c>
      <c r="AC2516" s="14">
        <f t="shared" si="358"/>
        <v>7.9516445997181259E-2</v>
      </c>
      <c r="AD2516" s="14">
        <f>(Y2516*'[1]Scoring Model'!$K$17+'Working Data - V3'!Z2516*'[1]Scoring Model'!$K$7+'Working Data - V3'!AA2516*'[1]Scoring Model'!$K$9+'Working Data - V3'!AB2516*'[1]Scoring Model'!$K$10+AC2516*'[1]Scoring Model'!$K$11)</f>
        <v>0.11590328919943627</v>
      </c>
      <c r="AE2516" s="14">
        <f t="shared" si="359"/>
        <v>3</v>
      </c>
      <c r="AF2516" s="17" t="str">
        <f>VLOOKUP(AE2516,'[1]Scoring Model'!$C$18:$D$27,2,FALSE)</f>
        <v>01  Low</v>
      </c>
      <c r="AG2516" s="10" t="s">
        <v>8790</v>
      </c>
      <c r="AH2516" s="10" t="s">
        <v>466</v>
      </c>
      <c r="AI2516" s="16">
        <v>1314317</v>
      </c>
      <c r="AJ2516" s="18">
        <v>0</v>
      </c>
    </row>
    <row r="2517" spans="2:36" ht="15" customHeight="1" x14ac:dyDescent="0.25">
      <c r="B2517" s="10" t="s">
        <v>98</v>
      </c>
      <c r="C2517" s="10" t="s">
        <v>78</v>
      </c>
      <c r="D2517" s="10" t="s">
        <v>8791</v>
      </c>
      <c r="E2517" s="10" t="str">
        <f t="shared" si="351"/>
        <v>WCV0029918</v>
      </c>
      <c r="F2517" s="11">
        <f>VLOOKUP(E2517,'[1]Policy Number &amp; Loss Info'!$H$4:$K$8916,2,FALSE)</f>
        <v>118307.01999999999</v>
      </c>
      <c r="G2517" s="11">
        <f>VLOOKUP(E2517,'[1]Policy Number &amp; Loss Info'!$H$4:$K$8916,4,FALSE)</f>
        <v>0</v>
      </c>
      <c r="H2517" s="12">
        <f>VLOOKUP(E2517,'[1]Policy Number &amp; Loss Info'!$H$4:$K$8916,3,FALSE)</f>
        <v>0</v>
      </c>
      <c r="I2517" s="13">
        <f t="shared" si="352"/>
        <v>0</v>
      </c>
      <c r="J2517" s="14">
        <f t="shared" si="353"/>
        <v>0</v>
      </c>
      <c r="K2517" s="10" t="s">
        <v>8792</v>
      </c>
      <c r="L2517" s="10"/>
      <c r="M2517" s="10" t="s">
        <v>59</v>
      </c>
      <c r="N2517" s="10">
        <f>VLOOKUP(M2517,[1]Array!$I$8:$J$14,2,FALSE)</f>
        <v>7</v>
      </c>
      <c r="O2517" s="10">
        <v>5645</v>
      </c>
      <c r="P2517" s="15">
        <v>45470</v>
      </c>
      <c r="Q2517" s="10" t="s">
        <v>794</v>
      </c>
      <c r="R2517" s="10" t="s">
        <v>1246</v>
      </c>
      <c r="S2517" s="10" t="s">
        <v>7287</v>
      </c>
      <c r="T2517" s="10">
        <v>1</v>
      </c>
      <c r="U2517" s="10">
        <v>0</v>
      </c>
      <c r="V2517" s="16">
        <v>0</v>
      </c>
      <c r="W2517" s="16">
        <v>42027</v>
      </c>
      <c r="X2517" s="16" t="str">
        <f>VLOOKUP(W2517,[1]Array!$C$8:$D$15,2,TRUE)</f>
        <v>05  $25,000 - $49,999</v>
      </c>
      <c r="Y2517" s="14">
        <f t="shared" si="354"/>
        <v>0</v>
      </c>
      <c r="Z2517" s="14">
        <f t="shared" si="355"/>
        <v>0</v>
      </c>
      <c r="AA2517" s="14">
        <f t="shared" si="356"/>
        <v>1</v>
      </c>
      <c r="AB2517" s="14">
        <f t="shared" si="357"/>
        <v>0</v>
      </c>
      <c r="AC2517" s="14">
        <f t="shared" si="358"/>
        <v>8.3424975683347558E-2</v>
      </c>
      <c r="AD2517" s="14">
        <f>(Y2517*'[1]Scoring Model'!$K$17+'Working Data - V3'!Z2517*'[1]Scoring Model'!$K$7+'Working Data - V3'!AA2517*'[1]Scoring Model'!$K$9+'Working Data - V3'!AB2517*'[1]Scoring Model'!$K$10+AC2517*'[1]Scoring Model'!$K$11)</f>
        <v>0.21668499513666953</v>
      </c>
      <c r="AE2517" s="14">
        <f t="shared" si="359"/>
        <v>4</v>
      </c>
      <c r="AF2517" s="17" t="str">
        <f>VLOOKUP(AE2517,'[1]Scoring Model'!$C$18:$D$27,2,FALSE)</f>
        <v>01  Low</v>
      </c>
      <c r="AG2517" s="10" t="s">
        <v>8793</v>
      </c>
      <c r="AH2517" s="10" t="s">
        <v>491</v>
      </c>
      <c r="AI2517" s="16">
        <v>682506</v>
      </c>
      <c r="AJ2517" s="18">
        <v>0</v>
      </c>
    </row>
    <row r="2518" spans="2:36" ht="15" customHeight="1" x14ac:dyDescent="0.25">
      <c r="B2518" s="10" t="s">
        <v>98</v>
      </c>
      <c r="C2518" s="10" t="s">
        <v>46</v>
      </c>
      <c r="D2518" s="10" t="s">
        <v>8794</v>
      </c>
      <c r="E2518" s="10" t="str">
        <f t="shared" si="351"/>
        <v>WCV0029785</v>
      </c>
      <c r="F2518" s="11">
        <f>VLOOKUP(E2518,'[1]Policy Number &amp; Loss Info'!$H$4:$K$8916,2,FALSE)</f>
        <v>17843.45</v>
      </c>
      <c r="G2518" s="11">
        <f>VLOOKUP(E2518,'[1]Policy Number &amp; Loss Info'!$H$4:$K$8916,4,FALSE)</f>
        <v>0</v>
      </c>
      <c r="H2518" s="12">
        <f>VLOOKUP(E2518,'[1]Policy Number &amp; Loss Info'!$H$4:$K$8916,3,FALSE)</f>
        <v>0</v>
      </c>
      <c r="I2518" s="13">
        <f t="shared" si="352"/>
        <v>0</v>
      </c>
      <c r="J2518" s="14">
        <f t="shared" si="353"/>
        <v>0</v>
      </c>
      <c r="K2518" s="10" t="s">
        <v>8795</v>
      </c>
      <c r="L2518" s="10"/>
      <c r="M2518" s="10" t="s">
        <v>59</v>
      </c>
      <c r="N2518" s="10">
        <f>VLOOKUP(M2518,[1]Array!$I$8:$J$14,2,FALSE)</f>
        <v>7</v>
      </c>
      <c r="O2518" s="10">
        <v>5645</v>
      </c>
      <c r="P2518" s="15">
        <v>45466</v>
      </c>
      <c r="Q2518" s="10" t="s">
        <v>794</v>
      </c>
      <c r="R2518" s="10" t="s">
        <v>3640</v>
      </c>
      <c r="S2518" s="10" t="s">
        <v>3641</v>
      </c>
      <c r="T2518" s="10">
        <v>1</v>
      </c>
      <c r="U2518" s="10">
        <v>0</v>
      </c>
      <c r="V2518" s="16">
        <v>0</v>
      </c>
      <c r="W2518" s="16">
        <v>7353</v>
      </c>
      <c r="X2518" s="16" t="str">
        <f>VLOOKUP(W2518,[1]Array!$C$8:$D$15,2,TRUE)</f>
        <v>02  $5,000 - $9,999</v>
      </c>
      <c r="Y2518" s="14">
        <f t="shared" si="354"/>
        <v>0</v>
      </c>
      <c r="Z2518" s="14">
        <f t="shared" si="355"/>
        <v>0</v>
      </c>
      <c r="AA2518" s="14">
        <f t="shared" si="356"/>
        <v>1</v>
      </c>
      <c r="AB2518" s="14">
        <f t="shared" si="357"/>
        <v>0</v>
      </c>
      <c r="AC2518" s="14">
        <f t="shared" si="358"/>
        <v>1.4595946562915615E-2</v>
      </c>
      <c r="AD2518" s="14">
        <f>(Y2518*'[1]Scoring Model'!$K$17+'Working Data - V3'!Z2518*'[1]Scoring Model'!$K$7+'Working Data - V3'!AA2518*'[1]Scoring Model'!$K$9+'Working Data - V3'!AB2518*'[1]Scoring Model'!$K$10+AC2518*'[1]Scoring Model'!$K$11)</f>
        <v>0.20291918931258313</v>
      </c>
      <c r="AE2518" s="14">
        <f t="shared" si="359"/>
        <v>4</v>
      </c>
      <c r="AF2518" s="17" t="str">
        <f>VLOOKUP(AE2518,'[1]Scoring Model'!$C$18:$D$27,2,FALSE)</f>
        <v>01  Low</v>
      </c>
      <c r="AG2518" s="10" t="s">
        <v>3665</v>
      </c>
      <c r="AH2518" s="10" t="s">
        <v>8796</v>
      </c>
      <c r="AI2518" s="16">
        <v>80000</v>
      </c>
      <c r="AJ2518" s="18">
        <v>0</v>
      </c>
    </row>
    <row r="2519" spans="2:36" ht="15" customHeight="1" x14ac:dyDescent="0.25">
      <c r="B2519" s="10" t="s">
        <v>98</v>
      </c>
      <c r="C2519" s="10" t="s">
        <v>46</v>
      </c>
      <c r="D2519" s="10" t="s">
        <v>8797</v>
      </c>
      <c r="E2519" s="10" t="str">
        <f t="shared" si="351"/>
        <v>WCV0029710</v>
      </c>
      <c r="F2519" s="11">
        <f>VLOOKUP(E2519,'[1]Policy Number &amp; Loss Info'!$H$4:$K$8916,2,FALSE)</f>
        <v>4696.7800000000007</v>
      </c>
      <c r="G2519" s="11">
        <f>VLOOKUP(E2519,'[1]Policy Number &amp; Loss Info'!$H$4:$K$8916,4,FALSE)</f>
        <v>0</v>
      </c>
      <c r="H2519" s="12">
        <f>VLOOKUP(E2519,'[1]Policy Number &amp; Loss Info'!$H$4:$K$8916,3,FALSE)</f>
        <v>0</v>
      </c>
      <c r="I2519" s="13">
        <f t="shared" si="352"/>
        <v>0</v>
      </c>
      <c r="J2519" s="14">
        <f t="shared" si="353"/>
        <v>0</v>
      </c>
      <c r="K2519" s="10" t="s">
        <v>8798</v>
      </c>
      <c r="L2519" s="10"/>
      <c r="M2519" s="10" t="s">
        <v>67</v>
      </c>
      <c r="N2519" s="10">
        <f>VLOOKUP(M2519,[1]Array!$I$8:$J$14,2,FALSE)</f>
        <v>6</v>
      </c>
      <c r="O2519" s="10">
        <v>5190</v>
      </c>
      <c r="P2519" s="15">
        <v>45462</v>
      </c>
      <c r="Q2519" s="10" t="s">
        <v>109</v>
      </c>
      <c r="R2519" s="10" t="s">
        <v>8799</v>
      </c>
      <c r="S2519" s="10" t="s">
        <v>8800</v>
      </c>
      <c r="T2519" s="10">
        <v>1</v>
      </c>
      <c r="U2519" s="10">
        <v>0</v>
      </c>
      <c r="V2519" s="16">
        <v>0</v>
      </c>
      <c r="W2519" s="16">
        <v>2800</v>
      </c>
      <c r="X2519" s="16" t="str">
        <f>VLOOKUP(W2519,[1]Array!$C$8:$D$15,2,TRUE)</f>
        <v>01  $0 - $4,999</v>
      </c>
      <c r="Y2519" s="14">
        <f t="shared" si="354"/>
        <v>0</v>
      </c>
      <c r="Z2519" s="14">
        <f t="shared" si="355"/>
        <v>0</v>
      </c>
      <c r="AA2519" s="14">
        <f t="shared" si="356"/>
        <v>0.83333333333333337</v>
      </c>
      <c r="AB2519" s="14">
        <f t="shared" si="357"/>
        <v>0</v>
      </c>
      <c r="AC2519" s="14">
        <f t="shared" si="358"/>
        <v>5.5580919864223755E-3</v>
      </c>
      <c r="AD2519" s="14">
        <f>(Y2519*'[1]Scoring Model'!$K$17+'Working Data - V3'!Z2519*'[1]Scoring Model'!$K$7+'Working Data - V3'!AA2519*'[1]Scoring Model'!$K$9+'Working Data - V3'!AB2519*'[1]Scoring Model'!$K$10+AC2519*'[1]Scoring Model'!$K$11)</f>
        <v>0.16777828506395115</v>
      </c>
      <c r="AE2519" s="14">
        <f t="shared" si="359"/>
        <v>4</v>
      </c>
      <c r="AF2519" s="17" t="str">
        <f>VLOOKUP(AE2519,'[1]Scoring Model'!$C$18:$D$27,2,FALSE)</f>
        <v>01  Low</v>
      </c>
      <c r="AG2519" s="10" t="s">
        <v>660</v>
      </c>
      <c r="AH2519" s="10" t="s">
        <v>8801</v>
      </c>
      <c r="AI2519" s="16">
        <v>100000</v>
      </c>
      <c r="AJ2519" s="18">
        <v>0</v>
      </c>
    </row>
    <row r="2520" spans="2:36" ht="15" customHeight="1" x14ac:dyDescent="0.25">
      <c r="B2520" s="10" t="s">
        <v>35</v>
      </c>
      <c r="C2520" s="10" t="s">
        <v>166</v>
      </c>
      <c r="D2520" s="10" t="s">
        <v>8802</v>
      </c>
      <c r="E2520" s="10" t="str">
        <f t="shared" si="351"/>
        <v>WCV0029455</v>
      </c>
      <c r="F2520" s="11">
        <f>VLOOKUP(E2520,'[1]Policy Number &amp; Loss Info'!$H$4:$K$8916,2,FALSE)</f>
        <v>12193.3</v>
      </c>
      <c r="G2520" s="11">
        <f>VLOOKUP(E2520,'[1]Policy Number &amp; Loss Info'!$H$4:$K$8916,4,FALSE)</f>
        <v>0</v>
      </c>
      <c r="H2520" s="12">
        <f>VLOOKUP(E2520,'[1]Policy Number &amp; Loss Info'!$H$4:$K$8916,3,FALSE)</f>
        <v>0</v>
      </c>
      <c r="I2520" s="13">
        <f t="shared" si="352"/>
        <v>0</v>
      </c>
      <c r="J2520" s="14">
        <f t="shared" si="353"/>
        <v>0</v>
      </c>
      <c r="K2520" s="10" t="s">
        <v>8803</v>
      </c>
      <c r="L2520" s="10"/>
      <c r="M2520" s="10" t="s">
        <v>59</v>
      </c>
      <c r="N2520" s="10">
        <f>VLOOKUP(M2520,[1]Array!$I$8:$J$14,2,FALSE)</f>
        <v>7</v>
      </c>
      <c r="O2520" s="10">
        <v>5022</v>
      </c>
      <c r="P2520" s="15">
        <v>45461</v>
      </c>
      <c r="Q2520" s="10" t="s">
        <v>197</v>
      </c>
      <c r="R2520" s="10" t="s">
        <v>8804</v>
      </c>
      <c r="S2520" s="10" t="s">
        <v>8805</v>
      </c>
      <c r="T2520" s="10">
        <v>1</v>
      </c>
      <c r="U2520" s="10">
        <v>0</v>
      </c>
      <c r="V2520" s="16">
        <v>0</v>
      </c>
      <c r="W2520" s="16">
        <v>5131</v>
      </c>
      <c r="X2520" s="16" t="str">
        <f>VLOOKUP(W2520,[1]Array!$C$8:$D$15,2,TRUE)</f>
        <v>02  $5,000 - $9,999</v>
      </c>
      <c r="Y2520" s="14">
        <f t="shared" si="354"/>
        <v>0</v>
      </c>
      <c r="Z2520" s="14">
        <f t="shared" si="355"/>
        <v>0</v>
      </c>
      <c r="AA2520" s="14">
        <f t="shared" si="356"/>
        <v>1</v>
      </c>
      <c r="AB2520" s="14">
        <f t="shared" si="357"/>
        <v>0</v>
      </c>
      <c r="AC2520" s="14">
        <f t="shared" si="358"/>
        <v>1.0185203565119002E-2</v>
      </c>
      <c r="AD2520" s="14">
        <f>(Y2520*'[1]Scoring Model'!$K$17+'Working Data - V3'!Z2520*'[1]Scoring Model'!$K$7+'Working Data - V3'!AA2520*'[1]Scoring Model'!$K$9+'Working Data - V3'!AB2520*'[1]Scoring Model'!$K$10+AC2520*'[1]Scoring Model'!$K$11)</f>
        <v>0.20203704071302381</v>
      </c>
      <c r="AE2520" s="14">
        <f t="shared" si="359"/>
        <v>4</v>
      </c>
      <c r="AF2520" s="17" t="str">
        <f>VLOOKUP(AE2520,'[1]Scoring Model'!$C$18:$D$27,2,FALSE)</f>
        <v>01  Low</v>
      </c>
      <c r="AG2520" s="10" t="s">
        <v>1599</v>
      </c>
      <c r="AH2520" s="10" t="s">
        <v>172</v>
      </c>
      <c r="AI2520" s="16">
        <v>140000</v>
      </c>
      <c r="AJ2520" s="18">
        <v>0</v>
      </c>
    </row>
    <row r="2521" spans="2:36" ht="15" customHeight="1" x14ac:dyDescent="0.25">
      <c r="B2521" s="10" t="s">
        <v>55</v>
      </c>
      <c r="C2521" s="10" t="s">
        <v>78</v>
      </c>
      <c r="D2521" s="10" t="s">
        <v>8806</v>
      </c>
      <c r="E2521" s="10" t="str">
        <f t="shared" si="351"/>
        <v>WCV0029461</v>
      </c>
      <c r="F2521" s="11">
        <f>VLOOKUP(E2521,'[1]Policy Number &amp; Loss Info'!$H$4:$K$8916,2,FALSE)</f>
        <v>35568.770000000004</v>
      </c>
      <c r="G2521" s="11">
        <f>VLOOKUP(E2521,'[1]Policy Number &amp; Loss Info'!$H$4:$K$8916,4,FALSE)</f>
        <v>0</v>
      </c>
      <c r="H2521" s="12">
        <f>VLOOKUP(E2521,'[1]Policy Number &amp; Loss Info'!$H$4:$K$8916,3,FALSE)</f>
        <v>0</v>
      </c>
      <c r="I2521" s="13">
        <f t="shared" si="352"/>
        <v>0</v>
      </c>
      <c r="J2521" s="14">
        <f t="shared" si="353"/>
        <v>0</v>
      </c>
      <c r="K2521" s="10" t="s">
        <v>8807</v>
      </c>
      <c r="L2521" s="10"/>
      <c r="M2521" s="10" t="s">
        <v>161</v>
      </c>
      <c r="N2521" s="10">
        <f>VLOOKUP(M2521,[1]Array!$I$8:$J$14,2,FALSE)</f>
        <v>2</v>
      </c>
      <c r="O2521" s="10">
        <v>8868</v>
      </c>
      <c r="P2521" s="15">
        <v>45458</v>
      </c>
      <c r="Q2521" s="10" t="s">
        <v>60</v>
      </c>
      <c r="R2521" s="10" t="s">
        <v>1465</v>
      </c>
      <c r="S2521" s="10" t="s">
        <v>1466</v>
      </c>
      <c r="T2521" s="10">
        <v>0.97</v>
      </c>
      <c r="U2521" s="10">
        <v>0</v>
      </c>
      <c r="V2521" s="16">
        <v>0</v>
      </c>
      <c r="W2521" s="16">
        <v>18310</v>
      </c>
      <c r="X2521" s="16" t="str">
        <f>VLOOKUP(W2521,[1]Array!$C$8:$D$15,2,TRUE)</f>
        <v>04  $15,000 - $24,999</v>
      </c>
      <c r="Y2521" s="14">
        <f t="shared" si="354"/>
        <v>0</v>
      </c>
      <c r="Z2521" s="14">
        <f t="shared" si="355"/>
        <v>0</v>
      </c>
      <c r="AA2521" s="14">
        <f t="shared" si="356"/>
        <v>0.16666666666666666</v>
      </c>
      <c r="AB2521" s="14">
        <f t="shared" si="357"/>
        <v>0</v>
      </c>
      <c r="AC2521" s="14">
        <f t="shared" si="358"/>
        <v>3.6345951525497744E-2</v>
      </c>
      <c r="AD2521" s="14">
        <f>(Y2521*'[1]Scoring Model'!$K$17+'Working Data - V3'!Z2521*'[1]Scoring Model'!$K$7+'Working Data - V3'!AA2521*'[1]Scoring Model'!$K$9+'Working Data - V3'!AB2521*'[1]Scoring Model'!$K$10+AC2521*'[1]Scoring Model'!$K$11)</f>
        <v>4.0602523638432884E-2</v>
      </c>
      <c r="AE2521" s="14">
        <f t="shared" si="359"/>
        <v>2</v>
      </c>
      <c r="AF2521" s="17" t="str">
        <f>VLOOKUP(AE2521,'[1]Scoring Model'!$C$18:$D$27,2,FALSE)</f>
        <v>01  Low</v>
      </c>
      <c r="AG2521" s="10" t="s">
        <v>8808</v>
      </c>
      <c r="AH2521" s="10" t="s">
        <v>119</v>
      </c>
      <c r="AI2521" s="16">
        <v>2299996</v>
      </c>
      <c r="AJ2521" s="18">
        <v>0</v>
      </c>
    </row>
    <row r="2522" spans="2:36" ht="15" customHeight="1" x14ac:dyDescent="0.25">
      <c r="B2522" s="10" t="s">
        <v>98</v>
      </c>
      <c r="C2522" s="10" t="s">
        <v>166</v>
      </c>
      <c r="D2522" s="10" t="s">
        <v>8809</v>
      </c>
      <c r="E2522" s="10" t="str">
        <f t="shared" si="351"/>
        <v>WCV0029260</v>
      </c>
      <c r="F2522" s="11">
        <f>VLOOKUP(E2522,'[1]Policy Number &amp; Loss Info'!$H$4:$K$8916,2,FALSE)</f>
        <v>6439.52</v>
      </c>
      <c r="G2522" s="11">
        <f>VLOOKUP(E2522,'[1]Policy Number &amp; Loss Info'!$H$4:$K$8916,4,FALSE)</f>
        <v>0</v>
      </c>
      <c r="H2522" s="12">
        <f>VLOOKUP(E2522,'[1]Policy Number &amp; Loss Info'!$H$4:$K$8916,3,FALSE)</f>
        <v>0</v>
      </c>
      <c r="I2522" s="13">
        <f t="shared" si="352"/>
        <v>0</v>
      </c>
      <c r="J2522" s="14">
        <f t="shared" si="353"/>
        <v>0</v>
      </c>
      <c r="K2522" s="10" t="s">
        <v>8810</v>
      </c>
      <c r="L2522" s="10"/>
      <c r="M2522" s="10" t="s">
        <v>101</v>
      </c>
      <c r="N2522" s="10">
        <f>VLOOKUP(M2522,[1]Array!$I$8:$J$14,2,FALSE)</f>
        <v>5</v>
      </c>
      <c r="O2522" s="10">
        <v>8393</v>
      </c>
      <c r="P2522" s="15">
        <v>45449</v>
      </c>
      <c r="Q2522" s="10" t="s">
        <v>102</v>
      </c>
      <c r="R2522" s="10" t="s">
        <v>3929</v>
      </c>
      <c r="S2522" s="10" t="s">
        <v>3930</v>
      </c>
      <c r="T2522" s="10">
        <v>1</v>
      </c>
      <c r="U2522" s="10">
        <v>0</v>
      </c>
      <c r="V2522" s="16">
        <v>0</v>
      </c>
      <c r="W2522" s="16">
        <v>3290</v>
      </c>
      <c r="X2522" s="16" t="str">
        <f>VLOOKUP(W2522,[1]Array!$C$8:$D$15,2,TRUE)</f>
        <v>01  $0 - $4,999</v>
      </c>
      <c r="Y2522" s="14">
        <f t="shared" si="354"/>
        <v>0</v>
      </c>
      <c r="Z2522" s="14">
        <f t="shared" si="355"/>
        <v>0</v>
      </c>
      <c r="AA2522" s="14">
        <f t="shared" si="356"/>
        <v>0.66666666666666663</v>
      </c>
      <c r="AB2522" s="14">
        <f t="shared" si="357"/>
        <v>0</v>
      </c>
      <c r="AC2522" s="14">
        <f t="shared" si="358"/>
        <v>6.530758084046291E-3</v>
      </c>
      <c r="AD2522" s="14">
        <f>(Y2522*'[1]Scoring Model'!$K$17+'Working Data - V3'!Z2522*'[1]Scoring Model'!$K$7+'Working Data - V3'!AA2522*'[1]Scoring Model'!$K$9+'Working Data - V3'!AB2522*'[1]Scoring Model'!$K$10+AC2522*'[1]Scoring Model'!$K$11)</f>
        <v>0.13463948495014258</v>
      </c>
      <c r="AE2522" s="14">
        <f t="shared" si="359"/>
        <v>3</v>
      </c>
      <c r="AF2522" s="17" t="str">
        <f>VLOOKUP(AE2522,'[1]Scoring Model'!$C$18:$D$27,2,FALSE)</f>
        <v>01  Low</v>
      </c>
      <c r="AG2522" s="10" t="s">
        <v>1524</v>
      </c>
      <c r="AH2522" s="10" t="s">
        <v>172</v>
      </c>
      <c r="AI2522" s="16">
        <v>302000</v>
      </c>
      <c r="AJ2522" s="18">
        <v>0</v>
      </c>
    </row>
    <row r="2523" spans="2:36" ht="15" customHeight="1" x14ac:dyDescent="0.25">
      <c r="B2523" s="10" t="s">
        <v>98</v>
      </c>
      <c r="C2523" s="10" t="s">
        <v>36</v>
      </c>
      <c r="D2523" s="10" t="s">
        <v>8811</v>
      </c>
      <c r="E2523" s="10" t="str">
        <f t="shared" si="351"/>
        <v>WCV0029044</v>
      </c>
      <c r="F2523" s="11">
        <f>VLOOKUP(E2523,'[1]Policy Number &amp; Loss Info'!$H$4:$K$8916,2,FALSE)</f>
        <v>2650.05</v>
      </c>
      <c r="G2523" s="11">
        <f>VLOOKUP(E2523,'[1]Policy Number &amp; Loss Info'!$H$4:$K$8916,4,FALSE)</f>
        <v>0</v>
      </c>
      <c r="H2523" s="12">
        <f>VLOOKUP(E2523,'[1]Policy Number &amp; Loss Info'!$H$4:$K$8916,3,FALSE)</f>
        <v>0</v>
      </c>
      <c r="I2523" s="13">
        <f t="shared" si="352"/>
        <v>0</v>
      </c>
      <c r="J2523" s="14">
        <f t="shared" si="353"/>
        <v>0</v>
      </c>
      <c r="K2523" s="10" t="s">
        <v>8812</v>
      </c>
      <c r="L2523" s="10"/>
      <c r="M2523" s="10" t="s">
        <v>161</v>
      </c>
      <c r="N2523" s="10">
        <f>VLOOKUP(M2523,[1]Array!$I$8:$J$14,2,FALSE)</f>
        <v>2</v>
      </c>
      <c r="O2523" s="10">
        <v>8868</v>
      </c>
      <c r="P2523" s="15">
        <v>45451</v>
      </c>
      <c r="Q2523" s="10" t="s">
        <v>109</v>
      </c>
      <c r="R2523" s="10" t="s">
        <v>8612</v>
      </c>
      <c r="S2523" s="10" t="s">
        <v>8613</v>
      </c>
      <c r="T2523" s="10">
        <v>1</v>
      </c>
      <c r="U2523" s="10">
        <v>0</v>
      </c>
      <c r="V2523" s="16">
        <v>0</v>
      </c>
      <c r="W2523" s="16">
        <v>1134</v>
      </c>
      <c r="X2523" s="16" t="str">
        <f>VLOOKUP(W2523,[1]Array!$C$8:$D$15,2,TRUE)</f>
        <v>01  $0 - $4,999</v>
      </c>
      <c r="Y2523" s="14">
        <f t="shared" si="354"/>
        <v>0</v>
      </c>
      <c r="Z2523" s="14">
        <f t="shared" si="355"/>
        <v>0</v>
      </c>
      <c r="AA2523" s="14">
        <f t="shared" si="356"/>
        <v>0.16666666666666666</v>
      </c>
      <c r="AB2523" s="14">
        <f t="shared" si="357"/>
        <v>0</v>
      </c>
      <c r="AC2523" s="14">
        <f t="shared" si="358"/>
        <v>2.2510272545010618E-3</v>
      </c>
      <c r="AD2523" s="14">
        <f>(Y2523*'[1]Scoring Model'!$K$17+'Working Data - V3'!Z2523*'[1]Scoring Model'!$K$7+'Working Data - V3'!AA2523*'[1]Scoring Model'!$K$9+'Working Data - V3'!AB2523*'[1]Scoring Model'!$K$10+AC2523*'[1]Scoring Model'!$K$11)</f>
        <v>3.3783538784233548E-2</v>
      </c>
      <c r="AE2523" s="14">
        <f t="shared" si="359"/>
        <v>2</v>
      </c>
      <c r="AF2523" s="17" t="str">
        <f>VLOOKUP(AE2523,'[1]Scoring Model'!$C$18:$D$27,2,FALSE)</f>
        <v>01  Low</v>
      </c>
      <c r="AG2523" s="10" t="s">
        <v>2866</v>
      </c>
      <c r="AH2523" s="10" t="s">
        <v>487</v>
      </c>
      <c r="AI2523" s="16">
        <v>72000</v>
      </c>
      <c r="AJ2523" s="18">
        <v>0</v>
      </c>
    </row>
    <row r="2524" spans="2:36" ht="15" customHeight="1" x14ac:dyDescent="0.25">
      <c r="B2524" s="10" t="s">
        <v>98</v>
      </c>
      <c r="C2524" s="10" t="s">
        <v>46</v>
      </c>
      <c r="D2524" s="10" t="s">
        <v>8813</v>
      </c>
      <c r="E2524" s="10" t="str">
        <f t="shared" si="351"/>
        <v>WCV0028211</v>
      </c>
      <c r="F2524" s="11">
        <f>VLOOKUP(E2524,'[1]Policy Number &amp; Loss Info'!$H$4:$K$8916,2,FALSE)</f>
        <v>11782.8</v>
      </c>
      <c r="G2524" s="11">
        <f>VLOOKUP(E2524,'[1]Policy Number &amp; Loss Info'!$H$4:$K$8916,4,FALSE)</f>
        <v>2245.21</v>
      </c>
      <c r="H2524" s="12">
        <f>VLOOKUP(E2524,'[1]Policy Number &amp; Loss Info'!$H$4:$K$8916,3,FALSE)</f>
        <v>1</v>
      </c>
      <c r="I2524" s="13">
        <f t="shared" si="352"/>
        <v>0.1905497844315443</v>
      </c>
      <c r="J2524" s="14">
        <f t="shared" si="353"/>
        <v>8.4869470753980387</v>
      </c>
      <c r="K2524" s="10" t="s">
        <v>8814</v>
      </c>
      <c r="L2524" s="10"/>
      <c r="M2524" s="10" t="s">
        <v>59</v>
      </c>
      <c r="N2524" s="10">
        <f>VLOOKUP(M2524,[1]Array!$I$8:$J$14,2,FALSE)</f>
        <v>7</v>
      </c>
      <c r="O2524" s="10">
        <v>5022</v>
      </c>
      <c r="P2524" s="15">
        <v>45457</v>
      </c>
      <c r="Q2524" s="10" t="s">
        <v>197</v>
      </c>
      <c r="R2524" s="10" t="s">
        <v>8815</v>
      </c>
      <c r="S2524" s="10" t="s">
        <v>8816</v>
      </c>
      <c r="T2524" s="10">
        <v>1</v>
      </c>
      <c r="U2524" s="10">
        <v>0</v>
      </c>
      <c r="V2524" s="16">
        <v>0</v>
      </c>
      <c r="W2524" s="16">
        <v>7098</v>
      </c>
      <c r="X2524" s="16" t="str">
        <f>VLOOKUP(W2524,[1]Array!$C$8:$D$15,2,TRUE)</f>
        <v>02  $5,000 - $9,999</v>
      </c>
      <c r="Y2524" s="14">
        <f t="shared" si="354"/>
        <v>9.527489221577215E-2</v>
      </c>
      <c r="Z2524" s="14">
        <f t="shared" si="355"/>
        <v>5.8411413246426999E-2</v>
      </c>
      <c r="AA2524" s="14">
        <f t="shared" si="356"/>
        <v>1</v>
      </c>
      <c r="AB2524" s="14">
        <f t="shared" si="357"/>
        <v>0</v>
      </c>
      <c r="AC2524" s="14">
        <f t="shared" si="358"/>
        <v>1.4089763185580721E-2</v>
      </c>
      <c r="AD2524" s="14">
        <f>(Y2524*'[1]Scoring Model'!$K$17+'Working Data - V3'!Z2524*'[1]Scoring Model'!$K$7+'Working Data - V3'!AA2524*'[1]Scoring Model'!$K$9+'Working Data - V3'!AB2524*'[1]Scoring Model'!$K$10+AC2524*'[1]Scoring Model'!$K$11)</f>
        <v>0.24308270295113321</v>
      </c>
      <c r="AE2524" s="14">
        <f t="shared" si="359"/>
        <v>5</v>
      </c>
      <c r="AF2524" s="17" t="str">
        <f>VLOOKUP(AE2524,'[1]Scoring Model'!$C$18:$D$27,2,FALSE)</f>
        <v>02  Moderate</v>
      </c>
      <c r="AG2524" s="10" t="s">
        <v>8817</v>
      </c>
      <c r="AH2524" s="10" t="s">
        <v>185</v>
      </c>
      <c r="AI2524" s="16">
        <v>187997</v>
      </c>
      <c r="AJ2524" s="18">
        <v>0</v>
      </c>
    </row>
    <row r="2525" spans="2:36" ht="15" customHeight="1" x14ac:dyDescent="0.25">
      <c r="B2525" s="10" t="s">
        <v>45</v>
      </c>
      <c r="C2525" s="10" t="s">
        <v>46</v>
      </c>
      <c r="D2525" s="10" t="s">
        <v>8818</v>
      </c>
      <c r="E2525" s="10" t="str">
        <f t="shared" si="351"/>
        <v>WCV0028652</v>
      </c>
      <c r="F2525" s="11">
        <f>VLOOKUP(E2525,'[1]Policy Number &amp; Loss Info'!$H$4:$K$8916,2,FALSE)</f>
        <v>44503.11</v>
      </c>
      <c r="G2525" s="11">
        <f>VLOOKUP(E2525,'[1]Policy Number &amp; Loss Info'!$H$4:$K$8916,4,FALSE)</f>
        <v>0</v>
      </c>
      <c r="H2525" s="12">
        <f>VLOOKUP(E2525,'[1]Policy Number &amp; Loss Info'!$H$4:$K$8916,3,FALSE)</f>
        <v>0</v>
      </c>
      <c r="I2525" s="13">
        <f t="shared" si="352"/>
        <v>0</v>
      </c>
      <c r="J2525" s="14">
        <f t="shared" si="353"/>
        <v>0</v>
      </c>
      <c r="K2525" s="10" t="s">
        <v>8819</v>
      </c>
      <c r="L2525" s="10"/>
      <c r="M2525" s="10" t="s">
        <v>101</v>
      </c>
      <c r="N2525" s="10">
        <f>VLOOKUP(M2525,[1]Array!$I$8:$J$14,2,FALSE)</f>
        <v>5</v>
      </c>
      <c r="O2525" s="10">
        <v>5348</v>
      </c>
      <c r="P2525" s="15">
        <v>45444</v>
      </c>
      <c r="Q2525" s="10" t="s">
        <v>50</v>
      </c>
      <c r="R2525" s="10" t="s">
        <v>1304</v>
      </c>
      <c r="S2525" s="10" t="s">
        <v>8820</v>
      </c>
      <c r="T2525" s="10">
        <v>1.41</v>
      </c>
      <c r="U2525" s="10">
        <v>0</v>
      </c>
      <c r="V2525" s="16">
        <v>0</v>
      </c>
      <c r="W2525" s="16">
        <v>24405</v>
      </c>
      <c r="X2525" s="16" t="str">
        <f>VLOOKUP(W2525,[1]Array!$C$8:$D$15,2,TRUE)</f>
        <v>04  $15,000 - $24,999</v>
      </c>
      <c r="Y2525" s="14">
        <f t="shared" si="354"/>
        <v>0</v>
      </c>
      <c r="Z2525" s="14">
        <f t="shared" si="355"/>
        <v>0</v>
      </c>
      <c r="AA2525" s="14">
        <f t="shared" si="356"/>
        <v>0.66666666666666663</v>
      </c>
      <c r="AB2525" s="14">
        <f t="shared" si="357"/>
        <v>0.40999999999999992</v>
      </c>
      <c r="AC2525" s="14">
        <f t="shared" si="358"/>
        <v>4.8444726760227881E-2</v>
      </c>
      <c r="AD2525" s="14">
        <f>(Y2525*'[1]Scoring Model'!$K$17+'Working Data - V3'!Z2525*'[1]Scoring Model'!$K$7+'Working Data - V3'!AA2525*'[1]Scoring Model'!$K$9+'Working Data - V3'!AB2525*'[1]Scoring Model'!$K$10+AC2525*'[1]Scoring Model'!$K$11)</f>
        <v>0.20452227868537887</v>
      </c>
      <c r="AE2525" s="14">
        <f t="shared" si="359"/>
        <v>4</v>
      </c>
      <c r="AF2525" s="17" t="str">
        <f>VLOOKUP(AE2525,'[1]Scoring Model'!$C$18:$D$27,2,FALSE)</f>
        <v>01  Low</v>
      </c>
      <c r="AG2525" s="10" t="s">
        <v>1589</v>
      </c>
      <c r="AH2525" s="10" t="s">
        <v>54</v>
      </c>
      <c r="AI2525" s="16">
        <v>485901</v>
      </c>
      <c r="AJ2525" s="18">
        <v>0</v>
      </c>
    </row>
    <row r="2526" spans="2:36" ht="15" customHeight="1" x14ac:dyDescent="0.25">
      <c r="B2526" s="10" t="s">
        <v>55</v>
      </c>
      <c r="C2526" s="10" t="s">
        <v>56</v>
      </c>
      <c r="D2526" s="10" t="s">
        <v>8821</v>
      </c>
      <c r="E2526" s="10" t="str">
        <f t="shared" si="351"/>
        <v>WCV0095149</v>
      </c>
      <c r="F2526" s="11">
        <f>VLOOKUP(E2526,'[1]Policy Number &amp; Loss Info'!$H$4:$K$8916,2,FALSE)</f>
        <v>18452.2</v>
      </c>
      <c r="G2526" s="11">
        <f>VLOOKUP(E2526,'[1]Policy Number &amp; Loss Info'!$H$4:$K$8916,4,FALSE)</f>
        <v>0</v>
      </c>
      <c r="H2526" s="12">
        <f>VLOOKUP(E2526,'[1]Policy Number &amp; Loss Info'!$H$4:$K$8916,3,FALSE)</f>
        <v>0</v>
      </c>
      <c r="I2526" s="13">
        <f t="shared" si="352"/>
        <v>0</v>
      </c>
      <c r="J2526" s="14">
        <f t="shared" si="353"/>
        <v>0</v>
      </c>
      <c r="K2526" s="10" t="s">
        <v>8822</v>
      </c>
      <c r="L2526" s="10"/>
      <c r="M2526" s="10" t="s">
        <v>101</v>
      </c>
      <c r="N2526" s="10">
        <f>VLOOKUP(M2526,[1]Array!$I$8:$J$14,2,FALSE)</f>
        <v>5</v>
      </c>
      <c r="O2526" s="10">
        <v>5348</v>
      </c>
      <c r="P2526" s="15">
        <v>45473</v>
      </c>
      <c r="Q2526" s="10" t="s">
        <v>60</v>
      </c>
      <c r="R2526" s="10" t="s">
        <v>551</v>
      </c>
      <c r="S2526" s="10" t="s">
        <v>2399</v>
      </c>
      <c r="T2526" s="10">
        <v>1</v>
      </c>
      <c r="U2526" s="10">
        <v>0</v>
      </c>
      <c r="V2526" s="16">
        <v>0</v>
      </c>
      <c r="W2526" s="16">
        <v>5449</v>
      </c>
      <c r="X2526" s="16" t="str">
        <f>VLOOKUP(W2526,[1]Array!$C$8:$D$15,2,TRUE)</f>
        <v>02  $5,000 - $9,999</v>
      </c>
      <c r="Y2526" s="14">
        <f t="shared" si="354"/>
        <v>0</v>
      </c>
      <c r="Z2526" s="14">
        <f t="shared" si="355"/>
        <v>0</v>
      </c>
      <c r="AA2526" s="14">
        <f t="shared" si="356"/>
        <v>0.66666666666666663</v>
      </c>
      <c r="AB2526" s="14">
        <f t="shared" si="357"/>
        <v>0</v>
      </c>
      <c r="AC2526" s="14">
        <f t="shared" si="358"/>
        <v>1.0816444012148402E-2</v>
      </c>
      <c r="AD2526" s="14">
        <f>(Y2526*'[1]Scoring Model'!$K$17+'Working Data - V3'!Z2526*'[1]Scoring Model'!$K$7+'Working Data - V3'!AA2526*'[1]Scoring Model'!$K$9+'Working Data - V3'!AB2526*'[1]Scoring Model'!$K$10+AC2526*'[1]Scoring Model'!$K$11)</f>
        <v>0.13549662213576302</v>
      </c>
      <c r="AE2526" s="14">
        <f t="shared" si="359"/>
        <v>3</v>
      </c>
      <c r="AF2526" s="17" t="str">
        <f>VLOOKUP(AE2526,'[1]Scoring Model'!$C$18:$D$27,2,FALSE)</f>
        <v>01  Low</v>
      </c>
      <c r="AG2526" s="10" t="s">
        <v>1589</v>
      </c>
      <c r="AH2526" s="10" t="s">
        <v>77</v>
      </c>
      <c r="AI2526" s="16">
        <v>123899</v>
      </c>
      <c r="AJ2526" s="18">
        <v>0</v>
      </c>
    </row>
    <row r="2527" spans="2:36" ht="15" customHeight="1" x14ac:dyDescent="0.25">
      <c r="B2527" s="10" t="s">
        <v>35</v>
      </c>
      <c r="C2527" s="10" t="s">
        <v>36</v>
      </c>
      <c r="D2527" s="10" t="s">
        <v>8823</v>
      </c>
      <c r="E2527" s="10" t="str">
        <f t="shared" si="351"/>
        <v>WCV0095143</v>
      </c>
      <c r="F2527" s="11">
        <f>VLOOKUP(E2527,'[1]Policy Number &amp; Loss Info'!$H$4:$K$8916,2,FALSE)</f>
        <v>49146.38</v>
      </c>
      <c r="G2527" s="11">
        <f>VLOOKUP(E2527,'[1]Policy Number &amp; Loss Info'!$H$4:$K$8916,4,FALSE)</f>
        <v>0</v>
      </c>
      <c r="H2527" s="12">
        <f>VLOOKUP(E2527,'[1]Policy Number &amp; Loss Info'!$H$4:$K$8916,3,FALSE)</f>
        <v>0</v>
      </c>
      <c r="I2527" s="13">
        <f t="shared" si="352"/>
        <v>0</v>
      </c>
      <c r="J2527" s="14">
        <f t="shared" si="353"/>
        <v>0</v>
      </c>
      <c r="K2527" s="10" t="s">
        <v>8824</v>
      </c>
      <c r="L2527" s="10"/>
      <c r="M2527" s="10" t="s">
        <v>161</v>
      </c>
      <c r="N2527" s="10">
        <f>VLOOKUP(M2527,[1]Array!$I$8:$J$14,2,FALSE)</f>
        <v>2</v>
      </c>
      <c r="O2527" s="10">
        <v>8868</v>
      </c>
      <c r="P2527" s="15">
        <v>45468</v>
      </c>
      <c r="Q2527" s="10" t="s">
        <v>60</v>
      </c>
      <c r="R2527" s="10" t="s">
        <v>175</v>
      </c>
      <c r="S2527" s="10" t="s">
        <v>2569</v>
      </c>
      <c r="T2527" s="10">
        <v>1.32</v>
      </c>
      <c r="U2527" s="10">
        <v>0</v>
      </c>
      <c r="V2527" s="16">
        <v>0</v>
      </c>
      <c r="W2527" s="16">
        <v>18484</v>
      </c>
      <c r="X2527" s="16" t="str">
        <f>VLOOKUP(W2527,[1]Array!$C$8:$D$15,2,TRUE)</f>
        <v>04  $15,000 - $24,999</v>
      </c>
      <c r="Y2527" s="14">
        <f t="shared" si="354"/>
        <v>0</v>
      </c>
      <c r="Z2527" s="14">
        <f t="shared" si="355"/>
        <v>0</v>
      </c>
      <c r="AA2527" s="14">
        <f t="shared" si="356"/>
        <v>0.16666666666666666</v>
      </c>
      <c r="AB2527" s="14">
        <f t="shared" si="357"/>
        <v>0.32000000000000006</v>
      </c>
      <c r="AC2527" s="14">
        <f t="shared" si="358"/>
        <v>3.6691347241796853E-2</v>
      </c>
      <c r="AD2527" s="14">
        <f>(Y2527*'[1]Scoring Model'!$K$17+'Working Data - V3'!Z2527*'[1]Scoring Model'!$K$7+'Working Data - V3'!AA2527*'[1]Scoring Model'!$K$9+'Working Data - V3'!AB2527*'[1]Scoring Model'!$K$10+AC2527*'[1]Scoring Model'!$K$11)</f>
        <v>8.8671602781692713E-2</v>
      </c>
      <c r="AE2527" s="14">
        <f t="shared" si="359"/>
        <v>2</v>
      </c>
      <c r="AF2527" s="17" t="str">
        <f>VLOOKUP(AE2527,'[1]Scoring Model'!$C$18:$D$27,2,FALSE)</f>
        <v>01  Low</v>
      </c>
      <c r="AG2527" s="10" t="s">
        <v>1202</v>
      </c>
      <c r="AH2527" s="10" t="s">
        <v>2571</v>
      </c>
      <c r="AI2527" s="16">
        <v>2270400</v>
      </c>
      <c r="AJ2527" s="18">
        <v>0</v>
      </c>
    </row>
    <row r="2528" spans="2:36" ht="15" customHeight="1" x14ac:dyDescent="0.25">
      <c r="B2528" s="10" t="s">
        <v>98</v>
      </c>
      <c r="C2528" s="10" t="s">
        <v>166</v>
      </c>
      <c r="D2528" s="10" t="s">
        <v>8825</v>
      </c>
      <c r="E2528" s="10" t="str">
        <f t="shared" si="351"/>
        <v>WCV0095131</v>
      </c>
      <c r="F2528" s="11">
        <f>VLOOKUP(E2528,'[1]Policy Number &amp; Loss Info'!$H$4:$K$8916,2,FALSE)</f>
        <v>16473.22</v>
      </c>
      <c r="G2528" s="11">
        <f>VLOOKUP(E2528,'[1]Policy Number &amp; Loss Info'!$H$4:$K$8916,4,FALSE)</f>
        <v>0</v>
      </c>
      <c r="H2528" s="12">
        <f>VLOOKUP(E2528,'[1]Policy Number &amp; Loss Info'!$H$4:$K$8916,3,FALSE)</f>
        <v>0</v>
      </c>
      <c r="I2528" s="13">
        <f t="shared" si="352"/>
        <v>0</v>
      </c>
      <c r="J2528" s="14">
        <f t="shared" si="353"/>
        <v>0</v>
      </c>
      <c r="K2528" s="10" t="s">
        <v>8826</v>
      </c>
      <c r="L2528" s="10"/>
      <c r="M2528" s="10" t="s">
        <v>101</v>
      </c>
      <c r="N2528" s="10">
        <f>VLOOKUP(M2528,[1]Array!$I$8:$J$14,2,FALSE)</f>
        <v>5</v>
      </c>
      <c r="O2528" s="10">
        <v>8215</v>
      </c>
      <c r="P2528" s="15">
        <v>45444</v>
      </c>
      <c r="Q2528" s="10" t="s">
        <v>102</v>
      </c>
      <c r="R2528" s="10" t="s">
        <v>8827</v>
      </c>
      <c r="S2528" s="10" t="s">
        <v>8828</v>
      </c>
      <c r="T2528" s="10">
        <v>0.92</v>
      </c>
      <c r="U2528" s="10">
        <v>0</v>
      </c>
      <c r="V2528" s="16">
        <v>0</v>
      </c>
      <c r="W2528" s="16">
        <v>4791</v>
      </c>
      <c r="X2528" s="16" t="str">
        <f>VLOOKUP(W2528,[1]Array!$C$8:$D$15,2,TRUE)</f>
        <v>01  $0 - $4,999</v>
      </c>
      <c r="Y2528" s="14">
        <f t="shared" si="354"/>
        <v>0</v>
      </c>
      <c r="Z2528" s="14">
        <f t="shared" si="355"/>
        <v>0</v>
      </c>
      <c r="AA2528" s="14">
        <f t="shared" si="356"/>
        <v>0.66666666666666663</v>
      </c>
      <c r="AB2528" s="14">
        <f t="shared" si="357"/>
        <v>0</v>
      </c>
      <c r="AC2528" s="14">
        <f t="shared" si="358"/>
        <v>9.5102923953391434E-3</v>
      </c>
      <c r="AD2528" s="14">
        <f>(Y2528*'[1]Scoring Model'!$K$17+'Working Data - V3'!Z2528*'[1]Scoring Model'!$K$7+'Working Data - V3'!AA2528*'[1]Scoring Model'!$K$9+'Working Data - V3'!AB2528*'[1]Scoring Model'!$K$10+AC2528*'[1]Scoring Model'!$K$11)</f>
        <v>0.13523539181240116</v>
      </c>
      <c r="AE2528" s="14">
        <f t="shared" si="359"/>
        <v>3</v>
      </c>
      <c r="AF2528" s="17" t="str">
        <f>VLOOKUP(AE2528,'[1]Scoring Model'!$C$18:$D$27,2,FALSE)</f>
        <v>01  Low</v>
      </c>
      <c r="AG2528" s="10" t="s">
        <v>2317</v>
      </c>
      <c r="AH2528" s="10" t="s">
        <v>172</v>
      </c>
      <c r="AI2528" s="16">
        <v>205555</v>
      </c>
      <c r="AJ2528" s="18">
        <v>0</v>
      </c>
    </row>
    <row r="2529" spans="2:36" ht="15" customHeight="1" x14ac:dyDescent="0.25">
      <c r="B2529" s="10" t="s">
        <v>98</v>
      </c>
      <c r="C2529" s="10" t="s">
        <v>166</v>
      </c>
      <c r="D2529" s="10" t="s">
        <v>8829</v>
      </c>
      <c r="E2529" s="10" t="str">
        <f t="shared" si="351"/>
        <v>WCV0095127</v>
      </c>
      <c r="F2529" s="11">
        <f>VLOOKUP(E2529,'[1]Policy Number &amp; Loss Info'!$H$4:$K$8916,2,FALSE)</f>
        <v>46817.49</v>
      </c>
      <c r="G2529" s="11">
        <f>VLOOKUP(E2529,'[1]Policy Number &amp; Loss Info'!$H$4:$K$8916,4,FALSE)</f>
        <v>0</v>
      </c>
      <c r="H2529" s="12">
        <f>VLOOKUP(E2529,'[1]Policy Number &amp; Loss Info'!$H$4:$K$8916,3,FALSE)</f>
        <v>0</v>
      </c>
      <c r="I2529" s="13">
        <f t="shared" si="352"/>
        <v>0</v>
      </c>
      <c r="J2529" s="14">
        <f t="shared" si="353"/>
        <v>0</v>
      </c>
      <c r="K2529" s="10" t="s">
        <v>8830</v>
      </c>
      <c r="L2529" s="10"/>
      <c r="M2529" s="10" t="s">
        <v>87</v>
      </c>
      <c r="N2529" s="10">
        <f>VLOOKUP(M2529,[1]Array!$I$8:$J$14,2,FALSE)</f>
        <v>3</v>
      </c>
      <c r="O2529" s="10">
        <v>5402</v>
      </c>
      <c r="P2529" s="15">
        <v>45464</v>
      </c>
      <c r="Q2529" s="10" t="s">
        <v>102</v>
      </c>
      <c r="R2529" s="10" t="s">
        <v>8831</v>
      </c>
      <c r="S2529" s="10" t="s">
        <v>8832</v>
      </c>
      <c r="T2529" s="10">
        <v>0.73</v>
      </c>
      <c r="U2529" s="10">
        <v>0</v>
      </c>
      <c r="V2529" s="16">
        <v>0</v>
      </c>
      <c r="W2529" s="16">
        <v>13662</v>
      </c>
      <c r="X2529" s="16" t="str">
        <f>VLOOKUP(W2529,[1]Array!$C$8:$D$15,2,TRUE)</f>
        <v>03  $10,000 - $14,999</v>
      </c>
      <c r="Y2529" s="14">
        <f t="shared" si="354"/>
        <v>0</v>
      </c>
      <c r="Z2529" s="14">
        <f t="shared" si="355"/>
        <v>0</v>
      </c>
      <c r="AA2529" s="14">
        <f t="shared" si="356"/>
        <v>0.33333333333333331</v>
      </c>
      <c r="AB2529" s="14">
        <f t="shared" si="357"/>
        <v>0</v>
      </c>
      <c r="AC2529" s="14">
        <f t="shared" si="358"/>
        <v>2.7119518828036603E-2</v>
      </c>
      <c r="AD2529" s="14">
        <f>(Y2529*'[1]Scoring Model'!$K$17+'Working Data - V3'!Z2529*'[1]Scoring Model'!$K$7+'Working Data - V3'!AA2529*'[1]Scoring Model'!$K$9+'Working Data - V3'!AB2529*'[1]Scoring Model'!$K$10+AC2529*'[1]Scoring Model'!$K$11)</f>
        <v>7.2090570432273987E-2</v>
      </c>
      <c r="AE2529" s="14">
        <f t="shared" si="359"/>
        <v>2</v>
      </c>
      <c r="AF2529" s="17" t="str">
        <f>VLOOKUP(AE2529,'[1]Scoring Model'!$C$18:$D$27,2,FALSE)</f>
        <v>01  Low</v>
      </c>
      <c r="AG2529" s="10" t="s">
        <v>8833</v>
      </c>
      <c r="AH2529" s="10" t="s">
        <v>172</v>
      </c>
      <c r="AI2529" s="16">
        <v>436742</v>
      </c>
      <c r="AJ2529" s="18">
        <v>0</v>
      </c>
    </row>
    <row r="2530" spans="2:36" ht="15" customHeight="1" x14ac:dyDescent="0.25">
      <c r="B2530" s="10" t="s">
        <v>98</v>
      </c>
      <c r="C2530" s="10" t="s">
        <v>166</v>
      </c>
      <c r="D2530" s="10" t="s">
        <v>8834</v>
      </c>
      <c r="E2530" s="10" t="str">
        <f t="shared" si="351"/>
        <v>WCV0095110</v>
      </c>
      <c r="F2530" s="11">
        <f>VLOOKUP(E2530,'[1]Policy Number &amp; Loss Info'!$H$4:$K$8916,2,FALSE)</f>
        <v>14899.39</v>
      </c>
      <c r="G2530" s="11">
        <f>VLOOKUP(E2530,'[1]Policy Number &amp; Loss Info'!$H$4:$K$8916,4,FALSE)</f>
        <v>0</v>
      </c>
      <c r="H2530" s="12">
        <f>VLOOKUP(E2530,'[1]Policy Number &amp; Loss Info'!$H$4:$K$8916,3,FALSE)</f>
        <v>0</v>
      </c>
      <c r="I2530" s="13">
        <f t="shared" si="352"/>
        <v>0</v>
      </c>
      <c r="J2530" s="14">
        <f t="shared" si="353"/>
        <v>0</v>
      </c>
      <c r="K2530" s="10" t="s">
        <v>8835</v>
      </c>
      <c r="L2530" s="10"/>
      <c r="M2530" s="10" t="s">
        <v>59</v>
      </c>
      <c r="N2530" s="10">
        <f>VLOOKUP(M2530,[1]Array!$I$8:$J$14,2,FALSE)</f>
        <v>7</v>
      </c>
      <c r="O2530" s="10">
        <v>5645</v>
      </c>
      <c r="P2530" s="15">
        <v>45451</v>
      </c>
      <c r="Q2530" s="10" t="s">
        <v>102</v>
      </c>
      <c r="R2530" s="10" t="s">
        <v>5151</v>
      </c>
      <c r="S2530" s="10" t="s">
        <v>5152</v>
      </c>
      <c r="T2530" s="10">
        <v>0.95</v>
      </c>
      <c r="U2530" s="10">
        <v>0</v>
      </c>
      <c r="V2530" s="16">
        <v>0</v>
      </c>
      <c r="W2530" s="16">
        <v>4021</v>
      </c>
      <c r="X2530" s="16" t="str">
        <f>VLOOKUP(W2530,[1]Array!$C$8:$D$15,2,TRUE)</f>
        <v>01  $0 - $4,999</v>
      </c>
      <c r="Y2530" s="14">
        <f t="shared" si="354"/>
        <v>0</v>
      </c>
      <c r="Z2530" s="14">
        <f t="shared" si="355"/>
        <v>0</v>
      </c>
      <c r="AA2530" s="14">
        <f t="shared" si="356"/>
        <v>1</v>
      </c>
      <c r="AB2530" s="14">
        <f t="shared" si="357"/>
        <v>0</v>
      </c>
      <c r="AC2530" s="14">
        <f t="shared" si="358"/>
        <v>7.9818170990729898E-3</v>
      </c>
      <c r="AD2530" s="14">
        <f>(Y2530*'[1]Scoring Model'!$K$17+'Working Data - V3'!Z2530*'[1]Scoring Model'!$K$7+'Working Data - V3'!AA2530*'[1]Scoring Model'!$K$9+'Working Data - V3'!AB2530*'[1]Scoring Model'!$K$10+AC2530*'[1]Scoring Model'!$K$11)</f>
        <v>0.2015963634198146</v>
      </c>
      <c r="AE2530" s="14">
        <f t="shared" si="359"/>
        <v>4</v>
      </c>
      <c r="AF2530" s="17" t="str">
        <f>VLOOKUP(AE2530,'[1]Scoring Model'!$C$18:$D$27,2,FALSE)</f>
        <v>01  Low</v>
      </c>
      <c r="AG2530" s="10" t="s">
        <v>8836</v>
      </c>
      <c r="AH2530" s="10" t="s">
        <v>172</v>
      </c>
      <c r="AI2530" s="16">
        <v>58638</v>
      </c>
      <c r="AJ2530" s="18">
        <v>0</v>
      </c>
    </row>
    <row r="2531" spans="2:36" ht="15" customHeight="1" x14ac:dyDescent="0.25">
      <c r="B2531" s="10" t="s">
        <v>98</v>
      </c>
      <c r="C2531" s="10" t="s">
        <v>78</v>
      </c>
      <c r="D2531" s="10" t="s">
        <v>8837</v>
      </c>
      <c r="E2531" s="10" t="str">
        <f t="shared" si="351"/>
        <v>WCV0095100</v>
      </c>
      <c r="F2531" s="11">
        <f>VLOOKUP(E2531,'[1]Policy Number &amp; Loss Info'!$H$4:$K$8916,2,FALSE)</f>
        <v>42038.15</v>
      </c>
      <c r="G2531" s="11">
        <f>VLOOKUP(E2531,'[1]Policy Number &amp; Loss Info'!$H$4:$K$8916,4,FALSE)</f>
        <v>0</v>
      </c>
      <c r="H2531" s="12">
        <f>VLOOKUP(E2531,'[1]Policy Number &amp; Loss Info'!$H$4:$K$8916,3,FALSE)</f>
        <v>0</v>
      </c>
      <c r="I2531" s="13">
        <f t="shared" si="352"/>
        <v>0</v>
      </c>
      <c r="J2531" s="14">
        <f t="shared" si="353"/>
        <v>0</v>
      </c>
      <c r="K2531" s="10" t="s">
        <v>8838</v>
      </c>
      <c r="L2531" s="10"/>
      <c r="M2531" s="10" t="s">
        <v>67</v>
      </c>
      <c r="N2531" s="10">
        <f>VLOOKUP(M2531,[1]Array!$I$8:$J$14,2,FALSE)</f>
        <v>6</v>
      </c>
      <c r="O2531" s="10">
        <v>5403</v>
      </c>
      <c r="P2531" s="15">
        <v>45447</v>
      </c>
      <c r="Q2531" s="10" t="s">
        <v>109</v>
      </c>
      <c r="R2531" s="10" t="s">
        <v>8839</v>
      </c>
      <c r="S2531" s="10" t="s">
        <v>8840</v>
      </c>
      <c r="T2531" s="10">
        <v>0.92</v>
      </c>
      <c r="U2531" s="10">
        <v>0</v>
      </c>
      <c r="V2531" s="16">
        <v>0</v>
      </c>
      <c r="W2531" s="16">
        <v>10517</v>
      </c>
      <c r="X2531" s="16" t="str">
        <f>VLOOKUP(W2531,[1]Array!$C$8:$D$15,2,TRUE)</f>
        <v>03  $10,000 - $14,999</v>
      </c>
      <c r="Y2531" s="14">
        <f t="shared" si="354"/>
        <v>0</v>
      </c>
      <c r="Z2531" s="14">
        <f t="shared" si="355"/>
        <v>0</v>
      </c>
      <c r="AA2531" s="14">
        <f t="shared" si="356"/>
        <v>0.83333333333333337</v>
      </c>
      <c r="AB2531" s="14">
        <f t="shared" si="357"/>
        <v>0</v>
      </c>
      <c r="AC2531" s="14">
        <f t="shared" si="358"/>
        <v>2.0876590507572901E-2</v>
      </c>
      <c r="AD2531" s="14">
        <f>(Y2531*'[1]Scoring Model'!$K$17+'Working Data - V3'!Z2531*'[1]Scoring Model'!$K$7+'Working Data - V3'!AA2531*'[1]Scoring Model'!$K$9+'Working Data - V3'!AB2531*'[1]Scoring Model'!$K$10+AC2531*'[1]Scoring Model'!$K$11)</f>
        <v>0.17084198476818127</v>
      </c>
      <c r="AE2531" s="14">
        <f t="shared" si="359"/>
        <v>4</v>
      </c>
      <c r="AF2531" s="17" t="str">
        <f>VLOOKUP(AE2531,'[1]Scoring Model'!$C$18:$D$27,2,FALSE)</f>
        <v>01  Low</v>
      </c>
      <c r="AG2531" s="10" t="s">
        <v>3646</v>
      </c>
      <c r="AH2531" s="10" t="s">
        <v>491</v>
      </c>
      <c r="AI2531" s="16">
        <v>284484</v>
      </c>
      <c r="AJ2531" s="18">
        <v>0</v>
      </c>
    </row>
    <row r="2532" spans="2:36" ht="15" customHeight="1" x14ac:dyDescent="0.25">
      <c r="B2532" s="10" t="s">
        <v>35</v>
      </c>
      <c r="C2532" s="10" t="s">
        <v>36</v>
      </c>
      <c r="D2532" s="10" t="s">
        <v>8841</v>
      </c>
      <c r="E2532" s="10" t="str">
        <f t="shared" si="351"/>
        <v>WCV0095089</v>
      </c>
      <c r="F2532" s="11">
        <f>VLOOKUP(E2532,'[1]Policy Number &amp; Loss Info'!$H$4:$K$8916,2,FALSE)</f>
        <v>7673.79</v>
      </c>
      <c r="G2532" s="11">
        <f>VLOOKUP(E2532,'[1]Policy Number &amp; Loss Info'!$H$4:$K$8916,4,FALSE)</f>
        <v>0</v>
      </c>
      <c r="H2532" s="12">
        <f>VLOOKUP(E2532,'[1]Policy Number &amp; Loss Info'!$H$4:$K$8916,3,FALSE)</f>
        <v>0</v>
      </c>
      <c r="I2532" s="13">
        <f t="shared" si="352"/>
        <v>0</v>
      </c>
      <c r="J2532" s="14">
        <f t="shared" si="353"/>
        <v>0</v>
      </c>
      <c r="K2532" s="10" t="s">
        <v>8842</v>
      </c>
      <c r="L2532" s="10"/>
      <c r="M2532" s="10" t="s">
        <v>39</v>
      </c>
      <c r="N2532" s="10">
        <f>VLOOKUP(M2532,[1]Array!$I$8:$J$14,2,FALSE)</f>
        <v>1</v>
      </c>
      <c r="O2532" s="10">
        <v>9082</v>
      </c>
      <c r="P2532" s="15">
        <v>45444</v>
      </c>
      <c r="Q2532" s="10" t="s">
        <v>60</v>
      </c>
      <c r="R2532" s="10" t="s">
        <v>209</v>
      </c>
      <c r="S2532" s="10" t="s">
        <v>210</v>
      </c>
      <c r="T2532" s="10">
        <v>1</v>
      </c>
      <c r="U2532" s="10">
        <v>0</v>
      </c>
      <c r="V2532" s="16">
        <v>0</v>
      </c>
      <c r="W2532" s="16">
        <v>2156</v>
      </c>
      <c r="X2532" s="16" t="str">
        <f>VLOOKUP(W2532,[1]Array!$C$8:$D$15,2,TRUE)</f>
        <v>01  $0 - $4,999</v>
      </c>
      <c r="Y2532" s="14">
        <f t="shared" si="354"/>
        <v>0</v>
      </c>
      <c r="Z2532" s="14">
        <f t="shared" si="355"/>
        <v>0</v>
      </c>
      <c r="AA2532" s="14">
        <f t="shared" si="356"/>
        <v>0</v>
      </c>
      <c r="AB2532" s="14">
        <f t="shared" si="357"/>
        <v>0</v>
      </c>
      <c r="AC2532" s="14">
        <f t="shared" si="358"/>
        <v>4.2797308295452292E-3</v>
      </c>
      <c r="AD2532" s="14">
        <f>(Y2532*'[1]Scoring Model'!$K$17+'Working Data - V3'!Z2532*'[1]Scoring Model'!$K$7+'Working Data - V3'!AA2532*'[1]Scoring Model'!$K$9+'Working Data - V3'!AB2532*'[1]Scoring Model'!$K$10+AC2532*'[1]Scoring Model'!$K$11)</f>
        <v>8.5594616590904584E-4</v>
      </c>
      <c r="AE2532" s="14">
        <f t="shared" si="359"/>
        <v>1</v>
      </c>
      <c r="AF2532" s="17" t="str">
        <f>VLOOKUP(AE2532,'[1]Scoring Model'!$C$18:$D$27,2,FALSE)</f>
        <v>01  Low</v>
      </c>
      <c r="AG2532" s="10" t="s">
        <v>43</v>
      </c>
      <c r="AH2532" s="10" t="s">
        <v>356</v>
      </c>
      <c r="AI2532" s="16">
        <v>174713</v>
      </c>
      <c r="AJ2532" s="18">
        <v>0</v>
      </c>
    </row>
    <row r="2533" spans="2:36" ht="15" customHeight="1" x14ac:dyDescent="0.25">
      <c r="B2533" s="10" t="s">
        <v>98</v>
      </c>
      <c r="C2533" s="10" t="s">
        <v>46</v>
      </c>
      <c r="D2533" s="10" t="s">
        <v>8843</v>
      </c>
      <c r="E2533" s="10" t="str">
        <f t="shared" si="351"/>
        <v>WCV0094394</v>
      </c>
      <c r="F2533" s="11">
        <f>VLOOKUP(E2533,'[1]Policy Number &amp; Loss Info'!$H$4:$K$8916,2,FALSE)</f>
        <v>15934.29</v>
      </c>
      <c r="G2533" s="11">
        <f>VLOOKUP(E2533,'[1]Policy Number &amp; Loss Info'!$H$4:$K$8916,4,FALSE)</f>
        <v>0</v>
      </c>
      <c r="H2533" s="12">
        <f>VLOOKUP(E2533,'[1]Policy Number &amp; Loss Info'!$H$4:$K$8916,3,FALSE)</f>
        <v>0</v>
      </c>
      <c r="I2533" s="13">
        <f t="shared" si="352"/>
        <v>0</v>
      </c>
      <c r="J2533" s="14">
        <f t="shared" si="353"/>
        <v>0</v>
      </c>
      <c r="K2533" s="10" t="s">
        <v>8844</v>
      </c>
      <c r="L2533" s="10"/>
      <c r="M2533" s="10" t="s">
        <v>67</v>
      </c>
      <c r="N2533" s="10">
        <f>VLOOKUP(M2533,[1]Array!$I$8:$J$14,2,FALSE)</f>
        <v>6</v>
      </c>
      <c r="O2533" s="10">
        <v>5221</v>
      </c>
      <c r="P2533" s="15">
        <v>45473</v>
      </c>
      <c r="Q2533" s="10" t="s">
        <v>102</v>
      </c>
      <c r="R2533" s="10" t="s">
        <v>2559</v>
      </c>
      <c r="S2533" s="10" t="s">
        <v>2560</v>
      </c>
      <c r="T2533" s="10">
        <v>0.94</v>
      </c>
      <c r="U2533" s="10">
        <v>0</v>
      </c>
      <c r="V2533" s="16">
        <v>0</v>
      </c>
      <c r="W2533" s="16">
        <v>4935</v>
      </c>
      <c r="X2533" s="16" t="str">
        <f>VLOOKUP(W2533,[1]Array!$C$8:$D$15,2,TRUE)</f>
        <v>01  $0 - $4,999</v>
      </c>
      <c r="Y2533" s="14">
        <f t="shared" si="354"/>
        <v>0</v>
      </c>
      <c r="Z2533" s="14">
        <f t="shared" si="355"/>
        <v>0</v>
      </c>
      <c r="AA2533" s="14">
        <f t="shared" si="356"/>
        <v>0.83333333333333337</v>
      </c>
      <c r="AB2533" s="14">
        <f t="shared" si="357"/>
        <v>0</v>
      </c>
      <c r="AC2533" s="14">
        <f t="shared" si="358"/>
        <v>9.796137126069436E-3</v>
      </c>
      <c r="AD2533" s="14">
        <f>(Y2533*'[1]Scoring Model'!$K$17+'Working Data - V3'!Z2533*'[1]Scoring Model'!$K$7+'Working Data - V3'!AA2533*'[1]Scoring Model'!$K$9+'Working Data - V3'!AB2533*'[1]Scoring Model'!$K$10+AC2533*'[1]Scoring Model'!$K$11)</f>
        <v>0.16862589409188058</v>
      </c>
      <c r="AE2533" s="14">
        <f t="shared" si="359"/>
        <v>4</v>
      </c>
      <c r="AF2533" s="17" t="str">
        <f>VLOOKUP(AE2533,'[1]Scoring Model'!$C$18:$D$27,2,FALSE)</f>
        <v>01  Low</v>
      </c>
      <c r="AG2533" s="10" t="s">
        <v>1930</v>
      </c>
      <c r="AH2533" s="10" t="s">
        <v>585</v>
      </c>
      <c r="AI2533" s="16">
        <v>165013</v>
      </c>
      <c r="AJ2533" s="18">
        <v>0</v>
      </c>
    </row>
    <row r="2534" spans="2:36" ht="15" customHeight="1" x14ac:dyDescent="0.25">
      <c r="B2534" s="10" t="s">
        <v>55</v>
      </c>
      <c r="C2534" s="10" t="s">
        <v>56</v>
      </c>
      <c r="D2534" s="10" t="s">
        <v>8845</v>
      </c>
      <c r="E2534" s="10" t="str">
        <f t="shared" si="351"/>
        <v>WCV0094380</v>
      </c>
      <c r="F2534" s="11">
        <f>VLOOKUP(E2534,'[1]Policy Number &amp; Loss Info'!$H$4:$K$8916,2,FALSE)</f>
        <v>20157.77</v>
      </c>
      <c r="G2534" s="11">
        <f>VLOOKUP(E2534,'[1]Policy Number &amp; Loss Info'!$H$4:$K$8916,4,FALSE)</f>
        <v>0</v>
      </c>
      <c r="H2534" s="12">
        <f>VLOOKUP(E2534,'[1]Policy Number &amp; Loss Info'!$H$4:$K$8916,3,FALSE)</f>
        <v>0</v>
      </c>
      <c r="I2534" s="13">
        <f t="shared" si="352"/>
        <v>0</v>
      </c>
      <c r="J2534" s="14">
        <f t="shared" si="353"/>
        <v>0</v>
      </c>
      <c r="K2534" s="10" t="s">
        <v>8846</v>
      </c>
      <c r="L2534" s="10"/>
      <c r="M2534" s="10" t="s">
        <v>49</v>
      </c>
      <c r="N2534" s="10">
        <f>VLOOKUP(M2534,[1]Array!$I$8:$J$14,2,FALSE)</f>
        <v>4</v>
      </c>
      <c r="O2534" s="10">
        <v>9102</v>
      </c>
      <c r="P2534" s="15">
        <v>45466</v>
      </c>
      <c r="Q2534" s="10" t="s">
        <v>60</v>
      </c>
      <c r="R2534" s="10" t="s">
        <v>8847</v>
      </c>
      <c r="S2534" s="10" t="s">
        <v>8848</v>
      </c>
      <c r="T2534" s="10">
        <v>1</v>
      </c>
      <c r="U2534" s="10">
        <v>0</v>
      </c>
      <c r="V2534" s="16">
        <v>0</v>
      </c>
      <c r="W2534" s="16">
        <v>6354</v>
      </c>
      <c r="X2534" s="16" t="str">
        <f>VLOOKUP(W2534,[1]Array!$C$8:$D$15,2,TRUE)</f>
        <v>02  $5,000 - $9,999</v>
      </c>
      <c r="Y2534" s="14">
        <f t="shared" si="354"/>
        <v>0</v>
      </c>
      <c r="Z2534" s="14">
        <f t="shared" si="355"/>
        <v>0</v>
      </c>
      <c r="AA2534" s="14">
        <f t="shared" si="356"/>
        <v>0.5</v>
      </c>
      <c r="AB2534" s="14">
        <f t="shared" si="357"/>
        <v>0</v>
      </c>
      <c r="AC2534" s="14">
        <f t="shared" si="358"/>
        <v>1.2612898743474205E-2</v>
      </c>
      <c r="AD2534" s="14">
        <f>(Y2534*'[1]Scoring Model'!$K$17+'Working Data - V3'!Z2534*'[1]Scoring Model'!$K$7+'Working Data - V3'!AA2534*'[1]Scoring Model'!$K$9+'Working Data - V3'!AB2534*'[1]Scoring Model'!$K$10+AC2534*'[1]Scoring Model'!$K$11)</f>
        <v>0.10252257974869484</v>
      </c>
      <c r="AE2534" s="14">
        <f t="shared" si="359"/>
        <v>3</v>
      </c>
      <c r="AF2534" s="17" t="str">
        <f>VLOOKUP(AE2534,'[1]Scoring Model'!$C$18:$D$27,2,FALSE)</f>
        <v>01  Low</v>
      </c>
      <c r="AG2534" s="10" t="s">
        <v>2614</v>
      </c>
      <c r="AH2534" s="10" t="s">
        <v>974</v>
      </c>
      <c r="AI2534" s="16">
        <v>214272</v>
      </c>
      <c r="AJ2534" s="18">
        <v>0</v>
      </c>
    </row>
    <row r="2535" spans="2:36" ht="15" customHeight="1" x14ac:dyDescent="0.25">
      <c r="B2535" s="10" t="s">
        <v>98</v>
      </c>
      <c r="C2535" s="10" t="s">
        <v>166</v>
      </c>
      <c r="D2535" s="10" t="s">
        <v>8849</v>
      </c>
      <c r="E2535" s="10" t="str">
        <f t="shared" si="351"/>
        <v>WCV0094354</v>
      </c>
      <c r="F2535" s="11">
        <f>VLOOKUP(E2535,'[1]Policy Number &amp; Loss Info'!$H$4:$K$8916,2,FALSE)</f>
        <v>112774.29000000001</v>
      </c>
      <c r="G2535" s="11">
        <f>VLOOKUP(E2535,'[1]Policy Number &amp; Loss Info'!$H$4:$K$8916,4,FALSE)</f>
        <v>0</v>
      </c>
      <c r="H2535" s="12">
        <f>VLOOKUP(E2535,'[1]Policy Number &amp; Loss Info'!$H$4:$K$8916,3,FALSE)</f>
        <v>0</v>
      </c>
      <c r="I2535" s="13">
        <f t="shared" si="352"/>
        <v>0</v>
      </c>
      <c r="J2535" s="14">
        <f t="shared" si="353"/>
        <v>0</v>
      </c>
      <c r="K2535" s="10" t="s">
        <v>8850</v>
      </c>
      <c r="L2535" s="10"/>
      <c r="M2535" s="10" t="s">
        <v>49</v>
      </c>
      <c r="N2535" s="10">
        <f>VLOOKUP(M2535,[1]Array!$I$8:$J$14,2,FALSE)</f>
        <v>4</v>
      </c>
      <c r="O2535" s="10">
        <v>83</v>
      </c>
      <c r="P2535" s="15">
        <v>45463</v>
      </c>
      <c r="Q2535" s="10" t="s">
        <v>109</v>
      </c>
      <c r="R2535" s="10" t="s">
        <v>8851</v>
      </c>
      <c r="S2535" s="10" t="s">
        <v>8852</v>
      </c>
      <c r="T2535" s="10">
        <v>0.72</v>
      </c>
      <c r="U2535" s="10">
        <v>0</v>
      </c>
      <c r="V2535" s="16">
        <v>0</v>
      </c>
      <c r="W2535" s="16">
        <v>26911</v>
      </c>
      <c r="X2535" s="16" t="str">
        <f>VLOOKUP(W2535,[1]Array!$C$8:$D$15,2,TRUE)</f>
        <v>05  $25,000 - $49,999</v>
      </c>
      <c r="Y2535" s="14">
        <f t="shared" si="354"/>
        <v>0</v>
      </c>
      <c r="Z2535" s="14">
        <f t="shared" si="355"/>
        <v>0</v>
      </c>
      <c r="AA2535" s="14">
        <f t="shared" si="356"/>
        <v>0.5</v>
      </c>
      <c r="AB2535" s="14">
        <f t="shared" si="357"/>
        <v>0</v>
      </c>
      <c r="AC2535" s="14">
        <f t="shared" si="358"/>
        <v>5.3419219088075905E-2</v>
      </c>
      <c r="AD2535" s="14">
        <f>(Y2535*'[1]Scoring Model'!$K$17+'Working Data - V3'!Z2535*'[1]Scoring Model'!$K$7+'Working Data - V3'!AA2535*'[1]Scoring Model'!$K$9+'Working Data - V3'!AB2535*'[1]Scoring Model'!$K$10+AC2535*'[1]Scoring Model'!$K$11)</f>
        <v>0.11068384381761519</v>
      </c>
      <c r="AE2535" s="14">
        <f t="shared" si="359"/>
        <v>3</v>
      </c>
      <c r="AF2535" s="17" t="str">
        <f>VLOOKUP(AE2535,'[1]Scoring Model'!$C$18:$D$27,2,FALSE)</f>
        <v>01  Low</v>
      </c>
      <c r="AG2535" s="10" t="s">
        <v>987</v>
      </c>
      <c r="AH2535" s="10" t="s">
        <v>881</v>
      </c>
      <c r="AI2535" s="16">
        <v>1001540</v>
      </c>
      <c r="AJ2535" s="18">
        <v>0</v>
      </c>
    </row>
    <row r="2536" spans="2:36" ht="15" customHeight="1" x14ac:dyDescent="0.25">
      <c r="B2536" s="10" t="s">
        <v>98</v>
      </c>
      <c r="C2536" s="10" t="s">
        <v>166</v>
      </c>
      <c r="D2536" s="10" t="s">
        <v>8853</v>
      </c>
      <c r="E2536" s="10" t="str">
        <f t="shared" si="351"/>
        <v>WCV0094347</v>
      </c>
      <c r="F2536" s="11">
        <f>VLOOKUP(E2536,'[1]Policy Number &amp; Loss Info'!$H$4:$K$8916,2,FALSE)</f>
        <v>12811.130000000001</v>
      </c>
      <c r="G2536" s="11">
        <f>VLOOKUP(E2536,'[1]Policy Number &amp; Loss Info'!$H$4:$K$8916,4,FALSE)</f>
        <v>0</v>
      </c>
      <c r="H2536" s="12">
        <f>VLOOKUP(E2536,'[1]Policy Number &amp; Loss Info'!$H$4:$K$8916,3,FALSE)</f>
        <v>0</v>
      </c>
      <c r="I2536" s="13">
        <f t="shared" si="352"/>
        <v>0</v>
      </c>
      <c r="J2536" s="14">
        <f t="shared" si="353"/>
        <v>0</v>
      </c>
      <c r="K2536" s="10" t="s">
        <v>8854</v>
      </c>
      <c r="L2536" s="10"/>
      <c r="M2536" s="10" t="s">
        <v>67</v>
      </c>
      <c r="N2536" s="10">
        <f>VLOOKUP(M2536,[1]Array!$I$8:$J$14,2,FALSE)</f>
        <v>6</v>
      </c>
      <c r="O2536" s="10">
        <v>5221</v>
      </c>
      <c r="P2536" s="15">
        <v>45455</v>
      </c>
      <c r="Q2536" s="10" t="s">
        <v>102</v>
      </c>
      <c r="R2536" s="10" t="s">
        <v>8855</v>
      </c>
      <c r="S2536" s="10" t="s">
        <v>8856</v>
      </c>
      <c r="T2536" s="10">
        <v>1</v>
      </c>
      <c r="U2536" s="10">
        <v>0</v>
      </c>
      <c r="V2536" s="16">
        <v>0</v>
      </c>
      <c r="W2536" s="16">
        <v>2901</v>
      </c>
      <c r="X2536" s="16" t="str">
        <f>VLOOKUP(W2536,[1]Array!$C$8:$D$15,2,TRUE)</f>
        <v>01  $0 - $4,999</v>
      </c>
      <c r="Y2536" s="14">
        <f t="shared" si="354"/>
        <v>0</v>
      </c>
      <c r="Z2536" s="14">
        <f t="shared" si="355"/>
        <v>0</v>
      </c>
      <c r="AA2536" s="14">
        <f t="shared" si="356"/>
        <v>0.83333333333333337</v>
      </c>
      <c r="AB2536" s="14">
        <f t="shared" si="357"/>
        <v>0</v>
      </c>
      <c r="AC2536" s="14">
        <f t="shared" si="358"/>
        <v>5.7585803045040393E-3</v>
      </c>
      <c r="AD2536" s="14">
        <f>(Y2536*'[1]Scoring Model'!$K$17+'Working Data - V3'!Z2536*'[1]Scoring Model'!$K$7+'Working Data - V3'!AA2536*'[1]Scoring Model'!$K$9+'Working Data - V3'!AB2536*'[1]Scoring Model'!$K$10+AC2536*'[1]Scoring Model'!$K$11)</f>
        <v>0.16781838272756749</v>
      </c>
      <c r="AE2536" s="14">
        <f t="shared" si="359"/>
        <v>4</v>
      </c>
      <c r="AF2536" s="17" t="str">
        <f>VLOOKUP(AE2536,'[1]Scoring Model'!$C$18:$D$27,2,FALSE)</f>
        <v>01  Low</v>
      </c>
      <c r="AG2536" s="10" t="s">
        <v>8857</v>
      </c>
      <c r="AH2536" s="10" t="s">
        <v>172</v>
      </c>
      <c r="AI2536" s="16">
        <v>76330</v>
      </c>
      <c r="AJ2536" s="18">
        <v>0</v>
      </c>
    </row>
    <row r="2537" spans="2:36" ht="15" customHeight="1" x14ac:dyDescent="0.25">
      <c r="B2537" s="10" t="s">
        <v>55</v>
      </c>
      <c r="C2537" s="10" t="s">
        <v>36</v>
      </c>
      <c r="D2537" s="10" t="s">
        <v>8858</v>
      </c>
      <c r="E2537" s="10" t="str">
        <f t="shared" si="351"/>
        <v>WCV0094326</v>
      </c>
      <c r="F2537" s="11">
        <f>VLOOKUP(E2537,'[1]Policy Number &amp; Loss Info'!$H$4:$K$8916,2,FALSE)</f>
        <v>14865.25</v>
      </c>
      <c r="G2537" s="11">
        <f>VLOOKUP(E2537,'[1]Policy Number &amp; Loss Info'!$H$4:$K$8916,4,FALSE)</f>
        <v>0</v>
      </c>
      <c r="H2537" s="12">
        <f>VLOOKUP(E2537,'[1]Policy Number &amp; Loss Info'!$H$4:$K$8916,3,FALSE)</f>
        <v>0</v>
      </c>
      <c r="I2537" s="13">
        <f t="shared" si="352"/>
        <v>0</v>
      </c>
      <c r="J2537" s="14">
        <f t="shared" si="353"/>
        <v>0</v>
      </c>
      <c r="K2537" s="10" t="s">
        <v>8859</v>
      </c>
      <c r="L2537" s="10"/>
      <c r="M2537" s="10" t="s">
        <v>161</v>
      </c>
      <c r="N2537" s="10">
        <f>VLOOKUP(M2537,[1]Array!$I$8:$J$14,2,FALSE)</f>
        <v>2</v>
      </c>
      <c r="O2537" s="10">
        <v>9586</v>
      </c>
      <c r="P2537" s="15">
        <v>45448</v>
      </c>
      <c r="Q2537" s="10" t="s">
        <v>60</v>
      </c>
      <c r="R2537" s="10" t="s">
        <v>288</v>
      </c>
      <c r="S2537" s="10" t="s">
        <v>5667</v>
      </c>
      <c r="T2537" s="10">
        <v>0.94</v>
      </c>
      <c r="U2537" s="10">
        <v>0</v>
      </c>
      <c r="V2537" s="16">
        <v>0</v>
      </c>
      <c r="W2537" s="16">
        <v>4388</v>
      </c>
      <c r="X2537" s="16" t="str">
        <f>VLOOKUP(W2537,[1]Array!$C$8:$D$15,2,TRUE)</f>
        <v>01  $0 - $4,999</v>
      </c>
      <c r="Y2537" s="14">
        <f t="shared" si="354"/>
        <v>0</v>
      </c>
      <c r="Z2537" s="14">
        <f t="shared" si="355"/>
        <v>0</v>
      </c>
      <c r="AA2537" s="14">
        <f t="shared" si="356"/>
        <v>0.16666666666666666</v>
      </c>
      <c r="AB2537" s="14">
        <f t="shared" si="357"/>
        <v>0</v>
      </c>
      <c r="AC2537" s="14">
        <f t="shared" si="358"/>
        <v>8.7103241558647796E-3</v>
      </c>
      <c r="AD2537" s="14">
        <f>(Y2537*'[1]Scoring Model'!$K$17+'Working Data - V3'!Z2537*'[1]Scoring Model'!$K$7+'Working Data - V3'!AA2537*'[1]Scoring Model'!$K$9+'Working Data - V3'!AB2537*'[1]Scoring Model'!$K$10+AC2537*'[1]Scoring Model'!$K$11)</f>
        <v>3.5075398164506291E-2</v>
      </c>
      <c r="AE2537" s="14">
        <f t="shared" si="359"/>
        <v>2</v>
      </c>
      <c r="AF2537" s="17" t="str">
        <f>VLOOKUP(AE2537,'[1]Scoring Model'!$C$18:$D$27,2,FALSE)</f>
        <v>01  Low</v>
      </c>
      <c r="AG2537" s="10" t="s">
        <v>3268</v>
      </c>
      <c r="AH2537" s="10" t="s">
        <v>165</v>
      </c>
      <c r="AI2537" s="16">
        <v>1478145</v>
      </c>
      <c r="AJ2537" s="18">
        <v>0</v>
      </c>
    </row>
    <row r="2538" spans="2:36" ht="15" customHeight="1" x14ac:dyDescent="0.25">
      <c r="B2538" s="10" t="s">
        <v>55</v>
      </c>
      <c r="C2538" s="10" t="s">
        <v>36</v>
      </c>
      <c r="D2538" s="10" t="s">
        <v>8860</v>
      </c>
      <c r="E2538" s="10" t="str">
        <f t="shared" si="351"/>
        <v>WCV0094320</v>
      </c>
      <c r="F2538" s="11">
        <f>VLOOKUP(E2538,'[1]Policy Number &amp; Loss Info'!$H$4:$K$8916,2,FALSE)</f>
        <v>33152.949999999997</v>
      </c>
      <c r="G2538" s="11">
        <f>VLOOKUP(E2538,'[1]Policy Number &amp; Loss Info'!$H$4:$K$8916,4,FALSE)</f>
        <v>0</v>
      </c>
      <c r="H2538" s="12">
        <f>VLOOKUP(E2538,'[1]Policy Number &amp; Loss Info'!$H$4:$K$8916,3,FALSE)</f>
        <v>0</v>
      </c>
      <c r="I2538" s="13">
        <f t="shared" si="352"/>
        <v>0</v>
      </c>
      <c r="J2538" s="14">
        <f t="shared" si="353"/>
        <v>0</v>
      </c>
      <c r="K2538" s="10" t="s">
        <v>8861</v>
      </c>
      <c r="L2538" s="10"/>
      <c r="M2538" s="10" t="s">
        <v>49</v>
      </c>
      <c r="N2538" s="10">
        <f>VLOOKUP(M2538,[1]Array!$I$8:$J$14,2,FALSE)</f>
        <v>4</v>
      </c>
      <c r="O2538" s="10">
        <v>7520</v>
      </c>
      <c r="P2538" s="15">
        <v>45451</v>
      </c>
      <c r="Q2538" s="10" t="s">
        <v>60</v>
      </c>
      <c r="R2538" s="10" t="s">
        <v>5749</v>
      </c>
      <c r="S2538" s="10" t="s">
        <v>8862</v>
      </c>
      <c r="T2538" s="10">
        <v>0.9</v>
      </c>
      <c r="U2538" s="10">
        <v>0</v>
      </c>
      <c r="V2538" s="16">
        <v>0</v>
      </c>
      <c r="W2538" s="16">
        <v>9964</v>
      </c>
      <c r="X2538" s="16" t="str">
        <f>VLOOKUP(W2538,[1]Array!$C$8:$D$15,2,TRUE)</f>
        <v>02  $5,000 - $9,999</v>
      </c>
      <c r="Y2538" s="14">
        <f t="shared" si="354"/>
        <v>0</v>
      </c>
      <c r="Z2538" s="14">
        <f t="shared" si="355"/>
        <v>0</v>
      </c>
      <c r="AA2538" s="14">
        <f t="shared" si="356"/>
        <v>0.5</v>
      </c>
      <c r="AB2538" s="14">
        <f t="shared" si="357"/>
        <v>0</v>
      </c>
      <c r="AC2538" s="14">
        <f t="shared" si="358"/>
        <v>1.9778867340254483E-2</v>
      </c>
      <c r="AD2538" s="14">
        <f>(Y2538*'[1]Scoring Model'!$K$17+'Working Data - V3'!Z2538*'[1]Scoring Model'!$K$7+'Working Data - V3'!AA2538*'[1]Scoring Model'!$K$9+'Working Data - V3'!AB2538*'[1]Scoring Model'!$K$10+AC2538*'[1]Scoring Model'!$K$11)</f>
        <v>0.1039557734680509</v>
      </c>
      <c r="AE2538" s="14">
        <f t="shared" si="359"/>
        <v>3</v>
      </c>
      <c r="AF2538" s="17" t="str">
        <f>VLOOKUP(AE2538,'[1]Scoring Model'!$C$18:$D$27,2,FALSE)</f>
        <v>01  Low</v>
      </c>
      <c r="AG2538" s="10" t="s">
        <v>263</v>
      </c>
      <c r="AH2538" s="10" t="s">
        <v>1139</v>
      </c>
      <c r="AI2538" s="16">
        <v>584712</v>
      </c>
      <c r="AJ2538" s="18">
        <v>0</v>
      </c>
    </row>
    <row r="2539" spans="2:36" ht="15" customHeight="1" x14ac:dyDescent="0.25">
      <c r="B2539" s="10" t="s">
        <v>55</v>
      </c>
      <c r="C2539" s="10" t="s">
        <v>36</v>
      </c>
      <c r="D2539" s="10" t="s">
        <v>8863</v>
      </c>
      <c r="E2539" s="10" t="str">
        <f t="shared" si="351"/>
        <v>WCV0094308</v>
      </c>
      <c r="F2539" s="11">
        <f>VLOOKUP(E2539,'[1]Policy Number &amp; Loss Info'!$H$4:$K$8916,2,FALSE)</f>
        <v>9507.2099999999991</v>
      </c>
      <c r="G2539" s="11">
        <f>VLOOKUP(E2539,'[1]Policy Number &amp; Loss Info'!$H$4:$K$8916,4,FALSE)</f>
        <v>0</v>
      </c>
      <c r="H2539" s="12">
        <f>VLOOKUP(E2539,'[1]Policy Number &amp; Loss Info'!$H$4:$K$8916,3,FALSE)</f>
        <v>0</v>
      </c>
      <c r="I2539" s="13">
        <f t="shared" si="352"/>
        <v>0</v>
      </c>
      <c r="J2539" s="14">
        <f t="shared" si="353"/>
        <v>0</v>
      </c>
      <c r="K2539" s="10" t="s">
        <v>8864</v>
      </c>
      <c r="L2539" s="10"/>
      <c r="M2539" s="10" t="s">
        <v>59</v>
      </c>
      <c r="N2539" s="10">
        <f>VLOOKUP(M2539,[1]Array!$I$8:$J$14,2,FALSE)</f>
        <v>7</v>
      </c>
      <c r="O2539" s="10">
        <v>5474</v>
      </c>
      <c r="P2539" s="15">
        <v>45448</v>
      </c>
      <c r="Q2539" s="10" t="s">
        <v>40</v>
      </c>
      <c r="R2539" s="10" t="s">
        <v>8865</v>
      </c>
      <c r="S2539" s="10" t="s">
        <v>8866</v>
      </c>
      <c r="T2539" s="10">
        <v>0.96</v>
      </c>
      <c r="U2539" s="10">
        <v>0</v>
      </c>
      <c r="V2539" s="16">
        <v>0</v>
      </c>
      <c r="W2539" s="16">
        <v>3476</v>
      </c>
      <c r="X2539" s="16" t="str">
        <f>VLOOKUP(W2539,[1]Array!$C$8:$D$15,2,TRUE)</f>
        <v>01  $0 - $4,999</v>
      </c>
      <c r="Y2539" s="14">
        <f t="shared" si="354"/>
        <v>0</v>
      </c>
      <c r="Z2539" s="14">
        <f t="shared" si="355"/>
        <v>0</v>
      </c>
      <c r="AA2539" s="14">
        <f t="shared" si="356"/>
        <v>1</v>
      </c>
      <c r="AB2539" s="14">
        <f t="shared" si="357"/>
        <v>0</v>
      </c>
      <c r="AC2539" s="14">
        <f t="shared" si="358"/>
        <v>6.89997419457292E-3</v>
      </c>
      <c r="AD2539" s="14">
        <f>(Y2539*'[1]Scoring Model'!$K$17+'Working Data - V3'!Z2539*'[1]Scoring Model'!$K$7+'Working Data - V3'!AA2539*'[1]Scoring Model'!$K$9+'Working Data - V3'!AB2539*'[1]Scoring Model'!$K$10+AC2539*'[1]Scoring Model'!$K$11)</f>
        <v>0.20137999483891458</v>
      </c>
      <c r="AE2539" s="14">
        <f t="shared" si="359"/>
        <v>4</v>
      </c>
      <c r="AF2539" s="17" t="str">
        <f>VLOOKUP(AE2539,'[1]Scoring Model'!$C$18:$D$27,2,FALSE)</f>
        <v>01  Low</v>
      </c>
      <c r="AG2539" s="10" t="s">
        <v>239</v>
      </c>
      <c r="AH2539" s="10" t="s">
        <v>8867</v>
      </c>
      <c r="AI2539" s="16">
        <v>99742</v>
      </c>
      <c r="AJ2539" s="18">
        <v>0</v>
      </c>
    </row>
    <row r="2540" spans="2:36" ht="15" customHeight="1" x14ac:dyDescent="0.25">
      <c r="B2540" s="10" t="s">
        <v>55</v>
      </c>
      <c r="C2540" s="10" t="s">
        <v>78</v>
      </c>
      <c r="D2540" s="10" t="s">
        <v>8868</v>
      </c>
      <c r="E2540" s="10" t="str">
        <f t="shared" si="351"/>
        <v>WCV0093495</v>
      </c>
      <c r="F2540" s="11">
        <f>VLOOKUP(E2540,'[1]Policy Number &amp; Loss Info'!$H$4:$K$8916,2,FALSE)</f>
        <v>4026.56</v>
      </c>
      <c r="G2540" s="11">
        <f>VLOOKUP(E2540,'[1]Policy Number &amp; Loss Info'!$H$4:$K$8916,4,FALSE)</f>
        <v>0</v>
      </c>
      <c r="H2540" s="12">
        <f>VLOOKUP(E2540,'[1]Policy Number &amp; Loss Info'!$H$4:$K$8916,3,FALSE)</f>
        <v>0</v>
      </c>
      <c r="I2540" s="13">
        <f t="shared" si="352"/>
        <v>0</v>
      </c>
      <c r="J2540" s="14">
        <f t="shared" si="353"/>
        <v>0</v>
      </c>
      <c r="K2540" s="10" t="s">
        <v>8869</v>
      </c>
      <c r="L2540" s="10"/>
      <c r="M2540" s="10" t="s">
        <v>39</v>
      </c>
      <c r="N2540" s="10">
        <f>VLOOKUP(M2540,[1]Array!$I$8:$J$14,2,FALSE)</f>
        <v>1</v>
      </c>
      <c r="O2540" s="10">
        <v>9083</v>
      </c>
      <c r="P2540" s="15">
        <v>45471</v>
      </c>
      <c r="Q2540" s="10" t="s">
        <v>60</v>
      </c>
      <c r="R2540" s="10" t="s">
        <v>630</v>
      </c>
      <c r="S2540" s="10" t="s">
        <v>2856</v>
      </c>
      <c r="T2540" s="10">
        <v>1</v>
      </c>
      <c r="U2540" s="10">
        <v>0</v>
      </c>
      <c r="V2540" s="16">
        <v>0</v>
      </c>
      <c r="W2540" s="16">
        <v>1450</v>
      </c>
      <c r="X2540" s="16" t="str">
        <f>VLOOKUP(W2540,[1]Array!$C$8:$D$15,2,TRUE)</f>
        <v>01  $0 - $4,999</v>
      </c>
      <c r="Y2540" s="14">
        <f t="shared" si="354"/>
        <v>0</v>
      </c>
      <c r="Z2540" s="14">
        <f t="shared" si="355"/>
        <v>0</v>
      </c>
      <c r="AA2540" s="14">
        <f t="shared" si="356"/>
        <v>0</v>
      </c>
      <c r="AB2540" s="14">
        <f t="shared" si="357"/>
        <v>0</v>
      </c>
      <c r="AC2540" s="14">
        <f t="shared" si="358"/>
        <v>2.878297635825873E-3</v>
      </c>
      <c r="AD2540" s="14">
        <f>(Y2540*'[1]Scoring Model'!$K$17+'Working Data - V3'!Z2540*'[1]Scoring Model'!$K$7+'Working Data - V3'!AA2540*'[1]Scoring Model'!$K$9+'Working Data - V3'!AB2540*'[1]Scoring Model'!$K$10+AC2540*'[1]Scoring Model'!$K$11)</f>
        <v>5.7565952716517464E-4</v>
      </c>
      <c r="AE2540" s="14">
        <f t="shared" si="359"/>
        <v>1</v>
      </c>
      <c r="AF2540" s="17" t="str">
        <f>VLOOKUP(AE2540,'[1]Scoring Model'!$C$18:$D$27,2,FALSE)</f>
        <v>01  Low</v>
      </c>
      <c r="AG2540" s="10" t="s">
        <v>313</v>
      </c>
      <c r="AH2540" s="10" t="s">
        <v>965</v>
      </c>
      <c r="AI2540" s="16">
        <v>100000</v>
      </c>
      <c r="AJ2540" s="18">
        <v>0</v>
      </c>
    </row>
    <row r="2541" spans="2:36" ht="15" customHeight="1" x14ac:dyDescent="0.25">
      <c r="B2541" s="10" t="s">
        <v>35</v>
      </c>
      <c r="C2541" s="10" t="s">
        <v>36</v>
      </c>
      <c r="D2541" s="10" t="s">
        <v>8870</v>
      </c>
      <c r="E2541" s="10" t="str">
        <f t="shared" si="351"/>
        <v>WCV0093484</v>
      </c>
      <c r="F2541" s="11">
        <f>VLOOKUP(E2541,'[1]Policy Number &amp; Loss Info'!$H$4:$K$8916,2,FALSE)</f>
        <v>11123.35</v>
      </c>
      <c r="G2541" s="11">
        <f>VLOOKUP(E2541,'[1]Policy Number &amp; Loss Info'!$H$4:$K$8916,4,FALSE)</f>
        <v>0</v>
      </c>
      <c r="H2541" s="12">
        <f>VLOOKUP(E2541,'[1]Policy Number &amp; Loss Info'!$H$4:$K$8916,3,FALSE)</f>
        <v>0</v>
      </c>
      <c r="I2541" s="13">
        <f t="shared" si="352"/>
        <v>0</v>
      </c>
      <c r="J2541" s="14">
        <f t="shared" si="353"/>
        <v>0</v>
      </c>
      <c r="K2541" s="10" t="s">
        <v>8871</v>
      </c>
      <c r="L2541" s="10"/>
      <c r="M2541" s="10" t="s">
        <v>101</v>
      </c>
      <c r="N2541" s="10">
        <f>VLOOKUP(M2541,[1]Array!$I$8:$J$14,2,FALSE)</f>
        <v>5</v>
      </c>
      <c r="O2541" s="10">
        <v>3821</v>
      </c>
      <c r="P2541" s="15">
        <v>45471</v>
      </c>
      <c r="Q2541" s="10" t="s">
        <v>60</v>
      </c>
      <c r="R2541" s="10" t="s">
        <v>1943</v>
      </c>
      <c r="S2541" s="10" t="s">
        <v>1944</v>
      </c>
      <c r="T2541" s="10">
        <v>1</v>
      </c>
      <c r="U2541" s="10">
        <v>0</v>
      </c>
      <c r="V2541" s="16">
        <v>0</v>
      </c>
      <c r="W2541" s="16">
        <v>3398</v>
      </c>
      <c r="X2541" s="16" t="str">
        <f>VLOOKUP(W2541,[1]Array!$C$8:$D$15,2,TRUE)</f>
        <v>01  $0 - $4,999</v>
      </c>
      <c r="Y2541" s="14">
        <f t="shared" si="354"/>
        <v>0</v>
      </c>
      <c r="Z2541" s="14">
        <f t="shared" si="355"/>
        <v>0</v>
      </c>
      <c r="AA2541" s="14">
        <f t="shared" si="356"/>
        <v>0.66666666666666663</v>
      </c>
      <c r="AB2541" s="14">
        <f t="shared" si="357"/>
        <v>0</v>
      </c>
      <c r="AC2541" s="14">
        <f t="shared" si="358"/>
        <v>6.7451416320940113E-3</v>
      </c>
      <c r="AD2541" s="14">
        <f>(Y2541*'[1]Scoring Model'!$K$17+'Working Data - V3'!Z2541*'[1]Scoring Model'!$K$7+'Working Data - V3'!AA2541*'[1]Scoring Model'!$K$9+'Working Data - V3'!AB2541*'[1]Scoring Model'!$K$10+AC2541*'[1]Scoring Model'!$K$11)</f>
        <v>0.13468236165975214</v>
      </c>
      <c r="AE2541" s="14">
        <f t="shared" si="359"/>
        <v>3</v>
      </c>
      <c r="AF2541" s="17" t="str">
        <f>VLOOKUP(AE2541,'[1]Scoring Model'!$C$18:$D$27,2,FALSE)</f>
        <v>01  Low</v>
      </c>
      <c r="AG2541" s="10" t="s">
        <v>8872</v>
      </c>
      <c r="AH2541" s="10" t="s">
        <v>409</v>
      </c>
      <c r="AI2541" s="16">
        <v>66600</v>
      </c>
      <c r="AJ2541" s="18">
        <v>0</v>
      </c>
    </row>
    <row r="2542" spans="2:36" ht="15" customHeight="1" x14ac:dyDescent="0.25">
      <c r="B2542" s="10" t="s">
        <v>55</v>
      </c>
      <c r="C2542" s="10" t="s">
        <v>56</v>
      </c>
      <c r="D2542" s="10" t="s">
        <v>8873</v>
      </c>
      <c r="E2542" s="10" t="str">
        <f t="shared" si="351"/>
        <v>WCV0093451</v>
      </c>
      <c r="F2542" s="11">
        <f>VLOOKUP(E2542,'[1]Policy Number &amp; Loss Info'!$H$4:$K$8916,2,FALSE)</f>
        <v>11479.04</v>
      </c>
      <c r="G2542" s="11">
        <f>VLOOKUP(E2542,'[1]Policy Number &amp; Loss Info'!$H$4:$K$8916,4,FALSE)</f>
        <v>0</v>
      </c>
      <c r="H2542" s="12">
        <f>VLOOKUP(E2542,'[1]Policy Number &amp; Loss Info'!$H$4:$K$8916,3,FALSE)</f>
        <v>0</v>
      </c>
      <c r="I2542" s="13">
        <f t="shared" si="352"/>
        <v>0</v>
      </c>
      <c r="J2542" s="14">
        <f t="shared" si="353"/>
        <v>0</v>
      </c>
      <c r="K2542" s="10" t="s">
        <v>8874</v>
      </c>
      <c r="L2542" s="10"/>
      <c r="M2542" s="10" t="s">
        <v>161</v>
      </c>
      <c r="N2542" s="10">
        <f>VLOOKUP(M2542,[1]Array!$I$8:$J$14,2,FALSE)</f>
        <v>2</v>
      </c>
      <c r="O2542" s="10">
        <v>8017</v>
      </c>
      <c r="P2542" s="15">
        <v>45461</v>
      </c>
      <c r="Q2542" s="10" t="s">
        <v>60</v>
      </c>
      <c r="R2542" s="10" t="s">
        <v>88</v>
      </c>
      <c r="S2542" s="10" t="s">
        <v>1037</v>
      </c>
      <c r="T2542" s="10">
        <v>1</v>
      </c>
      <c r="U2542" s="10">
        <v>0</v>
      </c>
      <c r="V2542" s="16">
        <v>0</v>
      </c>
      <c r="W2542" s="16">
        <v>3308</v>
      </c>
      <c r="X2542" s="16" t="str">
        <f>VLOOKUP(W2542,[1]Array!$C$8:$D$15,2,TRUE)</f>
        <v>01  $0 - $4,999</v>
      </c>
      <c r="Y2542" s="14">
        <f t="shared" si="354"/>
        <v>0</v>
      </c>
      <c r="Z2542" s="14">
        <f t="shared" si="355"/>
        <v>0</v>
      </c>
      <c r="AA2542" s="14">
        <f t="shared" si="356"/>
        <v>0.16666666666666666</v>
      </c>
      <c r="AB2542" s="14">
        <f t="shared" si="357"/>
        <v>0</v>
      </c>
      <c r="AC2542" s="14">
        <f t="shared" si="358"/>
        <v>6.566488675387578E-3</v>
      </c>
      <c r="AD2542" s="14">
        <f>(Y2542*'[1]Scoring Model'!$K$17+'Working Data - V3'!Z2542*'[1]Scoring Model'!$K$7+'Working Data - V3'!AA2542*'[1]Scoring Model'!$K$9+'Working Data - V3'!AB2542*'[1]Scoring Model'!$K$10+AC2542*'[1]Scoring Model'!$K$11)</f>
        <v>3.4646631068410851E-2</v>
      </c>
      <c r="AE2542" s="14">
        <f t="shared" si="359"/>
        <v>2</v>
      </c>
      <c r="AF2542" s="17" t="str">
        <f>VLOOKUP(AE2542,'[1]Scoring Model'!$C$18:$D$27,2,FALSE)</f>
        <v>01  Low</v>
      </c>
      <c r="AG2542" s="10" t="s">
        <v>1031</v>
      </c>
      <c r="AH2542" s="10" t="s">
        <v>130</v>
      </c>
      <c r="AI2542" s="16">
        <v>222057</v>
      </c>
      <c r="AJ2542" s="18">
        <v>0</v>
      </c>
    </row>
    <row r="2543" spans="2:36" ht="15" customHeight="1" x14ac:dyDescent="0.25">
      <c r="B2543" s="10" t="s">
        <v>55</v>
      </c>
      <c r="C2543" s="10" t="s">
        <v>36</v>
      </c>
      <c r="D2543" s="10" t="s">
        <v>8875</v>
      </c>
      <c r="E2543" s="10" t="str">
        <f t="shared" si="351"/>
        <v>WCV0093427</v>
      </c>
      <c r="F2543" s="11">
        <f>VLOOKUP(E2543,'[1]Policy Number &amp; Loss Info'!$H$4:$K$8916,2,FALSE)</f>
        <v>4334.7299999999996</v>
      </c>
      <c r="G2543" s="11">
        <f>VLOOKUP(E2543,'[1]Policy Number &amp; Loss Info'!$H$4:$K$8916,4,FALSE)</f>
        <v>0</v>
      </c>
      <c r="H2543" s="12">
        <f>VLOOKUP(E2543,'[1]Policy Number &amp; Loss Info'!$H$4:$K$8916,3,FALSE)</f>
        <v>0</v>
      </c>
      <c r="I2543" s="13">
        <f t="shared" si="352"/>
        <v>0</v>
      </c>
      <c r="J2543" s="14">
        <f t="shared" si="353"/>
        <v>0</v>
      </c>
      <c r="K2543" s="10" t="s">
        <v>8876</v>
      </c>
      <c r="L2543" s="10"/>
      <c r="M2543" s="10" t="s">
        <v>161</v>
      </c>
      <c r="N2543" s="10">
        <f>VLOOKUP(M2543,[1]Array!$I$8:$J$14,2,FALSE)</f>
        <v>2</v>
      </c>
      <c r="O2543" s="10">
        <v>8869</v>
      </c>
      <c r="P2543" s="15">
        <v>45446</v>
      </c>
      <c r="Q2543" s="10" t="s">
        <v>60</v>
      </c>
      <c r="R2543" s="10" t="s">
        <v>4458</v>
      </c>
      <c r="S2543" s="10" t="s">
        <v>4459</v>
      </c>
      <c r="T2543" s="10">
        <v>1</v>
      </c>
      <c r="U2543" s="10">
        <v>0</v>
      </c>
      <c r="V2543" s="16">
        <v>0</v>
      </c>
      <c r="W2543" s="16">
        <v>1349</v>
      </c>
      <c r="X2543" s="16" t="str">
        <f>VLOOKUP(W2543,[1]Array!$C$8:$D$15,2,TRUE)</f>
        <v>01  $0 - $4,999</v>
      </c>
      <c r="Y2543" s="14">
        <f t="shared" si="354"/>
        <v>0</v>
      </c>
      <c r="Z2543" s="14">
        <f t="shared" si="355"/>
        <v>0</v>
      </c>
      <c r="AA2543" s="14">
        <f t="shared" si="356"/>
        <v>0.16666666666666666</v>
      </c>
      <c r="AB2543" s="14">
        <f t="shared" si="357"/>
        <v>0</v>
      </c>
      <c r="AC2543" s="14">
        <f t="shared" si="358"/>
        <v>2.6778093177442087E-3</v>
      </c>
      <c r="AD2543" s="14">
        <f>(Y2543*'[1]Scoring Model'!$K$17+'Working Data - V3'!Z2543*'[1]Scoring Model'!$K$7+'Working Data - V3'!AA2543*'[1]Scoring Model'!$K$9+'Working Data - V3'!AB2543*'[1]Scoring Model'!$K$10+AC2543*'[1]Scoring Model'!$K$11)</f>
        <v>3.3868895196882173E-2</v>
      </c>
      <c r="AE2543" s="14">
        <f t="shared" si="359"/>
        <v>2</v>
      </c>
      <c r="AF2543" s="17" t="str">
        <f>VLOOKUP(AE2543,'[1]Scoring Model'!$C$18:$D$27,2,FALSE)</f>
        <v>01  Low</v>
      </c>
      <c r="AG2543" s="10" t="s">
        <v>486</v>
      </c>
      <c r="AH2543" s="10" t="s">
        <v>390</v>
      </c>
      <c r="AI2543" s="16">
        <v>83272</v>
      </c>
      <c r="AJ2543" s="18">
        <v>0</v>
      </c>
    </row>
    <row r="2544" spans="2:36" ht="15" customHeight="1" x14ac:dyDescent="0.25">
      <c r="B2544" s="10" t="s">
        <v>55</v>
      </c>
      <c r="C2544" s="10" t="s">
        <v>36</v>
      </c>
      <c r="D2544" s="10" t="s">
        <v>8877</v>
      </c>
      <c r="E2544" s="10" t="str">
        <f t="shared" si="351"/>
        <v>WCV0092814</v>
      </c>
      <c r="F2544" s="11">
        <f>VLOOKUP(E2544,'[1]Policy Number &amp; Loss Info'!$H$4:$K$8916,2,FALSE)</f>
        <v>17775.989999999998</v>
      </c>
      <c r="G2544" s="11">
        <f>VLOOKUP(E2544,'[1]Policy Number &amp; Loss Info'!$H$4:$K$8916,4,FALSE)</f>
        <v>8991.5499999999993</v>
      </c>
      <c r="H2544" s="12">
        <f>VLOOKUP(E2544,'[1]Policy Number &amp; Loss Info'!$H$4:$K$8916,3,FALSE)</f>
        <v>1</v>
      </c>
      <c r="I2544" s="13">
        <f t="shared" si="352"/>
        <v>0.50582555458233269</v>
      </c>
      <c r="J2544" s="14">
        <f t="shared" si="353"/>
        <v>5.6255657209528138</v>
      </c>
      <c r="K2544" s="10" t="s">
        <v>8878</v>
      </c>
      <c r="L2544" s="10"/>
      <c r="M2544" s="10" t="s">
        <v>59</v>
      </c>
      <c r="N2544" s="10">
        <f>VLOOKUP(M2544,[1]Array!$I$8:$J$14,2,FALSE)</f>
        <v>7</v>
      </c>
      <c r="O2544" s="10">
        <v>5160</v>
      </c>
      <c r="P2544" s="15">
        <v>45466</v>
      </c>
      <c r="Q2544" s="10" t="s">
        <v>60</v>
      </c>
      <c r="R2544" s="10" t="s">
        <v>442</v>
      </c>
      <c r="S2544" s="10" t="s">
        <v>443</v>
      </c>
      <c r="T2544" s="10">
        <v>0.98</v>
      </c>
      <c r="U2544" s="10">
        <v>0</v>
      </c>
      <c r="V2544" s="16">
        <v>0</v>
      </c>
      <c r="W2544" s="16">
        <v>5089</v>
      </c>
      <c r="X2544" s="16" t="str">
        <f>VLOOKUP(W2544,[1]Array!$C$8:$D$15,2,TRUE)</f>
        <v>02  $5,000 - $9,999</v>
      </c>
      <c r="Y2544" s="14">
        <f t="shared" si="354"/>
        <v>0.25291277729116635</v>
      </c>
      <c r="Z2544" s="14">
        <f t="shared" si="355"/>
        <v>3.8717956074457736E-2</v>
      </c>
      <c r="AA2544" s="14">
        <f t="shared" si="356"/>
        <v>1</v>
      </c>
      <c r="AB2544" s="14">
        <f t="shared" si="357"/>
        <v>0</v>
      </c>
      <c r="AC2544" s="14">
        <f t="shared" si="358"/>
        <v>1.0101832185322667E-2</v>
      </c>
      <c r="AD2544" s="14">
        <f>(Y2544*'[1]Scoring Model'!$K$17+'Working Data - V3'!Z2544*'[1]Scoring Model'!$K$7+'Working Data - V3'!AA2544*'[1]Scoring Model'!$K$9+'Working Data - V3'!AB2544*'[1]Scoring Model'!$K$10+AC2544*'[1]Scoring Model'!$K$11)</f>
        <v>0.28563779083930602</v>
      </c>
      <c r="AE2544" s="14">
        <f t="shared" si="359"/>
        <v>5</v>
      </c>
      <c r="AF2544" s="17" t="str">
        <f>VLOOKUP(AE2544,'[1]Scoring Model'!$C$18:$D$27,2,FALSE)</f>
        <v>02  Moderate</v>
      </c>
      <c r="AG2544" s="10" t="s">
        <v>8879</v>
      </c>
      <c r="AH2544" s="10" t="s">
        <v>1791</v>
      </c>
      <c r="AI2544" s="16">
        <v>347354</v>
      </c>
      <c r="AJ2544" s="18">
        <v>0</v>
      </c>
    </row>
    <row r="2545" spans="2:36" ht="15" customHeight="1" x14ac:dyDescent="0.25">
      <c r="B2545" s="10" t="s">
        <v>55</v>
      </c>
      <c r="C2545" s="10" t="s">
        <v>78</v>
      </c>
      <c r="D2545" s="10" t="s">
        <v>8880</v>
      </c>
      <c r="E2545" s="10" t="str">
        <f t="shared" si="351"/>
        <v>WCV0092805</v>
      </c>
      <c r="F2545" s="11">
        <f>VLOOKUP(E2545,'[1]Policy Number &amp; Loss Info'!$H$4:$K$8916,2,FALSE)</f>
        <v>4904.93</v>
      </c>
      <c r="G2545" s="11">
        <f>VLOOKUP(E2545,'[1]Policy Number &amp; Loss Info'!$H$4:$K$8916,4,FALSE)</f>
        <v>0</v>
      </c>
      <c r="H2545" s="12">
        <f>VLOOKUP(E2545,'[1]Policy Number &amp; Loss Info'!$H$4:$K$8916,3,FALSE)</f>
        <v>0</v>
      </c>
      <c r="I2545" s="13">
        <f t="shared" si="352"/>
        <v>0</v>
      </c>
      <c r="J2545" s="14">
        <f t="shared" si="353"/>
        <v>0</v>
      </c>
      <c r="K2545" s="10" t="s">
        <v>8881</v>
      </c>
      <c r="L2545" s="10"/>
      <c r="M2545" s="10" t="s">
        <v>87</v>
      </c>
      <c r="N2545" s="10">
        <f>VLOOKUP(M2545,[1]Array!$I$8:$J$14,2,FALSE)</f>
        <v>3</v>
      </c>
      <c r="O2545" s="10">
        <v>8832</v>
      </c>
      <c r="P2545" s="15">
        <v>45459</v>
      </c>
      <c r="Q2545" s="10" t="s">
        <v>60</v>
      </c>
      <c r="R2545" s="10" t="s">
        <v>288</v>
      </c>
      <c r="S2545" s="10" t="s">
        <v>5430</v>
      </c>
      <c r="T2545" s="10">
        <v>1</v>
      </c>
      <c r="U2545" s="10">
        <v>0</v>
      </c>
      <c r="V2545" s="16">
        <v>0</v>
      </c>
      <c r="W2545" s="16">
        <v>1493</v>
      </c>
      <c r="X2545" s="16" t="str">
        <f>VLOOKUP(W2545,[1]Array!$C$8:$D$15,2,TRUE)</f>
        <v>01  $0 - $4,999</v>
      </c>
      <c r="Y2545" s="14">
        <f t="shared" si="354"/>
        <v>0</v>
      </c>
      <c r="Z2545" s="14">
        <f t="shared" si="355"/>
        <v>0</v>
      </c>
      <c r="AA2545" s="14">
        <f t="shared" si="356"/>
        <v>0.33333333333333331</v>
      </c>
      <c r="AB2545" s="14">
        <f t="shared" si="357"/>
        <v>0</v>
      </c>
      <c r="AC2545" s="14">
        <f t="shared" si="358"/>
        <v>2.9636540484745022E-3</v>
      </c>
      <c r="AD2545" s="14">
        <f>(Y2545*'[1]Scoring Model'!$K$17+'Working Data - V3'!Z2545*'[1]Scoring Model'!$K$7+'Working Data - V3'!AA2545*'[1]Scoring Model'!$K$9+'Working Data - V3'!AB2545*'[1]Scoring Model'!$K$10+AC2545*'[1]Scoring Model'!$K$11)</f>
        <v>6.725939747636156E-2</v>
      </c>
      <c r="AE2545" s="14">
        <f t="shared" si="359"/>
        <v>2</v>
      </c>
      <c r="AF2545" s="17" t="str">
        <f>VLOOKUP(AE2545,'[1]Scoring Model'!$C$18:$D$27,2,FALSE)</f>
        <v>01  Low</v>
      </c>
      <c r="AG2545" s="10" t="s">
        <v>389</v>
      </c>
      <c r="AH2545" s="10" t="s">
        <v>965</v>
      </c>
      <c r="AI2545" s="16">
        <v>441996</v>
      </c>
      <c r="AJ2545" s="18">
        <v>0</v>
      </c>
    </row>
    <row r="2546" spans="2:36" ht="15" customHeight="1" x14ac:dyDescent="0.25">
      <c r="B2546" s="10" t="s">
        <v>178</v>
      </c>
      <c r="C2546" s="10" t="s">
        <v>166</v>
      </c>
      <c r="D2546" s="10" t="s">
        <v>8882</v>
      </c>
      <c r="E2546" s="10" t="str">
        <f t="shared" si="351"/>
        <v>WCV0092779</v>
      </c>
      <c r="F2546" s="11">
        <f>VLOOKUP(E2546,'[1]Policy Number &amp; Loss Info'!$H$4:$K$8916,2,FALSE)</f>
        <v>51448.84</v>
      </c>
      <c r="G2546" s="11">
        <f>VLOOKUP(E2546,'[1]Policy Number &amp; Loss Info'!$H$4:$K$8916,4,FALSE)</f>
        <v>4067.36</v>
      </c>
      <c r="H2546" s="12">
        <f>VLOOKUP(E2546,'[1]Policy Number &amp; Loss Info'!$H$4:$K$8916,3,FALSE)</f>
        <v>1</v>
      </c>
      <c r="I2546" s="13">
        <f t="shared" si="352"/>
        <v>7.9056398550482396E-2</v>
      </c>
      <c r="J2546" s="14">
        <f t="shared" si="353"/>
        <v>1.9436784191830176</v>
      </c>
      <c r="K2546" s="10" t="s">
        <v>8883</v>
      </c>
      <c r="L2546" s="10"/>
      <c r="M2546" s="10" t="s">
        <v>49</v>
      </c>
      <c r="N2546" s="10">
        <f>VLOOKUP(M2546,[1]Array!$I$8:$J$14,2,FALSE)</f>
        <v>4</v>
      </c>
      <c r="O2546" s="10">
        <v>8288</v>
      </c>
      <c r="P2546" s="15">
        <v>45444</v>
      </c>
      <c r="Q2546" s="10" t="s">
        <v>181</v>
      </c>
      <c r="R2546" s="10" t="s">
        <v>8884</v>
      </c>
      <c r="S2546" s="10" t="s">
        <v>8885</v>
      </c>
      <c r="T2546" s="10">
        <v>0.82</v>
      </c>
      <c r="U2546" s="10">
        <v>0</v>
      </c>
      <c r="V2546" s="16">
        <v>0</v>
      </c>
      <c r="W2546" s="16">
        <v>16646</v>
      </c>
      <c r="X2546" s="16" t="str">
        <f>VLOOKUP(W2546,[1]Array!$C$8:$D$15,2,TRUE)</f>
        <v>04  $15,000 - $24,999</v>
      </c>
      <c r="Y2546" s="14">
        <f t="shared" si="354"/>
        <v>3.9528199275241198E-2</v>
      </c>
      <c r="Z2546" s="14">
        <f t="shared" si="355"/>
        <v>1.3377366720027118E-2</v>
      </c>
      <c r="AA2546" s="14">
        <f t="shared" si="356"/>
        <v>0.5</v>
      </c>
      <c r="AB2546" s="14">
        <f t="shared" si="357"/>
        <v>0</v>
      </c>
      <c r="AC2546" s="14">
        <f t="shared" si="358"/>
        <v>3.3042856859281024E-2</v>
      </c>
      <c r="AD2546" s="14">
        <f>(Y2546*'[1]Scoring Model'!$K$17+'Working Data - V3'!Z2546*'[1]Scoring Model'!$K$7+'Working Data - V3'!AA2546*'[1]Scoring Model'!$K$9+'Working Data - V3'!AB2546*'[1]Scoring Model'!$K$10+AC2546*'[1]Scoring Model'!$K$11)</f>
        <v>0.121142504498434</v>
      </c>
      <c r="AE2546" s="14">
        <f t="shared" si="359"/>
        <v>3</v>
      </c>
      <c r="AF2546" s="17" t="str">
        <f>VLOOKUP(AE2546,'[1]Scoring Model'!$C$18:$D$27,2,FALSE)</f>
        <v>01  Low</v>
      </c>
      <c r="AG2546" s="10" t="s">
        <v>2547</v>
      </c>
      <c r="AH2546" s="10" t="s">
        <v>185</v>
      </c>
      <c r="AI2546" s="16">
        <v>468560</v>
      </c>
      <c r="AJ2546" s="18">
        <v>0</v>
      </c>
    </row>
    <row r="2547" spans="2:36" ht="15" customHeight="1" x14ac:dyDescent="0.25">
      <c r="B2547" s="10" t="s">
        <v>98</v>
      </c>
      <c r="C2547" s="10" t="s">
        <v>78</v>
      </c>
      <c r="D2547" s="10" t="s">
        <v>8886</v>
      </c>
      <c r="E2547" s="10" t="str">
        <f t="shared" si="351"/>
        <v>WCV0092766</v>
      </c>
      <c r="F2547" s="11">
        <f>VLOOKUP(E2547,'[1]Policy Number &amp; Loss Info'!$H$4:$K$8916,2,FALSE)</f>
        <v>79981.27</v>
      </c>
      <c r="G2547" s="11">
        <f>VLOOKUP(E2547,'[1]Policy Number &amp; Loss Info'!$H$4:$K$8916,4,FALSE)</f>
        <v>49757.18</v>
      </c>
      <c r="H2547" s="12">
        <f>VLOOKUP(E2547,'[1]Policy Number &amp; Loss Info'!$H$4:$K$8916,3,FALSE)</f>
        <v>7</v>
      </c>
      <c r="I2547" s="13">
        <f t="shared" si="352"/>
        <v>0.62211040159777409</v>
      </c>
      <c r="J2547" s="14">
        <f t="shared" si="353"/>
        <v>8.7520490734893297</v>
      </c>
      <c r="K2547" s="10" t="s">
        <v>8887</v>
      </c>
      <c r="L2547" s="10"/>
      <c r="M2547" s="10" t="s">
        <v>67</v>
      </c>
      <c r="N2547" s="10">
        <f>VLOOKUP(M2547,[1]Array!$I$8:$J$14,2,FALSE)</f>
        <v>6</v>
      </c>
      <c r="O2547" s="10">
        <v>4829</v>
      </c>
      <c r="P2547" s="15">
        <v>45444</v>
      </c>
      <c r="Q2547" s="10" t="s">
        <v>794</v>
      </c>
      <c r="R2547" s="10" t="s">
        <v>6144</v>
      </c>
      <c r="S2547" s="10" t="s">
        <v>8888</v>
      </c>
      <c r="T2547" s="10">
        <v>0.74</v>
      </c>
      <c r="U2547" s="10">
        <v>4</v>
      </c>
      <c r="V2547" s="16">
        <v>45000</v>
      </c>
      <c r="W2547" s="16">
        <v>24841</v>
      </c>
      <c r="X2547" s="16" t="str">
        <f>VLOOKUP(W2547,[1]Array!$C$8:$D$15,2,TRUE)</f>
        <v>04  $15,000 - $24,999</v>
      </c>
      <c r="Y2547" s="14">
        <f t="shared" si="354"/>
        <v>0.31105520079888704</v>
      </c>
      <c r="Z2547" s="14">
        <f t="shared" si="355"/>
        <v>6.0235977748290308E-2</v>
      </c>
      <c r="AA2547" s="14">
        <f t="shared" si="356"/>
        <v>0.83333333333333337</v>
      </c>
      <c r="AB2547" s="14">
        <f t="shared" si="357"/>
        <v>0</v>
      </c>
      <c r="AC2547" s="14">
        <f t="shared" si="358"/>
        <v>4.9310201083827936E-2</v>
      </c>
      <c r="AD2547" s="14">
        <f>(Y2547*'[1]Scoring Model'!$K$17+'Working Data - V3'!Z2547*'[1]Scoring Model'!$K$7+'Working Data - V3'!AA2547*'[1]Scoring Model'!$K$9+'Working Data - V3'!AB2547*'[1]Scoring Model'!$K$10+AC2547*'[1]Scoring Model'!$K$11)</f>
        <v>0.28189246267275642</v>
      </c>
      <c r="AE2547" s="14">
        <f t="shared" si="359"/>
        <v>5</v>
      </c>
      <c r="AF2547" s="17" t="str">
        <f>VLOOKUP(AE2547,'[1]Scoring Model'!$C$18:$D$27,2,FALSE)</f>
        <v>02  Moderate</v>
      </c>
      <c r="AG2547" s="10" t="s">
        <v>8889</v>
      </c>
      <c r="AH2547" s="10" t="s">
        <v>491</v>
      </c>
      <c r="AI2547" s="16">
        <v>6955447</v>
      </c>
      <c r="AJ2547" s="18">
        <v>1.9737469999999999</v>
      </c>
    </row>
    <row r="2548" spans="2:36" ht="15" customHeight="1" x14ac:dyDescent="0.25">
      <c r="B2548" s="10" t="s">
        <v>55</v>
      </c>
      <c r="C2548" s="10" t="s">
        <v>56</v>
      </c>
      <c r="D2548" s="10" t="s">
        <v>8890</v>
      </c>
      <c r="E2548" s="10" t="str">
        <f t="shared" si="351"/>
        <v>WCV0092066</v>
      </c>
      <c r="F2548" s="11">
        <f>VLOOKUP(E2548,'[1]Policy Number &amp; Loss Info'!$H$4:$K$8916,2,FALSE)</f>
        <v>11088.9</v>
      </c>
      <c r="G2548" s="11">
        <f>VLOOKUP(E2548,'[1]Policy Number &amp; Loss Info'!$H$4:$K$8916,4,FALSE)</f>
        <v>0</v>
      </c>
      <c r="H2548" s="12">
        <f>VLOOKUP(E2548,'[1]Policy Number &amp; Loss Info'!$H$4:$K$8916,3,FALSE)</f>
        <v>0</v>
      </c>
      <c r="I2548" s="13">
        <f t="shared" si="352"/>
        <v>0</v>
      </c>
      <c r="J2548" s="14">
        <f t="shared" si="353"/>
        <v>0</v>
      </c>
      <c r="K2548" s="10" t="s">
        <v>8891</v>
      </c>
      <c r="L2548" s="10"/>
      <c r="M2548" s="10" t="s">
        <v>49</v>
      </c>
      <c r="N2548" s="10">
        <f>VLOOKUP(M2548,[1]Array!$I$8:$J$14,2,FALSE)</f>
        <v>4</v>
      </c>
      <c r="O2548" s="10">
        <v>79</v>
      </c>
      <c r="P2548" s="15">
        <v>45463</v>
      </c>
      <c r="Q2548" s="10" t="s">
        <v>60</v>
      </c>
      <c r="R2548" s="10" t="s">
        <v>2205</v>
      </c>
      <c r="S2548" s="10" t="s">
        <v>5224</v>
      </c>
      <c r="T2548" s="10">
        <v>1</v>
      </c>
      <c r="U2548" s="10">
        <v>0</v>
      </c>
      <c r="V2548" s="16">
        <v>0</v>
      </c>
      <c r="W2548" s="16">
        <v>3323</v>
      </c>
      <c r="X2548" s="16" t="str">
        <f>VLOOKUP(W2548,[1]Array!$C$8:$D$15,2,TRUE)</f>
        <v>01  $0 - $4,999</v>
      </c>
      <c r="Y2548" s="14">
        <f t="shared" si="354"/>
        <v>0</v>
      </c>
      <c r="Z2548" s="14">
        <f t="shared" si="355"/>
        <v>0</v>
      </c>
      <c r="AA2548" s="14">
        <f t="shared" si="356"/>
        <v>0.5</v>
      </c>
      <c r="AB2548" s="14">
        <f t="shared" si="357"/>
        <v>0</v>
      </c>
      <c r="AC2548" s="14">
        <f t="shared" si="358"/>
        <v>6.5962641681719834E-3</v>
      </c>
      <c r="AD2548" s="14">
        <f>(Y2548*'[1]Scoring Model'!$K$17+'Working Data - V3'!Z2548*'[1]Scoring Model'!$K$7+'Working Data - V3'!AA2548*'[1]Scoring Model'!$K$9+'Working Data - V3'!AB2548*'[1]Scoring Model'!$K$10+AC2548*'[1]Scoring Model'!$K$11)</f>
        <v>0.1013192528336344</v>
      </c>
      <c r="AE2548" s="14">
        <f t="shared" si="359"/>
        <v>3</v>
      </c>
      <c r="AF2548" s="17" t="str">
        <f>VLOOKUP(AE2548,'[1]Scoring Model'!$C$18:$D$27,2,FALSE)</f>
        <v>01  Low</v>
      </c>
      <c r="AG2548" s="10" t="s">
        <v>3472</v>
      </c>
      <c r="AH2548" s="10" t="s">
        <v>2158</v>
      </c>
      <c r="AI2548" s="16">
        <v>115739</v>
      </c>
      <c r="AJ2548" s="18">
        <v>0</v>
      </c>
    </row>
    <row r="2549" spans="2:36" ht="15" customHeight="1" x14ac:dyDescent="0.25">
      <c r="B2549" s="10" t="s">
        <v>55</v>
      </c>
      <c r="C2549" s="10" t="s">
        <v>56</v>
      </c>
      <c r="D2549" s="10" t="s">
        <v>8892</v>
      </c>
      <c r="E2549" s="10" t="str">
        <f t="shared" si="351"/>
        <v>WCV0092055</v>
      </c>
      <c r="F2549" s="11">
        <f>VLOOKUP(E2549,'[1]Policy Number &amp; Loss Info'!$H$4:$K$8916,2,FALSE)</f>
        <v>11810.24</v>
      </c>
      <c r="G2549" s="11">
        <f>VLOOKUP(E2549,'[1]Policy Number &amp; Loss Info'!$H$4:$K$8916,4,FALSE)</f>
        <v>303</v>
      </c>
      <c r="H2549" s="12">
        <f>VLOOKUP(E2549,'[1]Policy Number &amp; Loss Info'!$H$4:$K$8916,3,FALSE)</f>
        <v>1</v>
      </c>
      <c r="I2549" s="13">
        <f t="shared" si="352"/>
        <v>2.5655702170319993E-2</v>
      </c>
      <c r="J2549" s="14">
        <f t="shared" si="353"/>
        <v>8.467228439049503</v>
      </c>
      <c r="K2549" s="10" t="s">
        <v>8893</v>
      </c>
      <c r="L2549" s="10"/>
      <c r="M2549" s="10" t="s">
        <v>87</v>
      </c>
      <c r="N2549" s="10">
        <f>VLOOKUP(M2549,[1]Array!$I$8:$J$14,2,FALSE)</f>
        <v>3</v>
      </c>
      <c r="O2549" s="10">
        <v>8832</v>
      </c>
      <c r="P2549" s="15">
        <v>45467</v>
      </c>
      <c r="Q2549" s="10" t="s">
        <v>60</v>
      </c>
      <c r="R2549" s="10" t="s">
        <v>364</v>
      </c>
      <c r="S2549" s="10" t="s">
        <v>536</v>
      </c>
      <c r="T2549" s="10">
        <v>1</v>
      </c>
      <c r="U2549" s="10">
        <v>0</v>
      </c>
      <c r="V2549" s="16">
        <v>0</v>
      </c>
      <c r="W2549" s="16">
        <v>3428</v>
      </c>
      <c r="X2549" s="16" t="str">
        <f>VLOOKUP(W2549,[1]Array!$C$8:$D$15,2,TRUE)</f>
        <v>01  $0 - $4,999</v>
      </c>
      <c r="Y2549" s="14">
        <f t="shared" si="354"/>
        <v>1.2827851085159997E-2</v>
      </c>
      <c r="Z2549" s="14">
        <f t="shared" si="355"/>
        <v>5.8275699731758203E-2</v>
      </c>
      <c r="AA2549" s="14">
        <f t="shared" si="356"/>
        <v>0.33333333333333331</v>
      </c>
      <c r="AB2549" s="14">
        <f t="shared" si="357"/>
        <v>0</v>
      </c>
      <c r="AC2549" s="14">
        <f t="shared" si="358"/>
        <v>6.8046926176628221E-3</v>
      </c>
      <c r="AD2549" s="14">
        <f>(Y2549*'[1]Scoring Model'!$K$17+'Working Data - V3'!Z2549*'[1]Scoring Model'!$K$7+'Working Data - V3'!AA2549*'[1]Scoring Model'!$K$9+'Working Data - V3'!AB2549*'[1]Scoring Model'!$K$10+AC2549*'[1]Scoring Model'!$K$11)</f>
        <v>8.353110046209887E-2</v>
      </c>
      <c r="AE2549" s="14">
        <f t="shared" si="359"/>
        <v>2</v>
      </c>
      <c r="AF2549" s="17" t="str">
        <f>VLOOKUP(AE2549,'[1]Scoring Model'!$C$18:$D$27,2,FALSE)</f>
        <v>01  Low</v>
      </c>
      <c r="AG2549" s="10" t="s">
        <v>389</v>
      </c>
      <c r="AH2549" s="10" t="s">
        <v>1824</v>
      </c>
      <c r="AI2549" s="16">
        <v>1102774</v>
      </c>
      <c r="AJ2549" s="18">
        <v>0</v>
      </c>
    </row>
    <row r="2550" spans="2:36" ht="15" customHeight="1" x14ac:dyDescent="0.25">
      <c r="B2550" s="10" t="s">
        <v>55</v>
      </c>
      <c r="C2550" s="10" t="s">
        <v>36</v>
      </c>
      <c r="D2550" s="10" t="s">
        <v>8894</v>
      </c>
      <c r="E2550" s="10" t="str">
        <f t="shared" si="351"/>
        <v>WCV0092040</v>
      </c>
      <c r="F2550" s="11">
        <f>VLOOKUP(E2550,'[1]Policy Number &amp; Loss Info'!$H$4:$K$8916,2,FALSE)</f>
        <v>4374.6400000000003</v>
      </c>
      <c r="G2550" s="11">
        <f>VLOOKUP(E2550,'[1]Policy Number &amp; Loss Info'!$H$4:$K$8916,4,FALSE)</f>
        <v>0</v>
      </c>
      <c r="H2550" s="12">
        <f>VLOOKUP(E2550,'[1]Policy Number &amp; Loss Info'!$H$4:$K$8916,3,FALSE)</f>
        <v>0</v>
      </c>
      <c r="I2550" s="13">
        <f t="shared" si="352"/>
        <v>0</v>
      </c>
      <c r="J2550" s="14">
        <f t="shared" si="353"/>
        <v>0</v>
      </c>
      <c r="K2550" s="10" t="s">
        <v>8895</v>
      </c>
      <c r="L2550" s="10"/>
      <c r="M2550" s="10" t="s">
        <v>101</v>
      </c>
      <c r="N2550" s="10">
        <f>VLOOKUP(M2550,[1]Array!$I$8:$J$14,2,FALSE)</f>
        <v>5</v>
      </c>
      <c r="O2550" s="10">
        <v>8742</v>
      </c>
      <c r="P2550" s="15">
        <v>45448</v>
      </c>
      <c r="Q2550" s="10" t="s">
        <v>60</v>
      </c>
      <c r="R2550" s="10" t="s">
        <v>8896</v>
      </c>
      <c r="S2550" s="10" t="s">
        <v>2464</v>
      </c>
      <c r="T2550" s="10">
        <v>1</v>
      </c>
      <c r="U2550" s="10">
        <v>0</v>
      </c>
      <c r="V2550" s="16">
        <v>0</v>
      </c>
      <c r="W2550" s="16">
        <v>1421</v>
      </c>
      <c r="X2550" s="16" t="str">
        <f>VLOOKUP(W2550,[1]Array!$C$8:$D$15,2,TRUE)</f>
        <v>01  $0 - $4,999</v>
      </c>
      <c r="Y2550" s="14">
        <f t="shared" si="354"/>
        <v>0</v>
      </c>
      <c r="Z2550" s="14">
        <f t="shared" si="355"/>
        <v>0</v>
      </c>
      <c r="AA2550" s="14">
        <f t="shared" si="356"/>
        <v>0.66666666666666663</v>
      </c>
      <c r="AB2550" s="14">
        <f t="shared" si="357"/>
        <v>0</v>
      </c>
      <c r="AC2550" s="14">
        <f t="shared" si="358"/>
        <v>2.8207316831093555E-3</v>
      </c>
      <c r="AD2550" s="14">
        <f>(Y2550*'[1]Scoring Model'!$K$17+'Working Data - V3'!Z2550*'[1]Scoring Model'!$K$7+'Working Data - V3'!AA2550*'[1]Scoring Model'!$K$9+'Working Data - V3'!AB2550*'[1]Scoring Model'!$K$10+AC2550*'[1]Scoring Model'!$K$11)</f>
        <v>0.13389747966995522</v>
      </c>
      <c r="AE2550" s="14">
        <f t="shared" si="359"/>
        <v>3</v>
      </c>
      <c r="AF2550" s="17" t="str">
        <f>VLOOKUP(AE2550,'[1]Scoring Model'!$C$18:$D$27,2,FALSE)</f>
        <v>01  Low</v>
      </c>
      <c r="AG2550" s="10" t="s">
        <v>8897</v>
      </c>
      <c r="AH2550" s="10" t="s">
        <v>5431</v>
      </c>
      <c r="AI2550" s="16">
        <v>378782</v>
      </c>
      <c r="AJ2550" s="18">
        <v>0</v>
      </c>
    </row>
    <row r="2551" spans="2:36" ht="15" customHeight="1" x14ac:dyDescent="0.25">
      <c r="B2551" s="10" t="s">
        <v>98</v>
      </c>
      <c r="C2551" s="10" t="s">
        <v>46</v>
      </c>
      <c r="D2551" s="10" t="s">
        <v>8898</v>
      </c>
      <c r="E2551" s="10" t="str">
        <f t="shared" si="351"/>
        <v>WCV0092031</v>
      </c>
      <c r="F2551" s="11">
        <f>VLOOKUP(E2551,'[1]Policy Number &amp; Loss Info'!$H$4:$K$8916,2,FALSE)</f>
        <v>14622.25</v>
      </c>
      <c r="G2551" s="11">
        <f>VLOOKUP(E2551,'[1]Policy Number &amp; Loss Info'!$H$4:$K$8916,4,FALSE)</f>
        <v>0</v>
      </c>
      <c r="H2551" s="12">
        <f>VLOOKUP(E2551,'[1]Policy Number &amp; Loss Info'!$H$4:$K$8916,3,FALSE)</f>
        <v>0</v>
      </c>
      <c r="I2551" s="13">
        <f t="shared" si="352"/>
        <v>0</v>
      </c>
      <c r="J2551" s="14">
        <f t="shared" si="353"/>
        <v>0</v>
      </c>
      <c r="K2551" s="10" t="s">
        <v>8899</v>
      </c>
      <c r="L2551" s="10"/>
      <c r="M2551" s="10" t="s">
        <v>87</v>
      </c>
      <c r="N2551" s="10">
        <f>VLOOKUP(M2551,[1]Array!$I$8:$J$14,2,FALSE)</f>
        <v>3</v>
      </c>
      <c r="O2551" s="10">
        <v>2501</v>
      </c>
      <c r="P2551" s="15">
        <v>45445</v>
      </c>
      <c r="Q2551" s="10" t="s">
        <v>102</v>
      </c>
      <c r="R2551" s="10" t="s">
        <v>8900</v>
      </c>
      <c r="S2551" s="10" t="s">
        <v>8901</v>
      </c>
      <c r="T2551" s="10">
        <v>1.05</v>
      </c>
      <c r="U2551" s="10">
        <v>0</v>
      </c>
      <c r="V2551" s="16">
        <v>0</v>
      </c>
      <c r="W2551" s="16">
        <v>4848</v>
      </c>
      <c r="X2551" s="16" t="str">
        <f>VLOOKUP(W2551,[1]Array!$C$8:$D$15,2,TRUE)</f>
        <v>01  $0 - $4,999</v>
      </c>
      <c r="Y2551" s="14">
        <f t="shared" si="354"/>
        <v>0</v>
      </c>
      <c r="Z2551" s="14">
        <f t="shared" si="355"/>
        <v>0</v>
      </c>
      <c r="AA2551" s="14">
        <f t="shared" si="356"/>
        <v>0.33333333333333331</v>
      </c>
      <c r="AB2551" s="14">
        <f t="shared" si="357"/>
        <v>5.0000000000000044E-2</v>
      </c>
      <c r="AC2551" s="14">
        <f t="shared" si="358"/>
        <v>9.6234392679198835E-3</v>
      </c>
      <c r="AD2551" s="14">
        <f>(Y2551*'[1]Scoring Model'!$K$17+'Working Data - V3'!Z2551*'[1]Scoring Model'!$K$7+'Working Data - V3'!AA2551*'[1]Scoring Model'!$K$9+'Working Data - V3'!AB2551*'[1]Scoring Model'!$K$10+AC2551*'[1]Scoring Model'!$K$11)</f>
        <v>7.6091354520250648E-2</v>
      </c>
      <c r="AE2551" s="14">
        <f t="shared" si="359"/>
        <v>2</v>
      </c>
      <c r="AF2551" s="17" t="str">
        <f>VLOOKUP(AE2551,'[1]Scoring Model'!$C$18:$D$27,2,FALSE)</f>
        <v>01  Low</v>
      </c>
      <c r="AG2551" s="10" t="s">
        <v>8902</v>
      </c>
      <c r="AH2551" s="10" t="s">
        <v>590</v>
      </c>
      <c r="AI2551" s="16">
        <v>220541</v>
      </c>
      <c r="AJ2551" s="18">
        <v>0</v>
      </c>
    </row>
    <row r="2552" spans="2:36" ht="15" customHeight="1" x14ac:dyDescent="0.25">
      <c r="B2552" s="10" t="s">
        <v>35</v>
      </c>
      <c r="C2552" s="10" t="s">
        <v>36</v>
      </c>
      <c r="D2552" s="10" t="s">
        <v>8903</v>
      </c>
      <c r="E2552" s="10" t="str">
        <f t="shared" si="351"/>
        <v>WCV0091161</v>
      </c>
      <c r="F2552" s="11">
        <f>VLOOKUP(E2552,'[1]Policy Number &amp; Loss Info'!$H$4:$K$8916,2,FALSE)</f>
        <v>9883.93</v>
      </c>
      <c r="G2552" s="11">
        <f>VLOOKUP(E2552,'[1]Policy Number &amp; Loss Info'!$H$4:$K$8916,4,FALSE)</f>
        <v>0</v>
      </c>
      <c r="H2552" s="12">
        <f>VLOOKUP(E2552,'[1]Policy Number &amp; Loss Info'!$H$4:$K$8916,3,FALSE)</f>
        <v>0</v>
      </c>
      <c r="I2552" s="13">
        <f t="shared" si="352"/>
        <v>0</v>
      </c>
      <c r="J2552" s="14">
        <f t="shared" si="353"/>
        <v>0</v>
      </c>
      <c r="K2552" s="10" t="s">
        <v>8904</v>
      </c>
      <c r="L2552" s="10"/>
      <c r="M2552" s="10" t="s">
        <v>59</v>
      </c>
      <c r="N2552" s="10">
        <f>VLOOKUP(M2552,[1]Array!$I$8:$J$14,2,FALSE)</f>
        <v>7</v>
      </c>
      <c r="O2552" s="10">
        <v>5022</v>
      </c>
      <c r="P2552" s="15">
        <v>45467</v>
      </c>
      <c r="Q2552" s="10" t="s">
        <v>197</v>
      </c>
      <c r="R2552" s="10" t="s">
        <v>2793</v>
      </c>
      <c r="S2552" s="10" t="s">
        <v>3437</v>
      </c>
      <c r="T2552" s="10">
        <v>1</v>
      </c>
      <c r="U2552" s="10">
        <v>0</v>
      </c>
      <c r="V2552" s="16">
        <v>0</v>
      </c>
      <c r="W2552" s="16">
        <v>3437</v>
      </c>
      <c r="X2552" s="16" t="str">
        <f>VLOOKUP(W2552,[1]Array!$C$8:$D$15,2,TRUE)</f>
        <v>01  $0 - $4,999</v>
      </c>
      <c r="Y2552" s="14">
        <f t="shared" si="354"/>
        <v>0</v>
      </c>
      <c r="Z2552" s="14">
        <f t="shared" si="355"/>
        <v>0</v>
      </c>
      <c r="AA2552" s="14">
        <f t="shared" si="356"/>
        <v>1</v>
      </c>
      <c r="AB2552" s="14">
        <f t="shared" si="357"/>
        <v>0</v>
      </c>
      <c r="AC2552" s="14">
        <f t="shared" si="358"/>
        <v>6.8225579133334661E-3</v>
      </c>
      <c r="AD2552" s="14">
        <f>(Y2552*'[1]Scoring Model'!$K$17+'Working Data - V3'!Z2552*'[1]Scoring Model'!$K$7+'Working Data - V3'!AA2552*'[1]Scoring Model'!$K$9+'Working Data - V3'!AB2552*'[1]Scoring Model'!$K$10+AC2552*'[1]Scoring Model'!$K$11)</f>
        <v>0.20136451158266672</v>
      </c>
      <c r="AE2552" s="14">
        <f t="shared" si="359"/>
        <v>4</v>
      </c>
      <c r="AF2552" s="17" t="str">
        <f>VLOOKUP(AE2552,'[1]Scoring Model'!$C$18:$D$27,2,FALSE)</f>
        <v>01  Low</v>
      </c>
      <c r="AG2552" s="10" t="s">
        <v>1599</v>
      </c>
      <c r="AH2552" s="10" t="s">
        <v>2008</v>
      </c>
      <c r="AI2552" s="16">
        <v>108130</v>
      </c>
      <c r="AJ2552" s="18">
        <v>0</v>
      </c>
    </row>
    <row r="2553" spans="2:36" ht="15" customHeight="1" x14ac:dyDescent="0.25">
      <c r="B2553" s="10" t="s">
        <v>35</v>
      </c>
      <c r="C2553" s="10" t="s">
        <v>36</v>
      </c>
      <c r="D2553" s="10" t="s">
        <v>8905</v>
      </c>
      <c r="E2553" s="10" t="str">
        <f t="shared" si="351"/>
        <v>WCV0091150</v>
      </c>
      <c r="F2553" s="11">
        <f>VLOOKUP(E2553,'[1]Policy Number &amp; Loss Info'!$H$4:$K$8916,2,FALSE)</f>
        <v>5320.38</v>
      </c>
      <c r="G2553" s="11">
        <f>VLOOKUP(E2553,'[1]Policy Number &amp; Loss Info'!$H$4:$K$8916,4,FALSE)</f>
        <v>559.57000000000005</v>
      </c>
      <c r="H2553" s="12">
        <f>VLOOKUP(E2553,'[1]Policy Number &amp; Loss Info'!$H$4:$K$8916,3,FALSE)</f>
        <v>1</v>
      </c>
      <c r="I2553" s="13">
        <f t="shared" si="352"/>
        <v>0.10517481834004339</v>
      </c>
      <c r="J2553" s="14">
        <f t="shared" si="353"/>
        <v>18.795649934779092</v>
      </c>
      <c r="K2553" s="10" t="s">
        <v>8906</v>
      </c>
      <c r="L2553" s="10"/>
      <c r="M2553" s="10" t="s">
        <v>49</v>
      </c>
      <c r="N2553" s="10">
        <f>VLOOKUP(M2553,[1]Array!$I$8:$J$14,2,FALSE)</f>
        <v>4</v>
      </c>
      <c r="O2553" s="10">
        <v>2585</v>
      </c>
      <c r="P2553" s="15">
        <v>45466</v>
      </c>
      <c r="Q2553" s="10" t="s">
        <v>197</v>
      </c>
      <c r="R2553" s="10" t="s">
        <v>4117</v>
      </c>
      <c r="S2553" s="10" t="s">
        <v>4118</v>
      </c>
      <c r="T2553" s="10">
        <v>1</v>
      </c>
      <c r="U2553" s="10">
        <v>1</v>
      </c>
      <c r="V2553" s="16">
        <v>559.57000000000005</v>
      </c>
      <c r="W2553" s="16">
        <v>2068</v>
      </c>
      <c r="X2553" s="16" t="str">
        <f>VLOOKUP(W2553,[1]Array!$C$8:$D$15,2,TRUE)</f>
        <v>01  $0 - $4,999</v>
      </c>
      <c r="Y2553" s="14">
        <f t="shared" si="354"/>
        <v>5.2587409170021693E-2</v>
      </c>
      <c r="Z2553" s="14">
        <f t="shared" si="355"/>
        <v>0.12936106067611711</v>
      </c>
      <c r="AA2553" s="14">
        <f t="shared" si="356"/>
        <v>0.5</v>
      </c>
      <c r="AB2553" s="14">
        <f t="shared" si="357"/>
        <v>0</v>
      </c>
      <c r="AC2553" s="14">
        <f t="shared" si="358"/>
        <v>4.1050479385433833E-3</v>
      </c>
      <c r="AD2553" s="14">
        <f>(Y2553*'[1]Scoring Model'!$K$17+'Working Data - V3'!Z2553*'[1]Scoring Model'!$K$7+'Working Data - V3'!AA2553*'[1]Scoring Model'!$K$9+'Working Data - V3'!AB2553*'[1]Scoring Model'!$K$10+AC2553*'[1]Scoring Model'!$K$11)</f>
        <v>0.14246944447393861</v>
      </c>
      <c r="AE2553" s="14">
        <f t="shared" si="359"/>
        <v>3</v>
      </c>
      <c r="AF2553" s="17" t="str">
        <f>VLOOKUP(AE2553,'[1]Scoring Model'!$C$18:$D$27,2,FALSE)</f>
        <v>01  Low</v>
      </c>
      <c r="AG2553" s="10" t="s">
        <v>8907</v>
      </c>
      <c r="AH2553" s="10" t="s">
        <v>319</v>
      </c>
      <c r="AI2553" s="16">
        <v>102497</v>
      </c>
      <c r="AJ2553" s="18">
        <v>0.31553799999999999</v>
      </c>
    </row>
    <row r="2554" spans="2:36" ht="15" customHeight="1" x14ac:dyDescent="0.25">
      <c r="B2554" s="10" t="s">
        <v>98</v>
      </c>
      <c r="C2554" s="10" t="s">
        <v>36</v>
      </c>
      <c r="D2554" s="10" t="s">
        <v>8908</v>
      </c>
      <c r="E2554" s="10" t="str">
        <f t="shared" si="351"/>
        <v>WCV0089951</v>
      </c>
      <c r="F2554" s="11">
        <f>VLOOKUP(E2554,'[1]Policy Number &amp; Loss Info'!$H$4:$K$8916,2,FALSE)</f>
        <v>6994.18</v>
      </c>
      <c r="G2554" s="11">
        <f>VLOOKUP(E2554,'[1]Policy Number &amp; Loss Info'!$H$4:$K$8916,4,FALSE)</f>
        <v>0</v>
      </c>
      <c r="H2554" s="12">
        <f>VLOOKUP(E2554,'[1]Policy Number &amp; Loss Info'!$H$4:$K$8916,3,FALSE)</f>
        <v>0</v>
      </c>
      <c r="I2554" s="13">
        <f t="shared" si="352"/>
        <v>0</v>
      </c>
      <c r="J2554" s="14">
        <f t="shared" si="353"/>
        <v>0</v>
      </c>
      <c r="K2554" s="10" t="s">
        <v>8909</v>
      </c>
      <c r="L2554" s="10"/>
      <c r="M2554" s="10" t="s">
        <v>59</v>
      </c>
      <c r="N2554" s="10">
        <f>VLOOKUP(M2554,[1]Array!$I$8:$J$14,2,FALSE)</f>
        <v>7</v>
      </c>
      <c r="O2554" s="10">
        <v>6217</v>
      </c>
      <c r="P2554" s="15">
        <v>45468</v>
      </c>
      <c r="Q2554" s="10" t="s">
        <v>197</v>
      </c>
      <c r="R2554" s="10" t="s">
        <v>8900</v>
      </c>
      <c r="S2554" s="10" t="s">
        <v>8910</v>
      </c>
      <c r="T2554" s="10">
        <v>1</v>
      </c>
      <c r="U2554" s="10">
        <v>0</v>
      </c>
      <c r="V2554" s="16">
        <v>0</v>
      </c>
      <c r="W2554" s="16">
        <v>1986</v>
      </c>
      <c r="X2554" s="16" t="str">
        <f>VLOOKUP(W2554,[1]Array!$C$8:$D$15,2,TRUE)</f>
        <v>01  $0 - $4,999</v>
      </c>
      <c r="Y2554" s="14">
        <f t="shared" si="354"/>
        <v>0</v>
      </c>
      <c r="Z2554" s="14">
        <f t="shared" si="355"/>
        <v>0</v>
      </c>
      <c r="AA2554" s="14">
        <f t="shared" si="356"/>
        <v>1</v>
      </c>
      <c r="AB2554" s="14">
        <f t="shared" si="357"/>
        <v>0</v>
      </c>
      <c r="AC2554" s="14">
        <f t="shared" si="358"/>
        <v>3.9422752446552989E-3</v>
      </c>
      <c r="AD2554" s="14">
        <f>(Y2554*'[1]Scoring Model'!$K$17+'Working Data - V3'!Z2554*'[1]Scoring Model'!$K$7+'Working Data - V3'!AA2554*'[1]Scoring Model'!$K$9+'Working Data - V3'!AB2554*'[1]Scoring Model'!$K$10+AC2554*'[1]Scoring Model'!$K$11)</f>
        <v>0.20078845504893106</v>
      </c>
      <c r="AE2554" s="14">
        <f t="shared" si="359"/>
        <v>4</v>
      </c>
      <c r="AF2554" s="17" t="str">
        <f>VLOOKUP(AE2554,'[1]Scoring Model'!$C$18:$D$27,2,FALSE)</f>
        <v>01  Low</v>
      </c>
      <c r="AG2554" s="10" t="s">
        <v>340</v>
      </c>
      <c r="AH2554" s="10" t="s">
        <v>652</v>
      </c>
      <c r="AI2554" s="16">
        <v>68839</v>
      </c>
      <c r="AJ2554" s="18">
        <v>0</v>
      </c>
    </row>
    <row r="2555" spans="2:36" ht="15" customHeight="1" x14ac:dyDescent="0.25">
      <c r="B2555" s="10" t="s">
        <v>35</v>
      </c>
      <c r="C2555" s="10" t="s">
        <v>36</v>
      </c>
      <c r="D2555" s="10" t="s">
        <v>8911</v>
      </c>
      <c r="E2555" s="10" t="str">
        <f t="shared" si="351"/>
        <v>WCV0089945</v>
      </c>
      <c r="F2555" s="11">
        <f>VLOOKUP(E2555,'[1]Policy Number &amp; Loss Info'!$H$4:$K$8916,2,FALSE)</f>
        <v>13970.53</v>
      </c>
      <c r="G2555" s="11">
        <f>VLOOKUP(E2555,'[1]Policy Number &amp; Loss Info'!$H$4:$K$8916,4,FALSE)</f>
        <v>0</v>
      </c>
      <c r="H2555" s="12">
        <f>VLOOKUP(E2555,'[1]Policy Number &amp; Loss Info'!$H$4:$K$8916,3,FALSE)</f>
        <v>0</v>
      </c>
      <c r="I2555" s="13">
        <f t="shared" si="352"/>
        <v>0</v>
      </c>
      <c r="J2555" s="14">
        <f t="shared" si="353"/>
        <v>0</v>
      </c>
      <c r="K2555" s="10" t="s">
        <v>8912</v>
      </c>
      <c r="L2555" s="10"/>
      <c r="M2555" s="10" t="s">
        <v>67</v>
      </c>
      <c r="N2555" s="10">
        <f>VLOOKUP(M2555,[1]Array!$I$8:$J$14,2,FALSE)</f>
        <v>6</v>
      </c>
      <c r="O2555" s="10">
        <v>8748</v>
      </c>
      <c r="P2555" s="15">
        <v>45466</v>
      </c>
      <c r="Q2555" s="10" t="s">
        <v>40</v>
      </c>
      <c r="R2555" s="10" t="s">
        <v>1615</v>
      </c>
      <c r="S2555" s="10" t="s">
        <v>1616</v>
      </c>
      <c r="T2555" s="10">
        <v>1</v>
      </c>
      <c r="U2555" s="10">
        <v>0</v>
      </c>
      <c r="V2555" s="16">
        <v>0</v>
      </c>
      <c r="W2555" s="16">
        <v>4285</v>
      </c>
      <c r="X2555" s="16" t="str">
        <f>VLOOKUP(W2555,[1]Array!$C$8:$D$15,2,TRUE)</f>
        <v>01  $0 - $4,999</v>
      </c>
      <c r="Y2555" s="14">
        <f t="shared" si="354"/>
        <v>0</v>
      </c>
      <c r="Z2555" s="14">
        <f t="shared" si="355"/>
        <v>0</v>
      </c>
      <c r="AA2555" s="14">
        <f t="shared" si="356"/>
        <v>0.83333333333333337</v>
      </c>
      <c r="AB2555" s="14">
        <f t="shared" si="357"/>
        <v>0</v>
      </c>
      <c r="AC2555" s="14">
        <f t="shared" si="358"/>
        <v>8.5058657720785275E-3</v>
      </c>
      <c r="AD2555" s="14">
        <f>(Y2555*'[1]Scoring Model'!$K$17+'Working Data - V3'!Z2555*'[1]Scoring Model'!$K$7+'Working Data - V3'!AA2555*'[1]Scoring Model'!$K$9+'Working Data - V3'!AB2555*'[1]Scoring Model'!$K$10+AC2555*'[1]Scoring Model'!$K$11)</f>
        <v>0.16836783982108239</v>
      </c>
      <c r="AE2555" s="14">
        <f t="shared" si="359"/>
        <v>4</v>
      </c>
      <c r="AF2555" s="17" t="str">
        <f>VLOOKUP(AE2555,'[1]Scoring Model'!$C$18:$D$27,2,FALSE)</f>
        <v>01  Low</v>
      </c>
      <c r="AG2555" s="10" t="s">
        <v>1320</v>
      </c>
      <c r="AH2555" s="10" t="s">
        <v>4948</v>
      </c>
      <c r="AI2555" s="16">
        <v>1044325</v>
      </c>
      <c r="AJ2555" s="18">
        <v>0</v>
      </c>
    </row>
    <row r="2556" spans="2:36" ht="15" customHeight="1" x14ac:dyDescent="0.25">
      <c r="B2556" s="10" t="s">
        <v>55</v>
      </c>
      <c r="C2556" s="10" t="s">
        <v>56</v>
      </c>
      <c r="D2556" s="10" t="s">
        <v>8913</v>
      </c>
      <c r="E2556" s="10" t="str">
        <f t="shared" si="351"/>
        <v>WCV0089890</v>
      </c>
      <c r="F2556" s="11">
        <f>VLOOKUP(E2556,'[1]Policy Number &amp; Loss Info'!$H$4:$K$8916,2,FALSE)</f>
        <v>3298.62</v>
      </c>
      <c r="G2556" s="11">
        <f>VLOOKUP(E2556,'[1]Policy Number &amp; Loss Info'!$H$4:$K$8916,4,FALSE)</f>
        <v>0</v>
      </c>
      <c r="H2556" s="12">
        <f>VLOOKUP(E2556,'[1]Policy Number &amp; Loss Info'!$H$4:$K$8916,3,FALSE)</f>
        <v>0</v>
      </c>
      <c r="I2556" s="13">
        <f t="shared" si="352"/>
        <v>0</v>
      </c>
      <c r="J2556" s="14">
        <f t="shared" si="353"/>
        <v>0</v>
      </c>
      <c r="K2556" s="10" t="s">
        <v>8914</v>
      </c>
      <c r="L2556" s="10"/>
      <c r="M2556" s="10" t="s">
        <v>87</v>
      </c>
      <c r="N2556" s="10">
        <f>VLOOKUP(M2556,[1]Array!$I$8:$J$14,2,FALSE)</f>
        <v>3</v>
      </c>
      <c r="O2556" s="10">
        <v>6834</v>
      </c>
      <c r="P2556" s="15">
        <v>45447</v>
      </c>
      <c r="Q2556" s="10" t="s">
        <v>60</v>
      </c>
      <c r="R2556" s="10" t="s">
        <v>2969</v>
      </c>
      <c r="S2556" s="10" t="s">
        <v>2970</v>
      </c>
      <c r="T2556" s="10">
        <v>1</v>
      </c>
      <c r="U2556" s="10">
        <v>0</v>
      </c>
      <c r="V2556" s="16">
        <v>0</v>
      </c>
      <c r="W2556" s="16">
        <v>1243</v>
      </c>
      <c r="X2556" s="16" t="str">
        <f>VLOOKUP(W2556,[1]Array!$C$8:$D$15,2,TRUE)</f>
        <v>01  $0 - $4,999</v>
      </c>
      <c r="Y2556" s="14">
        <f t="shared" si="354"/>
        <v>0</v>
      </c>
      <c r="Z2556" s="14">
        <f t="shared" si="355"/>
        <v>0</v>
      </c>
      <c r="AA2556" s="14">
        <f t="shared" si="356"/>
        <v>0.33333333333333331</v>
      </c>
      <c r="AB2556" s="14">
        <f t="shared" si="357"/>
        <v>0</v>
      </c>
      <c r="AC2556" s="14">
        <f t="shared" si="358"/>
        <v>2.4673958354010758E-3</v>
      </c>
      <c r="AD2556" s="14">
        <f>(Y2556*'[1]Scoring Model'!$K$17+'Working Data - V3'!Z2556*'[1]Scoring Model'!$K$7+'Working Data - V3'!AA2556*'[1]Scoring Model'!$K$9+'Working Data - V3'!AB2556*'[1]Scoring Model'!$K$10+AC2556*'[1]Scoring Model'!$K$11)</f>
        <v>6.7160145833746882E-2</v>
      </c>
      <c r="AE2556" s="14">
        <f t="shared" si="359"/>
        <v>2</v>
      </c>
      <c r="AF2556" s="17" t="str">
        <f>VLOOKUP(AE2556,'[1]Scoring Model'!$C$18:$D$27,2,FALSE)</f>
        <v>01  Low</v>
      </c>
      <c r="AG2556" s="10" t="s">
        <v>8915</v>
      </c>
      <c r="AH2556" s="10" t="s">
        <v>5227</v>
      </c>
      <c r="AI2556" s="16">
        <v>43238</v>
      </c>
      <c r="AJ2556" s="18">
        <v>0</v>
      </c>
    </row>
    <row r="2557" spans="2:36" ht="15" customHeight="1" x14ac:dyDescent="0.25">
      <c r="B2557" s="10" t="s">
        <v>55</v>
      </c>
      <c r="C2557" s="10" t="s">
        <v>56</v>
      </c>
      <c r="D2557" s="10" t="s">
        <v>8916</v>
      </c>
      <c r="E2557" s="10" t="str">
        <f t="shared" si="351"/>
        <v>WCV0089882</v>
      </c>
      <c r="F2557" s="11">
        <f>VLOOKUP(E2557,'[1]Policy Number &amp; Loss Info'!$H$4:$K$8916,2,FALSE)</f>
        <v>4132.3999999999996</v>
      </c>
      <c r="G2557" s="11">
        <f>VLOOKUP(E2557,'[1]Policy Number &amp; Loss Info'!$H$4:$K$8916,4,FALSE)</f>
        <v>0</v>
      </c>
      <c r="H2557" s="12">
        <f>VLOOKUP(E2557,'[1]Policy Number &amp; Loss Info'!$H$4:$K$8916,3,FALSE)</f>
        <v>0</v>
      </c>
      <c r="I2557" s="13">
        <f t="shared" si="352"/>
        <v>0</v>
      </c>
      <c r="J2557" s="14">
        <f t="shared" si="353"/>
        <v>0</v>
      </c>
      <c r="K2557" s="10" t="s">
        <v>8917</v>
      </c>
      <c r="L2557" s="10"/>
      <c r="M2557" s="10" t="s">
        <v>87</v>
      </c>
      <c r="N2557" s="10">
        <f>VLOOKUP(M2557,[1]Array!$I$8:$J$14,2,FALSE)</f>
        <v>3</v>
      </c>
      <c r="O2557" s="10">
        <v>9014</v>
      </c>
      <c r="P2557" s="15">
        <v>45445</v>
      </c>
      <c r="Q2557" s="10" t="s">
        <v>60</v>
      </c>
      <c r="R2557" s="10" t="s">
        <v>442</v>
      </c>
      <c r="S2557" s="10" t="s">
        <v>7054</v>
      </c>
      <c r="T2557" s="10">
        <v>1</v>
      </c>
      <c r="U2557" s="10">
        <v>0</v>
      </c>
      <c r="V2557" s="16">
        <v>0</v>
      </c>
      <c r="W2557" s="16">
        <v>1314</v>
      </c>
      <c r="X2557" s="16" t="str">
        <f>VLOOKUP(W2557,[1]Array!$C$8:$D$15,2,TRUE)</f>
        <v>01  $0 - $4,999</v>
      </c>
      <c r="Y2557" s="14">
        <f t="shared" si="354"/>
        <v>0</v>
      </c>
      <c r="Z2557" s="14">
        <f t="shared" si="355"/>
        <v>0</v>
      </c>
      <c r="AA2557" s="14">
        <f t="shared" si="356"/>
        <v>0.33333333333333331</v>
      </c>
      <c r="AB2557" s="14">
        <f t="shared" si="357"/>
        <v>0</v>
      </c>
      <c r="AC2557" s="14">
        <f t="shared" si="358"/>
        <v>2.6083331679139289E-3</v>
      </c>
      <c r="AD2557" s="14">
        <f>(Y2557*'[1]Scoring Model'!$K$17+'Working Data - V3'!Z2557*'[1]Scoring Model'!$K$7+'Working Data - V3'!AA2557*'[1]Scoring Model'!$K$9+'Working Data - V3'!AB2557*'[1]Scoring Model'!$K$10+AC2557*'[1]Scoring Model'!$K$11)</f>
        <v>6.7188333300249453E-2</v>
      </c>
      <c r="AE2557" s="14">
        <f t="shared" si="359"/>
        <v>2</v>
      </c>
      <c r="AF2557" s="17" t="str">
        <f>VLOOKUP(AE2557,'[1]Scoring Model'!$C$18:$D$27,2,FALSE)</f>
        <v>01  Low</v>
      </c>
      <c r="AG2557" s="10" t="s">
        <v>307</v>
      </c>
      <c r="AH2557" s="10" t="s">
        <v>974</v>
      </c>
      <c r="AI2557" s="16">
        <v>47281</v>
      </c>
      <c r="AJ2557" s="18">
        <v>0</v>
      </c>
    </row>
    <row r="2558" spans="2:36" ht="15" customHeight="1" x14ac:dyDescent="0.25">
      <c r="B2558" s="10" t="s">
        <v>55</v>
      </c>
      <c r="C2558" s="10" t="s">
        <v>56</v>
      </c>
      <c r="D2558" s="10" t="s">
        <v>8918</v>
      </c>
      <c r="E2558" s="10" t="str">
        <f t="shared" si="351"/>
        <v>WCV0088449</v>
      </c>
      <c r="F2558" s="11">
        <f>VLOOKUP(E2558,'[1]Policy Number &amp; Loss Info'!$H$4:$K$8916,2,FALSE)</f>
        <v>3633.67</v>
      </c>
      <c r="G2558" s="11">
        <f>VLOOKUP(E2558,'[1]Policy Number &amp; Loss Info'!$H$4:$K$8916,4,FALSE)</f>
        <v>0</v>
      </c>
      <c r="H2558" s="12">
        <f>VLOOKUP(E2558,'[1]Policy Number &amp; Loss Info'!$H$4:$K$8916,3,FALSE)</f>
        <v>0</v>
      </c>
      <c r="I2558" s="13">
        <f t="shared" si="352"/>
        <v>0</v>
      </c>
      <c r="J2558" s="14">
        <f t="shared" si="353"/>
        <v>0</v>
      </c>
      <c r="K2558" s="10" t="s">
        <v>8919</v>
      </c>
      <c r="L2558" s="10"/>
      <c r="M2558" s="10" t="s">
        <v>67</v>
      </c>
      <c r="N2558" s="10">
        <f>VLOOKUP(M2558,[1]Array!$I$8:$J$14,2,FALSE)</f>
        <v>6</v>
      </c>
      <c r="O2558" s="10">
        <v>8601</v>
      </c>
      <c r="P2558" s="15">
        <v>45456</v>
      </c>
      <c r="Q2558" s="10" t="s">
        <v>60</v>
      </c>
      <c r="R2558" s="10" t="s">
        <v>8920</v>
      </c>
      <c r="S2558" s="10" t="s">
        <v>8921</v>
      </c>
      <c r="T2558" s="10">
        <v>1</v>
      </c>
      <c r="U2558" s="10">
        <v>0</v>
      </c>
      <c r="V2558" s="16">
        <v>0</v>
      </c>
      <c r="W2558" s="16">
        <v>1263</v>
      </c>
      <c r="X2558" s="16" t="str">
        <f>VLOOKUP(W2558,[1]Array!$C$8:$D$15,2,TRUE)</f>
        <v>01  $0 - $4,999</v>
      </c>
      <c r="Y2558" s="14">
        <f t="shared" si="354"/>
        <v>0</v>
      </c>
      <c r="Z2558" s="14">
        <f t="shared" si="355"/>
        <v>0</v>
      </c>
      <c r="AA2558" s="14">
        <f t="shared" si="356"/>
        <v>0.83333333333333337</v>
      </c>
      <c r="AB2558" s="14">
        <f t="shared" si="357"/>
        <v>0</v>
      </c>
      <c r="AC2558" s="14">
        <f t="shared" si="358"/>
        <v>2.5070964924469499E-3</v>
      </c>
      <c r="AD2558" s="14">
        <f>(Y2558*'[1]Scoring Model'!$K$17+'Working Data - V3'!Z2558*'[1]Scoring Model'!$K$7+'Working Data - V3'!AA2558*'[1]Scoring Model'!$K$9+'Working Data - V3'!AB2558*'[1]Scoring Model'!$K$10+AC2558*'[1]Scoring Model'!$K$11)</f>
        <v>0.16716808596515609</v>
      </c>
      <c r="AE2558" s="14">
        <f t="shared" si="359"/>
        <v>4</v>
      </c>
      <c r="AF2558" s="17" t="str">
        <f>VLOOKUP(AE2558,'[1]Scoring Model'!$C$18:$D$27,2,FALSE)</f>
        <v>01  Low</v>
      </c>
      <c r="AG2558" s="10" t="s">
        <v>8922</v>
      </c>
      <c r="AH2558" s="10" t="s">
        <v>666</v>
      </c>
      <c r="AI2558" s="16">
        <v>44690</v>
      </c>
      <c r="AJ2558" s="18">
        <v>0</v>
      </c>
    </row>
    <row r="2559" spans="2:36" ht="15" customHeight="1" x14ac:dyDescent="0.25">
      <c r="B2559" s="10" t="s">
        <v>55</v>
      </c>
      <c r="C2559" s="10" t="s">
        <v>56</v>
      </c>
      <c r="D2559" s="10" t="s">
        <v>8923</v>
      </c>
      <c r="E2559" s="10" t="str">
        <f t="shared" si="351"/>
        <v>WCV0088402</v>
      </c>
      <c r="F2559" s="11">
        <f>VLOOKUP(E2559,'[1]Policy Number &amp; Loss Info'!$H$4:$K$8916,2,FALSE)</f>
        <v>54000.66</v>
      </c>
      <c r="G2559" s="11">
        <f>VLOOKUP(E2559,'[1]Policy Number &amp; Loss Info'!$H$4:$K$8916,4,FALSE)</f>
        <v>0</v>
      </c>
      <c r="H2559" s="12">
        <f>VLOOKUP(E2559,'[1]Policy Number &amp; Loss Info'!$H$4:$K$8916,3,FALSE)</f>
        <v>0</v>
      </c>
      <c r="I2559" s="13">
        <f t="shared" si="352"/>
        <v>0</v>
      </c>
      <c r="J2559" s="14">
        <f t="shared" si="353"/>
        <v>0</v>
      </c>
      <c r="K2559" s="10" t="s">
        <v>8924</v>
      </c>
      <c r="L2559" s="10"/>
      <c r="M2559" s="10" t="s">
        <v>87</v>
      </c>
      <c r="N2559" s="10">
        <f>VLOOKUP(M2559,[1]Array!$I$8:$J$14,2,FALSE)</f>
        <v>3</v>
      </c>
      <c r="O2559" s="10">
        <v>8835</v>
      </c>
      <c r="P2559" s="15">
        <v>45444</v>
      </c>
      <c r="Q2559" s="10" t="s">
        <v>60</v>
      </c>
      <c r="R2559" s="10" t="s">
        <v>1936</v>
      </c>
      <c r="S2559" s="10" t="s">
        <v>8925</v>
      </c>
      <c r="T2559" s="10">
        <v>0.83</v>
      </c>
      <c r="U2559" s="10">
        <v>0</v>
      </c>
      <c r="V2559" s="16">
        <v>0</v>
      </c>
      <c r="W2559" s="16">
        <v>15395</v>
      </c>
      <c r="X2559" s="16" t="str">
        <f>VLOOKUP(W2559,[1]Array!$C$8:$D$15,2,TRUE)</f>
        <v>04  $15,000 - $24,999</v>
      </c>
      <c r="Y2559" s="14">
        <f t="shared" si="354"/>
        <v>0</v>
      </c>
      <c r="Z2559" s="14">
        <f t="shared" si="355"/>
        <v>0</v>
      </c>
      <c r="AA2559" s="14">
        <f t="shared" si="356"/>
        <v>0.33333333333333331</v>
      </c>
      <c r="AB2559" s="14">
        <f t="shared" si="357"/>
        <v>0</v>
      </c>
      <c r="AC2559" s="14">
        <f t="shared" si="358"/>
        <v>3.0559580761061595E-2</v>
      </c>
      <c r="AD2559" s="14">
        <f>(Y2559*'[1]Scoring Model'!$K$17+'Working Data - V3'!Z2559*'[1]Scoring Model'!$K$7+'Working Data - V3'!AA2559*'[1]Scoring Model'!$K$9+'Working Data - V3'!AB2559*'[1]Scoring Model'!$K$10+AC2559*'[1]Scoring Model'!$K$11)</f>
        <v>7.2778582818878987E-2</v>
      </c>
      <c r="AE2559" s="14">
        <f t="shared" si="359"/>
        <v>2</v>
      </c>
      <c r="AF2559" s="17" t="str">
        <f>VLOOKUP(AE2559,'[1]Scoring Model'!$C$18:$D$27,2,FALSE)</f>
        <v>01  Low</v>
      </c>
      <c r="AG2559" s="10" t="s">
        <v>141</v>
      </c>
      <c r="AH2559" s="10" t="s">
        <v>632</v>
      </c>
      <c r="AI2559" s="16">
        <v>1972760</v>
      </c>
      <c r="AJ2559" s="18">
        <v>0</v>
      </c>
    </row>
    <row r="2560" spans="2:36" ht="15" customHeight="1" x14ac:dyDescent="0.25">
      <c r="B2560" s="10" t="s">
        <v>55</v>
      </c>
      <c r="C2560" s="10" t="s">
        <v>36</v>
      </c>
      <c r="D2560" s="10" t="s">
        <v>8926</v>
      </c>
      <c r="E2560" s="10" t="str">
        <f t="shared" si="351"/>
        <v>WCV0088386</v>
      </c>
      <c r="F2560" s="11">
        <f>VLOOKUP(E2560,'[1]Policy Number &amp; Loss Info'!$H$4:$K$8916,2,FALSE)</f>
        <v>13440.73</v>
      </c>
      <c r="G2560" s="11">
        <f>VLOOKUP(E2560,'[1]Policy Number &amp; Loss Info'!$H$4:$K$8916,4,FALSE)</f>
        <v>3376</v>
      </c>
      <c r="H2560" s="12">
        <f>VLOOKUP(E2560,'[1]Policy Number &amp; Loss Info'!$H$4:$K$8916,3,FALSE)</f>
        <v>1</v>
      </c>
      <c r="I2560" s="13">
        <f t="shared" si="352"/>
        <v>0.25117683340116198</v>
      </c>
      <c r="J2560" s="14">
        <f t="shared" si="353"/>
        <v>7.4400720794183046</v>
      </c>
      <c r="K2560" s="10" t="s">
        <v>8927</v>
      </c>
      <c r="L2560" s="10"/>
      <c r="M2560" s="10" t="s">
        <v>67</v>
      </c>
      <c r="N2560" s="10">
        <f>VLOOKUP(M2560,[1]Array!$I$8:$J$14,2,FALSE)</f>
        <v>6</v>
      </c>
      <c r="O2560" s="10">
        <v>5190</v>
      </c>
      <c r="P2560" s="15">
        <v>45445</v>
      </c>
      <c r="Q2560" s="10" t="s">
        <v>60</v>
      </c>
      <c r="R2560" s="10" t="s">
        <v>8928</v>
      </c>
      <c r="S2560" s="10" t="s">
        <v>8929</v>
      </c>
      <c r="T2560" s="10">
        <v>1</v>
      </c>
      <c r="U2560" s="10">
        <v>0</v>
      </c>
      <c r="V2560" s="16">
        <v>0</v>
      </c>
      <c r="W2560" s="16">
        <v>4289</v>
      </c>
      <c r="X2560" s="16" t="str">
        <f>VLOOKUP(W2560,[1]Array!$C$8:$D$15,2,TRUE)</f>
        <v>01  $0 - $4,999</v>
      </c>
      <c r="Y2560" s="14">
        <f t="shared" si="354"/>
        <v>0.12558841670058099</v>
      </c>
      <c r="Z2560" s="14">
        <f t="shared" si="355"/>
        <v>5.1206296086596478E-2</v>
      </c>
      <c r="AA2560" s="14">
        <f t="shared" si="356"/>
        <v>0.83333333333333337</v>
      </c>
      <c r="AB2560" s="14">
        <f t="shared" si="357"/>
        <v>0</v>
      </c>
      <c r="AC2560" s="14">
        <f t="shared" si="358"/>
        <v>8.5138059034877023E-3</v>
      </c>
      <c r="AD2560" s="14">
        <f>(Y2560*'[1]Scoring Model'!$K$17+'Working Data - V3'!Z2560*'[1]Scoring Model'!$K$7+'Working Data - V3'!AA2560*'[1]Scoring Model'!$K$9+'Working Data - V3'!AB2560*'[1]Scoring Model'!$K$10+AC2560*'[1]Scoring Model'!$K$11)</f>
        <v>0.21628721207485782</v>
      </c>
      <c r="AE2560" s="14">
        <f t="shared" si="359"/>
        <v>4</v>
      </c>
      <c r="AF2560" s="17" t="str">
        <f>VLOOKUP(AE2560,'[1]Scoring Model'!$C$18:$D$27,2,FALSE)</f>
        <v>01  Low</v>
      </c>
      <c r="AG2560" s="10" t="s">
        <v>660</v>
      </c>
      <c r="AH2560" s="10" t="s">
        <v>1156</v>
      </c>
      <c r="AI2560" s="16">
        <v>167863</v>
      </c>
      <c r="AJ2560" s="18">
        <v>0</v>
      </c>
    </row>
    <row r="2561" spans="2:36" ht="15" customHeight="1" x14ac:dyDescent="0.25">
      <c r="B2561" s="10" t="s">
        <v>55</v>
      </c>
      <c r="C2561" s="10" t="s">
        <v>56</v>
      </c>
      <c r="D2561" s="10" t="s">
        <v>8930</v>
      </c>
      <c r="E2561" s="10" t="str">
        <f t="shared" si="351"/>
        <v>WCV0086704</v>
      </c>
      <c r="F2561" s="11">
        <f>VLOOKUP(E2561,'[1]Policy Number &amp; Loss Info'!$H$4:$K$8916,2,FALSE)</f>
        <v>10167.92</v>
      </c>
      <c r="G2561" s="11">
        <f>VLOOKUP(E2561,'[1]Policy Number &amp; Loss Info'!$H$4:$K$8916,4,FALSE)</f>
        <v>0</v>
      </c>
      <c r="H2561" s="12">
        <f>VLOOKUP(E2561,'[1]Policy Number &amp; Loss Info'!$H$4:$K$8916,3,FALSE)</f>
        <v>0</v>
      </c>
      <c r="I2561" s="13">
        <f t="shared" si="352"/>
        <v>0</v>
      </c>
      <c r="J2561" s="14">
        <f t="shared" si="353"/>
        <v>0</v>
      </c>
      <c r="K2561" s="10" t="s">
        <v>8931</v>
      </c>
      <c r="L2561" s="10"/>
      <c r="M2561" s="10" t="s">
        <v>49</v>
      </c>
      <c r="N2561" s="10">
        <f>VLOOKUP(M2561,[1]Array!$I$8:$J$14,2,FALSE)</f>
        <v>4</v>
      </c>
      <c r="O2561" s="10">
        <v>8391</v>
      </c>
      <c r="P2561" s="15">
        <v>45465</v>
      </c>
      <c r="Q2561" s="10" t="s">
        <v>60</v>
      </c>
      <c r="R2561" s="10" t="s">
        <v>551</v>
      </c>
      <c r="S2561" s="10" t="s">
        <v>2503</v>
      </c>
      <c r="T2561" s="10">
        <v>1</v>
      </c>
      <c r="U2561" s="10">
        <v>0</v>
      </c>
      <c r="V2561" s="16">
        <v>0</v>
      </c>
      <c r="W2561" s="16">
        <v>3486</v>
      </c>
      <c r="X2561" s="16" t="str">
        <f>VLOOKUP(W2561,[1]Array!$C$8:$D$15,2,TRUE)</f>
        <v>01  $0 - $4,999</v>
      </c>
      <c r="Y2561" s="14">
        <f t="shared" si="354"/>
        <v>0</v>
      </c>
      <c r="Z2561" s="14">
        <f t="shared" si="355"/>
        <v>0</v>
      </c>
      <c r="AA2561" s="14">
        <f t="shared" si="356"/>
        <v>0.5</v>
      </c>
      <c r="AB2561" s="14">
        <f t="shared" si="357"/>
        <v>0</v>
      </c>
      <c r="AC2561" s="14">
        <f t="shared" si="358"/>
        <v>6.9198245230958572E-3</v>
      </c>
      <c r="AD2561" s="14">
        <f>(Y2561*'[1]Scoring Model'!$K$17+'Working Data - V3'!Z2561*'[1]Scoring Model'!$K$7+'Working Data - V3'!AA2561*'[1]Scoring Model'!$K$9+'Working Data - V3'!AB2561*'[1]Scoring Model'!$K$10+AC2561*'[1]Scoring Model'!$K$11)</f>
        <v>0.10138396490461918</v>
      </c>
      <c r="AE2561" s="14">
        <f t="shared" si="359"/>
        <v>3</v>
      </c>
      <c r="AF2561" s="17" t="str">
        <f>VLOOKUP(AE2561,'[1]Scoring Model'!$C$18:$D$27,2,FALSE)</f>
        <v>01  Low</v>
      </c>
      <c r="AG2561" s="10" t="s">
        <v>245</v>
      </c>
      <c r="AH2561" s="10" t="s">
        <v>6027</v>
      </c>
      <c r="AI2561" s="16">
        <v>292000</v>
      </c>
      <c r="AJ2561" s="18">
        <v>0</v>
      </c>
    </row>
    <row r="2562" spans="2:36" ht="15" customHeight="1" x14ac:dyDescent="0.25">
      <c r="B2562" s="10" t="s">
        <v>55</v>
      </c>
      <c r="C2562" s="10" t="s">
        <v>56</v>
      </c>
      <c r="D2562" s="10" t="s">
        <v>8932</v>
      </c>
      <c r="E2562" s="10" t="str">
        <f t="shared" si="351"/>
        <v>WCV0086691</v>
      </c>
      <c r="F2562" s="11">
        <f>VLOOKUP(E2562,'[1]Policy Number &amp; Loss Info'!$H$4:$K$8916,2,FALSE)</f>
        <v>5014.2700000000004</v>
      </c>
      <c r="G2562" s="11">
        <f>VLOOKUP(E2562,'[1]Policy Number &amp; Loss Info'!$H$4:$K$8916,4,FALSE)</f>
        <v>0</v>
      </c>
      <c r="H2562" s="12">
        <f>VLOOKUP(E2562,'[1]Policy Number &amp; Loss Info'!$H$4:$K$8916,3,FALSE)</f>
        <v>0</v>
      </c>
      <c r="I2562" s="13">
        <f t="shared" si="352"/>
        <v>0</v>
      </c>
      <c r="J2562" s="14">
        <f t="shared" si="353"/>
        <v>0</v>
      </c>
      <c r="K2562" s="10" t="s">
        <v>8933</v>
      </c>
      <c r="L2562" s="10"/>
      <c r="M2562" s="10" t="s">
        <v>59</v>
      </c>
      <c r="N2562" s="10">
        <f>VLOOKUP(M2562,[1]Array!$I$8:$J$14,2,FALSE)</f>
        <v>7</v>
      </c>
      <c r="O2562" s="10">
        <v>5474</v>
      </c>
      <c r="P2562" s="15">
        <v>45463</v>
      </c>
      <c r="Q2562" s="10" t="s">
        <v>60</v>
      </c>
      <c r="R2562" s="10" t="s">
        <v>1391</v>
      </c>
      <c r="S2562" s="10" t="s">
        <v>1392</v>
      </c>
      <c r="T2562" s="10">
        <v>1</v>
      </c>
      <c r="U2562" s="10">
        <v>0</v>
      </c>
      <c r="V2562" s="16">
        <v>0</v>
      </c>
      <c r="W2562" s="16">
        <v>1607</v>
      </c>
      <c r="X2562" s="16" t="str">
        <f>VLOOKUP(W2562,[1]Array!$C$8:$D$15,2,TRUE)</f>
        <v>01  $0 - $4,999</v>
      </c>
      <c r="Y2562" s="14">
        <f t="shared" si="354"/>
        <v>0</v>
      </c>
      <c r="Z2562" s="14">
        <f t="shared" si="355"/>
        <v>0</v>
      </c>
      <c r="AA2562" s="14">
        <f t="shared" si="356"/>
        <v>1</v>
      </c>
      <c r="AB2562" s="14">
        <f t="shared" si="357"/>
        <v>0</v>
      </c>
      <c r="AC2562" s="14">
        <f t="shared" si="358"/>
        <v>3.1899477936359849E-3</v>
      </c>
      <c r="AD2562" s="14">
        <f>(Y2562*'[1]Scoring Model'!$K$17+'Working Data - V3'!Z2562*'[1]Scoring Model'!$K$7+'Working Data - V3'!AA2562*'[1]Scoring Model'!$K$9+'Working Data - V3'!AB2562*'[1]Scoring Model'!$K$10+AC2562*'[1]Scoring Model'!$K$11)</f>
        <v>0.20063798955872722</v>
      </c>
      <c r="AE2562" s="14">
        <f t="shared" si="359"/>
        <v>4</v>
      </c>
      <c r="AF2562" s="17" t="str">
        <f>VLOOKUP(AE2562,'[1]Scoring Model'!$C$18:$D$27,2,FALSE)</f>
        <v>01  Low</v>
      </c>
      <c r="AG2562" s="10" t="s">
        <v>8934</v>
      </c>
      <c r="AH2562" s="10" t="s">
        <v>1394</v>
      </c>
      <c r="AI2562" s="16">
        <v>22868</v>
      </c>
      <c r="AJ2562" s="18">
        <v>0</v>
      </c>
    </row>
    <row r="2563" spans="2:36" ht="15" customHeight="1" x14ac:dyDescent="0.25">
      <c r="B2563" s="10" t="s">
        <v>35</v>
      </c>
      <c r="C2563" s="10" t="s">
        <v>36</v>
      </c>
      <c r="D2563" s="10" t="s">
        <v>8935</v>
      </c>
      <c r="E2563" s="10" t="str">
        <f t="shared" si="351"/>
        <v>WCV0086623</v>
      </c>
      <c r="F2563" s="11">
        <f>VLOOKUP(E2563,'[1]Policy Number &amp; Loss Info'!$H$4:$K$8916,2,FALSE)</f>
        <v>2804.93</v>
      </c>
      <c r="G2563" s="11">
        <f>VLOOKUP(E2563,'[1]Policy Number &amp; Loss Info'!$H$4:$K$8916,4,FALSE)</f>
        <v>0</v>
      </c>
      <c r="H2563" s="12">
        <f>VLOOKUP(E2563,'[1]Policy Number &amp; Loss Info'!$H$4:$K$8916,3,FALSE)</f>
        <v>0</v>
      </c>
      <c r="I2563" s="13">
        <f t="shared" si="352"/>
        <v>0</v>
      </c>
      <c r="J2563" s="14">
        <f t="shared" si="353"/>
        <v>0</v>
      </c>
      <c r="K2563" s="10" t="s">
        <v>8936</v>
      </c>
      <c r="L2563" s="10"/>
      <c r="M2563" s="10" t="s">
        <v>49</v>
      </c>
      <c r="N2563" s="10">
        <f>VLOOKUP(M2563,[1]Array!$I$8:$J$14,2,FALSE)</f>
        <v>4</v>
      </c>
      <c r="O2563" s="10">
        <v>8380</v>
      </c>
      <c r="P2563" s="15">
        <v>45444</v>
      </c>
      <c r="Q2563" s="10" t="s">
        <v>197</v>
      </c>
      <c r="R2563" s="10" t="s">
        <v>598</v>
      </c>
      <c r="S2563" s="10" t="s">
        <v>599</v>
      </c>
      <c r="T2563" s="10">
        <v>1</v>
      </c>
      <c r="U2563" s="10">
        <v>0</v>
      </c>
      <c r="V2563" s="16">
        <v>0</v>
      </c>
      <c r="W2563" s="16">
        <v>962</v>
      </c>
      <c r="X2563" s="16" t="str">
        <f>VLOOKUP(W2563,[1]Array!$C$8:$D$15,2,TRUE)</f>
        <v>01  $0 - $4,999</v>
      </c>
      <c r="Y2563" s="14">
        <f t="shared" si="354"/>
        <v>0</v>
      </c>
      <c r="Z2563" s="14">
        <f t="shared" si="355"/>
        <v>0</v>
      </c>
      <c r="AA2563" s="14">
        <f t="shared" si="356"/>
        <v>0.5</v>
      </c>
      <c r="AB2563" s="14">
        <f t="shared" si="357"/>
        <v>0</v>
      </c>
      <c r="AC2563" s="14">
        <f t="shared" si="358"/>
        <v>1.9096016039065447E-3</v>
      </c>
      <c r="AD2563" s="14">
        <f>(Y2563*'[1]Scoring Model'!$K$17+'Working Data - V3'!Z2563*'[1]Scoring Model'!$K$7+'Working Data - V3'!AA2563*'[1]Scoring Model'!$K$9+'Working Data - V3'!AB2563*'[1]Scoring Model'!$K$10+AC2563*'[1]Scoring Model'!$K$11)</f>
        <v>0.10038192032078132</v>
      </c>
      <c r="AE2563" s="14">
        <f t="shared" si="359"/>
        <v>3</v>
      </c>
      <c r="AF2563" s="17" t="str">
        <f>VLOOKUP(AE2563,'[1]Scoring Model'!$C$18:$D$27,2,FALSE)</f>
        <v>01  Low</v>
      </c>
      <c r="AG2563" s="10" t="s">
        <v>875</v>
      </c>
      <c r="AH2563" s="10" t="s">
        <v>240</v>
      </c>
      <c r="AI2563" s="16">
        <v>59260</v>
      </c>
      <c r="AJ2563" s="18">
        <v>0</v>
      </c>
    </row>
    <row r="2564" spans="2:36" ht="15" customHeight="1" x14ac:dyDescent="0.25">
      <c r="B2564" s="10" t="s">
        <v>55</v>
      </c>
      <c r="C2564" s="10" t="s">
        <v>36</v>
      </c>
      <c r="D2564" s="10" t="s">
        <v>8937</v>
      </c>
      <c r="E2564" s="10" t="str">
        <f t="shared" ref="E2564:E2627" si="360">LEFT(D2564,10)</f>
        <v>WCV0086618</v>
      </c>
      <c r="F2564" s="11">
        <f>VLOOKUP(E2564,'[1]Policy Number &amp; Loss Info'!$H$4:$K$8916,2,FALSE)</f>
        <v>13646.119999999999</v>
      </c>
      <c r="G2564" s="11">
        <f>VLOOKUP(E2564,'[1]Policy Number &amp; Loss Info'!$H$4:$K$8916,4,FALSE)</f>
        <v>3128</v>
      </c>
      <c r="H2564" s="12">
        <f>VLOOKUP(E2564,'[1]Policy Number &amp; Loss Info'!$H$4:$K$8916,3,FALSE)</f>
        <v>1</v>
      </c>
      <c r="I2564" s="13">
        <f t="shared" ref="I2564:I2627" si="361">G2564/F2564</f>
        <v>0.2292226654902639</v>
      </c>
      <c r="J2564" s="14">
        <f t="shared" ref="J2564:J2627" si="362">H2564/(F2564/100000)</f>
        <v>7.3280903289726327</v>
      </c>
      <c r="K2564" s="10" t="s">
        <v>8938</v>
      </c>
      <c r="L2564" s="10"/>
      <c r="M2564" s="10" t="s">
        <v>49</v>
      </c>
      <c r="N2564" s="10">
        <f>VLOOKUP(M2564,[1]Array!$I$8:$J$14,2,FALSE)</f>
        <v>4</v>
      </c>
      <c r="O2564" s="10">
        <v>8391</v>
      </c>
      <c r="P2564" s="15">
        <v>45460</v>
      </c>
      <c r="Q2564" s="10" t="s">
        <v>60</v>
      </c>
      <c r="R2564" s="10" t="s">
        <v>8939</v>
      </c>
      <c r="S2564" s="10" t="s">
        <v>8940</v>
      </c>
      <c r="T2564" s="10">
        <v>1</v>
      </c>
      <c r="U2564" s="10">
        <v>0</v>
      </c>
      <c r="V2564" s="16">
        <v>0</v>
      </c>
      <c r="W2564" s="16">
        <v>4268</v>
      </c>
      <c r="X2564" s="16" t="str">
        <f>VLOOKUP(W2564,[1]Array!$C$8:$D$15,2,TRUE)</f>
        <v>01  $0 - $4,999</v>
      </c>
      <c r="Y2564" s="14">
        <f t="shared" ref="Y2564:Y2627" si="363">MIN(I2564,2)/2</f>
        <v>0.11461133274513195</v>
      </c>
      <c r="Z2564" s="14">
        <f t="shared" ref="Z2564:Z2627" si="364">(J2564-MIN($J$3:$J$4909))/(MAX($J$3:$J$4909)-MIN($J$3:$J$4909))</f>
        <v>5.0435581689154144E-2</v>
      </c>
      <c r="AA2564" s="14">
        <f t="shared" ref="AA2564:AA2627" si="365">(N2564-1)/(7-1)</f>
        <v>0.5</v>
      </c>
      <c r="AB2564" s="14">
        <f t="shared" ref="AB2564:AB2627" si="366">MAX(0,MIN(T2564,2)-1)</f>
        <v>0</v>
      </c>
      <c r="AC2564" s="14">
        <f t="shared" ref="AC2564:AC2627" si="367">(W2564-MIN($W$3:$W$4909))/(MAX($W$3:$W$4909)-MIN(W2564:W7470))</f>
        <v>8.4721202135895346E-3</v>
      </c>
      <c r="AD2564" s="14">
        <f>(Y2564*'[1]Scoring Model'!$K$17+'Working Data - V3'!Z2564*'[1]Scoring Model'!$K$7+'Working Data - V3'!AA2564*'[1]Scoring Model'!$K$9+'Working Data - V3'!AB2564*'[1]Scoring Model'!$K$10+AC2564*'[1]Scoring Model'!$K$11)</f>
        <v>0.14616494020408832</v>
      </c>
      <c r="AE2564" s="14">
        <f t="shared" ref="AE2564:AE2627" si="368">ROUND(9*(AD2564-MIN($AD$3:$AD$4909))/(MAX($AD$3:$AD$4909)-MIN($AD$3:$AD$4909))+1,0)</f>
        <v>3</v>
      </c>
      <c r="AF2564" s="17" t="str">
        <f>VLOOKUP(AE2564,'[1]Scoring Model'!$C$18:$D$27,2,FALSE)</f>
        <v>01  Low</v>
      </c>
      <c r="AG2564" s="10" t="s">
        <v>537</v>
      </c>
      <c r="AH2564" s="10" t="s">
        <v>1001</v>
      </c>
      <c r="AI2564" s="16">
        <v>222898</v>
      </c>
      <c r="AJ2564" s="18">
        <v>0</v>
      </c>
    </row>
    <row r="2565" spans="2:36" ht="15" customHeight="1" x14ac:dyDescent="0.25">
      <c r="B2565" s="10" t="s">
        <v>35</v>
      </c>
      <c r="C2565" s="10" t="s">
        <v>36</v>
      </c>
      <c r="D2565" s="10" t="s">
        <v>8941</v>
      </c>
      <c r="E2565" s="10" t="str">
        <f t="shared" si="360"/>
        <v>WCV0086566</v>
      </c>
      <c r="F2565" s="11">
        <f>VLOOKUP(E2565,'[1]Policy Number &amp; Loss Info'!$H$4:$K$8916,2,FALSE)</f>
        <v>3517.77</v>
      </c>
      <c r="G2565" s="11">
        <f>VLOOKUP(E2565,'[1]Policy Number &amp; Loss Info'!$H$4:$K$8916,4,FALSE)</f>
        <v>0</v>
      </c>
      <c r="H2565" s="12">
        <f>VLOOKUP(E2565,'[1]Policy Number &amp; Loss Info'!$H$4:$K$8916,3,FALSE)</f>
        <v>0</v>
      </c>
      <c r="I2565" s="13">
        <f t="shared" si="361"/>
        <v>0</v>
      </c>
      <c r="J2565" s="14">
        <f t="shared" si="362"/>
        <v>0</v>
      </c>
      <c r="K2565" s="10" t="s">
        <v>8942</v>
      </c>
      <c r="L2565" s="10"/>
      <c r="M2565" s="10" t="s">
        <v>87</v>
      </c>
      <c r="N2565" s="10">
        <f>VLOOKUP(M2565,[1]Array!$I$8:$J$14,2,FALSE)</f>
        <v>3</v>
      </c>
      <c r="O2565" s="10">
        <v>8832</v>
      </c>
      <c r="P2565" s="15">
        <v>45449</v>
      </c>
      <c r="Q2565" s="10" t="s">
        <v>60</v>
      </c>
      <c r="R2565" s="10" t="s">
        <v>300</v>
      </c>
      <c r="S2565" s="10" t="s">
        <v>981</v>
      </c>
      <c r="T2565" s="10">
        <v>1</v>
      </c>
      <c r="U2565" s="10">
        <v>0</v>
      </c>
      <c r="V2565" s="16">
        <v>0</v>
      </c>
      <c r="W2565" s="16">
        <v>1160</v>
      </c>
      <c r="X2565" s="16" t="str">
        <f>VLOOKUP(W2565,[1]Array!$C$8:$D$15,2,TRUE)</f>
        <v>01  $0 - $4,999</v>
      </c>
      <c r="Y2565" s="14">
        <f t="shared" si="363"/>
        <v>0</v>
      </c>
      <c r="Z2565" s="14">
        <f t="shared" si="364"/>
        <v>0</v>
      </c>
      <c r="AA2565" s="14">
        <f t="shared" si="365"/>
        <v>0.33333333333333331</v>
      </c>
      <c r="AB2565" s="14">
        <f t="shared" si="366"/>
        <v>0</v>
      </c>
      <c r="AC2565" s="14">
        <f t="shared" si="367"/>
        <v>2.3026381086606981E-3</v>
      </c>
      <c r="AD2565" s="14">
        <f>(Y2565*'[1]Scoring Model'!$K$17+'Working Data - V3'!Z2565*'[1]Scoring Model'!$K$7+'Working Data - V3'!AA2565*'[1]Scoring Model'!$K$9+'Working Data - V3'!AB2565*'[1]Scoring Model'!$K$10+AC2565*'[1]Scoring Model'!$K$11)</f>
        <v>6.7127194288398806E-2</v>
      </c>
      <c r="AE2565" s="14">
        <f t="shared" si="368"/>
        <v>2</v>
      </c>
      <c r="AF2565" s="17" t="str">
        <f>VLOOKUP(AE2565,'[1]Scoring Model'!$C$18:$D$27,2,FALSE)</f>
        <v>01  Low</v>
      </c>
      <c r="AG2565" s="10" t="s">
        <v>389</v>
      </c>
      <c r="AH2565" s="10" t="s">
        <v>303</v>
      </c>
      <c r="AI2565" s="16">
        <v>197556</v>
      </c>
      <c r="AJ2565" s="18">
        <v>0</v>
      </c>
    </row>
    <row r="2566" spans="2:36" ht="15" customHeight="1" x14ac:dyDescent="0.25">
      <c r="B2566" s="10" t="s">
        <v>55</v>
      </c>
      <c r="C2566" s="10" t="s">
        <v>56</v>
      </c>
      <c r="D2566" s="10" t="s">
        <v>8943</v>
      </c>
      <c r="E2566" s="10" t="str">
        <f t="shared" si="360"/>
        <v>WCV0084931</v>
      </c>
      <c r="F2566" s="11">
        <f>VLOOKUP(E2566,'[1]Policy Number &amp; Loss Info'!$H$4:$K$8916,2,FALSE)</f>
        <v>9825.380000000001</v>
      </c>
      <c r="G2566" s="11">
        <f>VLOOKUP(E2566,'[1]Policy Number &amp; Loss Info'!$H$4:$K$8916,4,FALSE)</f>
        <v>0</v>
      </c>
      <c r="H2566" s="12">
        <f>VLOOKUP(E2566,'[1]Policy Number &amp; Loss Info'!$H$4:$K$8916,3,FALSE)</f>
        <v>0</v>
      </c>
      <c r="I2566" s="13">
        <f t="shared" si="361"/>
        <v>0</v>
      </c>
      <c r="J2566" s="14">
        <f t="shared" si="362"/>
        <v>0</v>
      </c>
      <c r="K2566" s="10" t="s">
        <v>8944</v>
      </c>
      <c r="L2566" s="10"/>
      <c r="M2566" s="10" t="s">
        <v>67</v>
      </c>
      <c r="N2566" s="10">
        <f>VLOOKUP(M2566,[1]Array!$I$8:$J$14,2,FALSE)</f>
        <v>6</v>
      </c>
      <c r="O2566" s="10">
        <v>5437</v>
      </c>
      <c r="P2566" s="15">
        <v>45472</v>
      </c>
      <c r="Q2566" s="10" t="s">
        <v>60</v>
      </c>
      <c r="R2566" s="10" t="s">
        <v>364</v>
      </c>
      <c r="S2566" s="10" t="s">
        <v>536</v>
      </c>
      <c r="T2566" s="10">
        <v>1</v>
      </c>
      <c r="U2566" s="10">
        <v>0</v>
      </c>
      <c r="V2566" s="16">
        <v>0</v>
      </c>
      <c r="W2566" s="16">
        <v>3012</v>
      </c>
      <c r="X2566" s="16" t="str">
        <f>VLOOKUP(W2566,[1]Array!$C$8:$D$15,2,TRUE)</f>
        <v>01  $0 - $4,999</v>
      </c>
      <c r="Y2566" s="14">
        <f t="shared" si="363"/>
        <v>0</v>
      </c>
      <c r="Z2566" s="14">
        <f t="shared" si="364"/>
        <v>0</v>
      </c>
      <c r="AA2566" s="14">
        <f t="shared" si="365"/>
        <v>0.83333333333333337</v>
      </c>
      <c r="AB2566" s="14">
        <f t="shared" si="366"/>
        <v>0</v>
      </c>
      <c r="AC2566" s="14">
        <f t="shared" si="367"/>
        <v>5.9789189511086412E-3</v>
      </c>
      <c r="AD2566" s="14">
        <f>(Y2566*'[1]Scoring Model'!$K$17+'Working Data - V3'!Z2566*'[1]Scoring Model'!$K$7+'Working Data - V3'!AA2566*'[1]Scoring Model'!$K$9+'Working Data - V3'!AB2566*'[1]Scoring Model'!$K$10+AC2566*'[1]Scoring Model'!$K$11)</f>
        <v>0.16786245045688841</v>
      </c>
      <c r="AE2566" s="14">
        <f t="shared" si="368"/>
        <v>4</v>
      </c>
      <c r="AF2566" s="17" t="str">
        <f>VLOOKUP(AE2566,'[1]Scoring Model'!$C$18:$D$27,2,FALSE)</f>
        <v>01  Low</v>
      </c>
      <c r="AG2566" s="10" t="s">
        <v>2190</v>
      </c>
      <c r="AH2566" s="10" t="s">
        <v>579</v>
      </c>
      <c r="AI2566" s="16">
        <v>48900</v>
      </c>
      <c r="AJ2566" s="18">
        <v>0</v>
      </c>
    </row>
    <row r="2567" spans="2:36" ht="15" customHeight="1" x14ac:dyDescent="0.25">
      <c r="B2567" s="10" t="s">
        <v>35</v>
      </c>
      <c r="C2567" s="10" t="s">
        <v>36</v>
      </c>
      <c r="D2567" s="10" t="s">
        <v>8945</v>
      </c>
      <c r="E2567" s="10" t="str">
        <f t="shared" si="360"/>
        <v>WCV0084880</v>
      </c>
      <c r="F2567" s="11">
        <f>VLOOKUP(E2567,'[1]Policy Number &amp; Loss Info'!$H$4:$K$8916,2,FALSE)</f>
        <v>5574.78</v>
      </c>
      <c r="G2567" s="11">
        <f>VLOOKUP(E2567,'[1]Policy Number &amp; Loss Info'!$H$4:$K$8916,4,FALSE)</f>
        <v>0</v>
      </c>
      <c r="H2567" s="12">
        <f>VLOOKUP(E2567,'[1]Policy Number &amp; Loss Info'!$H$4:$K$8916,3,FALSE)</f>
        <v>0</v>
      </c>
      <c r="I2567" s="13">
        <f t="shared" si="361"/>
        <v>0</v>
      </c>
      <c r="J2567" s="14">
        <f t="shared" si="362"/>
        <v>0</v>
      </c>
      <c r="K2567" s="10" t="s">
        <v>8946</v>
      </c>
      <c r="L2567" s="10"/>
      <c r="M2567" s="10" t="s">
        <v>49</v>
      </c>
      <c r="N2567" s="10">
        <f>VLOOKUP(M2567,[1]Array!$I$8:$J$14,2,FALSE)</f>
        <v>4</v>
      </c>
      <c r="O2567" s="10">
        <v>7520</v>
      </c>
      <c r="P2567" s="15">
        <v>45468</v>
      </c>
      <c r="Q2567" s="10" t="s">
        <v>40</v>
      </c>
      <c r="R2567" s="10" t="s">
        <v>1736</v>
      </c>
      <c r="S2567" s="10" t="s">
        <v>5504</v>
      </c>
      <c r="T2567" s="10">
        <v>1</v>
      </c>
      <c r="U2567" s="10">
        <v>0</v>
      </c>
      <c r="V2567" s="16">
        <v>0</v>
      </c>
      <c r="W2567" s="16">
        <v>1671</v>
      </c>
      <c r="X2567" s="16" t="str">
        <f>VLOOKUP(W2567,[1]Array!$C$8:$D$15,2,TRUE)</f>
        <v>01  $0 - $4,999</v>
      </c>
      <c r="Y2567" s="14">
        <f t="shared" si="363"/>
        <v>0</v>
      </c>
      <c r="Z2567" s="14">
        <f t="shared" si="364"/>
        <v>0</v>
      </c>
      <c r="AA2567" s="14">
        <f t="shared" si="365"/>
        <v>0.5</v>
      </c>
      <c r="AB2567" s="14">
        <f t="shared" si="366"/>
        <v>0</v>
      </c>
      <c r="AC2567" s="14">
        <f t="shared" si="367"/>
        <v>3.3169898961827819E-3</v>
      </c>
      <c r="AD2567" s="14">
        <f>(Y2567*'[1]Scoring Model'!$K$17+'Working Data - V3'!Z2567*'[1]Scoring Model'!$K$7+'Working Data - V3'!AA2567*'[1]Scoring Model'!$K$9+'Working Data - V3'!AB2567*'[1]Scoring Model'!$K$10+AC2567*'[1]Scoring Model'!$K$11)</f>
        <v>0.10066339797923657</v>
      </c>
      <c r="AE2567" s="14">
        <f t="shared" si="368"/>
        <v>3</v>
      </c>
      <c r="AF2567" s="17" t="str">
        <f>VLOOKUP(AE2567,'[1]Scoring Model'!$C$18:$D$27,2,FALSE)</f>
        <v>01  Low</v>
      </c>
      <c r="AG2567" s="10" t="s">
        <v>263</v>
      </c>
      <c r="AH2567" s="10" t="s">
        <v>723</v>
      </c>
      <c r="AI2567" s="16">
        <v>76325</v>
      </c>
      <c r="AJ2567" s="18">
        <v>0</v>
      </c>
    </row>
    <row r="2568" spans="2:36" ht="15" customHeight="1" x14ac:dyDescent="0.25">
      <c r="B2568" s="10" t="s">
        <v>55</v>
      </c>
      <c r="C2568" s="10" t="s">
        <v>56</v>
      </c>
      <c r="D2568" s="10" t="s">
        <v>8947</v>
      </c>
      <c r="E2568" s="10" t="str">
        <f t="shared" si="360"/>
        <v>WCV0084862</v>
      </c>
      <c r="F2568" s="11">
        <f>VLOOKUP(E2568,'[1]Policy Number &amp; Loss Info'!$H$4:$K$8916,2,FALSE)</f>
        <v>10881.08</v>
      </c>
      <c r="G2568" s="11">
        <f>VLOOKUP(E2568,'[1]Policy Number &amp; Loss Info'!$H$4:$K$8916,4,FALSE)</f>
        <v>0</v>
      </c>
      <c r="H2568" s="12">
        <f>VLOOKUP(E2568,'[1]Policy Number &amp; Loss Info'!$H$4:$K$8916,3,FALSE)</f>
        <v>0</v>
      </c>
      <c r="I2568" s="13">
        <f t="shared" si="361"/>
        <v>0</v>
      </c>
      <c r="J2568" s="14">
        <f t="shared" si="362"/>
        <v>0</v>
      </c>
      <c r="K2568" s="10" t="s">
        <v>8948</v>
      </c>
      <c r="L2568" s="10"/>
      <c r="M2568" s="10" t="s">
        <v>59</v>
      </c>
      <c r="N2568" s="10">
        <f>VLOOKUP(M2568,[1]Array!$I$8:$J$14,2,FALSE)</f>
        <v>7</v>
      </c>
      <c r="O2568" s="10">
        <v>5645</v>
      </c>
      <c r="P2568" s="15">
        <v>45456</v>
      </c>
      <c r="Q2568" s="10" t="s">
        <v>60</v>
      </c>
      <c r="R2568" s="10" t="s">
        <v>5131</v>
      </c>
      <c r="S2568" s="10" t="s">
        <v>5132</v>
      </c>
      <c r="T2568" s="10">
        <v>1</v>
      </c>
      <c r="U2568" s="10">
        <v>0</v>
      </c>
      <c r="V2568" s="16">
        <v>0</v>
      </c>
      <c r="W2568" s="16">
        <v>4640</v>
      </c>
      <c r="X2568" s="16" t="str">
        <f>VLOOKUP(W2568,[1]Array!$C$8:$D$15,2,TRUE)</f>
        <v>01  $0 - $4,999</v>
      </c>
      <c r="Y2568" s="14">
        <f t="shared" si="363"/>
        <v>0</v>
      </c>
      <c r="Z2568" s="14">
        <f t="shared" si="364"/>
        <v>0</v>
      </c>
      <c r="AA2568" s="14">
        <f t="shared" si="365"/>
        <v>1</v>
      </c>
      <c r="AB2568" s="14">
        <f t="shared" si="366"/>
        <v>0</v>
      </c>
      <c r="AC2568" s="14">
        <f t="shared" si="367"/>
        <v>9.2105524346427926E-3</v>
      </c>
      <c r="AD2568" s="14">
        <f>(Y2568*'[1]Scoring Model'!$K$17+'Working Data - V3'!Z2568*'[1]Scoring Model'!$K$7+'Working Data - V3'!AA2568*'[1]Scoring Model'!$K$9+'Working Data - V3'!AB2568*'[1]Scoring Model'!$K$10+AC2568*'[1]Scoring Model'!$K$11)</f>
        <v>0.20184211048692857</v>
      </c>
      <c r="AE2568" s="14">
        <f t="shared" si="368"/>
        <v>4</v>
      </c>
      <c r="AF2568" s="17" t="str">
        <f>VLOOKUP(AE2568,'[1]Scoring Model'!$C$18:$D$27,2,FALSE)</f>
        <v>01  Low</v>
      </c>
      <c r="AG2568" s="10" t="s">
        <v>8949</v>
      </c>
      <c r="AH2568" s="10" t="s">
        <v>579</v>
      </c>
      <c r="AI2568" s="16">
        <v>49418</v>
      </c>
      <c r="AJ2568" s="18">
        <v>0</v>
      </c>
    </row>
    <row r="2569" spans="2:36" ht="15" customHeight="1" x14ac:dyDescent="0.25">
      <c r="B2569" s="10" t="s">
        <v>35</v>
      </c>
      <c r="C2569" s="10" t="s">
        <v>36</v>
      </c>
      <c r="D2569" s="10" t="s">
        <v>8950</v>
      </c>
      <c r="E2569" s="10" t="str">
        <f t="shared" si="360"/>
        <v>WCV0084793</v>
      </c>
      <c r="F2569" s="11">
        <f>VLOOKUP(E2569,'[1]Policy Number &amp; Loss Info'!$H$4:$K$8916,2,FALSE)</f>
        <v>7988.75</v>
      </c>
      <c r="G2569" s="11">
        <f>VLOOKUP(E2569,'[1]Policy Number &amp; Loss Info'!$H$4:$K$8916,4,FALSE)</f>
        <v>0</v>
      </c>
      <c r="H2569" s="12">
        <f>VLOOKUP(E2569,'[1]Policy Number &amp; Loss Info'!$H$4:$K$8916,3,FALSE)</f>
        <v>0</v>
      </c>
      <c r="I2569" s="13">
        <f t="shared" si="361"/>
        <v>0</v>
      </c>
      <c r="J2569" s="14">
        <f t="shared" si="362"/>
        <v>0</v>
      </c>
      <c r="K2569" s="10" t="s">
        <v>8951</v>
      </c>
      <c r="L2569" s="10"/>
      <c r="M2569" s="10" t="s">
        <v>49</v>
      </c>
      <c r="N2569" s="10">
        <f>VLOOKUP(M2569,[1]Array!$I$8:$J$14,2,FALSE)</f>
        <v>4</v>
      </c>
      <c r="O2569" s="10">
        <v>7520</v>
      </c>
      <c r="P2569" s="15">
        <v>45446</v>
      </c>
      <c r="Q2569" s="10" t="s">
        <v>40</v>
      </c>
      <c r="R2569" s="10" t="s">
        <v>8952</v>
      </c>
      <c r="S2569" s="10" t="s">
        <v>8953</v>
      </c>
      <c r="T2569" s="10">
        <v>1</v>
      </c>
      <c r="U2569" s="10">
        <v>0</v>
      </c>
      <c r="V2569" s="16">
        <v>0</v>
      </c>
      <c r="W2569" s="16">
        <v>2535</v>
      </c>
      <c r="X2569" s="16" t="str">
        <f>VLOOKUP(W2569,[1]Array!$C$8:$D$15,2,TRUE)</f>
        <v>01  $0 - $4,999</v>
      </c>
      <c r="Y2569" s="14">
        <f t="shared" si="363"/>
        <v>0</v>
      </c>
      <c r="Z2569" s="14">
        <f t="shared" si="364"/>
        <v>0</v>
      </c>
      <c r="AA2569" s="14">
        <f t="shared" si="365"/>
        <v>0.5</v>
      </c>
      <c r="AB2569" s="14">
        <f t="shared" si="366"/>
        <v>0</v>
      </c>
      <c r="AC2569" s="14">
        <f t="shared" si="367"/>
        <v>5.0320582805645437E-3</v>
      </c>
      <c r="AD2569" s="14">
        <f>(Y2569*'[1]Scoring Model'!$K$17+'Working Data - V3'!Z2569*'[1]Scoring Model'!$K$7+'Working Data - V3'!AA2569*'[1]Scoring Model'!$K$9+'Working Data - V3'!AB2569*'[1]Scoring Model'!$K$10+AC2569*'[1]Scoring Model'!$K$11)</f>
        <v>0.10100641165611292</v>
      </c>
      <c r="AE2569" s="14">
        <f t="shared" si="368"/>
        <v>3</v>
      </c>
      <c r="AF2569" s="17" t="str">
        <f>VLOOKUP(AE2569,'[1]Scoring Model'!$C$18:$D$27,2,FALSE)</f>
        <v>01  Low</v>
      </c>
      <c r="AG2569" s="10" t="s">
        <v>263</v>
      </c>
      <c r="AH2569" s="10" t="s">
        <v>723</v>
      </c>
      <c r="AI2569" s="16">
        <v>114395</v>
      </c>
      <c r="AJ2569" s="18">
        <v>0</v>
      </c>
    </row>
    <row r="2570" spans="2:36" ht="15" customHeight="1" x14ac:dyDescent="0.25">
      <c r="B2570" s="10" t="s">
        <v>55</v>
      </c>
      <c r="C2570" s="10" t="s">
        <v>56</v>
      </c>
      <c r="D2570" s="10" t="s">
        <v>8954</v>
      </c>
      <c r="E2570" s="10" t="str">
        <f t="shared" si="360"/>
        <v>WCV0084788</v>
      </c>
      <c r="F2570" s="11">
        <f>VLOOKUP(E2570,'[1]Policy Number &amp; Loss Info'!$H$4:$K$8916,2,FALSE)</f>
        <v>22187.64</v>
      </c>
      <c r="G2570" s="11">
        <f>VLOOKUP(E2570,'[1]Policy Number &amp; Loss Info'!$H$4:$K$8916,4,FALSE)</f>
        <v>0</v>
      </c>
      <c r="H2570" s="12">
        <f>VLOOKUP(E2570,'[1]Policy Number &amp; Loss Info'!$H$4:$K$8916,3,FALSE)</f>
        <v>0</v>
      </c>
      <c r="I2570" s="13">
        <f t="shared" si="361"/>
        <v>0</v>
      </c>
      <c r="J2570" s="14">
        <f t="shared" si="362"/>
        <v>0</v>
      </c>
      <c r="K2570" s="10" t="s">
        <v>8955</v>
      </c>
      <c r="L2570" s="10"/>
      <c r="M2570" s="10" t="s">
        <v>101</v>
      </c>
      <c r="N2570" s="10">
        <f>VLOOKUP(M2570,[1]Array!$I$8:$J$14,2,FALSE)</f>
        <v>5</v>
      </c>
      <c r="O2570" s="10">
        <v>7225</v>
      </c>
      <c r="P2570" s="15">
        <v>45444</v>
      </c>
      <c r="Q2570" s="10" t="s">
        <v>60</v>
      </c>
      <c r="R2570" s="10" t="s">
        <v>500</v>
      </c>
      <c r="S2570" s="10" t="s">
        <v>501</v>
      </c>
      <c r="T2570" s="10">
        <v>0.9</v>
      </c>
      <c r="U2570" s="10">
        <v>0</v>
      </c>
      <c r="V2570" s="16">
        <v>0</v>
      </c>
      <c r="W2570" s="16">
        <v>6696</v>
      </c>
      <c r="X2570" s="16" t="str">
        <f>VLOOKUP(W2570,[1]Array!$C$8:$D$15,2,TRUE)</f>
        <v>02  $5,000 - $9,999</v>
      </c>
      <c r="Y2570" s="14">
        <f t="shared" si="363"/>
        <v>0</v>
      </c>
      <c r="Z2570" s="14">
        <f t="shared" si="364"/>
        <v>0</v>
      </c>
      <c r="AA2570" s="14">
        <f t="shared" si="365"/>
        <v>0.66666666666666663</v>
      </c>
      <c r="AB2570" s="14">
        <f t="shared" si="366"/>
        <v>0</v>
      </c>
      <c r="AC2570" s="14">
        <f t="shared" si="367"/>
        <v>1.3291779978958652E-2</v>
      </c>
      <c r="AD2570" s="14">
        <f>(Y2570*'[1]Scoring Model'!$K$17+'Working Data - V3'!Z2570*'[1]Scoring Model'!$K$7+'Working Data - V3'!AA2570*'[1]Scoring Model'!$K$9+'Working Data - V3'!AB2570*'[1]Scoring Model'!$K$10+AC2570*'[1]Scoring Model'!$K$11)</f>
        <v>0.13599168932912506</v>
      </c>
      <c r="AE2570" s="14">
        <f t="shared" si="368"/>
        <v>3</v>
      </c>
      <c r="AF2570" s="17" t="str">
        <f>VLOOKUP(AE2570,'[1]Scoring Model'!$C$18:$D$27,2,FALSE)</f>
        <v>01  Low</v>
      </c>
      <c r="AG2570" s="10" t="s">
        <v>1107</v>
      </c>
      <c r="AH2570" s="10" t="s">
        <v>666</v>
      </c>
      <c r="AI2570" s="16">
        <v>185270</v>
      </c>
      <c r="AJ2570" s="18">
        <v>0</v>
      </c>
    </row>
    <row r="2571" spans="2:36" ht="15" customHeight="1" x14ac:dyDescent="0.25">
      <c r="B2571" s="10" t="s">
        <v>35</v>
      </c>
      <c r="C2571" s="10" t="s">
        <v>36</v>
      </c>
      <c r="D2571" s="10" t="s">
        <v>8956</v>
      </c>
      <c r="E2571" s="10" t="str">
        <f t="shared" si="360"/>
        <v>WCV0083378</v>
      </c>
      <c r="F2571" s="11">
        <f>VLOOKUP(E2571,'[1]Policy Number &amp; Loss Info'!$H$4:$K$8916,2,FALSE)</f>
        <v>5257.9</v>
      </c>
      <c r="G2571" s="11">
        <f>VLOOKUP(E2571,'[1]Policy Number &amp; Loss Info'!$H$4:$K$8916,4,FALSE)</f>
        <v>0</v>
      </c>
      <c r="H2571" s="12">
        <f>VLOOKUP(E2571,'[1]Policy Number &amp; Loss Info'!$H$4:$K$8916,3,FALSE)</f>
        <v>0</v>
      </c>
      <c r="I2571" s="13">
        <f t="shared" si="361"/>
        <v>0</v>
      </c>
      <c r="J2571" s="14">
        <f t="shared" si="362"/>
        <v>0</v>
      </c>
      <c r="K2571" s="10" t="s">
        <v>8957</v>
      </c>
      <c r="L2571" s="10"/>
      <c r="M2571" s="10" t="s">
        <v>49</v>
      </c>
      <c r="N2571" s="10">
        <f>VLOOKUP(M2571,[1]Array!$I$8:$J$14,2,FALSE)</f>
        <v>4</v>
      </c>
      <c r="O2571" s="10">
        <v>83</v>
      </c>
      <c r="P2571" s="15">
        <v>45457</v>
      </c>
      <c r="Q2571" s="10" t="s">
        <v>40</v>
      </c>
      <c r="R2571" s="10" t="s">
        <v>757</v>
      </c>
      <c r="S2571" s="10" t="s">
        <v>758</v>
      </c>
      <c r="T2571" s="10">
        <v>1</v>
      </c>
      <c r="U2571" s="10">
        <v>0</v>
      </c>
      <c r="V2571" s="16">
        <v>0</v>
      </c>
      <c r="W2571" s="16">
        <v>2055</v>
      </c>
      <c r="X2571" s="16" t="str">
        <f>VLOOKUP(W2571,[1]Array!$C$8:$D$15,2,TRUE)</f>
        <v>01  $0 - $4,999</v>
      </c>
      <c r="Y2571" s="14">
        <f t="shared" si="363"/>
        <v>0</v>
      </c>
      <c r="Z2571" s="14">
        <f t="shared" si="364"/>
        <v>0</v>
      </c>
      <c r="AA2571" s="14">
        <f t="shared" si="365"/>
        <v>0.5</v>
      </c>
      <c r="AB2571" s="14">
        <f t="shared" si="366"/>
        <v>0</v>
      </c>
      <c r="AC2571" s="14">
        <f t="shared" si="367"/>
        <v>4.0792425114635645E-3</v>
      </c>
      <c r="AD2571" s="14">
        <f>(Y2571*'[1]Scoring Model'!$K$17+'Working Data - V3'!Z2571*'[1]Scoring Model'!$K$7+'Working Data - V3'!AA2571*'[1]Scoring Model'!$K$9+'Working Data - V3'!AB2571*'[1]Scoring Model'!$K$10+AC2571*'[1]Scoring Model'!$K$11)</f>
        <v>0.10081584850229272</v>
      </c>
      <c r="AE2571" s="14">
        <f t="shared" si="368"/>
        <v>3</v>
      </c>
      <c r="AF2571" s="17" t="str">
        <f>VLOOKUP(AE2571,'[1]Scoring Model'!$C$18:$D$27,2,FALSE)</f>
        <v>01  Low</v>
      </c>
      <c r="AG2571" s="10" t="s">
        <v>987</v>
      </c>
      <c r="AH2571" s="10" t="s">
        <v>481</v>
      </c>
      <c r="AI2571" s="16">
        <v>50000</v>
      </c>
      <c r="AJ2571" s="18">
        <v>0</v>
      </c>
    </row>
    <row r="2572" spans="2:36" ht="15" customHeight="1" x14ac:dyDescent="0.25">
      <c r="B2572" s="10" t="s">
        <v>35</v>
      </c>
      <c r="C2572" s="10" t="s">
        <v>36</v>
      </c>
      <c r="D2572" s="10" t="s">
        <v>8958</v>
      </c>
      <c r="E2572" s="10" t="str">
        <f t="shared" si="360"/>
        <v>WCV0083361</v>
      </c>
      <c r="F2572" s="11">
        <f>VLOOKUP(E2572,'[1]Policy Number &amp; Loss Info'!$H$4:$K$8916,2,FALSE)</f>
        <v>9187.41</v>
      </c>
      <c r="G2572" s="11">
        <f>VLOOKUP(E2572,'[1]Policy Number &amp; Loss Info'!$H$4:$K$8916,4,FALSE)</f>
        <v>0</v>
      </c>
      <c r="H2572" s="12">
        <f>VLOOKUP(E2572,'[1]Policy Number &amp; Loss Info'!$H$4:$K$8916,3,FALSE)</f>
        <v>0</v>
      </c>
      <c r="I2572" s="13">
        <f t="shared" si="361"/>
        <v>0</v>
      </c>
      <c r="J2572" s="14">
        <f t="shared" si="362"/>
        <v>0</v>
      </c>
      <c r="K2572" s="10" t="s">
        <v>8959</v>
      </c>
      <c r="L2572" s="10"/>
      <c r="M2572" s="10" t="s">
        <v>59</v>
      </c>
      <c r="N2572" s="10">
        <f>VLOOKUP(M2572,[1]Array!$I$8:$J$14,2,FALSE)</f>
        <v>7</v>
      </c>
      <c r="O2572" s="10">
        <v>5474</v>
      </c>
      <c r="P2572" s="15">
        <v>45453</v>
      </c>
      <c r="Q2572" s="10" t="s">
        <v>60</v>
      </c>
      <c r="R2572" s="10" t="s">
        <v>94</v>
      </c>
      <c r="S2572" s="10" t="s">
        <v>4070</v>
      </c>
      <c r="T2572" s="10">
        <v>1</v>
      </c>
      <c r="U2572" s="10">
        <v>0</v>
      </c>
      <c r="V2572" s="16">
        <v>0</v>
      </c>
      <c r="W2572" s="16">
        <v>3094</v>
      </c>
      <c r="X2572" s="16" t="str">
        <f>VLOOKUP(W2572,[1]Array!$C$8:$D$15,2,TRUE)</f>
        <v>01  $0 - $4,999</v>
      </c>
      <c r="Y2572" s="14">
        <f t="shared" si="363"/>
        <v>0</v>
      </c>
      <c r="Z2572" s="14">
        <f t="shared" si="364"/>
        <v>0</v>
      </c>
      <c r="AA2572" s="14">
        <f t="shared" si="365"/>
        <v>1</v>
      </c>
      <c r="AB2572" s="14">
        <f t="shared" si="366"/>
        <v>0</v>
      </c>
      <c r="AC2572" s="14">
        <f t="shared" si="367"/>
        <v>6.1416916449967248E-3</v>
      </c>
      <c r="AD2572" s="14">
        <f>(Y2572*'[1]Scoring Model'!$K$17+'Working Data - V3'!Z2572*'[1]Scoring Model'!$K$7+'Working Data - V3'!AA2572*'[1]Scoring Model'!$K$9+'Working Data - V3'!AB2572*'[1]Scoring Model'!$K$10+AC2572*'[1]Scoring Model'!$K$11)</f>
        <v>0.20122833832899936</v>
      </c>
      <c r="AE2572" s="14">
        <f t="shared" si="368"/>
        <v>4</v>
      </c>
      <c r="AF2572" s="17" t="str">
        <f>VLOOKUP(AE2572,'[1]Scoring Model'!$C$18:$D$27,2,FALSE)</f>
        <v>01  Low</v>
      </c>
      <c r="AG2572" s="10" t="s">
        <v>8960</v>
      </c>
      <c r="AH2572" s="10" t="s">
        <v>189</v>
      </c>
      <c r="AI2572" s="16">
        <v>43559</v>
      </c>
      <c r="AJ2572" s="18">
        <v>0</v>
      </c>
    </row>
    <row r="2573" spans="2:36" ht="15" customHeight="1" x14ac:dyDescent="0.25">
      <c r="B2573" s="10" t="s">
        <v>35</v>
      </c>
      <c r="C2573" s="10" t="s">
        <v>36</v>
      </c>
      <c r="D2573" s="10" t="s">
        <v>8961</v>
      </c>
      <c r="E2573" s="10" t="str">
        <f t="shared" si="360"/>
        <v>WCV0082679</v>
      </c>
      <c r="F2573" s="11">
        <f>VLOOKUP(E2573,'[1]Policy Number &amp; Loss Info'!$H$4:$K$8916,2,FALSE)</f>
        <v>17425.52</v>
      </c>
      <c r="G2573" s="11">
        <f>VLOOKUP(E2573,'[1]Policy Number &amp; Loss Info'!$H$4:$K$8916,4,FALSE)</f>
        <v>0</v>
      </c>
      <c r="H2573" s="12">
        <f>VLOOKUP(E2573,'[1]Policy Number &amp; Loss Info'!$H$4:$K$8916,3,FALSE)</f>
        <v>0</v>
      </c>
      <c r="I2573" s="13">
        <f t="shared" si="361"/>
        <v>0</v>
      </c>
      <c r="J2573" s="14">
        <f t="shared" si="362"/>
        <v>0</v>
      </c>
      <c r="K2573" s="10" t="s">
        <v>8962</v>
      </c>
      <c r="L2573" s="10"/>
      <c r="M2573" s="10" t="s">
        <v>87</v>
      </c>
      <c r="N2573" s="10">
        <f>VLOOKUP(M2573,[1]Array!$I$8:$J$14,2,FALSE)</f>
        <v>3</v>
      </c>
      <c r="O2573" s="10">
        <v>8810</v>
      </c>
      <c r="P2573" s="15">
        <v>45454</v>
      </c>
      <c r="Q2573" s="10" t="s">
        <v>60</v>
      </c>
      <c r="R2573" s="10" t="s">
        <v>94</v>
      </c>
      <c r="S2573" s="10" t="s">
        <v>4070</v>
      </c>
      <c r="T2573" s="10">
        <v>1</v>
      </c>
      <c r="U2573" s="10">
        <v>0</v>
      </c>
      <c r="V2573" s="16">
        <v>0</v>
      </c>
      <c r="W2573" s="16">
        <v>5087</v>
      </c>
      <c r="X2573" s="16" t="str">
        <f>VLOOKUP(W2573,[1]Array!$C$8:$D$15,2,TRUE)</f>
        <v>02  $5,000 - $9,999</v>
      </c>
      <c r="Y2573" s="14">
        <f t="shared" si="363"/>
        <v>0</v>
      </c>
      <c r="Z2573" s="14">
        <f t="shared" si="364"/>
        <v>0</v>
      </c>
      <c r="AA2573" s="14">
        <f t="shared" si="365"/>
        <v>0.33333333333333331</v>
      </c>
      <c r="AB2573" s="14">
        <f t="shared" si="366"/>
        <v>0</v>
      </c>
      <c r="AC2573" s="14">
        <f t="shared" si="367"/>
        <v>1.009786211961808E-2</v>
      </c>
      <c r="AD2573" s="14">
        <f>(Y2573*'[1]Scoring Model'!$K$17+'Working Data - V3'!Z2573*'[1]Scoring Model'!$K$7+'Working Data - V3'!AA2573*'[1]Scoring Model'!$K$9+'Working Data - V3'!AB2573*'[1]Scoring Model'!$K$10+AC2573*'[1]Scoring Model'!$K$11)</f>
        <v>6.8686239090590281E-2</v>
      </c>
      <c r="AE2573" s="14">
        <f t="shared" si="368"/>
        <v>2</v>
      </c>
      <c r="AF2573" s="17" t="str">
        <f>VLOOKUP(AE2573,'[1]Scoring Model'!$C$18:$D$27,2,FALSE)</f>
        <v>01  Low</v>
      </c>
      <c r="AG2573" s="10" t="s">
        <v>8963</v>
      </c>
      <c r="AH2573" s="10" t="s">
        <v>303</v>
      </c>
      <c r="AI2573" s="16">
        <v>638427</v>
      </c>
      <c r="AJ2573" s="18">
        <v>0</v>
      </c>
    </row>
    <row r="2574" spans="2:36" ht="15" customHeight="1" x14ac:dyDescent="0.25">
      <c r="B2574" s="10" t="s">
        <v>35</v>
      </c>
      <c r="C2574" s="10" t="s">
        <v>36</v>
      </c>
      <c r="D2574" s="10" t="s">
        <v>8964</v>
      </c>
      <c r="E2574" s="10" t="str">
        <f t="shared" si="360"/>
        <v>WCV0082037</v>
      </c>
      <c r="F2574" s="11">
        <f>VLOOKUP(E2574,'[1]Policy Number &amp; Loss Info'!$H$4:$K$8916,2,FALSE)</f>
        <v>3172.21</v>
      </c>
      <c r="G2574" s="11">
        <f>VLOOKUP(E2574,'[1]Policy Number &amp; Loss Info'!$H$4:$K$8916,4,FALSE)</f>
        <v>0</v>
      </c>
      <c r="H2574" s="12">
        <f>VLOOKUP(E2574,'[1]Policy Number &amp; Loss Info'!$H$4:$K$8916,3,FALSE)</f>
        <v>0</v>
      </c>
      <c r="I2574" s="13">
        <f t="shared" si="361"/>
        <v>0</v>
      </c>
      <c r="J2574" s="14">
        <f t="shared" si="362"/>
        <v>0</v>
      </c>
      <c r="K2574" s="10" t="s">
        <v>8965</v>
      </c>
      <c r="L2574" s="10"/>
      <c r="M2574" s="10" t="s">
        <v>87</v>
      </c>
      <c r="N2574" s="10">
        <f>VLOOKUP(M2574,[1]Array!$I$8:$J$14,2,FALSE)</f>
        <v>3</v>
      </c>
      <c r="O2574" s="10">
        <v>8810</v>
      </c>
      <c r="P2574" s="15">
        <v>45465</v>
      </c>
      <c r="Q2574" s="10" t="s">
        <v>40</v>
      </c>
      <c r="R2574" s="10" t="s">
        <v>1574</v>
      </c>
      <c r="S2574" s="10" t="s">
        <v>8966</v>
      </c>
      <c r="T2574" s="10">
        <v>1</v>
      </c>
      <c r="U2574" s="10">
        <v>0</v>
      </c>
      <c r="V2574" s="16">
        <v>0</v>
      </c>
      <c r="W2574" s="16">
        <v>1115</v>
      </c>
      <c r="X2574" s="16" t="str">
        <f>VLOOKUP(W2574,[1]Array!$C$8:$D$15,2,TRUE)</f>
        <v>01  $0 - $4,999</v>
      </c>
      <c r="Y2574" s="14">
        <f t="shared" si="363"/>
        <v>0</v>
      </c>
      <c r="Z2574" s="14">
        <f t="shared" si="364"/>
        <v>0</v>
      </c>
      <c r="AA2574" s="14">
        <f t="shared" si="365"/>
        <v>0.33333333333333331</v>
      </c>
      <c r="AB2574" s="14">
        <f t="shared" si="366"/>
        <v>0</v>
      </c>
      <c r="AC2574" s="14">
        <f t="shared" si="367"/>
        <v>2.2133116303074815E-3</v>
      </c>
      <c r="AD2574" s="14">
        <f>(Y2574*'[1]Scoring Model'!$K$17+'Working Data - V3'!Z2574*'[1]Scoring Model'!$K$7+'Working Data - V3'!AA2574*'[1]Scoring Model'!$K$9+'Working Data - V3'!AB2574*'[1]Scoring Model'!$K$10+AC2574*'[1]Scoring Model'!$K$11)</f>
        <v>6.7109328992728159E-2</v>
      </c>
      <c r="AE2574" s="14">
        <f t="shared" si="368"/>
        <v>2</v>
      </c>
      <c r="AF2574" s="17" t="str">
        <f>VLOOKUP(AE2574,'[1]Scoring Model'!$C$18:$D$27,2,FALSE)</f>
        <v>01  Low</v>
      </c>
      <c r="AG2574" s="10" t="s">
        <v>1000</v>
      </c>
      <c r="AH2574" s="10" t="s">
        <v>1223</v>
      </c>
      <c r="AI2574" s="16">
        <v>299662</v>
      </c>
      <c r="AJ2574" s="18">
        <v>0</v>
      </c>
    </row>
    <row r="2575" spans="2:36" ht="15" customHeight="1" x14ac:dyDescent="0.25">
      <c r="B2575" s="10" t="s">
        <v>55</v>
      </c>
      <c r="C2575" s="10" t="s">
        <v>56</v>
      </c>
      <c r="D2575" s="10" t="s">
        <v>8967</v>
      </c>
      <c r="E2575" s="10" t="str">
        <f t="shared" si="360"/>
        <v>WCV0080056</v>
      </c>
      <c r="F2575" s="11">
        <f>VLOOKUP(E2575,'[1]Policy Number &amp; Loss Info'!$H$4:$K$8916,2,FALSE)</f>
        <v>2795.79</v>
      </c>
      <c r="G2575" s="11">
        <f>VLOOKUP(E2575,'[1]Policy Number &amp; Loss Info'!$H$4:$K$8916,4,FALSE)</f>
        <v>0</v>
      </c>
      <c r="H2575" s="12">
        <f>VLOOKUP(E2575,'[1]Policy Number &amp; Loss Info'!$H$4:$K$8916,3,FALSE)</f>
        <v>0</v>
      </c>
      <c r="I2575" s="13">
        <f t="shared" si="361"/>
        <v>0</v>
      </c>
      <c r="J2575" s="14">
        <f t="shared" si="362"/>
        <v>0</v>
      </c>
      <c r="K2575" s="10" t="s">
        <v>8968</v>
      </c>
      <c r="L2575" s="10"/>
      <c r="M2575" s="10" t="s">
        <v>101</v>
      </c>
      <c r="N2575" s="10">
        <f>VLOOKUP(M2575,[1]Array!$I$8:$J$14,2,FALSE)</f>
        <v>5</v>
      </c>
      <c r="O2575" s="10">
        <v>8820</v>
      </c>
      <c r="P2575" s="15">
        <v>45451</v>
      </c>
      <c r="Q2575" s="10" t="s">
        <v>60</v>
      </c>
      <c r="R2575" s="10" t="s">
        <v>751</v>
      </c>
      <c r="S2575" s="10" t="s">
        <v>841</v>
      </c>
      <c r="T2575" s="10">
        <v>1</v>
      </c>
      <c r="U2575" s="10">
        <v>0</v>
      </c>
      <c r="V2575" s="16">
        <v>0</v>
      </c>
      <c r="W2575" s="16">
        <v>959</v>
      </c>
      <c r="X2575" s="16" t="str">
        <f>VLOOKUP(W2575,[1]Array!$C$8:$D$15,2,TRUE)</f>
        <v>01  $0 - $4,999</v>
      </c>
      <c r="Y2575" s="14">
        <f t="shared" si="363"/>
        <v>0</v>
      </c>
      <c r="Z2575" s="14">
        <f t="shared" si="364"/>
        <v>0</v>
      </c>
      <c r="AA2575" s="14">
        <f t="shared" si="365"/>
        <v>0.66666666666666663</v>
      </c>
      <c r="AB2575" s="14">
        <f t="shared" si="366"/>
        <v>0</v>
      </c>
      <c r="AC2575" s="14">
        <f t="shared" si="367"/>
        <v>1.9036465053496635E-3</v>
      </c>
      <c r="AD2575" s="14">
        <f>(Y2575*'[1]Scoring Model'!$K$17+'Working Data - V3'!Z2575*'[1]Scoring Model'!$K$7+'Working Data - V3'!AA2575*'[1]Scoring Model'!$K$9+'Working Data - V3'!AB2575*'[1]Scoring Model'!$K$10+AC2575*'[1]Scoring Model'!$K$11)</f>
        <v>0.13371406263440327</v>
      </c>
      <c r="AE2575" s="14">
        <f t="shared" si="368"/>
        <v>3</v>
      </c>
      <c r="AF2575" s="17" t="str">
        <f>VLOOKUP(AE2575,'[1]Scoring Model'!$C$18:$D$27,2,FALSE)</f>
        <v>01  Low</v>
      </c>
      <c r="AG2575" s="10" t="s">
        <v>105</v>
      </c>
      <c r="AH2575" s="10" t="s">
        <v>2870</v>
      </c>
      <c r="AI2575" s="16">
        <v>32000</v>
      </c>
      <c r="AJ2575" s="18">
        <v>0</v>
      </c>
    </row>
    <row r="2576" spans="2:36" ht="15" customHeight="1" x14ac:dyDescent="0.25">
      <c r="B2576" s="10" t="s">
        <v>55</v>
      </c>
      <c r="C2576" s="10" t="s">
        <v>1122</v>
      </c>
      <c r="D2576" s="10" t="s">
        <v>8969</v>
      </c>
      <c r="E2576" s="10" t="str">
        <f t="shared" si="360"/>
        <v>WCV0074725</v>
      </c>
      <c r="F2576" s="11">
        <f>VLOOKUP(E2576,'[1]Policy Number &amp; Loss Info'!$H$4:$K$8916,2,FALSE)</f>
        <v>19158.5</v>
      </c>
      <c r="G2576" s="11">
        <f>VLOOKUP(E2576,'[1]Policy Number &amp; Loss Info'!$H$4:$K$8916,4,FALSE)</f>
        <v>0</v>
      </c>
      <c r="H2576" s="12">
        <f>VLOOKUP(E2576,'[1]Policy Number &amp; Loss Info'!$H$4:$K$8916,3,FALSE)</f>
        <v>0</v>
      </c>
      <c r="I2576" s="13">
        <f t="shared" si="361"/>
        <v>0</v>
      </c>
      <c r="J2576" s="14">
        <f t="shared" si="362"/>
        <v>0</v>
      </c>
      <c r="K2576" s="10" t="s">
        <v>8970</v>
      </c>
      <c r="L2576" s="10"/>
      <c r="M2576" s="10" t="s">
        <v>59</v>
      </c>
      <c r="N2576" s="10">
        <f>VLOOKUP(M2576,[1]Array!$I$8:$J$14,2,FALSE)</f>
        <v>7</v>
      </c>
      <c r="O2576" s="10">
        <v>5645</v>
      </c>
      <c r="P2576" s="15">
        <v>45455</v>
      </c>
      <c r="Q2576" s="10" t="s">
        <v>60</v>
      </c>
      <c r="R2576" s="10" t="s">
        <v>2574</v>
      </c>
      <c r="S2576" s="10" t="s">
        <v>2575</v>
      </c>
      <c r="T2576" s="10">
        <v>1</v>
      </c>
      <c r="U2576" s="10">
        <v>0</v>
      </c>
      <c r="V2576" s="16">
        <v>0</v>
      </c>
      <c r="W2576" s="16">
        <v>6619</v>
      </c>
      <c r="X2576" s="16" t="str">
        <f>VLOOKUP(W2576,[1]Array!$C$8:$D$15,2,TRUE)</f>
        <v>02  $5,000 - $9,999</v>
      </c>
      <c r="Y2576" s="14">
        <f t="shared" si="363"/>
        <v>0</v>
      </c>
      <c r="Z2576" s="14">
        <f t="shared" si="364"/>
        <v>0</v>
      </c>
      <c r="AA2576" s="14">
        <f t="shared" si="365"/>
        <v>1</v>
      </c>
      <c r="AB2576" s="14">
        <f t="shared" si="366"/>
        <v>0</v>
      </c>
      <c r="AC2576" s="14">
        <f t="shared" si="367"/>
        <v>1.3138932449332036E-2</v>
      </c>
      <c r="AD2576" s="14">
        <f>(Y2576*'[1]Scoring Model'!$K$17+'Working Data - V3'!Z2576*'[1]Scoring Model'!$K$7+'Working Data - V3'!AA2576*'[1]Scoring Model'!$K$9+'Working Data - V3'!AB2576*'[1]Scoring Model'!$K$10+AC2576*'[1]Scoring Model'!$K$11)</f>
        <v>0.20262778648986643</v>
      </c>
      <c r="AE2576" s="14">
        <f t="shared" si="368"/>
        <v>4</v>
      </c>
      <c r="AF2576" s="17" t="str">
        <f>VLOOKUP(AE2576,'[1]Scoring Model'!$C$18:$D$27,2,FALSE)</f>
        <v>01  Low</v>
      </c>
      <c r="AG2576" s="10" t="s">
        <v>63</v>
      </c>
      <c r="AH2576" s="10" t="s">
        <v>130</v>
      </c>
      <c r="AI2576" s="16">
        <v>53467</v>
      </c>
      <c r="AJ2576" s="18">
        <v>0</v>
      </c>
    </row>
    <row r="2577" spans="2:36" ht="15" customHeight="1" x14ac:dyDescent="0.25">
      <c r="B2577" s="10" t="s">
        <v>98</v>
      </c>
      <c r="C2577" s="10" t="s">
        <v>46</v>
      </c>
      <c r="D2577" s="10" t="s">
        <v>8971</v>
      </c>
      <c r="E2577" s="10" t="str">
        <f t="shared" si="360"/>
        <v>WCV0018825</v>
      </c>
      <c r="F2577" s="11">
        <f>VLOOKUP(E2577,'[1]Policy Number &amp; Loss Info'!$H$4:$K$8916,2,FALSE)</f>
        <v>59927.4</v>
      </c>
      <c r="G2577" s="11">
        <f>VLOOKUP(E2577,'[1]Policy Number &amp; Loss Info'!$H$4:$K$8916,4,FALSE)</f>
        <v>0</v>
      </c>
      <c r="H2577" s="12">
        <f>VLOOKUP(E2577,'[1]Policy Number &amp; Loss Info'!$H$4:$K$8916,3,FALSE)</f>
        <v>0</v>
      </c>
      <c r="I2577" s="13">
        <f t="shared" si="361"/>
        <v>0</v>
      </c>
      <c r="J2577" s="14">
        <f t="shared" si="362"/>
        <v>0</v>
      </c>
      <c r="K2577" s="10" t="s">
        <v>8972</v>
      </c>
      <c r="L2577" s="10"/>
      <c r="M2577" s="10" t="s">
        <v>59</v>
      </c>
      <c r="N2577" s="10">
        <f>VLOOKUP(M2577,[1]Array!$I$8:$J$14,2,FALSE)</f>
        <v>7</v>
      </c>
      <c r="O2577" s="10">
        <v>5645</v>
      </c>
      <c r="P2577" s="15">
        <v>45444</v>
      </c>
      <c r="Q2577" s="10" t="s">
        <v>102</v>
      </c>
      <c r="R2577" s="10" t="s">
        <v>103</v>
      </c>
      <c r="S2577" s="10" t="s">
        <v>3984</v>
      </c>
      <c r="T2577" s="10">
        <v>0.85</v>
      </c>
      <c r="U2577" s="10">
        <v>0</v>
      </c>
      <c r="V2577" s="16">
        <v>0</v>
      </c>
      <c r="W2577" s="16">
        <v>21737</v>
      </c>
      <c r="X2577" s="16" t="str">
        <f>VLOOKUP(W2577,[1]Array!$C$8:$D$15,2,TRUE)</f>
        <v>04  $15,000 - $24,999</v>
      </c>
      <c r="Y2577" s="14">
        <f t="shared" si="363"/>
        <v>0</v>
      </c>
      <c r="Z2577" s="14">
        <f t="shared" si="364"/>
        <v>0</v>
      </c>
      <c r="AA2577" s="14">
        <f t="shared" si="365"/>
        <v>1</v>
      </c>
      <c r="AB2577" s="14">
        <f t="shared" si="366"/>
        <v>0</v>
      </c>
      <c r="AC2577" s="14">
        <f t="shared" si="367"/>
        <v>4.3148659110308275E-2</v>
      </c>
      <c r="AD2577" s="14">
        <f>(Y2577*'[1]Scoring Model'!$K$17+'Working Data - V3'!Z2577*'[1]Scoring Model'!$K$7+'Working Data - V3'!AA2577*'[1]Scoring Model'!$K$9+'Working Data - V3'!AB2577*'[1]Scoring Model'!$K$10+AC2577*'[1]Scoring Model'!$K$11)</f>
        <v>0.20862973182206165</v>
      </c>
      <c r="AE2577" s="14">
        <f t="shared" si="368"/>
        <v>4</v>
      </c>
      <c r="AF2577" s="17" t="str">
        <f>VLOOKUP(AE2577,'[1]Scoring Model'!$C$18:$D$27,2,FALSE)</f>
        <v>01  Low</v>
      </c>
      <c r="AG2577" s="10" t="s">
        <v>63</v>
      </c>
      <c r="AH2577" s="10" t="s">
        <v>106</v>
      </c>
      <c r="AI2577" s="16">
        <v>315000</v>
      </c>
      <c r="AJ2577" s="18">
        <v>0</v>
      </c>
    </row>
    <row r="2578" spans="2:36" ht="15" customHeight="1" x14ac:dyDescent="0.25">
      <c r="B2578" s="10" t="s">
        <v>55</v>
      </c>
      <c r="C2578" s="10" t="s">
        <v>56</v>
      </c>
      <c r="D2578" s="10" t="s">
        <v>8973</v>
      </c>
      <c r="E2578" s="10" t="str">
        <f t="shared" si="360"/>
        <v>WCV0019493</v>
      </c>
      <c r="F2578" s="11">
        <f>VLOOKUP(E2578,'[1]Policy Number &amp; Loss Info'!$H$4:$K$8916,2,FALSE)</f>
        <v>19062.239999999998</v>
      </c>
      <c r="G2578" s="11">
        <f>VLOOKUP(E2578,'[1]Policy Number &amp; Loss Info'!$H$4:$K$8916,4,FALSE)</f>
        <v>0</v>
      </c>
      <c r="H2578" s="12">
        <f>VLOOKUP(E2578,'[1]Policy Number &amp; Loss Info'!$H$4:$K$8916,3,FALSE)</f>
        <v>0</v>
      </c>
      <c r="I2578" s="13">
        <f t="shared" si="361"/>
        <v>0</v>
      </c>
      <c r="J2578" s="14">
        <f t="shared" si="362"/>
        <v>0</v>
      </c>
      <c r="K2578" s="10" t="s">
        <v>8974</v>
      </c>
      <c r="L2578" s="10"/>
      <c r="M2578" s="10" t="s">
        <v>101</v>
      </c>
      <c r="N2578" s="10">
        <f>VLOOKUP(M2578,[1]Array!$I$8:$J$14,2,FALSE)</f>
        <v>5</v>
      </c>
      <c r="O2578" s="10">
        <v>8215</v>
      </c>
      <c r="P2578" s="15">
        <v>45453</v>
      </c>
      <c r="Q2578" s="10" t="s">
        <v>60</v>
      </c>
      <c r="R2578" s="10" t="s">
        <v>61</v>
      </c>
      <c r="S2578" s="10" t="s">
        <v>62</v>
      </c>
      <c r="T2578" s="10">
        <v>0.95</v>
      </c>
      <c r="U2578" s="10">
        <v>0</v>
      </c>
      <c r="V2578" s="16">
        <v>0</v>
      </c>
      <c r="W2578" s="16">
        <v>5557</v>
      </c>
      <c r="X2578" s="16" t="str">
        <f>VLOOKUP(W2578,[1]Array!$C$8:$D$15,2,TRUE)</f>
        <v>02  $5,000 - $9,999</v>
      </c>
      <c r="Y2578" s="14">
        <f t="shared" si="363"/>
        <v>0</v>
      </c>
      <c r="Z2578" s="14">
        <f t="shared" si="364"/>
        <v>0</v>
      </c>
      <c r="AA2578" s="14">
        <f t="shared" si="365"/>
        <v>0.66666666666666663</v>
      </c>
      <c r="AB2578" s="14">
        <f t="shared" si="366"/>
        <v>0</v>
      </c>
      <c r="AC2578" s="14">
        <f t="shared" si="367"/>
        <v>1.103082756019612E-2</v>
      </c>
      <c r="AD2578" s="14">
        <f>(Y2578*'[1]Scoring Model'!$K$17+'Working Data - V3'!Z2578*'[1]Scoring Model'!$K$7+'Working Data - V3'!AA2578*'[1]Scoring Model'!$K$9+'Working Data - V3'!AB2578*'[1]Scoring Model'!$K$10+AC2578*'[1]Scoring Model'!$K$11)</f>
        <v>0.13553949884537256</v>
      </c>
      <c r="AE2578" s="14">
        <f t="shared" si="368"/>
        <v>3</v>
      </c>
      <c r="AF2578" s="17" t="str">
        <f>VLOOKUP(AE2578,'[1]Scoring Model'!$C$18:$D$27,2,FALSE)</f>
        <v>01  Low</v>
      </c>
      <c r="AG2578" s="10" t="s">
        <v>184</v>
      </c>
      <c r="AH2578" s="10" t="s">
        <v>6027</v>
      </c>
      <c r="AI2578" s="16">
        <v>340423</v>
      </c>
      <c r="AJ2578" s="18">
        <v>0</v>
      </c>
    </row>
    <row r="2579" spans="2:36" ht="15" customHeight="1" x14ac:dyDescent="0.25">
      <c r="B2579" s="10" t="s">
        <v>98</v>
      </c>
      <c r="C2579" s="10" t="s">
        <v>36</v>
      </c>
      <c r="D2579" s="10" t="s">
        <v>8975</v>
      </c>
      <c r="E2579" s="10" t="str">
        <f t="shared" si="360"/>
        <v>WCV0019570</v>
      </c>
      <c r="F2579" s="11">
        <f>VLOOKUP(E2579,'[1]Policy Number &amp; Loss Info'!$H$4:$K$8916,2,FALSE)</f>
        <v>19793.27</v>
      </c>
      <c r="G2579" s="11">
        <f>VLOOKUP(E2579,'[1]Policy Number &amp; Loss Info'!$H$4:$K$8916,4,FALSE)</f>
        <v>0</v>
      </c>
      <c r="H2579" s="12">
        <f>VLOOKUP(E2579,'[1]Policy Number &amp; Loss Info'!$H$4:$K$8916,3,FALSE)</f>
        <v>0</v>
      </c>
      <c r="I2579" s="13">
        <f t="shared" si="361"/>
        <v>0</v>
      </c>
      <c r="J2579" s="14">
        <f t="shared" si="362"/>
        <v>0</v>
      </c>
      <c r="K2579" s="10" t="s">
        <v>8976</v>
      </c>
      <c r="L2579" s="10"/>
      <c r="M2579" s="10" t="s">
        <v>67</v>
      </c>
      <c r="N2579" s="10">
        <f>VLOOKUP(M2579,[1]Array!$I$8:$J$14,2,FALSE)</f>
        <v>6</v>
      </c>
      <c r="O2579" s="10">
        <v>1624</v>
      </c>
      <c r="P2579" s="15">
        <v>45444</v>
      </c>
      <c r="Q2579" s="10" t="s">
        <v>102</v>
      </c>
      <c r="R2579" s="10" t="s">
        <v>3929</v>
      </c>
      <c r="S2579" s="10" t="s">
        <v>3930</v>
      </c>
      <c r="T2579" s="10">
        <v>1</v>
      </c>
      <c r="U2579" s="10">
        <v>0</v>
      </c>
      <c r="V2579" s="16">
        <v>0</v>
      </c>
      <c r="W2579" s="16">
        <v>4255</v>
      </c>
      <c r="X2579" s="16" t="str">
        <f>VLOOKUP(W2579,[1]Array!$C$8:$D$15,2,TRUE)</f>
        <v>01  $0 - $4,999</v>
      </c>
      <c r="Y2579" s="14">
        <f t="shared" si="363"/>
        <v>0</v>
      </c>
      <c r="Z2579" s="14">
        <f t="shared" si="364"/>
        <v>0</v>
      </c>
      <c r="AA2579" s="14">
        <f t="shared" si="365"/>
        <v>0.83333333333333337</v>
      </c>
      <c r="AB2579" s="14">
        <f t="shared" si="366"/>
        <v>0</v>
      </c>
      <c r="AC2579" s="14">
        <f t="shared" si="367"/>
        <v>8.4463147865097166E-3</v>
      </c>
      <c r="AD2579" s="14">
        <f>(Y2579*'[1]Scoring Model'!$K$17+'Working Data - V3'!Z2579*'[1]Scoring Model'!$K$7+'Working Data - V3'!AA2579*'[1]Scoring Model'!$K$9+'Working Data - V3'!AB2579*'[1]Scoring Model'!$K$10+AC2579*'[1]Scoring Model'!$K$11)</f>
        <v>0.16835592962396864</v>
      </c>
      <c r="AE2579" s="14">
        <f t="shared" si="368"/>
        <v>4</v>
      </c>
      <c r="AF2579" s="17" t="str">
        <f>VLOOKUP(AE2579,'[1]Scoring Model'!$C$18:$D$27,2,FALSE)</f>
        <v>01  Low</v>
      </c>
      <c r="AG2579" s="10" t="s">
        <v>8977</v>
      </c>
      <c r="AH2579" s="10" t="s">
        <v>2515</v>
      </c>
      <c r="AI2579" s="16">
        <v>194985</v>
      </c>
      <c r="AJ2579" s="18">
        <v>0</v>
      </c>
    </row>
    <row r="2580" spans="2:36" ht="15" customHeight="1" x14ac:dyDescent="0.25">
      <c r="B2580" s="10" t="s">
        <v>98</v>
      </c>
      <c r="C2580" s="10" t="s">
        <v>46</v>
      </c>
      <c r="D2580" s="10" t="s">
        <v>8978</v>
      </c>
      <c r="E2580" s="10" t="str">
        <f t="shared" si="360"/>
        <v>WCV0020846</v>
      </c>
      <c r="F2580" s="11">
        <f>VLOOKUP(E2580,'[1]Policy Number &amp; Loss Info'!$H$4:$K$8916,2,FALSE)</f>
        <v>6602.9</v>
      </c>
      <c r="G2580" s="11">
        <f>VLOOKUP(E2580,'[1]Policy Number &amp; Loss Info'!$H$4:$K$8916,4,FALSE)</f>
        <v>0</v>
      </c>
      <c r="H2580" s="12">
        <f>VLOOKUP(E2580,'[1]Policy Number &amp; Loss Info'!$H$4:$K$8916,3,FALSE)</f>
        <v>0</v>
      </c>
      <c r="I2580" s="13">
        <f t="shared" si="361"/>
        <v>0</v>
      </c>
      <c r="J2580" s="14">
        <f t="shared" si="362"/>
        <v>0</v>
      </c>
      <c r="K2580" s="10" t="s">
        <v>8979</v>
      </c>
      <c r="L2580" s="10"/>
      <c r="M2580" s="10" t="s">
        <v>161</v>
      </c>
      <c r="N2580" s="10">
        <f>VLOOKUP(M2580,[1]Array!$I$8:$J$14,2,FALSE)</f>
        <v>2</v>
      </c>
      <c r="O2580" s="10">
        <v>8017</v>
      </c>
      <c r="P2580" s="15">
        <v>45456</v>
      </c>
      <c r="Q2580" s="10" t="s">
        <v>102</v>
      </c>
      <c r="R2580" s="10" t="s">
        <v>8980</v>
      </c>
      <c r="S2580" s="10" t="s">
        <v>8981</v>
      </c>
      <c r="T2580" s="10">
        <v>1</v>
      </c>
      <c r="U2580" s="10">
        <v>0</v>
      </c>
      <c r="V2580" s="16">
        <v>0</v>
      </c>
      <c r="W2580" s="16">
        <v>3086</v>
      </c>
      <c r="X2580" s="16" t="str">
        <f>VLOOKUP(W2580,[1]Array!$C$8:$D$15,2,TRUE)</f>
        <v>01  $0 - $4,999</v>
      </c>
      <c r="Y2580" s="14">
        <f t="shared" si="363"/>
        <v>0</v>
      </c>
      <c r="Z2580" s="14">
        <f t="shared" si="364"/>
        <v>0</v>
      </c>
      <c r="AA2580" s="14">
        <f t="shared" si="365"/>
        <v>0.16666666666666666</v>
      </c>
      <c r="AB2580" s="14">
        <f t="shared" si="366"/>
        <v>0</v>
      </c>
      <c r="AC2580" s="14">
        <f t="shared" si="367"/>
        <v>6.125811382178375E-3</v>
      </c>
      <c r="AD2580" s="14">
        <f>(Y2580*'[1]Scoring Model'!$K$17+'Working Data - V3'!Z2580*'[1]Scoring Model'!$K$7+'Working Data - V3'!AA2580*'[1]Scoring Model'!$K$9+'Working Data - V3'!AB2580*'[1]Scoring Model'!$K$10+AC2580*'[1]Scoring Model'!$K$11)</f>
        <v>3.4558495609769008E-2</v>
      </c>
      <c r="AE2580" s="14">
        <f t="shared" si="368"/>
        <v>2</v>
      </c>
      <c r="AF2580" s="17" t="str">
        <f>VLOOKUP(AE2580,'[1]Scoring Model'!$C$18:$D$27,2,FALSE)</f>
        <v>01  Low</v>
      </c>
      <c r="AG2580" s="10" t="s">
        <v>1031</v>
      </c>
      <c r="AH2580" s="10" t="s">
        <v>314</v>
      </c>
      <c r="AI2580" s="16">
        <v>135200</v>
      </c>
      <c r="AJ2580" s="18">
        <v>0</v>
      </c>
    </row>
    <row r="2581" spans="2:36" ht="15" customHeight="1" x14ac:dyDescent="0.25">
      <c r="B2581" s="10" t="s">
        <v>98</v>
      </c>
      <c r="C2581" s="10" t="s">
        <v>46</v>
      </c>
      <c r="D2581" s="10" t="s">
        <v>8982</v>
      </c>
      <c r="E2581" s="10" t="str">
        <f t="shared" si="360"/>
        <v>WCV0020963</v>
      </c>
      <c r="F2581" s="11">
        <f>VLOOKUP(E2581,'[1]Policy Number &amp; Loss Info'!$H$4:$K$8916,2,FALSE)</f>
        <v>11326.119999999999</v>
      </c>
      <c r="G2581" s="11">
        <f>VLOOKUP(E2581,'[1]Policy Number &amp; Loss Info'!$H$4:$K$8916,4,FALSE)</f>
        <v>0</v>
      </c>
      <c r="H2581" s="12">
        <f>VLOOKUP(E2581,'[1]Policy Number &amp; Loss Info'!$H$4:$K$8916,3,FALSE)</f>
        <v>0</v>
      </c>
      <c r="I2581" s="13">
        <f t="shared" si="361"/>
        <v>0</v>
      </c>
      <c r="J2581" s="14">
        <f t="shared" si="362"/>
        <v>0</v>
      </c>
      <c r="K2581" s="10" t="s">
        <v>8983</v>
      </c>
      <c r="L2581" s="10"/>
      <c r="M2581" s="10" t="s">
        <v>59</v>
      </c>
      <c r="N2581" s="10">
        <f>VLOOKUP(M2581,[1]Array!$I$8:$J$14,2,FALSE)</f>
        <v>7</v>
      </c>
      <c r="O2581" s="10">
        <v>5474</v>
      </c>
      <c r="P2581" s="15">
        <v>45456</v>
      </c>
      <c r="Q2581" s="10" t="s">
        <v>102</v>
      </c>
      <c r="R2581" s="10" t="s">
        <v>1373</v>
      </c>
      <c r="S2581" s="10" t="s">
        <v>1374</v>
      </c>
      <c r="T2581" s="10">
        <v>1</v>
      </c>
      <c r="U2581" s="10">
        <v>0</v>
      </c>
      <c r="V2581" s="16">
        <v>0</v>
      </c>
      <c r="W2581" s="16">
        <v>4153</v>
      </c>
      <c r="X2581" s="16" t="str">
        <f>VLOOKUP(W2581,[1]Array!$C$8:$D$15,2,TRUE)</f>
        <v>01  $0 - $4,999</v>
      </c>
      <c r="Y2581" s="14">
        <f t="shared" si="363"/>
        <v>0</v>
      </c>
      <c r="Z2581" s="14">
        <f t="shared" si="364"/>
        <v>0</v>
      </c>
      <c r="AA2581" s="14">
        <f t="shared" si="365"/>
        <v>1</v>
      </c>
      <c r="AB2581" s="14">
        <f t="shared" si="366"/>
        <v>0</v>
      </c>
      <c r="AC2581" s="14">
        <f t="shared" si="367"/>
        <v>8.2438414355757595E-3</v>
      </c>
      <c r="AD2581" s="14">
        <f>(Y2581*'[1]Scoring Model'!$K$17+'Working Data - V3'!Z2581*'[1]Scoring Model'!$K$7+'Working Data - V3'!AA2581*'[1]Scoring Model'!$K$9+'Working Data - V3'!AB2581*'[1]Scoring Model'!$K$10+AC2581*'[1]Scoring Model'!$K$11)</f>
        <v>0.20164876828711517</v>
      </c>
      <c r="AE2581" s="14">
        <f t="shared" si="368"/>
        <v>4</v>
      </c>
      <c r="AF2581" s="17" t="str">
        <f>VLOOKUP(AE2581,'[1]Scoring Model'!$C$18:$D$27,2,FALSE)</f>
        <v>01  Low</v>
      </c>
      <c r="AG2581" s="10" t="s">
        <v>8984</v>
      </c>
      <c r="AH2581" s="10" t="s">
        <v>297</v>
      </c>
      <c r="AI2581" s="16">
        <v>100000</v>
      </c>
      <c r="AJ2581" s="18">
        <v>0</v>
      </c>
    </row>
    <row r="2582" spans="2:36" ht="15" customHeight="1" x14ac:dyDescent="0.25">
      <c r="B2582" s="10" t="s">
        <v>178</v>
      </c>
      <c r="C2582" s="10" t="s">
        <v>46</v>
      </c>
      <c r="D2582" s="10" t="s">
        <v>8985</v>
      </c>
      <c r="E2582" s="10" t="str">
        <f t="shared" si="360"/>
        <v>WCV0020880</v>
      </c>
      <c r="F2582" s="11">
        <f>VLOOKUP(E2582,'[1]Policy Number &amp; Loss Info'!$H$4:$K$8916,2,FALSE)</f>
        <v>57680.95</v>
      </c>
      <c r="G2582" s="11">
        <f>VLOOKUP(E2582,'[1]Policy Number &amp; Loss Info'!$H$4:$K$8916,4,FALSE)</f>
        <v>11169.2</v>
      </c>
      <c r="H2582" s="12">
        <f>VLOOKUP(E2582,'[1]Policy Number &amp; Loss Info'!$H$4:$K$8916,3,FALSE)</f>
        <v>2</v>
      </c>
      <c r="I2582" s="13">
        <f t="shared" si="361"/>
        <v>0.19363758745304996</v>
      </c>
      <c r="J2582" s="14">
        <f t="shared" si="362"/>
        <v>3.4673492721600461</v>
      </c>
      <c r="K2582" s="10" t="s">
        <v>8986</v>
      </c>
      <c r="L2582" s="10"/>
      <c r="M2582" s="10" t="s">
        <v>49</v>
      </c>
      <c r="N2582" s="10">
        <f>VLOOKUP(M2582,[1]Array!$I$8:$J$14,2,FALSE)</f>
        <v>4</v>
      </c>
      <c r="O2582" s="10">
        <v>8288</v>
      </c>
      <c r="P2582" s="15">
        <v>45458</v>
      </c>
      <c r="Q2582" s="10" t="s">
        <v>462</v>
      </c>
      <c r="R2582" s="10" t="s">
        <v>8987</v>
      </c>
      <c r="S2582" s="10" t="s">
        <v>8988</v>
      </c>
      <c r="T2582" s="10">
        <v>0.81</v>
      </c>
      <c r="U2582" s="10">
        <v>0</v>
      </c>
      <c r="V2582" s="16">
        <v>0</v>
      </c>
      <c r="W2582" s="16">
        <v>14758</v>
      </c>
      <c r="X2582" s="16" t="str">
        <f>VLOOKUP(W2582,[1]Array!$C$8:$D$15,2,TRUE)</f>
        <v>03  $10,000 - $14,999</v>
      </c>
      <c r="Y2582" s="14">
        <f t="shared" si="363"/>
        <v>9.6818793726524979E-2</v>
      </c>
      <c r="Z2582" s="14">
        <f t="shared" si="364"/>
        <v>2.3864031365641514E-2</v>
      </c>
      <c r="AA2582" s="14">
        <f t="shared" si="365"/>
        <v>0.5</v>
      </c>
      <c r="AB2582" s="14">
        <f t="shared" si="366"/>
        <v>0</v>
      </c>
      <c r="AC2582" s="14">
        <f t="shared" si="367"/>
        <v>2.9295114834150506E-2</v>
      </c>
      <c r="AD2582" s="14">
        <f>(Y2582*'[1]Scoring Model'!$K$17+'Working Data - V3'!Z2582*'[1]Scoring Model'!$K$7+'Working Data - V3'!AA2582*'[1]Scoring Model'!$K$9+'Working Data - V3'!AB2582*'[1]Scoring Model'!$K$10+AC2582*'[1]Scoring Model'!$K$11)</f>
        <v>0.13967746735791592</v>
      </c>
      <c r="AE2582" s="14">
        <f t="shared" si="368"/>
        <v>3</v>
      </c>
      <c r="AF2582" s="17" t="str">
        <f>VLOOKUP(AE2582,'[1]Scoring Model'!$C$18:$D$27,2,FALSE)</f>
        <v>01  Low</v>
      </c>
      <c r="AG2582" s="10" t="s">
        <v>2547</v>
      </c>
      <c r="AH2582" s="10" t="s">
        <v>497</v>
      </c>
      <c r="AI2582" s="16">
        <v>367502</v>
      </c>
      <c r="AJ2582" s="18">
        <v>0</v>
      </c>
    </row>
    <row r="2583" spans="2:36" ht="15" customHeight="1" x14ac:dyDescent="0.25">
      <c r="B2583" s="10" t="s">
        <v>35</v>
      </c>
      <c r="C2583" s="10" t="s">
        <v>36</v>
      </c>
      <c r="D2583" s="10" t="s">
        <v>8989</v>
      </c>
      <c r="E2583" s="10" t="str">
        <f t="shared" si="360"/>
        <v>WCV0021102</v>
      </c>
      <c r="F2583" s="11">
        <f>VLOOKUP(E2583,'[1]Policy Number &amp; Loss Info'!$H$4:$K$8916,2,FALSE)</f>
        <v>19279.510000000002</v>
      </c>
      <c r="G2583" s="11">
        <f>VLOOKUP(E2583,'[1]Policy Number &amp; Loss Info'!$H$4:$K$8916,4,FALSE)</f>
        <v>0</v>
      </c>
      <c r="H2583" s="12">
        <f>VLOOKUP(E2583,'[1]Policy Number &amp; Loss Info'!$H$4:$K$8916,3,FALSE)</f>
        <v>0</v>
      </c>
      <c r="I2583" s="13">
        <f t="shared" si="361"/>
        <v>0</v>
      </c>
      <c r="J2583" s="14">
        <f t="shared" si="362"/>
        <v>0</v>
      </c>
      <c r="K2583" s="10" t="s">
        <v>8990</v>
      </c>
      <c r="L2583" s="10"/>
      <c r="M2583" s="10" t="s">
        <v>59</v>
      </c>
      <c r="N2583" s="10">
        <f>VLOOKUP(M2583,[1]Array!$I$8:$J$14,2,FALSE)</f>
        <v>7</v>
      </c>
      <c r="O2583" s="10">
        <v>3724</v>
      </c>
      <c r="P2583" s="15">
        <v>45444</v>
      </c>
      <c r="Q2583" s="10" t="s">
        <v>197</v>
      </c>
      <c r="R2583" s="10" t="s">
        <v>8991</v>
      </c>
      <c r="S2583" s="10" t="s">
        <v>8992</v>
      </c>
      <c r="T2583" s="10">
        <v>1</v>
      </c>
      <c r="U2583" s="10">
        <v>0</v>
      </c>
      <c r="V2583" s="16">
        <v>0</v>
      </c>
      <c r="W2583" s="16">
        <v>5627</v>
      </c>
      <c r="X2583" s="16" t="str">
        <f>VLOOKUP(W2583,[1]Array!$C$8:$D$15,2,TRUE)</f>
        <v>02  $5,000 - $9,999</v>
      </c>
      <c r="Y2583" s="14">
        <f t="shared" si="363"/>
        <v>0</v>
      </c>
      <c r="Z2583" s="14">
        <f t="shared" si="364"/>
        <v>0</v>
      </c>
      <c r="AA2583" s="14">
        <f t="shared" si="365"/>
        <v>1</v>
      </c>
      <c r="AB2583" s="14">
        <f t="shared" si="366"/>
        <v>0</v>
      </c>
      <c r="AC2583" s="14">
        <f t="shared" si="367"/>
        <v>1.116977985985668E-2</v>
      </c>
      <c r="AD2583" s="14">
        <f>(Y2583*'[1]Scoring Model'!$K$17+'Working Data - V3'!Z2583*'[1]Scoring Model'!$K$7+'Working Data - V3'!AA2583*'[1]Scoring Model'!$K$9+'Working Data - V3'!AB2583*'[1]Scoring Model'!$K$10+AC2583*'[1]Scoring Model'!$K$11)</f>
        <v>0.20223395597197136</v>
      </c>
      <c r="AE2583" s="14">
        <f t="shared" si="368"/>
        <v>4</v>
      </c>
      <c r="AF2583" s="17" t="str">
        <f>VLOOKUP(AE2583,'[1]Scoring Model'!$C$18:$D$27,2,FALSE)</f>
        <v>01  Low</v>
      </c>
      <c r="AG2583" s="10" t="s">
        <v>8993</v>
      </c>
      <c r="AH2583" s="10" t="s">
        <v>240</v>
      </c>
      <c r="AI2583" s="16">
        <v>200000</v>
      </c>
      <c r="AJ2583" s="18">
        <v>0</v>
      </c>
    </row>
    <row r="2584" spans="2:36" ht="15" customHeight="1" x14ac:dyDescent="0.25">
      <c r="B2584" s="10" t="s">
        <v>35</v>
      </c>
      <c r="C2584" s="10" t="s">
        <v>36</v>
      </c>
      <c r="D2584" s="10" t="s">
        <v>8994</v>
      </c>
      <c r="E2584" s="10" t="str">
        <f t="shared" si="360"/>
        <v>WCV0021117</v>
      </c>
      <c r="F2584" s="11">
        <f>VLOOKUP(E2584,'[1]Policy Number &amp; Loss Info'!$H$4:$K$8916,2,FALSE)</f>
        <v>4187.96</v>
      </c>
      <c r="G2584" s="11">
        <f>VLOOKUP(E2584,'[1]Policy Number &amp; Loss Info'!$H$4:$K$8916,4,FALSE)</f>
        <v>0</v>
      </c>
      <c r="H2584" s="12">
        <f>VLOOKUP(E2584,'[1]Policy Number &amp; Loss Info'!$H$4:$K$8916,3,FALSE)</f>
        <v>0</v>
      </c>
      <c r="I2584" s="13">
        <f t="shared" si="361"/>
        <v>0</v>
      </c>
      <c r="J2584" s="14">
        <f t="shared" si="362"/>
        <v>0</v>
      </c>
      <c r="K2584" s="10" t="s">
        <v>8995</v>
      </c>
      <c r="L2584" s="10"/>
      <c r="M2584" s="10" t="s">
        <v>67</v>
      </c>
      <c r="N2584" s="10">
        <f>VLOOKUP(M2584,[1]Array!$I$8:$J$14,2,FALSE)</f>
        <v>6</v>
      </c>
      <c r="O2584" s="10">
        <v>5183</v>
      </c>
      <c r="P2584" s="15">
        <v>45461</v>
      </c>
      <c r="Q2584" s="10" t="s">
        <v>60</v>
      </c>
      <c r="R2584" s="10" t="s">
        <v>8996</v>
      </c>
      <c r="S2584" s="10" t="s">
        <v>8997</v>
      </c>
      <c r="T2584" s="10">
        <v>1</v>
      </c>
      <c r="U2584" s="10">
        <v>0</v>
      </c>
      <c r="V2584" s="16">
        <v>0</v>
      </c>
      <c r="W2584" s="16">
        <v>1204</v>
      </c>
      <c r="X2584" s="16" t="str">
        <f>VLOOKUP(W2584,[1]Array!$C$8:$D$15,2,TRUE)</f>
        <v>01  $0 - $4,999</v>
      </c>
      <c r="Y2584" s="14">
        <f t="shared" si="363"/>
        <v>0</v>
      </c>
      <c r="Z2584" s="14">
        <f t="shared" si="364"/>
        <v>0</v>
      </c>
      <c r="AA2584" s="14">
        <f t="shared" si="365"/>
        <v>0.83333333333333337</v>
      </c>
      <c r="AB2584" s="14">
        <f t="shared" si="366"/>
        <v>0</v>
      </c>
      <c r="AC2584" s="14">
        <f t="shared" si="367"/>
        <v>2.3899795541616215E-3</v>
      </c>
      <c r="AD2584" s="14">
        <f>(Y2584*'[1]Scoring Model'!$K$17+'Working Data - V3'!Z2584*'[1]Scoring Model'!$K$7+'Working Data - V3'!AA2584*'[1]Scoring Model'!$K$9+'Working Data - V3'!AB2584*'[1]Scoring Model'!$K$10+AC2584*'[1]Scoring Model'!$K$11)</f>
        <v>0.16714466257749902</v>
      </c>
      <c r="AE2584" s="14">
        <f t="shared" si="368"/>
        <v>4</v>
      </c>
      <c r="AF2584" s="17" t="str">
        <f>VLOOKUP(AE2584,'[1]Scoring Model'!$C$18:$D$27,2,FALSE)</f>
        <v>01  Low</v>
      </c>
      <c r="AG2584" s="10" t="s">
        <v>227</v>
      </c>
      <c r="AH2584" s="10" t="s">
        <v>2571</v>
      </c>
      <c r="AI2584" s="16">
        <v>52040</v>
      </c>
      <c r="AJ2584" s="18">
        <v>0</v>
      </c>
    </row>
    <row r="2585" spans="2:36" ht="15" customHeight="1" x14ac:dyDescent="0.25">
      <c r="B2585" s="10" t="s">
        <v>35</v>
      </c>
      <c r="C2585" s="10" t="s">
        <v>36</v>
      </c>
      <c r="D2585" s="10" t="s">
        <v>8998</v>
      </c>
      <c r="E2585" s="10" t="str">
        <f t="shared" si="360"/>
        <v>WCV0021276</v>
      </c>
      <c r="F2585" s="11">
        <f>VLOOKUP(E2585,'[1]Policy Number &amp; Loss Info'!$H$4:$K$8916,2,FALSE)</f>
        <v>17072.68</v>
      </c>
      <c r="G2585" s="11">
        <f>VLOOKUP(E2585,'[1]Policy Number &amp; Loss Info'!$H$4:$K$8916,4,FALSE)</f>
        <v>180202</v>
      </c>
      <c r="H2585" s="12">
        <f>VLOOKUP(E2585,'[1]Policy Number &amp; Loss Info'!$H$4:$K$8916,3,FALSE)</f>
        <v>1</v>
      </c>
      <c r="I2585" s="13">
        <f t="shared" si="361"/>
        <v>10.554991952054394</v>
      </c>
      <c r="J2585" s="14">
        <f t="shared" si="362"/>
        <v>5.8573112130022933</v>
      </c>
      <c r="K2585" s="10" t="s">
        <v>8999</v>
      </c>
      <c r="L2585" s="10"/>
      <c r="M2585" s="10" t="s">
        <v>101</v>
      </c>
      <c r="N2585" s="10">
        <f>VLOOKUP(M2585,[1]Array!$I$8:$J$14,2,FALSE)</f>
        <v>5</v>
      </c>
      <c r="O2585" s="10">
        <v>37</v>
      </c>
      <c r="P2585" s="15">
        <v>45464</v>
      </c>
      <c r="Q2585" s="10" t="s">
        <v>197</v>
      </c>
      <c r="R2585" s="10" t="s">
        <v>3754</v>
      </c>
      <c r="S2585" s="10" t="s">
        <v>3755</v>
      </c>
      <c r="T2585" s="10">
        <v>0.91</v>
      </c>
      <c r="U2585" s="10">
        <v>1</v>
      </c>
      <c r="V2585" s="16">
        <v>180202</v>
      </c>
      <c r="W2585" s="16">
        <v>5835</v>
      </c>
      <c r="X2585" s="16" t="str">
        <f>VLOOKUP(W2585,[1]Array!$C$8:$D$15,2,TRUE)</f>
        <v>02  $5,000 - $9,999</v>
      </c>
      <c r="Y2585" s="14">
        <f t="shared" si="363"/>
        <v>1</v>
      </c>
      <c r="Z2585" s="14">
        <f t="shared" si="364"/>
        <v>4.0312944423488282E-2</v>
      </c>
      <c r="AA2585" s="14">
        <f t="shared" si="365"/>
        <v>0.66666666666666663</v>
      </c>
      <c r="AB2585" s="14">
        <f t="shared" si="366"/>
        <v>0</v>
      </c>
      <c r="AC2585" s="14">
        <f t="shared" si="367"/>
        <v>1.1582666693133771E-2</v>
      </c>
      <c r="AD2585" s="14">
        <f>(Y2585*'[1]Scoring Model'!$K$17+'Working Data - V3'!Z2585*'[1]Scoring Model'!$K$7+'Working Data - V3'!AA2585*'[1]Scoring Model'!$K$9+'Working Data - V3'!AB2585*'[1]Scoring Model'!$K$10+AC2585*'[1]Scoring Model'!$K$11)</f>
        <v>0.44371245555665767</v>
      </c>
      <c r="AE2585" s="14">
        <f t="shared" si="368"/>
        <v>8</v>
      </c>
      <c r="AF2585" s="17" t="str">
        <f>VLOOKUP(AE2585,'[1]Scoring Model'!$C$18:$D$27,2,FALSE)</f>
        <v>03  High</v>
      </c>
      <c r="AG2585" s="10" t="s">
        <v>917</v>
      </c>
      <c r="AH2585" s="10" t="s">
        <v>240</v>
      </c>
      <c r="AI2585" s="16">
        <v>210946</v>
      </c>
      <c r="AJ2585" s="18">
        <v>35.785037000000003</v>
      </c>
    </row>
    <row r="2586" spans="2:36" ht="15" customHeight="1" x14ac:dyDescent="0.25">
      <c r="B2586" s="10" t="s">
        <v>35</v>
      </c>
      <c r="C2586" s="10" t="s">
        <v>36</v>
      </c>
      <c r="D2586" s="10" t="s">
        <v>9000</v>
      </c>
      <c r="E2586" s="10" t="str">
        <f t="shared" si="360"/>
        <v>WCV0021256</v>
      </c>
      <c r="F2586" s="11">
        <f>VLOOKUP(E2586,'[1]Policy Number &amp; Loss Info'!$H$4:$K$8916,2,FALSE)</f>
        <v>9516.6</v>
      </c>
      <c r="G2586" s="11">
        <f>VLOOKUP(E2586,'[1]Policy Number &amp; Loss Info'!$H$4:$K$8916,4,FALSE)</f>
        <v>0</v>
      </c>
      <c r="H2586" s="12">
        <f>VLOOKUP(E2586,'[1]Policy Number &amp; Loss Info'!$H$4:$K$8916,3,FALSE)</f>
        <v>0</v>
      </c>
      <c r="I2586" s="13">
        <f t="shared" si="361"/>
        <v>0</v>
      </c>
      <c r="J2586" s="14">
        <f t="shared" si="362"/>
        <v>0</v>
      </c>
      <c r="K2586" s="10" t="s">
        <v>9001</v>
      </c>
      <c r="L2586" s="10"/>
      <c r="M2586" s="10" t="s">
        <v>101</v>
      </c>
      <c r="N2586" s="10">
        <f>VLOOKUP(M2586,[1]Array!$I$8:$J$14,2,FALSE)</f>
        <v>5</v>
      </c>
      <c r="O2586" s="10">
        <v>8820</v>
      </c>
      <c r="P2586" s="15">
        <v>45466</v>
      </c>
      <c r="Q2586" s="10" t="s">
        <v>60</v>
      </c>
      <c r="R2586" s="10" t="s">
        <v>94</v>
      </c>
      <c r="S2586" s="10" t="s">
        <v>1431</v>
      </c>
      <c r="T2586" s="10">
        <v>1</v>
      </c>
      <c r="U2586" s="10">
        <v>0</v>
      </c>
      <c r="V2586" s="16">
        <v>0</v>
      </c>
      <c r="W2586" s="16">
        <v>2986</v>
      </c>
      <c r="X2586" s="16" t="str">
        <f>VLOOKUP(W2586,[1]Array!$C$8:$D$15,2,TRUE)</f>
        <v>01  $0 - $4,999</v>
      </c>
      <c r="Y2586" s="14">
        <f t="shared" si="363"/>
        <v>0</v>
      </c>
      <c r="Z2586" s="14">
        <f t="shared" si="364"/>
        <v>0</v>
      </c>
      <c r="AA2586" s="14">
        <f t="shared" si="365"/>
        <v>0.66666666666666663</v>
      </c>
      <c r="AB2586" s="14">
        <f t="shared" si="366"/>
        <v>0</v>
      </c>
      <c r="AC2586" s="14">
        <f t="shared" si="367"/>
        <v>5.9273080969490044E-3</v>
      </c>
      <c r="AD2586" s="14">
        <f>(Y2586*'[1]Scoring Model'!$K$17+'Working Data - V3'!Z2586*'[1]Scoring Model'!$K$7+'Working Data - V3'!AA2586*'[1]Scoring Model'!$K$9+'Working Data - V3'!AB2586*'[1]Scoring Model'!$K$10+AC2586*'[1]Scoring Model'!$K$11)</f>
        <v>0.13451879495272312</v>
      </c>
      <c r="AE2586" s="14">
        <f t="shared" si="368"/>
        <v>3</v>
      </c>
      <c r="AF2586" s="17" t="str">
        <f>VLOOKUP(AE2586,'[1]Scoring Model'!$C$18:$D$27,2,FALSE)</f>
        <v>01  Low</v>
      </c>
      <c r="AG2586" s="10" t="s">
        <v>105</v>
      </c>
      <c r="AH2586" s="10" t="s">
        <v>396</v>
      </c>
      <c r="AI2586" s="16">
        <v>1464911</v>
      </c>
      <c r="AJ2586" s="18">
        <v>0</v>
      </c>
    </row>
    <row r="2587" spans="2:36" ht="15" customHeight="1" x14ac:dyDescent="0.25">
      <c r="B2587" s="10" t="s">
        <v>98</v>
      </c>
      <c r="C2587" s="10" t="s">
        <v>166</v>
      </c>
      <c r="D2587" s="10" t="s">
        <v>9002</v>
      </c>
      <c r="E2587" s="10" t="str">
        <f t="shared" si="360"/>
        <v>WCV0021349</v>
      </c>
      <c r="F2587" s="11">
        <f>VLOOKUP(E2587,'[1]Policy Number &amp; Loss Info'!$H$4:$K$8916,2,FALSE)</f>
        <v>31466.739999999998</v>
      </c>
      <c r="G2587" s="11">
        <f>VLOOKUP(E2587,'[1]Policy Number &amp; Loss Info'!$H$4:$K$8916,4,FALSE)</f>
        <v>0</v>
      </c>
      <c r="H2587" s="12">
        <f>VLOOKUP(E2587,'[1]Policy Number &amp; Loss Info'!$H$4:$K$8916,3,FALSE)</f>
        <v>0</v>
      </c>
      <c r="I2587" s="13">
        <f t="shared" si="361"/>
        <v>0</v>
      </c>
      <c r="J2587" s="14">
        <f t="shared" si="362"/>
        <v>0</v>
      </c>
      <c r="K2587" s="10" t="s">
        <v>9003</v>
      </c>
      <c r="L2587" s="10"/>
      <c r="M2587" s="10" t="s">
        <v>59</v>
      </c>
      <c r="N2587" s="10">
        <f>VLOOKUP(M2587,[1]Array!$I$8:$J$14,2,FALSE)</f>
        <v>7</v>
      </c>
      <c r="O2587" s="10">
        <v>6216</v>
      </c>
      <c r="P2587" s="15">
        <v>45470</v>
      </c>
      <c r="Q2587" s="10" t="s">
        <v>102</v>
      </c>
      <c r="R2587" s="10" t="s">
        <v>2051</v>
      </c>
      <c r="S2587" s="10" t="s">
        <v>2052</v>
      </c>
      <c r="T2587" s="10">
        <v>0.97</v>
      </c>
      <c r="U2587" s="10">
        <v>0</v>
      </c>
      <c r="V2587" s="16">
        <v>0</v>
      </c>
      <c r="W2587" s="16">
        <v>8879</v>
      </c>
      <c r="X2587" s="16" t="str">
        <f>VLOOKUP(W2587,[1]Array!$C$8:$D$15,2,TRUE)</f>
        <v>02  $5,000 - $9,999</v>
      </c>
      <c r="Y2587" s="14">
        <f t="shared" si="363"/>
        <v>0</v>
      </c>
      <c r="Z2587" s="14">
        <f t="shared" si="364"/>
        <v>0</v>
      </c>
      <c r="AA2587" s="14">
        <f t="shared" si="365"/>
        <v>1</v>
      </c>
      <c r="AB2587" s="14">
        <f t="shared" si="366"/>
        <v>0</v>
      </c>
      <c r="AC2587" s="14">
        <f t="shared" si="367"/>
        <v>1.762510669551581E-2</v>
      </c>
      <c r="AD2587" s="14">
        <f>(Y2587*'[1]Scoring Model'!$K$17+'Working Data - V3'!Z2587*'[1]Scoring Model'!$K$7+'Working Data - V3'!AA2587*'[1]Scoring Model'!$K$9+'Working Data - V3'!AB2587*'[1]Scoring Model'!$K$10+AC2587*'[1]Scoring Model'!$K$11)</f>
        <v>0.20352502133910316</v>
      </c>
      <c r="AE2587" s="14">
        <f t="shared" si="368"/>
        <v>4</v>
      </c>
      <c r="AF2587" s="17" t="str">
        <f>VLOOKUP(AE2587,'[1]Scoring Model'!$C$18:$D$27,2,FALSE)</f>
        <v>01  Low</v>
      </c>
      <c r="AG2587" s="10" t="s">
        <v>1161</v>
      </c>
      <c r="AH2587" s="10" t="s">
        <v>172</v>
      </c>
      <c r="AI2587" s="16">
        <v>181984</v>
      </c>
      <c r="AJ2587" s="18">
        <v>0</v>
      </c>
    </row>
    <row r="2588" spans="2:36" ht="15" customHeight="1" x14ac:dyDescent="0.25">
      <c r="B2588" s="10" t="s">
        <v>178</v>
      </c>
      <c r="C2588" s="10" t="s">
        <v>78</v>
      </c>
      <c r="D2588" s="10" t="s">
        <v>9004</v>
      </c>
      <c r="E2588" s="10" t="str">
        <f t="shared" si="360"/>
        <v>WCV0021440</v>
      </c>
      <c r="F2588" s="11">
        <f>VLOOKUP(E2588,'[1]Policy Number &amp; Loss Info'!$H$4:$K$8916,2,FALSE)</f>
        <v>24864.760000000002</v>
      </c>
      <c r="G2588" s="11">
        <f>VLOOKUP(E2588,'[1]Policy Number &amp; Loss Info'!$H$4:$K$8916,4,FALSE)</f>
        <v>0</v>
      </c>
      <c r="H2588" s="12">
        <f>VLOOKUP(E2588,'[1]Policy Number &amp; Loss Info'!$H$4:$K$8916,3,FALSE)</f>
        <v>0</v>
      </c>
      <c r="I2588" s="13">
        <f t="shared" si="361"/>
        <v>0</v>
      </c>
      <c r="J2588" s="14">
        <f t="shared" si="362"/>
        <v>0</v>
      </c>
      <c r="K2588" s="10" t="s">
        <v>9005</v>
      </c>
      <c r="L2588" s="10"/>
      <c r="M2588" s="10" t="s">
        <v>59</v>
      </c>
      <c r="N2588" s="10">
        <f>VLOOKUP(M2588,[1]Array!$I$8:$J$14,2,FALSE)</f>
        <v>7</v>
      </c>
      <c r="O2588" s="10">
        <v>5445</v>
      </c>
      <c r="P2588" s="15">
        <v>45473</v>
      </c>
      <c r="Q2588" s="10" t="s">
        <v>462</v>
      </c>
      <c r="R2588" s="10" t="s">
        <v>9006</v>
      </c>
      <c r="S2588" s="10" t="s">
        <v>9007</v>
      </c>
      <c r="T2588" s="10">
        <v>0.89</v>
      </c>
      <c r="U2588" s="10">
        <v>0</v>
      </c>
      <c r="V2588" s="16">
        <v>0</v>
      </c>
      <c r="W2588" s="16">
        <v>8248</v>
      </c>
      <c r="X2588" s="16" t="str">
        <f>VLOOKUP(W2588,[1]Array!$C$8:$D$15,2,TRUE)</f>
        <v>02  $5,000 - $9,999</v>
      </c>
      <c r="Y2588" s="14">
        <f t="shared" si="363"/>
        <v>0</v>
      </c>
      <c r="Z2588" s="14">
        <f t="shared" si="364"/>
        <v>0</v>
      </c>
      <c r="AA2588" s="14">
        <f t="shared" si="365"/>
        <v>1</v>
      </c>
      <c r="AB2588" s="14">
        <f t="shared" si="366"/>
        <v>0</v>
      </c>
      <c r="AC2588" s="14">
        <f t="shared" si="367"/>
        <v>1.6372550965718484E-2</v>
      </c>
      <c r="AD2588" s="14">
        <f>(Y2588*'[1]Scoring Model'!$K$17+'Working Data - V3'!Z2588*'[1]Scoring Model'!$K$7+'Working Data - V3'!AA2588*'[1]Scoring Model'!$K$9+'Working Data - V3'!AB2588*'[1]Scoring Model'!$K$10+AC2588*'[1]Scoring Model'!$K$11)</f>
        <v>0.20327451019314371</v>
      </c>
      <c r="AE2588" s="14">
        <f t="shared" si="368"/>
        <v>4</v>
      </c>
      <c r="AF2588" s="17" t="str">
        <f>VLOOKUP(AE2588,'[1]Scoring Model'!$C$18:$D$27,2,FALSE)</f>
        <v>01  Low</v>
      </c>
      <c r="AG2588" s="10" t="s">
        <v>9008</v>
      </c>
      <c r="AH2588" s="10" t="s">
        <v>84</v>
      </c>
      <c r="AI2588" s="16">
        <v>236209</v>
      </c>
      <c r="AJ2588" s="18">
        <v>0</v>
      </c>
    </row>
    <row r="2589" spans="2:36" ht="15" customHeight="1" x14ac:dyDescent="0.25">
      <c r="B2589" s="10" t="s">
        <v>178</v>
      </c>
      <c r="C2589" s="10" t="s">
        <v>36</v>
      </c>
      <c r="D2589" s="10" t="s">
        <v>9009</v>
      </c>
      <c r="E2589" s="10" t="str">
        <f t="shared" si="360"/>
        <v>WCV0035579</v>
      </c>
      <c r="F2589" s="11">
        <f>VLOOKUP(E2589,'[1]Policy Number &amp; Loss Info'!$H$4:$K$8916,2,FALSE)</f>
        <v>20287.099999999999</v>
      </c>
      <c r="G2589" s="11">
        <f>VLOOKUP(E2589,'[1]Policy Number &amp; Loss Info'!$H$4:$K$8916,4,FALSE)</f>
        <v>29889.75</v>
      </c>
      <c r="H2589" s="12">
        <f>VLOOKUP(E2589,'[1]Policy Number &amp; Loss Info'!$H$4:$K$8916,3,FALSE)</f>
        <v>2</v>
      </c>
      <c r="I2589" s="13">
        <f t="shared" si="361"/>
        <v>1.4733377367884026</v>
      </c>
      <c r="J2589" s="14">
        <f t="shared" si="362"/>
        <v>9.8584814980948483</v>
      </c>
      <c r="K2589" s="10" t="s">
        <v>9010</v>
      </c>
      <c r="L2589" s="10"/>
      <c r="M2589" s="10" t="s">
        <v>49</v>
      </c>
      <c r="N2589" s="10">
        <f>VLOOKUP(M2589,[1]Array!$I$8:$J$14,2,FALSE)</f>
        <v>4</v>
      </c>
      <c r="O2589" s="10">
        <v>7382</v>
      </c>
      <c r="P2589" s="15">
        <v>45474</v>
      </c>
      <c r="Q2589" s="10" t="s">
        <v>845</v>
      </c>
      <c r="R2589" s="10" t="s">
        <v>9011</v>
      </c>
      <c r="S2589" s="10" t="s">
        <v>9012</v>
      </c>
      <c r="T2589" s="10">
        <v>0.7</v>
      </c>
      <c r="U2589" s="10">
        <v>2</v>
      </c>
      <c r="V2589" s="16">
        <v>29889.75</v>
      </c>
      <c r="W2589" s="16">
        <v>24278</v>
      </c>
      <c r="X2589" s="16" t="str">
        <f>VLOOKUP(W2589,[1]Array!$C$8:$D$15,2,TRUE)</f>
        <v>04  $15,000 - $24,999</v>
      </c>
      <c r="Y2589" s="14">
        <f t="shared" si="363"/>
        <v>0.73666886839420131</v>
      </c>
      <c r="Z2589" s="14">
        <f t="shared" si="364"/>
        <v>6.7850998910637783E-2</v>
      </c>
      <c r="AA2589" s="14">
        <f t="shared" si="365"/>
        <v>0.5</v>
      </c>
      <c r="AB2589" s="14">
        <f t="shared" si="366"/>
        <v>0</v>
      </c>
      <c r="AC2589" s="14">
        <f t="shared" si="367"/>
        <v>4.8192627587986578E-2</v>
      </c>
      <c r="AD2589" s="14">
        <f>(Y2589*'[1]Scoring Model'!$K$17+'Working Data - V3'!Z2589*'[1]Scoring Model'!$K$7+'Working Data - V3'!AA2589*'[1]Scoring Model'!$K$9+'Working Data - V3'!AB2589*'[1]Scoring Model'!$K$10+AC2589*'[1]Scoring Model'!$K$11)</f>
        <v>0.34420938581798527</v>
      </c>
      <c r="AE2589" s="14">
        <f t="shared" si="368"/>
        <v>6</v>
      </c>
      <c r="AF2589" s="17" t="str">
        <f>VLOOKUP(AE2589,'[1]Scoring Model'!$C$18:$D$27,2,FALSE)</f>
        <v>02  Moderate</v>
      </c>
      <c r="AG2589" s="10" t="s">
        <v>9013</v>
      </c>
      <c r="AH2589" s="10" t="s">
        <v>529</v>
      </c>
      <c r="AI2589" s="16">
        <v>1587505</v>
      </c>
      <c r="AJ2589" s="18">
        <v>1.4733369999999999</v>
      </c>
    </row>
    <row r="2590" spans="2:36" ht="15" customHeight="1" x14ac:dyDescent="0.25">
      <c r="B2590" s="10" t="s">
        <v>98</v>
      </c>
      <c r="C2590" s="10" t="s">
        <v>46</v>
      </c>
      <c r="D2590" s="10" t="s">
        <v>9014</v>
      </c>
      <c r="E2590" s="10" t="str">
        <f t="shared" si="360"/>
        <v>WCV0035658</v>
      </c>
      <c r="F2590" s="11">
        <f>VLOOKUP(E2590,'[1]Policy Number &amp; Loss Info'!$H$4:$K$8916,2,FALSE)</f>
        <v>14483.46</v>
      </c>
      <c r="G2590" s="11">
        <f>VLOOKUP(E2590,'[1]Policy Number &amp; Loss Info'!$H$4:$K$8916,4,FALSE)</f>
        <v>0</v>
      </c>
      <c r="H2590" s="12">
        <f>VLOOKUP(E2590,'[1]Policy Number &amp; Loss Info'!$H$4:$K$8916,3,FALSE)</f>
        <v>0</v>
      </c>
      <c r="I2590" s="13">
        <f t="shared" si="361"/>
        <v>0</v>
      </c>
      <c r="J2590" s="14">
        <f t="shared" si="362"/>
        <v>0</v>
      </c>
      <c r="K2590" s="10" t="s">
        <v>9015</v>
      </c>
      <c r="L2590" s="10"/>
      <c r="M2590" s="10" t="s">
        <v>67</v>
      </c>
      <c r="N2590" s="10">
        <f>VLOOKUP(M2590,[1]Array!$I$8:$J$14,2,FALSE)</f>
        <v>6</v>
      </c>
      <c r="O2590" s="10">
        <v>5183</v>
      </c>
      <c r="P2590" s="15">
        <v>45413</v>
      </c>
      <c r="Q2590" s="10" t="s">
        <v>109</v>
      </c>
      <c r="R2590" s="10" t="s">
        <v>2564</v>
      </c>
      <c r="S2590" s="10" t="s">
        <v>4847</v>
      </c>
      <c r="T2590" s="10">
        <v>0.89</v>
      </c>
      <c r="U2590" s="10">
        <v>0</v>
      </c>
      <c r="V2590" s="16">
        <v>0</v>
      </c>
      <c r="W2590" s="16">
        <v>14446</v>
      </c>
      <c r="X2590" s="16" t="str">
        <f>VLOOKUP(W2590,[1]Array!$C$8:$D$15,2,TRUE)</f>
        <v>03  $10,000 - $14,999</v>
      </c>
      <c r="Y2590" s="14">
        <f t="shared" si="363"/>
        <v>0</v>
      </c>
      <c r="Z2590" s="14">
        <f t="shared" si="364"/>
        <v>0</v>
      </c>
      <c r="AA2590" s="14">
        <f t="shared" si="365"/>
        <v>0.83333333333333337</v>
      </c>
      <c r="AB2590" s="14">
        <f t="shared" si="366"/>
        <v>0</v>
      </c>
      <c r="AC2590" s="14">
        <f t="shared" si="367"/>
        <v>2.8675784584234868E-2</v>
      </c>
      <c r="AD2590" s="14">
        <f>(Y2590*'[1]Scoring Model'!$K$17+'Working Data - V3'!Z2590*'[1]Scoring Model'!$K$7+'Working Data - V3'!AA2590*'[1]Scoring Model'!$K$9+'Working Data - V3'!AB2590*'[1]Scoring Model'!$K$10+AC2590*'[1]Scoring Model'!$K$11)</f>
        <v>0.17240182358351366</v>
      </c>
      <c r="AE2590" s="14">
        <f t="shared" si="368"/>
        <v>4</v>
      </c>
      <c r="AF2590" s="17" t="str">
        <f>VLOOKUP(AE2590,'[1]Scoring Model'!$C$18:$D$27,2,FALSE)</f>
        <v>01  Low</v>
      </c>
      <c r="AG2590" s="10" t="s">
        <v>1417</v>
      </c>
      <c r="AH2590" s="10" t="s">
        <v>9016</v>
      </c>
      <c r="AI2590" s="16">
        <v>643695</v>
      </c>
      <c r="AJ2590" s="18">
        <v>0</v>
      </c>
    </row>
    <row r="2591" spans="2:36" ht="15" customHeight="1" x14ac:dyDescent="0.25">
      <c r="B2591" s="10" t="s">
        <v>98</v>
      </c>
      <c r="C2591" s="10" t="s">
        <v>46</v>
      </c>
      <c r="D2591" s="10" t="s">
        <v>9017</v>
      </c>
      <c r="E2591" s="10" t="str">
        <f t="shared" si="360"/>
        <v>WCV0092079</v>
      </c>
      <c r="F2591" s="11">
        <f>VLOOKUP(E2591,'[1]Policy Number &amp; Loss Info'!$H$4:$K$8916,2,FALSE)</f>
        <v>21155.43</v>
      </c>
      <c r="G2591" s="11">
        <f>VLOOKUP(E2591,'[1]Policy Number &amp; Loss Info'!$H$4:$K$8916,4,FALSE)</f>
        <v>0</v>
      </c>
      <c r="H2591" s="12">
        <f>VLOOKUP(E2591,'[1]Policy Number &amp; Loss Info'!$H$4:$K$8916,3,FALSE)</f>
        <v>0</v>
      </c>
      <c r="I2591" s="13">
        <f t="shared" si="361"/>
        <v>0</v>
      </c>
      <c r="J2591" s="14">
        <f t="shared" si="362"/>
        <v>0</v>
      </c>
      <c r="K2591" s="10" t="s">
        <v>9018</v>
      </c>
      <c r="L2591" s="10"/>
      <c r="M2591" s="10" t="s">
        <v>101</v>
      </c>
      <c r="N2591" s="10">
        <f>VLOOKUP(M2591,[1]Array!$I$8:$J$14,2,FALSE)</f>
        <v>5</v>
      </c>
      <c r="O2591" s="10">
        <v>4034</v>
      </c>
      <c r="P2591" s="15">
        <v>45471</v>
      </c>
      <c r="Q2591" s="10" t="s">
        <v>102</v>
      </c>
      <c r="R2591" s="10" t="s">
        <v>655</v>
      </c>
      <c r="S2591" s="10" t="s">
        <v>9019</v>
      </c>
      <c r="T2591" s="10">
        <v>0.88</v>
      </c>
      <c r="U2591" s="10">
        <v>0</v>
      </c>
      <c r="V2591" s="16">
        <v>0</v>
      </c>
      <c r="W2591" s="16">
        <v>6484</v>
      </c>
      <c r="X2591" s="16" t="str">
        <f>VLOOKUP(W2591,[1]Array!$C$8:$D$15,2,TRUE)</f>
        <v>02  $5,000 - $9,999</v>
      </c>
      <c r="Y2591" s="14">
        <f t="shared" si="363"/>
        <v>0</v>
      </c>
      <c r="Z2591" s="14">
        <f t="shared" si="364"/>
        <v>0</v>
      </c>
      <c r="AA2591" s="14">
        <f t="shared" si="365"/>
        <v>0.66666666666666663</v>
      </c>
      <c r="AB2591" s="14">
        <f t="shared" si="366"/>
        <v>0</v>
      </c>
      <c r="AC2591" s="14">
        <f t="shared" si="367"/>
        <v>1.2870953014272386E-2</v>
      </c>
      <c r="AD2591" s="14">
        <f>(Y2591*'[1]Scoring Model'!$K$17+'Working Data - V3'!Z2591*'[1]Scoring Model'!$K$7+'Working Data - V3'!AA2591*'[1]Scoring Model'!$K$9+'Working Data - V3'!AB2591*'[1]Scoring Model'!$K$10+AC2591*'[1]Scoring Model'!$K$11)</f>
        <v>0.1359075239361878</v>
      </c>
      <c r="AE2591" s="14">
        <f t="shared" si="368"/>
        <v>3</v>
      </c>
      <c r="AF2591" s="17" t="str">
        <f>VLOOKUP(AE2591,'[1]Scoring Model'!$C$18:$D$27,2,FALSE)</f>
        <v>01  Low</v>
      </c>
      <c r="AG2591" s="10" t="s">
        <v>9020</v>
      </c>
      <c r="AH2591" s="10" t="s">
        <v>657</v>
      </c>
      <c r="AI2591" s="16">
        <v>230592</v>
      </c>
      <c r="AJ2591" s="18">
        <v>0</v>
      </c>
    </row>
    <row r="2592" spans="2:36" ht="15" customHeight="1" x14ac:dyDescent="0.25">
      <c r="B2592" s="10" t="s">
        <v>55</v>
      </c>
      <c r="C2592" s="10" t="s">
        <v>36</v>
      </c>
      <c r="D2592" s="10" t="s">
        <v>9021</v>
      </c>
      <c r="E2592" s="10" t="str">
        <f t="shared" si="360"/>
        <v>WCV0035774</v>
      </c>
      <c r="F2592" s="11">
        <f>VLOOKUP(E2592,'[1]Policy Number &amp; Loss Info'!$H$4:$K$8916,2,FALSE)</f>
        <v>4254.79</v>
      </c>
      <c r="G2592" s="11">
        <f>VLOOKUP(E2592,'[1]Policy Number &amp; Loss Info'!$H$4:$K$8916,4,FALSE)</f>
        <v>0</v>
      </c>
      <c r="H2592" s="12">
        <f>VLOOKUP(E2592,'[1]Policy Number &amp; Loss Info'!$H$4:$K$8916,3,FALSE)</f>
        <v>0</v>
      </c>
      <c r="I2592" s="13">
        <f t="shared" si="361"/>
        <v>0</v>
      </c>
      <c r="J2592" s="14">
        <f t="shared" si="362"/>
        <v>0</v>
      </c>
      <c r="K2592" s="10" t="s">
        <v>9022</v>
      </c>
      <c r="L2592" s="10"/>
      <c r="M2592" s="10" t="s">
        <v>59</v>
      </c>
      <c r="N2592" s="10">
        <f>VLOOKUP(M2592,[1]Array!$I$8:$J$14,2,FALSE)</f>
        <v>7</v>
      </c>
      <c r="O2592" s="10">
        <v>6217</v>
      </c>
      <c r="P2592" s="15">
        <v>45425</v>
      </c>
      <c r="Q2592" s="10" t="s">
        <v>872</v>
      </c>
      <c r="R2592" s="10" t="s">
        <v>9023</v>
      </c>
      <c r="S2592" s="10" t="s">
        <v>9024</v>
      </c>
      <c r="T2592" s="10">
        <v>1</v>
      </c>
      <c r="U2592" s="10">
        <v>0</v>
      </c>
      <c r="V2592" s="16">
        <v>0</v>
      </c>
      <c r="W2592" s="16">
        <v>4387</v>
      </c>
      <c r="X2592" s="16" t="str">
        <f>VLOOKUP(W2592,[1]Array!$C$8:$D$15,2,TRUE)</f>
        <v>01  $0 - $4,999</v>
      </c>
      <c r="Y2592" s="14">
        <f t="shared" si="363"/>
        <v>0</v>
      </c>
      <c r="Z2592" s="14">
        <f t="shared" si="364"/>
        <v>0</v>
      </c>
      <c r="AA2592" s="14">
        <f t="shared" si="365"/>
        <v>1</v>
      </c>
      <c r="AB2592" s="14">
        <f t="shared" si="366"/>
        <v>0</v>
      </c>
      <c r="AC2592" s="14">
        <f t="shared" si="367"/>
        <v>8.7083391230124863E-3</v>
      </c>
      <c r="AD2592" s="14">
        <f>(Y2592*'[1]Scoring Model'!$K$17+'Working Data - V3'!Z2592*'[1]Scoring Model'!$K$7+'Working Data - V3'!AA2592*'[1]Scoring Model'!$K$9+'Working Data - V3'!AB2592*'[1]Scoring Model'!$K$10+AC2592*'[1]Scoring Model'!$K$11)</f>
        <v>0.20174166782460251</v>
      </c>
      <c r="AE2592" s="14">
        <f t="shared" si="368"/>
        <v>4</v>
      </c>
      <c r="AF2592" s="17" t="str">
        <f>VLOOKUP(AE2592,'[1]Scoring Model'!$C$18:$D$27,2,FALSE)</f>
        <v>01  Low</v>
      </c>
      <c r="AG2592" s="10" t="s">
        <v>9025</v>
      </c>
      <c r="AH2592" s="10" t="s">
        <v>1618</v>
      </c>
      <c r="AI2592" s="16">
        <v>141834</v>
      </c>
      <c r="AJ2592" s="18">
        <v>0</v>
      </c>
    </row>
    <row r="2593" spans="2:36" ht="15" customHeight="1" x14ac:dyDescent="0.25">
      <c r="B2593" s="10" t="s">
        <v>55</v>
      </c>
      <c r="C2593" s="10" t="s">
        <v>808</v>
      </c>
      <c r="D2593" s="10" t="s">
        <v>9026</v>
      </c>
      <c r="E2593" s="10" t="str">
        <f t="shared" si="360"/>
        <v>WCV0035794</v>
      </c>
      <c r="F2593" s="11">
        <f>VLOOKUP(E2593,'[1]Policy Number &amp; Loss Info'!$H$4:$K$8916,2,FALSE)</f>
        <v>6488.04</v>
      </c>
      <c r="G2593" s="11">
        <f>VLOOKUP(E2593,'[1]Policy Number &amp; Loss Info'!$H$4:$K$8916,4,FALSE)</f>
        <v>0</v>
      </c>
      <c r="H2593" s="12">
        <f>VLOOKUP(E2593,'[1]Policy Number &amp; Loss Info'!$H$4:$K$8916,3,FALSE)</f>
        <v>0</v>
      </c>
      <c r="I2593" s="13">
        <f t="shared" si="361"/>
        <v>0</v>
      </c>
      <c r="J2593" s="14">
        <f t="shared" si="362"/>
        <v>0</v>
      </c>
      <c r="K2593" s="10" t="s">
        <v>9027</v>
      </c>
      <c r="L2593" s="10"/>
      <c r="M2593" s="10" t="s">
        <v>101</v>
      </c>
      <c r="N2593" s="10">
        <f>VLOOKUP(M2593,[1]Array!$I$8:$J$14,2,FALSE)</f>
        <v>5</v>
      </c>
      <c r="O2593" s="10">
        <v>4034</v>
      </c>
      <c r="P2593" s="15">
        <v>45473</v>
      </c>
      <c r="Q2593" s="10" t="s">
        <v>60</v>
      </c>
      <c r="R2593" s="10" t="s">
        <v>630</v>
      </c>
      <c r="S2593" s="10" t="s">
        <v>9028</v>
      </c>
      <c r="T2593" s="10">
        <v>0.94</v>
      </c>
      <c r="U2593" s="10">
        <v>0</v>
      </c>
      <c r="V2593" s="16">
        <v>0</v>
      </c>
      <c r="W2593" s="16">
        <v>7739</v>
      </c>
      <c r="X2593" s="16" t="str">
        <f>VLOOKUP(W2593,[1]Array!$C$8:$D$15,2,TRUE)</f>
        <v>02  $5,000 - $9,999</v>
      </c>
      <c r="Y2593" s="14">
        <f t="shared" si="363"/>
        <v>0</v>
      </c>
      <c r="Z2593" s="14">
        <f t="shared" si="364"/>
        <v>0</v>
      </c>
      <c r="AA2593" s="14">
        <f t="shared" si="365"/>
        <v>0.66666666666666663</v>
      </c>
      <c r="AB2593" s="14">
        <f t="shared" si="366"/>
        <v>0</v>
      </c>
      <c r="AC2593" s="14">
        <f t="shared" si="367"/>
        <v>1.5362169243900986E-2</v>
      </c>
      <c r="AD2593" s="14">
        <f>(Y2593*'[1]Scoring Model'!$K$17+'Working Data - V3'!Z2593*'[1]Scoring Model'!$K$7+'Working Data - V3'!AA2593*'[1]Scoring Model'!$K$9+'Working Data - V3'!AB2593*'[1]Scoring Model'!$K$10+AC2593*'[1]Scoring Model'!$K$11)</f>
        <v>0.13640576718211353</v>
      </c>
      <c r="AE2593" s="14">
        <f t="shared" si="368"/>
        <v>3</v>
      </c>
      <c r="AF2593" s="17" t="str">
        <f>VLOOKUP(AE2593,'[1]Scoring Model'!$C$18:$D$27,2,FALSE)</f>
        <v>01  Low</v>
      </c>
      <c r="AG2593" s="10" t="s">
        <v>4641</v>
      </c>
      <c r="AH2593" s="10" t="s">
        <v>308</v>
      </c>
      <c r="AI2593" s="16">
        <v>308367</v>
      </c>
      <c r="AJ2593" s="18">
        <v>0</v>
      </c>
    </row>
    <row r="2594" spans="2:36" ht="15" customHeight="1" x14ac:dyDescent="0.25">
      <c r="B2594" s="10" t="s">
        <v>98</v>
      </c>
      <c r="C2594" s="10" t="s">
        <v>46</v>
      </c>
      <c r="D2594" s="10" t="s">
        <v>9029</v>
      </c>
      <c r="E2594" s="10" t="str">
        <f t="shared" si="360"/>
        <v>WCV0018195</v>
      </c>
      <c r="F2594" s="11">
        <f>VLOOKUP(E2594,'[1]Policy Number &amp; Loss Info'!$H$4:$K$8916,2,FALSE)</f>
        <v>65023.89</v>
      </c>
      <c r="G2594" s="11">
        <f>VLOOKUP(E2594,'[1]Policy Number &amp; Loss Info'!$H$4:$K$8916,4,FALSE)</f>
        <v>41642.22</v>
      </c>
      <c r="H2594" s="12">
        <f>VLOOKUP(E2594,'[1]Policy Number &amp; Loss Info'!$H$4:$K$8916,3,FALSE)</f>
        <v>2</v>
      </c>
      <c r="I2594" s="13">
        <f t="shared" si="361"/>
        <v>0.64041416162582709</v>
      </c>
      <c r="J2594" s="14">
        <f t="shared" si="362"/>
        <v>3.0757926048410824</v>
      </c>
      <c r="K2594" s="10" t="s">
        <v>9030</v>
      </c>
      <c r="L2594" s="10"/>
      <c r="M2594" s="10" t="s">
        <v>101</v>
      </c>
      <c r="N2594" s="10">
        <f>VLOOKUP(M2594,[1]Array!$I$8:$J$14,2,FALSE)</f>
        <v>5</v>
      </c>
      <c r="O2594" s="10">
        <v>7720</v>
      </c>
      <c r="P2594" s="15">
        <v>45474</v>
      </c>
      <c r="Q2594" s="10" t="s">
        <v>109</v>
      </c>
      <c r="R2594" s="10" t="s">
        <v>6506</v>
      </c>
      <c r="S2594" s="10" t="s">
        <v>6507</v>
      </c>
      <c r="T2594" s="10">
        <v>1.1399999999999999</v>
      </c>
      <c r="U2594" s="10">
        <v>1</v>
      </c>
      <c r="V2594" s="16">
        <v>724.68</v>
      </c>
      <c r="W2594" s="16">
        <v>21925</v>
      </c>
      <c r="X2594" s="16" t="str">
        <f>VLOOKUP(W2594,[1]Array!$C$8:$D$15,2,TRUE)</f>
        <v>04  $15,000 - $24,999</v>
      </c>
      <c r="Y2594" s="14">
        <f t="shared" si="363"/>
        <v>0.32020708081291355</v>
      </c>
      <c r="Z2594" s="14">
        <f t="shared" si="364"/>
        <v>2.1169142602818748E-2</v>
      </c>
      <c r="AA2594" s="14">
        <f t="shared" si="365"/>
        <v>0.66666666666666663</v>
      </c>
      <c r="AB2594" s="14">
        <f t="shared" si="366"/>
        <v>0.1399999999999999</v>
      </c>
      <c r="AC2594" s="14">
        <f t="shared" si="367"/>
        <v>4.352184528653949E-2</v>
      </c>
      <c r="AD2594" s="14">
        <f>(Y2594*'[1]Scoring Model'!$K$17+'Working Data - V3'!Z2594*'[1]Scoring Model'!$K$7+'Working Data - V3'!AA2594*'[1]Scoring Model'!$K$9+'Working Data - V3'!AB2594*'[1]Scoring Model'!$K$10+AC2594*'[1]Scoring Model'!$K$11)</f>
        <v>0.26333365515507901</v>
      </c>
      <c r="AE2594" s="14">
        <f t="shared" si="368"/>
        <v>5</v>
      </c>
      <c r="AF2594" s="17" t="str">
        <f>VLOOKUP(AE2594,'[1]Scoring Model'!$C$18:$D$27,2,FALSE)</f>
        <v>02  Moderate</v>
      </c>
      <c r="AG2594" s="10" t="s">
        <v>9031</v>
      </c>
      <c r="AH2594" s="10" t="s">
        <v>838</v>
      </c>
      <c r="AI2594" s="16">
        <v>639517</v>
      </c>
      <c r="AJ2594" s="18">
        <v>3.9553999999999999E-2</v>
      </c>
    </row>
    <row r="2595" spans="2:36" ht="15" customHeight="1" x14ac:dyDescent="0.25">
      <c r="B2595" s="10" t="s">
        <v>98</v>
      </c>
      <c r="C2595" s="10" t="s">
        <v>46</v>
      </c>
      <c r="D2595" s="10" t="s">
        <v>9032</v>
      </c>
      <c r="E2595" s="10" t="str">
        <f t="shared" si="360"/>
        <v>WCV0035956</v>
      </c>
      <c r="F2595" s="11">
        <f>VLOOKUP(E2595,'[1]Policy Number &amp; Loss Info'!$H$4:$K$8916,2,FALSE)</f>
        <v>5363.9</v>
      </c>
      <c r="G2595" s="11">
        <f>VLOOKUP(E2595,'[1]Policy Number &amp; Loss Info'!$H$4:$K$8916,4,FALSE)</f>
        <v>0</v>
      </c>
      <c r="H2595" s="12">
        <f>VLOOKUP(E2595,'[1]Policy Number &amp; Loss Info'!$H$4:$K$8916,3,FALSE)</f>
        <v>0</v>
      </c>
      <c r="I2595" s="13">
        <f t="shared" si="361"/>
        <v>0</v>
      </c>
      <c r="J2595" s="14">
        <f t="shared" si="362"/>
        <v>0</v>
      </c>
      <c r="K2595" s="10" t="s">
        <v>9033</v>
      </c>
      <c r="L2595" s="10"/>
      <c r="M2595" s="10" t="s">
        <v>39</v>
      </c>
      <c r="N2595" s="10">
        <f>VLOOKUP(M2595,[1]Array!$I$8:$J$14,2,FALSE)</f>
        <v>1</v>
      </c>
      <c r="O2595" s="10">
        <v>9082</v>
      </c>
      <c r="P2595" s="15">
        <v>45424</v>
      </c>
      <c r="Q2595" s="10" t="s">
        <v>109</v>
      </c>
      <c r="R2595" s="10" t="s">
        <v>9034</v>
      </c>
      <c r="S2595" s="10" t="s">
        <v>9035</v>
      </c>
      <c r="T2595" s="10">
        <v>0.91</v>
      </c>
      <c r="U2595" s="10">
        <v>0</v>
      </c>
      <c r="V2595" s="16">
        <v>0</v>
      </c>
      <c r="W2595" s="16">
        <v>5515</v>
      </c>
      <c r="X2595" s="16" t="str">
        <f>VLOOKUP(W2595,[1]Array!$C$8:$D$15,2,TRUE)</f>
        <v>02  $5,000 - $9,999</v>
      </c>
      <c r="Y2595" s="14">
        <f t="shared" si="363"/>
        <v>0</v>
      </c>
      <c r="Z2595" s="14">
        <f t="shared" si="364"/>
        <v>0</v>
      </c>
      <c r="AA2595" s="14">
        <f t="shared" si="365"/>
        <v>0</v>
      </c>
      <c r="AB2595" s="14">
        <f t="shared" si="366"/>
        <v>0</v>
      </c>
      <c r="AC2595" s="14">
        <f t="shared" si="367"/>
        <v>1.0947456180399785E-2</v>
      </c>
      <c r="AD2595" s="14">
        <f>(Y2595*'[1]Scoring Model'!$K$17+'Working Data - V3'!Z2595*'[1]Scoring Model'!$K$7+'Working Data - V3'!AA2595*'[1]Scoring Model'!$K$9+'Working Data - V3'!AB2595*'[1]Scoring Model'!$K$10+AC2595*'[1]Scoring Model'!$K$11)</f>
        <v>2.1894912360799572E-3</v>
      </c>
      <c r="AE2595" s="14">
        <f t="shared" si="368"/>
        <v>1</v>
      </c>
      <c r="AF2595" s="17" t="str">
        <f>VLOOKUP(AE2595,'[1]Scoring Model'!$C$18:$D$27,2,FALSE)</f>
        <v>01  Low</v>
      </c>
      <c r="AG2595" s="10" t="s">
        <v>43</v>
      </c>
      <c r="AH2595" s="10" t="s">
        <v>898</v>
      </c>
      <c r="AI2595" s="16">
        <v>534491</v>
      </c>
      <c r="AJ2595" s="18">
        <v>0</v>
      </c>
    </row>
    <row r="2596" spans="2:36" ht="15" customHeight="1" x14ac:dyDescent="0.25">
      <c r="B2596" s="10" t="s">
        <v>98</v>
      </c>
      <c r="C2596" s="10" t="s">
        <v>849</v>
      </c>
      <c r="D2596" s="10" t="s">
        <v>9036</v>
      </c>
      <c r="E2596" s="10" t="str">
        <f t="shared" si="360"/>
        <v>WCV0036045</v>
      </c>
      <c r="F2596" s="11">
        <f>VLOOKUP(E2596,'[1]Policy Number &amp; Loss Info'!$H$4:$K$8916,2,FALSE)</f>
        <v>2083.42</v>
      </c>
      <c r="G2596" s="11">
        <f>VLOOKUP(E2596,'[1]Policy Number &amp; Loss Info'!$H$4:$K$8916,4,FALSE)</f>
        <v>0</v>
      </c>
      <c r="H2596" s="12">
        <f>VLOOKUP(E2596,'[1]Policy Number &amp; Loss Info'!$H$4:$K$8916,3,FALSE)</f>
        <v>0</v>
      </c>
      <c r="I2596" s="13">
        <f t="shared" si="361"/>
        <v>0</v>
      </c>
      <c r="J2596" s="14">
        <f t="shared" si="362"/>
        <v>0</v>
      </c>
      <c r="K2596" s="10" t="s">
        <v>9037</v>
      </c>
      <c r="L2596" s="10"/>
      <c r="M2596" s="10" t="s">
        <v>161</v>
      </c>
      <c r="N2596" s="10">
        <f>VLOOKUP(M2596,[1]Array!$I$8:$J$14,2,FALSE)</f>
        <v>2</v>
      </c>
      <c r="O2596" s="10">
        <v>8869</v>
      </c>
      <c r="P2596" s="15">
        <v>45552</v>
      </c>
      <c r="Q2596" s="10" t="s">
        <v>109</v>
      </c>
      <c r="R2596" s="10" t="s">
        <v>1736</v>
      </c>
      <c r="S2596" s="10" t="s">
        <v>1737</v>
      </c>
      <c r="T2596" s="10">
        <v>1</v>
      </c>
      <c r="U2596" s="10">
        <v>0</v>
      </c>
      <c r="V2596" s="16">
        <v>0</v>
      </c>
      <c r="W2596" s="16">
        <v>3350</v>
      </c>
      <c r="X2596" s="16" t="str">
        <f>VLOOKUP(W2596,[1]Array!$C$8:$D$15,2,TRUE)</f>
        <v>01  $0 - $4,999</v>
      </c>
      <c r="Y2596" s="14">
        <f t="shared" si="363"/>
        <v>0</v>
      </c>
      <c r="Z2596" s="14">
        <f t="shared" si="364"/>
        <v>0</v>
      </c>
      <c r="AA2596" s="14">
        <f t="shared" si="365"/>
        <v>0.16666666666666666</v>
      </c>
      <c r="AB2596" s="14">
        <f t="shared" si="366"/>
        <v>0</v>
      </c>
      <c r="AC2596" s="14">
        <f t="shared" si="367"/>
        <v>6.6498600551839135E-3</v>
      </c>
      <c r="AD2596" s="14">
        <f>(Y2596*'[1]Scoring Model'!$K$17+'Working Data - V3'!Z2596*'[1]Scoring Model'!$K$7+'Working Data - V3'!AA2596*'[1]Scoring Model'!$K$9+'Working Data - V3'!AB2596*'[1]Scoring Model'!$K$10+AC2596*'[1]Scoring Model'!$K$11)</f>
        <v>3.4663305344370114E-2</v>
      </c>
      <c r="AE2596" s="14">
        <f t="shared" si="368"/>
        <v>2</v>
      </c>
      <c r="AF2596" s="17" t="str">
        <f>VLOOKUP(AE2596,'[1]Scoring Model'!$C$18:$D$27,2,FALSE)</f>
        <v>01  Low</v>
      </c>
      <c r="AG2596" s="10" t="s">
        <v>486</v>
      </c>
      <c r="AH2596" s="10" t="s">
        <v>825</v>
      </c>
      <c r="AI2596" s="16">
        <v>300000</v>
      </c>
      <c r="AJ2596" s="18">
        <v>0</v>
      </c>
    </row>
    <row r="2597" spans="2:36" ht="15" customHeight="1" x14ac:dyDescent="0.25">
      <c r="B2597" s="10" t="s">
        <v>45</v>
      </c>
      <c r="C2597" s="10" t="s">
        <v>46</v>
      </c>
      <c r="D2597" s="10" t="s">
        <v>9038</v>
      </c>
      <c r="E2597" s="10" t="str">
        <f t="shared" si="360"/>
        <v>WCV0036087</v>
      </c>
      <c r="F2597" s="11">
        <f>VLOOKUP(E2597,'[1]Policy Number &amp; Loss Info'!$H$4:$K$8916,2,FALSE)</f>
        <v>23283.73</v>
      </c>
      <c r="G2597" s="11">
        <f>VLOOKUP(E2597,'[1]Policy Number &amp; Loss Info'!$H$4:$K$8916,4,FALSE)</f>
        <v>0</v>
      </c>
      <c r="H2597" s="12">
        <f>VLOOKUP(E2597,'[1]Policy Number &amp; Loss Info'!$H$4:$K$8916,3,FALSE)</f>
        <v>0</v>
      </c>
      <c r="I2597" s="13">
        <f t="shared" si="361"/>
        <v>0</v>
      </c>
      <c r="J2597" s="14">
        <f t="shared" si="362"/>
        <v>0</v>
      </c>
      <c r="K2597" s="10" t="s">
        <v>9039</v>
      </c>
      <c r="L2597" s="10"/>
      <c r="M2597" s="10" t="s">
        <v>59</v>
      </c>
      <c r="N2597" s="10">
        <f>VLOOKUP(M2597,[1]Array!$I$8:$J$14,2,FALSE)</f>
        <v>7</v>
      </c>
      <c r="O2597" s="10">
        <v>5645</v>
      </c>
      <c r="P2597" s="15">
        <v>45421</v>
      </c>
      <c r="Q2597" s="10" t="s">
        <v>102</v>
      </c>
      <c r="R2597" s="10" t="s">
        <v>7905</v>
      </c>
      <c r="S2597" s="10" t="s">
        <v>4369</v>
      </c>
      <c r="T2597" s="10">
        <v>1</v>
      </c>
      <c r="U2597" s="10">
        <v>0</v>
      </c>
      <c r="V2597" s="16">
        <v>0</v>
      </c>
      <c r="W2597" s="16">
        <v>23739</v>
      </c>
      <c r="X2597" s="16" t="str">
        <f>VLOOKUP(W2597,[1]Array!$C$8:$D$15,2,TRUE)</f>
        <v>04  $15,000 - $24,999</v>
      </c>
      <c r="Y2597" s="14">
        <f t="shared" si="363"/>
        <v>0</v>
      </c>
      <c r="Z2597" s="14">
        <f t="shared" si="364"/>
        <v>0</v>
      </c>
      <c r="AA2597" s="14">
        <f t="shared" si="365"/>
        <v>1</v>
      </c>
      <c r="AB2597" s="14">
        <f t="shared" si="366"/>
        <v>0</v>
      </c>
      <c r="AC2597" s="14">
        <f t="shared" si="367"/>
        <v>4.7122694880600273E-2</v>
      </c>
      <c r="AD2597" s="14">
        <f>(Y2597*'[1]Scoring Model'!$K$17+'Working Data - V3'!Z2597*'[1]Scoring Model'!$K$7+'Working Data - V3'!AA2597*'[1]Scoring Model'!$K$9+'Working Data - V3'!AB2597*'[1]Scoring Model'!$K$10+AC2597*'[1]Scoring Model'!$K$11)</f>
        <v>0.20942453897612007</v>
      </c>
      <c r="AE2597" s="14">
        <f t="shared" si="368"/>
        <v>4</v>
      </c>
      <c r="AF2597" s="17" t="str">
        <f>VLOOKUP(AE2597,'[1]Scoring Model'!$C$18:$D$27,2,FALSE)</f>
        <v>01  Low</v>
      </c>
      <c r="AG2597" s="10" t="s">
        <v>63</v>
      </c>
      <c r="AH2597" s="10" t="s">
        <v>106</v>
      </c>
      <c r="AI2597" s="16">
        <v>264000</v>
      </c>
      <c r="AJ2597" s="18">
        <v>0</v>
      </c>
    </row>
    <row r="2598" spans="2:36" ht="15" customHeight="1" x14ac:dyDescent="0.25">
      <c r="B2598" s="10" t="s">
        <v>98</v>
      </c>
      <c r="C2598" s="10" t="s">
        <v>46</v>
      </c>
      <c r="D2598" s="10" t="s">
        <v>9040</v>
      </c>
      <c r="E2598" s="10" t="str">
        <f t="shared" si="360"/>
        <v>WCV0030416</v>
      </c>
      <c r="F2598" s="11">
        <f>VLOOKUP(E2598,'[1]Policy Number &amp; Loss Info'!$H$4:$K$8916,2,FALSE)</f>
        <v>13888.17</v>
      </c>
      <c r="G2598" s="11">
        <f>VLOOKUP(E2598,'[1]Policy Number &amp; Loss Info'!$H$4:$K$8916,4,FALSE)</f>
        <v>0</v>
      </c>
      <c r="H2598" s="12">
        <f>VLOOKUP(E2598,'[1]Policy Number &amp; Loss Info'!$H$4:$K$8916,3,FALSE)</f>
        <v>0</v>
      </c>
      <c r="I2598" s="13">
        <f t="shared" si="361"/>
        <v>0</v>
      </c>
      <c r="J2598" s="14">
        <f t="shared" si="362"/>
        <v>0</v>
      </c>
      <c r="K2598" s="10" t="s">
        <v>9041</v>
      </c>
      <c r="L2598" s="10"/>
      <c r="M2598" s="10" t="s">
        <v>59</v>
      </c>
      <c r="N2598" s="10">
        <f>VLOOKUP(M2598,[1]Array!$I$8:$J$14,2,FALSE)</f>
        <v>7</v>
      </c>
      <c r="O2598" s="10">
        <v>5645</v>
      </c>
      <c r="P2598" s="15">
        <v>45501</v>
      </c>
      <c r="Q2598" s="10" t="s">
        <v>102</v>
      </c>
      <c r="R2598" s="10" t="s">
        <v>8831</v>
      </c>
      <c r="S2598" s="10" t="s">
        <v>8832</v>
      </c>
      <c r="T2598" s="10">
        <v>0.92</v>
      </c>
      <c r="U2598" s="10">
        <v>0</v>
      </c>
      <c r="V2598" s="16">
        <v>0</v>
      </c>
      <c r="W2598" s="16">
        <v>9741</v>
      </c>
      <c r="X2598" s="16" t="str">
        <f>VLOOKUP(W2598,[1]Array!$C$8:$D$15,2,TRUE)</f>
        <v>02  $5,000 - $9,999</v>
      </c>
      <c r="Y2598" s="14">
        <f t="shared" si="363"/>
        <v>0</v>
      </c>
      <c r="Z2598" s="14">
        <f t="shared" si="364"/>
        <v>0</v>
      </c>
      <c r="AA2598" s="14">
        <f t="shared" si="365"/>
        <v>1</v>
      </c>
      <c r="AB2598" s="14">
        <f t="shared" si="366"/>
        <v>0</v>
      </c>
      <c r="AC2598" s="14">
        <f t="shared" si="367"/>
        <v>1.9336205014192986E-2</v>
      </c>
      <c r="AD2598" s="14">
        <f>(Y2598*'[1]Scoring Model'!$K$17+'Working Data - V3'!Z2598*'[1]Scoring Model'!$K$7+'Working Data - V3'!AA2598*'[1]Scoring Model'!$K$9+'Working Data - V3'!AB2598*'[1]Scoring Model'!$K$10+AC2598*'[1]Scoring Model'!$K$11)</f>
        <v>0.2038672410028386</v>
      </c>
      <c r="AE2598" s="14">
        <f t="shared" si="368"/>
        <v>4</v>
      </c>
      <c r="AF2598" s="17" t="str">
        <f>VLOOKUP(AE2598,'[1]Scoring Model'!$C$18:$D$27,2,FALSE)</f>
        <v>01  Low</v>
      </c>
      <c r="AG2598" s="10" t="s">
        <v>63</v>
      </c>
      <c r="AH2598" s="10" t="s">
        <v>106</v>
      </c>
      <c r="AI2598" s="16">
        <v>117499</v>
      </c>
      <c r="AJ2598" s="18">
        <v>0</v>
      </c>
    </row>
    <row r="2599" spans="2:36" ht="15" customHeight="1" x14ac:dyDescent="0.25">
      <c r="B2599" s="10" t="s">
        <v>98</v>
      </c>
      <c r="C2599" s="10" t="s">
        <v>46</v>
      </c>
      <c r="D2599" s="10" t="s">
        <v>9042</v>
      </c>
      <c r="E2599" s="10" t="str">
        <f t="shared" si="360"/>
        <v>WCV0029515</v>
      </c>
      <c r="F2599" s="11">
        <f>VLOOKUP(E2599,'[1]Policy Number &amp; Loss Info'!$H$4:$K$8916,2,FALSE)</f>
        <v>39261.449999999997</v>
      </c>
      <c r="G2599" s="11">
        <f>VLOOKUP(E2599,'[1]Policy Number &amp; Loss Info'!$H$4:$K$8916,4,FALSE)</f>
        <v>0</v>
      </c>
      <c r="H2599" s="12">
        <f>VLOOKUP(E2599,'[1]Policy Number &amp; Loss Info'!$H$4:$K$8916,3,FALSE)</f>
        <v>0</v>
      </c>
      <c r="I2599" s="13">
        <f t="shared" si="361"/>
        <v>0</v>
      </c>
      <c r="J2599" s="14">
        <f t="shared" si="362"/>
        <v>0</v>
      </c>
      <c r="K2599" s="10" t="s">
        <v>9043</v>
      </c>
      <c r="L2599" s="10"/>
      <c r="M2599" s="10" t="s">
        <v>67</v>
      </c>
      <c r="N2599" s="10">
        <f>VLOOKUP(M2599,[1]Array!$I$8:$J$14,2,FALSE)</f>
        <v>6</v>
      </c>
      <c r="O2599" s="10">
        <v>9403</v>
      </c>
      <c r="P2599" s="15">
        <v>45503</v>
      </c>
      <c r="Q2599" s="10" t="s">
        <v>109</v>
      </c>
      <c r="R2599" s="10" t="s">
        <v>9044</v>
      </c>
      <c r="S2599" s="10" t="s">
        <v>9045</v>
      </c>
      <c r="T2599" s="10">
        <v>0.85</v>
      </c>
      <c r="U2599" s="10">
        <v>0</v>
      </c>
      <c r="V2599" s="16">
        <v>0</v>
      </c>
      <c r="W2599" s="16">
        <v>20918</v>
      </c>
      <c r="X2599" s="16" t="str">
        <f>VLOOKUP(W2599,[1]Array!$C$8:$D$15,2,TRUE)</f>
        <v>04  $15,000 - $24,999</v>
      </c>
      <c r="Y2599" s="14">
        <f t="shared" si="363"/>
        <v>0</v>
      </c>
      <c r="Z2599" s="14">
        <f t="shared" si="364"/>
        <v>0</v>
      </c>
      <c r="AA2599" s="14">
        <f t="shared" si="365"/>
        <v>0.83333333333333337</v>
      </c>
      <c r="AB2599" s="14">
        <f t="shared" si="366"/>
        <v>0</v>
      </c>
      <c r="AC2599" s="14">
        <f t="shared" si="367"/>
        <v>4.1522917204279731E-2</v>
      </c>
      <c r="AD2599" s="14">
        <f>(Y2599*'[1]Scoring Model'!$K$17+'Working Data - V3'!Z2599*'[1]Scoring Model'!$K$7+'Working Data - V3'!AA2599*'[1]Scoring Model'!$K$9+'Working Data - V3'!AB2599*'[1]Scoring Model'!$K$10+AC2599*'[1]Scoring Model'!$K$11)</f>
        <v>0.17497125010752262</v>
      </c>
      <c r="AE2599" s="14">
        <f t="shared" si="368"/>
        <v>4</v>
      </c>
      <c r="AF2599" s="17" t="str">
        <f>VLOOKUP(AE2599,'[1]Scoring Model'!$C$18:$D$27,2,FALSE)</f>
        <v>01  Low</v>
      </c>
      <c r="AG2599" s="10" t="s">
        <v>9046</v>
      </c>
      <c r="AH2599" s="10" t="s">
        <v>512</v>
      </c>
      <c r="AI2599" s="16">
        <v>663402</v>
      </c>
      <c r="AJ2599" s="18">
        <v>0</v>
      </c>
    </row>
    <row r="2600" spans="2:36" ht="15" customHeight="1" x14ac:dyDescent="0.25">
      <c r="B2600" s="10" t="s">
        <v>35</v>
      </c>
      <c r="C2600" s="10" t="s">
        <v>78</v>
      </c>
      <c r="D2600" s="10" t="s">
        <v>9047</v>
      </c>
      <c r="E2600" s="10" t="str">
        <f t="shared" si="360"/>
        <v>WCV0030295</v>
      </c>
      <c r="F2600" s="11">
        <f>VLOOKUP(E2600,'[1]Policy Number &amp; Loss Info'!$H$4:$K$8916,2,FALSE)</f>
        <v>22373.68</v>
      </c>
      <c r="G2600" s="11">
        <f>VLOOKUP(E2600,'[1]Policy Number &amp; Loss Info'!$H$4:$K$8916,4,FALSE)</f>
        <v>0</v>
      </c>
      <c r="H2600" s="12">
        <f>VLOOKUP(E2600,'[1]Policy Number &amp; Loss Info'!$H$4:$K$8916,3,FALSE)</f>
        <v>0</v>
      </c>
      <c r="I2600" s="13">
        <f t="shared" si="361"/>
        <v>0</v>
      </c>
      <c r="J2600" s="14">
        <f t="shared" si="362"/>
        <v>0</v>
      </c>
      <c r="K2600" s="10" t="s">
        <v>9048</v>
      </c>
      <c r="L2600" s="10"/>
      <c r="M2600" s="10" t="s">
        <v>87</v>
      </c>
      <c r="N2600" s="10">
        <f>VLOOKUP(M2600,[1]Array!$I$8:$J$14,2,FALSE)</f>
        <v>3</v>
      </c>
      <c r="O2600" s="10">
        <v>8835</v>
      </c>
      <c r="P2600" s="15">
        <v>45500</v>
      </c>
      <c r="Q2600" s="10" t="s">
        <v>60</v>
      </c>
      <c r="R2600" s="10" t="s">
        <v>402</v>
      </c>
      <c r="S2600" s="10" t="s">
        <v>416</v>
      </c>
      <c r="T2600" s="10">
        <v>1</v>
      </c>
      <c r="U2600" s="10">
        <v>0</v>
      </c>
      <c r="V2600" s="16">
        <v>0</v>
      </c>
      <c r="W2600" s="16">
        <v>12840</v>
      </c>
      <c r="X2600" s="16" t="str">
        <f>VLOOKUP(W2600,[1]Array!$C$8:$D$15,2,TRUE)</f>
        <v>03  $10,000 - $14,999</v>
      </c>
      <c r="Y2600" s="14">
        <f t="shared" si="363"/>
        <v>0</v>
      </c>
      <c r="Z2600" s="14">
        <f t="shared" si="364"/>
        <v>0</v>
      </c>
      <c r="AA2600" s="14">
        <f t="shared" si="365"/>
        <v>0.33333333333333331</v>
      </c>
      <c r="AB2600" s="14">
        <f t="shared" si="366"/>
        <v>0</v>
      </c>
      <c r="AC2600" s="14">
        <f t="shared" si="367"/>
        <v>2.548782182345118E-2</v>
      </c>
      <c r="AD2600" s="14">
        <f>(Y2600*'[1]Scoring Model'!$K$17+'Working Data - V3'!Z2600*'[1]Scoring Model'!$K$7+'Working Data - V3'!AA2600*'[1]Scoring Model'!$K$9+'Working Data - V3'!AB2600*'[1]Scoring Model'!$K$10+AC2600*'[1]Scoring Model'!$K$11)</f>
        <v>7.1764231031356901E-2</v>
      </c>
      <c r="AE2600" s="14">
        <f t="shared" si="368"/>
        <v>2</v>
      </c>
      <c r="AF2600" s="17" t="str">
        <f>VLOOKUP(AE2600,'[1]Scoring Model'!$C$18:$D$27,2,FALSE)</f>
        <v>01  Low</v>
      </c>
      <c r="AG2600" s="10" t="s">
        <v>141</v>
      </c>
      <c r="AH2600" s="10" t="s">
        <v>1809</v>
      </c>
      <c r="AI2600" s="16">
        <v>964000</v>
      </c>
      <c r="AJ2600" s="18">
        <v>0</v>
      </c>
    </row>
    <row r="2601" spans="2:36" ht="15" customHeight="1" x14ac:dyDescent="0.25">
      <c r="B2601" s="10" t="s">
        <v>98</v>
      </c>
      <c r="C2601" s="10" t="s">
        <v>46</v>
      </c>
      <c r="D2601" s="10" t="s">
        <v>9049</v>
      </c>
      <c r="E2601" s="10" t="str">
        <f t="shared" si="360"/>
        <v>WCV0030167</v>
      </c>
      <c r="F2601" s="11">
        <f>VLOOKUP(E2601,'[1]Policy Number &amp; Loss Info'!$H$4:$K$8916,2,FALSE)</f>
        <v>67662.34</v>
      </c>
      <c r="G2601" s="11">
        <f>VLOOKUP(E2601,'[1]Policy Number &amp; Loss Info'!$H$4:$K$8916,4,FALSE)</f>
        <v>0</v>
      </c>
      <c r="H2601" s="12">
        <f>VLOOKUP(E2601,'[1]Policy Number &amp; Loss Info'!$H$4:$K$8916,3,FALSE)</f>
        <v>0</v>
      </c>
      <c r="I2601" s="13">
        <f t="shared" si="361"/>
        <v>0</v>
      </c>
      <c r="J2601" s="14">
        <f t="shared" si="362"/>
        <v>0</v>
      </c>
      <c r="K2601" s="10" t="s">
        <v>9050</v>
      </c>
      <c r="L2601" s="10"/>
      <c r="M2601" s="10" t="s">
        <v>59</v>
      </c>
      <c r="N2601" s="10">
        <f>VLOOKUP(M2601,[1]Array!$I$8:$J$14,2,FALSE)</f>
        <v>7</v>
      </c>
      <c r="O2601" s="10">
        <v>5535</v>
      </c>
      <c r="P2601" s="15">
        <v>45494</v>
      </c>
      <c r="Q2601" s="10" t="s">
        <v>102</v>
      </c>
      <c r="R2601" s="10" t="s">
        <v>9011</v>
      </c>
      <c r="S2601" s="10" t="s">
        <v>9051</v>
      </c>
      <c r="T2601" s="10">
        <v>0.82</v>
      </c>
      <c r="U2601" s="10">
        <v>0</v>
      </c>
      <c r="V2601" s="16">
        <v>0</v>
      </c>
      <c r="W2601" s="16">
        <v>34459</v>
      </c>
      <c r="X2601" s="16" t="str">
        <f>VLOOKUP(W2601,[1]Array!$C$8:$D$15,2,TRUE)</f>
        <v>05  $25,000 - $49,999</v>
      </c>
      <c r="Y2601" s="14">
        <f t="shared" si="363"/>
        <v>0</v>
      </c>
      <c r="Z2601" s="14">
        <f t="shared" si="364"/>
        <v>0</v>
      </c>
      <c r="AA2601" s="14">
        <f t="shared" si="365"/>
        <v>1</v>
      </c>
      <c r="AB2601" s="14">
        <f t="shared" si="366"/>
        <v>0</v>
      </c>
      <c r="AC2601" s="14">
        <f t="shared" si="367"/>
        <v>6.8402247057188795E-2</v>
      </c>
      <c r="AD2601" s="14">
        <f>(Y2601*'[1]Scoring Model'!$K$17+'Working Data - V3'!Z2601*'[1]Scoring Model'!$K$7+'Working Data - V3'!AA2601*'[1]Scoring Model'!$K$9+'Working Data - V3'!AB2601*'[1]Scoring Model'!$K$10+AC2601*'[1]Scoring Model'!$K$11)</f>
        <v>0.21368044941143777</v>
      </c>
      <c r="AE2601" s="14">
        <f t="shared" si="368"/>
        <v>4</v>
      </c>
      <c r="AF2601" s="17" t="str">
        <f>VLOOKUP(AE2601,'[1]Scoring Model'!$C$18:$D$27,2,FALSE)</f>
        <v>01  Low</v>
      </c>
      <c r="AG2601" s="10" t="s">
        <v>9052</v>
      </c>
      <c r="AH2601" s="10" t="s">
        <v>106</v>
      </c>
      <c r="AI2601" s="16">
        <v>675000</v>
      </c>
      <c r="AJ2601" s="18">
        <v>0</v>
      </c>
    </row>
    <row r="2602" spans="2:36" ht="15" customHeight="1" x14ac:dyDescent="0.25">
      <c r="B2602" s="10" t="s">
        <v>55</v>
      </c>
      <c r="C2602" s="10" t="s">
        <v>78</v>
      </c>
      <c r="D2602" s="10" t="s">
        <v>9053</v>
      </c>
      <c r="E2602" s="10" t="str">
        <f t="shared" si="360"/>
        <v>WCV0030254</v>
      </c>
      <c r="F2602" s="11">
        <f>VLOOKUP(E2602,'[1]Policy Number &amp; Loss Info'!$H$4:$K$8916,2,FALSE)</f>
        <v>4760.6900000000005</v>
      </c>
      <c r="G2602" s="11">
        <f>VLOOKUP(E2602,'[1]Policy Number &amp; Loss Info'!$H$4:$K$8916,4,FALSE)</f>
        <v>0</v>
      </c>
      <c r="H2602" s="12">
        <f>VLOOKUP(E2602,'[1]Policy Number &amp; Loss Info'!$H$4:$K$8916,3,FALSE)</f>
        <v>0</v>
      </c>
      <c r="I2602" s="13">
        <f t="shared" si="361"/>
        <v>0</v>
      </c>
      <c r="J2602" s="14">
        <f t="shared" si="362"/>
        <v>0</v>
      </c>
      <c r="K2602" s="10" t="s">
        <v>9054</v>
      </c>
      <c r="L2602" s="10"/>
      <c r="M2602" s="10" t="s">
        <v>87</v>
      </c>
      <c r="N2602" s="10">
        <f>VLOOKUP(M2602,[1]Array!$I$8:$J$14,2,FALSE)</f>
        <v>3</v>
      </c>
      <c r="O2602" s="10">
        <v>8832</v>
      </c>
      <c r="P2602" s="15">
        <v>45497</v>
      </c>
      <c r="Q2602" s="10" t="s">
        <v>60</v>
      </c>
      <c r="R2602" s="10" t="s">
        <v>1150</v>
      </c>
      <c r="S2602" s="10" t="s">
        <v>1151</v>
      </c>
      <c r="T2602" s="10">
        <v>1</v>
      </c>
      <c r="U2602" s="10">
        <v>0</v>
      </c>
      <c r="V2602" s="16">
        <v>0</v>
      </c>
      <c r="W2602" s="16">
        <v>2464</v>
      </c>
      <c r="X2602" s="16" t="str">
        <f>VLOOKUP(W2602,[1]Array!$C$8:$D$15,2,TRUE)</f>
        <v>01  $0 - $4,999</v>
      </c>
      <c r="Y2602" s="14">
        <f t="shared" si="363"/>
        <v>0</v>
      </c>
      <c r="Z2602" s="14">
        <f t="shared" si="364"/>
        <v>0</v>
      </c>
      <c r="AA2602" s="14">
        <f t="shared" si="365"/>
        <v>0.33333333333333331</v>
      </c>
      <c r="AB2602" s="14">
        <f t="shared" si="366"/>
        <v>0</v>
      </c>
      <c r="AC2602" s="14">
        <f t="shared" si="367"/>
        <v>4.8911209480516906E-3</v>
      </c>
      <c r="AD2602" s="14">
        <f>(Y2602*'[1]Scoring Model'!$K$17+'Working Data - V3'!Z2602*'[1]Scoring Model'!$K$7+'Working Data - V3'!AA2602*'[1]Scoring Model'!$K$9+'Working Data - V3'!AB2602*'[1]Scoring Model'!$K$10+AC2602*'[1]Scoring Model'!$K$11)</f>
        <v>6.7644890856277007E-2</v>
      </c>
      <c r="AE2602" s="14">
        <f t="shared" si="368"/>
        <v>2</v>
      </c>
      <c r="AF2602" s="17" t="str">
        <f>VLOOKUP(AE2602,'[1]Scoring Model'!$C$18:$D$27,2,FALSE)</f>
        <v>01  Low</v>
      </c>
      <c r="AG2602" s="10" t="s">
        <v>389</v>
      </c>
      <c r="AH2602" s="10" t="s">
        <v>390</v>
      </c>
      <c r="AI2602" s="16">
        <v>629019</v>
      </c>
      <c r="AJ2602" s="18">
        <v>0</v>
      </c>
    </row>
    <row r="2603" spans="2:36" ht="15" customHeight="1" x14ac:dyDescent="0.25">
      <c r="B2603" s="10" t="s">
        <v>98</v>
      </c>
      <c r="C2603" s="10" t="s">
        <v>46</v>
      </c>
      <c r="D2603" s="10" t="s">
        <v>9055</v>
      </c>
      <c r="E2603" s="10" t="str">
        <f t="shared" si="360"/>
        <v>WCV0030112</v>
      </c>
      <c r="F2603" s="11">
        <f>VLOOKUP(E2603,'[1]Policy Number &amp; Loss Info'!$H$4:$K$8916,2,FALSE)</f>
        <v>49617.9</v>
      </c>
      <c r="G2603" s="11">
        <f>VLOOKUP(E2603,'[1]Policy Number &amp; Loss Info'!$H$4:$K$8916,4,FALSE)</f>
        <v>0</v>
      </c>
      <c r="H2603" s="12">
        <f>VLOOKUP(E2603,'[1]Policy Number &amp; Loss Info'!$H$4:$K$8916,3,FALSE)</f>
        <v>0</v>
      </c>
      <c r="I2603" s="13">
        <f t="shared" si="361"/>
        <v>0</v>
      </c>
      <c r="J2603" s="14">
        <f t="shared" si="362"/>
        <v>0</v>
      </c>
      <c r="K2603" s="10" t="s">
        <v>9056</v>
      </c>
      <c r="L2603" s="10"/>
      <c r="M2603" s="10" t="s">
        <v>59</v>
      </c>
      <c r="N2603" s="10">
        <f>VLOOKUP(M2603,[1]Array!$I$8:$J$14,2,FALSE)</f>
        <v>7</v>
      </c>
      <c r="O2603" s="10">
        <v>5022</v>
      </c>
      <c r="P2603" s="15">
        <v>45486</v>
      </c>
      <c r="Q2603" s="10" t="s">
        <v>102</v>
      </c>
      <c r="R2603" s="10" t="s">
        <v>103</v>
      </c>
      <c r="S2603" s="10" t="s">
        <v>5031</v>
      </c>
      <c r="T2603" s="10">
        <v>0.97</v>
      </c>
      <c r="U2603" s="10">
        <v>0</v>
      </c>
      <c r="V2603" s="16">
        <v>0</v>
      </c>
      <c r="W2603" s="16">
        <v>31208</v>
      </c>
      <c r="X2603" s="16" t="str">
        <f>VLOOKUP(W2603,[1]Array!$C$8:$D$15,2,TRUE)</f>
        <v>05  $25,000 - $49,999</v>
      </c>
      <c r="Y2603" s="14">
        <f t="shared" si="363"/>
        <v>0</v>
      </c>
      <c r="Z2603" s="14">
        <f t="shared" si="364"/>
        <v>0</v>
      </c>
      <c r="AA2603" s="14">
        <f t="shared" si="365"/>
        <v>1</v>
      </c>
      <c r="AB2603" s="14">
        <f t="shared" si="366"/>
        <v>0</v>
      </c>
      <c r="AC2603" s="14">
        <f t="shared" si="367"/>
        <v>6.1948905254381958E-2</v>
      </c>
      <c r="AD2603" s="14">
        <f>(Y2603*'[1]Scoring Model'!$K$17+'Working Data - V3'!Z2603*'[1]Scoring Model'!$K$7+'Working Data - V3'!AA2603*'[1]Scoring Model'!$K$9+'Working Data - V3'!AB2603*'[1]Scoring Model'!$K$10+AC2603*'[1]Scoring Model'!$K$11)</f>
        <v>0.21238978105087641</v>
      </c>
      <c r="AE2603" s="14">
        <f t="shared" si="368"/>
        <v>4</v>
      </c>
      <c r="AF2603" s="17" t="str">
        <f>VLOOKUP(AE2603,'[1]Scoring Model'!$C$18:$D$27,2,FALSE)</f>
        <v>01  Low</v>
      </c>
      <c r="AG2603" s="10" t="s">
        <v>1599</v>
      </c>
      <c r="AH2603" s="10" t="s">
        <v>106</v>
      </c>
      <c r="AI2603" s="16">
        <v>600000</v>
      </c>
      <c r="AJ2603" s="18">
        <v>0</v>
      </c>
    </row>
    <row r="2604" spans="2:36" ht="15" customHeight="1" x14ac:dyDescent="0.25">
      <c r="B2604" s="10" t="s">
        <v>45</v>
      </c>
      <c r="C2604" s="10" t="s">
        <v>46</v>
      </c>
      <c r="D2604" s="10" t="s">
        <v>9057</v>
      </c>
      <c r="E2604" s="10" t="str">
        <f t="shared" si="360"/>
        <v>WCV0029802</v>
      </c>
      <c r="F2604" s="11">
        <f>VLOOKUP(E2604,'[1]Policy Number &amp; Loss Info'!$H$4:$K$8916,2,FALSE)</f>
        <v>23535.5</v>
      </c>
      <c r="G2604" s="11">
        <f>VLOOKUP(E2604,'[1]Policy Number &amp; Loss Info'!$H$4:$K$8916,4,FALSE)</f>
        <v>0</v>
      </c>
      <c r="H2604" s="12">
        <f>VLOOKUP(E2604,'[1]Policy Number &amp; Loss Info'!$H$4:$K$8916,3,FALSE)</f>
        <v>0</v>
      </c>
      <c r="I2604" s="13">
        <f t="shared" si="361"/>
        <v>0</v>
      </c>
      <c r="J2604" s="14">
        <f t="shared" si="362"/>
        <v>0</v>
      </c>
      <c r="K2604" s="10" t="s">
        <v>9058</v>
      </c>
      <c r="L2604" s="10"/>
      <c r="M2604" s="10" t="s">
        <v>59</v>
      </c>
      <c r="N2604" s="10">
        <f>VLOOKUP(M2604,[1]Array!$I$8:$J$14,2,FALSE)</f>
        <v>7</v>
      </c>
      <c r="O2604" s="10">
        <v>5022</v>
      </c>
      <c r="P2604" s="15">
        <v>45483</v>
      </c>
      <c r="Q2604" s="10" t="s">
        <v>102</v>
      </c>
      <c r="R2604" s="10" t="s">
        <v>2051</v>
      </c>
      <c r="S2604" s="10" t="s">
        <v>2052</v>
      </c>
      <c r="T2604" s="10">
        <v>0.93</v>
      </c>
      <c r="U2604" s="10">
        <v>0</v>
      </c>
      <c r="V2604" s="16">
        <v>0</v>
      </c>
      <c r="W2604" s="16">
        <v>12656</v>
      </c>
      <c r="X2604" s="16" t="str">
        <f>VLOOKUP(W2604,[1]Array!$C$8:$D$15,2,TRUE)</f>
        <v>03  $10,000 - $14,999</v>
      </c>
      <c r="Y2604" s="14">
        <f t="shared" si="363"/>
        <v>0</v>
      </c>
      <c r="Z2604" s="14">
        <f t="shared" si="364"/>
        <v>0</v>
      </c>
      <c r="AA2604" s="14">
        <f t="shared" si="365"/>
        <v>1</v>
      </c>
      <c r="AB2604" s="14">
        <f t="shared" si="366"/>
        <v>0</v>
      </c>
      <c r="AC2604" s="14">
        <f t="shared" si="367"/>
        <v>2.5122575778629138E-2</v>
      </c>
      <c r="AD2604" s="14">
        <f>(Y2604*'[1]Scoring Model'!$K$17+'Working Data - V3'!Z2604*'[1]Scoring Model'!$K$7+'Working Data - V3'!AA2604*'[1]Scoring Model'!$K$9+'Working Data - V3'!AB2604*'[1]Scoring Model'!$K$10+AC2604*'[1]Scoring Model'!$K$11)</f>
        <v>0.20502451515572584</v>
      </c>
      <c r="AE2604" s="14">
        <f t="shared" si="368"/>
        <v>4</v>
      </c>
      <c r="AF2604" s="17" t="str">
        <f>VLOOKUP(AE2604,'[1]Scoring Model'!$C$18:$D$27,2,FALSE)</f>
        <v>01  Low</v>
      </c>
      <c r="AG2604" s="10" t="s">
        <v>1599</v>
      </c>
      <c r="AH2604" s="10" t="s">
        <v>106</v>
      </c>
      <c r="AI2604" s="16">
        <v>252156</v>
      </c>
      <c r="AJ2604" s="18">
        <v>0</v>
      </c>
    </row>
    <row r="2605" spans="2:36" ht="15" customHeight="1" x14ac:dyDescent="0.25">
      <c r="B2605" s="10" t="s">
        <v>98</v>
      </c>
      <c r="C2605" s="10" t="s">
        <v>166</v>
      </c>
      <c r="D2605" s="10" t="s">
        <v>9059</v>
      </c>
      <c r="E2605" s="10" t="str">
        <f t="shared" si="360"/>
        <v>WCV0092855</v>
      </c>
      <c r="F2605" s="11">
        <f>VLOOKUP(E2605,'[1]Policy Number &amp; Loss Info'!$H$4:$K$8916,2,FALSE)</f>
        <v>31385.239999999998</v>
      </c>
      <c r="G2605" s="11">
        <f>VLOOKUP(E2605,'[1]Policy Number &amp; Loss Info'!$H$4:$K$8916,4,FALSE)</f>
        <v>0</v>
      </c>
      <c r="H2605" s="12">
        <f>VLOOKUP(E2605,'[1]Policy Number &amp; Loss Info'!$H$4:$K$8916,3,FALSE)</f>
        <v>0</v>
      </c>
      <c r="I2605" s="13">
        <f t="shared" si="361"/>
        <v>0</v>
      </c>
      <c r="J2605" s="14">
        <f t="shared" si="362"/>
        <v>0</v>
      </c>
      <c r="K2605" s="10" t="s">
        <v>9060</v>
      </c>
      <c r="L2605" s="10"/>
      <c r="M2605" s="10" t="s">
        <v>101</v>
      </c>
      <c r="N2605" s="10">
        <f>VLOOKUP(M2605,[1]Array!$I$8:$J$14,2,FALSE)</f>
        <v>5</v>
      </c>
      <c r="O2605" s="10">
        <v>7360</v>
      </c>
      <c r="P2605" s="15">
        <v>45490</v>
      </c>
      <c r="Q2605" s="10" t="s">
        <v>197</v>
      </c>
      <c r="R2605" s="10" t="s">
        <v>277</v>
      </c>
      <c r="S2605" s="10" t="s">
        <v>278</v>
      </c>
      <c r="T2605" s="10">
        <v>0.84</v>
      </c>
      <c r="U2605" s="10">
        <v>0</v>
      </c>
      <c r="V2605" s="16">
        <v>0</v>
      </c>
      <c r="W2605" s="16">
        <v>7198</v>
      </c>
      <c r="X2605" s="16" t="str">
        <f>VLOOKUP(W2605,[1]Array!$C$8:$D$15,2,TRUE)</f>
        <v>02  $5,000 - $9,999</v>
      </c>
      <c r="Y2605" s="14">
        <f t="shared" si="363"/>
        <v>0</v>
      </c>
      <c r="Z2605" s="14">
        <f t="shared" si="364"/>
        <v>0</v>
      </c>
      <c r="AA2605" s="14">
        <f t="shared" si="365"/>
        <v>0.66666666666666663</v>
      </c>
      <c r="AB2605" s="14">
        <f t="shared" si="366"/>
        <v>0</v>
      </c>
      <c r="AC2605" s="14">
        <f t="shared" si="367"/>
        <v>1.4288266470810091E-2</v>
      </c>
      <c r="AD2605" s="14">
        <f>(Y2605*'[1]Scoring Model'!$K$17+'Working Data - V3'!Z2605*'[1]Scoring Model'!$K$7+'Working Data - V3'!AA2605*'[1]Scoring Model'!$K$9+'Working Data - V3'!AB2605*'[1]Scoring Model'!$K$10+AC2605*'[1]Scoring Model'!$K$11)</f>
        <v>0.13619098662749535</v>
      </c>
      <c r="AE2605" s="14">
        <f t="shared" si="368"/>
        <v>3</v>
      </c>
      <c r="AF2605" s="17" t="str">
        <f>VLOOKUP(AE2605,'[1]Scoring Model'!$C$18:$D$27,2,FALSE)</f>
        <v>01  Low</v>
      </c>
      <c r="AG2605" s="10" t="s">
        <v>9061</v>
      </c>
      <c r="AH2605" s="10" t="s">
        <v>172</v>
      </c>
      <c r="AI2605" s="16">
        <v>447299</v>
      </c>
      <c r="AJ2605" s="18">
        <v>0</v>
      </c>
    </row>
    <row r="2606" spans="2:36" ht="15" customHeight="1" x14ac:dyDescent="0.25">
      <c r="B2606" s="10" t="s">
        <v>178</v>
      </c>
      <c r="C2606" s="10" t="s">
        <v>46</v>
      </c>
      <c r="D2606" s="10" t="s">
        <v>9062</v>
      </c>
      <c r="E2606" s="10" t="str">
        <f t="shared" si="360"/>
        <v>WCV0029656</v>
      </c>
      <c r="F2606" s="11">
        <f>VLOOKUP(E2606,'[1]Policy Number &amp; Loss Info'!$H$4:$K$8916,2,FALSE)</f>
        <v>146372.78999999998</v>
      </c>
      <c r="G2606" s="11">
        <f>VLOOKUP(E2606,'[1]Policy Number &amp; Loss Info'!$H$4:$K$8916,4,FALSE)</f>
        <v>15573.56</v>
      </c>
      <c r="H2606" s="12">
        <f>VLOOKUP(E2606,'[1]Policy Number &amp; Loss Info'!$H$4:$K$8916,3,FALSE)</f>
        <v>4</v>
      </c>
      <c r="I2606" s="13">
        <f t="shared" si="361"/>
        <v>0.10639655088900063</v>
      </c>
      <c r="J2606" s="14">
        <f t="shared" si="362"/>
        <v>2.7327483475583136</v>
      </c>
      <c r="K2606" s="10" t="s">
        <v>9063</v>
      </c>
      <c r="L2606" s="10"/>
      <c r="M2606" s="10" t="s">
        <v>49</v>
      </c>
      <c r="N2606" s="10">
        <f>VLOOKUP(M2606,[1]Array!$I$8:$J$14,2,FALSE)</f>
        <v>4</v>
      </c>
      <c r="O2606" s="10">
        <v>8288</v>
      </c>
      <c r="P2606" s="15">
        <v>45474</v>
      </c>
      <c r="Q2606" s="10" t="s">
        <v>462</v>
      </c>
      <c r="R2606" s="10" t="s">
        <v>9064</v>
      </c>
      <c r="S2606" s="10" t="s">
        <v>9065</v>
      </c>
      <c r="T2606" s="10">
        <v>0.82</v>
      </c>
      <c r="U2606" s="10">
        <v>2</v>
      </c>
      <c r="V2606" s="16">
        <v>1684.75</v>
      </c>
      <c r="W2606" s="16">
        <v>78458</v>
      </c>
      <c r="X2606" s="16" t="str">
        <f>VLOOKUP(W2606,[1]Array!$C$8:$D$15,2,TRUE)</f>
        <v>07  $75,000 - $149,999</v>
      </c>
      <c r="Y2606" s="14">
        <f t="shared" si="363"/>
        <v>5.3198275444500315E-2</v>
      </c>
      <c r="Z2606" s="14">
        <f t="shared" si="364"/>
        <v>1.8808140502070091E-2</v>
      </c>
      <c r="AA2606" s="14">
        <f t="shared" si="365"/>
        <v>0.5</v>
      </c>
      <c r="AB2606" s="14">
        <f t="shared" si="366"/>
        <v>0</v>
      </c>
      <c r="AC2606" s="14">
        <f t="shared" si="367"/>
        <v>0.15574170752525954</v>
      </c>
      <c r="AD2606" s="14">
        <f>(Y2606*'[1]Scoring Model'!$K$17+'Working Data - V3'!Z2606*'[1]Scoring Model'!$K$7+'Working Data - V3'!AA2606*'[1]Scoring Model'!$K$9+'Working Data - V3'!AB2606*'[1]Scoring Model'!$K$10+AC2606*'[1]Scoring Model'!$K$11)</f>
        <v>0.15086945223881604</v>
      </c>
      <c r="AE2606" s="14">
        <f t="shared" si="368"/>
        <v>3</v>
      </c>
      <c r="AF2606" s="17" t="str">
        <f>VLOOKUP(AE2606,'[1]Scoring Model'!$C$18:$D$27,2,FALSE)</f>
        <v>01  Low</v>
      </c>
      <c r="AG2606" s="10" t="s">
        <v>171</v>
      </c>
      <c r="AH2606" s="10" t="s">
        <v>825</v>
      </c>
      <c r="AI2606" s="16">
        <v>2429011</v>
      </c>
      <c r="AJ2606" s="18">
        <v>2.5697000000000001E-2</v>
      </c>
    </row>
    <row r="2607" spans="2:36" ht="15" customHeight="1" x14ac:dyDescent="0.25">
      <c r="B2607" s="10" t="s">
        <v>55</v>
      </c>
      <c r="C2607" s="10" t="s">
        <v>36</v>
      </c>
      <c r="D2607" s="10" t="s">
        <v>9066</v>
      </c>
      <c r="E2607" s="10" t="str">
        <f t="shared" si="360"/>
        <v>WCV0029490</v>
      </c>
      <c r="F2607" s="11">
        <f>VLOOKUP(E2607,'[1]Policy Number &amp; Loss Info'!$H$4:$K$8916,2,FALSE)</f>
        <v>9799.26</v>
      </c>
      <c r="G2607" s="11">
        <f>VLOOKUP(E2607,'[1]Policy Number &amp; Loss Info'!$H$4:$K$8916,4,FALSE)</f>
        <v>0</v>
      </c>
      <c r="H2607" s="12">
        <f>VLOOKUP(E2607,'[1]Policy Number &amp; Loss Info'!$H$4:$K$8916,3,FALSE)</f>
        <v>0</v>
      </c>
      <c r="I2607" s="13">
        <f t="shared" si="361"/>
        <v>0</v>
      </c>
      <c r="J2607" s="14">
        <f t="shared" si="362"/>
        <v>0</v>
      </c>
      <c r="K2607" s="10" t="s">
        <v>9067</v>
      </c>
      <c r="L2607" s="10"/>
      <c r="M2607" s="10" t="s">
        <v>87</v>
      </c>
      <c r="N2607" s="10">
        <f>VLOOKUP(M2607,[1]Array!$I$8:$J$14,2,FALSE)</f>
        <v>3</v>
      </c>
      <c r="O2607" s="10">
        <v>9016</v>
      </c>
      <c r="P2607" s="15">
        <v>45474</v>
      </c>
      <c r="Q2607" s="10" t="s">
        <v>60</v>
      </c>
      <c r="R2607" s="10" t="s">
        <v>9068</v>
      </c>
      <c r="S2607" s="10" t="s">
        <v>631</v>
      </c>
      <c r="T2607" s="10">
        <v>0.94</v>
      </c>
      <c r="U2607" s="10">
        <v>0</v>
      </c>
      <c r="V2607" s="16">
        <v>0</v>
      </c>
      <c r="W2607" s="16">
        <v>6319</v>
      </c>
      <c r="X2607" s="16" t="str">
        <f>VLOOKUP(W2607,[1]Array!$C$8:$D$15,2,TRUE)</f>
        <v>02  $5,000 - $9,999</v>
      </c>
      <c r="Y2607" s="14">
        <f t="shared" si="363"/>
        <v>0</v>
      </c>
      <c r="Z2607" s="14">
        <f t="shared" si="364"/>
        <v>0</v>
      </c>
      <c r="AA2607" s="14">
        <f t="shared" si="365"/>
        <v>0.33333333333333331</v>
      </c>
      <c r="AB2607" s="14">
        <f t="shared" si="366"/>
        <v>0</v>
      </c>
      <c r="AC2607" s="14">
        <f t="shared" si="367"/>
        <v>1.2543422593643924E-2</v>
      </c>
      <c r="AD2607" s="14">
        <f>(Y2607*'[1]Scoring Model'!$K$17+'Working Data - V3'!Z2607*'[1]Scoring Model'!$K$7+'Working Data - V3'!AA2607*'[1]Scoring Model'!$K$9+'Working Data - V3'!AB2607*'[1]Scoring Model'!$K$10+AC2607*'[1]Scoring Model'!$K$11)</f>
        <v>6.9175351185395445E-2</v>
      </c>
      <c r="AE2607" s="14">
        <f t="shared" si="368"/>
        <v>2</v>
      </c>
      <c r="AF2607" s="17" t="str">
        <f>VLOOKUP(AE2607,'[1]Scoring Model'!$C$18:$D$27,2,FALSE)</f>
        <v>01  Low</v>
      </c>
      <c r="AG2607" s="10" t="s">
        <v>9069</v>
      </c>
      <c r="AH2607" s="10" t="s">
        <v>1890</v>
      </c>
      <c r="AI2607" s="16">
        <v>565326</v>
      </c>
      <c r="AJ2607" s="18">
        <v>0</v>
      </c>
    </row>
    <row r="2608" spans="2:36" ht="15" customHeight="1" x14ac:dyDescent="0.25">
      <c r="B2608" s="10" t="s">
        <v>35</v>
      </c>
      <c r="C2608" s="10" t="s">
        <v>36</v>
      </c>
      <c r="D2608" s="10" t="s">
        <v>9070</v>
      </c>
      <c r="E2608" s="10" t="str">
        <f t="shared" si="360"/>
        <v>WCV0029097</v>
      </c>
      <c r="F2608" s="11">
        <f>VLOOKUP(E2608,'[1]Policy Number &amp; Loss Info'!$H$4:$K$8916,2,FALSE)</f>
        <v>19627.099999999999</v>
      </c>
      <c r="G2608" s="11">
        <f>VLOOKUP(E2608,'[1]Policy Number &amp; Loss Info'!$H$4:$K$8916,4,FALSE)</f>
        <v>0</v>
      </c>
      <c r="H2608" s="12">
        <f>VLOOKUP(E2608,'[1]Policy Number &amp; Loss Info'!$H$4:$K$8916,3,FALSE)</f>
        <v>0</v>
      </c>
      <c r="I2608" s="13">
        <f t="shared" si="361"/>
        <v>0</v>
      </c>
      <c r="J2608" s="14">
        <f t="shared" si="362"/>
        <v>0</v>
      </c>
      <c r="K2608" s="10" t="s">
        <v>9071</v>
      </c>
      <c r="L2608" s="10"/>
      <c r="M2608" s="10" t="s">
        <v>59</v>
      </c>
      <c r="N2608" s="10">
        <f>VLOOKUP(M2608,[1]Array!$I$8:$J$14,2,FALSE)</f>
        <v>7</v>
      </c>
      <c r="O2608" s="10">
        <v>5606</v>
      </c>
      <c r="P2608" s="15">
        <v>45474</v>
      </c>
      <c r="Q2608" s="10" t="s">
        <v>40</v>
      </c>
      <c r="R2608" s="10" t="s">
        <v>375</v>
      </c>
      <c r="S2608" s="10" t="s">
        <v>1745</v>
      </c>
      <c r="T2608" s="10">
        <v>0.9</v>
      </c>
      <c r="U2608" s="10">
        <v>0</v>
      </c>
      <c r="V2608" s="16">
        <v>0</v>
      </c>
      <c r="W2608" s="16">
        <v>9605</v>
      </c>
      <c r="X2608" s="16" t="str">
        <f>VLOOKUP(W2608,[1]Array!$C$8:$D$15,2,TRUE)</f>
        <v>02  $5,000 - $9,999</v>
      </c>
      <c r="Y2608" s="14">
        <f t="shared" si="363"/>
        <v>0</v>
      </c>
      <c r="Z2608" s="14">
        <f t="shared" si="364"/>
        <v>0</v>
      </c>
      <c r="AA2608" s="14">
        <f t="shared" si="365"/>
        <v>1</v>
      </c>
      <c r="AB2608" s="14">
        <f t="shared" si="366"/>
        <v>0</v>
      </c>
      <c r="AC2608" s="14">
        <f t="shared" si="367"/>
        <v>1.9066240546281039E-2</v>
      </c>
      <c r="AD2608" s="14">
        <f>(Y2608*'[1]Scoring Model'!$K$17+'Working Data - V3'!Z2608*'[1]Scoring Model'!$K$7+'Working Data - V3'!AA2608*'[1]Scoring Model'!$K$9+'Working Data - V3'!AB2608*'[1]Scoring Model'!$K$10+AC2608*'[1]Scoring Model'!$K$11)</f>
        <v>0.20381324810925622</v>
      </c>
      <c r="AE2608" s="14">
        <f t="shared" si="368"/>
        <v>4</v>
      </c>
      <c r="AF2608" s="17" t="str">
        <f>VLOOKUP(AE2608,'[1]Scoring Model'!$C$18:$D$27,2,FALSE)</f>
        <v>01  Low</v>
      </c>
      <c r="AG2608" s="10" t="s">
        <v>9072</v>
      </c>
      <c r="AH2608" s="10" t="s">
        <v>1704</v>
      </c>
      <c r="AI2608" s="16">
        <v>978706</v>
      </c>
      <c r="AJ2608" s="18">
        <v>0</v>
      </c>
    </row>
    <row r="2609" spans="2:36" ht="15" customHeight="1" x14ac:dyDescent="0.25">
      <c r="B2609" s="10" t="s">
        <v>55</v>
      </c>
      <c r="C2609" s="10" t="s">
        <v>78</v>
      </c>
      <c r="D2609" s="10" t="s">
        <v>9073</v>
      </c>
      <c r="E2609" s="10" t="str">
        <f t="shared" si="360"/>
        <v>WCV0095196</v>
      </c>
      <c r="F2609" s="11">
        <f>VLOOKUP(E2609,'[1]Policy Number &amp; Loss Info'!$H$4:$K$8916,2,FALSE)</f>
        <v>10023.91</v>
      </c>
      <c r="G2609" s="11">
        <f>VLOOKUP(E2609,'[1]Policy Number &amp; Loss Info'!$H$4:$K$8916,4,FALSE)</f>
        <v>101049.74</v>
      </c>
      <c r="H2609" s="12">
        <f>VLOOKUP(E2609,'[1]Policy Number &amp; Loss Info'!$H$4:$K$8916,3,FALSE)</f>
        <v>1</v>
      </c>
      <c r="I2609" s="13">
        <f t="shared" si="361"/>
        <v>10.080870638303816</v>
      </c>
      <c r="J2609" s="14">
        <f t="shared" si="362"/>
        <v>9.9761470324454233</v>
      </c>
      <c r="K2609" s="10" t="s">
        <v>9074</v>
      </c>
      <c r="L2609" s="10"/>
      <c r="M2609" s="10" t="s">
        <v>67</v>
      </c>
      <c r="N2609" s="10">
        <f>VLOOKUP(M2609,[1]Array!$I$8:$J$14,2,FALSE)</f>
        <v>6</v>
      </c>
      <c r="O2609" s="10">
        <v>5183</v>
      </c>
      <c r="P2609" s="15">
        <v>45493</v>
      </c>
      <c r="Q2609" s="10" t="s">
        <v>60</v>
      </c>
      <c r="R2609" s="10" t="s">
        <v>630</v>
      </c>
      <c r="S2609" s="10" t="s">
        <v>2856</v>
      </c>
      <c r="T2609" s="10">
        <v>1</v>
      </c>
      <c r="U2609" s="10">
        <v>0</v>
      </c>
      <c r="V2609" s="16">
        <v>0</v>
      </c>
      <c r="W2609" s="16">
        <v>3923</v>
      </c>
      <c r="X2609" s="16" t="str">
        <f>VLOOKUP(W2609,[1]Array!$C$8:$D$15,2,TRUE)</f>
        <v>01  $0 - $4,999</v>
      </c>
      <c r="Y2609" s="14">
        <f t="shared" si="363"/>
        <v>1</v>
      </c>
      <c r="Z2609" s="14">
        <f t="shared" si="364"/>
        <v>6.866083195080562E-2</v>
      </c>
      <c r="AA2609" s="14">
        <f t="shared" si="365"/>
        <v>0.83333333333333337</v>
      </c>
      <c r="AB2609" s="14">
        <f t="shared" si="366"/>
        <v>0</v>
      </c>
      <c r="AC2609" s="14">
        <f t="shared" si="367"/>
        <v>7.7872838795482067E-3</v>
      </c>
      <c r="AD2609" s="14">
        <f>(Y2609*'[1]Scoring Model'!$K$17+'Working Data - V3'!Z2609*'[1]Scoring Model'!$K$7+'Working Data - V3'!AA2609*'[1]Scoring Model'!$K$9+'Working Data - V3'!AB2609*'[1]Scoring Model'!$K$10+AC2609*'[1]Scoring Model'!$K$11)</f>
        <v>0.48195628983273742</v>
      </c>
      <c r="AE2609" s="14">
        <f t="shared" si="368"/>
        <v>9</v>
      </c>
      <c r="AF2609" s="17" t="str">
        <f>VLOOKUP(AE2609,'[1]Scoring Model'!$C$18:$D$27,2,FALSE)</f>
        <v>03  High</v>
      </c>
      <c r="AG2609" s="10" t="s">
        <v>227</v>
      </c>
      <c r="AH2609" s="10" t="s">
        <v>965</v>
      </c>
      <c r="AI2609" s="16">
        <v>142860</v>
      </c>
      <c r="AJ2609" s="18">
        <v>0</v>
      </c>
    </row>
    <row r="2610" spans="2:36" ht="15" customHeight="1" x14ac:dyDescent="0.25">
      <c r="B2610" s="10" t="s">
        <v>35</v>
      </c>
      <c r="C2610" s="10" t="s">
        <v>36</v>
      </c>
      <c r="D2610" s="10" t="s">
        <v>9075</v>
      </c>
      <c r="E2610" s="10" t="str">
        <f t="shared" si="360"/>
        <v>WCV0095186</v>
      </c>
      <c r="F2610" s="11">
        <f>VLOOKUP(E2610,'[1]Policy Number &amp; Loss Info'!$H$4:$K$8916,2,FALSE)</f>
        <v>13010.369999999999</v>
      </c>
      <c r="G2610" s="11">
        <f>VLOOKUP(E2610,'[1]Policy Number &amp; Loss Info'!$H$4:$K$8916,4,FALSE)</f>
        <v>0</v>
      </c>
      <c r="H2610" s="12">
        <f>VLOOKUP(E2610,'[1]Policy Number &amp; Loss Info'!$H$4:$K$8916,3,FALSE)</f>
        <v>0</v>
      </c>
      <c r="I2610" s="13">
        <f t="shared" si="361"/>
        <v>0</v>
      </c>
      <c r="J2610" s="14">
        <f t="shared" si="362"/>
        <v>0</v>
      </c>
      <c r="K2610" s="10" t="s">
        <v>9076</v>
      </c>
      <c r="L2610" s="10"/>
      <c r="M2610" s="10" t="s">
        <v>49</v>
      </c>
      <c r="N2610" s="10">
        <f>VLOOKUP(M2610,[1]Array!$I$8:$J$14,2,FALSE)</f>
        <v>4</v>
      </c>
      <c r="O2610" s="10">
        <v>9102</v>
      </c>
      <c r="P2610" s="15">
        <v>45500</v>
      </c>
      <c r="Q2610" s="10" t="s">
        <v>40</v>
      </c>
      <c r="R2610" s="10" t="s">
        <v>451</v>
      </c>
      <c r="S2610" s="10" t="s">
        <v>9077</v>
      </c>
      <c r="T2610" s="10">
        <v>1</v>
      </c>
      <c r="U2610" s="10">
        <v>0</v>
      </c>
      <c r="V2610" s="16">
        <v>0</v>
      </c>
      <c r="W2610" s="16">
        <v>3954</v>
      </c>
      <c r="X2610" s="16" t="str">
        <f>VLOOKUP(W2610,[1]Array!$C$8:$D$15,2,TRUE)</f>
        <v>01  $0 - $4,999</v>
      </c>
      <c r="Y2610" s="14">
        <f t="shared" si="363"/>
        <v>0</v>
      </c>
      <c r="Z2610" s="14">
        <f t="shared" si="364"/>
        <v>0</v>
      </c>
      <c r="AA2610" s="14">
        <f t="shared" si="365"/>
        <v>0.5</v>
      </c>
      <c r="AB2610" s="14">
        <f t="shared" si="366"/>
        <v>0</v>
      </c>
      <c r="AC2610" s="14">
        <f t="shared" si="367"/>
        <v>7.8488198979693117E-3</v>
      </c>
      <c r="AD2610" s="14">
        <f>(Y2610*'[1]Scoring Model'!$K$17+'Working Data - V3'!Z2610*'[1]Scoring Model'!$K$7+'Working Data - V3'!AA2610*'[1]Scoring Model'!$K$9+'Working Data - V3'!AB2610*'[1]Scoring Model'!$K$10+AC2610*'[1]Scoring Model'!$K$11)</f>
        <v>0.10156976397959387</v>
      </c>
      <c r="AE2610" s="14">
        <f t="shared" si="368"/>
        <v>3</v>
      </c>
      <c r="AF2610" s="17" t="str">
        <f>VLOOKUP(AE2610,'[1]Scoring Model'!$C$18:$D$27,2,FALSE)</f>
        <v>01  Low</v>
      </c>
      <c r="AG2610" s="10" t="s">
        <v>9078</v>
      </c>
      <c r="AH2610" s="10" t="s">
        <v>454</v>
      </c>
      <c r="AI2610" s="16">
        <v>182369</v>
      </c>
      <c r="AJ2610" s="18">
        <v>0</v>
      </c>
    </row>
    <row r="2611" spans="2:36" ht="15" customHeight="1" x14ac:dyDescent="0.25">
      <c r="B2611" s="10" t="s">
        <v>98</v>
      </c>
      <c r="C2611" s="10" t="s">
        <v>46</v>
      </c>
      <c r="D2611" s="10" t="s">
        <v>9079</v>
      </c>
      <c r="E2611" s="10" t="str">
        <f t="shared" si="360"/>
        <v>WCV0095178</v>
      </c>
      <c r="F2611" s="11">
        <f>VLOOKUP(E2611,'[1]Policy Number &amp; Loss Info'!$H$4:$K$8916,2,FALSE)</f>
        <v>3673.79</v>
      </c>
      <c r="G2611" s="11">
        <f>VLOOKUP(E2611,'[1]Policy Number &amp; Loss Info'!$H$4:$K$8916,4,FALSE)</f>
        <v>876.65</v>
      </c>
      <c r="H2611" s="12">
        <f>VLOOKUP(E2611,'[1]Policy Number &amp; Loss Info'!$H$4:$K$8916,3,FALSE)</f>
        <v>1</v>
      </c>
      <c r="I2611" s="13">
        <f t="shared" si="361"/>
        <v>0.23862278464474018</v>
      </c>
      <c r="J2611" s="14">
        <f t="shared" si="362"/>
        <v>27.21984653450524</v>
      </c>
      <c r="K2611" s="10" t="s">
        <v>9080</v>
      </c>
      <c r="L2611" s="10"/>
      <c r="M2611" s="10" t="s">
        <v>39</v>
      </c>
      <c r="N2611" s="10">
        <f>VLOOKUP(M2611,[1]Array!$I$8:$J$14,2,FALSE)</f>
        <v>1</v>
      </c>
      <c r="O2611" s="10">
        <v>9082</v>
      </c>
      <c r="P2611" s="15">
        <v>45486</v>
      </c>
      <c r="Q2611" s="10" t="s">
        <v>102</v>
      </c>
      <c r="R2611" s="10" t="s">
        <v>1859</v>
      </c>
      <c r="S2611" s="10" t="s">
        <v>1860</v>
      </c>
      <c r="T2611" s="10">
        <v>1</v>
      </c>
      <c r="U2611" s="10">
        <v>0</v>
      </c>
      <c r="V2611" s="16">
        <v>0</v>
      </c>
      <c r="W2611" s="16">
        <v>944</v>
      </c>
      <c r="X2611" s="16" t="str">
        <f>VLOOKUP(W2611,[1]Array!$C$8:$D$15,2,TRUE)</f>
        <v>01  $0 - $4,999</v>
      </c>
      <c r="Y2611" s="14">
        <f t="shared" si="363"/>
        <v>0.11931139232237009</v>
      </c>
      <c r="Z2611" s="14">
        <f t="shared" si="364"/>
        <v>0.1873405937737323</v>
      </c>
      <c r="AA2611" s="14">
        <f t="shared" si="365"/>
        <v>0</v>
      </c>
      <c r="AB2611" s="14">
        <f t="shared" si="366"/>
        <v>0</v>
      </c>
      <c r="AC2611" s="14">
        <f t="shared" si="367"/>
        <v>1.8738710125652579E-3</v>
      </c>
      <c r="AD2611" s="14">
        <f>(Y2611*'[1]Scoring Model'!$K$17+'Working Data - V3'!Z2611*'[1]Scoring Model'!$K$7+'Working Data - V3'!AA2611*'[1]Scoring Model'!$K$9+'Working Data - V3'!AB2611*'[1]Scoring Model'!$K$10+AC2611*'[1]Scoring Model'!$K$11)</f>
        <v>7.3636310653970541E-2</v>
      </c>
      <c r="AE2611" s="14">
        <f t="shared" si="368"/>
        <v>2</v>
      </c>
      <c r="AF2611" s="17" t="str">
        <f>VLOOKUP(AE2611,'[1]Scoring Model'!$C$18:$D$27,2,FALSE)</f>
        <v>01  Low</v>
      </c>
      <c r="AG2611" s="10" t="s">
        <v>43</v>
      </c>
      <c r="AH2611" s="10" t="s">
        <v>269</v>
      </c>
      <c r="AI2611" s="16">
        <v>75000</v>
      </c>
      <c r="AJ2611" s="18">
        <v>0</v>
      </c>
    </row>
    <row r="2612" spans="2:36" ht="15" customHeight="1" x14ac:dyDescent="0.25">
      <c r="B2612" s="10" t="s">
        <v>98</v>
      </c>
      <c r="C2612" s="10" t="s">
        <v>46</v>
      </c>
      <c r="D2612" s="10" t="s">
        <v>9081</v>
      </c>
      <c r="E2612" s="10" t="str">
        <f t="shared" si="360"/>
        <v>WCV0094532</v>
      </c>
      <c r="F2612" s="11">
        <f>VLOOKUP(E2612,'[1]Policy Number &amp; Loss Info'!$H$4:$K$8916,2,FALSE)</f>
        <v>43031.729999999996</v>
      </c>
      <c r="G2612" s="11">
        <f>VLOOKUP(E2612,'[1]Policy Number &amp; Loss Info'!$H$4:$K$8916,4,FALSE)</f>
        <v>1270.3699999999999</v>
      </c>
      <c r="H2612" s="12">
        <f>VLOOKUP(E2612,'[1]Policy Number &amp; Loss Info'!$H$4:$K$8916,3,FALSE)</f>
        <v>1</v>
      </c>
      <c r="I2612" s="13">
        <f t="shared" si="361"/>
        <v>2.9521704100671762E-2</v>
      </c>
      <c r="J2612" s="14">
        <f t="shared" si="362"/>
        <v>2.3238665979731703</v>
      </c>
      <c r="K2612" s="10" t="s">
        <v>9082</v>
      </c>
      <c r="L2612" s="10"/>
      <c r="M2612" s="10" t="s">
        <v>87</v>
      </c>
      <c r="N2612" s="10">
        <f>VLOOKUP(M2612,[1]Array!$I$8:$J$14,2,FALSE)</f>
        <v>3</v>
      </c>
      <c r="O2612" s="10">
        <v>8810</v>
      </c>
      <c r="P2612" s="15">
        <v>45474</v>
      </c>
      <c r="Q2612" s="10" t="s">
        <v>102</v>
      </c>
      <c r="R2612" s="10" t="s">
        <v>1187</v>
      </c>
      <c r="S2612" s="10" t="s">
        <v>1106</v>
      </c>
      <c r="T2612" s="10">
        <v>0.81</v>
      </c>
      <c r="U2612" s="10">
        <v>0</v>
      </c>
      <c r="V2612" s="16">
        <v>0</v>
      </c>
      <c r="W2612" s="16">
        <v>5720</v>
      </c>
      <c r="X2612" s="16" t="str">
        <f>VLOOKUP(W2612,[1]Array!$C$8:$D$15,2,TRUE)</f>
        <v>02  $5,000 - $9,999</v>
      </c>
      <c r="Y2612" s="14">
        <f t="shared" si="363"/>
        <v>1.4760852050335881E-2</v>
      </c>
      <c r="Z2612" s="14">
        <f t="shared" si="364"/>
        <v>1.5994011860550342E-2</v>
      </c>
      <c r="AA2612" s="14">
        <f t="shared" si="365"/>
        <v>0.33333333333333331</v>
      </c>
      <c r="AB2612" s="14">
        <f t="shared" si="366"/>
        <v>0</v>
      </c>
      <c r="AC2612" s="14">
        <f t="shared" si="367"/>
        <v>1.1354387915119996E-2</v>
      </c>
      <c r="AD2612" s="14">
        <f>(Y2612*'[1]Scoring Model'!$K$17+'Working Data - V3'!Z2612*'[1]Scoring Model'!$K$7+'Working Data - V3'!AA2612*'[1]Scoring Model'!$K$9+'Working Data - V3'!AB2612*'[1]Scoring Model'!$K$10+AC2612*'[1]Scoring Model'!$K$11)</f>
        <v>7.6564602236901494E-2</v>
      </c>
      <c r="AE2612" s="14">
        <f t="shared" si="368"/>
        <v>2</v>
      </c>
      <c r="AF2612" s="17" t="str">
        <f>VLOOKUP(AE2612,'[1]Scoring Model'!$C$18:$D$27,2,FALSE)</f>
        <v>01  Low</v>
      </c>
      <c r="AG2612" s="10" t="s">
        <v>9083</v>
      </c>
      <c r="AH2612" s="10" t="s">
        <v>590</v>
      </c>
      <c r="AI2612" s="16">
        <v>630000</v>
      </c>
      <c r="AJ2612" s="18">
        <v>0</v>
      </c>
    </row>
    <row r="2613" spans="2:36" ht="15" customHeight="1" x14ac:dyDescent="0.25">
      <c r="B2613" s="10" t="s">
        <v>178</v>
      </c>
      <c r="C2613" s="10" t="s">
        <v>166</v>
      </c>
      <c r="D2613" s="10" t="s">
        <v>9084</v>
      </c>
      <c r="E2613" s="10" t="str">
        <f t="shared" si="360"/>
        <v>WCV0094456</v>
      </c>
      <c r="F2613" s="11">
        <f>VLOOKUP(E2613,'[1]Policy Number &amp; Loss Info'!$H$4:$K$8916,2,FALSE)</f>
        <v>20589.73</v>
      </c>
      <c r="G2613" s="11">
        <f>VLOOKUP(E2613,'[1]Policy Number &amp; Loss Info'!$H$4:$K$8916,4,FALSE)</f>
        <v>0</v>
      </c>
      <c r="H2613" s="12">
        <f>VLOOKUP(E2613,'[1]Policy Number &amp; Loss Info'!$H$4:$K$8916,3,FALSE)</f>
        <v>0</v>
      </c>
      <c r="I2613" s="13">
        <f t="shared" si="361"/>
        <v>0</v>
      </c>
      <c r="J2613" s="14">
        <f t="shared" si="362"/>
        <v>0</v>
      </c>
      <c r="K2613" s="10" t="s">
        <v>9085</v>
      </c>
      <c r="L2613" s="10"/>
      <c r="M2613" s="10" t="s">
        <v>49</v>
      </c>
      <c r="N2613" s="10">
        <f>VLOOKUP(M2613,[1]Array!$I$8:$J$14,2,FALSE)</f>
        <v>4</v>
      </c>
      <c r="O2613" s="10">
        <v>83</v>
      </c>
      <c r="P2613" s="15">
        <v>45485</v>
      </c>
      <c r="Q2613" s="10" t="s">
        <v>181</v>
      </c>
      <c r="R2613" s="10" t="s">
        <v>985</v>
      </c>
      <c r="S2613" s="10" t="s">
        <v>986</v>
      </c>
      <c r="T2613" s="10">
        <v>0.9</v>
      </c>
      <c r="U2613" s="10">
        <v>0</v>
      </c>
      <c r="V2613" s="16">
        <v>0</v>
      </c>
      <c r="W2613" s="16">
        <v>7507</v>
      </c>
      <c r="X2613" s="16" t="str">
        <f>VLOOKUP(W2613,[1]Array!$C$8:$D$15,2,TRUE)</f>
        <v>02  $5,000 - $9,999</v>
      </c>
      <c r="Y2613" s="14">
        <f t="shared" si="363"/>
        <v>0</v>
      </c>
      <c r="Z2613" s="14">
        <f t="shared" si="364"/>
        <v>0</v>
      </c>
      <c r="AA2613" s="14">
        <f t="shared" si="365"/>
        <v>0.5</v>
      </c>
      <c r="AB2613" s="14">
        <f t="shared" si="366"/>
        <v>0</v>
      </c>
      <c r="AC2613" s="14">
        <f t="shared" si="367"/>
        <v>1.4901641622168846E-2</v>
      </c>
      <c r="AD2613" s="14">
        <f>(Y2613*'[1]Scoring Model'!$K$17+'Working Data - V3'!Z2613*'[1]Scoring Model'!$K$7+'Working Data - V3'!AA2613*'[1]Scoring Model'!$K$9+'Working Data - V3'!AB2613*'[1]Scoring Model'!$K$10+AC2613*'[1]Scoring Model'!$K$11)</f>
        <v>0.10298032832443378</v>
      </c>
      <c r="AE2613" s="14">
        <f t="shared" si="368"/>
        <v>3</v>
      </c>
      <c r="AF2613" s="17" t="str">
        <f>VLOOKUP(AE2613,'[1]Scoring Model'!$C$18:$D$27,2,FALSE)</f>
        <v>01  Low</v>
      </c>
      <c r="AG2613" s="10" t="s">
        <v>987</v>
      </c>
      <c r="AH2613" s="10" t="s">
        <v>185</v>
      </c>
      <c r="AI2613" s="16">
        <v>174974</v>
      </c>
      <c r="AJ2613" s="18">
        <v>0</v>
      </c>
    </row>
    <row r="2614" spans="2:36" ht="15" customHeight="1" x14ac:dyDescent="0.25">
      <c r="B2614" s="10" t="s">
        <v>35</v>
      </c>
      <c r="C2614" s="10" t="s">
        <v>36</v>
      </c>
      <c r="D2614" s="10" t="s">
        <v>9086</v>
      </c>
      <c r="E2614" s="10" t="str">
        <f t="shared" si="360"/>
        <v>WCV0094421</v>
      </c>
      <c r="F2614" s="11">
        <f>VLOOKUP(E2614,'[1]Policy Number &amp; Loss Info'!$H$4:$K$8916,2,FALSE)</f>
        <v>18562.260000000002</v>
      </c>
      <c r="G2614" s="11">
        <f>VLOOKUP(E2614,'[1]Policy Number &amp; Loss Info'!$H$4:$K$8916,4,FALSE)</f>
        <v>0</v>
      </c>
      <c r="H2614" s="12">
        <f>VLOOKUP(E2614,'[1]Policy Number &amp; Loss Info'!$H$4:$K$8916,3,FALSE)</f>
        <v>0</v>
      </c>
      <c r="I2614" s="13">
        <f t="shared" si="361"/>
        <v>0</v>
      </c>
      <c r="J2614" s="14">
        <f t="shared" si="362"/>
        <v>0</v>
      </c>
      <c r="K2614" s="10" t="s">
        <v>9087</v>
      </c>
      <c r="L2614" s="10"/>
      <c r="M2614" s="10" t="s">
        <v>101</v>
      </c>
      <c r="N2614" s="10">
        <f>VLOOKUP(M2614,[1]Array!$I$8:$J$14,2,FALSE)</f>
        <v>5</v>
      </c>
      <c r="O2614" s="10">
        <v>37</v>
      </c>
      <c r="P2614" s="15">
        <v>45482</v>
      </c>
      <c r="Q2614" s="10" t="s">
        <v>197</v>
      </c>
      <c r="R2614" s="10" t="s">
        <v>334</v>
      </c>
      <c r="S2614" s="10" t="s">
        <v>9088</v>
      </c>
      <c r="T2614" s="10">
        <v>1</v>
      </c>
      <c r="U2614" s="10">
        <v>0</v>
      </c>
      <c r="V2614" s="16">
        <v>0</v>
      </c>
      <c r="W2614" s="16">
        <v>6472</v>
      </c>
      <c r="X2614" s="16" t="str">
        <f>VLOOKUP(W2614,[1]Array!$C$8:$D$15,2,TRUE)</f>
        <v>02  $5,000 - $9,999</v>
      </c>
      <c r="Y2614" s="14">
        <f t="shared" si="363"/>
        <v>0</v>
      </c>
      <c r="Z2614" s="14">
        <f t="shared" si="364"/>
        <v>0</v>
      </c>
      <c r="AA2614" s="14">
        <f t="shared" si="365"/>
        <v>0.66666666666666663</v>
      </c>
      <c r="AB2614" s="14">
        <f t="shared" si="366"/>
        <v>0</v>
      </c>
      <c r="AC2614" s="14">
        <f t="shared" si="367"/>
        <v>1.2847132620044862E-2</v>
      </c>
      <c r="AD2614" s="14">
        <f>(Y2614*'[1]Scoring Model'!$K$17+'Working Data - V3'!Z2614*'[1]Scoring Model'!$K$7+'Working Data - V3'!AA2614*'[1]Scoring Model'!$K$9+'Working Data - V3'!AB2614*'[1]Scoring Model'!$K$10+AC2614*'[1]Scoring Model'!$K$11)</f>
        <v>0.13590275985734229</v>
      </c>
      <c r="AE2614" s="14">
        <f t="shared" si="368"/>
        <v>3</v>
      </c>
      <c r="AF2614" s="17" t="str">
        <f>VLOOKUP(AE2614,'[1]Scoring Model'!$C$18:$D$27,2,FALSE)</f>
        <v>01  Low</v>
      </c>
      <c r="AG2614" s="10" t="s">
        <v>285</v>
      </c>
      <c r="AH2614" s="10" t="s">
        <v>240</v>
      </c>
      <c r="AI2614" s="16">
        <v>175631</v>
      </c>
      <c r="AJ2614" s="18">
        <v>0</v>
      </c>
    </row>
    <row r="2615" spans="2:36" ht="15" customHeight="1" x14ac:dyDescent="0.25">
      <c r="B2615" s="10" t="s">
        <v>35</v>
      </c>
      <c r="C2615" s="10" t="s">
        <v>36</v>
      </c>
      <c r="D2615" s="10" t="s">
        <v>9089</v>
      </c>
      <c r="E2615" s="10" t="str">
        <f t="shared" si="360"/>
        <v>WCV0094418</v>
      </c>
      <c r="F2615" s="11">
        <f>VLOOKUP(E2615,'[1]Policy Number &amp; Loss Info'!$H$4:$K$8916,2,FALSE)</f>
        <v>10990.9</v>
      </c>
      <c r="G2615" s="11">
        <f>VLOOKUP(E2615,'[1]Policy Number &amp; Loss Info'!$H$4:$K$8916,4,FALSE)</f>
        <v>0</v>
      </c>
      <c r="H2615" s="12">
        <f>VLOOKUP(E2615,'[1]Policy Number &amp; Loss Info'!$H$4:$K$8916,3,FALSE)</f>
        <v>0</v>
      </c>
      <c r="I2615" s="13">
        <f t="shared" si="361"/>
        <v>0</v>
      </c>
      <c r="J2615" s="14">
        <f t="shared" si="362"/>
        <v>0</v>
      </c>
      <c r="K2615" s="10" t="s">
        <v>9090</v>
      </c>
      <c r="L2615" s="10"/>
      <c r="M2615" s="10" t="s">
        <v>49</v>
      </c>
      <c r="N2615" s="10">
        <f>VLOOKUP(M2615,[1]Array!$I$8:$J$14,2,FALSE)</f>
        <v>4</v>
      </c>
      <c r="O2615" s="10">
        <v>8380</v>
      </c>
      <c r="P2615" s="15">
        <v>45483</v>
      </c>
      <c r="Q2615" s="10" t="s">
        <v>40</v>
      </c>
      <c r="R2615" s="10" t="s">
        <v>1102</v>
      </c>
      <c r="S2615" s="10" t="s">
        <v>1103</v>
      </c>
      <c r="T2615" s="10">
        <v>1</v>
      </c>
      <c r="U2615" s="10">
        <v>0</v>
      </c>
      <c r="V2615" s="16">
        <v>0</v>
      </c>
      <c r="W2615" s="16">
        <v>3915</v>
      </c>
      <c r="X2615" s="16" t="str">
        <f>VLOOKUP(W2615,[1]Array!$C$8:$D$15,2,TRUE)</f>
        <v>01  $0 - $4,999</v>
      </c>
      <c r="Y2615" s="14">
        <f t="shared" si="363"/>
        <v>0</v>
      </c>
      <c r="Z2615" s="14">
        <f t="shared" si="364"/>
        <v>0</v>
      </c>
      <c r="AA2615" s="14">
        <f t="shared" si="365"/>
        <v>0.5</v>
      </c>
      <c r="AB2615" s="14">
        <f t="shared" si="366"/>
        <v>0</v>
      </c>
      <c r="AC2615" s="14">
        <f t="shared" si="367"/>
        <v>7.7714036167298569E-3</v>
      </c>
      <c r="AD2615" s="14">
        <f>(Y2615*'[1]Scoring Model'!$K$17+'Working Data - V3'!Z2615*'[1]Scoring Model'!$K$7+'Working Data - V3'!AA2615*'[1]Scoring Model'!$K$9+'Working Data - V3'!AB2615*'[1]Scoring Model'!$K$10+AC2615*'[1]Scoring Model'!$K$11)</f>
        <v>0.10155428072334598</v>
      </c>
      <c r="AE2615" s="14">
        <f t="shared" si="368"/>
        <v>3</v>
      </c>
      <c r="AF2615" s="17" t="str">
        <f>VLOOKUP(AE2615,'[1]Scoring Model'!$C$18:$D$27,2,FALSE)</f>
        <v>01  Low</v>
      </c>
      <c r="AG2615" s="10" t="s">
        <v>9091</v>
      </c>
      <c r="AH2615" s="10" t="s">
        <v>1871</v>
      </c>
      <c r="AI2615" s="16">
        <v>276981</v>
      </c>
      <c r="AJ2615" s="18">
        <v>0</v>
      </c>
    </row>
    <row r="2616" spans="2:36" ht="15" customHeight="1" x14ac:dyDescent="0.25">
      <c r="B2616" s="10" t="s">
        <v>98</v>
      </c>
      <c r="C2616" s="10" t="s">
        <v>166</v>
      </c>
      <c r="D2616" s="10" t="s">
        <v>9092</v>
      </c>
      <c r="E2616" s="10" t="str">
        <f t="shared" si="360"/>
        <v>WCV0094404</v>
      </c>
      <c r="F2616" s="11">
        <f>VLOOKUP(E2616,'[1]Policy Number &amp; Loss Info'!$H$4:$K$8916,2,FALSE)</f>
        <v>17717.52</v>
      </c>
      <c r="G2616" s="11">
        <f>VLOOKUP(E2616,'[1]Policy Number &amp; Loss Info'!$H$4:$K$8916,4,FALSE)</f>
        <v>0</v>
      </c>
      <c r="H2616" s="12">
        <f>VLOOKUP(E2616,'[1]Policy Number &amp; Loss Info'!$H$4:$K$8916,3,FALSE)</f>
        <v>0</v>
      </c>
      <c r="I2616" s="13">
        <f t="shared" si="361"/>
        <v>0</v>
      </c>
      <c r="J2616" s="14">
        <f t="shared" si="362"/>
        <v>0</v>
      </c>
      <c r="K2616" s="10" t="s">
        <v>9093</v>
      </c>
      <c r="L2616" s="10"/>
      <c r="M2616" s="10" t="s">
        <v>59</v>
      </c>
      <c r="N2616" s="10">
        <f>VLOOKUP(M2616,[1]Array!$I$8:$J$14,2,FALSE)</f>
        <v>7</v>
      </c>
      <c r="O2616" s="10">
        <v>3724</v>
      </c>
      <c r="P2616" s="15">
        <v>45474</v>
      </c>
      <c r="Q2616" s="10" t="s">
        <v>102</v>
      </c>
      <c r="R2616" s="10" t="s">
        <v>1273</v>
      </c>
      <c r="S2616" s="10" t="s">
        <v>1274</v>
      </c>
      <c r="T2616" s="10">
        <v>1</v>
      </c>
      <c r="U2616" s="10">
        <v>0</v>
      </c>
      <c r="V2616" s="16">
        <v>0</v>
      </c>
      <c r="W2616" s="16">
        <v>5411</v>
      </c>
      <c r="X2616" s="16" t="str">
        <f>VLOOKUP(W2616,[1]Array!$C$8:$D$15,2,TRUE)</f>
        <v>02  $5,000 - $9,999</v>
      </c>
      <c r="Y2616" s="14">
        <f t="shared" si="363"/>
        <v>0</v>
      </c>
      <c r="Z2616" s="14">
        <f t="shared" si="364"/>
        <v>0</v>
      </c>
      <c r="AA2616" s="14">
        <f t="shared" si="365"/>
        <v>1</v>
      </c>
      <c r="AB2616" s="14">
        <f t="shared" si="366"/>
        <v>0</v>
      </c>
      <c r="AC2616" s="14">
        <f t="shared" si="367"/>
        <v>1.0741012763761239E-2</v>
      </c>
      <c r="AD2616" s="14">
        <f>(Y2616*'[1]Scoring Model'!$K$17+'Working Data - V3'!Z2616*'[1]Scoring Model'!$K$7+'Working Data - V3'!AA2616*'[1]Scoring Model'!$K$9+'Working Data - V3'!AB2616*'[1]Scoring Model'!$K$10+AC2616*'[1]Scoring Model'!$K$11)</f>
        <v>0.20214820255275226</v>
      </c>
      <c r="AE2616" s="14">
        <f t="shared" si="368"/>
        <v>4</v>
      </c>
      <c r="AF2616" s="17" t="str">
        <f>VLOOKUP(AE2616,'[1]Scoring Model'!$C$18:$D$27,2,FALSE)</f>
        <v>01  Low</v>
      </c>
      <c r="AG2616" s="10" t="s">
        <v>815</v>
      </c>
      <c r="AH2616" s="10" t="s">
        <v>172</v>
      </c>
      <c r="AI2616" s="16">
        <v>201597</v>
      </c>
      <c r="AJ2616" s="18">
        <v>0</v>
      </c>
    </row>
    <row r="2617" spans="2:36" ht="15" customHeight="1" x14ac:dyDescent="0.25">
      <c r="B2617" s="10" t="s">
        <v>55</v>
      </c>
      <c r="C2617" s="10" t="s">
        <v>56</v>
      </c>
      <c r="D2617" s="10" t="s">
        <v>9094</v>
      </c>
      <c r="E2617" s="10" t="str">
        <f t="shared" si="360"/>
        <v>WCV0093539</v>
      </c>
      <c r="F2617" s="11">
        <f>VLOOKUP(E2617,'[1]Policy Number &amp; Loss Info'!$H$4:$K$8916,2,FALSE)</f>
        <v>4370.05</v>
      </c>
      <c r="G2617" s="11">
        <f>VLOOKUP(E2617,'[1]Policy Number &amp; Loss Info'!$H$4:$K$8916,4,FALSE)</f>
        <v>0</v>
      </c>
      <c r="H2617" s="12">
        <f>VLOOKUP(E2617,'[1]Policy Number &amp; Loss Info'!$H$4:$K$8916,3,FALSE)</f>
        <v>0</v>
      </c>
      <c r="I2617" s="13">
        <f t="shared" si="361"/>
        <v>0</v>
      </c>
      <c r="J2617" s="14">
        <f t="shared" si="362"/>
        <v>0</v>
      </c>
      <c r="K2617" s="10" t="s">
        <v>9095</v>
      </c>
      <c r="L2617" s="10"/>
      <c r="M2617" s="10" t="s">
        <v>49</v>
      </c>
      <c r="N2617" s="10">
        <f>VLOOKUP(M2617,[1]Array!$I$8:$J$14,2,FALSE)</f>
        <v>4</v>
      </c>
      <c r="O2617" s="10">
        <v>9516</v>
      </c>
      <c r="P2617" s="15">
        <v>45498</v>
      </c>
      <c r="Q2617" s="10" t="s">
        <v>60</v>
      </c>
      <c r="R2617" s="10" t="s">
        <v>2964</v>
      </c>
      <c r="S2617" s="10" t="s">
        <v>2965</v>
      </c>
      <c r="T2617" s="10">
        <v>1</v>
      </c>
      <c r="U2617" s="10">
        <v>0</v>
      </c>
      <c r="V2617" s="16">
        <v>0</v>
      </c>
      <c r="W2617" s="16">
        <v>1047</v>
      </c>
      <c r="X2617" s="16" t="str">
        <f>VLOOKUP(W2617,[1]Array!$C$8:$D$15,2,TRUE)</f>
        <v>01  $0 - $4,999</v>
      </c>
      <c r="Y2617" s="14">
        <f t="shared" si="363"/>
        <v>0</v>
      </c>
      <c r="Z2617" s="14">
        <f t="shared" si="364"/>
        <v>0</v>
      </c>
      <c r="AA2617" s="14">
        <f t="shared" si="365"/>
        <v>0.5</v>
      </c>
      <c r="AB2617" s="14">
        <f t="shared" si="366"/>
        <v>0</v>
      </c>
      <c r="AC2617" s="14">
        <f t="shared" si="367"/>
        <v>2.0783293963515096E-3</v>
      </c>
      <c r="AD2617" s="14">
        <f>(Y2617*'[1]Scoring Model'!$K$17+'Working Data - V3'!Z2617*'[1]Scoring Model'!$K$7+'Working Data - V3'!AA2617*'[1]Scoring Model'!$K$9+'Working Data - V3'!AB2617*'[1]Scoring Model'!$K$10+AC2617*'[1]Scoring Model'!$K$11)</f>
        <v>0.10041566587927031</v>
      </c>
      <c r="AE2617" s="14">
        <f t="shared" si="368"/>
        <v>3</v>
      </c>
      <c r="AF2617" s="17" t="str">
        <f>VLOOKUP(AE2617,'[1]Scoring Model'!$C$18:$D$27,2,FALSE)</f>
        <v>01  Low</v>
      </c>
      <c r="AG2617" s="10" t="s">
        <v>9096</v>
      </c>
      <c r="AH2617" s="10" t="s">
        <v>974</v>
      </c>
      <c r="AI2617" s="16">
        <v>32960</v>
      </c>
      <c r="AJ2617" s="18">
        <v>0</v>
      </c>
    </row>
    <row r="2618" spans="2:36" ht="15" customHeight="1" x14ac:dyDescent="0.25">
      <c r="B2618" s="10" t="s">
        <v>35</v>
      </c>
      <c r="C2618" s="10" t="s">
        <v>36</v>
      </c>
      <c r="D2618" s="10" t="s">
        <v>9097</v>
      </c>
      <c r="E2618" s="10" t="str">
        <f t="shared" si="360"/>
        <v>WCV0093525</v>
      </c>
      <c r="F2618" s="11">
        <f>VLOOKUP(E2618,'[1]Policy Number &amp; Loss Info'!$H$4:$K$8916,2,FALSE)</f>
        <v>69015.23</v>
      </c>
      <c r="G2618" s="11">
        <f>VLOOKUP(E2618,'[1]Policy Number &amp; Loss Info'!$H$4:$K$8916,4,FALSE)</f>
        <v>0</v>
      </c>
      <c r="H2618" s="12">
        <f>VLOOKUP(E2618,'[1]Policy Number &amp; Loss Info'!$H$4:$K$8916,3,FALSE)</f>
        <v>0</v>
      </c>
      <c r="I2618" s="13">
        <f t="shared" si="361"/>
        <v>0</v>
      </c>
      <c r="J2618" s="14">
        <f t="shared" si="362"/>
        <v>0</v>
      </c>
      <c r="K2618" s="10" t="s">
        <v>9098</v>
      </c>
      <c r="L2618" s="10"/>
      <c r="M2618" s="10" t="s">
        <v>49</v>
      </c>
      <c r="N2618" s="10">
        <f>VLOOKUP(M2618,[1]Array!$I$8:$J$14,2,FALSE)</f>
        <v>4</v>
      </c>
      <c r="O2618" s="10">
        <v>7230</v>
      </c>
      <c r="P2618" s="15">
        <v>45495</v>
      </c>
      <c r="Q2618" s="10" t="s">
        <v>40</v>
      </c>
      <c r="R2618" s="10" t="s">
        <v>2678</v>
      </c>
      <c r="S2618" s="10" t="s">
        <v>2679</v>
      </c>
      <c r="T2618" s="10">
        <v>0.77</v>
      </c>
      <c r="U2618" s="10">
        <v>0</v>
      </c>
      <c r="V2618" s="16">
        <v>0</v>
      </c>
      <c r="W2618" s="16">
        <v>21917</v>
      </c>
      <c r="X2618" s="16" t="str">
        <f>VLOOKUP(W2618,[1]Array!$C$8:$D$15,2,TRUE)</f>
        <v>04  $15,000 - $24,999</v>
      </c>
      <c r="Y2618" s="14">
        <f t="shared" si="363"/>
        <v>0</v>
      </c>
      <c r="Z2618" s="14">
        <f t="shared" si="364"/>
        <v>0</v>
      </c>
      <c r="AA2618" s="14">
        <f t="shared" si="365"/>
        <v>0.5</v>
      </c>
      <c r="AB2618" s="14">
        <f t="shared" si="366"/>
        <v>0</v>
      </c>
      <c r="AC2618" s="14">
        <f t="shared" si="367"/>
        <v>4.3505965023721144E-2</v>
      </c>
      <c r="AD2618" s="14">
        <f>(Y2618*'[1]Scoring Model'!$K$17+'Working Data - V3'!Z2618*'[1]Scoring Model'!$K$7+'Working Data - V3'!AA2618*'[1]Scoring Model'!$K$9+'Working Data - V3'!AB2618*'[1]Scoring Model'!$K$10+AC2618*'[1]Scoring Model'!$K$11)</f>
        <v>0.10870119300474423</v>
      </c>
      <c r="AE2618" s="14">
        <f t="shared" si="368"/>
        <v>3</v>
      </c>
      <c r="AF2618" s="17" t="str">
        <f>VLOOKUP(AE2618,'[1]Scoring Model'!$C$18:$D$27,2,FALSE)</f>
        <v>01  Low</v>
      </c>
      <c r="AG2618" s="10" t="s">
        <v>9099</v>
      </c>
      <c r="AH2618" s="10" t="s">
        <v>2336</v>
      </c>
      <c r="AI2618" s="16">
        <v>586011</v>
      </c>
      <c r="AJ2618" s="18">
        <v>0</v>
      </c>
    </row>
    <row r="2619" spans="2:36" ht="15" customHeight="1" x14ac:dyDescent="0.25">
      <c r="B2619" s="10" t="s">
        <v>55</v>
      </c>
      <c r="C2619" s="10" t="s">
        <v>36</v>
      </c>
      <c r="D2619" s="10" t="s">
        <v>9100</v>
      </c>
      <c r="E2619" s="10" t="str">
        <f t="shared" si="360"/>
        <v>WCV0093502</v>
      </c>
      <c r="F2619" s="11">
        <f>VLOOKUP(E2619,'[1]Policy Number &amp; Loss Info'!$H$4:$K$8916,2,FALSE)</f>
        <v>3274.8</v>
      </c>
      <c r="G2619" s="11">
        <f>VLOOKUP(E2619,'[1]Policy Number &amp; Loss Info'!$H$4:$K$8916,4,FALSE)</f>
        <v>0</v>
      </c>
      <c r="H2619" s="12">
        <f>VLOOKUP(E2619,'[1]Policy Number &amp; Loss Info'!$H$4:$K$8916,3,FALSE)</f>
        <v>0</v>
      </c>
      <c r="I2619" s="13">
        <f t="shared" si="361"/>
        <v>0</v>
      </c>
      <c r="J2619" s="14">
        <f t="shared" si="362"/>
        <v>0</v>
      </c>
      <c r="K2619" s="10" t="s">
        <v>9101</v>
      </c>
      <c r="L2619" s="10"/>
      <c r="M2619" s="10" t="s">
        <v>101</v>
      </c>
      <c r="N2619" s="10">
        <f>VLOOKUP(M2619,[1]Array!$I$8:$J$14,2,FALSE)</f>
        <v>5</v>
      </c>
      <c r="O2619" s="10">
        <v>8820</v>
      </c>
      <c r="P2619" s="15">
        <v>45475</v>
      </c>
      <c r="Q2619" s="10" t="s">
        <v>60</v>
      </c>
      <c r="R2619" s="10" t="s">
        <v>88</v>
      </c>
      <c r="S2619" s="10" t="s">
        <v>4445</v>
      </c>
      <c r="T2619" s="10">
        <v>1</v>
      </c>
      <c r="U2619" s="10">
        <v>0</v>
      </c>
      <c r="V2619" s="16">
        <v>0</v>
      </c>
      <c r="W2619" s="16">
        <v>1162</v>
      </c>
      <c r="X2619" s="16" t="str">
        <f>VLOOKUP(W2619,[1]Array!$C$8:$D$15,2,TRUE)</f>
        <v>01  $0 - $4,999</v>
      </c>
      <c r="Y2619" s="14">
        <f t="shared" si="363"/>
        <v>0</v>
      </c>
      <c r="Z2619" s="14">
        <f t="shared" si="364"/>
        <v>0</v>
      </c>
      <c r="AA2619" s="14">
        <f t="shared" si="365"/>
        <v>0.66666666666666663</v>
      </c>
      <c r="AB2619" s="14">
        <f t="shared" si="366"/>
        <v>0</v>
      </c>
      <c r="AC2619" s="14">
        <f t="shared" si="367"/>
        <v>2.3066081743652856E-3</v>
      </c>
      <c r="AD2619" s="14">
        <f>(Y2619*'[1]Scoring Model'!$K$17+'Working Data - V3'!Z2619*'[1]Scoring Model'!$K$7+'Working Data - V3'!AA2619*'[1]Scoring Model'!$K$9+'Working Data - V3'!AB2619*'[1]Scoring Model'!$K$10+AC2619*'[1]Scoring Model'!$K$11)</f>
        <v>0.13379465496820639</v>
      </c>
      <c r="AE2619" s="14">
        <f t="shared" si="368"/>
        <v>3</v>
      </c>
      <c r="AF2619" s="17" t="str">
        <f>VLOOKUP(AE2619,'[1]Scoring Model'!$C$18:$D$27,2,FALSE)</f>
        <v>01  Low</v>
      </c>
      <c r="AG2619" s="10" t="s">
        <v>105</v>
      </c>
      <c r="AH2619" s="10" t="s">
        <v>274</v>
      </c>
      <c r="AI2619" s="16">
        <v>373291</v>
      </c>
      <c r="AJ2619" s="18">
        <v>0</v>
      </c>
    </row>
    <row r="2620" spans="2:36" ht="15" customHeight="1" x14ac:dyDescent="0.25">
      <c r="B2620" s="10" t="s">
        <v>55</v>
      </c>
      <c r="C2620" s="10" t="s">
        <v>36</v>
      </c>
      <c r="D2620" s="10" t="s">
        <v>9102</v>
      </c>
      <c r="E2620" s="10" t="str">
        <f t="shared" si="360"/>
        <v>WCV0093448</v>
      </c>
      <c r="F2620" s="11">
        <f>VLOOKUP(E2620,'[1]Policy Number &amp; Loss Info'!$H$4:$K$8916,2,FALSE)</f>
        <v>3013.95</v>
      </c>
      <c r="G2620" s="11">
        <f>VLOOKUP(E2620,'[1]Policy Number &amp; Loss Info'!$H$4:$K$8916,4,FALSE)</f>
        <v>0</v>
      </c>
      <c r="H2620" s="12">
        <f>VLOOKUP(E2620,'[1]Policy Number &amp; Loss Info'!$H$4:$K$8916,3,FALSE)</f>
        <v>0</v>
      </c>
      <c r="I2620" s="13">
        <f t="shared" si="361"/>
        <v>0</v>
      </c>
      <c r="J2620" s="14">
        <f t="shared" si="362"/>
        <v>0</v>
      </c>
      <c r="K2620" s="10" t="s">
        <v>9103</v>
      </c>
      <c r="L2620" s="10"/>
      <c r="M2620" s="10" t="s">
        <v>49</v>
      </c>
      <c r="N2620" s="10">
        <f>VLOOKUP(M2620,[1]Array!$I$8:$J$14,2,FALSE)</f>
        <v>4</v>
      </c>
      <c r="O2620" s="10">
        <v>8385</v>
      </c>
      <c r="P2620" s="15">
        <v>45488</v>
      </c>
      <c r="Q2620" s="10" t="s">
        <v>60</v>
      </c>
      <c r="R2620" s="10" t="s">
        <v>551</v>
      </c>
      <c r="S2620" s="10" t="s">
        <v>1270</v>
      </c>
      <c r="T2620" s="10">
        <v>1</v>
      </c>
      <c r="U2620" s="10">
        <v>0</v>
      </c>
      <c r="V2620" s="16">
        <v>0</v>
      </c>
      <c r="W2620" s="16">
        <v>1041</v>
      </c>
      <c r="X2620" s="16" t="str">
        <f>VLOOKUP(W2620,[1]Array!$C$8:$D$15,2,TRUE)</f>
        <v>01  $0 - $4,999</v>
      </c>
      <c r="Y2620" s="14">
        <f t="shared" si="363"/>
        <v>0</v>
      </c>
      <c r="Z2620" s="14">
        <f t="shared" si="364"/>
        <v>0</v>
      </c>
      <c r="AA2620" s="14">
        <f t="shared" si="365"/>
        <v>0.5</v>
      </c>
      <c r="AB2620" s="14">
        <f t="shared" si="366"/>
        <v>0</v>
      </c>
      <c r="AC2620" s="14">
        <f t="shared" si="367"/>
        <v>2.0664191992377473E-3</v>
      </c>
      <c r="AD2620" s="14">
        <f>(Y2620*'[1]Scoring Model'!$K$17+'Working Data - V3'!Z2620*'[1]Scoring Model'!$K$7+'Working Data - V3'!AA2620*'[1]Scoring Model'!$K$9+'Working Data - V3'!AB2620*'[1]Scoring Model'!$K$10+AC2620*'[1]Scoring Model'!$K$11)</f>
        <v>0.10041328383984756</v>
      </c>
      <c r="AE2620" s="14">
        <f t="shared" si="368"/>
        <v>3</v>
      </c>
      <c r="AF2620" s="17" t="str">
        <f>VLOOKUP(AE2620,'[1]Scoring Model'!$C$18:$D$27,2,FALSE)</f>
        <v>01  Low</v>
      </c>
      <c r="AG2620" s="10" t="s">
        <v>9104</v>
      </c>
      <c r="AH2620" s="10" t="s">
        <v>1016</v>
      </c>
      <c r="AI2620" s="16">
        <v>33060</v>
      </c>
      <c r="AJ2620" s="18">
        <v>0</v>
      </c>
    </row>
    <row r="2621" spans="2:36" ht="15" customHeight="1" x14ac:dyDescent="0.25">
      <c r="B2621" s="10" t="s">
        <v>55</v>
      </c>
      <c r="C2621" s="10" t="s">
        <v>56</v>
      </c>
      <c r="D2621" s="10" t="s">
        <v>9105</v>
      </c>
      <c r="E2621" s="10" t="str">
        <f t="shared" si="360"/>
        <v>WCV0092883</v>
      </c>
      <c r="F2621" s="11">
        <f>VLOOKUP(E2621,'[1]Policy Number &amp; Loss Info'!$H$4:$K$8916,2,FALSE)</f>
        <v>25091.4</v>
      </c>
      <c r="G2621" s="11">
        <f>VLOOKUP(E2621,'[1]Policy Number &amp; Loss Info'!$H$4:$K$8916,4,FALSE)</f>
        <v>0</v>
      </c>
      <c r="H2621" s="12">
        <f>VLOOKUP(E2621,'[1]Policy Number &amp; Loss Info'!$H$4:$K$8916,3,FALSE)</f>
        <v>0</v>
      </c>
      <c r="I2621" s="13">
        <f t="shared" si="361"/>
        <v>0</v>
      </c>
      <c r="J2621" s="14">
        <f t="shared" si="362"/>
        <v>0</v>
      </c>
      <c r="K2621" s="10" t="s">
        <v>9106</v>
      </c>
      <c r="L2621" s="10"/>
      <c r="M2621" s="10" t="s">
        <v>59</v>
      </c>
      <c r="N2621" s="10">
        <f>VLOOKUP(M2621,[1]Array!$I$8:$J$14,2,FALSE)</f>
        <v>7</v>
      </c>
      <c r="O2621" s="10">
        <v>5474</v>
      </c>
      <c r="P2621" s="15">
        <v>45500</v>
      </c>
      <c r="Q2621" s="10" t="s">
        <v>60</v>
      </c>
      <c r="R2621" s="10" t="s">
        <v>88</v>
      </c>
      <c r="S2621" s="10" t="s">
        <v>2596</v>
      </c>
      <c r="T2621" s="10">
        <v>0.95</v>
      </c>
      <c r="U2621" s="10">
        <v>0</v>
      </c>
      <c r="V2621" s="16">
        <v>0</v>
      </c>
      <c r="W2621" s="16">
        <v>8058</v>
      </c>
      <c r="X2621" s="16" t="str">
        <f>VLOOKUP(W2621,[1]Array!$C$8:$D$15,2,TRUE)</f>
        <v>02  $5,000 - $9,999</v>
      </c>
      <c r="Y2621" s="14">
        <f t="shared" si="363"/>
        <v>0</v>
      </c>
      <c r="Z2621" s="14">
        <f t="shared" si="364"/>
        <v>0</v>
      </c>
      <c r="AA2621" s="14">
        <f t="shared" si="365"/>
        <v>1</v>
      </c>
      <c r="AB2621" s="14">
        <f t="shared" si="366"/>
        <v>0</v>
      </c>
      <c r="AC2621" s="14">
        <f t="shared" si="367"/>
        <v>1.5995394723782679E-2</v>
      </c>
      <c r="AD2621" s="14">
        <f>(Y2621*'[1]Scoring Model'!$K$17+'Working Data - V3'!Z2621*'[1]Scoring Model'!$K$7+'Working Data - V3'!AA2621*'[1]Scoring Model'!$K$9+'Working Data - V3'!AB2621*'[1]Scoring Model'!$K$10+AC2621*'[1]Scoring Model'!$K$11)</f>
        <v>0.20319907894475656</v>
      </c>
      <c r="AE2621" s="14">
        <f t="shared" si="368"/>
        <v>4</v>
      </c>
      <c r="AF2621" s="17" t="str">
        <f>VLOOKUP(AE2621,'[1]Scoring Model'!$C$18:$D$27,2,FALSE)</f>
        <v>01  Low</v>
      </c>
      <c r="AG2621" s="10" t="s">
        <v>9107</v>
      </c>
      <c r="AH2621" s="10" t="s">
        <v>2830</v>
      </c>
      <c r="AI2621" s="16">
        <v>290153</v>
      </c>
      <c r="AJ2621" s="18">
        <v>0</v>
      </c>
    </row>
    <row r="2622" spans="2:36" ht="15" customHeight="1" x14ac:dyDescent="0.25">
      <c r="B2622" s="10" t="s">
        <v>35</v>
      </c>
      <c r="C2622" s="10" t="s">
        <v>36</v>
      </c>
      <c r="D2622" s="10" t="s">
        <v>9108</v>
      </c>
      <c r="E2622" s="10" t="str">
        <f t="shared" si="360"/>
        <v>WCV0092868</v>
      </c>
      <c r="F2622" s="11">
        <f>VLOOKUP(E2622,'[1]Policy Number &amp; Loss Info'!$H$4:$K$8916,2,FALSE)</f>
        <v>3146.25</v>
      </c>
      <c r="G2622" s="11">
        <f>VLOOKUP(E2622,'[1]Policy Number &amp; Loss Info'!$H$4:$K$8916,4,FALSE)</f>
        <v>0</v>
      </c>
      <c r="H2622" s="12">
        <f>VLOOKUP(E2622,'[1]Policy Number &amp; Loss Info'!$H$4:$K$8916,3,FALSE)</f>
        <v>0</v>
      </c>
      <c r="I2622" s="13">
        <f t="shared" si="361"/>
        <v>0</v>
      </c>
      <c r="J2622" s="14">
        <f t="shared" si="362"/>
        <v>0</v>
      </c>
      <c r="K2622" s="10" t="s">
        <v>9109</v>
      </c>
      <c r="L2622" s="10"/>
      <c r="M2622" s="10" t="s">
        <v>161</v>
      </c>
      <c r="N2622" s="10">
        <f>VLOOKUP(M2622,[1]Array!$I$8:$J$14,2,FALSE)</f>
        <v>2</v>
      </c>
      <c r="O2622" s="10">
        <v>9060</v>
      </c>
      <c r="P2622" s="15">
        <v>45502</v>
      </c>
      <c r="Q2622" s="10" t="s">
        <v>197</v>
      </c>
      <c r="R2622" s="10" t="s">
        <v>4615</v>
      </c>
      <c r="S2622" s="10" t="s">
        <v>4616</v>
      </c>
      <c r="T2622" s="10">
        <v>1</v>
      </c>
      <c r="U2622" s="10">
        <v>0</v>
      </c>
      <c r="V2622" s="16">
        <v>0</v>
      </c>
      <c r="W2622" s="16">
        <v>1123</v>
      </c>
      <c r="X2622" s="16" t="str">
        <f>VLOOKUP(W2622,[1]Array!$C$8:$D$15,2,TRUE)</f>
        <v>01  $0 - $4,999</v>
      </c>
      <c r="Y2622" s="14">
        <f t="shared" si="363"/>
        <v>0</v>
      </c>
      <c r="Z2622" s="14">
        <f t="shared" si="364"/>
        <v>0</v>
      </c>
      <c r="AA2622" s="14">
        <f t="shared" si="365"/>
        <v>0.16666666666666666</v>
      </c>
      <c r="AB2622" s="14">
        <f t="shared" si="366"/>
        <v>0</v>
      </c>
      <c r="AC2622" s="14">
        <f t="shared" si="367"/>
        <v>2.2291918931258313E-3</v>
      </c>
      <c r="AD2622" s="14">
        <f>(Y2622*'[1]Scoring Model'!$K$17+'Working Data - V3'!Z2622*'[1]Scoring Model'!$K$7+'Working Data - V3'!AA2622*'[1]Scoring Model'!$K$9+'Working Data - V3'!AB2622*'[1]Scoring Model'!$K$10+AC2622*'[1]Scoring Model'!$K$11)</f>
        <v>3.3779171711958496E-2</v>
      </c>
      <c r="AE2622" s="14">
        <f t="shared" si="368"/>
        <v>2</v>
      </c>
      <c r="AF2622" s="17" t="str">
        <f>VLOOKUP(AE2622,'[1]Scoring Model'!$C$18:$D$27,2,FALSE)</f>
        <v>01  Low</v>
      </c>
      <c r="AG2622" s="10" t="s">
        <v>9110</v>
      </c>
      <c r="AH2622" s="10" t="s">
        <v>319</v>
      </c>
      <c r="AI2622" s="16">
        <v>131919</v>
      </c>
      <c r="AJ2622" s="18">
        <v>0</v>
      </c>
    </row>
    <row r="2623" spans="2:36" ht="15" customHeight="1" x14ac:dyDescent="0.25">
      <c r="B2623" s="10" t="s">
        <v>178</v>
      </c>
      <c r="C2623" s="10" t="s">
        <v>166</v>
      </c>
      <c r="D2623" s="10" t="s">
        <v>9111</v>
      </c>
      <c r="E2623" s="10" t="str">
        <f t="shared" si="360"/>
        <v>WCV0092857</v>
      </c>
      <c r="F2623" s="11">
        <f>VLOOKUP(E2623,'[1]Policy Number &amp; Loss Info'!$H$4:$K$8916,2,FALSE)</f>
        <v>15733.9</v>
      </c>
      <c r="G2623" s="11">
        <f>VLOOKUP(E2623,'[1]Policy Number &amp; Loss Info'!$H$4:$K$8916,4,FALSE)</f>
        <v>0</v>
      </c>
      <c r="H2623" s="12">
        <f>VLOOKUP(E2623,'[1]Policy Number &amp; Loss Info'!$H$4:$K$8916,3,FALSE)</f>
        <v>0</v>
      </c>
      <c r="I2623" s="13">
        <f t="shared" si="361"/>
        <v>0</v>
      </c>
      <c r="J2623" s="14">
        <f t="shared" si="362"/>
        <v>0</v>
      </c>
      <c r="K2623" s="10" t="s">
        <v>9112</v>
      </c>
      <c r="L2623" s="10"/>
      <c r="M2623" s="10" t="s">
        <v>49</v>
      </c>
      <c r="N2623" s="10">
        <f>VLOOKUP(M2623,[1]Array!$I$8:$J$14,2,FALSE)</f>
        <v>4</v>
      </c>
      <c r="O2623" s="10">
        <v>8380</v>
      </c>
      <c r="P2623" s="15">
        <v>45485</v>
      </c>
      <c r="Q2623" s="10" t="s">
        <v>181</v>
      </c>
      <c r="R2623" s="10" t="s">
        <v>9113</v>
      </c>
      <c r="S2623" s="10" t="s">
        <v>9114</v>
      </c>
      <c r="T2623" s="10">
        <v>0.92</v>
      </c>
      <c r="U2623" s="10">
        <v>0</v>
      </c>
      <c r="V2623" s="16">
        <v>0</v>
      </c>
      <c r="W2623" s="16">
        <v>5383</v>
      </c>
      <c r="X2623" s="16" t="str">
        <f>VLOOKUP(W2623,[1]Array!$C$8:$D$15,2,TRUE)</f>
        <v>02  $5,000 - $9,999</v>
      </c>
      <c r="Y2623" s="14">
        <f t="shared" si="363"/>
        <v>0</v>
      </c>
      <c r="Z2623" s="14">
        <f t="shared" si="364"/>
        <v>0</v>
      </c>
      <c r="AA2623" s="14">
        <f t="shared" si="365"/>
        <v>0.5</v>
      </c>
      <c r="AB2623" s="14">
        <f t="shared" si="366"/>
        <v>0</v>
      </c>
      <c r="AC2623" s="14">
        <f t="shared" si="367"/>
        <v>1.0685431843897017E-2</v>
      </c>
      <c r="AD2623" s="14">
        <f>(Y2623*'[1]Scoring Model'!$K$17+'Working Data - V3'!Z2623*'[1]Scoring Model'!$K$7+'Working Data - V3'!AA2623*'[1]Scoring Model'!$K$9+'Working Data - V3'!AB2623*'[1]Scoring Model'!$K$10+AC2623*'[1]Scoring Model'!$K$11)</f>
        <v>0.10213708636877941</v>
      </c>
      <c r="AE2623" s="14">
        <f t="shared" si="368"/>
        <v>3</v>
      </c>
      <c r="AF2623" s="17" t="str">
        <f>VLOOKUP(AE2623,'[1]Scoring Model'!$C$18:$D$27,2,FALSE)</f>
        <v>01  Low</v>
      </c>
      <c r="AG2623" s="10" t="s">
        <v>875</v>
      </c>
      <c r="AH2623" s="10" t="s">
        <v>185</v>
      </c>
      <c r="AI2623" s="16">
        <v>405130</v>
      </c>
      <c r="AJ2623" s="18">
        <v>0</v>
      </c>
    </row>
    <row r="2624" spans="2:36" ht="15" customHeight="1" x14ac:dyDescent="0.25">
      <c r="B2624" s="10" t="s">
        <v>55</v>
      </c>
      <c r="C2624" s="10" t="s">
        <v>56</v>
      </c>
      <c r="D2624" s="10" t="s">
        <v>9115</v>
      </c>
      <c r="E2624" s="10" t="str">
        <f t="shared" si="360"/>
        <v>WCV0092829</v>
      </c>
      <c r="F2624" s="11">
        <f>VLOOKUP(E2624,'[1]Policy Number &amp; Loss Info'!$H$4:$K$8916,2,FALSE)</f>
        <v>10045.19</v>
      </c>
      <c r="G2624" s="11">
        <f>VLOOKUP(E2624,'[1]Policy Number &amp; Loss Info'!$H$4:$K$8916,4,FALSE)</f>
        <v>0</v>
      </c>
      <c r="H2624" s="12">
        <f>VLOOKUP(E2624,'[1]Policy Number &amp; Loss Info'!$H$4:$K$8916,3,FALSE)</f>
        <v>0</v>
      </c>
      <c r="I2624" s="13">
        <f t="shared" si="361"/>
        <v>0</v>
      </c>
      <c r="J2624" s="14">
        <f t="shared" si="362"/>
        <v>0</v>
      </c>
      <c r="K2624" s="10" t="s">
        <v>9116</v>
      </c>
      <c r="L2624" s="10"/>
      <c r="M2624" s="10" t="s">
        <v>161</v>
      </c>
      <c r="N2624" s="10">
        <f>VLOOKUP(M2624,[1]Array!$I$8:$J$14,2,FALSE)</f>
        <v>2</v>
      </c>
      <c r="O2624" s="10">
        <v>8008</v>
      </c>
      <c r="P2624" s="15">
        <v>45474</v>
      </c>
      <c r="Q2624" s="10" t="s">
        <v>60</v>
      </c>
      <c r="R2624" s="10" t="s">
        <v>288</v>
      </c>
      <c r="S2624" s="10" t="s">
        <v>5430</v>
      </c>
      <c r="T2624" s="10">
        <v>1</v>
      </c>
      <c r="U2624" s="10">
        <v>0</v>
      </c>
      <c r="V2624" s="16">
        <v>0</v>
      </c>
      <c r="W2624" s="16">
        <v>2858</v>
      </c>
      <c r="X2624" s="16" t="str">
        <f>VLOOKUP(W2624,[1]Array!$C$8:$D$15,2,TRUE)</f>
        <v>01  $0 - $4,999</v>
      </c>
      <c r="Y2624" s="14">
        <f t="shared" si="363"/>
        <v>0</v>
      </c>
      <c r="Z2624" s="14">
        <f t="shared" si="364"/>
        <v>0</v>
      </c>
      <c r="AA2624" s="14">
        <f t="shared" si="365"/>
        <v>0.16666666666666666</v>
      </c>
      <c r="AB2624" s="14">
        <f t="shared" si="366"/>
        <v>0</v>
      </c>
      <c r="AC2624" s="14">
        <f t="shared" si="367"/>
        <v>5.6732238918554105E-3</v>
      </c>
      <c r="AD2624" s="14">
        <f>(Y2624*'[1]Scoring Model'!$K$17+'Working Data - V3'!Z2624*'[1]Scoring Model'!$K$7+'Working Data - V3'!AA2624*'[1]Scoring Model'!$K$9+'Working Data - V3'!AB2624*'[1]Scoring Model'!$K$10+AC2624*'[1]Scoring Model'!$K$11)</f>
        <v>3.4467978111704413E-2</v>
      </c>
      <c r="AE2624" s="14">
        <f t="shared" si="368"/>
        <v>2</v>
      </c>
      <c r="AF2624" s="17" t="str">
        <f>VLOOKUP(AE2624,'[1]Scoring Model'!$C$18:$D$27,2,FALSE)</f>
        <v>01  Low</v>
      </c>
      <c r="AG2624" s="10" t="s">
        <v>578</v>
      </c>
      <c r="AH2624" s="10" t="s">
        <v>308</v>
      </c>
      <c r="AI2624" s="16">
        <v>295008</v>
      </c>
      <c r="AJ2624" s="18">
        <v>0</v>
      </c>
    </row>
    <row r="2625" spans="2:36" ht="15" customHeight="1" x14ac:dyDescent="0.25">
      <c r="B2625" s="10" t="s">
        <v>55</v>
      </c>
      <c r="C2625" s="10" t="s">
        <v>36</v>
      </c>
      <c r="D2625" s="10" t="s">
        <v>9117</v>
      </c>
      <c r="E2625" s="10" t="str">
        <f t="shared" si="360"/>
        <v>WCV0092817</v>
      </c>
      <c r="F2625" s="11">
        <f>VLOOKUP(E2625,'[1]Policy Number &amp; Loss Info'!$H$4:$K$8916,2,FALSE)</f>
        <v>12242.56</v>
      </c>
      <c r="G2625" s="11">
        <f>VLOOKUP(E2625,'[1]Policy Number &amp; Loss Info'!$H$4:$K$8916,4,FALSE)</f>
        <v>11758.13</v>
      </c>
      <c r="H2625" s="12">
        <f>VLOOKUP(E2625,'[1]Policy Number &amp; Loss Info'!$H$4:$K$8916,3,FALSE)</f>
        <v>2</v>
      </c>
      <c r="I2625" s="13">
        <f t="shared" si="361"/>
        <v>0.96043066156098067</v>
      </c>
      <c r="J2625" s="14">
        <f t="shared" si="362"/>
        <v>16.336452506665275</v>
      </c>
      <c r="K2625" s="10" t="s">
        <v>9118</v>
      </c>
      <c r="L2625" s="10"/>
      <c r="M2625" s="10" t="s">
        <v>87</v>
      </c>
      <c r="N2625" s="10">
        <f>VLOOKUP(M2625,[1]Array!$I$8:$J$14,2,FALSE)</f>
        <v>3</v>
      </c>
      <c r="O2625" s="10">
        <v>8031</v>
      </c>
      <c r="P2625" s="15">
        <v>45474</v>
      </c>
      <c r="Q2625" s="10" t="s">
        <v>60</v>
      </c>
      <c r="R2625" s="10" t="s">
        <v>1465</v>
      </c>
      <c r="S2625" s="10" t="s">
        <v>3220</v>
      </c>
      <c r="T2625" s="10">
        <v>0.97</v>
      </c>
      <c r="U2625" s="10">
        <v>1</v>
      </c>
      <c r="V2625" s="16">
        <v>9770.7999999999993</v>
      </c>
      <c r="W2625" s="16">
        <v>3969</v>
      </c>
      <c r="X2625" s="16" t="str">
        <f>VLOOKUP(W2625,[1]Array!$C$8:$D$15,2,TRUE)</f>
        <v>01  $0 - $4,999</v>
      </c>
      <c r="Y2625" s="14">
        <f t="shared" si="363"/>
        <v>0.48021533078049033</v>
      </c>
      <c r="Z2625" s="14">
        <f t="shared" si="364"/>
        <v>0.11243563437712374</v>
      </c>
      <c r="AA2625" s="14">
        <f t="shared" si="365"/>
        <v>0.33333333333333331</v>
      </c>
      <c r="AB2625" s="14">
        <f t="shared" si="366"/>
        <v>0</v>
      </c>
      <c r="AC2625" s="14">
        <f t="shared" si="367"/>
        <v>7.8785953907537162E-3</v>
      </c>
      <c r="AD2625" s="14">
        <f>(Y2625*'[1]Scoring Model'!$K$17+'Working Data - V3'!Z2625*'[1]Scoring Model'!$K$7+'Working Data - V3'!AA2625*'[1]Scoring Model'!$K$9+'Working Data - V3'!AB2625*'[1]Scoring Model'!$K$10+AC2625*'[1]Scoring Model'!$K$11)</f>
        <v>0.23479411185438925</v>
      </c>
      <c r="AE2625" s="14">
        <f t="shared" si="368"/>
        <v>5</v>
      </c>
      <c r="AF2625" s="17" t="str">
        <f>VLOOKUP(AE2625,'[1]Scoring Model'!$C$18:$D$27,2,FALSE)</f>
        <v>02  Moderate</v>
      </c>
      <c r="AG2625" s="10" t="s">
        <v>9119</v>
      </c>
      <c r="AH2625" s="10" t="s">
        <v>1139</v>
      </c>
      <c r="AI2625" s="16">
        <v>225750</v>
      </c>
      <c r="AJ2625" s="18">
        <v>2.9460639999999998</v>
      </c>
    </row>
    <row r="2626" spans="2:36" ht="15" customHeight="1" x14ac:dyDescent="0.25">
      <c r="B2626" s="10" t="s">
        <v>98</v>
      </c>
      <c r="C2626" s="10" t="s">
        <v>46</v>
      </c>
      <c r="D2626" s="10" t="s">
        <v>9120</v>
      </c>
      <c r="E2626" s="10" t="str">
        <f t="shared" si="360"/>
        <v>WCV0092107</v>
      </c>
      <c r="F2626" s="11">
        <f>VLOOKUP(E2626,'[1]Policy Number &amp; Loss Info'!$H$4:$K$8916,2,FALSE)</f>
        <v>7897.58</v>
      </c>
      <c r="G2626" s="11">
        <f>VLOOKUP(E2626,'[1]Policy Number &amp; Loss Info'!$H$4:$K$8916,4,FALSE)</f>
        <v>0</v>
      </c>
      <c r="H2626" s="12">
        <f>VLOOKUP(E2626,'[1]Policy Number &amp; Loss Info'!$H$4:$K$8916,3,FALSE)</f>
        <v>0</v>
      </c>
      <c r="I2626" s="13">
        <f t="shared" si="361"/>
        <v>0</v>
      </c>
      <c r="J2626" s="14">
        <f t="shared" si="362"/>
        <v>0</v>
      </c>
      <c r="K2626" s="10" t="s">
        <v>9121</v>
      </c>
      <c r="L2626" s="10"/>
      <c r="M2626" s="10" t="s">
        <v>49</v>
      </c>
      <c r="N2626" s="10">
        <f>VLOOKUP(M2626,[1]Array!$I$8:$J$14,2,FALSE)</f>
        <v>4</v>
      </c>
      <c r="O2626" s="10">
        <v>8391</v>
      </c>
      <c r="P2626" s="15">
        <v>45491</v>
      </c>
      <c r="Q2626" s="10" t="s">
        <v>102</v>
      </c>
      <c r="R2626" s="10" t="s">
        <v>2046</v>
      </c>
      <c r="S2626" s="10" t="s">
        <v>2047</v>
      </c>
      <c r="T2626" s="10">
        <v>1</v>
      </c>
      <c r="U2626" s="10">
        <v>0</v>
      </c>
      <c r="V2626" s="16">
        <v>0</v>
      </c>
      <c r="W2626" s="16">
        <v>2429</v>
      </c>
      <c r="X2626" s="16" t="str">
        <f>VLOOKUP(W2626,[1]Array!$C$8:$D$15,2,TRUE)</f>
        <v>01  $0 - $4,999</v>
      </c>
      <c r="Y2626" s="14">
        <f t="shared" si="363"/>
        <v>0</v>
      </c>
      <c r="Z2626" s="14">
        <f t="shared" si="364"/>
        <v>0</v>
      </c>
      <c r="AA2626" s="14">
        <f t="shared" si="365"/>
        <v>0.5</v>
      </c>
      <c r="AB2626" s="14">
        <f t="shared" si="366"/>
        <v>0</v>
      </c>
      <c r="AC2626" s="14">
        <f t="shared" si="367"/>
        <v>4.8216447982214108E-3</v>
      </c>
      <c r="AD2626" s="14">
        <f>(Y2626*'[1]Scoring Model'!$K$17+'Working Data - V3'!Z2626*'[1]Scoring Model'!$K$7+'Working Data - V3'!AA2626*'[1]Scoring Model'!$K$9+'Working Data - V3'!AB2626*'[1]Scoring Model'!$K$10+AC2626*'[1]Scoring Model'!$K$11)</f>
        <v>0.10096432895964429</v>
      </c>
      <c r="AE2626" s="14">
        <f t="shared" si="368"/>
        <v>3</v>
      </c>
      <c r="AF2626" s="17" t="str">
        <f>VLOOKUP(AE2626,'[1]Scoring Model'!$C$18:$D$27,2,FALSE)</f>
        <v>01  Low</v>
      </c>
      <c r="AG2626" s="10" t="s">
        <v>245</v>
      </c>
      <c r="AH2626" s="10" t="s">
        <v>297</v>
      </c>
      <c r="AI2626" s="16">
        <v>172512</v>
      </c>
      <c r="AJ2626" s="18">
        <v>0</v>
      </c>
    </row>
    <row r="2627" spans="2:36" ht="15" customHeight="1" x14ac:dyDescent="0.25">
      <c r="B2627" s="10" t="s">
        <v>98</v>
      </c>
      <c r="C2627" s="10" t="s">
        <v>36</v>
      </c>
      <c r="D2627" s="10" t="s">
        <v>9122</v>
      </c>
      <c r="E2627" s="10" t="str">
        <f t="shared" si="360"/>
        <v>WCV0092101</v>
      </c>
      <c r="F2627" s="11">
        <f>VLOOKUP(E2627,'[1]Policy Number &amp; Loss Info'!$H$4:$K$8916,2,FALSE)</f>
        <v>6345.46</v>
      </c>
      <c r="G2627" s="11">
        <f>VLOOKUP(E2627,'[1]Policy Number &amp; Loss Info'!$H$4:$K$8916,4,FALSE)</f>
        <v>0</v>
      </c>
      <c r="H2627" s="12">
        <f>VLOOKUP(E2627,'[1]Policy Number &amp; Loss Info'!$H$4:$K$8916,3,FALSE)</f>
        <v>0</v>
      </c>
      <c r="I2627" s="13">
        <f t="shared" si="361"/>
        <v>0</v>
      </c>
      <c r="J2627" s="14">
        <f t="shared" si="362"/>
        <v>0</v>
      </c>
      <c r="K2627" s="10" t="s">
        <v>9123</v>
      </c>
      <c r="L2627" s="10"/>
      <c r="M2627" s="10" t="s">
        <v>161</v>
      </c>
      <c r="N2627" s="10">
        <f>VLOOKUP(M2627,[1]Array!$I$8:$J$14,2,FALSE)</f>
        <v>2</v>
      </c>
      <c r="O2627" s="10">
        <v>9052</v>
      </c>
      <c r="P2627" s="15">
        <v>45484</v>
      </c>
      <c r="Q2627" s="10" t="s">
        <v>197</v>
      </c>
      <c r="R2627" s="10" t="s">
        <v>4095</v>
      </c>
      <c r="S2627" s="10" t="s">
        <v>4096</v>
      </c>
      <c r="T2627" s="10">
        <v>1</v>
      </c>
      <c r="U2627" s="10">
        <v>0</v>
      </c>
      <c r="V2627" s="16">
        <v>0</v>
      </c>
      <c r="W2627" s="16">
        <v>2099</v>
      </c>
      <c r="X2627" s="16" t="str">
        <f>VLOOKUP(W2627,[1]Array!$C$8:$D$15,2,TRUE)</f>
        <v>01  $0 - $4,999</v>
      </c>
      <c r="Y2627" s="14">
        <f t="shared" si="363"/>
        <v>0</v>
      </c>
      <c r="Z2627" s="14">
        <f t="shared" si="364"/>
        <v>0</v>
      </c>
      <c r="AA2627" s="14">
        <f t="shared" si="365"/>
        <v>0.16666666666666666</v>
      </c>
      <c r="AB2627" s="14">
        <f t="shared" si="366"/>
        <v>0</v>
      </c>
      <c r="AC2627" s="14">
        <f t="shared" si="367"/>
        <v>4.1665839569644874E-3</v>
      </c>
      <c r="AD2627" s="14">
        <f>(Y2627*'[1]Scoring Model'!$K$17+'Working Data - V3'!Z2627*'[1]Scoring Model'!$K$7+'Working Data - V3'!AA2627*'[1]Scoring Model'!$K$9+'Working Data - V3'!AB2627*'[1]Scoring Model'!$K$10+AC2627*'[1]Scoring Model'!$K$11)</f>
        <v>3.4166650124726229E-2</v>
      </c>
      <c r="AE2627" s="14">
        <f t="shared" si="368"/>
        <v>2</v>
      </c>
      <c r="AF2627" s="17" t="str">
        <f>VLOOKUP(AE2627,'[1]Scoring Model'!$C$18:$D$27,2,FALSE)</f>
        <v>01  Low</v>
      </c>
      <c r="AG2627" s="10" t="s">
        <v>9124</v>
      </c>
      <c r="AH2627" s="10" t="s">
        <v>1846</v>
      </c>
      <c r="AI2627" s="16">
        <v>273779</v>
      </c>
      <c r="AJ2627" s="18">
        <v>0</v>
      </c>
    </row>
    <row r="2628" spans="2:36" ht="15" customHeight="1" x14ac:dyDescent="0.25">
      <c r="B2628" s="10" t="s">
        <v>98</v>
      </c>
      <c r="C2628" s="10" t="s">
        <v>46</v>
      </c>
      <c r="D2628" s="10" t="s">
        <v>9125</v>
      </c>
      <c r="E2628" s="10" t="str">
        <f t="shared" ref="E2628:E2691" si="369">LEFT(D2628,10)</f>
        <v>WCV0091256</v>
      </c>
      <c r="F2628" s="11">
        <f>VLOOKUP(E2628,'[1]Policy Number &amp; Loss Info'!$H$4:$K$8916,2,FALSE)</f>
        <v>12929.97</v>
      </c>
      <c r="G2628" s="11">
        <f>VLOOKUP(E2628,'[1]Policy Number &amp; Loss Info'!$H$4:$K$8916,4,FALSE)</f>
        <v>0</v>
      </c>
      <c r="H2628" s="12">
        <f>VLOOKUP(E2628,'[1]Policy Number &amp; Loss Info'!$H$4:$K$8916,3,FALSE)</f>
        <v>0</v>
      </c>
      <c r="I2628" s="13">
        <f t="shared" ref="I2628:I2691" si="370">G2628/F2628</f>
        <v>0</v>
      </c>
      <c r="J2628" s="14">
        <f t="shared" ref="J2628:J2691" si="371">H2628/(F2628/100000)</f>
        <v>0</v>
      </c>
      <c r="K2628" s="10" t="s">
        <v>9126</v>
      </c>
      <c r="L2628" s="10"/>
      <c r="M2628" s="10" t="s">
        <v>67</v>
      </c>
      <c r="N2628" s="10">
        <f>VLOOKUP(M2628,[1]Array!$I$8:$J$14,2,FALSE)</f>
        <v>6</v>
      </c>
      <c r="O2628" s="10">
        <v>5183</v>
      </c>
      <c r="P2628" s="15">
        <v>45501</v>
      </c>
      <c r="Q2628" s="10" t="s">
        <v>102</v>
      </c>
      <c r="R2628" s="10" t="s">
        <v>2046</v>
      </c>
      <c r="S2628" s="10" t="s">
        <v>4951</v>
      </c>
      <c r="T2628" s="10">
        <v>0.94</v>
      </c>
      <c r="U2628" s="10">
        <v>0</v>
      </c>
      <c r="V2628" s="16">
        <v>0</v>
      </c>
      <c r="W2628" s="16">
        <v>4120</v>
      </c>
      <c r="X2628" s="16" t="str">
        <f>VLOOKUP(W2628,[1]Array!$C$8:$D$15,2,TRUE)</f>
        <v>01  $0 - $4,999</v>
      </c>
      <c r="Y2628" s="14">
        <f t="shared" ref="Y2628:Y2691" si="372">MIN(I2628,2)/2</f>
        <v>0</v>
      </c>
      <c r="Z2628" s="14">
        <f t="shared" ref="Z2628:Z2691" si="373">(J2628-MIN($J$3:$J$4909))/(MAX($J$3:$J$4909)-MIN($J$3:$J$4909))</f>
        <v>0</v>
      </c>
      <c r="AA2628" s="14">
        <f t="shared" ref="AA2628:AA2691" si="374">(N2628-1)/(7-1)</f>
        <v>0.83333333333333337</v>
      </c>
      <c r="AB2628" s="14">
        <f t="shared" ref="AB2628:AB2691" si="375">MAX(0,MIN(T2628,2)-1)</f>
        <v>0</v>
      </c>
      <c r="AC2628" s="14">
        <f t="shared" ref="AC2628:AC2691" si="376">(W2628-MIN($W$3:$W$4909))/(MAX($W$3:$W$4909)-MIN(W2628:W7534))</f>
        <v>8.1783353514500671E-3</v>
      </c>
      <c r="AD2628" s="14">
        <f>(Y2628*'[1]Scoring Model'!$K$17+'Working Data - V3'!Z2628*'[1]Scoring Model'!$K$7+'Working Data - V3'!AA2628*'[1]Scoring Model'!$K$9+'Working Data - V3'!AB2628*'[1]Scoring Model'!$K$10+AC2628*'[1]Scoring Model'!$K$11)</f>
        <v>0.16830233373695669</v>
      </c>
      <c r="AE2628" s="14">
        <f t="shared" ref="AE2628:AE2691" si="377">ROUND(9*(AD2628-MIN($AD$3:$AD$4909))/(MAX($AD$3:$AD$4909)-MIN($AD$3:$AD$4909))+1,0)</f>
        <v>4</v>
      </c>
      <c r="AF2628" s="17" t="str">
        <f>VLOOKUP(AE2628,'[1]Scoring Model'!$C$18:$D$27,2,FALSE)</f>
        <v>01  Low</v>
      </c>
      <c r="AG2628" s="10" t="s">
        <v>9127</v>
      </c>
      <c r="AH2628" s="10" t="s">
        <v>297</v>
      </c>
      <c r="AI2628" s="16">
        <v>160349</v>
      </c>
      <c r="AJ2628" s="18">
        <v>0</v>
      </c>
    </row>
    <row r="2629" spans="2:36" ht="15" customHeight="1" x14ac:dyDescent="0.25">
      <c r="B2629" s="10" t="s">
        <v>55</v>
      </c>
      <c r="C2629" s="10" t="s">
        <v>56</v>
      </c>
      <c r="D2629" s="10" t="s">
        <v>9128</v>
      </c>
      <c r="E2629" s="10" t="str">
        <f t="shared" si="369"/>
        <v>WCV0091248</v>
      </c>
      <c r="F2629" s="11">
        <f>VLOOKUP(E2629,'[1]Policy Number &amp; Loss Info'!$H$4:$K$8916,2,FALSE)</f>
        <v>43918.770000000004</v>
      </c>
      <c r="G2629" s="11">
        <f>VLOOKUP(E2629,'[1]Policy Number &amp; Loss Info'!$H$4:$K$8916,4,FALSE)</f>
        <v>0</v>
      </c>
      <c r="H2629" s="12">
        <f>VLOOKUP(E2629,'[1]Policy Number &amp; Loss Info'!$H$4:$K$8916,3,FALSE)</f>
        <v>0</v>
      </c>
      <c r="I2629" s="13">
        <f t="shared" si="370"/>
        <v>0</v>
      </c>
      <c r="J2629" s="14">
        <f t="shared" si="371"/>
        <v>0</v>
      </c>
      <c r="K2629" s="10" t="s">
        <v>9129</v>
      </c>
      <c r="L2629" s="10"/>
      <c r="M2629" s="10" t="s">
        <v>59</v>
      </c>
      <c r="N2629" s="10">
        <f>VLOOKUP(M2629,[1]Array!$I$8:$J$14,2,FALSE)</f>
        <v>7</v>
      </c>
      <c r="O2629" s="10">
        <v>5445</v>
      </c>
      <c r="P2629" s="15">
        <v>45499</v>
      </c>
      <c r="Q2629" s="10" t="s">
        <v>60</v>
      </c>
      <c r="R2629" s="10" t="s">
        <v>551</v>
      </c>
      <c r="S2629" s="10" t="s">
        <v>2503</v>
      </c>
      <c r="T2629" s="10">
        <v>0.94</v>
      </c>
      <c r="U2629" s="10">
        <v>0</v>
      </c>
      <c r="V2629" s="16">
        <v>0</v>
      </c>
      <c r="W2629" s="16">
        <v>14090</v>
      </c>
      <c r="X2629" s="16" t="str">
        <f>VLOOKUP(W2629,[1]Array!$C$8:$D$15,2,TRUE)</f>
        <v>03  $10,000 - $14,999</v>
      </c>
      <c r="Y2629" s="14">
        <f t="shared" si="372"/>
        <v>0</v>
      </c>
      <c r="Z2629" s="14">
        <f t="shared" si="373"/>
        <v>0</v>
      </c>
      <c r="AA2629" s="14">
        <f t="shared" si="374"/>
        <v>1</v>
      </c>
      <c r="AB2629" s="14">
        <f t="shared" si="375"/>
        <v>0</v>
      </c>
      <c r="AC2629" s="14">
        <f t="shared" si="376"/>
        <v>2.7969112888818311E-2</v>
      </c>
      <c r="AD2629" s="14">
        <f>(Y2629*'[1]Scoring Model'!$K$17+'Working Data - V3'!Z2629*'[1]Scoring Model'!$K$7+'Working Data - V3'!AA2629*'[1]Scoring Model'!$K$9+'Working Data - V3'!AB2629*'[1]Scoring Model'!$K$10+AC2629*'[1]Scoring Model'!$K$11)</f>
        <v>0.20559382257776368</v>
      </c>
      <c r="AE2629" s="14">
        <f t="shared" si="377"/>
        <v>4</v>
      </c>
      <c r="AF2629" s="17" t="str">
        <f>VLOOKUP(AE2629,'[1]Scoring Model'!$C$18:$D$27,2,FALSE)</f>
        <v>01  Low</v>
      </c>
      <c r="AG2629" s="10" t="s">
        <v>328</v>
      </c>
      <c r="AH2629" s="10" t="s">
        <v>3259</v>
      </c>
      <c r="AI2629" s="16">
        <v>299562</v>
      </c>
      <c r="AJ2629" s="18">
        <v>0</v>
      </c>
    </row>
    <row r="2630" spans="2:36" ht="15" customHeight="1" x14ac:dyDescent="0.25">
      <c r="B2630" s="10" t="s">
        <v>98</v>
      </c>
      <c r="C2630" s="10" t="s">
        <v>36</v>
      </c>
      <c r="D2630" s="10" t="s">
        <v>9130</v>
      </c>
      <c r="E2630" s="10" t="str">
        <f t="shared" si="369"/>
        <v>WCV0091195</v>
      </c>
      <c r="F2630" s="11">
        <f>VLOOKUP(E2630,'[1]Policy Number &amp; Loss Info'!$H$4:$K$8916,2,FALSE)</f>
        <v>2842.96</v>
      </c>
      <c r="G2630" s="11">
        <f>VLOOKUP(E2630,'[1]Policy Number &amp; Loss Info'!$H$4:$K$8916,4,FALSE)</f>
        <v>0</v>
      </c>
      <c r="H2630" s="12">
        <f>VLOOKUP(E2630,'[1]Policy Number &amp; Loss Info'!$H$4:$K$8916,3,FALSE)</f>
        <v>0</v>
      </c>
      <c r="I2630" s="13">
        <f t="shared" si="370"/>
        <v>0</v>
      </c>
      <c r="J2630" s="14">
        <f t="shared" si="371"/>
        <v>0</v>
      </c>
      <c r="K2630" s="10" t="s">
        <v>9131</v>
      </c>
      <c r="L2630" s="10"/>
      <c r="M2630" s="10" t="s">
        <v>87</v>
      </c>
      <c r="N2630" s="10">
        <f>VLOOKUP(M2630,[1]Array!$I$8:$J$14,2,FALSE)</f>
        <v>3</v>
      </c>
      <c r="O2630" s="10">
        <v>8810</v>
      </c>
      <c r="P2630" s="15">
        <v>45474</v>
      </c>
      <c r="Q2630" s="10" t="s">
        <v>197</v>
      </c>
      <c r="R2630" s="10" t="s">
        <v>2345</v>
      </c>
      <c r="S2630" s="10" t="s">
        <v>2412</v>
      </c>
      <c r="T2630" s="10">
        <v>1</v>
      </c>
      <c r="U2630" s="10">
        <v>0</v>
      </c>
      <c r="V2630" s="16">
        <v>0</v>
      </c>
      <c r="W2630" s="16">
        <v>1004</v>
      </c>
      <c r="X2630" s="16" t="str">
        <f>VLOOKUP(W2630,[1]Array!$C$8:$D$15,2,TRUE)</f>
        <v>01  $0 - $4,999</v>
      </c>
      <c r="Y2630" s="14">
        <f t="shared" si="372"/>
        <v>0</v>
      </c>
      <c r="Z2630" s="14">
        <f t="shared" si="373"/>
        <v>0</v>
      </c>
      <c r="AA2630" s="14">
        <f t="shared" si="374"/>
        <v>0.33333333333333331</v>
      </c>
      <c r="AB2630" s="14">
        <f t="shared" si="375"/>
        <v>0</v>
      </c>
      <c r="AC2630" s="14">
        <f t="shared" si="376"/>
        <v>1.9929729837028804E-3</v>
      </c>
      <c r="AD2630" s="14">
        <f>(Y2630*'[1]Scoring Model'!$K$17+'Working Data - V3'!Z2630*'[1]Scoring Model'!$K$7+'Working Data - V3'!AA2630*'[1]Scoring Model'!$K$9+'Working Data - V3'!AB2630*'[1]Scoring Model'!$K$10+AC2630*'[1]Scoring Model'!$K$11)</f>
        <v>6.7065261263407241E-2</v>
      </c>
      <c r="AE2630" s="14">
        <f t="shared" si="377"/>
        <v>2</v>
      </c>
      <c r="AF2630" s="17" t="str">
        <f>VLOOKUP(AE2630,'[1]Scoring Model'!$C$18:$D$27,2,FALSE)</f>
        <v>01  Low</v>
      </c>
      <c r="AG2630" s="10" t="s">
        <v>3149</v>
      </c>
      <c r="AH2630" s="10" t="s">
        <v>240</v>
      </c>
      <c r="AI2630" s="16">
        <v>265010</v>
      </c>
      <c r="AJ2630" s="18">
        <v>0</v>
      </c>
    </row>
    <row r="2631" spans="2:36" ht="15" customHeight="1" x14ac:dyDescent="0.25">
      <c r="B2631" s="10" t="s">
        <v>55</v>
      </c>
      <c r="C2631" s="10" t="s">
        <v>56</v>
      </c>
      <c r="D2631" s="10" t="s">
        <v>9132</v>
      </c>
      <c r="E2631" s="10" t="str">
        <f t="shared" si="369"/>
        <v>WCV0090047</v>
      </c>
      <c r="F2631" s="11">
        <f>VLOOKUP(E2631,'[1]Policy Number &amp; Loss Info'!$H$4:$K$8916,2,FALSE)</f>
        <v>52762.93</v>
      </c>
      <c r="G2631" s="11">
        <f>VLOOKUP(E2631,'[1]Policy Number &amp; Loss Info'!$H$4:$K$8916,4,FALSE)</f>
        <v>0</v>
      </c>
      <c r="H2631" s="12">
        <f>VLOOKUP(E2631,'[1]Policy Number &amp; Loss Info'!$H$4:$K$8916,3,FALSE)</f>
        <v>0</v>
      </c>
      <c r="I2631" s="13">
        <f t="shared" si="370"/>
        <v>0</v>
      </c>
      <c r="J2631" s="14">
        <f t="shared" si="371"/>
        <v>0</v>
      </c>
      <c r="K2631" s="10" t="s">
        <v>9133</v>
      </c>
      <c r="L2631" s="10"/>
      <c r="M2631" s="10" t="s">
        <v>67</v>
      </c>
      <c r="N2631" s="10">
        <f>VLOOKUP(M2631,[1]Array!$I$8:$J$14,2,FALSE)</f>
        <v>6</v>
      </c>
      <c r="O2631" s="10">
        <v>8720</v>
      </c>
      <c r="P2631" s="15">
        <v>45497</v>
      </c>
      <c r="Q2631" s="10" t="s">
        <v>60</v>
      </c>
      <c r="R2631" s="10" t="s">
        <v>5239</v>
      </c>
      <c r="S2631" s="10" t="s">
        <v>5240</v>
      </c>
      <c r="T2631" s="10">
        <v>0.9</v>
      </c>
      <c r="U2631" s="10">
        <v>0</v>
      </c>
      <c r="V2631" s="16">
        <v>0</v>
      </c>
      <c r="W2631" s="16">
        <v>18822</v>
      </c>
      <c r="X2631" s="16" t="str">
        <f>VLOOKUP(W2631,[1]Array!$C$8:$D$15,2,TRUE)</f>
        <v>04  $15,000 - $24,999</v>
      </c>
      <c r="Y2631" s="14">
        <f t="shared" si="372"/>
        <v>0</v>
      </c>
      <c r="Z2631" s="14">
        <f t="shared" si="373"/>
        <v>0</v>
      </c>
      <c r="AA2631" s="14">
        <f t="shared" si="374"/>
        <v>0.83333333333333337</v>
      </c>
      <c r="AB2631" s="14">
        <f t="shared" si="375"/>
        <v>0</v>
      </c>
      <c r="AC2631" s="14">
        <f t="shared" si="376"/>
        <v>3.7362288345872123E-2</v>
      </c>
      <c r="AD2631" s="14">
        <f>(Y2631*'[1]Scoring Model'!$K$17+'Working Data - V3'!Z2631*'[1]Scoring Model'!$K$7+'Working Data - V3'!AA2631*'[1]Scoring Model'!$K$9+'Working Data - V3'!AB2631*'[1]Scoring Model'!$K$10+AC2631*'[1]Scoring Model'!$K$11)</f>
        <v>0.17413912433584111</v>
      </c>
      <c r="AE2631" s="14">
        <f t="shared" si="377"/>
        <v>4</v>
      </c>
      <c r="AF2631" s="17" t="str">
        <f>VLOOKUP(AE2631,'[1]Scoring Model'!$C$18:$D$27,2,FALSE)</f>
        <v>01  Low</v>
      </c>
      <c r="AG2631" s="10" t="s">
        <v>9134</v>
      </c>
      <c r="AH2631" s="10" t="s">
        <v>142</v>
      </c>
      <c r="AI2631" s="16">
        <v>512056</v>
      </c>
      <c r="AJ2631" s="18">
        <v>0</v>
      </c>
    </row>
    <row r="2632" spans="2:36" ht="15" customHeight="1" x14ac:dyDescent="0.25">
      <c r="B2632" s="10" t="s">
        <v>55</v>
      </c>
      <c r="C2632" s="10" t="s">
        <v>36</v>
      </c>
      <c r="D2632" s="10" t="s">
        <v>9135</v>
      </c>
      <c r="E2632" s="10" t="str">
        <f t="shared" si="369"/>
        <v>WCV0090017</v>
      </c>
      <c r="F2632" s="11">
        <f>VLOOKUP(E2632,'[1]Policy Number &amp; Loss Info'!$H$4:$K$8916,2,FALSE)</f>
        <v>16073.99</v>
      </c>
      <c r="G2632" s="11">
        <f>VLOOKUP(E2632,'[1]Policy Number &amp; Loss Info'!$H$4:$K$8916,4,FALSE)</f>
        <v>0</v>
      </c>
      <c r="H2632" s="12">
        <f>VLOOKUP(E2632,'[1]Policy Number &amp; Loss Info'!$H$4:$K$8916,3,FALSE)</f>
        <v>0</v>
      </c>
      <c r="I2632" s="13">
        <f t="shared" si="370"/>
        <v>0</v>
      </c>
      <c r="J2632" s="14">
        <f t="shared" si="371"/>
        <v>0</v>
      </c>
      <c r="K2632" s="10" t="s">
        <v>9136</v>
      </c>
      <c r="L2632" s="10"/>
      <c r="M2632" s="10" t="s">
        <v>49</v>
      </c>
      <c r="N2632" s="10">
        <f>VLOOKUP(M2632,[1]Array!$I$8:$J$14,2,FALSE)</f>
        <v>4</v>
      </c>
      <c r="O2632" s="10">
        <v>3507</v>
      </c>
      <c r="P2632" s="15">
        <v>45488</v>
      </c>
      <c r="Q2632" s="10" t="s">
        <v>60</v>
      </c>
      <c r="R2632" s="10" t="s">
        <v>88</v>
      </c>
      <c r="S2632" s="10" t="s">
        <v>1037</v>
      </c>
      <c r="T2632" s="10">
        <v>0.95</v>
      </c>
      <c r="U2632" s="10">
        <v>0</v>
      </c>
      <c r="V2632" s="16">
        <v>0</v>
      </c>
      <c r="W2632" s="16">
        <v>2047</v>
      </c>
      <c r="X2632" s="16" t="str">
        <f>VLOOKUP(W2632,[1]Array!$C$8:$D$15,2,TRUE)</f>
        <v>01  $0 - $4,999</v>
      </c>
      <c r="Y2632" s="14">
        <f t="shared" si="372"/>
        <v>0</v>
      </c>
      <c r="Z2632" s="14">
        <f t="shared" si="373"/>
        <v>0</v>
      </c>
      <c r="AA2632" s="14">
        <f t="shared" si="374"/>
        <v>0.5</v>
      </c>
      <c r="AB2632" s="14">
        <f t="shared" si="375"/>
        <v>0</v>
      </c>
      <c r="AC2632" s="14">
        <f t="shared" si="376"/>
        <v>4.0633622486452147E-3</v>
      </c>
      <c r="AD2632" s="14">
        <f>(Y2632*'[1]Scoring Model'!$K$17+'Working Data - V3'!Z2632*'[1]Scoring Model'!$K$7+'Working Data - V3'!AA2632*'[1]Scoring Model'!$K$9+'Working Data - V3'!AB2632*'[1]Scoring Model'!$K$10+AC2632*'[1]Scoring Model'!$K$11)</f>
        <v>0.10081267244972905</v>
      </c>
      <c r="AE2632" s="14">
        <f t="shared" si="377"/>
        <v>3</v>
      </c>
      <c r="AF2632" s="17" t="str">
        <f>VLOOKUP(AE2632,'[1]Scoring Model'!$C$18:$D$27,2,FALSE)</f>
        <v>01  Low</v>
      </c>
      <c r="AG2632" s="10" t="s">
        <v>1184</v>
      </c>
      <c r="AH2632" s="10" t="s">
        <v>274</v>
      </c>
      <c r="AI2632" s="16">
        <v>200000</v>
      </c>
      <c r="AJ2632" s="18">
        <v>0</v>
      </c>
    </row>
    <row r="2633" spans="2:36" ht="15" customHeight="1" x14ac:dyDescent="0.25">
      <c r="B2633" s="10" t="s">
        <v>98</v>
      </c>
      <c r="C2633" s="10" t="s">
        <v>46</v>
      </c>
      <c r="D2633" s="10" t="s">
        <v>9137</v>
      </c>
      <c r="E2633" s="10" t="str">
        <f t="shared" si="369"/>
        <v>WCV0090010</v>
      </c>
      <c r="F2633" s="11">
        <f>VLOOKUP(E2633,'[1]Policy Number &amp; Loss Info'!$H$4:$K$8916,2,FALSE)</f>
        <v>4354.5599999999995</v>
      </c>
      <c r="G2633" s="11">
        <f>VLOOKUP(E2633,'[1]Policy Number &amp; Loss Info'!$H$4:$K$8916,4,FALSE)</f>
        <v>0</v>
      </c>
      <c r="H2633" s="12">
        <f>VLOOKUP(E2633,'[1]Policy Number &amp; Loss Info'!$H$4:$K$8916,3,FALSE)</f>
        <v>0</v>
      </c>
      <c r="I2633" s="13">
        <f t="shared" si="370"/>
        <v>0</v>
      </c>
      <c r="J2633" s="14">
        <f t="shared" si="371"/>
        <v>0</v>
      </c>
      <c r="K2633" s="10" t="s">
        <v>9138</v>
      </c>
      <c r="L2633" s="10"/>
      <c r="M2633" s="10" t="s">
        <v>67</v>
      </c>
      <c r="N2633" s="10">
        <f>VLOOKUP(M2633,[1]Array!$I$8:$J$14,2,FALSE)</f>
        <v>6</v>
      </c>
      <c r="O2633" s="10">
        <v>8107</v>
      </c>
      <c r="P2633" s="15">
        <v>45486</v>
      </c>
      <c r="Q2633" s="10" t="s">
        <v>102</v>
      </c>
      <c r="R2633" s="10" t="s">
        <v>9139</v>
      </c>
      <c r="S2633" s="10" t="s">
        <v>9140</v>
      </c>
      <c r="T2633" s="10">
        <v>1</v>
      </c>
      <c r="U2633" s="10">
        <v>0</v>
      </c>
      <c r="V2633" s="16">
        <v>0</v>
      </c>
      <c r="W2633" s="16">
        <v>1371</v>
      </c>
      <c r="X2633" s="16" t="str">
        <f>VLOOKUP(W2633,[1]Array!$C$8:$D$15,2,TRUE)</f>
        <v>01  $0 - $4,999</v>
      </c>
      <c r="Y2633" s="14">
        <f t="shared" si="372"/>
        <v>0</v>
      </c>
      <c r="Z2633" s="14">
        <f t="shared" si="373"/>
        <v>0</v>
      </c>
      <c r="AA2633" s="14">
        <f t="shared" si="374"/>
        <v>0.83333333333333337</v>
      </c>
      <c r="AB2633" s="14">
        <f t="shared" si="375"/>
        <v>0</v>
      </c>
      <c r="AC2633" s="14">
        <f t="shared" si="376"/>
        <v>2.7214800404946702E-3</v>
      </c>
      <c r="AD2633" s="14">
        <f>(Y2633*'[1]Scoring Model'!$K$17+'Working Data - V3'!Z2633*'[1]Scoring Model'!$K$7+'Working Data - V3'!AA2633*'[1]Scoring Model'!$K$9+'Working Data - V3'!AB2633*'[1]Scoring Model'!$K$10+AC2633*'[1]Scoring Model'!$K$11)</f>
        <v>0.16721096267476562</v>
      </c>
      <c r="AE2633" s="14">
        <f t="shared" si="377"/>
        <v>4</v>
      </c>
      <c r="AF2633" s="17" t="str">
        <f>VLOOKUP(AE2633,'[1]Scoring Model'!$C$18:$D$27,2,FALSE)</f>
        <v>01  Low</v>
      </c>
      <c r="AG2633" s="10" t="s">
        <v>9141</v>
      </c>
      <c r="AH2633" s="10" t="s">
        <v>3546</v>
      </c>
      <c r="AI2633" s="16">
        <v>61263</v>
      </c>
      <c r="AJ2633" s="18">
        <v>0</v>
      </c>
    </row>
    <row r="2634" spans="2:36" ht="15" customHeight="1" x14ac:dyDescent="0.25">
      <c r="B2634" s="10" t="s">
        <v>35</v>
      </c>
      <c r="C2634" s="10" t="s">
        <v>36</v>
      </c>
      <c r="D2634" s="10" t="s">
        <v>9142</v>
      </c>
      <c r="E2634" s="10" t="str">
        <f t="shared" si="369"/>
        <v>WCV0089905</v>
      </c>
      <c r="F2634" s="11">
        <f>VLOOKUP(E2634,'[1]Policy Number &amp; Loss Info'!$H$4:$K$8916,2,FALSE)</f>
        <v>9948.1</v>
      </c>
      <c r="G2634" s="11">
        <f>VLOOKUP(E2634,'[1]Policy Number &amp; Loss Info'!$H$4:$K$8916,4,FALSE)</f>
        <v>0</v>
      </c>
      <c r="H2634" s="12">
        <f>VLOOKUP(E2634,'[1]Policy Number &amp; Loss Info'!$H$4:$K$8916,3,FALSE)</f>
        <v>0</v>
      </c>
      <c r="I2634" s="13">
        <f t="shared" si="370"/>
        <v>0</v>
      </c>
      <c r="J2634" s="14">
        <f t="shared" si="371"/>
        <v>0</v>
      </c>
      <c r="K2634" s="10" t="s">
        <v>9143</v>
      </c>
      <c r="L2634" s="10"/>
      <c r="M2634" s="10" t="s">
        <v>87</v>
      </c>
      <c r="N2634" s="10">
        <f>VLOOKUP(M2634,[1]Array!$I$8:$J$14,2,FALSE)</f>
        <v>3</v>
      </c>
      <c r="O2634" s="10">
        <v>3824</v>
      </c>
      <c r="P2634" s="15">
        <v>45474</v>
      </c>
      <c r="Q2634" s="10" t="s">
        <v>197</v>
      </c>
      <c r="R2634" s="10" t="s">
        <v>225</v>
      </c>
      <c r="S2634" s="10" t="s">
        <v>226</v>
      </c>
      <c r="T2634" s="10">
        <v>0.84</v>
      </c>
      <c r="U2634" s="10">
        <v>0</v>
      </c>
      <c r="V2634" s="16">
        <v>0</v>
      </c>
      <c r="W2634" s="16">
        <v>3400</v>
      </c>
      <c r="X2634" s="16" t="str">
        <f>VLOOKUP(W2634,[1]Array!$C$8:$D$15,2,TRUE)</f>
        <v>01  $0 - $4,999</v>
      </c>
      <c r="Y2634" s="14">
        <f t="shared" si="372"/>
        <v>0</v>
      </c>
      <c r="Z2634" s="14">
        <f t="shared" si="373"/>
        <v>0</v>
      </c>
      <c r="AA2634" s="14">
        <f t="shared" si="374"/>
        <v>0.33333333333333331</v>
      </c>
      <c r="AB2634" s="14">
        <f t="shared" si="375"/>
        <v>0</v>
      </c>
      <c r="AC2634" s="14">
        <f t="shared" si="376"/>
        <v>6.7491116977985988E-3</v>
      </c>
      <c r="AD2634" s="14">
        <f>(Y2634*'[1]Scoring Model'!$K$17+'Working Data - V3'!Z2634*'[1]Scoring Model'!$K$7+'Working Data - V3'!AA2634*'[1]Scoring Model'!$K$9+'Working Data - V3'!AB2634*'[1]Scoring Model'!$K$10+AC2634*'[1]Scoring Model'!$K$11)</f>
        <v>6.801648900622638E-2</v>
      </c>
      <c r="AE2634" s="14">
        <f t="shared" si="377"/>
        <v>2</v>
      </c>
      <c r="AF2634" s="17" t="str">
        <f>VLOOKUP(AE2634,'[1]Scoring Model'!$C$18:$D$27,2,FALSE)</f>
        <v>01  Low</v>
      </c>
      <c r="AG2634" s="10" t="s">
        <v>9144</v>
      </c>
      <c r="AH2634" s="10" t="s">
        <v>1133</v>
      </c>
      <c r="AI2634" s="16">
        <v>280370</v>
      </c>
      <c r="AJ2634" s="18">
        <v>0</v>
      </c>
    </row>
    <row r="2635" spans="2:36" ht="15" customHeight="1" x14ac:dyDescent="0.25">
      <c r="B2635" s="10" t="s">
        <v>55</v>
      </c>
      <c r="C2635" s="10" t="s">
        <v>36</v>
      </c>
      <c r="D2635" s="10" t="s">
        <v>9145</v>
      </c>
      <c r="E2635" s="10" t="str">
        <f t="shared" si="369"/>
        <v>WCV0088598</v>
      </c>
      <c r="F2635" s="11">
        <f>VLOOKUP(E2635,'[1]Policy Number &amp; Loss Info'!$H$4:$K$8916,2,FALSE)</f>
        <v>6197.9</v>
      </c>
      <c r="G2635" s="11">
        <f>VLOOKUP(E2635,'[1]Policy Number &amp; Loss Info'!$H$4:$K$8916,4,FALSE)</f>
        <v>0</v>
      </c>
      <c r="H2635" s="12">
        <f>VLOOKUP(E2635,'[1]Policy Number &amp; Loss Info'!$H$4:$K$8916,3,FALSE)</f>
        <v>0</v>
      </c>
      <c r="I2635" s="13">
        <f t="shared" si="370"/>
        <v>0</v>
      </c>
      <c r="J2635" s="14">
        <f t="shared" si="371"/>
        <v>0</v>
      </c>
      <c r="K2635" s="10" t="s">
        <v>9146</v>
      </c>
      <c r="L2635" s="10"/>
      <c r="M2635" s="10" t="s">
        <v>49</v>
      </c>
      <c r="N2635" s="10">
        <f>VLOOKUP(M2635,[1]Array!$I$8:$J$14,2,FALSE)</f>
        <v>4</v>
      </c>
      <c r="O2635" s="10">
        <v>8391</v>
      </c>
      <c r="P2635" s="15">
        <v>45492</v>
      </c>
      <c r="Q2635" s="10" t="s">
        <v>60</v>
      </c>
      <c r="R2635" s="10" t="s">
        <v>88</v>
      </c>
      <c r="S2635" s="10" t="s">
        <v>272</v>
      </c>
      <c r="T2635" s="10">
        <v>1</v>
      </c>
      <c r="U2635" s="10">
        <v>0</v>
      </c>
      <c r="V2635" s="16">
        <v>0</v>
      </c>
      <c r="W2635" s="16">
        <v>2504</v>
      </c>
      <c r="X2635" s="16" t="str">
        <f>VLOOKUP(W2635,[1]Array!$C$8:$D$15,2,TRUE)</f>
        <v>01  $0 - $4,999</v>
      </c>
      <c r="Y2635" s="14">
        <f t="shared" si="372"/>
        <v>0</v>
      </c>
      <c r="Z2635" s="14">
        <f t="shared" si="373"/>
        <v>0</v>
      </c>
      <c r="AA2635" s="14">
        <f t="shared" si="374"/>
        <v>0.5</v>
      </c>
      <c r="AB2635" s="14">
        <f t="shared" si="375"/>
        <v>0</v>
      </c>
      <c r="AC2635" s="14">
        <f t="shared" si="376"/>
        <v>4.9705222621434387E-3</v>
      </c>
      <c r="AD2635" s="14">
        <f>(Y2635*'[1]Scoring Model'!$K$17+'Working Data - V3'!Z2635*'[1]Scoring Model'!$K$7+'Working Data - V3'!AA2635*'[1]Scoring Model'!$K$9+'Working Data - V3'!AB2635*'[1]Scoring Model'!$K$10+AC2635*'[1]Scoring Model'!$K$11)</f>
        <v>0.10099410445242869</v>
      </c>
      <c r="AE2635" s="14">
        <f t="shared" si="377"/>
        <v>3</v>
      </c>
      <c r="AF2635" s="17" t="str">
        <f>VLOOKUP(AE2635,'[1]Scoring Model'!$C$18:$D$27,2,FALSE)</f>
        <v>01  Low</v>
      </c>
      <c r="AG2635" s="10" t="s">
        <v>537</v>
      </c>
      <c r="AH2635" s="10" t="s">
        <v>748</v>
      </c>
      <c r="AI2635" s="16">
        <v>129400</v>
      </c>
      <c r="AJ2635" s="18">
        <v>0</v>
      </c>
    </row>
    <row r="2636" spans="2:36" ht="15" customHeight="1" x14ac:dyDescent="0.25">
      <c r="B2636" s="10" t="s">
        <v>98</v>
      </c>
      <c r="C2636" s="10" t="s">
        <v>46</v>
      </c>
      <c r="D2636" s="10" t="s">
        <v>9147</v>
      </c>
      <c r="E2636" s="10" t="str">
        <f t="shared" si="369"/>
        <v>WCV0088588</v>
      </c>
      <c r="F2636" s="11">
        <f>VLOOKUP(E2636,'[1]Policy Number &amp; Loss Info'!$H$4:$K$8916,2,FALSE)</f>
        <v>1955.69</v>
      </c>
      <c r="G2636" s="11">
        <f>VLOOKUP(E2636,'[1]Policy Number &amp; Loss Info'!$H$4:$K$8916,4,FALSE)</f>
        <v>0</v>
      </c>
      <c r="H2636" s="12">
        <f>VLOOKUP(E2636,'[1]Policy Number &amp; Loss Info'!$H$4:$K$8916,3,FALSE)</f>
        <v>0</v>
      </c>
      <c r="I2636" s="13">
        <f t="shared" si="370"/>
        <v>0</v>
      </c>
      <c r="J2636" s="14">
        <f t="shared" si="371"/>
        <v>0</v>
      </c>
      <c r="K2636" s="10" t="s">
        <v>9148</v>
      </c>
      <c r="L2636" s="10"/>
      <c r="M2636" s="10" t="s">
        <v>67</v>
      </c>
      <c r="N2636" s="10">
        <f>VLOOKUP(M2636,[1]Array!$I$8:$J$14,2,FALSE)</f>
        <v>6</v>
      </c>
      <c r="O2636" s="10">
        <v>5183</v>
      </c>
      <c r="P2636" s="15">
        <v>45488</v>
      </c>
      <c r="Q2636" s="10" t="s">
        <v>102</v>
      </c>
      <c r="R2636" s="10" t="s">
        <v>655</v>
      </c>
      <c r="S2636" s="10" t="s">
        <v>295</v>
      </c>
      <c r="T2636" s="10">
        <v>1</v>
      </c>
      <c r="U2636" s="10">
        <v>0</v>
      </c>
      <c r="V2636" s="16">
        <v>0</v>
      </c>
      <c r="W2636" s="16">
        <v>697</v>
      </c>
      <c r="X2636" s="16" t="str">
        <f>VLOOKUP(W2636,[1]Array!$C$8:$D$15,2,TRUE)</f>
        <v>01  $0 - $4,999</v>
      </c>
      <c r="Y2636" s="14">
        <f t="shared" si="372"/>
        <v>0</v>
      </c>
      <c r="Z2636" s="14">
        <f t="shared" si="373"/>
        <v>0</v>
      </c>
      <c r="AA2636" s="14">
        <f t="shared" si="374"/>
        <v>0.83333333333333337</v>
      </c>
      <c r="AB2636" s="14">
        <f t="shared" si="375"/>
        <v>0</v>
      </c>
      <c r="AC2636" s="14">
        <f t="shared" si="376"/>
        <v>1.3835678980487127E-3</v>
      </c>
      <c r="AD2636" s="14">
        <f>(Y2636*'[1]Scoring Model'!$K$17+'Working Data - V3'!Z2636*'[1]Scoring Model'!$K$7+'Working Data - V3'!AA2636*'[1]Scoring Model'!$K$9+'Working Data - V3'!AB2636*'[1]Scoring Model'!$K$10+AC2636*'[1]Scoring Model'!$K$11)</f>
        <v>0.16694338024627642</v>
      </c>
      <c r="AE2636" s="14">
        <f t="shared" si="377"/>
        <v>4</v>
      </c>
      <c r="AF2636" s="17" t="str">
        <f>VLOOKUP(AE2636,'[1]Scoring Model'!$C$18:$D$27,2,FALSE)</f>
        <v>01  Low</v>
      </c>
      <c r="AG2636" s="10" t="s">
        <v>227</v>
      </c>
      <c r="AH2636" s="10" t="s">
        <v>657</v>
      </c>
      <c r="AI2636" s="16">
        <v>20800</v>
      </c>
      <c r="AJ2636" s="18">
        <v>0</v>
      </c>
    </row>
    <row r="2637" spans="2:36" ht="15" customHeight="1" x14ac:dyDescent="0.25">
      <c r="B2637" s="10" t="s">
        <v>35</v>
      </c>
      <c r="C2637" s="10" t="s">
        <v>36</v>
      </c>
      <c r="D2637" s="10" t="s">
        <v>9149</v>
      </c>
      <c r="E2637" s="10" t="str">
        <f t="shared" si="369"/>
        <v>WCV0088550</v>
      </c>
      <c r="F2637" s="11">
        <f>VLOOKUP(E2637,'[1]Policy Number &amp; Loss Info'!$H$4:$K$8916,2,FALSE)</f>
        <v>39960.620000000003</v>
      </c>
      <c r="G2637" s="11">
        <f>VLOOKUP(E2637,'[1]Policy Number &amp; Loss Info'!$H$4:$K$8916,4,FALSE)</f>
        <v>1810.52</v>
      </c>
      <c r="H2637" s="12">
        <f>VLOOKUP(E2637,'[1]Policy Number &amp; Loss Info'!$H$4:$K$8916,3,FALSE)</f>
        <v>1</v>
      </c>
      <c r="I2637" s="13">
        <f t="shared" si="370"/>
        <v>4.5307605337454718E-2</v>
      </c>
      <c r="J2637" s="14">
        <f t="shared" si="371"/>
        <v>2.5024636754885181</v>
      </c>
      <c r="K2637" s="10" t="s">
        <v>9150</v>
      </c>
      <c r="L2637" s="10"/>
      <c r="M2637" s="10" t="s">
        <v>101</v>
      </c>
      <c r="N2637" s="10">
        <f>VLOOKUP(M2637,[1]Array!$I$8:$J$14,2,FALSE)</f>
        <v>5</v>
      </c>
      <c r="O2637" s="10">
        <v>37</v>
      </c>
      <c r="P2637" s="15">
        <v>45474</v>
      </c>
      <c r="Q2637" s="10" t="s">
        <v>197</v>
      </c>
      <c r="R2637" s="10" t="s">
        <v>4117</v>
      </c>
      <c r="S2637" s="10" t="s">
        <v>4118</v>
      </c>
      <c r="T2637" s="10">
        <v>0.86</v>
      </c>
      <c r="U2637" s="10">
        <v>0</v>
      </c>
      <c r="V2637" s="16">
        <v>0</v>
      </c>
      <c r="W2637" s="16">
        <v>13191</v>
      </c>
      <c r="X2637" s="16" t="str">
        <f>VLOOKUP(W2637,[1]Array!$C$8:$D$15,2,TRUE)</f>
        <v>03  $10,000 - $14,999</v>
      </c>
      <c r="Y2637" s="14">
        <f t="shared" si="372"/>
        <v>2.2653802668727359E-2</v>
      </c>
      <c r="Z2637" s="14">
        <f t="shared" si="373"/>
        <v>1.7223206246549726E-2</v>
      </c>
      <c r="AA2637" s="14">
        <f t="shared" si="374"/>
        <v>0.66666666666666663</v>
      </c>
      <c r="AB2637" s="14">
        <f t="shared" si="375"/>
        <v>0</v>
      </c>
      <c r="AC2637" s="14">
        <f t="shared" si="376"/>
        <v>2.618456835460627E-2</v>
      </c>
      <c r="AD2637" s="14">
        <f>(Y2637*'[1]Scoring Model'!$K$17+'Working Data - V3'!Z2637*'[1]Scoring Model'!$K$7+'Working Data - V3'!AA2637*'[1]Scoring Model'!$K$9+'Working Data - V3'!AB2637*'[1]Scoring Model'!$K$10+AC2637*'[1]Scoring Model'!$K$11)</f>
        <v>0.14881102905418273</v>
      </c>
      <c r="AE2637" s="14">
        <f t="shared" si="377"/>
        <v>3</v>
      </c>
      <c r="AF2637" s="17" t="str">
        <f>VLOOKUP(AE2637,'[1]Scoring Model'!$C$18:$D$27,2,FALSE)</f>
        <v>01  Low</v>
      </c>
      <c r="AG2637" s="10" t="s">
        <v>285</v>
      </c>
      <c r="AH2637" s="10" t="s">
        <v>240</v>
      </c>
      <c r="AI2637" s="16">
        <v>447563</v>
      </c>
      <c r="AJ2637" s="18">
        <v>0</v>
      </c>
    </row>
    <row r="2638" spans="2:36" ht="15" customHeight="1" x14ac:dyDescent="0.25">
      <c r="B2638" s="10" t="s">
        <v>55</v>
      </c>
      <c r="C2638" s="10" t="s">
        <v>36</v>
      </c>
      <c r="D2638" s="10" t="s">
        <v>9151</v>
      </c>
      <c r="E2638" s="10" t="str">
        <f t="shared" si="369"/>
        <v>WCV0088542</v>
      </c>
      <c r="F2638" s="11">
        <f>VLOOKUP(E2638,'[1]Policy Number &amp; Loss Info'!$H$4:$K$8916,2,FALSE)</f>
        <v>28162.06</v>
      </c>
      <c r="G2638" s="11">
        <f>VLOOKUP(E2638,'[1]Policy Number &amp; Loss Info'!$H$4:$K$8916,4,FALSE)</f>
        <v>0</v>
      </c>
      <c r="H2638" s="12">
        <f>VLOOKUP(E2638,'[1]Policy Number &amp; Loss Info'!$H$4:$K$8916,3,FALSE)</f>
        <v>0</v>
      </c>
      <c r="I2638" s="13">
        <f t="shared" si="370"/>
        <v>0</v>
      </c>
      <c r="J2638" s="14">
        <f t="shared" si="371"/>
        <v>0</v>
      </c>
      <c r="K2638" s="10" t="s">
        <v>9152</v>
      </c>
      <c r="L2638" s="10"/>
      <c r="M2638" s="10" t="s">
        <v>101</v>
      </c>
      <c r="N2638" s="10">
        <f>VLOOKUP(M2638,[1]Array!$I$8:$J$14,2,FALSE)</f>
        <v>5</v>
      </c>
      <c r="O2638" s="10">
        <v>5537</v>
      </c>
      <c r="P2638" s="15">
        <v>45480</v>
      </c>
      <c r="Q2638" s="10" t="s">
        <v>60</v>
      </c>
      <c r="R2638" s="10" t="s">
        <v>9153</v>
      </c>
      <c r="S2638" s="10" t="s">
        <v>9154</v>
      </c>
      <c r="T2638" s="10">
        <v>0.93</v>
      </c>
      <c r="U2638" s="10">
        <v>0</v>
      </c>
      <c r="V2638" s="16">
        <v>0</v>
      </c>
      <c r="W2638" s="16">
        <v>8273</v>
      </c>
      <c r="X2638" s="16" t="str">
        <f>VLOOKUP(W2638,[1]Array!$C$8:$D$15,2,TRUE)</f>
        <v>02  $5,000 - $9,999</v>
      </c>
      <c r="Y2638" s="14">
        <f t="shared" si="372"/>
        <v>0</v>
      </c>
      <c r="Z2638" s="14">
        <f t="shared" si="373"/>
        <v>0</v>
      </c>
      <c r="AA2638" s="14">
        <f t="shared" si="374"/>
        <v>0.66666666666666663</v>
      </c>
      <c r="AB2638" s="14">
        <f t="shared" si="375"/>
        <v>0</v>
      </c>
      <c r="AC2638" s="14">
        <f t="shared" si="376"/>
        <v>1.6422176787025827E-2</v>
      </c>
      <c r="AD2638" s="14">
        <f>(Y2638*'[1]Scoring Model'!$K$17+'Working Data - V3'!Z2638*'[1]Scoring Model'!$K$7+'Working Data - V3'!AA2638*'[1]Scoring Model'!$K$9+'Working Data - V3'!AB2638*'[1]Scoring Model'!$K$10+AC2638*'[1]Scoring Model'!$K$11)</f>
        <v>0.13661776869073849</v>
      </c>
      <c r="AE2638" s="14">
        <f t="shared" si="377"/>
        <v>3</v>
      </c>
      <c r="AF2638" s="17" t="str">
        <f>VLOOKUP(AE2638,'[1]Scoring Model'!$C$18:$D$27,2,FALSE)</f>
        <v>01  Low</v>
      </c>
      <c r="AG2638" s="10" t="s">
        <v>360</v>
      </c>
      <c r="AH2638" s="10" t="s">
        <v>1818</v>
      </c>
      <c r="AI2638" s="16">
        <v>363939</v>
      </c>
      <c r="AJ2638" s="18">
        <v>0</v>
      </c>
    </row>
    <row r="2639" spans="2:36" ht="15" customHeight="1" x14ac:dyDescent="0.25">
      <c r="B2639" s="10" t="s">
        <v>55</v>
      </c>
      <c r="C2639" s="10" t="s">
        <v>56</v>
      </c>
      <c r="D2639" s="10" t="s">
        <v>9155</v>
      </c>
      <c r="E2639" s="10" t="str">
        <f t="shared" si="369"/>
        <v>WCV0088530</v>
      </c>
      <c r="F2639" s="11">
        <f>VLOOKUP(E2639,'[1]Policy Number &amp; Loss Info'!$H$4:$K$8916,2,FALSE)</f>
        <v>9777.14</v>
      </c>
      <c r="G2639" s="11">
        <f>VLOOKUP(E2639,'[1]Policy Number &amp; Loss Info'!$H$4:$K$8916,4,FALSE)</f>
        <v>0</v>
      </c>
      <c r="H2639" s="12">
        <f>VLOOKUP(E2639,'[1]Policy Number &amp; Loss Info'!$H$4:$K$8916,3,FALSE)</f>
        <v>0</v>
      </c>
      <c r="I2639" s="13">
        <f t="shared" si="370"/>
        <v>0</v>
      </c>
      <c r="J2639" s="14">
        <f t="shared" si="371"/>
        <v>0</v>
      </c>
      <c r="K2639" s="10" t="s">
        <v>9156</v>
      </c>
      <c r="L2639" s="10"/>
      <c r="M2639" s="10" t="s">
        <v>101</v>
      </c>
      <c r="N2639" s="10">
        <f>VLOOKUP(M2639,[1]Array!$I$8:$J$14,2,FALSE)</f>
        <v>5</v>
      </c>
      <c r="O2639" s="10">
        <v>6400</v>
      </c>
      <c r="P2639" s="15">
        <v>45474</v>
      </c>
      <c r="Q2639" s="10" t="s">
        <v>60</v>
      </c>
      <c r="R2639" s="10" t="s">
        <v>474</v>
      </c>
      <c r="S2639" s="10" t="s">
        <v>475</v>
      </c>
      <c r="T2639" s="10">
        <v>1</v>
      </c>
      <c r="U2639" s="10">
        <v>0</v>
      </c>
      <c r="V2639" s="16">
        <v>0</v>
      </c>
      <c r="W2639" s="16">
        <v>2834</v>
      </c>
      <c r="X2639" s="16" t="str">
        <f>VLOOKUP(W2639,[1]Array!$C$8:$D$15,2,TRUE)</f>
        <v>01  $0 - $4,999</v>
      </c>
      <c r="Y2639" s="14">
        <f t="shared" si="372"/>
        <v>0</v>
      </c>
      <c r="Z2639" s="14">
        <f t="shared" si="373"/>
        <v>0</v>
      </c>
      <c r="AA2639" s="14">
        <f t="shared" si="374"/>
        <v>0.66666666666666663</v>
      </c>
      <c r="AB2639" s="14">
        <f t="shared" si="375"/>
        <v>0</v>
      </c>
      <c r="AC2639" s="14">
        <f t="shared" si="376"/>
        <v>5.6255831034003612E-3</v>
      </c>
      <c r="AD2639" s="14">
        <f>(Y2639*'[1]Scoring Model'!$K$17+'Working Data - V3'!Z2639*'[1]Scoring Model'!$K$7+'Working Data - V3'!AA2639*'[1]Scoring Model'!$K$9+'Working Data - V3'!AB2639*'[1]Scoring Model'!$K$10+AC2639*'[1]Scoring Model'!$K$11)</f>
        <v>0.1344584499540134</v>
      </c>
      <c r="AE2639" s="14">
        <f t="shared" si="377"/>
        <v>3</v>
      </c>
      <c r="AF2639" s="17" t="str">
        <f>VLOOKUP(AE2639,'[1]Scoring Model'!$C$18:$D$27,2,FALSE)</f>
        <v>01  Low</v>
      </c>
      <c r="AG2639" s="10" t="s">
        <v>124</v>
      </c>
      <c r="AH2639" s="10" t="s">
        <v>477</v>
      </c>
      <c r="AI2639" s="16">
        <v>57715</v>
      </c>
      <c r="AJ2639" s="18">
        <v>0</v>
      </c>
    </row>
    <row r="2640" spans="2:36" ht="15" customHeight="1" x14ac:dyDescent="0.25">
      <c r="B2640" s="10" t="s">
        <v>35</v>
      </c>
      <c r="C2640" s="10" t="s">
        <v>36</v>
      </c>
      <c r="D2640" s="10" t="s">
        <v>9157</v>
      </c>
      <c r="E2640" s="10" t="str">
        <f t="shared" si="369"/>
        <v>WCV0088500</v>
      </c>
      <c r="F2640" s="11">
        <f>VLOOKUP(E2640,'[1]Policy Number &amp; Loss Info'!$H$4:$K$8916,2,FALSE)</f>
        <v>6874.63</v>
      </c>
      <c r="G2640" s="11">
        <f>VLOOKUP(E2640,'[1]Policy Number &amp; Loss Info'!$H$4:$K$8916,4,FALSE)</f>
        <v>0</v>
      </c>
      <c r="H2640" s="12">
        <f>VLOOKUP(E2640,'[1]Policy Number &amp; Loss Info'!$H$4:$K$8916,3,FALSE)</f>
        <v>0</v>
      </c>
      <c r="I2640" s="13">
        <f t="shared" si="370"/>
        <v>0</v>
      </c>
      <c r="J2640" s="14">
        <f t="shared" si="371"/>
        <v>0</v>
      </c>
      <c r="K2640" s="10" t="s">
        <v>9158</v>
      </c>
      <c r="L2640" s="10"/>
      <c r="M2640" s="10" t="s">
        <v>161</v>
      </c>
      <c r="N2640" s="10">
        <f>VLOOKUP(M2640,[1]Array!$I$8:$J$14,2,FALSE)</f>
        <v>2</v>
      </c>
      <c r="O2640" s="10">
        <v>8008</v>
      </c>
      <c r="P2640" s="15">
        <v>45474</v>
      </c>
      <c r="Q2640" s="10" t="s">
        <v>60</v>
      </c>
      <c r="R2640" s="10" t="s">
        <v>94</v>
      </c>
      <c r="S2640" s="10" t="s">
        <v>1431</v>
      </c>
      <c r="T2640" s="10">
        <v>1</v>
      </c>
      <c r="U2640" s="10">
        <v>0</v>
      </c>
      <c r="V2640" s="16">
        <v>0</v>
      </c>
      <c r="W2640" s="16">
        <v>2101</v>
      </c>
      <c r="X2640" s="16" t="str">
        <f>VLOOKUP(W2640,[1]Array!$C$8:$D$15,2,TRUE)</f>
        <v>01  $0 - $4,999</v>
      </c>
      <c r="Y2640" s="14">
        <f t="shared" si="372"/>
        <v>0</v>
      </c>
      <c r="Z2640" s="14">
        <f t="shared" si="373"/>
        <v>0</v>
      </c>
      <c r="AA2640" s="14">
        <f t="shared" si="374"/>
        <v>0.16666666666666666</v>
      </c>
      <c r="AB2640" s="14">
        <f t="shared" si="375"/>
        <v>0</v>
      </c>
      <c r="AC2640" s="14">
        <f t="shared" si="376"/>
        <v>4.1705540226690749E-3</v>
      </c>
      <c r="AD2640" s="14">
        <f>(Y2640*'[1]Scoring Model'!$K$17+'Working Data - V3'!Z2640*'[1]Scoring Model'!$K$7+'Working Data - V3'!AA2640*'[1]Scoring Model'!$K$9+'Working Data - V3'!AB2640*'[1]Scoring Model'!$K$10+AC2640*'[1]Scoring Model'!$K$11)</f>
        <v>3.4167444137867146E-2</v>
      </c>
      <c r="AE2640" s="14">
        <f t="shared" si="377"/>
        <v>2</v>
      </c>
      <c r="AF2640" s="17" t="str">
        <f>VLOOKUP(AE2640,'[1]Scoring Model'!$C$18:$D$27,2,FALSE)</f>
        <v>01  Low</v>
      </c>
      <c r="AG2640" s="10" t="s">
        <v>578</v>
      </c>
      <c r="AH2640" s="10" t="s">
        <v>1133</v>
      </c>
      <c r="AI2640" s="16">
        <v>217392</v>
      </c>
      <c r="AJ2640" s="18">
        <v>0</v>
      </c>
    </row>
    <row r="2641" spans="2:36" ht="15" customHeight="1" x14ac:dyDescent="0.25">
      <c r="B2641" s="10" t="s">
        <v>98</v>
      </c>
      <c r="C2641" s="10" t="s">
        <v>46</v>
      </c>
      <c r="D2641" s="10" t="s">
        <v>9159</v>
      </c>
      <c r="E2641" s="10" t="str">
        <f t="shared" si="369"/>
        <v>WCV0088484</v>
      </c>
      <c r="F2641" s="11">
        <f>VLOOKUP(E2641,'[1]Policy Number &amp; Loss Info'!$H$4:$K$8916,2,FALSE)</f>
        <v>11171.61</v>
      </c>
      <c r="G2641" s="11">
        <f>VLOOKUP(E2641,'[1]Policy Number &amp; Loss Info'!$H$4:$K$8916,4,FALSE)</f>
        <v>0</v>
      </c>
      <c r="H2641" s="12">
        <f>VLOOKUP(E2641,'[1]Policy Number &amp; Loss Info'!$H$4:$K$8916,3,FALSE)</f>
        <v>0</v>
      </c>
      <c r="I2641" s="13">
        <f t="shared" si="370"/>
        <v>0</v>
      </c>
      <c r="J2641" s="14">
        <f t="shared" si="371"/>
        <v>0</v>
      </c>
      <c r="K2641" s="10" t="s">
        <v>9160</v>
      </c>
      <c r="L2641" s="10"/>
      <c r="M2641" s="10" t="s">
        <v>87</v>
      </c>
      <c r="N2641" s="10">
        <f>VLOOKUP(M2641,[1]Array!$I$8:$J$14,2,FALSE)</f>
        <v>3</v>
      </c>
      <c r="O2641" s="10">
        <v>5</v>
      </c>
      <c r="P2641" s="15">
        <v>45493</v>
      </c>
      <c r="Q2641" s="10" t="s">
        <v>102</v>
      </c>
      <c r="R2641" s="10" t="s">
        <v>1240</v>
      </c>
      <c r="S2641" s="10" t="s">
        <v>1241</v>
      </c>
      <c r="T2641" s="10">
        <v>1</v>
      </c>
      <c r="U2641" s="10">
        <v>0</v>
      </c>
      <c r="V2641" s="16">
        <v>0</v>
      </c>
      <c r="W2641" s="16">
        <v>3698</v>
      </c>
      <c r="X2641" s="16" t="str">
        <f>VLOOKUP(W2641,[1]Array!$C$8:$D$15,2,TRUE)</f>
        <v>01  $0 - $4,999</v>
      </c>
      <c r="Y2641" s="14">
        <f t="shared" si="372"/>
        <v>0</v>
      </c>
      <c r="Z2641" s="14">
        <f t="shared" si="373"/>
        <v>0</v>
      </c>
      <c r="AA2641" s="14">
        <f t="shared" si="374"/>
        <v>0.33333333333333331</v>
      </c>
      <c r="AB2641" s="14">
        <f t="shared" si="375"/>
        <v>0</v>
      </c>
      <c r="AC2641" s="14">
        <f t="shared" si="376"/>
        <v>7.340651487782123E-3</v>
      </c>
      <c r="AD2641" s="14">
        <f>(Y2641*'[1]Scoring Model'!$K$17+'Working Data - V3'!Z2641*'[1]Scoring Model'!$K$7+'Working Data - V3'!AA2641*'[1]Scoring Model'!$K$9+'Working Data - V3'!AB2641*'[1]Scoring Model'!$K$10+AC2641*'[1]Scoring Model'!$K$11)</f>
        <v>6.8134796964223088E-2</v>
      </c>
      <c r="AE2641" s="14">
        <f t="shared" si="377"/>
        <v>2</v>
      </c>
      <c r="AF2641" s="17" t="str">
        <f>VLOOKUP(AE2641,'[1]Scoring Model'!$C$18:$D$27,2,FALSE)</f>
        <v>01  Low</v>
      </c>
      <c r="AG2641" s="10" t="s">
        <v>679</v>
      </c>
      <c r="AH2641" s="10" t="s">
        <v>1243</v>
      </c>
      <c r="AI2641" s="16">
        <v>183728</v>
      </c>
      <c r="AJ2641" s="18">
        <v>0</v>
      </c>
    </row>
    <row r="2642" spans="2:36" ht="15" customHeight="1" x14ac:dyDescent="0.25">
      <c r="B2642" s="10" t="s">
        <v>35</v>
      </c>
      <c r="C2642" s="10" t="s">
        <v>36</v>
      </c>
      <c r="D2642" s="10" t="s">
        <v>9161</v>
      </c>
      <c r="E2642" s="10" t="str">
        <f t="shared" si="369"/>
        <v>WCV0086804</v>
      </c>
      <c r="F2642" s="11">
        <f>VLOOKUP(E2642,'[1]Policy Number &amp; Loss Info'!$H$4:$K$8916,2,FALSE)</f>
        <v>26961.78</v>
      </c>
      <c r="G2642" s="11">
        <f>VLOOKUP(E2642,'[1]Policy Number &amp; Loss Info'!$H$4:$K$8916,4,FALSE)</f>
        <v>0</v>
      </c>
      <c r="H2642" s="12">
        <f>VLOOKUP(E2642,'[1]Policy Number &amp; Loss Info'!$H$4:$K$8916,3,FALSE)</f>
        <v>0</v>
      </c>
      <c r="I2642" s="13">
        <f t="shared" si="370"/>
        <v>0</v>
      </c>
      <c r="J2642" s="14">
        <f t="shared" si="371"/>
        <v>0</v>
      </c>
      <c r="K2642" s="10" t="s">
        <v>9162</v>
      </c>
      <c r="L2642" s="10"/>
      <c r="M2642" s="10" t="s">
        <v>67</v>
      </c>
      <c r="N2642" s="10">
        <f>VLOOKUP(M2642,[1]Array!$I$8:$J$14,2,FALSE)</f>
        <v>6</v>
      </c>
      <c r="O2642" s="10">
        <v>2709</v>
      </c>
      <c r="P2642" s="15">
        <v>45481</v>
      </c>
      <c r="Q2642" s="10" t="s">
        <v>40</v>
      </c>
      <c r="R2642" s="10" t="s">
        <v>4787</v>
      </c>
      <c r="S2642" s="10" t="s">
        <v>9163</v>
      </c>
      <c r="T2642" s="10">
        <v>0.91</v>
      </c>
      <c r="U2642" s="10">
        <v>0</v>
      </c>
      <c r="V2642" s="16">
        <v>0</v>
      </c>
      <c r="W2642" s="16">
        <v>9720</v>
      </c>
      <c r="X2642" s="16" t="str">
        <f>VLOOKUP(W2642,[1]Array!$C$8:$D$15,2,TRUE)</f>
        <v>02  $5,000 - $9,999</v>
      </c>
      <c r="Y2642" s="14">
        <f t="shared" si="372"/>
        <v>0</v>
      </c>
      <c r="Z2642" s="14">
        <f t="shared" si="373"/>
        <v>0</v>
      </c>
      <c r="AA2642" s="14">
        <f t="shared" si="374"/>
        <v>0.83333333333333337</v>
      </c>
      <c r="AB2642" s="14">
        <f t="shared" si="375"/>
        <v>0</v>
      </c>
      <c r="AC2642" s="14">
        <f t="shared" si="376"/>
        <v>1.9294519324294816E-2</v>
      </c>
      <c r="AD2642" s="14">
        <f>(Y2642*'[1]Scoring Model'!$K$17+'Working Data - V3'!Z2642*'[1]Scoring Model'!$K$7+'Working Data - V3'!AA2642*'[1]Scoring Model'!$K$9+'Working Data - V3'!AB2642*'[1]Scoring Model'!$K$10+AC2642*'[1]Scoring Model'!$K$11)</f>
        <v>0.17052557053152564</v>
      </c>
      <c r="AE2642" s="14">
        <f t="shared" si="377"/>
        <v>4</v>
      </c>
      <c r="AF2642" s="17" t="str">
        <f>VLOOKUP(AE2642,'[1]Scoring Model'!$C$18:$D$27,2,FALSE)</f>
        <v>01  Low</v>
      </c>
      <c r="AG2642" s="10" t="s">
        <v>1217</v>
      </c>
      <c r="AH2642" s="10" t="s">
        <v>9164</v>
      </c>
      <c r="AI2642" s="16">
        <v>269803</v>
      </c>
      <c r="AJ2642" s="18">
        <v>0</v>
      </c>
    </row>
    <row r="2643" spans="2:36" ht="15" customHeight="1" x14ac:dyDescent="0.25">
      <c r="B2643" s="10" t="s">
        <v>55</v>
      </c>
      <c r="C2643" s="10" t="s">
        <v>56</v>
      </c>
      <c r="D2643" s="10" t="s">
        <v>9165</v>
      </c>
      <c r="E2643" s="10" t="str">
        <f t="shared" si="369"/>
        <v>WCV0086781</v>
      </c>
      <c r="F2643" s="11">
        <f>VLOOKUP(E2643,'[1]Policy Number &amp; Loss Info'!$H$4:$K$8916,2,FALSE)</f>
        <v>43359.33</v>
      </c>
      <c r="G2643" s="11">
        <f>VLOOKUP(E2643,'[1]Policy Number &amp; Loss Info'!$H$4:$K$8916,4,FALSE)</f>
        <v>7195.45</v>
      </c>
      <c r="H2643" s="12">
        <f>VLOOKUP(E2643,'[1]Policy Number &amp; Loss Info'!$H$4:$K$8916,3,FALSE)</f>
        <v>2</v>
      </c>
      <c r="I2643" s="13">
        <f t="shared" si="370"/>
        <v>0.16594928934556874</v>
      </c>
      <c r="J2643" s="14">
        <f t="shared" si="371"/>
        <v>4.612617399761481</v>
      </c>
      <c r="K2643" s="10" t="s">
        <v>9166</v>
      </c>
      <c r="L2643" s="10"/>
      <c r="M2643" s="10" t="s">
        <v>39</v>
      </c>
      <c r="N2643" s="10">
        <f>VLOOKUP(M2643,[1]Array!$I$8:$J$14,2,FALSE)</f>
        <v>1</v>
      </c>
      <c r="O2643" s="10">
        <v>9083</v>
      </c>
      <c r="P2643" s="15">
        <v>45474</v>
      </c>
      <c r="Q2643" s="10" t="s">
        <v>60</v>
      </c>
      <c r="R2643" s="10" t="s">
        <v>421</v>
      </c>
      <c r="S2643" s="10" t="s">
        <v>422</v>
      </c>
      <c r="T2643" s="10">
        <v>1.43</v>
      </c>
      <c r="U2643" s="10">
        <v>0</v>
      </c>
      <c r="V2643" s="16">
        <v>0</v>
      </c>
      <c r="W2643" s="16">
        <v>16131</v>
      </c>
      <c r="X2643" s="16" t="str">
        <f>VLOOKUP(W2643,[1]Array!$C$8:$D$15,2,TRUE)</f>
        <v>04  $15,000 - $24,999</v>
      </c>
      <c r="Y2643" s="14">
        <f t="shared" si="372"/>
        <v>8.297464467278437E-2</v>
      </c>
      <c r="Z2643" s="14">
        <f t="shared" si="373"/>
        <v>3.1746339253858391E-2</v>
      </c>
      <c r="AA2643" s="14">
        <f t="shared" si="374"/>
        <v>0</v>
      </c>
      <c r="AB2643" s="14">
        <f t="shared" si="375"/>
        <v>0.42999999999999994</v>
      </c>
      <c r="AC2643" s="14">
        <f t="shared" si="376"/>
        <v>3.2020564940349765E-2</v>
      </c>
      <c r="AD2643" s="14">
        <f>(Y2643*'[1]Scoring Model'!$K$17+'Working Data - V3'!Z2643*'[1]Scoring Model'!$K$7+'Working Data - V3'!AA2643*'[1]Scoring Model'!$K$9+'Working Data - V3'!AB2643*'[1]Scoring Model'!$K$10+AC2643*'[1]Scoring Model'!$K$11)</f>
        <v>0.10214577424067692</v>
      </c>
      <c r="AE2643" s="14">
        <f t="shared" si="377"/>
        <v>3</v>
      </c>
      <c r="AF2643" s="17" t="str">
        <f>VLOOKUP(AE2643,'[1]Scoring Model'!$C$18:$D$27,2,FALSE)</f>
        <v>01  Low</v>
      </c>
      <c r="AG2643" s="10" t="s">
        <v>313</v>
      </c>
      <c r="AH2643" s="10" t="s">
        <v>1147</v>
      </c>
      <c r="AI2643" s="16">
        <v>818597</v>
      </c>
      <c r="AJ2643" s="18">
        <v>0</v>
      </c>
    </row>
    <row r="2644" spans="2:36" ht="15" customHeight="1" x14ac:dyDescent="0.25">
      <c r="B2644" s="10" t="s">
        <v>98</v>
      </c>
      <c r="C2644" s="10" t="s">
        <v>46</v>
      </c>
      <c r="D2644" s="10" t="s">
        <v>9167</v>
      </c>
      <c r="E2644" s="10" t="str">
        <f t="shared" si="369"/>
        <v>WCV0086718</v>
      </c>
      <c r="F2644" s="11">
        <f>VLOOKUP(E2644,'[1]Policy Number &amp; Loss Info'!$H$4:$K$8916,2,FALSE)</f>
        <v>30201.1</v>
      </c>
      <c r="G2644" s="11">
        <f>VLOOKUP(E2644,'[1]Policy Number &amp; Loss Info'!$H$4:$K$8916,4,FALSE)</f>
        <v>5302.52</v>
      </c>
      <c r="H2644" s="12">
        <f>VLOOKUP(E2644,'[1]Policy Number &amp; Loss Info'!$H$4:$K$8916,3,FALSE)</f>
        <v>1</v>
      </c>
      <c r="I2644" s="13">
        <f t="shared" si="370"/>
        <v>0.17557373738042656</v>
      </c>
      <c r="J2644" s="14">
        <f t="shared" si="371"/>
        <v>3.3111376737933389</v>
      </c>
      <c r="K2644" s="10" t="s">
        <v>9168</v>
      </c>
      <c r="L2644" s="10"/>
      <c r="M2644" s="10" t="s">
        <v>39</v>
      </c>
      <c r="N2644" s="10">
        <f>VLOOKUP(M2644,[1]Array!$I$8:$J$14,2,FALSE)</f>
        <v>1</v>
      </c>
      <c r="O2644" s="10">
        <v>9082</v>
      </c>
      <c r="P2644" s="15">
        <v>45474</v>
      </c>
      <c r="Q2644" s="10" t="s">
        <v>102</v>
      </c>
      <c r="R2644" s="10" t="s">
        <v>7760</v>
      </c>
      <c r="S2644" s="10" t="s">
        <v>7761</v>
      </c>
      <c r="T2644" s="10">
        <v>0.77</v>
      </c>
      <c r="U2644" s="10">
        <v>1</v>
      </c>
      <c r="V2644" s="16">
        <v>5302.52</v>
      </c>
      <c r="W2644" s="16">
        <v>9459</v>
      </c>
      <c r="X2644" s="16" t="str">
        <f>VLOOKUP(W2644,[1]Array!$C$8:$D$15,2,TRUE)</f>
        <v>02  $5,000 - $9,999</v>
      </c>
      <c r="Y2644" s="14">
        <f t="shared" si="372"/>
        <v>8.7786868690213279E-2</v>
      </c>
      <c r="Z2644" s="14">
        <f t="shared" si="373"/>
        <v>2.2788905039882654E-2</v>
      </c>
      <c r="AA2644" s="14">
        <f t="shared" si="374"/>
        <v>0</v>
      </c>
      <c r="AB2644" s="14">
        <f t="shared" si="375"/>
        <v>0</v>
      </c>
      <c r="AC2644" s="14">
        <f t="shared" si="376"/>
        <v>1.877642574984616E-2</v>
      </c>
      <c r="AD2644" s="14">
        <f>(Y2644*'[1]Scoring Model'!$K$17+'Working Data - V3'!Z2644*'[1]Scoring Model'!$K$7+'Working Data - V3'!AA2644*'[1]Scoring Model'!$K$9+'Working Data - V3'!AB2644*'[1]Scoring Model'!$K$10+AC2644*'[1]Scoring Model'!$K$11)</f>
        <v>3.4649126765009752E-2</v>
      </c>
      <c r="AE2644" s="14">
        <f t="shared" si="377"/>
        <v>2</v>
      </c>
      <c r="AF2644" s="17" t="str">
        <f>VLOOKUP(AE2644,'[1]Scoring Model'!$C$18:$D$27,2,FALSE)</f>
        <v>01  Low</v>
      </c>
      <c r="AG2644" s="10" t="s">
        <v>43</v>
      </c>
      <c r="AH2644" s="10" t="s">
        <v>657</v>
      </c>
      <c r="AI2644" s="16">
        <v>1649137</v>
      </c>
      <c r="AJ2644" s="18">
        <v>0.67085600000000001</v>
      </c>
    </row>
    <row r="2645" spans="2:36" ht="15" customHeight="1" x14ac:dyDescent="0.25">
      <c r="B2645" s="10" t="s">
        <v>35</v>
      </c>
      <c r="C2645" s="10" t="s">
        <v>36</v>
      </c>
      <c r="D2645" s="10" t="s">
        <v>9169</v>
      </c>
      <c r="E2645" s="10" t="str">
        <f t="shared" si="369"/>
        <v>WCV0086679</v>
      </c>
      <c r="F2645" s="11">
        <f>VLOOKUP(E2645,'[1]Policy Number &amp; Loss Info'!$H$4:$K$8916,2,FALSE)</f>
        <v>3185.5299999999997</v>
      </c>
      <c r="G2645" s="11">
        <f>VLOOKUP(E2645,'[1]Policy Number &amp; Loss Info'!$H$4:$K$8916,4,FALSE)</f>
        <v>0</v>
      </c>
      <c r="H2645" s="12">
        <f>VLOOKUP(E2645,'[1]Policy Number &amp; Loss Info'!$H$4:$K$8916,3,FALSE)</f>
        <v>0</v>
      </c>
      <c r="I2645" s="13">
        <f t="shared" si="370"/>
        <v>0</v>
      </c>
      <c r="J2645" s="14">
        <f t="shared" si="371"/>
        <v>0</v>
      </c>
      <c r="K2645" s="10" t="s">
        <v>9170</v>
      </c>
      <c r="L2645" s="10"/>
      <c r="M2645" s="10" t="s">
        <v>87</v>
      </c>
      <c r="N2645" s="10">
        <f>VLOOKUP(M2645,[1]Array!$I$8:$J$14,2,FALSE)</f>
        <v>3</v>
      </c>
      <c r="O2645" s="10">
        <v>8810</v>
      </c>
      <c r="P2645" s="15">
        <v>45474</v>
      </c>
      <c r="Q2645" s="10" t="s">
        <v>60</v>
      </c>
      <c r="R2645" s="10" t="s">
        <v>469</v>
      </c>
      <c r="S2645" s="10" t="s">
        <v>9171</v>
      </c>
      <c r="T2645" s="10">
        <v>1</v>
      </c>
      <c r="U2645" s="10">
        <v>0</v>
      </c>
      <c r="V2645" s="16">
        <v>0</v>
      </c>
      <c r="W2645" s="16">
        <v>1037</v>
      </c>
      <c r="X2645" s="16" t="str">
        <f>VLOOKUP(W2645,[1]Array!$C$8:$D$15,2,TRUE)</f>
        <v>01  $0 - $4,999</v>
      </c>
      <c r="Y2645" s="14">
        <f t="shared" si="372"/>
        <v>0</v>
      </c>
      <c r="Z2645" s="14">
        <f t="shared" si="373"/>
        <v>0</v>
      </c>
      <c r="AA2645" s="14">
        <f t="shared" si="374"/>
        <v>0.33333333333333331</v>
      </c>
      <c r="AB2645" s="14">
        <f t="shared" si="375"/>
        <v>0</v>
      </c>
      <c r="AC2645" s="14">
        <f t="shared" si="376"/>
        <v>2.0584790678285724E-3</v>
      </c>
      <c r="AD2645" s="14">
        <f>(Y2645*'[1]Scoring Model'!$K$17+'Working Data - V3'!Z2645*'[1]Scoring Model'!$K$7+'Working Data - V3'!AA2645*'[1]Scoring Model'!$K$9+'Working Data - V3'!AB2645*'[1]Scoring Model'!$K$10+AC2645*'[1]Scoring Model'!$K$11)</f>
        <v>6.7078362480232384E-2</v>
      </c>
      <c r="AE2645" s="14">
        <f t="shared" si="377"/>
        <v>2</v>
      </c>
      <c r="AF2645" s="17" t="str">
        <f>VLOOKUP(AE2645,'[1]Scoring Model'!$C$18:$D$27,2,FALSE)</f>
        <v>01  Low</v>
      </c>
      <c r="AG2645" s="10" t="s">
        <v>9172</v>
      </c>
      <c r="AH2645" s="10" t="s">
        <v>3749</v>
      </c>
      <c r="AI2645" s="16">
        <v>290471</v>
      </c>
      <c r="AJ2645" s="18">
        <v>0</v>
      </c>
    </row>
    <row r="2646" spans="2:36" ht="15" customHeight="1" x14ac:dyDescent="0.25">
      <c r="B2646" s="10" t="s">
        <v>55</v>
      </c>
      <c r="C2646" s="10" t="s">
        <v>56</v>
      </c>
      <c r="D2646" s="10" t="s">
        <v>9173</v>
      </c>
      <c r="E2646" s="10" t="str">
        <f t="shared" si="369"/>
        <v>WCV0085092</v>
      </c>
      <c r="F2646" s="11">
        <f>VLOOKUP(E2646,'[1]Policy Number &amp; Loss Info'!$H$4:$K$8916,2,FALSE)</f>
        <v>15868.07</v>
      </c>
      <c r="G2646" s="11">
        <f>VLOOKUP(E2646,'[1]Policy Number &amp; Loss Info'!$H$4:$K$8916,4,FALSE)</f>
        <v>0</v>
      </c>
      <c r="H2646" s="12">
        <f>VLOOKUP(E2646,'[1]Policy Number &amp; Loss Info'!$H$4:$K$8916,3,FALSE)</f>
        <v>0</v>
      </c>
      <c r="I2646" s="13">
        <f t="shared" si="370"/>
        <v>0</v>
      </c>
      <c r="J2646" s="14">
        <f t="shared" si="371"/>
        <v>0</v>
      </c>
      <c r="K2646" s="10" t="s">
        <v>9174</v>
      </c>
      <c r="L2646" s="10"/>
      <c r="M2646" s="10" t="s">
        <v>87</v>
      </c>
      <c r="N2646" s="10">
        <f>VLOOKUP(M2646,[1]Array!$I$8:$J$14,2,FALSE)</f>
        <v>3</v>
      </c>
      <c r="O2646" s="10">
        <v>2883</v>
      </c>
      <c r="P2646" s="15">
        <v>45504</v>
      </c>
      <c r="Q2646" s="10" t="s">
        <v>60</v>
      </c>
      <c r="R2646" s="10" t="s">
        <v>3865</v>
      </c>
      <c r="S2646" s="10" t="s">
        <v>3866</v>
      </c>
      <c r="T2646" s="10">
        <v>0.95</v>
      </c>
      <c r="U2646" s="10">
        <v>0</v>
      </c>
      <c r="V2646" s="16">
        <v>0</v>
      </c>
      <c r="W2646" s="16">
        <v>5641</v>
      </c>
      <c r="X2646" s="16" t="str">
        <f>VLOOKUP(W2646,[1]Array!$C$8:$D$15,2,TRUE)</f>
        <v>02  $5,000 - $9,999</v>
      </c>
      <c r="Y2646" s="14">
        <f t="shared" si="372"/>
        <v>0</v>
      </c>
      <c r="Z2646" s="14">
        <f t="shared" si="373"/>
        <v>0</v>
      </c>
      <c r="AA2646" s="14">
        <f t="shared" si="374"/>
        <v>0.33333333333333331</v>
      </c>
      <c r="AB2646" s="14">
        <f t="shared" si="375"/>
        <v>0</v>
      </c>
      <c r="AC2646" s="14">
        <f t="shared" si="376"/>
        <v>1.1197570319788793E-2</v>
      </c>
      <c r="AD2646" s="14">
        <f>(Y2646*'[1]Scoring Model'!$K$17+'Working Data - V3'!Z2646*'[1]Scoring Model'!$K$7+'Working Data - V3'!AA2646*'[1]Scoring Model'!$K$9+'Working Data - V3'!AB2646*'[1]Scoring Model'!$K$10+AC2646*'[1]Scoring Model'!$K$11)</f>
        <v>6.890618073062442E-2</v>
      </c>
      <c r="AE2646" s="14">
        <f t="shared" si="377"/>
        <v>2</v>
      </c>
      <c r="AF2646" s="17" t="str">
        <f>VLOOKUP(AE2646,'[1]Scoring Model'!$C$18:$D$27,2,FALSE)</f>
        <v>01  Low</v>
      </c>
      <c r="AG2646" s="10" t="s">
        <v>4932</v>
      </c>
      <c r="AH2646" s="10" t="s">
        <v>4082</v>
      </c>
      <c r="AI2646" s="16">
        <v>228710</v>
      </c>
      <c r="AJ2646" s="18">
        <v>0</v>
      </c>
    </row>
    <row r="2647" spans="2:36" ht="15" customHeight="1" x14ac:dyDescent="0.25">
      <c r="B2647" s="10" t="s">
        <v>55</v>
      </c>
      <c r="C2647" s="10" t="s">
        <v>36</v>
      </c>
      <c r="D2647" s="10" t="s">
        <v>9175</v>
      </c>
      <c r="E2647" s="10" t="str">
        <f t="shared" si="369"/>
        <v>WCV0085049</v>
      </c>
      <c r="F2647" s="11">
        <f>VLOOKUP(E2647,'[1]Policy Number &amp; Loss Info'!$H$4:$K$8916,2,FALSE)</f>
        <v>14037.19</v>
      </c>
      <c r="G2647" s="11">
        <f>VLOOKUP(E2647,'[1]Policy Number &amp; Loss Info'!$H$4:$K$8916,4,FALSE)</f>
        <v>0</v>
      </c>
      <c r="H2647" s="12">
        <f>VLOOKUP(E2647,'[1]Policy Number &amp; Loss Info'!$H$4:$K$8916,3,FALSE)</f>
        <v>0</v>
      </c>
      <c r="I2647" s="13">
        <f t="shared" si="370"/>
        <v>0</v>
      </c>
      <c r="J2647" s="14">
        <f t="shared" si="371"/>
        <v>0</v>
      </c>
      <c r="K2647" s="10" t="s">
        <v>9176</v>
      </c>
      <c r="L2647" s="10"/>
      <c r="M2647" s="10" t="s">
        <v>59</v>
      </c>
      <c r="N2647" s="10">
        <f>VLOOKUP(M2647,[1]Array!$I$8:$J$14,2,FALSE)</f>
        <v>7</v>
      </c>
      <c r="O2647" s="10">
        <v>6216</v>
      </c>
      <c r="P2647" s="15">
        <v>45500</v>
      </c>
      <c r="Q2647" s="10" t="s">
        <v>60</v>
      </c>
      <c r="R2647" s="10" t="s">
        <v>7200</v>
      </c>
      <c r="S2647" s="10" t="s">
        <v>7201</v>
      </c>
      <c r="T2647" s="10">
        <v>0.97</v>
      </c>
      <c r="U2647" s="10">
        <v>0</v>
      </c>
      <c r="V2647" s="16">
        <v>0</v>
      </c>
      <c r="W2647" s="16">
        <v>5054</v>
      </c>
      <c r="X2647" s="16" t="str">
        <f>VLOOKUP(W2647,[1]Array!$C$8:$D$15,2,TRUE)</f>
        <v>02  $5,000 - $9,999</v>
      </c>
      <c r="Y2647" s="14">
        <f t="shared" si="372"/>
        <v>0</v>
      </c>
      <c r="Z2647" s="14">
        <f t="shared" si="373"/>
        <v>0</v>
      </c>
      <c r="AA2647" s="14">
        <f t="shared" si="374"/>
        <v>1</v>
      </c>
      <c r="AB2647" s="14">
        <f t="shared" si="375"/>
        <v>0</v>
      </c>
      <c r="AC2647" s="14">
        <f t="shared" si="376"/>
        <v>1.0032356035492388E-2</v>
      </c>
      <c r="AD2647" s="14">
        <f>(Y2647*'[1]Scoring Model'!$K$17+'Working Data - V3'!Z2647*'[1]Scoring Model'!$K$7+'Working Data - V3'!AA2647*'[1]Scoring Model'!$K$9+'Working Data - V3'!AB2647*'[1]Scoring Model'!$K$10+AC2647*'[1]Scoring Model'!$K$11)</f>
        <v>0.2020064712070985</v>
      </c>
      <c r="AE2647" s="14">
        <f t="shared" si="377"/>
        <v>4</v>
      </c>
      <c r="AF2647" s="17" t="str">
        <f>VLOOKUP(AE2647,'[1]Scoring Model'!$C$18:$D$27,2,FALSE)</f>
        <v>01  Low</v>
      </c>
      <c r="AG2647" s="10" t="s">
        <v>9177</v>
      </c>
      <c r="AH2647" s="10" t="s">
        <v>1905</v>
      </c>
      <c r="AI2647" s="16">
        <v>88454</v>
      </c>
      <c r="AJ2647" s="18">
        <v>0</v>
      </c>
    </row>
    <row r="2648" spans="2:36" ht="15" customHeight="1" x14ac:dyDescent="0.25">
      <c r="B2648" s="10" t="s">
        <v>35</v>
      </c>
      <c r="C2648" s="10" t="s">
        <v>36</v>
      </c>
      <c r="D2648" s="10" t="s">
        <v>9178</v>
      </c>
      <c r="E2648" s="10" t="str">
        <f t="shared" si="369"/>
        <v>WCV0085011</v>
      </c>
      <c r="F2648" s="11">
        <f>VLOOKUP(E2648,'[1]Policy Number &amp; Loss Info'!$H$4:$K$8916,2,FALSE)</f>
        <v>10384.66</v>
      </c>
      <c r="G2648" s="11">
        <f>VLOOKUP(E2648,'[1]Policy Number &amp; Loss Info'!$H$4:$K$8916,4,FALSE)</f>
        <v>0</v>
      </c>
      <c r="H2648" s="12">
        <f>VLOOKUP(E2648,'[1]Policy Number &amp; Loss Info'!$H$4:$K$8916,3,FALSE)</f>
        <v>0</v>
      </c>
      <c r="I2648" s="13">
        <f t="shared" si="370"/>
        <v>0</v>
      </c>
      <c r="J2648" s="14">
        <f t="shared" si="371"/>
        <v>0</v>
      </c>
      <c r="K2648" s="10" t="s">
        <v>9179</v>
      </c>
      <c r="L2648" s="10"/>
      <c r="M2648" s="10" t="s">
        <v>49</v>
      </c>
      <c r="N2648" s="10">
        <f>VLOOKUP(M2648,[1]Array!$I$8:$J$14,2,FALSE)</f>
        <v>4</v>
      </c>
      <c r="O2648" s="10">
        <v>7520</v>
      </c>
      <c r="P2648" s="15">
        <v>45484</v>
      </c>
      <c r="Q2648" s="10" t="s">
        <v>40</v>
      </c>
      <c r="R2648" s="10" t="s">
        <v>9180</v>
      </c>
      <c r="S2648" s="10" t="s">
        <v>9181</v>
      </c>
      <c r="T2648" s="10">
        <v>1</v>
      </c>
      <c r="U2648" s="10">
        <v>0</v>
      </c>
      <c r="V2648" s="16">
        <v>0</v>
      </c>
      <c r="W2648" s="16">
        <v>3730</v>
      </c>
      <c r="X2648" s="16" t="str">
        <f>VLOOKUP(W2648,[1]Array!$C$8:$D$15,2,TRUE)</f>
        <v>01  $0 - $4,999</v>
      </c>
      <c r="Y2648" s="14">
        <f t="shared" si="372"/>
        <v>0</v>
      </c>
      <c r="Z2648" s="14">
        <f t="shared" si="373"/>
        <v>0</v>
      </c>
      <c r="AA2648" s="14">
        <f t="shared" si="374"/>
        <v>0.5</v>
      </c>
      <c r="AB2648" s="14">
        <f t="shared" si="375"/>
        <v>0</v>
      </c>
      <c r="AC2648" s="14">
        <f t="shared" si="376"/>
        <v>7.4041725390555212E-3</v>
      </c>
      <c r="AD2648" s="14">
        <f>(Y2648*'[1]Scoring Model'!$K$17+'Working Data - V3'!Z2648*'[1]Scoring Model'!$K$7+'Working Data - V3'!AA2648*'[1]Scoring Model'!$K$9+'Working Data - V3'!AB2648*'[1]Scoring Model'!$K$10+AC2648*'[1]Scoring Model'!$K$11)</f>
        <v>0.1014808345078111</v>
      </c>
      <c r="AE2648" s="14">
        <f t="shared" si="377"/>
        <v>3</v>
      </c>
      <c r="AF2648" s="17" t="str">
        <f>VLOOKUP(AE2648,'[1]Scoring Model'!$C$18:$D$27,2,FALSE)</f>
        <v>01  Low</v>
      </c>
      <c r="AG2648" s="10" t="s">
        <v>263</v>
      </c>
      <c r="AH2648" s="10" t="s">
        <v>723</v>
      </c>
      <c r="AI2648" s="16">
        <v>207329</v>
      </c>
      <c r="AJ2648" s="18">
        <v>0</v>
      </c>
    </row>
    <row r="2649" spans="2:36" ht="15" customHeight="1" x14ac:dyDescent="0.25">
      <c r="B2649" s="10" t="s">
        <v>35</v>
      </c>
      <c r="C2649" s="10" t="s">
        <v>36</v>
      </c>
      <c r="D2649" s="10" t="s">
        <v>9182</v>
      </c>
      <c r="E2649" s="10" t="str">
        <f t="shared" si="369"/>
        <v>WCV0084940</v>
      </c>
      <c r="F2649" s="11">
        <f>VLOOKUP(E2649,'[1]Policy Number &amp; Loss Info'!$H$4:$K$8916,2,FALSE)</f>
        <v>22485.7</v>
      </c>
      <c r="G2649" s="11">
        <f>VLOOKUP(E2649,'[1]Policy Number &amp; Loss Info'!$H$4:$K$8916,4,FALSE)</f>
        <v>0</v>
      </c>
      <c r="H2649" s="12">
        <f>VLOOKUP(E2649,'[1]Policy Number &amp; Loss Info'!$H$4:$K$8916,3,FALSE)</f>
        <v>0</v>
      </c>
      <c r="I2649" s="13">
        <f t="shared" si="370"/>
        <v>0</v>
      </c>
      <c r="J2649" s="14">
        <f t="shared" si="371"/>
        <v>0</v>
      </c>
      <c r="K2649" s="10" t="s">
        <v>9183</v>
      </c>
      <c r="L2649" s="10"/>
      <c r="M2649" s="10" t="s">
        <v>39</v>
      </c>
      <c r="N2649" s="10">
        <f>VLOOKUP(M2649,[1]Array!$I$8:$J$14,2,FALSE)</f>
        <v>1</v>
      </c>
      <c r="O2649" s="10">
        <v>8842</v>
      </c>
      <c r="P2649" s="15">
        <v>45474</v>
      </c>
      <c r="Q2649" s="10" t="s">
        <v>60</v>
      </c>
      <c r="R2649" s="10" t="s">
        <v>427</v>
      </c>
      <c r="S2649" s="10" t="s">
        <v>428</v>
      </c>
      <c r="T2649" s="10">
        <v>0.95</v>
      </c>
      <c r="U2649" s="10">
        <v>0</v>
      </c>
      <c r="V2649" s="16">
        <v>0</v>
      </c>
      <c r="W2649" s="16">
        <v>8774</v>
      </c>
      <c r="X2649" s="16" t="str">
        <f>VLOOKUP(W2649,[1]Array!$C$8:$D$15,2,TRUE)</f>
        <v>02  $5,000 - $9,999</v>
      </c>
      <c r="Y2649" s="14">
        <f t="shared" si="372"/>
        <v>0</v>
      </c>
      <c r="Z2649" s="14">
        <f t="shared" si="373"/>
        <v>0</v>
      </c>
      <c r="AA2649" s="14">
        <f t="shared" si="374"/>
        <v>0</v>
      </c>
      <c r="AB2649" s="14">
        <f t="shared" si="375"/>
        <v>0</v>
      </c>
      <c r="AC2649" s="14">
        <f t="shared" si="376"/>
        <v>1.7416678246024973E-2</v>
      </c>
      <c r="AD2649" s="14">
        <f>(Y2649*'[1]Scoring Model'!$K$17+'Working Data - V3'!Z2649*'[1]Scoring Model'!$K$7+'Working Data - V3'!AA2649*'[1]Scoring Model'!$K$9+'Working Data - V3'!AB2649*'[1]Scoring Model'!$K$10+AC2649*'[1]Scoring Model'!$K$11)</f>
        <v>3.4833356492049946E-3</v>
      </c>
      <c r="AE2649" s="14">
        <f t="shared" si="377"/>
        <v>1</v>
      </c>
      <c r="AF2649" s="17" t="str">
        <f>VLOOKUP(AE2649,'[1]Scoring Model'!$C$18:$D$27,2,FALSE)</f>
        <v>01  Low</v>
      </c>
      <c r="AG2649" s="10" t="s">
        <v>517</v>
      </c>
      <c r="AH2649" s="10" t="s">
        <v>1647</v>
      </c>
      <c r="AI2649" s="16">
        <v>817277</v>
      </c>
      <c r="AJ2649" s="18">
        <v>0</v>
      </c>
    </row>
    <row r="2650" spans="2:36" ht="15" customHeight="1" x14ac:dyDescent="0.25">
      <c r="B2650" s="10" t="s">
        <v>55</v>
      </c>
      <c r="C2650" s="10" t="s">
        <v>56</v>
      </c>
      <c r="D2650" s="10" t="s">
        <v>9184</v>
      </c>
      <c r="E2650" s="10" t="str">
        <f t="shared" si="369"/>
        <v>WCV0084911</v>
      </c>
      <c r="F2650" s="11">
        <f>VLOOKUP(E2650,'[1]Policy Number &amp; Loss Info'!$H$4:$K$8916,2,FALSE)</f>
        <v>5647.58</v>
      </c>
      <c r="G2650" s="11">
        <f>VLOOKUP(E2650,'[1]Policy Number &amp; Loss Info'!$H$4:$K$8916,4,FALSE)</f>
        <v>0</v>
      </c>
      <c r="H2650" s="12">
        <f>VLOOKUP(E2650,'[1]Policy Number &amp; Loss Info'!$H$4:$K$8916,3,FALSE)</f>
        <v>0</v>
      </c>
      <c r="I2650" s="13">
        <f t="shared" si="370"/>
        <v>0</v>
      </c>
      <c r="J2650" s="14">
        <f t="shared" si="371"/>
        <v>0</v>
      </c>
      <c r="K2650" s="10" t="s">
        <v>9185</v>
      </c>
      <c r="L2650" s="10"/>
      <c r="M2650" s="10" t="s">
        <v>87</v>
      </c>
      <c r="N2650" s="10">
        <f>VLOOKUP(M2650,[1]Array!$I$8:$J$14,2,FALSE)</f>
        <v>3</v>
      </c>
      <c r="O2650" s="10">
        <v>8810</v>
      </c>
      <c r="P2650" s="15">
        <v>45474</v>
      </c>
      <c r="Q2650" s="10" t="s">
        <v>60</v>
      </c>
      <c r="R2650" s="10" t="s">
        <v>500</v>
      </c>
      <c r="S2650" s="10" t="s">
        <v>501</v>
      </c>
      <c r="T2650" s="10">
        <v>1</v>
      </c>
      <c r="U2650" s="10">
        <v>0</v>
      </c>
      <c r="V2650" s="16">
        <v>0</v>
      </c>
      <c r="W2650" s="16">
        <v>1785</v>
      </c>
      <c r="X2650" s="16" t="str">
        <f>VLOOKUP(W2650,[1]Array!$C$8:$D$15,2,TRUE)</f>
        <v>01  $0 - $4,999</v>
      </c>
      <c r="Y2650" s="14">
        <f t="shared" si="372"/>
        <v>0</v>
      </c>
      <c r="Z2650" s="14">
        <f t="shared" si="373"/>
        <v>0</v>
      </c>
      <c r="AA2650" s="14">
        <f t="shared" si="374"/>
        <v>0.33333333333333331</v>
      </c>
      <c r="AB2650" s="14">
        <f t="shared" si="375"/>
        <v>0</v>
      </c>
      <c r="AC2650" s="14">
        <f t="shared" si="376"/>
        <v>3.5432836413442641E-3</v>
      </c>
      <c r="AD2650" s="14">
        <f>(Y2650*'[1]Scoring Model'!$K$17+'Working Data - V3'!Z2650*'[1]Scoring Model'!$K$7+'Working Data - V3'!AA2650*'[1]Scoring Model'!$K$9+'Working Data - V3'!AB2650*'[1]Scoring Model'!$K$10+AC2650*'[1]Scoring Model'!$K$11)</f>
        <v>6.7375323394935516E-2</v>
      </c>
      <c r="AE2650" s="14">
        <f t="shared" si="377"/>
        <v>2</v>
      </c>
      <c r="AF2650" s="17" t="str">
        <f>VLOOKUP(AE2650,'[1]Scoring Model'!$C$18:$D$27,2,FALSE)</f>
        <v>01  Low</v>
      </c>
      <c r="AG2650" s="10" t="s">
        <v>3051</v>
      </c>
      <c r="AH2650" s="10" t="s">
        <v>974</v>
      </c>
      <c r="AI2650" s="16">
        <v>134991</v>
      </c>
      <c r="AJ2650" s="18">
        <v>0</v>
      </c>
    </row>
    <row r="2651" spans="2:36" ht="15" customHeight="1" x14ac:dyDescent="0.25">
      <c r="B2651" s="10" t="s">
        <v>35</v>
      </c>
      <c r="C2651" s="10" t="s">
        <v>36</v>
      </c>
      <c r="D2651" s="10" t="s">
        <v>9186</v>
      </c>
      <c r="E2651" s="10" t="str">
        <f t="shared" si="369"/>
        <v>WCV0084893</v>
      </c>
      <c r="F2651" s="11">
        <f>VLOOKUP(E2651,'[1]Policy Number &amp; Loss Info'!$H$4:$K$8916,2,FALSE)</f>
        <v>5969.8099999999995</v>
      </c>
      <c r="G2651" s="11">
        <f>VLOOKUP(E2651,'[1]Policy Number &amp; Loss Info'!$H$4:$K$8916,4,FALSE)</f>
        <v>0</v>
      </c>
      <c r="H2651" s="12">
        <f>VLOOKUP(E2651,'[1]Policy Number &amp; Loss Info'!$H$4:$K$8916,3,FALSE)</f>
        <v>0</v>
      </c>
      <c r="I2651" s="13">
        <f t="shared" si="370"/>
        <v>0</v>
      </c>
      <c r="J2651" s="14">
        <f t="shared" si="371"/>
        <v>0</v>
      </c>
      <c r="K2651" s="10" t="s">
        <v>9187</v>
      </c>
      <c r="L2651" s="10"/>
      <c r="M2651" s="10" t="s">
        <v>49</v>
      </c>
      <c r="N2651" s="10">
        <f>VLOOKUP(M2651,[1]Array!$I$8:$J$14,2,FALSE)</f>
        <v>4</v>
      </c>
      <c r="O2651" s="10">
        <v>8013</v>
      </c>
      <c r="P2651" s="15">
        <v>45474</v>
      </c>
      <c r="Q2651" s="10" t="s">
        <v>60</v>
      </c>
      <c r="R2651" s="10" t="s">
        <v>94</v>
      </c>
      <c r="S2651" s="10" t="s">
        <v>95</v>
      </c>
      <c r="T2651" s="10">
        <v>1</v>
      </c>
      <c r="U2651" s="10">
        <v>0</v>
      </c>
      <c r="V2651" s="16">
        <v>0</v>
      </c>
      <c r="W2651" s="16">
        <v>1887</v>
      </c>
      <c r="X2651" s="16" t="str">
        <f>VLOOKUP(W2651,[1]Array!$C$8:$D$15,2,TRUE)</f>
        <v>01  $0 - $4,999</v>
      </c>
      <c r="Y2651" s="14">
        <f t="shared" si="372"/>
        <v>0</v>
      </c>
      <c r="Z2651" s="14">
        <f t="shared" si="373"/>
        <v>0</v>
      </c>
      <c r="AA2651" s="14">
        <f t="shared" si="374"/>
        <v>0.5</v>
      </c>
      <c r="AB2651" s="14">
        <f t="shared" si="375"/>
        <v>0</v>
      </c>
      <c r="AC2651" s="14">
        <f t="shared" si="376"/>
        <v>3.7457569922782221E-3</v>
      </c>
      <c r="AD2651" s="14">
        <f>(Y2651*'[1]Scoring Model'!$K$17+'Working Data - V3'!Z2651*'[1]Scoring Model'!$K$7+'Working Data - V3'!AA2651*'[1]Scoring Model'!$K$9+'Working Data - V3'!AB2651*'[1]Scoring Model'!$K$10+AC2651*'[1]Scoring Model'!$K$11)</f>
        <v>0.10074915139845565</v>
      </c>
      <c r="AE2651" s="14">
        <f t="shared" si="377"/>
        <v>3</v>
      </c>
      <c r="AF2651" s="17" t="str">
        <f>VLOOKUP(AE2651,'[1]Scoring Model'!$C$18:$D$27,2,FALSE)</f>
        <v>01  Low</v>
      </c>
      <c r="AG2651" s="10" t="s">
        <v>9188</v>
      </c>
      <c r="AH2651" s="10" t="s">
        <v>1133</v>
      </c>
      <c r="AI2651" s="16">
        <v>439105</v>
      </c>
      <c r="AJ2651" s="18">
        <v>0</v>
      </c>
    </row>
    <row r="2652" spans="2:36" ht="15" customHeight="1" x14ac:dyDescent="0.25">
      <c r="B2652" s="10" t="s">
        <v>55</v>
      </c>
      <c r="C2652" s="10" t="s">
        <v>36</v>
      </c>
      <c r="D2652" s="10" t="s">
        <v>9189</v>
      </c>
      <c r="E2652" s="10" t="str">
        <f t="shared" si="369"/>
        <v>WCV0083522</v>
      </c>
      <c r="F2652" s="11">
        <f>VLOOKUP(E2652,'[1]Policy Number &amp; Loss Info'!$H$4:$K$8916,2,FALSE)</f>
        <v>13126.3</v>
      </c>
      <c r="G2652" s="11">
        <f>VLOOKUP(E2652,'[1]Policy Number &amp; Loss Info'!$H$4:$K$8916,4,FALSE)</f>
        <v>0</v>
      </c>
      <c r="H2652" s="12">
        <f>VLOOKUP(E2652,'[1]Policy Number &amp; Loss Info'!$H$4:$K$8916,3,FALSE)</f>
        <v>0</v>
      </c>
      <c r="I2652" s="13">
        <f t="shared" si="370"/>
        <v>0</v>
      </c>
      <c r="J2652" s="14">
        <f t="shared" si="371"/>
        <v>0</v>
      </c>
      <c r="K2652" s="10" t="s">
        <v>9190</v>
      </c>
      <c r="L2652" s="10"/>
      <c r="M2652" s="10" t="s">
        <v>87</v>
      </c>
      <c r="N2652" s="10">
        <f>VLOOKUP(M2652,[1]Array!$I$8:$J$14,2,FALSE)</f>
        <v>3</v>
      </c>
      <c r="O2652" s="10">
        <v>8810</v>
      </c>
      <c r="P2652" s="15">
        <v>45494</v>
      </c>
      <c r="Q2652" s="10" t="s">
        <v>60</v>
      </c>
      <c r="R2652" s="10" t="s">
        <v>2969</v>
      </c>
      <c r="S2652" s="10" t="s">
        <v>2970</v>
      </c>
      <c r="T2652" s="10">
        <v>1</v>
      </c>
      <c r="U2652" s="10">
        <v>0</v>
      </c>
      <c r="V2652" s="16">
        <v>0</v>
      </c>
      <c r="W2652" s="16">
        <v>4552</v>
      </c>
      <c r="X2652" s="16" t="str">
        <f>VLOOKUP(W2652,[1]Array!$C$8:$D$15,2,TRUE)</f>
        <v>01  $0 - $4,999</v>
      </c>
      <c r="Y2652" s="14">
        <f t="shared" si="372"/>
        <v>0</v>
      </c>
      <c r="Z2652" s="14">
        <f t="shared" si="373"/>
        <v>0</v>
      </c>
      <c r="AA2652" s="14">
        <f t="shared" si="374"/>
        <v>0.33333333333333331</v>
      </c>
      <c r="AB2652" s="14">
        <f t="shared" si="375"/>
        <v>0</v>
      </c>
      <c r="AC2652" s="14">
        <f t="shared" si="376"/>
        <v>9.0358695436409467E-3</v>
      </c>
      <c r="AD2652" s="14">
        <f>(Y2652*'[1]Scoring Model'!$K$17+'Working Data - V3'!Z2652*'[1]Scoring Model'!$K$7+'Working Data - V3'!AA2652*'[1]Scoring Model'!$K$9+'Working Data - V3'!AB2652*'[1]Scoring Model'!$K$10+AC2652*'[1]Scoring Model'!$K$11)</f>
        <v>6.8473840575394851E-2</v>
      </c>
      <c r="AE2652" s="14">
        <f t="shared" si="377"/>
        <v>2</v>
      </c>
      <c r="AF2652" s="17" t="str">
        <f>VLOOKUP(AE2652,'[1]Scoring Model'!$C$18:$D$27,2,FALSE)</f>
        <v>01  Low</v>
      </c>
      <c r="AG2652" s="10" t="s">
        <v>63</v>
      </c>
      <c r="AH2652" s="10" t="s">
        <v>64</v>
      </c>
      <c r="AI2652" s="16">
        <v>83200</v>
      </c>
      <c r="AJ2652" s="18">
        <v>0</v>
      </c>
    </row>
    <row r="2653" spans="2:36" ht="15" customHeight="1" x14ac:dyDescent="0.25">
      <c r="B2653" s="10" t="s">
        <v>55</v>
      </c>
      <c r="C2653" s="10" t="s">
        <v>36</v>
      </c>
      <c r="D2653" s="10" t="s">
        <v>9191</v>
      </c>
      <c r="E2653" s="10" t="str">
        <f t="shared" si="369"/>
        <v>WCV0083453</v>
      </c>
      <c r="F2653" s="11">
        <f>VLOOKUP(E2653,'[1]Policy Number &amp; Loss Info'!$H$4:$K$8916,2,FALSE)</f>
        <v>9913.81</v>
      </c>
      <c r="G2653" s="11">
        <f>VLOOKUP(E2653,'[1]Policy Number &amp; Loss Info'!$H$4:$K$8916,4,FALSE)</f>
        <v>0</v>
      </c>
      <c r="H2653" s="12">
        <f>VLOOKUP(E2653,'[1]Policy Number &amp; Loss Info'!$H$4:$K$8916,3,FALSE)</f>
        <v>0</v>
      </c>
      <c r="I2653" s="13">
        <f t="shared" si="370"/>
        <v>0</v>
      </c>
      <c r="J2653" s="14">
        <f t="shared" si="371"/>
        <v>0</v>
      </c>
      <c r="K2653" s="10" t="s">
        <v>9192</v>
      </c>
      <c r="L2653" s="10"/>
      <c r="M2653" s="10" t="s">
        <v>87</v>
      </c>
      <c r="N2653" s="10">
        <f>VLOOKUP(M2653,[1]Array!$I$8:$J$14,2,FALSE)</f>
        <v>3</v>
      </c>
      <c r="O2653" s="10">
        <v>8810</v>
      </c>
      <c r="P2653" s="15">
        <v>45474</v>
      </c>
      <c r="Q2653" s="10" t="s">
        <v>60</v>
      </c>
      <c r="R2653" s="10" t="s">
        <v>551</v>
      </c>
      <c r="S2653" s="10" t="s">
        <v>552</v>
      </c>
      <c r="T2653" s="10">
        <v>0.94</v>
      </c>
      <c r="U2653" s="10">
        <v>0</v>
      </c>
      <c r="V2653" s="16">
        <v>0</v>
      </c>
      <c r="W2653" s="16">
        <v>2690</v>
      </c>
      <c r="X2653" s="16" t="str">
        <f>VLOOKUP(W2653,[1]Array!$C$8:$D$15,2,TRUE)</f>
        <v>01  $0 - $4,999</v>
      </c>
      <c r="Y2653" s="14">
        <f t="shared" si="372"/>
        <v>0</v>
      </c>
      <c r="Z2653" s="14">
        <f t="shared" si="373"/>
        <v>0</v>
      </c>
      <c r="AA2653" s="14">
        <f t="shared" si="374"/>
        <v>0.33333333333333331</v>
      </c>
      <c r="AB2653" s="14">
        <f t="shared" si="375"/>
        <v>0</v>
      </c>
      <c r="AC2653" s="14">
        <f t="shared" si="376"/>
        <v>5.3397383726700677E-3</v>
      </c>
      <c r="AD2653" s="14">
        <f>(Y2653*'[1]Scoring Model'!$K$17+'Working Data - V3'!Z2653*'[1]Scoring Model'!$K$7+'Working Data - V3'!AA2653*'[1]Scoring Model'!$K$9+'Working Data - V3'!AB2653*'[1]Scoring Model'!$K$10+AC2653*'[1]Scoring Model'!$K$11)</f>
        <v>6.7734614341200677E-2</v>
      </c>
      <c r="AE2653" s="14">
        <f t="shared" si="377"/>
        <v>2</v>
      </c>
      <c r="AF2653" s="17" t="str">
        <f>VLOOKUP(AE2653,'[1]Scoring Model'!$C$18:$D$27,2,FALSE)</f>
        <v>01  Low</v>
      </c>
      <c r="AG2653" s="10" t="s">
        <v>9193</v>
      </c>
      <c r="AH2653" s="10" t="s">
        <v>1798</v>
      </c>
      <c r="AI2653" s="16">
        <v>133272</v>
      </c>
      <c r="AJ2653" s="18">
        <v>0</v>
      </c>
    </row>
    <row r="2654" spans="2:36" ht="15" customHeight="1" x14ac:dyDescent="0.25">
      <c r="B2654" s="10" t="s">
        <v>55</v>
      </c>
      <c r="C2654" s="10" t="s">
        <v>36</v>
      </c>
      <c r="D2654" s="10" t="s">
        <v>9194</v>
      </c>
      <c r="E2654" s="10" t="str">
        <f t="shared" si="369"/>
        <v>WCV0083355</v>
      </c>
      <c r="F2654" s="11">
        <f>VLOOKUP(E2654,'[1]Policy Number &amp; Loss Info'!$H$4:$K$8916,2,FALSE)</f>
        <v>20070.260000000002</v>
      </c>
      <c r="G2654" s="11">
        <f>VLOOKUP(E2654,'[1]Policy Number &amp; Loss Info'!$H$4:$K$8916,4,FALSE)</f>
        <v>1070</v>
      </c>
      <c r="H2654" s="12">
        <f>VLOOKUP(E2654,'[1]Policy Number &amp; Loss Info'!$H$4:$K$8916,3,FALSE)</f>
        <v>1</v>
      </c>
      <c r="I2654" s="13">
        <f t="shared" si="370"/>
        <v>5.3312712441194079E-2</v>
      </c>
      <c r="J2654" s="14">
        <f t="shared" si="371"/>
        <v>4.982496489831223</v>
      </c>
      <c r="K2654" s="10" t="s">
        <v>9195</v>
      </c>
      <c r="L2654" s="10"/>
      <c r="M2654" s="10" t="s">
        <v>161</v>
      </c>
      <c r="N2654" s="10">
        <f>VLOOKUP(M2654,[1]Array!$I$8:$J$14,2,FALSE)</f>
        <v>2</v>
      </c>
      <c r="O2654" s="10">
        <v>8864</v>
      </c>
      <c r="P2654" s="15">
        <v>45474</v>
      </c>
      <c r="Q2654" s="10" t="s">
        <v>60</v>
      </c>
      <c r="R2654" s="10" t="s">
        <v>3092</v>
      </c>
      <c r="S2654" s="10" t="s">
        <v>3093</v>
      </c>
      <c r="T2654" s="10">
        <v>0.95</v>
      </c>
      <c r="U2654" s="10">
        <v>0</v>
      </c>
      <c r="V2654" s="16">
        <v>0</v>
      </c>
      <c r="W2654" s="16">
        <v>6392</v>
      </c>
      <c r="X2654" s="16" t="str">
        <f>VLOOKUP(W2654,[1]Array!$C$8:$D$15,2,TRUE)</f>
        <v>02  $5,000 - $9,999</v>
      </c>
      <c r="Y2654" s="14">
        <f t="shared" si="372"/>
        <v>2.665635622059704E-2</v>
      </c>
      <c r="Z2654" s="14">
        <f t="shared" si="373"/>
        <v>3.4292032091263393E-2</v>
      </c>
      <c r="AA2654" s="14">
        <f t="shared" si="374"/>
        <v>0.16666666666666666</v>
      </c>
      <c r="AB2654" s="14">
        <f t="shared" si="375"/>
        <v>0</v>
      </c>
      <c r="AC2654" s="14">
        <f t="shared" si="376"/>
        <v>1.2688329991861366E-2</v>
      </c>
      <c r="AD2654" s="14">
        <f>(Y2654*'[1]Scoring Model'!$K$17+'Working Data - V3'!Z2654*'[1]Scoring Model'!$K$7+'Working Data - V3'!AA2654*'[1]Scoring Model'!$K$9+'Working Data - V3'!AB2654*'[1]Scoring Model'!$K$10+AC2654*'[1]Scoring Model'!$K$11)</f>
        <v>5.0726312616137394E-2</v>
      </c>
      <c r="AE2654" s="14">
        <f t="shared" si="377"/>
        <v>2</v>
      </c>
      <c r="AF2654" s="17" t="str">
        <f>VLOOKUP(AE2654,'[1]Scoring Model'!$C$18:$D$27,2,FALSE)</f>
        <v>01  Low</v>
      </c>
      <c r="AG2654" s="10" t="s">
        <v>1383</v>
      </c>
      <c r="AH2654" s="10" t="s">
        <v>153</v>
      </c>
      <c r="AI2654" s="16">
        <v>739874</v>
      </c>
      <c r="AJ2654" s="18">
        <v>0</v>
      </c>
    </row>
    <row r="2655" spans="2:36" ht="15" customHeight="1" x14ac:dyDescent="0.25">
      <c r="B2655" s="10" t="s">
        <v>55</v>
      </c>
      <c r="C2655" s="10" t="s">
        <v>36</v>
      </c>
      <c r="D2655" s="10" t="s">
        <v>9196</v>
      </c>
      <c r="E2655" s="10" t="str">
        <f t="shared" si="369"/>
        <v>WCV0082092</v>
      </c>
      <c r="F2655" s="11">
        <f>VLOOKUP(E2655,'[1]Policy Number &amp; Loss Info'!$H$4:$K$8916,2,FALSE)</f>
        <v>89851.98</v>
      </c>
      <c r="G2655" s="11">
        <f>VLOOKUP(E2655,'[1]Policy Number &amp; Loss Info'!$H$4:$K$8916,4,FALSE)</f>
        <v>0</v>
      </c>
      <c r="H2655" s="12">
        <f>VLOOKUP(E2655,'[1]Policy Number &amp; Loss Info'!$H$4:$K$8916,3,FALSE)</f>
        <v>0</v>
      </c>
      <c r="I2655" s="13">
        <f t="shared" si="370"/>
        <v>0</v>
      </c>
      <c r="J2655" s="14">
        <f t="shared" si="371"/>
        <v>0</v>
      </c>
      <c r="K2655" s="10" t="s">
        <v>9197</v>
      </c>
      <c r="L2655" s="10"/>
      <c r="M2655" s="10" t="s">
        <v>49</v>
      </c>
      <c r="N2655" s="10">
        <f>VLOOKUP(M2655,[1]Array!$I$8:$J$14,2,FALSE)</f>
        <v>4</v>
      </c>
      <c r="O2655" s="10">
        <v>34</v>
      </c>
      <c r="P2655" s="15">
        <v>45488</v>
      </c>
      <c r="Q2655" s="10" t="s">
        <v>40</v>
      </c>
      <c r="R2655" s="10" t="s">
        <v>231</v>
      </c>
      <c r="S2655" s="10" t="s">
        <v>232</v>
      </c>
      <c r="T2655" s="10">
        <v>0.89</v>
      </c>
      <c r="U2655" s="10">
        <v>0</v>
      </c>
      <c r="V2655" s="16">
        <v>0</v>
      </c>
      <c r="W2655" s="16">
        <v>25777</v>
      </c>
      <c r="X2655" s="16" t="str">
        <f>VLOOKUP(W2655,[1]Array!$C$8:$D$15,2,TRUE)</f>
        <v>05  $25,000 - $49,999</v>
      </c>
      <c r="Y2655" s="14">
        <f t="shared" si="372"/>
        <v>0</v>
      </c>
      <c r="Z2655" s="14">
        <f t="shared" si="373"/>
        <v>0</v>
      </c>
      <c r="AA2655" s="14">
        <f t="shared" si="374"/>
        <v>0.5</v>
      </c>
      <c r="AB2655" s="14">
        <f t="shared" si="375"/>
        <v>0</v>
      </c>
      <c r="AC2655" s="14">
        <f t="shared" si="376"/>
        <v>5.1168191833574843E-2</v>
      </c>
      <c r="AD2655" s="14">
        <f>(Y2655*'[1]Scoring Model'!$K$17+'Working Data - V3'!Z2655*'[1]Scoring Model'!$K$7+'Working Data - V3'!AA2655*'[1]Scoring Model'!$K$9+'Working Data - V3'!AB2655*'[1]Scoring Model'!$K$10+AC2655*'[1]Scoring Model'!$K$11)</f>
        <v>0.11023363836671497</v>
      </c>
      <c r="AE2655" s="14">
        <f t="shared" si="377"/>
        <v>3</v>
      </c>
      <c r="AF2655" s="17" t="str">
        <f>VLOOKUP(AE2655,'[1]Scoring Model'!$C$18:$D$27,2,FALSE)</f>
        <v>01  Low</v>
      </c>
      <c r="AG2655" s="10" t="s">
        <v>1059</v>
      </c>
      <c r="AH2655" s="10" t="s">
        <v>611</v>
      </c>
      <c r="AI2655" s="16">
        <v>1846183</v>
      </c>
      <c r="AJ2655" s="18">
        <v>0</v>
      </c>
    </row>
    <row r="2656" spans="2:36" ht="15" customHeight="1" x14ac:dyDescent="0.25">
      <c r="B2656" s="10" t="s">
        <v>35</v>
      </c>
      <c r="C2656" s="10" t="s">
        <v>36</v>
      </c>
      <c r="D2656" s="10" t="s">
        <v>9198</v>
      </c>
      <c r="E2656" s="10" t="str">
        <f t="shared" si="369"/>
        <v>WCV0082009</v>
      </c>
      <c r="F2656" s="11">
        <f>VLOOKUP(E2656,'[1]Policy Number &amp; Loss Info'!$H$4:$K$8916,2,FALSE)</f>
        <v>5981.88</v>
      </c>
      <c r="G2656" s="11">
        <f>VLOOKUP(E2656,'[1]Policy Number &amp; Loss Info'!$H$4:$K$8916,4,FALSE)</f>
        <v>0</v>
      </c>
      <c r="H2656" s="12">
        <f>VLOOKUP(E2656,'[1]Policy Number &amp; Loss Info'!$H$4:$K$8916,3,FALSE)</f>
        <v>0</v>
      </c>
      <c r="I2656" s="13">
        <f t="shared" si="370"/>
        <v>0</v>
      </c>
      <c r="J2656" s="14">
        <f t="shared" si="371"/>
        <v>0</v>
      </c>
      <c r="K2656" s="10" t="s">
        <v>9199</v>
      </c>
      <c r="L2656" s="10"/>
      <c r="M2656" s="10" t="s">
        <v>161</v>
      </c>
      <c r="N2656" s="10">
        <f>VLOOKUP(M2656,[1]Array!$I$8:$J$14,2,FALSE)</f>
        <v>2</v>
      </c>
      <c r="O2656" s="10">
        <v>8868</v>
      </c>
      <c r="P2656" s="15">
        <v>45476</v>
      </c>
      <c r="Q2656" s="10" t="s">
        <v>40</v>
      </c>
      <c r="R2656" s="10" t="s">
        <v>9200</v>
      </c>
      <c r="S2656" s="10" t="s">
        <v>9201</v>
      </c>
      <c r="T2656" s="10">
        <v>1</v>
      </c>
      <c r="U2656" s="10">
        <v>0</v>
      </c>
      <c r="V2656" s="16">
        <v>0</v>
      </c>
      <c r="W2656" s="16">
        <v>1237</v>
      </c>
      <c r="X2656" s="16" t="str">
        <f>VLOOKUP(W2656,[1]Array!$C$8:$D$15,2,TRUE)</f>
        <v>01  $0 - $4,999</v>
      </c>
      <c r="Y2656" s="14">
        <f t="shared" si="372"/>
        <v>0</v>
      </c>
      <c r="Z2656" s="14">
        <f t="shared" si="373"/>
        <v>0</v>
      </c>
      <c r="AA2656" s="14">
        <f t="shared" si="374"/>
        <v>0.16666666666666666</v>
      </c>
      <c r="AB2656" s="14">
        <f t="shared" si="375"/>
        <v>0</v>
      </c>
      <c r="AC2656" s="14">
        <f t="shared" si="376"/>
        <v>2.4554856382873135E-3</v>
      </c>
      <c r="AD2656" s="14">
        <f>(Y2656*'[1]Scoring Model'!$K$17+'Working Data - V3'!Z2656*'[1]Scoring Model'!$K$7+'Working Data - V3'!AA2656*'[1]Scoring Model'!$K$9+'Working Data - V3'!AB2656*'[1]Scoring Model'!$K$10+AC2656*'[1]Scoring Model'!$K$11)</f>
        <v>3.3824430460990797E-2</v>
      </c>
      <c r="AE2656" s="14">
        <f t="shared" si="377"/>
        <v>2</v>
      </c>
      <c r="AF2656" s="17" t="str">
        <f>VLOOKUP(AE2656,'[1]Scoring Model'!$C$18:$D$27,2,FALSE)</f>
        <v>01  Low</v>
      </c>
      <c r="AG2656" s="10" t="s">
        <v>1202</v>
      </c>
      <c r="AH2656" s="10" t="s">
        <v>5513</v>
      </c>
      <c r="AI2656" s="16">
        <v>177394</v>
      </c>
      <c r="AJ2656" s="18">
        <v>0</v>
      </c>
    </row>
    <row r="2657" spans="2:36" ht="15" customHeight="1" x14ac:dyDescent="0.25">
      <c r="B2657" s="10" t="s">
        <v>35</v>
      </c>
      <c r="C2657" s="10" t="s">
        <v>36</v>
      </c>
      <c r="D2657" s="10" t="s">
        <v>9202</v>
      </c>
      <c r="E2657" s="10" t="str">
        <f t="shared" si="369"/>
        <v>WCV0078089</v>
      </c>
      <c r="F2657" s="11">
        <f>VLOOKUP(E2657,'[1]Policy Number &amp; Loss Info'!$H$4:$K$8916,2,FALSE)</f>
        <v>2682.88</v>
      </c>
      <c r="G2657" s="11">
        <f>VLOOKUP(E2657,'[1]Policy Number &amp; Loss Info'!$H$4:$K$8916,4,FALSE)</f>
        <v>0</v>
      </c>
      <c r="H2657" s="12">
        <f>VLOOKUP(E2657,'[1]Policy Number &amp; Loss Info'!$H$4:$K$8916,3,FALSE)</f>
        <v>0</v>
      </c>
      <c r="I2657" s="13">
        <f t="shared" si="370"/>
        <v>0</v>
      </c>
      <c r="J2657" s="14">
        <f t="shared" si="371"/>
        <v>0</v>
      </c>
      <c r="K2657" s="10" t="s">
        <v>9203</v>
      </c>
      <c r="L2657" s="10"/>
      <c r="M2657" s="10" t="s">
        <v>87</v>
      </c>
      <c r="N2657" s="10">
        <f>VLOOKUP(M2657,[1]Array!$I$8:$J$14,2,FALSE)</f>
        <v>3</v>
      </c>
      <c r="O2657" s="10">
        <v>8810</v>
      </c>
      <c r="P2657" s="15">
        <v>45497</v>
      </c>
      <c r="Q2657" s="10" t="s">
        <v>60</v>
      </c>
      <c r="R2657" s="10" t="s">
        <v>209</v>
      </c>
      <c r="S2657" s="10" t="s">
        <v>210</v>
      </c>
      <c r="T2657" s="10">
        <v>1</v>
      </c>
      <c r="U2657" s="10">
        <v>0</v>
      </c>
      <c r="V2657" s="16">
        <v>0</v>
      </c>
      <c r="W2657" s="16">
        <v>968</v>
      </c>
      <c r="X2657" s="16" t="str">
        <f>VLOOKUP(W2657,[1]Array!$C$8:$D$15,2,TRUE)</f>
        <v>01  $0 - $4,999</v>
      </c>
      <c r="Y2657" s="14">
        <f t="shared" si="372"/>
        <v>0</v>
      </c>
      <c r="Z2657" s="14">
        <f t="shared" si="373"/>
        <v>0</v>
      </c>
      <c r="AA2657" s="14">
        <f t="shared" si="374"/>
        <v>0.33333333333333331</v>
      </c>
      <c r="AB2657" s="14">
        <f t="shared" si="375"/>
        <v>0</v>
      </c>
      <c r="AC2657" s="14">
        <f t="shared" si="376"/>
        <v>1.9215118010203068E-3</v>
      </c>
      <c r="AD2657" s="14">
        <f>(Y2657*'[1]Scoring Model'!$K$17+'Working Data - V3'!Z2657*'[1]Scoring Model'!$K$7+'Working Data - V3'!AA2657*'[1]Scoring Model'!$K$9+'Working Data - V3'!AB2657*'[1]Scoring Model'!$K$10+AC2657*'[1]Scoring Model'!$K$11)</f>
        <v>6.705096902687073E-2</v>
      </c>
      <c r="AE2657" s="14">
        <f t="shared" si="377"/>
        <v>2</v>
      </c>
      <c r="AF2657" s="17" t="str">
        <f>VLOOKUP(AE2657,'[1]Scoring Model'!$C$18:$D$27,2,FALSE)</f>
        <v>01  Low</v>
      </c>
      <c r="AG2657" s="10" t="s">
        <v>1000</v>
      </c>
      <c r="AH2657" s="10" t="s">
        <v>7600</v>
      </c>
      <c r="AI2657" s="16">
        <v>61961</v>
      </c>
      <c r="AJ2657" s="18">
        <v>0</v>
      </c>
    </row>
    <row r="2658" spans="2:36" ht="15" customHeight="1" x14ac:dyDescent="0.25">
      <c r="B2658" s="10" t="s">
        <v>55</v>
      </c>
      <c r="C2658" s="10" t="s">
        <v>36</v>
      </c>
      <c r="D2658" s="10" t="s">
        <v>9204</v>
      </c>
      <c r="E2658" s="10" t="str">
        <f t="shared" si="369"/>
        <v>WCV0078059</v>
      </c>
      <c r="F2658" s="11">
        <f>VLOOKUP(E2658,'[1]Policy Number &amp; Loss Info'!$H$4:$K$8916,2,FALSE)</f>
        <v>16549.489999999998</v>
      </c>
      <c r="G2658" s="11">
        <f>VLOOKUP(E2658,'[1]Policy Number &amp; Loss Info'!$H$4:$K$8916,4,FALSE)</f>
        <v>5663.8</v>
      </c>
      <c r="H2658" s="12">
        <f>VLOOKUP(E2658,'[1]Policy Number &amp; Loss Info'!$H$4:$K$8916,3,FALSE)</f>
        <v>1</v>
      </c>
      <c r="I2658" s="13">
        <f t="shared" si="370"/>
        <v>0.34223411114179353</v>
      </c>
      <c r="J2658" s="14">
        <f t="shared" si="371"/>
        <v>6.0424822758888652</v>
      </c>
      <c r="K2658" s="10" t="s">
        <v>9205</v>
      </c>
      <c r="L2658" s="10"/>
      <c r="M2658" s="10" t="s">
        <v>59</v>
      </c>
      <c r="N2658" s="10">
        <f>VLOOKUP(M2658,[1]Array!$I$8:$J$14,2,FALSE)</f>
        <v>7</v>
      </c>
      <c r="O2658" s="10">
        <v>6217</v>
      </c>
      <c r="P2658" s="15">
        <v>45474</v>
      </c>
      <c r="Q2658" s="10" t="s">
        <v>60</v>
      </c>
      <c r="R2658" s="10" t="s">
        <v>421</v>
      </c>
      <c r="S2658" s="10" t="s">
        <v>422</v>
      </c>
      <c r="T2658" s="10">
        <v>0.96</v>
      </c>
      <c r="U2658" s="10">
        <v>0</v>
      </c>
      <c r="V2658" s="16">
        <v>0</v>
      </c>
      <c r="W2658" s="16">
        <v>5472</v>
      </c>
      <c r="X2658" s="16" t="str">
        <f>VLOOKUP(W2658,[1]Array!$C$8:$D$15,2,TRUE)</f>
        <v>02  $5,000 - $9,999</v>
      </c>
      <c r="Y2658" s="14">
        <f t="shared" si="372"/>
        <v>0.17111705557089676</v>
      </c>
      <c r="Z2658" s="14">
        <f t="shared" si="373"/>
        <v>4.1587384263805115E-2</v>
      </c>
      <c r="AA2658" s="14">
        <f t="shared" si="374"/>
        <v>1</v>
      </c>
      <c r="AB2658" s="14">
        <f t="shared" si="375"/>
        <v>0</v>
      </c>
      <c r="AC2658" s="14">
        <f t="shared" si="376"/>
        <v>1.0862099767751156E-2</v>
      </c>
      <c r="AD2658" s="14">
        <f>(Y2658*'[1]Scoring Model'!$K$17+'Working Data - V3'!Z2658*'[1]Scoring Model'!$K$7+'Working Data - V3'!AA2658*'[1]Scoring Model'!$K$9+'Working Data - V3'!AB2658*'[1]Scoring Model'!$K$10+AC2658*'[1]Scoring Model'!$K$11)</f>
        <v>0.2618250134775803</v>
      </c>
      <c r="AE2658" s="14">
        <f t="shared" si="377"/>
        <v>5</v>
      </c>
      <c r="AF2658" s="17" t="str">
        <f>VLOOKUP(AE2658,'[1]Scoring Model'!$C$18:$D$27,2,FALSE)</f>
        <v>02  Moderate</v>
      </c>
      <c r="AG2658" s="10" t="s">
        <v>340</v>
      </c>
      <c r="AH2658" s="10" t="s">
        <v>1905</v>
      </c>
      <c r="AI2658" s="16">
        <v>132488</v>
      </c>
      <c r="AJ2658" s="18">
        <v>0</v>
      </c>
    </row>
    <row r="2659" spans="2:36" ht="15" customHeight="1" x14ac:dyDescent="0.25">
      <c r="B2659" s="10" t="s">
        <v>35</v>
      </c>
      <c r="C2659" s="10" t="s">
        <v>36</v>
      </c>
      <c r="D2659" s="10" t="s">
        <v>9206</v>
      </c>
      <c r="E2659" s="10" t="str">
        <f t="shared" si="369"/>
        <v>WCV0076343</v>
      </c>
      <c r="F2659" s="11">
        <f>VLOOKUP(E2659,'[1]Policy Number &amp; Loss Info'!$H$4:$K$8916,2,FALSE)</f>
        <v>7331.92</v>
      </c>
      <c r="G2659" s="11">
        <f>VLOOKUP(E2659,'[1]Policy Number &amp; Loss Info'!$H$4:$K$8916,4,FALSE)</f>
        <v>0</v>
      </c>
      <c r="H2659" s="12">
        <f>VLOOKUP(E2659,'[1]Policy Number &amp; Loss Info'!$H$4:$K$8916,3,FALSE)</f>
        <v>0</v>
      </c>
      <c r="I2659" s="13">
        <f t="shared" si="370"/>
        <v>0</v>
      </c>
      <c r="J2659" s="14">
        <f t="shared" si="371"/>
        <v>0</v>
      </c>
      <c r="K2659" s="10" t="s">
        <v>9207</v>
      </c>
      <c r="L2659" s="10"/>
      <c r="M2659" s="10" t="s">
        <v>161</v>
      </c>
      <c r="N2659" s="10">
        <f>VLOOKUP(M2659,[1]Array!$I$8:$J$14,2,FALSE)</f>
        <v>2</v>
      </c>
      <c r="O2659" s="10">
        <v>8017</v>
      </c>
      <c r="P2659" s="15">
        <v>45475</v>
      </c>
      <c r="Q2659" s="10" t="s">
        <v>60</v>
      </c>
      <c r="R2659" s="10" t="s">
        <v>94</v>
      </c>
      <c r="S2659" s="10" t="s">
        <v>1504</v>
      </c>
      <c r="T2659" s="10">
        <v>1</v>
      </c>
      <c r="U2659" s="10">
        <v>0</v>
      </c>
      <c r="V2659" s="16">
        <v>0</v>
      </c>
      <c r="W2659" s="16">
        <v>2376</v>
      </c>
      <c r="X2659" s="16" t="str">
        <f>VLOOKUP(W2659,[1]Array!$C$8:$D$15,2,TRUE)</f>
        <v>01  $0 - $4,999</v>
      </c>
      <c r="Y2659" s="14">
        <f t="shared" si="372"/>
        <v>0</v>
      </c>
      <c r="Z2659" s="14">
        <f t="shared" si="373"/>
        <v>0</v>
      </c>
      <c r="AA2659" s="14">
        <f t="shared" si="374"/>
        <v>0.16666666666666666</v>
      </c>
      <c r="AB2659" s="14">
        <f t="shared" si="375"/>
        <v>0</v>
      </c>
      <c r="AC2659" s="14">
        <f t="shared" si="376"/>
        <v>4.7164380570498439E-3</v>
      </c>
      <c r="AD2659" s="14">
        <f>(Y2659*'[1]Scoring Model'!$K$17+'Working Data - V3'!Z2659*'[1]Scoring Model'!$K$7+'Working Data - V3'!AA2659*'[1]Scoring Model'!$K$9+'Working Data - V3'!AB2659*'[1]Scoring Model'!$K$10+AC2659*'[1]Scoring Model'!$K$11)</f>
        <v>3.4276620944743305E-2</v>
      </c>
      <c r="AE2659" s="14">
        <f t="shared" si="377"/>
        <v>2</v>
      </c>
      <c r="AF2659" s="17" t="str">
        <f>VLOOKUP(AE2659,'[1]Scoring Model'!$C$18:$D$27,2,FALSE)</f>
        <v>01  Low</v>
      </c>
      <c r="AG2659" s="10" t="s">
        <v>1031</v>
      </c>
      <c r="AH2659" s="10" t="s">
        <v>1133</v>
      </c>
      <c r="AI2659" s="16">
        <v>124884</v>
      </c>
      <c r="AJ2659" s="18">
        <v>0</v>
      </c>
    </row>
    <row r="2660" spans="2:36" ht="15" customHeight="1" x14ac:dyDescent="0.25">
      <c r="B2660" s="10" t="s">
        <v>55</v>
      </c>
      <c r="C2660" s="10" t="s">
        <v>849</v>
      </c>
      <c r="D2660" s="10" t="s">
        <v>9208</v>
      </c>
      <c r="E2660" s="10" t="str">
        <f t="shared" si="369"/>
        <v>WCV0076300</v>
      </c>
      <c r="F2660" s="11">
        <f>VLOOKUP(E2660,'[1]Policy Number &amp; Loss Info'!$H$4:$K$8916,2,FALSE)</f>
        <v>6376.41</v>
      </c>
      <c r="G2660" s="11">
        <f>VLOOKUP(E2660,'[1]Policy Number &amp; Loss Info'!$H$4:$K$8916,4,FALSE)</f>
        <v>0</v>
      </c>
      <c r="H2660" s="12">
        <f>VLOOKUP(E2660,'[1]Policy Number &amp; Loss Info'!$H$4:$K$8916,3,FALSE)</f>
        <v>0</v>
      </c>
      <c r="I2660" s="13">
        <f t="shared" si="370"/>
        <v>0</v>
      </c>
      <c r="J2660" s="14">
        <f t="shared" si="371"/>
        <v>0</v>
      </c>
      <c r="K2660" s="10" t="s">
        <v>9209</v>
      </c>
      <c r="L2660" s="10"/>
      <c r="M2660" s="10" t="s">
        <v>87</v>
      </c>
      <c r="N2660" s="10">
        <f>VLOOKUP(M2660,[1]Array!$I$8:$J$14,2,FALSE)</f>
        <v>3</v>
      </c>
      <c r="O2660" s="10">
        <v>9014</v>
      </c>
      <c r="P2660" s="15">
        <v>45488</v>
      </c>
      <c r="Q2660" s="10" t="s">
        <v>60</v>
      </c>
      <c r="R2660" s="10" t="s">
        <v>4930</v>
      </c>
      <c r="S2660" s="10" t="s">
        <v>4931</v>
      </c>
      <c r="T2660" s="10">
        <v>1</v>
      </c>
      <c r="U2660" s="10">
        <v>0</v>
      </c>
      <c r="V2660" s="16">
        <v>0</v>
      </c>
      <c r="W2660" s="16">
        <v>2331</v>
      </c>
      <c r="X2660" s="16" t="str">
        <f>VLOOKUP(W2660,[1]Array!$C$8:$D$15,2,TRUE)</f>
        <v>01  $0 - $4,999</v>
      </c>
      <c r="Y2660" s="14">
        <f t="shared" si="372"/>
        <v>0</v>
      </c>
      <c r="Z2660" s="14">
        <f t="shared" si="373"/>
        <v>0</v>
      </c>
      <c r="AA2660" s="14">
        <f t="shared" si="374"/>
        <v>0.33333333333333331</v>
      </c>
      <c r="AB2660" s="14">
        <f t="shared" si="375"/>
        <v>0</v>
      </c>
      <c r="AC2660" s="14">
        <f t="shared" si="376"/>
        <v>4.6271115786966277E-3</v>
      </c>
      <c r="AD2660" s="14">
        <f>(Y2660*'[1]Scoring Model'!$K$17+'Working Data - V3'!Z2660*'[1]Scoring Model'!$K$7+'Working Data - V3'!AA2660*'[1]Scoring Model'!$K$9+'Working Data - V3'!AB2660*'[1]Scoring Model'!$K$10+AC2660*'[1]Scoring Model'!$K$11)</f>
        <v>6.7592088982405985E-2</v>
      </c>
      <c r="AE2660" s="14">
        <f t="shared" si="377"/>
        <v>2</v>
      </c>
      <c r="AF2660" s="17" t="str">
        <f>VLOOKUP(AE2660,'[1]Scoring Model'!$C$18:$D$27,2,FALSE)</f>
        <v>01  Low</v>
      </c>
      <c r="AG2660" s="10" t="s">
        <v>9210</v>
      </c>
      <c r="AH2660" s="10" t="s">
        <v>974</v>
      </c>
      <c r="AI2660" s="16">
        <v>52000</v>
      </c>
      <c r="AJ2660" s="18">
        <v>0</v>
      </c>
    </row>
    <row r="2661" spans="2:36" ht="15" customHeight="1" x14ac:dyDescent="0.25">
      <c r="B2661" s="10" t="s">
        <v>55</v>
      </c>
      <c r="C2661" s="10" t="s">
        <v>36</v>
      </c>
      <c r="D2661" s="10" t="s">
        <v>9211</v>
      </c>
      <c r="E2661" s="10" t="str">
        <f t="shared" si="369"/>
        <v>WCV0072555</v>
      </c>
      <c r="F2661" s="11">
        <f>VLOOKUP(E2661,'[1]Policy Number &amp; Loss Info'!$H$4:$K$8916,2,FALSE)</f>
        <v>8223.48</v>
      </c>
      <c r="G2661" s="11">
        <f>VLOOKUP(E2661,'[1]Policy Number &amp; Loss Info'!$H$4:$K$8916,4,FALSE)</f>
        <v>0</v>
      </c>
      <c r="H2661" s="12">
        <f>VLOOKUP(E2661,'[1]Policy Number &amp; Loss Info'!$H$4:$K$8916,3,FALSE)</f>
        <v>0</v>
      </c>
      <c r="I2661" s="13">
        <f t="shared" si="370"/>
        <v>0</v>
      </c>
      <c r="J2661" s="14">
        <f t="shared" si="371"/>
        <v>0</v>
      </c>
      <c r="K2661" s="10" t="s">
        <v>9212</v>
      </c>
      <c r="L2661" s="10"/>
      <c r="M2661" s="10" t="s">
        <v>59</v>
      </c>
      <c r="N2661" s="10">
        <f>VLOOKUP(M2661,[1]Array!$I$8:$J$14,2,FALSE)</f>
        <v>7</v>
      </c>
      <c r="O2661" s="10">
        <v>5474</v>
      </c>
      <c r="P2661" s="15">
        <v>45474</v>
      </c>
      <c r="Q2661" s="10" t="s">
        <v>60</v>
      </c>
      <c r="R2661" s="10" t="s">
        <v>551</v>
      </c>
      <c r="S2661" s="10" t="s">
        <v>5539</v>
      </c>
      <c r="T2661" s="10">
        <v>1</v>
      </c>
      <c r="U2661" s="10">
        <v>0</v>
      </c>
      <c r="V2661" s="16">
        <v>0</v>
      </c>
      <c r="W2661" s="16">
        <v>2400</v>
      </c>
      <c r="X2661" s="16" t="str">
        <f>VLOOKUP(W2661,[1]Array!$C$8:$D$15,2,TRUE)</f>
        <v>01  $0 - $4,999</v>
      </c>
      <c r="Y2661" s="14">
        <f t="shared" si="372"/>
        <v>0</v>
      </c>
      <c r="Z2661" s="14">
        <f t="shared" si="373"/>
        <v>0</v>
      </c>
      <c r="AA2661" s="14">
        <f t="shared" si="374"/>
        <v>1</v>
      </c>
      <c r="AB2661" s="14">
        <f t="shared" si="375"/>
        <v>0</v>
      </c>
      <c r="AC2661" s="14">
        <f t="shared" si="376"/>
        <v>4.7640788455048932E-3</v>
      </c>
      <c r="AD2661" s="14">
        <f>(Y2661*'[1]Scoring Model'!$K$17+'Working Data - V3'!Z2661*'[1]Scoring Model'!$K$7+'Working Data - V3'!AA2661*'[1]Scoring Model'!$K$9+'Working Data - V3'!AB2661*'[1]Scoring Model'!$K$10+AC2661*'[1]Scoring Model'!$K$11)</f>
        <v>0.20095281576910098</v>
      </c>
      <c r="AE2661" s="14">
        <f t="shared" si="377"/>
        <v>4</v>
      </c>
      <c r="AF2661" s="17" t="str">
        <f>VLOOKUP(AE2661,'[1]Scoring Model'!$C$18:$D$27,2,FALSE)</f>
        <v>01  Low</v>
      </c>
      <c r="AG2661" s="10" t="s">
        <v>9213</v>
      </c>
      <c r="AH2661" s="10" t="s">
        <v>1156</v>
      </c>
      <c r="AI2661" s="16">
        <v>42134</v>
      </c>
      <c r="AJ2661" s="18">
        <v>0</v>
      </c>
    </row>
    <row r="2662" spans="2:36" ht="15" customHeight="1" x14ac:dyDescent="0.25">
      <c r="B2662" s="10" t="s">
        <v>35</v>
      </c>
      <c r="C2662" s="10" t="s">
        <v>36</v>
      </c>
      <c r="D2662" s="10" t="s">
        <v>9214</v>
      </c>
      <c r="E2662" s="10" t="str">
        <f t="shared" si="369"/>
        <v>WCV0071634</v>
      </c>
      <c r="F2662" s="11">
        <f>VLOOKUP(E2662,'[1]Policy Number &amp; Loss Info'!$H$4:$K$8916,2,FALSE)</f>
        <v>20619.189999999999</v>
      </c>
      <c r="G2662" s="11">
        <f>VLOOKUP(E2662,'[1]Policy Number &amp; Loss Info'!$H$4:$K$8916,4,FALSE)</f>
        <v>0</v>
      </c>
      <c r="H2662" s="12">
        <f>VLOOKUP(E2662,'[1]Policy Number &amp; Loss Info'!$H$4:$K$8916,3,FALSE)</f>
        <v>0</v>
      </c>
      <c r="I2662" s="13">
        <f t="shared" si="370"/>
        <v>0</v>
      </c>
      <c r="J2662" s="14">
        <f t="shared" si="371"/>
        <v>0</v>
      </c>
      <c r="K2662" s="10" t="s">
        <v>9215</v>
      </c>
      <c r="L2662" s="10"/>
      <c r="M2662" s="10" t="s">
        <v>59</v>
      </c>
      <c r="N2662" s="10">
        <f>VLOOKUP(M2662,[1]Array!$I$8:$J$14,2,FALSE)</f>
        <v>7</v>
      </c>
      <c r="O2662" s="10">
        <v>6217</v>
      </c>
      <c r="P2662" s="15">
        <v>45474</v>
      </c>
      <c r="Q2662" s="10" t="s">
        <v>60</v>
      </c>
      <c r="R2662" s="10" t="s">
        <v>369</v>
      </c>
      <c r="S2662" s="10" t="s">
        <v>370</v>
      </c>
      <c r="T2662" s="10">
        <v>0.96</v>
      </c>
      <c r="U2662" s="10">
        <v>0</v>
      </c>
      <c r="V2662" s="16">
        <v>0</v>
      </c>
      <c r="W2662" s="16">
        <v>6800</v>
      </c>
      <c r="X2662" s="16" t="str">
        <f>VLOOKUP(W2662,[1]Array!$C$8:$D$15,2,TRUE)</f>
        <v>02  $5,000 - $9,999</v>
      </c>
      <c r="Y2662" s="14">
        <f t="shared" si="372"/>
        <v>0</v>
      </c>
      <c r="Z2662" s="14">
        <f t="shared" si="373"/>
        <v>0</v>
      </c>
      <c r="AA2662" s="14">
        <f t="shared" si="374"/>
        <v>1</v>
      </c>
      <c r="AB2662" s="14">
        <f t="shared" si="375"/>
        <v>0</v>
      </c>
      <c r="AC2662" s="14">
        <f t="shared" si="376"/>
        <v>1.3498223395597198E-2</v>
      </c>
      <c r="AD2662" s="14">
        <f>(Y2662*'[1]Scoring Model'!$K$17+'Working Data - V3'!Z2662*'[1]Scoring Model'!$K$7+'Working Data - V3'!AA2662*'[1]Scoring Model'!$K$9+'Working Data - V3'!AB2662*'[1]Scoring Model'!$K$10+AC2662*'[1]Scoring Model'!$K$11)</f>
        <v>0.20269964467911944</v>
      </c>
      <c r="AE2662" s="14">
        <f t="shared" si="377"/>
        <v>4</v>
      </c>
      <c r="AF2662" s="17" t="str">
        <f>VLOOKUP(AE2662,'[1]Scoring Model'!$C$18:$D$27,2,FALSE)</f>
        <v>01  Low</v>
      </c>
      <c r="AG2662" s="10" t="s">
        <v>340</v>
      </c>
      <c r="AH2662" s="10" t="s">
        <v>372</v>
      </c>
      <c r="AI2662" s="16">
        <v>176877</v>
      </c>
      <c r="AJ2662" s="18">
        <v>0</v>
      </c>
    </row>
    <row r="2663" spans="2:36" ht="15" customHeight="1" x14ac:dyDescent="0.25">
      <c r="B2663" s="10" t="s">
        <v>55</v>
      </c>
      <c r="C2663" s="10" t="s">
        <v>36</v>
      </c>
      <c r="D2663" s="10" t="s">
        <v>9216</v>
      </c>
      <c r="E2663" s="10" t="str">
        <f t="shared" si="369"/>
        <v>WCV0071162</v>
      </c>
      <c r="F2663" s="11">
        <f>VLOOKUP(E2663,'[1]Policy Number &amp; Loss Info'!$H$4:$K$8916,2,FALSE)</f>
        <v>7127.03</v>
      </c>
      <c r="G2663" s="11">
        <f>VLOOKUP(E2663,'[1]Policy Number &amp; Loss Info'!$H$4:$K$8916,4,FALSE)</f>
        <v>0</v>
      </c>
      <c r="H2663" s="12">
        <f>VLOOKUP(E2663,'[1]Policy Number &amp; Loss Info'!$H$4:$K$8916,3,FALSE)</f>
        <v>0</v>
      </c>
      <c r="I2663" s="13">
        <f t="shared" si="370"/>
        <v>0</v>
      </c>
      <c r="J2663" s="14">
        <f t="shared" si="371"/>
        <v>0</v>
      </c>
      <c r="K2663" s="10" t="s">
        <v>9217</v>
      </c>
      <c r="L2663" s="10"/>
      <c r="M2663" s="10" t="s">
        <v>49</v>
      </c>
      <c r="N2663" s="10">
        <f>VLOOKUP(M2663,[1]Array!$I$8:$J$14,2,FALSE)</f>
        <v>4</v>
      </c>
      <c r="O2663" s="10">
        <v>9015</v>
      </c>
      <c r="P2663" s="15">
        <v>45474</v>
      </c>
      <c r="Q2663" s="10" t="s">
        <v>60</v>
      </c>
      <c r="R2663" s="10" t="s">
        <v>88</v>
      </c>
      <c r="S2663" s="10" t="s">
        <v>272</v>
      </c>
      <c r="T2663" s="10">
        <v>1</v>
      </c>
      <c r="U2663" s="10">
        <v>0</v>
      </c>
      <c r="V2663" s="16">
        <v>0</v>
      </c>
      <c r="W2663" s="16">
        <v>2129</v>
      </c>
      <c r="X2663" s="16" t="str">
        <f>VLOOKUP(W2663,[1]Array!$C$8:$D$15,2,TRUE)</f>
        <v>01  $0 - $4,999</v>
      </c>
      <c r="Y2663" s="14">
        <f t="shared" si="372"/>
        <v>0</v>
      </c>
      <c r="Z2663" s="14">
        <f t="shared" si="373"/>
        <v>0</v>
      </c>
      <c r="AA2663" s="14">
        <f t="shared" si="374"/>
        <v>0.5</v>
      </c>
      <c r="AB2663" s="14">
        <f t="shared" si="375"/>
        <v>0</v>
      </c>
      <c r="AC2663" s="14">
        <f t="shared" si="376"/>
        <v>4.2261349425332991E-3</v>
      </c>
      <c r="AD2663" s="14">
        <f>(Y2663*'[1]Scoring Model'!$K$17+'Working Data - V3'!Z2663*'[1]Scoring Model'!$K$7+'Working Data - V3'!AA2663*'[1]Scoring Model'!$K$9+'Working Data - V3'!AB2663*'[1]Scoring Model'!$K$10+AC2663*'[1]Scoring Model'!$K$11)</f>
        <v>0.10084522698850666</v>
      </c>
      <c r="AE2663" s="14">
        <f t="shared" si="377"/>
        <v>3</v>
      </c>
      <c r="AF2663" s="17" t="str">
        <f>VLOOKUP(AE2663,'[1]Scoring Model'!$C$18:$D$27,2,FALSE)</f>
        <v>01  Low</v>
      </c>
      <c r="AG2663" s="10" t="s">
        <v>417</v>
      </c>
      <c r="AH2663" s="10" t="s">
        <v>2587</v>
      </c>
      <c r="AI2663" s="16">
        <v>71177</v>
      </c>
      <c r="AJ2663" s="18">
        <v>0</v>
      </c>
    </row>
    <row r="2664" spans="2:36" ht="15" customHeight="1" x14ac:dyDescent="0.25">
      <c r="B2664" s="10" t="s">
        <v>55</v>
      </c>
      <c r="C2664" s="10" t="s">
        <v>36</v>
      </c>
      <c r="D2664" s="10" t="s">
        <v>9218</v>
      </c>
      <c r="E2664" s="10" t="str">
        <f t="shared" si="369"/>
        <v>WCV0071127</v>
      </c>
      <c r="F2664" s="11">
        <f>VLOOKUP(E2664,'[1]Policy Number &amp; Loss Info'!$H$4:$K$8916,2,FALSE)</f>
        <v>7413.27</v>
      </c>
      <c r="G2664" s="11">
        <f>VLOOKUP(E2664,'[1]Policy Number &amp; Loss Info'!$H$4:$K$8916,4,FALSE)</f>
        <v>55122.07</v>
      </c>
      <c r="H2664" s="12">
        <f>VLOOKUP(E2664,'[1]Policy Number &amp; Loss Info'!$H$4:$K$8916,3,FALSE)</f>
        <v>1</v>
      </c>
      <c r="I2664" s="13">
        <f t="shared" si="370"/>
        <v>7.4355945486944357</v>
      </c>
      <c r="J2664" s="14">
        <f t="shared" si="371"/>
        <v>13.48932387461943</v>
      </c>
      <c r="K2664" s="10" t="s">
        <v>9219</v>
      </c>
      <c r="L2664" s="10"/>
      <c r="M2664" s="10" t="s">
        <v>87</v>
      </c>
      <c r="N2664" s="10">
        <f>VLOOKUP(M2664,[1]Array!$I$8:$J$14,2,FALSE)</f>
        <v>3</v>
      </c>
      <c r="O2664" s="10">
        <v>8810</v>
      </c>
      <c r="P2664" s="15">
        <v>45474</v>
      </c>
      <c r="Q2664" s="10" t="s">
        <v>60</v>
      </c>
      <c r="R2664" s="10" t="s">
        <v>9220</v>
      </c>
      <c r="S2664" s="10" t="s">
        <v>9221</v>
      </c>
      <c r="T2664" s="10">
        <v>1</v>
      </c>
      <c r="U2664" s="10">
        <v>1</v>
      </c>
      <c r="V2664" s="16">
        <v>55122.07</v>
      </c>
      <c r="W2664" s="16">
        <v>2529</v>
      </c>
      <c r="X2664" s="16" t="str">
        <f>VLOOKUP(W2664,[1]Array!$C$8:$D$15,2,TRUE)</f>
        <v>01  $0 - $4,999</v>
      </c>
      <c r="Y2664" s="14">
        <f t="shared" si="372"/>
        <v>1</v>
      </c>
      <c r="Z2664" s="14">
        <f t="shared" si="373"/>
        <v>9.2840271567068214E-2</v>
      </c>
      <c r="AA2664" s="14">
        <f t="shared" si="374"/>
        <v>0.33333333333333331</v>
      </c>
      <c r="AB2664" s="14">
        <f t="shared" si="375"/>
        <v>0</v>
      </c>
      <c r="AC2664" s="14">
        <f t="shared" si="376"/>
        <v>5.0201480834507813E-3</v>
      </c>
      <c r="AD2664" s="14">
        <f>(Y2664*'[1]Scoring Model'!$K$17+'Working Data - V3'!Z2664*'[1]Scoring Model'!$K$7+'Working Data - V3'!AA2664*'[1]Scoring Model'!$K$9+'Working Data - V3'!AB2664*'[1]Scoring Model'!$K$10+AC2664*'[1]Scoring Model'!$K$11)</f>
        <v>0.38623875059677043</v>
      </c>
      <c r="AE2664" s="14">
        <f t="shared" si="377"/>
        <v>7</v>
      </c>
      <c r="AF2664" s="17" t="str">
        <f>VLOOKUP(AE2664,'[1]Scoring Model'!$C$18:$D$27,2,FALSE)</f>
        <v>03  High</v>
      </c>
      <c r="AG2664" s="10" t="s">
        <v>1000</v>
      </c>
      <c r="AH2664" s="10" t="s">
        <v>165</v>
      </c>
      <c r="AI2664" s="16">
        <v>1210623</v>
      </c>
      <c r="AJ2664" s="18">
        <v>26.083780000000001</v>
      </c>
    </row>
    <row r="2665" spans="2:36" ht="15" customHeight="1" x14ac:dyDescent="0.25">
      <c r="B2665" s="10" t="s">
        <v>35</v>
      </c>
      <c r="C2665" s="10" t="s">
        <v>36</v>
      </c>
      <c r="D2665" s="10" t="s">
        <v>9222</v>
      </c>
      <c r="E2665" s="10" t="str">
        <f t="shared" si="369"/>
        <v>WCV0070936</v>
      </c>
      <c r="F2665" s="11">
        <f>VLOOKUP(E2665,'[1]Policy Number &amp; Loss Info'!$H$4:$K$8916,2,FALSE)</f>
        <v>17342.37</v>
      </c>
      <c r="G2665" s="11">
        <f>VLOOKUP(E2665,'[1]Policy Number &amp; Loss Info'!$H$4:$K$8916,4,FALSE)</f>
        <v>0</v>
      </c>
      <c r="H2665" s="12">
        <f>VLOOKUP(E2665,'[1]Policy Number &amp; Loss Info'!$H$4:$K$8916,3,FALSE)</f>
        <v>0</v>
      </c>
      <c r="I2665" s="13">
        <f t="shared" si="370"/>
        <v>0</v>
      </c>
      <c r="J2665" s="14">
        <f t="shared" si="371"/>
        <v>0</v>
      </c>
      <c r="K2665" s="10" t="s">
        <v>9223</v>
      </c>
      <c r="L2665" s="10"/>
      <c r="M2665" s="10" t="s">
        <v>87</v>
      </c>
      <c r="N2665" s="10">
        <f>VLOOKUP(M2665,[1]Array!$I$8:$J$14,2,FALSE)</f>
        <v>3</v>
      </c>
      <c r="O2665" s="10">
        <v>8810</v>
      </c>
      <c r="P2665" s="15">
        <v>45474</v>
      </c>
      <c r="Q2665" s="10" t="s">
        <v>60</v>
      </c>
      <c r="R2665" s="10" t="s">
        <v>175</v>
      </c>
      <c r="S2665" s="10" t="s">
        <v>2569</v>
      </c>
      <c r="T2665" s="10">
        <v>0.96</v>
      </c>
      <c r="U2665" s="10">
        <v>0</v>
      </c>
      <c r="V2665" s="16">
        <v>0</v>
      </c>
      <c r="W2665" s="16">
        <v>7097</v>
      </c>
      <c r="X2665" s="16" t="str">
        <f>VLOOKUP(W2665,[1]Array!$C$8:$D$15,2,TRUE)</f>
        <v>02  $5,000 - $9,999</v>
      </c>
      <c r="Y2665" s="14">
        <f t="shared" si="372"/>
        <v>0</v>
      </c>
      <c r="Z2665" s="14">
        <f t="shared" si="373"/>
        <v>0</v>
      </c>
      <c r="AA2665" s="14">
        <f t="shared" si="374"/>
        <v>0.33333333333333331</v>
      </c>
      <c r="AB2665" s="14">
        <f t="shared" si="375"/>
        <v>0</v>
      </c>
      <c r="AC2665" s="14">
        <f t="shared" si="376"/>
        <v>1.4087778152728428E-2</v>
      </c>
      <c r="AD2665" s="14">
        <f>(Y2665*'[1]Scoring Model'!$K$17+'Working Data - V3'!Z2665*'[1]Scoring Model'!$K$7+'Working Data - V3'!AA2665*'[1]Scoring Model'!$K$9+'Working Data - V3'!AB2665*'[1]Scoring Model'!$K$10+AC2665*'[1]Scoring Model'!$K$11)</f>
        <v>6.948422229721235E-2</v>
      </c>
      <c r="AE2665" s="14">
        <f t="shared" si="377"/>
        <v>2</v>
      </c>
      <c r="AF2665" s="17" t="str">
        <f>VLOOKUP(AE2665,'[1]Scoring Model'!$C$18:$D$27,2,FALSE)</f>
        <v>01  Low</v>
      </c>
      <c r="AG2665" s="10" t="s">
        <v>9224</v>
      </c>
      <c r="AH2665" s="10" t="s">
        <v>3724</v>
      </c>
      <c r="AI2665" s="16">
        <v>324119</v>
      </c>
      <c r="AJ2665" s="18">
        <v>0</v>
      </c>
    </row>
    <row r="2666" spans="2:36" ht="15" customHeight="1" x14ac:dyDescent="0.25">
      <c r="B2666" s="10" t="s">
        <v>55</v>
      </c>
      <c r="C2666" s="10" t="s">
        <v>36</v>
      </c>
      <c r="D2666" s="10" t="s">
        <v>9225</v>
      </c>
      <c r="E2666" s="10" t="str">
        <f t="shared" si="369"/>
        <v>WCV0070498</v>
      </c>
      <c r="F2666" s="11">
        <f>VLOOKUP(E2666,'[1]Policy Number &amp; Loss Info'!$H$4:$K$8916,2,FALSE)</f>
        <v>7956.92</v>
      </c>
      <c r="G2666" s="11">
        <f>VLOOKUP(E2666,'[1]Policy Number &amp; Loss Info'!$H$4:$K$8916,4,FALSE)</f>
        <v>0</v>
      </c>
      <c r="H2666" s="12">
        <f>VLOOKUP(E2666,'[1]Policy Number &amp; Loss Info'!$H$4:$K$8916,3,FALSE)</f>
        <v>0</v>
      </c>
      <c r="I2666" s="13">
        <f t="shared" si="370"/>
        <v>0</v>
      </c>
      <c r="J2666" s="14">
        <f t="shared" si="371"/>
        <v>0</v>
      </c>
      <c r="K2666" s="10" t="s">
        <v>9226</v>
      </c>
      <c r="L2666" s="10"/>
      <c r="M2666" s="10" t="s">
        <v>101</v>
      </c>
      <c r="N2666" s="10">
        <f>VLOOKUP(M2666,[1]Array!$I$8:$J$14,2,FALSE)</f>
        <v>5</v>
      </c>
      <c r="O2666" s="10">
        <v>30</v>
      </c>
      <c r="P2666" s="15">
        <v>45474</v>
      </c>
      <c r="Q2666" s="10" t="s">
        <v>60</v>
      </c>
      <c r="R2666" s="10" t="s">
        <v>1173</v>
      </c>
      <c r="S2666" s="10" t="s">
        <v>1174</v>
      </c>
      <c r="T2666" s="10">
        <v>1</v>
      </c>
      <c r="U2666" s="10">
        <v>0</v>
      </c>
      <c r="V2666" s="16">
        <v>0</v>
      </c>
      <c r="W2666" s="16">
        <v>2373</v>
      </c>
      <c r="X2666" s="16" t="str">
        <f>VLOOKUP(W2666,[1]Array!$C$8:$D$15,2,TRUE)</f>
        <v>01  $0 - $4,999</v>
      </c>
      <c r="Y2666" s="14">
        <f t="shared" si="372"/>
        <v>0</v>
      </c>
      <c r="Z2666" s="14">
        <f t="shared" si="373"/>
        <v>0</v>
      </c>
      <c r="AA2666" s="14">
        <f t="shared" si="374"/>
        <v>0.66666666666666663</v>
      </c>
      <c r="AB2666" s="14">
        <f t="shared" si="375"/>
        <v>0</v>
      </c>
      <c r="AC2666" s="14">
        <f t="shared" si="376"/>
        <v>4.7104829584929632E-3</v>
      </c>
      <c r="AD2666" s="14">
        <f>(Y2666*'[1]Scoring Model'!$K$17+'Working Data - V3'!Z2666*'[1]Scoring Model'!$K$7+'Working Data - V3'!AA2666*'[1]Scoring Model'!$K$9+'Working Data - V3'!AB2666*'[1]Scoring Model'!$K$10+AC2666*'[1]Scoring Model'!$K$11)</f>
        <v>0.13427542992503191</v>
      </c>
      <c r="AE2666" s="14">
        <f t="shared" si="377"/>
        <v>3</v>
      </c>
      <c r="AF2666" s="17" t="str">
        <f>VLOOKUP(AE2666,'[1]Scoring Model'!$C$18:$D$27,2,FALSE)</f>
        <v>01  Low</v>
      </c>
      <c r="AG2666" s="10" t="s">
        <v>1175</v>
      </c>
      <c r="AH2666" s="10" t="s">
        <v>1176</v>
      </c>
      <c r="AI2666" s="16">
        <v>156853</v>
      </c>
      <c r="AJ2666" s="18">
        <v>0</v>
      </c>
    </row>
    <row r="2667" spans="2:36" ht="15" customHeight="1" x14ac:dyDescent="0.25">
      <c r="B2667" s="10" t="s">
        <v>55</v>
      </c>
      <c r="C2667" s="10" t="s">
        <v>56</v>
      </c>
      <c r="D2667" s="10" t="s">
        <v>9227</v>
      </c>
      <c r="E2667" s="10" t="str">
        <f t="shared" si="369"/>
        <v>WCV0070287</v>
      </c>
      <c r="F2667" s="11">
        <f>VLOOKUP(E2667,'[1]Policy Number &amp; Loss Info'!$H$4:$K$8916,2,FALSE)</f>
        <v>41390.68</v>
      </c>
      <c r="G2667" s="11">
        <f>VLOOKUP(E2667,'[1]Policy Number &amp; Loss Info'!$H$4:$K$8916,4,FALSE)</f>
        <v>0</v>
      </c>
      <c r="H2667" s="12">
        <f>VLOOKUP(E2667,'[1]Policy Number &amp; Loss Info'!$H$4:$K$8916,3,FALSE)</f>
        <v>1</v>
      </c>
      <c r="I2667" s="13">
        <f t="shared" si="370"/>
        <v>0</v>
      </c>
      <c r="J2667" s="14">
        <f t="shared" si="371"/>
        <v>2.416002829622514</v>
      </c>
      <c r="K2667" s="10" t="s">
        <v>9228</v>
      </c>
      <c r="L2667" s="10"/>
      <c r="M2667" s="10" t="s">
        <v>67</v>
      </c>
      <c r="N2667" s="10">
        <f>VLOOKUP(M2667,[1]Array!$I$8:$J$14,2,FALSE)</f>
        <v>6</v>
      </c>
      <c r="O2667" s="10">
        <v>4000</v>
      </c>
      <c r="P2667" s="15">
        <v>45474</v>
      </c>
      <c r="Q2667" s="10" t="s">
        <v>60</v>
      </c>
      <c r="R2667" s="10" t="s">
        <v>2145</v>
      </c>
      <c r="S2667" s="10" t="s">
        <v>2146</v>
      </c>
      <c r="T2667" s="10">
        <v>0.91</v>
      </c>
      <c r="U2667" s="10">
        <v>0</v>
      </c>
      <c r="V2667" s="16">
        <v>0</v>
      </c>
      <c r="W2667" s="16">
        <v>11907</v>
      </c>
      <c r="X2667" s="16" t="str">
        <f>VLOOKUP(W2667,[1]Array!$C$8:$D$15,2,TRUE)</f>
        <v>03  $10,000 - $14,999</v>
      </c>
      <c r="Y2667" s="14">
        <f t="shared" si="372"/>
        <v>0</v>
      </c>
      <c r="Z2667" s="14">
        <f t="shared" si="373"/>
        <v>1.662813947487695E-2</v>
      </c>
      <c r="AA2667" s="14">
        <f t="shared" si="374"/>
        <v>0.83333333333333337</v>
      </c>
      <c r="AB2667" s="14">
        <f t="shared" si="375"/>
        <v>0</v>
      </c>
      <c r="AC2667" s="14">
        <f t="shared" si="376"/>
        <v>2.3635786172261152E-2</v>
      </c>
      <c r="AD2667" s="14">
        <f>(Y2667*'[1]Scoring Model'!$K$17+'Working Data - V3'!Z2667*'[1]Scoring Model'!$K$7+'Working Data - V3'!AA2667*'[1]Scoring Model'!$K$9+'Working Data - V3'!AB2667*'[1]Scoring Model'!$K$10+AC2667*'[1]Scoring Model'!$K$11)</f>
        <v>0.17471945179609433</v>
      </c>
      <c r="AE2667" s="14">
        <f t="shared" si="377"/>
        <v>4</v>
      </c>
      <c r="AF2667" s="17" t="str">
        <f>VLOOKUP(AE2667,'[1]Scoring Model'!$C$18:$D$27,2,FALSE)</f>
        <v>01  Low</v>
      </c>
      <c r="AG2667" s="10" t="s">
        <v>1325</v>
      </c>
      <c r="AH2667" s="10" t="s">
        <v>142</v>
      </c>
      <c r="AI2667" s="16">
        <v>413183</v>
      </c>
      <c r="AJ2667" s="18">
        <v>0</v>
      </c>
    </row>
    <row r="2668" spans="2:36" ht="15" customHeight="1" x14ac:dyDescent="0.25">
      <c r="B2668" s="10" t="s">
        <v>55</v>
      </c>
      <c r="C2668" s="10" t="s">
        <v>46</v>
      </c>
      <c r="D2668" s="10" t="s">
        <v>9229</v>
      </c>
      <c r="E2668" s="10" t="str">
        <f t="shared" si="369"/>
        <v>WCV0070164</v>
      </c>
      <c r="F2668" s="11">
        <f>VLOOKUP(E2668,'[1]Policy Number &amp; Loss Info'!$H$4:$K$8916,2,FALSE)</f>
        <v>25537.15</v>
      </c>
      <c r="G2668" s="11">
        <f>VLOOKUP(E2668,'[1]Policy Number &amp; Loss Info'!$H$4:$K$8916,4,FALSE)</f>
        <v>0</v>
      </c>
      <c r="H2668" s="12">
        <f>VLOOKUP(E2668,'[1]Policy Number &amp; Loss Info'!$H$4:$K$8916,3,FALSE)</f>
        <v>0</v>
      </c>
      <c r="I2668" s="13">
        <f t="shared" si="370"/>
        <v>0</v>
      </c>
      <c r="J2668" s="14">
        <f t="shared" si="371"/>
        <v>0</v>
      </c>
      <c r="K2668" s="10" t="s">
        <v>9230</v>
      </c>
      <c r="L2668" s="10"/>
      <c r="M2668" s="10" t="s">
        <v>101</v>
      </c>
      <c r="N2668" s="10">
        <f>VLOOKUP(M2668,[1]Array!$I$8:$J$14,2,FALSE)</f>
        <v>5</v>
      </c>
      <c r="O2668" s="10">
        <v>37</v>
      </c>
      <c r="P2668" s="15">
        <v>45474</v>
      </c>
      <c r="Q2668" s="10" t="s">
        <v>60</v>
      </c>
      <c r="R2668" s="10" t="s">
        <v>9231</v>
      </c>
      <c r="S2668" s="10" t="s">
        <v>9232</v>
      </c>
      <c r="T2668" s="10">
        <v>0.93</v>
      </c>
      <c r="U2668" s="10">
        <v>0</v>
      </c>
      <c r="V2668" s="16">
        <v>0</v>
      </c>
      <c r="W2668" s="16">
        <v>8169</v>
      </c>
      <c r="X2668" s="16" t="str">
        <f>VLOOKUP(W2668,[1]Array!$C$8:$D$15,2,TRUE)</f>
        <v>02  $5,000 - $9,999</v>
      </c>
      <c r="Y2668" s="14">
        <f t="shared" si="372"/>
        <v>0</v>
      </c>
      <c r="Z2668" s="14">
        <f t="shared" si="373"/>
        <v>0</v>
      </c>
      <c r="AA2668" s="14">
        <f t="shared" si="374"/>
        <v>0.66666666666666663</v>
      </c>
      <c r="AB2668" s="14">
        <f t="shared" si="375"/>
        <v>0</v>
      </c>
      <c r="AC2668" s="14">
        <f t="shared" si="376"/>
        <v>1.6215733370387279E-2</v>
      </c>
      <c r="AD2668" s="14">
        <f>(Y2668*'[1]Scoring Model'!$K$17+'Working Data - V3'!Z2668*'[1]Scoring Model'!$K$7+'Working Data - V3'!AA2668*'[1]Scoring Model'!$K$9+'Working Data - V3'!AB2668*'[1]Scoring Model'!$K$10+AC2668*'[1]Scoring Model'!$K$11)</f>
        <v>0.13657648000741079</v>
      </c>
      <c r="AE2668" s="14">
        <f t="shared" si="377"/>
        <v>3</v>
      </c>
      <c r="AF2668" s="17" t="str">
        <f>VLOOKUP(AE2668,'[1]Scoring Model'!$C$18:$D$27,2,FALSE)</f>
        <v>01  Low</v>
      </c>
      <c r="AG2668" s="10" t="s">
        <v>285</v>
      </c>
      <c r="AH2668" s="10" t="s">
        <v>1147</v>
      </c>
      <c r="AI2668" s="16">
        <v>258956</v>
      </c>
      <c r="AJ2668" s="18">
        <v>0</v>
      </c>
    </row>
    <row r="2669" spans="2:36" ht="15" customHeight="1" x14ac:dyDescent="0.25">
      <c r="B2669" s="10" t="s">
        <v>35</v>
      </c>
      <c r="C2669" s="10" t="s">
        <v>36</v>
      </c>
      <c r="D2669" s="10" t="s">
        <v>9233</v>
      </c>
      <c r="E2669" s="10" t="str">
        <f t="shared" si="369"/>
        <v>WCV0019779</v>
      </c>
      <c r="F2669" s="11">
        <f>VLOOKUP(E2669,'[1]Policy Number &amp; Loss Info'!$H$4:$K$8916,2,FALSE)</f>
        <v>22701.97</v>
      </c>
      <c r="G2669" s="11">
        <f>VLOOKUP(E2669,'[1]Policy Number &amp; Loss Info'!$H$4:$K$8916,4,FALSE)</f>
        <v>0</v>
      </c>
      <c r="H2669" s="12">
        <f>VLOOKUP(E2669,'[1]Policy Number &amp; Loss Info'!$H$4:$K$8916,3,FALSE)</f>
        <v>0</v>
      </c>
      <c r="I2669" s="13">
        <f t="shared" si="370"/>
        <v>0</v>
      </c>
      <c r="J2669" s="14">
        <f t="shared" si="371"/>
        <v>0</v>
      </c>
      <c r="K2669" s="10" t="s">
        <v>9234</v>
      </c>
      <c r="L2669" s="10"/>
      <c r="M2669" s="10" t="s">
        <v>161</v>
      </c>
      <c r="N2669" s="10">
        <f>VLOOKUP(M2669,[1]Array!$I$8:$J$14,2,FALSE)</f>
        <v>2</v>
      </c>
      <c r="O2669" s="10">
        <v>8868</v>
      </c>
      <c r="P2669" s="15">
        <v>45503</v>
      </c>
      <c r="Q2669" s="10" t="s">
        <v>197</v>
      </c>
      <c r="R2669" s="10" t="s">
        <v>4215</v>
      </c>
      <c r="S2669" s="10" t="s">
        <v>9235</v>
      </c>
      <c r="T2669" s="10">
        <v>0.95</v>
      </c>
      <c r="U2669" s="10">
        <v>0</v>
      </c>
      <c r="V2669" s="16">
        <v>0</v>
      </c>
      <c r="W2669" s="16">
        <v>7255</v>
      </c>
      <c r="X2669" s="16" t="str">
        <f>VLOOKUP(W2669,[1]Array!$C$8:$D$15,2,TRUE)</f>
        <v>02  $5,000 - $9,999</v>
      </c>
      <c r="Y2669" s="14">
        <f t="shared" si="372"/>
        <v>0</v>
      </c>
      <c r="Z2669" s="14">
        <f t="shared" si="373"/>
        <v>0</v>
      </c>
      <c r="AA2669" s="14">
        <f t="shared" si="374"/>
        <v>0.16666666666666666</v>
      </c>
      <c r="AB2669" s="14">
        <f t="shared" si="375"/>
        <v>0</v>
      </c>
      <c r="AC2669" s="14">
        <f t="shared" si="376"/>
        <v>1.4401413343390833E-2</v>
      </c>
      <c r="AD2669" s="14">
        <f>(Y2669*'[1]Scoring Model'!$K$17+'Working Data - V3'!Z2669*'[1]Scoring Model'!$K$7+'Working Data - V3'!AA2669*'[1]Scoring Model'!$K$9+'Working Data - V3'!AB2669*'[1]Scoring Model'!$K$10+AC2669*'[1]Scoring Model'!$K$11)</f>
        <v>3.6213616002011499E-2</v>
      </c>
      <c r="AE2669" s="14">
        <f t="shared" si="377"/>
        <v>2</v>
      </c>
      <c r="AF2669" s="17" t="str">
        <f>VLOOKUP(AE2669,'[1]Scoring Model'!$C$18:$D$27,2,FALSE)</f>
        <v>01  Low</v>
      </c>
      <c r="AG2669" s="10" t="s">
        <v>429</v>
      </c>
      <c r="AH2669" s="10" t="s">
        <v>435</v>
      </c>
      <c r="AI2669" s="16">
        <v>3103167</v>
      </c>
      <c r="AJ2669" s="18">
        <v>0</v>
      </c>
    </row>
    <row r="2670" spans="2:36" ht="15" customHeight="1" x14ac:dyDescent="0.25">
      <c r="B2670" s="10" t="s">
        <v>98</v>
      </c>
      <c r="C2670" s="10" t="s">
        <v>78</v>
      </c>
      <c r="D2670" s="10" t="s">
        <v>9236</v>
      </c>
      <c r="E2670" s="10" t="str">
        <f t="shared" si="369"/>
        <v>WCV0019481</v>
      </c>
      <c r="F2670" s="11">
        <f>VLOOKUP(E2670,'[1]Policy Number &amp; Loss Info'!$H$4:$K$8916,2,FALSE)</f>
        <v>39675.979999999996</v>
      </c>
      <c r="G2670" s="11">
        <f>VLOOKUP(E2670,'[1]Policy Number &amp; Loss Info'!$H$4:$K$8916,4,FALSE)</f>
        <v>0</v>
      </c>
      <c r="H2670" s="12">
        <f>VLOOKUP(E2670,'[1]Policy Number &amp; Loss Info'!$H$4:$K$8916,3,FALSE)</f>
        <v>0</v>
      </c>
      <c r="I2670" s="13">
        <f t="shared" si="370"/>
        <v>0</v>
      </c>
      <c r="J2670" s="14">
        <f t="shared" si="371"/>
        <v>0</v>
      </c>
      <c r="K2670" s="10" t="s">
        <v>9237</v>
      </c>
      <c r="L2670" s="10"/>
      <c r="M2670" s="10" t="s">
        <v>59</v>
      </c>
      <c r="N2670" s="10">
        <f>VLOOKUP(M2670,[1]Array!$I$8:$J$14,2,FALSE)</f>
        <v>7</v>
      </c>
      <c r="O2670" s="10">
        <v>5645</v>
      </c>
      <c r="P2670" s="15">
        <v>45493</v>
      </c>
      <c r="Q2670" s="10" t="s">
        <v>109</v>
      </c>
      <c r="R2670" s="10" t="s">
        <v>446</v>
      </c>
      <c r="S2670" s="10" t="s">
        <v>9238</v>
      </c>
      <c r="T2670" s="10">
        <v>0.88</v>
      </c>
      <c r="U2670" s="10">
        <v>0</v>
      </c>
      <c r="V2670" s="16">
        <v>0</v>
      </c>
      <c r="W2670" s="16">
        <v>15538</v>
      </c>
      <c r="X2670" s="16" t="str">
        <f>VLOOKUP(W2670,[1]Array!$C$8:$D$15,2,TRUE)</f>
        <v>04  $15,000 - $24,999</v>
      </c>
      <c r="Y2670" s="14">
        <f t="shared" si="372"/>
        <v>0</v>
      </c>
      <c r="Z2670" s="14">
        <f t="shared" si="373"/>
        <v>0</v>
      </c>
      <c r="AA2670" s="14">
        <f t="shared" si="374"/>
        <v>1</v>
      </c>
      <c r="AB2670" s="14">
        <f t="shared" si="375"/>
        <v>0</v>
      </c>
      <c r="AC2670" s="14">
        <f t="shared" si="376"/>
        <v>3.0843440458939594E-2</v>
      </c>
      <c r="AD2670" s="14">
        <f>(Y2670*'[1]Scoring Model'!$K$17+'Working Data - V3'!Z2670*'[1]Scoring Model'!$K$7+'Working Data - V3'!AA2670*'[1]Scoring Model'!$K$9+'Working Data - V3'!AB2670*'[1]Scoring Model'!$K$10+AC2670*'[1]Scoring Model'!$K$11)</f>
        <v>0.20616868809178793</v>
      </c>
      <c r="AE2670" s="14">
        <f t="shared" si="377"/>
        <v>4</v>
      </c>
      <c r="AF2670" s="17" t="str">
        <f>VLOOKUP(AE2670,'[1]Scoring Model'!$C$18:$D$27,2,FALSE)</f>
        <v>01  Low</v>
      </c>
      <c r="AG2670" s="10" t="s">
        <v>9239</v>
      </c>
      <c r="AH2670" s="10" t="s">
        <v>84</v>
      </c>
      <c r="AI2670" s="16">
        <v>352797</v>
      </c>
      <c r="AJ2670" s="18">
        <v>0</v>
      </c>
    </row>
    <row r="2671" spans="2:36" ht="15" customHeight="1" x14ac:dyDescent="0.25">
      <c r="B2671" s="10" t="s">
        <v>35</v>
      </c>
      <c r="C2671" s="10" t="s">
        <v>166</v>
      </c>
      <c r="D2671" s="10" t="s">
        <v>9240</v>
      </c>
      <c r="E2671" s="10" t="str">
        <f t="shared" si="369"/>
        <v>WCV0021071</v>
      </c>
      <c r="F2671" s="11">
        <f>VLOOKUP(E2671,'[1]Policy Number &amp; Loss Info'!$H$4:$K$8916,2,FALSE)</f>
        <v>42428.66</v>
      </c>
      <c r="G2671" s="11">
        <f>VLOOKUP(E2671,'[1]Policy Number &amp; Loss Info'!$H$4:$K$8916,4,FALSE)</f>
        <v>20558.23</v>
      </c>
      <c r="H2671" s="12">
        <f>VLOOKUP(E2671,'[1]Policy Number &amp; Loss Info'!$H$4:$K$8916,3,FALSE)</f>
        <v>2</v>
      </c>
      <c r="I2671" s="13">
        <f t="shared" si="370"/>
        <v>0.48453639591728792</v>
      </c>
      <c r="J2671" s="14">
        <f t="shared" si="371"/>
        <v>4.7137948735595234</v>
      </c>
      <c r="K2671" s="10" t="s">
        <v>9241</v>
      </c>
      <c r="L2671" s="10"/>
      <c r="M2671" s="10" t="s">
        <v>101</v>
      </c>
      <c r="N2671" s="10">
        <f>VLOOKUP(M2671,[1]Array!$I$8:$J$14,2,FALSE)</f>
        <v>5</v>
      </c>
      <c r="O2671" s="10">
        <v>8742</v>
      </c>
      <c r="P2671" s="15">
        <v>45474</v>
      </c>
      <c r="Q2671" s="10" t="s">
        <v>197</v>
      </c>
      <c r="R2671" s="10" t="s">
        <v>697</v>
      </c>
      <c r="S2671" s="10" t="s">
        <v>698</v>
      </c>
      <c r="T2671" s="10">
        <v>1.1499999999999999</v>
      </c>
      <c r="U2671" s="10">
        <v>1</v>
      </c>
      <c r="V2671" s="16">
        <v>4167.9799999999996</v>
      </c>
      <c r="W2671" s="16">
        <v>16275</v>
      </c>
      <c r="X2671" s="16" t="str">
        <f>VLOOKUP(W2671,[1]Array!$C$8:$D$15,2,TRUE)</f>
        <v>04  $15,000 - $24,999</v>
      </c>
      <c r="Y2671" s="14">
        <f t="shared" si="372"/>
        <v>0.24226819795864396</v>
      </c>
      <c r="Z2671" s="14">
        <f t="shared" si="373"/>
        <v>3.2442693217273416E-2</v>
      </c>
      <c r="AA2671" s="14">
        <f t="shared" si="374"/>
        <v>0.66666666666666663</v>
      </c>
      <c r="AB2671" s="14">
        <f t="shared" si="375"/>
        <v>0.14999999999999991</v>
      </c>
      <c r="AC2671" s="14">
        <f t="shared" si="376"/>
        <v>3.2306409671080054E-2</v>
      </c>
      <c r="AD2671" s="14">
        <f>(Y2671*'[1]Scoring Model'!$K$17+'Working Data - V3'!Z2671*'[1]Scoring Model'!$K$7+'Working Data - V3'!AA2671*'[1]Scoring Model'!$K$9+'Working Data - V3'!AB2671*'[1]Scoring Model'!$K$10+AC2671*'[1]Scoring Model'!$K$11)</f>
        <v>0.2414636132985972</v>
      </c>
      <c r="AE2671" s="14">
        <f t="shared" si="377"/>
        <v>5</v>
      </c>
      <c r="AF2671" s="17" t="str">
        <f>VLOOKUP(AE2671,'[1]Scoring Model'!$C$18:$D$27,2,FALSE)</f>
        <v>02  Moderate</v>
      </c>
      <c r="AG2671" s="10" t="s">
        <v>9242</v>
      </c>
      <c r="AH2671" s="10" t="s">
        <v>172</v>
      </c>
      <c r="AI2671" s="16">
        <v>1834225</v>
      </c>
      <c r="AJ2671" s="18">
        <v>0.30647600000000003</v>
      </c>
    </row>
    <row r="2672" spans="2:36" ht="15" customHeight="1" x14ac:dyDescent="0.25">
      <c r="B2672" s="10" t="s">
        <v>55</v>
      </c>
      <c r="C2672" s="10" t="s">
        <v>56</v>
      </c>
      <c r="D2672" s="10" t="s">
        <v>9243</v>
      </c>
      <c r="E2672" s="10" t="str">
        <f t="shared" si="369"/>
        <v>WCV0021251</v>
      </c>
      <c r="F2672" s="11">
        <f>VLOOKUP(E2672,'[1]Policy Number &amp; Loss Info'!$H$4:$K$8916,2,FALSE)</f>
        <v>7499.93</v>
      </c>
      <c r="G2672" s="11">
        <f>VLOOKUP(E2672,'[1]Policy Number &amp; Loss Info'!$H$4:$K$8916,4,FALSE)</f>
        <v>0</v>
      </c>
      <c r="H2672" s="12">
        <f>VLOOKUP(E2672,'[1]Policy Number &amp; Loss Info'!$H$4:$K$8916,3,FALSE)</f>
        <v>0</v>
      </c>
      <c r="I2672" s="13">
        <f t="shared" si="370"/>
        <v>0</v>
      </c>
      <c r="J2672" s="14">
        <f t="shared" si="371"/>
        <v>0</v>
      </c>
      <c r="K2672" s="10" t="s">
        <v>9244</v>
      </c>
      <c r="L2672" s="10"/>
      <c r="M2672" s="10" t="s">
        <v>59</v>
      </c>
      <c r="N2672" s="10">
        <f>VLOOKUP(M2672,[1]Array!$I$8:$J$14,2,FALSE)</f>
        <v>7</v>
      </c>
      <c r="O2672" s="10">
        <v>5606</v>
      </c>
      <c r="P2672" s="15">
        <v>45485</v>
      </c>
      <c r="Q2672" s="10" t="s">
        <v>60</v>
      </c>
      <c r="R2672" s="10" t="s">
        <v>88</v>
      </c>
      <c r="S2672" s="10" t="s">
        <v>1806</v>
      </c>
      <c r="T2672" s="10">
        <v>1</v>
      </c>
      <c r="U2672" s="10">
        <v>0</v>
      </c>
      <c r="V2672" s="16">
        <v>0</v>
      </c>
      <c r="W2672" s="16">
        <v>3491</v>
      </c>
      <c r="X2672" s="16" t="str">
        <f>VLOOKUP(W2672,[1]Array!$C$8:$D$15,2,TRUE)</f>
        <v>01  $0 - $4,999</v>
      </c>
      <c r="Y2672" s="14">
        <f t="shared" si="372"/>
        <v>0</v>
      </c>
      <c r="Z2672" s="14">
        <f t="shared" si="373"/>
        <v>0</v>
      </c>
      <c r="AA2672" s="14">
        <f t="shared" si="374"/>
        <v>1</v>
      </c>
      <c r="AB2672" s="14">
        <f t="shared" si="375"/>
        <v>0</v>
      </c>
      <c r="AC2672" s="14">
        <f t="shared" si="376"/>
        <v>6.9297496873573254E-3</v>
      </c>
      <c r="AD2672" s="14">
        <f>(Y2672*'[1]Scoring Model'!$K$17+'Working Data - V3'!Z2672*'[1]Scoring Model'!$K$7+'Working Data - V3'!AA2672*'[1]Scoring Model'!$K$9+'Working Data - V3'!AB2672*'[1]Scoring Model'!$K$10+AC2672*'[1]Scoring Model'!$K$11)</f>
        <v>0.20138594993747147</v>
      </c>
      <c r="AE2672" s="14">
        <f t="shared" si="377"/>
        <v>4</v>
      </c>
      <c r="AF2672" s="17" t="str">
        <f>VLOOKUP(AE2672,'[1]Scoring Model'!$C$18:$D$27,2,FALSE)</f>
        <v>01  Low</v>
      </c>
      <c r="AG2672" s="10" t="s">
        <v>1990</v>
      </c>
      <c r="AH2672" s="10" t="s">
        <v>2830</v>
      </c>
      <c r="AI2672" s="16">
        <v>83049</v>
      </c>
      <c r="AJ2672" s="18">
        <v>0</v>
      </c>
    </row>
    <row r="2673" spans="2:36" ht="15" customHeight="1" x14ac:dyDescent="0.25">
      <c r="B2673" s="10" t="s">
        <v>98</v>
      </c>
      <c r="C2673" s="10" t="s">
        <v>166</v>
      </c>
      <c r="D2673" s="10" t="s">
        <v>9245</v>
      </c>
      <c r="E2673" s="10" t="str">
        <f t="shared" si="369"/>
        <v>WCV0021427</v>
      </c>
      <c r="F2673" s="11">
        <f>VLOOKUP(E2673,'[1]Policy Number &amp; Loss Info'!$H$4:$K$8916,2,FALSE)</f>
        <v>15593.14</v>
      </c>
      <c r="G2673" s="11">
        <f>VLOOKUP(E2673,'[1]Policy Number &amp; Loss Info'!$H$4:$K$8916,4,FALSE)</f>
        <v>0</v>
      </c>
      <c r="H2673" s="12">
        <f>VLOOKUP(E2673,'[1]Policy Number &amp; Loss Info'!$H$4:$K$8916,3,FALSE)</f>
        <v>0</v>
      </c>
      <c r="I2673" s="13">
        <f t="shared" si="370"/>
        <v>0</v>
      </c>
      <c r="J2673" s="14">
        <f t="shared" si="371"/>
        <v>0</v>
      </c>
      <c r="K2673" s="10" t="s">
        <v>9246</v>
      </c>
      <c r="L2673" s="10"/>
      <c r="M2673" s="10" t="s">
        <v>87</v>
      </c>
      <c r="N2673" s="10">
        <f>VLOOKUP(M2673,[1]Array!$I$8:$J$14,2,FALSE)</f>
        <v>3</v>
      </c>
      <c r="O2673" s="10">
        <v>9014</v>
      </c>
      <c r="P2673" s="15">
        <v>45478</v>
      </c>
      <c r="Q2673" s="10" t="s">
        <v>102</v>
      </c>
      <c r="R2673" s="10" t="s">
        <v>1314</v>
      </c>
      <c r="S2673" s="10" t="s">
        <v>5464</v>
      </c>
      <c r="T2673" s="10">
        <v>1</v>
      </c>
      <c r="U2673" s="10">
        <v>0</v>
      </c>
      <c r="V2673" s="16">
        <v>0</v>
      </c>
      <c r="W2673" s="16">
        <v>3307</v>
      </c>
      <c r="X2673" s="16" t="str">
        <f>VLOOKUP(W2673,[1]Array!$C$8:$D$15,2,TRUE)</f>
        <v>01  $0 - $4,999</v>
      </c>
      <c r="Y2673" s="14">
        <f t="shared" si="372"/>
        <v>0</v>
      </c>
      <c r="Z2673" s="14">
        <f t="shared" si="373"/>
        <v>0</v>
      </c>
      <c r="AA2673" s="14">
        <f t="shared" si="374"/>
        <v>0.33333333333333331</v>
      </c>
      <c r="AB2673" s="14">
        <f t="shared" si="375"/>
        <v>0</v>
      </c>
      <c r="AC2673" s="14">
        <f t="shared" si="376"/>
        <v>6.5645036425352838E-3</v>
      </c>
      <c r="AD2673" s="14">
        <f>(Y2673*'[1]Scoring Model'!$K$17+'Working Data - V3'!Z2673*'[1]Scoring Model'!$K$7+'Working Data - V3'!AA2673*'[1]Scoring Model'!$K$9+'Working Data - V3'!AB2673*'[1]Scoring Model'!$K$10+AC2673*'[1]Scoring Model'!$K$11)</f>
        <v>6.7979567395173718E-2</v>
      </c>
      <c r="AE2673" s="14">
        <f t="shared" si="377"/>
        <v>2</v>
      </c>
      <c r="AF2673" s="17" t="str">
        <f>VLOOKUP(AE2673,'[1]Scoring Model'!$C$18:$D$27,2,FALSE)</f>
        <v>01  Low</v>
      </c>
      <c r="AG2673" s="10" t="s">
        <v>9247</v>
      </c>
      <c r="AH2673" s="10" t="s">
        <v>172</v>
      </c>
      <c r="AI2673" s="16">
        <v>86875</v>
      </c>
      <c r="AJ2673" s="18">
        <v>0</v>
      </c>
    </row>
    <row r="2674" spans="2:36" ht="15" customHeight="1" x14ac:dyDescent="0.25">
      <c r="B2674" s="10" t="s">
        <v>55</v>
      </c>
      <c r="C2674" s="10" t="s">
        <v>36</v>
      </c>
      <c r="D2674" s="10" t="s">
        <v>9248</v>
      </c>
      <c r="E2674" s="10" t="str">
        <f t="shared" si="369"/>
        <v>WCV0021518</v>
      </c>
      <c r="F2674" s="11">
        <f>VLOOKUP(E2674,'[1]Policy Number &amp; Loss Info'!$H$4:$K$8916,2,FALSE)</f>
        <v>9920.11</v>
      </c>
      <c r="G2674" s="11">
        <f>VLOOKUP(E2674,'[1]Policy Number &amp; Loss Info'!$H$4:$K$8916,4,FALSE)</f>
        <v>0</v>
      </c>
      <c r="H2674" s="12">
        <f>VLOOKUP(E2674,'[1]Policy Number &amp; Loss Info'!$H$4:$K$8916,3,FALSE)</f>
        <v>0</v>
      </c>
      <c r="I2674" s="13">
        <f t="shared" si="370"/>
        <v>0</v>
      </c>
      <c r="J2674" s="14">
        <f t="shared" si="371"/>
        <v>0</v>
      </c>
      <c r="K2674" s="10" t="s">
        <v>9249</v>
      </c>
      <c r="L2674" s="10"/>
      <c r="M2674" s="10" t="s">
        <v>161</v>
      </c>
      <c r="N2674" s="10">
        <f>VLOOKUP(M2674,[1]Array!$I$8:$J$14,2,FALSE)</f>
        <v>2</v>
      </c>
      <c r="O2674" s="10">
        <v>9052</v>
      </c>
      <c r="P2674" s="15">
        <v>45474</v>
      </c>
      <c r="Q2674" s="10" t="s">
        <v>60</v>
      </c>
      <c r="R2674" s="10" t="s">
        <v>4930</v>
      </c>
      <c r="S2674" s="10" t="s">
        <v>156</v>
      </c>
      <c r="T2674" s="10">
        <v>1</v>
      </c>
      <c r="U2674" s="10">
        <v>0</v>
      </c>
      <c r="V2674" s="16">
        <v>0</v>
      </c>
      <c r="W2674" s="16">
        <v>3187</v>
      </c>
      <c r="X2674" s="16" t="str">
        <f>VLOOKUP(W2674,[1]Array!$C$8:$D$15,2,TRUE)</f>
        <v>01  $0 - $4,999</v>
      </c>
      <c r="Y2674" s="14">
        <f t="shared" si="372"/>
        <v>0</v>
      </c>
      <c r="Z2674" s="14">
        <f t="shared" si="373"/>
        <v>0</v>
      </c>
      <c r="AA2674" s="14">
        <f t="shared" si="374"/>
        <v>0.16666666666666666</v>
      </c>
      <c r="AB2674" s="14">
        <f t="shared" si="375"/>
        <v>0</v>
      </c>
      <c r="AC2674" s="14">
        <f t="shared" si="376"/>
        <v>6.3262997002600397E-3</v>
      </c>
      <c r="AD2674" s="14">
        <f>(Y2674*'[1]Scoring Model'!$K$17+'Working Data - V3'!Z2674*'[1]Scoring Model'!$K$7+'Working Data - V3'!AA2674*'[1]Scoring Model'!$K$9+'Working Data - V3'!AB2674*'[1]Scoring Model'!$K$10+AC2674*'[1]Scoring Model'!$K$11)</f>
        <v>3.4598593273385339E-2</v>
      </c>
      <c r="AE2674" s="14">
        <f t="shared" si="377"/>
        <v>2</v>
      </c>
      <c r="AF2674" s="17" t="str">
        <f>VLOOKUP(AE2674,'[1]Scoring Model'!$C$18:$D$27,2,FALSE)</f>
        <v>01  Low</v>
      </c>
      <c r="AG2674" s="10" t="s">
        <v>1121</v>
      </c>
      <c r="AH2674" s="10" t="s">
        <v>1223</v>
      </c>
      <c r="AI2674" s="16">
        <v>183900</v>
      </c>
      <c r="AJ2674" s="18">
        <v>0</v>
      </c>
    </row>
    <row r="2675" spans="2:36" ht="15" customHeight="1" x14ac:dyDescent="0.25">
      <c r="B2675" s="10" t="s">
        <v>55</v>
      </c>
      <c r="C2675" s="10" t="s">
        <v>56</v>
      </c>
      <c r="D2675" s="10" t="s">
        <v>9250</v>
      </c>
      <c r="E2675" s="10" t="str">
        <f t="shared" si="369"/>
        <v>WCV0021536</v>
      </c>
      <c r="F2675" s="11">
        <f>VLOOKUP(E2675,'[1]Policy Number &amp; Loss Info'!$H$4:$K$8916,2,FALSE)</f>
        <v>17900.239999999998</v>
      </c>
      <c r="G2675" s="11">
        <f>VLOOKUP(E2675,'[1]Policy Number &amp; Loss Info'!$H$4:$K$8916,4,FALSE)</f>
        <v>0</v>
      </c>
      <c r="H2675" s="12">
        <f>VLOOKUP(E2675,'[1]Policy Number &amp; Loss Info'!$H$4:$K$8916,3,FALSE)</f>
        <v>0</v>
      </c>
      <c r="I2675" s="13">
        <f t="shared" si="370"/>
        <v>0</v>
      </c>
      <c r="J2675" s="14">
        <f t="shared" si="371"/>
        <v>0</v>
      </c>
      <c r="K2675" s="10" t="s">
        <v>9251</v>
      </c>
      <c r="L2675" s="10"/>
      <c r="M2675" s="10" t="s">
        <v>101</v>
      </c>
      <c r="N2675" s="10">
        <f>VLOOKUP(M2675,[1]Array!$I$8:$J$14,2,FALSE)</f>
        <v>5</v>
      </c>
      <c r="O2675" s="10">
        <v>5537</v>
      </c>
      <c r="P2675" s="15">
        <v>45477</v>
      </c>
      <c r="Q2675" s="10" t="s">
        <v>60</v>
      </c>
      <c r="R2675" s="10" t="s">
        <v>692</v>
      </c>
      <c r="S2675" s="10" t="s">
        <v>693</v>
      </c>
      <c r="T2675" s="10">
        <v>0.98</v>
      </c>
      <c r="U2675" s="10">
        <v>0</v>
      </c>
      <c r="V2675" s="16">
        <v>0</v>
      </c>
      <c r="W2675" s="16">
        <v>4761</v>
      </c>
      <c r="X2675" s="16" t="str">
        <f>VLOOKUP(W2675,[1]Array!$C$8:$D$15,2,TRUE)</f>
        <v>01  $0 - $4,999</v>
      </c>
      <c r="Y2675" s="14">
        <f t="shared" si="372"/>
        <v>0</v>
      </c>
      <c r="Z2675" s="14">
        <f t="shared" si="373"/>
        <v>0</v>
      </c>
      <c r="AA2675" s="14">
        <f t="shared" si="374"/>
        <v>0.66666666666666663</v>
      </c>
      <c r="AB2675" s="14">
        <f t="shared" si="375"/>
        <v>0</v>
      </c>
      <c r="AC2675" s="14">
        <f t="shared" si="376"/>
        <v>9.4507414097703309E-3</v>
      </c>
      <c r="AD2675" s="14">
        <f>(Y2675*'[1]Scoring Model'!$K$17+'Working Data - V3'!Z2675*'[1]Scoring Model'!$K$7+'Working Data - V3'!AA2675*'[1]Scoring Model'!$K$9+'Working Data - V3'!AB2675*'[1]Scoring Model'!$K$10+AC2675*'[1]Scoring Model'!$K$11)</f>
        <v>0.13522348161528741</v>
      </c>
      <c r="AE2675" s="14">
        <f t="shared" si="377"/>
        <v>3</v>
      </c>
      <c r="AF2675" s="17" t="str">
        <f>VLOOKUP(AE2675,'[1]Scoring Model'!$C$18:$D$27,2,FALSE)</f>
        <v>01  Low</v>
      </c>
      <c r="AG2675" s="10" t="s">
        <v>360</v>
      </c>
      <c r="AH2675" s="10" t="s">
        <v>564</v>
      </c>
      <c r="AI2675" s="16">
        <v>242088</v>
      </c>
      <c r="AJ2675" s="18">
        <v>0</v>
      </c>
    </row>
    <row r="2676" spans="2:36" ht="15" customHeight="1" x14ac:dyDescent="0.25">
      <c r="B2676" s="10" t="s">
        <v>178</v>
      </c>
      <c r="C2676" s="10" t="s">
        <v>46</v>
      </c>
      <c r="D2676" s="10" t="s">
        <v>9252</v>
      </c>
      <c r="E2676" s="10" t="str">
        <f t="shared" si="369"/>
        <v>WCV0021645</v>
      </c>
      <c r="F2676" s="11">
        <f>VLOOKUP(E2676,'[1]Policy Number &amp; Loss Info'!$H$4:$K$8916,2,FALSE)</f>
        <v>14210.18</v>
      </c>
      <c r="G2676" s="11">
        <f>VLOOKUP(E2676,'[1]Policy Number &amp; Loss Info'!$H$4:$K$8916,4,FALSE)</f>
        <v>0</v>
      </c>
      <c r="H2676" s="12">
        <f>VLOOKUP(E2676,'[1]Policy Number &amp; Loss Info'!$H$4:$K$8916,3,FALSE)</f>
        <v>0</v>
      </c>
      <c r="I2676" s="13">
        <f t="shared" si="370"/>
        <v>0</v>
      </c>
      <c r="J2676" s="14">
        <f t="shared" si="371"/>
        <v>0</v>
      </c>
      <c r="K2676" s="10" t="s">
        <v>9253</v>
      </c>
      <c r="L2676" s="10"/>
      <c r="M2676" s="10" t="s">
        <v>59</v>
      </c>
      <c r="N2676" s="10">
        <f>VLOOKUP(M2676,[1]Array!$I$8:$J$14,2,FALSE)</f>
        <v>7</v>
      </c>
      <c r="O2676" s="10">
        <v>6217</v>
      </c>
      <c r="P2676" s="15">
        <v>45485</v>
      </c>
      <c r="Q2676" s="10" t="s">
        <v>462</v>
      </c>
      <c r="R2676" s="10" t="s">
        <v>4562</v>
      </c>
      <c r="S2676" s="10" t="s">
        <v>9254</v>
      </c>
      <c r="T2676" s="10">
        <v>0.94</v>
      </c>
      <c r="U2676" s="10">
        <v>0</v>
      </c>
      <c r="V2676" s="16">
        <v>0</v>
      </c>
      <c r="W2676" s="16">
        <v>5289</v>
      </c>
      <c r="X2676" s="16" t="str">
        <f>VLOOKUP(W2676,[1]Array!$C$8:$D$15,2,TRUE)</f>
        <v>02  $5,000 - $9,999</v>
      </c>
      <c r="Y2676" s="14">
        <f t="shared" si="372"/>
        <v>0</v>
      </c>
      <c r="Z2676" s="14">
        <f t="shared" si="373"/>
        <v>0</v>
      </c>
      <c r="AA2676" s="14">
        <f t="shared" si="374"/>
        <v>1</v>
      </c>
      <c r="AB2676" s="14">
        <f t="shared" si="375"/>
        <v>0</v>
      </c>
      <c r="AC2676" s="14">
        <f t="shared" si="376"/>
        <v>1.0498838755781408E-2</v>
      </c>
      <c r="AD2676" s="14">
        <f>(Y2676*'[1]Scoring Model'!$K$17+'Working Data - V3'!Z2676*'[1]Scoring Model'!$K$7+'Working Data - V3'!AA2676*'[1]Scoring Model'!$K$9+'Working Data - V3'!AB2676*'[1]Scoring Model'!$K$10+AC2676*'[1]Scoring Model'!$K$11)</f>
        <v>0.20209976775115629</v>
      </c>
      <c r="AE2676" s="14">
        <f t="shared" si="377"/>
        <v>4</v>
      </c>
      <c r="AF2676" s="17" t="str">
        <f>VLOOKUP(AE2676,'[1]Scoring Model'!$C$18:$D$27,2,FALSE)</f>
        <v>01  Low</v>
      </c>
      <c r="AG2676" s="10" t="s">
        <v>340</v>
      </c>
      <c r="AH2676" s="10" t="s">
        <v>466</v>
      </c>
      <c r="AI2676" s="16">
        <v>267850</v>
      </c>
      <c r="AJ2676" s="18">
        <v>0</v>
      </c>
    </row>
    <row r="2677" spans="2:36" ht="15" customHeight="1" x14ac:dyDescent="0.25">
      <c r="B2677" s="10" t="s">
        <v>98</v>
      </c>
      <c r="C2677" s="10" t="s">
        <v>78</v>
      </c>
      <c r="D2677" s="10" t="s">
        <v>9255</v>
      </c>
      <c r="E2677" s="10" t="str">
        <f t="shared" si="369"/>
        <v>WCV0021685</v>
      </c>
      <c r="F2677" s="11">
        <f>VLOOKUP(E2677,'[1]Policy Number &amp; Loss Info'!$H$4:$K$8916,2,FALSE)</f>
        <v>12261.5</v>
      </c>
      <c r="G2677" s="11">
        <f>VLOOKUP(E2677,'[1]Policy Number &amp; Loss Info'!$H$4:$K$8916,4,FALSE)</f>
        <v>0</v>
      </c>
      <c r="H2677" s="12">
        <f>VLOOKUP(E2677,'[1]Policy Number &amp; Loss Info'!$H$4:$K$8916,3,FALSE)</f>
        <v>0</v>
      </c>
      <c r="I2677" s="13">
        <f t="shared" si="370"/>
        <v>0</v>
      </c>
      <c r="J2677" s="14">
        <f t="shared" si="371"/>
        <v>0</v>
      </c>
      <c r="K2677" s="10" t="s">
        <v>9256</v>
      </c>
      <c r="L2677" s="10"/>
      <c r="M2677" s="10" t="s">
        <v>59</v>
      </c>
      <c r="N2677" s="10">
        <f>VLOOKUP(M2677,[1]Array!$I$8:$J$14,2,FALSE)</f>
        <v>7</v>
      </c>
      <c r="O2677" s="10">
        <v>5445</v>
      </c>
      <c r="P2677" s="15">
        <v>45482</v>
      </c>
      <c r="Q2677" s="10" t="s">
        <v>794</v>
      </c>
      <c r="R2677" s="10" t="s">
        <v>451</v>
      </c>
      <c r="S2677" s="10" t="s">
        <v>6148</v>
      </c>
      <c r="T2677" s="10">
        <v>1</v>
      </c>
      <c r="U2677" s="10">
        <v>0</v>
      </c>
      <c r="V2677" s="16">
        <v>0</v>
      </c>
      <c r="W2677" s="16">
        <v>4168</v>
      </c>
      <c r="X2677" s="16" t="str">
        <f>VLOOKUP(W2677,[1]Array!$C$8:$D$15,2,TRUE)</f>
        <v>01  $0 - $4,999</v>
      </c>
      <c r="Y2677" s="14">
        <f t="shared" si="372"/>
        <v>0</v>
      </c>
      <c r="Z2677" s="14">
        <f t="shared" si="373"/>
        <v>0</v>
      </c>
      <c r="AA2677" s="14">
        <f t="shared" si="374"/>
        <v>1</v>
      </c>
      <c r="AB2677" s="14">
        <f t="shared" si="375"/>
        <v>0</v>
      </c>
      <c r="AC2677" s="14">
        <f t="shared" si="376"/>
        <v>8.273616928360164E-3</v>
      </c>
      <c r="AD2677" s="14">
        <f>(Y2677*'[1]Scoring Model'!$K$17+'Working Data - V3'!Z2677*'[1]Scoring Model'!$K$7+'Working Data - V3'!AA2677*'[1]Scoring Model'!$K$9+'Working Data - V3'!AB2677*'[1]Scoring Model'!$K$10+AC2677*'[1]Scoring Model'!$K$11)</f>
        <v>0.20165472338567203</v>
      </c>
      <c r="AE2677" s="14">
        <f t="shared" si="377"/>
        <v>4</v>
      </c>
      <c r="AF2677" s="17" t="str">
        <f>VLOOKUP(AE2677,'[1]Scoring Model'!$C$18:$D$27,2,FALSE)</f>
        <v>01  Low</v>
      </c>
      <c r="AG2677" s="10" t="s">
        <v>448</v>
      </c>
      <c r="AH2677" s="10" t="s">
        <v>491</v>
      </c>
      <c r="AI2677" s="16">
        <v>148600</v>
      </c>
      <c r="AJ2677" s="18">
        <v>0</v>
      </c>
    </row>
    <row r="2678" spans="2:36" ht="15" customHeight="1" x14ac:dyDescent="0.25">
      <c r="B2678" s="10" t="s">
        <v>98</v>
      </c>
      <c r="C2678" s="10" t="s">
        <v>78</v>
      </c>
      <c r="D2678" s="10" t="s">
        <v>9257</v>
      </c>
      <c r="E2678" s="10" t="str">
        <f t="shared" si="369"/>
        <v>WCV0021793</v>
      </c>
      <c r="F2678" s="11">
        <f>VLOOKUP(E2678,'[1]Policy Number &amp; Loss Info'!$H$4:$K$8916,2,FALSE)</f>
        <v>28385.18</v>
      </c>
      <c r="G2678" s="11">
        <f>VLOOKUP(E2678,'[1]Policy Number &amp; Loss Info'!$H$4:$K$8916,4,FALSE)</f>
        <v>0</v>
      </c>
      <c r="H2678" s="12">
        <f>VLOOKUP(E2678,'[1]Policy Number &amp; Loss Info'!$H$4:$K$8916,3,FALSE)</f>
        <v>0</v>
      </c>
      <c r="I2678" s="13">
        <f t="shared" si="370"/>
        <v>0</v>
      </c>
      <c r="J2678" s="14">
        <f t="shared" si="371"/>
        <v>0</v>
      </c>
      <c r="K2678" s="10" t="s">
        <v>9258</v>
      </c>
      <c r="L2678" s="10"/>
      <c r="M2678" s="10" t="s">
        <v>67</v>
      </c>
      <c r="N2678" s="10">
        <f>VLOOKUP(M2678,[1]Array!$I$8:$J$14,2,FALSE)</f>
        <v>6</v>
      </c>
      <c r="O2678" s="10">
        <v>7219</v>
      </c>
      <c r="P2678" s="15">
        <v>45485</v>
      </c>
      <c r="Q2678" s="10" t="s">
        <v>794</v>
      </c>
      <c r="R2678" s="10" t="s">
        <v>9259</v>
      </c>
      <c r="S2678" s="10" t="s">
        <v>9260</v>
      </c>
      <c r="T2678" s="10">
        <v>0.94</v>
      </c>
      <c r="U2678" s="10">
        <v>0</v>
      </c>
      <c r="V2678" s="16">
        <v>0</v>
      </c>
      <c r="W2678" s="16">
        <v>10399</v>
      </c>
      <c r="X2678" s="16" t="str">
        <f>VLOOKUP(W2678,[1]Array!$C$8:$D$15,2,TRUE)</f>
        <v>03  $10,000 - $14,999</v>
      </c>
      <c r="Y2678" s="14">
        <f t="shared" si="372"/>
        <v>0</v>
      </c>
      <c r="Z2678" s="14">
        <f t="shared" si="373"/>
        <v>0</v>
      </c>
      <c r="AA2678" s="14">
        <f t="shared" si="374"/>
        <v>0.83333333333333337</v>
      </c>
      <c r="AB2678" s="14">
        <f t="shared" si="375"/>
        <v>0</v>
      </c>
      <c r="AC2678" s="14">
        <f t="shared" si="376"/>
        <v>2.0642356631002244E-2</v>
      </c>
      <c r="AD2678" s="14">
        <f>(Y2678*'[1]Scoring Model'!$K$17+'Working Data - V3'!Z2678*'[1]Scoring Model'!$K$7+'Working Data - V3'!AA2678*'[1]Scoring Model'!$K$9+'Working Data - V3'!AB2678*'[1]Scoring Model'!$K$10+AC2678*'[1]Scoring Model'!$K$11)</f>
        <v>0.17079513799286714</v>
      </c>
      <c r="AE2678" s="14">
        <f t="shared" si="377"/>
        <v>4</v>
      </c>
      <c r="AF2678" s="17" t="str">
        <f>VLOOKUP(AE2678,'[1]Scoring Model'!$C$18:$D$27,2,FALSE)</f>
        <v>01  Low</v>
      </c>
      <c r="AG2678" s="10" t="s">
        <v>490</v>
      </c>
      <c r="AH2678" s="10" t="s">
        <v>491</v>
      </c>
      <c r="AI2678" s="16">
        <v>330736</v>
      </c>
      <c r="AJ2678" s="18">
        <v>0</v>
      </c>
    </row>
    <row r="2679" spans="2:36" ht="15" customHeight="1" x14ac:dyDescent="0.25">
      <c r="B2679" s="10" t="s">
        <v>98</v>
      </c>
      <c r="C2679" s="10" t="s">
        <v>78</v>
      </c>
      <c r="D2679" s="10" t="s">
        <v>9261</v>
      </c>
      <c r="E2679" s="10" t="str">
        <f t="shared" si="369"/>
        <v>WCV0021874</v>
      </c>
      <c r="F2679" s="11">
        <f>VLOOKUP(E2679,'[1]Policy Number &amp; Loss Info'!$H$4:$K$8916,2,FALSE)</f>
        <v>18944.5</v>
      </c>
      <c r="G2679" s="11">
        <f>VLOOKUP(E2679,'[1]Policy Number &amp; Loss Info'!$H$4:$K$8916,4,FALSE)</f>
        <v>0</v>
      </c>
      <c r="H2679" s="12">
        <f>VLOOKUP(E2679,'[1]Policy Number &amp; Loss Info'!$H$4:$K$8916,3,FALSE)</f>
        <v>0</v>
      </c>
      <c r="I2679" s="13">
        <f t="shared" si="370"/>
        <v>0</v>
      </c>
      <c r="J2679" s="14">
        <f t="shared" si="371"/>
        <v>0</v>
      </c>
      <c r="K2679" s="10" t="s">
        <v>9262</v>
      </c>
      <c r="L2679" s="10"/>
      <c r="M2679" s="10" t="s">
        <v>67</v>
      </c>
      <c r="N2679" s="10">
        <f>VLOOKUP(M2679,[1]Array!$I$8:$J$14,2,FALSE)</f>
        <v>6</v>
      </c>
      <c r="O2679" s="10">
        <v>5437</v>
      </c>
      <c r="P2679" s="15">
        <v>45492</v>
      </c>
      <c r="Q2679" s="10" t="s">
        <v>794</v>
      </c>
      <c r="R2679" s="10" t="s">
        <v>3375</v>
      </c>
      <c r="S2679" s="10" t="s">
        <v>9263</v>
      </c>
      <c r="T2679" s="10">
        <v>0.94</v>
      </c>
      <c r="U2679" s="10">
        <v>0</v>
      </c>
      <c r="V2679" s="16">
        <v>0</v>
      </c>
      <c r="W2679" s="16">
        <v>6446</v>
      </c>
      <c r="X2679" s="16" t="str">
        <f>VLOOKUP(W2679,[1]Array!$C$8:$D$15,2,TRUE)</f>
        <v>02  $5,000 - $9,999</v>
      </c>
      <c r="Y2679" s="14">
        <f t="shared" si="372"/>
        <v>0</v>
      </c>
      <c r="Z2679" s="14">
        <f t="shared" si="373"/>
        <v>0</v>
      </c>
      <c r="AA2679" s="14">
        <f t="shared" si="374"/>
        <v>0.83333333333333337</v>
      </c>
      <c r="AB2679" s="14">
        <f t="shared" si="375"/>
        <v>0</v>
      </c>
      <c r="AC2679" s="14">
        <f t="shared" si="376"/>
        <v>1.2795521765885226E-2</v>
      </c>
      <c r="AD2679" s="14">
        <f>(Y2679*'[1]Scoring Model'!$K$17+'Working Data - V3'!Z2679*'[1]Scoring Model'!$K$7+'Working Data - V3'!AA2679*'[1]Scoring Model'!$K$9+'Working Data - V3'!AB2679*'[1]Scoring Model'!$K$10+AC2679*'[1]Scoring Model'!$K$11)</f>
        <v>0.16922577101984373</v>
      </c>
      <c r="AE2679" s="14">
        <f t="shared" si="377"/>
        <v>4</v>
      </c>
      <c r="AF2679" s="17" t="str">
        <f>VLOOKUP(AE2679,'[1]Scoring Model'!$C$18:$D$27,2,FALSE)</f>
        <v>01  Low</v>
      </c>
      <c r="AG2679" s="10" t="s">
        <v>9264</v>
      </c>
      <c r="AH2679" s="10" t="s">
        <v>491</v>
      </c>
      <c r="AI2679" s="16">
        <v>285380</v>
      </c>
      <c r="AJ2679" s="18">
        <v>0</v>
      </c>
    </row>
    <row r="2680" spans="2:36" ht="15" customHeight="1" x14ac:dyDescent="0.25">
      <c r="B2680" s="10" t="s">
        <v>98</v>
      </c>
      <c r="C2680" s="10" t="s">
        <v>78</v>
      </c>
      <c r="D2680" s="10" t="s">
        <v>9265</v>
      </c>
      <c r="E2680" s="10" t="str">
        <f t="shared" si="369"/>
        <v>WCV0021920</v>
      </c>
      <c r="F2680" s="11">
        <f>VLOOKUP(E2680,'[1]Policy Number &amp; Loss Info'!$H$4:$K$8916,2,FALSE)</f>
        <v>7358.51</v>
      </c>
      <c r="G2680" s="11">
        <f>VLOOKUP(E2680,'[1]Policy Number &amp; Loss Info'!$H$4:$K$8916,4,FALSE)</f>
        <v>0</v>
      </c>
      <c r="H2680" s="12">
        <f>VLOOKUP(E2680,'[1]Policy Number &amp; Loss Info'!$H$4:$K$8916,3,FALSE)</f>
        <v>0</v>
      </c>
      <c r="I2680" s="13">
        <f t="shared" si="370"/>
        <v>0</v>
      </c>
      <c r="J2680" s="14">
        <f t="shared" si="371"/>
        <v>0</v>
      </c>
      <c r="K2680" s="10" t="s">
        <v>9266</v>
      </c>
      <c r="L2680" s="10"/>
      <c r="M2680" s="10" t="s">
        <v>87</v>
      </c>
      <c r="N2680" s="10">
        <f>VLOOKUP(M2680,[1]Array!$I$8:$J$14,2,FALSE)</f>
        <v>3</v>
      </c>
      <c r="O2680" s="10">
        <v>8810</v>
      </c>
      <c r="P2680" s="15">
        <v>45492</v>
      </c>
      <c r="Q2680" s="10" t="s">
        <v>794</v>
      </c>
      <c r="R2680" s="10" t="s">
        <v>1235</v>
      </c>
      <c r="S2680" s="10" t="s">
        <v>1236</v>
      </c>
      <c r="T2680" s="10">
        <v>1</v>
      </c>
      <c r="U2680" s="10">
        <v>0</v>
      </c>
      <c r="V2680" s="16">
        <v>0</v>
      </c>
      <c r="W2680" s="16">
        <v>2445</v>
      </c>
      <c r="X2680" s="16" t="str">
        <f>VLOOKUP(W2680,[1]Array!$C$8:$D$15,2,TRUE)</f>
        <v>01  $0 - $4,999</v>
      </c>
      <c r="Y2680" s="14">
        <f t="shared" si="372"/>
        <v>0</v>
      </c>
      <c r="Z2680" s="14">
        <f t="shared" si="373"/>
        <v>0</v>
      </c>
      <c r="AA2680" s="14">
        <f t="shared" si="374"/>
        <v>0.33333333333333331</v>
      </c>
      <c r="AB2680" s="14">
        <f t="shared" si="375"/>
        <v>0</v>
      </c>
      <c r="AC2680" s="14">
        <f t="shared" si="376"/>
        <v>4.8534053238581095E-3</v>
      </c>
      <c r="AD2680" s="14">
        <f>(Y2680*'[1]Scoring Model'!$K$17+'Working Data - V3'!Z2680*'[1]Scoring Model'!$K$7+'Working Data - V3'!AA2680*'[1]Scoring Model'!$K$9+'Working Data - V3'!AB2680*'[1]Scoring Model'!$K$10+AC2680*'[1]Scoring Model'!$K$11)</f>
        <v>6.7637347731438285E-2</v>
      </c>
      <c r="AE2680" s="14">
        <f t="shared" si="377"/>
        <v>2</v>
      </c>
      <c r="AF2680" s="17" t="str">
        <f>VLOOKUP(AE2680,'[1]Scoring Model'!$C$18:$D$27,2,FALSE)</f>
        <v>01  Low</v>
      </c>
      <c r="AG2680" s="10" t="s">
        <v>63</v>
      </c>
      <c r="AH2680" s="10" t="s">
        <v>491</v>
      </c>
      <c r="AI2680" s="16">
        <v>64500</v>
      </c>
      <c r="AJ2680" s="18">
        <v>0</v>
      </c>
    </row>
    <row r="2681" spans="2:36" ht="15" customHeight="1" x14ac:dyDescent="0.25">
      <c r="B2681" s="10" t="s">
        <v>98</v>
      </c>
      <c r="C2681" s="10" t="s">
        <v>166</v>
      </c>
      <c r="D2681" s="10" t="s">
        <v>9267</v>
      </c>
      <c r="E2681" s="10" t="str">
        <f t="shared" si="369"/>
        <v>WCV0021656</v>
      </c>
      <c r="F2681" s="11">
        <f>VLOOKUP(E2681,'[1]Policy Number &amp; Loss Info'!$H$4:$K$8916,2,FALSE)</f>
        <v>25375.39</v>
      </c>
      <c r="G2681" s="11">
        <f>VLOOKUP(E2681,'[1]Policy Number &amp; Loss Info'!$H$4:$K$8916,4,FALSE)</f>
        <v>0</v>
      </c>
      <c r="H2681" s="12">
        <f>VLOOKUP(E2681,'[1]Policy Number &amp; Loss Info'!$H$4:$K$8916,3,FALSE)</f>
        <v>0</v>
      </c>
      <c r="I2681" s="13">
        <f t="shared" si="370"/>
        <v>0</v>
      </c>
      <c r="J2681" s="14">
        <f t="shared" si="371"/>
        <v>0</v>
      </c>
      <c r="K2681" s="10" t="s">
        <v>9268</v>
      </c>
      <c r="L2681" s="10"/>
      <c r="M2681" s="10" t="s">
        <v>59</v>
      </c>
      <c r="N2681" s="10">
        <f>VLOOKUP(M2681,[1]Array!$I$8:$J$14,2,FALSE)</f>
        <v>7</v>
      </c>
      <c r="O2681" s="10">
        <v>6217</v>
      </c>
      <c r="P2681" s="15">
        <v>45500</v>
      </c>
      <c r="Q2681" s="10" t="s">
        <v>109</v>
      </c>
      <c r="R2681" s="10" t="s">
        <v>9269</v>
      </c>
      <c r="S2681" s="10" t="s">
        <v>9270</v>
      </c>
      <c r="T2681" s="10">
        <v>1</v>
      </c>
      <c r="U2681" s="10">
        <v>0</v>
      </c>
      <c r="V2681" s="16">
        <v>0</v>
      </c>
      <c r="W2681" s="16">
        <v>6823</v>
      </c>
      <c r="X2681" s="16" t="str">
        <f>VLOOKUP(W2681,[1]Array!$C$8:$D$15,2,TRUE)</f>
        <v>02  $5,000 - $9,999</v>
      </c>
      <c r="Y2681" s="14">
        <f t="shared" si="372"/>
        <v>0</v>
      </c>
      <c r="Z2681" s="14">
        <f t="shared" si="373"/>
        <v>0</v>
      </c>
      <c r="AA2681" s="14">
        <f t="shared" si="374"/>
        <v>1</v>
      </c>
      <c r="AB2681" s="14">
        <f t="shared" si="375"/>
        <v>0</v>
      </c>
      <c r="AC2681" s="14">
        <f t="shared" si="376"/>
        <v>1.3543879151199952E-2</v>
      </c>
      <c r="AD2681" s="14">
        <f>(Y2681*'[1]Scoring Model'!$K$17+'Working Data - V3'!Z2681*'[1]Scoring Model'!$K$7+'Working Data - V3'!AA2681*'[1]Scoring Model'!$K$9+'Working Data - V3'!AB2681*'[1]Scoring Model'!$K$10+AC2681*'[1]Scoring Model'!$K$11)</f>
        <v>0.20270877583024</v>
      </c>
      <c r="AE2681" s="14">
        <f t="shared" si="377"/>
        <v>4</v>
      </c>
      <c r="AF2681" s="17" t="str">
        <f>VLOOKUP(AE2681,'[1]Scoring Model'!$C$18:$D$27,2,FALSE)</f>
        <v>01  Low</v>
      </c>
      <c r="AG2681" s="10" t="s">
        <v>9271</v>
      </c>
      <c r="AH2681" s="10" t="s">
        <v>185</v>
      </c>
      <c r="AI2681" s="16">
        <v>211747</v>
      </c>
      <c r="AJ2681" s="18">
        <v>0</v>
      </c>
    </row>
    <row r="2682" spans="2:36" ht="15" customHeight="1" x14ac:dyDescent="0.25">
      <c r="B2682" s="10" t="s">
        <v>98</v>
      </c>
      <c r="C2682" s="10" t="s">
        <v>78</v>
      </c>
      <c r="D2682" s="10" t="s">
        <v>9272</v>
      </c>
      <c r="E2682" s="10" t="str">
        <f t="shared" si="369"/>
        <v>WCV0022072</v>
      </c>
      <c r="F2682" s="11">
        <f>VLOOKUP(E2682,'[1]Policy Number &amp; Loss Info'!$H$4:$K$8916,2,FALSE)</f>
        <v>15813.75</v>
      </c>
      <c r="G2682" s="11">
        <f>VLOOKUP(E2682,'[1]Policy Number &amp; Loss Info'!$H$4:$K$8916,4,FALSE)</f>
        <v>0</v>
      </c>
      <c r="H2682" s="12">
        <f>VLOOKUP(E2682,'[1]Policy Number &amp; Loss Info'!$H$4:$K$8916,3,FALSE)</f>
        <v>0</v>
      </c>
      <c r="I2682" s="13">
        <f t="shared" si="370"/>
        <v>0</v>
      </c>
      <c r="J2682" s="14">
        <f t="shared" si="371"/>
        <v>0</v>
      </c>
      <c r="K2682" s="10" t="s">
        <v>9273</v>
      </c>
      <c r="L2682" s="10"/>
      <c r="M2682" s="10" t="s">
        <v>59</v>
      </c>
      <c r="N2682" s="10">
        <f>VLOOKUP(M2682,[1]Array!$I$8:$J$14,2,FALSE)</f>
        <v>7</v>
      </c>
      <c r="O2682" s="10">
        <v>6217</v>
      </c>
      <c r="P2682" s="15">
        <v>45478</v>
      </c>
      <c r="Q2682" s="10" t="s">
        <v>794</v>
      </c>
      <c r="R2682" s="10" t="s">
        <v>1246</v>
      </c>
      <c r="S2682" s="10" t="s">
        <v>9274</v>
      </c>
      <c r="T2682" s="10">
        <v>1</v>
      </c>
      <c r="U2682" s="10">
        <v>0</v>
      </c>
      <c r="V2682" s="16">
        <v>0</v>
      </c>
      <c r="W2682" s="16">
        <v>4524</v>
      </c>
      <c r="X2682" s="16" t="str">
        <f>VLOOKUP(W2682,[1]Array!$C$8:$D$15,2,TRUE)</f>
        <v>01  $0 - $4,999</v>
      </c>
      <c r="Y2682" s="14">
        <f t="shared" si="372"/>
        <v>0</v>
      </c>
      <c r="Z2682" s="14">
        <f t="shared" si="373"/>
        <v>0</v>
      </c>
      <c r="AA2682" s="14">
        <f t="shared" si="374"/>
        <v>1</v>
      </c>
      <c r="AB2682" s="14">
        <f t="shared" si="375"/>
        <v>0</v>
      </c>
      <c r="AC2682" s="14">
        <f t="shared" si="376"/>
        <v>8.9802886237767242E-3</v>
      </c>
      <c r="AD2682" s="14">
        <f>(Y2682*'[1]Scoring Model'!$K$17+'Working Data - V3'!Z2682*'[1]Scoring Model'!$K$7+'Working Data - V3'!AA2682*'[1]Scoring Model'!$K$9+'Working Data - V3'!AB2682*'[1]Scoring Model'!$K$10+AC2682*'[1]Scoring Model'!$K$11)</f>
        <v>0.20179605772475537</v>
      </c>
      <c r="AE2682" s="14">
        <f t="shared" si="377"/>
        <v>4</v>
      </c>
      <c r="AF2682" s="17" t="str">
        <f>VLOOKUP(AE2682,'[1]Scoring Model'!$C$18:$D$27,2,FALSE)</f>
        <v>01  Low</v>
      </c>
      <c r="AG2682" s="10" t="s">
        <v>340</v>
      </c>
      <c r="AH2682" s="10" t="s">
        <v>491</v>
      </c>
      <c r="AI2682" s="16">
        <v>224040</v>
      </c>
      <c r="AJ2682" s="18">
        <v>0</v>
      </c>
    </row>
    <row r="2683" spans="2:36" ht="15" customHeight="1" x14ac:dyDescent="0.25">
      <c r="B2683" s="10" t="s">
        <v>98</v>
      </c>
      <c r="C2683" s="10" t="s">
        <v>36</v>
      </c>
      <c r="D2683" s="10" t="s">
        <v>9275</v>
      </c>
      <c r="E2683" s="10" t="str">
        <f t="shared" si="369"/>
        <v>WCV0022114</v>
      </c>
      <c r="F2683" s="11">
        <f>VLOOKUP(E2683,'[1]Policy Number &amp; Loss Info'!$H$4:$K$8916,2,FALSE)</f>
        <v>24077.360000000001</v>
      </c>
      <c r="G2683" s="11">
        <f>VLOOKUP(E2683,'[1]Policy Number &amp; Loss Info'!$H$4:$K$8916,4,FALSE)</f>
        <v>0</v>
      </c>
      <c r="H2683" s="12">
        <f>VLOOKUP(E2683,'[1]Policy Number &amp; Loss Info'!$H$4:$K$8916,3,FALSE)</f>
        <v>0</v>
      </c>
      <c r="I2683" s="13">
        <f t="shared" si="370"/>
        <v>0</v>
      </c>
      <c r="J2683" s="14">
        <f t="shared" si="371"/>
        <v>0</v>
      </c>
      <c r="K2683" s="10" t="s">
        <v>9276</v>
      </c>
      <c r="L2683" s="10"/>
      <c r="M2683" s="10" t="s">
        <v>49</v>
      </c>
      <c r="N2683" s="10">
        <f>VLOOKUP(M2683,[1]Array!$I$8:$J$14,2,FALSE)</f>
        <v>4</v>
      </c>
      <c r="O2683" s="10">
        <v>8288</v>
      </c>
      <c r="P2683" s="15">
        <v>45501</v>
      </c>
      <c r="Q2683" s="10" t="s">
        <v>197</v>
      </c>
      <c r="R2683" s="10" t="s">
        <v>4688</v>
      </c>
      <c r="S2683" s="10" t="s">
        <v>4689</v>
      </c>
      <c r="T2683" s="10">
        <v>1</v>
      </c>
      <c r="U2683" s="10">
        <v>0</v>
      </c>
      <c r="V2683" s="16">
        <v>0</v>
      </c>
      <c r="W2683" s="16">
        <v>8276</v>
      </c>
      <c r="X2683" s="16" t="str">
        <f>VLOOKUP(W2683,[1]Array!$C$8:$D$15,2,TRUE)</f>
        <v>02  $5,000 - $9,999</v>
      </c>
      <c r="Y2683" s="14">
        <f t="shared" si="372"/>
        <v>0</v>
      </c>
      <c r="Z2683" s="14">
        <f t="shared" si="373"/>
        <v>0</v>
      </c>
      <c r="AA2683" s="14">
        <f t="shared" si="374"/>
        <v>0.5</v>
      </c>
      <c r="AB2683" s="14">
        <f t="shared" si="375"/>
        <v>0</v>
      </c>
      <c r="AC2683" s="14">
        <f t="shared" si="376"/>
        <v>1.6428131885582706E-2</v>
      </c>
      <c r="AD2683" s="14">
        <f>(Y2683*'[1]Scoring Model'!$K$17+'Working Data - V3'!Z2683*'[1]Scoring Model'!$K$7+'Working Data - V3'!AA2683*'[1]Scoring Model'!$K$9+'Working Data - V3'!AB2683*'[1]Scoring Model'!$K$10+AC2683*'[1]Scoring Model'!$K$11)</f>
        <v>0.10328562637711655</v>
      </c>
      <c r="AE2683" s="14">
        <f t="shared" si="377"/>
        <v>3</v>
      </c>
      <c r="AF2683" s="17" t="str">
        <f>VLOOKUP(AE2683,'[1]Scoring Model'!$C$18:$D$27,2,FALSE)</f>
        <v>01  Low</v>
      </c>
      <c r="AG2683" s="10" t="s">
        <v>171</v>
      </c>
      <c r="AH2683" s="10" t="s">
        <v>240</v>
      </c>
      <c r="AI2683" s="16">
        <v>297215</v>
      </c>
      <c r="AJ2683" s="18">
        <v>0</v>
      </c>
    </row>
    <row r="2684" spans="2:36" ht="15" customHeight="1" x14ac:dyDescent="0.25">
      <c r="B2684" s="10" t="s">
        <v>55</v>
      </c>
      <c r="C2684" s="10" t="s">
        <v>56</v>
      </c>
      <c r="D2684" s="10" t="s">
        <v>9277</v>
      </c>
      <c r="E2684" s="10" t="str">
        <f t="shared" si="369"/>
        <v>WCV0070501</v>
      </c>
      <c r="F2684" s="11">
        <f>VLOOKUP(E2684,'[1]Policy Number &amp; Loss Info'!$H$4:$K$8916,2,FALSE)</f>
        <v>12327.53</v>
      </c>
      <c r="G2684" s="11">
        <f>VLOOKUP(E2684,'[1]Policy Number &amp; Loss Info'!$H$4:$K$8916,4,FALSE)</f>
        <v>0</v>
      </c>
      <c r="H2684" s="12">
        <f>VLOOKUP(E2684,'[1]Policy Number &amp; Loss Info'!$H$4:$K$8916,3,FALSE)</f>
        <v>0</v>
      </c>
      <c r="I2684" s="13">
        <f t="shared" si="370"/>
        <v>0</v>
      </c>
      <c r="J2684" s="14">
        <f t="shared" si="371"/>
        <v>0</v>
      </c>
      <c r="K2684" s="10" t="s">
        <v>9278</v>
      </c>
      <c r="L2684" s="10"/>
      <c r="M2684" s="10" t="s">
        <v>67</v>
      </c>
      <c r="N2684" s="10">
        <f>VLOOKUP(M2684,[1]Array!$I$8:$J$14,2,FALSE)</f>
        <v>6</v>
      </c>
      <c r="O2684" s="10">
        <v>8748</v>
      </c>
      <c r="P2684" s="15">
        <v>45474</v>
      </c>
      <c r="Q2684" s="10" t="s">
        <v>60</v>
      </c>
      <c r="R2684" s="10" t="s">
        <v>364</v>
      </c>
      <c r="S2684" s="10" t="s">
        <v>365</v>
      </c>
      <c r="T2684" s="10">
        <v>1</v>
      </c>
      <c r="U2684" s="10">
        <v>0</v>
      </c>
      <c r="V2684" s="16">
        <v>0</v>
      </c>
      <c r="W2684" s="16">
        <v>4030</v>
      </c>
      <c r="X2684" s="16" t="str">
        <f>VLOOKUP(W2684,[1]Array!$C$8:$D$15,2,TRUE)</f>
        <v>01  $0 - $4,999</v>
      </c>
      <c r="Y2684" s="14">
        <f t="shared" si="372"/>
        <v>0</v>
      </c>
      <c r="Z2684" s="14">
        <f t="shared" si="373"/>
        <v>0</v>
      </c>
      <c r="AA2684" s="14">
        <f t="shared" si="374"/>
        <v>0.83333333333333337</v>
      </c>
      <c r="AB2684" s="14">
        <f t="shared" si="375"/>
        <v>0</v>
      </c>
      <c r="AC2684" s="14">
        <f t="shared" si="376"/>
        <v>7.9996823947436329E-3</v>
      </c>
      <c r="AD2684" s="14">
        <f>(Y2684*'[1]Scoring Model'!$K$17+'Working Data - V3'!Z2684*'[1]Scoring Model'!$K$7+'Working Data - V3'!AA2684*'[1]Scoring Model'!$K$9+'Working Data - V3'!AB2684*'[1]Scoring Model'!$K$10+AC2684*'[1]Scoring Model'!$K$11)</f>
        <v>0.16826660314561542</v>
      </c>
      <c r="AE2684" s="14">
        <f t="shared" si="377"/>
        <v>4</v>
      </c>
      <c r="AF2684" s="17" t="str">
        <f>VLOOKUP(AE2684,'[1]Scoring Model'!$C$18:$D$27,2,FALSE)</f>
        <v>01  Low</v>
      </c>
      <c r="AG2684" s="10" t="s">
        <v>1422</v>
      </c>
      <c r="AH2684" s="10" t="s">
        <v>366</v>
      </c>
      <c r="AI2684" s="16">
        <v>399320</v>
      </c>
      <c r="AJ2684" s="18">
        <v>0</v>
      </c>
    </row>
    <row r="2685" spans="2:36" ht="15" customHeight="1" x14ac:dyDescent="0.25">
      <c r="B2685" s="10" t="s">
        <v>55</v>
      </c>
      <c r="C2685" s="10" t="s">
        <v>808</v>
      </c>
      <c r="D2685" s="10" t="s">
        <v>9279</v>
      </c>
      <c r="E2685" s="10" t="str">
        <f t="shared" si="369"/>
        <v>WCV0036310</v>
      </c>
      <c r="F2685" s="11">
        <f>VLOOKUP(E2685,'[1]Policy Number &amp; Loss Info'!$H$4:$K$8916,2,FALSE)</f>
        <v>3035.19</v>
      </c>
      <c r="G2685" s="11">
        <f>VLOOKUP(E2685,'[1]Policy Number &amp; Loss Info'!$H$4:$K$8916,4,FALSE)</f>
        <v>0</v>
      </c>
      <c r="H2685" s="12">
        <f>VLOOKUP(E2685,'[1]Policy Number &amp; Loss Info'!$H$4:$K$8916,3,FALSE)</f>
        <v>0</v>
      </c>
      <c r="I2685" s="13">
        <f t="shared" si="370"/>
        <v>0</v>
      </c>
      <c r="J2685" s="14">
        <f t="shared" si="371"/>
        <v>0</v>
      </c>
      <c r="K2685" s="10" t="s">
        <v>9280</v>
      </c>
      <c r="L2685" s="10"/>
      <c r="M2685" s="10" t="s">
        <v>67</v>
      </c>
      <c r="N2685" s="10">
        <f>VLOOKUP(M2685,[1]Array!$I$8:$J$14,2,FALSE)</f>
        <v>6</v>
      </c>
      <c r="O2685" s="10">
        <v>5183</v>
      </c>
      <c r="P2685" s="15">
        <v>45444</v>
      </c>
      <c r="Q2685" s="10" t="s">
        <v>60</v>
      </c>
      <c r="R2685" s="10" t="s">
        <v>88</v>
      </c>
      <c r="S2685" s="10" t="s">
        <v>9281</v>
      </c>
      <c r="T2685" s="10">
        <v>1</v>
      </c>
      <c r="U2685" s="10">
        <v>0</v>
      </c>
      <c r="V2685" s="16">
        <v>0</v>
      </c>
      <c r="W2685" s="16">
        <v>3307</v>
      </c>
      <c r="X2685" s="16" t="str">
        <f>VLOOKUP(W2685,[1]Array!$C$8:$D$15,2,TRUE)</f>
        <v>01  $0 - $4,999</v>
      </c>
      <c r="Y2685" s="14">
        <f t="shared" si="372"/>
        <v>0</v>
      </c>
      <c r="Z2685" s="14">
        <f t="shared" si="373"/>
        <v>0</v>
      </c>
      <c r="AA2685" s="14">
        <f t="shared" si="374"/>
        <v>0.83333333333333337</v>
      </c>
      <c r="AB2685" s="14">
        <f t="shared" si="375"/>
        <v>0</v>
      </c>
      <c r="AC2685" s="14">
        <f t="shared" si="376"/>
        <v>6.5645036425352838E-3</v>
      </c>
      <c r="AD2685" s="14">
        <f>(Y2685*'[1]Scoring Model'!$K$17+'Working Data - V3'!Z2685*'[1]Scoring Model'!$K$7+'Working Data - V3'!AA2685*'[1]Scoring Model'!$K$9+'Working Data - V3'!AB2685*'[1]Scoring Model'!$K$10+AC2685*'[1]Scoring Model'!$K$11)</f>
        <v>0.16797956739517375</v>
      </c>
      <c r="AE2685" s="14">
        <f t="shared" si="377"/>
        <v>4</v>
      </c>
      <c r="AF2685" s="17" t="str">
        <f>VLOOKUP(AE2685,'[1]Scoring Model'!$C$18:$D$27,2,FALSE)</f>
        <v>01  Low</v>
      </c>
      <c r="AG2685" s="10" t="s">
        <v>227</v>
      </c>
      <c r="AH2685" s="10" t="s">
        <v>2945</v>
      </c>
      <c r="AI2685" s="16">
        <v>175000</v>
      </c>
      <c r="AJ2685" s="18">
        <v>0</v>
      </c>
    </row>
    <row r="2686" spans="2:36" ht="15" customHeight="1" x14ac:dyDescent="0.25">
      <c r="B2686" s="10" t="s">
        <v>55</v>
      </c>
      <c r="C2686" s="10" t="s">
        <v>78</v>
      </c>
      <c r="D2686" s="10" t="s">
        <v>9282</v>
      </c>
      <c r="E2686" s="10" t="str">
        <f t="shared" si="369"/>
        <v>WCV0030974</v>
      </c>
      <c r="F2686" s="11">
        <f>VLOOKUP(E2686,'[1]Policy Number &amp; Loss Info'!$H$4:$K$8916,2,FALSE)</f>
        <v>74542.67</v>
      </c>
      <c r="G2686" s="11">
        <f>VLOOKUP(E2686,'[1]Policy Number &amp; Loss Info'!$H$4:$K$8916,4,FALSE)</f>
        <v>0</v>
      </c>
      <c r="H2686" s="12">
        <f>VLOOKUP(E2686,'[1]Policy Number &amp; Loss Info'!$H$4:$K$8916,3,FALSE)</f>
        <v>0</v>
      </c>
      <c r="I2686" s="13">
        <f t="shared" si="370"/>
        <v>0</v>
      </c>
      <c r="J2686" s="14">
        <f t="shared" si="371"/>
        <v>0</v>
      </c>
      <c r="K2686" s="10" t="s">
        <v>9283</v>
      </c>
      <c r="L2686" s="10"/>
      <c r="M2686" s="10" t="s">
        <v>67</v>
      </c>
      <c r="N2686" s="10">
        <f>VLOOKUP(M2686,[1]Array!$I$8:$J$14,2,FALSE)</f>
        <v>6</v>
      </c>
      <c r="O2686" s="10">
        <v>5403</v>
      </c>
      <c r="P2686" s="15">
        <v>45532</v>
      </c>
      <c r="Q2686" s="10" t="s">
        <v>60</v>
      </c>
      <c r="R2686" s="10" t="s">
        <v>288</v>
      </c>
      <c r="S2686" s="10" t="s">
        <v>5430</v>
      </c>
      <c r="T2686" s="10">
        <v>0.91</v>
      </c>
      <c r="U2686" s="10">
        <v>0</v>
      </c>
      <c r="V2686" s="16">
        <v>0</v>
      </c>
      <c r="W2686" s="16">
        <v>38923</v>
      </c>
      <c r="X2686" s="16" t="str">
        <f>VLOOKUP(W2686,[1]Array!$C$8:$D$15,2,TRUE)</f>
        <v>05  $25,000 - $49,999</v>
      </c>
      <c r="Y2686" s="14">
        <f t="shared" si="372"/>
        <v>0</v>
      </c>
      <c r="Z2686" s="14">
        <f t="shared" si="373"/>
        <v>0</v>
      </c>
      <c r="AA2686" s="14">
        <f t="shared" si="374"/>
        <v>0.83333333333333337</v>
      </c>
      <c r="AB2686" s="14">
        <f t="shared" si="375"/>
        <v>0</v>
      </c>
      <c r="AC2686" s="14">
        <f t="shared" si="376"/>
        <v>7.7263433709827897E-2</v>
      </c>
      <c r="AD2686" s="14">
        <f>(Y2686*'[1]Scoring Model'!$K$17+'Working Data - V3'!Z2686*'[1]Scoring Model'!$K$7+'Working Data - V3'!AA2686*'[1]Scoring Model'!$K$9+'Working Data - V3'!AB2686*'[1]Scoring Model'!$K$10+AC2686*'[1]Scoring Model'!$K$11)</f>
        <v>0.18211935340863228</v>
      </c>
      <c r="AE2686" s="14">
        <f t="shared" si="377"/>
        <v>4</v>
      </c>
      <c r="AF2686" s="17" t="str">
        <f>VLOOKUP(AE2686,'[1]Scoring Model'!$C$18:$D$27,2,FALSE)</f>
        <v>01  Low</v>
      </c>
      <c r="AG2686" s="10" t="s">
        <v>9284</v>
      </c>
      <c r="AH2686" s="10" t="s">
        <v>965</v>
      </c>
      <c r="AI2686" s="16">
        <v>1288052</v>
      </c>
      <c r="AJ2686" s="18">
        <v>0</v>
      </c>
    </row>
    <row r="2687" spans="2:36" ht="15" customHeight="1" x14ac:dyDescent="0.25">
      <c r="B2687" s="10" t="s">
        <v>55</v>
      </c>
      <c r="C2687" s="10" t="s">
        <v>78</v>
      </c>
      <c r="D2687" s="10" t="s">
        <v>9285</v>
      </c>
      <c r="E2687" s="10" t="str">
        <f t="shared" si="369"/>
        <v>WCV0030915</v>
      </c>
      <c r="F2687" s="11">
        <f>VLOOKUP(E2687,'[1]Policy Number &amp; Loss Info'!$H$4:$K$8916,2,FALSE)</f>
        <v>77221.25</v>
      </c>
      <c r="G2687" s="11">
        <f>VLOOKUP(E2687,'[1]Policy Number &amp; Loss Info'!$H$4:$K$8916,4,FALSE)</f>
        <v>0</v>
      </c>
      <c r="H2687" s="12">
        <f>VLOOKUP(E2687,'[1]Policy Number &amp; Loss Info'!$H$4:$K$8916,3,FALSE)</f>
        <v>0</v>
      </c>
      <c r="I2687" s="13">
        <f t="shared" si="370"/>
        <v>0</v>
      </c>
      <c r="J2687" s="14">
        <f t="shared" si="371"/>
        <v>0</v>
      </c>
      <c r="K2687" s="10" t="s">
        <v>9286</v>
      </c>
      <c r="L2687" s="10"/>
      <c r="M2687" s="10" t="s">
        <v>67</v>
      </c>
      <c r="N2687" s="10">
        <f>VLOOKUP(M2687,[1]Array!$I$8:$J$14,2,FALSE)</f>
        <v>6</v>
      </c>
      <c r="O2687" s="10">
        <v>5403</v>
      </c>
      <c r="P2687" s="15">
        <v>45522</v>
      </c>
      <c r="Q2687" s="10" t="s">
        <v>60</v>
      </c>
      <c r="R2687" s="10" t="s">
        <v>1936</v>
      </c>
      <c r="S2687" s="10" t="s">
        <v>8925</v>
      </c>
      <c r="T2687" s="10">
        <v>0.97</v>
      </c>
      <c r="U2687" s="10">
        <v>0</v>
      </c>
      <c r="V2687" s="16">
        <v>0</v>
      </c>
      <c r="W2687" s="16">
        <v>44154</v>
      </c>
      <c r="X2687" s="16" t="str">
        <f>VLOOKUP(W2687,[1]Array!$C$8:$D$15,2,TRUE)</f>
        <v>05  $25,000 - $49,999</v>
      </c>
      <c r="Y2687" s="14">
        <f t="shared" si="372"/>
        <v>0</v>
      </c>
      <c r="Z2687" s="14">
        <f t="shared" si="373"/>
        <v>0</v>
      </c>
      <c r="AA2687" s="14">
        <f t="shared" si="374"/>
        <v>0.83333333333333337</v>
      </c>
      <c r="AB2687" s="14">
        <f t="shared" si="375"/>
        <v>0</v>
      </c>
      <c r="AC2687" s="14">
        <f t="shared" si="376"/>
        <v>8.7647140560176265E-2</v>
      </c>
      <c r="AD2687" s="14">
        <f>(Y2687*'[1]Scoring Model'!$K$17+'Working Data - V3'!Z2687*'[1]Scoring Model'!$K$7+'Working Data - V3'!AA2687*'[1]Scoring Model'!$K$9+'Working Data - V3'!AB2687*'[1]Scoring Model'!$K$10+AC2687*'[1]Scoring Model'!$K$11)</f>
        <v>0.18419609477870194</v>
      </c>
      <c r="AE2687" s="14">
        <f t="shared" si="377"/>
        <v>4</v>
      </c>
      <c r="AF2687" s="17" t="str">
        <f>VLOOKUP(AE2687,'[1]Scoring Model'!$C$18:$D$27,2,FALSE)</f>
        <v>01  Low</v>
      </c>
      <c r="AG2687" s="10" t="s">
        <v>9287</v>
      </c>
      <c r="AH2687" s="10" t="s">
        <v>965</v>
      </c>
      <c r="AI2687" s="16">
        <v>902808</v>
      </c>
      <c r="AJ2687" s="18">
        <v>0</v>
      </c>
    </row>
    <row r="2688" spans="2:36" ht="15" customHeight="1" x14ac:dyDescent="0.25">
      <c r="B2688" s="10" t="s">
        <v>35</v>
      </c>
      <c r="C2688" s="10" t="s">
        <v>36</v>
      </c>
      <c r="D2688" s="10" t="s">
        <v>9288</v>
      </c>
      <c r="E2688" s="10" t="str">
        <f t="shared" si="369"/>
        <v>WCV0030745</v>
      </c>
      <c r="F2688" s="11">
        <f>VLOOKUP(E2688,'[1]Policy Number &amp; Loss Info'!$H$4:$K$8916,2,FALSE)</f>
        <v>31718.370000000003</v>
      </c>
      <c r="G2688" s="11">
        <f>VLOOKUP(E2688,'[1]Policy Number &amp; Loss Info'!$H$4:$K$8916,4,FALSE)</f>
        <v>0</v>
      </c>
      <c r="H2688" s="12">
        <f>VLOOKUP(E2688,'[1]Policy Number &amp; Loss Info'!$H$4:$K$8916,3,FALSE)</f>
        <v>0</v>
      </c>
      <c r="I2688" s="13">
        <f t="shared" si="370"/>
        <v>0</v>
      </c>
      <c r="J2688" s="14">
        <f t="shared" si="371"/>
        <v>0</v>
      </c>
      <c r="K2688" s="10" t="s">
        <v>9289</v>
      </c>
      <c r="L2688" s="10"/>
      <c r="M2688" s="10" t="s">
        <v>59</v>
      </c>
      <c r="N2688" s="10">
        <f>VLOOKUP(M2688,[1]Array!$I$8:$J$14,2,FALSE)</f>
        <v>7</v>
      </c>
      <c r="O2688" s="10">
        <v>5445</v>
      </c>
      <c r="P2688" s="15">
        <v>45507</v>
      </c>
      <c r="Q2688" s="10" t="s">
        <v>197</v>
      </c>
      <c r="R2688" s="10" t="s">
        <v>5631</v>
      </c>
      <c r="S2688" s="10" t="s">
        <v>5632</v>
      </c>
      <c r="T2688" s="10">
        <v>0.82</v>
      </c>
      <c r="U2688" s="10">
        <v>0</v>
      </c>
      <c r="V2688" s="16">
        <v>0</v>
      </c>
      <c r="W2688" s="16">
        <v>18225</v>
      </c>
      <c r="X2688" s="16" t="str">
        <f>VLOOKUP(W2688,[1]Array!$C$8:$D$15,2,TRUE)</f>
        <v>04  $15,000 - $24,999</v>
      </c>
      <c r="Y2688" s="14">
        <f t="shared" si="372"/>
        <v>0</v>
      </c>
      <c r="Z2688" s="14">
        <f t="shared" si="373"/>
        <v>0</v>
      </c>
      <c r="AA2688" s="14">
        <f t="shared" si="374"/>
        <v>1</v>
      </c>
      <c r="AB2688" s="14">
        <f t="shared" si="375"/>
        <v>0</v>
      </c>
      <c r="AC2688" s="14">
        <f t="shared" si="376"/>
        <v>3.617722373305278E-2</v>
      </c>
      <c r="AD2688" s="14">
        <f>(Y2688*'[1]Scoring Model'!$K$17+'Working Data - V3'!Z2688*'[1]Scoring Model'!$K$7+'Working Data - V3'!AA2688*'[1]Scoring Model'!$K$9+'Working Data - V3'!AB2688*'[1]Scoring Model'!$K$10+AC2688*'[1]Scoring Model'!$K$11)</f>
        <v>0.20723544474661057</v>
      </c>
      <c r="AE2688" s="14">
        <f t="shared" si="377"/>
        <v>4</v>
      </c>
      <c r="AF2688" s="17" t="str">
        <f>VLOOKUP(AE2688,'[1]Scoring Model'!$C$18:$D$27,2,FALSE)</f>
        <v>01  Low</v>
      </c>
      <c r="AG2688" s="10" t="s">
        <v>9008</v>
      </c>
      <c r="AH2688" s="10" t="s">
        <v>240</v>
      </c>
      <c r="AI2688" s="16">
        <v>1007388</v>
      </c>
      <c r="AJ2688" s="18">
        <v>0</v>
      </c>
    </row>
    <row r="2689" spans="2:36" ht="15" customHeight="1" x14ac:dyDescent="0.25">
      <c r="B2689" s="10" t="s">
        <v>45</v>
      </c>
      <c r="C2689" s="10" t="s">
        <v>78</v>
      </c>
      <c r="D2689" s="10" t="s">
        <v>9290</v>
      </c>
      <c r="E2689" s="10" t="str">
        <f t="shared" si="369"/>
        <v>WCV0030657</v>
      </c>
      <c r="F2689" s="11">
        <f>VLOOKUP(E2689,'[1]Policy Number &amp; Loss Info'!$H$4:$K$8916,2,FALSE)</f>
        <v>23101.59</v>
      </c>
      <c r="G2689" s="11">
        <f>VLOOKUP(E2689,'[1]Policy Number &amp; Loss Info'!$H$4:$K$8916,4,FALSE)</f>
        <v>0</v>
      </c>
      <c r="H2689" s="12">
        <f>VLOOKUP(E2689,'[1]Policy Number &amp; Loss Info'!$H$4:$K$8916,3,FALSE)</f>
        <v>0</v>
      </c>
      <c r="I2689" s="13">
        <f t="shared" si="370"/>
        <v>0</v>
      </c>
      <c r="J2689" s="14">
        <f t="shared" si="371"/>
        <v>0</v>
      </c>
      <c r="K2689" s="10" t="s">
        <v>9291</v>
      </c>
      <c r="L2689" s="10"/>
      <c r="M2689" s="10" t="s">
        <v>59</v>
      </c>
      <c r="N2689" s="10">
        <f>VLOOKUP(M2689,[1]Array!$I$8:$J$14,2,FALSE)</f>
        <v>7</v>
      </c>
      <c r="O2689" s="10">
        <v>5213</v>
      </c>
      <c r="P2689" s="15">
        <v>45518</v>
      </c>
      <c r="Q2689" s="10" t="s">
        <v>50</v>
      </c>
      <c r="R2689" s="10" t="s">
        <v>829</v>
      </c>
      <c r="S2689" s="10" t="s">
        <v>830</v>
      </c>
      <c r="T2689" s="10">
        <v>0.89</v>
      </c>
      <c r="U2689" s="10">
        <v>0</v>
      </c>
      <c r="V2689" s="16">
        <v>0</v>
      </c>
      <c r="W2689" s="16">
        <v>13717</v>
      </c>
      <c r="X2689" s="16" t="str">
        <f>VLOOKUP(W2689,[1]Array!$C$8:$D$15,2,TRUE)</f>
        <v>03  $10,000 - $14,999</v>
      </c>
      <c r="Y2689" s="14">
        <f t="shared" si="372"/>
        <v>0</v>
      </c>
      <c r="Z2689" s="14">
        <f t="shared" si="373"/>
        <v>0</v>
      </c>
      <c r="AA2689" s="14">
        <f t="shared" si="374"/>
        <v>1</v>
      </c>
      <c r="AB2689" s="14">
        <f t="shared" si="375"/>
        <v>0</v>
      </c>
      <c r="AC2689" s="14">
        <f t="shared" si="376"/>
        <v>2.7228695634912758E-2</v>
      </c>
      <c r="AD2689" s="14">
        <f>(Y2689*'[1]Scoring Model'!$K$17+'Working Data - V3'!Z2689*'[1]Scoring Model'!$K$7+'Working Data - V3'!AA2689*'[1]Scoring Model'!$K$9+'Working Data - V3'!AB2689*'[1]Scoring Model'!$K$10+AC2689*'[1]Scoring Model'!$K$11)</f>
        <v>0.20544573912698255</v>
      </c>
      <c r="AE2689" s="14">
        <f t="shared" si="377"/>
        <v>4</v>
      </c>
      <c r="AF2689" s="17" t="str">
        <f>VLOOKUP(AE2689,'[1]Scoring Model'!$C$18:$D$27,2,FALSE)</f>
        <v>01  Low</v>
      </c>
      <c r="AG2689" s="10" t="s">
        <v>9292</v>
      </c>
      <c r="AH2689" s="10" t="s">
        <v>84</v>
      </c>
      <c r="AI2689" s="16">
        <v>608709</v>
      </c>
      <c r="AJ2689" s="18">
        <v>0</v>
      </c>
    </row>
    <row r="2690" spans="2:36" ht="15" customHeight="1" x14ac:dyDescent="0.25">
      <c r="B2690" s="10" t="s">
        <v>98</v>
      </c>
      <c r="C2690" s="10" t="s">
        <v>166</v>
      </c>
      <c r="D2690" s="10" t="s">
        <v>9293</v>
      </c>
      <c r="E2690" s="10" t="str">
        <f t="shared" si="369"/>
        <v>WCV0030350</v>
      </c>
      <c r="F2690" s="11">
        <f>VLOOKUP(E2690,'[1]Policy Number &amp; Loss Info'!$H$4:$K$8916,2,FALSE)</f>
        <v>4711.8</v>
      </c>
      <c r="G2690" s="11">
        <f>VLOOKUP(E2690,'[1]Policy Number &amp; Loss Info'!$H$4:$K$8916,4,FALSE)</f>
        <v>0</v>
      </c>
      <c r="H2690" s="12">
        <f>VLOOKUP(E2690,'[1]Policy Number &amp; Loss Info'!$H$4:$K$8916,3,FALSE)</f>
        <v>0</v>
      </c>
      <c r="I2690" s="13">
        <f t="shared" si="370"/>
        <v>0</v>
      </c>
      <c r="J2690" s="14">
        <f t="shared" si="371"/>
        <v>0</v>
      </c>
      <c r="K2690" s="10" t="s">
        <v>9294</v>
      </c>
      <c r="L2690" s="10"/>
      <c r="M2690" s="10" t="s">
        <v>67</v>
      </c>
      <c r="N2690" s="10">
        <f>VLOOKUP(M2690,[1]Array!$I$8:$J$14,2,FALSE)</f>
        <v>6</v>
      </c>
      <c r="O2690" s="10">
        <v>4828</v>
      </c>
      <c r="P2690" s="15">
        <v>45505</v>
      </c>
      <c r="Q2690" s="10" t="s">
        <v>102</v>
      </c>
      <c r="R2690" s="10" t="s">
        <v>4916</v>
      </c>
      <c r="S2690" s="10" t="s">
        <v>4917</v>
      </c>
      <c r="T2690" s="10">
        <v>1</v>
      </c>
      <c r="U2690" s="10">
        <v>0</v>
      </c>
      <c r="V2690" s="16">
        <v>0</v>
      </c>
      <c r="W2690" s="16">
        <v>2263</v>
      </c>
      <c r="X2690" s="16" t="str">
        <f>VLOOKUP(W2690,[1]Array!$C$8:$D$15,2,TRUE)</f>
        <v>01  $0 - $4,999</v>
      </c>
      <c r="Y2690" s="14">
        <f t="shared" si="372"/>
        <v>0</v>
      </c>
      <c r="Z2690" s="14">
        <f t="shared" si="373"/>
        <v>0</v>
      </c>
      <c r="AA2690" s="14">
        <f t="shared" si="374"/>
        <v>0.83333333333333337</v>
      </c>
      <c r="AB2690" s="14">
        <f t="shared" si="375"/>
        <v>0</v>
      </c>
      <c r="AC2690" s="14">
        <f t="shared" si="376"/>
        <v>4.4921293447406554E-3</v>
      </c>
      <c r="AD2690" s="14">
        <f>(Y2690*'[1]Scoring Model'!$K$17+'Working Data - V3'!Z2690*'[1]Scoring Model'!$K$7+'Working Data - V3'!AA2690*'[1]Scoring Model'!$K$9+'Working Data - V3'!AB2690*'[1]Scoring Model'!$K$10+AC2690*'[1]Scoring Model'!$K$11)</f>
        <v>0.16756509253561483</v>
      </c>
      <c r="AE2690" s="14">
        <f t="shared" si="377"/>
        <v>4</v>
      </c>
      <c r="AF2690" s="17" t="str">
        <f>VLOOKUP(AE2690,'[1]Scoring Model'!$C$18:$D$27,2,FALSE)</f>
        <v>01  Low</v>
      </c>
      <c r="AG2690" s="10" t="s">
        <v>9295</v>
      </c>
      <c r="AH2690" s="10" t="s">
        <v>172</v>
      </c>
      <c r="AI2690" s="16">
        <v>144000</v>
      </c>
      <c r="AJ2690" s="18">
        <v>0</v>
      </c>
    </row>
    <row r="2691" spans="2:36" ht="15" customHeight="1" x14ac:dyDescent="0.25">
      <c r="B2691" s="10" t="s">
        <v>178</v>
      </c>
      <c r="C2691" s="10" t="s">
        <v>46</v>
      </c>
      <c r="D2691" s="10" t="s">
        <v>9296</v>
      </c>
      <c r="E2691" s="10" t="str">
        <f t="shared" si="369"/>
        <v>WCV0030343</v>
      </c>
      <c r="F2691" s="11">
        <f>VLOOKUP(E2691,'[1]Policy Number &amp; Loss Info'!$H$4:$K$8916,2,FALSE)</f>
        <v>21479.27</v>
      </c>
      <c r="G2691" s="11">
        <f>VLOOKUP(E2691,'[1]Policy Number &amp; Loss Info'!$H$4:$K$8916,4,FALSE)</f>
        <v>0</v>
      </c>
      <c r="H2691" s="12">
        <f>VLOOKUP(E2691,'[1]Policy Number &amp; Loss Info'!$H$4:$K$8916,3,FALSE)</f>
        <v>0</v>
      </c>
      <c r="I2691" s="13">
        <f t="shared" si="370"/>
        <v>0</v>
      </c>
      <c r="J2691" s="14">
        <f t="shared" si="371"/>
        <v>0</v>
      </c>
      <c r="K2691" s="10" t="s">
        <v>9297</v>
      </c>
      <c r="L2691" s="10"/>
      <c r="M2691" s="10" t="s">
        <v>49</v>
      </c>
      <c r="N2691" s="10">
        <f>VLOOKUP(M2691,[1]Array!$I$8:$J$14,2,FALSE)</f>
        <v>4</v>
      </c>
      <c r="O2691" s="10">
        <v>83</v>
      </c>
      <c r="P2691" s="15">
        <v>45505</v>
      </c>
      <c r="Q2691" s="10" t="s">
        <v>462</v>
      </c>
      <c r="R2691" s="10" t="s">
        <v>9298</v>
      </c>
      <c r="S2691" s="10" t="s">
        <v>9299</v>
      </c>
      <c r="T2691" s="10">
        <v>0.92</v>
      </c>
      <c r="U2691" s="10">
        <v>0</v>
      </c>
      <c r="V2691" s="16">
        <v>0</v>
      </c>
      <c r="W2691" s="16">
        <v>14258</v>
      </c>
      <c r="X2691" s="16" t="str">
        <f>VLOOKUP(W2691,[1]Array!$C$8:$D$15,2,TRUE)</f>
        <v>03  $10,000 - $14,999</v>
      </c>
      <c r="Y2691" s="14">
        <f t="shared" si="372"/>
        <v>0</v>
      </c>
      <c r="Z2691" s="14">
        <f t="shared" si="373"/>
        <v>0</v>
      </c>
      <c r="AA2691" s="14">
        <f t="shared" si="374"/>
        <v>0.5</v>
      </c>
      <c r="AB2691" s="14">
        <f t="shared" si="375"/>
        <v>0</v>
      </c>
      <c r="AC2691" s="14">
        <f t="shared" si="376"/>
        <v>2.8302598408003653E-2</v>
      </c>
      <c r="AD2691" s="14">
        <f>(Y2691*'[1]Scoring Model'!$K$17+'Working Data - V3'!Z2691*'[1]Scoring Model'!$K$7+'Working Data - V3'!AA2691*'[1]Scoring Model'!$K$9+'Working Data - V3'!AB2691*'[1]Scoring Model'!$K$10+AC2691*'[1]Scoring Model'!$K$11)</f>
        <v>0.10566051968160074</v>
      </c>
      <c r="AE2691" s="14">
        <f t="shared" si="377"/>
        <v>3</v>
      </c>
      <c r="AF2691" s="17" t="str">
        <f>VLOOKUP(AE2691,'[1]Scoring Model'!$C$18:$D$27,2,FALSE)</f>
        <v>01  Low</v>
      </c>
      <c r="AG2691" s="10" t="s">
        <v>511</v>
      </c>
      <c r="AH2691" s="10" t="s">
        <v>497</v>
      </c>
      <c r="AI2691" s="16">
        <v>405777</v>
      </c>
      <c r="AJ2691" s="18">
        <v>0</v>
      </c>
    </row>
    <row r="2692" spans="2:36" ht="15" customHeight="1" x14ac:dyDescent="0.25">
      <c r="B2692" s="10" t="s">
        <v>178</v>
      </c>
      <c r="C2692" s="10" t="s">
        <v>78</v>
      </c>
      <c r="D2692" s="10" t="s">
        <v>9300</v>
      </c>
      <c r="E2692" s="10" t="str">
        <f t="shared" ref="E2692:E2755" si="378">LEFT(D2692,10)</f>
        <v>WCV0030233</v>
      </c>
      <c r="F2692" s="11">
        <f>VLOOKUP(E2692,'[1]Policy Number &amp; Loss Info'!$H$4:$K$8916,2,FALSE)</f>
        <v>17657.86</v>
      </c>
      <c r="G2692" s="11">
        <f>VLOOKUP(E2692,'[1]Policy Number &amp; Loss Info'!$H$4:$K$8916,4,FALSE)</f>
        <v>0</v>
      </c>
      <c r="H2692" s="12">
        <f>VLOOKUP(E2692,'[1]Policy Number &amp; Loss Info'!$H$4:$K$8916,3,FALSE)</f>
        <v>0</v>
      </c>
      <c r="I2692" s="13">
        <f t="shared" ref="I2692:I2755" si="379">G2692/F2692</f>
        <v>0</v>
      </c>
      <c r="J2692" s="14">
        <f t="shared" ref="J2692:J2755" si="380">H2692/(F2692/100000)</f>
        <v>0</v>
      </c>
      <c r="K2692" s="10" t="s">
        <v>9301</v>
      </c>
      <c r="L2692" s="10"/>
      <c r="M2692" s="10" t="s">
        <v>49</v>
      </c>
      <c r="N2692" s="10">
        <f>VLOOKUP(M2692,[1]Array!$I$8:$J$14,2,FALSE)</f>
        <v>4</v>
      </c>
      <c r="O2692" s="10">
        <v>83</v>
      </c>
      <c r="P2692" s="15">
        <v>45521</v>
      </c>
      <c r="Q2692" s="10" t="s">
        <v>462</v>
      </c>
      <c r="R2692" s="10" t="s">
        <v>9302</v>
      </c>
      <c r="S2692" s="10" t="s">
        <v>9303</v>
      </c>
      <c r="T2692" s="10">
        <v>1</v>
      </c>
      <c r="U2692" s="10">
        <v>0</v>
      </c>
      <c r="V2692" s="16">
        <v>0</v>
      </c>
      <c r="W2692" s="16">
        <v>11660</v>
      </c>
      <c r="X2692" s="16" t="str">
        <f>VLOOKUP(W2692,[1]Array!$C$8:$D$15,2,TRUE)</f>
        <v>03  $10,000 - $14,999</v>
      </c>
      <c r="Y2692" s="14">
        <f t="shared" ref="Y2692:Y2755" si="381">MIN(I2692,2)/2</f>
        <v>0</v>
      </c>
      <c r="Z2692" s="14">
        <f t="shared" ref="Z2692:Z2755" si="382">(J2692-MIN($J$3:$J$4909))/(MAX($J$3:$J$4909)-MIN($J$3:$J$4909))</f>
        <v>0</v>
      </c>
      <c r="AA2692" s="14">
        <f t="shared" ref="AA2692:AA2755" si="383">(N2692-1)/(7-1)</f>
        <v>0.5</v>
      </c>
      <c r="AB2692" s="14">
        <f t="shared" ref="AB2692:AB2755" si="384">MAX(0,MIN(T2692,2)-1)</f>
        <v>0</v>
      </c>
      <c r="AC2692" s="14">
        <f t="shared" ref="AC2692:AC2755" si="385">(W2692-MIN($W$3:$W$4909))/(MAX($W$3:$W$4909)-MIN(W2692:W7598))</f>
        <v>2.3145483057744606E-2</v>
      </c>
      <c r="AD2692" s="14">
        <f>(Y2692*'[1]Scoring Model'!$K$17+'Working Data - V3'!Z2692*'[1]Scoring Model'!$K$7+'Working Data - V3'!AA2692*'[1]Scoring Model'!$K$9+'Working Data - V3'!AB2692*'[1]Scoring Model'!$K$10+AC2692*'[1]Scoring Model'!$K$11)</f>
        <v>0.10462909661154893</v>
      </c>
      <c r="AE2692" s="14">
        <f t="shared" ref="AE2692:AE2755" si="386">ROUND(9*(AD2692-MIN($AD$3:$AD$4909))/(MAX($AD$3:$AD$4909)-MIN($AD$3:$AD$4909))+1,0)</f>
        <v>3</v>
      </c>
      <c r="AF2692" s="17" t="str">
        <f>VLOOKUP(AE2692,'[1]Scoring Model'!$C$18:$D$27,2,FALSE)</f>
        <v>01  Low</v>
      </c>
      <c r="AG2692" s="10" t="s">
        <v>987</v>
      </c>
      <c r="AH2692" s="10" t="s">
        <v>84</v>
      </c>
      <c r="AI2692" s="16">
        <v>262000</v>
      </c>
      <c r="AJ2692" s="18">
        <v>0</v>
      </c>
    </row>
    <row r="2693" spans="2:36" ht="15" customHeight="1" x14ac:dyDescent="0.25">
      <c r="B2693" s="10" t="s">
        <v>45</v>
      </c>
      <c r="C2693" s="10" t="s">
        <v>78</v>
      </c>
      <c r="D2693" s="10" t="s">
        <v>9304</v>
      </c>
      <c r="E2693" s="10" t="str">
        <f t="shared" si="378"/>
        <v>WCV0030142</v>
      </c>
      <c r="F2693" s="11">
        <f>VLOOKUP(E2693,'[1]Policy Number &amp; Loss Info'!$H$4:$K$8916,2,FALSE)</f>
        <v>18052.64</v>
      </c>
      <c r="G2693" s="11">
        <f>VLOOKUP(E2693,'[1]Policy Number &amp; Loss Info'!$H$4:$K$8916,4,FALSE)</f>
        <v>0</v>
      </c>
      <c r="H2693" s="12">
        <f>VLOOKUP(E2693,'[1]Policy Number &amp; Loss Info'!$H$4:$K$8916,3,FALSE)</f>
        <v>0</v>
      </c>
      <c r="I2693" s="13">
        <f t="shared" si="379"/>
        <v>0</v>
      </c>
      <c r="J2693" s="14">
        <f t="shared" si="380"/>
        <v>0</v>
      </c>
      <c r="K2693" s="10" t="s">
        <v>9305</v>
      </c>
      <c r="L2693" s="10"/>
      <c r="M2693" s="10" t="s">
        <v>67</v>
      </c>
      <c r="N2693" s="10">
        <f>VLOOKUP(M2693,[1]Array!$I$8:$J$14,2,FALSE)</f>
        <v>6</v>
      </c>
      <c r="O2693" s="10">
        <v>7219</v>
      </c>
      <c r="P2693" s="15">
        <v>45511</v>
      </c>
      <c r="Q2693" s="10" t="s">
        <v>50</v>
      </c>
      <c r="R2693" s="10" t="s">
        <v>942</v>
      </c>
      <c r="S2693" s="10" t="s">
        <v>2409</v>
      </c>
      <c r="T2693" s="10">
        <v>0.88</v>
      </c>
      <c r="U2693" s="10">
        <v>0</v>
      </c>
      <c r="V2693" s="16">
        <v>0</v>
      </c>
      <c r="W2693" s="16">
        <v>8069</v>
      </c>
      <c r="X2693" s="16" t="str">
        <f>VLOOKUP(W2693,[1]Array!$C$8:$D$15,2,TRUE)</f>
        <v>02  $5,000 - $9,999</v>
      </c>
      <c r="Y2693" s="14">
        <f t="shared" si="381"/>
        <v>0</v>
      </c>
      <c r="Z2693" s="14">
        <f t="shared" si="382"/>
        <v>0</v>
      </c>
      <c r="AA2693" s="14">
        <f t="shared" si="383"/>
        <v>0.83333333333333337</v>
      </c>
      <c r="AB2693" s="14">
        <f t="shared" si="384"/>
        <v>0</v>
      </c>
      <c r="AC2693" s="14">
        <f t="shared" si="385"/>
        <v>1.6017230085157909E-2</v>
      </c>
      <c r="AD2693" s="14">
        <f>(Y2693*'[1]Scoring Model'!$K$17+'Working Data - V3'!Z2693*'[1]Scoring Model'!$K$7+'Working Data - V3'!AA2693*'[1]Scoring Model'!$K$9+'Working Data - V3'!AB2693*'[1]Scoring Model'!$K$10+AC2693*'[1]Scoring Model'!$K$11)</f>
        <v>0.16987011268369825</v>
      </c>
      <c r="AE2693" s="14">
        <f t="shared" si="386"/>
        <v>4</v>
      </c>
      <c r="AF2693" s="17" t="str">
        <f>VLOOKUP(AE2693,'[1]Scoring Model'!$C$18:$D$27,2,FALSE)</f>
        <v>01  Low</v>
      </c>
      <c r="AG2693" s="10" t="s">
        <v>490</v>
      </c>
      <c r="AH2693" s="10" t="s">
        <v>84</v>
      </c>
      <c r="AI2693" s="16">
        <v>136019</v>
      </c>
      <c r="AJ2693" s="18">
        <v>0</v>
      </c>
    </row>
    <row r="2694" spans="2:36" ht="15" customHeight="1" x14ac:dyDescent="0.25">
      <c r="B2694" s="10" t="s">
        <v>55</v>
      </c>
      <c r="C2694" s="10" t="s">
        <v>56</v>
      </c>
      <c r="D2694" s="10" t="s">
        <v>9306</v>
      </c>
      <c r="E2694" s="10" t="str">
        <f t="shared" si="378"/>
        <v>WCV0022625</v>
      </c>
      <c r="F2694" s="11">
        <f>VLOOKUP(E2694,'[1]Policy Number &amp; Loss Info'!$H$4:$K$8916,2,FALSE)</f>
        <v>35001.86</v>
      </c>
      <c r="G2694" s="11">
        <f>VLOOKUP(E2694,'[1]Policy Number &amp; Loss Info'!$H$4:$K$8916,4,FALSE)</f>
        <v>0</v>
      </c>
      <c r="H2694" s="12">
        <f>VLOOKUP(E2694,'[1]Policy Number &amp; Loss Info'!$H$4:$K$8916,3,FALSE)</f>
        <v>0</v>
      </c>
      <c r="I2694" s="13">
        <f t="shared" si="379"/>
        <v>0</v>
      </c>
      <c r="J2694" s="14">
        <f t="shared" si="380"/>
        <v>0</v>
      </c>
      <c r="K2694" s="10" t="s">
        <v>9307</v>
      </c>
      <c r="L2694" s="10"/>
      <c r="M2694" s="10" t="s">
        <v>101</v>
      </c>
      <c r="N2694" s="10">
        <f>VLOOKUP(M2694,[1]Array!$I$8:$J$14,2,FALSE)</f>
        <v>5</v>
      </c>
      <c r="O2694" s="10">
        <v>8742</v>
      </c>
      <c r="P2694" s="15">
        <v>45529</v>
      </c>
      <c r="Q2694" s="10" t="s">
        <v>60</v>
      </c>
      <c r="R2694" s="10" t="s">
        <v>2969</v>
      </c>
      <c r="S2694" s="10" t="s">
        <v>2970</v>
      </c>
      <c r="T2694" s="10">
        <v>1</v>
      </c>
      <c r="U2694" s="10">
        <v>0</v>
      </c>
      <c r="V2694" s="16">
        <v>0</v>
      </c>
      <c r="W2694" s="16">
        <v>9957</v>
      </c>
      <c r="X2694" s="16" t="str">
        <f>VLOOKUP(W2694,[1]Array!$C$8:$D$15,2,TRUE)</f>
        <v>02  $5,000 - $9,999</v>
      </c>
      <c r="Y2694" s="14">
        <f t="shared" si="381"/>
        <v>0</v>
      </c>
      <c r="Z2694" s="14">
        <f t="shared" si="382"/>
        <v>0</v>
      </c>
      <c r="AA2694" s="14">
        <f t="shared" si="383"/>
        <v>0.66666666666666663</v>
      </c>
      <c r="AB2694" s="14">
        <f t="shared" si="384"/>
        <v>0</v>
      </c>
      <c r="AC2694" s="14">
        <f t="shared" si="385"/>
        <v>1.9764972110288426E-2</v>
      </c>
      <c r="AD2694" s="14">
        <f>(Y2694*'[1]Scoring Model'!$K$17+'Working Data - V3'!Z2694*'[1]Scoring Model'!$K$7+'Working Data - V3'!AA2694*'[1]Scoring Model'!$K$9+'Working Data - V3'!AB2694*'[1]Scoring Model'!$K$10+AC2694*'[1]Scoring Model'!$K$11)</f>
        <v>0.13728632775539101</v>
      </c>
      <c r="AE2694" s="14">
        <f t="shared" si="386"/>
        <v>3</v>
      </c>
      <c r="AF2694" s="17" t="str">
        <f>VLOOKUP(AE2694,'[1]Scoring Model'!$C$18:$D$27,2,FALSE)</f>
        <v>01  Low</v>
      </c>
      <c r="AG2694" s="10" t="s">
        <v>9308</v>
      </c>
      <c r="AH2694" s="10" t="s">
        <v>64</v>
      </c>
      <c r="AI2694" s="16">
        <v>231019</v>
      </c>
      <c r="AJ2694" s="18">
        <v>0</v>
      </c>
    </row>
    <row r="2695" spans="2:36" ht="15" customHeight="1" x14ac:dyDescent="0.25">
      <c r="B2695" s="10" t="s">
        <v>35</v>
      </c>
      <c r="C2695" s="10" t="s">
        <v>36</v>
      </c>
      <c r="D2695" s="10" t="s">
        <v>9309</v>
      </c>
      <c r="E2695" s="10" t="str">
        <f t="shared" si="378"/>
        <v>WCV0019169</v>
      </c>
      <c r="F2695" s="11">
        <f>VLOOKUP(E2695,'[1]Policy Number &amp; Loss Info'!$H$4:$K$8916,2,FALSE)</f>
        <v>27897.439999999999</v>
      </c>
      <c r="G2695" s="11">
        <f>VLOOKUP(E2695,'[1]Policy Number &amp; Loss Info'!$H$4:$K$8916,4,FALSE)</f>
        <v>4529.3999999999996</v>
      </c>
      <c r="H2695" s="12">
        <f>VLOOKUP(E2695,'[1]Policy Number &amp; Loss Info'!$H$4:$K$8916,3,FALSE)</f>
        <v>1</v>
      </c>
      <c r="I2695" s="13">
        <f t="shared" si="379"/>
        <v>0.16235898347662006</v>
      </c>
      <c r="J2695" s="14">
        <f t="shared" si="380"/>
        <v>3.5845582963884857</v>
      </c>
      <c r="K2695" s="10" t="s">
        <v>9310</v>
      </c>
      <c r="L2695" s="10"/>
      <c r="M2695" s="10" t="s">
        <v>87</v>
      </c>
      <c r="N2695" s="10">
        <f>VLOOKUP(M2695,[1]Array!$I$8:$J$14,2,FALSE)</f>
        <v>3</v>
      </c>
      <c r="O2695" s="10">
        <v>9014</v>
      </c>
      <c r="P2695" s="15">
        <v>45514</v>
      </c>
      <c r="Q2695" s="10" t="s">
        <v>60</v>
      </c>
      <c r="R2695" s="10" t="s">
        <v>402</v>
      </c>
      <c r="S2695" s="10" t="s">
        <v>416</v>
      </c>
      <c r="T2695" s="10">
        <v>1</v>
      </c>
      <c r="U2695" s="10">
        <v>1</v>
      </c>
      <c r="V2695" s="16">
        <v>4529.3999999999996</v>
      </c>
      <c r="W2695" s="16">
        <v>6875</v>
      </c>
      <c r="X2695" s="16" t="str">
        <f>VLOOKUP(W2695,[1]Array!$C$8:$D$15,2,TRUE)</f>
        <v>02  $5,000 - $9,999</v>
      </c>
      <c r="Y2695" s="14">
        <f t="shared" si="381"/>
        <v>8.1179491738310031E-2</v>
      </c>
      <c r="Z2695" s="14">
        <f t="shared" si="382"/>
        <v>2.4670722474893752E-2</v>
      </c>
      <c r="AA2695" s="14">
        <f t="shared" si="383"/>
        <v>0.33333333333333331</v>
      </c>
      <c r="AB2695" s="14">
        <f t="shared" si="384"/>
        <v>0</v>
      </c>
      <c r="AC2695" s="14">
        <f t="shared" si="385"/>
        <v>1.3647100859519225E-2</v>
      </c>
      <c r="AD2695" s="14">
        <f>(Y2695*'[1]Scoring Model'!$K$17+'Working Data - V3'!Z2695*'[1]Scoring Model'!$K$7+'Working Data - V3'!AA2695*'[1]Scoring Model'!$K$9+'Working Data - V3'!AB2695*'[1]Scoring Model'!$K$10+AC2695*'[1]Scoring Model'!$K$11)</f>
        <v>9.8684078855042281E-2</v>
      </c>
      <c r="AE2695" s="14">
        <f t="shared" si="386"/>
        <v>3</v>
      </c>
      <c r="AF2695" s="17" t="str">
        <f>VLOOKUP(AE2695,'[1]Scoring Model'!$C$18:$D$27,2,FALSE)</f>
        <v>01  Low</v>
      </c>
      <c r="AG2695" s="10" t="s">
        <v>307</v>
      </c>
      <c r="AH2695" s="10" t="s">
        <v>744</v>
      </c>
      <c r="AI2695" s="16">
        <v>348028</v>
      </c>
      <c r="AJ2695" s="18">
        <v>0.90743300000000005</v>
      </c>
    </row>
    <row r="2696" spans="2:36" ht="15" customHeight="1" x14ac:dyDescent="0.25">
      <c r="B2696" s="10" t="s">
        <v>98</v>
      </c>
      <c r="C2696" s="10" t="s">
        <v>166</v>
      </c>
      <c r="D2696" s="10" t="s">
        <v>9311</v>
      </c>
      <c r="E2696" s="10" t="str">
        <f t="shared" si="378"/>
        <v>WCV0095294</v>
      </c>
      <c r="F2696" s="11">
        <f>VLOOKUP(E2696,'[1]Policy Number &amp; Loss Info'!$H$4:$K$8916,2,FALSE)</f>
        <v>19171.36</v>
      </c>
      <c r="G2696" s="11">
        <f>VLOOKUP(E2696,'[1]Policy Number &amp; Loss Info'!$H$4:$K$8916,4,FALSE)</f>
        <v>0</v>
      </c>
      <c r="H2696" s="12">
        <f>VLOOKUP(E2696,'[1]Policy Number &amp; Loss Info'!$H$4:$K$8916,3,FALSE)</f>
        <v>0</v>
      </c>
      <c r="I2696" s="13">
        <f t="shared" si="379"/>
        <v>0</v>
      </c>
      <c r="J2696" s="14">
        <f t="shared" si="380"/>
        <v>0</v>
      </c>
      <c r="K2696" s="10" t="s">
        <v>9312</v>
      </c>
      <c r="L2696" s="10"/>
      <c r="M2696" s="10" t="s">
        <v>49</v>
      </c>
      <c r="N2696" s="10">
        <f>VLOOKUP(M2696,[1]Array!$I$8:$J$14,2,FALSE)</f>
        <v>4</v>
      </c>
      <c r="O2696" s="10">
        <v>83</v>
      </c>
      <c r="P2696" s="15">
        <v>45535</v>
      </c>
      <c r="Q2696" s="10" t="s">
        <v>102</v>
      </c>
      <c r="R2696" s="10" t="s">
        <v>8037</v>
      </c>
      <c r="S2696" s="10" t="s">
        <v>8038</v>
      </c>
      <c r="T2696" s="10">
        <v>1</v>
      </c>
      <c r="U2696" s="10">
        <v>0</v>
      </c>
      <c r="V2696" s="16">
        <v>0</v>
      </c>
      <c r="W2696" s="16">
        <v>5492</v>
      </c>
      <c r="X2696" s="16" t="str">
        <f>VLOOKUP(W2696,[1]Array!$C$8:$D$15,2,TRUE)</f>
        <v>02  $5,000 - $9,999</v>
      </c>
      <c r="Y2696" s="14">
        <f t="shared" si="381"/>
        <v>0</v>
      </c>
      <c r="Z2696" s="14">
        <f t="shared" si="382"/>
        <v>0</v>
      </c>
      <c r="AA2696" s="14">
        <f t="shared" si="383"/>
        <v>0.5</v>
      </c>
      <c r="AB2696" s="14">
        <f t="shared" si="384"/>
        <v>0</v>
      </c>
      <c r="AC2696" s="14">
        <f t="shared" si="385"/>
        <v>1.0901800424797031E-2</v>
      </c>
      <c r="AD2696" s="14">
        <f>(Y2696*'[1]Scoring Model'!$K$17+'Working Data - V3'!Z2696*'[1]Scoring Model'!$K$7+'Working Data - V3'!AA2696*'[1]Scoring Model'!$K$9+'Working Data - V3'!AB2696*'[1]Scoring Model'!$K$10+AC2696*'[1]Scoring Model'!$K$11)</f>
        <v>0.10218036008495941</v>
      </c>
      <c r="AE2696" s="14">
        <f t="shared" si="386"/>
        <v>3</v>
      </c>
      <c r="AF2696" s="17" t="str">
        <f>VLOOKUP(AE2696,'[1]Scoring Model'!$C$18:$D$27,2,FALSE)</f>
        <v>01  Low</v>
      </c>
      <c r="AG2696" s="10" t="s">
        <v>987</v>
      </c>
      <c r="AH2696" s="10" t="s">
        <v>172</v>
      </c>
      <c r="AI2696" s="16">
        <v>189379</v>
      </c>
      <c r="AJ2696" s="18">
        <v>0</v>
      </c>
    </row>
    <row r="2697" spans="2:36" ht="15" customHeight="1" x14ac:dyDescent="0.25">
      <c r="B2697" s="10" t="s">
        <v>55</v>
      </c>
      <c r="C2697" s="10" t="s">
        <v>36</v>
      </c>
      <c r="D2697" s="10" t="s">
        <v>9313</v>
      </c>
      <c r="E2697" s="10" t="str">
        <f t="shared" si="378"/>
        <v>WCV0095267</v>
      </c>
      <c r="F2697" s="11">
        <f>VLOOKUP(E2697,'[1]Policy Number &amp; Loss Info'!$H$4:$K$8916,2,FALSE)</f>
        <v>34650.92</v>
      </c>
      <c r="G2697" s="11">
        <f>VLOOKUP(E2697,'[1]Policy Number &amp; Loss Info'!$H$4:$K$8916,4,FALSE)</f>
        <v>9455.0499999999993</v>
      </c>
      <c r="H2697" s="12">
        <f>VLOOKUP(E2697,'[1]Policy Number &amp; Loss Info'!$H$4:$K$8916,3,FALSE)</f>
        <v>1</v>
      </c>
      <c r="I2697" s="13">
        <f t="shared" si="379"/>
        <v>0.27286577095211323</v>
      </c>
      <c r="J2697" s="14">
        <f t="shared" si="380"/>
        <v>2.8859262611209173</v>
      </c>
      <c r="K2697" s="10" t="s">
        <v>9314</v>
      </c>
      <c r="L2697" s="10"/>
      <c r="M2697" s="10" t="s">
        <v>67</v>
      </c>
      <c r="N2697" s="10">
        <f>VLOOKUP(M2697,[1]Array!$I$8:$J$14,2,FALSE)</f>
        <v>6</v>
      </c>
      <c r="O2697" s="10">
        <v>9170</v>
      </c>
      <c r="P2697" s="15">
        <v>45532</v>
      </c>
      <c r="Q2697" s="10" t="s">
        <v>60</v>
      </c>
      <c r="R2697" s="10" t="s">
        <v>128</v>
      </c>
      <c r="S2697" s="10" t="s">
        <v>129</v>
      </c>
      <c r="T2697" s="10">
        <v>1.27</v>
      </c>
      <c r="U2697" s="10">
        <v>0</v>
      </c>
      <c r="V2697" s="16">
        <v>0</v>
      </c>
      <c r="W2697" s="16">
        <v>11971</v>
      </c>
      <c r="X2697" s="16" t="str">
        <f>VLOOKUP(W2697,[1]Array!$C$8:$D$15,2,TRUE)</f>
        <v>03  $10,000 - $14,999</v>
      </c>
      <c r="Y2697" s="14">
        <f t="shared" si="381"/>
        <v>0.13643288547605661</v>
      </c>
      <c r="Z2697" s="14">
        <f t="shared" si="382"/>
        <v>1.986238749216471E-2</v>
      </c>
      <c r="AA2697" s="14">
        <f t="shared" si="383"/>
        <v>0.83333333333333337</v>
      </c>
      <c r="AB2697" s="14">
        <f t="shared" si="384"/>
        <v>0.27</v>
      </c>
      <c r="AC2697" s="14">
        <f t="shared" si="385"/>
        <v>2.3762828274807947E-2</v>
      </c>
      <c r="AD2697" s="14">
        <f>(Y2697*'[1]Scoring Model'!$K$17+'Working Data - V3'!Z2697*'[1]Scoring Model'!$K$7+'Working Data - V3'!AA2697*'[1]Scoring Model'!$K$9+'Working Data - V3'!AB2697*'[1]Scoring Model'!$K$10+AC2697*'[1]Scoring Model'!$K$11)</f>
        <v>0.25682157546287815</v>
      </c>
      <c r="AE2697" s="14">
        <f t="shared" si="386"/>
        <v>5</v>
      </c>
      <c r="AF2697" s="17" t="str">
        <f>VLOOKUP(AE2697,'[1]Scoring Model'!$C$18:$D$27,2,FALSE)</f>
        <v>02  Moderate</v>
      </c>
      <c r="AG2697" s="10" t="s">
        <v>7797</v>
      </c>
      <c r="AH2697" s="10" t="s">
        <v>1176</v>
      </c>
      <c r="AI2697" s="16">
        <v>116773</v>
      </c>
      <c r="AJ2697" s="18">
        <v>0</v>
      </c>
    </row>
    <row r="2698" spans="2:36" ht="15" customHeight="1" x14ac:dyDescent="0.25">
      <c r="B2698" s="10" t="s">
        <v>55</v>
      </c>
      <c r="C2698" s="10" t="s">
        <v>36</v>
      </c>
      <c r="D2698" s="10" t="s">
        <v>9315</v>
      </c>
      <c r="E2698" s="10" t="str">
        <f t="shared" si="378"/>
        <v>WCV0095259</v>
      </c>
      <c r="F2698" s="11">
        <f>VLOOKUP(E2698,'[1]Policy Number &amp; Loss Info'!$H$4:$K$8916,2,FALSE)</f>
        <v>12337.95</v>
      </c>
      <c r="G2698" s="11">
        <f>VLOOKUP(E2698,'[1]Policy Number &amp; Loss Info'!$H$4:$K$8916,4,FALSE)</f>
        <v>0</v>
      </c>
      <c r="H2698" s="12">
        <f>VLOOKUP(E2698,'[1]Policy Number &amp; Loss Info'!$H$4:$K$8916,3,FALSE)</f>
        <v>0</v>
      </c>
      <c r="I2698" s="13">
        <f t="shared" si="379"/>
        <v>0</v>
      </c>
      <c r="J2698" s="14">
        <f t="shared" si="380"/>
        <v>0</v>
      </c>
      <c r="K2698" s="10" t="s">
        <v>9316</v>
      </c>
      <c r="L2698" s="10"/>
      <c r="M2698" s="10" t="s">
        <v>87</v>
      </c>
      <c r="N2698" s="10">
        <f>VLOOKUP(M2698,[1]Array!$I$8:$J$14,2,FALSE)</f>
        <v>3</v>
      </c>
      <c r="O2698" s="10">
        <v>8832</v>
      </c>
      <c r="P2698" s="15">
        <v>45522</v>
      </c>
      <c r="Q2698" s="10" t="s">
        <v>60</v>
      </c>
      <c r="R2698" s="10" t="s">
        <v>751</v>
      </c>
      <c r="S2698" s="10" t="s">
        <v>841</v>
      </c>
      <c r="T2698" s="10">
        <v>1</v>
      </c>
      <c r="U2698" s="10">
        <v>0</v>
      </c>
      <c r="V2698" s="16">
        <v>0</v>
      </c>
      <c r="W2698" s="16">
        <v>4806</v>
      </c>
      <c r="X2698" s="16" t="str">
        <f>VLOOKUP(W2698,[1]Array!$C$8:$D$15,2,TRUE)</f>
        <v>01  $0 - $4,999</v>
      </c>
      <c r="Y2698" s="14">
        <f t="shared" si="381"/>
        <v>0</v>
      </c>
      <c r="Z2698" s="14">
        <f t="shared" si="382"/>
        <v>0</v>
      </c>
      <c r="AA2698" s="14">
        <f t="shared" si="383"/>
        <v>0.33333333333333331</v>
      </c>
      <c r="AB2698" s="14">
        <f t="shared" si="384"/>
        <v>0</v>
      </c>
      <c r="AC2698" s="14">
        <f t="shared" si="385"/>
        <v>9.540067888123548E-3</v>
      </c>
      <c r="AD2698" s="14">
        <f>(Y2698*'[1]Scoring Model'!$K$17+'Working Data - V3'!Z2698*'[1]Scoring Model'!$K$7+'Working Data - V3'!AA2698*'[1]Scoring Model'!$K$9+'Working Data - V3'!AB2698*'[1]Scoring Model'!$K$10+AC2698*'[1]Scoring Model'!$K$11)</f>
        <v>6.8574680244291378E-2</v>
      </c>
      <c r="AE2698" s="14">
        <f t="shared" si="386"/>
        <v>2</v>
      </c>
      <c r="AF2698" s="17" t="str">
        <f>VLOOKUP(AE2698,'[1]Scoring Model'!$C$18:$D$27,2,FALSE)</f>
        <v>01  Low</v>
      </c>
      <c r="AG2698" s="10" t="s">
        <v>389</v>
      </c>
      <c r="AH2698" s="10" t="s">
        <v>136</v>
      </c>
      <c r="AI2698" s="16">
        <v>1383550</v>
      </c>
      <c r="AJ2698" s="18">
        <v>0</v>
      </c>
    </row>
    <row r="2699" spans="2:36" ht="15" customHeight="1" x14ac:dyDescent="0.25">
      <c r="B2699" s="10" t="s">
        <v>35</v>
      </c>
      <c r="C2699" s="10" t="s">
        <v>36</v>
      </c>
      <c r="D2699" s="10" t="s">
        <v>9317</v>
      </c>
      <c r="E2699" s="10" t="str">
        <f t="shared" si="378"/>
        <v>WCV0095247</v>
      </c>
      <c r="F2699" s="11">
        <f>VLOOKUP(E2699,'[1]Policy Number &amp; Loss Info'!$H$4:$K$8916,2,FALSE)</f>
        <v>18327.150000000001</v>
      </c>
      <c r="G2699" s="11">
        <f>VLOOKUP(E2699,'[1]Policy Number &amp; Loss Info'!$H$4:$K$8916,4,FALSE)</f>
        <v>6695.17</v>
      </c>
      <c r="H2699" s="12">
        <f>VLOOKUP(E2699,'[1]Policy Number &amp; Loss Info'!$H$4:$K$8916,3,FALSE)</f>
        <v>1</v>
      </c>
      <c r="I2699" s="13">
        <f t="shared" si="379"/>
        <v>0.36531430145985599</v>
      </c>
      <c r="J2699" s="14">
        <f t="shared" si="380"/>
        <v>5.4563857446466031</v>
      </c>
      <c r="K2699" s="10" t="s">
        <v>9318</v>
      </c>
      <c r="L2699" s="10"/>
      <c r="M2699" s="10" t="s">
        <v>161</v>
      </c>
      <c r="N2699" s="10">
        <f>VLOOKUP(M2699,[1]Array!$I$8:$J$14,2,FALSE)</f>
        <v>2</v>
      </c>
      <c r="O2699" s="10">
        <v>2081</v>
      </c>
      <c r="P2699" s="15">
        <v>45516</v>
      </c>
      <c r="Q2699" s="10" t="s">
        <v>60</v>
      </c>
      <c r="R2699" s="10" t="s">
        <v>1762</v>
      </c>
      <c r="S2699" s="10" t="s">
        <v>1763</v>
      </c>
      <c r="T2699" s="10">
        <v>0.93</v>
      </c>
      <c r="U2699" s="10">
        <v>3</v>
      </c>
      <c r="V2699" s="16">
        <v>0</v>
      </c>
      <c r="W2699" s="16">
        <v>6412</v>
      </c>
      <c r="X2699" s="16" t="str">
        <f>VLOOKUP(W2699,[1]Array!$C$8:$D$15,2,TRUE)</f>
        <v>02  $5,000 - $9,999</v>
      </c>
      <c r="Y2699" s="14">
        <f t="shared" si="381"/>
        <v>0.182657150729928</v>
      </c>
      <c r="Z2699" s="14">
        <f t="shared" si="382"/>
        <v>3.7553574887530243E-2</v>
      </c>
      <c r="AA2699" s="14">
        <f t="shared" si="383"/>
        <v>0.16666666666666666</v>
      </c>
      <c r="AB2699" s="14">
        <f t="shared" si="384"/>
        <v>0</v>
      </c>
      <c r="AC2699" s="14">
        <f t="shared" si="385"/>
        <v>1.272803064890724E-2</v>
      </c>
      <c r="AD2699" s="14">
        <f>(Y2699*'[1]Scoring Model'!$K$17+'Working Data - V3'!Z2699*'[1]Scoring Model'!$K$7+'Working Data - V3'!AA2699*'[1]Scoring Model'!$K$9+'Working Data - V3'!AB2699*'[1]Scoring Model'!$K$10+AC2699*'[1]Scoring Model'!$K$11)</f>
        <v>9.8186799659599228E-2</v>
      </c>
      <c r="AE2699" s="14">
        <f t="shared" si="386"/>
        <v>3</v>
      </c>
      <c r="AF2699" s="17" t="str">
        <f>VLOOKUP(AE2699,'[1]Scoring Model'!$C$18:$D$27,2,FALSE)</f>
        <v>01  Low</v>
      </c>
      <c r="AG2699" s="10" t="s">
        <v>9319</v>
      </c>
      <c r="AH2699" s="10" t="s">
        <v>303</v>
      </c>
      <c r="AI2699" s="16">
        <v>393983</v>
      </c>
      <c r="AJ2699" s="18">
        <v>0</v>
      </c>
    </row>
    <row r="2700" spans="2:36" ht="15" customHeight="1" x14ac:dyDescent="0.25">
      <c r="B2700" s="10" t="s">
        <v>35</v>
      </c>
      <c r="C2700" s="10" t="s">
        <v>36</v>
      </c>
      <c r="D2700" s="10" t="s">
        <v>9320</v>
      </c>
      <c r="E2700" s="10" t="str">
        <f t="shared" si="378"/>
        <v>WCV0095245</v>
      </c>
      <c r="F2700" s="11">
        <f>VLOOKUP(E2700,'[1]Policy Number &amp; Loss Info'!$H$4:$K$8916,2,FALSE)</f>
        <v>22069.61</v>
      </c>
      <c r="G2700" s="11">
        <f>VLOOKUP(E2700,'[1]Policy Number &amp; Loss Info'!$H$4:$K$8916,4,FALSE)</f>
        <v>0</v>
      </c>
      <c r="H2700" s="12">
        <f>VLOOKUP(E2700,'[1]Policy Number &amp; Loss Info'!$H$4:$K$8916,3,FALSE)</f>
        <v>0</v>
      </c>
      <c r="I2700" s="13">
        <f t="shared" si="379"/>
        <v>0</v>
      </c>
      <c r="J2700" s="14">
        <f t="shared" si="380"/>
        <v>0</v>
      </c>
      <c r="K2700" s="10" t="s">
        <v>9321</v>
      </c>
      <c r="L2700" s="10"/>
      <c r="M2700" s="10" t="s">
        <v>101</v>
      </c>
      <c r="N2700" s="10">
        <f>VLOOKUP(M2700,[1]Array!$I$8:$J$14,2,FALSE)</f>
        <v>5</v>
      </c>
      <c r="O2700" s="10">
        <v>8393</v>
      </c>
      <c r="P2700" s="15">
        <v>45516</v>
      </c>
      <c r="Q2700" s="10" t="s">
        <v>60</v>
      </c>
      <c r="R2700" s="10" t="s">
        <v>469</v>
      </c>
      <c r="S2700" s="10" t="s">
        <v>470</v>
      </c>
      <c r="T2700" s="10">
        <v>0.95</v>
      </c>
      <c r="U2700" s="10">
        <v>0</v>
      </c>
      <c r="V2700" s="16">
        <v>0</v>
      </c>
      <c r="W2700" s="16">
        <v>7398</v>
      </c>
      <c r="X2700" s="16" t="str">
        <f>VLOOKUP(W2700,[1]Array!$C$8:$D$15,2,TRUE)</f>
        <v>02  $5,000 - $9,999</v>
      </c>
      <c r="Y2700" s="14">
        <f t="shared" si="381"/>
        <v>0</v>
      </c>
      <c r="Z2700" s="14">
        <f t="shared" si="382"/>
        <v>0</v>
      </c>
      <c r="AA2700" s="14">
        <f t="shared" si="383"/>
        <v>0.66666666666666663</v>
      </c>
      <c r="AB2700" s="14">
        <f t="shared" si="384"/>
        <v>0</v>
      </c>
      <c r="AC2700" s="14">
        <f t="shared" si="385"/>
        <v>1.4685273041268833E-2</v>
      </c>
      <c r="AD2700" s="14">
        <f>(Y2700*'[1]Scoring Model'!$K$17+'Working Data - V3'!Z2700*'[1]Scoring Model'!$K$7+'Working Data - V3'!AA2700*'[1]Scoring Model'!$K$9+'Working Data - V3'!AB2700*'[1]Scoring Model'!$K$10+AC2700*'[1]Scoring Model'!$K$11)</f>
        <v>0.13627038794158711</v>
      </c>
      <c r="AE2700" s="14">
        <f t="shared" si="386"/>
        <v>3</v>
      </c>
      <c r="AF2700" s="17" t="str">
        <f>VLOOKUP(AE2700,'[1]Scoring Model'!$C$18:$D$27,2,FALSE)</f>
        <v>01  Low</v>
      </c>
      <c r="AG2700" s="10" t="s">
        <v>1524</v>
      </c>
      <c r="AH2700" s="10" t="s">
        <v>3749</v>
      </c>
      <c r="AI2700" s="16">
        <v>695917</v>
      </c>
      <c r="AJ2700" s="18">
        <v>0</v>
      </c>
    </row>
    <row r="2701" spans="2:36" ht="15" customHeight="1" x14ac:dyDescent="0.25">
      <c r="B2701" s="10" t="s">
        <v>98</v>
      </c>
      <c r="C2701" s="10" t="s">
        <v>46</v>
      </c>
      <c r="D2701" s="10" t="s">
        <v>9322</v>
      </c>
      <c r="E2701" s="10" t="str">
        <f t="shared" si="378"/>
        <v>WCV0095232</v>
      </c>
      <c r="F2701" s="11">
        <f>VLOOKUP(E2701,'[1]Policy Number &amp; Loss Info'!$H$4:$K$8916,2,FALSE)</f>
        <v>46623.479999999996</v>
      </c>
      <c r="G2701" s="11">
        <f>VLOOKUP(E2701,'[1]Policy Number &amp; Loss Info'!$H$4:$K$8916,4,FALSE)</f>
        <v>0</v>
      </c>
      <c r="H2701" s="12">
        <f>VLOOKUP(E2701,'[1]Policy Number &amp; Loss Info'!$H$4:$K$8916,3,FALSE)</f>
        <v>0</v>
      </c>
      <c r="I2701" s="13">
        <f t="shared" si="379"/>
        <v>0</v>
      </c>
      <c r="J2701" s="14">
        <f t="shared" si="380"/>
        <v>0</v>
      </c>
      <c r="K2701" s="10" t="s">
        <v>9323</v>
      </c>
      <c r="L2701" s="10"/>
      <c r="M2701" s="10" t="s">
        <v>67</v>
      </c>
      <c r="N2701" s="10">
        <f>VLOOKUP(M2701,[1]Array!$I$8:$J$14,2,FALSE)</f>
        <v>6</v>
      </c>
      <c r="O2701" s="10">
        <v>5221</v>
      </c>
      <c r="P2701" s="15">
        <v>45510</v>
      </c>
      <c r="Q2701" s="10" t="s">
        <v>109</v>
      </c>
      <c r="R2701" s="10" t="s">
        <v>4331</v>
      </c>
      <c r="S2701" s="10" t="s">
        <v>4332</v>
      </c>
      <c r="T2701" s="10">
        <v>0.87</v>
      </c>
      <c r="U2701" s="10">
        <v>0</v>
      </c>
      <c r="V2701" s="16">
        <v>0</v>
      </c>
      <c r="W2701" s="16">
        <v>13161</v>
      </c>
      <c r="X2701" s="16" t="str">
        <f>VLOOKUP(W2701,[1]Array!$C$8:$D$15,2,TRUE)</f>
        <v>03  $10,000 - $14,999</v>
      </c>
      <c r="Y2701" s="14">
        <f t="shared" si="381"/>
        <v>0</v>
      </c>
      <c r="Z2701" s="14">
        <f t="shared" si="382"/>
        <v>0</v>
      </c>
      <c r="AA2701" s="14">
        <f t="shared" si="383"/>
        <v>0.83333333333333337</v>
      </c>
      <c r="AB2701" s="14">
        <f t="shared" si="384"/>
        <v>0</v>
      </c>
      <c r="AC2701" s="14">
        <f t="shared" si="385"/>
        <v>2.6125017369037457E-2</v>
      </c>
      <c r="AD2701" s="14">
        <f>(Y2701*'[1]Scoring Model'!$K$17+'Working Data - V3'!Z2701*'[1]Scoring Model'!$K$7+'Working Data - V3'!AA2701*'[1]Scoring Model'!$K$9+'Working Data - V3'!AB2701*'[1]Scoring Model'!$K$10+AC2701*'[1]Scoring Model'!$K$11)</f>
        <v>0.17189167014047418</v>
      </c>
      <c r="AE2701" s="14">
        <f t="shared" si="386"/>
        <v>4</v>
      </c>
      <c r="AF2701" s="17" t="str">
        <f>VLOOKUP(AE2701,'[1]Scoring Model'!$C$18:$D$27,2,FALSE)</f>
        <v>01  Low</v>
      </c>
      <c r="AG2701" s="10" t="s">
        <v>9324</v>
      </c>
      <c r="AH2701" s="10" t="s">
        <v>4867</v>
      </c>
      <c r="AI2701" s="16">
        <v>450237</v>
      </c>
      <c r="AJ2701" s="18">
        <v>0</v>
      </c>
    </row>
    <row r="2702" spans="2:36" ht="15" customHeight="1" x14ac:dyDescent="0.25">
      <c r="B2702" s="10" t="s">
        <v>55</v>
      </c>
      <c r="C2702" s="10" t="s">
        <v>56</v>
      </c>
      <c r="D2702" s="10" t="s">
        <v>9325</v>
      </c>
      <c r="E2702" s="10" t="str">
        <f t="shared" si="378"/>
        <v>WCV0095228</v>
      </c>
      <c r="F2702" s="11">
        <f>VLOOKUP(E2702,'[1]Policy Number &amp; Loss Info'!$H$4:$K$8916,2,FALSE)</f>
        <v>16122.44</v>
      </c>
      <c r="G2702" s="11">
        <f>VLOOKUP(E2702,'[1]Policy Number &amp; Loss Info'!$H$4:$K$8916,4,FALSE)</f>
        <v>0</v>
      </c>
      <c r="H2702" s="12">
        <f>VLOOKUP(E2702,'[1]Policy Number &amp; Loss Info'!$H$4:$K$8916,3,FALSE)</f>
        <v>0</v>
      </c>
      <c r="I2702" s="13">
        <f t="shared" si="379"/>
        <v>0</v>
      </c>
      <c r="J2702" s="14">
        <f t="shared" si="380"/>
        <v>0</v>
      </c>
      <c r="K2702" s="10" t="s">
        <v>9326</v>
      </c>
      <c r="L2702" s="10"/>
      <c r="M2702" s="10" t="s">
        <v>49</v>
      </c>
      <c r="N2702" s="10">
        <f>VLOOKUP(M2702,[1]Array!$I$8:$J$14,2,FALSE)</f>
        <v>4</v>
      </c>
      <c r="O2702" s="10">
        <v>9102</v>
      </c>
      <c r="P2702" s="15">
        <v>45509</v>
      </c>
      <c r="Q2702" s="10" t="s">
        <v>60</v>
      </c>
      <c r="R2702" s="10" t="s">
        <v>1969</v>
      </c>
      <c r="S2702" s="10" t="s">
        <v>1970</v>
      </c>
      <c r="T2702" s="10">
        <v>1</v>
      </c>
      <c r="U2702" s="10">
        <v>0</v>
      </c>
      <c r="V2702" s="16">
        <v>0</v>
      </c>
      <c r="W2702" s="16">
        <v>5262</v>
      </c>
      <c r="X2702" s="16" t="str">
        <f>VLOOKUP(W2702,[1]Array!$C$8:$D$15,2,TRUE)</f>
        <v>02  $5,000 - $9,999</v>
      </c>
      <c r="Y2702" s="14">
        <f t="shared" si="381"/>
        <v>0</v>
      </c>
      <c r="Z2702" s="14">
        <f t="shared" si="382"/>
        <v>0</v>
      </c>
      <c r="AA2702" s="14">
        <f t="shared" si="383"/>
        <v>0.5</v>
      </c>
      <c r="AB2702" s="14">
        <f t="shared" si="384"/>
        <v>0</v>
      </c>
      <c r="AC2702" s="14">
        <f t="shared" si="385"/>
        <v>1.0445242868769479E-2</v>
      </c>
      <c r="AD2702" s="14">
        <f>(Y2702*'[1]Scoring Model'!$K$17+'Working Data - V3'!Z2702*'[1]Scoring Model'!$K$7+'Working Data - V3'!AA2702*'[1]Scoring Model'!$K$9+'Working Data - V3'!AB2702*'[1]Scoring Model'!$K$10+AC2702*'[1]Scoring Model'!$K$11)</f>
        <v>0.10208904857375391</v>
      </c>
      <c r="AE2702" s="14">
        <f t="shared" si="386"/>
        <v>3</v>
      </c>
      <c r="AF2702" s="17" t="str">
        <f>VLOOKUP(AE2702,'[1]Scoring Model'!$C$18:$D$27,2,FALSE)</f>
        <v>01  Low</v>
      </c>
      <c r="AG2702" s="10" t="s">
        <v>9327</v>
      </c>
      <c r="AH2702" s="10" t="s">
        <v>5221</v>
      </c>
      <c r="AI2702" s="16">
        <v>134508</v>
      </c>
      <c r="AJ2702" s="18">
        <v>0</v>
      </c>
    </row>
    <row r="2703" spans="2:36" ht="15" customHeight="1" x14ac:dyDescent="0.25">
      <c r="B2703" s="10" t="s">
        <v>98</v>
      </c>
      <c r="C2703" s="10" t="s">
        <v>166</v>
      </c>
      <c r="D2703" s="10" t="s">
        <v>9328</v>
      </c>
      <c r="E2703" s="10" t="str">
        <f t="shared" si="378"/>
        <v>WCV0095210</v>
      </c>
      <c r="F2703" s="11">
        <f>VLOOKUP(E2703,'[1]Policy Number &amp; Loss Info'!$H$4:$K$8916,2,FALSE)</f>
        <v>41917.74</v>
      </c>
      <c r="G2703" s="11">
        <f>VLOOKUP(E2703,'[1]Policy Number &amp; Loss Info'!$H$4:$K$8916,4,FALSE)</f>
        <v>0</v>
      </c>
      <c r="H2703" s="12">
        <f>VLOOKUP(E2703,'[1]Policy Number &amp; Loss Info'!$H$4:$K$8916,3,FALSE)</f>
        <v>0</v>
      </c>
      <c r="I2703" s="13">
        <f t="shared" si="379"/>
        <v>0</v>
      </c>
      <c r="J2703" s="14">
        <f t="shared" si="380"/>
        <v>0</v>
      </c>
      <c r="K2703" s="10" t="s">
        <v>9329</v>
      </c>
      <c r="L2703" s="10"/>
      <c r="M2703" s="10" t="s">
        <v>87</v>
      </c>
      <c r="N2703" s="10">
        <f>VLOOKUP(M2703,[1]Array!$I$8:$J$14,2,FALSE)</f>
        <v>3</v>
      </c>
      <c r="O2703" s="10">
        <v>8861</v>
      </c>
      <c r="P2703" s="15">
        <v>45505</v>
      </c>
      <c r="Q2703" s="10" t="s">
        <v>109</v>
      </c>
      <c r="R2703" s="10" t="s">
        <v>1265</v>
      </c>
      <c r="S2703" s="10" t="s">
        <v>9330</v>
      </c>
      <c r="T2703" s="10">
        <v>0.84</v>
      </c>
      <c r="U2703" s="10">
        <v>0</v>
      </c>
      <c r="V2703" s="16">
        <v>0</v>
      </c>
      <c r="W2703" s="16">
        <v>14585</v>
      </c>
      <c r="X2703" s="16" t="str">
        <f>VLOOKUP(W2703,[1]Array!$C$8:$D$15,2,TRUE)</f>
        <v>03  $10,000 - $14,999</v>
      </c>
      <c r="Y2703" s="14">
        <f t="shared" si="381"/>
        <v>0</v>
      </c>
      <c r="Z2703" s="14">
        <f t="shared" si="382"/>
        <v>0</v>
      </c>
      <c r="AA2703" s="14">
        <f t="shared" si="383"/>
        <v>0.33333333333333331</v>
      </c>
      <c r="AB2703" s="14">
        <f t="shared" si="384"/>
        <v>0</v>
      </c>
      <c r="AC2703" s="14">
        <f t="shared" si="385"/>
        <v>2.8951704150703694E-2</v>
      </c>
      <c r="AD2703" s="14">
        <f>(Y2703*'[1]Scoring Model'!$K$17+'Working Data - V3'!Z2703*'[1]Scoring Model'!$K$7+'Working Data - V3'!AA2703*'[1]Scoring Model'!$K$9+'Working Data - V3'!AB2703*'[1]Scoring Model'!$K$10+AC2703*'[1]Scoring Model'!$K$11)</f>
        <v>7.2457007496807405E-2</v>
      </c>
      <c r="AE2703" s="14">
        <f t="shared" si="386"/>
        <v>2</v>
      </c>
      <c r="AF2703" s="17" t="str">
        <f>VLOOKUP(AE2703,'[1]Scoring Model'!$C$18:$D$27,2,FALSE)</f>
        <v>01  Low</v>
      </c>
      <c r="AG2703" s="10" t="s">
        <v>6177</v>
      </c>
      <c r="AH2703" s="10" t="s">
        <v>185</v>
      </c>
      <c r="AI2703" s="16">
        <v>1303000</v>
      </c>
      <c r="AJ2703" s="18">
        <v>0</v>
      </c>
    </row>
    <row r="2704" spans="2:36" ht="15" customHeight="1" x14ac:dyDescent="0.25">
      <c r="B2704" s="10" t="s">
        <v>35</v>
      </c>
      <c r="C2704" s="10" t="s">
        <v>36</v>
      </c>
      <c r="D2704" s="10" t="s">
        <v>9331</v>
      </c>
      <c r="E2704" s="10" t="str">
        <f t="shared" si="378"/>
        <v>WCV0095198</v>
      </c>
      <c r="F2704" s="11">
        <f>VLOOKUP(E2704,'[1]Policy Number &amp; Loss Info'!$H$4:$K$8916,2,FALSE)</f>
        <v>805560.51</v>
      </c>
      <c r="G2704" s="11">
        <f>VLOOKUP(E2704,'[1]Policy Number &amp; Loss Info'!$H$4:$K$8916,4,FALSE)</f>
        <v>304918.22000000003</v>
      </c>
      <c r="H2704" s="12">
        <f>VLOOKUP(E2704,'[1]Policy Number &amp; Loss Info'!$H$4:$K$8916,3,FALSE)</f>
        <v>12</v>
      </c>
      <c r="I2704" s="13">
        <f t="shared" si="379"/>
        <v>0.3785168416460733</v>
      </c>
      <c r="J2704" s="14">
        <f t="shared" si="380"/>
        <v>1.4896460105771572</v>
      </c>
      <c r="K2704" s="10" t="s">
        <v>9332</v>
      </c>
      <c r="L2704" s="10"/>
      <c r="M2704" s="10" t="s">
        <v>87</v>
      </c>
      <c r="N2704" s="10">
        <f>VLOOKUP(M2704,[1]Array!$I$8:$J$14,2,FALSE)</f>
        <v>3</v>
      </c>
      <c r="O2704" s="10">
        <v>8833</v>
      </c>
      <c r="P2704" s="15">
        <v>45505</v>
      </c>
      <c r="Q2704" s="10" t="s">
        <v>60</v>
      </c>
      <c r="R2704" s="10" t="s">
        <v>133</v>
      </c>
      <c r="S2704" s="10" t="s">
        <v>134</v>
      </c>
      <c r="T2704" s="10">
        <v>0.9</v>
      </c>
      <c r="U2704" s="10">
        <v>6</v>
      </c>
      <c r="V2704" s="16">
        <v>3492.45</v>
      </c>
      <c r="W2704" s="16">
        <v>334354</v>
      </c>
      <c r="X2704" s="16" t="str">
        <f>VLOOKUP(W2704,[1]Array!$C$8:$D$15,2,TRUE)</f>
        <v>08  over $150,000</v>
      </c>
      <c r="Y2704" s="14">
        <f t="shared" si="381"/>
        <v>0.18925842082303665</v>
      </c>
      <c r="Z2704" s="14">
        <f t="shared" si="382"/>
        <v>1.0252488667797283E-2</v>
      </c>
      <c r="AA2704" s="14">
        <f t="shared" si="383"/>
        <v>0.33333333333333331</v>
      </c>
      <c r="AB2704" s="14">
        <f t="shared" si="384"/>
        <v>0</v>
      </c>
      <c r="AC2704" s="14">
        <f t="shared" si="385"/>
        <v>0.66370367429580956</v>
      </c>
      <c r="AD2704" s="14">
        <f>(Y2704*'[1]Scoring Model'!$K$17+'Working Data - V3'!Z2704*'[1]Scoring Model'!$K$7+'Working Data - V3'!AA2704*'[1]Scoring Model'!$K$9+'Working Data - V3'!AB2704*'[1]Scoring Model'!$K$10+AC2704*'[1]Scoring Model'!$K$11)</f>
        <v>0.25823542550629902</v>
      </c>
      <c r="AE2704" s="14">
        <f t="shared" si="386"/>
        <v>5</v>
      </c>
      <c r="AF2704" s="17" t="str">
        <f>VLOOKUP(AE2704,'[1]Scoring Model'!$C$18:$D$27,2,FALSE)</f>
        <v>02  Moderate</v>
      </c>
      <c r="AG2704" s="10" t="s">
        <v>5726</v>
      </c>
      <c r="AH2704" s="10" t="s">
        <v>136</v>
      </c>
      <c r="AI2704" s="16">
        <v>20650649</v>
      </c>
      <c r="AJ2704" s="18">
        <v>1.3913999999999999E-2</v>
      </c>
    </row>
    <row r="2705" spans="2:36" ht="15" customHeight="1" x14ac:dyDescent="0.25">
      <c r="B2705" s="10" t="s">
        <v>98</v>
      </c>
      <c r="C2705" s="10" t="s">
        <v>78</v>
      </c>
      <c r="D2705" s="10" t="s">
        <v>9333</v>
      </c>
      <c r="E2705" s="10" t="str">
        <f t="shared" si="378"/>
        <v>WCV0094526</v>
      </c>
      <c r="F2705" s="11">
        <f>VLOOKUP(E2705,'[1]Policy Number &amp; Loss Info'!$H$4:$K$8916,2,FALSE)</f>
        <v>19222.97</v>
      </c>
      <c r="G2705" s="11">
        <f>VLOOKUP(E2705,'[1]Policy Number &amp; Loss Info'!$H$4:$K$8916,4,FALSE)</f>
        <v>0</v>
      </c>
      <c r="H2705" s="12">
        <f>VLOOKUP(E2705,'[1]Policy Number &amp; Loss Info'!$H$4:$K$8916,3,FALSE)</f>
        <v>0</v>
      </c>
      <c r="I2705" s="13">
        <f t="shared" si="379"/>
        <v>0</v>
      </c>
      <c r="J2705" s="14">
        <f t="shared" si="380"/>
        <v>0</v>
      </c>
      <c r="K2705" s="10" t="s">
        <v>9334</v>
      </c>
      <c r="L2705" s="10"/>
      <c r="M2705" s="10" t="s">
        <v>59</v>
      </c>
      <c r="N2705" s="10">
        <f>VLOOKUP(M2705,[1]Array!$I$8:$J$14,2,FALSE)</f>
        <v>7</v>
      </c>
      <c r="O2705" s="10">
        <v>5645</v>
      </c>
      <c r="P2705" s="15">
        <v>45529</v>
      </c>
      <c r="Q2705" s="10" t="s">
        <v>109</v>
      </c>
      <c r="R2705" s="10" t="s">
        <v>4799</v>
      </c>
      <c r="S2705" s="10" t="s">
        <v>9335</v>
      </c>
      <c r="T2705" s="10">
        <v>0.94</v>
      </c>
      <c r="U2705" s="10">
        <v>0</v>
      </c>
      <c r="V2705" s="16">
        <v>0</v>
      </c>
      <c r="W2705" s="16">
        <v>5437</v>
      </c>
      <c r="X2705" s="16" t="str">
        <f>VLOOKUP(W2705,[1]Array!$C$8:$D$15,2,TRUE)</f>
        <v>02  $5,000 - $9,999</v>
      </c>
      <c r="Y2705" s="14">
        <f t="shared" si="381"/>
        <v>0</v>
      </c>
      <c r="Z2705" s="14">
        <f t="shared" si="382"/>
        <v>0</v>
      </c>
      <c r="AA2705" s="14">
        <f t="shared" si="383"/>
        <v>1</v>
      </c>
      <c r="AB2705" s="14">
        <f t="shared" si="384"/>
        <v>0</v>
      </c>
      <c r="AC2705" s="14">
        <f t="shared" si="385"/>
        <v>1.0792623617920877E-2</v>
      </c>
      <c r="AD2705" s="14">
        <f>(Y2705*'[1]Scoring Model'!$K$17+'Working Data - V3'!Z2705*'[1]Scoring Model'!$K$7+'Working Data - V3'!AA2705*'[1]Scoring Model'!$K$9+'Working Data - V3'!AB2705*'[1]Scoring Model'!$K$10+AC2705*'[1]Scoring Model'!$K$11)</f>
        <v>0.2021585247235842</v>
      </c>
      <c r="AE2705" s="14">
        <f t="shared" si="386"/>
        <v>4</v>
      </c>
      <c r="AF2705" s="17" t="str">
        <f>VLOOKUP(AE2705,'[1]Scoring Model'!$C$18:$D$27,2,FALSE)</f>
        <v>01  Low</v>
      </c>
      <c r="AG2705" s="10" t="s">
        <v>1439</v>
      </c>
      <c r="AH2705" s="10" t="s">
        <v>491</v>
      </c>
      <c r="AI2705" s="16">
        <v>77900</v>
      </c>
      <c r="AJ2705" s="18">
        <v>0</v>
      </c>
    </row>
    <row r="2706" spans="2:36" ht="15" customHeight="1" x14ac:dyDescent="0.25">
      <c r="B2706" s="10" t="s">
        <v>98</v>
      </c>
      <c r="C2706" s="10" t="s">
        <v>46</v>
      </c>
      <c r="D2706" s="10" t="s">
        <v>9336</v>
      </c>
      <c r="E2706" s="10" t="str">
        <f t="shared" si="378"/>
        <v>WCV0094515</v>
      </c>
      <c r="F2706" s="11">
        <f>VLOOKUP(E2706,'[1]Policy Number &amp; Loss Info'!$H$4:$K$8916,2,FALSE)</f>
        <v>5711.61</v>
      </c>
      <c r="G2706" s="11">
        <f>VLOOKUP(E2706,'[1]Policy Number &amp; Loss Info'!$H$4:$K$8916,4,FALSE)</f>
        <v>0</v>
      </c>
      <c r="H2706" s="12">
        <f>VLOOKUP(E2706,'[1]Policy Number &amp; Loss Info'!$H$4:$K$8916,3,FALSE)</f>
        <v>0</v>
      </c>
      <c r="I2706" s="13">
        <f t="shared" si="379"/>
        <v>0</v>
      </c>
      <c r="J2706" s="14">
        <f t="shared" si="380"/>
        <v>0</v>
      </c>
      <c r="K2706" s="10" t="s">
        <v>9337</v>
      </c>
      <c r="L2706" s="10"/>
      <c r="M2706" s="10" t="s">
        <v>101</v>
      </c>
      <c r="N2706" s="10">
        <f>VLOOKUP(M2706,[1]Array!$I$8:$J$14,2,FALSE)</f>
        <v>5</v>
      </c>
      <c r="O2706" s="10">
        <v>5537</v>
      </c>
      <c r="P2706" s="15">
        <v>45525</v>
      </c>
      <c r="Q2706" s="10" t="s">
        <v>109</v>
      </c>
      <c r="R2706" s="10" t="s">
        <v>9338</v>
      </c>
      <c r="S2706" s="10" t="s">
        <v>9339</v>
      </c>
      <c r="T2706" s="10">
        <v>1</v>
      </c>
      <c r="U2706" s="10">
        <v>0</v>
      </c>
      <c r="V2706" s="16">
        <v>0</v>
      </c>
      <c r="W2706" s="16">
        <v>1846</v>
      </c>
      <c r="X2706" s="16" t="str">
        <f>VLOOKUP(W2706,[1]Array!$C$8:$D$15,2,TRUE)</f>
        <v>01  $0 - $4,999</v>
      </c>
      <c r="Y2706" s="14">
        <f t="shared" si="381"/>
        <v>0</v>
      </c>
      <c r="Z2706" s="14">
        <f t="shared" si="382"/>
        <v>0</v>
      </c>
      <c r="AA2706" s="14">
        <f t="shared" si="383"/>
        <v>0.66666666666666663</v>
      </c>
      <c r="AB2706" s="14">
        <f t="shared" si="384"/>
        <v>0</v>
      </c>
      <c r="AC2706" s="14">
        <f t="shared" si="385"/>
        <v>3.6643706453341803E-3</v>
      </c>
      <c r="AD2706" s="14">
        <f>(Y2706*'[1]Scoring Model'!$K$17+'Working Data - V3'!Z2706*'[1]Scoring Model'!$K$7+'Working Data - V3'!AA2706*'[1]Scoring Model'!$K$9+'Working Data - V3'!AB2706*'[1]Scoring Model'!$K$10+AC2706*'[1]Scoring Model'!$K$11)</f>
        <v>0.13406620746240017</v>
      </c>
      <c r="AE2706" s="14">
        <f t="shared" si="386"/>
        <v>3</v>
      </c>
      <c r="AF2706" s="17" t="str">
        <f>VLOOKUP(AE2706,'[1]Scoring Model'!$C$18:$D$27,2,FALSE)</f>
        <v>01  Low</v>
      </c>
      <c r="AG2706" s="10" t="s">
        <v>360</v>
      </c>
      <c r="AH2706" s="10" t="s">
        <v>898</v>
      </c>
      <c r="AI2706" s="16">
        <v>44269</v>
      </c>
      <c r="AJ2706" s="18">
        <v>0</v>
      </c>
    </row>
    <row r="2707" spans="2:36" ht="15" customHeight="1" x14ac:dyDescent="0.25">
      <c r="B2707" s="10" t="s">
        <v>98</v>
      </c>
      <c r="C2707" s="10" t="s">
        <v>166</v>
      </c>
      <c r="D2707" s="10" t="s">
        <v>9340</v>
      </c>
      <c r="E2707" s="10" t="str">
        <f t="shared" si="378"/>
        <v>WCV0094490</v>
      </c>
      <c r="F2707" s="11">
        <f>VLOOKUP(E2707,'[1]Policy Number &amp; Loss Info'!$H$4:$K$8916,2,FALSE)</f>
        <v>16006.01</v>
      </c>
      <c r="G2707" s="11">
        <f>VLOOKUP(E2707,'[1]Policy Number &amp; Loss Info'!$H$4:$K$8916,4,FALSE)</f>
        <v>793.64</v>
      </c>
      <c r="H2707" s="12">
        <f>VLOOKUP(E2707,'[1]Policy Number &amp; Loss Info'!$H$4:$K$8916,3,FALSE)</f>
        <v>2</v>
      </c>
      <c r="I2707" s="13">
        <f t="shared" si="379"/>
        <v>4.9583875056931737E-2</v>
      </c>
      <c r="J2707" s="14">
        <f t="shared" si="380"/>
        <v>12.495306450514525</v>
      </c>
      <c r="K2707" s="10" t="s">
        <v>9341</v>
      </c>
      <c r="L2707" s="10"/>
      <c r="M2707" s="10" t="s">
        <v>161</v>
      </c>
      <c r="N2707" s="10">
        <f>VLOOKUP(M2707,[1]Array!$I$8:$J$14,2,FALSE)</f>
        <v>2</v>
      </c>
      <c r="O2707" s="10">
        <v>2081</v>
      </c>
      <c r="P2707" s="15">
        <v>45514</v>
      </c>
      <c r="Q2707" s="10" t="s">
        <v>102</v>
      </c>
      <c r="R2707" s="10" t="s">
        <v>1786</v>
      </c>
      <c r="S2707" s="10" t="s">
        <v>1787</v>
      </c>
      <c r="T2707" s="10">
        <v>1</v>
      </c>
      <c r="U2707" s="10">
        <v>0</v>
      </c>
      <c r="V2707" s="16">
        <v>0</v>
      </c>
      <c r="W2707" s="16">
        <v>5610</v>
      </c>
      <c r="X2707" s="16" t="str">
        <f>VLOOKUP(W2707,[1]Array!$C$8:$D$15,2,TRUE)</f>
        <v>02  $5,000 - $9,999</v>
      </c>
      <c r="Y2707" s="14">
        <f t="shared" si="381"/>
        <v>2.4791937528465868E-2</v>
      </c>
      <c r="Z2707" s="14">
        <f t="shared" si="382"/>
        <v>8.5998946645666208E-2</v>
      </c>
      <c r="AA2707" s="14">
        <f t="shared" si="383"/>
        <v>0.16666666666666666</v>
      </c>
      <c r="AB2707" s="14">
        <f t="shared" si="384"/>
        <v>0</v>
      </c>
      <c r="AC2707" s="14">
        <f t="shared" si="385"/>
        <v>1.1136034301367687E-2</v>
      </c>
      <c r="AD2707" s="14">
        <f>(Y2707*'[1]Scoring Model'!$K$17+'Working Data - V3'!Z2707*'[1]Scoring Model'!$K$7+'Working Data - V3'!AA2707*'[1]Scoring Model'!$K$9+'Working Data - V3'!AB2707*'[1]Scoring Model'!$K$10+AC2707*'[1]Scoring Model'!$K$11)</f>
        <v>6.0197910781279874E-2</v>
      </c>
      <c r="AE2707" s="14">
        <f t="shared" si="386"/>
        <v>2</v>
      </c>
      <c r="AF2707" s="17" t="str">
        <f>VLOOKUP(AE2707,'[1]Scoring Model'!$C$18:$D$27,2,FALSE)</f>
        <v>01  Low</v>
      </c>
      <c r="AG2707" s="10" t="s">
        <v>542</v>
      </c>
      <c r="AH2707" s="10" t="s">
        <v>185</v>
      </c>
      <c r="AI2707" s="16">
        <v>172961</v>
      </c>
      <c r="AJ2707" s="18">
        <v>0</v>
      </c>
    </row>
    <row r="2708" spans="2:36" ht="15" customHeight="1" x14ac:dyDescent="0.25">
      <c r="B2708" s="10" t="s">
        <v>98</v>
      </c>
      <c r="C2708" s="10" t="s">
        <v>166</v>
      </c>
      <c r="D2708" s="10" t="s">
        <v>9342</v>
      </c>
      <c r="E2708" s="10" t="str">
        <f t="shared" si="378"/>
        <v>WCV0094467</v>
      </c>
      <c r="F2708" s="11">
        <f>VLOOKUP(E2708,'[1]Policy Number &amp; Loss Info'!$H$4:$K$8916,2,FALSE)</f>
        <v>66100.160000000003</v>
      </c>
      <c r="G2708" s="11">
        <f>VLOOKUP(E2708,'[1]Policy Number &amp; Loss Info'!$H$4:$K$8916,4,FALSE)</f>
        <v>11408.25</v>
      </c>
      <c r="H2708" s="12">
        <f>VLOOKUP(E2708,'[1]Policy Number &amp; Loss Info'!$H$4:$K$8916,3,FALSE)</f>
        <v>4</v>
      </c>
      <c r="I2708" s="13">
        <f t="shared" si="379"/>
        <v>0.17259035379036902</v>
      </c>
      <c r="J2708" s="14">
        <f t="shared" si="380"/>
        <v>6.051422568417383</v>
      </c>
      <c r="K2708" s="10" t="s">
        <v>9343</v>
      </c>
      <c r="L2708" s="10"/>
      <c r="M2708" s="10" t="s">
        <v>49</v>
      </c>
      <c r="N2708" s="10">
        <f>VLOOKUP(M2708,[1]Array!$I$8:$J$14,2,FALSE)</f>
        <v>4</v>
      </c>
      <c r="O2708" s="10">
        <v>8288</v>
      </c>
      <c r="P2708" s="15">
        <v>45505</v>
      </c>
      <c r="Q2708" s="10" t="s">
        <v>102</v>
      </c>
      <c r="R2708" s="10" t="s">
        <v>3551</v>
      </c>
      <c r="S2708" s="10" t="s">
        <v>5621</v>
      </c>
      <c r="T2708" s="10">
        <v>1.1200000000000001</v>
      </c>
      <c r="U2708" s="10">
        <v>1</v>
      </c>
      <c r="V2708" s="16">
        <v>0</v>
      </c>
      <c r="W2708" s="16">
        <v>23235</v>
      </c>
      <c r="X2708" s="16" t="str">
        <f>VLOOKUP(W2708,[1]Array!$C$8:$D$15,2,TRUE)</f>
        <v>04  $15,000 - $24,999</v>
      </c>
      <c r="Y2708" s="14">
        <f t="shared" si="381"/>
        <v>8.6295176895184511E-2</v>
      </c>
      <c r="Z2708" s="14">
        <f t="shared" si="382"/>
        <v>4.1648915827132635E-2</v>
      </c>
      <c r="AA2708" s="14">
        <f t="shared" si="383"/>
        <v>0.5</v>
      </c>
      <c r="AB2708" s="14">
        <f t="shared" si="384"/>
        <v>0.12000000000000011</v>
      </c>
      <c r="AC2708" s="14">
        <f t="shared" si="385"/>
        <v>4.6122238323044247E-2</v>
      </c>
      <c r="AD2708" s="14">
        <f>(Y2708*'[1]Scoring Model'!$K$17+'Working Data - V3'!Z2708*'[1]Scoring Model'!$K$7+'Working Data - V3'!AA2708*'[1]Scoring Model'!$K$9+'Working Data - V3'!AB2708*'[1]Scoring Model'!$K$10+AC2708*'[1]Scoring Model'!$K$11)</f>
        <v>0.16144278389859074</v>
      </c>
      <c r="AE2708" s="14">
        <f t="shared" si="386"/>
        <v>4</v>
      </c>
      <c r="AF2708" s="17" t="str">
        <f>VLOOKUP(AE2708,'[1]Scoring Model'!$C$18:$D$27,2,FALSE)</f>
        <v>01  Low</v>
      </c>
      <c r="AG2708" s="10" t="s">
        <v>171</v>
      </c>
      <c r="AH2708" s="10" t="s">
        <v>172</v>
      </c>
      <c r="AI2708" s="16">
        <v>395148</v>
      </c>
      <c r="AJ2708" s="18">
        <v>0</v>
      </c>
    </row>
    <row r="2709" spans="2:36" ht="15" customHeight="1" x14ac:dyDescent="0.25">
      <c r="B2709" s="10" t="s">
        <v>35</v>
      </c>
      <c r="C2709" s="10" t="s">
        <v>36</v>
      </c>
      <c r="D2709" s="10" t="s">
        <v>9344</v>
      </c>
      <c r="E2709" s="10" t="str">
        <f t="shared" si="378"/>
        <v>WCV0094460</v>
      </c>
      <c r="F2709" s="11">
        <f>VLOOKUP(E2709,'[1]Policy Number &amp; Loss Info'!$H$4:$K$8916,2,FALSE)</f>
        <v>13006.59</v>
      </c>
      <c r="G2709" s="11">
        <f>VLOOKUP(E2709,'[1]Policy Number &amp; Loss Info'!$H$4:$K$8916,4,FALSE)</f>
        <v>0</v>
      </c>
      <c r="H2709" s="12">
        <f>VLOOKUP(E2709,'[1]Policy Number &amp; Loss Info'!$H$4:$K$8916,3,FALSE)</f>
        <v>0</v>
      </c>
      <c r="I2709" s="13">
        <f t="shared" si="379"/>
        <v>0</v>
      </c>
      <c r="J2709" s="14">
        <f t="shared" si="380"/>
        <v>0</v>
      </c>
      <c r="K2709" s="10" t="s">
        <v>9345</v>
      </c>
      <c r="L2709" s="10"/>
      <c r="M2709" s="10" t="s">
        <v>59</v>
      </c>
      <c r="N2709" s="10">
        <f>VLOOKUP(M2709,[1]Array!$I$8:$J$14,2,FALSE)</f>
        <v>7</v>
      </c>
      <c r="O2709" s="10">
        <v>6319</v>
      </c>
      <c r="P2709" s="15">
        <v>45505</v>
      </c>
      <c r="Q2709" s="10" t="s">
        <v>40</v>
      </c>
      <c r="R2709" s="10" t="s">
        <v>9346</v>
      </c>
      <c r="S2709" s="10" t="s">
        <v>9347</v>
      </c>
      <c r="T2709" s="10">
        <v>1</v>
      </c>
      <c r="U2709" s="10">
        <v>0</v>
      </c>
      <c r="V2709" s="16">
        <v>0</v>
      </c>
      <c r="W2709" s="16">
        <v>3411</v>
      </c>
      <c r="X2709" s="16" t="str">
        <f>VLOOKUP(W2709,[1]Array!$C$8:$D$15,2,TRUE)</f>
        <v>01  $0 - $4,999</v>
      </c>
      <c r="Y2709" s="14">
        <f t="shared" si="381"/>
        <v>0</v>
      </c>
      <c r="Z2709" s="14">
        <f t="shared" si="382"/>
        <v>0</v>
      </c>
      <c r="AA2709" s="14">
        <f t="shared" si="383"/>
        <v>1</v>
      </c>
      <c r="AB2709" s="14">
        <f t="shared" si="384"/>
        <v>0</v>
      </c>
      <c r="AC2709" s="14">
        <f t="shared" si="385"/>
        <v>6.7709470591738293E-3</v>
      </c>
      <c r="AD2709" s="14">
        <f>(Y2709*'[1]Scoring Model'!$K$17+'Working Data - V3'!Z2709*'[1]Scoring Model'!$K$7+'Working Data - V3'!AA2709*'[1]Scoring Model'!$K$9+'Working Data - V3'!AB2709*'[1]Scoring Model'!$K$10+AC2709*'[1]Scoring Model'!$K$11)</f>
        <v>0.20135418941183478</v>
      </c>
      <c r="AE2709" s="14">
        <f t="shared" si="386"/>
        <v>4</v>
      </c>
      <c r="AF2709" s="17" t="str">
        <f>VLOOKUP(AE2709,'[1]Scoring Model'!$C$18:$D$27,2,FALSE)</f>
        <v>01  Low</v>
      </c>
      <c r="AG2709" s="10" t="s">
        <v>9348</v>
      </c>
      <c r="AH2709" s="10" t="s">
        <v>9349</v>
      </c>
      <c r="AI2709" s="16">
        <v>149290</v>
      </c>
      <c r="AJ2709" s="18">
        <v>0</v>
      </c>
    </row>
    <row r="2710" spans="2:36" ht="15" customHeight="1" x14ac:dyDescent="0.25">
      <c r="B2710" s="10" t="s">
        <v>35</v>
      </c>
      <c r="C2710" s="10" t="s">
        <v>46</v>
      </c>
      <c r="D2710" s="10" t="s">
        <v>9350</v>
      </c>
      <c r="E2710" s="10" t="str">
        <f t="shared" si="378"/>
        <v>WCV0093631</v>
      </c>
      <c r="F2710" s="11">
        <f>VLOOKUP(E2710,'[1]Policy Number &amp; Loss Info'!$H$4:$K$8916,2,FALSE)</f>
        <v>11749.9</v>
      </c>
      <c r="G2710" s="11">
        <f>VLOOKUP(E2710,'[1]Policy Number &amp; Loss Info'!$H$4:$K$8916,4,FALSE)</f>
        <v>230.26</v>
      </c>
      <c r="H2710" s="12">
        <f>VLOOKUP(E2710,'[1]Policy Number &amp; Loss Info'!$H$4:$K$8916,3,FALSE)</f>
        <v>1</v>
      </c>
      <c r="I2710" s="13">
        <f t="shared" si="379"/>
        <v>1.9596762525638516E-2</v>
      </c>
      <c r="J2710" s="14">
        <f t="shared" si="380"/>
        <v>8.5107107294530167</v>
      </c>
      <c r="K2710" s="10" t="s">
        <v>9351</v>
      </c>
      <c r="L2710" s="10"/>
      <c r="M2710" s="10" t="s">
        <v>101</v>
      </c>
      <c r="N2710" s="10">
        <f>VLOOKUP(M2710,[1]Array!$I$8:$J$14,2,FALSE)</f>
        <v>5</v>
      </c>
      <c r="O2710" s="10">
        <v>5462</v>
      </c>
      <c r="P2710" s="15">
        <v>45535</v>
      </c>
      <c r="Q2710" s="10" t="s">
        <v>794</v>
      </c>
      <c r="R2710" s="10" t="s">
        <v>1318</v>
      </c>
      <c r="S2710" s="10" t="s">
        <v>9352</v>
      </c>
      <c r="T2710" s="10">
        <v>1</v>
      </c>
      <c r="U2710" s="10">
        <v>0</v>
      </c>
      <c r="V2710" s="16">
        <v>0</v>
      </c>
      <c r="W2710" s="16">
        <v>4872</v>
      </c>
      <c r="X2710" s="16" t="str">
        <f>VLOOKUP(W2710,[1]Array!$C$8:$D$15,2,TRUE)</f>
        <v>01  $0 - $4,999</v>
      </c>
      <c r="Y2710" s="14">
        <f t="shared" si="381"/>
        <v>9.7983812628192578E-3</v>
      </c>
      <c r="Z2710" s="14">
        <f t="shared" si="382"/>
        <v>5.8574966595460382E-2</v>
      </c>
      <c r="AA2710" s="14">
        <f t="shared" si="383"/>
        <v>0.66666666666666663</v>
      </c>
      <c r="AB2710" s="14">
        <f t="shared" si="384"/>
        <v>0</v>
      </c>
      <c r="AC2710" s="14">
        <f t="shared" si="385"/>
        <v>9.6710800563749328E-3</v>
      </c>
      <c r="AD2710" s="14">
        <f>(Y2710*'[1]Scoring Model'!$K$17+'Working Data - V3'!Z2710*'[1]Scoring Model'!$K$7+'Working Data - V3'!AA2710*'[1]Scoring Model'!$K$9+'Working Data - V3'!AB2710*'[1]Scoring Model'!$K$10+AC2710*'[1]Scoring Model'!$K$11)</f>
        <v>0.14992205704254619</v>
      </c>
      <c r="AE2710" s="14">
        <f t="shared" si="386"/>
        <v>3</v>
      </c>
      <c r="AF2710" s="17" t="str">
        <f>VLOOKUP(AE2710,'[1]Scoring Model'!$C$18:$D$27,2,FALSE)</f>
        <v>01  Low</v>
      </c>
      <c r="AG2710" s="10" t="s">
        <v>6501</v>
      </c>
      <c r="AH2710" s="10" t="s">
        <v>2845</v>
      </c>
      <c r="AI2710" s="16">
        <v>278230</v>
      </c>
      <c r="AJ2710" s="18">
        <v>0</v>
      </c>
    </row>
    <row r="2711" spans="2:36" ht="15" customHeight="1" x14ac:dyDescent="0.25">
      <c r="B2711" s="10" t="s">
        <v>98</v>
      </c>
      <c r="C2711" s="10" t="s">
        <v>46</v>
      </c>
      <c r="D2711" s="10" t="s">
        <v>9353</v>
      </c>
      <c r="E2711" s="10" t="str">
        <f t="shared" si="378"/>
        <v>WCV0093591</v>
      </c>
      <c r="F2711" s="11">
        <f>VLOOKUP(E2711,'[1]Policy Number &amp; Loss Info'!$H$4:$K$8916,2,FALSE)</f>
        <v>4185.3500000000004</v>
      </c>
      <c r="G2711" s="11">
        <f>VLOOKUP(E2711,'[1]Policy Number &amp; Loss Info'!$H$4:$K$8916,4,FALSE)</f>
        <v>0</v>
      </c>
      <c r="H2711" s="12">
        <f>VLOOKUP(E2711,'[1]Policy Number &amp; Loss Info'!$H$4:$K$8916,3,FALSE)</f>
        <v>0</v>
      </c>
      <c r="I2711" s="13">
        <f t="shared" si="379"/>
        <v>0</v>
      </c>
      <c r="J2711" s="14">
        <f t="shared" si="380"/>
        <v>0</v>
      </c>
      <c r="K2711" s="10" t="s">
        <v>9354</v>
      </c>
      <c r="L2711" s="10"/>
      <c r="M2711" s="10" t="s">
        <v>67</v>
      </c>
      <c r="N2711" s="10">
        <f>VLOOKUP(M2711,[1]Array!$I$8:$J$14,2,FALSE)</f>
        <v>6</v>
      </c>
      <c r="O2711" s="10">
        <v>5190</v>
      </c>
      <c r="P2711" s="15">
        <v>45528</v>
      </c>
      <c r="Q2711" s="10" t="s">
        <v>102</v>
      </c>
      <c r="R2711" s="10" t="s">
        <v>1378</v>
      </c>
      <c r="S2711" s="10" t="s">
        <v>6204</v>
      </c>
      <c r="T2711" s="10">
        <v>1</v>
      </c>
      <c r="U2711" s="10">
        <v>0</v>
      </c>
      <c r="V2711" s="16">
        <v>0</v>
      </c>
      <c r="W2711" s="16">
        <v>1286</v>
      </c>
      <c r="X2711" s="16" t="str">
        <f>VLOOKUP(W2711,[1]Array!$C$8:$D$15,2,TRUE)</f>
        <v>01  $0 - $4,999</v>
      </c>
      <c r="Y2711" s="14">
        <f t="shared" si="381"/>
        <v>0</v>
      </c>
      <c r="Z2711" s="14">
        <f t="shared" si="382"/>
        <v>0</v>
      </c>
      <c r="AA2711" s="14">
        <f t="shared" si="383"/>
        <v>0.83333333333333337</v>
      </c>
      <c r="AB2711" s="14">
        <f t="shared" si="384"/>
        <v>0</v>
      </c>
      <c r="AC2711" s="14">
        <f t="shared" si="385"/>
        <v>2.5527522480497051E-3</v>
      </c>
      <c r="AD2711" s="14">
        <f>(Y2711*'[1]Scoring Model'!$K$17+'Working Data - V3'!Z2711*'[1]Scoring Model'!$K$7+'Working Data - V3'!AA2711*'[1]Scoring Model'!$K$9+'Working Data - V3'!AB2711*'[1]Scoring Model'!$K$10+AC2711*'[1]Scoring Model'!$K$11)</f>
        <v>0.16717721711627662</v>
      </c>
      <c r="AE2711" s="14">
        <f t="shared" si="386"/>
        <v>4</v>
      </c>
      <c r="AF2711" s="17" t="str">
        <f>VLOOKUP(AE2711,'[1]Scoring Model'!$C$18:$D$27,2,FALSE)</f>
        <v>01  Low</v>
      </c>
      <c r="AG2711" s="10" t="s">
        <v>660</v>
      </c>
      <c r="AH2711" s="10" t="s">
        <v>590</v>
      </c>
      <c r="AI2711" s="16">
        <v>51978</v>
      </c>
      <c r="AJ2711" s="18">
        <v>0</v>
      </c>
    </row>
    <row r="2712" spans="2:36" ht="15" customHeight="1" x14ac:dyDescent="0.25">
      <c r="B2712" s="10" t="s">
        <v>35</v>
      </c>
      <c r="C2712" s="10" t="s">
        <v>36</v>
      </c>
      <c r="D2712" s="10" t="s">
        <v>9355</v>
      </c>
      <c r="E2712" s="10" t="str">
        <f t="shared" si="378"/>
        <v>WCV0093589</v>
      </c>
      <c r="F2712" s="11">
        <f>VLOOKUP(E2712,'[1]Policy Number &amp; Loss Info'!$H$4:$K$8916,2,FALSE)</f>
        <v>45831</v>
      </c>
      <c r="G2712" s="11">
        <f>VLOOKUP(E2712,'[1]Policy Number &amp; Loss Info'!$H$4:$K$8916,4,FALSE)</f>
        <v>300.11</v>
      </c>
      <c r="H2712" s="12">
        <f>VLOOKUP(E2712,'[1]Policy Number &amp; Loss Info'!$H$4:$K$8916,3,FALSE)</f>
        <v>1</v>
      </c>
      <c r="I2712" s="13">
        <f t="shared" si="379"/>
        <v>6.5481879077480308E-3</v>
      </c>
      <c r="J2712" s="14">
        <f t="shared" si="380"/>
        <v>2.1819292618533308</v>
      </c>
      <c r="K2712" s="10" t="s">
        <v>9356</v>
      </c>
      <c r="L2712" s="10"/>
      <c r="M2712" s="10" t="s">
        <v>59</v>
      </c>
      <c r="N2712" s="10">
        <f>VLOOKUP(M2712,[1]Array!$I$8:$J$14,2,FALSE)</f>
        <v>7</v>
      </c>
      <c r="O2712" s="10">
        <v>6217</v>
      </c>
      <c r="P2712" s="15">
        <v>45524</v>
      </c>
      <c r="Q2712" s="10" t="s">
        <v>197</v>
      </c>
      <c r="R2712" s="10" t="s">
        <v>9357</v>
      </c>
      <c r="S2712" s="10" t="s">
        <v>9358</v>
      </c>
      <c r="T2712" s="10">
        <v>0.82</v>
      </c>
      <c r="U2712" s="10">
        <v>0</v>
      </c>
      <c r="V2712" s="16">
        <v>0</v>
      </c>
      <c r="W2712" s="16">
        <v>15184</v>
      </c>
      <c r="X2712" s="16" t="str">
        <f>VLOOKUP(W2712,[1]Array!$C$8:$D$15,2,TRUE)</f>
        <v>04  $15,000 - $24,999</v>
      </c>
      <c r="Y2712" s="14">
        <f t="shared" si="381"/>
        <v>3.2740939538740154E-3</v>
      </c>
      <c r="Z2712" s="14">
        <f t="shared" si="382"/>
        <v>1.5017128144705549E-2</v>
      </c>
      <c r="AA2712" s="14">
        <f t="shared" si="383"/>
        <v>1</v>
      </c>
      <c r="AB2712" s="14">
        <f t="shared" si="384"/>
        <v>0</v>
      </c>
      <c r="AC2712" s="14">
        <f t="shared" si="385"/>
        <v>3.0140738829227624E-2</v>
      </c>
      <c r="AD2712" s="14">
        <f>(Y2712*'[1]Scoring Model'!$K$17+'Working Data - V3'!Z2712*'[1]Scoring Model'!$K$7+'Working Data - V3'!AA2712*'[1]Scoring Model'!$K$9+'Working Data - V3'!AB2712*'[1]Scoring Model'!$K$10+AC2712*'[1]Scoring Model'!$K$11)</f>
        <v>0.21001380158094887</v>
      </c>
      <c r="AE2712" s="14">
        <f t="shared" si="386"/>
        <v>4</v>
      </c>
      <c r="AF2712" s="17" t="str">
        <f>VLOOKUP(AE2712,'[1]Scoring Model'!$C$18:$D$27,2,FALSE)</f>
        <v>01  Low</v>
      </c>
      <c r="AG2712" s="10" t="s">
        <v>9359</v>
      </c>
      <c r="AH2712" s="10" t="s">
        <v>201</v>
      </c>
      <c r="AI2712" s="16">
        <v>1092806</v>
      </c>
      <c r="AJ2712" s="18">
        <v>0</v>
      </c>
    </row>
    <row r="2713" spans="2:36" ht="15" customHeight="1" x14ac:dyDescent="0.25">
      <c r="B2713" s="10" t="s">
        <v>55</v>
      </c>
      <c r="C2713" s="10" t="s">
        <v>56</v>
      </c>
      <c r="D2713" s="10" t="s">
        <v>9360</v>
      </c>
      <c r="E2713" s="10" t="str">
        <f t="shared" si="378"/>
        <v>WCV0093556</v>
      </c>
      <c r="F2713" s="11">
        <f>VLOOKUP(E2713,'[1]Policy Number &amp; Loss Info'!$H$4:$K$8916,2,FALSE)</f>
        <v>3849.11</v>
      </c>
      <c r="G2713" s="11">
        <f>VLOOKUP(E2713,'[1]Policy Number &amp; Loss Info'!$H$4:$K$8916,4,FALSE)</f>
        <v>0</v>
      </c>
      <c r="H2713" s="12">
        <f>VLOOKUP(E2713,'[1]Policy Number &amp; Loss Info'!$H$4:$K$8916,3,FALSE)</f>
        <v>0</v>
      </c>
      <c r="I2713" s="13">
        <f t="shared" si="379"/>
        <v>0</v>
      </c>
      <c r="J2713" s="14">
        <f t="shared" si="380"/>
        <v>0</v>
      </c>
      <c r="K2713" s="10" t="s">
        <v>9361</v>
      </c>
      <c r="L2713" s="10"/>
      <c r="M2713" s="10" t="s">
        <v>87</v>
      </c>
      <c r="N2713" s="10">
        <f>VLOOKUP(M2713,[1]Array!$I$8:$J$14,2,FALSE)</f>
        <v>3</v>
      </c>
      <c r="O2713" s="10">
        <v>8832</v>
      </c>
      <c r="P2713" s="15">
        <v>45508</v>
      </c>
      <c r="Q2713" s="10" t="s">
        <v>60</v>
      </c>
      <c r="R2713" s="10" t="s">
        <v>88</v>
      </c>
      <c r="S2713" s="10" t="s">
        <v>2596</v>
      </c>
      <c r="T2713" s="10">
        <v>1</v>
      </c>
      <c r="U2713" s="10">
        <v>0</v>
      </c>
      <c r="V2713" s="16">
        <v>0</v>
      </c>
      <c r="W2713" s="16">
        <v>1246</v>
      </c>
      <c r="X2713" s="16" t="str">
        <f>VLOOKUP(W2713,[1]Array!$C$8:$D$15,2,TRUE)</f>
        <v>01  $0 - $4,999</v>
      </c>
      <c r="Y2713" s="14">
        <f t="shared" si="381"/>
        <v>0</v>
      </c>
      <c r="Z2713" s="14">
        <f t="shared" si="382"/>
        <v>0</v>
      </c>
      <c r="AA2713" s="14">
        <f t="shared" si="383"/>
        <v>0.33333333333333331</v>
      </c>
      <c r="AB2713" s="14">
        <f t="shared" si="384"/>
        <v>0</v>
      </c>
      <c r="AC2713" s="14">
        <f t="shared" si="385"/>
        <v>2.473350933957957E-3</v>
      </c>
      <c r="AD2713" s="14">
        <f>(Y2713*'[1]Scoring Model'!$K$17+'Working Data - V3'!Z2713*'[1]Scoring Model'!$K$7+'Working Data - V3'!AA2713*'[1]Scoring Model'!$K$9+'Working Data - V3'!AB2713*'[1]Scoring Model'!$K$10+AC2713*'[1]Scoring Model'!$K$11)</f>
        <v>6.7161336853458251E-2</v>
      </c>
      <c r="AE2713" s="14">
        <f t="shared" si="386"/>
        <v>2</v>
      </c>
      <c r="AF2713" s="17" t="str">
        <f>VLOOKUP(AE2713,'[1]Scoring Model'!$C$18:$D$27,2,FALSE)</f>
        <v>01  Low</v>
      </c>
      <c r="AG2713" s="10" t="s">
        <v>389</v>
      </c>
      <c r="AH2713" s="10" t="s">
        <v>222</v>
      </c>
      <c r="AI2713" s="16">
        <v>332251</v>
      </c>
      <c r="AJ2713" s="18">
        <v>0</v>
      </c>
    </row>
    <row r="2714" spans="2:36" ht="15" customHeight="1" x14ac:dyDescent="0.25">
      <c r="B2714" s="10" t="s">
        <v>35</v>
      </c>
      <c r="C2714" s="10" t="s">
        <v>36</v>
      </c>
      <c r="D2714" s="10" t="s">
        <v>9362</v>
      </c>
      <c r="E2714" s="10" t="str">
        <f t="shared" si="378"/>
        <v>WCV0093532</v>
      </c>
      <c r="F2714" s="11">
        <f>VLOOKUP(E2714,'[1]Policy Number &amp; Loss Info'!$H$4:$K$8916,2,FALSE)</f>
        <v>63330.04</v>
      </c>
      <c r="G2714" s="11">
        <f>VLOOKUP(E2714,'[1]Policy Number &amp; Loss Info'!$H$4:$K$8916,4,FALSE)</f>
        <v>1083.1199999999999</v>
      </c>
      <c r="H2714" s="12">
        <f>VLOOKUP(E2714,'[1]Policy Number &amp; Loss Info'!$H$4:$K$8916,3,FALSE)</f>
        <v>4</v>
      </c>
      <c r="I2714" s="13">
        <f t="shared" si="379"/>
        <v>1.7102784081614347E-2</v>
      </c>
      <c r="J2714" s="14">
        <f t="shared" si="380"/>
        <v>6.316117911815625</v>
      </c>
      <c r="K2714" s="10" t="s">
        <v>9363</v>
      </c>
      <c r="L2714" s="10"/>
      <c r="M2714" s="10" t="s">
        <v>87</v>
      </c>
      <c r="N2714" s="10">
        <f>VLOOKUP(M2714,[1]Array!$I$8:$J$14,2,FALSE)</f>
        <v>3</v>
      </c>
      <c r="O2714" s="10">
        <v>2731</v>
      </c>
      <c r="P2714" s="15">
        <v>45505</v>
      </c>
      <c r="Q2714" s="10" t="s">
        <v>197</v>
      </c>
      <c r="R2714" s="10" t="s">
        <v>3792</v>
      </c>
      <c r="S2714" s="10" t="s">
        <v>3793</v>
      </c>
      <c r="T2714" s="10">
        <v>1.19</v>
      </c>
      <c r="U2714" s="10">
        <v>0</v>
      </c>
      <c r="V2714" s="16">
        <v>0</v>
      </c>
      <c r="W2714" s="16">
        <v>18667</v>
      </c>
      <c r="X2714" s="16" t="str">
        <f>VLOOKUP(W2714,[1]Array!$C$8:$D$15,2,TRUE)</f>
        <v>04  $15,000 - $24,999</v>
      </c>
      <c r="Y2714" s="14">
        <f t="shared" si="381"/>
        <v>8.5513920408071733E-3</v>
      </c>
      <c r="Z2714" s="14">
        <f t="shared" si="382"/>
        <v>4.3470681528071035E-2</v>
      </c>
      <c r="AA2714" s="14">
        <f t="shared" si="383"/>
        <v>0.33333333333333331</v>
      </c>
      <c r="AB2714" s="14">
        <f t="shared" si="384"/>
        <v>0.18999999999999995</v>
      </c>
      <c r="AC2714" s="14">
        <f t="shared" si="385"/>
        <v>3.7054608253766601E-2</v>
      </c>
      <c r="AD2714" s="14">
        <f>(Y2714*'[1]Scoring Model'!$K$17+'Working Data - V3'!Z2714*'[1]Scoring Model'!$K$7+'Working Data - V3'!AA2714*'[1]Scoring Model'!$K$9+'Working Data - V3'!AB2714*'[1]Scoring Model'!$K$10+AC2714*'[1]Scoring Model'!$K$11)</f>
        <v>0.11383714223527636</v>
      </c>
      <c r="AE2714" s="14">
        <f t="shared" si="386"/>
        <v>3</v>
      </c>
      <c r="AF2714" s="17" t="str">
        <f>VLOOKUP(AE2714,'[1]Scoring Model'!$C$18:$D$27,2,FALSE)</f>
        <v>01  Low</v>
      </c>
      <c r="AG2714" s="10" t="s">
        <v>3925</v>
      </c>
      <c r="AH2714" s="10" t="s">
        <v>4407</v>
      </c>
      <c r="AI2714" s="16">
        <v>867019</v>
      </c>
      <c r="AJ2714" s="18">
        <v>0</v>
      </c>
    </row>
    <row r="2715" spans="2:36" ht="15" customHeight="1" x14ac:dyDescent="0.25">
      <c r="B2715" s="10" t="s">
        <v>98</v>
      </c>
      <c r="C2715" s="10" t="s">
        <v>166</v>
      </c>
      <c r="D2715" s="10" t="s">
        <v>9364</v>
      </c>
      <c r="E2715" s="10" t="str">
        <f t="shared" si="378"/>
        <v>WCV0093513</v>
      </c>
      <c r="F2715" s="11">
        <f>VLOOKUP(E2715,'[1]Policy Number &amp; Loss Info'!$H$4:$K$8916,2,FALSE)</f>
        <v>29457.040000000001</v>
      </c>
      <c r="G2715" s="11">
        <f>VLOOKUP(E2715,'[1]Policy Number &amp; Loss Info'!$H$4:$K$8916,4,FALSE)</f>
        <v>0</v>
      </c>
      <c r="H2715" s="12">
        <f>VLOOKUP(E2715,'[1]Policy Number &amp; Loss Info'!$H$4:$K$8916,3,FALSE)</f>
        <v>0</v>
      </c>
      <c r="I2715" s="13">
        <f t="shared" si="379"/>
        <v>0</v>
      </c>
      <c r="J2715" s="14">
        <f t="shared" si="380"/>
        <v>0</v>
      </c>
      <c r="K2715" s="10" t="s">
        <v>9365</v>
      </c>
      <c r="L2715" s="10"/>
      <c r="M2715" s="10" t="s">
        <v>87</v>
      </c>
      <c r="N2715" s="10">
        <f>VLOOKUP(M2715,[1]Array!$I$8:$J$14,2,FALSE)</f>
        <v>3</v>
      </c>
      <c r="O2715" s="10">
        <v>8835</v>
      </c>
      <c r="P2715" s="15">
        <v>45505</v>
      </c>
      <c r="Q2715" s="10" t="s">
        <v>102</v>
      </c>
      <c r="R2715" s="10" t="s">
        <v>5453</v>
      </c>
      <c r="S2715" s="10" t="s">
        <v>9366</v>
      </c>
      <c r="T2715" s="10">
        <v>0.89</v>
      </c>
      <c r="U2715" s="10">
        <v>0</v>
      </c>
      <c r="V2715" s="16">
        <v>0</v>
      </c>
      <c r="W2715" s="16">
        <v>8082</v>
      </c>
      <c r="X2715" s="16" t="str">
        <f>VLOOKUP(W2715,[1]Array!$C$8:$D$15,2,TRUE)</f>
        <v>02  $5,000 - $9,999</v>
      </c>
      <c r="Y2715" s="14">
        <f t="shared" si="381"/>
        <v>0</v>
      </c>
      <c r="Z2715" s="14">
        <f t="shared" si="382"/>
        <v>0</v>
      </c>
      <c r="AA2715" s="14">
        <f t="shared" si="383"/>
        <v>0.33333333333333331</v>
      </c>
      <c r="AB2715" s="14">
        <f t="shared" si="384"/>
        <v>0</v>
      </c>
      <c r="AC2715" s="14">
        <f t="shared" si="385"/>
        <v>1.6043035512237729E-2</v>
      </c>
      <c r="AD2715" s="14">
        <f>(Y2715*'[1]Scoring Model'!$K$17+'Working Data - V3'!Z2715*'[1]Scoring Model'!$K$7+'Working Data - V3'!AA2715*'[1]Scoring Model'!$K$9+'Working Data - V3'!AB2715*'[1]Scoring Model'!$K$10+AC2715*'[1]Scoring Model'!$K$11)</f>
        <v>6.9875273769114205E-2</v>
      </c>
      <c r="AE2715" s="14">
        <f t="shared" si="386"/>
        <v>2</v>
      </c>
      <c r="AF2715" s="17" t="str">
        <f>VLOOKUP(AE2715,'[1]Scoring Model'!$C$18:$D$27,2,FALSE)</f>
        <v>01  Low</v>
      </c>
      <c r="AG2715" s="10" t="s">
        <v>141</v>
      </c>
      <c r="AH2715" s="10" t="s">
        <v>172</v>
      </c>
      <c r="AI2715" s="16">
        <v>472836</v>
      </c>
      <c r="AJ2715" s="18">
        <v>0</v>
      </c>
    </row>
    <row r="2716" spans="2:36" ht="15" customHeight="1" x14ac:dyDescent="0.25">
      <c r="B2716" s="10" t="s">
        <v>98</v>
      </c>
      <c r="C2716" s="10" t="s">
        <v>36</v>
      </c>
      <c r="D2716" s="10" t="s">
        <v>9367</v>
      </c>
      <c r="E2716" s="10" t="str">
        <f t="shared" si="378"/>
        <v>WCV0092958</v>
      </c>
      <c r="F2716" s="11">
        <f>VLOOKUP(E2716,'[1]Policy Number &amp; Loss Info'!$H$4:$K$8916,2,FALSE)</f>
        <v>19307.96</v>
      </c>
      <c r="G2716" s="11">
        <f>VLOOKUP(E2716,'[1]Policy Number &amp; Loss Info'!$H$4:$K$8916,4,FALSE)</f>
        <v>0</v>
      </c>
      <c r="H2716" s="12">
        <f>VLOOKUP(E2716,'[1]Policy Number &amp; Loss Info'!$H$4:$K$8916,3,FALSE)</f>
        <v>0</v>
      </c>
      <c r="I2716" s="13">
        <f t="shared" si="379"/>
        <v>0</v>
      </c>
      <c r="J2716" s="14">
        <f t="shared" si="380"/>
        <v>0</v>
      </c>
      <c r="K2716" s="10" t="s">
        <v>9368</v>
      </c>
      <c r="L2716" s="10"/>
      <c r="M2716" s="10" t="s">
        <v>87</v>
      </c>
      <c r="N2716" s="10">
        <f>VLOOKUP(M2716,[1]Array!$I$8:$J$14,2,FALSE)</f>
        <v>3</v>
      </c>
      <c r="O2716" s="10">
        <v>2731</v>
      </c>
      <c r="P2716" s="15">
        <v>45533</v>
      </c>
      <c r="Q2716" s="10" t="s">
        <v>197</v>
      </c>
      <c r="R2716" s="10" t="s">
        <v>889</v>
      </c>
      <c r="S2716" s="10" t="s">
        <v>9369</v>
      </c>
      <c r="T2716" s="10">
        <v>1</v>
      </c>
      <c r="U2716" s="10">
        <v>0</v>
      </c>
      <c r="V2716" s="16">
        <v>0</v>
      </c>
      <c r="W2716" s="16">
        <v>7751</v>
      </c>
      <c r="X2716" s="16" t="str">
        <f>VLOOKUP(W2716,[1]Array!$C$8:$D$15,2,TRUE)</f>
        <v>02  $5,000 - $9,999</v>
      </c>
      <c r="Y2716" s="14">
        <f t="shared" si="381"/>
        <v>0</v>
      </c>
      <c r="Z2716" s="14">
        <f t="shared" si="382"/>
        <v>0</v>
      </c>
      <c r="AA2716" s="14">
        <f t="shared" si="383"/>
        <v>0.33333333333333331</v>
      </c>
      <c r="AB2716" s="14">
        <f t="shared" si="384"/>
        <v>0</v>
      </c>
      <c r="AC2716" s="14">
        <f t="shared" si="385"/>
        <v>1.5385989638128511E-2</v>
      </c>
      <c r="AD2716" s="14">
        <f>(Y2716*'[1]Scoring Model'!$K$17+'Working Data - V3'!Z2716*'[1]Scoring Model'!$K$7+'Working Data - V3'!AA2716*'[1]Scoring Model'!$K$9+'Working Data - V3'!AB2716*'[1]Scoring Model'!$K$10+AC2716*'[1]Scoring Model'!$K$11)</f>
        <v>6.9743864594292368E-2</v>
      </c>
      <c r="AE2716" s="14">
        <f t="shared" si="386"/>
        <v>2</v>
      </c>
      <c r="AF2716" s="17" t="str">
        <f>VLOOKUP(AE2716,'[1]Scoring Model'!$C$18:$D$27,2,FALSE)</f>
        <v>01  Low</v>
      </c>
      <c r="AG2716" s="10" t="s">
        <v>3925</v>
      </c>
      <c r="AH2716" s="10" t="s">
        <v>240</v>
      </c>
      <c r="AI2716" s="16">
        <v>385120</v>
      </c>
      <c r="AJ2716" s="18">
        <v>0</v>
      </c>
    </row>
    <row r="2717" spans="2:36" ht="15" customHeight="1" x14ac:dyDescent="0.25">
      <c r="B2717" s="10" t="s">
        <v>55</v>
      </c>
      <c r="C2717" s="10" t="s">
        <v>56</v>
      </c>
      <c r="D2717" s="10" t="s">
        <v>9370</v>
      </c>
      <c r="E2717" s="10" t="str">
        <f t="shared" si="378"/>
        <v>WCV0092922</v>
      </c>
      <c r="F2717" s="11">
        <f>VLOOKUP(E2717,'[1]Policy Number &amp; Loss Info'!$H$4:$K$8916,2,FALSE)</f>
        <v>4898.62</v>
      </c>
      <c r="G2717" s="11">
        <f>VLOOKUP(E2717,'[1]Policy Number &amp; Loss Info'!$H$4:$K$8916,4,FALSE)</f>
        <v>0</v>
      </c>
      <c r="H2717" s="12">
        <f>VLOOKUP(E2717,'[1]Policy Number &amp; Loss Info'!$H$4:$K$8916,3,FALSE)</f>
        <v>0</v>
      </c>
      <c r="I2717" s="13">
        <f t="shared" si="379"/>
        <v>0</v>
      </c>
      <c r="J2717" s="14">
        <f t="shared" si="380"/>
        <v>0</v>
      </c>
      <c r="K2717" s="10" t="s">
        <v>9371</v>
      </c>
      <c r="L2717" s="10"/>
      <c r="M2717" s="10" t="s">
        <v>161</v>
      </c>
      <c r="N2717" s="10">
        <f>VLOOKUP(M2717,[1]Array!$I$8:$J$14,2,FALSE)</f>
        <v>2</v>
      </c>
      <c r="O2717" s="10">
        <v>8869</v>
      </c>
      <c r="P2717" s="15">
        <v>45520</v>
      </c>
      <c r="Q2717" s="10" t="s">
        <v>60</v>
      </c>
      <c r="R2717" s="10" t="s">
        <v>88</v>
      </c>
      <c r="S2717" s="10" t="s">
        <v>9372</v>
      </c>
      <c r="T2717" s="10">
        <v>1</v>
      </c>
      <c r="U2717" s="10">
        <v>0</v>
      </c>
      <c r="V2717" s="16">
        <v>0</v>
      </c>
      <c r="W2717" s="16">
        <v>1785</v>
      </c>
      <c r="X2717" s="16" t="str">
        <f>VLOOKUP(W2717,[1]Array!$C$8:$D$15,2,TRUE)</f>
        <v>01  $0 - $4,999</v>
      </c>
      <c r="Y2717" s="14">
        <f t="shared" si="381"/>
        <v>0</v>
      </c>
      <c r="Z2717" s="14">
        <f t="shared" si="382"/>
        <v>0</v>
      </c>
      <c r="AA2717" s="14">
        <f t="shared" si="383"/>
        <v>0.16666666666666666</v>
      </c>
      <c r="AB2717" s="14">
        <f t="shared" si="384"/>
        <v>0</v>
      </c>
      <c r="AC2717" s="14">
        <f t="shared" si="385"/>
        <v>3.5432836413442641E-3</v>
      </c>
      <c r="AD2717" s="14">
        <f>(Y2717*'[1]Scoring Model'!$K$17+'Working Data - V3'!Z2717*'[1]Scoring Model'!$K$7+'Working Data - V3'!AA2717*'[1]Scoring Model'!$K$9+'Working Data - V3'!AB2717*'[1]Scoring Model'!$K$10+AC2717*'[1]Scoring Model'!$K$11)</f>
        <v>3.4041990061602183E-2</v>
      </c>
      <c r="AE2717" s="14">
        <f t="shared" si="386"/>
        <v>2</v>
      </c>
      <c r="AF2717" s="17" t="str">
        <f>VLOOKUP(AE2717,'[1]Scoring Model'!$C$18:$D$27,2,FALSE)</f>
        <v>01  Low</v>
      </c>
      <c r="AG2717" s="10" t="s">
        <v>486</v>
      </c>
      <c r="AH2717" s="10" t="s">
        <v>978</v>
      </c>
      <c r="AI2717" s="16">
        <v>144999</v>
      </c>
      <c r="AJ2717" s="18">
        <v>0</v>
      </c>
    </row>
    <row r="2718" spans="2:36" ht="15" customHeight="1" x14ac:dyDescent="0.25">
      <c r="B2718" s="10" t="s">
        <v>35</v>
      </c>
      <c r="C2718" s="10" t="s">
        <v>36</v>
      </c>
      <c r="D2718" s="10" t="s">
        <v>9373</v>
      </c>
      <c r="E2718" s="10" t="str">
        <f t="shared" si="378"/>
        <v>WCV0092904</v>
      </c>
      <c r="F2718" s="11">
        <f>VLOOKUP(E2718,'[1]Policy Number &amp; Loss Info'!$H$4:$K$8916,2,FALSE)</f>
        <v>15499.2</v>
      </c>
      <c r="G2718" s="11">
        <f>VLOOKUP(E2718,'[1]Policy Number &amp; Loss Info'!$H$4:$K$8916,4,FALSE)</f>
        <v>0</v>
      </c>
      <c r="H2718" s="12">
        <f>VLOOKUP(E2718,'[1]Policy Number &amp; Loss Info'!$H$4:$K$8916,3,FALSE)</f>
        <v>0</v>
      </c>
      <c r="I2718" s="13">
        <f t="shared" si="379"/>
        <v>0</v>
      </c>
      <c r="J2718" s="14">
        <f t="shared" si="380"/>
        <v>0</v>
      </c>
      <c r="K2718" s="10" t="s">
        <v>9374</v>
      </c>
      <c r="L2718" s="10"/>
      <c r="M2718" s="10" t="s">
        <v>49</v>
      </c>
      <c r="N2718" s="10">
        <f>VLOOKUP(M2718,[1]Array!$I$8:$J$14,2,FALSE)</f>
        <v>4</v>
      </c>
      <c r="O2718" s="10">
        <v>3372</v>
      </c>
      <c r="P2718" s="15">
        <v>45511</v>
      </c>
      <c r="Q2718" s="10" t="s">
        <v>197</v>
      </c>
      <c r="R2718" s="10" t="s">
        <v>2518</v>
      </c>
      <c r="S2718" s="10" t="s">
        <v>2519</v>
      </c>
      <c r="T2718" s="10">
        <v>0.88</v>
      </c>
      <c r="U2718" s="10">
        <v>0</v>
      </c>
      <c r="V2718" s="16">
        <v>0</v>
      </c>
      <c r="W2718" s="16">
        <v>5843</v>
      </c>
      <c r="X2718" s="16" t="str">
        <f>VLOOKUP(W2718,[1]Array!$C$8:$D$15,2,TRUE)</f>
        <v>02  $5,000 - $9,999</v>
      </c>
      <c r="Y2718" s="14">
        <f t="shared" si="381"/>
        <v>0</v>
      </c>
      <c r="Z2718" s="14">
        <f t="shared" si="382"/>
        <v>0</v>
      </c>
      <c r="AA2718" s="14">
        <f t="shared" si="383"/>
        <v>0.5</v>
      </c>
      <c r="AB2718" s="14">
        <f t="shared" si="384"/>
        <v>0</v>
      </c>
      <c r="AC2718" s="14">
        <f t="shared" si="385"/>
        <v>1.1598546955952121E-2</v>
      </c>
      <c r="AD2718" s="14">
        <f>(Y2718*'[1]Scoring Model'!$K$17+'Working Data - V3'!Z2718*'[1]Scoring Model'!$K$7+'Working Data - V3'!AA2718*'[1]Scoring Model'!$K$9+'Working Data - V3'!AB2718*'[1]Scoring Model'!$K$10+AC2718*'[1]Scoring Model'!$K$11)</f>
        <v>0.10231970939119044</v>
      </c>
      <c r="AE2718" s="14">
        <f t="shared" si="386"/>
        <v>3</v>
      </c>
      <c r="AF2718" s="17" t="str">
        <f>VLOOKUP(AE2718,'[1]Scoring Model'!$C$18:$D$27,2,FALSE)</f>
        <v>01  Low</v>
      </c>
      <c r="AG2718" s="10" t="s">
        <v>9375</v>
      </c>
      <c r="AH2718" s="10" t="s">
        <v>2542</v>
      </c>
      <c r="AI2718" s="16">
        <v>545057</v>
      </c>
      <c r="AJ2718" s="18">
        <v>0</v>
      </c>
    </row>
    <row r="2719" spans="2:36" ht="15" customHeight="1" x14ac:dyDescent="0.25">
      <c r="B2719" s="10" t="s">
        <v>98</v>
      </c>
      <c r="C2719" s="10" t="s">
        <v>36</v>
      </c>
      <c r="D2719" s="10" t="s">
        <v>9376</v>
      </c>
      <c r="E2719" s="10" t="str">
        <f t="shared" si="378"/>
        <v>WCV0092168</v>
      </c>
      <c r="F2719" s="11">
        <f>VLOOKUP(E2719,'[1]Policy Number &amp; Loss Info'!$H$4:$K$8916,2,FALSE)</f>
        <v>41326.36</v>
      </c>
      <c r="G2719" s="11">
        <f>VLOOKUP(E2719,'[1]Policy Number &amp; Loss Info'!$H$4:$K$8916,4,FALSE)</f>
        <v>0</v>
      </c>
      <c r="H2719" s="12">
        <f>VLOOKUP(E2719,'[1]Policy Number &amp; Loss Info'!$H$4:$K$8916,3,FALSE)</f>
        <v>0</v>
      </c>
      <c r="I2719" s="13">
        <f t="shared" si="379"/>
        <v>0</v>
      </c>
      <c r="J2719" s="14">
        <f t="shared" si="380"/>
        <v>0</v>
      </c>
      <c r="K2719" s="10" t="s">
        <v>9377</v>
      </c>
      <c r="L2719" s="10"/>
      <c r="M2719" s="10" t="s">
        <v>49</v>
      </c>
      <c r="N2719" s="10">
        <f>VLOOKUP(M2719,[1]Array!$I$8:$J$14,2,FALSE)</f>
        <v>4</v>
      </c>
      <c r="O2719" s="10">
        <v>34</v>
      </c>
      <c r="P2719" s="15">
        <v>45526</v>
      </c>
      <c r="Q2719" s="10" t="s">
        <v>197</v>
      </c>
      <c r="R2719" s="10" t="s">
        <v>1849</v>
      </c>
      <c r="S2719" s="10" t="s">
        <v>1850</v>
      </c>
      <c r="T2719" s="10">
        <v>0.82</v>
      </c>
      <c r="U2719" s="10">
        <v>0</v>
      </c>
      <c r="V2719" s="16">
        <v>0</v>
      </c>
      <c r="W2719" s="16">
        <v>16665</v>
      </c>
      <c r="X2719" s="16" t="str">
        <f>VLOOKUP(W2719,[1]Array!$C$8:$D$15,2,TRUE)</f>
        <v>04  $15,000 - $24,999</v>
      </c>
      <c r="Y2719" s="14">
        <f t="shared" si="381"/>
        <v>0</v>
      </c>
      <c r="Z2719" s="14">
        <f t="shared" si="382"/>
        <v>0</v>
      </c>
      <c r="AA2719" s="14">
        <f t="shared" si="383"/>
        <v>0.5</v>
      </c>
      <c r="AB2719" s="14">
        <f t="shared" si="384"/>
        <v>0</v>
      </c>
      <c r="AC2719" s="14">
        <f t="shared" si="385"/>
        <v>3.3080572483474603E-2</v>
      </c>
      <c r="AD2719" s="14">
        <f>(Y2719*'[1]Scoring Model'!$K$17+'Working Data - V3'!Z2719*'[1]Scoring Model'!$K$7+'Working Data - V3'!AA2719*'[1]Scoring Model'!$K$9+'Working Data - V3'!AB2719*'[1]Scoring Model'!$K$10+AC2719*'[1]Scoring Model'!$K$11)</f>
        <v>0.10661611449669492</v>
      </c>
      <c r="AE2719" s="14">
        <f t="shared" si="386"/>
        <v>3</v>
      </c>
      <c r="AF2719" s="17" t="str">
        <f>VLOOKUP(AE2719,'[1]Scoring Model'!$C$18:$D$27,2,FALSE)</f>
        <v>01  Low</v>
      </c>
      <c r="AG2719" s="10" t="s">
        <v>1059</v>
      </c>
      <c r="AH2719" s="10" t="s">
        <v>1851</v>
      </c>
      <c r="AI2719" s="16">
        <v>1243374</v>
      </c>
      <c r="AJ2719" s="18">
        <v>0</v>
      </c>
    </row>
    <row r="2720" spans="2:36" ht="15" customHeight="1" x14ac:dyDescent="0.25">
      <c r="B2720" s="10" t="s">
        <v>55</v>
      </c>
      <c r="C2720" s="10" t="s">
        <v>36</v>
      </c>
      <c r="D2720" s="10" t="s">
        <v>9378</v>
      </c>
      <c r="E2720" s="10" t="str">
        <f t="shared" si="378"/>
        <v>WCV0092125</v>
      </c>
      <c r="F2720" s="11">
        <f>VLOOKUP(E2720,'[1]Policy Number &amp; Loss Info'!$H$4:$K$8916,2,FALSE)</f>
        <v>5711.41</v>
      </c>
      <c r="G2720" s="11">
        <f>VLOOKUP(E2720,'[1]Policy Number &amp; Loss Info'!$H$4:$K$8916,4,FALSE)</f>
        <v>0</v>
      </c>
      <c r="H2720" s="12">
        <f>VLOOKUP(E2720,'[1]Policy Number &amp; Loss Info'!$H$4:$K$8916,3,FALSE)</f>
        <v>0</v>
      </c>
      <c r="I2720" s="13">
        <f t="shared" si="379"/>
        <v>0</v>
      </c>
      <c r="J2720" s="14">
        <f t="shared" si="380"/>
        <v>0</v>
      </c>
      <c r="K2720" s="10" t="s">
        <v>9379</v>
      </c>
      <c r="L2720" s="10"/>
      <c r="M2720" s="10" t="s">
        <v>39</v>
      </c>
      <c r="N2720" s="10">
        <f>VLOOKUP(M2720,[1]Array!$I$8:$J$14,2,FALSE)</f>
        <v>1</v>
      </c>
      <c r="O2720" s="10">
        <v>9082</v>
      </c>
      <c r="P2720" s="15">
        <v>45505</v>
      </c>
      <c r="Q2720" s="10" t="s">
        <v>60</v>
      </c>
      <c r="R2720" s="10" t="s">
        <v>116</v>
      </c>
      <c r="S2720" s="10" t="s">
        <v>117</v>
      </c>
      <c r="T2720" s="10">
        <v>1</v>
      </c>
      <c r="U2720" s="10">
        <v>0</v>
      </c>
      <c r="V2720" s="16">
        <v>0</v>
      </c>
      <c r="W2720" s="16">
        <v>1687</v>
      </c>
      <c r="X2720" s="16" t="str">
        <f>VLOOKUP(W2720,[1]Array!$C$8:$D$15,2,TRUE)</f>
        <v>01  $0 - $4,999</v>
      </c>
      <c r="Y2720" s="14">
        <f t="shared" si="381"/>
        <v>0</v>
      </c>
      <c r="Z2720" s="14">
        <f t="shared" si="382"/>
        <v>0</v>
      </c>
      <c r="AA2720" s="14">
        <f t="shared" si="383"/>
        <v>0</v>
      </c>
      <c r="AB2720" s="14">
        <f t="shared" si="384"/>
        <v>0</v>
      </c>
      <c r="AC2720" s="14">
        <f t="shared" si="385"/>
        <v>3.348750421819481E-3</v>
      </c>
      <c r="AD2720" s="14">
        <f>(Y2720*'[1]Scoring Model'!$K$17+'Working Data - V3'!Z2720*'[1]Scoring Model'!$K$7+'Working Data - V3'!AA2720*'[1]Scoring Model'!$K$9+'Working Data - V3'!AB2720*'[1]Scoring Model'!$K$10+AC2720*'[1]Scoring Model'!$K$11)</f>
        <v>6.6975008436389628E-4</v>
      </c>
      <c r="AE2720" s="14">
        <f t="shared" si="386"/>
        <v>1</v>
      </c>
      <c r="AF2720" s="17" t="str">
        <f>VLOOKUP(AE2720,'[1]Scoring Model'!$C$18:$D$27,2,FALSE)</f>
        <v>01  Low</v>
      </c>
      <c r="AG2720" s="10" t="s">
        <v>43</v>
      </c>
      <c r="AH2720" s="10" t="s">
        <v>119</v>
      </c>
      <c r="AI2720" s="16">
        <v>119349</v>
      </c>
      <c r="AJ2720" s="18">
        <v>0</v>
      </c>
    </row>
    <row r="2721" spans="2:36" ht="15" customHeight="1" x14ac:dyDescent="0.25">
      <c r="B2721" s="10" t="s">
        <v>35</v>
      </c>
      <c r="C2721" s="10" t="s">
        <v>36</v>
      </c>
      <c r="D2721" s="10" t="s">
        <v>9380</v>
      </c>
      <c r="E2721" s="10" t="str">
        <f t="shared" si="378"/>
        <v>WCV0091311</v>
      </c>
      <c r="F2721" s="11">
        <f>VLOOKUP(E2721,'[1]Policy Number &amp; Loss Info'!$H$4:$K$8916,2,FALSE)</f>
        <v>7047.57</v>
      </c>
      <c r="G2721" s="11">
        <f>VLOOKUP(E2721,'[1]Policy Number &amp; Loss Info'!$H$4:$K$8916,4,FALSE)</f>
        <v>0</v>
      </c>
      <c r="H2721" s="12">
        <f>VLOOKUP(E2721,'[1]Policy Number &amp; Loss Info'!$H$4:$K$8916,3,FALSE)</f>
        <v>0</v>
      </c>
      <c r="I2721" s="13">
        <f t="shared" si="379"/>
        <v>0</v>
      </c>
      <c r="J2721" s="14">
        <f t="shared" si="380"/>
        <v>0</v>
      </c>
      <c r="K2721" s="10" t="s">
        <v>9381</v>
      </c>
      <c r="L2721" s="10"/>
      <c r="M2721" s="10" t="s">
        <v>67</v>
      </c>
      <c r="N2721" s="10">
        <f>VLOOKUP(M2721,[1]Array!$I$8:$J$14,2,FALSE)</f>
        <v>6</v>
      </c>
      <c r="O2721" s="10">
        <v>5221</v>
      </c>
      <c r="P2721" s="15">
        <v>45527</v>
      </c>
      <c r="Q2721" s="10" t="s">
        <v>197</v>
      </c>
      <c r="R2721" s="10" t="s">
        <v>9382</v>
      </c>
      <c r="S2721" s="10" t="s">
        <v>9383</v>
      </c>
      <c r="T2721" s="10">
        <v>1</v>
      </c>
      <c r="U2721" s="10">
        <v>0</v>
      </c>
      <c r="V2721" s="16">
        <v>0</v>
      </c>
      <c r="W2721" s="16">
        <v>2621</v>
      </c>
      <c r="X2721" s="16" t="str">
        <f>VLOOKUP(W2721,[1]Array!$C$8:$D$15,2,TRUE)</f>
        <v>01  $0 - $4,999</v>
      </c>
      <c r="Y2721" s="14">
        <f t="shared" si="381"/>
        <v>0</v>
      </c>
      <c r="Z2721" s="14">
        <f t="shared" si="382"/>
        <v>0</v>
      </c>
      <c r="AA2721" s="14">
        <f t="shared" si="383"/>
        <v>0.83333333333333337</v>
      </c>
      <c r="AB2721" s="14">
        <f t="shared" si="384"/>
        <v>0</v>
      </c>
      <c r="AC2721" s="14">
        <f t="shared" si="385"/>
        <v>5.2027711058618021E-3</v>
      </c>
      <c r="AD2721" s="14">
        <f>(Y2721*'[1]Scoring Model'!$K$17+'Working Data - V3'!Z2721*'[1]Scoring Model'!$K$7+'Working Data - V3'!AA2721*'[1]Scoring Model'!$K$9+'Working Data - V3'!AB2721*'[1]Scoring Model'!$K$10+AC2721*'[1]Scoring Model'!$K$11)</f>
        <v>0.16770722088783904</v>
      </c>
      <c r="AE2721" s="14">
        <f t="shared" si="386"/>
        <v>4</v>
      </c>
      <c r="AF2721" s="17" t="str">
        <f>VLOOKUP(AE2721,'[1]Scoring Model'!$C$18:$D$27,2,FALSE)</f>
        <v>01  Low</v>
      </c>
      <c r="AG2721" s="10" t="s">
        <v>9384</v>
      </c>
      <c r="AH2721" s="10" t="s">
        <v>201</v>
      </c>
      <c r="AI2721" s="16">
        <v>153508</v>
      </c>
      <c r="AJ2721" s="18">
        <v>0</v>
      </c>
    </row>
    <row r="2722" spans="2:36" ht="15" customHeight="1" x14ac:dyDescent="0.25">
      <c r="B2722" s="10" t="s">
        <v>35</v>
      </c>
      <c r="C2722" s="10" t="s">
        <v>36</v>
      </c>
      <c r="D2722" s="10" t="s">
        <v>9385</v>
      </c>
      <c r="E2722" s="10" t="str">
        <f t="shared" si="378"/>
        <v>WCV0091280</v>
      </c>
      <c r="F2722" s="11">
        <f>VLOOKUP(E2722,'[1]Policy Number &amp; Loss Info'!$H$4:$K$8916,2,FALSE)</f>
        <v>12046.16</v>
      </c>
      <c r="G2722" s="11">
        <f>VLOOKUP(E2722,'[1]Policy Number &amp; Loss Info'!$H$4:$K$8916,4,FALSE)</f>
        <v>0</v>
      </c>
      <c r="H2722" s="12">
        <f>VLOOKUP(E2722,'[1]Policy Number &amp; Loss Info'!$H$4:$K$8916,3,FALSE)</f>
        <v>0</v>
      </c>
      <c r="I2722" s="13">
        <f t="shared" si="379"/>
        <v>0</v>
      </c>
      <c r="J2722" s="14">
        <f t="shared" si="380"/>
        <v>0</v>
      </c>
      <c r="K2722" s="10" t="s">
        <v>9386</v>
      </c>
      <c r="L2722" s="10"/>
      <c r="M2722" s="10" t="s">
        <v>101</v>
      </c>
      <c r="N2722" s="10">
        <f>VLOOKUP(M2722,[1]Array!$I$8:$J$14,2,FALSE)</f>
        <v>5</v>
      </c>
      <c r="O2722" s="10">
        <v>37</v>
      </c>
      <c r="P2722" s="15">
        <v>45526</v>
      </c>
      <c r="Q2722" s="10" t="s">
        <v>40</v>
      </c>
      <c r="R2722" s="10" t="s">
        <v>9387</v>
      </c>
      <c r="S2722" s="10" t="s">
        <v>9388</v>
      </c>
      <c r="T2722" s="10">
        <v>1</v>
      </c>
      <c r="U2722" s="10">
        <v>0</v>
      </c>
      <c r="V2722" s="16">
        <v>0</v>
      </c>
      <c r="W2722" s="16">
        <v>3480</v>
      </c>
      <c r="X2722" s="16" t="str">
        <f>VLOOKUP(W2722,[1]Array!$C$8:$D$15,2,TRUE)</f>
        <v>01  $0 - $4,999</v>
      </c>
      <c r="Y2722" s="14">
        <f t="shared" si="381"/>
        <v>0</v>
      </c>
      <c r="Z2722" s="14">
        <f t="shared" si="382"/>
        <v>0</v>
      </c>
      <c r="AA2722" s="14">
        <f t="shared" si="383"/>
        <v>0.66666666666666663</v>
      </c>
      <c r="AB2722" s="14">
        <f t="shared" si="384"/>
        <v>0</v>
      </c>
      <c r="AC2722" s="14">
        <f t="shared" si="385"/>
        <v>6.9079143259820949E-3</v>
      </c>
      <c r="AD2722" s="14">
        <f>(Y2722*'[1]Scoring Model'!$K$17+'Working Data - V3'!Z2722*'[1]Scoring Model'!$K$7+'Working Data - V3'!AA2722*'[1]Scoring Model'!$K$9+'Working Data - V3'!AB2722*'[1]Scoring Model'!$K$10+AC2722*'[1]Scoring Model'!$K$11)</f>
        <v>0.13471491619852974</v>
      </c>
      <c r="AE2722" s="14">
        <f t="shared" si="386"/>
        <v>3</v>
      </c>
      <c r="AF2722" s="17" t="str">
        <f>VLOOKUP(AE2722,'[1]Scoring Model'!$C$18:$D$27,2,FALSE)</f>
        <v>01  Low</v>
      </c>
      <c r="AG2722" s="10" t="s">
        <v>285</v>
      </c>
      <c r="AH2722" s="10" t="s">
        <v>234</v>
      </c>
      <c r="AI2722" s="16">
        <v>160573</v>
      </c>
      <c r="AJ2722" s="18">
        <v>0</v>
      </c>
    </row>
    <row r="2723" spans="2:36" ht="15" customHeight="1" x14ac:dyDescent="0.25">
      <c r="B2723" s="10" t="s">
        <v>35</v>
      </c>
      <c r="C2723" s="10" t="s">
        <v>36</v>
      </c>
      <c r="D2723" s="10" t="s">
        <v>9389</v>
      </c>
      <c r="E2723" s="10" t="str">
        <f t="shared" si="378"/>
        <v>WCV0091273</v>
      </c>
      <c r="F2723" s="11">
        <f>VLOOKUP(E2723,'[1]Policy Number &amp; Loss Info'!$H$4:$K$8916,2,FALSE)</f>
        <v>148591.52000000002</v>
      </c>
      <c r="G2723" s="11">
        <f>VLOOKUP(E2723,'[1]Policy Number &amp; Loss Info'!$H$4:$K$8916,4,FALSE)</f>
        <v>4799</v>
      </c>
      <c r="H2723" s="12">
        <f>VLOOKUP(E2723,'[1]Policy Number &amp; Loss Info'!$H$4:$K$8916,3,FALSE)</f>
        <v>6</v>
      </c>
      <c r="I2723" s="13">
        <f t="shared" si="379"/>
        <v>3.2296594045205268E-2</v>
      </c>
      <c r="J2723" s="14">
        <f t="shared" si="380"/>
        <v>4.0379154880440007</v>
      </c>
      <c r="K2723" s="10" t="s">
        <v>9390</v>
      </c>
      <c r="L2723" s="10"/>
      <c r="M2723" s="10" t="s">
        <v>87</v>
      </c>
      <c r="N2723" s="10">
        <f>VLOOKUP(M2723,[1]Array!$I$8:$J$14,2,FALSE)</f>
        <v>3</v>
      </c>
      <c r="O2723" s="10">
        <v>8833</v>
      </c>
      <c r="P2723" s="15">
        <v>45519</v>
      </c>
      <c r="Q2723" s="10" t="s">
        <v>60</v>
      </c>
      <c r="R2723" s="10" t="s">
        <v>133</v>
      </c>
      <c r="S2723" s="10" t="s">
        <v>134</v>
      </c>
      <c r="T2723" s="10">
        <v>0.78</v>
      </c>
      <c r="U2723" s="10">
        <v>5</v>
      </c>
      <c r="V2723" s="16">
        <v>1500</v>
      </c>
      <c r="W2723" s="16">
        <v>43972</v>
      </c>
      <c r="X2723" s="16" t="str">
        <f>VLOOKUP(W2723,[1]Array!$C$8:$D$15,2,TRUE)</f>
        <v>05  $25,000 - $49,999</v>
      </c>
      <c r="Y2723" s="14">
        <f t="shared" si="381"/>
        <v>1.6148297022602634E-2</v>
      </c>
      <c r="Z2723" s="14">
        <f t="shared" si="382"/>
        <v>2.7790953346462834E-2</v>
      </c>
      <c r="AA2723" s="14">
        <f t="shared" si="383"/>
        <v>0.33333333333333331</v>
      </c>
      <c r="AB2723" s="14">
        <f t="shared" si="384"/>
        <v>0</v>
      </c>
      <c r="AC2723" s="14">
        <f t="shared" si="385"/>
        <v>8.7285864581058817E-2</v>
      </c>
      <c r="AD2723" s="14">
        <f>(Y2723*'[1]Scoring Model'!$K$17+'Working Data - V3'!Z2723*'[1]Scoring Model'!$K$7+'Working Data - V3'!AA2723*'[1]Scoring Model'!$K$9+'Working Data - V3'!AB2723*'[1]Scoring Model'!$K$10+AC2723*'[1]Scoring Model'!$K$11)</f>
        <v>9.4526519358951788E-2</v>
      </c>
      <c r="AE2723" s="14">
        <f t="shared" si="386"/>
        <v>2</v>
      </c>
      <c r="AF2723" s="17" t="str">
        <f>VLOOKUP(AE2723,'[1]Scoring Model'!$C$18:$D$27,2,FALSE)</f>
        <v>01  Low</v>
      </c>
      <c r="AG2723" s="10" t="s">
        <v>7043</v>
      </c>
      <c r="AH2723" s="10" t="s">
        <v>136</v>
      </c>
      <c r="AI2723" s="16">
        <v>4526381</v>
      </c>
      <c r="AJ2723" s="18">
        <v>4.7888E-2</v>
      </c>
    </row>
    <row r="2724" spans="2:36" ht="15" customHeight="1" x14ac:dyDescent="0.25">
      <c r="B2724" s="10" t="s">
        <v>55</v>
      </c>
      <c r="C2724" s="10" t="s">
        <v>36</v>
      </c>
      <c r="D2724" s="10" t="s">
        <v>9391</v>
      </c>
      <c r="E2724" s="10" t="str">
        <f t="shared" si="378"/>
        <v>WCV0090154</v>
      </c>
      <c r="F2724" s="11">
        <f>VLOOKUP(E2724,'[1]Policy Number &amp; Loss Info'!$H$4:$K$8916,2,FALSE)</f>
        <v>13622.33</v>
      </c>
      <c r="G2724" s="11">
        <f>VLOOKUP(E2724,'[1]Policy Number &amp; Loss Info'!$H$4:$K$8916,4,FALSE)</f>
        <v>0</v>
      </c>
      <c r="H2724" s="12">
        <f>VLOOKUP(E2724,'[1]Policy Number &amp; Loss Info'!$H$4:$K$8916,3,FALSE)</f>
        <v>0</v>
      </c>
      <c r="I2724" s="13">
        <f t="shared" si="379"/>
        <v>0</v>
      </c>
      <c r="J2724" s="14">
        <f t="shared" si="380"/>
        <v>0</v>
      </c>
      <c r="K2724" s="10" t="s">
        <v>9392</v>
      </c>
      <c r="L2724" s="10"/>
      <c r="M2724" s="10" t="s">
        <v>87</v>
      </c>
      <c r="N2724" s="10">
        <f>VLOOKUP(M2724,[1]Array!$I$8:$J$14,2,FALSE)</f>
        <v>3</v>
      </c>
      <c r="O2724" s="10">
        <v>8810</v>
      </c>
      <c r="P2724" s="15">
        <v>45530</v>
      </c>
      <c r="Q2724" s="10" t="s">
        <v>60</v>
      </c>
      <c r="R2724" s="10" t="s">
        <v>781</v>
      </c>
      <c r="S2724" s="10" t="s">
        <v>782</v>
      </c>
      <c r="T2724" s="10">
        <v>0.97</v>
      </c>
      <c r="U2724" s="10">
        <v>0</v>
      </c>
      <c r="V2724" s="16">
        <v>0</v>
      </c>
      <c r="W2724" s="16">
        <v>5861</v>
      </c>
      <c r="X2724" s="16" t="str">
        <f>VLOOKUP(W2724,[1]Array!$C$8:$D$15,2,TRUE)</f>
        <v>02  $5,000 - $9,999</v>
      </c>
      <c r="Y2724" s="14">
        <f t="shared" si="381"/>
        <v>0</v>
      </c>
      <c r="Z2724" s="14">
        <f t="shared" si="382"/>
        <v>0</v>
      </c>
      <c r="AA2724" s="14">
        <f t="shared" si="383"/>
        <v>0.33333333333333331</v>
      </c>
      <c r="AB2724" s="14">
        <f t="shared" si="384"/>
        <v>0</v>
      </c>
      <c r="AC2724" s="14">
        <f t="shared" si="385"/>
        <v>1.1634277547293407E-2</v>
      </c>
      <c r="AD2724" s="14">
        <f>(Y2724*'[1]Scoring Model'!$K$17+'Working Data - V3'!Z2724*'[1]Scoring Model'!$K$7+'Working Data - V3'!AA2724*'[1]Scoring Model'!$K$9+'Working Data - V3'!AB2724*'[1]Scoring Model'!$K$10+AC2724*'[1]Scoring Model'!$K$11)</f>
        <v>6.8993522176125352E-2</v>
      </c>
      <c r="AE2724" s="14">
        <f t="shared" si="386"/>
        <v>2</v>
      </c>
      <c r="AF2724" s="17" t="str">
        <f>VLOOKUP(AE2724,'[1]Scoring Model'!$C$18:$D$27,2,FALSE)</f>
        <v>01  Low</v>
      </c>
      <c r="AG2724" s="10" t="s">
        <v>9393</v>
      </c>
      <c r="AH2724" s="10" t="s">
        <v>2576</v>
      </c>
      <c r="AI2724" s="16">
        <v>251098</v>
      </c>
      <c r="AJ2724" s="18">
        <v>0</v>
      </c>
    </row>
    <row r="2725" spans="2:36" ht="15" customHeight="1" x14ac:dyDescent="0.25">
      <c r="B2725" s="10" t="s">
        <v>55</v>
      </c>
      <c r="C2725" s="10" t="s">
        <v>56</v>
      </c>
      <c r="D2725" s="10" t="s">
        <v>9394</v>
      </c>
      <c r="E2725" s="10" t="str">
        <f t="shared" si="378"/>
        <v>WCV0090130</v>
      </c>
      <c r="F2725" s="11">
        <f>VLOOKUP(E2725,'[1]Policy Number &amp; Loss Info'!$H$4:$K$8916,2,FALSE)</f>
        <v>3135.77</v>
      </c>
      <c r="G2725" s="11">
        <f>VLOOKUP(E2725,'[1]Policy Number &amp; Loss Info'!$H$4:$K$8916,4,FALSE)</f>
        <v>0</v>
      </c>
      <c r="H2725" s="12">
        <f>VLOOKUP(E2725,'[1]Policy Number &amp; Loss Info'!$H$4:$K$8916,3,FALSE)</f>
        <v>0</v>
      </c>
      <c r="I2725" s="13">
        <f t="shared" si="379"/>
        <v>0</v>
      </c>
      <c r="J2725" s="14">
        <f t="shared" si="380"/>
        <v>0</v>
      </c>
      <c r="K2725" s="10" t="s">
        <v>9395</v>
      </c>
      <c r="L2725" s="10"/>
      <c r="M2725" s="10" t="s">
        <v>161</v>
      </c>
      <c r="N2725" s="10">
        <f>VLOOKUP(M2725,[1]Array!$I$8:$J$14,2,FALSE)</f>
        <v>2</v>
      </c>
      <c r="O2725" s="10">
        <v>8008</v>
      </c>
      <c r="P2725" s="15">
        <v>45525</v>
      </c>
      <c r="Q2725" s="10" t="s">
        <v>60</v>
      </c>
      <c r="R2725" s="10" t="s">
        <v>2969</v>
      </c>
      <c r="S2725" s="10" t="s">
        <v>6870</v>
      </c>
      <c r="T2725" s="10">
        <v>1</v>
      </c>
      <c r="U2725" s="10">
        <v>0</v>
      </c>
      <c r="V2725" s="16">
        <v>0</v>
      </c>
      <c r="W2725" s="16">
        <v>1030</v>
      </c>
      <c r="X2725" s="16" t="str">
        <f>VLOOKUP(W2725,[1]Array!$C$8:$D$15,2,TRUE)</f>
        <v>01  $0 - $4,999</v>
      </c>
      <c r="Y2725" s="14">
        <f t="shared" si="381"/>
        <v>0</v>
      </c>
      <c r="Z2725" s="14">
        <f t="shared" si="382"/>
        <v>0</v>
      </c>
      <c r="AA2725" s="14">
        <f t="shared" si="383"/>
        <v>0.16666666666666666</v>
      </c>
      <c r="AB2725" s="14">
        <f t="shared" si="384"/>
        <v>0</v>
      </c>
      <c r="AC2725" s="14">
        <f t="shared" si="385"/>
        <v>2.0445838378625168E-3</v>
      </c>
      <c r="AD2725" s="14">
        <f>(Y2725*'[1]Scoring Model'!$K$17+'Working Data - V3'!Z2725*'[1]Scoring Model'!$K$7+'Working Data - V3'!AA2725*'[1]Scoring Model'!$K$9+'Working Data - V3'!AB2725*'[1]Scoring Model'!$K$10+AC2725*'[1]Scoring Model'!$K$11)</f>
        <v>3.3742250100905834E-2</v>
      </c>
      <c r="AE2725" s="14">
        <f t="shared" si="386"/>
        <v>2</v>
      </c>
      <c r="AF2725" s="17" t="str">
        <f>VLOOKUP(AE2725,'[1]Scoring Model'!$C$18:$D$27,2,FALSE)</f>
        <v>01  Low</v>
      </c>
      <c r="AG2725" s="10" t="s">
        <v>578</v>
      </c>
      <c r="AH2725" s="10" t="s">
        <v>5227</v>
      </c>
      <c r="AI2725" s="16">
        <v>97589</v>
      </c>
      <c r="AJ2725" s="18">
        <v>0</v>
      </c>
    </row>
    <row r="2726" spans="2:36" ht="15" customHeight="1" x14ac:dyDescent="0.25">
      <c r="B2726" s="10" t="s">
        <v>55</v>
      </c>
      <c r="C2726" s="10" t="s">
        <v>56</v>
      </c>
      <c r="D2726" s="10" t="s">
        <v>9396</v>
      </c>
      <c r="E2726" s="10" t="str">
        <f t="shared" si="378"/>
        <v>WCV0090102</v>
      </c>
      <c r="F2726" s="11">
        <f>VLOOKUP(E2726,'[1]Policy Number &amp; Loss Info'!$H$4:$K$8916,2,FALSE)</f>
        <v>12663.18</v>
      </c>
      <c r="G2726" s="11">
        <f>VLOOKUP(E2726,'[1]Policy Number &amp; Loss Info'!$H$4:$K$8916,4,FALSE)</f>
        <v>0</v>
      </c>
      <c r="H2726" s="12">
        <f>VLOOKUP(E2726,'[1]Policy Number &amp; Loss Info'!$H$4:$K$8916,3,FALSE)</f>
        <v>0</v>
      </c>
      <c r="I2726" s="13">
        <f t="shared" si="379"/>
        <v>0</v>
      </c>
      <c r="J2726" s="14">
        <f t="shared" si="380"/>
        <v>0</v>
      </c>
      <c r="K2726" s="10" t="s">
        <v>9397</v>
      </c>
      <c r="L2726" s="10"/>
      <c r="M2726" s="10" t="s">
        <v>67</v>
      </c>
      <c r="N2726" s="10">
        <f>VLOOKUP(M2726,[1]Array!$I$8:$J$14,2,FALSE)</f>
        <v>6</v>
      </c>
      <c r="O2726" s="10">
        <v>5190</v>
      </c>
      <c r="P2726" s="15">
        <v>45521</v>
      </c>
      <c r="Q2726" s="10" t="s">
        <v>60</v>
      </c>
      <c r="R2726" s="10" t="s">
        <v>2205</v>
      </c>
      <c r="S2726" s="10" t="s">
        <v>5224</v>
      </c>
      <c r="T2726" s="10">
        <v>0.96</v>
      </c>
      <c r="U2726" s="10">
        <v>0</v>
      </c>
      <c r="V2726" s="16">
        <v>0</v>
      </c>
      <c r="W2726" s="16">
        <v>4567</v>
      </c>
      <c r="X2726" s="16" t="str">
        <f>VLOOKUP(W2726,[1]Array!$C$8:$D$15,2,TRUE)</f>
        <v>01  $0 - $4,999</v>
      </c>
      <c r="Y2726" s="14">
        <f t="shared" si="381"/>
        <v>0</v>
      </c>
      <c r="Z2726" s="14">
        <f t="shared" si="382"/>
        <v>0</v>
      </c>
      <c r="AA2726" s="14">
        <f t="shared" si="383"/>
        <v>0.83333333333333337</v>
      </c>
      <c r="AB2726" s="14">
        <f t="shared" si="384"/>
        <v>0</v>
      </c>
      <c r="AC2726" s="14">
        <f t="shared" si="385"/>
        <v>9.065645036425353E-3</v>
      </c>
      <c r="AD2726" s="14">
        <f>(Y2726*'[1]Scoring Model'!$K$17+'Working Data - V3'!Z2726*'[1]Scoring Model'!$K$7+'Working Data - V3'!AA2726*'[1]Scoring Model'!$K$9+'Working Data - V3'!AB2726*'[1]Scoring Model'!$K$10+AC2726*'[1]Scoring Model'!$K$11)</f>
        <v>0.16847979567395174</v>
      </c>
      <c r="AE2726" s="14">
        <f t="shared" si="386"/>
        <v>4</v>
      </c>
      <c r="AF2726" s="17" t="str">
        <f>VLOOKUP(AE2726,'[1]Scoring Model'!$C$18:$D$27,2,FALSE)</f>
        <v>01  Low</v>
      </c>
      <c r="AG2726" s="10" t="s">
        <v>2007</v>
      </c>
      <c r="AH2726" s="10" t="s">
        <v>564</v>
      </c>
      <c r="AI2726" s="16">
        <v>348813</v>
      </c>
      <c r="AJ2726" s="18">
        <v>0</v>
      </c>
    </row>
    <row r="2727" spans="2:36" ht="15" customHeight="1" x14ac:dyDescent="0.25">
      <c r="B2727" s="10" t="s">
        <v>98</v>
      </c>
      <c r="C2727" s="10" t="s">
        <v>166</v>
      </c>
      <c r="D2727" s="10" t="s">
        <v>9398</v>
      </c>
      <c r="E2727" s="10" t="str">
        <f t="shared" si="378"/>
        <v>WCV0090097</v>
      </c>
      <c r="F2727" s="11">
        <f>VLOOKUP(E2727,'[1]Policy Number &amp; Loss Info'!$H$4:$K$8916,2,FALSE)</f>
        <v>23739.61</v>
      </c>
      <c r="G2727" s="11">
        <f>VLOOKUP(E2727,'[1]Policy Number &amp; Loss Info'!$H$4:$K$8916,4,FALSE)</f>
        <v>7603.76</v>
      </c>
      <c r="H2727" s="12">
        <f>VLOOKUP(E2727,'[1]Policy Number &amp; Loss Info'!$H$4:$K$8916,3,FALSE)</f>
        <v>1</v>
      </c>
      <c r="I2727" s="13">
        <f t="shared" si="379"/>
        <v>0.32029843792716056</v>
      </c>
      <c r="J2727" s="14">
        <f t="shared" si="380"/>
        <v>4.2123691164260917</v>
      </c>
      <c r="K2727" s="10" t="s">
        <v>9399</v>
      </c>
      <c r="L2727" s="10"/>
      <c r="M2727" s="10" t="s">
        <v>101</v>
      </c>
      <c r="N2727" s="10">
        <f>VLOOKUP(M2727,[1]Array!$I$8:$J$14,2,FALSE)</f>
        <v>5</v>
      </c>
      <c r="O2727" s="10">
        <v>37</v>
      </c>
      <c r="P2727" s="15">
        <v>45515</v>
      </c>
      <c r="Q2727" s="10" t="s">
        <v>102</v>
      </c>
      <c r="R2727" s="10" t="s">
        <v>9400</v>
      </c>
      <c r="S2727" s="10" t="s">
        <v>9401</v>
      </c>
      <c r="T2727" s="10">
        <v>0.9</v>
      </c>
      <c r="U2727" s="10">
        <v>1</v>
      </c>
      <c r="V2727" s="16">
        <v>7603.76</v>
      </c>
      <c r="W2727" s="16">
        <v>7764</v>
      </c>
      <c r="X2727" s="16" t="str">
        <f>VLOOKUP(W2727,[1]Array!$C$8:$D$15,2,TRUE)</f>
        <v>02  $5,000 - $9,999</v>
      </c>
      <c r="Y2727" s="14">
        <f t="shared" si="381"/>
        <v>0.16014921896358028</v>
      </c>
      <c r="Z2727" s="14">
        <f t="shared" si="382"/>
        <v>2.8991630443802575E-2</v>
      </c>
      <c r="AA2727" s="14">
        <f t="shared" si="383"/>
        <v>0.66666666666666663</v>
      </c>
      <c r="AB2727" s="14">
        <f t="shared" si="384"/>
        <v>0</v>
      </c>
      <c r="AC2727" s="14">
        <f t="shared" si="385"/>
        <v>1.5411795065208329E-2</v>
      </c>
      <c r="AD2727" s="14">
        <f>(Y2727*'[1]Scoring Model'!$K$17+'Working Data - V3'!Z2727*'[1]Scoring Model'!$K$7+'Working Data - V3'!AA2727*'[1]Scoring Model'!$K$9+'Working Data - V3'!AB2727*'[1]Scoring Model'!$K$10+AC2727*'[1]Scoring Model'!$K$11)</f>
        <v>0.1902587841242096</v>
      </c>
      <c r="AE2727" s="14">
        <f t="shared" si="386"/>
        <v>4</v>
      </c>
      <c r="AF2727" s="17" t="str">
        <f>VLOOKUP(AE2727,'[1]Scoring Model'!$C$18:$D$27,2,FALSE)</f>
        <v>01  Low</v>
      </c>
      <c r="AG2727" s="10" t="s">
        <v>285</v>
      </c>
      <c r="AH2727" s="10" t="s">
        <v>172</v>
      </c>
      <c r="AI2727" s="16">
        <v>353629</v>
      </c>
      <c r="AJ2727" s="18">
        <v>1.354039</v>
      </c>
    </row>
    <row r="2728" spans="2:36" ht="15" customHeight="1" x14ac:dyDescent="0.25">
      <c r="B2728" s="10" t="s">
        <v>55</v>
      </c>
      <c r="C2728" s="10" t="s">
        <v>56</v>
      </c>
      <c r="D2728" s="10" t="s">
        <v>9402</v>
      </c>
      <c r="E2728" s="10" t="str">
        <f t="shared" si="378"/>
        <v>WCV0090061</v>
      </c>
      <c r="F2728" s="11">
        <f>VLOOKUP(E2728,'[1]Policy Number &amp; Loss Info'!$H$4:$K$8916,2,FALSE)</f>
        <v>75968.36</v>
      </c>
      <c r="G2728" s="11">
        <f>VLOOKUP(E2728,'[1]Policy Number &amp; Loss Info'!$H$4:$K$8916,4,FALSE)</f>
        <v>90341.39</v>
      </c>
      <c r="H2728" s="12">
        <f>VLOOKUP(E2728,'[1]Policy Number &amp; Loss Info'!$H$4:$K$8916,3,FALSE)</f>
        <v>1</v>
      </c>
      <c r="I2728" s="13">
        <f t="shared" si="379"/>
        <v>1.1891975817300782</v>
      </c>
      <c r="J2728" s="14">
        <f t="shared" si="380"/>
        <v>1.3163374857638102</v>
      </c>
      <c r="K2728" s="10" t="s">
        <v>9403</v>
      </c>
      <c r="L2728" s="10"/>
      <c r="M2728" s="10" t="s">
        <v>67</v>
      </c>
      <c r="N2728" s="10">
        <f>VLOOKUP(M2728,[1]Array!$I$8:$J$14,2,FALSE)</f>
        <v>6</v>
      </c>
      <c r="O2728" s="10">
        <v>9554</v>
      </c>
      <c r="P2728" s="15">
        <v>45505</v>
      </c>
      <c r="Q2728" s="10" t="s">
        <v>60</v>
      </c>
      <c r="R2728" s="10" t="s">
        <v>474</v>
      </c>
      <c r="S2728" s="10" t="s">
        <v>475</v>
      </c>
      <c r="T2728" s="10">
        <v>1.3</v>
      </c>
      <c r="U2728" s="10">
        <v>0</v>
      </c>
      <c r="V2728" s="16">
        <v>0</v>
      </c>
      <c r="W2728" s="16">
        <v>47613</v>
      </c>
      <c r="X2728" s="16" t="str">
        <f>VLOOKUP(W2728,[1]Array!$C$8:$D$15,2,TRUE)</f>
        <v>05  $25,000 - $49,999</v>
      </c>
      <c r="Y2728" s="14">
        <f t="shared" si="381"/>
        <v>0.59459879086503908</v>
      </c>
      <c r="Z2728" s="14">
        <f t="shared" si="382"/>
        <v>9.059692745769423E-3</v>
      </c>
      <c r="AA2728" s="14">
        <f t="shared" si="383"/>
        <v>0.83333333333333337</v>
      </c>
      <c r="AB2728" s="14">
        <f t="shared" si="384"/>
        <v>0.30000000000000004</v>
      </c>
      <c r="AC2728" s="14">
        <f t="shared" si="385"/>
        <v>9.4513369196260202E-2</v>
      </c>
      <c r="AD2728" s="14">
        <f>(Y2728*'[1]Scoring Model'!$K$17+'Working Data - V3'!Z2728*'[1]Scoring Model'!$K$7+'Working Data - V3'!AA2728*'[1]Scoring Model'!$K$9+'Working Data - V3'!AB2728*'[1]Scoring Model'!$K$10+AC2728*'[1]Scoring Model'!$K$11)</f>
        <v>0.41076091631458428</v>
      </c>
      <c r="AE2728" s="14">
        <f t="shared" si="386"/>
        <v>7</v>
      </c>
      <c r="AF2728" s="17" t="str">
        <f>VLOOKUP(AE2728,'[1]Scoring Model'!$C$18:$D$27,2,FALSE)</f>
        <v>03  High</v>
      </c>
      <c r="AG2728" s="10" t="s">
        <v>9404</v>
      </c>
      <c r="AH2728" s="10" t="s">
        <v>579</v>
      </c>
      <c r="AI2728" s="16">
        <v>317113</v>
      </c>
      <c r="AJ2728" s="18">
        <v>0</v>
      </c>
    </row>
    <row r="2729" spans="2:36" ht="15" customHeight="1" x14ac:dyDescent="0.25">
      <c r="B2729" s="10" t="s">
        <v>98</v>
      </c>
      <c r="C2729" s="10" t="s">
        <v>166</v>
      </c>
      <c r="D2729" s="10" t="s">
        <v>9405</v>
      </c>
      <c r="E2729" s="10" t="str">
        <f t="shared" si="378"/>
        <v>WCV0088755</v>
      </c>
      <c r="F2729" s="11">
        <f>VLOOKUP(E2729,'[1]Policy Number &amp; Loss Info'!$H$4:$K$8916,2,FALSE)</f>
        <v>3093.81</v>
      </c>
      <c r="G2729" s="11">
        <f>VLOOKUP(E2729,'[1]Policy Number &amp; Loss Info'!$H$4:$K$8916,4,FALSE)</f>
        <v>0</v>
      </c>
      <c r="H2729" s="12">
        <f>VLOOKUP(E2729,'[1]Policy Number &amp; Loss Info'!$H$4:$K$8916,3,FALSE)</f>
        <v>0</v>
      </c>
      <c r="I2729" s="13">
        <f t="shared" si="379"/>
        <v>0</v>
      </c>
      <c r="J2729" s="14">
        <f t="shared" si="380"/>
        <v>0</v>
      </c>
      <c r="K2729" s="10" t="s">
        <v>9406</v>
      </c>
      <c r="L2729" s="10"/>
      <c r="M2729" s="10" t="s">
        <v>101</v>
      </c>
      <c r="N2729" s="10">
        <f>VLOOKUP(M2729,[1]Array!$I$8:$J$14,2,FALSE)</f>
        <v>5</v>
      </c>
      <c r="O2729" s="10">
        <v>7600</v>
      </c>
      <c r="P2729" s="15">
        <v>45533</v>
      </c>
      <c r="Q2729" s="10" t="s">
        <v>102</v>
      </c>
      <c r="R2729" s="10" t="s">
        <v>103</v>
      </c>
      <c r="S2729" s="10" t="s">
        <v>683</v>
      </c>
      <c r="T2729" s="10">
        <v>1</v>
      </c>
      <c r="U2729" s="10">
        <v>0</v>
      </c>
      <c r="V2729" s="16">
        <v>0</v>
      </c>
      <c r="W2729" s="16">
        <v>1160</v>
      </c>
      <c r="X2729" s="16" t="str">
        <f>VLOOKUP(W2729,[1]Array!$C$8:$D$15,2,TRUE)</f>
        <v>01  $0 - $4,999</v>
      </c>
      <c r="Y2729" s="14">
        <f t="shared" si="381"/>
        <v>0</v>
      </c>
      <c r="Z2729" s="14">
        <f t="shared" si="382"/>
        <v>0</v>
      </c>
      <c r="AA2729" s="14">
        <f t="shared" si="383"/>
        <v>0.66666666666666663</v>
      </c>
      <c r="AB2729" s="14">
        <f t="shared" si="384"/>
        <v>0</v>
      </c>
      <c r="AC2729" s="14">
        <f t="shared" si="385"/>
        <v>2.3026381086606981E-3</v>
      </c>
      <c r="AD2729" s="14">
        <f>(Y2729*'[1]Scoring Model'!$K$17+'Working Data - V3'!Z2729*'[1]Scoring Model'!$K$7+'Working Data - V3'!AA2729*'[1]Scoring Model'!$K$9+'Working Data - V3'!AB2729*'[1]Scoring Model'!$K$10+AC2729*'[1]Scoring Model'!$K$11)</f>
        <v>0.13379386095506546</v>
      </c>
      <c r="AE2729" s="14">
        <f t="shared" si="386"/>
        <v>3</v>
      </c>
      <c r="AF2729" s="17" t="str">
        <f>VLOOKUP(AE2729,'[1]Scoring Model'!$C$18:$D$27,2,FALSE)</f>
        <v>01  Low</v>
      </c>
      <c r="AG2729" s="10" t="s">
        <v>147</v>
      </c>
      <c r="AH2729" s="10" t="s">
        <v>172</v>
      </c>
      <c r="AI2729" s="16">
        <v>27500</v>
      </c>
      <c r="AJ2729" s="18">
        <v>0</v>
      </c>
    </row>
    <row r="2730" spans="2:36" ht="15" customHeight="1" x14ac:dyDescent="0.25">
      <c r="B2730" s="10" t="s">
        <v>98</v>
      </c>
      <c r="C2730" s="10" t="s">
        <v>36</v>
      </c>
      <c r="D2730" s="10" t="s">
        <v>9407</v>
      </c>
      <c r="E2730" s="10" t="str">
        <f t="shared" si="378"/>
        <v>WCV0088715</v>
      </c>
      <c r="F2730" s="11">
        <f>VLOOKUP(E2730,'[1]Policy Number &amp; Loss Info'!$H$4:$K$8916,2,FALSE)</f>
        <v>3041.7200000000003</v>
      </c>
      <c r="G2730" s="11">
        <f>VLOOKUP(E2730,'[1]Policy Number &amp; Loss Info'!$H$4:$K$8916,4,FALSE)</f>
        <v>0</v>
      </c>
      <c r="H2730" s="12">
        <f>VLOOKUP(E2730,'[1]Policy Number &amp; Loss Info'!$H$4:$K$8916,3,FALSE)</f>
        <v>0</v>
      </c>
      <c r="I2730" s="13">
        <f t="shared" si="379"/>
        <v>0</v>
      </c>
      <c r="J2730" s="14">
        <f t="shared" si="380"/>
        <v>0</v>
      </c>
      <c r="K2730" s="10" t="s">
        <v>9408</v>
      </c>
      <c r="L2730" s="10"/>
      <c r="M2730" s="10" t="s">
        <v>161</v>
      </c>
      <c r="N2730" s="10">
        <f>VLOOKUP(M2730,[1]Array!$I$8:$J$14,2,FALSE)</f>
        <v>2</v>
      </c>
      <c r="O2730" s="10">
        <v>9084</v>
      </c>
      <c r="P2730" s="15">
        <v>45523</v>
      </c>
      <c r="Q2730" s="10" t="s">
        <v>197</v>
      </c>
      <c r="R2730" s="10" t="s">
        <v>3350</v>
      </c>
      <c r="S2730" s="10" t="s">
        <v>6189</v>
      </c>
      <c r="T2730" s="10">
        <v>1</v>
      </c>
      <c r="U2730" s="10">
        <v>0</v>
      </c>
      <c r="V2730" s="16">
        <v>0</v>
      </c>
      <c r="W2730" s="16">
        <v>1039</v>
      </c>
      <c r="X2730" s="16" t="str">
        <f>VLOOKUP(W2730,[1]Array!$C$8:$D$15,2,TRUE)</f>
        <v>01  $0 - $4,999</v>
      </c>
      <c r="Y2730" s="14">
        <f t="shared" si="381"/>
        <v>0</v>
      </c>
      <c r="Z2730" s="14">
        <f t="shared" si="382"/>
        <v>0</v>
      </c>
      <c r="AA2730" s="14">
        <f t="shared" si="383"/>
        <v>0.16666666666666666</v>
      </c>
      <c r="AB2730" s="14">
        <f t="shared" si="384"/>
        <v>0</v>
      </c>
      <c r="AC2730" s="14">
        <f t="shared" si="385"/>
        <v>2.0624491335331598E-3</v>
      </c>
      <c r="AD2730" s="14">
        <f>(Y2730*'[1]Scoring Model'!$K$17+'Working Data - V3'!Z2730*'[1]Scoring Model'!$K$7+'Working Data - V3'!AA2730*'[1]Scoring Model'!$K$9+'Working Data - V3'!AB2730*'[1]Scoring Model'!$K$10+AC2730*'[1]Scoring Model'!$K$11)</f>
        <v>3.3745823160039962E-2</v>
      </c>
      <c r="AE2730" s="14">
        <f t="shared" si="386"/>
        <v>2</v>
      </c>
      <c r="AF2730" s="17" t="str">
        <f>VLOOKUP(AE2730,'[1]Scoring Model'!$C$18:$D$27,2,FALSE)</f>
        <v>01  Low</v>
      </c>
      <c r="AG2730" s="10" t="s">
        <v>952</v>
      </c>
      <c r="AH2730" s="10" t="s">
        <v>240</v>
      </c>
      <c r="AI2730" s="16">
        <v>69941</v>
      </c>
      <c r="AJ2730" s="18">
        <v>0</v>
      </c>
    </row>
    <row r="2731" spans="2:36" ht="15" customHeight="1" x14ac:dyDescent="0.25">
      <c r="B2731" s="10" t="s">
        <v>55</v>
      </c>
      <c r="C2731" s="10" t="s">
        <v>36</v>
      </c>
      <c r="D2731" s="10" t="s">
        <v>9409</v>
      </c>
      <c r="E2731" s="10" t="str">
        <f t="shared" si="378"/>
        <v>WCV0088695</v>
      </c>
      <c r="F2731" s="11">
        <f>VLOOKUP(E2731,'[1]Policy Number &amp; Loss Info'!$H$4:$K$8916,2,FALSE)</f>
        <v>10563.39</v>
      </c>
      <c r="G2731" s="11">
        <f>VLOOKUP(E2731,'[1]Policy Number &amp; Loss Info'!$H$4:$K$8916,4,FALSE)</f>
        <v>0</v>
      </c>
      <c r="H2731" s="12">
        <f>VLOOKUP(E2731,'[1]Policy Number &amp; Loss Info'!$H$4:$K$8916,3,FALSE)</f>
        <v>0</v>
      </c>
      <c r="I2731" s="13">
        <f t="shared" si="379"/>
        <v>0</v>
      </c>
      <c r="J2731" s="14">
        <f t="shared" si="380"/>
        <v>0</v>
      </c>
      <c r="K2731" s="10" t="s">
        <v>9410</v>
      </c>
      <c r="L2731" s="10"/>
      <c r="M2731" s="10" t="s">
        <v>49</v>
      </c>
      <c r="N2731" s="10">
        <f>VLOOKUP(M2731,[1]Array!$I$8:$J$14,2,FALSE)</f>
        <v>4</v>
      </c>
      <c r="O2731" s="10">
        <v>8391</v>
      </c>
      <c r="P2731" s="15">
        <v>45517</v>
      </c>
      <c r="Q2731" s="10" t="s">
        <v>60</v>
      </c>
      <c r="R2731" s="10" t="s">
        <v>1365</v>
      </c>
      <c r="S2731" s="10" t="s">
        <v>1366</v>
      </c>
      <c r="T2731" s="10">
        <v>1</v>
      </c>
      <c r="U2731" s="10">
        <v>0</v>
      </c>
      <c r="V2731" s="16">
        <v>0</v>
      </c>
      <c r="W2731" s="16">
        <v>3397</v>
      </c>
      <c r="X2731" s="16" t="str">
        <f>VLOOKUP(W2731,[1]Array!$C$8:$D$15,2,TRUE)</f>
        <v>01  $0 - $4,999</v>
      </c>
      <c r="Y2731" s="14">
        <f t="shared" si="381"/>
        <v>0</v>
      </c>
      <c r="Z2731" s="14">
        <f t="shared" si="382"/>
        <v>0</v>
      </c>
      <c r="AA2731" s="14">
        <f t="shared" si="383"/>
        <v>0.5</v>
      </c>
      <c r="AB2731" s="14">
        <f t="shared" si="384"/>
        <v>0</v>
      </c>
      <c r="AC2731" s="14">
        <f t="shared" si="385"/>
        <v>6.7431565992417172E-3</v>
      </c>
      <c r="AD2731" s="14">
        <f>(Y2731*'[1]Scoring Model'!$K$17+'Working Data - V3'!Z2731*'[1]Scoring Model'!$K$7+'Working Data - V3'!AA2731*'[1]Scoring Model'!$K$9+'Working Data - V3'!AB2731*'[1]Scoring Model'!$K$10+AC2731*'[1]Scoring Model'!$K$11)</f>
        <v>0.10134863131984835</v>
      </c>
      <c r="AE2731" s="14">
        <f t="shared" si="386"/>
        <v>3</v>
      </c>
      <c r="AF2731" s="17" t="str">
        <f>VLOOKUP(AE2731,'[1]Scoring Model'!$C$18:$D$27,2,FALSE)</f>
        <v>01  Low</v>
      </c>
      <c r="AG2731" s="10" t="s">
        <v>537</v>
      </c>
      <c r="AH2731" s="10" t="s">
        <v>1156</v>
      </c>
      <c r="AI2731" s="16">
        <v>179600</v>
      </c>
      <c r="AJ2731" s="18">
        <v>0</v>
      </c>
    </row>
    <row r="2732" spans="2:36" ht="15" customHeight="1" x14ac:dyDescent="0.25">
      <c r="B2732" s="10" t="s">
        <v>55</v>
      </c>
      <c r="C2732" s="10" t="s">
        <v>56</v>
      </c>
      <c r="D2732" s="10" t="s">
        <v>9411</v>
      </c>
      <c r="E2732" s="10" t="str">
        <f t="shared" si="378"/>
        <v>WCV0088651</v>
      </c>
      <c r="F2732" s="11">
        <f>VLOOKUP(E2732,'[1]Policy Number &amp; Loss Info'!$H$4:$K$8916,2,FALSE)</f>
        <v>4239.71</v>
      </c>
      <c r="G2732" s="11">
        <f>VLOOKUP(E2732,'[1]Policy Number &amp; Loss Info'!$H$4:$K$8916,4,FALSE)</f>
        <v>0</v>
      </c>
      <c r="H2732" s="12">
        <f>VLOOKUP(E2732,'[1]Policy Number &amp; Loss Info'!$H$4:$K$8916,3,FALSE)</f>
        <v>0</v>
      </c>
      <c r="I2732" s="13">
        <f t="shared" si="379"/>
        <v>0</v>
      </c>
      <c r="J2732" s="14">
        <f t="shared" si="380"/>
        <v>0</v>
      </c>
      <c r="K2732" s="10" t="s">
        <v>9412</v>
      </c>
      <c r="L2732" s="10"/>
      <c r="M2732" s="10" t="s">
        <v>49</v>
      </c>
      <c r="N2732" s="10">
        <f>VLOOKUP(M2732,[1]Array!$I$8:$J$14,2,FALSE)</f>
        <v>4</v>
      </c>
      <c r="O2732" s="10">
        <v>4299</v>
      </c>
      <c r="P2732" s="15">
        <v>45505</v>
      </c>
      <c r="Q2732" s="10" t="s">
        <v>60</v>
      </c>
      <c r="R2732" s="10" t="s">
        <v>551</v>
      </c>
      <c r="S2732" s="10" t="s">
        <v>2399</v>
      </c>
      <c r="T2732" s="10">
        <v>1</v>
      </c>
      <c r="U2732" s="10">
        <v>0</v>
      </c>
      <c r="V2732" s="16">
        <v>0</v>
      </c>
      <c r="W2732" s="16">
        <v>1401</v>
      </c>
      <c r="X2732" s="16" t="str">
        <f>VLOOKUP(W2732,[1]Array!$C$8:$D$15,2,TRUE)</f>
        <v>01  $0 - $4,999</v>
      </c>
      <c r="Y2732" s="14">
        <f t="shared" si="381"/>
        <v>0</v>
      </c>
      <c r="Z2732" s="14">
        <f t="shared" si="382"/>
        <v>0</v>
      </c>
      <c r="AA2732" s="14">
        <f t="shared" si="383"/>
        <v>0.5</v>
      </c>
      <c r="AB2732" s="14">
        <f t="shared" si="384"/>
        <v>0</v>
      </c>
      <c r="AC2732" s="14">
        <f t="shared" si="385"/>
        <v>2.7810310260634814E-3</v>
      </c>
      <c r="AD2732" s="14">
        <f>(Y2732*'[1]Scoring Model'!$K$17+'Working Data - V3'!Z2732*'[1]Scoring Model'!$K$7+'Working Data - V3'!AA2732*'[1]Scoring Model'!$K$9+'Working Data - V3'!AB2732*'[1]Scoring Model'!$K$10+AC2732*'[1]Scoring Model'!$K$11)</f>
        <v>0.1005562062052127</v>
      </c>
      <c r="AE2732" s="14">
        <f t="shared" si="386"/>
        <v>3</v>
      </c>
      <c r="AF2732" s="17" t="str">
        <f>VLOOKUP(AE2732,'[1]Scoring Model'!$C$18:$D$27,2,FALSE)</f>
        <v>01  Low</v>
      </c>
      <c r="AG2732" s="10" t="s">
        <v>9413</v>
      </c>
      <c r="AH2732" s="10" t="s">
        <v>1446</v>
      </c>
      <c r="AI2732" s="16">
        <v>75000</v>
      </c>
      <c r="AJ2732" s="18">
        <v>0</v>
      </c>
    </row>
    <row r="2733" spans="2:36" ht="15" customHeight="1" x14ac:dyDescent="0.25">
      <c r="B2733" s="10" t="s">
        <v>35</v>
      </c>
      <c r="C2733" s="10" t="s">
        <v>36</v>
      </c>
      <c r="D2733" s="10" t="s">
        <v>9414</v>
      </c>
      <c r="E2733" s="10" t="str">
        <f t="shared" si="378"/>
        <v>WCV0087046</v>
      </c>
      <c r="F2733" s="11">
        <f>VLOOKUP(E2733,'[1]Policy Number &amp; Loss Info'!$H$4:$K$8916,2,FALSE)</f>
        <v>28971.27</v>
      </c>
      <c r="G2733" s="11">
        <f>VLOOKUP(E2733,'[1]Policy Number &amp; Loss Info'!$H$4:$K$8916,4,FALSE)</f>
        <v>0</v>
      </c>
      <c r="H2733" s="12">
        <f>VLOOKUP(E2733,'[1]Policy Number &amp; Loss Info'!$H$4:$K$8916,3,FALSE)</f>
        <v>0</v>
      </c>
      <c r="I2733" s="13">
        <f t="shared" si="379"/>
        <v>0</v>
      </c>
      <c r="J2733" s="14">
        <f t="shared" si="380"/>
        <v>0</v>
      </c>
      <c r="K2733" s="10" t="s">
        <v>9415</v>
      </c>
      <c r="L2733" s="10"/>
      <c r="M2733" s="10" t="s">
        <v>101</v>
      </c>
      <c r="N2733" s="10">
        <f>VLOOKUP(M2733,[1]Array!$I$8:$J$14,2,FALSE)</f>
        <v>5</v>
      </c>
      <c r="O2733" s="10">
        <v>37</v>
      </c>
      <c r="P2733" s="15">
        <v>45533</v>
      </c>
      <c r="Q2733" s="10" t="s">
        <v>197</v>
      </c>
      <c r="R2733" s="10" t="s">
        <v>4117</v>
      </c>
      <c r="S2733" s="10" t="s">
        <v>4118</v>
      </c>
      <c r="T2733" s="10">
        <v>0.88</v>
      </c>
      <c r="U2733" s="10">
        <v>0</v>
      </c>
      <c r="V2733" s="16">
        <v>0</v>
      </c>
      <c r="W2733" s="16">
        <v>11124</v>
      </c>
      <c r="X2733" s="16" t="str">
        <f>VLOOKUP(W2733,[1]Array!$C$8:$D$15,2,TRUE)</f>
        <v>03  $10,000 - $14,999</v>
      </c>
      <c r="Y2733" s="14">
        <f t="shared" si="381"/>
        <v>0</v>
      </c>
      <c r="Z2733" s="14">
        <f t="shared" si="382"/>
        <v>0</v>
      </c>
      <c r="AA2733" s="14">
        <f t="shared" si="383"/>
        <v>0.66666666666666663</v>
      </c>
      <c r="AB2733" s="14">
        <f t="shared" si="384"/>
        <v>0</v>
      </c>
      <c r="AC2733" s="14">
        <f t="shared" si="385"/>
        <v>2.2081505448915181E-2</v>
      </c>
      <c r="AD2733" s="14">
        <f>(Y2733*'[1]Scoring Model'!$K$17+'Working Data - V3'!Z2733*'[1]Scoring Model'!$K$7+'Working Data - V3'!AA2733*'[1]Scoring Model'!$K$9+'Working Data - V3'!AB2733*'[1]Scoring Model'!$K$10+AC2733*'[1]Scoring Model'!$K$11)</f>
        <v>0.13774963442311636</v>
      </c>
      <c r="AE2733" s="14">
        <f t="shared" si="386"/>
        <v>3</v>
      </c>
      <c r="AF2733" s="17" t="str">
        <f>VLOOKUP(AE2733,'[1]Scoring Model'!$C$18:$D$27,2,FALSE)</f>
        <v>01  Low</v>
      </c>
      <c r="AG2733" s="10" t="s">
        <v>917</v>
      </c>
      <c r="AH2733" s="10" t="s">
        <v>240</v>
      </c>
      <c r="AI2733" s="16">
        <v>456121</v>
      </c>
      <c r="AJ2733" s="18">
        <v>0</v>
      </c>
    </row>
    <row r="2734" spans="2:36" ht="15" customHeight="1" x14ac:dyDescent="0.25">
      <c r="B2734" s="10" t="s">
        <v>35</v>
      </c>
      <c r="C2734" s="10" t="s">
        <v>36</v>
      </c>
      <c r="D2734" s="10" t="s">
        <v>9416</v>
      </c>
      <c r="E2734" s="10" t="str">
        <f t="shared" si="378"/>
        <v>WCV0087008</v>
      </c>
      <c r="F2734" s="11">
        <f>VLOOKUP(E2734,'[1]Policy Number &amp; Loss Info'!$H$4:$K$8916,2,FALSE)</f>
        <v>13559.54</v>
      </c>
      <c r="G2734" s="11">
        <f>VLOOKUP(E2734,'[1]Policy Number &amp; Loss Info'!$H$4:$K$8916,4,FALSE)</f>
        <v>0</v>
      </c>
      <c r="H2734" s="12">
        <f>VLOOKUP(E2734,'[1]Policy Number &amp; Loss Info'!$H$4:$K$8916,3,FALSE)</f>
        <v>0</v>
      </c>
      <c r="I2734" s="13">
        <f t="shared" si="379"/>
        <v>0</v>
      </c>
      <c r="J2734" s="14">
        <f t="shared" si="380"/>
        <v>0</v>
      </c>
      <c r="K2734" s="10" t="s">
        <v>9417</v>
      </c>
      <c r="L2734" s="10"/>
      <c r="M2734" s="10" t="s">
        <v>101</v>
      </c>
      <c r="N2734" s="10">
        <f>VLOOKUP(M2734,[1]Array!$I$8:$J$14,2,FALSE)</f>
        <v>5</v>
      </c>
      <c r="O2734" s="10">
        <v>5537</v>
      </c>
      <c r="P2734" s="15">
        <v>45535</v>
      </c>
      <c r="Q2734" s="10" t="s">
        <v>60</v>
      </c>
      <c r="R2734" s="10" t="s">
        <v>469</v>
      </c>
      <c r="S2734" s="10" t="s">
        <v>470</v>
      </c>
      <c r="T2734" s="10">
        <v>0.97</v>
      </c>
      <c r="U2734" s="10">
        <v>0</v>
      </c>
      <c r="V2734" s="16">
        <v>0</v>
      </c>
      <c r="W2734" s="16">
        <v>4128</v>
      </c>
      <c r="X2734" s="16" t="str">
        <f>VLOOKUP(W2734,[1]Array!$C$8:$D$15,2,TRUE)</f>
        <v>01  $0 - $4,999</v>
      </c>
      <c r="Y2734" s="14">
        <f t="shared" si="381"/>
        <v>0</v>
      </c>
      <c r="Z2734" s="14">
        <f t="shared" si="382"/>
        <v>0</v>
      </c>
      <c r="AA2734" s="14">
        <f t="shared" si="383"/>
        <v>0.66666666666666663</v>
      </c>
      <c r="AB2734" s="14">
        <f t="shared" si="384"/>
        <v>0</v>
      </c>
      <c r="AC2734" s="14">
        <f t="shared" si="385"/>
        <v>8.1942156142684169E-3</v>
      </c>
      <c r="AD2734" s="14">
        <f>(Y2734*'[1]Scoring Model'!$K$17+'Working Data - V3'!Z2734*'[1]Scoring Model'!$K$7+'Working Data - V3'!AA2734*'[1]Scoring Model'!$K$9+'Working Data - V3'!AB2734*'[1]Scoring Model'!$K$10+AC2734*'[1]Scoring Model'!$K$11)</f>
        <v>0.134972176456187</v>
      </c>
      <c r="AE2734" s="14">
        <f t="shared" si="386"/>
        <v>3</v>
      </c>
      <c r="AF2734" s="17" t="str">
        <f>VLOOKUP(AE2734,'[1]Scoring Model'!$C$18:$D$27,2,FALSE)</f>
        <v>01  Low</v>
      </c>
      <c r="AG2734" s="10" t="s">
        <v>9418</v>
      </c>
      <c r="AH2734" s="10" t="s">
        <v>3749</v>
      </c>
      <c r="AI2734" s="16">
        <v>158220</v>
      </c>
      <c r="AJ2734" s="18">
        <v>0</v>
      </c>
    </row>
    <row r="2735" spans="2:36" ht="15" customHeight="1" x14ac:dyDescent="0.25">
      <c r="B2735" s="10" t="s">
        <v>55</v>
      </c>
      <c r="C2735" s="10" t="s">
        <v>36</v>
      </c>
      <c r="D2735" s="10" t="s">
        <v>9419</v>
      </c>
      <c r="E2735" s="10" t="str">
        <f t="shared" si="378"/>
        <v>WCV0086973</v>
      </c>
      <c r="F2735" s="11">
        <f>VLOOKUP(E2735,'[1]Policy Number &amp; Loss Info'!$H$4:$K$8916,2,FALSE)</f>
        <v>14501.55</v>
      </c>
      <c r="G2735" s="11">
        <f>VLOOKUP(E2735,'[1]Policy Number &amp; Loss Info'!$H$4:$K$8916,4,FALSE)</f>
        <v>0</v>
      </c>
      <c r="H2735" s="12">
        <f>VLOOKUP(E2735,'[1]Policy Number &amp; Loss Info'!$H$4:$K$8916,3,FALSE)</f>
        <v>0</v>
      </c>
      <c r="I2735" s="13">
        <f t="shared" si="379"/>
        <v>0</v>
      </c>
      <c r="J2735" s="14">
        <f t="shared" si="380"/>
        <v>0</v>
      </c>
      <c r="K2735" s="10" t="s">
        <v>9420</v>
      </c>
      <c r="L2735" s="10"/>
      <c r="M2735" s="10" t="s">
        <v>49</v>
      </c>
      <c r="N2735" s="10">
        <f>VLOOKUP(M2735,[1]Array!$I$8:$J$14,2,FALSE)</f>
        <v>4</v>
      </c>
      <c r="O2735" s="10">
        <v>8387</v>
      </c>
      <c r="P2735" s="15">
        <v>45523</v>
      </c>
      <c r="Q2735" s="10" t="s">
        <v>60</v>
      </c>
      <c r="R2735" s="10" t="s">
        <v>1578</v>
      </c>
      <c r="S2735" s="10" t="s">
        <v>1579</v>
      </c>
      <c r="T2735" s="10">
        <v>1</v>
      </c>
      <c r="U2735" s="10">
        <v>0</v>
      </c>
      <c r="V2735" s="16">
        <v>0</v>
      </c>
      <c r="W2735" s="16">
        <v>4127</v>
      </c>
      <c r="X2735" s="16" t="str">
        <f>VLOOKUP(W2735,[1]Array!$C$8:$D$15,2,TRUE)</f>
        <v>01  $0 - $4,999</v>
      </c>
      <c r="Y2735" s="14">
        <f t="shared" si="381"/>
        <v>0</v>
      </c>
      <c r="Z2735" s="14">
        <f t="shared" si="382"/>
        <v>0</v>
      </c>
      <c r="AA2735" s="14">
        <f t="shared" si="383"/>
        <v>0.5</v>
      </c>
      <c r="AB2735" s="14">
        <f t="shared" si="384"/>
        <v>0</v>
      </c>
      <c r="AC2735" s="14">
        <f t="shared" si="385"/>
        <v>8.1922305814161218E-3</v>
      </c>
      <c r="AD2735" s="14">
        <f>(Y2735*'[1]Scoring Model'!$K$17+'Working Data - V3'!Z2735*'[1]Scoring Model'!$K$7+'Working Data - V3'!AA2735*'[1]Scoring Model'!$K$9+'Working Data - V3'!AB2735*'[1]Scoring Model'!$K$10+AC2735*'[1]Scoring Model'!$K$11)</f>
        <v>0.10163844611628323</v>
      </c>
      <c r="AE2735" s="14">
        <f t="shared" si="386"/>
        <v>3</v>
      </c>
      <c r="AF2735" s="17" t="str">
        <f>VLOOKUP(AE2735,'[1]Scoring Model'!$C$18:$D$27,2,FALSE)</f>
        <v>01  Low</v>
      </c>
      <c r="AG2735" s="10" t="s">
        <v>791</v>
      </c>
      <c r="AH2735" s="10" t="s">
        <v>1818</v>
      </c>
      <c r="AI2735" s="16">
        <v>154610</v>
      </c>
      <c r="AJ2735" s="18">
        <v>0</v>
      </c>
    </row>
    <row r="2736" spans="2:36" ht="15" customHeight="1" x14ac:dyDescent="0.25">
      <c r="B2736" s="10" t="s">
        <v>98</v>
      </c>
      <c r="C2736" s="10" t="s">
        <v>46</v>
      </c>
      <c r="D2736" s="10" t="s">
        <v>9421</v>
      </c>
      <c r="E2736" s="10" t="str">
        <f t="shared" si="378"/>
        <v>WCV0086928</v>
      </c>
      <c r="F2736" s="11">
        <f>VLOOKUP(E2736,'[1]Policy Number &amp; Loss Info'!$H$4:$K$8916,2,FALSE)</f>
        <v>9543.81</v>
      </c>
      <c r="G2736" s="11">
        <f>VLOOKUP(E2736,'[1]Policy Number &amp; Loss Info'!$H$4:$K$8916,4,FALSE)</f>
        <v>0</v>
      </c>
      <c r="H2736" s="12">
        <f>VLOOKUP(E2736,'[1]Policy Number &amp; Loss Info'!$H$4:$K$8916,3,FALSE)</f>
        <v>0</v>
      </c>
      <c r="I2736" s="13">
        <f t="shared" si="379"/>
        <v>0</v>
      </c>
      <c r="J2736" s="14">
        <f t="shared" si="380"/>
        <v>0</v>
      </c>
      <c r="K2736" s="10" t="s">
        <v>9422</v>
      </c>
      <c r="L2736" s="10"/>
      <c r="M2736" s="10" t="s">
        <v>59</v>
      </c>
      <c r="N2736" s="10">
        <f>VLOOKUP(M2736,[1]Array!$I$8:$J$14,2,FALSE)</f>
        <v>7</v>
      </c>
      <c r="O2736" s="10">
        <v>5535</v>
      </c>
      <c r="P2736" s="15">
        <v>45511</v>
      </c>
      <c r="Q2736" s="10" t="s">
        <v>102</v>
      </c>
      <c r="R2736" s="10" t="s">
        <v>9423</v>
      </c>
      <c r="S2736" s="10" t="s">
        <v>9424</v>
      </c>
      <c r="T2736" s="10">
        <v>1</v>
      </c>
      <c r="U2736" s="10">
        <v>0</v>
      </c>
      <c r="V2736" s="16">
        <v>0</v>
      </c>
      <c r="W2736" s="16">
        <v>4027</v>
      </c>
      <c r="X2736" s="16" t="str">
        <f>VLOOKUP(W2736,[1]Array!$C$8:$D$15,2,TRUE)</f>
        <v>01  $0 - $4,999</v>
      </c>
      <c r="Y2736" s="14">
        <f t="shared" si="381"/>
        <v>0</v>
      </c>
      <c r="Z2736" s="14">
        <f t="shared" si="382"/>
        <v>0</v>
      </c>
      <c r="AA2736" s="14">
        <f t="shared" si="383"/>
        <v>1</v>
      </c>
      <c r="AB2736" s="14">
        <f t="shared" si="384"/>
        <v>0</v>
      </c>
      <c r="AC2736" s="14">
        <f t="shared" si="385"/>
        <v>7.9937272961867513E-3</v>
      </c>
      <c r="AD2736" s="14">
        <f>(Y2736*'[1]Scoring Model'!$K$17+'Working Data - V3'!Z2736*'[1]Scoring Model'!$K$7+'Working Data - V3'!AA2736*'[1]Scoring Model'!$K$9+'Working Data - V3'!AB2736*'[1]Scoring Model'!$K$10+AC2736*'[1]Scoring Model'!$K$11)</f>
        <v>0.20159874545923737</v>
      </c>
      <c r="AE2736" s="14">
        <f t="shared" si="386"/>
        <v>4</v>
      </c>
      <c r="AF2736" s="17" t="str">
        <f>VLOOKUP(AE2736,'[1]Scoring Model'!$C$18:$D$27,2,FALSE)</f>
        <v>01  Low</v>
      </c>
      <c r="AG2736" s="10" t="s">
        <v>371</v>
      </c>
      <c r="AH2736" s="10" t="s">
        <v>1243</v>
      </c>
      <c r="AI2736" s="16">
        <v>61259</v>
      </c>
      <c r="AJ2736" s="18">
        <v>0</v>
      </c>
    </row>
    <row r="2737" spans="2:36" ht="15" customHeight="1" x14ac:dyDescent="0.25">
      <c r="B2737" s="10" t="s">
        <v>35</v>
      </c>
      <c r="C2737" s="10" t="s">
        <v>36</v>
      </c>
      <c r="D2737" s="10" t="s">
        <v>9425</v>
      </c>
      <c r="E2737" s="10" t="str">
        <f t="shared" si="378"/>
        <v>WCV0086922</v>
      </c>
      <c r="F2737" s="11">
        <f>VLOOKUP(E2737,'[1]Policy Number &amp; Loss Info'!$H$4:$K$8916,2,FALSE)</f>
        <v>6146.08</v>
      </c>
      <c r="G2737" s="11">
        <f>VLOOKUP(E2737,'[1]Policy Number &amp; Loss Info'!$H$4:$K$8916,4,FALSE)</f>
        <v>0</v>
      </c>
      <c r="H2737" s="12">
        <f>VLOOKUP(E2737,'[1]Policy Number &amp; Loss Info'!$H$4:$K$8916,3,FALSE)</f>
        <v>0</v>
      </c>
      <c r="I2737" s="13">
        <f t="shared" si="379"/>
        <v>0</v>
      </c>
      <c r="J2737" s="14">
        <f t="shared" si="380"/>
        <v>0</v>
      </c>
      <c r="K2737" s="10" t="s">
        <v>9426</v>
      </c>
      <c r="L2737" s="10"/>
      <c r="M2737" s="10" t="s">
        <v>39</v>
      </c>
      <c r="N2737" s="10">
        <f>VLOOKUP(M2737,[1]Array!$I$8:$J$14,2,FALSE)</f>
        <v>1</v>
      </c>
      <c r="O2737" s="10">
        <v>9082</v>
      </c>
      <c r="P2737" s="15">
        <v>45509</v>
      </c>
      <c r="Q2737" s="10" t="s">
        <v>60</v>
      </c>
      <c r="R2737" s="10" t="s">
        <v>1507</v>
      </c>
      <c r="S2737" s="10" t="s">
        <v>1508</v>
      </c>
      <c r="T2737" s="10">
        <v>1</v>
      </c>
      <c r="U2737" s="10">
        <v>0</v>
      </c>
      <c r="V2737" s="16">
        <v>0</v>
      </c>
      <c r="W2737" s="16">
        <v>2109</v>
      </c>
      <c r="X2737" s="16" t="str">
        <f>VLOOKUP(W2737,[1]Array!$C$8:$D$15,2,TRUE)</f>
        <v>01  $0 - $4,999</v>
      </c>
      <c r="Y2737" s="14">
        <f t="shared" si="381"/>
        <v>0</v>
      </c>
      <c r="Z2737" s="14">
        <f t="shared" si="382"/>
        <v>0</v>
      </c>
      <c r="AA2737" s="14">
        <f t="shared" si="383"/>
        <v>0</v>
      </c>
      <c r="AB2737" s="14">
        <f t="shared" si="384"/>
        <v>0</v>
      </c>
      <c r="AC2737" s="14">
        <f t="shared" si="385"/>
        <v>4.1864342854874247E-3</v>
      </c>
      <c r="AD2737" s="14">
        <f>(Y2737*'[1]Scoring Model'!$K$17+'Working Data - V3'!Z2737*'[1]Scoring Model'!$K$7+'Working Data - V3'!AA2737*'[1]Scoring Model'!$K$9+'Working Data - V3'!AB2737*'[1]Scoring Model'!$K$10+AC2737*'[1]Scoring Model'!$K$11)</f>
        <v>8.3728685709748502E-4</v>
      </c>
      <c r="AE2737" s="14">
        <f t="shared" si="386"/>
        <v>1</v>
      </c>
      <c r="AF2737" s="17" t="str">
        <f>VLOOKUP(AE2737,'[1]Scoring Model'!$C$18:$D$27,2,FALSE)</f>
        <v>01  Low</v>
      </c>
      <c r="AG2737" s="10" t="s">
        <v>43</v>
      </c>
      <c r="AH2737" s="10" t="s">
        <v>3249</v>
      </c>
      <c r="AI2737" s="16">
        <v>166000</v>
      </c>
      <c r="AJ2737" s="18">
        <v>0</v>
      </c>
    </row>
    <row r="2738" spans="2:36" ht="15" customHeight="1" x14ac:dyDescent="0.25">
      <c r="B2738" s="10" t="s">
        <v>55</v>
      </c>
      <c r="C2738" s="10" t="s">
        <v>36</v>
      </c>
      <c r="D2738" s="10" t="s">
        <v>9427</v>
      </c>
      <c r="E2738" s="10" t="str">
        <f t="shared" si="378"/>
        <v>WCV0086810</v>
      </c>
      <c r="F2738" s="11">
        <f>VLOOKUP(E2738,'[1]Policy Number &amp; Loss Info'!$H$4:$K$8916,2,FALSE)</f>
        <v>34142.160000000003</v>
      </c>
      <c r="G2738" s="11">
        <f>VLOOKUP(E2738,'[1]Policy Number &amp; Loss Info'!$H$4:$K$8916,4,FALSE)</f>
        <v>0</v>
      </c>
      <c r="H2738" s="12">
        <f>VLOOKUP(E2738,'[1]Policy Number &amp; Loss Info'!$H$4:$K$8916,3,FALSE)</f>
        <v>0</v>
      </c>
      <c r="I2738" s="13">
        <f t="shared" si="379"/>
        <v>0</v>
      </c>
      <c r="J2738" s="14">
        <f t="shared" si="380"/>
        <v>0</v>
      </c>
      <c r="K2738" s="10" t="s">
        <v>9428</v>
      </c>
      <c r="L2738" s="10"/>
      <c r="M2738" s="10" t="s">
        <v>101</v>
      </c>
      <c r="N2738" s="10">
        <f>VLOOKUP(M2738,[1]Array!$I$8:$J$14,2,FALSE)</f>
        <v>5</v>
      </c>
      <c r="O2738" s="10">
        <v>30</v>
      </c>
      <c r="P2738" s="15">
        <v>45505</v>
      </c>
      <c r="Q2738" s="10" t="s">
        <v>60</v>
      </c>
      <c r="R2738" s="10" t="s">
        <v>551</v>
      </c>
      <c r="S2738" s="10" t="s">
        <v>552</v>
      </c>
      <c r="T2738" s="10">
        <v>0.92</v>
      </c>
      <c r="U2738" s="10">
        <v>0</v>
      </c>
      <c r="V2738" s="16">
        <v>0</v>
      </c>
      <c r="W2738" s="16">
        <v>10452</v>
      </c>
      <c r="X2738" s="16" t="str">
        <f>VLOOKUP(W2738,[1]Array!$C$8:$D$15,2,TRUE)</f>
        <v>03  $10,000 - $14,999</v>
      </c>
      <c r="Y2738" s="14">
        <f t="shared" si="381"/>
        <v>0</v>
      </c>
      <c r="Z2738" s="14">
        <f t="shared" si="382"/>
        <v>0</v>
      </c>
      <c r="AA2738" s="14">
        <f t="shared" si="383"/>
        <v>0.66666666666666663</v>
      </c>
      <c r="AB2738" s="14">
        <f t="shared" si="384"/>
        <v>0</v>
      </c>
      <c r="AC2738" s="14">
        <f t="shared" si="385"/>
        <v>2.0747563372173809E-2</v>
      </c>
      <c r="AD2738" s="14">
        <f>(Y2738*'[1]Scoring Model'!$K$17+'Working Data - V3'!Z2738*'[1]Scoring Model'!$K$7+'Working Data - V3'!AA2738*'[1]Scoring Model'!$K$9+'Working Data - V3'!AB2738*'[1]Scoring Model'!$K$10+AC2738*'[1]Scoring Model'!$K$11)</f>
        <v>0.13748284600776808</v>
      </c>
      <c r="AE2738" s="14">
        <f t="shared" si="386"/>
        <v>3</v>
      </c>
      <c r="AF2738" s="17" t="str">
        <f>VLOOKUP(AE2738,'[1]Scoring Model'!$C$18:$D$27,2,FALSE)</f>
        <v>01  Low</v>
      </c>
      <c r="AG2738" s="10" t="s">
        <v>9429</v>
      </c>
      <c r="AH2738" s="10" t="s">
        <v>390</v>
      </c>
      <c r="AI2738" s="16">
        <v>395212</v>
      </c>
      <c r="AJ2738" s="18">
        <v>0</v>
      </c>
    </row>
    <row r="2739" spans="2:36" ht="15" customHeight="1" x14ac:dyDescent="0.25">
      <c r="B2739" s="10" t="s">
        <v>35</v>
      </c>
      <c r="C2739" s="10" t="s">
        <v>36</v>
      </c>
      <c r="D2739" s="10" t="s">
        <v>9430</v>
      </c>
      <c r="E2739" s="10" t="str">
        <f t="shared" si="378"/>
        <v>WCV0085208</v>
      </c>
      <c r="F2739" s="11">
        <f>VLOOKUP(E2739,'[1]Policy Number &amp; Loss Info'!$H$4:$K$8916,2,FALSE)</f>
        <v>2933.92</v>
      </c>
      <c r="G2739" s="11">
        <f>VLOOKUP(E2739,'[1]Policy Number &amp; Loss Info'!$H$4:$K$8916,4,FALSE)</f>
        <v>0</v>
      </c>
      <c r="H2739" s="12">
        <f>VLOOKUP(E2739,'[1]Policy Number &amp; Loss Info'!$H$4:$K$8916,3,FALSE)</f>
        <v>0</v>
      </c>
      <c r="I2739" s="13">
        <f t="shared" si="379"/>
        <v>0</v>
      </c>
      <c r="J2739" s="14">
        <f t="shared" si="380"/>
        <v>0</v>
      </c>
      <c r="K2739" s="10" t="s">
        <v>9431</v>
      </c>
      <c r="L2739" s="10"/>
      <c r="M2739" s="10" t="s">
        <v>49</v>
      </c>
      <c r="N2739" s="10">
        <f>VLOOKUP(M2739,[1]Array!$I$8:$J$14,2,FALSE)</f>
        <v>4</v>
      </c>
      <c r="O2739" s="10">
        <v>8380</v>
      </c>
      <c r="P2739" s="15">
        <v>45524</v>
      </c>
      <c r="Q2739" s="10" t="s">
        <v>40</v>
      </c>
      <c r="R2739" s="10" t="s">
        <v>41</v>
      </c>
      <c r="S2739" s="10" t="s">
        <v>42</v>
      </c>
      <c r="T2739" s="10">
        <v>1</v>
      </c>
      <c r="U2739" s="10">
        <v>0</v>
      </c>
      <c r="V2739" s="16">
        <v>0</v>
      </c>
      <c r="W2739" s="16">
        <v>1082</v>
      </c>
      <c r="X2739" s="16" t="str">
        <f>VLOOKUP(W2739,[1]Array!$C$8:$D$15,2,TRUE)</f>
        <v>01  $0 - $4,999</v>
      </c>
      <c r="Y2739" s="14">
        <f t="shared" si="381"/>
        <v>0</v>
      </c>
      <c r="Z2739" s="14">
        <f t="shared" si="382"/>
        <v>0</v>
      </c>
      <c r="AA2739" s="14">
        <f t="shared" si="383"/>
        <v>0.5</v>
      </c>
      <c r="AB2739" s="14">
        <f t="shared" si="384"/>
        <v>0</v>
      </c>
      <c r="AC2739" s="14">
        <f t="shared" si="385"/>
        <v>2.1478055461817895E-3</v>
      </c>
      <c r="AD2739" s="14">
        <f>(Y2739*'[1]Scoring Model'!$K$17+'Working Data - V3'!Z2739*'[1]Scoring Model'!$K$7+'Working Data - V3'!AA2739*'[1]Scoring Model'!$K$9+'Working Data - V3'!AB2739*'[1]Scoring Model'!$K$10+AC2739*'[1]Scoring Model'!$K$11)</f>
        <v>0.10042956110923636</v>
      </c>
      <c r="AE2739" s="14">
        <f t="shared" si="386"/>
        <v>3</v>
      </c>
      <c r="AF2739" s="17" t="str">
        <f>VLOOKUP(AE2739,'[1]Scoring Model'!$C$18:$D$27,2,FALSE)</f>
        <v>01  Low</v>
      </c>
      <c r="AG2739" s="10" t="s">
        <v>875</v>
      </c>
      <c r="AH2739" s="10" t="s">
        <v>5382</v>
      </c>
      <c r="AI2739" s="16">
        <v>38472</v>
      </c>
      <c r="AJ2739" s="18">
        <v>0</v>
      </c>
    </row>
    <row r="2740" spans="2:36" ht="15" customHeight="1" x14ac:dyDescent="0.25">
      <c r="B2740" s="10" t="s">
        <v>98</v>
      </c>
      <c r="C2740" s="10" t="s">
        <v>166</v>
      </c>
      <c r="D2740" s="10" t="s">
        <v>9432</v>
      </c>
      <c r="E2740" s="10" t="str">
        <f t="shared" si="378"/>
        <v>WCV0085168</v>
      </c>
      <c r="F2740" s="11">
        <f>VLOOKUP(E2740,'[1]Policy Number &amp; Loss Info'!$H$4:$K$8916,2,FALSE)</f>
        <v>3112.67</v>
      </c>
      <c r="G2740" s="11">
        <f>VLOOKUP(E2740,'[1]Policy Number &amp; Loss Info'!$H$4:$K$8916,4,FALSE)</f>
        <v>434.5</v>
      </c>
      <c r="H2740" s="12">
        <f>VLOOKUP(E2740,'[1]Policy Number &amp; Loss Info'!$H$4:$K$8916,3,FALSE)</f>
        <v>1</v>
      </c>
      <c r="I2740" s="13">
        <f t="shared" si="379"/>
        <v>0.13959076933950595</v>
      </c>
      <c r="J2740" s="14">
        <f t="shared" si="380"/>
        <v>32.126759341658449</v>
      </c>
      <c r="K2740" s="10" t="s">
        <v>9433</v>
      </c>
      <c r="L2740" s="10"/>
      <c r="M2740" s="10" t="s">
        <v>67</v>
      </c>
      <c r="N2740" s="10">
        <f>VLOOKUP(M2740,[1]Array!$I$8:$J$14,2,FALSE)</f>
        <v>6</v>
      </c>
      <c r="O2740" s="10">
        <v>7219</v>
      </c>
      <c r="P2740" s="15">
        <v>45520</v>
      </c>
      <c r="Q2740" s="10" t="s">
        <v>102</v>
      </c>
      <c r="R2740" s="10" t="s">
        <v>521</v>
      </c>
      <c r="S2740" s="10" t="s">
        <v>522</v>
      </c>
      <c r="T2740" s="10">
        <v>1</v>
      </c>
      <c r="U2740" s="10">
        <v>0</v>
      </c>
      <c r="V2740" s="16">
        <v>0</v>
      </c>
      <c r="W2740" s="16">
        <v>1165</v>
      </c>
      <c r="X2740" s="16" t="str">
        <f>VLOOKUP(W2740,[1]Array!$C$8:$D$15,2,TRUE)</f>
        <v>01  $0 - $4,999</v>
      </c>
      <c r="Y2740" s="14">
        <f t="shared" si="381"/>
        <v>6.9795384669752977E-2</v>
      </c>
      <c r="Z2740" s="14">
        <f t="shared" si="382"/>
        <v>0.22111242116896426</v>
      </c>
      <c r="AA2740" s="14">
        <f t="shared" si="383"/>
        <v>0.83333333333333337</v>
      </c>
      <c r="AB2740" s="14">
        <f t="shared" si="384"/>
        <v>0</v>
      </c>
      <c r="AC2740" s="14">
        <f t="shared" si="385"/>
        <v>2.3125632729221668E-3</v>
      </c>
      <c r="AD2740" s="14">
        <f>(Y2740*'[1]Scoring Model'!$K$17+'Working Data - V3'!Z2740*'[1]Scoring Model'!$K$7+'Working Data - V3'!AA2740*'[1]Scoring Model'!$K$9+'Working Data - V3'!AB2740*'[1]Scoring Model'!$K$10+AC2740*'[1]Scoring Model'!$K$11)</f>
        <v>0.23229027895596988</v>
      </c>
      <c r="AE2740" s="14">
        <f t="shared" si="386"/>
        <v>5</v>
      </c>
      <c r="AF2740" s="17" t="str">
        <f>VLOOKUP(AE2740,'[1]Scoring Model'!$C$18:$D$27,2,FALSE)</f>
        <v>02  Moderate</v>
      </c>
      <c r="AG2740" s="10" t="s">
        <v>490</v>
      </c>
      <c r="AH2740" s="10" t="s">
        <v>172</v>
      </c>
      <c r="AI2740" s="16">
        <v>10000</v>
      </c>
      <c r="AJ2740" s="18">
        <v>0</v>
      </c>
    </row>
    <row r="2741" spans="2:36" ht="15" customHeight="1" x14ac:dyDescent="0.25">
      <c r="B2741" s="10" t="s">
        <v>55</v>
      </c>
      <c r="C2741" s="10" t="s">
        <v>56</v>
      </c>
      <c r="D2741" s="10" t="s">
        <v>9434</v>
      </c>
      <c r="E2741" s="10" t="str">
        <f t="shared" si="378"/>
        <v>WCV0085132</v>
      </c>
      <c r="F2741" s="11">
        <f>VLOOKUP(E2741,'[1]Policy Number &amp; Loss Info'!$H$4:$K$8916,2,FALSE)</f>
        <v>61654.55</v>
      </c>
      <c r="G2741" s="11">
        <f>VLOOKUP(E2741,'[1]Policy Number &amp; Loss Info'!$H$4:$K$8916,4,FALSE)</f>
        <v>0</v>
      </c>
      <c r="H2741" s="12">
        <f>VLOOKUP(E2741,'[1]Policy Number &amp; Loss Info'!$H$4:$K$8916,3,FALSE)</f>
        <v>0</v>
      </c>
      <c r="I2741" s="13">
        <f t="shared" si="379"/>
        <v>0</v>
      </c>
      <c r="J2741" s="14">
        <f t="shared" si="380"/>
        <v>0</v>
      </c>
      <c r="K2741" s="10" t="s">
        <v>9435</v>
      </c>
      <c r="L2741" s="10"/>
      <c r="M2741" s="10" t="s">
        <v>87</v>
      </c>
      <c r="N2741" s="10">
        <f>VLOOKUP(M2741,[1]Array!$I$8:$J$14,2,FALSE)</f>
        <v>3</v>
      </c>
      <c r="O2741" s="10">
        <v>8835</v>
      </c>
      <c r="P2741" s="15">
        <v>45512</v>
      </c>
      <c r="Q2741" s="10" t="s">
        <v>60</v>
      </c>
      <c r="R2741" s="10" t="s">
        <v>2076</v>
      </c>
      <c r="S2741" s="10" t="s">
        <v>2077</v>
      </c>
      <c r="T2741" s="10">
        <v>0.86</v>
      </c>
      <c r="U2741" s="10">
        <v>0</v>
      </c>
      <c r="V2741" s="16">
        <v>0</v>
      </c>
      <c r="W2741" s="16">
        <v>19667</v>
      </c>
      <c r="X2741" s="16" t="str">
        <f>VLOOKUP(W2741,[1]Array!$C$8:$D$15,2,TRUE)</f>
        <v>04  $15,000 - $24,999</v>
      </c>
      <c r="Y2741" s="14">
        <f t="shared" si="381"/>
        <v>0</v>
      </c>
      <c r="Z2741" s="14">
        <f t="shared" si="382"/>
        <v>0</v>
      </c>
      <c r="AA2741" s="14">
        <f t="shared" si="383"/>
        <v>0.33333333333333331</v>
      </c>
      <c r="AB2741" s="14">
        <f t="shared" si="384"/>
        <v>0</v>
      </c>
      <c r="AC2741" s="14">
        <f t="shared" si="385"/>
        <v>3.9039641106060306E-2</v>
      </c>
      <c r="AD2741" s="14">
        <f>(Y2741*'[1]Scoring Model'!$K$17+'Working Data - V3'!Z2741*'[1]Scoring Model'!$K$7+'Working Data - V3'!AA2741*'[1]Scoring Model'!$K$9+'Working Data - V3'!AB2741*'[1]Scoring Model'!$K$10+AC2741*'[1]Scoring Model'!$K$11)</f>
        <v>7.447459488787872E-2</v>
      </c>
      <c r="AE2741" s="14">
        <f t="shared" si="386"/>
        <v>2</v>
      </c>
      <c r="AF2741" s="17" t="str">
        <f>VLOOKUP(AE2741,'[1]Scoring Model'!$C$18:$D$27,2,FALSE)</f>
        <v>01  Low</v>
      </c>
      <c r="AG2741" s="10" t="s">
        <v>141</v>
      </c>
      <c r="AH2741" s="10" t="s">
        <v>158</v>
      </c>
      <c r="AI2741" s="16">
        <v>1764655</v>
      </c>
      <c r="AJ2741" s="18">
        <v>0</v>
      </c>
    </row>
    <row r="2742" spans="2:36" ht="15" customHeight="1" x14ac:dyDescent="0.25">
      <c r="B2742" s="10" t="s">
        <v>98</v>
      </c>
      <c r="C2742" s="10" t="s">
        <v>46</v>
      </c>
      <c r="D2742" s="10" t="s">
        <v>9436</v>
      </c>
      <c r="E2742" s="10" t="str">
        <f t="shared" si="378"/>
        <v>WCV0085110</v>
      </c>
      <c r="F2742" s="11">
        <f>VLOOKUP(E2742,'[1]Policy Number &amp; Loss Info'!$H$4:$K$8916,2,FALSE)</f>
        <v>16294.42</v>
      </c>
      <c r="G2742" s="11">
        <f>VLOOKUP(E2742,'[1]Policy Number &amp; Loss Info'!$H$4:$K$8916,4,FALSE)</f>
        <v>0</v>
      </c>
      <c r="H2742" s="12">
        <f>VLOOKUP(E2742,'[1]Policy Number &amp; Loss Info'!$H$4:$K$8916,3,FALSE)</f>
        <v>0</v>
      </c>
      <c r="I2742" s="13">
        <f t="shared" si="379"/>
        <v>0</v>
      </c>
      <c r="J2742" s="14">
        <f t="shared" si="380"/>
        <v>0</v>
      </c>
      <c r="K2742" s="10" t="s">
        <v>9437</v>
      </c>
      <c r="L2742" s="10"/>
      <c r="M2742" s="10" t="s">
        <v>49</v>
      </c>
      <c r="N2742" s="10">
        <f>VLOOKUP(M2742,[1]Array!$I$8:$J$14,2,FALSE)</f>
        <v>4</v>
      </c>
      <c r="O2742" s="10">
        <v>8391</v>
      </c>
      <c r="P2742" s="15">
        <v>45506</v>
      </c>
      <c r="Q2742" s="10" t="s">
        <v>102</v>
      </c>
      <c r="R2742" s="10" t="s">
        <v>8526</v>
      </c>
      <c r="S2742" s="10" t="s">
        <v>8527</v>
      </c>
      <c r="T2742" s="10">
        <v>0.84</v>
      </c>
      <c r="U2742" s="10">
        <v>0</v>
      </c>
      <c r="V2742" s="16">
        <v>0</v>
      </c>
      <c r="W2742" s="16">
        <v>4660</v>
      </c>
      <c r="X2742" s="16" t="str">
        <f>VLOOKUP(W2742,[1]Array!$C$8:$D$15,2,TRUE)</f>
        <v>01  $0 - $4,999</v>
      </c>
      <c r="Y2742" s="14">
        <f t="shared" si="381"/>
        <v>0</v>
      </c>
      <c r="Z2742" s="14">
        <f t="shared" si="382"/>
        <v>0</v>
      </c>
      <c r="AA2742" s="14">
        <f t="shared" si="383"/>
        <v>0.5</v>
      </c>
      <c r="AB2742" s="14">
        <f t="shared" si="384"/>
        <v>0</v>
      </c>
      <c r="AC2742" s="14">
        <f t="shared" si="385"/>
        <v>9.250253091688667E-3</v>
      </c>
      <c r="AD2742" s="14">
        <f>(Y2742*'[1]Scoring Model'!$K$17+'Working Data - V3'!Z2742*'[1]Scoring Model'!$K$7+'Working Data - V3'!AA2742*'[1]Scoring Model'!$K$9+'Working Data - V3'!AB2742*'[1]Scoring Model'!$K$10+AC2742*'[1]Scoring Model'!$K$11)</f>
        <v>0.10185005061833774</v>
      </c>
      <c r="AE2742" s="14">
        <f t="shared" si="386"/>
        <v>3</v>
      </c>
      <c r="AF2742" s="17" t="str">
        <f>VLOOKUP(AE2742,'[1]Scoring Model'!$C$18:$D$27,2,FALSE)</f>
        <v>01  Low</v>
      </c>
      <c r="AG2742" s="10" t="s">
        <v>245</v>
      </c>
      <c r="AH2742" s="10" t="s">
        <v>297</v>
      </c>
      <c r="AI2742" s="16">
        <v>523448</v>
      </c>
      <c r="AJ2742" s="18">
        <v>0</v>
      </c>
    </row>
    <row r="2743" spans="2:36" ht="15" customHeight="1" x14ac:dyDescent="0.25">
      <c r="B2743" s="10" t="s">
        <v>98</v>
      </c>
      <c r="C2743" s="10" t="s">
        <v>46</v>
      </c>
      <c r="D2743" s="10" t="s">
        <v>9438</v>
      </c>
      <c r="E2743" s="10" t="str">
        <f t="shared" si="378"/>
        <v>WCV0083605</v>
      </c>
      <c r="F2743" s="11">
        <f>VLOOKUP(E2743,'[1]Policy Number &amp; Loss Info'!$H$4:$K$8916,2,FALSE)</f>
        <v>19127.439999999999</v>
      </c>
      <c r="G2743" s="11">
        <f>VLOOKUP(E2743,'[1]Policy Number &amp; Loss Info'!$H$4:$K$8916,4,FALSE)</f>
        <v>0</v>
      </c>
      <c r="H2743" s="12">
        <f>VLOOKUP(E2743,'[1]Policy Number &amp; Loss Info'!$H$4:$K$8916,3,FALSE)</f>
        <v>0</v>
      </c>
      <c r="I2743" s="13">
        <f t="shared" si="379"/>
        <v>0</v>
      </c>
      <c r="J2743" s="14">
        <f t="shared" si="380"/>
        <v>0</v>
      </c>
      <c r="K2743" s="10" t="s">
        <v>9439</v>
      </c>
      <c r="L2743" s="10"/>
      <c r="M2743" s="10" t="s">
        <v>101</v>
      </c>
      <c r="N2743" s="10">
        <f>VLOOKUP(M2743,[1]Array!$I$8:$J$14,2,FALSE)</f>
        <v>5</v>
      </c>
      <c r="O2743" s="10">
        <v>5348</v>
      </c>
      <c r="P2743" s="15">
        <v>45520</v>
      </c>
      <c r="Q2743" s="10" t="s">
        <v>102</v>
      </c>
      <c r="R2743" s="10" t="s">
        <v>1859</v>
      </c>
      <c r="S2743" s="10" t="s">
        <v>1860</v>
      </c>
      <c r="T2743" s="10">
        <v>0.93</v>
      </c>
      <c r="U2743" s="10">
        <v>0</v>
      </c>
      <c r="V2743" s="16">
        <v>0</v>
      </c>
      <c r="W2743" s="16">
        <v>6386</v>
      </c>
      <c r="X2743" s="16" t="str">
        <f>VLOOKUP(W2743,[1]Array!$C$8:$D$15,2,TRUE)</f>
        <v>02  $5,000 - $9,999</v>
      </c>
      <c r="Y2743" s="14">
        <f t="shared" si="381"/>
        <v>0</v>
      </c>
      <c r="Z2743" s="14">
        <f t="shared" si="382"/>
        <v>0</v>
      </c>
      <c r="AA2743" s="14">
        <f t="shared" si="383"/>
        <v>0.66666666666666663</v>
      </c>
      <c r="AB2743" s="14">
        <f t="shared" si="384"/>
        <v>0</v>
      </c>
      <c r="AC2743" s="14">
        <f t="shared" si="385"/>
        <v>1.2676419794747602E-2</v>
      </c>
      <c r="AD2743" s="14">
        <f>(Y2743*'[1]Scoring Model'!$K$17+'Working Data - V3'!Z2743*'[1]Scoring Model'!$K$7+'Working Data - V3'!AA2743*'[1]Scoring Model'!$K$9+'Working Data - V3'!AB2743*'[1]Scoring Model'!$K$10+AC2743*'[1]Scoring Model'!$K$11)</f>
        <v>0.13586861729228286</v>
      </c>
      <c r="AE2743" s="14">
        <f t="shared" si="386"/>
        <v>3</v>
      </c>
      <c r="AF2743" s="17" t="str">
        <f>VLOOKUP(AE2743,'[1]Scoring Model'!$C$18:$D$27,2,FALSE)</f>
        <v>01  Low</v>
      </c>
      <c r="AG2743" s="10" t="s">
        <v>2752</v>
      </c>
      <c r="AH2743" s="10" t="s">
        <v>297</v>
      </c>
      <c r="AI2743" s="16">
        <v>313970</v>
      </c>
      <c r="AJ2743" s="18">
        <v>0</v>
      </c>
    </row>
    <row r="2744" spans="2:36" ht="15" customHeight="1" x14ac:dyDescent="0.25">
      <c r="B2744" s="10" t="s">
        <v>35</v>
      </c>
      <c r="C2744" s="10" t="s">
        <v>36</v>
      </c>
      <c r="D2744" s="10" t="s">
        <v>9440</v>
      </c>
      <c r="E2744" s="10" t="str">
        <f t="shared" si="378"/>
        <v>WCV0083588</v>
      </c>
      <c r="F2744" s="11">
        <f>VLOOKUP(E2744,'[1]Policy Number &amp; Loss Info'!$H$4:$K$8916,2,FALSE)</f>
        <v>21270.42</v>
      </c>
      <c r="G2744" s="11">
        <f>VLOOKUP(E2744,'[1]Policy Number &amp; Loss Info'!$H$4:$K$8916,4,FALSE)</f>
        <v>0</v>
      </c>
      <c r="H2744" s="12">
        <f>VLOOKUP(E2744,'[1]Policy Number &amp; Loss Info'!$H$4:$K$8916,3,FALSE)</f>
        <v>0</v>
      </c>
      <c r="I2744" s="13">
        <f t="shared" si="379"/>
        <v>0</v>
      </c>
      <c r="J2744" s="14">
        <f t="shared" si="380"/>
        <v>0</v>
      </c>
      <c r="K2744" s="10" t="s">
        <v>9441</v>
      </c>
      <c r="L2744" s="10"/>
      <c r="M2744" s="10" t="s">
        <v>87</v>
      </c>
      <c r="N2744" s="10">
        <f>VLOOKUP(M2744,[1]Array!$I$8:$J$14,2,FALSE)</f>
        <v>3</v>
      </c>
      <c r="O2744" s="10">
        <v>8810</v>
      </c>
      <c r="P2744" s="15">
        <v>45520</v>
      </c>
      <c r="Q2744" s="10" t="s">
        <v>60</v>
      </c>
      <c r="R2744" s="10" t="s">
        <v>9442</v>
      </c>
      <c r="S2744" s="10" t="s">
        <v>9443</v>
      </c>
      <c r="T2744" s="10">
        <v>0.96</v>
      </c>
      <c r="U2744" s="10">
        <v>0</v>
      </c>
      <c r="V2744" s="16">
        <v>0</v>
      </c>
      <c r="W2744" s="16">
        <v>6510</v>
      </c>
      <c r="X2744" s="16" t="str">
        <f>VLOOKUP(W2744,[1]Array!$C$8:$D$15,2,TRUE)</f>
        <v>02  $5,000 - $9,999</v>
      </c>
      <c r="Y2744" s="14">
        <f t="shared" si="381"/>
        <v>0</v>
      </c>
      <c r="Z2744" s="14">
        <f t="shared" si="382"/>
        <v>0</v>
      </c>
      <c r="AA2744" s="14">
        <f t="shared" si="383"/>
        <v>0.33333333333333331</v>
      </c>
      <c r="AB2744" s="14">
        <f t="shared" si="384"/>
        <v>0</v>
      </c>
      <c r="AC2744" s="14">
        <f t="shared" si="385"/>
        <v>1.2922563868432022E-2</v>
      </c>
      <c r="AD2744" s="14">
        <f>(Y2744*'[1]Scoring Model'!$K$17+'Working Data - V3'!Z2744*'[1]Scoring Model'!$K$7+'Working Data - V3'!AA2744*'[1]Scoring Model'!$K$9+'Working Data - V3'!AB2744*'[1]Scoring Model'!$K$10+AC2744*'[1]Scoring Model'!$K$11)</f>
        <v>6.9251179440353069E-2</v>
      </c>
      <c r="AE2744" s="14">
        <f t="shared" si="386"/>
        <v>2</v>
      </c>
      <c r="AF2744" s="17" t="str">
        <f>VLOOKUP(AE2744,'[1]Scoring Model'!$C$18:$D$27,2,FALSE)</f>
        <v>01  Low</v>
      </c>
      <c r="AG2744" s="10" t="s">
        <v>9444</v>
      </c>
      <c r="AH2744" s="10" t="s">
        <v>303</v>
      </c>
      <c r="AI2744" s="16">
        <v>175447</v>
      </c>
      <c r="AJ2744" s="18">
        <v>0</v>
      </c>
    </row>
    <row r="2745" spans="2:36" ht="15" customHeight="1" x14ac:dyDescent="0.25">
      <c r="B2745" s="10" t="s">
        <v>55</v>
      </c>
      <c r="C2745" s="10" t="s">
        <v>36</v>
      </c>
      <c r="D2745" s="10" t="s">
        <v>9445</v>
      </c>
      <c r="E2745" s="10" t="str">
        <f t="shared" si="378"/>
        <v>WCV0082758</v>
      </c>
      <c r="F2745" s="11">
        <f>VLOOKUP(E2745,'[1]Policy Number &amp; Loss Info'!$H$4:$K$8916,2,FALSE)</f>
        <v>13745.73</v>
      </c>
      <c r="G2745" s="11">
        <f>VLOOKUP(E2745,'[1]Policy Number &amp; Loss Info'!$H$4:$K$8916,4,FALSE)</f>
        <v>0</v>
      </c>
      <c r="H2745" s="12">
        <f>VLOOKUP(E2745,'[1]Policy Number &amp; Loss Info'!$H$4:$K$8916,3,FALSE)</f>
        <v>0</v>
      </c>
      <c r="I2745" s="13">
        <f t="shared" si="379"/>
        <v>0</v>
      </c>
      <c r="J2745" s="14">
        <f t="shared" si="380"/>
        <v>0</v>
      </c>
      <c r="K2745" s="10" t="s">
        <v>9446</v>
      </c>
      <c r="L2745" s="10"/>
      <c r="M2745" s="10" t="s">
        <v>67</v>
      </c>
      <c r="N2745" s="10">
        <f>VLOOKUP(M2745,[1]Array!$I$8:$J$14,2,FALSE)</f>
        <v>6</v>
      </c>
      <c r="O2745" s="10">
        <v>2709</v>
      </c>
      <c r="P2745" s="15">
        <v>45510</v>
      </c>
      <c r="Q2745" s="10" t="s">
        <v>40</v>
      </c>
      <c r="R2745" s="10" t="s">
        <v>9447</v>
      </c>
      <c r="S2745" s="10" t="s">
        <v>9448</v>
      </c>
      <c r="T2745" s="10">
        <v>0.96</v>
      </c>
      <c r="U2745" s="10">
        <v>0</v>
      </c>
      <c r="V2745" s="16">
        <v>0</v>
      </c>
      <c r="W2745" s="16">
        <v>6533</v>
      </c>
      <c r="X2745" s="16" t="str">
        <f>VLOOKUP(W2745,[1]Array!$C$8:$D$15,2,TRUE)</f>
        <v>02  $5,000 - $9,999</v>
      </c>
      <c r="Y2745" s="14">
        <f t="shared" si="381"/>
        <v>0</v>
      </c>
      <c r="Z2745" s="14">
        <f t="shared" si="382"/>
        <v>0</v>
      </c>
      <c r="AA2745" s="14">
        <f t="shared" si="383"/>
        <v>0.83333333333333337</v>
      </c>
      <c r="AB2745" s="14">
        <f t="shared" si="384"/>
        <v>0</v>
      </c>
      <c r="AC2745" s="14">
        <f t="shared" si="385"/>
        <v>1.2968219624034778E-2</v>
      </c>
      <c r="AD2745" s="14">
        <f>(Y2745*'[1]Scoring Model'!$K$17+'Working Data - V3'!Z2745*'[1]Scoring Model'!$K$7+'Working Data - V3'!AA2745*'[1]Scoring Model'!$K$9+'Working Data - V3'!AB2745*'[1]Scoring Model'!$K$10+AC2745*'[1]Scoring Model'!$K$11)</f>
        <v>0.16926031059147364</v>
      </c>
      <c r="AE2745" s="14">
        <f t="shared" si="386"/>
        <v>4</v>
      </c>
      <c r="AF2745" s="17" t="str">
        <f>VLOOKUP(AE2745,'[1]Scoring Model'!$C$18:$D$27,2,FALSE)</f>
        <v>01  Low</v>
      </c>
      <c r="AG2745" s="10" t="s">
        <v>1217</v>
      </c>
      <c r="AH2745" s="10" t="s">
        <v>2279</v>
      </c>
      <c r="AI2745" s="16">
        <v>143995</v>
      </c>
      <c r="AJ2745" s="18">
        <v>0</v>
      </c>
    </row>
    <row r="2746" spans="2:36" ht="15" customHeight="1" x14ac:dyDescent="0.25">
      <c r="B2746" s="10" t="s">
        <v>55</v>
      </c>
      <c r="C2746" s="10" t="s">
        <v>36</v>
      </c>
      <c r="D2746" s="10" t="s">
        <v>9449</v>
      </c>
      <c r="E2746" s="10" t="str">
        <f t="shared" si="378"/>
        <v>WCV0082162</v>
      </c>
      <c r="F2746" s="11">
        <f>VLOOKUP(E2746,'[1]Policy Number &amp; Loss Info'!$H$4:$K$8916,2,FALSE)</f>
        <v>9697.27</v>
      </c>
      <c r="G2746" s="11">
        <f>VLOOKUP(E2746,'[1]Policy Number &amp; Loss Info'!$H$4:$K$8916,4,FALSE)</f>
        <v>0</v>
      </c>
      <c r="H2746" s="12">
        <f>VLOOKUP(E2746,'[1]Policy Number &amp; Loss Info'!$H$4:$K$8916,3,FALSE)</f>
        <v>0</v>
      </c>
      <c r="I2746" s="13">
        <f t="shared" si="379"/>
        <v>0</v>
      </c>
      <c r="J2746" s="14">
        <f t="shared" si="380"/>
        <v>0</v>
      </c>
      <c r="K2746" s="10" t="s">
        <v>9450</v>
      </c>
      <c r="L2746" s="10"/>
      <c r="M2746" s="10" t="s">
        <v>101</v>
      </c>
      <c r="N2746" s="10">
        <f>VLOOKUP(M2746,[1]Array!$I$8:$J$14,2,FALSE)</f>
        <v>5</v>
      </c>
      <c r="O2746" s="10">
        <v>30</v>
      </c>
      <c r="P2746" s="15">
        <v>45534</v>
      </c>
      <c r="Q2746" s="10" t="s">
        <v>60</v>
      </c>
      <c r="R2746" s="10" t="s">
        <v>1959</v>
      </c>
      <c r="S2746" s="10" t="s">
        <v>1960</v>
      </c>
      <c r="T2746" s="10">
        <v>1</v>
      </c>
      <c r="U2746" s="10">
        <v>0</v>
      </c>
      <c r="V2746" s="16">
        <v>0</v>
      </c>
      <c r="W2746" s="16">
        <v>3637</v>
      </c>
      <c r="X2746" s="16" t="str">
        <f>VLOOKUP(W2746,[1]Array!$C$8:$D$15,2,TRUE)</f>
        <v>01  $0 - $4,999</v>
      </c>
      <c r="Y2746" s="14">
        <f t="shared" si="381"/>
        <v>0</v>
      </c>
      <c r="Z2746" s="14">
        <f t="shared" si="382"/>
        <v>0</v>
      </c>
      <c r="AA2746" s="14">
        <f t="shared" si="383"/>
        <v>0.66666666666666663</v>
      </c>
      <c r="AB2746" s="14">
        <f t="shared" si="384"/>
        <v>0</v>
      </c>
      <c r="AC2746" s="14">
        <f t="shared" si="385"/>
        <v>7.2195644837922072E-3</v>
      </c>
      <c r="AD2746" s="14">
        <f>(Y2746*'[1]Scoring Model'!$K$17+'Working Data - V3'!Z2746*'[1]Scoring Model'!$K$7+'Working Data - V3'!AA2746*'[1]Scoring Model'!$K$9+'Working Data - V3'!AB2746*'[1]Scoring Model'!$K$10+AC2746*'[1]Scoring Model'!$K$11)</f>
        <v>0.13477724623009177</v>
      </c>
      <c r="AE2746" s="14">
        <f t="shared" si="386"/>
        <v>3</v>
      </c>
      <c r="AF2746" s="17" t="str">
        <f>VLOOKUP(AE2746,'[1]Scoring Model'!$C$18:$D$27,2,FALSE)</f>
        <v>01  Low</v>
      </c>
      <c r="AG2746" s="10" t="s">
        <v>9451</v>
      </c>
      <c r="AH2746" s="10" t="s">
        <v>680</v>
      </c>
      <c r="AI2746" s="16">
        <v>126335</v>
      </c>
      <c r="AJ2746" s="18">
        <v>0</v>
      </c>
    </row>
    <row r="2747" spans="2:36" ht="15" customHeight="1" x14ac:dyDescent="0.25">
      <c r="B2747" s="10" t="s">
        <v>35</v>
      </c>
      <c r="C2747" s="10" t="s">
        <v>36</v>
      </c>
      <c r="D2747" s="10" t="s">
        <v>9452</v>
      </c>
      <c r="E2747" s="10" t="str">
        <f t="shared" si="378"/>
        <v>WCV0080170</v>
      </c>
      <c r="F2747" s="11">
        <f>VLOOKUP(E2747,'[1]Policy Number &amp; Loss Info'!$H$4:$K$8916,2,FALSE)</f>
        <v>27489.79</v>
      </c>
      <c r="G2747" s="11">
        <f>VLOOKUP(E2747,'[1]Policy Number &amp; Loss Info'!$H$4:$K$8916,4,FALSE)</f>
        <v>0</v>
      </c>
      <c r="H2747" s="12">
        <f>VLOOKUP(E2747,'[1]Policy Number &amp; Loss Info'!$H$4:$K$8916,3,FALSE)</f>
        <v>0</v>
      </c>
      <c r="I2747" s="13">
        <f t="shared" si="379"/>
        <v>0</v>
      </c>
      <c r="J2747" s="14">
        <f t="shared" si="380"/>
        <v>0</v>
      </c>
      <c r="K2747" s="10" t="s">
        <v>9453</v>
      </c>
      <c r="L2747" s="10"/>
      <c r="M2747" s="10" t="s">
        <v>59</v>
      </c>
      <c r="N2747" s="10">
        <f>VLOOKUP(M2747,[1]Array!$I$8:$J$14,2,FALSE)</f>
        <v>7</v>
      </c>
      <c r="O2747" s="10">
        <v>6216</v>
      </c>
      <c r="P2747" s="15">
        <v>45517</v>
      </c>
      <c r="Q2747" s="10" t="s">
        <v>60</v>
      </c>
      <c r="R2747" s="10" t="s">
        <v>5553</v>
      </c>
      <c r="S2747" s="10" t="s">
        <v>5554</v>
      </c>
      <c r="T2747" s="10">
        <v>0.98</v>
      </c>
      <c r="U2747" s="10">
        <v>0</v>
      </c>
      <c r="V2747" s="16">
        <v>0</v>
      </c>
      <c r="W2747" s="16">
        <v>6996</v>
      </c>
      <c r="X2747" s="16" t="str">
        <f>VLOOKUP(W2747,[1]Array!$C$8:$D$15,2,TRUE)</f>
        <v>02  $5,000 - $9,999</v>
      </c>
      <c r="Y2747" s="14">
        <f t="shared" si="381"/>
        <v>0</v>
      </c>
      <c r="Z2747" s="14">
        <f t="shared" si="382"/>
        <v>0</v>
      </c>
      <c r="AA2747" s="14">
        <f t="shared" si="383"/>
        <v>1</v>
      </c>
      <c r="AB2747" s="14">
        <f t="shared" si="384"/>
        <v>0</v>
      </c>
      <c r="AC2747" s="14">
        <f t="shared" si="385"/>
        <v>1.3887289834646764E-2</v>
      </c>
      <c r="AD2747" s="14">
        <f>(Y2747*'[1]Scoring Model'!$K$17+'Working Data - V3'!Z2747*'[1]Scoring Model'!$K$7+'Working Data - V3'!AA2747*'[1]Scoring Model'!$K$9+'Working Data - V3'!AB2747*'[1]Scoring Model'!$K$10+AC2747*'[1]Scoring Model'!$K$11)</f>
        <v>0.20277745796692936</v>
      </c>
      <c r="AE2747" s="14">
        <f t="shared" si="386"/>
        <v>4</v>
      </c>
      <c r="AF2747" s="17" t="str">
        <f>VLOOKUP(AE2747,'[1]Scoring Model'!$C$18:$D$27,2,FALSE)</f>
        <v>01  Low</v>
      </c>
      <c r="AG2747" s="10" t="s">
        <v>9454</v>
      </c>
      <c r="AH2747" s="10" t="s">
        <v>820</v>
      </c>
      <c r="AI2747" s="16">
        <v>90462</v>
      </c>
      <c r="AJ2747" s="18">
        <v>0</v>
      </c>
    </row>
    <row r="2748" spans="2:36" ht="15" customHeight="1" x14ac:dyDescent="0.25">
      <c r="B2748" s="10" t="s">
        <v>35</v>
      </c>
      <c r="C2748" s="10" t="s">
        <v>36</v>
      </c>
      <c r="D2748" s="10" t="s">
        <v>9455</v>
      </c>
      <c r="E2748" s="10" t="str">
        <f t="shared" si="378"/>
        <v>WCV0080149</v>
      </c>
      <c r="F2748" s="11">
        <f>VLOOKUP(E2748,'[1]Policy Number &amp; Loss Info'!$H$4:$K$8916,2,FALSE)</f>
        <v>8566.4</v>
      </c>
      <c r="G2748" s="11">
        <f>VLOOKUP(E2748,'[1]Policy Number &amp; Loss Info'!$H$4:$K$8916,4,FALSE)</f>
        <v>0</v>
      </c>
      <c r="H2748" s="12">
        <f>VLOOKUP(E2748,'[1]Policy Number &amp; Loss Info'!$H$4:$K$8916,3,FALSE)</f>
        <v>0</v>
      </c>
      <c r="I2748" s="13">
        <f t="shared" si="379"/>
        <v>0</v>
      </c>
      <c r="J2748" s="14">
        <f t="shared" si="380"/>
        <v>0</v>
      </c>
      <c r="K2748" s="10" t="s">
        <v>9456</v>
      </c>
      <c r="L2748" s="10"/>
      <c r="M2748" s="10" t="s">
        <v>67</v>
      </c>
      <c r="N2748" s="10">
        <f>VLOOKUP(M2748,[1]Array!$I$8:$J$14,2,FALSE)</f>
        <v>6</v>
      </c>
      <c r="O2748" s="10">
        <v>5190</v>
      </c>
      <c r="P2748" s="15">
        <v>45505</v>
      </c>
      <c r="Q2748" s="10" t="s">
        <v>60</v>
      </c>
      <c r="R2748" s="10" t="s">
        <v>1314</v>
      </c>
      <c r="S2748" s="10" t="s">
        <v>1315</v>
      </c>
      <c r="T2748" s="10">
        <v>1</v>
      </c>
      <c r="U2748" s="10">
        <v>0</v>
      </c>
      <c r="V2748" s="16">
        <v>0</v>
      </c>
      <c r="W2748" s="16">
        <v>2778</v>
      </c>
      <c r="X2748" s="16" t="str">
        <f>VLOOKUP(W2748,[1]Array!$C$8:$D$15,2,TRUE)</f>
        <v>01  $0 - $4,999</v>
      </c>
      <c r="Y2748" s="14">
        <f t="shared" si="381"/>
        <v>0</v>
      </c>
      <c r="Z2748" s="14">
        <f t="shared" si="382"/>
        <v>0</v>
      </c>
      <c r="AA2748" s="14">
        <f t="shared" si="383"/>
        <v>0.83333333333333337</v>
      </c>
      <c r="AB2748" s="14">
        <f t="shared" si="384"/>
        <v>0</v>
      </c>
      <c r="AC2748" s="14">
        <f t="shared" si="385"/>
        <v>5.5144212636719135E-3</v>
      </c>
      <c r="AD2748" s="14">
        <f>(Y2748*'[1]Scoring Model'!$K$17+'Working Data - V3'!Z2748*'[1]Scoring Model'!$K$7+'Working Data - V3'!AA2748*'[1]Scoring Model'!$K$9+'Working Data - V3'!AB2748*'[1]Scoring Model'!$K$10+AC2748*'[1]Scoring Model'!$K$11)</f>
        <v>0.16776955091940107</v>
      </c>
      <c r="AE2748" s="14">
        <f t="shared" si="386"/>
        <v>4</v>
      </c>
      <c r="AF2748" s="17" t="str">
        <f>VLOOKUP(AE2748,'[1]Scoring Model'!$C$18:$D$27,2,FALSE)</f>
        <v>01  Low</v>
      </c>
      <c r="AG2748" s="10" t="s">
        <v>9457</v>
      </c>
      <c r="AH2748" s="10" t="s">
        <v>820</v>
      </c>
      <c r="AI2748" s="16">
        <v>98941</v>
      </c>
      <c r="AJ2748" s="18">
        <v>0</v>
      </c>
    </row>
    <row r="2749" spans="2:36" ht="15" customHeight="1" x14ac:dyDescent="0.25">
      <c r="B2749" s="10" t="s">
        <v>55</v>
      </c>
      <c r="C2749" s="10" t="s">
        <v>36</v>
      </c>
      <c r="D2749" s="10" t="s">
        <v>9458</v>
      </c>
      <c r="E2749" s="10" t="str">
        <f t="shared" si="378"/>
        <v>WCV0079197</v>
      </c>
      <c r="F2749" s="11">
        <f>VLOOKUP(E2749,'[1]Policy Number &amp; Loss Info'!$H$4:$K$8916,2,FALSE)</f>
        <v>19351.45</v>
      </c>
      <c r="G2749" s="11">
        <f>VLOOKUP(E2749,'[1]Policy Number &amp; Loss Info'!$H$4:$K$8916,4,FALSE)</f>
        <v>0</v>
      </c>
      <c r="H2749" s="12">
        <f>VLOOKUP(E2749,'[1]Policy Number &amp; Loss Info'!$H$4:$K$8916,3,FALSE)</f>
        <v>0</v>
      </c>
      <c r="I2749" s="13">
        <f t="shared" si="379"/>
        <v>0</v>
      </c>
      <c r="J2749" s="14">
        <f t="shared" si="380"/>
        <v>0</v>
      </c>
      <c r="K2749" s="10" t="s">
        <v>9459</v>
      </c>
      <c r="L2749" s="10"/>
      <c r="M2749" s="10" t="s">
        <v>161</v>
      </c>
      <c r="N2749" s="10">
        <f>VLOOKUP(M2749,[1]Array!$I$8:$J$14,2,FALSE)</f>
        <v>2</v>
      </c>
      <c r="O2749" s="10">
        <v>8017</v>
      </c>
      <c r="P2749" s="15">
        <v>45505</v>
      </c>
      <c r="Q2749" s="10" t="s">
        <v>60</v>
      </c>
      <c r="R2749" s="10" t="s">
        <v>1206</v>
      </c>
      <c r="S2749" s="10" t="s">
        <v>2523</v>
      </c>
      <c r="T2749" s="10">
        <v>0.93</v>
      </c>
      <c r="U2749" s="10">
        <v>0</v>
      </c>
      <c r="V2749" s="16">
        <v>0</v>
      </c>
      <c r="W2749" s="16">
        <v>7587</v>
      </c>
      <c r="X2749" s="16" t="str">
        <f>VLOOKUP(W2749,[1]Array!$C$8:$D$15,2,TRUE)</f>
        <v>02  $5,000 - $9,999</v>
      </c>
      <c r="Y2749" s="14">
        <f t="shared" si="381"/>
        <v>0</v>
      </c>
      <c r="Z2749" s="14">
        <f t="shared" si="382"/>
        <v>0</v>
      </c>
      <c r="AA2749" s="14">
        <f t="shared" si="383"/>
        <v>0.16666666666666666</v>
      </c>
      <c r="AB2749" s="14">
        <f t="shared" si="384"/>
        <v>0</v>
      </c>
      <c r="AC2749" s="14">
        <f t="shared" si="385"/>
        <v>1.5060444250352344E-2</v>
      </c>
      <c r="AD2749" s="14">
        <f>(Y2749*'[1]Scoring Model'!$K$17+'Working Data - V3'!Z2749*'[1]Scoring Model'!$K$7+'Working Data - V3'!AA2749*'[1]Scoring Model'!$K$9+'Working Data - V3'!AB2749*'[1]Scoring Model'!$K$10+AC2749*'[1]Scoring Model'!$K$11)</f>
        <v>3.6345422183403801E-2</v>
      </c>
      <c r="AE2749" s="14">
        <f t="shared" si="386"/>
        <v>2</v>
      </c>
      <c r="AF2749" s="17" t="str">
        <f>VLOOKUP(AE2749,'[1]Scoring Model'!$C$18:$D$27,2,FALSE)</f>
        <v>01  Low</v>
      </c>
      <c r="AG2749" s="10" t="s">
        <v>9460</v>
      </c>
      <c r="AH2749" s="10" t="s">
        <v>1798</v>
      </c>
      <c r="AI2749" s="16">
        <v>625188</v>
      </c>
      <c r="AJ2749" s="18">
        <v>0</v>
      </c>
    </row>
    <row r="2750" spans="2:36" ht="15" customHeight="1" x14ac:dyDescent="0.25">
      <c r="B2750" s="10" t="s">
        <v>55</v>
      </c>
      <c r="C2750" s="10" t="s">
        <v>36</v>
      </c>
      <c r="D2750" s="10" t="s">
        <v>9461</v>
      </c>
      <c r="E2750" s="10" t="str">
        <f t="shared" si="378"/>
        <v>WCV0079172</v>
      </c>
      <c r="F2750" s="11">
        <f>VLOOKUP(E2750,'[1]Policy Number &amp; Loss Info'!$H$4:$K$8916,2,FALSE)</f>
        <v>7129.63</v>
      </c>
      <c r="G2750" s="11">
        <f>VLOOKUP(E2750,'[1]Policy Number &amp; Loss Info'!$H$4:$K$8916,4,FALSE)</f>
        <v>0</v>
      </c>
      <c r="H2750" s="12">
        <f>VLOOKUP(E2750,'[1]Policy Number &amp; Loss Info'!$H$4:$K$8916,3,FALSE)</f>
        <v>0</v>
      </c>
      <c r="I2750" s="13">
        <f t="shared" si="379"/>
        <v>0</v>
      </c>
      <c r="J2750" s="14">
        <f t="shared" si="380"/>
        <v>0</v>
      </c>
      <c r="K2750" s="10" t="s">
        <v>9462</v>
      </c>
      <c r="L2750" s="10"/>
      <c r="M2750" s="10" t="s">
        <v>59</v>
      </c>
      <c r="N2750" s="10">
        <f>VLOOKUP(M2750,[1]Array!$I$8:$J$14,2,FALSE)</f>
        <v>7</v>
      </c>
      <c r="O2750" s="10">
        <v>5645</v>
      </c>
      <c r="P2750" s="15">
        <v>45505</v>
      </c>
      <c r="Q2750" s="10" t="s">
        <v>60</v>
      </c>
      <c r="R2750" s="10" t="s">
        <v>9463</v>
      </c>
      <c r="S2750" s="10" t="s">
        <v>9464</v>
      </c>
      <c r="T2750" s="10">
        <v>1</v>
      </c>
      <c r="U2750" s="10">
        <v>0</v>
      </c>
      <c r="V2750" s="16">
        <v>0</v>
      </c>
      <c r="W2750" s="16">
        <v>2015</v>
      </c>
      <c r="X2750" s="16" t="str">
        <f>VLOOKUP(W2750,[1]Array!$C$8:$D$15,2,TRUE)</f>
        <v>01  $0 - $4,999</v>
      </c>
      <c r="Y2750" s="14">
        <f t="shared" si="381"/>
        <v>0</v>
      </c>
      <c r="Z2750" s="14">
        <f t="shared" si="382"/>
        <v>0</v>
      </c>
      <c r="AA2750" s="14">
        <f t="shared" si="383"/>
        <v>1</v>
      </c>
      <c r="AB2750" s="14">
        <f t="shared" si="384"/>
        <v>0</v>
      </c>
      <c r="AC2750" s="14">
        <f t="shared" si="385"/>
        <v>3.9998411973718164E-3</v>
      </c>
      <c r="AD2750" s="14">
        <f>(Y2750*'[1]Scoring Model'!$K$17+'Working Data - V3'!Z2750*'[1]Scoring Model'!$K$7+'Working Data - V3'!AA2750*'[1]Scoring Model'!$K$9+'Working Data - V3'!AB2750*'[1]Scoring Model'!$K$10+AC2750*'[1]Scoring Model'!$K$11)</f>
        <v>0.20079996823947438</v>
      </c>
      <c r="AE2750" s="14">
        <f t="shared" si="386"/>
        <v>4</v>
      </c>
      <c r="AF2750" s="17" t="str">
        <f>VLOOKUP(AE2750,'[1]Scoring Model'!$C$18:$D$27,2,FALSE)</f>
        <v>01  Low</v>
      </c>
      <c r="AG2750" s="10" t="s">
        <v>63</v>
      </c>
      <c r="AH2750" s="10" t="s">
        <v>1147</v>
      </c>
      <c r="AI2750" s="16">
        <v>13300</v>
      </c>
      <c r="AJ2750" s="18">
        <v>0</v>
      </c>
    </row>
    <row r="2751" spans="2:36" ht="15" customHeight="1" x14ac:dyDescent="0.25">
      <c r="B2751" s="10" t="s">
        <v>55</v>
      </c>
      <c r="C2751" s="10" t="s">
        <v>56</v>
      </c>
      <c r="D2751" s="10" t="s">
        <v>9465</v>
      </c>
      <c r="E2751" s="10" t="str">
        <f t="shared" si="378"/>
        <v>WCV0078167</v>
      </c>
      <c r="F2751" s="11">
        <f>VLOOKUP(E2751,'[1]Policy Number &amp; Loss Info'!$H$4:$K$8916,2,FALSE)</f>
        <v>12785.14</v>
      </c>
      <c r="G2751" s="11">
        <f>VLOOKUP(E2751,'[1]Policy Number &amp; Loss Info'!$H$4:$K$8916,4,FALSE)</f>
        <v>0</v>
      </c>
      <c r="H2751" s="12">
        <f>VLOOKUP(E2751,'[1]Policy Number &amp; Loss Info'!$H$4:$K$8916,3,FALSE)</f>
        <v>0</v>
      </c>
      <c r="I2751" s="13">
        <f t="shared" si="379"/>
        <v>0</v>
      </c>
      <c r="J2751" s="14">
        <f t="shared" si="380"/>
        <v>0</v>
      </c>
      <c r="K2751" s="10" t="s">
        <v>9466</v>
      </c>
      <c r="L2751" s="10"/>
      <c r="M2751" s="10" t="s">
        <v>161</v>
      </c>
      <c r="N2751" s="10">
        <f>VLOOKUP(M2751,[1]Array!$I$8:$J$14,2,FALSE)</f>
        <v>2</v>
      </c>
      <c r="O2751" s="10">
        <v>8033</v>
      </c>
      <c r="P2751" s="15">
        <v>45522</v>
      </c>
      <c r="Q2751" s="10" t="s">
        <v>60</v>
      </c>
      <c r="R2751" s="10" t="s">
        <v>88</v>
      </c>
      <c r="S2751" s="10" t="s">
        <v>1790</v>
      </c>
      <c r="T2751" s="10">
        <v>1</v>
      </c>
      <c r="U2751" s="10">
        <v>0</v>
      </c>
      <c r="V2751" s="16">
        <v>0</v>
      </c>
      <c r="W2751" s="16">
        <v>3805</v>
      </c>
      <c r="X2751" s="16" t="str">
        <f>VLOOKUP(W2751,[1]Array!$C$8:$D$15,2,TRUE)</f>
        <v>01  $0 - $4,999</v>
      </c>
      <c r="Y2751" s="14">
        <f t="shared" si="381"/>
        <v>0</v>
      </c>
      <c r="Z2751" s="14">
        <f t="shared" si="382"/>
        <v>0</v>
      </c>
      <c r="AA2751" s="14">
        <f t="shared" si="383"/>
        <v>0.16666666666666666</v>
      </c>
      <c r="AB2751" s="14">
        <f t="shared" si="384"/>
        <v>0</v>
      </c>
      <c r="AC2751" s="14">
        <f t="shared" si="385"/>
        <v>7.5530500029775492E-3</v>
      </c>
      <c r="AD2751" s="14">
        <f>(Y2751*'[1]Scoring Model'!$K$17+'Working Data - V3'!Z2751*'[1]Scoring Model'!$K$7+'Working Data - V3'!AA2751*'[1]Scoring Model'!$K$9+'Working Data - V3'!AB2751*'[1]Scoring Model'!$K$10+AC2751*'[1]Scoring Model'!$K$11)</f>
        <v>3.4843943333928845E-2</v>
      </c>
      <c r="AE2751" s="14">
        <f t="shared" si="386"/>
        <v>2</v>
      </c>
      <c r="AF2751" s="17" t="str">
        <f>VLOOKUP(AE2751,'[1]Scoring Model'!$C$18:$D$27,2,FALSE)</f>
        <v>01  Low</v>
      </c>
      <c r="AG2751" s="10" t="s">
        <v>1015</v>
      </c>
      <c r="AH2751" s="10" t="s">
        <v>130</v>
      </c>
      <c r="AI2751" s="16">
        <v>183776</v>
      </c>
      <c r="AJ2751" s="18">
        <v>0</v>
      </c>
    </row>
    <row r="2752" spans="2:36" ht="15" customHeight="1" x14ac:dyDescent="0.25">
      <c r="B2752" s="10" t="s">
        <v>35</v>
      </c>
      <c r="C2752" s="10" t="s">
        <v>36</v>
      </c>
      <c r="D2752" s="10" t="s">
        <v>9467</v>
      </c>
      <c r="E2752" s="10" t="str">
        <f t="shared" si="378"/>
        <v>WCV0078129</v>
      </c>
      <c r="F2752" s="11">
        <f>VLOOKUP(E2752,'[1]Policy Number &amp; Loss Info'!$H$4:$K$8916,2,FALSE)</f>
        <v>3551.8</v>
      </c>
      <c r="G2752" s="11">
        <f>VLOOKUP(E2752,'[1]Policy Number &amp; Loss Info'!$H$4:$K$8916,4,FALSE)</f>
        <v>0</v>
      </c>
      <c r="H2752" s="12">
        <f>VLOOKUP(E2752,'[1]Policy Number &amp; Loss Info'!$H$4:$K$8916,3,FALSE)</f>
        <v>0</v>
      </c>
      <c r="I2752" s="13">
        <f t="shared" si="379"/>
        <v>0</v>
      </c>
      <c r="J2752" s="14">
        <f t="shared" si="380"/>
        <v>0</v>
      </c>
      <c r="K2752" s="10" t="s">
        <v>9468</v>
      </c>
      <c r="L2752" s="10"/>
      <c r="M2752" s="10" t="s">
        <v>161</v>
      </c>
      <c r="N2752" s="10">
        <f>VLOOKUP(M2752,[1]Array!$I$8:$J$14,2,FALSE)</f>
        <v>2</v>
      </c>
      <c r="O2752" s="10">
        <v>8017</v>
      </c>
      <c r="P2752" s="15">
        <v>45505</v>
      </c>
      <c r="Q2752" s="10" t="s">
        <v>60</v>
      </c>
      <c r="R2752" s="10" t="s">
        <v>175</v>
      </c>
      <c r="S2752" s="10" t="s">
        <v>2569</v>
      </c>
      <c r="T2752" s="10">
        <v>1</v>
      </c>
      <c r="U2752" s="10">
        <v>0</v>
      </c>
      <c r="V2752" s="16">
        <v>0</v>
      </c>
      <c r="W2752" s="16">
        <v>1164</v>
      </c>
      <c r="X2752" s="16" t="str">
        <f>VLOOKUP(W2752,[1]Array!$C$8:$D$15,2,TRUE)</f>
        <v>01  $0 - $4,999</v>
      </c>
      <c r="Y2752" s="14">
        <f t="shared" si="381"/>
        <v>0</v>
      </c>
      <c r="Z2752" s="14">
        <f t="shared" si="382"/>
        <v>0</v>
      </c>
      <c r="AA2752" s="14">
        <f t="shared" si="383"/>
        <v>0.16666666666666666</v>
      </c>
      <c r="AB2752" s="14">
        <f t="shared" si="384"/>
        <v>0</v>
      </c>
      <c r="AC2752" s="14">
        <f t="shared" si="385"/>
        <v>2.310578240069873E-3</v>
      </c>
      <c r="AD2752" s="14">
        <f>(Y2752*'[1]Scoring Model'!$K$17+'Working Data - V3'!Z2752*'[1]Scoring Model'!$K$7+'Working Data - V3'!AA2752*'[1]Scoring Model'!$K$9+'Working Data - V3'!AB2752*'[1]Scoring Model'!$K$10+AC2752*'[1]Scoring Model'!$K$11)</f>
        <v>3.3795448981347308E-2</v>
      </c>
      <c r="AE2752" s="14">
        <f t="shared" si="386"/>
        <v>2</v>
      </c>
      <c r="AF2752" s="17" t="str">
        <f>VLOOKUP(AE2752,'[1]Scoring Model'!$C$18:$D$27,2,FALSE)</f>
        <v>01  Low</v>
      </c>
      <c r="AG2752" s="10" t="s">
        <v>1031</v>
      </c>
      <c r="AH2752" s="10" t="s">
        <v>1516</v>
      </c>
      <c r="AI2752" s="16">
        <v>68799</v>
      </c>
      <c r="AJ2752" s="18">
        <v>0</v>
      </c>
    </row>
    <row r="2753" spans="2:36" ht="15" customHeight="1" x14ac:dyDescent="0.25">
      <c r="B2753" s="10" t="s">
        <v>55</v>
      </c>
      <c r="C2753" s="10" t="s">
        <v>1122</v>
      </c>
      <c r="D2753" s="10" t="s">
        <v>9469</v>
      </c>
      <c r="E2753" s="10" t="str">
        <f t="shared" si="378"/>
        <v>WCV0075005</v>
      </c>
      <c r="F2753" s="11">
        <f>VLOOKUP(E2753,'[1]Policy Number &amp; Loss Info'!$H$4:$K$8916,2,FALSE)</f>
        <v>9972.26</v>
      </c>
      <c r="G2753" s="11">
        <f>VLOOKUP(E2753,'[1]Policy Number &amp; Loss Info'!$H$4:$K$8916,4,FALSE)</f>
        <v>0</v>
      </c>
      <c r="H2753" s="12">
        <f>VLOOKUP(E2753,'[1]Policy Number &amp; Loss Info'!$H$4:$K$8916,3,FALSE)</f>
        <v>0</v>
      </c>
      <c r="I2753" s="13">
        <f t="shared" si="379"/>
        <v>0</v>
      </c>
      <c r="J2753" s="14">
        <f t="shared" si="380"/>
        <v>0</v>
      </c>
      <c r="K2753" s="10" t="s">
        <v>9470</v>
      </c>
      <c r="L2753" s="10"/>
      <c r="M2753" s="10" t="s">
        <v>101</v>
      </c>
      <c r="N2753" s="10">
        <f>VLOOKUP(M2753,[1]Array!$I$8:$J$14,2,FALSE)</f>
        <v>5</v>
      </c>
      <c r="O2753" s="10">
        <v>7225</v>
      </c>
      <c r="P2753" s="15">
        <v>45518</v>
      </c>
      <c r="Q2753" s="10" t="s">
        <v>60</v>
      </c>
      <c r="R2753" s="10" t="s">
        <v>551</v>
      </c>
      <c r="S2753" s="10" t="s">
        <v>2503</v>
      </c>
      <c r="T2753" s="10">
        <v>1</v>
      </c>
      <c r="U2753" s="10">
        <v>0</v>
      </c>
      <c r="V2753" s="16">
        <v>0</v>
      </c>
      <c r="W2753" s="16">
        <v>3249</v>
      </c>
      <c r="X2753" s="16" t="str">
        <f>VLOOKUP(W2753,[1]Array!$C$8:$D$15,2,TRUE)</f>
        <v>01  $0 - $4,999</v>
      </c>
      <c r="Y2753" s="14">
        <f t="shared" si="381"/>
        <v>0</v>
      </c>
      <c r="Z2753" s="14">
        <f t="shared" si="382"/>
        <v>0</v>
      </c>
      <c r="AA2753" s="14">
        <f t="shared" si="383"/>
        <v>0.66666666666666663</v>
      </c>
      <c r="AB2753" s="14">
        <f t="shared" si="384"/>
        <v>0</v>
      </c>
      <c r="AC2753" s="14">
        <f t="shared" si="385"/>
        <v>6.4493717371022488E-3</v>
      </c>
      <c r="AD2753" s="14">
        <f>(Y2753*'[1]Scoring Model'!$K$17+'Working Data - V3'!Z2753*'[1]Scoring Model'!$K$7+'Working Data - V3'!AA2753*'[1]Scoring Model'!$K$9+'Working Data - V3'!AB2753*'[1]Scoring Model'!$K$10+AC2753*'[1]Scoring Model'!$K$11)</f>
        <v>0.13462320768075378</v>
      </c>
      <c r="AE2753" s="14">
        <f t="shared" si="386"/>
        <v>3</v>
      </c>
      <c r="AF2753" s="17" t="str">
        <f>VLOOKUP(AE2753,'[1]Scoring Model'!$C$18:$D$27,2,FALSE)</f>
        <v>01  Low</v>
      </c>
      <c r="AG2753" s="10" t="s">
        <v>1107</v>
      </c>
      <c r="AH2753" s="10" t="s">
        <v>158</v>
      </c>
      <c r="AI2753" s="16">
        <v>40384</v>
      </c>
      <c r="AJ2753" s="18">
        <v>0</v>
      </c>
    </row>
    <row r="2754" spans="2:36" ht="15" customHeight="1" x14ac:dyDescent="0.25">
      <c r="B2754" s="10" t="s">
        <v>55</v>
      </c>
      <c r="C2754" s="10" t="s">
        <v>1122</v>
      </c>
      <c r="D2754" s="10" t="s">
        <v>9471</v>
      </c>
      <c r="E2754" s="10" t="str">
        <f t="shared" si="378"/>
        <v>WCV0074960</v>
      </c>
      <c r="F2754" s="11">
        <f>VLOOKUP(E2754,'[1]Policy Number &amp; Loss Info'!$H$4:$K$8916,2,FALSE)</f>
        <v>21499.15</v>
      </c>
      <c r="G2754" s="11">
        <f>VLOOKUP(E2754,'[1]Policy Number &amp; Loss Info'!$H$4:$K$8916,4,FALSE)</f>
        <v>0</v>
      </c>
      <c r="H2754" s="12">
        <f>VLOOKUP(E2754,'[1]Policy Number &amp; Loss Info'!$H$4:$K$8916,3,FALSE)</f>
        <v>0</v>
      </c>
      <c r="I2754" s="13">
        <f t="shared" si="379"/>
        <v>0</v>
      </c>
      <c r="J2754" s="14">
        <f t="shared" si="380"/>
        <v>0</v>
      </c>
      <c r="K2754" s="10" t="s">
        <v>9472</v>
      </c>
      <c r="L2754" s="10"/>
      <c r="M2754" s="10" t="s">
        <v>101</v>
      </c>
      <c r="N2754" s="10">
        <f>VLOOKUP(M2754,[1]Array!$I$8:$J$14,2,FALSE)</f>
        <v>5</v>
      </c>
      <c r="O2754" s="10">
        <v>8742</v>
      </c>
      <c r="P2754" s="15">
        <v>45505</v>
      </c>
      <c r="Q2754" s="10" t="s">
        <v>60</v>
      </c>
      <c r="R2754" s="10" t="s">
        <v>474</v>
      </c>
      <c r="S2754" s="10" t="s">
        <v>475</v>
      </c>
      <c r="T2754" s="10">
        <v>1.3</v>
      </c>
      <c r="U2754" s="10">
        <v>0</v>
      </c>
      <c r="V2754" s="16">
        <v>0</v>
      </c>
      <c r="W2754" s="16">
        <v>6429</v>
      </c>
      <c r="X2754" s="16" t="str">
        <f>VLOOKUP(W2754,[1]Array!$C$8:$D$15,2,TRUE)</f>
        <v>02  $5,000 - $9,999</v>
      </c>
      <c r="Y2754" s="14">
        <f t="shared" si="381"/>
        <v>0</v>
      </c>
      <c r="Z2754" s="14">
        <f t="shared" si="382"/>
        <v>0</v>
      </c>
      <c r="AA2754" s="14">
        <f t="shared" si="383"/>
        <v>0.66666666666666663</v>
      </c>
      <c r="AB2754" s="14">
        <f t="shared" si="384"/>
        <v>0.30000000000000004</v>
      </c>
      <c r="AC2754" s="14">
        <f t="shared" si="385"/>
        <v>1.2761776207396233E-2</v>
      </c>
      <c r="AD2754" s="14">
        <f>(Y2754*'[1]Scoring Model'!$K$17+'Working Data - V3'!Z2754*'[1]Scoring Model'!$K$7+'Working Data - V3'!AA2754*'[1]Scoring Model'!$K$9+'Working Data - V3'!AB2754*'[1]Scoring Model'!$K$10+AC2754*'[1]Scoring Model'!$K$11)</f>
        <v>0.1808856885748126</v>
      </c>
      <c r="AE2754" s="14">
        <f t="shared" si="386"/>
        <v>4</v>
      </c>
      <c r="AF2754" s="17" t="str">
        <f>VLOOKUP(AE2754,'[1]Scoring Model'!$C$18:$D$27,2,FALSE)</f>
        <v>01  Low</v>
      </c>
      <c r="AG2754" s="10" t="s">
        <v>9473</v>
      </c>
      <c r="AH2754" s="10" t="s">
        <v>579</v>
      </c>
      <c r="AI2754" s="16">
        <v>815848</v>
      </c>
      <c r="AJ2754" s="18">
        <v>0</v>
      </c>
    </row>
    <row r="2755" spans="2:36" ht="15" customHeight="1" x14ac:dyDescent="0.25">
      <c r="B2755" s="10" t="s">
        <v>178</v>
      </c>
      <c r="C2755" s="10" t="s">
        <v>78</v>
      </c>
      <c r="D2755" s="10" t="s">
        <v>9474</v>
      </c>
      <c r="E2755" s="10" t="str">
        <f t="shared" si="378"/>
        <v>WCV0021281</v>
      </c>
      <c r="F2755" s="11">
        <f>VLOOKUP(E2755,'[1]Policy Number &amp; Loss Info'!$H$4:$K$8916,2,FALSE)</f>
        <v>30557.15</v>
      </c>
      <c r="G2755" s="11">
        <f>VLOOKUP(E2755,'[1]Policy Number &amp; Loss Info'!$H$4:$K$8916,4,FALSE)</f>
        <v>0</v>
      </c>
      <c r="H2755" s="12">
        <f>VLOOKUP(E2755,'[1]Policy Number &amp; Loss Info'!$H$4:$K$8916,3,FALSE)</f>
        <v>0</v>
      </c>
      <c r="I2755" s="13">
        <f t="shared" si="379"/>
        <v>0</v>
      </c>
      <c r="J2755" s="14">
        <f t="shared" si="380"/>
        <v>0</v>
      </c>
      <c r="K2755" s="10" t="s">
        <v>9475</v>
      </c>
      <c r="L2755" s="10"/>
      <c r="M2755" s="10" t="s">
        <v>67</v>
      </c>
      <c r="N2755" s="10">
        <f>VLOOKUP(M2755,[1]Array!$I$8:$J$14,2,FALSE)</f>
        <v>6</v>
      </c>
      <c r="O2755" s="10">
        <v>8265</v>
      </c>
      <c r="P2755" s="15">
        <v>45505</v>
      </c>
      <c r="Q2755" s="10" t="s">
        <v>462</v>
      </c>
      <c r="R2755" s="10" t="s">
        <v>866</v>
      </c>
      <c r="S2755" s="10" t="s">
        <v>5653</v>
      </c>
      <c r="T2755" s="10">
        <v>0.9</v>
      </c>
      <c r="U2755" s="10">
        <v>0</v>
      </c>
      <c r="V2755" s="16">
        <v>0</v>
      </c>
      <c r="W2755" s="16">
        <v>8242</v>
      </c>
      <c r="X2755" s="16" t="str">
        <f>VLOOKUP(W2755,[1]Array!$C$8:$D$15,2,TRUE)</f>
        <v>02  $5,000 - $9,999</v>
      </c>
      <c r="Y2755" s="14">
        <f t="shared" si="381"/>
        <v>0</v>
      </c>
      <c r="Z2755" s="14">
        <f t="shared" si="382"/>
        <v>0</v>
      </c>
      <c r="AA2755" s="14">
        <f t="shared" si="383"/>
        <v>0.83333333333333337</v>
      </c>
      <c r="AB2755" s="14">
        <f t="shared" si="384"/>
        <v>0</v>
      </c>
      <c r="AC2755" s="14">
        <f t="shared" si="385"/>
        <v>1.6360640768604721E-2</v>
      </c>
      <c r="AD2755" s="14">
        <f>(Y2755*'[1]Scoring Model'!$K$17+'Working Data - V3'!Z2755*'[1]Scoring Model'!$K$7+'Working Data - V3'!AA2755*'[1]Scoring Model'!$K$9+'Working Data - V3'!AB2755*'[1]Scoring Model'!$K$10+AC2755*'[1]Scoring Model'!$K$11)</f>
        <v>0.16993879482038762</v>
      </c>
      <c r="AE2755" s="14">
        <f t="shared" si="386"/>
        <v>4</v>
      </c>
      <c r="AF2755" s="17" t="str">
        <f>VLOOKUP(AE2755,'[1]Scoring Model'!$C$18:$D$27,2,FALSE)</f>
        <v>01  Low</v>
      </c>
      <c r="AG2755" s="10" t="s">
        <v>377</v>
      </c>
      <c r="AH2755" s="10" t="s">
        <v>84</v>
      </c>
      <c r="AI2755" s="16">
        <v>349844</v>
      </c>
      <c r="AJ2755" s="18">
        <v>0</v>
      </c>
    </row>
    <row r="2756" spans="2:36" ht="15" customHeight="1" x14ac:dyDescent="0.25">
      <c r="B2756" s="10" t="s">
        <v>98</v>
      </c>
      <c r="C2756" s="10" t="s">
        <v>46</v>
      </c>
      <c r="D2756" s="10" t="s">
        <v>9476</v>
      </c>
      <c r="E2756" s="10" t="str">
        <f t="shared" ref="E2756:E2819" si="387">LEFT(D2756,10)</f>
        <v>WCV0021422</v>
      </c>
      <c r="F2756" s="11">
        <f>VLOOKUP(E2756,'[1]Policy Number &amp; Loss Info'!$H$4:$K$8916,2,FALSE)</f>
        <v>71854.25</v>
      </c>
      <c r="G2756" s="11">
        <f>VLOOKUP(E2756,'[1]Policy Number &amp; Loss Info'!$H$4:$K$8916,4,FALSE)</f>
        <v>0</v>
      </c>
      <c r="H2756" s="12">
        <f>VLOOKUP(E2756,'[1]Policy Number &amp; Loss Info'!$H$4:$K$8916,3,FALSE)</f>
        <v>0</v>
      </c>
      <c r="I2756" s="13">
        <f t="shared" ref="I2756:I2819" si="388">G2756/F2756</f>
        <v>0</v>
      </c>
      <c r="J2756" s="14">
        <f t="shared" ref="J2756:J2819" si="389">H2756/(F2756/100000)</f>
        <v>0</v>
      </c>
      <c r="K2756" s="10" t="s">
        <v>9477</v>
      </c>
      <c r="L2756" s="10"/>
      <c r="M2756" s="10" t="s">
        <v>101</v>
      </c>
      <c r="N2756" s="10">
        <f>VLOOKUP(M2756,[1]Array!$I$8:$J$14,2,FALSE)</f>
        <v>5</v>
      </c>
      <c r="O2756" s="10">
        <v>4751</v>
      </c>
      <c r="P2756" s="15">
        <v>45524</v>
      </c>
      <c r="Q2756" s="10" t="s">
        <v>109</v>
      </c>
      <c r="R2756" s="10" t="s">
        <v>2301</v>
      </c>
      <c r="S2756" s="10" t="s">
        <v>2302</v>
      </c>
      <c r="T2756" s="10">
        <v>0.93</v>
      </c>
      <c r="U2756" s="10">
        <v>0</v>
      </c>
      <c r="V2756" s="16">
        <v>0</v>
      </c>
      <c r="W2756" s="16">
        <v>19165</v>
      </c>
      <c r="X2756" s="16" t="str">
        <f>VLOOKUP(W2756,[1]Array!$C$8:$D$15,2,TRUE)</f>
        <v>04  $15,000 - $24,999</v>
      </c>
      <c r="Y2756" s="14">
        <f t="shared" ref="Y2756:Y2819" si="390">MIN(I2756,2)/2</f>
        <v>0</v>
      </c>
      <c r="Z2756" s="14">
        <f t="shared" ref="Z2756:Z2819" si="391">(J2756-MIN($J$3:$J$4909))/(MAX($J$3:$J$4909)-MIN($J$3:$J$4909))</f>
        <v>0</v>
      </c>
      <c r="AA2756" s="14">
        <f t="shared" ref="AA2756:AA2819" si="392">(N2756-1)/(7-1)</f>
        <v>0.66666666666666663</v>
      </c>
      <c r="AB2756" s="14">
        <f t="shared" ref="AB2756:AB2819" si="393">MAX(0,MIN(T2756,2)-1)</f>
        <v>0</v>
      </c>
      <c r="AC2756" s="14">
        <f t="shared" ref="AC2756:AC2819" si="394">(W2756-MIN($W$3:$W$4909))/(MAX($W$3:$W$4909)-MIN(W2756:W7662))</f>
        <v>3.8043154614208867E-2</v>
      </c>
      <c r="AD2756" s="14">
        <f>(Y2756*'[1]Scoring Model'!$K$17+'Working Data - V3'!Z2756*'[1]Scoring Model'!$K$7+'Working Data - V3'!AA2756*'[1]Scoring Model'!$K$9+'Working Data - V3'!AB2756*'[1]Scoring Model'!$K$10+AC2756*'[1]Scoring Model'!$K$11)</f>
        <v>0.14094196425617511</v>
      </c>
      <c r="AE2756" s="14">
        <f t="shared" ref="AE2756:AE2819" si="395">ROUND(9*(AD2756-MIN($AD$3:$AD$4909))/(MAX($AD$3:$AD$4909)-MIN($AD$3:$AD$4909))+1,0)</f>
        <v>3</v>
      </c>
      <c r="AF2756" s="17" t="str">
        <f>VLOOKUP(AE2756,'[1]Scoring Model'!$C$18:$D$27,2,FALSE)</f>
        <v>01  Low</v>
      </c>
      <c r="AG2756" s="10" t="s">
        <v>9478</v>
      </c>
      <c r="AH2756" s="10" t="s">
        <v>6751</v>
      </c>
      <c r="AI2756" s="16">
        <v>942806</v>
      </c>
      <c r="AJ2756" s="18">
        <v>0</v>
      </c>
    </row>
    <row r="2757" spans="2:36" ht="15" customHeight="1" x14ac:dyDescent="0.25">
      <c r="B2757" s="10" t="s">
        <v>178</v>
      </c>
      <c r="C2757" s="10" t="s">
        <v>78</v>
      </c>
      <c r="D2757" s="10" t="s">
        <v>9479</v>
      </c>
      <c r="E2757" s="10" t="str">
        <f t="shared" si="387"/>
        <v>WCV0021773</v>
      </c>
      <c r="F2757" s="11">
        <f>VLOOKUP(E2757,'[1]Policy Number &amp; Loss Info'!$H$4:$K$8916,2,FALSE)</f>
        <v>38380.270000000004</v>
      </c>
      <c r="G2757" s="11">
        <f>VLOOKUP(E2757,'[1]Policy Number &amp; Loss Info'!$H$4:$K$8916,4,FALSE)</f>
        <v>2835.42</v>
      </c>
      <c r="H2757" s="12">
        <f>VLOOKUP(E2757,'[1]Policy Number &amp; Loss Info'!$H$4:$K$8916,3,FALSE)</f>
        <v>2</v>
      </c>
      <c r="I2757" s="13">
        <f t="shared" si="388"/>
        <v>7.3877020667129228E-2</v>
      </c>
      <c r="J2757" s="14">
        <f t="shared" si="389"/>
        <v>5.2110107615188737</v>
      </c>
      <c r="K2757" s="10" t="s">
        <v>9480</v>
      </c>
      <c r="L2757" s="10"/>
      <c r="M2757" s="10" t="s">
        <v>67</v>
      </c>
      <c r="N2757" s="10">
        <f>VLOOKUP(M2757,[1]Array!$I$8:$J$14,2,FALSE)</f>
        <v>6</v>
      </c>
      <c r="O2757" s="10">
        <v>8720</v>
      </c>
      <c r="P2757" s="15">
        <v>45524</v>
      </c>
      <c r="Q2757" s="10" t="s">
        <v>462</v>
      </c>
      <c r="R2757" s="10" t="s">
        <v>9481</v>
      </c>
      <c r="S2757" s="10" t="s">
        <v>9482</v>
      </c>
      <c r="T2757" s="10">
        <v>0.87</v>
      </c>
      <c r="U2757" s="10">
        <v>0</v>
      </c>
      <c r="V2757" s="16">
        <v>0</v>
      </c>
      <c r="W2757" s="16">
        <v>9436</v>
      </c>
      <c r="X2757" s="16" t="str">
        <f>VLOOKUP(W2757,[1]Array!$C$8:$D$15,2,TRUE)</f>
        <v>02  $5,000 - $9,999</v>
      </c>
      <c r="Y2757" s="14">
        <f t="shared" si="390"/>
        <v>3.6938510333564614E-2</v>
      </c>
      <c r="Z2757" s="14">
        <f t="shared" si="391"/>
        <v>3.5864781566153643E-2</v>
      </c>
      <c r="AA2757" s="14">
        <f t="shared" si="392"/>
        <v>0.83333333333333337</v>
      </c>
      <c r="AB2757" s="14">
        <f t="shared" si="393"/>
        <v>0</v>
      </c>
      <c r="AC2757" s="14">
        <f t="shared" si="394"/>
        <v>1.8730769994243404E-2</v>
      </c>
      <c r="AD2757" s="14">
        <f>(Y2757*'[1]Scoring Model'!$K$17+'Working Data - V3'!Z2757*'[1]Scoring Model'!$K$7+'Working Data - V3'!AA2757*'[1]Scoring Model'!$K$9+'Working Data - V3'!AB2757*'[1]Scoring Model'!$K$10+AC2757*'[1]Scoring Model'!$K$11)</f>
        <v>0.18866733007881548</v>
      </c>
      <c r="AE2757" s="14">
        <f t="shared" si="395"/>
        <v>4</v>
      </c>
      <c r="AF2757" s="17" t="str">
        <f>VLOOKUP(AE2757,'[1]Scoring Model'!$C$18:$D$27,2,FALSE)</f>
        <v>01  Low</v>
      </c>
      <c r="AG2757" s="10" t="s">
        <v>9483</v>
      </c>
      <c r="AH2757" s="10" t="s">
        <v>84</v>
      </c>
      <c r="AI2757" s="16">
        <v>370351</v>
      </c>
      <c r="AJ2757" s="18">
        <v>0</v>
      </c>
    </row>
    <row r="2758" spans="2:36" ht="15" customHeight="1" x14ac:dyDescent="0.25">
      <c r="B2758" s="10" t="s">
        <v>178</v>
      </c>
      <c r="C2758" s="10" t="s">
        <v>46</v>
      </c>
      <c r="D2758" s="10" t="s">
        <v>9484</v>
      </c>
      <c r="E2758" s="10" t="str">
        <f t="shared" si="387"/>
        <v>WCV0021855</v>
      </c>
      <c r="F2758" s="11">
        <f>VLOOKUP(E2758,'[1]Policy Number &amp; Loss Info'!$H$4:$K$8916,2,FALSE)</f>
        <v>3652.44</v>
      </c>
      <c r="G2758" s="11">
        <f>VLOOKUP(E2758,'[1]Policy Number &amp; Loss Info'!$H$4:$K$8916,4,FALSE)</f>
        <v>0</v>
      </c>
      <c r="H2758" s="12">
        <f>VLOOKUP(E2758,'[1]Policy Number &amp; Loss Info'!$H$4:$K$8916,3,FALSE)</f>
        <v>0</v>
      </c>
      <c r="I2758" s="13">
        <f t="shared" si="388"/>
        <v>0</v>
      </c>
      <c r="J2758" s="14">
        <f t="shared" si="389"/>
        <v>0</v>
      </c>
      <c r="K2758" s="10" t="s">
        <v>9485</v>
      </c>
      <c r="L2758" s="10"/>
      <c r="M2758" s="10" t="s">
        <v>39</v>
      </c>
      <c r="N2758" s="10">
        <f>VLOOKUP(M2758,[1]Array!$I$8:$J$14,2,FALSE)</f>
        <v>1</v>
      </c>
      <c r="O2758" s="10">
        <v>9082</v>
      </c>
      <c r="P2758" s="15">
        <v>45519</v>
      </c>
      <c r="Q2758" s="10" t="s">
        <v>462</v>
      </c>
      <c r="R2758" s="10" t="s">
        <v>1265</v>
      </c>
      <c r="S2758" s="10" t="s">
        <v>2015</v>
      </c>
      <c r="T2758" s="10">
        <v>1</v>
      </c>
      <c r="U2758" s="10">
        <v>0</v>
      </c>
      <c r="V2758" s="16">
        <v>0</v>
      </c>
      <c r="W2758" s="16">
        <v>1820</v>
      </c>
      <c r="X2758" s="16" t="str">
        <f>VLOOKUP(W2758,[1]Array!$C$8:$D$15,2,TRUE)</f>
        <v>01  $0 - $4,999</v>
      </c>
      <c r="Y2758" s="14">
        <f t="shared" si="390"/>
        <v>0</v>
      </c>
      <c r="Z2758" s="14">
        <f t="shared" si="391"/>
        <v>0</v>
      </c>
      <c r="AA2758" s="14">
        <f t="shared" si="392"/>
        <v>0</v>
      </c>
      <c r="AB2758" s="14">
        <f t="shared" si="393"/>
        <v>0</v>
      </c>
      <c r="AC2758" s="14">
        <f t="shared" si="394"/>
        <v>3.612759791174544E-3</v>
      </c>
      <c r="AD2758" s="14">
        <f>(Y2758*'[1]Scoring Model'!$K$17+'Working Data - V3'!Z2758*'[1]Scoring Model'!$K$7+'Working Data - V3'!AA2758*'[1]Scoring Model'!$K$9+'Working Data - V3'!AB2758*'[1]Scoring Model'!$K$10+AC2758*'[1]Scoring Model'!$K$11)</f>
        <v>7.2255195823490883E-4</v>
      </c>
      <c r="AE2758" s="14">
        <f t="shared" si="395"/>
        <v>1</v>
      </c>
      <c r="AF2758" s="17" t="str">
        <f>VLOOKUP(AE2758,'[1]Scoring Model'!$C$18:$D$27,2,FALSE)</f>
        <v>01  Low</v>
      </c>
      <c r="AG2758" s="10" t="s">
        <v>43</v>
      </c>
      <c r="AH2758" s="10" t="s">
        <v>881</v>
      </c>
      <c r="AI2758" s="16">
        <v>150000</v>
      </c>
      <c r="AJ2758" s="18">
        <v>0</v>
      </c>
    </row>
    <row r="2759" spans="2:36" ht="15" customHeight="1" x14ac:dyDescent="0.25">
      <c r="B2759" s="10" t="s">
        <v>45</v>
      </c>
      <c r="C2759" s="10" t="s">
        <v>166</v>
      </c>
      <c r="D2759" s="10" t="s">
        <v>9486</v>
      </c>
      <c r="E2759" s="10" t="str">
        <f t="shared" si="387"/>
        <v>WCV0021725</v>
      </c>
      <c r="F2759" s="11">
        <f>VLOOKUP(E2759,'[1]Policy Number &amp; Loss Info'!$H$4:$K$8916,2,FALSE)</f>
        <v>12415.02</v>
      </c>
      <c r="G2759" s="11">
        <f>VLOOKUP(E2759,'[1]Policy Number &amp; Loss Info'!$H$4:$K$8916,4,FALSE)</f>
        <v>0</v>
      </c>
      <c r="H2759" s="12">
        <f>VLOOKUP(E2759,'[1]Policy Number &amp; Loss Info'!$H$4:$K$8916,3,FALSE)</f>
        <v>0</v>
      </c>
      <c r="I2759" s="13">
        <f t="shared" si="388"/>
        <v>0</v>
      </c>
      <c r="J2759" s="14">
        <f t="shared" si="389"/>
        <v>0</v>
      </c>
      <c r="K2759" s="10" t="s">
        <v>9487</v>
      </c>
      <c r="L2759" s="10"/>
      <c r="M2759" s="10" t="s">
        <v>67</v>
      </c>
      <c r="N2759" s="10">
        <f>VLOOKUP(M2759,[1]Array!$I$8:$J$14,2,FALSE)</f>
        <v>6</v>
      </c>
      <c r="O2759" s="10">
        <v>5437</v>
      </c>
      <c r="P2759" s="15">
        <v>45526</v>
      </c>
      <c r="Q2759" s="10" t="s">
        <v>102</v>
      </c>
      <c r="R2759" s="10" t="s">
        <v>582</v>
      </c>
      <c r="S2759" s="10" t="s">
        <v>703</v>
      </c>
      <c r="T2759" s="10">
        <v>0.94</v>
      </c>
      <c r="U2759" s="10">
        <v>0</v>
      </c>
      <c r="V2759" s="16">
        <v>0</v>
      </c>
      <c r="W2759" s="16">
        <v>4041</v>
      </c>
      <c r="X2759" s="16" t="str">
        <f>VLOOKUP(W2759,[1]Array!$C$8:$D$15,2,TRUE)</f>
        <v>01  $0 - $4,999</v>
      </c>
      <c r="Y2759" s="14">
        <f t="shared" si="390"/>
        <v>0</v>
      </c>
      <c r="Z2759" s="14">
        <f t="shared" si="391"/>
        <v>0</v>
      </c>
      <c r="AA2759" s="14">
        <f t="shared" si="392"/>
        <v>0.83333333333333337</v>
      </c>
      <c r="AB2759" s="14">
        <f t="shared" si="393"/>
        <v>0</v>
      </c>
      <c r="AC2759" s="14">
        <f t="shared" si="394"/>
        <v>8.0215177561188643E-3</v>
      </c>
      <c r="AD2759" s="14">
        <f>(Y2759*'[1]Scoring Model'!$K$17+'Working Data - V3'!Z2759*'[1]Scoring Model'!$K$7+'Working Data - V3'!AA2759*'[1]Scoring Model'!$K$9+'Working Data - V3'!AB2759*'[1]Scoring Model'!$K$10+AC2759*'[1]Scoring Model'!$K$11)</f>
        <v>0.16827097021789045</v>
      </c>
      <c r="AE2759" s="14">
        <f t="shared" si="395"/>
        <v>4</v>
      </c>
      <c r="AF2759" s="17" t="str">
        <f>VLOOKUP(AE2759,'[1]Scoring Model'!$C$18:$D$27,2,FALSE)</f>
        <v>01  Low</v>
      </c>
      <c r="AG2759" s="10" t="s">
        <v>9488</v>
      </c>
      <c r="AH2759" s="10" t="s">
        <v>172</v>
      </c>
      <c r="AI2759" s="16">
        <v>100609</v>
      </c>
      <c r="AJ2759" s="18">
        <v>0</v>
      </c>
    </row>
    <row r="2760" spans="2:36" ht="15" customHeight="1" x14ac:dyDescent="0.25">
      <c r="B2760" s="10" t="s">
        <v>98</v>
      </c>
      <c r="C2760" s="10" t="s">
        <v>46</v>
      </c>
      <c r="D2760" s="10" t="s">
        <v>9489</v>
      </c>
      <c r="E2760" s="10" t="str">
        <f t="shared" si="387"/>
        <v>WCV0022209</v>
      </c>
      <c r="F2760" s="11">
        <f>VLOOKUP(E2760,'[1]Policy Number &amp; Loss Info'!$H$4:$K$8916,2,FALSE)</f>
        <v>154885.73000000001</v>
      </c>
      <c r="G2760" s="11">
        <f>VLOOKUP(E2760,'[1]Policy Number &amp; Loss Info'!$H$4:$K$8916,4,FALSE)</f>
        <v>0</v>
      </c>
      <c r="H2760" s="12">
        <f>VLOOKUP(E2760,'[1]Policy Number &amp; Loss Info'!$H$4:$K$8916,3,FALSE)</f>
        <v>0</v>
      </c>
      <c r="I2760" s="13">
        <f t="shared" si="388"/>
        <v>0</v>
      </c>
      <c r="J2760" s="14">
        <f t="shared" si="389"/>
        <v>0</v>
      </c>
      <c r="K2760" s="10" t="s">
        <v>9490</v>
      </c>
      <c r="L2760" s="10"/>
      <c r="M2760" s="10" t="s">
        <v>67</v>
      </c>
      <c r="N2760" s="10">
        <f>VLOOKUP(M2760,[1]Array!$I$8:$J$14,2,FALSE)</f>
        <v>6</v>
      </c>
      <c r="O2760" s="10">
        <v>9403</v>
      </c>
      <c r="P2760" s="15">
        <v>45509</v>
      </c>
      <c r="Q2760" s="10" t="s">
        <v>109</v>
      </c>
      <c r="R2760" s="10" t="s">
        <v>2205</v>
      </c>
      <c r="S2760" s="10" t="s">
        <v>9491</v>
      </c>
      <c r="T2760" s="10">
        <v>0.89</v>
      </c>
      <c r="U2760" s="10">
        <v>0</v>
      </c>
      <c r="V2760" s="16">
        <v>0</v>
      </c>
      <c r="W2760" s="16">
        <v>51297</v>
      </c>
      <c r="X2760" s="16" t="str">
        <f>VLOOKUP(W2760,[1]Array!$C$8:$D$15,2,TRUE)</f>
        <v>06  $50,000 - $74,999</v>
      </c>
      <c r="Y2760" s="14">
        <f t="shared" si="390"/>
        <v>0</v>
      </c>
      <c r="Z2760" s="14">
        <f t="shared" si="391"/>
        <v>0</v>
      </c>
      <c r="AA2760" s="14">
        <f t="shared" si="392"/>
        <v>0.83333333333333337</v>
      </c>
      <c r="AB2760" s="14">
        <f t="shared" si="393"/>
        <v>0</v>
      </c>
      <c r="AC2760" s="14">
        <f t="shared" si="394"/>
        <v>0.10182623022411021</v>
      </c>
      <c r="AD2760" s="14">
        <f>(Y2760*'[1]Scoring Model'!$K$17+'Working Data - V3'!Z2760*'[1]Scoring Model'!$K$7+'Working Data - V3'!AA2760*'[1]Scoring Model'!$K$9+'Working Data - V3'!AB2760*'[1]Scoring Model'!$K$10+AC2760*'[1]Scoring Model'!$K$11)</f>
        <v>0.18703191271148872</v>
      </c>
      <c r="AE2760" s="14">
        <f t="shared" si="395"/>
        <v>4</v>
      </c>
      <c r="AF2760" s="17" t="str">
        <f>VLOOKUP(AE2760,'[1]Scoring Model'!$C$18:$D$27,2,FALSE)</f>
        <v>01  Low</v>
      </c>
      <c r="AG2760" s="10" t="s">
        <v>636</v>
      </c>
      <c r="AH2760" s="10" t="s">
        <v>512</v>
      </c>
      <c r="AI2760" s="16">
        <v>924927</v>
      </c>
      <c r="AJ2760" s="18">
        <v>0</v>
      </c>
    </row>
    <row r="2761" spans="2:36" ht="15" customHeight="1" x14ac:dyDescent="0.25">
      <c r="B2761" s="10" t="s">
        <v>98</v>
      </c>
      <c r="C2761" s="10" t="s">
        <v>166</v>
      </c>
      <c r="D2761" s="10" t="s">
        <v>9492</v>
      </c>
      <c r="E2761" s="10" t="str">
        <f t="shared" si="387"/>
        <v>WCV0022214</v>
      </c>
      <c r="F2761" s="11">
        <f>VLOOKUP(E2761,'[1]Policy Number &amp; Loss Info'!$H$4:$K$8916,2,FALSE)</f>
        <v>40164.1</v>
      </c>
      <c r="G2761" s="11">
        <f>VLOOKUP(E2761,'[1]Policy Number &amp; Loss Info'!$H$4:$K$8916,4,FALSE)</f>
        <v>54424.73</v>
      </c>
      <c r="H2761" s="12">
        <f>VLOOKUP(E2761,'[1]Policy Number &amp; Loss Info'!$H$4:$K$8916,3,FALSE)</f>
        <v>1</v>
      </c>
      <c r="I2761" s="13">
        <f t="shared" si="388"/>
        <v>1.3550591199603628</v>
      </c>
      <c r="J2761" s="14">
        <f t="shared" si="389"/>
        <v>2.489785654353017</v>
      </c>
      <c r="K2761" s="10" t="s">
        <v>9493</v>
      </c>
      <c r="L2761" s="10"/>
      <c r="M2761" s="10" t="s">
        <v>49</v>
      </c>
      <c r="N2761" s="10">
        <f>VLOOKUP(M2761,[1]Array!$I$8:$J$14,2,FALSE)</f>
        <v>4</v>
      </c>
      <c r="O2761" s="10">
        <v>8288</v>
      </c>
      <c r="P2761" s="15">
        <v>45515</v>
      </c>
      <c r="Q2761" s="10" t="s">
        <v>109</v>
      </c>
      <c r="R2761" s="10" t="s">
        <v>9494</v>
      </c>
      <c r="S2761" s="10" t="s">
        <v>9495</v>
      </c>
      <c r="T2761" s="10">
        <v>0.78</v>
      </c>
      <c r="U2761" s="10">
        <v>1</v>
      </c>
      <c r="V2761" s="16">
        <v>54424.73</v>
      </c>
      <c r="W2761" s="16">
        <v>12612</v>
      </c>
      <c r="X2761" s="16" t="str">
        <f>VLOOKUP(W2761,[1]Array!$C$8:$D$15,2,TRUE)</f>
        <v>03  $10,000 - $14,999</v>
      </c>
      <c r="Y2761" s="14">
        <f t="shared" si="390"/>
        <v>0.67752955998018138</v>
      </c>
      <c r="Z2761" s="14">
        <f t="shared" si="391"/>
        <v>1.7135949766084638E-2</v>
      </c>
      <c r="AA2761" s="14">
        <f t="shared" si="392"/>
        <v>0.5</v>
      </c>
      <c r="AB2761" s="14">
        <f t="shared" si="393"/>
        <v>0</v>
      </c>
      <c r="AC2761" s="14">
        <f t="shared" si="394"/>
        <v>2.5035234333128212E-2</v>
      </c>
      <c r="AD2761" s="14">
        <f>(Y2761*'[1]Scoring Model'!$K$17+'Working Data - V3'!Z2761*'[1]Scoring Model'!$K$7+'Working Data - V3'!AA2761*'[1]Scoring Model'!$K$9+'Working Data - V3'!AB2761*'[1]Scoring Model'!$K$10+AC2761*'[1]Scoring Model'!$K$11)</f>
        <v>0.31169310481389695</v>
      </c>
      <c r="AE2761" s="14">
        <f t="shared" si="395"/>
        <v>6</v>
      </c>
      <c r="AF2761" s="17" t="str">
        <f>VLOOKUP(AE2761,'[1]Scoring Model'!$C$18:$D$27,2,FALSE)</f>
        <v>02  Moderate</v>
      </c>
      <c r="AG2761" s="10" t="s">
        <v>171</v>
      </c>
      <c r="AH2761" s="10" t="s">
        <v>172</v>
      </c>
      <c r="AI2761" s="16">
        <v>241178</v>
      </c>
      <c r="AJ2761" s="18">
        <v>5.9662499999999996</v>
      </c>
    </row>
    <row r="2762" spans="2:36" ht="15" customHeight="1" x14ac:dyDescent="0.25">
      <c r="B2762" s="10" t="s">
        <v>55</v>
      </c>
      <c r="C2762" s="10" t="s">
        <v>56</v>
      </c>
      <c r="D2762" s="10" t="s">
        <v>9496</v>
      </c>
      <c r="E2762" s="10" t="str">
        <f t="shared" si="387"/>
        <v>WCV0022262</v>
      </c>
      <c r="F2762" s="11">
        <f>VLOOKUP(E2762,'[1]Policy Number &amp; Loss Info'!$H$4:$K$8916,2,FALSE)</f>
        <v>4480.7700000000004</v>
      </c>
      <c r="G2762" s="11">
        <f>VLOOKUP(E2762,'[1]Policy Number &amp; Loss Info'!$H$4:$K$8916,4,FALSE)</f>
        <v>0</v>
      </c>
      <c r="H2762" s="12">
        <f>VLOOKUP(E2762,'[1]Policy Number &amp; Loss Info'!$H$4:$K$8916,3,FALSE)</f>
        <v>0</v>
      </c>
      <c r="I2762" s="13">
        <f t="shared" si="388"/>
        <v>0</v>
      </c>
      <c r="J2762" s="14">
        <f t="shared" si="389"/>
        <v>0</v>
      </c>
      <c r="K2762" s="10" t="s">
        <v>9497</v>
      </c>
      <c r="L2762" s="10"/>
      <c r="M2762" s="10" t="s">
        <v>49</v>
      </c>
      <c r="N2762" s="10">
        <f>VLOOKUP(M2762,[1]Array!$I$8:$J$14,2,FALSE)</f>
        <v>4</v>
      </c>
      <c r="O2762" s="10">
        <v>8391</v>
      </c>
      <c r="P2762" s="15">
        <v>45515</v>
      </c>
      <c r="Q2762" s="10" t="s">
        <v>60</v>
      </c>
      <c r="R2762" s="10" t="s">
        <v>9498</v>
      </c>
      <c r="S2762" s="10" t="s">
        <v>9499</v>
      </c>
      <c r="T2762" s="10">
        <v>1</v>
      </c>
      <c r="U2762" s="10">
        <v>0</v>
      </c>
      <c r="V2762" s="16">
        <v>0</v>
      </c>
      <c r="W2762" s="16">
        <v>1450</v>
      </c>
      <c r="X2762" s="16" t="str">
        <f>VLOOKUP(W2762,[1]Array!$C$8:$D$15,2,TRUE)</f>
        <v>01  $0 - $4,999</v>
      </c>
      <c r="Y2762" s="14">
        <f t="shared" si="390"/>
        <v>0</v>
      </c>
      <c r="Z2762" s="14">
        <f t="shared" si="391"/>
        <v>0</v>
      </c>
      <c r="AA2762" s="14">
        <f t="shared" si="392"/>
        <v>0.5</v>
      </c>
      <c r="AB2762" s="14">
        <f t="shared" si="393"/>
        <v>0</v>
      </c>
      <c r="AC2762" s="14">
        <f t="shared" si="394"/>
        <v>2.878297635825873E-3</v>
      </c>
      <c r="AD2762" s="14">
        <f>(Y2762*'[1]Scoring Model'!$K$17+'Working Data - V3'!Z2762*'[1]Scoring Model'!$K$7+'Working Data - V3'!AA2762*'[1]Scoring Model'!$K$9+'Working Data - V3'!AB2762*'[1]Scoring Model'!$K$10+AC2762*'[1]Scoring Model'!$K$11)</f>
        <v>0.10057565952716518</v>
      </c>
      <c r="AE2762" s="14">
        <f t="shared" si="395"/>
        <v>3</v>
      </c>
      <c r="AF2762" s="17" t="str">
        <f>VLOOKUP(AE2762,'[1]Scoring Model'!$C$18:$D$27,2,FALSE)</f>
        <v>01  Low</v>
      </c>
      <c r="AG2762" s="10" t="s">
        <v>245</v>
      </c>
      <c r="AH2762" s="10" t="s">
        <v>812</v>
      </c>
      <c r="AI2762" s="16">
        <v>70200</v>
      </c>
      <c r="AJ2762" s="18">
        <v>0</v>
      </c>
    </row>
    <row r="2763" spans="2:36" ht="15" customHeight="1" x14ac:dyDescent="0.25">
      <c r="B2763" s="10" t="s">
        <v>55</v>
      </c>
      <c r="C2763" s="10" t="s">
        <v>36</v>
      </c>
      <c r="D2763" s="10" t="s">
        <v>9500</v>
      </c>
      <c r="E2763" s="10" t="str">
        <f t="shared" si="387"/>
        <v>WCV0022346</v>
      </c>
      <c r="F2763" s="11">
        <f>VLOOKUP(E2763,'[1]Policy Number &amp; Loss Info'!$H$4:$K$8916,2,FALSE)</f>
        <v>11054.71</v>
      </c>
      <c r="G2763" s="11">
        <f>VLOOKUP(E2763,'[1]Policy Number &amp; Loss Info'!$H$4:$K$8916,4,FALSE)</f>
        <v>0</v>
      </c>
      <c r="H2763" s="12">
        <f>VLOOKUP(E2763,'[1]Policy Number &amp; Loss Info'!$H$4:$K$8916,3,FALSE)</f>
        <v>0</v>
      </c>
      <c r="I2763" s="13">
        <f t="shared" si="388"/>
        <v>0</v>
      </c>
      <c r="J2763" s="14">
        <f t="shared" si="389"/>
        <v>0</v>
      </c>
      <c r="K2763" s="10" t="s">
        <v>9501</v>
      </c>
      <c r="L2763" s="10"/>
      <c r="M2763" s="10" t="s">
        <v>59</v>
      </c>
      <c r="N2763" s="10">
        <f>VLOOKUP(M2763,[1]Array!$I$8:$J$14,2,FALSE)</f>
        <v>7</v>
      </c>
      <c r="O2763" s="10">
        <v>5645</v>
      </c>
      <c r="P2763" s="15">
        <v>45513</v>
      </c>
      <c r="Q2763" s="10" t="s">
        <v>40</v>
      </c>
      <c r="R2763" s="10" t="s">
        <v>3849</v>
      </c>
      <c r="S2763" s="10" t="s">
        <v>9502</v>
      </c>
      <c r="T2763" s="10">
        <v>1</v>
      </c>
      <c r="U2763" s="10">
        <v>0</v>
      </c>
      <c r="V2763" s="16">
        <v>0</v>
      </c>
      <c r="W2763" s="16">
        <v>2239</v>
      </c>
      <c r="X2763" s="16" t="str">
        <f>VLOOKUP(W2763,[1]Array!$C$8:$D$15,2,TRUE)</f>
        <v>01  $0 - $4,999</v>
      </c>
      <c r="Y2763" s="14">
        <f t="shared" si="390"/>
        <v>0</v>
      </c>
      <c r="Z2763" s="14">
        <f t="shared" si="391"/>
        <v>0</v>
      </c>
      <c r="AA2763" s="14">
        <f t="shared" si="392"/>
        <v>1</v>
      </c>
      <c r="AB2763" s="14">
        <f t="shared" si="393"/>
        <v>0</v>
      </c>
      <c r="AC2763" s="14">
        <f t="shared" si="394"/>
        <v>4.4444885562856069E-3</v>
      </c>
      <c r="AD2763" s="14">
        <f>(Y2763*'[1]Scoring Model'!$K$17+'Working Data - V3'!Z2763*'[1]Scoring Model'!$K$7+'Working Data - V3'!AA2763*'[1]Scoring Model'!$K$9+'Working Data - V3'!AB2763*'[1]Scoring Model'!$K$10+AC2763*'[1]Scoring Model'!$K$11)</f>
        <v>0.20088889771125712</v>
      </c>
      <c r="AE2763" s="14">
        <f t="shared" si="395"/>
        <v>4</v>
      </c>
      <c r="AF2763" s="17" t="str">
        <f>VLOOKUP(AE2763,'[1]Scoring Model'!$C$18:$D$27,2,FALSE)</f>
        <v>01  Low</v>
      </c>
      <c r="AG2763" s="10" t="s">
        <v>63</v>
      </c>
      <c r="AH2763" s="10" t="s">
        <v>5878</v>
      </c>
      <c r="AI2763" s="16">
        <v>23034</v>
      </c>
      <c r="AJ2763" s="18">
        <v>0</v>
      </c>
    </row>
    <row r="2764" spans="2:36" ht="15" customHeight="1" x14ac:dyDescent="0.25">
      <c r="B2764" s="10" t="s">
        <v>35</v>
      </c>
      <c r="C2764" s="10" t="s">
        <v>36</v>
      </c>
      <c r="D2764" s="10" t="s">
        <v>9503</v>
      </c>
      <c r="E2764" s="10" t="str">
        <f t="shared" si="387"/>
        <v>WCV0022450</v>
      </c>
      <c r="F2764" s="11">
        <f>VLOOKUP(E2764,'[1]Policy Number &amp; Loss Info'!$H$4:$K$8916,2,FALSE)</f>
        <v>12464.45</v>
      </c>
      <c r="G2764" s="11">
        <f>VLOOKUP(E2764,'[1]Policy Number &amp; Loss Info'!$H$4:$K$8916,4,FALSE)</f>
        <v>0</v>
      </c>
      <c r="H2764" s="12">
        <f>VLOOKUP(E2764,'[1]Policy Number &amp; Loss Info'!$H$4:$K$8916,3,FALSE)</f>
        <v>0</v>
      </c>
      <c r="I2764" s="13">
        <f t="shared" si="388"/>
        <v>0</v>
      </c>
      <c r="J2764" s="14">
        <f t="shared" si="389"/>
        <v>0</v>
      </c>
      <c r="K2764" s="10" t="s">
        <v>9504</v>
      </c>
      <c r="L2764" s="10"/>
      <c r="M2764" s="10" t="s">
        <v>67</v>
      </c>
      <c r="N2764" s="10">
        <f>VLOOKUP(M2764,[1]Array!$I$8:$J$14,2,FALSE)</f>
        <v>6</v>
      </c>
      <c r="O2764" s="10">
        <v>9403</v>
      </c>
      <c r="P2764" s="15">
        <v>45514</v>
      </c>
      <c r="Q2764" s="10" t="s">
        <v>197</v>
      </c>
      <c r="R2764" s="10" t="s">
        <v>2793</v>
      </c>
      <c r="S2764" s="10" t="s">
        <v>2794</v>
      </c>
      <c r="T2764" s="10">
        <v>1</v>
      </c>
      <c r="U2764" s="10">
        <v>0</v>
      </c>
      <c r="V2764" s="16">
        <v>0</v>
      </c>
      <c r="W2764" s="16">
        <v>3360</v>
      </c>
      <c r="X2764" s="16" t="str">
        <f>VLOOKUP(W2764,[1]Array!$C$8:$D$15,2,TRUE)</f>
        <v>01  $0 - $4,999</v>
      </c>
      <c r="Y2764" s="14">
        <f t="shared" si="390"/>
        <v>0</v>
      </c>
      <c r="Z2764" s="14">
        <f t="shared" si="391"/>
        <v>0</v>
      </c>
      <c r="AA2764" s="14">
        <f t="shared" si="392"/>
        <v>0.83333333333333337</v>
      </c>
      <c r="AB2764" s="14">
        <f t="shared" si="393"/>
        <v>0</v>
      </c>
      <c r="AC2764" s="14">
        <f t="shared" si="394"/>
        <v>6.6697103837068507E-3</v>
      </c>
      <c r="AD2764" s="14">
        <f>(Y2764*'[1]Scoring Model'!$K$17+'Working Data - V3'!Z2764*'[1]Scoring Model'!$K$7+'Working Data - V3'!AA2764*'[1]Scoring Model'!$K$9+'Working Data - V3'!AB2764*'[1]Scoring Model'!$K$10+AC2764*'[1]Scoring Model'!$K$11)</f>
        <v>0.16800060874340805</v>
      </c>
      <c r="AE2764" s="14">
        <f t="shared" si="395"/>
        <v>4</v>
      </c>
      <c r="AF2764" s="17" t="str">
        <f>VLOOKUP(AE2764,'[1]Scoring Model'!$C$18:$D$27,2,FALSE)</f>
        <v>01  Low</v>
      </c>
      <c r="AG2764" s="10" t="s">
        <v>636</v>
      </c>
      <c r="AH2764" s="10" t="s">
        <v>240</v>
      </c>
      <c r="AI2764" s="16">
        <v>101700</v>
      </c>
      <c r="AJ2764" s="18">
        <v>0</v>
      </c>
    </row>
    <row r="2765" spans="2:36" ht="15" customHeight="1" x14ac:dyDescent="0.25">
      <c r="B2765" s="10" t="s">
        <v>55</v>
      </c>
      <c r="C2765" s="10" t="s">
        <v>56</v>
      </c>
      <c r="D2765" s="10" t="s">
        <v>9505</v>
      </c>
      <c r="E2765" s="10" t="str">
        <f t="shared" si="387"/>
        <v>WCV0022452</v>
      </c>
      <c r="F2765" s="11">
        <f>VLOOKUP(E2765,'[1]Policy Number &amp; Loss Info'!$H$4:$K$8916,2,FALSE)</f>
        <v>22152.959999999999</v>
      </c>
      <c r="G2765" s="11">
        <f>VLOOKUP(E2765,'[1]Policy Number &amp; Loss Info'!$H$4:$K$8916,4,FALSE)</f>
        <v>2013.6</v>
      </c>
      <c r="H2765" s="12">
        <f>VLOOKUP(E2765,'[1]Policy Number &amp; Loss Info'!$H$4:$K$8916,3,FALSE)</f>
        <v>2</v>
      </c>
      <c r="I2765" s="13">
        <f t="shared" si="388"/>
        <v>9.0895302478765816E-2</v>
      </c>
      <c r="J2765" s="14">
        <f t="shared" si="389"/>
        <v>9.028138903333911</v>
      </c>
      <c r="K2765" s="10" t="s">
        <v>9506</v>
      </c>
      <c r="L2765" s="10"/>
      <c r="M2765" s="10" t="s">
        <v>101</v>
      </c>
      <c r="N2765" s="10">
        <f>VLOOKUP(M2765,[1]Array!$I$8:$J$14,2,FALSE)</f>
        <v>5</v>
      </c>
      <c r="O2765" s="10">
        <v>5537</v>
      </c>
      <c r="P2765" s="15">
        <v>45523</v>
      </c>
      <c r="Q2765" s="10" t="s">
        <v>60</v>
      </c>
      <c r="R2765" s="10" t="s">
        <v>5749</v>
      </c>
      <c r="S2765" s="10" t="s">
        <v>8862</v>
      </c>
      <c r="T2765" s="10">
        <v>0.96</v>
      </c>
      <c r="U2765" s="10">
        <v>1</v>
      </c>
      <c r="V2765" s="16">
        <v>707.89</v>
      </c>
      <c r="W2765" s="16">
        <v>7491</v>
      </c>
      <c r="X2765" s="16" t="str">
        <f>VLOOKUP(W2765,[1]Array!$C$8:$D$15,2,TRUE)</f>
        <v>02  $5,000 - $9,999</v>
      </c>
      <c r="Y2765" s="14">
        <f t="shared" si="390"/>
        <v>4.5447651239382908E-2</v>
      </c>
      <c r="Z2765" s="14">
        <f t="shared" si="391"/>
        <v>6.2136166002195639E-2</v>
      </c>
      <c r="AA2765" s="14">
        <f t="shared" si="392"/>
        <v>0.66666666666666663</v>
      </c>
      <c r="AB2765" s="14">
        <f t="shared" si="393"/>
        <v>0</v>
      </c>
      <c r="AC2765" s="14">
        <f t="shared" si="394"/>
        <v>1.4869881096532148E-2</v>
      </c>
      <c r="AD2765" s="14">
        <f>(Y2765*'[1]Scoring Model'!$K$17+'Working Data - V3'!Z2765*'[1]Scoring Model'!$K$7+'Working Data - V3'!AA2765*'[1]Scoring Model'!$K$9+'Working Data - V3'!AB2765*'[1]Scoring Model'!$K$10+AC2765*'[1]Scoring Model'!$K$11)</f>
        <v>0.16236883812489375</v>
      </c>
      <c r="AE2765" s="14">
        <f t="shared" si="395"/>
        <v>4</v>
      </c>
      <c r="AF2765" s="17" t="str">
        <f>VLOOKUP(AE2765,'[1]Scoring Model'!$C$18:$D$27,2,FALSE)</f>
        <v>01  Low</v>
      </c>
      <c r="AG2765" s="10" t="s">
        <v>360</v>
      </c>
      <c r="AH2765" s="10" t="s">
        <v>4891</v>
      </c>
      <c r="AI2765" s="16">
        <v>231346</v>
      </c>
      <c r="AJ2765" s="18">
        <v>0.13473399999999999</v>
      </c>
    </row>
    <row r="2766" spans="2:36" ht="15" customHeight="1" x14ac:dyDescent="0.25">
      <c r="B2766" s="10" t="s">
        <v>98</v>
      </c>
      <c r="C2766" s="10" t="s">
        <v>78</v>
      </c>
      <c r="D2766" s="10" t="s">
        <v>9507</v>
      </c>
      <c r="E2766" s="10" t="str">
        <f t="shared" si="387"/>
        <v>WCV0022607</v>
      </c>
      <c r="F2766" s="11">
        <f>VLOOKUP(E2766,'[1]Policy Number &amp; Loss Info'!$H$4:$K$8916,2,FALSE)</f>
        <v>9567.2099999999991</v>
      </c>
      <c r="G2766" s="11">
        <f>VLOOKUP(E2766,'[1]Policy Number &amp; Loss Info'!$H$4:$K$8916,4,FALSE)</f>
        <v>1719.73</v>
      </c>
      <c r="H2766" s="12">
        <f>VLOOKUP(E2766,'[1]Policy Number &amp; Loss Info'!$H$4:$K$8916,3,FALSE)</f>
        <v>1</v>
      </c>
      <c r="I2766" s="13">
        <f t="shared" si="388"/>
        <v>0.17975250882963792</v>
      </c>
      <c r="J2766" s="14">
        <f t="shared" si="389"/>
        <v>10.452368036240451</v>
      </c>
      <c r="K2766" s="10" t="s">
        <v>9508</v>
      </c>
      <c r="L2766" s="10"/>
      <c r="M2766" s="10" t="s">
        <v>67</v>
      </c>
      <c r="N2766" s="10">
        <f>VLOOKUP(M2766,[1]Array!$I$8:$J$14,2,FALSE)</f>
        <v>6</v>
      </c>
      <c r="O2766" s="10">
        <v>5437</v>
      </c>
      <c r="P2766" s="15">
        <v>45513</v>
      </c>
      <c r="Q2766" s="10" t="s">
        <v>794</v>
      </c>
      <c r="R2766" s="10" t="s">
        <v>9509</v>
      </c>
      <c r="S2766" s="10" t="s">
        <v>9510</v>
      </c>
      <c r="T2766" s="10">
        <v>1</v>
      </c>
      <c r="U2766" s="10">
        <v>0</v>
      </c>
      <c r="V2766" s="16">
        <v>0</v>
      </c>
      <c r="W2766" s="16">
        <v>3546</v>
      </c>
      <c r="X2766" s="16" t="str">
        <f>VLOOKUP(W2766,[1]Array!$C$8:$D$15,2,TRUE)</f>
        <v>01  $0 - $4,999</v>
      </c>
      <c r="Y2766" s="14">
        <f t="shared" si="390"/>
        <v>8.987625441481896E-2</v>
      </c>
      <c r="Z2766" s="14">
        <f t="shared" si="391"/>
        <v>7.1938423009424893E-2</v>
      </c>
      <c r="AA2766" s="14">
        <f t="shared" si="392"/>
        <v>0.83333333333333337</v>
      </c>
      <c r="AB2766" s="14">
        <f t="shared" si="393"/>
        <v>0</v>
      </c>
      <c r="AC2766" s="14">
        <f t="shared" si="394"/>
        <v>7.0389264942334797E-3</v>
      </c>
      <c r="AD2766" s="14">
        <f>(Y2766*'[1]Scoring Model'!$K$17+'Working Data - V3'!Z2766*'[1]Scoring Model'!$K$7+'Working Data - V3'!AA2766*'[1]Scoring Model'!$K$9+'Working Data - V3'!AB2766*'[1]Scoring Model'!$K$10+AC2766*'[1]Scoring Model'!$K$11)</f>
        <v>0.20942501289184404</v>
      </c>
      <c r="AE2766" s="14">
        <f t="shared" si="395"/>
        <v>4</v>
      </c>
      <c r="AF2766" s="17" t="str">
        <f>VLOOKUP(AE2766,'[1]Scoring Model'!$C$18:$D$27,2,FALSE)</f>
        <v>01  Low</v>
      </c>
      <c r="AG2766" s="10" t="s">
        <v>2190</v>
      </c>
      <c r="AH2766" s="10" t="s">
        <v>491</v>
      </c>
      <c r="AI2766" s="16">
        <v>109098</v>
      </c>
      <c r="AJ2766" s="18">
        <v>0</v>
      </c>
    </row>
    <row r="2767" spans="2:36" ht="15" customHeight="1" x14ac:dyDescent="0.25">
      <c r="B2767" s="10" t="s">
        <v>98</v>
      </c>
      <c r="C2767" s="10" t="s">
        <v>78</v>
      </c>
      <c r="D2767" s="10" t="s">
        <v>9511</v>
      </c>
      <c r="E2767" s="10" t="str">
        <f t="shared" si="387"/>
        <v>WCV0022658</v>
      </c>
      <c r="F2767" s="11">
        <f>VLOOKUP(E2767,'[1]Policy Number &amp; Loss Info'!$H$4:$K$8916,2,FALSE)</f>
        <v>8626.25</v>
      </c>
      <c r="G2767" s="11">
        <f>VLOOKUP(E2767,'[1]Policy Number &amp; Loss Info'!$H$4:$K$8916,4,FALSE)</f>
        <v>0</v>
      </c>
      <c r="H2767" s="12">
        <f>VLOOKUP(E2767,'[1]Policy Number &amp; Loss Info'!$H$4:$K$8916,3,FALSE)</f>
        <v>0</v>
      </c>
      <c r="I2767" s="13">
        <f t="shared" si="388"/>
        <v>0</v>
      </c>
      <c r="J2767" s="14">
        <f t="shared" si="389"/>
        <v>0</v>
      </c>
      <c r="K2767" s="10" t="s">
        <v>9512</v>
      </c>
      <c r="L2767" s="10"/>
      <c r="M2767" s="10" t="s">
        <v>67</v>
      </c>
      <c r="N2767" s="10">
        <f>VLOOKUP(M2767,[1]Array!$I$8:$J$14,2,FALSE)</f>
        <v>6</v>
      </c>
      <c r="O2767" s="10">
        <v>5190</v>
      </c>
      <c r="P2767" s="15">
        <v>45524</v>
      </c>
      <c r="Q2767" s="10" t="s">
        <v>794</v>
      </c>
      <c r="R2767" s="10" t="s">
        <v>5863</v>
      </c>
      <c r="S2767" s="10" t="s">
        <v>5864</v>
      </c>
      <c r="T2767" s="10">
        <v>1</v>
      </c>
      <c r="U2767" s="10">
        <v>0</v>
      </c>
      <c r="V2767" s="16">
        <v>0</v>
      </c>
      <c r="W2767" s="16">
        <v>3543</v>
      </c>
      <c r="X2767" s="16" t="str">
        <f>VLOOKUP(W2767,[1]Array!$C$8:$D$15,2,TRUE)</f>
        <v>01  $0 - $4,999</v>
      </c>
      <c r="Y2767" s="14">
        <f t="shared" si="390"/>
        <v>0</v>
      </c>
      <c r="Z2767" s="14">
        <f t="shared" si="391"/>
        <v>0</v>
      </c>
      <c r="AA2767" s="14">
        <f t="shared" si="392"/>
        <v>0.83333333333333337</v>
      </c>
      <c r="AB2767" s="14">
        <f t="shared" si="393"/>
        <v>0</v>
      </c>
      <c r="AC2767" s="14">
        <f t="shared" si="394"/>
        <v>7.0329713956765981E-3</v>
      </c>
      <c r="AD2767" s="14">
        <f>(Y2767*'[1]Scoring Model'!$K$17+'Working Data - V3'!Z2767*'[1]Scoring Model'!$K$7+'Working Data - V3'!AA2767*'[1]Scoring Model'!$K$9+'Working Data - V3'!AB2767*'[1]Scoring Model'!$K$10+AC2767*'[1]Scoring Model'!$K$11)</f>
        <v>0.16807326094580199</v>
      </c>
      <c r="AE2767" s="14">
        <f t="shared" si="395"/>
        <v>4</v>
      </c>
      <c r="AF2767" s="17" t="str">
        <f>VLOOKUP(AE2767,'[1]Scoring Model'!$C$18:$D$27,2,FALSE)</f>
        <v>01  Low</v>
      </c>
      <c r="AG2767" s="10" t="s">
        <v>660</v>
      </c>
      <c r="AH2767" s="10" t="s">
        <v>491</v>
      </c>
      <c r="AI2767" s="16">
        <v>173887</v>
      </c>
      <c r="AJ2767" s="18">
        <v>0</v>
      </c>
    </row>
    <row r="2768" spans="2:36" ht="15" customHeight="1" x14ac:dyDescent="0.25">
      <c r="B2768" s="10" t="s">
        <v>98</v>
      </c>
      <c r="C2768" s="10" t="s">
        <v>78</v>
      </c>
      <c r="D2768" s="10" t="s">
        <v>9513</v>
      </c>
      <c r="E2768" s="10" t="str">
        <f t="shared" si="387"/>
        <v>WCV0023003</v>
      </c>
      <c r="F2768" s="11">
        <f>VLOOKUP(E2768,'[1]Policy Number &amp; Loss Info'!$H$4:$K$8916,2,FALSE)</f>
        <v>13899.64</v>
      </c>
      <c r="G2768" s="11">
        <f>VLOOKUP(E2768,'[1]Policy Number &amp; Loss Info'!$H$4:$K$8916,4,FALSE)</f>
        <v>0</v>
      </c>
      <c r="H2768" s="12">
        <f>VLOOKUP(E2768,'[1]Policy Number &amp; Loss Info'!$H$4:$K$8916,3,FALSE)</f>
        <v>0</v>
      </c>
      <c r="I2768" s="13">
        <f t="shared" si="388"/>
        <v>0</v>
      </c>
      <c r="J2768" s="14">
        <f t="shared" si="389"/>
        <v>0</v>
      </c>
      <c r="K2768" s="10" t="s">
        <v>9514</v>
      </c>
      <c r="L2768" s="10"/>
      <c r="M2768" s="10" t="s">
        <v>59</v>
      </c>
      <c r="N2768" s="10">
        <f>VLOOKUP(M2768,[1]Array!$I$8:$J$14,2,FALSE)</f>
        <v>7</v>
      </c>
      <c r="O2768" s="10">
        <v>5645</v>
      </c>
      <c r="P2768" s="15">
        <v>45524</v>
      </c>
      <c r="Q2768" s="10" t="s">
        <v>794</v>
      </c>
      <c r="R2768" s="10" t="s">
        <v>9515</v>
      </c>
      <c r="S2768" s="10" t="s">
        <v>9516</v>
      </c>
      <c r="T2768" s="10">
        <v>1</v>
      </c>
      <c r="U2768" s="10">
        <v>0</v>
      </c>
      <c r="V2768" s="16">
        <v>0</v>
      </c>
      <c r="W2768" s="16">
        <v>4202</v>
      </c>
      <c r="X2768" s="16" t="str">
        <f>VLOOKUP(W2768,[1]Array!$C$8:$D$15,2,TRUE)</f>
        <v>01  $0 - $4,999</v>
      </c>
      <c r="Y2768" s="14">
        <f t="shared" si="390"/>
        <v>0</v>
      </c>
      <c r="Z2768" s="14">
        <f t="shared" si="391"/>
        <v>0</v>
      </c>
      <c r="AA2768" s="14">
        <f t="shared" si="392"/>
        <v>1</v>
      </c>
      <c r="AB2768" s="14">
        <f t="shared" si="393"/>
        <v>0</v>
      </c>
      <c r="AC2768" s="14">
        <f t="shared" si="394"/>
        <v>8.3411080453381498E-3</v>
      </c>
      <c r="AD2768" s="14">
        <f>(Y2768*'[1]Scoring Model'!$K$17+'Working Data - V3'!Z2768*'[1]Scoring Model'!$K$7+'Working Data - V3'!AA2768*'[1]Scoring Model'!$K$9+'Working Data - V3'!AB2768*'[1]Scoring Model'!$K$10+AC2768*'[1]Scoring Model'!$K$11)</f>
        <v>0.20166822160906764</v>
      </c>
      <c r="AE2768" s="14">
        <f t="shared" si="395"/>
        <v>4</v>
      </c>
      <c r="AF2768" s="17" t="str">
        <f>VLOOKUP(AE2768,'[1]Scoring Model'!$C$18:$D$27,2,FALSE)</f>
        <v>01  Low</v>
      </c>
      <c r="AG2768" s="10" t="s">
        <v>63</v>
      </c>
      <c r="AH2768" s="10" t="s">
        <v>491</v>
      </c>
      <c r="AI2768" s="16">
        <v>47950</v>
      </c>
      <c r="AJ2768" s="18">
        <v>0</v>
      </c>
    </row>
    <row r="2769" spans="2:36" ht="15" customHeight="1" x14ac:dyDescent="0.25">
      <c r="B2769" s="10" t="s">
        <v>45</v>
      </c>
      <c r="C2769" s="10" t="s">
        <v>46</v>
      </c>
      <c r="D2769" s="10" t="s">
        <v>9517</v>
      </c>
      <c r="E2769" s="10" t="str">
        <f t="shared" si="387"/>
        <v>WCV0036287</v>
      </c>
      <c r="F2769" s="11">
        <f>VLOOKUP(E2769,'[1]Policy Number &amp; Loss Info'!$H$4:$K$8916,2,FALSE)</f>
        <v>6883.41</v>
      </c>
      <c r="G2769" s="11">
        <f>VLOOKUP(E2769,'[1]Policy Number &amp; Loss Info'!$H$4:$K$8916,4,FALSE)</f>
        <v>0</v>
      </c>
      <c r="H2769" s="12">
        <f>VLOOKUP(E2769,'[1]Policy Number &amp; Loss Info'!$H$4:$K$8916,3,FALSE)</f>
        <v>0</v>
      </c>
      <c r="I2769" s="13">
        <f t="shared" si="388"/>
        <v>0</v>
      </c>
      <c r="J2769" s="14">
        <f t="shared" si="389"/>
        <v>0</v>
      </c>
      <c r="K2769" s="10" t="s">
        <v>9518</v>
      </c>
      <c r="L2769" s="10"/>
      <c r="M2769" s="10" t="s">
        <v>59</v>
      </c>
      <c r="N2769" s="10">
        <f>VLOOKUP(M2769,[1]Array!$I$8:$J$14,2,FALSE)</f>
        <v>7</v>
      </c>
      <c r="O2769" s="10">
        <v>6217</v>
      </c>
      <c r="P2769" s="15">
        <v>45421</v>
      </c>
      <c r="Q2769" s="10" t="s">
        <v>50</v>
      </c>
      <c r="R2769" s="10" t="s">
        <v>9519</v>
      </c>
      <c r="S2769" s="10" t="s">
        <v>9520</v>
      </c>
      <c r="T2769" s="10">
        <v>1</v>
      </c>
      <c r="U2769" s="10">
        <v>0</v>
      </c>
      <c r="V2769" s="16">
        <v>0</v>
      </c>
      <c r="W2769" s="16">
        <v>7018</v>
      </c>
      <c r="X2769" s="16" t="str">
        <f>VLOOKUP(W2769,[1]Array!$C$8:$D$15,2,TRUE)</f>
        <v>02  $5,000 - $9,999</v>
      </c>
      <c r="Y2769" s="14">
        <f t="shared" si="390"/>
        <v>0</v>
      </c>
      <c r="Z2769" s="14">
        <f t="shared" si="391"/>
        <v>0</v>
      </c>
      <c r="AA2769" s="14">
        <f t="shared" si="392"/>
        <v>1</v>
      </c>
      <c r="AB2769" s="14">
        <f t="shared" si="393"/>
        <v>0</v>
      </c>
      <c r="AC2769" s="14">
        <f t="shared" si="394"/>
        <v>1.3930960557397225E-2</v>
      </c>
      <c r="AD2769" s="14">
        <f>(Y2769*'[1]Scoring Model'!$K$17+'Working Data - V3'!Z2769*'[1]Scoring Model'!$K$7+'Working Data - V3'!AA2769*'[1]Scoring Model'!$K$9+'Working Data - V3'!AB2769*'[1]Scoring Model'!$K$10+AC2769*'[1]Scoring Model'!$K$11)</f>
        <v>0.20278619211147947</v>
      </c>
      <c r="AE2769" s="14">
        <f t="shared" si="395"/>
        <v>4</v>
      </c>
      <c r="AF2769" s="17" t="str">
        <f>VLOOKUP(AE2769,'[1]Scoring Model'!$C$18:$D$27,2,FALSE)</f>
        <v>01  Low</v>
      </c>
      <c r="AG2769" s="10" t="s">
        <v>340</v>
      </c>
      <c r="AH2769" s="10" t="s">
        <v>54</v>
      </c>
      <c r="AI2769" s="16">
        <v>225000</v>
      </c>
      <c r="AJ2769" s="18">
        <v>0</v>
      </c>
    </row>
    <row r="2770" spans="2:36" ht="15" customHeight="1" x14ac:dyDescent="0.25">
      <c r="B2770" s="10" t="s">
        <v>98</v>
      </c>
      <c r="C2770" s="10" t="s">
        <v>166</v>
      </c>
      <c r="D2770" s="10" t="s">
        <v>9521</v>
      </c>
      <c r="E2770" s="10" t="str">
        <f t="shared" si="387"/>
        <v>SPC0085097</v>
      </c>
      <c r="F2770" s="11">
        <f>VLOOKUP(E2770,'[1]Policy Number &amp; Loss Info'!$H$4:$K$8916,2,FALSE)</f>
        <v>16913.68</v>
      </c>
      <c r="G2770" s="11">
        <f>VLOOKUP(E2770,'[1]Policy Number &amp; Loss Info'!$H$4:$K$8916,4,FALSE)</f>
        <v>0</v>
      </c>
      <c r="H2770" s="12">
        <f>VLOOKUP(E2770,'[1]Policy Number &amp; Loss Info'!$H$4:$K$8916,3,FALSE)</f>
        <v>0</v>
      </c>
      <c r="I2770" s="13">
        <f t="shared" si="388"/>
        <v>0</v>
      </c>
      <c r="J2770" s="14">
        <f t="shared" si="389"/>
        <v>0</v>
      </c>
      <c r="K2770" s="10" t="s">
        <v>9522</v>
      </c>
      <c r="L2770" s="10"/>
      <c r="M2770" s="10" t="s">
        <v>87</v>
      </c>
      <c r="N2770" s="10">
        <f>VLOOKUP(M2770,[1]Array!$I$8:$J$14,2,FALSE)</f>
        <v>3</v>
      </c>
      <c r="O2770" s="10">
        <v>8835</v>
      </c>
      <c r="P2770" s="15">
        <v>45505</v>
      </c>
      <c r="Q2770" s="10" t="s">
        <v>102</v>
      </c>
      <c r="R2770" s="10" t="s">
        <v>1228</v>
      </c>
      <c r="S2770" s="10" t="s">
        <v>8252</v>
      </c>
      <c r="T2770" s="10">
        <v>0.91</v>
      </c>
      <c r="U2770" s="10">
        <v>0</v>
      </c>
      <c r="V2770" s="16">
        <v>0</v>
      </c>
      <c r="W2770" s="16">
        <v>22531</v>
      </c>
      <c r="X2770" s="16" t="str">
        <f>VLOOKUP(W2770,[1]Array!$C$8:$D$15,2,TRUE)</f>
        <v>04  $15,000 - $24,999</v>
      </c>
      <c r="Y2770" s="14">
        <f t="shared" si="390"/>
        <v>0</v>
      </c>
      <c r="Z2770" s="14">
        <f t="shared" si="391"/>
        <v>0</v>
      </c>
      <c r="AA2770" s="14">
        <f t="shared" si="392"/>
        <v>0.33333333333333331</v>
      </c>
      <c r="AB2770" s="14">
        <f t="shared" si="393"/>
        <v>0</v>
      </c>
      <c r="AC2770" s="14">
        <f t="shared" si="394"/>
        <v>4.472477519502948E-2</v>
      </c>
      <c r="AD2770" s="14">
        <f>(Y2770*'[1]Scoring Model'!$K$17+'Working Data - V3'!Z2770*'[1]Scoring Model'!$K$7+'Working Data - V3'!AA2770*'[1]Scoring Model'!$K$9+'Working Data - V3'!AB2770*'[1]Scoring Model'!$K$10+AC2770*'[1]Scoring Model'!$K$11)</f>
        <v>7.5611621705672566E-2</v>
      </c>
      <c r="AE2770" s="14">
        <f t="shared" si="395"/>
        <v>2</v>
      </c>
      <c r="AF2770" s="17" t="str">
        <f>VLOOKUP(AE2770,'[1]Scoring Model'!$C$18:$D$27,2,FALSE)</f>
        <v>01  Low</v>
      </c>
      <c r="AG2770" s="10" t="s">
        <v>9523</v>
      </c>
      <c r="AH2770" s="10" t="s">
        <v>172</v>
      </c>
      <c r="AI2770" s="16">
        <v>3337307</v>
      </c>
      <c r="AJ2770" s="18">
        <v>0</v>
      </c>
    </row>
    <row r="2771" spans="2:36" ht="15" customHeight="1" x14ac:dyDescent="0.25">
      <c r="B2771" s="10" t="s">
        <v>55</v>
      </c>
      <c r="C2771" s="10" t="s">
        <v>808</v>
      </c>
      <c r="D2771" s="10" t="s">
        <v>9524</v>
      </c>
      <c r="E2771" s="10" t="str">
        <f t="shared" si="387"/>
        <v>WCV0036414</v>
      </c>
      <c r="F2771" s="11">
        <f>VLOOKUP(E2771,'[1]Policy Number &amp; Loss Info'!$H$4:$K$8916,2,FALSE)</f>
        <v>4855.8900000000003</v>
      </c>
      <c r="G2771" s="11">
        <f>VLOOKUP(E2771,'[1]Policy Number &amp; Loss Info'!$H$4:$K$8916,4,FALSE)</f>
        <v>0</v>
      </c>
      <c r="H2771" s="12">
        <f>VLOOKUP(E2771,'[1]Policy Number &amp; Loss Info'!$H$4:$K$8916,3,FALSE)</f>
        <v>0</v>
      </c>
      <c r="I2771" s="13">
        <f t="shared" si="388"/>
        <v>0</v>
      </c>
      <c r="J2771" s="14">
        <f t="shared" si="389"/>
        <v>0</v>
      </c>
      <c r="K2771" s="10" t="s">
        <v>9525</v>
      </c>
      <c r="L2771" s="10"/>
      <c r="M2771" s="10" t="s">
        <v>67</v>
      </c>
      <c r="N2771" s="10">
        <f>VLOOKUP(M2771,[1]Array!$I$8:$J$14,2,FALSE)</f>
        <v>6</v>
      </c>
      <c r="O2771" s="10">
        <v>9403</v>
      </c>
      <c r="P2771" s="15">
        <v>45429</v>
      </c>
      <c r="Q2771" s="10" t="s">
        <v>60</v>
      </c>
      <c r="R2771" s="10" t="s">
        <v>88</v>
      </c>
      <c r="S2771" s="10" t="s">
        <v>2585</v>
      </c>
      <c r="T2771" s="10">
        <v>1</v>
      </c>
      <c r="U2771" s="10">
        <v>0</v>
      </c>
      <c r="V2771" s="16">
        <v>0</v>
      </c>
      <c r="W2771" s="16">
        <v>5064</v>
      </c>
      <c r="X2771" s="16" t="str">
        <f>VLOOKUP(W2771,[1]Array!$C$8:$D$15,2,TRUE)</f>
        <v>02  $5,000 - $9,999</v>
      </c>
      <c r="Y2771" s="14">
        <f t="shared" si="390"/>
        <v>0</v>
      </c>
      <c r="Z2771" s="14">
        <f t="shared" si="391"/>
        <v>0</v>
      </c>
      <c r="AA2771" s="14">
        <f t="shared" si="392"/>
        <v>0.83333333333333337</v>
      </c>
      <c r="AB2771" s="14">
        <f t="shared" si="393"/>
        <v>0</v>
      </c>
      <c r="AC2771" s="14">
        <f t="shared" si="394"/>
        <v>1.0052206364015324E-2</v>
      </c>
      <c r="AD2771" s="14">
        <f>(Y2771*'[1]Scoring Model'!$K$17+'Working Data - V3'!Z2771*'[1]Scoring Model'!$K$7+'Working Data - V3'!AA2771*'[1]Scoring Model'!$K$9+'Working Data - V3'!AB2771*'[1]Scoring Model'!$K$10+AC2771*'[1]Scoring Model'!$K$11)</f>
        <v>0.16867710793946974</v>
      </c>
      <c r="AE2771" s="14">
        <f t="shared" si="395"/>
        <v>4</v>
      </c>
      <c r="AF2771" s="17" t="str">
        <f>VLOOKUP(AE2771,'[1]Scoring Model'!$C$18:$D$27,2,FALSE)</f>
        <v>01  Low</v>
      </c>
      <c r="AG2771" s="10" t="s">
        <v>7410</v>
      </c>
      <c r="AH2771" s="10" t="s">
        <v>1342</v>
      </c>
      <c r="AI2771" s="16">
        <v>55000</v>
      </c>
      <c r="AJ2771" s="18">
        <v>0</v>
      </c>
    </row>
    <row r="2772" spans="2:36" ht="15" customHeight="1" x14ac:dyDescent="0.25">
      <c r="B2772" s="10" t="s">
        <v>45</v>
      </c>
      <c r="C2772" s="10" t="s">
        <v>826</v>
      </c>
      <c r="D2772" s="10" t="s">
        <v>9526</v>
      </c>
      <c r="E2772" s="10" t="str">
        <f t="shared" si="387"/>
        <v>WCV0036451</v>
      </c>
      <c r="F2772" s="11">
        <f>VLOOKUP(E2772,'[1]Policy Number &amp; Loss Info'!$H$4:$K$8916,2,FALSE)</f>
        <v>24615.54</v>
      </c>
      <c r="G2772" s="11">
        <f>VLOOKUP(E2772,'[1]Policy Number &amp; Loss Info'!$H$4:$K$8916,4,FALSE)</f>
        <v>0</v>
      </c>
      <c r="H2772" s="12">
        <f>VLOOKUP(E2772,'[1]Policy Number &amp; Loss Info'!$H$4:$K$8916,3,FALSE)</f>
        <v>0</v>
      </c>
      <c r="I2772" s="13">
        <f t="shared" si="388"/>
        <v>0</v>
      </c>
      <c r="J2772" s="14">
        <f t="shared" si="389"/>
        <v>0</v>
      </c>
      <c r="K2772" s="10" t="s">
        <v>9527</v>
      </c>
      <c r="L2772" s="10"/>
      <c r="M2772" s="10" t="s">
        <v>59</v>
      </c>
      <c r="N2772" s="10">
        <f>VLOOKUP(M2772,[1]Array!$I$8:$J$14,2,FALSE)</f>
        <v>7</v>
      </c>
      <c r="O2772" s="10">
        <v>5474</v>
      </c>
      <c r="P2772" s="15">
        <v>45446</v>
      </c>
      <c r="Q2772" s="10" t="s">
        <v>50</v>
      </c>
      <c r="R2772" s="10" t="s">
        <v>9528</v>
      </c>
      <c r="S2772" s="10" t="s">
        <v>9529</v>
      </c>
      <c r="T2772" s="10">
        <v>1</v>
      </c>
      <c r="U2772" s="10">
        <v>0</v>
      </c>
      <c r="V2772" s="16">
        <v>0</v>
      </c>
      <c r="W2772" s="16">
        <v>26981</v>
      </c>
      <c r="X2772" s="16" t="str">
        <f>VLOOKUP(W2772,[1]Array!$C$8:$D$15,2,TRUE)</f>
        <v>05  $25,000 - $49,999</v>
      </c>
      <c r="Y2772" s="14">
        <f t="shared" si="390"/>
        <v>0</v>
      </c>
      <c r="Z2772" s="14">
        <f t="shared" si="391"/>
        <v>0</v>
      </c>
      <c r="AA2772" s="14">
        <f t="shared" si="392"/>
        <v>1</v>
      </c>
      <c r="AB2772" s="14">
        <f t="shared" si="393"/>
        <v>0</v>
      </c>
      <c r="AC2772" s="14">
        <f t="shared" si="394"/>
        <v>5.355817138773647E-2</v>
      </c>
      <c r="AD2772" s="14">
        <f>(Y2772*'[1]Scoring Model'!$K$17+'Working Data - V3'!Z2772*'[1]Scoring Model'!$K$7+'Working Data - V3'!AA2772*'[1]Scoring Model'!$K$9+'Working Data - V3'!AB2772*'[1]Scoring Model'!$K$10+AC2772*'[1]Scoring Model'!$K$11)</f>
        <v>0.2107116342775473</v>
      </c>
      <c r="AE2772" s="14">
        <f t="shared" si="395"/>
        <v>4</v>
      </c>
      <c r="AF2772" s="17" t="str">
        <f>VLOOKUP(AE2772,'[1]Scoring Model'!$C$18:$D$27,2,FALSE)</f>
        <v>01  Low</v>
      </c>
      <c r="AG2772" s="10" t="s">
        <v>9530</v>
      </c>
      <c r="AH2772" s="10" t="s">
        <v>4305</v>
      </c>
      <c r="AI2772" s="16">
        <v>300000</v>
      </c>
      <c r="AJ2772" s="18">
        <v>0</v>
      </c>
    </row>
    <row r="2773" spans="2:36" ht="15" customHeight="1" x14ac:dyDescent="0.25">
      <c r="B2773" s="10" t="s">
        <v>35</v>
      </c>
      <c r="C2773" s="10" t="s">
        <v>78</v>
      </c>
      <c r="D2773" s="10" t="s">
        <v>9531</v>
      </c>
      <c r="E2773" s="10" t="str">
        <f t="shared" si="387"/>
        <v>WCV0036453</v>
      </c>
      <c r="F2773" s="11">
        <f>VLOOKUP(E2773,'[1]Policy Number &amp; Loss Info'!$H$4:$K$8916,2,FALSE)</f>
        <v>5505.01</v>
      </c>
      <c r="G2773" s="11">
        <f>VLOOKUP(E2773,'[1]Policy Number &amp; Loss Info'!$H$4:$K$8916,4,FALSE)</f>
        <v>0</v>
      </c>
      <c r="H2773" s="12">
        <f>VLOOKUP(E2773,'[1]Policy Number &amp; Loss Info'!$H$4:$K$8916,3,FALSE)</f>
        <v>0</v>
      </c>
      <c r="I2773" s="13">
        <f t="shared" si="388"/>
        <v>0</v>
      </c>
      <c r="J2773" s="14">
        <f t="shared" si="389"/>
        <v>0</v>
      </c>
      <c r="K2773" s="10" t="s">
        <v>9532</v>
      </c>
      <c r="L2773" s="10"/>
      <c r="M2773" s="10" t="s">
        <v>67</v>
      </c>
      <c r="N2773" s="10">
        <f>VLOOKUP(M2773,[1]Array!$I$8:$J$14,2,FALSE)</f>
        <v>6</v>
      </c>
      <c r="O2773" s="10">
        <v>7219</v>
      </c>
      <c r="P2773" s="15">
        <v>45444</v>
      </c>
      <c r="Q2773" s="10" t="s">
        <v>60</v>
      </c>
      <c r="R2773" s="10" t="s">
        <v>6637</v>
      </c>
      <c r="S2773" s="10" t="s">
        <v>6638</v>
      </c>
      <c r="T2773" s="10">
        <v>1</v>
      </c>
      <c r="U2773" s="10">
        <v>0</v>
      </c>
      <c r="V2773" s="16">
        <v>0</v>
      </c>
      <c r="W2773" s="16">
        <v>5998</v>
      </c>
      <c r="X2773" s="16" t="str">
        <f>VLOOKUP(W2773,[1]Array!$C$8:$D$15,2,TRUE)</f>
        <v>02  $5,000 - $9,999</v>
      </c>
      <c r="Y2773" s="14">
        <f t="shared" si="390"/>
        <v>0</v>
      </c>
      <c r="Z2773" s="14">
        <f t="shared" si="391"/>
        <v>0</v>
      </c>
      <c r="AA2773" s="14">
        <f t="shared" si="392"/>
        <v>0.83333333333333337</v>
      </c>
      <c r="AB2773" s="14">
        <f t="shared" si="393"/>
        <v>0</v>
      </c>
      <c r="AC2773" s="14">
        <f t="shared" si="394"/>
        <v>1.1906227048057645E-2</v>
      </c>
      <c r="AD2773" s="14">
        <f>(Y2773*'[1]Scoring Model'!$K$17+'Working Data - V3'!Z2773*'[1]Scoring Model'!$K$7+'Working Data - V3'!AA2773*'[1]Scoring Model'!$K$9+'Working Data - V3'!AB2773*'[1]Scoring Model'!$K$10+AC2773*'[1]Scoring Model'!$K$11)</f>
        <v>0.16904791207627823</v>
      </c>
      <c r="AE2773" s="14">
        <f t="shared" si="395"/>
        <v>4</v>
      </c>
      <c r="AF2773" s="17" t="str">
        <f>VLOOKUP(AE2773,'[1]Scoring Model'!$C$18:$D$27,2,FALSE)</f>
        <v>01  Low</v>
      </c>
      <c r="AG2773" s="10" t="s">
        <v>9533</v>
      </c>
      <c r="AH2773" s="10" t="s">
        <v>303</v>
      </c>
      <c r="AI2773" s="16">
        <v>70000</v>
      </c>
      <c r="AJ2773" s="18">
        <v>0</v>
      </c>
    </row>
    <row r="2774" spans="2:36" ht="15" customHeight="1" x14ac:dyDescent="0.25">
      <c r="B2774" s="10" t="s">
        <v>55</v>
      </c>
      <c r="C2774" s="10" t="s">
        <v>36</v>
      </c>
      <c r="D2774" s="10" t="s">
        <v>9534</v>
      </c>
      <c r="E2774" s="10" t="str">
        <f t="shared" si="387"/>
        <v>WCV0021662</v>
      </c>
      <c r="F2774" s="11">
        <f>VLOOKUP(E2774,'[1]Policy Number &amp; Loss Info'!$H$4:$K$8916,2,FALSE)</f>
        <v>4030.5</v>
      </c>
      <c r="G2774" s="11">
        <f>VLOOKUP(E2774,'[1]Policy Number &amp; Loss Info'!$H$4:$K$8916,4,FALSE)</f>
        <v>0</v>
      </c>
      <c r="H2774" s="12">
        <f>VLOOKUP(E2774,'[1]Policy Number &amp; Loss Info'!$H$4:$K$8916,3,FALSE)</f>
        <v>0</v>
      </c>
      <c r="I2774" s="13">
        <f t="shared" si="388"/>
        <v>0</v>
      </c>
      <c r="J2774" s="14">
        <f t="shared" si="389"/>
        <v>0</v>
      </c>
      <c r="K2774" s="10" t="s">
        <v>9535</v>
      </c>
      <c r="L2774" s="10"/>
      <c r="M2774" s="10" t="s">
        <v>101</v>
      </c>
      <c r="N2774" s="10">
        <f>VLOOKUP(M2774,[1]Array!$I$8:$J$14,2,FALSE)</f>
        <v>5</v>
      </c>
      <c r="O2774" s="10">
        <v>5537</v>
      </c>
      <c r="P2774" s="15">
        <v>45486</v>
      </c>
      <c r="Q2774" s="10" t="s">
        <v>60</v>
      </c>
      <c r="R2774" s="10" t="s">
        <v>1821</v>
      </c>
      <c r="S2774" s="10" t="s">
        <v>1822</v>
      </c>
      <c r="T2774" s="10">
        <v>1</v>
      </c>
      <c r="U2774" s="10">
        <v>0</v>
      </c>
      <c r="V2774" s="16">
        <v>0</v>
      </c>
      <c r="W2774" s="16">
        <v>2228</v>
      </c>
      <c r="X2774" s="16" t="str">
        <f>VLOOKUP(W2774,[1]Array!$C$8:$D$15,2,TRUE)</f>
        <v>01  $0 - $4,999</v>
      </c>
      <c r="Y2774" s="14">
        <f t="shared" si="390"/>
        <v>0</v>
      </c>
      <c r="Z2774" s="14">
        <f t="shared" si="391"/>
        <v>0</v>
      </c>
      <c r="AA2774" s="14">
        <f t="shared" si="392"/>
        <v>0.66666666666666663</v>
      </c>
      <c r="AB2774" s="14">
        <f t="shared" si="393"/>
        <v>0</v>
      </c>
      <c r="AC2774" s="14">
        <f t="shared" si="394"/>
        <v>4.4226531949103755E-3</v>
      </c>
      <c r="AD2774" s="14">
        <f>(Y2774*'[1]Scoring Model'!$K$17+'Working Data - V3'!Z2774*'[1]Scoring Model'!$K$7+'Working Data - V3'!AA2774*'[1]Scoring Model'!$K$9+'Working Data - V3'!AB2774*'[1]Scoring Model'!$K$10+AC2774*'[1]Scoring Model'!$K$11)</f>
        <v>0.13421786397231542</v>
      </c>
      <c r="AE2774" s="14">
        <f t="shared" si="395"/>
        <v>3</v>
      </c>
      <c r="AF2774" s="17" t="str">
        <f>VLOOKUP(AE2774,'[1]Scoring Model'!$C$18:$D$27,2,FALSE)</f>
        <v>01  Low</v>
      </c>
      <c r="AG2774" s="10" t="s">
        <v>360</v>
      </c>
      <c r="AH2774" s="10" t="s">
        <v>1791</v>
      </c>
      <c r="AI2774" s="16">
        <v>50000</v>
      </c>
      <c r="AJ2774" s="18">
        <v>0</v>
      </c>
    </row>
    <row r="2775" spans="2:36" ht="15" customHeight="1" x14ac:dyDescent="0.25">
      <c r="B2775" s="10" t="s">
        <v>98</v>
      </c>
      <c r="C2775" s="10" t="s">
        <v>849</v>
      </c>
      <c r="D2775" s="10" t="s">
        <v>9536</v>
      </c>
      <c r="E2775" s="10" t="str">
        <f t="shared" si="387"/>
        <v>WCV0036573</v>
      </c>
      <c r="F2775" s="11">
        <f>VLOOKUP(E2775,'[1]Policy Number &amp; Loss Info'!$H$4:$K$8916,2,FALSE)</f>
        <v>18143.39</v>
      </c>
      <c r="G2775" s="11">
        <f>VLOOKUP(E2775,'[1]Policy Number &amp; Loss Info'!$H$4:$K$8916,4,FALSE)</f>
        <v>0</v>
      </c>
      <c r="H2775" s="12">
        <f>VLOOKUP(E2775,'[1]Policy Number &amp; Loss Info'!$H$4:$K$8916,3,FALSE)</f>
        <v>0</v>
      </c>
      <c r="I2775" s="13">
        <f t="shared" si="388"/>
        <v>0</v>
      </c>
      <c r="J2775" s="14">
        <f t="shared" si="389"/>
        <v>0</v>
      </c>
      <c r="K2775" s="10" t="s">
        <v>9537</v>
      </c>
      <c r="L2775" s="10"/>
      <c r="M2775" s="10" t="s">
        <v>101</v>
      </c>
      <c r="N2775" s="10">
        <f>VLOOKUP(M2775,[1]Array!$I$8:$J$14,2,FALSE)</f>
        <v>5</v>
      </c>
      <c r="O2775" s="10">
        <v>8232</v>
      </c>
      <c r="P2775" s="15">
        <v>45475</v>
      </c>
      <c r="Q2775" s="10" t="s">
        <v>109</v>
      </c>
      <c r="R2775" s="10" t="s">
        <v>8136</v>
      </c>
      <c r="S2775" s="10" t="s">
        <v>9538</v>
      </c>
      <c r="T2775" s="10">
        <v>1.45</v>
      </c>
      <c r="U2775" s="10">
        <v>0</v>
      </c>
      <c r="V2775" s="16">
        <v>0</v>
      </c>
      <c r="W2775" s="16">
        <v>21784</v>
      </c>
      <c r="X2775" s="16" t="str">
        <f>VLOOKUP(W2775,[1]Array!$C$8:$D$15,2,TRUE)</f>
        <v>04  $15,000 - $24,999</v>
      </c>
      <c r="Y2775" s="14">
        <f t="shared" si="390"/>
        <v>0</v>
      </c>
      <c r="Z2775" s="14">
        <f t="shared" si="391"/>
        <v>0</v>
      </c>
      <c r="AA2775" s="14">
        <f t="shared" si="392"/>
        <v>0.66666666666666663</v>
      </c>
      <c r="AB2775" s="14">
        <f t="shared" si="393"/>
        <v>0.44999999999999996</v>
      </c>
      <c r="AC2775" s="14">
        <f t="shared" si="394"/>
        <v>4.3241955654366081E-2</v>
      </c>
      <c r="AD2775" s="14">
        <f>(Y2775*'[1]Scoring Model'!$K$17+'Working Data - V3'!Z2775*'[1]Scoring Model'!$K$7+'Working Data - V3'!AA2775*'[1]Scoring Model'!$K$9+'Working Data - V3'!AB2775*'[1]Scoring Model'!$K$10+AC2775*'[1]Scoring Model'!$K$11)</f>
        <v>0.20948172446420651</v>
      </c>
      <c r="AE2775" s="14">
        <f t="shared" si="395"/>
        <v>4</v>
      </c>
      <c r="AF2775" s="17" t="str">
        <f>VLOOKUP(AE2775,'[1]Scoring Model'!$C$18:$D$27,2,FALSE)</f>
        <v>01  Low</v>
      </c>
      <c r="AG2775" s="10" t="s">
        <v>9539</v>
      </c>
      <c r="AH2775" s="10" t="s">
        <v>5347</v>
      </c>
      <c r="AI2775" s="16">
        <v>375592</v>
      </c>
      <c r="AJ2775" s="18">
        <v>0</v>
      </c>
    </row>
    <row r="2776" spans="2:36" ht="15" customHeight="1" x14ac:dyDescent="0.25">
      <c r="B2776" s="10" t="s">
        <v>178</v>
      </c>
      <c r="C2776" s="10" t="s">
        <v>826</v>
      </c>
      <c r="D2776" s="10" t="s">
        <v>9540</v>
      </c>
      <c r="E2776" s="10" t="str">
        <f t="shared" si="387"/>
        <v>WCV0036612</v>
      </c>
      <c r="F2776" s="11">
        <f>VLOOKUP(E2776,'[1]Policy Number &amp; Loss Info'!$H$4:$K$8916,2,FALSE)</f>
        <v>1124.74</v>
      </c>
      <c r="G2776" s="11">
        <f>VLOOKUP(E2776,'[1]Policy Number &amp; Loss Info'!$H$4:$K$8916,4,FALSE)</f>
        <v>0</v>
      </c>
      <c r="H2776" s="12">
        <f>VLOOKUP(E2776,'[1]Policy Number &amp; Loss Info'!$H$4:$K$8916,3,FALSE)</f>
        <v>0</v>
      </c>
      <c r="I2776" s="13">
        <f t="shared" si="388"/>
        <v>0</v>
      </c>
      <c r="J2776" s="14">
        <f t="shared" si="389"/>
        <v>0</v>
      </c>
      <c r="K2776" s="10" t="s">
        <v>9541</v>
      </c>
      <c r="L2776" s="10"/>
      <c r="M2776" s="10" t="s">
        <v>67</v>
      </c>
      <c r="N2776" s="10">
        <f>VLOOKUP(M2776,[1]Array!$I$8:$J$14,2,FALSE)</f>
        <v>6</v>
      </c>
      <c r="O2776" s="10">
        <v>1320</v>
      </c>
      <c r="P2776" s="15">
        <v>45474</v>
      </c>
      <c r="Q2776" s="10" t="s">
        <v>462</v>
      </c>
      <c r="R2776" s="10" t="s">
        <v>6470</v>
      </c>
      <c r="S2776" s="10" t="s">
        <v>6471</v>
      </c>
      <c r="T2776" s="10">
        <v>1</v>
      </c>
      <c r="U2776" s="10">
        <v>0</v>
      </c>
      <c r="V2776" s="16">
        <v>0</v>
      </c>
      <c r="W2776" s="16">
        <v>1346</v>
      </c>
      <c r="X2776" s="16" t="str">
        <f>VLOOKUP(W2776,[1]Array!$C$8:$D$15,2,TRUE)</f>
        <v>01  $0 - $4,999</v>
      </c>
      <c r="Y2776" s="14">
        <f t="shared" si="390"/>
        <v>0</v>
      </c>
      <c r="Z2776" s="14">
        <f t="shared" si="391"/>
        <v>0</v>
      </c>
      <c r="AA2776" s="14">
        <f t="shared" si="392"/>
        <v>0.83333333333333337</v>
      </c>
      <c r="AB2776" s="14">
        <f t="shared" si="393"/>
        <v>0</v>
      </c>
      <c r="AC2776" s="14">
        <f t="shared" si="394"/>
        <v>2.6718542191873276E-3</v>
      </c>
      <c r="AD2776" s="14">
        <f>(Y2776*'[1]Scoring Model'!$K$17+'Working Data - V3'!Z2776*'[1]Scoring Model'!$K$7+'Working Data - V3'!AA2776*'[1]Scoring Model'!$K$9+'Working Data - V3'!AB2776*'[1]Scoring Model'!$K$10+AC2776*'[1]Scoring Model'!$K$11)</f>
        <v>0.16720103751050416</v>
      </c>
      <c r="AE2776" s="14">
        <f t="shared" si="395"/>
        <v>4</v>
      </c>
      <c r="AF2776" s="17" t="str">
        <f>VLOOKUP(AE2776,'[1]Scoring Model'!$C$18:$D$27,2,FALSE)</f>
        <v>01  Low</v>
      </c>
      <c r="AG2776" s="10" t="s">
        <v>331</v>
      </c>
      <c r="AH2776" s="10" t="s">
        <v>84</v>
      </c>
      <c r="AI2776" s="16">
        <v>35000</v>
      </c>
      <c r="AJ2776" s="18">
        <v>0</v>
      </c>
    </row>
    <row r="2777" spans="2:36" ht="15" customHeight="1" x14ac:dyDescent="0.25">
      <c r="B2777" s="10" t="s">
        <v>45</v>
      </c>
      <c r="C2777" s="10" t="s">
        <v>826</v>
      </c>
      <c r="D2777" s="10" t="s">
        <v>9542</v>
      </c>
      <c r="E2777" s="10" t="str">
        <f t="shared" si="387"/>
        <v>WCV0036613</v>
      </c>
      <c r="F2777" s="11">
        <f>VLOOKUP(E2777,'[1]Policy Number &amp; Loss Info'!$H$4:$K$8916,2,FALSE)</f>
        <v>12575.68</v>
      </c>
      <c r="G2777" s="11">
        <f>VLOOKUP(E2777,'[1]Policy Number &amp; Loss Info'!$H$4:$K$8916,4,FALSE)</f>
        <v>0</v>
      </c>
      <c r="H2777" s="12">
        <f>VLOOKUP(E2777,'[1]Policy Number &amp; Loss Info'!$H$4:$K$8916,3,FALSE)</f>
        <v>0</v>
      </c>
      <c r="I2777" s="13">
        <f t="shared" si="388"/>
        <v>0</v>
      </c>
      <c r="J2777" s="14">
        <f t="shared" si="389"/>
        <v>0</v>
      </c>
      <c r="K2777" s="10" t="s">
        <v>9543</v>
      </c>
      <c r="L2777" s="10"/>
      <c r="M2777" s="10" t="s">
        <v>67</v>
      </c>
      <c r="N2777" s="10">
        <f>VLOOKUP(M2777,[1]Array!$I$8:$J$14,2,FALSE)</f>
        <v>6</v>
      </c>
      <c r="O2777" s="10">
        <v>5188</v>
      </c>
      <c r="P2777" s="15">
        <v>45471</v>
      </c>
      <c r="Q2777" s="10" t="s">
        <v>50</v>
      </c>
      <c r="R2777" s="10" t="s">
        <v>9544</v>
      </c>
      <c r="S2777" s="10" t="s">
        <v>9545</v>
      </c>
      <c r="T2777" s="10">
        <v>0.95</v>
      </c>
      <c r="U2777" s="10">
        <v>0</v>
      </c>
      <c r="V2777" s="16">
        <v>0</v>
      </c>
      <c r="W2777" s="16">
        <v>14903</v>
      </c>
      <c r="X2777" s="16" t="str">
        <f>VLOOKUP(W2777,[1]Array!$C$8:$D$15,2,TRUE)</f>
        <v>03  $10,000 - $14,999</v>
      </c>
      <c r="Y2777" s="14">
        <f t="shared" si="390"/>
        <v>0</v>
      </c>
      <c r="Z2777" s="14">
        <f t="shared" si="391"/>
        <v>0</v>
      </c>
      <c r="AA2777" s="14">
        <f t="shared" si="392"/>
        <v>0.83333333333333337</v>
      </c>
      <c r="AB2777" s="14">
        <f t="shared" si="393"/>
        <v>0</v>
      </c>
      <c r="AC2777" s="14">
        <f t="shared" si="394"/>
        <v>2.9582944597733092E-2</v>
      </c>
      <c r="AD2777" s="14">
        <f>(Y2777*'[1]Scoring Model'!$K$17+'Working Data - V3'!Z2777*'[1]Scoring Model'!$K$7+'Working Data - V3'!AA2777*'[1]Scoring Model'!$K$9+'Working Data - V3'!AB2777*'[1]Scoring Model'!$K$10+AC2777*'[1]Scoring Model'!$K$11)</f>
        <v>0.17258325558621329</v>
      </c>
      <c r="AE2777" s="14">
        <f t="shared" si="395"/>
        <v>4</v>
      </c>
      <c r="AF2777" s="17" t="str">
        <f>VLOOKUP(AE2777,'[1]Scoring Model'!$C$18:$D$27,2,FALSE)</f>
        <v>01  Low</v>
      </c>
      <c r="AG2777" s="10" t="s">
        <v>9546</v>
      </c>
      <c r="AH2777" s="10" t="s">
        <v>84</v>
      </c>
      <c r="AI2777" s="16">
        <v>1056592</v>
      </c>
      <c r="AJ2777" s="18">
        <v>0</v>
      </c>
    </row>
    <row r="2778" spans="2:36" ht="15" customHeight="1" x14ac:dyDescent="0.25">
      <c r="B2778" s="10" t="s">
        <v>45</v>
      </c>
      <c r="C2778" s="10" t="s">
        <v>826</v>
      </c>
      <c r="D2778" s="10" t="s">
        <v>9547</v>
      </c>
      <c r="E2778" s="10" t="str">
        <f t="shared" si="387"/>
        <v>WCV0036617</v>
      </c>
      <c r="F2778" s="11">
        <f>VLOOKUP(E2778,'[1]Policy Number &amp; Loss Info'!$H$4:$K$8916,2,FALSE)</f>
        <v>5918.03</v>
      </c>
      <c r="G2778" s="11">
        <f>VLOOKUP(E2778,'[1]Policy Number &amp; Loss Info'!$H$4:$K$8916,4,FALSE)</f>
        <v>0</v>
      </c>
      <c r="H2778" s="12">
        <f>VLOOKUP(E2778,'[1]Policy Number &amp; Loss Info'!$H$4:$K$8916,3,FALSE)</f>
        <v>0</v>
      </c>
      <c r="I2778" s="13">
        <f t="shared" si="388"/>
        <v>0</v>
      </c>
      <c r="J2778" s="14">
        <f t="shared" si="389"/>
        <v>0</v>
      </c>
      <c r="K2778" s="10" t="s">
        <v>9548</v>
      </c>
      <c r="L2778" s="10"/>
      <c r="M2778" s="10" t="s">
        <v>87</v>
      </c>
      <c r="N2778" s="10">
        <f>VLOOKUP(M2778,[1]Array!$I$8:$J$14,2,FALSE)</f>
        <v>3</v>
      </c>
      <c r="O2778" s="10">
        <v>2089</v>
      </c>
      <c r="P2778" s="15">
        <v>45444</v>
      </c>
      <c r="Q2778" s="10" t="s">
        <v>50</v>
      </c>
      <c r="R2778" s="10" t="s">
        <v>4303</v>
      </c>
      <c r="S2778" s="10" t="s">
        <v>4304</v>
      </c>
      <c r="T2778" s="10">
        <v>1</v>
      </c>
      <c r="U2778" s="10">
        <v>0</v>
      </c>
      <c r="V2778" s="16">
        <v>0</v>
      </c>
      <c r="W2778" s="16">
        <v>6448</v>
      </c>
      <c r="X2778" s="16" t="str">
        <f>VLOOKUP(W2778,[1]Array!$C$8:$D$15,2,TRUE)</f>
        <v>02  $5,000 - $9,999</v>
      </c>
      <c r="Y2778" s="14">
        <f t="shared" si="390"/>
        <v>0</v>
      </c>
      <c r="Z2778" s="14">
        <f t="shared" si="391"/>
        <v>0</v>
      </c>
      <c r="AA2778" s="14">
        <f t="shared" si="392"/>
        <v>0.33333333333333331</v>
      </c>
      <c r="AB2778" s="14">
        <f t="shared" si="393"/>
        <v>0</v>
      </c>
      <c r="AC2778" s="14">
        <f t="shared" si="394"/>
        <v>1.2799491831589812E-2</v>
      </c>
      <c r="AD2778" s="14">
        <f>(Y2778*'[1]Scoring Model'!$K$17+'Working Data - V3'!Z2778*'[1]Scoring Model'!$K$7+'Working Data - V3'!AA2778*'[1]Scoring Model'!$K$9+'Working Data - V3'!AB2778*'[1]Scoring Model'!$K$10+AC2778*'[1]Scoring Model'!$K$11)</f>
        <v>6.9226565032984633E-2</v>
      </c>
      <c r="AE2778" s="14">
        <f t="shared" si="395"/>
        <v>2</v>
      </c>
      <c r="AF2778" s="17" t="str">
        <f>VLOOKUP(AE2778,'[1]Scoring Model'!$C$18:$D$27,2,FALSE)</f>
        <v>01  Low</v>
      </c>
      <c r="AG2778" s="10" t="s">
        <v>1945</v>
      </c>
      <c r="AH2778" s="10" t="s">
        <v>84</v>
      </c>
      <c r="AI2778" s="16">
        <v>275000</v>
      </c>
      <c r="AJ2778" s="18">
        <v>0</v>
      </c>
    </row>
    <row r="2779" spans="2:36" ht="15" customHeight="1" x14ac:dyDescent="0.25">
      <c r="B2779" s="10" t="s">
        <v>45</v>
      </c>
      <c r="C2779" s="10" t="s">
        <v>826</v>
      </c>
      <c r="D2779" s="10" t="s">
        <v>9549</v>
      </c>
      <c r="E2779" s="10" t="str">
        <f t="shared" si="387"/>
        <v>WCV0036674</v>
      </c>
      <c r="F2779" s="11">
        <f>VLOOKUP(E2779,'[1]Policy Number &amp; Loss Info'!$H$4:$K$8916,2,FALSE)</f>
        <v>2045.75</v>
      </c>
      <c r="G2779" s="11">
        <f>VLOOKUP(E2779,'[1]Policy Number &amp; Loss Info'!$H$4:$K$8916,4,FALSE)</f>
        <v>0</v>
      </c>
      <c r="H2779" s="12">
        <f>VLOOKUP(E2779,'[1]Policy Number &amp; Loss Info'!$H$4:$K$8916,3,FALSE)</f>
        <v>0</v>
      </c>
      <c r="I2779" s="13">
        <f t="shared" si="388"/>
        <v>0</v>
      </c>
      <c r="J2779" s="14">
        <f t="shared" si="389"/>
        <v>0</v>
      </c>
      <c r="K2779" s="10" t="s">
        <v>9550</v>
      </c>
      <c r="L2779" s="10"/>
      <c r="M2779" s="10" t="s">
        <v>39</v>
      </c>
      <c r="N2779" s="10">
        <f>VLOOKUP(M2779,[1]Array!$I$8:$J$14,2,FALSE)</f>
        <v>1</v>
      </c>
      <c r="O2779" s="10">
        <v>8824</v>
      </c>
      <c r="P2779" s="15">
        <v>45517</v>
      </c>
      <c r="Q2779" s="10" t="s">
        <v>50</v>
      </c>
      <c r="R2779" s="10" t="s">
        <v>9551</v>
      </c>
      <c r="S2779" s="10" t="s">
        <v>9552</v>
      </c>
      <c r="T2779" s="10">
        <v>1</v>
      </c>
      <c r="U2779" s="10">
        <v>0</v>
      </c>
      <c r="V2779" s="16">
        <v>0</v>
      </c>
      <c r="W2779" s="16">
        <v>2850</v>
      </c>
      <c r="X2779" s="16" t="str">
        <f>VLOOKUP(W2779,[1]Array!$C$8:$D$15,2,TRUE)</f>
        <v>01  $0 - $4,999</v>
      </c>
      <c r="Y2779" s="14">
        <f t="shared" si="390"/>
        <v>0</v>
      </c>
      <c r="Z2779" s="14">
        <f t="shared" si="391"/>
        <v>0</v>
      </c>
      <c r="AA2779" s="14">
        <f t="shared" si="392"/>
        <v>0</v>
      </c>
      <c r="AB2779" s="14">
        <f t="shared" si="393"/>
        <v>0</v>
      </c>
      <c r="AC2779" s="14">
        <f t="shared" si="394"/>
        <v>5.6573436290370607E-3</v>
      </c>
      <c r="AD2779" s="14">
        <f>(Y2779*'[1]Scoring Model'!$K$17+'Working Data - V3'!Z2779*'[1]Scoring Model'!$K$7+'Working Data - V3'!AA2779*'[1]Scoring Model'!$K$9+'Working Data - V3'!AB2779*'[1]Scoring Model'!$K$10+AC2779*'[1]Scoring Model'!$K$11)</f>
        <v>1.1314687258074123E-3</v>
      </c>
      <c r="AE2779" s="14">
        <f t="shared" si="395"/>
        <v>1</v>
      </c>
      <c r="AF2779" s="17" t="str">
        <f>VLOOKUP(AE2779,'[1]Scoring Model'!$C$18:$D$27,2,FALSE)</f>
        <v>01  Low</v>
      </c>
      <c r="AG2779" s="10" t="s">
        <v>9553</v>
      </c>
      <c r="AH2779" s="10" t="s">
        <v>84</v>
      </c>
      <c r="AI2779" s="16">
        <v>92739</v>
      </c>
      <c r="AJ2779" s="18">
        <v>0</v>
      </c>
    </row>
    <row r="2780" spans="2:36" ht="15" customHeight="1" x14ac:dyDescent="0.25">
      <c r="B2780" s="10" t="s">
        <v>35</v>
      </c>
      <c r="C2780" s="10" t="s">
        <v>826</v>
      </c>
      <c r="D2780" s="10" t="s">
        <v>9554</v>
      </c>
      <c r="E2780" s="10" t="str">
        <f t="shared" si="387"/>
        <v>WCV0036678</v>
      </c>
      <c r="F2780" s="11">
        <f>VLOOKUP(E2780,'[1]Policy Number &amp; Loss Info'!$H$4:$K$8916,2,FALSE)</f>
        <v>18714.82</v>
      </c>
      <c r="G2780" s="11">
        <f>VLOOKUP(E2780,'[1]Policy Number &amp; Loss Info'!$H$4:$K$8916,4,FALSE)</f>
        <v>0</v>
      </c>
      <c r="H2780" s="12">
        <f>VLOOKUP(E2780,'[1]Policy Number &amp; Loss Info'!$H$4:$K$8916,3,FALSE)</f>
        <v>0</v>
      </c>
      <c r="I2780" s="13">
        <f t="shared" si="388"/>
        <v>0</v>
      </c>
      <c r="J2780" s="14">
        <f t="shared" si="389"/>
        <v>0</v>
      </c>
      <c r="K2780" s="10" t="s">
        <v>9555</v>
      </c>
      <c r="L2780" s="10"/>
      <c r="M2780" s="10" t="s">
        <v>67</v>
      </c>
      <c r="N2780" s="10">
        <f>VLOOKUP(M2780,[1]Array!$I$8:$J$14,2,FALSE)</f>
        <v>6</v>
      </c>
      <c r="O2780" s="10">
        <v>5183</v>
      </c>
      <c r="P2780" s="15">
        <v>45457</v>
      </c>
      <c r="Q2780" s="10" t="s">
        <v>545</v>
      </c>
      <c r="R2780" s="10" t="s">
        <v>9556</v>
      </c>
      <c r="S2780" s="10" t="s">
        <v>9557</v>
      </c>
      <c r="T2780" s="10">
        <v>1.34</v>
      </c>
      <c r="U2780" s="10">
        <v>0</v>
      </c>
      <c r="V2780" s="16">
        <v>0</v>
      </c>
      <c r="W2780" s="16">
        <v>21214</v>
      </c>
      <c r="X2780" s="16" t="str">
        <f>VLOOKUP(W2780,[1]Array!$C$8:$D$15,2,TRUE)</f>
        <v>04  $15,000 - $24,999</v>
      </c>
      <c r="Y2780" s="14">
        <f t="shared" si="390"/>
        <v>0</v>
      </c>
      <c r="Z2780" s="14">
        <f t="shared" si="391"/>
        <v>0</v>
      </c>
      <c r="AA2780" s="14">
        <f t="shared" si="392"/>
        <v>0.83333333333333337</v>
      </c>
      <c r="AB2780" s="14">
        <f t="shared" si="393"/>
        <v>0.34000000000000008</v>
      </c>
      <c r="AC2780" s="14">
        <f t="shared" si="394"/>
        <v>4.211048692855867E-2</v>
      </c>
      <c r="AD2780" s="14">
        <f>(Y2780*'[1]Scoring Model'!$K$17+'Working Data - V3'!Z2780*'[1]Scoring Model'!$K$7+'Working Data - V3'!AA2780*'[1]Scoring Model'!$K$9+'Working Data - V3'!AB2780*'[1]Scoring Model'!$K$10+AC2780*'[1]Scoring Model'!$K$11)</f>
        <v>0.22608876405237843</v>
      </c>
      <c r="AE2780" s="14">
        <f t="shared" si="395"/>
        <v>5</v>
      </c>
      <c r="AF2780" s="17" t="str">
        <f>VLOOKUP(AE2780,'[1]Scoring Model'!$C$18:$D$27,2,FALSE)</f>
        <v>02  Moderate</v>
      </c>
      <c r="AG2780" s="10" t="s">
        <v>227</v>
      </c>
      <c r="AH2780" s="10" t="s">
        <v>84</v>
      </c>
      <c r="AI2780" s="16">
        <v>1200001</v>
      </c>
      <c r="AJ2780" s="18">
        <v>0</v>
      </c>
    </row>
    <row r="2781" spans="2:36" ht="15" customHeight="1" x14ac:dyDescent="0.25">
      <c r="B2781" s="10" t="s">
        <v>55</v>
      </c>
      <c r="C2781" s="10" t="s">
        <v>36</v>
      </c>
      <c r="D2781" s="10" t="s">
        <v>9558</v>
      </c>
      <c r="E2781" s="10" t="str">
        <f t="shared" si="387"/>
        <v>WCV0036749</v>
      </c>
      <c r="F2781" s="11">
        <f>VLOOKUP(E2781,'[1]Policy Number &amp; Loss Info'!$H$4:$K$8916,2,FALSE)</f>
        <v>12923.92</v>
      </c>
      <c r="G2781" s="11">
        <f>VLOOKUP(E2781,'[1]Policy Number &amp; Loss Info'!$H$4:$K$8916,4,FALSE)</f>
        <v>0</v>
      </c>
      <c r="H2781" s="12">
        <f>VLOOKUP(E2781,'[1]Policy Number &amp; Loss Info'!$H$4:$K$8916,3,FALSE)</f>
        <v>0</v>
      </c>
      <c r="I2781" s="13">
        <f t="shared" si="388"/>
        <v>0</v>
      </c>
      <c r="J2781" s="14">
        <f t="shared" si="389"/>
        <v>0</v>
      </c>
      <c r="K2781" s="10" t="s">
        <v>9559</v>
      </c>
      <c r="L2781" s="10"/>
      <c r="M2781" s="10" t="s">
        <v>59</v>
      </c>
      <c r="N2781" s="10">
        <f>VLOOKUP(M2781,[1]Array!$I$8:$J$14,2,FALSE)</f>
        <v>7</v>
      </c>
      <c r="O2781" s="10">
        <v>5535</v>
      </c>
      <c r="P2781" s="15">
        <v>45485</v>
      </c>
      <c r="Q2781" s="10" t="s">
        <v>40</v>
      </c>
      <c r="R2781" s="10" t="s">
        <v>4259</v>
      </c>
      <c r="S2781" s="10" t="s">
        <v>4260</v>
      </c>
      <c r="T2781" s="10">
        <v>0.94</v>
      </c>
      <c r="U2781" s="10">
        <v>0</v>
      </c>
      <c r="V2781" s="16">
        <v>0</v>
      </c>
      <c r="W2781" s="16">
        <v>16045</v>
      </c>
      <c r="X2781" s="16" t="str">
        <f>VLOOKUP(W2781,[1]Array!$C$8:$D$15,2,TRUE)</f>
        <v>04  $15,000 - $24,999</v>
      </c>
      <c r="Y2781" s="14">
        <f t="shared" si="390"/>
        <v>0</v>
      </c>
      <c r="Z2781" s="14">
        <f t="shared" si="391"/>
        <v>0</v>
      </c>
      <c r="AA2781" s="14">
        <f t="shared" si="392"/>
        <v>1</v>
      </c>
      <c r="AB2781" s="14">
        <f t="shared" si="393"/>
        <v>0</v>
      </c>
      <c r="AC2781" s="14">
        <f t="shared" si="394"/>
        <v>3.1849852115052507E-2</v>
      </c>
      <c r="AD2781" s="14">
        <f>(Y2781*'[1]Scoring Model'!$K$17+'Working Data - V3'!Z2781*'[1]Scoring Model'!$K$7+'Working Data - V3'!AA2781*'[1]Scoring Model'!$K$9+'Working Data - V3'!AB2781*'[1]Scoring Model'!$K$10+AC2781*'[1]Scoring Model'!$K$11)</f>
        <v>0.2063699704230105</v>
      </c>
      <c r="AE2781" s="14">
        <f t="shared" si="395"/>
        <v>4</v>
      </c>
      <c r="AF2781" s="17" t="str">
        <f>VLOOKUP(AE2781,'[1]Scoring Model'!$C$18:$D$27,2,FALSE)</f>
        <v>01  Low</v>
      </c>
      <c r="AG2781" s="10" t="s">
        <v>9560</v>
      </c>
      <c r="AH2781" s="10" t="s">
        <v>2279</v>
      </c>
      <c r="AI2781" s="16">
        <v>392710</v>
      </c>
      <c r="AJ2781" s="18">
        <v>0</v>
      </c>
    </row>
    <row r="2782" spans="2:36" ht="15" customHeight="1" x14ac:dyDescent="0.25">
      <c r="B2782" s="10" t="s">
        <v>98</v>
      </c>
      <c r="C2782" s="10" t="s">
        <v>826</v>
      </c>
      <c r="D2782" s="10" t="s">
        <v>9561</v>
      </c>
      <c r="E2782" s="10" t="str">
        <f t="shared" si="387"/>
        <v>WCV0036808</v>
      </c>
      <c r="F2782" s="11">
        <f>VLOOKUP(E2782,'[1]Policy Number &amp; Loss Info'!$H$4:$K$8916,2,FALSE)</f>
        <v>4079.48</v>
      </c>
      <c r="G2782" s="11">
        <f>VLOOKUP(E2782,'[1]Policy Number &amp; Loss Info'!$H$4:$K$8916,4,FALSE)</f>
        <v>0</v>
      </c>
      <c r="H2782" s="12">
        <f>VLOOKUP(E2782,'[1]Policy Number &amp; Loss Info'!$H$4:$K$8916,3,FALSE)</f>
        <v>0</v>
      </c>
      <c r="I2782" s="13">
        <f t="shared" si="388"/>
        <v>0</v>
      </c>
      <c r="J2782" s="14">
        <f t="shared" si="389"/>
        <v>0</v>
      </c>
      <c r="K2782" s="10" t="s">
        <v>9562</v>
      </c>
      <c r="L2782" s="10"/>
      <c r="M2782" s="10" t="s">
        <v>59</v>
      </c>
      <c r="N2782" s="10">
        <f>VLOOKUP(M2782,[1]Array!$I$8:$J$14,2,FALSE)</f>
        <v>7</v>
      </c>
      <c r="O2782" s="10">
        <v>6217</v>
      </c>
      <c r="P2782" s="15">
        <v>45474</v>
      </c>
      <c r="Q2782" s="10" t="s">
        <v>794</v>
      </c>
      <c r="R2782" s="10" t="s">
        <v>9563</v>
      </c>
      <c r="S2782" s="10" t="s">
        <v>9564</v>
      </c>
      <c r="T2782" s="10">
        <v>1</v>
      </c>
      <c r="U2782" s="10">
        <v>0</v>
      </c>
      <c r="V2782" s="16">
        <v>0</v>
      </c>
      <c r="W2782" s="16">
        <v>4882</v>
      </c>
      <c r="X2782" s="16" t="str">
        <f>VLOOKUP(W2782,[1]Array!$C$8:$D$15,2,TRUE)</f>
        <v>01  $0 - $4,999</v>
      </c>
      <c r="Y2782" s="14">
        <f t="shared" si="390"/>
        <v>0</v>
      </c>
      <c r="Z2782" s="14">
        <f t="shared" si="391"/>
        <v>0</v>
      </c>
      <c r="AA2782" s="14">
        <f t="shared" si="392"/>
        <v>1</v>
      </c>
      <c r="AB2782" s="14">
        <f t="shared" si="393"/>
        <v>0</v>
      </c>
      <c r="AC2782" s="14">
        <f t="shared" si="394"/>
        <v>9.6909303848978709E-3</v>
      </c>
      <c r="AD2782" s="14">
        <f>(Y2782*'[1]Scoring Model'!$K$17+'Working Data - V3'!Z2782*'[1]Scoring Model'!$K$7+'Working Data - V3'!AA2782*'[1]Scoring Model'!$K$9+'Working Data - V3'!AB2782*'[1]Scoring Model'!$K$10+AC2782*'[1]Scoring Model'!$K$11)</f>
        <v>0.20193818607697958</v>
      </c>
      <c r="AE2782" s="14">
        <f t="shared" si="395"/>
        <v>4</v>
      </c>
      <c r="AF2782" s="17" t="str">
        <f>VLOOKUP(AE2782,'[1]Scoring Model'!$C$18:$D$27,2,FALSE)</f>
        <v>01  Low</v>
      </c>
      <c r="AG2782" s="10" t="s">
        <v>9565</v>
      </c>
      <c r="AH2782" s="10" t="s">
        <v>84</v>
      </c>
      <c r="AI2782" s="16">
        <v>207202</v>
      </c>
      <c r="AJ2782" s="18">
        <v>0</v>
      </c>
    </row>
    <row r="2783" spans="2:36" ht="15" customHeight="1" x14ac:dyDescent="0.25">
      <c r="B2783" s="10" t="s">
        <v>98</v>
      </c>
      <c r="C2783" s="10" t="s">
        <v>166</v>
      </c>
      <c r="D2783" s="10" t="s">
        <v>9566</v>
      </c>
      <c r="E2783" s="10" t="str">
        <f t="shared" si="387"/>
        <v>WCV0036893</v>
      </c>
      <c r="F2783" s="11">
        <f>VLOOKUP(E2783,'[1]Policy Number &amp; Loss Info'!$H$4:$K$8916,2,FALSE)</f>
        <v>2655.34</v>
      </c>
      <c r="G2783" s="11">
        <f>VLOOKUP(E2783,'[1]Policy Number &amp; Loss Info'!$H$4:$K$8916,4,FALSE)</f>
        <v>0</v>
      </c>
      <c r="H2783" s="12">
        <f>VLOOKUP(E2783,'[1]Policy Number &amp; Loss Info'!$H$4:$K$8916,3,FALSE)</f>
        <v>0</v>
      </c>
      <c r="I2783" s="13">
        <f t="shared" si="388"/>
        <v>0</v>
      </c>
      <c r="J2783" s="14">
        <f t="shared" si="389"/>
        <v>0</v>
      </c>
      <c r="K2783" s="10" t="s">
        <v>9567</v>
      </c>
      <c r="L2783" s="10"/>
      <c r="M2783" s="10" t="s">
        <v>101</v>
      </c>
      <c r="N2783" s="10">
        <f>VLOOKUP(M2783,[1]Array!$I$8:$J$14,2,FALSE)</f>
        <v>5</v>
      </c>
      <c r="O2783" s="10">
        <v>5223</v>
      </c>
      <c r="P2783" s="15">
        <v>45453</v>
      </c>
      <c r="Q2783" s="10" t="s">
        <v>109</v>
      </c>
      <c r="R2783" s="10" t="s">
        <v>9568</v>
      </c>
      <c r="S2783" s="10" t="s">
        <v>9569</v>
      </c>
      <c r="T2783" s="10">
        <v>1</v>
      </c>
      <c r="U2783" s="10">
        <v>0</v>
      </c>
      <c r="V2783" s="16">
        <v>0</v>
      </c>
      <c r="W2783" s="16">
        <v>2973</v>
      </c>
      <c r="X2783" s="16" t="str">
        <f>VLOOKUP(W2783,[1]Array!$C$8:$D$15,2,TRUE)</f>
        <v>01  $0 - $4,999</v>
      </c>
      <c r="Y2783" s="14">
        <f t="shared" si="390"/>
        <v>0</v>
      </c>
      <c r="Z2783" s="14">
        <f t="shared" si="391"/>
        <v>0</v>
      </c>
      <c r="AA2783" s="14">
        <f t="shared" si="392"/>
        <v>0.66666666666666663</v>
      </c>
      <c r="AB2783" s="14">
        <f t="shared" si="393"/>
        <v>0</v>
      </c>
      <c r="AC2783" s="14">
        <f t="shared" si="394"/>
        <v>5.9015026698691865E-3</v>
      </c>
      <c r="AD2783" s="14">
        <f>(Y2783*'[1]Scoring Model'!$K$17+'Working Data - V3'!Z2783*'[1]Scoring Model'!$K$7+'Working Data - V3'!AA2783*'[1]Scoring Model'!$K$9+'Working Data - V3'!AB2783*'[1]Scoring Model'!$K$10+AC2783*'[1]Scoring Model'!$K$11)</f>
        <v>0.13451363386730716</v>
      </c>
      <c r="AE2783" s="14">
        <f t="shared" si="395"/>
        <v>3</v>
      </c>
      <c r="AF2783" s="17" t="str">
        <f>VLOOKUP(AE2783,'[1]Scoring Model'!$C$18:$D$27,2,FALSE)</f>
        <v>01  Low</v>
      </c>
      <c r="AG2783" s="10" t="s">
        <v>355</v>
      </c>
      <c r="AH2783" s="10" t="s">
        <v>9570</v>
      </c>
      <c r="AI2783" s="16">
        <v>70000</v>
      </c>
      <c r="AJ2783" s="18">
        <v>0</v>
      </c>
    </row>
    <row r="2784" spans="2:36" ht="15" customHeight="1" x14ac:dyDescent="0.25">
      <c r="B2784" s="10" t="s">
        <v>55</v>
      </c>
      <c r="C2784" s="10" t="s">
        <v>808</v>
      </c>
      <c r="D2784" s="10" t="s">
        <v>9571</v>
      </c>
      <c r="E2784" s="10" t="str">
        <f t="shared" si="387"/>
        <v>WCV0035308</v>
      </c>
      <c r="F2784" s="11">
        <f>VLOOKUP(E2784,'[1]Policy Number &amp; Loss Info'!$H$4:$K$8916,2,FALSE)</f>
        <v>14034.49</v>
      </c>
      <c r="G2784" s="11">
        <f>VLOOKUP(E2784,'[1]Policy Number &amp; Loss Info'!$H$4:$K$8916,4,FALSE)</f>
        <v>0</v>
      </c>
      <c r="H2784" s="12">
        <f>VLOOKUP(E2784,'[1]Policy Number &amp; Loss Info'!$H$4:$K$8916,3,FALSE)</f>
        <v>0</v>
      </c>
      <c r="I2784" s="13">
        <f t="shared" si="388"/>
        <v>0</v>
      </c>
      <c r="J2784" s="14">
        <f t="shared" si="389"/>
        <v>0</v>
      </c>
      <c r="K2784" s="10" t="s">
        <v>9572</v>
      </c>
      <c r="L2784" s="10"/>
      <c r="M2784" s="10" t="s">
        <v>101</v>
      </c>
      <c r="N2784" s="10">
        <f>VLOOKUP(M2784,[1]Array!$I$8:$J$14,2,FALSE)</f>
        <v>5</v>
      </c>
      <c r="O2784" s="10">
        <v>5479</v>
      </c>
      <c r="P2784" s="15">
        <v>45449</v>
      </c>
      <c r="Q2784" s="10" t="s">
        <v>181</v>
      </c>
      <c r="R2784" s="10" t="s">
        <v>751</v>
      </c>
      <c r="S2784" s="10" t="s">
        <v>841</v>
      </c>
      <c r="T2784" s="10">
        <v>1</v>
      </c>
      <c r="U2784" s="10">
        <v>0</v>
      </c>
      <c r="V2784" s="16">
        <v>0</v>
      </c>
      <c r="W2784" s="16">
        <v>15523</v>
      </c>
      <c r="X2784" s="16" t="str">
        <f>VLOOKUP(W2784,[1]Array!$C$8:$D$15,2,TRUE)</f>
        <v>04  $15,000 - $24,999</v>
      </c>
      <c r="Y2784" s="14">
        <f t="shared" si="390"/>
        <v>0</v>
      </c>
      <c r="Z2784" s="14">
        <f t="shared" si="391"/>
        <v>0</v>
      </c>
      <c r="AA2784" s="14">
        <f t="shared" si="392"/>
        <v>0.66666666666666663</v>
      </c>
      <c r="AB2784" s="14">
        <f t="shared" si="393"/>
        <v>0</v>
      </c>
      <c r="AC2784" s="14">
        <f t="shared" si="394"/>
        <v>3.0813664966155192E-2</v>
      </c>
      <c r="AD2784" s="14">
        <f>(Y2784*'[1]Scoring Model'!$K$17+'Working Data - V3'!Z2784*'[1]Scoring Model'!$K$7+'Working Data - V3'!AA2784*'[1]Scoring Model'!$K$9+'Working Data - V3'!AB2784*'[1]Scoring Model'!$K$10+AC2784*'[1]Scoring Model'!$K$11)</f>
        <v>0.13949606632656436</v>
      </c>
      <c r="AE2784" s="14">
        <f t="shared" si="395"/>
        <v>3</v>
      </c>
      <c r="AF2784" s="17" t="str">
        <f>VLOOKUP(AE2784,'[1]Scoring Model'!$C$18:$D$27,2,FALSE)</f>
        <v>01  Low</v>
      </c>
      <c r="AG2784" s="10" t="s">
        <v>9573</v>
      </c>
      <c r="AH2784" s="10" t="s">
        <v>754</v>
      </c>
      <c r="AI2784" s="16">
        <v>394600</v>
      </c>
      <c r="AJ2784" s="18">
        <v>0</v>
      </c>
    </row>
    <row r="2785" spans="2:36" ht="15" customHeight="1" x14ac:dyDescent="0.25">
      <c r="B2785" s="10" t="s">
        <v>35</v>
      </c>
      <c r="C2785" s="10" t="s">
        <v>78</v>
      </c>
      <c r="D2785" s="10" t="s">
        <v>9574</v>
      </c>
      <c r="E2785" s="10" t="str">
        <f t="shared" si="387"/>
        <v>WCV0037065</v>
      </c>
      <c r="F2785" s="11">
        <f>VLOOKUP(E2785,'[1]Policy Number &amp; Loss Info'!$H$4:$K$8916,2,FALSE)</f>
        <v>4608.2</v>
      </c>
      <c r="G2785" s="11">
        <f>VLOOKUP(E2785,'[1]Policy Number &amp; Loss Info'!$H$4:$K$8916,4,FALSE)</f>
        <v>0</v>
      </c>
      <c r="H2785" s="12">
        <f>VLOOKUP(E2785,'[1]Policy Number &amp; Loss Info'!$H$4:$K$8916,3,FALSE)</f>
        <v>0</v>
      </c>
      <c r="I2785" s="13">
        <f t="shared" si="388"/>
        <v>0</v>
      </c>
      <c r="J2785" s="14">
        <f t="shared" si="389"/>
        <v>0</v>
      </c>
      <c r="K2785" s="10" t="s">
        <v>9575</v>
      </c>
      <c r="L2785" s="10"/>
      <c r="M2785" s="10" t="s">
        <v>67</v>
      </c>
      <c r="N2785" s="10">
        <f>VLOOKUP(M2785,[1]Array!$I$8:$J$14,2,FALSE)</f>
        <v>6</v>
      </c>
      <c r="O2785" s="10">
        <v>7219</v>
      </c>
      <c r="P2785" s="15">
        <v>45467</v>
      </c>
      <c r="Q2785" s="10" t="s">
        <v>60</v>
      </c>
      <c r="R2785" s="10" t="s">
        <v>9576</v>
      </c>
      <c r="S2785" s="10" t="s">
        <v>9577</v>
      </c>
      <c r="T2785" s="10">
        <v>1</v>
      </c>
      <c r="U2785" s="10">
        <v>0</v>
      </c>
      <c r="V2785" s="16">
        <v>0</v>
      </c>
      <c r="W2785" s="16">
        <v>5391</v>
      </c>
      <c r="X2785" s="16" t="str">
        <f>VLOOKUP(W2785,[1]Array!$C$8:$D$15,2,TRUE)</f>
        <v>02  $5,000 - $9,999</v>
      </c>
      <c r="Y2785" s="14">
        <f t="shared" si="390"/>
        <v>0</v>
      </c>
      <c r="Z2785" s="14">
        <f t="shared" si="391"/>
        <v>0</v>
      </c>
      <c r="AA2785" s="14">
        <f t="shared" si="392"/>
        <v>0.83333333333333337</v>
      </c>
      <c r="AB2785" s="14">
        <f t="shared" si="393"/>
        <v>0</v>
      </c>
      <c r="AC2785" s="14">
        <f t="shared" si="394"/>
        <v>1.0701312106715367E-2</v>
      </c>
      <c r="AD2785" s="14">
        <f>(Y2785*'[1]Scoring Model'!$K$17+'Working Data - V3'!Z2785*'[1]Scoring Model'!$K$7+'Working Data - V3'!AA2785*'[1]Scoring Model'!$K$9+'Working Data - V3'!AB2785*'[1]Scoring Model'!$K$10+AC2785*'[1]Scoring Model'!$K$11)</f>
        <v>0.16880692908800976</v>
      </c>
      <c r="AE2785" s="14">
        <f t="shared" si="395"/>
        <v>4</v>
      </c>
      <c r="AF2785" s="17" t="str">
        <f>VLOOKUP(AE2785,'[1]Scoring Model'!$C$18:$D$27,2,FALSE)</f>
        <v>01  Low</v>
      </c>
      <c r="AG2785" s="10" t="s">
        <v>490</v>
      </c>
      <c r="AH2785" s="10" t="s">
        <v>418</v>
      </c>
      <c r="AI2785" s="16">
        <v>60000</v>
      </c>
      <c r="AJ2785" s="18">
        <v>0</v>
      </c>
    </row>
    <row r="2786" spans="2:36" ht="15" customHeight="1" x14ac:dyDescent="0.25">
      <c r="B2786" s="10" t="s">
        <v>98</v>
      </c>
      <c r="C2786" s="10" t="s">
        <v>46</v>
      </c>
      <c r="D2786" s="10" t="s">
        <v>9578</v>
      </c>
      <c r="E2786" s="10" t="str">
        <f t="shared" si="387"/>
        <v>WCV0030467</v>
      </c>
      <c r="F2786" s="11">
        <f>VLOOKUP(E2786,'[1]Policy Number &amp; Loss Info'!$H$4:$K$8916,2,FALSE)</f>
        <v>125408.36</v>
      </c>
      <c r="G2786" s="11">
        <f>VLOOKUP(E2786,'[1]Policy Number &amp; Loss Info'!$H$4:$K$8916,4,FALSE)</f>
        <v>46918.49</v>
      </c>
      <c r="H2786" s="12">
        <f>VLOOKUP(E2786,'[1]Policy Number &amp; Loss Info'!$H$4:$K$8916,3,FALSE)</f>
        <v>1</v>
      </c>
      <c r="I2786" s="13">
        <f t="shared" si="388"/>
        <v>0.37412569624544967</v>
      </c>
      <c r="J2786" s="14">
        <f t="shared" si="389"/>
        <v>0.79739500620213843</v>
      </c>
      <c r="K2786" s="10" t="s">
        <v>9579</v>
      </c>
      <c r="L2786" s="10"/>
      <c r="M2786" s="10" t="s">
        <v>67</v>
      </c>
      <c r="N2786" s="10">
        <f>VLOOKUP(M2786,[1]Array!$I$8:$J$14,2,FALSE)</f>
        <v>6</v>
      </c>
      <c r="O2786" s="10">
        <v>5437</v>
      </c>
      <c r="P2786" s="15">
        <v>45506</v>
      </c>
      <c r="Q2786" s="10" t="s">
        <v>102</v>
      </c>
      <c r="R2786" s="10" t="s">
        <v>103</v>
      </c>
      <c r="S2786" s="10" t="s">
        <v>5031</v>
      </c>
      <c r="T2786" s="10">
        <v>0.76</v>
      </c>
      <c r="U2786" s="10">
        <v>0</v>
      </c>
      <c r="V2786" s="16">
        <v>0</v>
      </c>
      <c r="W2786" s="16">
        <v>56764</v>
      </c>
      <c r="X2786" s="16" t="str">
        <f>VLOOKUP(W2786,[1]Array!$C$8:$D$15,2,TRUE)</f>
        <v>06  $50,000 - $74,999</v>
      </c>
      <c r="Y2786" s="14">
        <f t="shared" si="390"/>
        <v>0.18706284812272483</v>
      </c>
      <c r="Z2786" s="14">
        <f t="shared" si="391"/>
        <v>5.4880711301862175E-3</v>
      </c>
      <c r="AA2786" s="14">
        <f t="shared" si="392"/>
        <v>0.83333333333333337</v>
      </c>
      <c r="AB2786" s="14">
        <f t="shared" si="393"/>
        <v>0</v>
      </c>
      <c r="AC2786" s="14">
        <f t="shared" si="394"/>
        <v>0.1126784048275999</v>
      </c>
      <c r="AD2786" s="14">
        <f>(Y2786*'[1]Scoring Model'!$K$17+'Working Data - V3'!Z2786*'[1]Scoring Model'!$K$7+'Working Data - V3'!AA2786*'[1]Scoring Model'!$K$9+'Working Data - V3'!AB2786*'[1]Scoring Model'!$K$10+AC2786*'[1]Scoring Model'!$K$11)</f>
        <v>0.24641881629504134</v>
      </c>
      <c r="AE2786" s="14">
        <f t="shared" si="395"/>
        <v>5</v>
      </c>
      <c r="AF2786" s="17" t="str">
        <f>VLOOKUP(AE2786,'[1]Scoring Model'!$C$18:$D$27,2,FALSE)</f>
        <v>02  Moderate</v>
      </c>
      <c r="AG2786" s="10" t="s">
        <v>9580</v>
      </c>
      <c r="AH2786" s="10" t="s">
        <v>106</v>
      </c>
      <c r="AI2786" s="16">
        <v>1434765</v>
      </c>
      <c r="AJ2786" s="18">
        <v>0</v>
      </c>
    </row>
    <row r="2787" spans="2:36" ht="15" customHeight="1" x14ac:dyDescent="0.25">
      <c r="B2787" s="10" t="s">
        <v>178</v>
      </c>
      <c r="C2787" s="10" t="s">
        <v>166</v>
      </c>
      <c r="D2787" s="10" t="s">
        <v>9581</v>
      </c>
      <c r="E2787" s="10" t="str">
        <f t="shared" si="387"/>
        <v>WCV0037135</v>
      </c>
      <c r="F2787" s="11">
        <f>VLOOKUP(E2787,'[1]Policy Number &amp; Loss Info'!$H$4:$K$8916,2,FALSE)</f>
        <v>14348.51</v>
      </c>
      <c r="G2787" s="11">
        <f>VLOOKUP(E2787,'[1]Policy Number &amp; Loss Info'!$H$4:$K$8916,4,FALSE)</f>
        <v>4610.76</v>
      </c>
      <c r="H2787" s="12">
        <f>VLOOKUP(E2787,'[1]Policy Number &amp; Loss Info'!$H$4:$K$8916,3,FALSE)</f>
        <v>3</v>
      </c>
      <c r="I2787" s="13">
        <f t="shared" si="388"/>
        <v>0.32134068276078842</v>
      </c>
      <c r="J2787" s="14">
        <f t="shared" si="389"/>
        <v>20.908094289929757</v>
      </c>
      <c r="K2787" s="10" t="s">
        <v>9582</v>
      </c>
      <c r="L2787" s="10"/>
      <c r="M2787" s="10" t="s">
        <v>49</v>
      </c>
      <c r="N2787" s="10">
        <f>VLOOKUP(M2787,[1]Array!$I$8:$J$14,2,FALSE)</f>
        <v>4</v>
      </c>
      <c r="O2787" s="10">
        <v>8288</v>
      </c>
      <c r="P2787" s="15">
        <v>45465</v>
      </c>
      <c r="Q2787" s="10" t="s">
        <v>462</v>
      </c>
      <c r="R2787" s="10" t="s">
        <v>9583</v>
      </c>
      <c r="S2787" s="10" t="s">
        <v>9584</v>
      </c>
      <c r="T2787" s="10">
        <v>0.78</v>
      </c>
      <c r="U2787" s="10">
        <v>3</v>
      </c>
      <c r="V2787" s="16">
        <v>4610.76</v>
      </c>
      <c r="W2787" s="16">
        <v>16679</v>
      </c>
      <c r="X2787" s="16" t="str">
        <f>VLOOKUP(W2787,[1]Array!$C$8:$D$15,2,TRUE)</f>
        <v>04  $15,000 - $24,999</v>
      </c>
      <c r="Y2787" s="14">
        <f t="shared" si="390"/>
        <v>0.16067034138039421</v>
      </c>
      <c r="Z2787" s="14">
        <f t="shared" si="391"/>
        <v>0.14389995895044155</v>
      </c>
      <c r="AA2787" s="14">
        <f t="shared" si="392"/>
        <v>0.5</v>
      </c>
      <c r="AB2787" s="14">
        <f t="shared" si="393"/>
        <v>0</v>
      </c>
      <c r="AC2787" s="14">
        <f t="shared" si="394"/>
        <v>3.3108362943406716E-2</v>
      </c>
      <c r="AD2787" s="14">
        <f>(Y2787*'[1]Scoring Model'!$K$17+'Working Data - V3'!Z2787*'[1]Scoring Model'!$K$7+'Working Data - V3'!AA2787*'[1]Scoring Model'!$K$9+'Working Data - V3'!AB2787*'[1]Scoring Model'!$K$10+AC2787*'[1]Scoring Model'!$K$11)</f>
        <v>0.18360276679288792</v>
      </c>
      <c r="AE2787" s="14">
        <f t="shared" si="395"/>
        <v>4</v>
      </c>
      <c r="AF2787" s="17" t="str">
        <f>VLOOKUP(AE2787,'[1]Scoring Model'!$C$18:$D$27,2,FALSE)</f>
        <v>01  Low</v>
      </c>
      <c r="AG2787" s="10" t="s">
        <v>1399</v>
      </c>
      <c r="AH2787" s="10" t="s">
        <v>172</v>
      </c>
      <c r="AI2787" s="16">
        <v>517989</v>
      </c>
      <c r="AJ2787" s="18">
        <v>0.32134000000000001</v>
      </c>
    </row>
    <row r="2788" spans="2:36" ht="15" customHeight="1" x14ac:dyDescent="0.25">
      <c r="B2788" s="10" t="s">
        <v>98</v>
      </c>
      <c r="C2788" s="10" t="s">
        <v>849</v>
      </c>
      <c r="D2788" s="10" t="s">
        <v>9585</v>
      </c>
      <c r="E2788" s="10" t="str">
        <f t="shared" si="387"/>
        <v>WCV0037139</v>
      </c>
      <c r="F2788" s="11">
        <f>VLOOKUP(E2788,'[1]Policy Number &amp; Loss Info'!$H$4:$K$8916,2,FALSE)</f>
        <v>5756.46</v>
      </c>
      <c r="G2788" s="11">
        <f>VLOOKUP(E2788,'[1]Policy Number &amp; Loss Info'!$H$4:$K$8916,4,FALSE)</f>
        <v>0</v>
      </c>
      <c r="H2788" s="12">
        <f>VLOOKUP(E2788,'[1]Policy Number &amp; Loss Info'!$H$4:$K$8916,3,FALSE)</f>
        <v>0</v>
      </c>
      <c r="I2788" s="13">
        <f t="shared" si="388"/>
        <v>0</v>
      </c>
      <c r="J2788" s="14">
        <f t="shared" si="389"/>
        <v>0</v>
      </c>
      <c r="K2788" s="10" t="s">
        <v>9586</v>
      </c>
      <c r="L2788" s="10"/>
      <c r="M2788" s="10" t="s">
        <v>67</v>
      </c>
      <c r="N2788" s="10">
        <f>VLOOKUP(M2788,[1]Array!$I$8:$J$14,2,FALSE)</f>
        <v>6</v>
      </c>
      <c r="O2788" s="10">
        <v>5221</v>
      </c>
      <c r="P2788" s="15">
        <v>45516</v>
      </c>
      <c r="Q2788" s="10" t="s">
        <v>109</v>
      </c>
      <c r="R2788" s="10" t="s">
        <v>4316</v>
      </c>
      <c r="S2788" s="10" t="s">
        <v>6462</v>
      </c>
      <c r="T2788" s="10">
        <v>1.05</v>
      </c>
      <c r="U2788" s="10">
        <v>0</v>
      </c>
      <c r="V2788" s="16">
        <v>0</v>
      </c>
      <c r="W2788" s="16">
        <v>7989</v>
      </c>
      <c r="X2788" s="16" t="str">
        <f>VLOOKUP(W2788,[1]Array!$C$8:$D$15,2,TRUE)</f>
        <v>02  $5,000 - $9,999</v>
      </c>
      <c r="Y2788" s="14">
        <f t="shared" si="390"/>
        <v>0</v>
      </c>
      <c r="Z2788" s="14">
        <f t="shared" si="391"/>
        <v>0</v>
      </c>
      <c r="AA2788" s="14">
        <f t="shared" si="392"/>
        <v>0.83333333333333337</v>
      </c>
      <c r="AB2788" s="14">
        <f t="shared" si="393"/>
        <v>5.0000000000000044E-2</v>
      </c>
      <c r="AC2788" s="14">
        <f t="shared" si="394"/>
        <v>1.5858427456974414E-2</v>
      </c>
      <c r="AD2788" s="14">
        <f>(Y2788*'[1]Scoring Model'!$K$17+'Working Data - V3'!Z2788*'[1]Scoring Model'!$K$7+'Working Data - V3'!AA2788*'[1]Scoring Model'!$K$9+'Working Data - V3'!AB2788*'[1]Scoring Model'!$K$10+AC2788*'[1]Scoring Model'!$K$11)</f>
        <v>0.17733835215806157</v>
      </c>
      <c r="AE2788" s="14">
        <f t="shared" si="395"/>
        <v>4</v>
      </c>
      <c r="AF2788" s="17" t="str">
        <f>VLOOKUP(AE2788,'[1]Scoring Model'!$C$18:$D$27,2,FALSE)</f>
        <v>01  Low</v>
      </c>
      <c r="AG2788" s="10" t="s">
        <v>563</v>
      </c>
      <c r="AH2788" s="10" t="s">
        <v>5347</v>
      </c>
      <c r="AI2788" s="16">
        <v>253361</v>
      </c>
      <c r="AJ2788" s="18">
        <v>0</v>
      </c>
    </row>
    <row r="2789" spans="2:36" ht="15" customHeight="1" x14ac:dyDescent="0.25">
      <c r="B2789" s="10" t="s">
        <v>98</v>
      </c>
      <c r="C2789" s="10" t="s">
        <v>36</v>
      </c>
      <c r="D2789" s="10" t="s">
        <v>9587</v>
      </c>
      <c r="E2789" s="10" t="str">
        <f t="shared" si="387"/>
        <v>WCV0037142</v>
      </c>
      <c r="F2789" s="11">
        <f>VLOOKUP(E2789,'[1]Policy Number &amp; Loss Info'!$H$4:$K$8916,2,FALSE)</f>
        <v>5435.2</v>
      </c>
      <c r="G2789" s="11">
        <f>VLOOKUP(E2789,'[1]Policy Number &amp; Loss Info'!$H$4:$K$8916,4,FALSE)</f>
        <v>0</v>
      </c>
      <c r="H2789" s="12">
        <f>VLOOKUP(E2789,'[1]Policy Number &amp; Loss Info'!$H$4:$K$8916,3,FALSE)</f>
        <v>0</v>
      </c>
      <c r="I2789" s="13">
        <f t="shared" si="388"/>
        <v>0</v>
      </c>
      <c r="J2789" s="14">
        <f t="shared" si="389"/>
        <v>0</v>
      </c>
      <c r="K2789" s="10" t="s">
        <v>9588</v>
      </c>
      <c r="L2789" s="10"/>
      <c r="M2789" s="10" t="s">
        <v>59</v>
      </c>
      <c r="N2789" s="10">
        <f>VLOOKUP(M2789,[1]Array!$I$8:$J$14,2,FALSE)</f>
        <v>7</v>
      </c>
      <c r="O2789" s="10">
        <v>5040</v>
      </c>
      <c r="P2789" s="15">
        <v>45463</v>
      </c>
      <c r="Q2789" s="10" t="s">
        <v>197</v>
      </c>
      <c r="R2789" s="10" t="s">
        <v>9589</v>
      </c>
      <c r="S2789" s="10" t="s">
        <v>9590</v>
      </c>
      <c r="T2789" s="10">
        <v>1</v>
      </c>
      <c r="U2789" s="10">
        <v>0</v>
      </c>
      <c r="V2789" s="16">
        <v>0</v>
      </c>
      <c r="W2789" s="16">
        <v>6278</v>
      </c>
      <c r="X2789" s="16" t="str">
        <f>VLOOKUP(W2789,[1]Array!$C$8:$D$15,2,TRUE)</f>
        <v>02  $5,000 - $9,999</v>
      </c>
      <c r="Y2789" s="14">
        <f t="shared" si="390"/>
        <v>0</v>
      </c>
      <c r="Z2789" s="14">
        <f t="shared" si="391"/>
        <v>0</v>
      </c>
      <c r="AA2789" s="14">
        <f t="shared" si="392"/>
        <v>1</v>
      </c>
      <c r="AB2789" s="14">
        <f t="shared" si="393"/>
        <v>0</v>
      </c>
      <c r="AC2789" s="14">
        <f t="shared" si="394"/>
        <v>1.2462036246699884E-2</v>
      </c>
      <c r="AD2789" s="14">
        <f>(Y2789*'[1]Scoring Model'!$K$17+'Working Data - V3'!Z2789*'[1]Scoring Model'!$K$7+'Working Data - V3'!AA2789*'[1]Scoring Model'!$K$9+'Working Data - V3'!AB2789*'[1]Scoring Model'!$K$10+AC2789*'[1]Scoring Model'!$K$11)</f>
        <v>0.20249240724933998</v>
      </c>
      <c r="AE2789" s="14">
        <f t="shared" si="395"/>
        <v>4</v>
      </c>
      <c r="AF2789" s="17" t="str">
        <f>VLOOKUP(AE2789,'[1]Scoring Model'!$C$18:$D$27,2,FALSE)</f>
        <v>01  Low</v>
      </c>
      <c r="AG2789" s="10" t="s">
        <v>9591</v>
      </c>
      <c r="AH2789" s="10" t="s">
        <v>652</v>
      </c>
      <c r="AI2789" s="16">
        <v>145000</v>
      </c>
      <c r="AJ2789" s="18">
        <v>0</v>
      </c>
    </row>
    <row r="2790" spans="2:36" ht="15" customHeight="1" x14ac:dyDescent="0.25">
      <c r="B2790" s="10" t="s">
        <v>45</v>
      </c>
      <c r="C2790" s="10" t="s">
        <v>36</v>
      </c>
      <c r="D2790" s="10" t="s">
        <v>9592</v>
      </c>
      <c r="E2790" s="10" t="str">
        <f t="shared" si="387"/>
        <v>WCV0031668</v>
      </c>
      <c r="F2790" s="11">
        <f>VLOOKUP(E2790,'[1]Policy Number &amp; Loss Info'!$H$4:$K$8916,2,FALSE)</f>
        <v>28453.84</v>
      </c>
      <c r="G2790" s="11">
        <f>VLOOKUP(E2790,'[1]Policy Number &amp; Loss Info'!$H$4:$K$8916,4,FALSE)</f>
        <v>0</v>
      </c>
      <c r="H2790" s="12">
        <f>VLOOKUP(E2790,'[1]Policy Number &amp; Loss Info'!$H$4:$K$8916,3,FALSE)</f>
        <v>0</v>
      </c>
      <c r="I2790" s="13">
        <f t="shared" si="388"/>
        <v>0</v>
      </c>
      <c r="J2790" s="14">
        <f t="shared" si="389"/>
        <v>0</v>
      </c>
      <c r="K2790" s="10" t="s">
        <v>9593</v>
      </c>
      <c r="L2790" s="10"/>
      <c r="M2790" s="10" t="s">
        <v>59</v>
      </c>
      <c r="N2790" s="10">
        <f>VLOOKUP(M2790,[1]Array!$I$8:$J$14,2,FALSE)</f>
        <v>7</v>
      </c>
      <c r="O2790" s="10">
        <v>5645</v>
      </c>
      <c r="P2790" s="15">
        <v>45556</v>
      </c>
      <c r="Q2790" s="10" t="s">
        <v>197</v>
      </c>
      <c r="R2790" s="10" t="s">
        <v>214</v>
      </c>
      <c r="S2790" s="10" t="s">
        <v>9594</v>
      </c>
      <c r="T2790" s="10">
        <v>0.86</v>
      </c>
      <c r="U2790" s="10">
        <v>0</v>
      </c>
      <c r="V2790" s="16">
        <v>0</v>
      </c>
      <c r="W2790" s="16">
        <v>17487</v>
      </c>
      <c r="X2790" s="16" t="str">
        <f>VLOOKUP(W2790,[1]Array!$C$8:$D$15,2,TRUE)</f>
        <v>04  $15,000 - $24,999</v>
      </c>
      <c r="Y2790" s="14">
        <f t="shared" si="390"/>
        <v>0</v>
      </c>
      <c r="Z2790" s="14">
        <f t="shared" si="391"/>
        <v>0</v>
      </c>
      <c r="AA2790" s="14">
        <f t="shared" si="392"/>
        <v>1</v>
      </c>
      <c r="AB2790" s="14">
        <f t="shared" si="393"/>
        <v>0</v>
      </c>
      <c r="AC2790" s="14">
        <f t="shared" si="394"/>
        <v>3.4712269488060027E-2</v>
      </c>
      <c r="AD2790" s="14">
        <f>(Y2790*'[1]Scoring Model'!$K$17+'Working Data - V3'!Z2790*'[1]Scoring Model'!$K$7+'Working Data - V3'!AA2790*'[1]Scoring Model'!$K$9+'Working Data - V3'!AB2790*'[1]Scoring Model'!$K$10+AC2790*'[1]Scoring Model'!$K$11)</f>
        <v>0.20694245389761201</v>
      </c>
      <c r="AE2790" s="14">
        <f t="shared" si="395"/>
        <v>4</v>
      </c>
      <c r="AF2790" s="17" t="str">
        <f>VLOOKUP(AE2790,'[1]Scoring Model'!$C$18:$D$27,2,FALSE)</f>
        <v>01  Low</v>
      </c>
      <c r="AG2790" s="10" t="s">
        <v>9595</v>
      </c>
      <c r="AH2790" s="10" t="s">
        <v>1756</v>
      </c>
      <c r="AI2790" s="16">
        <v>645737</v>
      </c>
      <c r="AJ2790" s="18">
        <v>0</v>
      </c>
    </row>
    <row r="2791" spans="2:36" ht="15" customHeight="1" x14ac:dyDescent="0.25">
      <c r="B2791" s="10" t="s">
        <v>98</v>
      </c>
      <c r="C2791" s="10" t="s">
        <v>166</v>
      </c>
      <c r="D2791" s="10" t="s">
        <v>9596</v>
      </c>
      <c r="E2791" s="10" t="str">
        <f t="shared" si="387"/>
        <v>WCV0031560</v>
      </c>
      <c r="F2791" s="11">
        <f>VLOOKUP(E2791,'[1]Policy Number &amp; Loss Info'!$H$4:$K$8916,2,FALSE)</f>
        <v>15125.29</v>
      </c>
      <c r="G2791" s="11">
        <f>VLOOKUP(E2791,'[1]Policy Number &amp; Loss Info'!$H$4:$K$8916,4,FALSE)</f>
        <v>0</v>
      </c>
      <c r="H2791" s="12">
        <f>VLOOKUP(E2791,'[1]Policy Number &amp; Loss Info'!$H$4:$K$8916,3,FALSE)</f>
        <v>0</v>
      </c>
      <c r="I2791" s="13">
        <f t="shared" si="388"/>
        <v>0</v>
      </c>
      <c r="J2791" s="14">
        <f t="shared" si="389"/>
        <v>0</v>
      </c>
      <c r="K2791" s="10" t="s">
        <v>9597</v>
      </c>
      <c r="L2791" s="10"/>
      <c r="M2791" s="10" t="s">
        <v>59</v>
      </c>
      <c r="N2791" s="10">
        <f>VLOOKUP(M2791,[1]Array!$I$8:$J$14,2,FALSE)</f>
        <v>7</v>
      </c>
      <c r="O2791" s="10">
        <v>5645</v>
      </c>
      <c r="P2791" s="15">
        <v>45556</v>
      </c>
      <c r="Q2791" s="10" t="s">
        <v>109</v>
      </c>
      <c r="R2791" s="10" t="s">
        <v>9598</v>
      </c>
      <c r="S2791" s="10" t="s">
        <v>9599</v>
      </c>
      <c r="T2791" s="10">
        <v>0.93</v>
      </c>
      <c r="U2791" s="10">
        <v>0</v>
      </c>
      <c r="V2791" s="16">
        <v>0</v>
      </c>
      <c r="W2791" s="16">
        <v>7564</v>
      </c>
      <c r="X2791" s="16" t="str">
        <f>VLOOKUP(W2791,[1]Array!$C$8:$D$15,2,TRUE)</f>
        <v>02  $5,000 - $9,999</v>
      </c>
      <c r="Y2791" s="14">
        <f t="shared" si="390"/>
        <v>0</v>
      </c>
      <c r="Z2791" s="14">
        <f t="shared" si="391"/>
        <v>0</v>
      </c>
      <c r="AA2791" s="14">
        <f t="shared" si="392"/>
        <v>1</v>
      </c>
      <c r="AB2791" s="14">
        <f t="shared" si="393"/>
        <v>0</v>
      </c>
      <c r="AC2791" s="14">
        <f t="shared" si="394"/>
        <v>1.5014788494749588E-2</v>
      </c>
      <c r="AD2791" s="14">
        <f>(Y2791*'[1]Scoring Model'!$K$17+'Working Data - V3'!Z2791*'[1]Scoring Model'!$K$7+'Working Data - V3'!AA2791*'[1]Scoring Model'!$K$9+'Working Data - V3'!AB2791*'[1]Scoring Model'!$K$10+AC2791*'[1]Scoring Model'!$K$11)</f>
        <v>0.20300295769894994</v>
      </c>
      <c r="AE2791" s="14">
        <f t="shared" si="395"/>
        <v>4</v>
      </c>
      <c r="AF2791" s="17" t="str">
        <f>VLOOKUP(AE2791,'[1]Scoring Model'!$C$18:$D$27,2,FALSE)</f>
        <v>01  Low</v>
      </c>
      <c r="AG2791" s="10" t="s">
        <v>63</v>
      </c>
      <c r="AH2791" s="10" t="s">
        <v>466</v>
      </c>
      <c r="AI2791" s="16">
        <v>141000</v>
      </c>
      <c r="AJ2791" s="18">
        <v>0</v>
      </c>
    </row>
    <row r="2792" spans="2:36" ht="15" customHeight="1" x14ac:dyDescent="0.25">
      <c r="B2792" s="10" t="s">
        <v>35</v>
      </c>
      <c r="C2792" s="10" t="s">
        <v>36</v>
      </c>
      <c r="D2792" s="10" t="s">
        <v>9600</v>
      </c>
      <c r="E2792" s="10" t="str">
        <f t="shared" si="387"/>
        <v>WCV0031497</v>
      </c>
      <c r="F2792" s="11">
        <f>VLOOKUP(E2792,'[1]Policy Number &amp; Loss Info'!$H$4:$K$8916,2,FALSE)</f>
        <v>3143.1</v>
      </c>
      <c r="G2792" s="11">
        <f>VLOOKUP(E2792,'[1]Policy Number &amp; Loss Info'!$H$4:$K$8916,4,FALSE)</f>
        <v>0</v>
      </c>
      <c r="H2792" s="12">
        <f>VLOOKUP(E2792,'[1]Policy Number &amp; Loss Info'!$H$4:$K$8916,3,FALSE)</f>
        <v>0</v>
      </c>
      <c r="I2792" s="13">
        <f t="shared" si="388"/>
        <v>0</v>
      </c>
      <c r="J2792" s="14">
        <f t="shared" si="389"/>
        <v>0</v>
      </c>
      <c r="K2792" s="10" t="s">
        <v>9601</v>
      </c>
      <c r="L2792" s="10"/>
      <c r="M2792" s="10" t="s">
        <v>67</v>
      </c>
      <c r="N2792" s="10">
        <f>VLOOKUP(M2792,[1]Array!$I$8:$J$14,2,FALSE)</f>
        <v>6</v>
      </c>
      <c r="O2792" s="10">
        <v>5183</v>
      </c>
      <c r="P2792" s="15">
        <v>45562</v>
      </c>
      <c r="Q2792" s="10" t="s">
        <v>197</v>
      </c>
      <c r="R2792" s="10" t="s">
        <v>9602</v>
      </c>
      <c r="S2792" s="10" t="s">
        <v>9603</v>
      </c>
      <c r="T2792" s="10">
        <v>1</v>
      </c>
      <c r="U2792" s="10">
        <v>0</v>
      </c>
      <c r="V2792" s="16">
        <v>0</v>
      </c>
      <c r="W2792" s="16">
        <v>3085</v>
      </c>
      <c r="X2792" s="16" t="str">
        <f>VLOOKUP(W2792,[1]Array!$C$8:$D$15,2,TRUE)</f>
        <v>01  $0 - $4,999</v>
      </c>
      <c r="Y2792" s="14">
        <f t="shared" si="390"/>
        <v>0</v>
      </c>
      <c r="Z2792" s="14">
        <f t="shared" si="391"/>
        <v>0</v>
      </c>
      <c r="AA2792" s="14">
        <f t="shared" si="392"/>
        <v>0.83333333333333337</v>
      </c>
      <c r="AB2792" s="14">
        <f t="shared" si="393"/>
        <v>0</v>
      </c>
      <c r="AC2792" s="14">
        <f t="shared" si="394"/>
        <v>6.1238263493260817E-3</v>
      </c>
      <c r="AD2792" s="14">
        <f>(Y2792*'[1]Scoring Model'!$K$17+'Working Data - V3'!Z2792*'[1]Scoring Model'!$K$7+'Working Data - V3'!AA2792*'[1]Scoring Model'!$K$9+'Working Data - V3'!AB2792*'[1]Scoring Model'!$K$10+AC2792*'[1]Scoring Model'!$K$11)</f>
        <v>0.16789143193653192</v>
      </c>
      <c r="AE2792" s="14">
        <f t="shared" si="395"/>
        <v>4</v>
      </c>
      <c r="AF2792" s="17" t="str">
        <f>VLOOKUP(AE2792,'[1]Scoring Model'!$C$18:$D$27,2,FALSE)</f>
        <v>01  Low</v>
      </c>
      <c r="AG2792" s="10" t="s">
        <v>9604</v>
      </c>
      <c r="AH2792" s="10" t="s">
        <v>9605</v>
      </c>
      <c r="AI2792" s="16">
        <v>145424</v>
      </c>
      <c r="AJ2792" s="18">
        <v>0</v>
      </c>
    </row>
    <row r="2793" spans="2:36" ht="15" customHeight="1" x14ac:dyDescent="0.25">
      <c r="B2793" s="10" t="s">
        <v>98</v>
      </c>
      <c r="C2793" s="10" t="s">
        <v>46</v>
      </c>
      <c r="D2793" s="10" t="s">
        <v>9606</v>
      </c>
      <c r="E2793" s="10" t="str">
        <f t="shared" si="387"/>
        <v>WCV0031406</v>
      </c>
      <c r="F2793" s="11">
        <f>VLOOKUP(E2793,'[1]Policy Number &amp; Loss Info'!$H$4:$K$8916,2,FALSE)</f>
        <v>120588.62</v>
      </c>
      <c r="G2793" s="11">
        <f>VLOOKUP(E2793,'[1]Policy Number &amp; Loss Info'!$H$4:$K$8916,4,FALSE)</f>
        <v>0</v>
      </c>
      <c r="H2793" s="12">
        <f>VLOOKUP(E2793,'[1]Policy Number &amp; Loss Info'!$H$4:$K$8916,3,FALSE)</f>
        <v>0</v>
      </c>
      <c r="I2793" s="13">
        <f t="shared" si="388"/>
        <v>0</v>
      </c>
      <c r="J2793" s="14">
        <f t="shared" si="389"/>
        <v>0</v>
      </c>
      <c r="K2793" s="10" t="s">
        <v>9607</v>
      </c>
      <c r="L2793" s="10"/>
      <c r="M2793" s="10" t="s">
        <v>59</v>
      </c>
      <c r="N2793" s="10">
        <f>VLOOKUP(M2793,[1]Array!$I$8:$J$14,2,FALSE)</f>
        <v>7</v>
      </c>
      <c r="O2793" s="10">
        <v>5645</v>
      </c>
      <c r="P2793" s="15">
        <v>45565</v>
      </c>
      <c r="Q2793" s="10" t="s">
        <v>102</v>
      </c>
      <c r="R2793" s="10" t="s">
        <v>103</v>
      </c>
      <c r="S2793" s="10" t="s">
        <v>683</v>
      </c>
      <c r="T2793" s="10">
        <v>0.95</v>
      </c>
      <c r="U2793" s="10">
        <v>0</v>
      </c>
      <c r="V2793" s="16">
        <v>0</v>
      </c>
      <c r="W2793" s="16">
        <v>40470</v>
      </c>
      <c r="X2793" s="16" t="str">
        <f>VLOOKUP(W2793,[1]Array!$C$8:$D$15,2,TRUE)</f>
        <v>05  $25,000 - $49,999</v>
      </c>
      <c r="Y2793" s="14">
        <f t="shared" si="390"/>
        <v>0</v>
      </c>
      <c r="Z2793" s="14">
        <f t="shared" si="391"/>
        <v>0</v>
      </c>
      <c r="AA2793" s="14">
        <f t="shared" si="392"/>
        <v>1</v>
      </c>
      <c r="AB2793" s="14">
        <f t="shared" si="393"/>
        <v>0</v>
      </c>
      <c r="AC2793" s="14">
        <f t="shared" si="394"/>
        <v>8.0334279532326261E-2</v>
      </c>
      <c r="AD2793" s="14">
        <f>(Y2793*'[1]Scoring Model'!$K$17+'Working Data - V3'!Z2793*'[1]Scoring Model'!$K$7+'Working Data - V3'!AA2793*'[1]Scoring Model'!$K$9+'Working Data - V3'!AB2793*'[1]Scoring Model'!$K$10+AC2793*'[1]Scoring Model'!$K$11)</f>
        <v>0.21606685590646527</v>
      </c>
      <c r="AE2793" s="14">
        <f t="shared" si="395"/>
        <v>4</v>
      </c>
      <c r="AF2793" s="17" t="str">
        <f>VLOOKUP(AE2793,'[1]Scoring Model'!$C$18:$D$27,2,FALSE)</f>
        <v>01  Low</v>
      </c>
      <c r="AG2793" s="10" t="s">
        <v>63</v>
      </c>
      <c r="AH2793" s="10" t="s">
        <v>106</v>
      </c>
      <c r="AI2793" s="16">
        <v>525000</v>
      </c>
      <c r="AJ2793" s="18">
        <v>0</v>
      </c>
    </row>
    <row r="2794" spans="2:36" ht="15" customHeight="1" x14ac:dyDescent="0.25">
      <c r="B2794" s="10" t="s">
        <v>35</v>
      </c>
      <c r="C2794" s="10" t="s">
        <v>36</v>
      </c>
      <c r="D2794" s="10" t="s">
        <v>9608</v>
      </c>
      <c r="E2794" s="10" t="str">
        <f t="shared" si="387"/>
        <v>WCV0031098</v>
      </c>
      <c r="F2794" s="11">
        <f>VLOOKUP(E2794,'[1]Policy Number &amp; Loss Info'!$H$4:$K$8916,2,FALSE)</f>
        <v>11967.04</v>
      </c>
      <c r="G2794" s="11">
        <f>VLOOKUP(E2794,'[1]Policy Number &amp; Loss Info'!$H$4:$K$8916,4,FALSE)</f>
        <v>0</v>
      </c>
      <c r="H2794" s="12">
        <f>VLOOKUP(E2794,'[1]Policy Number &amp; Loss Info'!$H$4:$K$8916,3,FALSE)</f>
        <v>0</v>
      </c>
      <c r="I2794" s="13">
        <f t="shared" si="388"/>
        <v>0</v>
      </c>
      <c r="J2794" s="14">
        <f t="shared" si="389"/>
        <v>0</v>
      </c>
      <c r="K2794" s="10" t="s">
        <v>9609</v>
      </c>
      <c r="L2794" s="10"/>
      <c r="M2794" s="10" t="s">
        <v>59</v>
      </c>
      <c r="N2794" s="10">
        <f>VLOOKUP(M2794,[1]Array!$I$8:$J$14,2,FALSE)</f>
        <v>7</v>
      </c>
      <c r="O2794" s="10">
        <v>5213</v>
      </c>
      <c r="P2794" s="15">
        <v>45536</v>
      </c>
      <c r="Q2794" s="10" t="s">
        <v>197</v>
      </c>
      <c r="R2794" s="10" t="s">
        <v>1832</v>
      </c>
      <c r="S2794" s="10" t="s">
        <v>5474</v>
      </c>
      <c r="T2794" s="10">
        <v>0.9</v>
      </c>
      <c r="U2794" s="10">
        <v>0</v>
      </c>
      <c r="V2794" s="16">
        <v>0</v>
      </c>
      <c r="W2794" s="16">
        <v>9445</v>
      </c>
      <c r="X2794" s="16" t="str">
        <f>VLOOKUP(W2794,[1]Array!$C$8:$D$15,2,TRUE)</f>
        <v>02  $5,000 - $9,999</v>
      </c>
      <c r="Y2794" s="14">
        <f t="shared" si="390"/>
        <v>0</v>
      </c>
      <c r="Z2794" s="14">
        <f t="shared" si="391"/>
        <v>0</v>
      </c>
      <c r="AA2794" s="14">
        <f t="shared" si="392"/>
        <v>1</v>
      </c>
      <c r="AB2794" s="14">
        <f t="shared" si="393"/>
        <v>0</v>
      </c>
      <c r="AC2794" s="14">
        <f t="shared" si="394"/>
        <v>1.8748635289914047E-2</v>
      </c>
      <c r="AD2794" s="14">
        <f>(Y2794*'[1]Scoring Model'!$K$17+'Working Data - V3'!Z2794*'[1]Scoring Model'!$K$7+'Working Data - V3'!AA2794*'[1]Scoring Model'!$K$9+'Working Data - V3'!AB2794*'[1]Scoring Model'!$K$10+AC2794*'[1]Scoring Model'!$K$11)</f>
        <v>0.20374972705798283</v>
      </c>
      <c r="AE2794" s="14">
        <f t="shared" si="395"/>
        <v>4</v>
      </c>
      <c r="AF2794" s="17" t="str">
        <f>VLOOKUP(AE2794,'[1]Scoring Model'!$C$18:$D$27,2,FALSE)</f>
        <v>01  Low</v>
      </c>
      <c r="AG2794" s="10" t="s">
        <v>9610</v>
      </c>
      <c r="AH2794" s="10" t="s">
        <v>240</v>
      </c>
      <c r="AI2794" s="16">
        <v>417183</v>
      </c>
      <c r="AJ2794" s="18">
        <v>0</v>
      </c>
    </row>
    <row r="2795" spans="2:36" ht="15" customHeight="1" x14ac:dyDescent="0.25">
      <c r="B2795" s="10" t="s">
        <v>35</v>
      </c>
      <c r="C2795" s="10" t="s">
        <v>78</v>
      </c>
      <c r="D2795" s="10" t="s">
        <v>9611</v>
      </c>
      <c r="E2795" s="10" t="str">
        <f t="shared" si="387"/>
        <v>WCV0031180</v>
      </c>
      <c r="F2795" s="11">
        <f>VLOOKUP(E2795,'[1]Policy Number &amp; Loss Info'!$H$4:$K$8916,2,FALSE)</f>
        <v>11173.75</v>
      </c>
      <c r="G2795" s="11">
        <f>VLOOKUP(E2795,'[1]Policy Number &amp; Loss Info'!$H$4:$K$8916,4,FALSE)</f>
        <v>0</v>
      </c>
      <c r="H2795" s="12">
        <f>VLOOKUP(E2795,'[1]Policy Number &amp; Loss Info'!$H$4:$K$8916,3,FALSE)</f>
        <v>0</v>
      </c>
      <c r="I2795" s="13">
        <f t="shared" si="388"/>
        <v>0</v>
      </c>
      <c r="J2795" s="14">
        <f t="shared" si="389"/>
        <v>0</v>
      </c>
      <c r="K2795" s="10" t="s">
        <v>9612</v>
      </c>
      <c r="L2795" s="10"/>
      <c r="M2795" s="10" t="s">
        <v>67</v>
      </c>
      <c r="N2795" s="10">
        <f>VLOOKUP(M2795,[1]Array!$I$8:$J$14,2,FALSE)</f>
        <v>6</v>
      </c>
      <c r="O2795" s="10">
        <v>9402</v>
      </c>
      <c r="P2795" s="15">
        <v>45553</v>
      </c>
      <c r="Q2795" s="10" t="s">
        <v>60</v>
      </c>
      <c r="R2795" s="10" t="s">
        <v>402</v>
      </c>
      <c r="S2795" s="10" t="s">
        <v>416</v>
      </c>
      <c r="T2795" s="10">
        <v>1</v>
      </c>
      <c r="U2795" s="10">
        <v>0</v>
      </c>
      <c r="V2795" s="16">
        <v>0</v>
      </c>
      <c r="W2795" s="16">
        <v>8632</v>
      </c>
      <c r="X2795" s="16" t="str">
        <f>VLOOKUP(W2795,[1]Array!$C$8:$D$15,2,TRUE)</f>
        <v>02  $5,000 - $9,999</v>
      </c>
      <c r="Y2795" s="14">
        <f t="shared" si="390"/>
        <v>0</v>
      </c>
      <c r="Z2795" s="14">
        <f t="shared" si="391"/>
        <v>0</v>
      </c>
      <c r="AA2795" s="14">
        <f t="shared" si="392"/>
        <v>0.83333333333333337</v>
      </c>
      <c r="AB2795" s="14">
        <f t="shared" si="393"/>
        <v>0</v>
      </c>
      <c r="AC2795" s="14">
        <f t="shared" si="394"/>
        <v>1.7134803580999267E-2</v>
      </c>
      <c r="AD2795" s="14">
        <f>(Y2795*'[1]Scoring Model'!$K$17+'Working Data - V3'!Z2795*'[1]Scoring Model'!$K$7+'Working Data - V3'!AA2795*'[1]Scoring Model'!$K$9+'Working Data - V3'!AB2795*'[1]Scoring Model'!$K$10+AC2795*'[1]Scoring Model'!$K$11)</f>
        <v>0.17009362738286654</v>
      </c>
      <c r="AE2795" s="14">
        <f t="shared" si="395"/>
        <v>4</v>
      </c>
      <c r="AF2795" s="17" t="str">
        <f>VLOOKUP(AE2795,'[1]Scoring Model'!$C$18:$D$27,2,FALSE)</f>
        <v>01  Low</v>
      </c>
      <c r="AG2795" s="10" t="s">
        <v>9613</v>
      </c>
      <c r="AH2795" s="10" t="s">
        <v>418</v>
      </c>
      <c r="AI2795" s="16">
        <v>197190</v>
      </c>
      <c r="AJ2795" s="18">
        <v>0</v>
      </c>
    </row>
    <row r="2796" spans="2:36" ht="15" customHeight="1" x14ac:dyDescent="0.25">
      <c r="B2796" s="10" t="s">
        <v>98</v>
      </c>
      <c r="C2796" s="10" t="s">
        <v>46</v>
      </c>
      <c r="D2796" s="10" t="s">
        <v>9614</v>
      </c>
      <c r="E2796" s="10" t="str">
        <f t="shared" si="387"/>
        <v>WCV0031150</v>
      </c>
      <c r="F2796" s="11">
        <f>VLOOKUP(E2796,'[1]Policy Number &amp; Loss Info'!$H$4:$K$8916,2,FALSE)</f>
        <v>5032.62</v>
      </c>
      <c r="G2796" s="11">
        <f>VLOOKUP(E2796,'[1]Policy Number &amp; Loss Info'!$H$4:$K$8916,4,FALSE)</f>
        <v>0</v>
      </c>
      <c r="H2796" s="12">
        <f>VLOOKUP(E2796,'[1]Policy Number &amp; Loss Info'!$H$4:$K$8916,3,FALSE)</f>
        <v>0</v>
      </c>
      <c r="I2796" s="13">
        <f t="shared" si="388"/>
        <v>0</v>
      </c>
      <c r="J2796" s="14">
        <f t="shared" si="389"/>
        <v>0</v>
      </c>
      <c r="K2796" s="10" t="s">
        <v>9615</v>
      </c>
      <c r="L2796" s="10"/>
      <c r="M2796" s="10" t="s">
        <v>39</v>
      </c>
      <c r="N2796" s="10">
        <f>VLOOKUP(M2796,[1]Array!$I$8:$J$14,2,FALSE)</f>
        <v>1</v>
      </c>
      <c r="O2796" s="10">
        <v>9082</v>
      </c>
      <c r="P2796" s="15">
        <v>45540</v>
      </c>
      <c r="Q2796" s="10" t="s">
        <v>102</v>
      </c>
      <c r="R2796" s="10" t="s">
        <v>103</v>
      </c>
      <c r="S2796" s="10" t="s">
        <v>2452</v>
      </c>
      <c r="T2796" s="10">
        <v>1</v>
      </c>
      <c r="U2796" s="10">
        <v>0</v>
      </c>
      <c r="V2796" s="16">
        <v>0</v>
      </c>
      <c r="W2796" s="16">
        <v>2924</v>
      </c>
      <c r="X2796" s="16" t="str">
        <f>VLOOKUP(W2796,[1]Array!$C$8:$D$15,2,TRUE)</f>
        <v>01  $0 - $4,999</v>
      </c>
      <c r="Y2796" s="14">
        <f t="shared" si="390"/>
        <v>0</v>
      </c>
      <c r="Z2796" s="14">
        <f t="shared" si="391"/>
        <v>0</v>
      </c>
      <c r="AA2796" s="14">
        <f t="shared" si="392"/>
        <v>0</v>
      </c>
      <c r="AB2796" s="14">
        <f t="shared" si="393"/>
        <v>0</v>
      </c>
      <c r="AC2796" s="14">
        <f t="shared" si="394"/>
        <v>5.8042360601067945E-3</v>
      </c>
      <c r="AD2796" s="14">
        <f>(Y2796*'[1]Scoring Model'!$K$17+'Working Data - V3'!Z2796*'[1]Scoring Model'!$K$7+'Working Data - V3'!AA2796*'[1]Scoring Model'!$K$9+'Working Data - V3'!AB2796*'[1]Scoring Model'!$K$10+AC2796*'[1]Scoring Model'!$K$11)</f>
        <v>1.160847212021359E-3</v>
      </c>
      <c r="AE2796" s="14">
        <f t="shared" si="395"/>
        <v>1</v>
      </c>
      <c r="AF2796" s="17" t="str">
        <f>VLOOKUP(AE2796,'[1]Scoring Model'!$C$18:$D$27,2,FALSE)</f>
        <v>01  Low</v>
      </c>
      <c r="AG2796" s="10" t="s">
        <v>43</v>
      </c>
      <c r="AH2796" s="10" t="s">
        <v>106</v>
      </c>
      <c r="AI2796" s="16">
        <v>260000</v>
      </c>
      <c r="AJ2796" s="18">
        <v>0</v>
      </c>
    </row>
    <row r="2797" spans="2:36" ht="15" customHeight="1" x14ac:dyDescent="0.25">
      <c r="B2797" s="10" t="s">
        <v>98</v>
      </c>
      <c r="C2797" s="10" t="s">
        <v>46</v>
      </c>
      <c r="D2797" s="10" t="s">
        <v>9616</v>
      </c>
      <c r="E2797" s="10" t="str">
        <f t="shared" si="387"/>
        <v>WCV0030475</v>
      </c>
      <c r="F2797" s="11">
        <f>VLOOKUP(E2797,'[1]Policy Number &amp; Loss Info'!$H$4:$K$8916,2,FALSE)</f>
        <v>23907.64</v>
      </c>
      <c r="G2797" s="11">
        <f>VLOOKUP(E2797,'[1]Policy Number &amp; Loss Info'!$H$4:$K$8916,4,FALSE)</f>
        <v>0</v>
      </c>
      <c r="H2797" s="12">
        <f>VLOOKUP(E2797,'[1]Policy Number &amp; Loss Info'!$H$4:$K$8916,3,FALSE)</f>
        <v>0</v>
      </c>
      <c r="I2797" s="13">
        <f t="shared" si="388"/>
        <v>0</v>
      </c>
      <c r="J2797" s="14">
        <f t="shared" si="389"/>
        <v>0</v>
      </c>
      <c r="K2797" s="10" t="s">
        <v>9617</v>
      </c>
      <c r="L2797" s="10"/>
      <c r="M2797" s="10" t="s">
        <v>59</v>
      </c>
      <c r="N2797" s="10">
        <f>VLOOKUP(M2797,[1]Array!$I$8:$J$14,2,FALSE)</f>
        <v>7</v>
      </c>
      <c r="O2797" s="10">
        <v>3724</v>
      </c>
      <c r="P2797" s="15">
        <v>45540</v>
      </c>
      <c r="Q2797" s="10" t="s">
        <v>109</v>
      </c>
      <c r="R2797" s="10" t="s">
        <v>9618</v>
      </c>
      <c r="S2797" s="10" t="s">
        <v>9619</v>
      </c>
      <c r="T2797" s="10">
        <v>1</v>
      </c>
      <c r="U2797" s="10">
        <v>0</v>
      </c>
      <c r="V2797" s="16">
        <v>0</v>
      </c>
      <c r="W2797" s="16">
        <v>22660</v>
      </c>
      <c r="X2797" s="16" t="str">
        <f>VLOOKUP(W2797,[1]Array!$C$8:$D$15,2,TRUE)</f>
        <v>04  $15,000 - $24,999</v>
      </c>
      <c r="Y2797" s="14">
        <f t="shared" si="390"/>
        <v>0</v>
      </c>
      <c r="Z2797" s="14">
        <f t="shared" si="391"/>
        <v>0</v>
      </c>
      <c r="AA2797" s="14">
        <f t="shared" si="392"/>
        <v>1</v>
      </c>
      <c r="AB2797" s="14">
        <f t="shared" si="393"/>
        <v>0</v>
      </c>
      <c r="AC2797" s="14">
        <f t="shared" si="394"/>
        <v>4.4980844432975363E-2</v>
      </c>
      <c r="AD2797" s="14">
        <f>(Y2797*'[1]Scoring Model'!$K$17+'Working Data - V3'!Z2797*'[1]Scoring Model'!$K$7+'Working Data - V3'!AA2797*'[1]Scoring Model'!$K$9+'Working Data - V3'!AB2797*'[1]Scoring Model'!$K$10+AC2797*'[1]Scoring Model'!$K$11)</f>
        <v>0.20899616888659509</v>
      </c>
      <c r="AE2797" s="14">
        <f t="shared" si="395"/>
        <v>4</v>
      </c>
      <c r="AF2797" s="17" t="str">
        <f>VLOOKUP(AE2797,'[1]Scoring Model'!$C$18:$D$27,2,FALSE)</f>
        <v>01  Low</v>
      </c>
      <c r="AG2797" s="10" t="s">
        <v>9620</v>
      </c>
      <c r="AH2797" s="10" t="s">
        <v>1551</v>
      </c>
      <c r="AI2797" s="16">
        <v>700000</v>
      </c>
      <c r="AJ2797" s="18">
        <v>0</v>
      </c>
    </row>
    <row r="2798" spans="2:36" ht="15" customHeight="1" x14ac:dyDescent="0.25">
      <c r="B2798" s="10" t="s">
        <v>55</v>
      </c>
      <c r="C2798" s="10" t="s">
        <v>56</v>
      </c>
      <c r="D2798" s="10" t="s">
        <v>9621</v>
      </c>
      <c r="E2798" s="10" t="str">
        <f t="shared" si="387"/>
        <v>WCV0031045</v>
      </c>
      <c r="F2798" s="11">
        <f>VLOOKUP(E2798,'[1]Policy Number &amp; Loss Info'!$H$4:$K$8916,2,FALSE)</f>
        <v>39872.33</v>
      </c>
      <c r="G2798" s="11">
        <f>VLOOKUP(E2798,'[1]Policy Number &amp; Loss Info'!$H$4:$K$8916,4,FALSE)</f>
        <v>0</v>
      </c>
      <c r="H2798" s="12">
        <f>VLOOKUP(E2798,'[1]Policy Number &amp; Loss Info'!$H$4:$K$8916,3,FALSE)</f>
        <v>0</v>
      </c>
      <c r="I2798" s="13">
        <f t="shared" si="388"/>
        <v>0</v>
      </c>
      <c r="J2798" s="14">
        <f t="shared" si="389"/>
        <v>0</v>
      </c>
      <c r="K2798" s="10" t="s">
        <v>9622</v>
      </c>
      <c r="L2798" s="10"/>
      <c r="M2798" s="10" t="s">
        <v>67</v>
      </c>
      <c r="N2798" s="10">
        <f>VLOOKUP(M2798,[1]Array!$I$8:$J$14,2,FALSE)</f>
        <v>6</v>
      </c>
      <c r="O2798" s="10">
        <v>5437</v>
      </c>
      <c r="P2798" s="15">
        <v>45536</v>
      </c>
      <c r="Q2798" s="10" t="s">
        <v>60</v>
      </c>
      <c r="R2798" s="10" t="s">
        <v>1578</v>
      </c>
      <c r="S2798" s="10" t="s">
        <v>1579</v>
      </c>
      <c r="T2798" s="10">
        <v>1.19</v>
      </c>
      <c r="U2798" s="10">
        <v>0</v>
      </c>
      <c r="V2798" s="16">
        <v>0</v>
      </c>
      <c r="W2798" s="16">
        <v>19709</v>
      </c>
      <c r="X2798" s="16" t="str">
        <f>VLOOKUP(W2798,[1]Array!$C$8:$D$15,2,TRUE)</f>
        <v>04  $15,000 - $24,999</v>
      </c>
      <c r="Y2798" s="14">
        <f t="shared" si="390"/>
        <v>0</v>
      </c>
      <c r="Z2798" s="14">
        <f t="shared" si="391"/>
        <v>0</v>
      </c>
      <c r="AA2798" s="14">
        <f t="shared" si="392"/>
        <v>0.83333333333333337</v>
      </c>
      <c r="AB2798" s="14">
        <f t="shared" si="393"/>
        <v>0.18999999999999995</v>
      </c>
      <c r="AC2798" s="14">
        <f t="shared" si="394"/>
        <v>3.9123012485856638E-2</v>
      </c>
      <c r="AD2798" s="14">
        <f>(Y2798*'[1]Scoring Model'!$K$17+'Working Data - V3'!Z2798*'[1]Scoring Model'!$K$7+'Working Data - V3'!AA2798*'[1]Scoring Model'!$K$9+'Working Data - V3'!AB2798*'[1]Scoring Model'!$K$10+AC2798*'[1]Scoring Model'!$K$11)</f>
        <v>0.202991269163838</v>
      </c>
      <c r="AE2798" s="14">
        <f t="shared" si="395"/>
        <v>4</v>
      </c>
      <c r="AF2798" s="17" t="str">
        <f>VLOOKUP(AE2798,'[1]Scoring Model'!$C$18:$D$27,2,FALSE)</f>
        <v>01  Low</v>
      </c>
      <c r="AG2798" s="10" t="s">
        <v>9623</v>
      </c>
      <c r="AH2798" s="10" t="s">
        <v>694</v>
      </c>
      <c r="AI2798" s="16">
        <v>482796</v>
      </c>
      <c r="AJ2798" s="18">
        <v>0</v>
      </c>
    </row>
    <row r="2799" spans="2:36" ht="15" customHeight="1" x14ac:dyDescent="0.25">
      <c r="B2799" s="10" t="s">
        <v>45</v>
      </c>
      <c r="C2799" s="10" t="s">
        <v>46</v>
      </c>
      <c r="D2799" s="10" t="s">
        <v>9624</v>
      </c>
      <c r="E2799" s="10" t="str">
        <f t="shared" si="387"/>
        <v>WCV0030691</v>
      </c>
      <c r="F2799" s="11">
        <f>VLOOKUP(E2799,'[1]Policy Number &amp; Loss Info'!$H$4:$K$8916,2,FALSE)</f>
        <v>34062.47</v>
      </c>
      <c r="G2799" s="11">
        <f>VLOOKUP(E2799,'[1]Policy Number &amp; Loss Info'!$H$4:$K$8916,4,FALSE)</f>
        <v>0</v>
      </c>
      <c r="H2799" s="12">
        <f>VLOOKUP(E2799,'[1]Policy Number &amp; Loss Info'!$H$4:$K$8916,3,FALSE)</f>
        <v>0</v>
      </c>
      <c r="I2799" s="13">
        <f t="shared" si="388"/>
        <v>0</v>
      </c>
      <c r="J2799" s="14">
        <f t="shared" si="389"/>
        <v>0</v>
      </c>
      <c r="K2799" s="10" t="s">
        <v>9625</v>
      </c>
      <c r="L2799" s="10"/>
      <c r="M2799" s="10" t="s">
        <v>59</v>
      </c>
      <c r="N2799" s="10">
        <f>VLOOKUP(M2799,[1]Array!$I$8:$J$14,2,FALSE)</f>
        <v>7</v>
      </c>
      <c r="O2799" s="10">
        <v>5645</v>
      </c>
      <c r="P2799" s="15">
        <v>45553</v>
      </c>
      <c r="Q2799" s="10" t="s">
        <v>102</v>
      </c>
      <c r="R2799" s="10" t="s">
        <v>582</v>
      </c>
      <c r="S2799" s="10" t="s">
        <v>7741</v>
      </c>
      <c r="T2799" s="10">
        <v>0.89</v>
      </c>
      <c r="U2799" s="10">
        <v>0</v>
      </c>
      <c r="V2799" s="16">
        <v>0</v>
      </c>
      <c r="W2799" s="16">
        <v>18556</v>
      </c>
      <c r="X2799" s="16" t="str">
        <f>VLOOKUP(W2799,[1]Array!$C$8:$D$15,2,TRUE)</f>
        <v>04  $15,000 - $24,999</v>
      </c>
      <c r="Y2799" s="14">
        <f t="shared" si="390"/>
        <v>0</v>
      </c>
      <c r="Z2799" s="14">
        <f t="shared" si="391"/>
        <v>0</v>
      </c>
      <c r="AA2799" s="14">
        <f t="shared" si="392"/>
        <v>1</v>
      </c>
      <c r="AB2799" s="14">
        <f t="shared" si="393"/>
        <v>0</v>
      </c>
      <c r="AC2799" s="14">
        <f t="shared" si="394"/>
        <v>3.6834269607161997E-2</v>
      </c>
      <c r="AD2799" s="14">
        <f>(Y2799*'[1]Scoring Model'!$K$17+'Working Data - V3'!Z2799*'[1]Scoring Model'!$K$7+'Working Data - V3'!AA2799*'[1]Scoring Model'!$K$9+'Working Data - V3'!AB2799*'[1]Scoring Model'!$K$10+AC2799*'[1]Scoring Model'!$K$11)</f>
        <v>0.20736685392143242</v>
      </c>
      <c r="AE2799" s="14">
        <f t="shared" si="395"/>
        <v>4</v>
      </c>
      <c r="AF2799" s="17" t="str">
        <f>VLOOKUP(AE2799,'[1]Scoring Model'!$C$18:$D$27,2,FALSE)</f>
        <v>01  Low</v>
      </c>
      <c r="AG2799" s="10" t="s">
        <v>63</v>
      </c>
      <c r="AH2799" s="10" t="s">
        <v>106</v>
      </c>
      <c r="AI2799" s="16">
        <v>279739</v>
      </c>
      <c r="AJ2799" s="18">
        <v>0</v>
      </c>
    </row>
    <row r="2800" spans="2:36" ht="15" customHeight="1" x14ac:dyDescent="0.25">
      <c r="B2800" s="10" t="s">
        <v>55</v>
      </c>
      <c r="C2800" s="10" t="s">
        <v>1966</v>
      </c>
      <c r="D2800" s="10" t="s">
        <v>9626</v>
      </c>
      <c r="E2800" s="10" t="str">
        <f t="shared" si="387"/>
        <v>WCV0030862</v>
      </c>
      <c r="F2800" s="11">
        <f>VLOOKUP(E2800,'[1]Policy Number &amp; Loss Info'!$H$4:$K$8916,2,FALSE)</f>
        <v>23601.760000000002</v>
      </c>
      <c r="G2800" s="11">
        <f>VLOOKUP(E2800,'[1]Policy Number &amp; Loss Info'!$H$4:$K$8916,4,FALSE)</f>
        <v>24186.49</v>
      </c>
      <c r="H2800" s="12">
        <f>VLOOKUP(E2800,'[1]Policy Number &amp; Loss Info'!$H$4:$K$8916,3,FALSE)</f>
        <v>1</v>
      </c>
      <c r="I2800" s="13">
        <f t="shared" si="388"/>
        <v>1.0247748472995235</v>
      </c>
      <c r="J2800" s="14">
        <f t="shared" si="389"/>
        <v>4.2369721580085553</v>
      </c>
      <c r="K2800" s="10" t="s">
        <v>9627</v>
      </c>
      <c r="L2800" s="10"/>
      <c r="M2800" s="10" t="s">
        <v>49</v>
      </c>
      <c r="N2800" s="10">
        <f>VLOOKUP(M2800,[1]Array!$I$8:$J$14,2,FALSE)</f>
        <v>4</v>
      </c>
      <c r="O2800" s="10">
        <v>2799</v>
      </c>
      <c r="P2800" s="15">
        <v>45550</v>
      </c>
      <c r="Q2800" s="10" t="s">
        <v>60</v>
      </c>
      <c r="R2800" s="10" t="s">
        <v>4327</v>
      </c>
      <c r="S2800" s="10" t="s">
        <v>4328</v>
      </c>
      <c r="T2800" s="10">
        <v>0.92</v>
      </c>
      <c r="U2800" s="10">
        <v>0</v>
      </c>
      <c r="V2800" s="16">
        <v>0</v>
      </c>
      <c r="W2800" s="16">
        <v>16066</v>
      </c>
      <c r="X2800" s="16" t="str">
        <f>VLOOKUP(W2800,[1]Array!$C$8:$D$15,2,TRUE)</f>
        <v>04  $15,000 - $24,999</v>
      </c>
      <c r="Y2800" s="14">
        <f t="shared" si="390"/>
        <v>0.51238742364976175</v>
      </c>
      <c r="Z2800" s="14">
        <f t="shared" si="391"/>
        <v>2.9160960877493879E-2</v>
      </c>
      <c r="AA2800" s="14">
        <f t="shared" si="392"/>
        <v>0.5</v>
      </c>
      <c r="AB2800" s="14">
        <f t="shared" si="393"/>
        <v>0</v>
      </c>
      <c r="AC2800" s="14">
        <f t="shared" si="394"/>
        <v>3.1891537804950673E-2</v>
      </c>
      <c r="AD2800" s="14">
        <f>(Y2800*'[1]Scoring Model'!$K$17+'Working Data - V3'!Z2800*'[1]Scoring Model'!$K$7+'Working Data - V3'!AA2800*'[1]Scoring Model'!$K$9+'Working Data - V3'!AB2800*'[1]Scoring Model'!$K$10+AC2800*'[1]Scoring Model'!$K$11)</f>
        <v>0.26592672683141738</v>
      </c>
      <c r="AE2800" s="14">
        <f t="shared" si="395"/>
        <v>5</v>
      </c>
      <c r="AF2800" s="17" t="str">
        <f>VLOOKUP(AE2800,'[1]Scoring Model'!$C$18:$D$27,2,FALSE)</f>
        <v>02  Moderate</v>
      </c>
      <c r="AG2800" s="10" t="s">
        <v>7280</v>
      </c>
      <c r="AH2800" s="10" t="s">
        <v>2505</v>
      </c>
      <c r="AI2800" s="16">
        <v>264723</v>
      </c>
      <c r="AJ2800" s="18">
        <v>0</v>
      </c>
    </row>
    <row r="2801" spans="2:36" ht="15" customHeight="1" x14ac:dyDescent="0.25">
      <c r="B2801" s="10" t="s">
        <v>98</v>
      </c>
      <c r="C2801" s="10" t="s">
        <v>46</v>
      </c>
      <c r="D2801" s="10" t="s">
        <v>9628</v>
      </c>
      <c r="E2801" s="10" t="str">
        <f t="shared" si="387"/>
        <v>WCV0029573</v>
      </c>
      <c r="F2801" s="11">
        <f>VLOOKUP(E2801,'[1]Policy Number &amp; Loss Info'!$H$4:$K$8916,2,FALSE)</f>
        <v>16483.5</v>
      </c>
      <c r="G2801" s="11">
        <f>VLOOKUP(E2801,'[1]Policy Number &amp; Loss Info'!$H$4:$K$8916,4,FALSE)</f>
        <v>0</v>
      </c>
      <c r="H2801" s="12">
        <f>VLOOKUP(E2801,'[1]Policy Number &amp; Loss Info'!$H$4:$K$8916,3,FALSE)</f>
        <v>0</v>
      </c>
      <c r="I2801" s="13">
        <f t="shared" si="388"/>
        <v>0</v>
      </c>
      <c r="J2801" s="14">
        <f t="shared" si="389"/>
        <v>0</v>
      </c>
      <c r="K2801" s="10" t="s">
        <v>9629</v>
      </c>
      <c r="L2801" s="10"/>
      <c r="M2801" s="10" t="s">
        <v>161</v>
      </c>
      <c r="N2801" s="10">
        <f>VLOOKUP(M2801,[1]Array!$I$8:$J$14,2,FALSE)</f>
        <v>2</v>
      </c>
      <c r="O2801" s="10">
        <v>8864</v>
      </c>
      <c r="P2801" s="15">
        <v>45536</v>
      </c>
      <c r="Q2801" s="10" t="s">
        <v>102</v>
      </c>
      <c r="R2801" s="10" t="s">
        <v>8329</v>
      </c>
      <c r="S2801" s="10" t="s">
        <v>8330</v>
      </c>
      <c r="T2801" s="10">
        <v>1</v>
      </c>
      <c r="U2801" s="10">
        <v>0</v>
      </c>
      <c r="V2801" s="16">
        <v>0</v>
      </c>
      <c r="W2801" s="16">
        <v>12232</v>
      </c>
      <c r="X2801" s="16" t="str">
        <f>VLOOKUP(W2801,[1]Array!$C$8:$D$15,2,TRUE)</f>
        <v>03  $10,000 - $14,999</v>
      </c>
      <c r="Y2801" s="14">
        <f t="shared" si="390"/>
        <v>0</v>
      </c>
      <c r="Z2801" s="14">
        <f t="shared" si="391"/>
        <v>0</v>
      </c>
      <c r="AA2801" s="14">
        <f t="shared" si="392"/>
        <v>0.16666666666666666</v>
      </c>
      <c r="AB2801" s="14">
        <f t="shared" si="393"/>
        <v>0</v>
      </c>
      <c r="AC2801" s="14">
        <f t="shared" si="394"/>
        <v>2.4280921849256606E-2</v>
      </c>
      <c r="AD2801" s="14">
        <f>(Y2801*'[1]Scoring Model'!$K$17+'Working Data - V3'!Z2801*'[1]Scoring Model'!$K$7+'Working Data - V3'!AA2801*'[1]Scoring Model'!$K$9+'Working Data - V3'!AB2801*'[1]Scoring Model'!$K$10+AC2801*'[1]Scoring Model'!$K$11)</f>
        <v>3.8189517703184656E-2</v>
      </c>
      <c r="AE2801" s="14">
        <f t="shared" si="395"/>
        <v>2</v>
      </c>
      <c r="AF2801" s="17" t="str">
        <f>VLOOKUP(AE2801,'[1]Scoring Model'!$C$18:$D$27,2,FALSE)</f>
        <v>01  Low</v>
      </c>
      <c r="AG2801" s="10" t="s">
        <v>9630</v>
      </c>
      <c r="AH2801" s="10" t="s">
        <v>585</v>
      </c>
      <c r="AI2801" s="16">
        <v>1399315</v>
      </c>
      <c r="AJ2801" s="18">
        <v>0</v>
      </c>
    </row>
    <row r="2802" spans="2:36" ht="15" customHeight="1" x14ac:dyDescent="0.25">
      <c r="B2802" s="10" t="s">
        <v>55</v>
      </c>
      <c r="C2802" s="10" t="s">
        <v>56</v>
      </c>
      <c r="D2802" s="10" t="s">
        <v>9631</v>
      </c>
      <c r="E2802" s="10" t="str">
        <f t="shared" si="387"/>
        <v>WCV0030545</v>
      </c>
      <c r="F2802" s="11">
        <f>VLOOKUP(E2802,'[1]Policy Number &amp; Loss Info'!$H$4:$K$8916,2,FALSE)</f>
        <v>12628.24</v>
      </c>
      <c r="G2802" s="11">
        <f>VLOOKUP(E2802,'[1]Policy Number &amp; Loss Info'!$H$4:$K$8916,4,FALSE)</f>
        <v>0</v>
      </c>
      <c r="H2802" s="12">
        <f>VLOOKUP(E2802,'[1]Policy Number &amp; Loss Info'!$H$4:$K$8916,3,FALSE)</f>
        <v>0</v>
      </c>
      <c r="I2802" s="13">
        <f t="shared" si="388"/>
        <v>0</v>
      </c>
      <c r="J2802" s="14">
        <f t="shared" si="389"/>
        <v>0</v>
      </c>
      <c r="K2802" s="10" t="s">
        <v>9632</v>
      </c>
      <c r="L2802" s="10"/>
      <c r="M2802" s="10" t="s">
        <v>101</v>
      </c>
      <c r="N2802" s="10">
        <f>VLOOKUP(M2802,[1]Array!$I$8:$J$14,2,FALSE)</f>
        <v>5</v>
      </c>
      <c r="O2802" s="10">
        <v>6229</v>
      </c>
      <c r="P2802" s="15">
        <v>45536</v>
      </c>
      <c r="Q2802" s="10" t="s">
        <v>60</v>
      </c>
      <c r="R2802" s="10" t="s">
        <v>2205</v>
      </c>
      <c r="S2802" s="10" t="s">
        <v>5224</v>
      </c>
      <c r="T2802" s="10">
        <v>1</v>
      </c>
      <c r="U2802" s="10">
        <v>0</v>
      </c>
      <c r="V2802" s="16">
        <v>0</v>
      </c>
      <c r="W2802" s="16">
        <v>4487</v>
      </c>
      <c r="X2802" s="16" t="str">
        <f>VLOOKUP(W2802,[1]Array!$C$8:$D$15,2,TRUE)</f>
        <v>01  $0 - $4,999</v>
      </c>
      <c r="Y2802" s="14">
        <f t="shared" si="390"/>
        <v>0</v>
      </c>
      <c r="Z2802" s="14">
        <f t="shared" si="391"/>
        <v>0</v>
      </c>
      <c r="AA2802" s="14">
        <f t="shared" si="392"/>
        <v>0.66666666666666663</v>
      </c>
      <c r="AB2802" s="14">
        <f t="shared" si="393"/>
        <v>0</v>
      </c>
      <c r="AC2802" s="14">
        <f t="shared" si="394"/>
        <v>8.9068424082418569E-3</v>
      </c>
      <c r="AD2802" s="14">
        <f>(Y2802*'[1]Scoring Model'!$K$17+'Working Data - V3'!Z2802*'[1]Scoring Model'!$K$7+'Working Data - V3'!AA2802*'[1]Scoring Model'!$K$9+'Working Data - V3'!AB2802*'[1]Scoring Model'!$K$10+AC2802*'[1]Scoring Model'!$K$11)</f>
        <v>0.1351147018149817</v>
      </c>
      <c r="AE2802" s="14">
        <f t="shared" si="395"/>
        <v>3</v>
      </c>
      <c r="AF2802" s="17" t="str">
        <f>VLOOKUP(AE2802,'[1]Scoring Model'!$C$18:$D$27,2,FALSE)</f>
        <v>01  Low</v>
      </c>
      <c r="AG2802" s="10" t="s">
        <v>9633</v>
      </c>
      <c r="AH2802" s="10" t="s">
        <v>1426</v>
      </c>
      <c r="AI2802" s="16">
        <v>100000</v>
      </c>
      <c r="AJ2802" s="18">
        <v>0</v>
      </c>
    </row>
    <row r="2803" spans="2:36" ht="15" customHeight="1" x14ac:dyDescent="0.25">
      <c r="B2803" s="10" t="s">
        <v>55</v>
      </c>
      <c r="C2803" s="10" t="s">
        <v>56</v>
      </c>
      <c r="D2803" s="10" t="s">
        <v>9634</v>
      </c>
      <c r="E2803" s="10" t="str">
        <f t="shared" si="387"/>
        <v>WCV0087061</v>
      </c>
      <c r="F2803" s="11">
        <f>VLOOKUP(E2803,'[1]Policy Number &amp; Loss Info'!$H$4:$K$8916,2,FALSE)</f>
        <v>14892.1</v>
      </c>
      <c r="G2803" s="11">
        <f>VLOOKUP(E2803,'[1]Policy Number &amp; Loss Info'!$H$4:$K$8916,4,FALSE)</f>
        <v>52091.65</v>
      </c>
      <c r="H2803" s="12">
        <f>VLOOKUP(E2803,'[1]Policy Number &amp; Loss Info'!$H$4:$K$8916,3,FALSE)</f>
        <v>1</v>
      </c>
      <c r="I2803" s="13">
        <f t="shared" si="388"/>
        <v>3.497938504307653</v>
      </c>
      <c r="J2803" s="14">
        <f t="shared" si="389"/>
        <v>6.714969681911886</v>
      </c>
      <c r="K2803" s="10" t="s">
        <v>9635</v>
      </c>
      <c r="L2803" s="10"/>
      <c r="M2803" s="10" t="s">
        <v>87</v>
      </c>
      <c r="N2803" s="10">
        <f>VLOOKUP(M2803,[1]Array!$I$8:$J$14,2,FALSE)</f>
        <v>3</v>
      </c>
      <c r="O2803" s="10">
        <v>8810</v>
      </c>
      <c r="P2803" s="15">
        <v>45539</v>
      </c>
      <c r="Q2803" s="10" t="s">
        <v>60</v>
      </c>
      <c r="R2803" s="10" t="s">
        <v>1936</v>
      </c>
      <c r="S2803" s="10" t="s">
        <v>1937</v>
      </c>
      <c r="T2803" s="10">
        <v>1.24</v>
      </c>
      <c r="U2803" s="10">
        <v>0</v>
      </c>
      <c r="V2803" s="16">
        <v>0</v>
      </c>
      <c r="W2803" s="16">
        <v>5793</v>
      </c>
      <c r="X2803" s="16" t="str">
        <f>VLOOKUP(W2803,[1]Array!$C$8:$D$15,2,TRUE)</f>
        <v>02  $5,000 - $9,999</v>
      </c>
      <c r="Y2803" s="14">
        <f t="shared" si="390"/>
        <v>1</v>
      </c>
      <c r="Z2803" s="14">
        <f t="shared" si="391"/>
        <v>4.6215778835758552E-2</v>
      </c>
      <c r="AA2803" s="14">
        <f t="shared" si="392"/>
        <v>0.33333333333333331</v>
      </c>
      <c r="AB2803" s="14">
        <f t="shared" si="393"/>
        <v>0.24</v>
      </c>
      <c r="AC2803" s="14">
        <f t="shared" si="394"/>
        <v>1.1499295313337436E-2</v>
      </c>
      <c r="AD2803" s="14">
        <f>(Y2803*'[1]Scoring Model'!$K$17+'Working Data - V3'!Z2803*'[1]Scoring Model'!$K$7+'Working Data - V3'!AA2803*'[1]Scoring Model'!$K$9+'Working Data - V3'!AB2803*'[1]Scoring Model'!$K$10+AC2803*'[1]Scoring Model'!$K$11)</f>
        <v>0.41420968149648585</v>
      </c>
      <c r="AE2803" s="14">
        <f t="shared" si="395"/>
        <v>7</v>
      </c>
      <c r="AF2803" s="17" t="str">
        <f>VLOOKUP(AE2803,'[1]Scoring Model'!$C$18:$D$27,2,FALSE)</f>
        <v>03  High</v>
      </c>
      <c r="AG2803" s="10" t="s">
        <v>9636</v>
      </c>
      <c r="AH2803" s="10" t="s">
        <v>518</v>
      </c>
      <c r="AI2803" s="16">
        <v>359367</v>
      </c>
      <c r="AJ2803" s="18">
        <v>0</v>
      </c>
    </row>
    <row r="2804" spans="2:36" ht="15" customHeight="1" x14ac:dyDescent="0.25">
      <c r="B2804" s="10" t="s">
        <v>55</v>
      </c>
      <c r="C2804" s="10" t="s">
        <v>36</v>
      </c>
      <c r="D2804" s="10" t="s">
        <v>9637</v>
      </c>
      <c r="E2804" s="10" t="str">
        <f t="shared" si="387"/>
        <v>WCV0095334</v>
      </c>
      <c r="F2804" s="11">
        <f>VLOOKUP(E2804,'[1]Policy Number &amp; Loss Info'!$H$4:$K$8916,2,FALSE)</f>
        <v>8421.9699999999993</v>
      </c>
      <c r="G2804" s="11">
        <f>VLOOKUP(E2804,'[1]Policy Number &amp; Loss Info'!$H$4:$K$8916,4,FALSE)</f>
        <v>0</v>
      </c>
      <c r="H2804" s="12">
        <f>VLOOKUP(E2804,'[1]Policy Number &amp; Loss Info'!$H$4:$K$8916,3,FALSE)</f>
        <v>0</v>
      </c>
      <c r="I2804" s="13">
        <f t="shared" si="388"/>
        <v>0</v>
      </c>
      <c r="J2804" s="14">
        <f t="shared" si="389"/>
        <v>0</v>
      </c>
      <c r="K2804" s="10" t="s">
        <v>9638</v>
      </c>
      <c r="L2804" s="10"/>
      <c r="M2804" s="10" t="s">
        <v>59</v>
      </c>
      <c r="N2804" s="10">
        <f>VLOOKUP(M2804,[1]Array!$I$8:$J$14,2,FALSE)</f>
        <v>7</v>
      </c>
      <c r="O2804" s="10">
        <v>5645</v>
      </c>
      <c r="P2804" s="15">
        <v>45559</v>
      </c>
      <c r="Q2804" s="10" t="s">
        <v>60</v>
      </c>
      <c r="R2804" s="10" t="s">
        <v>1191</v>
      </c>
      <c r="S2804" s="10" t="s">
        <v>1192</v>
      </c>
      <c r="T2804" s="10">
        <v>1</v>
      </c>
      <c r="U2804" s="10">
        <v>0</v>
      </c>
      <c r="V2804" s="16">
        <v>0</v>
      </c>
      <c r="W2804" s="16">
        <v>4516</v>
      </c>
      <c r="X2804" s="16" t="str">
        <f>VLOOKUP(W2804,[1]Array!$C$8:$D$15,2,TRUE)</f>
        <v>01  $0 - $4,999</v>
      </c>
      <c r="Y2804" s="14">
        <f t="shared" si="390"/>
        <v>0</v>
      </c>
      <c r="Z2804" s="14">
        <f t="shared" si="391"/>
        <v>0</v>
      </c>
      <c r="AA2804" s="14">
        <f t="shared" si="392"/>
        <v>1</v>
      </c>
      <c r="AB2804" s="14">
        <f t="shared" si="393"/>
        <v>0</v>
      </c>
      <c r="AC2804" s="14">
        <f t="shared" si="394"/>
        <v>8.9644083609583744E-3</v>
      </c>
      <c r="AD2804" s="14">
        <f>(Y2804*'[1]Scoring Model'!$K$17+'Working Data - V3'!Z2804*'[1]Scoring Model'!$K$7+'Working Data - V3'!AA2804*'[1]Scoring Model'!$K$9+'Working Data - V3'!AB2804*'[1]Scoring Model'!$K$10+AC2804*'[1]Scoring Model'!$K$11)</f>
        <v>0.2017928816721917</v>
      </c>
      <c r="AE2804" s="14">
        <f t="shared" si="395"/>
        <v>4</v>
      </c>
      <c r="AF2804" s="17" t="str">
        <f>VLOOKUP(AE2804,'[1]Scoring Model'!$C$18:$D$27,2,FALSE)</f>
        <v>01  Low</v>
      </c>
      <c r="AG2804" s="10" t="s">
        <v>9639</v>
      </c>
      <c r="AH2804" s="10" t="s">
        <v>1480</v>
      </c>
      <c r="AI2804" s="16">
        <v>25300</v>
      </c>
      <c r="AJ2804" s="18">
        <v>0</v>
      </c>
    </row>
    <row r="2805" spans="2:36" ht="15" customHeight="1" x14ac:dyDescent="0.25">
      <c r="B2805" s="10" t="s">
        <v>98</v>
      </c>
      <c r="C2805" s="10" t="s">
        <v>78</v>
      </c>
      <c r="D2805" s="10" t="s">
        <v>9640</v>
      </c>
      <c r="E2805" s="10" t="str">
        <f t="shared" si="387"/>
        <v>WCV0095331</v>
      </c>
      <c r="F2805" s="11">
        <f>VLOOKUP(E2805,'[1]Policy Number &amp; Loss Info'!$H$4:$K$8916,2,FALSE)</f>
        <v>57133.54</v>
      </c>
      <c r="G2805" s="11">
        <f>VLOOKUP(E2805,'[1]Policy Number &amp; Loss Info'!$H$4:$K$8916,4,FALSE)</f>
        <v>12126.25</v>
      </c>
      <c r="H2805" s="12">
        <f>VLOOKUP(E2805,'[1]Policy Number &amp; Loss Info'!$H$4:$K$8916,3,FALSE)</f>
        <v>3</v>
      </c>
      <c r="I2805" s="13">
        <f t="shared" si="388"/>
        <v>0.21224398138116418</v>
      </c>
      <c r="J2805" s="14">
        <f t="shared" si="389"/>
        <v>5.250856152095599</v>
      </c>
      <c r="K2805" s="10" t="s">
        <v>9641</v>
      </c>
      <c r="L2805" s="10"/>
      <c r="M2805" s="10" t="s">
        <v>87</v>
      </c>
      <c r="N2805" s="10">
        <f>VLOOKUP(M2805,[1]Array!$I$8:$J$14,2,FALSE)</f>
        <v>3</v>
      </c>
      <c r="O2805" s="10">
        <v>8835</v>
      </c>
      <c r="P2805" s="15">
        <v>45558</v>
      </c>
      <c r="Q2805" s="10" t="s">
        <v>794</v>
      </c>
      <c r="R2805" s="10" t="s">
        <v>2642</v>
      </c>
      <c r="S2805" s="10" t="s">
        <v>9642</v>
      </c>
      <c r="T2805" s="10">
        <v>1.45</v>
      </c>
      <c r="U2805" s="10">
        <v>1</v>
      </c>
      <c r="V2805" s="16">
        <v>1651.73</v>
      </c>
      <c r="W2805" s="16">
        <v>22948</v>
      </c>
      <c r="X2805" s="16" t="str">
        <f>VLOOKUP(W2805,[1]Array!$C$8:$D$15,2,TRUE)</f>
        <v>04  $15,000 - $24,999</v>
      </c>
      <c r="Y2805" s="14">
        <f t="shared" si="390"/>
        <v>0.10612199069058209</v>
      </c>
      <c r="Z2805" s="14">
        <f t="shared" si="391"/>
        <v>3.6139017466797957E-2</v>
      </c>
      <c r="AA2805" s="14">
        <f t="shared" si="392"/>
        <v>0.33333333333333331</v>
      </c>
      <c r="AB2805" s="14">
        <f t="shared" si="393"/>
        <v>0.44999999999999996</v>
      </c>
      <c r="AC2805" s="14">
        <f t="shared" si="394"/>
        <v>4.5552533894435955E-2</v>
      </c>
      <c r="AD2805" s="14">
        <f>(Y2805*'[1]Scoring Model'!$K$17+'Working Data - V3'!Z2805*'[1]Scoring Model'!$K$7+'Working Data - V3'!AA2805*'[1]Scoring Model'!$K$9+'Working Data - V3'!AB2805*'[1]Scoring Model'!$K$10+AC2805*'[1]Scoring Model'!$K$11)</f>
        <v>0.18234157414608809</v>
      </c>
      <c r="AE2805" s="14">
        <f t="shared" si="395"/>
        <v>4</v>
      </c>
      <c r="AF2805" s="17" t="str">
        <f>VLOOKUP(AE2805,'[1]Scoring Model'!$C$18:$D$27,2,FALSE)</f>
        <v>01  Low</v>
      </c>
      <c r="AG2805" s="10" t="s">
        <v>9643</v>
      </c>
      <c r="AH2805" s="10" t="s">
        <v>491</v>
      </c>
      <c r="AI2805" s="16">
        <v>1163429</v>
      </c>
      <c r="AJ2805" s="18">
        <v>0.118876</v>
      </c>
    </row>
    <row r="2806" spans="2:36" ht="15" customHeight="1" x14ac:dyDescent="0.25">
      <c r="B2806" s="10" t="s">
        <v>55</v>
      </c>
      <c r="C2806" s="10" t="s">
        <v>56</v>
      </c>
      <c r="D2806" s="10" t="s">
        <v>9644</v>
      </c>
      <c r="E2806" s="10" t="str">
        <f t="shared" si="387"/>
        <v>WCV0095328</v>
      </c>
      <c r="F2806" s="11">
        <f>VLOOKUP(E2806,'[1]Policy Number &amp; Loss Info'!$H$4:$K$8916,2,FALSE)</f>
        <v>98175.51</v>
      </c>
      <c r="G2806" s="11">
        <f>VLOOKUP(E2806,'[1]Policy Number &amp; Loss Info'!$H$4:$K$8916,4,FALSE)</f>
        <v>76289.38</v>
      </c>
      <c r="H2806" s="12">
        <f>VLOOKUP(E2806,'[1]Policy Number &amp; Loss Info'!$H$4:$K$8916,3,FALSE)</f>
        <v>2</v>
      </c>
      <c r="I2806" s="13">
        <f t="shared" si="388"/>
        <v>0.77707138979975765</v>
      </c>
      <c r="J2806" s="14">
        <f t="shared" si="389"/>
        <v>2.0371679250762234</v>
      </c>
      <c r="K2806" s="10" t="s">
        <v>9645</v>
      </c>
      <c r="L2806" s="10"/>
      <c r="M2806" s="10" t="s">
        <v>49</v>
      </c>
      <c r="N2806" s="10">
        <f>VLOOKUP(M2806,[1]Array!$I$8:$J$14,2,FALSE)</f>
        <v>4</v>
      </c>
      <c r="O2806" s="10">
        <v>83</v>
      </c>
      <c r="P2806" s="15">
        <v>45556</v>
      </c>
      <c r="Q2806" s="10" t="s">
        <v>40</v>
      </c>
      <c r="R2806" s="10" t="s">
        <v>1008</v>
      </c>
      <c r="S2806" s="10" t="s">
        <v>7172</v>
      </c>
      <c r="T2806" s="10">
        <v>0.83</v>
      </c>
      <c r="U2806" s="10">
        <v>2</v>
      </c>
      <c r="V2806" s="16">
        <v>76289.38</v>
      </c>
      <c r="W2806" s="16">
        <v>28042</v>
      </c>
      <c r="X2806" s="16" t="str">
        <f>VLOOKUP(W2806,[1]Array!$C$8:$D$15,2,TRUE)</f>
        <v>05  $25,000 - $49,999</v>
      </c>
      <c r="Y2806" s="14">
        <f t="shared" si="390"/>
        <v>0.38853569489987883</v>
      </c>
      <c r="Z2806" s="14">
        <f t="shared" si="391"/>
        <v>1.4020808244337107E-2</v>
      </c>
      <c r="AA2806" s="14">
        <f t="shared" si="392"/>
        <v>0.5</v>
      </c>
      <c r="AB2806" s="14">
        <f t="shared" si="393"/>
        <v>0</v>
      </c>
      <c r="AC2806" s="14">
        <f t="shared" si="394"/>
        <v>5.5664291244020087E-2</v>
      </c>
      <c r="AD2806" s="14">
        <f>(Y2806*'[1]Scoring Model'!$K$17+'Working Data - V3'!Z2806*'[1]Scoring Model'!$K$7+'Working Data - V3'!AA2806*'[1]Scoring Model'!$K$9+'Working Data - V3'!AB2806*'[1]Scoring Model'!$K$10+AC2806*'[1]Scoring Model'!$K$11)</f>
        <v>0.23049772836763507</v>
      </c>
      <c r="AE2806" s="14">
        <f t="shared" si="395"/>
        <v>5</v>
      </c>
      <c r="AF2806" s="17" t="str">
        <f>VLOOKUP(AE2806,'[1]Scoring Model'!$C$18:$D$27,2,FALSE)</f>
        <v>02  Moderate</v>
      </c>
      <c r="AG2806" s="10" t="s">
        <v>987</v>
      </c>
      <c r="AH2806" s="10" t="s">
        <v>158</v>
      </c>
      <c r="AI2806" s="16">
        <v>843572</v>
      </c>
      <c r="AJ2806" s="18">
        <v>4.4529009999999998</v>
      </c>
    </row>
    <row r="2807" spans="2:36" ht="15" customHeight="1" x14ac:dyDescent="0.25">
      <c r="B2807" s="10" t="s">
        <v>35</v>
      </c>
      <c r="C2807" s="10" t="s">
        <v>36</v>
      </c>
      <c r="D2807" s="10" t="s">
        <v>9646</v>
      </c>
      <c r="E2807" s="10" t="str">
        <f t="shared" si="387"/>
        <v>WCV0095315</v>
      </c>
      <c r="F2807" s="11">
        <f>VLOOKUP(E2807,'[1]Policy Number &amp; Loss Info'!$H$4:$K$8916,2,FALSE)</f>
        <v>11503.45</v>
      </c>
      <c r="G2807" s="11">
        <f>VLOOKUP(E2807,'[1]Policy Number &amp; Loss Info'!$H$4:$K$8916,4,FALSE)</f>
        <v>0</v>
      </c>
      <c r="H2807" s="12">
        <f>VLOOKUP(E2807,'[1]Policy Number &amp; Loss Info'!$H$4:$K$8916,3,FALSE)</f>
        <v>0</v>
      </c>
      <c r="I2807" s="13">
        <f t="shared" si="388"/>
        <v>0</v>
      </c>
      <c r="J2807" s="14">
        <f t="shared" si="389"/>
        <v>0</v>
      </c>
      <c r="K2807" s="10" t="s">
        <v>9647</v>
      </c>
      <c r="L2807" s="10"/>
      <c r="M2807" s="10" t="s">
        <v>59</v>
      </c>
      <c r="N2807" s="10">
        <f>VLOOKUP(M2807,[1]Array!$I$8:$J$14,2,FALSE)</f>
        <v>7</v>
      </c>
      <c r="O2807" s="10">
        <v>6217</v>
      </c>
      <c r="P2807" s="15">
        <v>45549</v>
      </c>
      <c r="Q2807" s="10" t="s">
        <v>60</v>
      </c>
      <c r="R2807" s="10" t="s">
        <v>6094</v>
      </c>
      <c r="S2807" s="10" t="s">
        <v>6095</v>
      </c>
      <c r="T2807" s="10">
        <v>0.95</v>
      </c>
      <c r="U2807" s="10">
        <v>0</v>
      </c>
      <c r="V2807" s="16">
        <v>0</v>
      </c>
      <c r="W2807" s="16">
        <v>3227</v>
      </c>
      <c r="X2807" s="16" t="str">
        <f>VLOOKUP(W2807,[1]Array!$C$8:$D$15,2,TRUE)</f>
        <v>01  $0 - $4,999</v>
      </c>
      <c r="Y2807" s="14">
        <f t="shared" si="390"/>
        <v>0</v>
      </c>
      <c r="Z2807" s="14">
        <f t="shared" si="391"/>
        <v>0</v>
      </c>
      <c r="AA2807" s="14">
        <f t="shared" si="392"/>
        <v>1</v>
      </c>
      <c r="AB2807" s="14">
        <f t="shared" si="393"/>
        <v>0</v>
      </c>
      <c r="AC2807" s="14">
        <f t="shared" si="394"/>
        <v>6.4057010143517877E-3</v>
      </c>
      <c r="AD2807" s="14">
        <f>(Y2807*'[1]Scoring Model'!$K$17+'Working Data - V3'!Z2807*'[1]Scoring Model'!$K$7+'Working Data - V3'!AA2807*'[1]Scoring Model'!$K$9+'Working Data - V3'!AB2807*'[1]Scoring Model'!$K$10+AC2807*'[1]Scoring Model'!$K$11)</f>
        <v>0.20128114020287036</v>
      </c>
      <c r="AE2807" s="14">
        <f t="shared" si="395"/>
        <v>4</v>
      </c>
      <c r="AF2807" s="17" t="str">
        <f>VLOOKUP(AE2807,'[1]Scoring Model'!$C$18:$D$27,2,FALSE)</f>
        <v>01  Low</v>
      </c>
      <c r="AG2807" s="10" t="s">
        <v>9648</v>
      </c>
      <c r="AH2807" s="10" t="s">
        <v>372</v>
      </c>
      <c r="AI2807" s="16">
        <v>60173</v>
      </c>
      <c r="AJ2807" s="18">
        <v>0</v>
      </c>
    </row>
    <row r="2808" spans="2:36" ht="15" customHeight="1" x14ac:dyDescent="0.25">
      <c r="B2808" s="10" t="s">
        <v>98</v>
      </c>
      <c r="C2808" s="10" t="s">
        <v>166</v>
      </c>
      <c r="D2808" s="10" t="s">
        <v>9649</v>
      </c>
      <c r="E2808" s="10" t="str">
        <f t="shared" si="387"/>
        <v>WCV0095313</v>
      </c>
      <c r="F2808" s="11">
        <f>VLOOKUP(E2808,'[1]Policy Number &amp; Loss Info'!$H$4:$K$8916,2,FALSE)</f>
        <v>52934.979999999996</v>
      </c>
      <c r="G2808" s="11">
        <f>VLOOKUP(E2808,'[1]Policy Number &amp; Loss Info'!$H$4:$K$8916,4,FALSE)</f>
        <v>0</v>
      </c>
      <c r="H2808" s="12">
        <f>VLOOKUP(E2808,'[1]Policy Number &amp; Loss Info'!$H$4:$K$8916,3,FALSE)</f>
        <v>0</v>
      </c>
      <c r="I2808" s="13">
        <f t="shared" si="388"/>
        <v>0</v>
      </c>
      <c r="J2808" s="14">
        <f t="shared" si="389"/>
        <v>0</v>
      </c>
      <c r="K2808" s="10" t="s">
        <v>9650</v>
      </c>
      <c r="L2808" s="10"/>
      <c r="M2808" s="10" t="s">
        <v>67</v>
      </c>
      <c r="N2808" s="10">
        <f>VLOOKUP(M2808,[1]Array!$I$8:$J$14,2,FALSE)</f>
        <v>6</v>
      </c>
      <c r="O2808" s="10">
        <v>7219</v>
      </c>
      <c r="P2808" s="15">
        <v>45547</v>
      </c>
      <c r="Q2808" s="10" t="s">
        <v>102</v>
      </c>
      <c r="R2808" s="10" t="s">
        <v>8900</v>
      </c>
      <c r="S2808" s="10" t="s">
        <v>8901</v>
      </c>
      <c r="T2808" s="10">
        <v>0.83</v>
      </c>
      <c r="U2808" s="10">
        <v>0</v>
      </c>
      <c r="V2808" s="16">
        <v>0</v>
      </c>
      <c r="W2808" s="16">
        <v>17789</v>
      </c>
      <c r="X2808" s="16" t="str">
        <f>VLOOKUP(W2808,[1]Array!$C$8:$D$15,2,TRUE)</f>
        <v>04  $15,000 - $24,999</v>
      </c>
      <c r="Y2808" s="14">
        <f t="shared" si="390"/>
        <v>0</v>
      </c>
      <c r="Z2808" s="14">
        <f t="shared" si="391"/>
        <v>0</v>
      </c>
      <c r="AA2808" s="14">
        <f t="shared" si="392"/>
        <v>0.83333333333333337</v>
      </c>
      <c r="AB2808" s="14">
        <f t="shared" si="393"/>
        <v>0</v>
      </c>
      <c r="AC2808" s="14">
        <f t="shared" si="394"/>
        <v>3.5311749409452725E-2</v>
      </c>
      <c r="AD2808" s="14">
        <f>(Y2808*'[1]Scoring Model'!$K$17+'Working Data - V3'!Z2808*'[1]Scoring Model'!$K$7+'Working Data - V3'!AA2808*'[1]Scoring Model'!$K$9+'Working Data - V3'!AB2808*'[1]Scoring Model'!$K$10+AC2808*'[1]Scoring Model'!$K$11)</f>
        <v>0.17372901654855724</v>
      </c>
      <c r="AE2808" s="14">
        <f t="shared" si="395"/>
        <v>4</v>
      </c>
      <c r="AF2808" s="17" t="str">
        <f>VLOOKUP(AE2808,'[1]Scoring Model'!$C$18:$D$27,2,FALSE)</f>
        <v>01  Low</v>
      </c>
      <c r="AG2808" s="10" t="s">
        <v>490</v>
      </c>
      <c r="AH2808" s="10" t="s">
        <v>172</v>
      </c>
      <c r="AI2808" s="16">
        <v>557876</v>
      </c>
      <c r="AJ2808" s="18">
        <v>0</v>
      </c>
    </row>
    <row r="2809" spans="2:36" ht="15" customHeight="1" x14ac:dyDescent="0.25">
      <c r="B2809" s="10" t="s">
        <v>35</v>
      </c>
      <c r="C2809" s="10" t="s">
        <v>36</v>
      </c>
      <c r="D2809" s="10" t="s">
        <v>9651</v>
      </c>
      <c r="E2809" s="10" t="str">
        <f t="shared" si="387"/>
        <v>WCV0095296</v>
      </c>
      <c r="F2809" s="11">
        <f>VLOOKUP(E2809,'[1]Policy Number &amp; Loss Info'!$H$4:$K$8916,2,FALSE)</f>
        <v>36432.92</v>
      </c>
      <c r="G2809" s="11">
        <f>VLOOKUP(E2809,'[1]Policy Number &amp; Loss Info'!$H$4:$K$8916,4,FALSE)</f>
        <v>0</v>
      </c>
      <c r="H2809" s="12">
        <f>VLOOKUP(E2809,'[1]Policy Number &amp; Loss Info'!$H$4:$K$8916,3,FALSE)</f>
        <v>0</v>
      </c>
      <c r="I2809" s="13">
        <f t="shared" si="388"/>
        <v>0</v>
      </c>
      <c r="J2809" s="14">
        <f t="shared" si="389"/>
        <v>0</v>
      </c>
      <c r="K2809" s="10" t="s">
        <v>9652</v>
      </c>
      <c r="L2809" s="10"/>
      <c r="M2809" s="10" t="s">
        <v>49</v>
      </c>
      <c r="N2809" s="10">
        <f>VLOOKUP(M2809,[1]Array!$I$8:$J$14,2,FALSE)</f>
        <v>4</v>
      </c>
      <c r="O2809" s="10">
        <v>2799</v>
      </c>
      <c r="P2809" s="15">
        <v>45536</v>
      </c>
      <c r="Q2809" s="10" t="s">
        <v>197</v>
      </c>
      <c r="R2809" s="10" t="s">
        <v>7696</v>
      </c>
      <c r="S2809" s="10" t="s">
        <v>7697</v>
      </c>
      <c r="T2809" s="10">
        <v>0.83</v>
      </c>
      <c r="U2809" s="10">
        <v>0</v>
      </c>
      <c r="V2809" s="16">
        <v>0</v>
      </c>
      <c r="W2809" s="16">
        <v>13592</v>
      </c>
      <c r="X2809" s="16" t="str">
        <f>VLOOKUP(W2809,[1]Array!$C$8:$D$15,2,TRUE)</f>
        <v>03  $10,000 - $14,999</v>
      </c>
      <c r="Y2809" s="14">
        <f t="shared" si="390"/>
        <v>0</v>
      </c>
      <c r="Z2809" s="14">
        <f t="shared" si="391"/>
        <v>0</v>
      </c>
      <c r="AA2809" s="14">
        <f t="shared" si="392"/>
        <v>0.5</v>
      </c>
      <c r="AB2809" s="14">
        <f t="shared" si="393"/>
        <v>0</v>
      </c>
      <c r="AC2809" s="14">
        <f t="shared" si="394"/>
        <v>2.6980566528376045E-2</v>
      </c>
      <c r="AD2809" s="14">
        <f>(Y2809*'[1]Scoring Model'!$K$17+'Working Data - V3'!Z2809*'[1]Scoring Model'!$K$7+'Working Data - V3'!AA2809*'[1]Scoring Model'!$K$9+'Working Data - V3'!AB2809*'[1]Scoring Model'!$K$10+AC2809*'[1]Scoring Model'!$K$11)</f>
        <v>0.10539611330567522</v>
      </c>
      <c r="AE2809" s="14">
        <f t="shared" si="395"/>
        <v>3</v>
      </c>
      <c r="AF2809" s="17" t="str">
        <f>VLOOKUP(AE2809,'[1]Scoring Model'!$C$18:$D$27,2,FALSE)</f>
        <v>01  Low</v>
      </c>
      <c r="AG2809" s="10" t="s">
        <v>9653</v>
      </c>
      <c r="AH2809" s="10" t="s">
        <v>240</v>
      </c>
      <c r="AI2809" s="16">
        <v>772806</v>
      </c>
      <c r="AJ2809" s="18">
        <v>0</v>
      </c>
    </row>
    <row r="2810" spans="2:36" ht="15" customHeight="1" x14ac:dyDescent="0.25">
      <c r="B2810" s="10" t="s">
        <v>35</v>
      </c>
      <c r="C2810" s="10" t="s">
        <v>36</v>
      </c>
      <c r="D2810" s="10" t="s">
        <v>9654</v>
      </c>
      <c r="E2810" s="10" t="str">
        <f t="shared" si="387"/>
        <v>WCV0095293</v>
      </c>
      <c r="F2810" s="11">
        <f>VLOOKUP(E2810,'[1]Policy Number &amp; Loss Info'!$H$4:$K$8916,2,FALSE)</f>
        <v>24202.22</v>
      </c>
      <c r="G2810" s="11">
        <f>VLOOKUP(E2810,'[1]Policy Number &amp; Loss Info'!$H$4:$K$8916,4,FALSE)</f>
        <v>75282.960000000006</v>
      </c>
      <c r="H2810" s="12">
        <f>VLOOKUP(E2810,'[1]Policy Number &amp; Loss Info'!$H$4:$K$8916,3,FALSE)</f>
        <v>1</v>
      </c>
      <c r="I2810" s="13">
        <f t="shared" si="388"/>
        <v>3.1105807649050377</v>
      </c>
      <c r="J2810" s="14">
        <f t="shared" si="389"/>
        <v>4.1318523672621765</v>
      </c>
      <c r="K2810" s="10" t="s">
        <v>9655</v>
      </c>
      <c r="L2810" s="10"/>
      <c r="M2810" s="10" t="s">
        <v>101</v>
      </c>
      <c r="N2810" s="10">
        <f>VLOOKUP(M2810,[1]Array!$I$8:$J$14,2,FALSE)</f>
        <v>5</v>
      </c>
      <c r="O2810" s="10">
        <v>37</v>
      </c>
      <c r="P2810" s="15">
        <v>45536</v>
      </c>
      <c r="Q2810" s="10" t="s">
        <v>40</v>
      </c>
      <c r="R2810" s="10" t="s">
        <v>1602</v>
      </c>
      <c r="S2810" s="10" t="s">
        <v>2657</v>
      </c>
      <c r="T2810" s="10">
        <v>1.32</v>
      </c>
      <c r="U2810" s="10">
        <v>0</v>
      </c>
      <c r="V2810" s="16">
        <v>0</v>
      </c>
      <c r="W2810" s="16">
        <v>9612</v>
      </c>
      <c r="X2810" s="16" t="str">
        <f>VLOOKUP(W2810,[1]Array!$C$8:$D$15,2,TRUE)</f>
        <v>02  $5,000 - $9,999</v>
      </c>
      <c r="Y2810" s="14">
        <f t="shared" si="390"/>
        <v>1</v>
      </c>
      <c r="Z2810" s="14">
        <f t="shared" si="391"/>
        <v>2.8437473917681928E-2</v>
      </c>
      <c r="AA2810" s="14">
        <f t="shared" si="392"/>
        <v>0.66666666666666663</v>
      </c>
      <c r="AB2810" s="14">
        <f t="shared" si="393"/>
        <v>0.32000000000000006</v>
      </c>
      <c r="AC2810" s="14">
        <f t="shared" si="394"/>
        <v>1.9080135776247096E-2</v>
      </c>
      <c r="AD2810" s="14">
        <f>(Y2810*'[1]Scoring Model'!$K$17+'Working Data - V3'!Z2810*'[1]Scoring Model'!$K$7+'Working Data - V3'!AA2810*'[1]Scoring Model'!$K$9+'Working Data - V3'!AB2810*'[1]Scoring Model'!$K$10+AC2810*'[1]Scoring Model'!$K$11)</f>
        <v>0.49083685527211912</v>
      </c>
      <c r="AE2810" s="14">
        <f t="shared" si="395"/>
        <v>9</v>
      </c>
      <c r="AF2810" s="17" t="str">
        <f>VLOOKUP(AE2810,'[1]Scoring Model'!$C$18:$D$27,2,FALSE)</f>
        <v>03  High</v>
      </c>
      <c r="AG2810" s="10" t="s">
        <v>285</v>
      </c>
      <c r="AH2810" s="10" t="s">
        <v>234</v>
      </c>
      <c r="AI2810" s="16">
        <v>228034</v>
      </c>
      <c r="AJ2810" s="18">
        <v>0</v>
      </c>
    </row>
    <row r="2811" spans="2:36" ht="15" customHeight="1" x14ac:dyDescent="0.25">
      <c r="B2811" s="10" t="s">
        <v>55</v>
      </c>
      <c r="C2811" s="10" t="s">
        <v>56</v>
      </c>
      <c r="D2811" s="10" t="s">
        <v>9656</v>
      </c>
      <c r="E2811" s="10" t="str">
        <f t="shared" si="387"/>
        <v>WCV0095272</v>
      </c>
      <c r="F2811" s="11">
        <f>VLOOKUP(E2811,'[1]Policy Number &amp; Loss Info'!$H$4:$K$8916,2,FALSE)</f>
        <v>30971.75</v>
      </c>
      <c r="G2811" s="11">
        <f>VLOOKUP(E2811,'[1]Policy Number &amp; Loss Info'!$H$4:$K$8916,4,FALSE)</f>
        <v>0</v>
      </c>
      <c r="H2811" s="12">
        <f>VLOOKUP(E2811,'[1]Policy Number &amp; Loss Info'!$H$4:$K$8916,3,FALSE)</f>
        <v>0</v>
      </c>
      <c r="I2811" s="13">
        <f t="shared" si="388"/>
        <v>0</v>
      </c>
      <c r="J2811" s="14">
        <f t="shared" si="389"/>
        <v>0</v>
      </c>
      <c r="K2811" s="10" t="s">
        <v>9657</v>
      </c>
      <c r="L2811" s="10"/>
      <c r="M2811" s="10" t="s">
        <v>87</v>
      </c>
      <c r="N2811" s="10">
        <f>VLOOKUP(M2811,[1]Array!$I$8:$J$14,2,FALSE)</f>
        <v>3</v>
      </c>
      <c r="O2811" s="10">
        <v>8833</v>
      </c>
      <c r="P2811" s="15">
        <v>45564</v>
      </c>
      <c r="Q2811" s="10" t="s">
        <v>60</v>
      </c>
      <c r="R2811" s="10" t="s">
        <v>128</v>
      </c>
      <c r="S2811" s="10" t="s">
        <v>129</v>
      </c>
      <c r="T2811" s="10">
        <v>0.88</v>
      </c>
      <c r="U2811" s="10">
        <v>0</v>
      </c>
      <c r="V2811" s="16">
        <v>0</v>
      </c>
      <c r="W2811" s="16">
        <v>10425</v>
      </c>
      <c r="X2811" s="16" t="str">
        <f>VLOOKUP(W2811,[1]Array!$C$8:$D$15,2,TRUE)</f>
        <v>03  $10,000 - $14,999</v>
      </c>
      <c r="Y2811" s="14">
        <f t="shared" si="390"/>
        <v>0</v>
      </c>
      <c r="Z2811" s="14">
        <f t="shared" si="391"/>
        <v>0</v>
      </c>
      <c r="AA2811" s="14">
        <f t="shared" si="392"/>
        <v>0.33333333333333331</v>
      </c>
      <c r="AB2811" s="14">
        <f t="shared" si="393"/>
        <v>0</v>
      </c>
      <c r="AC2811" s="14">
        <f t="shared" si="394"/>
        <v>2.069396748516188E-2</v>
      </c>
      <c r="AD2811" s="14">
        <f>(Y2811*'[1]Scoring Model'!$K$17+'Working Data - V3'!Z2811*'[1]Scoring Model'!$K$7+'Working Data - V3'!AA2811*'[1]Scoring Model'!$K$9+'Working Data - V3'!AB2811*'[1]Scoring Model'!$K$10+AC2811*'[1]Scoring Model'!$K$11)</f>
        <v>7.0805460163699041E-2</v>
      </c>
      <c r="AE2811" s="14">
        <f t="shared" si="395"/>
        <v>2</v>
      </c>
      <c r="AF2811" s="17" t="str">
        <f>VLOOKUP(AE2811,'[1]Scoring Model'!$C$18:$D$27,2,FALSE)</f>
        <v>01  Low</v>
      </c>
      <c r="AG2811" s="10" t="s">
        <v>4103</v>
      </c>
      <c r="AH2811" s="10" t="s">
        <v>1556</v>
      </c>
      <c r="AI2811" s="16">
        <v>1485102</v>
      </c>
      <c r="AJ2811" s="18">
        <v>0</v>
      </c>
    </row>
    <row r="2812" spans="2:36" ht="15" customHeight="1" x14ac:dyDescent="0.25">
      <c r="B2812" s="10" t="s">
        <v>98</v>
      </c>
      <c r="C2812" s="10" t="s">
        <v>36</v>
      </c>
      <c r="D2812" s="10" t="s">
        <v>9658</v>
      </c>
      <c r="E2812" s="10" t="str">
        <f t="shared" si="387"/>
        <v>WCV0094596</v>
      </c>
      <c r="F2812" s="11">
        <f>VLOOKUP(E2812,'[1]Policy Number &amp; Loss Info'!$H$4:$K$8916,2,FALSE)</f>
        <v>24032.29</v>
      </c>
      <c r="G2812" s="11">
        <f>VLOOKUP(E2812,'[1]Policy Number &amp; Loss Info'!$H$4:$K$8916,4,FALSE)</f>
        <v>0</v>
      </c>
      <c r="H2812" s="12">
        <f>VLOOKUP(E2812,'[1]Policy Number &amp; Loss Info'!$H$4:$K$8916,3,FALSE)</f>
        <v>0</v>
      </c>
      <c r="I2812" s="13">
        <f t="shared" si="388"/>
        <v>0</v>
      </c>
      <c r="J2812" s="14">
        <f t="shared" si="389"/>
        <v>0</v>
      </c>
      <c r="K2812" s="10" t="s">
        <v>9659</v>
      </c>
      <c r="L2812" s="10"/>
      <c r="M2812" s="10" t="s">
        <v>101</v>
      </c>
      <c r="N2812" s="10">
        <f>VLOOKUP(M2812,[1]Array!$I$8:$J$14,2,FALSE)</f>
        <v>5</v>
      </c>
      <c r="O2812" s="10">
        <v>7360</v>
      </c>
      <c r="P2812" s="15">
        <v>45559</v>
      </c>
      <c r="Q2812" s="10" t="s">
        <v>197</v>
      </c>
      <c r="R2812" s="10" t="s">
        <v>3350</v>
      </c>
      <c r="S2812" s="10" t="s">
        <v>6189</v>
      </c>
      <c r="T2812" s="10">
        <v>1</v>
      </c>
      <c r="U2812" s="10">
        <v>0</v>
      </c>
      <c r="V2812" s="16">
        <v>0</v>
      </c>
      <c r="W2812" s="16">
        <v>9887</v>
      </c>
      <c r="X2812" s="16" t="str">
        <f>VLOOKUP(W2812,[1]Array!$C$8:$D$15,2,TRUE)</f>
        <v>02  $5,000 - $9,999</v>
      </c>
      <c r="Y2812" s="14">
        <f t="shared" si="390"/>
        <v>0</v>
      </c>
      <c r="Z2812" s="14">
        <f t="shared" si="391"/>
        <v>0</v>
      </c>
      <c r="AA2812" s="14">
        <f t="shared" si="392"/>
        <v>0.66666666666666663</v>
      </c>
      <c r="AB2812" s="14">
        <f t="shared" si="393"/>
        <v>0</v>
      </c>
      <c r="AC2812" s="14">
        <f t="shared" si="394"/>
        <v>1.9626019810627865E-2</v>
      </c>
      <c r="AD2812" s="14">
        <f>(Y2812*'[1]Scoring Model'!$K$17+'Working Data - V3'!Z2812*'[1]Scoring Model'!$K$7+'Working Data - V3'!AA2812*'[1]Scoring Model'!$K$9+'Working Data - V3'!AB2812*'[1]Scoring Model'!$K$10+AC2812*'[1]Scoring Model'!$K$11)</f>
        <v>0.13725853729545889</v>
      </c>
      <c r="AE2812" s="14">
        <f t="shared" si="395"/>
        <v>3</v>
      </c>
      <c r="AF2812" s="17" t="str">
        <f>VLOOKUP(AE2812,'[1]Scoring Model'!$C$18:$D$27,2,FALSE)</f>
        <v>01  Low</v>
      </c>
      <c r="AG2812" s="10" t="s">
        <v>9660</v>
      </c>
      <c r="AH2812" s="10" t="s">
        <v>2318</v>
      </c>
      <c r="AI2812" s="16">
        <v>450668</v>
      </c>
      <c r="AJ2812" s="18">
        <v>0</v>
      </c>
    </row>
    <row r="2813" spans="2:36" ht="15" customHeight="1" x14ac:dyDescent="0.25">
      <c r="B2813" s="10" t="s">
        <v>98</v>
      </c>
      <c r="C2813" s="10" t="s">
        <v>46</v>
      </c>
      <c r="D2813" s="10" t="s">
        <v>9661</v>
      </c>
      <c r="E2813" s="10" t="str">
        <f t="shared" si="387"/>
        <v>WCV0094594</v>
      </c>
      <c r="F2813" s="11">
        <f>VLOOKUP(E2813,'[1]Policy Number &amp; Loss Info'!$H$4:$K$8916,2,FALSE)</f>
        <v>5827.11</v>
      </c>
      <c r="G2813" s="11">
        <f>VLOOKUP(E2813,'[1]Policy Number &amp; Loss Info'!$H$4:$K$8916,4,FALSE)</f>
        <v>0</v>
      </c>
      <c r="H2813" s="12">
        <f>VLOOKUP(E2813,'[1]Policy Number &amp; Loss Info'!$H$4:$K$8916,3,FALSE)</f>
        <v>0</v>
      </c>
      <c r="I2813" s="13">
        <f t="shared" si="388"/>
        <v>0</v>
      </c>
      <c r="J2813" s="14">
        <f t="shared" si="389"/>
        <v>0</v>
      </c>
      <c r="K2813" s="10" t="s">
        <v>9662</v>
      </c>
      <c r="L2813" s="10"/>
      <c r="M2813" s="10" t="s">
        <v>161</v>
      </c>
      <c r="N2813" s="10">
        <f>VLOOKUP(M2813,[1]Array!$I$8:$J$14,2,FALSE)</f>
        <v>2</v>
      </c>
      <c r="O2813" s="10">
        <v>8006</v>
      </c>
      <c r="P2813" s="15">
        <v>45559</v>
      </c>
      <c r="Q2813" s="10" t="s">
        <v>102</v>
      </c>
      <c r="R2813" s="10" t="s">
        <v>1786</v>
      </c>
      <c r="S2813" s="10" t="s">
        <v>1787</v>
      </c>
      <c r="T2813" s="10">
        <v>1</v>
      </c>
      <c r="U2813" s="10">
        <v>0</v>
      </c>
      <c r="V2813" s="16">
        <v>0</v>
      </c>
      <c r="W2813" s="16">
        <v>2376</v>
      </c>
      <c r="X2813" s="16" t="str">
        <f>VLOOKUP(W2813,[1]Array!$C$8:$D$15,2,TRUE)</f>
        <v>01  $0 - $4,999</v>
      </c>
      <c r="Y2813" s="14">
        <f t="shared" si="390"/>
        <v>0</v>
      </c>
      <c r="Z2813" s="14">
        <f t="shared" si="391"/>
        <v>0</v>
      </c>
      <c r="AA2813" s="14">
        <f t="shared" si="392"/>
        <v>0.16666666666666666</v>
      </c>
      <c r="AB2813" s="14">
        <f t="shared" si="393"/>
        <v>0</v>
      </c>
      <c r="AC2813" s="14">
        <f t="shared" si="394"/>
        <v>4.7164380570498439E-3</v>
      </c>
      <c r="AD2813" s="14">
        <f>(Y2813*'[1]Scoring Model'!$K$17+'Working Data - V3'!Z2813*'[1]Scoring Model'!$K$7+'Working Data - V3'!AA2813*'[1]Scoring Model'!$K$9+'Working Data - V3'!AB2813*'[1]Scoring Model'!$K$10+AC2813*'[1]Scoring Model'!$K$11)</f>
        <v>3.4276620944743305E-2</v>
      </c>
      <c r="AE2813" s="14">
        <f t="shared" si="395"/>
        <v>2</v>
      </c>
      <c r="AF2813" s="17" t="str">
        <f>VLOOKUP(AE2813,'[1]Scoring Model'!$C$18:$D$27,2,FALSE)</f>
        <v>01  Low</v>
      </c>
      <c r="AG2813" s="10" t="s">
        <v>947</v>
      </c>
      <c r="AH2813" s="10" t="s">
        <v>106</v>
      </c>
      <c r="AI2813" s="16">
        <v>125029</v>
      </c>
      <c r="AJ2813" s="18">
        <v>0</v>
      </c>
    </row>
    <row r="2814" spans="2:36" ht="15" customHeight="1" x14ac:dyDescent="0.25">
      <c r="B2814" s="10" t="s">
        <v>98</v>
      </c>
      <c r="C2814" s="10" t="s">
        <v>78</v>
      </c>
      <c r="D2814" s="10" t="s">
        <v>9663</v>
      </c>
      <c r="E2814" s="10" t="str">
        <f t="shared" si="387"/>
        <v>WCV0094577</v>
      </c>
      <c r="F2814" s="11">
        <f>VLOOKUP(E2814,'[1]Policy Number &amp; Loss Info'!$H$4:$K$8916,2,FALSE)</f>
        <v>29113.83</v>
      </c>
      <c r="G2814" s="11">
        <f>VLOOKUP(E2814,'[1]Policy Number &amp; Loss Info'!$H$4:$K$8916,4,FALSE)</f>
        <v>0</v>
      </c>
      <c r="H2814" s="12">
        <f>VLOOKUP(E2814,'[1]Policy Number &amp; Loss Info'!$H$4:$K$8916,3,FALSE)</f>
        <v>0</v>
      </c>
      <c r="I2814" s="13">
        <f t="shared" si="388"/>
        <v>0</v>
      </c>
      <c r="J2814" s="14">
        <f t="shared" si="389"/>
        <v>0</v>
      </c>
      <c r="K2814" s="10" t="s">
        <v>9664</v>
      </c>
      <c r="L2814" s="10"/>
      <c r="M2814" s="10" t="s">
        <v>59</v>
      </c>
      <c r="N2814" s="10">
        <f>VLOOKUP(M2814,[1]Array!$I$8:$J$14,2,FALSE)</f>
        <v>7</v>
      </c>
      <c r="O2814" s="10">
        <v>5645</v>
      </c>
      <c r="P2814" s="15">
        <v>45552</v>
      </c>
      <c r="Q2814" s="10" t="s">
        <v>109</v>
      </c>
      <c r="R2814" s="10" t="s">
        <v>9665</v>
      </c>
      <c r="S2814" s="10" t="s">
        <v>9666</v>
      </c>
      <c r="T2814" s="10">
        <v>0.92</v>
      </c>
      <c r="U2814" s="10">
        <v>0</v>
      </c>
      <c r="V2814" s="16">
        <v>0</v>
      </c>
      <c r="W2814" s="16">
        <v>7721</v>
      </c>
      <c r="X2814" s="16" t="str">
        <f>VLOOKUP(W2814,[1]Array!$C$8:$D$15,2,TRUE)</f>
        <v>02  $5,000 - $9,999</v>
      </c>
      <c r="Y2814" s="14">
        <f t="shared" si="390"/>
        <v>0</v>
      </c>
      <c r="Z2814" s="14">
        <f t="shared" si="391"/>
        <v>0</v>
      </c>
      <c r="AA2814" s="14">
        <f t="shared" si="392"/>
        <v>1</v>
      </c>
      <c r="AB2814" s="14">
        <f t="shared" si="393"/>
        <v>0</v>
      </c>
      <c r="AC2814" s="14">
        <f t="shared" si="394"/>
        <v>1.53264386525597E-2</v>
      </c>
      <c r="AD2814" s="14">
        <f>(Y2814*'[1]Scoring Model'!$K$17+'Working Data - V3'!Z2814*'[1]Scoring Model'!$K$7+'Working Data - V3'!AA2814*'[1]Scoring Model'!$K$9+'Working Data - V3'!AB2814*'[1]Scoring Model'!$K$10+AC2814*'[1]Scoring Model'!$K$11)</f>
        <v>0.20306528773051194</v>
      </c>
      <c r="AE2814" s="14">
        <f t="shared" si="395"/>
        <v>4</v>
      </c>
      <c r="AF2814" s="17" t="str">
        <f>VLOOKUP(AE2814,'[1]Scoring Model'!$C$18:$D$27,2,FALSE)</f>
        <v>01  Low</v>
      </c>
      <c r="AG2814" s="10" t="s">
        <v>3665</v>
      </c>
      <c r="AH2814" s="10" t="s">
        <v>491</v>
      </c>
      <c r="AI2814" s="16">
        <v>149262</v>
      </c>
      <c r="AJ2814" s="18">
        <v>0</v>
      </c>
    </row>
    <row r="2815" spans="2:36" ht="15" customHeight="1" x14ac:dyDescent="0.25">
      <c r="B2815" s="10" t="s">
        <v>55</v>
      </c>
      <c r="C2815" s="10" t="s">
        <v>36</v>
      </c>
      <c r="D2815" s="10" t="s">
        <v>9667</v>
      </c>
      <c r="E2815" s="10" t="str">
        <f t="shared" si="387"/>
        <v>WCV0094547</v>
      </c>
      <c r="F2815" s="11">
        <f>VLOOKUP(E2815,'[1]Policy Number &amp; Loss Info'!$H$4:$K$8916,2,FALSE)</f>
        <v>17995.36</v>
      </c>
      <c r="G2815" s="11">
        <f>VLOOKUP(E2815,'[1]Policy Number &amp; Loss Info'!$H$4:$K$8916,4,FALSE)</f>
        <v>0</v>
      </c>
      <c r="H2815" s="12">
        <f>VLOOKUP(E2815,'[1]Policy Number &amp; Loss Info'!$H$4:$K$8916,3,FALSE)</f>
        <v>0</v>
      </c>
      <c r="I2815" s="13">
        <f t="shared" si="388"/>
        <v>0</v>
      </c>
      <c r="J2815" s="14">
        <f t="shared" si="389"/>
        <v>0</v>
      </c>
      <c r="K2815" s="10" t="s">
        <v>9668</v>
      </c>
      <c r="L2815" s="10"/>
      <c r="M2815" s="10" t="s">
        <v>67</v>
      </c>
      <c r="N2815" s="10">
        <f>VLOOKUP(M2815,[1]Array!$I$8:$J$14,2,FALSE)</f>
        <v>6</v>
      </c>
      <c r="O2815" s="10">
        <v>9403</v>
      </c>
      <c r="P2815" s="15">
        <v>45544</v>
      </c>
      <c r="Q2815" s="10" t="s">
        <v>60</v>
      </c>
      <c r="R2815" s="10" t="s">
        <v>998</v>
      </c>
      <c r="S2815" s="10" t="s">
        <v>999</v>
      </c>
      <c r="T2815" s="10">
        <v>1</v>
      </c>
      <c r="U2815" s="10">
        <v>0</v>
      </c>
      <c r="V2815" s="16">
        <v>0</v>
      </c>
      <c r="W2815" s="16">
        <v>5109</v>
      </c>
      <c r="X2815" s="16" t="str">
        <f>VLOOKUP(W2815,[1]Array!$C$8:$D$15,2,TRUE)</f>
        <v>02  $5,000 - $9,999</v>
      </c>
      <c r="Y2815" s="14">
        <f t="shared" si="390"/>
        <v>0</v>
      </c>
      <c r="Z2815" s="14">
        <f t="shared" si="391"/>
        <v>0</v>
      </c>
      <c r="AA2815" s="14">
        <f t="shared" si="392"/>
        <v>0.83333333333333337</v>
      </c>
      <c r="AB2815" s="14">
        <f t="shared" si="393"/>
        <v>0</v>
      </c>
      <c r="AC2815" s="14">
        <f t="shared" si="394"/>
        <v>1.0141532842368541E-2</v>
      </c>
      <c r="AD2815" s="14">
        <f>(Y2815*'[1]Scoring Model'!$K$17+'Working Data - V3'!Z2815*'[1]Scoring Model'!$K$7+'Working Data - V3'!AA2815*'[1]Scoring Model'!$K$9+'Working Data - V3'!AB2815*'[1]Scoring Model'!$K$10+AC2815*'[1]Scoring Model'!$K$11)</f>
        <v>0.16869497323514041</v>
      </c>
      <c r="AE2815" s="14">
        <f t="shared" si="395"/>
        <v>4</v>
      </c>
      <c r="AF2815" s="17" t="str">
        <f>VLOOKUP(AE2815,'[1]Scoring Model'!$C$18:$D$27,2,FALSE)</f>
        <v>01  Low</v>
      </c>
      <c r="AG2815" s="10" t="s">
        <v>636</v>
      </c>
      <c r="AH2815" s="10" t="s">
        <v>1016</v>
      </c>
      <c r="AI2815" s="16">
        <v>61015</v>
      </c>
      <c r="AJ2815" s="18">
        <v>0</v>
      </c>
    </row>
    <row r="2816" spans="2:36" ht="15" customHeight="1" x14ac:dyDescent="0.25">
      <c r="B2816" s="10" t="s">
        <v>55</v>
      </c>
      <c r="C2816" s="10" t="s">
        <v>56</v>
      </c>
      <c r="D2816" s="10" t="s">
        <v>9669</v>
      </c>
      <c r="E2816" s="10" t="str">
        <f t="shared" si="387"/>
        <v>WCV0094540</v>
      </c>
      <c r="F2816" s="11">
        <f>VLOOKUP(E2816,'[1]Policy Number &amp; Loss Info'!$H$4:$K$8916,2,FALSE)</f>
        <v>39636.800000000003</v>
      </c>
      <c r="G2816" s="11">
        <f>VLOOKUP(E2816,'[1]Policy Number &amp; Loss Info'!$H$4:$K$8916,4,FALSE)</f>
        <v>131424</v>
      </c>
      <c r="H2816" s="12">
        <f>VLOOKUP(E2816,'[1]Policy Number &amp; Loss Info'!$H$4:$K$8916,3,FALSE)</f>
        <v>1</v>
      </c>
      <c r="I2816" s="13">
        <f t="shared" si="388"/>
        <v>3.3157066160739515</v>
      </c>
      <c r="J2816" s="14">
        <f t="shared" si="389"/>
        <v>2.5229080046825167</v>
      </c>
      <c r="K2816" s="10" t="s">
        <v>9670</v>
      </c>
      <c r="L2816" s="10"/>
      <c r="M2816" s="10" t="s">
        <v>59</v>
      </c>
      <c r="N2816" s="10">
        <f>VLOOKUP(M2816,[1]Array!$I$8:$J$14,2,FALSE)</f>
        <v>7</v>
      </c>
      <c r="O2816" s="10">
        <v>6325</v>
      </c>
      <c r="P2816" s="15">
        <v>45536</v>
      </c>
      <c r="Q2816" s="10" t="s">
        <v>60</v>
      </c>
      <c r="R2816" s="10" t="s">
        <v>1221</v>
      </c>
      <c r="S2816" s="10" t="s">
        <v>1222</v>
      </c>
      <c r="T2816" s="10">
        <v>1.32</v>
      </c>
      <c r="U2816" s="10">
        <v>0</v>
      </c>
      <c r="V2816" s="16">
        <v>0</v>
      </c>
      <c r="W2816" s="16">
        <v>18107</v>
      </c>
      <c r="X2816" s="16" t="str">
        <f>VLOOKUP(W2816,[1]Array!$C$8:$D$15,2,TRUE)</f>
        <v>04  $15,000 - $24,999</v>
      </c>
      <c r="Y2816" s="14">
        <f t="shared" si="390"/>
        <v>1</v>
      </c>
      <c r="Z2816" s="14">
        <f t="shared" si="391"/>
        <v>1.7363914342227421E-2</v>
      </c>
      <c r="AA2816" s="14">
        <f t="shared" si="392"/>
        <v>1</v>
      </c>
      <c r="AB2816" s="14">
        <f t="shared" si="393"/>
        <v>0.32000000000000006</v>
      </c>
      <c r="AC2816" s="14">
        <f t="shared" si="394"/>
        <v>3.5942989856482123E-2</v>
      </c>
      <c r="AD2816" s="14">
        <f>(Y2816*'[1]Scoring Model'!$K$17+'Working Data - V3'!Z2816*'[1]Scoring Model'!$K$7+'Working Data - V3'!AA2816*'[1]Scoring Model'!$K$9+'Working Data - V3'!AB2816*'[1]Scoring Model'!$K$10+AC2816*'[1]Scoring Model'!$K$11)</f>
        <v>0.55866138083974204</v>
      </c>
      <c r="AE2816" s="14">
        <f t="shared" si="395"/>
        <v>10</v>
      </c>
      <c r="AF2816" s="17" t="str">
        <f>VLOOKUP(AE2816,'[1]Scoring Model'!$C$18:$D$27,2,FALSE)</f>
        <v>03  High</v>
      </c>
      <c r="AG2816" s="10" t="s">
        <v>1718</v>
      </c>
      <c r="AH2816" s="10" t="s">
        <v>77</v>
      </c>
      <c r="AI2816" s="16">
        <v>291378</v>
      </c>
      <c r="AJ2816" s="18">
        <v>0</v>
      </c>
    </row>
    <row r="2817" spans="2:36" ht="15" customHeight="1" x14ac:dyDescent="0.25">
      <c r="B2817" s="10" t="s">
        <v>55</v>
      </c>
      <c r="C2817" s="10" t="s">
        <v>56</v>
      </c>
      <c r="D2817" s="10" t="s">
        <v>9671</v>
      </c>
      <c r="E2817" s="10" t="str">
        <f t="shared" si="387"/>
        <v>WCV0094509</v>
      </c>
      <c r="F2817" s="11">
        <f>VLOOKUP(E2817,'[1]Policy Number &amp; Loss Info'!$H$4:$K$8916,2,FALSE)</f>
        <v>67533.88</v>
      </c>
      <c r="G2817" s="11">
        <f>VLOOKUP(E2817,'[1]Policy Number &amp; Loss Info'!$H$4:$K$8916,4,FALSE)</f>
        <v>0</v>
      </c>
      <c r="H2817" s="12">
        <f>VLOOKUP(E2817,'[1]Policy Number &amp; Loss Info'!$H$4:$K$8916,3,FALSE)</f>
        <v>0</v>
      </c>
      <c r="I2817" s="13">
        <f t="shared" si="388"/>
        <v>0</v>
      </c>
      <c r="J2817" s="14">
        <f t="shared" si="389"/>
        <v>0</v>
      </c>
      <c r="K2817" s="10" t="s">
        <v>9672</v>
      </c>
      <c r="L2817" s="10"/>
      <c r="M2817" s="10" t="s">
        <v>49</v>
      </c>
      <c r="N2817" s="10">
        <f>VLOOKUP(M2817,[1]Array!$I$8:$J$14,2,FALSE)</f>
        <v>4</v>
      </c>
      <c r="O2817" s="10">
        <v>9180</v>
      </c>
      <c r="P2817" s="15">
        <v>45538</v>
      </c>
      <c r="Q2817" s="10" t="s">
        <v>60</v>
      </c>
      <c r="R2817" s="10" t="s">
        <v>8595</v>
      </c>
      <c r="S2817" s="10" t="s">
        <v>8596</v>
      </c>
      <c r="T2817" s="10">
        <v>0.84</v>
      </c>
      <c r="U2817" s="10">
        <v>0</v>
      </c>
      <c r="V2817" s="16">
        <v>0</v>
      </c>
      <c r="W2817" s="16">
        <v>19260</v>
      </c>
      <c r="X2817" s="16" t="str">
        <f>VLOOKUP(W2817,[1]Array!$C$8:$D$15,2,TRUE)</f>
        <v>04  $15,000 - $24,999</v>
      </c>
      <c r="Y2817" s="14">
        <f t="shared" si="390"/>
        <v>0</v>
      </c>
      <c r="Z2817" s="14">
        <f t="shared" si="391"/>
        <v>0</v>
      </c>
      <c r="AA2817" s="14">
        <f t="shared" si="392"/>
        <v>0.5</v>
      </c>
      <c r="AB2817" s="14">
        <f t="shared" si="393"/>
        <v>0</v>
      </c>
      <c r="AC2817" s="14">
        <f t="shared" si="394"/>
        <v>3.8231732735176764E-2</v>
      </c>
      <c r="AD2817" s="14">
        <f>(Y2817*'[1]Scoring Model'!$K$17+'Working Data - V3'!Z2817*'[1]Scoring Model'!$K$7+'Working Data - V3'!AA2817*'[1]Scoring Model'!$K$9+'Working Data - V3'!AB2817*'[1]Scoring Model'!$K$10+AC2817*'[1]Scoring Model'!$K$11)</f>
        <v>0.10764634654703537</v>
      </c>
      <c r="AE2817" s="14">
        <f t="shared" si="395"/>
        <v>3</v>
      </c>
      <c r="AF2817" s="17" t="str">
        <f>VLOOKUP(AE2817,'[1]Scoring Model'!$C$18:$D$27,2,FALSE)</f>
        <v>01  Low</v>
      </c>
      <c r="AG2817" s="10" t="s">
        <v>9673</v>
      </c>
      <c r="AH2817" s="10" t="s">
        <v>4891</v>
      </c>
      <c r="AI2817" s="16">
        <v>976667</v>
      </c>
      <c r="AJ2817" s="18">
        <v>0</v>
      </c>
    </row>
    <row r="2818" spans="2:36" ht="15" customHeight="1" x14ac:dyDescent="0.25">
      <c r="B2818" s="10" t="s">
        <v>98</v>
      </c>
      <c r="C2818" s="10" t="s">
        <v>46</v>
      </c>
      <c r="D2818" s="10" t="s">
        <v>9674</v>
      </c>
      <c r="E2818" s="10" t="str">
        <f t="shared" si="387"/>
        <v>WCV0094475</v>
      </c>
      <c r="F2818" s="11">
        <f>VLOOKUP(E2818,'[1]Policy Number &amp; Loss Info'!$H$4:$K$8916,2,FALSE)</f>
        <v>27125.3</v>
      </c>
      <c r="G2818" s="11">
        <f>VLOOKUP(E2818,'[1]Policy Number &amp; Loss Info'!$H$4:$K$8916,4,FALSE)</f>
        <v>2514.08</v>
      </c>
      <c r="H2818" s="12">
        <f>VLOOKUP(E2818,'[1]Policy Number &amp; Loss Info'!$H$4:$K$8916,3,FALSE)</f>
        <v>3</v>
      </c>
      <c r="I2818" s="13">
        <f t="shared" si="388"/>
        <v>9.2683951882559817E-2</v>
      </c>
      <c r="J2818" s="14">
        <f t="shared" si="389"/>
        <v>11.059785513892935</v>
      </c>
      <c r="K2818" s="10" t="s">
        <v>9675</v>
      </c>
      <c r="L2818" s="10"/>
      <c r="M2818" s="10" t="s">
        <v>87</v>
      </c>
      <c r="N2818" s="10">
        <f>VLOOKUP(M2818,[1]Array!$I$8:$J$14,2,FALSE)</f>
        <v>3</v>
      </c>
      <c r="O2818" s="10">
        <v>9016</v>
      </c>
      <c r="P2818" s="15">
        <v>45543</v>
      </c>
      <c r="Q2818" s="10" t="s">
        <v>102</v>
      </c>
      <c r="R2818" s="10" t="s">
        <v>103</v>
      </c>
      <c r="S2818" s="10" t="s">
        <v>438</v>
      </c>
      <c r="T2818" s="10">
        <v>0.85</v>
      </c>
      <c r="U2818" s="10">
        <v>2</v>
      </c>
      <c r="V2818" s="16">
        <v>1682.35</v>
      </c>
      <c r="W2818" s="16">
        <v>9359</v>
      </c>
      <c r="X2818" s="16" t="str">
        <f>VLOOKUP(W2818,[1]Array!$C$8:$D$15,2,TRUE)</f>
        <v>02  $5,000 - $9,999</v>
      </c>
      <c r="Y2818" s="14">
        <f t="shared" si="390"/>
        <v>4.6341975941279909E-2</v>
      </c>
      <c r="Z2818" s="14">
        <f t="shared" si="391"/>
        <v>7.611897379936812E-2</v>
      </c>
      <c r="AA2818" s="14">
        <f t="shared" si="392"/>
        <v>0.33333333333333331</v>
      </c>
      <c r="AB2818" s="14">
        <f t="shared" si="393"/>
        <v>0</v>
      </c>
      <c r="AC2818" s="14">
        <f t="shared" si="394"/>
        <v>1.857792246461679E-2</v>
      </c>
      <c r="AD2818" s="14">
        <f>(Y2818*'[1]Scoring Model'!$K$17+'Working Data - V3'!Z2818*'[1]Scoring Model'!$K$7+'Working Data - V3'!AA2818*'[1]Scoring Model'!$K$9+'Working Data - V3'!AB2818*'[1]Scoring Model'!$K$10+AC2818*'[1]Scoring Model'!$K$11)</f>
        <v>9.9508638701847618E-2</v>
      </c>
      <c r="AE2818" s="14">
        <f t="shared" si="395"/>
        <v>3</v>
      </c>
      <c r="AF2818" s="17" t="str">
        <f>VLOOKUP(AE2818,'[1]Scoring Model'!$C$18:$D$27,2,FALSE)</f>
        <v>01  Low</v>
      </c>
      <c r="AG2818" s="10" t="s">
        <v>9676</v>
      </c>
      <c r="AH2818" s="10" t="s">
        <v>1292</v>
      </c>
      <c r="AI2818" s="16">
        <v>645000</v>
      </c>
      <c r="AJ2818" s="18">
        <v>0.27801399999999998</v>
      </c>
    </row>
    <row r="2819" spans="2:36" ht="15" customHeight="1" x14ac:dyDescent="0.25">
      <c r="B2819" s="10" t="s">
        <v>35</v>
      </c>
      <c r="C2819" s="10" t="s">
        <v>36</v>
      </c>
      <c r="D2819" s="10" t="s">
        <v>9677</v>
      </c>
      <c r="E2819" s="10" t="str">
        <f t="shared" si="387"/>
        <v>WCV0093671</v>
      </c>
      <c r="F2819" s="11">
        <f>VLOOKUP(E2819,'[1]Policy Number &amp; Loss Info'!$H$4:$K$8916,2,FALSE)</f>
        <v>24672.010000000002</v>
      </c>
      <c r="G2819" s="11">
        <f>VLOOKUP(E2819,'[1]Policy Number &amp; Loss Info'!$H$4:$K$8916,4,FALSE)</f>
        <v>0</v>
      </c>
      <c r="H2819" s="12">
        <f>VLOOKUP(E2819,'[1]Policy Number &amp; Loss Info'!$H$4:$K$8916,3,FALSE)</f>
        <v>1</v>
      </c>
      <c r="I2819" s="13">
        <f t="shared" si="388"/>
        <v>0</v>
      </c>
      <c r="J2819" s="14">
        <f t="shared" si="389"/>
        <v>4.0531760484857129</v>
      </c>
      <c r="K2819" s="10" t="s">
        <v>9678</v>
      </c>
      <c r="L2819" s="10"/>
      <c r="M2819" s="10" t="s">
        <v>87</v>
      </c>
      <c r="N2819" s="10">
        <f>VLOOKUP(M2819,[1]Array!$I$8:$J$14,2,FALSE)</f>
        <v>3</v>
      </c>
      <c r="O2819" s="10">
        <v>8102</v>
      </c>
      <c r="P2819" s="15">
        <v>45554</v>
      </c>
      <c r="Q2819" s="10" t="s">
        <v>197</v>
      </c>
      <c r="R2819" s="10" t="s">
        <v>9679</v>
      </c>
      <c r="S2819" s="10" t="s">
        <v>9680</v>
      </c>
      <c r="T2819" s="10">
        <v>0.88</v>
      </c>
      <c r="U2819" s="10">
        <v>1</v>
      </c>
      <c r="V2819" s="16">
        <v>0</v>
      </c>
      <c r="W2819" s="16">
        <v>9503</v>
      </c>
      <c r="X2819" s="16" t="str">
        <f>VLOOKUP(W2819,[1]Array!$C$8:$D$15,2,TRUE)</f>
        <v>02  $5,000 - $9,999</v>
      </c>
      <c r="Y2819" s="14">
        <f t="shared" si="390"/>
        <v>0</v>
      </c>
      <c r="Z2819" s="14">
        <f t="shared" si="391"/>
        <v>2.7895984153702917E-2</v>
      </c>
      <c r="AA2819" s="14">
        <f t="shared" si="392"/>
        <v>0.33333333333333331</v>
      </c>
      <c r="AB2819" s="14">
        <f t="shared" si="393"/>
        <v>0</v>
      </c>
      <c r="AC2819" s="14">
        <f t="shared" si="394"/>
        <v>1.8863767195347082E-2</v>
      </c>
      <c r="AD2819" s="14">
        <f>(Y2819*'[1]Scoring Model'!$K$17+'Working Data - V3'!Z2819*'[1]Scoring Model'!$K$7+'Working Data - V3'!AA2819*'[1]Scoring Model'!$K$9+'Working Data - V3'!AB2819*'[1]Scoring Model'!$K$10+AC2819*'[1]Scoring Model'!$K$11)</f>
        <v>7.6018616936476657E-2</v>
      </c>
      <c r="AE2819" s="14">
        <f t="shared" si="395"/>
        <v>2</v>
      </c>
      <c r="AF2819" s="17" t="str">
        <f>VLOOKUP(AE2819,'[1]Scoring Model'!$C$18:$D$27,2,FALSE)</f>
        <v>01  Low</v>
      </c>
      <c r="AG2819" s="10" t="s">
        <v>9681</v>
      </c>
      <c r="AH2819" s="10" t="s">
        <v>201</v>
      </c>
      <c r="AI2819" s="16">
        <v>847803</v>
      </c>
      <c r="AJ2819" s="18">
        <v>0</v>
      </c>
    </row>
    <row r="2820" spans="2:36" ht="15" customHeight="1" x14ac:dyDescent="0.25">
      <c r="B2820" s="10" t="s">
        <v>35</v>
      </c>
      <c r="C2820" s="10" t="s">
        <v>36</v>
      </c>
      <c r="D2820" s="10" t="s">
        <v>9682</v>
      </c>
      <c r="E2820" s="10" t="str">
        <f t="shared" ref="E2820:E2883" si="396">LEFT(D2820,10)</f>
        <v>WCV0093640</v>
      </c>
      <c r="F2820" s="11">
        <f>VLOOKUP(E2820,'[1]Policy Number &amp; Loss Info'!$H$4:$K$8916,2,FALSE)</f>
        <v>13671.21</v>
      </c>
      <c r="G2820" s="11">
        <f>VLOOKUP(E2820,'[1]Policy Number &amp; Loss Info'!$H$4:$K$8916,4,FALSE)</f>
        <v>0</v>
      </c>
      <c r="H2820" s="12">
        <f>VLOOKUP(E2820,'[1]Policy Number &amp; Loss Info'!$H$4:$K$8916,3,FALSE)</f>
        <v>0</v>
      </c>
      <c r="I2820" s="13">
        <f t="shared" ref="I2820:I2883" si="397">G2820/F2820</f>
        <v>0</v>
      </c>
      <c r="J2820" s="14">
        <f t="shared" ref="J2820:J2883" si="398">H2820/(F2820/100000)</f>
        <v>0</v>
      </c>
      <c r="K2820" s="10" t="s">
        <v>9683</v>
      </c>
      <c r="L2820" s="10"/>
      <c r="M2820" s="10" t="s">
        <v>87</v>
      </c>
      <c r="N2820" s="10">
        <f>VLOOKUP(M2820,[1]Array!$I$8:$J$14,2,FALSE)</f>
        <v>3</v>
      </c>
      <c r="O2820" s="10">
        <v>8292</v>
      </c>
      <c r="P2820" s="15">
        <v>45545</v>
      </c>
      <c r="Q2820" s="10" t="s">
        <v>197</v>
      </c>
      <c r="R2820" s="10" t="s">
        <v>2354</v>
      </c>
      <c r="S2820" s="10" t="s">
        <v>8381</v>
      </c>
      <c r="T2820" s="10">
        <v>0.89</v>
      </c>
      <c r="U2820" s="10">
        <v>0</v>
      </c>
      <c r="V2820" s="16">
        <v>0</v>
      </c>
      <c r="W2820" s="16">
        <v>5193</v>
      </c>
      <c r="X2820" s="16" t="str">
        <f>VLOOKUP(W2820,[1]Array!$C$8:$D$15,2,TRUE)</f>
        <v>02  $5,000 - $9,999</v>
      </c>
      <c r="Y2820" s="14">
        <f t="shared" ref="Y2820:Y2883" si="399">MIN(I2820,2)/2</f>
        <v>0</v>
      </c>
      <c r="Z2820" s="14">
        <f t="shared" ref="Z2820:Z2883" si="400">(J2820-MIN($J$3:$J$4909))/(MAX($J$3:$J$4909)-MIN($J$3:$J$4909))</f>
        <v>0</v>
      </c>
      <c r="AA2820" s="14">
        <f t="shared" ref="AA2820:AA2883" si="401">(N2820-1)/(7-1)</f>
        <v>0.33333333333333331</v>
      </c>
      <c r="AB2820" s="14">
        <f t="shared" ref="AB2820:AB2883" si="402">MAX(0,MIN(T2820,2)-1)</f>
        <v>0</v>
      </c>
      <c r="AC2820" s="14">
        <f t="shared" ref="AC2820:AC2883" si="403">(W2820-MIN($W$3:$W$4909))/(MAX($W$3:$W$4909)-MIN(W2820:W7726))</f>
        <v>1.0308275601961212E-2</v>
      </c>
      <c r="AD2820" s="14">
        <f>(Y2820*'[1]Scoring Model'!$K$17+'Working Data - V3'!Z2820*'[1]Scoring Model'!$K$7+'Working Data - V3'!AA2820*'[1]Scoring Model'!$K$9+'Working Data - V3'!AB2820*'[1]Scoring Model'!$K$10+AC2820*'[1]Scoring Model'!$K$11)</f>
        <v>6.8728321787058913E-2</v>
      </c>
      <c r="AE2820" s="14">
        <f t="shared" ref="AE2820:AE2883" si="404">ROUND(9*(AD2820-MIN($AD$3:$AD$4909))/(MAX($AD$3:$AD$4909)-MIN($AD$3:$AD$4909))+1,0)</f>
        <v>2</v>
      </c>
      <c r="AF2820" s="17" t="str">
        <f>VLOOKUP(AE2820,'[1]Scoring Model'!$C$18:$D$27,2,FALSE)</f>
        <v>01  Low</v>
      </c>
      <c r="AG2820" s="10" t="s">
        <v>2085</v>
      </c>
      <c r="AH2820" s="10" t="s">
        <v>264</v>
      </c>
      <c r="AI2820" s="16">
        <v>636115</v>
      </c>
      <c r="AJ2820" s="18">
        <v>0</v>
      </c>
    </row>
    <row r="2821" spans="2:36" ht="15" customHeight="1" x14ac:dyDescent="0.25">
      <c r="B2821" s="10" t="s">
        <v>178</v>
      </c>
      <c r="C2821" s="10" t="s">
        <v>166</v>
      </c>
      <c r="D2821" s="10" t="s">
        <v>9684</v>
      </c>
      <c r="E2821" s="10" t="str">
        <f t="shared" si="396"/>
        <v>WCV0093619</v>
      </c>
      <c r="F2821" s="11">
        <f>VLOOKUP(E2821,'[1]Policy Number &amp; Loss Info'!$H$4:$K$8916,2,FALSE)</f>
        <v>13425.01</v>
      </c>
      <c r="G2821" s="11">
        <f>VLOOKUP(E2821,'[1]Policy Number &amp; Loss Info'!$H$4:$K$8916,4,FALSE)</f>
        <v>1102.23</v>
      </c>
      <c r="H2821" s="12">
        <f>VLOOKUP(E2821,'[1]Policy Number &amp; Loss Info'!$H$4:$K$8916,3,FALSE)</f>
        <v>3</v>
      </c>
      <c r="I2821" s="13">
        <f t="shared" si="397"/>
        <v>8.2102732139491888E-2</v>
      </c>
      <c r="J2821" s="14">
        <f t="shared" si="398"/>
        <v>22.346352069756371</v>
      </c>
      <c r="K2821" s="10" t="s">
        <v>9685</v>
      </c>
      <c r="L2821" s="10"/>
      <c r="M2821" s="10" t="s">
        <v>39</v>
      </c>
      <c r="N2821" s="10">
        <f>VLOOKUP(M2821,[1]Array!$I$8:$J$14,2,FALSE)</f>
        <v>1</v>
      </c>
      <c r="O2821" s="10">
        <v>8831</v>
      </c>
      <c r="P2821" s="15">
        <v>45536</v>
      </c>
      <c r="Q2821" s="10" t="s">
        <v>181</v>
      </c>
      <c r="R2821" s="10" t="s">
        <v>873</v>
      </c>
      <c r="S2821" s="10" t="s">
        <v>9686</v>
      </c>
      <c r="T2821" s="10">
        <v>0.96</v>
      </c>
      <c r="U2821" s="10">
        <v>1</v>
      </c>
      <c r="V2821" s="16">
        <v>228.02</v>
      </c>
      <c r="W2821" s="16">
        <v>5098</v>
      </c>
      <c r="X2821" s="16" t="str">
        <f>VLOOKUP(W2821,[1]Array!$C$8:$D$15,2,TRUE)</f>
        <v>02  $5,000 - $9,999</v>
      </c>
      <c r="Y2821" s="14">
        <f t="shared" si="399"/>
        <v>4.1051366069745944E-2</v>
      </c>
      <c r="Z2821" s="14">
        <f t="shared" si="400"/>
        <v>0.15379876812009821</v>
      </c>
      <c r="AA2821" s="14">
        <f t="shared" si="401"/>
        <v>0</v>
      </c>
      <c r="AB2821" s="14">
        <f t="shared" si="402"/>
        <v>0</v>
      </c>
      <c r="AC2821" s="14">
        <f t="shared" si="403"/>
        <v>1.011969748099331E-2</v>
      </c>
      <c r="AD2821" s="14">
        <f>(Y2821*'[1]Scoring Model'!$K$17+'Working Data - V3'!Z2821*'[1]Scoring Model'!$K$7+'Working Data - V3'!AA2821*'[1]Scoring Model'!$K$9+'Working Data - V3'!AB2821*'[1]Scoring Model'!$K$10+AC2821*'[1]Scoring Model'!$K$11)</f>
        <v>4.509910294114209E-2</v>
      </c>
      <c r="AE2821" s="14">
        <f t="shared" si="404"/>
        <v>2</v>
      </c>
      <c r="AF2821" s="17" t="str">
        <f>VLOOKUP(AE2821,'[1]Scoring Model'!$C$18:$D$27,2,FALSE)</f>
        <v>01  Low</v>
      </c>
      <c r="AG2821" s="10" t="s">
        <v>699</v>
      </c>
      <c r="AH2821" s="10" t="s">
        <v>185</v>
      </c>
      <c r="AI2821" s="16">
        <v>543748</v>
      </c>
      <c r="AJ2821" s="18">
        <v>6.7183000000000007E-2</v>
      </c>
    </row>
    <row r="2822" spans="2:36" ht="15" customHeight="1" x14ac:dyDescent="0.25">
      <c r="B2822" s="10" t="s">
        <v>98</v>
      </c>
      <c r="C2822" s="10" t="s">
        <v>166</v>
      </c>
      <c r="D2822" s="10" t="s">
        <v>9687</v>
      </c>
      <c r="E2822" s="10" t="str">
        <f t="shared" si="396"/>
        <v>WCV0093612</v>
      </c>
      <c r="F2822" s="11">
        <f>VLOOKUP(E2822,'[1]Policy Number &amp; Loss Info'!$H$4:$K$8916,2,FALSE)</f>
        <v>193855.02</v>
      </c>
      <c r="G2822" s="11">
        <f>VLOOKUP(E2822,'[1]Policy Number &amp; Loss Info'!$H$4:$K$8916,4,FALSE)</f>
        <v>3889.26</v>
      </c>
      <c r="H2822" s="12">
        <f>VLOOKUP(E2822,'[1]Policy Number &amp; Loss Info'!$H$4:$K$8916,3,FALSE)</f>
        <v>1</v>
      </c>
      <c r="I2822" s="13">
        <f t="shared" si="397"/>
        <v>2.0062725226305724E-2</v>
      </c>
      <c r="J2822" s="14">
        <f t="shared" si="398"/>
        <v>0.5158494219030284</v>
      </c>
      <c r="K2822" s="10" t="s">
        <v>9688</v>
      </c>
      <c r="L2822" s="10"/>
      <c r="M2822" s="10" t="s">
        <v>59</v>
      </c>
      <c r="N2822" s="10">
        <f>VLOOKUP(M2822,[1]Array!$I$8:$J$14,2,FALSE)</f>
        <v>7</v>
      </c>
      <c r="O2822" s="10">
        <v>5645</v>
      </c>
      <c r="P2822" s="15">
        <v>45536</v>
      </c>
      <c r="Q2822" s="10" t="s">
        <v>102</v>
      </c>
      <c r="R2822" s="10" t="s">
        <v>243</v>
      </c>
      <c r="S2822" s="10" t="s">
        <v>9689</v>
      </c>
      <c r="T2822" s="10">
        <v>0.97</v>
      </c>
      <c r="U2822" s="10">
        <v>0</v>
      </c>
      <c r="V2822" s="16">
        <v>0</v>
      </c>
      <c r="W2822" s="16">
        <v>55827</v>
      </c>
      <c r="X2822" s="16" t="str">
        <f>VLOOKUP(W2822,[1]Array!$C$8:$D$15,2,TRUE)</f>
        <v>06  $50,000 - $74,999</v>
      </c>
      <c r="Y2822" s="14">
        <f t="shared" si="399"/>
        <v>1.0031362613152862E-2</v>
      </c>
      <c r="Z2822" s="14">
        <f t="shared" si="400"/>
        <v>3.5503336462475929E-3</v>
      </c>
      <c r="AA2822" s="14">
        <f t="shared" si="401"/>
        <v>1</v>
      </c>
      <c r="AB2822" s="14">
        <f t="shared" si="402"/>
        <v>0</v>
      </c>
      <c r="AC2822" s="14">
        <f t="shared" si="403"/>
        <v>0.11081842904500069</v>
      </c>
      <c r="AD2822" s="14">
        <f>(Y2822*'[1]Scoring Model'!$K$17+'Working Data - V3'!Z2822*'[1]Scoring Model'!$K$7+'Working Data - V3'!AA2822*'[1]Scoring Model'!$K$9+'Working Data - V3'!AB2822*'[1]Scoring Model'!$K$10+AC2822*'[1]Scoring Model'!$K$11)</f>
        <v>0.22588316132219552</v>
      </c>
      <c r="AE2822" s="14">
        <f t="shared" si="404"/>
        <v>5</v>
      </c>
      <c r="AF2822" s="17" t="str">
        <f>VLOOKUP(AE2822,'[1]Scoring Model'!$C$18:$D$27,2,FALSE)</f>
        <v>02  Moderate</v>
      </c>
      <c r="AG2822" s="10" t="s">
        <v>63</v>
      </c>
      <c r="AH2822" s="10" t="s">
        <v>172</v>
      </c>
      <c r="AI2822" s="16">
        <v>870132</v>
      </c>
      <c r="AJ2822" s="18">
        <v>0</v>
      </c>
    </row>
    <row r="2823" spans="2:36" ht="15" customHeight="1" x14ac:dyDescent="0.25">
      <c r="B2823" s="10" t="s">
        <v>35</v>
      </c>
      <c r="C2823" s="10" t="s">
        <v>36</v>
      </c>
      <c r="D2823" s="10" t="s">
        <v>9690</v>
      </c>
      <c r="E2823" s="10" t="str">
        <f t="shared" si="396"/>
        <v>WCV0092992</v>
      </c>
      <c r="F2823" s="11">
        <f>VLOOKUP(E2823,'[1]Policy Number &amp; Loss Info'!$H$4:$K$8916,2,FALSE)</f>
        <v>12955.21</v>
      </c>
      <c r="G2823" s="11">
        <f>VLOOKUP(E2823,'[1]Policy Number &amp; Loss Info'!$H$4:$K$8916,4,FALSE)</f>
        <v>2974.8</v>
      </c>
      <c r="H2823" s="12">
        <f>VLOOKUP(E2823,'[1]Policy Number &amp; Loss Info'!$H$4:$K$8916,3,FALSE)</f>
        <v>1</v>
      </c>
      <c r="I2823" s="13">
        <f t="shared" si="397"/>
        <v>0.2296219050096448</v>
      </c>
      <c r="J2823" s="14">
        <f t="shared" si="398"/>
        <v>7.7189022794690318</v>
      </c>
      <c r="K2823" s="10" t="s">
        <v>9691</v>
      </c>
      <c r="L2823" s="10"/>
      <c r="M2823" s="10" t="s">
        <v>101</v>
      </c>
      <c r="N2823" s="10">
        <f>VLOOKUP(M2823,[1]Array!$I$8:$J$14,2,FALSE)</f>
        <v>5</v>
      </c>
      <c r="O2823" s="10">
        <v>8393</v>
      </c>
      <c r="P2823" s="15">
        <v>45559</v>
      </c>
      <c r="Q2823" s="10" t="s">
        <v>197</v>
      </c>
      <c r="R2823" s="10" t="s">
        <v>8687</v>
      </c>
      <c r="S2823" s="10" t="s">
        <v>8688</v>
      </c>
      <c r="T2823" s="10">
        <v>1</v>
      </c>
      <c r="U2823" s="10">
        <v>1</v>
      </c>
      <c r="V2823" s="16">
        <v>2974.8</v>
      </c>
      <c r="W2823" s="16">
        <v>5039</v>
      </c>
      <c r="X2823" s="16" t="str">
        <f>VLOOKUP(W2823,[1]Array!$C$8:$D$15,2,TRUE)</f>
        <v>02  $5,000 - $9,999</v>
      </c>
      <c r="Y2823" s="14">
        <f t="shared" si="399"/>
        <v>0.1148109525048224</v>
      </c>
      <c r="Z2823" s="14">
        <f t="shared" si="400"/>
        <v>5.3125344938445611E-2</v>
      </c>
      <c r="AA2823" s="14">
        <f t="shared" si="401"/>
        <v>0.66666666666666663</v>
      </c>
      <c r="AB2823" s="14">
        <f t="shared" si="402"/>
        <v>0</v>
      </c>
      <c r="AC2823" s="14">
        <f t="shared" si="403"/>
        <v>1.0002580542707981E-2</v>
      </c>
      <c r="AD2823" s="14">
        <f>(Y2823*'[1]Scoring Model'!$K$17+'Working Data - V3'!Z2823*'[1]Scoring Model'!$K$7+'Working Data - V3'!AA2823*'[1]Scoring Model'!$K$9+'Working Data - V3'!AB2823*'[1]Scoring Model'!$K$10+AC2823*'[1]Scoring Model'!$K$11)</f>
        <v>0.18040220418101077</v>
      </c>
      <c r="AE2823" s="14">
        <f t="shared" si="404"/>
        <v>4</v>
      </c>
      <c r="AF2823" s="17" t="str">
        <f>VLOOKUP(AE2823,'[1]Scoring Model'!$C$18:$D$27,2,FALSE)</f>
        <v>01  Low</v>
      </c>
      <c r="AG2823" s="10" t="s">
        <v>1471</v>
      </c>
      <c r="AH2823" s="10" t="s">
        <v>201</v>
      </c>
      <c r="AI2823" s="16">
        <v>823311</v>
      </c>
      <c r="AJ2823" s="18">
        <v>0.97945099999999996</v>
      </c>
    </row>
    <row r="2824" spans="2:36" ht="15" customHeight="1" x14ac:dyDescent="0.25">
      <c r="B2824" s="10" t="s">
        <v>35</v>
      </c>
      <c r="C2824" s="10" t="s">
        <v>36</v>
      </c>
      <c r="D2824" s="10" t="s">
        <v>9692</v>
      </c>
      <c r="E2824" s="10" t="str">
        <f t="shared" si="396"/>
        <v>WCV0092955</v>
      </c>
      <c r="F2824" s="11">
        <f>VLOOKUP(E2824,'[1]Policy Number &amp; Loss Info'!$H$4:$K$8916,2,FALSE)</f>
        <v>11601.52</v>
      </c>
      <c r="G2824" s="11">
        <f>VLOOKUP(E2824,'[1]Policy Number &amp; Loss Info'!$H$4:$K$8916,4,FALSE)</f>
        <v>0</v>
      </c>
      <c r="H2824" s="12">
        <f>VLOOKUP(E2824,'[1]Policy Number &amp; Loss Info'!$H$4:$K$8916,3,FALSE)</f>
        <v>0</v>
      </c>
      <c r="I2824" s="13">
        <f t="shared" si="397"/>
        <v>0</v>
      </c>
      <c r="J2824" s="14">
        <f t="shared" si="398"/>
        <v>0</v>
      </c>
      <c r="K2824" s="10" t="s">
        <v>9693</v>
      </c>
      <c r="L2824" s="10"/>
      <c r="M2824" s="10" t="s">
        <v>87</v>
      </c>
      <c r="N2824" s="10">
        <f>VLOOKUP(M2824,[1]Array!$I$8:$J$14,2,FALSE)</f>
        <v>3</v>
      </c>
      <c r="O2824" s="10">
        <v>7403</v>
      </c>
      <c r="P2824" s="15">
        <v>45544</v>
      </c>
      <c r="Q2824" s="10" t="s">
        <v>60</v>
      </c>
      <c r="R2824" s="10" t="s">
        <v>1532</v>
      </c>
      <c r="S2824" s="10" t="s">
        <v>1533</v>
      </c>
      <c r="T2824" s="10">
        <v>1</v>
      </c>
      <c r="U2824" s="10">
        <v>0</v>
      </c>
      <c r="V2824" s="16">
        <v>0</v>
      </c>
      <c r="W2824" s="16">
        <v>3890</v>
      </c>
      <c r="X2824" s="16" t="str">
        <f>VLOOKUP(W2824,[1]Array!$C$8:$D$15,2,TRUE)</f>
        <v>01  $0 - $4,999</v>
      </c>
      <c r="Y2824" s="14">
        <f t="shared" si="399"/>
        <v>0</v>
      </c>
      <c r="Z2824" s="14">
        <f t="shared" si="400"/>
        <v>0</v>
      </c>
      <c r="AA2824" s="14">
        <f t="shared" si="401"/>
        <v>0.33333333333333331</v>
      </c>
      <c r="AB2824" s="14">
        <f t="shared" si="402"/>
        <v>0</v>
      </c>
      <c r="AC2824" s="14">
        <f t="shared" si="403"/>
        <v>7.7217777954225143E-3</v>
      </c>
      <c r="AD2824" s="14">
        <f>(Y2824*'[1]Scoring Model'!$K$17+'Working Data - V3'!Z2824*'[1]Scoring Model'!$K$7+'Working Data - V3'!AA2824*'[1]Scoring Model'!$K$9+'Working Data - V3'!AB2824*'[1]Scoring Model'!$K$10+AC2824*'[1]Scoring Model'!$K$11)</f>
        <v>6.8211022225751164E-2</v>
      </c>
      <c r="AE2824" s="14">
        <f t="shared" si="404"/>
        <v>2</v>
      </c>
      <c r="AF2824" s="17" t="str">
        <f>VLOOKUP(AE2824,'[1]Scoring Model'!$C$18:$D$27,2,FALSE)</f>
        <v>01  Low</v>
      </c>
      <c r="AG2824" s="10" t="s">
        <v>9694</v>
      </c>
      <c r="AH2824" s="10" t="s">
        <v>923</v>
      </c>
      <c r="AI2824" s="16">
        <v>102100</v>
      </c>
      <c r="AJ2824" s="18">
        <v>0</v>
      </c>
    </row>
    <row r="2825" spans="2:36" ht="15" customHeight="1" x14ac:dyDescent="0.25">
      <c r="B2825" s="10" t="s">
        <v>35</v>
      </c>
      <c r="C2825" s="10" t="s">
        <v>36</v>
      </c>
      <c r="D2825" s="10" t="s">
        <v>9695</v>
      </c>
      <c r="E2825" s="10" t="str">
        <f t="shared" si="396"/>
        <v>WCV0092240</v>
      </c>
      <c r="F2825" s="11">
        <f>VLOOKUP(E2825,'[1]Policy Number &amp; Loss Info'!$H$4:$K$8916,2,FALSE)</f>
        <v>14625.2</v>
      </c>
      <c r="G2825" s="11">
        <f>VLOOKUP(E2825,'[1]Policy Number &amp; Loss Info'!$H$4:$K$8916,4,FALSE)</f>
        <v>0</v>
      </c>
      <c r="H2825" s="12">
        <f>VLOOKUP(E2825,'[1]Policy Number &amp; Loss Info'!$H$4:$K$8916,3,FALSE)</f>
        <v>0</v>
      </c>
      <c r="I2825" s="13">
        <f t="shared" si="397"/>
        <v>0</v>
      </c>
      <c r="J2825" s="14">
        <f t="shared" si="398"/>
        <v>0</v>
      </c>
      <c r="K2825" s="10" t="s">
        <v>9696</v>
      </c>
      <c r="L2825" s="10"/>
      <c r="M2825" s="10" t="s">
        <v>87</v>
      </c>
      <c r="N2825" s="10">
        <f>VLOOKUP(M2825,[1]Array!$I$8:$J$14,2,FALSE)</f>
        <v>3</v>
      </c>
      <c r="O2825" s="10">
        <v>8810</v>
      </c>
      <c r="P2825" s="15">
        <v>45560</v>
      </c>
      <c r="Q2825" s="10" t="s">
        <v>60</v>
      </c>
      <c r="R2825" s="10" t="s">
        <v>3228</v>
      </c>
      <c r="S2825" s="10" t="s">
        <v>3229</v>
      </c>
      <c r="T2825" s="10">
        <v>0.95</v>
      </c>
      <c r="U2825" s="10">
        <v>0</v>
      </c>
      <c r="V2825" s="16">
        <v>0</v>
      </c>
      <c r="W2825" s="16">
        <v>4712</v>
      </c>
      <c r="X2825" s="16" t="str">
        <f>VLOOKUP(W2825,[1]Array!$C$8:$D$15,2,TRUE)</f>
        <v>01  $0 - $4,999</v>
      </c>
      <c r="Y2825" s="14">
        <f t="shared" si="399"/>
        <v>0</v>
      </c>
      <c r="Z2825" s="14">
        <f t="shared" si="400"/>
        <v>0</v>
      </c>
      <c r="AA2825" s="14">
        <f t="shared" si="401"/>
        <v>0.33333333333333331</v>
      </c>
      <c r="AB2825" s="14">
        <f t="shared" si="402"/>
        <v>0</v>
      </c>
      <c r="AC2825" s="14">
        <f t="shared" si="403"/>
        <v>9.3534748000079406E-3</v>
      </c>
      <c r="AD2825" s="14">
        <f>(Y2825*'[1]Scoring Model'!$K$17+'Working Data - V3'!Z2825*'[1]Scoring Model'!$K$7+'Working Data - V3'!AA2825*'[1]Scoring Model'!$K$9+'Working Data - V3'!AB2825*'[1]Scoring Model'!$K$10+AC2825*'[1]Scoring Model'!$K$11)</f>
        <v>6.853736162666825E-2</v>
      </c>
      <c r="AE2825" s="14">
        <f t="shared" si="404"/>
        <v>2</v>
      </c>
      <c r="AF2825" s="17" t="str">
        <f>VLOOKUP(AE2825,'[1]Scoring Model'!$C$18:$D$27,2,FALSE)</f>
        <v>01  Low</v>
      </c>
      <c r="AG2825" s="10" t="s">
        <v>9697</v>
      </c>
      <c r="AH2825" s="10" t="s">
        <v>1167</v>
      </c>
      <c r="AI2825" s="16">
        <v>478133</v>
      </c>
      <c r="AJ2825" s="18">
        <v>0</v>
      </c>
    </row>
    <row r="2826" spans="2:36" ht="15" customHeight="1" x14ac:dyDescent="0.25">
      <c r="B2826" s="10" t="s">
        <v>35</v>
      </c>
      <c r="C2826" s="10" t="s">
        <v>36</v>
      </c>
      <c r="D2826" s="10" t="s">
        <v>9698</v>
      </c>
      <c r="E2826" s="10" t="str">
        <f t="shared" si="396"/>
        <v>WCV0092229</v>
      </c>
      <c r="F2826" s="11">
        <f>VLOOKUP(E2826,'[1]Policy Number &amp; Loss Info'!$H$4:$K$8916,2,FALSE)</f>
        <v>16096.95</v>
      </c>
      <c r="G2826" s="11">
        <f>VLOOKUP(E2826,'[1]Policy Number &amp; Loss Info'!$H$4:$K$8916,4,FALSE)</f>
        <v>0</v>
      </c>
      <c r="H2826" s="12">
        <f>VLOOKUP(E2826,'[1]Policy Number &amp; Loss Info'!$H$4:$K$8916,3,FALSE)</f>
        <v>0</v>
      </c>
      <c r="I2826" s="13">
        <f t="shared" si="397"/>
        <v>0</v>
      </c>
      <c r="J2826" s="14">
        <f t="shared" si="398"/>
        <v>0</v>
      </c>
      <c r="K2826" s="10" t="s">
        <v>9699</v>
      </c>
      <c r="L2826" s="10"/>
      <c r="M2826" s="10" t="s">
        <v>87</v>
      </c>
      <c r="N2826" s="10">
        <f>VLOOKUP(M2826,[1]Array!$I$8:$J$14,2,FALSE)</f>
        <v>3</v>
      </c>
      <c r="O2826" s="10">
        <v>8010</v>
      </c>
      <c r="P2826" s="15">
        <v>45555</v>
      </c>
      <c r="Q2826" s="10" t="s">
        <v>60</v>
      </c>
      <c r="R2826" s="10" t="s">
        <v>175</v>
      </c>
      <c r="S2826" s="10" t="s">
        <v>2569</v>
      </c>
      <c r="T2826" s="10">
        <v>0.95</v>
      </c>
      <c r="U2826" s="10">
        <v>0</v>
      </c>
      <c r="V2826" s="16">
        <v>0</v>
      </c>
      <c r="W2826" s="16">
        <v>5413</v>
      </c>
      <c r="X2826" s="16" t="str">
        <f>VLOOKUP(W2826,[1]Array!$C$8:$D$15,2,TRUE)</f>
        <v>02  $5,000 - $9,999</v>
      </c>
      <c r="Y2826" s="14">
        <f t="shared" si="399"/>
        <v>0</v>
      </c>
      <c r="Z2826" s="14">
        <f t="shared" si="400"/>
        <v>0</v>
      </c>
      <c r="AA2826" s="14">
        <f t="shared" si="401"/>
        <v>0.33333333333333331</v>
      </c>
      <c r="AB2826" s="14">
        <f t="shared" si="402"/>
        <v>0</v>
      </c>
      <c r="AC2826" s="14">
        <f t="shared" si="403"/>
        <v>1.0744982829465828E-2</v>
      </c>
      <c r="AD2826" s="14">
        <f>(Y2826*'[1]Scoring Model'!$K$17+'Working Data - V3'!Z2826*'[1]Scoring Model'!$K$7+'Working Data - V3'!AA2826*'[1]Scoring Model'!$K$9+'Working Data - V3'!AB2826*'[1]Scoring Model'!$K$10+AC2826*'[1]Scoring Model'!$K$11)</f>
        <v>6.8815663232559832E-2</v>
      </c>
      <c r="AE2826" s="14">
        <f t="shared" si="404"/>
        <v>2</v>
      </c>
      <c r="AF2826" s="17" t="str">
        <f>VLOOKUP(AE2826,'[1]Scoring Model'!$C$18:$D$27,2,FALSE)</f>
        <v>01  Low</v>
      </c>
      <c r="AG2826" s="10" t="s">
        <v>9700</v>
      </c>
      <c r="AH2826" s="10" t="s">
        <v>533</v>
      </c>
      <c r="AI2826" s="16">
        <v>337405</v>
      </c>
      <c r="AJ2826" s="18">
        <v>0</v>
      </c>
    </row>
    <row r="2827" spans="2:36" ht="15" customHeight="1" x14ac:dyDescent="0.25">
      <c r="B2827" s="10" t="s">
        <v>98</v>
      </c>
      <c r="C2827" s="10" t="s">
        <v>46</v>
      </c>
      <c r="D2827" s="10" t="s">
        <v>9701</v>
      </c>
      <c r="E2827" s="10" t="str">
        <f t="shared" si="396"/>
        <v>WCV0092204</v>
      </c>
      <c r="F2827" s="11">
        <f>VLOOKUP(E2827,'[1]Policy Number &amp; Loss Info'!$H$4:$K$8916,2,FALSE)</f>
        <v>8475.27</v>
      </c>
      <c r="G2827" s="11">
        <f>VLOOKUP(E2827,'[1]Policy Number &amp; Loss Info'!$H$4:$K$8916,4,FALSE)</f>
        <v>1332.96</v>
      </c>
      <c r="H2827" s="12">
        <f>VLOOKUP(E2827,'[1]Policy Number &amp; Loss Info'!$H$4:$K$8916,3,FALSE)</f>
        <v>1</v>
      </c>
      <c r="I2827" s="13">
        <f t="shared" si="397"/>
        <v>0.15727640535345777</v>
      </c>
      <c r="J2827" s="14">
        <f t="shared" si="398"/>
        <v>11.799034131066032</v>
      </c>
      <c r="K2827" s="10" t="s">
        <v>9702</v>
      </c>
      <c r="L2827" s="10"/>
      <c r="M2827" s="10" t="s">
        <v>39</v>
      </c>
      <c r="N2827" s="10">
        <f>VLOOKUP(M2827,[1]Array!$I$8:$J$14,2,FALSE)</f>
        <v>1</v>
      </c>
      <c r="O2827" s="10">
        <v>9082</v>
      </c>
      <c r="P2827" s="15">
        <v>45536</v>
      </c>
      <c r="Q2827" s="10" t="s">
        <v>102</v>
      </c>
      <c r="R2827" s="10" t="s">
        <v>1859</v>
      </c>
      <c r="S2827" s="10" t="s">
        <v>1860</v>
      </c>
      <c r="T2827" s="10">
        <v>1</v>
      </c>
      <c r="U2827" s="10">
        <v>0</v>
      </c>
      <c r="V2827" s="16">
        <v>0</v>
      </c>
      <c r="W2827" s="16">
        <v>2629</v>
      </c>
      <c r="X2827" s="16" t="str">
        <f>VLOOKUP(W2827,[1]Array!$C$8:$D$15,2,TRUE)</f>
        <v>01  $0 - $4,999</v>
      </c>
      <c r="Y2827" s="14">
        <f t="shared" si="399"/>
        <v>7.8638202676728886E-2</v>
      </c>
      <c r="Z2827" s="14">
        <f t="shared" si="400"/>
        <v>8.1206852407061964E-2</v>
      </c>
      <c r="AA2827" s="14">
        <f t="shared" si="401"/>
        <v>0</v>
      </c>
      <c r="AB2827" s="14">
        <f t="shared" si="402"/>
        <v>0</v>
      </c>
      <c r="AC2827" s="14">
        <f t="shared" si="403"/>
        <v>5.2186513686801519E-3</v>
      </c>
      <c r="AD2827" s="14">
        <f>(Y2827*'[1]Scoring Model'!$K$17+'Working Data - V3'!Z2827*'[1]Scoring Model'!$K$7+'Working Data - V3'!AA2827*'[1]Scoring Model'!$K$9+'Working Data - V3'!AB2827*'[1]Scoring Model'!$K$10+AC2827*'[1]Scoring Model'!$K$11)</f>
        <v>4.0876561558167095E-2</v>
      </c>
      <c r="AE2827" s="14">
        <f t="shared" si="404"/>
        <v>2</v>
      </c>
      <c r="AF2827" s="17" t="str">
        <f>VLOOKUP(AE2827,'[1]Scoring Model'!$C$18:$D$27,2,FALSE)</f>
        <v>01  Low</v>
      </c>
      <c r="AG2827" s="10" t="s">
        <v>43</v>
      </c>
      <c r="AH2827" s="10" t="s">
        <v>269</v>
      </c>
      <c r="AI2827" s="16">
        <v>245234</v>
      </c>
      <c r="AJ2827" s="18">
        <v>0</v>
      </c>
    </row>
    <row r="2828" spans="2:36" ht="15" customHeight="1" x14ac:dyDescent="0.25">
      <c r="B2828" s="10" t="s">
        <v>98</v>
      </c>
      <c r="C2828" s="10" t="s">
        <v>166</v>
      </c>
      <c r="D2828" s="10" t="s">
        <v>9703</v>
      </c>
      <c r="E2828" s="10" t="str">
        <f t="shared" si="396"/>
        <v>WCV0092197</v>
      </c>
      <c r="F2828" s="11">
        <f>VLOOKUP(E2828,'[1]Policy Number &amp; Loss Info'!$H$4:$K$8916,2,FALSE)</f>
        <v>13507.39</v>
      </c>
      <c r="G2828" s="11">
        <f>VLOOKUP(E2828,'[1]Policy Number &amp; Loss Info'!$H$4:$K$8916,4,FALSE)</f>
        <v>0</v>
      </c>
      <c r="H2828" s="12">
        <f>VLOOKUP(E2828,'[1]Policy Number &amp; Loss Info'!$H$4:$K$8916,3,FALSE)</f>
        <v>0</v>
      </c>
      <c r="I2828" s="13">
        <f t="shared" si="397"/>
        <v>0</v>
      </c>
      <c r="J2828" s="14">
        <f t="shared" si="398"/>
        <v>0</v>
      </c>
      <c r="K2828" s="10" t="s">
        <v>9704</v>
      </c>
      <c r="L2828" s="10"/>
      <c r="M2828" s="10" t="s">
        <v>49</v>
      </c>
      <c r="N2828" s="10">
        <f>VLOOKUP(M2828,[1]Array!$I$8:$J$14,2,FALSE)</f>
        <v>4</v>
      </c>
      <c r="O2828" s="10">
        <v>9102</v>
      </c>
      <c r="P2828" s="15">
        <v>45540</v>
      </c>
      <c r="Q2828" s="10" t="s">
        <v>102</v>
      </c>
      <c r="R2828" s="10" t="s">
        <v>9705</v>
      </c>
      <c r="S2828" s="10" t="s">
        <v>9706</v>
      </c>
      <c r="T2828" s="10">
        <v>1</v>
      </c>
      <c r="U2828" s="10">
        <v>0</v>
      </c>
      <c r="V2828" s="16">
        <v>0</v>
      </c>
      <c r="W2828" s="16">
        <v>5274</v>
      </c>
      <c r="X2828" s="16" t="str">
        <f>VLOOKUP(W2828,[1]Array!$C$8:$D$15,2,TRUE)</f>
        <v>02  $5,000 - $9,999</v>
      </c>
      <c r="Y2828" s="14">
        <f t="shared" si="399"/>
        <v>0</v>
      </c>
      <c r="Z2828" s="14">
        <f t="shared" si="400"/>
        <v>0</v>
      </c>
      <c r="AA2828" s="14">
        <f t="shared" si="401"/>
        <v>0.5</v>
      </c>
      <c r="AB2828" s="14">
        <f t="shared" si="402"/>
        <v>0</v>
      </c>
      <c r="AC2828" s="14">
        <f t="shared" si="403"/>
        <v>1.0469063262997003E-2</v>
      </c>
      <c r="AD2828" s="14">
        <f>(Y2828*'[1]Scoring Model'!$K$17+'Working Data - V3'!Z2828*'[1]Scoring Model'!$K$7+'Working Data - V3'!AA2828*'[1]Scoring Model'!$K$9+'Working Data - V3'!AB2828*'[1]Scoring Model'!$K$10+AC2828*'[1]Scoring Model'!$K$11)</f>
        <v>0.10209381265259941</v>
      </c>
      <c r="AE2828" s="14">
        <f t="shared" si="404"/>
        <v>3</v>
      </c>
      <c r="AF2828" s="17" t="str">
        <f>VLOOKUP(AE2828,'[1]Scoring Model'!$C$18:$D$27,2,FALSE)</f>
        <v>01  Low</v>
      </c>
      <c r="AG2828" s="10" t="s">
        <v>5485</v>
      </c>
      <c r="AH2828" s="10" t="s">
        <v>172</v>
      </c>
      <c r="AI2828" s="16">
        <v>240476</v>
      </c>
      <c r="AJ2828" s="18">
        <v>0</v>
      </c>
    </row>
    <row r="2829" spans="2:36" ht="15" customHeight="1" x14ac:dyDescent="0.25">
      <c r="B2829" s="10" t="s">
        <v>35</v>
      </c>
      <c r="C2829" s="10" t="s">
        <v>36</v>
      </c>
      <c r="D2829" s="10" t="s">
        <v>9707</v>
      </c>
      <c r="E2829" s="10" t="str">
        <f t="shared" si="396"/>
        <v>WCV0091408</v>
      </c>
      <c r="F2829" s="11">
        <f>VLOOKUP(E2829,'[1]Policy Number &amp; Loss Info'!$H$4:$K$8916,2,FALSE)</f>
        <v>16856.989999999998</v>
      </c>
      <c r="G2829" s="11">
        <f>VLOOKUP(E2829,'[1]Policy Number &amp; Loss Info'!$H$4:$K$8916,4,FALSE)</f>
        <v>7891.25</v>
      </c>
      <c r="H2829" s="12">
        <f>VLOOKUP(E2829,'[1]Policy Number &amp; Loss Info'!$H$4:$K$8916,3,FALSE)</f>
        <v>2</v>
      </c>
      <c r="I2829" s="13">
        <f t="shared" si="397"/>
        <v>0.46812924490078006</v>
      </c>
      <c r="J2829" s="14">
        <f t="shared" si="398"/>
        <v>11.864514364664156</v>
      </c>
      <c r="K2829" s="10" t="s">
        <v>9708</v>
      </c>
      <c r="L2829" s="10"/>
      <c r="M2829" s="10" t="s">
        <v>67</v>
      </c>
      <c r="N2829" s="10">
        <f>VLOOKUP(M2829,[1]Array!$I$8:$J$14,2,FALSE)</f>
        <v>6</v>
      </c>
      <c r="O2829" s="10">
        <v>4000</v>
      </c>
      <c r="P2829" s="15">
        <v>45564</v>
      </c>
      <c r="Q2829" s="10" t="s">
        <v>197</v>
      </c>
      <c r="R2829" s="10" t="s">
        <v>598</v>
      </c>
      <c r="S2829" s="10" t="s">
        <v>599</v>
      </c>
      <c r="T2829" s="10">
        <v>0.98</v>
      </c>
      <c r="U2829" s="10">
        <v>0</v>
      </c>
      <c r="V2829" s="16">
        <v>0</v>
      </c>
      <c r="W2829" s="16">
        <v>12904</v>
      </c>
      <c r="X2829" s="16" t="str">
        <f>VLOOKUP(W2829,[1]Array!$C$8:$D$15,2,TRUE)</f>
        <v>03  $10,000 - $14,999</v>
      </c>
      <c r="Y2829" s="14">
        <f t="shared" si="399"/>
        <v>0.23406462245039003</v>
      </c>
      <c r="Z2829" s="14">
        <f t="shared" si="400"/>
        <v>8.1657520114801055E-2</v>
      </c>
      <c r="AA2829" s="14">
        <f t="shared" si="401"/>
        <v>0.83333333333333337</v>
      </c>
      <c r="AB2829" s="14">
        <f t="shared" si="402"/>
        <v>0</v>
      </c>
      <c r="AC2829" s="14">
        <f t="shared" si="403"/>
        <v>2.5614863925997974E-2</v>
      </c>
      <c r="AD2829" s="14">
        <f>(Y2829*'[1]Scoring Model'!$K$17+'Working Data - V3'!Z2829*'[1]Scoring Model'!$K$7+'Working Data - V3'!AA2829*'[1]Scoring Model'!$K$9+'Working Data - V3'!AB2829*'[1]Scoring Model'!$K$10+AC2829*'[1]Scoring Model'!$K$11)</f>
        <v>0.25834053020994346</v>
      </c>
      <c r="AE2829" s="14">
        <f t="shared" si="404"/>
        <v>5</v>
      </c>
      <c r="AF2829" s="17" t="str">
        <f>VLOOKUP(AE2829,'[1]Scoring Model'!$C$18:$D$27,2,FALSE)</f>
        <v>02  Moderate</v>
      </c>
      <c r="AG2829" s="10" t="s">
        <v>1325</v>
      </c>
      <c r="AH2829" s="10" t="s">
        <v>4407</v>
      </c>
      <c r="AI2829" s="16">
        <v>520000</v>
      </c>
      <c r="AJ2829" s="18">
        <v>0</v>
      </c>
    </row>
    <row r="2830" spans="2:36" ht="15" customHeight="1" x14ac:dyDescent="0.25">
      <c r="B2830" s="10" t="s">
        <v>55</v>
      </c>
      <c r="C2830" s="10" t="s">
        <v>56</v>
      </c>
      <c r="D2830" s="10" t="s">
        <v>9709</v>
      </c>
      <c r="E2830" s="10" t="str">
        <f t="shared" si="396"/>
        <v>WCV0091389</v>
      </c>
      <c r="F2830" s="11">
        <f>VLOOKUP(E2830,'[1]Policy Number &amp; Loss Info'!$H$4:$K$8916,2,FALSE)</f>
        <v>20486.07</v>
      </c>
      <c r="G2830" s="11">
        <f>VLOOKUP(E2830,'[1]Policy Number &amp; Loss Info'!$H$4:$K$8916,4,FALSE)</f>
        <v>0</v>
      </c>
      <c r="H2830" s="12">
        <f>VLOOKUP(E2830,'[1]Policy Number &amp; Loss Info'!$H$4:$K$8916,3,FALSE)</f>
        <v>0</v>
      </c>
      <c r="I2830" s="13">
        <f t="shared" si="397"/>
        <v>0</v>
      </c>
      <c r="J2830" s="14">
        <f t="shared" si="398"/>
        <v>0</v>
      </c>
      <c r="K2830" s="10" t="s">
        <v>9710</v>
      </c>
      <c r="L2830" s="10"/>
      <c r="M2830" s="10" t="s">
        <v>101</v>
      </c>
      <c r="N2830" s="10">
        <f>VLOOKUP(M2830,[1]Array!$I$8:$J$14,2,FALSE)</f>
        <v>5</v>
      </c>
      <c r="O2830" s="10">
        <v>6400</v>
      </c>
      <c r="P2830" s="15">
        <v>45558</v>
      </c>
      <c r="Q2830" s="10" t="s">
        <v>60</v>
      </c>
      <c r="R2830" s="10" t="s">
        <v>8939</v>
      </c>
      <c r="S2830" s="10" t="s">
        <v>8940</v>
      </c>
      <c r="T2830" s="10">
        <v>0.97</v>
      </c>
      <c r="U2830" s="10">
        <v>0</v>
      </c>
      <c r="V2830" s="16">
        <v>0</v>
      </c>
      <c r="W2830" s="16">
        <v>7130</v>
      </c>
      <c r="X2830" s="16" t="str">
        <f>VLOOKUP(W2830,[1]Array!$C$8:$D$15,2,TRUE)</f>
        <v>02  $5,000 - $9,999</v>
      </c>
      <c r="Y2830" s="14">
        <f t="shared" si="399"/>
        <v>0</v>
      </c>
      <c r="Z2830" s="14">
        <f t="shared" si="400"/>
        <v>0</v>
      </c>
      <c r="AA2830" s="14">
        <f t="shared" si="401"/>
        <v>0.66666666666666663</v>
      </c>
      <c r="AB2830" s="14">
        <f t="shared" si="402"/>
        <v>0</v>
      </c>
      <c r="AC2830" s="14">
        <f t="shared" si="403"/>
        <v>1.415328423685412E-2</v>
      </c>
      <c r="AD2830" s="14">
        <f>(Y2830*'[1]Scoring Model'!$K$17+'Working Data - V3'!Z2830*'[1]Scoring Model'!$K$7+'Working Data - V3'!AA2830*'[1]Scoring Model'!$K$9+'Working Data - V3'!AB2830*'[1]Scoring Model'!$K$10+AC2830*'[1]Scoring Model'!$K$11)</f>
        <v>0.13616399018070416</v>
      </c>
      <c r="AE2830" s="14">
        <f t="shared" si="404"/>
        <v>3</v>
      </c>
      <c r="AF2830" s="17" t="str">
        <f>VLOOKUP(AE2830,'[1]Scoring Model'!$C$18:$D$27,2,FALSE)</f>
        <v>01  Low</v>
      </c>
      <c r="AG2830" s="10" t="s">
        <v>9711</v>
      </c>
      <c r="AH2830" s="10" t="s">
        <v>564</v>
      </c>
      <c r="AI2830" s="16">
        <v>270318</v>
      </c>
      <c r="AJ2830" s="18">
        <v>0</v>
      </c>
    </row>
    <row r="2831" spans="2:36" ht="15" customHeight="1" x14ac:dyDescent="0.25">
      <c r="B2831" s="10" t="s">
        <v>98</v>
      </c>
      <c r="C2831" s="10" t="s">
        <v>46</v>
      </c>
      <c r="D2831" s="10" t="s">
        <v>9712</v>
      </c>
      <c r="E2831" s="10" t="str">
        <f t="shared" si="396"/>
        <v>WCV0091358</v>
      </c>
      <c r="F2831" s="11">
        <f>VLOOKUP(E2831,'[1]Policy Number &amp; Loss Info'!$H$4:$K$8916,2,FALSE)</f>
        <v>5008.99</v>
      </c>
      <c r="G2831" s="11">
        <f>VLOOKUP(E2831,'[1]Policy Number &amp; Loss Info'!$H$4:$K$8916,4,FALSE)</f>
        <v>0</v>
      </c>
      <c r="H2831" s="12">
        <f>VLOOKUP(E2831,'[1]Policy Number &amp; Loss Info'!$H$4:$K$8916,3,FALSE)</f>
        <v>0</v>
      </c>
      <c r="I2831" s="13">
        <f t="shared" si="397"/>
        <v>0</v>
      </c>
      <c r="J2831" s="14">
        <f t="shared" si="398"/>
        <v>0</v>
      </c>
      <c r="K2831" s="10" t="s">
        <v>9713</v>
      </c>
      <c r="L2831" s="10"/>
      <c r="M2831" s="10" t="s">
        <v>59</v>
      </c>
      <c r="N2831" s="10">
        <f>VLOOKUP(M2831,[1]Array!$I$8:$J$14,2,FALSE)</f>
        <v>7</v>
      </c>
      <c r="O2831" s="10">
        <v>5022</v>
      </c>
      <c r="P2831" s="15">
        <v>45544</v>
      </c>
      <c r="Q2831" s="10" t="s">
        <v>102</v>
      </c>
      <c r="R2831" s="10" t="s">
        <v>9714</v>
      </c>
      <c r="S2831" s="10" t="s">
        <v>9715</v>
      </c>
      <c r="T2831" s="10">
        <v>1</v>
      </c>
      <c r="U2831" s="10">
        <v>0</v>
      </c>
      <c r="V2831" s="16">
        <v>0</v>
      </c>
      <c r="W2831" s="16">
        <v>2395</v>
      </c>
      <c r="X2831" s="16" t="str">
        <f>VLOOKUP(W2831,[1]Array!$C$8:$D$15,2,TRUE)</f>
        <v>01  $0 - $4,999</v>
      </c>
      <c r="Y2831" s="14">
        <f t="shared" si="399"/>
        <v>0</v>
      </c>
      <c r="Z2831" s="14">
        <f t="shared" si="400"/>
        <v>0</v>
      </c>
      <c r="AA2831" s="14">
        <f t="shared" si="401"/>
        <v>1</v>
      </c>
      <c r="AB2831" s="14">
        <f t="shared" si="402"/>
        <v>0</v>
      </c>
      <c r="AC2831" s="14">
        <f t="shared" si="403"/>
        <v>4.7541536812434242E-3</v>
      </c>
      <c r="AD2831" s="14">
        <f>(Y2831*'[1]Scoring Model'!$K$17+'Working Data - V3'!Z2831*'[1]Scoring Model'!$K$7+'Working Data - V3'!AA2831*'[1]Scoring Model'!$K$9+'Working Data - V3'!AB2831*'[1]Scoring Model'!$K$10+AC2831*'[1]Scoring Model'!$K$11)</f>
        <v>0.2009508307362487</v>
      </c>
      <c r="AE2831" s="14">
        <f t="shared" si="404"/>
        <v>4</v>
      </c>
      <c r="AF2831" s="17" t="str">
        <f>VLOOKUP(AE2831,'[1]Scoring Model'!$C$18:$D$27,2,FALSE)</f>
        <v>01  Low</v>
      </c>
      <c r="AG2831" s="10" t="s">
        <v>1599</v>
      </c>
      <c r="AH2831" s="10" t="s">
        <v>1243</v>
      </c>
      <c r="AI2831" s="16">
        <v>31775</v>
      </c>
      <c r="AJ2831" s="18">
        <v>0</v>
      </c>
    </row>
    <row r="2832" spans="2:36" ht="15" customHeight="1" x14ac:dyDescent="0.25">
      <c r="B2832" s="10" t="s">
        <v>98</v>
      </c>
      <c r="C2832" s="10" t="s">
        <v>36</v>
      </c>
      <c r="D2832" s="10" t="s">
        <v>9716</v>
      </c>
      <c r="E2832" s="10" t="str">
        <f t="shared" si="396"/>
        <v>WCV0091331</v>
      </c>
      <c r="F2832" s="11">
        <f>VLOOKUP(E2832,'[1]Policy Number &amp; Loss Info'!$H$4:$K$8916,2,FALSE)</f>
        <v>75211.989999999991</v>
      </c>
      <c r="G2832" s="11">
        <f>VLOOKUP(E2832,'[1]Policy Number &amp; Loss Info'!$H$4:$K$8916,4,FALSE)</f>
        <v>0</v>
      </c>
      <c r="H2832" s="12">
        <f>VLOOKUP(E2832,'[1]Policy Number &amp; Loss Info'!$H$4:$K$8916,3,FALSE)</f>
        <v>0</v>
      </c>
      <c r="I2832" s="13">
        <f t="shared" si="397"/>
        <v>0</v>
      </c>
      <c r="J2832" s="14">
        <f t="shared" si="398"/>
        <v>0</v>
      </c>
      <c r="K2832" s="10" t="s">
        <v>9717</v>
      </c>
      <c r="L2832" s="10"/>
      <c r="M2832" s="10" t="s">
        <v>49</v>
      </c>
      <c r="N2832" s="10">
        <f>VLOOKUP(M2832,[1]Array!$I$8:$J$14,2,FALSE)</f>
        <v>4</v>
      </c>
      <c r="O2832" s="10">
        <v>8288</v>
      </c>
      <c r="P2832" s="15">
        <v>45536</v>
      </c>
      <c r="Q2832" s="10" t="s">
        <v>102</v>
      </c>
      <c r="R2832" s="10" t="s">
        <v>9718</v>
      </c>
      <c r="S2832" s="10" t="s">
        <v>9719</v>
      </c>
      <c r="T2832" s="10">
        <v>0.81</v>
      </c>
      <c r="U2832" s="10">
        <v>0</v>
      </c>
      <c r="V2832" s="16">
        <v>0</v>
      </c>
      <c r="W2832" s="16">
        <v>21544</v>
      </c>
      <c r="X2832" s="16" t="str">
        <f>VLOOKUP(W2832,[1]Array!$C$8:$D$15,2,TRUE)</f>
        <v>04  $15,000 - $24,999</v>
      </c>
      <c r="Y2832" s="14">
        <f t="shared" si="399"/>
        <v>0</v>
      </c>
      <c r="Z2832" s="14">
        <f t="shared" si="400"/>
        <v>0</v>
      </c>
      <c r="AA2832" s="14">
        <f t="shared" si="401"/>
        <v>0.5</v>
      </c>
      <c r="AB2832" s="14">
        <f t="shared" si="402"/>
        <v>0</v>
      </c>
      <c r="AC2832" s="14">
        <f t="shared" si="403"/>
        <v>4.2765547769815587E-2</v>
      </c>
      <c r="AD2832" s="14">
        <f>(Y2832*'[1]Scoring Model'!$K$17+'Working Data - V3'!Z2832*'[1]Scoring Model'!$K$7+'Working Data - V3'!AA2832*'[1]Scoring Model'!$K$9+'Working Data - V3'!AB2832*'[1]Scoring Model'!$K$10+AC2832*'[1]Scoring Model'!$K$11)</f>
        <v>0.10855310955396312</v>
      </c>
      <c r="AE2832" s="14">
        <f t="shared" si="404"/>
        <v>3</v>
      </c>
      <c r="AF2832" s="17" t="str">
        <f>VLOOKUP(AE2832,'[1]Scoring Model'!$C$18:$D$27,2,FALSE)</f>
        <v>01  Low</v>
      </c>
      <c r="AG2832" s="10" t="s">
        <v>9720</v>
      </c>
      <c r="AH2832" s="10" t="s">
        <v>341</v>
      </c>
      <c r="AI2832" s="16">
        <v>664647</v>
      </c>
      <c r="AJ2832" s="18">
        <v>0</v>
      </c>
    </row>
    <row r="2833" spans="2:36" ht="15" customHeight="1" x14ac:dyDescent="0.25">
      <c r="B2833" s="10" t="s">
        <v>55</v>
      </c>
      <c r="C2833" s="10" t="s">
        <v>56</v>
      </c>
      <c r="D2833" s="10" t="s">
        <v>9721</v>
      </c>
      <c r="E2833" s="10" t="str">
        <f t="shared" si="396"/>
        <v>WCV0090304</v>
      </c>
      <c r="F2833" s="11">
        <f>VLOOKUP(E2833,'[1]Policy Number &amp; Loss Info'!$H$4:$K$8916,2,FALSE)</f>
        <v>4899.55</v>
      </c>
      <c r="G2833" s="11">
        <f>VLOOKUP(E2833,'[1]Policy Number &amp; Loss Info'!$H$4:$K$8916,4,FALSE)</f>
        <v>0</v>
      </c>
      <c r="H2833" s="12">
        <f>VLOOKUP(E2833,'[1]Policy Number &amp; Loss Info'!$H$4:$K$8916,3,FALSE)</f>
        <v>0</v>
      </c>
      <c r="I2833" s="13">
        <f t="shared" si="397"/>
        <v>0</v>
      </c>
      <c r="J2833" s="14">
        <f t="shared" si="398"/>
        <v>0</v>
      </c>
      <c r="K2833" s="10" t="s">
        <v>9722</v>
      </c>
      <c r="L2833" s="10"/>
      <c r="M2833" s="10" t="s">
        <v>87</v>
      </c>
      <c r="N2833" s="10">
        <f>VLOOKUP(M2833,[1]Array!$I$8:$J$14,2,FALSE)</f>
        <v>3</v>
      </c>
      <c r="O2833" s="10">
        <v>8810</v>
      </c>
      <c r="P2833" s="15">
        <v>45558</v>
      </c>
      <c r="Q2833" s="10" t="s">
        <v>60</v>
      </c>
      <c r="R2833" s="10" t="s">
        <v>128</v>
      </c>
      <c r="S2833" s="10" t="s">
        <v>129</v>
      </c>
      <c r="T2833" s="10">
        <v>1</v>
      </c>
      <c r="U2833" s="10">
        <v>0</v>
      </c>
      <c r="V2833" s="16">
        <v>0</v>
      </c>
      <c r="W2833" s="16">
        <v>1816</v>
      </c>
      <c r="X2833" s="16" t="str">
        <f>VLOOKUP(W2833,[1]Array!$C$8:$D$15,2,TRUE)</f>
        <v>01  $0 - $4,999</v>
      </c>
      <c r="Y2833" s="14">
        <f t="shared" si="399"/>
        <v>0</v>
      </c>
      <c r="Z2833" s="14">
        <f t="shared" si="400"/>
        <v>0</v>
      </c>
      <c r="AA2833" s="14">
        <f t="shared" si="401"/>
        <v>0.33333333333333331</v>
      </c>
      <c r="AB2833" s="14">
        <f t="shared" si="402"/>
        <v>0</v>
      </c>
      <c r="AC2833" s="14">
        <f t="shared" si="403"/>
        <v>3.6048196597653691E-3</v>
      </c>
      <c r="AD2833" s="14">
        <f>(Y2833*'[1]Scoring Model'!$K$17+'Working Data - V3'!Z2833*'[1]Scoring Model'!$K$7+'Working Data - V3'!AA2833*'[1]Scoring Model'!$K$9+'Working Data - V3'!AB2833*'[1]Scoring Model'!$K$10+AC2833*'[1]Scoring Model'!$K$11)</f>
        <v>6.7387630598619741E-2</v>
      </c>
      <c r="AE2833" s="14">
        <f t="shared" si="404"/>
        <v>2</v>
      </c>
      <c r="AF2833" s="17" t="str">
        <f>VLOOKUP(AE2833,'[1]Scoring Model'!$C$18:$D$27,2,FALSE)</f>
        <v>01  Low</v>
      </c>
      <c r="AG2833" s="10" t="s">
        <v>9723</v>
      </c>
      <c r="AH2833" s="10" t="s">
        <v>2830</v>
      </c>
      <c r="AI2833" s="16">
        <v>90000</v>
      </c>
      <c r="AJ2833" s="18">
        <v>0</v>
      </c>
    </row>
    <row r="2834" spans="2:36" ht="15" customHeight="1" x14ac:dyDescent="0.25">
      <c r="B2834" s="10" t="s">
        <v>55</v>
      </c>
      <c r="C2834" s="10" t="s">
        <v>36</v>
      </c>
      <c r="D2834" s="10" t="s">
        <v>9724</v>
      </c>
      <c r="E2834" s="10" t="str">
        <f t="shared" si="396"/>
        <v>WCV0090287</v>
      </c>
      <c r="F2834" s="11">
        <f>VLOOKUP(E2834,'[1]Policy Number &amp; Loss Info'!$H$4:$K$8916,2,FALSE)</f>
        <v>35761.089999999997</v>
      </c>
      <c r="G2834" s="11">
        <f>VLOOKUP(E2834,'[1]Policy Number &amp; Loss Info'!$H$4:$K$8916,4,FALSE)</f>
        <v>46869.54</v>
      </c>
      <c r="H2834" s="12">
        <f>VLOOKUP(E2834,'[1]Policy Number &amp; Loss Info'!$H$4:$K$8916,3,FALSE)</f>
        <v>1</v>
      </c>
      <c r="I2834" s="13">
        <f t="shared" si="397"/>
        <v>1.3106295138095625</v>
      </c>
      <c r="J2834" s="14">
        <f t="shared" si="398"/>
        <v>2.7963353466015719</v>
      </c>
      <c r="K2834" s="10" t="s">
        <v>9725</v>
      </c>
      <c r="L2834" s="10"/>
      <c r="M2834" s="10" t="s">
        <v>87</v>
      </c>
      <c r="N2834" s="10">
        <f>VLOOKUP(M2834,[1]Array!$I$8:$J$14,2,FALSE)</f>
        <v>3</v>
      </c>
      <c r="O2834" s="10">
        <v>8810</v>
      </c>
      <c r="P2834" s="15">
        <v>45562</v>
      </c>
      <c r="Q2834" s="10" t="s">
        <v>60</v>
      </c>
      <c r="R2834" s="10" t="s">
        <v>9726</v>
      </c>
      <c r="S2834" s="10" t="s">
        <v>9727</v>
      </c>
      <c r="T2834" s="10">
        <v>0.89</v>
      </c>
      <c r="U2834" s="10">
        <v>0</v>
      </c>
      <c r="V2834" s="16">
        <v>0</v>
      </c>
      <c r="W2834" s="16">
        <v>12723</v>
      </c>
      <c r="X2834" s="16" t="str">
        <f>VLOOKUP(W2834,[1]Array!$C$8:$D$15,2,TRUE)</f>
        <v>03  $10,000 - $14,999</v>
      </c>
      <c r="Y2834" s="14">
        <f t="shared" si="399"/>
        <v>0.65531475690478125</v>
      </c>
      <c r="Z2834" s="14">
        <f t="shared" si="400"/>
        <v>1.9245778022985317E-2</v>
      </c>
      <c r="AA2834" s="14">
        <f t="shared" si="401"/>
        <v>0.33333333333333331</v>
      </c>
      <c r="AB2834" s="14">
        <f t="shared" si="402"/>
        <v>0</v>
      </c>
      <c r="AC2834" s="14">
        <f t="shared" si="403"/>
        <v>2.5255572979732816E-2</v>
      </c>
      <c r="AD2834" s="14">
        <f>(Y2834*'[1]Scoring Model'!$K$17+'Working Data - V3'!Z2834*'[1]Scoring Model'!$K$7+'Working Data - V3'!AA2834*'[1]Scoring Model'!$K$9+'Working Data - V3'!AB2834*'[1]Scoring Model'!$K$10+AC2834*'[1]Scoring Model'!$K$11)</f>
        <v>0.27216136393864465</v>
      </c>
      <c r="AE2834" s="14">
        <f t="shared" si="404"/>
        <v>5</v>
      </c>
      <c r="AF2834" s="17" t="str">
        <f>VLOOKUP(AE2834,'[1]Scoring Model'!$C$18:$D$27,2,FALSE)</f>
        <v>02  Moderate</v>
      </c>
      <c r="AG2834" s="10" t="s">
        <v>9728</v>
      </c>
      <c r="AH2834" s="10" t="s">
        <v>1357</v>
      </c>
      <c r="AI2834" s="16">
        <v>1537408</v>
      </c>
      <c r="AJ2834" s="18">
        <v>0</v>
      </c>
    </row>
    <row r="2835" spans="2:36" ht="15" customHeight="1" x14ac:dyDescent="0.25">
      <c r="B2835" s="10" t="s">
        <v>55</v>
      </c>
      <c r="C2835" s="10" t="s">
        <v>36</v>
      </c>
      <c r="D2835" s="10" t="s">
        <v>9729</v>
      </c>
      <c r="E2835" s="10" t="str">
        <f t="shared" si="396"/>
        <v>WCV0090246</v>
      </c>
      <c r="F2835" s="11">
        <f>VLOOKUP(E2835,'[1]Policy Number &amp; Loss Info'!$H$4:$K$8916,2,FALSE)</f>
        <v>14086.04</v>
      </c>
      <c r="G2835" s="11">
        <f>VLOOKUP(E2835,'[1]Policy Number &amp; Loss Info'!$H$4:$K$8916,4,FALSE)</f>
        <v>0</v>
      </c>
      <c r="H2835" s="12">
        <f>VLOOKUP(E2835,'[1]Policy Number &amp; Loss Info'!$H$4:$K$8916,3,FALSE)</f>
        <v>0</v>
      </c>
      <c r="I2835" s="13">
        <f t="shared" si="397"/>
        <v>0</v>
      </c>
      <c r="J2835" s="14">
        <f t="shared" si="398"/>
        <v>0</v>
      </c>
      <c r="K2835" s="10" t="s">
        <v>9730</v>
      </c>
      <c r="L2835" s="10"/>
      <c r="M2835" s="10" t="s">
        <v>67</v>
      </c>
      <c r="N2835" s="10">
        <f>VLOOKUP(M2835,[1]Array!$I$8:$J$14,2,FALSE)</f>
        <v>6</v>
      </c>
      <c r="O2835" s="10">
        <v>7219</v>
      </c>
      <c r="P2835" s="15">
        <v>45539</v>
      </c>
      <c r="Q2835" s="10" t="s">
        <v>60</v>
      </c>
      <c r="R2835" s="10" t="s">
        <v>204</v>
      </c>
      <c r="S2835" s="10" t="s">
        <v>205</v>
      </c>
      <c r="T2835" s="10">
        <v>0.96</v>
      </c>
      <c r="U2835" s="10">
        <v>0</v>
      </c>
      <c r="V2835" s="16">
        <v>0</v>
      </c>
      <c r="W2835" s="16">
        <v>5434</v>
      </c>
      <c r="X2835" s="16" t="str">
        <f>VLOOKUP(W2835,[1]Array!$C$8:$D$15,2,TRUE)</f>
        <v>02  $5,000 - $9,999</v>
      </c>
      <c r="Y2835" s="14">
        <f t="shared" si="399"/>
        <v>0</v>
      </c>
      <c r="Z2835" s="14">
        <f t="shared" si="400"/>
        <v>0</v>
      </c>
      <c r="AA2835" s="14">
        <f t="shared" si="401"/>
        <v>0.83333333333333337</v>
      </c>
      <c r="AB2835" s="14">
        <f t="shared" si="402"/>
        <v>0</v>
      </c>
      <c r="AC2835" s="14">
        <f t="shared" si="403"/>
        <v>1.0786668519363996E-2</v>
      </c>
      <c r="AD2835" s="14">
        <f>(Y2835*'[1]Scoring Model'!$K$17+'Working Data - V3'!Z2835*'[1]Scoring Model'!$K$7+'Working Data - V3'!AA2835*'[1]Scoring Model'!$K$9+'Working Data - V3'!AB2835*'[1]Scoring Model'!$K$10+AC2835*'[1]Scoring Model'!$K$11)</f>
        <v>0.16882400037053949</v>
      </c>
      <c r="AE2835" s="14">
        <f t="shared" si="404"/>
        <v>4</v>
      </c>
      <c r="AF2835" s="17" t="str">
        <f>VLOOKUP(AE2835,'[1]Scoring Model'!$C$18:$D$27,2,FALSE)</f>
        <v>01  Low</v>
      </c>
      <c r="AG2835" s="10" t="s">
        <v>490</v>
      </c>
      <c r="AH2835" s="10" t="s">
        <v>637</v>
      </c>
      <c r="AI2835" s="16">
        <v>63146</v>
      </c>
      <c r="AJ2835" s="18">
        <v>0</v>
      </c>
    </row>
    <row r="2836" spans="2:36" ht="15" customHeight="1" x14ac:dyDescent="0.25">
      <c r="B2836" s="10" t="s">
        <v>55</v>
      </c>
      <c r="C2836" s="10" t="s">
        <v>36</v>
      </c>
      <c r="D2836" s="10" t="s">
        <v>9731</v>
      </c>
      <c r="E2836" s="10" t="str">
        <f t="shared" si="396"/>
        <v>WCV0090243</v>
      </c>
      <c r="F2836" s="11">
        <f>VLOOKUP(E2836,'[1]Policy Number &amp; Loss Info'!$H$4:$K$8916,2,FALSE)</f>
        <v>17684.25</v>
      </c>
      <c r="G2836" s="11">
        <f>VLOOKUP(E2836,'[1]Policy Number &amp; Loss Info'!$H$4:$K$8916,4,FALSE)</f>
        <v>0</v>
      </c>
      <c r="H2836" s="12">
        <f>VLOOKUP(E2836,'[1]Policy Number &amp; Loss Info'!$H$4:$K$8916,3,FALSE)</f>
        <v>0</v>
      </c>
      <c r="I2836" s="13">
        <f t="shared" si="397"/>
        <v>0</v>
      </c>
      <c r="J2836" s="14">
        <f t="shared" si="398"/>
        <v>0</v>
      </c>
      <c r="K2836" s="10" t="s">
        <v>9732</v>
      </c>
      <c r="L2836" s="10"/>
      <c r="M2836" s="10" t="s">
        <v>67</v>
      </c>
      <c r="N2836" s="10">
        <f>VLOOKUP(M2836,[1]Array!$I$8:$J$14,2,FALSE)</f>
        <v>6</v>
      </c>
      <c r="O2836" s="10">
        <v>7219</v>
      </c>
      <c r="P2836" s="15">
        <v>45541</v>
      </c>
      <c r="Q2836" s="10" t="s">
        <v>60</v>
      </c>
      <c r="R2836" s="10" t="s">
        <v>751</v>
      </c>
      <c r="S2836" s="10" t="s">
        <v>1470</v>
      </c>
      <c r="T2836" s="10">
        <v>0.96</v>
      </c>
      <c r="U2836" s="10">
        <v>0</v>
      </c>
      <c r="V2836" s="16">
        <v>0</v>
      </c>
      <c r="W2836" s="16">
        <v>6256</v>
      </c>
      <c r="X2836" s="16" t="str">
        <f>VLOOKUP(W2836,[1]Array!$C$8:$D$15,2,TRUE)</f>
        <v>02  $5,000 - $9,999</v>
      </c>
      <c r="Y2836" s="14">
        <f t="shared" si="399"/>
        <v>0</v>
      </c>
      <c r="Z2836" s="14">
        <f t="shared" si="400"/>
        <v>0</v>
      </c>
      <c r="AA2836" s="14">
        <f t="shared" si="401"/>
        <v>0.83333333333333337</v>
      </c>
      <c r="AB2836" s="14">
        <f t="shared" si="402"/>
        <v>0</v>
      </c>
      <c r="AC2836" s="14">
        <f t="shared" si="403"/>
        <v>1.2418365523949421E-2</v>
      </c>
      <c r="AD2836" s="14">
        <f>(Y2836*'[1]Scoring Model'!$K$17+'Working Data - V3'!Z2836*'[1]Scoring Model'!$K$7+'Working Data - V3'!AA2836*'[1]Scoring Model'!$K$9+'Working Data - V3'!AB2836*'[1]Scoring Model'!$K$10+AC2836*'[1]Scoring Model'!$K$11)</f>
        <v>0.16915033977145658</v>
      </c>
      <c r="AE2836" s="14">
        <f t="shared" si="404"/>
        <v>4</v>
      </c>
      <c r="AF2836" s="17" t="str">
        <f>VLOOKUP(AE2836,'[1]Scoring Model'!$C$18:$D$27,2,FALSE)</f>
        <v>01  Low</v>
      </c>
      <c r="AG2836" s="10" t="s">
        <v>490</v>
      </c>
      <c r="AH2836" s="10" t="s">
        <v>637</v>
      </c>
      <c r="AI2836" s="16">
        <v>91142</v>
      </c>
      <c r="AJ2836" s="18">
        <v>0</v>
      </c>
    </row>
    <row r="2837" spans="2:36" ht="15" customHeight="1" x14ac:dyDescent="0.25">
      <c r="B2837" s="10" t="s">
        <v>55</v>
      </c>
      <c r="C2837" s="10" t="s">
        <v>36</v>
      </c>
      <c r="D2837" s="10" t="s">
        <v>9733</v>
      </c>
      <c r="E2837" s="10" t="str">
        <f t="shared" si="396"/>
        <v>WCV0090231</v>
      </c>
      <c r="F2837" s="11">
        <f>VLOOKUP(E2837,'[1]Policy Number &amp; Loss Info'!$H$4:$K$8916,2,FALSE)</f>
        <v>16616.439999999999</v>
      </c>
      <c r="G2837" s="11">
        <f>VLOOKUP(E2837,'[1]Policy Number &amp; Loss Info'!$H$4:$K$8916,4,FALSE)</f>
        <v>0</v>
      </c>
      <c r="H2837" s="12">
        <f>VLOOKUP(E2837,'[1]Policy Number &amp; Loss Info'!$H$4:$K$8916,3,FALSE)</f>
        <v>0</v>
      </c>
      <c r="I2837" s="13">
        <f t="shared" si="397"/>
        <v>0</v>
      </c>
      <c r="J2837" s="14">
        <f t="shared" si="398"/>
        <v>0</v>
      </c>
      <c r="K2837" s="10" t="s">
        <v>9734</v>
      </c>
      <c r="L2837" s="10"/>
      <c r="M2837" s="10" t="s">
        <v>67</v>
      </c>
      <c r="N2837" s="10">
        <f>VLOOKUP(M2837,[1]Array!$I$8:$J$14,2,FALSE)</f>
        <v>6</v>
      </c>
      <c r="O2837" s="10">
        <v>5183</v>
      </c>
      <c r="P2837" s="15">
        <v>45538</v>
      </c>
      <c r="Q2837" s="10" t="s">
        <v>60</v>
      </c>
      <c r="R2837" s="10" t="s">
        <v>1465</v>
      </c>
      <c r="S2837" s="10" t="s">
        <v>9735</v>
      </c>
      <c r="T2837" s="10">
        <v>1</v>
      </c>
      <c r="U2837" s="10">
        <v>0</v>
      </c>
      <c r="V2837" s="16">
        <v>0</v>
      </c>
      <c r="W2837" s="16">
        <v>6710</v>
      </c>
      <c r="X2837" s="16" t="str">
        <f>VLOOKUP(W2837,[1]Array!$C$8:$D$15,2,TRUE)</f>
        <v>02  $5,000 - $9,999</v>
      </c>
      <c r="Y2837" s="14">
        <f t="shared" si="399"/>
        <v>0</v>
      </c>
      <c r="Z2837" s="14">
        <f t="shared" si="400"/>
        <v>0</v>
      </c>
      <c r="AA2837" s="14">
        <f t="shared" si="401"/>
        <v>0.83333333333333337</v>
      </c>
      <c r="AB2837" s="14">
        <f t="shared" si="402"/>
        <v>0</v>
      </c>
      <c r="AC2837" s="14">
        <f t="shared" si="403"/>
        <v>1.3319570438890763E-2</v>
      </c>
      <c r="AD2837" s="14">
        <f>(Y2837*'[1]Scoring Model'!$K$17+'Working Data - V3'!Z2837*'[1]Scoring Model'!$K$7+'Working Data - V3'!AA2837*'[1]Scoring Model'!$K$9+'Working Data - V3'!AB2837*'[1]Scoring Model'!$K$10+AC2837*'[1]Scoring Model'!$K$11)</f>
        <v>0.16933058075444485</v>
      </c>
      <c r="AE2837" s="14">
        <f t="shared" si="404"/>
        <v>4</v>
      </c>
      <c r="AF2837" s="17" t="str">
        <f>VLOOKUP(AE2837,'[1]Scoring Model'!$C$18:$D$27,2,FALSE)</f>
        <v>01  Low</v>
      </c>
      <c r="AG2837" s="10" t="s">
        <v>1731</v>
      </c>
      <c r="AH2837" s="10" t="s">
        <v>1162</v>
      </c>
      <c r="AI2837" s="16">
        <v>178981</v>
      </c>
      <c r="AJ2837" s="18">
        <v>0</v>
      </c>
    </row>
    <row r="2838" spans="2:36" ht="15" customHeight="1" x14ac:dyDescent="0.25">
      <c r="B2838" s="10" t="s">
        <v>35</v>
      </c>
      <c r="C2838" s="10" t="s">
        <v>36</v>
      </c>
      <c r="D2838" s="10" t="s">
        <v>9736</v>
      </c>
      <c r="E2838" s="10" t="str">
        <f t="shared" si="396"/>
        <v>WCV0090223</v>
      </c>
      <c r="F2838" s="11">
        <f>VLOOKUP(E2838,'[1]Policy Number &amp; Loss Info'!$H$4:$K$8916,2,FALSE)</f>
        <v>9329.66</v>
      </c>
      <c r="G2838" s="11">
        <f>VLOOKUP(E2838,'[1]Policy Number &amp; Loss Info'!$H$4:$K$8916,4,FALSE)</f>
        <v>0</v>
      </c>
      <c r="H2838" s="12">
        <f>VLOOKUP(E2838,'[1]Policy Number &amp; Loss Info'!$H$4:$K$8916,3,FALSE)</f>
        <v>0</v>
      </c>
      <c r="I2838" s="13">
        <f t="shared" si="397"/>
        <v>0</v>
      </c>
      <c r="J2838" s="14">
        <f t="shared" si="398"/>
        <v>0</v>
      </c>
      <c r="K2838" s="10" t="s">
        <v>9737</v>
      </c>
      <c r="L2838" s="10"/>
      <c r="M2838" s="10" t="s">
        <v>59</v>
      </c>
      <c r="N2838" s="10">
        <f>VLOOKUP(M2838,[1]Array!$I$8:$J$14,2,FALSE)</f>
        <v>7</v>
      </c>
      <c r="O2838" s="10">
        <v>5606</v>
      </c>
      <c r="P2838" s="15">
        <v>45539</v>
      </c>
      <c r="Q2838" s="10" t="s">
        <v>60</v>
      </c>
      <c r="R2838" s="10" t="s">
        <v>225</v>
      </c>
      <c r="S2838" s="10" t="s">
        <v>226</v>
      </c>
      <c r="T2838" s="10">
        <v>1</v>
      </c>
      <c r="U2838" s="10">
        <v>0</v>
      </c>
      <c r="V2838" s="16">
        <v>0</v>
      </c>
      <c r="W2838" s="16">
        <v>3359</v>
      </c>
      <c r="X2838" s="16" t="str">
        <f>VLOOKUP(W2838,[1]Array!$C$8:$D$15,2,TRUE)</f>
        <v>01  $0 - $4,999</v>
      </c>
      <c r="Y2838" s="14">
        <f t="shared" si="399"/>
        <v>0</v>
      </c>
      <c r="Z2838" s="14">
        <f t="shared" si="400"/>
        <v>0</v>
      </c>
      <c r="AA2838" s="14">
        <f t="shared" si="401"/>
        <v>1</v>
      </c>
      <c r="AB2838" s="14">
        <f t="shared" si="402"/>
        <v>0</v>
      </c>
      <c r="AC2838" s="14">
        <f t="shared" si="403"/>
        <v>6.6677253508545566E-3</v>
      </c>
      <c r="AD2838" s="14">
        <f>(Y2838*'[1]Scoring Model'!$K$17+'Working Data - V3'!Z2838*'[1]Scoring Model'!$K$7+'Working Data - V3'!AA2838*'[1]Scoring Model'!$K$9+'Working Data - V3'!AB2838*'[1]Scoring Model'!$K$10+AC2838*'[1]Scoring Model'!$K$11)</f>
        <v>0.20133354507017093</v>
      </c>
      <c r="AE2838" s="14">
        <f t="shared" si="404"/>
        <v>4</v>
      </c>
      <c r="AF2838" s="17" t="str">
        <f>VLOOKUP(AE2838,'[1]Scoring Model'!$C$18:$D$27,2,FALSE)</f>
        <v>01  Low</v>
      </c>
      <c r="AG2838" s="10" t="s">
        <v>9738</v>
      </c>
      <c r="AH2838" s="10" t="s">
        <v>2285</v>
      </c>
      <c r="AI2838" s="16">
        <v>85601</v>
      </c>
      <c r="AJ2838" s="18">
        <v>0</v>
      </c>
    </row>
    <row r="2839" spans="2:36" ht="15" customHeight="1" x14ac:dyDescent="0.25">
      <c r="B2839" s="10" t="s">
        <v>55</v>
      </c>
      <c r="C2839" s="10" t="s">
        <v>36</v>
      </c>
      <c r="D2839" s="10" t="s">
        <v>9739</v>
      </c>
      <c r="E2839" s="10" t="str">
        <f t="shared" si="396"/>
        <v>WCV0090212</v>
      </c>
      <c r="F2839" s="11">
        <f>VLOOKUP(E2839,'[1]Policy Number &amp; Loss Info'!$H$4:$K$8916,2,FALSE)</f>
        <v>3843.23</v>
      </c>
      <c r="G2839" s="11">
        <f>VLOOKUP(E2839,'[1]Policy Number &amp; Loss Info'!$H$4:$K$8916,4,FALSE)</f>
        <v>0</v>
      </c>
      <c r="H2839" s="12">
        <f>VLOOKUP(E2839,'[1]Policy Number &amp; Loss Info'!$H$4:$K$8916,3,FALSE)</f>
        <v>0</v>
      </c>
      <c r="I2839" s="13">
        <f t="shared" si="397"/>
        <v>0</v>
      </c>
      <c r="J2839" s="14">
        <f t="shared" si="398"/>
        <v>0</v>
      </c>
      <c r="K2839" s="10" t="s">
        <v>9740</v>
      </c>
      <c r="L2839" s="10"/>
      <c r="M2839" s="10" t="s">
        <v>87</v>
      </c>
      <c r="N2839" s="10">
        <f>VLOOKUP(M2839,[1]Array!$I$8:$J$14,2,FALSE)</f>
        <v>3</v>
      </c>
      <c r="O2839" s="10">
        <v>8810</v>
      </c>
      <c r="P2839" s="15">
        <v>45536</v>
      </c>
      <c r="Q2839" s="10" t="s">
        <v>60</v>
      </c>
      <c r="R2839" s="10" t="s">
        <v>9741</v>
      </c>
      <c r="S2839" s="10" t="s">
        <v>9742</v>
      </c>
      <c r="T2839" s="10">
        <v>1</v>
      </c>
      <c r="U2839" s="10">
        <v>0</v>
      </c>
      <c r="V2839" s="16">
        <v>0</v>
      </c>
      <c r="W2839" s="16">
        <v>1205</v>
      </c>
      <c r="X2839" s="16" t="str">
        <f>VLOOKUP(W2839,[1]Array!$C$8:$D$15,2,TRUE)</f>
        <v>01  $0 - $4,999</v>
      </c>
      <c r="Y2839" s="14">
        <f t="shared" si="399"/>
        <v>0</v>
      </c>
      <c r="Z2839" s="14">
        <f t="shared" si="400"/>
        <v>0</v>
      </c>
      <c r="AA2839" s="14">
        <f t="shared" si="401"/>
        <v>0.33333333333333331</v>
      </c>
      <c r="AB2839" s="14">
        <f t="shared" si="402"/>
        <v>0</v>
      </c>
      <c r="AC2839" s="14">
        <f t="shared" si="403"/>
        <v>2.3919645870139152E-3</v>
      </c>
      <c r="AD2839" s="14">
        <f>(Y2839*'[1]Scoring Model'!$K$17+'Working Data - V3'!Z2839*'[1]Scoring Model'!$K$7+'Working Data - V3'!AA2839*'[1]Scoring Model'!$K$9+'Working Data - V3'!AB2839*'[1]Scoring Model'!$K$10+AC2839*'[1]Scoring Model'!$K$11)</f>
        <v>6.7145059584069453E-2</v>
      </c>
      <c r="AE2839" s="14">
        <f t="shared" si="404"/>
        <v>2</v>
      </c>
      <c r="AF2839" s="17" t="str">
        <f>VLOOKUP(AE2839,'[1]Scoring Model'!$C$18:$D$27,2,FALSE)</f>
        <v>01  Low</v>
      </c>
      <c r="AG2839" s="10" t="s">
        <v>9743</v>
      </c>
      <c r="AH2839" s="10" t="s">
        <v>1139</v>
      </c>
      <c r="AI2839" s="16">
        <v>47893</v>
      </c>
      <c r="AJ2839" s="18">
        <v>0</v>
      </c>
    </row>
    <row r="2840" spans="2:36" ht="15" customHeight="1" x14ac:dyDescent="0.25">
      <c r="B2840" s="10" t="s">
        <v>55</v>
      </c>
      <c r="C2840" s="10" t="s">
        <v>56</v>
      </c>
      <c r="D2840" s="10" t="s">
        <v>9744</v>
      </c>
      <c r="E2840" s="10" t="str">
        <f t="shared" si="396"/>
        <v>WCV0090192</v>
      </c>
      <c r="F2840" s="11">
        <f>VLOOKUP(E2840,'[1]Policy Number &amp; Loss Info'!$H$4:$K$8916,2,FALSE)</f>
        <v>3555.5299999999997</v>
      </c>
      <c r="G2840" s="11">
        <f>VLOOKUP(E2840,'[1]Policy Number &amp; Loss Info'!$H$4:$K$8916,4,FALSE)</f>
        <v>0</v>
      </c>
      <c r="H2840" s="12">
        <f>VLOOKUP(E2840,'[1]Policy Number &amp; Loss Info'!$H$4:$K$8916,3,FALSE)</f>
        <v>0</v>
      </c>
      <c r="I2840" s="13">
        <f t="shared" si="397"/>
        <v>0</v>
      </c>
      <c r="J2840" s="14">
        <f t="shared" si="398"/>
        <v>0</v>
      </c>
      <c r="K2840" s="10" t="s">
        <v>9745</v>
      </c>
      <c r="L2840" s="10"/>
      <c r="M2840" s="10" t="s">
        <v>67</v>
      </c>
      <c r="N2840" s="10">
        <f>VLOOKUP(M2840,[1]Array!$I$8:$J$14,2,FALSE)</f>
        <v>6</v>
      </c>
      <c r="O2840" s="10">
        <v>5190</v>
      </c>
      <c r="P2840" s="15">
        <v>45537</v>
      </c>
      <c r="Q2840" s="10" t="s">
        <v>60</v>
      </c>
      <c r="R2840" s="10" t="s">
        <v>1969</v>
      </c>
      <c r="S2840" s="10" t="s">
        <v>1970</v>
      </c>
      <c r="T2840" s="10">
        <v>1</v>
      </c>
      <c r="U2840" s="10">
        <v>0</v>
      </c>
      <c r="V2840" s="16">
        <v>0</v>
      </c>
      <c r="W2840" s="16">
        <v>1316</v>
      </c>
      <c r="X2840" s="16" t="str">
        <f>VLOOKUP(W2840,[1]Array!$C$8:$D$15,2,TRUE)</f>
        <v>01  $0 - $4,999</v>
      </c>
      <c r="Y2840" s="14">
        <f t="shared" si="399"/>
        <v>0</v>
      </c>
      <c r="Z2840" s="14">
        <f t="shared" si="400"/>
        <v>0</v>
      </c>
      <c r="AA2840" s="14">
        <f t="shared" si="401"/>
        <v>0.83333333333333337</v>
      </c>
      <c r="AB2840" s="14">
        <f t="shared" si="402"/>
        <v>0</v>
      </c>
      <c r="AC2840" s="14">
        <f t="shared" si="403"/>
        <v>2.6123032336185163E-3</v>
      </c>
      <c r="AD2840" s="14">
        <f>(Y2840*'[1]Scoring Model'!$K$17+'Working Data - V3'!Z2840*'[1]Scoring Model'!$K$7+'Working Data - V3'!AA2840*'[1]Scoring Model'!$K$9+'Working Data - V3'!AB2840*'[1]Scoring Model'!$K$10+AC2840*'[1]Scoring Model'!$K$11)</f>
        <v>0.16718912731339039</v>
      </c>
      <c r="AE2840" s="14">
        <f t="shared" si="404"/>
        <v>4</v>
      </c>
      <c r="AF2840" s="17" t="str">
        <f>VLOOKUP(AE2840,'[1]Scoring Model'!$C$18:$D$27,2,FALSE)</f>
        <v>01  Low</v>
      </c>
      <c r="AG2840" s="10" t="s">
        <v>660</v>
      </c>
      <c r="AH2840" s="10" t="s">
        <v>291</v>
      </c>
      <c r="AI2840" s="16">
        <v>41242</v>
      </c>
      <c r="AJ2840" s="18">
        <v>0</v>
      </c>
    </row>
    <row r="2841" spans="2:36" ht="15" customHeight="1" x14ac:dyDescent="0.25">
      <c r="B2841" s="10" t="s">
        <v>55</v>
      </c>
      <c r="C2841" s="10" t="s">
        <v>56</v>
      </c>
      <c r="D2841" s="10" t="s">
        <v>9746</v>
      </c>
      <c r="E2841" s="10" t="str">
        <f t="shared" si="396"/>
        <v>WCV0089842</v>
      </c>
      <c r="F2841" s="11">
        <f>VLOOKUP(E2841,'[1]Policy Number &amp; Loss Info'!$H$4:$K$8916,2,FALSE)</f>
        <v>8058.32</v>
      </c>
      <c r="G2841" s="11">
        <f>VLOOKUP(E2841,'[1]Policy Number &amp; Loss Info'!$H$4:$K$8916,4,FALSE)</f>
        <v>0</v>
      </c>
      <c r="H2841" s="12">
        <f>VLOOKUP(E2841,'[1]Policy Number &amp; Loss Info'!$H$4:$K$8916,3,FALSE)</f>
        <v>0</v>
      </c>
      <c r="I2841" s="13">
        <f t="shared" si="397"/>
        <v>0</v>
      </c>
      <c r="J2841" s="14">
        <f t="shared" si="398"/>
        <v>0</v>
      </c>
      <c r="K2841" s="10" t="s">
        <v>9747</v>
      </c>
      <c r="L2841" s="10"/>
      <c r="M2841" s="10" t="s">
        <v>49</v>
      </c>
      <c r="N2841" s="10">
        <f>VLOOKUP(M2841,[1]Array!$I$8:$J$14,2,FALSE)</f>
        <v>4</v>
      </c>
      <c r="O2841" s="10">
        <v>8391</v>
      </c>
      <c r="P2841" s="15">
        <v>45558</v>
      </c>
      <c r="Q2841" s="10" t="s">
        <v>60</v>
      </c>
      <c r="R2841" s="10" t="s">
        <v>474</v>
      </c>
      <c r="S2841" s="10" t="s">
        <v>475</v>
      </c>
      <c r="T2841" s="10">
        <v>1</v>
      </c>
      <c r="U2841" s="10">
        <v>0</v>
      </c>
      <c r="V2841" s="16">
        <v>0</v>
      </c>
      <c r="W2841" s="16">
        <v>2686</v>
      </c>
      <c r="X2841" s="16" t="str">
        <f>VLOOKUP(W2841,[1]Array!$C$8:$D$15,2,TRUE)</f>
        <v>01  $0 - $4,999</v>
      </c>
      <c r="Y2841" s="14">
        <f t="shared" si="399"/>
        <v>0</v>
      </c>
      <c r="Z2841" s="14">
        <f t="shared" si="400"/>
        <v>0</v>
      </c>
      <c r="AA2841" s="14">
        <f t="shared" si="401"/>
        <v>0.5</v>
      </c>
      <c r="AB2841" s="14">
        <f t="shared" si="402"/>
        <v>0</v>
      </c>
      <c r="AC2841" s="14">
        <f t="shared" si="403"/>
        <v>5.3317982412608928E-3</v>
      </c>
      <c r="AD2841" s="14">
        <f>(Y2841*'[1]Scoring Model'!$K$17+'Working Data - V3'!Z2841*'[1]Scoring Model'!$K$7+'Working Data - V3'!AA2841*'[1]Scoring Model'!$K$9+'Working Data - V3'!AB2841*'[1]Scoring Model'!$K$10+AC2841*'[1]Scoring Model'!$K$11)</f>
        <v>0.10106635964825218</v>
      </c>
      <c r="AE2841" s="14">
        <f t="shared" si="404"/>
        <v>3</v>
      </c>
      <c r="AF2841" s="17" t="str">
        <f>VLOOKUP(AE2841,'[1]Scoring Model'!$C$18:$D$27,2,FALSE)</f>
        <v>01  Low</v>
      </c>
      <c r="AG2841" s="10" t="s">
        <v>537</v>
      </c>
      <c r="AH2841" s="10" t="s">
        <v>579</v>
      </c>
      <c r="AI2841" s="16">
        <v>164822</v>
      </c>
      <c r="AJ2841" s="18">
        <v>0</v>
      </c>
    </row>
    <row r="2842" spans="2:36" ht="15" customHeight="1" x14ac:dyDescent="0.25">
      <c r="B2842" s="10" t="s">
        <v>55</v>
      </c>
      <c r="C2842" s="10" t="s">
        <v>56</v>
      </c>
      <c r="D2842" s="10" t="s">
        <v>9748</v>
      </c>
      <c r="E2842" s="10" t="str">
        <f t="shared" si="396"/>
        <v>WCV0088877</v>
      </c>
      <c r="F2842" s="11">
        <f>VLOOKUP(E2842,'[1]Policy Number &amp; Loss Info'!$H$4:$K$8916,2,FALSE)</f>
        <v>9272.0300000000007</v>
      </c>
      <c r="G2842" s="11">
        <f>VLOOKUP(E2842,'[1]Policy Number &amp; Loss Info'!$H$4:$K$8916,4,FALSE)</f>
        <v>0</v>
      </c>
      <c r="H2842" s="12">
        <f>VLOOKUP(E2842,'[1]Policy Number &amp; Loss Info'!$H$4:$K$8916,3,FALSE)</f>
        <v>0</v>
      </c>
      <c r="I2842" s="13">
        <f t="shared" si="397"/>
        <v>0</v>
      </c>
      <c r="J2842" s="14">
        <f t="shared" si="398"/>
        <v>0</v>
      </c>
      <c r="K2842" s="10" t="s">
        <v>9749</v>
      </c>
      <c r="L2842" s="10"/>
      <c r="M2842" s="10" t="s">
        <v>59</v>
      </c>
      <c r="N2842" s="10">
        <f>VLOOKUP(M2842,[1]Array!$I$8:$J$14,2,FALSE)</f>
        <v>7</v>
      </c>
      <c r="O2842" s="10">
        <v>5645</v>
      </c>
      <c r="P2842" s="15">
        <v>45564</v>
      </c>
      <c r="Q2842" s="10" t="s">
        <v>60</v>
      </c>
      <c r="R2842" s="10" t="s">
        <v>1191</v>
      </c>
      <c r="S2842" s="10" t="s">
        <v>1192</v>
      </c>
      <c r="T2842" s="10">
        <v>1</v>
      </c>
      <c r="U2842" s="10">
        <v>0</v>
      </c>
      <c r="V2842" s="16">
        <v>0</v>
      </c>
      <c r="W2842" s="16">
        <v>3611</v>
      </c>
      <c r="X2842" s="16" t="str">
        <f>VLOOKUP(W2842,[1]Array!$C$8:$D$15,2,TRUE)</f>
        <v>01  $0 - $4,999</v>
      </c>
      <c r="Y2842" s="14">
        <f t="shared" si="399"/>
        <v>0</v>
      </c>
      <c r="Z2842" s="14">
        <f t="shared" si="400"/>
        <v>0</v>
      </c>
      <c r="AA2842" s="14">
        <f t="shared" si="401"/>
        <v>1</v>
      </c>
      <c r="AB2842" s="14">
        <f t="shared" si="402"/>
        <v>0</v>
      </c>
      <c r="AC2842" s="14">
        <f t="shared" si="403"/>
        <v>7.1679536296325704E-3</v>
      </c>
      <c r="AD2842" s="14">
        <f>(Y2842*'[1]Scoring Model'!$K$17+'Working Data - V3'!Z2842*'[1]Scoring Model'!$K$7+'Working Data - V3'!AA2842*'[1]Scoring Model'!$K$9+'Working Data - V3'!AB2842*'[1]Scoring Model'!$K$10+AC2842*'[1]Scoring Model'!$K$11)</f>
        <v>0.20143359072592654</v>
      </c>
      <c r="AE2842" s="14">
        <f t="shared" si="404"/>
        <v>4</v>
      </c>
      <c r="AF2842" s="17" t="str">
        <f>VLOOKUP(AE2842,'[1]Scoring Model'!$C$18:$D$27,2,FALSE)</f>
        <v>01  Low</v>
      </c>
      <c r="AG2842" s="10" t="s">
        <v>63</v>
      </c>
      <c r="AH2842" s="10" t="s">
        <v>1339</v>
      </c>
      <c r="AI2842" s="16">
        <v>20000</v>
      </c>
      <c r="AJ2842" s="18">
        <v>0</v>
      </c>
    </row>
    <row r="2843" spans="2:36" ht="15" customHeight="1" x14ac:dyDescent="0.25">
      <c r="B2843" s="10" t="s">
        <v>55</v>
      </c>
      <c r="C2843" s="10" t="s">
        <v>36</v>
      </c>
      <c r="D2843" s="10" t="s">
        <v>9750</v>
      </c>
      <c r="E2843" s="10" t="str">
        <f t="shared" si="396"/>
        <v>WCV0088834</v>
      </c>
      <c r="F2843" s="11">
        <f>VLOOKUP(E2843,'[1]Policy Number &amp; Loss Info'!$H$4:$K$8916,2,FALSE)</f>
        <v>3647.68</v>
      </c>
      <c r="G2843" s="11">
        <f>VLOOKUP(E2843,'[1]Policy Number &amp; Loss Info'!$H$4:$K$8916,4,FALSE)</f>
        <v>0</v>
      </c>
      <c r="H2843" s="12">
        <f>VLOOKUP(E2843,'[1]Policy Number &amp; Loss Info'!$H$4:$K$8916,3,FALSE)</f>
        <v>0</v>
      </c>
      <c r="I2843" s="13">
        <f t="shared" si="397"/>
        <v>0</v>
      </c>
      <c r="J2843" s="14">
        <f t="shared" si="398"/>
        <v>0</v>
      </c>
      <c r="K2843" s="10" t="s">
        <v>9751</v>
      </c>
      <c r="L2843" s="10"/>
      <c r="M2843" s="10" t="s">
        <v>87</v>
      </c>
      <c r="N2843" s="10">
        <f>VLOOKUP(M2843,[1]Array!$I$8:$J$14,2,FALSE)</f>
        <v>3</v>
      </c>
      <c r="O2843" s="10">
        <v>8810</v>
      </c>
      <c r="P2843" s="15">
        <v>45553</v>
      </c>
      <c r="Q2843" s="10" t="s">
        <v>60</v>
      </c>
      <c r="R2843" s="10" t="s">
        <v>5301</v>
      </c>
      <c r="S2843" s="10" t="s">
        <v>5302</v>
      </c>
      <c r="T2843" s="10">
        <v>1</v>
      </c>
      <c r="U2843" s="10">
        <v>0</v>
      </c>
      <c r="V2843" s="16">
        <v>0</v>
      </c>
      <c r="W2843" s="16">
        <v>1235</v>
      </c>
      <c r="X2843" s="16" t="str">
        <f>VLOOKUP(W2843,[1]Array!$C$8:$D$15,2,TRUE)</f>
        <v>01  $0 - $4,999</v>
      </c>
      <c r="Y2843" s="14">
        <f t="shared" si="399"/>
        <v>0</v>
      </c>
      <c r="Z2843" s="14">
        <f t="shared" si="400"/>
        <v>0</v>
      </c>
      <c r="AA2843" s="14">
        <f t="shared" si="401"/>
        <v>0.33333333333333331</v>
      </c>
      <c r="AB2843" s="14">
        <f t="shared" si="402"/>
        <v>0</v>
      </c>
      <c r="AC2843" s="14">
        <f t="shared" si="403"/>
        <v>2.4515155725827261E-3</v>
      </c>
      <c r="AD2843" s="14">
        <f>(Y2843*'[1]Scoring Model'!$K$17+'Working Data - V3'!Z2843*'[1]Scoring Model'!$K$7+'Working Data - V3'!AA2843*'[1]Scoring Model'!$K$9+'Working Data - V3'!AB2843*'[1]Scoring Model'!$K$10+AC2843*'[1]Scoring Model'!$K$11)</f>
        <v>6.7156969781183212E-2</v>
      </c>
      <c r="AE2843" s="14">
        <f t="shared" si="404"/>
        <v>2</v>
      </c>
      <c r="AF2843" s="17" t="str">
        <f>VLOOKUP(AE2843,'[1]Scoring Model'!$C$18:$D$27,2,FALSE)</f>
        <v>01  Low</v>
      </c>
      <c r="AG2843" s="10" t="s">
        <v>307</v>
      </c>
      <c r="AH2843" s="10" t="s">
        <v>1016</v>
      </c>
      <c r="AI2843" s="16">
        <v>100281</v>
      </c>
      <c r="AJ2843" s="18">
        <v>0</v>
      </c>
    </row>
    <row r="2844" spans="2:36" ht="15" customHeight="1" x14ac:dyDescent="0.25">
      <c r="B2844" s="10" t="s">
        <v>55</v>
      </c>
      <c r="C2844" s="10" t="s">
        <v>36</v>
      </c>
      <c r="D2844" s="10" t="s">
        <v>9752</v>
      </c>
      <c r="E2844" s="10" t="str">
        <f t="shared" si="396"/>
        <v>WCV0088825</v>
      </c>
      <c r="F2844" s="11">
        <f>VLOOKUP(E2844,'[1]Policy Number &amp; Loss Info'!$H$4:$K$8916,2,FALSE)</f>
        <v>7162.22</v>
      </c>
      <c r="G2844" s="11">
        <f>VLOOKUP(E2844,'[1]Policy Number &amp; Loss Info'!$H$4:$K$8916,4,FALSE)</f>
        <v>0</v>
      </c>
      <c r="H2844" s="12">
        <f>VLOOKUP(E2844,'[1]Policy Number &amp; Loss Info'!$H$4:$K$8916,3,FALSE)</f>
        <v>0</v>
      </c>
      <c r="I2844" s="13">
        <f t="shared" si="397"/>
        <v>0</v>
      </c>
      <c r="J2844" s="14">
        <f t="shared" si="398"/>
        <v>0</v>
      </c>
      <c r="K2844" s="10" t="s">
        <v>9753</v>
      </c>
      <c r="L2844" s="10"/>
      <c r="M2844" s="10" t="s">
        <v>87</v>
      </c>
      <c r="N2844" s="10">
        <f>VLOOKUP(M2844,[1]Array!$I$8:$J$14,2,FALSE)</f>
        <v>3</v>
      </c>
      <c r="O2844" s="10">
        <v>8810</v>
      </c>
      <c r="P2844" s="15">
        <v>45551</v>
      </c>
      <c r="Q2844" s="10" t="s">
        <v>60</v>
      </c>
      <c r="R2844" s="10" t="s">
        <v>1042</v>
      </c>
      <c r="S2844" s="10" t="s">
        <v>1043</v>
      </c>
      <c r="T2844" s="10">
        <v>1</v>
      </c>
      <c r="U2844" s="10">
        <v>0</v>
      </c>
      <c r="V2844" s="16">
        <v>0</v>
      </c>
      <c r="W2844" s="16">
        <v>2629</v>
      </c>
      <c r="X2844" s="16" t="str">
        <f>VLOOKUP(W2844,[1]Array!$C$8:$D$15,2,TRUE)</f>
        <v>01  $0 - $4,999</v>
      </c>
      <c r="Y2844" s="14">
        <f t="shared" si="399"/>
        <v>0</v>
      </c>
      <c r="Z2844" s="14">
        <f t="shared" si="400"/>
        <v>0</v>
      </c>
      <c r="AA2844" s="14">
        <f t="shared" si="401"/>
        <v>0.33333333333333331</v>
      </c>
      <c r="AB2844" s="14">
        <f t="shared" si="402"/>
        <v>0</v>
      </c>
      <c r="AC2844" s="14">
        <f t="shared" si="403"/>
        <v>5.2186513686801519E-3</v>
      </c>
      <c r="AD2844" s="14">
        <f>(Y2844*'[1]Scoring Model'!$K$17+'Working Data - V3'!Z2844*'[1]Scoring Model'!$K$7+'Working Data - V3'!AA2844*'[1]Scoring Model'!$K$9+'Working Data - V3'!AB2844*'[1]Scoring Model'!$K$10+AC2844*'[1]Scoring Model'!$K$11)</f>
        <v>6.7710396940402692E-2</v>
      </c>
      <c r="AE2844" s="14">
        <f t="shared" si="404"/>
        <v>2</v>
      </c>
      <c r="AF2844" s="17" t="str">
        <f>VLOOKUP(AE2844,'[1]Scoring Model'!$C$18:$D$27,2,FALSE)</f>
        <v>01  Low</v>
      </c>
      <c r="AG2844" s="10" t="s">
        <v>9754</v>
      </c>
      <c r="AH2844" s="10" t="s">
        <v>1509</v>
      </c>
      <c r="AI2844" s="16">
        <v>521951</v>
      </c>
      <c r="AJ2844" s="18">
        <v>0</v>
      </c>
    </row>
    <row r="2845" spans="2:36" ht="15" customHeight="1" x14ac:dyDescent="0.25">
      <c r="B2845" s="10" t="s">
        <v>98</v>
      </c>
      <c r="C2845" s="10" t="s">
        <v>36</v>
      </c>
      <c r="D2845" s="10" t="s">
        <v>9755</v>
      </c>
      <c r="E2845" s="10" t="str">
        <f t="shared" si="396"/>
        <v>WCV0088800</v>
      </c>
      <c r="F2845" s="11">
        <f>VLOOKUP(E2845,'[1]Policy Number &amp; Loss Info'!$H$4:$K$8916,2,FALSE)</f>
        <v>8283.42</v>
      </c>
      <c r="G2845" s="11">
        <f>VLOOKUP(E2845,'[1]Policy Number &amp; Loss Info'!$H$4:$K$8916,4,FALSE)</f>
        <v>0</v>
      </c>
      <c r="H2845" s="12">
        <f>VLOOKUP(E2845,'[1]Policy Number &amp; Loss Info'!$H$4:$K$8916,3,FALSE)</f>
        <v>0</v>
      </c>
      <c r="I2845" s="13">
        <f t="shared" si="397"/>
        <v>0</v>
      </c>
      <c r="J2845" s="14">
        <f t="shared" si="398"/>
        <v>0</v>
      </c>
      <c r="K2845" s="10" t="s">
        <v>9756</v>
      </c>
      <c r="L2845" s="10"/>
      <c r="M2845" s="10" t="s">
        <v>161</v>
      </c>
      <c r="N2845" s="10">
        <f>VLOOKUP(M2845,[1]Array!$I$8:$J$14,2,FALSE)</f>
        <v>2</v>
      </c>
      <c r="O2845" s="10">
        <v>8017</v>
      </c>
      <c r="P2845" s="15">
        <v>45546</v>
      </c>
      <c r="Q2845" s="10" t="s">
        <v>102</v>
      </c>
      <c r="R2845" s="10" t="s">
        <v>1786</v>
      </c>
      <c r="S2845" s="10" t="s">
        <v>1787</v>
      </c>
      <c r="T2845" s="10">
        <v>1</v>
      </c>
      <c r="U2845" s="10">
        <v>0</v>
      </c>
      <c r="V2845" s="16">
        <v>0</v>
      </c>
      <c r="W2845" s="16">
        <v>2811</v>
      </c>
      <c r="X2845" s="16" t="str">
        <f>VLOOKUP(W2845,[1]Array!$C$8:$D$15,2,TRUE)</f>
        <v>01  $0 - $4,999</v>
      </c>
      <c r="Y2845" s="14">
        <f t="shared" si="399"/>
        <v>0</v>
      </c>
      <c r="Z2845" s="14">
        <f t="shared" si="400"/>
        <v>0</v>
      </c>
      <c r="AA2845" s="14">
        <f t="shared" si="401"/>
        <v>0.16666666666666666</v>
      </c>
      <c r="AB2845" s="14">
        <f t="shared" si="402"/>
        <v>0</v>
      </c>
      <c r="AC2845" s="14">
        <f t="shared" si="403"/>
        <v>5.579927347797606E-3</v>
      </c>
      <c r="AD2845" s="14">
        <f>(Y2845*'[1]Scoring Model'!$K$17+'Working Data - V3'!Z2845*'[1]Scoring Model'!$K$7+'Working Data - V3'!AA2845*'[1]Scoring Model'!$K$9+'Working Data - V3'!AB2845*'[1]Scoring Model'!$K$10+AC2845*'[1]Scoring Model'!$K$11)</f>
        <v>3.4449318802892856E-2</v>
      </c>
      <c r="AE2845" s="14">
        <f t="shared" si="404"/>
        <v>2</v>
      </c>
      <c r="AF2845" s="17" t="str">
        <f>VLOOKUP(AE2845,'[1]Scoring Model'!$C$18:$D$27,2,FALSE)</f>
        <v>01  Low</v>
      </c>
      <c r="AG2845" s="10" t="s">
        <v>1031</v>
      </c>
      <c r="AH2845" s="10" t="s">
        <v>5386</v>
      </c>
      <c r="AI2845" s="16">
        <v>148890</v>
      </c>
      <c r="AJ2845" s="18">
        <v>0</v>
      </c>
    </row>
    <row r="2846" spans="2:36" ht="15" customHeight="1" x14ac:dyDescent="0.25">
      <c r="B2846" s="10" t="s">
        <v>98</v>
      </c>
      <c r="C2846" s="10" t="s">
        <v>166</v>
      </c>
      <c r="D2846" s="10" t="s">
        <v>9757</v>
      </c>
      <c r="E2846" s="10" t="str">
        <f t="shared" si="396"/>
        <v>WCV0088780</v>
      </c>
      <c r="F2846" s="11">
        <f>VLOOKUP(E2846,'[1]Policy Number &amp; Loss Info'!$H$4:$K$8916,2,FALSE)</f>
        <v>139819.91</v>
      </c>
      <c r="G2846" s="11">
        <f>VLOOKUP(E2846,'[1]Policy Number &amp; Loss Info'!$H$4:$K$8916,4,FALSE)</f>
        <v>14730.98</v>
      </c>
      <c r="H2846" s="12">
        <f>VLOOKUP(E2846,'[1]Policy Number &amp; Loss Info'!$H$4:$K$8916,3,FALSE)</f>
        <v>1</v>
      </c>
      <c r="I2846" s="13">
        <f t="shared" si="397"/>
        <v>0.10535681220221069</v>
      </c>
      <c r="J2846" s="14">
        <f t="shared" si="398"/>
        <v>0.71520572427775131</v>
      </c>
      <c r="K2846" s="10" t="s">
        <v>9758</v>
      </c>
      <c r="L2846" s="10"/>
      <c r="M2846" s="10" t="s">
        <v>101</v>
      </c>
      <c r="N2846" s="10">
        <f>VLOOKUP(M2846,[1]Array!$I$8:$J$14,2,FALSE)</f>
        <v>5</v>
      </c>
      <c r="O2846" s="10">
        <v>9012</v>
      </c>
      <c r="P2846" s="15">
        <v>45550</v>
      </c>
      <c r="Q2846" s="10" t="s">
        <v>102</v>
      </c>
      <c r="R2846" s="10" t="s">
        <v>5478</v>
      </c>
      <c r="S2846" s="10" t="s">
        <v>5479</v>
      </c>
      <c r="T2846" s="10">
        <v>1.21</v>
      </c>
      <c r="U2846" s="10">
        <v>0</v>
      </c>
      <c r="V2846" s="16">
        <v>0</v>
      </c>
      <c r="W2846" s="16">
        <v>29474</v>
      </c>
      <c r="X2846" s="16" t="str">
        <f>VLOOKUP(W2846,[1]Array!$C$8:$D$15,2,TRUE)</f>
        <v>05  $25,000 - $49,999</v>
      </c>
      <c r="Y2846" s="14">
        <f t="shared" si="399"/>
        <v>5.2678406101105343E-2</v>
      </c>
      <c r="Z2846" s="14">
        <f t="shared" si="400"/>
        <v>4.9224033973416228E-3</v>
      </c>
      <c r="AA2846" s="14">
        <f t="shared" si="401"/>
        <v>0.66666666666666663</v>
      </c>
      <c r="AB2846" s="14">
        <f t="shared" si="402"/>
        <v>0.20999999999999996</v>
      </c>
      <c r="AC2846" s="14">
        <f t="shared" si="403"/>
        <v>5.8506858288504673E-2</v>
      </c>
      <c r="AD2846" s="14">
        <f>(Y2846*'[1]Scoring Model'!$K$17+'Working Data - V3'!Z2846*'[1]Scoring Model'!$K$7+'Working Data - V3'!AA2846*'[1]Scoring Model'!$K$9+'Working Data - V3'!AB2846*'[1]Scoring Model'!$K$10+AC2846*'[1]Scoring Model'!$K$11)</f>
        <v>0.19332270750083419</v>
      </c>
      <c r="AE2846" s="14">
        <f t="shared" si="404"/>
        <v>4</v>
      </c>
      <c r="AF2846" s="17" t="str">
        <f>VLOOKUP(AE2846,'[1]Scoring Model'!$C$18:$D$27,2,FALSE)</f>
        <v>01  Low</v>
      </c>
      <c r="AG2846" s="10" t="s">
        <v>9759</v>
      </c>
      <c r="AH2846" s="10" t="s">
        <v>172</v>
      </c>
      <c r="AI2846" s="16">
        <v>956515</v>
      </c>
      <c r="AJ2846" s="18">
        <v>0</v>
      </c>
    </row>
    <row r="2847" spans="2:36" ht="15" customHeight="1" x14ac:dyDescent="0.25">
      <c r="B2847" s="10" t="s">
        <v>55</v>
      </c>
      <c r="C2847" s="10" t="s">
        <v>36</v>
      </c>
      <c r="D2847" s="10" t="s">
        <v>9760</v>
      </c>
      <c r="E2847" s="10" t="str">
        <f t="shared" si="396"/>
        <v>WCV0087143</v>
      </c>
      <c r="F2847" s="11">
        <f>VLOOKUP(E2847,'[1]Policy Number &amp; Loss Info'!$H$4:$K$8916,2,FALSE)</f>
        <v>11238.14</v>
      </c>
      <c r="G2847" s="11">
        <f>VLOOKUP(E2847,'[1]Policy Number &amp; Loss Info'!$H$4:$K$8916,4,FALSE)</f>
        <v>0</v>
      </c>
      <c r="H2847" s="12">
        <f>VLOOKUP(E2847,'[1]Policy Number &amp; Loss Info'!$H$4:$K$8916,3,FALSE)</f>
        <v>0</v>
      </c>
      <c r="I2847" s="13">
        <f t="shared" si="397"/>
        <v>0</v>
      </c>
      <c r="J2847" s="14">
        <f t="shared" si="398"/>
        <v>0</v>
      </c>
      <c r="K2847" s="10" t="s">
        <v>9761</v>
      </c>
      <c r="L2847" s="10"/>
      <c r="M2847" s="10" t="s">
        <v>59</v>
      </c>
      <c r="N2847" s="10">
        <f>VLOOKUP(M2847,[1]Array!$I$8:$J$14,2,FALSE)</f>
        <v>7</v>
      </c>
      <c r="O2847" s="10">
        <v>5474</v>
      </c>
      <c r="P2847" s="15">
        <v>45555</v>
      </c>
      <c r="Q2847" s="10" t="s">
        <v>60</v>
      </c>
      <c r="R2847" s="10" t="s">
        <v>500</v>
      </c>
      <c r="S2847" s="10" t="s">
        <v>635</v>
      </c>
      <c r="T2847" s="10">
        <v>1</v>
      </c>
      <c r="U2847" s="10">
        <v>0</v>
      </c>
      <c r="V2847" s="16">
        <v>0</v>
      </c>
      <c r="W2847" s="16">
        <v>4434</v>
      </c>
      <c r="X2847" s="16" t="str">
        <f>VLOOKUP(W2847,[1]Array!$C$8:$D$15,2,TRUE)</f>
        <v>01  $0 - $4,999</v>
      </c>
      <c r="Y2847" s="14">
        <f t="shared" si="399"/>
        <v>0</v>
      </c>
      <c r="Z2847" s="14">
        <f t="shared" si="400"/>
        <v>0</v>
      </c>
      <c r="AA2847" s="14">
        <f t="shared" si="401"/>
        <v>1</v>
      </c>
      <c r="AB2847" s="14">
        <f t="shared" si="402"/>
        <v>0</v>
      </c>
      <c r="AC2847" s="14">
        <f t="shared" si="403"/>
        <v>8.80163566707029E-3</v>
      </c>
      <c r="AD2847" s="14">
        <f>(Y2847*'[1]Scoring Model'!$K$17+'Working Data - V3'!Z2847*'[1]Scoring Model'!$K$7+'Working Data - V3'!AA2847*'[1]Scoring Model'!$K$9+'Working Data - V3'!AB2847*'[1]Scoring Model'!$K$10+AC2847*'[1]Scoring Model'!$K$11)</f>
        <v>0.20176032713341407</v>
      </c>
      <c r="AE2847" s="14">
        <f t="shared" si="404"/>
        <v>4</v>
      </c>
      <c r="AF2847" s="17" t="str">
        <f>VLOOKUP(AE2847,'[1]Scoring Model'!$C$18:$D$27,2,FALSE)</f>
        <v>01  Low</v>
      </c>
      <c r="AG2847" s="10" t="s">
        <v>239</v>
      </c>
      <c r="AH2847" s="10" t="s">
        <v>748</v>
      </c>
      <c r="AI2847" s="16">
        <v>85200</v>
      </c>
      <c r="AJ2847" s="18">
        <v>0</v>
      </c>
    </row>
    <row r="2848" spans="2:36" ht="15" customHeight="1" x14ac:dyDescent="0.25">
      <c r="B2848" s="10" t="s">
        <v>55</v>
      </c>
      <c r="C2848" s="10" t="s">
        <v>56</v>
      </c>
      <c r="D2848" s="10" t="s">
        <v>9762</v>
      </c>
      <c r="E2848" s="10" t="str">
        <f t="shared" si="396"/>
        <v>WCV0087137</v>
      </c>
      <c r="F2848" s="11">
        <f>VLOOKUP(E2848,'[1]Policy Number &amp; Loss Info'!$H$4:$K$8916,2,FALSE)</f>
        <v>5918.88</v>
      </c>
      <c r="G2848" s="11">
        <f>VLOOKUP(E2848,'[1]Policy Number &amp; Loss Info'!$H$4:$K$8916,4,FALSE)</f>
        <v>0</v>
      </c>
      <c r="H2848" s="12">
        <f>VLOOKUP(E2848,'[1]Policy Number &amp; Loss Info'!$H$4:$K$8916,3,FALSE)</f>
        <v>0</v>
      </c>
      <c r="I2848" s="13">
        <f t="shared" si="397"/>
        <v>0</v>
      </c>
      <c r="J2848" s="14">
        <f t="shared" si="398"/>
        <v>0</v>
      </c>
      <c r="K2848" s="10" t="s">
        <v>9763</v>
      </c>
      <c r="L2848" s="10"/>
      <c r="M2848" s="10" t="s">
        <v>59</v>
      </c>
      <c r="N2848" s="10">
        <f>VLOOKUP(M2848,[1]Array!$I$8:$J$14,2,FALSE)</f>
        <v>7</v>
      </c>
      <c r="O2848" s="10">
        <v>5022</v>
      </c>
      <c r="P2848" s="15">
        <v>45553</v>
      </c>
      <c r="Q2848" s="10" t="s">
        <v>60</v>
      </c>
      <c r="R2848" s="10" t="s">
        <v>128</v>
      </c>
      <c r="S2848" s="10" t="s">
        <v>129</v>
      </c>
      <c r="T2848" s="10">
        <v>1</v>
      </c>
      <c r="U2848" s="10">
        <v>0</v>
      </c>
      <c r="V2848" s="16">
        <v>0</v>
      </c>
      <c r="W2848" s="16">
        <v>2038</v>
      </c>
      <c r="X2848" s="16" t="str">
        <f>VLOOKUP(W2848,[1]Array!$C$8:$D$15,2,TRUE)</f>
        <v>01  $0 - $4,999</v>
      </c>
      <c r="Y2848" s="14">
        <f t="shared" si="399"/>
        <v>0</v>
      </c>
      <c r="Z2848" s="14">
        <f t="shared" si="400"/>
        <v>0</v>
      </c>
      <c r="AA2848" s="14">
        <f t="shared" si="401"/>
        <v>1</v>
      </c>
      <c r="AB2848" s="14">
        <f t="shared" si="402"/>
        <v>0</v>
      </c>
      <c r="AC2848" s="14">
        <f t="shared" si="403"/>
        <v>4.0454969529745716E-3</v>
      </c>
      <c r="AD2848" s="14">
        <f>(Y2848*'[1]Scoring Model'!$K$17+'Working Data - V3'!Z2848*'[1]Scoring Model'!$K$7+'Working Data - V3'!AA2848*'[1]Scoring Model'!$K$9+'Working Data - V3'!AB2848*'[1]Scoring Model'!$K$10+AC2848*'[1]Scoring Model'!$K$11)</f>
        <v>0.20080909939059494</v>
      </c>
      <c r="AE2848" s="14">
        <f t="shared" si="404"/>
        <v>4</v>
      </c>
      <c r="AF2848" s="17" t="str">
        <f>VLOOKUP(AE2848,'[1]Scoring Model'!$C$18:$D$27,2,FALSE)</f>
        <v>01  Low</v>
      </c>
      <c r="AG2848" s="10" t="s">
        <v>1599</v>
      </c>
      <c r="AH2848" s="10" t="s">
        <v>130</v>
      </c>
      <c r="AI2848" s="16">
        <v>26400</v>
      </c>
      <c r="AJ2848" s="18">
        <v>0</v>
      </c>
    </row>
    <row r="2849" spans="2:36" ht="15" customHeight="1" x14ac:dyDescent="0.25">
      <c r="B2849" s="10" t="s">
        <v>35</v>
      </c>
      <c r="C2849" s="10" t="s">
        <v>36</v>
      </c>
      <c r="D2849" s="10" t="s">
        <v>9764</v>
      </c>
      <c r="E2849" s="10" t="str">
        <f t="shared" si="396"/>
        <v>WCV0087065</v>
      </c>
      <c r="F2849" s="11">
        <f>VLOOKUP(E2849,'[1]Policy Number &amp; Loss Info'!$H$4:$K$8916,2,FALSE)</f>
        <v>8617.7799999999988</v>
      </c>
      <c r="G2849" s="11">
        <f>VLOOKUP(E2849,'[1]Policy Number &amp; Loss Info'!$H$4:$K$8916,4,FALSE)</f>
        <v>0</v>
      </c>
      <c r="H2849" s="12">
        <f>VLOOKUP(E2849,'[1]Policy Number &amp; Loss Info'!$H$4:$K$8916,3,FALSE)</f>
        <v>0</v>
      </c>
      <c r="I2849" s="13">
        <f t="shared" si="397"/>
        <v>0</v>
      </c>
      <c r="J2849" s="14">
        <f t="shared" si="398"/>
        <v>0</v>
      </c>
      <c r="K2849" s="10" t="s">
        <v>9765</v>
      </c>
      <c r="L2849" s="10"/>
      <c r="M2849" s="10" t="s">
        <v>39</v>
      </c>
      <c r="N2849" s="10">
        <f>VLOOKUP(M2849,[1]Array!$I$8:$J$14,2,FALSE)</f>
        <v>1</v>
      </c>
      <c r="O2849" s="10">
        <v>9082</v>
      </c>
      <c r="P2849" s="15">
        <v>45540</v>
      </c>
      <c r="Q2849" s="10" t="s">
        <v>60</v>
      </c>
      <c r="R2849" s="10" t="s">
        <v>402</v>
      </c>
      <c r="S2849" s="10" t="s">
        <v>416</v>
      </c>
      <c r="T2849" s="10">
        <v>1</v>
      </c>
      <c r="U2849" s="10">
        <v>0</v>
      </c>
      <c r="V2849" s="16">
        <v>0</v>
      </c>
      <c r="W2849" s="16">
        <v>2770</v>
      </c>
      <c r="X2849" s="16" t="str">
        <f>VLOOKUP(W2849,[1]Array!$C$8:$D$15,2,TRUE)</f>
        <v>01  $0 - $4,999</v>
      </c>
      <c r="Y2849" s="14">
        <f t="shared" si="399"/>
        <v>0</v>
      </c>
      <c r="Z2849" s="14">
        <f t="shared" si="400"/>
        <v>0</v>
      </c>
      <c r="AA2849" s="14">
        <f t="shared" si="401"/>
        <v>0</v>
      </c>
      <c r="AB2849" s="14">
        <f t="shared" si="402"/>
        <v>0</v>
      </c>
      <c r="AC2849" s="14">
        <f t="shared" si="403"/>
        <v>5.4985410008535638E-3</v>
      </c>
      <c r="AD2849" s="14">
        <f>(Y2849*'[1]Scoring Model'!$K$17+'Working Data - V3'!Z2849*'[1]Scoring Model'!$K$7+'Working Data - V3'!AA2849*'[1]Scoring Model'!$K$9+'Working Data - V3'!AB2849*'[1]Scoring Model'!$K$10+AC2849*'[1]Scoring Model'!$K$11)</f>
        <v>1.0997082001707127E-3</v>
      </c>
      <c r="AE2849" s="14">
        <f t="shared" si="404"/>
        <v>1</v>
      </c>
      <c r="AF2849" s="17" t="str">
        <f>VLOOKUP(AE2849,'[1]Scoring Model'!$C$18:$D$27,2,FALSE)</f>
        <v>01  Low</v>
      </c>
      <c r="AG2849" s="10" t="s">
        <v>43</v>
      </c>
      <c r="AH2849" s="10" t="s">
        <v>744</v>
      </c>
      <c r="AI2849" s="16">
        <v>229824</v>
      </c>
      <c r="AJ2849" s="18">
        <v>0</v>
      </c>
    </row>
    <row r="2850" spans="2:36" ht="15" customHeight="1" x14ac:dyDescent="0.25">
      <c r="B2850" s="10" t="s">
        <v>98</v>
      </c>
      <c r="C2850" s="10" t="s">
        <v>46</v>
      </c>
      <c r="D2850" s="10" t="s">
        <v>9766</v>
      </c>
      <c r="E2850" s="10" t="str">
        <f t="shared" si="396"/>
        <v>WCV0087034</v>
      </c>
      <c r="F2850" s="11">
        <f>VLOOKUP(E2850,'[1]Policy Number &amp; Loss Info'!$H$4:$K$8916,2,FALSE)</f>
        <v>96773.56</v>
      </c>
      <c r="G2850" s="11">
        <f>VLOOKUP(E2850,'[1]Policy Number &amp; Loss Info'!$H$4:$K$8916,4,FALSE)</f>
        <v>35560</v>
      </c>
      <c r="H2850" s="12">
        <f>VLOOKUP(E2850,'[1]Policy Number &amp; Loss Info'!$H$4:$K$8916,3,FALSE)</f>
        <v>1</v>
      </c>
      <c r="I2850" s="13">
        <f t="shared" si="397"/>
        <v>0.36745573894357098</v>
      </c>
      <c r="J2850" s="14">
        <f t="shared" si="398"/>
        <v>1.03334009826651</v>
      </c>
      <c r="K2850" s="10" t="s">
        <v>9767</v>
      </c>
      <c r="L2850" s="10"/>
      <c r="M2850" s="10" t="s">
        <v>101</v>
      </c>
      <c r="N2850" s="10">
        <f>VLOOKUP(M2850,[1]Array!$I$8:$J$14,2,FALSE)</f>
        <v>5</v>
      </c>
      <c r="O2850" s="10">
        <v>7225</v>
      </c>
      <c r="P2850" s="15">
        <v>45536</v>
      </c>
      <c r="Q2850" s="10" t="s">
        <v>102</v>
      </c>
      <c r="R2850" s="10" t="s">
        <v>1625</v>
      </c>
      <c r="S2850" s="10" t="s">
        <v>1626</v>
      </c>
      <c r="T2850" s="10">
        <v>0.66</v>
      </c>
      <c r="U2850" s="10">
        <v>0</v>
      </c>
      <c r="V2850" s="16">
        <v>0</v>
      </c>
      <c r="W2850" s="16">
        <v>33698</v>
      </c>
      <c r="X2850" s="16" t="str">
        <f>VLOOKUP(W2850,[1]Array!$C$8:$D$15,2,TRUE)</f>
        <v>05  $25,000 - $49,999</v>
      </c>
      <c r="Y2850" s="14">
        <f t="shared" si="399"/>
        <v>0.18372786947178549</v>
      </c>
      <c r="Z2850" s="14">
        <f t="shared" si="400"/>
        <v>7.1119632263192539E-3</v>
      </c>
      <c r="AA2850" s="14">
        <f t="shared" si="401"/>
        <v>0.66666666666666663</v>
      </c>
      <c r="AB2850" s="14">
        <f t="shared" si="402"/>
        <v>0</v>
      </c>
      <c r="AC2850" s="14">
        <f t="shared" si="403"/>
        <v>6.6891637056593289E-2</v>
      </c>
      <c r="AD2850" s="14">
        <f>(Y2850*'[1]Scoring Model'!$K$17+'Working Data - V3'!Z2850*'[1]Scoring Model'!$K$7+'Working Data - V3'!AA2850*'[1]Scoring Model'!$K$9+'Working Data - V3'!AB2850*'[1]Scoring Model'!$K$10+AC2850*'[1]Scoring Model'!$K$11)</f>
        <v>0.20325241423145149</v>
      </c>
      <c r="AE2850" s="14">
        <f t="shared" si="404"/>
        <v>4</v>
      </c>
      <c r="AF2850" s="17" t="str">
        <f>VLOOKUP(AE2850,'[1]Scoring Model'!$C$18:$D$27,2,FALSE)</f>
        <v>01  Low</v>
      </c>
      <c r="AG2850" s="10" t="s">
        <v>684</v>
      </c>
      <c r="AH2850" s="10" t="s">
        <v>585</v>
      </c>
      <c r="AI2850" s="16">
        <v>1424247</v>
      </c>
      <c r="AJ2850" s="18">
        <v>0</v>
      </c>
    </row>
    <row r="2851" spans="2:36" ht="15" customHeight="1" x14ac:dyDescent="0.25">
      <c r="B2851" s="10" t="s">
        <v>98</v>
      </c>
      <c r="C2851" s="10" t="s">
        <v>166</v>
      </c>
      <c r="D2851" s="10" t="s">
        <v>9768</v>
      </c>
      <c r="E2851" s="10" t="str">
        <f t="shared" si="396"/>
        <v>WCV0085264</v>
      </c>
      <c r="F2851" s="11">
        <f>VLOOKUP(E2851,'[1]Policy Number &amp; Loss Info'!$H$4:$K$8916,2,FALSE)</f>
        <v>42182.93</v>
      </c>
      <c r="G2851" s="11">
        <f>VLOOKUP(E2851,'[1]Policy Number &amp; Loss Info'!$H$4:$K$8916,4,FALSE)</f>
        <v>7693.29</v>
      </c>
      <c r="H2851" s="12">
        <f>VLOOKUP(E2851,'[1]Policy Number &amp; Loss Info'!$H$4:$K$8916,3,FALSE)</f>
        <v>1</v>
      </c>
      <c r="I2851" s="13">
        <f t="shared" si="397"/>
        <v>0.18237922306487481</v>
      </c>
      <c r="J2851" s="14">
        <f t="shared" si="398"/>
        <v>2.3706271707536675</v>
      </c>
      <c r="K2851" s="10" t="s">
        <v>9769</v>
      </c>
      <c r="L2851" s="10"/>
      <c r="M2851" s="10" t="s">
        <v>67</v>
      </c>
      <c r="N2851" s="10">
        <f>VLOOKUP(M2851,[1]Array!$I$8:$J$14,2,FALSE)</f>
        <v>6</v>
      </c>
      <c r="O2851" s="10">
        <v>7605</v>
      </c>
      <c r="P2851" s="15">
        <v>45549</v>
      </c>
      <c r="Q2851" s="10" t="s">
        <v>102</v>
      </c>
      <c r="R2851" s="10" t="s">
        <v>2952</v>
      </c>
      <c r="S2851" s="10" t="s">
        <v>2953</v>
      </c>
      <c r="T2851" s="10">
        <v>0.88</v>
      </c>
      <c r="U2851" s="10">
        <v>0</v>
      </c>
      <c r="V2851" s="16">
        <v>0</v>
      </c>
      <c r="W2851" s="16">
        <v>11472</v>
      </c>
      <c r="X2851" s="16" t="str">
        <f>VLOOKUP(W2851,[1]Array!$C$8:$D$15,2,TRUE)</f>
        <v>03  $10,000 - $14,999</v>
      </c>
      <c r="Y2851" s="14">
        <f t="shared" si="399"/>
        <v>9.1189611532437403E-2</v>
      </c>
      <c r="Z2851" s="14">
        <f t="shared" si="400"/>
        <v>1.6315841502712116E-2</v>
      </c>
      <c r="AA2851" s="14">
        <f t="shared" si="401"/>
        <v>0.83333333333333337</v>
      </c>
      <c r="AB2851" s="14">
        <f t="shared" si="402"/>
        <v>0</v>
      </c>
      <c r="AC2851" s="14">
        <f t="shared" si="403"/>
        <v>2.2772296881513387E-2</v>
      </c>
      <c r="AD2851" s="14">
        <f>(Y2851*'[1]Scoring Model'!$K$17+'Working Data - V3'!Z2851*'[1]Scoring Model'!$K$7+'Working Data - V3'!AA2851*'[1]Scoring Model'!$K$9+'Working Data - V3'!AB2851*'[1]Scoring Model'!$K$10+AC2851*'[1]Scoring Model'!$K$11)</f>
        <v>0.20184117780324301</v>
      </c>
      <c r="AE2851" s="14">
        <f t="shared" si="404"/>
        <v>4</v>
      </c>
      <c r="AF2851" s="17" t="str">
        <f>VLOOKUP(AE2851,'[1]Scoring Model'!$C$18:$D$27,2,FALSE)</f>
        <v>01  Low</v>
      </c>
      <c r="AG2851" s="10" t="s">
        <v>9770</v>
      </c>
      <c r="AH2851" s="10" t="s">
        <v>172</v>
      </c>
      <c r="AI2851" s="16">
        <v>704526</v>
      </c>
      <c r="AJ2851" s="18">
        <v>0</v>
      </c>
    </row>
    <row r="2852" spans="2:36" ht="15" customHeight="1" x14ac:dyDescent="0.25">
      <c r="B2852" s="10" t="s">
        <v>98</v>
      </c>
      <c r="C2852" s="10" t="s">
        <v>36</v>
      </c>
      <c r="D2852" s="10" t="s">
        <v>9771</v>
      </c>
      <c r="E2852" s="10" t="str">
        <f t="shared" si="396"/>
        <v>WCV0085235</v>
      </c>
      <c r="F2852" s="11">
        <f>VLOOKUP(E2852,'[1]Policy Number &amp; Loss Info'!$H$4:$K$8916,2,FALSE)</f>
        <v>2902.83</v>
      </c>
      <c r="G2852" s="11">
        <f>VLOOKUP(E2852,'[1]Policy Number &amp; Loss Info'!$H$4:$K$8916,4,FALSE)</f>
        <v>0</v>
      </c>
      <c r="H2852" s="12">
        <f>VLOOKUP(E2852,'[1]Policy Number &amp; Loss Info'!$H$4:$K$8916,3,FALSE)</f>
        <v>0</v>
      </c>
      <c r="I2852" s="13">
        <f t="shared" si="397"/>
        <v>0</v>
      </c>
      <c r="J2852" s="14">
        <f t="shared" si="398"/>
        <v>0</v>
      </c>
      <c r="K2852" s="10" t="s">
        <v>9772</v>
      </c>
      <c r="L2852" s="10"/>
      <c r="M2852" s="10" t="s">
        <v>59</v>
      </c>
      <c r="N2852" s="10">
        <f>VLOOKUP(M2852,[1]Array!$I$8:$J$14,2,FALSE)</f>
        <v>7</v>
      </c>
      <c r="O2852" s="10">
        <v>6217</v>
      </c>
      <c r="P2852" s="15">
        <v>45540</v>
      </c>
      <c r="Q2852" s="10" t="s">
        <v>197</v>
      </c>
      <c r="R2852" s="10" t="s">
        <v>4465</v>
      </c>
      <c r="S2852" s="10" t="s">
        <v>4466</v>
      </c>
      <c r="T2852" s="10">
        <v>1</v>
      </c>
      <c r="U2852" s="10">
        <v>0</v>
      </c>
      <c r="V2852" s="16">
        <v>0</v>
      </c>
      <c r="W2852" s="16">
        <v>1081</v>
      </c>
      <c r="X2852" s="16" t="str">
        <f>VLOOKUP(W2852,[1]Array!$C$8:$D$15,2,TRUE)</f>
        <v>01  $0 - $4,999</v>
      </c>
      <c r="Y2852" s="14">
        <f t="shared" si="399"/>
        <v>0</v>
      </c>
      <c r="Z2852" s="14">
        <f t="shared" si="400"/>
        <v>0</v>
      </c>
      <c r="AA2852" s="14">
        <f t="shared" si="401"/>
        <v>1</v>
      </c>
      <c r="AB2852" s="14">
        <f t="shared" si="402"/>
        <v>0</v>
      </c>
      <c r="AC2852" s="14">
        <f t="shared" si="403"/>
        <v>2.1458205133294958E-3</v>
      </c>
      <c r="AD2852" s="14">
        <f>(Y2852*'[1]Scoring Model'!$K$17+'Working Data - V3'!Z2852*'[1]Scoring Model'!$K$7+'Working Data - V3'!AA2852*'[1]Scoring Model'!$K$9+'Working Data - V3'!AB2852*'[1]Scoring Model'!$K$10+AC2852*'[1]Scoring Model'!$K$11)</f>
        <v>0.2004291641026659</v>
      </c>
      <c r="AE2852" s="14">
        <f t="shared" si="404"/>
        <v>4</v>
      </c>
      <c r="AF2852" s="17" t="str">
        <f>VLOOKUP(AE2852,'[1]Scoring Model'!$C$18:$D$27,2,FALSE)</f>
        <v>01  Low</v>
      </c>
      <c r="AG2852" s="10" t="s">
        <v>340</v>
      </c>
      <c r="AH2852" s="10" t="s">
        <v>1756</v>
      </c>
      <c r="AI2852" s="16">
        <v>30000</v>
      </c>
      <c r="AJ2852" s="18">
        <v>0</v>
      </c>
    </row>
    <row r="2853" spans="2:36" ht="15" customHeight="1" x14ac:dyDescent="0.25">
      <c r="B2853" s="10" t="s">
        <v>35</v>
      </c>
      <c r="C2853" s="10" t="s">
        <v>36</v>
      </c>
      <c r="D2853" s="10" t="s">
        <v>9773</v>
      </c>
      <c r="E2853" s="10" t="str">
        <f t="shared" si="396"/>
        <v>WCV0085224</v>
      </c>
      <c r="F2853" s="11">
        <f>VLOOKUP(E2853,'[1]Policy Number &amp; Loss Info'!$H$4:$K$8916,2,FALSE)</f>
        <v>35139.630000000005</v>
      </c>
      <c r="G2853" s="11">
        <f>VLOOKUP(E2853,'[1]Policy Number &amp; Loss Info'!$H$4:$K$8916,4,FALSE)</f>
        <v>4710.49</v>
      </c>
      <c r="H2853" s="12">
        <f>VLOOKUP(E2853,'[1]Policy Number &amp; Loss Info'!$H$4:$K$8916,3,FALSE)</f>
        <v>1</v>
      </c>
      <c r="I2853" s="13">
        <f t="shared" si="397"/>
        <v>0.13405064310580389</v>
      </c>
      <c r="J2853" s="14">
        <f t="shared" si="398"/>
        <v>2.8457897820779556</v>
      </c>
      <c r="K2853" s="10" t="s">
        <v>9774</v>
      </c>
      <c r="L2853" s="10"/>
      <c r="M2853" s="10" t="s">
        <v>67</v>
      </c>
      <c r="N2853" s="10">
        <f>VLOOKUP(M2853,[1]Array!$I$8:$J$14,2,FALSE)</f>
        <v>6</v>
      </c>
      <c r="O2853" s="10">
        <v>7219</v>
      </c>
      <c r="P2853" s="15">
        <v>45547</v>
      </c>
      <c r="Q2853" s="10" t="s">
        <v>40</v>
      </c>
      <c r="R2853" s="10" t="s">
        <v>1277</v>
      </c>
      <c r="S2853" s="10" t="s">
        <v>6308</v>
      </c>
      <c r="T2853" s="10">
        <v>0.9</v>
      </c>
      <c r="U2853" s="10">
        <v>1</v>
      </c>
      <c r="V2853" s="16">
        <v>4710.49</v>
      </c>
      <c r="W2853" s="16">
        <v>12057</v>
      </c>
      <c r="X2853" s="16" t="str">
        <f>VLOOKUP(W2853,[1]Array!$C$8:$D$15,2,TRUE)</f>
        <v>03  $10,000 - $14,999</v>
      </c>
      <c r="Y2853" s="14">
        <f t="shared" si="399"/>
        <v>6.7025321552901945E-2</v>
      </c>
      <c r="Z2853" s="14">
        <f t="shared" si="400"/>
        <v>1.958614817515153E-2</v>
      </c>
      <c r="AA2853" s="14">
        <f t="shared" si="401"/>
        <v>0.83333333333333337</v>
      </c>
      <c r="AB2853" s="14">
        <f t="shared" si="402"/>
        <v>0</v>
      </c>
      <c r="AC2853" s="14">
        <f t="shared" si="403"/>
        <v>2.3933541100105208E-2</v>
      </c>
      <c r="AD2853" s="14">
        <f>(Y2853*'[1]Scoring Model'!$K$17+'Working Data - V3'!Z2853*'[1]Scoring Model'!$K$7+'Working Data - V3'!AA2853*'[1]Scoring Model'!$K$9+'Working Data - V3'!AB2853*'[1]Scoring Model'!$K$10+AC2853*'[1]Scoring Model'!$K$11)</f>
        <v>0.19547820098758861</v>
      </c>
      <c r="AE2853" s="14">
        <f t="shared" si="404"/>
        <v>4</v>
      </c>
      <c r="AF2853" s="17" t="str">
        <f>VLOOKUP(AE2853,'[1]Scoring Model'!$C$18:$D$27,2,FALSE)</f>
        <v>01  Low</v>
      </c>
      <c r="AG2853" s="10" t="s">
        <v>490</v>
      </c>
      <c r="AH2853" s="10" t="s">
        <v>1280</v>
      </c>
      <c r="AI2853" s="16">
        <v>350566</v>
      </c>
      <c r="AJ2853" s="18">
        <v>0.61465499999999995</v>
      </c>
    </row>
    <row r="2854" spans="2:36" ht="15" customHeight="1" x14ac:dyDescent="0.25">
      <c r="B2854" s="10" t="s">
        <v>35</v>
      </c>
      <c r="C2854" s="10" t="s">
        <v>36</v>
      </c>
      <c r="D2854" s="10" t="s">
        <v>9775</v>
      </c>
      <c r="E2854" s="10" t="str">
        <f t="shared" si="396"/>
        <v>WCV0083729</v>
      </c>
      <c r="F2854" s="11">
        <f>VLOOKUP(E2854,'[1]Policy Number &amp; Loss Info'!$H$4:$K$8916,2,FALSE)</f>
        <v>21680</v>
      </c>
      <c r="G2854" s="11">
        <f>VLOOKUP(E2854,'[1]Policy Number &amp; Loss Info'!$H$4:$K$8916,4,FALSE)</f>
        <v>0</v>
      </c>
      <c r="H2854" s="12">
        <f>VLOOKUP(E2854,'[1]Policy Number &amp; Loss Info'!$H$4:$K$8916,3,FALSE)</f>
        <v>0</v>
      </c>
      <c r="I2854" s="13">
        <f t="shared" si="397"/>
        <v>0</v>
      </c>
      <c r="J2854" s="14">
        <f t="shared" si="398"/>
        <v>0</v>
      </c>
      <c r="K2854" s="10" t="s">
        <v>9776</v>
      </c>
      <c r="L2854" s="10"/>
      <c r="M2854" s="10" t="s">
        <v>101</v>
      </c>
      <c r="N2854" s="10">
        <f>VLOOKUP(M2854,[1]Array!$I$8:$J$14,2,FALSE)</f>
        <v>5</v>
      </c>
      <c r="O2854" s="10">
        <v>7580</v>
      </c>
      <c r="P2854" s="15">
        <v>45560</v>
      </c>
      <c r="Q2854" s="10" t="s">
        <v>60</v>
      </c>
      <c r="R2854" s="10" t="s">
        <v>402</v>
      </c>
      <c r="S2854" s="10" t="s">
        <v>403</v>
      </c>
      <c r="T2854" s="10">
        <v>0.94</v>
      </c>
      <c r="U2854" s="10">
        <v>0</v>
      </c>
      <c r="V2854" s="16">
        <v>0</v>
      </c>
      <c r="W2854" s="16">
        <v>5250</v>
      </c>
      <c r="X2854" s="16" t="str">
        <f>VLOOKUP(W2854,[1]Array!$C$8:$D$15,2,TRUE)</f>
        <v>02  $5,000 - $9,999</v>
      </c>
      <c r="Y2854" s="14">
        <f t="shared" si="399"/>
        <v>0</v>
      </c>
      <c r="Z2854" s="14">
        <f t="shared" si="400"/>
        <v>0</v>
      </c>
      <c r="AA2854" s="14">
        <f t="shared" si="401"/>
        <v>0.66666666666666663</v>
      </c>
      <c r="AB2854" s="14">
        <f t="shared" si="402"/>
        <v>0</v>
      </c>
      <c r="AC2854" s="14">
        <f t="shared" si="403"/>
        <v>1.0421422474541954E-2</v>
      </c>
      <c r="AD2854" s="14">
        <f>(Y2854*'[1]Scoring Model'!$K$17+'Working Data - V3'!Z2854*'[1]Scoring Model'!$K$7+'Working Data - V3'!AA2854*'[1]Scoring Model'!$K$9+'Working Data - V3'!AB2854*'[1]Scoring Model'!$K$10+AC2854*'[1]Scoring Model'!$K$11)</f>
        <v>0.13541761782824172</v>
      </c>
      <c r="AE2854" s="14">
        <f t="shared" si="404"/>
        <v>3</v>
      </c>
      <c r="AF2854" s="17" t="str">
        <f>VLOOKUP(AE2854,'[1]Scoring Model'!$C$18:$D$27,2,FALSE)</f>
        <v>01  Low</v>
      </c>
      <c r="AG2854" s="10" t="s">
        <v>9777</v>
      </c>
      <c r="AH2854" s="10" t="s">
        <v>744</v>
      </c>
      <c r="AI2854" s="16">
        <v>197000</v>
      </c>
      <c r="AJ2854" s="18">
        <v>0</v>
      </c>
    </row>
    <row r="2855" spans="2:36" ht="15" customHeight="1" x14ac:dyDescent="0.25">
      <c r="B2855" s="10" t="s">
        <v>55</v>
      </c>
      <c r="C2855" s="10" t="s">
        <v>56</v>
      </c>
      <c r="D2855" s="10" t="s">
        <v>9778</v>
      </c>
      <c r="E2855" s="10" t="str">
        <f t="shared" si="396"/>
        <v>WCV0083704</v>
      </c>
      <c r="F2855" s="11">
        <f>VLOOKUP(E2855,'[1]Policy Number &amp; Loss Info'!$H$4:$K$8916,2,FALSE)</f>
        <v>7306.8099999999995</v>
      </c>
      <c r="G2855" s="11">
        <f>VLOOKUP(E2855,'[1]Policy Number &amp; Loss Info'!$H$4:$K$8916,4,FALSE)</f>
        <v>0</v>
      </c>
      <c r="H2855" s="12">
        <f>VLOOKUP(E2855,'[1]Policy Number &amp; Loss Info'!$H$4:$K$8916,3,FALSE)</f>
        <v>0</v>
      </c>
      <c r="I2855" s="13">
        <f t="shared" si="397"/>
        <v>0</v>
      </c>
      <c r="J2855" s="14">
        <f t="shared" si="398"/>
        <v>0</v>
      </c>
      <c r="K2855" s="10" t="s">
        <v>9779</v>
      </c>
      <c r="L2855" s="10"/>
      <c r="M2855" s="10" t="s">
        <v>49</v>
      </c>
      <c r="N2855" s="10">
        <f>VLOOKUP(M2855,[1]Array!$I$8:$J$14,2,FALSE)</f>
        <v>4</v>
      </c>
      <c r="O2855" s="10">
        <v>42</v>
      </c>
      <c r="P2855" s="15">
        <v>45547</v>
      </c>
      <c r="Q2855" s="10" t="s">
        <v>60</v>
      </c>
      <c r="R2855" s="10" t="s">
        <v>88</v>
      </c>
      <c r="S2855" s="10" t="s">
        <v>272</v>
      </c>
      <c r="T2855" s="10">
        <v>1</v>
      </c>
      <c r="U2855" s="10">
        <v>0</v>
      </c>
      <c r="V2855" s="16">
        <v>0</v>
      </c>
      <c r="W2855" s="16">
        <v>2443</v>
      </c>
      <c r="X2855" s="16" t="str">
        <f>VLOOKUP(W2855,[1]Array!$C$8:$D$15,2,TRUE)</f>
        <v>01  $0 - $4,999</v>
      </c>
      <c r="Y2855" s="14">
        <f t="shared" si="399"/>
        <v>0</v>
      </c>
      <c r="Z2855" s="14">
        <f t="shared" si="400"/>
        <v>0</v>
      </c>
      <c r="AA2855" s="14">
        <f t="shared" si="401"/>
        <v>0.5</v>
      </c>
      <c r="AB2855" s="14">
        <f t="shared" si="402"/>
        <v>0</v>
      </c>
      <c r="AC2855" s="14">
        <f t="shared" si="403"/>
        <v>4.849435258153522E-3</v>
      </c>
      <c r="AD2855" s="14">
        <f>(Y2855*'[1]Scoring Model'!$K$17+'Working Data - V3'!Z2855*'[1]Scoring Model'!$K$7+'Working Data - V3'!AA2855*'[1]Scoring Model'!$K$9+'Working Data - V3'!AB2855*'[1]Scoring Model'!$K$10+AC2855*'[1]Scoring Model'!$K$11)</f>
        <v>0.10096988705163071</v>
      </c>
      <c r="AE2855" s="14">
        <f t="shared" si="404"/>
        <v>3</v>
      </c>
      <c r="AF2855" s="17" t="str">
        <f>VLOOKUP(AE2855,'[1]Scoring Model'!$C$18:$D$27,2,FALSE)</f>
        <v>01  Low</v>
      </c>
      <c r="AG2855" s="10" t="s">
        <v>651</v>
      </c>
      <c r="AH2855" s="10" t="s">
        <v>3259</v>
      </c>
      <c r="AI2855" s="16">
        <v>47700</v>
      </c>
      <c r="AJ2855" s="18">
        <v>0</v>
      </c>
    </row>
    <row r="2856" spans="2:36" ht="15" customHeight="1" x14ac:dyDescent="0.25">
      <c r="B2856" s="10" t="s">
        <v>55</v>
      </c>
      <c r="C2856" s="10" t="s">
        <v>36</v>
      </c>
      <c r="D2856" s="10" t="s">
        <v>9780</v>
      </c>
      <c r="E2856" s="10" t="str">
        <f t="shared" si="396"/>
        <v>WCV0082810</v>
      </c>
      <c r="F2856" s="11">
        <f>VLOOKUP(E2856,'[1]Policy Number &amp; Loss Info'!$H$4:$K$8916,2,FALSE)</f>
        <v>4120.43</v>
      </c>
      <c r="G2856" s="11">
        <f>VLOOKUP(E2856,'[1]Policy Number &amp; Loss Info'!$H$4:$K$8916,4,FALSE)</f>
        <v>0</v>
      </c>
      <c r="H2856" s="12">
        <f>VLOOKUP(E2856,'[1]Policy Number &amp; Loss Info'!$H$4:$K$8916,3,FALSE)</f>
        <v>0</v>
      </c>
      <c r="I2856" s="13">
        <f t="shared" si="397"/>
        <v>0</v>
      </c>
      <c r="J2856" s="14">
        <f t="shared" si="398"/>
        <v>0</v>
      </c>
      <c r="K2856" s="10" t="s">
        <v>9781</v>
      </c>
      <c r="L2856" s="10"/>
      <c r="M2856" s="10" t="s">
        <v>101</v>
      </c>
      <c r="N2856" s="10">
        <f>VLOOKUP(M2856,[1]Array!$I$8:$J$14,2,FALSE)</f>
        <v>5</v>
      </c>
      <c r="O2856" s="10">
        <v>6229</v>
      </c>
      <c r="P2856" s="15">
        <v>45552</v>
      </c>
      <c r="Q2856" s="10" t="s">
        <v>60</v>
      </c>
      <c r="R2856" s="10" t="s">
        <v>204</v>
      </c>
      <c r="S2856" s="10" t="s">
        <v>205</v>
      </c>
      <c r="T2856" s="10">
        <v>1</v>
      </c>
      <c r="U2856" s="10">
        <v>0</v>
      </c>
      <c r="V2856" s="16">
        <v>0</v>
      </c>
      <c r="W2856" s="16">
        <v>1361</v>
      </c>
      <c r="X2856" s="16" t="str">
        <f>VLOOKUP(W2856,[1]Array!$C$8:$D$15,2,TRUE)</f>
        <v>01  $0 - $4,999</v>
      </c>
      <c r="Y2856" s="14">
        <f t="shared" si="399"/>
        <v>0</v>
      </c>
      <c r="Z2856" s="14">
        <f t="shared" si="400"/>
        <v>0</v>
      </c>
      <c r="AA2856" s="14">
        <f t="shared" si="401"/>
        <v>0.66666666666666663</v>
      </c>
      <c r="AB2856" s="14">
        <f t="shared" si="402"/>
        <v>0</v>
      </c>
      <c r="AC2856" s="14">
        <f t="shared" si="403"/>
        <v>2.701629711971733E-3</v>
      </c>
      <c r="AD2856" s="14">
        <f>(Y2856*'[1]Scoring Model'!$K$17+'Working Data - V3'!Z2856*'[1]Scoring Model'!$K$7+'Working Data - V3'!AA2856*'[1]Scoring Model'!$K$9+'Working Data - V3'!AB2856*'[1]Scoring Model'!$K$10+AC2856*'[1]Scoring Model'!$K$11)</f>
        <v>0.13387365927572767</v>
      </c>
      <c r="AE2856" s="14">
        <f t="shared" si="404"/>
        <v>3</v>
      </c>
      <c r="AF2856" s="17" t="str">
        <f>VLOOKUP(AE2856,'[1]Scoring Model'!$C$18:$D$27,2,FALSE)</f>
        <v>01  Low</v>
      </c>
      <c r="AG2856" s="10" t="s">
        <v>2749</v>
      </c>
      <c r="AH2856" s="10" t="s">
        <v>206</v>
      </c>
      <c r="AI2856" s="16">
        <v>3105</v>
      </c>
      <c r="AJ2856" s="18">
        <v>0</v>
      </c>
    </row>
    <row r="2857" spans="2:36" ht="15" customHeight="1" x14ac:dyDescent="0.25">
      <c r="B2857" s="10" t="s">
        <v>35</v>
      </c>
      <c r="C2857" s="10" t="s">
        <v>36</v>
      </c>
      <c r="D2857" s="10" t="s">
        <v>9782</v>
      </c>
      <c r="E2857" s="10" t="str">
        <f t="shared" si="396"/>
        <v>WCV0082178</v>
      </c>
      <c r="F2857" s="11">
        <f>VLOOKUP(E2857,'[1]Policy Number &amp; Loss Info'!$H$4:$K$8916,2,FALSE)</f>
        <v>4931.76</v>
      </c>
      <c r="G2857" s="11">
        <f>VLOOKUP(E2857,'[1]Policy Number &amp; Loss Info'!$H$4:$K$8916,4,FALSE)</f>
        <v>0</v>
      </c>
      <c r="H2857" s="12">
        <f>VLOOKUP(E2857,'[1]Policy Number &amp; Loss Info'!$H$4:$K$8916,3,FALSE)</f>
        <v>0</v>
      </c>
      <c r="I2857" s="13">
        <f t="shared" si="397"/>
        <v>0</v>
      </c>
      <c r="J2857" s="14">
        <f t="shared" si="398"/>
        <v>0</v>
      </c>
      <c r="K2857" s="10" t="s">
        <v>9783</v>
      </c>
      <c r="L2857" s="10"/>
      <c r="M2857" s="10" t="s">
        <v>67</v>
      </c>
      <c r="N2857" s="10">
        <f>VLOOKUP(M2857,[1]Array!$I$8:$J$14,2,FALSE)</f>
        <v>6</v>
      </c>
      <c r="O2857" s="10">
        <v>6237</v>
      </c>
      <c r="P2857" s="15">
        <v>45536</v>
      </c>
      <c r="Q2857" s="10" t="s">
        <v>60</v>
      </c>
      <c r="R2857" s="10" t="s">
        <v>5810</v>
      </c>
      <c r="S2857" s="10" t="s">
        <v>5811</v>
      </c>
      <c r="T2857" s="10">
        <v>1</v>
      </c>
      <c r="U2857" s="10">
        <v>0</v>
      </c>
      <c r="V2857" s="16">
        <v>0</v>
      </c>
      <c r="W2857" s="16">
        <v>2083</v>
      </c>
      <c r="X2857" s="16" t="str">
        <f>VLOOKUP(W2857,[1]Array!$C$8:$D$15,2,TRUE)</f>
        <v>01  $0 - $4,999</v>
      </c>
      <c r="Y2857" s="14">
        <f t="shared" si="399"/>
        <v>0</v>
      </c>
      <c r="Z2857" s="14">
        <f t="shared" si="400"/>
        <v>0</v>
      </c>
      <c r="AA2857" s="14">
        <f t="shared" si="401"/>
        <v>0.83333333333333337</v>
      </c>
      <c r="AB2857" s="14">
        <f t="shared" si="402"/>
        <v>0</v>
      </c>
      <c r="AC2857" s="14">
        <f t="shared" si="403"/>
        <v>4.1348234313277887E-3</v>
      </c>
      <c r="AD2857" s="14">
        <f>(Y2857*'[1]Scoring Model'!$K$17+'Working Data - V3'!Z2857*'[1]Scoring Model'!$K$7+'Working Data - V3'!AA2857*'[1]Scoring Model'!$K$9+'Working Data - V3'!AB2857*'[1]Scoring Model'!$K$10+AC2857*'[1]Scoring Model'!$K$11)</f>
        <v>0.16749363135293224</v>
      </c>
      <c r="AE2857" s="14">
        <f t="shared" si="404"/>
        <v>4</v>
      </c>
      <c r="AF2857" s="17" t="str">
        <f>VLOOKUP(AE2857,'[1]Scoring Model'!$C$18:$D$27,2,FALSE)</f>
        <v>01  Low</v>
      </c>
      <c r="AG2857" s="10" t="s">
        <v>2263</v>
      </c>
      <c r="AH2857" s="10" t="s">
        <v>418</v>
      </c>
      <c r="AI2857" s="16">
        <v>159721</v>
      </c>
      <c r="AJ2857" s="18">
        <v>0</v>
      </c>
    </row>
    <row r="2858" spans="2:36" ht="15" customHeight="1" x14ac:dyDescent="0.25">
      <c r="B2858" s="10" t="s">
        <v>55</v>
      </c>
      <c r="C2858" s="10" t="s">
        <v>734</v>
      </c>
      <c r="D2858" s="10" t="s">
        <v>9784</v>
      </c>
      <c r="E2858" s="10" t="str">
        <f t="shared" si="396"/>
        <v>WCV0079427</v>
      </c>
      <c r="F2858" s="11">
        <f>VLOOKUP(E2858,'[1]Policy Number &amp; Loss Info'!$H$4:$K$8916,2,FALSE)</f>
        <v>68908.19</v>
      </c>
      <c r="G2858" s="11">
        <f>VLOOKUP(E2858,'[1]Policy Number &amp; Loss Info'!$H$4:$K$8916,4,FALSE)</f>
        <v>0</v>
      </c>
      <c r="H2858" s="12">
        <f>VLOOKUP(E2858,'[1]Policy Number &amp; Loss Info'!$H$4:$K$8916,3,FALSE)</f>
        <v>0</v>
      </c>
      <c r="I2858" s="13">
        <f t="shared" si="397"/>
        <v>0</v>
      </c>
      <c r="J2858" s="14">
        <f t="shared" si="398"/>
        <v>0</v>
      </c>
      <c r="K2858" s="10" t="s">
        <v>9785</v>
      </c>
      <c r="L2858" s="10"/>
      <c r="M2858" s="10" t="s">
        <v>59</v>
      </c>
      <c r="N2858" s="10">
        <f>VLOOKUP(M2858,[1]Array!$I$8:$J$14,2,FALSE)</f>
        <v>7</v>
      </c>
      <c r="O2858" s="10">
        <v>5645</v>
      </c>
      <c r="P2858" s="15">
        <v>45554</v>
      </c>
      <c r="Q2858" s="10" t="s">
        <v>60</v>
      </c>
      <c r="R2858" s="10" t="s">
        <v>1042</v>
      </c>
      <c r="S2858" s="10" t="s">
        <v>1043</v>
      </c>
      <c r="T2858" s="10">
        <v>0.83</v>
      </c>
      <c r="U2858" s="10">
        <v>0</v>
      </c>
      <c r="V2858" s="16">
        <v>0</v>
      </c>
      <c r="W2858" s="16">
        <v>17848</v>
      </c>
      <c r="X2858" s="16" t="str">
        <f>VLOOKUP(W2858,[1]Array!$C$8:$D$15,2,TRUE)</f>
        <v>04  $15,000 - $24,999</v>
      </c>
      <c r="Y2858" s="14">
        <f t="shared" si="399"/>
        <v>0</v>
      </c>
      <c r="Z2858" s="14">
        <f t="shared" si="400"/>
        <v>0</v>
      </c>
      <c r="AA2858" s="14">
        <f t="shared" si="401"/>
        <v>1</v>
      </c>
      <c r="AB2858" s="14">
        <f t="shared" si="402"/>
        <v>0</v>
      </c>
      <c r="AC2858" s="14">
        <f t="shared" si="403"/>
        <v>3.5428866347738057E-2</v>
      </c>
      <c r="AD2858" s="14">
        <f>(Y2858*'[1]Scoring Model'!$K$17+'Working Data - V3'!Z2858*'[1]Scoring Model'!$K$7+'Working Data - V3'!AA2858*'[1]Scoring Model'!$K$9+'Working Data - V3'!AB2858*'[1]Scoring Model'!$K$10+AC2858*'[1]Scoring Model'!$K$11)</f>
        <v>0.20708577326954763</v>
      </c>
      <c r="AE2858" s="14">
        <f t="shared" si="404"/>
        <v>4</v>
      </c>
      <c r="AF2858" s="17" t="str">
        <f>VLOOKUP(AE2858,'[1]Scoring Model'!$C$18:$D$27,2,FALSE)</f>
        <v>01  Low</v>
      </c>
      <c r="AG2858" s="10" t="s">
        <v>9786</v>
      </c>
      <c r="AH2858" s="10" t="s">
        <v>3110</v>
      </c>
      <c r="AI2858" s="16">
        <v>336046</v>
      </c>
      <c r="AJ2858" s="18">
        <v>0</v>
      </c>
    </row>
    <row r="2859" spans="2:36" ht="15" customHeight="1" x14ac:dyDescent="0.25">
      <c r="B2859" s="10" t="s">
        <v>55</v>
      </c>
      <c r="C2859" s="10" t="s">
        <v>36</v>
      </c>
      <c r="D2859" s="10" t="s">
        <v>9787</v>
      </c>
      <c r="E2859" s="10" t="str">
        <f t="shared" si="396"/>
        <v>WCV0079384</v>
      </c>
      <c r="F2859" s="11">
        <f>VLOOKUP(E2859,'[1]Policy Number &amp; Loss Info'!$H$4:$K$8916,2,FALSE)</f>
        <v>8692.24</v>
      </c>
      <c r="G2859" s="11">
        <f>VLOOKUP(E2859,'[1]Policy Number &amp; Loss Info'!$H$4:$K$8916,4,FALSE)</f>
        <v>0</v>
      </c>
      <c r="H2859" s="12">
        <f>VLOOKUP(E2859,'[1]Policy Number &amp; Loss Info'!$H$4:$K$8916,3,FALSE)</f>
        <v>0</v>
      </c>
      <c r="I2859" s="13">
        <f t="shared" si="397"/>
        <v>0</v>
      </c>
      <c r="J2859" s="14">
        <f t="shared" si="398"/>
        <v>0</v>
      </c>
      <c r="K2859" s="10" t="s">
        <v>9788</v>
      </c>
      <c r="L2859" s="10"/>
      <c r="M2859" s="10" t="s">
        <v>49</v>
      </c>
      <c r="N2859" s="10">
        <f>VLOOKUP(M2859,[1]Array!$I$8:$J$14,2,FALSE)</f>
        <v>4</v>
      </c>
      <c r="O2859" s="10">
        <v>8391</v>
      </c>
      <c r="P2859" s="15">
        <v>45537</v>
      </c>
      <c r="Q2859" s="10" t="s">
        <v>60</v>
      </c>
      <c r="R2859" s="10" t="s">
        <v>9789</v>
      </c>
      <c r="S2859" s="10" t="s">
        <v>327</v>
      </c>
      <c r="T2859" s="10">
        <v>1</v>
      </c>
      <c r="U2859" s="10">
        <v>0</v>
      </c>
      <c r="V2859" s="16">
        <v>0</v>
      </c>
      <c r="W2859" s="16">
        <v>2854</v>
      </c>
      <c r="X2859" s="16" t="str">
        <f>VLOOKUP(W2859,[1]Array!$C$8:$D$15,2,TRUE)</f>
        <v>01  $0 - $4,999</v>
      </c>
      <c r="Y2859" s="14">
        <f t="shared" si="399"/>
        <v>0</v>
      </c>
      <c r="Z2859" s="14">
        <f t="shared" si="400"/>
        <v>0</v>
      </c>
      <c r="AA2859" s="14">
        <f t="shared" si="401"/>
        <v>0.5</v>
      </c>
      <c r="AB2859" s="14">
        <f t="shared" si="402"/>
        <v>0</v>
      </c>
      <c r="AC2859" s="14">
        <f t="shared" si="403"/>
        <v>5.6652837604462356E-3</v>
      </c>
      <c r="AD2859" s="14">
        <f>(Y2859*'[1]Scoring Model'!$K$17+'Working Data - V3'!Z2859*'[1]Scoring Model'!$K$7+'Working Data - V3'!AA2859*'[1]Scoring Model'!$K$9+'Working Data - V3'!AB2859*'[1]Scoring Model'!$K$10+AC2859*'[1]Scoring Model'!$K$11)</f>
        <v>0.10113305675208925</v>
      </c>
      <c r="AE2859" s="14">
        <f t="shared" si="404"/>
        <v>3</v>
      </c>
      <c r="AF2859" s="17" t="str">
        <f>VLOOKUP(AE2859,'[1]Scoring Model'!$C$18:$D$27,2,FALSE)</f>
        <v>01  Low</v>
      </c>
      <c r="AG2859" s="10" t="s">
        <v>537</v>
      </c>
      <c r="AH2859" s="10" t="s">
        <v>1156</v>
      </c>
      <c r="AI2859" s="16">
        <v>143511</v>
      </c>
      <c r="AJ2859" s="18">
        <v>0</v>
      </c>
    </row>
    <row r="2860" spans="2:36" ht="15" customHeight="1" x14ac:dyDescent="0.25">
      <c r="B2860" s="10" t="s">
        <v>55</v>
      </c>
      <c r="C2860" s="10" t="s">
        <v>734</v>
      </c>
      <c r="D2860" s="10" t="s">
        <v>9790</v>
      </c>
      <c r="E2860" s="10" t="str">
        <f t="shared" si="396"/>
        <v>WCV0076626</v>
      </c>
      <c r="F2860" s="11">
        <f>VLOOKUP(E2860,'[1]Policy Number &amp; Loss Info'!$H$4:$K$8916,2,FALSE)</f>
        <v>12559.83</v>
      </c>
      <c r="G2860" s="11">
        <f>VLOOKUP(E2860,'[1]Policy Number &amp; Loss Info'!$H$4:$K$8916,4,FALSE)</f>
        <v>0</v>
      </c>
      <c r="H2860" s="12">
        <f>VLOOKUP(E2860,'[1]Policy Number &amp; Loss Info'!$H$4:$K$8916,3,FALSE)</f>
        <v>0</v>
      </c>
      <c r="I2860" s="13">
        <f t="shared" si="397"/>
        <v>0</v>
      </c>
      <c r="J2860" s="14">
        <f t="shared" si="398"/>
        <v>0</v>
      </c>
      <c r="K2860" s="10" t="s">
        <v>9791</v>
      </c>
      <c r="L2860" s="10"/>
      <c r="M2860" s="10" t="s">
        <v>101</v>
      </c>
      <c r="N2860" s="10">
        <f>VLOOKUP(M2860,[1]Array!$I$8:$J$14,2,FALSE)</f>
        <v>5</v>
      </c>
      <c r="O2860" s="10">
        <v>5537</v>
      </c>
      <c r="P2860" s="15">
        <v>45556</v>
      </c>
      <c r="Q2860" s="10" t="s">
        <v>60</v>
      </c>
      <c r="R2860" s="10" t="s">
        <v>192</v>
      </c>
      <c r="S2860" s="10" t="s">
        <v>193</v>
      </c>
      <c r="T2860" s="10">
        <v>0.97</v>
      </c>
      <c r="U2860" s="10">
        <v>0</v>
      </c>
      <c r="V2860" s="16">
        <v>0</v>
      </c>
      <c r="W2860" s="16">
        <v>4054</v>
      </c>
      <c r="X2860" s="16" t="str">
        <f>VLOOKUP(W2860,[1]Array!$C$8:$D$15,2,TRUE)</f>
        <v>01  $0 - $4,999</v>
      </c>
      <c r="Y2860" s="14">
        <f t="shared" si="399"/>
        <v>0</v>
      </c>
      <c r="Z2860" s="14">
        <f t="shared" si="400"/>
        <v>0</v>
      </c>
      <c r="AA2860" s="14">
        <f t="shared" si="401"/>
        <v>0.66666666666666663</v>
      </c>
      <c r="AB2860" s="14">
        <f t="shared" si="402"/>
        <v>0</v>
      </c>
      <c r="AC2860" s="14">
        <f t="shared" si="403"/>
        <v>8.0473231831986822E-3</v>
      </c>
      <c r="AD2860" s="14">
        <f>(Y2860*'[1]Scoring Model'!$K$17+'Working Data - V3'!Z2860*'[1]Scoring Model'!$K$7+'Working Data - V3'!AA2860*'[1]Scoring Model'!$K$9+'Working Data - V3'!AB2860*'[1]Scoring Model'!$K$10+AC2860*'[1]Scoring Model'!$K$11)</f>
        <v>0.13494279796997308</v>
      </c>
      <c r="AE2860" s="14">
        <f t="shared" si="404"/>
        <v>3</v>
      </c>
      <c r="AF2860" s="17" t="str">
        <f>VLOOKUP(AE2860,'[1]Scoring Model'!$C$18:$D$27,2,FALSE)</f>
        <v>01  Low</v>
      </c>
      <c r="AG2860" s="10" t="s">
        <v>360</v>
      </c>
      <c r="AH2860" s="10" t="s">
        <v>194</v>
      </c>
      <c r="AI2860" s="16">
        <v>182150</v>
      </c>
      <c r="AJ2860" s="18">
        <v>0</v>
      </c>
    </row>
    <row r="2861" spans="2:36" ht="15" customHeight="1" x14ac:dyDescent="0.25">
      <c r="B2861" s="10" t="s">
        <v>55</v>
      </c>
      <c r="C2861" s="10" t="s">
        <v>46</v>
      </c>
      <c r="D2861" s="10" t="s">
        <v>9792</v>
      </c>
      <c r="E2861" s="10" t="str">
        <f t="shared" si="396"/>
        <v>WCV0075146</v>
      </c>
      <c r="F2861" s="11">
        <f>VLOOKUP(E2861,'[1]Policy Number &amp; Loss Info'!$H$4:$K$8916,2,FALSE)</f>
        <v>12692.56</v>
      </c>
      <c r="G2861" s="11">
        <f>VLOOKUP(E2861,'[1]Policy Number &amp; Loss Info'!$H$4:$K$8916,4,FALSE)</f>
        <v>0</v>
      </c>
      <c r="H2861" s="12">
        <f>VLOOKUP(E2861,'[1]Policy Number &amp; Loss Info'!$H$4:$K$8916,3,FALSE)</f>
        <v>0</v>
      </c>
      <c r="I2861" s="13">
        <f t="shared" si="397"/>
        <v>0</v>
      </c>
      <c r="J2861" s="14">
        <f t="shared" si="398"/>
        <v>0</v>
      </c>
      <c r="K2861" s="10" t="s">
        <v>9793</v>
      </c>
      <c r="L2861" s="10"/>
      <c r="M2861" s="10" t="s">
        <v>87</v>
      </c>
      <c r="N2861" s="10">
        <f>VLOOKUP(M2861,[1]Array!$I$8:$J$14,2,FALSE)</f>
        <v>3</v>
      </c>
      <c r="O2861" s="10">
        <v>36</v>
      </c>
      <c r="P2861" s="15">
        <v>45540</v>
      </c>
      <c r="Q2861" s="10" t="s">
        <v>60</v>
      </c>
      <c r="R2861" s="10" t="s">
        <v>2076</v>
      </c>
      <c r="S2861" s="10" t="s">
        <v>2077</v>
      </c>
      <c r="T2861" s="10">
        <v>0.95</v>
      </c>
      <c r="U2861" s="10">
        <v>0</v>
      </c>
      <c r="V2861" s="16">
        <v>0</v>
      </c>
      <c r="W2861" s="16">
        <v>3715</v>
      </c>
      <c r="X2861" s="16" t="str">
        <f>VLOOKUP(W2861,[1]Array!$C$8:$D$15,2,TRUE)</f>
        <v>01  $0 - $4,999</v>
      </c>
      <c r="Y2861" s="14">
        <f t="shared" si="399"/>
        <v>0</v>
      </c>
      <c r="Z2861" s="14">
        <f t="shared" si="400"/>
        <v>0</v>
      </c>
      <c r="AA2861" s="14">
        <f t="shared" si="401"/>
        <v>0.33333333333333331</v>
      </c>
      <c r="AB2861" s="14">
        <f t="shared" si="402"/>
        <v>0</v>
      </c>
      <c r="AC2861" s="14">
        <f t="shared" si="403"/>
        <v>7.3743970462711158E-3</v>
      </c>
      <c r="AD2861" s="14">
        <f>(Y2861*'[1]Scoring Model'!$K$17+'Working Data - V3'!Z2861*'[1]Scoring Model'!$K$7+'Working Data - V3'!AA2861*'[1]Scoring Model'!$K$9+'Working Data - V3'!AB2861*'[1]Scoring Model'!$K$10+AC2861*'[1]Scoring Model'!$K$11)</f>
        <v>6.8141546075920892E-2</v>
      </c>
      <c r="AE2861" s="14">
        <f t="shared" si="404"/>
        <v>2</v>
      </c>
      <c r="AF2861" s="17" t="str">
        <f>VLOOKUP(AE2861,'[1]Scoring Model'!$C$18:$D$27,2,FALSE)</f>
        <v>01  Low</v>
      </c>
      <c r="AG2861" s="10" t="s">
        <v>6723</v>
      </c>
      <c r="AH2861" s="10" t="s">
        <v>564</v>
      </c>
      <c r="AI2861" s="16">
        <v>106573</v>
      </c>
      <c r="AJ2861" s="18">
        <v>0</v>
      </c>
    </row>
    <row r="2862" spans="2:36" ht="15" customHeight="1" x14ac:dyDescent="0.25">
      <c r="B2862" s="10" t="s">
        <v>35</v>
      </c>
      <c r="C2862" s="10" t="s">
        <v>36</v>
      </c>
      <c r="D2862" s="10" t="s">
        <v>9794</v>
      </c>
      <c r="E2862" s="10" t="str">
        <f t="shared" si="396"/>
        <v>WCV0021833</v>
      </c>
      <c r="F2862" s="11">
        <f>VLOOKUP(E2862,'[1]Policy Number &amp; Loss Info'!$H$4:$K$8916,2,FALSE)</f>
        <v>19540.18</v>
      </c>
      <c r="G2862" s="11">
        <f>VLOOKUP(E2862,'[1]Policy Number &amp; Loss Info'!$H$4:$K$8916,4,FALSE)</f>
        <v>0</v>
      </c>
      <c r="H2862" s="12">
        <f>VLOOKUP(E2862,'[1]Policy Number &amp; Loss Info'!$H$4:$K$8916,3,FALSE)</f>
        <v>0</v>
      </c>
      <c r="I2862" s="13">
        <f t="shared" si="397"/>
        <v>0</v>
      </c>
      <c r="J2862" s="14">
        <f t="shared" si="398"/>
        <v>0</v>
      </c>
      <c r="K2862" s="10" t="s">
        <v>9795</v>
      </c>
      <c r="L2862" s="10"/>
      <c r="M2862" s="10" t="s">
        <v>49</v>
      </c>
      <c r="N2862" s="10">
        <f>VLOOKUP(M2862,[1]Array!$I$8:$J$14,2,FALSE)</f>
        <v>4</v>
      </c>
      <c r="O2862" s="10">
        <v>8380</v>
      </c>
      <c r="P2862" s="15">
        <v>45564</v>
      </c>
      <c r="Q2862" s="10" t="s">
        <v>40</v>
      </c>
      <c r="R2862" s="10" t="s">
        <v>6878</v>
      </c>
      <c r="S2862" s="10" t="s">
        <v>6879</v>
      </c>
      <c r="T2862" s="10">
        <v>0.91</v>
      </c>
      <c r="U2862" s="10">
        <v>0</v>
      </c>
      <c r="V2862" s="16">
        <v>0</v>
      </c>
      <c r="W2862" s="16">
        <v>7302</v>
      </c>
      <c r="X2862" s="16" t="str">
        <f>VLOOKUP(W2862,[1]Array!$C$8:$D$15,2,TRUE)</f>
        <v>02  $5,000 - $9,999</v>
      </c>
      <c r="Y2862" s="14">
        <f t="shared" si="399"/>
        <v>0</v>
      </c>
      <c r="Z2862" s="14">
        <f t="shared" si="400"/>
        <v>0</v>
      </c>
      <c r="AA2862" s="14">
        <f t="shared" si="401"/>
        <v>0.5</v>
      </c>
      <c r="AB2862" s="14">
        <f t="shared" si="402"/>
        <v>0</v>
      </c>
      <c r="AC2862" s="14">
        <f t="shared" si="403"/>
        <v>1.4494709887448637E-2</v>
      </c>
      <c r="AD2862" s="14">
        <f>(Y2862*'[1]Scoring Model'!$K$17+'Working Data - V3'!Z2862*'[1]Scoring Model'!$K$7+'Working Data - V3'!AA2862*'[1]Scoring Model'!$K$9+'Working Data - V3'!AB2862*'[1]Scoring Model'!$K$10+AC2862*'[1]Scoring Model'!$K$11)</f>
        <v>0.10289894197748974</v>
      </c>
      <c r="AE2862" s="14">
        <f t="shared" si="404"/>
        <v>3</v>
      </c>
      <c r="AF2862" s="17" t="str">
        <f>VLOOKUP(AE2862,'[1]Scoring Model'!$C$18:$D$27,2,FALSE)</f>
        <v>01  Low</v>
      </c>
      <c r="AG2862" s="10" t="s">
        <v>9796</v>
      </c>
      <c r="AH2862" s="10" t="s">
        <v>1223</v>
      </c>
      <c r="AI2862" s="16">
        <v>741469</v>
      </c>
      <c r="AJ2862" s="18">
        <v>0</v>
      </c>
    </row>
    <row r="2863" spans="2:36" ht="15" customHeight="1" x14ac:dyDescent="0.25">
      <c r="B2863" s="10" t="s">
        <v>55</v>
      </c>
      <c r="C2863" s="10" t="s">
        <v>36</v>
      </c>
      <c r="D2863" s="10" t="s">
        <v>9797</v>
      </c>
      <c r="E2863" s="10" t="str">
        <f t="shared" si="396"/>
        <v>WCV0022344</v>
      </c>
      <c r="F2863" s="11">
        <f>VLOOKUP(E2863,'[1]Policy Number &amp; Loss Info'!$H$4:$K$8916,2,FALSE)</f>
        <v>6425.78</v>
      </c>
      <c r="G2863" s="11">
        <f>VLOOKUP(E2863,'[1]Policy Number &amp; Loss Info'!$H$4:$K$8916,4,FALSE)</f>
        <v>0</v>
      </c>
      <c r="H2863" s="12">
        <f>VLOOKUP(E2863,'[1]Policy Number &amp; Loss Info'!$H$4:$K$8916,3,FALSE)</f>
        <v>0</v>
      </c>
      <c r="I2863" s="13">
        <f t="shared" si="397"/>
        <v>0</v>
      </c>
      <c r="J2863" s="14">
        <f t="shared" si="398"/>
        <v>0</v>
      </c>
      <c r="K2863" s="10" t="s">
        <v>9798</v>
      </c>
      <c r="L2863" s="10"/>
      <c r="M2863" s="10" t="s">
        <v>49</v>
      </c>
      <c r="N2863" s="10">
        <f>VLOOKUP(M2863,[1]Array!$I$8:$J$14,2,FALSE)</f>
        <v>4</v>
      </c>
      <c r="O2863" s="10">
        <v>8387</v>
      </c>
      <c r="P2863" s="15">
        <v>45551</v>
      </c>
      <c r="Q2863" s="10" t="s">
        <v>60</v>
      </c>
      <c r="R2863" s="10" t="s">
        <v>500</v>
      </c>
      <c r="S2863" s="10" t="s">
        <v>501</v>
      </c>
      <c r="T2863" s="10">
        <v>1</v>
      </c>
      <c r="U2863" s="10">
        <v>0</v>
      </c>
      <c r="V2863" s="16">
        <v>0</v>
      </c>
      <c r="W2863" s="16">
        <v>1743</v>
      </c>
      <c r="X2863" s="16" t="str">
        <f>VLOOKUP(W2863,[1]Array!$C$8:$D$15,2,TRUE)</f>
        <v>01  $0 - $4,999</v>
      </c>
      <c r="Y2863" s="14">
        <f t="shared" si="399"/>
        <v>0</v>
      </c>
      <c r="Z2863" s="14">
        <f t="shared" si="400"/>
        <v>0</v>
      </c>
      <c r="AA2863" s="14">
        <f t="shared" si="401"/>
        <v>0.5</v>
      </c>
      <c r="AB2863" s="14">
        <f t="shared" si="402"/>
        <v>0</v>
      </c>
      <c r="AC2863" s="14">
        <f t="shared" si="403"/>
        <v>3.4599122615479286E-3</v>
      </c>
      <c r="AD2863" s="14">
        <f>(Y2863*'[1]Scoring Model'!$K$17+'Working Data - V3'!Z2863*'[1]Scoring Model'!$K$7+'Working Data - V3'!AA2863*'[1]Scoring Model'!$K$9+'Working Data - V3'!AB2863*'[1]Scoring Model'!$K$10+AC2863*'[1]Scoring Model'!$K$11)</f>
        <v>0.10069198245230959</v>
      </c>
      <c r="AE2863" s="14">
        <f t="shared" si="404"/>
        <v>3</v>
      </c>
      <c r="AF2863" s="17" t="str">
        <f>VLOOKUP(AE2863,'[1]Scoring Model'!$C$18:$D$27,2,FALSE)</f>
        <v>01  Low</v>
      </c>
      <c r="AG2863" s="10" t="s">
        <v>791</v>
      </c>
      <c r="AH2863" s="10" t="s">
        <v>125</v>
      </c>
      <c r="AI2863" s="16">
        <v>80000</v>
      </c>
      <c r="AJ2863" s="18">
        <v>0</v>
      </c>
    </row>
    <row r="2864" spans="2:36" ht="15" customHeight="1" x14ac:dyDescent="0.25">
      <c r="B2864" s="10" t="s">
        <v>35</v>
      </c>
      <c r="C2864" s="10" t="s">
        <v>36</v>
      </c>
      <c r="D2864" s="10" t="s">
        <v>9799</v>
      </c>
      <c r="E2864" s="10" t="str">
        <f t="shared" si="396"/>
        <v>WCV0022724</v>
      </c>
      <c r="F2864" s="11">
        <f>VLOOKUP(E2864,'[1]Policy Number &amp; Loss Info'!$H$4:$K$8916,2,FALSE)</f>
        <v>87244.62</v>
      </c>
      <c r="G2864" s="11">
        <f>VLOOKUP(E2864,'[1]Policy Number &amp; Loss Info'!$H$4:$K$8916,4,FALSE)</f>
        <v>0</v>
      </c>
      <c r="H2864" s="12">
        <f>VLOOKUP(E2864,'[1]Policy Number &amp; Loss Info'!$H$4:$K$8916,3,FALSE)</f>
        <v>0</v>
      </c>
      <c r="I2864" s="13">
        <f t="shared" si="397"/>
        <v>0</v>
      </c>
      <c r="J2864" s="14">
        <f t="shared" si="398"/>
        <v>0</v>
      </c>
      <c r="K2864" s="10" t="s">
        <v>9800</v>
      </c>
      <c r="L2864" s="10"/>
      <c r="M2864" s="10" t="s">
        <v>59</v>
      </c>
      <c r="N2864" s="10">
        <f>VLOOKUP(M2864,[1]Array!$I$8:$J$14,2,FALSE)</f>
        <v>7</v>
      </c>
      <c r="O2864" s="10">
        <v>5535</v>
      </c>
      <c r="P2864" s="15">
        <v>45544</v>
      </c>
      <c r="Q2864" s="10" t="s">
        <v>60</v>
      </c>
      <c r="R2864" s="10" t="s">
        <v>150</v>
      </c>
      <c r="S2864" s="10" t="s">
        <v>2621</v>
      </c>
      <c r="T2864" s="10">
        <v>0.87</v>
      </c>
      <c r="U2864" s="10">
        <v>0</v>
      </c>
      <c r="V2864" s="16">
        <v>0</v>
      </c>
      <c r="W2864" s="16">
        <v>27056</v>
      </c>
      <c r="X2864" s="16" t="str">
        <f>VLOOKUP(W2864,[1]Array!$C$8:$D$15,2,TRUE)</f>
        <v>05  $25,000 - $49,999</v>
      </c>
      <c r="Y2864" s="14">
        <f t="shared" si="399"/>
        <v>0</v>
      </c>
      <c r="Z2864" s="14">
        <f t="shared" si="400"/>
        <v>0</v>
      </c>
      <c r="AA2864" s="14">
        <f t="shared" si="401"/>
        <v>1</v>
      </c>
      <c r="AB2864" s="14">
        <f t="shared" si="402"/>
        <v>0</v>
      </c>
      <c r="AC2864" s="14">
        <f t="shared" si="403"/>
        <v>5.3707048851658494E-2</v>
      </c>
      <c r="AD2864" s="14">
        <f>(Y2864*'[1]Scoring Model'!$K$17+'Working Data - V3'!Z2864*'[1]Scoring Model'!$K$7+'Working Data - V3'!AA2864*'[1]Scoring Model'!$K$9+'Working Data - V3'!AB2864*'[1]Scoring Model'!$K$10+AC2864*'[1]Scoring Model'!$K$11)</f>
        <v>0.21074140977033171</v>
      </c>
      <c r="AE2864" s="14">
        <f t="shared" si="404"/>
        <v>4</v>
      </c>
      <c r="AF2864" s="17" t="str">
        <f>VLOOKUP(AE2864,'[1]Scoring Model'!$C$18:$D$27,2,FALSE)</f>
        <v>01  Low</v>
      </c>
      <c r="AG2864" s="10" t="s">
        <v>9801</v>
      </c>
      <c r="AH2864" s="10" t="s">
        <v>153</v>
      </c>
      <c r="AI2864" s="16">
        <v>686587</v>
      </c>
      <c r="AJ2864" s="18">
        <v>0</v>
      </c>
    </row>
    <row r="2865" spans="2:36" ht="15" customHeight="1" x14ac:dyDescent="0.25">
      <c r="B2865" s="10" t="s">
        <v>45</v>
      </c>
      <c r="C2865" s="10" t="s">
        <v>46</v>
      </c>
      <c r="D2865" s="10" t="s">
        <v>9802</v>
      </c>
      <c r="E2865" s="10" t="str">
        <f t="shared" si="396"/>
        <v>WCV0022774</v>
      </c>
      <c r="F2865" s="11">
        <f>VLOOKUP(E2865,'[1]Policy Number &amp; Loss Info'!$H$4:$K$8916,2,FALSE)</f>
        <v>19928.03</v>
      </c>
      <c r="G2865" s="11">
        <f>VLOOKUP(E2865,'[1]Policy Number &amp; Loss Info'!$H$4:$K$8916,4,FALSE)</f>
        <v>0</v>
      </c>
      <c r="H2865" s="12">
        <f>VLOOKUP(E2865,'[1]Policy Number &amp; Loss Info'!$H$4:$K$8916,3,FALSE)</f>
        <v>0</v>
      </c>
      <c r="I2865" s="13">
        <f t="shared" si="397"/>
        <v>0</v>
      </c>
      <c r="J2865" s="14">
        <f t="shared" si="398"/>
        <v>0</v>
      </c>
      <c r="K2865" s="10" t="s">
        <v>9803</v>
      </c>
      <c r="L2865" s="10"/>
      <c r="M2865" s="10" t="s">
        <v>49</v>
      </c>
      <c r="N2865" s="10">
        <f>VLOOKUP(M2865,[1]Array!$I$8:$J$14,2,FALSE)</f>
        <v>4</v>
      </c>
      <c r="O2865" s="10">
        <v>42</v>
      </c>
      <c r="P2865" s="15">
        <v>45545</v>
      </c>
      <c r="Q2865" s="10" t="s">
        <v>102</v>
      </c>
      <c r="R2865" s="10" t="s">
        <v>582</v>
      </c>
      <c r="S2865" s="10" t="s">
        <v>1453</v>
      </c>
      <c r="T2865" s="10">
        <v>0.88</v>
      </c>
      <c r="U2865" s="10">
        <v>0</v>
      </c>
      <c r="V2865" s="16">
        <v>0</v>
      </c>
      <c r="W2865" s="16">
        <v>6595</v>
      </c>
      <c r="X2865" s="16" t="str">
        <f>VLOOKUP(W2865,[1]Array!$C$8:$D$15,2,TRUE)</f>
        <v>02  $5,000 - $9,999</v>
      </c>
      <c r="Y2865" s="14">
        <f t="shared" si="399"/>
        <v>0</v>
      </c>
      <c r="Z2865" s="14">
        <f t="shared" si="400"/>
        <v>0</v>
      </c>
      <c r="AA2865" s="14">
        <f t="shared" si="401"/>
        <v>0.5</v>
      </c>
      <c r="AB2865" s="14">
        <f t="shared" si="402"/>
        <v>0</v>
      </c>
      <c r="AC2865" s="14">
        <f t="shared" si="403"/>
        <v>1.3091291660876988E-2</v>
      </c>
      <c r="AD2865" s="14">
        <f>(Y2865*'[1]Scoring Model'!$K$17+'Working Data - V3'!Z2865*'[1]Scoring Model'!$K$7+'Working Data - V3'!AA2865*'[1]Scoring Model'!$K$9+'Working Data - V3'!AB2865*'[1]Scoring Model'!$K$10+AC2865*'[1]Scoring Model'!$K$11)</f>
        <v>0.1026182583321754</v>
      </c>
      <c r="AE2865" s="14">
        <f t="shared" si="404"/>
        <v>3</v>
      </c>
      <c r="AF2865" s="17" t="str">
        <f>VLOOKUP(AE2865,'[1]Scoring Model'!$C$18:$D$27,2,FALSE)</f>
        <v>01  Low</v>
      </c>
      <c r="AG2865" s="10" t="s">
        <v>2954</v>
      </c>
      <c r="AH2865" s="10" t="s">
        <v>585</v>
      </c>
      <c r="AI2865" s="16">
        <v>211853</v>
      </c>
      <c r="AJ2865" s="18">
        <v>0</v>
      </c>
    </row>
    <row r="2866" spans="2:36" ht="15" customHeight="1" x14ac:dyDescent="0.25">
      <c r="B2866" s="10" t="s">
        <v>98</v>
      </c>
      <c r="C2866" s="10" t="s">
        <v>46</v>
      </c>
      <c r="D2866" s="10" t="s">
        <v>9804</v>
      </c>
      <c r="E2866" s="10" t="str">
        <f t="shared" si="396"/>
        <v>WCV0022848</v>
      </c>
      <c r="F2866" s="11">
        <f>VLOOKUP(E2866,'[1]Policy Number &amp; Loss Info'!$H$4:$K$8916,2,FALSE)</f>
        <v>3936.09</v>
      </c>
      <c r="G2866" s="11">
        <f>VLOOKUP(E2866,'[1]Policy Number &amp; Loss Info'!$H$4:$K$8916,4,FALSE)</f>
        <v>0</v>
      </c>
      <c r="H2866" s="12">
        <f>VLOOKUP(E2866,'[1]Policy Number &amp; Loss Info'!$H$4:$K$8916,3,FALSE)</f>
        <v>0</v>
      </c>
      <c r="I2866" s="13">
        <f t="shared" si="397"/>
        <v>0</v>
      </c>
      <c r="J2866" s="14">
        <f t="shared" si="398"/>
        <v>0</v>
      </c>
      <c r="K2866" s="10" t="s">
        <v>9805</v>
      </c>
      <c r="L2866" s="10"/>
      <c r="M2866" s="10" t="s">
        <v>87</v>
      </c>
      <c r="N2866" s="10">
        <f>VLOOKUP(M2866,[1]Array!$I$8:$J$14,2,FALSE)</f>
        <v>3</v>
      </c>
      <c r="O2866" s="10">
        <v>8810</v>
      </c>
      <c r="P2866" s="15">
        <v>45536</v>
      </c>
      <c r="Q2866" s="10" t="s">
        <v>102</v>
      </c>
      <c r="R2866" s="10" t="s">
        <v>2952</v>
      </c>
      <c r="S2866" s="10" t="s">
        <v>9806</v>
      </c>
      <c r="T2866" s="10">
        <v>1</v>
      </c>
      <c r="U2866" s="10">
        <v>0</v>
      </c>
      <c r="V2866" s="16">
        <v>0</v>
      </c>
      <c r="W2866" s="16">
        <v>1726</v>
      </c>
      <c r="X2866" s="16" t="str">
        <f>VLOOKUP(W2866,[1]Array!$C$8:$D$15,2,TRUE)</f>
        <v>01  $0 - $4,999</v>
      </c>
      <c r="Y2866" s="14">
        <f t="shared" si="399"/>
        <v>0</v>
      </c>
      <c r="Z2866" s="14">
        <f t="shared" si="400"/>
        <v>0</v>
      </c>
      <c r="AA2866" s="14">
        <f t="shared" si="401"/>
        <v>0.33333333333333331</v>
      </c>
      <c r="AB2866" s="14">
        <f t="shared" si="402"/>
        <v>0</v>
      </c>
      <c r="AC2866" s="14">
        <f t="shared" si="403"/>
        <v>3.4261667030589357E-3</v>
      </c>
      <c r="AD2866" s="14">
        <f>(Y2866*'[1]Scoring Model'!$K$17+'Working Data - V3'!Z2866*'[1]Scoring Model'!$K$7+'Working Data - V3'!AA2866*'[1]Scoring Model'!$K$9+'Working Data - V3'!AB2866*'[1]Scoring Model'!$K$10+AC2866*'[1]Scoring Model'!$K$11)</f>
        <v>6.7351900007278448E-2</v>
      </c>
      <c r="AE2866" s="14">
        <f t="shared" si="404"/>
        <v>2</v>
      </c>
      <c r="AF2866" s="17" t="str">
        <f>VLOOKUP(AE2866,'[1]Scoring Model'!$C$18:$D$27,2,FALSE)</f>
        <v>01  Low</v>
      </c>
      <c r="AG2866" s="10" t="s">
        <v>1608</v>
      </c>
      <c r="AH2866" s="10" t="s">
        <v>106</v>
      </c>
      <c r="AI2866" s="16">
        <v>780535</v>
      </c>
      <c r="AJ2866" s="18">
        <v>0</v>
      </c>
    </row>
    <row r="2867" spans="2:36" ht="15" customHeight="1" x14ac:dyDescent="0.25">
      <c r="B2867" s="10" t="s">
        <v>98</v>
      </c>
      <c r="C2867" s="10" t="s">
        <v>78</v>
      </c>
      <c r="D2867" s="10" t="s">
        <v>9807</v>
      </c>
      <c r="E2867" s="10" t="str">
        <f t="shared" si="396"/>
        <v>WCV0022914</v>
      </c>
      <c r="F2867" s="11">
        <f>VLOOKUP(E2867,'[1]Policy Number &amp; Loss Info'!$H$4:$K$8916,2,FALSE)</f>
        <v>54323.76</v>
      </c>
      <c r="G2867" s="11">
        <f>VLOOKUP(E2867,'[1]Policy Number &amp; Loss Info'!$H$4:$K$8916,4,FALSE)</f>
        <v>37496.92</v>
      </c>
      <c r="H2867" s="12">
        <f>VLOOKUP(E2867,'[1]Policy Number &amp; Loss Info'!$H$4:$K$8916,3,FALSE)</f>
        <v>2</v>
      </c>
      <c r="I2867" s="13">
        <f t="shared" si="397"/>
        <v>0.69024898129290013</v>
      </c>
      <c r="J2867" s="14">
        <f t="shared" si="398"/>
        <v>3.6816302847961926</v>
      </c>
      <c r="K2867" s="10" t="s">
        <v>9808</v>
      </c>
      <c r="L2867" s="10"/>
      <c r="M2867" s="10" t="s">
        <v>101</v>
      </c>
      <c r="N2867" s="10">
        <f>VLOOKUP(M2867,[1]Array!$I$8:$J$14,2,FALSE)</f>
        <v>5</v>
      </c>
      <c r="O2867" s="10">
        <v>7225</v>
      </c>
      <c r="P2867" s="15">
        <v>45543</v>
      </c>
      <c r="Q2867" s="10" t="s">
        <v>794</v>
      </c>
      <c r="R2867" s="10" t="s">
        <v>9809</v>
      </c>
      <c r="S2867" s="10" t="s">
        <v>9810</v>
      </c>
      <c r="T2867" s="10">
        <v>0.78</v>
      </c>
      <c r="U2867" s="10">
        <v>1</v>
      </c>
      <c r="V2867" s="16">
        <v>34105.360000000001</v>
      </c>
      <c r="W2867" s="16">
        <v>20684</v>
      </c>
      <c r="X2867" s="16" t="str">
        <f>VLOOKUP(W2867,[1]Array!$C$8:$D$15,2,TRUE)</f>
        <v>04  $15,000 - $24,999</v>
      </c>
      <c r="Y2867" s="14">
        <f t="shared" si="399"/>
        <v>0.34512449064645007</v>
      </c>
      <c r="Z2867" s="14">
        <f t="shared" si="400"/>
        <v>2.5338820435109793E-2</v>
      </c>
      <c r="AA2867" s="14">
        <f t="shared" si="401"/>
        <v>0.66666666666666663</v>
      </c>
      <c r="AB2867" s="14">
        <f t="shared" si="402"/>
        <v>0</v>
      </c>
      <c r="AC2867" s="14">
        <f t="shared" si="403"/>
        <v>4.1058419516843005E-2</v>
      </c>
      <c r="AD2867" s="14">
        <f>(Y2867*'[1]Scoring Model'!$K$17+'Working Data - V3'!Z2867*'[1]Scoring Model'!$K$7+'Working Data - V3'!AA2867*'[1]Scoring Model'!$K$9+'Working Data - V3'!AB2867*'[1]Scoring Model'!$K$10+AC2867*'[1]Scoring Model'!$K$11)</f>
        <v>0.25015012851765894</v>
      </c>
      <c r="AE2867" s="14">
        <f t="shared" si="404"/>
        <v>5</v>
      </c>
      <c r="AF2867" s="17" t="str">
        <f>VLOOKUP(AE2867,'[1]Scoring Model'!$C$18:$D$27,2,FALSE)</f>
        <v>02  Moderate</v>
      </c>
      <c r="AG2867" s="10" t="s">
        <v>9811</v>
      </c>
      <c r="AH2867" s="10" t="s">
        <v>491</v>
      </c>
      <c r="AI2867" s="16">
        <v>740589</v>
      </c>
      <c r="AJ2867" s="18">
        <v>2.5501689999999999</v>
      </c>
    </row>
    <row r="2868" spans="2:36" ht="15" customHeight="1" x14ac:dyDescent="0.25">
      <c r="B2868" s="10" t="s">
        <v>55</v>
      </c>
      <c r="C2868" s="10" t="s">
        <v>36</v>
      </c>
      <c r="D2868" s="10" t="s">
        <v>9812</v>
      </c>
      <c r="E2868" s="10" t="str">
        <f t="shared" si="396"/>
        <v>WCV0022960</v>
      </c>
      <c r="F2868" s="11">
        <f>VLOOKUP(E2868,'[1]Policy Number &amp; Loss Info'!$H$4:$K$8916,2,FALSE)</f>
        <v>22494.78</v>
      </c>
      <c r="G2868" s="11">
        <f>VLOOKUP(E2868,'[1]Policy Number &amp; Loss Info'!$H$4:$K$8916,4,FALSE)</f>
        <v>1963.04</v>
      </c>
      <c r="H2868" s="12">
        <f>VLOOKUP(E2868,'[1]Policy Number &amp; Loss Info'!$H$4:$K$8916,3,FALSE)</f>
        <v>1</v>
      </c>
      <c r="I2868" s="13">
        <f t="shared" si="397"/>
        <v>8.726646804280816E-2</v>
      </c>
      <c r="J2868" s="14">
        <f t="shared" si="398"/>
        <v>4.4454757948288455</v>
      </c>
      <c r="K2868" s="10" t="s">
        <v>9813</v>
      </c>
      <c r="L2868" s="10"/>
      <c r="M2868" s="10" t="s">
        <v>67</v>
      </c>
      <c r="N2868" s="10">
        <f>VLOOKUP(M2868,[1]Array!$I$8:$J$14,2,FALSE)</f>
        <v>6</v>
      </c>
      <c r="O2868" s="10">
        <v>4000</v>
      </c>
      <c r="P2868" s="15">
        <v>45536</v>
      </c>
      <c r="Q2868" s="10" t="s">
        <v>40</v>
      </c>
      <c r="R2868" s="10" t="s">
        <v>1519</v>
      </c>
      <c r="S2868" s="10" t="s">
        <v>1520</v>
      </c>
      <c r="T2868" s="10">
        <v>0.81</v>
      </c>
      <c r="U2868" s="10">
        <v>0</v>
      </c>
      <c r="V2868" s="16">
        <v>0</v>
      </c>
      <c r="W2868" s="16">
        <v>6813</v>
      </c>
      <c r="X2868" s="16" t="str">
        <f>VLOOKUP(W2868,[1]Array!$C$8:$D$15,2,TRUE)</f>
        <v>02  $5,000 - $9,999</v>
      </c>
      <c r="Y2868" s="14">
        <f t="shared" si="399"/>
        <v>4.363323402140408E-2</v>
      </c>
      <c r="Z2868" s="14">
        <f t="shared" si="400"/>
        <v>3.0595987157909527E-2</v>
      </c>
      <c r="AA2868" s="14">
        <f t="shared" si="401"/>
        <v>0.83333333333333337</v>
      </c>
      <c r="AB2868" s="14">
        <f t="shared" si="402"/>
        <v>0</v>
      </c>
      <c r="AC2868" s="14">
        <f t="shared" si="403"/>
        <v>1.3524028822677015E-2</v>
      </c>
      <c r="AD2868" s="14">
        <f>(Y2868*'[1]Scoring Model'!$K$17+'Working Data - V3'!Z2868*'[1]Scoring Model'!$K$7+'Working Data - V3'!AA2868*'[1]Scoring Model'!$K$9+'Working Data - V3'!AB2868*'[1]Scoring Model'!$K$10+AC2868*'[1]Scoring Model'!$K$11)</f>
        <v>0.18858064006920522</v>
      </c>
      <c r="AE2868" s="14">
        <f t="shared" si="404"/>
        <v>4</v>
      </c>
      <c r="AF2868" s="17" t="str">
        <f>VLOOKUP(AE2868,'[1]Scoring Model'!$C$18:$D$27,2,FALSE)</f>
        <v>01  Low</v>
      </c>
      <c r="AG2868" s="10" t="s">
        <v>1325</v>
      </c>
      <c r="AH2868" s="10" t="s">
        <v>1521</v>
      </c>
      <c r="AI2868" s="16">
        <v>289917</v>
      </c>
      <c r="AJ2868" s="18">
        <v>0</v>
      </c>
    </row>
    <row r="2869" spans="2:36" ht="15" customHeight="1" x14ac:dyDescent="0.25">
      <c r="B2869" s="10" t="s">
        <v>98</v>
      </c>
      <c r="C2869" s="10" t="s">
        <v>78</v>
      </c>
      <c r="D2869" s="10" t="s">
        <v>9814</v>
      </c>
      <c r="E2869" s="10" t="str">
        <f t="shared" si="396"/>
        <v>WCV0023174</v>
      </c>
      <c r="F2869" s="11">
        <f>VLOOKUP(E2869,'[1]Policy Number &amp; Loss Info'!$H$4:$K$8916,2,FALSE)</f>
        <v>27436.3</v>
      </c>
      <c r="G2869" s="11">
        <f>VLOOKUP(E2869,'[1]Policy Number &amp; Loss Info'!$H$4:$K$8916,4,FALSE)</f>
        <v>0</v>
      </c>
      <c r="H2869" s="12">
        <f>VLOOKUP(E2869,'[1]Policy Number &amp; Loss Info'!$H$4:$K$8916,3,FALSE)</f>
        <v>0</v>
      </c>
      <c r="I2869" s="13">
        <f t="shared" si="397"/>
        <v>0</v>
      </c>
      <c r="J2869" s="14">
        <f t="shared" si="398"/>
        <v>0</v>
      </c>
      <c r="K2869" s="10" t="s">
        <v>9815</v>
      </c>
      <c r="L2869" s="10"/>
      <c r="M2869" s="10" t="s">
        <v>59</v>
      </c>
      <c r="N2869" s="10">
        <f>VLOOKUP(M2869,[1]Array!$I$8:$J$14,2,FALSE)</f>
        <v>7</v>
      </c>
      <c r="O2869" s="10">
        <v>5535</v>
      </c>
      <c r="P2869" s="15">
        <v>45538</v>
      </c>
      <c r="Q2869" s="10" t="s">
        <v>794</v>
      </c>
      <c r="R2869" s="10" t="s">
        <v>889</v>
      </c>
      <c r="S2869" s="10" t="s">
        <v>9816</v>
      </c>
      <c r="T2869" s="10">
        <v>1</v>
      </c>
      <c r="U2869" s="10">
        <v>0</v>
      </c>
      <c r="V2869" s="16">
        <v>0</v>
      </c>
      <c r="W2869" s="16">
        <v>6210</v>
      </c>
      <c r="X2869" s="16" t="str">
        <f>VLOOKUP(W2869,[1]Array!$C$8:$D$15,2,TRUE)</f>
        <v>02  $5,000 - $9,999</v>
      </c>
      <c r="Y2869" s="14">
        <f t="shared" si="399"/>
        <v>0</v>
      </c>
      <c r="Z2869" s="14">
        <f t="shared" si="400"/>
        <v>0</v>
      </c>
      <c r="AA2869" s="14">
        <f t="shared" si="401"/>
        <v>1</v>
      </c>
      <c r="AB2869" s="14">
        <f t="shared" si="402"/>
        <v>0</v>
      </c>
      <c r="AC2869" s="14">
        <f t="shared" si="403"/>
        <v>1.2327054012743911E-2</v>
      </c>
      <c r="AD2869" s="14">
        <f>(Y2869*'[1]Scoring Model'!$K$17+'Working Data - V3'!Z2869*'[1]Scoring Model'!$K$7+'Working Data - V3'!AA2869*'[1]Scoring Model'!$K$9+'Working Data - V3'!AB2869*'[1]Scoring Model'!$K$10+AC2869*'[1]Scoring Model'!$K$11)</f>
        <v>0.20246541080254879</v>
      </c>
      <c r="AE2869" s="14">
        <f t="shared" si="404"/>
        <v>4</v>
      </c>
      <c r="AF2869" s="17" t="str">
        <f>VLOOKUP(AE2869,'[1]Scoring Model'!$C$18:$D$27,2,FALSE)</f>
        <v>01  Low</v>
      </c>
      <c r="AG2869" s="10" t="s">
        <v>1483</v>
      </c>
      <c r="AH2869" s="10" t="s">
        <v>491</v>
      </c>
      <c r="AI2869" s="16">
        <v>94705</v>
      </c>
      <c r="AJ2869" s="18">
        <v>0</v>
      </c>
    </row>
    <row r="2870" spans="2:36" ht="15" customHeight="1" x14ac:dyDescent="0.25">
      <c r="B2870" s="10" t="s">
        <v>98</v>
      </c>
      <c r="C2870" s="10" t="s">
        <v>78</v>
      </c>
      <c r="D2870" s="10" t="s">
        <v>9817</v>
      </c>
      <c r="E2870" s="10" t="str">
        <f t="shared" si="396"/>
        <v>WCV0023362</v>
      </c>
      <c r="F2870" s="11">
        <f>VLOOKUP(E2870,'[1]Policy Number &amp; Loss Info'!$H$4:$K$8916,2,FALSE)</f>
        <v>89615.77</v>
      </c>
      <c r="G2870" s="11">
        <f>VLOOKUP(E2870,'[1]Policy Number &amp; Loss Info'!$H$4:$K$8916,4,FALSE)</f>
        <v>2640.45</v>
      </c>
      <c r="H2870" s="12">
        <f>VLOOKUP(E2870,'[1]Policy Number &amp; Loss Info'!$H$4:$K$8916,3,FALSE)</f>
        <v>1</v>
      </c>
      <c r="I2870" s="13">
        <f t="shared" si="397"/>
        <v>2.9464122218667538E-2</v>
      </c>
      <c r="J2870" s="14">
        <f t="shared" si="398"/>
        <v>1.1158750295846367</v>
      </c>
      <c r="K2870" s="10" t="s">
        <v>9818</v>
      </c>
      <c r="L2870" s="10"/>
      <c r="M2870" s="10" t="s">
        <v>59</v>
      </c>
      <c r="N2870" s="10">
        <f>VLOOKUP(M2870,[1]Array!$I$8:$J$14,2,FALSE)</f>
        <v>7</v>
      </c>
      <c r="O2870" s="10">
        <v>5645</v>
      </c>
      <c r="P2870" s="15">
        <v>45539</v>
      </c>
      <c r="Q2870" s="10" t="s">
        <v>794</v>
      </c>
      <c r="R2870" s="10" t="s">
        <v>2323</v>
      </c>
      <c r="S2870" s="10" t="s">
        <v>2324</v>
      </c>
      <c r="T2870" s="10">
        <v>0.88</v>
      </c>
      <c r="U2870" s="10">
        <v>0</v>
      </c>
      <c r="V2870" s="16">
        <v>0</v>
      </c>
      <c r="W2870" s="16">
        <v>33058</v>
      </c>
      <c r="X2870" s="16" t="str">
        <f>VLOOKUP(W2870,[1]Array!$C$8:$D$15,2,TRUE)</f>
        <v>05  $25,000 - $49,999</v>
      </c>
      <c r="Y2870" s="14">
        <f t="shared" si="399"/>
        <v>1.4732061109333769E-2</v>
      </c>
      <c r="Z2870" s="14">
        <f t="shared" si="400"/>
        <v>7.6800098911162613E-3</v>
      </c>
      <c r="AA2870" s="14">
        <f t="shared" si="401"/>
        <v>1</v>
      </c>
      <c r="AB2870" s="14">
        <f t="shared" si="402"/>
        <v>0</v>
      </c>
      <c r="AC2870" s="14">
        <f t="shared" si="403"/>
        <v>6.5621216031125321E-2</v>
      </c>
      <c r="AD2870" s="14">
        <f>(Y2870*'[1]Scoring Model'!$K$17+'Working Data - V3'!Z2870*'[1]Scoring Model'!$K$7+'Working Data - V3'!AA2870*'[1]Scoring Model'!$K$9+'Working Data - V3'!AB2870*'[1]Scoring Model'!$K$10+AC2870*'[1]Scoring Model'!$K$11)</f>
        <v>0.21907986351724845</v>
      </c>
      <c r="AE2870" s="14">
        <f t="shared" si="404"/>
        <v>4</v>
      </c>
      <c r="AF2870" s="17" t="str">
        <f>VLOOKUP(AE2870,'[1]Scoring Model'!$C$18:$D$27,2,FALSE)</f>
        <v>01  Low</v>
      </c>
      <c r="AG2870" s="10" t="s">
        <v>9819</v>
      </c>
      <c r="AH2870" s="10" t="s">
        <v>491</v>
      </c>
      <c r="AI2870" s="16">
        <v>647074</v>
      </c>
      <c r="AJ2870" s="18">
        <v>0</v>
      </c>
    </row>
    <row r="2871" spans="2:36" ht="15" customHeight="1" x14ac:dyDescent="0.25">
      <c r="B2871" s="10" t="s">
        <v>98</v>
      </c>
      <c r="C2871" s="10" t="s">
        <v>78</v>
      </c>
      <c r="D2871" s="10" t="s">
        <v>9820</v>
      </c>
      <c r="E2871" s="10" t="str">
        <f t="shared" si="396"/>
        <v>WCV0023138</v>
      </c>
      <c r="F2871" s="11">
        <f>VLOOKUP(E2871,'[1]Policy Number &amp; Loss Info'!$H$4:$K$8916,2,FALSE)</f>
        <v>8480.69</v>
      </c>
      <c r="G2871" s="11">
        <f>VLOOKUP(E2871,'[1]Policy Number &amp; Loss Info'!$H$4:$K$8916,4,FALSE)</f>
        <v>0</v>
      </c>
      <c r="H2871" s="12">
        <f>VLOOKUP(E2871,'[1]Policy Number &amp; Loss Info'!$H$4:$K$8916,3,FALSE)</f>
        <v>0</v>
      </c>
      <c r="I2871" s="13">
        <f t="shared" si="397"/>
        <v>0</v>
      </c>
      <c r="J2871" s="14">
        <f t="shared" si="398"/>
        <v>0</v>
      </c>
      <c r="K2871" s="10" t="s">
        <v>9821</v>
      </c>
      <c r="L2871" s="10"/>
      <c r="M2871" s="10" t="s">
        <v>67</v>
      </c>
      <c r="N2871" s="10">
        <f>VLOOKUP(M2871,[1]Array!$I$8:$J$14,2,FALSE)</f>
        <v>6</v>
      </c>
      <c r="O2871" s="10">
        <v>5102</v>
      </c>
      <c r="P2871" s="15">
        <v>45562</v>
      </c>
      <c r="Q2871" s="10" t="s">
        <v>794</v>
      </c>
      <c r="R2871" s="10" t="s">
        <v>1707</v>
      </c>
      <c r="S2871" s="10" t="s">
        <v>1708</v>
      </c>
      <c r="T2871" s="10">
        <v>1</v>
      </c>
      <c r="U2871" s="10">
        <v>0</v>
      </c>
      <c r="V2871" s="16">
        <v>0</v>
      </c>
      <c r="W2871" s="16">
        <v>3086</v>
      </c>
      <c r="X2871" s="16" t="str">
        <f>VLOOKUP(W2871,[1]Array!$C$8:$D$15,2,TRUE)</f>
        <v>01  $0 - $4,999</v>
      </c>
      <c r="Y2871" s="14">
        <f t="shared" si="399"/>
        <v>0</v>
      </c>
      <c r="Z2871" s="14">
        <f t="shared" si="400"/>
        <v>0</v>
      </c>
      <c r="AA2871" s="14">
        <f t="shared" si="401"/>
        <v>0.83333333333333337</v>
      </c>
      <c r="AB2871" s="14">
        <f t="shared" si="402"/>
        <v>0</v>
      </c>
      <c r="AC2871" s="14">
        <f t="shared" si="403"/>
        <v>6.125811382178375E-3</v>
      </c>
      <c r="AD2871" s="14">
        <f>(Y2871*'[1]Scoring Model'!$K$17+'Working Data - V3'!Z2871*'[1]Scoring Model'!$K$7+'Working Data - V3'!AA2871*'[1]Scoring Model'!$K$9+'Working Data - V3'!AB2871*'[1]Scoring Model'!$K$10+AC2871*'[1]Scoring Model'!$K$11)</f>
        <v>0.16789182894310237</v>
      </c>
      <c r="AE2871" s="14">
        <f t="shared" si="404"/>
        <v>4</v>
      </c>
      <c r="AF2871" s="17" t="str">
        <f>VLOOKUP(AE2871,'[1]Scoring Model'!$C$18:$D$27,2,FALSE)</f>
        <v>01  Low</v>
      </c>
      <c r="AG2871" s="10" t="s">
        <v>9822</v>
      </c>
      <c r="AH2871" s="10" t="s">
        <v>84</v>
      </c>
      <c r="AI2871" s="16">
        <v>124968</v>
      </c>
      <c r="AJ2871" s="18">
        <v>0</v>
      </c>
    </row>
    <row r="2872" spans="2:36" ht="15" customHeight="1" x14ac:dyDescent="0.25">
      <c r="B2872" s="10" t="s">
        <v>98</v>
      </c>
      <c r="C2872" s="10" t="s">
        <v>46</v>
      </c>
      <c r="D2872" s="10" t="s">
        <v>9823</v>
      </c>
      <c r="E2872" s="10" t="str">
        <f t="shared" si="396"/>
        <v>WCV0023417</v>
      </c>
      <c r="F2872" s="11">
        <f>VLOOKUP(E2872,'[1]Policy Number &amp; Loss Info'!$H$4:$K$8916,2,FALSE)</f>
        <v>67924.009999999995</v>
      </c>
      <c r="G2872" s="11">
        <f>VLOOKUP(E2872,'[1]Policy Number &amp; Loss Info'!$H$4:$K$8916,4,FALSE)</f>
        <v>43165.36</v>
      </c>
      <c r="H2872" s="12">
        <f>VLOOKUP(E2872,'[1]Policy Number &amp; Loss Info'!$H$4:$K$8916,3,FALSE)</f>
        <v>2</v>
      </c>
      <c r="I2872" s="13">
        <f t="shared" si="397"/>
        <v>0.6354948714011438</v>
      </c>
      <c r="J2872" s="14">
        <f t="shared" si="398"/>
        <v>2.9444669123628011</v>
      </c>
      <c r="K2872" s="10" t="s">
        <v>9824</v>
      </c>
      <c r="L2872" s="10"/>
      <c r="M2872" s="10" t="s">
        <v>87</v>
      </c>
      <c r="N2872" s="10">
        <f>VLOOKUP(M2872,[1]Array!$I$8:$J$14,2,FALSE)</f>
        <v>3</v>
      </c>
      <c r="O2872" s="10">
        <v>8810</v>
      </c>
      <c r="P2872" s="15">
        <v>45559</v>
      </c>
      <c r="Q2872" s="10" t="s">
        <v>109</v>
      </c>
      <c r="R2872" s="10" t="s">
        <v>6207</v>
      </c>
      <c r="S2872" s="10" t="s">
        <v>6208</v>
      </c>
      <c r="T2872" s="10">
        <v>1.1000000000000001</v>
      </c>
      <c r="U2872" s="10">
        <v>0</v>
      </c>
      <c r="V2872" s="16">
        <v>0</v>
      </c>
      <c r="W2872" s="16">
        <v>36067</v>
      </c>
      <c r="X2872" s="16" t="str">
        <f>VLOOKUP(W2872,[1]Array!$C$8:$D$15,2,TRUE)</f>
        <v>05  $25,000 - $49,999</v>
      </c>
      <c r="Y2872" s="14">
        <f t="shared" si="399"/>
        <v>0.3177474357005719</v>
      </c>
      <c r="Z2872" s="14">
        <f t="shared" si="400"/>
        <v>2.0265293524336977E-2</v>
      </c>
      <c r="AA2872" s="14">
        <f t="shared" si="401"/>
        <v>0.33333333333333331</v>
      </c>
      <c r="AB2872" s="14">
        <f t="shared" si="402"/>
        <v>0.10000000000000009</v>
      </c>
      <c r="AC2872" s="14">
        <f t="shared" si="403"/>
        <v>7.159417988367707E-2</v>
      </c>
      <c r="AD2872" s="14">
        <f>(Y2872*'[1]Scoring Model'!$K$17+'Working Data - V3'!Z2872*'[1]Scoring Model'!$K$7+'Working Data - V3'!AA2872*'[1]Scoring Model'!$K$9+'Working Data - V3'!AB2872*'[1]Scoring Model'!$K$10+AC2872*'[1]Scoring Model'!$K$11)</f>
        <v>0.19536279205844106</v>
      </c>
      <c r="AE2872" s="14">
        <f t="shared" si="404"/>
        <v>4</v>
      </c>
      <c r="AF2872" s="17" t="str">
        <f>VLOOKUP(AE2872,'[1]Scoring Model'!$C$18:$D$27,2,FALSE)</f>
        <v>01  Low</v>
      </c>
      <c r="AG2872" s="10" t="s">
        <v>9825</v>
      </c>
      <c r="AH2872" s="10" t="s">
        <v>825</v>
      </c>
      <c r="AI2872" s="16">
        <v>1973985</v>
      </c>
      <c r="AJ2872" s="18">
        <v>0</v>
      </c>
    </row>
    <row r="2873" spans="2:36" ht="15" customHeight="1" x14ac:dyDescent="0.25">
      <c r="B2873" s="10" t="s">
        <v>98</v>
      </c>
      <c r="C2873" s="10" t="s">
        <v>78</v>
      </c>
      <c r="D2873" s="10" t="s">
        <v>9826</v>
      </c>
      <c r="E2873" s="10" t="str">
        <f t="shared" si="396"/>
        <v>WCV0023564</v>
      </c>
      <c r="F2873" s="11">
        <f>VLOOKUP(E2873,'[1]Policy Number &amp; Loss Info'!$H$4:$K$8916,2,FALSE)</f>
        <v>22936.3</v>
      </c>
      <c r="G2873" s="11">
        <f>VLOOKUP(E2873,'[1]Policy Number &amp; Loss Info'!$H$4:$K$8916,4,FALSE)</f>
        <v>0</v>
      </c>
      <c r="H2873" s="12">
        <f>VLOOKUP(E2873,'[1]Policy Number &amp; Loss Info'!$H$4:$K$8916,3,FALSE)</f>
        <v>0</v>
      </c>
      <c r="I2873" s="13">
        <f t="shared" si="397"/>
        <v>0</v>
      </c>
      <c r="J2873" s="14">
        <f t="shared" si="398"/>
        <v>0</v>
      </c>
      <c r="K2873" s="10" t="s">
        <v>9827</v>
      </c>
      <c r="L2873" s="10"/>
      <c r="M2873" s="10" t="s">
        <v>87</v>
      </c>
      <c r="N2873" s="10">
        <f>VLOOKUP(M2873,[1]Array!$I$8:$J$14,2,FALSE)</f>
        <v>3</v>
      </c>
      <c r="O2873" s="10">
        <v>9014</v>
      </c>
      <c r="P2873" s="15">
        <v>45558</v>
      </c>
      <c r="Q2873" s="10" t="s">
        <v>794</v>
      </c>
      <c r="R2873" s="10" t="s">
        <v>9828</v>
      </c>
      <c r="S2873" s="10" t="s">
        <v>9829</v>
      </c>
      <c r="T2873" s="10">
        <v>0.87</v>
      </c>
      <c r="U2873" s="10">
        <v>0</v>
      </c>
      <c r="V2873" s="16">
        <v>0</v>
      </c>
      <c r="W2873" s="16">
        <v>12939</v>
      </c>
      <c r="X2873" s="16" t="str">
        <f>VLOOKUP(W2873,[1]Array!$C$8:$D$15,2,TRUE)</f>
        <v>03  $10,000 - $14,999</v>
      </c>
      <c r="Y2873" s="14">
        <f t="shared" si="399"/>
        <v>0</v>
      </c>
      <c r="Z2873" s="14">
        <f t="shared" si="400"/>
        <v>0</v>
      </c>
      <c r="AA2873" s="14">
        <f t="shared" si="401"/>
        <v>0.33333333333333331</v>
      </c>
      <c r="AB2873" s="14">
        <f t="shared" si="402"/>
        <v>0</v>
      </c>
      <c r="AC2873" s="14">
        <f t="shared" si="403"/>
        <v>2.5684340075828253E-2</v>
      </c>
      <c r="AD2873" s="14">
        <f>(Y2873*'[1]Scoring Model'!$K$17+'Working Data - V3'!Z2873*'[1]Scoring Model'!$K$7+'Working Data - V3'!AA2873*'[1]Scoring Model'!$K$9+'Working Data - V3'!AB2873*'[1]Scoring Model'!$K$10+AC2873*'[1]Scoring Model'!$K$11)</f>
        <v>7.1803534681832315E-2</v>
      </c>
      <c r="AE2873" s="14">
        <f t="shared" si="404"/>
        <v>2</v>
      </c>
      <c r="AF2873" s="17" t="str">
        <f>VLOOKUP(AE2873,'[1]Scoring Model'!$C$18:$D$27,2,FALSE)</f>
        <v>01  Low</v>
      </c>
      <c r="AG2873" s="10" t="s">
        <v>307</v>
      </c>
      <c r="AH2873" s="10" t="s">
        <v>491</v>
      </c>
      <c r="AI2873" s="16">
        <v>756832</v>
      </c>
      <c r="AJ2873" s="18">
        <v>0</v>
      </c>
    </row>
    <row r="2874" spans="2:36" ht="15" customHeight="1" x14ac:dyDescent="0.25">
      <c r="B2874" s="10" t="s">
        <v>98</v>
      </c>
      <c r="C2874" s="10" t="s">
        <v>78</v>
      </c>
      <c r="D2874" s="10" t="s">
        <v>9830</v>
      </c>
      <c r="E2874" s="10" t="str">
        <f t="shared" si="396"/>
        <v>WCV0023621</v>
      </c>
      <c r="F2874" s="11">
        <f>VLOOKUP(E2874,'[1]Policy Number &amp; Loss Info'!$H$4:$K$8916,2,FALSE)</f>
        <v>11576.19</v>
      </c>
      <c r="G2874" s="11">
        <f>VLOOKUP(E2874,'[1]Policy Number &amp; Loss Info'!$H$4:$K$8916,4,FALSE)</f>
        <v>0</v>
      </c>
      <c r="H2874" s="12">
        <f>VLOOKUP(E2874,'[1]Policy Number &amp; Loss Info'!$H$4:$K$8916,3,FALSE)</f>
        <v>0</v>
      </c>
      <c r="I2874" s="13">
        <f t="shared" si="397"/>
        <v>0</v>
      </c>
      <c r="J2874" s="14">
        <f t="shared" si="398"/>
        <v>0</v>
      </c>
      <c r="K2874" s="10" t="s">
        <v>9831</v>
      </c>
      <c r="L2874" s="10"/>
      <c r="M2874" s="10" t="s">
        <v>59</v>
      </c>
      <c r="N2874" s="10">
        <f>VLOOKUP(M2874,[1]Array!$I$8:$J$14,2,FALSE)</f>
        <v>7</v>
      </c>
      <c r="O2874" s="10">
        <v>5445</v>
      </c>
      <c r="P2874" s="15">
        <v>45558</v>
      </c>
      <c r="Q2874" s="10" t="s">
        <v>794</v>
      </c>
      <c r="R2874" s="10" t="s">
        <v>2642</v>
      </c>
      <c r="S2874" s="10" t="s">
        <v>5126</v>
      </c>
      <c r="T2874" s="10">
        <v>0.94</v>
      </c>
      <c r="U2874" s="10">
        <v>0</v>
      </c>
      <c r="V2874" s="16">
        <v>0</v>
      </c>
      <c r="W2874" s="16">
        <v>3429</v>
      </c>
      <c r="X2874" s="16" t="str">
        <f>VLOOKUP(W2874,[1]Array!$C$8:$D$15,2,TRUE)</f>
        <v>01  $0 - $4,999</v>
      </c>
      <c r="Y2874" s="14">
        <f t="shared" si="399"/>
        <v>0</v>
      </c>
      <c r="Z2874" s="14">
        <f t="shared" si="400"/>
        <v>0</v>
      </c>
      <c r="AA2874" s="14">
        <f t="shared" si="401"/>
        <v>1</v>
      </c>
      <c r="AB2874" s="14">
        <f t="shared" si="402"/>
        <v>0</v>
      </c>
      <c r="AC2874" s="14">
        <f t="shared" si="403"/>
        <v>6.8066776505151163E-3</v>
      </c>
      <c r="AD2874" s="14">
        <f>(Y2874*'[1]Scoring Model'!$K$17+'Working Data - V3'!Z2874*'[1]Scoring Model'!$K$7+'Working Data - V3'!AA2874*'[1]Scoring Model'!$K$9+'Working Data - V3'!AB2874*'[1]Scoring Model'!$K$10+AC2874*'[1]Scoring Model'!$K$11)</f>
        <v>0.20136133553010305</v>
      </c>
      <c r="AE2874" s="14">
        <f t="shared" si="404"/>
        <v>4</v>
      </c>
      <c r="AF2874" s="17" t="str">
        <f>VLOOKUP(AE2874,'[1]Scoring Model'!$C$18:$D$27,2,FALSE)</f>
        <v>01  Low</v>
      </c>
      <c r="AG2874" s="10" t="s">
        <v>448</v>
      </c>
      <c r="AH2874" s="10" t="s">
        <v>491</v>
      </c>
      <c r="AI2874" s="16">
        <v>106311</v>
      </c>
      <c r="AJ2874" s="18">
        <v>0</v>
      </c>
    </row>
    <row r="2875" spans="2:36" ht="15" customHeight="1" x14ac:dyDescent="0.25">
      <c r="B2875" s="10" t="s">
        <v>98</v>
      </c>
      <c r="C2875" s="10" t="s">
        <v>78</v>
      </c>
      <c r="D2875" s="10" t="s">
        <v>9832</v>
      </c>
      <c r="E2875" s="10" t="str">
        <f t="shared" si="396"/>
        <v>WCV0023702</v>
      </c>
      <c r="F2875" s="11">
        <f>VLOOKUP(E2875,'[1]Policy Number &amp; Loss Info'!$H$4:$K$8916,2,FALSE)</f>
        <v>19831.88</v>
      </c>
      <c r="G2875" s="11">
        <f>VLOOKUP(E2875,'[1]Policy Number &amp; Loss Info'!$H$4:$K$8916,4,FALSE)</f>
        <v>92.82</v>
      </c>
      <c r="H2875" s="12">
        <f>VLOOKUP(E2875,'[1]Policy Number &amp; Loss Info'!$H$4:$K$8916,3,FALSE)</f>
        <v>1</v>
      </c>
      <c r="I2875" s="13">
        <f t="shared" si="397"/>
        <v>4.6803429629465277E-3</v>
      </c>
      <c r="J2875" s="14">
        <f t="shared" si="398"/>
        <v>5.042386299231338</v>
      </c>
      <c r="K2875" s="10" t="s">
        <v>9833</v>
      </c>
      <c r="L2875" s="10"/>
      <c r="M2875" s="10" t="s">
        <v>49</v>
      </c>
      <c r="N2875" s="10">
        <f>VLOOKUP(M2875,[1]Array!$I$8:$J$14,2,FALSE)</f>
        <v>4</v>
      </c>
      <c r="O2875" s="10">
        <v>3040</v>
      </c>
      <c r="P2875" s="15">
        <v>45564</v>
      </c>
      <c r="Q2875" s="10" t="s">
        <v>794</v>
      </c>
      <c r="R2875" s="10" t="s">
        <v>9834</v>
      </c>
      <c r="S2875" s="10" t="s">
        <v>9835</v>
      </c>
      <c r="T2875" s="10">
        <v>0.91</v>
      </c>
      <c r="U2875" s="10">
        <v>0</v>
      </c>
      <c r="V2875" s="16">
        <v>0</v>
      </c>
      <c r="W2875" s="16">
        <v>6417</v>
      </c>
      <c r="X2875" s="16" t="str">
        <f>VLOOKUP(W2875,[1]Array!$C$8:$D$15,2,TRUE)</f>
        <v>02  $5,000 - $9,999</v>
      </c>
      <c r="Y2875" s="14">
        <f t="shared" si="399"/>
        <v>2.3401714814732639E-3</v>
      </c>
      <c r="Z2875" s="14">
        <f t="shared" si="400"/>
        <v>3.4704223704459684E-2</v>
      </c>
      <c r="AA2875" s="14">
        <f t="shared" si="401"/>
        <v>0.5</v>
      </c>
      <c r="AB2875" s="14">
        <f t="shared" si="402"/>
        <v>0</v>
      </c>
      <c r="AC2875" s="14">
        <f t="shared" si="403"/>
        <v>1.2737955813168708E-2</v>
      </c>
      <c r="AD2875" s="14">
        <f>(Y2875*'[1]Scoring Model'!$K$17+'Working Data - V3'!Z2875*'[1]Scoring Model'!$K$7+'Working Data - V3'!AA2875*'[1]Scoring Model'!$K$9+'Working Data - V3'!AB2875*'[1]Scoring Model'!$K$10+AC2875*'[1]Scoring Model'!$K$11)</f>
        <v>0.11019048734796766</v>
      </c>
      <c r="AE2875" s="14">
        <f t="shared" si="404"/>
        <v>3</v>
      </c>
      <c r="AF2875" s="17" t="str">
        <f>VLOOKUP(AE2875,'[1]Scoring Model'!$C$18:$D$27,2,FALSE)</f>
        <v>01  Low</v>
      </c>
      <c r="AG2875" s="10" t="s">
        <v>9836</v>
      </c>
      <c r="AH2875" s="10" t="s">
        <v>491</v>
      </c>
      <c r="AI2875" s="16">
        <v>218633</v>
      </c>
      <c r="AJ2875" s="18">
        <v>0</v>
      </c>
    </row>
    <row r="2876" spans="2:36" ht="15" customHeight="1" x14ac:dyDescent="0.25">
      <c r="B2876" s="10" t="s">
        <v>98</v>
      </c>
      <c r="C2876" s="10" t="s">
        <v>36</v>
      </c>
      <c r="D2876" s="10" t="s">
        <v>9837</v>
      </c>
      <c r="E2876" s="10" t="str">
        <f t="shared" si="396"/>
        <v>SPC0090286</v>
      </c>
      <c r="F2876" s="11">
        <f>VLOOKUP(E2876,'[1]Policy Number &amp; Loss Info'!$H$4:$K$8916,2,FALSE)</f>
        <v>47676.639999999999</v>
      </c>
      <c r="G2876" s="11">
        <f>VLOOKUP(E2876,'[1]Policy Number &amp; Loss Info'!$H$4:$K$8916,4,FALSE)</f>
        <v>91522.5</v>
      </c>
      <c r="H2876" s="12">
        <f>VLOOKUP(E2876,'[1]Policy Number &amp; Loss Info'!$H$4:$K$8916,3,FALSE)</f>
        <v>12</v>
      </c>
      <c r="I2876" s="13">
        <f t="shared" si="397"/>
        <v>1.9196507975394239</v>
      </c>
      <c r="J2876" s="14">
        <f t="shared" si="398"/>
        <v>25.169558928649334</v>
      </c>
      <c r="K2876" s="10" t="s">
        <v>9838</v>
      </c>
      <c r="L2876" s="10"/>
      <c r="M2876" s="10" t="s">
        <v>101</v>
      </c>
      <c r="N2876" s="10">
        <f>VLOOKUP(M2876,[1]Array!$I$8:$J$14,2,FALSE)</f>
        <v>5</v>
      </c>
      <c r="O2876" s="10">
        <v>4665</v>
      </c>
      <c r="P2876" s="15">
        <v>45550</v>
      </c>
      <c r="Q2876" s="10" t="s">
        <v>197</v>
      </c>
      <c r="R2876" s="10" t="s">
        <v>261</v>
      </c>
      <c r="S2876" s="10" t="s">
        <v>262</v>
      </c>
      <c r="T2876" s="10">
        <v>0.68</v>
      </c>
      <c r="U2876" s="10">
        <v>3</v>
      </c>
      <c r="V2876" s="16">
        <v>5105.9399999999996</v>
      </c>
      <c r="W2876" s="16">
        <v>27800</v>
      </c>
      <c r="X2876" s="16" t="str">
        <f>VLOOKUP(W2876,[1]Array!$C$8:$D$15,2,TRUE)</f>
        <v>05  $25,000 - $49,999</v>
      </c>
      <c r="Y2876" s="14">
        <f t="shared" si="399"/>
        <v>0.95982539876971196</v>
      </c>
      <c r="Z2876" s="14">
        <f t="shared" si="400"/>
        <v>0.17322948932642904</v>
      </c>
      <c r="AA2876" s="14">
        <f t="shared" si="401"/>
        <v>0.66666666666666663</v>
      </c>
      <c r="AB2876" s="14">
        <f t="shared" si="402"/>
        <v>0</v>
      </c>
      <c r="AC2876" s="14">
        <f t="shared" si="403"/>
        <v>5.5183913293765013E-2</v>
      </c>
      <c r="AD2876" s="14">
        <f>(Y2876*'[1]Scoring Model'!$K$17+'Working Data - V3'!Z2876*'[1]Scoring Model'!$K$7+'Working Data - V3'!AA2876*'[1]Scoring Model'!$K$9+'Working Data - V3'!AB2876*'[1]Scoring Model'!$K$10+AC2876*'[1]Scoring Model'!$K$11)</f>
        <v>0.46696363348828579</v>
      </c>
      <c r="AE2876" s="14">
        <f t="shared" si="404"/>
        <v>8</v>
      </c>
      <c r="AF2876" s="17" t="str">
        <f>VLOOKUP(AE2876,'[1]Scoring Model'!$C$18:$D$27,2,FALSE)</f>
        <v>03  High</v>
      </c>
      <c r="AG2876" s="10" t="s">
        <v>9839</v>
      </c>
      <c r="AH2876" s="10" t="s">
        <v>264</v>
      </c>
      <c r="AI2876" s="16">
        <v>2330358</v>
      </c>
      <c r="AJ2876" s="18">
        <v>0.292744</v>
      </c>
    </row>
    <row r="2877" spans="2:36" ht="15" customHeight="1" x14ac:dyDescent="0.25">
      <c r="B2877" s="10" t="s">
        <v>98</v>
      </c>
      <c r="C2877" s="10" t="s">
        <v>46</v>
      </c>
      <c r="D2877" s="10" t="s">
        <v>9840</v>
      </c>
      <c r="E2877" s="10" t="str">
        <f t="shared" si="396"/>
        <v>SPC0023416</v>
      </c>
      <c r="F2877" s="11">
        <f>VLOOKUP(E2877,'[1]Policy Number &amp; Loss Info'!$H$4:$K$8916,2,FALSE)</f>
        <v>169208.25</v>
      </c>
      <c r="G2877" s="11">
        <f>VLOOKUP(E2877,'[1]Policy Number &amp; Loss Info'!$H$4:$K$8916,4,FALSE)</f>
        <v>81058.91</v>
      </c>
      <c r="H2877" s="12">
        <f>VLOOKUP(E2877,'[1]Policy Number &amp; Loss Info'!$H$4:$K$8916,3,FALSE)</f>
        <v>7</v>
      </c>
      <c r="I2877" s="13">
        <f t="shared" si="397"/>
        <v>0.47904821425669258</v>
      </c>
      <c r="J2877" s="14">
        <f t="shared" si="398"/>
        <v>4.1369141280049879</v>
      </c>
      <c r="K2877" s="10" t="s">
        <v>9841</v>
      </c>
      <c r="L2877" s="10"/>
      <c r="M2877" s="10" t="s">
        <v>87</v>
      </c>
      <c r="N2877" s="10">
        <f>VLOOKUP(M2877,[1]Array!$I$8:$J$14,2,FALSE)</f>
        <v>3</v>
      </c>
      <c r="O2877" s="10">
        <v>8010</v>
      </c>
      <c r="P2877" s="15">
        <v>45559</v>
      </c>
      <c r="Q2877" s="10" t="s">
        <v>109</v>
      </c>
      <c r="R2877" s="10" t="s">
        <v>6207</v>
      </c>
      <c r="S2877" s="10" t="s">
        <v>6208</v>
      </c>
      <c r="T2877" s="10">
        <v>0.74</v>
      </c>
      <c r="U2877" s="10">
        <v>1</v>
      </c>
      <c r="V2877" s="16">
        <v>10000</v>
      </c>
      <c r="W2877" s="16">
        <v>61264</v>
      </c>
      <c r="X2877" s="16" t="str">
        <f>VLOOKUP(W2877,[1]Array!$C$8:$D$15,2,TRUE)</f>
        <v>06  $50,000 - $74,999</v>
      </c>
      <c r="Y2877" s="14">
        <f t="shared" si="399"/>
        <v>0.23952410712834629</v>
      </c>
      <c r="Z2877" s="14">
        <f t="shared" si="400"/>
        <v>2.8472311485994328E-2</v>
      </c>
      <c r="AA2877" s="14">
        <f t="shared" si="401"/>
        <v>0.33333333333333331</v>
      </c>
      <c r="AB2877" s="14">
        <f t="shared" si="402"/>
        <v>0</v>
      </c>
      <c r="AC2877" s="14">
        <f t="shared" si="403"/>
        <v>0.12161105266292158</v>
      </c>
      <c r="AD2877" s="14">
        <f>(Y2877*'[1]Scoring Model'!$K$17+'Working Data - V3'!Z2877*'[1]Scoring Model'!$K$7+'Working Data - V3'!AA2877*'[1]Scoring Model'!$K$9+'Working Data - V3'!AB2877*'[1]Scoring Model'!$K$10+AC2877*'[1]Scoring Model'!$K$11)</f>
        <v>0.16854057163495373</v>
      </c>
      <c r="AE2877" s="14">
        <f t="shared" si="404"/>
        <v>4</v>
      </c>
      <c r="AF2877" s="17" t="str">
        <f>VLOOKUP(AE2877,'[1]Scoring Model'!$C$18:$D$27,2,FALSE)</f>
        <v>01  Low</v>
      </c>
      <c r="AG2877" s="10" t="s">
        <v>9842</v>
      </c>
      <c r="AH2877" s="10" t="s">
        <v>825</v>
      </c>
      <c r="AI2877" s="16">
        <v>4204067</v>
      </c>
      <c r="AJ2877" s="18">
        <v>0.27081</v>
      </c>
    </row>
    <row r="2878" spans="2:36" ht="15" customHeight="1" x14ac:dyDescent="0.25">
      <c r="B2878" s="10" t="s">
        <v>35</v>
      </c>
      <c r="C2878" s="10" t="s">
        <v>36</v>
      </c>
      <c r="D2878" s="10" t="s">
        <v>9843</v>
      </c>
      <c r="E2878" s="10" t="str">
        <f t="shared" si="396"/>
        <v>WCV0037195</v>
      </c>
      <c r="F2878" s="11">
        <f>VLOOKUP(E2878,'[1]Policy Number &amp; Loss Info'!$H$4:$K$8916,2,FALSE)</f>
        <v>1543.31</v>
      </c>
      <c r="G2878" s="11">
        <f>VLOOKUP(E2878,'[1]Policy Number &amp; Loss Info'!$H$4:$K$8916,4,FALSE)</f>
        <v>0</v>
      </c>
      <c r="H2878" s="12">
        <f>VLOOKUP(E2878,'[1]Policy Number &amp; Loss Info'!$H$4:$K$8916,3,FALSE)</f>
        <v>0</v>
      </c>
      <c r="I2878" s="13">
        <f t="shared" si="397"/>
        <v>0</v>
      </c>
      <c r="J2878" s="14">
        <f t="shared" si="398"/>
        <v>0</v>
      </c>
      <c r="K2878" s="10" t="s">
        <v>9844</v>
      </c>
      <c r="L2878" s="10"/>
      <c r="M2878" s="10" t="s">
        <v>49</v>
      </c>
      <c r="N2878" s="10">
        <f>VLOOKUP(M2878,[1]Array!$I$8:$J$14,2,FALSE)</f>
        <v>4</v>
      </c>
      <c r="O2878" s="10">
        <v>9015</v>
      </c>
      <c r="P2878" s="15">
        <v>45470</v>
      </c>
      <c r="Q2878" s="10" t="s">
        <v>197</v>
      </c>
      <c r="R2878" s="10" t="s">
        <v>457</v>
      </c>
      <c r="S2878" s="10" t="s">
        <v>9845</v>
      </c>
      <c r="T2878" s="10">
        <v>1</v>
      </c>
      <c r="U2878" s="10">
        <v>0</v>
      </c>
      <c r="V2878" s="16">
        <v>0</v>
      </c>
      <c r="W2878" s="16">
        <v>1823</v>
      </c>
      <c r="X2878" s="16" t="str">
        <f>VLOOKUP(W2878,[1]Array!$C$8:$D$15,2,TRUE)</f>
        <v>01  $0 - $4,999</v>
      </c>
      <c r="Y2878" s="14">
        <f t="shared" si="399"/>
        <v>0</v>
      </c>
      <c r="Z2878" s="14">
        <f t="shared" si="400"/>
        <v>0</v>
      </c>
      <c r="AA2878" s="14">
        <f t="shared" si="401"/>
        <v>0.5</v>
      </c>
      <c r="AB2878" s="14">
        <f t="shared" si="402"/>
        <v>0</v>
      </c>
      <c r="AC2878" s="14">
        <f t="shared" si="403"/>
        <v>3.6187148897314251E-3</v>
      </c>
      <c r="AD2878" s="14">
        <f>(Y2878*'[1]Scoring Model'!$K$17+'Working Data - V3'!Z2878*'[1]Scoring Model'!$K$7+'Working Data - V3'!AA2878*'[1]Scoring Model'!$K$9+'Working Data - V3'!AB2878*'[1]Scoring Model'!$K$10+AC2878*'[1]Scoring Model'!$K$11)</f>
        <v>0.10072374297794628</v>
      </c>
      <c r="AE2878" s="14">
        <f t="shared" si="404"/>
        <v>3</v>
      </c>
      <c r="AF2878" s="17" t="str">
        <f>VLOOKUP(AE2878,'[1]Scoring Model'!$C$18:$D$27,2,FALSE)</f>
        <v>01  Low</v>
      </c>
      <c r="AG2878" s="10" t="s">
        <v>417</v>
      </c>
      <c r="AH2878" s="10" t="s">
        <v>7336</v>
      </c>
      <c r="AI2878" s="16">
        <v>137388</v>
      </c>
      <c r="AJ2878" s="18">
        <v>0</v>
      </c>
    </row>
    <row r="2879" spans="2:36" ht="15" customHeight="1" x14ac:dyDescent="0.25">
      <c r="B2879" s="10" t="s">
        <v>55</v>
      </c>
      <c r="C2879" s="10" t="s">
        <v>808</v>
      </c>
      <c r="D2879" s="10" t="s">
        <v>9846</v>
      </c>
      <c r="E2879" s="10" t="str">
        <f t="shared" si="396"/>
        <v>WCV0037196</v>
      </c>
      <c r="F2879" s="11">
        <f>VLOOKUP(E2879,'[1]Policy Number &amp; Loss Info'!$H$4:$K$8916,2,FALSE)</f>
        <v>1506.82</v>
      </c>
      <c r="G2879" s="11">
        <f>VLOOKUP(E2879,'[1]Policy Number &amp; Loss Info'!$H$4:$K$8916,4,FALSE)</f>
        <v>0</v>
      </c>
      <c r="H2879" s="12">
        <f>VLOOKUP(E2879,'[1]Policy Number &amp; Loss Info'!$H$4:$K$8916,3,FALSE)</f>
        <v>0</v>
      </c>
      <c r="I2879" s="13">
        <f t="shared" si="397"/>
        <v>0</v>
      </c>
      <c r="J2879" s="14">
        <f t="shared" si="398"/>
        <v>0</v>
      </c>
      <c r="K2879" s="10" t="s">
        <v>9847</v>
      </c>
      <c r="L2879" s="10"/>
      <c r="M2879" s="10" t="s">
        <v>87</v>
      </c>
      <c r="N2879" s="10">
        <f>VLOOKUP(M2879,[1]Array!$I$8:$J$14,2,FALSE)</f>
        <v>3</v>
      </c>
      <c r="O2879" s="10">
        <v>9016</v>
      </c>
      <c r="P2879" s="15">
        <v>45464</v>
      </c>
      <c r="Q2879" s="10" t="s">
        <v>60</v>
      </c>
      <c r="R2879" s="10" t="s">
        <v>1076</v>
      </c>
      <c r="S2879" s="10" t="s">
        <v>1077</v>
      </c>
      <c r="T2879" s="10">
        <v>1</v>
      </c>
      <c r="U2879" s="10">
        <v>0</v>
      </c>
      <c r="V2879" s="16">
        <v>0</v>
      </c>
      <c r="W2879" s="16">
        <v>1746</v>
      </c>
      <c r="X2879" s="16" t="str">
        <f>VLOOKUP(W2879,[1]Array!$C$8:$D$15,2,TRUE)</f>
        <v>01  $0 - $4,999</v>
      </c>
      <c r="Y2879" s="14">
        <f t="shared" si="399"/>
        <v>0</v>
      </c>
      <c r="Z2879" s="14">
        <f t="shared" si="400"/>
        <v>0</v>
      </c>
      <c r="AA2879" s="14">
        <f t="shared" si="401"/>
        <v>0.33333333333333331</v>
      </c>
      <c r="AB2879" s="14">
        <f t="shared" si="402"/>
        <v>0</v>
      </c>
      <c r="AC2879" s="14">
        <f t="shared" si="403"/>
        <v>3.4658673601048098E-3</v>
      </c>
      <c r="AD2879" s="14">
        <f>(Y2879*'[1]Scoring Model'!$K$17+'Working Data - V3'!Z2879*'[1]Scoring Model'!$K$7+'Working Data - V3'!AA2879*'[1]Scoring Model'!$K$9+'Working Data - V3'!AB2879*'[1]Scoring Model'!$K$10+AC2879*'[1]Scoring Model'!$K$11)</f>
        <v>6.7359840138687621E-2</v>
      </c>
      <c r="AE2879" s="14">
        <f t="shared" si="404"/>
        <v>2</v>
      </c>
      <c r="AF2879" s="17" t="str">
        <f>VLOOKUP(AE2879,'[1]Scoring Model'!$C$18:$D$27,2,FALSE)</f>
        <v>01  Low</v>
      </c>
      <c r="AG2879" s="10" t="s">
        <v>188</v>
      </c>
      <c r="AH2879" s="10" t="s">
        <v>3145</v>
      </c>
      <c r="AI2879" s="16">
        <v>66000</v>
      </c>
      <c r="AJ2879" s="18">
        <v>0</v>
      </c>
    </row>
    <row r="2880" spans="2:36" ht="15" customHeight="1" x14ac:dyDescent="0.25">
      <c r="B2880" s="10" t="s">
        <v>98</v>
      </c>
      <c r="C2880" s="10" t="s">
        <v>166</v>
      </c>
      <c r="D2880" s="10" t="s">
        <v>9848</v>
      </c>
      <c r="E2880" s="10" t="str">
        <f t="shared" si="396"/>
        <v>WCV0037213</v>
      </c>
      <c r="F2880" s="11">
        <f>VLOOKUP(E2880,'[1]Policy Number &amp; Loss Info'!$H$4:$K$8916,2,FALSE)</f>
        <v>488.84</v>
      </c>
      <c r="G2880" s="11">
        <f>VLOOKUP(E2880,'[1]Policy Number &amp; Loss Info'!$H$4:$K$8916,4,FALSE)</f>
        <v>0</v>
      </c>
      <c r="H2880" s="12">
        <f>VLOOKUP(E2880,'[1]Policy Number &amp; Loss Info'!$H$4:$K$8916,3,FALSE)</f>
        <v>0</v>
      </c>
      <c r="I2880" s="13">
        <f t="shared" si="397"/>
        <v>0</v>
      </c>
      <c r="J2880" s="14">
        <f t="shared" si="398"/>
        <v>0</v>
      </c>
      <c r="K2880" s="10" t="s">
        <v>9849</v>
      </c>
      <c r="L2880" s="10"/>
      <c r="M2880" s="10" t="s">
        <v>161</v>
      </c>
      <c r="N2880" s="10">
        <f>VLOOKUP(M2880,[1]Array!$I$8:$J$14,2,FALSE)</f>
        <v>2</v>
      </c>
      <c r="O2880" s="10">
        <v>8868</v>
      </c>
      <c r="P2880" s="15">
        <v>45474</v>
      </c>
      <c r="Q2880" s="10" t="s">
        <v>102</v>
      </c>
      <c r="R2880" s="10" t="s">
        <v>267</v>
      </c>
      <c r="S2880" s="10" t="s">
        <v>268</v>
      </c>
      <c r="T2880" s="10">
        <v>1</v>
      </c>
      <c r="U2880" s="10">
        <v>0</v>
      </c>
      <c r="V2880" s="16">
        <v>0</v>
      </c>
      <c r="W2880" s="16">
        <v>585</v>
      </c>
      <c r="X2880" s="16" t="str">
        <f>VLOOKUP(W2880,[1]Array!$C$8:$D$15,2,TRUE)</f>
        <v>01  $0 - $4,999</v>
      </c>
      <c r="Y2880" s="14">
        <f t="shared" si="399"/>
        <v>0</v>
      </c>
      <c r="Z2880" s="14">
        <f t="shared" si="400"/>
        <v>0</v>
      </c>
      <c r="AA2880" s="14">
        <f t="shared" si="401"/>
        <v>0.16666666666666666</v>
      </c>
      <c r="AB2880" s="14">
        <f t="shared" si="402"/>
        <v>0</v>
      </c>
      <c r="AC2880" s="14">
        <f t="shared" si="403"/>
        <v>1.1612442185918177E-3</v>
      </c>
      <c r="AD2880" s="14">
        <f>(Y2880*'[1]Scoring Model'!$K$17+'Working Data - V3'!Z2880*'[1]Scoring Model'!$K$7+'Working Data - V3'!AA2880*'[1]Scoring Model'!$K$9+'Working Data - V3'!AB2880*'[1]Scoring Model'!$K$10+AC2880*'[1]Scoring Model'!$K$11)</f>
        <v>3.3565582177051696E-2</v>
      </c>
      <c r="AE2880" s="14">
        <f t="shared" si="404"/>
        <v>2</v>
      </c>
      <c r="AF2880" s="17" t="str">
        <f>VLOOKUP(AE2880,'[1]Scoring Model'!$C$18:$D$27,2,FALSE)</f>
        <v>01  Low</v>
      </c>
      <c r="AG2880" s="10" t="s">
        <v>2866</v>
      </c>
      <c r="AH2880" s="10" t="s">
        <v>172</v>
      </c>
      <c r="AI2880" s="16">
        <v>59400</v>
      </c>
      <c r="AJ2880" s="18">
        <v>0</v>
      </c>
    </row>
    <row r="2881" spans="2:36" ht="15" customHeight="1" x14ac:dyDescent="0.25">
      <c r="B2881" s="10" t="s">
        <v>98</v>
      </c>
      <c r="C2881" s="10" t="s">
        <v>36</v>
      </c>
      <c r="D2881" s="10" t="s">
        <v>9850</v>
      </c>
      <c r="E2881" s="10" t="str">
        <f t="shared" si="396"/>
        <v>WCV0037248</v>
      </c>
      <c r="F2881" s="11">
        <f>VLOOKUP(E2881,'[1]Policy Number &amp; Loss Info'!$H$4:$K$8916,2,FALSE)</f>
        <v>10445.209999999999</v>
      </c>
      <c r="G2881" s="11">
        <f>VLOOKUP(E2881,'[1]Policy Number &amp; Loss Info'!$H$4:$K$8916,4,FALSE)</f>
        <v>0</v>
      </c>
      <c r="H2881" s="12">
        <f>VLOOKUP(E2881,'[1]Policy Number &amp; Loss Info'!$H$4:$K$8916,3,FALSE)</f>
        <v>0</v>
      </c>
      <c r="I2881" s="13">
        <f t="shared" si="397"/>
        <v>0</v>
      </c>
      <c r="J2881" s="14">
        <f t="shared" si="398"/>
        <v>0</v>
      </c>
      <c r="K2881" s="10" t="s">
        <v>9851</v>
      </c>
      <c r="L2881" s="10"/>
      <c r="M2881" s="10" t="s">
        <v>67</v>
      </c>
      <c r="N2881" s="10">
        <f>VLOOKUP(M2881,[1]Array!$I$8:$J$14,2,FALSE)</f>
        <v>6</v>
      </c>
      <c r="O2881" s="10">
        <v>1624</v>
      </c>
      <c r="P2881" s="15">
        <v>45474</v>
      </c>
      <c r="Q2881" s="10" t="s">
        <v>197</v>
      </c>
      <c r="R2881" s="10" t="s">
        <v>9852</v>
      </c>
      <c r="S2881" s="10" t="s">
        <v>9853</v>
      </c>
      <c r="T2881" s="10">
        <v>0.87</v>
      </c>
      <c r="U2881" s="10">
        <v>0</v>
      </c>
      <c r="V2881" s="16">
        <v>0</v>
      </c>
      <c r="W2881" s="16">
        <v>13933</v>
      </c>
      <c r="X2881" s="16" t="str">
        <f>VLOOKUP(W2881,[1]Array!$C$8:$D$15,2,TRUE)</f>
        <v>03  $10,000 - $14,999</v>
      </c>
      <c r="Y2881" s="14">
        <f t="shared" si="399"/>
        <v>0</v>
      </c>
      <c r="Z2881" s="14">
        <f t="shared" si="400"/>
        <v>0</v>
      </c>
      <c r="AA2881" s="14">
        <f t="shared" si="401"/>
        <v>0.83333333333333337</v>
      </c>
      <c r="AB2881" s="14">
        <f t="shared" si="402"/>
        <v>0</v>
      </c>
      <c r="AC2881" s="14">
        <f t="shared" si="403"/>
        <v>2.7657462731008199E-2</v>
      </c>
      <c r="AD2881" s="14">
        <f>(Y2881*'[1]Scoring Model'!$K$17+'Working Data - V3'!Z2881*'[1]Scoring Model'!$K$7+'Working Data - V3'!AA2881*'[1]Scoring Model'!$K$9+'Working Data - V3'!AB2881*'[1]Scoring Model'!$K$10+AC2881*'[1]Scoring Model'!$K$11)</f>
        <v>0.17219815921286832</v>
      </c>
      <c r="AE2881" s="14">
        <f t="shared" si="404"/>
        <v>4</v>
      </c>
      <c r="AF2881" s="17" t="str">
        <f>VLOOKUP(AE2881,'[1]Scoring Model'!$C$18:$D$27,2,FALSE)</f>
        <v>01  Low</v>
      </c>
      <c r="AG2881" s="10" t="s">
        <v>8977</v>
      </c>
      <c r="AH2881" s="10" t="s">
        <v>2515</v>
      </c>
      <c r="AI2881" s="16">
        <v>991919</v>
      </c>
      <c r="AJ2881" s="18">
        <v>0</v>
      </c>
    </row>
    <row r="2882" spans="2:36" ht="15" customHeight="1" x14ac:dyDescent="0.25">
      <c r="B2882" s="10" t="s">
        <v>98</v>
      </c>
      <c r="C2882" s="10" t="s">
        <v>849</v>
      </c>
      <c r="D2882" s="10" t="s">
        <v>9854</v>
      </c>
      <c r="E2882" s="10" t="str">
        <f t="shared" si="396"/>
        <v>WCV0037261</v>
      </c>
      <c r="F2882" s="11">
        <f>VLOOKUP(E2882,'[1]Policy Number &amp; Loss Info'!$H$4:$K$8916,2,FALSE)</f>
        <v>5188.34</v>
      </c>
      <c r="G2882" s="11">
        <f>VLOOKUP(E2882,'[1]Policy Number &amp; Loss Info'!$H$4:$K$8916,4,FALSE)</f>
        <v>0</v>
      </c>
      <c r="H2882" s="12">
        <f>VLOOKUP(E2882,'[1]Policy Number &amp; Loss Info'!$H$4:$K$8916,3,FALSE)</f>
        <v>0</v>
      </c>
      <c r="I2882" s="13">
        <f t="shared" si="397"/>
        <v>0</v>
      </c>
      <c r="J2882" s="14">
        <f t="shared" si="398"/>
        <v>0</v>
      </c>
      <c r="K2882" s="10" t="s">
        <v>9855</v>
      </c>
      <c r="L2882" s="10"/>
      <c r="M2882" s="10" t="s">
        <v>49</v>
      </c>
      <c r="N2882" s="10">
        <f>VLOOKUP(M2882,[1]Array!$I$8:$J$14,2,FALSE)</f>
        <v>4</v>
      </c>
      <c r="O2882" s="10">
        <v>7520</v>
      </c>
      <c r="P2882" s="15">
        <v>45474</v>
      </c>
      <c r="Q2882" s="10" t="s">
        <v>109</v>
      </c>
      <c r="R2882" s="10" t="s">
        <v>1592</v>
      </c>
      <c r="S2882" s="10" t="s">
        <v>1593</v>
      </c>
      <c r="T2882" s="10">
        <v>0.92</v>
      </c>
      <c r="U2882" s="10">
        <v>0</v>
      </c>
      <c r="V2882" s="16">
        <v>0</v>
      </c>
      <c r="W2882" s="16">
        <v>6209</v>
      </c>
      <c r="X2882" s="16" t="str">
        <f>VLOOKUP(W2882,[1]Array!$C$8:$D$15,2,TRUE)</f>
        <v>02  $5,000 - $9,999</v>
      </c>
      <c r="Y2882" s="14">
        <f t="shared" si="399"/>
        <v>0</v>
      </c>
      <c r="Z2882" s="14">
        <f t="shared" si="400"/>
        <v>0</v>
      </c>
      <c r="AA2882" s="14">
        <f t="shared" si="401"/>
        <v>0.5</v>
      </c>
      <c r="AB2882" s="14">
        <f t="shared" si="402"/>
        <v>0</v>
      </c>
      <c r="AC2882" s="14">
        <f t="shared" si="403"/>
        <v>1.2325068979891617E-2</v>
      </c>
      <c r="AD2882" s="14">
        <f>(Y2882*'[1]Scoring Model'!$K$17+'Working Data - V3'!Z2882*'[1]Scoring Model'!$K$7+'Working Data - V3'!AA2882*'[1]Scoring Model'!$K$9+'Working Data - V3'!AB2882*'[1]Scoring Model'!$K$10+AC2882*'[1]Scoring Model'!$K$11)</f>
        <v>0.10246501379597833</v>
      </c>
      <c r="AE2882" s="14">
        <f t="shared" si="404"/>
        <v>3</v>
      </c>
      <c r="AF2882" s="17" t="str">
        <f>VLOOKUP(AE2882,'[1]Scoring Model'!$C$18:$D$27,2,FALSE)</f>
        <v>01  Low</v>
      </c>
      <c r="AG2882" s="10" t="s">
        <v>263</v>
      </c>
      <c r="AH2882" s="10" t="s">
        <v>898</v>
      </c>
      <c r="AI2882" s="16">
        <v>362565</v>
      </c>
      <c r="AJ2882" s="18">
        <v>0</v>
      </c>
    </row>
    <row r="2883" spans="2:36" ht="15" customHeight="1" x14ac:dyDescent="0.25">
      <c r="B2883" s="10" t="s">
        <v>98</v>
      </c>
      <c r="C2883" s="10" t="s">
        <v>46</v>
      </c>
      <c r="D2883" s="10" t="s">
        <v>9856</v>
      </c>
      <c r="E2883" s="10" t="str">
        <f t="shared" si="396"/>
        <v>WCV0029657</v>
      </c>
      <c r="F2883" s="11">
        <f>VLOOKUP(E2883,'[1]Policy Number &amp; Loss Info'!$H$4:$K$8916,2,FALSE)</f>
        <v>13733.2</v>
      </c>
      <c r="G2883" s="11">
        <f>VLOOKUP(E2883,'[1]Policy Number &amp; Loss Info'!$H$4:$K$8916,4,FALSE)</f>
        <v>0</v>
      </c>
      <c r="H2883" s="12">
        <f>VLOOKUP(E2883,'[1]Policy Number &amp; Loss Info'!$H$4:$K$8916,3,FALSE)</f>
        <v>0</v>
      </c>
      <c r="I2883" s="13">
        <f t="shared" si="397"/>
        <v>0</v>
      </c>
      <c r="J2883" s="14">
        <f t="shared" si="398"/>
        <v>0</v>
      </c>
      <c r="K2883" s="10" t="s">
        <v>9857</v>
      </c>
      <c r="L2883" s="10"/>
      <c r="M2883" s="10" t="s">
        <v>87</v>
      </c>
      <c r="N2883" s="10">
        <f>VLOOKUP(M2883,[1]Array!$I$8:$J$14,2,FALSE)</f>
        <v>3</v>
      </c>
      <c r="O2883" s="10">
        <v>8018</v>
      </c>
      <c r="P2883" s="15">
        <v>45473</v>
      </c>
      <c r="Q2883" s="10" t="s">
        <v>109</v>
      </c>
      <c r="R2883" s="10" t="s">
        <v>4799</v>
      </c>
      <c r="S2883" s="10" t="s">
        <v>9335</v>
      </c>
      <c r="T2883" s="10">
        <v>1</v>
      </c>
      <c r="U2883" s="10">
        <v>0</v>
      </c>
      <c r="V2883" s="16">
        <v>0</v>
      </c>
      <c r="W2883" s="16">
        <v>6643</v>
      </c>
      <c r="X2883" s="16" t="str">
        <f>VLOOKUP(W2883,[1]Array!$C$8:$D$15,2,TRUE)</f>
        <v>02  $5,000 - $9,999</v>
      </c>
      <c r="Y2883" s="14">
        <f t="shared" si="399"/>
        <v>0</v>
      </c>
      <c r="Z2883" s="14">
        <f t="shared" si="400"/>
        <v>0</v>
      </c>
      <c r="AA2883" s="14">
        <f t="shared" si="401"/>
        <v>0.33333333333333331</v>
      </c>
      <c r="AB2883" s="14">
        <f t="shared" si="402"/>
        <v>0</v>
      </c>
      <c r="AC2883" s="14">
        <f t="shared" si="403"/>
        <v>1.3186573237787085E-2</v>
      </c>
      <c r="AD2883" s="14">
        <f>(Y2883*'[1]Scoring Model'!$K$17+'Working Data - V3'!Z2883*'[1]Scoring Model'!$K$7+'Working Data - V3'!AA2883*'[1]Scoring Model'!$K$9+'Working Data - V3'!AB2883*'[1]Scoring Model'!$K$10+AC2883*'[1]Scoring Model'!$K$11)</f>
        <v>6.9303981314224078E-2</v>
      </c>
      <c r="AE2883" s="14">
        <f t="shared" si="404"/>
        <v>2</v>
      </c>
      <c r="AF2883" s="17" t="str">
        <f>VLOOKUP(AE2883,'[1]Scoring Model'!$C$18:$D$27,2,FALSE)</f>
        <v>01  Low</v>
      </c>
      <c r="AG2883" s="10" t="s">
        <v>548</v>
      </c>
      <c r="AH2883" s="10" t="s">
        <v>1551</v>
      </c>
      <c r="AI2883" s="16">
        <v>200000</v>
      </c>
      <c r="AJ2883" s="18">
        <v>0</v>
      </c>
    </row>
    <row r="2884" spans="2:36" ht="15" customHeight="1" x14ac:dyDescent="0.25">
      <c r="B2884" s="10" t="s">
        <v>35</v>
      </c>
      <c r="C2884" s="10" t="s">
        <v>36</v>
      </c>
      <c r="D2884" s="10" t="s">
        <v>9858</v>
      </c>
      <c r="E2884" s="10" t="str">
        <f t="shared" ref="E2884:E2947" si="405">LEFT(D2884,10)</f>
        <v>SPC0019335</v>
      </c>
      <c r="F2884" s="11">
        <f>VLOOKUP(E2884,'[1]Policy Number &amp; Loss Info'!$H$4:$K$8916,2,FALSE)</f>
        <v>111592.25</v>
      </c>
      <c r="G2884" s="11">
        <f>VLOOKUP(E2884,'[1]Policy Number &amp; Loss Info'!$H$4:$K$8916,4,FALSE)</f>
        <v>69568.320000000007</v>
      </c>
      <c r="H2884" s="12">
        <f>VLOOKUP(E2884,'[1]Policy Number &amp; Loss Info'!$H$4:$K$8916,3,FALSE)</f>
        <v>2</v>
      </c>
      <c r="I2884" s="13">
        <f t="shared" ref="I2884:I2947" si="406">G2884/F2884</f>
        <v>0.62341533574240149</v>
      </c>
      <c r="J2884" s="14">
        <f t="shared" ref="J2884:J2947" si="407">H2884/(F2884/100000)</f>
        <v>1.7922391563930291</v>
      </c>
      <c r="K2884" s="10" t="s">
        <v>9859</v>
      </c>
      <c r="L2884" s="10"/>
      <c r="M2884" s="10" t="s">
        <v>161</v>
      </c>
      <c r="N2884" s="10">
        <f>VLOOKUP(M2884,[1]Array!$I$8:$J$14,2,FALSE)</f>
        <v>2</v>
      </c>
      <c r="O2884" s="10">
        <v>9060</v>
      </c>
      <c r="P2884" s="15">
        <v>45527</v>
      </c>
      <c r="Q2884" s="10" t="s">
        <v>60</v>
      </c>
      <c r="R2884" s="10" t="s">
        <v>741</v>
      </c>
      <c r="S2884" s="10" t="s">
        <v>742</v>
      </c>
      <c r="T2884" s="10">
        <v>1.21</v>
      </c>
      <c r="U2884" s="10">
        <v>0</v>
      </c>
      <c r="V2884" s="16">
        <v>0</v>
      </c>
      <c r="W2884" s="16">
        <v>47685</v>
      </c>
      <c r="X2884" s="16" t="str">
        <f>VLOOKUP(W2884,[1]Array!$C$8:$D$15,2,TRUE)</f>
        <v>05  $25,000 - $49,999</v>
      </c>
      <c r="Y2884" s="14">
        <f t="shared" ref="Y2884:Y2947" si="408">MIN(I2884,2)/2</f>
        <v>0.31170766787120074</v>
      </c>
      <c r="Z2884" s="14">
        <f t="shared" ref="Z2884:Z2947" si="409">(J2884-MIN($J$3:$J$4909))/(MAX($J$3:$J$4909)-MIN($J$3:$J$4909))</f>
        <v>1.2335085993875021E-2</v>
      </c>
      <c r="AA2884" s="14">
        <f t="shared" ref="AA2884:AA2947" si="410">(N2884-1)/(7-1)</f>
        <v>0.16666666666666666</v>
      </c>
      <c r="AB2884" s="14">
        <f t="shared" ref="AB2884:AB2947" si="411">MAX(0,MIN(T2884,2)-1)</f>
        <v>0.20999999999999996</v>
      </c>
      <c r="AC2884" s="14">
        <f t="shared" ref="AC2884:AC2947" si="412">(W2884-MIN($W$3:$W$4909))/(MAX($W$3:$W$4909)-MIN(W2884:W7790))</f>
        <v>9.4656291561625347E-2</v>
      </c>
      <c r="AD2884" s="14">
        <f>(Y2884*'[1]Scoring Model'!$K$17+'Working Data - V3'!Z2884*'[1]Scoring Model'!$K$7+'Working Data - V3'!AA2884*'[1]Scoring Model'!$K$9+'Working Data - V3'!AB2884*'[1]Scoring Model'!$K$10+AC2884*'[1]Scoring Model'!$K$11)</f>
        <v>0.17974390920579361</v>
      </c>
      <c r="AE2884" s="14">
        <f t="shared" ref="AE2884:AE2947" si="413">ROUND(9*(AD2884-MIN($AD$3:$AD$4909))/(MAX($AD$3:$AD$4909)-MIN($AD$3:$AD$4909))+1,0)</f>
        <v>4</v>
      </c>
      <c r="AF2884" s="17" t="str">
        <f>VLOOKUP(AE2884,'[1]Scoring Model'!$C$18:$D$27,2,FALSE)</f>
        <v>01  Low</v>
      </c>
      <c r="AG2884" s="10" t="s">
        <v>9860</v>
      </c>
      <c r="AH2884" s="10" t="s">
        <v>418</v>
      </c>
      <c r="AI2884" s="16">
        <v>4676629</v>
      </c>
      <c r="AJ2884" s="18">
        <v>0</v>
      </c>
    </row>
    <row r="2885" spans="2:36" ht="15" customHeight="1" x14ac:dyDescent="0.25">
      <c r="B2885" s="10" t="s">
        <v>35</v>
      </c>
      <c r="C2885" s="10" t="s">
        <v>36</v>
      </c>
      <c r="D2885" s="10" t="s">
        <v>9861</v>
      </c>
      <c r="E2885" s="10" t="str">
        <f t="shared" si="405"/>
        <v>WCV0037343</v>
      </c>
      <c r="F2885" s="11">
        <f>VLOOKUP(E2885,'[1]Policy Number &amp; Loss Info'!$H$4:$K$8916,2,FALSE)</f>
        <v>2077.67</v>
      </c>
      <c r="G2885" s="11">
        <f>VLOOKUP(E2885,'[1]Policy Number &amp; Loss Info'!$H$4:$K$8916,4,FALSE)</f>
        <v>0</v>
      </c>
      <c r="H2885" s="12">
        <f>VLOOKUP(E2885,'[1]Policy Number &amp; Loss Info'!$H$4:$K$8916,3,FALSE)</f>
        <v>0</v>
      </c>
      <c r="I2885" s="13">
        <f t="shared" si="406"/>
        <v>0</v>
      </c>
      <c r="J2885" s="14">
        <f t="shared" si="407"/>
        <v>0</v>
      </c>
      <c r="K2885" s="10" t="s">
        <v>9862</v>
      </c>
      <c r="L2885" s="10"/>
      <c r="M2885" s="10" t="s">
        <v>39</v>
      </c>
      <c r="N2885" s="10">
        <f>VLOOKUP(M2885,[1]Array!$I$8:$J$14,2,FALSE)</f>
        <v>1</v>
      </c>
      <c r="O2885" s="10">
        <v>9082</v>
      </c>
      <c r="P2885" s="15">
        <v>45489</v>
      </c>
      <c r="Q2885" s="10" t="s">
        <v>197</v>
      </c>
      <c r="R2885" s="10" t="s">
        <v>4215</v>
      </c>
      <c r="S2885" s="10" t="s">
        <v>6010</v>
      </c>
      <c r="T2885" s="10">
        <v>1</v>
      </c>
      <c r="U2885" s="10">
        <v>0</v>
      </c>
      <c r="V2885" s="16">
        <v>0</v>
      </c>
      <c r="W2885" s="16">
        <v>2615</v>
      </c>
      <c r="X2885" s="16" t="str">
        <f>VLOOKUP(W2885,[1]Array!$C$8:$D$15,2,TRUE)</f>
        <v>01  $0 - $4,999</v>
      </c>
      <c r="Y2885" s="14">
        <f t="shared" si="408"/>
        <v>0</v>
      </c>
      <c r="Z2885" s="14">
        <f t="shared" si="409"/>
        <v>0</v>
      </c>
      <c r="AA2885" s="14">
        <f t="shared" si="410"/>
        <v>0</v>
      </c>
      <c r="AB2885" s="14">
        <f t="shared" si="411"/>
        <v>0</v>
      </c>
      <c r="AC2885" s="14">
        <f t="shared" si="412"/>
        <v>5.1908609087480398E-3</v>
      </c>
      <c r="AD2885" s="14">
        <f>(Y2885*'[1]Scoring Model'!$K$17+'Working Data - V3'!Z2885*'[1]Scoring Model'!$K$7+'Working Data - V3'!AA2885*'[1]Scoring Model'!$K$9+'Working Data - V3'!AB2885*'[1]Scoring Model'!$K$10+AC2885*'[1]Scoring Model'!$K$11)</f>
        <v>1.038172181749608E-3</v>
      </c>
      <c r="AE2885" s="14">
        <f t="shared" si="413"/>
        <v>1</v>
      </c>
      <c r="AF2885" s="17" t="str">
        <f>VLOOKUP(AE2885,'[1]Scoring Model'!$C$18:$D$27,2,FALSE)</f>
        <v>01  Low</v>
      </c>
      <c r="AG2885" s="10" t="s">
        <v>43</v>
      </c>
      <c r="AH2885" s="10" t="s">
        <v>6191</v>
      </c>
      <c r="AI2885" s="16">
        <v>450000</v>
      </c>
      <c r="AJ2885" s="18">
        <v>0</v>
      </c>
    </row>
    <row r="2886" spans="2:36" ht="15" customHeight="1" x14ac:dyDescent="0.25">
      <c r="B2886" s="10" t="s">
        <v>55</v>
      </c>
      <c r="C2886" s="10" t="s">
        <v>36</v>
      </c>
      <c r="D2886" s="10" t="s">
        <v>9863</v>
      </c>
      <c r="E2886" s="10" t="str">
        <f t="shared" si="405"/>
        <v>WCV0079185</v>
      </c>
      <c r="F2886" s="11">
        <f>VLOOKUP(E2886,'[1]Policy Number &amp; Loss Info'!$H$4:$K$8916,2,FALSE)</f>
        <v>6980.74</v>
      </c>
      <c r="G2886" s="11">
        <f>VLOOKUP(E2886,'[1]Policy Number &amp; Loss Info'!$H$4:$K$8916,4,FALSE)</f>
        <v>0</v>
      </c>
      <c r="H2886" s="12">
        <f>VLOOKUP(E2886,'[1]Policy Number &amp; Loss Info'!$H$4:$K$8916,3,FALSE)</f>
        <v>0</v>
      </c>
      <c r="I2886" s="13">
        <f t="shared" si="406"/>
        <v>0</v>
      </c>
      <c r="J2886" s="14">
        <f t="shared" si="407"/>
        <v>0</v>
      </c>
      <c r="K2886" s="10" t="s">
        <v>9864</v>
      </c>
      <c r="L2886" s="10"/>
      <c r="M2886" s="10" t="s">
        <v>59</v>
      </c>
      <c r="N2886" s="10">
        <f>VLOOKUP(M2886,[1]Array!$I$8:$J$14,2,FALSE)</f>
        <v>7</v>
      </c>
      <c r="O2886" s="10">
        <v>5645</v>
      </c>
      <c r="P2886" s="15">
        <v>45505</v>
      </c>
      <c r="Q2886" s="10" t="s">
        <v>60</v>
      </c>
      <c r="R2886" s="10" t="s">
        <v>7200</v>
      </c>
      <c r="S2886" s="10" t="s">
        <v>7201</v>
      </c>
      <c r="T2886" s="10">
        <v>1</v>
      </c>
      <c r="U2886" s="10">
        <v>0</v>
      </c>
      <c r="V2886" s="16">
        <v>0</v>
      </c>
      <c r="W2886" s="16">
        <v>3639</v>
      </c>
      <c r="X2886" s="16" t="str">
        <f>VLOOKUP(W2886,[1]Array!$C$8:$D$15,2,TRUE)</f>
        <v>01  $0 - $4,999</v>
      </c>
      <c r="Y2886" s="14">
        <f t="shared" si="408"/>
        <v>0</v>
      </c>
      <c r="Z2886" s="14">
        <f t="shared" si="409"/>
        <v>0</v>
      </c>
      <c r="AA2886" s="14">
        <f t="shared" si="410"/>
        <v>1</v>
      </c>
      <c r="AB2886" s="14">
        <f t="shared" si="411"/>
        <v>0</v>
      </c>
      <c r="AC2886" s="14">
        <f t="shared" si="412"/>
        <v>7.2235345494967938E-3</v>
      </c>
      <c r="AD2886" s="14">
        <f>(Y2886*'[1]Scoring Model'!$K$17+'Working Data - V3'!Z2886*'[1]Scoring Model'!$K$7+'Working Data - V3'!AA2886*'[1]Scoring Model'!$K$9+'Working Data - V3'!AB2886*'[1]Scoring Model'!$K$10+AC2886*'[1]Scoring Model'!$K$11)</f>
        <v>0.20144470690989938</v>
      </c>
      <c r="AE2886" s="14">
        <f t="shared" si="413"/>
        <v>4</v>
      </c>
      <c r="AF2886" s="17" t="str">
        <f>VLOOKUP(AE2886,'[1]Scoring Model'!$C$18:$D$27,2,FALSE)</f>
        <v>01  Low</v>
      </c>
      <c r="AG2886" s="10" t="s">
        <v>63</v>
      </c>
      <c r="AH2886" s="10" t="s">
        <v>424</v>
      </c>
      <c r="AI2886" s="16">
        <v>25193</v>
      </c>
      <c r="AJ2886" s="18">
        <v>0</v>
      </c>
    </row>
    <row r="2887" spans="2:36" ht="15" customHeight="1" x14ac:dyDescent="0.25">
      <c r="B2887" s="10" t="s">
        <v>55</v>
      </c>
      <c r="C2887" s="10" t="s">
        <v>36</v>
      </c>
      <c r="D2887" s="10" t="s">
        <v>9865</v>
      </c>
      <c r="E2887" s="10" t="str">
        <f t="shared" si="405"/>
        <v>WCV0089860</v>
      </c>
      <c r="F2887" s="11">
        <f>VLOOKUP(E2887,'[1]Policy Number &amp; Loss Info'!$H$4:$K$8916,2,FALSE)</f>
        <v>4457.26</v>
      </c>
      <c r="G2887" s="11">
        <f>VLOOKUP(E2887,'[1]Policy Number &amp; Loss Info'!$H$4:$K$8916,4,FALSE)</f>
        <v>0</v>
      </c>
      <c r="H2887" s="12">
        <f>VLOOKUP(E2887,'[1]Policy Number &amp; Loss Info'!$H$4:$K$8916,3,FALSE)</f>
        <v>0</v>
      </c>
      <c r="I2887" s="13">
        <f t="shared" si="406"/>
        <v>0</v>
      </c>
      <c r="J2887" s="14">
        <f t="shared" si="407"/>
        <v>0</v>
      </c>
      <c r="K2887" s="10" t="s">
        <v>9866</v>
      </c>
      <c r="L2887" s="10"/>
      <c r="M2887" s="10" t="s">
        <v>101</v>
      </c>
      <c r="N2887" s="10">
        <f>VLOOKUP(M2887,[1]Array!$I$8:$J$14,2,FALSE)</f>
        <v>5</v>
      </c>
      <c r="O2887" s="10">
        <v>8602</v>
      </c>
      <c r="P2887" s="15">
        <v>45440</v>
      </c>
      <c r="Q2887" s="10" t="s">
        <v>60</v>
      </c>
      <c r="R2887" s="10" t="s">
        <v>5749</v>
      </c>
      <c r="S2887" s="10" t="s">
        <v>5750</v>
      </c>
      <c r="T2887" s="10">
        <v>1</v>
      </c>
      <c r="U2887" s="10">
        <v>0</v>
      </c>
      <c r="V2887" s="16">
        <v>0</v>
      </c>
      <c r="W2887" s="16">
        <v>965</v>
      </c>
      <c r="X2887" s="16" t="str">
        <f>VLOOKUP(W2887,[1]Array!$C$8:$D$15,2,TRUE)</f>
        <v>01  $0 - $4,999</v>
      </c>
      <c r="Y2887" s="14">
        <f t="shared" si="408"/>
        <v>0</v>
      </c>
      <c r="Z2887" s="14">
        <f t="shared" si="409"/>
        <v>0</v>
      </c>
      <c r="AA2887" s="14">
        <f t="shared" si="410"/>
        <v>0.66666666666666663</v>
      </c>
      <c r="AB2887" s="14">
        <f t="shared" si="411"/>
        <v>0</v>
      </c>
      <c r="AC2887" s="14">
        <f t="shared" si="412"/>
        <v>1.9155567024634259E-3</v>
      </c>
      <c r="AD2887" s="14">
        <f>(Y2887*'[1]Scoring Model'!$K$17+'Working Data - V3'!Z2887*'[1]Scoring Model'!$K$7+'Working Data - V3'!AA2887*'[1]Scoring Model'!$K$9+'Working Data - V3'!AB2887*'[1]Scoring Model'!$K$10+AC2887*'[1]Scoring Model'!$K$11)</f>
        <v>0.13371644467382601</v>
      </c>
      <c r="AE2887" s="14">
        <f t="shared" si="413"/>
        <v>3</v>
      </c>
      <c r="AF2887" s="17" t="str">
        <f>VLOOKUP(AE2887,'[1]Scoring Model'!$C$18:$D$27,2,FALSE)</f>
        <v>01  Low</v>
      </c>
      <c r="AG2887" s="10" t="s">
        <v>862</v>
      </c>
      <c r="AH2887" s="10" t="s">
        <v>424</v>
      </c>
      <c r="AI2887" s="16">
        <v>50000</v>
      </c>
      <c r="AJ2887" s="18">
        <v>0</v>
      </c>
    </row>
    <row r="2888" spans="2:36" ht="15" customHeight="1" x14ac:dyDescent="0.25">
      <c r="B2888" s="10" t="s">
        <v>45</v>
      </c>
      <c r="C2888" s="10" t="s">
        <v>826</v>
      </c>
      <c r="D2888" s="10" t="s">
        <v>9867</v>
      </c>
      <c r="E2888" s="10" t="str">
        <f t="shared" si="405"/>
        <v>WCV0037386</v>
      </c>
      <c r="F2888" s="11">
        <f>VLOOKUP(E2888,'[1]Policy Number &amp; Loss Info'!$H$4:$K$8916,2,FALSE)</f>
        <v>24562.99</v>
      </c>
      <c r="G2888" s="11">
        <f>VLOOKUP(E2888,'[1]Policy Number &amp; Loss Info'!$H$4:$K$8916,4,FALSE)</f>
        <v>0</v>
      </c>
      <c r="H2888" s="12">
        <f>VLOOKUP(E2888,'[1]Policy Number &amp; Loss Info'!$H$4:$K$8916,3,FALSE)</f>
        <v>0</v>
      </c>
      <c r="I2888" s="13">
        <f t="shared" si="406"/>
        <v>0</v>
      </c>
      <c r="J2888" s="14">
        <f t="shared" si="407"/>
        <v>0</v>
      </c>
      <c r="K2888" s="10" t="s">
        <v>9868</v>
      </c>
      <c r="L2888" s="10"/>
      <c r="M2888" s="10" t="s">
        <v>59</v>
      </c>
      <c r="N2888" s="10">
        <f>VLOOKUP(M2888,[1]Array!$I$8:$J$14,2,FALSE)</f>
        <v>7</v>
      </c>
      <c r="O2888" s="10">
        <v>6217</v>
      </c>
      <c r="P2888" s="15">
        <v>45508</v>
      </c>
      <c r="Q2888" s="10" t="s">
        <v>50</v>
      </c>
      <c r="R2888" s="10" t="s">
        <v>9869</v>
      </c>
      <c r="S2888" s="10" t="s">
        <v>9870</v>
      </c>
      <c r="T2888" s="10">
        <v>0.77</v>
      </c>
      <c r="U2888" s="10">
        <v>0</v>
      </c>
      <c r="V2888" s="16">
        <v>0</v>
      </c>
      <c r="W2888" s="16">
        <v>33083</v>
      </c>
      <c r="X2888" s="16" t="str">
        <f>VLOOKUP(W2888,[1]Array!$C$8:$D$15,2,TRUE)</f>
        <v>05  $25,000 - $49,999</v>
      </c>
      <c r="Y2888" s="14">
        <f t="shared" si="408"/>
        <v>0</v>
      </c>
      <c r="Z2888" s="14">
        <f t="shared" si="409"/>
        <v>0</v>
      </c>
      <c r="AA2888" s="14">
        <f t="shared" si="410"/>
        <v>1</v>
      </c>
      <c r="AB2888" s="14">
        <f t="shared" si="411"/>
        <v>0</v>
      </c>
      <c r="AC2888" s="14">
        <f t="shared" si="412"/>
        <v>6.567084185243266E-2</v>
      </c>
      <c r="AD2888" s="14">
        <f>(Y2888*'[1]Scoring Model'!$K$17+'Working Data - V3'!Z2888*'[1]Scoring Model'!$K$7+'Working Data - V3'!AA2888*'[1]Scoring Model'!$K$9+'Working Data - V3'!AB2888*'[1]Scoring Model'!$K$10+AC2888*'[1]Scoring Model'!$K$11)</f>
        <v>0.21313416837048654</v>
      </c>
      <c r="AE2888" s="14">
        <f t="shared" si="413"/>
        <v>4</v>
      </c>
      <c r="AF2888" s="17" t="str">
        <f>VLOOKUP(AE2888,'[1]Scoring Model'!$C$18:$D$27,2,FALSE)</f>
        <v>01  Low</v>
      </c>
      <c r="AG2888" s="10" t="s">
        <v>9871</v>
      </c>
      <c r="AH2888" s="10" t="s">
        <v>84</v>
      </c>
      <c r="AI2888" s="16">
        <v>2408627</v>
      </c>
      <c r="AJ2888" s="18">
        <v>0</v>
      </c>
    </row>
    <row r="2889" spans="2:36" ht="15" customHeight="1" x14ac:dyDescent="0.25">
      <c r="B2889" s="10" t="s">
        <v>98</v>
      </c>
      <c r="C2889" s="10" t="s">
        <v>46</v>
      </c>
      <c r="D2889" s="10" t="s">
        <v>9872</v>
      </c>
      <c r="E2889" s="10" t="str">
        <f t="shared" si="405"/>
        <v>WCV0032263</v>
      </c>
      <c r="F2889" s="11">
        <f>VLOOKUP(E2889,'[1]Policy Number &amp; Loss Info'!$H$4:$K$8916,2,FALSE)</f>
        <v>19181.96</v>
      </c>
      <c r="G2889" s="11">
        <f>VLOOKUP(E2889,'[1]Policy Number &amp; Loss Info'!$H$4:$K$8916,4,FALSE)</f>
        <v>0</v>
      </c>
      <c r="H2889" s="12">
        <f>VLOOKUP(E2889,'[1]Policy Number &amp; Loss Info'!$H$4:$K$8916,3,FALSE)</f>
        <v>0</v>
      </c>
      <c r="I2889" s="13">
        <f t="shared" si="406"/>
        <v>0</v>
      </c>
      <c r="J2889" s="14">
        <f t="shared" si="407"/>
        <v>0</v>
      </c>
      <c r="K2889" s="10" t="s">
        <v>9873</v>
      </c>
      <c r="L2889" s="10"/>
      <c r="M2889" s="10" t="s">
        <v>49</v>
      </c>
      <c r="N2889" s="10">
        <f>VLOOKUP(M2889,[1]Array!$I$8:$J$14,2,FALSE)</f>
        <v>4</v>
      </c>
      <c r="O2889" s="10">
        <v>8391</v>
      </c>
      <c r="P2889" s="15">
        <v>45589</v>
      </c>
      <c r="Q2889" s="10" t="s">
        <v>109</v>
      </c>
      <c r="R2889" s="10" t="s">
        <v>9874</v>
      </c>
      <c r="S2889" s="10" t="s">
        <v>9875</v>
      </c>
      <c r="T2889" s="10">
        <v>0.93</v>
      </c>
      <c r="U2889" s="10">
        <v>0</v>
      </c>
      <c r="V2889" s="16">
        <v>0</v>
      </c>
      <c r="W2889" s="16">
        <v>11386</v>
      </c>
      <c r="X2889" s="16" t="str">
        <f>VLOOKUP(W2889,[1]Array!$C$8:$D$15,2,TRUE)</f>
        <v>03  $10,000 - $14,999</v>
      </c>
      <c r="Y2889" s="14">
        <f t="shared" si="408"/>
        <v>0</v>
      </c>
      <c r="Z2889" s="14">
        <f t="shared" si="409"/>
        <v>0</v>
      </c>
      <c r="AA2889" s="14">
        <f t="shared" si="410"/>
        <v>0.5</v>
      </c>
      <c r="AB2889" s="14">
        <f t="shared" si="411"/>
        <v>0</v>
      </c>
      <c r="AC2889" s="14">
        <f t="shared" si="412"/>
        <v>2.260158405621613E-2</v>
      </c>
      <c r="AD2889" s="14">
        <f>(Y2889*'[1]Scoring Model'!$K$17+'Working Data - V3'!Z2889*'[1]Scoring Model'!$K$7+'Working Data - V3'!AA2889*'[1]Scoring Model'!$K$9+'Working Data - V3'!AB2889*'[1]Scoring Model'!$K$10+AC2889*'[1]Scoring Model'!$K$11)</f>
        <v>0.10452031681124323</v>
      </c>
      <c r="AE2889" s="14">
        <f t="shared" si="413"/>
        <v>3</v>
      </c>
      <c r="AF2889" s="17" t="str">
        <f>VLOOKUP(AE2889,'[1]Scoring Model'!$C$18:$D$27,2,FALSE)</f>
        <v>01  Low</v>
      </c>
      <c r="AG2889" s="10" t="s">
        <v>537</v>
      </c>
      <c r="AH2889" s="10" t="s">
        <v>512</v>
      </c>
      <c r="AI2889" s="16">
        <v>575689</v>
      </c>
      <c r="AJ2889" s="18">
        <v>0</v>
      </c>
    </row>
    <row r="2890" spans="2:36" ht="15" customHeight="1" x14ac:dyDescent="0.25">
      <c r="B2890" s="10" t="s">
        <v>98</v>
      </c>
      <c r="C2890" s="10" t="s">
        <v>46</v>
      </c>
      <c r="D2890" s="10" t="s">
        <v>9876</v>
      </c>
      <c r="E2890" s="10" t="str">
        <f t="shared" si="405"/>
        <v>WCV0032161</v>
      </c>
      <c r="F2890" s="11">
        <f>VLOOKUP(E2890,'[1]Policy Number &amp; Loss Info'!$H$4:$K$8916,2,FALSE)</f>
        <v>14950.7</v>
      </c>
      <c r="G2890" s="11">
        <f>VLOOKUP(E2890,'[1]Policy Number &amp; Loss Info'!$H$4:$K$8916,4,FALSE)</f>
        <v>197946.7</v>
      </c>
      <c r="H2890" s="12">
        <f>VLOOKUP(E2890,'[1]Policy Number &amp; Loss Info'!$H$4:$K$8916,3,FALSE)</f>
        <v>1</v>
      </c>
      <c r="I2890" s="13">
        <f t="shared" si="406"/>
        <v>13.239962008467831</v>
      </c>
      <c r="J2890" s="14">
        <f t="shared" si="407"/>
        <v>6.6886500297644922</v>
      </c>
      <c r="K2890" s="10" t="s">
        <v>9877</v>
      </c>
      <c r="L2890" s="10"/>
      <c r="M2890" s="10" t="s">
        <v>67</v>
      </c>
      <c r="N2890" s="10">
        <f>VLOOKUP(M2890,[1]Array!$I$8:$J$14,2,FALSE)</f>
        <v>6</v>
      </c>
      <c r="O2890" s="10">
        <v>1624</v>
      </c>
      <c r="P2890" s="15">
        <v>45584</v>
      </c>
      <c r="Q2890" s="10" t="s">
        <v>109</v>
      </c>
      <c r="R2890" s="10" t="s">
        <v>9878</v>
      </c>
      <c r="S2890" s="10" t="s">
        <v>9879</v>
      </c>
      <c r="T2890" s="10">
        <v>1</v>
      </c>
      <c r="U2890" s="10">
        <v>0</v>
      </c>
      <c r="V2890" s="16">
        <v>0</v>
      </c>
      <c r="W2890" s="16">
        <v>6970</v>
      </c>
      <c r="X2890" s="16" t="str">
        <f>VLOOKUP(W2890,[1]Array!$C$8:$D$15,2,TRUE)</f>
        <v>02  $5,000 - $9,999</v>
      </c>
      <c r="Y2890" s="14">
        <f t="shared" si="408"/>
        <v>1</v>
      </c>
      <c r="Z2890" s="14">
        <f t="shared" si="409"/>
        <v>4.6034633829854114E-2</v>
      </c>
      <c r="AA2890" s="14">
        <f t="shared" si="410"/>
        <v>0.83333333333333337</v>
      </c>
      <c r="AB2890" s="14">
        <f t="shared" si="411"/>
        <v>0</v>
      </c>
      <c r="AC2890" s="14">
        <f t="shared" si="412"/>
        <v>1.3835678980487128E-2</v>
      </c>
      <c r="AD2890" s="14">
        <f>(Y2890*'[1]Scoring Model'!$K$17+'Working Data - V3'!Z2890*'[1]Scoring Model'!$K$7+'Working Data - V3'!AA2890*'[1]Scoring Model'!$K$9+'Working Data - V3'!AB2890*'[1]Scoring Model'!$K$10+AC2890*'[1]Scoring Model'!$K$11)</f>
        <v>0.47864072922873496</v>
      </c>
      <c r="AE2890" s="14">
        <f t="shared" si="413"/>
        <v>8</v>
      </c>
      <c r="AF2890" s="17" t="str">
        <f>VLOOKUP(AE2890,'[1]Scoring Model'!$C$18:$D$27,2,FALSE)</f>
        <v>03  High</v>
      </c>
      <c r="AG2890" s="10" t="s">
        <v>8977</v>
      </c>
      <c r="AH2890" s="10" t="s">
        <v>2444</v>
      </c>
      <c r="AI2890" s="16">
        <v>230000</v>
      </c>
      <c r="AJ2890" s="18">
        <v>0</v>
      </c>
    </row>
    <row r="2891" spans="2:36" ht="15" customHeight="1" x14ac:dyDescent="0.25">
      <c r="B2891" s="10" t="s">
        <v>98</v>
      </c>
      <c r="C2891" s="10" t="s">
        <v>46</v>
      </c>
      <c r="D2891" s="10" t="s">
        <v>9880</v>
      </c>
      <c r="E2891" s="10" t="str">
        <f t="shared" si="405"/>
        <v>WCV0032006</v>
      </c>
      <c r="F2891" s="11">
        <f>VLOOKUP(E2891,'[1]Policy Number &amp; Loss Info'!$H$4:$K$8916,2,FALSE)</f>
        <v>3938.38</v>
      </c>
      <c r="G2891" s="11">
        <f>VLOOKUP(E2891,'[1]Policy Number &amp; Loss Info'!$H$4:$K$8916,4,FALSE)</f>
        <v>190</v>
      </c>
      <c r="H2891" s="12">
        <f>VLOOKUP(E2891,'[1]Policy Number &amp; Loss Info'!$H$4:$K$8916,3,FALSE)</f>
        <v>1</v>
      </c>
      <c r="I2891" s="13">
        <f t="shared" si="406"/>
        <v>4.824318628471605E-2</v>
      </c>
      <c r="J2891" s="14">
        <f t="shared" si="407"/>
        <v>25.39115067616634</v>
      </c>
      <c r="K2891" s="10" t="s">
        <v>9881</v>
      </c>
      <c r="L2891" s="10"/>
      <c r="M2891" s="10" t="s">
        <v>87</v>
      </c>
      <c r="N2891" s="10">
        <f>VLOOKUP(M2891,[1]Array!$I$8:$J$14,2,FALSE)</f>
        <v>3</v>
      </c>
      <c r="O2891" s="10">
        <v>6834</v>
      </c>
      <c r="P2891" s="15">
        <v>45580</v>
      </c>
      <c r="Q2891" s="10" t="s">
        <v>109</v>
      </c>
      <c r="R2891" s="10" t="s">
        <v>896</v>
      </c>
      <c r="S2891" s="10" t="s">
        <v>897</v>
      </c>
      <c r="T2891" s="10">
        <v>1</v>
      </c>
      <c r="U2891" s="10">
        <v>1</v>
      </c>
      <c r="V2891" s="16">
        <v>190</v>
      </c>
      <c r="W2891" s="16">
        <v>2862</v>
      </c>
      <c r="X2891" s="16" t="str">
        <f>VLOOKUP(W2891,[1]Array!$C$8:$D$15,2,TRUE)</f>
        <v>01  $0 - $4,999</v>
      </c>
      <c r="Y2891" s="14">
        <f t="shared" si="408"/>
        <v>2.4121593142358025E-2</v>
      </c>
      <c r="Z2891" s="14">
        <f t="shared" si="409"/>
        <v>0.17475459452871484</v>
      </c>
      <c r="AA2891" s="14">
        <f t="shared" si="410"/>
        <v>0.33333333333333331</v>
      </c>
      <c r="AB2891" s="14">
        <f t="shared" si="411"/>
        <v>0</v>
      </c>
      <c r="AC2891" s="14">
        <f t="shared" si="412"/>
        <v>5.6811640232645854E-3</v>
      </c>
      <c r="AD2891" s="14">
        <f>(Y2891*'[1]Scoring Model'!$K$17+'Working Data - V3'!Z2891*'[1]Scoring Model'!$K$7+'Working Data - V3'!AA2891*'[1]Scoring Model'!$K$9+'Working Data - V3'!AB2891*'[1]Scoring Model'!$K$10+AC2891*'[1]Scoring Model'!$K$11)</f>
        <v>0.10999029631976996</v>
      </c>
      <c r="AE2891" s="14">
        <f t="shared" si="413"/>
        <v>3</v>
      </c>
      <c r="AF2891" s="17" t="str">
        <f>VLOOKUP(AE2891,'[1]Scoring Model'!$C$18:$D$27,2,FALSE)</f>
        <v>01  Low</v>
      </c>
      <c r="AG2891" s="10" t="s">
        <v>9882</v>
      </c>
      <c r="AH2891" s="10" t="s">
        <v>898</v>
      </c>
      <c r="AI2891" s="16">
        <v>101700</v>
      </c>
      <c r="AJ2891" s="18">
        <v>0.121765</v>
      </c>
    </row>
    <row r="2892" spans="2:36" ht="15" customHeight="1" x14ac:dyDescent="0.25">
      <c r="B2892" s="10" t="s">
        <v>55</v>
      </c>
      <c r="C2892" s="10" t="s">
        <v>36</v>
      </c>
      <c r="D2892" s="10" t="s">
        <v>9883</v>
      </c>
      <c r="E2892" s="10" t="str">
        <f t="shared" si="405"/>
        <v>WCV0032103</v>
      </c>
      <c r="F2892" s="11">
        <f>VLOOKUP(E2892,'[1]Policy Number &amp; Loss Info'!$H$4:$K$8916,2,FALSE)</f>
        <v>1730.51</v>
      </c>
      <c r="G2892" s="11">
        <f>VLOOKUP(E2892,'[1]Policy Number &amp; Loss Info'!$H$4:$K$8916,4,FALSE)</f>
        <v>0</v>
      </c>
      <c r="H2892" s="12">
        <f>VLOOKUP(E2892,'[1]Policy Number &amp; Loss Info'!$H$4:$K$8916,3,FALSE)</f>
        <v>0</v>
      </c>
      <c r="I2892" s="13">
        <f t="shared" si="406"/>
        <v>0</v>
      </c>
      <c r="J2892" s="14">
        <f t="shared" si="407"/>
        <v>0</v>
      </c>
      <c r="K2892" s="10" t="s">
        <v>9884</v>
      </c>
      <c r="L2892" s="10"/>
      <c r="M2892" s="10" t="s">
        <v>87</v>
      </c>
      <c r="N2892" s="10">
        <f>VLOOKUP(M2892,[1]Array!$I$8:$J$14,2,FALSE)</f>
        <v>3</v>
      </c>
      <c r="O2892" s="10">
        <v>8832</v>
      </c>
      <c r="P2892" s="15">
        <v>45595</v>
      </c>
      <c r="Q2892" s="10" t="s">
        <v>60</v>
      </c>
      <c r="R2892" s="10" t="s">
        <v>3092</v>
      </c>
      <c r="S2892" s="10" t="s">
        <v>3093</v>
      </c>
      <c r="T2892" s="10">
        <v>1</v>
      </c>
      <c r="U2892" s="10">
        <v>0</v>
      </c>
      <c r="V2892" s="16">
        <v>0</v>
      </c>
      <c r="W2892" s="16">
        <v>1219</v>
      </c>
      <c r="X2892" s="16" t="str">
        <f>VLOOKUP(W2892,[1]Array!$C$8:$D$15,2,TRUE)</f>
        <v>01  $0 - $4,999</v>
      </c>
      <c r="Y2892" s="14">
        <f t="shared" si="408"/>
        <v>0</v>
      </c>
      <c r="Z2892" s="14">
        <f t="shared" si="409"/>
        <v>0</v>
      </c>
      <c r="AA2892" s="14">
        <f t="shared" si="410"/>
        <v>0.33333333333333331</v>
      </c>
      <c r="AB2892" s="14">
        <f t="shared" si="411"/>
        <v>0</v>
      </c>
      <c r="AC2892" s="14">
        <f t="shared" si="412"/>
        <v>2.4197550469460269E-3</v>
      </c>
      <c r="AD2892" s="14">
        <f>(Y2892*'[1]Scoring Model'!$K$17+'Working Data - V3'!Z2892*'[1]Scoring Model'!$K$7+'Working Data - V3'!AA2892*'[1]Scoring Model'!$K$9+'Working Data - V3'!AB2892*'[1]Scoring Model'!$K$10+AC2892*'[1]Scoring Model'!$K$11)</f>
        <v>6.7150617676055874E-2</v>
      </c>
      <c r="AE2892" s="14">
        <f t="shared" si="413"/>
        <v>2</v>
      </c>
      <c r="AF2892" s="17" t="str">
        <f>VLOOKUP(AE2892,'[1]Scoring Model'!$C$18:$D$27,2,FALSE)</f>
        <v>01  Low</v>
      </c>
      <c r="AG2892" s="10" t="s">
        <v>9885</v>
      </c>
      <c r="AH2892" s="10" t="s">
        <v>206</v>
      </c>
      <c r="AI2892" s="16">
        <v>170000</v>
      </c>
      <c r="AJ2892" s="18">
        <v>0</v>
      </c>
    </row>
    <row r="2893" spans="2:36" ht="15" customHeight="1" x14ac:dyDescent="0.25">
      <c r="B2893" s="10" t="s">
        <v>35</v>
      </c>
      <c r="C2893" s="10" t="s">
        <v>78</v>
      </c>
      <c r="D2893" s="10" t="s">
        <v>9886</v>
      </c>
      <c r="E2893" s="10" t="str">
        <f t="shared" si="405"/>
        <v>WCV0032014</v>
      </c>
      <c r="F2893" s="11">
        <f>VLOOKUP(E2893,'[1]Policy Number &amp; Loss Info'!$H$4:$K$8916,2,FALSE)</f>
        <v>18294.45</v>
      </c>
      <c r="G2893" s="11">
        <f>VLOOKUP(E2893,'[1]Policy Number &amp; Loss Info'!$H$4:$K$8916,4,FALSE)</f>
        <v>0</v>
      </c>
      <c r="H2893" s="12">
        <f>VLOOKUP(E2893,'[1]Policy Number &amp; Loss Info'!$H$4:$K$8916,3,FALSE)</f>
        <v>0</v>
      </c>
      <c r="I2893" s="13">
        <f t="shared" si="406"/>
        <v>0</v>
      </c>
      <c r="J2893" s="14">
        <f t="shared" si="407"/>
        <v>0</v>
      </c>
      <c r="K2893" s="10" t="s">
        <v>9887</v>
      </c>
      <c r="L2893" s="10"/>
      <c r="M2893" s="10" t="s">
        <v>87</v>
      </c>
      <c r="N2893" s="10">
        <f>VLOOKUP(M2893,[1]Array!$I$8:$J$14,2,FALSE)</f>
        <v>3</v>
      </c>
      <c r="O2893" s="10">
        <v>8832</v>
      </c>
      <c r="P2893" s="15">
        <v>45595</v>
      </c>
      <c r="Q2893" s="10" t="s">
        <v>60</v>
      </c>
      <c r="R2893" s="10" t="s">
        <v>402</v>
      </c>
      <c r="S2893" s="10" t="s">
        <v>403</v>
      </c>
      <c r="T2893" s="10">
        <v>0.92</v>
      </c>
      <c r="U2893" s="10">
        <v>0</v>
      </c>
      <c r="V2893" s="16">
        <v>0</v>
      </c>
      <c r="W2893" s="16">
        <v>11304</v>
      </c>
      <c r="X2893" s="16" t="str">
        <f>VLOOKUP(W2893,[1]Array!$C$8:$D$15,2,TRUE)</f>
        <v>03  $10,000 - $14,999</v>
      </c>
      <c r="Y2893" s="14">
        <f t="shared" si="408"/>
        <v>0</v>
      </c>
      <c r="Z2893" s="14">
        <f t="shared" si="409"/>
        <v>0</v>
      </c>
      <c r="AA2893" s="14">
        <f t="shared" si="410"/>
        <v>0.33333333333333331</v>
      </c>
      <c r="AB2893" s="14">
        <f t="shared" si="411"/>
        <v>0</v>
      </c>
      <c r="AC2893" s="14">
        <f t="shared" si="412"/>
        <v>2.2438811362328046E-2</v>
      </c>
      <c r="AD2893" s="14">
        <f>(Y2893*'[1]Scoring Model'!$K$17+'Working Data - V3'!Z2893*'[1]Scoring Model'!$K$7+'Working Data - V3'!AA2893*'[1]Scoring Model'!$K$9+'Working Data - V3'!AB2893*'[1]Scoring Model'!$K$10+AC2893*'[1]Scoring Model'!$K$11)</f>
        <v>7.1154428939132278E-2</v>
      </c>
      <c r="AE2893" s="14">
        <f t="shared" si="413"/>
        <v>2</v>
      </c>
      <c r="AF2893" s="17" t="str">
        <f>VLOOKUP(AE2893,'[1]Scoring Model'!$C$18:$D$27,2,FALSE)</f>
        <v>01  Low</v>
      </c>
      <c r="AG2893" s="10" t="s">
        <v>7070</v>
      </c>
      <c r="AH2893" s="10" t="s">
        <v>418</v>
      </c>
      <c r="AI2893" s="16">
        <v>5076966</v>
      </c>
      <c r="AJ2893" s="18">
        <v>0</v>
      </c>
    </row>
    <row r="2894" spans="2:36" ht="15" customHeight="1" x14ac:dyDescent="0.25">
      <c r="B2894" s="10" t="s">
        <v>98</v>
      </c>
      <c r="C2894" s="10" t="s">
        <v>46</v>
      </c>
      <c r="D2894" s="10" t="s">
        <v>9888</v>
      </c>
      <c r="E2894" s="10" t="str">
        <f t="shared" si="405"/>
        <v>WCV0032036</v>
      </c>
      <c r="F2894" s="11">
        <f>VLOOKUP(E2894,'[1]Policy Number &amp; Loss Info'!$H$4:$K$8916,2,FALSE)</f>
        <v>3147.21</v>
      </c>
      <c r="G2894" s="11">
        <f>VLOOKUP(E2894,'[1]Policy Number &amp; Loss Info'!$H$4:$K$8916,4,FALSE)</f>
        <v>0</v>
      </c>
      <c r="H2894" s="12">
        <f>VLOOKUP(E2894,'[1]Policy Number &amp; Loss Info'!$H$4:$K$8916,3,FALSE)</f>
        <v>0</v>
      </c>
      <c r="I2894" s="13">
        <f t="shared" si="406"/>
        <v>0</v>
      </c>
      <c r="J2894" s="14">
        <f t="shared" si="407"/>
        <v>0</v>
      </c>
      <c r="K2894" s="10" t="s">
        <v>9889</v>
      </c>
      <c r="L2894" s="10"/>
      <c r="M2894" s="10" t="s">
        <v>87</v>
      </c>
      <c r="N2894" s="10">
        <f>VLOOKUP(M2894,[1]Array!$I$8:$J$14,2,FALSE)</f>
        <v>3</v>
      </c>
      <c r="O2894" s="10">
        <v>8010</v>
      </c>
      <c r="P2894" s="15">
        <v>45587</v>
      </c>
      <c r="Q2894" s="10" t="s">
        <v>102</v>
      </c>
      <c r="R2894" s="10" t="s">
        <v>103</v>
      </c>
      <c r="S2894" s="10" t="s">
        <v>893</v>
      </c>
      <c r="T2894" s="10">
        <v>1</v>
      </c>
      <c r="U2894" s="10">
        <v>0</v>
      </c>
      <c r="V2894" s="16">
        <v>0</v>
      </c>
      <c r="W2894" s="16">
        <v>2390</v>
      </c>
      <c r="X2894" s="16" t="str">
        <f>VLOOKUP(W2894,[1]Array!$C$8:$D$15,2,TRUE)</f>
        <v>01  $0 - $4,999</v>
      </c>
      <c r="Y2894" s="14">
        <f t="shared" si="408"/>
        <v>0</v>
      </c>
      <c r="Z2894" s="14">
        <f t="shared" si="409"/>
        <v>0</v>
      </c>
      <c r="AA2894" s="14">
        <f t="shared" si="410"/>
        <v>0.33333333333333331</v>
      </c>
      <c r="AB2894" s="14">
        <f t="shared" si="411"/>
        <v>0</v>
      </c>
      <c r="AC2894" s="14">
        <f t="shared" si="412"/>
        <v>4.744228516981956E-3</v>
      </c>
      <c r="AD2894" s="14">
        <f>(Y2894*'[1]Scoring Model'!$K$17+'Working Data - V3'!Z2894*'[1]Scoring Model'!$K$7+'Working Data - V3'!AA2894*'[1]Scoring Model'!$K$9+'Working Data - V3'!AB2894*'[1]Scoring Model'!$K$10+AC2894*'[1]Scoring Model'!$K$11)</f>
        <v>6.7615512370063052E-2</v>
      </c>
      <c r="AE2894" s="14">
        <f t="shared" si="413"/>
        <v>2</v>
      </c>
      <c r="AF2894" s="17" t="str">
        <f>VLOOKUP(AE2894,'[1]Scoring Model'!$C$18:$D$27,2,FALSE)</f>
        <v>01  Low</v>
      </c>
      <c r="AG2894" s="10" t="s">
        <v>6231</v>
      </c>
      <c r="AH2894" s="10" t="s">
        <v>106</v>
      </c>
      <c r="AI2894" s="16">
        <v>160600</v>
      </c>
      <c r="AJ2894" s="18">
        <v>0</v>
      </c>
    </row>
    <row r="2895" spans="2:36" ht="15" customHeight="1" x14ac:dyDescent="0.25">
      <c r="B2895" s="10" t="s">
        <v>98</v>
      </c>
      <c r="C2895" s="10" t="s">
        <v>46</v>
      </c>
      <c r="D2895" s="10" t="s">
        <v>9890</v>
      </c>
      <c r="E2895" s="10" t="str">
        <f t="shared" si="405"/>
        <v>WCV0031734</v>
      </c>
      <c r="F2895" s="11">
        <f>VLOOKUP(E2895,'[1]Policy Number &amp; Loss Info'!$H$4:$K$8916,2,FALSE)</f>
        <v>24136.68</v>
      </c>
      <c r="G2895" s="11">
        <f>VLOOKUP(E2895,'[1]Policy Number &amp; Loss Info'!$H$4:$K$8916,4,FALSE)</f>
        <v>0</v>
      </c>
      <c r="H2895" s="12">
        <f>VLOOKUP(E2895,'[1]Policy Number &amp; Loss Info'!$H$4:$K$8916,3,FALSE)</f>
        <v>0</v>
      </c>
      <c r="I2895" s="13">
        <f t="shared" si="406"/>
        <v>0</v>
      </c>
      <c r="J2895" s="14">
        <f t="shared" si="407"/>
        <v>0</v>
      </c>
      <c r="K2895" s="10" t="s">
        <v>9891</v>
      </c>
      <c r="L2895" s="10"/>
      <c r="M2895" s="10" t="s">
        <v>49</v>
      </c>
      <c r="N2895" s="10">
        <f>VLOOKUP(M2895,[1]Array!$I$8:$J$14,2,FALSE)</f>
        <v>4</v>
      </c>
      <c r="O2895" s="10">
        <v>9102</v>
      </c>
      <c r="P2895" s="15">
        <v>45596</v>
      </c>
      <c r="Q2895" s="10" t="s">
        <v>102</v>
      </c>
      <c r="R2895" s="10" t="s">
        <v>103</v>
      </c>
      <c r="S2895" s="10" t="s">
        <v>5031</v>
      </c>
      <c r="T2895" s="10">
        <v>0.73</v>
      </c>
      <c r="U2895" s="10">
        <v>0</v>
      </c>
      <c r="V2895" s="16">
        <v>0</v>
      </c>
      <c r="W2895" s="16">
        <v>15096</v>
      </c>
      <c r="X2895" s="16" t="str">
        <f>VLOOKUP(W2895,[1]Array!$C$8:$D$15,2,TRUE)</f>
        <v>04  $15,000 - $24,999</v>
      </c>
      <c r="Y2895" s="14">
        <f t="shared" si="408"/>
        <v>0</v>
      </c>
      <c r="Z2895" s="14">
        <f t="shared" si="409"/>
        <v>0</v>
      </c>
      <c r="AA2895" s="14">
        <f t="shared" si="410"/>
        <v>0.5</v>
      </c>
      <c r="AB2895" s="14">
        <f t="shared" si="411"/>
        <v>0</v>
      </c>
      <c r="AC2895" s="14">
        <f t="shared" si="412"/>
        <v>2.9966055938225777E-2</v>
      </c>
      <c r="AD2895" s="14">
        <f>(Y2895*'[1]Scoring Model'!$K$17+'Working Data - V3'!Z2895*'[1]Scoring Model'!$K$7+'Working Data - V3'!AA2895*'[1]Scoring Model'!$K$9+'Working Data - V3'!AB2895*'[1]Scoring Model'!$K$10+AC2895*'[1]Scoring Model'!$K$11)</f>
        <v>0.10599321118764517</v>
      </c>
      <c r="AE2895" s="14">
        <f t="shared" si="413"/>
        <v>3</v>
      </c>
      <c r="AF2895" s="17" t="str">
        <f>VLOOKUP(AE2895,'[1]Scoring Model'!$C$18:$D$27,2,FALSE)</f>
        <v>01  Low</v>
      </c>
      <c r="AG2895" s="10" t="s">
        <v>9892</v>
      </c>
      <c r="AH2895" s="10" t="s">
        <v>106</v>
      </c>
      <c r="AI2895" s="16">
        <v>1345943</v>
      </c>
      <c r="AJ2895" s="18">
        <v>0</v>
      </c>
    </row>
    <row r="2896" spans="2:36" ht="15" customHeight="1" x14ac:dyDescent="0.25">
      <c r="B2896" s="10" t="s">
        <v>98</v>
      </c>
      <c r="C2896" s="10" t="s">
        <v>46</v>
      </c>
      <c r="D2896" s="10" t="s">
        <v>9893</v>
      </c>
      <c r="E2896" s="10" t="str">
        <f t="shared" si="405"/>
        <v>WCV0031875</v>
      </c>
      <c r="F2896" s="11">
        <f>VLOOKUP(E2896,'[1]Policy Number &amp; Loss Info'!$H$4:$K$8916,2,FALSE)</f>
        <v>11806.4</v>
      </c>
      <c r="G2896" s="11">
        <f>VLOOKUP(E2896,'[1]Policy Number &amp; Loss Info'!$H$4:$K$8916,4,FALSE)</f>
        <v>0</v>
      </c>
      <c r="H2896" s="12">
        <f>VLOOKUP(E2896,'[1]Policy Number &amp; Loss Info'!$H$4:$K$8916,3,FALSE)</f>
        <v>0</v>
      </c>
      <c r="I2896" s="13">
        <f t="shared" si="406"/>
        <v>0</v>
      </c>
      <c r="J2896" s="14">
        <f t="shared" si="407"/>
        <v>0</v>
      </c>
      <c r="K2896" s="10" t="s">
        <v>9894</v>
      </c>
      <c r="L2896" s="10"/>
      <c r="M2896" s="10" t="s">
        <v>101</v>
      </c>
      <c r="N2896" s="10">
        <f>VLOOKUP(M2896,[1]Array!$I$8:$J$14,2,FALSE)</f>
        <v>5</v>
      </c>
      <c r="O2896" s="10">
        <v>8393</v>
      </c>
      <c r="P2896" s="15">
        <v>45573</v>
      </c>
      <c r="Q2896" s="10" t="s">
        <v>102</v>
      </c>
      <c r="R2896" s="10" t="s">
        <v>2046</v>
      </c>
      <c r="S2896" s="10" t="s">
        <v>2047</v>
      </c>
      <c r="T2896" s="10">
        <v>0.92</v>
      </c>
      <c r="U2896" s="10">
        <v>0</v>
      </c>
      <c r="V2896" s="16">
        <v>0</v>
      </c>
      <c r="W2896" s="16">
        <v>5155</v>
      </c>
      <c r="X2896" s="16" t="str">
        <f>VLOOKUP(W2896,[1]Array!$C$8:$D$15,2,TRUE)</f>
        <v>02  $5,000 - $9,999</v>
      </c>
      <c r="Y2896" s="14">
        <f t="shared" si="408"/>
        <v>0</v>
      </c>
      <c r="Z2896" s="14">
        <f t="shared" si="409"/>
        <v>0</v>
      </c>
      <c r="AA2896" s="14">
        <f t="shared" si="410"/>
        <v>0.66666666666666663</v>
      </c>
      <c r="AB2896" s="14">
        <f t="shared" si="411"/>
        <v>0</v>
      </c>
      <c r="AC2896" s="14">
        <f t="shared" si="412"/>
        <v>1.0232844353574052E-2</v>
      </c>
      <c r="AD2896" s="14">
        <f>(Y2896*'[1]Scoring Model'!$K$17+'Working Data - V3'!Z2896*'[1]Scoring Model'!$K$7+'Working Data - V3'!AA2896*'[1]Scoring Model'!$K$9+'Working Data - V3'!AB2896*'[1]Scoring Model'!$K$10+AC2896*'[1]Scoring Model'!$K$11)</f>
        <v>0.13537990220404814</v>
      </c>
      <c r="AE2896" s="14">
        <f t="shared" si="413"/>
        <v>3</v>
      </c>
      <c r="AF2896" s="17" t="str">
        <f>VLOOKUP(AE2896,'[1]Scoring Model'!$C$18:$D$27,2,FALSE)</f>
        <v>01  Low</v>
      </c>
      <c r="AG2896" s="10" t="s">
        <v>1524</v>
      </c>
      <c r="AH2896" s="10" t="s">
        <v>297</v>
      </c>
      <c r="AI2896" s="16">
        <v>665000</v>
      </c>
      <c r="AJ2896" s="18">
        <v>0</v>
      </c>
    </row>
    <row r="2897" spans="2:36" ht="15" customHeight="1" x14ac:dyDescent="0.25">
      <c r="B2897" s="10" t="s">
        <v>55</v>
      </c>
      <c r="C2897" s="10" t="s">
        <v>46</v>
      </c>
      <c r="D2897" s="10" t="s">
        <v>9895</v>
      </c>
      <c r="E2897" s="10" t="str">
        <f t="shared" si="405"/>
        <v>WCV0031862</v>
      </c>
      <c r="F2897" s="11">
        <f>VLOOKUP(E2897,'[1]Policy Number &amp; Loss Info'!$H$4:$K$8916,2,FALSE)</f>
        <v>5558.38</v>
      </c>
      <c r="G2897" s="11">
        <f>VLOOKUP(E2897,'[1]Policy Number &amp; Loss Info'!$H$4:$K$8916,4,FALSE)</f>
        <v>0</v>
      </c>
      <c r="H2897" s="12">
        <f>VLOOKUP(E2897,'[1]Policy Number &amp; Loss Info'!$H$4:$K$8916,3,FALSE)</f>
        <v>0</v>
      </c>
      <c r="I2897" s="13">
        <f t="shared" si="406"/>
        <v>0</v>
      </c>
      <c r="J2897" s="14">
        <f t="shared" si="407"/>
        <v>0</v>
      </c>
      <c r="K2897" s="10" t="s">
        <v>9896</v>
      </c>
      <c r="L2897" s="10"/>
      <c r="M2897" s="10" t="s">
        <v>49</v>
      </c>
      <c r="N2897" s="10">
        <f>VLOOKUP(M2897,[1]Array!$I$8:$J$14,2,FALSE)</f>
        <v>4</v>
      </c>
      <c r="O2897" s="10">
        <v>9015</v>
      </c>
      <c r="P2897" s="15">
        <v>45571</v>
      </c>
      <c r="Q2897" s="10" t="s">
        <v>545</v>
      </c>
      <c r="R2897" s="10" t="s">
        <v>8444</v>
      </c>
      <c r="S2897" s="10" t="s">
        <v>9897</v>
      </c>
      <c r="T2897" s="10">
        <v>1</v>
      </c>
      <c r="U2897" s="10">
        <v>0</v>
      </c>
      <c r="V2897" s="16">
        <v>0</v>
      </c>
      <c r="W2897" s="16">
        <v>3040</v>
      </c>
      <c r="X2897" s="16" t="str">
        <f>VLOOKUP(W2897,[1]Array!$C$8:$D$15,2,TRUE)</f>
        <v>01  $0 - $4,999</v>
      </c>
      <c r="Y2897" s="14">
        <f t="shared" si="408"/>
        <v>0</v>
      </c>
      <c r="Z2897" s="14">
        <f t="shared" si="409"/>
        <v>0</v>
      </c>
      <c r="AA2897" s="14">
        <f t="shared" si="410"/>
        <v>0.5</v>
      </c>
      <c r="AB2897" s="14">
        <f t="shared" si="411"/>
        <v>0</v>
      </c>
      <c r="AC2897" s="14">
        <f t="shared" si="412"/>
        <v>6.0344998709728646E-3</v>
      </c>
      <c r="AD2897" s="14">
        <f>(Y2897*'[1]Scoring Model'!$K$17+'Working Data - V3'!Z2897*'[1]Scoring Model'!$K$7+'Working Data - V3'!AA2897*'[1]Scoring Model'!$K$9+'Working Data - V3'!AB2897*'[1]Scoring Model'!$K$10+AC2897*'[1]Scoring Model'!$K$11)</f>
        <v>0.10120689997419458</v>
      </c>
      <c r="AE2897" s="14">
        <f t="shared" si="413"/>
        <v>3</v>
      </c>
      <c r="AF2897" s="17" t="str">
        <f>VLOOKUP(AE2897,'[1]Scoring Model'!$C$18:$D$27,2,FALSE)</f>
        <v>01  Low</v>
      </c>
      <c r="AG2897" s="10" t="s">
        <v>273</v>
      </c>
      <c r="AH2897" s="10" t="s">
        <v>2422</v>
      </c>
      <c r="AI2897" s="16">
        <v>235000</v>
      </c>
      <c r="AJ2897" s="18">
        <v>0</v>
      </c>
    </row>
    <row r="2898" spans="2:36" ht="15" customHeight="1" x14ac:dyDescent="0.25">
      <c r="B2898" s="10" t="s">
        <v>55</v>
      </c>
      <c r="C2898" s="10" t="s">
        <v>56</v>
      </c>
      <c r="D2898" s="10" t="s">
        <v>9898</v>
      </c>
      <c r="E2898" s="10" t="str">
        <f t="shared" si="405"/>
        <v>WCV0031294</v>
      </c>
      <c r="F2898" s="11">
        <f>VLOOKUP(E2898,'[1]Policy Number &amp; Loss Info'!$H$4:$K$8916,2,FALSE)</f>
        <v>8597.64</v>
      </c>
      <c r="G2898" s="11">
        <f>VLOOKUP(E2898,'[1]Policy Number &amp; Loss Info'!$H$4:$K$8916,4,FALSE)</f>
        <v>1500</v>
      </c>
      <c r="H2898" s="12">
        <f>VLOOKUP(E2898,'[1]Policy Number &amp; Loss Info'!$H$4:$K$8916,3,FALSE)</f>
        <v>1</v>
      </c>
      <c r="I2898" s="13">
        <f t="shared" si="406"/>
        <v>0.17446648149957431</v>
      </c>
      <c r="J2898" s="14">
        <f t="shared" si="407"/>
        <v>11.631098766638287</v>
      </c>
      <c r="K2898" s="10" t="s">
        <v>9899</v>
      </c>
      <c r="L2898" s="10"/>
      <c r="M2898" s="10" t="s">
        <v>49</v>
      </c>
      <c r="N2898" s="10">
        <f>VLOOKUP(M2898,[1]Array!$I$8:$J$14,2,FALSE)</f>
        <v>4</v>
      </c>
      <c r="O2898" s="10">
        <v>42</v>
      </c>
      <c r="P2898" s="15">
        <v>45571</v>
      </c>
      <c r="Q2898" s="10" t="s">
        <v>60</v>
      </c>
      <c r="R2898" s="10" t="s">
        <v>630</v>
      </c>
      <c r="S2898" s="10" t="s">
        <v>4420</v>
      </c>
      <c r="T2898" s="10">
        <v>1</v>
      </c>
      <c r="U2898" s="10">
        <v>1</v>
      </c>
      <c r="V2898" s="16">
        <v>1500</v>
      </c>
      <c r="W2898" s="16">
        <v>4518</v>
      </c>
      <c r="X2898" s="16" t="str">
        <f>VLOOKUP(W2898,[1]Array!$C$8:$D$15,2,TRUE)</f>
        <v>01  $0 - $4,999</v>
      </c>
      <c r="Y2898" s="14">
        <f t="shared" si="408"/>
        <v>8.7233240749787153E-2</v>
      </c>
      <c r="Z2898" s="14">
        <f t="shared" si="409"/>
        <v>8.0051037261388E-2</v>
      </c>
      <c r="AA2898" s="14">
        <f t="shared" si="410"/>
        <v>0.5</v>
      </c>
      <c r="AB2898" s="14">
        <f t="shared" si="411"/>
        <v>0</v>
      </c>
      <c r="AC2898" s="14">
        <f t="shared" si="412"/>
        <v>8.968378426662961E-3</v>
      </c>
      <c r="AD2898" s="14">
        <f>(Y2898*'[1]Scoring Model'!$K$17+'Working Data - V3'!Z2898*'[1]Scoring Model'!$K$7+'Working Data - V3'!AA2898*'[1]Scoring Model'!$K$9+'Working Data - V3'!AB2898*'[1]Scoring Model'!$K$10+AC2898*'[1]Scoring Model'!$K$11)</f>
        <v>0.14397385536254634</v>
      </c>
      <c r="AE2898" s="14">
        <f t="shared" si="413"/>
        <v>3</v>
      </c>
      <c r="AF2898" s="17" t="str">
        <f>VLOOKUP(AE2898,'[1]Scoring Model'!$C$18:$D$27,2,FALSE)</f>
        <v>01  Low</v>
      </c>
      <c r="AG2898" s="10" t="s">
        <v>9900</v>
      </c>
      <c r="AH2898" s="10" t="s">
        <v>1450</v>
      </c>
      <c r="AI2898" s="16">
        <v>86552</v>
      </c>
      <c r="AJ2898" s="18">
        <v>0.58260500000000004</v>
      </c>
    </row>
    <row r="2899" spans="2:36" ht="15" customHeight="1" x14ac:dyDescent="0.25">
      <c r="B2899" s="10" t="s">
        <v>35</v>
      </c>
      <c r="C2899" s="10" t="s">
        <v>78</v>
      </c>
      <c r="D2899" s="10" t="s">
        <v>9901</v>
      </c>
      <c r="E2899" s="10" t="str">
        <f t="shared" si="405"/>
        <v>WCV0030466</v>
      </c>
      <c r="F2899" s="11">
        <f>VLOOKUP(E2899,'[1]Policy Number &amp; Loss Info'!$H$4:$K$8916,2,FALSE)</f>
        <v>2896.9700000000003</v>
      </c>
      <c r="G2899" s="11">
        <f>VLOOKUP(E2899,'[1]Policy Number &amp; Loss Info'!$H$4:$K$8916,4,FALSE)</f>
        <v>0</v>
      </c>
      <c r="H2899" s="12">
        <f>VLOOKUP(E2899,'[1]Policy Number &amp; Loss Info'!$H$4:$K$8916,3,FALSE)</f>
        <v>0</v>
      </c>
      <c r="I2899" s="13">
        <f t="shared" si="406"/>
        <v>0</v>
      </c>
      <c r="J2899" s="14">
        <f t="shared" si="407"/>
        <v>0</v>
      </c>
      <c r="K2899" s="10" t="s">
        <v>9902</v>
      </c>
      <c r="L2899" s="10"/>
      <c r="M2899" s="10" t="s">
        <v>161</v>
      </c>
      <c r="N2899" s="10">
        <f>VLOOKUP(M2899,[1]Array!$I$8:$J$14,2,FALSE)</f>
        <v>2</v>
      </c>
      <c r="O2899" s="10">
        <v>8868</v>
      </c>
      <c r="P2899" s="15">
        <v>45595</v>
      </c>
      <c r="Q2899" s="10" t="s">
        <v>60</v>
      </c>
      <c r="R2899" s="10" t="s">
        <v>9903</v>
      </c>
      <c r="S2899" s="10" t="s">
        <v>9904</v>
      </c>
      <c r="T2899" s="10">
        <v>1</v>
      </c>
      <c r="U2899" s="10">
        <v>0</v>
      </c>
      <c r="V2899" s="16">
        <v>0</v>
      </c>
      <c r="W2899" s="16">
        <v>1817</v>
      </c>
      <c r="X2899" s="16" t="str">
        <f>VLOOKUP(W2899,[1]Array!$C$8:$D$15,2,TRUE)</f>
        <v>01  $0 - $4,999</v>
      </c>
      <c r="Y2899" s="14">
        <f t="shared" si="408"/>
        <v>0</v>
      </c>
      <c r="Z2899" s="14">
        <f t="shared" si="409"/>
        <v>0</v>
      </c>
      <c r="AA2899" s="14">
        <f t="shared" si="410"/>
        <v>0.16666666666666666</v>
      </c>
      <c r="AB2899" s="14">
        <f t="shared" si="411"/>
        <v>0</v>
      </c>
      <c r="AC2899" s="14">
        <f t="shared" si="412"/>
        <v>3.6068046926176628E-3</v>
      </c>
      <c r="AD2899" s="14">
        <f>(Y2899*'[1]Scoring Model'!$K$17+'Working Data - V3'!Z2899*'[1]Scoring Model'!$K$7+'Working Data - V3'!AA2899*'[1]Scoring Model'!$K$9+'Working Data - V3'!AB2899*'[1]Scoring Model'!$K$10+AC2899*'[1]Scoring Model'!$K$11)</f>
        <v>3.4054694271856867E-2</v>
      </c>
      <c r="AE2899" s="14">
        <f t="shared" si="413"/>
        <v>2</v>
      </c>
      <c r="AF2899" s="17" t="str">
        <f>VLOOKUP(AE2899,'[1]Scoring Model'!$C$18:$D$27,2,FALSE)</f>
        <v>01  Low</v>
      </c>
      <c r="AG2899" s="10" t="s">
        <v>429</v>
      </c>
      <c r="AH2899" s="10" t="s">
        <v>418</v>
      </c>
      <c r="AI2899" s="16">
        <v>240661</v>
      </c>
      <c r="AJ2899" s="18">
        <v>0</v>
      </c>
    </row>
    <row r="2900" spans="2:36" ht="15" customHeight="1" x14ac:dyDescent="0.25">
      <c r="B2900" s="10" t="s">
        <v>55</v>
      </c>
      <c r="C2900" s="10" t="s">
        <v>56</v>
      </c>
      <c r="D2900" s="10" t="s">
        <v>9905</v>
      </c>
      <c r="E2900" s="10" t="str">
        <f t="shared" si="405"/>
        <v>WCV0095441</v>
      </c>
      <c r="F2900" s="11">
        <f>VLOOKUP(E2900,'[1]Policy Number &amp; Loss Info'!$H$4:$K$8916,2,FALSE)</f>
        <v>15571.97</v>
      </c>
      <c r="G2900" s="11">
        <f>VLOOKUP(E2900,'[1]Policy Number &amp; Loss Info'!$H$4:$K$8916,4,FALSE)</f>
        <v>0</v>
      </c>
      <c r="H2900" s="12">
        <f>VLOOKUP(E2900,'[1]Policy Number &amp; Loss Info'!$H$4:$K$8916,3,FALSE)</f>
        <v>0</v>
      </c>
      <c r="I2900" s="13">
        <f t="shared" si="406"/>
        <v>0</v>
      </c>
      <c r="J2900" s="14">
        <f t="shared" si="407"/>
        <v>0</v>
      </c>
      <c r="K2900" s="10" t="s">
        <v>9906</v>
      </c>
      <c r="L2900" s="10"/>
      <c r="M2900" s="10" t="s">
        <v>49</v>
      </c>
      <c r="N2900" s="10">
        <f>VLOOKUP(M2900,[1]Array!$I$8:$J$14,2,FALSE)</f>
        <v>4</v>
      </c>
      <c r="O2900" s="10">
        <v>8391</v>
      </c>
      <c r="P2900" s="15">
        <v>45593</v>
      </c>
      <c r="Q2900" s="10" t="s">
        <v>60</v>
      </c>
      <c r="R2900" s="10" t="s">
        <v>6053</v>
      </c>
      <c r="S2900" s="10" t="s">
        <v>6054</v>
      </c>
      <c r="T2900" s="10">
        <v>1</v>
      </c>
      <c r="U2900" s="10">
        <v>0</v>
      </c>
      <c r="V2900" s="16">
        <v>0</v>
      </c>
      <c r="W2900" s="16">
        <v>5628</v>
      </c>
      <c r="X2900" s="16" t="str">
        <f>VLOOKUP(W2900,[1]Array!$C$8:$D$15,2,TRUE)</f>
        <v>02  $5,000 - $9,999</v>
      </c>
      <c r="Y2900" s="14">
        <f t="shared" si="408"/>
        <v>0</v>
      </c>
      <c r="Z2900" s="14">
        <f t="shared" si="409"/>
        <v>0</v>
      </c>
      <c r="AA2900" s="14">
        <f t="shared" si="410"/>
        <v>0.5</v>
      </c>
      <c r="AB2900" s="14">
        <f t="shared" si="411"/>
        <v>0</v>
      </c>
      <c r="AC2900" s="14">
        <f t="shared" si="412"/>
        <v>1.1171764892708975E-2</v>
      </c>
      <c r="AD2900" s="14">
        <f>(Y2900*'[1]Scoring Model'!$K$17+'Working Data - V3'!Z2900*'[1]Scoring Model'!$K$7+'Working Data - V3'!AA2900*'[1]Scoring Model'!$K$9+'Working Data - V3'!AB2900*'[1]Scoring Model'!$K$10+AC2900*'[1]Scoring Model'!$K$11)</f>
        <v>0.1022343529785418</v>
      </c>
      <c r="AE2900" s="14">
        <f t="shared" si="413"/>
        <v>3</v>
      </c>
      <c r="AF2900" s="17" t="str">
        <f>VLOOKUP(AE2900,'[1]Scoring Model'!$C$18:$D$27,2,FALSE)</f>
        <v>01  Low</v>
      </c>
      <c r="AG2900" s="10" t="s">
        <v>245</v>
      </c>
      <c r="AH2900" s="10" t="s">
        <v>366</v>
      </c>
      <c r="AI2900" s="16">
        <v>298640</v>
      </c>
      <c r="AJ2900" s="18">
        <v>0</v>
      </c>
    </row>
    <row r="2901" spans="2:36" ht="15" customHeight="1" x14ac:dyDescent="0.25">
      <c r="B2901" s="10" t="s">
        <v>55</v>
      </c>
      <c r="C2901" s="10" t="s">
        <v>36</v>
      </c>
      <c r="D2901" s="10" t="s">
        <v>9907</v>
      </c>
      <c r="E2901" s="10" t="str">
        <f t="shared" si="405"/>
        <v>WCV0095395</v>
      </c>
      <c r="F2901" s="11">
        <f>VLOOKUP(E2901,'[1]Policy Number &amp; Loss Info'!$H$4:$K$8916,2,FALSE)</f>
        <v>3265.37</v>
      </c>
      <c r="G2901" s="11">
        <f>VLOOKUP(E2901,'[1]Policy Number &amp; Loss Info'!$H$4:$K$8916,4,FALSE)</f>
        <v>0</v>
      </c>
      <c r="H2901" s="12">
        <f>VLOOKUP(E2901,'[1]Policy Number &amp; Loss Info'!$H$4:$K$8916,3,FALSE)</f>
        <v>0</v>
      </c>
      <c r="I2901" s="13">
        <f t="shared" si="406"/>
        <v>0</v>
      </c>
      <c r="J2901" s="14">
        <f t="shared" si="407"/>
        <v>0</v>
      </c>
      <c r="K2901" s="10" t="s">
        <v>9908</v>
      </c>
      <c r="L2901" s="10"/>
      <c r="M2901" s="10" t="s">
        <v>67</v>
      </c>
      <c r="N2901" s="10">
        <f>VLOOKUP(M2901,[1]Array!$I$8:$J$14,2,FALSE)</f>
        <v>6</v>
      </c>
      <c r="O2901" s="10">
        <v>4635</v>
      </c>
      <c r="P2901" s="15">
        <v>45587</v>
      </c>
      <c r="Q2901" s="10" t="s">
        <v>60</v>
      </c>
      <c r="R2901" s="10" t="s">
        <v>5301</v>
      </c>
      <c r="S2901" s="10" t="s">
        <v>5302</v>
      </c>
      <c r="T2901" s="10">
        <v>1</v>
      </c>
      <c r="U2901" s="10">
        <v>0</v>
      </c>
      <c r="V2901" s="16">
        <v>0</v>
      </c>
      <c r="W2901" s="16">
        <v>1282</v>
      </c>
      <c r="X2901" s="16" t="str">
        <f>VLOOKUP(W2901,[1]Array!$C$8:$D$15,2,TRUE)</f>
        <v>01  $0 - $4,999</v>
      </c>
      <c r="Y2901" s="14">
        <f t="shared" si="408"/>
        <v>0</v>
      </c>
      <c r="Z2901" s="14">
        <f t="shared" si="409"/>
        <v>0</v>
      </c>
      <c r="AA2901" s="14">
        <f t="shared" si="410"/>
        <v>0.83333333333333337</v>
      </c>
      <c r="AB2901" s="14">
        <f t="shared" si="411"/>
        <v>0</v>
      </c>
      <c r="AC2901" s="14">
        <f t="shared" si="412"/>
        <v>2.5448121166405306E-3</v>
      </c>
      <c r="AD2901" s="14">
        <f>(Y2901*'[1]Scoring Model'!$K$17+'Working Data - V3'!Z2901*'[1]Scoring Model'!$K$7+'Working Data - V3'!AA2901*'[1]Scoring Model'!$K$9+'Working Data - V3'!AB2901*'[1]Scoring Model'!$K$10+AC2901*'[1]Scoring Model'!$K$11)</f>
        <v>0.16717562908999478</v>
      </c>
      <c r="AE2901" s="14">
        <f t="shared" si="413"/>
        <v>4</v>
      </c>
      <c r="AF2901" s="17" t="str">
        <f>VLOOKUP(AE2901,'[1]Scoring Model'!$C$18:$D$27,2,FALSE)</f>
        <v>01  Low</v>
      </c>
      <c r="AG2901" s="10" t="s">
        <v>7120</v>
      </c>
      <c r="AH2901" s="10" t="s">
        <v>1016</v>
      </c>
      <c r="AI2901" s="16">
        <v>48517</v>
      </c>
      <c r="AJ2901" s="18">
        <v>0</v>
      </c>
    </row>
    <row r="2902" spans="2:36" ht="15" customHeight="1" x14ac:dyDescent="0.25">
      <c r="B2902" s="10" t="s">
        <v>35</v>
      </c>
      <c r="C2902" s="10" t="s">
        <v>36</v>
      </c>
      <c r="D2902" s="10" t="s">
        <v>9909</v>
      </c>
      <c r="E2902" s="10" t="str">
        <f t="shared" si="405"/>
        <v>WCV0095379</v>
      </c>
      <c r="F2902" s="11">
        <f>VLOOKUP(E2902,'[1]Policy Number &amp; Loss Info'!$H$4:$K$8916,2,FALSE)</f>
        <v>40953.770000000004</v>
      </c>
      <c r="G2902" s="11">
        <f>VLOOKUP(E2902,'[1]Policy Number &amp; Loss Info'!$H$4:$K$8916,4,FALSE)</f>
        <v>0</v>
      </c>
      <c r="H2902" s="12">
        <f>VLOOKUP(E2902,'[1]Policy Number &amp; Loss Info'!$H$4:$K$8916,3,FALSE)</f>
        <v>0</v>
      </c>
      <c r="I2902" s="13">
        <f t="shared" si="406"/>
        <v>0</v>
      </c>
      <c r="J2902" s="14">
        <f t="shared" si="407"/>
        <v>0</v>
      </c>
      <c r="K2902" s="10" t="s">
        <v>9910</v>
      </c>
      <c r="L2902" s="10"/>
      <c r="M2902" s="10" t="s">
        <v>87</v>
      </c>
      <c r="N2902" s="10">
        <f>VLOOKUP(M2902,[1]Array!$I$8:$J$14,2,FALSE)</f>
        <v>3</v>
      </c>
      <c r="O2902" s="10">
        <v>4206</v>
      </c>
      <c r="P2902" s="15">
        <v>45580</v>
      </c>
      <c r="Q2902" s="10" t="s">
        <v>60</v>
      </c>
      <c r="R2902" s="10" t="s">
        <v>1136</v>
      </c>
      <c r="S2902" s="10" t="s">
        <v>1137</v>
      </c>
      <c r="T2902" s="10">
        <v>1.32</v>
      </c>
      <c r="U2902" s="10">
        <v>0</v>
      </c>
      <c r="V2902" s="16">
        <v>0</v>
      </c>
      <c r="W2902" s="16">
        <v>14075</v>
      </c>
      <c r="X2902" s="16" t="str">
        <f>VLOOKUP(W2902,[1]Array!$C$8:$D$15,2,TRUE)</f>
        <v>03  $10,000 - $14,999</v>
      </c>
      <c r="Y2902" s="14">
        <f t="shared" si="408"/>
        <v>0</v>
      </c>
      <c r="Z2902" s="14">
        <f t="shared" si="409"/>
        <v>0</v>
      </c>
      <c r="AA2902" s="14">
        <f t="shared" si="410"/>
        <v>0.33333333333333331</v>
      </c>
      <c r="AB2902" s="14">
        <f t="shared" si="411"/>
        <v>0.32000000000000006</v>
      </c>
      <c r="AC2902" s="14">
        <f t="shared" si="412"/>
        <v>2.7939337396033905E-2</v>
      </c>
      <c r="AD2902" s="14">
        <f>(Y2902*'[1]Scoring Model'!$K$17+'Working Data - V3'!Z2902*'[1]Scoring Model'!$K$7+'Working Data - V3'!AA2902*'[1]Scoring Model'!$K$9+'Working Data - V3'!AB2902*'[1]Scoring Model'!$K$10+AC2902*'[1]Scoring Model'!$K$11)</f>
        <v>0.12025453414587345</v>
      </c>
      <c r="AE2902" s="14">
        <f t="shared" si="413"/>
        <v>3</v>
      </c>
      <c r="AF2902" s="17" t="str">
        <f>VLOOKUP(AE2902,'[1]Scoring Model'!$C$18:$D$27,2,FALSE)</f>
        <v>01  Low</v>
      </c>
      <c r="AG2902" s="10" t="s">
        <v>9911</v>
      </c>
      <c r="AH2902" s="10" t="s">
        <v>1357</v>
      </c>
      <c r="AI2902" s="16">
        <v>393372</v>
      </c>
      <c r="AJ2902" s="18">
        <v>0</v>
      </c>
    </row>
    <row r="2903" spans="2:36" ht="15" customHeight="1" x14ac:dyDescent="0.25">
      <c r="B2903" s="10" t="s">
        <v>35</v>
      </c>
      <c r="C2903" s="10" t="s">
        <v>36</v>
      </c>
      <c r="D2903" s="10" t="s">
        <v>9912</v>
      </c>
      <c r="E2903" s="10" t="str">
        <f t="shared" si="405"/>
        <v>WCV0095355</v>
      </c>
      <c r="F2903" s="11">
        <f>VLOOKUP(E2903,'[1]Policy Number &amp; Loss Info'!$H$4:$K$8916,2,FALSE)</f>
        <v>6657.49</v>
      </c>
      <c r="G2903" s="11">
        <f>VLOOKUP(E2903,'[1]Policy Number &amp; Loss Info'!$H$4:$K$8916,4,FALSE)</f>
        <v>0</v>
      </c>
      <c r="H2903" s="12">
        <f>VLOOKUP(E2903,'[1]Policy Number &amp; Loss Info'!$H$4:$K$8916,3,FALSE)</f>
        <v>0</v>
      </c>
      <c r="I2903" s="13">
        <f t="shared" si="406"/>
        <v>0</v>
      </c>
      <c r="J2903" s="14">
        <f t="shared" si="407"/>
        <v>0</v>
      </c>
      <c r="K2903" s="10" t="s">
        <v>9913</v>
      </c>
      <c r="L2903" s="10"/>
      <c r="M2903" s="10" t="s">
        <v>39</v>
      </c>
      <c r="N2903" s="10">
        <f>VLOOKUP(M2903,[1]Array!$I$8:$J$14,2,FALSE)</f>
        <v>1</v>
      </c>
      <c r="O2903" s="10">
        <v>9083</v>
      </c>
      <c r="P2903" s="15">
        <v>45572</v>
      </c>
      <c r="Q2903" s="10" t="s">
        <v>197</v>
      </c>
      <c r="R2903" s="10" t="s">
        <v>697</v>
      </c>
      <c r="S2903" s="10" t="s">
        <v>698</v>
      </c>
      <c r="T2903" s="10">
        <v>1</v>
      </c>
      <c r="U2903" s="10">
        <v>0</v>
      </c>
      <c r="V2903" s="16">
        <v>0</v>
      </c>
      <c r="W2903" s="16">
        <v>2607</v>
      </c>
      <c r="X2903" s="16" t="str">
        <f>VLOOKUP(W2903,[1]Array!$C$8:$D$15,2,TRUE)</f>
        <v>01  $0 - $4,999</v>
      </c>
      <c r="Y2903" s="14">
        <f t="shared" si="408"/>
        <v>0</v>
      </c>
      <c r="Z2903" s="14">
        <f t="shared" si="409"/>
        <v>0</v>
      </c>
      <c r="AA2903" s="14">
        <f t="shared" si="410"/>
        <v>0</v>
      </c>
      <c r="AB2903" s="14">
        <f t="shared" si="411"/>
        <v>0</v>
      </c>
      <c r="AC2903" s="14">
        <f t="shared" si="412"/>
        <v>5.17498064592969E-3</v>
      </c>
      <c r="AD2903" s="14">
        <f>(Y2903*'[1]Scoring Model'!$K$17+'Working Data - V3'!Z2903*'[1]Scoring Model'!$K$7+'Working Data - V3'!AA2903*'[1]Scoring Model'!$K$9+'Working Data - V3'!AB2903*'[1]Scoring Model'!$K$10+AC2903*'[1]Scoring Model'!$K$11)</f>
        <v>1.034996129185938E-3</v>
      </c>
      <c r="AE2903" s="14">
        <f t="shared" si="413"/>
        <v>1</v>
      </c>
      <c r="AF2903" s="17" t="str">
        <f>VLOOKUP(AE2903,'[1]Scoring Model'!$C$18:$D$27,2,FALSE)</f>
        <v>01  Low</v>
      </c>
      <c r="AG2903" s="10" t="s">
        <v>3529</v>
      </c>
      <c r="AH2903" s="10" t="s">
        <v>700</v>
      </c>
      <c r="AI2903" s="16">
        <v>305343</v>
      </c>
      <c r="AJ2903" s="18">
        <v>0</v>
      </c>
    </row>
    <row r="2904" spans="2:36" ht="15" customHeight="1" x14ac:dyDescent="0.25">
      <c r="B2904" s="10" t="s">
        <v>98</v>
      </c>
      <c r="C2904" s="10" t="s">
        <v>46</v>
      </c>
      <c r="D2904" s="10" t="s">
        <v>9914</v>
      </c>
      <c r="E2904" s="10" t="str">
        <f t="shared" si="405"/>
        <v>WCV0095351</v>
      </c>
      <c r="F2904" s="11">
        <f>VLOOKUP(E2904,'[1]Policy Number &amp; Loss Info'!$H$4:$K$8916,2,FALSE)</f>
        <v>5731.85</v>
      </c>
      <c r="G2904" s="11">
        <f>VLOOKUP(E2904,'[1]Policy Number &amp; Loss Info'!$H$4:$K$8916,4,FALSE)</f>
        <v>0</v>
      </c>
      <c r="H2904" s="12">
        <f>VLOOKUP(E2904,'[1]Policy Number &amp; Loss Info'!$H$4:$K$8916,3,FALSE)</f>
        <v>0</v>
      </c>
      <c r="I2904" s="13">
        <f t="shared" si="406"/>
        <v>0</v>
      </c>
      <c r="J2904" s="14">
        <f t="shared" si="407"/>
        <v>0</v>
      </c>
      <c r="K2904" s="10" t="s">
        <v>9915</v>
      </c>
      <c r="L2904" s="10"/>
      <c r="M2904" s="10" t="s">
        <v>87</v>
      </c>
      <c r="N2904" s="10">
        <f>VLOOKUP(M2904,[1]Array!$I$8:$J$14,2,FALSE)</f>
        <v>3</v>
      </c>
      <c r="O2904" s="10">
        <v>8810</v>
      </c>
      <c r="P2904" s="15">
        <v>45569</v>
      </c>
      <c r="Q2904" s="10" t="s">
        <v>102</v>
      </c>
      <c r="R2904" s="10" t="s">
        <v>1859</v>
      </c>
      <c r="S2904" s="10" t="s">
        <v>1860</v>
      </c>
      <c r="T2904" s="10">
        <v>1</v>
      </c>
      <c r="U2904" s="10">
        <v>0</v>
      </c>
      <c r="V2904" s="16">
        <v>0</v>
      </c>
      <c r="W2904" s="16">
        <v>2188</v>
      </c>
      <c r="X2904" s="16" t="str">
        <f>VLOOKUP(W2904,[1]Array!$C$8:$D$15,2,TRUE)</f>
        <v>01  $0 - $4,999</v>
      </c>
      <c r="Y2904" s="14">
        <f t="shared" si="408"/>
        <v>0</v>
      </c>
      <c r="Z2904" s="14">
        <f t="shared" si="409"/>
        <v>0</v>
      </c>
      <c r="AA2904" s="14">
        <f t="shared" si="410"/>
        <v>0.33333333333333331</v>
      </c>
      <c r="AB2904" s="14">
        <f t="shared" si="411"/>
        <v>0</v>
      </c>
      <c r="AC2904" s="14">
        <f t="shared" si="412"/>
        <v>4.3432518808186275E-3</v>
      </c>
      <c r="AD2904" s="14">
        <f>(Y2904*'[1]Scoring Model'!$K$17+'Working Data - V3'!Z2904*'[1]Scoring Model'!$K$7+'Working Data - V3'!AA2904*'[1]Scoring Model'!$K$9+'Working Data - V3'!AB2904*'[1]Scoring Model'!$K$10+AC2904*'[1]Scoring Model'!$K$11)</f>
        <v>6.753531704283039E-2</v>
      </c>
      <c r="AE2904" s="14">
        <f t="shared" si="413"/>
        <v>2</v>
      </c>
      <c r="AF2904" s="17" t="str">
        <f>VLOOKUP(AE2904,'[1]Scoring Model'!$C$18:$D$27,2,FALSE)</f>
        <v>01  Low</v>
      </c>
      <c r="AG2904" s="10" t="s">
        <v>4100</v>
      </c>
      <c r="AH2904" s="10" t="s">
        <v>269</v>
      </c>
      <c r="AI2904" s="16">
        <v>183000</v>
      </c>
      <c r="AJ2904" s="18">
        <v>0</v>
      </c>
    </row>
    <row r="2905" spans="2:36" ht="15" customHeight="1" x14ac:dyDescent="0.25">
      <c r="B2905" s="10" t="s">
        <v>35</v>
      </c>
      <c r="C2905" s="10" t="s">
        <v>36</v>
      </c>
      <c r="D2905" s="10" t="s">
        <v>9916</v>
      </c>
      <c r="E2905" s="10" t="str">
        <f t="shared" si="405"/>
        <v>WCV0094642</v>
      </c>
      <c r="F2905" s="11">
        <f>VLOOKUP(E2905,'[1]Policy Number &amp; Loss Info'!$H$4:$K$8916,2,FALSE)</f>
        <v>36737.32</v>
      </c>
      <c r="G2905" s="11">
        <f>VLOOKUP(E2905,'[1]Policy Number &amp; Loss Info'!$H$4:$K$8916,4,FALSE)</f>
        <v>0</v>
      </c>
      <c r="H2905" s="12">
        <f>VLOOKUP(E2905,'[1]Policy Number &amp; Loss Info'!$H$4:$K$8916,3,FALSE)</f>
        <v>0</v>
      </c>
      <c r="I2905" s="13">
        <f t="shared" si="406"/>
        <v>0</v>
      </c>
      <c r="J2905" s="14">
        <f t="shared" si="407"/>
        <v>0</v>
      </c>
      <c r="K2905" s="10" t="s">
        <v>9917</v>
      </c>
      <c r="L2905" s="10"/>
      <c r="M2905" s="10" t="s">
        <v>101</v>
      </c>
      <c r="N2905" s="10">
        <f>VLOOKUP(M2905,[1]Array!$I$8:$J$14,2,FALSE)</f>
        <v>5</v>
      </c>
      <c r="O2905" s="10">
        <v>8264</v>
      </c>
      <c r="P2905" s="15">
        <v>45577</v>
      </c>
      <c r="Q2905" s="10" t="s">
        <v>40</v>
      </c>
      <c r="R2905" s="10" t="s">
        <v>451</v>
      </c>
      <c r="S2905" s="10" t="s">
        <v>452</v>
      </c>
      <c r="T2905" s="10">
        <v>1.24</v>
      </c>
      <c r="U2905" s="10">
        <v>0</v>
      </c>
      <c r="V2905" s="16">
        <v>0</v>
      </c>
      <c r="W2905" s="16">
        <v>14765</v>
      </c>
      <c r="X2905" s="16" t="str">
        <f>VLOOKUP(W2905,[1]Array!$C$8:$D$15,2,TRUE)</f>
        <v>03  $10,000 - $14,999</v>
      </c>
      <c r="Y2905" s="14">
        <f t="shared" si="408"/>
        <v>0</v>
      </c>
      <c r="Z2905" s="14">
        <f t="shared" si="409"/>
        <v>0</v>
      </c>
      <c r="AA2905" s="14">
        <f t="shared" si="410"/>
        <v>0.66666666666666663</v>
      </c>
      <c r="AB2905" s="14">
        <f t="shared" si="411"/>
        <v>0.24</v>
      </c>
      <c r="AC2905" s="14">
        <f t="shared" si="412"/>
        <v>2.9309010064116563E-2</v>
      </c>
      <c r="AD2905" s="14">
        <f>(Y2905*'[1]Scoring Model'!$K$17+'Working Data - V3'!Z2905*'[1]Scoring Model'!$K$7+'Working Data - V3'!AA2905*'[1]Scoring Model'!$K$9+'Working Data - V3'!AB2905*'[1]Scoring Model'!$K$10+AC2905*'[1]Scoring Model'!$K$11)</f>
        <v>0.17519513534615666</v>
      </c>
      <c r="AE2905" s="14">
        <f t="shared" si="413"/>
        <v>4</v>
      </c>
      <c r="AF2905" s="17" t="str">
        <f>VLOOKUP(AE2905,'[1]Scoring Model'!$C$18:$D$27,2,FALSE)</f>
        <v>01  Low</v>
      </c>
      <c r="AG2905" s="10" t="s">
        <v>9918</v>
      </c>
      <c r="AH2905" s="10" t="s">
        <v>1223</v>
      </c>
      <c r="AI2905" s="16">
        <v>455935</v>
      </c>
      <c r="AJ2905" s="18">
        <v>0</v>
      </c>
    </row>
    <row r="2906" spans="2:36" ht="15" customHeight="1" x14ac:dyDescent="0.25">
      <c r="B2906" s="10" t="s">
        <v>55</v>
      </c>
      <c r="C2906" s="10" t="s">
        <v>56</v>
      </c>
      <c r="D2906" s="10" t="s">
        <v>9919</v>
      </c>
      <c r="E2906" s="10" t="str">
        <f t="shared" si="405"/>
        <v>WCV0094629</v>
      </c>
      <c r="F2906" s="11">
        <f>VLOOKUP(E2906,'[1]Policy Number &amp; Loss Info'!$H$4:$K$8916,2,FALSE)</f>
        <v>7962.82</v>
      </c>
      <c r="G2906" s="11">
        <f>VLOOKUP(E2906,'[1]Policy Number &amp; Loss Info'!$H$4:$K$8916,4,FALSE)</f>
        <v>0</v>
      </c>
      <c r="H2906" s="12">
        <f>VLOOKUP(E2906,'[1]Policy Number &amp; Loss Info'!$H$4:$K$8916,3,FALSE)</f>
        <v>0</v>
      </c>
      <c r="I2906" s="13">
        <f t="shared" si="406"/>
        <v>0</v>
      </c>
      <c r="J2906" s="14">
        <f t="shared" si="407"/>
        <v>0</v>
      </c>
      <c r="K2906" s="10" t="s">
        <v>9920</v>
      </c>
      <c r="L2906" s="10"/>
      <c r="M2906" s="10" t="s">
        <v>39</v>
      </c>
      <c r="N2906" s="10">
        <f>VLOOKUP(M2906,[1]Array!$I$8:$J$14,2,FALSE)</f>
        <v>1</v>
      </c>
      <c r="O2906" s="10">
        <v>9082</v>
      </c>
      <c r="P2906" s="15">
        <v>45571</v>
      </c>
      <c r="Q2906" s="10" t="s">
        <v>60</v>
      </c>
      <c r="R2906" s="10" t="s">
        <v>5131</v>
      </c>
      <c r="S2906" s="10" t="s">
        <v>5132</v>
      </c>
      <c r="T2906" s="10">
        <v>1</v>
      </c>
      <c r="U2906" s="10">
        <v>0</v>
      </c>
      <c r="V2906" s="16">
        <v>0</v>
      </c>
      <c r="W2906" s="16">
        <v>2667</v>
      </c>
      <c r="X2906" s="16" t="str">
        <f>VLOOKUP(W2906,[1]Array!$C$8:$D$15,2,TRUE)</f>
        <v>01  $0 - $4,999</v>
      </c>
      <c r="Y2906" s="14">
        <f t="shared" si="408"/>
        <v>0</v>
      </c>
      <c r="Z2906" s="14">
        <f t="shared" si="409"/>
        <v>0</v>
      </c>
      <c r="AA2906" s="14">
        <f t="shared" si="410"/>
        <v>0</v>
      </c>
      <c r="AB2906" s="14">
        <f t="shared" si="411"/>
        <v>0</v>
      </c>
      <c r="AC2906" s="14">
        <f t="shared" si="412"/>
        <v>5.2940826170673125E-3</v>
      </c>
      <c r="AD2906" s="14">
        <f>(Y2906*'[1]Scoring Model'!$K$17+'Working Data - V3'!Z2906*'[1]Scoring Model'!$K$7+'Working Data - V3'!AA2906*'[1]Scoring Model'!$K$9+'Working Data - V3'!AB2906*'[1]Scoring Model'!$K$10+AC2906*'[1]Scoring Model'!$K$11)</f>
        <v>1.0588165234134625E-3</v>
      </c>
      <c r="AE2906" s="14">
        <f t="shared" si="413"/>
        <v>1</v>
      </c>
      <c r="AF2906" s="17" t="str">
        <f>VLOOKUP(AE2906,'[1]Scoring Model'!$C$18:$D$27,2,FALSE)</f>
        <v>01  Low</v>
      </c>
      <c r="AG2906" s="10" t="s">
        <v>43</v>
      </c>
      <c r="AH2906" s="10" t="s">
        <v>579</v>
      </c>
      <c r="AI2906" s="16">
        <v>220231</v>
      </c>
      <c r="AJ2906" s="18">
        <v>0</v>
      </c>
    </row>
    <row r="2907" spans="2:36" ht="15" customHeight="1" x14ac:dyDescent="0.25">
      <c r="B2907" s="10" t="s">
        <v>55</v>
      </c>
      <c r="C2907" s="10" t="s">
        <v>78</v>
      </c>
      <c r="D2907" s="10" t="s">
        <v>9921</v>
      </c>
      <c r="E2907" s="10" t="str">
        <f t="shared" si="405"/>
        <v>WCV0094627</v>
      </c>
      <c r="F2907" s="11">
        <f>VLOOKUP(E2907,'[1]Policy Number &amp; Loss Info'!$H$4:$K$8916,2,FALSE)</f>
        <v>11461.86</v>
      </c>
      <c r="G2907" s="11">
        <f>VLOOKUP(E2907,'[1]Policy Number &amp; Loss Info'!$H$4:$K$8916,4,FALSE)</f>
        <v>0</v>
      </c>
      <c r="H2907" s="12">
        <f>VLOOKUP(E2907,'[1]Policy Number &amp; Loss Info'!$H$4:$K$8916,3,FALSE)</f>
        <v>0</v>
      </c>
      <c r="I2907" s="13">
        <f t="shared" si="406"/>
        <v>0</v>
      </c>
      <c r="J2907" s="14">
        <f t="shared" si="407"/>
        <v>0</v>
      </c>
      <c r="K2907" s="10" t="s">
        <v>9922</v>
      </c>
      <c r="L2907" s="10"/>
      <c r="M2907" s="10" t="s">
        <v>67</v>
      </c>
      <c r="N2907" s="10">
        <f>VLOOKUP(M2907,[1]Array!$I$8:$J$14,2,FALSE)</f>
        <v>6</v>
      </c>
      <c r="O2907" s="10">
        <v>5183</v>
      </c>
      <c r="P2907" s="15">
        <v>45570</v>
      </c>
      <c r="Q2907" s="10" t="s">
        <v>60</v>
      </c>
      <c r="R2907" s="10" t="s">
        <v>1969</v>
      </c>
      <c r="S2907" s="10" t="s">
        <v>1970</v>
      </c>
      <c r="T2907" s="10">
        <v>1</v>
      </c>
      <c r="U2907" s="10">
        <v>0</v>
      </c>
      <c r="V2907" s="16">
        <v>0</v>
      </c>
      <c r="W2907" s="16">
        <v>3772</v>
      </c>
      <c r="X2907" s="16" t="str">
        <f>VLOOKUP(W2907,[1]Array!$C$8:$D$15,2,TRUE)</f>
        <v>01  $0 - $4,999</v>
      </c>
      <c r="Y2907" s="14">
        <f t="shared" si="408"/>
        <v>0</v>
      </c>
      <c r="Z2907" s="14">
        <f t="shared" si="409"/>
        <v>0</v>
      </c>
      <c r="AA2907" s="14">
        <f t="shared" si="410"/>
        <v>0.83333333333333337</v>
      </c>
      <c r="AB2907" s="14">
        <f t="shared" si="411"/>
        <v>0</v>
      </c>
      <c r="AC2907" s="14">
        <f t="shared" si="412"/>
        <v>7.4875439188518567E-3</v>
      </c>
      <c r="AD2907" s="14">
        <f>(Y2907*'[1]Scoring Model'!$K$17+'Working Data - V3'!Z2907*'[1]Scoring Model'!$K$7+'Working Data - V3'!AA2907*'[1]Scoring Model'!$K$9+'Working Data - V3'!AB2907*'[1]Scoring Model'!$K$10+AC2907*'[1]Scoring Model'!$K$11)</f>
        <v>0.16816417545043705</v>
      </c>
      <c r="AE2907" s="14">
        <f t="shared" si="413"/>
        <v>4</v>
      </c>
      <c r="AF2907" s="17" t="str">
        <f>VLOOKUP(AE2907,'[1]Scoring Model'!$C$18:$D$27,2,FALSE)</f>
        <v>01  Low</v>
      </c>
      <c r="AG2907" s="10" t="s">
        <v>227</v>
      </c>
      <c r="AH2907" s="10" t="s">
        <v>965</v>
      </c>
      <c r="AI2907" s="16">
        <v>230891</v>
      </c>
      <c r="AJ2907" s="18">
        <v>0</v>
      </c>
    </row>
    <row r="2908" spans="2:36" ht="15" customHeight="1" x14ac:dyDescent="0.25">
      <c r="B2908" s="10" t="s">
        <v>55</v>
      </c>
      <c r="C2908" s="10" t="s">
        <v>56</v>
      </c>
      <c r="D2908" s="10" t="s">
        <v>9923</v>
      </c>
      <c r="E2908" s="10" t="str">
        <f t="shared" si="405"/>
        <v>WCV0094619</v>
      </c>
      <c r="F2908" s="11">
        <f>VLOOKUP(E2908,'[1]Policy Number &amp; Loss Info'!$H$4:$K$8916,2,FALSE)</f>
        <v>64132.76</v>
      </c>
      <c r="G2908" s="11">
        <f>VLOOKUP(E2908,'[1]Policy Number &amp; Loss Info'!$H$4:$K$8916,4,FALSE)</f>
        <v>0</v>
      </c>
      <c r="H2908" s="12">
        <f>VLOOKUP(E2908,'[1]Policy Number &amp; Loss Info'!$H$4:$K$8916,3,FALSE)</f>
        <v>0</v>
      </c>
      <c r="I2908" s="13">
        <f t="shared" si="406"/>
        <v>0</v>
      </c>
      <c r="J2908" s="14">
        <f t="shared" si="407"/>
        <v>0</v>
      </c>
      <c r="K2908" s="10" t="s">
        <v>9924</v>
      </c>
      <c r="L2908" s="10"/>
      <c r="M2908" s="10" t="s">
        <v>59</v>
      </c>
      <c r="N2908" s="10">
        <f>VLOOKUP(M2908,[1]Array!$I$8:$J$14,2,FALSE)</f>
        <v>7</v>
      </c>
      <c r="O2908" s="10">
        <v>5535</v>
      </c>
      <c r="P2908" s="15">
        <v>45570</v>
      </c>
      <c r="Q2908" s="10" t="s">
        <v>60</v>
      </c>
      <c r="R2908" s="10" t="s">
        <v>88</v>
      </c>
      <c r="S2908" s="10" t="s">
        <v>344</v>
      </c>
      <c r="T2908" s="10">
        <v>0.91</v>
      </c>
      <c r="U2908" s="10">
        <v>0</v>
      </c>
      <c r="V2908" s="16">
        <v>0</v>
      </c>
      <c r="W2908" s="16">
        <v>19266</v>
      </c>
      <c r="X2908" s="16" t="str">
        <f>VLOOKUP(W2908,[1]Array!$C$8:$D$15,2,TRUE)</f>
        <v>04  $15,000 - $24,999</v>
      </c>
      <c r="Y2908" s="14">
        <f t="shared" si="408"/>
        <v>0</v>
      </c>
      <c r="Z2908" s="14">
        <f t="shared" si="409"/>
        <v>0</v>
      </c>
      <c r="AA2908" s="14">
        <f t="shared" si="410"/>
        <v>1</v>
      </c>
      <c r="AB2908" s="14">
        <f t="shared" si="411"/>
        <v>0</v>
      </c>
      <c r="AC2908" s="14">
        <f t="shared" si="412"/>
        <v>3.8243642932290531E-2</v>
      </c>
      <c r="AD2908" s="14">
        <f>(Y2908*'[1]Scoring Model'!$K$17+'Working Data - V3'!Z2908*'[1]Scoring Model'!$K$7+'Working Data - V3'!AA2908*'[1]Scoring Model'!$K$9+'Working Data - V3'!AB2908*'[1]Scoring Model'!$K$10+AC2908*'[1]Scoring Model'!$K$11)</f>
        <v>0.20764872858645811</v>
      </c>
      <c r="AE2908" s="14">
        <f t="shared" si="413"/>
        <v>4</v>
      </c>
      <c r="AF2908" s="17" t="str">
        <f>VLOOKUP(AE2908,'[1]Scoring Model'!$C$18:$D$27,2,FALSE)</f>
        <v>01  Low</v>
      </c>
      <c r="AG2908" s="10" t="s">
        <v>9925</v>
      </c>
      <c r="AH2908" s="10" t="s">
        <v>1670</v>
      </c>
      <c r="AI2908" s="16">
        <v>413561</v>
      </c>
      <c r="AJ2908" s="18">
        <v>0</v>
      </c>
    </row>
    <row r="2909" spans="2:36" ht="15" customHeight="1" x14ac:dyDescent="0.25">
      <c r="B2909" s="10" t="s">
        <v>55</v>
      </c>
      <c r="C2909" s="10" t="s">
        <v>36</v>
      </c>
      <c r="D2909" s="10" t="s">
        <v>9926</v>
      </c>
      <c r="E2909" s="10" t="str">
        <f t="shared" si="405"/>
        <v>WCV0094607</v>
      </c>
      <c r="F2909" s="11">
        <f>VLOOKUP(E2909,'[1]Policy Number &amp; Loss Info'!$H$4:$K$8916,2,FALSE)</f>
        <v>269013.07</v>
      </c>
      <c r="G2909" s="11">
        <f>VLOOKUP(E2909,'[1]Policy Number &amp; Loss Info'!$H$4:$K$8916,4,FALSE)</f>
        <v>965.35</v>
      </c>
      <c r="H2909" s="12">
        <f>VLOOKUP(E2909,'[1]Policy Number &amp; Loss Info'!$H$4:$K$8916,3,FALSE)</f>
        <v>1</v>
      </c>
      <c r="I2909" s="13">
        <f t="shared" si="406"/>
        <v>3.5884873549080721E-3</v>
      </c>
      <c r="J2909" s="14">
        <f t="shared" si="407"/>
        <v>0.37172915055762901</v>
      </c>
      <c r="K2909" s="10" t="s">
        <v>9927</v>
      </c>
      <c r="L2909" s="10"/>
      <c r="M2909" s="10" t="s">
        <v>87</v>
      </c>
      <c r="N2909" s="10">
        <f>VLOOKUP(M2909,[1]Array!$I$8:$J$14,2,FALSE)</f>
        <v>3</v>
      </c>
      <c r="O2909" s="10">
        <v>8833</v>
      </c>
      <c r="P2909" s="15">
        <v>45582</v>
      </c>
      <c r="Q2909" s="10" t="s">
        <v>40</v>
      </c>
      <c r="R2909" s="10" t="s">
        <v>7676</v>
      </c>
      <c r="S2909" s="10" t="s">
        <v>7677</v>
      </c>
      <c r="T2909" s="10">
        <v>0.49</v>
      </c>
      <c r="U2909" s="10">
        <v>0</v>
      </c>
      <c r="V2909" s="16">
        <v>0</v>
      </c>
      <c r="W2909" s="16">
        <v>66545</v>
      </c>
      <c r="X2909" s="16" t="str">
        <f>VLOOKUP(W2909,[1]Array!$C$8:$D$15,2,TRUE)</f>
        <v>06  $50,000 - $74,999</v>
      </c>
      <c r="Y2909" s="14">
        <f t="shared" si="408"/>
        <v>1.7942436774540361E-3</v>
      </c>
      <c r="Z2909" s="14">
        <f t="shared" si="409"/>
        <v>2.5584258787128816E-3</v>
      </c>
      <c r="AA2909" s="14">
        <f t="shared" si="410"/>
        <v>0.33333333333333331</v>
      </c>
      <c r="AB2909" s="14">
        <f t="shared" si="411"/>
        <v>0</v>
      </c>
      <c r="AC2909" s="14">
        <f t="shared" si="412"/>
        <v>0.13209401115588462</v>
      </c>
      <c r="AD2909" s="14">
        <f>(Y2909*'[1]Scoring Model'!$K$17+'Working Data - V3'!Z2909*'[1]Scoring Model'!$K$7+'Working Data - V3'!AA2909*'[1]Scoring Model'!$K$9+'Working Data - V3'!AB2909*'[1]Scoring Model'!$K$10+AC2909*'[1]Scoring Model'!$K$11)</f>
        <v>9.4135427176822384E-2</v>
      </c>
      <c r="AE2909" s="14">
        <f t="shared" si="413"/>
        <v>2</v>
      </c>
      <c r="AF2909" s="17" t="str">
        <f>VLOOKUP(AE2909,'[1]Scoring Model'!$C$18:$D$27,2,FALSE)</f>
        <v>01  Low</v>
      </c>
      <c r="AG2909" s="10" t="s">
        <v>9928</v>
      </c>
      <c r="AH2909" s="10" t="s">
        <v>723</v>
      </c>
      <c r="AI2909" s="16">
        <v>20469588</v>
      </c>
      <c r="AJ2909" s="18">
        <v>0</v>
      </c>
    </row>
    <row r="2910" spans="2:36" ht="15" customHeight="1" x14ac:dyDescent="0.25">
      <c r="B2910" s="10" t="s">
        <v>98</v>
      </c>
      <c r="C2910" s="10" t="s">
        <v>46</v>
      </c>
      <c r="D2910" s="10" t="s">
        <v>9929</v>
      </c>
      <c r="E2910" s="10" t="str">
        <f t="shared" si="405"/>
        <v>WCV0094582</v>
      </c>
      <c r="F2910" s="11">
        <f>VLOOKUP(E2910,'[1]Policy Number &amp; Loss Info'!$H$4:$K$8916,2,FALSE)</f>
        <v>30608.94</v>
      </c>
      <c r="G2910" s="11">
        <f>VLOOKUP(E2910,'[1]Policy Number &amp; Loss Info'!$H$4:$K$8916,4,FALSE)</f>
        <v>30781.62</v>
      </c>
      <c r="H2910" s="12">
        <f>VLOOKUP(E2910,'[1]Policy Number &amp; Loss Info'!$H$4:$K$8916,3,FALSE)</f>
        <v>1</v>
      </c>
      <c r="I2910" s="13">
        <f t="shared" si="406"/>
        <v>1.0056414890551584</v>
      </c>
      <c r="J2910" s="14">
        <f t="shared" si="407"/>
        <v>3.2670193740782922</v>
      </c>
      <c r="K2910" s="10" t="s">
        <v>9930</v>
      </c>
      <c r="L2910" s="10"/>
      <c r="M2910" s="10" t="s">
        <v>67</v>
      </c>
      <c r="N2910" s="10">
        <f>VLOOKUP(M2910,[1]Array!$I$8:$J$14,2,FALSE)</f>
        <v>6</v>
      </c>
      <c r="O2910" s="10">
        <v>9403</v>
      </c>
      <c r="P2910" s="15">
        <v>45566</v>
      </c>
      <c r="Q2910" s="10" t="s">
        <v>102</v>
      </c>
      <c r="R2910" s="10" t="s">
        <v>582</v>
      </c>
      <c r="S2910" s="10" t="s">
        <v>583</v>
      </c>
      <c r="T2910" s="10">
        <v>1.27</v>
      </c>
      <c r="U2910" s="10">
        <v>0</v>
      </c>
      <c r="V2910" s="16">
        <v>0</v>
      </c>
      <c r="W2910" s="16">
        <v>11781</v>
      </c>
      <c r="X2910" s="16" t="str">
        <f>VLOOKUP(W2910,[1]Array!$C$8:$D$15,2,TRUE)</f>
        <v>03  $10,000 - $14,999</v>
      </c>
      <c r="Y2910" s="14">
        <f t="shared" si="408"/>
        <v>0.50282074452757919</v>
      </c>
      <c r="Z2910" s="14">
        <f t="shared" si="409"/>
        <v>2.2485260842093846E-2</v>
      </c>
      <c r="AA2910" s="14">
        <f t="shared" si="410"/>
        <v>0.83333333333333337</v>
      </c>
      <c r="AB2910" s="14">
        <f t="shared" si="411"/>
        <v>0.27</v>
      </c>
      <c r="AC2910" s="14">
        <f t="shared" si="412"/>
        <v>2.3385672032872146E-2</v>
      </c>
      <c r="AD2910" s="14">
        <f>(Y2910*'[1]Scoring Model'!$K$17+'Working Data - V3'!Z2910*'[1]Scoring Model'!$K$7+'Working Data - V3'!AA2910*'[1]Scoring Model'!$K$9+'Working Data - V3'!AB2910*'[1]Scoring Model'!$K$10+AC2910*'[1]Scoring Model'!$K$11)</f>
        <v>0.3671870765999336</v>
      </c>
      <c r="AE2910" s="14">
        <f t="shared" si="413"/>
        <v>7</v>
      </c>
      <c r="AF2910" s="17" t="str">
        <f>VLOOKUP(AE2910,'[1]Scoring Model'!$C$18:$D$27,2,FALSE)</f>
        <v>03  High</v>
      </c>
      <c r="AG2910" s="10" t="s">
        <v>636</v>
      </c>
      <c r="AH2910" s="10" t="s">
        <v>1054</v>
      </c>
      <c r="AI2910" s="16">
        <v>323944</v>
      </c>
      <c r="AJ2910" s="18">
        <v>0</v>
      </c>
    </row>
    <row r="2911" spans="2:36" ht="15" customHeight="1" x14ac:dyDescent="0.25">
      <c r="B2911" s="10" t="s">
        <v>55</v>
      </c>
      <c r="C2911" s="10" t="s">
        <v>56</v>
      </c>
      <c r="D2911" s="10" t="s">
        <v>9931</v>
      </c>
      <c r="E2911" s="10" t="str">
        <f t="shared" si="405"/>
        <v>WCV0093753</v>
      </c>
      <c r="F2911" s="11">
        <f>VLOOKUP(E2911,'[1]Policy Number &amp; Loss Info'!$H$4:$K$8916,2,FALSE)</f>
        <v>5822.32</v>
      </c>
      <c r="G2911" s="11">
        <f>VLOOKUP(E2911,'[1]Policy Number &amp; Loss Info'!$H$4:$K$8916,4,FALSE)</f>
        <v>0</v>
      </c>
      <c r="H2911" s="12">
        <f>VLOOKUP(E2911,'[1]Policy Number &amp; Loss Info'!$H$4:$K$8916,3,FALSE)</f>
        <v>0</v>
      </c>
      <c r="I2911" s="13">
        <f t="shared" si="406"/>
        <v>0</v>
      </c>
      <c r="J2911" s="14">
        <f t="shared" si="407"/>
        <v>0</v>
      </c>
      <c r="K2911" s="10" t="s">
        <v>9932</v>
      </c>
      <c r="L2911" s="10"/>
      <c r="M2911" s="10" t="s">
        <v>161</v>
      </c>
      <c r="N2911" s="10">
        <f>VLOOKUP(M2911,[1]Array!$I$8:$J$14,2,FALSE)</f>
        <v>2</v>
      </c>
      <c r="O2911" s="10">
        <v>8017</v>
      </c>
      <c r="P2911" s="15">
        <v>45581</v>
      </c>
      <c r="Q2911" s="10" t="s">
        <v>60</v>
      </c>
      <c r="R2911" s="10" t="s">
        <v>630</v>
      </c>
      <c r="S2911" s="10" t="s">
        <v>811</v>
      </c>
      <c r="T2911" s="10">
        <v>1</v>
      </c>
      <c r="U2911" s="10">
        <v>0</v>
      </c>
      <c r="V2911" s="16">
        <v>0</v>
      </c>
      <c r="W2911" s="16">
        <v>2480</v>
      </c>
      <c r="X2911" s="16" t="str">
        <f>VLOOKUP(W2911,[1]Array!$C$8:$D$15,2,TRUE)</f>
        <v>01  $0 - $4,999</v>
      </c>
      <c r="Y2911" s="14">
        <f t="shared" si="408"/>
        <v>0</v>
      </c>
      <c r="Z2911" s="14">
        <f t="shared" si="409"/>
        <v>0</v>
      </c>
      <c r="AA2911" s="14">
        <f t="shared" si="410"/>
        <v>0.16666666666666666</v>
      </c>
      <c r="AB2911" s="14">
        <f t="shared" si="411"/>
        <v>0</v>
      </c>
      <c r="AC2911" s="14">
        <f t="shared" si="412"/>
        <v>4.9228814736883893E-3</v>
      </c>
      <c r="AD2911" s="14">
        <f>(Y2911*'[1]Scoring Model'!$K$17+'Working Data - V3'!Z2911*'[1]Scoring Model'!$K$7+'Working Data - V3'!AA2911*'[1]Scoring Model'!$K$9+'Working Data - V3'!AB2911*'[1]Scoring Model'!$K$10+AC2911*'[1]Scoring Model'!$K$11)</f>
        <v>3.4317909628071012E-2</v>
      </c>
      <c r="AE2911" s="14">
        <f t="shared" si="413"/>
        <v>2</v>
      </c>
      <c r="AF2911" s="17" t="str">
        <f>VLOOKUP(AE2911,'[1]Scoring Model'!$C$18:$D$27,2,FALSE)</f>
        <v>01  Low</v>
      </c>
      <c r="AG2911" s="10" t="s">
        <v>1031</v>
      </c>
      <c r="AH2911" s="10" t="s">
        <v>1670</v>
      </c>
      <c r="AI2911" s="16">
        <v>196421</v>
      </c>
      <c r="AJ2911" s="18">
        <v>0</v>
      </c>
    </row>
    <row r="2912" spans="2:36" ht="15" customHeight="1" x14ac:dyDescent="0.25">
      <c r="B2912" s="10" t="s">
        <v>35</v>
      </c>
      <c r="C2912" s="10" t="s">
        <v>36</v>
      </c>
      <c r="D2912" s="10" t="s">
        <v>9933</v>
      </c>
      <c r="E2912" s="10" t="str">
        <f t="shared" si="405"/>
        <v>WCV0093727</v>
      </c>
      <c r="F2912" s="11">
        <f>VLOOKUP(E2912,'[1]Policy Number &amp; Loss Info'!$H$4:$K$8916,2,FALSE)</f>
        <v>23014.93</v>
      </c>
      <c r="G2912" s="11">
        <f>VLOOKUP(E2912,'[1]Policy Number &amp; Loss Info'!$H$4:$K$8916,4,FALSE)</f>
        <v>570</v>
      </c>
      <c r="H2912" s="12">
        <f>VLOOKUP(E2912,'[1]Policy Number &amp; Loss Info'!$H$4:$K$8916,3,FALSE)</f>
        <v>1</v>
      </c>
      <c r="I2912" s="13">
        <f t="shared" si="406"/>
        <v>2.4766531985976059E-2</v>
      </c>
      <c r="J2912" s="14">
        <f t="shared" si="407"/>
        <v>4.3450056115747477</v>
      </c>
      <c r="K2912" s="10" t="s">
        <v>9934</v>
      </c>
      <c r="L2912" s="10"/>
      <c r="M2912" s="10" t="s">
        <v>87</v>
      </c>
      <c r="N2912" s="10">
        <f>VLOOKUP(M2912,[1]Array!$I$8:$J$14,2,FALSE)</f>
        <v>3</v>
      </c>
      <c r="O2912" s="10">
        <v>8835</v>
      </c>
      <c r="P2912" s="15">
        <v>45575</v>
      </c>
      <c r="Q2912" s="10" t="s">
        <v>60</v>
      </c>
      <c r="R2912" s="10" t="s">
        <v>94</v>
      </c>
      <c r="S2912" s="10" t="s">
        <v>5079</v>
      </c>
      <c r="T2912" s="10">
        <v>0.93</v>
      </c>
      <c r="U2912" s="10">
        <v>0</v>
      </c>
      <c r="V2912" s="16">
        <v>0</v>
      </c>
      <c r="W2912" s="16">
        <v>6051</v>
      </c>
      <c r="X2912" s="16" t="str">
        <f>VLOOKUP(W2912,[1]Array!$C$8:$D$15,2,TRUE)</f>
        <v>02  $5,000 - $9,999</v>
      </c>
      <c r="Y2912" s="14">
        <f t="shared" si="408"/>
        <v>1.238326599298803E-2</v>
      </c>
      <c r="Z2912" s="14">
        <f t="shared" si="409"/>
        <v>2.99045011216632E-2</v>
      </c>
      <c r="AA2912" s="14">
        <f t="shared" si="410"/>
        <v>0.33333333333333331</v>
      </c>
      <c r="AB2912" s="14">
        <f t="shared" si="411"/>
        <v>0</v>
      </c>
      <c r="AC2912" s="14">
        <f t="shared" si="412"/>
        <v>1.2011433789229212E-2</v>
      </c>
      <c r="AD2912" s="14">
        <f>(Y2912*'[1]Scoring Model'!$K$17+'Working Data - V3'!Z2912*'[1]Scoring Model'!$K$7+'Working Data - V3'!AA2912*'[1]Scoring Model'!$K$9+'Working Data - V3'!AB2912*'[1]Scoring Model'!$K$10+AC2912*'[1]Scoring Model'!$K$11)</f>
        <v>7.8764833446741567E-2</v>
      </c>
      <c r="AE2912" s="14">
        <f t="shared" si="413"/>
        <v>2</v>
      </c>
      <c r="AF2912" s="17" t="str">
        <f>VLOOKUP(AE2912,'[1]Scoring Model'!$C$18:$D$27,2,FALSE)</f>
        <v>01  Low</v>
      </c>
      <c r="AG2912" s="10" t="s">
        <v>141</v>
      </c>
      <c r="AH2912" s="10" t="s">
        <v>1133</v>
      </c>
      <c r="AI2912" s="16">
        <v>447264</v>
      </c>
      <c r="AJ2912" s="18">
        <v>0</v>
      </c>
    </row>
    <row r="2913" spans="2:36" ht="15" customHeight="1" x14ac:dyDescent="0.25">
      <c r="B2913" s="10" t="s">
        <v>98</v>
      </c>
      <c r="C2913" s="10" t="s">
        <v>78</v>
      </c>
      <c r="D2913" s="10" t="s">
        <v>9935</v>
      </c>
      <c r="E2913" s="10" t="str">
        <f t="shared" si="405"/>
        <v>WCV0093724</v>
      </c>
      <c r="F2913" s="11">
        <f>VLOOKUP(E2913,'[1]Policy Number &amp; Loss Info'!$H$4:$K$8916,2,FALSE)</f>
        <v>50424.14</v>
      </c>
      <c r="G2913" s="11">
        <f>VLOOKUP(E2913,'[1]Policy Number &amp; Loss Info'!$H$4:$K$8916,4,FALSE)</f>
        <v>0</v>
      </c>
      <c r="H2913" s="12">
        <f>VLOOKUP(E2913,'[1]Policy Number &amp; Loss Info'!$H$4:$K$8916,3,FALSE)</f>
        <v>0</v>
      </c>
      <c r="I2913" s="13">
        <f t="shared" si="406"/>
        <v>0</v>
      </c>
      <c r="J2913" s="14">
        <f t="shared" si="407"/>
        <v>0</v>
      </c>
      <c r="K2913" s="10" t="s">
        <v>9936</v>
      </c>
      <c r="L2913" s="10"/>
      <c r="M2913" s="10" t="s">
        <v>87</v>
      </c>
      <c r="N2913" s="10">
        <f>VLOOKUP(M2913,[1]Array!$I$8:$J$14,2,FALSE)</f>
        <v>3</v>
      </c>
      <c r="O2913" s="10">
        <v>8835</v>
      </c>
      <c r="P2913" s="15">
        <v>45572</v>
      </c>
      <c r="Q2913" s="10" t="s">
        <v>794</v>
      </c>
      <c r="R2913" s="10" t="s">
        <v>2642</v>
      </c>
      <c r="S2913" s="10" t="s">
        <v>5126</v>
      </c>
      <c r="T2913" s="10">
        <v>0.74</v>
      </c>
      <c r="U2913" s="10">
        <v>0</v>
      </c>
      <c r="V2913" s="16">
        <v>0</v>
      </c>
      <c r="W2913" s="16">
        <v>16591</v>
      </c>
      <c r="X2913" s="16" t="str">
        <f>VLOOKUP(W2913,[1]Array!$C$8:$D$15,2,TRUE)</f>
        <v>04  $15,000 - $24,999</v>
      </c>
      <c r="Y2913" s="14">
        <f t="shared" si="408"/>
        <v>0</v>
      </c>
      <c r="Z2913" s="14">
        <f t="shared" si="409"/>
        <v>0</v>
      </c>
      <c r="AA2913" s="14">
        <f t="shared" si="410"/>
        <v>0.33333333333333331</v>
      </c>
      <c r="AB2913" s="14">
        <f t="shared" si="411"/>
        <v>0</v>
      </c>
      <c r="AC2913" s="14">
        <f t="shared" si="412"/>
        <v>3.2933680052404865E-2</v>
      </c>
      <c r="AD2913" s="14">
        <f>(Y2913*'[1]Scoring Model'!$K$17+'Working Data - V3'!Z2913*'[1]Scoring Model'!$K$7+'Working Data - V3'!AA2913*'[1]Scoring Model'!$K$9+'Working Data - V3'!AB2913*'[1]Scoring Model'!$K$10+AC2913*'[1]Scoring Model'!$K$11)</f>
        <v>7.3253402677147639E-2</v>
      </c>
      <c r="AE2913" s="14">
        <f t="shared" si="413"/>
        <v>2</v>
      </c>
      <c r="AF2913" s="17" t="str">
        <f>VLOOKUP(AE2913,'[1]Scoring Model'!$C$18:$D$27,2,FALSE)</f>
        <v>01  Low</v>
      </c>
      <c r="AG2913" s="10" t="s">
        <v>141</v>
      </c>
      <c r="AH2913" s="10" t="s">
        <v>491</v>
      </c>
      <c r="AI2913" s="16">
        <v>2050059</v>
      </c>
      <c r="AJ2913" s="18">
        <v>0</v>
      </c>
    </row>
    <row r="2914" spans="2:36" ht="15" customHeight="1" x14ac:dyDescent="0.25">
      <c r="B2914" s="10" t="s">
        <v>98</v>
      </c>
      <c r="C2914" s="10" t="s">
        <v>36</v>
      </c>
      <c r="D2914" s="10" t="s">
        <v>9937</v>
      </c>
      <c r="E2914" s="10" t="str">
        <f t="shared" si="405"/>
        <v>WCV0093719</v>
      </c>
      <c r="F2914" s="11">
        <f>VLOOKUP(E2914,'[1]Policy Number &amp; Loss Info'!$H$4:$K$8916,2,FALSE)</f>
        <v>7215.24</v>
      </c>
      <c r="G2914" s="11">
        <f>VLOOKUP(E2914,'[1]Policy Number &amp; Loss Info'!$H$4:$K$8916,4,FALSE)</f>
        <v>0</v>
      </c>
      <c r="H2914" s="12">
        <f>VLOOKUP(E2914,'[1]Policy Number &amp; Loss Info'!$H$4:$K$8916,3,FALSE)</f>
        <v>0</v>
      </c>
      <c r="I2914" s="13">
        <f t="shared" si="406"/>
        <v>0</v>
      </c>
      <c r="J2914" s="14">
        <f t="shared" si="407"/>
        <v>0</v>
      </c>
      <c r="K2914" s="10" t="s">
        <v>9938</v>
      </c>
      <c r="L2914" s="10"/>
      <c r="M2914" s="10" t="s">
        <v>101</v>
      </c>
      <c r="N2914" s="10">
        <f>VLOOKUP(M2914,[1]Array!$I$8:$J$14,2,FALSE)</f>
        <v>5</v>
      </c>
      <c r="O2914" s="10">
        <v>5191</v>
      </c>
      <c r="P2914" s="15">
        <v>45573</v>
      </c>
      <c r="Q2914" s="10" t="s">
        <v>197</v>
      </c>
      <c r="R2914" s="10" t="s">
        <v>9939</v>
      </c>
      <c r="S2914" s="10" t="s">
        <v>9940</v>
      </c>
      <c r="T2914" s="10">
        <v>1</v>
      </c>
      <c r="U2914" s="10">
        <v>0</v>
      </c>
      <c r="V2914" s="16">
        <v>0</v>
      </c>
      <c r="W2914" s="16">
        <v>2217</v>
      </c>
      <c r="X2914" s="16" t="str">
        <f>VLOOKUP(W2914,[1]Array!$C$8:$D$15,2,TRUE)</f>
        <v>01  $0 - $4,999</v>
      </c>
      <c r="Y2914" s="14">
        <f t="shared" si="408"/>
        <v>0</v>
      </c>
      <c r="Z2914" s="14">
        <f t="shared" si="409"/>
        <v>0</v>
      </c>
      <c r="AA2914" s="14">
        <f t="shared" si="410"/>
        <v>0.66666666666666663</v>
      </c>
      <c r="AB2914" s="14">
        <f t="shared" si="411"/>
        <v>0</v>
      </c>
      <c r="AC2914" s="14">
        <f t="shared" si="412"/>
        <v>4.400817833535145E-3</v>
      </c>
      <c r="AD2914" s="14">
        <f>(Y2914*'[1]Scoring Model'!$K$17+'Working Data - V3'!Z2914*'[1]Scoring Model'!$K$7+'Working Data - V3'!AA2914*'[1]Scoring Model'!$K$9+'Working Data - V3'!AB2914*'[1]Scoring Model'!$K$10+AC2914*'[1]Scoring Model'!$K$11)</f>
        <v>0.13421349690004036</v>
      </c>
      <c r="AE2914" s="14">
        <f t="shared" si="413"/>
        <v>3</v>
      </c>
      <c r="AF2914" s="17" t="str">
        <f>VLOOKUP(AE2914,'[1]Scoring Model'!$C$18:$D$27,2,FALSE)</f>
        <v>01  Low</v>
      </c>
      <c r="AG2914" s="10" t="s">
        <v>9941</v>
      </c>
      <c r="AH2914" s="10" t="s">
        <v>934</v>
      </c>
      <c r="AI2914" s="16">
        <v>329522</v>
      </c>
      <c r="AJ2914" s="18">
        <v>0</v>
      </c>
    </row>
    <row r="2915" spans="2:36" ht="15" customHeight="1" x14ac:dyDescent="0.25">
      <c r="B2915" s="10" t="s">
        <v>98</v>
      </c>
      <c r="C2915" s="10" t="s">
        <v>46</v>
      </c>
      <c r="D2915" s="10" t="s">
        <v>9942</v>
      </c>
      <c r="E2915" s="10" t="str">
        <f t="shared" si="405"/>
        <v>WCV0093692</v>
      </c>
      <c r="F2915" s="11">
        <f>VLOOKUP(E2915,'[1]Policy Number &amp; Loss Info'!$H$4:$K$8916,2,FALSE)</f>
        <v>123029.36</v>
      </c>
      <c r="G2915" s="11">
        <f>VLOOKUP(E2915,'[1]Policy Number &amp; Loss Info'!$H$4:$K$8916,4,FALSE)</f>
        <v>655.22</v>
      </c>
      <c r="H2915" s="12">
        <f>VLOOKUP(E2915,'[1]Policy Number &amp; Loss Info'!$H$4:$K$8916,3,FALSE)</f>
        <v>2</v>
      </c>
      <c r="I2915" s="13">
        <f t="shared" si="406"/>
        <v>5.3257206247354291E-3</v>
      </c>
      <c r="J2915" s="14">
        <f t="shared" si="407"/>
        <v>1.6256282240271753</v>
      </c>
      <c r="K2915" s="10" t="s">
        <v>9943</v>
      </c>
      <c r="L2915" s="10"/>
      <c r="M2915" s="10" t="s">
        <v>87</v>
      </c>
      <c r="N2915" s="10">
        <f>VLOOKUP(M2915,[1]Array!$I$8:$J$14,2,FALSE)</f>
        <v>3</v>
      </c>
      <c r="O2915" s="10">
        <v>8810</v>
      </c>
      <c r="P2915" s="15">
        <v>45566</v>
      </c>
      <c r="Q2915" s="10" t="s">
        <v>102</v>
      </c>
      <c r="R2915" s="10" t="s">
        <v>1859</v>
      </c>
      <c r="S2915" s="10" t="s">
        <v>4055</v>
      </c>
      <c r="T2915" s="10">
        <v>0.97</v>
      </c>
      <c r="U2915" s="10">
        <v>3</v>
      </c>
      <c r="V2915" s="16">
        <v>0</v>
      </c>
      <c r="W2915" s="16">
        <v>34057</v>
      </c>
      <c r="X2915" s="16" t="str">
        <f>VLOOKUP(W2915,[1]Array!$C$8:$D$15,2,TRUE)</f>
        <v>05  $25,000 - $49,999</v>
      </c>
      <c r="Y2915" s="14">
        <f t="shared" si="408"/>
        <v>2.6628603123677146E-3</v>
      </c>
      <c r="Z2915" s="14">
        <f t="shared" si="409"/>
        <v>1.1188386251867034E-2</v>
      </c>
      <c r="AA2915" s="14">
        <f t="shared" si="410"/>
        <v>0.33333333333333331</v>
      </c>
      <c r="AB2915" s="14">
        <f t="shared" si="411"/>
        <v>0</v>
      </c>
      <c r="AC2915" s="14">
        <f t="shared" si="412"/>
        <v>6.7604263850566726E-2</v>
      </c>
      <c r="AD2915" s="14">
        <f>(Y2915*'[1]Scoring Model'!$K$17+'Working Data - V3'!Z2915*'[1]Scoring Model'!$K$7+'Working Data - V3'!AA2915*'[1]Scoring Model'!$K$9+'Working Data - V3'!AB2915*'[1]Scoring Model'!$K$10+AC2915*'[1]Scoring Model'!$K$11)</f>
        <v>8.322405478086374E-2</v>
      </c>
      <c r="AE2915" s="14">
        <f t="shared" si="413"/>
        <v>2</v>
      </c>
      <c r="AF2915" s="17" t="str">
        <f>VLOOKUP(AE2915,'[1]Scoring Model'!$C$18:$D$27,2,FALSE)</f>
        <v>01  Low</v>
      </c>
      <c r="AG2915" s="10" t="s">
        <v>9944</v>
      </c>
      <c r="AH2915" s="10" t="s">
        <v>269</v>
      </c>
      <c r="AI2915" s="16">
        <v>2284946</v>
      </c>
      <c r="AJ2915" s="18">
        <v>0</v>
      </c>
    </row>
    <row r="2916" spans="2:36" ht="15" customHeight="1" x14ac:dyDescent="0.25">
      <c r="B2916" s="10" t="s">
        <v>178</v>
      </c>
      <c r="C2916" s="10" t="s">
        <v>166</v>
      </c>
      <c r="D2916" s="10" t="s">
        <v>9945</v>
      </c>
      <c r="E2916" s="10" t="str">
        <f t="shared" si="405"/>
        <v>WCV0093048</v>
      </c>
      <c r="F2916" s="11">
        <f>VLOOKUP(E2916,'[1]Policy Number &amp; Loss Info'!$H$4:$K$8916,2,FALSE)</f>
        <v>27066.85</v>
      </c>
      <c r="G2916" s="11">
        <f>VLOOKUP(E2916,'[1]Policy Number &amp; Loss Info'!$H$4:$K$8916,4,FALSE)</f>
        <v>0</v>
      </c>
      <c r="H2916" s="12">
        <f>VLOOKUP(E2916,'[1]Policy Number &amp; Loss Info'!$H$4:$K$8916,3,FALSE)</f>
        <v>0</v>
      </c>
      <c r="I2916" s="13">
        <f t="shared" si="406"/>
        <v>0</v>
      </c>
      <c r="J2916" s="14">
        <f t="shared" si="407"/>
        <v>0</v>
      </c>
      <c r="K2916" s="10" t="s">
        <v>9946</v>
      </c>
      <c r="L2916" s="10"/>
      <c r="M2916" s="10" t="s">
        <v>49</v>
      </c>
      <c r="N2916" s="10">
        <f>VLOOKUP(M2916,[1]Array!$I$8:$J$14,2,FALSE)</f>
        <v>4</v>
      </c>
      <c r="O2916" s="10">
        <v>8288</v>
      </c>
      <c r="P2916" s="15">
        <v>45596</v>
      </c>
      <c r="Q2916" s="10" t="s">
        <v>181</v>
      </c>
      <c r="R2916" s="10" t="s">
        <v>9947</v>
      </c>
      <c r="S2916" s="10" t="s">
        <v>9948</v>
      </c>
      <c r="T2916" s="10">
        <v>0.82</v>
      </c>
      <c r="U2916" s="10">
        <v>0</v>
      </c>
      <c r="V2916" s="16">
        <v>0</v>
      </c>
      <c r="W2916" s="16">
        <v>12669</v>
      </c>
      <c r="X2916" s="16" t="str">
        <f>VLOOKUP(W2916,[1]Array!$C$8:$D$15,2,TRUE)</f>
        <v>03  $10,000 - $14,999</v>
      </c>
      <c r="Y2916" s="14">
        <f t="shared" si="408"/>
        <v>0</v>
      </c>
      <c r="Z2916" s="14">
        <f t="shared" si="409"/>
        <v>0</v>
      </c>
      <c r="AA2916" s="14">
        <f t="shared" si="410"/>
        <v>0.5</v>
      </c>
      <c r="AB2916" s="14">
        <f t="shared" si="411"/>
        <v>0</v>
      </c>
      <c r="AC2916" s="14">
        <f t="shared" si="412"/>
        <v>2.5148381205708954E-2</v>
      </c>
      <c r="AD2916" s="14">
        <f>(Y2916*'[1]Scoring Model'!$K$17+'Working Data - V3'!Z2916*'[1]Scoring Model'!$K$7+'Working Data - V3'!AA2916*'[1]Scoring Model'!$K$9+'Working Data - V3'!AB2916*'[1]Scoring Model'!$K$10+AC2916*'[1]Scoring Model'!$K$11)</f>
        <v>0.10502967624114179</v>
      </c>
      <c r="AE2916" s="14">
        <f t="shared" si="413"/>
        <v>3</v>
      </c>
      <c r="AF2916" s="17" t="str">
        <f>VLOOKUP(AE2916,'[1]Scoring Model'!$C$18:$D$27,2,FALSE)</f>
        <v>01  Low</v>
      </c>
      <c r="AG2916" s="10" t="s">
        <v>2547</v>
      </c>
      <c r="AH2916" s="10" t="s">
        <v>185</v>
      </c>
      <c r="AI2916" s="16">
        <v>365540</v>
      </c>
      <c r="AJ2916" s="18">
        <v>0</v>
      </c>
    </row>
    <row r="2917" spans="2:36" ht="15" customHeight="1" x14ac:dyDescent="0.25">
      <c r="B2917" s="10" t="s">
        <v>55</v>
      </c>
      <c r="C2917" s="10" t="s">
        <v>36</v>
      </c>
      <c r="D2917" s="10" t="s">
        <v>9949</v>
      </c>
      <c r="E2917" s="10" t="str">
        <f t="shared" si="405"/>
        <v>WCV0093012</v>
      </c>
      <c r="F2917" s="11">
        <f>VLOOKUP(E2917,'[1]Policy Number &amp; Loss Info'!$H$4:$K$8916,2,FALSE)</f>
        <v>15922.18</v>
      </c>
      <c r="G2917" s="11">
        <f>VLOOKUP(E2917,'[1]Policy Number &amp; Loss Info'!$H$4:$K$8916,4,FALSE)</f>
        <v>0</v>
      </c>
      <c r="H2917" s="12">
        <f>VLOOKUP(E2917,'[1]Policy Number &amp; Loss Info'!$H$4:$K$8916,3,FALSE)</f>
        <v>0</v>
      </c>
      <c r="I2917" s="13">
        <f t="shared" si="406"/>
        <v>0</v>
      </c>
      <c r="J2917" s="14">
        <f t="shared" si="407"/>
        <v>0</v>
      </c>
      <c r="K2917" s="10" t="s">
        <v>9950</v>
      </c>
      <c r="L2917" s="10"/>
      <c r="M2917" s="10" t="s">
        <v>87</v>
      </c>
      <c r="N2917" s="10">
        <f>VLOOKUP(M2917,[1]Array!$I$8:$J$14,2,FALSE)</f>
        <v>3</v>
      </c>
      <c r="O2917" s="10">
        <v>8835</v>
      </c>
      <c r="P2917" s="15">
        <v>45577</v>
      </c>
      <c r="Q2917" s="10" t="s">
        <v>60</v>
      </c>
      <c r="R2917" s="10" t="s">
        <v>781</v>
      </c>
      <c r="S2917" s="10" t="s">
        <v>782</v>
      </c>
      <c r="T2917" s="10">
        <v>0.95</v>
      </c>
      <c r="U2917" s="10">
        <v>0</v>
      </c>
      <c r="V2917" s="16">
        <v>0</v>
      </c>
      <c r="W2917" s="16">
        <v>5441</v>
      </c>
      <c r="X2917" s="16" t="str">
        <f>VLOOKUP(W2917,[1]Array!$C$8:$D$15,2,TRUE)</f>
        <v>02  $5,000 - $9,999</v>
      </c>
      <c r="Y2917" s="14">
        <f t="shared" si="408"/>
        <v>0</v>
      </c>
      <c r="Z2917" s="14">
        <f t="shared" si="409"/>
        <v>0</v>
      </c>
      <c r="AA2917" s="14">
        <f t="shared" si="410"/>
        <v>0.33333333333333331</v>
      </c>
      <c r="AB2917" s="14">
        <f t="shared" si="411"/>
        <v>0</v>
      </c>
      <c r="AC2917" s="14">
        <f t="shared" si="412"/>
        <v>1.0800563749330052E-2</v>
      </c>
      <c r="AD2917" s="14">
        <f>(Y2917*'[1]Scoring Model'!$K$17+'Working Data - V3'!Z2917*'[1]Scoring Model'!$K$7+'Working Data - V3'!AA2917*'[1]Scoring Model'!$K$9+'Working Data - V3'!AB2917*'[1]Scoring Model'!$K$10+AC2917*'[1]Scoring Model'!$K$11)</f>
        <v>6.8826779416532674E-2</v>
      </c>
      <c r="AE2917" s="14">
        <f t="shared" si="413"/>
        <v>2</v>
      </c>
      <c r="AF2917" s="17" t="str">
        <f>VLOOKUP(AE2917,'[1]Scoring Model'!$C$18:$D$27,2,FALSE)</f>
        <v>01  Low</v>
      </c>
      <c r="AG2917" s="10" t="s">
        <v>141</v>
      </c>
      <c r="AH2917" s="10" t="s">
        <v>390</v>
      </c>
      <c r="AI2917" s="16">
        <v>561899</v>
      </c>
      <c r="AJ2917" s="18">
        <v>0</v>
      </c>
    </row>
    <row r="2918" spans="2:36" ht="15" customHeight="1" x14ac:dyDescent="0.25">
      <c r="B2918" s="10" t="s">
        <v>35</v>
      </c>
      <c r="C2918" s="10" t="s">
        <v>36</v>
      </c>
      <c r="D2918" s="10" t="s">
        <v>9951</v>
      </c>
      <c r="E2918" s="10" t="str">
        <f t="shared" si="405"/>
        <v>WCV0093007</v>
      </c>
      <c r="F2918" s="11">
        <f>VLOOKUP(E2918,'[1]Policy Number &amp; Loss Info'!$H$4:$K$8916,2,FALSE)</f>
        <v>8364.5</v>
      </c>
      <c r="G2918" s="11">
        <f>VLOOKUP(E2918,'[1]Policy Number &amp; Loss Info'!$H$4:$K$8916,4,FALSE)</f>
        <v>0</v>
      </c>
      <c r="H2918" s="12">
        <f>VLOOKUP(E2918,'[1]Policy Number &amp; Loss Info'!$H$4:$K$8916,3,FALSE)</f>
        <v>0</v>
      </c>
      <c r="I2918" s="13">
        <f t="shared" si="406"/>
        <v>0</v>
      </c>
      <c r="J2918" s="14">
        <f t="shared" si="407"/>
        <v>0</v>
      </c>
      <c r="K2918" s="10" t="s">
        <v>9952</v>
      </c>
      <c r="L2918" s="10"/>
      <c r="M2918" s="10" t="s">
        <v>67</v>
      </c>
      <c r="N2918" s="10">
        <f>VLOOKUP(M2918,[1]Array!$I$8:$J$14,2,FALSE)</f>
        <v>6</v>
      </c>
      <c r="O2918" s="10">
        <v>5183</v>
      </c>
      <c r="P2918" s="15">
        <v>45567</v>
      </c>
      <c r="Q2918" s="10" t="s">
        <v>60</v>
      </c>
      <c r="R2918" s="10" t="s">
        <v>175</v>
      </c>
      <c r="S2918" s="10" t="s">
        <v>2569</v>
      </c>
      <c r="T2918" s="10">
        <v>1</v>
      </c>
      <c r="U2918" s="10">
        <v>0</v>
      </c>
      <c r="V2918" s="16">
        <v>0</v>
      </c>
      <c r="W2918" s="16">
        <v>3582</v>
      </c>
      <c r="X2918" s="16" t="str">
        <f>VLOOKUP(W2918,[1]Array!$C$8:$D$15,2,TRUE)</f>
        <v>01  $0 - $4,999</v>
      </c>
      <c r="Y2918" s="14">
        <f t="shared" si="408"/>
        <v>0</v>
      </c>
      <c r="Z2918" s="14">
        <f t="shared" si="409"/>
        <v>0</v>
      </c>
      <c r="AA2918" s="14">
        <f t="shared" si="410"/>
        <v>0.83333333333333337</v>
      </c>
      <c r="AB2918" s="14">
        <f t="shared" si="411"/>
        <v>0</v>
      </c>
      <c r="AC2918" s="14">
        <f t="shared" si="412"/>
        <v>7.1103876769160529E-3</v>
      </c>
      <c r="AD2918" s="14">
        <f>(Y2918*'[1]Scoring Model'!$K$17+'Working Data - V3'!Z2918*'[1]Scoring Model'!$K$7+'Working Data - V3'!AA2918*'[1]Scoring Model'!$K$9+'Working Data - V3'!AB2918*'[1]Scoring Model'!$K$10+AC2918*'[1]Scoring Model'!$K$11)</f>
        <v>0.16808874420204989</v>
      </c>
      <c r="AE2918" s="14">
        <f t="shared" si="413"/>
        <v>4</v>
      </c>
      <c r="AF2918" s="17" t="str">
        <f>VLOOKUP(AE2918,'[1]Scoring Model'!$C$18:$D$27,2,FALSE)</f>
        <v>01  Low</v>
      </c>
      <c r="AG2918" s="10" t="s">
        <v>227</v>
      </c>
      <c r="AH2918" s="10" t="s">
        <v>3724</v>
      </c>
      <c r="AI2918" s="16">
        <v>125000</v>
      </c>
      <c r="AJ2918" s="18">
        <v>0</v>
      </c>
    </row>
    <row r="2919" spans="2:36" ht="15" customHeight="1" x14ac:dyDescent="0.25">
      <c r="B2919" s="10" t="s">
        <v>178</v>
      </c>
      <c r="C2919" s="10" t="s">
        <v>166</v>
      </c>
      <c r="D2919" s="10" t="s">
        <v>9953</v>
      </c>
      <c r="E2919" s="10" t="str">
        <f t="shared" si="405"/>
        <v>WCV0092289</v>
      </c>
      <c r="F2919" s="11">
        <f>VLOOKUP(E2919,'[1]Policy Number &amp; Loss Info'!$H$4:$K$8916,2,FALSE)</f>
        <v>30999.21</v>
      </c>
      <c r="G2919" s="11">
        <f>VLOOKUP(E2919,'[1]Policy Number &amp; Loss Info'!$H$4:$K$8916,4,FALSE)</f>
        <v>0</v>
      </c>
      <c r="H2919" s="12">
        <f>VLOOKUP(E2919,'[1]Policy Number &amp; Loss Info'!$H$4:$K$8916,3,FALSE)</f>
        <v>0</v>
      </c>
      <c r="I2919" s="13">
        <f t="shared" si="406"/>
        <v>0</v>
      </c>
      <c r="J2919" s="14">
        <f t="shared" si="407"/>
        <v>0</v>
      </c>
      <c r="K2919" s="10" t="s">
        <v>9954</v>
      </c>
      <c r="L2919" s="10"/>
      <c r="M2919" s="10" t="s">
        <v>39</v>
      </c>
      <c r="N2919" s="10">
        <f>VLOOKUP(M2919,[1]Array!$I$8:$J$14,2,FALSE)</f>
        <v>1</v>
      </c>
      <c r="O2919" s="10">
        <v>8842</v>
      </c>
      <c r="P2919" s="15">
        <v>45594</v>
      </c>
      <c r="Q2919" s="10" t="s">
        <v>181</v>
      </c>
      <c r="R2919" s="10" t="s">
        <v>937</v>
      </c>
      <c r="S2919" s="10" t="s">
        <v>9955</v>
      </c>
      <c r="T2919" s="10">
        <v>0.78</v>
      </c>
      <c r="U2919" s="10">
        <v>0</v>
      </c>
      <c r="V2919" s="16">
        <v>0</v>
      </c>
      <c r="W2919" s="16">
        <v>13097</v>
      </c>
      <c r="X2919" s="16" t="str">
        <f>VLOOKUP(W2919,[1]Array!$C$8:$D$15,2,TRUE)</f>
        <v>03  $10,000 - $14,999</v>
      </c>
      <c r="Y2919" s="14">
        <f t="shared" si="408"/>
        <v>0</v>
      </c>
      <c r="Z2919" s="14">
        <f t="shared" si="409"/>
        <v>0</v>
      </c>
      <c r="AA2919" s="14">
        <f t="shared" si="410"/>
        <v>0</v>
      </c>
      <c r="AB2919" s="14">
        <f t="shared" si="411"/>
        <v>0</v>
      </c>
      <c r="AC2919" s="14">
        <f t="shared" si="412"/>
        <v>2.5997975266490659E-2</v>
      </c>
      <c r="AD2919" s="14">
        <f>(Y2919*'[1]Scoring Model'!$K$17+'Working Data - V3'!Z2919*'[1]Scoring Model'!$K$7+'Working Data - V3'!AA2919*'[1]Scoring Model'!$K$9+'Working Data - V3'!AB2919*'[1]Scoring Model'!$K$10+AC2919*'[1]Scoring Model'!$K$11)</f>
        <v>5.199595053298132E-3</v>
      </c>
      <c r="AE2919" s="14">
        <f t="shared" si="413"/>
        <v>1</v>
      </c>
      <c r="AF2919" s="17" t="str">
        <f>VLOOKUP(AE2919,'[1]Scoring Model'!$C$18:$D$27,2,FALSE)</f>
        <v>01  Low</v>
      </c>
      <c r="AG2919" s="10" t="s">
        <v>517</v>
      </c>
      <c r="AH2919" s="10" t="s">
        <v>185</v>
      </c>
      <c r="AI2919" s="16">
        <v>1100000</v>
      </c>
      <c r="AJ2919" s="18">
        <v>0</v>
      </c>
    </row>
    <row r="2920" spans="2:36" ht="15" customHeight="1" x14ac:dyDescent="0.25">
      <c r="B2920" s="10" t="s">
        <v>35</v>
      </c>
      <c r="C2920" s="10" t="s">
        <v>36</v>
      </c>
      <c r="D2920" s="10" t="s">
        <v>9956</v>
      </c>
      <c r="E2920" s="10" t="str">
        <f t="shared" si="405"/>
        <v>WCV0092276</v>
      </c>
      <c r="F2920" s="11">
        <f>VLOOKUP(E2920,'[1]Policy Number &amp; Loss Info'!$H$4:$K$8916,2,FALSE)</f>
        <v>13000.94</v>
      </c>
      <c r="G2920" s="11">
        <f>VLOOKUP(E2920,'[1]Policy Number &amp; Loss Info'!$H$4:$K$8916,4,FALSE)</f>
        <v>1393.74</v>
      </c>
      <c r="H2920" s="12">
        <f>VLOOKUP(E2920,'[1]Policy Number &amp; Loss Info'!$H$4:$K$8916,3,FALSE)</f>
        <v>2</v>
      </c>
      <c r="I2920" s="13">
        <f t="shared" si="406"/>
        <v>0.10720301762795613</v>
      </c>
      <c r="J2920" s="14">
        <f t="shared" si="407"/>
        <v>15.383503039011027</v>
      </c>
      <c r="K2920" s="10" t="s">
        <v>9957</v>
      </c>
      <c r="L2920" s="10"/>
      <c r="M2920" s="10" t="s">
        <v>39</v>
      </c>
      <c r="N2920" s="10">
        <f>VLOOKUP(M2920,[1]Array!$I$8:$J$14,2,FALSE)</f>
        <v>1</v>
      </c>
      <c r="O2920" s="10">
        <v>9082</v>
      </c>
      <c r="P2920" s="15">
        <v>45582</v>
      </c>
      <c r="Q2920" s="10" t="s">
        <v>197</v>
      </c>
      <c r="R2920" s="10" t="s">
        <v>2311</v>
      </c>
      <c r="S2920" s="10" t="s">
        <v>2312</v>
      </c>
      <c r="T2920" s="10">
        <v>1</v>
      </c>
      <c r="U2920" s="10">
        <v>1</v>
      </c>
      <c r="V2920" s="16">
        <v>257.49</v>
      </c>
      <c r="W2920" s="16">
        <v>4089</v>
      </c>
      <c r="X2920" s="16" t="str">
        <f>VLOOKUP(W2920,[1]Array!$C$8:$D$15,2,TRUE)</f>
        <v>01  $0 - $4,999</v>
      </c>
      <c r="Y2920" s="14">
        <f t="shared" si="408"/>
        <v>5.3601508813978065E-2</v>
      </c>
      <c r="Z2920" s="14">
        <f t="shared" si="409"/>
        <v>0.10587695966599338</v>
      </c>
      <c r="AA2920" s="14">
        <f t="shared" si="410"/>
        <v>0</v>
      </c>
      <c r="AB2920" s="14">
        <f t="shared" si="411"/>
        <v>0</v>
      </c>
      <c r="AC2920" s="14">
        <f t="shared" si="412"/>
        <v>8.1167993330289612E-3</v>
      </c>
      <c r="AD2920" s="14">
        <f>(Y2920*'[1]Scoring Model'!$K$17+'Working Data - V3'!Z2920*'[1]Scoring Model'!$K$7+'Working Data - V3'!AA2920*'[1]Scoring Model'!$K$9+'Working Data - V3'!AB2920*'[1]Scoring Model'!$K$10+AC2920*'[1]Scoring Model'!$K$11)</f>
        <v>3.8879204443997888E-2</v>
      </c>
      <c r="AE2920" s="14">
        <f t="shared" si="413"/>
        <v>2</v>
      </c>
      <c r="AF2920" s="17" t="str">
        <f>VLOOKUP(AE2920,'[1]Scoring Model'!$C$18:$D$27,2,FALSE)</f>
        <v>01  Low</v>
      </c>
      <c r="AG2920" s="10" t="s">
        <v>43</v>
      </c>
      <c r="AH2920" s="10" t="s">
        <v>2542</v>
      </c>
      <c r="AI2920" s="16">
        <v>704178</v>
      </c>
      <c r="AJ2920" s="18">
        <v>0.116672</v>
      </c>
    </row>
    <row r="2921" spans="2:36" ht="15" customHeight="1" x14ac:dyDescent="0.25">
      <c r="B2921" s="10" t="s">
        <v>98</v>
      </c>
      <c r="C2921" s="10" t="s">
        <v>36</v>
      </c>
      <c r="D2921" s="10" t="s">
        <v>9958</v>
      </c>
      <c r="E2921" s="10" t="str">
        <f t="shared" si="405"/>
        <v>WCV0091443</v>
      </c>
      <c r="F2921" s="11">
        <f>VLOOKUP(E2921,'[1]Policy Number &amp; Loss Info'!$H$4:$K$8916,2,FALSE)</f>
        <v>9306.01</v>
      </c>
      <c r="G2921" s="11">
        <f>VLOOKUP(E2921,'[1]Policy Number &amp; Loss Info'!$H$4:$K$8916,4,FALSE)</f>
        <v>0</v>
      </c>
      <c r="H2921" s="12">
        <f>VLOOKUP(E2921,'[1]Policy Number &amp; Loss Info'!$H$4:$K$8916,3,FALSE)</f>
        <v>0</v>
      </c>
      <c r="I2921" s="13">
        <f t="shared" si="406"/>
        <v>0</v>
      </c>
      <c r="J2921" s="14">
        <f t="shared" si="407"/>
        <v>0</v>
      </c>
      <c r="K2921" s="10" t="s">
        <v>9959</v>
      </c>
      <c r="L2921" s="10"/>
      <c r="M2921" s="10" t="s">
        <v>101</v>
      </c>
      <c r="N2921" s="10">
        <f>VLOOKUP(M2921,[1]Array!$I$8:$J$14,2,FALSE)</f>
        <v>5</v>
      </c>
      <c r="O2921" s="10">
        <v>7380</v>
      </c>
      <c r="P2921" s="15">
        <v>45572</v>
      </c>
      <c r="Q2921" s="10" t="s">
        <v>197</v>
      </c>
      <c r="R2921" s="10" t="s">
        <v>3341</v>
      </c>
      <c r="S2921" s="10" t="s">
        <v>3342</v>
      </c>
      <c r="T2921" s="10">
        <v>1</v>
      </c>
      <c r="U2921" s="10">
        <v>0</v>
      </c>
      <c r="V2921" s="16">
        <v>0</v>
      </c>
      <c r="W2921" s="16">
        <v>5140</v>
      </c>
      <c r="X2921" s="16" t="str">
        <f>VLOOKUP(W2921,[1]Array!$C$8:$D$15,2,TRUE)</f>
        <v>02  $5,000 - $9,999</v>
      </c>
      <c r="Y2921" s="14">
        <f t="shared" si="408"/>
        <v>0</v>
      </c>
      <c r="Z2921" s="14">
        <f t="shared" si="409"/>
        <v>0</v>
      </c>
      <c r="AA2921" s="14">
        <f t="shared" si="410"/>
        <v>0.66666666666666663</v>
      </c>
      <c r="AB2921" s="14">
        <f t="shared" si="411"/>
        <v>0</v>
      </c>
      <c r="AC2921" s="14">
        <f t="shared" si="412"/>
        <v>1.0203068860789645E-2</v>
      </c>
      <c r="AD2921" s="14">
        <f>(Y2921*'[1]Scoring Model'!$K$17+'Working Data - V3'!Z2921*'[1]Scoring Model'!$K$7+'Working Data - V3'!AA2921*'[1]Scoring Model'!$K$9+'Working Data - V3'!AB2921*'[1]Scoring Model'!$K$10+AC2921*'[1]Scoring Model'!$K$11)</f>
        <v>0.13537394710549125</v>
      </c>
      <c r="AE2921" s="14">
        <f t="shared" si="413"/>
        <v>3</v>
      </c>
      <c r="AF2921" s="17" t="str">
        <f>VLOOKUP(AE2921,'[1]Scoring Model'!$C$18:$D$27,2,FALSE)</f>
        <v>01  Low</v>
      </c>
      <c r="AG2921" s="10" t="s">
        <v>9960</v>
      </c>
      <c r="AH2921" s="10" t="s">
        <v>570</v>
      </c>
      <c r="AI2921" s="16">
        <v>182932</v>
      </c>
      <c r="AJ2921" s="18">
        <v>0</v>
      </c>
    </row>
    <row r="2922" spans="2:36" ht="15" customHeight="1" x14ac:dyDescent="0.25">
      <c r="B2922" s="10" t="s">
        <v>35</v>
      </c>
      <c r="C2922" s="10" t="s">
        <v>36</v>
      </c>
      <c r="D2922" s="10" t="s">
        <v>9961</v>
      </c>
      <c r="E2922" s="10" t="str">
        <f t="shared" si="405"/>
        <v>WCV0091439</v>
      </c>
      <c r="F2922" s="11">
        <f>VLOOKUP(E2922,'[1]Policy Number &amp; Loss Info'!$H$4:$K$8916,2,FALSE)</f>
        <v>2466.34</v>
      </c>
      <c r="G2922" s="11">
        <f>VLOOKUP(E2922,'[1]Policy Number &amp; Loss Info'!$H$4:$K$8916,4,FALSE)</f>
        <v>0</v>
      </c>
      <c r="H2922" s="12">
        <f>VLOOKUP(E2922,'[1]Policy Number &amp; Loss Info'!$H$4:$K$8916,3,FALSE)</f>
        <v>0</v>
      </c>
      <c r="I2922" s="13">
        <f t="shared" si="406"/>
        <v>0</v>
      </c>
      <c r="J2922" s="14">
        <f t="shared" si="407"/>
        <v>0</v>
      </c>
      <c r="K2922" s="10" t="s">
        <v>9962</v>
      </c>
      <c r="L2922" s="10"/>
      <c r="M2922" s="10" t="s">
        <v>101</v>
      </c>
      <c r="N2922" s="10">
        <f>VLOOKUP(M2922,[1]Array!$I$8:$J$14,2,FALSE)</f>
        <v>5</v>
      </c>
      <c r="O2922" s="10">
        <v>8820</v>
      </c>
      <c r="P2922" s="15">
        <v>45575</v>
      </c>
      <c r="Q2922" s="10" t="s">
        <v>60</v>
      </c>
      <c r="R2922" s="10" t="s">
        <v>557</v>
      </c>
      <c r="S2922" s="10" t="s">
        <v>558</v>
      </c>
      <c r="T2922" s="10">
        <v>1</v>
      </c>
      <c r="U2922" s="10">
        <v>0</v>
      </c>
      <c r="V2922" s="16">
        <v>0</v>
      </c>
      <c r="W2922" s="16">
        <v>965</v>
      </c>
      <c r="X2922" s="16" t="str">
        <f>VLOOKUP(W2922,[1]Array!$C$8:$D$15,2,TRUE)</f>
        <v>01  $0 - $4,999</v>
      </c>
      <c r="Y2922" s="14">
        <f t="shared" si="408"/>
        <v>0</v>
      </c>
      <c r="Z2922" s="14">
        <f t="shared" si="409"/>
        <v>0</v>
      </c>
      <c r="AA2922" s="14">
        <f t="shared" si="410"/>
        <v>0.66666666666666663</v>
      </c>
      <c r="AB2922" s="14">
        <f t="shared" si="411"/>
        <v>0</v>
      </c>
      <c r="AC2922" s="14">
        <f t="shared" si="412"/>
        <v>1.9155567024634259E-3</v>
      </c>
      <c r="AD2922" s="14">
        <f>(Y2922*'[1]Scoring Model'!$K$17+'Working Data - V3'!Z2922*'[1]Scoring Model'!$K$7+'Working Data - V3'!AA2922*'[1]Scoring Model'!$K$9+'Working Data - V3'!AB2922*'[1]Scoring Model'!$K$10+AC2922*'[1]Scoring Model'!$K$11)</f>
        <v>0.13371644467382601</v>
      </c>
      <c r="AE2922" s="14">
        <f t="shared" si="413"/>
        <v>3</v>
      </c>
      <c r="AF2922" s="17" t="str">
        <f>VLOOKUP(AE2922,'[1]Scoring Model'!$C$18:$D$27,2,FALSE)</f>
        <v>01  Low</v>
      </c>
      <c r="AG2922" s="10" t="s">
        <v>105</v>
      </c>
      <c r="AH2922" s="10" t="s">
        <v>372</v>
      </c>
      <c r="AI2922" s="16">
        <v>50270</v>
      </c>
      <c r="AJ2922" s="18">
        <v>0</v>
      </c>
    </row>
    <row r="2923" spans="2:36" ht="15" customHeight="1" x14ac:dyDescent="0.25">
      <c r="B2923" s="10" t="s">
        <v>35</v>
      </c>
      <c r="C2923" s="10" t="s">
        <v>36</v>
      </c>
      <c r="D2923" s="10" t="s">
        <v>9963</v>
      </c>
      <c r="E2923" s="10" t="str">
        <f t="shared" si="405"/>
        <v>WCV0090390</v>
      </c>
      <c r="F2923" s="11">
        <f>VLOOKUP(E2923,'[1]Policy Number &amp; Loss Info'!$H$4:$K$8916,2,FALSE)</f>
        <v>26159.05</v>
      </c>
      <c r="G2923" s="11">
        <f>VLOOKUP(E2923,'[1]Policy Number &amp; Loss Info'!$H$4:$K$8916,4,FALSE)</f>
        <v>0</v>
      </c>
      <c r="H2923" s="12">
        <f>VLOOKUP(E2923,'[1]Policy Number &amp; Loss Info'!$H$4:$K$8916,3,FALSE)</f>
        <v>0</v>
      </c>
      <c r="I2923" s="13">
        <f t="shared" si="406"/>
        <v>0</v>
      </c>
      <c r="J2923" s="14">
        <f t="shared" si="407"/>
        <v>0</v>
      </c>
      <c r="K2923" s="10" t="s">
        <v>9964</v>
      </c>
      <c r="L2923" s="10"/>
      <c r="M2923" s="10" t="s">
        <v>59</v>
      </c>
      <c r="N2923" s="10">
        <f>VLOOKUP(M2923,[1]Array!$I$8:$J$14,2,FALSE)</f>
        <v>7</v>
      </c>
      <c r="O2923" s="10">
        <v>6217</v>
      </c>
      <c r="P2923" s="15">
        <v>45590</v>
      </c>
      <c r="Q2923" s="10" t="s">
        <v>60</v>
      </c>
      <c r="R2923" s="10" t="s">
        <v>2559</v>
      </c>
      <c r="S2923" s="10" t="s">
        <v>9965</v>
      </c>
      <c r="T2923" s="10">
        <v>0.93</v>
      </c>
      <c r="U2923" s="10">
        <v>0</v>
      </c>
      <c r="V2923" s="16">
        <v>0</v>
      </c>
      <c r="W2923" s="16">
        <v>9633</v>
      </c>
      <c r="X2923" s="16" t="str">
        <f>VLOOKUP(W2923,[1]Array!$C$8:$D$15,2,TRUE)</f>
        <v>02  $5,000 - $9,999</v>
      </c>
      <c r="Y2923" s="14">
        <f t="shared" si="408"/>
        <v>0</v>
      </c>
      <c r="Z2923" s="14">
        <f t="shared" si="409"/>
        <v>0</v>
      </c>
      <c r="AA2923" s="14">
        <f t="shared" si="410"/>
        <v>1</v>
      </c>
      <c r="AB2923" s="14">
        <f t="shared" si="411"/>
        <v>0</v>
      </c>
      <c r="AC2923" s="14">
        <f t="shared" si="412"/>
        <v>1.9121821466145265E-2</v>
      </c>
      <c r="AD2923" s="14">
        <f>(Y2923*'[1]Scoring Model'!$K$17+'Working Data - V3'!Z2923*'[1]Scoring Model'!$K$7+'Working Data - V3'!AA2923*'[1]Scoring Model'!$K$9+'Working Data - V3'!AB2923*'[1]Scoring Model'!$K$10+AC2923*'[1]Scoring Model'!$K$11)</f>
        <v>0.20382436429322906</v>
      </c>
      <c r="AE2923" s="14">
        <f t="shared" si="413"/>
        <v>4</v>
      </c>
      <c r="AF2923" s="17" t="str">
        <f>VLOOKUP(AE2923,'[1]Scoring Model'!$C$18:$D$27,2,FALSE)</f>
        <v>01  Low</v>
      </c>
      <c r="AG2923" s="10" t="s">
        <v>340</v>
      </c>
      <c r="AH2923" s="10" t="s">
        <v>153</v>
      </c>
      <c r="AI2923" s="16">
        <v>371329</v>
      </c>
      <c r="AJ2923" s="18">
        <v>0</v>
      </c>
    </row>
    <row r="2924" spans="2:36" ht="15" customHeight="1" x14ac:dyDescent="0.25">
      <c r="B2924" s="10" t="s">
        <v>55</v>
      </c>
      <c r="C2924" s="10" t="s">
        <v>56</v>
      </c>
      <c r="D2924" s="10" t="s">
        <v>9966</v>
      </c>
      <c r="E2924" s="10" t="str">
        <f t="shared" si="405"/>
        <v>WCV0090385</v>
      </c>
      <c r="F2924" s="11">
        <f>VLOOKUP(E2924,'[1]Policy Number &amp; Loss Info'!$H$4:$K$8916,2,FALSE)</f>
        <v>9773.16</v>
      </c>
      <c r="G2924" s="11">
        <f>VLOOKUP(E2924,'[1]Policy Number &amp; Loss Info'!$H$4:$K$8916,4,FALSE)</f>
        <v>0</v>
      </c>
      <c r="H2924" s="12">
        <f>VLOOKUP(E2924,'[1]Policy Number &amp; Loss Info'!$H$4:$K$8916,3,FALSE)</f>
        <v>0</v>
      </c>
      <c r="I2924" s="13">
        <f t="shared" si="406"/>
        <v>0</v>
      </c>
      <c r="J2924" s="14">
        <f t="shared" si="407"/>
        <v>0</v>
      </c>
      <c r="K2924" s="10" t="s">
        <v>9967</v>
      </c>
      <c r="L2924" s="10"/>
      <c r="M2924" s="10" t="s">
        <v>87</v>
      </c>
      <c r="N2924" s="10">
        <f>VLOOKUP(M2924,[1]Array!$I$8:$J$14,2,FALSE)</f>
        <v>3</v>
      </c>
      <c r="O2924" s="10">
        <v>9014</v>
      </c>
      <c r="P2924" s="15">
        <v>45585</v>
      </c>
      <c r="Q2924" s="10" t="s">
        <v>60</v>
      </c>
      <c r="R2924" s="10" t="s">
        <v>7136</v>
      </c>
      <c r="S2924" s="10" t="s">
        <v>7137</v>
      </c>
      <c r="T2924" s="10">
        <v>1</v>
      </c>
      <c r="U2924" s="10">
        <v>0</v>
      </c>
      <c r="V2924" s="16">
        <v>0</v>
      </c>
      <c r="W2924" s="16">
        <v>4290</v>
      </c>
      <c r="X2924" s="16" t="str">
        <f>VLOOKUP(W2924,[1]Array!$C$8:$D$15,2,TRUE)</f>
        <v>01  $0 - $4,999</v>
      </c>
      <c r="Y2924" s="14">
        <f t="shared" si="408"/>
        <v>0</v>
      </c>
      <c r="Z2924" s="14">
        <f t="shared" si="409"/>
        <v>0</v>
      </c>
      <c r="AA2924" s="14">
        <f t="shared" si="410"/>
        <v>0.33333333333333331</v>
      </c>
      <c r="AB2924" s="14">
        <f t="shared" si="411"/>
        <v>0</v>
      </c>
      <c r="AC2924" s="14">
        <f t="shared" si="412"/>
        <v>8.5157909363399956E-3</v>
      </c>
      <c r="AD2924" s="14">
        <f>(Y2924*'[1]Scoring Model'!$K$17+'Working Data - V3'!Z2924*'[1]Scoring Model'!$K$7+'Working Data - V3'!AA2924*'[1]Scoring Model'!$K$9+'Working Data - V3'!AB2924*'[1]Scoring Model'!$K$10+AC2924*'[1]Scoring Model'!$K$11)</f>
        <v>6.8369824853934669E-2</v>
      </c>
      <c r="AE2924" s="14">
        <f t="shared" si="413"/>
        <v>2</v>
      </c>
      <c r="AF2924" s="17" t="str">
        <f>VLOOKUP(AE2924,'[1]Scoring Model'!$C$18:$D$27,2,FALSE)</f>
        <v>01  Low</v>
      </c>
      <c r="AG2924" s="10" t="s">
        <v>1965</v>
      </c>
      <c r="AH2924" s="10" t="s">
        <v>632</v>
      </c>
      <c r="AI2924" s="16">
        <v>242288</v>
      </c>
      <c r="AJ2924" s="18">
        <v>0</v>
      </c>
    </row>
    <row r="2925" spans="2:36" ht="15" customHeight="1" x14ac:dyDescent="0.25">
      <c r="B2925" s="10" t="s">
        <v>98</v>
      </c>
      <c r="C2925" s="10" t="s">
        <v>36</v>
      </c>
      <c r="D2925" s="10" t="s">
        <v>9968</v>
      </c>
      <c r="E2925" s="10" t="str">
        <f t="shared" si="405"/>
        <v>WCV0090357</v>
      </c>
      <c r="F2925" s="11">
        <f>VLOOKUP(E2925,'[1]Policy Number &amp; Loss Info'!$H$4:$K$8916,2,FALSE)</f>
        <v>8193.7000000000007</v>
      </c>
      <c r="G2925" s="11">
        <f>VLOOKUP(E2925,'[1]Policy Number &amp; Loss Info'!$H$4:$K$8916,4,FALSE)</f>
        <v>65168</v>
      </c>
      <c r="H2925" s="12">
        <f>VLOOKUP(E2925,'[1]Policy Number &amp; Loss Info'!$H$4:$K$8916,3,FALSE)</f>
        <v>1</v>
      </c>
      <c r="I2925" s="13">
        <f t="shared" si="406"/>
        <v>7.9534276334256804</v>
      </c>
      <c r="J2925" s="14">
        <f t="shared" si="407"/>
        <v>12.204498578175913</v>
      </c>
      <c r="K2925" s="10" t="s">
        <v>9969</v>
      </c>
      <c r="L2925" s="10"/>
      <c r="M2925" s="10" t="s">
        <v>101</v>
      </c>
      <c r="N2925" s="10">
        <f>VLOOKUP(M2925,[1]Array!$I$8:$J$14,2,FALSE)</f>
        <v>5</v>
      </c>
      <c r="O2925" s="10">
        <v>5479</v>
      </c>
      <c r="P2925" s="15">
        <v>45578</v>
      </c>
      <c r="Q2925" s="10" t="s">
        <v>197</v>
      </c>
      <c r="R2925" s="10" t="s">
        <v>5989</v>
      </c>
      <c r="S2925" s="10" t="s">
        <v>5990</v>
      </c>
      <c r="T2925" s="10">
        <v>1</v>
      </c>
      <c r="U2925" s="10">
        <v>1</v>
      </c>
      <c r="V2925" s="16">
        <v>65168</v>
      </c>
      <c r="W2925" s="16">
        <v>3279</v>
      </c>
      <c r="X2925" s="16" t="str">
        <f>VLOOKUP(W2925,[1]Array!$C$8:$D$15,2,TRUE)</f>
        <v>01  $0 - $4,999</v>
      </c>
      <c r="Y2925" s="14">
        <f t="shared" si="408"/>
        <v>1</v>
      </c>
      <c r="Z2925" s="14">
        <f t="shared" si="409"/>
        <v>8.3997461464295722E-2</v>
      </c>
      <c r="AA2925" s="14">
        <f t="shared" si="410"/>
        <v>0.66666666666666663</v>
      </c>
      <c r="AB2925" s="14">
        <f t="shared" si="411"/>
        <v>0</v>
      </c>
      <c r="AC2925" s="14">
        <f t="shared" si="412"/>
        <v>6.5089227226710605E-3</v>
      </c>
      <c r="AD2925" s="14">
        <f>(Y2925*'[1]Scoring Model'!$K$17+'Working Data - V3'!Z2925*'[1]Scoring Model'!$K$7+'Working Data - V3'!AA2925*'[1]Scoring Model'!$K$9+'Working Data - V3'!AB2925*'[1]Scoring Model'!$K$10+AC2925*'[1]Scoring Model'!$K$11)</f>
        <v>0.45143461017072672</v>
      </c>
      <c r="AE2925" s="14">
        <f t="shared" si="413"/>
        <v>8</v>
      </c>
      <c r="AF2925" s="17" t="str">
        <f>VLOOKUP(AE2925,'[1]Scoring Model'!$C$18:$D$27,2,FALSE)</f>
        <v>03  High</v>
      </c>
      <c r="AG2925" s="10" t="s">
        <v>9970</v>
      </c>
      <c r="AH2925" s="10" t="s">
        <v>3429</v>
      </c>
      <c r="AI2925" s="16">
        <v>156987</v>
      </c>
      <c r="AJ2925" s="18">
        <v>36.090158000000002</v>
      </c>
    </row>
    <row r="2926" spans="2:36" ht="15" customHeight="1" x14ac:dyDescent="0.25">
      <c r="B2926" s="10" t="s">
        <v>55</v>
      </c>
      <c r="C2926" s="10" t="s">
        <v>56</v>
      </c>
      <c r="D2926" s="10" t="s">
        <v>9971</v>
      </c>
      <c r="E2926" s="10" t="str">
        <f t="shared" si="405"/>
        <v>WCV0090349</v>
      </c>
      <c r="F2926" s="11">
        <f>VLOOKUP(E2926,'[1]Policy Number &amp; Loss Info'!$H$4:$K$8916,2,FALSE)</f>
        <v>67890.27</v>
      </c>
      <c r="G2926" s="11">
        <f>VLOOKUP(E2926,'[1]Policy Number &amp; Loss Info'!$H$4:$K$8916,4,FALSE)</f>
        <v>15453.09</v>
      </c>
      <c r="H2926" s="12">
        <f>VLOOKUP(E2926,'[1]Policy Number &amp; Loss Info'!$H$4:$K$8916,3,FALSE)</f>
        <v>1</v>
      </c>
      <c r="I2926" s="13">
        <f t="shared" si="406"/>
        <v>0.22761862635102201</v>
      </c>
      <c r="J2926" s="14">
        <f t="shared" si="407"/>
        <v>1.4729651244574515</v>
      </c>
      <c r="K2926" s="10" t="s">
        <v>9972</v>
      </c>
      <c r="L2926" s="10"/>
      <c r="M2926" s="10" t="s">
        <v>67</v>
      </c>
      <c r="N2926" s="10">
        <f>VLOOKUP(M2926,[1]Array!$I$8:$J$14,2,FALSE)</f>
        <v>6</v>
      </c>
      <c r="O2926" s="10">
        <v>7219</v>
      </c>
      <c r="P2926" s="15">
        <v>45575</v>
      </c>
      <c r="Q2926" s="10" t="s">
        <v>60</v>
      </c>
      <c r="R2926" s="10" t="s">
        <v>1076</v>
      </c>
      <c r="S2926" s="10" t="s">
        <v>6873</v>
      </c>
      <c r="T2926" s="10">
        <v>1.22</v>
      </c>
      <c r="U2926" s="10">
        <v>0</v>
      </c>
      <c r="V2926" s="16">
        <v>0</v>
      </c>
      <c r="W2926" s="16">
        <v>30673</v>
      </c>
      <c r="X2926" s="16" t="str">
        <f>VLOOKUP(W2926,[1]Array!$C$8:$D$15,2,TRUE)</f>
        <v>05  $25,000 - $49,999</v>
      </c>
      <c r="Y2926" s="14">
        <f t="shared" si="408"/>
        <v>0.113809313175511</v>
      </c>
      <c r="Z2926" s="14">
        <f t="shared" si="409"/>
        <v>1.013768246907841E-2</v>
      </c>
      <c r="AA2926" s="14">
        <f t="shared" si="410"/>
        <v>0.83333333333333337</v>
      </c>
      <c r="AB2926" s="14">
        <f t="shared" si="411"/>
        <v>0.21999999999999997</v>
      </c>
      <c r="AC2926" s="14">
        <f t="shared" si="412"/>
        <v>6.0886912678404827E-2</v>
      </c>
      <c r="AD2926" s="14">
        <f>(Y2926*'[1]Scoring Model'!$K$17+'Working Data - V3'!Z2926*'[1]Scoring Model'!$K$7+'Working Data - V3'!AA2926*'[1]Scoring Model'!$K$9+'Working Data - V3'!AB2926*'[1]Scoring Model'!$K$10+AC2926*'[1]Scoring Model'!$K$11)</f>
        <v>0.24801437964881662</v>
      </c>
      <c r="AE2926" s="14">
        <f t="shared" si="413"/>
        <v>5</v>
      </c>
      <c r="AF2926" s="17" t="str">
        <f>VLOOKUP(AE2926,'[1]Scoring Model'!$C$18:$D$27,2,FALSE)</f>
        <v>02  Moderate</v>
      </c>
      <c r="AG2926" s="10" t="s">
        <v>490</v>
      </c>
      <c r="AH2926" s="10" t="s">
        <v>222</v>
      </c>
      <c r="AI2926" s="16">
        <v>346449</v>
      </c>
      <c r="AJ2926" s="18">
        <v>0</v>
      </c>
    </row>
    <row r="2927" spans="2:36" ht="15" customHeight="1" x14ac:dyDescent="0.25">
      <c r="B2927" s="10" t="s">
        <v>55</v>
      </c>
      <c r="C2927" s="10" t="s">
        <v>166</v>
      </c>
      <c r="D2927" s="10" t="s">
        <v>9973</v>
      </c>
      <c r="E2927" s="10" t="str">
        <f t="shared" si="405"/>
        <v>WCV0090305</v>
      </c>
      <c r="F2927" s="11">
        <f>VLOOKUP(E2927,'[1]Policy Number &amp; Loss Info'!$H$4:$K$8916,2,FALSE)</f>
        <v>22807.07</v>
      </c>
      <c r="G2927" s="11">
        <f>VLOOKUP(E2927,'[1]Policy Number &amp; Loss Info'!$H$4:$K$8916,4,FALSE)</f>
        <v>380</v>
      </c>
      <c r="H2927" s="12">
        <f>VLOOKUP(E2927,'[1]Policy Number &amp; Loss Info'!$H$4:$K$8916,3,FALSE)</f>
        <v>1</v>
      </c>
      <c r="I2927" s="13">
        <f t="shared" si="406"/>
        <v>1.6661500140088138E-2</v>
      </c>
      <c r="J2927" s="14">
        <f t="shared" si="407"/>
        <v>4.3846053000231944</v>
      </c>
      <c r="K2927" s="10" t="s">
        <v>9974</v>
      </c>
      <c r="L2927" s="10"/>
      <c r="M2927" s="10" t="s">
        <v>67</v>
      </c>
      <c r="N2927" s="10">
        <f>VLOOKUP(M2927,[1]Array!$I$8:$J$14,2,FALSE)</f>
        <v>6</v>
      </c>
      <c r="O2927" s="10">
        <v>8265</v>
      </c>
      <c r="P2927" s="15">
        <v>45566</v>
      </c>
      <c r="Q2927" s="10" t="s">
        <v>545</v>
      </c>
      <c r="R2927" s="10" t="s">
        <v>1420</v>
      </c>
      <c r="S2927" s="10" t="s">
        <v>9975</v>
      </c>
      <c r="T2927" s="10">
        <v>0.86</v>
      </c>
      <c r="U2927" s="10">
        <v>0</v>
      </c>
      <c r="V2927" s="16">
        <v>0</v>
      </c>
      <c r="W2927" s="16">
        <v>8318</v>
      </c>
      <c r="X2927" s="16" t="str">
        <f>VLOOKUP(W2927,[1]Array!$C$8:$D$15,2,TRUE)</f>
        <v>02  $5,000 - $9,999</v>
      </c>
      <c r="Y2927" s="14">
        <f t="shared" si="408"/>
        <v>8.3307500700440691E-3</v>
      </c>
      <c r="Z2927" s="14">
        <f t="shared" si="409"/>
        <v>3.0177045977409632E-2</v>
      </c>
      <c r="AA2927" s="14">
        <f t="shared" si="410"/>
        <v>0.83333333333333337</v>
      </c>
      <c r="AB2927" s="14">
        <f t="shared" si="411"/>
        <v>0</v>
      </c>
      <c r="AC2927" s="14">
        <f t="shared" si="412"/>
        <v>1.6511503265379042E-2</v>
      </c>
      <c r="AD2927" s="14">
        <f>(Y2927*'[1]Scoring Model'!$K$17+'Working Data - V3'!Z2927*'[1]Scoring Model'!$K$7+'Working Data - V3'!AA2927*'[1]Scoring Model'!$K$9+'Working Data - V3'!AB2927*'[1]Scoring Model'!$K$10+AC2927*'[1]Scoring Model'!$K$11)</f>
        <v>0.17850360153623762</v>
      </c>
      <c r="AE2927" s="14">
        <f t="shared" si="413"/>
        <v>4</v>
      </c>
      <c r="AF2927" s="17" t="str">
        <f>VLOOKUP(AE2927,'[1]Scoring Model'!$C$18:$D$27,2,FALSE)</f>
        <v>01  Low</v>
      </c>
      <c r="AG2927" s="10" t="s">
        <v>377</v>
      </c>
      <c r="AH2927" s="10" t="s">
        <v>2240</v>
      </c>
      <c r="AI2927" s="16">
        <v>434562</v>
      </c>
      <c r="AJ2927" s="18">
        <v>0</v>
      </c>
    </row>
    <row r="2928" spans="2:36" ht="15" customHeight="1" x14ac:dyDescent="0.25">
      <c r="B2928" s="10" t="s">
        <v>55</v>
      </c>
      <c r="C2928" s="10" t="s">
        <v>56</v>
      </c>
      <c r="D2928" s="10" t="s">
        <v>9976</v>
      </c>
      <c r="E2928" s="10" t="str">
        <f t="shared" si="405"/>
        <v>WCV0088944</v>
      </c>
      <c r="F2928" s="11">
        <f>VLOOKUP(E2928,'[1]Policy Number &amp; Loss Info'!$H$4:$K$8916,2,FALSE)</f>
        <v>31216.22</v>
      </c>
      <c r="G2928" s="11">
        <f>VLOOKUP(E2928,'[1]Policy Number &amp; Loss Info'!$H$4:$K$8916,4,FALSE)</f>
        <v>0</v>
      </c>
      <c r="H2928" s="12">
        <f>VLOOKUP(E2928,'[1]Policy Number &amp; Loss Info'!$H$4:$K$8916,3,FALSE)</f>
        <v>0</v>
      </c>
      <c r="I2928" s="13">
        <f t="shared" si="406"/>
        <v>0</v>
      </c>
      <c r="J2928" s="14">
        <f t="shared" si="407"/>
        <v>0</v>
      </c>
      <c r="K2928" s="10" t="s">
        <v>9977</v>
      </c>
      <c r="L2928" s="10"/>
      <c r="M2928" s="10" t="s">
        <v>101</v>
      </c>
      <c r="N2928" s="10">
        <f>VLOOKUP(M2928,[1]Array!$I$8:$J$14,2,FALSE)</f>
        <v>5</v>
      </c>
      <c r="O2928" s="10">
        <v>8742</v>
      </c>
      <c r="P2928" s="15">
        <v>45579</v>
      </c>
      <c r="Q2928" s="10" t="s">
        <v>60</v>
      </c>
      <c r="R2928" s="10" t="s">
        <v>1893</v>
      </c>
      <c r="S2928" s="10" t="s">
        <v>1894</v>
      </c>
      <c r="T2928" s="10">
        <v>0.93</v>
      </c>
      <c r="U2928" s="10">
        <v>0</v>
      </c>
      <c r="V2928" s="16">
        <v>0</v>
      </c>
      <c r="W2928" s="16">
        <v>9724</v>
      </c>
      <c r="X2928" s="16" t="str">
        <f>VLOOKUP(W2928,[1]Array!$C$8:$D$15,2,TRUE)</f>
        <v>02  $5,000 - $9,999</v>
      </c>
      <c r="Y2928" s="14">
        <f t="shared" si="408"/>
        <v>0</v>
      </c>
      <c r="Z2928" s="14">
        <f t="shared" si="409"/>
        <v>0</v>
      </c>
      <c r="AA2928" s="14">
        <f t="shared" si="410"/>
        <v>0.66666666666666663</v>
      </c>
      <c r="AB2928" s="14">
        <f t="shared" si="411"/>
        <v>0</v>
      </c>
      <c r="AC2928" s="14">
        <f t="shared" si="412"/>
        <v>1.9302459455703993E-2</v>
      </c>
      <c r="AD2928" s="14">
        <f>(Y2928*'[1]Scoring Model'!$K$17+'Working Data - V3'!Z2928*'[1]Scoring Model'!$K$7+'Working Data - V3'!AA2928*'[1]Scoring Model'!$K$9+'Working Data - V3'!AB2928*'[1]Scoring Model'!$K$10+AC2928*'[1]Scoring Model'!$K$11)</f>
        <v>0.13719382522447413</v>
      </c>
      <c r="AE2928" s="14">
        <f t="shared" si="413"/>
        <v>3</v>
      </c>
      <c r="AF2928" s="17" t="str">
        <f>VLOOKUP(AE2928,'[1]Scoring Model'!$C$18:$D$27,2,FALSE)</f>
        <v>01  Low</v>
      </c>
      <c r="AG2928" s="10" t="s">
        <v>1082</v>
      </c>
      <c r="AH2928" s="10" t="s">
        <v>2696</v>
      </c>
      <c r="AI2928" s="16">
        <v>868036</v>
      </c>
      <c r="AJ2928" s="18">
        <v>0</v>
      </c>
    </row>
    <row r="2929" spans="2:36" ht="15" customHeight="1" x14ac:dyDescent="0.25">
      <c r="B2929" s="10" t="s">
        <v>55</v>
      </c>
      <c r="C2929" s="10" t="s">
        <v>56</v>
      </c>
      <c r="D2929" s="10" t="s">
        <v>9978</v>
      </c>
      <c r="E2929" s="10" t="str">
        <f t="shared" si="405"/>
        <v>WCV0088826</v>
      </c>
      <c r="F2929" s="11">
        <f>VLOOKUP(E2929,'[1]Policy Number &amp; Loss Info'!$H$4:$K$8916,2,FALSE)</f>
        <v>3247.45</v>
      </c>
      <c r="G2929" s="11">
        <f>VLOOKUP(E2929,'[1]Policy Number &amp; Loss Info'!$H$4:$K$8916,4,FALSE)</f>
        <v>0</v>
      </c>
      <c r="H2929" s="12">
        <f>VLOOKUP(E2929,'[1]Policy Number &amp; Loss Info'!$H$4:$K$8916,3,FALSE)</f>
        <v>0</v>
      </c>
      <c r="I2929" s="13">
        <f t="shared" si="406"/>
        <v>0</v>
      </c>
      <c r="J2929" s="14">
        <f t="shared" si="407"/>
        <v>0</v>
      </c>
      <c r="K2929" s="10" t="s">
        <v>9979</v>
      </c>
      <c r="L2929" s="10"/>
      <c r="M2929" s="10" t="s">
        <v>87</v>
      </c>
      <c r="N2929" s="10">
        <f>VLOOKUP(M2929,[1]Array!$I$8:$J$14,2,FALSE)</f>
        <v>3</v>
      </c>
      <c r="O2929" s="10">
        <v>8810</v>
      </c>
      <c r="P2929" s="15">
        <v>45566</v>
      </c>
      <c r="Q2929" s="10" t="s">
        <v>60</v>
      </c>
      <c r="R2929" s="10" t="s">
        <v>1076</v>
      </c>
      <c r="S2929" s="10" t="s">
        <v>3176</v>
      </c>
      <c r="T2929" s="10">
        <v>1</v>
      </c>
      <c r="U2929" s="10">
        <v>0</v>
      </c>
      <c r="V2929" s="16">
        <v>0</v>
      </c>
      <c r="W2929" s="16">
        <v>1226</v>
      </c>
      <c r="X2929" s="16" t="str">
        <f>VLOOKUP(W2929,[1]Array!$C$8:$D$15,2,TRUE)</f>
        <v>01  $0 - $4,999</v>
      </c>
      <c r="Y2929" s="14">
        <f t="shared" si="408"/>
        <v>0</v>
      </c>
      <c r="Z2929" s="14">
        <f t="shared" si="409"/>
        <v>0</v>
      </c>
      <c r="AA2929" s="14">
        <f t="shared" si="410"/>
        <v>0.33333333333333331</v>
      </c>
      <c r="AB2929" s="14">
        <f t="shared" si="411"/>
        <v>0</v>
      </c>
      <c r="AC2929" s="14">
        <f t="shared" si="412"/>
        <v>2.433650276912083E-3</v>
      </c>
      <c r="AD2929" s="14">
        <f>(Y2929*'[1]Scoring Model'!$K$17+'Working Data - V3'!Z2929*'[1]Scoring Model'!$K$7+'Working Data - V3'!AA2929*'[1]Scoring Model'!$K$9+'Working Data - V3'!AB2929*'[1]Scoring Model'!$K$10+AC2929*'[1]Scoring Model'!$K$11)</f>
        <v>6.7153396722049077E-2</v>
      </c>
      <c r="AE2929" s="14">
        <f t="shared" si="413"/>
        <v>2</v>
      </c>
      <c r="AF2929" s="17" t="str">
        <f>VLOOKUP(AE2929,'[1]Scoring Model'!$C$18:$D$27,2,FALSE)</f>
        <v>01  Low</v>
      </c>
      <c r="AG2929" s="10" t="s">
        <v>9980</v>
      </c>
      <c r="AH2929" s="10" t="s">
        <v>142</v>
      </c>
      <c r="AI2929" s="16">
        <v>368987</v>
      </c>
      <c r="AJ2929" s="18">
        <v>0</v>
      </c>
    </row>
    <row r="2930" spans="2:36" ht="15" customHeight="1" x14ac:dyDescent="0.25">
      <c r="B2930" s="10" t="s">
        <v>55</v>
      </c>
      <c r="C2930" s="10" t="s">
        <v>56</v>
      </c>
      <c r="D2930" s="10" t="s">
        <v>9981</v>
      </c>
      <c r="E2930" s="10" t="str">
        <f t="shared" si="405"/>
        <v>WCV0087296</v>
      </c>
      <c r="F2930" s="11">
        <f>VLOOKUP(E2930,'[1]Policy Number &amp; Loss Info'!$H$4:$K$8916,2,FALSE)</f>
        <v>4619.1000000000004</v>
      </c>
      <c r="G2930" s="11">
        <f>VLOOKUP(E2930,'[1]Policy Number &amp; Loss Info'!$H$4:$K$8916,4,FALSE)</f>
        <v>0</v>
      </c>
      <c r="H2930" s="12">
        <f>VLOOKUP(E2930,'[1]Policy Number &amp; Loss Info'!$H$4:$K$8916,3,FALSE)</f>
        <v>0</v>
      </c>
      <c r="I2930" s="13">
        <f t="shared" si="406"/>
        <v>0</v>
      </c>
      <c r="J2930" s="14">
        <f t="shared" si="407"/>
        <v>0</v>
      </c>
      <c r="K2930" s="10" t="s">
        <v>9982</v>
      </c>
      <c r="L2930" s="10"/>
      <c r="M2930" s="10" t="s">
        <v>59</v>
      </c>
      <c r="N2930" s="10">
        <f>VLOOKUP(M2930,[1]Array!$I$8:$J$14,2,FALSE)</f>
        <v>7</v>
      </c>
      <c r="O2930" s="10">
        <v>6217</v>
      </c>
      <c r="P2930" s="15">
        <v>45594</v>
      </c>
      <c r="Q2930" s="10" t="s">
        <v>60</v>
      </c>
      <c r="R2930" s="10" t="s">
        <v>3069</v>
      </c>
      <c r="S2930" s="10" t="s">
        <v>3070</v>
      </c>
      <c r="T2930" s="10">
        <v>1</v>
      </c>
      <c r="U2930" s="10">
        <v>0</v>
      </c>
      <c r="V2930" s="16">
        <v>0</v>
      </c>
      <c r="W2930" s="16">
        <v>2569</v>
      </c>
      <c r="X2930" s="16" t="str">
        <f>VLOOKUP(W2930,[1]Array!$C$8:$D$15,2,TRUE)</f>
        <v>01  $0 - $4,999</v>
      </c>
      <c r="Y2930" s="14">
        <f t="shared" si="408"/>
        <v>0</v>
      </c>
      <c r="Z2930" s="14">
        <f t="shared" si="409"/>
        <v>0</v>
      </c>
      <c r="AA2930" s="14">
        <f t="shared" si="410"/>
        <v>1</v>
      </c>
      <c r="AB2930" s="14">
        <f t="shared" si="411"/>
        <v>0</v>
      </c>
      <c r="AC2930" s="14">
        <f t="shared" si="412"/>
        <v>5.0995493975425294E-3</v>
      </c>
      <c r="AD2930" s="14">
        <f>(Y2930*'[1]Scoring Model'!$K$17+'Working Data - V3'!Z2930*'[1]Scoring Model'!$K$7+'Working Data - V3'!AA2930*'[1]Scoring Model'!$K$9+'Working Data - V3'!AB2930*'[1]Scoring Model'!$K$10+AC2930*'[1]Scoring Model'!$K$11)</f>
        <v>0.20101990987950852</v>
      </c>
      <c r="AE2930" s="14">
        <f t="shared" si="413"/>
        <v>4</v>
      </c>
      <c r="AF2930" s="17" t="str">
        <f>VLOOKUP(AE2930,'[1]Scoring Model'!$C$18:$D$27,2,FALSE)</f>
        <v>01  Low</v>
      </c>
      <c r="AG2930" s="10" t="s">
        <v>340</v>
      </c>
      <c r="AH2930" s="10" t="s">
        <v>222</v>
      </c>
      <c r="AI2930" s="16">
        <v>46911</v>
      </c>
      <c r="AJ2930" s="18">
        <v>0</v>
      </c>
    </row>
    <row r="2931" spans="2:36" ht="15" customHeight="1" x14ac:dyDescent="0.25">
      <c r="B2931" s="10" t="s">
        <v>35</v>
      </c>
      <c r="C2931" s="10" t="s">
        <v>36</v>
      </c>
      <c r="D2931" s="10" t="s">
        <v>9983</v>
      </c>
      <c r="E2931" s="10" t="str">
        <f t="shared" si="405"/>
        <v>WCV0087234</v>
      </c>
      <c r="F2931" s="11">
        <f>VLOOKUP(E2931,'[1]Policy Number &amp; Loss Info'!$H$4:$K$8916,2,FALSE)</f>
        <v>4383.1000000000004</v>
      </c>
      <c r="G2931" s="11">
        <f>VLOOKUP(E2931,'[1]Policy Number &amp; Loss Info'!$H$4:$K$8916,4,FALSE)</f>
        <v>0</v>
      </c>
      <c r="H2931" s="12">
        <f>VLOOKUP(E2931,'[1]Policy Number &amp; Loss Info'!$H$4:$K$8916,3,FALSE)</f>
        <v>0</v>
      </c>
      <c r="I2931" s="13">
        <f t="shared" si="406"/>
        <v>0</v>
      </c>
      <c r="J2931" s="14">
        <f t="shared" si="407"/>
        <v>0</v>
      </c>
      <c r="K2931" s="10" t="s">
        <v>9984</v>
      </c>
      <c r="L2931" s="10"/>
      <c r="M2931" s="10" t="s">
        <v>49</v>
      </c>
      <c r="N2931" s="10">
        <f>VLOOKUP(M2931,[1]Array!$I$8:$J$14,2,FALSE)</f>
        <v>4</v>
      </c>
      <c r="O2931" s="10">
        <v>8723</v>
      </c>
      <c r="P2931" s="15">
        <v>45575</v>
      </c>
      <c r="Q2931" s="10" t="s">
        <v>60</v>
      </c>
      <c r="R2931" s="10" t="s">
        <v>133</v>
      </c>
      <c r="S2931" s="10" t="s">
        <v>134</v>
      </c>
      <c r="T2931" s="10">
        <v>1</v>
      </c>
      <c r="U2931" s="10">
        <v>0</v>
      </c>
      <c r="V2931" s="16">
        <v>0</v>
      </c>
      <c r="W2931" s="16">
        <v>1292</v>
      </c>
      <c r="X2931" s="16" t="str">
        <f>VLOOKUP(W2931,[1]Array!$C$8:$D$15,2,TRUE)</f>
        <v>01  $0 - $4,999</v>
      </c>
      <c r="Y2931" s="14">
        <f t="shared" si="408"/>
        <v>0</v>
      </c>
      <c r="Z2931" s="14">
        <f t="shared" si="409"/>
        <v>0</v>
      </c>
      <c r="AA2931" s="14">
        <f t="shared" si="410"/>
        <v>0.5</v>
      </c>
      <c r="AB2931" s="14">
        <f t="shared" si="411"/>
        <v>0</v>
      </c>
      <c r="AC2931" s="14">
        <f t="shared" si="412"/>
        <v>2.5646624451634674E-3</v>
      </c>
      <c r="AD2931" s="14">
        <f>(Y2931*'[1]Scoring Model'!$K$17+'Working Data - V3'!Z2931*'[1]Scoring Model'!$K$7+'Working Data - V3'!AA2931*'[1]Scoring Model'!$K$9+'Working Data - V3'!AB2931*'[1]Scoring Model'!$K$10+AC2931*'[1]Scoring Model'!$K$11)</f>
        <v>0.1005129324890327</v>
      </c>
      <c r="AE2931" s="14">
        <f t="shared" si="413"/>
        <v>3</v>
      </c>
      <c r="AF2931" s="17" t="str">
        <f>VLOOKUP(AE2931,'[1]Scoring Model'!$C$18:$D$27,2,FALSE)</f>
        <v>01  Low</v>
      </c>
      <c r="AG2931" s="10" t="s">
        <v>1068</v>
      </c>
      <c r="AH2931" s="10" t="s">
        <v>136</v>
      </c>
      <c r="AI2931" s="16">
        <v>471460</v>
      </c>
      <c r="AJ2931" s="18">
        <v>0</v>
      </c>
    </row>
    <row r="2932" spans="2:36" ht="15" customHeight="1" x14ac:dyDescent="0.25">
      <c r="B2932" s="10" t="s">
        <v>55</v>
      </c>
      <c r="C2932" s="10" t="s">
        <v>36</v>
      </c>
      <c r="D2932" s="10" t="s">
        <v>9985</v>
      </c>
      <c r="E2932" s="10" t="str">
        <f t="shared" si="405"/>
        <v>WCV0087228</v>
      </c>
      <c r="F2932" s="11">
        <f>VLOOKUP(E2932,'[1]Policy Number &amp; Loss Info'!$H$4:$K$8916,2,FALSE)</f>
        <v>15703.08</v>
      </c>
      <c r="G2932" s="11">
        <f>VLOOKUP(E2932,'[1]Policy Number &amp; Loss Info'!$H$4:$K$8916,4,FALSE)</f>
        <v>88160</v>
      </c>
      <c r="H2932" s="12">
        <f>VLOOKUP(E2932,'[1]Policy Number &amp; Loss Info'!$H$4:$K$8916,3,FALSE)</f>
        <v>1</v>
      </c>
      <c r="I2932" s="13">
        <f t="shared" si="406"/>
        <v>5.6141852426402972</v>
      </c>
      <c r="J2932" s="14">
        <f t="shared" si="407"/>
        <v>6.3681774530856368</v>
      </c>
      <c r="K2932" s="10" t="s">
        <v>9986</v>
      </c>
      <c r="L2932" s="10"/>
      <c r="M2932" s="10" t="s">
        <v>87</v>
      </c>
      <c r="N2932" s="10">
        <f>VLOOKUP(M2932,[1]Array!$I$8:$J$14,2,FALSE)</f>
        <v>3</v>
      </c>
      <c r="O2932" s="10">
        <v>8835</v>
      </c>
      <c r="P2932" s="15">
        <v>45576</v>
      </c>
      <c r="Q2932" s="10" t="s">
        <v>60</v>
      </c>
      <c r="R2932" s="10" t="s">
        <v>1465</v>
      </c>
      <c r="S2932" s="10" t="s">
        <v>3220</v>
      </c>
      <c r="T2932" s="10">
        <v>1.27</v>
      </c>
      <c r="U2932" s="10">
        <v>0</v>
      </c>
      <c r="V2932" s="16">
        <v>0</v>
      </c>
      <c r="W2932" s="16">
        <v>2681</v>
      </c>
      <c r="X2932" s="16" t="str">
        <f>VLOOKUP(W2932,[1]Array!$C$8:$D$15,2,TRUE)</f>
        <v>01  $0 - $4,999</v>
      </c>
      <c r="Y2932" s="14">
        <f t="shared" si="408"/>
        <v>1</v>
      </c>
      <c r="Z2932" s="14">
        <f t="shared" si="409"/>
        <v>4.3828981320861889E-2</v>
      </c>
      <c r="AA2932" s="14">
        <f t="shared" si="410"/>
        <v>0.33333333333333331</v>
      </c>
      <c r="AB2932" s="14">
        <f t="shared" si="411"/>
        <v>0.27</v>
      </c>
      <c r="AC2932" s="14">
        <f t="shared" si="412"/>
        <v>5.3218730769994246E-3</v>
      </c>
      <c r="AD2932" s="14">
        <f>(Y2932*'[1]Scoring Model'!$K$17+'Working Data - V3'!Z2932*'[1]Scoring Model'!$K$7+'Working Data - V3'!AA2932*'[1]Scoring Model'!$K$9+'Working Data - V3'!AB2932*'[1]Scoring Model'!$K$10+AC2932*'[1]Scoring Model'!$K$11)</f>
        <v>0.4169968375462389</v>
      </c>
      <c r="AE2932" s="14">
        <f t="shared" si="413"/>
        <v>8</v>
      </c>
      <c r="AF2932" s="17" t="str">
        <f>VLOOKUP(AE2932,'[1]Scoring Model'!$C$18:$D$27,2,FALSE)</f>
        <v>03  High</v>
      </c>
      <c r="AG2932" s="10" t="s">
        <v>135</v>
      </c>
      <c r="AH2932" s="10" t="s">
        <v>153</v>
      </c>
      <c r="AI2932" s="16">
        <v>195000</v>
      </c>
      <c r="AJ2932" s="18">
        <v>0</v>
      </c>
    </row>
    <row r="2933" spans="2:36" ht="15" customHeight="1" x14ac:dyDescent="0.25">
      <c r="B2933" s="10" t="s">
        <v>35</v>
      </c>
      <c r="C2933" s="10" t="s">
        <v>36</v>
      </c>
      <c r="D2933" s="10" t="s">
        <v>9987</v>
      </c>
      <c r="E2933" s="10" t="str">
        <f t="shared" si="405"/>
        <v>WCV0085463</v>
      </c>
      <c r="F2933" s="11">
        <f>VLOOKUP(E2933,'[1]Policy Number &amp; Loss Info'!$H$4:$K$8916,2,FALSE)</f>
        <v>17474.79</v>
      </c>
      <c r="G2933" s="11">
        <f>VLOOKUP(E2933,'[1]Policy Number &amp; Loss Info'!$H$4:$K$8916,4,FALSE)</f>
        <v>932.45</v>
      </c>
      <c r="H2933" s="12">
        <f>VLOOKUP(E2933,'[1]Policy Number &amp; Loss Info'!$H$4:$K$8916,3,FALSE)</f>
        <v>1</v>
      </c>
      <c r="I2933" s="13">
        <f t="shared" si="406"/>
        <v>5.3359725639049164E-2</v>
      </c>
      <c r="J2933" s="14">
        <f t="shared" si="407"/>
        <v>5.7225294266769442</v>
      </c>
      <c r="K2933" s="10" t="s">
        <v>9988</v>
      </c>
      <c r="L2933" s="10"/>
      <c r="M2933" s="10" t="s">
        <v>101</v>
      </c>
      <c r="N2933" s="10">
        <f>VLOOKUP(M2933,[1]Array!$I$8:$J$14,2,FALSE)</f>
        <v>5</v>
      </c>
      <c r="O2933" s="10">
        <v>37</v>
      </c>
      <c r="P2933" s="15">
        <v>45596</v>
      </c>
      <c r="Q2933" s="10" t="s">
        <v>197</v>
      </c>
      <c r="R2933" s="10" t="s">
        <v>9726</v>
      </c>
      <c r="S2933" s="10" t="s">
        <v>9727</v>
      </c>
      <c r="T2933" s="10">
        <v>0.92</v>
      </c>
      <c r="U2933" s="10">
        <v>1</v>
      </c>
      <c r="V2933" s="16">
        <v>932.45</v>
      </c>
      <c r="W2933" s="16">
        <v>6414</v>
      </c>
      <c r="X2933" s="16" t="str">
        <f>VLOOKUP(W2933,[1]Array!$C$8:$D$15,2,TRUE)</f>
        <v>02  $5,000 - $9,999</v>
      </c>
      <c r="Y2933" s="14">
        <f t="shared" si="408"/>
        <v>2.6679862819524582E-2</v>
      </c>
      <c r="Z2933" s="14">
        <f t="shared" si="409"/>
        <v>3.9385308779104067E-2</v>
      </c>
      <c r="AA2933" s="14">
        <f t="shared" si="410"/>
        <v>0.66666666666666663</v>
      </c>
      <c r="AB2933" s="14">
        <f t="shared" si="411"/>
        <v>0</v>
      </c>
      <c r="AC2933" s="14">
        <f t="shared" si="412"/>
        <v>1.2732000714611827E-2</v>
      </c>
      <c r="AD2933" s="14">
        <f>(Y2933*'[1]Scoring Model'!$K$17+'Working Data - V3'!Z2933*'[1]Scoring Model'!$K$7+'Working Data - V3'!AA2933*'[1]Scoring Model'!$K$9+'Working Data - V3'!AB2933*'[1]Scoring Model'!$K$10+AC2933*'[1]Scoring Model'!$K$11)</f>
        <v>0.15176075407793391</v>
      </c>
      <c r="AE2933" s="14">
        <f t="shared" si="413"/>
        <v>3</v>
      </c>
      <c r="AF2933" s="17" t="str">
        <f>VLOOKUP(AE2933,'[1]Scoring Model'!$C$18:$D$27,2,FALSE)</f>
        <v>01  Low</v>
      </c>
      <c r="AG2933" s="10" t="s">
        <v>9989</v>
      </c>
      <c r="AH2933" s="10" t="s">
        <v>4618</v>
      </c>
      <c r="AI2933" s="16">
        <v>308096</v>
      </c>
      <c r="AJ2933" s="18">
        <v>0.28995900000000002</v>
      </c>
    </row>
    <row r="2934" spans="2:36" ht="15" customHeight="1" x14ac:dyDescent="0.25">
      <c r="B2934" s="10" t="s">
        <v>55</v>
      </c>
      <c r="C2934" s="10" t="s">
        <v>36</v>
      </c>
      <c r="D2934" s="10" t="s">
        <v>9990</v>
      </c>
      <c r="E2934" s="10" t="str">
        <f t="shared" si="405"/>
        <v>WCV0085446</v>
      </c>
      <c r="F2934" s="11">
        <f>VLOOKUP(E2934,'[1]Policy Number &amp; Loss Info'!$H$4:$K$8916,2,FALSE)</f>
        <v>19777.52</v>
      </c>
      <c r="G2934" s="11">
        <f>VLOOKUP(E2934,'[1]Policy Number &amp; Loss Info'!$H$4:$K$8916,4,FALSE)</f>
        <v>38009.089999999997</v>
      </c>
      <c r="H2934" s="12">
        <f>VLOOKUP(E2934,'[1]Policy Number &amp; Loss Info'!$H$4:$K$8916,3,FALSE)</f>
        <v>1</v>
      </c>
      <c r="I2934" s="13">
        <f t="shared" si="406"/>
        <v>1.9218329699578105</v>
      </c>
      <c r="J2934" s="14">
        <f t="shared" si="407"/>
        <v>5.0562456769099455</v>
      </c>
      <c r="K2934" s="10" t="s">
        <v>9991</v>
      </c>
      <c r="L2934" s="10"/>
      <c r="M2934" s="10" t="s">
        <v>101</v>
      </c>
      <c r="N2934" s="10">
        <f>VLOOKUP(M2934,[1]Array!$I$8:$J$14,2,FALSE)</f>
        <v>5</v>
      </c>
      <c r="O2934" s="10">
        <v>9012</v>
      </c>
      <c r="P2934" s="15">
        <v>45590</v>
      </c>
      <c r="Q2934" s="10" t="s">
        <v>40</v>
      </c>
      <c r="R2934" s="10" t="s">
        <v>2550</v>
      </c>
      <c r="S2934" s="10" t="s">
        <v>4372</v>
      </c>
      <c r="T2934" s="10">
        <v>1.01</v>
      </c>
      <c r="U2934" s="10">
        <v>0</v>
      </c>
      <c r="V2934" s="16">
        <v>0</v>
      </c>
      <c r="W2934" s="16">
        <v>7919</v>
      </c>
      <c r="X2934" s="16" t="str">
        <f>VLOOKUP(W2934,[1]Array!$C$8:$D$15,2,TRUE)</f>
        <v>02  $5,000 - $9,999</v>
      </c>
      <c r="Y2934" s="14">
        <f t="shared" si="408"/>
        <v>0.96091648497890525</v>
      </c>
      <c r="Z2934" s="14">
        <f t="shared" si="409"/>
        <v>3.4799610871332695E-2</v>
      </c>
      <c r="AA2934" s="14">
        <f t="shared" si="410"/>
        <v>0.66666666666666663</v>
      </c>
      <c r="AB2934" s="14">
        <f t="shared" si="411"/>
        <v>1.0000000000000009E-2</v>
      </c>
      <c r="AC2934" s="14">
        <f t="shared" si="412"/>
        <v>1.5719475157313853E-2</v>
      </c>
      <c r="AD2934" s="14">
        <f>(Y2934*'[1]Scoring Model'!$K$17+'Working Data - V3'!Z2934*'[1]Scoring Model'!$K$7+'Working Data - V3'!AA2934*'[1]Scoring Model'!$K$9+'Working Data - V3'!AB2934*'[1]Scoring Model'!$K$10+AC2934*'[1]Scoring Model'!$K$11)</f>
        <v>0.43321209603273425</v>
      </c>
      <c r="AE2934" s="14">
        <f t="shared" si="413"/>
        <v>8</v>
      </c>
      <c r="AF2934" s="17" t="str">
        <f>VLOOKUP(AE2934,'[1]Scoring Model'!$C$18:$D$27,2,FALSE)</f>
        <v>03  High</v>
      </c>
      <c r="AG2934" s="10" t="s">
        <v>9992</v>
      </c>
      <c r="AH2934" s="10" t="s">
        <v>2336</v>
      </c>
      <c r="AI2934" s="16">
        <v>754432</v>
      </c>
      <c r="AJ2934" s="18">
        <v>0</v>
      </c>
    </row>
    <row r="2935" spans="2:36" ht="15" customHeight="1" x14ac:dyDescent="0.25">
      <c r="B2935" s="10" t="s">
        <v>35</v>
      </c>
      <c r="C2935" s="10" t="s">
        <v>36</v>
      </c>
      <c r="D2935" s="10" t="s">
        <v>9993</v>
      </c>
      <c r="E2935" s="10" t="str">
        <f t="shared" si="405"/>
        <v>WCV0085407</v>
      </c>
      <c r="F2935" s="11">
        <f>VLOOKUP(E2935,'[1]Policy Number &amp; Loss Info'!$H$4:$K$8916,2,FALSE)</f>
        <v>9015.48</v>
      </c>
      <c r="G2935" s="11">
        <f>VLOOKUP(E2935,'[1]Policy Number &amp; Loss Info'!$H$4:$K$8916,4,FALSE)</f>
        <v>0</v>
      </c>
      <c r="H2935" s="12">
        <f>VLOOKUP(E2935,'[1]Policy Number &amp; Loss Info'!$H$4:$K$8916,3,FALSE)</f>
        <v>0</v>
      </c>
      <c r="I2935" s="13">
        <f t="shared" si="406"/>
        <v>0</v>
      </c>
      <c r="J2935" s="14">
        <f t="shared" si="407"/>
        <v>0</v>
      </c>
      <c r="K2935" s="10" t="s">
        <v>9994</v>
      </c>
      <c r="L2935" s="10"/>
      <c r="M2935" s="10" t="s">
        <v>101</v>
      </c>
      <c r="N2935" s="10">
        <f>VLOOKUP(M2935,[1]Array!$I$8:$J$14,2,FALSE)</f>
        <v>5</v>
      </c>
      <c r="O2935" s="10">
        <v>8393</v>
      </c>
      <c r="P2935" s="15">
        <v>45584</v>
      </c>
      <c r="Q2935" s="10" t="s">
        <v>40</v>
      </c>
      <c r="R2935" s="10" t="s">
        <v>2678</v>
      </c>
      <c r="S2935" s="10" t="s">
        <v>2679</v>
      </c>
      <c r="T2935" s="10">
        <v>1</v>
      </c>
      <c r="U2935" s="10">
        <v>0</v>
      </c>
      <c r="V2935" s="16">
        <v>0</v>
      </c>
      <c r="W2935" s="16">
        <v>3080</v>
      </c>
      <c r="X2935" s="16" t="str">
        <f>VLOOKUP(W2935,[1]Array!$C$8:$D$15,2,TRUE)</f>
        <v>01  $0 - $4,999</v>
      </c>
      <c r="Y2935" s="14">
        <f t="shared" si="408"/>
        <v>0</v>
      </c>
      <c r="Z2935" s="14">
        <f t="shared" si="409"/>
        <v>0</v>
      </c>
      <c r="AA2935" s="14">
        <f t="shared" si="410"/>
        <v>0.66666666666666663</v>
      </c>
      <c r="AB2935" s="14">
        <f t="shared" si="411"/>
        <v>0</v>
      </c>
      <c r="AC2935" s="14">
        <f t="shared" si="412"/>
        <v>6.1139011850646127E-3</v>
      </c>
      <c r="AD2935" s="14">
        <f>(Y2935*'[1]Scoring Model'!$K$17+'Working Data - V3'!Z2935*'[1]Scoring Model'!$K$7+'Working Data - V3'!AA2935*'[1]Scoring Model'!$K$9+'Working Data - V3'!AB2935*'[1]Scoring Model'!$K$10+AC2935*'[1]Scoring Model'!$K$11)</f>
        <v>0.13455611357034625</v>
      </c>
      <c r="AE2935" s="14">
        <f t="shared" si="413"/>
        <v>3</v>
      </c>
      <c r="AF2935" s="17" t="str">
        <f>VLOOKUP(AE2935,'[1]Scoring Model'!$C$18:$D$27,2,FALSE)</f>
        <v>01  Low</v>
      </c>
      <c r="AG2935" s="10" t="s">
        <v>9995</v>
      </c>
      <c r="AH2935" s="10" t="s">
        <v>611</v>
      </c>
      <c r="AI2935" s="16">
        <v>297440</v>
      </c>
      <c r="AJ2935" s="18">
        <v>0</v>
      </c>
    </row>
    <row r="2936" spans="2:36" ht="15" customHeight="1" x14ac:dyDescent="0.25">
      <c r="B2936" s="10" t="s">
        <v>55</v>
      </c>
      <c r="C2936" s="10" t="s">
        <v>36</v>
      </c>
      <c r="D2936" s="10" t="s">
        <v>9996</v>
      </c>
      <c r="E2936" s="10" t="str">
        <f t="shared" si="405"/>
        <v>WCV0085356</v>
      </c>
      <c r="F2936" s="11">
        <f>VLOOKUP(E2936,'[1]Policy Number &amp; Loss Info'!$H$4:$K$8916,2,FALSE)</f>
        <v>33118.15</v>
      </c>
      <c r="G2936" s="11">
        <f>VLOOKUP(E2936,'[1]Policy Number &amp; Loss Info'!$H$4:$K$8916,4,FALSE)</f>
        <v>0</v>
      </c>
      <c r="H2936" s="12">
        <f>VLOOKUP(E2936,'[1]Policy Number &amp; Loss Info'!$H$4:$K$8916,3,FALSE)</f>
        <v>0</v>
      </c>
      <c r="I2936" s="13">
        <f t="shared" si="406"/>
        <v>0</v>
      </c>
      <c r="J2936" s="14">
        <f t="shared" si="407"/>
        <v>0</v>
      </c>
      <c r="K2936" s="10" t="s">
        <v>9997</v>
      </c>
      <c r="L2936" s="10"/>
      <c r="M2936" s="10" t="s">
        <v>67</v>
      </c>
      <c r="N2936" s="10">
        <f>VLOOKUP(M2936,[1]Array!$I$8:$J$14,2,FALSE)</f>
        <v>6</v>
      </c>
      <c r="O2936" s="10">
        <v>4000</v>
      </c>
      <c r="P2936" s="15">
        <v>45570</v>
      </c>
      <c r="Q2936" s="10" t="s">
        <v>60</v>
      </c>
      <c r="R2936" s="10" t="s">
        <v>2145</v>
      </c>
      <c r="S2936" s="10" t="s">
        <v>2146</v>
      </c>
      <c r="T2936" s="10">
        <v>0.92</v>
      </c>
      <c r="U2936" s="10">
        <v>0</v>
      </c>
      <c r="V2936" s="16">
        <v>0</v>
      </c>
      <c r="W2936" s="16">
        <v>12047</v>
      </c>
      <c r="X2936" s="16" t="str">
        <f>VLOOKUP(W2936,[1]Array!$C$8:$D$15,2,TRUE)</f>
        <v>03  $10,000 - $14,999</v>
      </c>
      <c r="Y2936" s="14">
        <f t="shared" si="408"/>
        <v>0</v>
      </c>
      <c r="Z2936" s="14">
        <f t="shared" si="409"/>
        <v>0</v>
      </c>
      <c r="AA2936" s="14">
        <f t="shared" si="410"/>
        <v>0.83333333333333337</v>
      </c>
      <c r="AB2936" s="14">
        <f t="shared" si="411"/>
        <v>0</v>
      </c>
      <c r="AC2936" s="14">
        <f t="shared" si="412"/>
        <v>2.3913690771582268E-2</v>
      </c>
      <c r="AD2936" s="14">
        <f>(Y2936*'[1]Scoring Model'!$K$17+'Working Data - V3'!Z2936*'[1]Scoring Model'!$K$7+'Working Data - V3'!AA2936*'[1]Scoring Model'!$K$9+'Working Data - V3'!AB2936*'[1]Scoring Model'!$K$10+AC2936*'[1]Scoring Model'!$K$11)</f>
        <v>0.17144940482098314</v>
      </c>
      <c r="AE2936" s="14">
        <f t="shared" si="413"/>
        <v>4</v>
      </c>
      <c r="AF2936" s="17" t="str">
        <f>VLOOKUP(AE2936,'[1]Scoring Model'!$C$18:$D$27,2,FALSE)</f>
        <v>01  Low</v>
      </c>
      <c r="AG2936" s="10" t="s">
        <v>1325</v>
      </c>
      <c r="AH2936" s="10" t="s">
        <v>1480</v>
      </c>
      <c r="AI2936" s="16">
        <v>363608</v>
      </c>
      <c r="AJ2936" s="18">
        <v>0</v>
      </c>
    </row>
    <row r="2937" spans="2:36" ht="15" customHeight="1" x14ac:dyDescent="0.25">
      <c r="B2937" s="10" t="s">
        <v>35</v>
      </c>
      <c r="C2937" s="10" t="s">
        <v>36</v>
      </c>
      <c r="D2937" s="10" t="s">
        <v>9998</v>
      </c>
      <c r="E2937" s="10" t="str">
        <f t="shared" si="405"/>
        <v>WCV0085279</v>
      </c>
      <c r="F2937" s="11">
        <f>VLOOKUP(E2937,'[1]Policy Number &amp; Loss Info'!$H$4:$K$8916,2,FALSE)</f>
        <v>10296.41</v>
      </c>
      <c r="G2937" s="11">
        <f>VLOOKUP(E2937,'[1]Policy Number &amp; Loss Info'!$H$4:$K$8916,4,FALSE)</f>
        <v>1287</v>
      </c>
      <c r="H2937" s="12">
        <f>VLOOKUP(E2937,'[1]Policy Number &amp; Loss Info'!$H$4:$K$8916,3,FALSE)</f>
        <v>1</v>
      </c>
      <c r="I2937" s="13">
        <f t="shared" si="406"/>
        <v>0.12499502253698133</v>
      </c>
      <c r="J2937" s="14">
        <f t="shared" si="407"/>
        <v>9.7121229632464132</v>
      </c>
      <c r="K2937" s="10" t="s">
        <v>9999</v>
      </c>
      <c r="L2937" s="10"/>
      <c r="M2937" s="10" t="s">
        <v>101</v>
      </c>
      <c r="N2937" s="10">
        <f>VLOOKUP(M2937,[1]Array!$I$8:$J$14,2,FALSE)</f>
        <v>5</v>
      </c>
      <c r="O2937" s="10">
        <v>8742</v>
      </c>
      <c r="P2937" s="15">
        <v>45566</v>
      </c>
      <c r="Q2937" s="10" t="s">
        <v>60</v>
      </c>
      <c r="R2937" s="10" t="s">
        <v>300</v>
      </c>
      <c r="S2937" s="10" t="s">
        <v>10000</v>
      </c>
      <c r="T2937" s="10">
        <v>1</v>
      </c>
      <c r="U2937" s="10">
        <v>0</v>
      </c>
      <c r="V2937" s="16">
        <v>0</v>
      </c>
      <c r="W2937" s="16">
        <v>3966</v>
      </c>
      <c r="X2937" s="16" t="str">
        <f>VLOOKUP(W2937,[1]Array!$C$8:$D$15,2,TRUE)</f>
        <v>01  $0 - $4,999</v>
      </c>
      <c r="Y2937" s="14">
        <f t="shared" si="408"/>
        <v>6.2497511268490666E-2</v>
      </c>
      <c r="Z2937" s="14">
        <f t="shared" si="409"/>
        <v>6.6843686294543431E-2</v>
      </c>
      <c r="AA2937" s="14">
        <f t="shared" si="410"/>
        <v>0.66666666666666663</v>
      </c>
      <c r="AB2937" s="14">
        <f t="shared" si="411"/>
        <v>0</v>
      </c>
      <c r="AC2937" s="14">
        <f t="shared" si="412"/>
        <v>7.8726402921968364E-3</v>
      </c>
      <c r="AD2937" s="14">
        <f>(Y2937*'[1]Scoring Model'!$K$17+'Working Data - V3'!Z2937*'[1]Scoring Model'!$K$7+'Working Data - V3'!AA2937*'[1]Scoring Model'!$K$9+'Working Data - V3'!AB2937*'[1]Scoring Model'!$K$10+AC2937*'[1]Scoring Model'!$K$11)</f>
        <v>0.16702585203122858</v>
      </c>
      <c r="AE2937" s="14">
        <f t="shared" si="413"/>
        <v>4</v>
      </c>
      <c r="AF2937" s="17" t="str">
        <f>VLOOKUP(AE2937,'[1]Scoring Model'!$C$18:$D$27,2,FALSE)</f>
        <v>01  Low</v>
      </c>
      <c r="AG2937" s="10" t="s">
        <v>10001</v>
      </c>
      <c r="AH2937" s="10" t="s">
        <v>409</v>
      </c>
      <c r="AI2937" s="16">
        <v>386862</v>
      </c>
      <c r="AJ2937" s="18">
        <v>0</v>
      </c>
    </row>
    <row r="2938" spans="2:36" ht="15" customHeight="1" x14ac:dyDescent="0.25">
      <c r="B2938" s="10" t="s">
        <v>98</v>
      </c>
      <c r="C2938" s="10" t="s">
        <v>46</v>
      </c>
      <c r="D2938" s="10" t="s">
        <v>10002</v>
      </c>
      <c r="E2938" s="10" t="str">
        <f t="shared" si="405"/>
        <v>WCV0083753</v>
      </c>
      <c r="F2938" s="11">
        <f>VLOOKUP(E2938,'[1]Policy Number &amp; Loss Info'!$H$4:$K$8916,2,FALSE)</f>
        <v>15739.69</v>
      </c>
      <c r="G2938" s="11">
        <f>VLOOKUP(E2938,'[1]Policy Number &amp; Loss Info'!$H$4:$K$8916,4,FALSE)</f>
        <v>0</v>
      </c>
      <c r="H2938" s="12">
        <f>VLOOKUP(E2938,'[1]Policy Number &amp; Loss Info'!$H$4:$K$8916,3,FALSE)</f>
        <v>0</v>
      </c>
      <c r="I2938" s="13">
        <f t="shared" si="406"/>
        <v>0</v>
      </c>
      <c r="J2938" s="14">
        <f t="shared" si="407"/>
        <v>0</v>
      </c>
      <c r="K2938" s="10" t="s">
        <v>10003</v>
      </c>
      <c r="L2938" s="10"/>
      <c r="M2938" s="10" t="s">
        <v>67</v>
      </c>
      <c r="N2938" s="10">
        <f>VLOOKUP(M2938,[1]Array!$I$8:$J$14,2,FALSE)</f>
        <v>6</v>
      </c>
      <c r="O2938" s="10">
        <v>7219</v>
      </c>
      <c r="P2938" s="15">
        <v>45566</v>
      </c>
      <c r="Q2938" s="10" t="s">
        <v>102</v>
      </c>
      <c r="R2938" s="10" t="s">
        <v>3714</v>
      </c>
      <c r="S2938" s="10" t="s">
        <v>3715</v>
      </c>
      <c r="T2938" s="10">
        <v>0.94</v>
      </c>
      <c r="U2938" s="10">
        <v>0</v>
      </c>
      <c r="V2938" s="16">
        <v>0</v>
      </c>
      <c r="W2938" s="16">
        <v>5567</v>
      </c>
      <c r="X2938" s="16" t="str">
        <f>VLOOKUP(W2938,[1]Array!$C$8:$D$15,2,TRUE)</f>
        <v>02  $5,000 - $9,999</v>
      </c>
      <c r="Y2938" s="14">
        <f t="shared" si="408"/>
        <v>0</v>
      </c>
      <c r="Z2938" s="14">
        <f t="shared" si="409"/>
        <v>0</v>
      </c>
      <c r="AA2938" s="14">
        <f t="shared" si="410"/>
        <v>0.83333333333333337</v>
      </c>
      <c r="AB2938" s="14">
        <f t="shared" si="411"/>
        <v>0</v>
      </c>
      <c r="AC2938" s="14">
        <f t="shared" si="412"/>
        <v>1.1050677888719058E-2</v>
      </c>
      <c r="AD2938" s="14">
        <f>(Y2938*'[1]Scoring Model'!$K$17+'Working Data - V3'!Z2938*'[1]Scoring Model'!$K$7+'Working Data - V3'!AA2938*'[1]Scoring Model'!$K$9+'Working Data - V3'!AB2938*'[1]Scoring Model'!$K$10+AC2938*'[1]Scoring Model'!$K$11)</f>
        <v>0.16887680224441048</v>
      </c>
      <c r="AE2938" s="14">
        <f t="shared" si="413"/>
        <v>4</v>
      </c>
      <c r="AF2938" s="17" t="str">
        <f>VLOOKUP(AE2938,'[1]Scoring Model'!$C$18:$D$27,2,FALSE)</f>
        <v>01  Low</v>
      </c>
      <c r="AG2938" s="10" t="s">
        <v>490</v>
      </c>
      <c r="AH2938" s="10" t="s">
        <v>1410</v>
      </c>
      <c r="AI2938" s="16">
        <v>196550</v>
      </c>
      <c r="AJ2938" s="18">
        <v>0</v>
      </c>
    </row>
    <row r="2939" spans="2:36" ht="15" customHeight="1" x14ac:dyDescent="0.25">
      <c r="B2939" s="10" t="s">
        <v>98</v>
      </c>
      <c r="C2939" s="10" t="s">
        <v>36</v>
      </c>
      <c r="D2939" s="10" t="s">
        <v>10004</v>
      </c>
      <c r="E2939" s="10" t="str">
        <f t="shared" si="405"/>
        <v>WCV0082251</v>
      </c>
      <c r="F2939" s="11">
        <f>VLOOKUP(E2939,'[1]Policy Number &amp; Loss Info'!$H$4:$K$8916,2,FALSE)</f>
        <v>5807.99</v>
      </c>
      <c r="G2939" s="11">
        <f>VLOOKUP(E2939,'[1]Policy Number &amp; Loss Info'!$H$4:$K$8916,4,FALSE)</f>
        <v>0</v>
      </c>
      <c r="H2939" s="12">
        <f>VLOOKUP(E2939,'[1]Policy Number &amp; Loss Info'!$H$4:$K$8916,3,FALSE)</f>
        <v>1</v>
      </c>
      <c r="I2939" s="13">
        <f t="shared" si="406"/>
        <v>0</v>
      </c>
      <c r="J2939" s="14">
        <f t="shared" si="407"/>
        <v>17.217660498726755</v>
      </c>
      <c r="K2939" s="10" t="s">
        <v>10005</v>
      </c>
      <c r="L2939" s="10"/>
      <c r="M2939" s="10" t="s">
        <v>49</v>
      </c>
      <c r="N2939" s="10">
        <f>VLOOKUP(M2939,[1]Array!$I$8:$J$14,2,FALSE)</f>
        <v>4</v>
      </c>
      <c r="O2939" s="10">
        <v>8723</v>
      </c>
      <c r="P2939" s="15">
        <v>45575</v>
      </c>
      <c r="Q2939" s="10" t="s">
        <v>197</v>
      </c>
      <c r="R2939" s="10" t="s">
        <v>2529</v>
      </c>
      <c r="S2939" s="10" t="s">
        <v>4956</v>
      </c>
      <c r="T2939" s="10">
        <v>1</v>
      </c>
      <c r="U2939" s="10">
        <v>1</v>
      </c>
      <c r="V2939" s="16">
        <v>0</v>
      </c>
      <c r="W2939" s="16">
        <v>1723</v>
      </c>
      <c r="X2939" s="16" t="str">
        <f>VLOOKUP(W2939,[1]Array!$C$8:$D$15,2,TRUE)</f>
        <v>01  $0 - $4,999</v>
      </c>
      <c r="Y2939" s="14">
        <f t="shared" si="408"/>
        <v>0</v>
      </c>
      <c r="Z2939" s="14">
        <f t="shared" si="409"/>
        <v>0.11850054838248687</v>
      </c>
      <c r="AA2939" s="14">
        <f t="shared" si="410"/>
        <v>0.5</v>
      </c>
      <c r="AB2939" s="14">
        <f t="shared" si="411"/>
        <v>0</v>
      </c>
      <c r="AC2939" s="14">
        <f t="shared" si="412"/>
        <v>3.4202116045020546E-3</v>
      </c>
      <c r="AD2939" s="14">
        <f>(Y2939*'[1]Scoring Model'!$K$17+'Working Data - V3'!Z2939*'[1]Scoring Model'!$K$7+'Working Data - V3'!AA2939*'[1]Scoring Model'!$K$9+'Working Data - V3'!AB2939*'[1]Scoring Model'!$K$10+AC2939*'[1]Scoring Model'!$K$11)</f>
        <v>0.1243841519973978</v>
      </c>
      <c r="AE2939" s="14">
        <f t="shared" si="413"/>
        <v>3</v>
      </c>
      <c r="AF2939" s="17" t="str">
        <f>VLOOKUP(AE2939,'[1]Scoring Model'!$C$18:$D$27,2,FALSE)</f>
        <v>01  Low</v>
      </c>
      <c r="AG2939" s="10" t="s">
        <v>1068</v>
      </c>
      <c r="AH2939" s="10" t="s">
        <v>3794</v>
      </c>
      <c r="AI2939" s="16">
        <v>2240435</v>
      </c>
      <c r="AJ2939" s="18">
        <v>0</v>
      </c>
    </row>
    <row r="2940" spans="2:36" ht="15" customHeight="1" x14ac:dyDescent="0.25">
      <c r="B2940" s="10" t="s">
        <v>35</v>
      </c>
      <c r="C2940" s="10" t="s">
        <v>36</v>
      </c>
      <c r="D2940" s="10" t="s">
        <v>10006</v>
      </c>
      <c r="E2940" s="10" t="str">
        <f t="shared" si="405"/>
        <v>WCV0081458</v>
      </c>
      <c r="F2940" s="11">
        <f>VLOOKUP(E2940,'[1]Policy Number &amp; Loss Info'!$H$4:$K$8916,2,FALSE)</f>
        <v>10432.02</v>
      </c>
      <c r="G2940" s="11">
        <f>VLOOKUP(E2940,'[1]Policy Number &amp; Loss Info'!$H$4:$K$8916,4,FALSE)</f>
        <v>0</v>
      </c>
      <c r="H2940" s="12">
        <f>VLOOKUP(E2940,'[1]Policy Number &amp; Loss Info'!$H$4:$K$8916,3,FALSE)</f>
        <v>0</v>
      </c>
      <c r="I2940" s="13">
        <f t="shared" si="406"/>
        <v>0</v>
      </c>
      <c r="J2940" s="14">
        <f t="shared" si="407"/>
        <v>0</v>
      </c>
      <c r="K2940" s="10" t="s">
        <v>10007</v>
      </c>
      <c r="L2940" s="10"/>
      <c r="M2940" s="10" t="s">
        <v>101</v>
      </c>
      <c r="N2940" s="10">
        <f>VLOOKUP(M2940,[1]Array!$I$8:$J$14,2,FALSE)</f>
        <v>5</v>
      </c>
      <c r="O2940" s="10">
        <v>8232</v>
      </c>
      <c r="P2940" s="15">
        <v>45567</v>
      </c>
      <c r="Q2940" s="10" t="s">
        <v>197</v>
      </c>
      <c r="R2940" s="10" t="s">
        <v>8991</v>
      </c>
      <c r="S2940" s="10" t="s">
        <v>8992</v>
      </c>
      <c r="T2940" s="10">
        <v>1</v>
      </c>
      <c r="U2940" s="10">
        <v>0</v>
      </c>
      <c r="V2940" s="16">
        <v>0</v>
      </c>
      <c r="W2940" s="16">
        <v>3743</v>
      </c>
      <c r="X2940" s="16" t="str">
        <f>VLOOKUP(W2940,[1]Array!$C$8:$D$15,2,TRUE)</f>
        <v>01  $0 - $4,999</v>
      </c>
      <c r="Y2940" s="14">
        <f t="shared" si="408"/>
        <v>0</v>
      </c>
      <c r="Z2940" s="14">
        <f t="shared" si="409"/>
        <v>0</v>
      </c>
      <c r="AA2940" s="14">
        <f t="shared" si="410"/>
        <v>0.66666666666666663</v>
      </c>
      <c r="AB2940" s="14">
        <f t="shared" si="411"/>
        <v>0</v>
      </c>
      <c r="AC2940" s="14">
        <f t="shared" si="412"/>
        <v>7.4299779661353392E-3</v>
      </c>
      <c r="AD2940" s="14">
        <f>(Y2940*'[1]Scoring Model'!$K$17+'Working Data - V3'!Z2940*'[1]Scoring Model'!$K$7+'Working Data - V3'!AA2940*'[1]Scoring Model'!$K$9+'Working Data - V3'!AB2940*'[1]Scoring Model'!$K$10+AC2940*'[1]Scoring Model'!$K$11)</f>
        <v>0.1348193289265604</v>
      </c>
      <c r="AE2940" s="14">
        <f t="shared" si="413"/>
        <v>3</v>
      </c>
      <c r="AF2940" s="17" t="str">
        <f>VLOOKUP(AE2940,'[1]Scoring Model'!$C$18:$D$27,2,FALSE)</f>
        <v>01  Low</v>
      </c>
      <c r="AG2940" s="10" t="s">
        <v>10008</v>
      </c>
      <c r="AH2940" s="10" t="s">
        <v>4407</v>
      </c>
      <c r="AI2940" s="16">
        <v>152798</v>
      </c>
      <c r="AJ2940" s="18">
        <v>0</v>
      </c>
    </row>
    <row r="2941" spans="2:36" ht="15" customHeight="1" x14ac:dyDescent="0.25">
      <c r="B2941" s="10" t="s">
        <v>35</v>
      </c>
      <c r="C2941" s="10" t="s">
        <v>36</v>
      </c>
      <c r="D2941" s="10" t="s">
        <v>10009</v>
      </c>
      <c r="E2941" s="10" t="str">
        <f t="shared" si="405"/>
        <v>WCV0081443</v>
      </c>
      <c r="F2941" s="11">
        <f>VLOOKUP(E2941,'[1]Policy Number &amp; Loss Info'!$H$4:$K$8916,2,FALSE)</f>
        <v>10379.42</v>
      </c>
      <c r="G2941" s="11">
        <f>VLOOKUP(E2941,'[1]Policy Number &amp; Loss Info'!$H$4:$K$8916,4,FALSE)</f>
        <v>0</v>
      </c>
      <c r="H2941" s="12">
        <f>VLOOKUP(E2941,'[1]Policy Number &amp; Loss Info'!$H$4:$K$8916,3,FALSE)</f>
        <v>0</v>
      </c>
      <c r="I2941" s="13">
        <f t="shared" si="406"/>
        <v>0</v>
      </c>
      <c r="J2941" s="14">
        <f t="shared" si="407"/>
        <v>0</v>
      </c>
      <c r="K2941" s="10" t="s">
        <v>10010</v>
      </c>
      <c r="L2941" s="10"/>
      <c r="M2941" s="10" t="s">
        <v>101</v>
      </c>
      <c r="N2941" s="10">
        <f>VLOOKUP(M2941,[1]Array!$I$8:$J$14,2,FALSE)</f>
        <v>5</v>
      </c>
      <c r="O2941" s="10">
        <v>8232</v>
      </c>
      <c r="P2941" s="15">
        <v>45566</v>
      </c>
      <c r="Q2941" s="10" t="s">
        <v>197</v>
      </c>
      <c r="R2941" s="10" t="s">
        <v>10011</v>
      </c>
      <c r="S2941" s="10" t="s">
        <v>10012</v>
      </c>
      <c r="T2941" s="10">
        <v>1</v>
      </c>
      <c r="U2941" s="10">
        <v>0</v>
      </c>
      <c r="V2941" s="16">
        <v>0</v>
      </c>
      <c r="W2941" s="16">
        <v>4038</v>
      </c>
      <c r="X2941" s="16" t="str">
        <f>VLOOKUP(W2941,[1]Array!$C$8:$D$15,2,TRUE)</f>
        <v>01  $0 - $4,999</v>
      </c>
      <c r="Y2941" s="14">
        <f t="shared" si="408"/>
        <v>0</v>
      </c>
      <c r="Z2941" s="14">
        <f t="shared" si="409"/>
        <v>0</v>
      </c>
      <c r="AA2941" s="14">
        <f t="shared" si="410"/>
        <v>0.66666666666666663</v>
      </c>
      <c r="AB2941" s="14">
        <f t="shared" si="411"/>
        <v>0</v>
      </c>
      <c r="AC2941" s="14">
        <f t="shared" si="412"/>
        <v>8.0155626575619827E-3</v>
      </c>
      <c r="AD2941" s="14">
        <f>(Y2941*'[1]Scoring Model'!$K$17+'Working Data - V3'!Z2941*'[1]Scoring Model'!$K$7+'Working Data - V3'!AA2941*'[1]Scoring Model'!$K$9+'Working Data - V3'!AB2941*'[1]Scoring Model'!$K$10+AC2941*'[1]Scoring Model'!$K$11)</f>
        <v>0.13493644586484574</v>
      </c>
      <c r="AE2941" s="14">
        <f t="shared" si="413"/>
        <v>3</v>
      </c>
      <c r="AF2941" s="17" t="str">
        <f>VLOOKUP(AE2941,'[1]Scoring Model'!$C$18:$D$27,2,FALSE)</f>
        <v>01  Low</v>
      </c>
      <c r="AG2941" s="10" t="s">
        <v>10013</v>
      </c>
      <c r="AH2941" s="10" t="s">
        <v>4407</v>
      </c>
      <c r="AI2941" s="16">
        <v>128542</v>
      </c>
      <c r="AJ2941" s="18">
        <v>0</v>
      </c>
    </row>
    <row r="2942" spans="2:36" ht="15" customHeight="1" x14ac:dyDescent="0.25">
      <c r="B2942" s="10" t="s">
        <v>35</v>
      </c>
      <c r="C2942" s="10" t="s">
        <v>36</v>
      </c>
      <c r="D2942" s="10" t="s">
        <v>10014</v>
      </c>
      <c r="E2942" s="10" t="str">
        <f t="shared" si="405"/>
        <v>WCV0077526</v>
      </c>
      <c r="F2942" s="11">
        <f>VLOOKUP(E2942,'[1]Policy Number &amp; Loss Info'!$H$4:$K$8916,2,FALSE)</f>
        <v>7702.5</v>
      </c>
      <c r="G2942" s="11">
        <f>VLOOKUP(E2942,'[1]Policy Number &amp; Loss Info'!$H$4:$K$8916,4,FALSE)</f>
        <v>0</v>
      </c>
      <c r="H2942" s="12">
        <f>VLOOKUP(E2942,'[1]Policy Number &amp; Loss Info'!$H$4:$K$8916,3,FALSE)</f>
        <v>0</v>
      </c>
      <c r="I2942" s="13">
        <f t="shared" si="406"/>
        <v>0</v>
      </c>
      <c r="J2942" s="14">
        <f t="shared" si="407"/>
        <v>0</v>
      </c>
      <c r="K2942" s="10" t="s">
        <v>10015</v>
      </c>
      <c r="L2942" s="10"/>
      <c r="M2942" s="10" t="s">
        <v>101</v>
      </c>
      <c r="N2942" s="10">
        <f>VLOOKUP(M2942,[1]Array!$I$8:$J$14,2,FALSE)</f>
        <v>5</v>
      </c>
      <c r="O2942" s="10">
        <v>8820</v>
      </c>
      <c r="P2942" s="15">
        <v>45572</v>
      </c>
      <c r="Q2942" s="10" t="s">
        <v>60</v>
      </c>
      <c r="R2942" s="10" t="s">
        <v>402</v>
      </c>
      <c r="S2942" s="10" t="s">
        <v>416</v>
      </c>
      <c r="T2942" s="10">
        <v>1</v>
      </c>
      <c r="U2942" s="10">
        <v>0</v>
      </c>
      <c r="V2942" s="16">
        <v>0</v>
      </c>
      <c r="W2942" s="16">
        <v>2704</v>
      </c>
      <c r="X2942" s="16" t="str">
        <f>VLOOKUP(W2942,[1]Array!$C$8:$D$15,2,TRUE)</f>
        <v>01  $0 - $4,999</v>
      </c>
      <c r="Y2942" s="14">
        <f t="shared" si="408"/>
        <v>0</v>
      </c>
      <c r="Z2942" s="14">
        <f t="shared" si="409"/>
        <v>0</v>
      </c>
      <c r="AA2942" s="14">
        <f t="shared" si="410"/>
        <v>0.66666666666666663</v>
      </c>
      <c r="AB2942" s="14">
        <f t="shared" si="411"/>
        <v>0</v>
      </c>
      <c r="AC2942" s="14">
        <f t="shared" si="412"/>
        <v>5.3675288326021798E-3</v>
      </c>
      <c r="AD2942" s="14">
        <f>(Y2942*'[1]Scoring Model'!$K$17+'Working Data - V3'!Z2942*'[1]Scoring Model'!$K$7+'Working Data - V3'!AA2942*'[1]Scoring Model'!$K$9+'Working Data - V3'!AB2942*'[1]Scoring Model'!$K$10+AC2942*'[1]Scoring Model'!$K$11)</f>
        <v>0.13440683909985376</v>
      </c>
      <c r="AE2942" s="14">
        <f t="shared" si="413"/>
        <v>3</v>
      </c>
      <c r="AF2942" s="17" t="str">
        <f>VLOOKUP(AE2942,'[1]Scoring Model'!$C$18:$D$27,2,FALSE)</f>
        <v>01  Low</v>
      </c>
      <c r="AG2942" s="10" t="s">
        <v>105</v>
      </c>
      <c r="AH2942" s="10" t="s">
        <v>418</v>
      </c>
      <c r="AI2942" s="16">
        <v>1391109</v>
      </c>
      <c r="AJ2942" s="18">
        <v>0</v>
      </c>
    </row>
    <row r="2943" spans="2:36" ht="15" customHeight="1" x14ac:dyDescent="0.25">
      <c r="B2943" s="10" t="s">
        <v>35</v>
      </c>
      <c r="C2943" s="10" t="s">
        <v>36</v>
      </c>
      <c r="D2943" s="10" t="s">
        <v>10016</v>
      </c>
      <c r="E2943" s="10" t="str">
        <f t="shared" si="405"/>
        <v>WCV0076871</v>
      </c>
      <c r="F2943" s="11">
        <f>VLOOKUP(E2943,'[1]Policy Number &amp; Loss Info'!$H$4:$K$8916,2,FALSE)</f>
        <v>9721.380000000001</v>
      </c>
      <c r="G2943" s="11">
        <f>VLOOKUP(E2943,'[1]Policy Number &amp; Loss Info'!$H$4:$K$8916,4,FALSE)</f>
        <v>0</v>
      </c>
      <c r="H2943" s="12">
        <f>VLOOKUP(E2943,'[1]Policy Number &amp; Loss Info'!$H$4:$K$8916,3,FALSE)</f>
        <v>0</v>
      </c>
      <c r="I2943" s="13">
        <f t="shared" si="406"/>
        <v>0</v>
      </c>
      <c r="J2943" s="14">
        <f t="shared" si="407"/>
        <v>0</v>
      </c>
      <c r="K2943" s="10" t="s">
        <v>10017</v>
      </c>
      <c r="L2943" s="10"/>
      <c r="M2943" s="10" t="s">
        <v>49</v>
      </c>
      <c r="N2943" s="10">
        <f>VLOOKUP(M2943,[1]Array!$I$8:$J$14,2,FALSE)</f>
        <v>4</v>
      </c>
      <c r="O2943" s="10">
        <v>8391</v>
      </c>
      <c r="P2943" s="15">
        <v>45596</v>
      </c>
      <c r="Q2943" s="10" t="s">
        <v>60</v>
      </c>
      <c r="R2943" s="10" t="s">
        <v>94</v>
      </c>
      <c r="S2943" s="10" t="s">
        <v>7215</v>
      </c>
      <c r="T2943" s="10">
        <v>0.96</v>
      </c>
      <c r="U2943" s="10">
        <v>0</v>
      </c>
      <c r="V2943" s="16">
        <v>0</v>
      </c>
      <c r="W2943" s="16">
        <v>3930</v>
      </c>
      <c r="X2943" s="16" t="str">
        <f>VLOOKUP(W2943,[1]Array!$C$8:$D$15,2,TRUE)</f>
        <v>01  $0 - $4,999</v>
      </c>
      <c r="Y2943" s="14">
        <f t="shared" si="408"/>
        <v>0</v>
      </c>
      <c r="Z2943" s="14">
        <f t="shared" si="409"/>
        <v>0</v>
      </c>
      <c r="AA2943" s="14">
        <f t="shared" si="410"/>
        <v>0.5</v>
      </c>
      <c r="AB2943" s="14">
        <f t="shared" si="411"/>
        <v>0</v>
      </c>
      <c r="AC2943" s="14">
        <f t="shared" si="412"/>
        <v>7.8011791095142623E-3</v>
      </c>
      <c r="AD2943" s="14">
        <f>(Y2943*'[1]Scoring Model'!$K$17+'Working Data - V3'!Z2943*'[1]Scoring Model'!$K$7+'Working Data - V3'!AA2943*'[1]Scoring Model'!$K$9+'Working Data - V3'!AB2943*'[1]Scoring Model'!$K$10+AC2943*'[1]Scoring Model'!$K$11)</f>
        <v>0.10156023582190286</v>
      </c>
      <c r="AE2943" s="14">
        <f t="shared" si="413"/>
        <v>3</v>
      </c>
      <c r="AF2943" s="17" t="str">
        <f>VLOOKUP(AE2943,'[1]Scoring Model'!$C$18:$D$27,2,FALSE)</f>
        <v>01  Low</v>
      </c>
      <c r="AG2943" s="10" t="s">
        <v>10018</v>
      </c>
      <c r="AH2943" s="10" t="s">
        <v>303</v>
      </c>
      <c r="AI2943" s="16">
        <v>390934</v>
      </c>
      <c r="AJ2943" s="18">
        <v>0</v>
      </c>
    </row>
    <row r="2944" spans="2:36" ht="15" customHeight="1" x14ac:dyDescent="0.25">
      <c r="B2944" s="10" t="s">
        <v>35</v>
      </c>
      <c r="C2944" s="10" t="s">
        <v>36</v>
      </c>
      <c r="D2944" s="10" t="s">
        <v>10019</v>
      </c>
      <c r="E2944" s="10" t="str">
        <f t="shared" si="405"/>
        <v>WCV0075237</v>
      </c>
      <c r="F2944" s="11">
        <f>VLOOKUP(E2944,'[1]Policy Number &amp; Loss Info'!$H$4:$K$8916,2,FALSE)</f>
        <v>3198.41</v>
      </c>
      <c r="G2944" s="11">
        <f>VLOOKUP(E2944,'[1]Policy Number &amp; Loss Info'!$H$4:$K$8916,4,FALSE)</f>
        <v>0</v>
      </c>
      <c r="H2944" s="12">
        <f>VLOOKUP(E2944,'[1]Policy Number &amp; Loss Info'!$H$4:$K$8916,3,FALSE)</f>
        <v>0</v>
      </c>
      <c r="I2944" s="13">
        <f t="shared" si="406"/>
        <v>0</v>
      </c>
      <c r="J2944" s="14">
        <f t="shared" si="407"/>
        <v>0</v>
      </c>
      <c r="K2944" s="10" t="s">
        <v>10020</v>
      </c>
      <c r="L2944" s="10"/>
      <c r="M2944" s="10" t="s">
        <v>87</v>
      </c>
      <c r="N2944" s="10">
        <f>VLOOKUP(M2944,[1]Array!$I$8:$J$14,2,FALSE)</f>
        <v>3</v>
      </c>
      <c r="O2944" s="10">
        <v>8810</v>
      </c>
      <c r="P2944" s="15">
        <v>45582</v>
      </c>
      <c r="Q2944" s="10" t="s">
        <v>60</v>
      </c>
      <c r="R2944" s="10" t="s">
        <v>1943</v>
      </c>
      <c r="S2944" s="10" t="s">
        <v>10021</v>
      </c>
      <c r="T2944" s="10">
        <v>1</v>
      </c>
      <c r="U2944" s="10">
        <v>0</v>
      </c>
      <c r="V2944" s="16">
        <v>0</v>
      </c>
      <c r="W2944" s="16">
        <v>1118</v>
      </c>
      <c r="X2944" s="16" t="str">
        <f>VLOOKUP(W2944,[1]Array!$C$8:$D$15,2,TRUE)</f>
        <v>01  $0 - $4,999</v>
      </c>
      <c r="Y2944" s="14">
        <f t="shared" si="408"/>
        <v>0</v>
      </c>
      <c r="Z2944" s="14">
        <f t="shared" si="409"/>
        <v>0</v>
      </c>
      <c r="AA2944" s="14">
        <f t="shared" si="410"/>
        <v>0.33333333333333331</v>
      </c>
      <c r="AB2944" s="14">
        <f t="shared" si="411"/>
        <v>0</v>
      </c>
      <c r="AC2944" s="14">
        <f t="shared" si="412"/>
        <v>2.2192667288643626E-3</v>
      </c>
      <c r="AD2944" s="14">
        <f>(Y2944*'[1]Scoring Model'!$K$17+'Working Data - V3'!Z2944*'[1]Scoring Model'!$K$7+'Working Data - V3'!AA2944*'[1]Scoring Model'!$K$9+'Working Data - V3'!AB2944*'[1]Scoring Model'!$K$10+AC2944*'[1]Scoring Model'!$K$11)</f>
        <v>6.7110520012439542E-2</v>
      </c>
      <c r="AE2944" s="14">
        <f t="shared" si="413"/>
        <v>2</v>
      </c>
      <c r="AF2944" s="17" t="str">
        <f>VLOOKUP(AE2944,'[1]Scoring Model'!$C$18:$D$27,2,FALSE)</f>
        <v>01  Low</v>
      </c>
      <c r="AG2944" s="10" t="s">
        <v>1000</v>
      </c>
      <c r="AH2944" s="10" t="s">
        <v>413</v>
      </c>
      <c r="AI2944" s="16">
        <v>510138</v>
      </c>
      <c r="AJ2944" s="18">
        <v>0</v>
      </c>
    </row>
    <row r="2945" spans="2:36" ht="15" customHeight="1" x14ac:dyDescent="0.25">
      <c r="B2945" s="10" t="s">
        <v>35</v>
      </c>
      <c r="C2945" s="10" t="s">
        <v>36</v>
      </c>
      <c r="D2945" s="10" t="s">
        <v>10022</v>
      </c>
      <c r="E2945" s="10" t="str">
        <f t="shared" si="405"/>
        <v>WCV0074035</v>
      </c>
      <c r="F2945" s="11">
        <f>VLOOKUP(E2945,'[1]Policy Number &amp; Loss Info'!$H$4:$K$8916,2,FALSE)</f>
        <v>18969.75</v>
      </c>
      <c r="G2945" s="11">
        <f>VLOOKUP(E2945,'[1]Policy Number &amp; Loss Info'!$H$4:$K$8916,4,FALSE)</f>
        <v>0</v>
      </c>
      <c r="H2945" s="12">
        <f>VLOOKUP(E2945,'[1]Policy Number &amp; Loss Info'!$H$4:$K$8916,3,FALSE)</f>
        <v>0</v>
      </c>
      <c r="I2945" s="13">
        <f t="shared" si="406"/>
        <v>0</v>
      </c>
      <c r="J2945" s="14">
        <f t="shared" si="407"/>
        <v>0</v>
      </c>
      <c r="K2945" s="10" t="s">
        <v>10023</v>
      </c>
      <c r="L2945" s="10"/>
      <c r="M2945" s="10" t="s">
        <v>101</v>
      </c>
      <c r="N2945" s="10">
        <f>VLOOKUP(M2945,[1]Array!$I$8:$J$14,2,FALSE)</f>
        <v>5</v>
      </c>
      <c r="O2945" s="10">
        <v>6400</v>
      </c>
      <c r="P2945" s="15">
        <v>45566</v>
      </c>
      <c r="Q2945" s="10" t="s">
        <v>60</v>
      </c>
      <c r="R2945" s="10" t="s">
        <v>3100</v>
      </c>
      <c r="S2945" s="10" t="s">
        <v>3101</v>
      </c>
      <c r="T2945" s="10">
        <v>0.97</v>
      </c>
      <c r="U2945" s="10">
        <v>0</v>
      </c>
      <c r="V2945" s="16">
        <v>0</v>
      </c>
      <c r="W2945" s="16">
        <v>6561</v>
      </c>
      <c r="X2945" s="16" t="str">
        <f>VLOOKUP(W2945,[1]Array!$C$8:$D$15,2,TRUE)</f>
        <v>02  $5,000 - $9,999</v>
      </c>
      <c r="Y2945" s="14">
        <f t="shared" si="408"/>
        <v>0</v>
      </c>
      <c r="Z2945" s="14">
        <f t="shared" si="409"/>
        <v>0</v>
      </c>
      <c r="AA2945" s="14">
        <f t="shared" si="410"/>
        <v>0.66666666666666663</v>
      </c>
      <c r="AB2945" s="14">
        <f t="shared" si="411"/>
        <v>0</v>
      </c>
      <c r="AC2945" s="14">
        <f t="shared" si="412"/>
        <v>1.3023800543899001E-2</v>
      </c>
      <c r="AD2945" s="14">
        <f>(Y2945*'[1]Scoring Model'!$K$17+'Working Data - V3'!Z2945*'[1]Scoring Model'!$K$7+'Working Data - V3'!AA2945*'[1]Scoring Model'!$K$9+'Working Data - V3'!AB2945*'[1]Scoring Model'!$K$10+AC2945*'[1]Scoring Model'!$K$11)</f>
        <v>0.13593809344211313</v>
      </c>
      <c r="AE2945" s="14">
        <f t="shared" si="413"/>
        <v>3</v>
      </c>
      <c r="AF2945" s="17" t="str">
        <f>VLOOKUP(AE2945,'[1]Scoring Model'!$C$18:$D$27,2,FALSE)</f>
        <v>01  Low</v>
      </c>
      <c r="AG2945" s="10" t="s">
        <v>124</v>
      </c>
      <c r="AH2945" s="10" t="s">
        <v>3724</v>
      </c>
      <c r="AI2945" s="16">
        <v>172971</v>
      </c>
      <c r="AJ2945" s="18">
        <v>0</v>
      </c>
    </row>
    <row r="2946" spans="2:36" ht="15" customHeight="1" x14ac:dyDescent="0.25">
      <c r="B2946" s="10" t="s">
        <v>35</v>
      </c>
      <c r="C2946" s="10" t="s">
        <v>36</v>
      </c>
      <c r="D2946" s="10" t="s">
        <v>10024</v>
      </c>
      <c r="E2946" s="10" t="str">
        <f t="shared" si="405"/>
        <v>WCV0022598</v>
      </c>
      <c r="F2946" s="11">
        <f>VLOOKUP(E2946,'[1]Policy Number &amp; Loss Info'!$H$4:$K$8916,2,FALSE)</f>
        <v>41757.369999999995</v>
      </c>
      <c r="G2946" s="11">
        <f>VLOOKUP(E2946,'[1]Policy Number &amp; Loss Info'!$H$4:$K$8916,4,FALSE)</f>
        <v>0</v>
      </c>
      <c r="H2946" s="12">
        <f>VLOOKUP(E2946,'[1]Policy Number &amp; Loss Info'!$H$4:$K$8916,3,FALSE)</f>
        <v>0</v>
      </c>
      <c r="I2946" s="13">
        <f t="shared" si="406"/>
        <v>0</v>
      </c>
      <c r="J2946" s="14">
        <f t="shared" si="407"/>
        <v>0</v>
      </c>
      <c r="K2946" s="10" t="s">
        <v>10025</v>
      </c>
      <c r="L2946" s="10"/>
      <c r="M2946" s="10" t="s">
        <v>49</v>
      </c>
      <c r="N2946" s="10">
        <f>VLOOKUP(M2946,[1]Array!$I$8:$J$14,2,FALSE)</f>
        <v>4</v>
      </c>
      <c r="O2946" s="10">
        <v>34</v>
      </c>
      <c r="P2946" s="15">
        <v>45566</v>
      </c>
      <c r="Q2946" s="10" t="s">
        <v>40</v>
      </c>
      <c r="R2946" s="10" t="s">
        <v>1496</v>
      </c>
      <c r="S2946" s="10" t="s">
        <v>7355</v>
      </c>
      <c r="T2946" s="10">
        <v>0.83</v>
      </c>
      <c r="U2946" s="10">
        <v>0</v>
      </c>
      <c r="V2946" s="16">
        <v>0</v>
      </c>
      <c r="W2946" s="16">
        <v>13288</v>
      </c>
      <c r="X2946" s="16" t="str">
        <f>VLOOKUP(W2946,[1]Array!$C$8:$D$15,2,TRUE)</f>
        <v>03  $10,000 - $14,999</v>
      </c>
      <c r="Y2946" s="14">
        <f t="shared" si="408"/>
        <v>0</v>
      </c>
      <c r="Z2946" s="14">
        <f t="shared" si="409"/>
        <v>0</v>
      </c>
      <c r="AA2946" s="14">
        <f t="shared" si="410"/>
        <v>0.5</v>
      </c>
      <c r="AB2946" s="14">
        <f t="shared" si="411"/>
        <v>0</v>
      </c>
      <c r="AC2946" s="14">
        <f t="shared" si="412"/>
        <v>2.6377116541278757E-2</v>
      </c>
      <c r="AD2946" s="14">
        <f>(Y2946*'[1]Scoring Model'!$K$17+'Working Data - V3'!Z2946*'[1]Scoring Model'!$K$7+'Working Data - V3'!AA2946*'[1]Scoring Model'!$K$9+'Working Data - V3'!AB2946*'[1]Scoring Model'!$K$10+AC2946*'[1]Scoring Model'!$K$11)</f>
        <v>0.10527542330825576</v>
      </c>
      <c r="AE2946" s="14">
        <f t="shared" si="413"/>
        <v>3</v>
      </c>
      <c r="AF2946" s="17" t="str">
        <f>VLOOKUP(AE2946,'[1]Scoring Model'!$C$18:$D$27,2,FALSE)</f>
        <v>01  Low</v>
      </c>
      <c r="AG2946" s="10" t="s">
        <v>1059</v>
      </c>
      <c r="AH2946" s="10" t="s">
        <v>1566</v>
      </c>
      <c r="AI2946" s="16">
        <v>831378</v>
      </c>
      <c r="AJ2946" s="18">
        <v>0</v>
      </c>
    </row>
    <row r="2947" spans="2:36" ht="15" customHeight="1" x14ac:dyDescent="0.25">
      <c r="B2947" s="10" t="s">
        <v>35</v>
      </c>
      <c r="C2947" s="10" t="s">
        <v>36</v>
      </c>
      <c r="D2947" s="10" t="s">
        <v>10026</v>
      </c>
      <c r="E2947" s="10" t="str">
        <f t="shared" si="405"/>
        <v>WCV0022553</v>
      </c>
      <c r="F2947" s="11">
        <f>VLOOKUP(E2947,'[1]Policy Number &amp; Loss Info'!$H$4:$K$8916,2,FALSE)</f>
        <v>16159.119999999999</v>
      </c>
      <c r="G2947" s="11">
        <f>VLOOKUP(E2947,'[1]Policy Number &amp; Loss Info'!$H$4:$K$8916,4,FALSE)</f>
        <v>0</v>
      </c>
      <c r="H2947" s="12">
        <f>VLOOKUP(E2947,'[1]Policy Number &amp; Loss Info'!$H$4:$K$8916,3,FALSE)</f>
        <v>0</v>
      </c>
      <c r="I2947" s="13">
        <f t="shared" si="406"/>
        <v>0</v>
      </c>
      <c r="J2947" s="14">
        <f t="shared" si="407"/>
        <v>0</v>
      </c>
      <c r="K2947" s="10" t="s">
        <v>10027</v>
      </c>
      <c r="L2947" s="10"/>
      <c r="M2947" s="10" t="s">
        <v>39</v>
      </c>
      <c r="N2947" s="10">
        <f>VLOOKUP(M2947,[1]Array!$I$8:$J$14,2,FALSE)</f>
        <v>1</v>
      </c>
      <c r="O2947" s="10">
        <v>8824</v>
      </c>
      <c r="P2947" s="15">
        <v>45575</v>
      </c>
      <c r="Q2947" s="10" t="s">
        <v>40</v>
      </c>
      <c r="R2947" s="10" t="s">
        <v>1091</v>
      </c>
      <c r="S2947" s="10" t="s">
        <v>1092</v>
      </c>
      <c r="T2947" s="10">
        <v>0.89</v>
      </c>
      <c r="U2947" s="10">
        <v>0</v>
      </c>
      <c r="V2947" s="16">
        <v>0</v>
      </c>
      <c r="W2947" s="16">
        <v>5842</v>
      </c>
      <c r="X2947" s="16" t="str">
        <f>VLOOKUP(W2947,[1]Array!$C$8:$D$15,2,TRUE)</f>
        <v>02  $5,000 - $9,999</v>
      </c>
      <c r="Y2947" s="14">
        <f t="shared" si="408"/>
        <v>0</v>
      </c>
      <c r="Z2947" s="14">
        <f t="shared" si="409"/>
        <v>0</v>
      </c>
      <c r="AA2947" s="14">
        <f t="shared" si="410"/>
        <v>0</v>
      </c>
      <c r="AB2947" s="14">
        <f t="shared" si="411"/>
        <v>0</v>
      </c>
      <c r="AC2947" s="14">
        <f t="shared" si="412"/>
        <v>1.1596561923099828E-2</v>
      </c>
      <c r="AD2947" s="14">
        <f>(Y2947*'[1]Scoring Model'!$K$17+'Working Data - V3'!Z2947*'[1]Scoring Model'!$K$7+'Working Data - V3'!AA2947*'[1]Scoring Model'!$K$9+'Working Data - V3'!AB2947*'[1]Scoring Model'!$K$10+AC2947*'[1]Scoring Model'!$K$11)</f>
        <v>2.3193123846199657E-3</v>
      </c>
      <c r="AE2947" s="14">
        <f t="shared" si="413"/>
        <v>1</v>
      </c>
      <c r="AF2947" s="17" t="str">
        <f>VLOOKUP(AE2947,'[1]Scoring Model'!$C$18:$D$27,2,FALSE)</f>
        <v>01  Low</v>
      </c>
      <c r="AG2947" s="10" t="s">
        <v>216</v>
      </c>
      <c r="AH2947" s="10" t="s">
        <v>2744</v>
      </c>
      <c r="AI2947" s="16">
        <v>558206</v>
      </c>
      <c r="AJ2947" s="18">
        <v>0</v>
      </c>
    </row>
    <row r="2948" spans="2:36" ht="15" customHeight="1" x14ac:dyDescent="0.25">
      <c r="B2948" s="10" t="s">
        <v>35</v>
      </c>
      <c r="C2948" s="10" t="s">
        <v>36</v>
      </c>
      <c r="D2948" s="10" t="s">
        <v>10028</v>
      </c>
      <c r="E2948" s="10" t="str">
        <f t="shared" ref="E2948:E3011" si="414">LEFT(D2948,10)</f>
        <v>WCV0023674</v>
      </c>
      <c r="F2948" s="11">
        <f>VLOOKUP(E2948,'[1]Policy Number &amp; Loss Info'!$H$4:$K$8916,2,FALSE)</f>
        <v>4865.21</v>
      </c>
      <c r="G2948" s="11">
        <f>VLOOKUP(E2948,'[1]Policy Number &amp; Loss Info'!$H$4:$K$8916,4,FALSE)</f>
        <v>0</v>
      </c>
      <c r="H2948" s="12">
        <f>VLOOKUP(E2948,'[1]Policy Number &amp; Loss Info'!$H$4:$K$8916,3,FALSE)</f>
        <v>0</v>
      </c>
      <c r="I2948" s="13">
        <f t="shared" ref="I2948:I3011" si="415">G2948/F2948</f>
        <v>0</v>
      </c>
      <c r="J2948" s="14">
        <f t="shared" ref="J2948:J3011" si="416">H2948/(F2948/100000)</f>
        <v>0</v>
      </c>
      <c r="K2948" s="10" t="s">
        <v>10029</v>
      </c>
      <c r="L2948" s="10"/>
      <c r="M2948" s="10" t="s">
        <v>49</v>
      </c>
      <c r="N2948" s="10">
        <f>VLOOKUP(M2948,[1]Array!$I$8:$J$14,2,FALSE)</f>
        <v>4</v>
      </c>
      <c r="O2948" s="10">
        <v>8387</v>
      </c>
      <c r="P2948" s="15">
        <v>45569</v>
      </c>
      <c r="Q2948" s="10" t="s">
        <v>60</v>
      </c>
      <c r="R2948" s="10" t="s">
        <v>402</v>
      </c>
      <c r="S2948" s="10" t="s">
        <v>416</v>
      </c>
      <c r="T2948" s="10">
        <v>1</v>
      </c>
      <c r="U2948" s="10">
        <v>0</v>
      </c>
      <c r="V2948" s="16">
        <v>0</v>
      </c>
      <c r="W2948" s="16">
        <v>2352</v>
      </c>
      <c r="X2948" s="16" t="str">
        <f>VLOOKUP(W2948,[1]Array!$C$8:$D$15,2,TRUE)</f>
        <v>01  $0 - $4,999</v>
      </c>
      <c r="Y2948" s="14">
        <f t="shared" ref="Y2948:Y3011" si="417">MIN(I2948,2)/2</f>
        <v>0</v>
      </c>
      <c r="Z2948" s="14">
        <f t="shared" ref="Z2948:Z3011" si="418">(J2948-MIN($J$3:$J$4909))/(MAX($J$3:$J$4909)-MIN($J$3:$J$4909))</f>
        <v>0</v>
      </c>
      <c r="AA2948" s="14">
        <f t="shared" ref="AA2948:AA3011" si="419">(N2948-1)/(7-1)</f>
        <v>0.5</v>
      </c>
      <c r="AB2948" s="14">
        <f t="shared" ref="AB2948:AB3011" si="420">MAX(0,MIN(T2948,2)-1)</f>
        <v>0</v>
      </c>
      <c r="AC2948" s="14">
        <f t="shared" ref="AC2948:AC3011" si="421">(W2948-MIN($W$3:$W$4909))/(MAX($W$3:$W$4909)-MIN(W2948:W7854))</f>
        <v>4.6687972685947954E-3</v>
      </c>
      <c r="AD2948" s="14">
        <f>(Y2948*'[1]Scoring Model'!$K$17+'Working Data - V3'!Z2948*'[1]Scoring Model'!$K$7+'Working Data - V3'!AA2948*'[1]Scoring Model'!$K$9+'Working Data - V3'!AB2948*'[1]Scoring Model'!$K$10+AC2948*'[1]Scoring Model'!$K$11)</f>
        <v>0.10093375945371896</v>
      </c>
      <c r="AE2948" s="14">
        <f t="shared" ref="AE2948:AE3011" si="422">ROUND(9*(AD2948-MIN($AD$3:$AD$4909))/(MAX($AD$3:$AD$4909)-MIN($AD$3:$AD$4909))+1,0)</f>
        <v>3</v>
      </c>
      <c r="AF2948" s="17" t="str">
        <f>VLOOKUP(AE2948,'[1]Scoring Model'!$C$18:$D$27,2,FALSE)</f>
        <v>01  Low</v>
      </c>
      <c r="AG2948" s="10" t="s">
        <v>10030</v>
      </c>
      <c r="AH2948" s="10" t="s">
        <v>1509</v>
      </c>
      <c r="AI2948" s="16">
        <v>78800</v>
      </c>
      <c r="AJ2948" s="18">
        <v>0</v>
      </c>
    </row>
    <row r="2949" spans="2:36" ht="15" customHeight="1" x14ac:dyDescent="0.25">
      <c r="B2949" s="10" t="s">
        <v>35</v>
      </c>
      <c r="C2949" s="10" t="s">
        <v>36</v>
      </c>
      <c r="D2949" s="10" t="s">
        <v>10031</v>
      </c>
      <c r="E2949" s="10" t="str">
        <f t="shared" si="414"/>
        <v>WCV0023706</v>
      </c>
      <c r="F2949" s="11">
        <f>VLOOKUP(E2949,'[1]Policy Number &amp; Loss Info'!$H$4:$K$8916,2,FALSE)</f>
        <v>752597.5</v>
      </c>
      <c r="G2949" s="11">
        <f>VLOOKUP(E2949,'[1]Policy Number &amp; Loss Info'!$H$4:$K$8916,4,FALSE)</f>
        <v>63300.460000000006</v>
      </c>
      <c r="H2949" s="12">
        <f>VLOOKUP(E2949,'[1]Policy Number &amp; Loss Info'!$H$4:$K$8916,3,FALSE)</f>
        <v>47</v>
      </c>
      <c r="I2949" s="13">
        <f t="shared" si="415"/>
        <v>8.4109314739950647E-2</v>
      </c>
      <c r="J2949" s="14">
        <f t="shared" si="416"/>
        <v>6.2450380183298515</v>
      </c>
      <c r="K2949" s="10" t="s">
        <v>10032</v>
      </c>
      <c r="L2949" s="10"/>
      <c r="M2949" s="10" t="s">
        <v>87</v>
      </c>
      <c r="N2949" s="10">
        <f>VLOOKUP(M2949,[1]Array!$I$8:$J$14,2,FALSE)</f>
        <v>3</v>
      </c>
      <c r="O2949" s="10">
        <v>8833</v>
      </c>
      <c r="P2949" s="15">
        <v>45566</v>
      </c>
      <c r="Q2949" s="10" t="s">
        <v>60</v>
      </c>
      <c r="R2949" s="10" t="s">
        <v>133</v>
      </c>
      <c r="S2949" s="10" t="s">
        <v>134</v>
      </c>
      <c r="T2949" s="10">
        <v>0.87</v>
      </c>
      <c r="U2949" s="10">
        <v>13</v>
      </c>
      <c r="V2949" s="16">
        <v>5219.5</v>
      </c>
      <c r="W2949" s="16">
        <v>247123</v>
      </c>
      <c r="X2949" s="16" t="str">
        <f>VLOOKUP(W2949,[1]Array!$C$8:$D$15,2,TRUE)</f>
        <v>08  over $150,000</v>
      </c>
      <c r="Y2949" s="14">
        <f t="shared" si="417"/>
        <v>4.2054657369975323E-2</v>
      </c>
      <c r="Z2949" s="14">
        <f t="shared" si="418"/>
        <v>4.2981474161155199E-2</v>
      </c>
      <c r="AA2949" s="14">
        <f t="shared" si="419"/>
        <v>0.33333333333333331</v>
      </c>
      <c r="AB2949" s="14">
        <f t="shared" si="420"/>
        <v>0</v>
      </c>
      <c r="AC2949" s="14">
        <f t="shared" si="421"/>
        <v>0.49054727355737737</v>
      </c>
      <c r="AD2949" s="14">
        <f>(Y2949*'[1]Scoring Model'!$K$17+'Working Data - V3'!Z2949*'[1]Scoring Model'!$K$7+'Working Data - V3'!AA2949*'[1]Scoring Model'!$K$9+'Working Data - V3'!AB2949*'[1]Scoring Model'!$K$10+AC2949*'[1]Scoring Model'!$K$11)</f>
        <v>0.18598881342136578</v>
      </c>
      <c r="AE2949" s="14">
        <f t="shared" si="422"/>
        <v>4</v>
      </c>
      <c r="AF2949" s="17" t="str">
        <f>VLOOKUP(AE2949,'[1]Scoring Model'!$C$18:$D$27,2,FALSE)</f>
        <v>01  Low</v>
      </c>
      <c r="AG2949" s="10" t="s">
        <v>5726</v>
      </c>
      <c r="AH2949" s="10" t="s">
        <v>136</v>
      </c>
      <c r="AI2949" s="16">
        <v>19390664</v>
      </c>
      <c r="AJ2949" s="18">
        <v>3.6193000000000003E-2</v>
      </c>
    </row>
    <row r="2950" spans="2:36" ht="15" customHeight="1" x14ac:dyDescent="0.25">
      <c r="B2950" s="10" t="s">
        <v>35</v>
      </c>
      <c r="C2950" s="10" t="s">
        <v>36</v>
      </c>
      <c r="D2950" s="10" t="s">
        <v>10033</v>
      </c>
      <c r="E2950" s="10" t="str">
        <f t="shared" si="414"/>
        <v>WCV0023998</v>
      </c>
      <c r="F2950" s="11">
        <f>VLOOKUP(E2950,'[1]Policy Number &amp; Loss Info'!$H$4:$K$8916,2,FALSE)</f>
        <v>6716.3</v>
      </c>
      <c r="G2950" s="11">
        <f>VLOOKUP(E2950,'[1]Policy Number &amp; Loss Info'!$H$4:$K$8916,4,FALSE)</f>
        <v>0</v>
      </c>
      <c r="H2950" s="12">
        <f>VLOOKUP(E2950,'[1]Policy Number &amp; Loss Info'!$H$4:$K$8916,3,FALSE)</f>
        <v>0</v>
      </c>
      <c r="I2950" s="13">
        <f t="shared" si="415"/>
        <v>0</v>
      </c>
      <c r="J2950" s="14">
        <f t="shared" si="416"/>
        <v>0</v>
      </c>
      <c r="K2950" s="10" t="s">
        <v>10034</v>
      </c>
      <c r="L2950" s="10"/>
      <c r="M2950" s="10" t="s">
        <v>87</v>
      </c>
      <c r="N2950" s="10">
        <f>VLOOKUP(M2950,[1]Array!$I$8:$J$14,2,FALSE)</f>
        <v>3</v>
      </c>
      <c r="O2950" s="10">
        <v>8058</v>
      </c>
      <c r="P2950" s="15">
        <v>45596</v>
      </c>
      <c r="Q2950" s="10" t="s">
        <v>197</v>
      </c>
      <c r="R2950" s="10" t="s">
        <v>6615</v>
      </c>
      <c r="S2950" s="10" t="s">
        <v>6616</v>
      </c>
      <c r="T2950" s="10">
        <v>1</v>
      </c>
      <c r="U2950" s="10">
        <v>0</v>
      </c>
      <c r="V2950" s="16">
        <v>0</v>
      </c>
      <c r="W2950" s="16">
        <v>2777</v>
      </c>
      <c r="X2950" s="16" t="str">
        <f>VLOOKUP(W2950,[1]Array!$C$8:$D$15,2,TRUE)</f>
        <v>01  $0 - $4,999</v>
      </c>
      <c r="Y2950" s="14">
        <f t="shared" si="417"/>
        <v>0</v>
      </c>
      <c r="Z2950" s="14">
        <f t="shared" si="418"/>
        <v>0</v>
      </c>
      <c r="AA2950" s="14">
        <f t="shared" si="419"/>
        <v>0.33333333333333331</v>
      </c>
      <c r="AB2950" s="14">
        <f t="shared" si="420"/>
        <v>0</v>
      </c>
      <c r="AC2950" s="14">
        <f t="shared" si="421"/>
        <v>5.5124362308196203E-3</v>
      </c>
      <c r="AD2950" s="14">
        <f>(Y2950*'[1]Scoring Model'!$K$17+'Working Data - V3'!Z2950*'[1]Scoring Model'!$K$7+'Working Data - V3'!AA2950*'[1]Scoring Model'!$K$9+'Working Data - V3'!AB2950*'[1]Scoring Model'!$K$10+AC2950*'[1]Scoring Model'!$K$11)</f>
        <v>6.7769153912830588E-2</v>
      </c>
      <c r="AE2950" s="14">
        <f t="shared" si="422"/>
        <v>2</v>
      </c>
      <c r="AF2950" s="17" t="str">
        <f>VLOOKUP(AE2950,'[1]Scoring Model'!$C$18:$D$27,2,FALSE)</f>
        <v>01  Low</v>
      </c>
      <c r="AG2950" s="10" t="s">
        <v>4469</v>
      </c>
      <c r="AH2950" s="10" t="s">
        <v>4618</v>
      </c>
      <c r="AI2950" s="16">
        <v>176511</v>
      </c>
      <c r="AJ2950" s="18">
        <v>0</v>
      </c>
    </row>
    <row r="2951" spans="2:36" ht="15" customHeight="1" x14ac:dyDescent="0.25">
      <c r="B2951" s="10" t="s">
        <v>98</v>
      </c>
      <c r="C2951" s="10" t="s">
        <v>78</v>
      </c>
      <c r="D2951" s="10" t="s">
        <v>10035</v>
      </c>
      <c r="E2951" s="10" t="str">
        <f t="shared" si="414"/>
        <v>WCV0024090</v>
      </c>
      <c r="F2951" s="11">
        <f>VLOOKUP(E2951,'[1]Policy Number &amp; Loss Info'!$H$4:$K$8916,2,FALSE)</f>
        <v>28869.07</v>
      </c>
      <c r="G2951" s="11">
        <f>VLOOKUP(E2951,'[1]Policy Number &amp; Loss Info'!$H$4:$K$8916,4,FALSE)</f>
        <v>0</v>
      </c>
      <c r="H2951" s="12">
        <f>VLOOKUP(E2951,'[1]Policy Number &amp; Loss Info'!$H$4:$K$8916,3,FALSE)</f>
        <v>0</v>
      </c>
      <c r="I2951" s="13">
        <f t="shared" si="415"/>
        <v>0</v>
      </c>
      <c r="J2951" s="14">
        <f t="shared" si="416"/>
        <v>0</v>
      </c>
      <c r="K2951" s="10" t="s">
        <v>10036</v>
      </c>
      <c r="L2951" s="10"/>
      <c r="M2951" s="10" t="s">
        <v>59</v>
      </c>
      <c r="N2951" s="10">
        <f>VLOOKUP(M2951,[1]Array!$I$8:$J$14,2,FALSE)</f>
        <v>7</v>
      </c>
      <c r="O2951" s="10">
        <v>6217</v>
      </c>
      <c r="P2951" s="15">
        <v>45576</v>
      </c>
      <c r="Q2951" s="10" t="s">
        <v>794</v>
      </c>
      <c r="R2951" s="10" t="s">
        <v>10037</v>
      </c>
      <c r="S2951" s="10" t="s">
        <v>10038</v>
      </c>
      <c r="T2951" s="10">
        <v>0.88</v>
      </c>
      <c r="U2951" s="10">
        <v>0</v>
      </c>
      <c r="V2951" s="16">
        <v>0</v>
      </c>
      <c r="W2951" s="16">
        <v>9794</v>
      </c>
      <c r="X2951" s="16" t="str">
        <f>VLOOKUP(W2951,[1]Array!$C$8:$D$15,2,TRUE)</f>
        <v>02  $5,000 - $9,999</v>
      </c>
      <c r="Y2951" s="14">
        <f t="shared" si="417"/>
        <v>0</v>
      </c>
      <c r="Z2951" s="14">
        <f t="shared" si="418"/>
        <v>0</v>
      </c>
      <c r="AA2951" s="14">
        <f t="shared" si="419"/>
        <v>1</v>
      </c>
      <c r="AB2951" s="14">
        <f t="shared" si="420"/>
        <v>0</v>
      </c>
      <c r="AC2951" s="14">
        <f t="shared" si="421"/>
        <v>1.9441411755364551E-2</v>
      </c>
      <c r="AD2951" s="14">
        <f>(Y2951*'[1]Scoring Model'!$K$17+'Working Data - V3'!Z2951*'[1]Scoring Model'!$K$7+'Working Data - V3'!AA2951*'[1]Scoring Model'!$K$9+'Working Data - V3'!AB2951*'[1]Scoring Model'!$K$10+AC2951*'[1]Scoring Model'!$K$11)</f>
        <v>0.20388828235107292</v>
      </c>
      <c r="AE2951" s="14">
        <f t="shared" si="422"/>
        <v>4</v>
      </c>
      <c r="AF2951" s="17" t="str">
        <f>VLOOKUP(AE2951,'[1]Scoring Model'!$C$18:$D$27,2,FALSE)</f>
        <v>01  Low</v>
      </c>
      <c r="AG2951" s="10" t="s">
        <v>3973</v>
      </c>
      <c r="AH2951" s="10" t="s">
        <v>491</v>
      </c>
      <c r="AI2951" s="16">
        <v>246541</v>
      </c>
      <c r="AJ2951" s="18">
        <v>0</v>
      </c>
    </row>
    <row r="2952" spans="2:36" ht="15" customHeight="1" x14ac:dyDescent="0.25">
      <c r="B2952" s="10" t="s">
        <v>98</v>
      </c>
      <c r="C2952" s="10" t="s">
        <v>78</v>
      </c>
      <c r="D2952" s="10" t="s">
        <v>10039</v>
      </c>
      <c r="E2952" s="10" t="str">
        <f t="shared" si="414"/>
        <v>WCV0024135</v>
      </c>
      <c r="F2952" s="11">
        <f>VLOOKUP(E2952,'[1]Policy Number &amp; Loss Info'!$H$4:$K$8916,2,FALSE)</f>
        <v>8438.59</v>
      </c>
      <c r="G2952" s="11">
        <f>VLOOKUP(E2952,'[1]Policy Number &amp; Loss Info'!$H$4:$K$8916,4,FALSE)</f>
        <v>0</v>
      </c>
      <c r="H2952" s="12">
        <f>VLOOKUP(E2952,'[1]Policy Number &amp; Loss Info'!$H$4:$K$8916,3,FALSE)</f>
        <v>0</v>
      </c>
      <c r="I2952" s="13">
        <f t="shared" si="415"/>
        <v>0</v>
      </c>
      <c r="J2952" s="14">
        <f t="shared" si="416"/>
        <v>0</v>
      </c>
      <c r="K2952" s="10" t="s">
        <v>10040</v>
      </c>
      <c r="L2952" s="10"/>
      <c r="M2952" s="10" t="s">
        <v>59</v>
      </c>
      <c r="N2952" s="10">
        <f>VLOOKUP(M2952,[1]Array!$I$8:$J$14,2,FALSE)</f>
        <v>7</v>
      </c>
      <c r="O2952" s="10">
        <v>5022</v>
      </c>
      <c r="P2952" s="15">
        <v>45577</v>
      </c>
      <c r="Q2952" s="10" t="s">
        <v>794</v>
      </c>
      <c r="R2952" s="10" t="s">
        <v>2642</v>
      </c>
      <c r="S2952" s="10" t="s">
        <v>8070</v>
      </c>
      <c r="T2952" s="10">
        <v>1</v>
      </c>
      <c r="U2952" s="10">
        <v>0</v>
      </c>
      <c r="V2952" s="16">
        <v>0</v>
      </c>
      <c r="W2952" s="16">
        <v>6085</v>
      </c>
      <c r="X2952" s="16" t="str">
        <f>VLOOKUP(W2952,[1]Array!$C$8:$D$15,2,TRUE)</f>
        <v>02  $5,000 - $9,999</v>
      </c>
      <c r="Y2952" s="14">
        <f t="shared" si="417"/>
        <v>0</v>
      </c>
      <c r="Z2952" s="14">
        <f t="shared" si="418"/>
        <v>0</v>
      </c>
      <c r="AA2952" s="14">
        <f t="shared" si="419"/>
        <v>1</v>
      </c>
      <c r="AB2952" s="14">
        <f t="shared" si="420"/>
        <v>0</v>
      </c>
      <c r="AC2952" s="14">
        <f t="shared" si="421"/>
        <v>1.2078924906207197E-2</v>
      </c>
      <c r="AD2952" s="14">
        <f>(Y2952*'[1]Scoring Model'!$K$17+'Working Data - V3'!Z2952*'[1]Scoring Model'!$K$7+'Working Data - V3'!AA2952*'[1]Scoring Model'!$K$9+'Working Data - V3'!AB2952*'[1]Scoring Model'!$K$10+AC2952*'[1]Scoring Model'!$K$11)</f>
        <v>0.20241578498124146</v>
      </c>
      <c r="AE2952" s="14">
        <f t="shared" si="422"/>
        <v>4</v>
      </c>
      <c r="AF2952" s="17" t="str">
        <f>VLOOKUP(AE2952,'[1]Scoring Model'!$C$18:$D$27,2,FALSE)</f>
        <v>01  Low</v>
      </c>
      <c r="AG2952" s="10" t="s">
        <v>10041</v>
      </c>
      <c r="AH2952" s="10" t="s">
        <v>491</v>
      </c>
      <c r="AI2952" s="16">
        <v>150000</v>
      </c>
      <c r="AJ2952" s="18">
        <v>0</v>
      </c>
    </row>
    <row r="2953" spans="2:36" ht="15" customHeight="1" x14ac:dyDescent="0.25">
      <c r="B2953" s="10" t="s">
        <v>35</v>
      </c>
      <c r="C2953" s="10" t="s">
        <v>36</v>
      </c>
      <c r="D2953" s="10" t="s">
        <v>10042</v>
      </c>
      <c r="E2953" s="10" t="str">
        <f t="shared" si="414"/>
        <v>WCV0024330</v>
      </c>
      <c r="F2953" s="11">
        <f>VLOOKUP(E2953,'[1]Policy Number &amp; Loss Info'!$H$4:$K$8916,2,FALSE)</f>
        <v>21587.47</v>
      </c>
      <c r="G2953" s="11">
        <f>VLOOKUP(E2953,'[1]Policy Number &amp; Loss Info'!$H$4:$K$8916,4,FALSE)</f>
        <v>0</v>
      </c>
      <c r="H2953" s="12">
        <f>VLOOKUP(E2953,'[1]Policy Number &amp; Loss Info'!$H$4:$K$8916,3,FALSE)</f>
        <v>0</v>
      </c>
      <c r="I2953" s="13">
        <f t="shared" si="415"/>
        <v>0</v>
      </c>
      <c r="J2953" s="14">
        <f t="shared" si="416"/>
        <v>0</v>
      </c>
      <c r="K2953" s="10" t="s">
        <v>10043</v>
      </c>
      <c r="L2953" s="10"/>
      <c r="M2953" s="10" t="s">
        <v>67</v>
      </c>
      <c r="N2953" s="10">
        <f>VLOOKUP(M2953,[1]Array!$I$8:$J$14,2,FALSE)</f>
        <v>6</v>
      </c>
      <c r="O2953" s="10">
        <v>2709</v>
      </c>
      <c r="P2953" s="15">
        <v>45589</v>
      </c>
      <c r="Q2953" s="10" t="s">
        <v>40</v>
      </c>
      <c r="R2953" s="10" t="s">
        <v>6878</v>
      </c>
      <c r="S2953" s="10" t="s">
        <v>8158</v>
      </c>
      <c r="T2953" s="10">
        <v>0.9</v>
      </c>
      <c r="U2953" s="10">
        <v>0</v>
      </c>
      <c r="V2953" s="16">
        <v>0</v>
      </c>
      <c r="W2953" s="16">
        <v>4792</v>
      </c>
      <c r="X2953" s="16" t="str">
        <f>VLOOKUP(W2953,[1]Array!$C$8:$D$15,2,TRUE)</f>
        <v>01  $0 - $4,999</v>
      </c>
      <c r="Y2953" s="14">
        <f t="shared" si="417"/>
        <v>0</v>
      </c>
      <c r="Z2953" s="14">
        <f t="shared" si="418"/>
        <v>0</v>
      </c>
      <c r="AA2953" s="14">
        <f t="shared" si="419"/>
        <v>0.83333333333333337</v>
      </c>
      <c r="AB2953" s="14">
        <f t="shared" si="420"/>
        <v>0</v>
      </c>
      <c r="AC2953" s="14">
        <f t="shared" si="421"/>
        <v>9.5122774281914367E-3</v>
      </c>
      <c r="AD2953" s="14">
        <f>(Y2953*'[1]Scoring Model'!$K$17+'Working Data - V3'!Z2953*'[1]Scoring Model'!$K$7+'Working Data - V3'!AA2953*'[1]Scoring Model'!$K$9+'Working Data - V3'!AB2953*'[1]Scoring Model'!$K$10+AC2953*'[1]Scoring Model'!$K$11)</f>
        <v>0.16856912215230496</v>
      </c>
      <c r="AE2953" s="14">
        <f t="shared" si="422"/>
        <v>4</v>
      </c>
      <c r="AF2953" s="17" t="str">
        <f>VLOOKUP(AE2953,'[1]Scoring Model'!$C$18:$D$27,2,FALSE)</f>
        <v>01  Low</v>
      </c>
      <c r="AG2953" s="10" t="s">
        <v>1217</v>
      </c>
      <c r="AH2953" s="10" t="s">
        <v>240</v>
      </c>
      <c r="AI2953" s="16">
        <v>80000</v>
      </c>
      <c r="AJ2953" s="18">
        <v>0</v>
      </c>
    </row>
    <row r="2954" spans="2:36" ht="15" customHeight="1" x14ac:dyDescent="0.25">
      <c r="B2954" s="10" t="s">
        <v>35</v>
      </c>
      <c r="C2954" s="10" t="s">
        <v>36</v>
      </c>
      <c r="D2954" s="10" t="s">
        <v>10044</v>
      </c>
      <c r="E2954" s="10" t="str">
        <f t="shared" si="414"/>
        <v>WCV0092970</v>
      </c>
      <c r="F2954" s="11">
        <f>VLOOKUP(E2954,'[1]Policy Number &amp; Loss Info'!$H$4:$K$8916,2,FALSE)</f>
        <v>13108.78</v>
      </c>
      <c r="G2954" s="11">
        <f>VLOOKUP(E2954,'[1]Policy Number &amp; Loss Info'!$H$4:$K$8916,4,FALSE)</f>
        <v>0</v>
      </c>
      <c r="H2954" s="12">
        <f>VLOOKUP(E2954,'[1]Policy Number &amp; Loss Info'!$H$4:$K$8916,3,FALSE)</f>
        <v>0</v>
      </c>
      <c r="I2954" s="13">
        <f t="shared" si="415"/>
        <v>0</v>
      </c>
      <c r="J2954" s="14">
        <f t="shared" si="416"/>
        <v>0</v>
      </c>
      <c r="K2954" s="10" t="s">
        <v>10045</v>
      </c>
      <c r="L2954" s="10"/>
      <c r="M2954" s="10" t="s">
        <v>39</v>
      </c>
      <c r="N2954" s="10">
        <f>VLOOKUP(M2954,[1]Array!$I$8:$J$14,2,FALSE)</f>
        <v>1</v>
      </c>
      <c r="O2954" s="10">
        <v>9082</v>
      </c>
      <c r="P2954" s="15">
        <v>45548</v>
      </c>
      <c r="Q2954" s="10" t="s">
        <v>60</v>
      </c>
      <c r="R2954" s="10" t="s">
        <v>94</v>
      </c>
      <c r="S2954" s="10" t="s">
        <v>1504</v>
      </c>
      <c r="T2954" s="10">
        <v>1</v>
      </c>
      <c r="U2954" s="10">
        <v>0</v>
      </c>
      <c r="V2954" s="16">
        <v>0</v>
      </c>
      <c r="W2954" s="16">
        <v>4574</v>
      </c>
      <c r="X2954" s="16" t="str">
        <f>VLOOKUP(W2954,[1]Array!$C$8:$D$15,2,TRUE)</f>
        <v>01  $0 - $4,999</v>
      </c>
      <c r="Y2954" s="14">
        <f t="shared" si="417"/>
        <v>0</v>
      </c>
      <c r="Z2954" s="14">
        <f t="shared" si="418"/>
        <v>0</v>
      </c>
      <c r="AA2954" s="14">
        <f t="shared" si="419"/>
        <v>0</v>
      </c>
      <c r="AB2954" s="14">
        <f t="shared" si="420"/>
        <v>0</v>
      </c>
      <c r="AC2954" s="14">
        <f t="shared" si="421"/>
        <v>9.0795402663914095E-3</v>
      </c>
      <c r="AD2954" s="14">
        <f>(Y2954*'[1]Scoring Model'!$K$17+'Working Data - V3'!Z2954*'[1]Scoring Model'!$K$7+'Working Data - V3'!AA2954*'[1]Scoring Model'!$K$9+'Working Data - V3'!AB2954*'[1]Scoring Model'!$K$10+AC2954*'[1]Scoring Model'!$K$11)</f>
        <v>1.8159080532782819E-3</v>
      </c>
      <c r="AE2954" s="14">
        <f t="shared" si="422"/>
        <v>1</v>
      </c>
      <c r="AF2954" s="17" t="str">
        <f>VLOOKUP(AE2954,'[1]Scoring Model'!$C$18:$D$27,2,FALSE)</f>
        <v>01  Low</v>
      </c>
      <c r="AG2954" s="10" t="s">
        <v>43</v>
      </c>
      <c r="AH2954" s="10" t="s">
        <v>7909</v>
      </c>
      <c r="AI2954" s="16">
        <v>377175</v>
      </c>
      <c r="AJ2954" s="18">
        <v>0</v>
      </c>
    </row>
    <row r="2955" spans="2:36" ht="15" customHeight="1" x14ac:dyDescent="0.25">
      <c r="B2955" s="10" t="s">
        <v>98</v>
      </c>
      <c r="C2955" s="10" t="s">
        <v>166</v>
      </c>
      <c r="D2955" s="10" t="s">
        <v>10046</v>
      </c>
      <c r="E2955" s="10" t="str">
        <f t="shared" si="414"/>
        <v>SPC0083667</v>
      </c>
      <c r="F2955" s="11">
        <f>VLOOKUP(E2955,'[1]Policy Number &amp; Loss Info'!$H$4:$K$8916,2,FALSE)</f>
        <v>12944.91</v>
      </c>
      <c r="G2955" s="11">
        <f>VLOOKUP(E2955,'[1]Policy Number &amp; Loss Info'!$H$4:$K$8916,4,FALSE)</f>
        <v>0</v>
      </c>
      <c r="H2955" s="12">
        <f>VLOOKUP(E2955,'[1]Policy Number &amp; Loss Info'!$H$4:$K$8916,3,FALSE)</f>
        <v>0</v>
      </c>
      <c r="I2955" s="13">
        <f t="shared" si="415"/>
        <v>0</v>
      </c>
      <c r="J2955" s="14">
        <f t="shared" si="416"/>
        <v>0</v>
      </c>
      <c r="K2955" s="10" t="s">
        <v>10047</v>
      </c>
      <c r="L2955" s="10"/>
      <c r="M2955" s="10" t="s">
        <v>101</v>
      </c>
      <c r="N2955" s="10">
        <f>VLOOKUP(M2955,[1]Array!$I$8:$J$14,2,FALSE)</f>
        <v>5</v>
      </c>
      <c r="O2955" s="10">
        <v>5479</v>
      </c>
      <c r="P2955" s="15">
        <v>45536</v>
      </c>
      <c r="Q2955" s="10" t="s">
        <v>102</v>
      </c>
      <c r="R2955" s="10" t="s">
        <v>103</v>
      </c>
      <c r="S2955" s="10" t="s">
        <v>3906</v>
      </c>
      <c r="T2955" s="10">
        <v>0.71</v>
      </c>
      <c r="U2955" s="10">
        <v>0</v>
      </c>
      <c r="V2955" s="16">
        <v>0</v>
      </c>
      <c r="W2955" s="16">
        <v>19444</v>
      </c>
      <c r="X2955" s="16" t="str">
        <f>VLOOKUP(W2955,[1]Array!$C$8:$D$15,2,TRUE)</f>
        <v>04  $15,000 - $24,999</v>
      </c>
      <c r="Y2955" s="14">
        <f t="shared" si="417"/>
        <v>0</v>
      </c>
      <c r="Z2955" s="14">
        <f t="shared" si="418"/>
        <v>0</v>
      </c>
      <c r="AA2955" s="14">
        <f t="shared" si="419"/>
        <v>0.66666666666666663</v>
      </c>
      <c r="AB2955" s="14">
        <f t="shared" si="420"/>
        <v>0</v>
      </c>
      <c r="AC2955" s="14">
        <f t="shared" si="421"/>
        <v>3.8596978779998806E-2</v>
      </c>
      <c r="AD2955" s="14">
        <f>(Y2955*'[1]Scoring Model'!$K$17+'Working Data - V3'!Z2955*'[1]Scoring Model'!$K$7+'Working Data - V3'!AA2955*'[1]Scoring Model'!$K$9+'Working Data - V3'!AB2955*'[1]Scoring Model'!$K$10+AC2955*'[1]Scoring Model'!$K$11)</f>
        <v>0.14105272908933308</v>
      </c>
      <c r="AE2955" s="14">
        <f t="shared" si="422"/>
        <v>3</v>
      </c>
      <c r="AF2955" s="17" t="str">
        <f>VLOOKUP(AE2955,'[1]Scoring Model'!$C$18:$D$27,2,FALSE)</f>
        <v>01  Low</v>
      </c>
      <c r="AG2955" s="10" t="s">
        <v>8128</v>
      </c>
      <c r="AH2955" s="10" t="s">
        <v>172</v>
      </c>
      <c r="AI2955" s="16">
        <v>1270167</v>
      </c>
      <c r="AJ2955" s="18">
        <v>0</v>
      </c>
    </row>
    <row r="2956" spans="2:36" ht="15" customHeight="1" x14ac:dyDescent="0.25">
      <c r="B2956" s="10" t="s">
        <v>55</v>
      </c>
      <c r="C2956" s="10" t="s">
        <v>808</v>
      </c>
      <c r="D2956" s="10" t="s">
        <v>10048</v>
      </c>
      <c r="E2956" s="10" t="str">
        <f t="shared" si="414"/>
        <v>WCV0037422</v>
      </c>
      <c r="F2956" s="11">
        <f>VLOOKUP(E2956,'[1]Policy Number &amp; Loss Info'!$H$4:$K$8916,2,FALSE)</f>
        <v>2687.07</v>
      </c>
      <c r="G2956" s="11">
        <f>VLOOKUP(E2956,'[1]Policy Number &amp; Loss Info'!$H$4:$K$8916,4,FALSE)</f>
        <v>0</v>
      </c>
      <c r="H2956" s="12">
        <f>VLOOKUP(E2956,'[1]Policy Number &amp; Loss Info'!$H$4:$K$8916,3,FALSE)</f>
        <v>0</v>
      </c>
      <c r="I2956" s="13">
        <f t="shared" si="415"/>
        <v>0</v>
      </c>
      <c r="J2956" s="14">
        <f t="shared" si="416"/>
        <v>0</v>
      </c>
      <c r="K2956" s="10" t="s">
        <v>10049</v>
      </c>
      <c r="L2956" s="10"/>
      <c r="M2956" s="10" t="s">
        <v>49</v>
      </c>
      <c r="N2956" s="10">
        <f>VLOOKUP(M2956,[1]Array!$I$8:$J$14,2,FALSE)</f>
        <v>4</v>
      </c>
      <c r="O2956" s="10">
        <v>8391</v>
      </c>
      <c r="P2956" s="15">
        <v>45489</v>
      </c>
      <c r="Q2956" s="10" t="s">
        <v>60</v>
      </c>
      <c r="R2956" s="10" t="s">
        <v>630</v>
      </c>
      <c r="S2956" s="10" t="s">
        <v>2059</v>
      </c>
      <c r="T2956" s="10">
        <v>1</v>
      </c>
      <c r="U2956" s="10">
        <v>0</v>
      </c>
      <c r="V2956" s="16">
        <v>0</v>
      </c>
      <c r="W2956" s="16">
        <v>3382</v>
      </c>
      <c r="X2956" s="16" t="str">
        <f>VLOOKUP(W2956,[1]Array!$C$8:$D$15,2,TRUE)</f>
        <v>01  $0 - $4,999</v>
      </c>
      <c r="Y2956" s="14">
        <f t="shared" si="417"/>
        <v>0</v>
      </c>
      <c r="Z2956" s="14">
        <f t="shared" si="418"/>
        <v>0</v>
      </c>
      <c r="AA2956" s="14">
        <f t="shared" si="419"/>
        <v>0.5</v>
      </c>
      <c r="AB2956" s="14">
        <f t="shared" si="420"/>
        <v>0</v>
      </c>
      <c r="AC2956" s="14">
        <f t="shared" si="421"/>
        <v>6.7133811064573118E-3</v>
      </c>
      <c r="AD2956" s="14">
        <f>(Y2956*'[1]Scoring Model'!$K$17+'Working Data - V3'!Z2956*'[1]Scoring Model'!$K$7+'Working Data - V3'!AA2956*'[1]Scoring Model'!$K$9+'Working Data - V3'!AB2956*'[1]Scoring Model'!$K$10+AC2956*'[1]Scoring Model'!$K$11)</f>
        <v>0.10134267622129146</v>
      </c>
      <c r="AE2956" s="14">
        <f t="shared" si="422"/>
        <v>3</v>
      </c>
      <c r="AF2956" s="17" t="str">
        <f>VLOOKUP(AE2956,'[1]Scoring Model'!$C$18:$D$27,2,FALSE)</f>
        <v>01  Low</v>
      </c>
      <c r="AG2956" s="10" t="s">
        <v>537</v>
      </c>
      <c r="AH2956" s="10" t="s">
        <v>965</v>
      </c>
      <c r="AI2956" s="16">
        <v>135000</v>
      </c>
      <c r="AJ2956" s="18">
        <v>0</v>
      </c>
    </row>
    <row r="2957" spans="2:36" ht="15" customHeight="1" x14ac:dyDescent="0.25">
      <c r="B2957" s="10" t="s">
        <v>35</v>
      </c>
      <c r="C2957" s="10" t="s">
        <v>36</v>
      </c>
      <c r="D2957" s="10" t="s">
        <v>10050</v>
      </c>
      <c r="E2957" s="10" t="str">
        <f t="shared" si="414"/>
        <v>WCV0095222</v>
      </c>
      <c r="F2957" s="11">
        <f>VLOOKUP(E2957,'[1]Policy Number &amp; Loss Info'!$H$4:$K$8916,2,FALSE)</f>
        <v>13201.369999999999</v>
      </c>
      <c r="G2957" s="11">
        <f>VLOOKUP(E2957,'[1]Policy Number &amp; Loss Info'!$H$4:$K$8916,4,FALSE)</f>
        <v>0</v>
      </c>
      <c r="H2957" s="12">
        <f>VLOOKUP(E2957,'[1]Policy Number &amp; Loss Info'!$H$4:$K$8916,3,FALSE)</f>
        <v>0</v>
      </c>
      <c r="I2957" s="13">
        <f t="shared" si="415"/>
        <v>0</v>
      </c>
      <c r="J2957" s="14">
        <f t="shared" si="416"/>
        <v>0</v>
      </c>
      <c r="K2957" s="10" t="s">
        <v>10051</v>
      </c>
      <c r="L2957" s="10"/>
      <c r="M2957" s="10" t="s">
        <v>49</v>
      </c>
      <c r="N2957" s="10">
        <f>VLOOKUP(M2957,[1]Array!$I$8:$J$14,2,FALSE)</f>
        <v>4</v>
      </c>
      <c r="O2957" s="10">
        <v>8391</v>
      </c>
      <c r="P2957" s="15">
        <v>45506</v>
      </c>
      <c r="Q2957" s="10" t="s">
        <v>60</v>
      </c>
      <c r="R2957" s="10" t="s">
        <v>402</v>
      </c>
      <c r="S2957" s="10" t="s">
        <v>416</v>
      </c>
      <c r="T2957" s="10">
        <v>0.96</v>
      </c>
      <c r="U2957" s="10">
        <v>0</v>
      </c>
      <c r="V2957" s="16">
        <v>0</v>
      </c>
      <c r="W2957" s="16">
        <v>4323</v>
      </c>
      <c r="X2957" s="16" t="str">
        <f>VLOOKUP(W2957,[1]Array!$C$8:$D$15,2,TRUE)</f>
        <v>01  $0 - $4,999</v>
      </c>
      <c r="Y2957" s="14">
        <f t="shared" si="417"/>
        <v>0</v>
      </c>
      <c r="Z2957" s="14">
        <f t="shared" si="418"/>
        <v>0</v>
      </c>
      <c r="AA2957" s="14">
        <f t="shared" si="419"/>
        <v>0.5</v>
      </c>
      <c r="AB2957" s="14">
        <f t="shared" si="420"/>
        <v>0</v>
      </c>
      <c r="AC2957" s="14">
        <f t="shared" si="421"/>
        <v>8.5812970204656881E-3</v>
      </c>
      <c r="AD2957" s="14">
        <f>(Y2957*'[1]Scoring Model'!$K$17+'Working Data - V3'!Z2957*'[1]Scoring Model'!$K$7+'Working Data - V3'!AA2957*'[1]Scoring Model'!$K$9+'Working Data - V3'!AB2957*'[1]Scoring Model'!$K$10+AC2957*'[1]Scoring Model'!$K$11)</f>
        <v>0.10171625940409314</v>
      </c>
      <c r="AE2957" s="14">
        <f t="shared" si="422"/>
        <v>3</v>
      </c>
      <c r="AF2957" s="17" t="str">
        <f>VLOOKUP(AE2957,'[1]Scoring Model'!$C$18:$D$27,2,FALSE)</f>
        <v>01  Low</v>
      </c>
      <c r="AG2957" s="10" t="s">
        <v>537</v>
      </c>
      <c r="AH2957" s="10" t="s">
        <v>744</v>
      </c>
      <c r="AI2957" s="16">
        <v>255693</v>
      </c>
      <c r="AJ2957" s="18">
        <v>0</v>
      </c>
    </row>
    <row r="2958" spans="2:36" ht="15" customHeight="1" x14ac:dyDescent="0.25">
      <c r="B2958" s="10" t="s">
        <v>45</v>
      </c>
      <c r="C2958" s="10" t="s">
        <v>826</v>
      </c>
      <c r="D2958" s="10" t="s">
        <v>10052</v>
      </c>
      <c r="E2958" s="10" t="str">
        <f t="shared" si="414"/>
        <v>WCV0037526</v>
      </c>
      <c r="F2958" s="11">
        <f>VLOOKUP(E2958,'[1]Policy Number &amp; Loss Info'!$H$4:$K$8916,2,FALSE)</f>
        <v>2195.11</v>
      </c>
      <c r="G2958" s="11">
        <f>VLOOKUP(E2958,'[1]Policy Number &amp; Loss Info'!$H$4:$K$8916,4,FALSE)</f>
        <v>0</v>
      </c>
      <c r="H2958" s="12">
        <f>VLOOKUP(E2958,'[1]Policy Number &amp; Loss Info'!$H$4:$K$8916,3,FALSE)</f>
        <v>0</v>
      </c>
      <c r="I2958" s="13">
        <f t="shared" si="415"/>
        <v>0</v>
      </c>
      <c r="J2958" s="14">
        <f t="shared" si="416"/>
        <v>0</v>
      </c>
      <c r="K2958" s="10" t="s">
        <v>10053</v>
      </c>
      <c r="L2958" s="10"/>
      <c r="M2958" s="10" t="s">
        <v>87</v>
      </c>
      <c r="N2958" s="10">
        <f>VLOOKUP(M2958,[1]Array!$I$8:$J$14,2,FALSE)</f>
        <v>3</v>
      </c>
      <c r="O2958" s="10">
        <v>8603</v>
      </c>
      <c r="P2958" s="15">
        <v>45565</v>
      </c>
      <c r="Q2958" s="10" t="s">
        <v>50</v>
      </c>
      <c r="R2958" s="10" t="s">
        <v>1630</v>
      </c>
      <c r="S2958" s="10" t="s">
        <v>10054</v>
      </c>
      <c r="T2958" s="10">
        <v>0.95</v>
      </c>
      <c r="U2958" s="10">
        <v>0</v>
      </c>
      <c r="V2958" s="16">
        <v>0</v>
      </c>
      <c r="W2958" s="16">
        <v>3744</v>
      </c>
      <c r="X2958" s="16" t="str">
        <f>VLOOKUP(W2958,[1]Array!$C$8:$D$15,2,TRUE)</f>
        <v>01  $0 - $4,999</v>
      </c>
      <c r="Y2958" s="14">
        <f t="shared" si="417"/>
        <v>0</v>
      </c>
      <c r="Z2958" s="14">
        <f t="shared" si="418"/>
        <v>0</v>
      </c>
      <c r="AA2958" s="14">
        <f t="shared" si="419"/>
        <v>0.33333333333333331</v>
      </c>
      <c r="AB2958" s="14">
        <f t="shared" si="420"/>
        <v>0</v>
      </c>
      <c r="AC2958" s="14">
        <f t="shared" si="421"/>
        <v>7.4319629989876334E-3</v>
      </c>
      <c r="AD2958" s="14">
        <f>(Y2958*'[1]Scoring Model'!$K$17+'Working Data - V3'!Z2958*'[1]Scoring Model'!$K$7+'Working Data - V3'!AA2958*'[1]Scoring Model'!$K$9+'Working Data - V3'!AB2958*'[1]Scoring Model'!$K$10+AC2958*'[1]Scoring Model'!$K$11)</f>
        <v>6.8153059266464186E-2</v>
      </c>
      <c r="AE2958" s="14">
        <f t="shared" si="422"/>
        <v>2</v>
      </c>
      <c r="AF2958" s="17" t="str">
        <f>VLOOKUP(AE2958,'[1]Scoring Model'!$C$18:$D$27,2,FALSE)</f>
        <v>01  Low</v>
      </c>
      <c r="AG2958" s="10" t="s">
        <v>10055</v>
      </c>
      <c r="AH2958" s="10" t="s">
        <v>84</v>
      </c>
      <c r="AI2958" s="16">
        <v>1136520</v>
      </c>
      <c r="AJ2958" s="18">
        <v>0</v>
      </c>
    </row>
    <row r="2959" spans="2:36" ht="15" customHeight="1" x14ac:dyDescent="0.25">
      <c r="B2959" s="10" t="s">
        <v>98</v>
      </c>
      <c r="C2959" s="10" t="s">
        <v>849</v>
      </c>
      <c r="D2959" s="10" t="s">
        <v>10056</v>
      </c>
      <c r="E2959" s="10" t="str">
        <f t="shared" si="414"/>
        <v>WCV0037563</v>
      </c>
      <c r="F2959" s="11">
        <f>VLOOKUP(E2959,'[1]Policy Number &amp; Loss Info'!$H$4:$K$8916,2,FALSE)</f>
        <v>3327.04</v>
      </c>
      <c r="G2959" s="11">
        <f>VLOOKUP(E2959,'[1]Policy Number &amp; Loss Info'!$H$4:$K$8916,4,FALSE)</f>
        <v>0</v>
      </c>
      <c r="H2959" s="12">
        <f>VLOOKUP(E2959,'[1]Policy Number &amp; Loss Info'!$H$4:$K$8916,3,FALSE)</f>
        <v>0</v>
      </c>
      <c r="I2959" s="13">
        <f t="shared" si="415"/>
        <v>0</v>
      </c>
      <c r="J2959" s="14">
        <f t="shared" si="416"/>
        <v>0</v>
      </c>
      <c r="K2959" s="10" t="s">
        <v>10057</v>
      </c>
      <c r="L2959" s="10"/>
      <c r="M2959" s="10" t="s">
        <v>59</v>
      </c>
      <c r="N2959" s="10">
        <f>VLOOKUP(M2959,[1]Array!$I$8:$J$14,2,FALSE)</f>
        <v>7</v>
      </c>
      <c r="O2959" s="10">
        <v>5474</v>
      </c>
      <c r="P2959" s="15">
        <v>45505</v>
      </c>
      <c r="Q2959" s="10" t="s">
        <v>109</v>
      </c>
      <c r="R2959" s="10" t="s">
        <v>4799</v>
      </c>
      <c r="S2959" s="10" t="s">
        <v>10058</v>
      </c>
      <c r="T2959" s="10">
        <v>0.97</v>
      </c>
      <c r="U2959" s="10">
        <v>0</v>
      </c>
      <c r="V2959" s="16">
        <v>0</v>
      </c>
      <c r="W2959" s="16">
        <v>4432</v>
      </c>
      <c r="X2959" s="16" t="str">
        <f>VLOOKUP(W2959,[1]Array!$C$8:$D$15,2,TRUE)</f>
        <v>01  $0 - $4,999</v>
      </c>
      <c r="Y2959" s="14">
        <f t="shared" si="417"/>
        <v>0</v>
      </c>
      <c r="Z2959" s="14">
        <f t="shared" si="418"/>
        <v>0</v>
      </c>
      <c r="AA2959" s="14">
        <f t="shared" si="419"/>
        <v>1</v>
      </c>
      <c r="AB2959" s="14">
        <f t="shared" si="420"/>
        <v>0</v>
      </c>
      <c r="AC2959" s="14">
        <f t="shared" si="421"/>
        <v>8.7976656013657034E-3</v>
      </c>
      <c r="AD2959" s="14">
        <f>(Y2959*'[1]Scoring Model'!$K$17+'Working Data - V3'!Z2959*'[1]Scoring Model'!$K$7+'Working Data - V3'!AA2959*'[1]Scoring Model'!$K$9+'Working Data - V3'!AB2959*'[1]Scoring Model'!$K$10+AC2959*'[1]Scoring Model'!$K$11)</f>
        <v>0.20175953312027314</v>
      </c>
      <c r="AE2959" s="14">
        <f t="shared" si="422"/>
        <v>4</v>
      </c>
      <c r="AF2959" s="17" t="str">
        <f>VLOOKUP(AE2959,'[1]Scoring Model'!$C$18:$D$27,2,FALSE)</f>
        <v>01  Low</v>
      </c>
      <c r="AG2959" s="10" t="s">
        <v>10059</v>
      </c>
      <c r="AH2959" s="10" t="s">
        <v>466</v>
      </c>
      <c r="AI2959" s="16">
        <v>124360</v>
      </c>
      <c r="AJ2959" s="18">
        <v>0</v>
      </c>
    </row>
    <row r="2960" spans="2:36" ht="15" customHeight="1" x14ac:dyDescent="0.25">
      <c r="B2960" s="10" t="s">
        <v>98</v>
      </c>
      <c r="C2960" s="10" t="s">
        <v>166</v>
      </c>
      <c r="D2960" s="10" t="s">
        <v>10060</v>
      </c>
      <c r="E2960" s="10" t="str">
        <f t="shared" si="414"/>
        <v>WCV0037583</v>
      </c>
      <c r="F2960" s="11">
        <f>VLOOKUP(E2960,'[1]Policy Number &amp; Loss Info'!$H$4:$K$8916,2,FALSE)</f>
        <v>6475.97</v>
      </c>
      <c r="G2960" s="11">
        <f>VLOOKUP(E2960,'[1]Policy Number &amp; Loss Info'!$H$4:$K$8916,4,FALSE)</f>
        <v>0</v>
      </c>
      <c r="H2960" s="12">
        <f>VLOOKUP(E2960,'[1]Policy Number &amp; Loss Info'!$H$4:$K$8916,3,FALSE)</f>
        <v>0</v>
      </c>
      <c r="I2960" s="13">
        <f t="shared" si="415"/>
        <v>0</v>
      </c>
      <c r="J2960" s="14">
        <f t="shared" si="416"/>
        <v>0</v>
      </c>
      <c r="K2960" s="10" t="s">
        <v>10061</v>
      </c>
      <c r="L2960" s="10"/>
      <c r="M2960" s="10" t="s">
        <v>59</v>
      </c>
      <c r="N2960" s="10">
        <f>VLOOKUP(M2960,[1]Array!$I$8:$J$14,2,FALSE)</f>
        <v>7</v>
      </c>
      <c r="O2960" s="10">
        <v>5445</v>
      </c>
      <c r="P2960" s="15">
        <v>45538</v>
      </c>
      <c r="Q2960" s="10" t="s">
        <v>102</v>
      </c>
      <c r="R2960" s="10" t="s">
        <v>10062</v>
      </c>
      <c r="S2960" s="10" t="s">
        <v>10063</v>
      </c>
      <c r="T2960" s="10">
        <v>1</v>
      </c>
      <c r="U2960" s="10">
        <v>0</v>
      </c>
      <c r="V2960" s="16">
        <v>0</v>
      </c>
      <c r="W2960" s="16">
        <v>9808</v>
      </c>
      <c r="X2960" s="16" t="str">
        <f>VLOOKUP(W2960,[1]Array!$C$8:$D$15,2,TRUE)</f>
        <v>02  $5,000 - $9,999</v>
      </c>
      <c r="Y2960" s="14">
        <f t="shared" si="417"/>
        <v>0</v>
      </c>
      <c r="Z2960" s="14">
        <f t="shared" si="418"/>
        <v>0</v>
      </c>
      <c r="AA2960" s="14">
        <f t="shared" si="419"/>
        <v>1</v>
      </c>
      <c r="AB2960" s="14">
        <f t="shared" si="420"/>
        <v>0</v>
      </c>
      <c r="AC2960" s="14">
        <f t="shared" si="421"/>
        <v>1.9469202215296664E-2</v>
      </c>
      <c r="AD2960" s="14">
        <f>(Y2960*'[1]Scoring Model'!$K$17+'Working Data - V3'!Z2960*'[1]Scoring Model'!$K$7+'Working Data - V3'!AA2960*'[1]Scoring Model'!$K$9+'Working Data - V3'!AB2960*'[1]Scoring Model'!$K$10+AC2960*'[1]Scoring Model'!$K$11)</f>
        <v>0.20389384044305933</v>
      </c>
      <c r="AE2960" s="14">
        <f t="shared" si="422"/>
        <v>4</v>
      </c>
      <c r="AF2960" s="17" t="str">
        <f>VLOOKUP(AE2960,'[1]Scoring Model'!$C$18:$D$27,2,FALSE)</f>
        <v>01  Low</v>
      </c>
      <c r="AG2960" s="10" t="s">
        <v>10064</v>
      </c>
      <c r="AH2960" s="10" t="s">
        <v>172</v>
      </c>
      <c r="AI2960" s="16">
        <v>250000</v>
      </c>
      <c r="AJ2960" s="18">
        <v>0</v>
      </c>
    </row>
    <row r="2961" spans="2:36" ht="15" customHeight="1" x14ac:dyDescent="0.25">
      <c r="B2961" s="10" t="s">
        <v>45</v>
      </c>
      <c r="C2961" s="10" t="s">
        <v>36</v>
      </c>
      <c r="D2961" s="10" t="s">
        <v>10065</v>
      </c>
      <c r="E2961" s="10" t="str">
        <f t="shared" si="414"/>
        <v>WCV0037496</v>
      </c>
      <c r="F2961" s="11">
        <f>VLOOKUP(E2961,'[1]Policy Number &amp; Loss Info'!$H$4:$K$8916,2,FALSE)</f>
        <v>5396.38</v>
      </c>
      <c r="G2961" s="11">
        <f>VLOOKUP(E2961,'[1]Policy Number &amp; Loss Info'!$H$4:$K$8916,4,FALSE)</f>
        <v>0</v>
      </c>
      <c r="H2961" s="12">
        <f>VLOOKUP(E2961,'[1]Policy Number &amp; Loss Info'!$H$4:$K$8916,3,FALSE)</f>
        <v>0</v>
      </c>
      <c r="I2961" s="13">
        <f t="shared" si="415"/>
        <v>0</v>
      </c>
      <c r="J2961" s="14">
        <f t="shared" si="416"/>
        <v>0</v>
      </c>
      <c r="K2961" s="10" t="s">
        <v>10066</v>
      </c>
      <c r="L2961" s="10"/>
      <c r="M2961" s="10" t="s">
        <v>59</v>
      </c>
      <c r="N2961" s="10">
        <f>VLOOKUP(M2961,[1]Array!$I$8:$J$14,2,FALSE)</f>
        <v>7</v>
      </c>
      <c r="O2961" s="10">
        <v>5160</v>
      </c>
      <c r="P2961" s="15">
        <v>45489</v>
      </c>
      <c r="Q2961" s="10" t="s">
        <v>50</v>
      </c>
      <c r="R2961" s="10" t="s">
        <v>4694</v>
      </c>
      <c r="S2961" s="10" t="s">
        <v>4695</v>
      </c>
      <c r="T2961" s="10">
        <v>1</v>
      </c>
      <c r="U2961" s="10">
        <v>0</v>
      </c>
      <c r="V2961" s="16">
        <v>0</v>
      </c>
      <c r="W2961" s="16">
        <v>6792</v>
      </c>
      <c r="X2961" s="16" t="str">
        <f>VLOOKUP(W2961,[1]Array!$C$8:$D$15,2,TRUE)</f>
        <v>02  $5,000 - $9,999</v>
      </c>
      <c r="Y2961" s="14">
        <f t="shared" si="417"/>
        <v>0</v>
      </c>
      <c r="Z2961" s="14">
        <f t="shared" si="418"/>
        <v>0</v>
      </c>
      <c r="AA2961" s="14">
        <f t="shared" si="419"/>
        <v>1</v>
      </c>
      <c r="AB2961" s="14">
        <f t="shared" si="420"/>
        <v>0</v>
      </c>
      <c r="AC2961" s="14">
        <f t="shared" si="421"/>
        <v>1.3482343132778848E-2</v>
      </c>
      <c r="AD2961" s="14">
        <f>(Y2961*'[1]Scoring Model'!$K$17+'Working Data - V3'!Z2961*'[1]Scoring Model'!$K$7+'Working Data - V3'!AA2961*'[1]Scoring Model'!$K$9+'Working Data - V3'!AB2961*'[1]Scoring Model'!$K$10+AC2961*'[1]Scoring Model'!$K$11)</f>
        <v>0.20269646862655577</v>
      </c>
      <c r="AE2961" s="14">
        <f t="shared" si="422"/>
        <v>4</v>
      </c>
      <c r="AF2961" s="17" t="str">
        <f>VLOOKUP(AE2961,'[1]Scoring Model'!$C$18:$D$27,2,FALSE)</f>
        <v>01  Low</v>
      </c>
      <c r="AG2961" s="10" t="s">
        <v>5501</v>
      </c>
      <c r="AH2961" s="10" t="s">
        <v>54</v>
      </c>
      <c r="AI2961" s="16">
        <v>300000</v>
      </c>
      <c r="AJ2961" s="18">
        <v>0</v>
      </c>
    </row>
    <row r="2962" spans="2:36" ht="15" customHeight="1" x14ac:dyDescent="0.25">
      <c r="B2962" s="10" t="s">
        <v>35</v>
      </c>
      <c r="C2962" s="10" t="s">
        <v>78</v>
      </c>
      <c r="D2962" s="10" t="s">
        <v>10067</v>
      </c>
      <c r="E2962" s="10" t="str">
        <f t="shared" si="414"/>
        <v>WCV0030725</v>
      </c>
      <c r="F2962" s="11">
        <f>VLOOKUP(E2962,'[1]Policy Number &amp; Loss Info'!$H$4:$K$8916,2,FALSE)</f>
        <v>27809.08</v>
      </c>
      <c r="G2962" s="11">
        <f>VLOOKUP(E2962,'[1]Policy Number &amp; Loss Info'!$H$4:$K$8916,4,FALSE)</f>
        <v>0</v>
      </c>
      <c r="H2962" s="12">
        <f>VLOOKUP(E2962,'[1]Policy Number &amp; Loss Info'!$H$4:$K$8916,3,FALSE)</f>
        <v>0</v>
      </c>
      <c r="I2962" s="13">
        <f t="shared" si="415"/>
        <v>0</v>
      </c>
      <c r="J2962" s="14">
        <f t="shared" si="416"/>
        <v>0</v>
      </c>
      <c r="K2962" s="10" t="s">
        <v>10068</v>
      </c>
      <c r="L2962" s="10"/>
      <c r="M2962" s="10" t="s">
        <v>59</v>
      </c>
      <c r="N2962" s="10">
        <f>VLOOKUP(M2962,[1]Array!$I$8:$J$14,2,FALSE)</f>
        <v>7</v>
      </c>
      <c r="O2962" s="10">
        <v>5213</v>
      </c>
      <c r="P2962" s="15">
        <v>45520</v>
      </c>
      <c r="Q2962" s="10" t="s">
        <v>40</v>
      </c>
      <c r="R2962" s="10" t="s">
        <v>622</v>
      </c>
      <c r="S2962" s="10" t="s">
        <v>623</v>
      </c>
      <c r="T2962" s="10">
        <v>0.9</v>
      </c>
      <c r="U2962" s="10">
        <v>0</v>
      </c>
      <c r="V2962" s="16">
        <v>0</v>
      </c>
      <c r="W2962" s="16">
        <v>16621</v>
      </c>
      <c r="X2962" s="16" t="str">
        <f>VLOOKUP(W2962,[1]Array!$C$8:$D$15,2,TRUE)</f>
        <v>04  $15,000 - $24,999</v>
      </c>
      <c r="Y2962" s="14">
        <f t="shared" si="417"/>
        <v>0</v>
      </c>
      <c r="Z2962" s="14">
        <f t="shared" si="418"/>
        <v>0</v>
      </c>
      <c r="AA2962" s="14">
        <f t="shared" si="419"/>
        <v>1</v>
      </c>
      <c r="AB2962" s="14">
        <f t="shared" si="420"/>
        <v>0</v>
      </c>
      <c r="AC2962" s="14">
        <f t="shared" si="421"/>
        <v>3.2993231037973678E-2</v>
      </c>
      <c r="AD2962" s="14">
        <f>(Y2962*'[1]Scoring Model'!$K$17+'Working Data - V3'!Z2962*'[1]Scoring Model'!$K$7+'Working Data - V3'!AA2962*'[1]Scoring Model'!$K$9+'Working Data - V3'!AB2962*'[1]Scoring Model'!$K$10+AC2962*'[1]Scoring Model'!$K$11)</f>
        <v>0.20659864620759474</v>
      </c>
      <c r="AE2962" s="14">
        <f t="shared" si="422"/>
        <v>4</v>
      </c>
      <c r="AF2962" s="17" t="str">
        <f>VLOOKUP(AE2962,'[1]Scoring Model'!$C$18:$D$27,2,FALSE)</f>
        <v>01  Low</v>
      </c>
      <c r="AG2962" s="10" t="s">
        <v>496</v>
      </c>
      <c r="AH2962" s="10" t="s">
        <v>84</v>
      </c>
      <c r="AI2962" s="16">
        <v>440085</v>
      </c>
      <c r="AJ2962" s="18">
        <v>0</v>
      </c>
    </row>
    <row r="2963" spans="2:36" ht="15" customHeight="1" x14ac:dyDescent="0.25">
      <c r="B2963" s="10" t="s">
        <v>98</v>
      </c>
      <c r="C2963" s="10" t="s">
        <v>849</v>
      </c>
      <c r="D2963" s="10" t="s">
        <v>10069</v>
      </c>
      <c r="E2963" s="10" t="str">
        <f t="shared" si="414"/>
        <v>WCV0037623</v>
      </c>
      <c r="F2963" s="11">
        <f>VLOOKUP(E2963,'[1]Policy Number &amp; Loss Info'!$H$4:$K$8916,2,FALSE)</f>
        <v>5797.68</v>
      </c>
      <c r="G2963" s="11">
        <f>VLOOKUP(E2963,'[1]Policy Number &amp; Loss Info'!$H$4:$K$8916,4,FALSE)</f>
        <v>0</v>
      </c>
      <c r="H2963" s="12">
        <f>VLOOKUP(E2963,'[1]Policy Number &amp; Loss Info'!$H$4:$K$8916,3,FALSE)</f>
        <v>0</v>
      </c>
      <c r="I2963" s="13">
        <f t="shared" si="415"/>
        <v>0</v>
      </c>
      <c r="J2963" s="14">
        <f t="shared" si="416"/>
        <v>0</v>
      </c>
      <c r="K2963" s="10" t="s">
        <v>10070</v>
      </c>
      <c r="L2963" s="10"/>
      <c r="M2963" s="10" t="s">
        <v>101</v>
      </c>
      <c r="N2963" s="10">
        <f>VLOOKUP(M2963,[1]Array!$I$8:$J$14,2,FALSE)</f>
        <v>5</v>
      </c>
      <c r="O2963" s="10">
        <v>37</v>
      </c>
      <c r="P2963" s="15">
        <v>45566</v>
      </c>
      <c r="Q2963" s="10" t="s">
        <v>109</v>
      </c>
      <c r="R2963" s="10" t="s">
        <v>10071</v>
      </c>
      <c r="S2963" s="10" t="s">
        <v>10072</v>
      </c>
      <c r="T2963" s="10">
        <v>0.96</v>
      </c>
      <c r="U2963" s="10">
        <v>0</v>
      </c>
      <c r="V2963" s="16">
        <v>0</v>
      </c>
      <c r="W2963" s="16">
        <v>9935</v>
      </c>
      <c r="X2963" s="16" t="str">
        <f>VLOOKUP(W2963,[1]Array!$C$8:$D$15,2,TRUE)</f>
        <v>02  $5,000 - $9,999</v>
      </c>
      <c r="Y2963" s="14">
        <f t="shared" si="417"/>
        <v>0</v>
      </c>
      <c r="Z2963" s="14">
        <f t="shared" si="418"/>
        <v>0</v>
      </c>
      <c r="AA2963" s="14">
        <f t="shared" si="419"/>
        <v>0.66666666666666663</v>
      </c>
      <c r="AB2963" s="14">
        <f t="shared" si="420"/>
        <v>0</v>
      </c>
      <c r="AC2963" s="14">
        <f t="shared" si="421"/>
        <v>1.9721301387537964E-2</v>
      </c>
      <c r="AD2963" s="14">
        <f>(Y2963*'[1]Scoring Model'!$K$17+'Working Data - V3'!Z2963*'[1]Scoring Model'!$K$7+'Working Data - V3'!AA2963*'[1]Scoring Model'!$K$9+'Working Data - V3'!AB2963*'[1]Scoring Model'!$K$10+AC2963*'[1]Scoring Model'!$K$11)</f>
        <v>0.13727759361084094</v>
      </c>
      <c r="AE2963" s="14">
        <f t="shared" si="422"/>
        <v>3</v>
      </c>
      <c r="AF2963" s="17" t="str">
        <f>VLOOKUP(AE2963,'[1]Scoring Model'!$C$18:$D$27,2,FALSE)</f>
        <v>01  Low</v>
      </c>
      <c r="AG2963" s="10" t="s">
        <v>917</v>
      </c>
      <c r="AH2963" s="10" t="s">
        <v>825</v>
      </c>
      <c r="AI2963" s="16">
        <v>327016</v>
      </c>
      <c r="AJ2963" s="18">
        <v>0</v>
      </c>
    </row>
    <row r="2964" spans="2:36" ht="15" customHeight="1" x14ac:dyDescent="0.25">
      <c r="B2964" s="10" t="s">
        <v>98</v>
      </c>
      <c r="C2964" s="10" t="s">
        <v>849</v>
      </c>
      <c r="D2964" s="10" t="s">
        <v>10073</v>
      </c>
      <c r="E2964" s="10" t="str">
        <f t="shared" si="414"/>
        <v>WCV0037641</v>
      </c>
      <c r="F2964" s="11">
        <f>VLOOKUP(E2964,'[1]Policy Number &amp; Loss Info'!$H$4:$K$8916,2,FALSE)</f>
        <v>2319</v>
      </c>
      <c r="G2964" s="11">
        <f>VLOOKUP(E2964,'[1]Policy Number &amp; Loss Info'!$H$4:$K$8916,4,FALSE)</f>
        <v>0</v>
      </c>
      <c r="H2964" s="12">
        <f>VLOOKUP(E2964,'[1]Policy Number &amp; Loss Info'!$H$4:$K$8916,3,FALSE)</f>
        <v>0</v>
      </c>
      <c r="I2964" s="13">
        <f t="shared" si="415"/>
        <v>0</v>
      </c>
      <c r="J2964" s="14">
        <f t="shared" si="416"/>
        <v>0</v>
      </c>
      <c r="K2964" s="10" t="s">
        <v>10074</v>
      </c>
      <c r="L2964" s="10"/>
      <c r="M2964" s="10" t="s">
        <v>87</v>
      </c>
      <c r="N2964" s="10">
        <f>VLOOKUP(M2964,[1]Array!$I$8:$J$14,2,FALSE)</f>
        <v>3</v>
      </c>
      <c r="O2964" s="10">
        <v>9014</v>
      </c>
      <c r="P2964" s="15">
        <v>45491</v>
      </c>
      <c r="Q2964" s="10" t="s">
        <v>109</v>
      </c>
      <c r="R2964" s="10" t="s">
        <v>1265</v>
      </c>
      <c r="S2964" s="10" t="s">
        <v>10075</v>
      </c>
      <c r="T2964" s="10">
        <v>1</v>
      </c>
      <c r="U2964" s="10">
        <v>0</v>
      </c>
      <c r="V2964" s="16">
        <v>0</v>
      </c>
      <c r="W2964" s="16">
        <v>2939</v>
      </c>
      <c r="X2964" s="16" t="str">
        <f>VLOOKUP(W2964,[1]Array!$C$8:$D$15,2,TRUE)</f>
        <v>01  $0 - $4,999</v>
      </c>
      <c r="Y2964" s="14">
        <f t="shared" si="417"/>
        <v>0</v>
      </c>
      <c r="Z2964" s="14">
        <f t="shared" si="418"/>
        <v>0</v>
      </c>
      <c r="AA2964" s="14">
        <f t="shared" si="419"/>
        <v>0.33333333333333331</v>
      </c>
      <c r="AB2964" s="14">
        <f t="shared" si="420"/>
        <v>0</v>
      </c>
      <c r="AC2964" s="14">
        <f t="shared" si="421"/>
        <v>5.8340115528912008E-3</v>
      </c>
      <c r="AD2964" s="14">
        <f>(Y2964*'[1]Scoring Model'!$K$17+'Working Data - V3'!Z2964*'[1]Scoring Model'!$K$7+'Working Data - V3'!AA2964*'[1]Scoring Model'!$K$9+'Working Data - V3'!AB2964*'[1]Scoring Model'!$K$10+AC2964*'[1]Scoring Model'!$K$11)</f>
        <v>6.7833468977244904E-2</v>
      </c>
      <c r="AE2964" s="14">
        <f t="shared" si="422"/>
        <v>2</v>
      </c>
      <c r="AF2964" s="17" t="str">
        <f>VLOOKUP(AE2964,'[1]Scoring Model'!$C$18:$D$27,2,FALSE)</f>
        <v>01  Low</v>
      </c>
      <c r="AG2964" s="10" t="s">
        <v>1965</v>
      </c>
      <c r="AH2964" s="10" t="s">
        <v>4334</v>
      </c>
      <c r="AI2964" s="16">
        <v>188644</v>
      </c>
      <c r="AJ2964" s="18">
        <v>0</v>
      </c>
    </row>
    <row r="2965" spans="2:36" ht="15" customHeight="1" x14ac:dyDescent="0.25">
      <c r="B2965" s="10" t="s">
        <v>98</v>
      </c>
      <c r="C2965" s="10" t="s">
        <v>849</v>
      </c>
      <c r="D2965" s="10" t="s">
        <v>10076</v>
      </c>
      <c r="E2965" s="10" t="str">
        <f t="shared" si="414"/>
        <v>WCV0037799</v>
      </c>
      <c r="F2965" s="11">
        <f>VLOOKUP(E2965,'[1]Policy Number &amp; Loss Info'!$H$4:$K$8916,2,FALSE)</f>
        <v>3910.79</v>
      </c>
      <c r="G2965" s="11">
        <f>VLOOKUP(E2965,'[1]Policy Number &amp; Loss Info'!$H$4:$K$8916,4,FALSE)</f>
        <v>0</v>
      </c>
      <c r="H2965" s="12">
        <f>VLOOKUP(E2965,'[1]Policy Number &amp; Loss Info'!$H$4:$K$8916,3,FALSE)</f>
        <v>0</v>
      </c>
      <c r="I2965" s="13">
        <f t="shared" si="415"/>
        <v>0</v>
      </c>
      <c r="J2965" s="14">
        <f t="shared" si="416"/>
        <v>0</v>
      </c>
      <c r="K2965" s="10" t="s">
        <v>10077</v>
      </c>
      <c r="L2965" s="10"/>
      <c r="M2965" s="10" t="s">
        <v>49</v>
      </c>
      <c r="N2965" s="10">
        <f>VLOOKUP(M2965,[1]Array!$I$8:$J$14,2,FALSE)</f>
        <v>4</v>
      </c>
      <c r="O2965" s="10">
        <v>8391</v>
      </c>
      <c r="P2965" s="15">
        <v>45528</v>
      </c>
      <c r="Q2965" s="10" t="s">
        <v>109</v>
      </c>
      <c r="R2965" s="10" t="s">
        <v>4580</v>
      </c>
      <c r="S2965" s="10" t="s">
        <v>4581</v>
      </c>
      <c r="T2965" s="10">
        <v>0.94</v>
      </c>
      <c r="U2965" s="10">
        <v>0</v>
      </c>
      <c r="V2965" s="16">
        <v>0</v>
      </c>
      <c r="W2965" s="16">
        <v>5687</v>
      </c>
      <c r="X2965" s="16" t="str">
        <f>VLOOKUP(W2965,[1]Array!$C$8:$D$15,2,TRUE)</f>
        <v>02  $5,000 - $9,999</v>
      </c>
      <c r="Y2965" s="14">
        <f t="shared" si="417"/>
        <v>0</v>
      </c>
      <c r="Z2965" s="14">
        <f t="shared" si="418"/>
        <v>0</v>
      </c>
      <c r="AA2965" s="14">
        <f t="shared" si="419"/>
        <v>0.5</v>
      </c>
      <c r="AB2965" s="14">
        <f t="shared" si="420"/>
        <v>0</v>
      </c>
      <c r="AC2965" s="14">
        <f t="shared" si="421"/>
        <v>1.1288881830994303E-2</v>
      </c>
      <c r="AD2965" s="14">
        <f>(Y2965*'[1]Scoring Model'!$K$17+'Working Data - V3'!Z2965*'[1]Scoring Model'!$K$7+'Working Data - V3'!AA2965*'[1]Scoring Model'!$K$9+'Working Data - V3'!AB2965*'[1]Scoring Model'!$K$10+AC2965*'[1]Scoring Model'!$K$11)</f>
        <v>0.10225777636619887</v>
      </c>
      <c r="AE2965" s="14">
        <f t="shared" si="422"/>
        <v>3</v>
      </c>
      <c r="AF2965" s="17" t="str">
        <f>VLOOKUP(AE2965,'[1]Scoring Model'!$C$18:$D$27,2,FALSE)</f>
        <v>01  Low</v>
      </c>
      <c r="AG2965" s="10" t="s">
        <v>537</v>
      </c>
      <c r="AH2965" s="10" t="s">
        <v>512</v>
      </c>
      <c r="AI2965" s="16">
        <v>334460</v>
      </c>
      <c r="AJ2965" s="18">
        <v>0</v>
      </c>
    </row>
    <row r="2966" spans="2:36" ht="15" customHeight="1" x14ac:dyDescent="0.25">
      <c r="B2966" s="10" t="s">
        <v>98</v>
      </c>
      <c r="C2966" s="10" t="s">
        <v>849</v>
      </c>
      <c r="D2966" s="10" t="s">
        <v>10078</v>
      </c>
      <c r="E2966" s="10" t="str">
        <f t="shared" si="414"/>
        <v>WCV0037800</v>
      </c>
      <c r="F2966" s="11">
        <f>VLOOKUP(E2966,'[1]Policy Number &amp; Loss Info'!$H$4:$K$8916,2,FALSE)</f>
        <v>12691.78</v>
      </c>
      <c r="G2966" s="11">
        <f>VLOOKUP(E2966,'[1]Policy Number &amp; Loss Info'!$H$4:$K$8916,4,FALSE)</f>
        <v>0</v>
      </c>
      <c r="H2966" s="12">
        <f>VLOOKUP(E2966,'[1]Policy Number &amp; Loss Info'!$H$4:$K$8916,3,FALSE)</f>
        <v>0</v>
      </c>
      <c r="I2966" s="13">
        <f t="shared" si="415"/>
        <v>0</v>
      </c>
      <c r="J2966" s="14">
        <f t="shared" si="416"/>
        <v>0</v>
      </c>
      <c r="K2966" s="10" t="s">
        <v>10079</v>
      </c>
      <c r="L2966" s="10"/>
      <c r="M2966" s="10" t="s">
        <v>67</v>
      </c>
      <c r="N2966" s="10">
        <f>VLOOKUP(M2966,[1]Array!$I$8:$J$14,2,FALSE)</f>
        <v>6</v>
      </c>
      <c r="O2966" s="10">
        <v>5183</v>
      </c>
      <c r="P2966" s="15">
        <v>45529</v>
      </c>
      <c r="Q2966" s="10" t="s">
        <v>109</v>
      </c>
      <c r="R2966" s="10" t="s">
        <v>2564</v>
      </c>
      <c r="S2966" s="10" t="s">
        <v>4847</v>
      </c>
      <c r="T2966" s="10">
        <v>1.1499999999999999</v>
      </c>
      <c r="U2966" s="10">
        <v>0</v>
      </c>
      <c r="V2966" s="16">
        <v>0</v>
      </c>
      <c r="W2966" s="16">
        <v>18530</v>
      </c>
      <c r="X2966" s="16" t="str">
        <f>VLOOKUP(W2966,[1]Array!$C$8:$D$15,2,TRUE)</f>
        <v>04  $15,000 - $24,999</v>
      </c>
      <c r="Y2966" s="14">
        <f t="shared" si="417"/>
        <v>0</v>
      </c>
      <c r="Z2966" s="14">
        <f t="shared" si="418"/>
        <v>0</v>
      </c>
      <c r="AA2966" s="14">
        <f t="shared" si="419"/>
        <v>0.83333333333333337</v>
      </c>
      <c r="AB2966" s="14">
        <f t="shared" si="420"/>
        <v>0.14999999999999991</v>
      </c>
      <c r="AC2966" s="14">
        <f t="shared" si="421"/>
        <v>3.6782658753002365E-2</v>
      </c>
      <c r="AD2966" s="14">
        <f>(Y2966*'[1]Scoring Model'!$K$17+'Working Data - V3'!Z2966*'[1]Scoring Model'!$K$7+'Working Data - V3'!AA2966*'[1]Scoring Model'!$K$9+'Working Data - V3'!AB2966*'[1]Scoring Model'!$K$10+AC2966*'[1]Scoring Model'!$K$11)</f>
        <v>0.19652319841726715</v>
      </c>
      <c r="AE2966" s="14">
        <f t="shared" si="422"/>
        <v>4</v>
      </c>
      <c r="AF2966" s="17" t="str">
        <f>VLOOKUP(AE2966,'[1]Scoring Model'!$C$18:$D$27,2,FALSE)</f>
        <v>01  Low</v>
      </c>
      <c r="AG2966" s="10" t="s">
        <v>10080</v>
      </c>
      <c r="AH2966" s="10" t="s">
        <v>825</v>
      </c>
      <c r="AI2966" s="16">
        <v>636277</v>
      </c>
      <c r="AJ2966" s="18">
        <v>0</v>
      </c>
    </row>
    <row r="2967" spans="2:36" ht="15" customHeight="1" x14ac:dyDescent="0.25">
      <c r="B2967" s="10" t="s">
        <v>178</v>
      </c>
      <c r="C2967" s="10" t="s">
        <v>849</v>
      </c>
      <c r="D2967" s="10" t="s">
        <v>10081</v>
      </c>
      <c r="E2967" s="10" t="str">
        <f t="shared" si="414"/>
        <v>WCV0037827</v>
      </c>
      <c r="F2967" s="11">
        <f>VLOOKUP(E2967,'[1]Policy Number &amp; Loss Info'!$H$4:$K$8916,2,FALSE)</f>
        <v>26615.53</v>
      </c>
      <c r="G2967" s="11">
        <f>VLOOKUP(E2967,'[1]Policy Number &amp; Loss Info'!$H$4:$K$8916,4,FALSE)</f>
        <v>0</v>
      </c>
      <c r="H2967" s="12">
        <f>VLOOKUP(E2967,'[1]Policy Number &amp; Loss Info'!$H$4:$K$8916,3,FALSE)</f>
        <v>0</v>
      </c>
      <c r="I2967" s="13">
        <f t="shared" si="415"/>
        <v>0</v>
      </c>
      <c r="J2967" s="14">
        <f t="shared" si="416"/>
        <v>0</v>
      </c>
      <c r="K2967" s="10" t="s">
        <v>10082</v>
      </c>
      <c r="L2967" s="10"/>
      <c r="M2967" s="10" t="s">
        <v>87</v>
      </c>
      <c r="N2967" s="10">
        <f>VLOOKUP(M2967,[1]Array!$I$8:$J$14,2,FALSE)</f>
        <v>3</v>
      </c>
      <c r="O2967" s="10">
        <v>8021</v>
      </c>
      <c r="P2967" s="15">
        <v>45505</v>
      </c>
      <c r="Q2967" s="10" t="s">
        <v>462</v>
      </c>
      <c r="R2967" s="10" t="s">
        <v>866</v>
      </c>
      <c r="S2967" s="10" t="s">
        <v>1712</v>
      </c>
      <c r="T2967" s="10">
        <v>1.95</v>
      </c>
      <c r="U2967" s="10">
        <v>0</v>
      </c>
      <c r="V2967" s="16">
        <v>0</v>
      </c>
      <c r="W2967" s="16">
        <v>35455</v>
      </c>
      <c r="X2967" s="16" t="str">
        <f>VLOOKUP(W2967,[1]Array!$C$8:$D$15,2,TRUE)</f>
        <v>05  $25,000 - $49,999</v>
      </c>
      <c r="Y2967" s="14">
        <f t="shared" si="417"/>
        <v>0</v>
      </c>
      <c r="Z2967" s="14">
        <f t="shared" si="418"/>
        <v>0</v>
      </c>
      <c r="AA2967" s="14">
        <f t="shared" si="419"/>
        <v>0.33333333333333331</v>
      </c>
      <c r="AB2967" s="14">
        <f t="shared" si="420"/>
        <v>0.95</v>
      </c>
      <c r="AC2967" s="14">
        <f t="shared" si="421"/>
        <v>7.0379339778073327E-2</v>
      </c>
      <c r="AD2967" s="14">
        <f>(Y2967*'[1]Scoring Model'!$K$17+'Working Data - V3'!Z2967*'[1]Scoring Model'!$K$7+'Working Data - V3'!AA2967*'[1]Scoring Model'!$K$9+'Working Data - V3'!AB2967*'[1]Scoring Model'!$K$10+AC2967*'[1]Scoring Model'!$K$11)</f>
        <v>0.22324253462228133</v>
      </c>
      <c r="AE2967" s="14">
        <f t="shared" si="422"/>
        <v>4</v>
      </c>
      <c r="AF2967" s="17" t="str">
        <f>VLOOKUP(AE2967,'[1]Scoring Model'!$C$18:$D$27,2,FALSE)</f>
        <v>01  Low</v>
      </c>
      <c r="AG2967" s="10" t="s">
        <v>10083</v>
      </c>
      <c r="AH2967" s="10" t="s">
        <v>10084</v>
      </c>
      <c r="AI2967" s="16">
        <v>1004240</v>
      </c>
      <c r="AJ2967" s="18">
        <v>0</v>
      </c>
    </row>
    <row r="2968" spans="2:36" ht="15" customHeight="1" x14ac:dyDescent="0.25">
      <c r="B2968" s="10" t="s">
        <v>35</v>
      </c>
      <c r="C2968" s="10" t="s">
        <v>1966</v>
      </c>
      <c r="D2968" s="10" t="s">
        <v>10085</v>
      </c>
      <c r="E2968" s="10" t="str">
        <f t="shared" si="414"/>
        <v>WCV0037793</v>
      </c>
      <c r="F2968" s="11">
        <f>VLOOKUP(E2968,'[1]Policy Number &amp; Loss Info'!$H$4:$K$8916,2,FALSE)</f>
        <v>2299.35</v>
      </c>
      <c r="G2968" s="11">
        <f>VLOOKUP(E2968,'[1]Policy Number &amp; Loss Info'!$H$4:$K$8916,4,FALSE)</f>
        <v>0</v>
      </c>
      <c r="H2968" s="12">
        <f>VLOOKUP(E2968,'[1]Policy Number &amp; Loss Info'!$H$4:$K$8916,3,FALSE)</f>
        <v>0</v>
      </c>
      <c r="I2968" s="13">
        <f t="shared" si="415"/>
        <v>0</v>
      </c>
      <c r="J2968" s="14">
        <f t="shared" si="416"/>
        <v>0</v>
      </c>
      <c r="K2968" s="10" t="s">
        <v>10086</v>
      </c>
      <c r="L2968" s="10"/>
      <c r="M2968" s="10" t="s">
        <v>87</v>
      </c>
      <c r="N2968" s="10">
        <f>VLOOKUP(M2968,[1]Array!$I$8:$J$14,2,FALSE)</f>
        <v>3</v>
      </c>
      <c r="O2968" s="10">
        <v>9014</v>
      </c>
      <c r="P2968" s="15">
        <v>45505</v>
      </c>
      <c r="Q2968" s="10" t="s">
        <v>197</v>
      </c>
      <c r="R2968" s="10" t="s">
        <v>697</v>
      </c>
      <c r="S2968" s="10" t="s">
        <v>698</v>
      </c>
      <c r="T2968" s="10">
        <v>1</v>
      </c>
      <c r="U2968" s="10">
        <v>0</v>
      </c>
      <c r="V2968" s="16">
        <v>0</v>
      </c>
      <c r="W2968" s="16">
        <v>3063</v>
      </c>
      <c r="X2968" s="16" t="str">
        <f>VLOOKUP(W2968,[1]Array!$C$8:$D$15,2,TRUE)</f>
        <v>01  $0 - $4,999</v>
      </c>
      <c r="Y2968" s="14">
        <f t="shared" si="417"/>
        <v>0</v>
      </c>
      <c r="Z2968" s="14">
        <f t="shared" si="418"/>
        <v>0</v>
      </c>
      <c r="AA2968" s="14">
        <f t="shared" si="419"/>
        <v>0.33333333333333331</v>
      </c>
      <c r="AB2968" s="14">
        <f t="shared" si="420"/>
        <v>0</v>
      </c>
      <c r="AC2968" s="14">
        <f t="shared" si="421"/>
        <v>6.0801556265756198E-3</v>
      </c>
      <c r="AD2968" s="14">
        <f>(Y2968*'[1]Scoring Model'!$K$17+'Working Data - V3'!Z2968*'[1]Scoring Model'!$K$7+'Working Data - V3'!AA2968*'[1]Scoring Model'!$K$9+'Working Data - V3'!AB2968*'[1]Scoring Model'!$K$10+AC2968*'[1]Scoring Model'!$K$11)</f>
        <v>6.7882697791981791E-2</v>
      </c>
      <c r="AE2968" s="14">
        <f t="shared" si="422"/>
        <v>2</v>
      </c>
      <c r="AF2968" s="17" t="str">
        <f>VLOOKUP(AE2968,'[1]Scoring Model'!$C$18:$D$27,2,FALSE)</f>
        <v>01  Low</v>
      </c>
      <c r="AG2968" s="10" t="s">
        <v>9247</v>
      </c>
      <c r="AH2968" s="10" t="s">
        <v>700</v>
      </c>
      <c r="AI2968" s="16">
        <v>376806</v>
      </c>
      <c r="AJ2968" s="18">
        <v>0</v>
      </c>
    </row>
    <row r="2969" spans="2:36" ht="15" customHeight="1" x14ac:dyDescent="0.25">
      <c r="B2969" s="10" t="s">
        <v>35</v>
      </c>
      <c r="C2969" s="10" t="s">
        <v>826</v>
      </c>
      <c r="D2969" s="10" t="s">
        <v>10087</v>
      </c>
      <c r="E2969" s="10" t="str">
        <f t="shared" si="414"/>
        <v>WCV0037888</v>
      </c>
      <c r="F2969" s="11">
        <f>VLOOKUP(E2969,'[1]Policy Number &amp; Loss Info'!$H$4:$K$8916,2,FALSE)</f>
        <v>2971.21</v>
      </c>
      <c r="G2969" s="11">
        <f>VLOOKUP(E2969,'[1]Policy Number &amp; Loss Info'!$H$4:$K$8916,4,FALSE)</f>
        <v>0</v>
      </c>
      <c r="H2969" s="12">
        <f>VLOOKUP(E2969,'[1]Policy Number &amp; Loss Info'!$H$4:$K$8916,3,FALSE)</f>
        <v>0</v>
      </c>
      <c r="I2969" s="13">
        <f t="shared" si="415"/>
        <v>0</v>
      </c>
      <c r="J2969" s="14">
        <f t="shared" si="416"/>
        <v>0</v>
      </c>
      <c r="K2969" s="10" t="s">
        <v>10088</v>
      </c>
      <c r="L2969" s="10"/>
      <c r="M2969" s="10" t="s">
        <v>67</v>
      </c>
      <c r="N2969" s="10">
        <f>VLOOKUP(M2969,[1]Array!$I$8:$J$14,2,FALSE)</f>
        <v>6</v>
      </c>
      <c r="O2969" s="10">
        <v>8601</v>
      </c>
      <c r="P2969" s="15">
        <v>45505</v>
      </c>
      <c r="Q2969" s="10" t="s">
        <v>545</v>
      </c>
      <c r="R2969" s="10" t="s">
        <v>8131</v>
      </c>
      <c r="S2969" s="10" t="s">
        <v>10089</v>
      </c>
      <c r="T2969" s="10">
        <v>1</v>
      </c>
      <c r="U2969" s="10">
        <v>0</v>
      </c>
      <c r="V2969" s="16">
        <v>0</v>
      </c>
      <c r="W2969" s="16">
        <v>3958</v>
      </c>
      <c r="X2969" s="16" t="str">
        <f>VLOOKUP(W2969,[1]Array!$C$8:$D$15,2,TRUE)</f>
        <v>01  $0 - $4,999</v>
      </c>
      <c r="Y2969" s="14">
        <f t="shared" si="417"/>
        <v>0</v>
      </c>
      <c r="Z2969" s="14">
        <f t="shared" si="418"/>
        <v>0</v>
      </c>
      <c r="AA2969" s="14">
        <f t="shared" si="419"/>
        <v>0.83333333333333337</v>
      </c>
      <c r="AB2969" s="14">
        <f t="shared" si="420"/>
        <v>0</v>
      </c>
      <c r="AC2969" s="14">
        <f t="shared" si="421"/>
        <v>7.8567600293784866E-3</v>
      </c>
      <c r="AD2969" s="14">
        <f>(Y2969*'[1]Scoring Model'!$K$17+'Working Data - V3'!Z2969*'[1]Scoring Model'!$K$7+'Working Data - V3'!AA2969*'[1]Scoring Model'!$K$9+'Working Data - V3'!AB2969*'[1]Scoring Model'!$K$10+AC2969*'[1]Scoring Model'!$K$11)</f>
        <v>0.16823801867254237</v>
      </c>
      <c r="AE2969" s="14">
        <f t="shared" si="422"/>
        <v>4</v>
      </c>
      <c r="AF2969" s="17" t="str">
        <f>VLOOKUP(AE2969,'[1]Scoring Model'!$C$18:$D$27,2,FALSE)</f>
        <v>01  Low</v>
      </c>
      <c r="AG2969" s="10" t="s">
        <v>10090</v>
      </c>
      <c r="AH2969" s="10" t="s">
        <v>3974</v>
      </c>
      <c r="AI2969" s="16">
        <v>760000</v>
      </c>
      <c r="AJ2969" s="18">
        <v>0</v>
      </c>
    </row>
    <row r="2970" spans="2:36" ht="15" customHeight="1" x14ac:dyDescent="0.25">
      <c r="B2970" s="10" t="s">
        <v>178</v>
      </c>
      <c r="C2970" s="10" t="s">
        <v>826</v>
      </c>
      <c r="D2970" s="10" t="s">
        <v>10091</v>
      </c>
      <c r="E2970" s="10" t="str">
        <f t="shared" si="414"/>
        <v>WCV0037912</v>
      </c>
      <c r="F2970" s="11">
        <f>VLOOKUP(E2970,'[1]Policy Number &amp; Loss Info'!$H$4:$K$8916,2,FALSE)</f>
        <v>1208.93</v>
      </c>
      <c r="G2970" s="11">
        <f>VLOOKUP(E2970,'[1]Policy Number &amp; Loss Info'!$H$4:$K$8916,4,FALSE)</f>
        <v>0</v>
      </c>
      <c r="H2970" s="12">
        <f>VLOOKUP(E2970,'[1]Policy Number &amp; Loss Info'!$H$4:$K$8916,3,FALSE)</f>
        <v>0</v>
      </c>
      <c r="I2970" s="13">
        <f t="shared" si="415"/>
        <v>0</v>
      </c>
      <c r="J2970" s="14">
        <f t="shared" si="416"/>
        <v>0</v>
      </c>
      <c r="K2970" s="10" t="s">
        <v>10092</v>
      </c>
      <c r="L2970" s="10"/>
      <c r="M2970" s="10" t="s">
        <v>49</v>
      </c>
      <c r="N2970" s="10">
        <f>VLOOKUP(M2970,[1]Array!$I$8:$J$14,2,FALSE)</f>
        <v>4</v>
      </c>
      <c r="O2970" s="10">
        <v>7382</v>
      </c>
      <c r="P2970" s="15">
        <v>45602</v>
      </c>
      <c r="Q2970" s="10" t="s">
        <v>462</v>
      </c>
      <c r="R2970" s="10" t="s">
        <v>515</v>
      </c>
      <c r="S2970" s="10" t="s">
        <v>10093</v>
      </c>
      <c r="T2970" s="10">
        <v>1</v>
      </c>
      <c r="U2970" s="10">
        <v>0</v>
      </c>
      <c r="V2970" s="16">
        <v>0</v>
      </c>
      <c r="W2970" s="16">
        <v>2493</v>
      </c>
      <c r="X2970" s="16" t="str">
        <f>VLOOKUP(W2970,[1]Array!$C$8:$D$15,2,TRUE)</f>
        <v>01  $0 - $4,999</v>
      </c>
      <c r="Y2970" s="14">
        <f t="shared" si="417"/>
        <v>0</v>
      </c>
      <c r="Z2970" s="14">
        <f t="shared" si="418"/>
        <v>0</v>
      </c>
      <c r="AA2970" s="14">
        <f t="shared" si="419"/>
        <v>0.5</v>
      </c>
      <c r="AB2970" s="14">
        <f t="shared" si="420"/>
        <v>0</v>
      </c>
      <c r="AC2970" s="14">
        <f t="shared" si="421"/>
        <v>4.9486869007682073E-3</v>
      </c>
      <c r="AD2970" s="14">
        <f>(Y2970*'[1]Scoring Model'!$K$17+'Working Data - V3'!Z2970*'[1]Scoring Model'!$K$7+'Working Data - V3'!AA2970*'[1]Scoring Model'!$K$9+'Working Data - V3'!AB2970*'[1]Scoring Model'!$K$10+AC2970*'[1]Scoring Model'!$K$11)</f>
        <v>0.10098973738015364</v>
      </c>
      <c r="AE2970" s="14">
        <f t="shared" si="422"/>
        <v>3</v>
      </c>
      <c r="AF2970" s="17" t="str">
        <f>VLOOKUP(AE2970,'[1]Scoring Model'!$C$18:$D$27,2,FALSE)</f>
        <v>01  Low</v>
      </c>
      <c r="AG2970" s="10" t="s">
        <v>2060</v>
      </c>
      <c r="AH2970" s="10" t="s">
        <v>84</v>
      </c>
      <c r="AI2970" s="16">
        <v>137000</v>
      </c>
      <c r="AJ2970" s="18">
        <v>0</v>
      </c>
    </row>
    <row r="2971" spans="2:36" ht="15" customHeight="1" x14ac:dyDescent="0.25">
      <c r="B2971" s="10" t="s">
        <v>98</v>
      </c>
      <c r="C2971" s="10" t="s">
        <v>808</v>
      </c>
      <c r="D2971" s="10" t="s">
        <v>10094</v>
      </c>
      <c r="E2971" s="10" t="str">
        <f t="shared" si="414"/>
        <v>WCV0037898</v>
      </c>
      <c r="F2971" s="11">
        <f>VLOOKUP(E2971,'[1]Policy Number &amp; Loss Info'!$H$4:$K$8916,2,FALSE)</f>
        <v>1957.79</v>
      </c>
      <c r="G2971" s="11">
        <f>VLOOKUP(E2971,'[1]Policy Number &amp; Loss Info'!$H$4:$K$8916,4,FALSE)</f>
        <v>0</v>
      </c>
      <c r="H2971" s="12">
        <f>VLOOKUP(E2971,'[1]Policy Number &amp; Loss Info'!$H$4:$K$8916,3,FALSE)</f>
        <v>0</v>
      </c>
      <c r="I2971" s="13">
        <f t="shared" si="415"/>
        <v>0</v>
      </c>
      <c r="J2971" s="14">
        <f t="shared" si="416"/>
        <v>0</v>
      </c>
      <c r="K2971" s="10" t="s">
        <v>10095</v>
      </c>
      <c r="L2971" s="10"/>
      <c r="M2971" s="10" t="s">
        <v>87</v>
      </c>
      <c r="N2971" s="10">
        <f>VLOOKUP(M2971,[1]Array!$I$8:$J$14,2,FALSE)</f>
        <v>3</v>
      </c>
      <c r="O2971" s="10">
        <v>8018</v>
      </c>
      <c r="P2971" s="15">
        <v>45505</v>
      </c>
      <c r="Q2971" s="10" t="s">
        <v>102</v>
      </c>
      <c r="R2971" s="10" t="s">
        <v>10096</v>
      </c>
      <c r="S2971" s="10" t="s">
        <v>10097</v>
      </c>
      <c r="T2971" s="10">
        <v>1</v>
      </c>
      <c r="U2971" s="10">
        <v>0</v>
      </c>
      <c r="V2971" s="16">
        <v>0</v>
      </c>
      <c r="W2971" s="16">
        <v>2608</v>
      </c>
      <c r="X2971" s="16" t="str">
        <f>VLOOKUP(W2971,[1]Array!$C$8:$D$15,2,TRUE)</f>
        <v>01  $0 - $4,999</v>
      </c>
      <c r="Y2971" s="14">
        <f t="shared" si="417"/>
        <v>0</v>
      </c>
      <c r="Z2971" s="14">
        <f t="shared" si="418"/>
        <v>0</v>
      </c>
      <c r="AA2971" s="14">
        <f t="shared" si="419"/>
        <v>0.33333333333333331</v>
      </c>
      <c r="AB2971" s="14">
        <f t="shared" si="420"/>
        <v>0</v>
      </c>
      <c r="AC2971" s="14">
        <f t="shared" si="421"/>
        <v>5.1769656787819841E-3</v>
      </c>
      <c r="AD2971" s="14">
        <f>(Y2971*'[1]Scoring Model'!$K$17+'Working Data - V3'!Z2971*'[1]Scoring Model'!$K$7+'Working Data - V3'!AA2971*'[1]Scoring Model'!$K$9+'Working Data - V3'!AB2971*'[1]Scoring Model'!$K$10+AC2971*'[1]Scoring Model'!$K$11)</f>
        <v>6.7702059802423067E-2</v>
      </c>
      <c r="AE2971" s="14">
        <f t="shared" si="422"/>
        <v>2</v>
      </c>
      <c r="AF2971" s="17" t="str">
        <f>VLOOKUP(AE2971,'[1]Scoring Model'!$C$18:$D$27,2,FALSE)</f>
        <v>01  Low</v>
      </c>
      <c r="AG2971" s="10" t="s">
        <v>548</v>
      </c>
      <c r="AH2971" s="10" t="s">
        <v>106</v>
      </c>
      <c r="AI2971" s="16">
        <v>100000</v>
      </c>
      <c r="AJ2971" s="18">
        <v>0</v>
      </c>
    </row>
    <row r="2972" spans="2:36" ht="15" customHeight="1" x14ac:dyDescent="0.25">
      <c r="B2972" s="10" t="s">
        <v>178</v>
      </c>
      <c r="C2972" s="10" t="s">
        <v>166</v>
      </c>
      <c r="D2972" s="10" t="s">
        <v>10098</v>
      </c>
      <c r="E2972" s="10" t="str">
        <f t="shared" si="414"/>
        <v>WCV0022763</v>
      </c>
      <c r="F2972" s="11">
        <f>VLOOKUP(E2972,'[1]Policy Number &amp; Loss Info'!$H$4:$K$8916,2,FALSE)</f>
        <v>44693.63</v>
      </c>
      <c r="G2972" s="11">
        <f>VLOOKUP(E2972,'[1]Policy Number &amp; Loss Info'!$H$4:$K$8916,4,FALSE)</f>
        <v>5641.91</v>
      </c>
      <c r="H2972" s="12">
        <f>VLOOKUP(E2972,'[1]Policy Number &amp; Loss Info'!$H$4:$K$8916,3,FALSE)</f>
        <v>2</v>
      </c>
      <c r="I2972" s="13">
        <f t="shared" si="415"/>
        <v>0.12623521517495895</v>
      </c>
      <c r="J2972" s="14">
        <f t="shared" si="416"/>
        <v>4.4749106304410722</v>
      </c>
      <c r="K2972" s="10" t="s">
        <v>10099</v>
      </c>
      <c r="L2972" s="10"/>
      <c r="M2972" s="10" t="s">
        <v>49</v>
      </c>
      <c r="N2972" s="10">
        <f>VLOOKUP(M2972,[1]Array!$I$8:$J$14,2,FALSE)</f>
        <v>4</v>
      </c>
      <c r="O2972" s="10">
        <v>8288</v>
      </c>
      <c r="P2972" s="15">
        <v>45566</v>
      </c>
      <c r="Q2972" s="10" t="s">
        <v>462</v>
      </c>
      <c r="R2972" s="10" t="s">
        <v>10100</v>
      </c>
      <c r="S2972" s="10" t="s">
        <v>10101</v>
      </c>
      <c r="T2972" s="10">
        <v>0.89</v>
      </c>
      <c r="U2972" s="10">
        <v>0</v>
      </c>
      <c r="V2972" s="16">
        <v>0</v>
      </c>
      <c r="W2972" s="16">
        <v>15523</v>
      </c>
      <c r="X2972" s="16" t="str">
        <f>VLOOKUP(W2972,[1]Array!$C$8:$D$15,2,TRUE)</f>
        <v>04  $15,000 - $24,999</v>
      </c>
      <c r="Y2972" s="14">
        <f t="shared" si="417"/>
        <v>6.3117607587479474E-2</v>
      </c>
      <c r="Z2972" s="14">
        <f t="shared" si="418"/>
        <v>3.0798572414010676E-2</v>
      </c>
      <c r="AA2972" s="14">
        <f t="shared" si="419"/>
        <v>0.5</v>
      </c>
      <c r="AB2972" s="14">
        <f t="shared" si="420"/>
        <v>0</v>
      </c>
      <c r="AC2972" s="14">
        <f t="shared" si="421"/>
        <v>3.0813664966155192E-2</v>
      </c>
      <c r="AD2972" s="14">
        <f>(Y2972*'[1]Scoring Model'!$K$17+'Working Data - V3'!Z2972*'[1]Scoring Model'!$K$7+'Working Data - V3'!AA2972*'[1]Scoring Model'!$K$9+'Working Data - V3'!AB2972*'[1]Scoring Model'!$K$10+AC2972*'[1]Scoring Model'!$K$11)</f>
        <v>0.13125772975227701</v>
      </c>
      <c r="AE2972" s="14">
        <f t="shared" si="422"/>
        <v>3</v>
      </c>
      <c r="AF2972" s="17" t="str">
        <f>VLOOKUP(AE2972,'[1]Scoring Model'!$C$18:$D$27,2,FALSE)</f>
        <v>01  Low</v>
      </c>
      <c r="AG2972" s="10" t="s">
        <v>171</v>
      </c>
      <c r="AH2972" s="10" t="s">
        <v>172</v>
      </c>
      <c r="AI2972" s="16">
        <v>344519</v>
      </c>
      <c r="AJ2972" s="18">
        <v>0</v>
      </c>
    </row>
    <row r="2973" spans="2:36" ht="15" customHeight="1" x14ac:dyDescent="0.25">
      <c r="B2973" s="10" t="s">
        <v>35</v>
      </c>
      <c r="C2973" s="10" t="s">
        <v>826</v>
      </c>
      <c r="D2973" s="10" t="s">
        <v>10102</v>
      </c>
      <c r="E2973" s="10" t="str">
        <f t="shared" si="414"/>
        <v>WCV0038026</v>
      </c>
      <c r="F2973" s="11">
        <f>VLOOKUP(E2973,'[1]Policy Number &amp; Loss Info'!$H$4:$K$8916,2,FALSE)</f>
        <v>17510.03</v>
      </c>
      <c r="G2973" s="11">
        <f>VLOOKUP(E2973,'[1]Policy Number &amp; Loss Info'!$H$4:$K$8916,4,FALSE)</f>
        <v>0</v>
      </c>
      <c r="H2973" s="12">
        <f>VLOOKUP(E2973,'[1]Policy Number &amp; Loss Info'!$H$4:$K$8916,3,FALSE)</f>
        <v>0</v>
      </c>
      <c r="I2973" s="13">
        <f t="shared" si="415"/>
        <v>0</v>
      </c>
      <c r="J2973" s="14">
        <f t="shared" si="416"/>
        <v>0</v>
      </c>
      <c r="K2973" s="10" t="s">
        <v>10103</v>
      </c>
      <c r="L2973" s="10"/>
      <c r="M2973" s="10" t="s">
        <v>101</v>
      </c>
      <c r="N2973" s="10">
        <f>VLOOKUP(M2973,[1]Array!$I$8:$J$14,2,FALSE)</f>
        <v>5</v>
      </c>
      <c r="O2973" s="10">
        <v>7225</v>
      </c>
      <c r="P2973" s="15">
        <v>45550</v>
      </c>
      <c r="Q2973" s="10" t="s">
        <v>872</v>
      </c>
      <c r="R2973" s="10" t="s">
        <v>10104</v>
      </c>
      <c r="S2973" s="10" t="s">
        <v>10105</v>
      </c>
      <c r="T2973" s="10">
        <v>0.74</v>
      </c>
      <c r="U2973" s="10">
        <v>0</v>
      </c>
      <c r="V2973" s="16">
        <v>0</v>
      </c>
      <c r="W2973" s="16">
        <v>27909</v>
      </c>
      <c r="X2973" s="16" t="str">
        <f>VLOOKUP(W2973,[1]Array!$C$8:$D$15,2,TRUE)</f>
        <v>05  $25,000 - $49,999</v>
      </c>
      <c r="Y2973" s="14">
        <f t="shared" si="417"/>
        <v>0</v>
      </c>
      <c r="Z2973" s="14">
        <f t="shared" si="418"/>
        <v>0</v>
      </c>
      <c r="AA2973" s="14">
        <f t="shared" si="419"/>
        <v>0.66666666666666663</v>
      </c>
      <c r="AB2973" s="14">
        <f t="shared" si="420"/>
        <v>0</v>
      </c>
      <c r="AC2973" s="14">
        <f t="shared" si="421"/>
        <v>5.5400281874665024E-2</v>
      </c>
      <c r="AD2973" s="14">
        <f>(Y2973*'[1]Scoring Model'!$K$17+'Working Data - V3'!Z2973*'[1]Scoring Model'!$K$7+'Working Data - V3'!AA2973*'[1]Scoring Model'!$K$9+'Working Data - V3'!AB2973*'[1]Scoring Model'!$K$10+AC2973*'[1]Scoring Model'!$K$11)</f>
        <v>0.14441338970826634</v>
      </c>
      <c r="AE2973" s="14">
        <f t="shared" si="422"/>
        <v>3</v>
      </c>
      <c r="AF2973" s="17" t="str">
        <f>VLOOKUP(AE2973,'[1]Scoring Model'!$C$18:$D$27,2,FALSE)</f>
        <v>01  Low</v>
      </c>
      <c r="AG2973" s="10" t="s">
        <v>1107</v>
      </c>
      <c r="AH2973" s="10" t="s">
        <v>1306</v>
      </c>
      <c r="AI2973" s="16">
        <v>1066000</v>
      </c>
      <c r="AJ2973" s="18">
        <v>0</v>
      </c>
    </row>
    <row r="2974" spans="2:36" ht="15" customHeight="1" x14ac:dyDescent="0.25">
      <c r="B2974" s="10" t="s">
        <v>45</v>
      </c>
      <c r="C2974" s="10" t="s">
        <v>826</v>
      </c>
      <c r="D2974" s="10" t="s">
        <v>10106</v>
      </c>
      <c r="E2974" s="10" t="str">
        <f t="shared" si="414"/>
        <v>WCV0038040</v>
      </c>
      <c r="F2974" s="11">
        <f>VLOOKUP(E2974,'[1]Policy Number &amp; Loss Info'!$H$4:$K$8916,2,FALSE)</f>
        <v>1359.25</v>
      </c>
      <c r="G2974" s="11">
        <f>VLOOKUP(E2974,'[1]Policy Number &amp; Loss Info'!$H$4:$K$8916,4,FALSE)</f>
        <v>0</v>
      </c>
      <c r="H2974" s="12">
        <f>VLOOKUP(E2974,'[1]Policy Number &amp; Loss Info'!$H$4:$K$8916,3,FALSE)</f>
        <v>0</v>
      </c>
      <c r="I2974" s="13">
        <f t="shared" si="415"/>
        <v>0</v>
      </c>
      <c r="J2974" s="14">
        <f t="shared" si="416"/>
        <v>0</v>
      </c>
      <c r="K2974" s="10" t="s">
        <v>10107</v>
      </c>
      <c r="L2974" s="10"/>
      <c r="M2974" s="10" t="s">
        <v>67</v>
      </c>
      <c r="N2974" s="10">
        <f>VLOOKUP(M2974,[1]Array!$I$8:$J$14,2,FALSE)</f>
        <v>6</v>
      </c>
      <c r="O2974" s="10">
        <v>7219</v>
      </c>
      <c r="P2974" s="15">
        <v>45604</v>
      </c>
      <c r="Q2974" s="10" t="s">
        <v>50</v>
      </c>
      <c r="R2974" s="10" t="s">
        <v>10108</v>
      </c>
      <c r="S2974" s="10" t="s">
        <v>10109</v>
      </c>
      <c r="T2974" s="10">
        <v>1</v>
      </c>
      <c r="U2974" s="10">
        <v>0</v>
      </c>
      <c r="V2974" s="16">
        <v>0</v>
      </c>
      <c r="W2974" s="16">
        <v>2835</v>
      </c>
      <c r="X2974" s="16" t="str">
        <f>VLOOKUP(W2974,[1]Array!$C$8:$D$15,2,TRUE)</f>
        <v>01  $0 - $4,999</v>
      </c>
      <c r="Y2974" s="14">
        <f t="shared" si="417"/>
        <v>0</v>
      </c>
      <c r="Z2974" s="14">
        <f t="shared" si="418"/>
        <v>0</v>
      </c>
      <c r="AA2974" s="14">
        <f t="shared" si="419"/>
        <v>0.83333333333333337</v>
      </c>
      <c r="AB2974" s="14">
        <f t="shared" si="420"/>
        <v>0</v>
      </c>
      <c r="AC2974" s="14">
        <f t="shared" si="421"/>
        <v>5.6275681362526553E-3</v>
      </c>
      <c r="AD2974" s="14">
        <f>(Y2974*'[1]Scoring Model'!$K$17+'Working Data - V3'!Z2974*'[1]Scoring Model'!$K$7+'Working Data - V3'!AA2974*'[1]Scoring Model'!$K$9+'Working Data - V3'!AB2974*'[1]Scoring Model'!$K$10+AC2974*'[1]Scoring Model'!$K$11)</f>
        <v>0.16779218029391721</v>
      </c>
      <c r="AE2974" s="14">
        <f t="shared" si="422"/>
        <v>4</v>
      </c>
      <c r="AF2974" s="17" t="str">
        <f>VLOOKUP(AE2974,'[1]Scoring Model'!$C$18:$D$27,2,FALSE)</f>
        <v>01  Low</v>
      </c>
      <c r="AG2974" s="10" t="s">
        <v>490</v>
      </c>
      <c r="AH2974" s="10" t="s">
        <v>84</v>
      </c>
      <c r="AI2974" s="16">
        <v>50000</v>
      </c>
      <c r="AJ2974" s="18">
        <v>0</v>
      </c>
    </row>
    <row r="2975" spans="2:36" ht="15" customHeight="1" x14ac:dyDescent="0.25">
      <c r="B2975" s="10" t="s">
        <v>55</v>
      </c>
      <c r="C2975" s="10" t="s">
        <v>808</v>
      </c>
      <c r="D2975" s="10" t="s">
        <v>10110</v>
      </c>
      <c r="E2975" s="10" t="str">
        <f t="shared" si="414"/>
        <v>WCV0038063</v>
      </c>
      <c r="F2975" s="11">
        <f>VLOOKUP(E2975,'[1]Policy Number &amp; Loss Info'!$H$4:$K$8916,2,FALSE)</f>
        <v>1282.19</v>
      </c>
      <c r="G2975" s="11">
        <f>VLOOKUP(E2975,'[1]Policy Number &amp; Loss Info'!$H$4:$K$8916,4,FALSE)</f>
        <v>0</v>
      </c>
      <c r="H2975" s="12">
        <f>VLOOKUP(E2975,'[1]Policy Number &amp; Loss Info'!$H$4:$K$8916,3,FALSE)</f>
        <v>0</v>
      </c>
      <c r="I2975" s="13">
        <f t="shared" si="415"/>
        <v>0</v>
      </c>
      <c r="J2975" s="14">
        <f t="shared" si="416"/>
        <v>0</v>
      </c>
      <c r="K2975" s="10" t="s">
        <v>10111</v>
      </c>
      <c r="L2975" s="10"/>
      <c r="M2975" s="10" t="s">
        <v>101</v>
      </c>
      <c r="N2975" s="10">
        <f>VLOOKUP(M2975,[1]Array!$I$8:$J$14,2,FALSE)</f>
        <v>5</v>
      </c>
      <c r="O2975" s="10">
        <v>5191</v>
      </c>
      <c r="P2975" s="15">
        <v>45519</v>
      </c>
      <c r="Q2975" s="10" t="s">
        <v>60</v>
      </c>
      <c r="R2975" s="10" t="s">
        <v>500</v>
      </c>
      <c r="S2975" s="10" t="s">
        <v>501</v>
      </c>
      <c r="T2975" s="10">
        <v>1</v>
      </c>
      <c r="U2975" s="10">
        <v>0</v>
      </c>
      <c r="V2975" s="16">
        <v>0</v>
      </c>
      <c r="W2975" s="16">
        <v>1800</v>
      </c>
      <c r="X2975" s="16" t="str">
        <f>VLOOKUP(W2975,[1]Array!$C$8:$D$15,2,TRUE)</f>
        <v>01  $0 - $4,999</v>
      </c>
      <c r="Y2975" s="14">
        <f t="shared" si="417"/>
        <v>0</v>
      </c>
      <c r="Z2975" s="14">
        <f t="shared" si="418"/>
        <v>0</v>
      </c>
      <c r="AA2975" s="14">
        <f t="shared" si="419"/>
        <v>0.66666666666666663</v>
      </c>
      <c r="AB2975" s="14">
        <f t="shared" si="420"/>
        <v>0</v>
      </c>
      <c r="AC2975" s="14">
        <f t="shared" si="421"/>
        <v>3.5730591341286699E-3</v>
      </c>
      <c r="AD2975" s="14">
        <f>(Y2975*'[1]Scoring Model'!$K$17+'Working Data - V3'!Z2975*'[1]Scoring Model'!$K$7+'Working Data - V3'!AA2975*'[1]Scoring Model'!$K$9+'Working Data - V3'!AB2975*'[1]Scoring Model'!$K$10+AC2975*'[1]Scoring Model'!$K$11)</f>
        <v>0.13404794516015905</v>
      </c>
      <c r="AE2975" s="14">
        <f t="shared" si="422"/>
        <v>3</v>
      </c>
      <c r="AF2975" s="17" t="str">
        <f>VLOOKUP(AE2975,'[1]Scoring Model'!$C$18:$D$27,2,FALSE)</f>
        <v>01  Low</v>
      </c>
      <c r="AG2975" s="10" t="s">
        <v>10112</v>
      </c>
      <c r="AH2975" s="10" t="s">
        <v>1176</v>
      </c>
      <c r="AI2975" s="16">
        <v>150000</v>
      </c>
      <c r="AJ2975" s="18">
        <v>0</v>
      </c>
    </row>
    <row r="2976" spans="2:36" ht="15" customHeight="1" x14ac:dyDescent="0.25">
      <c r="B2976" s="10" t="s">
        <v>98</v>
      </c>
      <c r="C2976" s="10" t="s">
        <v>849</v>
      </c>
      <c r="D2976" s="10" t="s">
        <v>10113</v>
      </c>
      <c r="E2976" s="10" t="str">
        <f t="shared" si="414"/>
        <v>WCV0038165</v>
      </c>
      <c r="F2976" s="11">
        <f>VLOOKUP(E2976,'[1]Policy Number &amp; Loss Info'!$H$4:$K$8916,2,FALSE)</f>
        <v>3547.64</v>
      </c>
      <c r="G2976" s="11">
        <f>VLOOKUP(E2976,'[1]Policy Number &amp; Loss Info'!$H$4:$K$8916,4,FALSE)</f>
        <v>0</v>
      </c>
      <c r="H2976" s="12">
        <f>VLOOKUP(E2976,'[1]Policy Number &amp; Loss Info'!$H$4:$K$8916,3,FALSE)</f>
        <v>0</v>
      </c>
      <c r="I2976" s="13">
        <f t="shared" si="415"/>
        <v>0</v>
      </c>
      <c r="J2976" s="14">
        <f t="shared" si="416"/>
        <v>0</v>
      </c>
      <c r="K2976" s="10" t="s">
        <v>10114</v>
      </c>
      <c r="L2976" s="10"/>
      <c r="M2976" s="10" t="s">
        <v>87</v>
      </c>
      <c r="N2976" s="10">
        <f>VLOOKUP(M2976,[1]Array!$I$8:$J$14,2,FALSE)</f>
        <v>3</v>
      </c>
      <c r="O2976" s="10">
        <v>8810</v>
      </c>
      <c r="P2976" s="15">
        <v>45524</v>
      </c>
      <c r="Q2976" s="10" t="s">
        <v>109</v>
      </c>
      <c r="R2976" s="10" t="s">
        <v>10115</v>
      </c>
      <c r="S2976" s="10" t="s">
        <v>10116</v>
      </c>
      <c r="T2976" s="10">
        <v>0.9</v>
      </c>
      <c r="U2976" s="10">
        <v>0</v>
      </c>
      <c r="V2976" s="16">
        <v>0</v>
      </c>
      <c r="W2976" s="16">
        <v>5078</v>
      </c>
      <c r="X2976" s="16" t="str">
        <f>VLOOKUP(W2976,[1]Array!$C$8:$D$15,2,TRUE)</f>
        <v>02  $5,000 - $9,999</v>
      </c>
      <c r="Y2976" s="14">
        <f t="shared" si="417"/>
        <v>0</v>
      </c>
      <c r="Z2976" s="14">
        <f t="shared" si="418"/>
        <v>0</v>
      </c>
      <c r="AA2976" s="14">
        <f t="shared" si="419"/>
        <v>0.33333333333333331</v>
      </c>
      <c r="AB2976" s="14">
        <f t="shared" si="420"/>
        <v>0</v>
      </c>
      <c r="AC2976" s="14">
        <f t="shared" si="421"/>
        <v>1.0079996823947437E-2</v>
      </c>
      <c r="AD2976" s="14">
        <f>(Y2976*'[1]Scoring Model'!$K$17+'Working Data - V3'!Z2976*'[1]Scoring Model'!$K$7+'Working Data - V3'!AA2976*'[1]Scoring Model'!$K$9+'Working Data - V3'!AB2976*'[1]Scoring Model'!$K$10+AC2976*'[1]Scoring Model'!$K$11)</f>
        <v>6.8682666031456147E-2</v>
      </c>
      <c r="AE2976" s="14">
        <f t="shared" si="422"/>
        <v>2</v>
      </c>
      <c r="AF2976" s="17" t="str">
        <f>VLOOKUP(AE2976,'[1]Scoring Model'!$C$18:$D$27,2,FALSE)</f>
        <v>01  Low</v>
      </c>
      <c r="AG2976" s="10" t="s">
        <v>2085</v>
      </c>
      <c r="AH2976" s="10" t="s">
        <v>512</v>
      </c>
      <c r="AI2976" s="16">
        <v>243073</v>
      </c>
      <c r="AJ2976" s="18">
        <v>0</v>
      </c>
    </row>
    <row r="2977" spans="2:36" ht="15" customHeight="1" x14ac:dyDescent="0.25">
      <c r="B2977" s="10" t="s">
        <v>55</v>
      </c>
      <c r="C2977" s="10" t="s">
        <v>808</v>
      </c>
      <c r="D2977" s="10" t="s">
        <v>10117</v>
      </c>
      <c r="E2977" s="10" t="str">
        <f t="shared" si="414"/>
        <v>WCV0038186</v>
      </c>
      <c r="F2977" s="11">
        <f>VLOOKUP(E2977,'[1]Policy Number &amp; Loss Info'!$H$4:$K$8916,2,FALSE)</f>
        <v>1134.17</v>
      </c>
      <c r="G2977" s="11">
        <f>VLOOKUP(E2977,'[1]Policy Number &amp; Loss Info'!$H$4:$K$8916,4,FALSE)</f>
        <v>0</v>
      </c>
      <c r="H2977" s="12">
        <f>VLOOKUP(E2977,'[1]Policy Number &amp; Loss Info'!$H$4:$K$8916,3,FALSE)</f>
        <v>0</v>
      </c>
      <c r="I2977" s="13">
        <f t="shared" si="415"/>
        <v>0</v>
      </c>
      <c r="J2977" s="14">
        <f t="shared" si="416"/>
        <v>0</v>
      </c>
      <c r="K2977" s="10" t="s">
        <v>10118</v>
      </c>
      <c r="L2977" s="10"/>
      <c r="M2977" s="10" t="s">
        <v>161</v>
      </c>
      <c r="N2977" s="10">
        <f>VLOOKUP(M2977,[1]Array!$I$8:$J$14,2,FALSE)</f>
        <v>2</v>
      </c>
      <c r="O2977" s="10">
        <v>8868</v>
      </c>
      <c r="P2977" s="15">
        <v>45532</v>
      </c>
      <c r="Q2977" s="10" t="s">
        <v>545</v>
      </c>
      <c r="R2977" s="10" t="s">
        <v>10119</v>
      </c>
      <c r="S2977" s="10" t="s">
        <v>10120</v>
      </c>
      <c r="T2977" s="10">
        <v>1</v>
      </c>
      <c r="U2977" s="10">
        <v>0</v>
      </c>
      <c r="V2977" s="16">
        <v>0</v>
      </c>
      <c r="W2977" s="16">
        <v>1676</v>
      </c>
      <c r="X2977" s="16" t="str">
        <f>VLOOKUP(W2977,[1]Array!$C$8:$D$15,2,TRUE)</f>
        <v>01  $0 - $4,999</v>
      </c>
      <c r="Y2977" s="14">
        <f t="shared" si="417"/>
        <v>0</v>
      </c>
      <c r="Z2977" s="14">
        <f t="shared" si="418"/>
        <v>0</v>
      </c>
      <c r="AA2977" s="14">
        <f t="shared" si="419"/>
        <v>0.16666666666666666</v>
      </c>
      <c r="AB2977" s="14">
        <f t="shared" si="420"/>
        <v>0</v>
      </c>
      <c r="AC2977" s="14">
        <f t="shared" si="421"/>
        <v>3.3269150604442505E-3</v>
      </c>
      <c r="AD2977" s="14">
        <f>(Y2977*'[1]Scoring Model'!$K$17+'Working Data - V3'!Z2977*'[1]Scoring Model'!$K$7+'Working Data - V3'!AA2977*'[1]Scoring Model'!$K$9+'Working Data - V3'!AB2977*'[1]Scoring Model'!$K$10+AC2977*'[1]Scoring Model'!$K$11)</f>
        <v>3.3998716345422182E-2</v>
      </c>
      <c r="AE2977" s="14">
        <f t="shared" si="422"/>
        <v>2</v>
      </c>
      <c r="AF2977" s="17" t="str">
        <f>VLOOKUP(AE2977,'[1]Scoring Model'!$C$18:$D$27,2,FALSE)</f>
        <v>01  Low</v>
      </c>
      <c r="AG2977" s="10" t="s">
        <v>429</v>
      </c>
      <c r="AH2977" s="10" t="s">
        <v>4767</v>
      </c>
      <c r="AI2977" s="16">
        <v>399260</v>
      </c>
      <c r="AJ2977" s="18">
        <v>0</v>
      </c>
    </row>
    <row r="2978" spans="2:36" ht="15" customHeight="1" x14ac:dyDescent="0.25">
      <c r="B2978" s="10" t="s">
        <v>55</v>
      </c>
      <c r="C2978" s="10" t="s">
        <v>1122</v>
      </c>
      <c r="D2978" s="10" t="s">
        <v>10121</v>
      </c>
      <c r="E2978" s="10" t="str">
        <f t="shared" si="414"/>
        <v>WCV0038272</v>
      </c>
      <c r="F2978" s="11">
        <f>VLOOKUP(E2978,'[1]Policy Number &amp; Loss Info'!$H$4:$K$8916,2,FALSE)</f>
        <v>5646.08</v>
      </c>
      <c r="G2978" s="11">
        <f>VLOOKUP(E2978,'[1]Policy Number &amp; Loss Info'!$H$4:$K$8916,4,FALSE)</f>
        <v>570</v>
      </c>
      <c r="H2978" s="12">
        <f>VLOOKUP(E2978,'[1]Policy Number &amp; Loss Info'!$H$4:$K$8916,3,FALSE)</f>
        <v>1</v>
      </c>
      <c r="I2978" s="13">
        <f t="shared" si="415"/>
        <v>0.10095499886647019</v>
      </c>
      <c r="J2978" s="14">
        <f t="shared" si="416"/>
        <v>17.711403309907052</v>
      </c>
      <c r="K2978" s="10" t="s">
        <v>10122</v>
      </c>
      <c r="L2978" s="10"/>
      <c r="M2978" s="10" t="s">
        <v>67</v>
      </c>
      <c r="N2978" s="10">
        <f>VLOOKUP(M2978,[1]Array!$I$8:$J$14,2,FALSE)</f>
        <v>6</v>
      </c>
      <c r="O2978" s="10">
        <v>5190</v>
      </c>
      <c r="P2978" s="15">
        <v>45565</v>
      </c>
      <c r="Q2978" s="10" t="s">
        <v>60</v>
      </c>
      <c r="R2978" s="10" t="s">
        <v>1653</v>
      </c>
      <c r="S2978" s="10" t="s">
        <v>10123</v>
      </c>
      <c r="T2978" s="10">
        <v>0.92</v>
      </c>
      <c r="U2978" s="10">
        <v>1</v>
      </c>
      <c r="V2978" s="16">
        <v>570</v>
      </c>
      <c r="W2978" s="16">
        <v>9630</v>
      </c>
      <c r="X2978" s="16" t="str">
        <f>VLOOKUP(W2978,[1]Array!$C$8:$D$15,2,TRUE)</f>
        <v>02  $5,000 - $9,999</v>
      </c>
      <c r="Y2978" s="14">
        <f t="shared" si="417"/>
        <v>5.0477499433235096E-2</v>
      </c>
      <c r="Z2978" s="14">
        <f t="shared" si="418"/>
        <v>0.12189873328043528</v>
      </c>
      <c r="AA2978" s="14">
        <f t="shared" si="419"/>
        <v>0.83333333333333337</v>
      </c>
      <c r="AB2978" s="14">
        <f t="shared" si="420"/>
        <v>0</v>
      </c>
      <c r="AC2978" s="14">
        <f t="shared" si="421"/>
        <v>1.9115866367588382E-2</v>
      </c>
      <c r="AD2978" s="14">
        <f>(Y2978*'[1]Scoring Model'!$K$17+'Working Data - V3'!Z2978*'[1]Scoring Model'!$K$7+'Working Data - V3'!AA2978*'[1]Scoring Model'!$K$9+'Working Data - V3'!AB2978*'[1]Scoring Model'!$K$10+AC2978*'[1]Scoring Model'!$K$11)</f>
        <v>0.21001283642624194</v>
      </c>
      <c r="AE2978" s="14">
        <f t="shared" si="422"/>
        <v>4</v>
      </c>
      <c r="AF2978" s="17" t="str">
        <f>VLOOKUP(AE2978,'[1]Scoring Model'!$C$18:$D$27,2,FALSE)</f>
        <v>01  Low</v>
      </c>
      <c r="AG2978" s="10" t="s">
        <v>660</v>
      </c>
      <c r="AH2978" s="10" t="s">
        <v>2890</v>
      </c>
      <c r="AI2978" s="16">
        <v>757340</v>
      </c>
      <c r="AJ2978" s="18">
        <v>0.100954</v>
      </c>
    </row>
    <row r="2979" spans="2:36" ht="15" customHeight="1" x14ac:dyDescent="0.25">
      <c r="B2979" s="10" t="s">
        <v>55</v>
      </c>
      <c r="C2979" s="10" t="s">
        <v>808</v>
      </c>
      <c r="D2979" s="10" t="s">
        <v>10124</v>
      </c>
      <c r="E2979" s="10" t="str">
        <f t="shared" si="414"/>
        <v>WCV0038290</v>
      </c>
      <c r="F2979" s="11">
        <f>VLOOKUP(E2979,'[1]Policy Number &amp; Loss Info'!$H$4:$K$8916,2,FALSE)</f>
        <v>1633.95</v>
      </c>
      <c r="G2979" s="11">
        <f>VLOOKUP(E2979,'[1]Policy Number &amp; Loss Info'!$H$4:$K$8916,4,FALSE)</f>
        <v>0</v>
      </c>
      <c r="H2979" s="12">
        <f>VLOOKUP(E2979,'[1]Policy Number &amp; Loss Info'!$H$4:$K$8916,3,FALSE)</f>
        <v>0</v>
      </c>
      <c r="I2979" s="13">
        <f t="shared" si="415"/>
        <v>0</v>
      </c>
      <c r="J2979" s="14">
        <f t="shared" si="416"/>
        <v>0</v>
      </c>
      <c r="K2979" s="10" t="s">
        <v>10125</v>
      </c>
      <c r="L2979" s="10"/>
      <c r="M2979" s="10" t="s">
        <v>59</v>
      </c>
      <c r="N2979" s="10">
        <f>VLOOKUP(M2979,[1]Array!$I$8:$J$14,2,FALSE)</f>
        <v>7</v>
      </c>
      <c r="O2979" s="10">
        <v>5474</v>
      </c>
      <c r="P2979" s="15">
        <v>45525</v>
      </c>
      <c r="Q2979" s="10" t="s">
        <v>60</v>
      </c>
      <c r="R2979" s="10" t="s">
        <v>500</v>
      </c>
      <c r="S2979" s="10" t="s">
        <v>501</v>
      </c>
      <c r="T2979" s="10">
        <v>1</v>
      </c>
      <c r="U2979" s="10">
        <v>0</v>
      </c>
      <c r="V2979" s="16">
        <v>0</v>
      </c>
      <c r="W2979" s="16">
        <v>2348</v>
      </c>
      <c r="X2979" s="16" t="str">
        <f>VLOOKUP(W2979,[1]Array!$C$8:$D$15,2,TRUE)</f>
        <v>01  $0 - $4,999</v>
      </c>
      <c r="Y2979" s="14">
        <f t="shared" si="417"/>
        <v>0</v>
      </c>
      <c r="Z2979" s="14">
        <f t="shared" si="418"/>
        <v>0</v>
      </c>
      <c r="AA2979" s="14">
        <f t="shared" si="419"/>
        <v>1</v>
      </c>
      <c r="AB2979" s="14">
        <f t="shared" si="420"/>
        <v>0</v>
      </c>
      <c r="AC2979" s="14">
        <f t="shared" si="421"/>
        <v>4.6608571371856205E-3</v>
      </c>
      <c r="AD2979" s="14">
        <f>(Y2979*'[1]Scoring Model'!$K$17+'Working Data - V3'!Z2979*'[1]Scoring Model'!$K$7+'Working Data - V3'!AA2979*'[1]Scoring Model'!$K$9+'Working Data - V3'!AB2979*'[1]Scoring Model'!$K$10+AC2979*'[1]Scoring Model'!$K$11)</f>
        <v>0.20093217142743713</v>
      </c>
      <c r="AE2979" s="14">
        <f t="shared" si="422"/>
        <v>4</v>
      </c>
      <c r="AF2979" s="17" t="str">
        <f>VLOOKUP(AE2979,'[1]Scoring Model'!$C$18:$D$27,2,FALSE)</f>
        <v>01  Low</v>
      </c>
      <c r="AG2979" s="10" t="s">
        <v>239</v>
      </c>
      <c r="AH2979" s="10" t="s">
        <v>3259</v>
      </c>
      <c r="AI2979" s="16">
        <v>40000</v>
      </c>
      <c r="AJ2979" s="18">
        <v>0</v>
      </c>
    </row>
    <row r="2980" spans="2:36" ht="15" customHeight="1" x14ac:dyDescent="0.25">
      <c r="B2980" s="10" t="s">
        <v>55</v>
      </c>
      <c r="C2980" s="10" t="s">
        <v>808</v>
      </c>
      <c r="D2980" s="10" t="s">
        <v>10126</v>
      </c>
      <c r="E2980" s="10" t="str">
        <f t="shared" si="414"/>
        <v>WCV0038329</v>
      </c>
      <c r="F2980" s="11">
        <f>VLOOKUP(E2980,'[1]Policy Number &amp; Loss Info'!$H$4:$K$8916,2,FALSE)</f>
        <v>3686.56</v>
      </c>
      <c r="G2980" s="11">
        <f>VLOOKUP(E2980,'[1]Policy Number &amp; Loss Info'!$H$4:$K$8916,4,FALSE)</f>
        <v>0</v>
      </c>
      <c r="H2980" s="12">
        <f>VLOOKUP(E2980,'[1]Policy Number &amp; Loss Info'!$H$4:$K$8916,3,FALSE)</f>
        <v>0</v>
      </c>
      <c r="I2980" s="13">
        <f t="shared" si="415"/>
        <v>0</v>
      </c>
      <c r="J2980" s="14">
        <f t="shared" si="416"/>
        <v>0</v>
      </c>
      <c r="K2980" s="10" t="s">
        <v>10127</v>
      </c>
      <c r="L2980" s="10"/>
      <c r="M2980" s="10" t="s">
        <v>67</v>
      </c>
      <c r="N2980" s="10">
        <f>VLOOKUP(M2980,[1]Array!$I$8:$J$14,2,FALSE)</f>
        <v>6</v>
      </c>
      <c r="O2980" s="10">
        <v>7219</v>
      </c>
      <c r="P2980" s="15">
        <v>45530</v>
      </c>
      <c r="Q2980" s="10" t="s">
        <v>545</v>
      </c>
      <c r="R2980" s="10" t="s">
        <v>10128</v>
      </c>
      <c r="S2980" s="10" t="s">
        <v>10129</v>
      </c>
      <c r="T2980" s="10">
        <v>1</v>
      </c>
      <c r="U2980" s="10">
        <v>0</v>
      </c>
      <c r="V2980" s="16">
        <v>0</v>
      </c>
      <c r="W2980" s="16">
        <v>5404</v>
      </c>
      <c r="X2980" s="16" t="str">
        <f>VLOOKUP(W2980,[1]Array!$C$8:$D$15,2,TRUE)</f>
        <v>02  $5,000 - $9,999</v>
      </c>
      <c r="Y2980" s="14">
        <f t="shared" si="417"/>
        <v>0</v>
      </c>
      <c r="Z2980" s="14">
        <f t="shared" si="418"/>
        <v>0</v>
      </c>
      <c r="AA2980" s="14">
        <f t="shared" si="419"/>
        <v>0.83333333333333337</v>
      </c>
      <c r="AB2980" s="14">
        <f t="shared" si="420"/>
        <v>0</v>
      </c>
      <c r="AC2980" s="14">
        <f t="shared" si="421"/>
        <v>1.0727117533795185E-2</v>
      </c>
      <c r="AD2980" s="14">
        <f>(Y2980*'[1]Scoring Model'!$K$17+'Working Data - V3'!Z2980*'[1]Scoring Model'!$K$7+'Working Data - V3'!AA2980*'[1]Scoring Model'!$K$9+'Working Data - V3'!AB2980*'[1]Scoring Model'!$K$10+AC2980*'[1]Scoring Model'!$K$11)</f>
        <v>0.16881209017342572</v>
      </c>
      <c r="AE2980" s="14">
        <f t="shared" si="422"/>
        <v>4</v>
      </c>
      <c r="AF2980" s="17" t="str">
        <f>VLOOKUP(AE2980,'[1]Scoring Model'!$C$18:$D$27,2,FALSE)</f>
        <v>01  Low</v>
      </c>
      <c r="AG2980" s="10" t="s">
        <v>490</v>
      </c>
      <c r="AH2980" s="10" t="s">
        <v>10130</v>
      </c>
      <c r="AI2980" s="16">
        <v>250000</v>
      </c>
      <c r="AJ2980" s="18">
        <v>0</v>
      </c>
    </row>
    <row r="2981" spans="2:36" ht="15" customHeight="1" x14ac:dyDescent="0.25">
      <c r="B2981" s="10" t="s">
        <v>45</v>
      </c>
      <c r="C2981" s="10" t="s">
        <v>849</v>
      </c>
      <c r="D2981" s="10" t="s">
        <v>10131</v>
      </c>
      <c r="E2981" s="10" t="str">
        <f t="shared" si="414"/>
        <v>WCV0032854</v>
      </c>
      <c r="F2981" s="11">
        <f>VLOOKUP(E2981,'[1]Policy Number &amp; Loss Info'!$H$4:$K$8916,2,FALSE)</f>
        <v>34748.69</v>
      </c>
      <c r="G2981" s="11">
        <f>VLOOKUP(E2981,'[1]Policy Number &amp; Loss Info'!$H$4:$K$8916,4,FALSE)</f>
        <v>0</v>
      </c>
      <c r="H2981" s="12">
        <f>VLOOKUP(E2981,'[1]Policy Number &amp; Loss Info'!$H$4:$K$8916,3,FALSE)</f>
        <v>0</v>
      </c>
      <c r="I2981" s="13">
        <f t="shared" si="415"/>
        <v>0</v>
      </c>
      <c r="J2981" s="14">
        <f t="shared" si="416"/>
        <v>0</v>
      </c>
      <c r="K2981" s="10" t="s">
        <v>10132</v>
      </c>
      <c r="L2981" s="10"/>
      <c r="M2981" s="10" t="s">
        <v>101</v>
      </c>
      <c r="N2981" s="10">
        <f>VLOOKUP(M2981,[1]Array!$I$8:$J$14,2,FALSE)</f>
        <v>5</v>
      </c>
      <c r="O2981" s="10">
        <v>7600</v>
      </c>
      <c r="P2981" s="15">
        <v>45621</v>
      </c>
      <c r="Q2981" s="10" t="s">
        <v>102</v>
      </c>
      <c r="R2981" s="10" t="s">
        <v>103</v>
      </c>
      <c r="S2981" s="10" t="s">
        <v>3895</v>
      </c>
      <c r="T2981" s="10">
        <v>1.04</v>
      </c>
      <c r="U2981" s="10">
        <v>0</v>
      </c>
      <c r="V2981" s="16">
        <v>0</v>
      </c>
      <c r="W2981" s="16">
        <v>15789</v>
      </c>
      <c r="X2981" s="16" t="str">
        <f>VLOOKUP(W2981,[1]Array!$C$8:$D$15,2,TRUE)</f>
        <v>04  $15,000 - $24,999</v>
      </c>
      <c r="Y2981" s="14">
        <f t="shared" si="417"/>
        <v>0</v>
      </c>
      <c r="Z2981" s="14">
        <f t="shared" si="418"/>
        <v>0</v>
      </c>
      <c r="AA2981" s="14">
        <f t="shared" si="419"/>
        <v>0.66666666666666663</v>
      </c>
      <c r="AB2981" s="14">
        <f t="shared" si="420"/>
        <v>4.0000000000000036E-2</v>
      </c>
      <c r="AC2981" s="14">
        <f t="shared" si="421"/>
        <v>3.1341683704865314E-2</v>
      </c>
      <c r="AD2981" s="14">
        <f>(Y2981*'[1]Scoring Model'!$K$17+'Working Data - V3'!Z2981*'[1]Scoring Model'!$K$7+'Working Data - V3'!AA2981*'[1]Scoring Model'!$K$9+'Working Data - V3'!AB2981*'[1]Scoring Model'!$K$10+AC2981*'[1]Scoring Model'!$K$11)</f>
        <v>0.14560167007430641</v>
      </c>
      <c r="AE2981" s="14">
        <f t="shared" si="422"/>
        <v>3</v>
      </c>
      <c r="AF2981" s="17" t="str">
        <f>VLOOKUP(AE2981,'[1]Scoring Model'!$C$18:$D$27,2,FALSE)</f>
        <v>01  Low</v>
      </c>
      <c r="AG2981" s="10" t="s">
        <v>10133</v>
      </c>
      <c r="AH2981" s="10" t="s">
        <v>1292</v>
      </c>
      <c r="AI2981" s="16">
        <v>766496</v>
      </c>
      <c r="AJ2981" s="18">
        <v>0</v>
      </c>
    </row>
    <row r="2982" spans="2:36" ht="15" customHeight="1" x14ac:dyDescent="0.25">
      <c r="B2982" s="10" t="s">
        <v>98</v>
      </c>
      <c r="C2982" s="10" t="s">
        <v>36</v>
      </c>
      <c r="D2982" s="10" t="s">
        <v>10134</v>
      </c>
      <c r="E2982" s="10" t="str">
        <f t="shared" si="414"/>
        <v>WCV0032915</v>
      </c>
      <c r="F2982" s="11">
        <f>VLOOKUP(E2982,'[1]Policy Number &amp; Loss Info'!$H$4:$K$8916,2,FALSE)</f>
        <v>19685.669999999998</v>
      </c>
      <c r="G2982" s="11">
        <f>VLOOKUP(E2982,'[1]Policy Number &amp; Loss Info'!$H$4:$K$8916,4,FALSE)</f>
        <v>3978.41</v>
      </c>
      <c r="H2982" s="12">
        <f>VLOOKUP(E2982,'[1]Policy Number &amp; Loss Info'!$H$4:$K$8916,3,FALSE)</f>
        <v>1</v>
      </c>
      <c r="I2982" s="13">
        <f t="shared" si="415"/>
        <v>0.20209675362840077</v>
      </c>
      <c r="J2982" s="14">
        <f t="shared" si="416"/>
        <v>5.0798372623334638</v>
      </c>
      <c r="K2982" s="10" t="s">
        <v>10135</v>
      </c>
      <c r="L2982" s="10"/>
      <c r="M2982" s="10" t="s">
        <v>67</v>
      </c>
      <c r="N2982" s="10">
        <f>VLOOKUP(M2982,[1]Array!$I$8:$J$14,2,FALSE)</f>
        <v>6</v>
      </c>
      <c r="O2982" s="10">
        <v>7219</v>
      </c>
      <c r="P2982" s="15">
        <v>45618</v>
      </c>
      <c r="Q2982" s="10" t="s">
        <v>197</v>
      </c>
      <c r="R2982" s="10" t="s">
        <v>3825</v>
      </c>
      <c r="S2982" s="10" t="s">
        <v>3826</v>
      </c>
      <c r="T2982" s="10">
        <v>1.3</v>
      </c>
      <c r="U2982" s="10">
        <v>0</v>
      </c>
      <c r="V2982" s="16">
        <v>0</v>
      </c>
      <c r="W2982" s="16">
        <v>13901</v>
      </c>
      <c r="X2982" s="16" t="str">
        <f>VLOOKUP(W2982,[1]Array!$C$8:$D$15,2,TRUE)</f>
        <v>03  $10,000 - $14,999</v>
      </c>
      <c r="Y2982" s="14">
        <f t="shared" si="417"/>
        <v>0.10104837681420038</v>
      </c>
      <c r="Z2982" s="14">
        <f t="shared" si="418"/>
        <v>3.4961979958010064E-2</v>
      </c>
      <c r="AA2982" s="14">
        <f t="shared" si="419"/>
        <v>0.83333333333333337</v>
      </c>
      <c r="AB2982" s="14">
        <f t="shared" si="420"/>
        <v>0.30000000000000004</v>
      </c>
      <c r="AC2982" s="14">
        <f t="shared" si="421"/>
        <v>2.75939416797348E-2</v>
      </c>
      <c r="AD2982" s="14">
        <f>(Y2982*'[1]Scoring Model'!$K$17+'Working Data - V3'!Z2982*'[1]Scoring Model'!$K$7+'Working Data - V3'!AA2982*'[1]Scoring Model'!$K$9+'Working Data - V3'!AB2982*'[1]Scoring Model'!$K$10+AC2982*'[1]Scoring Model'!$K$11)</f>
        <v>0.25449236403847575</v>
      </c>
      <c r="AE2982" s="14">
        <f t="shared" si="422"/>
        <v>5</v>
      </c>
      <c r="AF2982" s="17" t="str">
        <f>VLOOKUP(AE2982,'[1]Scoring Model'!$C$18:$D$27,2,FALSE)</f>
        <v>02  Moderate</v>
      </c>
      <c r="AG2982" s="10" t="s">
        <v>4052</v>
      </c>
      <c r="AH2982" s="10" t="s">
        <v>652</v>
      </c>
      <c r="AI2982" s="16">
        <v>240000</v>
      </c>
      <c r="AJ2982" s="18">
        <v>0</v>
      </c>
    </row>
    <row r="2983" spans="2:36" ht="15" customHeight="1" x14ac:dyDescent="0.25">
      <c r="B2983" s="10" t="s">
        <v>98</v>
      </c>
      <c r="C2983" s="10" t="s">
        <v>849</v>
      </c>
      <c r="D2983" s="10" t="s">
        <v>10136</v>
      </c>
      <c r="E2983" s="10" t="str">
        <f t="shared" si="414"/>
        <v>WCV0032479</v>
      </c>
      <c r="F2983" s="11">
        <f>VLOOKUP(E2983,'[1]Policy Number &amp; Loss Info'!$H$4:$K$8916,2,FALSE)</f>
        <v>74094.19</v>
      </c>
      <c r="G2983" s="11">
        <f>VLOOKUP(E2983,'[1]Policy Number &amp; Loss Info'!$H$4:$K$8916,4,FALSE)</f>
        <v>0</v>
      </c>
      <c r="H2983" s="12">
        <f>VLOOKUP(E2983,'[1]Policy Number &amp; Loss Info'!$H$4:$K$8916,3,FALSE)</f>
        <v>0</v>
      </c>
      <c r="I2983" s="13">
        <f t="shared" si="415"/>
        <v>0</v>
      </c>
      <c r="J2983" s="14">
        <f t="shared" si="416"/>
        <v>0</v>
      </c>
      <c r="K2983" s="10" t="s">
        <v>10137</v>
      </c>
      <c r="L2983" s="10"/>
      <c r="M2983" s="10" t="s">
        <v>59</v>
      </c>
      <c r="N2983" s="10">
        <f>VLOOKUP(M2983,[1]Array!$I$8:$J$14,2,FALSE)</f>
        <v>7</v>
      </c>
      <c r="O2983" s="10">
        <v>5022</v>
      </c>
      <c r="P2983" s="15">
        <v>45607</v>
      </c>
      <c r="Q2983" s="10" t="s">
        <v>109</v>
      </c>
      <c r="R2983" s="10" t="s">
        <v>1532</v>
      </c>
      <c r="S2983" s="10" t="s">
        <v>10138</v>
      </c>
      <c r="T2983" s="10">
        <v>1.01</v>
      </c>
      <c r="U2983" s="10">
        <v>0</v>
      </c>
      <c r="V2983" s="16">
        <v>0</v>
      </c>
      <c r="W2983" s="16">
        <v>44002</v>
      </c>
      <c r="X2983" s="16" t="str">
        <f>VLOOKUP(W2983,[1]Array!$C$8:$D$15,2,TRUE)</f>
        <v>05  $25,000 - $49,999</v>
      </c>
      <c r="Y2983" s="14">
        <f t="shared" si="417"/>
        <v>0</v>
      </c>
      <c r="Z2983" s="14">
        <f t="shared" si="418"/>
        <v>0</v>
      </c>
      <c r="AA2983" s="14">
        <f t="shared" si="419"/>
        <v>1</v>
      </c>
      <c r="AB2983" s="14">
        <f t="shared" si="420"/>
        <v>1.0000000000000009E-2</v>
      </c>
      <c r="AC2983" s="14">
        <f t="shared" si="421"/>
        <v>8.7345415566627629E-2</v>
      </c>
      <c r="AD2983" s="14">
        <f>(Y2983*'[1]Scoring Model'!$K$17+'Working Data - V3'!Z2983*'[1]Scoring Model'!$K$7+'Working Data - V3'!AA2983*'[1]Scoring Model'!$K$9+'Working Data - V3'!AB2983*'[1]Scoring Model'!$K$10+AC2983*'[1]Scoring Model'!$K$11)</f>
        <v>0.21896908311332552</v>
      </c>
      <c r="AE2983" s="14">
        <f t="shared" si="422"/>
        <v>4</v>
      </c>
      <c r="AF2983" s="17" t="str">
        <f>VLOOKUP(AE2983,'[1]Scoring Model'!$C$18:$D$27,2,FALSE)</f>
        <v>01  Low</v>
      </c>
      <c r="AG2983" s="10" t="s">
        <v>4013</v>
      </c>
      <c r="AH2983" s="10" t="s">
        <v>466</v>
      </c>
      <c r="AI2983" s="16">
        <v>1050000</v>
      </c>
      <c r="AJ2983" s="18">
        <v>0</v>
      </c>
    </row>
    <row r="2984" spans="2:36" ht="15" customHeight="1" x14ac:dyDescent="0.25">
      <c r="B2984" s="10" t="s">
        <v>35</v>
      </c>
      <c r="C2984" s="10" t="s">
        <v>46</v>
      </c>
      <c r="D2984" s="10" t="s">
        <v>10139</v>
      </c>
      <c r="E2984" s="10" t="str">
        <f t="shared" si="414"/>
        <v>WCV0032328</v>
      </c>
      <c r="F2984" s="11">
        <f>VLOOKUP(E2984,'[1]Policy Number &amp; Loss Info'!$H$4:$K$8916,2,FALSE)</f>
        <v>16029.380000000001</v>
      </c>
      <c r="G2984" s="11">
        <f>VLOOKUP(E2984,'[1]Policy Number &amp; Loss Info'!$H$4:$K$8916,4,FALSE)</f>
        <v>0</v>
      </c>
      <c r="H2984" s="12">
        <f>VLOOKUP(E2984,'[1]Policy Number &amp; Loss Info'!$H$4:$K$8916,3,FALSE)</f>
        <v>0</v>
      </c>
      <c r="I2984" s="13">
        <f t="shared" si="415"/>
        <v>0</v>
      </c>
      <c r="J2984" s="14">
        <f t="shared" si="416"/>
        <v>0</v>
      </c>
      <c r="K2984" s="10" t="s">
        <v>10140</v>
      </c>
      <c r="L2984" s="10"/>
      <c r="M2984" s="10" t="s">
        <v>59</v>
      </c>
      <c r="N2984" s="10">
        <f>VLOOKUP(M2984,[1]Array!$I$8:$J$14,2,FALSE)</f>
        <v>7</v>
      </c>
      <c r="O2984" s="10">
        <v>3724</v>
      </c>
      <c r="P2984" s="15">
        <v>45614</v>
      </c>
      <c r="Q2984" s="10" t="s">
        <v>872</v>
      </c>
      <c r="R2984" s="10" t="s">
        <v>10141</v>
      </c>
      <c r="S2984" s="10" t="s">
        <v>10142</v>
      </c>
      <c r="T2984" s="10">
        <v>0.91</v>
      </c>
      <c r="U2984" s="10">
        <v>0</v>
      </c>
      <c r="V2984" s="16">
        <v>0</v>
      </c>
      <c r="W2984" s="16">
        <v>8898</v>
      </c>
      <c r="X2984" s="16" t="str">
        <f>VLOOKUP(W2984,[1]Array!$C$8:$D$15,2,TRUE)</f>
        <v>02  $5,000 - $9,999</v>
      </c>
      <c r="Y2984" s="14">
        <f t="shared" si="417"/>
        <v>0</v>
      </c>
      <c r="Z2984" s="14">
        <f t="shared" si="418"/>
        <v>0</v>
      </c>
      <c r="AA2984" s="14">
        <f t="shared" si="419"/>
        <v>1</v>
      </c>
      <c r="AB2984" s="14">
        <f t="shared" si="420"/>
        <v>0</v>
      </c>
      <c r="AC2984" s="14">
        <f t="shared" si="421"/>
        <v>1.7662822319709393E-2</v>
      </c>
      <c r="AD2984" s="14">
        <f>(Y2984*'[1]Scoring Model'!$K$17+'Working Data - V3'!Z2984*'[1]Scoring Model'!$K$7+'Working Data - V3'!AA2984*'[1]Scoring Model'!$K$9+'Working Data - V3'!AB2984*'[1]Scoring Model'!$K$10+AC2984*'[1]Scoring Model'!$K$11)</f>
        <v>0.20353256446394188</v>
      </c>
      <c r="AE2984" s="14">
        <f t="shared" si="422"/>
        <v>4</v>
      </c>
      <c r="AF2984" s="17" t="str">
        <f>VLOOKUP(AE2984,'[1]Scoring Model'!$C$18:$D$27,2,FALSE)</f>
        <v>01  Low</v>
      </c>
      <c r="AG2984" s="10" t="s">
        <v>815</v>
      </c>
      <c r="AH2984" s="10" t="s">
        <v>54</v>
      </c>
      <c r="AI2984" s="16">
        <v>487129</v>
      </c>
      <c r="AJ2984" s="18">
        <v>0</v>
      </c>
    </row>
    <row r="2985" spans="2:36" ht="15" customHeight="1" x14ac:dyDescent="0.25">
      <c r="B2985" s="10" t="s">
        <v>98</v>
      </c>
      <c r="C2985" s="10" t="s">
        <v>166</v>
      </c>
      <c r="D2985" s="10" t="s">
        <v>10143</v>
      </c>
      <c r="E2985" s="10" t="str">
        <f t="shared" si="414"/>
        <v>WCV0032329</v>
      </c>
      <c r="F2985" s="11">
        <f>VLOOKUP(E2985,'[1]Policy Number &amp; Loss Info'!$H$4:$K$8916,2,FALSE)</f>
        <v>37322.199999999997</v>
      </c>
      <c r="G2985" s="11">
        <f>VLOOKUP(E2985,'[1]Policy Number &amp; Loss Info'!$H$4:$K$8916,4,FALSE)</f>
        <v>26503.71</v>
      </c>
      <c r="H2985" s="12">
        <f>VLOOKUP(E2985,'[1]Policy Number &amp; Loss Info'!$H$4:$K$8916,3,FALSE)</f>
        <v>3</v>
      </c>
      <c r="I2985" s="13">
        <f t="shared" si="415"/>
        <v>0.7101325752501193</v>
      </c>
      <c r="J2985" s="14">
        <f t="shared" si="416"/>
        <v>8.0381113653535969</v>
      </c>
      <c r="K2985" s="10" t="s">
        <v>10144</v>
      </c>
      <c r="L2985" s="10"/>
      <c r="M2985" s="10" t="s">
        <v>49</v>
      </c>
      <c r="N2985" s="10">
        <f>VLOOKUP(M2985,[1]Array!$I$8:$J$14,2,FALSE)</f>
        <v>4</v>
      </c>
      <c r="O2985" s="10">
        <v>8288</v>
      </c>
      <c r="P2985" s="15">
        <v>45597</v>
      </c>
      <c r="Q2985" s="10" t="s">
        <v>102</v>
      </c>
      <c r="R2985" s="10" t="s">
        <v>10145</v>
      </c>
      <c r="S2985" s="10" t="s">
        <v>10146</v>
      </c>
      <c r="T2985" s="10">
        <v>0.92</v>
      </c>
      <c r="U2985" s="10">
        <v>0</v>
      </c>
      <c r="V2985" s="16">
        <v>0</v>
      </c>
      <c r="W2985" s="16">
        <v>21026</v>
      </c>
      <c r="X2985" s="16" t="str">
        <f>VLOOKUP(W2985,[1]Array!$C$8:$D$15,2,TRUE)</f>
        <v>04  $15,000 - $24,999</v>
      </c>
      <c r="Y2985" s="14">
        <f t="shared" si="417"/>
        <v>0.35506628762505965</v>
      </c>
      <c r="Z2985" s="14">
        <f t="shared" si="418"/>
        <v>5.5322301472046129E-2</v>
      </c>
      <c r="AA2985" s="14">
        <f t="shared" si="419"/>
        <v>0.5</v>
      </c>
      <c r="AB2985" s="14">
        <f t="shared" si="420"/>
        <v>0</v>
      </c>
      <c r="AC2985" s="14">
        <f t="shared" si="421"/>
        <v>4.1737300752327448E-2</v>
      </c>
      <c r="AD2985" s="14">
        <f>(Y2985*'[1]Scoring Model'!$K$17+'Working Data - V3'!Z2985*'[1]Scoring Model'!$K$7+'Working Data - V3'!AA2985*'[1]Scoring Model'!$K$9+'Working Data - V3'!AB2985*'[1]Scoring Model'!$K$10+AC2985*'[1]Scoring Model'!$K$11)</f>
        <v>0.22593180673239263</v>
      </c>
      <c r="AE2985" s="14">
        <f t="shared" si="422"/>
        <v>5</v>
      </c>
      <c r="AF2985" s="17" t="str">
        <f>VLOOKUP(AE2985,'[1]Scoring Model'!$C$18:$D$27,2,FALSE)</f>
        <v>02  Moderate</v>
      </c>
      <c r="AG2985" s="10" t="s">
        <v>171</v>
      </c>
      <c r="AH2985" s="10" t="s">
        <v>172</v>
      </c>
      <c r="AI2985" s="16">
        <v>358052</v>
      </c>
      <c r="AJ2985" s="18">
        <v>0</v>
      </c>
    </row>
    <row r="2986" spans="2:36" ht="15" customHeight="1" x14ac:dyDescent="0.25">
      <c r="B2986" s="10" t="s">
        <v>98</v>
      </c>
      <c r="C2986" s="10" t="s">
        <v>849</v>
      </c>
      <c r="D2986" s="10" t="s">
        <v>10147</v>
      </c>
      <c r="E2986" s="10" t="str">
        <f t="shared" si="414"/>
        <v>WCV0031147</v>
      </c>
      <c r="F2986" s="11">
        <f>VLOOKUP(E2986,'[1]Policy Number &amp; Loss Info'!$H$4:$K$8916,2,FALSE)</f>
        <v>7058.77</v>
      </c>
      <c r="G2986" s="11">
        <f>VLOOKUP(E2986,'[1]Policy Number &amp; Loss Info'!$H$4:$K$8916,4,FALSE)</f>
        <v>0</v>
      </c>
      <c r="H2986" s="12">
        <f>VLOOKUP(E2986,'[1]Policy Number &amp; Loss Info'!$H$4:$K$8916,3,FALSE)</f>
        <v>0</v>
      </c>
      <c r="I2986" s="13">
        <f t="shared" si="415"/>
        <v>0</v>
      </c>
      <c r="J2986" s="14">
        <f t="shared" si="416"/>
        <v>0</v>
      </c>
      <c r="K2986" s="10" t="s">
        <v>10148</v>
      </c>
      <c r="L2986" s="10"/>
      <c r="M2986" s="10" t="s">
        <v>49</v>
      </c>
      <c r="N2986" s="10">
        <f>VLOOKUP(M2986,[1]Array!$I$8:$J$14,2,FALSE)</f>
        <v>4</v>
      </c>
      <c r="O2986" s="10">
        <v>4720</v>
      </c>
      <c r="P2986" s="15">
        <v>45605</v>
      </c>
      <c r="Q2986" s="10" t="s">
        <v>102</v>
      </c>
      <c r="R2986" s="10" t="s">
        <v>1228</v>
      </c>
      <c r="S2986" s="10" t="s">
        <v>8252</v>
      </c>
      <c r="T2986" s="10">
        <v>1</v>
      </c>
      <c r="U2986" s="10">
        <v>0</v>
      </c>
      <c r="V2986" s="16">
        <v>0</v>
      </c>
      <c r="W2986" s="16">
        <v>3295</v>
      </c>
      <c r="X2986" s="16" t="str">
        <f>VLOOKUP(W2986,[1]Array!$C$8:$D$15,2,TRUE)</f>
        <v>01  $0 - $4,999</v>
      </c>
      <c r="Y2986" s="14">
        <f t="shared" si="417"/>
        <v>0</v>
      </c>
      <c r="Z2986" s="14">
        <f t="shared" si="418"/>
        <v>0</v>
      </c>
      <c r="AA2986" s="14">
        <f t="shared" si="419"/>
        <v>0.5</v>
      </c>
      <c r="AB2986" s="14">
        <f t="shared" si="420"/>
        <v>0</v>
      </c>
      <c r="AC2986" s="14">
        <f t="shared" si="421"/>
        <v>6.5406832483077592E-3</v>
      </c>
      <c r="AD2986" s="14">
        <f>(Y2986*'[1]Scoring Model'!$K$17+'Working Data - V3'!Z2986*'[1]Scoring Model'!$K$7+'Working Data - V3'!AA2986*'[1]Scoring Model'!$K$9+'Working Data - V3'!AB2986*'[1]Scoring Model'!$K$10+AC2986*'[1]Scoring Model'!$K$11)</f>
        <v>0.10130813664966155</v>
      </c>
      <c r="AE2986" s="14">
        <f t="shared" si="422"/>
        <v>3</v>
      </c>
      <c r="AF2986" s="17" t="str">
        <f>VLOOKUP(AE2986,'[1]Scoring Model'!$C$18:$D$27,2,FALSE)</f>
        <v>01  Low</v>
      </c>
      <c r="AG2986" s="10" t="s">
        <v>10149</v>
      </c>
      <c r="AH2986" s="10" t="s">
        <v>1243</v>
      </c>
      <c r="AI2986" s="16">
        <v>148000</v>
      </c>
      <c r="AJ2986" s="18">
        <v>0</v>
      </c>
    </row>
    <row r="2987" spans="2:36" ht="15" customHeight="1" x14ac:dyDescent="0.25">
      <c r="B2987" s="10" t="s">
        <v>98</v>
      </c>
      <c r="C2987" s="10" t="s">
        <v>36</v>
      </c>
      <c r="D2987" s="10" t="s">
        <v>10150</v>
      </c>
      <c r="E2987" s="10" t="str">
        <f t="shared" si="414"/>
        <v>WCV0095460</v>
      </c>
      <c r="F2987" s="11">
        <f>VLOOKUP(E2987,'[1]Policy Number &amp; Loss Info'!$H$4:$K$8916,2,FALSE)</f>
        <v>32864.130000000005</v>
      </c>
      <c r="G2987" s="11">
        <f>VLOOKUP(E2987,'[1]Policy Number &amp; Loss Info'!$H$4:$K$8916,4,FALSE)</f>
        <v>0</v>
      </c>
      <c r="H2987" s="12">
        <f>VLOOKUP(E2987,'[1]Policy Number &amp; Loss Info'!$H$4:$K$8916,3,FALSE)</f>
        <v>0</v>
      </c>
      <c r="I2987" s="13">
        <f t="shared" si="415"/>
        <v>0</v>
      </c>
      <c r="J2987" s="14">
        <f t="shared" si="416"/>
        <v>0</v>
      </c>
      <c r="K2987" s="10" t="s">
        <v>10151</v>
      </c>
      <c r="L2987" s="10"/>
      <c r="M2987" s="10" t="s">
        <v>59</v>
      </c>
      <c r="N2987" s="10">
        <f>VLOOKUP(M2987,[1]Array!$I$8:$J$14,2,FALSE)</f>
        <v>7</v>
      </c>
      <c r="O2987" s="10">
        <v>5645</v>
      </c>
      <c r="P2987" s="15">
        <v>45625</v>
      </c>
      <c r="Q2987" s="10" t="s">
        <v>102</v>
      </c>
      <c r="R2987" s="10" t="s">
        <v>1786</v>
      </c>
      <c r="S2987" s="10" t="s">
        <v>1787</v>
      </c>
      <c r="T2987" s="10">
        <v>0.9</v>
      </c>
      <c r="U2987" s="10">
        <v>0</v>
      </c>
      <c r="V2987" s="16">
        <v>0</v>
      </c>
      <c r="W2987" s="16">
        <v>12498</v>
      </c>
      <c r="X2987" s="16" t="str">
        <f>VLOOKUP(W2987,[1]Array!$C$8:$D$15,2,TRUE)</f>
        <v>03  $10,000 - $14,999</v>
      </c>
      <c r="Y2987" s="14">
        <f t="shared" si="417"/>
        <v>0</v>
      </c>
      <c r="Z2987" s="14">
        <f t="shared" si="418"/>
        <v>0</v>
      </c>
      <c r="AA2987" s="14">
        <f t="shared" si="419"/>
        <v>1</v>
      </c>
      <c r="AB2987" s="14">
        <f t="shared" si="420"/>
        <v>0</v>
      </c>
      <c r="AC2987" s="14">
        <f t="shared" si="421"/>
        <v>2.4808940587966732E-2</v>
      </c>
      <c r="AD2987" s="14">
        <f>(Y2987*'[1]Scoring Model'!$K$17+'Working Data - V3'!Z2987*'[1]Scoring Model'!$K$7+'Working Data - V3'!AA2987*'[1]Scoring Model'!$K$9+'Working Data - V3'!AB2987*'[1]Scoring Model'!$K$10+AC2987*'[1]Scoring Model'!$K$11)</f>
        <v>0.20496178811759336</v>
      </c>
      <c r="AE2987" s="14">
        <f t="shared" si="422"/>
        <v>4</v>
      </c>
      <c r="AF2987" s="17" t="str">
        <f>VLOOKUP(AE2987,'[1]Scoring Model'!$C$18:$D$27,2,FALSE)</f>
        <v>01  Low</v>
      </c>
      <c r="AG2987" s="10" t="s">
        <v>10152</v>
      </c>
      <c r="AH2987" s="10" t="s">
        <v>2515</v>
      </c>
      <c r="AI2987" s="16">
        <v>181076</v>
      </c>
      <c r="AJ2987" s="18">
        <v>0</v>
      </c>
    </row>
    <row r="2988" spans="2:36" ht="15" customHeight="1" x14ac:dyDescent="0.25">
      <c r="B2988" s="10" t="s">
        <v>98</v>
      </c>
      <c r="C2988" s="10" t="s">
        <v>46</v>
      </c>
      <c r="D2988" s="10" t="s">
        <v>10153</v>
      </c>
      <c r="E2988" s="10" t="str">
        <f t="shared" si="414"/>
        <v>WCV0095457</v>
      </c>
      <c r="F2988" s="11">
        <f>VLOOKUP(E2988,'[1]Policy Number &amp; Loss Info'!$H$4:$K$8916,2,FALSE)</f>
        <v>18534.080000000002</v>
      </c>
      <c r="G2988" s="11">
        <f>VLOOKUP(E2988,'[1]Policy Number &amp; Loss Info'!$H$4:$K$8916,4,FALSE)</f>
        <v>0</v>
      </c>
      <c r="H2988" s="12">
        <f>VLOOKUP(E2988,'[1]Policy Number &amp; Loss Info'!$H$4:$K$8916,3,FALSE)</f>
        <v>0</v>
      </c>
      <c r="I2988" s="13">
        <f t="shared" si="415"/>
        <v>0</v>
      </c>
      <c r="J2988" s="14">
        <f t="shared" si="416"/>
        <v>0</v>
      </c>
      <c r="K2988" s="10" t="s">
        <v>10154</v>
      </c>
      <c r="L2988" s="10"/>
      <c r="M2988" s="10" t="s">
        <v>67</v>
      </c>
      <c r="N2988" s="10">
        <f>VLOOKUP(M2988,[1]Array!$I$8:$J$14,2,FALSE)</f>
        <v>6</v>
      </c>
      <c r="O2988" s="10">
        <v>9402</v>
      </c>
      <c r="P2988" s="15">
        <v>45615</v>
      </c>
      <c r="Q2988" s="10" t="s">
        <v>109</v>
      </c>
      <c r="R2988" s="10" t="s">
        <v>4282</v>
      </c>
      <c r="S2988" s="10" t="s">
        <v>4283</v>
      </c>
      <c r="T2988" s="10">
        <v>0.95</v>
      </c>
      <c r="U2988" s="10">
        <v>0</v>
      </c>
      <c r="V2988" s="16">
        <v>0</v>
      </c>
      <c r="W2988" s="16">
        <v>6450</v>
      </c>
      <c r="X2988" s="16" t="str">
        <f>VLOOKUP(W2988,[1]Array!$C$8:$D$15,2,TRUE)</f>
        <v>02  $5,000 - $9,999</v>
      </c>
      <c r="Y2988" s="14">
        <f t="shared" si="417"/>
        <v>0</v>
      </c>
      <c r="Z2988" s="14">
        <f t="shared" si="418"/>
        <v>0</v>
      </c>
      <c r="AA2988" s="14">
        <f t="shared" si="419"/>
        <v>0.83333333333333337</v>
      </c>
      <c r="AB2988" s="14">
        <f t="shared" si="420"/>
        <v>0</v>
      </c>
      <c r="AC2988" s="14">
        <f t="shared" si="421"/>
        <v>1.2803461897294401E-2</v>
      </c>
      <c r="AD2988" s="14">
        <f>(Y2988*'[1]Scoring Model'!$K$17+'Working Data - V3'!Z2988*'[1]Scoring Model'!$K$7+'Working Data - V3'!AA2988*'[1]Scoring Model'!$K$9+'Working Data - V3'!AB2988*'[1]Scoring Model'!$K$10+AC2988*'[1]Scoring Model'!$K$11)</f>
        <v>0.16922735904612557</v>
      </c>
      <c r="AE2988" s="14">
        <f t="shared" si="422"/>
        <v>4</v>
      </c>
      <c r="AF2988" s="17" t="str">
        <f>VLOOKUP(AE2988,'[1]Scoring Model'!$C$18:$D$27,2,FALSE)</f>
        <v>01  Low</v>
      </c>
      <c r="AG2988" s="10" t="s">
        <v>3836</v>
      </c>
      <c r="AH2988" s="10" t="s">
        <v>4284</v>
      </c>
      <c r="AI2988" s="16">
        <v>184241</v>
      </c>
      <c r="AJ2988" s="18">
        <v>0</v>
      </c>
    </row>
    <row r="2989" spans="2:36" ht="15" customHeight="1" x14ac:dyDescent="0.25">
      <c r="B2989" s="10" t="s">
        <v>98</v>
      </c>
      <c r="C2989" s="10" t="s">
        <v>78</v>
      </c>
      <c r="D2989" s="10" t="s">
        <v>10155</v>
      </c>
      <c r="E2989" s="10" t="str">
        <f t="shared" si="414"/>
        <v>WCV0095443</v>
      </c>
      <c r="F2989" s="11">
        <f>VLOOKUP(E2989,'[1]Policy Number &amp; Loss Info'!$H$4:$K$8916,2,FALSE)</f>
        <v>8884.2000000000007</v>
      </c>
      <c r="G2989" s="11">
        <f>VLOOKUP(E2989,'[1]Policy Number &amp; Loss Info'!$H$4:$K$8916,4,FALSE)</f>
        <v>0</v>
      </c>
      <c r="H2989" s="12">
        <f>VLOOKUP(E2989,'[1]Policy Number &amp; Loss Info'!$H$4:$K$8916,3,FALSE)</f>
        <v>0</v>
      </c>
      <c r="I2989" s="13">
        <f t="shared" si="415"/>
        <v>0</v>
      </c>
      <c r="J2989" s="14">
        <f t="shared" si="416"/>
        <v>0</v>
      </c>
      <c r="K2989" s="10" t="s">
        <v>10156</v>
      </c>
      <c r="L2989" s="10"/>
      <c r="M2989" s="10" t="s">
        <v>67</v>
      </c>
      <c r="N2989" s="10">
        <f>VLOOKUP(M2989,[1]Array!$I$8:$J$14,2,FALSE)</f>
        <v>6</v>
      </c>
      <c r="O2989" s="10">
        <v>7219</v>
      </c>
      <c r="P2989" s="15">
        <v>45605</v>
      </c>
      <c r="Q2989" s="10" t="s">
        <v>109</v>
      </c>
      <c r="R2989" s="10" t="s">
        <v>10157</v>
      </c>
      <c r="S2989" s="10" t="s">
        <v>10158</v>
      </c>
      <c r="T2989" s="10">
        <v>0.96</v>
      </c>
      <c r="U2989" s="10">
        <v>0</v>
      </c>
      <c r="V2989" s="16">
        <v>0</v>
      </c>
      <c r="W2989" s="16">
        <v>3577</v>
      </c>
      <c r="X2989" s="16" t="str">
        <f>VLOOKUP(W2989,[1]Array!$C$8:$D$15,2,TRUE)</f>
        <v>01  $0 - $4,999</v>
      </c>
      <c r="Y2989" s="14">
        <f t="shared" si="417"/>
        <v>0</v>
      </c>
      <c r="Z2989" s="14">
        <f t="shared" si="418"/>
        <v>0</v>
      </c>
      <c r="AA2989" s="14">
        <f t="shared" si="419"/>
        <v>0.83333333333333337</v>
      </c>
      <c r="AB2989" s="14">
        <f t="shared" si="420"/>
        <v>0</v>
      </c>
      <c r="AC2989" s="14">
        <f t="shared" si="421"/>
        <v>7.1004625126545847E-3</v>
      </c>
      <c r="AD2989" s="14">
        <f>(Y2989*'[1]Scoring Model'!$K$17+'Working Data - V3'!Z2989*'[1]Scoring Model'!$K$7+'Working Data - V3'!AA2989*'[1]Scoring Model'!$K$9+'Working Data - V3'!AB2989*'[1]Scoring Model'!$K$10+AC2989*'[1]Scoring Model'!$K$11)</f>
        <v>0.1680867591691976</v>
      </c>
      <c r="AE2989" s="14">
        <f t="shared" si="422"/>
        <v>4</v>
      </c>
      <c r="AF2989" s="17" t="str">
        <f>VLOOKUP(AE2989,'[1]Scoring Model'!$C$18:$D$27,2,FALSE)</f>
        <v>01  Low</v>
      </c>
      <c r="AG2989" s="10" t="s">
        <v>490</v>
      </c>
      <c r="AH2989" s="10" t="s">
        <v>491</v>
      </c>
      <c r="AI2989" s="16">
        <v>48200</v>
      </c>
      <c r="AJ2989" s="18">
        <v>0</v>
      </c>
    </row>
    <row r="2990" spans="2:36" ht="15" customHeight="1" x14ac:dyDescent="0.25">
      <c r="B2990" s="10" t="s">
        <v>35</v>
      </c>
      <c r="C2990" s="10" t="s">
        <v>36</v>
      </c>
      <c r="D2990" s="10" t="s">
        <v>10159</v>
      </c>
      <c r="E2990" s="10" t="str">
        <f t="shared" si="414"/>
        <v>WCV0095434</v>
      </c>
      <c r="F2990" s="11">
        <f>VLOOKUP(E2990,'[1]Policy Number &amp; Loss Info'!$H$4:$K$8916,2,FALSE)</f>
        <v>12516.72</v>
      </c>
      <c r="G2990" s="11">
        <f>VLOOKUP(E2990,'[1]Policy Number &amp; Loss Info'!$H$4:$K$8916,4,FALSE)</f>
        <v>0</v>
      </c>
      <c r="H2990" s="12">
        <f>VLOOKUP(E2990,'[1]Policy Number &amp; Loss Info'!$H$4:$K$8916,3,FALSE)</f>
        <v>0</v>
      </c>
      <c r="I2990" s="13">
        <f t="shared" si="415"/>
        <v>0</v>
      </c>
      <c r="J2990" s="14">
        <f t="shared" si="416"/>
        <v>0</v>
      </c>
      <c r="K2990" s="10" t="s">
        <v>10160</v>
      </c>
      <c r="L2990" s="10"/>
      <c r="M2990" s="10" t="s">
        <v>101</v>
      </c>
      <c r="N2990" s="10">
        <f>VLOOKUP(M2990,[1]Array!$I$8:$J$14,2,FALSE)</f>
        <v>5</v>
      </c>
      <c r="O2990" s="10">
        <v>8393</v>
      </c>
      <c r="P2990" s="15">
        <v>45601</v>
      </c>
      <c r="Q2990" s="10" t="s">
        <v>60</v>
      </c>
      <c r="R2990" s="10" t="s">
        <v>133</v>
      </c>
      <c r="S2990" s="10" t="s">
        <v>134</v>
      </c>
      <c r="T2990" s="10">
        <v>0.96</v>
      </c>
      <c r="U2990" s="10">
        <v>0</v>
      </c>
      <c r="V2990" s="16">
        <v>0</v>
      </c>
      <c r="W2990" s="16">
        <v>4281</v>
      </c>
      <c r="X2990" s="16" t="str">
        <f>VLOOKUP(W2990,[1]Array!$C$8:$D$15,2,TRUE)</f>
        <v>01  $0 - $4,999</v>
      </c>
      <c r="Y2990" s="14">
        <f t="shared" si="417"/>
        <v>0</v>
      </c>
      <c r="Z2990" s="14">
        <f t="shared" si="418"/>
        <v>0</v>
      </c>
      <c r="AA2990" s="14">
        <f t="shared" si="419"/>
        <v>0.66666666666666663</v>
      </c>
      <c r="AB2990" s="14">
        <f t="shared" si="420"/>
        <v>0</v>
      </c>
      <c r="AC2990" s="14">
        <f t="shared" si="421"/>
        <v>8.4979256406693526E-3</v>
      </c>
      <c r="AD2990" s="14">
        <f>(Y2990*'[1]Scoring Model'!$K$17+'Working Data - V3'!Z2990*'[1]Scoring Model'!$K$7+'Working Data - V3'!AA2990*'[1]Scoring Model'!$K$9+'Working Data - V3'!AB2990*'[1]Scoring Model'!$K$10+AC2990*'[1]Scoring Model'!$K$11)</f>
        <v>0.1350329184614672</v>
      </c>
      <c r="AE2990" s="14">
        <f t="shared" si="422"/>
        <v>3</v>
      </c>
      <c r="AF2990" s="17" t="str">
        <f>VLOOKUP(AE2990,'[1]Scoring Model'!$C$18:$D$27,2,FALSE)</f>
        <v>01  Low</v>
      </c>
      <c r="AG2990" s="10" t="s">
        <v>1524</v>
      </c>
      <c r="AH2990" s="10" t="s">
        <v>2571</v>
      </c>
      <c r="AI2990" s="16">
        <v>446815</v>
      </c>
      <c r="AJ2990" s="18">
        <v>0</v>
      </c>
    </row>
    <row r="2991" spans="2:36" ht="15" customHeight="1" x14ac:dyDescent="0.25">
      <c r="B2991" s="10" t="s">
        <v>98</v>
      </c>
      <c r="C2991" s="10" t="s">
        <v>46</v>
      </c>
      <c r="D2991" s="10" t="s">
        <v>10161</v>
      </c>
      <c r="E2991" s="10" t="str">
        <f t="shared" si="414"/>
        <v>WCV0095416</v>
      </c>
      <c r="F2991" s="11">
        <f>VLOOKUP(E2991,'[1]Policy Number &amp; Loss Info'!$H$4:$K$8916,2,FALSE)</f>
        <v>18485.73</v>
      </c>
      <c r="G2991" s="11">
        <f>VLOOKUP(E2991,'[1]Policy Number &amp; Loss Info'!$H$4:$K$8916,4,FALSE)</f>
        <v>0</v>
      </c>
      <c r="H2991" s="12">
        <f>VLOOKUP(E2991,'[1]Policy Number &amp; Loss Info'!$H$4:$K$8916,3,FALSE)</f>
        <v>0</v>
      </c>
      <c r="I2991" s="13">
        <f t="shared" si="415"/>
        <v>0</v>
      </c>
      <c r="J2991" s="14">
        <f t="shared" si="416"/>
        <v>0</v>
      </c>
      <c r="K2991" s="10" t="s">
        <v>10162</v>
      </c>
      <c r="L2991" s="10"/>
      <c r="M2991" s="10" t="s">
        <v>101</v>
      </c>
      <c r="N2991" s="10">
        <f>VLOOKUP(M2991,[1]Array!$I$8:$J$14,2,FALSE)</f>
        <v>5</v>
      </c>
      <c r="O2991" s="10">
        <v>5348</v>
      </c>
      <c r="P2991" s="15">
        <v>45597</v>
      </c>
      <c r="Q2991" s="10" t="s">
        <v>794</v>
      </c>
      <c r="R2991" s="10" t="s">
        <v>3375</v>
      </c>
      <c r="S2991" s="10" t="s">
        <v>9263</v>
      </c>
      <c r="T2991" s="10">
        <v>0.93</v>
      </c>
      <c r="U2991" s="10">
        <v>0</v>
      </c>
      <c r="V2991" s="16">
        <v>0</v>
      </c>
      <c r="W2991" s="16">
        <v>5306</v>
      </c>
      <c r="X2991" s="16" t="str">
        <f>VLOOKUP(W2991,[1]Array!$C$8:$D$15,2,TRUE)</f>
        <v>02  $5,000 - $9,999</v>
      </c>
      <c r="Y2991" s="14">
        <f t="shared" si="417"/>
        <v>0</v>
      </c>
      <c r="Z2991" s="14">
        <f t="shared" si="418"/>
        <v>0</v>
      </c>
      <c r="AA2991" s="14">
        <f t="shared" si="419"/>
        <v>0.66666666666666663</v>
      </c>
      <c r="AB2991" s="14">
        <f t="shared" si="420"/>
        <v>0</v>
      </c>
      <c r="AC2991" s="14">
        <f t="shared" si="421"/>
        <v>1.0532584314270401E-2</v>
      </c>
      <c r="AD2991" s="14">
        <f>(Y2991*'[1]Scoring Model'!$K$17+'Working Data - V3'!Z2991*'[1]Scoring Model'!$K$7+'Working Data - V3'!AA2991*'[1]Scoring Model'!$K$9+'Working Data - V3'!AB2991*'[1]Scoring Model'!$K$10+AC2991*'[1]Scoring Model'!$K$11)</f>
        <v>0.1354398501961874</v>
      </c>
      <c r="AE2991" s="14">
        <f t="shared" si="422"/>
        <v>3</v>
      </c>
      <c r="AF2991" s="17" t="str">
        <f>VLOOKUP(AE2991,'[1]Scoring Model'!$C$18:$D$27,2,FALSE)</f>
        <v>01  Low</v>
      </c>
      <c r="AG2991" s="10" t="s">
        <v>10163</v>
      </c>
      <c r="AH2991" s="10" t="s">
        <v>10164</v>
      </c>
      <c r="AI2991" s="16">
        <v>482227</v>
      </c>
      <c r="AJ2991" s="18">
        <v>0</v>
      </c>
    </row>
    <row r="2992" spans="2:36" ht="15" customHeight="1" x14ac:dyDescent="0.25">
      <c r="B2992" s="10" t="s">
        <v>98</v>
      </c>
      <c r="C2992" s="10" t="s">
        <v>166</v>
      </c>
      <c r="D2992" s="10" t="s">
        <v>10165</v>
      </c>
      <c r="E2992" s="10" t="str">
        <f t="shared" si="414"/>
        <v>WCV0095411</v>
      </c>
      <c r="F2992" s="11">
        <f>VLOOKUP(E2992,'[1]Policy Number &amp; Loss Info'!$H$4:$K$8916,2,FALSE)</f>
        <v>17790.64</v>
      </c>
      <c r="G2992" s="11">
        <f>VLOOKUP(E2992,'[1]Policy Number &amp; Loss Info'!$H$4:$K$8916,4,FALSE)</f>
        <v>0</v>
      </c>
      <c r="H2992" s="12">
        <f>VLOOKUP(E2992,'[1]Policy Number &amp; Loss Info'!$H$4:$K$8916,3,FALSE)</f>
        <v>0</v>
      </c>
      <c r="I2992" s="13">
        <f t="shared" si="415"/>
        <v>0</v>
      </c>
      <c r="J2992" s="14">
        <f t="shared" si="416"/>
        <v>0</v>
      </c>
      <c r="K2992" s="10" t="s">
        <v>10166</v>
      </c>
      <c r="L2992" s="10"/>
      <c r="M2992" s="10" t="s">
        <v>49</v>
      </c>
      <c r="N2992" s="10">
        <f>VLOOKUP(M2992,[1]Array!$I$8:$J$14,2,FALSE)</f>
        <v>4</v>
      </c>
      <c r="O2992" s="10">
        <v>4558</v>
      </c>
      <c r="P2992" s="15">
        <v>45600</v>
      </c>
      <c r="Q2992" s="10" t="s">
        <v>109</v>
      </c>
      <c r="R2992" s="10" t="s">
        <v>10167</v>
      </c>
      <c r="S2992" s="10" t="s">
        <v>10168</v>
      </c>
      <c r="T2992" s="10">
        <v>0.92</v>
      </c>
      <c r="U2992" s="10">
        <v>2</v>
      </c>
      <c r="V2992" s="16">
        <v>0</v>
      </c>
      <c r="W2992" s="16">
        <v>5878</v>
      </c>
      <c r="X2992" s="16" t="str">
        <f>VLOOKUP(W2992,[1]Array!$C$8:$D$15,2,TRUE)</f>
        <v>02  $5,000 - $9,999</v>
      </c>
      <c r="Y2992" s="14">
        <f t="shared" si="417"/>
        <v>0</v>
      </c>
      <c r="Z2992" s="14">
        <f t="shared" si="418"/>
        <v>0</v>
      </c>
      <c r="AA2992" s="14">
        <f t="shared" si="419"/>
        <v>0.5</v>
      </c>
      <c r="AB2992" s="14">
        <f t="shared" si="420"/>
        <v>0</v>
      </c>
      <c r="AC2992" s="14">
        <f t="shared" si="421"/>
        <v>1.1668023105782402E-2</v>
      </c>
      <c r="AD2992" s="14">
        <f>(Y2992*'[1]Scoring Model'!$K$17+'Working Data - V3'!Z2992*'[1]Scoring Model'!$K$7+'Working Data - V3'!AA2992*'[1]Scoring Model'!$K$9+'Working Data - V3'!AB2992*'[1]Scoring Model'!$K$10+AC2992*'[1]Scoring Model'!$K$11)</f>
        <v>0.10233360462115648</v>
      </c>
      <c r="AE2992" s="14">
        <f t="shared" si="422"/>
        <v>3</v>
      </c>
      <c r="AF2992" s="17" t="str">
        <f>VLOOKUP(AE2992,'[1]Scoring Model'!$C$18:$D$27,2,FALSE)</f>
        <v>01  Low</v>
      </c>
      <c r="AG2992" s="10" t="s">
        <v>10169</v>
      </c>
      <c r="AH2992" s="10" t="s">
        <v>185</v>
      </c>
      <c r="AI2992" s="16">
        <v>551000</v>
      </c>
      <c r="AJ2992" s="18">
        <v>0</v>
      </c>
    </row>
    <row r="2993" spans="2:36" ht="15" customHeight="1" x14ac:dyDescent="0.25">
      <c r="B2993" s="10" t="s">
        <v>55</v>
      </c>
      <c r="C2993" s="10" t="s">
        <v>56</v>
      </c>
      <c r="D2993" s="10" t="s">
        <v>10170</v>
      </c>
      <c r="E2993" s="10" t="str">
        <f t="shared" si="414"/>
        <v>WCV0094714</v>
      </c>
      <c r="F2993" s="11">
        <f>VLOOKUP(E2993,'[1]Policy Number &amp; Loss Info'!$H$4:$K$8916,2,FALSE)</f>
        <v>25904.14</v>
      </c>
      <c r="G2993" s="11">
        <f>VLOOKUP(E2993,'[1]Policy Number &amp; Loss Info'!$H$4:$K$8916,4,FALSE)</f>
        <v>23894.01</v>
      </c>
      <c r="H2993" s="12">
        <f>VLOOKUP(E2993,'[1]Policy Number &amp; Loss Info'!$H$4:$K$8916,3,FALSE)</f>
        <v>1</v>
      </c>
      <c r="I2993" s="13">
        <f t="shared" si="415"/>
        <v>0.92240120691132765</v>
      </c>
      <c r="J2993" s="14">
        <f t="shared" si="416"/>
        <v>3.8603867953153439</v>
      </c>
      <c r="K2993" s="10" t="s">
        <v>10171</v>
      </c>
      <c r="L2993" s="10"/>
      <c r="M2993" s="10" t="s">
        <v>67</v>
      </c>
      <c r="N2993" s="10">
        <f>VLOOKUP(M2993,[1]Array!$I$8:$J$14,2,FALSE)</f>
        <v>6</v>
      </c>
      <c r="O2993" s="10">
        <v>7219</v>
      </c>
      <c r="P2993" s="15">
        <v>45621</v>
      </c>
      <c r="Q2993" s="10" t="s">
        <v>60</v>
      </c>
      <c r="R2993" s="10" t="s">
        <v>10172</v>
      </c>
      <c r="S2993" s="10" t="s">
        <v>10173</v>
      </c>
      <c r="T2993" s="10">
        <v>1</v>
      </c>
      <c r="U2993" s="10">
        <v>0</v>
      </c>
      <c r="V2993" s="16">
        <v>0</v>
      </c>
      <c r="W2993" s="16">
        <v>8095</v>
      </c>
      <c r="X2993" s="16" t="str">
        <f>VLOOKUP(W2993,[1]Array!$C$8:$D$15,2,TRUE)</f>
        <v>02  $5,000 - $9,999</v>
      </c>
      <c r="Y2993" s="14">
        <f t="shared" si="417"/>
        <v>0.46120060345566383</v>
      </c>
      <c r="Z2993" s="14">
        <f t="shared" si="418"/>
        <v>2.6569112118757853E-2</v>
      </c>
      <c r="AA2993" s="14">
        <f t="shared" si="419"/>
        <v>0.83333333333333337</v>
      </c>
      <c r="AB2993" s="14">
        <f t="shared" si="420"/>
        <v>0</v>
      </c>
      <c r="AC2993" s="14">
        <f t="shared" si="421"/>
        <v>1.6068840939317545E-2</v>
      </c>
      <c r="AD2993" s="14">
        <f>(Y2993*'[1]Scoring Model'!$K$17+'Working Data - V3'!Z2993*'[1]Scoring Model'!$K$7+'Working Data - V3'!AA2993*'[1]Scoring Model'!$K$9+'Working Data - V3'!AB2993*'[1]Scoring Model'!$K$10+AC2993*'[1]Scoring Model'!$K$11)</f>
        <v>0.31355443831498092</v>
      </c>
      <c r="AE2993" s="14">
        <f t="shared" si="422"/>
        <v>6</v>
      </c>
      <c r="AF2993" s="17" t="str">
        <f>VLOOKUP(AE2993,'[1]Scoring Model'!$C$18:$D$27,2,FALSE)</f>
        <v>02  Moderate</v>
      </c>
      <c r="AG2993" s="10" t="s">
        <v>490</v>
      </c>
      <c r="AH2993" s="10" t="s">
        <v>812</v>
      </c>
      <c r="AI2993" s="16">
        <v>96000</v>
      </c>
      <c r="AJ2993" s="18">
        <v>0</v>
      </c>
    </row>
    <row r="2994" spans="2:36" ht="15" customHeight="1" x14ac:dyDescent="0.25">
      <c r="B2994" s="10" t="s">
        <v>98</v>
      </c>
      <c r="C2994" s="10" t="s">
        <v>78</v>
      </c>
      <c r="D2994" s="10" t="s">
        <v>10174</v>
      </c>
      <c r="E2994" s="10" t="str">
        <f t="shared" si="414"/>
        <v>WCV0094709</v>
      </c>
      <c r="F2994" s="11">
        <f>VLOOKUP(E2994,'[1]Policy Number &amp; Loss Info'!$H$4:$K$8916,2,FALSE)</f>
        <v>5335.87</v>
      </c>
      <c r="G2994" s="11">
        <f>VLOOKUP(E2994,'[1]Policy Number &amp; Loss Info'!$H$4:$K$8916,4,FALSE)</f>
        <v>0</v>
      </c>
      <c r="H2994" s="12">
        <f>VLOOKUP(E2994,'[1]Policy Number &amp; Loss Info'!$H$4:$K$8916,3,FALSE)</f>
        <v>0</v>
      </c>
      <c r="I2994" s="13">
        <f t="shared" si="415"/>
        <v>0</v>
      </c>
      <c r="J2994" s="14">
        <f t="shared" si="416"/>
        <v>0</v>
      </c>
      <c r="K2994" s="10" t="s">
        <v>10175</v>
      </c>
      <c r="L2994" s="10"/>
      <c r="M2994" s="10" t="s">
        <v>87</v>
      </c>
      <c r="N2994" s="10">
        <f>VLOOKUP(M2994,[1]Array!$I$8:$J$14,2,FALSE)</f>
        <v>3</v>
      </c>
      <c r="O2994" s="10">
        <v>9182</v>
      </c>
      <c r="P2994" s="15">
        <v>45612</v>
      </c>
      <c r="Q2994" s="10" t="s">
        <v>794</v>
      </c>
      <c r="R2994" s="10" t="s">
        <v>1246</v>
      </c>
      <c r="S2994" s="10" t="s">
        <v>10176</v>
      </c>
      <c r="T2994" s="10">
        <v>1</v>
      </c>
      <c r="U2994" s="10">
        <v>0</v>
      </c>
      <c r="V2994" s="16">
        <v>0</v>
      </c>
      <c r="W2994" s="16">
        <v>2511</v>
      </c>
      <c r="X2994" s="16" t="str">
        <f>VLOOKUP(W2994,[1]Array!$C$8:$D$15,2,TRUE)</f>
        <v>01  $0 - $4,999</v>
      </c>
      <c r="Y2994" s="14">
        <f t="shared" si="417"/>
        <v>0</v>
      </c>
      <c r="Z2994" s="14">
        <f t="shared" si="418"/>
        <v>0</v>
      </c>
      <c r="AA2994" s="14">
        <f t="shared" si="419"/>
        <v>0.33333333333333331</v>
      </c>
      <c r="AB2994" s="14">
        <f t="shared" si="420"/>
        <v>0</v>
      </c>
      <c r="AC2994" s="14">
        <f t="shared" si="421"/>
        <v>4.9844174921094943E-3</v>
      </c>
      <c r="AD2994" s="14">
        <f>(Y2994*'[1]Scoring Model'!$K$17+'Working Data - V3'!Z2994*'[1]Scoring Model'!$K$7+'Working Data - V3'!AA2994*'[1]Scoring Model'!$K$9+'Working Data - V3'!AB2994*'[1]Scoring Model'!$K$10+AC2994*'[1]Scoring Model'!$K$11)</f>
        <v>6.7663550165088571E-2</v>
      </c>
      <c r="AE2994" s="14">
        <f t="shared" si="422"/>
        <v>2</v>
      </c>
      <c r="AF2994" s="17" t="str">
        <f>VLOOKUP(AE2994,'[1]Scoring Model'!$C$18:$D$27,2,FALSE)</f>
        <v>01  Low</v>
      </c>
      <c r="AG2994" s="10" t="s">
        <v>6309</v>
      </c>
      <c r="AH2994" s="10" t="s">
        <v>491</v>
      </c>
      <c r="AI2994" s="16">
        <v>267684</v>
      </c>
      <c r="AJ2994" s="18">
        <v>0</v>
      </c>
    </row>
    <row r="2995" spans="2:36" ht="15" customHeight="1" x14ac:dyDescent="0.25">
      <c r="B2995" s="10" t="s">
        <v>98</v>
      </c>
      <c r="C2995" s="10" t="s">
        <v>46</v>
      </c>
      <c r="D2995" s="10" t="s">
        <v>10177</v>
      </c>
      <c r="E2995" s="10" t="str">
        <f t="shared" si="414"/>
        <v>WCV0094691</v>
      </c>
      <c r="F2995" s="11">
        <f>VLOOKUP(E2995,'[1]Policy Number &amp; Loss Info'!$H$4:$K$8916,2,FALSE)</f>
        <v>6417.59</v>
      </c>
      <c r="G2995" s="11">
        <f>VLOOKUP(E2995,'[1]Policy Number &amp; Loss Info'!$H$4:$K$8916,4,FALSE)</f>
        <v>0</v>
      </c>
      <c r="H2995" s="12">
        <f>VLOOKUP(E2995,'[1]Policy Number &amp; Loss Info'!$H$4:$K$8916,3,FALSE)</f>
        <v>0</v>
      </c>
      <c r="I2995" s="13">
        <f t="shared" si="415"/>
        <v>0</v>
      </c>
      <c r="J2995" s="14">
        <f t="shared" si="416"/>
        <v>0</v>
      </c>
      <c r="K2995" s="10" t="s">
        <v>10178</v>
      </c>
      <c r="L2995" s="10"/>
      <c r="M2995" s="10" t="s">
        <v>67</v>
      </c>
      <c r="N2995" s="10">
        <f>VLOOKUP(M2995,[1]Array!$I$8:$J$14,2,FALSE)</f>
        <v>6</v>
      </c>
      <c r="O2995" s="10">
        <v>8748</v>
      </c>
      <c r="P2995" s="15">
        <v>45606</v>
      </c>
      <c r="Q2995" s="10" t="s">
        <v>102</v>
      </c>
      <c r="R2995" s="10" t="s">
        <v>1500</v>
      </c>
      <c r="S2995" s="10" t="s">
        <v>1501</v>
      </c>
      <c r="T2995" s="10">
        <v>1</v>
      </c>
      <c r="U2995" s="10">
        <v>0</v>
      </c>
      <c r="V2995" s="16">
        <v>0</v>
      </c>
      <c r="W2995" s="16">
        <v>2244</v>
      </c>
      <c r="X2995" s="16" t="str">
        <f>VLOOKUP(W2995,[1]Array!$C$8:$D$15,2,TRUE)</f>
        <v>01  $0 - $4,999</v>
      </c>
      <c r="Y2995" s="14">
        <f t="shared" si="417"/>
        <v>0</v>
      </c>
      <c r="Z2995" s="14">
        <f t="shared" si="418"/>
        <v>0</v>
      </c>
      <c r="AA2995" s="14">
        <f t="shared" si="419"/>
        <v>0.83333333333333337</v>
      </c>
      <c r="AB2995" s="14">
        <f t="shared" si="420"/>
        <v>0</v>
      </c>
      <c r="AC2995" s="14">
        <f t="shared" si="421"/>
        <v>4.4544137205470751E-3</v>
      </c>
      <c r="AD2995" s="14">
        <f>(Y2995*'[1]Scoring Model'!$K$17+'Working Data - V3'!Z2995*'[1]Scoring Model'!$K$7+'Working Data - V3'!AA2995*'[1]Scoring Model'!$K$9+'Working Data - V3'!AB2995*'[1]Scoring Model'!$K$10+AC2995*'[1]Scoring Model'!$K$11)</f>
        <v>0.16755754941077611</v>
      </c>
      <c r="AE2995" s="14">
        <f t="shared" si="422"/>
        <v>4</v>
      </c>
      <c r="AF2995" s="17" t="str">
        <f>VLOOKUP(AE2995,'[1]Scoring Model'!$C$18:$D$27,2,FALSE)</f>
        <v>01  Low</v>
      </c>
      <c r="AG2995" s="10" t="s">
        <v>1422</v>
      </c>
      <c r="AH2995" s="10" t="s">
        <v>1243</v>
      </c>
      <c r="AI2995" s="16">
        <v>220473</v>
      </c>
      <c r="AJ2995" s="18">
        <v>0</v>
      </c>
    </row>
    <row r="2996" spans="2:36" ht="15" customHeight="1" x14ac:dyDescent="0.25">
      <c r="B2996" s="10" t="s">
        <v>98</v>
      </c>
      <c r="C2996" s="10" t="s">
        <v>36</v>
      </c>
      <c r="D2996" s="10" t="s">
        <v>10179</v>
      </c>
      <c r="E2996" s="10" t="str">
        <f t="shared" si="414"/>
        <v>WCV0094684</v>
      </c>
      <c r="F2996" s="11">
        <f>VLOOKUP(E2996,'[1]Policy Number &amp; Loss Info'!$H$4:$K$8916,2,FALSE)</f>
        <v>9112.39</v>
      </c>
      <c r="G2996" s="11">
        <f>VLOOKUP(E2996,'[1]Policy Number &amp; Loss Info'!$H$4:$K$8916,4,FALSE)</f>
        <v>0</v>
      </c>
      <c r="H2996" s="12">
        <f>VLOOKUP(E2996,'[1]Policy Number &amp; Loss Info'!$H$4:$K$8916,3,FALSE)</f>
        <v>0</v>
      </c>
      <c r="I2996" s="13">
        <f t="shared" si="415"/>
        <v>0</v>
      </c>
      <c r="J2996" s="14">
        <f t="shared" si="416"/>
        <v>0</v>
      </c>
      <c r="K2996" s="10" t="s">
        <v>10180</v>
      </c>
      <c r="L2996" s="10"/>
      <c r="M2996" s="10" t="s">
        <v>59</v>
      </c>
      <c r="N2996" s="10">
        <f>VLOOKUP(M2996,[1]Array!$I$8:$J$14,2,FALSE)</f>
        <v>7</v>
      </c>
      <c r="O2996" s="10">
        <v>5445</v>
      </c>
      <c r="P2996" s="15">
        <v>45605</v>
      </c>
      <c r="Q2996" s="10" t="s">
        <v>197</v>
      </c>
      <c r="R2996" s="10" t="s">
        <v>277</v>
      </c>
      <c r="S2996" s="10" t="s">
        <v>278</v>
      </c>
      <c r="T2996" s="10">
        <v>0.93</v>
      </c>
      <c r="U2996" s="10">
        <v>0</v>
      </c>
      <c r="V2996" s="16">
        <v>0</v>
      </c>
      <c r="W2996" s="16">
        <v>3204</v>
      </c>
      <c r="X2996" s="16" t="str">
        <f>VLOOKUP(W2996,[1]Array!$C$8:$D$15,2,TRUE)</f>
        <v>01  $0 - $4,999</v>
      </c>
      <c r="Y2996" s="14">
        <f t="shared" si="417"/>
        <v>0</v>
      </c>
      <c r="Z2996" s="14">
        <f t="shared" si="418"/>
        <v>0</v>
      </c>
      <c r="AA2996" s="14">
        <f t="shared" si="419"/>
        <v>1</v>
      </c>
      <c r="AB2996" s="14">
        <f t="shared" si="420"/>
        <v>0</v>
      </c>
      <c r="AC2996" s="14">
        <f t="shared" si="421"/>
        <v>6.3600452587490326E-3</v>
      </c>
      <c r="AD2996" s="14">
        <f>(Y2996*'[1]Scoring Model'!$K$17+'Working Data - V3'!Z2996*'[1]Scoring Model'!$K$7+'Working Data - V3'!AA2996*'[1]Scoring Model'!$K$9+'Working Data - V3'!AB2996*'[1]Scoring Model'!$K$10+AC2996*'[1]Scoring Model'!$K$11)</f>
        <v>0.20127200905174983</v>
      </c>
      <c r="AE2996" s="14">
        <f t="shared" si="422"/>
        <v>4</v>
      </c>
      <c r="AF2996" s="17" t="str">
        <f>VLOOKUP(AE2996,'[1]Scoring Model'!$C$18:$D$27,2,FALSE)</f>
        <v>01  Low</v>
      </c>
      <c r="AG2996" s="10" t="s">
        <v>448</v>
      </c>
      <c r="AH2996" s="10" t="s">
        <v>240</v>
      </c>
      <c r="AI2996" s="16">
        <v>132856</v>
      </c>
      <c r="AJ2996" s="18">
        <v>0</v>
      </c>
    </row>
    <row r="2997" spans="2:36" ht="15" customHeight="1" x14ac:dyDescent="0.25">
      <c r="B2997" s="10" t="s">
        <v>55</v>
      </c>
      <c r="C2997" s="10" t="s">
        <v>56</v>
      </c>
      <c r="D2997" s="10" t="s">
        <v>10181</v>
      </c>
      <c r="E2997" s="10" t="str">
        <f t="shared" si="414"/>
        <v>WCV0093844</v>
      </c>
      <c r="F2997" s="11">
        <f>VLOOKUP(E2997,'[1]Policy Number &amp; Loss Info'!$H$4:$K$8916,2,FALSE)</f>
        <v>12270.08</v>
      </c>
      <c r="G2997" s="11">
        <f>VLOOKUP(E2997,'[1]Policy Number &amp; Loss Info'!$H$4:$K$8916,4,FALSE)</f>
        <v>0</v>
      </c>
      <c r="H2997" s="12">
        <f>VLOOKUP(E2997,'[1]Policy Number &amp; Loss Info'!$H$4:$K$8916,3,FALSE)</f>
        <v>0</v>
      </c>
      <c r="I2997" s="13">
        <f t="shared" si="415"/>
        <v>0</v>
      </c>
      <c r="J2997" s="14">
        <f t="shared" si="416"/>
        <v>0</v>
      </c>
      <c r="K2997" s="10" t="s">
        <v>10182</v>
      </c>
      <c r="L2997" s="10"/>
      <c r="M2997" s="10" t="s">
        <v>49</v>
      </c>
      <c r="N2997" s="10">
        <f>VLOOKUP(M2997,[1]Array!$I$8:$J$14,2,FALSE)</f>
        <v>4</v>
      </c>
      <c r="O2997" s="10">
        <v>8387</v>
      </c>
      <c r="P2997" s="15">
        <v>45617</v>
      </c>
      <c r="Q2997" s="10" t="s">
        <v>60</v>
      </c>
      <c r="R2997" s="10" t="s">
        <v>88</v>
      </c>
      <c r="S2997" s="10" t="s">
        <v>272</v>
      </c>
      <c r="T2997" s="10">
        <v>1</v>
      </c>
      <c r="U2997" s="10">
        <v>0</v>
      </c>
      <c r="V2997" s="16">
        <v>0</v>
      </c>
      <c r="W2997" s="16">
        <v>3889</v>
      </c>
      <c r="X2997" s="16" t="str">
        <f>VLOOKUP(W2997,[1]Array!$C$8:$D$15,2,TRUE)</f>
        <v>01  $0 - $4,999</v>
      </c>
      <c r="Y2997" s="14">
        <f t="shared" si="417"/>
        <v>0</v>
      </c>
      <c r="Z2997" s="14">
        <f t="shared" si="418"/>
        <v>0</v>
      </c>
      <c r="AA2997" s="14">
        <f t="shared" si="419"/>
        <v>0.5</v>
      </c>
      <c r="AB2997" s="14">
        <f t="shared" si="420"/>
        <v>0</v>
      </c>
      <c r="AC2997" s="14">
        <f t="shared" si="421"/>
        <v>7.7197927625702201E-3</v>
      </c>
      <c r="AD2997" s="14">
        <f>(Y2997*'[1]Scoring Model'!$K$17+'Working Data - V3'!Z2997*'[1]Scoring Model'!$K$7+'Working Data - V3'!AA2997*'[1]Scoring Model'!$K$9+'Working Data - V3'!AB2997*'[1]Scoring Model'!$K$10+AC2997*'[1]Scoring Model'!$K$11)</f>
        <v>0.10154395855251405</v>
      </c>
      <c r="AE2997" s="14">
        <f t="shared" si="422"/>
        <v>3</v>
      </c>
      <c r="AF2997" s="17" t="str">
        <f>VLOOKUP(AE2997,'[1]Scoring Model'!$C$18:$D$27,2,FALSE)</f>
        <v>01  Low</v>
      </c>
      <c r="AG2997" s="10" t="s">
        <v>2705</v>
      </c>
      <c r="AH2997" s="10" t="s">
        <v>2078</v>
      </c>
      <c r="AI2997" s="16">
        <v>129979</v>
      </c>
      <c r="AJ2997" s="18">
        <v>0</v>
      </c>
    </row>
    <row r="2998" spans="2:36" ht="15" customHeight="1" x14ac:dyDescent="0.25">
      <c r="B2998" s="10" t="s">
        <v>35</v>
      </c>
      <c r="C2998" s="10" t="s">
        <v>36</v>
      </c>
      <c r="D2998" s="10" t="s">
        <v>10183</v>
      </c>
      <c r="E2998" s="10" t="str">
        <f t="shared" si="414"/>
        <v>WCV0093831</v>
      </c>
      <c r="F2998" s="11">
        <f>VLOOKUP(E2998,'[1]Policy Number &amp; Loss Info'!$H$4:$K$8916,2,FALSE)</f>
        <v>5033.8899999999994</v>
      </c>
      <c r="G2998" s="11">
        <f>VLOOKUP(E2998,'[1]Policy Number &amp; Loss Info'!$H$4:$K$8916,4,FALSE)</f>
        <v>0</v>
      </c>
      <c r="H2998" s="12">
        <f>VLOOKUP(E2998,'[1]Policy Number &amp; Loss Info'!$H$4:$K$8916,3,FALSE)</f>
        <v>0</v>
      </c>
      <c r="I2998" s="13">
        <f t="shared" si="415"/>
        <v>0</v>
      </c>
      <c r="J2998" s="14">
        <f t="shared" si="416"/>
        <v>0</v>
      </c>
      <c r="K2998" s="10" t="s">
        <v>10184</v>
      </c>
      <c r="L2998" s="10"/>
      <c r="M2998" s="10" t="s">
        <v>39</v>
      </c>
      <c r="N2998" s="10">
        <f>VLOOKUP(M2998,[1]Array!$I$8:$J$14,2,FALSE)</f>
        <v>1</v>
      </c>
      <c r="O2998" s="10">
        <v>9082</v>
      </c>
      <c r="P2998" s="15">
        <v>45613</v>
      </c>
      <c r="Q2998" s="10" t="s">
        <v>60</v>
      </c>
      <c r="R2998" s="10" t="s">
        <v>94</v>
      </c>
      <c r="S2998" s="10" t="s">
        <v>95</v>
      </c>
      <c r="T2998" s="10">
        <v>1</v>
      </c>
      <c r="U2998" s="10">
        <v>0</v>
      </c>
      <c r="V2998" s="16">
        <v>0</v>
      </c>
      <c r="W2998" s="16">
        <v>1761</v>
      </c>
      <c r="X2998" s="16" t="str">
        <f>VLOOKUP(W2998,[1]Array!$C$8:$D$15,2,TRUE)</f>
        <v>01  $0 - $4,999</v>
      </c>
      <c r="Y2998" s="14">
        <f t="shared" si="417"/>
        <v>0</v>
      </c>
      <c r="Z2998" s="14">
        <f t="shared" si="418"/>
        <v>0</v>
      </c>
      <c r="AA2998" s="14">
        <f t="shared" si="419"/>
        <v>0</v>
      </c>
      <c r="AB2998" s="14">
        <f t="shared" si="420"/>
        <v>0</v>
      </c>
      <c r="AC2998" s="14">
        <f t="shared" si="421"/>
        <v>3.4956428528892152E-3</v>
      </c>
      <c r="AD2998" s="14">
        <f>(Y2998*'[1]Scoring Model'!$K$17+'Working Data - V3'!Z2998*'[1]Scoring Model'!$K$7+'Working Data - V3'!AA2998*'[1]Scoring Model'!$K$9+'Working Data - V3'!AB2998*'[1]Scoring Model'!$K$10+AC2998*'[1]Scoring Model'!$K$11)</f>
        <v>6.9912857057784304E-4</v>
      </c>
      <c r="AE2998" s="14">
        <f t="shared" si="422"/>
        <v>1</v>
      </c>
      <c r="AF2998" s="17" t="str">
        <f>VLOOKUP(AE2998,'[1]Scoring Model'!$C$18:$D$27,2,FALSE)</f>
        <v>01  Low</v>
      </c>
      <c r="AG2998" s="10" t="s">
        <v>43</v>
      </c>
      <c r="AH2998" s="10" t="s">
        <v>2571</v>
      </c>
      <c r="AI2998" s="16">
        <v>139384</v>
      </c>
      <c r="AJ2998" s="18">
        <v>0</v>
      </c>
    </row>
    <row r="2999" spans="2:36" ht="15" customHeight="1" x14ac:dyDescent="0.25">
      <c r="B2999" s="10" t="s">
        <v>98</v>
      </c>
      <c r="C2999" s="10" t="s">
        <v>46</v>
      </c>
      <c r="D2999" s="10" t="s">
        <v>10185</v>
      </c>
      <c r="E2999" s="10" t="str">
        <f t="shared" si="414"/>
        <v>WCV0093807</v>
      </c>
      <c r="F2999" s="11">
        <f>VLOOKUP(E2999,'[1]Policy Number &amp; Loss Info'!$H$4:$K$8916,2,FALSE)</f>
        <v>32874.15</v>
      </c>
      <c r="G2999" s="11">
        <f>VLOOKUP(E2999,'[1]Policy Number &amp; Loss Info'!$H$4:$K$8916,4,FALSE)</f>
        <v>0</v>
      </c>
      <c r="H2999" s="12">
        <f>VLOOKUP(E2999,'[1]Policy Number &amp; Loss Info'!$H$4:$K$8916,3,FALSE)</f>
        <v>0</v>
      </c>
      <c r="I2999" s="13">
        <f t="shared" si="415"/>
        <v>0</v>
      </c>
      <c r="J2999" s="14">
        <f t="shared" si="416"/>
        <v>0</v>
      </c>
      <c r="K2999" s="10" t="s">
        <v>10186</v>
      </c>
      <c r="L2999" s="10"/>
      <c r="M2999" s="10" t="s">
        <v>59</v>
      </c>
      <c r="N2999" s="10">
        <f>VLOOKUP(M2999,[1]Array!$I$8:$J$14,2,FALSE)</f>
        <v>7</v>
      </c>
      <c r="O2999" s="10">
        <v>5022</v>
      </c>
      <c r="P2999" s="15">
        <v>45612</v>
      </c>
      <c r="Q2999" s="10" t="s">
        <v>102</v>
      </c>
      <c r="R2999" s="10" t="s">
        <v>10187</v>
      </c>
      <c r="S2999" s="10" t="s">
        <v>10188</v>
      </c>
      <c r="T2999" s="10">
        <v>0.93</v>
      </c>
      <c r="U2999" s="10">
        <v>0</v>
      </c>
      <c r="V2999" s="16">
        <v>0</v>
      </c>
      <c r="W2999" s="16">
        <v>10758</v>
      </c>
      <c r="X2999" s="16" t="str">
        <f>VLOOKUP(W2999,[1]Array!$C$8:$D$15,2,TRUE)</f>
        <v>03  $10,000 - $14,999</v>
      </c>
      <c r="Y2999" s="14">
        <f t="shared" si="417"/>
        <v>0</v>
      </c>
      <c r="Z2999" s="14">
        <f t="shared" si="418"/>
        <v>0</v>
      </c>
      <c r="AA2999" s="14">
        <f t="shared" si="419"/>
        <v>1</v>
      </c>
      <c r="AB2999" s="14">
        <f t="shared" si="420"/>
        <v>0</v>
      </c>
      <c r="AC2999" s="14">
        <f t="shared" si="421"/>
        <v>2.1354983424975684E-2</v>
      </c>
      <c r="AD2999" s="14">
        <f>(Y2999*'[1]Scoring Model'!$K$17+'Working Data - V3'!Z2999*'[1]Scoring Model'!$K$7+'Working Data - V3'!AA2999*'[1]Scoring Model'!$K$9+'Working Data - V3'!AB2999*'[1]Scoring Model'!$K$10+AC2999*'[1]Scoring Model'!$K$11)</f>
        <v>0.20427099668499515</v>
      </c>
      <c r="AE2999" s="14">
        <f t="shared" si="422"/>
        <v>4</v>
      </c>
      <c r="AF2999" s="17" t="str">
        <f>VLOOKUP(AE2999,'[1]Scoring Model'!$C$18:$D$27,2,FALSE)</f>
        <v>01  Low</v>
      </c>
      <c r="AG2999" s="10" t="s">
        <v>10189</v>
      </c>
      <c r="AH2999" s="10" t="s">
        <v>1049</v>
      </c>
      <c r="AI2999" s="16">
        <v>244590</v>
      </c>
      <c r="AJ2999" s="18">
        <v>0</v>
      </c>
    </row>
    <row r="3000" spans="2:36" ht="15" customHeight="1" x14ac:dyDescent="0.25">
      <c r="B3000" s="10" t="s">
        <v>98</v>
      </c>
      <c r="C3000" s="10" t="s">
        <v>166</v>
      </c>
      <c r="D3000" s="10" t="s">
        <v>10190</v>
      </c>
      <c r="E3000" s="10" t="str">
        <f t="shared" si="414"/>
        <v>WCV0093802</v>
      </c>
      <c r="F3000" s="11">
        <f>VLOOKUP(E3000,'[1]Policy Number &amp; Loss Info'!$H$4:$K$8916,2,FALSE)</f>
        <v>38695.729999999996</v>
      </c>
      <c r="G3000" s="11">
        <f>VLOOKUP(E3000,'[1]Policy Number &amp; Loss Info'!$H$4:$K$8916,4,FALSE)</f>
        <v>1466.09</v>
      </c>
      <c r="H3000" s="12">
        <f>VLOOKUP(E3000,'[1]Policy Number &amp; Loss Info'!$H$4:$K$8916,3,FALSE)</f>
        <v>1</v>
      </c>
      <c r="I3000" s="13">
        <f t="shared" si="415"/>
        <v>3.7887642900133946E-2</v>
      </c>
      <c r="J3000" s="14">
        <f t="shared" si="416"/>
        <v>2.5842644653557385</v>
      </c>
      <c r="K3000" s="10" t="s">
        <v>10191</v>
      </c>
      <c r="L3000" s="10"/>
      <c r="M3000" s="10" t="s">
        <v>59</v>
      </c>
      <c r="N3000" s="10">
        <f>VLOOKUP(M3000,[1]Array!$I$8:$J$14,2,FALSE)</f>
        <v>7</v>
      </c>
      <c r="O3000" s="10">
        <v>6319</v>
      </c>
      <c r="P3000" s="15">
        <v>45597</v>
      </c>
      <c r="Q3000" s="10" t="s">
        <v>102</v>
      </c>
      <c r="R3000" s="10" t="s">
        <v>10192</v>
      </c>
      <c r="S3000" s="10" t="s">
        <v>10193</v>
      </c>
      <c r="T3000" s="10">
        <v>0.87</v>
      </c>
      <c r="U3000" s="10">
        <v>0</v>
      </c>
      <c r="V3000" s="16">
        <v>0</v>
      </c>
      <c r="W3000" s="16">
        <v>12969</v>
      </c>
      <c r="X3000" s="16" t="str">
        <f>VLOOKUP(W3000,[1]Array!$C$8:$D$15,2,TRUE)</f>
        <v>03  $10,000 - $14,999</v>
      </c>
      <c r="Y3000" s="14">
        <f t="shared" si="417"/>
        <v>1.8943821450066973E-2</v>
      </c>
      <c r="Z3000" s="14">
        <f t="shared" si="418"/>
        <v>1.7786200182810869E-2</v>
      </c>
      <c r="AA3000" s="14">
        <f t="shared" si="419"/>
        <v>1</v>
      </c>
      <c r="AB3000" s="14">
        <f t="shared" si="420"/>
        <v>0</v>
      </c>
      <c r="AC3000" s="14">
        <f t="shared" si="421"/>
        <v>2.5743891061397066E-2</v>
      </c>
      <c r="AD3000" s="14">
        <f>(Y3000*'[1]Scoring Model'!$K$17+'Working Data - V3'!Z3000*'[1]Scoring Model'!$K$7+'Working Data - V3'!AA3000*'[1]Scoring Model'!$K$9+'Working Data - V3'!AB3000*'[1]Scoring Model'!$K$10+AC3000*'[1]Scoring Model'!$K$11)</f>
        <v>0.21438916468386168</v>
      </c>
      <c r="AE3000" s="14">
        <f t="shared" si="422"/>
        <v>4</v>
      </c>
      <c r="AF3000" s="17" t="str">
        <f>VLOOKUP(AE3000,'[1]Scoring Model'!$C$18:$D$27,2,FALSE)</f>
        <v>01  Low</v>
      </c>
      <c r="AG3000" s="10" t="s">
        <v>10194</v>
      </c>
      <c r="AH3000" s="10" t="s">
        <v>172</v>
      </c>
      <c r="AI3000" s="16">
        <v>601922</v>
      </c>
      <c r="AJ3000" s="18">
        <v>0</v>
      </c>
    </row>
    <row r="3001" spans="2:36" ht="15" customHeight="1" x14ac:dyDescent="0.25">
      <c r="B3001" s="10" t="s">
        <v>35</v>
      </c>
      <c r="C3001" s="10" t="s">
        <v>36</v>
      </c>
      <c r="D3001" s="10" t="s">
        <v>10195</v>
      </c>
      <c r="E3001" s="10" t="str">
        <f t="shared" si="414"/>
        <v>WCV0093090</v>
      </c>
      <c r="F3001" s="11">
        <f>VLOOKUP(E3001,'[1]Policy Number &amp; Loss Info'!$H$4:$K$8916,2,FALSE)</f>
        <v>2429.5100000000002</v>
      </c>
      <c r="G3001" s="11">
        <f>VLOOKUP(E3001,'[1]Policy Number &amp; Loss Info'!$H$4:$K$8916,4,FALSE)</f>
        <v>0</v>
      </c>
      <c r="H3001" s="12">
        <f>VLOOKUP(E3001,'[1]Policy Number &amp; Loss Info'!$H$4:$K$8916,3,FALSE)</f>
        <v>0</v>
      </c>
      <c r="I3001" s="13">
        <f t="shared" si="415"/>
        <v>0</v>
      </c>
      <c r="J3001" s="14">
        <f t="shared" si="416"/>
        <v>0</v>
      </c>
      <c r="K3001" s="10" t="s">
        <v>10196</v>
      </c>
      <c r="L3001" s="10"/>
      <c r="M3001" s="10" t="s">
        <v>161</v>
      </c>
      <c r="N3001" s="10">
        <f>VLOOKUP(M3001,[1]Array!$I$8:$J$14,2,FALSE)</f>
        <v>2</v>
      </c>
      <c r="O3001" s="10">
        <v>8017</v>
      </c>
      <c r="P3001" s="15">
        <v>45626</v>
      </c>
      <c r="Q3001" s="10" t="s">
        <v>60</v>
      </c>
      <c r="R3001" s="10" t="s">
        <v>133</v>
      </c>
      <c r="S3001" s="10" t="s">
        <v>134</v>
      </c>
      <c r="T3001" s="10">
        <v>1</v>
      </c>
      <c r="U3001" s="10">
        <v>0</v>
      </c>
      <c r="V3001" s="16">
        <v>0</v>
      </c>
      <c r="W3001" s="16">
        <v>965</v>
      </c>
      <c r="X3001" s="16" t="str">
        <f>VLOOKUP(W3001,[1]Array!$C$8:$D$15,2,TRUE)</f>
        <v>01  $0 - $4,999</v>
      </c>
      <c r="Y3001" s="14">
        <f t="shared" si="417"/>
        <v>0</v>
      </c>
      <c r="Z3001" s="14">
        <f t="shared" si="418"/>
        <v>0</v>
      </c>
      <c r="AA3001" s="14">
        <f t="shared" si="419"/>
        <v>0.16666666666666666</v>
      </c>
      <c r="AB3001" s="14">
        <f t="shared" si="420"/>
        <v>0</v>
      </c>
      <c r="AC3001" s="14">
        <f t="shared" si="421"/>
        <v>1.9155567024634259E-3</v>
      </c>
      <c r="AD3001" s="14">
        <f>(Y3001*'[1]Scoring Model'!$K$17+'Working Data - V3'!Z3001*'[1]Scoring Model'!$K$7+'Working Data - V3'!AA3001*'[1]Scoring Model'!$K$9+'Working Data - V3'!AB3001*'[1]Scoring Model'!$K$10+AC3001*'[1]Scoring Model'!$K$11)</f>
        <v>3.3716444673826021E-2</v>
      </c>
      <c r="AE3001" s="14">
        <f t="shared" si="422"/>
        <v>2</v>
      </c>
      <c r="AF3001" s="17" t="str">
        <f>VLOOKUP(AE3001,'[1]Scoring Model'!$C$18:$D$27,2,FALSE)</f>
        <v>01  Low</v>
      </c>
      <c r="AG3001" s="10" t="s">
        <v>1031</v>
      </c>
      <c r="AH3001" s="10" t="s">
        <v>1133</v>
      </c>
      <c r="AI3001" s="16">
        <v>48000</v>
      </c>
      <c r="AJ3001" s="18">
        <v>0</v>
      </c>
    </row>
    <row r="3002" spans="2:36" ht="15" customHeight="1" x14ac:dyDescent="0.25">
      <c r="B3002" s="10" t="s">
        <v>178</v>
      </c>
      <c r="C3002" s="10" t="s">
        <v>166</v>
      </c>
      <c r="D3002" s="10" t="s">
        <v>10197</v>
      </c>
      <c r="E3002" s="10" t="str">
        <f t="shared" si="414"/>
        <v>WCV0093088</v>
      </c>
      <c r="F3002" s="11">
        <f>VLOOKUP(E3002,'[1]Policy Number &amp; Loss Info'!$H$4:$K$8916,2,FALSE)</f>
        <v>5476.63</v>
      </c>
      <c r="G3002" s="11">
        <f>VLOOKUP(E3002,'[1]Policy Number &amp; Loss Info'!$H$4:$K$8916,4,FALSE)</f>
        <v>0</v>
      </c>
      <c r="H3002" s="12">
        <f>VLOOKUP(E3002,'[1]Policy Number &amp; Loss Info'!$H$4:$K$8916,3,FALSE)</f>
        <v>0</v>
      </c>
      <c r="I3002" s="13">
        <f t="shared" si="415"/>
        <v>0</v>
      </c>
      <c r="J3002" s="14">
        <f t="shared" si="416"/>
        <v>0</v>
      </c>
      <c r="K3002" s="10" t="s">
        <v>10198</v>
      </c>
      <c r="L3002" s="10"/>
      <c r="M3002" s="10" t="s">
        <v>101</v>
      </c>
      <c r="N3002" s="10">
        <f>VLOOKUP(M3002,[1]Array!$I$8:$J$14,2,FALSE)</f>
        <v>5</v>
      </c>
      <c r="O3002" s="10">
        <v>37</v>
      </c>
      <c r="P3002" s="15">
        <v>45626</v>
      </c>
      <c r="Q3002" s="10" t="s">
        <v>181</v>
      </c>
      <c r="R3002" s="10" t="s">
        <v>2535</v>
      </c>
      <c r="S3002" s="10" t="s">
        <v>2536</v>
      </c>
      <c r="T3002" s="10">
        <v>1</v>
      </c>
      <c r="U3002" s="10">
        <v>0</v>
      </c>
      <c r="V3002" s="16">
        <v>0</v>
      </c>
      <c r="W3002" s="16">
        <v>2077</v>
      </c>
      <c r="X3002" s="16" t="str">
        <f>VLOOKUP(W3002,[1]Array!$C$8:$D$15,2,TRUE)</f>
        <v>01  $0 - $4,999</v>
      </c>
      <c r="Y3002" s="14">
        <f t="shared" si="417"/>
        <v>0</v>
      </c>
      <c r="Z3002" s="14">
        <f t="shared" si="418"/>
        <v>0</v>
      </c>
      <c r="AA3002" s="14">
        <f t="shared" si="419"/>
        <v>0.66666666666666663</v>
      </c>
      <c r="AB3002" s="14">
        <f t="shared" si="420"/>
        <v>0</v>
      </c>
      <c r="AC3002" s="14">
        <f t="shared" si="421"/>
        <v>4.1229132342140264E-3</v>
      </c>
      <c r="AD3002" s="14">
        <f>(Y3002*'[1]Scoring Model'!$K$17+'Working Data - V3'!Z3002*'[1]Scoring Model'!$K$7+'Working Data - V3'!AA3002*'[1]Scoring Model'!$K$9+'Working Data - V3'!AB3002*'[1]Scoring Model'!$K$10+AC3002*'[1]Scoring Model'!$K$11)</f>
        <v>0.13415791598017612</v>
      </c>
      <c r="AE3002" s="14">
        <f t="shared" si="422"/>
        <v>3</v>
      </c>
      <c r="AF3002" s="17" t="str">
        <f>VLOOKUP(AE3002,'[1]Scoring Model'!$C$18:$D$27,2,FALSE)</f>
        <v>01  Low</v>
      </c>
      <c r="AG3002" s="10" t="s">
        <v>917</v>
      </c>
      <c r="AH3002" s="10" t="s">
        <v>185</v>
      </c>
      <c r="AI3002" s="16">
        <v>72000</v>
      </c>
      <c r="AJ3002" s="18">
        <v>0</v>
      </c>
    </row>
    <row r="3003" spans="2:36" ht="15" customHeight="1" x14ac:dyDescent="0.25">
      <c r="B3003" s="10" t="s">
        <v>178</v>
      </c>
      <c r="C3003" s="10" t="s">
        <v>166</v>
      </c>
      <c r="D3003" s="10" t="s">
        <v>10199</v>
      </c>
      <c r="E3003" s="10" t="str">
        <f t="shared" si="414"/>
        <v>WCV0093067</v>
      </c>
      <c r="F3003" s="11">
        <f>VLOOKUP(E3003,'[1]Policy Number &amp; Loss Info'!$H$4:$K$8916,2,FALSE)</f>
        <v>31981.02</v>
      </c>
      <c r="G3003" s="11">
        <f>VLOOKUP(E3003,'[1]Policy Number &amp; Loss Info'!$H$4:$K$8916,4,FALSE)</f>
        <v>0</v>
      </c>
      <c r="H3003" s="12">
        <f>VLOOKUP(E3003,'[1]Policy Number &amp; Loss Info'!$H$4:$K$8916,3,FALSE)</f>
        <v>0</v>
      </c>
      <c r="I3003" s="13">
        <f t="shared" si="415"/>
        <v>0</v>
      </c>
      <c r="J3003" s="14">
        <f t="shared" si="416"/>
        <v>0</v>
      </c>
      <c r="K3003" s="10" t="s">
        <v>10200</v>
      </c>
      <c r="L3003" s="10"/>
      <c r="M3003" s="10" t="s">
        <v>49</v>
      </c>
      <c r="N3003" s="10">
        <f>VLOOKUP(M3003,[1]Array!$I$8:$J$14,2,FALSE)</f>
        <v>4</v>
      </c>
      <c r="O3003" s="10">
        <v>8288</v>
      </c>
      <c r="P3003" s="15">
        <v>45612</v>
      </c>
      <c r="Q3003" s="10" t="s">
        <v>181</v>
      </c>
      <c r="R3003" s="10" t="s">
        <v>10201</v>
      </c>
      <c r="S3003" s="10" t="s">
        <v>10202</v>
      </c>
      <c r="T3003" s="10">
        <v>0.81</v>
      </c>
      <c r="U3003" s="10">
        <v>0</v>
      </c>
      <c r="V3003" s="16">
        <v>0</v>
      </c>
      <c r="W3003" s="16">
        <v>12751</v>
      </c>
      <c r="X3003" s="16" t="str">
        <f>VLOOKUP(W3003,[1]Array!$C$8:$D$15,2,TRUE)</f>
        <v>03  $10,000 - $14,999</v>
      </c>
      <c r="Y3003" s="14">
        <f t="shared" si="417"/>
        <v>0</v>
      </c>
      <c r="Z3003" s="14">
        <f t="shared" si="418"/>
        <v>0</v>
      </c>
      <c r="AA3003" s="14">
        <f t="shared" si="419"/>
        <v>0.5</v>
      </c>
      <c r="AB3003" s="14">
        <f t="shared" si="420"/>
        <v>0</v>
      </c>
      <c r="AC3003" s="14">
        <f t="shared" si="421"/>
        <v>2.5311153899597039E-2</v>
      </c>
      <c r="AD3003" s="14">
        <f>(Y3003*'[1]Scoring Model'!$K$17+'Working Data - V3'!Z3003*'[1]Scoring Model'!$K$7+'Working Data - V3'!AA3003*'[1]Scoring Model'!$K$9+'Working Data - V3'!AB3003*'[1]Scoring Model'!$K$10+AC3003*'[1]Scoring Model'!$K$11)</f>
        <v>0.10506223077991941</v>
      </c>
      <c r="AE3003" s="14">
        <f t="shared" si="422"/>
        <v>3</v>
      </c>
      <c r="AF3003" s="17" t="str">
        <f>VLOOKUP(AE3003,'[1]Scoring Model'!$C$18:$D$27,2,FALSE)</f>
        <v>01  Low</v>
      </c>
      <c r="AG3003" s="10" t="s">
        <v>10203</v>
      </c>
      <c r="AH3003" s="10" t="s">
        <v>185</v>
      </c>
      <c r="AI3003" s="16">
        <v>326454</v>
      </c>
      <c r="AJ3003" s="18">
        <v>0</v>
      </c>
    </row>
    <row r="3004" spans="2:36" ht="15" customHeight="1" x14ac:dyDescent="0.25">
      <c r="B3004" s="10" t="s">
        <v>98</v>
      </c>
      <c r="C3004" s="10" t="s">
        <v>36</v>
      </c>
      <c r="D3004" s="10" t="s">
        <v>10204</v>
      </c>
      <c r="E3004" s="10" t="str">
        <f t="shared" si="414"/>
        <v>WCV0092327</v>
      </c>
      <c r="F3004" s="11">
        <f>VLOOKUP(E3004,'[1]Policy Number &amp; Loss Info'!$H$4:$K$8916,2,FALSE)</f>
        <v>77319.53</v>
      </c>
      <c r="G3004" s="11">
        <f>VLOOKUP(E3004,'[1]Policy Number &amp; Loss Info'!$H$4:$K$8916,4,FALSE)</f>
        <v>0</v>
      </c>
      <c r="H3004" s="12">
        <f>VLOOKUP(E3004,'[1]Policy Number &amp; Loss Info'!$H$4:$K$8916,3,FALSE)</f>
        <v>0</v>
      </c>
      <c r="I3004" s="13">
        <f t="shared" si="415"/>
        <v>0</v>
      </c>
      <c r="J3004" s="14">
        <f t="shared" si="416"/>
        <v>0</v>
      </c>
      <c r="K3004" s="10" t="s">
        <v>10205</v>
      </c>
      <c r="L3004" s="10"/>
      <c r="M3004" s="10" t="s">
        <v>67</v>
      </c>
      <c r="N3004" s="10">
        <f>VLOOKUP(M3004,[1]Array!$I$8:$J$14,2,FALSE)</f>
        <v>6</v>
      </c>
      <c r="O3004" s="10">
        <v>7219</v>
      </c>
      <c r="P3004" s="15">
        <v>45613</v>
      </c>
      <c r="Q3004" s="10" t="s">
        <v>197</v>
      </c>
      <c r="R3004" s="10" t="s">
        <v>1849</v>
      </c>
      <c r="S3004" s="10" t="s">
        <v>1850</v>
      </c>
      <c r="T3004" s="10">
        <v>0.85</v>
      </c>
      <c r="U3004" s="10">
        <v>0</v>
      </c>
      <c r="V3004" s="16">
        <v>0</v>
      </c>
      <c r="W3004" s="16">
        <v>30615</v>
      </c>
      <c r="X3004" s="16" t="str">
        <f>VLOOKUP(W3004,[1]Array!$C$8:$D$15,2,TRUE)</f>
        <v>05  $25,000 - $49,999</v>
      </c>
      <c r="Y3004" s="14">
        <f t="shared" si="417"/>
        <v>0</v>
      </c>
      <c r="Z3004" s="14">
        <f t="shared" si="418"/>
        <v>0</v>
      </c>
      <c r="AA3004" s="14">
        <f t="shared" si="419"/>
        <v>0.83333333333333337</v>
      </c>
      <c r="AB3004" s="14">
        <f t="shared" si="420"/>
        <v>0</v>
      </c>
      <c r="AC3004" s="14">
        <f t="shared" si="421"/>
        <v>6.0771780772971795E-2</v>
      </c>
      <c r="AD3004" s="14">
        <f>(Y3004*'[1]Scoring Model'!$K$17+'Working Data - V3'!Z3004*'[1]Scoring Model'!$K$7+'Working Data - V3'!AA3004*'[1]Scoring Model'!$K$9+'Working Data - V3'!AB3004*'[1]Scoring Model'!$K$10+AC3004*'[1]Scoring Model'!$K$11)</f>
        <v>0.17882102282126106</v>
      </c>
      <c r="AE3004" s="14">
        <f t="shared" si="422"/>
        <v>4</v>
      </c>
      <c r="AF3004" s="17" t="str">
        <f>VLOOKUP(AE3004,'[1]Scoring Model'!$C$18:$D$27,2,FALSE)</f>
        <v>01  Low</v>
      </c>
      <c r="AG3004" s="10" t="s">
        <v>490</v>
      </c>
      <c r="AH3004" s="10" t="s">
        <v>1851</v>
      </c>
      <c r="AI3004" s="16">
        <v>1010462</v>
      </c>
      <c r="AJ3004" s="18">
        <v>0</v>
      </c>
    </row>
    <row r="3005" spans="2:36" ht="15" customHeight="1" x14ac:dyDescent="0.25">
      <c r="B3005" s="10" t="s">
        <v>35</v>
      </c>
      <c r="C3005" s="10" t="s">
        <v>36</v>
      </c>
      <c r="D3005" s="10" t="s">
        <v>10206</v>
      </c>
      <c r="E3005" s="10" t="str">
        <f t="shared" si="414"/>
        <v>WCV0092321</v>
      </c>
      <c r="F3005" s="11">
        <f>VLOOKUP(E3005,'[1]Policy Number &amp; Loss Info'!$H$4:$K$8916,2,FALSE)</f>
        <v>71864.070000000007</v>
      </c>
      <c r="G3005" s="11">
        <f>VLOOKUP(E3005,'[1]Policy Number &amp; Loss Info'!$H$4:$K$8916,4,FALSE)</f>
        <v>3802.63</v>
      </c>
      <c r="H3005" s="12">
        <f>VLOOKUP(E3005,'[1]Policy Number &amp; Loss Info'!$H$4:$K$8916,3,FALSE)</f>
        <v>2</v>
      </c>
      <c r="I3005" s="13">
        <f t="shared" si="415"/>
        <v>5.2914203161607734E-2</v>
      </c>
      <c r="J3005" s="14">
        <f t="shared" si="416"/>
        <v>2.7830319101047296</v>
      </c>
      <c r="K3005" s="10" t="s">
        <v>10207</v>
      </c>
      <c r="L3005" s="10"/>
      <c r="M3005" s="10" t="s">
        <v>67</v>
      </c>
      <c r="N3005" s="10">
        <f>VLOOKUP(M3005,[1]Array!$I$8:$J$14,2,FALSE)</f>
        <v>6</v>
      </c>
      <c r="O3005" s="10">
        <v>7219</v>
      </c>
      <c r="P3005" s="15">
        <v>45608</v>
      </c>
      <c r="Q3005" s="10" t="s">
        <v>40</v>
      </c>
      <c r="R3005" s="10" t="s">
        <v>348</v>
      </c>
      <c r="S3005" s="10" t="s">
        <v>349</v>
      </c>
      <c r="T3005" s="10">
        <v>0.99</v>
      </c>
      <c r="U3005" s="10">
        <v>0</v>
      </c>
      <c r="V3005" s="16">
        <v>0</v>
      </c>
      <c r="W3005" s="16">
        <v>22231</v>
      </c>
      <c r="X3005" s="16" t="str">
        <f>VLOOKUP(W3005,[1]Array!$C$8:$D$15,2,TRUE)</f>
        <v>04  $15,000 - $24,999</v>
      </c>
      <c r="Y3005" s="14">
        <f t="shared" si="417"/>
        <v>2.6457101580803867E-2</v>
      </c>
      <c r="Z3005" s="14">
        <f t="shared" si="418"/>
        <v>1.9154217121295801E-2</v>
      </c>
      <c r="AA3005" s="14">
        <f t="shared" si="419"/>
        <v>0.83333333333333337</v>
      </c>
      <c r="AB3005" s="14">
        <f t="shared" si="420"/>
        <v>0</v>
      </c>
      <c r="AC3005" s="14">
        <f t="shared" si="421"/>
        <v>4.4129265339341368E-2</v>
      </c>
      <c r="AD3005" s="14">
        <f>(Y3005*'[1]Scoring Model'!$K$17+'Working Data - V3'!Z3005*'[1]Scoring Model'!$K$7+'Working Data - V3'!AA3005*'[1]Scoring Model'!$K$9+'Working Data - V3'!AB3005*'[1]Scoring Model'!$K$10+AC3005*'[1]Scoring Model'!$K$11)</f>
        <v>0.18726049363303526</v>
      </c>
      <c r="AE3005" s="14">
        <f t="shared" si="422"/>
        <v>4</v>
      </c>
      <c r="AF3005" s="17" t="str">
        <f>VLOOKUP(AE3005,'[1]Scoring Model'!$C$18:$D$27,2,FALSE)</f>
        <v>01  Low</v>
      </c>
      <c r="AG3005" s="10" t="s">
        <v>490</v>
      </c>
      <c r="AH3005" s="10" t="s">
        <v>2921</v>
      </c>
      <c r="AI3005" s="16">
        <v>593005</v>
      </c>
      <c r="AJ3005" s="18">
        <v>0</v>
      </c>
    </row>
    <row r="3006" spans="2:36" ht="15" customHeight="1" x14ac:dyDescent="0.25">
      <c r="B3006" s="10" t="s">
        <v>55</v>
      </c>
      <c r="C3006" s="10" t="s">
        <v>36</v>
      </c>
      <c r="D3006" s="10" t="s">
        <v>10208</v>
      </c>
      <c r="E3006" s="10" t="str">
        <f t="shared" si="414"/>
        <v>WCV0092296</v>
      </c>
      <c r="F3006" s="11">
        <f>VLOOKUP(E3006,'[1]Policy Number &amp; Loss Info'!$H$4:$K$8916,2,FALSE)</f>
        <v>12143.220000000001</v>
      </c>
      <c r="G3006" s="11">
        <f>VLOOKUP(E3006,'[1]Policy Number &amp; Loss Info'!$H$4:$K$8916,4,FALSE)</f>
        <v>0</v>
      </c>
      <c r="H3006" s="12">
        <f>VLOOKUP(E3006,'[1]Policy Number &amp; Loss Info'!$H$4:$K$8916,3,FALSE)</f>
        <v>0</v>
      </c>
      <c r="I3006" s="13">
        <f t="shared" si="415"/>
        <v>0</v>
      </c>
      <c r="J3006" s="14">
        <f t="shared" si="416"/>
        <v>0</v>
      </c>
      <c r="K3006" s="10" t="s">
        <v>10209</v>
      </c>
      <c r="L3006" s="10"/>
      <c r="M3006" s="10" t="s">
        <v>39</v>
      </c>
      <c r="N3006" s="10">
        <f>VLOOKUP(M3006,[1]Array!$I$8:$J$14,2,FALSE)</f>
        <v>1</v>
      </c>
      <c r="O3006" s="10">
        <v>9082</v>
      </c>
      <c r="P3006" s="15">
        <v>45597</v>
      </c>
      <c r="Q3006" s="10" t="s">
        <v>60</v>
      </c>
      <c r="R3006" s="10" t="s">
        <v>3788</v>
      </c>
      <c r="S3006" s="10" t="s">
        <v>3789</v>
      </c>
      <c r="T3006" s="10">
        <v>0.95</v>
      </c>
      <c r="U3006" s="10">
        <v>0</v>
      </c>
      <c r="V3006" s="16">
        <v>0</v>
      </c>
      <c r="W3006" s="16">
        <v>3851</v>
      </c>
      <c r="X3006" s="16" t="str">
        <f>VLOOKUP(W3006,[1]Array!$C$8:$D$15,2,TRUE)</f>
        <v>01  $0 - $4,999</v>
      </c>
      <c r="Y3006" s="14">
        <f t="shared" si="417"/>
        <v>0</v>
      </c>
      <c r="Z3006" s="14">
        <f t="shared" si="418"/>
        <v>0</v>
      </c>
      <c r="AA3006" s="14">
        <f t="shared" si="419"/>
        <v>0</v>
      </c>
      <c r="AB3006" s="14">
        <f t="shared" si="420"/>
        <v>0</v>
      </c>
      <c r="AC3006" s="14">
        <f t="shared" si="421"/>
        <v>7.6443615141830595E-3</v>
      </c>
      <c r="AD3006" s="14">
        <f>(Y3006*'[1]Scoring Model'!$K$17+'Working Data - V3'!Z3006*'[1]Scoring Model'!$K$7+'Working Data - V3'!AA3006*'[1]Scoring Model'!$K$9+'Working Data - V3'!AB3006*'[1]Scoring Model'!$K$10+AC3006*'[1]Scoring Model'!$K$11)</f>
        <v>1.528872302836612E-3</v>
      </c>
      <c r="AE3006" s="14">
        <f t="shared" si="422"/>
        <v>1</v>
      </c>
      <c r="AF3006" s="17" t="str">
        <f>VLOOKUP(AE3006,'[1]Scoring Model'!$C$18:$D$27,2,FALSE)</f>
        <v>01  Low</v>
      </c>
      <c r="AG3006" s="10" t="s">
        <v>10210</v>
      </c>
      <c r="AH3006" s="10" t="s">
        <v>1480</v>
      </c>
      <c r="AI3006" s="16">
        <v>425324</v>
      </c>
      <c r="AJ3006" s="18">
        <v>0</v>
      </c>
    </row>
    <row r="3007" spans="2:36" ht="15" customHeight="1" x14ac:dyDescent="0.25">
      <c r="B3007" s="10" t="s">
        <v>98</v>
      </c>
      <c r="C3007" s="10" t="s">
        <v>166</v>
      </c>
      <c r="D3007" s="10" t="s">
        <v>10211</v>
      </c>
      <c r="E3007" s="10" t="str">
        <f t="shared" si="414"/>
        <v>WCV0091468</v>
      </c>
      <c r="F3007" s="11">
        <f>VLOOKUP(E3007,'[1]Policy Number &amp; Loss Info'!$H$4:$K$8916,2,FALSE)</f>
        <v>26393.31</v>
      </c>
      <c r="G3007" s="11">
        <f>VLOOKUP(E3007,'[1]Policy Number &amp; Loss Info'!$H$4:$K$8916,4,FALSE)</f>
        <v>0</v>
      </c>
      <c r="H3007" s="12">
        <f>VLOOKUP(E3007,'[1]Policy Number &amp; Loss Info'!$H$4:$K$8916,3,FALSE)</f>
        <v>0</v>
      </c>
      <c r="I3007" s="13">
        <f t="shared" si="415"/>
        <v>0</v>
      </c>
      <c r="J3007" s="14">
        <f t="shared" si="416"/>
        <v>0</v>
      </c>
      <c r="K3007" s="10" t="s">
        <v>10212</v>
      </c>
      <c r="L3007" s="10"/>
      <c r="M3007" s="10" t="s">
        <v>59</v>
      </c>
      <c r="N3007" s="10">
        <f>VLOOKUP(M3007,[1]Array!$I$8:$J$14,2,FALSE)</f>
        <v>7</v>
      </c>
      <c r="O3007" s="10">
        <v>6217</v>
      </c>
      <c r="P3007" s="15">
        <v>45597</v>
      </c>
      <c r="Q3007" s="10" t="s">
        <v>102</v>
      </c>
      <c r="R3007" s="10" t="s">
        <v>10213</v>
      </c>
      <c r="S3007" s="10" t="s">
        <v>10214</v>
      </c>
      <c r="T3007" s="10">
        <v>0.93</v>
      </c>
      <c r="U3007" s="10">
        <v>0</v>
      </c>
      <c r="V3007" s="16">
        <v>0</v>
      </c>
      <c r="W3007" s="16">
        <v>10726</v>
      </c>
      <c r="X3007" s="16" t="str">
        <f>VLOOKUP(W3007,[1]Array!$C$8:$D$15,2,TRUE)</f>
        <v>03  $10,000 - $14,999</v>
      </c>
      <c r="Y3007" s="14">
        <f t="shared" si="417"/>
        <v>0</v>
      </c>
      <c r="Z3007" s="14">
        <f t="shared" si="418"/>
        <v>0</v>
      </c>
      <c r="AA3007" s="14">
        <f t="shared" si="419"/>
        <v>1</v>
      </c>
      <c r="AB3007" s="14">
        <f t="shared" si="420"/>
        <v>0</v>
      </c>
      <c r="AC3007" s="14">
        <f t="shared" si="421"/>
        <v>2.1291462373702285E-2</v>
      </c>
      <c r="AD3007" s="14">
        <f>(Y3007*'[1]Scoring Model'!$K$17+'Working Data - V3'!Z3007*'[1]Scoring Model'!$K$7+'Working Data - V3'!AA3007*'[1]Scoring Model'!$K$9+'Working Data - V3'!AB3007*'[1]Scoring Model'!$K$10+AC3007*'[1]Scoring Model'!$K$11)</f>
        <v>0.20425829247474048</v>
      </c>
      <c r="AE3007" s="14">
        <f t="shared" si="422"/>
        <v>4</v>
      </c>
      <c r="AF3007" s="17" t="str">
        <f>VLOOKUP(AE3007,'[1]Scoring Model'!$C$18:$D$27,2,FALSE)</f>
        <v>01  Low</v>
      </c>
      <c r="AG3007" s="10" t="s">
        <v>340</v>
      </c>
      <c r="AH3007" s="10" t="s">
        <v>172</v>
      </c>
      <c r="AI3007" s="16">
        <v>416000</v>
      </c>
      <c r="AJ3007" s="18">
        <v>0</v>
      </c>
    </row>
    <row r="3008" spans="2:36" ht="15" customHeight="1" x14ac:dyDescent="0.25">
      <c r="B3008" s="10" t="s">
        <v>98</v>
      </c>
      <c r="C3008" s="10" t="s">
        <v>46</v>
      </c>
      <c r="D3008" s="10" t="s">
        <v>10215</v>
      </c>
      <c r="E3008" s="10" t="str">
        <f t="shared" si="414"/>
        <v>WCV0090477</v>
      </c>
      <c r="F3008" s="11">
        <f>VLOOKUP(E3008,'[1]Policy Number &amp; Loss Info'!$H$4:$K$8916,2,FALSE)</f>
        <v>7608.4400000000005</v>
      </c>
      <c r="G3008" s="11">
        <f>VLOOKUP(E3008,'[1]Policy Number &amp; Loss Info'!$H$4:$K$8916,4,FALSE)</f>
        <v>0</v>
      </c>
      <c r="H3008" s="12">
        <f>VLOOKUP(E3008,'[1]Policy Number &amp; Loss Info'!$H$4:$K$8916,3,FALSE)</f>
        <v>0</v>
      </c>
      <c r="I3008" s="13">
        <f t="shared" si="415"/>
        <v>0</v>
      </c>
      <c r="J3008" s="14">
        <f t="shared" si="416"/>
        <v>0</v>
      </c>
      <c r="K3008" s="10" t="s">
        <v>10216</v>
      </c>
      <c r="L3008" s="10"/>
      <c r="M3008" s="10" t="s">
        <v>49</v>
      </c>
      <c r="N3008" s="10">
        <f>VLOOKUP(M3008,[1]Array!$I$8:$J$14,2,FALSE)</f>
        <v>4</v>
      </c>
      <c r="O3008" s="10">
        <v>7520</v>
      </c>
      <c r="P3008" s="15">
        <v>45617</v>
      </c>
      <c r="Q3008" s="10" t="s">
        <v>197</v>
      </c>
      <c r="R3008" s="10" t="s">
        <v>255</v>
      </c>
      <c r="S3008" s="10" t="s">
        <v>256</v>
      </c>
      <c r="T3008" s="10">
        <v>1</v>
      </c>
      <c r="U3008" s="10">
        <v>0</v>
      </c>
      <c r="V3008" s="16">
        <v>0</v>
      </c>
      <c r="W3008" s="16">
        <v>2752</v>
      </c>
      <c r="X3008" s="16" t="str">
        <f>VLOOKUP(W3008,[1]Array!$C$8:$D$15,2,TRUE)</f>
        <v>01  $0 - $4,999</v>
      </c>
      <c r="Y3008" s="14">
        <f t="shared" si="417"/>
        <v>0</v>
      </c>
      <c r="Z3008" s="14">
        <f t="shared" si="418"/>
        <v>0</v>
      </c>
      <c r="AA3008" s="14">
        <f t="shared" si="419"/>
        <v>0.5</v>
      </c>
      <c r="AB3008" s="14">
        <f t="shared" si="420"/>
        <v>0</v>
      </c>
      <c r="AC3008" s="14">
        <f t="shared" si="421"/>
        <v>5.4628104095122776E-3</v>
      </c>
      <c r="AD3008" s="14">
        <f>(Y3008*'[1]Scoring Model'!$K$17+'Working Data - V3'!Z3008*'[1]Scoring Model'!$K$7+'Working Data - V3'!AA3008*'[1]Scoring Model'!$K$9+'Working Data - V3'!AB3008*'[1]Scoring Model'!$K$10+AC3008*'[1]Scoring Model'!$K$11)</f>
        <v>0.10109256208190247</v>
      </c>
      <c r="AE3008" s="14">
        <f t="shared" si="422"/>
        <v>3</v>
      </c>
      <c r="AF3008" s="17" t="str">
        <f>VLOOKUP(AE3008,'[1]Scoring Model'!$C$18:$D$27,2,FALSE)</f>
        <v>01  Low</v>
      </c>
      <c r="AG3008" s="10" t="s">
        <v>263</v>
      </c>
      <c r="AH3008" s="10" t="s">
        <v>2845</v>
      </c>
      <c r="AI3008" s="16">
        <v>278518</v>
      </c>
      <c r="AJ3008" s="18">
        <v>0</v>
      </c>
    </row>
    <row r="3009" spans="2:36" ht="15" customHeight="1" x14ac:dyDescent="0.25">
      <c r="B3009" s="10" t="s">
        <v>35</v>
      </c>
      <c r="C3009" s="10" t="s">
        <v>36</v>
      </c>
      <c r="D3009" s="10" t="s">
        <v>10217</v>
      </c>
      <c r="E3009" s="10" t="str">
        <f t="shared" si="414"/>
        <v>WCV0090439</v>
      </c>
      <c r="F3009" s="11">
        <f>VLOOKUP(E3009,'[1]Policy Number &amp; Loss Info'!$H$4:$K$8916,2,FALSE)</f>
        <v>4025.09</v>
      </c>
      <c r="G3009" s="11">
        <f>VLOOKUP(E3009,'[1]Policy Number &amp; Loss Info'!$H$4:$K$8916,4,FALSE)</f>
        <v>0</v>
      </c>
      <c r="H3009" s="12">
        <f>VLOOKUP(E3009,'[1]Policy Number &amp; Loss Info'!$H$4:$K$8916,3,FALSE)</f>
        <v>0</v>
      </c>
      <c r="I3009" s="13">
        <f t="shared" si="415"/>
        <v>0</v>
      </c>
      <c r="J3009" s="14">
        <f t="shared" si="416"/>
        <v>0</v>
      </c>
      <c r="K3009" s="10" t="s">
        <v>10218</v>
      </c>
      <c r="L3009" s="10"/>
      <c r="M3009" s="10" t="s">
        <v>101</v>
      </c>
      <c r="N3009" s="10">
        <f>VLOOKUP(M3009,[1]Array!$I$8:$J$14,2,FALSE)</f>
        <v>5</v>
      </c>
      <c r="O3009" s="10">
        <v>8393</v>
      </c>
      <c r="P3009" s="15">
        <v>45617</v>
      </c>
      <c r="Q3009" s="10" t="s">
        <v>197</v>
      </c>
      <c r="R3009" s="10" t="s">
        <v>2804</v>
      </c>
      <c r="S3009" s="10" t="s">
        <v>2805</v>
      </c>
      <c r="T3009" s="10">
        <v>1</v>
      </c>
      <c r="U3009" s="10">
        <v>0</v>
      </c>
      <c r="V3009" s="16">
        <v>0</v>
      </c>
      <c r="W3009" s="16">
        <v>1681</v>
      </c>
      <c r="X3009" s="16" t="str">
        <f>VLOOKUP(W3009,[1]Array!$C$8:$D$15,2,TRUE)</f>
        <v>01  $0 - $4,999</v>
      </c>
      <c r="Y3009" s="14">
        <f t="shared" si="417"/>
        <v>0</v>
      </c>
      <c r="Z3009" s="14">
        <f t="shared" si="418"/>
        <v>0</v>
      </c>
      <c r="AA3009" s="14">
        <f t="shared" si="419"/>
        <v>0.66666666666666663</v>
      </c>
      <c r="AB3009" s="14">
        <f t="shared" si="420"/>
        <v>0</v>
      </c>
      <c r="AC3009" s="14">
        <f t="shared" si="421"/>
        <v>3.3368402247057191E-3</v>
      </c>
      <c r="AD3009" s="14">
        <f>(Y3009*'[1]Scoring Model'!$K$17+'Working Data - V3'!Z3009*'[1]Scoring Model'!$K$7+'Working Data - V3'!AA3009*'[1]Scoring Model'!$K$9+'Working Data - V3'!AB3009*'[1]Scoring Model'!$K$10+AC3009*'[1]Scoring Model'!$K$11)</f>
        <v>0.13400070137827447</v>
      </c>
      <c r="AE3009" s="14">
        <f t="shared" si="422"/>
        <v>3</v>
      </c>
      <c r="AF3009" s="17" t="str">
        <f>VLOOKUP(AE3009,'[1]Scoring Model'!$C$18:$D$27,2,FALSE)</f>
        <v>01  Low</v>
      </c>
      <c r="AG3009" s="10" t="s">
        <v>1524</v>
      </c>
      <c r="AH3009" s="10" t="s">
        <v>2807</v>
      </c>
      <c r="AI3009" s="16">
        <v>284557</v>
      </c>
      <c r="AJ3009" s="18">
        <v>0</v>
      </c>
    </row>
    <row r="3010" spans="2:36" ht="15" customHeight="1" x14ac:dyDescent="0.25">
      <c r="B3010" s="10" t="s">
        <v>98</v>
      </c>
      <c r="C3010" s="10" t="s">
        <v>46</v>
      </c>
      <c r="D3010" s="10" t="s">
        <v>10219</v>
      </c>
      <c r="E3010" s="10" t="str">
        <f t="shared" si="414"/>
        <v>WCV0090432</v>
      </c>
      <c r="F3010" s="11">
        <f>VLOOKUP(E3010,'[1]Policy Number &amp; Loss Info'!$H$4:$K$8916,2,FALSE)</f>
        <v>17018.45</v>
      </c>
      <c r="G3010" s="11">
        <f>VLOOKUP(E3010,'[1]Policy Number &amp; Loss Info'!$H$4:$K$8916,4,FALSE)</f>
        <v>0</v>
      </c>
      <c r="H3010" s="12">
        <f>VLOOKUP(E3010,'[1]Policy Number &amp; Loss Info'!$H$4:$K$8916,3,FALSE)</f>
        <v>0</v>
      </c>
      <c r="I3010" s="13">
        <f t="shared" si="415"/>
        <v>0</v>
      </c>
      <c r="J3010" s="14">
        <f t="shared" si="416"/>
        <v>0</v>
      </c>
      <c r="K3010" s="10" t="s">
        <v>10220</v>
      </c>
      <c r="L3010" s="10"/>
      <c r="M3010" s="10" t="s">
        <v>67</v>
      </c>
      <c r="N3010" s="10">
        <f>VLOOKUP(M3010,[1]Array!$I$8:$J$14,2,FALSE)</f>
        <v>6</v>
      </c>
      <c r="O3010" s="10">
        <v>5188</v>
      </c>
      <c r="P3010" s="15">
        <v>45606</v>
      </c>
      <c r="Q3010" s="10" t="s">
        <v>102</v>
      </c>
      <c r="R3010" s="10" t="s">
        <v>1912</v>
      </c>
      <c r="S3010" s="10" t="s">
        <v>1913</v>
      </c>
      <c r="T3010" s="10">
        <v>0.93</v>
      </c>
      <c r="U3010" s="10">
        <v>0</v>
      </c>
      <c r="V3010" s="16">
        <v>0</v>
      </c>
      <c r="W3010" s="16">
        <v>5957</v>
      </c>
      <c r="X3010" s="16" t="str">
        <f>VLOOKUP(W3010,[1]Array!$C$8:$D$15,2,TRUE)</f>
        <v>02  $5,000 - $9,999</v>
      </c>
      <c r="Y3010" s="14">
        <f t="shared" si="417"/>
        <v>0</v>
      </c>
      <c r="Z3010" s="14">
        <f t="shared" si="418"/>
        <v>0</v>
      </c>
      <c r="AA3010" s="14">
        <f t="shared" si="419"/>
        <v>0.83333333333333337</v>
      </c>
      <c r="AB3010" s="14">
        <f t="shared" si="420"/>
        <v>0</v>
      </c>
      <c r="AC3010" s="14">
        <f t="shared" si="421"/>
        <v>1.1824840701113603E-2</v>
      </c>
      <c r="AD3010" s="14">
        <f>(Y3010*'[1]Scoring Model'!$K$17+'Working Data - V3'!Z3010*'[1]Scoring Model'!$K$7+'Working Data - V3'!AA3010*'[1]Scoring Model'!$K$9+'Working Data - V3'!AB3010*'[1]Scoring Model'!$K$10+AC3010*'[1]Scoring Model'!$K$11)</f>
        <v>0.1690316348068894</v>
      </c>
      <c r="AE3010" s="14">
        <f t="shared" si="422"/>
        <v>4</v>
      </c>
      <c r="AF3010" s="17" t="str">
        <f>VLOOKUP(AE3010,'[1]Scoring Model'!$C$18:$D$27,2,FALSE)</f>
        <v>01  Low</v>
      </c>
      <c r="AG3010" s="10" t="s">
        <v>8555</v>
      </c>
      <c r="AH3010" s="10" t="s">
        <v>3546</v>
      </c>
      <c r="AI3010" s="16">
        <v>246989</v>
      </c>
      <c r="AJ3010" s="18">
        <v>0</v>
      </c>
    </row>
    <row r="3011" spans="2:36" ht="15" customHeight="1" x14ac:dyDescent="0.25">
      <c r="B3011" s="10" t="s">
        <v>55</v>
      </c>
      <c r="C3011" s="10" t="s">
        <v>36</v>
      </c>
      <c r="D3011" s="10" t="s">
        <v>10221</v>
      </c>
      <c r="E3011" s="10" t="str">
        <f t="shared" si="414"/>
        <v>WCV0090412</v>
      </c>
      <c r="F3011" s="11">
        <f>VLOOKUP(E3011,'[1]Policy Number &amp; Loss Info'!$H$4:$K$8916,2,FALSE)</f>
        <v>174700.88</v>
      </c>
      <c r="G3011" s="11">
        <f>VLOOKUP(E3011,'[1]Policy Number &amp; Loss Info'!$H$4:$K$8916,4,FALSE)</f>
        <v>27172.04</v>
      </c>
      <c r="H3011" s="12">
        <f>VLOOKUP(E3011,'[1]Policy Number &amp; Loss Info'!$H$4:$K$8916,3,FALSE)</f>
        <v>1</v>
      </c>
      <c r="I3011" s="13">
        <f t="shared" si="415"/>
        <v>0.15553464870926809</v>
      </c>
      <c r="J3011" s="14">
        <f t="shared" si="416"/>
        <v>0.57240696211719133</v>
      </c>
      <c r="K3011" s="10" t="s">
        <v>10222</v>
      </c>
      <c r="L3011" s="10"/>
      <c r="M3011" s="10" t="s">
        <v>87</v>
      </c>
      <c r="N3011" s="10">
        <f>VLOOKUP(M3011,[1]Array!$I$8:$J$14,2,FALSE)</f>
        <v>3</v>
      </c>
      <c r="O3011" s="10">
        <v>8835</v>
      </c>
      <c r="P3011" s="15">
        <v>45597</v>
      </c>
      <c r="Q3011" s="10" t="s">
        <v>60</v>
      </c>
      <c r="R3011" s="10" t="s">
        <v>10223</v>
      </c>
      <c r="S3011" s="10" t="s">
        <v>10224</v>
      </c>
      <c r="T3011" s="10">
        <v>0.68</v>
      </c>
      <c r="U3011" s="10">
        <v>0</v>
      </c>
      <c r="V3011" s="16">
        <v>0</v>
      </c>
      <c r="W3011" s="16">
        <v>57754</v>
      </c>
      <c r="X3011" s="16" t="str">
        <f>VLOOKUP(W3011,[1]Array!$C$8:$D$15,2,TRUE)</f>
        <v>06  $50,000 - $74,999</v>
      </c>
      <c r="Y3011" s="14">
        <f t="shared" si="417"/>
        <v>7.7767324354634043E-2</v>
      </c>
      <c r="Z3011" s="14">
        <f t="shared" si="418"/>
        <v>3.939590916771569E-3</v>
      </c>
      <c r="AA3011" s="14">
        <f t="shared" si="419"/>
        <v>0.33333333333333331</v>
      </c>
      <c r="AB3011" s="14">
        <f t="shared" si="420"/>
        <v>0</v>
      </c>
      <c r="AC3011" s="14">
        <f t="shared" si="421"/>
        <v>0.11464358735137066</v>
      </c>
      <c r="AD3011" s="14">
        <f>(Y3011*'[1]Scoring Model'!$K$17+'Working Data - V3'!Z3011*'[1]Scoring Model'!$K$7+'Working Data - V3'!AA3011*'[1]Scoring Model'!$K$9+'Working Data - V3'!AB3011*'[1]Scoring Model'!$K$10+AC3011*'[1]Scoring Model'!$K$11)</f>
        <v>0.11371349962668534</v>
      </c>
      <c r="AE3011" s="14">
        <f t="shared" si="422"/>
        <v>3</v>
      </c>
      <c r="AF3011" s="17" t="str">
        <f>VLOOKUP(AE3011,'[1]Scoring Model'!$C$18:$D$27,2,FALSE)</f>
        <v>01  Low</v>
      </c>
      <c r="AG3011" s="10" t="s">
        <v>10225</v>
      </c>
      <c r="AH3011" s="10" t="s">
        <v>1357</v>
      </c>
      <c r="AI3011" s="16">
        <v>8334926</v>
      </c>
      <c r="AJ3011" s="18">
        <v>0</v>
      </c>
    </row>
    <row r="3012" spans="2:36" ht="15" customHeight="1" x14ac:dyDescent="0.25">
      <c r="B3012" s="10" t="s">
        <v>98</v>
      </c>
      <c r="C3012" s="10" t="s">
        <v>36</v>
      </c>
      <c r="D3012" s="10" t="s">
        <v>10226</v>
      </c>
      <c r="E3012" s="10" t="str">
        <f t="shared" ref="E3012:E3075" si="423">LEFT(D3012,10)</f>
        <v>WCV0089075</v>
      </c>
      <c r="F3012" s="11">
        <f>VLOOKUP(E3012,'[1]Policy Number &amp; Loss Info'!$H$4:$K$8916,2,FALSE)</f>
        <v>20751.68</v>
      </c>
      <c r="G3012" s="11">
        <f>VLOOKUP(E3012,'[1]Policy Number &amp; Loss Info'!$H$4:$K$8916,4,FALSE)</f>
        <v>0</v>
      </c>
      <c r="H3012" s="12">
        <f>VLOOKUP(E3012,'[1]Policy Number &amp; Loss Info'!$H$4:$K$8916,3,FALSE)</f>
        <v>0</v>
      </c>
      <c r="I3012" s="13">
        <f t="shared" ref="I3012:I3075" si="424">G3012/F3012</f>
        <v>0</v>
      </c>
      <c r="J3012" s="14">
        <f t="shared" ref="J3012:J3075" si="425">H3012/(F3012/100000)</f>
        <v>0</v>
      </c>
      <c r="K3012" s="10" t="s">
        <v>10227</v>
      </c>
      <c r="L3012" s="10"/>
      <c r="M3012" s="10" t="s">
        <v>59</v>
      </c>
      <c r="N3012" s="10">
        <f>VLOOKUP(M3012,[1]Array!$I$8:$J$14,2,FALSE)</f>
        <v>7</v>
      </c>
      <c r="O3012" s="10">
        <v>6217</v>
      </c>
      <c r="P3012" s="15">
        <v>45615</v>
      </c>
      <c r="Q3012" s="10" t="s">
        <v>197</v>
      </c>
      <c r="R3012" s="10" t="s">
        <v>4146</v>
      </c>
      <c r="S3012" s="10" t="s">
        <v>4147</v>
      </c>
      <c r="T3012" s="10">
        <v>0.91</v>
      </c>
      <c r="U3012" s="10">
        <v>0</v>
      </c>
      <c r="V3012" s="16">
        <v>0</v>
      </c>
      <c r="W3012" s="16">
        <v>8421</v>
      </c>
      <c r="X3012" s="16" t="str">
        <f>VLOOKUP(W3012,[1]Array!$C$8:$D$15,2,TRUE)</f>
        <v>02  $5,000 - $9,999</v>
      </c>
      <c r="Y3012" s="14">
        <f t="shared" ref="Y3012:Y3075" si="426">MIN(I3012,2)/2</f>
        <v>0</v>
      </c>
      <c r="Z3012" s="14">
        <f t="shared" ref="Z3012:Z3075" si="427">(J3012-MIN($J$3:$J$4909))/(MAX($J$3:$J$4909)-MIN($J$3:$J$4909))</f>
        <v>0</v>
      </c>
      <c r="AA3012" s="14">
        <f t="shared" ref="AA3012:AA3075" si="428">(N3012-1)/(7-1)</f>
        <v>1</v>
      </c>
      <c r="AB3012" s="14">
        <f t="shared" ref="AB3012:AB3075" si="429">MAX(0,MIN(T3012,2)-1)</f>
        <v>0</v>
      </c>
      <c r="AC3012" s="14">
        <f t="shared" ref="AC3012:AC3075" si="430">(W3012-MIN($W$3:$W$4909))/(MAX($W$3:$W$4909)-MIN(W3012:W7918))</f>
        <v>1.6715961649165292E-2</v>
      </c>
      <c r="AD3012" s="14">
        <f>(Y3012*'[1]Scoring Model'!$K$17+'Working Data - V3'!Z3012*'[1]Scoring Model'!$K$7+'Working Data - V3'!AA3012*'[1]Scoring Model'!$K$9+'Working Data - V3'!AB3012*'[1]Scoring Model'!$K$10+AC3012*'[1]Scoring Model'!$K$11)</f>
        <v>0.20334319232983306</v>
      </c>
      <c r="AE3012" s="14">
        <f t="shared" ref="AE3012:AE3075" si="431">ROUND(9*(AD3012-MIN($AD$3:$AD$4909))/(MAX($AD$3:$AD$4909)-MIN($AD$3:$AD$4909))+1,0)</f>
        <v>4</v>
      </c>
      <c r="AF3012" s="17" t="str">
        <f>VLOOKUP(AE3012,'[1]Scoring Model'!$C$18:$D$27,2,FALSE)</f>
        <v>01  Low</v>
      </c>
      <c r="AG3012" s="10" t="s">
        <v>340</v>
      </c>
      <c r="AH3012" s="10" t="s">
        <v>240</v>
      </c>
      <c r="AI3012" s="16">
        <v>348673</v>
      </c>
      <c r="AJ3012" s="18">
        <v>0</v>
      </c>
    </row>
    <row r="3013" spans="2:36" ht="15" customHeight="1" x14ac:dyDescent="0.25">
      <c r="B3013" s="10" t="s">
        <v>98</v>
      </c>
      <c r="C3013" s="10" t="s">
        <v>166</v>
      </c>
      <c r="D3013" s="10" t="s">
        <v>10228</v>
      </c>
      <c r="E3013" s="10" t="str">
        <f t="shared" si="423"/>
        <v>WCV0089068</v>
      </c>
      <c r="F3013" s="11">
        <f>VLOOKUP(E3013,'[1]Policy Number &amp; Loss Info'!$H$4:$K$8916,2,FALSE)</f>
        <v>20103.21</v>
      </c>
      <c r="G3013" s="11">
        <f>VLOOKUP(E3013,'[1]Policy Number &amp; Loss Info'!$H$4:$K$8916,4,FALSE)</f>
        <v>0</v>
      </c>
      <c r="H3013" s="12">
        <f>VLOOKUP(E3013,'[1]Policy Number &amp; Loss Info'!$H$4:$K$8916,3,FALSE)</f>
        <v>0</v>
      </c>
      <c r="I3013" s="13">
        <f t="shared" si="424"/>
        <v>0</v>
      </c>
      <c r="J3013" s="14">
        <f t="shared" si="425"/>
        <v>0</v>
      </c>
      <c r="K3013" s="10" t="s">
        <v>10229</v>
      </c>
      <c r="L3013" s="10"/>
      <c r="M3013" s="10" t="s">
        <v>49</v>
      </c>
      <c r="N3013" s="10">
        <f>VLOOKUP(M3013,[1]Array!$I$8:$J$14,2,FALSE)</f>
        <v>4</v>
      </c>
      <c r="O3013" s="10">
        <v>3336</v>
      </c>
      <c r="P3013" s="15">
        <v>45606</v>
      </c>
      <c r="Q3013" s="10" t="s">
        <v>102</v>
      </c>
      <c r="R3013" s="10" t="s">
        <v>214</v>
      </c>
      <c r="S3013" s="10" t="s">
        <v>2786</v>
      </c>
      <c r="T3013" s="10">
        <v>1.1299999999999999</v>
      </c>
      <c r="U3013" s="10">
        <v>0</v>
      </c>
      <c r="V3013" s="16">
        <v>0</v>
      </c>
      <c r="W3013" s="16">
        <v>7465</v>
      </c>
      <c r="X3013" s="16" t="str">
        <f>VLOOKUP(W3013,[1]Array!$C$8:$D$15,2,TRUE)</f>
        <v>02  $5,000 - $9,999</v>
      </c>
      <c r="Y3013" s="14">
        <f t="shared" si="426"/>
        <v>0</v>
      </c>
      <c r="Z3013" s="14">
        <f t="shared" si="427"/>
        <v>0</v>
      </c>
      <c r="AA3013" s="14">
        <f t="shared" si="428"/>
        <v>0.5</v>
      </c>
      <c r="AB3013" s="14">
        <f t="shared" si="429"/>
        <v>0.12999999999999989</v>
      </c>
      <c r="AC3013" s="14">
        <f t="shared" si="430"/>
        <v>1.4818270242372511E-2</v>
      </c>
      <c r="AD3013" s="14">
        <f>(Y3013*'[1]Scoring Model'!$K$17+'Working Data - V3'!Z3013*'[1]Scoring Model'!$K$7+'Working Data - V3'!AA3013*'[1]Scoring Model'!$K$9+'Working Data - V3'!AB3013*'[1]Scoring Model'!$K$10+AC3013*'[1]Scoring Model'!$K$11)</f>
        <v>0.12246365404847449</v>
      </c>
      <c r="AE3013" s="14">
        <f t="shared" si="431"/>
        <v>3</v>
      </c>
      <c r="AF3013" s="17" t="str">
        <f>VLOOKUP(AE3013,'[1]Scoring Model'!$C$18:$D$27,2,FALSE)</f>
        <v>01  Low</v>
      </c>
      <c r="AG3013" s="10" t="s">
        <v>10230</v>
      </c>
      <c r="AH3013" s="10" t="s">
        <v>172</v>
      </c>
      <c r="AI3013" s="16">
        <v>419288</v>
      </c>
      <c r="AJ3013" s="18">
        <v>0</v>
      </c>
    </row>
    <row r="3014" spans="2:36" ht="15" customHeight="1" x14ac:dyDescent="0.25">
      <c r="B3014" s="10" t="s">
        <v>98</v>
      </c>
      <c r="C3014" s="10" t="s">
        <v>36</v>
      </c>
      <c r="D3014" s="10" t="s">
        <v>10231</v>
      </c>
      <c r="E3014" s="10" t="str">
        <f t="shared" si="423"/>
        <v>WCV0089035</v>
      </c>
      <c r="F3014" s="11">
        <f>VLOOKUP(E3014,'[1]Policy Number &amp; Loss Info'!$H$4:$K$8916,2,FALSE)</f>
        <v>6877.96</v>
      </c>
      <c r="G3014" s="11">
        <f>VLOOKUP(E3014,'[1]Policy Number &amp; Loss Info'!$H$4:$K$8916,4,FALSE)</f>
        <v>0</v>
      </c>
      <c r="H3014" s="12">
        <f>VLOOKUP(E3014,'[1]Policy Number &amp; Loss Info'!$H$4:$K$8916,3,FALSE)</f>
        <v>0</v>
      </c>
      <c r="I3014" s="13">
        <f t="shared" si="424"/>
        <v>0</v>
      </c>
      <c r="J3014" s="14">
        <f t="shared" si="425"/>
        <v>0</v>
      </c>
      <c r="K3014" s="10" t="s">
        <v>10232</v>
      </c>
      <c r="L3014" s="10"/>
      <c r="M3014" s="10" t="s">
        <v>87</v>
      </c>
      <c r="N3014" s="10">
        <f>VLOOKUP(M3014,[1]Array!$I$8:$J$14,2,FALSE)</f>
        <v>3</v>
      </c>
      <c r="O3014" s="10">
        <v>9014</v>
      </c>
      <c r="P3014" s="15">
        <v>45599</v>
      </c>
      <c r="Q3014" s="10" t="s">
        <v>197</v>
      </c>
      <c r="R3014" s="10" t="s">
        <v>1559</v>
      </c>
      <c r="S3014" s="10" t="s">
        <v>1560</v>
      </c>
      <c r="T3014" s="10">
        <v>1</v>
      </c>
      <c r="U3014" s="10">
        <v>0</v>
      </c>
      <c r="V3014" s="16">
        <v>0</v>
      </c>
      <c r="W3014" s="16">
        <v>2634</v>
      </c>
      <c r="X3014" s="16" t="str">
        <f>VLOOKUP(W3014,[1]Array!$C$8:$D$15,2,TRUE)</f>
        <v>01  $0 - $4,999</v>
      </c>
      <c r="Y3014" s="14">
        <f t="shared" si="426"/>
        <v>0</v>
      </c>
      <c r="Z3014" s="14">
        <f t="shared" si="427"/>
        <v>0</v>
      </c>
      <c r="AA3014" s="14">
        <f t="shared" si="428"/>
        <v>0.33333333333333331</v>
      </c>
      <c r="AB3014" s="14">
        <f t="shared" si="429"/>
        <v>0</v>
      </c>
      <c r="AC3014" s="14">
        <f t="shared" si="430"/>
        <v>5.2285765329416201E-3</v>
      </c>
      <c r="AD3014" s="14">
        <f>(Y3014*'[1]Scoring Model'!$K$17+'Working Data - V3'!Z3014*'[1]Scoring Model'!$K$7+'Working Data - V3'!AA3014*'[1]Scoring Model'!$K$9+'Working Data - V3'!AB3014*'[1]Scoring Model'!$K$10+AC3014*'[1]Scoring Model'!$K$11)</f>
        <v>6.7712381973254993E-2</v>
      </c>
      <c r="AE3014" s="14">
        <f t="shared" si="431"/>
        <v>2</v>
      </c>
      <c r="AF3014" s="17" t="str">
        <f>VLOOKUP(AE3014,'[1]Scoring Model'!$C$18:$D$27,2,FALSE)</f>
        <v>01  Low</v>
      </c>
      <c r="AG3014" s="10" t="s">
        <v>307</v>
      </c>
      <c r="AH3014" s="10" t="s">
        <v>5386</v>
      </c>
      <c r="AI3014" s="16">
        <v>218385</v>
      </c>
      <c r="AJ3014" s="18">
        <v>0</v>
      </c>
    </row>
    <row r="3015" spans="2:36" ht="15" customHeight="1" x14ac:dyDescent="0.25">
      <c r="B3015" s="10" t="s">
        <v>98</v>
      </c>
      <c r="C3015" s="10" t="s">
        <v>166</v>
      </c>
      <c r="D3015" s="10" t="s">
        <v>10233</v>
      </c>
      <c r="E3015" s="10" t="str">
        <f t="shared" si="423"/>
        <v>WCV0089018</v>
      </c>
      <c r="F3015" s="11">
        <f>VLOOKUP(E3015,'[1]Policy Number &amp; Loss Info'!$H$4:$K$8916,2,FALSE)</f>
        <v>10979.4</v>
      </c>
      <c r="G3015" s="11">
        <f>VLOOKUP(E3015,'[1]Policy Number &amp; Loss Info'!$H$4:$K$8916,4,FALSE)</f>
        <v>0</v>
      </c>
      <c r="H3015" s="12">
        <f>VLOOKUP(E3015,'[1]Policy Number &amp; Loss Info'!$H$4:$K$8916,3,FALSE)</f>
        <v>0</v>
      </c>
      <c r="I3015" s="13">
        <f t="shared" si="424"/>
        <v>0</v>
      </c>
      <c r="J3015" s="14">
        <f t="shared" si="425"/>
        <v>0</v>
      </c>
      <c r="K3015" s="10" t="s">
        <v>10234</v>
      </c>
      <c r="L3015" s="10"/>
      <c r="M3015" s="10" t="s">
        <v>87</v>
      </c>
      <c r="N3015" s="10">
        <f>VLOOKUP(M3015,[1]Array!$I$8:$J$14,2,FALSE)</f>
        <v>3</v>
      </c>
      <c r="O3015" s="10">
        <v>3681</v>
      </c>
      <c r="P3015" s="15">
        <v>45597</v>
      </c>
      <c r="Q3015" s="10" t="s">
        <v>102</v>
      </c>
      <c r="R3015" s="10" t="s">
        <v>103</v>
      </c>
      <c r="S3015" s="10" t="s">
        <v>2234</v>
      </c>
      <c r="T3015" s="10">
        <v>1</v>
      </c>
      <c r="U3015" s="10">
        <v>0</v>
      </c>
      <c r="V3015" s="16">
        <v>0</v>
      </c>
      <c r="W3015" s="16">
        <v>4090</v>
      </c>
      <c r="X3015" s="16" t="str">
        <f>VLOOKUP(W3015,[1]Array!$C$8:$D$15,2,TRUE)</f>
        <v>01  $0 - $4,999</v>
      </c>
      <c r="Y3015" s="14">
        <f t="shared" si="426"/>
        <v>0</v>
      </c>
      <c r="Z3015" s="14">
        <f t="shared" si="427"/>
        <v>0</v>
      </c>
      <c r="AA3015" s="14">
        <f t="shared" si="428"/>
        <v>0.33333333333333331</v>
      </c>
      <c r="AB3015" s="14">
        <f t="shared" si="429"/>
        <v>0</v>
      </c>
      <c r="AC3015" s="14">
        <f t="shared" si="430"/>
        <v>8.1187843658812545E-3</v>
      </c>
      <c r="AD3015" s="14">
        <f>(Y3015*'[1]Scoring Model'!$K$17+'Working Data - V3'!Z3015*'[1]Scoring Model'!$K$7+'Working Data - V3'!AA3015*'[1]Scoring Model'!$K$9+'Working Data - V3'!AB3015*'[1]Scoring Model'!$K$10+AC3015*'[1]Scoring Model'!$K$11)</f>
        <v>6.8290423539842923E-2</v>
      </c>
      <c r="AE3015" s="14">
        <f t="shared" si="431"/>
        <v>2</v>
      </c>
      <c r="AF3015" s="17" t="str">
        <f>VLOOKUP(AE3015,'[1]Scoring Model'!$C$18:$D$27,2,FALSE)</f>
        <v>01  Low</v>
      </c>
      <c r="AG3015" s="10" t="s">
        <v>10235</v>
      </c>
      <c r="AH3015" s="10" t="s">
        <v>172</v>
      </c>
      <c r="AI3015" s="16">
        <v>958799</v>
      </c>
      <c r="AJ3015" s="18">
        <v>0</v>
      </c>
    </row>
    <row r="3016" spans="2:36" ht="15" customHeight="1" x14ac:dyDescent="0.25">
      <c r="B3016" s="10" t="s">
        <v>55</v>
      </c>
      <c r="C3016" s="10" t="s">
        <v>56</v>
      </c>
      <c r="D3016" s="10" t="s">
        <v>10236</v>
      </c>
      <c r="E3016" s="10" t="str">
        <f t="shared" si="423"/>
        <v>WCV0087366</v>
      </c>
      <c r="F3016" s="11">
        <f>VLOOKUP(E3016,'[1]Policy Number &amp; Loss Info'!$H$4:$K$8916,2,FALSE)</f>
        <v>9713.31</v>
      </c>
      <c r="G3016" s="11">
        <f>VLOOKUP(E3016,'[1]Policy Number &amp; Loss Info'!$H$4:$K$8916,4,FALSE)</f>
        <v>0</v>
      </c>
      <c r="H3016" s="12">
        <f>VLOOKUP(E3016,'[1]Policy Number &amp; Loss Info'!$H$4:$K$8916,3,FALSE)</f>
        <v>0</v>
      </c>
      <c r="I3016" s="13">
        <f t="shared" si="424"/>
        <v>0</v>
      </c>
      <c r="J3016" s="14">
        <f t="shared" si="425"/>
        <v>0</v>
      </c>
      <c r="K3016" s="10" t="s">
        <v>10237</v>
      </c>
      <c r="L3016" s="10"/>
      <c r="M3016" s="10" t="s">
        <v>87</v>
      </c>
      <c r="N3016" s="10">
        <f>VLOOKUP(M3016,[1]Array!$I$8:$J$14,2,FALSE)</f>
        <v>3</v>
      </c>
      <c r="O3016" s="10">
        <v>2883</v>
      </c>
      <c r="P3016" s="15">
        <v>45616</v>
      </c>
      <c r="Q3016" s="10" t="s">
        <v>60</v>
      </c>
      <c r="R3016" s="10" t="s">
        <v>500</v>
      </c>
      <c r="S3016" s="10" t="s">
        <v>501</v>
      </c>
      <c r="T3016" s="10">
        <v>1</v>
      </c>
      <c r="U3016" s="10">
        <v>0</v>
      </c>
      <c r="V3016" s="16">
        <v>0</v>
      </c>
      <c r="W3016" s="16">
        <v>3064</v>
      </c>
      <c r="X3016" s="16" t="str">
        <f>VLOOKUP(W3016,[1]Array!$C$8:$D$15,2,TRUE)</f>
        <v>01  $0 - $4,999</v>
      </c>
      <c r="Y3016" s="14">
        <f t="shared" si="426"/>
        <v>0</v>
      </c>
      <c r="Z3016" s="14">
        <f t="shared" si="427"/>
        <v>0</v>
      </c>
      <c r="AA3016" s="14">
        <f t="shared" si="428"/>
        <v>0.33333333333333331</v>
      </c>
      <c r="AB3016" s="14">
        <f t="shared" si="429"/>
        <v>0</v>
      </c>
      <c r="AC3016" s="14">
        <f t="shared" si="430"/>
        <v>6.082140659427914E-3</v>
      </c>
      <c r="AD3016" s="14">
        <f>(Y3016*'[1]Scoring Model'!$K$17+'Working Data - V3'!Z3016*'[1]Scoring Model'!$K$7+'Working Data - V3'!AA3016*'[1]Scoring Model'!$K$9+'Working Data - V3'!AB3016*'[1]Scoring Model'!$K$10+AC3016*'[1]Scoring Model'!$K$11)</f>
        <v>6.7883094798552243E-2</v>
      </c>
      <c r="AE3016" s="14">
        <f t="shared" si="431"/>
        <v>2</v>
      </c>
      <c r="AF3016" s="17" t="str">
        <f>VLOOKUP(AE3016,'[1]Scoring Model'!$C$18:$D$27,2,FALSE)</f>
        <v>01  Low</v>
      </c>
      <c r="AG3016" s="10" t="s">
        <v>1188</v>
      </c>
      <c r="AH3016" s="10" t="s">
        <v>2078</v>
      </c>
      <c r="AI3016" s="16">
        <v>116653</v>
      </c>
      <c r="AJ3016" s="18">
        <v>0</v>
      </c>
    </row>
    <row r="3017" spans="2:36" ht="15" customHeight="1" x14ac:dyDescent="0.25">
      <c r="B3017" s="10" t="s">
        <v>55</v>
      </c>
      <c r="C3017" s="10" t="s">
        <v>56</v>
      </c>
      <c r="D3017" s="10" t="s">
        <v>10238</v>
      </c>
      <c r="E3017" s="10" t="str">
        <f t="shared" si="423"/>
        <v>WCV0087343</v>
      </c>
      <c r="F3017" s="11">
        <f>VLOOKUP(E3017,'[1]Policy Number &amp; Loss Info'!$H$4:$K$8916,2,FALSE)</f>
        <v>6401.3099999999995</v>
      </c>
      <c r="G3017" s="11">
        <f>VLOOKUP(E3017,'[1]Policy Number &amp; Loss Info'!$H$4:$K$8916,4,FALSE)</f>
        <v>0</v>
      </c>
      <c r="H3017" s="12">
        <f>VLOOKUP(E3017,'[1]Policy Number &amp; Loss Info'!$H$4:$K$8916,3,FALSE)</f>
        <v>0</v>
      </c>
      <c r="I3017" s="13">
        <f t="shared" si="424"/>
        <v>0</v>
      </c>
      <c r="J3017" s="14">
        <f t="shared" si="425"/>
        <v>0</v>
      </c>
      <c r="K3017" s="10" t="s">
        <v>10239</v>
      </c>
      <c r="L3017" s="10"/>
      <c r="M3017" s="10" t="s">
        <v>49</v>
      </c>
      <c r="N3017" s="10">
        <f>VLOOKUP(M3017,[1]Array!$I$8:$J$14,2,FALSE)</f>
        <v>4</v>
      </c>
      <c r="O3017" s="10">
        <v>8387</v>
      </c>
      <c r="P3017" s="15">
        <v>45612</v>
      </c>
      <c r="Q3017" s="10" t="s">
        <v>60</v>
      </c>
      <c r="R3017" s="10" t="s">
        <v>1042</v>
      </c>
      <c r="S3017" s="10" t="s">
        <v>1043</v>
      </c>
      <c r="T3017" s="10">
        <v>1</v>
      </c>
      <c r="U3017" s="10">
        <v>0</v>
      </c>
      <c r="V3017" s="16">
        <v>0</v>
      </c>
      <c r="W3017" s="16">
        <v>2171</v>
      </c>
      <c r="X3017" s="16" t="str">
        <f>VLOOKUP(W3017,[1]Array!$C$8:$D$15,2,TRUE)</f>
        <v>01  $0 - $4,999</v>
      </c>
      <c r="Y3017" s="14">
        <f t="shared" si="426"/>
        <v>0</v>
      </c>
      <c r="Z3017" s="14">
        <f t="shared" si="427"/>
        <v>0</v>
      </c>
      <c r="AA3017" s="14">
        <f t="shared" si="428"/>
        <v>0.5</v>
      </c>
      <c r="AB3017" s="14">
        <f t="shared" si="429"/>
        <v>0</v>
      </c>
      <c r="AC3017" s="14">
        <f t="shared" si="430"/>
        <v>4.3095063223296346E-3</v>
      </c>
      <c r="AD3017" s="14">
        <f>(Y3017*'[1]Scoring Model'!$K$17+'Working Data - V3'!Z3017*'[1]Scoring Model'!$K$7+'Working Data - V3'!AA3017*'[1]Scoring Model'!$K$9+'Working Data - V3'!AB3017*'[1]Scoring Model'!$K$10+AC3017*'[1]Scoring Model'!$K$11)</f>
        <v>0.10086190126446594</v>
      </c>
      <c r="AE3017" s="14">
        <f t="shared" si="431"/>
        <v>3</v>
      </c>
      <c r="AF3017" s="17" t="str">
        <f>VLOOKUP(AE3017,'[1]Scoring Model'!$C$18:$D$27,2,FALSE)</f>
        <v>01  Low</v>
      </c>
      <c r="AG3017" s="10" t="s">
        <v>791</v>
      </c>
      <c r="AH3017" s="10" t="s">
        <v>1045</v>
      </c>
      <c r="AI3017" s="16">
        <v>71694</v>
      </c>
      <c r="AJ3017" s="18">
        <v>0</v>
      </c>
    </row>
    <row r="3018" spans="2:36" ht="15" customHeight="1" x14ac:dyDescent="0.25">
      <c r="B3018" s="10" t="s">
        <v>35</v>
      </c>
      <c r="C3018" s="10" t="s">
        <v>36</v>
      </c>
      <c r="D3018" s="10" t="s">
        <v>10240</v>
      </c>
      <c r="E3018" s="10" t="str">
        <f t="shared" si="423"/>
        <v>WCV0087328</v>
      </c>
      <c r="F3018" s="11">
        <f>VLOOKUP(E3018,'[1]Policy Number &amp; Loss Info'!$H$4:$K$8916,2,FALSE)</f>
        <v>5778.16</v>
      </c>
      <c r="G3018" s="11">
        <f>VLOOKUP(E3018,'[1]Policy Number &amp; Loss Info'!$H$4:$K$8916,4,FALSE)</f>
        <v>0</v>
      </c>
      <c r="H3018" s="12">
        <f>VLOOKUP(E3018,'[1]Policy Number &amp; Loss Info'!$H$4:$K$8916,3,FALSE)</f>
        <v>0</v>
      </c>
      <c r="I3018" s="13">
        <f t="shared" si="424"/>
        <v>0</v>
      </c>
      <c r="J3018" s="14">
        <f t="shared" si="425"/>
        <v>0</v>
      </c>
      <c r="K3018" s="10" t="s">
        <v>10241</v>
      </c>
      <c r="L3018" s="10"/>
      <c r="M3018" s="10" t="s">
        <v>87</v>
      </c>
      <c r="N3018" s="10">
        <f>VLOOKUP(M3018,[1]Array!$I$8:$J$14,2,FALSE)</f>
        <v>3</v>
      </c>
      <c r="O3018" s="10">
        <v>8810</v>
      </c>
      <c r="P3018" s="15">
        <v>45607</v>
      </c>
      <c r="Q3018" s="10" t="s">
        <v>40</v>
      </c>
      <c r="R3018" s="10" t="s">
        <v>1277</v>
      </c>
      <c r="S3018" s="10" t="s">
        <v>6308</v>
      </c>
      <c r="T3018" s="10">
        <v>1</v>
      </c>
      <c r="U3018" s="10">
        <v>0</v>
      </c>
      <c r="V3018" s="16">
        <v>0</v>
      </c>
      <c r="W3018" s="16">
        <v>2254</v>
      </c>
      <c r="X3018" s="16" t="str">
        <f>VLOOKUP(W3018,[1]Array!$C$8:$D$15,2,TRUE)</f>
        <v>01  $0 - $4,999</v>
      </c>
      <c r="Y3018" s="14">
        <f t="shared" si="426"/>
        <v>0</v>
      </c>
      <c r="Z3018" s="14">
        <f t="shared" si="427"/>
        <v>0</v>
      </c>
      <c r="AA3018" s="14">
        <f t="shared" si="428"/>
        <v>0.33333333333333331</v>
      </c>
      <c r="AB3018" s="14">
        <f t="shared" si="429"/>
        <v>0</v>
      </c>
      <c r="AC3018" s="14">
        <f t="shared" si="430"/>
        <v>4.4742640490700123E-3</v>
      </c>
      <c r="AD3018" s="14">
        <f>(Y3018*'[1]Scoring Model'!$K$17+'Working Data - V3'!Z3018*'[1]Scoring Model'!$K$7+'Working Data - V3'!AA3018*'[1]Scoring Model'!$K$9+'Working Data - V3'!AB3018*'[1]Scoring Model'!$K$10+AC3018*'[1]Scoring Model'!$K$11)</f>
        <v>6.7561519476480675E-2</v>
      </c>
      <c r="AE3018" s="14">
        <f t="shared" si="431"/>
        <v>2</v>
      </c>
      <c r="AF3018" s="17" t="str">
        <f>VLOOKUP(AE3018,'[1]Scoring Model'!$C$18:$D$27,2,FALSE)</f>
        <v>01  Low</v>
      </c>
      <c r="AG3018" s="10" t="s">
        <v>188</v>
      </c>
      <c r="AH3018" s="10" t="s">
        <v>3487</v>
      </c>
      <c r="AI3018" s="16">
        <v>241013</v>
      </c>
      <c r="AJ3018" s="18">
        <v>0</v>
      </c>
    </row>
    <row r="3019" spans="2:36" ht="15" customHeight="1" x14ac:dyDescent="0.25">
      <c r="B3019" s="10" t="s">
        <v>98</v>
      </c>
      <c r="C3019" s="10" t="s">
        <v>36</v>
      </c>
      <c r="D3019" s="10" t="s">
        <v>10242</v>
      </c>
      <c r="E3019" s="10" t="str">
        <f t="shared" si="423"/>
        <v>WCV0087305</v>
      </c>
      <c r="F3019" s="11">
        <f>VLOOKUP(E3019,'[1]Policy Number &amp; Loss Info'!$H$4:$K$8916,2,FALSE)</f>
        <v>39512.050000000003</v>
      </c>
      <c r="G3019" s="11">
        <f>VLOOKUP(E3019,'[1]Policy Number &amp; Loss Info'!$H$4:$K$8916,4,FALSE)</f>
        <v>0</v>
      </c>
      <c r="H3019" s="12">
        <f>VLOOKUP(E3019,'[1]Policy Number &amp; Loss Info'!$H$4:$K$8916,3,FALSE)</f>
        <v>0</v>
      </c>
      <c r="I3019" s="13">
        <f t="shared" si="424"/>
        <v>0</v>
      </c>
      <c r="J3019" s="14">
        <f t="shared" si="425"/>
        <v>0</v>
      </c>
      <c r="K3019" s="10" t="s">
        <v>10243</v>
      </c>
      <c r="L3019" s="10"/>
      <c r="M3019" s="10" t="s">
        <v>67</v>
      </c>
      <c r="N3019" s="10">
        <f>VLOOKUP(M3019,[1]Array!$I$8:$J$14,2,FALSE)</f>
        <v>6</v>
      </c>
      <c r="O3019" s="10">
        <v>7219</v>
      </c>
      <c r="P3019" s="15">
        <v>45600</v>
      </c>
      <c r="Q3019" s="10" t="s">
        <v>197</v>
      </c>
      <c r="R3019" s="10" t="s">
        <v>2952</v>
      </c>
      <c r="S3019" s="10" t="s">
        <v>2953</v>
      </c>
      <c r="T3019" s="10">
        <v>1.1399999999999999</v>
      </c>
      <c r="U3019" s="10">
        <v>0</v>
      </c>
      <c r="V3019" s="16">
        <v>0</v>
      </c>
      <c r="W3019" s="16">
        <v>16890</v>
      </c>
      <c r="X3019" s="16" t="str">
        <f>VLOOKUP(W3019,[1]Array!$C$8:$D$15,2,TRUE)</f>
        <v>04  $15,000 - $24,999</v>
      </c>
      <c r="Y3019" s="14">
        <f t="shared" si="426"/>
        <v>0</v>
      </c>
      <c r="Z3019" s="14">
        <f t="shared" si="427"/>
        <v>0</v>
      </c>
      <c r="AA3019" s="14">
        <f t="shared" si="428"/>
        <v>0.83333333333333337</v>
      </c>
      <c r="AB3019" s="14">
        <f t="shared" si="429"/>
        <v>0.1399999999999999</v>
      </c>
      <c r="AC3019" s="14">
        <f t="shared" si="430"/>
        <v>3.3527204875240683E-2</v>
      </c>
      <c r="AD3019" s="14">
        <f>(Y3019*'[1]Scoring Model'!$K$17+'Working Data - V3'!Z3019*'[1]Scoring Model'!$K$7+'Working Data - V3'!AA3019*'[1]Scoring Model'!$K$9+'Working Data - V3'!AB3019*'[1]Scoring Model'!$K$10+AC3019*'[1]Scoring Model'!$K$11)</f>
        <v>0.19437210764171481</v>
      </c>
      <c r="AE3019" s="14">
        <f t="shared" si="431"/>
        <v>4</v>
      </c>
      <c r="AF3019" s="17" t="str">
        <f>VLOOKUP(AE3019,'[1]Scoring Model'!$C$18:$D$27,2,FALSE)</f>
        <v>01  Low</v>
      </c>
      <c r="AG3019" s="10" t="s">
        <v>10244</v>
      </c>
      <c r="AH3019" s="10" t="s">
        <v>652</v>
      </c>
      <c r="AI3019" s="16">
        <v>456407</v>
      </c>
      <c r="AJ3019" s="18">
        <v>0</v>
      </c>
    </row>
    <row r="3020" spans="2:36" ht="15" customHeight="1" x14ac:dyDescent="0.25">
      <c r="B3020" s="10" t="s">
        <v>55</v>
      </c>
      <c r="C3020" s="10" t="s">
        <v>46</v>
      </c>
      <c r="D3020" s="10" t="s">
        <v>10245</v>
      </c>
      <c r="E3020" s="10" t="str">
        <f t="shared" si="423"/>
        <v>WCV0087277</v>
      </c>
      <c r="F3020" s="11">
        <f>VLOOKUP(E3020,'[1]Policy Number &amp; Loss Info'!$H$4:$K$8916,2,FALSE)</f>
        <v>10217.48</v>
      </c>
      <c r="G3020" s="11">
        <f>VLOOKUP(E3020,'[1]Policy Number &amp; Loss Info'!$H$4:$K$8916,4,FALSE)</f>
        <v>0</v>
      </c>
      <c r="H3020" s="12">
        <f>VLOOKUP(E3020,'[1]Policy Number &amp; Loss Info'!$H$4:$K$8916,3,FALSE)</f>
        <v>0</v>
      </c>
      <c r="I3020" s="13">
        <f t="shared" si="424"/>
        <v>0</v>
      </c>
      <c r="J3020" s="14">
        <f t="shared" si="425"/>
        <v>0</v>
      </c>
      <c r="K3020" s="10" t="s">
        <v>10246</v>
      </c>
      <c r="L3020" s="10"/>
      <c r="M3020" s="10" t="s">
        <v>87</v>
      </c>
      <c r="N3020" s="10">
        <f>VLOOKUP(M3020,[1]Array!$I$8:$J$14,2,FALSE)</f>
        <v>3</v>
      </c>
      <c r="O3020" s="10">
        <v>8810</v>
      </c>
      <c r="P3020" s="15">
        <v>45597</v>
      </c>
      <c r="Q3020" s="10" t="s">
        <v>60</v>
      </c>
      <c r="R3020" s="10" t="s">
        <v>474</v>
      </c>
      <c r="S3020" s="10" t="s">
        <v>1129</v>
      </c>
      <c r="T3020" s="10">
        <v>1</v>
      </c>
      <c r="U3020" s="10">
        <v>0</v>
      </c>
      <c r="V3020" s="16">
        <v>0</v>
      </c>
      <c r="W3020" s="16">
        <v>4028</v>
      </c>
      <c r="X3020" s="16" t="str">
        <f>VLOOKUP(W3020,[1]Array!$C$8:$D$15,2,TRUE)</f>
        <v>01  $0 - $4,999</v>
      </c>
      <c r="Y3020" s="14">
        <f t="shared" si="426"/>
        <v>0</v>
      </c>
      <c r="Z3020" s="14">
        <f t="shared" si="427"/>
        <v>0</v>
      </c>
      <c r="AA3020" s="14">
        <f t="shared" si="428"/>
        <v>0.33333333333333331</v>
      </c>
      <c r="AB3020" s="14">
        <f t="shared" si="429"/>
        <v>0</v>
      </c>
      <c r="AC3020" s="14">
        <f t="shared" si="430"/>
        <v>7.9957123290390463E-3</v>
      </c>
      <c r="AD3020" s="14">
        <f>(Y3020*'[1]Scoring Model'!$K$17+'Working Data - V3'!Z3020*'[1]Scoring Model'!$K$7+'Working Data - V3'!AA3020*'[1]Scoring Model'!$K$9+'Working Data - V3'!AB3020*'[1]Scoring Model'!$K$10+AC3020*'[1]Scoring Model'!$K$11)</f>
        <v>6.8265809132474473E-2</v>
      </c>
      <c r="AE3020" s="14">
        <f t="shared" si="431"/>
        <v>2</v>
      </c>
      <c r="AF3020" s="17" t="str">
        <f>VLOOKUP(AE3020,'[1]Scoring Model'!$C$18:$D$27,2,FALSE)</f>
        <v>01  Low</v>
      </c>
      <c r="AG3020" s="10" t="s">
        <v>1000</v>
      </c>
      <c r="AH3020" s="10" t="s">
        <v>477</v>
      </c>
      <c r="AI3020" s="16">
        <v>1864496</v>
      </c>
      <c r="AJ3020" s="18">
        <v>0</v>
      </c>
    </row>
    <row r="3021" spans="2:36" ht="15" customHeight="1" x14ac:dyDescent="0.25">
      <c r="B3021" s="10" t="s">
        <v>55</v>
      </c>
      <c r="C3021" s="10" t="s">
        <v>36</v>
      </c>
      <c r="D3021" s="10" t="s">
        <v>10247</v>
      </c>
      <c r="E3021" s="10" t="str">
        <f t="shared" si="423"/>
        <v>WCV0085507</v>
      </c>
      <c r="F3021" s="11">
        <f>VLOOKUP(E3021,'[1]Policy Number &amp; Loss Info'!$H$4:$K$8916,2,FALSE)</f>
        <v>21795.47</v>
      </c>
      <c r="G3021" s="11">
        <f>VLOOKUP(E3021,'[1]Policy Number &amp; Loss Info'!$H$4:$K$8916,4,FALSE)</f>
        <v>0</v>
      </c>
      <c r="H3021" s="12">
        <f>VLOOKUP(E3021,'[1]Policy Number &amp; Loss Info'!$H$4:$K$8916,3,FALSE)</f>
        <v>0</v>
      </c>
      <c r="I3021" s="13">
        <f t="shared" si="424"/>
        <v>0</v>
      </c>
      <c r="J3021" s="14">
        <f t="shared" si="425"/>
        <v>0</v>
      </c>
      <c r="K3021" s="10" t="s">
        <v>10248</v>
      </c>
      <c r="L3021" s="10"/>
      <c r="M3021" s="10" t="s">
        <v>67</v>
      </c>
      <c r="N3021" s="10">
        <f>VLOOKUP(M3021,[1]Array!$I$8:$J$14,2,FALSE)</f>
        <v>6</v>
      </c>
      <c r="O3021" s="10">
        <v>2709</v>
      </c>
      <c r="P3021" s="15">
        <v>45603</v>
      </c>
      <c r="Q3021" s="10" t="s">
        <v>40</v>
      </c>
      <c r="R3021" s="10" t="s">
        <v>2276</v>
      </c>
      <c r="S3021" s="10" t="s">
        <v>2277</v>
      </c>
      <c r="T3021" s="10">
        <v>0.93</v>
      </c>
      <c r="U3021" s="10">
        <v>0</v>
      </c>
      <c r="V3021" s="16">
        <v>0</v>
      </c>
      <c r="W3021" s="16">
        <v>8172</v>
      </c>
      <c r="X3021" s="16" t="str">
        <f>VLOOKUP(W3021,[1]Array!$C$8:$D$15,2,TRUE)</f>
        <v>02  $5,000 - $9,999</v>
      </c>
      <c r="Y3021" s="14">
        <f t="shared" si="426"/>
        <v>0</v>
      </c>
      <c r="Z3021" s="14">
        <f t="shared" si="427"/>
        <v>0</v>
      </c>
      <c r="AA3021" s="14">
        <f t="shared" si="428"/>
        <v>0.83333333333333337</v>
      </c>
      <c r="AB3021" s="14">
        <f t="shared" si="429"/>
        <v>0</v>
      </c>
      <c r="AC3021" s="14">
        <f t="shared" si="430"/>
        <v>1.6221688468944163E-2</v>
      </c>
      <c r="AD3021" s="14">
        <f>(Y3021*'[1]Scoring Model'!$K$17+'Working Data - V3'!Z3021*'[1]Scoring Model'!$K$7+'Working Data - V3'!AA3021*'[1]Scoring Model'!$K$9+'Working Data - V3'!AB3021*'[1]Scoring Model'!$K$10+AC3021*'[1]Scoring Model'!$K$11)</f>
        <v>0.16991100436045553</v>
      </c>
      <c r="AE3021" s="14">
        <f t="shared" si="431"/>
        <v>4</v>
      </c>
      <c r="AF3021" s="17" t="str">
        <f>VLOOKUP(AE3021,'[1]Scoring Model'!$C$18:$D$27,2,FALSE)</f>
        <v>01  Low</v>
      </c>
      <c r="AG3021" s="10" t="s">
        <v>1217</v>
      </c>
      <c r="AH3021" s="10" t="s">
        <v>2279</v>
      </c>
      <c r="AI3021" s="16">
        <v>176033</v>
      </c>
      <c r="AJ3021" s="18">
        <v>0</v>
      </c>
    </row>
    <row r="3022" spans="2:36" ht="15" customHeight="1" x14ac:dyDescent="0.25">
      <c r="B3022" s="10" t="s">
        <v>55</v>
      </c>
      <c r="C3022" s="10" t="s">
        <v>36</v>
      </c>
      <c r="D3022" s="10" t="s">
        <v>10249</v>
      </c>
      <c r="E3022" s="10" t="str">
        <f t="shared" si="423"/>
        <v>WCV0085499</v>
      </c>
      <c r="F3022" s="11">
        <f>VLOOKUP(E3022,'[1]Policy Number &amp; Loss Info'!$H$4:$K$8916,2,FALSE)</f>
        <v>3508.92</v>
      </c>
      <c r="G3022" s="11">
        <f>VLOOKUP(E3022,'[1]Policy Number &amp; Loss Info'!$H$4:$K$8916,4,FALSE)</f>
        <v>0</v>
      </c>
      <c r="H3022" s="12">
        <f>VLOOKUP(E3022,'[1]Policy Number &amp; Loss Info'!$H$4:$K$8916,3,FALSE)</f>
        <v>0</v>
      </c>
      <c r="I3022" s="13">
        <f t="shared" si="424"/>
        <v>0</v>
      </c>
      <c r="J3022" s="14">
        <f t="shared" si="425"/>
        <v>0</v>
      </c>
      <c r="K3022" s="10" t="s">
        <v>10250</v>
      </c>
      <c r="L3022" s="10"/>
      <c r="M3022" s="10" t="s">
        <v>49</v>
      </c>
      <c r="N3022" s="10">
        <f>VLOOKUP(M3022,[1]Array!$I$8:$J$14,2,FALSE)</f>
        <v>4</v>
      </c>
      <c r="O3022" s="10">
        <v>9102</v>
      </c>
      <c r="P3022" s="15">
        <v>45602</v>
      </c>
      <c r="Q3022" s="10" t="s">
        <v>60</v>
      </c>
      <c r="R3022" s="10" t="s">
        <v>74</v>
      </c>
      <c r="S3022" s="10" t="s">
        <v>75</v>
      </c>
      <c r="T3022" s="10">
        <v>1</v>
      </c>
      <c r="U3022" s="10">
        <v>0</v>
      </c>
      <c r="V3022" s="16">
        <v>0</v>
      </c>
      <c r="W3022" s="16">
        <v>1565</v>
      </c>
      <c r="X3022" s="16" t="str">
        <f>VLOOKUP(W3022,[1]Array!$C$8:$D$15,2,TRUE)</f>
        <v>01  $0 - $4,999</v>
      </c>
      <c r="Y3022" s="14">
        <f t="shared" si="426"/>
        <v>0</v>
      </c>
      <c r="Z3022" s="14">
        <f t="shared" si="427"/>
        <v>0</v>
      </c>
      <c r="AA3022" s="14">
        <f t="shared" si="428"/>
        <v>0.5</v>
      </c>
      <c r="AB3022" s="14">
        <f t="shared" si="429"/>
        <v>0</v>
      </c>
      <c r="AC3022" s="14">
        <f t="shared" si="430"/>
        <v>3.106576413839649E-3</v>
      </c>
      <c r="AD3022" s="14">
        <f>(Y3022*'[1]Scoring Model'!$K$17+'Working Data - V3'!Z3022*'[1]Scoring Model'!$K$7+'Working Data - V3'!AA3022*'[1]Scoring Model'!$K$9+'Working Data - V3'!AB3022*'[1]Scoring Model'!$K$10+AC3022*'[1]Scoring Model'!$K$11)</f>
        <v>0.10062131528276794</v>
      </c>
      <c r="AE3022" s="14">
        <f t="shared" si="431"/>
        <v>3</v>
      </c>
      <c r="AF3022" s="17" t="str">
        <f>VLOOKUP(AE3022,'[1]Scoring Model'!$C$18:$D$27,2,FALSE)</f>
        <v>01  Low</v>
      </c>
      <c r="AG3022" s="10" t="s">
        <v>2614</v>
      </c>
      <c r="AH3022" s="10" t="s">
        <v>1480</v>
      </c>
      <c r="AI3022" s="16">
        <v>49285</v>
      </c>
      <c r="AJ3022" s="18">
        <v>0</v>
      </c>
    </row>
    <row r="3023" spans="2:36" ht="15" customHeight="1" x14ac:dyDescent="0.25">
      <c r="B3023" s="10" t="s">
        <v>35</v>
      </c>
      <c r="C3023" s="10" t="s">
        <v>36</v>
      </c>
      <c r="D3023" s="10" t="s">
        <v>10251</v>
      </c>
      <c r="E3023" s="10" t="str">
        <f t="shared" si="423"/>
        <v>WCV0083965</v>
      </c>
      <c r="F3023" s="11">
        <f>VLOOKUP(E3023,'[1]Policy Number &amp; Loss Info'!$H$4:$K$8916,2,FALSE)</f>
        <v>5581.1</v>
      </c>
      <c r="G3023" s="11">
        <f>VLOOKUP(E3023,'[1]Policy Number &amp; Loss Info'!$H$4:$K$8916,4,FALSE)</f>
        <v>0</v>
      </c>
      <c r="H3023" s="12">
        <f>VLOOKUP(E3023,'[1]Policy Number &amp; Loss Info'!$H$4:$K$8916,3,FALSE)</f>
        <v>0</v>
      </c>
      <c r="I3023" s="13">
        <f t="shared" si="424"/>
        <v>0</v>
      </c>
      <c r="J3023" s="14">
        <f t="shared" si="425"/>
        <v>0</v>
      </c>
      <c r="K3023" s="10" t="s">
        <v>10252</v>
      </c>
      <c r="L3023" s="10"/>
      <c r="M3023" s="10" t="s">
        <v>49</v>
      </c>
      <c r="N3023" s="10">
        <f>VLOOKUP(M3023,[1]Array!$I$8:$J$14,2,FALSE)</f>
        <v>4</v>
      </c>
      <c r="O3023" s="10">
        <v>8723</v>
      </c>
      <c r="P3023" s="15">
        <v>45615</v>
      </c>
      <c r="Q3023" s="10" t="s">
        <v>60</v>
      </c>
      <c r="R3023" s="10" t="s">
        <v>1976</v>
      </c>
      <c r="S3023" s="10" t="s">
        <v>1977</v>
      </c>
      <c r="T3023" s="10">
        <v>1</v>
      </c>
      <c r="U3023" s="10">
        <v>0</v>
      </c>
      <c r="V3023" s="16">
        <v>0</v>
      </c>
      <c r="W3023" s="16">
        <v>1754</v>
      </c>
      <c r="X3023" s="16" t="str">
        <f>VLOOKUP(W3023,[1]Array!$C$8:$D$15,2,TRUE)</f>
        <v>01  $0 - $4,999</v>
      </c>
      <c r="Y3023" s="14">
        <f t="shared" si="426"/>
        <v>0</v>
      </c>
      <c r="Z3023" s="14">
        <f t="shared" si="427"/>
        <v>0</v>
      </c>
      <c r="AA3023" s="14">
        <f t="shared" si="428"/>
        <v>0.5</v>
      </c>
      <c r="AB3023" s="14">
        <f t="shared" si="429"/>
        <v>0</v>
      </c>
      <c r="AC3023" s="14">
        <f t="shared" si="430"/>
        <v>3.4817476229231595E-3</v>
      </c>
      <c r="AD3023" s="14">
        <f>(Y3023*'[1]Scoring Model'!$K$17+'Working Data - V3'!Z3023*'[1]Scoring Model'!$K$7+'Working Data - V3'!AA3023*'[1]Scoring Model'!$K$9+'Working Data - V3'!AB3023*'[1]Scoring Model'!$K$10+AC3023*'[1]Scoring Model'!$K$11)</f>
        <v>0.10069634952458464</v>
      </c>
      <c r="AE3023" s="14">
        <f t="shared" si="431"/>
        <v>3</v>
      </c>
      <c r="AF3023" s="17" t="str">
        <f>VLOOKUP(AE3023,'[1]Scoring Model'!$C$18:$D$27,2,FALSE)</f>
        <v>01  Low</v>
      </c>
      <c r="AG3023" s="10" t="s">
        <v>1068</v>
      </c>
      <c r="AH3023" s="10" t="s">
        <v>2571</v>
      </c>
      <c r="AI3023" s="16">
        <v>776981</v>
      </c>
      <c r="AJ3023" s="18">
        <v>0</v>
      </c>
    </row>
    <row r="3024" spans="2:36" ht="15" customHeight="1" x14ac:dyDescent="0.25">
      <c r="B3024" s="10" t="s">
        <v>98</v>
      </c>
      <c r="C3024" s="10" t="s">
        <v>46</v>
      </c>
      <c r="D3024" s="10" t="s">
        <v>10253</v>
      </c>
      <c r="E3024" s="10" t="str">
        <f t="shared" si="423"/>
        <v>WCV0083963</v>
      </c>
      <c r="F3024" s="11">
        <f>VLOOKUP(E3024,'[1]Policy Number &amp; Loss Info'!$H$4:$K$8916,2,FALSE)</f>
        <v>102528.39</v>
      </c>
      <c r="G3024" s="11">
        <f>VLOOKUP(E3024,'[1]Policy Number &amp; Loss Info'!$H$4:$K$8916,4,FALSE)</f>
        <v>0</v>
      </c>
      <c r="H3024" s="12">
        <f>VLOOKUP(E3024,'[1]Policy Number &amp; Loss Info'!$H$4:$K$8916,3,FALSE)</f>
        <v>0</v>
      </c>
      <c r="I3024" s="13">
        <f t="shared" si="424"/>
        <v>0</v>
      </c>
      <c r="J3024" s="14">
        <f t="shared" si="425"/>
        <v>0</v>
      </c>
      <c r="K3024" s="10" t="s">
        <v>10254</v>
      </c>
      <c r="L3024" s="10"/>
      <c r="M3024" s="10" t="s">
        <v>49</v>
      </c>
      <c r="N3024" s="10">
        <f>VLOOKUP(M3024,[1]Array!$I$8:$J$14,2,FALSE)</f>
        <v>4</v>
      </c>
      <c r="O3024" s="10">
        <v>83</v>
      </c>
      <c r="P3024" s="15">
        <v>45617</v>
      </c>
      <c r="Q3024" s="10" t="s">
        <v>102</v>
      </c>
      <c r="R3024" s="10" t="s">
        <v>2952</v>
      </c>
      <c r="S3024" s="10" t="s">
        <v>2953</v>
      </c>
      <c r="T3024" s="10">
        <v>0.68</v>
      </c>
      <c r="U3024" s="10">
        <v>0</v>
      </c>
      <c r="V3024" s="16">
        <v>0</v>
      </c>
      <c r="W3024" s="16">
        <v>33849</v>
      </c>
      <c r="X3024" s="16" t="str">
        <f>VLOOKUP(W3024,[1]Array!$C$8:$D$15,2,TRUE)</f>
        <v>05  $25,000 - $49,999</v>
      </c>
      <c r="Y3024" s="14">
        <f t="shared" si="426"/>
        <v>0</v>
      </c>
      <c r="Z3024" s="14">
        <f t="shared" si="427"/>
        <v>0</v>
      </c>
      <c r="AA3024" s="14">
        <f t="shared" si="428"/>
        <v>0.5</v>
      </c>
      <c r="AB3024" s="14">
        <f t="shared" si="429"/>
        <v>0</v>
      </c>
      <c r="AC3024" s="14">
        <f t="shared" si="430"/>
        <v>6.7191377017289639E-2</v>
      </c>
      <c r="AD3024" s="14">
        <f>(Y3024*'[1]Scoring Model'!$K$17+'Working Data - V3'!Z3024*'[1]Scoring Model'!$K$7+'Working Data - V3'!AA3024*'[1]Scoring Model'!$K$9+'Working Data - V3'!AB3024*'[1]Scoring Model'!$K$10+AC3024*'[1]Scoring Model'!$K$11)</f>
        <v>0.11343827540345794</v>
      </c>
      <c r="AE3024" s="14">
        <f t="shared" si="431"/>
        <v>3</v>
      </c>
      <c r="AF3024" s="17" t="str">
        <f>VLOOKUP(AE3024,'[1]Scoring Model'!$C$18:$D$27,2,FALSE)</f>
        <v>01  Low</v>
      </c>
      <c r="AG3024" s="10" t="s">
        <v>10255</v>
      </c>
      <c r="AH3024" s="10" t="s">
        <v>1054</v>
      </c>
      <c r="AI3024" s="16">
        <v>3093018</v>
      </c>
      <c r="AJ3024" s="18">
        <v>0</v>
      </c>
    </row>
    <row r="3025" spans="2:36" ht="15" customHeight="1" x14ac:dyDescent="0.25">
      <c r="B3025" s="10" t="s">
        <v>55</v>
      </c>
      <c r="C3025" s="10" t="s">
        <v>36</v>
      </c>
      <c r="D3025" s="10" t="s">
        <v>10256</v>
      </c>
      <c r="E3025" s="10" t="str">
        <f t="shared" si="423"/>
        <v>WCV0083924</v>
      </c>
      <c r="F3025" s="11">
        <f>VLOOKUP(E3025,'[1]Policy Number &amp; Loss Info'!$H$4:$K$8916,2,FALSE)</f>
        <v>20790.55</v>
      </c>
      <c r="G3025" s="11">
        <f>VLOOKUP(E3025,'[1]Policy Number &amp; Loss Info'!$H$4:$K$8916,4,FALSE)</f>
        <v>0</v>
      </c>
      <c r="H3025" s="12">
        <f>VLOOKUP(E3025,'[1]Policy Number &amp; Loss Info'!$H$4:$K$8916,3,FALSE)</f>
        <v>0</v>
      </c>
      <c r="I3025" s="13">
        <f t="shared" si="424"/>
        <v>0</v>
      </c>
      <c r="J3025" s="14">
        <f t="shared" si="425"/>
        <v>0</v>
      </c>
      <c r="K3025" s="10" t="s">
        <v>10257</v>
      </c>
      <c r="L3025" s="10"/>
      <c r="M3025" s="10" t="s">
        <v>67</v>
      </c>
      <c r="N3025" s="10">
        <f>VLOOKUP(M3025,[1]Array!$I$8:$J$14,2,FALSE)</f>
        <v>6</v>
      </c>
      <c r="O3025" s="10">
        <v>5190</v>
      </c>
      <c r="P3025" s="15">
        <v>45604</v>
      </c>
      <c r="Q3025" s="10" t="s">
        <v>60</v>
      </c>
      <c r="R3025" s="10" t="s">
        <v>551</v>
      </c>
      <c r="S3025" s="10" t="s">
        <v>2399</v>
      </c>
      <c r="T3025" s="10">
        <v>0.95</v>
      </c>
      <c r="U3025" s="10">
        <v>0</v>
      </c>
      <c r="V3025" s="16">
        <v>0</v>
      </c>
      <c r="W3025" s="16">
        <v>7249</v>
      </c>
      <c r="X3025" s="16" t="str">
        <f>VLOOKUP(W3025,[1]Array!$C$8:$D$15,2,TRUE)</f>
        <v>02  $5,000 - $9,999</v>
      </c>
      <c r="Y3025" s="14">
        <f t="shared" si="426"/>
        <v>0</v>
      </c>
      <c r="Z3025" s="14">
        <f t="shared" si="427"/>
        <v>0</v>
      </c>
      <c r="AA3025" s="14">
        <f t="shared" si="428"/>
        <v>0.83333333333333337</v>
      </c>
      <c r="AB3025" s="14">
        <f t="shared" si="429"/>
        <v>0</v>
      </c>
      <c r="AC3025" s="14">
        <f t="shared" si="430"/>
        <v>1.4389503146277072E-2</v>
      </c>
      <c r="AD3025" s="14">
        <f>(Y3025*'[1]Scoring Model'!$K$17+'Working Data - V3'!Z3025*'[1]Scoring Model'!$K$7+'Working Data - V3'!AA3025*'[1]Scoring Model'!$K$9+'Working Data - V3'!AB3025*'[1]Scoring Model'!$K$10+AC3025*'[1]Scoring Model'!$K$11)</f>
        <v>0.1695445672959221</v>
      </c>
      <c r="AE3025" s="14">
        <f t="shared" si="431"/>
        <v>4</v>
      </c>
      <c r="AF3025" s="17" t="str">
        <f>VLOOKUP(AE3025,'[1]Scoring Model'!$C$18:$D$27,2,FALSE)</f>
        <v>01  Low</v>
      </c>
      <c r="AG3025" s="10" t="s">
        <v>660</v>
      </c>
      <c r="AH3025" s="10" t="s">
        <v>1798</v>
      </c>
      <c r="AI3025" s="16">
        <v>358651</v>
      </c>
      <c r="AJ3025" s="18">
        <v>0</v>
      </c>
    </row>
    <row r="3026" spans="2:36" ht="15" customHeight="1" x14ac:dyDescent="0.25">
      <c r="B3026" s="10" t="s">
        <v>98</v>
      </c>
      <c r="C3026" s="10" t="s">
        <v>166</v>
      </c>
      <c r="D3026" s="10" t="s">
        <v>10258</v>
      </c>
      <c r="E3026" s="10" t="str">
        <f t="shared" si="423"/>
        <v>WCV0083896</v>
      </c>
      <c r="F3026" s="11">
        <f>VLOOKUP(E3026,'[1]Policy Number &amp; Loss Info'!$H$4:$K$8916,2,FALSE)</f>
        <v>1227.9000000000001</v>
      </c>
      <c r="G3026" s="11">
        <f>VLOOKUP(E3026,'[1]Policy Number &amp; Loss Info'!$H$4:$K$8916,4,FALSE)</f>
        <v>0</v>
      </c>
      <c r="H3026" s="12">
        <f>VLOOKUP(E3026,'[1]Policy Number &amp; Loss Info'!$H$4:$K$8916,3,FALSE)</f>
        <v>0</v>
      </c>
      <c r="I3026" s="13">
        <f t="shared" si="424"/>
        <v>0</v>
      </c>
      <c r="J3026" s="14">
        <f t="shared" si="425"/>
        <v>0</v>
      </c>
      <c r="K3026" s="10" t="s">
        <v>10259</v>
      </c>
      <c r="L3026" s="10"/>
      <c r="M3026" s="10" t="s">
        <v>49</v>
      </c>
      <c r="N3026" s="10">
        <f>VLOOKUP(M3026,[1]Array!$I$8:$J$14,2,FALSE)</f>
        <v>4</v>
      </c>
      <c r="O3026" s="10">
        <v>8723</v>
      </c>
      <c r="P3026" s="15">
        <v>45597</v>
      </c>
      <c r="Q3026" s="10" t="s">
        <v>102</v>
      </c>
      <c r="R3026" s="10" t="s">
        <v>8057</v>
      </c>
      <c r="S3026" s="10" t="s">
        <v>8058</v>
      </c>
      <c r="T3026" s="10">
        <v>1</v>
      </c>
      <c r="U3026" s="10">
        <v>0</v>
      </c>
      <c r="V3026" s="16">
        <v>0</v>
      </c>
      <c r="W3026" s="16">
        <v>437</v>
      </c>
      <c r="X3026" s="16" t="str">
        <f>VLOOKUP(W3026,[1]Array!$C$8:$D$15,2,TRUE)</f>
        <v>01  $0 - $4,999</v>
      </c>
      <c r="Y3026" s="14">
        <f t="shared" si="426"/>
        <v>0</v>
      </c>
      <c r="Z3026" s="14">
        <f t="shared" si="427"/>
        <v>0</v>
      </c>
      <c r="AA3026" s="14">
        <f t="shared" si="428"/>
        <v>0.5</v>
      </c>
      <c r="AB3026" s="14">
        <f t="shared" si="429"/>
        <v>0</v>
      </c>
      <c r="AC3026" s="14">
        <f t="shared" si="430"/>
        <v>8.674593564523493E-4</v>
      </c>
      <c r="AD3026" s="14">
        <f>(Y3026*'[1]Scoring Model'!$K$17+'Working Data - V3'!Z3026*'[1]Scoring Model'!$K$7+'Working Data - V3'!AA3026*'[1]Scoring Model'!$K$9+'Working Data - V3'!AB3026*'[1]Scoring Model'!$K$10+AC3026*'[1]Scoring Model'!$K$11)</f>
        <v>0.10017349187129047</v>
      </c>
      <c r="AE3026" s="14">
        <f t="shared" si="431"/>
        <v>3</v>
      </c>
      <c r="AF3026" s="17" t="str">
        <f>VLOOKUP(AE3026,'[1]Scoring Model'!$C$18:$D$27,2,FALSE)</f>
        <v>01  Low</v>
      </c>
      <c r="AG3026" s="10" t="s">
        <v>1068</v>
      </c>
      <c r="AH3026" s="10" t="s">
        <v>172</v>
      </c>
      <c r="AI3026" s="16">
        <v>182491</v>
      </c>
      <c r="AJ3026" s="18">
        <v>0</v>
      </c>
    </row>
    <row r="3027" spans="2:36" ht="15" customHeight="1" x14ac:dyDescent="0.25">
      <c r="B3027" s="10" t="s">
        <v>55</v>
      </c>
      <c r="C3027" s="10" t="s">
        <v>36</v>
      </c>
      <c r="D3027" s="10" t="s">
        <v>10260</v>
      </c>
      <c r="E3027" s="10" t="str">
        <f t="shared" si="423"/>
        <v>WCV0081575</v>
      </c>
      <c r="F3027" s="11">
        <f>VLOOKUP(E3027,'[1]Policy Number &amp; Loss Info'!$H$4:$K$8916,2,FALSE)</f>
        <v>6621.5599999999995</v>
      </c>
      <c r="G3027" s="11">
        <f>VLOOKUP(E3027,'[1]Policy Number &amp; Loss Info'!$H$4:$K$8916,4,FALSE)</f>
        <v>0</v>
      </c>
      <c r="H3027" s="12">
        <f>VLOOKUP(E3027,'[1]Policy Number &amp; Loss Info'!$H$4:$K$8916,3,FALSE)</f>
        <v>0</v>
      </c>
      <c r="I3027" s="13">
        <f t="shared" si="424"/>
        <v>0</v>
      </c>
      <c r="J3027" s="14">
        <f t="shared" si="425"/>
        <v>0</v>
      </c>
      <c r="K3027" s="10" t="s">
        <v>10261</v>
      </c>
      <c r="L3027" s="10"/>
      <c r="M3027" s="10" t="s">
        <v>101</v>
      </c>
      <c r="N3027" s="10">
        <f>VLOOKUP(M3027,[1]Array!$I$8:$J$14,2,FALSE)</f>
        <v>5</v>
      </c>
      <c r="O3027" s="10">
        <v>8820</v>
      </c>
      <c r="P3027" s="15">
        <v>45622</v>
      </c>
      <c r="Q3027" s="10" t="s">
        <v>60</v>
      </c>
      <c r="R3027" s="10" t="s">
        <v>2574</v>
      </c>
      <c r="S3027" s="10" t="s">
        <v>2575</v>
      </c>
      <c r="T3027" s="10">
        <v>1</v>
      </c>
      <c r="U3027" s="10">
        <v>0</v>
      </c>
      <c r="V3027" s="16">
        <v>0</v>
      </c>
      <c r="W3027" s="16">
        <v>2547</v>
      </c>
      <c r="X3027" s="16" t="str">
        <f>VLOOKUP(W3027,[1]Array!$C$8:$D$15,2,TRUE)</f>
        <v>01  $0 - $4,999</v>
      </c>
      <c r="Y3027" s="14">
        <f t="shared" si="426"/>
        <v>0</v>
      </c>
      <c r="Z3027" s="14">
        <f t="shared" si="427"/>
        <v>0</v>
      </c>
      <c r="AA3027" s="14">
        <f t="shared" si="428"/>
        <v>0.66666666666666663</v>
      </c>
      <c r="AB3027" s="14">
        <f t="shared" si="429"/>
        <v>0</v>
      </c>
      <c r="AC3027" s="14">
        <f t="shared" si="430"/>
        <v>5.0558786747920675E-3</v>
      </c>
      <c r="AD3027" s="14">
        <f>(Y3027*'[1]Scoring Model'!$K$17+'Working Data - V3'!Z3027*'[1]Scoring Model'!$K$7+'Working Data - V3'!AA3027*'[1]Scoring Model'!$K$9+'Working Data - V3'!AB3027*'[1]Scoring Model'!$K$10+AC3027*'[1]Scoring Model'!$K$11)</f>
        <v>0.13434450906829173</v>
      </c>
      <c r="AE3027" s="14">
        <f t="shared" si="431"/>
        <v>3</v>
      </c>
      <c r="AF3027" s="17" t="str">
        <f>VLOOKUP(AE3027,'[1]Scoring Model'!$C$18:$D$27,2,FALSE)</f>
        <v>01  Low</v>
      </c>
      <c r="AG3027" s="10" t="s">
        <v>10262</v>
      </c>
      <c r="AH3027" s="10" t="s">
        <v>2135</v>
      </c>
      <c r="AI3027" s="16">
        <v>546564</v>
      </c>
      <c r="AJ3027" s="18">
        <v>0</v>
      </c>
    </row>
    <row r="3028" spans="2:36" ht="15" customHeight="1" x14ac:dyDescent="0.25">
      <c r="B3028" s="10" t="s">
        <v>55</v>
      </c>
      <c r="C3028" s="10" t="s">
        <v>36</v>
      </c>
      <c r="D3028" s="10" t="s">
        <v>10263</v>
      </c>
      <c r="E3028" s="10" t="str">
        <f t="shared" si="423"/>
        <v>WCV0078366</v>
      </c>
      <c r="F3028" s="11">
        <f>VLOOKUP(E3028,'[1]Policy Number &amp; Loss Info'!$H$4:$K$8916,2,FALSE)</f>
        <v>9314.0499999999993</v>
      </c>
      <c r="G3028" s="11">
        <f>VLOOKUP(E3028,'[1]Policy Number &amp; Loss Info'!$H$4:$K$8916,4,FALSE)</f>
        <v>0</v>
      </c>
      <c r="H3028" s="12">
        <f>VLOOKUP(E3028,'[1]Policy Number &amp; Loss Info'!$H$4:$K$8916,3,FALSE)</f>
        <v>0</v>
      </c>
      <c r="I3028" s="13">
        <f t="shared" si="424"/>
        <v>0</v>
      </c>
      <c r="J3028" s="14">
        <f t="shared" si="425"/>
        <v>0</v>
      </c>
      <c r="K3028" s="10" t="s">
        <v>10264</v>
      </c>
      <c r="L3028" s="10"/>
      <c r="M3028" s="10" t="s">
        <v>67</v>
      </c>
      <c r="N3028" s="10">
        <f>VLOOKUP(M3028,[1]Array!$I$8:$J$14,2,FALSE)</f>
        <v>6</v>
      </c>
      <c r="O3028" s="10">
        <v>5183</v>
      </c>
      <c r="P3028" s="15">
        <v>45604</v>
      </c>
      <c r="Q3028" s="10" t="s">
        <v>60</v>
      </c>
      <c r="R3028" s="10" t="s">
        <v>10265</v>
      </c>
      <c r="S3028" s="10" t="s">
        <v>10266</v>
      </c>
      <c r="T3028" s="10">
        <v>1</v>
      </c>
      <c r="U3028" s="10">
        <v>0</v>
      </c>
      <c r="V3028" s="16">
        <v>0</v>
      </c>
      <c r="W3028" s="16">
        <v>3258</v>
      </c>
      <c r="X3028" s="16" t="str">
        <f>VLOOKUP(W3028,[1]Array!$C$8:$D$15,2,TRUE)</f>
        <v>01  $0 - $4,999</v>
      </c>
      <c r="Y3028" s="14">
        <f t="shared" si="426"/>
        <v>0</v>
      </c>
      <c r="Z3028" s="14">
        <f t="shared" si="427"/>
        <v>0</v>
      </c>
      <c r="AA3028" s="14">
        <f t="shared" si="428"/>
        <v>0.83333333333333337</v>
      </c>
      <c r="AB3028" s="14">
        <f t="shared" si="429"/>
        <v>0</v>
      </c>
      <c r="AC3028" s="14">
        <f t="shared" si="430"/>
        <v>6.4672370327728927E-3</v>
      </c>
      <c r="AD3028" s="14">
        <f>(Y3028*'[1]Scoring Model'!$K$17+'Working Data - V3'!Z3028*'[1]Scoring Model'!$K$7+'Working Data - V3'!AA3028*'[1]Scoring Model'!$K$9+'Working Data - V3'!AB3028*'[1]Scoring Model'!$K$10+AC3028*'[1]Scoring Model'!$K$11)</f>
        <v>0.16796011407322126</v>
      </c>
      <c r="AE3028" s="14">
        <f t="shared" si="431"/>
        <v>4</v>
      </c>
      <c r="AF3028" s="17" t="str">
        <f>VLOOKUP(AE3028,'[1]Scoring Model'!$C$18:$D$27,2,FALSE)</f>
        <v>01  Low</v>
      </c>
      <c r="AG3028" s="10" t="s">
        <v>227</v>
      </c>
      <c r="AH3028" s="10" t="s">
        <v>680</v>
      </c>
      <c r="AI3028" s="16">
        <v>155816</v>
      </c>
      <c r="AJ3028" s="18">
        <v>0</v>
      </c>
    </row>
    <row r="3029" spans="2:36" ht="15" customHeight="1" x14ac:dyDescent="0.25">
      <c r="B3029" s="10" t="s">
        <v>55</v>
      </c>
      <c r="C3029" s="10" t="s">
        <v>46</v>
      </c>
      <c r="D3029" s="10" t="s">
        <v>10267</v>
      </c>
      <c r="E3029" s="10" t="str">
        <f t="shared" si="423"/>
        <v>WCV0077577</v>
      </c>
      <c r="F3029" s="11">
        <f>VLOOKUP(E3029,'[1]Policy Number &amp; Loss Info'!$H$4:$K$8916,2,FALSE)</f>
        <v>4103.93</v>
      </c>
      <c r="G3029" s="11">
        <f>VLOOKUP(E3029,'[1]Policy Number &amp; Loss Info'!$H$4:$K$8916,4,FALSE)</f>
        <v>0</v>
      </c>
      <c r="H3029" s="12">
        <f>VLOOKUP(E3029,'[1]Policy Number &amp; Loss Info'!$H$4:$K$8916,3,FALSE)</f>
        <v>0</v>
      </c>
      <c r="I3029" s="13">
        <f t="shared" si="424"/>
        <v>0</v>
      </c>
      <c r="J3029" s="14">
        <f t="shared" si="425"/>
        <v>0</v>
      </c>
      <c r="K3029" s="10" t="s">
        <v>10268</v>
      </c>
      <c r="L3029" s="10"/>
      <c r="M3029" s="10" t="s">
        <v>59</v>
      </c>
      <c r="N3029" s="10">
        <f>VLOOKUP(M3029,[1]Array!$I$8:$J$14,2,FALSE)</f>
        <v>7</v>
      </c>
      <c r="O3029" s="10">
        <v>5474</v>
      </c>
      <c r="P3029" s="15">
        <v>45604</v>
      </c>
      <c r="Q3029" s="10" t="s">
        <v>60</v>
      </c>
      <c r="R3029" s="10" t="s">
        <v>122</v>
      </c>
      <c r="S3029" s="10" t="s">
        <v>123</v>
      </c>
      <c r="T3029" s="10">
        <v>1</v>
      </c>
      <c r="U3029" s="10">
        <v>0</v>
      </c>
      <c r="V3029" s="16">
        <v>0</v>
      </c>
      <c r="W3029" s="16">
        <v>1658</v>
      </c>
      <c r="X3029" s="16" t="str">
        <f>VLOOKUP(W3029,[1]Array!$C$8:$D$15,2,TRUE)</f>
        <v>01  $0 - $4,999</v>
      </c>
      <c r="Y3029" s="14">
        <f t="shared" si="426"/>
        <v>0</v>
      </c>
      <c r="Z3029" s="14">
        <f t="shared" si="427"/>
        <v>0</v>
      </c>
      <c r="AA3029" s="14">
        <f t="shared" si="428"/>
        <v>1</v>
      </c>
      <c r="AB3029" s="14">
        <f t="shared" si="429"/>
        <v>0</v>
      </c>
      <c r="AC3029" s="14">
        <f t="shared" si="430"/>
        <v>3.2911844691029635E-3</v>
      </c>
      <c r="AD3029" s="14">
        <f>(Y3029*'[1]Scoring Model'!$K$17+'Working Data - V3'!Z3029*'[1]Scoring Model'!$K$7+'Working Data - V3'!AA3029*'[1]Scoring Model'!$K$9+'Working Data - V3'!AB3029*'[1]Scoring Model'!$K$10+AC3029*'[1]Scoring Model'!$K$11)</f>
        <v>0.20065823689382059</v>
      </c>
      <c r="AE3029" s="14">
        <f t="shared" si="431"/>
        <v>4</v>
      </c>
      <c r="AF3029" s="17" t="str">
        <f>VLOOKUP(AE3029,'[1]Scoring Model'!$C$18:$D$27,2,FALSE)</f>
        <v>01  Low</v>
      </c>
      <c r="AG3029" s="10" t="s">
        <v>10269</v>
      </c>
      <c r="AH3029" s="10" t="s">
        <v>694</v>
      </c>
      <c r="AI3029" s="16">
        <v>26115</v>
      </c>
      <c r="AJ3029" s="18">
        <v>0</v>
      </c>
    </row>
    <row r="3030" spans="2:36" ht="15" customHeight="1" x14ac:dyDescent="0.25">
      <c r="B3030" s="10" t="s">
        <v>55</v>
      </c>
      <c r="C3030" s="10" t="s">
        <v>36</v>
      </c>
      <c r="D3030" s="10" t="s">
        <v>10270</v>
      </c>
      <c r="E3030" s="10" t="str">
        <f t="shared" si="423"/>
        <v>WCV0073407</v>
      </c>
      <c r="F3030" s="11">
        <f>VLOOKUP(E3030,'[1]Policy Number &amp; Loss Info'!$H$4:$K$8916,2,FALSE)</f>
        <v>13241.5</v>
      </c>
      <c r="G3030" s="11">
        <f>VLOOKUP(E3030,'[1]Policy Number &amp; Loss Info'!$H$4:$K$8916,4,FALSE)</f>
        <v>0</v>
      </c>
      <c r="H3030" s="12">
        <f>VLOOKUP(E3030,'[1]Policy Number &amp; Loss Info'!$H$4:$K$8916,3,FALSE)</f>
        <v>0</v>
      </c>
      <c r="I3030" s="13">
        <f t="shared" si="424"/>
        <v>0</v>
      </c>
      <c r="J3030" s="14">
        <f t="shared" si="425"/>
        <v>0</v>
      </c>
      <c r="K3030" s="10" t="s">
        <v>10271</v>
      </c>
      <c r="L3030" s="10"/>
      <c r="M3030" s="10" t="s">
        <v>87</v>
      </c>
      <c r="N3030" s="10">
        <f>VLOOKUP(M3030,[1]Array!$I$8:$J$14,2,FALSE)</f>
        <v>3</v>
      </c>
      <c r="O3030" s="10">
        <v>8810</v>
      </c>
      <c r="P3030" s="15">
        <v>45620</v>
      </c>
      <c r="Q3030" s="10" t="s">
        <v>60</v>
      </c>
      <c r="R3030" s="10" t="s">
        <v>204</v>
      </c>
      <c r="S3030" s="10" t="s">
        <v>205</v>
      </c>
      <c r="T3030" s="10">
        <v>0.96</v>
      </c>
      <c r="U3030" s="10">
        <v>0</v>
      </c>
      <c r="V3030" s="16">
        <v>0</v>
      </c>
      <c r="W3030" s="16">
        <v>4978</v>
      </c>
      <c r="X3030" s="16" t="str">
        <f>VLOOKUP(W3030,[1]Array!$C$8:$D$15,2,TRUE)</f>
        <v>01  $0 - $4,999</v>
      </c>
      <c r="Y3030" s="14">
        <f t="shared" si="426"/>
        <v>0</v>
      </c>
      <c r="Z3030" s="14">
        <f t="shared" si="427"/>
        <v>0</v>
      </c>
      <c r="AA3030" s="14">
        <f t="shared" si="428"/>
        <v>0.33333333333333331</v>
      </c>
      <c r="AB3030" s="14">
        <f t="shared" si="429"/>
        <v>0</v>
      </c>
      <c r="AC3030" s="14">
        <f t="shared" si="430"/>
        <v>9.8814935387180666E-3</v>
      </c>
      <c r="AD3030" s="14">
        <f>(Y3030*'[1]Scoring Model'!$K$17+'Working Data - V3'!Z3030*'[1]Scoring Model'!$K$7+'Working Data - V3'!AA3030*'[1]Scoring Model'!$K$9+'Working Data - V3'!AB3030*'[1]Scoring Model'!$K$10+AC3030*'[1]Scoring Model'!$K$11)</f>
        <v>6.8642965374410281E-2</v>
      </c>
      <c r="AE3030" s="14">
        <f t="shared" si="431"/>
        <v>2</v>
      </c>
      <c r="AF3030" s="17" t="str">
        <f>VLOOKUP(AE3030,'[1]Scoring Model'!$C$18:$D$27,2,FALSE)</f>
        <v>01  Low</v>
      </c>
      <c r="AG3030" s="10" t="s">
        <v>10272</v>
      </c>
      <c r="AH3030" s="10" t="s">
        <v>206</v>
      </c>
      <c r="AI3030" s="16">
        <v>941940</v>
      </c>
      <c r="AJ3030" s="18">
        <v>0</v>
      </c>
    </row>
    <row r="3031" spans="2:36" ht="15" customHeight="1" x14ac:dyDescent="0.25">
      <c r="B3031" s="10" t="s">
        <v>55</v>
      </c>
      <c r="C3031" s="10" t="s">
        <v>36</v>
      </c>
      <c r="D3031" s="10" t="s">
        <v>10273</v>
      </c>
      <c r="E3031" s="10" t="str">
        <f t="shared" si="423"/>
        <v>WCV0073364</v>
      </c>
      <c r="F3031" s="11">
        <f>VLOOKUP(E3031,'[1]Policy Number &amp; Loss Info'!$H$4:$K$8916,2,FALSE)</f>
        <v>4396.38</v>
      </c>
      <c r="G3031" s="11">
        <f>VLOOKUP(E3031,'[1]Policy Number &amp; Loss Info'!$H$4:$K$8916,4,FALSE)</f>
        <v>0</v>
      </c>
      <c r="H3031" s="12">
        <f>VLOOKUP(E3031,'[1]Policy Number &amp; Loss Info'!$H$4:$K$8916,3,FALSE)</f>
        <v>0</v>
      </c>
      <c r="I3031" s="13">
        <f t="shared" si="424"/>
        <v>0</v>
      </c>
      <c r="J3031" s="14">
        <f t="shared" si="425"/>
        <v>0</v>
      </c>
      <c r="K3031" s="10" t="s">
        <v>10274</v>
      </c>
      <c r="L3031" s="10"/>
      <c r="M3031" s="10" t="s">
        <v>67</v>
      </c>
      <c r="N3031" s="10">
        <f>VLOOKUP(M3031,[1]Array!$I$8:$J$14,2,FALSE)</f>
        <v>6</v>
      </c>
      <c r="O3031" s="10">
        <v>8720</v>
      </c>
      <c r="P3031" s="15">
        <v>45599</v>
      </c>
      <c r="Q3031" s="10" t="s">
        <v>60</v>
      </c>
      <c r="R3031" s="10" t="s">
        <v>677</v>
      </c>
      <c r="S3031" s="10" t="s">
        <v>678</v>
      </c>
      <c r="T3031" s="10">
        <v>1</v>
      </c>
      <c r="U3031" s="10">
        <v>0</v>
      </c>
      <c r="V3031" s="16">
        <v>0</v>
      </c>
      <c r="W3031" s="16">
        <v>1769</v>
      </c>
      <c r="X3031" s="16" t="str">
        <f>VLOOKUP(W3031,[1]Array!$C$8:$D$15,2,TRUE)</f>
        <v>01  $0 - $4,999</v>
      </c>
      <c r="Y3031" s="14">
        <f t="shared" si="426"/>
        <v>0</v>
      </c>
      <c r="Z3031" s="14">
        <f t="shared" si="427"/>
        <v>0</v>
      </c>
      <c r="AA3031" s="14">
        <f t="shared" si="428"/>
        <v>0.83333333333333337</v>
      </c>
      <c r="AB3031" s="14">
        <f t="shared" si="429"/>
        <v>0</v>
      </c>
      <c r="AC3031" s="14">
        <f t="shared" si="430"/>
        <v>3.511523115707565E-3</v>
      </c>
      <c r="AD3031" s="14">
        <f>(Y3031*'[1]Scoring Model'!$K$17+'Working Data - V3'!Z3031*'[1]Scoring Model'!$K$7+'Working Data - V3'!AA3031*'[1]Scoring Model'!$K$9+'Working Data - V3'!AB3031*'[1]Scoring Model'!$K$10+AC3031*'[1]Scoring Model'!$K$11)</f>
        <v>0.16736897128980821</v>
      </c>
      <c r="AE3031" s="14">
        <f t="shared" si="431"/>
        <v>4</v>
      </c>
      <c r="AF3031" s="17" t="str">
        <f>VLOOKUP(AE3031,'[1]Scoring Model'!$C$18:$D$27,2,FALSE)</f>
        <v>01  Low</v>
      </c>
      <c r="AG3031" s="10" t="s">
        <v>10275</v>
      </c>
      <c r="AH3031" s="10" t="s">
        <v>119</v>
      </c>
      <c r="AI3031" s="16">
        <v>64400</v>
      </c>
      <c r="AJ3031" s="18">
        <v>0</v>
      </c>
    </row>
    <row r="3032" spans="2:36" ht="15" customHeight="1" x14ac:dyDescent="0.25">
      <c r="B3032" s="10" t="s">
        <v>55</v>
      </c>
      <c r="C3032" s="10" t="s">
        <v>56</v>
      </c>
      <c r="D3032" s="10" t="s">
        <v>10276</v>
      </c>
      <c r="E3032" s="10" t="str">
        <f t="shared" si="423"/>
        <v>WCV0023774</v>
      </c>
      <c r="F3032" s="11">
        <f>VLOOKUP(E3032,'[1]Policy Number &amp; Loss Info'!$H$4:$K$8916,2,FALSE)</f>
        <v>52829.71</v>
      </c>
      <c r="G3032" s="11">
        <f>VLOOKUP(E3032,'[1]Policy Number &amp; Loss Info'!$H$4:$K$8916,4,FALSE)</f>
        <v>0</v>
      </c>
      <c r="H3032" s="12">
        <f>VLOOKUP(E3032,'[1]Policy Number &amp; Loss Info'!$H$4:$K$8916,3,FALSE)</f>
        <v>0</v>
      </c>
      <c r="I3032" s="13">
        <f t="shared" si="424"/>
        <v>0</v>
      </c>
      <c r="J3032" s="14">
        <f t="shared" si="425"/>
        <v>0</v>
      </c>
      <c r="K3032" s="10" t="s">
        <v>10277</v>
      </c>
      <c r="L3032" s="10"/>
      <c r="M3032" s="10" t="s">
        <v>67</v>
      </c>
      <c r="N3032" s="10">
        <f>VLOOKUP(M3032,[1]Array!$I$8:$J$14,2,FALSE)</f>
        <v>6</v>
      </c>
      <c r="O3032" s="10">
        <v>4000</v>
      </c>
      <c r="P3032" s="15">
        <v>45604</v>
      </c>
      <c r="Q3032" s="10" t="s">
        <v>60</v>
      </c>
      <c r="R3032" s="10" t="s">
        <v>3092</v>
      </c>
      <c r="S3032" s="10" t="s">
        <v>3093</v>
      </c>
      <c r="T3032" s="10">
        <v>0.97</v>
      </c>
      <c r="U3032" s="10">
        <v>0</v>
      </c>
      <c r="V3032" s="16">
        <v>0</v>
      </c>
      <c r="W3032" s="16">
        <v>15198</v>
      </c>
      <c r="X3032" s="16" t="str">
        <f>VLOOKUP(W3032,[1]Array!$C$8:$D$15,2,TRUE)</f>
        <v>04  $15,000 - $24,999</v>
      </c>
      <c r="Y3032" s="14">
        <f t="shared" si="426"/>
        <v>0</v>
      </c>
      <c r="Z3032" s="14">
        <f t="shared" si="427"/>
        <v>0</v>
      </c>
      <c r="AA3032" s="14">
        <f t="shared" si="428"/>
        <v>0.83333333333333337</v>
      </c>
      <c r="AB3032" s="14">
        <f t="shared" si="429"/>
        <v>0</v>
      </c>
      <c r="AC3032" s="14">
        <f t="shared" si="430"/>
        <v>3.0168529289159737E-2</v>
      </c>
      <c r="AD3032" s="14">
        <f>(Y3032*'[1]Scoring Model'!$K$17+'Working Data - V3'!Z3032*'[1]Scoring Model'!$K$7+'Working Data - V3'!AA3032*'[1]Scoring Model'!$K$9+'Working Data - V3'!AB3032*'[1]Scoring Model'!$K$10+AC3032*'[1]Scoring Model'!$K$11)</f>
        <v>0.17270037252449863</v>
      </c>
      <c r="AE3032" s="14">
        <f t="shared" si="431"/>
        <v>4</v>
      </c>
      <c r="AF3032" s="17" t="str">
        <f>VLOOKUP(AE3032,'[1]Scoring Model'!$C$18:$D$27,2,FALSE)</f>
        <v>01  Low</v>
      </c>
      <c r="AG3032" s="10" t="s">
        <v>1325</v>
      </c>
      <c r="AH3032" s="10" t="s">
        <v>1670</v>
      </c>
      <c r="AI3032" s="16">
        <v>452568</v>
      </c>
      <c r="AJ3032" s="18">
        <v>0</v>
      </c>
    </row>
    <row r="3033" spans="2:36" ht="15" customHeight="1" x14ac:dyDescent="0.25">
      <c r="B3033" s="10" t="s">
        <v>55</v>
      </c>
      <c r="C3033" s="10" t="s">
        <v>56</v>
      </c>
      <c r="D3033" s="10" t="s">
        <v>10278</v>
      </c>
      <c r="E3033" s="10" t="str">
        <f t="shared" si="423"/>
        <v>WCV0023102</v>
      </c>
      <c r="F3033" s="11">
        <f>VLOOKUP(E3033,'[1]Policy Number &amp; Loss Info'!$H$4:$K$8916,2,FALSE)</f>
        <v>16573.02</v>
      </c>
      <c r="G3033" s="11">
        <f>VLOOKUP(E3033,'[1]Policy Number &amp; Loss Info'!$H$4:$K$8916,4,FALSE)</f>
        <v>0</v>
      </c>
      <c r="H3033" s="12">
        <f>VLOOKUP(E3033,'[1]Policy Number &amp; Loss Info'!$H$4:$K$8916,3,FALSE)</f>
        <v>0</v>
      </c>
      <c r="I3033" s="13">
        <f t="shared" si="424"/>
        <v>0</v>
      </c>
      <c r="J3033" s="14">
        <f t="shared" si="425"/>
        <v>0</v>
      </c>
      <c r="K3033" s="10" t="s">
        <v>10279</v>
      </c>
      <c r="L3033" s="10"/>
      <c r="M3033" s="10" t="s">
        <v>67</v>
      </c>
      <c r="N3033" s="10">
        <f>VLOOKUP(M3033,[1]Array!$I$8:$J$14,2,FALSE)</f>
        <v>6</v>
      </c>
      <c r="O3033" s="10">
        <v>7219</v>
      </c>
      <c r="P3033" s="15">
        <v>45597</v>
      </c>
      <c r="Q3033" s="10" t="s">
        <v>60</v>
      </c>
      <c r="R3033" s="10" t="s">
        <v>74</v>
      </c>
      <c r="S3033" s="10" t="s">
        <v>75</v>
      </c>
      <c r="T3033" s="10">
        <v>1</v>
      </c>
      <c r="U3033" s="10">
        <v>0</v>
      </c>
      <c r="V3033" s="16">
        <v>0</v>
      </c>
      <c r="W3033" s="16">
        <v>5459</v>
      </c>
      <c r="X3033" s="16" t="str">
        <f>VLOOKUP(W3033,[1]Array!$C$8:$D$15,2,TRUE)</f>
        <v>02  $5,000 - $9,999</v>
      </c>
      <c r="Y3033" s="14">
        <f t="shared" si="426"/>
        <v>0</v>
      </c>
      <c r="Z3033" s="14">
        <f t="shared" si="427"/>
        <v>0</v>
      </c>
      <c r="AA3033" s="14">
        <f t="shared" si="428"/>
        <v>0.83333333333333337</v>
      </c>
      <c r="AB3033" s="14">
        <f t="shared" si="429"/>
        <v>0</v>
      </c>
      <c r="AC3033" s="14">
        <f t="shared" si="430"/>
        <v>1.0836294340671338E-2</v>
      </c>
      <c r="AD3033" s="14">
        <f>(Y3033*'[1]Scoring Model'!$K$17+'Working Data - V3'!Z3033*'[1]Scoring Model'!$K$7+'Working Data - V3'!AA3033*'[1]Scoring Model'!$K$9+'Working Data - V3'!AB3033*'[1]Scoring Model'!$K$10+AC3033*'[1]Scoring Model'!$K$11)</f>
        <v>0.16883392553480095</v>
      </c>
      <c r="AE3033" s="14">
        <f t="shared" si="431"/>
        <v>4</v>
      </c>
      <c r="AF3033" s="17" t="str">
        <f>VLOOKUP(AE3033,'[1]Scoring Model'!$C$18:$D$27,2,FALSE)</f>
        <v>01  Low</v>
      </c>
      <c r="AG3033" s="10" t="s">
        <v>2486</v>
      </c>
      <c r="AH3033" s="10" t="s">
        <v>2487</v>
      </c>
      <c r="AI3033" s="16">
        <v>75732</v>
      </c>
      <c r="AJ3033" s="18">
        <v>0</v>
      </c>
    </row>
    <row r="3034" spans="2:36" ht="15" customHeight="1" x14ac:dyDescent="0.25">
      <c r="B3034" s="10" t="s">
        <v>98</v>
      </c>
      <c r="C3034" s="10" t="s">
        <v>166</v>
      </c>
      <c r="D3034" s="10" t="s">
        <v>10280</v>
      </c>
      <c r="E3034" s="10" t="str">
        <f t="shared" si="423"/>
        <v>WCV0024130</v>
      </c>
      <c r="F3034" s="11">
        <f>VLOOKUP(E3034,'[1]Policy Number &amp; Loss Info'!$H$4:$K$8916,2,FALSE)</f>
        <v>25303.93</v>
      </c>
      <c r="G3034" s="11">
        <f>VLOOKUP(E3034,'[1]Policy Number &amp; Loss Info'!$H$4:$K$8916,4,FALSE)</f>
        <v>0</v>
      </c>
      <c r="H3034" s="12">
        <f>VLOOKUP(E3034,'[1]Policy Number &amp; Loss Info'!$H$4:$K$8916,3,FALSE)</f>
        <v>0</v>
      </c>
      <c r="I3034" s="13">
        <f t="shared" si="424"/>
        <v>0</v>
      </c>
      <c r="J3034" s="14">
        <f t="shared" si="425"/>
        <v>0</v>
      </c>
      <c r="K3034" s="10" t="s">
        <v>10281</v>
      </c>
      <c r="L3034" s="10"/>
      <c r="M3034" s="10" t="s">
        <v>101</v>
      </c>
      <c r="N3034" s="10">
        <f>VLOOKUP(M3034,[1]Array!$I$8:$J$14,2,FALSE)</f>
        <v>5</v>
      </c>
      <c r="O3034" s="10">
        <v>3821</v>
      </c>
      <c r="P3034" s="15">
        <v>45597</v>
      </c>
      <c r="Q3034" s="10" t="s">
        <v>102</v>
      </c>
      <c r="R3034" s="10" t="s">
        <v>4961</v>
      </c>
      <c r="S3034" s="10" t="s">
        <v>4962</v>
      </c>
      <c r="T3034" s="10">
        <v>0.89</v>
      </c>
      <c r="U3034" s="10">
        <v>0</v>
      </c>
      <c r="V3034" s="16">
        <v>0</v>
      </c>
      <c r="W3034" s="16">
        <v>7715</v>
      </c>
      <c r="X3034" s="16" t="str">
        <f>VLOOKUP(W3034,[1]Array!$C$8:$D$15,2,TRUE)</f>
        <v>02  $5,000 - $9,999</v>
      </c>
      <c r="Y3034" s="14">
        <f t="shared" si="426"/>
        <v>0</v>
      </c>
      <c r="Z3034" s="14">
        <f t="shared" si="427"/>
        <v>0</v>
      </c>
      <c r="AA3034" s="14">
        <f t="shared" si="428"/>
        <v>0.66666666666666663</v>
      </c>
      <c r="AB3034" s="14">
        <f t="shared" si="429"/>
        <v>0</v>
      </c>
      <c r="AC3034" s="14">
        <f t="shared" si="430"/>
        <v>1.5314528455445937E-2</v>
      </c>
      <c r="AD3034" s="14">
        <f>(Y3034*'[1]Scoring Model'!$K$17+'Working Data - V3'!Z3034*'[1]Scoring Model'!$K$7+'Working Data - V3'!AA3034*'[1]Scoring Model'!$K$9+'Working Data - V3'!AB3034*'[1]Scoring Model'!$K$10+AC3034*'[1]Scoring Model'!$K$11)</f>
        <v>0.13639623902442252</v>
      </c>
      <c r="AE3034" s="14">
        <f t="shared" si="431"/>
        <v>3</v>
      </c>
      <c r="AF3034" s="17" t="str">
        <f>VLOOKUP(AE3034,'[1]Scoring Model'!$C$18:$D$27,2,FALSE)</f>
        <v>01  Low</v>
      </c>
      <c r="AG3034" s="10" t="s">
        <v>10282</v>
      </c>
      <c r="AH3034" s="10" t="s">
        <v>172</v>
      </c>
      <c r="AI3034" s="16">
        <v>254373</v>
      </c>
      <c r="AJ3034" s="18">
        <v>0</v>
      </c>
    </row>
    <row r="3035" spans="2:36" ht="15" customHeight="1" x14ac:dyDescent="0.25">
      <c r="B3035" s="10" t="s">
        <v>178</v>
      </c>
      <c r="C3035" s="10" t="s">
        <v>78</v>
      </c>
      <c r="D3035" s="10" t="s">
        <v>10283</v>
      </c>
      <c r="E3035" s="10" t="str">
        <f t="shared" si="423"/>
        <v>WCV0024225</v>
      </c>
      <c r="F3035" s="11">
        <f>VLOOKUP(E3035,'[1]Policy Number &amp; Loss Info'!$H$4:$K$8916,2,FALSE)</f>
        <v>3244.87</v>
      </c>
      <c r="G3035" s="11">
        <f>VLOOKUP(E3035,'[1]Policy Number &amp; Loss Info'!$H$4:$K$8916,4,FALSE)</f>
        <v>0</v>
      </c>
      <c r="H3035" s="12">
        <f>VLOOKUP(E3035,'[1]Policy Number &amp; Loss Info'!$H$4:$K$8916,3,FALSE)</f>
        <v>0</v>
      </c>
      <c r="I3035" s="13">
        <f t="shared" si="424"/>
        <v>0</v>
      </c>
      <c r="J3035" s="14">
        <f t="shared" si="425"/>
        <v>0</v>
      </c>
      <c r="K3035" s="10" t="s">
        <v>10284</v>
      </c>
      <c r="L3035" s="10"/>
      <c r="M3035" s="10" t="s">
        <v>87</v>
      </c>
      <c r="N3035" s="10">
        <f>VLOOKUP(M3035,[1]Array!$I$8:$J$14,2,FALSE)</f>
        <v>3</v>
      </c>
      <c r="O3035" s="10">
        <v>8810</v>
      </c>
      <c r="P3035" s="15">
        <v>45613</v>
      </c>
      <c r="Q3035" s="10" t="s">
        <v>462</v>
      </c>
      <c r="R3035" s="10" t="s">
        <v>10285</v>
      </c>
      <c r="S3035" s="10" t="s">
        <v>10286</v>
      </c>
      <c r="T3035" s="10">
        <v>1</v>
      </c>
      <c r="U3035" s="10">
        <v>0</v>
      </c>
      <c r="V3035" s="16">
        <v>0</v>
      </c>
      <c r="W3035" s="16">
        <v>1319</v>
      </c>
      <c r="X3035" s="16" t="str">
        <f>VLOOKUP(W3035,[1]Array!$C$8:$D$15,2,TRUE)</f>
        <v>01  $0 - $4,999</v>
      </c>
      <c r="Y3035" s="14">
        <f t="shared" si="426"/>
        <v>0</v>
      </c>
      <c r="Z3035" s="14">
        <f t="shared" si="427"/>
        <v>0</v>
      </c>
      <c r="AA3035" s="14">
        <f t="shared" si="428"/>
        <v>0.33333333333333331</v>
      </c>
      <c r="AB3035" s="14">
        <f t="shared" si="429"/>
        <v>0</v>
      </c>
      <c r="AC3035" s="14">
        <f t="shared" si="430"/>
        <v>2.6182583321753975E-3</v>
      </c>
      <c r="AD3035" s="14">
        <f>(Y3035*'[1]Scoring Model'!$K$17+'Working Data - V3'!Z3035*'[1]Scoring Model'!$K$7+'Working Data - V3'!AA3035*'[1]Scoring Model'!$K$9+'Working Data - V3'!AB3035*'[1]Scoring Model'!$K$10+AC3035*'[1]Scoring Model'!$K$11)</f>
        <v>6.719031833310174E-2</v>
      </c>
      <c r="AE3035" s="14">
        <f t="shared" si="431"/>
        <v>2</v>
      </c>
      <c r="AF3035" s="17" t="str">
        <f>VLOOKUP(AE3035,'[1]Scoring Model'!$C$18:$D$27,2,FALSE)</f>
        <v>01  Low</v>
      </c>
      <c r="AG3035" s="10" t="s">
        <v>806</v>
      </c>
      <c r="AH3035" s="10" t="s">
        <v>84</v>
      </c>
      <c r="AI3035" s="16">
        <v>568378</v>
      </c>
      <c r="AJ3035" s="18">
        <v>0</v>
      </c>
    </row>
    <row r="3036" spans="2:36" ht="15" customHeight="1" x14ac:dyDescent="0.25">
      <c r="B3036" s="10" t="s">
        <v>55</v>
      </c>
      <c r="C3036" s="10" t="s">
        <v>56</v>
      </c>
      <c r="D3036" s="10" t="s">
        <v>10287</v>
      </c>
      <c r="E3036" s="10" t="str">
        <f t="shared" si="423"/>
        <v>WCV0024412</v>
      </c>
      <c r="F3036" s="11">
        <f>VLOOKUP(E3036,'[1]Policy Number &amp; Loss Info'!$H$4:$K$8916,2,FALSE)</f>
        <v>17413.48</v>
      </c>
      <c r="G3036" s="11">
        <f>VLOOKUP(E3036,'[1]Policy Number &amp; Loss Info'!$H$4:$K$8916,4,FALSE)</f>
        <v>0</v>
      </c>
      <c r="H3036" s="12">
        <f>VLOOKUP(E3036,'[1]Policy Number &amp; Loss Info'!$H$4:$K$8916,3,FALSE)</f>
        <v>0</v>
      </c>
      <c r="I3036" s="13">
        <f t="shared" si="424"/>
        <v>0</v>
      </c>
      <c r="J3036" s="14">
        <f t="shared" si="425"/>
        <v>0</v>
      </c>
      <c r="K3036" s="10" t="s">
        <v>10288</v>
      </c>
      <c r="L3036" s="10"/>
      <c r="M3036" s="10" t="s">
        <v>59</v>
      </c>
      <c r="N3036" s="10">
        <f>VLOOKUP(M3036,[1]Array!$I$8:$J$14,2,FALSE)</f>
        <v>7</v>
      </c>
      <c r="O3036" s="10">
        <v>5445</v>
      </c>
      <c r="P3036" s="15">
        <v>45599</v>
      </c>
      <c r="Q3036" s="10" t="s">
        <v>60</v>
      </c>
      <c r="R3036" s="10" t="s">
        <v>88</v>
      </c>
      <c r="S3036" s="10" t="s">
        <v>344</v>
      </c>
      <c r="T3036" s="10">
        <v>1</v>
      </c>
      <c r="U3036" s="10">
        <v>0</v>
      </c>
      <c r="V3036" s="16">
        <v>0</v>
      </c>
      <c r="W3036" s="16">
        <v>6573</v>
      </c>
      <c r="X3036" s="16" t="str">
        <f>VLOOKUP(W3036,[1]Array!$C$8:$D$15,2,TRUE)</f>
        <v>02  $5,000 - $9,999</v>
      </c>
      <c r="Y3036" s="14">
        <f t="shared" si="426"/>
        <v>0</v>
      </c>
      <c r="Z3036" s="14">
        <f t="shared" si="427"/>
        <v>0</v>
      </c>
      <c r="AA3036" s="14">
        <f t="shared" si="428"/>
        <v>1</v>
      </c>
      <c r="AB3036" s="14">
        <f t="shared" si="429"/>
        <v>0</v>
      </c>
      <c r="AC3036" s="14">
        <f t="shared" si="430"/>
        <v>1.3047620938126525E-2</v>
      </c>
      <c r="AD3036" s="14">
        <f>(Y3036*'[1]Scoring Model'!$K$17+'Working Data - V3'!Z3036*'[1]Scoring Model'!$K$7+'Working Data - V3'!AA3036*'[1]Scoring Model'!$K$9+'Working Data - V3'!AB3036*'[1]Scoring Model'!$K$10+AC3036*'[1]Scoring Model'!$K$11)</f>
        <v>0.20260952418762532</v>
      </c>
      <c r="AE3036" s="14">
        <f t="shared" si="431"/>
        <v>4</v>
      </c>
      <c r="AF3036" s="17" t="str">
        <f>VLOOKUP(AE3036,'[1]Scoring Model'!$C$18:$D$27,2,FALSE)</f>
        <v>01  Low</v>
      </c>
      <c r="AG3036" s="10" t="s">
        <v>448</v>
      </c>
      <c r="AH3036" s="10" t="s">
        <v>130</v>
      </c>
      <c r="AI3036" s="16">
        <v>86000</v>
      </c>
      <c r="AJ3036" s="18">
        <v>0</v>
      </c>
    </row>
    <row r="3037" spans="2:36" ht="15" customHeight="1" x14ac:dyDescent="0.25">
      <c r="B3037" s="10" t="s">
        <v>55</v>
      </c>
      <c r="C3037" s="10" t="s">
        <v>56</v>
      </c>
      <c r="D3037" s="10" t="s">
        <v>10289</v>
      </c>
      <c r="E3037" s="10" t="str">
        <f t="shared" si="423"/>
        <v>WCV0024482</v>
      </c>
      <c r="F3037" s="11">
        <f>VLOOKUP(E3037,'[1]Policy Number &amp; Loss Info'!$H$4:$K$8916,2,FALSE)</f>
        <v>36531.919999999998</v>
      </c>
      <c r="G3037" s="11">
        <f>VLOOKUP(E3037,'[1]Policy Number &amp; Loss Info'!$H$4:$K$8916,4,FALSE)</f>
        <v>0</v>
      </c>
      <c r="H3037" s="12">
        <f>VLOOKUP(E3037,'[1]Policy Number &amp; Loss Info'!$H$4:$K$8916,3,FALSE)</f>
        <v>0</v>
      </c>
      <c r="I3037" s="13">
        <f t="shared" si="424"/>
        <v>0</v>
      </c>
      <c r="J3037" s="14">
        <f t="shared" si="425"/>
        <v>0</v>
      </c>
      <c r="K3037" s="10" t="s">
        <v>10290</v>
      </c>
      <c r="L3037" s="10"/>
      <c r="M3037" s="10" t="s">
        <v>67</v>
      </c>
      <c r="N3037" s="10">
        <f>VLOOKUP(M3037,[1]Array!$I$8:$J$14,2,FALSE)</f>
        <v>6</v>
      </c>
      <c r="O3037" s="10">
        <v>7219</v>
      </c>
      <c r="P3037" s="15">
        <v>45604</v>
      </c>
      <c r="Q3037" s="10" t="s">
        <v>60</v>
      </c>
      <c r="R3037" s="10" t="s">
        <v>2145</v>
      </c>
      <c r="S3037" s="10" t="s">
        <v>2146</v>
      </c>
      <c r="T3037" s="10">
        <v>0.9</v>
      </c>
      <c r="U3037" s="10">
        <v>0</v>
      </c>
      <c r="V3037" s="16">
        <v>0</v>
      </c>
      <c r="W3037" s="16">
        <v>12852</v>
      </c>
      <c r="X3037" s="16" t="str">
        <f>VLOOKUP(W3037,[1]Array!$C$8:$D$15,2,TRUE)</f>
        <v>03  $10,000 - $14,999</v>
      </c>
      <c r="Y3037" s="14">
        <f t="shared" si="426"/>
        <v>0</v>
      </c>
      <c r="Z3037" s="14">
        <f t="shared" si="427"/>
        <v>0</v>
      </c>
      <c r="AA3037" s="14">
        <f t="shared" si="428"/>
        <v>0.83333333333333337</v>
      </c>
      <c r="AB3037" s="14">
        <f t="shared" si="429"/>
        <v>0</v>
      </c>
      <c r="AC3037" s="14">
        <f t="shared" si="430"/>
        <v>2.5511642217678702E-2</v>
      </c>
      <c r="AD3037" s="14">
        <f>(Y3037*'[1]Scoring Model'!$K$17+'Working Data - V3'!Z3037*'[1]Scoring Model'!$K$7+'Working Data - V3'!AA3037*'[1]Scoring Model'!$K$9+'Working Data - V3'!AB3037*'[1]Scoring Model'!$K$10+AC3037*'[1]Scoring Model'!$K$11)</f>
        <v>0.17176899511020244</v>
      </c>
      <c r="AE3037" s="14">
        <f t="shared" si="431"/>
        <v>4</v>
      </c>
      <c r="AF3037" s="17" t="str">
        <f>VLOOKUP(AE3037,'[1]Scoring Model'!$C$18:$D$27,2,FALSE)</f>
        <v>01  Low</v>
      </c>
      <c r="AG3037" s="10" t="s">
        <v>490</v>
      </c>
      <c r="AH3037" s="10" t="s">
        <v>222</v>
      </c>
      <c r="AI3037" s="16">
        <v>305230</v>
      </c>
      <c r="AJ3037" s="18">
        <v>0</v>
      </c>
    </row>
    <row r="3038" spans="2:36" ht="15" customHeight="1" x14ac:dyDescent="0.25">
      <c r="B3038" s="10" t="s">
        <v>98</v>
      </c>
      <c r="C3038" s="10" t="s">
        <v>78</v>
      </c>
      <c r="D3038" s="10" t="s">
        <v>10291</v>
      </c>
      <c r="E3038" s="10" t="str">
        <f t="shared" si="423"/>
        <v>WCV0024629</v>
      </c>
      <c r="F3038" s="11">
        <f>VLOOKUP(E3038,'[1]Policy Number &amp; Loss Info'!$H$4:$K$8916,2,FALSE)</f>
        <v>14088.68</v>
      </c>
      <c r="G3038" s="11">
        <f>VLOOKUP(E3038,'[1]Policy Number &amp; Loss Info'!$H$4:$K$8916,4,FALSE)</f>
        <v>0</v>
      </c>
      <c r="H3038" s="12">
        <f>VLOOKUP(E3038,'[1]Policy Number &amp; Loss Info'!$H$4:$K$8916,3,FALSE)</f>
        <v>0</v>
      </c>
      <c r="I3038" s="13">
        <f t="shared" si="424"/>
        <v>0</v>
      </c>
      <c r="J3038" s="14">
        <f t="shared" si="425"/>
        <v>0</v>
      </c>
      <c r="K3038" s="10" t="s">
        <v>10292</v>
      </c>
      <c r="L3038" s="10"/>
      <c r="M3038" s="10" t="s">
        <v>87</v>
      </c>
      <c r="N3038" s="10">
        <f>VLOOKUP(M3038,[1]Array!$I$8:$J$14,2,FALSE)</f>
        <v>3</v>
      </c>
      <c r="O3038" s="10">
        <v>2883</v>
      </c>
      <c r="P3038" s="15">
        <v>45598</v>
      </c>
      <c r="Q3038" s="10" t="s">
        <v>794</v>
      </c>
      <c r="R3038" s="10" t="s">
        <v>4580</v>
      </c>
      <c r="S3038" s="10" t="s">
        <v>10293</v>
      </c>
      <c r="T3038" s="10">
        <v>1</v>
      </c>
      <c r="U3038" s="10">
        <v>0</v>
      </c>
      <c r="V3038" s="16">
        <v>0</v>
      </c>
      <c r="W3038" s="16">
        <v>6404</v>
      </c>
      <c r="X3038" s="16" t="str">
        <f>VLOOKUP(W3038,[1]Array!$C$8:$D$15,2,TRUE)</f>
        <v>02  $5,000 - $9,999</v>
      </c>
      <c r="Y3038" s="14">
        <f t="shared" si="426"/>
        <v>0</v>
      </c>
      <c r="Z3038" s="14">
        <f t="shared" si="427"/>
        <v>0</v>
      </c>
      <c r="AA3038" s="14">
        <f t="shared" si="428"/>
        <v>0.33333333333333331</v>
      </c>
      <c r="AB3038" s="14">
        <f t="shared" si="429"/>
        <v>0</v>
      </c>
      <c r="AC3038" s="14">
        <f t="shared" si="430"/>
        <v>1.271215038608889E-2</v>
      </c>
      <c r="AD3038" s="14">
        <f>(Y3038*'[1]Scoring Model'!$K$17+'Working Data - V3'!Z3038*'[1]Scoring Model'!$K$7+'Working Data - V3'!AA3038*'[1]Scoring Model'!$K$9+'Working Data - V3'!AB3038*'[1]Scoring Model'!$K$10+AC3038*'[1]Scoring Model'!$K$11)</f>
        <v>6.9209096743884438E-2</v>
      </c>
      <c r="AE3038" s="14">
        <f t="shared" si="431"/>
        <v>2</v>
      </c>
      <c r="AF3038" s="17" t="str">
        <f>VLOOKUP(AE3038,'[1]Scoring Model'!$C$18:$D$27,2,FALSE)</f>
        <v>01  Low</v>
      </c>
      <c r="AG3038" s="10" t="s">
        <v>1188</v>
      </c>
      <c r="AH3038" s="10" t="s">
        <v>491</v>
      </c>
      <c r="AI3038" s="16">
        <v>250000</v>
      </c>
      <c r="AJ3038" s="18">
        <v>0</v>
      </c>
    </row>
    <row r="3039" spans="2:36" ht="15" customHeight="1" x14ac:dyDescent="0.25">
      <c r="B3039" s="10" t="s">
        <v>35</v>
      </c>
      <c r="C3039" s="10" t="s">
        <v>36</v>
      </c>
      <c r="D3039" s="10" t="s">
        <v>10294</v>
      </c>
      <c r="E3039" s="10" t="str">
        <f t="shared" si="423"/>
        <v>WCV0023728</v>
      </c>
      <c r="F3039" s="11">
        <f>VLOOKUP(E3039,'[1]Policy Number &amp; Loss Info'!$H$4:$K$8916,2,FALSE)</f>
        <v>19160.559999999998</v>
      </c>
      <c r="G3039" s="11">
        <f>VLOOKUP(E3039,'[1]Policy Number &amp; Loss Info'!$H$4:$K$8916,4,FALSE)</f>
        <v>20786.73</v>
      </c>
      <c r="H3039" s="12">
        <f>VLOOKUP(E3039,'[1]Policy Number &amp; Loss Info'!$H$4:$K$8916,3,FALSE)</f>
        <v>1</v>
      </c>
      <c r="I3039" s="13">
        <f t="shared" si="424"/>
        <v>1.0848706927146181</v>
      </c>
      <c r="J3039" s="14">
        <f t="shared" si="425"/>
        <v>5.219054140380031</v>
      </c>
      <c r="K3039" s="10" t="s">
        <v>10295</v>
      </c>
      <c r="L3039" s="10"/>
      <c r="M3039" s="10" t="s">
        <v>39</v>
      </c>
      <c r="N3039" s="10">
        <f>VLOOKUP(M3039,[1]Array!$I$8:$J$14,2,FALSE)</f>
        <v>1</v>
      </c>
      <c r="O3039" s="10">
        <v>8824</v>
      </c>
      <c r="P3039" s="15">
        <v>45616</v>
      </c>
      <c r="Q3039" s="10" t="s">
        <v>40</v>
      </c>
      <c r="R3039" s="10" t="s">
        <v>145</v>
      </c>
      <c r="S3039" s="10" t="s">
        <v>3741</v>
      </c>
      <c r="T3039" s="10">
        <v>1.02</v>
      </c>
      <c r="U3039" s="10">
        <v>0</v>
      </c>
      <c r="V3039" s="16">
        <v>0</v>
      </c>
      <c r="W3039" s="16">
        <v>8656</v>
      </c>
      <c r="X3039" s="16" t="str">
        <f>VLOOKUP(W3039,[1]Array!$C$8:$D$15,2,TRUE)</f>
        <v>02  $5,000 - $9,999</v>
      </c>
      <c r="Y3039" s="14">
        <f t="shared" si="426"/>
        <v>0.54243534635730906</v>
      </c>
      <c r="Z3039" s="14">
        <f t="shared" si="427"/>
        <v>3.592014012116556E-2</v>
      </c>
      <c r="AA3039" s="14">
        <f t="shared" si="428"/>
        <v>0</v>
      </c>
      <c r="AB3039" s="14">
        <f t="shared" si="429"/>
        <v>2.0000000000000018E-2</v>
      </c>
      <c r="AC3039" s="14">
        <f t="shared" si="430"/>
        <v>1.7182444369454316E-2</v>
      </c>
      <c r="AD3039" s="14">
        <f>(Y3039*'[1]Scoring Model'!$K$17+'Working Data - V3'!Z3039*'[1]Scoring Model'!$K$7+'Working Data - V3'!AA3039*'[1]Scoring Model'!$K$9+'Working Data - V3'!AB3039*'[1]Scoring Model'!$K$10+AC3039*'[1]Scoring Model'!$K$11)</f>
        <v>0.1763511208053167</v>
      </c>
      <c r="AE3039" s="14">
        <f t="shared" si="431"/>
        <v>4</v>
      </c>
      <c r="AF3039" s="17" t="str">
        <f>VLOOKUP(AE3039,'[1]Scoring Model'!$C$18:$D$27,2,FALSE)</f>
        <v>01  Low</v>
      </c>
      <c r="AG3039" s="10" t="s">
        <v>216</v>
      </c>
      <c r="AH3039" s="10" t="s">
        <v>2744</v>
      </c>
      <c r="AI3039" s="16">
        <v>655000</v>
      </c>
      <c r="AJ3039" s="18">
        <v>0</v>
      </c>
    </row>
    <row r="3040" spans="2:36" ht="15" customHeight="1" x14ac:dyDescent="0.25">
      <c r="B3040" s="10" t="s">
        <v>55</v>
      </c>
      <c r="C3040" s="10" t="s">
        <v>56</v>
      </c>
      <c r="D3040" s="10" t="s">
        <v>10296</v>
      </c>
      <c r="E3040" s="10" t="str">
        <f t="shared" si="423"/>
        <v>WCV0024843</v>
      </c>
      <c r="F3040" s="11">
        <f>VLOOKUP(E3040,'[1]Policy Number &amp; Loss Info'!$H$4:$K$8916,2,FALSE)</f>
        <v>29592.29</v>
      </c>
      <c r="G3040" s="11">
        <f>VLOOKUP(E3040,'[1]Policy Number &amp; Loss Info'!$H$4:$K$8916,4,FALSE)</f>
        <v>0</v>
      </c>
      <c r="H3040" s="12">
        <f>VLOOKUP(E3040,'[1]Policy Number &amp; Loss Info'!$H$4:$K$8916,3,FALSE)</f>
        <v>0</v>
      </c>
      <c r="I3040" s="13">
        <f t="shared" si="424"/>
        <v>0</v>
      </c>
      <c r="J3040" s="14">
        <f t="shared" si="425"/>
        <v>0</v>
      </c>
      <c r="K3040" s="10" t="s">
        <v>10297</v>
      </c>
      <c r="L3040" s="10"/>
      <c r="M3040" s="10" t="s">
        <v>59</v>
      </c>
      <c r="N3040" s="10">
        <f>VLOOKUP(M3040,[1]Array!$I$8:$J$14,2,FALSE)</f>
        <v>7</v>
      </c>
      <c r="O3040" s="10">
        <v>5535</v>
      </c>
      <c r="P3040" s="15">
        <v>45621</v>
      </c>
      <c r="Q3040" s="10" t="s">
        <v>60</v>
      </c>
      <c r="R3040" s="10" t="s">
        <v>88</v>
      </c>
      <c r="S3040" s="10" t="s">
        <v>1725</v>
      </c>
      <c r="T3040" s="10">
        <v>1</v>
      </c>
      <c r="U3040" s="10">
        <v>0</v>
      </c>
      <c r="V3040" s="16">
        <v>0</v>
      </c>
      <c r="W3040" s="16">
        <v>11050</v>
      </c>
      <c r="X3040" s="16" t="str">
        <f>VLOOKUP(W3040,[1]Array!$C$8:$D$15,2,TRUE)</f>
        <v>03  $10,000 - $14,999</v>
      </c>
      <c r="Y3040" s="14">
        <f t="shared" si="426"/>
        <v>0</v>
      </c>
      <c r="Z3040" s="14">
        <f t="shared" si="427"/>
        <v>0</v>
      </c>
      <c r="AA3040" s="14">
        <f t="shared" si="428"/>
        <v>1</v>
      </c>
      <c r="AB3040" s="14">
        <f t="shared" si="429"/>
        <v>0</v>
      </c>
      <c r="AC3040" s="14">
        <f t="shared" si="430"/>
        <v>2.1934613017845446E-2</v>
      </c>
      <c r="AD3040" s="14">
        <f>(Y3040*'[1]Scoring Model'!$K$17+'Working Data - V3'!Z3040*'[1]Scoring Model'!$K$7+'Working Data - V3'!AA3040*'[1]Scoring Model'!$K$9+'Working Data - V3'!AB3040*'[1]Scoring Model'!$K$10+AC3040*'[1]Scoring Model'!$K$11)</f>
        <v>0.20438692260356911</v>
      </c>
      <c r="AE3040" s="14">
        <f t="shared" si="431"/>
        <v>4</v>
      </c>
      <c r="AF3040" s="17" t="str">
        <f>VLOOKUP(AE3040,'[1]Scoring Model'!$C$18:$D$27,2,FALSE)</f>
        <v>01  Low</v>
      </c>
      <c r="AG3040" s="10" t="s">
        <v>10298</v>
      </c>
      <c r="AH3040" s="10" t="s">
        <v>77</v>
      </c>
      <c r="AI3040" s="16">
        <v>206308</v>
      </c>
      <c r="AJ3040" s="18">
        <v>0</v>
      </c>
    </row>
    <row r="3041" spans="2:36" ht="15" customHeight="1" x14ac:dyDescent="0.25">
      <c r="B3041" s="10" t="s">
        <v>35</v>
      </c>
      <c r="C3041" s="10" t="s">
        <v>36</v>
      </c>
      <c r="D3041" s="10" t="s">
        <v>10299</v>
      </c>
      <c r="E3041" s="10" t="str">
        <f t="shared" si="423"/>
        <v>WCV0025021</v>
      </c>
      <c r="F3041" s="11">
        <f>VLOOKUP(E3041,'[1]Policy Number &amp; Loss Info'!$H$4:$K$8916,2,FALSE)</f>
        <v>2508.5500000000002</v>
      </c>
      <c r="G3041" s="11">
        <f>VLOOKUP(E3041,'[1]Policy Number &amp; Loss Info'!$H$4:$K$8916,4,FALSE)</f>
        <v>0</v>
      </c>
      <c r="H3041" s="12">
        <f>VLOOKUP(E3041,'[1]Policy Number &amp; Loss Info'!$H$4:$K$8916,3,FALSE)</f>
        <v>0</v>
      </c>
      <c r="I3041" s="13">
        <f t="shared" si="424"/>
        <v>0</v>
      </c>
      <c r="J3041" s="14">
        <f t="shared" si="425"/>
        <v>0</v>
      </c>
      <c r="K3041" s="10" t="s">
        <v>10300</v>
      </c>
      <c r="L3041" s="10"/>
      <c r="M3041" s="10" t="s">
        <v>161</v>
      </c>
      <c r="N3041" s="10">
        <f>VLOOKUP(M3041,[1]Array!$I$8:$J$14,2,FALSE)</f>
        <v>2</v>
      </c>
      <c r="O3041" s="10">
        <v>9063</v>
      </c>
      <c r="P3041" s="15">
        <v>45612</v>
      </c>
      <c r="Q3041" s="10" t="s">
        <v>197</v>
      </c>
      <c r="R3041" s="10" t="s">
        <v>932</v>
      </c>
      <c r="S3041" s="10" t="s">
        <v>933</v>
      </c>
      <c r="T3041" s="10">
        <v>1</v>
      </c>
      <c r="U3041" s="10">
        <v>0</v>
      </c>
      <c r="V3041" s="16">
        <v>0</v>
      </c>
      <c r="W3041" s="16">
        <v>976</v>
      </c>
      <c r="X3041" s="16" t="str">
        <f>VLOOKUP(W3041,[1]Array!$C$8:$D$15,2,TRUE)</f>
        <v>01  $0 - $4,999</v>
      </c>
      <c r="Y3041" s="14">
        <f t="shared" si="426"/>
        <v>0</v>
      </c>
      <c r="Z3041" s="14">
        <f t="shared" si="427"/>
        <v>0</v>
      </c>
      <c r="AA3041" s="14">
        <f t="shared" si="428"/>
        <v>0.16666666666666666</v>
      </c>
      <c r="AB3041" s="14">
        <f t="shared" si="429"/>
        <v>0</v>
      </c>
      <c r="AC3041" s="14">
        <f t="shared" si="430"/>
        <v>1.9373920638386566E-3</v>
      </c>
      <c r="AD3041" s="14">
        <f>(Y3041*'[1]Scoring Model'!$K$17+'Working Data - V3'!Z3041*'[1]Scoring Model'!$K$7+'Working Data - V3'!AA3041*'[1]Scoring Model'!$K$9+'Working Data - V3'!AB3041*'[1]Scoring Model'!$K$10+AC3041*'[1]Scoring Model'!$K$11)</f>
        <v>3.3720811746101066E-2</v>
      </c>
      <c r="AE3041" s="14">
        <f t="shared" si="431"/>
        <v>2</v>
      </c>
      <c r="AF3041" s="17" t="str">
        <f>VLOOKUP(AE3041,'[1]Scoring Model'!$C$18:$D$27,2,FALSE)</f>
        <v>01  Low</v>
      </c>
      <c r="AG3041" s="10" t="s">
        <v>164</v>
      </c>
      <c r="AH3041" s="10" t="s">
        <v>240</v>
      </c>
      <c r="AI3041" s="16">
        <v>134403</v>
      </c>
      <c r="AJ3041" s="18">
        <v>0</v>
      </c>
    </row>
    <row r="3042" spans="2:36" ht="15" customHeight="1" x14ac:dyDescent="0.25">
      <c r="B3042" s="10" t="s">
        <v>35</v>
      </c>
      <c r="C3042" s="10" t="s">
        <v>36</v>
      </c>
      <c r="D3042" s="10" t="s">
        <v>10301</v>
      </c>
      <c r="E3042" s="10" t="str">
        <f t="shared" si="423"/>
        <v>WCV0024946</v>
      </c>
      <c r="F3042" s="11">
        <f>VLOOKUP(E3042,'[1]Policy Number &amp; Loss Info'!$H$4:$K$8916,2,FALSE)</f>
        <v>277325.73</v>
      </c>
      <c r="G3042" s="11">
        <f>VLOOKUP(E3042,'[1]Policy Number &amp; Loss Info'!$H$4:$K$8916,4,FALSE)</f>
        <v>21723.78</v>
      </c>
      <c r="H3042" s="12">
        <f>VLOOKUP(E3042,'[1]Policy Number &amp; Loss Info'!$H$4:$K$8916,3,FALSE)</f>
        <v>1</v>
      </c>
      <c r="I3042" s="13">
        <f t="shared" si="424"/>
        <v>7.8333085069315425E-2</v>
      </c>
      <c r="J3042" s="14">
        <f t="shared" si="425"/>
        <v>0.36058680887633476</v>
      </c>
      <c r="K3042" s="10" t="s">
        <v>10302</v>
      </c>
      <c r="L3042" s="10"/>
      <c r="M3042" s="10" t="s">
        <v>49</v>
      </c>
      <c r="N3042" s="10">
        <f>VLOOKUP(M3042,[1]Array!$I$8:$J$14,2,FALSE)</f>
        <v>4</v>
      </c>
      <c r="O3042" s="10">
        <v>3632</v>
      </c>
      <c r="P3042" s="15">
        <v>45626</v>
      </c>
      <c r="Q3042" s="10" t="s">
        <v>40</v>
      </c>
      <c r="R3042" s="10" t="s">
        <v>2678</v>
      </c>
      <c r="S3042" s="10" t="s">
        <v>2679</v>
      </c>
      <c r="T3042" s="10">
        <v>1.18</v>
      </c>
      <c r="U3042" s="10">
        <v>0</v>
      </c>
      <c r="V3042" s="16">
        <v>0</v>
      </c>
      <c r="W3042" s="16">
        <v>77439</v>
      </c>
      <c r="X3042" s="16" t="str">
        <f>VLOOKUP(W3042,[1]Array!$C$8:$D$15,2,TRUE)</f>
        <v>07  $75,000 - $149,999</v>
      </c>
      <c r="Y3042" s="14">
        <f t="shared" si="426"/>
        <v>3.9166542534657713E-2</v>
      </c>
      <c r="Z3042" s="14">
        <f t="shared" si="427"/>
        <v>2.481738712091374E-3</v>
      </c>
      <c r="AA3042" s="14">
        <f t="shared" si="428"/>
        <v>0.5</v>
      </c>
      <c r="AB3042" s="14">
        <f t="shared" si="429"/>
        <v>0.17999999999999994</v>
      </c>
      <c r="AC3042" s="14">
        <f t="shared" si="430"/>
        <v>0.15371895904877225</v>
      </c>
      <c r="AD3042" s="14">
        <f>(Y3042*'[1]Scoring Model'!$K$17+'Working Data - V3'!Z3042*'[1]Scoring Model'!$K$7+'Working Data - V3'!AA3042*'[1]Scoring Model'!$K$9+'Working Data - V3'!AB3042*'[1]Scoring Model'!$K$10+AC3042*'[1]Scoring Model'!$K$11)</f>
        <v>0.16999010231257003</v>
      </c>
      <c r="AE3042" s="14">
        <f t="shared" si="431"/>
        <v>4</v>
      </c>
      <c r="AF3042" s="17" t="str">
        <f>VLOOKUP(AE3042,'[1]Scoring Model'!$C$18:$D$27,2,FALSE)</f>
        <v>01  Low</v>
      </c>
      <c r="AG3042" s="10" t="s">
        <v>10303</v>
      </c>
      <c r="AH3042" s="10" t="s">
        <v>611</v>
      </c>
      <c r="AI3042" s="16">
        <v>2992878</v>
      </c>
      <c r="AJ3042" s="18">
        <v>0</v>
      </c>
    </row>
    <row r="3043" spans="2:36" ht="15" customHeight="1" x14ac:dyDescent="0.25">
      <c r="B3043" s="10" t="s">
        <v>98</v>
      </c>
      <c r="C3043" s="10" t="s">
        <v>166</v>
      </c>
      <c r="D3043" s="10" t="s">
        <v>10304</v>
      </c>
      <c r="E3043" s="10" t="str">
        <f t="shared" si="423"/>
        <v>SPC0091478</v>
      </c>
      <c r="F3043" s="11">
        <f>VLOOKUP(E3043,'[1]Policy Number &amp; Loss Info'!$H$4:$K$8916,2,FALSE)</f>
        <v>26511.760000000002</v>
      </c>
      <c r="G3043" s="11">
        <f>VLOOKUP(E3043,'[1]Policy Number &amp; Loss Info'!$H$4:$K$8916,4,FALSE)</f>
        <v>3392.15</v>
      </c>
      <c r="H3043" s="12">
        <f>VLOOKUP(E3043,'[1]Policy Number &amp; Loss Info'!$H$4:$K$8916,3,FALSE)</f>
        <v>8</v>
      </c>
      <c r="I3043" s="13">
        <f t="shared" si="424"/>
        <v>0.12794888004417662</v>
      </c>
      <c r="J3043" s="14">
        <f t="shared" si="425"/>
        <v>30.175288249441003</v>
      </c>
      <c r="K3043" s="10" t="s">
        <v>10305</v>
      </c>
      <c r="L3043" s="10"/>
      <c r="M3043" s="10" t="s">
        <v>39</v>
      </c>
      <c r="N3043" s="10">
        <f>VLOOKUP(M3043,[1]Array!$I$8:$J$14,2,FALSE)</f>
        <v>1</v>
      </c>
      <c r="O3043" s="10">
        <v>8824</v>
      </c>
      <c r="P3043" s="15">
        <v>45597</v>
      </c>
      <c r="Q3043" s="10" t="s">
        <v>102</v>
      </c>
      <c r="R3043" s="10" t="s">
        <v>1228</v>
      </c>
      <c r="S3043" s="10" t="s">
        <v>10306</v>
      </c>
      <c r="T3043" s="10">
        <v>0.65</v>
      </c>
      <c r="U3043" s="10">
        <v>2</v>
      </c>
      <c r="V3043" s="16">
        <v>380</v>
      </c>
      <c r="W3043" s="16">
        <v>16968</v>
      </c>
      <c r="X3043" s="16" t="str">
        <f>VLOOKUP(W3043,[1]Array!$C$8:$D$15,2,TRUE)</f>
        <v>04  $15,000 - $24,999</v>
      </c>
      <c r="Y3043" s="14">
        <f t="shared" si="426"/>
        <v>6.3974440022088311E-2</v>
      </c>
      <c r="Z3043" s="14">
        <f t="shared" si="427"/>
        <v>0.2076814213767777</v>
      </c>
      <c r="AA3043" s="14">
        <f t="shared" si="428"/>
        <v>0</v>
      </c>
      <c r="AB3043" s="14">
        <f t="shared" si="429"/>
        <v>0</v>
      </c>
      <c r="AC3043" s="14">
        <f t="shared" si="430"/>
        <v>3.3682037437719595E-2</v>
      </c>
      <c r="AD3043" s="14">
        <f>(Y3043*'[1]Scoring Model'!$K$17+'Working Data - V3'!Z3043*'[1]Scoring Model'!$K$7+'Working Data - V3'!AA3043*'[1]Scoring Model'!$K$9+'Working Data - V3'!AB3043*'[1]Scoring Model'!$K$10+AC3043*'[1]Scoring Model'!$K$11)</f>
        <v>6.7465023769525956E-2</v>
      </c>
      <c r="AE3043" s="14">
        <f t="shared" si="431"/>
        <v>2</v>
      </c>
      <c r="AF3043" s="17" t="str">
        <f>VLOOKUP(AE3043,'[1]Scoring Model'!$C$18:$D$27,2,FALSE)</f>
        <v>01  Low</v>
      </c>
      <c r="AG3043" s="10" t="s">
        <v>10307</v>
      </c>
      <c r="AH3043" s="10" t="s">
        <v>172</v>
      </c>
      <c r="AI3043" s="16">
        <v>2401800</v>
      </c>
      <c r="AJ3043" s="18">
        <v>4.4913000000000002E-2</v>
      </c>
    </row>
    <row r="3044" spans="2:36" ht="15" customHeight="1" x14ac:dyDescent="0.25">
      <c r="B3044" s="10" t="s">
        <v>35</v>
      </c>
      <c r="C3044" s="10" t="s">
        <v>1966</v>
      </c>
      <c r="D3044" s="10" t="s">
        <v>10308</v>
      </c>
      <c r="E3044" s="10" t="str">
        <f t="shared" si="423"/>
        <v>WCV0038357</v>
      </c>
      <c r="F3044" s="11">
        <f>VLOOKUP(E3044,'[1]Policy Number &amp; Loss Info'!$H$4:$K$8916,2,FALSE)</f>
        <v>2429.02</v>
      </c>
      <c r="G3044" s="11">
        <f>VLOOKUP(E3044,'[1]Policy Number &amp; Loss Info'!$H$4:$K$8916,4,FALSE)</f>
        <v>0</v>
      </c>
      <c r="H3044" s="12">
        <f>VLOOKUP(E3044,'[1]Policy Number &amp; Loss Info'!$H$4:$K$8916,3,FALSE)</f>
        <v>0</v>
      </c>
      <c r="I3044" s="13">
        <f t="shared" si="424"/>
        <v>0</v>
      </c>
      <c r="J3044" s="14">
        <f t="shared" si="425"/>
        <v>0</v>
      </c>
      <c r="K3044" s="10" t="s">
        <v>10309</v>
      </c>
      <c r="L3044" s="10"/>
      <c r="M3044" s="10" t="s">
        <v>59</v>
      </c>
      <c r="N3044" s="10">
        <f>VLOOKUP(M3044,[1]Array!$I$8:$J$14,2,FALSE)</f>
        <v>7</v>
      </c>
      <c r="O3044" s="10">
        <v>5022</v>
      </c>
      <c r="P3044" s="15">
        <v>45555</v>
      </c>
      <c r="Q3044" s="10" t="s">
        <v>197</v>
      </c>
      <c r="R3044" s="10" t="s">
        <v>198</v>
      </c>
      <c r="S3044" s="10" t="s">
        <v>199</v>
      </c>
      <c r="T3044" s="10">
        <v>1</v>
      </c>
      <c r="U3044" s="10">
        <v>0</v>
      </c>
      <c r="V3044" s="16">
        <v>0</v>
      </c>
      <c r="W3044" s="16">
        <v>3958</v>
      </c>
      <c r="X3044" s="16" t="str">
        <f>VLOOKUP(W3044,[1]Array!$C$8:$D$15,2,TRUE)</f>
        <v>01  $0 - $4,999</v>
      </c>
      <c r="Y3044" s="14">
        <f t="shared" si="426"/>
        <v>0</v>
      </c>
      <c r="Z3044" s="14">
        <f t="shared" si="427"/>
        <v>0</v>
      </c>
      <c r="AA3044" s="14">
        <f t="shared" si="428"/>
        <v>1</v>
      </c>
      <c r="AB3044" s="14">
        <f t="shared" si="429"/>
        <v>0</v>
      </c>
      <c r="AC3044" s="14">
        <f t="shared" si="430"/>
        <v>7.8567600293784866E-3</v>
      </c>
      <c r="AD3044" s="14">
        <f>(Y3044*'[1]Scoring Model'!$K$17+'Working Data - V3'!Z3044*'[1]Scoring Model'!$K$7+'Working Data - V3'!AA3044*'[1]Scoring Model'!$K$9+'Working Data - V3'!AB3044*'[1]Scoring Model'!$K$10+AC3044*'[1]Scoring Model'!$K$11)</f>
        <v>0.2015713520058757</v>
      </c>
      <c r="AE3044" s="14">
        <f t="shared" si="431"/>
        <v>4</v>
      </c>
      <c r="AF3044" s="17" t="str">
        <f>VLOOKUP(AE3044,'[1]Scoring Model'!$C$18:$D$27,2,FALSE)</f>
        <v>01  Low</v>
      </c>
      <c r="AG3044" s="10" t="s">
        <v>1599</v>
      </c>
      <c r="AH3044" s="10" t="s">
        <v>10310</v>
      </c>
      <c r="AI3044" s="16">
        <v>100000</v>
      </c>
      <c r="AJ3044" s="18">
        <v>0</v>
      </c>
    </row>
    <row r="3045" spans="2:36" ht="15" customHeight="1" x14ac:dyDescent="0.25">
      <c r="B3045" s="10" t="s">
        <v>55</v>
      </c>
      <c r="C3045" s="10" t="s">
        <v>808</v>
      </c>
      <c r="D3045" s="10" t="s">
        <v>10311</v>
      </c>
      <c r="E3045" s="10" t="str">
        <f t="shared" si="423"/>
        <v>WCV0038345</v>
      </c>
      <c r="F3045" s="11">
        <f>VLOOKUP(E3045,'[1]Policy Number &amp; Loss Info'!$H$4:$K$8916,2,FALSE)</f>
        <v>1822.42</v>
      </c>
      <c r="G3045" s="11">
        <f>VLOOKUP(E3045,'[1]Policy Number &amp; Loss Info'!$H$4:$K$8916,4,FALSE)</f>
        <v>0</v>
      </c>
      <c r="H3045" s="12">
        <f>VLOOKUP(E3045,'[1]Policy Number &amp; Loss Info'!$H$4:$K$8916,3,FALSE)</f>
        <v>0</v>
      </c>
      <c r="I3045" s="13">
        <f t="shared" si="424"/>
        <v>0</v>
      </c>
      <c r="J3045" s="14">
        <f t="shared" si="425"/>
        <v>0</v>
      </c>
      <c r="K3045" s="10" t="s">
        <v>10312</v>
      </c>
      <c r="L3045" s="10"/>
      <c r="M3045" s="10" t="s">
        <v>49</v>
      </c>
      <c r="N3045" s="10">
        <f>VLOOKUP(M3045,[1]Array!$I$8:$J$14,2,FALSE)</f>
        <v>4</v>
      </c>
      <c r="O3045" s="10">
        <v>8391</v>
      </c>
      <c r="P3045" s="15">
        <v>45533</v>
      </c>
      <c r="Q3045" s="10" t="s">
        <v>545</v>
      </c>
      <c r="R3045" s="10" t="s">
        <v>1653</v>
      </c>
      <c r="S3045" s="10" t="s">
        <v>10313</v>
      </c>
      <c r="T3045" s="10">
        <v>1</v>
      </c>
      <c r="U3045" s="10">
        <v>0</v>
      </c>
      <c r="V3045" s="16">
        <v>0</v>
      </c>
      <c r="W3045" s="16">
        <v>2704</v>
      </c>
      <c r="X3045" s="16" t="str">
        <f>VLOOKUP(W3045,[1]Array!$C$8:$D$15,2,TRUE)</f>
        <v>01  $0 - $4,999</v>
      </c>
      <c r="Y3045" s="14">
        <f t="shared" si="426"/>
        <v>0</v>
      </c>
      <c r="Z3045" s="14">
        <f t="shared" si="427"/>
        <v>0</v>
      </c>
      <c r="AA3045" s="14">
        <f t="shared" si="428"/>
        <v>0.5</v>
      </c>
      <c r="AB3045" s="14">
        <f t="shared" si="429"/>
        <v>0</v>
      </c>
      <c r="AC3045" s="14">
        <f t="shared" si="430"/>
        <v>5.3675288326021798E-3</v>
      </c>
      <c r="AD3045" s="14">
        <f>(Y3045*'[1]Scoring Model'!$K$17+'Working Data - V3'!Z3045*'[1]Scoring Model'!$K$7+'Working Data - V3'!AA3045*'[1]Scoring Model'!$K$9+'Working Data - V3'!AB3045*'[1]Scoring Model'!$K$10+AC3045*'[1]Scoring Model'!$K$11)</f>
        <v>0.10107350576652044</v>
      </c>
      <c r="AE3045" s="14">
        <f t="shared" si="431"/>
        <v>3</v>
      </c>
      <c r="AF3045" s="17" t="str">
        <f>VLOOKUP(AE3045,'[1]Scoring Model'!$C$18:$D$27,2,FALSE)</f>
        <v>01  Low</v>
      </c>
      <c r="AG3045" s="10" t="s">
        <v>537</v>
      </c>
      <c r="AH3045" s="10" t="s">
        <v>3600</v>
      </c>
      <c r="AI3045" s="16">
        <v>350000</v>
      </c>
      <c r="AJ3045" s="18">
        <v>0</v>
      </c>
    </row>
    <row r="3046" spans="2:36" ht="15" customHeight="1" x14ac:dyDescent="0.25">
      <c r="B3046" s="10" t="s">
        <v>35</v>
      </c>
      <c r="C3046" s="10" t="s">
        <v>808</v>
      </c>
      <c r="D3046" s="10" t="s">
        <v>10314</v>
      </c>
      <c r="E3046" s="10" t="str">
        <f t="shared" si="423"/>
        <v>WCV0038442</v>
      </c>
      <c r="F3046" s="11">
        <f>VLOOKUP(E3046,'[1]Policy Number &amp; Loss Info'!$H$4:$K$8916,2,FALSE)</f>
        <v>2476.09</v>
      </c>
      <c r="G3046" s="11">
        <f>VLOOKUP(E3046,'[1]Policy Number &amp; Loss Info'!$H$4:$K$8916,4,FALSE)</f>
        <v>0</v>
      </c>
      <c r="H3046" s="12">
        <f>VLOOKUP(E3046,'[1]Policy Number &amp; Loss Info'!$H$4:$K$8916,3,FALSE)</f>
        <v>0</v>
      </c>
      <c r="I3046" s="13">
        <f t="shared" si="424"/>
        <v>0</v>
      </c>
      <c r="J3046" s="14">
        <f t="shared" si="425"/>
        <v>0</v>
      </c>
      <c r="K3046" s="10" t="s">
        <v>10315</v>
      </c>
      <c r="L3046" s="10"/>
      <c r="M3046" s="10" t="s">
        <v>67</v>
      </c>
      <c r="N3046" s="10">
        <f>VLOOKUP(M3046,[1]Array!$I$8:$J$14,2,FALSE)</f>
        <v>6</v>
      </c>
      <c r="O3046" s="10">
        <v>5200</v>
      </c>
      <c r="P3046" s="15">
        <v>45532</v>
      </c>
      <c r="Q3046" s="10" t="s">
        <v>545</v>
      </c>
      <c r="R3046" s="10" t="s">
        <v>3644</v>
      </c>
      <c r="S3046" s="10" t="s">
        <v>10316</v>
      </c>
      <c r="T3046" s="10">
        <v>1</v>
      </c>
      <c r="U3046" s="10">
        <v>0</v>
      </c>
      <c r="V3046" s="16">
        <v>0</v>
      </c>
      <c r="W3046" s="16">
        <v>3659</v>
      </c>
      <c r="X3046" s="16" t="str">
        <f>VLOOKUP(W3046,[1]Array!$C$8:$D$15,2,TRUE)</f>
        <v>01  $0 - $4,999</v>
      </c>
      <c r="Y3046" s="14">
        <f t="shared" si="426"/>
        <v>0</v>
      </c>
      <c r="Z3046" s="14">
        <f t="shared" si="427"/>
        <v>0</v>
      </c>
      <c r="AA3046" s="14">
        <f t="shared" si="428"/>
        <v>0.83333333333333337</v>
      </c>
      <c r="AB3046" s="14">
        <f t="shared" si="429"/>
        <v>0</v>
      </c>
      <c r="AC3046" s="14">
        <f t="shared" si="430"/>
        <v>7.2632352065426682E-3</v>
      </c>
      <c r="AD3046" s="14">
        <f>(Y3046*'[1]Scoring Model'!$K$17+'Working Data - V3'!Z3046*'[1]Scoring Model'!$K$7+'Working Data - V3'!AA3046*'[1]Scoring Model'!$K$9+'Working Data - V3'!AB3046*'[1]Scoring Model'!$K$10+AC3046*'[1]Scoring Model'!$K$11)</f>
        <v>0.16811931370797523</v>
      </c>
      <c r="AE3046" s="14">
        <f t="shared" si="431"/>
        <v>4</v>
      </c>
      <c r="AF3046" s="17" t="str">
        <f>VLOOKUP(AE3046,'[1]Scoring Model'!$C$18:$D$27,2,FALSE)</f>
        <v>01  Low</v>
      </c>
      <c r="AG3046" s="10" t="s">
        <v>10317</v>
      </c>
      <c r="AH3046" s="10" t="s">
        <v>4824</v>
      </c>
      <c r="AI3046" s="16">
        <v>350000</v>
      </c>
      <c r="AJ3046" s="18">
        <v>0</v>
      </c>
    </row>
    <row r="3047" spans="2:36" ht="15" customHeight="1" x14ac:dyDescent="0.25">
      <c r="B3047" s="10" t="s">
        <v>98</v>
      </c>
      <c r="C3047" s="10" t="s">
        <v>849</v>
      </c>
      <c r="D3047" s="10" t="s">
        <v>10318</v>
      </c>
      <c r="E3047" s="10" t="str">
        <f t="shared" si="423"/>
        <v>WCV0038119</v>
      </c>
      <c r="F3047" s="11">
        <f>VLOOKUP(E3047,'[1]Policy Number &amp; Loss Info'!$H$4:$K$8916,2,FALSE)</f>
        <v>4763.6400000000003</v>
      </c>
      <c r="G3047" s="11">
        <f>VLOOKUP(E3047,'[1]Policy Number &amp; Loss Info'!$H$4:$K$8916,4,FALSE)</f>
        <v>0</v>
      </c>
      <c r="H3047" s="12">
        <f>VLOOKUP(E3047,'[1]Policy Number &amp; Loss Info'!$H$4:$K$8916,3,FALSE)</f>
        <v>0</v>
      </c>
      <c r="I3047" s="13">
        <f t="shared" si="424"/>
        <v>0</v>
      </c>
      <c r="J3047" s="14">
        <f t="shared" si="425"/>
        <v>0</v>
      </c>
      <c r="K3047" s="10" t="s">
        <v>10319</v>
      </c>
      <c r="L3047" s="10"/>
      <c r="M3047" s="10" t="s">
        <v>49</v>
      </c>
      <c r="N3047" s="10">
        <f>VLOOKUP(M3047,[1]Array!$I$8:$J$14,2,FALSE)</f>
        <v>4</v>
      </c>
      <c r="O3047" s="10">
        <v>9015</v>
      </c>
      <c r="P3047" s="15">
        <v>45531</v>
      </c>
      <c r="Q3047" s="10" t="s">
        <v>109</v>
      </c>
      <c r="R3047" s="10" t="s">
        <v>5639</v>
      </c>
      <c r="S3047" s="10" t="s">
        <v>5640</v>
      </c>
      <c r="T3047" s="10">
        <v>1</v>
      </c>
      <c r="U3047" s="10">
        <v>0</v>
      </c>
      <c r="V3047" s="16">
        <v>0</v>
      </c>
      <c r="W3047" s="16">
        <v>7011</v>
      </c>
      <c r="X3047" s="16" t="str">
        <f>VLOOKUP(W3047,[1]Array!$C$8:$D$15,2,TRUE)</f>
        <v>02  $5,000 - $9,999</v>
      </c>
      <c r="Y3047" s="14">
        <f t="shared" si="426"/>
        <v>0</v>
      </c>
      <c r="Z3047" s="14">
        <f t="shared" si="427"/>
        <v>0</v>
      </c>
      <c r="AA3047" s="14">
        <f t="shared" si="428"/>
        <v>0.5</v>
      </c>
      <c r="AB3047" s="14">
        <f t="shared" si="429"/>
        <v>0</v>
      </c>
      <c r="AC3047" s="14">
        <f t="shared" si="430"/>
        <v>1.3917065327431168E-2</v>
      </c>
      <c r="AD3047" s="14">
        <f>(Y3047*'[1]Scoring Model'!$K$17+'Working Data - V3'!Z3047*'[1]Scoring Model'!$K$7+'Working Data - V3'!AA3047*'[1]Scoring Model'!$K$9+'Working Data - V3'!AB3047*'[1]Scoring Model'!$K$10+AC3047*'[1]Scoring Model'!$K$11)</f>
        <v>0.10278341306548625</v>
      </c>
      <c r="AE3047" s="14">
        <f t="shared" si="431"/>
        <v>3</v>
      </c>
      <c r="AF3047" s="17" t="str">
        <f>VLOOKUP(AE3047,'[1]Scoring Model'!$C$18:$D$27,2,FALSE)</f>
        <v>01  Low</v>
      </c>
      <c r="AG3047" s="10" t="s">
        <v>273</v>
      </c>
      <c r="AH3047" s="10" t="s">
        <v>512</v>
      </c>
      <c r="AI3047" s="16">
        <v>211000</v>
      </c>
      <c r="AJ3047" s="18">
        <v>0</v>
      </c>
    </row>
    <row r="3048" spans="2:36" ht="15" customHeight="1" x14ac:dyDescent="0.25">
      <c r="B3048" s="10" t="s">
        <v>35</v>
      </c>
      <c r="C3048" s="10" t="s">
        <v>734</v>
      </c>
      <c r="D3048" s="10" t="s">
        <v>10320</v>
      </c>
      <c r="E3048" s="10" t="str">
        <f t="shared" si="423"/>
        <v>WCV0038491</v>
      </c>
      <c r="F3048" s="11">
        <f>VLOOKUP(E3048,'[1]Policy Number &amp; Loss Info'!$H$4:$K$8916,2,FALSE)</f>
        <v>37857.39</v>
      </c>
      <c r="G3048" s="11">
        <f>VLOOKUP(E3048,'[1]Policy Number &amp; Loss Info'!$H$4:$K$8916,4,FALSE)</f>
        <v>1089.1199999999999</v>
      </c>
      <c r="H3048" s="12">
        <f>VLOOKUP(E3048,'[1]Policy Number &amp; Loss Info'!$H$4:$K$8916,3,FALSE)</f>
        <v>1</v>
      </c>
      <c r="I3048" s="13">
        <f t="shared" si="424"/>
        <v>2.8769019734323997E-2</v>
      </c>
      <c r="J3048" s="14">
        <f t="shared" si="425"/>
        <v>2.6414921895038193</v>
      </c>
      <c r="K3048" s="10" t="s">
        <v>10321</v>
      </c>
      <c r="L3048" s="10"/>
      <c r="M3048" s="10" t="s">
        <v>161</v>
      </c>
      <c r="N3048" s="10">
        <f>VLOOKUP(M3048,[1]Array!$I$8:$J$14,2,FALSE)</f>
        <v>2</v>
      </c>
      <c r="O3048" s="10">
        <v>8868</v>
      </c>
      <c r="P3048" s="15">
        <v>45566</v>
      </c>
      <c r="Q3048" s="10" t="s">
        <v>40</v>
      </c>
      <c r="R3048" s="10" t="s">
        <v>10322</v>
      </c>
      <c r="S3048" s="10" t="s">
        <v>10323</v>
      </c>
      <c r="T3048" s="10">
        <v>0.68</v>
      </c>
      <c r="U3048" s="10">
        <v>1</v>
      </c>
      <c r="V3048" s="16">
        <v>1089.1199999999999</v>
      </c>
      <c r="W3048" s="16">
        <v>64873</v>
      </c>
      <c r="X3048" s="16" t="str">
        <f>VLOOKUP(W3048,[1]Array!$C$8:$D$15,2,TRUE)</f>
        <v>06  $50,000 - $74,999</v>
      </c>
      <c r="Y3048" s="14">
        <f t="shared" si="426"/>
        <v>1.4384509867161999E-2</v>
      </c>
      <c r="Z3048" s="14">
        <f t="shared" si="427"/>
        <v>1.8180069994260036E-2</v>
      </c>
      <c r="AA3048" s="14">
        <f t="shared" si="428"/>
        <v>0.16666666666666666</v>
      </c>
      <c r="AB3048" s="14">
        <f t="shared" si="429"/>
        <v>0</v>
      </c>
      <c r="AC3048" s="14">
        <f t="shared" si="430"/>
        <v>0.12877503622684955</v>
      </c>
      <c r="AD3048" s="14">
        <f>(Y3048*'[1]Scoring Model'!$K$17+'Working Data - V3'!Z3048*'[1]Scoring Model'!$K$7+'Working Data - V3'!AA3048*'[1]Scoring Model'!$K$9+'Working Data - V3'!AB3048*'[1]Scoring Model'!$K$10+AC3048*'[1]Scoring Model'!$K$11)</f>
        <v>6.7039707537703858E-2</v>
      </c>
      <c r="AE3048" s="14">
        <f t="shared" si="431"/>
        <v>2</v>
      </c>
      <c r="AF3048" s="17" t="str">
        <f>VLOOKUP(AE3048,'[1]Scoring Model'!$C$18:$D$27,2,FALSE)</f>
        <v>01  Low</v>
      </c>
      <c r="AG3048" s="10" t="s">
        <v>1202</v>
      </c>
      <c r="AH3048" s="10" t="s">
        <v>10324</v>
      </c>
      <c r="AI3048" s="16">
        <v>13516534</v>
      </c>
      <c r="AJ3048" s="18">
        <v>2.8768999999999999E-2</v>
      </c>
    </row>
    <row r="3049" spans="2:36" ht="15" customHeight="1" x14ac:dyDescent="0.25">
      <c r="B3049" s="10" t="s">
        <v>55</v>
      </c>
      <c r="C3049" s="10" t="s">
        <v>734</v>
      </c>
      <c r="D3049" s="10" t="s">
        <v>10325</v>
      </c>
      <c r="E3049" s="10" t="str">
        <f t="shared" si="423"/>
        <v>WCV0038113</v>
      </c>
      <c r="F3049" s="11">
        <f>VLOOKUP(E3049,'[1]Policy Number &amp; Loss Info'!$H$4:$K$8916,2,FALSE)</f>
        <v>14093.44</v>
      </c>
      <c r="G3049" s="11">
        <f>VLOOKUP(E3049,'[1]Policy Number &amp; Loss Info'!$H$4:$K$8916,4,FALSE)</f>
        <v>0</v>
      </c>
      <c r="H3049" s="12">
        <f>VLOOKUP(E3049,'[1]Policy Number &amp; Loss Info'!$H$4:$K$8916,3,FALSE)</f>
        <v>0</v>
      </c>
      <c r="I3049" s="13">
        <f t="shared" si="424"/>
        <v>0</v>
      </c>
      <c r="J3049" s="14">
        <f t="shared" si="425"/>
        <v>0</v>
      </c>
      <c r="K3049" s="10" t="s">
        <v>10326</v>
      </c>
      <c r="L3049" s="10"/>
      <c r="M3049" s="10" t="s">
        <v>67</v>
      </c>
      <c r="N3049" s="10">
        <f>VLOOKUP(M3049,[1]Array!$I$8:$J$14,2,FALSE)</f>
        <v>6</v>
      </c>
      <c r="O3049" s="10">
        <v>4000</v>
      </c>
      <c r="P3049" s="15">
        <v>45533</v>
      </c>
      <c r="Q3049" s="10" t="s">
        <v>545</v>
      </c>
      <c r="R3049" s="10" t="s">
        <v>1221</v>
      </c>
      <c r="S3049" s="10" t="s">
        <v>10327</v>
      </c>
      <c r="T3049" s="10">
        <v>0.89</v>
      </c>
      <c r="U3049" s="10">
        <v>0</v>
      </c>
      <c r="V3049" s="16">
        <v>0</v>
      </c>
      <c r="W3049" s="16">
        <v>20911</v>
      </c>
      <c r="X3049" s="16" t="str">
        <f>VLOOKUP(W3049,[1]Array!$C$8:$D$15,2,TRUE)</f>
        <v>04  $15,000 - $24,999</v>
      </c>
      <c r="Y3049" s="14">
        <f t="shared" si="426"/>
        <v>0</v>
      </c>
      <c r="Z3049" s="14">
        <f t="shared" si="427"/>
        <v>0</v>
      </c>
      <c r="AA3049" s="14">
        <f t="shared" si="428"/>
        <v>0.83333333333333337</v>
      </c>
      <c r="AB3049" s="14">
        <f t="shared" si="429"/>
        <v>0</v>
      </c>
      <c r="AC3049" s="14">
        <f t="shared" si="430"/>
        <v>4.1509021974313672E-2</v>
      </c>
      <c r="AD3049" s="14">
        <f>(Y3049*'[1]Scoring Model'!$K$17+'Working Data - V3'!Z3049*'[1]Scoring Model'!$K$7+'Working Data - V3'!AA3049*'[1]Scoring Model'!$K$9+'Working Data - V3'!AB3049*'[1]Scoring Model'!$K$10+AC3049*'[1]Scoring Model'!$K$11)</f>
        <v>0.17496847106152941</v>
      </c>
      <c r="AE3049" s="14">
        <f t="shared" si="431"/>
        <v>4</v>
      </c>
      <c r="AF3049" s="17" t="str">
        <f>VLOOKUP(AE3049,'[1]Scoring Model'!$C$18:$D$27,2,FALSE)</f>
        <v>01  Low</v>
      </c>
      <c r="AG3049" s="10" t="s">
        <v>10328</v>
      </c>
      <c r="AH3049" s="10" t="s">
        <v>6993</v>
      </c>
      <c r="AI3049" s="16">
        <v>1150000</v>
      </c>
      <c r="AJ3049" s="18">
        <v>0</v>
      </c>
    </row>
    <row r="3050" spans="2:36" ht="15" customHeight="1" x14ac:dyDescent="0.25">
      <c r="B3050" s="10" t="s">
        <v>98</v>
      </c>
      <c r="C3050" s="10" t="s">
        <v>808</v>
      </c>
      <c r="D3050" s="10" t="s">
        <v>10329</v>
      </c>
      <c r="E3050" s="10" t="str">
        <f t="shared" si="423"/>
        <v>WCV0038567</v>
      </c>
      <c r="F3050" s="11">
        <f>VLOOKUP(E3050,'[1]Policy Number &amp; Loss Info'!$H$4:$K$8916,2,FALSE)</f>
        <v>1858.08</v>
      </c>
      <c r="G3050" s="11">
        <f>VLOOKUP(E3050,'[1]Policy Number &amp; Loss Info'!$H$4:$K$8916,4,FALSE)</f>
        <v>0</v>
      </c>
      <c r="H3050" s="12">
        <f>VLOOKUP(E3050,'[1]Policy Number &amp; Loss Info'!$H$4:$K$8916,3,FALSE)</f>
        <v>0</v>
      </c>
      <c r="I3050" s="13">
        <f t="shared" si="424"/>
        <v>0</v>
      </c>
      <c r="J3050" s="14">
        <f t="shared" si="425"/>
        <v>0</v>
      </c>
      <c r="K3050" s="10" t="s">
        <v>10330</v>
      </c>
      <c r="L3050" s="10"/>
      <c r="M3050" s="10" t="s">
        <v>59</v>
      </c>
      <c r="N3050" s="10">
        <f>VLOOKUP(M3050,[1]Array!$I$8:$J$14,2,FALSE)</f>
        <v>7</v>
      </c>
      <c r="O3050" s="10">
        <v>3724</v>
      </c>
      <c r="P3050" s="15">
        <v>45561</v>
      </c>
      <c r="Q3050" s="10" t="s">
        <v>102</v>
      </c>
      <c r="R3050" s="10" t="s">
        <v>103</v>
      </c>
      <c r="S3050" s="10" t="s">
        <v>3569</v>
      </c>
      <c r="T3050" s="10">
        <v>1</v>
      </c>
      <c r="U3050" s="10">
        <v>0</v>
      </c>
      <c r="V3050" s="16">
        <v>0</v>
      </c>
      <c r="W3050" s="16">
        <v>3111</v>
      </c>
      <c r="X3050" s="16" t="str">
        <f>VLOOKUP(W3050,[1]Array!$C$8:$D$15,2,TRUE)</f>
        <v>01  $0 - $4,999</v>
      </c>
      <c r="Y3050" s="14">
        <f t="shared" si="426"/>
        <v>0</v>
      </c>
      <c r="Z3050" s="14">
        <f t="shared" si="427"/>
        <v>0</v>
      </c>
      <c r="AA3050" s="14">
        <f t="shared" si="428"/>
        <v>1</v>
      </c>
      <c r="AB3050" s="14">
        <f t="shared" si="429"/>
        <v>0</v>
      </c>
      <c r="AC3050" s="14">
        <f t="shared" si="430"/>
        <v>6.1754372034857176E-3</v>
      </c>
      <c r="AD3050" s="14">
        <f>(Y3050*'[1]Scoring Model'!$K$17+'Working Data - V3'!Z3050*'[1]Scoring Model'!$K$7+'Working Data - V3'!AA3050*'[1]Scoring Model'!$K$9+'Working Data - V3'!AB3050*'[1]Scoring Model'!$K$10+AC3050*'[1]Scoring Model'!$K$11)</f>
        <v>0.20123508744069715</v>
      </c>
      <c r="AE3050" s="14">
        <f t="shared" si="431"/>
        <v>4</v>
      </c>
      <c r="AF3050" s="17" t="str">
        <f>VLOOKUP(AE3050,'[1]Scoring Model'!$C$18:$D$27,2,FALSE)</f>
        <v>01  Low</v>
      </c>
      <c r="AG3050" s="10" t="s">
        <v>815</v>
      </c>
      <c r="AH3050" s="10" t="s">
        <v>106</v>
      </c>
      <c r="AI3050" s="16">
        <v>110000</v>
      </c>
      <c r="AJ3050" s="18">
        <v>0</v>
      </c>
    </row>
    <row r="3051" spans="2:36" ht="15" customHeight="1" x14ac:dyDescent="0.25">
      <c r="B3051" s="10" t="s">
        <v>55</v>
      </c>
      <c r="C3051" s="10" t="s">
        <v>808</v>
      </c>
      <c r="D3051" s="10" t="s">
        <v>10331</v>
      </c>
      <c r="E3051" s="10" t="str">
        <f t="shared" si="423"/>
        <v>WCV0038579</v>
      </c>
      <c r="F3051" s="11">
        <f>VLOOKUP(E3051,'[1]Policy Number &amp; Loss Info'!$H$4:$K$8916,2,FALSE)</f>
        <v>1710.94</v>
      </c>
      <c r="G3051" s="11">
        <f>VLOOKUP(E3051,'[1]Policy Number &amp; Loss Info'!$H$4:$K$8916,4,FALSE)</f>
        <v>0</v>
      </c>
      <c r="H3051" s="12">
        <f>VLOOKUP(E3051,'[1]Policy Number &amp; Loss Info'!$H$4:$K$8916,3,FALSE)</f>
        <v>0</v>
      </c>
      <c r="I3051" s="13">
        <f t="shared" si="424"/>
        <v>0</v>
      </c>
      <c r="J3051" s="14">
        <f t="shared" si="425"/>
        <v>0</v>
      </c>
      <c r="K3051" s="10" t="s">
        <v>10332</v>
      </c>
      <c r="L3051" s="10"/>
      <c r="M3051" s="10" t="s">
        <v>59</v>
      </c>
      <c r="N3051" s="10">
        <f>VLOOKUP(M3051,[1]Array!$I$8:$J$14,2,FALSE)</f>
        <v>7</v>
      </c>
      <c r="O3051" s="10">
        <v>5606</v>
      </c>
      <c r="P3051" s="15">
        <v>45551</v>
      </c>
      <c r="Q3051" s="10" t="s">
        <v>60</v>
      </c>
      <c r="R3051" s="10" t="s">
        <v>772</v>
      </c>
      <c r="S3051" s="10" t="s">
        <v>773</v>
      </c>
      <c r="T3051" s="10">
        <v>1</v>
      </c>
      <c r="U3051" s="10">
        <v>0</v>
      </c>
      <c r="V3051" s="16">
        <v>0</v>
      </c>
      <c r="W3051" s="16">
        <v>2739</v>
      </c>
      <c r="X3051" s="16" t="str">
        <f>VLOOKUP(W3051,[1]Array!$C$8:$D$15,2,TRUE)</f>
        <v>01  $0 - $4,999</v>
      </c>
      <c r="Y3051" s="14">
        <f t="shared" si="426"/>
        <v>0</v>
      </c>
      <c r="Z3051" s="14">
        <f t="shared" si="427"/>
        <v>0</v>
      </c>
      <c r="AA3051" s="14">
        <f t="shared" si="428"/>
        <v>1</v>
      </c>
      <c r="AB3051" s="14">
        <f t="shared" si="429"/>
        <v>0</v>
      </c>
      <c r="AC3051" s="14">
        <f t="shared" si="430"/>
        <v>5.4370049824324597E-3</v>
      </c>
      <c r="AD3051" s="14">
        <f>(Y3051*'[1]Scoring Model'!$K$17+'Working Data - V3'!Z3051*'[1]Scoring Model'!$K$7+'Working Data - V3'!AA3051*'[1]Scoring Model'!$K$9+'Working Data - V3'!AB3051*'[1]Scoring Model'!$K$10+AC3051*'[1]Scoring Model'!$K$11)</f>
        <v>0.2010874009964865</v>
      </c>
      <c r="AE3051" s="14">
        <f t="shared" si="431"/>
        <v>4</v>
      </c>
      <c r="AF3051" s="17" t="str">
        <f>VLOOKUP(AE3051,'[1]Scoring Model'!$C$18:$D$27,2,FALSE)</f>
        <v>01  Low</v>
      </c>
      <c r="AG3051" s="10" t="s">
        <v>10333</v>
      </c>
      <c r="AH3051" s="10" t="s">
        <v>632</v>
      </c>
      <c r="AI3051" s="16">
        <v>82000</v>
      </c>
      <c r="AJ3051" s="18">
        <v>0</v>
      </c>
    </row>
    <row r="3052" spans="2:36" ht="15" customHeight="1" x14ac:dyDescent="0.25">
      <c r="B3052" s="10" t="s">
        <v>98</v>
      </c>
      <c r="C3052" s="10" t="s">
        <v>849</v>
      </c>
      <c r="D3052" s="10" t="s">
        <v>10334</v>
      </c>
      <c r="E3052" s="10" t="str">
        <f t="shared" si="423"/>
        <v>WCV0038583</v>
      </c>
      <c r="F3052" s="11">
        <f>VLOOKUP(E3052,'[1]Policy Number &amp; Loss Info'!$H$4:$K$8916,2,FALSE)</f>
        <v>8359.51</v>
      </c>
      <c r="G3052" s="11">
        <f>VLOOKUP(E3052,'[1]Policy Number &amp; Loss Info'!$H$4:$K$8916,4,FALSE)</f>
        <v>0</v>
      </c>
      <c r="H3052" s="12">
        <f>VLOOKUP(E3052,'[1]Policy Number &amp; Loss Info'!$H$4:$K$8916,3,FALSE)</f>
        <v>0</v>
      </c>
      <c r="I3052" s="13">
        <f t="shared" si="424"/>
        <v>0</v>
      </c>
      <c r="J3052" s="14">
        <f t="shared" si="425"/>
        <v>0</v>
      </c>
      <c r="K3052" s="10" t="s">
        <v>10335</v>
      </c>
      <c r="L3052" s="10"/>
      <c r="M3052" s="10" t="s">
        <v>59</v>
      </c>
      <c r="N3052" s="10">
        <f>VLOOKUP(M3052,[1]Array!$I$8:$J$14,2,FALSE)</f>
        <v>7</v>
      </c>
      <c r="O3052" s="10">
        <v>6216</v>
      </c>
      <c r="P3052" s="15">
        <v>45535</v>
      </c>
      <c r="Q3052" s="10" t="s">
        <v>102</v>
      </c>
      <c r="R3052" s="10" t="s">
        <v>10336</v>
      </c>
      <c r="S3052" s="10" t="s">
        <v>10337</v>
      </c>
      <c r="T3052" s="10">
        <v>0.85</v>
      </c>
      <c r="U3052" s="10">
        <v>0</v>
      </c>
      <c r="V3052" s="16">
        <v>0</v>
      </c>
      <c r="W3052" s="16">
        <v>12505</v>
      </c>
      <c r="X3052" s="16" t="str">
        <f>VLOOKUP(W3052,[1]Array!$C$8:$D$15,2,TRUE)</f>
        <v>03  $10,000 - $14,999</v>
      </c>
      <c r="Y3052" s="14">
        <f t="shared" si="426"/>
        <v>0</v>
      </c>
      <c r="Z3052" s="14">
        <f t="shared" si="427"/>
        <v>0</v>
      </c>
      <c r="AA3052" s="14">
        <f t="shared" si="428"/>
        <v>1</v>
      </c>
      <c r="AB3052" s="14">
        <f t="shared" si="429"/>
        <v>0</v>
      </c>
      <c r="AC3052" s="14">
        <f t="shared" si="430"/>
        <v>2.4822835817932785E-2</v>
      </c>
      <c r="AD3052" s="14">
        <f>(Y3052*'[1]Scoring Model'!$K$17+'Working Data - V3'!Z3052*'[1]Scoring Model'!$K$7+'Working Data - V3'!AA3052*'[1]Scoring Model'!$K$9+'Working Data - V3'!AB3052*'[1]Scoring Model'!$K$10+AC3052*'[1]Scoring Model'!$K$11)</f>
        <v>0.20496456716358658</v>
      </c>
      <c r="AE3052" s="14">
        <f t="shared" si="431"/>
        <v>4</v>
      </c>
      <c r="AF3052" s="17" t="str">
        <f>VLOOKUP(AE3052,'[1]Scoring Model'!$C$18:$D$27,2,FALSE)</f>
        <v>01  Low</v>
      </c>
      <c r="AG3052" s="10" t="s">
        <v>1161</v>
      </c>
      <c r="AH3052" s="10" t="s">
        <v>297</v>
      </c>
      <c r="AI3052" s="16">
        <v>300000</v>
      </c>
      <c r="AJ3052" s="18">
        <v>0</v>
      </c>
    </row>
    <row r="3053" spans="2:36" ht="15" customHeight="1" x14ac:dyDescent="0.25">
      <c r="B3053" s="10" t="s">
        <v>35</v>
      </c>
      <c r="C3053" s="10" t="s">
        <v>734</v>
      </c>
      <c r="D3053" s="10" t="s">
        <v>10338</v>
      </c>
      <c r="E3053" s="10" t="str">
        <f t="shared" si="423"/>
        <v>SPC0036732</v>
      </c>
      <c r="F3053" s="11">
        <f>VLOOKUP(E3053,'[1]Policy Number &amp; Loss Info'!$H$4:$K$8916,2,FALSE)</f>
        <v>4028.24</v>
      </c>
      <c r="G3053" s="11">
        <f>VLOOKUP(E3053,'[1]Policy Number &amp; Loss Info'!$H$4:$K$8916,4,FALSE)</f>
        <v>0</v>
      </c>
      <c r="H3053" s="12">
        <f>VLOOKUP(E3053,'[1]Policy Number &amp; Loss Info'!$H$4:$K$8916,3,FALSE)</f>
        <v>0</v>
      </c>
      <c r="I3053" s="13">
        <f t="shared" si="424"/>
        <v>0</v>
      </c>
      <c r="J3053" s="14">
        <f t="shared" si="425"/>
        <v>0</v>
      </c>
      <c r="K3053" s="10" t="s">
        <v>10339</v>
      </c>
      <c r="L3053" s="10"/>
      <c r="M3053" s="10" t="s">
        <v>101</v>
      </c>
      <c r="N3053" s="10">
        <f>VLOOKUP(M3053,[1]Array!$I$8:$J$14,2,FALSE)</f>
        <v>5</v>
      </c>
      <c r="O3053" s="10">
        <v>8393</v>
      </c>
      <c r="P3053" s="15">
        <v>45557</v>
      </c>
      <c r="Q3053" s="10" t="s">
        <v>40</v>
      </c>
      <c r="R3053" s="10" t="s">
        <v>5426</v>
      </c>
      <c r="S3053" s="10" t="s">
        <v>5427</v>
      </c>
      <c r="T3053" s="10">
        <v>0.9</v>
      </c>
      <c r="U3053" s="10">
        <v>0</v>
      </c>
      <c r="V3053" s="16">
        <v>0</v>
      </c>
      <c r="W3053" s="16">
        <v>6623</v>
      </c>
      <c r="X3053" s="16" t="str">
        <f>VLOOKUP(W3053,[1]Array!$C$8:$D$15,2,TRUE)</f>
        <v>02  $5,000 - $9,999</v>
      </c>
      <c r="Y3053" s="14">
        <f t="shared" si="426"/>
        <v>0</v>
      </c>
      <c r="Z3053" s="14">
        <f t="shared" si="427"/>
        <v>0</v>
      </c>
      <c r="AA3053" s="14">
        <f t="shared" si="428"/>
        <v>0.66666666666666663</v>
      </c>
      <c r="AB3053" s="14">
        <f t="shared" si="429"/>
        <v>0</v>
      </c>
      <c r="AC3053" s="14">
        <f t="shared" si="430"/>
        <v>1.3146872580741211E-2</v>
      </c>
      <c r="AD3053" s="14">
        <f>(Y3053*'[1]Scoring Model'!$K$17+'Working Data - V3'!Z3053*'[1]Scoring Model'!$K$7+'Working Data - V3'!AA3053*'[1]Scoring Model'!$K$9+'Working Data - V3'!AB3053*'[1]Scoring Model'!$K$10+AC3053*'[1]Scoring Model'!$K$11)</f>
        <v>0.13596270784948158</v>
      </c>
      <c r="AE3053" s="14">
        <f t="shared" si="431"/>
        <v>3</v>
      </c>
      <c r="AF3053" s="17" t="str">
        <f>VLOOKUP(AE3053,'[1]Scoring Model'!$C$18:$D$27,2,FALSE)</f>
        <v>01  Low</v>
      </c>
      <c r="AG3053" s="10" t="s">
        <v>1524</v>
      </c>
      <c r="AH3053" s="10" t="s">
        <v>611</v>
      </c>
      <c r="AI3053" s="16">
        <v>1433736</v>
      </c>
      <c r="AJ3053" s="18">
        <v>0</v>
      </c>
    </row>
    <row r="3054" spans="2:36" ht="15" customHeight="1" x14ac:dyDescent="0.25">
      <c r="B3054" s="10" t="s">
        <v>35</v>
      </c>
      <c r="C3054" s="10" t="s">
        <v>826</v>
      </c>
      <c r="D3054" s="10" t="s">
        <v>10340</v>
      </c>
      <c r="E3054" s="10" t="str">
        <f t="shared" si="423"/>
        <v>WCV0038697</v>
      </c>
      <c r="F3054" s="11">
        <f>VLOOKUP(E3054,'[1]Policy Number &amp; Loss Info'!$H$4:$K$8916,2,FALSE)</f>
        <v>1909.41</v>
      </c>
      <c r="G3054" s="11">
        <f>VLOOKUP(E3054,'[1]Policy Number &amp; Loss Info'!$H$4:$K$8916,4,FALSE)</f>
        <v>0</v>
      </c>
      <c r="H3054" s="12">
        <f>VLOOKUP(E3054,'[1]Policy Number &amp; Loss Info'!$H$4:$K$8916,3,FALSE)</f>
        <v>0</v>
      </c>
      <c r="I3054" s="13">
        <f t="shared" si="424"/>
        <v>0</v>
      </c>
      <c r="J3054" s="14">
        <f t="shared" si="425"/>
        <v>0</v>
      </c>
      <c r="K3054" s="10" t="s">
        <v>10341</v>
      </c>
      <c r="L3054" s="10"/>
      <c r="M3054" s="10" t="s">
        <v>67</v>
      </c>
      <c r="N3054" s="10">
        <f>VLOOKUP(M3054,[1]Array!$I$8:$J$14,2,FALSE)</f>
        <v>6</v>
      </c>
      <c r="O3054" s="10">
        <v>5183</v>
      </c>
      <c r="P3054" s="15">
        <v>45566</v>
      </c>
      <c r="Q3054" s="10" t="s">
        <v>872</v>
      </c>
      <c r="R3054" s="10" t="s">
        <v>10342</v>
      </c>
      <c r="S3054" s="10" t="s">
        <v>10343</v>
      </c>
      <c r="T3054" s="10">
        <v>1</v>
      </c>
      <c r="U3054" s="10">
        <v>0</v>
      </c>
      <c r="V3054" s="16">
        <v>0</v>
      </c>
      <c r="W3054" s="16">
        <v>3272</v>
      </c>
      <c r="X3054" s="16" t="str">
        <f>VLOOKUP(W3054,[1]Array!$C$8:$D$15,2,TRUE)</f>
        <v>01  $0 - $4,999</v>
      </c>
      <c r="Y3054" s="14">
        <f t="shared" si="426"/>
        <v>0</v>
      </c>
      <c r="Z3054" s="14">
        <f t="shared" si="427"/>
        <v>0</v>
      </c>
      <c r="AA3054" s="14">
        <f t="shared" si="428"/>
        <v>0.83333333333333337</v>
      </c>
      <c r="AB3054" s="14">
        <f t="shared" si="429"/>
        <v>0</v>
      </c>
      <c r="AC3054" s="14">
        <f t="shared" si="430"/>
        <v>6.495027492705004E-3</v>
      </c>
      <c r="AD3054" s="14">
        <f>(Y3054*'[1]Scoring Model'!$K$17+'Working Data - V3'!Z3054*'[1]Scoring Model'!$K$7+'Working Data - V3'!AA3054*'[1]Scoring Model'!$K$9+'Working Data - V3'!AB3054*'[1]Scoring Model'!$K$10+AC3054*'[1]Scoring Model'!$K$11)</f>
        <v>0.16796567216520769</v>
      </c>
      <c r="AE3054" s="14">
        <f t="shared" si="431"/>
        <v>4</v>
      </c>
      <c r="AF3054" s="17" t="str">
        <f>VLOOKUP(AE3054,'[1]Scoring Model'!$C$18:$D$27,2,FALSE)</f>
        <v>01  Low</v>
      </c>
      <c r="AG3054" s="10" t="s">
        <v>227</v>
      </c>
      <c r="AH3054" s="10" t="s">
        <v>1698</v>
      </c>
      <c r="AI3054" s="16">
        <v>200000</v>
      </c>
      <c r="AJ3054" s="18">
        <v>0</v>
      </c>
    </row>
    <row r="3055" spans="2:36" ht="15" customHeight="1" x14ac:dyDescent="0.25">
      <c r="B3055" s="10" t="s">
        <v>35</v>
      </c>
      <c r="C3055" s="10" t="s">
        <v>826</v>
      </c>
      <c r="D3055" s="10" t="s">
        <v>10344</v>
      </c>
      <c r="E3055" s="10" t="str">
        <f t="shared" si="423"/>
        <v>WCV0038703</v>
      </c>
      <c r="F3055" s="11">
        <f>VLOOKUP(E3055,'[1]Policy Number &amp; Loss Info'!$H$4:$K$8916,2,FALSE)</f>
        <v>1747.64</v>
      </c>
      <c r="G3055" s="11">
        <f>VLOOKUP(E3055,'[1]Policy Number &amp; Loss Info'!$H$4:$K$8916,4,FALSE)</f>
        <v>0</v>
      </c>
      <c r="H3055" s="12">
        <f>VLOOKUP(E3055,'[1]Policy Number &amp; Loss Info'!$H$4:$K$8916,3,FALSE)</f>
        <v>0</v>
      </c>
      <c r="I3055" s="13">
        <f t="shared" si="424"/>
        <v>0</v>
      </c>
      <c r="J3055" s="14">
        <f t="shared" si="425"/>
        <v>0</v>
      </c>
      <c r="K3055" s="10" t="s">
        <v>10345</v>
      </c>
      <c r="L3055" s="10"/>
      <c r="M3055" s="10" t="s">
        <v>49</v>
      </c>
      <c r="N3055" s="10">
        <f>VLOOKUP(M3055,[1]Array!$I$8:$J$14,2,FALSE)</f>
        <v>4</v>
      </c>
      <c r="O3055" s="10">
        <v>9102</v>
      </c>
      <c r="P3055" s="15">
        <v>45614</v>
      </c>
      <c r="Q3055" s="10" t="s">
        <v>872</v>
      </c>
      <c r="R3055" s="10" t="s">
        <v>10346</v>
      </c>
      <c r="S3055" s="10" t="s">
        <v>10347</v>
      </c>
      <c r="T3055" s="10">
        <v>1</v>
      </c>
      <c r="U3055" s="10">
        <v>0</v>
      </c>
      <c r="V3055" s="16">
        <v>0</v>
      </c>
      <c r="W3055" s="16">
        <v>3866</v>
      </c>
      <c r="X3055" s="16" t="str">
        <f>VLOOKUP(W3055,[1]Array!$C$8:$D$15,2,TRUE)</f>
        <v>01  $0 - $4,999</v>
      </c>
      <c r="Y3055" s="14">
        <f t="shared" si="426"/>
        <v>0</v>
      </c>
      <c r="Z3055" s="14">
        <f t="shared" si="427"/>
        <v>0</v>
      </c>
      <c r="AA3055" s="14">
        <f t="shared" si="428"/>
        <v>0.5</v>
      </c>
      <c r="AB3055" s="14">
        <f t="shared" si="429"/>
        <v>0</v>
      </c>
      <c r="AC3055" s="14">
        <f t="shared" si="430"/>
        <v>7.6741370069674649E-3</v>
      </c>
      <c r="AD3055" s="14">
        <f>(Y3055*'[1]Scoring Model'!$K$17+'Working Data - V3'!Z3055*'[1]Scoring Model'!$K$7+'Working Data - V3'!AA3055*'[1]Scoring Model'!$K$9+'Working Data - V3'!AB3055*'[1]Scoring Model'!$K$10+AC3055*'[1]Scoring Model'!$K$11)</f>
        <v>0.1015348274013935</v>
      </c>
      <c r="AE3055" s="14">
        <f t="shared" si="431"/>
        <v>3</v>
      </c>
      <c r="AF3055" s="17" t="str">
        <f>VLOOKUP(AE3055,'[1]Scoring Model'!$C$18:$D$27,2,FALSE)</f>
        <v>01  Low</v>
      </c>
      <c r="AG3055" s="10" t="s">
        <v>2614</v>
      </c>
      <c r="AH3055" s="10" t="s">
        <v>1698</v>
      </c>
      <c r="AI3055" s="16">
        <v>209019</v>
      </c>
      <c r="AJ3055" s="18">
        <v>0</v>
      </c>
    </row>
    <row r="3056" spans="2:36" ht="15" customHeight="1" x14ac:dyDescent="0.25">
      <c r="B3056" s="10" t="s">
        <v>98</v>
      </c>
      <c r="C3056" s="10" t="s">
        <v>826</v>
      </c>
      <c r="D3056" s="10" t="s">
        <v>10348</v>
      </c>
      <c r="E3056" s="10" t="str">
        <f t="shared" si="423"/>
        <v>WCV0038766</v>
      </c>
      <c r="F3056" s="11">
        <f>VLOOKUP(E3056,'[1]Policy Number &amp; Loss Info'!$H$4:$K$8916,2,FALSE)</f>
        <v>7415.7</v>
      </c>
      <c r="G3056" s="11">
        <f>VLOOKUP(E3056,'[1]Policy Number &amp; Loss Info'!$H$4:$K$8916,4,FALSE)</f>
        <v>0</v>
      </c>
      <c r="H3056" s="12">
        <f>VLOOKUP(E3056,'[1]Policy Number &amp; Loss Info'!$H$4:$K$8916,3,FALSE)</f>
        <v>0</v>
      </c>
      <c r="I3056" s="13">
        <f t="shared" si="424"/>
        <v>0</v>
      </c>
      <c r="J3056" s="14">
        <f t="shared" si="425"/>
        <v>0</v>
      </c>
      <c r="K3056" s="10" t="s">
        <v>10349</v>
      </c>
      <c r="L3056" s="10"/>
      <c r="M3056" s="10" t="s">
        <v>49</v>
      </c>
      <c r="N3056" s="10">
        <f>VLOOKUP(M3056,[1]Array!$I$8:$J$14,2,FALSE)</f>
        <v>4</v>
      </c>
      <c r="O3056" s="10">
        <v>2799</v>
      </c>
      <c r="P3056" s="15">
        <v>45572</v>
      </c>
      <c r="Q3056" s="10" t="s">
        <v>109</v>
      </c>
      <c r="R3056" s="10" t="s">
        <v>5855</v>
      </c>
      <c r="S3056" s="10" t="s">
        <v>5856</v>
      </c>
      <c r="T3056" s="10">
        <v>0.87</v>
      </c>
      <c r="U3056" s="10">
        <v>0</v>
      </c>
      <c r="V3056" s="16">
        <v>0</v>
      </c>
      <c r="W3056" s="16">
        <v>13076</v>
      </c>
      <c r="X3056" s="16" t="str">
        <f>VLOOKUP(W3056,[1]Array!$C$8:$D$15,2,TRUE)</f>
        <v>03  $10,000 - $14,999</v>
      </c>
      <c r="Y3056" s="14">
        <f t="shared" si="426"/>
        <v>0</v>
      </c>
      <c r="Z3056" s="14">
        <f t="shared" si="427"/>
        <v>0</v>
      </c>
      <c r="AA3056" s="14">
        <f t="shared" si="428"/>
        <v>0.5</v>
      </c>
      <c r="AB3056" s="14">
        <f t="shared" si="429"/>
        <v>0</v>
      </c>
      <c r="AC3056" s="14">
        <f t="shared" si="430"/>
        <v>2.5956289576592493E-2</v>
      </c>
      <c r="AD3056" s="14">
        <f>(Y3056*'[1]Scoring Model'!$K$17+'Working Data - V3'!Z3056*'[1]Scoring Model'!$K$7+'Working Data - V3'!AA3056*'[1]Scoring Model'!$K$9+'Working Data - V3'!AB3056*'[1]Scoring Model'!$K$10+AC3056*'[1]Scoring Model'!$K$11)</f>
        <v>0.1051912579153185</v>
      </c>
      <c r="AE3056" s="14">
        <f t="shared" si="431"/>
        <v>3</v>
      </c>
      <c r="AF3056" s="17" t="str">
        <f>VLOOKUP(AE3056,'[1]Scoring Model'!$C$18:$D$27,2,FALSE)</f>
        <v>01  Low</v>
      </c>
      <c r="AG3056" s="10" t="s">
        <v>10350</v>
      </c>
      <c r="AH3056" s="10" t="s">
        <v>84</v>
      </c>
      <c r="AI3056" s="16">
        <v>496581</v>
      </c>
      <c r="AJ3056" s="18">
        <v>0</v>
      </c>
    </row>
    <row r="3057" spans="2:36" ht="15" customHeight="1" x14ac:dyDescent="0.25">
      <c r="B3057" s="10" t="s">
        <v>98</v>
      </c>
      <c r="C3057" s="10" t="s">
        <v>808</v>
      </c>
      <c r="D3057" s="10" t="s">
        <v>10351</v>
      </c>
      <c r="E3057" s="10" t="str">
        <f t="shared" si="423"/>
        <v>WCV0038790</v>
      </c>
      <c r="F3057" s="11">
        <f>VLOOKUP(E3057,'[1]Policy Number &amp; Loss Info'!$H$4:$K$8916,2,FALSE)</f>
        <v>3533.93</v>
      </c>
      <c r="G3057" s="11">
        <f>VLOOKUP(E3057,'[1]Policy Number &amp; Loss Info'!$H$4:$K$8916,4,FALSE)</f>
        <v>0</v>
      </c>
      <c r="H3057" s="12">
        <f>VLOOKUP(E3057,'[1]Policy Number &amp; Loss Info'!$H$4:$K$8916,3,FALSE)</f>
        <v>0</v>
      </c>
      <c r="I3057" s="13">
        <f t="shared" si="424"/>
        <v>0</v>
      </c>
      <c r="J3057" s="14">
        <f t="shared" si="425"/>
        <v>0</v>
      </c>
      <c r="K3057" s="10" t="s">
        <v>10352</v>
      </c>
      <c r="L3057" s="10"/>
      <c r="M3057" s="10" t="s">
        <v>67</v>
      </c>
      <c r="N3057" s="10">
        <f>VLOOKUP(M3057,[1]Array!$I$8:$J$14,2,FALSE)</f>
        <v>6</v>
      </c>
      <c r="O3057" s="10">
        <v>5478</v>
      </c>
      <c r="P3057" s="15">
        <v>45540</v>
      </c>
      <c r="Q3057" s="10" t="s">
        <v>794</v>
      </c>
      <c r="R3057" s="10" t="s">
        <v>7283</v>
      </c>
      <c r="S3057" s="10" t="s">
        <v>7284</v>
      </c>
      <c r="T3057" s="10">
        <v>1</v>
      </c>
      <c r="U3057" s="10">
        <v>0</v>
      </c>
      <c r="V3057" s="16">
        <v>0</v>
      </c>
      <c r="W3057" s="16">
        <v>5397</v>
      </c>
      <c r="X3057" s="16" t="str">
        <f>VLOOKUP(W3057,[1]Array!$C$8:$D$15,2,TRUE)</f>
        <v>02  $5,000 - $9,999</v>
      </c>
      <c r="Y3057" s="14">
        <f t="shared" si="426"/>
        <v>0</v>
      </c>
      <c r="Z3057" s="14">
        <f t="shared" si="427"/>
        <v>0</v>
      </c>
      <c r="AA3057" s="14">
        <f t="shared" si="428"/>
        <v>0.83333333333333337</v>
      </c>
      <c r="AB3057" s="14">
        <f t="shared" si="429"/>
        <v>0</v>
      </c>
      <c r="AC3057" s="14">
        <f t="shared" si="430"/>
        <v>1.0713222303829128E-2</v>
      </c>
      <c r="AD3057" s="14">
        <f>(Y3057*'[1]Scoring Model'!$K$17+'Working Data - V3'!Z3057*'[1]Scoring Model'!$K$7+'Working Data - V3'!AA3057*'[1]Scoring Model'!$K$9+'Working Data - V3'!AB3057*'[1]Scoring Model'!$K$10+AC3057*'[1]Scoring Model'!$K$11)</f>
        <v>0.1688093111274325</v>
      </c>
      <c r="AE3057" s="14">
        <f t="shared" si="431"/>
        <v>4</v>
      </c>
      <c r="AF3057" s="17" t="str">
        <f>VLOOKUP(AE3057,'[1]Scoring Model'!$C$18:$D$27,2,FALSE)</f>
        <v>01  Low</v>
      </c>
      <c r="AG3057" s="10" t="s">
        <v>10353</v>
      </c>
      <c r="AH3057" s="10" t="s">
        <v>491</v>
      </c>
      <c r="AI3057" s="16">
        <v>358000</v>
      </c>
      <c r="AJ3057" s="18">
        <v>0</v>
      </c>
    </row>
    <row r="3058" spans="2:36" ht="15" customHeight="1" x14ac:dyDescent="0.25">
      <c r="B3058" s="10" t="s">
        <v>55</v>
      </c>
      <c r="C3058" s="10" t="s">
        <v>808</v>
      </c>
      <c r="D3058" s="10" t="s">
        <v>10354</v>
      </c>
      <c r="E3058" s="10" t="str">
        <f t="shared" si="423"/>
        <v>WCV0038813</v>
      </c>
      <c r="F3058" s="11">
        <f>VLOOKUP(E3058,'[1]Policy Number &amp; Loss Info'!$H$4:$K$8916,2,FALSE)</f>
        <v>1415.44</v>
      </c>
      <c r="G3058" s="11">
        <f>VLOOKUP(E3058,'[1]Policy Number &amp; Loss Info'!$H$4:$K$8916,4,FALSE)</f>
        <v>0</v>
      </c>
      <c r="H3058" s="12">
        <f>VLOOKUP(E3058,'[1]Policy Number &amp; Loss Info'!$H$4:$K$8916,3,FALSE)</f>
        <v>0</v>
      </c>
      <c r="I3058" s="13">
        <f t="shared" si="424"/>
        <v>0</v>
      </c>
      <c r="J3058" s="14">
        <f t="shared" si="425"/>
        <v>0</v>
      </c>
      <c r="K3058" s="10" t="s">
        <v>10355</v>
      </c>
      <c r="L3058" s="10"/>
      <c r="M3058" s="10" t="s">
        <v>39</v>
      </c>
      <c r="N3058" s="10">
        <f>VLOOKUP(M3058,[1]Array!$I$8:$J$14,2,FALSE)</f>
        <v>1</v>
      </c>
      <c r="O3058" s="10">
        <v>8842</v>
      </c>
      <c r="P3058" s="15">
        <v>45553</v>
      </c>
      <c r="Q3058" s="10" t="s">
        <v>60</v>
      </c>
      <c r="R3058" s="10" t="s">
        <v>1182</v>
      </c>
      <c r="S3058" s="10" t="s">
        <v>1183</v>
      </c>
      <c r="T3058" s="10">
        <v>1</v>
      </c>
      <c r="U3058" s="10">
        <v>0</v>
      </c>
      <c r="V3058" s="16">
        <v>0</v>
      </c>
      <c r="W3058" s="16">
        <v>2286</v>
      </c>
      <c r="X3058" s="16" t="str">
        <f>VLOOKUP(W3058,[1]Array!$C$8:$D$15,2,TRUE)</f>
        <v>01  $0 - $4,999</v>
      </c>
      <c r="Y3058" s="14">
        <f t="shared" si="426"/>
        <v>0</v>
      </c>
      <c r="Z3058" s="14">
        <f t="shared" si="427"/>
        <v>0</v>
      </c>
      <c r="AA3058" s="14">
        <f t="shared" si="428"/>
        <v>0</v>
      </c>
      <c r="AB3058" s="14">
        <f t="shared" si="429"/>
        <v>0</v>
      </c>
      <c r="AC3058" s="14">
        <f t="shared" si="430"/>
        <v>4.5377851003434106E-3</v>
      </c>
      <c r="AD3058" s="14">
        <f>(Y3058*'[1]Scoring Model'!$K$17+'Working Data - V3'!Z3058*'[1]Scoring Model'!$K$7+'Working Data - V3'!AA3058*'[1]Scoring Model'!$K$9+'Working Data - V3'!AB3058*'[1]Scoring Model'!$K$10+AC3058*'[1]Scoring Model'!$K$11)</f>
        <v>9.075570200686822E-4</v>
      </c>
      <c r="AE3058" s="14">
        <f t="shared" si="431"/>
        <v>1</v>
      </c>
      <c r="AF3058" s="17" t="str">
        <f>VLOOKUP(AE3058,'[1]Scoring Model'!$C$18:$D$27,2,FALSE)</f>
        <v>01  Low</v>
      </c>
      <c r="AG3058" s="10" t="s">
        <v>517</v>
      </c>
      <c r="AH3058" s="10" t="s">
        <v>142</v>
      </c>
      <c r="AI3058" s="16">
        <v>107000</v>
      </c>
      <c r="AJ3058" s="18">
        <v>0</v>
      </c>
    </row>
    <row r="3059" spans="2:36" ht="15" customHeight="1" x14ac:dyDescent="0.25">
      <c r="B3059" s="10" t="s">
        <v>35</v>
      </c>
      <c r="C3059" s="10" t="s">
        <v>36</v>
      </c>
      <c r="D3059" s="10" t="s">
        <v>10356</v>
      </c>
      <c r="E3059" s="10" t="str">
        <f t="shared" si="423"/>
        <v>WCV0033707</v>
      </c>
      <c r="F3059" s="11">
        <f>VLOOKUP(E3059,'[1]Policy Number &amp; Loss Info'!$H$4:$K$8916,2,FALSE)</f>
        <v>6697.05</v>
      </c>
      <c r="G3059" s="11">
        <f>VLOOKUP(E3059,'[1]Policy Number &amp; Loss Info'!$H$4:$K$8916,4,FALSE)</f>
        <v>0</v>
      </c>
      <c r="H3059" s="12">
        <f>VLOOKUP(E3059,'[1]Policy Number &amp; Loss Info'!$H$4:$K$8916,3,FALSE)</f>
        <v>0</v>
      </c>
      <c r="I3059" s="13">
        <f t="shared" si="424"/>
        <v>0</v>
      </c>
      <c r="J3059" s="14">
        <f t="shared" si="425"/>
        <v>0</v>
      </c>
      <c r="K3059" s="10" t="s">
        <v>10357</v>
      </c>
      <c r="L3059" s="10"/>
      <c r="M3059" s="10" t="s">
        <v>101</v>
      </c>
      <c r="N3059" s="10">
        <f>VLOOKUP(M3059,[1]Array!$I$8:$J$14,2,FALSE)</f>
        <v>5</v>
      </c>
      <c r="O3059" s="10">
        <v>37</v>
      </c>
      <c r="P3059" s="15">
        <v>45646</v>
      </c>
      <c r="Q3059" s="10" t="s">
        <v>40</v>
      </c>
      <c r="R3059" s="10" t="s">
        <v>10358</v>
      </c>
      <c r="S3059" s="10" t="s">
        <v>10359</v>
      </c>
      <c r="T3059" s="10">
        <v>0.91</v>
      </c>
      <c r="U3059" s="10">
        <v>0</v>
      </c>
      <c r="V3059" s="16">
        <v>0</v>
      </c>
      <c r="W3059" s="16">
        <v>4446</v>
      </c>
      <c r="X3059" s="16" t="str">
        <f>VLOOKUP(W3059,[1]Array!$C$8:$D$15,2,TRUE)</f>
        <v>01  $0 - $4,999</v>
      </c>
      <c r="Y3059" s="14">
        <f t="shared" si="426"/>
        <v>0</v>
      </c>
      <c r="Z3059" s="14">
        <f t="shared" si="427"/>
        <v>0</v>
      </c>
      <c r="AA3059" s="14">
        <f t="shared" si="428"/>
        <v>0.66666666666666663</v>
      </c>
      <c r="AB3059" s="14">
        <f t="shared" si="429"/>
        <v>0</v>
      </c>
      <c r="AC3059" s="14">
        <f t="shared" si="430"/>
        <v>8.8254560612978147E-3</v>
      </c>
      <c r="AD3059" s="14">
        <f>(Y3059*'[1]Scoring Model'!$K$17+'Working Data - V3'!Z3059*'[1]Scoring Model'!$K$7+'Working Data - V3'!AA3059*'[1]Scoring Model'!$K$9+'Working Data - V3'!AB3059*'[1]Scoring Model'!$K$10+AC3059*'[1]Scoring Model'!$K$11)</f>
        <v>0.1350984245455929</v>
      </c>
      <c r="AE3059" s="14">
        <f t="shared" si="431"/>
        <v>3</v>
      </c>
      <c r="AF3059" s="17" t="str">
        <f>VLOOKUP(AE3059,'[1]Scoring Model'!$C$18:$D$27,2,FALSE)</f>
        <v>01  Low</v>
      </c>
      <c r="AG3059" s="10" t="s">
        <v>285</v>
      </c>
      <c r="AH3059" s="10" t="s">
        <v>240</v>
      </c>
      <c r="AI3059" s="16">
        <v>176000</v>
      </c>
      <c r="AJ3059" s="18">
        <v>0</v>
      </c>
    </row>
    <row r="3060" spans="2:36" ht="15" customHeight="1" x14ac:dyDescent="0.25">
      <c r="B3060" s="10" t="s">
        <v>35</v>
      </c>
      <c r="C3060" s="10" t="s">
        <v>36</v>
      </c>
      <c r="D3060" s="10" t="s">
        <v>10360</v>
      </c>
      <c r="E3060" s="10" t="str">
        <f t="shared" si="423"/>
        <v>WCV0033634</v>
      </c>
      <c r="F3060" s="11">
        <f>VLOOKUP(E3060,'[1]Policy Number &amp; Loss Info'!$H$4:$K$8916,2,FALSE)</f>
        <v>5505.76</v>
      </c>
      <c r="G3060" s="11">
        <f>VLOOKUP(E3060,'[1]Policy Number &amp; Loss Info'!$H$4:$K$8916,4,FALSE)</f>
        <v>0</v>
      </c>
      <c r="H3060" s="12">
        <f>VLOOKUP(E3060,'[1]Policy Number &amp; Loss Info'!$H$4:$K$8916,3,FALSE)</f>
        <v>0</v>
      </c>
      <c r="I3060" s="13">
        <f t="shared" si="424"/>
        <v>0</v>
      </c>
      <c r="J3060" s="14">
        <f t="shared" si="425"/>
        <v>0</v>
      </c>
      <c r="K3060" s="10" t="s">
        <v>10361</v>
      </c>
      <c r="L3060" s="10"/>
      <c r="M3060" s="10" t="s">
        <v>101</v>
      </c>
      <c r="N3060" s="10">
        <f>VLOOKUP(M3060,[1]Array!$I$8:$J$14,2,FALSE)</f>
        <v>5</v>
      </c>
      <c r="O3060" s="10">
        <v>37</v>
      </c>
      <c r="P3060" s="15">
        <v>45648</v>
      </c>
      <c r="Q3060" s="10" t="s">
        <v>197</v>
      </c>
      <c r="R3060" s="10" t="s">
        <v>1334</v>
      </c>
      <c r="S3060" s="10" t="s">
        <v>1335</v>
      </c>
      <c r="T3060" s="10">
        <v>1</v>
      </c>
      <c r="U3060" s="10">
        <v>0</v>
      </c>
      <c r="V3060" s="16">
        <v>0</v>
      </c>
      <c r="W3060" s="16">
        <v>4162</v>
      </c>
      <c r="X3060" s="16" t="str">
        <f>VLOOKUP(W3060,[1]Array!$C$8:$D$15,2,TRUE)</f>
        <v>01  $0 - $4,999</v>
      </c>
      <c r="Y3060" s="14">
        <f t="shared" si="426"/>
        <v>0</v>
      </c>
      <c r="Z3060" s="14">
        <f t="shared" si="427"/>
        <v>0</v>
      </c>
      <c r="AA3060" s="14">
        <f t="shared" si="428"/>
        <v>0.66666666666666663</v>
      </c>
      <c r="AB3060" s="14">
        <f t="shared" si="429"/>
        <v>0</v>
      </c>
      <c r="AC3060" s="14">
        <f t="shared" si="430"/>
        <v>8.2617067312464026E-3</v>
      </c>
      <c r="AD3060" s="14">
        <f>(Y3060*'[1]Scoring Model'!$K$17+'Working Data - V3'!Z3060*'[1]Scoring Model'!$K$7+'Working Data - V3'!AA3060*'[1]Scoring Model'!$K$9+'Working Data - V3'!AB3060*'[1]Scoring Model'!$K$10+AC3060*'[1]Scoring Model'!$K$11)</f>
        <v>0.13498567467958261</v>
      </c>
      <c r="AE3060" s="14">
        <f t="shared" si="431"/>
        <v>3</v>
      </c>
      <c r="AF3060" s="17" t="str">
        <f>VLOOKUP(AE3060,'[1]Scoring Model'!$C$18:$D$27,2,FALSE)</f>
        <v>01  Low</v>
      </c>
      <c r="AG3060" s="10" t="s">
        <v>285</v>
      </c>
      <c r="AH3060" s="10" t="s">
        <v>240</v>
      </c>
      <c r="AI3060" s="16">
        <v>108729</v>
      </c>
      <c r="AJ3060" s="18">
        <v>0</v>
      </c>
    </row>
    <row r="3061" spans="2:36" ht="15" customHeight="1" x14ac:dyDescent="0.25">
      <c r="B3061" s="10" t="s">
        <v>98</v>
      </c>
      <c r="C3061" s="10" t="s">
        <v>849</v>
      </c>
      <c r="D3061" s="10" t="s">
        <v>10362</v>
      </c>
      <c r="E3061" s="10" t="str">
        <f t="shared" si="423"/>
        <v>WCV0033193</v>
      </c>
      <c r="F3061" s="11">
        <f>VLOOKUP(E3061,'[1]Policy Number &amp; Loss Info'!$H$4:$K$8916,2,FALSE)</f>
        <v>10421.630000000001</v>
      </c>
      <c r="G3061" s="11">
        <f>VLOOKUP(E3061,'[1]Policy Number &amp; Loss Info'!$H$4:$K$8916,4,FALSE)</f>
        <v>0</v>
      </c>
      <c r="H3061" s="12">
        <f>VLOOKUP(E3061,'[1]Policy Number &amp; Loss Info'!$H$4:$K$8916,3,FALSE)</f>
        <v>0</v>
      </c>
      <c r="I3061" s="13">
        <f t="shared" si="424"/>
        <v>0</v>
      </c>
      <c r="J3061" s="14">
        <f t="shared" si="425"/>
        <v>0</v>
      </c>
      <c r="K3061" s="10" t="s">
        <v>10363</v>
      </c>
      <c r="L3061" s="10"/>
      <c r="M3061" s="10" t="s">
        <v>49</v>
      </c>
      <c r="N3061" s="10">
        <f>VLOOKUP(M3061,[1]Array!$I$8:$J$14,2,FALSE)</f>
        <v>4</v>
      </c>
      <c r="O3061" s="10">
        <v>3632</v>
      </c>
      <c r="P3061" s="15">
        <v>45653</v>
      </c>
      <c r="Q3061" s="10" t="s">
        <v>197</v>
      </c>
      <c r="R3061" s="10" t="s">
        <v>6207</v>
      </c>
      <c r="S3061" s="10" t="s">
        <v>6208</v>
      </c>
      <c r="T3061" s="10">
        <v>0.74</v>
      </c>
      <c r="U3061" s="10">
        <v>0</v>
      </c>
      <c r="V3061" s="16">
        <v>0</v>
      </c>
      <c r="W3061" s="16">
        <v>6876</v>
      </c>
      <c r="X3061" s="16" t="str">
        <f>VLOOKUP(W3061,[1]Array!$C$8:$D$15,2,TRUE)</f>
        <v>02  $5,000 - $9,999</v>
      </c>
      <c r="Y3061" s="14">
        <f t="shared" si="426"/>
        <v>0</v>
      </c>
      <c r="Z3061" s="14">
        <f t="shared" si="427"/>
        <v>0</v>
      </c>
      <c r="AA3061" s="14">
        <f t="shared" si="428"/>
        <v>0.5</v>
      </c>
      <c r="AB3061" s="14">
        <f t="shared" si="429"/>
        <v>0</v>
      </c>
      <c r="AC3061" s="14">
        <f t="shared" si="430"/>
        <v>1.3649085892371519E-2</v>
      </c>
      <c r="AD3061" s="14">
        <f>(Y3061*'[1]Scoring Model'!$K$17+'Working Data - V3'!Z3061*'[1]Scoring Model'!$K$7+'Working Data - V3'!AA3061*'[1]Scoring Model'!$K$9+'Working Data - V3'!AB3061*'[1]Scoring Model'!$K$10+AC3061*'[1]Scoring Model'!$K$11)</f>
        <v>0.10272981717847431</v>
      </c>
      <c r="AE3061" s="14">
        <f t="shared" si="431"/>
        <v>3</v>
      </c>
      <c r="AF3061" s="17" t="str">
        <f>VLOOKUP(AE3061,'[1]Scoring Model'!$C$18:$D$27,2,FALSE)</f>
        <v>01  Low</v>
      </c>
      <c r="AG3061" s="10" t="s">
        <v>8049</v>
      </c>
      <c r="AH3061" s="10" t="s">
        <v>825</v>
      </c>
      <c r="AI3061" s="16">
        <v>950000</v>
      </c>
      <c r="AJ3061" s="18">
        <v>0</v>
      </c>
    </row>
    <row r="3062" spans="2:36" ht="15" customHeight="1" x14ac:dyDescent="0.25">
      <c r="B3062" s="10" t="s">
        <v>98</v>
      </c>
      <c r="C3062" s="10" t="s">
        <v>46</v>
      </c>
      <c r="D3062" s="10" t="s">
        <v>10364</v>
      </c>
      <c r="E3062" s="10" t="str">
        <f t="shared" si="423"/>
        <v>WCV0033170</v>
      </c>
      <c r="F3062" s="11">
        <f>VLOOKUP(E3062,'[1]Policy Number &amp; Loss Info'!$H$4:$K$8916,2,FALSE)</f>
        <v>20605.27</v>
      </c>
      <c r="G3062" s="11">
        <f>VLOOKUP(E3062,'[1]Policy Number &amp; Loss Info'!$H$4:$K$8916,4,FALSE)</f>
        <v>0</v>
      </c>
      <c r="H3062" s="12">
        <f>VLOOKUP(E3062,'[1]Policy Number &amp; Loss Info'!$H$4:$K$8916,3,FALSE)</f>
        <v>0</v>
      </c>
      <c r="I3062" s="13">
        <f t="shared" si="424"/>
        <v>0</v>
      </c>
      <c r="J3062" s="14">
        <f t="shared" si="425"/>
        <v>0</v>
      </c>
      <c r="K3062" s="10" t="s">
        <v>10365</v>
      </c>
      <c r="L3062" s="10"/>
      <c r="M3062" s="10" t="s">
        <v>101</v>
      </c>
      <c r="N3062" s="10">
        <f>VLOOKUP(M3062,[1]Array!$I$8:$J$14,2,FALSE)</f>
        <v>5</v>
      </c>
      <c r="O3062" s="10">
        <v>37</v>
      </c>
      <c r="P3062" s="15">
        <v>45631</v>
      </c>
      <c r="Q3062" s="10" t="s">
        <v>109</v>
      </c>
      <c r="R3062" s="10" t="s">
        <v>8001</v>
      </c>
      <c r="S3062" s="10" t="s">
        <v>8002</v>
      </c>
      <c r="T3062" s="10">
        <v>0.87</v>
      </c>
      <c r="U3062" s="10">
        <v>0</v>
      </c>
      <c r="V3062" s="16">
        <v>0</v>
      </c>
      <c r="W3062" s="16">
        <v>10926</v>
      </c>
      <c r="X3062" s="16" t="str">
        <f>VLOOKUP(W3062,[1]Array!$C$8:$D$15,2,TRUE)</f>
        <v>03  $10,000 - $14,999</v>
      </c>
      <c r="Y3062" s="14">
        <f t="shared" si="426"/>
        <v>0</v>
      </c>
      <c r="Z3062" s="14">
        <f t="shared" si="427"/>
        <v>0</v>
      </c>
      <c r="AA3062" s="14">
        <f t="shared" si="428"/>
        <v>0.66666666666666663</v>
      </c>
      <c r="AB3062" s="14">
        <f t="shared" si="429"/>
        <v>0</v>
      </c>
      <c r="AC3062" s="14">
        <f t="shared" si="430"/>
        <v>2.1688468944161026E-2</v>
      </c>
      <c r="AD3062" s="14">
        <f>(Y3062*'[1]Scoring Model'!$K$17+'Working Data - V3'!Z3062*'[1]Scoring Model'!$K$7+'Working Data - V3'!AA3062*'[1]Scoring Model'!$K$9+'Working Data - V3'!AB3062*'[1]Scoring Model'!$K$10+AC3062*'[1]Scoring Model'!$K$11)</f>
        <v>0.13767102712216553</v>
      </c>
      <c r="AE3062" s="14">
        <f t="shared" si="431"/>
        <v>3</v>
      </c>
      <c r="AF3062" s="17" t="str">
        <f>VLOOKUP(AE3062,'[1]Scoring Model'!$C$18:$D$27,2,FALSE)</f>
        <v>01  Low</v>
      </c>
      <c r="AG3062" s="10" t="s">
        <v>285</v>
      </c>
      <c r="AH3062" s="10" t="s">
        <v>185</v>
      </c>
      <c r="AI3062" s="16">
        <v>320000</v>
      </c>
      <c r="AJ3062" s="18">
        <v>0</v>
      </c>
    </row>
    <row r="3063" spans="2:36" ht="15" customHeight="1" x14ac:dyDescent="0.25">
      <c r="B3063" s="10" t="s">
        <v>55</v>
      </c>
      <c r="C3063" s="10" t="s">
        <v>36</v>
      </c>
      <c r="D3063" s="10" t="s">
        <v>10366</v>
      </c>
      <c r="E3063" s="10" t="str">
        <f t="shared" si="423"/>
        <v>WCV0033166</v>
      </c>
      <c r="F3063" s="11">
        <f>VLOOKUP(E3063,'[1]Policy Number &amp; Loss Info'!$H$4:$K$8916,2,FALSE)</f>
        <v>68704.95</v>
      </c>
      <c r="G3063" s="11">
        <f>VLOOKUP(E3063,'[1]Policy Number &amp; Loss Info'!$H$4:$K$8916,4,FALSE)</f>
        <v>0</v>
      </c>
      <c r="H3063" s="12">
        <f>VLOOKUP(E3063,'[1]Policy Number &amp; Loss Info'!$H$4:$K$8916,3,FALSE)</f>
        <v>0</v>
      </c>
      <c r="I3063" s="13">
        <f t="shared" si="424"/>
        <v>0</v>
      </c>
      <c r="J3063" s="14">
        <f t="shared" si="425"/>
        <v>0</v>
      </c>
      <c r="K3063" s="10" t="s">
        <v>10367</v>
      </c>
      <c r="L3063" s="10"/>
      <c r="M3063" s="10" t="s">
        <v>101</v>
      </c>
      <c r="N3063" s="10">
        <f>VLOOKUP(M3063,[1]Array!$I$8:$J$14,2,FALSE)</f>
        <v>5</v>
      </c>
      <c r="O3063" s="10">
        <v>7602</v>
      </c>
      <c r="P3063" s="15">
        <v>45632</v>
      </c>
      <c r="Q3063" s="10" t="s">
        <v>545</v>
      </c>
      <c r="R3063" s="10" t="s">
        <v>10368</v>
      </c>
      <c r="S3063" s="10" t="s">
        <v>10369</v>
      </c>
      <c r="T3063" s="10">
        <v>0.97</v>
      </c>
      <c r="U3063" s="10">
        <v>0</v>
      </c>
      <c r="V3063" s="16">
        <v>0</v>
      </c>
      <c r="W3063" s="16">
        <v>8668</v>
      </c>
      <c r="X3063" s="16" t="str">
        <f>VLOOKUP(W3063,[1]Array!$C$8:$D$15,2,TRUE)</f>
        <v>02  $5,000 - $9,999</v>
      </c>
      <c r="Y3063" s="14">
        <f t="shared" si="426"/>
        <v>0</v>
      </c>
      <c r="Z3063" s="14">
        <f t="shared" si="427"/>
        <v>0</v>
      </c>
      <c r="AA3063" s="14">
        <f t="shared" si="428"/>
        <v>0.66666666666666663</v>
      </c>
      <c r="AB3063" s="14">
        <f t="shared" si="429"/>
        <v>0</v>
      </c>
      <c r="AC3063" s="14">
        <f t="shared" si="430"/>
        <v>1.7206264763681839E-2</v>
      </c>
      <c r="AD3063" s="14">
        <f>(Y3063*'[1]Scoring Model'!$K$17+'Working Data - V3'!Z3063*'[1]Scoring Model'!$K$7+'Working Data - V3'!AA3063*'[1]Scoring Model'!$K$9+'Working Data - V3'!AB3063*'[1]Scoring Model'!$K$10+AC3063*'[1]Scoring Model'!$K$11)</f>
        <v>0.1367745862860697</v>
      </c>
      <c r="AE3063" s="14">
        <f t="shared" si="431"/>
        <v>3</v>
      </c>
      <c r="AF3063" s="17" t="str">
        <f>VLOOKUP(AE3063,'[1]Scoring Model'!$C$18:$D$27,2,FALSE)</f>
        <v>01  Low</v>
      </c>
      <c r="AG3063" s="10" t="s">
        <v>2341</v>
      </c>
      <c r="AH3063" s="10" t="s">
        <v>8592</v>
      </c>
      <c r="AI3063" s="16">
        <v>649000</v>
      </c>
      <c r="AJ3063" s="18">
        <v>0</v>
      </c>
    </row>
    <row r="3064" spans="2:36" ht="15" customHeight="1" x14ac:dyDescent="0.25">
      <c r="B3064" s="10" t="s">
        <v>98</v>
      </c>
      <c r="C3064" s="10" t="s">
        <v>849</v>
      </c>
      <c r="D3064" s="10" t="s">
        <v>10370</v>
      </c>
      <c r="E3064" s="10" t="str">
        <f t="shared" si="423"/>
        <v>WCV0033096</v>
      </c>
      <c r="F3064" s="11">
        <f>VLOOKUP(E3064,'[1]Policy Number &amp; Loss Info'!$H$4:$K$8916,2,FALSE)</f>
        <v>34647.18</v>
      </c>
      <c r="G3064" s="11">
        <f>VLOOKUP(E3064,'[1]Policy Number &amp; Loss Info'!$H$4:$K$8916,4,FALSE)</f>
        <v>15279.64</v>
      </c>
      <c r="H3064" s="12">
        <f>VLOOKUP(E3064,'[1]Policy Number &amp; Loss Info'!$H$4:$K$8916,3,FALSE)</f>
        <v>5</v>
      </c>
      <c r="I3064" s="13">
        <f t="shared" si="424"/>
        <v>0.44100674282870928</v>
      </c>
      <c r="J3064" s="14">
        <f t="shared" si="425"/>
        <v>14.431188916385114</v>
      </c>
      <c r="K3064" s="10" t="s">
        <v>10371</v>
      </c>
      <c r="L3064" s="10"/>
      <c r="M3064" s="10" t="s">
        <v>87</v>
      </c>
      <c r="N3064" s="10">
        <f>VLOOKUP(M3064,[1]Array!$I$8:$J$14,2,FALSE)</f>
        <v>3</v>
      </c>
      <c r="O3064" s="10">
        <v>8010</v>
      </c>
      <c r="P3064" s="15">
        <v>45657</v>
      </c>
      <c r="Q3064" s="10" t="s">
        <v>109</v>
      </c>
      <c r="R3064" s="10" t="s">
        <v>5964</v>
      </c>
      <c r="S3064" s="10" t="s">
        <v>5965</v>
      </c>
      <c r="T3064" s="10">
        <v>0.76</v>
      </c>
      <c r="U3064" s="10">
        <v>2</v>
      </c>
      <c r="V3064" s="16">
        <v>1123.3399999999999</v>
      </c>
      <c r="W3064" s="16">
        <v>26110</v>
      </c>
      <c r="X3064" s="16" t="str">
        <f>VLOOKUP(W3064,[1]Array!$C$8:$D$15,2,TRUE)</f>
        <v>05  $25,000 - $49,999</v>
      </c>
      <c r="Y3064" s="14">
        <f t="shared" si="426"/>
        <v>0.22050337141435464</v>
      </c>
      <c r="Z3064" s="14">
        <f t="shared" si="427"/>
        <v>9.9322657717020535E-2</v>
      </c>
      <c r="AA3064" s="14">
        <f t="shared" si="428"/>
        <v>0.33333333333333331</v>
      </c>
      <c r="AB3064" s="14">
        <f t="shared" si="429"/>
        <v>0</v>
      </c>
      <c r="AC3064" s="14">
        <f t="shared" si="430"/>
        <v>5.1829207773388647E-2</v>
      </c>
      <c r="AD3064" s="14">
        <f>(Y3064*'[1]Scoring Model'!$K$17+'Working Data - V3'!Z3064*'[1]Scoring Model'!$K$7+'Working Data - V3'!AA3064*'[1]Scoring Model'!$K$9+'Working Data - V3'!AB3064*'[1]Scoring Model'!$K$10+AC3064*'[1]Scoring Model'!$K$11)</f>
        <v>0.16304805118905491</v>
      </c>
      <c r="AE3064" s="14">
        <f t="shared" si="431"/>
        <v>4</v>
      </c>
      <c r="AF3064" s="17" t="str">
        <f>VLOOKUP(AE3064,'[1]Scoring Model'!$C$18:$D$27,2,FALSE)</f>
        <v>01  Low</v>
      </c>
      <c r="AG3064" s="10" t="s">
        <v>10372</v>
      </c>
      <c r="AH3064" s="10" t="s">
        <v>5347</v>
      </c>
      <c r="AI3064" s="16">
        <v>2291922</v>
      </c>
      <c r="AJ3064" s="18">
        <v>0.128717</v>
      </c>
    </row>
    <row r="3065" spans="2:36" ht="15" customHeight="1" x14ac:dyDescent="0.25">
      <c r="B3065" s="10" t="s">
        <v>45</v>
      </c>
      <c r="C3065" s="10" t="s">
        <v>78</v>
      </c>
      <c r="D3065" s="10" t="s">
        <v>10373</v>
      </c>
      <c r="E3065" s="10" t="str">
        <f t="shared" si="423"/>
        <v>WCV0032982</v>
      </c>
      <c r="F3065" s="11">
        <f>VLOOKUP(E3065,'[1]Policy Number &amp; Loss Info'!$H$4:$K$8916,2,FALSE)</f>
        <v>37624.35</v>
      </c>
      <c r="G3065" s="11">
        <f>VLOOKUP(E3065,'[1]Policy Number &amp; Loss Info'!$H$4:$K$8916,4,FALSE)</f>
        <v>0</v>
      </c>
      <c r="H3065" s="12">
        <f>VLOOKUP(E3065,'[1]Policy Number &amp; Loss Info'!$H$4:$K$8916,3,FALSE)</f>
        <v>0</v>
      </c>
      <c r="I3065" s="13">
        <f t="shared" si="424"/>
        <v>0</v>
      </c>
      <c r="J3065" s="14">
        <f t="shared" si="425"/>
        <v>0</v>
      </c>
      <c r="K3065" s="10" t="s">
        <v>10374</v>
      </c>
      <c r="L3065" s="10"/>
      <c r="M3065" s="10" t="s">
        <v>87</v>
      </c>
      <c r="N3065" s="10">
        <f>VLOOKUP(M3065,[1]Array!$I$8:$J$14,2,FALSE)</f>
        <v>3</v>
      </c>
      <c r="O3065" s="10">
        <v>8835</v>
      </c>
      <c r="P3065" s="15">
        <v>45653</v>
      </c>
      <c r="Q3065" s="10" t="s">
        <v>50</v>
      </c>
      <c r="R3065" s="10" t="s">
        <v>10375</v>
      </c>
      <c r="S3065" s="10" t="s">
        <v>10376</v>
      </c>
      <c r="T3065" s="10">
        <v>0.96</v>
      </c>
      <c r="U3065" s="10">
        <v>0</v>
      </c>
      <c r="V3065" s="16">
        <v>0</v>
      </c>
      <c r="W3065" s="16">
        <v>26927</v>
      </c>
      <c r="X3065" s="16" t="str">
        <f>VLOOKUP(W3065,[1]Array!$C$8:$D$15,2,TRUE)</f>
        <v>05  $25,000 - $49,999</v>
      </c>
      <c r="Y3065" s="14">
        <f t="shared" si="426"/>
        <v>0</v>
      </c>
      <c r="Z3065" s="14">
        <f t="shared" si="427"/>
        <v>0</v>
      </c>
      <c r="AA3065" s="14">
        <f t="shared" si="428"/>
        <v>0.33333333333333331</v>
      </c>
      <c r="AB3065" s="14">
        <f t="shared" si="429"/>
        <v>0</v>
      </c>
      <c r="AC3065" s="14">
        <f t="shared" si="430"/>
        <v>5.3450979613712604E-2</v>
      </c>
      <c r="AD3065" s="14">
        <f>(Y3065*'[1]Scoring Model'!$K$17+'Working Data - V3'!Z3065*'[1]Scoring Model'!$K$7+'Working Data - V3'!AA3065*'[1]Scoring Model'!$K$9+'Working Data - V3'!AB3065*'[1]Scoring Model'!$K$10+AC3065*'[1]Scoring Model'!$K$11)</f>
        <v>7.7356862589409187E-2</v>
      </c>
      <c r="AE3065" s="14">
        <f t="shared" si="431"/>
        <v>2</v>
      </c>
      <c r="AF3065" s="17" t="str">
        <f>VLOOKUP(AE3065,'[1]Scoring Model'!$C$18:$D$27,2,FALSE)</f>
        <v>01  Low</v>
      </c>
      <c r="AG3065" s="10" t="s">
        <v>141</v>
      </c>
      <c r="AH3065" s="10" t="s">
        <v>4305</v>
      </c>
      <c r="AI3065" s="16">
        <v>1764613</v>
      </c>
      <c r="AJ3065" s="18">
        <v>0</v>
      </c>
    </row>
    <row r="3066" spans="2:36" ht="15" customHeight="1" x14ac:dyDescent="0.25">
      <c r="B3066" s="10" t="s">
        <v>45</v>
      </c>
      <c r="C3066" s="10" t="s">
        <v>78</v>
      </c>
      <c r="D3066" s="10" t="s">
        <v>10377</v>
      </c>
      <c r="E3066" s="10" t="str">
        <f t="shared" si="423"/>
        <v>WCV0032986</v>
      </c>
      <c r="F3066" s="11">
        <f>VLOOKUP(E3066,'[1]Policy Number &amp; Loss Info'!$H$4:$K$8916,2,FALSE)</f>
        <v>21763.200000000001</v>
      </c>
      <c r="G3066" s="11">
        <f>VLOOKUP(E3066,'[1]Policy Number &amp; Loss Info'!$H$4:$K$8916,4,FALSE)</f>
        <v>0</v>
      </c>
      <c r="H3066" s="12">
        <f>VLOOKUP(E3066,'[1]Policy Number &amp; Loss Info'!$H$4:$K$8916,3,FALSE)</f>
        <v>0</v>
      </c>
      <c r="I3066" s="13">
        <f t="shared" si="424"/>
        <v>0</v>
      </c>
      <c r="J3066" s="14">
        <f t="shared" si="425"/>
        <v>0</v>
      </c>
      <c r="K3066" s="10" t="s">
        <v>10378</v>
      </c>
      <c r="L3066" s="10"/>
      <c r="M3066" s="10" t="s">
        <v>87</v>
      </c>
      <c r="N3066" s="10">
        <f>VLOOKUP(M3066,[1]Array!$I$8:$J$14,2,FALSE)</f>
        <v>3</v>
      </c>
      <c r="O3066" s="10">
        <v>8835</v>
      </c>
      <c r="P3066" s="15">
        <v>45641</v>
      </c>
      <c r="Q3066" s="10" t="s">
        <v>50</v>
      </c>
      <c r="R3066" s="10" t="s">
        <v>10379</v>
      </c>
      <c r="S3066" s="10" t="s">
        <v>10380</v>
      </c>
      <c r="T3066" s="10">
        <v>0.8</v>
      </c>
      <c r="U3066" s="10">
        <v>0</v>
      </c>
      <c r="V3066" s="16">
        <v>0</v>
      </c>
      <c r="W3066" s="16">
        <v>16206</v>
      </c>
      <c r="X3066" s="16" t="str">
        <f>VLOOKUP(W3066,[1]Array!$C$8:$D$15,2,TRUE)</f>
        <v>04  $15,000 - $24,999</v>
      </c>
      <c r="Y3066" s="14">
        <f t="shared" si="426"/>
        <v>0</v>
      </c>
      <c r="Z3066" s="14">
        <f t="shared" si="427"/>
        <v>0</v>
      </c>
      <c r="AA3066" s="14">
        <f t="shared" si="428"/>
        <v>0.33333333333333331</v>
      </c>
      <c r="AB3066" s="14">
        <f t="shared" si="429"/>
        <v>0</v>
      </c>
      <c r="AC3066" s="14">
        <f t="shared" si="430"/>
        <v>3.2169442404271789E-2</v>
      </c>
      <c r="AD3066" s="14">
        <f>(Y3066*'[1]Scoring Model'!$K$17+'Working Data - V3'!Z3066*'[1]Scoring Model'!$K$7+'Working Data - V3'!AA3066*'[1]Scoring Model'!$K$9+'Working Data - V3'!AB3066*'[1]Scoring Model'!$K$10+AC3066*'[1]Scoring Model'!$K$11)</f>
        <v>7.3100555147521021E-2</v>
      </c>
      <c r="AE3066" s="14">
        <f t="shared" si="431"/>
        <v>2</v>
      </c>
      <c r="AF3066" s="17" t="str">
        <f>VLOOKUP(AE3066,'[1]Scoring Model'!$C$18:$D$27,2,FALSE)</f>
        <v>01  Low</v>
      </c>
      <c r="AG3066" s="10" t="s">
        <v>135</v>
      </c>
      <c r="AH3066" s="10" t="s">
        <v>4305</v>
      </c>
      <c r="AI3066" s="16">
        <v>1585859</v>
      </c>
      <c r="AJ3066" s="18">
        <v>0</v>
      </c>
    </row>
    <row r="3067" spans="2:36" ht="15" customHeight="1" x14ac:dyDescent="0.25">
      <c r="B3067" s="10" t="s">
        <v>98</v>
      </c>
      <c r="C3067" s="10" t="s">
        <v>849</v>
      </c>
      <c r="D3067" s="10" t="s">
        <v>10381</v>
      </c>
      <c r="E3067" s="10" t="str">
        <f t="shared" si="423"/>
        <v>WCV0032728</v>
      </c>
      <c r="F3067" s="11">
        <f>VLOOKUP(E3067,'[1]Policy Number &amp; Loss Info'!$H$4:$K$8916,2,FALSE)</f>
        <v>15268.84</v>
      </c>
      <c r="G3067" s="11">
        <f>VLOOKUP(E3067,'[1]Policy Number &amp; Loss Info'!$H$4:$K$8916,4,FALSE)</f>
        <v>0</v>
      </c>
      <c r="H3067" s="12">
        <f>VLOOKUP(E3067,'[1]Policy Number &amp; Loss Info'!$H$4:$K$8916,3,FALSE)</f>
        <v>0</v>
      </c>
      <c r="I3067" s="13">
        <f t="shared" si="424"/>
        <v>0</v>
      </c>
      <c r="J3067" s="14">
        <f t="shared" si="425"/>
        <v>0</v>
      </c>
      <c r="K3067" s="10" t="s">
        <v>10382</v>
      </c>
      <c r="L3067" s="10"/>
      <c r="M3067" s="10" t="s">
        <v>59</v>
      </c>
      <c r="N3067" s="10">
        <f>VLOOKUP(M3067,[1]Array!$I$8:$J$14,2,FALSE)</f>
        <v>7</v>
      </c>
      <c r="O3067" s="10">
        <v>6217</v>
      </c>
      <c r="P3067" s="15">
        <v>45631</v>
      </c>
      <c r="Q3067" s="10" t="s">
        <v>109</v>
      </c>
      <c r="R3067" s="10" t="s">
        <v>10383</v>
      </c>
      <c r="S3067" s="10" t="s">
        <v>10384</v>
      </c>
      <c r="T3067" s="10">
        <v>1</v>
      </c>
      <c r="U3067" s="10">
        <v>0</v>
      </c>
      <c r="V3067" s="16">
        <v>0</v>
      </c>
      <c r="W3067" s="16">
        <v>17125</v>
      </c>
      <c r="X3067" s="16" t="str">
        <f>VLOOKUP(W3067,[1]Array!$C$8:$D$15,2,TRUE)</f>
        <v>04  $15,000 - $24,999</v>
      </c>
      <c r="Y3067" s="14">
        <f t="shared" si="426"/>
        <v>0</v>
      </c>
      <c r="Z3067" s="14">
        <f t="shared" si="427"/>
        <v>0</v>
      </c>
      <c r="AA3067" s="14">
        <f t="shared" si="428"/>
        <v>1</v>
      </c>
      <c r="AB3067" s="14">
        <f t="shared" si="429"/>
        <v>0</v>
      </c>
      <c r="AC3067" s="14">
        <f t="shared" si="430"/>
        <v>3.3993687595529704E-2</v>
      </c>
      <c r="AD3067" s="14">
        <f>(Y3067*'[1]Scoring Model'!$K$17+'Working Data - V3'!Z3067*'[1]Scoring Model'!$K$7+'Working Data - V3'!AA3067*'[1]Scoring Model'!$K$9+'Working Data - V3'!AB3067*'[1]Scoring Model'!$K$10+AC3067*'[1]Scoring Model'!$K$11)</f>
        <v>0.20679873751910596</v>
      </c>
      <c r="AE3067" s="14">
        <f t="shared" si="431"/>
        <v>4</v>
      </c>
      <c r="AF3067" s="17" t="str">
        <f>VLOOKUP(AE3067,'[1]Scoring Model'!$C$18:$D$27,2,FALSE)</f>
        <v>01  Low</v>
      </c>
      <c r="AG3067" s="10" t="s">
        <v>340</v>
      </c>
      <c r="AH3067" s="10" t="s">
        <v>1571</v>
      </c>
      <c r="AI3067" s="16">
        <v>525000</v>
      </c>
      <c r="AJ3067" s="18">
        <v>0</v>
      </c>
    </row>
    <row r="3068" spans="2:36" ht="15" customHeight="1" x14ac:dyDescent="0.25">
      <c r="B3068" s="10" t="s">
        <v>35</v>
      </c>
      <c r="C3068" s="10" t="s">
        <v>36</v>
      </c>
      <c r="D3068" s="10" t="s">
        <v>10385</v>
      </c>
      <c r="E3068" s="10" t="str">
        <f t="shared" si="423"/>
        <v>WCV0031314</v>
      </c>
      <c r="F3068" s="11">
        <f>VLOOKUP(E3068,'[1]Policy Number &amp; Loss Info'!$H$4:$K$8916,2,FALSE)</f>
        <v>59436.93</v>
      </c>
      <c r="G3068" s="11">
        <f>VLOOKUP(E3068,'[1]Policy Number &amp; Loss Info'!$H$4:$K$8916,4,FALSE)</f>
        <v>0</v>
      </c>
      <c r="H3068" s="12">
        <f>VLOOKUP(E3068,'[1]Policy Number &amp; Loss Info'!$H$4:$K$8916,3,FALSE)</f>
        <v>0</v>
      </c>
      <c r="I3068" s="13">
        <f t="shared" si="424"/>
        <v>0</v>
      </c>
      <c r="J3068" s="14">
        <f t="shared" si="425"/>
        <v>0</v>
      </c>
      <c r="K3068" s="10" t="s">
        <v>10386</v>
      </c>
      <c r="L3068" s="10"/>
      <c r="M3068" s="10" t="s">
        <v>49</v>
      </c>
      <c r="N3068" s="10">
        <f>VLOOKUP(M3068,[1]Array!$I$8:$J$14,2,FALSE)</f>
        <v>4</v>
      </c>
      <c r="O3068" s="10">
        <v>34</v>
      </c>
      <c r="P3068" s="15">
        <v>45657</v>
      </c>
      <c r="Q3068" s="10" t="s">
        <v>872</v>
      </c>
      <c r="R3068" s="10" t="s">
        <v>231</v>
      </c>
      <c r="S3068" s="10" t="s">
        <v>232</v>
      </c>
      <c r="T3068" s="10">
        <v>1</v>
      </c>
      <c r="U3068" s="10">
        <v>0</v>
      </c>
      <c r="V3068" s="16">
        <v>0</v>
      </c>
      <c r="W3068" s="16">
        <v>40443</v>
      </c>
      <c r="X3068" s="16" t="str">
        <f>VLOOKUP(W3068,[1]Array!$C$8:$D$15,2,TRUE)</f>
        <v>05  $25,000 - $49,999</v>
      </c>
      <c r="Y3068" s="14">
        <f t="shared" si="426"/>
        <v>0</v>
      </c>
      <c r="Z3068" s="14">
        <f t="shared" si="427"/>
        <v>0</v>
      </c>
      <c r="AA3068" s="14">
        <f t="shared" si="428"/>
        <v>0.5</v>
      </c>
      <c r="AB3068" s="14">
        <f t="shared" si="429"/>
        <v>0</v>
      </c>
      <c r="AC3068" s="14">
        <f t="shared" si="430"/>
        <v>8.0280683645314335E-2</v>
      </c>
      <c r="AD3068" s="14">
        <f>(Y3068*'[1]Scoring Model'!$K$17+'Working Data - V3'!Z3068*'[1]Scoring Model'!$K$7+'Working Data - V3'!AA3068*'[1]Scoring Model'!$K$9+'Working Data - V3'!AB3068*'[1]Scoring Model'!$K$10+AC3068*'[1]Scoring Model'!$K$11)</f>
        <v>0.11605613672906287</v>
      </c>
      <c r="AE3068" s="14">
        <f t="shared" si="431"/>
        <v>3</v>
      </c>
      <c r="AF3068" s="17" t="str">
        <f>VLOOKUP(AE3068,'[1]Scoring Model'!$C$18:$D$27,2,FALSE)</f>
        <v>01  Low</v>
      </c>
      <c r="AG3068" s="10" t="s">
        <v>1059</v>
      </c>
      <c r="AH3068" s="10" t="s">
        <v>611</v>
      </c>
      <c r="AI3068" s="16">
        <v>2038377</v>
      </c>
      <c r="AJ3068" s="18">
        <v>0</v>
      </c>
    </row>
    <row r="3069" spans="2:36" ht="15" customHeight="1" x14ac:dyDescent="0.25">
      <c r="B3069" s="10" t="s">
        <v>55</v>
      </c>
      <c r="C3069" s="10" t="s">
        <v>56</v>
      </c>
      <c r="D3069" s="10" t="s">
        <v>10387</v>
      </c>
      <c r="E3069" s="10" t="str">
        <f t="shared" si="423"/>
        <v>WCV0031143</v>
      </c>
      <c r="F3069" s="11">
        <f>VLOOKUP(E3069,'[1]Policy Number &amp; Loss Info'!$H$4:$K$8916,2,FALSE)</f>
        <v>3180.38</v>
      </c>
      <c r="G3069" s="11">
        <f>VLOOKUP(E3069,'[1]Policy Number &amp; Loss Info'!$H$4:$K$8916,4,FALSE)</f>
        <v>0</v>
      </c>
      <c r="H3069" s="12">
        <f>VLOOKUP(E3069,'[1]Policy Number &amp; Loss Info'!$H$4:$K$8916,3,FALSE)</f>
        <v>0</v>
      </c>
      <c r="I3069" s="13">
        <f t="shared" si="424"/>
        <v>0</v>
      </c>
      <c r="J3069" s="14">
        <f t="shared" si="425"/>
        <v>0</v>
      </c>
      <c r="K3069" s="10" t="s">
        <v>10388</v>
      </c>
      <c r="L3069" s="10"/>
      <c r="M3069" s="10" t="s">
        <v>87</v>
      </c>
      <c r="N3069" s="10">
        <f>VLOOKUP(M3069,[1]Array!$I$8:$J$14,2,FALSE)</f>
        <v>3</v>
      </c>
      <c r="O3069" s="10">
        <v>8810</v>
      </c>
      <c r="P3069" s="15">
        <v>45646</v>
      </c>
      <c r="Q3069" s="10" t="s">
        <v>60</v>
      </c>
      <c r="R3069" s="10" t="s">
        <v>2484</v>
      </c>
      <c r="S3069" s="10" t="s">
        <v>2485</v>
      </c>
      <c r="T3069" s="10">
        <v>0.97</v>
      </c>
      <c r="U3069" s="10">
        <v>0</v>
      </c>
      <c r="V3069" s="16">
        <v>0</v>
      </c>
      <c r="W3069" s="16">
        <v>2331</v>
      </c>
      <c r="X3069" s="16" t="str">
        <f>VLOOKUP(W3069,[1]Array!$C$8:$D$15,2,TRUE)</f>
        <v>01  $0 - $4,999</v>
      </c>
      <c r="Y3069" s="14">
        <f t="shared" si="426"/>
        <v>0</v>
      </c>
      <c r="Z3069" s="14">
        <f t="shared" si="427"/>
        <v>0</v>
      </c>
      <c r="AA3069" s="14">
        <f t="shared" si="428"/>
        <v>0.33333333333333331</v>
      </c>
      <c r="AB3069" s="14">
        <f t="shared" si="429"/>
        <v>0</v>
      </c>
      <c r="AC3069" s="14">
        <f t="shared" si="430"/>
        <v>4.6271115786966277E-3</v>
      </c>
      <c r="AD3069" s="14">
        <f>(Y3069*'[1]Scoring Model'!$K$17+'Working Data - V3'!Z3069*'[1]Scoring Model'!$K$7+'Working Data - V3'!AA3069*'[1]Scoring Model'!$K$9+'Working Data - V3'!AB3069*'[1]Scoring Model'!$K$10+AC3069*'[1]Scoring Model'!$K$11)</f>
        <v>6.7592088982405985E-2</v>
      </c>
      <c r="AE3069" s="14">
        <f t="shared" si="431"/>
        <v>2</v>
      </c>
      <c r="AF3069" s="17" t="str">
        <f>VLOOKUP(AE3069,'[1]Scoring Model'!$C$18:$D$27,2,FALSE)</f>
        <v>01  Low</v>
      </c>
      <c r="AG3069" s="10" t="s">
        <v>10389</v>
      </c>
      <c r="AH3069" s="10" t="s">
        <v>424</v>
      </c>
      <c r="AI3069" s="16">
        <v>800000</v>
      </c>
      <c r="AJ3069" s="18">
        <v>0</v>
      </c>
    </row>
    <row r="3070" spans="2:36" ht="15" customHeight="1" x14ac:dyDescent="0.25">
      <c r="B3070" s="10" t="s">
        <v>35</v>
      </c>
      <c r="C3070" s="10" t="s">
        <v>36</v>
      </c>
      <c r="D3070" s="10" t="s">
        <v>10390</v>
      </c>
      <c r="E3070" s="10" t="str">
        <f t="shared" si="423"/>
        <v>WCV0017302</v>
      </c>
      <c r="F3070" s="11">
        <f>VLOOKUP(E3070,'[1]Policy Number &amp; Loss Info'!$H$4:$K$8916,2,FALSE)</f>
        <v>4476.3500000000004</v>
      </c>
      <c r="G3070" s="11">
        <f>VLOOKUP(E3070,'[1]Policy Number &amp; Loss Info'!$H$4:$K$8916,4,FALSE)</f>
        <v>0</v>
      </c>
      <c r="H3070" s="12">
        <f>VLOOKUP(E3070,'[1]Policy Number &amp; Loss Info'!$H$4:$K$8916,3,FALSE)</f>
        <v>0</v>
      </c>
      <c r="I3070" s="13">
        <f t="shared" si="424"/>
        <v>0</v>
      </c>
      <c r="J3070" s="14">
        <f t="shared" si="425"/>
        <v>0</v>
      </c>
      <c r="K3070" s="10" t="s">
        <v>10391</v>
      </c>
      <c r="L3070" s="10"/>
      <c r="M3070" s="10" t="s">
        <v>49</v>
      </c>
      <c r="N3070" s="10">
        <f>VLOOKUP(M3070,[1]Array!$I$8:$J$14,2,FALSE)</f>
        <v>4</v>
      </c>
      <c r="O3070" s="10">
        <v>9102</v>
      </c>
      <c r="P3070" s="15">
        <v>45648</v>
      </c>
      <c r="Q3070" s="10" t="s">
        <v>197</v>
      </c>
      <c r="R3070" s="10" t="s">
        <v>225</v>
      </c>
      <c r="S3070" s="10" t="s">
        <v>10392</v>
      </c>
      <c r="T3070" s="10">
        <v>1</v>
      </c>
      <c r="U3070" s="10">
        <v>0</v>
      </c>
      <c r="V3070" s="16">
        <v>0</v>
      </c>
      <c r="W3070" s="16">
        <v>1213</v>
      </c>
      <c r="X3070" s="16" t="str">
        <f>VLOOKUP(W3070,[1]Array!$C$8:$D$15,2,TRUE)</f>
        <v>01  $0 - $4,999</v>
      </c>
      <c r="Y3070" s="14">
        <f t="shared" si="426"/>
        <v>0</v>
      </c>
      <c r="Z3070" s="14">
        <f t="shared" si="427"/>
        <v>0</v>
      </c>
      <c r="AA3070" s="14">
        <f t="shared" si="428"/>
        <v>0.5</v>
      </c>
      <c r="AB3070" s="14">
        <f t="shared" si="429"/>
        <v>0</v>
      </c>
      <c r="AC3070" s="14">
        <f t="shared" si="430"/>
        <v>2.4078448498322646E-3</v>
      </c>
      <c r="AD3070" s="14">
        <f>(Y3070*'[1]Scoring Model'!$K$17+'Working Data - V3'!Z3070*'[1]Scoring Model'!$K$7+'Working Data - V3'!AA3070*'[1]Scoring Model'!$K$9+'Working Data - V3'!AB3070*'[1]Scoring Model'!$K$10+AC3070*'[1]Scoring Model'!$K$11)</f>
        <v>0.10048156896996646</v>
      </c>
      <c r="AE3070" s="14">
        <f t="shared" si="431"/>
        <v>3</v>
      </c>
      <c r="AF3070" s="17" t="str">
        <f>VLOOKUP(AE3070,'[1]Scoring Model'!$C$18:$D$27,2,FALSE)</f>
        <v>01  Low</v>
      </c>
      <c r="AG3070" s="10" t="s">
        <v>10393</v>
      </c>
      <c r="AH3070" s="10" t="s">
        <v>10394</v>
      </c>
      <c r="AI3070" s="16">
        <v>51208</v>
      </c>
      <c r="AJ3070" s="18">
        <v>0</v>
      </c>
    </row>
    <row r="3071" spans="2:36" ht="15" customHeight="1" x14ac:dyDescent="0.25">
      <c r="B3071" s="10" t="s">
        <v>55</v>
      </c>
      <c r="C3071" s="10" t="s">
        <v>56</v>
      </c>
      <c r="D3071" s="10" t="s">
        <v>10395</v>
      </c>
      <c r="E3071" s="10" t="str">
        <f t="shared" si="423"/>
        <v>WCV0016815</v>
      </c>
      <c r="F3071" s="11">
        <f>VLOOKUP(E3071,'[1]Policy Number &amp; Loss Info'!$H$4:$K$8916,2,FALSE)</f>
        <v>44640.85</v>
      </c>
      <c r="G3071" s="11">
        <f>VLOOKUP(E3071,'[1]Policy Number &amp; Loss Info'!$H$4:$K$8916,4,FALSE)</f>
        <v>0</v>
      </c>
      <c r="H3071" s="12">
        <f>VLOOKUP(E3071,'[1]Policy Number &amp; Loss Info'!$H$4:$K$8916,3,FALSE)</f>
        <v>0</v>
      </c>
      <c r="I3071" s="13">
        <f t="shared" si="424"/>
        <v>0</v>
      </c>
      <c r="J3071" s="14">
        <f t="shared" si="425"/>
        <v>0</v>
      </c>
      <c r="K3071" s="10" t="s">
        <v>10396</v>
      </c>
      <c r="L3071" s="10"/>
      <c r="M3071" s="10" t="s">
        <v>67</v>
      </c>
      <c r="N3071" s="10">
        <f>VLOOKUP(M3071,[1]Array!$I$8:$J$14,2,FALSE)</f>
        <v>6</v>
      </c>
      <c r="O3071" s="10">
        <v>7219</v>
      </c>
      <c r="P3071" s="15">
        <v>45636</v>
      </c>
      <c r="Q3071" s="10" t="s">
        <v>60</v>
      </c>
      <c r="R3071" s="10" t="s">
        <v>88</v>
      </c>
      <c r="S3071" s="10" t="s">
        <v>10397</v>
      </c>
      <c r="T3071" s="10">
        <v>0.96</v>
      </c>
      <c r="U3071" s="10">
        <v>0</v>
      </c>
      <c r="V3071" s="16">
        <v>0</v>
      </c>
      <c r="W3071" s="16">
        <v>9995</v>
      </c>
      <c r="X3071" s="16" t="str">
        <f>VLOOKUP(W3071,[1]Array!$C$8:$D$15,2,TRUE)</f>
        <v>02  $5,000 - $9,999</v>
      </c>
      <c r="Y3071" s="14">
        <f t="shared" si="426"/>
        <v>0</v>
      </c>
      <c r="Z3071" s="14">
        <f t="shared" si="427"/>
        <v>0</v>
      </c>
      <c r="AA3071" s="14">
        <f t="shared" si="428"/>
        <v>0.83333333333333337</v>
      </c>
      <c r="AB3071" s="14">
        <f t="shared" si="429"/>
        <v>0</v>
      </c>
      <c r="AC3071" s="14">
        <f t="shared" si="430"/>
        <v>1.9840403358675585E-2</v>
      </c>
      <c r="AD3071" s="14">
        <f>(Y3071*'[1]Scoring Model'!$K$17+'Working Data - V3'!Z3071*'[1]Scoring Model'!$K$7+'Working Data - V3'!AA3071*'[1]Scoring Model'!$K$9+'Working Data - V3'!AB3071*'[1]Scoring Model'!$K$10+AC3071*'[1]Scoring Model'!$K$11)</f>
        <v>0.17063474733840181</v>
      </c>
      <c r="AE3071" s="14">
        <f t="shared" si="431"/>
        <v>4</v>
      </c>
      <c r="AF3071" s="17" t="str">
        <f>VLOOKUP(AE3071,'[1]Scoring Model'!$C$18:$D$27,2,FALSE)</f>
        <v>01  Low</v>
      </c>
      <c r="AG3071" s="10" t="s">
        <v>490</v>
      </c>
      <c r="AH3071" s="10" t="s">
        <v>222</v>
      </c>
      <c r="AI3071" s="16">
        <v>177943</v>
      </c>
      <c r="AJ3071" s="18">
        <v>0</v>
      </c>
    </row>
    <row r="3072" spans="2:36" ht="15" customHeight="1" x14ac:dyDescent="0.25">
      <c r="B3072" s="10" t="s">
        <v>98</v>
      </c>
      <c r="C3072" s="10" t="s">
        <v>166</v>
      </c>
      <c r="D3072" s="10" t="s">
        <v>10398</v>
      </c>
      <c r="E3072" s="10" t="str">
        <f t="shared" si="423"/>
        <v>WCV0095463</v>
      </c>
      <c r="F3072" s="11">
        <f>VLOOKUP(E3072,'[1]Policy Number &amp; Loss Info'!$H$4:$K$8916,2,FALSE)</f>
        <v>15724.07</v>
      </c>
      <c r="G3072" s="11">
        <f>VLOOKUP(E3072,'[1]Policy Number &amp; Loss Info'!$H$4:$K$8916,4,FALSE)</f>
        <v>0</v>
      </c>
      <c r="H3072" s="12">
        <f>VLOOKUP(E3072,'[1]Policy Number &amp; Loss Info'!$H$4:$K$8916,3,FALSE)</f>
        <v>0</v>
      </c>
      <c r="I3072" s="13">
        <f t="shared" si="424"/>
        <v>0</v>
      </c>
      <c r="J3072" s="14">
        <f t="shared" si="425"/>
        <v>0</v>
      </c>
      <c r="K3072" s="10" t="s">
        <v>10399</v>
      </c>
      <c r="L3072" s="10"/>
      <c r="M3072" s="10" t="s">
        <v>49</v>
      </c>
      <c r="N3072" s="10">
        <f>VLOOKUP(M3072,[1]Array!$I$8:$J$14,2,FALSE)</f>
        <v>4</v>
      </c>
      <c r="O3072" s="10">
        <v>8288</v>
      </c>
      <c r="P3072" s="15">
        <v>45627</v>
      </c>
      <c r="Q3072" s="10" t="s">
        <v>102</v>
      </c>
      <c r="R3072" s="10" t="s">
        <v>10400</v>
      </c>
      <c r="S3072" s="10" t="s">
        <v>10401</v>
      </c>
      <c r="T3072" s="10">
        <v>0.91</v>
      </c>
      <c r="U3072" s="10">
        <v>0</v>
      </c>
      <c r="V3072" s="16">
        <v>0</v>
      </c>
      <c r="W3072" s="16">
        <v>5881</v>
      </c>
      <c r="X3072" s="16" t="str">
        <f>VLOOKUP(W3072,[1]Array!$C$8:$D$15,2,TRUE)</f>
        <v>02  $5,000 - $9,999</v>
      </c>
      <c r="Y3072" s="14">
        <f t="shared" si="426"/>
        <v>0</v>
      </c>
      <c r="Z3072" s="14">
        <f t="shared" si="427"/>
        <v>0</v>
      </c>
      <c r="AA3072" s="14">
        <f t="shared" si="428"/>
        <v>0.5</v>
      </c>
      <c r="AB3072" s="14">
        <f t="shared" si="429"/>
        <v>0</v>
      </c>
      <c r="AC3072" s="14">
        <f t="shared" si="430"/>
        <v>1.1673978204339281E-2</v>
      </c>
      <c r="AD3072" s="14">
        <f>(Y3072*'[1]Scoring Model'!$K$17+'Working Data - V3'!Z3072*'[1]Scoring Model'!$K$7+'Working Data - V3'!AA3072*'[1]Scoring Model'!$K$9+'Working Data - V3'!AB3072*'[1]Scoring Model'!$K$10+AC3072*'[1]Scoring Model'!$K$11)</f>
        <v>0.10233479564086786</v>
      </c>
      <c r="AE3072" s="14">
        <f t="shared" si="431"/>
        <v>3</v>
      </c>
      <c r="AF3072" s="17" t="str">
        <f>VLOOKUP(AE3072,'[1]Scoring Model'!$C$18:$D$27,2,FALSE)</f>
        <v>01  Low</v>
      </c>
      <c r="AG3072" s="10" t="s">
        <v>171</v>
      </c>
      <c r="AH3072" s="10" t="s">
        <v>172</v>
      </c>
      <c r="AI3072" s="16">
        <v>127440</v>
      </c>
      <c r="AJ3072" s="18">
        <v>0</v>
      </c>
    </row>
    <row r="3073" spans="2:36" ht="15" customHeight="1" x14ac:dyDescent="0.25">
      <c r="B3073" s="10" t="s">
        <v>35</v>
      </c>
      <c r="C3073" s="10" t="s">
        <v>46</v>
      </c>
      <c r="D3073" s="10" t="s">
        <v>10402</v>
      </c>
      <c r="E3073" s="10" t="str">
        <f t="shared" si="423"/>
        <v>WCV0094736</v>
      </c>
      <c r="F3073" s="11">
        <f>VLOOKUP(E3073,'[1]Policy Number &amp; Loss Info'!$H$4:$K$8916,2,FALSE)</f>
        <v>8734.48</v>
      </c>
      <c r="G3073" s="11">
        <f>VLOOKUP(E3073,'[1]Policy Number &amp; Loss Info'!$H$4:$K$8916,4,FALSE)</f>
        <v>0</v>
      </c>
      <c r="H3073" s="12">
        <f>VLOOKUP(E3073,'[1]Policy Number &amp; Loss Info'!$H$4:$K$8916,3,FALSE)</f>
        <v>0</v>
      </c>
      <c r="I3073" s="13">
        <f t="shared" si="424"/>
        <v>0</v>
      </c>
      <c r="J3073" s="14">
        <f t="shared" si="425"/>
        <v>0</v>
      </c>
      <c r="K3073" s="10" t="s">
        <v>10403</v>
      </c>
      <c r="L3073" s="10"/>
      <c r="M3073" s="10" t="s">
        <v>49</v>
      </c>
      <c r="N3073" s="10">
        <f>VLOOKUP(M3073,[1]Array!$I$8:$J$14,2,FALSE)</f>
        <v>4</v>
      </c>
      <c r="O3073" s="10">
        <v>9015</v>
      </c>
      <c r="P3073" s="15">
        <v>45636</v>
      </c>
      <c r="Q3073" s="10" t="s">
        <v>794</v>
      </c>
      <c r="R3073" s="10" t="s">
        <v>1318</v>
      </c>
      <c r="S3073" s="10" t="s">
        <v>9352</v>
      </c>
      <c r="T3073" s="10">
        <v>1</v>
      </c>
      <c r="U3073" s="10">
        <v>0</v>
      </c>
      <c r="V3073" s="16">
        <v>0</v>
      </c>
      <c r="W3073" s="16">
        <v>3738</v>
      </c>
      <c r="X3073" s="16" t="str">
        <f>VLOOKUP(W3073,[1]Array!$C$8:$D$15,2,TRUE)</f>
        <v>01  $0 - $4,999</v>
      </c>
      <c r="Y3073" s="14">
        <f t="shared" si="426"/>
        <v>0</v>
      </c>
      <c r="Z3073" s="14">
        <f t="shared" si="427"/>
        <v>0</v>
      </c>
      <c r="AA3073" s="14">
        <f t="shared" si="428"/>
        <v>0.5</v>
      </c>
      <c r="AB3073" s="14">
        <f t="shared" si="429"/>
        <v>0</v>
      </c>
      <c r="AC3073" s="14">
        <f t="shared" si="430"/>
        <v>7.420052801873871E-3</v>
      </c>
      <c r="AD3073" s="14">
        <f>(Y3073*'[1]Scoring Model'!$K$17+'Working Data - V3'!Z3073*'[1]Scoring Model'!$K$7+'Working Data - V3'!AA3073*'[1]Scoring Model'!$K$9+'Working Data - V3'!AB3073*'[1]Scoring Model'!$K$10+AC3073*'[1]Scoring Model'!$K$11)</f>
        <v>0.10148401056037477</v>
      </c>
      <c r="AE3073" s="14">
        <f t="shared" si="431"/>
        <v>3</v>
      </c>
      <c r="AF3073" s="17" t="str">
        <f>VLOOKUP(AE3073,'[1]Scoring Model'!$C$18:$D$27,2,FALSE)</f>
        <v>01  Low</v>
      </c>
      <c r="AG3073" s="10" t="s">
        <v>273</v>
      </c>
      <c r="AH3073" s="10" t="s">
        <v>10404</v>
      </c>
      <c r="AI3073" s="16">
        <v>250946</v>
      </c>
      <c r="AJ3073" s="18">
        <v>0</v>
      </c>
    </row>
    <row r="3074" spans="2:36" ht="15" customHeight="1" x14ac:dyDescent="0.25">
      <c r="B3074" s="10" t="s">
        <v>98</v>
      </c>
      <c r="C3074" s="10" t="s">
        <v>166</v>
      </c>
      <c r="D3074" s="10" t="s">
        <v>10405</v>
      </c>
      <c r="E3074" s="10" t="str">
        <f t="shared" si="423"/>
        <v>WCV0094720</v>
      </c>
      <c r="F3074" s="11">
        <f>VLOOKUP(E3074,'[1]Policy Number &amp; Loss Info'!$H$4:$K$8916,2,FALSE)</f>
        <v>29057.260000000002</v>
      </c>
      <c r="G3074" s="11">
        <f>VLOOKUP(E3074,'[1]Policy Number &amp; Loss Info'!$H$4:$K$8916,4,FALSE)</f>
        <v>0</v>
      </c>
      <c r="H3074" s="12">
        <f>VLOOKUP(E3074,'[1]Policy Number &amp; Loss Info'!$H$4:$K$8916,3,FALSE)</f>
        <v>0</v>
      </c>
      <c r="I3074" s="13">
        <f t="shared" si="424"/>
        <v>0</v>
      </c>
      <c r="J3074" s="14">
        <f t="shared" si="425"/>
        <v>0</v>
      </c>
      <c r="K3074" s="10" t="s">
        <v>10406</v>
      </c>
      <c r="L3074" s="10"/>
      <c r="M3074" s="10" t="s">
        <v>49</v>
      </c>
      <c r="N3074" s="10">
        <f>VLOOKUP(M3074,[1]Array!$I$8:$J$14,2,FALSE)</f>
        <v>4</v>
      </c>
      <c r="O3074" s="10">
        <v>8288</v>
      </c>
      <c r="P3074" s="15">
        <v>45627</v>
      </c>
      <c r="Q3074" s="10" t="s">
        <v>102</v>
      </c>
      <c r="R3074" s="10" t="s">
        <v>10407</v>
      </c>
      <c r="S3074" s="10" t="s">
        <v>3654</v>
      </c>
      <c r="T3074" s="10">
        <v>0.81</v>
      </c>
      <c r="U3074" s="10">
        <v>0</v>
      </c>
      <c r="V3074" s="16">
        <v>0</v>
      </c>
      <c r="W3074" s="16">
        <v>10175</v>
      </c>
      <c r="X3074" s="16" t="str">
        <f>VLOOKUP(W3074,[1]Array!$C$8:$D$15,2,TRUE)</f>
        <v>03  $10,000 - $14,999</v>
      </c>
      <c r="Y3074" s="14">
        <f t="shared" si="426"/>
        <v>0</v>
      </c>
      <c r="Z3074" s="14">
        <f t="shared" si="427"/>
        <v>0</v>
      </c>
      <c r="AA3074" s="14">
        <f t="shared" si="428"/>
        <v>0.5</v>
      </c>
      <c r="AB3074" s="14">
        <f t="shared" si="429"/>
        <v>0</v>
      </c>
      <c r="AC3074" s="14">
        <f t="shared" si="430"/>
        <v>2.0197709272088454E-2</v>
      </c>
      <c r="AD3074" s="14">
        <f>(Y3074*'[1]Scoring Model'!$K$17+'Working Data - V3'!Z3074*'[1]Scoring Model'!$K$7+'Working Data - V3'!AA3074*'[1]Scoring Model'!$K$9+'Working Data - V3'!AB3074*'[1]Scoring Model'!$K$10+AC3074*'[1]Scoring Model'!$K$11)</f>
        <v>0.1040395418544177</v>
      </c>
      <c r="AE3074" s="14">
        <f t="shared" si="431"/>
        <v>3</v>
      </c>
      <c r="AF3074" s="17" t="str">
        <f>VLOOKUP(AE3074,'[1]Scoring Model'!$C$18:$D$27,2,FALSE)</f>
        <v>01  Low</v>
      </c>
      <c r="AG3074" s="10" t="s">
        <v>171</v>
      </c>
      <c r="AH3074" s="10" t="s">
        <v>172</v>
      </c>
      <c r="AI3074" s="16">
        <v>235346</v>
      </c>
      <c r="AJ3074" s="18">
        <v>0</v>
      </c>
    </row>
    <row r="3075" spans="2:36" ht="15" customHeight="1" x14ac:dyDescent="0.25">
      <c r="B3075" s="10" t="s">
        <v>55</v>
      </c>
      <c r="C3075" s="10" t="s">
        <v>56</v>
      </c>
      <c r="D3075" s="10" t="s">
        <v>10408</v>
      </c>
      <c r="E3075" s="10" t="str">
        <f t="shared" si="423"/>
        <v>WCV0093944</v>
      </c>
      <c r="F3075" s="11">
        <f>VLOOKUP(E3075,'[1]Policy Number &amp; Loss Info'!$H$4:$K$8916,2,FALSE)</f>
        <v>5638.26</v>
      </c>
      <c r="G3075" s="11">
        <f>VLOOKUP(E3075,'[1]Policy Number &amp; Loss Info'!$H$4:$K$8916,4,FALSE)</f>
        <v>0</v>
      </c>
      <c r="H3075" s="12">
        <f>VLOOKUP(E3075,'[1]Policy Number &amp; Loss Info'!$H$4:$K$8916,3,FALSE)</f>
        <v>0</v>
      </c>
      <c r="I3075" s="13">
        <f t="shared" si="424"/>
        <v>0</v>
      </c>
      <c r="J3075" s="14">
        <f t="shared" si="425"/>
        <v>0</v>
      </c>
      <c r="K3075" s="10" t="s">
        <v>10409</v>
      </c>
      <c r="L3075" s="10"/>
      <c r="M3075" s="10" t="s">
        <v>161</v>
      </c>
      <c r="N3075" s="10">
        <f>VLOOKUP(M3075,[1]Array!$I$8:$J$14,2,FALSE)</f>
        <v>2</v>
      </c>
      <c r="O3075" s="10">
        <v>8869</v>
      </c>
      <c r="P3075" s="15">
        <v>45656</v>
      </c>
      <c r="Q3075" s="10" t="s">
        <v>60</v>
      </c>
      <c r="R3075" s="10" t="s">
        <v>5006</v>
      </c>
      <c r="S3075" s="10" t="s">
        <v>5007</v>
      </c>
      <c r="T3075" s="10">
        <v>1</v>
      </c>
      <c r="U3075" s="10">
        <v>0</v>
      </c>
      <c r="V3075" s="16">
        <v>0</v>
      </c>
      <c r="W3075" s="16">
        <v>2170</v>
      </c>
      <c r="X3075" s="16" t="str">
        <f>VLOOKUP(W3075,[1]Array!$C$8:$D$15,2,TRUE)</f>
        <v>01  $0 - $4,999</v>
      </c>
      <c r="Y3075" s="14">
        <f t="shared" si="426"/>
        <v>0</v>
      </c>
      <c r="Z3075" s="14">
        <f t="shared" si="427"/>
        <v>0</v>
      </c>
      <c r="AA3075" s="14">
        <f t="shared" si="428"/>
        <v>0.16666666666666666</v>
      </c>
      <c r="AB3075" s="14">
        <f t="shared" si="429"/>
        <v>0</v>
      </c>
      <c r="AC3075" s="14">
        <f t="shared" si="430"/>
        <v>4.3075212894773405E-3</v>
      </c>
      <c r="AD3075" s="14">
        <f>(Y3075*'[1]Scoring Model'!$K$17+'Working Data - V3'!Z3075*'[1]Scoring Model'!$K$7+'Working Data - V3'!AA3075*'[1]Scoring Model'!$K$9+'Working Data - V3'!AB3075*'[1]Scoring Model'!$K$10+AC3075*'[1]Scoring Model'!$K$11)</f>
        <v>3.4194837591228801E-2</v>
      </c>
      <c r="AE3075" s="14">
        <f t="shared" si="431"/>
        <v>2</v>
      </c>
      <c r="AF3075" s="17" t="str">
        <f>VLOOKUP(AE3075,'[1]Scoring Model'!$C$18:$D$27,2,FALSE)</f>
        <v>01  Low</v>
      </c>
      <c r="AG3075" s="10" t="s">
        <v>486</v>
      </c>
      <c r="AH3075" s="10" t="s">
        <v>978</v>
      </c>
      <c r="AI3075" s="16">
        <v>158409</v>
      </c>
      <c r="AJ3075" s="18">
        <v>0</v>
      </c>
    </row>
    <row r="3076" spans="2:36" ht="15" customHeight="1" x14ac:dyDescent="0.25">
      <c r="B3076" s="10" t="s">
        <v>35</v>
      </c>
      <c r="C3076" s="10" t="s">
        <v>36</v>
      </c>
      <c r="D3076" s="10" t="s">
        <v>10410</v>
      </c>
      <c r="E3076" s="10" t="str">
        <f t="shared" ref="E3076:E3139" si="432">LEFT(D3076,10)</f>
        <v>WCV0093897</v>
      </c>
      <c r="F3076" s="11">
        <f>VLOOKUP(E3076,'[1]Policy Number &amp; Loss Info'!$H$4:$K$8916,2,FALSE)</f>
        <v>6803.48</v>
      </c>
      <c r="G3076" s="11">
        <f>VLOOKUP(E3076,'[1]Policy Number &amp; Loss Info'!$H$4:$K$8916,4,FALSE)</f>
        <v>0</v>
      </c>
      <c r="H3076" s="12">
        <f>VLOOKUP(E3076,'[1]Policy Number &amp; Loss Info'!$H$4:$K$8916,3,FALSE)</f>
        <v>0</v>
      </c>
      <c r="I3076" s="13">
        <f t="shared" ref="I3076:I3139" si="433">G3076/F3076</f>
        <v>0</v>
      </c>
      <c r="J3076" s="14">
        <f t="shared" ref="J3076:J3139" si="434">H3076/(F3076/100000)</f>
        <v>0</v>
      </c>
      <c r="K3076" s="10" t="s">
        <v>10411</v>
      </c>
      <c r="L3076" s="10"/>
      <c r="M3076" s="10" t="s">
        <v>161</v>
      </c>
      <c r="N3076" s="10">
        <f>VLOOKUP(M3076,[1]Array!$I$8:$J$14,2,FALSE)</f>
        <v>2</v>
      </c>
      <c r="O3076" s="10">
        <v>8864</v>
      </c>
      <c r="P3076" s="15">
        <v>45653</v>
      </c>
      <c r="Q3076" s="10" t="s">
        <v>197</v>
      </c>
      <c r="R3076" s="10" t="s">
        <v>709</v>
      </c>
      <c r="S3076" s="10" t="s">
        <v>710</v>
      </c>
      <c r="T3076" s="10">
        <v>1</v>
      </c>
      <c r="U3076" s="10">
        <v>0</v>
      </c>
      <c r="V3076" s="16">
        <v>0</v>
      </c>
      <c r="W3076" s="16">
        <v>2539</v>
      </c>
      <c r="X3076" s="16" t="str">
        <f>VLOOKUP(W3076,[1]Array!$C$8:$D$15,2,TRUE)</f>
        <v>01  $0 - $4,999</v>
      </c>
      <c r="Y3076" s="14">
        <f t="shared" ref="Y3076:Y3139" si="435">MIN(I3076,2)/2</f>
        <v>0</v>
      </c>
      <c r="Z3076" s="14">
        <f t="shared" ref="Z3076:Z3139" si="436">(J3076-MIN($J$3:$J$4909))/(MAX($J$3:$J$4909)-MIN($J$3:$J$4909))</f>
        <v>0</v>
      </c>
      <c r="AA3076" s="14">
        <f t="shared" ref="AA3076:AA3139" si="437">(N3076-1)/(7-1)</f>
        <v>0.16666666666666666</v>
      </c>
      <c r="AB3076" s="14">
        <f t="shared" ref="AB3076:AB3139" si="438">MAX(0,MIN(T3076,2)-1)</f>
        <v>0</v>
      </c>
      <c r="AC3076" s="14">
        <f t="shared" ref="AC3076:AC3139" si="439">(W3076-MIN($W$3:$W$4909))/(MAX($W$3:$W$4909)-MIN(W3076:W7982))</f>
        <v>5.0399984119737186E-3</v>
      </c>
      <c r="AD3076" s="14">
        <f>(Y3076*'[1]Scoring Model'!$K$17+'Working Data - V3'!Z3076*'[1]Scoring Model'!$K$7+'Working Data - V3'!AA3076*'[1]Scoring Model'!$K$9+'Working Data - V3'!AB3076*'[1]Scoring Model'!$K$10+AC3076*'[1]Scoring Model'!$K$11)</f>
        <v>3.4341333015728073E-2</v>
      </c>
      <c r="AE3076" s="14">
        <f t="shared" ref="AE3076:AE3139" si="440">ROUND(9*(AD3076-MIN($AD$3:$AD$4909))/(MAX($AD$3:$AD$4909)-MIN($AD$3:$AD$4909))+1,0)</f>
        <v>2</v>
      </c>
      <c r="AF3076" s="17" t="str">
        <f>VLOOKUP(AE3076,'[1]Scoring Model'!$C$18:$D$27,2,FALSE)</f>
        <v>01  Low</v>
      </c>
      <c r="AG3076" s="10" t="s">
        <v>1383</v>
      </c>
      <c r="AH3076" s="10" t="s">
        <v>863</v>
      </c>
      <c r="AI3076" s="16">
        <v>475774</v>
      </c>
      <c r="AJ3076" s="18">
        <v>0</v>
      </c>
    </row>
    <row r="3077" spans="2:36" ht="15" customHeight="1" x14ac:dyDescent="0.25">
      <c r="B3077" s="10" t="s">
        <v>98</v>
      </c>
      <c r="C3077" s="10" t="s">
        <v>46</v>
      </c>
      <c r="D3077" s="10" t="s">
        <v>10412</v>
      </c>
      <c r="E3077" s="10" t="str">
        <f t="shared" si="432"/>
        <v>WCV0093868</v>
      </c>
      <c r="F3077" s="11">
        <f>VLOOKUP(E3077,'[1]Policy Number &amp; Loss Info'!$H$4:$K$8916,2,FALSE)</f>
        <v>838.06</v>
      </c>
      <c r="G3077" s="11">
        <f>VLOOKUP(E3077,'[1]Policy Number &amp; Loss Info'!$H$4:$K$8916,4,FALSE)</f>
        <v>0</v>
      </c>
      <c r="H3077" s="12">
        <f>VLOOKUP(E3077,'[1]Policy Number &amp; Loss Info'!$H$4:$K$8916,3,FALSE)</f>
        <v>0</v>
      </c>
      <c r="I3077" s="13">
        <f t="shared" si="433"/>
        <v>0</v>
      </c>
      <c r="J3077" s="14">
        <f t="shared" si="434"/>
        <v>0</v>
      </c>
      <c r="K3077" s="10" t="s">
        <v>10413</v>
      </c>
      <c r="L3077" s="10"/>
      <c r="M3077" s="10" t="s">
        <v>87</v>
      </c>
      <c r="N3077" s="10">
        <f>VLOOKUP(M3077,[1]Array!$I$8:$J$14,2,FALSE)</f>
        <v>3</v>
      </c>
      <c r="O3077" s="10">
        <v>8810</v>
      </c>
      <c r="P3077" s="15">
        <v>45630</v>
      </c>
      <c r="Q3077" s="10" t="s">
        <v>102</v>
      </c>
      <c r="R3077" s="10" t="s">
        <v>4416</v>
      </c>
      <c r="S3077" s="10" t="s">
        <v>4417</v>
      </c>
      <c r="T3077" s="10">
        <v>1</v>
      </c>
      <c r="U3077" s="10">
        <v>0</v>
      </c>
      <c r="V3077" s="16">
        <v>0</v>
      </c>
      <c r="W3077" s="16">
        <v>348</v>
      </c>
      <c r="X3077" s="16" t="str">
        <f>VLOOKUP(W3077,[1]Array!$C$8:$D$15,2,TRUE)</f>
        <v>01  $0 - $4,999</v>
      </c>
      <c r="Y3077" s="14">
        <f t="shared" si="435"/>
        <v>0</v>
      </c>
      <c r="Z3077" s="14">
        <f t="shared" si="436"/>
        <v>0</v>
      </c>
      <c r="AA3077" s="14">
        <f t="shared" si="437"/>
        <v>0.33333333333333331</v>
      </c>
      <c r="AB3077" s="14">
        <f t="shared" si="438"/>
        <v>0</v>
      </c>
      <c r="AC3077" s="14">
        <f t="shared" si="439"/>
        <v>6.9079143259820949E-4</v>
      </c>
      <c r="AD3077" s="14">
        <f>(Y3077*'[1]Scoring Model'!$K$17+'Working Data - V3'!Z3077*'[1]Scoring Model'!$K$7+'Working Data - V3'!AA3077*'[1]Scoring Model'!$K$9+'Working Data - V3'!AB3077*'[1]Scoring Model'!$K$10+AC3077*'[1]Scoring Model'!$K$11)</f>
        <v>6.6804824953186306E-2</v>
      </c>
      <c r="AE3077" s="14">
        <f t="shared" si="440"/>
        <v>2</v>
      </c>
      <c r="AF3077" s="17" t="str">
        <f>VLOOKUP(AE3077,'[1]Scoring Model'!$C$18:$D$27,2,FALSE)</f>
        <v>01  Low</v>
      </c>
      <c r="AG3077" s="10" t="s">
        <v>3987</v>
      </c>
      <c r="AH3077" s="10" t="s">
        <v>3546</v>
      </c>
      <c r="AI3077" s="16">
        <v>98595</v>
      </c>
      <c r="AJ3077" s="18">
        <v>0</v>
      </c>
    </row>
    <row r="3078" spans="2:36" ht="15" customHeight="1" x14ac:dyDescent="0.25">
      <c r="B3078" s="10" t="s">
        <v>55</v>
      </c>
      <c r="C3078" s="10" t="s">
        <v>56</v>
      </c>
      <c r="D3078" s="10" t="s">
        <v>10414</v>
      </c>
      <c r="E3078" s="10" t="str">
        <f t="shared" si="432"/>
        <v>WCV0093862</v>
      </c>
      <c r="F3078" s="11">
        <f>VLOOKUP(E3078,'[1]Policy Number &amp; Loss Info'!$H$4:$K$8916,2,FALSE)</f>
        <v>18669.97</v>
      </c>
      <c r="G3078" s="11">
        <f>VLOOKUP(E3078,'[1]Policy Number &amp; Loss Info'!$H$4:$K$8916,4,FALSE)</f>
        <v>0</v>
      </c>
      <c r="H3078" s="12">
        <f>VLOOKUP(E3078,'[1]Policy Number &amp; Loss Info'!$H$4:$K$8916,3,FALSE)</f>
        <v>0</v>
      </c>
      <c r="I3078" s="13">
        <f t="shared" si="433"/>
        <v>0</v>
      </c>
      <c r="J3078" s="14">
        <f t="shared" si="434"/>
        <v>0</v>
      </c>
      <c r="K3078" s="10" t="s">
        <v>10415</v>
      </c>
      <c r="L3078" s="10"/>
      <c r="M3078" s="10" t="s">
        <v>59</v>
      </c>
      <c r="N3078" s="10">
        <f>VLOOKUP(M3078,[1]Array!$I$8:$J$14,2,FALSE)</f>
        <v>7</v>
      </c>
      <c r="O3078" s="10">
        <v>6217</v>
      </c>
      <c r="P3078" s="15">
        <v>45628</v>
      </c>
      <c r="Q3078" s="10" t="s">
        <v>60</v>
      </c>
      <c r="R3078" s="10" t="s">
        <v>751</v>
      </c>
      <c r="S3078" s="10" t="s">
        <v>841</v>
      </c>
      <c r="T3078" s="10">
        <v>0.96</v>
      </c>
      <c r="U3078" s="10">
        <v>0</v>
      </c>
      <c r="V3078" s="16">
        <v>0</v>
      </c>
      <c r="W3078" s="16">
        <v>6553</v>
      </c>
      <c r="X3078" s="16" t="str">
        <f>VLOOKUP(W3078,[1]Array!$C$8:$D$15,2,TRUE)</f>
        <v>02  $5,000 - $9,999</v>
      </c>
      <c r="Y3078" s="14">
        <f t="shared" si="435"/>
        <v>0</v>
      </c>
      <c r="Z3078" s="14">
        <f t="shared" si="436"/>
        <v>0</v>
      </c>
      <c r="AA3078" s="14">
        <f t="shared" si="437"/>
        <v>1</v>
      </c>
      <c r="AB3078" s="14">
        <f t="shared" si="438"/>
        <v>0</v>
      </c>
      <c r="AC3078" s="14">
        <f t="shared" si="439"/>
        <v>1.3007920281080653E-2</v>
      </c>
      <c r="AD3078" s="14">
        <f>(Y3078*'[1]Scoring Model'!$K$17+'Working Data - V3'!Z3078*'[1]Scoring Model'!$K$7+'Working Data - V3'!AA3078*'[1]Scoring Model'!$K$9+'Working Data - V3'!AB3078*'[1]Scoring Model'!$K$10+AC3078*'[1]Scoring Model'!$K$11)</f>
        <v>0.20260158405621614</v>
      </c>
      <c r="AE3078" s="14">
        <f t="shared" si="440"/>
        <v>4</v>
      </c>
      <c r="AF3078" s="17" t="str">
        <f>VLOOKUP(AE3078,'[1]Scoring Model'!$C$18:$D$27,2,FALSE)</f>
        <v>01  Low</v>
      </c>
      <c r="AG3078" s="10" t="s">
        <v>340</v>
      </c>
      <c r="AH3078" s="10" t="s">
        <v>754</v>
      </c>
      <c r="AI3078" s="16">
        <v>253230</v>
      </c>
      <c r="AJ3078" s="18">
        <v>0</v>
      </c>
    </row>
    <row r="3079" spans="2:36" ht="15" customHeight="1" x14ac:dyDescent="0.25">
      <c r="B3079" s="10" t="s">
        <v>55</v>
      </c>
      <c r="C3079" s="10" t="s">
        <v>56</v>
      </c>
      <c r="D3079" s="10" t="s">
        <v>10416</v>
      </c>
      <c r="E3079" s="10" t="str">
        <f t="shared" si="432"/>
        <v>WCV0093131</v>
      </c>
      <c r="F3079" s="11">
        <f>VLOOKUP(E3079,'[1]Policy Number &amp; Loss Info'!$H$4:$K$8916,2,FALSE)</f>
        <v>6658.12</v>
      </c>
      <c r="G3079" s="11">
        <f>VLOOKUP(E3079,'[1]Policy Number &amp; Loss Info'!$H$4:$K$8916,4,FALSE)</f>
        <v>0</v>
      </c>
      <c r="H3079" s="12">
        <f>VLOOKUP(E3079,'[1]Policy Number &amp; Loss Info'!$H$4:$K$8916,3,FALSE)</f>
        <v>0</v>
      </c>
      <c r="I3079" s="13">
        <f t="shared" si="433"/>
        <v>0</v>
      </c>
      <c r="J3079" s="14">
        <f t="shared" si="434"/>
        <v>0</v>
      </c>
      <c r="K3079" s="10" t="s">
        <v>10417</v>
      </c>
      <c r="L3079" s="10"/>
      <c r="M3079" s="10" t="s">
        <v>161</v>
      </c>
      <c r="N3079" s="10">
        <f>VLOOKUP(M3079,[1]Array!$I$8:$J$14,2,FALSE)</f>
        <v>2</v>
      </c>
      <c r="O3079" s="10">
        <v>8864</v>
      </c>
      <c r="P3079" s="15">
        <v>45646</v>
      </c>
      <c r="Q3079" s="10" t="s">
        <v>60</v>
      </c>
      <c r="R3079" s="10" t="s">
        <v>88</v>
      </c>
      <c r="S3079" s="10" t="s">
        <v>156</v>
      </c>
      <c r="T3079" s="10">
        <v>1</v>
      </c>
      <c r="U3079" s="10">
        <v>0</v>
      </c>
      <c r="V3079" s="16">
        <v>0</v>
      </c>
      <c r="W3079" s="16">
        <v>2473</v>
      </c>
      <c r="X3079" s="16" t="str">
        <f>VLOOKUP(W3079,[1]Array!$C$8:$D$15,2,TRUE)</f>
        <v>01  $0 - $4,999</v>
      </c>
      <c r="Y3079" s="14">
        <f t="shared" si="435"/>
        <v>0</v>
      </c>
      <c r="Z3079" s="14">
        <f t="shared" si="436"/>
        <v>0</v>
      </c>
      <c r="AA3079" s="14">
        <f t="shared" si="437"/>
        <v>0.16666666666666666</v>
      </c>
      <c r="AB3079" s="14">
        <f t="shared" si="438"/>
        <v>0</v>
      </c>
      <c r="AC3079" s="14">
        <f t="shared" si="439"/>
        <v>4.9089862437223337E-3</v>
      </c>
      <c r="AD3079" s="14">
        <f>(Y3079*'[1]Scoring Model'!$K$17+'Working Data - V3'!Z3079*'[1]Scoring Model'!$K$7+'Working Data - V3'!AA3079*'[1]Scoring Model'!$K$9+'Working Data - V3'!AB3079*'[1]Scoring Model'!$K$10+AC3079*'[1]Scoring Model'!$K$11)</f>
        <v>3.4315130582077802E-2</v>
      </c>
      <c r="AE3079" s="14">
        <f t="shared" si="440"/>
        <v>2</v>
      </c>
      <c r="AF3079" s="17" t="str">
        <f>VLOOKUP(AE3079,'[1]Scoring Model'!$C$18:$D$27,2,FALSE)</f>
        <v>01  Low</v>
      </c>
      <c r="AG3079" s="10" t="s">
        <v>1383</v>
      </c>
      <c r="AH3079" s="10" t="s">
        <v>1342</v>
      </c>
      <c r="AI3079" s="16">
        <v>235959</v>
      </c>
      <c r="AJ3079" s="18">
        <v>0</v>
      </c>
    </row>
    <row r="3080" spans="2:36" ht="15" customHeight="1" x14ac:dyDescent="0.25">
      <c r="B3080" s="10" t="s">
        <v>35</v>
      </c>
      <c r="C3080" s="10" t="s">
        <v>36</v>
      </c>
      <c r="D3080" s="10" t="s">
        <v>10418</v>
      </c>
      <c r="E3080" s="10" t="str">
        <f t="shared" si="432"/>
        <v>WCV0093121</v>
      </c>
      <c r="F3080" s="11">
        <f>VLOOKUP(E3080,'[1]Policy Number &amp; Loss Info'!$H$4:$K$8916,2,FALSE)</f>
        <v>22910.059999999998</v>
      </c>
      <c r="G3080" s="11">
        <f>VLOOKUP(E3080,'[1]Policy Number &amp; Loss Info'!$H$4:$K$8916,4,FALSE)</f>
        <v>0</v>
      </c>
      <c r="H3080" s="12">
        <f>VLOOKUP(E3080,'[1]Policy Number &amp; Loss Info'!$H$4:$K$8916,3,FALSE)</f>
        <v>0</v>
      </c>
      <c r="I3080" s="13">
        <f t="shared" si="433"/>
        <v>0</v>
      </c>
      <c r="J3080" s="14">
        <f t="shared" si="434"/>
        <v>0</v>
      </c>
      <c r="K3080" s="10" t="s">
        <v>10419</v>
      </c>
      <c r="L3080" s="10"/>
      <c r="M3080" s="10" t="s">
        <v>101</v>
      </c>
      <c r="N3080" s="10">
        <f>VLOOKUP(M3080,[1]Array!$I$8:$J$14,2,FALSE)</f>
        <v>5</v>
      </c>
      <c r="O3080" s="10">
        <v>37</v>
      </c>
      <c r="P3080" s="15">
        <v>45638</v>
      </c>
      <c r="Q3080" s="10" t="s">
        <v>197</v>
      </c>
      <c r="R3080" s="10" t="s">
        <v>4562</v>
      </c>
      <c r="S3080" s="10" t="s">
        <v>4563</v>
      </c>
      <c r="T3080" s="10">
        <v>1</v>
      </c>
      <c r="U3080" s="10">
        <v>0</v>
      </c>
      <c r="V3080" s="16">
        <v>0</v>
      </c>
      <c r="W3080" s="16">
        <v>9617</v>
      </c>
      <c r="X3080" s="16" t="str">
        <f>VLOOKUP(W3080,[1]Array!$C$8:$D$15,2,TRUE)</f>
        <v>02  $5,000 - $9,999</v>
      </c>
      <c r="Y3080" s="14">
        <f t="shared" si="435"/>
        <v>0</v>
      </c>
      <c r="Z3080" s="14">
        <f t="shared" si="436"/>
        <v>0</v>
      </c>
      <c r="AA3080" s="14">
        <f t="shared" si="437"/>
        <v>0.66666666666666663</v>
      </c>
      <c r="AB3080" s="14">
        <f t="shared" si="438"/>
        <v>0</v>
      </c>
      <c r="AC3080" s="14">
        <f t="shared" si="439"/>
        <v>1.9090060940508566E-2</v>
      </c>
      <c r="AD3080" s="14">
        <f>(Y3080*'[1]Scoring Model'!$K$17+'Working Data - V3'!Z3080*'[1]Scoring Model'!$K$7+'Working Data - V3'!AA3080*'[1]Scoring Model'!$K$9+'Working Data - V3'!AB3080*'[1]Scoring Model'!$K$10+AC3080*'[1]Scoring Model'!$K$11)</f>
        <v>0.13715134552143504</v>
      </c>
      <c r="AE3080" s="14">
        <f t="shared" si="440"/>
        <v>3</v>
      </c>
      <c r="AF3080" s="17" t="str">
        <f>VLOOKUP(AE3080,'[1]Scoring Model'!$C$18:$D$27,2,FALSE)</f>
        <v>01  Low</v>
      </c>
      <c r="AG3080" s="10" t="s">
        <v>285</v>
      </c>
      <c r="AH3080" s="10" t="s">
        <v>240</v>
      </c>
      <c r="AI3080" s="16">
        <v>273505</v>
      </c>
      <c r="AJ3080" s="18">
        <v>0</v>
      </c>
    </row>
    <row r="3081" spans="2:36" ht="15" customHeight="1" x14ac:dyDescent="0.25">
      <c r="B3081" s="10" t="s">
        <v>55</v>
      </c>
      <c r="C3081" s="10" t="s">
        <v>36</v>
      </c>
      <c r="D3081" s="10" t="s">
        <v>10420</v>
      </c>
      <c r="E3081" s="10" t="str">
        <f t="shared" si="432"/>
        <v>WCV0093099</v>
      </c>
      <c r="F3081" s="11">
        <f>VLOOKUP(E3081,'[1]Policy Number &amp; Loss Info'!$H$4:$K$8916,2,FALSE)</f>
        <v>29069.42</v>
      </c>
      <c r="G3081" s="11">
        <f>VLOOKUP(E3081,'[1]Policy Number &amp; Loss Info'!$H$4:$K$8916,4,FALSE)</f>
        <v>0</v>
      </c>
      <c r="H3081" s="12">
        <f>VLOOKUP(E3081,'[1]Policy Number &amp; Loss Info'!$H$4:$K$8916,3,FALSE)</f>
        <v>0</v>
      </c>
      <c r="I3081" s="13">
        <f t="shared" si="433"/>
        <v>0</v>
      </c>
      <c r="J3081" s="14">
        <f t="shared" si="434"/>
        <v>0</v>
      </c>
      <c r="K3081" s="10" t="s">
        <v>10421</v>
      </c>
      <c r="L3081" s="10"/>
      <c r="M3081" s="10" t="s">
        <v>87</v>
      </c>
      <c r="N3081" s="10">
        <f>VLOOKUP(M3081,[1]Array!$I$8:$J$14,2,FALSE)</f>
        <v>3</v>
      </c>
      <c r="O3081" s="10">
        <v>9014</v>
      </c>
      <c r="P3081" s="15">
        <v>45627</v>
      </c>
      <c r="Q3081" s="10" t="s">
        <v>60</v>
      </c>
      <c r="R3081" s="10" t="s">
        <v>1465</v>
      </c>
      <c r="S3081" s="10" t="s">
        <v>10422</v>
      </c>
      <c r="T3081" s="10">
        <v>0.94</v>
      </c>
      <c r="U3081" s="10">
        <v>0</v>
      </c>
      <c r="V3081" s="16">
        <v>0</v>
      </c>
      <c r="W3081" s="16">
        <v>8007</v>
      </c>
      <c r="X3081" s="16" t="str">
        <f>VLOOKUP(W3081,[1]Array!$C$8:$D$15,2,TRUE)</f>
        <v>02  $5,000 - $9,999</v>
      </c>
      <c r="Y3081" s="14">
        <f t="shared" si="435"/>
        <v>0</v>
      </c>
      <c r="Z3081" s="14">
        <f t="shared" si="436"/>
        <v>0</v>
      </c>
      <c r="AA3081" s="14">
        <f t="shared" si="437"/>
        <v>0.33333333333333331</v>
      </c>
      <c r="AB3081" s="14">
        <f t="shared" si="438"/>
        <v>0</v>
      </c>
      <c r="AC3081" s="14">
        <f t="shared" si="439"/>
        <v>1.5894158048315701E-2</v>
      </c>
      <c r="AD3081" s="14">
        <f>(Y3081*'[1]Scoring Model'!$K$17+'Working Data - V3'!Z3081*'[1]Scoring Model'!$K$7+'Working Data - V3'!AA3081*'[1]Scoring Model'!$K$9+'Working Data - V3'!AB3081*'[1]Scoring Model'!$K$10+AC3081*'[1]Scoring Model'!$K$11)</f>
        <v>6.9845498276329812E-2</v>
      </c>
      <c r="AE3081" s="14">
        <f t="shared" si="440"/>
        <v>2</v>
      </c>
      <c r="AF3081" s="17" t="str">
        <f>VLOOKUP(AE3081,'[1]Scoring Model'!$C$18:$D$27,2,FALSE)</f>
        <v>01  Low</v>
      </c>
      <c r="AG3081" s="10" t="s">
        <v>10423</v>
      </c>
      <c r="AH3081" s="10" t="s">
        <v>119</v>
      </c>
      <c r="AI3081" s="16">
        <v>299957</v>
      </c>
      <c r="AJ3081" s="18">
        <v>0</v>
      </c>
    </row>
    <row r="3082" spans="2:36" ht="15" customHeight="1" x14ac:dyDescent="0.25">
      <c r="B3082" s="10" t="s">
        <v>35</v>
      </c>
      <c r="C3082" s="10" t="s">
        <v>36</v>
      </c>
      <c r="D3082" s="10" t="s">
        <v>10424</v>
      </c>
      <c r="E3082" s="10" t="str">
        <f t="shared" si="432"/>
        <v>WCV0092402</v>
      </c>
      <c r="F3082" s="11">
        <f>VLOOKUP(E3082,'[1]Policy Number &amp; Loss Info'!$H$4:$K$8916,2,FALSE)</f>
        <v>39361.1</v>
      </c>
      <c r="G3082" s="11">
        <f>VLOOKUP(E3082,'[1]Policy Number &amp; Loss Info'!$H$4:$K$8916,4,FALSE)</f>
        <v>2190.16</v>
      </c>
      <c r="H3082" s="12">
        <f>VLOOKUP(E3082,'[1]Policy Number &amp; Loss Info'!$H$4:$K$8916,3,FALSE)</f>
        <v>1</v>
      </c>
      <c r="I3082" s="13">
        <f t="shared" si="433"/>
        <v>5.5642753886451339E-2</v>
      </c>
      <c r="J3082" s="14">
        <f t="shared" si="434"/>
        <v>2.5405794045389993</v>
      </c>
      <c r="K3082" s="10" t="s">
        <v>10425</v>
      </c>
      <c r="L3082" s="10"/>
      <c r="M3082" s="10" t="s">
        <v>101</v>
      </c>
      <c r="N3082" s="10">
        <f>VLOOKUP(M3082,[1]Array!$I$8:$J$14,2,FALSE)</f>
        <v>5</v>
      </c>
      <c r="O3082" s="10">
        <v>37</v>
      </c>
      <c r="P3082" s="15">
        <v>45646</v>
      </c>
      <c r="Q3082" s="10" t="s">
        <v>197</v>
      </c>
      <c r="R3082" s="10" t="s">
        <v>10426</v>
      </c>
      <c r="S3082" s="10" t="s">
        <v>10427</v>
      </c>
      <c r="T3082" s="10">
        <v>0.99</v>
      </c>
      <c r="U3082" s="10">
        <v>0</v>
      </c>
      <c r="V3082" s="16">
        <v>0</v>
      </c>
      <c r="W3082" s="16">
        <v>15827</v>
      </c>
      <c r="X3082" s="16" t="str">
        <f>VLOOKUP(W3082,[1]Array!$C$8:$D$15,2,TRUE)</f>
        <v>04  $15,000 - $24,999</v>
      </c>
      <c r="Y3082" s="14">
        <f t="shared" si="435"/>
        <v>2.782137694322567E-2</v>
      </c>
      <c r="Z3082" s="14">
        <f t="shared" si="436"/>
        <v>1.7485537751739662E-2</v>
      </c>
      <c r="AA3082" s="14">
        <f t="shared" si="437"/>
        <v>0.66666666666666663</v>
      </c>
      <c r="AB3082" s="14">
        <f t="shared" si="438"/>
        <v>0</v>
      </c>
      <c r="AC3082" s="14">
        <f t="shared" si="439"/>
        <v>3.1417114953252473E-2</v>
      </c>
      <c r="AD3082" s="14">
        <f>(Y3082*'[1]Scoring Model'!$K$17+'Working Data - V3'!Z3082*'[1]Scoring Model'!$K$7+'Working Data - V3'!AA3082*'[1]Scoring Model'!$K$9+'Working Data - V3'!AB3082*'[1]Scoring Model'!$K$10+AC3082*'[1]Scoring Model'!$K$11)</f>
        <v>0.15146027695729947</v>
      </c>
      <c r="AE3082" s="14">
        <f t="shared" si="440"/>
        <v>3</v>
      </c>
      <c r="AF3082" s="17" t="str">
        <f>VLOOKUP(AE3082,'[1]Scoring Model'!$C$18:$D$27,2,FALSE)</f>
        <v>01  Low</v>
      </c>
      <c r="AG3082" s="10" t="s">
        <v>10428</v>
      </c>
      <c r="AH3082" s="10" t="s">
        <v>4182</v>
      </c>
      <c r="AI3082" s="16">
        <v>595523</v>
      </c>
      <c r="AJ3082" s="18">
        <v>0</v>
      </c>
    </row>
    <row r="3083" spans="2:36" ht="15" customHeight="1" x14ac:dyDescent="0.25">
      <c r="B3083" s="10" t="s">
        <v>35</v>
      </c>
      <c r="C3083" s="10" t="s">
        <v>36</v>
      </c>
      <c r="D3083" s="10" t="s">
        <v>10429</v>
      </c>
      <c r="E3083" s="10" t="str">
        <f t="shared" si="432"/>
        <v>WCV0092392</v>
      </c>
      <c r="F3083" s="11">
        <f>VLOOKUP(E3083,'[1]Policy Number &amp; Loss Info'!$H$4:$K$8916,2,FALSE)</f>
        <v>6215.6399999999994</v>
      </c>
      <c r="G3083" s="11">
        <f>VLOOKUP(E3083,'[1]Policy Number &amp; Loss Info'!$H$4:$K$8916,4,FALSE)</f>
        <v>0</v>
      </c>
      <c r="H3083" s="12">
        <f>VLOOKUP(E3083,'[1]Policy Number &amp; Loss Info'!$H$4:$K$8916,3,FALSE)</f>
        <v>0</v>
      </c>
      <c r="I3083" s="13">
        <f t="shared" si="433"/>
        <v>0</v>
      </c>
      <c r="J3083" s="14">
        <f t="shared" si="434"/>
        <v>0</v>
      </c>
      <c r="K3083" s="10" t="s">
        <v>10430</v>
      </c>
      <c r="L3083" s="10"/>
      <c r="M3083" s="10" t="s">
        <v>87</v>
      </c>
      <c r="N3083" s="10">
        <f>VLOOKUP(M3083,[1]Array!$I$8:$J$14,2,FALSE)</f>
        <v>3</v>
      </c>
      <c r="O3083" s="10">
        <v>9014</v>
      </c>
      <c r="P3083" s="15">
        <v>45647</v>
      </c>
      <c r="Q3083" s="10" t="s">
        <v>60</v>
      </c>
      <c r="R3083" s="10" t="s">
        <v>94</v>
      </c>
      <c r="S3083" s="10" t="s">
        <v>4478</v>
      </c>
      <c r="T3083" s="10">
        <v>1</v>
      </c>
      <c r="U3083" s="10">
        <v>0</v>
      </c>
      <c r="V3083" s="16">
        <v>0</v>
      </c>
      <c r="W3083" s="16">
        <v>2601</v>
      </c>
      <c r="X3083" s="16" t="str">
        <f>VLOOKUP(W3083,[1]Array!$C$8:$D$15,2,TRUE)</f>
        <v>01  $0 - $4,999</v>
      </c>
      <c r="Y3083" s="14">
        <f t="shared" si="435"/>
        <v>0</v>
      </c>
      <c r="Z3083" s="14">
        <f t="shared" si="436"/>
        <v>0</v>
      </c>
      <c r="AA3083" s="14">
        <f t="shared" si="437"/>
        <v>0.33333333333333331</v>
      </c>
      <c r="AB3083" s="14">
        <f t="shared" si="438"/>
        <v>0</v>
      </c>
      <c r="AC3083" s="14">
        <f t="shared" si="439"/>
        <v>5.1630704488159276E-3</v>
      </c>
      <c r="AD3083" s="14">
        <f>(Y3083*'[1]Scoring Model'!$K$17+'Working Data - V3'!Z3083*'[1]Scoring Model'!$K$7+'Working Data - V3'!AA3083*'[1]Scoring Model'!$K$9+'Working Data - V3'!AB3083*'[1]Scoring Model'!$K$10+AC3083*'[1]Scoring Model'!$K$11)</f>
        <v>6.769928075642985E-2</v>
      </c>
      <c r="AE3083" s="14">
        <f t="shared" si="440"/>
        <v>2</v>
      </c>
      <c r="AF3083" s="17" t="str">
        <f>VLOOKUP(AE3083,'[1]Scoring Model'!$C$18:$D$27,2,FALSE)</f>
        <v>01  Low</v>
      </c>
      <c r="AG3083" s="10" t="s">
        <v>9247</v>
      </c>
      <c r="AH3083" s="10" t="s">
        <v>1809</v>
      </c>
      <c r="AI3083" s="16">
        <v>100046</v>
      </c>
      <c r="AJ3083" s="18">
        <v>0</v>
      </c>
    </row>
    <row r="3084" spans="2:36" ht="15" customHeight="1" x14ac:dyDescent="0.25">
      <c r="B3084" s="10" t="s">
        <v>35</v>
      </c>
      <c r="C3084" s="10" t="s">
        <v>36</v>
      </c>
      <c r="D3084" s="10" t="s">
        <v>10431</v>
      </c>
      <c r="E3084" s="10" t="str">
        <f t="shared" si="432"/>
        <v>WCV0092352</v>
      </c>
      <c r="F3084" s="11">
        <f>VLOOKUP(E3084,'[1]Policy Number &amp; Loss Info'!$H$4:$K$8916,2,FALSE)</f>
        <v>33263.22</v>
      </c>
      <c r="G3084" s="11">
        <f>VLOOKUP(E3084,'[1]Policy Number &amp; Loss Info'!$H$4:$K$8916,4,FALSE)</f>
        <v>1530.71</v>
      </c>
      <c r="H3084" s="12">
        <f>VLOOKUP(E3084,'[1]Policy Number &amp; Loss Info'!$H$4:$K$8916,3,FALSE)</f>
        <v>3</v>
      </c>
      <c r="I3084" s="13">
        <f t="shared" si="433"/>
        <v>4.6018094459886923E-2</v>
      </c>
      <c r="J3084" s="14">
        <f t="shared" si="434"/>
        <v>9.0189705025550744</v>
      </c>
      <c r="K3084" s="10" t="s">
        <v>10432</v>
      </c>
      <c r="L3084" s="10"/>
      <c r="M3084" s="10" t="s">
        <v>101</v>
      </c>
      <c r="N3084" s="10">
        <f>VLOOKUP(M3084,[1]Array!$I$8:$J$14,2,FALSE)</f>
        <v>5</v>
      </c>
      <c r="O3084" s="10">
        <v>37</v>
      </c>
      <c r="P3084" s="15">
        <v>45627</v>
      </c>
      <c r="Q3084" s="10" t="s">
        <v>197</v>
      </c>
      <c r="R3084" s="10" t="s">
        <v>2349</v>
      </c>
      <c r="S3084" s="10" t="s">
        <v>2350</v>
      </c>
      <c r="T3084" s="10">
        <v>0.89</v>
      </c>
      <c r="U3084" s="10">
        <v>0</v>
      </c>
      <c r="V3084" s="16">
        <v>0</v>
      </c>
      <c r="W3084" s="16">
        <v>13263</v>
      </c>
      <c r="X3084" s="16" t="str">
        <f>VLOOKUP(W3084,[1]Array!$C$8:$D$15,2,TRUE)</f>
        <v>03  $10,000 - $14,999</v>
      </c>
      <c r="Y3084" s="14">
        <f t="shared" si="435"/>
        <v>2.3009047229943461E-2</v>
      </c>
      <c r="Z3084" s="14">
        <f t="shared" si="436"/>
        <v>6.2073064483835295E-2</v>
      </c>
      <c r="AA3084" s="14">
        <f t="shared" si="437"/>
        <v>0.66666666666666663</v>
      </c>
      <c r="AB3084" s="14">
        <f t="shared" si="438"/>
        <v>0</v>
      </c>
      <c r="AC3084" s="14">
        <f t="shared" si="439"/>
        <v>2.6327490719971414E-2</v>
      </c>
      <c r="AD3084" s="14">
        <f>(Y3084*'[1]Scoring Model'!$K$17+'Working Data - V3'!Z3084*'[1]Scoring Model'!$K$7+'Working Data - V3'!AA3084*'[1]Scoring Model'!$K$9+'Working Data - V3'!AB3084*'[1]Scoring Model'!$K$10+AC3084*'[1]Scoring Model'!$K$11)</f>
        <v>0.15791615854307772</v>
      </c>
      <c r="AE3084" s="14">
        <f t="shared" si="440"/>
        <v>3</v>
      </c>
      <c r="AF3084" s="17" t="str">
        <f>VLOOKUP(AE3084,'[1]Scoring Model'!$C$18:$D$27,2,FALSE)</f>
        <v>01  Low</v>
      </c>
      <c r="AG3084" s="10" t="s">
        <v>285</v>
      </c>
      <c r="AH3084" s="10" t="s">
        <v>240</v>
      </c>
      <c r="AI3084" s="16">
        <v>434177</v>
      </c>
      <c r="AJ3084" s="18">
        <v>0</v>
      </c>
    </row>
    <row r="3085" spans="2:36" ht="15" customHeight="1" x14ac:dyDescent="0.25">
      <c r="B3085" s="10" t="s">
        <v>55</v>
      </c>
      <c r="C3085" s="10" t="s">
        <v>56</v>
      </c>
      <c r="D3085" s="10" t="s">
        <v>10433</v>
      </c>
      <c r="E3085" s="10" t="str">
        <f t="shared" si="432"/>
        <v>WCV0092338</v>
      </c>
      <c r="F3085" s="11">
        <f>VLOOKUP(E3085,'[1]Policy Number &amp; Loss Info'!$H$4:$K$8916,2,FALSE)</f>
        <v>17769.02</v>
      </c>
      <c r="G3085" s="11">
        <f>VLOOKUP(E3085,'[1]Policy Number &amp; Loss Info'!$H$4:$K$8916,4,FALSE)</f>
        <v>0</v>
      </c>
      <c r="H3085" s="12">
        <f>VLOOKUP(E3085,'[1]Policy Number &amp; Loss Info'!$H$4:$K$8916,3,FALSE)</f>
        <v>0</v>
      </c>
      <c r="I3085" s="13">
        <f t="shared" si="433"/>
        <v>0</v>
      </c>
      <c r="J3085" s="14">
        <f t="shared" si="434"/>
        <v>0</v>
      </c>
      <c r="K3085" s="10" t="s">
        <v>10434</v>
      </c>
      <c r="L3085" s="10"/>
      <c r="M3085" s="10" t="s">
        <v>101</v>
      </c>
      <c r="N3085" s="10">
        <f>VLOOKUP(M3085,[1]Array!$I$8:$J$14,2,FALSE)</f>
        <v>5</v>
      </c>
      <c r="O3085" s="10">
        <v>8215</v>
      </c>
      <c r="P3085" s="15">
        <v>45627</v>
      </c>
      <c r="Q3085" s="10" t="s">
        <v>60</v>
      </c>
      <c r="R3085" s="10" t="s">
        <v>6299</v>
      </c>
      <c r="S3085" s="10" t="s">
        <v>6300</v>
      </c>
      <c r="T3085" s="10">
        <v>0.94</v>
      </c>
      <c r="U3085" s="10">
        <v>0</v>
      </c>
      <c r="V3085" s="16">
        <v>0</v>
      </c>
      <c r="W3085" s="16">
        <v>6109</v>
      </c>
      <c r="X3085" s="16" t="str">
        <f>VLOOKUP(W3085,[1]Array!$C$8:$D$15,2,TRUE)</f>
        <v>02  $5,000 - $9,999</v>
      </c>
      <c r="Y3085" s="14">
        <f t="shared" si="435"/>
        <v>0</v>
      </c>
      <c r="Z3085" s="14">
        <f t="shared" si="436"/>
        <v>0</v>
      </c>
      <c r="AA3085" s="14">
        <f t="shared" si="437"/>
        <v>0.66666666666666663</v>
      </c>
      <c r="AB3085" s="14">
        <f t="shared" si="438"/>
        <v>0</v>
      </c>
      <c r="AC3085" s="14">
        <f t="shared" si="439"/>
        <v>1.2126565694662247E-2</v>
      </c>
      <c r="AD3085" s="14">
        <f>(Y3085*'[1]Scoring Model'!$K$17+'Working Data - V3'!Z3085*'[1]Scoring Model'!$K$7+'Working Data - V3'!AA3085*'[1]Scoring Model'!$K$9+'Working Data - V3'!AB3085*'[1]Scoring Model'!$K$10+AC3085*'[1]Scoring Model'!$K$11)</f>
        <v>0.13575864647226579</v>
      </c>
      <c r="AE3085" s="14">
        <f t="shared" si="440"/>
        <v>3</v>
      </c>
      <c r="AF3085" s="17" t="str">
        <f>VLOOKUP(AE3085,'[1]Scoring Model'!$C$18:$D$27,2,FALSE)</f>
        <v>01  Low</v>
      </c>
      <c r="AG3085" s="10" t="s">
        <v>2317</v>
      </c>
      <c r="AH3085" s="10" t="s">
        <v>694</v>
      </c>
      <c r="AI3085" s="16">
        <v>346808</v>
      </c>
      <c r="AJ3085" s="18">
        <v>0</v>
      </c>
    </row>
    <row r="3086" spans="2:36" ht="15" customHeight="1" x14ac:dyDescent="0.25">
      <c r="B3086" s="10" t="s">
        <v>55</v>
      </c>
      <c r="C3086" s="10" t="s">
        <v>36</v>
      </c>
      <c r="D3086" s="10" t="s">
        <v>10435</v>
      </c>
      <c r="E3086" s="10" t="str">
        <f t="shared" si="432"/>
        <v>WCV0091604</v>
      </c>
      <c r="F3086" s="11">
        <f>VLOOKUP(E3086,'[1]Policy Number &amp; Loss Info'!$H$4:$K$8916,2,FALSE)</f>
        <v>6130.01</v>
      </c>
      <c r="G3086" s="11">
        <f>VLOOKUP(E3086,'[1]Policy Number &amp; Loss Info'!$H$4:$K$8916,4,FALSE)</f>
        <v>0</v>
      </c>
      <c r="H3086" s="12">
        <f>VLOOKUP(E3086,'[1]Policy Number &amp; Loss Info'!$H$4:$K$8916,3,FALSE)</f>
        <v>0</v>
      </c>
      <c r="I3086" s="13">
        <f t="shared" si="433"/>
        <v>0</v>
      </c>
      <c r="J3086" s="14">
        <f t="shared" si="434"/>
        <v>0</v>
      </c>
      <c r="K3086" s="10" t="s">
        <v>10436</v>
      </c>
      <c r="L3086" s="10"/>
      <c r="M3086" s="10" t="s">
        <v>49</v>
      </c>
      <c r="N3086" s="10">
        <f>VLOOKUP(M3086,[1]Array!$I$8:$J$14,2,FALSE)</f>
        <v>4</v>
      </c>
      <c r="O3086" s="10">
        <v>8754</v>
      </c>
      <c r="P3086" s="15">
        <v>45654</v>
      </c>
      <c r="Q3086" s="10" t="s">
        <v>60</v>
      </c>
      <c r="R3086" s="10" t="s">
        <v>88</v>
      </c>
      <c r="S3086" s="10" t="s">
        <v>2596</v>
      </c>
      <c r="T3086" s="10">
        <v>1</v>
      </c>
      <c r="U3086" s="10">
        <v>0</v>
      </c>
      <c r="V3086" s="16">
        <v>0</v>
      </c>
      <c r="W3086" s="16">
        <v>2520</v>
      </c>
      <c r="X3086" s="16" t="str">
        <f>VLOOKUP(W3086,[1]Array!$C$8:$D$15,2,TRUE)</f>
        <v>01  $0 - $4,999</v>
      </c>
      <c r="Y3086" s="14">
        <f t="shared" si="435"/>
        <v>0</v>
      </c>
      <c r="Z3086" s="14">
        <f t="shared" si="436"/>
        <v>0</v>
      </c>
      <c r="AA3086" s="14">
        <f t="shared" si="437"/>
        <v>0.5</v>
      </c>
      <c r="AB3086" s="14">
        <f t="shared" si="438"/>
        <v>0</v>
      </c>
      <c r="AC3086" s="14">
        <f t="shared" si="439"/>
        <v>5.0022827877801374E-3</v>
      </c>
      <c r="AD3086" s="14">
        <f>(Y3086*'[1]Scoring Model'!$K$17+'Working Data - V3'!Z3086*'[1]Scoring Model'!$K$7+'Working Data - V3'!AA3086*'[1]Scoring Model'!$K$9+'Working Data - V3'!AB3086*'[1]Scoring Model'!$K$10+AC3086*'[1]Scoring Model'!$K$11)</f>
        <v>0.10100045655755603</v>
      </c>
      <c r="AE3086" s="14">
        <f t="shared" si="440"/>
        <v>3</v>
      </c>
      <c r="AF3086" s="17" t="str">
        <f>VLOOKUP(AE3086,'[1]Scoring Model'!$C$18:$D$27,2,FALSE)</f>
        <v>01  Low</v>
      </c>
      <c r="AG3086" s="10" t="s">
        <v>7188</v>
      </c>
      <c r="AH3086" s="10" t="s">
        <v>2587</v>
      </c>
      <c r="AI3086" s="16">
        <v>188351</v>
      </c>
      <c r="AJ3086" s="18">
        <v>0</v>
      </c>
    </row>
    <row r="3087" spans="2:36" ht="15" customHeight="1" x14ac:dyDescent="0.25">
      <c r="B3087" s="10" t="s">
        <v>35</v>
      </c>
      <c r="C3087" s="10" t="s">
        <v>36</v>
      </c>
      <c r="D3087" s="10" t="s">
        <v>10437</v>
      </c>
      <c r="E3087" s="10" t="str">
        <f t="shared" si="432"/>
        <v>WCV0091597</v>
      </c>
      <c r="F3087" s="11">
        <f>VLOOKUP(E3087,'[1]Policy Number &amp; Loss Info'!$H$4:$K$8916,2,FALSE)</f>
        <v>7764.29</v>
      </c>
      <c r="G3087" s="11">
        <f>VLOOKUP(E3087,'[1]Policy Number &amp; Loss Info'!$H$4:$K$8916,4,FALSE)</f>
        <v>0</v>
      </c>
      <c r="H3087" s="12">
        <f>VLOOKUP(E3087,'[1]Policy Number &amp; Loss Info'!$H$4:$K$8916,3,FALSE)</f>
        <v>0</v>
      </c>
      <c r="I3087" s="13">
        <f t="shared" si="433"/>
        <v>0</v>
      </c>
      <c r="J3087" s="14">
        <f t="shared" si="434"/>
        <v>0</v>
      </c>
      <c r="K3087" s="10" t="s">
        <v>10438</v>
      </c>
      <c r="L3087" s="10"/>
      <c r="M3087" s="10" t="s">
        <v>87</v>
      </c>
      <c r="N3087" s="10">
        <f>VLOOKUP(M3087,[1]Array!$I$8:$J$14,2,FALSE)</f>
        <v>3</v>
      </c>
      <c r="O3087" s="10">
        <v>8</v>
      </c>
      <c r="P3087" s="15">
        <v>45645</v>
      </c>
      <c r="Q3087" s="10" t="s">
        <v>197</v>
      </c>
      <c r="R3087" s="10" t="s">
        <v>10439</v>
      </c>
      <c r="S3087" s="10" t="s">
        <v>10440</v>
      </c>
      <c r="T3087" s="10">
        <v>1</v>
      </c>
      <c r="U3087" s="10">
        <v>0</v>
      </c>
      <c r="V3087" s="16">
        <v>0</v>
      </c>
      <c r="W3087" s="16">
        <v>2899</v>
      </c>
      <c r="X3087" s="16" t="str">
        <f>VLOOKUP(W3087,[1]Array!$C$8:$D$15,2,TRUE)</f>
        <v>01  $0 - $4,999</v>
      </c>
      <c r="Y3087" s="14">
        <f t="shared" si="435"/>
        <v>0</v>
      </c>
      <c r="Z3087" s="14">
        <f t="shared" si="436"/>
        <v>0</v>
      </c>
      <c r="AA3087" s="14">
        <f t="shared" si="437"/>
        <v>0.33333333333333331</v>
      </c>
      <c r="AB3087" s="14">
        <f t="shared" si="438"/>
        <v>0</v>
      </c>
      <c r="AC3087" s="14">
        <f t="shared" si="439"/>
        <v>5.7546102387994518E-3</v>
      </c>
      <c r="AD3087" s="14">
        <f>(Y3087*'[1]Scoring Model'!$K$17+'Working Data - V3'!Z3087*'[1]Scoring Model'!$K$7+'Working Data - V3'!AA3087*'[1]Scoring Model'!$K$9+'Working Data - V3'!AB3087*'[1]Scoring Model'!$K$10+AC3087*'[1]Scoring Model'!$K$11)</f>
        <v>6.7817588714426558E-2</v>
      </c>
      <c r="AE3087" s="14">
        <f t="shared" si="440"/>
        <v>2</v>
      </c>
      <c r="AF3087" s="17" t="str">
        <f>VLOOKUP(AE3087,'[1]Scoring Model'!$C$18:$D$27,2,FALSE)</f>
        <v>01  Low</v>
      </c>
      <c r="AG3087" s="10" t="s">
        <v>10441</v>
      </c>
      <c r="AH3087" s="10" t="s">
        <v>240</v>
      </c>
      <c r="AI3087" s="16">
        <v>188422</v>
      </c>
      <c r="AJ3087" s="18">
        <v>0</v>
      </c>
    </row>
    <row r="3088" spans="2:36" ht="15" customHeight="1" x14ac:dyDescent="0.25">
      <c r="B3088" s="10" t="s">
        <v>35</v>
      </c>
      <c r="C3088" s="10" t="s">
        <v>36</v>
      </c>
      <c r="D3088" s="10" t="s">
        <v>10442</v>
      </c>
      <c r="E3088" s="10" t="str">
        <f t="shared" si="432"/>
        <v>WCV0091546</v>
      </c>
      <c r="F3088" s="11">
        <f>VLOOKUP(E3088,'[1]Policy Number &amp; Loss Info'!$H$4:$K$8916,2,FALSE)</f>
        <v>7585.85</v>
      </c>
      <c r="G3088" s="11">
        <f>VLOOKUP(E3088,'[1]Policy Number &amp; Loss Info'!$H$4:$K$8916,4,FALSE)</f>
        <v>0</v>
      </c>
      <c r="H3088" s="12">
        <f>VLOOKUP(E3088,'[1]Policy Number &amp; Loss Info'!$H$4:$K$8916,3,FALSE)</f>
        <v>0</v>
      </c>
      <c r="I3088" s="13">
        <f t="shared" si="433"/>
        <v>0</v>
      </c>
      <c r="J3088" s="14">
        <f t="shared" si="434"/>
        <v>0</v>
      </c>
      <c r="K3088" s="10" t="s">
        <v>10443</v>
      </c>
      <c r="L3088" s="10"/>
      <c r="M3088" s="10" t="s">
        <v>59</v>
      </c>
      <c r="N3088" s="10">
        <f>VLOOKUP(M3088,[1]Array!$I$8:$J$14,2,FALSE)</f>
        <v>7</v>
      </c>
      <c r="O3088" s="10">
        <v>5445</v>
      </c>
      <c r="P3088" s="15">
        <v>45627</v>
      </c>
      <c r="Q3088" s="10" t="s">
        <v>197</v>
      </c>
      <c r="R3088" s="10" t="s">
        <v>932</v>
      </c>
      <c r="S3088" s="10" t="s">
        <v>933</v>
      </c>
      <c r="T3088" s="10">
        <v>1</v>
      </c>
      <c r="U3088" s="10">
        <v>0</v>
      </c>
      <c r="V3088" s="16">
        <v>0</v>
      </c>
      <c r="W3088" s="16">
        <v>2826</v>
      </c>
      <c r="X3088" s="16" t="str">
        <f>VLOOKUP(W3088,[1]Array!$C$8:$D$15,2,TRUE)</f>
        <v>01  $0 - $4,999</v>
      </c>
      <c r="Y3088" s="14">
        <f t="shared" si="435"/>
        <v>0</v>
      </c>
      <c r="Z3088" s="14">
        <f t="shared" si="436"/>
        <v>0</v>
      </c>
      <c r="AA3088" s="14">
        <f t="shared" si="437"/>
        <v>1</v>
      </c>
      <c r="AB3088" s="14">
        <f t="shared" si="438"/>
        <v>0</v>
      </c>
      <c r="AC3088" s="14">
        <f t="shared" si="439"/>
        <v>5.6097028405820114E-3</v>
      </c>
      <c r="AD3088" s="14">
        <f>(Y3088*'[1]Scoring Model'!$K$17+'Working Data - V3'!Z3088*'[1]Scoring Model'!$K$7+'Working Data - V3'!AA3088*'[1]Scoring Model'!$K$9+'Working Data - V3'!AB3088*'[1]Scoring Model'!$K$10+AC3088*'[1]Scoring Model'!$K$11)</f>
        <v>0.20112194056811641</v>
      </c>
      <c r="AE3088" s="14">
        <f t="shared" si="440"/>
        <v>4</v>
      </c>
      <c r="AF3088" s="17" t="str">
        <f>VLOOKUP(AE3088,'[1]Scoring Model'!$C$18:$D$27,2,FALSE)</f>
        <v>01  Low</v>
      </c>
      <c r="AG3088" s="10" t="s">
        <v>9008</v>
      </c>
      <c r="AH3088" s="10" t="s">
        <v>652</v>
      </c>
      <c r="AI3088" s="16">
        <v>102112</v>
      </c>
      <c r="AJ3088" s="18">
        <v>0</v>
      </c>
    </row>
    <row r="3089" spans="2:36" ht="15" customHeight="1" x14ac:dyDescent="0.25">
      <c r="B3089" s="10" t="s">
        <v>98</v>
      </c>
      <c r="C3089" s="10" t="s">
        <v>46</v>
      </c>
      <c r="D3089" s="10" t="s">
        <v>10444</v>
      </c>
      <c r="E3089" s="10" t="str">
        <f t="shared" si="432"/>
        <v>WCV0090567</v>
      </c>
      <c r="F3089" s="11">
        <f>VLOOKUP(E3089,'[1]Policy Number &amp; Loss Info'!$H$4:$K$8916,2,FALSE)</f>
        <v>69249.17</v>
      </c>
      <c r="G3089" s="11">
        <f>VLOOKUP(E3089,'[1]Policy Number &amp; Loss Info'!$H$4:$K$8916,4,FALSE)</f>
        <v>544.12</v>
      </c>
      <c r="H3089" s="12">
        <f>VLOOKUP(E3089,'[1]Policy Number &amp; Loss Info'!$H$4:$K$8916,3,FALSE)</f>
        <v>1</v>
      </c>
      <c r="I3089" s="13">
        <f t="shared" si="433"/>
        <v>7.8574226954633546E-3</v>
      </c>
      <c r="J3089" s="14">
        <f t="shared" si="434"/>
        <v>1.4440606291743281</v>
      </c>
      <c r="K3089" s="10" t="s">
        <v>10445</v>
      </c>
      <c r="L3089" s="10"/>
      <c r="M3089" s="10" t="s">
        <v>39</v>
      </c>
      <c r="N3089" s="10">
        <f>VLOOKUP(M3089,[1]Array!$I$8:$J$14,2,FALSE)</f>
        <v>1</v>
      </c>
      <c r="O3089" s="10">
        <v>9082</v>
      </c>
      <c r="P3089" s="15">
        <v>45657</v>
      </c>
      <c r="Q3089" s="10" t="s">
        <v>102</v>
      </c>
      <c r="R3089" s="10" t="s">
        <v>4714</v>
      </c>
      <c r="S3089" s="10" t="s">
        <v>4715</v>
      </c>
      <c r="T3089" s="10">
        <v>0.91</v>
      </c>
      <c r="U3089" s="10">
        <v>0</v>
      </c>
      <c r="V3089" s="16">
        <v>0</v>
      </c>
      <c r="W3089" s="16">
        <v>22451</v>
      </c>
      <c r="X3089" s="16" t="str">
        <f>VLOOKUP(W3089,[1]Array!$C$8:$D$15,2,TRUE)</f>
        <v>04  $15,000 - $24,999</v>
      </c>
      <c r="Y3089" s="14">
        <f t="shared" si="435"/>
        <v>3.9287113477316773E-3</v>
      </c>
      <c r="Z3089" s="14">
        <f t="shared" si="436"/>
        <v>9.9387472802923132E-3</v>
      </c>
      <c r="AA3089" s="14">
        <f t="shared" si="437"/>
        <v>0</v>
      </c>
      <c r="AB3089" s="14">
        <f t="shared" si="438"/>
        <v>0</v>
      </c>
      <c r="AC3089" s="14">
        <f t="shared" si="439"/>
        <v>4.4565972566845982E-2</v>
      </c>
      <c r="AD3089" s="14">
        <f>(Y3089*'[1]Scoring Model'!$K$17+'Working Data - V3'!Z3089*'[1]Scoring Model'!$K$7+'Working Data - V3'!AA3089*'[1]Scoring Model'!$K$9+'Working Data - V3'!AB3089*'[1]Scoring Model'!$K$10+AC3089*'[1]Scoring Model'!$K$11)</f>
        <v>1.2079557373747163E-2</v>
      </c>
      <c r="AE3089" s="14">
        <f t="shared" si="440"/>
        <v>1</v>
      </c>
      <c r="AF3089" s="17" t="str">
        <f>VLOOKUP(AE3089,'[1]Scoring Model'!$C$18:$D$27,2,FALSE)</f>
        <v>01  Low</v>
      </c>
      <c r="AG3089" s="10" t="s">
        <v>43</v>
      </c>
      <c r="AH3089" s="10" t="s">
        <v>585</v>
      </c>
      <c r="AI3089" s="16">
        <v>2660025</v>
      </c>
      <c r="AJ3089" s="18">
        <v>0</v>
      </c>
    </row>
    <row r="3090" spans="2:36" ht="15" customHeight="1" x14ac:dyDescent="0.25">
      <c r="B3090" s="10" t="s">
        <v>55</v>
      </c>
      <c r="C3090" s="10" t="s">
        <v>46</v>
      </c>
      <c r="D3090" s="10" t="s">
        <v>10446</v>
      </c>
      <c r="E3090" s="10" t="str">
        <f t="shared" si="432"/>
        <v>WCV0090558</v>
      </c>
      <c r="F3090" s="11">
        <f>VLOOKUP(E3090,'[1]Policy Number &amp; Loss Info'!$H$4:$K$8916,2,FALSE)</f>
        <v>7094.4</v>
      </c>
      <c r="G3090" s="11">
        <f>VLOOKUP(E3090,'[1]Policy Number &amp; Loss Info'!$H$4:$K$8916,4,FALSE)</f>
        <v>0</v>
      </c>
      <c r="H3090" s="12">
        <f>VLOOKUP(E3090,'[1]Policy Number &amp; Loss Info'!$H$4:$K$8916,3,FALSE)</f>
        <v>0</v>
      </c>
      <c r="I3090" s="13">
        <f t="shared" si="433"/>
        <v>0</v>
      </c>
      <c r="J3090" s="14">
        <f t="shared" si="434"/>
        <v>0</v>
      </c>
      <c r="K3090" s="10" t="s">
        <v>10447</v>
      </c>
      <c r="L3090" s="10"/>
      <c r="M3090" s="10" t="s">
        <v>87</v>
      </c>
      <c r="N3090" s="10">
        <f>VLOOKUP(M3090,[1]Array!$I$8:$J$14,2,FALSE)</f>
        <v>3</v>
      </c>
      <c r="O3090" s="10">
        <v>8832</v>
      </c>
      <c r="P3090" s="15">
        <v>45650</v>
      </c>
      <c r="Q3090" s="10" t="s">
        <v>545</v>
      </c>
      <c r="R3090" s="10" t="s">
        <v>8590</v>
      </c>
      <c r="S3090" s="10" t="s">
        <v>8591</v>
      </c>
      <c r="T3090" s="10">
        <v>1</v>
      </c>
      <c r="U3090" s="10">
        <v>0</v>
      </c>
      <c r="V3090" s="16">
        <v>0</v>
      </c>
      <c r="W3090" s="16">
        <v>2658</v>
      </c>
      <c r="X3090" s="16" t="str">
        <f>VLOOKUP(W3090,[1]Array!$C$8:$D$15,2,TRUE)</f>
        <v>01  $0 - $4,999</v>
      </c>
      <c r="Y3090" s="14">
        <f t="shared" si="435"/>
        <v>0</v>
      </c>
      <c r="Z3090" s="14">
        <f t="shared" si="436"/>
        <v>0</v>
      </c>
      <c r="AA3090" s="14">
        <f t="shared" si="437"/>
        <v>0.33333333333333331</v>
      </c>
      <c r="AB3090" s="14">
        <f t="shared" si="438"/>
        <v>0</v>
      </c>
      <c r="AC3090" s="14">
        <f t="shared" si="439"/>
        <v>5.2762173213966694E-3</v>
      </c>
      <c r="AD3090" s="14">
        <f>(Y3090*'[1]Scoring Model'!$K$17+'Working Data - V3'!Z3090*'[1]Scoring Model'!$K$7+'Working Data - V3'!AA3090*'[1]Scoring Model'!$K$9+'Working Data - V3'!AB3090*'[1]Scoring Model'!$K$10+AC3090*'[1]Scoring Model'!$K$11)</f>
        <v>6.7721910130946E-2</v>
      </c>
      <c r="AE3090" s="14">
        <f t="shared" si="440"/>
        <v>2</v>
      </c>
      <c r="AF3090" s="17" t="str">
        <f>VLOOKUP(AE3090,'[1]Scoring Model'!$C$18:$D$27,2,FALSE)</f>
        <v>01  Low</v>
      </c>
      <c r="AG3090" s="10" t="s">
        <v>389</v>
      </c>
      <c r="AH3090" s="10" t="s">
        <v>10448</v>
      </c>
      <c r="AI3090" s="16">
        <v>2428441</v>
      </c>
      <c r="AJ3090" s="18">
        <v>0</v>
      </c>
    </row>
    <row r="3091" spans="2:36" ht="15" customHeight="1" x14ac:dyDescent="0.25">
      <c r="B3091" s="10" t="s">
        <v>35</v>
      </c>
      <c r="C3091" s="10" t="s">
        <v>36</v>
      </c>
      <c r="D3091" s="10" t="s">
        <v>10449</v>
      </c>
      <c r="E3091" s="10" t="str">
        <f t="shared" si="432"/>
        <v>WCV0090524</v>
      </c>
      <c r="F3091" s="11">
        <f>VLOOKUP(E3091,'[1]Policy Number &amp; Loss Info'!$H$4:$K$8916,2,FALSE)</f>
        <v>117061.45</v>
      </c>
      <c r="G3091" s="11">
        <f>VLOOKUP(E3091,'[1]Policy Number &amp; Loss Info'!$H$4:$K$8916,4,FALSE)</f>
        <v>24343</v>
      </c>
      <c r="H3091" s="12">
        <f>VLOOKUP(E3091,'[1]Policy Number &amp; Loss Info'!$H$4:$K$8916,3,FALSE)</f>
        <v>1</v>
      </c>
      <c r="I3091" s="13">
        <f t="shared" si="433"/>
        <v>0.20795061055539635</v>
      </c>
      <c r="J3091" s="14">
        <f t="shared" si="434"/>
        <v>0.85425218976870698</v>
      </c>
      <c r="K3091" s="10" t="s">
        <v>10450</v>
      </c>
      <c r="L3091" s="10"/>
      <c r="M3091" s="10" t="s">
        <v>87</v>
      </c>
      <c r="N3091" s="10">
        <f>VLOOKUP(M3091,[1]Array!$I$8:$J$14,2,FALSE)</f>
        <v>3</v>
      </c>
      <c r="O3091" s="10">
        <v>8835</v>
      </c>
      <c r="P3091" s="15">
        <v>45638</v>
      </c>
      <c r="Q3091" s="10" t="s">
        <v>60</v>
      </c>
      <c r="R3091" s="10" t="s">
        <v>469</v>
      </c>
      <c r="S3091" s="10" t="s">
        <v>470</v>
      </c>
      <c r="T3091" s="10">
        <v>1.02</v>
      </c>
      <c r="U3091" s="10">
        <v>0</v>
      </c>
      <c r="V3091" s="16">
        <v>0</v>
      </c>
      <c r="W3091" s="16">
        <v>46848</v>
      </c>
      <c r="X3091" s="16" t="str">
        <f>VLOOKUP(W3091,[1]Array!$C$8:$D$15,2,TRUE)</f>
        <v>05  $25,000 - $49,999</v>
      </c>
      <c r="Y3091" s="14">
        <f t="shared" si="435"/>
        <v>0.10397530527769817</v>
      </c>
      <c r="Z3091" s="14">
        <f t="shared" si="436"/>
        <v>5.8793906960831251E-3</v>
      </c>
      <c r="AA3091" s="14">
        <f t="shared" si="437"/>
        <v>0.33333333333333331</v>
      </c>
      <c r="AB3091" s="14">
        <f t="shared" si="438"/>
        <v>2.0000000000000018E-2</v>
      </c>
      <c r="AC3091" s="14">
        <f t="shared" si="439"/>
        <v>9.299481906425551E-2</v>
      </c>
      <c r="AD3091" s="14">
        <f>(Y3091*'[1]Scoring Model'!$K$17+'Working Data - V3'!Z3091*'[1]Scoring Model'!$K$7+'Working Data - V3'!AA3091*'[1]Scoring Model'!$K$9+'Working Data - V3'!AB3091*'[1]Scoring Model'!$K$10+AC3091*'[1]Scoring Model'!$K$11)</f>
        <v>0.12063410020204385</v>
      </c>
      <c r="AE3091" s="14">
        <f t="shared" si="440"/>
        <v>3</v>
      </c>
      <c r="AF3091" s="17" t="str">
        <f>VLOOKUP(AE3091,'[1]Scoring Model'!$C$18:$D$27,2,FALSE)</f>
        <v>01  Low</v>
      </c>
      <c r="AG3091" s="10" t="s">
        <v>141</v>
      </c>
      <c r="AH3091" s="10" t="s">
        <v>471</v>
      </c>
      <c r="AI3091" s="16">
        <v>3098724</v>
      </c>
      <c r="AJ3091" s="18">
        <v>0</v>
      </c>
    </row>
    <row r="3092" spans="2:36" ht="15" customHeight="1" x14ac:dyDescent="0.25">
      <c r="B3092" s="10" t="s">
        <v>55</v>
      </c>
      <c r="C3092" s="10" t="s">
        <v>56</v>
      </c>
      <c r="D3092" s="10" t="s">
        <v>10451</v>
      </c>
      <c r="E3092" s="10" t="str">
        <f t="shared" si="432"/>
        <v>WCV0089185</v>
      </c>
      <c r="F3092" s="11">
        <f>VLOOKUP(E3092,'[1]Policy Number &amp; Loss Info'!$H$4:$K$8916,2,FALSE)</f>
        <v>14005.6</v>
      </c>
      <c r="G3092" s="11">
        <f>VLOOKUP(E3092,'[1]Policy Number &amp; Loss Info'!$H$4:$K$8916,4,FALSE)</f>
        <v>7370</v>
      </c>
      <c r="H3092" s="12">
        <f>VLOOKUP(E3092,'[1]Policy Number &amp; Loss Info'!$H$4:$K$8916,3,FALSE)</f>
        <v>1</v>
      </c>
      <c r="I3092" s="13">
        <f t="shared" si="433"/>
        <v>0.52621808419489347</v>
      </c>
      <c r="J3092" s="14">
        <f t="shared" si="434"/>
        <v>7.1400011424001821</v>
      </c>
      <c r="K3092" s="10" t="s">
        <v>10452</v>
      </c>
      <c r="L3092" s="10"/>
      <c r="M3092" s="10" t="s">
        <v>87</v>
      </c>
      <c r="N3092" s="10">
        <f>VLOOKUP(M3092,[1]Array!$I$8:$J$14,2,FALSE)</f>
        <v>3</v>
      </c>
      <c r="O3092" s="10">
        <v>8835</v>
      </c>
      <c r="P3092" s="15">
        <v>45654</v>
      </c>
      <c r="Q3092" s="10" t="s">
        <v>60</v>
      </c>
      <c r="R3092" s="10" t="s">
        <v>1173</v>
      </c>
      <c r="S3092" s="10" t="s">
        <v>1174</v>
      </c>
      <c r="T3092" s="10">
        <v>1</v>
      </c>
      <c r="U3092" s="10">
        <v>0</v>
      </c>
      <c r="V3092" s="16">
        <v>0</v>
      </c>
      <c r="W3092" s="16">
        <v>5176</v>
      </c>
      <c r="X3092" s="16" t="str">
        <f>VLOOKUP(W3092,[1]Array!$C$8:$D$15,2,TRUE)</f>
        <v>02  $5,000 - $9,999</v>
      </c>
      <c r="Y3092" s="14">
        <f t="shared" si="435"/>
        <v>0.26310904209744673</v>
      </c>
      <c r="Z3092" s="14">
        <f t="shared" si="436"/>
        <v>4.9141057862569247E-2</v>
      </c>
      <c r="AA3092" s="14">
        <f t="shared" si="437"/>
        <v>0.33333333333333331</v>
      </c>
      <c r="AB3092" s="14">
        <f t="shared" si="438"/>
        <v>0</v>
      </c>
      <c r="AC3092" s="14">
        <f t="shared" si="439"/>
        <v>1.0274530043472219E-2</v>
      </c>
      <c r="AD3092" s="14">
        <f>(Y3092*'[1]Scoring Model'!$K$17+'Working Data - V3'!Z3092*'[1]Scoring Model'!$K$7+'Working Data - V3'!AA3092*'[1]Scoring Model'!$K$9+'Working Data - V3'!AB3092*'[1]Scoring Model'!$K$10+AC3092*'[1]Scoring Model'!$K$11)</f>
        <v>0.15748249687710897</v>
      </c>
      <c r="AE3092" s="14">
        <f t="shared" si="440"/>
        <v>3</v>
      </c>
      <c r="AF3092" s="17" t="str">
        <f>VLOOKUP(AE3092,'[1]Scoring Model'!$C$18:$D$27,2,FALSE)</f>
        <v>01  Low</v>
      </c>
      <c r="AG3092" s="10" t="s">
        <v>141</v>
      </c>
      <c r="AH3092" s="10" t="s">
        <v>812</v>
      </c>
      <c r="AI3092" s="16">
        <v>358584</v>
      </c>
      <c r="AJ3092" s="18">
        <v>0</v>
      </c>
    </row>
    <row r="3093" spans="2:36" ht="15" customHeight="1" x14ac:dyDescent="0.25">
      <c r="B3093" s="10" t="s">
        <v>35</v>
      </c>
      <c r="C3093" s="10" t="s">
        <v>36</v>
      </c>
      <c r="D3093" s="10" t="s">
        <v>10453</v>
      </c>
      <c r="E3093" s="10" t="str">
        <f t="shared" si="432"/>
        <v>WCV0089164</v>
      </c>
      <c r="F3093" s="11">
        <f>VLOOKUP(E3093,'[1]Policy Number &amp; Loss Info'!$H$4:$K$8916,2,FALSE)</f>
        <v>17802.12</v>
      </c>
      <c r="G3093" s="11">
        <f>VLOOKUP(E3093,'[1]Policy Number &amp; Loss Info'!$H$4:$K$8916,4,FALSE)</f>
        <v>0</v>
      </c>
      <c r="H3093" s="12">
        <f>VLOOKUP(E3093,'[1]Policy Number &amp; Loss Info'!$H$4:$K$8916,3,FALSE)</f>
        <v>0</v>
      </c>
      <c r="I3093" s="13">
        <f t="shared" si="433"/>
        <v>0</v>
      </c>
      <c r="J3093" s="14">
        <f t="shared" si="434"/>
        <v>0</v>
      </c>
      <c r="K3093" s="10" t="s">
        <v>10454</v>
      </c>
      <c r="L3093" s="10"/>
      <c r="M3093" s="10" t="s">
        <v>101</v>
      </c>
      <c r="N3093" s="10">
        <f>VLOOKUP(M3093,[1]Array!$I$8:$J$14,2,FALSE)</f>
        <v>5</v>
      </c>
      <c r="O3093" s="10">
        <v>37</v>
      </c>
      <c r="P3093" s="15">
        <v>45631</v>
      </c>
      <c r="Q3093" s="10" t="s">
        <v>197</v>
      </c>
      <c r="R3093" s="10" t="s">
        <v>10455</v>
      </c>
      <c r="S3093" s="10" t="s">
        <v>10456</v>
      </c>
      <c r="T3093" s="10">
        <v>0.9</v>
      </c>
      <c r="U3093" s="10">
        <v>0</v>
      </c>
      <c r="V3093" s="16">
        <v>0</v>
      </c>
      <c r="W3093" s="16">
        <v>7579</v>
      </c>
      <c r="X3093" s="16" t="str">
        <f>VLOOKUP(W3093,[1]Array!$C$8:$D$15,2,TRUE)</f>
        <v>02  $5,000 - $9,999</v>
      </c>
      <c r="Y3093" s="14">
        <f t="shared" si="435"/>
        <v>0</v>
      </c>
      <c r="Z3093" s="14">
        <f t="shared" si="436"/>
        <v>0</v>
      </c>
      <c r="AA3093" s="14">
        <f t="shared" si="437"/>
        <v>0.66666666666666663</v>
      </c>
      <c r="AB3093" s="14">
        <f t="shared" si="438"/>
        <v>0</v>
      </c>
      <c r="AC3093" s="14">
        <f t="shared" si="439"/>
        <v>1.5044563987533994E-2</v>
      </c>
      <c r="AD3093" s="14">
        <f>(Y3093*'[1]Scoring Model'!$K$17+'Working Data - V3'!Z3093*'[1]Scoring Model'!$K$7+'Working Data - V3'!AA3093*'[1]Scoring Model'!$K$9+'Working Data - V3'!AB3093*'[1]Scoring Model'!$K$10+AC3093*'[1]Scoring Model'!$K$11)</f>
        <v>0.13634224613084012</v>
      </c>
      <c r="AE3093" s="14">
        <f t="shared" si="440"/>
        <v>3</v>
      </c>
      <c r="AF3093" s="17" t="str">
        <f>VLOOKUP(AE3093,'[1]Scoring Model'!$C$18:$D$27,2,FALSE)</f>
        <v>01  Low</v>
      </c>
      <c r="AG3093" s="10" t="s">
        <v>285</v>
      </c>
      <c r="AH3093" s="10" t="s">
        <v>240</v>
      </c>
      <c r="AI3093" s="16">
        <v>297554</v>
      </c>
      <c r="AJ3093" s="18">
        <v>0</v>
      </c>
    </row>
    <row r="3094" spans="2:36" ht="15" customHeight="1" x14ac:dyDescent="0.25">
      <c r="B3094" s="10" t="s">
        <v>35</v>
      </c>
      <c r="C3094" s="10" t="s">
        <v>36</v>
      </c>
      <c r="D3094" s="10" t="s">
        <v>10457</v>
      </c>
      <c r="E3094" s="10" t="str">
        <f t="shared" si="432"/>
        <v>WCV0087538</v>
      </c>
      <c r="F3094" s="11">
        <f>VLOOKUP(E3094,'[1]Policy Number &amp; Loss Info'!$H$4:$K$8916,2,FALSE)</f>
        <v>12163.279999999999</v>
      </c>
      <c r="G3094" s="11">
        <f>VLOOKUP(E3094,'[1]Policy Number &amp; Loss Info'!$H$4:$K$8916,4,FALSE)</f>
        <v>0</v>
      </c>
      <c r="H3094" s="12">
        <f>VLOOKUP(E3094,'[1]Policy Number &amp; Loss Info'!$H$4:$K$8916,3,FALSE)</f>
        <v>0</v>
      </c>
      <c r="I3094" s="13">
        <f t="shared" si="433"/>
        <v>0</v>
      </c>
      <c r="J3094" s="14">
        <f t="shared" si="434"/>
        <v>0</v>
      </c>
      <c r="K3094" s="10" t="s">
        <v>10458</v>
      </c>
      <c r="L3094" s="10"/>
      <c r="M3094" s="10" t="s">
        <v>49</v>
      </c>
      <c r="N3094" s="10">
        <f>VLOOKUP(M3094,[1]Array!$I$8:$J$14,2,FALSE)</f>
        <v>4</v>
      </c>
      <c r="O3094" s="10">
        <v>7520</v>
      </c>
      <c r="P3094" s="15">
        <v>45653</v>
      </c>
      <c r="Q3094" s="10" t="s">
        <v>60</v>
      </c>
      <c r="R3094" s="10" t="s">
        <v>1507</v>
      </c>
      <c r="S3094" s="10" t="s">
        <v>1508</v>
      </c>
      <c r="T3094" s="10">
        <v>0.96</v>
      </c>
      <c r="U3094" s="10">
        <v>0</v>
      </c>
      <c r="V3094" s="16">
        <v>0</v>
      </c>
      <c r="W3094" s="16">
        <v>3926</v>
      </c>
      <c r="X3094" s="16" t="str">
        <f>VLOOKUP(W3094,[1]Array!$C$8:$D$15,2,TRUE)</f>
        <v>01  $0 - $4,999</v>
      </c>
      <c r="Y3094" s="14">
        <f t="shared" si="435"/>
        <v>0</v>
      </c>
      <c r="Z3094" s="14">
        <f t="shared" si="436"/>
        <v>0</v>
      </c>
      <c r="AA3094" s="14">
        <f t="shared" si="437"/>
        <v>0.5</v>
      </c>
      <c r="AB3094" s="14">
        <f t="shared" si="438"/>
        <v>0</v>
      </c>
      <c r="AC3094" s="14">
        <f t="shared" si="439"/>
        <v>7.7932389781050874E-3</v>
      </c>
      <c r="AD3094" s="14">
        <f>(Y3094*'[1]Scoring Model'!$K$17+'Working Data - V3'!Z3094*'[1]Scoring Model'!$K$7+'Working Data - V3'!AA3094*'[1]Scoring Model'!$K$9+'Working Data - V3'!AB3094*'[1]Scoring Model'!$K$10+AC3094*'[1]Scoring Model'!$K$11)</f>
        <v>0.10155864779562103</v>
      </c>
      <c r="AE3094" s="14">
        <f t="shared" si="440"/>
        <v>3</v>
      </c>
      <c r="AF3094" s="17" t="str">
        <f>VLOOKUP(AE3094,'[1]Scoring Model'!$C$18:$D$27,2,FALSE)</f>
        <v>01  Low</v>
      </c>
      <c r="AG3094" s="10" t="s">
        <v>263</v>
      </c>
      <c r="AH3094" s="10" t="s">
        <v>744</v>
      </c>
      <c r="AI3094" s="16">
        <v>142863</v>
      </c>
      <c r="AJ3094" s="18">
        <v>0</v>
      </c>
    </row>
    <row r="3095" spans="2:36" ht="15" customHeight="1" x14ac:dyDescent="0.25">
      <c r="B3095" s="10" t="s">
        <v>55</v>
      </c>
      <c r="C3095" s="10" t="s">
        <v>56</v>
      </c>
      <c r="D3095" s="10" t="s">
        <v>10459</v>
      </c>
      <c r="E3095" s="10" t="str">
        <f t="shared" si="432"/>
        <v>WCV0087505</v>
      </c>
      <c r="F3095" s="11">
        <f>VLOOKUP(E3095,'[1]Policy Number &amp; Loss Info'!$H$4:$K$8916,2,FALSE)</f>
        <v>12359.93</v>
      </c>
      <c r="G3095" s="11">
        <f>VLOOKUP(E3095,'[1]Policy Number &amp; Loss Info'!$H$4:$K$8916,4,FALSE)</f>
        <v>0</v>
      </c>
      <c r="H3095" s="12">
        <f>VLOOKUP(E3095,'[1]Policy Number &amp; Loss Info'!$H$4:$K$8916,3,FALSE)</f>
        <v>0</v>
      </c>
      <c r="I3095" s="13">
        <f t="shared" si="433"/>
        <v>0</v>
      </c>
      <c r="J3095" s="14">
        <f t="shared" si="434"/>
        <v>0</v>
      </c>
      <c r="K3095" s="10" t="s">
        <v>10460</v>
      </c>
      <c r="L3095" s="10"/>
      <c r="M3095" s="10" t="s">
        <v>161</v>
      </c>
      <c r="N3095" s="10">
        <f>VLOOKUP(M3095,[1]Array!$I$8:$J$14,2,FALSE)</f>
        <v>2</v>
      </c>
      <c r="O3095" s="10">
        <v>8006</v>
      </c>
      <c r="P3095" s="15">
        <v>45648</v>
      </c>
      <c r="Q3095" s="10" t="s">
        <v>60</v>
      </c>
      <c r="R3095" s="10" t="s">
        <v>474</v>
      </c>
      <c r="S3095" s="10" t="s">
        <v>475</v>
      </c>
      <c r="T3095" s="10">
        <v>0.95</v>
      </c>
      <c r="U3095" s="10">
        <v>0</v>
      </c>
      <c r="V3095" s="16">
        <v>0</v>
      </c>
      <c r="W3095" s="16">
        <v>4586</v>
      </c>
      <c r="X3095" s="16" t="str">
        <f>VLOOKUP(W3095,[1]Array!$C$8:$D$15,2,TRUE)</f>
        <v>01  $0 - $4,999</v>
      </c>
      <c r="Y3095" s="14">
        <f t="shared" si="435"/>
        <v>0</v>
      </c>
      <c r="Z3095" s="14">
        <f t="shared" si="436"/>
        <v>0</v>
      </c>
      <c r="AA3095" s="14">
        <f t="shared" si="437"/>
        <v>0.16666666666666666</v>
      </c>
      <c r="AB3095" s="14">
        <f t="shared" si="438"/>
        <v>0</v>
      </c>
      <c r="AC3095" s="14">
        <f t="shared" si="439"/>
        <v>9.1033606606189324E-3</v>
      </c>
      <c r="AD3095" s="14">
        <f>(Y3095*'[1]Scoring Model'!$K$17+'Working Data - V3'!Z3095*'[1]Scoring Model'!$K$7+'Working Data - V3'!AA3095*'[1]Scoring Model'!$K$9+'Working Data - V3'!AB3095*'[1]Scoring Model'!$K$10+AC3095*'[1]Scoring Model'!$K$11)</f>
        <v>3.5154005465457119E-2</v>
      </c>
      <c r="AE3095" s="14">
        <f t="shared" si="440"/>
        <v>2</v>
      </c>
      <c r="AF3095" s="17" t="str">
        <f>VLOOKUP(AE3095,'[1]Scoring Model'!$C$18:$D$27,2,FALSE)</f>
        <v>01  Low</v>
      </c>
      <c r="AG3095" s="10" t="s">
        <v>947</v>
      </c>
      <c r="AH3095" s="10" t="s">
        <v>579</v>
      </c>
      <c r="AI3095" s="16">
        <v>275411</v>
      </c>
      <c r="AJ3095" s="18">
        <v>0</v>
      </c>
    </row>
    <row r="3096" spans="2:36" ht="15" customHeight="1" x14ac:dyDescent="0.25">
      <c r="B3096" s="10" t="s">
        <v>55</v>
      </c>
      <c r="C3096" s="10" t="s">
        <v>56</v>
      </c>
      <c r="D3096" s="10" t="s">
        <v>10461</v>
      </c>
      <c r="E3096" s="10" t="str">
        <f t="shared" si="432"/>
        <v>WCV0087437</v>
      </c>
      <c r="F3096" s="11">
        <f>VLOOKUP(E3096,'[1]Policy Number &amp; Loss Info'!$H$4:$K$8916,2,FALSE)</f>
        <v>11235.98</v>
      </c>
      <c r="G3096" s="11">
        <f>VLOOKUP(E3096,'[1]Policy Number &amp; Loss Info'!$H$4:$K$8916,4,FALSE)</f>
        <v>0</v>
      </c>
      <c r="H3096" s="12">
        <f>VLOOKUP(E3096,'[1]Policy Number &amp; Loss Info'!$H$4:$K$8916,3,FALSE)</f>
        <v>0</v>
      </c>
      <c r="I3096" s="13">
        <f t="shared" si="433"/>
        <v>0</v>
      </c>
      <c r="J3096" s="14">
        <f t="shared" si="434"/>
        <v>0</v>
      </c>
      <c r="K3096" s="10" t="s">
        <v>10462</v>
      </c>
      <c r="L3096" s="10"/>
      <c r="M3096" s="10" t="s">
        <v>59</v>
      </c>
      <c r="N3096" s="10">
        <f>VLOOKUP(M3096,[1]Array!$I$8:$J$14,2,FALSE)</f>
        <v>7</v>
      </c>
      <c r="O3096" s="10">
        <v>5535</v>
      </c>
      <c r="P3096" s="15">
        <v>45635</v>
      </c>
      <c r="Q3096" s="10" t="s">
        <v>60</v>
      </c>
      <c r="R3096" s="10" t="s">
        <v>772</v>
      </c>
      <c r="S3096" s="10" t="s">
        <v>773</v>
      </c>
      <c r="T3096" s="10">
        <v>1</v>
      </c>
      <c r="U3096" s="10">
        <v>0</v>
      </c>
      <c r="V3096" s="16">
        <v>0</v>
      </c>
      <c r="W3096" s="16">
        <v>4091</v>
      </c>
      <c r="X3096" s="16" t="str">
        <f>VLOOKUP(W3096,[1]Array!$C$8:$D$15,2,TRUE)</f>
        <v>01  $0 - $4,999</v>
      </c>
      <c r="Y3096" s="14">
        <f t="shared" si="435"/>
        <v>0</v>
      </c>
      <c r="Z3096" s="14">
        <f t="shared" si="436"/>
        <v>0</v>
      </c>
      <c r="AA3096" s="14">
        <f t="shared" si="437"/>
        <v>1</v>
      </c>
      <c r="AB3096" s="14">
        <f t="shared" si="438"/>
        <v>0</v>
      </c>
      <c r="AC3096" s="14">
        <f t="shared" si="439"/>
        <v>8.1207693987335496E-3</v>
      </c>
      <c r="AD3096" s="14">
        <f>(Y3096*'[1]Scoring Model'!$K$17+'Working Data - V3'!Z3096*'[1]Scoring Model'!$K$7+'Working Data - V3'!AA3096*'[1]Scoring Model'!$K$9+'Working Data - V3'!AB3096*'[1]Scoring Model'!$K$10+AC3096*'[1]Scoring Model'!$K$11)</f>
        <v>0.20162415387974672</v>
      </c>
      <c r="AE3096" s="14">
        <f t="shared" si="440"/>
        <v>4</v>
      </c>
      <c r="AF3096" s="17" t="str">
        <f>VLOOKUP(AE3096,'[1]Scoring Model'!$C$18:$D$27,2,FALSE)</f>
        <v>01  Low</v>
      </c>
      <c r="AG3096" s="10" t="s">
        <v>10463</v>
      </c>
      <c r="AH3096" s="10" t="s">
        <v>2696</v>
      </c>
      <c r="AI3096" s="16">
        <v>48500</v>
      </c>
      <c r="AJ3096" s="18">
        <v>0</v>
      </c>
    </row>
    <row r="3097" spans="2:36" ht="15" customHeight="1" x14ac:dyDescent="0.25">
      <c r="B3097" s="10" t="s">
        <v>98</v>
      </c>
      <c r="C3097" s="10" t="s">
        <v>36</v>
      </c>
      <c r="D3097" s="10" t="s">
        <v>10464</v>
      </c>
      <c r="E3097" s="10" t="str">
        <f t="shared" si="432"/>
        <v>WCV0087403</v>
      </c>
      <c r="F3097" s="11">
        <f>VLOOKUP(E3097,'[1]Policy Number &amp; Loss Info'!$H$4:$K$8916,2,FALSE)</f>
        <v>20454.73</v>
      </c>
      <c r="G3097" s="11">
        <f>VLOOKUP(E3097,'[1]Policy Number &amp; Loss Info'!$H$4:$K$8916,4,FALSE)</f>
        <v>0</v>
      </c>
      <c r="H3097" s="12">
        <f>VLOOKUP(E3097,'[1]Policy Number &amp; Loss Info'!$H$4:$K$8916,3,FALSE)</f>
        <v>0</v>
      </c>
      <c r="I3097" s="13">
        <f t="shared" si="433"/>
        <v>0</v>
      </c>
      <c r="J3097" s="14">
        <f t="shared" si="434"/>
        <v>0</v>
      </c>
      <c r="K3097" s="10" t="s">
        <v>10465</v>
      </c>
      <c r="L3097" s="10"/>
      <c r="M3097" s="10" t="s">
        <v>49</v>
      </c>
      <c r="N3097" s="10">
        <f>VLOOKUP(M3097,[1]Array!$I$8:$J$14,2,FALSE)</f>
        <v>4</v>
      </c>
      <c r="O3097" s="10">
        <v>9516</v>
      </c>
      <c r="P3097" s="15">
        <v>45642</v>
      </c>
      <c r="Q3097" s="10" t="s">
        <v>197</v>
      </c>
      <c r="R3097" s="10" t="s">
        <v>277</v>
      </c>
      <c r="S3097" s="10" t="s">
        <v>278</v>
      </c>
      <c r="T3097" s="10">
        <v>1.06</v>
      </c>
      <c r="U3097" s="10">
        <v>0</v>
      </c>
      <c r="V3097" s="16">
        <v>0</v>
      </c>
      <c r="W3097" s="16">
        <v>9420</v>
      </c>
      <c r="X3097" s="16" t="str">
        <f>VLOOKUP(W3097,[1]Array!$C$8:$D$15,2,TRUE)</f>
        <v>02  $5,000 - $9,999</v>
      </c>
      <c r="Y3097" s="14">
        <f t="shared" si="435"/>
        <v>0</v>
      </c>
      <c r="Z3097" s="14">
        <f t="shared" si="436"/>
        <v>0</v>
      </c>
      <c r="AA3097" s="14">
        <f t="shared" si="437"/>
        <v>0.5</v>
      </c>
      <c r="AB3097" s="14">
        <f t="shared" si="438"/>
        <v>6.0000000000000053E-2</v>
      </c>
      <c r="AC3097" s="14">
        <f t="shared" si="439"/>
        <v>1.8699009468606705E-2</v>
      </c>
      <c r="AD3097" s="14">
        <f>(Y3097*'[1]Scoring Model'!$K$17+'Working Data - V3'!Z3097*'[1]Scoring Model'!$K$7+'Working Data - V3'!AA3097*'[1]Scoring Model'!$K$9+'Working Data - V3'!AB3097*'[1]Scoring Model'!$K$10+AC3097*'[1]Scoring Model'!$K$11)</f>
        <v>0.11273980189372135</v>
      </c>
      <c r="AE3097" s="14">
        <f t="shared" si="440"/>
        <v>3</v>
      </c>
      <c r="AF3097" s="17" t="str">
        <f>VLOOKUP(AE3097,'[1]Scoring Model'!$C$18:$D$27,2,FALSE)</f>
        <v>01  Low</v>
      </c>
      <c r="AG3097" s="10" t="s">
        <v>10466</v>
      </c>
      <c r="AH3097" s="10" t="s">
        <v>5386</v>
      </c>
      <c r="AI3097" s="16">
        <v>732645</v>
      </c>
      <c r="AJ3097" s="18">
        <v>0</v>
      </c>
    </row>
    <row r="3098" spans="2:36" ht="15" customHeight="1" x14ac:dyDescent="0.25">
      <c r="B3098" s="10" t="s">
        <v>55</v>
      </c>
      <c r="C3098" s="10" t="s">
        <v>56</v>
      </c>
      <c r="D3098" s="10" t="s">
        <v>10467</v>
      </c>
      <c r="E3098" s="10" t="str">
        <f t="shared" si="432"/>
        <v>WCV0087370</v>
      </c>
      <c r="F3098" s="11">
        <f>VLOOKUP(E3098,'[1]Policy Number &amp; Loss Info'!$H$4:$K$8916,2,FALSE)</f>
        <v>3381.27</v>
      </c>
      <c r="G3098" s="11">
        <f>VLOOKUP(E3098,'[1]Policy Number &amp; Loss Info'!$H$4:$K$8916,4,FALSE)</f>
        <v>0</v>
      </c>
      <c r="H3098" s="12">
        <f>VLOOKUP(E3098,'[1]Policy Number &amp; Loss Info'!$H$4:$K$8916,3,FALSE)</f>
        <v>0</v>
      </c>
      <c r="I3098" s="13">
        <f t="shared" si="433"/>
        <v>0</v>
      </c>
      <c r="J3098" s="14">
        <f t="shared" si="434"/>
        <v>0</v>
      </c>
      <c r="K3098" s="10" t="s">
        <v>10468</v>
      </c>
      <c r="L3098" s="10"/>
      <c r="M3098" s="10" t="s">
        <v>101</v>
      </c>
      <c r="N3098" s="10">
        <f>VLOOKUP(M3098,[1]Array!$I$8:$J$14,2,FALSE)</f>
        <v>5</v>
      </c>
      <c r="O3098" s="10">
        <v>8820</v>
      </c>
      <c r="P3098" s="15">
        <v>45627</v>
      </c>
      <c r="Q3098" s="10" t="s">
        <v>60</v>
      </c>
      <c r="R3098" s="10" t="s">
        <v>88</v>
      </c>
      <c r="S3098" s="10" t="s">
        <v>2596</v>
      </c>
      <c r="T3098" s="10">
        <v>1</v>
      </c>
      <c r="U3098" s="10">
        <v>0</v>
      </c>
      <c r="V3098" s="16">
        <v>0</v>
      </c>
      <c r="W3098" s="16">
        <v>1355</v>
      </c>
      <c r="X3098" s="16" t="str">
        <f>VLOOKUP(W3098,[1]Array!$C$8:$D$15,2,TRUE)</f>
        <v>01  $0 - $4,999</v>
      </c>
      <c r="Y3098" s="14">
        <f t="shared" si="435"/>
        <v>0</v>
      </c>
      <c r="Z3098" s="14">
        <f t="shared" si="436"/>
        <v>0</v>
      </c>
      <c r="AA3098" s="14">
        <f t="shared" si="437"/>
        <v>0.66666666666666663</v>
      </c>
      <c r="AB3098" s="14">
        <f t="shared" si="438"/>
        <v>0</v>
      </c>
      <c r="AC3098" s="14">
        <f t="shared" si="439"/>
        <v>2.6897195148579711E-3</v>
      </c>
      <c r="AD3098" s="14">
        <f>(Y3098*'[1]Scoring Model'!$K$17+'Working Data - V3'!Z3098*'[1]Scoring Model'!$K$7+'Working Data - V3'!AA3098*'[1]Scoring Model'!$K$9+'Working Data - V3'!AB3098*'[1]Scoring Model'!$K$10+AC3098*'[1]Scoring Model'!$K$11)</f>
        <v>0.13387127723630493</v>
      </c>
      <c r="AE3098" s="14">
        <f t="shared" si="440"/>
        <v>3</v>
      </c>
      <c r="AF3098" s="17" t="str">
        <f>VLOOKUP(AE3098,'[1]Scoring Model'!$C$18:$D$27,2,FALSE)</f>
        <v>01  Low</v>
      </c>
      <c r="AG3098" s="10" t="s">
        <v>105</v>
      </c>
      <c r="AH3098" s="10" t="s">
        <v>2078</v>
      </c>
      <c r="AI3098" s="16">
        <v>558000</v>
      </c>
      <c r="AJ3098" s="18">
        <v>0</v>
      </c>
    </row>
    <row r="3099" spans="2:36" ht="15" customHeight="1" x14ac:dyDescent="0.25">
      <c r="B3099" s="10" t="s">
        <v>35</v>
      </c>
      <c r="C3099" s="10" t="s">
        <v>36</v>
      </c>
      <c r="D3099" s="10" t="s">
        <v>10469</v>
      </c>
      <c r="E3099" s="10" t="str">
        <f t="shared" si="432"/>
        <v>WCV0085684</v>
      </c>
      <c r="F3099" s="11">
        <f>VLOOKUP(E3099,'[1]Policy Number &amp; Loss Info'!$H$4:$K$8916,2,FALSE)</f>
        <v>4000.41</v>
      </c>
      <c r="G3099" s="11">
        <f>VLOOKUP(E3099,'[1]Policy Number &amp; Loss Info'!$H$4:$K$8916,4,FALSE)</f>
        <v>0</v>
      </c>
      <c r="H3099" s="12">
        <f>VLOOKUP(E3099,'[1]Policy Number &amp; Loss Info'!$H$4:$K$8916,3,FALSE)</f>
        <v>0</v>
      </c>
      <c r="I3099" s="13">
        <f t="shared" si="433"/>
        <v>0</v>
      </c>
      <c r="J3099" s="14">
        <f t="shared" si="434"/>
        <v>0</v>
      </c>
      <c r="K3099" s="10" t="s">
        <v>10470</v>
      </c>
      <c r="L3099" s="10"/>
      <c r="M3099" s="10" t="s">
        <v>59</v>
      </c>
      <c r="N3099" s="10">
        <f>VLOOKUP(M3099,[1]Array!$I$8:$J$14,2,FALSE)</f>
        <v>7</v>
      </c>
      <c r="O3099" s="10">
        <v>6217</v>
      </c>
      <c r="P3099" s="15">
        <v>45649</v>
      </c>
      <c r="Q3099" s="10" t="s">
        <v>197</v>
      </c>
      <c r="R3099" s="10" t="s">
        <v>4215</v>
      </c>
      <c r="S3099" s="10" t="s">
        <v>10471</v>
      </c>
      <c r="T3099" s="10">
        <v>1</v>
      </c>
      <c r="U3099" s="10">
        <v>0</v>
      </c>
      <c r="V3099" s="16">
        <v>0</v>
      </c>
      <c r="W3099" s="16">
        <v>1624</v>
      </c>
      <c r="X3099" s="16" t="str">
        <f>VLOOKUP(W3099,[1]Array!$C$8:$D$15,2,TRUE)</f>
        <v>01  $0 - $4,999</v>
      </c>
      <c r="Y3099" s="14">
        <f t="shared" si="435"/>
        <v>0</v>
      </c>
      <c r="Z3099" s="14">
        <f t="shared" si="436"/>
        <v>0</v>
      </c>
      <c r="AA3099" s="14">
        <f t="shared" si="437"/>
        <v>1</v>
      </c>
      <c r="AB3099" s="14">
        <f t="shared" si="438"/>
        <v>0</v>
      </c>
      <c r="AC3099" s="14">
        <f t="shared" si="439"/>
        <v>3.2236933521249777E-3</v>
      </c>
      <c r="AD3099" s="14">
        <f>(Y3099*'[1]Scoring Model'!$K$17+'Working Data - V3'!Z3099*'[1]Scoring Model'!$K$7+'Working Data - V3'!AA3099*'[1]Scoring Model'!$K$9+'Working Data - V3'!AB3099*'[1]Scoring Model'!$K$10+AC3099*'[1]Scoring Model'!$K$11)</f>
        <v>0.20064473867042501</v>
      </c>
      <c r="AE3099" s="14">
        <f t="shared" si="440"/>
        <v>4</v>
      </c>
      <c r="AF3099" s="17" t="str">
        <f>VLOOKUP(AE3099,'[1]Scoring Model'!$C$18:$D$27,2,FALSE)</f>
        <v>01  Low</v>
      </c>
      <c r="AG3099" s="10" t="s">
        <v>10472</v>
      </c>
      <c r="AH3099" s="10" t="s">
        <v>3426</v>
      </c>
      <c r="AI3099" s="16">
        <v>49400</v>
      </c>
      <c r="AJ3099" s="18">
        <v>0</v>
      </c>
    </row>
    <row r="3100" spans="2:36" ht="15" customHeight="1" x14ac:dyDescent="0.25">
      <c r="B3100" s="10" t="s">
        <v>55</v>
      </c>
      <c r="C3100" s="10" t="s">
        <v>36</v>
      </c>
      <c r="D3100" s="10" t="s">
        <v>10473</v>
      </c>
      <c r="E3100" s="10" t="str">
        <f t="shared" si="432"/>
        <v>WCV0085660</v>
      </c>
      <c r="F3100" s="11">
        <f>VLOOKUP(E3100,'[1]Policy Number &amp; Loss Info'!$H$4:$K$8916,2,FALSE)</f>
        <v>3610.1</v>
      </c>
      <c r="G3100" s="11">
        <f>VLOOKUP(E3100,'[1]Policy Number &amp; Loss Info'!$H$4:$K$8916,4,FALSE)</f>
        <v>0</v>
      </c>
      <c r="H3100" s="12">
        <f>VLOOKUP(E3100,'[1]Policy Number &amp; Loss Info'!$H$4:$K$8916,3,FALSE)</f>
        <v>0</v>
      </c>
      <c r="I3100" s="13">
        <f t="shared" si="433"/>
        <v>0</v>
      </c>
      <c r="J3100" s="14">
        <f t="shared" si="434"/>
        <v>0</v>
      </c>
      <c r="K3100" s="10" t="s">
        <v>10474</v>
      </c>
      <c r="L3100" s="10"/>
      <c r="M3100" s="10" t="s">
        <v>101</v>
      </c>
      <c r="N3100" s="10">
        <f>VLOOKUP(M3100,[1]Array!$I$8:$J$14,2,FALSE)</f>
        <v>5</v>
      </c>
      <c r="O3100" s="10">
        <v>8820</v>
      </c>
      <c r="P3100" s="15">
        <v>45636</v>
      </c>
      <c r="Q3100" s="10" t="s">
        <v>60</v>
      </c>
      <c r="R3100" s="10" t="s">
        <v>2581</v>
      </c>
      <c r="S3100" s="10" t="s">
        <v>2582</v>
      </c>
      <c r="T3100" s="10">
        <v>1</v>
      </c>
      <c r="U3100" s="10">
        <v>0</v>
      </c>
      <c r="V3100" s="16">
        <v>0</v>
      </c>
      <c r="W3100" s="16">
        <v>1302</v>
      </c>
      <c r="X3100" s="16" t="str">
        <f>VLOOKUP(W3100,[1]Array!$C$8:$D$15,2,TRUE)</f>
        <v>01  $0 - $4,999</v>
      </c>
      <c r="Y3100" s="14">
        <f t="shared" si="435"/>
        <v>0</v>
      </c>
      <c r="Z3100" s="14">
        <f t="shared" si="436"/>
        <v>0</v>
      </c>
      <c r="AA3100" s="14">
        <f t="shared" si="437"/>
        <v>0.66666666666666663</v>
      </c>
      <c r="AB3100" s="14">
        <f t="shared" si="438"/>
        <v>0</v>
      </c>
      <c r="AC3100" s="14">
        <f t="shared" si="439"/>
        <v>2.5845127736864046E-3</v>
      </c>
      <c r="AD3100" s="14">
        <f>(Y3100*'[1]Scoring Model'!$K$17+'Working Data - V3'!Z3100*'[1]Scoring Model'!$K$7+'Working Data - V3'!AA3100*'[1]Scoring Model'!$K$9+'Working Data - V3'!AB3100*'[1]Scoring Model'!$K$10+AC3100*'[1]Scoring Model'!$K$11)</f>
        <v>0.1338502358880706</v>
      </c>
      <c r="AE3100" s="14">
        <f t="shared" si="440"/>
        <v>3</v>
      </c>
      <c r="AF3100" s="17" t="str">
        <f>VLOOKUP(AE3100,'[1]Scoring Model'!$C$18:$D$27,2,FALSE)</f>
        <v>01  Low</v>
      </c>
      <c r="AG3100" s="10" t="s">
        <v>105</v>
      </c>
      <c r="AH3100" s="10" t="s">
        <v>1156</v>
      </c>
      <c r="AI3100" s="16">
        <v>612495</v>
      </c>
      <c r="AJ3100" s="18">
        <v>0</v>
      </c>
    </row>
    <row r="3101" spans="2:36" ht="15" customHeight="1" x14ac:dyDescent="0.25">
      <c r="B3101" s="10" t="s">
        <v>98</v>
      </c>
      <c r="C3101" s="10" t="s">
        <v>849</v>
      </c>
      <c r="D3101" s="10" t="s">
        <v>10475</v>
      </c>
      <c r="E3101" s="10" t="str">
        <f t="shared" si="432"/>
        <v>WCV0085604</v>
      </c>
      <c r="F3101" s="11">
        <f>VLOOKUP(E3101,'[1]Policy Number &amp; Loss Info'!$H$4:$K$8916,2,FALSE)</f>
        <v>6853.5599999999995</v>
      </c>
      <c r="G3101" s="11">
        <f>VLOOKUP(E3101,'[1]Policy Number &amp; Loss Info'!$H$4:$K$8916,4,FALSE)</f>
        <v>0</v>
      </c>
      <c r="H3101" s="12">
        <f>VLOOKUP(E3101,'[1]Policy Number &amp; Loss Info'!$H$4:$K$8916,3,FALSE)</f>
        <v>0</v>
      </c>
      <c r="I3101" s="13">
        <f t="shared" si="433"/>
        <v>0</v>
      </c>
      <c r="J3101" s="14">
        <f t="shared" si="434"/>
        <v>0</v>
      </c>
      <c r="K3101" s="10" t="s">
        <v>10476</v>
      </c>
      <c r="L3101" s="10"/>
      <c r="M3101" s="10" t="s">
        <v>87</v>
      </c>
      <c r="N3101" s="10">
        <f>VLOOKUP(M3101,[1]Array!$I$8:$J$14,2,FALSE)</f>
        <v>3</v>
      </c>
      <c r="O3101" s="10">
        <v>8810</v>
      </c>
      <c r="P3101" s="15">
        <v>45631</v>
      </c>
      <c r="Q3101" s="10" t="s">
        <v>102</v>
      </c>
      <c r="R3101" s="10" t="s">
        <v>1373</v>
      </c>
      <c r="S3101" s="10" t="s">
        <v>1374</v>
      </c>
      <c r="T3101" s="10">
        <v>1</v>
      </c>
      <c r="U3101" s="10">
        <v>0</v>
      </c>
      <c r="V3101" s="16">
        <v>0</v>
      </c>
      <c r="W3101" s="16">
        <v>2803</v>
      </c>
      <c r="X3101" s="16" t="str">
        <f>VLOOKUP(W3101,[1]Array!$C$8:$D$15,2,TRUE)</f>
        <v>01  $0 - $4,999</v>
      </c>
      <c r="Y3101" s="14">
        <f t="shared" si="435"/>
        <v>0</v>
      </c>
      <c r="Z3101" s="14">
        <f t="shared" si="436"/>
        <v>0</v>
      </c>
      <c r="AA3101" s="14">
        <f t="shared" si="437"/>
        <v>0.33333333333333331</v>
      </c>
      <c r="AB3101" s="14">
        <f t="shared" si="438"/>
        <v>0</v>
      </c>
      <c r="AC3101" s="14">
        <f t="shared" si="439"/>
        <v>5.5640470849792562E-3</v>
      </c>
      <c r="AD3101" s="14">
        <f>(Y3101*'[1]Scoring Model'!$K$17+'Working Data - V3'!Z3101*'[1]Scoring Model'!$K$7+'Working Data - V3'!AA3101*'[1]Scoring Model'!$K$9+'Working Data - V3'!AB3101*'[1]Scoring Model'!$K$10+AC3101*'[1]Scoring Model'!$K$11)</f>
        <v>6.7779476083662513E-2</v>
      </c>
      <c r="AE3101" s="14">
        <f t="shared" si="440"/>
        <v>2</v>
      </c>
      <c r="AF3101" s="17" t="str">
        <f>VLOOKUP(AE3101,'[1]Scoring Model'!$C$18:$D$27,2,FALSE)</f>
        <v>01  Low</v>
      </c>
      <c r="AG3101" s="10" t="s">
        <v>135</v>
      </c>
      <c r="AH3101" s="10" t="s">
        <v>172</v>
      </c>
      <c r="AI3101" s="16">
        <v>274798</v>
      </c>
      <c r="AJ3101" s="18">
        <v>0</v>
      </c>
    </row>
    <row r="3102" spans="2:36" ht="15" customHeight="1" x14ac:dyDescent="0.25">
      <c r="B3102" s="10" t="s">
        <v>35</v>
      </c>
      <c r="C3102" s="10" t="s">
        <v>36</v>
      </c>
      <c r="D3102" s="10" t="s">
        <v>10477</v>
      </c>
      <c r="E3102" s="10" t="str">
        <f t="shared" si="432"/>
        <v>WCV0085570</v>
      </c>
      <c r="F3102" s="11">
        <f>VLOOKUP(E3102,'[1]Policy Number &amp; Loss Info'!$H$4:$K$8916,2,FALSE)</f>
        <v>3965.33</v>
      </c>
      <c r="G3102" s="11">
        <f>VLOOKUP(E3102,'[1]Policy Number &amp; Loss Info'!$H$4:$K$8916,4,FALSE)</f>
        <v>0</v>
      </c>
      <c r="H3102" s="12">
        <f>VLOOKUP(E3102,'[1]Policy Number &amp; Loss Info'!$H$4:$K$8916,3,FALSE)</f>
        <v>0</v>
      </c>
      <c r="I3102" s="13">
        <f t="shared" si="433"/>
        <v>0</v>
      </c>
      <c r="J3102" s="14">
        <f t="shared" si="434"/>
        <v>0</v>
      </c>
      <c r="K3102" s="10" t="s">
        <v>10478</v>
      </c>
      <c r="L3102" s="10"/>
      <c r="M3102" s="10" t="s">
        <v>59</v>
      </c>
      <c r="N3102" s="10">
        <f>VLOOKUP(M3102,[1]Array!$I$8:$J$14,2,FALSE)</f>
        <v>7</v>
      </c>
      <c r="O3102" s="10">
        <v>3724</v>
      </c>
      <c r="P3102" s="15">
        <v>45630</v>
      </c>
      <c r="Q3102" s="10" t="s">
        <v>197</v>
      </c>
      <c r="R3102" s="10" t="s">
        <v>3792</v>
      </c>
      <c r="S3102" s="10" t="s">
        <v>3793</v>
      </c>
      <c r="T3102" s="10">
        <v>1</v>
      </c>
      <c r="U3102" s="10">
        <v>0</v>
      </c>
      <c r="V3102" s="16">
        <v>0</v>
      </c>
      <c r="W3102" s="16">
        <v>1598</v>
      </c>
      <c r="X3102" s="16" t="str">
        <f>VLOOKUP(W3102,[1]Array!$C$8:$D$15,2,TRUE)</f>
        <v>01  $0 - $4,999</v>
      </c>
      <c r="Y3102" s="14">
        <f t="shared" si="435"/>
        <v>0</v>
      </c>
      <c r="Z3102" s="14">
        <f t="shared" si="436"/>
        <v>0</v>
      </c>
      <c r="AA3102" s="14">
        <f t="shared" si="437"/>
        <v>1</v>
      </c>
      <c r="AB3102" s="14">
        <f t="shared" si="438"/>
        <v>0</v>
      </c>
      <c r="AC3102" s="14">
        <f t="shared" si="439"/>
        <v>3.1720824979653414E-3</v>
      </c>
      <c r="AD3102" s="14">
        <f>(Y3102*'[1]Scoring Model'!$K$17+'Working Data - V3'!Z3102*'[1]Scoring Model'!$K$7+'Working Data - V3'!AA3102*'[1]Scoring Model'!$K$9+'Working Data - V3'!AB3102*'[1]Scoring Model'!$K$10+AC3102*'[1]Scoring Model'!$K$11)</f>
        <v>0.20063441649959307</v>
      </c>
      <c r="AE3102" s="14">
        <f t="shared" si="440"/>
        <v>4</v>
      </c>
      <c r="AF3102" s="17" t="str">
        <f>VLOOKUP(AE3102,'[1]Scoring Model'!$C$18:$D$27,2,FALSE)</f>
        <v>01  Low</v>
      </c>
      <c r="AG3102" s="10" t="s">
        <v>3729</v>
      </c>
      <c r="AH3102" s="10" t="s">
        <v>4407</v>
      </c>
      <c r="AI3102" s="16">
        <v>58012</v>
      </c>
      <c r="AJ3102" s="18">
        <v>0</v>
      </c>
    </row>
    <row r="3103" spans="2:36" ht="15" customHeight="1" x14ac:dyDescent="0.25">
      <c r="B3103" s="10" t="s">
        <v>98</v>
      </c>
      <c r="C3103" s="10" t="s">
        <v>46</v>
      </c>
      <c r="D3103" s="10" t="s">
        <v>10479</v>
      </c>
      <c r="E3103" s="10" t="str">
        <f t="shared" si="432"/>
        <v>WCV0084009</v>
      </c>
      <c r="F3103" s="11">
        <f>VLOOKUP(E3103,'[1]Policy Number &amp; Loss Info'!$H$4:$K$8916,2,FALSE)</f>
        <v>2850.41</v>
      </c>
      <c r="G3103" s="11">
        <f>VLOOKUP(E3103,'[1]Policy Number &amp; Loss Info'!$H$4:$K$8916,4,FALSE)</f>
        <v>0</v>
      </c>
      <c r="H3103" s="12">
        <f>VLOOKUP(E3103,'[1]Policy Number &amp; Loss Info'!$H$4:$K$8916,3,FALSE)</f>
        <v>0</v>
      </c>
      <c r="I3103" s="13">
        <f t="shared" si="433"/>
        <v>0</v>
      </c>
      <c r="J3103" s="14">
        <f t="shared" si="434"/>
        <v>0</v>
      </c>
      <c r="K3103" s="10" t="s">
        <v>10480</v>
      </c>
      <c r="L3103" s="10"/>
      <c r="M3103" s="10" t="s">
        <v>161</v>
      </c>
      <c r="N3103" s="10">
        <f>VLOOKUP(M3103,[1]Array!$I$8:$J$14,2,FALSE)</f>
        <v>2</v>
      </c>
      <c r="O3103" s="10">
        <v>8017</v>
      </c>
      <c r="P3103" s="15">
        <v>45629</v>
      </c>
      <c r="Q3103" s="10" t="s">
        <v>102</v>
      </c>
      <c r="R3103" s="10" t="s">
        <v>103</v>
      </c>
      <c r="S3103" s="10" t="s">
        <v>3626</v>
      </c>
      <c r="T3103" s="10">
        <v>1</v>
      </c>
      <c r="U3103" s="10">
        <v>0</v>
      </c>
      <c r="V3103" s="16">
        <v>0</v>
      </c>
      <c r="W3103" s="16">
        <v>1461</v>
      </c>
      <c r="X3103" s="16" t="str">
        <f>VLOOKUP(W3103,[1]Array!$C$8:$D$15,2,TRUE)</f>
        <v>01  $0 - $4,999</v>
      </c>
      <c r="Y3103" s="14">
        <f t="shared" si="435"/>
        <v>0</v>
      </c>
      <c r="Z3103" s="14">
        <f t="shared" si="436"/>
        <v>0</v>
      </c>
      <c r="AA3103" s="14">
        <f t="shared" si="437"/>
        <v>0.16666666666666666</v>
      </c>
      <c r="AB3103" s="14">
        <f t="shared" si="438"/>
        <v>0</v>
      </c>
      <c r="AC3103" s="14">
        <f t="shared" si="439"/>
        <v>2.9001329972011035E-3</v>
      </c>
      <c r="AD3103" s="14">
        <f>(Y3103*'[1]Scoring Model'!$K$17+'Working Data - V3'!Z3103*'[1]Scoring Model'!$K$7+'Working Data - V3'!AA3103*'[1]Scoring Model'!$K$9+'Working Data - V3'!AB3103*'[1]Scoring Model'!$K$10+AC3103*'[1]Scoring Model'!$K$11)</f>
        <v>3.3913359932773557E-2</v>
      </c>
      <c r="AE3103" s="14">
        <f t="shared" si="440"/>
        <v>2</v>
      </c>
      <c r="AF3103" s="17" t="str">
        <f>VLOOKUP(AE3103,'[1]Scoring Model'!$C$18:$D$27,2,FALSE)</f>
        <v>01  Low</v>
      </c>
      <c r="AG3103" s="10" t="s">
        <v>1031</v>
      </c>
      <c r="AH3103" s="10" t="s">
        <v>10481</v>
      </c>
      <c r="AI3103" s="16">
        <v>76985</v>
      </c>
      <c r="AJ3103" s="18">
        <v>0</v>
      </c>
    </row>
    <row r="3104" spans="2:36" ht="15" customHeight="1" x14ac:dyDescent="0.25">
      <c r="B3104" s="10" t="s">
        <v>98</v>
      </c>
      <c r="C3104" s="10" t="s">
        <v>46</v>
      </c>
      <c r="D3104" s="10" t="s">
        <v>10482</v>
      </c>
      <c r="E3104" s="10" t="str">
        <f t="shared" si="432"/>
        <v>WCV0083960</v>
      </c>
      <c r="F3104" s="11">
        <f>VLOOKUP(E3104,'[1]Policy Number &amp; Loss Info'!$H$4:$K$8916,2,FALSE)</f>
        <v>11532.93</v>
      </c>
      <c r="G3104" s="11">
        <f>VLOOKUP(E3104,'[1]Policy Number &amp; Loss Info'!$H$4:$K$8916,4,FALSE)</f>
        <v>0</v>
      </c>
      <c r="H3104" s="12">
        <f>VLOOKUP(E3104,'[1]Policy Number &amp; Loss Info'!$H$4:$K$8916,3,FALSE)</f>
        <v>0</v>
      </c>
      <c r="I3104" s="13">
        <f t="shared" si="433"/>
        <v>0</v>
      </c>
      <c r="J3104" s="14">
        <f t="shared" si="434"/>
        <v>0</v>
      </c>
      <c r="K3104" s="10" t="s">
        <v>10483</v>
      </c>
      <c r="L3104" s="10"/>
      <c r="M3104" s="10" t="s">
        <v>49</v>
      </c>
      <c r="N3104" s="10">
        <f>VLOOKUP(M3104,[1]Array!$I$8:$J$14,2,FALSE)</f>
        <v>4</v>
      </c>
      <c r="O3104" s="10">
        <v>8391</v>
      </c>
      <c r="P3104" s="15">
        <v>45627</v>
      </c>
      <c r="Q3104" s="10" t="s">
        <v>102</v>
      </c>
      <c r="R3104" s="10" t="s">
        <v>582</v>
      </c>
      <c r="S3104" s="10" t="s">
        <v>857</v>
      </c>
      <c r="T3104" s="10">
        <v>0.92</v>
      </c>
      <c r="U3104" s="10">
        <v>0</v>
      </c>
      <c r="V3104" s="16">
        <v>0</v>
      </c>
      <c r="W3104" s="16">
        <v>3962</v>
      </c>
      <c r="X3104" s="16" t="str">
        <f>VLOOKUP(W3104,[1]Array!$C$8:$D$15,2,TRUE)</f>
        <v>01  $0 - $4,999</v>
      </c>
      <c r="Y3104" s="14">
        <f t="shared" si="435"/>
        <v>0</v>
      </c>
      <c r="Z3104" s="14">
        <f t="shared" si="436"/>
        <v>0</v>
      </c>
      <c r="AA3104" s="14">
        <f t="shared" si="437"/>
        <v>0.5</v>
      </c>
      <c r="AB3104" s="14">
        <f t="shared" si="438"/>
        <v>0</v>
      </c>
      <c r="AC3104" s="14">
        <f t="shared" si="439"/>
        <v>7.8647001607876615E-3</v>
      </c>
      <c r="AD3104" s="14">
        <f>(Y3104*'[1]Scoring Model'!$K$17+'Working Data - V3'!Z3104*'[1]Scoring Model'!$K$7+'Working Data - V3'!AA3104*'[1]Scoring Model'!$K$9+'Working Data - V3'!AB3104*'[1]Scoring Model'!$K$10+AC3104*'[1]Scoring Model'!$K$11)</f>
        <v>0.10157294003215754</v>
      </c>
      <c r="AE3104" s="14">
        <f t="shared" si="440"/>
        <v>3</v>
      </c>
      <c r="AF3104" s="17" t="str">
        <f>VLOOKUP(AE3104,'[1]Scoring Model'!$C$18:$D$27,2,FALSE)</f>
        <v>01  Low</v>
      </c>
      <c r="AG3104" s="10" t="s">
        <v>245</v>
      </c>
      <c r="AH3104" s="10" t="s">
        <v>106</v>
      </c>
      <c r="AI3104" s="16">
        <v>482350</v>
      </c>
      <c r="AJ3104" s="18">
        <v>0</v>
      </c>
    </row>
    <row r="3105" spans="2:36" ht="15" customHeight="1" x14ac:dyDescent="0.25">
      <c r="B3105" s="10" t="s">
        <v>98</v>
      </c>
      <c r="C3105" s="10" t="s">
        <v>46</v>
      </c>
      <c r="D3105" s="10" t="s">
        <v>10484</v>
      </c>
      <c r="E3105" s="10" t="str">
        <f t="shared" si="432"/>
        <v>WCV0082385</v>
      </c>
      <c r="F3105" s="11">
        <f>VLOOKUP(E3105,'[1]Policy Number &amp; Loss Info'!$H$4:$K$8916,2,FALSE)</f>
        <v>9791.31</v>
      </c>
      <c r="G3105" s="11">
        <f>VLOOKUP(E3105,'[1]Policy Number &amp; Loss Info'!$H$4:$K$8916,4,FALSE)</f>
        <v>68104.59</v>
      </c>
      <c r="H3105" s="12">
        <f>VLOOKUP(E3105,'[1]Policy Number &amp; Loss Info'!$H$4:$K$8916,3,FALSE)</f>
        <v>1</v>
      </c>
      <c r="I3105" s="13">
        <f t="shared" si="433"/>
        <v>6.9556157449820297</v>
      </c>
      <c r="J3105" s="14">
        <f t="shared" si="434"/>
        <v>10.21313797643012</v>
      </c>
      <c r="K3105" s="10" t="s">
        <v>10485</v>
      </c>
      <c r="L3105" s="10"/>
      <c r="M3105" s="10" t="s">
        <v>67</v>
      </c>
      <c r="N3105" s="10">
        <f>VLOOKUP(M3105,[1]Array!$I$8:$J$14,2,FALSE)</f>
        <v>6</v>
      </c>
      <c r="O3105" s="10">
        <v>5190</v>
      </c>
      <c r="P3105" s="15">
        <v>45657</v>
      </c>
      <c r="Q3105" s="10" t="s">
        <v>102</v>
      </c>
      <c r="R3105" s="10" t="s">
        <v>311</v>
      </c>
      <c r="S3105" s="10" t="s">
        <v>312</v>
      </c>
      <c r="T3105" s="10">
        <v>1</v>
      </c>
      <c r="U3105" s="10">
        <v>0</v>
      </c>
      <c r="V3105" s="16">
        <v>0</v>
      </c>
      <c r="W3105" s="16">
        <v>2891</v>
      </c>
      <c r="X3105" s="16" t="str">
        <f>VLOOKUP(W3105,[1]Array!$C$8:$D$15,2,TRUE)</f>
        <v>01  $0 - $4,999</v>
      </c>
      <c r="Y3105" s="14">
        <f t="shared" si="435"/>
        <v>1</v>
      </c>
      <c r="Z3105" s="14">
        <f t="shared" si="436"/>
        <v>7.0291922122780293E-2</v>
      </c>
      <c r="AA3105" s="14">
        <f t="shared" si="437"/>
        <v>0.83333333333333337</v>
      </c>
      <c r="AB3105" s="14">
        <f t="shared" si="438"/>
        <v>0</v>
      </c>
      <c r="AC3105" s="14">
        <f t="shared" si="439"/>
        <v>5.7387299759811021E-3</v>
      </c>
      <c r="AD3105" s="14">
        <f>(Y3105*'[1]Scoring Model'!$K$17+'Working Data - V3'!Z3105*'[1]Scoring Model'!$K$7+'Working Data - V3'!AA3105*'[1]Scoring Model'!$K$9+'Working Data - V3'!AB3105*'[1]Scoring Model'!$K$10+AC3105*'[1]Scoring Model'!$K$11)</f>
        <v>0.48187279708641895</v>
      </c>
      <c r="AE3105" s="14">
        <f t="shared" si="440"/>
        <v>9</v>
      </c>
      <c r="AF3105" s="17" t="str">
        <f>VLOOKUP(AE3105,'[1]Scoring Model'!$C$18:$D$27,2,FALSE)</f>
        <v>03  High</v>
      </c>
      <c r="AG3105" s="10" t="s">
        <v>660</v>
      </c>
      <c r="AH3105" s="10" t="s">
        <v>314</v>
      </c>
      <c r="AI3105" s="16">
        <v>109000</v>
      </c>
      <c r="AJ3105" s="18">
        <v>0</v>
      </c>
    </row>
    <row r="3106" spans="2:36" ht="15" customHeight="1" x14ac:dyDescent="0.25">
      <c r="B3106" s="10" t="s">
        <v>55</v>
      </c>
      <c r="C3106" s="10" t="s">
        <v>36</v>
      </c>
      <c r="D3106" s="10" t="s">
        <v>10486</v>
      </c>
      <c r="E3106" s="10" t="str">
        <f t="shared" si="432"/>
        <v>WCV0080368</v>
      </c>
      <c r="F3106" s="11">
        <f>VLOOKUP(E3106,'[1]Policy Number &amp; Loss Info'!$H$4:$K$8916,2,FALSE)</f>
        <v>18951.849999999999</v>
      </c>
      <c r="G3106" s="11">
        <f>VLOOKUP(E3106,'[1]Policy Number &amp; Loss Info'!$H$4:$K$8916,4,FALSE)</f>
        <v>0</v>
      </c>
      <c r="H3106" s="12">
        <f>VLOOKUP(E3106,'[1]Policy Number &amp; Loss Info'!$H$4:$K$8916,3,FALSE)</f>
        <v>0</v>
      </c>
      <c r="I3106" s="13">
        <f t="shared" si="433"/>
        <v>0</v>
      </c>
      <c r="J3106" s="14">
        <f t="shared" si="434"/>
        <v>0</v>
      </c>
      <c r="K3106" s="10" t="s">
        <v>10487</v>
      </c>
      <c r="L3106" s="10"/>
      <c r="M3106" s="10" t="s">
        <v>49</v>
      </c>
      <c r="N3106" s="10">
        <f>VLOOKUP(M3106,[1]Array!$I$8:$J$14,2,FALSE)</f>
        <v>4</v>
      </c>
      <c r="O3106" s="10">
        <v>7520</v>
      </c>
      <c r="P3106" s="15">
        <v>45644</v>
      </c>
      <c r="Q3106" s="10" t="s">
        <v>60</v>
      </c>
      <c r="R3106" s="10" t="s">
        <v>10488</v>
      </c>
      <c r="S3106" s="10" t="s">
        <v>10489</v>
      </c>
      <c r="T3106" s="10">
        <v>0.94</v>
      </c>
      <c r="U3106" s="10">
        <v>0</v>
      </c>
      <c r="V3106" s="16">
        <v>0</v>
      </c>
      <c r="W3106" s="16">
        <v>6064</v>
      </c>
      <c r="X3106" s="16" t="str">
        <f>VLOOKUP(W3106,[1]Array!$C$8:$D$15,2,TRUE)</f>
        <v>02  $5,000 - $9,999</v>
      </c>
      <c r="Y3106" s="14">
        <f t="shared" si="435"/>
        <v>0</v>
      </c>
      <c r="Z3106" s="14">
        <f t="shared" si="436"/>
        <v>0</v>
      </c>
      <c r="AA3106" s="14">
        <f t="shared" si="437"/>
        <v>0.5</v>
      </c>
      <c r="AB3106" s="14">
        <f t="shared" si="438"/>
        <v>0</v>
      </c>
      <c r="AC3106" s="14">
        <f t="shared" si="439"/>
        <v>1.203723921630903E-2</v>
      </c>
      <c r="AD3106" s="14">
        <f>(Y3106*'[1]Scoring Model'!$K$17+'Working Data - V3'!Z3106*'[1]Scoring Model'!$K$7+'Working Data - V3'!AA3106*'[1]Scoring Model'!$K$9+'Working Data - V3'!AB3106*'[1]Scoring Model'!$K$10+AC3106*'[1]Scoring Model'!$K$11)</f>
        <v>0.10240744784326181</v>
      </c>
      <c r="AE3106" s="14">
        <f t="shared" si="440"/>
        <v>3</v>
      </c>
      <c r="AF3106" s="17" t="str">
        <f>VLOOKUP(AE3106,'[1]Scoring Model'!$C$18:$D$27,2,FALSE)</f>
        <v>01  Low</v>
      </c>
      <c r="AG3106" s="10" t="s">
        <v>263</v>
      </c>
      <c r="AH3106" s="10" t="s">
        <v>1139</v>
      </c>
      <c r="AI3106" s="16">
        <v>368004</v>
      </c>
      <c r="AJ3106" s="18">
        <v>0</v>
      </c>
    </row>
    <row r="3107" spans="2:36" ht="15" customHeight="1" x14ac:dyDescent="0.25">
      <c r="B3107" s="10" t="s">
        <v>55</v>
      </c>
      <c r="C3107" s="10" t="s">
        <v>734</v>
      </c>
      <c r="D3107" s="10" t="s">
        <v>10490</v>
      </c>
      <c r="E3107" s="10" t="str">
        <f t="shared" si="432"/>
        <v>WCV0079592</v>
      </c>
      <c r="F3107" s="11">
        <f>VLOOKUP(E3107,'[1]Policy Number &amp; Loss Info'!$H$4:$K$8916,2,FALSE)</f>
        <v>15058.6</v>
      </c>
      <c r="G3107" s="11">
        <f>VLOOKUP(E3107,'[1]Policy Number &amp; Loss Info'!$H$4:$K$8916,4,FALSE)</f>
        <v>0</v>
      </c>
      <c r="H3107" s="12">
        <f>VLOOKUP(E3107,'[1]Policy Number &amp; Loss Info'!$H$4:$K$8916,3,FALSE)</f>
        <v>0</v>
      </c>
      <c r="I3107" s="13">
        <f t="shared" si="433"/>
        <v>0</v>
      </c>
      <c r="J3107" s="14">
        <f t="shared" si="434"/>
        <v>0</v>
      </c>
      <c r="K3107" s="10" t="s">
        <v>10491</v>
      </c>
      <c r="L3107" s="10"/>
      <c r="M3107" s="10" t="s">
        <v>67</v>
      </c>
      <c r="N3107" s="10">
        <f>VLOOKUP(M3107,[1]Array!$I$8:$J$14,2,FALSE)</f>
        <v>6</v>
      </c>
      <c r="O3107" s="10">
        <v>7605</v>
      </c>
      <c r="P3107" s="15">
        <v>45627</v>
      </c>
      <c r="Q3107" s="10" t="s">
        <v>60</v>
      </c>
      <c r="R3107" s="10" t="s">
        <v>122</v>
      </c>
      <c r="S3107" s="10" t="s">
        <v>123</v>
      </c>
      <c r="T3107" s="10">
        <v>0.96</v>
      </c>
      <c r="U3107" s="10">
        <v>0</v>
      </c>
      <c r="V3107" s="16">
        <v>0</v>
      </c>
      <c r="W3107" s="16">
        <v>5390</v>
      </c>
      <c r="X3107" s="16" t="str">
        <f>VLOOKUP(W3107,[1]Array!$C$8:$D$15,2,TRUE)</f>
        <v>02  $5,000 - $9,999</v>
      </c>
      <c r="Y3107" s="14">
        <f t="shared" si="435"/>
        <v>0</v>
      </c>
      <c r="Z3107" s="14">
        <f t="shared" si="436"/>
        <v>0</v>
      </c>
      <c r="AA3107" s="14">
        <f t="shared" si="437"/>
        <v>0.83333333333333337</v>
      </c>
      <c r="AB3107" s="14">
        <f t="shared" si="438"/>
        <v>0</v>
      </c>
      <c r="AC3107" s="14">
        <f t="shared" si="439"/>
        <v>1.0699327073863072E-2</v>
      </c>
      <c r="AD3107" s="14">
        <f>(Y3107*'[1]Scoring Model'!$K$17+'Working Data - V3'!Z3107*'[1]Scoring Model'!$K$7+'Working Data - V3'!AA3107*'[1]Scoring Model'!$K$9+'Working Data - V3'!AB3107*'[1]Scoring Model'!$K$10+AC3107*'[1]Scoring Model'!$K$11)</f>
        <v>0.16880653208143931</v>
      </c>
      <c r="AE3107" s="14">
        <f t="shared" si="440"/>
        <v>4</v>
      </c>
      <c r="AF3107" s="17" t="str">
        <f>VLOOKUP(AE3107,'[1]Scoring Model'!$C$18:$D$27,2,FALSE)</f>
        <v>01  Low</v>
      </c>
      <c r="AG3107" s="10" t="s">
        <v>10492</v>
      </c>
      <c r="AH3107" s="10" t="s">
        <v>130</v>
      </c>
      <c r="AI3107" s="16">
        <v>420735</v>
      </c>
      <c r="AJ3107" s="18">
        <v>0</v>
      </c>
    </row>
    <row r="3108" spans="2:36" ht="15" customHeight="1" x14ac:dyDescent="0.25">
      <c r="B3108" s="10" t="s">
        <v>35</v>
      </c>
      <c r="C3108" s="10" t="s">
        <v>36</v>
      </c>
      <c r="D3108" s="10" t="s">
        <v>10493</v>
      </c>
      <c r="E3108" s="10" t="str">
        <f t="shared" si="432"/>
        <v>WCV0024001</v>
      </c>
      <c r="F3108" s="11">
        <f>VLOOKUP(E3108,'[1]Policy Number &amp; Loss Info'!$H$4:$K$8916,2,FALSE)</f>
        <v>25902.440000000002</v>
      </c>
      <c r="G3108" s="11">
        <f>VLOOKUP(E3108,'[1]Policy Number &amp; Loss Info'!$H$4:$K$8916,4,FALSE)</f>
        <v>0</v>
      </c>
      <c r="H3108" s="12">
        <f>VLOOKUP(E3108,'[1]Policy Number &amp; Loss Info'!$H$4:$K$8916,3,FALSE)</f>
        <v>0</v>
      </c>
      <c r="I3108" s="13">
        <f t="shared" si="433"/>
        <v>0</v>
      </c>
      <c r="J3108" s="14">
        <f t="shared" si="434"/>
        <v>0</v>
      </c>
      <c r="K3108" s="10" t="s">
        <v>10494</v>
      </c>
      <c r="L3108" s="10"/>
      <c r="M3108" s="10" t="s">
        <v>101</v>
      </c>
      <c r="N3108" s="10">
        <f>VLOOKUP(M3108,[1]Array!$I$8:$J$14,2,FALSE)</f>
        <v>5</v>
      </c>
      <c r="O3108" s="10">
        <v>5348</v>
      </c>
      <c r="P3108" s="15">
        <v>45627</v>
      </c>
      <c r="Q3108" s="10" t="s">
        <v>60</v>
      </c>
      <c r="R3108" s="10" t="s">
        <v>133</v>
      </c>
      <c r="S3108" s="10" t="s">
        <v>1964</v>
      </c>
      <c r="T3108" s="10">
        <v>0.9</v>
      </c>
      <c r="U3108" s="10">
        <v>0</v>
      </c>
      <c r="V3108" s="16">
        <v>0</v>
      </c>
      <c r="W3108" s="16">
        <v>7935</v>
      </c>
      <c r="X3108" s="16" t="str">
        <f>VLOOKUP(W3108,[1]Array!$C$8:$D$15,2,TRUE)</f>
        <v>02  $5,000 - $9,999</v>
      </c>
      <c r="Y3108" s="14">
        <f t="shared" si="435"/>
        <v>0</v>
      </c>
      <c r="Z3108" s="14">
        <f t="shared" si="436"/>
        <v>0</v>
      </c>
      <c r="AA3108" s="14">
        <f t="shared" si="437"/>
        <v>0.66666666666666663</v>
      </c>
      <c r="AB3108" s="14">
        <f t="shared" si="438"/>
        <v>0</v>
      </c>
      <c r="AC3108" s="14">
        <f t="shared" si="439"/>
        <v>1.5751235682950553E-2</v>
      </c>
      <c r="AD3108" s="14">
        <f>(Y3108*'[1]Scoring Model'!$K$17+'Working Data - V3'!Z3108*'[1]Scoring Model'!$K$7+'Working Data - V3'!AA3108*'[1]Scoring Model'!$K$9+'Working Data - V3'!AB3108*'[1]Scoring Model'!$K$10+AC3108*'[1]Scoring Model'!$K$11)</f>
        <v>0.13648358046992345</v>
      </c>
      <c r="AE3108" s="14">
        <f t="shared" si="440"/>
        <v>3</v>
      </c>
      <c r="AF3108" s="17" t="str">
        <f>VLOOKUP(AE3108,'[1]Scoring Model'!$C$18:$D$27,2,FALSE)</f>
        <v>01  Low</v>
      </c>
      <c r="AG3108" s="10" t="s">
        <v>10495</v>
      </c>
      <c r="AH3108" s="10" t="s">
        <v>303</v>
      </c>
      <c r="AI3108" s="16">
        <v>656129</v>
      </c>
      <c r="AJ3108" s="18">
        <v>0</v>
      </c>
    </row>
    <row r="3109" spans="2:36" ht="15" customHeight="1" x14ac:dyDescent="0.25">
      <c r="B3109" s="10" t="s">
        <v>98</v>
      </c>
      <c r="C3109" s="10" t="s">
        <v>166</v>
      </c>
      <c r="D3109" s="10" t="s">
        <v>10496</v>
      </c>
      <c r="E3109" s="10" t="str">
        <f t="shared" si="432"/>
        <v>WCV0024809</v>
      </c>
      <c r="F3109" s="11">
        <f>VLOOKUP(E3109,'[1]Policy Number &amp; Loss Info'!$H$4:$K$8916,2,FALSE)</f>
        <v>28368.05</v>
      </c>
      <c r="G3109" s="11">
        <f>VLOOKUP(E3109,'[1]Policy Number &amp; Loss Info'!$H$4:$K$8916,4,FALSE)</f>
        <v>0</v>
      </c>
      <c r="H3109" s="12">
        <f>VLOOKUP(E3109,'[1]Policy Number &amp; Loss Info'!$H$4:$K$8916,3,FALSE)</f>
        <v>0</v>
      </c>
      <c r="I3109" s="13">
        <f t="shared" si="433"/>
        <v>0</v>
      </c>
      <c r="J3109" s="14">
        <f t="shared" si="434"/>
        <v>0</v>
      </c>
      <c r="K3109" s="10" t="s">
        <v>10497</v>
      </c>
      <c r="L3109" s="10"/>
      <c r="M3109" s="10" t="s">
        <v>49</v>
      </c>
      <c r="N3109" s="10">
        <f>VLOOKUP(M3109,[1]Array!$I$8:$J$14,2,FALSE)</f>
        <v>4</v>
      </c>
      <c r="O3109" s="10">
        <v>83</v>
      </c>
      <c r="P3109" s="15">
        <v>45655</v>
      </c>
      <c r="Q3109" s="10" t="s">
        <v>102</v>
      </c>
      <c r="R3109" s="10" t="s">
        <v>8526</v>
      </c>
      <c r="S3109" s="10" t="s">
        <v>8527</v>
      </c>
      <c r="T3109" s="10">
        <v>1</v>
      </c>
      <c r="U3109" s="10">
        <v>0</v>
      </c>
      <c r="V3109" s="16">
        <v>0</v>
      </c>
      <c r="W3109" s="16">
        <v>8872</v>
      </c>
      <c r="X3109" s="16" t="str">
        <f>VLOOKUP(W3109,[1]Array!$C$8:$D$15,2,TRUE)</f>
        <v>02  $5,000 - $9,999</v>
      </c>
      <c r="Y3109" s="14">
        <f t="shared" si="435"/>
        <v>0</v>
      </c>
      <c r="Z3109" s="14">
        <f t="shared" si="436"/>
        <v>0</v>
      </c>
      <c r="AA3109" s="14">
        <f t="shared" si="437"/>
        <v>0.5</v>
      </c>
      <c r="AB3109" s="14">
        <f t="shared" si="438"/>
        <v>0</v>
      </c>
      <c r="AC3109" s="14">
        <f t="shared" si="439"/>
        <v>1.7611211465549753E-2</v>
      </c>
      <c r="AD3109" s="14">
        <f>(Y3109*'[1]Scoring Model'!$K$17+'Working Data - V3'!Z3109*'[1]Scoring Model'!$K$7+'Working Data - V3'!AA3109*'[1]Scoring Model'!$K$9+'Working Data - V3'!AB3109*'[1]Scoring Model'!$K$10+AC3109*'[1]Scoring Model'!$K$11)</f>
        <v>0.10352224229310995</v>
      </c>
      <c r="AE3109" s="14">
        <f t="shared" si="440"/>
        <v>3</v>
      </c>
      <c r="AF3109" s="17" t="str">
        <f>VLOOKUP(AE3109,'[1]Scoring Model'!$C$18:$D$27,2,FALSE)</f>
        <v>01  Low</v>
      </c>
      <c r="AG3109" s="10" t="s">
        <v>511</v>
      </c>
      <c r="AH3109" s="10" t="s">
        <v>172</v>
      </c>
      <c r="AI3109" s="16">
        <v>271803</v>
      </c>
      <c r="AJ3109" s="18">
        <v>0</v>
      </c>
    </row>
    <row r="3110" spans="2:36" ht="15" customHeight="1" x14ac:dyDescent="0.25">
      <c r="B3110" s="10" t="s">
        <v>178</v>
      </c>
      <c r="C3110" s="10" t="s">
        <v>46</v>
      </c>
      <c r="D3110" s="10" t="s">
        <v>10498</v>
      </c>
      <c r="E3110" s="10" t="str">
        <f t="shared" si="432"/>
        <v>WCV0024569</v>
      </c>
      <c r="F3110" s="11">
        <f>VLOOKUP(E3110,'[1]Policy Number &amp; Loss Info'!$H$4:$K$8916,2,FALSE)</f>
        <v>8993.41</v>
      </c>
      <c r="G3110" s="11">
        <f>VLOOKUP(E3110,'[1]Policy Number &amp; Loss Info'!$H$4:$K$8916,4,FALSE)</f>
        <v>0</v>
      </c>
      <c r="H3110" s="12">
        <f>VLOOKUP(E3110,'[1]Policy Number &amp; Loss Info'!$H$4:$K$8916,3,FALSE)</f>
        <v>0</v>
      </c>
      <c r="I3110" s="13">
        <f t="shared" si="433"/>
        <v>0</v>
      </c>
      <c r="J3110" s="14">
        <f t="shared" si="434"/>
        <v>0</v>
      </c>
      <c r="K3110" s="10" t="s">
        <v>10499</v>
      </c>
      <c r="L3110" s="10"/>
      <c r="M3110" s="10" t="s">
        <v>101</v>
      </c>
      <c r="N3110" s="10">
        <f>VLOOKUP(M3110,[1]Array!$I$8:$J$14,2,FALSE)</f>
        <v>5</v>
      </c>
      <c r="O3110" s="10">
        <v>8215</v>
      </c>
      <c r="P3110" s="15">
        <v>45642</v>
      </c>
      <c r="Q3110" s="10" t="s">
        <v>462</v>
      </c>
      <c r="R3110" s="10" t="s">
        <v>10500</v>
      </c>
      <c r="S3110" s="10" t="s">
        <v>10501</v>
      </c>
      <c r="T3110" s="10">
        <v>1</v>
      </c>
      <c r="U3110" s="10">
        <v>0</v>
      </c>
      <c r="V3110" s="16">
        <v>0</v>
      </c>
      <c r="W3110" s="16">
        <v>3747</v>
      </c>
      <c r="X3110" s="16" t="str">
        <f>VLOOKUP(W3110,[1]Array!$C$8:$D$15,2,TRUE)</f>
        <v>01  $0 - $4,999</v>
      </c>
      <c r="Y3110" s="14">
        <f t="shared" si="435"/>
        <v>0</v>
      </c>
      <c r="Z3110" s="14">
        <f t="shared" si="436"/>
        <v>0</v>
      </c>
      <c r="AA3110" s="14">
        <f t="shared" si="437"/>
        <v>0.66666666666666663</v>
      </c>
      <c r="AB3110" s="14">
        <f t="shared" si="438"/>
        <v>0</v>
      </c>
      <c r="AC3110" s="14">
        <f t="shared" si="439"/>
        <v>7.4379180975445141E-3</v>
      </c>
      <c r="AD3110" s="14">
        <f>(Y3110*'[1]Scoring Model'!$K$17+'Working Data - V3'!Z3110*'[1]Scoring Model'!$K$7+'Working Data - V3'!AA3110*'[1]Scoring Model'!$K$9+'Working Data - V3'!AB3110*'[1]Scoring Model'!$K$10+AC3110*'[1]Scoring Model'!$K$11)</f>
        <v>0.13482091695284223</v>
      </c>
      <c r="AE3110" s="14">
        <f t="shared" si="440"/>
        <v>3</v>
      </c>
      <c r="AF3110" s="17" t="str">
        <f>VLOOKUP(AE3110,'[1]Scoring Model'!$C$18:$D$27,2,FALSE)</f>
        <v>01  Low</v>
      </c>
      <c r="AG3110" s="10" t="s">
        <v>2317</v>
      </c>
      <c r="AH3110" s="10" t="s">
        <v>497</v>
      </c>
      <c r="AI3110" s="16">
        <v>140000</v>
      </c>
      <c r="AJ3110" s="18">
        <v>0</v>
      </c>
    </row>
    <row r="3111" spans="2:36" ht="15" customHeight="1" x14ac:dyDescent="0.25">
      <c r="B3111" s="10" t="s">
        <v>35</v>
      </c>
      <c r="C3111" s="10" t="s">
        <v>36</v>
      </c>
      <c r="D3111" s="10" t="s">
        <v>10502</v>
      </c>
      <c r="E3111" s="10" t="str">
        <f t="shared" si="432"/>
        <v>WCV0025073</v>
      </c>
      <c r="F3111" s="11">
        <f>VLOOKUP(E3111,'[1]Policy Number &amp; Loss Info'!$H$4:$K$8916,2,FALSE)</f>
        <v>60751.41</v>
      </c>
      <c r="G3111" s="11">
        <f>VLOOKUP(E3111,'[1]Policy Number &amp; Loss Info'!$H$4:$K$8916,4,FALSE)</f>
        <v>0</v>
      </c>
      <c r="H3111" s="12">
        <f>VLOOKUP(E3111,'[1]Policy Number &amp; Loss Info'!$H$4:$K$8916,3,FALSE)</f>
        <v>0</v>
      </c>
      <c r="I3111" s="13">
        <f t="shared" si="433"/>
        <v>0</v>
      </c>
      <c r="J3111" s="14">
        <f t="shared" si="434"/>
        <v>0</v>
      </c>
      <c r="K3111" s="10" t="s">
        <v>10503</v>
      </c>
      <c r="L3111" s="10"/>
      <c r="M3111" s="10" t="s">
        <v>101</v>
      </c>
      <c r="N3111" s="10">
        <f>VLOOKUP(M3111,[1]Array!$I$8:$J$14,2,FALSE)</f>
        <v>5</v>
      </c>
      <c r="O3111" s="10">
        <v>5348</v>
      </c>
      <c r="P3111" s="15">
        <v>45630</v>
      </c>
      <c r="Q3111" s="10" t="s">
        <v>60</v>
      </c>
      <c r="R3111" s="10" t="s">
        <v>225</v>
      </c>
      <c r="S3111" s="10" t="s">
        <v>226</v>
      </c>
      <c r="T3111" s="10">
        <v>0.87</v>
      </c>
      <c r="U3111" s="10">
        <v>0</v>
      </c>
      <c r="V3111" s="16">
        <v>0</v>
      </c>
      <c r="W3111" s="16">
        <v>20757</v>
      </c>
      <c r="X3111" s="16" t="str">
        <f>VLOOKUP(W3111,[1]Array!$C$8:$D$15,2,TRUE)</f>
        <v>04  $15,000 - $24,999</v>
      </c>
      <c r="Y3111" s="14">
        <f t="shared" si="435"/>
        <v>0</v>
      </c>
      <c r="Z3111" s="14">
        <f t="shared" si="436"/>
        <v>0</v>
      </c>
      <c r="AA3111" s="14">
        <f t="shared" si="437"/>
        <v>0.66666666666666663</v>
      </c>
      <c r="AB3111" s="14">
        <f t="shared" si="438"/>
        <v>0</v>
      </c>
      <c r="AC3111" s="14">
        <f t="shared" si="439"/>
        <v>4.1203326915060443E-2</v>
      </c>
      <c r="AD3111" s="14">
        <f>(Y3111*'[1]Scoring Model'!$K$17+'Working Data - V3'!Z3111*'[1]Scoring Model'!$K$7+'Working Data - V3'!AA3111*'[1]Scoring Model'!$K$9+'Working Data - V3'!AB3111*'[1]Scoring Model'!$K$10+AC3111*'[1]Scoring Model'!$K$11)</f>
        <v>0.14157399871634541</v>
      </c>
      <c r="AE3111" s="14">
        <f t="shared" si="440"/>
        <v>3</v>
      </c>
      <c r="AF3111" s="17" t="str">
        <f>VLOOKUP(AE3111,'[1]Scoring Model'!$C$18:$D$27,2,FALSE)</f>
        <v>01  Low</v>
      </c>
      <c r="AG3111" s="10" t="s">
        <v>10504</v>
      </c>
      <c r="AH3111" s="10" t="s">
        <v>533</v>
      </c>
      <c r="AI3111" s="16">
        <v>826326</v>
      </c>
      <c r="AJ3111" s="18">
        <v>0</v>
      </c>
    </row>
    <row r="3112" spans="2:36" ht="15" customHeight="1" x14ac:dyDescent="0.25">
      <c r="B3112" s="10" t="s">
        <v>55</v>
      </c>
      <c r="C3112" s="10" t="s">
        <v>78</v>
      </c>
      <c r="D3112" s="10" t="s">
        <v>10505</v>
      </c>
      <c r="E3112" s="10" t="str">
        <f t="shared" si="432"/>
        <v>WCV0025129</v>
      </c>
      <c r="F3112" s="11">
        <f>VLOOKUP(E3112,'[1]Policy Number &amp; Loss Info'!$H$4:$K$8916,2,FALSE)</f>
        <v>35309.800000000003</v>
      </c>
      <c r="G3112" s="11">
        <f>VLOOKUP(E3112,'[1]Policy Number &amp; Loss Info'!$H$4:$K$8916,4,FALSE)</f>
        <v>0</v>
      </c>
      <c r="H3112" s="12">
        <f>VLOOKUP(E3112,'[1]Policy Number &amp; Loss Info'!$H$4:$K$8916,3,FALSE)</f>
        <v>0</v>
      </c>
      <c r="I3112" s="13">
        <f t="shared" si="433"/>
        <v>0</v>
      </c>
      <c r="J3112" s="14">
        <f t="shared" si="434"/>
        <v>0</v>
      </c>
      <c r="K3112" s="10" t="s">
        <v>10506</v>
      </c>
      <c r="L3112" s="10"/>
      <c r="M3112" s="10" t="s">
        <v>59</v>
      </c>
      <c r="N3112" s="10">
        <f>VLOOKUP(M3112,[1]Array!$I$8:$J$14,2,FALSE)</f>
        <v>7</v>
      </c>
      <c r="O3112" s="10">
        <v>5445</v>
      </c>
      <c r="P3112" s="15">
        <v>45633</v>
      </c>
      <c r="Q3112" s="10" t="s">
        <v>60</v>
      </c>
      <c r="R3112" s="10" t="s">
        <v>74</v>
      </c>
      <c r="S3112" s="10" t="s">
        <v>306</v>
      </c>
      <c r="T3112" s="10">
        <v>0.94</v>
      </c>
      <c r="U3112" s="10">
        <v>0</v>
      </c>
      <c r="V3112" s="16">
        <v>0</v>
      </c>
      <c r="W3112" s="16">
        <v>12532</v>
      </c>
      <c r="X3112" s="16" t="str">
        <f>VLOOKUP(W3112,[1]Array!$C$8:$D$15,2,TRUE)</f>
        <v>03  $10,000 - $14,999</v>
      </c>
      <c r="Y3112" s="14">
        <f t="shared" si="435"/>
        <v>0</v>
      </c>
      <c r="Z3112" s="14">
        <f t="shared" si="436"/>
        <v>0</v>
      </c>
      <c r="AA3112" s="14">
        <f t="shared" si="437"/>
        <v>1</v>
      </c>
      <c r="AB3112" s="14">
        <f t="shared" si="438"/>
        <v>0</v>
      </c>
      <c r="AC3112" s="14">
        <f t="shared" si="439"/>
        <v>2.4876431704944718E-2</v>
      </c>
      <c r="AD3112" s="14">
        <f>(Y3112*'[1]Scoring Model'!$K$17+'Working Data - V3'!Z3112*'[1]Scoring Model'!$K$7+'Working Data - V3'!AA3112*'[1]Scoring Model'!$K$9+'Working Data - V3'!AB3112*'[1]Scoring Model'!$K$10+AC3112*'[1]Scoring Model'!$K$11)</f>
        <v>0.20497528634098897</v>
      </c>
      <c r="AE3112" s="14">
        <f t="shared" si="440"/>
        <v>4</v>
      </c>
      <c r="AF3112" s="17" t="str">
        <f>VLOOKUP(AE3112,'[1]Scoring Model'!$C$18:$D$27,2,FALSE)</f>
        <v>01  Low</v>
      </c>
      <c r="AG3112" s="10" t="s">
        <v>10507</v>
      </c>
      <c r="AH3112" s="10" t="s">
        <v>965</v>
      </c>
      <c r="AI3112" s="16">
        <v>283563</v>
      </c>
      <c r="AJ3112" s="18">
        <v>0</v>
      </c>
    </row>
    <row r="3113" spans="2:36" ht="15" customHeight="1" x14ac:dyDescent="0.25">
      <c r="B3113" s="10" t="s">
        <v>35</v>
      </c>
      <c r="C3113" s="10" t="s">
        <v>36</v>
      </c>
      <c r="D3113" s="10" t="s">
        <v>10508</v>
      </c>
      <c r="E3113" s="10" t="str">
        <f t="shared" si="432"/>
        <v>WCV0025040</v>
      </c>
      <c r="F3113" s="11">
        <f>VLOOKUP(E3113,'[1]Policy Number &amp; Loss Info'!$H$4:$K$8916,2,FALSE)</f>
        <v>35675.72</v>
      </c>
      <c r="G3113" s="11">
        <f>VLOOKUP(E3113,'[1]Policy Number &amp; Loss Info'!$H$4:$K$8916,4,FALSE)</f>
        <v>0</v>
      </c>
      <c r="H3113" s="12">
        <f>VLOOKUP(E3113,'[1]Policy Number &amp; Loss Info'!$H$4:$K$8916,3,FALSE)</f>
        <v>0</v>
      </c>
      <c r="I3113" s="13">
        <f t="shared" si="433"/>
        <v>0</v>
      </c>
      <c r="J3113" s="14">
        <f t="shared" si="434"/>
        <v>0</v>
      </c>
      <c r="K3113" s="10" t="s">
        <v>10509</v>
      </c>
      <c r="L3113" s="10"/>
      <c r="M3113" s="10" t="s">
        <v>67</v>
      </c>
      <c r="N3113" s="10">
        <f>VLOOKUP(M3113,[1]Array!$I$8:$J$14,2,FALSE)</f>
        <v>6</v>
      </c>
      <c r="O3113" s="10">
        <v>5403</v>
      </c>
      <c r="P3113" s="15">
        <v>45631</v>
      </c>
      <c r="Q3113" s="10" t="s">
        <v>60</v>
      </c>
      <c r="R3113" s="10" t="s">
        <v>9576</v>
      </c>
      <c r="S3113" s="10" t="s">
        <v>9577</v>
      </c>
      <c r="T3113" s="10">
        <v>0.98</v>
      </c>
      <c r="U3113" s="10">
        <v>0</v>
      </c>
      <c r="V3113" s="16">
        <v>0</v>
      </c>
      <c r="W3113" s="16">
        <v>11593</v>
      </c>
      <c r="X3113" s="16" t="str">
        <f>VLOOKUP(W3113,[1]Array!$C$8:$D$15,2,TRUE)</f>
        <v>03  $10,000 - $14,999</v>
      </c>
      <c r="Y3113" s="14">
        <f t="shared" si="435"/>
        <v>0</v>
      </c>
      <c r="Z3113" s="14">
        <f t="shared" si="436"/>
        <v>0</v>
      </c>
      <c r="AA3113" s="14">
        <f t="shared" si="437"/>
        <v>0.83333333333333337</v>
      </c>
      <c r="AB3113" s="14">
        <f t="shared" si="438"/>
        <v>0</v>
      </c>
      <c r="AC3113" s="14">
        <f t="shared" si="439"/>
        <v>2.3012485856640928E-2</v>
      </c>
      <c r="AD3113" s="14">
        <f>(Y3113*'[1]Scoring Model'!$K$17+'Working Data - V3'!Z3113*'[1]Scoring Model'!$K$7+'Working Data - V3'!AA3113*'[1]Scoring Model'!$K$9+'Working Data - V3'!AB3113*'[1]Scoring Model'!$K$10+AC3113*'[1]Scoring Model'!$K$11)</f>
        <v>0.17126916383799487</v>
      </c>
      <c r="AE3113" s="14">
        <f t="shared" si="440"/>
        <v>4</v>
      </c>
      <c r="AF3113" s="17" t="str">
        <f>VLOOKUP(AE3113,'[1]Scoring Model'!$C$18:$D$27,2,FALSE)</f>
        <v>01  Low</v>
      </c>
      <c r="AG3113" s="10" t="s">
        <v>10510</v>
      </c>
      <c r="AH3113" s="10" t="s">
        <v>784</v>
      </c>
      <c r="AI3113" s="16">
        <v>168702</v>
      </c>
      <c r="AJ3113" s="18">
        <v>0</v>
      </c>
    </row>
    <row r="3114" spans="2:36" ht="15" customHeight="1" x14ac:dyDescent="0.25">
      <c r="B3114" s="10" t="s">
        <v>98</v>
      </c>
      <c r="C3114" s="10" t="s">
        <v>78</v>
      </c>
      <c r="D3114" s="10" t="s">
        <v>10511</v>
      </c>
      <c r="E3114" s="10" t="str">
        <f t="shared" si="432"/>
        <v>WCV0025375</v>
      </c>
      <c r="F3114" s="11">
        <f>VLOOKUP(E3114,'[1]Policy Number &amp; Loss Info'!$H$4:$K$8916,2,FALSE)</f>
        <v>42239.8</v>
      </c>
      <c r="G3114" s="11">
        <f>VLOOKUP(E3114,'[1]Policy Number &amp; Loss Info'!$H$4:$K$8916,4,FALSE)</f>
        <v>0</v>
      </c>
      <c r="H3114" s="12">
        <f>VLOOKUP(E3114,'[1]Policy Number &amp; Loss Info'!$H$4:$K$8916,3,FALSE)</f>
        <v>0</v>
      </c>
      <c r="I3114" s="13">
        <f t="shared" si="433"/>
        <v>0</v>
      </c>
      <c r="J3114" s="14">
        <f t="shared" si="434"/>
        <v>0</v>
      </c>
      <c r="K3114" s="10" t="s">
        <v>10512</v>
      </c>
      <c r="L3114" s="10"/>
      <c r="M3114" s="10" t="s">
        <v>59</v>
      </c>
      <c r="N3114" s="10">
        <f>VLOOKUP(M3114,[1]Array!$I$8:$J$14,2,FALSE)</f>
        <v>7</v>
      </c>
      <c r="O3114" s="10">
        <v>5474</v>
      </c>
      <c r="P3114" s="15">
        <v>45633</v>
      </c>
      <c r="Q3114" s="10" t="s">
        <v>794</v>
      </c>
      <c r="R3114" s="10" t="s">
        <v>2323</v>
      </c>
      <c r="S3114" s="10" t="s">
        <v>2324</v>
      </c>
      <c r="T3114" s="10">
        <v>0.95</v>
      </c>
      <c r="U3114" s="10">
        <v>0</v>
      </c>
      <c r="V3114" s="16">
        <v>0</v>
      </c>
      <c r="W3114" s="16">
        <v>13207</v>
      </c>
      <c r="X3114" s="16" t="str">
        <f>VLOOKUP(W3114,[1]Array!$C$8:$D$15,2,TRUE)</f>
        <v>03  $10,000 - $14,999</v>
      </c>
      <c r="Y3114" s="14">
        <f t="shared" si="435"/>
        <v>0</v>
      </c>
      <c r="Z3114" s="14">
        <f t="shared" si="436"/>
        <v>0</v>
      </c>
      <c r="AA3114" s="14">
        <f t="shared" si="437"/>
        <v>1</v>
      </c>
      <c r="AB3114" s="14">
        <f t="shared" si="438"/>
        <v>0</v>
      </c>
      <c r="AC3114" s="14">
        <f t="shared" si="439"/>
        <v>2.6216328880242969E-2</v>
      </c>
      <c r="AD3114" s="14">
        <f>(Y3114*'[1]Scoring Model'!$K$17+'Working Data - V3'!Z3114*'[1]Scoring Model'!$K$7+'Working Data - V3'!AA3114*'[1]Scoring Model'!$K$9+'Working Data - V3'!AB3114*'[1]Scoring Model'!$K$10+AC3114*'[1]Scoring Model'!$K$11)</f>
        <v>0.20524326577604859</v>
      </c>
      <c r="AE3114" s="14">
        <f t="shared" si="440"/>
        <v>4</v>
      </c>
      <c r="AF3114" s="17" t="str">
        <f>VLOOKUP(AE3114,'[1]Scoring Model'!$C$18:$D$27,2,FALSE)</f>
        <v>01  Low</v>
      </c>
      <c r="AG3114" s="10" t="s">
        <v>3608</v>
      </c>
      <c r="AH3114" s="10" t="s">
        <v>491</v>
      </c>
      <c r="AI3114" s="16">
        <v>475000</v>
      </c>
      <c r="AJ3114" s="18">
        <v>0</v>
      </c>
    </row>
    <row r="3115" spans="2:36" ht="15" customHeight="1" x14ac:dyDescent="0.25">
      <c r="B3115" s="10" t="s">
        <v>98</v>
      </c>
      <c r="C3115" s="10" t="s">
        <v>78</v>
      </c>
      <c r="D3115" s="10" t="s">
        <v>10513</v>
      </c>
      <c r="E3115" s="10" t="str">
        <f t="shared" si="432"/>
        <v>WCV0025675</v>
      </c>
      <c r="F3115" s="11">
        <f>VLOOKUP(E3115,'[1]Policy Number &amp; Loss Info'!$H$4:$K$8916,2,FALSE)</f>
        <v>16318.3</v>
      </c>
      <c r="G3115" s="11">
        <f>VLOOKUP(E3115,'[1]Policy Number &amp; Loss Info'!$H$4:$K$8916,4,FALSE)</f>
        <v>372.08</v>
      </c>
      <c r="H3115" s="12">
        <f>VLOOKUP(E3115,'[1]Policy Number &amp; Loss Info'!$H$4:$K$8916,3,FALSE)</f>
        <v>1</v>
      </c>
      <c r="I3115" s="13">
        <f t="shared" si="433"/>
        <v>2.2801394753129922E-2</v>
      </c>
      <c r="J3115" s="14">
        <f t="shared" si="434"/>
        <v>6.1280893230299727</v>
      </c>
      <c r="K3115" s="10" t="s">
        <v>10514</v>
      </c>
      <c r="L3115" s="10"/>
      <c r="M3115" s="10" t="s">
        <v>67</v>
      </c>
      <c r="N3115" s="10">
        <f>VLOOKUP(M3115,[1]Array!$I$8:$J$14,2,FALSE)</f>
        <v>6</v>
      </c>
      <c r="O3115" s="10">
        <v>5478</v>
      </c>
      <c r="P3115" s="15">
        <v>45650</v>
      </c>
      <c r="Q3115" s="10" t="s">
        <v>794</v>
      </c>
      <c r="R3115" s="10" t="s">
        <v>10515</v>
      </c>
      <c r="S3115" s="10" t="s">
        <v>10516</v>
      </c>
      <c r="T3115" s="10">
        <v>1</v>
      </c>
      <c r="U3115" s="10">
        <v>0</v>
      </c>
      <c r="V3115" s="16">
        <v>0</v>
      </c>
      <c r="W3115" s="16">
        <v>6469</v>
      </c>
      <c r="X3115" s="16" t="str">
        <f>VLOOKUP(W3115,[1]Array!$C$8:$D$15,2,TRUE)</f>
        <v>02  $5,000 - $9,999</v>
      </c>
      <c r="Y3115" s="14">
        <f t="shared" si="435"/>
        <v>1.1400697376564961E-2</v>
      </c>
      <c r="Z3115" s="14">
        <f t="shared" si="436"/>
        <v>4.2176574765753781E-2</v>
      </c>
      <c r="AA3115" s="14">
        <f t="shared" si="437"/>
        <v>0.83333333333333337</v>
      </c>
      <c r="AB3115" s="14">
        <f t="shared" si="438"/>
        <v>0</v>
      </c>
      <c r="AC3115" s="14">
        <f t="shared" si="439"/>
        <v>1.284117752148798E-2</v>
      </c>
      <c r="AD3115" s="14">
        <f>(Y3115*'[1]Scoring Model'!$K$17+'Working Data - V3'!Z3115*'[1]Scoring Model'!$K$7+'Working Data - V3'!AA3115*'[1]Scoring Model'!$K$9+'Working Data - V3'!AB3115*'[1]Scoring Model'!$K$10+AC3115*'[1]Scoring Model'!$K$11)</f>
        <v>0.18109042633708453</v>
      </c>
      <c r="AE3115" s="14">
        <f t="shared" si="440"/>
        <v>4</v>
      </c>
      <c r="AF3115" s="17" t="str">
        <f>VLOOKUP(AE3115,'[1]Scoring Model'!$C$18:$D$27,2,FALSE)</f>
        <v>01  Low</v>
      </c>
      <c r="AG3115" s="10" t="s">
        <v>10517</v>
      </c>
      <c r="AH3115" s="10" t="s">
        <v>491</v>
      </c>
      <c r="AI3115" s="16">
        <v>429614</v>
      </c>
      <c r="AJ3115" s="18">
        <v>0</v>
      </c>
    </row>
    <row r="3116" spans="2:36" ht="15" customHeight="1" x14ac:dyDescent="0.25">
      <c r="B3116" s="10" t="s">
        <v>98</v>
      </c>
      <c r="C3116" s="10" t="s">
        <v>808</v>
      </c>
      <c r="D3116" s="10" t="s">
        <v>10518</v>
      </c>
      <c r="E3116" s="10" t="str">
        <f t="shared" si="432"/>
        <v>WCV0038795</v>
      </c>
      <c r="F3116" s="11">
        <f>VLOOKUP(E3116,'[1]Policy Number &amp; Loss Info'!$H$4:$K$8916,2,FALSE)</f>
        <v>1236.9100000000001</v>
      </c>
      <c r="G3116" s="11">
        <f>VLOOKUP(E3116,'[1]Policy Number &amp; Loss Info'!$H$4:$K$8916,4,FALSE)</f>
        <v>0</v>
      </c>
      <c r="H3116" s="12">
        <f>VLOOKUP(E3116,'[1]Policy Number &amp; Loss Info'!$H$4:$K$8916,3,FALSE)</f>
        <v>0</v>
      </c>
      <c r="I3116" s="13">
        <f t="shared" si="433"/>
        <v>0</v>
      </c>
      <c r="J3116" s="14">
        <f t="shared" si="434"/>
        <v>0</v>
      </c>
      <c r="K3116" s="10" t="s">
        <v>10519</v>
      </c>
      <c r="L3116" s="10"/>
      <c r="M3116" s="10" t="s">
        <v>39</v>
      </c>
      <c r="N3116" s="10">
        <f>VLOOKUP(M3116,[1]Array!$I$8:$J$14,2,FALSE)</f>
        <v>1</v>
      </c>
      <c r="O3116" s="10">
        <v>9083</v>
      </c>
      <c r="P3116" s="15">
        <v>45547</v>
      </c>
      <c r="Q3116" s="10" t="s">
        <v>102</v>
      </c>
      <c r="R3116" s="10" t="s">
        <v>103</v>
      </c>
      <c r="S3116" s="10" t="s">
        <v>1774</v>
      </c>
      <c r="T3116" s="10">
        <v>1</v>
      </c>
      <c r="U3116" s="10">
        <v>0</v>
      </c>
      <c r="V3116" s="16">
        <v>0</v>
      </c>
      <c r="W3116" s="16">
        <v>1946</v>
      </c>
      <c r="X3116" s="16" t="str">
        <f>VLOOKUP(W3116,[1]Array!$C$8:$D$15,2,TRUE)</f>
        <v>01  $0 - $4,999</v>
      </c>
      <c r="Y3116" s="14">
        <f t="shared" si="435"/>
        <v>0</v>
      </c>
      <c r="Z3116" s="14">
        <f t="shared" si="436"/>
        <v>0</v>
      </c>
      <c r="AA3116" s="14">
        <f t="shared" si="437"/>
        <v>0</v>
      </c>
      <c r="AB3116" s="14">
        <f t="shared" si="438"/>
        <v>0</v>
      </c>
      <c r="AC3116" s="14">
        <f t="shared" si="439"/>
        <v>3.8628739305635509E-3</v>
      </c>
      <c r="AD3116" s="14">
        <f>(Y3116*'[1]Scoring Model'!$K$17+'Working Data - V3'!Z3116*'[1]Scoring Model'!$K$7+'Working Data - V3'!AA3116*'[1]Scoring Model'!$K$9+'Working Data - V3'!AB3116*'[1]Scoring Model'!$K$10+AC3116*'[1]Scoring Model'!$K$11)</f>
        <v>7.7257478611271024E-4</v>
      </c>
      <c r="AE3116" s="14">
        <f t="shared" si="440"/>
        <v>1</v>
      </c>
      <c r="AF3116" s="17" t="str">
        <f>VLOOKUP(AE3116,'[1]Scoring Model'!$C$18:$D$27,2,FALSE)</f>
        <v>01  Low</v>
      </c>
      <c r="AG3116" s="10" t="s">
        <v>10520</v>
      </c>
      <c r="AH3116" s="10" t="s">
        <v>106</v>
      </c>
      <c r="AI3116" s="16">
        <v>130000</v>
      </c>
      <c r="AJ3116" s="18">
        <v>0</v>
      </c>
    </row>
    <row r="3117" spans="2:36" ht="15" customHeight="1" x14ac:dyDescent="0.25">
      <c r="B3117" s="10" t="s">
        <v>98</v>
      </c>
      <c r="C3117" s="10" t="s">
        <v>826</v>
      </c>
      <c r="D3117" s="10" t="s">
        <v>10521</v>
      </c>
      <c r="E3117" s="10" t="str">
        <f t="shared" si="432"/>
        <v>WCV0038823</v>
      </c>
      <c r="F3117" s="11">
        <f>VLOOKUP(E3117,'[1]Policy Number &amp; Loss Info'!$H$4:$K$8916,2,FALSE)</f>
        <v>11136.11</v>
      </c>
      <c r="G3117" s="11">
        <f>VLOOKUP(E3117,'[1]Policy Number &amp; Loss Info'!$H$4:$K$8916,4,FALSE)</f>
        <v>0</v>
      </c>
      <c r="H3117" s="12">
        <f>VLOOKUP(E3117,'[1]Policy Number &amp; Loss Info'!$H$4:$K$8916,3,FALSE)</f>
        <v>0</v>
      </c>
      <c r="I3117" s="13">
        <f t="shared" si="433"/>
        <v>0</v>
      </c>
      <c r="J3117" s="14">
        <f t="shared" si="434"/>
        <v>0</v>
      </c>
      <c r="K3117" s="10" t="s">
        <v>10522</v>
      </c>
      <c r="L3117" s="10"/>
      <c r="M3117" s="10" t="s">
        <v>101</v>
      </c>
      <c r="N3117" s="10">
        <f>VLOOKUP(M3117,[1]Array!$I$8:$J$14,2,FALSE)</f>
        <v>5</v>
      </c>
      <c r="O3117" s="10">
        <v>5146</v>
      </c>
      <c r="P3117" s="15">
        <v>45566</v>
      </c>
      <c r="Q3117" s="10" t="s">
        <v>109</v>
      </c>
      <c r="R3117" s="10" t="s">
        <v>10523</v>
      </c>
      <c r="S3117" s="10" t="s">
        <v>10524</v>
      </c>
      <c r="T3117" s="10">
        <v>0.84</v>
      </c>
      <c r="U3117" s="10">
        <v>0</v>
      </c>
      <c r="V3117" s="16">
        <v>0</v>
      </c>
      <c r="W3117" s="16">
        <v>19083</v>
      </c>
      <c r="X3117" s="16" t="str">
        <f>VLOOKUP(W3117,[1]Array!$C$8:$D$15,2,TRUE)</f>
        <v>04  $15,000 - $24,999</v>
      </c>
      <c r="Y3117" s="14">
        <f t="shared" si="435"/>
        <v>0</v>
      </c>
      <c r="Z3117" s="14">
        <f t="shared" si="436"/>
        <v>0</v>
      </c>
      <c r="AA3117" s="14">
        <f t="shared" si="437"/>
        <v>0.66666666666666663</v>
      </c>
      <c r="AB3117" s="14">
        <f t="shared" si="438"/>
        <v>0</v>
      </c>
      <c r="AC3117" s="14">
        <f t="shared" si="439"/>
        <v>3.7880381920320783E-2</v>
      </c>
      <c r="AD3117" s="14">
        <f>(Y3117*'[1]Scoring Model'!$K$17+'Working Data - V3'!Z3117*'[1]Scoring Model'!$K$7+'Working Data - V3'!AA3117*'[1]Scoring Model'!$K$9+'Working Data - V3'!AB3117*'[1]Scoring Model'!$K$10+AC3117*'[1]Scoring Model'!$K$11)</f>
        <v>0.14090940971739749</v>
      </c>
      <c r="AE3117" s="14">
        <f t="shared" si="440"/>
        <v>3</v>
      </c>
      <c r="AF3117" s="17" t="str">
        <f>VLOOKUP(AE3117,'[1]Scoring Model'!$C$18:$D$27,2,FALSE)</f>
        <v>01  Low</v>
      </c>
      <c r="AG3117" s="10" t="s">
        <v>10525</v>
      </c>
      <c r="AH3117" s="10" t="s">
        <v>84</v>
      </c>
      <c r="AI3117" s="16">
        <v>950000</v>
      </c>
      <c r="AJ3117" s="18">
        <v>0</v>
      </c>
    </row>
    <row r="3118" spans="2:36" ht="15" customHeight="1" x14ac:dyDescent="0.25">
      <c r="B3118" s="10" t="s">
        <v>35</v>
      </c>
      <c r="C3118" s="10" t="s">
        <v>36</v>
      </c>
      <c r="D3118" s="10" t="s">
        <v>10526</v>
      </c>
      <c r="E3118" s="10" t="str">
        <f t="shared" si="432"/>
        <v>SPC0094608</v>
      </c>
      <c r="F3118" s="11">
        <f>VLOOKUP(E3118,'[1]Policy Number &amp; Loss Info'!$H$4:$K$8916,2,FALSE)</f>
        <v>45052.71</v>
      </c>
      <c r="G3118" s="11">
        <f>VLOOKUP(E3118,'[1]Policy Number &amp; Loss Info'!$H$4:$K$8916,4,FALSE)</f>
        <v>1500</v>
      </c>
      <c r="H3118" s="12">
        <f>VLOOKUP(E3118,'[1]Policy Number &amp; Loss Info'!$H$4:$K$8916,3,FALSE)</f>
        <v>1</v>
      </c>
      <c r="I3118" s="13">
        <f t="shared" si="433"/>
        <v>3.3294334569440996E-2</v>
      </c>
      <c r="J3118" s="14">
        <f t="shared" si="434"/>
        <v>2.2196223046293997</v>
      </c>
      <c r="K3118" s="10" t="s">
        <v>10527</v>
      </c>
      <c r="L3118" s="10"/>
      <c r="M3118" s="10" t="s">
        <v>161</v>
      </c>
      <c r="N3118" s="10">
        <f>VLOOKUP(M3118,[1]Array!$I$8:$J$14,2,FALSE)</f>
        <v>2</v>
      </c>
      <c r="O3118" s="10">
        <v>8868</v>
      </c>
      <c r="P3118" s="15">
        <v>45566</v>
      </c>
      <c r="Q3118" s="10" t="s">
        <v>40</v>
      </c>
      <c r="R3118" s="10" t="s">
        <v>757</v>
      </c>
      <c r="S3118" s="10" t="s">
        <v>758</v>
      </c>
      <c r="T3118" s="10">
        <v>0.88</v>
      </c>
      <c r="U3118" s="10">
        <v>2</v>
      </c>
      <c r="V3118" s="16">
        <v>1500</v>
      </c>
      <c r="W3118" s="16">
        <v>77203</v>
      </c>
      <c r="X3118" s="16" t="str">
        <f>VLOOKUP(W3118,[1]Array!$C$8:$D$15,2,TRUE)</f>
        <v>07  $75,000 - $149,999</v>
      </c>
      <c r="Y3118" s="14">
        <f t="shared" si="435"/>
        <v>1.6647167284720498E-2</v>
      </c>
      <c r="Z3118" s="14">
        <f t="shared" si="436"/>
        <v>1.5276550511611843E-2</v>
      </c>
      <c r="AA3118" s="14">
        <f t="shared" si="437"/>
        <v>0.16666666666666666</v>
      </c>
      <c r="AB3118" s="14">
        <f t="shared" si="438"/>
        <v>0</v>
      </c>
      <c r="AC3118" s="14">
        <f t="shared" si="439"/>
        <v>0.15325049129563095</v>
      </c>
      <c r="AD3118" s="14">
        <f>(Y3118*'[1]Scoring Model'!$K$17+'Working Data - V3'!Z3118*'[1]Scoring Model'!$K$7+'Working Data - V3'!AA3118*'[1]Scoring Model'!$K$9+'Working Data - V3'!AB3118*'[1]Scoring Model'!$K$10+AC3118*'[1]Scoring Model'!$K$11)</f>
        <v>7.2032891880198041E-2</v>
      </c>
      <c r="AE3118" s="14">
        <f t="shared" si="440"/>
        <v>2</v>
      </c>
      <c r="AF3118" s="17" t="str">
        <f>VLOOKUP(AE3118,'[1]Scoring Model'!$C$18:$D$27,2,FALSE)</f>
        <v>01  Low</v>
      </c>
      <c r="AG3118" s="10" t="s">
        <v>1202</v>
      </c>
      <c r="AH3118" s="10" t="s">
        <v>481</v>
      </c>
      <c r="AI3118" s="16">
        <v>21430576</v>
      </c>
      <c r="AJ3118" s="18">
        <v>3.3293999999999997E-2</v>
      </c>
    </row>
    <row r="3119" spans="2:36" ht="15" customHeight="1" x14ac:dyDescent="0.25">
      <c r="B3119" s="10" t="s">
        <v>35</v>
      </c>
      <c r="C3119" s="10" t="s">
        <v>1966</v>
      </c>
      <c r="D3119" s="10" t="s">
        <v>10528</v>
      </c>
      <c r="E3119" s="10" t="str">
        <f t="shared" si="432"/>
        <v>WCV0038982</v>
      </c>
      <c r="F3119" s="11">
        <f>VLOOKUP(E3119,'[1]Policy Number &amp; Loss Info'!$H$4:$K$8916,2,FALSE)</f>
        <v>15652.36</v>
      </c>
      <c r="G3119" s="11">
        <f>VLOOKUP(E3119,'[1]Policy Number &amp; Loss Info'!$H$4:$K$8916,4,FALSE)</f>
        <v>0</v>
      </c>
      <c r="H3119" s="12">
        <f>VLOOKUP(E3119,'[1]Policy Number &amp; Loss Info'!$H$4:$K$8916,3,FALSE)</f>
        <v>0</v>
      </c>
      <c r="I3119" s="13">
        <f t="shared" si="433"/>
        <v>0</v>
      </c>
      <c r="J3119" s="14">
        <f t="shared" si="434"/>
        <v>0</v>
      </c>
      <c r="K3119" s="10" t="s">
        <v>10529</v>
      </c>
      <c r="L3119" s="10"/>
      <c r="M3119" s="10" t="s">
        <v>59</v>
      </c>
      <c r="N3119" s="10">
        <f>VLOOKUP(M3119,[1]Array!$I$8:$J$14,2,FALSE)</f>
        <v>7</v>
      </c>
      <c r="O3119" s="10">
        <v>5645</v>
      </c>
      <c r="P3119" s="15">
        <v>45545</v>
      </c>
      <c r="Q3119" s="10" t="s">
        <v>40</v>
      </c>
      <c r="R3119" s="10" t="s">
        <v>1653</v>
      </c>
      <c r="S3119" s="10" t="s">
        <v>10530</v>
      </c>
      <c r="T3119" s="10">
        <v>0.92</v>
      </c>
      <c r="U3119" s="10">
        <v>0</v>
      </c>
      <c r="V3119" s="16">
        <v>0</v>
      </c>
      <c r="W3119" s="16">
        <v>24415</v>
      </c>
      <c r="X3119" s="16" t="str">
        <f>VLOOKUP(W3119,[1]Array!$C$8:$D$15,2,TRUE)</f>
        <v>04  $15,000 - $24,999</v>
      </c>
      <c r="Y3119" s="14">
        <f t="shared" si="435"/>
        <v>0</v>
      </c>
      <c r="Z3119" s="14">
        <f t="shared" si="436"/>
        <v>0</v>
      </c>
      <c r="AA3119" s="14">
        <f t="shared" si="437"/>
        <v>1</v>
      </c>
      <c r="AB3119" s="14">
        <f t="shared" si="438"/>
        <v>0</v>
      </c>
      <c r="AC3119" s="14">
        <f t="shared" si="439"/>
        <v>4.8464577088750821E-2</v>
      </c>
      <c r="AD3119" s="14">
        <f>(Y3119*'[1]Scoring Model'!$K$17+'Working Data - V3'!Z3119*'[1]Scoring Model'!$K$7+'Working Data - V3'!AA3119*'[1]Scoring Model'!$K$9+'Working Data - V3'!AB3119*'[1]Scoring Model'!$K$10+AC3119*'[1]Scoring Model'!$K$11)</f>
        <v>0.20969291541775018</v>
      </c>
      <c r="AE3119" s="14">
        <f t="shared" si="440"/>
        <v>4</v>
      </c>
      <c r="AF3119" s="17" t="str">
        <f>VLOOKUP(AE3119,'[1]Scoring Model'!$C$18:$D$27,2,FALSE)</f>
        <v>01  Low</v>
      </c>
      <c r="AG3119" s="10" t="s">
        <v>10531</v>
      </c>
      <c r="AH3119" s="10" t="s">
        <v>240</v>
      </c>
      <c r="AI3119" s="16">
        <v>368179</v>
      </c>
      <c r="AJ3119" s="18">
        <v>0</v>
      </c>
    </row>
    <row r="3120" spans="2:36" ht="15" customHeight="1" x14ac:dyDescent="0.25">
      <c r="B3120" s="10" t="s">
        <v>35</v>
      </c>
      <c r="C3120" s="10" t="s">
        <v>1966</v>
      </c>
      <c r="D3120" s="10" t="s">
        <v>10532</v>
      </c>
      <c r="E3120" s="10" t="str">
        <f t="shared" si="432"/>
        <v>WCV0038984</v>
      </c>
      <c r="F3120" s="11">
        <f>VLOOKUP(E3120,'[1]Policy Number &amp; Loss Info'!$H$4:$K$8916,2,FALSE)</f>
        <v>4570.37</v>
      </c>
      <c r="G3120" s="11">
        <f>VLOOKUP(E3120,'[1]Policy Number &amp; Loss Info'!$H$4:$K$8916,4,FALSE)</f>
        <v>0</v>
      </c>
      <c r="H3120" s="12">
        <f>VLOOKUP(E3120,'[1]Policy Number &amp; Loss Info'!$H$4:$K$8916,3,FALSE)</f>
        <v>0</v>
      </c>
      <c r="I3120" s="13">
        <f t="shared" si="433"/>
        <v>0</v>
      </c>
      <c r="J3120" s="14">
        <f t="shared" si="434"/>
        <v>0</v>
      </c>
      <c r="K3120" s="10" t="s">
        <v>10533</v>
      </c>
      <c r="L3120" s="10"/>
      <c r="M3120" s="10" t="s">
        <v>59</v>
      </c>
      <c r="N3120" s="10">
        <f>VLOOKUP(M3120,[1]Array!$I$8:$J$14,2,FALSE)</f>
        <v>7</v>
      </c>
      <c r="O3120" s="10">
        <v>3724</v>
      </c>
      <c r="P3120" s="15">
        <v>45545</v>
      </c>
      <c r="Q3120" s="10" t="s">
        <v>40</v>
      </c>
      <c r="R3120" s="10" t="s">
        <v>10534</v>
      </c>
      <c r="S3120" s="10" t="s">
        <v>10535</v>
      </c>
      <c r="T3120" s="10">
        <v>1</v>
      </c>
      <c r="U3120" s="10">
        <v>0</v>
      </c>
      <c r="V3120" s="16">
        <v>0</v>
      </c>
      <c r="W3120" s="16">
        <v>7129</v>
      </c>
      <c r="X3120" s="16" t="str">
        <f>VLOOKUP(W3120,[1]Array!$C$8:$D$15,2,TRUE)</f>
        <v>02  $5,000 - $9,999</v>
      </c>
      <c r="Y3120" s="14">
        <f t="shared" si="435"/>
        <v>0</v>
      </c>
      <c r="Z3120" s="14">
        <f t="shared" si="436"/>
        <v>0</v>
      </c>
      <c r="AA3120" s="14">
        <f t="shared" si="437"/>
        <v>1</v>
      </c>
      <c r="AB3120" s="14">
        <f t="shared" si="438"/>
        <v>0</v>
      </c>
      <c r="AC3120" s="14">
        <f t="shared" si="439"/>
        <v>1.4151299204001827E-2</v>
      </c>
      <c r="AD3120" s="14">
        <f>(Y3120*'[1]Scoring Model'!$K$17+'Working Data - V3'!Z3120*'[1]Scoring Model'!$K$7+'Working Data - V3'!AA3120*'[1]Scoring Model'!$K$9+'Working Data - V3'!AB3120*'[1]Scoring Model'!$K$10+AC3120*'[1]Scoring Model'!$K$11)</f>
        <v>0.20283025984080039</v>
      </c>
      <c r="AE3120" s="14">
        <f t="shared" si="440"/>
        <v>4</v>
      </c>
      <c r="AF3120" s="17" t="str">
        <f>VLOOKUP(AE3120,'[1]Scoring Model'!$C$18:$D$27,2,FALSE)</f>
        <v>01  Low</v>
      </c>
      <c r="AG3120" s="10" t="s">
        <v>815</v>
      </c>
      <c r="AH3120" s="10" t="s">
        <v>240</v>
      </c>
      <c r="AI3120" s="16">
        <v>374520</v>
      </c>
      <c r="AJ3120" s="18">
        <v>0</v>
      </c>
    </row>
    <row r="3121" spans="2:36" ht="15" customHeight="1" x14ac:dyDescent="0.25">
      <c r="B3121" s="10" t="s">
        <v>55</v>
      </c>
      <c r="C3121" s="10" t="s">
        <v>1122</v>
      </c>
      <c r="D3121" s="10" t="s">
        <v>10536</v>
      </c>
      <c r="E3121" s="10" t="str">
        <f t="shared" si="432"/>
        <v>WCV0039056</v>
      </c>
      <c r="F3121" s="11">
        <f>VLOOKUP(E3121,'[1]Policy Number &amp; Loss Info'!$H$4:$K$8916,2,FALSE)</f>
        <v>1767.23</v>
      </c>
      <c r="G3121" s="11">
        <f>VLOOKUP(E3121,'[1]Policy Number &amp; Loss Info'!$H$4:$K$8916,4,FALSE)</f>
        <v>0</v>
      </c>
      <c r="H3121" s="12">
        <f>VLOOKUP(E3121,'[1]Policy Number &amp; Loss Info'!$H$4:$K$8916,3,FALSE)</f>
        <v>0</v>
      </c>
      <c r="I3121" s="13">
        <f t="shared" si="433"/>
        <v>0</v>
      </c>
      <c r="J3121" s="14">
        <f t="shared" si="434"/>
        <v>0</v>
      </c>
      <c r="K3121" s="10" t="s">
        <v>10537</v>
      </c>
      <c r="L3121" s="10"/>
      <c r="M3121" s="10" t="s">
        <v>49</v>
      </c>
      <c r="N3121" s="10">
        <f>VLOOKUP(M3121,[1]Array!$I$8:$J$14,2,FALSE)</f>
        <v>4</v>
      </c>
      <c r="O3121" s="10">
        <v>8387</v>
      </c>
      <c r="P3121" s="15">
        <v>45559</v>
      </c>
      <c r="Q3121" s="10" t="s">
        <v>60</v>
      </c>
      <c r="R3121" s="10" t="s">
        <v>10538</v>
      </c>
      <c r="S3121" s="10" t="s">
        <v>10539</v>
      </c>
      <c r="T3121" s="10">
        <v>1</v>
      </c>
      <c r="U3121" s="10">
        <v>0</v>
      </c>
      <c r="V3121" s="16">
        <v>0</v>
      </c>
      <c r="W3121" s="16">
        <v>2932</v>
      </c>
      <c r="X3121" s="16" t="str">
        <f>VLOOKUP(W3121,[1]Array!$C$8:$D$15,2,TRUE)</f>
        <v>01  $0 - $4,999</v>
      </c>
      <c r="Y3121" s="14">
        <f t="shared" si="435"/>
        <v>0</v>
      </c>
      <c r="Z3121" s="14">
        <f t="shared" si="436"/>
        <v>0</v>
      </c>
      <c r="AA3121" s="14">
        <f t="shared" si="437"/>
        <v>0.5</v>
      </c>
      <c r="AB3121" s="14">
        <f t="shared" si="438"/>
        <v>0</v>
      </c>
      <c r="AC3121" s="14">
        <f t="shared" si="439"/>
        <v>5.8201163229251443E-3</v>
      </c>
      <c r="AD3121" s="14">
        <f>(Y3121*'[1]Scoring Model'!$K$17+'Working Data - V3'!Z3121*'[1]Scoring Model'!$K$7+'Working Data - V3'!AA3121*'[1]Scoring Model'!$K$9+'Working Data - V3'!AB3121*'[1]Scoring Model'!$K$10+AC3121*'[1]Scoring Model'!$K$11)</f>
        <v>0.10116402326458504</v>
      </c>
      <c r="AE3121" s="14">
        <f t="shared" si="440"/>
        <v>3</v>
      </c>
      <c r="AF3121" s="17" t="str">
        <f>VLOOKUP(AE3121,'[1]Scoring Model'!$C$18:$D$27,2,FALSE)</f>
        <v>01  Low</v>
      </c>
      <c r="AG3121" s="10" t="s">
        <v>791</v>
      </c>
      <c r="AH3121" s="10" t="s">
        <v>1516</v>
      </c>
      <c r="AI3121" s="16">
        <v>103638</v>
      </c>
      <c r="AJ3121" s="18">
        <v>0</v>
      </c>
    </row>
    <row r="3122" spans="2:36" ht="15" customHeight="1" x14ac:dyDescent="0.25">
      <c r="B3122" s="10" t="s">
        <v>45</v>
      </c>
      <c r="C3122" s="10" t="s">
        <v>826</v>
      </c>
      <c r="D3122" s="10" t="s">
        <v>10540</v>
      </c>
      <c r="E3122" s="10" t="str">
        <f t="shared" si="432"/>
        <v>WCV0039111</v>
      </c>
      <c r="F3122" s="11">
        <f>VLOOKUP(E3122,'[1]Policy Number &amp; Loss Info'!$H$4:$K$8916,2,FALSE)</f>
        <v>1813.89</v>
      </c>
      <c r="G3122" s="11">
        <f>VLOOKUP(E3122,'[1]Policy Number &amp; Loss Info'!$H$4:$K$8916,4,FALSE)</f>
        <v>0</v>
      </c>
      <c r="H3122" s="12">
        <f>VLOOKUP(E3122,'[1]Policy Number &amp; Loss Info'!$H$4:$K$8916,3,FALSE)</f>
        <v>0</v>
      </c>
      <c r="I3122" s="13">
        <f t="shared" si="433"/>
        <v>0</v>
      </c>
      <c r="J3122" s="14">
        <f t="shared" si="434"/>
        <v>0</v>
      </c>
      <c r="K3122" s="10" t="s">
        <v>10541</v>
      </c>
      <c r="L3122" s="10"/>
      <c r="M3122" s="10" t="s">
        <v>161</v>
      </c>
      <c r="N3122" s="10">
        <f>VLOOKUP(M3122,[1]Array!$I$8:$J$14,2,FALSE)</f>
        <v>2</v>
      </c>
      <c r="O3122" s="10">
        <v>8864</v>
      </c>
      <c r="P3122" s="15">
        <v>45634</v>
      </c>
      <c r="Q3122" s="10" t="s">
        <v>50</v>
      </c>
      <c r="R3122" s="10" t="s">
        <v>8488</v>
      </c>
      <c r="S3122" s="10" t="s">
        <v>10542</v>
      </c>
      <c r="T3122" s="10">
        <v>0.95</v>
      </c>
      <c r="U3122" s="10">
        <v>0</v>
      </c>
      <c r="V3122" s="16">
        <v>0</v>
      </c>
      <c r="W3122" s="16">
        <v>4566</v>
      </c>
      <c r="X3122" s="16" t="str">
        <f>VLOOKUP(W3122,[1]Array!$C$8:$D$15,2,TRUE)</f>
        <v>01  $0 - $4,999</v>
      </c>
      <c r="Y3122" s="14">
        <f t="shared" si="435"/>
        <v>0</v>
      </c>
      <c r="Z3122" s="14">
        <f t="shared" si="436"/>
        <v>0</v>
      </c>
      <c r="AA3122" s="14">
        <f t="shared" si="437"/>
        <v>0.16666666666666666</v>
      </c>
      <c r="AB3122" s="14">
        <f t="shared" si="438"/>
        <v>0</v>
      </c>
      <c r="AC3122" s="14">
        <f t="shared" si="439"/>
        <v>9.0636600035730597E-3</v>
      </c>
      <c r="AD3122" s="14">
        <f>(Y3122*'[1]Scoring Model'!$K$17+'Working Data - V3'!Z3122*'[1]Scoring Model'!$K$7+'Working Data - V3'!AA3122*'[1]Scoring Model'!$K$9+'Working Data - V3'!AB3122*'[1]Scoring Model'!$K$10+AC3122*'[1]Scoring Model'!$K$11)</f>
        <v>3.5146065334047946E-2</v>
      </c>
      <c r="AE3122" s="14">
        <f t="shared" si="440"/>
        <v>2</v>
      </c>
      <c r="AF3122" s="17" t="str">
        <f>VLOOKUP(AE3122,'[1]Scoring Model'!$C$18:$D$27,2,FALSE)</f>
        <v>01  Low</v>
      </c>
      <c r="AG3122" s="10" t="s">
        <v>1383</v>
      </c>
      <c r="AH3122" s="10" t="s">
        <v>84</v>
      </c>
      <c r="AI3122" s="16">
        <v>361458</v>
      </c>
      <c r="AJ3122" s="18">
        <v>0</v>
      </c>
    </row>
    <row r="3123" spans="2:36" ht="15" customHeight="1" x14ac:dyDescent="0.25">
      <c r="B3123" s="10" t="s">
        <v>35</v>
      </c>
      <c r="C3123" s="10" t="s">
        <v>734</v>
      </c>
      <c r="D3123" s="10" t="s">
        <v>10543</v>
      </c>
      <c r="E3123" s="10" t="str">
        <f t="shared" si="432"/>
        <v>WCV0039144</v>
      </c>
      <c r="F3123" s="11">
        <f>VLOOKUP(E3123,'[1]Policy Number &amp; Loss Info'!$H$4:$K$8916,2,FALSE)</f>
        <v>1634.82</v>
      </c>
      <c r="G3123" s="11">
        <f>VLOOKUP(E3123,'[1]Policy Number &amp; Loss Info'!$H$4:$K$8916,4,FALSE)</f>
        <v>0</v>
      </c>
      <c r="H3123" s="12">
        <f>VLOOKUP(E3123,'[1]Policy Number &amp; Loss Info'!$H$4:$K$8916,3,FALSE)</f>
        <v>0</v>
      </c>
      <c r="I3123" s="13">
        <f t="shared" si="433"/>
        <v>0</v>
      </c>
      <c r="J3123" s="14">
        <f t="shared" si="434"/>
        <v>0</v>
      </c>
      <c r="K3123" s="10" t="s">
        <v>10544</v>
      </c>
      <c r="L3123" s="10"/>
      <c r="M3123" s="10" t="s">
        <v>59</v>
      </c>
      <c r="N3123" s="10">
        <f>VLOOKUP(M3123,[1]Array!$I$8:$J$14,2,FALSE)</f>
        <v>7</v>
      </c>
      <c r="O3123" s="10">
        <v>6217</v>
      </c>
      <c r="P3123" s="15">
        <v>45568</v>
      </c>
      <c r="Q3123" s="10" t="s">
        <v>40</v>
      </c>
      <c r="R3123" s="10" t="s">
        <v>6878</v>
      </c>
      <c r="S3123" s="10" t="s">
        <v>8158</v>
      </c>
      <c r="T3123" s="10">
        <v>1</v>
      </c>
      <c r="U3123" s="10">
        <v>0</v>
      </c>
      <c r="V3123" s="16">
        <v>0</v>
      </c>
      <c r="W3123" s="16">
        <v>2828</v>
      </c>
      <c r="X3123" s="16" t="str">
        <f>VLOOKUP(W3123,[1]Array!$C$8:$D$15,2,TRUE)</f>
        <v>01  $0 - $4,999</v>
      </c>
      <c r="Y3123" s="14">
        <f t="shared" si="435"/>
        <v>0</v>
      </c>
      <c r="Z3123" s="14">
        <f t="shared" si="436"/>
        <v>0</v>
      </c>
      <c r="AA3123" s="14">
        <f t="shared" si="437"/>
        <v>1</v>
      </c>
      <c r="AB3123" s="14">
        <f t="shared" si="438"/>
        <v>0</v>
      </c>
      <c r="AC3123" s="14">
        <f t="shared" si="439"/>
        <v>5.6136729062865988E-3</v>
      </c>
      <c r="AD3123" s="14">
        <f>(Y3123*'[1]Scoring Model'!$K$17+'Working Data - V3'!Z3123*'[1]Scoring Model'!$K$7+'Working Data - V3'!AA3123*'[1]Scoring Model'!$K$9+'Working Data - V3'!AB3123*'[1]Scoring Model'!$K$10+AC3123*'[1]Scoring Model'!$K$11)</f>
        <v>0.20112273458125732</v>
      </c>
      <c r="AE3123" s="14">
        <f t="shared" si="440"/>
        <v>4</v>
      </c>
      <c r="AF3123" s="17" t="str">
        <f>VLOOKUP(AE3123,'[1]Scoring Model'!$C$18:$D$27,2,FALSE)</f>
        <v>01  Low</v>
      </c>
      <c r="AG3123" s="10" t="s">
        <v>340</v>
      </c>
      <c r="AH3123" s="10" t="s">
        <v>1223</v>
      </c>
      <c r="AI3123" s="16">
        <v>75000</v>
      </c>
      <c r="AJ3123" s="18">
        <v>0</v>
      </c>
    </row>
    <row r="3124" spans="2:36" ht="15" customHeight="1" x14ac:dyDescent="0.25">
      <c r="B3124" s="10" t="s">
        <v>35</v>
      </c>
      <c r="C3124" s="10" t="s">
        <v>734</v>
      </c>
      <c r="D3124" s="10" t="s">
        <v>10545</v>
      </c>
      <c r="E3124" s="10" t="str">
        <f t="shared" si="432"/>
        <v>WCV0039156</v>
      </c>
      <c r="F3124" s="11">
        <f>VLOOKUP(E3124,'[1]Policy Number &amp; Loss Info'!$H$4:$K$8916,2,FALSE)</f>
        <v>990.4</v>
      </c>
      <c r="G3124" s="11">
        <f>VLOOKUP(E3124,'[1]Policy Number &amp; Loss Info'!$H$4:$K$8916,4,FALSE)</f>
        <v>0</v>
      </c>
      <c r="H3124" s="12">
        <f>VLOOKUP(E3124,'[1]Policy Number &amp; Loss Info'!$H$4:$K$8916,3,FALSE)</f>
        <v>0</v>
      </c>
      <c r="I3124" s="13">
        <f t="shared" si="433"/>
        <v>0</v>
      </c>
      <c r="J3124" s="14">
        <f t="shared" si="434"/>
        <v>0</v>
      </c>
      <c r="K3124" s="10" t="s">
        <v>10546</v>
      </c>
      <c r="L3124" s="10"/>
      <c r="M3124" s="10" t="s">
        <v>87</v>
      </c>
      <c r="N3124" s="10">
        <f>VLOOKUP(M3124,[1]Array!$I$8:$J$14,2,FALSE)</f>
        <v>3</v>
      </c>
      <c r="O3124" s="10">
        <v>9014</v>
      </c>
      <c r="P3124" s="15">
        <v>45582</v>
      </c>
      <c r="Q3124" s="10" t="s">
        <v>40</v>
      </c>
      <c r="R3124" s="10" t="s">
        <v>6878</v>
      </c>
      <c r="S3124" s="10" t="s">
        <v>6879</v>
      </c>
      <c r="T3124" s="10">
        <v>1</v>
      </c>
      <c r="U3124" s="10">
        <v>0</v>
      </c>
      <c r="V3124" s="16">
        <v>0</v>
      </c>
      <c r="W3124" s="16">
        <v>1835</v>
      </c>
      <c r="X3124" s="16" t="str">
        <f>VLOOKUP(W3124,[1]Array!$C$8:$D$15,2,TRUE)</f>
        <v>01  $0 - $4,999</v>
      </c>
      <c r="Y3124" s="14">
        <f t="shared" si="435"/>
        <v>0</v>
      </c>
      <c r="Z3124" s="14">
        <f t="shared" si="436"/>
        <v>0</v>
      </c>
      <c r="AA3124" s="14">
        <f t="shared" si="437"/>
        <v>0.33333333333333331</v>
      </c>
      <c r="AB3124" s="14">
        <f t="shared" si="438"/>
        <v>0</v>
      </c>
      <c r="AC3124" s="14">
        <f t="shared" si="439"/>
        <v>3.6425352839589494E-3</v>
      </c>
      <c r="AD3124" s="14">
        <f>(Y3124*'[1]Scoring Model'!$K$17+'Working Data - V3'!Z3124*'[1]Scoring Model'!$K$7+'Working Data - V3'!AA3124*'[1]Scoring Model'!$K$9+'Working Data - V3'!AB3124*'[1]Scoring Model'!$K$10+AC3124*'[1]Scoring Model'!$K$11)</f>
        <v>6.7395173723458462E-2</v>
      </c>
      <c r="AE3124" s="14">
        <f t="shared" si="440"/>
        <v>2</v>
      </c>
      <c r="AF3124" s="17" t="str">
        <f>VLOOKUP(AE3124,'[1]Scoring Model'!$C$18:$D$27,2,FALSE)</f>
        <v>01  Low</v>
      </c>
      <c r="AG3124" s="10" t="s">
        <v>307</v>
      </c>
      <c r="AH3124" s="10" t="s">
        <v>1223</v>
      </c>
      <c r="AI3124" s="16">
        <v>78600</v>
      </c>
      <c r="AJ3124" s="18">
        <v>0</v>
      </c>
    </row>
    <row r="3125" spans="2:36" ht="15" customHeight="1" x14ac:dyDescent="0.25">
      <c r="B3125" s="10" t="s">
        <v>178</v>
      </c>
      <c r="C3125" s="10" t="s">
        <v>166</v>
      </c>
      <c r="D3125" s="10" t="s">
        <v>10547</v>
      </c>
      <c r="E3125" s="10" t="str">
        <f t="shared" si="432"/>
        <v>WCV0039188</v>
      </c>
      <c r="F3125" s="11">
        <f>VLOOKUP(E3125,'[1]Policy Number &amp; Loss Info'!$H$4:$K$8916,2,FALSE)</f>
        <v>1023.57</v>
      </c>
      <c r="G3125" s="11">
        <f>VLOOKUP(E3125,'[1]Policy Number &amp; Loss Info'!$H$4:$K$8916,4,FALSE)</f>
        <v>0</v>
      </c>
      <c r="H3125" s="12">
        <f>VLOOKUP(E3125,'[1]Policy Number &amp; Loss Info'!$H$4:$K$8916,3,FALSE)</f>
        <v>0</v>
      </c>
      <c r="I3125" s="13">
        <f t="shared" si="433"/>
        <v>0</v>
      </c>
      <c r="J3125" s="14">
        <f t="shared" si="434"/>
        <v>0</v>
      </c>
      <c r="K3125" s="10" t="s">
        <v>10548</v>
      </c>
      <c r="L3125" s="10"/>
      <c r="M3125" s="10" t="s">
        <v>59</v>
      </c>
      <c r="N3125" s="10">
        <f>VLOOKUP(M3125,[1]Array!$I$8:$J$14,2,FALSE)</f>
        <v>7</v>
      </c>
      <c r="O3125" s="10">
        <v>5645</v>
      </c>
      <c r="P3125" s="15">
        <v>45566</v>
      </c>
      <c r="Q3125" s="10" t="s">
        <v>462</v>
      </c>
      <c r="R3125" s="10" t="s">
        <v>6976</v>
      </c>
      <c r="S3125" s="10" t="s">
        <v>10549</v>
      </c>
      <c r="T3125" s="10">
        <v>1</v>
      </c>
      <c r="U3125" s="10">
        <v>0</v>
      </c>
      <c r="V3125" s="16">
        <v>0</v>
      </c>
      <c r="W3125" s="16">
        <v>1754</v>
      </c>
      <c r="X3125" s="16" t="str">
        <f>VLOOKUP(W3125,[1]Array!$C$8:$D$15,2,TRUE)</f>
        <v>01  $0 - $4,999</v>
      </c>
      <c r="Y3125" s="14">
        <f t="shared" si="435"/>
        <v>0</v>
      </c>
      <c r="Z3125" s="14">
        <f t="shared" si="436"/>
        <v>0</v>
      </c>
      <c r="AA3125" s="14">
        <f t="shared" si="437"/>
        <v>1</v>
      </c>
      <c r="AB3125" s="14">
        <f t="shared" si="438"/>
        <v>0</v>
      </c>
      <c r="AC3125" s="14">
        <f t="shared" si="439"/>
        <v>3.4817476229231595E-3</v>
      </c>
      <c r="AD3125" s="14">
        <f>(Y3125*'[1]Scoring Model'!$K$17+'Working Data - V3'!Z3125*'[1]Scoring Model'!$K$7+'Working Data - V3'!AA3125*'[1]Scoring Model'!$K$9+'Working Data - V3'!AB3125*'[1]Scoring Model'!$K$10+AC3125*'[1]Scoring Model'!$K$11)</f>
        <v>0.20069634952458465</v>
      </c>
      <c r="AE3125" s="14">
        <f t="shared" si="440"/>
        <v>4</v>
      </c>
      <c r="AF3125" s="17" t="str">
        <f>VLOOKUP(AE3125,'[1]Scoring Model'!$C$18:$D$27,2,FALSE)</f>
        <v>01  Low</v>
      </c>
      <c r="AG3125" s="10" t="s">
        <v>63</v>
      </c>
      <c r="AH3125" s="10" t="s">
        <v>172</v>
      </c>
      <c r="AI3125" s="16">
        <v>15300</v>
      </c>
      <c r="AJ3125" s="18">
        <v>0</v>
      </c>
    </row>
    <row r="3126" spans="2:36" ht="15" customHeight="1" x14ac:dyDescent="0.25">
      <c r="B3126" s="10" t="s">
        <v>178</v>
      </c>
      <c r="C3126" s="10" t="s">
        <v>734</v>
      </c>
      <c r="D3126" s="10" t="s">
        <v>10550</v>
      </c>
      <c r="E3126" s="10" t="str">
        <f t="shared" si="432"/>
        <v>WCV0039195</v>
      </c>
      <c r="F3126" s="11">
        <f>VLOOKUP(E3126,'[1]Policy Number &amp; Loss Info'!$H$4:$K$8916,2,FALSE)</f>
        <v>2952.25</v>
      </c>
      <c r="G3126" s="11">
        <f>VLOOKUP(E3126,'[1]Policy Number &amp; Loss Info'!$H$4:$K$8916,4,FALSE)</f>
        <v>0</v>
      </c>
      <c r="H3126" s="12">
        <f>VLOOKUP(E3126,'[1]Policy Number &amp; Loss Info'!$H$4:$K$8916,3,FALSE)</f>
        <v>0</v>
      </c>
      <c r="I3126" s="13">
        <f t="shared" si="433"/>
        <v>0</v>
      </c>
      <c r="J3126" s="14">
        <f t="shared" si="434"/>
        <v>0</v>
      </c>
      <c r="K3126" s="10" t="s">
        <v>10551</v>
      </c>
      <c r="L3126" s="10"/>
      <c r="M3126" s="10" t="s">
        <v>161</v>
      </c>
      <c r="N3126" s="10">
        <f>VLOOKUP(M3126,[1]Array!$I$8:$J$14,2,FALSE)</f>
        <v>2</v>
      </c>
      <c r="O3126" s="10">
        <v>8868</v>
      </c>
      <c r="P3126" s="15">
        <v>45584</v>
      </c>
      <c r="Q3126" s="10" t="s">
        <v>462</v>
      </c>
      <c r="R3126" s="10" t="s">
        <v>873</v>
      </c>
      <c r="S3126" s="10" t="s">
        <v>10552</v>
      </c>
      <c r="T3126" s="10">
        <v>1</v>
      </c>
      <c r="U3126" s="10">
        <v>0</v>
      </c>
      <c r="V3126" s="16">
        <v>0</v>
      </c>
      <c r="W3126" s="16">
        <v>5526</v>
      </c>
      <c r="X3126" s="16" t="str">
        <f>VLOOKUP(W3126,[1]Array!$C$8:$D$15,2,TRUE)</f>
        <v>02  $5,000 - $9,999</v>
      </c>
      <c r="Y3126" s="14">
        <f t="shared" si="435"/>
        <v>0</v>
      </c>
      <c r="Z3126" s="14">
        <f t="shared" si="436"/>
        <v>0</v>
      </c>
      <c r="AA3126" s="14">
        <f t="shared" si="437"/>
        <v>0.16666666666666666</v>
      </c>
      <c r="AB3126" s="14">
        <f t="shared" si="438"/>
        <v>0</v>
      </c>
      <c r="AC3126" s="14">
        <f t="shared" si="439"/>
        <v>1.0969291541775016E-2</v>
      </c>
      <c r="AD3126" s="14">
        <f>(Y3126*'[1]Scoring Model'!$K$17+'Working Data - V3'!Z3126*'[1]Scoring Model'!$K$7+'Working Data - V3'!AA3126*'[1]Scoring Model'!$K$9+'Working Data - V3'!AB3126*'[1]Scoring Model'!$K$10+AC3126*'[1]Scoring Model'!$K$11)</f>
        <v>3.5527191641688334E-2</v>
      </c>
      <c r="AE3126" s="14">
        <f t="shared" si="440"/>
        <v>2</v>
      </c>
      <c r="AF3126" s="17" t="str">
        <f>VLOOKUP(AE3126,'[1]Scoring Model'!$C$18:$D$27,2,FALSE)</f>
        <v>01  Low</v>
      </c>
      <c r="AG3126" s="10" t="s">
        <v>10553</v>
      </c>
      <c r="AH3126" s="10" t="s">
        <v>7454</v>
      </c>
      <c r="AI3126" s="16">
        <v>414983</v>
      </c>
      <c r="AJ3126" s="18">
        <v>0</v>
      </c>
    </row>
    <row r="3127" spans="2:36" ht="15" customHeight="1" x14ac:dyDescent="0.25">
      <c r="B3127" s="10" t="s">
        <v>98</v>
      </c>
      <c r="C3127" s="10" t="s">
        <v>734</v>
      </c>
      <c r="D3127" s="10" t="s">
        <v>10554</v>
      </c>
      <c r="E3127" s="10" t="str">
        <f t="shared" si="432"/>
        <v>WCV0039427</v>
      </c>
      <c r="F3127" s="11">
        <f>VLOOKUP(E3127,'[1]Policy Number &amp; Loss Info'!$H$4:$K$8916,2,FALSE)</f>
        <v>2111.34</v>
      </c>
      <c r="G3127" s="11">
        <f>VLOOKUP(E3127,'[1]Policy Number &amp; Loss Info'!$H$4:$K$8916,4,FALSE)</f>
        <v>0</v>
      </c>
      <c r="H3127" s="12">
        <f>VLOOKUP(E3127,'[1]Policy Number &amp; Loss Info'!$H$4:$K$8916,3,FALSE)</f>
        <v>0</v>
      </c>
      <c r="I3127" s="13">
        <f t="shared" si="433"/>
        <v>0</v>
      </c>
      <c r="J3127" s="14">
        <f t="shared" si="434"/>
        <v>0</v>
      </c>
      <c r="K3127" s="10" t="s">
        <v>10555</v>
      </c>
      <c r="L3127" s="10"/>
      <c r="M3127" s="10" t="s">
        <v>67</v>
      </c>
      <c r="N3127" s="10">
        <f>VLOOKUP(M3127,[1]Array!$I$8:$J$14,2,FALSE)</f>
        <v>6</v>
      </c>
      <c r="O3127" s="10">
        <v>5437</v>
      </c>
      <c r="P3127" s="15">
        <v>45584</v>
      </c>
      <c r="Q3127" s="10" t="s">
        <v>794</v>
      </c>
      <c r="R3127" s="10" t="s">
        <v>1391</v>
      </c>
      <c r="S3127" s="10" t="s">
        <v>5602</v>
      </c>
      <c r="T3127" s="10">
        <v>1</v>
      </c>
      <c r="U3127" s="10">
        <v>0</v>
      </c>
      <c r="V3127" s="16">
        <v>0</v>
      </c>
      <c r="W3127" s="16">
        <v>3952</v>
      </c>
      <c r="X3127" s="16" t="str">
        <f>VLOOKUP(W3127,[1]Array!$C$8:$D$15,2,TRUE)</f>
        <v>01  $0 - $4,999</v>
      </c>
      <c r="Y3127" s="14">
        <f t="shared" si="435"/>
        <v>0</v>
      </c>
      <c r="Z3127" s="14">
        <f t="shared" si="436"/>
        <v>0</v>
      </c>
      <c r="AA3127" s="14">
        <f t="shared" si="437"/>
        <v>0.83333333333333337</v>
      </c>
      <c r="AB3127" s="14">
        <f t="shared" si="438"/>
        <v>0</v>
      </c>
      <c r="AC3127" s="14">
        <f t="shared" si="439"/>
        <v>7.8448498322647234E-3</v>
      </c>
      <c r="AD3127" s="14">
        <f>(Y3127*'[1]Scoring Model'!$K$17+'Working Data - V3'!Z3127*'[1]Scoring Model'!$K$7+'Working Data - V3'!AA3127*'[1]Scoring Model'!$K$9+'Working Data - V3'!AB3127*'[1]Scoring Model'!$K$10+AC3127*'[1]Scoring Model'!$K$11)</f>
        <v>0.16823563663311963</v>
      </c>
      <c r="AE3127" s="14">
        <f t="shared" si="440"/>
        <v>4</v>
      </c>
      <c r="AF3127" s="17" t="str">
        <f>VLOOKUP(AE3127,'[1]Scoring Model'!$C$18:$D$27,2,FALSE)</f>
        <v>01  Low</v>
      </c>
      <c r="AG3127" s="10" t="s">
        <v>10556</v>
      </c>
      <c r="AH3127" s="10" t="s">
        <v>10557</v>
      </c>
      <c r="AI3127" s="16">
        <v>140002</v>
      </c>
      <c r="AJ3127" s="18">
        <v>0</v>
      </c>
    </row>
    <row r="3128" spans="2:36" ht="15" customHeight="1" x14ac:dyDescent="0.25">
      <c r="B3128" s="10" t="s">
        <v>55</v>
      </c>
      <c r="C3128" s="10" t="s">
        <v>808</v>
      </c>
      <c r="D3128" s="10" t="s">
        <v>10558</v>
      </c>
      <c r="E3128" s="10" t="str">
        <f t="shared" si="432"/>
        <v>WCV0039400</v>
      </c>
      <c r="F3128" s="11">
        <f>VLOOKUP(E3128,'[1]Policy Number &amp; Loss Info'!$H$4:$K$8916,2,FALSE)</f>
        <v>9875.58</v>
      </c>
      <c r="G3128" s="11">
        <f>VLOOKUP(E3128,'[1]Policy Number &amp; Loss Info'!$H$4:$K$8916,4,FALSE)</f>
        <v>0</v>
      </c>
      <c r="H3128" s="12">
        <f>VLOOKUP(E3128,'[1]Policy Number &amp; Loss Info'!$H$4:$K$8916,3,FALSE)</f>
        <v>0</v>
      </c>
      <c r="I3128" s="13">
        <f t="shared" si="433"/>
        <v>0</v>
      </c>
      <c r="J3128" s="14">
        <f t="shared" si="434"/>
        <v>0</v>
      </c>
      <c r="K3128" s="10" t="s">
        <v>10559</v>
      </c>
      <c r="L3128" s="10"/>
      <c r="M3128" s="10" t="s">
        <v>67</v>
      </c>
      <c r="N3128" s="10">
        <f>VLOOKUP(M3128,[1]Array!$I$8:$J$14,2,FALSE)</f>
        <v>6</v>
      </c>
      <c r="O3128" s="10">
        <v>9554</v>
      </c>
      <c r="P3128" s="15">
        <v>45573</v>
      </c>
      <c r="Q3128" s="10" t="s">
        <v>60</v>
      </c>
      <c r="R3128" s="10" t="s">
        <v>5749</v>
      </c>
      <c r="S3128" s="10" t="s">
        <v>8862</v>
      </c>
      <c r="T3128" s="10">
        <v>1</v>
      </c>
      <c r="U3128" s="10">
        <v>0</v>
      </c>
      <c r="V3128" s="16">
        <v>0</v>
      </c>
      <c r="W3128" s="16">
        <v>17498</v>
      </c>
      <c r="X3128" s="16" t="str">
        <f>VLOOKUP(W3128,[1]Array!$C$8:$D$15,2,TRUE)</f>
        <v>04  $15,000 - $24,999</v>
      </c>
      <c r="Y3128" s="14">
        <f t="shared" si="435"/>
        <v>0</v>
      </c>
      <c r="Z3128" s="14">
        <f t="shared" si="436"/>
        <v>0</v>
      </c>
      <c r="AA3128" s="14">
        <f t="shared" si="437"/>
        <v>0.83333333333333337</v>
      </c>
      <c r="AB3128" s="14">
        <f t="shared" si="438"/>
        <v>0</v>
      </c>
      <c r="AC3128" s="14">
        <f t="shared" si="439"/>
        <v>3.473410484943526E-2</v>
      </c>
      <c r="AD3128" s="14">
        <f>(Y3128*'[1]Scoring Model'!$K$17+'Working Data - V3'!Z3128*'[1]Scoring Model'!$K$7+'Working Data - V3'!AA3128*'[1]Scoring Model'!$K$9+'Working Data - V3'!AB3128*'[1]Scoring Model'!$K$10+AC3128*'[1]Scoring Model'!$K$11)</f>
        <v>0.17361348763655374</v>
      </c>
      <c r="AE3128" s="14">
        <f t="shared" si="440"/>
        <v>4</v>
      </c>
      <c r="AF3128" s="17" t="str">
        <f>VLOOKUP(AE3128,'[1]Scoring Model'!$C$18:$D$27,2,FALSE)</f>
        <v>01  Low</v>
      </c>
      <c r="AG3128" s="10" t="s">
        <v>10560</v>
      </c>
      <c r="AH3128" s="10" t="s">
        <v>424</v>
      </c>
      <c r="AI3128" s="16">
        <v>344000</v>
      </c>
      <c r="AJ3128" s="18">
        <v>0</v>
      </c>
    </row>
    <row r="3129" spans="2:36" ht="15" customHeight="1" x14ac:dyDescent="0.25">
      <c r="B3129" s="10" t="s">
        <v>98</v>
      </c>
      <c r="C3129" s="10" t="s">
        <v>166</v>
      </c>
      <c r="D3129" s="10" t="s">
        <v>10561</v>
      </c>
      <c r="E3129" s="10" t="str">
        <f t="shared" si="432"/>
        <v>WCV0039433</v>
      </c>
      <c r="F3129" s="11">
        <f>VLOOKUP(E3129,'[1]Policy Number &amp; Loss Info'!$H$4:$K$8916,2,FALSE)</f>
        <v>5027.1899999999996</v>
      </c>
      <c r="G3129" s="11">
        <f>VLOOKUP(E3129,'[1]Policy Number &amp; Loss Info'!$H$4:$K$8916,4,FALSE)</f>
        <v>0</v>
      </c>
      <c r="H3129" s="12">
        <f>VLOOKUP(E3129,'[1]Policy Number &amp; Loss Info'!$H$4:$K$8916,3,FALSE)</f>
        <v>0</v>
      </c>
      <c r="I3129" s="13">
        <f t="shared" si="433"/>
        <v>0</v>
      </c>
      <c r="J3129" s="14">
        <f t="shared" si="434"/>
        <v>0</v>
      </c>
      <c r="K3129" s="10" t="s">
        <v>10562</v>
      </c>
      <c r="L3129" s="10"/>
      <c r="M3129" s="10" t="s">
        <v>59</v>
      </c>
      <c r="N3129" s="10">
        <f>VLOOKUP(M3129,[1]Array!$I$8:$J$14,2,FALSE)</f>
        <v>7</v>
      </c>
      <c r="O3129" s="10">
        <v>3724</v>
      </c>
      <c r="P3129" s="15">
        <v>45597</v>
      </c>
      <c r="Q3129" s="10" t="s">
        <v>102</v>
      </c>
      <c r="R3129" s="10" t="s">
        <v>5350</v>
      </c>
      <c r="S3129" s="10" t="s">
        <v>5351</v>
      </c>
      <c r="T3129" s="10">
        <v>0.9</v>
      </c>
      <c r="U3129" s="10">
        <v>0</v>
      </c>
      <c r="V3129" s="16">
        <v>0</v>
      </c>
      <c r="W3129" s="16">
        <v>10082</v>
      </c>
      <c r="X3129" s="16" t="str">
        <f>VLOOKUP(W3129,[1]Array!$C$8:$D$15,2,TRUE)</f>
        <v>03  $10,000 - $14,999</v>
      </c>
      <c r="Y3129" s="14">
        <f t="shared" si="435"/>
        <v>0</v>
      </c>
      <c r="Z3129" s="14">
        <f t="shared" si="436"/>
        <v>0</v>
      </c>
      <c r="AA3129" s="14">
        <f t="shared" si="437"/>
        <v>1</v>
      </c>
      <c r="AB3129" s="14">
        <f t="shared" si="438"/>
        <v>0</v>
      </c>
      <c r="AC3129" s="14">
        <f t="shared" si="439"/>
        <v>2.001310121682514E-2</v>
      </c>
      <c r="AD3129" s="14">
        <f>(Y3129*'[1]Scoring Model'!$K$17+'Working Data - V3'!Z3129*'[1]Scoring Model'!$K$7+'Working Data - V3'!AA3129*'[1]Scoring Model'!$K$9+'Working Data - V3'!AB3129*'[1]Scoring Model'!$K$10+AC3129*'[1]Scoring Model'!$K$11)</f>
        <v>0.20400262024336505</v>
      </c>
      <c r="AE3129" s="14">
        <f t="shared" si="440"/>
        <v>4</v>
      </c>
      <c r="AF3129" s="17" t="str">
        <f>VLOOKUP(AE3129,'[1]Scoring Model'!$C$18:$D$27,2,FALSE)</f>
        <v>01  Low</v>
      </c>
      <c r="AG3129" s="10" t="s">
        <v>815</v>
      </c>
      <c r="AH3129" s="10" t="s">
        <v>172</v>
      </c>
      <c r="AI3129" s="16">
        <v>565000</v>
      </c>
      <c r="AJ3129" s="18">
        <v>0</v>
      </c>
    </row>
    <row r="3130" spans="2:36" ht="15" customHeight="1" x14ac:dyDescent="0.25">
      <c r="B3130" s="10" t="s">
        <v>98</v>
      </c>
      <c r="C3130" s="10" t="s">
        <v>826</v>
      </c>
      <c r="D3130" s="10" t="s">
        <v>10563</v>
      </c>
      <c r="E3130" s="10" t="str">
        <f t="shared" si="432"/>
        <v>WCV0039434</v>
      </c>
      <c r="F3130" s="11">
        <f>VLOOKUP(E3130,'[1]Policy Number &amp; Loss Info'!$H$4:$K$8916,2,FALSE)</f>
        <v>2378.5</v>
      </c>
      <c r="G3130" s="11">
        <f>VLOOKUP(E3130,'[1]Policy Number &amp; Loss Info'!$H$4:$K$8916,4,FALSE)</f>
        <v>0</v>
      </c>
      <c r="H3130" s="12">
        <f>VLOOKUP(E3130,'[1]Policy Number &amp; Loss Info'!$H$4:$K$8916,3,FALSE)</f>
        <v>0</v>
      </c>
      <c r="I3130" s="13">
        <f t="shared" si="433"/>
        <v>0</v>
      </c>
      <c r="J3130" s="14">
        <f t="shared" si="434"/>
        <v>0</v>
      </c>
      <c r="K3130" s="10" t="s">
        <v>10564</v>
      </c>
      <c r="L3130" s="10"/>
      <c r="M3130" s="10" t="s">
        <v>67</v>
      </c>
      <c r="N3130" s="10">
        <f>VLOOKUP(M3130,[1]Array!$I$8:$J$14,2,FALSE)</f>
        <v>6</v>
      </c>
      <c r="O3130" s="10">
        <v>9170</v>
      </c>
      <c r="P3130" s="15">
        <v>45596</v>
      </c>
      <c r="Q3130" s="10" t="s">
        <v>109</v>
      </c>
      <c r="R3130" s="10" t="s">
        <v>4316</v>
      </c>
      <c r="S3130" s="10" t="s">
        <v>10565</v>
      </c>
      <c r="T3130" s="10">
        <v>1</v>
      </c>
      <c r="U3130" s="10">
        <v>0</v>
      </c>
      <c r="V3130" s="16">
        <v>0</v>
      </c>
      <c r="W3130" s="16">
        <v>4744</v>
      </c>
      <c r="X3130" s="16" t="str">
        <f>VLOOKUP(W3130,[1]Array!$C$8:$D$15,2,TRUE)</f>
        <v>01  $0 - $4,999</v>
      </c>
      <c r="Y3130" s="14">
        <f t="shared" si="435"/>
        <v>0</v>
      </c>
      <c r="Z3130" s="14">
        <f t="shared" si="436"/>
        <v>0</v>
      </c>
      <c r="AA3130" s="14">
        <f t="shared" si="437"/>
        <v>0.83333333333333337</v>
      </c>
      <c r="AB3130" s="14">
        <f t="shared" si="438"/>
        <v>0</v>
      </c>
      <c r="AC3130" s="14">
        <f t="shared" si="439"/>
        <v>9.416995851281338E-3</v>
      </c>
      <c r="AD3130" s="14">
        <f>(Y3130*'[1]Scoring Model'!$K$17+'Working Data - V3'!Z3130*'[1]Scoring Model'!$K$7+'Working Data - V3'!AA3130*'[1]Scoring Model'!$K$9+'Working Data - V3'!AB3130*'[1]Scoring Model'!$K$10+AC3130*'[1]Scoring Model'!$K$11)</f>
        <v>0.16855006583692295</v>
      </c>
      <c r="AE3130" s="14">
        <f t="shared" si="440"/>
        <v>4</v>
      </c>
      <c r="AF3130" s="17" t="str">
        <f>VLOOKUP(AE3130,'[1]Scoring Model'!$C$18:$D$27,2,FALSE)</f>
        <v>01  Low</v>
      </c>
      <c r="AG3130" s="10" t="s">
        <v>7797</v>
      </c>
      <c r="AH3130" s="10" t="s">
        <v>84</v>
      </c>
      <c r="AI3130" s="16">
        <v>30000</v>
      </c>
      <c r="AJ3130" s="18">
        <v>0</v>
      </c>
    </row>
    <row r="3131" spans="2:36" ht="15" customHeight="1" x14ac:dyDescent="0.25">
      <c r="B3131" s="10" t="s">
        <v>45</v>
      </c>
      <c r="C3131" s="10" t="s">
        <v>808</v>
      </c>
      <c r="D3131" s="10" t="s">
        <v>10566</v>
      </c>
      <c r="E3131" s="10" t="str">
        <f t="shared" si="432"/>
        <v>WCV0039363</v>
      </c>
      <c r="F3131" s="11">
        <f>VLOOKUP(E3131,'[1]Policy Number &amp; Loss Info'!$H$4:$K$8916,2,FALSE)</f>
        <v>65335.51</v>
      </c>
      <c r="G3131" s="11">
        <f>VLOOKUP(E3131,'[1]Policy Number &amp; Loss Info'!$H$4:$K$8916,4,FALSE)</f>
        <v>0</v>
      </c>
      <c r="H3131" s="12">
        <f>VLOOKUP(E3131,'[1]Policy Number &amp; Loss Info'!$H$4:$K$8916,3,FALSE)</f>
        <v>0</v>
      </c>
      <c r="I3131" s="13">
        <f t="shared" si="433"/>
        <v>0</v>
      </c>
      <c r="J3131" s="14">
        <f t="shared" si="434"/>
        <v>0</v>
      </c>
      <c r="K3131" s="10" t="s">
        <v>10567</v>
      </c>
      <c r="L3131" s="10"/>
      <c r="M3131" s="10" t="s">
        <v>59</v>
      </c>
      <c r="N3131" s="10">
        <f>VLOOKUP(M3131,[1]Array!$I$8:$J$14,2,FALSE)</f>
        <v>7</v>
      </c>
      <c r="O3131" s="10">
        <v>5645</v>
      </c>
      <c r="P3131" s="15">
        <v>45597</v>
      </c>
      <c r="Q3131" s="10" t="s">
        <v>102</v>
      </c>
      <c r="R3131" s="10" t="s">
        <v>103</v>
      </c>
      <c r="S3131" s="10" t="s">
        <v>10568</v>
      </c>
      <c r="T3131" s="10">
        <v>0.99</v>
      </c>
      <c r="U3131" s="10">
        <v>0</v>
      </c>
      <c r="V3131" s="16">
        <v>0</v>
      </c>
      <c r="W3131" s="16">
        <v>131030</v>
      </c>
      <c r="X3131" s="16" t="str">
        <f>VLOOKUP(W3131,[1]Array!$C$8:$D$15,2,TRUE)</f>
        <v>07  $75,000 - $149,999</v>
      </c>
      <c r="Y3131" s="14">
        <f t="shared" si="435"/>
        <v>0</v>
      </c>
      <c r="Z3131" s="14">
        <f t="shared" si="436"/>
        <v>0</v>
      </c>
      <c r="AA3131" s="14">
        <f t="shared" si="437"/>
        <v>1</v>
      </c>
      <c r="AB3131" s="14">
        <f t="shared" si="438"/>
        <v>0</v>
      </c>
      <c r="AC3131" s="14">
        <f t="shared" si="439"/>
        <v>0.26009885463604421</v>
      </c>
      <c r="AD3131" s="14">
        <f>(Y3131*'[1]Scoring Model'!$K$17+'Working Data - V3'!Z3131*'[1]Scoring Model'!$K$7+'Working Data - V3'!AA3131*'[1]Scoring Model'!$K$9+'Working Data - V3'!AB3131*'[1]Scoring Model'!$K$10+AC3131*'[1]Scoring Model'!$K$11)</f>
        <v>0.25201977092720884</v>
      </c>
      <c r="AE3131" s="14">
        <f t="shared" si="440"/>
        <v>5</v>
      </c>
      <c r="AF3131" s="17" t="str">
        <f>VLOOKUP(AE3131,'[1]Scoring Model'!$C$18:$D$27,2,FALSE)</f>
        <v>02  Moderate</v>
      </c>
      <c r="AG3131" s="10" t="s">
        <v>63</v>
      </c>
      <c r="AH3131" s="10" t="s">
        <v>106</v>
      </c>
      <c r="AI3131" s="16">
        <v>1447531</v>
      </c>
      <c r="AJ3131" s="18">
        <v>0</v>
      </c>
    </row>
    <row r="3132" spans="2:36" ht="15" customHeight="1" x14ac:dyDescent="0.25">
      <c r="B3132" s="10" t="s">
        <v>55</v>
      </c>
      <c r="C3132" s="10" t="s">
        <v>734</v>
      </c>
      <c r="D3132" s="10" t="s">
        <v>10569</v>
      </c>
      <c r="E3132" s="10" t="str">
        <f t="shared" si="432"/>
        <v>WCV0039465</v>
      </c>
      <c r="F3132" s="11">
        <f>VLOOKUP(E3132,'[1]Policy Number &amp; Loss Info'!$H$4:$K$8916,2,FALSE)</f>
        <v>2202.21</v>
      </c>
      <c r="G3132" s="11">
        <f>VLOOKUP(E3132,'[1]Policy Number &amp; Loss Info'!$H$4:$K$8916,4,FALSE)</f>
        <v>0</v>
      </c>
      <c r="H3132" s="12">
        <f>VLOOKUP(E3132,'[1]Policy Number &amp; Loss Info'!$H$4:$K$8916,3,FALSE)</f>
        <v>0</v>
      </c>
      <c r="I3132" s="13">
        <f t="shared" si="433"/>
        <v>0</v>
      </c>
      <c r="J3132" s="14">
        <f t="shared" si="434"/>
        <v>0</v>
      </c>
      <c r="K3132" s="10" t="s">
        <v>10570</v>
      </c>
      <c r="L3132" s="10"/>
      <c r="M3132" s="10" t="s">
        <v>59</v>
      </c>
      <c r="N3132" s="10">
        <f>VLOOKUP(M3132,[1]Array!$I$8:$J$14,2,FALSE)</f>
        <v>7</v>
      </c>
      <c r="O3132" s="10">
        <v>6217</v>
      </c>
      <c r="P3132" s="15">
        <v>45574</v>
      </c>
      <c r="Q3132" s="10" t="s">
        <v>40</v>
      </c>
      <c r="R3132" s="10" t="s">
        <v>7582</v>
      </c>
      <c r="S3132" s="10" t="s">
        <v>7583</v>
      </c>
      <c r="T3132" s="10">
        <v>1</v>
      </c>
      <c r="U3132" s="10">
        <v>0</v>
      </c>
      <c r="V3132" s="16">
        <v>0</v>
      </c>
      <c r="W3132" s="16">
        <v>3921</v>
      </c>
      <c r="X3132" s="16" t="str">
        <f>VLOOKUP(W3132,[1]Array!$C$8:$D$15,2,TRUE)</f>
        <v>01  $0 - $4,999</v>
      </c>
      <c r="Y3132" s="14">
        <f t="shared" si="435"/>
        <v>0</v>
      </c>
      <c r="Z3132" s="14">
        <f t="shared" si="436"/>
        <v>0</v>
      </c>
      <c r="AA3132" s="14">
        <f t="shared" si="437"/>
        <v>1</v>
      </c>
      <c r="AB3132" s="14">
        <f t="shared" si="438"/>
        <v>0</v>
      </c>
      <c r="AC3132" s="14">
        <f t="shared" si="439"/>
        <v>7.7833138138436193E-3</v>
      </c>
      <c r="AD3132" s="14">
        <f>(Y3132*'[1]Scoring Model'!$K$17+'Working Data - V3'!Z3132*'[1]Scoring Model'!$K$7+'Working Data - V3'!AA3132*'[1]Scoring Model'!$K$9+'Working Data - V3'!AB3132*'[1]Scoring Model'!$K$10+AC3132*'[1]Scoring Model'!$K$11)</f>
        <v>0.20155666276276873</v>
      </c>
      <c r="AE3132" s="14">
        <f t="shared" si="440"/>
        <v>4</v>
      </c>
      <c r="AF3132" s="17" t="str">
        <f>VLOOKUP(AE3132,'[1]Scoring Model'!$C$18:$D$27,2,FALSE)</f>
        <v>01  Low</v>
      </c>
      <c r="AG3132" s="10" t="s">
        <v>340</v>
      </c>
      <c r="AH3132" s="10" t="s">
        <v>1704</v>
      </c>
      <c r="AI3132" s="16">
        <v>105000</v>
      </c>
      <c r="AJ3132" s="18">
        <v>0</v>
      </c>
    </row>
    <row r="3133" spans="2:36" ht="15" customHeight="1" x14ac:dyDescent="0.25">
      <c r="B3133" s="10" t="s">
        <v>178</v>
      </c>
      <c r="C3133" s="10" t="s">
        <v>734</v>
      </c>
      <c r="D3133" s="10" t="s">
        <v>10571</v>
      </c>
      <c r="E3133" s="10" t="str">
        <f t="shared" si="432"/>
        <v>WCV0039453</v>
      </c>
      <c r="F3133" s="11">
        <f>VLOOKUP(E3133,'[1]Policy Number &amp; Loss Info'!$H$4:$K$8916,2,FALSE)</f>
        <v>7660.16</v>
      </c>
      <c r="G3133" s="11">
        <f>VLOOKUP(E3133,'[1]Policy Number &amp; Loss Info'!$H$4:$K$8916,4,FALSE)</f>
        <v>0</v>
      </c>
      <c r="H3133" s="12">
        <f>VLOOKUP(E3133,'[1]Policy Number &amp; Loss Info'!$H$4:$K$8916,3,FALSE)</f>
        <v>0</v>
      </c>
      <c r="I3133" s="13">
        <f t="shared" si="433"/>
        <v>0</v>
      </c>
      <c r="J3133" s="14">
        <f t="shared" si="434"/>
        <v>0</v>
      </c>
      <c r="K3133" s="10" t="s">
        <v>10572</v>
      </c>
      <c r="L3133" s="10"/>
      <c r="M3133" s="10" t="s">
        <v>87</v>
      </c>
      <c r="N3133" s="10">
        <f>VLOOKUP(M3133,[1]Array!$I$8:$J$14,2,FALSE)</f>
        <v>3</v>
      </c>
      <c r="O3133" s="10">
        <v>8810</v>
      </c>
      <c r="P3133" s="15">
        <v>45581</v>
      </c>
      <c r="Q3133" s="10" t="s">
        <v>462</v>
      </c>
      <c r="R3133" s="10" t="s">
        <v>2416</v>
      </c>
      <c r="S3133" s="10" t="s">
        <v>2417</v>
      </c>
      <c r="T3133" s="10">
        <v>0.79</v>
      </c>
      <c r="U3133" s="10">
        <v>0</v>
      </c>
      <c r="V3133" s="16">
        <v>0</v>
      </c>
      <c r="W3133" s="16">
        <v>14121</v>
      </c>
      <c r="X3133" s="16" t="str">
        <f>VLOOKUP(W3133,[1]Array!$C$8:$D$15,2,TRUE)</f>
        <v>03  $10,000 - $14,999</v>
      </c>
      <c r="Y3133" s="14">
        <f t="shared" si="435"/>
        <v>0</v>
      </c>
      <c r="Z3133" s="14">
        <f t="shared" si="436"/>
        <v>0</v>
      </c>
      <c r="AA3133" s="14">
        <f t="shared" si="437"/>
        <v>0.33333333333333331</v>
      </c>
      <c r="AB3133" s="14">
        <f t="shared" si="438"/>
        <v>0</v>
      </c>
      <c r="AC3133" s="14">
        <f t="shared" si="439"/>
        <v>2.8030648907239414E-2</v>
      </c>
      <c r="AD3133" s="14">
        <f>(Y3133*'[1]Scoring Model'!$K$17+'Working Data - V3'!Z3133*'[1]Scoring Model'!$K$7+'Working Data - V3'!AA3133*'[1]Scoring Model'!$K$9+'Working Data - V3'!AB3133*'[1]Scoring Model'!$K$10+AC3133*'[1]Scoring Model'!$K$11)</f>
        <v>7.2272796448114546E-2</v>
      </c>
      <c r="AE3133" s="14">
        <f t="shared" si="440"/>
        <v>2</v>
      </c>
      <c r="AF3133" s="17" t="str">
        <f>VLOOKUP(AE3133,'[1]Scoring Model'!$C$18:$D$27,2,FALSE)</f>
        <v>01  Low</v>
      </c>
      <c r="AG3133" s="10" t="s">
        <v>517</v>
      </c>
      <c r="AH3133" s="10" t="s">
        <v>7454</v>
      </c>
      <c r="AI3133" s="16">
        <v>1300278</v>
      </c>
      <c r="AJ3133" s="18">
        <v>0</v>
      </c>
    </row>
    <row r="3134" spans="2:36" ht="15" customHeight="1" x14ac:dyDescent="0.25">
      <c r="B3134" s="10" t="s">
        <v>35</v>
      </c>
      <c r="C3134" s="10" t="s">
        <v>1966</v>
      </c>
      <c r="D3134" s="10" t="s">
        <v>10573</v>
      </c>
      <c r="E3134" s="10" t="str">
        <f t="shared" si="432"/>
        <v>WCV0039497</v>
      </c>
      <c r="F3134" s="11">
        <f>VLOOKUP(E3134,'[1]Policy Number &amp; Loss Info'!$H$4:$K$8916,2,FALSE)</f>
        <v>11110.11</v>
      </c>
      <c r="G3134" s="11">
        <f>VLOOKUP(E3134,'[1]Policy Number &amp; Loss Info'!$H$4:$K$8916,4,FALSE)</f>
        <v>0</v>
      </c>
      <c r="H3134" s="12">
        <f>VLOOKUP(E3134,'[1]Policy Number &amp; Loss Info'!$H$4:$K$8916,3,FALSE)</f>
        <v>0</v>
      </c>
      <c r="I3134" s="13">
        <f t="shared" si="433"/>
        <v>0</v>
      </c>
      <c r="J3134" s="14">
        <f t="shared" si="434"/>
        <v>0</v>
      </c>
      <c r="K3134" s="10" t="s">
        <v>10574</v>
      </c>
      <c r="L3134" s="10"/>
      <c r="M3134" s="10" t="s">
        <v>87</v>
      </c>
      <c r="N3134" s="10">
        <f>VLOOKUP(M3134,[1]Array!$I$8:$J$14,2,FALSE)</f>
        <v>3</v>
      </c>
      <c r="O3134" s="10">
        <v>3076</v>
      </c>
      <c r="P3134" s="15">
        <v>45597</v>
      </c>
      <c r="Q3134" s="10" t="s">
        <v>872</v>
      </c>
      <c r="R3134" s="10" t="s">
        <v>4827</v>
      </c>
      <c r="S3134" s="10" t="s">
        <v>10575</v>
      </c>
      <c r="T3134" s="10">
        <v>0.86</v>
      </c>
      <c r="U3134" s="10">
        <v>0</v>
      </c>
      <c r="V3134" s="16">
        <v>0</v>
      </c>
      <c r="W3134" s="16">
        <v>19168</v>
      </c>
      <c r="X3134" s="16" t="str">
        <f>VLOOKUP(W3134,[1]Array!$C$8:$D$15,2,TRUE)</f>
        <v>04  $15,000 - $24,999</v>
      </c>
      <c r="Y3134" s="14">
        <f t="shared" si="435"/>
        <v>0</v>
      </c>
      <c r="Z3134" s="14">
        <f t="shared" si="436"/>
        <v>0</v>
      </c>
      <c r="AA3134" s="14">
        <f t="shared" si="437"/>
        <v>0.33333333333333331</v>
      </c>
      <c r="AB3134" s="14">
        <f t="shared" si="438"/>
        <v>0</v>
      </c>
      <c r="AC3134" s="14">
        <f t="shared" si="439"/>
        <v>3.8049109712765747E-2</v>
      </c>
      <c r="AD3134" s="14">
        <f>(Y3134*'[1]Scoring Model'!$K$17+'Working Data - V3'!Z3134*'[1]Scoring Model'!$K$7+'Working Data - V3'!AA3134*'[1]Scoring Model'!$K$9+'Working Data - V3'!AB3134*'[1]Scoring Model'!$K$10+AC3134*'[1]Scoring Model'!$K$11)</f>
        <v>7.4276488609219815E-2</v>
      </c>
      <c r="AE3134" s="14">
        <f t="shared" si="440"/>
        <v>2</v>
      </c>
      <c r="AF3134" s="17" t="str">
        <f>VLOOKUP(AE3134,'[1]Scoring Model'!$C$18:$D$27,2,FALSE)</f>
        <v>01  Low</v>
      </c>
      <c r="AG3134" s="10" t="s">
        <v>4491</v>
      </c>
      <c r="AH3134" s="10" t="s">
        <v>240</v>
      </c>
      <c r="AI3134" s="16">
        <v>603659</v>
      </c>
      <c r="AJ3134" s="18">
        <v>0</v>
      </c>
    </row>
    <row r="3135" spans="2:36" ht="15" customHeight="1" x14ac:dyDescent="0.25">
      <c r="B3135" s="10" t="s">
        <v>55</v>
      </c>
      <c r="C3135" s="10" t="s">
        <v>1966</v>
      </c>
      <c r="D3135" s="10" t="s">
        <v>10576</v>
      </c>
      <c r="E3135" s="10" t="str">
        <f t="shared" si="432"/>
        <v>WCV0039524</v>
      </c>
      <c r="F3135" s="11">
        <f>VLOOKUP(E3135,'[1]Policy Number &amp; Loss Info'!$H$4:$K$8916,2,FALSE)</f>
        <v>5372.75</v>
      </c>
      <c r="G3135" s="11">
        <f>VLOOKUP(E3135,'[1]Policy Number &amp; Loss Info'!$H$4:$K$8916,4,FALSE)</f>
        <v>0</v>
      </c>
      <c r="H3135" s="12">
        <f>VLOOKUP(E3135,'[1]Policy Number &amp; Loss Info'!$H$4:$K$8916,3,FALSE)</f>
        <v>0</v>
      </c>
      <c r="I3135" s="13">
        <f t="shared" si="433"/>
        <v>0</v>
      </c>
      <c r="J3135" s="14">
        <f t="shared" si="434"/>
        <v>0</v>
      </c>
      <c r="K3135" s="10" t="s">
        <v>10577</v>
      </c>
      <c r="L3135" s="10"/>
      <c r="M3135" s="10" t="s">
        <v>101</v>
      </c>
      <c r="N3135" s="10">
        <f>VLOOKUP(M3135,[1]Array!$I$8:$J$14,2,FALSE)</f>
        <v>5</v>
      </c>
      <c r="O3135" s="10">
        <v>1803</v>
      </c>
      <c r="P3135" s="15">
        <v>45616</v>
      </c>
      <c r="Q3135" s="10" t="s">
        <v>60</v>
      </c>
      <c r="R3135" s="10" t="s">
        <v>5301</v>
      </c>
      <c r="S3135" s="10" t="s">
        <v>5302</v>
      </c>
      <c r="T3135" s="10">
        <v>0.86</v>
      </c>
      <c r="U3135" s="10">
        <v>0</v>
      </c>
      <c r="V3135" s="16">
        <v>0</v>
      </c>
      <c r="W3135" s="16">
        <v>12031</v>
      </c>
      <c r="X3135" s="16" t="str">
        <f>VLOOKUP(W3135,[1]Array!$C$8:$D$15,2,TRUE)</f>
        <v>03  $10,000 - $14,999</v>
      </c>
      <c r="Y3135" s="14">
        <f t="shared" si="435"/>
        <v>0</v>
      </c>
      <c r="Z3135" s="14">
        <f t="shared" si="436"/>
        <v>0</v>
      </c>
      <c r="AA3135" s="14">
        <f t="shared" si="437"/>
        <v>0.66666666666666663</v>
      </c>
      <c r="AB3135" s="14">
        <f t="shared" si="438"/>
        <v>0</v>
      </c>
      <c r="AC3135" s="14">
        <f t="shared" si="439"/>
        <v>2.3881930245945572E-2</v>
      </c>
      <c r="AD3135" s="14">
        <f>(Y3135*'[1]Scoring Model'!$K$17+'Working Data - V3'!Z3135*'[1]Scoring Model'!$K$7+'Working Data - V3'!AA3135*'[1]Scoring Model'!$K$9+'Working Data - V3'!AB3135*'[1]Scoring Model'!$K$10+AC3135*'[1]Scoring Model'!$K$11)</f>
        <v>0.13810971938252245</v>
      </c>
      <c r="AE3135" s="14">
        <f t="shared" si="440"/>
        <v>3</v>
      </c>
      <c r="AF3135" s="17" t="str">
        <f>VLOOKUP(AE3135,'[1]Scoring Model'!$C$18:$D$27,2,FALSE)</f>
        <v>01  Low</v>
      </c>
      <c r="AG3135" s="10" t="s">
        <v>10578</v>
      </c>
      <c r="AH3135" s="10" t="s">
        <v>1446</v>
      </c>
      <c r="AI3135" s="16">
        <v>644000</v>
      </c>
      <c r="AJ3135" s="18">
        <v>0</v>
      </c>
    </row>
    <row r="3136" spans="2:36" ht="15" customHeight="1" x14ac:dyDescent="0.25">
      <c r="B3136" s="10" t="s">
        <v>178</v>
      </c>
      <c r="C3136" s="10" t="s">
        <v>849</v>
      </c>
      <c r="D3136" s="10" t="s">
        <v>10579</v>
      </c>
      <c r="E3136" s="10" t="str">
        <f t="shared" si="432"/>
        <v>WCV0039535</v>
      </c>
      <c r="F3136" s="11">
        <f>VLOOKUP(E3136,'[1]Policy Number &amp; Loss Info'!$H$4:$K$8916,2,FALSE)</f>
        <v>5309.72</v>
      </c>
      <c r="G3136" s="11">
        <f>VLOOKUP(E3136,'[1]Policy Number &amp; Loss Info'!$H$4:$K$8916,4,FALSE)</f>
        <v>0</v>
      </c>
      <c r="H3136" s="12">
        <f>VLOOKUP(E3136,'[1]Policy Number &amp; Loss Info'!$H$4:$K$8916,3,FALSE)</f>
        <v>0</v>
      </c>
      <c r="I3136" s="13">
        <f t="shared" si="433"/>
        <v>0</v>
      </c>
      <c r="J3136" s="14">
        <f t="shared" si="434"/>
        <v>0</v>
      </c>
      <c r="K3136" s="10" t="s">
        <v>10580</v>
      </c>
      <c r="L3136" s="10"/>
      <c r="M3136" s="10" t="s">
        <v>59</v>
      </c>
      <c r="N3136" s="10">
        <f>VLOOKUP(M3136,[1]Array!$I$8:$J$14,2,FALSE)</f>
        <v>7</v>
      </c>
      <c r="O3136" s="10">
        <v>5645</v>
      </c>
      <c r="P3136" s="15">
        <v>45587</v>
      </c>
      <c r="Q3136" s="10" t="s">
        <v>462</v>
      </c>
      <c r="R3136" s="10" t="s">
        <v>10523</v>
      </c>
      <c r="S3136" s="10" t="s">
        <v>10524</v>
      </c>
      <c r="T3136" s="10">
        <v>0.95</v>
      </c>
      <c r="U3136" s="10">
        <v>0</v>
      </c>
      <c r="V3136" s="16">
        <v>0</v>
      </c>
      <c r="W3136" s="16">
        <v>10094</v>
      </c>
      <c r="X3136" s="16" t="str">
        <f>VLOOKUP(W3136,[1]Array!$C$8:$D$15,2,TRUE)</f>
        <v>03  $10,000 - $14,999</v>
      </c>
      <c r="Y3136" s="14">
        <f t="shared" si="435"/>
        <v>0</v>
      </c>
      <c r="Z3136" s="14">
        <f t="shared" si="436"/>
        <v>0</v>
      </c>
      <c r="AA3136" s="14">
        <f t="shared" si="437"/>
        <v>1</v>
      </c>
      <c r="AB3136" s="14">
        <f t="shared" si="438"/>
        <v>0</v>
      </c>
      <c r="AC3136" s="14">
        <f t="shared" si="439"/>
        <v>2.0036921611052663E-2</v>
      </c>
      <c r="AD3136" s="14">
        <f>(Y3136*'[1]Scoring Model'!$K$17+'Working Data - V3'!Z3136*'[1]Scoring Model'!$K$7+'Working Data - V3'!AA3136*'[1]Scoring Model'!$K$9+'Working Data - V3'!AB3136*'[1]Scoring Model'!$K$10+AC3136*'[1]Scoring Model'!$K$11)</f>
        <v>0.20400738432221055</v>
      </c>
      <c r="AE3136" s="14">
        <f t="shared" si="440"/>
        <v>4</v>
      </c>
      <c r="AF3136" s="17" t="str">
        <f>VLOOKUP(AE3136,'[1]Scoring Model'!$C$18:$D$27,2,FALSE)</f>
        <v>01  Low</v>
      </c>
      <c r="AG3136" s="10" t="s">
        <v>63</v>
      </c>
      <c r="AH3136" s="10" t="s">
        <v>466</v>
      </c>
      <c r="AI3136" s="16">
        <v>164000</v>
      </c>
      <c r="AJ3136" s="18">
        <v>0</v>
      </c>
    </row>
    <row r="3137" spans="2:36" ht="15" customHeight="1" x14ac:dyDescent="0.25">
      <c r="B3137" s="10" t="s">
        <v>45</v>
      </c>
      <c r="C3137" s="10" t="s">
        <v>166</v>
      </c>
      <c r="D3137" s="10" t="s">
        <v>10581</v>
      </c>
      <c r="E3137" s="10" t="str">
        <f t="shared" si="432"/>
        <v>WCV0039537</v>
      </c>
      <c r="F3137" s="11">
        <f>VLOOKUP(E3137,'[1]Policy Number &amp; Loss Info'!$H$4:$K$8916,2,FALSE)</f>
        <v>4201.82</v>
      </c>
      <c r="G3137" s="11">
        <f>VLOOKUP(E3137,'[1]Policy Number &amp; Loss Info'!$H$4:$K$8916,4,FALSE)</f>
        <v>0</v>
      </c>
      <c r="H3137" s="12">
        <f>VLOOKUP(E3137,'[1]Policy Number &amp; Loss Info'!$H$4:$K$8916,3,FALSE)</f>
        <v>0</v>
      </c>
      <c r="I3137" s="13">
        <f t="shared" si="433"/>
        <v>0</v>
      </c>
      <c r="J3137" s="14">
        <f t="shared" si="434"/>
        <v>0</v>
      </c>
      <c r="K3137" s="10" t="s">
        <v>10582</v>
      </c>
      <c r="L3137" s="10"/>
      <c r="M3137" s="10" t="s">
        <v>87</v>
      </c>
      <c r="N3137" s="10">
        <f>VLOOKUP(M3137,[1]Array!$I$8:$J$14,2,FALSE)</f>
        <v>3</v>
      </c>
      <c r="O3137" s="10">
        <v>8810</v>
      </c>
      <c r="P3137" s="15">
        <v>45576</v>
      </c>
      <c r="Q3137" s="10" t="s">
        <v>102</v>
      </c>
      <c r="R3137" s="10" t="s">
        <v>103</v>
      </c>
      <c r="S3137" s="10" t="s">
        <v>4386</v>
      </c>
      <c r="T3137" s="10">
        <v>0.91</v>
      </c>
      <c r="U3137" s="10">
        <v>0</v>
      </c>
      <c r="V3137" s="16">
        <v>0</v>
      </c>
      <c r="W3137" s="16">
        <v>7555</v>
      </c>
      <c r="X3137" s="16" t="str">
        <f>VLOOKUP(W3137,[1]Array!$C$8:$D$15,2,TRUE)</f>
        <v>02  $5,000 - $9,999</v>
      </c>
      <c r="Y3137" s="14">
        <f t="shared" si="435"/>
        <v>0</v>
      </c>
      <c r="Z3137" s="14">
        <f t="shared" si="436"/>
        <v>0</v>
      </c>
      <c r="AA3137" s="14">
        <f t="shared" si="437"/>
        <v>0.33333333333333331</v>
      </c>
      <c r="AB3137" s="14">
        <f t="shared" si="438"/>
        <v>0</v>
      </c>
      <c r="AC3137" s="14">
        <f t="shared" si="439"/>
        <v>1.4996923199078945E-2</v>
      </c>
      <c r="AD3137" s="14">
        <f>(Y3137*'[1]Scoring Model'!$K$17+'Working Data - V3'!Z3137*'[1]Scoring Model'!$K$7+'Working Data - V3'!AA3137*'[1]Scoring Model'!$K$9+'Working Data - V3'!AB3137*'[1]Scoring Model'!$K$10+AC3137*'[1]Scoring Model'!$K$11)</f>
        <v>6.9666051306482457E-2</v>
      </c>
      <c r="AE3137" s="14">
        <f t="shared" si="440"/>
        <v>2</v>
      </c>
      <c r="AF3137" s="17" t="str">
        <f>VLOOKUP(AE3137,'[1]Scoring Model'!$C$18:$D$27,2,FALSE)</f>
        <v>01  Low</v>
      </c>
      <c r="AG3137" s="10" t="s">
        <v>862</v>
      </c>
      <c r="AH3137" s="10" t="s">
        <v>172</v>
      </c>
      <c r="AI3137" s="16">
        <v>1944624</v>
      </c>
      <c r="AJ3137" s="18">
        <v>0</v>
      </c>
    </row>
    <row r="3138" spans="2:36" ht="15" customHeight="1" x14ac:dyDescent="0.25">
      <c r="B3138" s="10" t="s">
        <v>98</v>
      </c>
      <c r="C3138" s="10" t="s">
        <v>849</v>
      </c>
      <c r="D3138" s="10" t="s">
        <v>10583</v>
      </c>
      <c r="E3138" s="10" t="str">
        <f t="shared" si="432"/>
        <v>WCV0039585</v>
      </c>
      <c r="F3138" s="11">
        <f>VLOOKUP(E3138,'[1]Policy Number &amp; Loss Info'!$H$4:$K$8916,2,FALSE)</f>
        <v>7004.6</v>
      </c>
      <c r="G3138" s="11">
        <f>VLOOKUP(E3138,'[1]Policy Number &amp; Loss Info'!$H$4:$K$8916,4,FALSE)</f>
        <v>0</v>
      </c>
      <c r="H3138" s="12">
        <f>VLOOKUP(E3138,'[1]Policy Number &amp; Loss Info'!$H$4:$K$8916,3,FALSE)</f>
        <v>0</v>
      </c>
      <c r="I3138" s="13">
        <f t="shared" si="433"/>
        <v>0</v>
      </c>
      <c r="J3138" s="14">
        <f t="shared" si="434"/>
        <v>0</v>
      </c>
      <c r="K3138" s="10" t="s">
        <v>10584</v>
      </c>
      <c r="L3138" s="10"/>
      <c r="M3138" s="10" t="s">
        <v>67</v>
      </c>
      <c r="N3138" s="10">
        <f>VLOOKUP(M3138,[1]Array!$I$8:$J$14,2,FALSE)</f>
        <v>6</v>
      </c>
      <c r="O3138" s="10">
        <v>9554</v>
      </c>
      <c r="P3138" s="15">
        <v>45618</v>
      </c>
      <c r="Q3138" s="10" t="s">
        <v>109</v>
      </c>
      <c r="R3138" s="10" t="s">
        <v>10585</v>
      </c>
      <c r="S3138" s="10" t="s">
        <v>10586</v>
      </c>
      <c r="T3138" s="10">
        <v>0.9</v>
      </c>
      <c r="U3138" s="10">
        <v>0</v>
      </c>
      <c r="V3138" s="16">
        <v>0</v>
      </c>
      <c r="W3138" s="16">
        <v>15880</v>
      </c>
      <c r="X3138" s="16" t="str">
        <f>VLOOKUP(W3138,[1]Array!$C$8:$D$15,2,TRUE)</f>
        <v>04  $15,000 - $24,999</v>
      </c>
      <c r="Y3138" s="14">
        <f t="shared" si="435"/>
        <v>0</v>
      </c>
      <c r="Z3138" s="14">
        <f t="shared" si="436"/>
        <v>0</v>
      </c>
      <c r="AA3138" s="14">
        <f t="shared" si="437"/>
        <v>0.83333333333333337</v>
      </c>
      <c r="AB3138" s="14">
        <f t="shared" si="438"/>
        <v>0</v>
      </c>
      <c r="AC3138" s="14">
        <f t="shared" si="439"/>
        <v>3.1522321694424045E-2</v>
      </c>
      <c r="AD3138" s="14">
        <f>(Y3138*'[1]Scoring Model'!$K$17+'Working Data - V3'!Z3138*'[1]Scoring Model'!$K$7+'Working Data - V3'!AA3138*'[1]Scoring Model'!$K$9+'Working Data - V3'!AB3138*'[1]Scoring Model'!$K$10+AC3138*'[1]Scoring Model'!$K$11)</f>
        <v>0.1729711310055515</v>
      </c>
      <c r="AE3138" s="14">
        <f t="shared" si="440"/>
        <v>4</v>
      </c>
      <c r="AF3138" s="17" t="str">
        <f>VLOOKUP(AE3138,'[1]Scoring Model'!$C$18:$D$27,2,FALSE)</f>
        <v>01  Low</v>
      </c>
      <c r="AG3138" s="10" t="s">
        <v>10587</v>
      </c>
      <c r="AH3138" s="10" t="s">
        <v>4738</v>
      </c>
      <c r="AI3138" s="16">
        <v>359474</v>
      </c>
      <c r="AJ3138" s="18">
        <v>0</v>
      </c>
    </row>
    <row r="3139" spans="2:36" ht="15" customHeight="1" x14ac:dyDescent="0.25">
      <c r="B3139" s="10" t="s">
        <v>35</v>
      </c>
      <c r="C3139" s="10" t="s">
        <v>1122</v>
      </c>
      <c r="D3139" s="10" t="s">
        <v>10588</v>
      </c>
      <c r="E3139" s="10" t="str">
        <f t="shared" si="432"/>
        <v>WCV0039612</v>
      </c>
      <c r="F3139" s="11">
        <f>VLOOKUP(E3139,'[1]Policy Number &amp; Loss Info'!$H$4:$K$8916,2,FALSE)</f>
        <v>7162.32</v>
      </c>
      <c r="G3139" s="11">
        <f>VLOOKUP(E3139,'[1]Policy Number &amp; Loss Info'!$H$4:$K$8916,4,FALSE)</f>
        <v>0</v>
      </c>
      <c r="H3139" s="12">
        <f>VLOOKUP(E3139,'[1]Policy Number &amp; Loss Info'!$H$4:$K$8916,3,FALSE)</f>
        <v>0</v>
      </c>
      <c r="I3139" s="13">
        <f t="shared" si="433"/>
        <v>0</v>
      </c>
      <c r="J3139" s="14">
        <f t="shared" si="434"/>
        <v>0</v>
      </c>
      <c r="K3139" s="10" t="s">
        <v>10589</v>
      </c>
      <c r="L3139" s="10"/>
      <c r="M3139" s="10" t="s">
        <v>59</v>
      </c>
      <c r="N3139" s="10">
        <f>VLOOKUP(M3139,[1]Array!$I$8:$J$14,2,FALSE)</f>
        <v>7</v>
      </c>
      <c r="O3139" s="10">
        <v>5445</v>
      </c>
      <c r="P3139" s="15">
        <v>45583</v>
      </c>
      <c r="Q3139" s="10" t="s">
        <v>60</v>
      </c>
      <c r="R3139" s="10" t="s">
        <v>7107</v>
      </c>
      <c r="S3139" s="10" t="s">
        <v>10590</v>
      </c>
      <c r="T3139" s="10">
        <v>1</v>
      </c>
      <c r="U3139" s="10">
        <v>0</v>
      </c>
      <c r="V3139" s="16">
        <v>0</v>
      </c>
      <c r="W3139" s="16">
        <v>13338</v>
      </c>
      <c r="X3139" s="16" t="str">
        <f>VLOOKUP(W3139,[1]Array!$C$8:$D$15,2,TRUE)</f>
        <v>03  $10,000 - $14,999</v>
      </c>
      <c r="Y3139" s="14">
        <f t="shared" si="435"/>
        <v>0</v>
      </c>
      <c r="Z3139" s="14">
        <f t="shared" si="436"/>
        <v>0</v>
      </c>
      <c r="AA3139" s="14">
        <f t="shared" si="437"/>
        <v>1</v>
      </c>
      <c r="AB3139" s="14">
        <f t="shared" si="438"/>
        <v>0</v>
      </c>
      <c r="AC3139" s="14">
        <f t="shared" si="439"/>
        <v>2.6476368183893442E-2</v>
      </c>
      <c r="AD3139" s="14">
        <f>(Y3139*'[1]Scoring Model'!$K$17+'Working Data - V3'!Z3139*'[1]Scoring Model'!$K$7+'Working Data - V3'!AA3139*'[1]Scoring Model'!$K$9+'Working Data - V3'!AB3139*'[1]Scoring Model'!$K$10+AC3139*'[1]Scoring Model'!$K$11)</f>
        <v>0.20529527363677869</v>
      </c>
      <c r="AE3139" s="14">
        <f t="shared" si="440"/>
        <v>4</v>
      </c>
      <c r="AF3139" s="17" t="str">
        <f>VLOOKUP(AE3139,'[1]Scoring Model'!$C$18:$D$27,2,FALSE)</f>
        <v>01  Low</v>
      </c>
      <c r="AG3139" s="10" t="s">
        <v>448</v>
      </c>
      <c r="AH3139" s="10" t="s">
        <v>303</v>
      </c>
      <c r="AI3139" s="16">
        <v>250000</v>
      </c>
      <c r="AJ3139" s="18">
        <v>0</v>
      </c>
    </row>
    <row r="3140" spans="2:36" ht="15" customHeight="1" x14ac:dyDescent="0.25">
      <c r="B3140" s="10" t="s">
        <v>178</v>
      </c>
      <c r="C3140" s="10" t="s">
        <v>849</v>
      </c>
      <c r="D3140" s="10" t="s">
        <v>10591</v>
      </c>
      <c r="E3140" s="10" t="str">
        <f t="shared" ref="E3140:E3203" si="441">LEFT(D3140,10)</f>
        <v>WCV0039641</v>
      </c>
      <c r="F3140" s="11">
        <f>VLOOKUP(E3140,'[1]Policy Number &amp; Loss Info'!$H$4:$K$8916,2,FALSE)</f>
        <v>13650</v>
      </c>
      <c r="G3140" s="11">
        <f>VLOOKUP(E3140,'[1]Policy Number &amp; Loss Info'!$H$4:$K$8916,4,FALSE)</f>
        <v>0</v>
      </c>
      <c r="H3140" s="12">
        <f>VLOOKUP(E3140,'[1]Policy Number &amp; Loss Info'!$H$4:$K$8916,3,FALSE)</f>
        <v>0</v>
      </c>
      <c r="I3140" s="13">
        <f t="shared" ref="I3140:I3203" si="442">G3140/F3140</f>
        <v>0</v>
      </c>
      <c r="J3140" s="14">
        <f t="shared" ref="J3140:J3203" si="443">H3140/(F3140/100000)</f>
        <v>0</v>
      </c>
      <c r="K3140" s="10" t="s">
        <v>10592</v>
      </c>
      <c r="L3140" s="10"/>
      <c r="M3140" s="10" t="s">
        <v>59</v>
      </c>
      <c r="N3140" s="10">
        <f>VLOOKUP(M3140,[1]Array!$I$8:$J$14,2,FALSE)</f>
        <v>7</v>
      </c>
      <c r="O3140" s="10">
        <v>5645</v>
      </c>
      <c r="P3140" s="15">
        <v>45604</v>
      </c>
      <c r="Q3140" s="10" t="s">
        <v>462</v>
      </c>
      <c r="R3140" s="10" t="s">
        <v>10593</v>
      </c>
      <c r="S3140" s="10" t="s">
        <v>10594</v>
      </c>
      <c r="T3140" s="10">
        <v>0.76</v>
      </c>
      <c r="U3140" s="10">
        <v>0</v>
      </c>
      <c r="V3140" s="16">
        <v>0</v>
      </c>
      <c r="W3140" s="16">
        <v>28470</v>
      </c>
      <c r="X3140" s="16" t="str">
        <f>VLOOKUP(W3140,[1]Array!$C$8:$D$15,2,TRUE)</f>
        <v>05  $25,000 - $49,999</v>
      </c>
      <c r="Y3140" s="14">
        <f t="shared" ref="Y3140:Y3203" si="444">MIN(I3140,2)/2</f>
        <v>0</v>
      </c>
      <c r="Z3140" s="14">
        <f t="shared" ref="Z3140:Z3203" si="445">(J3140-MIN($J$3:$J$4909))/(MAX($J$3:$J$4909)-MIN($J$3:$J$4909))</f>
        <v>0</v>
      </c>
      <c r="AA3140" s="14">
        <f t="shared" ref="AA3140:AA3203" si="446">(N3140-1)/(7-1)</f>
        <v>1</v>
      </c>
      <c r="AB3140" s="14">
        <f t="shared" ref="AB3140:AB3203" si="447">MAX(0,MIN(T3140,2)-1)</f>
        <v>0</v>
      </c>
      <c r="AC3140" s="14">
        <f t="shared" ref="AC3140:AC3203" si="448">(W3140-MIN($W$3:$W$4909))/(MAX($W$3:$W$4909)-MIN(W3140:W8046))</f>
        <v>5.6513885304801795E-2</v>
      </c>
      <c r="AD3140" s="14">
        <f>(Y3140*'[1]Scoring Model'!$K$17+'Working Data - V3'!Z3140*'[1]Scoring Model'!$K$7+'Working Data - V3'!AA3140*'[1]Scoring Model'!$K$9+'Working Data - V3'!AB3140*'[1]Scoring Model'!$K$10+AC3140*'[1]Scoring Model'!$K$11)</f>
        <v>0.21130277706096037</v>
      </c>
      <c r="AE3140" s="14">
        <f t="shared" ref="AE3140:AE3203" si="449">ROUND(9*(AD3140-MIN($AD$3:$AD$4909))/(MAX($AD$3:$AD$4909)-MIN($AD$3:$AD$4909))+1,0)</f>
        <v>4</v>
      </c>
      <c r="AF3140" s="17" t="str">
        <f>VLOOKUP(AE3140,'[1]Scoring Model'!$C$18:$D$27,2,FALSE)</f>
        <v>01  Low</v>
      </c>
      <c r="AG3140" s="10" t="s">
        <v>10595</v>
      </c>
      <c r="AH3140" s="10" t="s">
        <v>466</v>
      </c>
      <c r="AI3140" s="16">
        <v>1746028</v>
      </c>
      <c r="AJ3140" s="18">
        <v>0</v>
      </c>
    </row>
    <row r="3141" spans="2:36" ht="15" customHeight="1" x14ac:dyDescent="0.25">
      <c r="B3141" s="10" t="s">
        <v>45</v>
      </c>
      <c r="C3141" s="10" t="s">
        <v>734</v>
      </c>
      <c r="D3141" s="10" t="s">
        <v>10596</v>
      </c>
      <c r="E3141" s="10" t="str">
        <f t="shared" si="441"/>
        <v>WCV0039618</v>
      </c>
      <c r="F3141" s="11">
        <f>VLOOKUP(E3141,'[1]Policy Number &amp; Loss Info'!$H$4:$K$8916,2,FALSE)</f>
        <v>10786.85</v>
      </c>
      <c r="G3141" s="11">
        <f>VLOOKUP(E3141,'[1]Policy Number &amp; Loss Info'!$H$4:$K$8916,4,FALSE)</f>
        <v>0</v>
      </c>
      <c r="H3141" s="12">
        <f>VLOOKUP(E3141,'[1]Policy Number &amp; Loss Info'!$H$4:$K$8916,3,FALSE)</f>
        <v>0</v>
      </c>
      <c r="I3141" s="13">
        <f t="shared" si="442"/>
        <v>0</v>
      </c>
      <c r="J3141" s="14">
        <f t="shared" si="443"/>
        <v>0</v>
      </c>
      <c r="K3141" s="10" t="s">
        <v>10597</v>
      </c>
      <c r="L3141" s="10"/>
      <c r="M3141" s="10" t="s">
        <v>59</v>
      </c>
      <c r="N3141" s="10">
        <f>VLOOKUP(M3141,[1]Array!$I$8:$J$14,2,FALSE)</f>
        <v>7</v>
      </c>
      <c r="O3141" s="10">
        <v>5445</v>
      </c>
      <c r="P3141" s="15">
        <v>45629</v>
      </c>
      <c r="Q3141" s="10" t="s">
        <v>50</v>
      </c>
      <c r="R3141" s="10" t="s">
        <v>10598</v>
      </c>
      <c r="S3141" s="10" t="s">
        <v>10599</v>
      </c>
      <c r="T3141" s="10">
        <v>1</v>
      </c>
      <c r="U3141" s="10">
        <v>0</v>
      </c>
      <c r="V3141" s="16">
        <v>0</v>
      </c>
      <c r="W3141" s="16">
        <v>26248</v>
      </c>
      <c r="X3141" s="16" t="str">
        <f>VLOOKUP(W3141,[1]Array!$C$8:$D$15,2,TRUE)</f>
        <v>05  $25,000 - $49,999</v>
      </c>
      <c r="Y3141" s="14">
        <f t="shared" si="444"/>
        <v>0</v>
      </c>
      <c r="Z3141" s="14">
        <f t="shared" si="445"/>
        <v>0</v>
      </c>
      <c r="AA3141" s="14">
        <f t="shared" si="446"/>
        <v>1</v>
      </c>
      <c r="AB3141" s="14">
        <f t="shared" si="447"/>
        <v>0</v>
      </c>
      <c r="AC3141" s="14">
        <f t="shared" si="448"/>
        <v>5.2103142307005183E-2</v>
      </c>
      <c r="AD3141" s="14">
        <f>(Y3141*'[1]Scoring Model'!$K$17+'Working Data - V3'!Z3141*'[1]Scoring Model'!$K$7+'Working Data - V3'!AA3141*'[1]Scoring Model'!$K$9+'Working Data - V3'!AB3141*'[1]Scoring Model'!$K$10+AC3141*'[1]Scoring Model'!$K$11)</f>
        <v>0.21042062846140105</v>
      </c>
      <c r="AE3141" s="14">
        <f t="shared" si="449"/>
        <v>4</v>
      </c>
      <c r="AF3141" s="17" t="str">
        <f>VLOOKUP(AE3141,'[1]Scoring Model'!$C$18:$D$27,2,FALSE)</f>
        <v>01  Low</v>
      </c>
      <c r="AG3141" s="10" t="s">
        <v>448</v>
      </c>
      <c r="AH3141" s="10" t="s">
        <v>54</v>
      </c>
      <c r="AI3141" s="16">
        <v>217600</v>
      </c>
      <c r="AJ3141" s="18">
        <v>0</v>
      </c>
    </row>
    <row r="3142" spans="2:36" ht="15" customHeight="1" x14ac:dyDescent="0.25">
      <c r="B3142" s="10" t="s">
        <v>45</v>
      </c>
      <c r="C3142" s="10" t="s">
        <v>166</v>
      </c>
      <c r="D3142" s="10" t="s">
        <v>10600</v>
      </c>
      <c r="E3142" s="10" t="str">
        <f t="shared" si="441"/>
        <v>WCV0039677</v>
      </c>
      <c r="F3142" s="11">
        <f>VLOOKUP(E3142,'[1]Policy Number &amp; Loss Info'!$H$4:$K$8916,2,FALSE)</f>
        <v>3102.36</v>
      </c>
      <c r="G3142" s="11">
        <f>VLOOKUP(E3142,'[1]Policy Number &amp; Loss Info'!$H$4:$K$8916,4,FALSE)</f>
        <v>0</v>
      </c>
      <c r="H3142" s="12">
        <f>VLOOKUP(E3142,'[1]Policy Number &amp; Loss Info'!$H$4:$K$8916,3,FALSE)</f>
        <v>0</v>
      </c>
      <c r="I3142" s="13">
        <f t="shared" si="442"/>
        <v>0</v>
      </c>
      <c r="J3142" s="14">
        <f t="shared" si="443"/>
        <v>0</v>
      </c>
      <c r="K3142" s="10" t="s">
        <v>10601</v>
      </c>
      <c r="L3142" s="10"/>
      <c r="M3142" s="10" t="s">
        <v>87</v>
      </c>
      <c r="N3142" s="10">
        <f>VLOOKUP(M3142,[1]Array!$I$8:$J$14,2,FALSE)</f>
        <v>3</v>
      </c>
      <c r="O3142" s="10">
        <v>8045</v>
      </c>
      <c r="P3142" s="15">
        <v>45616</v>
      </c>
      <c r="Q3142" s="10" t="s">
        <v>102</v>
      </c>
      <c r="R3142" s="10" t="s">
        <v>3551</v>
      </c>
      <c r="S3142" s="10" t="s">
        <v>5002</v>
      </c>
      <c r="T3142" s="10">
        <v>0.87</v>
      </c>
      <c r="U3142" s="10">
        <v>0</v>
      </c>
      <c r="V3142" s="16">
        <v>0</v>
      </c>
      <c r="W3142" s="16">
        <v>6947</v>
      </c>
      <c r="X3142" s="16" t="str">
        <f>VLOOKUP(W3142,[1]Array!$C$8:$D$15,2,TRUE)</f>
        <v>02  $5,000 - $9,999</v>
      </c>
      <c r="Y3142" s="14">
        <f t="shared" si="444"/>
        <v>0</v>
      </c>
      <c r="Z3142" s="14">
        <f t="shared" si="445"/>
        <v>0</v>
      </c>
      <c r="AA3142" s="14">
        <f t="shared" si="446"/>
        <v>0.33333333333333331</v>
      </c>
      <c r="AB3142" s="14">
        <f t="shared" si="447"/>
        <v>0</v>
      </c>
      <c r="AC3142" s="14">
        <f t="shared" si="448"/>
        <v>1.3790023224884372E-2</v>
      </c>
      <c r="AD3142" s="14">
        <f>(Y3142*'[1]Scoring Model'!$K$17+'Working Data - V3'!Z3142*'[1]Scoring Model'!$K$7+'Working Data - V3'!AA3142*'[1]Scoring Model'!$K$9+'Working Data - V3'!AB3142*'[1]Scoring Model'!$K$10+AC3142*'[1]Scoring Model'!$K$11)</f>
        <v>6.9424671311643538E-2</v>
      </c>
      <c r="AE3142" s="14">
        <f t="shared" si="449"/>
        <v>2</v>
      </c>
      <c r="AF3142" s="17" t="str">
        <f>VLOOKUP(AE3142,'[1]Scoring Model'!$C$18:$D$27,2,FALSE)</f>
        <v>01  Low</v>
      </c>
      <c r="AG3142" s="10" t="s">
        <v>10602</v>
      </c>
      <c r="AH3142" s="10" t="s">
        <v>172</v>
      </c>
      <c r="AI3142" s="16">
        <v>1270970</v>
      </c>
      <c r="AJ3142" s="18">
        <v>0</v>
      </c>
    </row>
    <row r="3143" spans="2:36" ht="15" customHeight="1" x14ac:dyDescent="0.25">
      <c r="B3143" s="10" t="s">
        <v>178</v>
      </c>
      <c r="C3143" s="10" t="s">
        <v>849</v>
      </c>
      <c r="D3143" s="10" t="s">
        <v>10603</v>
      </c>
      <c r="E3143" s="10" t="str">
        <f t="shared" si="441"/>
        <v>WCV0039691</v>
      </c>
      <c r="F3143" s="11">
        <f>VLOOKUP(E3143,'[1]Policy Number &amp; Loss Info'!$H$4:$K$8916,2,FALSE)</f>
        <v>4643.97</v>
      </c>
      <c r="G3143" s="11">
        <f>VLOOKUP(E3143,'[1]Policy Number &amp; Loss Info'!$H$4:$K$8916,4,FALSE)</f>
        <v>0</v>
      </c>
      <c r="H3143" s="12">
        <f>VLOOKUP(E3143,'[1]Policy Number &amp; Loss Info'!$H$4:$K$8916,3,FALSE)</f>
        <v>0</v>
      </c>
      <c r="I3143" s="13">
        <f t="shared" si="442"/>
        <v>0</v>
      </c>
      <c r="J3143" s="14">
        <f t="shared" si="443"/>
        <v>0</v>
      </c>
      <c r="K3143" s="10" t="s">
        <v>10604</v>
      </c>
      <c r="L3143" s="10"/>
      <c r="M3143" s="10" t="s">
        <v>67</v>
      </c>
      <c r="N3143" s="10">
        <f>VLOOKUP(M3143,[1]Array!$I$8:$J$14,2,FALSE)</f>
        <v>6</v>
      </c>
      <c r="O3143" s="10">
        <v>5403</v>
      </c>
      <c r="P3143" s="15">
        <v>45604</v>
      </c>
      <c r="Q3143" s="10" t="s">
        <v>462</v>
      </c>
      <c r="R3143" s="10" t="s">
        <v>10593</v>
      </c>
      <c r="S3143" s="10" t="s">
        <v>10594</v>
      </c>
      <c r="T3143" s="10">
        <v>0.76</v>
      </c>
      <c r="U3143" s="10">
        <v>0</v>
      </c>
      <c r="V3143" s="16">
        <v>0</v>
      </c>
      <c r="W3143" s="16">
        <v>9686</v>
      </c>
      <c r="X3143" s="16" t="str">
        <f>VLOOKUP(W3143,[1]Array!$C$8:$D$15,2,TRUE)</f>
        <v>02  $5,000 - $9,999</v>
      </c>
      <c r="Y3143" s="14">
        <f t="shared" si="444"/>
        <v>0</v>
      </c>
      <c r="Z3143" s="14">
        <f t="shared" si="445"/>
        <v>0</v>
      </c>
      <c r="AA3143" s="14">
        <f t="shared" si="446"/>
        <v>0.83333333333333337</v>
      </c>
      <c r="AB3143" s="14">
        <f t="shared" si="447"/>
        <v>0</v>
      </c>
      <c r="AC3143" s="14">
        <f t="shared" si="448"/>
        <v>1.9227028207316831E-2</v>
      </c>
      <c r="AD3143" s="14">
        <f>(Y3143*'[1]Scoring Model'!$K$17+'Working Data - V3'!Z3143*'[1]Scoring Model'!$K$7+'Working Data - V3'!AA3143*'[1]Scoring Model'!$K$9+'Working Data - V3'!AB3143*'[1]Scoring Model'!$K$10+AC3143*'[1]Scoring Model'!$K$11)</f>
        <v>0.17051207230813006</v>
      </c>
      <c r="AE3143" s="14">
        <f t="shared" si="449"/>
        <v>4</v>
      </c>
      <c r="AF3143" s="17" t="str">
        <f>VLOOKUP(AE3143,'[1]Scoring Model'!$C$18:$D$27,2,FALSE)</f>
        <v>01  Low</v>
      </c>
      <c r="AG3143" s="10" t="s">
        <v>4766</v>
      </c>
      <c r="AH3143" s="10" t="s">
        <v>466</v>
      </c>
      <c r="AI3143" s="16">
        <v>580000</v>
      </c>
      <c r="AJ3143" s="18">
        <v>0</v>
      </c>
    </row>
    <row r="3144" spans="2:36" ht="15" customHeight="1" x14ac:dyDescent="0.25">
      <c r="B3144" s="10" t="s">
        <v>55</v>
      </c>
      <c r="C3144" s="10" t="s">
        <v>1122</v>
      </c>
      <c r="D3144" s="10" t="s">
        <v>10605</v>
      </c>
      <c r="E3144" s="10" t="str">
        <f t="shared" si="441"/>
        <v>WCV0039766</v>
      </c>
      <c r="F3144" s="11">
        <f>VLOOKUP(E3144,'[1]Policy Number &amp; Loss Info'!$H$4:$K$8916,2,FALSE)</f>
        <v>41647.870000000003</v>
      </c>
      <c r="G3144" s="11">
        <f>VLOOKUP(E3144,'[1]Policy Number &amp; Loss Info'!$H$4:$K$8916,4,FALSE)</f>
        <v>0</v>
      </c>
      <c r="H3144" s="12">
        <f>VLOOKUP(E3144,'[1]Policy Number &amp; Loss Info'!$H$4:$K$8916,3,FALSE)</f>
        <v>0</v>
      </c>
      <c r="I3144" s="13">
        <f t="shared" si="442"/>
        <v>0</v>
      </c>
      <c r="J3144" s="14">
        <f t="shared" si="443"/>
        <v>0</v>
      </c>
      <c r="K3144" s="10" t="s">
        <v>10606</v>
      </c>
      <c r="L3144" s="10"/>
      <c r="M3144" s="10" t="s">
        <v>67</v>
      </c>
      <c r="N3144" s="10">
        <f>VLOOKUP(M3144,[1]Array!$I$8:$J$14,2,FALSE)</f>
        <v>6</v>
      </c>
      <c r="O3144" s="10">
        <v>7219</v>
      </c>
      <c r="P3144" s="15">
        <v>45603</v>
      </c>
      <c r="Q3144" s="10" t="s">
        <v>60</v>
      </c>
      <c r="R3144" s="10" t="s">
        <v>1076</v>
      </c>
      <c r="S3144" s="10" t="s">
        <v>1077</v>
      </c>
      <c r="T3144" s="10">
        <v>1</v>
      </c>
      <c r="U3144" s="10">
        <v>0</v>
      </c>
      <c r="V3144" s="16">
        <v>0</v>
      </c>
      <c r="W3144" s="16">
        <v>86372</v>
      </c>
      <c r="X3144" s="16" t="str">
        <f>VLOOKUP(W3144,[1]Array!$C$8:$D$15,2,TRUE)</f>
        <v>07  $75,000 - $149,999</v>
      </c>
      <c r="Y3144" s="14">
        <f t="shared" si="444"/>
        <v>0</v>
      </c>
      <c r="Z3144" s="14">
        <f t="shared" si="445"/>
        <v>0</v>
      </c>
      <c r="AA3144" s="14">
        <f t="shared" si="446"/>
        <v>0.83333333333333337</v>
      </c>
      <c r="AB3144" s="14">
        <f t="shared" si="447"/>
        <v>0</v>
      </c>
      <c r="AC3144" s="14">
        <f t="shared" si="448"/>
        <v>0.17145125751831192</v>
      </c>
      <c r="AD3144" s="14">
        <f>(Y3144*'[1]Scoring Model'!$K$17+'Working Data - V3'!Z3144*'[1]Scoring Model'!$K$7+'Working Data - V3'!AA3144*'[1]Scoring Model'!$K$9+'Working Data - V3'!AB3144*'[1]Scoring Model'!$K$10+AC3144*'[1]Scoring Model'!$K$11)</f>
        <v>0.20095691817032907</v>
      </c>
      <c r="AE3144" s="14">
        <f t="shared" si="449"/>
        <v>4</v>
      </c>
      <c r="AF3144" s="17" t="str">
        <f>VLOOKUP(AE3144,'[1]Scoring Model'!$C$18:$D$27,2,FALSE)</f>
        <v>01  Low</v>
      </c>
      <c r="AG3144" s="10" t="s">
        <v>2486</v>
      </c>
      <c r="AH3144" s="10" t="s">
        <v>10607</v>
      </c>
      <c r="AI3144" s="16">
        <v>1297003</v>
      </c>
      <c r="AJ3144" s="18">
        <v>0</v>
      </c>
    </row>
    <row r="3145" spans="2:36" ht="15" customHeight="1" x14ac:dyDescent="0.25">
      <c r="B3145" s="10" t="s">
        <v>55</v>
      </c>
      <c r="C3145" s="10" t="s">
        <v>56</v>
      </c>
      <c r="D3145" s="10" t="s">
        <v>10608</v>
      </c>
      <c r="E3145" s="10" t="str">
        <f t="shared" si="441"/>
        <v>WCV0033171</v>
      </c>
      <c r="F3145" s="11">
        <f>VLOOKUP(E3145,'[1]Policy Number &amp; Loss Info'!$H$4:$K$8916,2,FALSE)</f>
        <v>10071.35</v>
      </c>
      <c r="G3145" s="11">
        <f>VLOOKUP(E3145,'[1]Policy Number &amp; Loss Info'!$H$4:$K$8916,4,FALSE)</f>
        <v>1910.64</v>
      </c>
      <c r="H3145" s="12">
        <f>VLOOKUP(E3145,'[1]Policy Number &amp; Loss Info'!$H$4:$K$8916,3,FALSE)</f>
        <v>1</v>
      </c>
      <c r="I3145" s="13">
        <f t="shared" si="442"/>
        <v>0.18971041618055176</v>
      </c>
      <c r="J3145" s="14">
        <f t="shared" si="443"/>
        <v>9.9291554756810161</v>
      </c>
      <c r="K3145" s="10" t="s">
        <v>10609</v>
      </c>
      <c r="L3145" s="10"/>
      <c r="M3145" s="10" t="s">
        <v>87</v>
      </c>
      <c r="N3145" s="10">
        <f>VLOOKUP(M3145,[1]Array!$I$8:$J$14,2,FALSE)</f>
        <v>3</v>
      </c>
      <c r="O3145" s="10">
        <v>8835</v>
      </c>
      <c r="P3145" s="15">
        <v>45658</v>
      </c>
      <c r="Q3145" s="10" t="s">
        <v>60</v>
      </c>
      <c r="R3145" s="10" t="s">
        <v>88</v>
      </c>
      <c r="S3145" s="10" t="s">
        <v>344</v>
      </c>
      <c r="T3145" s="10">
        <v>0.89</v>
      </c>
      <c r="U3145" s="10">
        <v>1</v>
      </c>
      <c r="V3145" s="16">
        <v>1910.64</v>
      </c>
      <c r="W3145" s="16">
        <v>8203</v>
      </c>
      <c r="X3145" s="16" t="str">
        <f>VLOOKUP(W3145,[1]Array!$C$8:$D$15,2,TRUE)</f>
        <v>02  $5,000 - $9,999</v>
      </c>
      <c r="Y3145" s="14">
        <f t="shared" si="444"/>
        <v>9.485520809027588E-2</v>
      </c>
      <c r="Z3145" s="14">
        <f t="shared" si="445"/>
        <v>6.8337412561374586E-2</v>
      </c>
      <c r="AA3145" s="14">
        <f t="shared" si="446"/>
        <v>0.33333333333333331</v>
      </c>
      <c r="AB3145" s="14">
        <f t="shared" si="447"/>
        <v>0</v>
      </c>
      <c r="AC3145" s="14">
        <f t="shared" si="448"/>
        <v>1.6283224487365265E-2</v>
      </c>
      <c r="AD3145" s="14">
        <f>(Y3145*'[1]Scoring Model'!$K$17+'Working Data - V3'!Z3145*'[1]Scoring Model'!$K$7+'Working Data - V3'!AA3145*'[1]Scoring Model'!$K$9+'Working Data - V3'!AB3145*'[1]Scoring Model'!$K$10+AC3145*'[1]Scoring Model'!$K$11)</f>
        <v>0.11204735650349741</v>
      </c>
      <c r="AE3145" s="14">
        <f t="shared" si="449"/>
        <v>3</v>
      </c>
      <c r="AF3145" s="17" t="str">
        <f>VLOOKUP(AE3145,'[1]Scoring Model'!$C$18:$D$27,2,FALSE)</f>
        <v>01  Low</v>
      </c>
      <c r="AG3145" s="10" t="s">
        <v>141</v>
      </c>
      <c r="AH3145" s="10" t="s">
        <v>978</v>
      </c>
      <c r="AI3145" s="16">
        <v>1213184</v>
      </c>
      <c r="AJ3145" s="18">
        <v>0.70260900000000004</v>
      </c>
    </row>
    <row r="3146" spans="2:36" ht="15" customHeight="1" x14ac:dyDescent="0.25">
      <c r="B3146" s="10" t="s">
        <v>35</v>
      </c>
      <c r="C3146" s="10" t="s">
        <v>36</v>
      </c>
      <c r="D3146" s="10" t="s">
        <v>10610</v>
      </c>
      <c r="E3146" s="10" t="str">
        <f t="shared" si="441"/>
        <v>WCV0017294</v>
      </c>
      <c r="F3146" s="11">
        <f>VLOOKUP(E3146,'[1]Policy Number &amp; Loss Info'!$H$4:$K$8916,2,FALSE)</f>
        <v>68272.62</v>
      </c>
      <c r="G3146" s="11">
        <f>VLOOKUP(E3146,'[1]Policy Number &amp; Loss Info'!$H$4:$K$8916,4,FALSE)</f>
        <v>570</v>
      </c>
      <c r="H3146" s="12">
        <f>VLOOKUP(E3146,'[1]Policy Number &amp; Loss Info'!$H$4:$K$8916,3,FALSE)</f>
        <v>1</v>
      </c>
      <c r="I3146" s="13">
        <f t="shared" si="442"/>
        <v>8.3488812938481063E-3</v>
      </c>
      <c r="J3146" s="14">
        <f t="shared" si="443"/>
        <v>1.4647160164645798</v>
      </c>
      <c r="K3146" s="10" t="s">
        <v>10611</v>
      </c>
      <c r="L3146" s="10"/>
      <c r="M3146" s="10" t="s">
        <v>101</v>
      </c>
      <c r="N3146" s="10">
        <f>VLOOKUP(M3146,[1]Array!$I$8:$J$14,2,FALSE)</f>
        <v>5</v>
      </c>
      <c r="O3146" s="10">
        <v>5610</v>
      </c>
      <c r="P3146" s="15">
        <v>45658</v>
      </c>
      <c r="Q3146" s="10" t="s">
        <v>60</v>
      </c>
      <c r="R3146" s="10" t="s">
        <v>94</v>
      </c>
      <c r="S3146" s="10" t="s">
        <v>1504</v>
      </c>
      <c r="T3146" s="10">
        <v>0.86</v>
      </c>
      <c r="U3146" s="10">
        <v>0</v>
      </c>
      <c r="V3146" s="16">
        <v>0</v>
      </c>
      <c r="W3146" s="16">
        <v>14258</v>
      </c>
      <c r="X3146" s="16" t="str">
        <f>VLOOKUP(W3146,[1]Array!$C$8:$D$15,2,TRUE)</f>
        <v>03  $10,000 - $14,999</v>
      </c>
      <c r="Y3146" s="14">
        <f t="shared" si="444"/>
        <v>4.1744406469240531E-3</v>
      </c>
      <c r="Z3146" s="14">
        <f t="shared" si="445"/>
        <v>1.0080907983317469E-2</v>
      </c>
      <c r="AA3146" s="14">
        <f t="shared" si="446"/>
        <v>0.66666666666666663</v>
      </c>
      <c r="AB3146" s="14">
        <f t="shared" si="447"/>
        <v>0</v>
      </c>
      <c r="AC3146" s="14">
        <f t="shared" si="448"/>
        <v>2.8302598408003653E-2</v>
      </c>
      <c r="AD3146" s="14">
        <f>(Y3146*'[1]Scoring Model'!$K$17+'Working Data - V3'!Z3146*'[1]Scoring Model'!$K$7+'Working Data - V3'!AA3146*'[1]Scoring Model'!$K$9+'Working Data - V3'!AB3146*'[1]Scoring Model'!$K$10+AC3146*'[1]Scoring Model'!$K$11)</f>
        <v>0.14226236680567475</v>
      </c>
      <c r="AE3146" s="14">
        <f t="shared" si="449"/>
        <v>3</v>
      </c>
      <c r="AF3146" s="17" t="str">
        <f>VLOOKUP(AE3146,'[1]Scoring Model'!$C$18:$D$27,2,FALSE)</f>
        <v>01  Low</v>
      </c>
      <c r="AG3146" s="10" t="s">
        <v>10612</v>
      </c>
      <c r="AH3146" s="10" t="s">
        <v>2571</v>
      </c>
      <c r="AI3146" s="16">
        <v>580792</v>
      </c>
      <c r="AJ3146" s="18">
        <v>0</v>
      </c>
    </row>
    <row r="3147" spans="2:36" ht="15" customHeight="1" x14ac:dyDescent="0.25">
      <c r="B3147" s="10" t="s">
        <v>55</v>
      </c>
      <c r="C3147" s="10" t="s">
        <v>36</v>
      </c>
      <c r="D3147" s="10" t="s">
        <v>10613</v>
      </c>
      <c r="E3147" s="10" t="str">
        <f t="shared" si="441"/>
        <v>WCV0085700</v>
      </c>
      <c r="F3147" s="11">
        <f>VLOOKUP(E3147,'[1]Policy Number &amp; Loss Info'!$H$4:$K$8916,2,FALSE)</f>
        <v>11723.619999999999</v>
      </c>
      <c r="G3147" s="11">
        <f>VLOOKUP(E3147,'[1]Policy Number &amp; Loss Info'!$H$4:$K$8916,4,FALSE)</f>
        <v>0</v>
      </c>
      <c r="H3147" s="12">
        <f>VLOOKUP(E3147,'[1]Policy Number &amp; Loss Info'!$H$4:$K$8916,3,FALSE)</f>
        <v>0</v>
      </c>
      <c r="I3147" s="13">
        <f t="shared" si="442"/>
        <v>0</v>
      </c>
      <c r="J3147" s="14">
        <f t="shared" si="443"/>
        <v>0</v>
      </c>
      <c r="K3147" s="10" t="s">
        <v>10614</v>
      </c>
      <c r="L3147" s="10"/>
      <c r="M3147" s="10" t="s">
        <v>161</v>
      </c>
      <c r="N3147" s="10">
        <f>VLOOKUP(M3147,[1]Array!$I$8:$J$14,2,FALSE)</f>
        <v>2</v>
      </c>
      <c r="O3147" s="10">
        <v>8864</v>
      </c>
      <c r="P3147" s="15">
        <v>45658</v>
      </c>
      <c r="Q3147" s="10" t="s">
        <v>60</v>
      </c>
      <c r="R3147" s="10" t="s">
        <v>1936</v>
      </c>
      <c r="S3147" s="10" t="s">
        <v>8925</v>
      </c>
      <c r="T3147" s="10">
        <v>0.95</v>
      </c>
      <c r="U3147" s="10">
        <v>0</v>
      </c>
      <c r="V3147" s="16">
        <v>0</v>
      </c>
      <c r="W3147" s="16">
        <v>4406</v>
      </c>
      <c r="X3147" s="16" t="str">
        <f>VLOOKUP(W3147,[1]Array!$C$8:$D$15,2,TRUE)</f>
        <v>01  $0 - $4,999</v>
      </c>
      <c r="Y3147" s="14">
        <f t="shared" si="444"/>
        <v>0</v>
      </c>
      <c r="Z3147" s="14">
        <f t="shared" si="445"/>
        <v>0</v>
      </c>
      <c r="AA3147" s="14">
        <f t="shared" si="446"/>
        <v>0.16666666666666666</v>
      </c>
      <c r="AB3147" s="14">
        <f t="shared" si="447"/>
        <v>0</v>
      </c>
      <c r="AC3147" s="14">
        <f t="shared" si="448"/>
        <v>8.7460547472060658E-3</v>
      </c>
      <c r="AD3147" s="14">
        <f>(Y3147*'[1]Scoring Model'!$K$17+'Working Data - V3'!Z3147*'[1]Scoring Model'!$K$7+'Working Data - V3'!AA3147*'[1]Scoring Model'!$K$9+'Working Data - V3'!AB3147*'[1]Scoring Model'!$K$10+AC3147*'[1]Scoring Model'!$K$11)</f>
        <v>3.5082544282774547E-2</v>
      </c>
      <c r="AE3147" s="14">
        <f t="shared" si="449"/>
        <v>2</v>
      </c>
      <c r="AF3147" s="17" t="str">
        <f>VLOOKUP(AE3147,'[1]Scoring Model'!$C$18:$D$27,2,FALSE)</f>
        <v>01  Low</v>
      </c>
      <c r="AG3147" s="10" t="s">
        <v>1383</v>
      </c>
      <c r="AH3147" s="10" t="s">
        <v>1818</v>
      </c>
      <c r="AI3147" s="16">
        <v>404500</v>
      </c>
      <c r="AJ3147" s="18">
        <v>0</v>
      </c>
    </row>
    <row r="3148" spans="2:36" ht="15" customHeight="1" x14ac:dyDescent="0.25">
      <c r="B3148" s="10" t="s">
        <v>55</v>
      </c>
      <c r="C3148" s="10" t="s">
        <v>36</v>
      </c>
      <c r="D3148" s="10" t="s">
        <v>10615</v>
      </c>
      <c r="E3148" s="10" t="str">
        <f t="shared" si="441"/>
        <v>WCV0017284</v>
      </c>
      <c r="F3148" s="11">
        <f>VLOOKUP(E3148,'[1]Policy Number &amp; Loss Info'!$H$4:$K$8916,2,FALSE)</f>
        <v>23828.720000000001</v>
      </c>
      <c r="G3148" s="11">
        <f>VLOOKUP(E3148,'[1]Policy Number &amp; Loss Info'!$H$4:$K$8916,4,FALSE)</f>
        <v>0</v>
      </c>
      <c r="H3148" s="12">
        <f>VLOOKUP(E3148,'[1]Policy Number &amp; Loss Info'!$H$4:$K$8916,3,FALSE)</f>
        <v>0</v>
      </c>
      <c r="I3148" s="13">
        <f t="shared" si="442"/>
        <v>0</v>
      </c>
      <c r="J3148" s="14">
        <f t="shared" si="443"/>
        <v>0</v>
      </c>
      <c r="K3148" s="10" t="s">
        <v>10616</v>
      </c>
      <c r="L3148" s="10"/>
      <c r="M3148" s="10" t="s">
        <v>161</v>
      </c>
      <c r="N3148" s="10">
        <f>VLOOKUP(M3148,[1]Array!$I$8:$J$14,2,FALSE)</f>
        <v>2</v>
      </c>
      <c r="O3148" s="10">
        <v>8868</v>
      </c>
      <c r="P3148" s="15">
        <v>45658</v>
      </c>
      <c r="Q3148" s="10" t="s">
        <v>60</v>
      </c>
      <c r="R3148" s="10" t="s">
        <v>88</v>
      </c>
      <c r="S3148" s="10" t="s">
        <v>1725</v>
      </c>
      <c r="T3148" s="10">
        <v>0.93</v>
      </c>
      <c r="U3148" s="10">
        <v>0</v>
      </c>
      <c r="V3148" s="16">
        <v>0</v>
      </c>
      <c r="W3148" s="16">
        <v>6539</v>
      </c>
      <c r="X3148" s="16" t="str">
        <f>VLOOKUP(W3148,[1]Array!$C$8:$D$15,2,TRUE)</f>
        <v>02  $5,000 - $9,999</v>
      </c>
      <c r="Y3148" s="14">
        <f t="shared" si="444"/>
        <v>0</v>
      </c>
      <c r="Z3148" s="14">
        <f t="shared" si="445"/>
        <v>0</v>
      </c>
      <c r="AA3148" s="14">
        <f t="shared" si="446"/>
        <v>0.16666666666666666</v>
      </c>
      <c r="AB3148" s="14">
        <f t="shared" si="447"/>
        <v>0</v>
      </c>
      <c r="AC3148" s="14">
        <f t="shared" si="448"/>
        <v>1.298012982114854E-2</v>
      </c>
      <c r="AD3148" s="14">
        <f>(Y3148*'[1]Scoring Model'!$K$17+'Working Data - V3'!Z3148*'[1]Scoring Model'!$K$7+'Working Data - V3'!AA3148*'[1]Scoring Model'!$K$9+'Working Data - V3'!AB3148*'[1]Scoring Model'!$K$10+AC3148*'[1]Scoring Model'!$K$11)</f>
        <v>3.5929359297563038E-2</v>
      </c>
      <c r="AE3148" s="14">
        <f t="shared" si="449"/>
        <v>2</v>
      </c>
      <c r="AF3148" s="17" t="str">
        <f>VLOOKUP(AE3148,'[1]Scoring Model'!$C$18:$D$27,2,FALSE)</f>
        <v>01  Low</v>
      </c>
      <c r="AG3148" s="10" t="s">
        <v>2866</v>
      </c>
      <c r="AH3148" s="10" t="s">
        <v>274</v>
      </c>
      <c r="AI3148" s="16">
        <v>2041916</v>
      </c>
      <c r="AJ3148" s="18">
        <v>0</v>
      </c>
    </row>
    <row r="3149" spans="2:36" ht="15" customHeight="1" x14ac:dyDescent="0.25">
      <c r="B3149" s="10" t="s">
        <v>35</v>
      </c>
      <c r="C3149" s="10" t="s">
        <v>36</v>
      </c>
      <c r="D3149" s="10" t="s">
        <v>10617</v>
      </c>
      <c r="E3149" s="10" t="str">
        <f t="shared" si="441"/>
        <v>WCV0094777</v>
      </c>
      <c r="F3149" s="11">
        <f>VLOOKUP(E3149,'[1]Policy Number &amp; Loss Info'!$H$4:$K$8916,2,FALSE)</f>
        <v>49171.130000000005</v>
      </c>
      <c r="G3149" s="11">
        <f>VLOOKUP(E3149,'[1]Policy Number &amp; Loss Info'!$H$4:$K$8916,4,FALSE)</f>
        <v>0</v>
      </c>
      <c r="H3149" s="12">
        <f>VLOOKUP(E3149,'[1]Policy Number &amp; Loss Info'!$H$4:$K$8916,3,FALSE)</f>
        <v>0</v>
      </c>
      <c r="I3149" s="13">
        <f t="shared" si="442"/>
        <v>0</v>
      </c>
      <c r="J3149" s="14">
        <f t="shared" si="443"/>
        <v>0</v>
      </c>
      <c r="K3149" s="10" t="s">
        <v>10618</v>
      </c>
      <c r="L3149" s="10"/>
      <c r="M3149" s="10" t="s">
        <v>49</v>
      </c>
      <c r="N3149" s="10">
        <f>VLOOKUP(M3149,[1]Array!$I$8:$J$14,2,FALSE)</f>
        <v>4</v>
      </c>
      <c r="O3149" s="10">
        <v>9102</v>
      </c>
      <c r="P3149" s="15">
        <v>45658</v>
      </c>
      <c r="Q3149" s="10" t="s">
        <v>60</v>
      </c>
      <c r="R3149" s="10" t="s">
        <v>175</v>
      </c>
      <c r="S3149" s="10" t="s">
        <v>176</v>
      </c>
      <c r="T3149" s="10">
        <v>0.91</v>
      </c>
      <c r="U3149" s="10">
        <v>0</v>
      </c>
      <c r="V3149" s="16">
        <v>0</v>
      </c>
      <c r="W3149" s="16">
        <v>13252</v>
      </c>
      <c r="X3149" s="16" t="str">
        <f>VLOOKUP(W3149,[1]Array!$C$8:$D$15,2,TRUE)</f>
        <v>03  $10,000 - $14,999</v>
      </c>
      <c r="Y3149" s="14">
        <f t="shared" si="444"/>
        <v>0</v>
      </c>
      <c r="Z3149" s="14">
        <f t="shared" si="445"/>
        <v>0</v>
      </c>
      <c r="AA3149" s="14">
        <f t="shared" si="446"/>
        <v>0.5</v>
      </c>
      <c r="AB3149" s="14">
        <f t="shared" si="447"/>
        <v>0</v>
      </c>
      <c r="AC3149" s="14">
        <f t="shared" si="448"/>
        <v>2.6305655358596185E-2</v>
      </c>
      <c r="AD3149" s="14">
        <f>(Y3149*'[1]Scoring Model'!$K$17+'Working Data - V3'!Z3149*'[1]Scoring Model'!$K$7+'Working Data - V3'!AA3149*'[1]Scoring Model'!$K$9+'Working Data - V3'!AB3149*'[1]Scoring Model'!$K$10+AC3149*'[1]Scoring Model'!$K$11)</f>
        <v>0.10526113107171925</v>
      </c>
      <c r="AE3149" s="14">
        <f t="shared" si="449"/>
        <v>3</v>
      </c>
      <c r="AF3149" s="17" t="str">
        <f>VLOOKUP(AE3149,'[1]Scoring Model'!$C$18:$D$27,2,FALSE)</f>
        <v>01  Low</v>
      </c>
      <c r="AG3149" s="10" t="s">
        <v>10619</v>
      </c>
      <c r="AH3149" s="10" t="s">
        <v>2571</v>
      </c>
      <c r="AI3149" s="16">
        <v>379175</v>
      </c>
      <c r="AJ3149" s="18">
        <v>0</v>
      </c>
    </row>
    <row r="3150" spans="2:36" ht="15" customHeight="1" x14ac:dyDescent="0.25">
      <c r="B3150" s="10" t="s">
        <v>55</v>
      </c>
      <c r="C3150" s="10" t="s">
        <v>36</v>
      </c>
      <c r="D3150" s="10" t="s">
        <v>10620</v>
      </c>
      <c r="E3150" s="10" t="str">
        <f t="shared" si="441"/>
        <v>WCV0094770</v>
      </c>
      <c r="F3150" s="11">
        <f>VLOOKUP(E3150,'[1]Policy Number &amp; Loss Info'!$H$4:$K$8916,2,FALSE)</f>
        <v>51072.78</v>
      </c>
      <c r="G3150" s="11">
        <f>VLOOKUP(E3150,'[1]Policy Number &amp; Loss Info'!$H$4:$K$8916,4,FALSE)</f>
        <v>0</v>
      </c>
      <c r="H3150" s="12">
        <f>VLOOKUP(E3150,'[1]Policy Number &amp; Loss Info'!$H$4:$K$8916,3,FALSE)</f>
        <v>0</v>
      </c>
      <c r="I3150" s="13">
        <f t="shared" si="442"/>
        <v>0</v>
      </c>
      <c r="J3150" s="14">
        <f t="shared" si="443"/>
        <v>0</v>
      </c>
      <c r="K3150" s="10" t="s">
        <v>10621</v>
      </c>
      <c r="L3150" s="10"/>
      <c r="M3150" s="10" t="s">
        <v>101</v>
      </c>
      <c r="N3150" s="10">
        <f>VLOOKUP(M3150,[1]Array!$I$8:$J$14,2,FALSE)</f>
        <v>5</v>
      </c>
      <c r="O3150" s="10">
        <v>1803</v>
      </c>
      <c r="P3150" s="15">
        <v>45658</v>
      </c>
      <c r="Q3150" s="10" t="s">
        <v>60</v>
      </c>
      <c r="R3150" s="10" t="s">
        <v>88</v>
      </c>
      <c r="S3150" s="10" t="s">
        <v>1345</v>
      </c>
      <c r="T3150" s="10">
        <v>0.95</v>
      </c>
      <c r="U3150" s="10">
        <v>0</v>
      </c>
      <c r="V3150" s="16">
        <v>0</v>
      </c>
      <c r="W3150" s="16">
        <v>19830</v>
      </c>
      <c r="X3150" s="16" t="str">
        <f>VLOOKUP(W3150,[1]Array!$C$8:$D$15,2,TRUE)</f>
        <v>04  $15,000 - $24,999</v>
      </c>
      <c r="Y3150" s="14">
        <f t="shared" si="444"/>
        <v>0</v>
      </c>
      <c r="Z3150" s="14">
        <f t="shared" si="445"/>
        <v>0</v>
      </c>
      <c r="AA3150" s="14">
        <f t="shared" si="446"/>
        <v>0.66666666666666663</v>
      </c>
      <c r="AB3150" s="14">
        <f t="shared" si="447"/>
        <v>0</v>
      </c>
      <c r="AC3150" s="14">
        <f t="shared" si="448"/>
        <v>3.9363201460984182E-2</v>
      </c>
      <c r="AD3150" s="14">
        <f>(Y3150*'[1]Scoring Model'!$K$17+'Working Data - V3'!Z3150*'[1]Scoring Model'!$K$7+'Working Data - V3'!AA3150*'[1]Scoring Model'!$K$9+'Working Data - V3'!AB3150*'[1]Scoring Model'!$K$10+AC3150*'[1]Scoring Model'!$K$11)</f>
        <v>0.14120597362553017</v>
      </c>
      <c r="AE3150" s="14">
        <f t="shared" si="449"/>
        <v>3</v>
      </c>
      <c r="AF3150" s="17" t="str">
        <f>VLOOKUP(AE3150,'[1]Scoring Model'!$C$18:$D$27,2,FALSE)</f>
        <v>01  Low</v>
      </c>
      <c r="AG3150" s="10" t="s">
        <v>10622</v>
      </c>
      <c r="AH3150" s="10" t="s">
        <v>5431</v>
      </c>
      <c r="AI3150" s="16">
        <v>711175</v>
      </c>
      <c r="AJ3150" s="18">
        <v>0</v>
      </c>
    </row>
    <row r="3151" spans="2:36" ht="15" customHeight="1" x14ac:dyDescent="0.25">
      <c r="B3151" s="10" t="s">
        <v>55</v>
      </c>
      <c r="C3151" s="10" t="s">
        <v>56</v>
      </c>
      <c r="D3151" s="10" t="s">
        <v>10623</v>
      </c>
      <c r="E3151" s="10" t="str">
        <f t="shared" si="441"/>
        <v>WCV0094762</v>
      </c>
      <c r="F3151" s="11">
        <f>VLOOKUP(E3151,'[1]Policy Number &amp; Loss Info'!$H$4:$K$8916,2,FALSE)</f>
        <v>32271.239999999998</v>
      </c>
      <c r="G3151" s="11">
        <f>VLOOKUP(E3151,'[1]Policy Number &amp; Loss Info'!$H$4:$K$8916,4,FALSE)</f>
        <v>0</v>
      </c>
      <c r="H3151" s="12">
        <f>VLOOKUP(E3151,'[1]Policy Number &amp; Loss Info'!$H$4:$K$8916,3,FALSE)</f>
        <v>0</v>
      </c>
      <c r="I3151" s="13">
        <f t="shared" si="442"/>
        <v>0</v>
      </c>
      <c r="J3151" s="14">
        <f t="shared" si="443"/>
        <v>0</v>
      </c>
      <c r="K3151" s="10" t="s">
        <v>10624</v>
      </c>
      <c r="L3151" s="10"/>
      <c r="M3151" s="10" t="s">
        <v>87</v>
      </c>
      <c r="N3151" s="10">
        <f>VLOOKUP(M3151,[1]Array!$I$8:$J$14,2,FALSE)</f>
        <v>3</v>
      </c>
      <c r="O3151" s="10">
        <v>8810</v>
      </c>
      <c r="P3151" s="15">
        <v>45658</v>
      </c>
      <c r="Q3151" s="10" t="s">
        <v>60</v>
      </c>
      <c r="R3151" s="10" t="s">
        <v>5734</v>
      </c>
      <c r="S3151" s="10" t="s">
        <v>5735</v>
      </c>
      <c r="T3151" s="10">
        <v>0.87</v>
      </c>
      <c r="U3151" s="10">
        <v>0</v>
      </c>
      <c r="V3151" s="16">
        <v>0</v>
      </c>
      <c r="W3151" s="16">
        <v>12281</v>
      </c>
      <c r="X3151" s="16" t="str">
        <f>VLOOKUP(W3151,[1]Array!$C$8:$D$15,2,TRUE)</f>
        <v>03  $10,000 - $14,999</v>
      </c>
      <c r="Y3151" s="14">
        <f t="shared" si="444"/>
        <v>0</v>
      </c>
      <c r="Z3151" s="14">
        <f t="shared" si="445"/>
        <v>0</v>
      </c>
      <c r="AA3151" s="14">
        <f t="shared" si="446"/>
        <v>0.33333333333333331</v>
      </c>
      <c r="AB3151" s="14">
        <f t="shared" si="447"/>
        <v>0</v>
      </c>
      <c r="AC3151" s="14">
        <f t="shared" si="448"/>
        <v>2.4378188459018998E-2</v>
      </c>
      <c r="AD3151" s="14">
        <f>(Y3151*'[1]Scoring Model'!$K$17+'Working Data - V3'!Z3151*'[1]Scoring Model'!$K$7+'Working Data - V3'!AA3151*'[1]Scoring Model'!$K$9+'Working Data - V3'!AB3151*'[1]Scoring Model'!$K$10+AC3151*'[1]Scoring Model'!$K$11)</f>
        <v>7.1542304358470463E-2</v>
      </c>
      <c r="AE3151" s="14">
        <f t="shared" si="449"/>
        <v>2</v>
      </c>
      <c r="AF3151" s="17" t="str">
        <f>VLOOKUP(AE3151,'[1]Scoring Model'!$C$18:$D$27,2,FALSE)</f>
        <v>01  Low</v>
      </c>
      <c r="AG3151" s="10" t="s">
        <v>4636</v>
      </c>
      <c r="AH3151" s="10" t="s">
        <v>3079</v>
      </c>
      <c r="AI3151" s="16">
        <v>1158053</v>
      </c>
      <c r="AJ3151" s="18">
        <v>0</v>
      </c>
    </row>
    <row r="3152" spans="2:36" ht="15" customHeight="1" x14ac:dyDescent="0.25">
      <c r="B3152" s="10" t="s">
        <v>35</v>
      </c>
      <c r="C3152" s="10" t="s">
        <v>36</v>
      </c>
      <c r="D3152" s="10" t="s">
        <v>10625</v>
      </c>
      <c r="E3152" s="10" t="str">
        <f t="shared" si="441"/>
        <v>WCV0094713</v>
      </c>
      <c r="F3152" s="11">
        <f>VLOOKUP(E3152,'[1]Policy Number &amp; Loss Info'!$H$4:$K$8916,2,FALSE)</f>
        <v>38830.42</v>
      </c>
      <c r="G3152" s="11">
        <f>VLOOKUP(E3152,'[1]Policy Number &amp; Loss Info'!$H$4:$K$8916,4,FALSE)</f>
        <v>578.54</v>
      </c>
      <c r="H3152" s="12">
        <f>VLOOKUP(E3152,'[1]Policy Number &amp; Loss Info'!$H$4:$K$8916,3,FALSE)</f>
        <v>1</v>
      </c>
      <c r="I3152" s="13">
        <f t="shared" si="442"/>
        <v>1.4899143506560063E-2</v>
      </c>
      <c r="J3152" s="14">
        <f t="shared" si="443"/>
        <v>2.5753004989387187</v>
      </c>
      <c r="K3152" s="10" t="s">
        <v>10626</v>
      </c>
      <c r="L3152" s="10"/>
      <c r="M3152" s="10" t="s">
        <v>49</v>
      </c>
      <c r="N3152" s="10">
        <f>VLOOKUP(M3152,[1]Array!$I$8:$J$14,2,FALSE)</f>
        <v>4</v>
      </c>
      <c r="O3152" s="10">
        <v>8391</v>
      </c>
      <c r="P3152" s="15">
        <v>45658</v>
      </c>
      <c r="Q3152" s="10" t="s">
        <v>60</v>
      </c>
      <c r="R3152" s="10" t="s">
        <v>150</v>
      </c>
      <c r="S3152" s="10" t="s">
        <v>151</v>
      </c>
      <c r="T3152" s="10">
        <v>0.92</v>
      </c>
      <c r="U3152" s="10">
        <v>0</v>
      </c>
      <c r="V3152" s="16">
        <v>0</v>
      </c>
      <c r="W3152" s="16">
        <v>11084</v>
      </c>
      <c r="X3152" s="16" t="str">
        <f>VLOOKUP(W3152,[1]Array!$C$8:$D$15,2,TRUE)</f>
        <v>03  $10,000 - $14,999</v>
      </c>
      <c r="Y3152" s="14">
        <f t="shared" si="444"/>
        <v>7.4495717532800316E-3</v>
      </c>
      <c r="Z3152" s="14">
        <f t="shared" si="445"/>
        <v>1.7724505683945731E-2</v>
      </c>
      <c r="AA3152" s="14">
        <f t="shared" si="446"/>
        <v>0.5</v>
      </c>
      <c r="AB3152" s="14">
        <f t="shared" si="447"/>
        <v>0</v>
      </c>
      <c r="AC3152" s="14">
        <f t="shared" si="448"/>
        <v>2.2002104134823432E-2</v>
      </c>
      <c r="AD3152" s="14">
        <f>(Y3152*'[1]Scoring Model'!$K$17+'Working Data - V3'!Z3152*'[1]Scoring Model'!$K$7+'Working Data - V3'!AA3152*'[1]Scoring Model'!$K$9+'Working Data - V3'!AB3152*'[1]Scoring Model'!$K$10+AC3152*'[1]Scoring Model'!$K$11)</f>
        <v>0.11018019348973784</v>
      </c>
      <c r="AE3152" s="14">
        <f t="shared" si="449"/>
        <v>3</v>
      </c>
      <c r="AF3152" s="17" t="str">
        <f>VLOOKUP(AE3152,'[1]Scoring Model'!$C$18:$D$27,2,FALSE)</f>
        <v>01  Low</v>
      </c>
      <c r="AG3152" s="10" t="s">
        <v>537</v>
      </c>
      <c r="AH3152" s="10" t="s">
        <v>153</v>
      </c>
      <c r="AI3152" s="16">
        <v>931726</v>
      </c>
      <c r="AJ3152" s="18">
        <v>0</v>
      </c>
    </row>
    <row r="3153" spans="2:36" ht="15" customHeight="1" x14ac:dyDescent="0.25">
      <c r="B3153" s="10" t="s">
        <v>55</v>
      </c>
      <c r="C3153" s="10" t="s">
        <v>36</v>
      </c>
      <c r="D3153" s="10" t="s">
        <v>10627</v>
      </c>
      <c r="E3153" s="10" t="str">
        <f t="shared" si="441"/>
        <v>WCV0093889</v>
      </c>
      <c r="F3153" s="11">
        <f>VLOOKUP(E3153,'[1]Policy Number &amp; Loss Info'!$H$4:$K$8916,2,FALSE)</f>
        <v>18157.16</v>
      </c>
      <c r="G3153" s="11">
        <f>VLOOKUP(E3153,'[1]Policy Number &amp; Loss Info'!$H$4:$K$8916,4,FALSE)</f>
        <v>3876</v>
      </c>
      <c r="H3153" s="12">
        <f>VLOOKUP(E3153,'[1]Policy Number &amp; Loss Info'!$H$4:$K$8916,3,FALSE)</f>
        <v>1</v>
      </c>
      <c r="I3153" s="13">
        <f t="shared" si="442"/>
        <v>0.21346950734586245</v>
      </c>
      <c r="J3153" s="14">
        <f t="shared" si="443"/>
        <v>5.5074692297694137</v>
      </c>
      <c r="K3153" s="10" t="s">
        <v>10628</v>
      </c>
      <c r="L3153" s="10"/>
      <c r="M3153" s="10" t="s">
        <v>39</v>
      </c>
      <c r="N3153" s="10">
        <f>VLOOKUP(M3153,[1]Array!$I$8:$J$14,2,FALSE)</f>
        <v>1</v>
      </c>
      <c r="O3153" s="10">
        <v>8824</v>
      </c>
      <c r="P3153" s="15">
        <v>45658</v>
      </c>
      <c r="Q3153" s="10" t="s">
        <v>60</v>
      </c>
      <c r="R3153" s="10" t="s">
        <v>7586</v>
      </c>
      <c r="S3153" s="10" t="s">
        <v>7587</v>
      </c>
      <c r="T3153" s="10">
        <v>0.9</v>
      </c>
      <c r="U3153" s="10">
        <v>0</v>
      </c>
      <c r="V3153" s="16">
        <v>0</v>
      </c>
      <c r="W3153" s="16">
        <v>6845</v>
      </c>
      <c r="X3153" s="16" t="str">
        <f>VLOOKUP(W3153,[1]Array!$C$8:$D$15,2,TRUE)</f>
        <v>02  $5,000 - $9,999</v>
      </c>
      <c r="Y3153" s="14">
        <f t="shared" si="444"/>
        <v>0.10673475367293123</v>
      </c>
      <c r="Z3153" s="14">
        <f t="shared" si="445"/>
        <v>3.7905156973887986E-2</v>
      </c>
      <c r="AA3153" s="14">
        <f t="shared" si="446"/>
        <v>0</v>
      </c>
      <c r="AB3153" s="14">
        <f t="shared" si="447"/>
        <v>0</v>
      </c>
      <c r="AC3153" s="14">
        <f t="shared" si="448"/>
        <v>1.3587549873950415E-2</v>
      </c>
      <c r="AD3153" s="14">
        <f>(Y3153*'[1]Scoring Model'!$K$17+'Working Data - V3'!Z3153*'[1]Scoring Model'!$K$7+'Working Data - V3'!AA3153*'[1]Scoring Model'!$K$9+'Working Data - V3'!AB3153*'[1]Scoring Model'!$K$10+AC3153*'[1]Scoring Model'!$K$11)</f>
        <v>4.231896747144704E-2</v>
      </c>
      <c r="AE3153" s="14">
        <f t="shared" si="449"/>
        <v>2</v>
      </c>
      <c r="AF3153" s="17" t="str">
        <f>VLOOKUP(AE3153,'[1]Scoring Model'!$C$18:$D$27,2,FALSE)</f>
        <v>01  Low</v>
      </c>
      <c r="AG3153" s="10" t="s">
        <v>216</v>
      </c>
      <c r="AH3153" s="10" t="s">
        <v>390</v>
      </c>
      <c r="AI3153" s="16">
        <v>669887</v>
      </c>
      <c r="AJ3153" s="18">
        <v>0</v>
      </c>
    </row>
    <row r="3154" spans="2:36" ht="15" customHeight="1" x14ac:dyDescent="0.25">
      <c r="B3154" s="10" t="s">
        <v>55</v>
      </c>
      <c r="C3154" s="10" t="s">
        <v>36</v>
      </c>
      <c r="D3154" s="10" t="s">
        <v>10629</v>
      </c>
      <c r="E3154" s="10" t="str">
        <f t="shared" si="441"/>
        <v>WCV0093166</v>
      </c>
      <c r="F3154" s="11">
        <f>VLOOKUP(E3154,'[1]Policy Number &amp; Loss Info'!$H$4:$K$8916,2,FALSE)</f>
        <v>7062.4</v>
      </c>
      <c r="G3154" s="11">
        <f>VLOOKUP(E3154,'[1]Policy Number &amp; Loss Info'!$H$4:$K$8916,4,FALSE)</f>
        <v>0</v>
      </c>
      <c r="H3154" s="12">
        <f>VLOOKUP(E3154,'[1]Policy Number &amp; Loss Info'!$H$4:$K$8916,3,FALSE)</f>
        <v>0</v>
      </c>
      <c r="I3154" s="13">
        <f t="shared" si="442"/>
        <v>0</v>
      </c>
      <c r="J3154" s="14">
        <f t="shared" si="443"/>
        <v>0</v>
      </c>
      <c r="K3154" s="10" t="s">
        <v>10630</v>
      </c>
      <c r="L3154" s="10"/>
      <c r="M3154" s="10" t="s">
        <v>59</v>
      </c>
      <c r="N3154" s="10">
        <f>VLOOKUP(M3154,[1]Array!$I$8:$J$14,2,FALSE)</f>
        <v>7</v>
      </c>
      <c r="O3154" s="10">
        <v>5022</v>
      </c>
      <c r="P3154" s="15">
        <v>45658</v>
      </c>
      <c r="Q3154" s="10" t="s">
        <v>60</v>
      </c>
      <c r="R3154" s="10" t="s">
        <v>2145</v>
      </c>
      <c r="S3154" s="10" t="s">
        <v>2146</v>
      </c>
      <c r="T3154" s="10">
        <v>1</v>
      </c>
      <c r="U3154" s="10">
        <v>0</v>
      </c>
      <c r="V3154" s="16">
        <v>0</v>
      </c>
      <c r="W3154" s="16">
        <v>2882</v>
      </c>
      <c r="X3154" s="16" t="str">
        <f>VLOOKUP(W3154,[1]Array!$C$8:$D$15,2,TRUE)</f>
        <v>01  $0 - $4,999</v>
      </c>
      <c r="Y3154" s="14">
        <f t="shared" si="444"/>
        <v>0</v>
      </c>
      <c r="Z3154" s="14">
        <f t="shared" si="445"/>
        <v>0</v>
      </c>
      <c r="AA3154" s="14">
        <f t="shared" si="446"/>
        <v>1</v>
      </c>
      <c r="AB3154" s="14">
        <f t="shared" si="447"/>
        <v>0</v>
      </c>
      <c r="AC3154" s="14">
        <f t="shared" si="448"/>
        <v>5.720864680310459E-3</v>
      </c>
      <c r="AD3154" s="14">
        <f>(Y3154*'[1]Scoring Model'!$K$17+'Working Data - V3'!Z3154*'[1]Scoring Model'!$K$7+'Working Data - V3'!AA3154*'[1]Scoring Model'!$K$9+'Working Data - V3'!AB3154*'[1]Scoring Model'!$K$10+AC3154*'[1]Scoring Model'!$K$11)</f>
        <v>0.2011441729360621</v>
      </c>
      <c r="AE3154" s="14">
        <f t="shared" si="449"/>
        <v>4</v>
      </c>
      <c r="AF3154" s="17" t="str">
        <f>VLOOKUP(AE3154,'[1]Scoring Model'!$C$18:$D$27,2,FALSE)</f>
        <v>01  Low</v>
      </c>
      <c r="AG3154" s="10" t="s">
        <v>1599</v>
      </c>
      <c r="AH3154" s="10" t="s">
        <v>1798</v>
      </c>
      <c r="AI3154" s="16">
        <v>25652</v>
      </c>
      <c r="AJ3154" s="18">
        <v>0</v>
      </c>
    </row>
    <row r="3155" spans="2:36" ht="15" customHeight="1" x14ac:dyDescent="0.25">
      <c r="B3155" s="10" t="s">
        <v>55</v>
      </c>
      <c r="C3155" s="10" t="s">
        <v>56</v>
      </c>
      <c r="D3155" s="10" t="s">
        <v>10631</v>
      </c>
      <c r="E3155" s="10" t="str">
        <f t="shared" si="441"/>
        <v>WCV0092446</v>
      </c>
      <c r="F3155" s="11">
        <f>VLOOKUP(E3155,'[1]Policy Number &amp; Loss Info'!$H$4:$K$8916,2,FALSE)</f>
        <v>32723.760000000002</v>
      </c>
      <c r="G3155" s="11">
        <f>VLOOKUP(E3155,'[1]Policy Number &amp; Loss Info'!$H$4:$K$8916,4,FALSE)</f>
        <v>0</v>
      </c>
      <c r="H3155" s="12">
        <f>VLOOKUP(E3155,'[1]Policy Number &amp; Loss Info'!$H$4:$K$8916,3,FALSE)</f>
        <v>0</v>
      </c>
      <c r="I3155" s="13">
        <f t="shared" si="442"/>
        <v>0</v>
      </c>
      <c r="J3155" s="14">
        <f t="shared" si="443"/>
        <v>0</v>
      </c>
      <c r="K3155" s="10" t="s">
        <v>10632</v>
      </c>
      <c r="L3155" s="10"/>
      <c r="M3155" s="10" t="s">
        <v>87</v>
      </c>
      <c r="N3155" s="10">
        <f>VLOOKUP(M3155,[1]Array!$I$8:$J$14,2,FALSE)</f>
        <v>3</v>
      </c>
      <c r="O3155" s="10">
        <v>8835</v>
      </c>
      <c r="P3155" s="15">
        <v>45658</v>
      </c>
      <c r="Q3155" s="10" t="s">
        <v>60</v>
      </c>
      <c r="R3155" s="10" t="s">
        <v>1587</v>
      </c>
      <c r="S3155" s="10" t="s">
        <v>10633</v>
      </c>
      <c r="T3155" s="10">
        <v>0.92</v>
      </c>
      <c r="U3155" s="10">
        <v>0</v>
      </c>
      <c r="V3155" s="16">
        <v>0</v>
      </c>
      <c r="W3155" s="16">
        <v>11996</v>
      </c>
      <c r="X3155" s="16" t="str">
        <f>VLOOKUP(W3155,[1]Array!$C$8:$D$15,2,TRUE)</f>
        <v>03  $10,000 - $14,999</v>
      </c>
      <c r="Y3155" s="14">
        <f t="shared" si="444"/>
        <v>0</v>
      </c>
      <c r="Z3155" s="14">
        <f t="shared" si="445"/>
        <v>0</v>
      </c>
      <c r="AA3155" s="14">
        <f t="shared" si="446"/>
        <v>0.33333333333333331</v>
      </c>
      <c r="AB3155" s="14">
        <f t="shared" si="447"/>
        <v>0</v>
      </c>
      <c r="AC3155" s="14">
        <f t="shared" si="448"/>
        <v>2.381245409611529E-2</v>
      </c>
      <c r="AD3155" s="14">
        <f>(Y3155*'[1]Scoring Model'!$K$17+'Working Data - V3'!Z3155*'[1]Scoring Model'!$K$7+'Working Data - V3'!AA3155*'[1]Scoring Model'!$K$9+'Working Data - V3'!AB3155*'[1]Scoring Model'!$K$10+AC3155*'[1]Scoring Model'!$K$11)</f>
        <v>7.1429157485889724E-2</v>
      </c>
      <c r="AE3155" s="14">
        <f t="shared" si="449"/>
        <v>2</v>
      </c>
      <c r="AF3155" s="17" t="str">
        <f>VLOOKUP(AE3155,'[1]Scoring Model'!$C$18:$D$27,2,FALSE)</f>
        <v>01  Low</v>
      </c>
      <c r="AG3155" s="10" t="s">
        <v>141</v>
      </c>
      <c r="AH3155" s="10" t="s">
        <v>978</v>
      </c>
      <c r="AI3155" s="16">
        <v>988338</v>
      </c>
      <c r="AJ3155" s="18">
        <v>0</v>
      </c>
    </row>
    <row r="3156" spans="2:36" ht="15" customHeight="1" x14ac:dyDescent="0.25">
      <c r="B3156" s="10" t="s">
        <v>55</v>
      </c>
      <c r="C3156" s="10" t="s">
        <v>56</v>
      </c>
      <c r="D3156" s="10" t="s">
        <v>10634</v>
      </c>
      <c r="E3156" s="10" t="str">
        <f t="shared" si="441"/>
        <v>WCV0092429</v>
      </c>
      <c r="F3156" s="11">
        <f>VLOOKUP(E3156,'[1]Policy Number &amp; Loss Info'!$H$4:$K$8916,2,FALSE)</f>
        <v>5992.02</v>
      </c>
      <c r="G3156" s="11">
        <f>VLOOKUP(E3156,'[1]Policy Number &amp; Loss Info'!$H$4:$K$8916,4,FALSE)</f>
        <v>0</v>
      </c>
      <c r="H3156" s="12">
        <f>VLOOKUP(E3156,'[1]Policy Number &amp; Loss Info'!$H$4:$K$8916,3,FALSE)</f>
        <v>0</v>
      </c>
      <c r="I3156" s="13">
        <f t="shared" si="442"/>
        <v>0</v>
      </c>
      <c r="J3156" s="14">
        <f t="shared" si="443"/>
        <v>0</v>
      </c>
      <c r="K3156" s="10" t="s">
        <v>10635</v>
      </c>
      <c r="L3156" s="10"/>
      <c r="M3156" s="10" t="s">
        <v>101</v>
      </c>
      <c r="N3156" s="10">
        <f>VLOOKUP(M3156,[1]Array!$I$8:$J$14,2,FALSE)</f>
        <v>5</v>
      </c>
      <c r="O3156" s="10">
        <v>8742</v>
      </c>
      <c r="P3156" s="15">
        <v>45658</v>
      </c>
      <c r="Q3156" s="10" t="s">
        <v>60</v>
      </c>
      <c r="R3156" s="10" t="s">
        <v>630</v>
      </c>
      <c r="S3156" s="10" t="s">
        <v>631</v>
      </c>
      <c r="T3156" s="10">
        <v>1</v>
      </c>
      <c r="U3156" s="10">
        <v>0</v>
      </c>
      <c r="V3156" s="16">
        <v>0</v>
      </c>
      <c r="W3156" s="16">
        <v>2178</v>
      </c>
      <c r="X3156" s="16" t="str">
        <f>VLOOKUP(W3156,[1]Array!$C$8:$D$15,2,TRUE)</f>
        <v>01  $0 - $4,999</v>
      </c>
      <c r="Y3156" s="14">
        <f t="shared" si="444"/>
        <v>0</v>
      </c>
      <c r="Z3156" s="14">
        <f t="shared" si="445"/>
        <v>0</v>
      </c>
      <c r="AA3156" s="14">
        <f t="shared" si="446"/>
        <v>0.66666666666666663</v>
      </c>
      <c r="AB3156" s="14">
        <f t="shared" si="447"/>
        <v>0</v>
      </c>
      <c r="AC3156" s="14">
        <f t="shared" si="448"/>
        <v>4.3234015522956902E-3</v>
      </c>
      <c r="AD3156" s="14">
        <f>(Y3156*'[1]Scoring Model'!$K$17+'Working Data - V3'!Z3156*'[1]Scoring Model'!$K$7+'Working Data - V3'!AA3156*'[1]Scoring Model'!$K$9+'Working Data - V3'!AB3156*'[1]Scoring Model'!$K$10+AC3156*'[1]Scoring Model'!$K$11)</f>
        <v>0.13419801364379247</v>
      </c>
      <c r="AE3156" s="14">
        <f t="shared" si="449"/>
        <v>3</v>
      </c>
      <c r="AF3156" s="17" t="str">
        <f>VLOOKUP(AE3156,'[1]Scoring Model'!$C$18:$D$27,2,FALSE)</f>
        <v>01  Low</v>
      </c>
      <c r="AG3156" s="10" t="s">
        <v>10636</v>
      </c>
      <c r="AH3156" s="10" t="s">
        <v>518</v>
      </c>
      <c r="AI3156" s="16">
        <v>313756</v>
      </c>
      <c r="AJ3156" s="18">
        <v>0</v>
      </c>
    </row>
    <row r="3157" spans="2:36" ht="15" customHeight="1" x14ac:dyDescent="0.25">
      <c r="B3157" s="10" t="s">
        <v>35</v>
      </c>
      <c r="C3157" s="10" t="s">
        <v>36</v>
      </c>
      <c r="D3157" s="10" t="s">
        <v>10637</v>
      </c>
      <c r="E3157" s="10" t="str">
        <f t="shared" si="441"/>
        <v>WCV0091614</v>
      </c>
      <c r="F3157" s="11">
        <f>VLOOKUP(E3157,'[1]Policy Number &amp; Loss Info'!$H$4:$K$8916,2,FALSE)</f>
        <v>260256.59</v>
      </c>
      <c r="G3157" s="11">
        <f>VLOOKUP(E3157,'[1]Policy Number &amp; Loss Info'!$H$4:$K$8916,4,FALSE)</f>
        <v>8847.2000000000007</v>
      </c>
      <c r="H3157" s="12">
        <f>VLOOKUP(E3157,'[1]Policy Number &amp; Loss Info'!$H$4:$K$8916,3,FALSE)</f>
        <v>5</v>
      </c>
      <c r="I3157" s="13">
        <f t="shared" si="442"/>
        <v>3.3994144009955714E-2</v>
      </c>
      <c r="J3157" s="14">
        <f t="shared" si="443"/>
        <v>1.9211809391646912</v>
      </c>
      <c r="K3157" s="10" t="s">
        <v>10638</v>
      </c>
      <c r="L3157" s="10"/>
      <c r="M3157" s="10" t="s">
        <v>87</v>
      </c>
      <c r="N3157" s="10">
        <f>VLOOKUP(M3157,[1]Array!$I$8:$J$14,2,FALSE)</f>
        <v>3</v>
      </c>
      <c r="O3157" s="10">
        <v>8833</v>
      </c>
      <c r="P3157" s="15">
        <v>45658</v>
      </c>
      <c r="Q3157" s="10" t="s">
        <v>60</v>
      </c>
      <c r="R3157" s="10" t="s">
        <v>133</v>
      </c>
      <c r="S3157" s="10" t="s">
        <v>134</v>
      </c>
      <c r="T3157" s="10">
        <v>0.71</v>
      </c>
      <c r="U3157" s="10">
        <v>0</v>
      </c>
      <c r="V3157" s="16">
        <v>0</v>
      </c>
      <c r="W3157" s="16">
        <v>88555</v>
      </c>
      <c r="X3157" s="16" t="str">
        <f>VLOOKUP(W3157,[1]Array!$C$8:$D$15,2,TRUE)</f>
        <v>07  $75,000 - $149,999</v>
      </c>
      <c r="Y3157" s="14">
        <f t="shared" si="444"/>
        <v>1.6997072004977857E-2</v>
      </c>
      <c r="Z3157" s="14">
        <f t="shared" si="445"/>
        <v>1.3222527813800986E-2</v>
      </c>
      <c r="AA3157" s="14">
        <f t="shared" si="446"/>
        <v>0.33333333333333331</v>
      </c>
      <c r="AB3157" s="14">
        <f t="shared" si="447"/>
        <v>0</v>
      </c>
      <c r="AC3157" s="14">
        <f t="shared" si="448"/>
        <v>0.17578458423486909</v>
      </c>
      <c r="AD3157" s="14">
        <f>(Y3157*'[1]Scoring Model'!$K$17+'Working Data - V3'!Z3157*'[1]Scoring Model'!$K$7+'Working Data - V3'!AA3157*'[1]Scoring Model'!$K$9+'Working Data - V3'!AB3157*'[1]Scoring Model'!$K$10+AC3157*'[1]Scoring Model'!$K$11)</f>
        <v>0.10956721067789404</v>
      </c>
      <c r="AE3157" s="14">
        <f t="shared" si="449"/>
        <v>3</v>
      </c>
      <c r="AF3157" s="17" t="str">
        <f>VLOOKUP(AE3157,'[1]Scoring Model'!$C$18:$D$27,2,FALSE)</f>
        <v>01  Low</v>
      </c>
      <c r="AG3157" s="10" t="s">
        <v>5726</v>
      </c>
      <c r="AH3157" s="10" t="s">
        <v>136</v>
      </c>
      <c r="AI3157" s="16">
        <v>10324651</v>
      </c>
      <c r="AJ3157" s="18">
        <v>0</v>
      </c>
    </row>
    <row r="3158" spans="2:36" ht="15" customHeight="1" x14ac:dyDescent="0.25">
      <c r="B3158" s="10" t="s">
        <v>55</v>
      </c>
      <c r="C3158" s="10" t="s">
        <v>36</v>
      </c>
      <c r="D3158" s="10" t="s">
        <v>10639</v>
      </c>
      <c r="E3158" s="10" t="str">
        <f t="shared" si="441"/>
        <v>WCV0091610</v>
      </c>
      <c r="F3158" s="11">
        <f>VLOOKUP(E3158,'[1]Policy Number &amp; Loss Info'!$H$4:$K$8916,2,FALSE)</f>
        <v>19375.16</v>
      </c>
      <c r="G3158" s="11">
        <f>VLOOKUP(E3158,'[1]Policy Number &amp; Loss Info'!$H$4:$K$8916,4,FALSE)</f>
        <v>0</v>
      </c>
      <c r="H3158" s="12">
        <f>VLOOKUP(E3158,'[1]Policy Number &amp; Loss Info'!$H$4:$K$8916,3,FALSE)</f>
        <v>0</v>
      </c>
      <c r="I3158" s="13">
        <f t="shared" si="442"/>
        <v>0</v>
      </c>
      <c r="J3158" s="14">
        <f t="shared" si="443"/>
        <v>0</v>
      </c>
      <c r="K3158" s="10" t="s">
        <v>10640</v>
      </c>
      <c r="L3158" s="10"/>
      <c r="M3158" s="10" t="s">
        <v>101</v>
      </c>
      <c r="N3158" s="10">
        <f>VLOOKUP(M3158,[1]Array!$I$8:$J$14,2,FALSE)</f>
        <v>5</v>
      </c>
      <c r="O3158" s="10">
        <v>7720</v>
      </c>
      <c r="P3158" s="15">
        <v>45658</v>
      </c>
      <c r="Q3158" s="10" t="s">
        <v>60</v>
      </c>
      <c r="R3158" s="10" t="s">
        <v>551</v>
      </c>
      <c r="S3158" s="10" t="s">
        <v>552</v>
      </c>
      <c r="T3158" s="10">
        <v>0.95</v>
      </c>
      <c r="U3158" s="10">
        <v>0</v>
      </c>
      <c r="V3158" s="16">
        <v>0</v>
      </c>
      <c r="W3158" s="16">
        <v>7578</v>
      </c>
      <c r="X3158" s="16" t="str">
        <f>VLOOKUP(W3158,[1]Array!$C$8:$D$15,2,TRUE)</f>
        <v>02  $5,000 - $9,999</v>
      </c>
      <c r="Y3158" s="14">
        <f t="shared" si="444"/>
        <v>0</v>
      </c>
      <c r="Z3158" s="14">
        <f t="shared" si="445"/>
        <v>0</v>
      </c>
      <c r="AA3158" s="14">
        <f t="shared" si="446"/>
        <v>0.66666666666666663</v>
      </c>
      <c r="AB3158" s="14">
        <f t="shared" si="447"/>
        <v>0</v>
      </c>
      <c r="AC3158" s="14">
        <f t="shared" si="448"/>
        <v>1.5042578954681699E-2</v>
      </c>
      <c r="AD3158" s="14">
        <f>(Y3158*'[1]Scoring Model'!$K$17+'Working Data - V3'!Z3158*'[1]Scoring Model'!$K$7+'Working Data - V3'!AA3158*'[1]Scoring Model'!$K$9+'Working Data - V3'!AB3158*'[1]Scoring Model'!$K$10+AC3158*'[1]Scoring Model'!$K$11)</f>
        <v>0.13634184912426967</v>
      </c>
      <c r="AE3158" s="14">
        <f t="shared" si="449"/>
        <v>3</v>
      </c>
      <c r="AF3158" s="17" t="str">
        <f>VLOOKUP(AE3158,'[1]Scoring Model'!$C$18:$D$27,2,FALSE)</f>
        <v>01  Low</v>
      </c>
      <c r="AG3158" s="10" t="s">
        <v>3920</v>
      </c>
      <c r="AH3158" s="10" t="s">
        <v>2890</v>
      </c>
      <c r="AI3158" s="16">
        <v>419826</v>
      </c>
      <c r="AJ3158" s="18">
        <v>0</v>
      </c>
    </row>
    <row r="3159" spans="2:36" ht="15" customHeight="1" x14ac:dyDescent="0.25">
      <c r="B3159" s="10" t="s">
        <v>35</v>
      </c>
      <c r="C3159" s="10" t="s">
        <v>36</v>
      </c>
      <c r="D3159" s="10" t="s">
        <v>10641</v>
      </c>
      <c r="E3159" s="10" t="str">
        <f t="shared" si="441"/>
        <v>WCV0090514</v>
      </c>
      <c r="F3159" s="11">
        <f>VLOOKUP(E3159,'[1]Policy Number &amp; Loss Info'!$H$4:$K$8916,2,FALSE)</f>
        <v>34497.83</v>
      </c>
      <c r="G3159" s="11">
        <f>VLOOKUP(E3159,'[1]Policy Number &amp; Loss Info'!$H$4:$K$8916,4,FALSE)</f>
        <v>0</v>
      </c>
      <c r="H3159" s="12">
        <f>VLOOKUP(E3159,'[1]Policy Number &amp; Loss Info'!$H$4:$K$8916,3,FALSE)</f>
        <v>0</v>
      </c>
      <c r="I3159" s="13">
        <f t="shared" si="442"/>
        <v>0</v>
      </c>
      <c r="J3159" s="14">
        <f t="shared" si="443"/>
        <v>0</v>
      </c>
      <c r="K3159" s="10" t="s">
        <v>10642</v>
      </c>
      <c r="L3159" s="10"/>
      <c r="M3159" s="10" t="s">
        <v>59</v>
      </c>
      <c r="N3159" s="10">
        <f>VLOOKUP(M3159,[1]Array!$I$8:$J$14,2,FALSE)</f>
        <v>7</v>
      </c>
      <c r="O3159" s="10">
        <v>5213</v>
      </c>
      <c r="P3159" s="15">
        <v>45658</v>
      </c>
      <c r="Q3159" s="10" t="s">
        <v>60</v>
      </c>
      <c r="R3159" s="10" t="s">
        <v>10643</v>
      </c>
      <c r="S3159" s="10" t="s">
        <v>10644</v>
      </c>
      <c r="T3159" s="10">
        <v>0.9</v>
      </c>
      <c r="U3159" s="10">
        <v>0</v>
      </c>
      <c r="V3159" s="16">
        <v>0</v>
      </c>
      <c r="W3159" s="16">
        <v>12322</v>
      </c>
      <c r="X3159" s="16" t="str">
        <f>VLOOKUP(W3159,[1]Array!$C$8:$D$15,2,TRUE)</f>
        <v>03  $10,000 - $14,999</v>
      </c>
      <c r="Y3159" s="14">
        <f t="shared" si="444"/>
        <v>0</v>
      </c>
      <c r="Z3159" s="14">
        <f t="shared" si="445"/>
        <v>0</v>
      </c>
      <c r="AA3159" s="14">
        <f t="shared" si="446"/>
        <v>1</v>
      </c>
      <c r="AB3159" s="14">
        <f t="shared" si="447"/>
        <v>0</v>
      </c>
      <c r="AC3159" s="14">
        <f t="shared" si="448"/>
        <v>2.4459574805963037E-2</v>
      </c>
      <c r="AD3159" s="14">
        <f>(Y3159*'[1]Scoring Model'!$K$17+'Working Data - V3'!Z3159*'[1]Scoring Model'!$K$7+'Working Data - V3'!AA3159*'[1]Scoring Model'!$K$9+'Working Data - V3'!AB3159*'[1]Scoring Model'!$K$10+AC3159*'[1]Scoring Model'!$K$11)</f>
        <v>0.20489191496119261</v>
      </c>
      <c r="AE3159" s="14">
        <f t="shared" si="449"/>
        <v>4</v>
      </c>
      <c r="AF3159" s="17" t="str">
        <f>VLOOKUP(AE3159,'[1]Scoring Model'!$C$18:$D$27,2,FALSE)</f>
        <v>01  Low</v>
      </c>
      <c r="AG3159" s="10" t="s">
        <v>10645</v>
      </c>
      <c r="AH3159" s="10" t="s">
        <v>744</v>
      </c>
      <c r="AI3159" s="16">
        <v>237948</v>
      </c>
      <c r="AJ3159" s="18">
        <v>0</v>
      </c>
    </row>
    <row r="3160" spans="2:36" ht="15" customHeight="1" x14ac:dyDescent="0.25">
      <c r="B3160" s="10" t="s">
        <v>55</v>
      </c>
      <c r="C3160" s="10" t="s">
        <v>36</v>
      </c>
      <c r="D3160" s="10" t="s">
        <v>10646</v>
      </c>
      <c r="E3160" s="10" t="str">
        <f t="shared" si="441"/>
        <v>WCV0089296</v>
      </c>
      <c r="F3160" s="11">
        <f>VLOOKUP(E3160,'[1]Policy Number &amp; Loss Info'!$H$4:$K$8916,2,FALSE)</f>
        <v>11865.6</v>
      </c>
      <c r="G3160" s="11">
        <f>VLOOKUP(E3160,'[1]Policy Number &amp; Loss Info'!$H$4:$K$8916,4,FALSE)</f>
        <v>0</v>
      </c>
      <c r="H3160" s="12">
        <f>VLOOKUP(E3160,'[1]Policy Number &amp; Loss Info'!$H$4:$K$8916,3,FALSE)</f>
        <v>0</v>
      </c>
      <c r="I3160" s="13">
        <f t="shared" si="442"/>
        <v>0</v>
      </c>
      <c r="J3160" s="14">
        <f t="shared" si="443"/>
        <v>0</v>
      </c>
      <c r="K3160" s="10" t="s">
        <v>10647</v>
      </c>
      <c r="L3160" s="10"/>
      <c r="M3160" s="10" t="s">
        <v>101</v>
      </c>
      <c r="N3160" s="10">
        <f>VLOOKUP(M3160,[1]Array!$I$8:$J$14,2,FALSE)</f>
        <v>5</v>
      </c>
      <c r="O3160" s="10">
        <v>8820</v>
      </c>
      <c r="P3160" s="15">
        <v>45658</v>
      </c>
      <c r="Q3160" s="10" t="s">
        <v>60</v>
      </c>
      <c r="R3160" s="10" t="s">
        <v>551</v>
      </c>
      <c r="S3160" s="10" t="s">
        <v>10648</v>
      </c>
      <c r="T3160" s="10">
        <v>0.96</v>
      </c>
      <c r="U3160" s="10">
        <v>0</v>
      </c>
      <c r="V3160" s="16">
        <v>0</v>
      </c>
      <c r="W3160" s="16">
        <v>4964</v>
      </c>
      <c r="X3160" s="16" t="str">
        <f>VLOOKUP(W3160,[1]Array!$C$8:$D$15,2,TRUE)</f>
        <v>01  $0 - $4,999</v>
      </c>
      <c r="Y3160" s="14">
        <f t="shared" si="444"/>
        <v>0</v>
      </c>
      <c r="Z3160" s="14">
        <f t="shared" si="445"/>
        <v>0</v>
      </c>
      <c r="AA3160" s="14">
        <f t="shared" si="446"/>
        <v>0.66666666666666663</v>
      </c>
      <c r="AB3160" s="14">
        <f t="shared" si="447"/>
        <v>0</v>
      </c>
      <c r="AC3160" s="14">
        <f t="shared" si="448"/>
        <v>9.8537030787859536E-3</v>
      </c>
      <c r="AD3160" s="14">
        <f>(Y3160*'[1]Scoring Model'!$K$17+'Working Data - V3'!Z3160*'[1]Scoring Model'!$K$7+'Working Data - V3'!AA3160*'[1]Scoring Model'!$K$9+'Working Data - V3'!AB3160*'[1]Scoring Model'!$K$10+AC3160*'[1]Scoring Model'!$K$11)</f>
        <v>0.13530407394909053</v>
      </c>
      <c r="AE3160" s="14">
        <f t="shared" si="449"/>
        <v>3</v>
      </c>
      <c r="AF3160" s="17" t="str">
        <f>VLOOKUP(AE3160,'[1]Scoring Model'!$C$18:$D$27,2,FALSE)</f>
        <v>01  Low</v>
      </c>
      <c r="AG3160" s="10" t="s">
        <v>10262</v>
      </c>
      <c r="AH3160" s="10" t="s">
        <v>1798</v>
      </c>
      <c r="AI3160" s="16">
        <v>3126199</v>
      </c>
      <c r="AJ3160" s="18">
        <v>0</v>
      </c>
    </row>
    <row r="3161" spans="2:36" ht="15" customHeight="1" x14ac:dyDescent="0.25">
      <c r="B3161" s="10" t="s">
        <v>55</v>
      </c>
      <c r="C3161" s="10" t="s">
        <v>56</v>
      </c>
      <c r="D3161" s="10" t="s">
        <v>10649</v>
      </c>
      <c r="E3161" s="10" t="str">
        <f t="shared" si="441"/>
        <v>WCV0089256</v>
      </c>
      <c r="F3161" s="11">
        <f>VLOOKUP(E3161,'[1]Policy Number &amp; Loss Info'!$H$4:$K$8916,2,FALSE)</f>
        <v>3757.39</v>
      </c>
      <c r="G3161" s="11">
        <f>VLOOKUP(E3161,'[1]Policy Number &amp; Loss Info'!$H$4:$K$8916,4,FALSE)</f>
        <v>0</v>
      </c>
      <c r="H3161" s="12">
        <f>VLOOKUP(E3161,'[1]Policy Number &amp; Loss Info'!$H$4:$K$8916,3,FALSE)</f>
        <v>0</v>
      </c>
      <c r="I3161" s="13">
        <f t="shared" si="442"/>
        <v>0</v>
      </c>
      <c r="J3161" s="14">
        <f t="shared" si="443"/>
        <v>0</v>
      </c>
      <c r="K3161" s="10" t="s">
        <v>10650</v>
      </c>
      <c r="L3161" s="10"/>
      <c r="M3161" s="10" t="s">
        <v>87</v>
      </c>
      <c r="N3161" s="10">
        <f>VLOOKUP(M3161,[1]Array!$I$8:$J$14,2,FALSE)</f>
        <v>3</v>
      </c>
      <c r="O3161" s="10">
        <v>2883</v>
      </c>
      <c r="P3161" s="15">
        <v>45658</v>
      </c>
      <c r="Q3161" s="10" t="s">
        <v>60</v>
      </c>
      <c r="R3161" s="10" t="s">
        <v>781</v>
      </c>
      <c r="S3161" s="10" t="s">
        <v>782</v>
      </c>
      <c r="T3161" s="10">
        <v>1</v>
      </c>
      <c r="U3161" s="10">
        <v>0</v>
      </c>
      <c r="V3161" s="16">
        <v>0</v>
      </c>
      <c r="W3161" s="16">
        <v>1612</v>
      </c>
      <c r="X3161" s="16" t="str">
        <f>VLOOKUP(W3161,[1]Array!$C$8:$D$15,2,TRUE)</f>
        <v>01  $0 - $4,999</v>
      </c>
      <c r="Y3161" s="14">
        <f t="shared" si="444"/>
        <v>0</v>
      </c>
      <c r="Z3161" s="14">
        <f t="shared" si="445"/>
        <v>0</v>
      </c>
      <c r="AA3161" s="14">
        <f t="shared" si="446"/>
        <v>0.33333333333333331</v>
      </c>
      <c r="AB3161" s="14">
        <f t="shared" si="447"/>
        <v>0</v>
      </c>
      <c r="AC3161" s="14">
        <f t="shared" si="448"/>
        <v>3.1998729578974531E-3</v>
      </c>
      <c r="AD3161" s="14">
        <f>(Y3161*'[1]Scoring Model'!$K$17+'Working Data - V3'!Z3161*'[1]Scoring Model'!$K$7+'Working Data - V3'!AA3161*'[1]Scoring Model'!$K$9+'Working Data - V3'!AB3161*'[1]Scoring Model'!$K$10+AC3161*'[1]Scoring Model'!$K$11)</f>
        <v>6.7306641258246161E-2</v>
      </c>
      <c r="AE3161" s="14">
        <f t="shared" si="449"/>
        <v>2</v>
      </c>
      <c r="AF3161" s="17" t="str">
        <f>VLOOKUP(AE3161,'[1]Scoring Model'!$C$18:$D$27,2,FALSE)</f>
        <v>01  Low</v>
      </c>
      <c r="AG3161" s="10" t="s">
        <v>10651</v>
      </c>
      <c r="AH3161" s="10" t="s">
        <v>222</v>
      </c>
      <c r="AI3161" s="16">
        <v>42253</v>
      </c>
      <c r="AJ3161" s="18">
        <v>0</v>
      </c>
    </row>
    <row r="3162" spans="2:36" ht="15" customHeight="1" x14ac:dyDescent="0.25">
      <c r="B3162" s="10" t="s">
        <v>35</v>
      </c>
      <c r="C3162" s="10" t="s">
        <v>36</v>
      </c>
      <c r="D3162" s="10" t="s">
        <v>10652</v>
      </c>
      <c r="E3162" s="10" t="str">
        <f t="shared" si="441"/>
        <v>WCV0089240</v>
      </c>
      <c r="F3162" s="11">
        <f>VLOOKUP(E3162,'[1]Policy Number &amp; Loss Info'!$H$4:$K$8916,2,FALSE)</f>
        <v>2934.14</v>
      </c>
      <c r="G3162" s="11">
        <f>VLOOKUP(E3162,'[1]Policy Number &amp; Loss Info'!$H$4:$K$8916,4,FALSE)</f>
        <v>0</v>
      </c>
      <c r="H3162" s="12">
        <f>VLOOKUP(E3162,'[1]Policy Number &amp; Loss Info'!$H$4:$K$8916,3,FALSE)</f>
        <v>0</v>
      </c>
      <c r="I3162" s="13">
        <f t="shared" si="442"/>
        <v>0</v>
      </c>
      <c r="J3162" s="14">
        <f t="shared" si="443"/>
        <v>0</v>
      </c>
      <c r="K3162" s="10" t="s">
        <v>10653</v>
      </c>
      <c r="L3162" s="10"/>
      <c r="M3162" s="10" t="s">
        <v>67</v>
      </c>
      <c r="N3162" s="10">
        <f>VLOOKUP(M3162,[1]Array!$I$8:$J$14,2,FALSE)</f>
        <v>6</v>
      </c>
      <c r="O3162" s="10">
        <v>5183</v>
      </c>
      <c r="P3162" s="15">
        <v>45658</v>
      </c>
      <c r="Q3162" s="10" t="s">
        <v>60</v>
      </c>
      <c r="R3162" s="10" t="s">
        <v>10654</v>
      </c>
      <c r="S3162" s="10" t="s">
        <v>10655</v>
      </c>
      <c r="T3162" s="10">
        <v>1</v>
      </c>
      <c r="U3162" s="10">
        <v>0</v>
      </c>
      <c r="V3162" s="16">
        <v>0</v>
      </c>
      <c r="W3162" s="16">
        <v>1201</v>
      </c>
      <c r="X3162" s="16" t="str">
        <f>VLOOKUP(W3162,[1]Array!$C$8:$D$15,2,TRUE)</f>
        <v>01  $0 - $4,999</v>
      </c>
      <c r="Y3162" s="14">
        <f t="shared" si="444"/>
        <v>0</v>
      </c>
      <c r="Z3162" s="14">
        <f t="shared" si="445"/>
        <v>0</v>
      </c>
      <c r="AA3162" s="14">
        <f t="shared" si="446"/>
        <v>0.83333333333333337</v>
      </c>
      <c r="AB3162" s="14">
        <f t="shared" si="447"/>
        <v>0</v>
      </c>
      <c r="AC3162" s="14">
        <f t="shared" si="448"/>
        <v>2.3840244556047403E-3</v>
      </c>
      <c r="AD3162" s="14">
        <f>(Y3162*'[1]Scoring Model'!$K$17+'Working Data - V3'!Z3162*'[1]Scoring Model'!$K$7+'Working Data - V3'!AA3162*'[1]Scoring Model'!$K$9+'Working Data - V3'!AB3162*'[1]Scoring Model'!$K$10+AC3162*'[1]Scoring Model'!$K$11)</f>
        <v>0.16714347155778764</v>
      </c>
      <c r="AE3162" s="14">
        <f t="shared" si="449"/>
        <v>4</v>
      </c>
      <c r="AF3162" s="17" t="str">
        <f>VLOOKUP(AE3162,'[1]Scoring Model'!$C$18:$D$27,2,FALSE)</f>
        <v>01  Low</v>
      </c>
      <c r="AG3162" s="10" t="s">
        <v>227</v>
      </c>
      <c r="AH3162" s="10" t="s">
        <v>3749</v>
      </c>
      <c r="AI3162" s="16">
        <v>49268</v>
      </c>
      <c r="AJ3162" s="18">
        <v>0</v>
      </c>
    </row>
    <row r="3163" spans="2:36" ht="15" customHeight="1" x14ac:dyDescent="0.25">
      <c r="B3163" s="10" t="s">
        <v>55</v>
      </c>
      <c r="C3163" s="10" t="s">
        <v>36</v>
      </c>
      <c r="D3163" s="10" t="s">
        <v>10656</v>
      </c>
      <c r="E3163" s="10" t="str">
        <f t="shared" si="441"/>
        <v>WCV0089211</v>
      </c>
      <c r="F3163" s="11">
        <f>VLOOKUP(E3163,'[1]Policy Number &amp; Loss Info'!$H$4:$K$8916,2,FALSE)</f>
        <v>17318.41</v>
      </c>
      <c r="G3163" s="11">
        <f>VLOOKUP(E3163,'[1]Policy Number &amp; Loss Info'!$H$4:$K$8916,4,FALSE)</f>
        <v>0</v>
      </c>
      <c r="H3163" s="12">
        <f>VLOOKUP(E3163,'[1]Policy Number &amp; Loss Info'!$H$4:$K$8916,3,FALSE)</f>
        <v>0</v>
      </c>
      <c r="I3163" s="13">
        <f t="shared" si="442"/>
        <v>0</v>
      </c>
      <c r="J3163" s="14">
        <f t="shared" si="443"/>
        <v>0</v>
      </c>
      <c r="K3163" s="10" t="s">
        <v>10657</v>
      </c>
      <c r="L3163" s="10"/>
      <c r="M3163" s="10" t="s">
        <v>49</v>
      </c>
      <c r="N3163" s="10">
        <f>VLOOKUP(M3163,[1]Array!$I$8:$J$14,2,FALSE)</f>
        <v>4</v>
      </c>
      <c r="O3163" s="10">
        <v>7520</v>
      </c>
      <c r="P3163" s="15">
        <v>45658</v>
      </c>
      <c r="Q3163" s="10" t="s">
        <v>60</v>
      </c>
      <c r="R3163" s="10" t="s">
        <v>1908</v>
      </c>
      <c r="S3163" s="10" t="s">
        <v>1909</v>
      </c>
      <c r="T3163" s="10">
        <v>0.94</v>
      </c>
      <c r="U3163" s="10">
        <v>0</v>
      </c>
      <c r="V3163" s="16">
        <v>0</v>
      </c>
      <c r="W3163" s="16">
        <v>5796</v>
      </c>
      <c r="X3163" s="16" t="str">
        <f>VLOOKUP(W3163,[1]Array!$C$8:$D$15,2,TRUE)</f>
        <v>02  $5,000 - $9,999</v>
      </c>
      <c r="Y3163" s="14">
        <f t="shared" si="444"/>
        <v>0</v>
      </c>
      <c r="Z3163" s="14">
        <f t="shared" si="445"/>
        <v>0</v>
      </c>
      <c r="AA3163" s="14">
        <f t="shared" si="446"/>
        <v>0.5</v>
      </c>
      <c r="AB3163" s="14">
        <f t="shared" si="447"/>
        <v>0</v>
      </c>
      <c r="AC3163" s="14">
        <f t="shared" si="448"/>
        <v>1.1505250411894317E-2</v>
      </c>
      <c r="AD3163" s="14">
        <f>(Y3163*'[1]Scoring Model'!$K$17+'Working Data - V3'!Z3163*'[1]Scoring Model'!$K$7+'Working Data - V3'!AA3163*'[1]Scoring Model'!$K$9+'Working Data - V3'!AB3163*'[1]Scoring Model'!$K$10+AC3163*'[1]Scoring Model'!$K$11)</f>
        <v>0.10230105008237887</v>
      </c>
      <c r="AE3163" s="14">
        <f t="shared" si="449"/>
        <v>3</v>
      </c>
      <c r="AF3163" s="17" t="str">
        <f>VLOOKUP(AE3163,'[1]Scoring Model'!$C$18:$D$27,2,FALSE)</f>
        <v>01  Low</v>
      </c>
      <c r="AG3163" s="10" t="s">
        <v>263</v>
      </c>
      <c r="AH3163" s="10" t="s">
        <v>1905</v>
      </c>
      <c r="AI3163" s="16">
        <v>311858</v>
      </c>
      <c r="AJ3163" s="18">
        <v>0</v>
      </c>
    </row>
    <row r="3164" spans="2:36" ht="15" customHeight="1" x14ac:dyDescent="0.25">
      <c r="B3164" s="10" t="s">
        <v>55</v>
      </c>
      <c r="C3164" s="10" t="s">
        <v>36</v>
      </c>
      <c r="D3164" s="10" t="s">
        <v>10658</v>
      </c>
      <c r="E3164" s="10" t="str">
        <f t="shared" si="441"/>
        <v>WCV0087582</v>
      </c>
      <c r="F3164" s="11">
        <f>VLOOKUP(E3164,'[1]Policy Number &amp; Loss Info'!$H$4:$K$8916,2,FALSE)</f>
        <v>11323.16</v>
      </c>
      <c r="G3164" s="11">
        <f>VLOOKUP(E3164,'[1]Policy Number &amp; Loss Info'!$H$4:$K$8916,4,FALSE)</f>
        <v>15785.22</v>
      </c>
      <c r="H3164" s="12">
        <f>VLOOKUP(E3164,'[1]Policy Number &amp; Loss Info'!$H$4:$K$8916,3,FALSE)</f>
        <v>1</v>
      </c>
      <c r="I3164" s="13">
        <f t="shared" si="442"/>
        <v>1.394064907675949</v>
      </c>
      <c r="J3164" s="14">
        <f t="shared" si="443"/>
        <v>8.8314569431148193</v>
      </c>
      <c r="K3164" s="10" t="s">
        <v>10659</v>
      </c>
      <c r="L3164" s="10"/>
      <c r="M3164" s="10" t="s">
        <v>49</v>
      </c>
      <c r="N3164" s="10">
        <f>VLOOKUP(M3164,[1]Array!$I$8:$J$14,2,FALSE)</f>
        <v>4</v>
      </c>
      <c r="O3164" s="10">
        <v>9220</v>
      </c>
      <c r="P3164" s="15">
        <v>45658</v>
      </c>
      <c r="Q3164" s="10" t="s">
        <v>60</v>
      </c>
      <c r="R3164" s="10" t="s">
        <v>5301</v>
      </c>
      <c r="S3164" s="10" t="s">
        <v>5302</v>
      </c>
      <c r="T3164" s="10">
        <v>0.96</v>
      </c>
      <c r="U3164" s="10">
        <v>0</v>
      </c>
      <c r="V3164" s="16">
        <v>0</v>
      </c>
      <c r="W3164" s="16">
        <v>5023</v>
      </c>
      <c r="X3164" s="16" t="str">
        <f>VLOOKUP(W3164,[1]Array!$C$8:$D$15,2,TRUE)</f>
        <v>02  $5,000 - $9,999</v>
      </c>
      <c r="Y3164" s="14">
        <f t="shared" si="444"/>
        <v>0.69703245383797452</v>
      </c>
      <c r="Z3164" s="14">
        <f t="shared" si="445"/>
        <v>6.0782502410987739E-2</v>
      </c>
      <c r="AA3164" s="14">
        <f t="shared" si="446"/>
        <v>0.5</v>
      </c>
      <c r="AB3164" s="14">
        <f t="shared" si="447"/>
        <v>0</v>
      </c>
      <c r="AC3164" s="14">
        <f t="shared" si="448"/>
        <v>9.9708200170712819E-3</v>
      </c>
      <c r="AD3164" s="14">
        <f>(Y3164*'[1]Scoring Model'!$K$17+'Working Data - V3'!Z3164*'[1]Scoring Model'!$K$7+'Working Data - V3'!AA3164*'[1]Scoring Model'!$K$9+'Working Data - V3'!AB3164*'[1]Scoring Model'!$K$10+AC3164*'[1]Scoring Model'!$K$11)</f>
        <v>0.32326040063700412</v>
      </c>
      <c r="AE3164" s="14">
        <f t="shared" si="449"/>
        <v>6</v>
      </c>
      <c r="AF3164" s="17" t="str">
        <f>VLOOKUP(AE3164,'[1]Scoring Model'!$C$18:$D$27,2,FALSE)</f>
        <v>02  Moderate</v>
      </c>
      <c r="AG3164" s="10" t="s">
        <v>10660</v>
      </c>
      <c r="AH3164" s="10" t="s">
        <v>1016</v>
      </c>
      <c r="AI3164" s="16">
        <v>226587</v>
      </c>
      <c r="AJ3164" s="18">
        <v>0</v>
      </c>
    </row>
    <row r="3165" spans="2:36" ht="15" customHeight="1" x14ac:dyDescent="0.25">
      <c r="B3165" s="10" t="s">
        <v>55</v>
      </c>
      <c r="C3165" s="10" t="s">
        <v>56</v>
      </c>
      <c r="D3165" s="10" t="s">
        <v>10661</v>
      </c>
      <c r="E3165" s="10" t="str">
        <f t="shared" si="441"/>
        <v>WCV0087528</v>
      </c>
      <c r="F3165" s="11">
        <f>VLOOKUP(E3165,'[1]Policy Number &amp; Loss Info'!$H$4:$K$8916,2,FALSE)</f>
        <v>4716.8899999999994</v>
      </c>
      <c r="G3165" s="11">
        <f>VLOOKUP(E3165,'[1]Policy Number &amp; Loss Info'!$H$4:$K$8916,4,FALSE)</f>
        <v>0</v>
      </c>
      <c r="H3165" s="12">
        <f>VLOOKUP(E3165,'[1]Policy Number &amp; Loss Info'!$H$4:$K$8916,3,FALSE)</f>
        <v>0</v>
      </c>
      <c r="I3165" s="13">
        <f t="shared" si="442"/>
        <v>0</v>
      </c>
      <c r="J3165" s="14">
        <f t="shared" si="443"/>
        <v>0</v>
      </c>
      <c r="K3165" s="10" t="s">
        <v>10662</v>
      </c>
      <c r="L3165" s="10"/>
      <c r="M3165" s="10" t="s">
        <v>67</v>
      </c>
      <c r="N3165" s="10">
        <f>VLOOKUP(M3165,[1]Array!$I$8:$J$14,2,FALSE)</f>
        <v>6</v>
      </c>
      <c r="O3165" s="10">
        <v>5437</v>
      </c>
      <c r="P3165" s="15">
        <v>45658</v>
      </c>
      <c r="Q3165" s="10" t="s">
        <v>60</v>
      </c>
      <c r="R3165" s="10" t="s">
        <v>88</v>
      </c>
      <c r="S3165" s="10" t="s">
        <v>1037</v>
      </c>
      <c r="T3165" s="10">
        <v>1</v>
      </c>
      <c r="U3165" s="10">
        <v>0</v>
      </c>
      <c r="V3165" s="16">
        <v>0</v>
      </c>
      <c r="W3165" s="16">
        <v>2796</v>
      </c>
      <c r="X3165" s="16" t="str">
        <f>VLOOKUP(W3165,[1]Array!$C$8:$D$15,2,TRUE)</f>
        <v>01  $0 - $4,999</v>
      </c>
      <c r="Y3165" s="14">
        <f t="shared" si="444"/>
        <v>0</v>
      </c>
      <c r="Z3165" s="14">
        <f t="shared" si="445"/>
        <v>0</v>
      </c>
      <c r="AA3165" s="14">
        <f t="shared" si="446"/>
        <v>0.83333333333333337</v>
      </c>
      <c r="AB3165" s="14">
        <f t="shared" si="447"/>
        <v>0</v>
      </c>
      <c r="AC3165" s="14">
        <f t="shared" si="448"/>
        <v>5.5501518550132006E-3</v>
      </c>
      <c r="AD3165" s="14">
        <f>(Y3165*'[1]Scoring Model'!$K$17+'Working Data - V3'!Z3165*'[1]Scoring Model'!$K$7+'Working Data - V3'!AA3165*'[1]Scoring Model'!$K$9+'Working Data - V3'!AB3165*'[1]Scoring Model'!$K$10+AC3165*'[1]Scoring Model'!$K$11)</f>
        <v>0.16777669703766931</v>
      </c>
      <c r="AE3165" s="14">
        <f t="shared" si="449"/>
        <v>4</v>
      </c>
      <c r="AF3165" s="17" t="str">
        <f>VLOOKUP(AE3165,'[1]Scoring Model'!$C$18:$D$27,2,FALSE)</f>
        <v>01  Low</v>
      </c>
      <c r="AG3165" s="10" t="s">
        <v>10663</v>
      </c>
      <c r="AH3165" s="10" t="s">
        <v>1342</v>
      </c>
      <c r="AI3165" s="16">
        <v>76000</v>
      </c>
      <c r="AJ3165" s="18">
        <v>0</v>
      </c>
    </row>
    <row r="3166" spans="2:36" ht="15" customHeight="1" x14ac:dyDescent="0.25">
      <c r="B3166" s="10" t="s">
        <v>35</v>
      </c>
      <c r="C3166" s="10" t="s">
        <v>36</v>
      </c>
      <c r="D3166" s="10" t="s">
        <v>10664</v>
      </c>
      <c r="E3166" s="10" t="str">
        <f t="shared" si="441"/>
        <v>WCV0087498</v>
      </c>
      <c r="F3166" s="11">
        <f>VLOOKUP(E3166,'[1]Policy Number &amp; Loss Info'!$H$4:$K$8916,2,FALSE)</f>
        <v>7773.47</v>
      </c>
      <c r="G3166" s="11">
        <f>VLOOKUP(E3166,'[1]Policy Number &amp; Loss Info'!$H$4:$K$8916,4,FALSE)</f>
        <v>0</v>
      </c>
      <c r="H3166" s="12">
        <f>VLOOKUP(E3166,'[1]Policy Number &amp; Loss Info'!$H$4:$K$8916,3,FALSE)</f>
        <v>0</v>
      </c>
      <c r="I3166" s="13">
        <f t="shared" si="442"/>
        <v>0</v>
      </c>
      <c r="J3166" s="14">
        <f t="shared" si="443"/>
        <v>0</v>
      </c>
      <c r="K3166" s="10" t="s">
        <v>10665</v>
      </c>
      <c r="L3166" s="10"/>
      <c r="M3166" s="10" t="s">
        <v>59</v>
      </c>
      <c r="N3166" s="10">
        <f>VLOOKUP(M3166,[1]Array!$I$8:$J$14,2,FALSE)</f>
        <v>7</v>
      </c>
      <c r="O3166" s="10">
        <v>5606</v>
      </c>
      <c r="P3166" s="15">
        <v>45658</v>
      </c>
      <c r="Q3166" s="10" t="s">
        <v>60</v>
      </c>
      <c r="R3166" s="10" t="s">
        <v>402</v>
      </c>
      <c r="S3166" s="10" t="s">
        <v>403</v>
      </c>
      <c r="T3166" s="10">
        <v>0.93</v>
      </c>
      <c r="U3166" s="10">
        <v>0</v>
      </c>
      <c r="V3166" s="16">
        <v>0</v>
      </c>
      <c r="W3166" s="16">
        <v>3027</v>
      </c>
      <c r="X3166" s="16" t="str">
        <f>VLOOKUP(W3166,[1]Array!$C$8:$D$15,2,TRUE)</f>
        <v>01  $0 - $4,999</v>
      </c>
      <c r="Y3166" s="14">
        <f t="shared" si="444"/>
        <v>0</v>
      </c>
      <c r="Z3166" s="14">
        <f t="shared" si="445"/>
        <v>0</v>
      </c>
      <c r="AA3166" s="14">
        <f t="shared" si="446"/>
        <v>1</v>
      </c>
      <c r="AB3166" s="14">
        <f t="shared" si="447"/>
        <v>0</v>
      </c>
      <c r="AC3166" s="14">
        <f t="shared" si="448"/>
        <v>6.0086944438930466E-3</v>
      </c>
      <c r="AD3166" s="14">
        <f>(Y3166*'[1]Scoring Model'!$K$17+'Working Data - V3'!Z3166*'[1]Scoring Model'!$K$7+'Working Data - V3'!AA3166*'[1]Scoring Model'!$K$9+'Working Data - V3'!AB3166*'[1]Scoring Model'!$K$10+AC3166*'[1]Scoring Model'!$K$11)</f>
        <v>0.20120173888877863</v>
      </c>
      <c r="AE3166" s="14">
        <f t="shared" si="449"/>
        <v>4</v>
      </c>
      <c r="AF3166" s="17" t="str">
        <f>VLOOKUP(AE3166,'[1]Scoring Model'!$C$18:$D$27,2,FALSE)</f>
        <v>01  Low</v>
      </c>
      <c r="AG3166" s="10" t="s">
        <v>10666</v>
      </c>
      <c r="AH3166" s="10" t="s">
        <v>1809</v>
      </c>
      <c r="AI3166" s="16">
        <v>205457</v>
      </c>
      <c r="AJ3166" s="18">
        <v>0</v>
      </c>
    </row>
    <row r="3167" spans="2:36" ht="15" customHeight="1" x14ac:dyDescent="0.25">
      <c r="B3167" s="10" t="s">
        <v>55</v>
      </c>
      <c r="C3167" s="10" t="s">
        <v>36</v>
      </c>
      <c r="D3167" s="10" t="s">
        <v>10667</v>
      </c>
      <c r="E3167" s="10" t="str">
        <f t="shared" si="441"/>
        <v>WCV0085810</v>
      </c>
      <c r="F3167" s="11">
        <f>VLOOKUP(E3167,'[1]Policy Number &amp; Loss Info'!$H$4:$K$8916,2,FALSE)</f>
        <v>15741.71</v>
      </c>
      <c r="G3167" s="11">
        <f>VLOOKUP(E3167,'[1]Policy Number &amp; Loss Info'!$H$4:$K$8916,4,FALSE)</f>
        <v>0</v>
      </c>
      <c r="H3167" s="12">
        <f>VLOOKUP(E3167,'[1]Policy Number &amp; Loss Info'!$H$4:$K$8916,3,FALSE)</f>
        <v>0</v>
      </c>
      <c r="I3167" s="13">
        <f t="shared" si="442"/>
        <v>0</v>
      </c>
      <c r="J3167" s="14">
        <f t="shared" si="443"/>
        <v>0</v>
      </c>
      <c r="K3167" s="10" t="s">
        <v>10668</v>
      </c>
      <c r="L3167" s="10"/>
      <c r="M3167" s="10" t="s">
        <v>87</v>
      </c>
      <c r="N3167" s="10">
        <f>VLOOKUP(M3167,[1]Array!$I$8:$J$14,2,FALSE)</f>
        <v>3</v>
      </c>
      <c r="O3167" s="10">
        <v>8835</v>
      </c>
      <c r="P3167" s="15">
        <v>45658</v>
      </c>
      <c r="Q3167" s="10" t="s">
        <v>60</v>
      </c>
      <c r="R3167" s="10" t="s">
        <v>3136</v>
      </c>
      <c r="S3167" s="10" t="s">
        <v>3137</v>
      </c>
      <c r="T3167" s="10">
        <v>0.94</v>
      </c>
      <c r="U3167" s="10">
        <v>0</v>
      </c>
      <c r="V3167" s="16">
        <v>0</v>
      </c>
      <c r="W3167" s="16">
        <v>3260</v>
      </c>
      <c r="X3167" s="16" t="str">
        <f>VLOOKUP(W3167,[1]Array!$C$8:$D$15,2,TRUE)</f>
        <v>01  $0 - $4,999</v>
      </c>
      <c r="Y3167" s="14">
        <f t="shared" si="444"/>
        <v>0</v>
      </c>
      <c r="Z3167" s="14">
        <f t="shared" si="445"/>
        <v>0</v>
      </c>
      <c r="AA3167" s="14">
        <f t="shared" si="446"/>
        <v>0.33333333333333331</v>
      </c>
      <c r="AB3167" s="14">
        <f t="shared" si="447"/>
        <v>0</v>
      </c>
      <c r="AC3167" s="14">
        <f t="shared" si="448"/>
        <v>6.4712070984774802E-3</v>
      </c>
      <c r="AD3167" s="14">
        <f>(Y3167*'[1]Scoring Model'!$K$17+'Working Data - V3'!Z3167*'[1]Scoring Model'!$K$7+'Working Data - V3'!AA3167*'[1]Scoring Model'!$K$9+'Working Data - V3'!AB3167*'[1]Scoring Model'!$K$10+AC3167*'[1]Scoring Model'!$K$11)</f>
        <v>6.7960908086362168E-2</v>
      </c>
      <c r="AE3167" s="14">
        <f t="shared" si="449"/>
        <v>2</v>
      </c>
      <c r="AF3167" s="17" t="str">
        <f>VLOOKUP(AE3167,'[1]Scoring Model'!$C$18:$D$27,2,FALSE)</f>
        <v>01  Low</v>
      </c>
      <c r="AG3167" s="10" t="s">
        <v>141</v>
      </c>
      <c r="AH3167" s="10" t="s">
        <v>2890</v>
      </c>
      <c r="AI3167" s="16">
        <v>280000</v>
      </c>
      <c r="AJ3167" s="18">
        <v>0</v>
      </c>
    </row>
    <row r="3168" spans="2:36" ht="15" customHeight="1" x14ac:dyDescent="0.25">
      <c r="B3168" s="10" t="s">
        <v>55</v>
      </c>
      <c r="C3168" s="10" t="s">
        <v>826</v>
      </c>
      <c r="D3168" s="10" t="s">
        <v>10669</v>
      </c>
      <c r="E3168" s="10" t="str">
        <f t="shared" si="441"/>
        <v>WCV0085775</v>
      </c>
      <c r="F3168" s="11">
        <f>VLOOKUP(E3168,'[1]Policy Number &amp; Loss Info'!$H$4:$K$8916,2,FALSE)</f>
        <v>15591.69</v>
      </c>
      <c r="G3168" s="11">
        <f>VLOOKUP(E3168,'[1]Policy Number &amp; Loss Info'!$H$4:$K$8916,4,FALSE)</f>
        <v>0</v>
      </c>
      <c r="H3168" s="12">
        <f>VLOOKUP(E3168,'[1]Policy Number &amp; Loss Info'!$H$4:$K$8916,3,FALSE)</f>
        <v>0</v>
      </c>
      <c r="I3168" s="13">
        <f t="shared" si="442"/>
        <v>0</v>
      </c>
      <c r="J3168" s="14">
        <f t="shared" si="443"/>
        <v>0</v>
      </c>
      <c r="K3168" s="10" t="s">
        <v>10670</v>
      </c>
      <c r="L3168" s="10"/>
      <c r="M3168" s="10" t="s">
        <v>39</v>
      </c>
      <c r="N3168" s="10">
        <f>VLOOKUP(M3168,[1]Array!$I$8:$J$14,2,FALSE)</f>
        <v>1</v>
      </c>
      <c r="O3168" s="10">
        <v>9082</v>
      </c>
      <c r="P3168" s="15">
        <v>45658</v>
      </c>
      <c r="Q3168" s="10" t="s">
        <v>60</v>
      </c>
      <c r="R3168" s="10" t="s">
        <v>1936</v>
      </c>
      <c r="S3168" s="10" t="s">
        <v>1937</v>
      </c>
      <c r="T3168" s="10">
        <v>0.96</v>
      </c>
      <c r="U3168" s="10">
        <v>0</v>
      </c>
      <c r="V3168" s="16">
        <v>0</v>
      </c>
      <c r="W3168" s="16">
        <v>5097</v>
      </c>
      <c r="X3168" s="16" t="str">
        <f>VLOOKUP(W3168,[1]Array!$C$8:$D$15,2,TRUE)</f>
        <v>02  $5,000 - $9,999</v>
      </c>
      <c r="Y3168" s="14">
        <f t="shared" si="444"/>
        <v>0</v>
      </c>
      <c r="Z3168" s="14">
        <f t="shared" si="445"/>
        <v>0</v>
      </c>
      <c r="AA3168" s="14">
        <f t="shared" si="446"/>
        <v>0</v>
      </c>
      <c r="AB3168" s="14">
        <f t="shared" si="447"/>
        <v>0</v>
      </c>
      <c r="AC3168" s="14">
        <f t="shared" si="448"/>
        <v>1.0117712448141017E-2</v>
      </c>
      <c r="AD3168" s="14">
        <f>(Y3168*'[1]Scoring Model'!$K$17+'Working Data - V3'!Z3168*'[1]Scoring Model'!$K$7+'Working Data - V3'!AA3168*'[1]Scoring Model'!$K$9+'Working Data - V3'!AB3168*'[1]Scoring Model'!$K$10+AC3168*'[1]Scoring Model'!$K$11)</f>
        <v>2.0235424896282036E-3</v>
      </c>
      <c r="AE3168" s="14">
        <f t="shared" si="449"/>
        <v>1</v>
      </c>
      <c r="AF3168" s="17" t="str">
        <f>VLOOKUP(AE3168,'[1]Scoring Model'!$C$18:$D$27,2,FALSE)</f>
        <v>01  Low</v>
      </c>
      <c r="AG3168" s="10" t="s">
        <v>43</v>
      </c>
      <c r="AH3168" s="10" t="s">
        <v>3079</v>
      </c>
      <c r="AI3168" s="16">
        <v>454967</v>
      </c>
      <c r="AJ3168" s="18">
        <v>0</v>
      </c>
    </row>
    <row r="3169" spans="2:36" ht="15" customHeight="1" x14ac:dyDescent="0.25">
      <c r="B3169" s="10" t="s">
        <v>35</v>
      </c>
      <c r="C3169" s="10" t="s">
        <v>36</v>
      </c>
      <c r="D3169" s="10" t="s">
        <v>10671</v>
      </c>
      <c r="E3169" s="10" t="str">
        <f t="shared" si="441"/>
        <v>WCV0085726</v>
      </c>
      <c r="F3169" s="11">
        <f>VLOOKUP(E3169,'[1]Policy Number &amp; Loss Info'!$H$4:$K$8916,2,FALSE)</f>
        <v>41223.83</v>
      </c>
      <c r="G3169" s="11">
        <f>VLOOKUP(E3169,'[1]Policy Number &amp; Loss Info'!$H$4:$K$8916,4,FALSE)</f>
        <v>0</v>
      </c>
      <c r="H3169" s="12">
        <f>VLOOKUP(E3169,'[1]Policy Number &amp; Loss Info'!$H$4:$K$8916,3,FALSE)</f>
        <v>0</v>
      </c>
      <c r="I3169" s="13">
        <f t="shared" si="442"/>
        <v>0</v>
      </c>
      <c r="J3169" s="14">
        <f t="shared" si="443"/>
        <v>0</v>
      </c>
      <c r="K3169" s="10" t="s">
        <v>10672</v>
      </c>
      <c r="L3169" s="10"/>
      <c r="M3169" s="10" t="s">
        <v>101</v>
      </c>
      <c r="N3169" s="10">
        <f>VLOOKUP(M3169,[1]Array!$I$8:$J$14,2,FALSE)</f>
        <v>5</v>
      </c>
      <c r="O3169" s="10">
        <v>37</v>
      </c>
      <c r="P3169" s="15">
        <v>45658</v>
      </c>
      <c r="Q3169" s="10" t="s">
        <v>60</v>
      </c>
      <c r="R3169" s="10" t="s">
        <v>10673</v>
      </c>
      <c r="S3169" s="10" t="s">
        <v>10674</v>
      </c>
      <c r="T3169" s="10">
        <v>1.39</v>
      </c>
      <c r="U3169" s="10">
        <v>0</v>
      </c>
      <c r="V3169" s="16">
        <v>0</v>
      </c>
      <c r="W3169" s="16">
        <v>14693</v>
      </c>
      <c r="X3169" s="16" t="str">
        <f>VLOOKUP(W3169,[1]Array!$C$8:$D$15,2,TRUE)</f>
        <v>03  $10,000 - $14,999</v>
      </c>
      <c r="Y3169" s="14">
        <f t="shared" si="444"/>
        <v>0</v>
      </c>
      <c r="Z3169" s="14">
        <f t="shared" si="445"/>
        <v>0</v>
      </c>
      <c r="AA3169" s="14">
        <f t="shared" si="446"/>
        <v>0.66666666666666663</v>
      </c>
      <c r="AB3169" s="14">
        <f t="shared" si="447"/>
        <v>0.3899999999999999</v>
      </c>
      <c r="AC3169" s="14">
        <f t="shared" si="448"/>
        <v>2.9166087698751415E-2</v>
      </c>
      <c r="AD3169" s="14">
        <f>(Y3169*'[1]Scoring Model'!$K$17+'Working Data - V3'!Z3169*'[1]Scoring Model'!$K$7+'Working Data - V3'!AA3169*'[1]Scoring Model'!$K$9+'Working Data - V3'!AB3169*'[1]Scoring Model'!$K$10+AC3169*'[1]Scoring Model'!$K$11)</f>
        <v>0.19766655087308357</v>
      </c>
      <c r="AE3169" s="14">
        <f t="shared" si="449"/>
        <v>4</v>
      </c>
      <c r="AF3169" s="17" t="str">
        <f>VLOOKUP(AE3169,'[1]Scoring Model'!$C$18:$D$27,2,FALSE)</f>
        <v>01  Low</v>
      </c>
      <c r="AG3169" s="10" t="s">
        <v>285</v>
      </c>
      <c r="AH3169" s="10" t="s">
        <v>2367</v>
      </c>
      <c r="AI3169" s="16">
        <v>237960</v>
      </c>
      <c r="AJ3169" s="18">
        <v>0</v>
      </c>
    </row>
    <row r="3170" spans="2:36" ht="15" customHeight="1" x14ac:dyDescent="0.25">
      <c r="B3170" s="10" t="s">
        <v>35</v>
      </c>
      <c r="C3170" s="10" t="s">
        <v>36</v>
      </c>
      <c r="D3170" s="10" t="s">
        <v>10675</v>
      </c>
      <c r="E3170" s="10" t="str">
        <f t="shared" si="441"/>
        <v>WCV0085697</v>
      </c>
      <c r="F3170" s="11">
        <f>VLOOKUP(E3170,'[1]Policy Number &amp; Loss Info'!$H$4:$K$8916,2,FALSE)</f>
        <v>21441.98</v>
      </c>
      <c r="G3170" s="11">
        <f>VLOOKUP(E3170,'[1]Policy Number &amp; Loss Info'!$H$4:$K$8916,4,FALSE)</f>
        <v>0</v>
      </c>
      <c r="H3170" s="12">
        <f>VLOOKUP(E3170,'[1]Policy Number &amp; Loss Info'!$H$4:$K$8916,3,FALSE)</f>
        <v>0</v>
      </c>
      <c r="I3170" s="13">
        <f t="shared" si="442"/>
        <v>0</v>
      </c>
      <c r="J3170" s="14">
        <f t="shared" si="443"/>
        <v>0</v>
      </c>
      <c r="K3170" s="10" t="s">
        <v>10676</v>
      </c>
      <c r="L3170" s="10"/>
      <c r="M3170" s="10" t="s">
        <v>49</v>
      </c>
      <c r="N3170" s="10">
        <f>VLOOKUP(M3170,[1]Array!$I$8:$J$14,2,FALSE)</f>
        <v>4</v>
      </c>
      <c r="O3170" s="10">
        <v>9516</v>
      </c>
      <c r="P3170" s="15">
        <v>45658</v>
      </c>
      <c r="Q3170" s="10" t="s">
        <v>60</v>
      </c>
      <c r="R3170" s="10" t="s">
        <v>402</v>
      </c>
      <c r="S3170" s="10" t="s">
        <v>416</v>
      </c>
      <c r="T3170" s="10">
        <v>0.92</v>
      </c>
      <c r="U3170" s="10">
        <v>0</v>
      </c>
      <c r="V3170" s="16">
        <v>0</v>
      </c>
      <c r="W3170" s="16">
        <v>7309</v>
      </c>
      <c r="X3170" s="16" t="str">
        <f>VLOOKUP(W3170,[1]Array!$C$8:$D$15,2,TRUE)</f>
        <v>02  $5,000 - $9,999</v>
      </c>
      <c r="Y3170" s="14">
        <f t="shared" si="444"/>
        <v>0</v>
      </c>
      <c r="Z3170" s="14">
        <f t="shared" si="445"/>
        <v>0</v>
      </c>
      <c r="AA3170" s="14">
        <f t="shared" si="446"/>
        <v>0.5</v>
      </c>
      <c r="AB3170" s="14">
        <f t="shared" si="447"/>
        <v>0</v>
      </c>
      <c r="AC3170" s="14">
        <f t="shared" si="448"/>
        <v>1.4508605117414693E-2</v>
      </c>
      <c r="AD3170" s="14">
        <f>(Y3170*'[1]Scoring Model'!$K$17+'Working Data - V3'!Z3170*'[1]Scoring Model'!$K$7+'Working Data - V3'!AA3170*'[1]Scoring Model'!$K$9+'Working Data - V3'!AB3170*'[1]Scoring Model'!$K$10+AC3170*'[1]Scoring Model'!$K$11)</f>
        <v>0.10290172102348294</v>
      </c>
      <c r="AE3170" s="14">
        <f t="shared" si="449"/>
        <v>3</v>
      </c>
      <c r="AF3170" s="17" t="str">
        <f>VLOOKUP(AE3170,'[1]Scoring Model'!$C$18:$D$27,2,FALSE)</f>
        <v>01  Low</v>
      </c>
      <c r="AG3170" s="10" t="s">
        <v>10466</v>
      </c>
      <c r="AH3170" s="10" t="s">
        <v>744</v>
      </c>
      <c r="AI3170" s="16">
        <v>527830</v>
      </c>
      <c r="AJ3170" s="18">
        <v>0</v>
      </c>
    </row>
    <row r="3171" spans="2:36" ht="15" customHeight="1" x14ac:dyDescent="0.25">
      <c r="B3171" s="10" t="s">
        <v>35</v>
      </c>
      <c r="C3171" s="10" t="s">
        <v>36</v>
      </c>
      <c r="D3171" s="10" t="s">
        <v>10677</v>
      </c>
      <c r="E3171" s="10" t="str">
        <f t="shared" si="441"/>
        <v>WCV0085686</v>
      </c>
      <c r="F3171" s="11">
        <f>VLOOKUP(E3171,'[1]Policy Number &amp; Loss Info'!$H$4:$K$8916,2,FALSE)</f>
        <v>8019.16</v>
      </c>
      <c r="G3171" s="11">
        <f>VLOOKUP(E3171,'[1]Policy Number &amp; Loss Info'!$H$4:$K$8916,4,FALSE)</f>
        <v>0</v>
      </c>
      <c r="H3171" s="12">
        <f>VLOOKUP(E3171,'[1]Policy Number &amp; Loss Info'!$H$4:$K$8916,3,FALSE)</f>
        <v>0</v>
      </c>
      <c r="I3171" s="13">
        <f t="shared" si="442"/>
        <v>0</v>
      </c>
      <c r="J3171" s="14">
        <f t="shared" si="443"/>
        <v>0</v>
      </c>
      <c r="K3171" s="10" t="s">
        <v>10678</v>
      </c>
      <c r="L3171" s="10"/>
      <c r="M3171" s="10" t="s">
        <v>101</v>
      </c>
      <c r="N3171" s="10">
        <f>VLOOKUP(M3171,[1]Array!$I$8:$J$14,2,FALSE)</f>
        <v>5</v>
      </c>
      <c r="O3171" s="10">
        <v>37</v>
      </c>
      <c r="P3171" s="15">
        <v>45658</v>
      </c>
      <c r="Q3171" s="10" t="s">
        <v>60</v>
      </c>
      <c r="R3171" s="10" t="s">
        <v>133</v>
      </c>
      <c r="S3171" s="10" t="s">
        <v>2906</v>
      </c>
      <c r="T3171" s="10">
        <v>1</v>
      </c>
      <c r="U3171" s="10">
        <v>0</v>
      </c>
      <c r="V3171" s="16">
        <v>0</v>
      </c>
      <c r="W3171" s="16">
        <v>3382</v>
      </c>
      <c r="X3171" s="16" t="str">
        <f>VLOOKUP(W3171,[1]Array!$C$8:$D$15,2,TRUE)</f>
        <v>01  $0 - $4,999</v>
      </c>
      <c r="Y3171" s="14">
        <f t="shared" si="444"/>
        <v>0</v>
      </c>
      <c r="Z3171" s="14">
        <f t="shared" si="445"/>
        <v>0</v>
      </c>
      <c r="AA3171" s="14">
        <f t="shared" si="446"/>
        <v>0.66666666666666663</v>
      </c>
      <c r="AB3171" s="14">
        <f t="shared" si="447"/>
        <v>0</v>
      </c>
      <c r="AC3171" s="14">
        <f t="shared" si="448"/>
        <v>6.7133811064573118E-3</v>
      </c>
      <c r="AD3171" s="14">
        <f>(Y3171*'[1]Scoring Model'!$K$17+'Working Data - V3'!Z3171*'[1]Scoring Model'!$K$7+'Working Data - V3'!AA3171*'[1]Scoring Model'!$K$9+'Working Data - V3'!AB3171*'[1]Scoring Model'!$K$10+AC3171*'[1]Scoring Model'!$K$11)</f>
        <v>0.1346760095546248</v>
      </c>
      <c r="AE3171" s="14">
        <f t="shared" si="449"/>
        <v>3</v>
      </c>
      <c r="AF3171" s="17" t="str">
        <f>VLOOKUP(AE3171,'[1]Scoring Model'!$C$18:$D$27,2,FALSE)</f>
        <v>01  Low</v>
      </c>
      <c r="AG3171" s="10" t="s">
        <v>285</v>
      </c>
      <c r="AH3171" s="10" t="s">
        <v>744</v>
      </c>
      <c r="AI3171" s="16">
        <v>76960</v>
      </c>
      <c r="AJ3171" s="18">
        <v>0</v>
      </c>
    </row>
    <row r="3172" spans="2:36" ht="15" customHeight="1" x14ac:dyDescent="0.25">
      <c r="B3172" s="10" t="s">
        <v>55</v>
      </c>
      <c r="C3172" s="10" t="s">
        <v>849</v>
      </c>
      <c r="D3172" s="10" t="s">
        <v>10679</v>
      </c>
      <c r="E3172" s="10" t="str">
        <f t="shared" si="441"/>
        <v>WCV0085628</v>
      </c>
      <c r="F3172" s="11">
        <f>VLOOKUP(E3172,'[1]Policy Number &amp; Loss Info'!$H$4:$K$8916,2,FALSE)</f>
        <v>8578.4</v>
      </c>
      <c r="G3172" s="11">
        <f>VLOOKUP(E3172,'[1]Policy Number &amp; Loss Info'!$H$4:$K$8916,4,FALSE)</f>
        <v>0</v>
      </c>
      <c r="H3172" s="12">
        <f>VLOOKUP(E3172,'[1]Policy Number &amp; Loss Info'!$H$4:$K$8916,3,FALSE)</f>
        <v>0</v>
      </c>
      <c r="I3172" s="13">
        <f t="shared" si="442"/>
        <v>0</v>
      </c>
      <c r="J3172" s="14">
        <f t="shared" si="443"/>
        <v>0</v>
      </c>
      <c r="K3172" s="10" t="s">
        <v>10680</v>
      </c>
      <c r="L3172" s="10"/>
      <c r="M3172" s="10" t="s">
        <v>49</v>
      </c>
      <c r="N3172" s="10">
        <f>VLOOKUP(M3172,[1]Array!$I$8:$J$14,2,FALSE)</f>
        <v>4</v>
      </c>
      <c r="O3172" s="10">
        <v>9505</v>
      </c>
      <c r="P3172" s="15">
        <v>45658</v>
      </c>
      <c r="Q3172" s="10" t="s">
        <v>60</v>
      </c>
      <c r="R3172" s="10" t="s">
        <v>364</v>
      </c>
      <c r="S3172" s="10" t="s">
        <v>536</v>
      </c>
      <c r="T3172" s="10">
        <v>1</v>
      </c>
      <c r="U3172" s="10">
        <v>0</v>
      </c>
      <c r="V3172" s="16">
        <v>0</v>
      </c>
      <c r="W3172" s="16">
        <v>3250</v>
      </c>
      <c r="X3172" s="16" t="str">
        <f>VLOOKUP(W3172,[1]Array!$C$8:$D$15,2,TRUE)</f>
        <v>01  $0 - $4,999</v>
      </c>
      <c r="Y3172" s="14">
        <f t="shared" si="444"/>
        <v>0</v>
      </c>
      <c r="Z3172" s="14">
        <f t="shared" si="445"/>
        <v>0</v>
      </c>
      <c r="AA3172" s="14">
        <f t="shared" si="446"/>
        <v>0.5</v>
      </c>
      <c r="AB3172" s="14">
        <f t="shared" si="447"/>
        <v>0</v>
      </c>
      <c r="AC3172" s="14">
        <f t="shared" si="448"/>
        <v>6.4513567699545429E-3</v>
      </c>
      <c r="AD3172" s="14">
        <f>(Y3172*'[1]Scoring Model'!$K$17+'Working Data - V3'!Z3172*'[1]Scoring Model'!$K$7+'Working Data - V3'!AA3172*'[1]Scoring Model'!$K$9+'Working Data - V3'!AB3172*'[1]Scoring Model'!$K$10+AC3172*'[1]Scoring Model'!$K$11)</f>
        <v>0.10129027135399091</v>
      </c>
      <c r="AE3172" s="14">
        <f t="shared" si="449"/>
        <v>3</v>
      </c>
      <c r="AF3172" s="17" t="str">
        <f>VLOOKUP(AE3172,'[1]Scoring Model'!$C$18:$D$27,2,FALSE)</f>
        <v>01  Low</v>
      </c>
      <c r="AG3172" s="10" t="s">
        <v>10681</v>
      </c>
      <c r="AH3172" s="10" t="s">
        <v>308</v>
      </c>
      <c r="AI3172" s="16">
        <v>194904</v>
      </c>
      <c r="AJ3172" s="18">
        <v>0</v>
      </c>
    </row>
    <row r="3173" spans="2:36" ht="15" customHeight="1" x14ac:dyDescent="0.25">
      <c r="B3173" s="10" t="s">
        <v>55</v>
      </c>
      <c r="C3173" s="10" t="s">
        <v>56</v>
      </c>
      <c r="D3173" s="10" t="s">
        <v>10682</v>
      </c>
      <c r="E3173" s="10" t="str">
        <f t="shared" si="441"/>
        <v>WCV0084163</v>
      </c>
      <c r="F3173" s="11">
        <f>VLOOKUP(E3173,'[1]Policy Number &amp; Loss Info'!$H$4:$K$8916,2,FALSE)</f>
        <v>13693.39</v>
      </c>
      <c r="G3173" s="11">
        <f>VLOOKUP(E3173,'[1]Policy Number &amp; Loss Info'!$H$4:$K$8916,4,FALSE)</f>
        <v>0</v>
      </c>
      <c r="H3173" s="12">
        <f>VLOOKUP(E3173,'[1]Policy Number &amp; Loss Info'!$H$4:$K$8916,3,FALSE)</f>
        <v>0</v>
      </c>
      <c r="I3173" s="13">
        <f t="shared" si="442"/>
        <v>0</v>
      </c>
      <c r="J3173" s="14">
        <f t="shared" si="443"/>
        <v>0</v>
      </c>
      <c r="K3173" s="10" t="s">
        <v>10683</v>
      </c>
      <c r="L3173" s="10"/>
      <c r="M3173" s="10" t="s">
        <v>67</v>
      </c>
      <c r="N3173" s="10">
        <f>VLOOKUP(M3173,[1]Array!$I$8:$J$14,2,FALSE)</f>
        <v>6</v>
      </c>
      <c r="O3173" s="10">
        <v>7219</v>
      </c>
      <c r="P3173" s="15">
        <v>45658</v>
      </c>
      <c r="Q3173" s="10" t="s">
        <v>60</v>
      </c>
      <c r="R3173" s="10" t="s">
        <v>6053</v>
      </c>
      <c r="S3173" s="10" t="s">
        <v>6054</v>
      </c>
      <c r="T3173" s="10">
        <v>0.95</v>
      </c>
      <c r="U3173" s="10">
        <v>0</v>
      </c>
      <c r="V3173" s="16">
        <v>0</v>
      </c>
      <c r="W3173" s="16">
        <v>7636</v>
      </c>
      <c r="X3173" s="16" t="str">
        <f>VLOOKUP(W3173,[1]Array!$C$8:$D$15,2,TRUE)</f>
        <v>02  $5,000 - $9,999</v>
      </c>
      <c r="Y3173" s="14">
        <f t="shared" si="444"/>
        <v>0</v>
      </c>
      <c r="Z3173" s="14">
        <f t="shared" si="445"/>
        <v>0</v>
      </c>
      <c r="AA3173" s="14">
        <f t="shared" si="446"/>
        <v>0.83333333333333337</v>
      </c>
      <c r="AB3173" s="14">
        <f t="shared" si="447"/>
        <v>0</v>
      </c>
      <c r="AC3173" s="14">
        <f t="shared" si="448"/>
        <v>1.5157710860114734E-2</v>
      </c>
      <c r="AD3173" s="14">
        <f>(Y3173*'[1]Scoring Model'!$K$17+'Working Data - V3'!Z3173*'[1]Scoring Model'!$K$7+'Working Data - V3'!AA3173*'[1]Scoring Model'!$K$9+'Working Data - V3'!AB3173*'[1]Scoring Model'!$K$10+AC3173*'[1]Scoring Model'!$K$11)</f>
        <v>0.16969820883868963</v>
      </c>
      <c r="AE3173" s="14">
        <f t="shared" si="449"/>
        <v>4</v>
      </c>
      <c r="AF3173" s="17" t="str">
        <f>VLOOKUP(AE3173,'[1]Scoring Model'!$C$18:$D$27,2,FALSE)</f>
        <v>01  Low</v>
      </c>
      <c r="AG3173" s="10" t="s">
        <v>490</v>
      </c>
      <c r="AH3173" s="10" t="s">
        <v>2539</v>
      </c>
      <c r="AI3173" s="16">
        <v>182108</v>
      </c>
      <c r="AJ3173" s="18">
        <v>0</v>
      </c>
    </row>
    <row r="3174" spans="2:36" ht="15" customHeight="1" x14ac:dyDescent="0.25">
      <c r="B3174" s="10" t="s">
        <v>55</v>
      </c>
      <c r="C3174" s="10" t="s">
        <v>36</v>
      </c>
      <c r="D3174" s="10" t="s">
        <v>10684</v>
      </c>
      <c r="E3174" s="10" t="str">
        <f t="shared" si="441"/>
        <v>WCV0084138</v>
      </c>
      <c r="F3174" s="11">
        <f>VLOOKUP(E3174,'[1]Policy Number &amp; Loss Info'!$H$4:$K$8916,2,FALSE)</f>
        <v>3809.33</v>
      </c>
      <c r="G3174" s="11">
        <f>VLOOKUP(E3174,'[1]Policy Number &amp; Loss Info'!$H$4:$K$8916,4,FALSE)</f>
        <v>0</v>
      </c>
      <c r="H3174" s="12">
        <f>VLOOKUP(E3174,'[1]Policy Number &amp; Loss Info'!$H$4:$K$8916,3,FALSE)</f>
        <v>0</v>
      </c>
      <c r="I3174" s="13">
        <f t="shared" si="442"/>
        <v>0</v>
      </c>
      <c r="J3174" s="14">
        <f t="shared" si="443"/>
        <v>0</v>
      </c>
      <c r="K3174" s="10" t="s">
        <v>10685</v>
      </c>
      <c r="L3174" s="10"/>
      <c r="M3174" s="10" t="s">
        <v>87</v>
      </c>
      <c r="N3174" s="10">
        <f>VLOOKUP(M3174,[1]Array!$I$8:$J$14,2,FALSE)</f>
        <v>3</v>
      </c>
      <c r="O3174" s="10">
        <v>8045</v>
      </c>
      <c r="P3174" s="15">
        <v>45658</v>
      </c>
      <c r="Q3174" s="10" t="s">
        <v>60</v>
      </c>
      <c r="R3174" s="10" t="s">
        <v>1042</v>
      </c>
      <c r="S3174" s="10" t="s">
        <v>1043</v>
      </c>
      <c r="T3174" s="10">
        <v>1</v>
      </c>
      <c r="U3174" s="10">
        <v>0</v>
      </c>
      <c r="V3174" s="16">
        <v>0</v>
      </c>
      <c r="W3174" s="16">
        <v>1645</v>
      </c>
      <c r="X3174" s="16" t="str">
        <f>VLOOKUP(W3174,[1]Array!$C$8:$D$15,2,TRUE)</f>
        <v>01  $0 - $4,999</v>
      </c>
      <c r="Y3174" s="14">
        <f t="shared" si="444"/>
        <v>0</v>
      </c>
      <c r="Z3174" s="14">
        <f t="shared" si="445"/>
        <v>0</v>
      </c>
      <c r="AA3174" s="14">
        <f t="shared" si="446"/>
        <v>0.33333333333333331</v>
      </c>
      <c r="AB3174" s="14">
        <f t="shared" si="447"/>
        <v>0</v>
      </c>
      <c r="AC3174" s="14">
        <f t="shared" si="448"/>
        <v>3.2653790420231455E-3</v>
      </c>
      <c r="AD3174" s="14">
        <f>(Y3174*'[1]Scoring Model'!$K$17+'Working Data - V3'!Z3174*'[1]Scoring Model'!$K$7+'Working Data - V3'!AA3174*'[1]Scoring Model'!$K$9+'Working Data - V3'!AB3174*'[1]Scoring Model'!$K$10+AC3174*'[1]Scoring Model'!$K$11)</f>
        <v>6.731974247507129E-2</v>
      </c>
      <c r="AE3174" s="14">
        <f t="shared" si="449"/>
        <v>2</v>
      </c>
      <c r="AF3174" s="17" t="str">
        <f>VLOOKUP(AE3174,'[1]Scoring Model'!$C$18:$D$27,2,FALSE)</f>
        <v>01  Low</v>
      </c>
      <c r="AG3174" s="10" t="s">
        <v>4067</v>
      </c>
      <c r="AH3174" s="10" t="s">
        <v>1442</v>
      </c>
      <c r="AI3174" s="16">
        <v>148800</v>
      </c>
      <c r="AJ3174" s="18">
        <v>0</v>
      </c>
    </row>
    <row r="3175" spans="2:36" ht="15" customHeight="1" x14ac:dyDescent="0.25">
      <c r="B3175" s="10" t="s">
        <v>35</v>
      </c>
      <c r="C3175" s="10" t="s">
        <v>36</v>
      </c>
      <c r="D3175" s="10" t="s">
        <v>10686</v>
      </c>
      <c r="E3175" s="10" t="str">
        <f t="shared" si="441"/>
        <v>WCV0084085</v>
      </c>
      <c r="F3175" s="11">
        <f>VLOOKUP(E3175,'[1]Policy Number &amp; Loss Info'!$H$4:$K$8916,2,FALSE)</f>
        <v>21036.09</v>
      </c>
      <c r="G3175" s="11">
        <f>VLOOKUP(E3175,'[1]Policy Number &amp; Loss Info'!$H$4:$K$8916,4,FALSE)</f>
        <v>1169.6400000000001</v>
      </c>
      <c r="H3175" s="12">
        <f>VLOOKUP(E3175,'[1]Policy Number &amp; Loss Info'!$H$4:$K$8916,3,FALSE)</f>
        <v>1</v>
      </c>
      <c r="I3175" s="13">
        <f t="shared" si="442"/>
        <v>5.5601587557383529E-2</v>
      </c>
      <c r="J3175" s="14">
        <f t="shared" si="443"/>
        <v>4.7537351285338678</v>
      </c>
      <c r="K3175" s="10" t="s">
        <v>10687</v>
      </c>
      <c r="L3175" s="10"/>
      <c r="M3175" s="10" t="s">
        <v>87</v>
      </c>
      <c r="N3175" s="10">
        <f>VLOOKUP(M3175,[1]Array!$I$8:$J$14,2,FALSE)</f>
        <v>3</v>
      </c>
      <c r="O3175" s="10">
        <v>3824</v>
      </c>
      <c r="P3175" s="15">
        <v>45658</v>
      </c>
      <c r="Q3175" s="10" t="s">
        <v>60</v>
      </c>
      <c r="R3175" s="10" t="s">
        <v>133</v>
      </c>
      <c r="S3175" s="10" t="s">
        <v>134</v>
      </c>
      <c r="T3175" s="10">
        <v>0.96</v>
      </c>
      <c r="U3175" s="10">
        <v>0</v>
      </c>
      <c r="V3175" s="16">
        <v>0</v>
      </c>
      <c r="W3175" s="16">
        <v>6157</v>
      </c>
      <c r="X3175" s="16" t="str">
        <f>VLOOKUP(W3175,[1]Array!$C$8:$D$15,2,TRUE)</f>
        <v>02  $5,000 - $9,999</v>
      </c>
      <c r="Y3175" s="14">
        <f t="shared" si="444"/>
        <v>2.7800793778691765E-2</v>
      </c>
      <c r="Z3175" s="14">
        <f t="shared" si="445"/>
        <v>3.2717582022134345E-2</v>
      </c>
      <c r="AA3175" s="14">
        <f t="shared" si="446"/>
        <v>0.33333333333333331</v>
      </c>
      <c r="AB3175" s="14">
        <f t="shared" si="447"/>
        <v>0</v>
      </c>
      <c r="AC3175" s="14">
        <f t="shared" si="448"/>
        <v>1.2221847271572344E-2</v>
      </c>
      <c r="AD3175" s="14">
        <f>(Y3175*'[1]Scoring Model'!$K$17+'Working Data - V3'!Z3175*'[1]Scoring Model'!$K$7+'Working Data - V3'!AA3175*'[1]Scoring Model'!$K$9+'Working Data - V3'!AB3175*'[1]Scoring Model'!$K$10+AC3175*'[1]Scoring Model'!$K$11)</f>
        <v>8.3994790659015522E-2</v>
      </c>
      <c r="AE3175" s="14">
        <f t="shared" si="449"/>
        <v>2</v>
      </c>
      <c r="AF3175" s="17" t="str">
        <f>VLOOKUP(AE3175,'[1]Scoring Model'!$C$18:$D$27,2,FALSE)</f>
        <v>01  Low</v>
      </c>
      <c r="AG3175" s="10" t="s">
        <v>10688</v>
      </c>
      <c r="AH3175" s="10" t="s">
        <v>1133</v>
      </c>
      <c r="AI3175" s="16">
        <v>171728</v>
      </c>
      <c r="AJ3175" s="18">
        <v>0</v>
      </c>
    </row>
    <row r="3176" spans="2:36" ht="15" customHeight="1" x14ac:dyDescent="0.25">
      <c r="B3176" s="10" t="s">
        <v>35</v>
      </c>
      <c r="C3176" s="10" t="s">
        <v>36</v>
      </c>
      <c r="D3176" s="10" t="s">
        <v>10689</v>
      </c>
      <c r="E3176" s="10" t="str">
        <f t="shared" si="441"/>
        <v>WCV0084077</v>
      </c>
      <c r="F3176" s="11">
        <f>VLOOKUP(E3176,'[1]Policy Number &amp; Loss Info'!$H$4:$K$8916,2,FALSE)</f>
        <v>7758.85</v>
      </c>
      <c r="G3176" s="11">
        <f>VLOOKUP(E3176,'[1]Policy Number &amp; Loss Info'!$H$4:$K$8916,4,FALSE)</f>
        <v>0</v>
      </c>
      <c r="H3176" s="12">
        <f>VLOOKUP(E3176,'[1]Policy Number &amp; Loss Info'!$H$4:$K$8916,3,FALSE)</f>
        <v>0</v>
      </c>
      <c r="I3176" s="13">
        <f t="shared" si="442"/>
        <v>0</v>
      </c>
      <c r="J3176" s="14">
        <f t="shared" si="443"/>
        <v>0</v>
      </c>
      <c r="K3176" s="10" t="s">
        <v>10690</v>
      </c>
      <c r="L3176" s="10"/>
      <c r="M3176" s="10" t="s">
        <v>67</v>
      </c>
      <c r="N3176" s="10">
        <f>VLOOKUP(M3176,[1]Array!$I$8:$J$14,2,FALSE)</f>
        <v>6</v>
      </c>
      <c r="O3176" s="10">
        <v>8748</v>
      </c>
      <c r="P3176" s="15">
        <v>45658</v>
      </c>
      <c r="Q3176" s="10" t="s">
        <v>60</v>
      </c>
      <c r="R3176" s="10" t="s">
        <v>300</v>
      </c>
      <c r="S3176" s="10" t="s">
        <v>3059</v>
      </c>
      <c r="T3176" s="10">
        <v>0.96</v>
      </c>
      <c r="U3176" s="10">
        <v>0</v>
      </c>
      <c r="V3176" s="16">
        <v>0</v>
      </c>
      <c r="W3176" s="16">
        <v>2271</v>
      </c>
      <c r="X3176" s="16" t="str">
        <f>VLOOKUP(W3176,[1]Array!$C$8:$D$15,2,TRUE)</f>
        <v>01  $0 - $4,999</v>
      </c>
      <c r="Y3176" s="14">
        <f t="shared" si="444"/>
        <v>0</v>
      </c>
      <c r="Z3176" s="14">
        <f t="shared" si="445"/>
        <v>0</v>
      </c>
      <c r="AA3176" s="14">
        <f t="shared" si="446"/>
        <v>0.83333333333333337</v>
      </c>
      <c r="AB3176" s="14">
        <f t="shared" si="447"/>
        <v>0</v>
      </c>
      <c r="AC3176" s="14">
        <f t="shared" si="448"/>
        <v>4.5080096075590052E-3</v>
      </c>
      <c r="AD3176" s="14">
        <f>(Y3176*'[1]Scoring Model'!$K$17+'Working Data - V3'!Z3176*'[1]Scoring Model'!$K$7+'Working Data - V3'!AA3176*'[1]Scoring Model'!$K$9+'Working Data - V3'!AB3176*'[1]Scoring Model'!$K$10+AC3176*'[1]Scoring Model'!$K$11)</f>
        <v>0.1675682685881785</v>
      </c>
      <c r="AE3176" s="14">
        <f t="shared" si="449"/>
        <v>4</v>
      </c>
      <c r="AF3176" s="17" t="str">
        <f>VLOOKUP(AE3176,'[1]Scoring Model'!$C$18:$D$27,2,FALSE)</f>
        <v>01  Low</v>
      </c>
      <c r="AG3176" s="10" t="s">
        <v>10691</v>
      </c>
      <c r="AH3176" s="10" t="s">
        <v>1809</v>
      </c>
      <c r="AI3176" s="16">
        <v>242025</v>
      </c>
      <c r="AJ3176" s="18">
        <v>0</v>
      </c>
    </row>
    <row r="3177" spans="2:36" ht="15" customHeight="1" x14ac:dyDescent="0.25">
      <c r="B3177" s="10" t="s">
        <v>55</v>
      </c>
      <c r="C3177" s="10" t="s">
        <v>36</v>
      </c>
      <c r="D3177" s="10" t="s">
        <v>10692</v>
      </c>
      <c r="E3177" s="10" t="str">
        <f t="shared" si="441"/>
        <v>WCV0082919</v>
      </c>
      <c r="F3177" s="11">
        <f>VLOOKUP(E3177,'[1]Policy Number &amp; Loss Info'!$H$4:$K$8916,2,FALSE)</f>
        <v>12451.48</v>
      </c>
      <c r="G3177" s="11">
        <f>VLOOKUP(E3177,'[1]Policy Number &amp; Loss Info'!$H$4:$K$8916,4,FALSE)</f>
        <v>0</v>
      </c>
      <c r="H3177" s="12">
        <f>VLOOKUP(E3177,'[1]Policy Number &amp; Loss Info'!$H$4:$K$8916,3,FALSE)</f>
        <v>0</v>
      </c>
      <c r="I3177" s="13">
        <f t="shared" si="442"/>
        <v>0</v>
      </c>
      <c r="J3177" s="14">
        <f t="shared" si="443"/>
        <v>0</v>
      </c>
      <c r="K3177" s="10" t="s">
        <v>10693</v>
      </c>
      <c r="L3177" s="10"/>
      <c r="M3177" s="10" t="s">
        <v>101</v>
      </c>
      <c r="N3177" s="10">
        <f>VLOOKUP(M3177,[1]Array!$I$8:$J$14,2,FALSE)</f>
        <v>5</v>
      </c>
      <c r="O3177" s="10">
        <v>30</v>
      </c>
      <c r="P3177" s="15">
        <v>45658</v>
      </c>
      <c r="Q3177" s="10" t="s">
        <v>60</v>
      </c>
      <c r="R3177" s="10" t="s">
        <v>9878</v>
      </c>
      <c r="S3177" s="10" t="s">
        <v>10694</v>
      </c>
      <c r="T3177" s="10">
        <v>0.97</v>
      </c>
      <c r="U3177" s="10">
        <v>0</v>
      </c>
      <c r="V3177" s="16">
        <v>0</v>
      </c>
      <c r="W3177" s="16">
        <v>4849</v>
      </c>
      <c r="X3177" s="16" t="str">
        <f>VLOOKUP(W3177,[1]Array!$C$8:$D$15,2,TRUE)</f>
        <v>01  $0 - $4,999</v>
      </c>
      <c r="Y3177" s="14">
        <f t="shared" si="444"/>
        <v>0</v>
      </c>
      <c r="Z3177" s="14">
        <f t="shared" si="445"/>
        <v>0</v>
      </c>
      <c r="AA3177" s="14">
        <f t="shared" si="446"/>
        <v>0.66666666666666663</v>
      </c>
      <c r="AB3177" s="14">
        <f t="shared" si="447"/>
        <v>0</v>
      </c>
      <c r="AC3177" s="14">
        <f t="shared" si="448"/>
        <v>9.6254243007721785E-3</v>
      </c>
      <c r="AD3177" s="14">
        <f>(Y3177*'[1]Scoring Model'!$K$17+'Working Data - V3'!Z3177*'[1]Scoring Model'!$K$7+'Working Data - V3'!AA3177*'[1]Scoring Model'!$K$9+'Working Data - V3'!AB3177*'[1]Scoring Model'!$K$10+AC3177*'[1]Scoring Model'!$K$11)</f>
        <v>0.13525841819348777</v>
      </c>
      <c r="AE3177" s="14">
        <f t="shared" si="449"/>
        <v>3</v>
      </c>
      <c r="AF3177" s="17" t="str">
        <f>VLOOKUP(AE3177,'[1]Scoring Model'!$C$18:$D$27,2,FALSE)</f>
        <v>01  Low</v>
      </c>
      <c r="AG3177" s="10" t="s">
        <v>1175</v>
      </c>
      <c r="AH3177" s="10" t="s">
        <v>64</v>
      </c>
      <c r="AI3177" s="16">
        <v>228871</v>
      </c>
      <c r="AJ3177" s="18">
        <v>0</v>
      </c>
    </row>
    <row r="3178" spans="2:36" ht="15" customHeight="1" x14ac:dyDescent="0.25">
      <c r="B3178" s="10" t="s">
        <v>55</v>
      </c>
      <c r="C3178" s="10" t="s">
        <v>36</v>
      </c>
      <c r="D3178" s="10" t="s">
        <v>10695</v>
      </c>
      <c r="E3178" s="10" t="str">
        <f t="shared" si="441"/>
        <v>WCV0082382</v>
      </c>
      <c r="F3178" s="11">
        <f>VLOOKUP(E3178,'[1]Policy Number &amp; Loss Info'!$H$4:$K$8916,2,FALSE)</f>
        <v>12076.380000000001</v>
      </c>
      <c r="G3178" s="11">
        <f>VLOOKUP(E3178,'[1]Policy Number &amp; Loss Info'!$H$4:$K$8916,4,FALSE)</f>
        <v>0</v>
      </c>
      <c r="H3178" s="12">
        <f>VLOOKUP(E3178,'[1]Policy Number &amp; Loss Info'!$H$4:$K$8916,3,FALSE)</f>
        <v>0</v>
      </c>
      <c r="I3178" s="13">
        <f t="shared" si="442"/>
        <v>0</v>
      </c>
      <c r="J3178" s="14">
        <f t="shared" si="443"/>
        <v>0</v>
      </c>
      <c r="K3178" s="10" t="s">
        <v>10696</v>
      </c>
      <c r="L3178" s="10"/>
      <c r="M3178" s="10" t="s">
        <v>67</v>
      </c>
      <c r="N3178" s="10">
        <f>VLOOKUP(M3178,[1]Array!$I$8:$J$14,2,FALSE)</f>
        <v>6</v>
      </c>
      <c r="O3178" s="10">
        <v>8748</v>
      </c>
      <c r="P3178" s="15">
        <v>45658</v>
      </c>
      <c r="Q3178" s="10" t="s">
        <v>60</v>
      </c>
      <c r="R3178" s="10" t="s">
        <v>3092</v>
      </c>
      <c r="S3178" s="10" t="s">
        <v>3093</v>
      </c>
      <c r="T3178" s="10">
        <v>0.97</v>
      </c>
      <c r="U3178" s="10">
        <v>0</v>
      </c>
      <c r="V3178" s="16">
        <v>0</v>
      </c>
      <c r="W3178" s="16">
        <v>4719</v>
      </c>
      <c r="X3178" s="16" t="str">
        <f>VLOOKUP(W3178,[1]Array!$C$8:$D$15,2,TRUE)</f>
        <v>01  $0 - $4,999</v>
      </c>
      <c r="Y3178" s="14">
        <f t="shared" si="444"/>
        <v>0</v>
      </c>
      <c r="Z3178" s="14">
        <f t="shared" si="445"/>
        <v>0</v>
      </c>
      <c r="AA3178" s="14">
        <f t="shared" si="446"/>
        <v>0.83333333333333337</v>
      </c>
      <c r="AB3178" s="14">
        <f t="shared" si="447"/>
        <v>0</v>
      </c>
      <c r="AC3178" s="14">
        <f t="shared" si="448"/>
        <v>9.3673700299739954E-3</v>
      </c>
      <c r="AD3178" s="14">
        <f>(Y3178*'[1]Scoring Model'!$K$17+'Working Data - V3'!Z3178*'[1]Scoring Model'!$K$7+'Working Data - V3'!AA3178*'[1]Scoring Model'!$K$9+'Working Data - V3'!AB3178*'[1]Scoring Model'!$K$10+AC3178*'[1]Scoring Model'!$K$11)</f>
        <v>0.16854014067266149</v>
      </c>
      <c r="AE3178" s="14">
        <f t="shared" si="449"/>
        <v>4</v>
      </c>
      <c r="AF3178" s="17" t="str">
        <f>VLOOKUP(AE3178,'[1]Scoring Model'!$C$18:$D$27,2,FALSE)</f>
        <v>01  Low</v>
      </c>
      <c r="AG3178" s="10" t="s">
        <v>1422</v>
      </c>
      <c r="AH3178" s="10" t="s">
        <v>206</v>
      </c>
      <c r="AI3178" s="16">
        <v>431829</v>
      </c>
      <c r="AJ3178" s="18">
        <v>0</v>
      </c>
    </row>
    <row r="3179" spans="2:36" ht="15" customHeight="1" x14ac:dyDescent="0.25">
      <c r="B3179" s="10" t="s">
        <v>55</v>
      </c>
      <c r="C3179" s="10" t="s">
        <v>36</v>
      </c>
      <c r="D3179" s="10" t="s">
        <v>10697</v>
      </c>
      <c r="E3179" s="10" t="str">
        <f t="shared" si="441"/>
        <v>WCV0081197</v>
      </c>
      <c r="F3179" s="11">
        <f>VLOOKUP(E3179,'[1]Policy Number &amp; Loss Info'!$H$4:$K$8916,2,FALSE)</f>
        <v>43486.75</v>
      </c>
      <c r="G3179" s="11">
        <f>VLOOKUP(E3179,'[1]Policy Number &amp; Loss Info'!$H$4:$K$8916,4,FALSE)</f>
        <v>0</v>
      </c>
      <c r="H3179" s="12">
        <f>VLOOKUP(E3179,'[1]Policy Number &amp; Loss Info'!$H$4:$K$8916,3,FALSE)</f>
        <v>0</v>
      </c>
      <c r="I3179" s="13">
        <f t="shared" si="442"/>
        <v>0</v>
      </c>
      <c r="J3179" s="14">
        <f t="shared" si="443"/>
        <v>0</v>
      </c>
      <c r="K3179" s="10" t="s">
        <v>10698</v>
      </c>
      <c r="L3179" s="10"/>
      <c r="M3179" s="10" t="s">
        <v>67</v>
      </c>
      <c r="N3179" s="10">
        <f>VLOOKUP(M3179,[1]Array!$I$8:$J$14,2,FALSE)</f>
        <v>6</v>
      </c>
      <c r="O3179" s="10">
        <v>4000</v>
      </c>
      <c r="P3179" s="15">
        <v>45658</v>
      </c>
      <c r="Q3179" s="10" t="s">
        <v>60</v>
      </c>
      <c r="R3179" s="10" t="s">
        <v>1587</v>
      </c>
      <c r="S3179" s="10" t="s">
        <v>10633</v>
      </c>
      <c r="T3179" s="10">
        <v>0.88</v>
      </c>
      <c r="U3179" s="10">
        <v>0</v>
      </c>
      <c r="V3179" s="16">
        <v>0</v>
      </c>
      <c r="W3179" s="16">
        <v>17112</v>
      </c>
      <c r="X3179" s="16" t="str">
        <f>VLOOKUP(W3179,[1]Array!$C$8:$D$15,2,TRUE)</f>
        <v>04  $15,000 - $24,999</v>
      </c>
      <c r="Y3179" s="14">
        <f t="shared" si="444"/>
        <v>0</v>
      </c>
      <c r="Z3179" s="14">
        <f t="shared" si="445"/>
        <v>0</v>
      </c>
      <c r="AA3179" s="14">
        <f t="shared" si="446"/>
        <v>0.83333333333333337</v>
      </c>
      <c r="AB3179" s="14">
        <f t="shared" si="447"/>
        <v>0</v>
      </c>
      <c r="AC3179" s="14">
        <f t="shared" si="448"/>
        <v>3.3967882168449891E-2</v>
      </c>
      <c r="AD3179" s="14">
        <f>(Y3179*'[1]Scoring Model'!$K$17+'Working Data - V3'!Z3179*'[1]Scoring Model'!$K$7+'Working Data - V3'!AA3179*'[1]Scoring Model'!$K$9+'Working Data - V3'!AB3179*'[1]Scoring Model'!$K$10+AC3179*'[1]Scoring Model'!$K$11)</f>
        <v>0.17346024310035665</v>
      </c>
      <c r="AE3179" s="14">
        <f t="shared" si="449"/>
        <v>4</v>
      </c>
      <c r="AF3179" s="17" t="str">
        <f>VLOOKUP(AE3179,'[1]Scoring Model'!$C$18:$D$27,2,FALSE)</f>
        <v>01  Low</v>
      </c>
      <c r="AG3179" s="10" t="s">
        <v>10699</v>
      </c>
      <c r="AH3179" s="10" t="s">
        <v>1798</v>
      </c>
      <c r="AI3179" s="16">
        <v>744454</v>
      </c>
      <c r="AJ3179" s="18">
        <v>0</v>
      </c>
    </row>
    <row r="3180" spans="2:36" ht="15" customHeight="1" x14ac:dyDescent="0.25">
      <c r="B3180" s="10" t="s">
        <v>55</v>
      </c>
      <c r="C3180" s="10" t="s">
        <v>36</v>
      </c>
      <c r="D3180" s="10" t="s">
        <v>10700</v>
      </c>
      <c r="E3180" s="10" t="str">
        <f t="shared" si="441"/>
        <v>WCV0081018</v>
      </c>
      <c r="F3180" s="11">
        <f>VLOOKUP(E3180,'[1]Policy Number &amp; Loss Info'!$H$4:$K$8916,2,FALSE)</f>
        <v>21568.2</v>
      </c>
      <c r="G3180" s="11">
        <f>VLOOKUP(E3180,'[1]Policy Number &amp; Loss Info'!$H$4:$K$8916,4,FALSE)</f>
        <v>0</v>
      </c>
      <c r="H3180" s="12">
        <f>VLOOKUP(E3180,'[1]Policy Number &amp; Loss Info'!$H$4:$K$8916,3,FALSE)</f>
        <v>0</v>
      </c>
      <c r="I3180" s="13">
        <f t="shared" si="442"/>
        <v>0</v>
      </c>
      <c r="J3180" s="14">
        <f t="shared" si="443"/>
        <v>0</v>
      </c>
      <c r="K3180" s="10" t="s">
        <v>10701</v>
      </c>
      <c r="L3180" s="10"/>
      <c r="M3180" s="10" t="s">
        <v>59</v>
      </c>
      <c r="N3180" s="10">
        <f>VLOOKUP(M3180,[1]Array!$I$8:$J$14,2,FALSE)</f>
        <v>7</v>
      </c>
      <c r="O3180" s="10">
        <v>6217</v>
      </c>
      <c r="P3180" s="15">
        <v>45658</v>
      </c>
      <c r="Q3180" s="10" t="s">
        <v>60</v>
      </c>
      <c r="R3180" s="10" t="s">
        <v>781</v>
      </c>
      <c r="S3180" s="10" t="s">
        <v>782</v>
      </c>
      <c r="T3180" s="10">
        <v>0.94</v>
      </c>
      <c r="U3180" s="10">
        <v>0</v>
      </c>
      <c r="V3180" s="16">
        <v>0</v>
      </c>
      <c r="W3180" s="16">
        <v>9198</v>
      </c>
      <c r="X3180" s="16" t="str">
        <f>VLOOKUP(W3180,[1]Array!$C$8:$D$15,2,TRUE)</f>
        <v>02  $5,000 - $9,999</v>
      </c>
      <c r="Y3180" s="14">
        <f t="shared" si="444"/>
        <v>0</v>
      </c>
      <c r="Z3180" s="14">
        <f t="shared" si="445"/>
        <v>0</v>
      </c>
      <c r="AA3180" s="14">
        <f t="shared" si="446"/>
        <v>1</v>
      </c>
      <c r="AB3180" s="14">
        <f t="shared" si="447"/>
        <v>0</v>
      </c>
      <c r="AC3180" s="14">
        <f t="shared" si="448"/>
        <v>1.8258332175397504E-2</v>
      </c>
      <c r="AD3180" s="14">
        <f>(Y3180*'[1]Scoring Model'!$K$17+'Working Data - V3'!Z3180*'[1]Scoring Model'!$K$7+'Working Data - V3'!AA3180*'[1]Scoring Model'!$K$9+'Working Data - V3'!AB3180*'[1]Scoring Model'!$K$10+AC3180*'[1]Scoring Model'!$K$11)</f>
        <v>0.20365166643507951</v>
      </c>
      <c r="AE3180" s="14">
        <f t="shared" si="449"/>
        <v>4</v>
      </c>
      <c r="AF3180" s="17" t="str">
        <f>VLOOKUP(AE3180,'[1]Scoring Model'!$C$18:$D$27,2,FALSE)</f>
        <v>01  Low</v>
      </c>
      <c r="AG3180" s="10" t="s">
        <v>340</v>
      </c>
      <c r="AH3180" s="10" t="s">
        <v>2576</v>
      </c>
      <c r="AI3180" s="16">
        <v>294017</v>
      </c>
      <c r="AJ3180" s="18">
        <v>0</v>
      </c>
    </row>
    <row r="3181" spans="2:36" ht="15" customHeight="1" x14ac:dyDescent="0.25">
      <c r="B3181" s="10" t="s">
        <v>55</v>
      </c>
      <c r="C3181" s="10" t="s">
        <v>1122</v>
      </c>
      <c r="D3181" s="10" t="s">
        <v>10702</v>
      </c>
      <c r="E3181" s="10" t="str">
        <f t="shared" si="441"/>
        <v>WCV0074218</v>
      </c>
      <c r="F3181" s="11">
        <f>VLOOKUP(E3181,'[1]Policy Number &amp; Loss Info'!$H$4:$K$8916,2,FALSE)</f>
        <v>3628.2</v>
      </c>
      <c r="G3181" s="11">
        <f>VLOOKUP(E3181,'[1]Policy Number &amp; Loss Info'!$H$4:$K$8916,4,FALSE)</f>
        <v>0</v>
      </c>
      <c r="H3181" s="12">
        <f>VLOOKUP(E3181,'[1]Policy Number &amp; Loss Info'!$H$4:$K$8916,3,FALSE)</f>
        <v>0</v>
      </c>
      <c r="I3181" s="13">
        <f t="shared" si="442"/>
        <v>0</v>
      </c>
      <c r="J3181" s="14">
        <f t="shared" si="443"/>
        <v>0</v>
      </c>
      <c r="K3181" s="10" t="s">
        <v>10703</v>
      </c>
      <c r="L3181" s="10"/>
      <c r="M3181" s="10" t="s">
        <v>67</v>
      </c>
      <c r="N3181" s="10">
        <f>VLOOKUP(M3181,[1]Array!$I$8:$J$14,2,FALSE)</f>
        <v>6</v>
      </c>
      <c r="O3181" s="10">
        <v>5221</v>
      </c>
      <c r="P3181" s="15">
        <v>45658</v>
      </c>
      <c r="Q3181" s="10" t="s">
        <v>60</v>
      </c>
      <c r="R3181" s="10" t="s">
        <v>2145</v>
      </c>
      <c r="S3181" s="10" t="s">
        <v>2146</v>
      </c>
      <c r="T3181" s="10">
        <v>1</v>
      </c>
      <c r="U3181" s="10">
        <v>0</v>
      </c>
      <c r="V3181" s="16">
        <v>0</v>
      </c>
      <c r="W3181" s="16">
        <v>1349</v>
      </c>
      <c r="X3181" s="16" t="str">
        <f>VLOOKUP(W3181,[1]Array!$C$8:$D$15,2,TRUE)</f>
        <v>01  $0 - $4,999</v>
      </c>
      <c r="Y3181" s="14">
        <f t="shared" si="444"/>
        <v>0</v>
      </c>
      <c r="Z3181" s="14">
        <f t="shared" si="445"/>
        <v>0</v>
      </c>
      <c r="AA3181" s="14">
        <f t="shared" si="446"/>
        <v>0.83333333333333337</v>
      </c>
      <c r="AB3181" s="14">
        <f t="shared" si="447"/>
        <v>0</v>
      </c>
      <c r="AC3181" s="14">
        <f t="shared" si="448"/>
        <v>2.6778093177442087E-3</v>
      </c>
      <c r="AD3181" s="14">
        <f>(Y3181*'[1]Scoring Model'!$K$17+'Working Data - V3'!Z3181*'[1]Scoring Model'!$K$7+'Working Data - V3'!AA3181*'[1]Scoring Model'!$K$9+'Working Data - V3'!AB3181*'[1]Scoring Model'!$K$10+AC3181*'[1]Scoring Model'!$K$11)</f>
        <v>0.16720222853021552</v>
      </c>
      <c r="AE3181" s="14">
        <f t="shared" si="449"/>
        <v>4</v>
      </c>
      <c r="AF3181" s="17" t="str">
        <f>VLOOKUP(AE3181,'[1]Scoring Model'!$C$18:$D$27,2,FALSE)</f>
        <v>01  Low</v>
      </c>
      <c r="AG3181" s="10" t="s">
        <v>674</v>
      </c>
      <c r="AH3181" s="10" t="s">
        <v>2078</v>
      </c>
      <c r="AI3181" s="16">
        <v>18848</v>
      </c>
      <c r="AJ3181" s="18">
        <v>0</v>
      </c>
    </row>
    <row r="3182" spans="2:36" ht="15" customHeight="1" x14ac:dyDescent="0.25">
      <c r="B3182" s="10" t="s">
        <v>55</v>
      </c>
      <c r="C3182" s="10" t="s">
        <v>56</v>
      </c>
      <c r="D3182" s="10" t="s">
        <v>10704</v>
      </c>
      <c r="E3182" s="10" t="str">
        <f t="shared" si="441"/>
        <v>WCV0093128</v>
      </c>
      <c r="F3182" s="11">
        <f>VLOOKUP(E3182,'[1]Policy Number &amp; Loss Info'!$H$4:$K$8916,2,FALSE)</f>
        <v>5295.47</v>
      </c>
      <c r="G3182" s="11">
        <f>VLOOKUP(E3182,'[1]Policy Number &amp; Loss Info'!$H$4:$K$8916,4,FALSE)</f>
        <v>0</v>
      </c>
      <c r="H3182" s="12">
        <f>VLOOKUP(E3182,'[1]Policy Number &amp; Loss Info'!$H$4:$K$8916,3,FALSE)</f>
        <v>0</v>
      </c>
      <c r="I3182" s="13">
        <f t="shared" si="442"/>
        <v>0</v>
      </c>
      <c r="J3182" s="14">
        <f t="shared" si="443"/>
        <v>0</v>
      </c>
      <c r="K3182" s="10" t="s">
        <v>10705</v>
      </c>
      <c r="L3182" s="10"/>
      <c r="M3182" s="10" t="s">
        <v>87</v>
      </c>
      <c r="N3182" s="10">
        <f>VLOOKUP(M3182,[1]Array!$I$8:$J$14,2,FALSE)</f>
        <v>3</v>
      </c>
      <c r="O3182" s="10">
        <v>6504</v>
      </c>
      <c r="P3182" s="15">
        <v>45658</v>
      </c>
      <c r="Q3182" s="10" t="s">
        <v>60</v>
      </c>
      <c r="R3182" s="10" t="s">
        <v>1888</v>
      </c>
      <c r="S3182" s="10" t="s">
        <v>3262</v>
      </c>
      <c r="T3182" s="10">
        <v>1</v>
      </c>
      <c r="U3182" s="10">
        <v>0</v>
      </c>
      <c r="V3182" s="16">
        <v>0</v>
      </c>
      <c r="W3182" s="16">
        <v>3576</v>
      </c>
      <c r="X3182" s="16" t="str">
        <f>VLOOKUP(W3182,[1]Array!$C$8:$D$15,2,TRUE)</f>
        <v>01  $0 - $4,999</v>
      </c>
      <c r="Y3182" s="14">
        <f t="shared" si="444"/>
        <v>0</v>
      </c>
      <c r="Z3182" s="14">
        <f t="shared" si="445"/>
        <v>0</v>
      </c>
      <c r="AA3182" s="14">
        <f t="shared" si="446"/>
        <v>0.33333333333333331</v>
      </c>
      <c r="AB3182" s="14">
        <f t="shared" si="447"/>
        <v>0</v>
      </c>
      <c r="AC3182" s="14">
        <f t="shared" si="448"/>
        <v>7.0984774798022905E-3</v>
      </c>
      <c r="AD3182" s="14">
        <f>(Y3182*'[1]Scoring Model'!$K$17+'Working Data - V3'!Z3182*'[1]Scoring Model'!$K$7+'Working Data - V3'!AA3182*'[1]Scoring Model'!$K$9+'Working Data - V3'!AB3182*'[1]Scoring Model'!$K$10+AC3182*'[1]Scoring Model'!$K$11)</f>
        <v>6.8086362162627118E-2</v>
      </c>
      <c r="AE3182" s="14">
        <f t="shared" si="449"/>
        <v>2</v>
      </c>
      <c r="AF3182" s="17" t="str">
        <f>VLOOKUP(AE3182,'[1]Scoring Model'!$C$18:$D$27,2,FALSE)</f>
        <v>01  Low</v>
      </c>
      <c r="AG3182" s="10" t="s">
        <v>10706</v>
      </c>
      <c r="AH3182" s="10" t="s">
        <v>10707</v>
      </c>
      <c r="AI3182" s="16">
        <v>142964</v>
      </c>
      <c r="AJ3182" s="18">
        <v>0</v>
      </c>
    </row>
    <row r="3183" spans="2:36" ht="15" customHeight="1" x14ac:dyDescent="0.25">
      <c r="B3183" s="10" t="s">
        <v>55</v>
      </c>
      <c r="C3183" s="10" t="s">
        <v>56</v>
      </c>
      <c r="D3183" s="10" t="s">
        <v>10708</v>
      </c>
      <c r="E3183" s="10" t="str">
        <f t="shared" si="441"/>
        <v>WCV0084121</v>
      </c>
      <c r="F3183" s="11">
        <f>VLOOKUP(E3183,'[1]Policy Number &amp; Loss Info'!$H$4:$K$8916,2,FALSE)</f>
        <v>90588.47</v>
      </c>
      <c r="G3183" s="11">
        <f>VLOOKUP(E3183,'[1]Policy Number &amp; Loss Info'!$H$4:$K$8916,4,FALSE)</f>
        <v>2265.3199999999997</v>
      </c>
      <c r="H3183" s="12">
        <f>VLOOKUP(E3183,'[1]Policy Number &amp; Loss Info'!$H$4:$K$8916,3,FALSE)</f>
        <v>2</v>
      </c>
      <c r="I3183" s="13">
        <f t="shared" si="442"/>
        <v>2.5006714430655465E-2</v>
      </c>
      <c r="J3183" s="14">
        <f t="shared" si="443"/>
        <v>2.2077864876181263</v>
      </c>
      <c r="K3183" s="10" t="s">
        <v>10709</v>
      </c>
      <c r="L3183" s="10"/>
      <c r="M3183" s="10" t="s">
        <v>59</v>
      </c>
      <c r="N3183" s="10">
        <f>VLOOKUP(M3183,[1]Array!$I$8:$J$14,2,FALSE)</f>
        <v>7</v>
      </c>
      <c r="O3183" s="10">
        <v>5445</v>
      </c>
      <c r="P3183" s="15">
        <v>45658</v>
      </c>
      <c r="Q3183" s="10" t="s">
        <v>60</v>
      </c>
      <c r="R3183" s="10" t="s">
        <v>288</v>
      </c>
      <c r="S3183" s="10" t="s">
        <v>289</v>
      </c>
      <c r="T3183" s="10">
        <v>0.81</v>
      </c>
      <c r="U3183" s="10">
        <v>0</v>
      </c>
      <c r="V3183" s="16">
        <v>0</v>
      </c>
      <c r="W3183" s="16">
        <v>32592</v>
      </c>
      <c r="X3183" s="16" t="str">
        <f>VLOOKUP(W3183,[1]Array!$C$8:$D$15,2,TRUE)</f>
        <v>05  $25,000 - $49,999</v>
      </c>
      <c r="Y3183" s="14">
        <f t="shared" si="444"/>
        <v>1.2503357215327733E-2</v>
      </c>
      <c r="Z3183" s="14">
        <f t="shared" si="445"/>
        <v>1.5195090501031754E-2</v>
      </c>
      <c r="AA3183" s="14">
        <f t="shared" si="446"/>
        <v>1</v>
      </c>
      <c r="AB3183" s="14">
        <f t="shared" si="447"/>
        <v>0</v>
      </c>
      <c r="AC3183" s="14">
        <f t="shared" si="448"/>
        <v>6.4696190721956454E-2</v>
      </c>
      <c r="AD3183" s="14">
        <f>(Y3183*'[1]Scoring Model'!$K$17+'Working Data - V3'!Z3183*'[1]Scoring Model'!$K$7+'Working Data - V3'!AA3183*'[1]Scoring Model'!$K$9+'Working Data - V3'!AB3183*'[1]Scoring Model'!$K$10+AC3183*'[1]Scoring Model'!$K$11)</f>
        <v>0.21972926340919599</v>
      </c>
      <c r="AE3183" s="14">
        <f t="shared" si="449"/>
        <v>4</v>
      </c>
      <c r="AF3183" s="17" t="str">
        <f>VLOOKUP(AE3183,'[1]Scoring Model'!$C$18:$D$27,2,FALSE)</f>
        <v>01  Low</v>
      </c>
      <c r="AG3183" s="10" t="s">
        <v>10710</v>
      </c>
      <c r="AH3183" s="10" t="s">
        <v>694</v>
      </c>
      <c r="AI3183" s="16">
        <v>1589827</v>
      </c>
      <c r="AJ3183" s="18">
        <v>0</v>
      </c>
    </row>
    <row r="3184" spans="2:36" ht="15" customHeight="1" x14ac:dyDescent="0.25">
      <c r="B3184" s="10" t="s">
        <v>55</v>
      </c>
      <c r="C3184" s="10" t="s">
        <v>56</v>
      </c>
      <c r="D3184" s="10" t="s">
        <v>10711</v>
      </c>
      <c r="E3184" s="10" t="str">
        <f t="shared" si="441"/>
        <v>WCV0024163</v>
      </c>
      <c r="F3184" s="11">
        <f>VLOOKUP(E3184,'[1]Policy Number &amp; Loss Info'!$H$4:$K$8916,2,FALSE)</f>
        <v>27104.1</v>
      </c>
      <c r="G3184" s="11">
        <f>VLOOKUP(E3184,'[1]Policy Number &amp; Loss Info'!$H$4:$K$8916,4,FALSE)</f>
        <v>0</v>
      </c>
      <c r="H3184" s="12">
        <f>VLOOKUP(E3184,'[1]Policy Number &amp; Loss Info'!$H$4:$K$8916,3,FALSE)</f>
        <v>0</v>
      </c>
      <c r="I3184" s="13">
        <f t="shared" si="442"/>
        <v>0</v>
      </c>
      <c r="J3184" s="14">
        <f t="shared" si="443"/>
        <v>0</v>
      </c>
      <c r="K3184" s="10" t="s">
        <v>10712</v>
      </c>
      <c r="L3184" s="10"/>
      <c r="M3184" s="10" t="s">
        <v>87</v>
      </c>
      <c r="N3184" s="10">
        <f>VLOOKUP(M3184,[1]Array!$I$8:$J$14,2,FALSE)</f>
        <v>3</v>
      </c>
      <c r="O3184" s="10">
        <v>8810</v>
      </c>
      <c r="P3184" s="15">
        <v>45658</v>
      </c>
      <c r="Q3184" s="10" t="s">
        <v>60</v>
      </c>
      <c r="R3184" s="10" t="s">
        <v>1008</v>
      </c>
      <c r="S3184" s="10" t="s">
        <v>1009</v>
      </c>
      <c r="T3184" s="10">
        <v>0.9</v>
      </c>
      <c r="U3184" s="10">
        <v>0</v>
      </c>
      <c r="V3184" s="16">
        <v>0</v>
      </c>
      <c r="W3184" s="16">
        <v>9252</v>
      </c>
      <c r="X3184" s="16" t="str">
        <f>VLOOKUP(W3184,[1]Array!$C$8:$D$15,2,TRUE)</f>
        <v>02  $5,000 - $9,999</v>
      </c>
      <c r="Y3184" s="14">
        <f t="shared" si="444"/>
        <v>0</v>
      </c>
      <c r="Z3184" s="14">
        <f t="shared" si="445"/>
        <v>0</v>
      </c>
      <c r="AA3184" s="14">
        <f t="shared" si="446"/>
        <v>0.33333333333333331</v>
      </c>
      <c r="AB3184" s="14">
        <f t="shared" si="447"/>
        <v>0</v>
      </c>
      <c r="AC3184" s="14">
        <f t="shared" si="448"/>
        <v>1.8365523949421363E-2</v>
      </c>
      <c r="AD3184" s="14">
        <f>(Y3184*'[1]Scoring Model'!$K$17+'Working Data - V3'!Z3184*'[1]Scoring Model'!$K$7+'Working Data - V3'!AA3184*'[1]Scoring Model'!$K$9+'Working Data - V3'!AB3184*'[1]Scoring Model'!$K$10+AC3184*'[1]Scoring Model'!$K$11)</f>
        <v>7.0339771456550931E-2</v>
      </c>
      <c r="AE3184" s="14">
        <f t="shared" si="449"/>
        <v>2</v>
      </c>
      <c r="AF3184" s="17" t="str">
        <f>VLOOKUP(AE3184,'[1]Scoring Model'!$C$18:$D$27,2,FALSE)</f>
        <v>01  Low</v>
      </c>
      <c r="AG3184" s="10" t="s">
        <v>10713</v>
      </c>
      <c r="AH3184" s="10" t="s">
        <v>632</v>
      </c>
      <c r="AI3184" s="16">
        <v>696394</v>
      </c>
      <c r="AJ3184" s="18">
        <v>0</v>
      </c>
    </row>
    <row r="3185" spans="2:36" ht="15" customHeight="1" x14ac:dyDescent="0.25">
      <c r="B3185" s="10" t="s">
        <v>55</v>
      </c>
      <c r="C3185" s="10" t="s">
        <v>56</v>
      </c>
      <c r="D3185" s="10" t="s">
        <v>10714</v>
      </c>
      <c r="E3185" s="10" t="str">
        <f t="shared" si="441"/>
        <v>WCV0025231</v>
      </c>
      <c r="F3185" s="11">
        <f>VLOOKUP(E3185,'[1]Policy Number &amp; Loss Info'!$H$4:$K$8916,2,FALSE)</f>
        <v>8765.73</v>
      </c>
      <c r="G3185" s="11">
        <f>VLOOKUP(E3185,'[1]Policy Number &amp; Loss Info'!$H$4:$K$8916,4,FALSE)</f>
        <v>0</v>
      </c>
      <c r="H3185" s="12">
        <f>VLOOKUP(E3185,'[1]Policy Number &amp; Loss Info'!$H$4:$K$8916,3,FALSE)</f>
        <v>0</v>
      </c>
      <c r="I3185" s="13">
        <f t="shared" si="442"/>
        <v>0</v>
      </c>
      <c r="J3185" s="14">
        <f t="shared" si="443"/>
        <v>0</v>
      </c>
      <c r="K3185" s="10" t="s">
        <v>10715</v>
      </c>
      <c r="L3185" s="10"/>
      <c r="M3185" s="10" t="s">
        <v>87</v>
      </c>
      <c r="N3185" s="10">
        <f>VLOOKUP(M3185,[1]Array!$I$8:$J$14,2,FALSE)</f>
        <v>3</v>
      </c>
      <c r="O3185" s="10">
        <v>8810</v>
      </c>
      <c r="P3185" s="15">
        <v>45658</v>
      </c>
      <c r="Q3185" s="10" t="s">
        <v>60</v>
      </c>
      <c r="R3185" s="10" t="s">
        <v>1076</v>
      </c>
      <c r="S3185" s="10" t="s">
        <v>1077</v>
      </c>
      <c r="T3185" s="10">
        <v>1.06</v>
      </c>
      <c r="U3185" s="10">
        <v>0</v>
      </c>
      <c r="V3185" s="16">
        <v>0</v>
      </c>
      <c r="W3185" s="16">
        <v>3435</v>
      </c>
      <c r="X3185" s="16" t="str">
        <f>VLOOKUP(W3185,[1]Array!$C$8:$D$15,2,TRUE)</f>
        <v>01  $0 - $4,999</v>
      </c>
      <c r="Y3185" s="14">
        <f t="shared" si="444"/>
        <v>0</v>
      </c>
      <c r="Z3185" s="14">
        <f t="shared" si="445"/>
        <v>0</v>
      </c>
      <c r="AA3185" s="14">
        <f t="shared" si="446"/>
        <v>0.33333333333333331</v>
      </c>
      <c r="AB3185" s="14">
        <f t="shared" si="447"/>
        <v>6.0000000000000053E-2</v>
      </c>
      <c r="AC3185" s="14">
        <f t="shared" si="448"/>
        <v>6.8185878476288786E-3</v>
      </c>
      <c r="AD3185" s="14">
        <f>(Y3185*'[1]Scoring Model'!$K$17+'Working Data - V3'!Z3185*'[1]Scoring Model'!$K$7+'Working Data - V3'!AA3185*'[1]Scoring Model'!$K$9+'Working Data - V3'!AB3185*'[1]Scoring Model'!$K$10+AC3185*'[1]Scoring Model'!$K$11)</f>
        <v>7.7030384236192448E-2</v>
      </c>
      <c r="AE3185" s="14">
        <f t="shared" si="449"/>
        <v>2</v>
      </c>
      <c r="AF3185" s="17" t="str">
        <f>VLOOKUP(AE3185,'[1]Scoring Model'!$C$18:$D$27,2,FALSE)</f>
        <v>01  Low</v>
      </c>
      <c r="AG3185" s="10" t="s">
        <v>10716</v>
      </c>
      <c r="AH3185" s="10" t="s">
        <v>2078</v>
      </c>
      <c r="AI3185" s="16">
        <v>128960</v>
      </c>
      <c r="AJ3185" s="18">
        <v>0</v>
      </c>
    </row>
    <row r="3186" spans="2:36" ht="15" customHeight="1" x14ac:dyDescent="0.25">
      <c r="B3186" s="10" t="s">
        <v>55</v>
      </c>
      <c r="C3186" s="10" t="s">
        <v>56</v>
      </c>
      <c r="D3186" s="10" t="s">
        <v>10717</v>
      </c>
      <c r="E3186" s="10" t="str">
        <f t="shared" si="441"/>
        <v>WCV0025651</v>
      </c>
      <c r="F3186" s="11">
        <f>VLOOKUP(E3186,'[1]Policy Number &amp; Loss Info'!$H$4:$K$8916,2,FALSE)</f>
        <v>11251.02</v>
      </c>
      <c r="G3186" s="11">
        <f>VLOOKUP(E3186,'[1]Policy Number &amp; Loss Info'!$H$4:$K$8916,4,FALSE)</f>
        <v>0</v>
      </c>
      <c r="H3186" s="12">
        <f>VLOOKUP(E3186,'[1]Policy Number &amp; Loss Info'!$H$4:$K$8916,3,FALSE)</f>
        <v>0</v>
      </c>
      <c r="I3186" s="13">
        <f t="shared" si="442"/>
        <v>0</v>
      </c>
      <c r="J3186" s="14">
        <f t="shared" si="443"/>
        <v>0</v>
      </c>
      <c r="K3186" s="10" t="s">
        <v>10718</v>
      </c>
      <c r="L3186" s="10"/>
      <c r="M3186" s="10" t="s">
        <v>59</v>
      </c>
      <c r="N3186" s="10">
        <f>VLOOKUP(M3186,[1]Array!$I$8:$J$14,2,FALSE)</f>
        <v>7</v>
      </c>
      <c r="O3186" s="10">
        <v>6217</v>
      </c>
      <c r="P3186" s="15">
        <v>45658</v>
      </c>
      <c r="Q3186" s="10" t="s">
        <v>60</v>
      </c>
      <c r="R3186" s="10" t="s">
        <v>88</v>
      </c>
      <c r="S3186" s="10" t="s">
        <v>3767</v>
      </c>
      <c r="T3186" s="10">
        <v>0.97</v>
      </c>
      <c r="U3186" s="10">
        <v>0</v>
      </c>
      <c r="V3186" s="16">
        <v>0</v>
      </c>
      <c r="W3186" s="16">
        <v>5101</v>
      </c>
      <c r="X3186" s="16" t="str">
        <f>VLOOKUP(W3186,[1]Array!$C$8:$D$15,2,TRUE)</f>
        <v>02  $5,000 - $9,999</v>
      </c>
      <c r="Y3186" s="14">
        <f t="shared" si="444"/>
        <v>0</v>
      </c>
      <c r="Z3186" s="14">
        <f t="shared" si="445"/>
        <v>0</v>
      </c>
      <c r="AA3186" s="14">
        <f t="shared" si="446"/>
        <v>1</v>
      </c>
      <c r="AB3186" s="14">
        <f t="shared" si="447"/>
        <v>0</v>
      </c>
      <c r="AC3186" s="14">
        <f t="shared" si="448"/>
        <v>1.0125652579550191E-2</v>
      </c>
      <c r="AD3186" s="14">
        <f>(Y3186*'[1]Scoring Model'!$K$17+'Working Data - V3'!Z3186*'[1]Scoring Model'!$K$7+'Working Data - V3'!AA3186*'[1]Scoring Model'!$K$9+'Working Data - V3'!AB3186*'[1]Scoring Model'!$K$10+AC3186*'[1]Scoring Model'!$K$11)</f>
        <v>0.20202513051591006</v>
      </c>
      <c r="AE3186" s="14">
        <f t="shared" si="449"/>
        <v>4</v>
      </c>
      <c r="AF3186" s="17" t="str">
        <f>VLOOKUP(AE3186,'[1]Scoring Model'!$C$18:$D$27,2,FALSE)</f>
        <v>01  Low</v>
      </c>
      <c r="AG3186" s="10" t="s">
        <v>10719</v>
      </c>
      <c r="AH3186" s="10" t="s">
        <v>222</v>
      </c>
      <c r="AI3186" s="16">
        <v>110000</v>
      </c>
      <c r="AJ3186" s="18">
        <v>0</v>
      </c>
    </row>
    <row r="3187" spans="2:36" ht="15" customHeight="1" x14ac:dyDescent="0.25">
      <c r="B3187" s="10" t="s">
        <v>55</v>
      </c>
      <c r="C3187" s="10" t="s">
        <v>56</v>
      </c>
      <c r="D3187" s="10" t="s">
        <v>10720</v>
      </c>
      <c r="E3187" s="10" t="str">
        <f t="shared" si="441"/>
        <v>WCV0025589</v>
      </c>
      <c r="F3187" s="11">
        <f>VLOOKUP(E3187,'[1]Policy Number &amp; Loss Info'!$H$4:$K$8916,2,FALSE)</f>
        <v>9235.09</v>
      </c>
      <c r="G3187" s="11">
        <f>VLOOKUP(E3187,'[1]Policy Number &amp; Loss Info'!$H$4:$K$8916,4,FALSE)</f>
        <v>0</v>
      </c>
      <c r="H3187" s="12">
        <f>VLOOKUP(E3187,'[1]Policy Number &amp; Loss Info'!$H$4:$K$8916,3,FALSE)</f>
        <v>0</v>
      </c>
      <c r="I3187" s="13">
        <f t="shared" si="442"/>
        <v>0</v>
      </c>
      <c r="J3187" s="14">
        <f t="shared" si="443"/>
        <v>0</v>
      </c>
      <c r="K3187" s="10" t="s">
        <v>10721</v>
      </c>
      <c r="L3187" s="10"/>
      <c r="M3187" s="10" t="s">
        <v>59</v>
      </c>
      <c r="N3187" s="10">
        <f>VLOOKUP(M3187,[1]Array!$I$8:$J$14,2,FALSE)</f>
        <v>7</v>
      </c>
      <c r="O3187" s="10">
        <v>5645</v>
      </c>
      <c r="P3187" s="15">
        <v>45658</v>
      </c>
      <c r="Q3187" s="10" t="s">
        <v>40</v>
      </c>
      <c r="R3187" s="10" t="s">
        <v>10722</v>
      </c>
      <c r="S3187" s="10" t="s">
        <v>382</v>
      </c>
      <c r="T3187" s="10">
        <v>1</v>
      </c>
      <c r="U3187" s="10">
        <v>0</v>
      </c>
      <c r="V3187" s="16">
        <v>0</v>
      </c>
      <c r="W3187" s="16">
        <v>3237</v>
      </c>
      <c r="X3187" s="16" t="str">
        <f>VLOOKUP(W3187,[1]Array!$C$8:$D$15,2,TRUE)</f>
        <v>01  $0 - $4,999</v>
      </c>
      <c r="Y3187" s="14">
        <f t="shared" si="444"/>
        <v>0</v>
      </c>
      <c r="Z3187" s="14">
        <f t="shared" si="445"/>
        <v>0</v>
      </c>
      <c r="AA3187" s="14">
        <f t="shared" si="446"/>
        <v>1</v>
      </c>
      <c r="AB3187" s="14">
        <f t="shared" si="447"/>
        <v>0</v>
      </c>
      <c r="AC3187" s="14">
        <f t="shared" si="448"/>
        <v>6.425551342874725E-3</v>
      </c>
      <c r="AD3187" s="14">
        <f>(Y3187*'[1]Scoring Model'!$K$17+'Working Data - V3'!Z3187*'[1]Scoring Model'!$K$7+'Working Data - V3'!AA3187*'[1]Scoring Model'!$K$9+'Working Data - V3'!AB3187*'[1]Scoring Model'!$K$10+AC3187*'[1]Scoring Model'!$K$11)</f>
        <v>0.20128511026857496</v>
      </c>
      <c r="AE3187" s="14">
        <f t="shared" si="449"/>
        <v>4</v>
      </c>
      <c r="AF3187" s="17" t="str">
        <f>VLOOKUP(AE3187,'[1]Scoring Model'!$C$18:$D$27,2,FALSE)</f>
        <v>01  Low</v>
      </c>
      <c r="AG3187" s="10" t="s">
        <v>63</v>
      </c>
      <c r="AH3187" s="10" t="s">
        <v>632</v>
      </c>
      <c r="AI3187" s="16">
        <v>69041</v>
      </c>
      <c r="AJ3187" s="18">
        <v>0</v>
      </c>
    </row>
    <row r="3188" spans="2:36" ht="15" customHeight="1" x14ac:dyDescent="0.25">
      <c r="B3188" s="10" t="s">
        <v>35</v>
      </c>
      <c r="C3188" s="10" t="s">
        <v>36</v>
      </c>
      <c r="D3188" s="10" t="s">
        <v>10723</v>
      </c>
      <c r="E3188" s="10" t="str">
        <f t="shared" si="441"/>
        <v>WCV0087706</v>
      </c>
      <c r="F3188" s="11">
        <f>VLOOKUP(E3188,'[1]Policy Number &amp; Loss Info'!$H$4:$K$8916,2,FALSE)</f>
        <v>11108.880000000001</v>
      </c>
      <c r="G3188" s="11">
        <f>VLOOKUP(E3188,'[1]Policy Number &amp; Loss Info'!$H$4:$K$8916,4,FALSE)</f>
        <v>1691.2</v>
      </c>
      <c r="H3188" s="12">
        <f>VLOOKUP(E3188,'[1]Policy Number &amp; Loss Info'!$H$4:$K$8916,3,FALSE)</f>
        <v>1</v>
      </c>
      <c r="I3188" s="13">
        <f t="shared" si="442"/>
        <v>0.15223856950475653</v>
      </c>
      <c r="J3188" s="14">
        <f t="shared" si="443"/>
        <v>9.0018075629586409</v>
      </c>
      <c r="K3188" s="10" t="s">
        <v>10724</v>
      </c>
      <c r="L3188" s="10"/>
      <c r="M3188" s="10" t="s">
        <v>67</v>
      </c>
      <c r="N3188" s="10">
        <f>VLOOKUP(M3188,[1]Array!$I$8:$J$14,2,FALSE)</f>
        <v>6</v>
      </c>
      <c r="O3188" s="10">
        <v>7605</v>
      </c>
      <c r="P3188" s="15">
        <v>45680</v>
      </c>
      <c r="Q3188" s="10" t="s">
        <v>60</v>
      </c>
      <c r="R3188" s="10" t="s">
        <v>94</v>
      </c>
      <c r="S3188" s="10" t="s">
        <v>359</v>
      </c>
      <c r="T3188" s="10">
        <v>1</v>
      </c>
      <c r="U3188" s="10">
        <v>0</v>
      </c>
      <c r="V3188" s="16">
        <v>0</v>
      </c>
      <c r="W3188" s="16">
        <v>2820</v>
      </c>
      <c r="X3188" s="16" t="str">
        <f>VLOOKUP(W3188,[1]Array!$C$8:$D$15,2,TRUE)</f>
        <v>01  $0 - $4,999</v>
      </c>
      <c r="Y3188" s="14">
        <f t="shared" si="444"/>
        <v>7.6119284752378266E-2</v>
      </c>
      <c r="Z3188" s="14">
        <f t="shared" si="445"/>
        <v>6.195494055206284E-2</v>
      </c>
      <c r="AA3188" s="14">
        <f t="shared" si="446"/>
        <v>0.83333333333333337</v>
      </c>
      <c r="AB3188" s="14">
        <f t="shared" si="447"/>
        <v>0</v>
      </c>
      <c r="AC3188" s="14">
        <f t="shared" si="448"/>
        <v>5.597792643468249E-3</v>
      </c>
      <c r="AD3188" s="14">
        <f>(Y3188*'[1]Scoring Model'!$K$17+'Working Data - V3'!Z3188*'[1]Scoring Model'!$K$7+'Working Data - V3'!AA3188*'[1]Scoring Model'!$K$9+'Working Data - V3'!AB3188*'[1]Scoring Model'!$K$10+AC3188*'[1]Scoring Model'!$K$11)</f>
        <v>0.20301299873148637</v>
      </c>
      <c r="AE3188" s="14">
        <f t="shared" si="449"/>
        <v>4</v>
      </c>
      <c r="AF3188" s="17" t="str">
        <f>VLOOKUP(AE3188,'[1]Scoring Model'!$C$18:$D$27,2,FALSE)</f>
        <v>01  Low</v>
      </c>
      <c r="AG3188" s="10" t="s">
        <v>10725</v>
      </c>
      <c r="AH3188" s="10" t="s">
        <v>303</v>
      </c>
      <c r="AI3188" s="16">
        <v>166479</v>
      </c>
      <c r="AJ3188" s="18">
        <v>0</v>
      </c>
    </row>
    <row r="3189" spans="2:36" ht="15" customHeight="1" x14ac:dyDescent="0.25">
      <c r="B3189" s="10" t="s">
        <v>55</v>
      </c>
      <c r="C3189" s="10" t="s">
        <v>3210</v>
      </c>
      <c r="D3189" s="10" t="s">
        <v>10726</v>
      </c>
      <c r="E3189" s="10" t="str">
        <f t="shared" si="441"/>
        <v>WCV0033848</v>
      </c>
      <c r="F3189" s="11">
        <f>VLOOKUP(E3189,'[1]Policy Number &amp; Loss Info'!$H$4:$K$8916,2,FALSE)</f>
        <v>21500.02</v>
      </c>
      <c r="G3189" s="11">
        <f>VLOOKUP(E3189,'[1]Policy Number &amp; Loss Info'!$H$4:$K$8916,4,FALSE)</f>
        <v>0</v>
      </c>
      <c r="H3189" s="12">
        <f>VLOOKUP(E3189,'[1]Policy Number &amp; Loss Info'!$H$4:$K$8916,3,FALSE)</f>
        <v>0</v>
      </c>
      <c r="I3189" s="13">
        <f t="shared" si="442"/>
        <v>0</v>
      </c>
      <c r="J3189" s="14">
        <f t="shared" si="443"/>
        <v>0</v>
      </c>
      <c r="K3189" s="10" t="s">
        <v>10727</v>
      </c>
      <c r="L3189" s="10"/>
      <c r="M3189" s="10" t="s">
        <v>87</v>
      </c>
      <c r="N3189" s="10">
        <f>VLOOKUP(M3189,[1]Array!$I$8:$J$14,2,FALSE)</f>
        <v>3</v>
      </c>
      <c r="O3189" s="10">
        <v>9014</v>
      </c>
      <c r="P3189" s="15">
        <v>45686</v>
      </c>
      <c r="Q3189" s="10" t="s">
        <v>60</v>
      </c>
      <c r="R3189" s="10" t="s">
        <v>551</v>
      </c>
      <c r="S3189" s="10" t="s">
        <v>10728</v>
      </c>
      <c r="T3189" s="10">
        <v>0.85</v>
      </c>
      <c r="U3189" s="10">
        <v>0</v>
      </c>
      <c r="V3189" s="16">
        <v>0</v>
      </c>
      <c r="W3189" s="16">
        <v>11892</v>
      </c>
      <c r="X3189" s="16" t="str">
        <f>VLOOKUP(W3189,[1]Array!$C$8:$D$15,2,TRUE)</f>
        <v>03  $10,000 - $14,999</v>
      </c>
      <c r="Y3189" s="14">
        <f t="shared" si="444"/>
        <v>0</v>
      </c>
      <c r="Z3189" s="14">
        <f t="shared" si="445"/>
        <v>0</v>
      </c>
      <c r="AA3189" s="14">
        <f t="shared" si="446"/>
        <v>0.33333333333333331</v>
      </c>
      <c r="AB3189" s="14">
        <f t="shared" si="447"/>
        <v>0</v>
      </c>
      <c r="AC3189" s="14">
        <f t="shared" si="448"/>
        <v>2.3606010679476746E-2</v>
      </c>
      <c r="AD3189" s="14">
        <f>(Y3189*'[1]Scoring Model'!$K$17+'Working Data - V3'!Z3189*'[1]Scoring Model'!$K$7+'Working Data - V3'!AA3189*'[1]Scoring Model'!$K$9+'Working Data - V3'!AB3189*'[1]Scoring Model'!$K$10+AC3189*'[1]Scoring Model'!$K$11)</f>
        <v>7.138786880256201E-2</v>
      </c>
      <c r="AE3189" s="14">
        <f t="shared" si="449"/>
        <v>2</v>
      </c>
      <c r="AF3189" s="17" t="str">
        <f>VLOOKUP(AE3189,'[1]Scoring Model'!$C$18:$D$27,2,FALSE)</f>
        <v>01  Low</v>
      </c>
      <c r="AG3189" s="10" t="s">
        <v>1965</v>
      </c>
      <c r="AH3189" s="10" t="s">
        <v>1446</v>
      </c>
      <c r="AI3189" s="16">
        <v>978000</v>
      </c>
      <c r="AJ3189" s="18">
        <v>0</v>
      </c>
    </row>
    <row r="3190" spans="2:36" ht="15" customHeight="1" x14ac:dyDescent="0.25">
      <c r="B3190" s="10" t="s">
        <v>55</v>
      </c>
      <c r="C3190" s="10" t="s">
        <v>3210</v>
      </c>
      <c r="D3190" s="10" t="s">
        <v>10729</v>
      </c>
      <c r="E3190" s="10" t="str">
        <f t="shared" si="441"/>
        <v>WCV0033516</v>
      </c>
      <c r="F3190" s="11">
        <f>VLOOKUP(E3190,'[1]Policy Number &amp; Loss Info'!$H$4:$K$8916,2,FALSE)</f>
        <v>8987.64</v>
      </c>
      <c r="G3190" s="11">
        <f>VLOOKUP(E3190,'[1]Policy Number &amp; Loss Info'!$H$4:$K$8916,4,FALSE)</f>
        <v>0</v>
      </c>
      <c r="H3190" s="12">
        <f>VLOOKUP(E3190,'[1]Policy Number &amp; Loss Info'!$H$4:$K$8916,3,FALSE)</f>
        <v>0</v>
      </c>
      <c r="I3190" s="13">
        <f t="shared" si="442"/>
        <v>0</v>
      </c>
      <c r="J3190" s="14">
        <f t="shared" si="443"/>
        <v>0</v>
      </c>
      <c r="K3190" s="10" t="s">
        <v>10730</v>
      </c>
      <c r="L3190" s="10"/>
      <c r="M3190" s="10" t="s">
        <v>101</v>
      </c>
      <c r="N3190" s="10">
        <f>VLOOKUP(M3190,[1]Array!$I$8:$J$14,2,FALSE)</f>
        <v>5</v>
      </c>
      <c r="O3190" s="10">
        <v>5537</v>
      </c>
      <c r="P3190" s="15">
        <v>45673</v>
      </c>
      <c r="Q3190" s="10" t="s">
        <v>60</v>
      </c>
      <c r="R3190" s="10" t="s">
        <v>74</v>
      </c>
      <c r="S3190" s="10" t="s">
        <v>75</v>
      </c>
      <c r="T3190" s="10">
        <v>0.93</v>
      </c>
      <c r="U3190" s="10">
        <v>0</v>
      </c>
      <c r="V3190" s="16">
        <v>0</v>
      </c>
      <c r="W3190" s="16">
        <v>6462</v>
      </c>
      <c r="X3190" s="16" t="str">
        <f>VLOOKUP(W3190,[1]Array!$C$8:$D$15,2,TRUE)</f>
        <v>02  $5,000 - $9,999</v>
      </c>
      <c r="Y3190" s="14">
        <f t="shared" si="444"/>
        <v>0</v>
      </c>
      <c r="Z3190" s="14">
        <f t="shared" si="445"/>
        <v>0</v>
      </c>
      <c r="AA3190" s="14">
        <f t="shared" si="446"/>
        <v>0.66666666666666663</v>
      </c>
      <c r="AB3190" s="14">
        <f t="shared" si="447"/>
        <v>0</v>
      </c>
      <c r="AC3190" s="14">
        <f t="shared" si="448"/>
        <v>1.2827282291521925E-2</v>
      </c>
      <c r="AD3190" s="14">
        <f>(Y3190*'[1]Scoring Model'!$K$17+'Working Data - V3'!Z3190*'[1]Scoring Model'!$K$7+'Working Data - V3'!AA3190*'[1]Scoring Model'!$K$9+'Working Data - V3'!AB3190*'[1]Scoring Model'!$K$10+AC3190*'[1]Scoring Model'!$K$11)</f>
        <v>0.13589878979163772</v>
      </c>
      <c r="AE3190" s="14">
        <f t="shared" si="449"/>
        <v>3</v>
      </c>
      <c r="AF3190" s="17" t="str">
        <f>VLOOKUP(AE3190,'[1]Scoring Model'!$C$18:$D$27,2,FALSE)</f>
        <v>01  Low</v>
      </c>
      <c r="AG3190" s="10" t="s">
        <v>10731</v>
      </c>
      <c r="AH3190" s="10" t="s">
        <v>1450</v>
      </c>
      <c r="AI3190" s="16">
        <v>388713</v>
      </c>
      <c r="AJ3190" s="18">
        <v>0</v>
      </c>
    </row>
    <row r="3191" spans="2:36" ht="15" customHeight="1" x14ac:dyDescent="0.25">
      <c r="B3191" s="10" t="s">
        <v>35</v>
      </c>
      <c r="C3191" s="10" t="s">
        <v>78</v>
      </c>
      <c r="D3191" s="10" t="s">
        <v>10732</v>
      </c>
      <c r="E3191" s="10" t="str">
        <f t="shared" si="441"/>
        <v>WCV0033553</v>
      </c>
      <c r="F3191" s="11">
        <f>VLOOKUP(E3191,'[1]Policy Number &amp; Loss Info'!$H$4:$K$8916,2,FALSE)</f>
        <v>3038.6</v>
      </c>
      <c r="G3191" s="11">
        <f>VLOOKUP(E3191,'[1]Policy Number &amp; Loss Info'!$H$4:$K$8916,4,FALSE)</f>
        <v>0</v>
      </c>
      <c r="H3191" s="12">
        <f>VLOOKUP(E3191,'[1]Policy Number &amp; Loss Info'!$H$4:$K$8916,3,FALSE)</f>
        <v>0</v>
      </c>
      <c r="I3191" s="13">
        <f t="shared" si="442"/>
        <v>0</v>
      </c>
      <c r="J3191" s="14">
        <f t="shared" si="443"/>
        <v>0</v>
      </c>
      <c r="K3191" s="10" t="s">
        <v>10733</v>
      </c>
      <c r="L3191" s="10"/>
      <c r="M3191" s="10" t="s">
        <v>67</v>
      </c>
      <c r="N3191" s="10">
        <f>VLOOKUP(M3191,[1]Array!$I$8:$J$14,2,FALSE)</f>
        <v>6</v>
      </c>
      <c r="O3191" s="10">
        <v>5183</v>
      </c>
      <c r="P3191" s="15">
        <v>45675</v>
      </c>
      <c r="Q3191" s="10" t="s">
        <v>60</v>
      </c>
      <c r="R3191" s="10" t="s">
        <v>10734</v>
      </c>
      <c r="S3191" s="10" t="s">
        <v>10735</v>
      </c>
      <c r="T3191" s="10">
        <v>1</v>
      </c>
      <c r="U3191" s="10">
        <v>0</v>
      </c>
      <c r="V3191" s="16">
        <v>0</v>
      </c>
      <c r="W3191" s="16">
        <v>2522</v>
      </c>
      <c r="X3191" s="16" t="str">
        <f>VLOOKUP(W3191,[1]Array!$C$8:$D$15,2,TRUE)</f>
        <v>01  $0 - $4,999</v>
      </c>
      <c r="Y3191" s="14">
        <f t="shared" si="444"/>
        <v>0</v>
      </c>
      <c r="Z3191" s="14">
        <f t="shared" si="445"/>
        <v>0</v>
      </c>
      <c r="AA3191" s="14">
        <f t="shared" si="446"/>
        <v>0.83333333333333337</v>
      </c>
      <c r="AB3191" s="14">
        <f t="shared" si="447"/>
        <v>0</v>
      </c>
      <c r="AC3191" s="14">
        <f t="shared" si="448"/>
        <v>5.0062528534847248E-3</v>
      </c>
      <c r="AD3191" s="14">
        <f>(Y3191*'[1]Scoring Model'!$K$17+'Working Data - V3'!Z3191*'[1]Scoring Model'!$K$7+'Working Data - V3'!AA3191*'[1]Scoring Model'!$K$9+'Working Data - V3'!AB3191*'[1]Scoring Model'!$K$10+AC3191*'[1]Scoring Model'!$K$11)</f>
        <v>0.16766791723736363</v>
      </c>
      <c r="AE3191" s="14">
        <f t="shared" si="449"/>
        <v>4</v>
      </c>
      <c r="AF3191" s="17" t="str">
        <f>VLOOKUP(AE3191,'[1]Scoring Model'!$C$18:$D$27,2,FALSE)</f>
        <v>01  Low</v>
      </c>
      <c r="AG3191" s="10" t="s">
        <v>227</v>
      </c>
      <c r="AH3191" s="10" t="s">
        <v>119</v>
      </c>
      <c r="AI3191" s="16">
        <v>86696</v>
      </c>
      <c r="AJ3191" s="18">
        <v>0</v>
      </c>
    </row>
    <row r="3192" spans="2:36" ht="15" customHeight="1" x14ac:dyDescent="0.25">
      <c r="B3192" s="10" t="s">
        <v>55</v>
      </c>
      <c r="C3192" s="10" t="s">
        <v>36</v>
      </c>
      <c r="D3192" s="10" t="s">
        <v>10736</v>
      </c>
      <c r="E3192" s="10" t="str">
        <f t="shared" si="441"/>
        <v>WCV0017838</v>
      </c>
      <c r="F3192" s="11">
        <f>VLOOKUP(E3192,'[1]Policy Number &amp; Loss Info'!$H$4:$K$8916,2,FALSE)</f>
        <v>31448.33</v>
      </c>
      <c r="G3192" s="11">
        <f>VLOOKUP(E3192,'[1]Policy Number &amp; Loss Info'!$H$4:$K$8916,4,FALSE)</f>
        <v>3027.5</v>
      </c>
      <c r="H3192" s="12">
        <f>VLOOKUP(E3192,'[1]Policy Number &amp; Loss Info'!$H$4:$K$8916,3,FALSE)</f>
        <v>1</v>
      </c>
      <c r="I3192" s="13">
        <f t="shared" si="442"/>
        <v>9.6269022870212814E-2</v>
      </c>
      <c r="J3192" s="14">
        <f t="shared" si="443"/>
        <v>3.1798190873728429</v>
      </c>
      <c r="K3192" s="10" t="s">
        <v>10737</v>
      </c>
      <c r="L3192" s="10"/>
      <c r="M3192" s="10" t="s">
        <v>67</v>
      </c>
      <c r="N3192" s="10">
        <f>VLOOKUP(M3192,[1]Array!$I$8:$J$14,2,FALSE)</f>
        <v>6</v>
      </c>
      <c r="O3192" s="10">
        <v>4000</v>
      </c>
      <c r="P3192" s="15">
        <v>45688</v>
      </c>
      <c r="Q3192" s="10" t="s">
        <v>60</v>
      </c>
      <c r="R3192" s="10" t="s">
        <v>2076</v>
      </c>
      <c r="S3192" s="10" t="s">
        <v>2077</v>
      </c>
      <c r="T3192" s="10">
        <v>0.99</v>
      </c>
      <c r="U3192" s="10">
        <v>0</v>
      </c>
      <c r="V3192" s="16">
        <v>0</v>
      </c>
      <c r="W3192" s="16">
        <v>9010</v>
      </c>
      <c r="X3192" s="16" t="str">
        <f>VLOOKUP(W3192,[1]Array!$C$8:$D$15,2,TRUE)</f>
        <v>02  $5,000 - $9,999</v>
      </c>
      <c r="Y3192" s="14">
        <f t="shared" si="444"/>
        <v>4.8134511435106407E-2</v>
      </c>
      <c r="Z3192" s="14">
        <f t="shared" si="445"/>
        <v>2.188510486884359E-2</v>
      </c>
      <c r="AA3192" s="14">
        <f t="shared" si="446"/>
        <v>0.83333333333333337</v>
      </c>
      <c r="AB3192" s="14">
        <f t="shared" si="447"/>
        <v>0</v>
      </c>
      <c r="AC3192" s="14">
        <f t="shared" si="448"/>
        <v>1.7885145999166286E-2</v>
      </c>
      <c r="AD3192" s="14">
        <f>(Y3192*'[1]Scoring Model'!$K$17+'Working Data - V3'!Z3192*'[1]Scoring Model'!$K$7+'Working Data - V3'!AA3192*'[1]Scoring Model'!$K$9+'Working Data - V3'!AB3192*'[1]Scoring Model'!$K$10+AC3192*'[1]Scoring Model'!$K$11)</f>
        <v>0.1890610702708006</v>
      </c>
      <c r="AE3192" s="14">
        <f t="shared" si="449"/>
        <v>4</v>
      </c>
      <c r="AF3192" s="17" t="str">
        <f>VLOOKUP(AE3192,'[1]Scoring Model'!$C$18:$D$27,2,FALSE)</f>
        <v>01  Low</v>
      </c>
      <c r="AG3192" s="10" t="s">
        <v>1325</v>
      </c>
      <c r="AH3192" s="10" t="s">
        <v>206</v>
      </c>
      <c r="AI3192" s="16">
        <v>189432</v>
      </c>
      <c r="AJ3192" s="18">
        <v>0</v>
      </c>
    </row>
    <row r="3193" spans="2:36" ht="15" customHeight="1" x14ac:dyDescent="0.25">
      <c r="B3193" s="10" t="s">
        <v>55</v>
      </c>
      <c r="C3193" s="10" t="s">
        <v>3210</v>
      </c>
      <c r="D3193" s="10" t="s">
        <v>10738</v>
      </c>
      <c r="E3193" s="10" t="str">
        <f t="shared" si="441"/>
        <v>WCV0017713</v>
      </c>
      <c r="F3193" s="11">
        <f>VLOOKUP(E3193,'[1]Policy Number &amp; Loss Info'!$H$4:$K$8916,2,FALSE)</f>
        <v>16311.9</v>
      </c>
      <c r="G3193" s="11">
        <f>VLOOKUP(E3193,'[1]Policy Number &amp; Loss Info'!$H$4:$K$8916,4,FALSE)</f>
        <v>0</v>
      </c>
      <c r="H3193" s="12">
        <f>VLOOKUP(E3193,'[1]Policy Number &amp; Loss Info'!$H$4:$K$8916,3,FALSE)</f>
        <v>0</v>
      </c>
      <c r="I3193" s="13">
        <f t="shared" si="442"/>
        <v>0</v>
      </c>
      <c r="J3193" s="14">
        <f t="shared" si="443"/>
        <v>0</v>
      </c>
      <c r="K3193" s="10" t="s">
        <v>10739</v>
      </c>
      <c r="L3193" s="10"/>
      <c r="M3193" s="10" t="s">
        <v>59</v>
      </c>
      <c r="N3193" s="10">
        <f>VLOOKUP(M3193,[1]Array!$I$8:$J$14,2,FALSE)</f>
        <v>7</v>
      </c>
      <c r="O3193" s="10">
        <v>5445</v>
      </c>
      <c r="P3193" s="15">
        <v>45676</v>
      </c>
      <c r="Q3193" s="10" t="s">
        <v>60</v>
      </c>
      <c r="R3193" s="10" t="s">
        <v>88</v>
      </c>
      <c r="S3193" s="10" t="s">
        <v>1037</v>
      </c>
      <c r="T3193" s="10">
        <v>0.96</v>
      </c>
      <c r="U3193" s="10">
        <v>0</v>
      </c>
      <c r="V3193" s="16">
        <v>0</v>
      </c>
      <c r="W3193" s="16">
        <v>4610</v>
      </c>
      <c r="X3193" s="16" t="str">
        <f>VLOOKUP(W3193,[1]Array!$C$8:$D$15,2,TRUE)</f>
        <v>01  $0 - $4,999</v>
      </c>
      <c r="Y3193" s="14">
        <f t="shared" si="444"/>
        <v>0</v>
      </c>
      <c r="Z3193" s="14">
        <f t="shared" si="445"/>
        <v>0</v>
      </c>
      <c r="AA3193" s="14">
        <f t="shared" si="446"/>
        <v>1</v>
      </c>
      <c r="AB3193" s="14">
        <f t="shared" si="447"/>
        <v>0</v>
      </c>
      <c r="AC3193" s="14">
        <f t="shared" si="448"/>
        <v>9.1510014490739817E-3</v>
      </c>
      <c r="AD3193" s="14">
        <f>(Y3193*'[1]Scoring Model'!$K$17+'Working Data - V3'!Z3193*'[1]Scoring Model'!$K$7+'Working Data - V3'!AA3193*'[1]Scoring Model'!$K$9+'Working Data - V3'!AB3193*'[1]Scoring Model'!$K$10+AC3193*'[1]Scoring Model'!$K$11)</f>
        <v>0.2018302002898148</v>
      </c>
      <c r="AE3193" s="14">
        <f t="shared" si="449"/>
        <v>4</v>
      </c>
      <c r="AF3193" s="17" t="str">
        <f>VLOOKUP(AE3193,'[1]Scoring Model'!$C$18:$D$27,2,FALSE)</f>
        <v>01  Low</v>
      </c>
      <c r="AG3193" s="10" t="s">
        <v>10740</v>
      </c>
      <c r="AH3193" s="10" t="s">
        <v>77</v>
      </c>
      <c r="AI3193" s="16">
        <v>75500</v>
      </c>
      <c r="AJ3193" s="18">
        <v>0</v>
      </c>
    </row>
    <row r="3194" spans="2:36" ht="15" customHeight="1" x14ac:dyDescent="0.25">
      <c r="B3194" s="10" t="s">
        <v>55</v>
      </c>
      <c r="C3194" s="10" t="s">
        <v>3210</v>
      </c>
      <c r="D3194" s="10" t="s">
        <v>10741</v>
      </c>
      <c r="E3194" s="10" t="str">
        <f t="shared" si="441"/>
        <v>WCV0094822</v>
      </c>
      <c r="F3194" s="11">
        <f>VLOOKUP(E3194,'[1]Policy Number &amp; Loss Info'!$H$4:$K$8916,2,FALSE)</f>
        <v>18126.809999999998</v>
      </c>
      <c r="G3194" s="11">
        <f>VLOOKUP(E3194,'[1]Policy Number &amp; Loss Info'!$H$4:$K$8916,4,FALSE)</f>
        <v>0</v>
      </c>
      <c r="H3194" s="12">
        <f>VLOOKUP(E3194,'[1]Policy Number &amp; Loss Info'!$H$4:$K$8916,3,FALSE)</f>
        <v>0</v>
      </c>
      <c r="I3194" s="13">
        <f t="shared" si="442"/>
        <v>0</v>
      </c>
      <c r="J3194" s="14">
        <f t="shared" si="443"/>
        <v>0</v>
      </c>
      <c r="K3194" s="10" t="s">
        <v>10742</v>
      </c>
      <c r="L3194" s="10"/>
      <c r="M3194" s="10" t="s">
        <v>49</v>
      </c>
      <c r="N3194" s="10">
        <f>VLOOKUP(M3194,[1]Array!$I$8:$J$14,2,FALSE)</f>
        <v>4</v>
      </c>
      <c r="O3194" s="10">
        <v>3040</v>
      </c>
      <c r="P3194" s="15">
        <v>45682</v>
      </c>
      <c r="Q3194" s="10" t="s">
        <v>60</v>
      </c>
      <c r="R3194" s="10" t="s">
        <v>751</v>
      </c>
      <c r="S3194" s="10" t="s">
        <v>2869</v>
      </c>
      <c r="T3194" s="10">
        <v>1</v>
      </c>
      <c r="U3194" s="10">
        <v>0</v>
      </c>
      <c r="V3194" s="16">
        <v>0</v>
      </c>
      <c r="W3194" s="16">
        <v>5241</v>
      </c>
      <c r="X3194" s="16" t="str">
        <f>VLOOKUP(W3194,[1]Array!$C$8:$D$15,2,TRUE)</f>
        <v>02  $5,000 - $9,999</v>
      </c>
      <c r="Y3194" s="14">
        <f t="shared" si="444"/>
        <v>0</v>
      </c>
      <c r="Z3194" s="14">
        <f t="shared" si="445"/>
        <v>0</v>
      </c>
      <c r="AA3194" s="14">
        <f t="shared" si="446"/>
        <v>0.5</v>
      </c>
      <c r="AB3194" s="14">
        <f t="shared" si="447"/>
        <v>0</v>
      </c>
      <c r="AC3194" s="14">
        <f t="shared" si="448"/>
        <v>1.0403557178871311E-2</v>
      </c>
      <c r="AD3194" s="14">
        <f>(Y3194*'[1]Scoring Model'!$K$17+'Working Data - V3'!Z3194*'[1]Scoring Model'!$K$7+'Working Data - V3'!AA3194*'[1]Scoring Model'!$K$9+'Working Data - V3'!AB3194*'[1]Scoring Model'!$K$10+AC3194*'[1]Scoring Model'!$K$11)</f>
        <v>0.10208071143577427</v>
      </c>
      <c r="AE3194" s="14">
        <f t="shared" si="449"/>
        <v>3</v>
      </c>
      <c r="AF3194" s="17" t="str">
        <f>VLOOKUP(AE3194,'[1]Scoring Model'!$C$18:$D$27,2,FALSE)</f>
        <v>01  Low</v>
      </c>
      <c r="AG3194" s="10" t="s">
        <v>10743</v>
      </c>
      <c r="AH3194" s="10" t="s">
        <v>754</v>
      </c>
      <c r="AI3194" s="16">
        <v>149623</v>
      </c>
      <c r="AJ3194" s="18">
        <v>0</v>
      </c>
    </row>
    <row r="3195" spans="2:36" ht="15" customHeight="1" x14ac:dyDescent="0.25">
      <c r="B3195" s="10" t="s">
        <v>55</v>
      </c>
      <c r="C3195" s="10" t="s">
        <v>56</v>
      </c>
      <c r="D3195" s="10" t="s">
        <v>10744</v>
      </c>
      <c r="E3195" s="10" t="str">
        <f t="shared" si="441"/>
        <v>WCV0017575</v>
      </c>
      <c r="F3195" s="11">
        <f>VLOOKUP(E3195,'[1]Policy Number &amp; Loss Info'!$H$4:$K$8916,2,FALSE)</f>
        <v>19113.82</v>
      </c>
      <c r="G3195" s="11">
        <f>VLOOKUP(E3195,'[1]Policy Number &amp; Loss Info'!$H$4:$K$8916,4,FALSE)</f>
        <v>0</v>
      </c>
      <c r="H3195" s="12">
        <f>VLOOKUP(E3195,'[1]Policy Number &amp; Loss Info'!$H$4:$K$8916,3,FALSE)</f>
        <v>0</v>
      </c>
      <c r="I3195" s="13">
        <f t="shared" si="442"/>
        <v>0</v>
      </c>
      <c r="J3195" s="14">
        <f t="shared" si="443"/>
        <v>0</v>
      </c>
      <c r="K3195" s="10" t="s">
        <v>10745</v>
      </c>
      <c r="L3195" s="10"/>
      <c r="M3195" s="10" t="s">
        <v>67</v>
      </c>
      <c r="N3195" s="10">
        <f>VLOOKUP(M3195,[1]Array!$I$8:$J$14,2,FALSE)</f>
        <v>6</v>
      </c>
      <c r="O3195" s="10">
        <v>5183</v>
      </c>
      <c r="P3195" s="15">
        <v>45663</v>
      </c>
      <c r="Q3195" s="10" t="s">
        <v>60</v>
      </c>
      <c r="R3195" s="10" t="s">
        <v>122</v>
      </c>
      <c r="S3195" s="10" t="s">
        <v>123</v>
      </c>
      <c r="T3195" s="10">
        <v>1</v>
      </c>
      <c r="U3195" s="10">
        <v>0</v>
      </c>
      <c r="V3195" s="16">
        <v>0</v>
      </c>
      <c r="W3195" s="16">
        <v>4864</v>
      </c>
      <c r="X3195" s="16" t="str">
        <f>VLOOKUP(W3195,[1]Array!$C$8:$D$15,2,TRUE)</f>
        <v>01  $0 - $4,999</v>
      </c>
      <c r="Y3195" s="14">
        <f t="shared" si="444"/>
        <v>0</v>
      </c>
      <c r="Z3195" s="14">
        <f t="shared" si="445"/>
        <v>0</v>
      </c>
      <c r="AA3195" s="14">
        <f t="shared" si="446"/>
        <v>0.83333333333333337</v>
      </c>
      <c r="AB3195" s="14">
        <f t="shared" si="447"/>
        <v>0</v>
      </c>
      <c r="AC3195" s="14">
        <f t="shared" si="448"/>
        <v>9.655199793556583E-3</v>
      </c>
      <c r="AD3195" s="14">
        <f>(Y3195*'[1]Scoring Model'!$K$17+'Working Data - V3'!Z3195*'[1]Scoring Model'!$K$7+'Working Data - V3'!AA3195*'[1]Scoring Model'!$K$9+'Working Data - V3'!AB3195*'[1]Scoring Model'!$K$10+AC3195*'[1]Scoring Model'!$K$11)</f>
        <v>0.16859770662537801</v>
      </c>
      <c r="AE3195" s="14">
        <f t="shared" si="449"/>
        <v>4</v>
      </c>
      <c r="AF3195" s="17" t="str">
        <f>VLOOKUP(AE3195,'[1]Scoring Model'!$C$18:$D$27,2,FALSE)</f>
        <v>01  Low</v>
      </c>
      <c r="AG3195" s="10" t="s">
        <v>10746</v>
      </c>
      <c r="AH3195" s="10" t="s">
        <v>142</v>
      </c>
      <c r="AI3195" s="16">
        <v>158934</v>
      </c>
      <c r="AJ3195" s="18">
        <v>0</v>
      </c>
    </row>
    <row r="3196" spans="2:36" ht="15" customHeight="1" x14ac:dyDescent="0.25">
      <c r="B3196" s="10" t="s">
        <v>35</v>
      </c>
      <c r="C3196" s="10" t="s">
        <v>36</v>
      </c>
      <c r="D3196" s="10" t="s">
        <v>10747</v>
      </c>
      <c r="E3196" s="10" t="str">
        <f t="shared" si="441"/>
        <v>WCV0084231</v>
      </c>
      <c r="F3196" s="11">
        <f>VLOOKUP(E3196,'[1]Policy Number &amp; Loss Info'!$H$4:$K$8916,2,FALSE)</f>
        <v>62286.97</v>
      </c>
      <c r="G3196" s="11">
        <f>VLOOKUP(E3196,'[1]Policy Number &amp; Loss Info'!$H$4:$K$8916,4,FALSE)</f>
        <v>0</v>
      </c>
      <c r="H3196" s="12">
        <f>VLOOKUP(E3196,'[1]Policy Number &amp; Loss Info'!$H$4:$K$8916,3,FALSE)</f>
        <v>0</v>
      </c>
      <c r="I3196" s="13">
        <f t="shared" si="442"/>
        <v>0</v>
      </c>
      <c r="J3196" s="14">
        <f t="shared" si="443"/>
        <v>0</v>
      </c>
      <c r="K3196" s="10" t="s">
        <v>10748</v>
      </c>
      <c r="L3196" s="10"/>
      <c r="M3196" s="10" t="s">
        <v>161</v>
      </c>
      <c r="N3196" s="10">
        <f>VLOOKUP(M3196,[1]Array!$I$8:$J$14,2,FALSE)</f>
        <v>2</v>
      </c>
      <c r="O3196" s="10">
        <v>8864</v>
      </c>
      <c r="P3196" s="15">
        <v>45671</v>
      </c>
      <c r="Q3196" s="10" t="s">
        <v>60</v>
      </c>
      <c r="R3196" s="10" t="s">
        <v>8364</v>
      </c>
      <c r="S3196" s="10" t="s">
        <v>8365</v>
      </c>
      <c r="T3196" s="10">
        <v>0.94</v>
      </c>
      <c r="U3196" s="10">
        <v>0</v>
      </c>
      <c r="V3196" s="16">
        <v>0</v>
      </c>
      <c r="W3196" s="16">
        <v>14583</v>
      </c>
      <c r="X3196" s="16" t="str">
        <f>VLOOKUP(W3196,[1]Array!$C$8:$D$15,2,TRUE)</f>
        <v>03  $10,000 - $14,999</v>
      </c>
      <c r="Y3196" s="14">
        <f t="shared" si="444"/>
        <v>0</v>
      </c>
      <c r="Z3196" s="14">
        <f t="shared" si="445"/>
        <v>0</v>
      </c>
      <c r="AA3196" s="14">
        <f t="shared" si="446"/>
        <v>0.16666666666666666</v>
      </c>
      <c r="AB3196" s="14">
        <f t="shared" si="447"/>
        <v>0</v>
      </c>
      <c r="AC3196" s="14">
        <f t="shared" si="448"/>
        <v>2.8947734084999108E-2</v>
      </c>
      <c r="AD3196" s="14">
        <f>(Y3196*'[1]Scoring Model'!$K$17+'Working Data - V3'!Z3196*'[1]Scoring Model'!$K$7+'Working Data - V3'!AA3196*'[1]Scoring Model'!$K$9+'Working Data - V3'!AB3196*'[1]Scoring Model'!$K$10+AC3196*'[1]Scoring Model'!$K$11)</f>
        <v>3.9122880150333154E-2</v>
      </c>
      <c r="AE3196" s="14">
        <f t="shared" si="449"/>
        <v>2</v>
      </c>
      <c r="AF3196" s="17" t="str">
        <f>VLOOKUP(AE3196,'[1]Scoring Model'!$C$18:$D$27,2,FALSE)</f>
        <v>01  Low</v>
      </c>
      <c r="AG3196" s="10" t="s">
        <v>1383</v>
      </c>
      <c r="AH3196" s="10" t="s">
        <v>153</v>
      </c>
      <c r="AI3196" s="16">
        <v>1183269</v>
      </c>
      <c r="AJ3196" s="18">
        <v>0</v>
      </c>
    </row>
    <row r="3197" spans="2:36" ht="15" customHeight="1" x14ac:dyDescent="0.25">
      <c r="B3197" s="10" t="s">
        <v>55</v>
      </c>
      <c r="C3197" s="10" t="s">
        <v>3210</v>
      </c>
      <c r="D3197" s="10" t="s">
        <v>10749</v>
      </c>
      <c r="E3197" s="10" t="str">
        <f t="shared" si="441"/>
        <v>WCV0074274</v>
      </c>
      <c r="F3197" s="11">
        <f>VLOOKUP(E3197,'[1]Policy Number &amp; Loss Info'!$H$4:$K$8916,2,FALSE)</f>
        <v>17317.66</v>
      </c>
      <c r="G3197" s="11">
        <f>VLOOKUP(E3197,'[1]Policy Number &amp; Loss Info'!$H$4:$K$8916,4,FALSE)</f>
        <v>0</v>
      </c>
      <c r="H3197" s="12">
        <f>VLOOKUP(E3197,'[1]Policy Number &amp; Loss Info'!$H$4:$K$8916,3,FALSE)</f>
        <v>0</v>
      </c>
      <c r="I3197" s="13">
        <f t="shared" si="442"/>
        <v>0</v>
      </c>
      <c r="J3197" s="14">
        <f t="shared" si="443"/>
        <v>0</v>
      </c>
      <c r="K3197" s="10" t="s">
        <v>10750</v>
      </c>
      <c r="L3197" s="10"/>
      <c r="M3197" s="10" t="s">
        <v>59</v>
      </c>
      <c r="N3197" s="10">
        <f>VLOOKUP(M3197,[1]Array!$I$8:$J$14,2,FALSE)</f>
        <v>7</v>
      </c>
      <c r="O3197" s="10">
        <v>3724</v>
      </c>
      <c r="P3197" s="15">
        <v>45674</v>
      </c>
      <c r="Q3197" s="10" t="s">
        <v>60</v>
      </c>
      <c r="R3197" s="10" t="s">
        <v>4684</v>
      </c>
      <c r="S3197" s="10" t="s">
        <v>5011</v>
      </c>
      <c r="T3197" s="10">
        <v>1</v>
      </c>
      <c r="U3197" s="10">
        <v>0</v>
      </c>
      <c r="V3197" s="16">
        <v>0</v>
      </c>
      <c r="W3197" s="16">
        <v>5008</v>
      </c>
      <c r="X3197" s="16" t="str">
        <f>VLOOKUP(W3197,[1]Array!$C$8:$D$15,2,TRUE)</f>
        <v>02  $5,000 - $9,999</v>
      </c>
      <c r="Y3197" s="14">
        <f t="shared" si="444"/>
        <v>0</v>
      </c>
      <c r="Z3197" s="14">
        <f t="shared" si="445"/>
        <v>0</v>
      </c>
      <c r="AA3197" s="14">
        <f t="shared" si="446"/>
        <v>1</v>
      </c>
      <c r="AB3197" s="14">
        <f t="shared" si="447"/>
        <v>0</v>
      </c>
      <c r="AC3197" s="14">
        <f t="shared" si="448"/>
        <v>9.9410445242868774E-3</v>
      </c>
      <c r="AD3197" s="14">
        <f>(Y3197*'[1]Scoring Model'!$K$17+'Working Data - V3'!Z3197*'[1]Scoring Model'!$K$7+'Working Data - V3'!AA3197*'[1]Scoring Model'!$K$9+'Working Data - V3'!AB3197*'[1]Scoring Model'!$K$10+AC3197*'[1]Scoring Model'!$K$11)</f>
        <v>0.20198820890485739</v>
      </c>
      <c r="AE3197" s="14">
        <f t="shared" si="449"/>
        <v>4</v>
      </c>
      <c r="AF3197" s="17" t="str">
        <f>VLOOKUP(AE3197,'[1]Scoring Model'!$C$18:$D$27,2,FALSE)</f>
        <v>01  Low</v>
      </c>
      <c r="AG3197" s="10" t="s">
        <v>815</v>
      </c>
      <c r="AH3197" s="10" t="s">
        <v>2078</v>
      </c>
      <c r="AI3197" s="16">
        <v>164185</v>
      </c>
      <c r="AJ3197" s="18">
        <v>0</v>
      </c>
    </row>
    <row r="3198" spans="2:36" ht="15" customHeight="1" x14ac:dyDescent="0.25">
      <c r="B3198" s="10" t="s">
        <v>55</v>
      </c>
      <c r="C3198" s="10" t="s">
        <v>3210</v>
      </c>
      <c r="D3198" s="10" t="s">
        <v>10751</v>
      </c>
      <c r="E3198" s="10" t="str">
        <f t="shared" si="441"/>
        <v>WCV0078623</v>
      </c>
      <c r="F3198" s="11">
        <f>VLOOKUP(E3198,'[1]Policy Number &amp; Loss Info'!$H$4:$K$8916,2,FALSE)</f>
        <v>7833.79</v>
      </c>
      <c r="G3198" s="11">
        <f>VLOOKUP(E3198,'[1]Policy Number &amp; Loss Info'!$H$4:$K$8916,4,FALSE)</f>
        <v>0</v>
      </c>
      <c r="H3198" s="12">
        <f>VLOOKUP(E3198,'[1]Policy Number &amp; Loss Info'!$H$4:$K$8916,3,FALSE)</f>
        <v>0</v>
      </c>
      <c r="I3198" s="13">
        <f t="shared" si="442"/>
        <v>0</v>
      </c>
      <c r="J3198" s="14">
        <f t="shared" si="443"/>
        <v>0</v>
      </c>
      <c r="K3198" s="10" t="s">
        <v>10752</v>
      </c>
      <c r="L3198" s="10"/>
      <c r="M3198" s="10" t="s">
        <v>161</v>
      </c>
      <c r="N3198" s="10">
        <f>VLOOKUP(M3198,[1]Array!$I$8:$J$14,2,FALSE)</f>
        <v>2</v>
      </c>
      <c r="O3198" s="10">
        <v>8006</v>
      </c>
      <c r="P3198" s="15">
        <v>45684</v>
      </c>
      <c r="Q3198" s="10" t="s">
        <v>60</v>
      </c>
      <c r="R3198" s="10" t="s">
        <v>1076</v>
      </c>
      <c r="S3198" s="10" t="s">
        <v>1077</v>
      </c>
      <c r="T3198" s="10">
        <v>1</v>
      </c>
      <c r="U3198" s="10">
        <v>0</v>
      </c>
      <c r="V3198" s="16">
        <v>0</v>
      </c>
      <c r="W3198" s="16">
        <v>1951</v>
      </c>
      <c r="X3198" s="16" t="str">
        <f>VLOOKUP(W3198,[1]Array!$C$8:$D$15,2,TRUE)</f>
        <v>01  $0 - $4,999</v>
      </c>
      <c r="Y3198" s="14">
        <f t="shared" si="444"/>
        <v>0</v>
      </c>
      <c r="Z3198" s="14">
        <f t="shared" si="445"/>
        <v>0</v>
      </c>
      <c r="AA3198" s="14">
        <f t="shared" si="446"/>
        <v>0.16666666666666666</v>
      </c>
      <c r="AB3198" s="14">
        <f t="shared" si="447"/>
        <v>0</v>
      </c>
      <c r="AC3198" s="14">
        <f t="shared" si="448"/>
        <v>3.8727990948250195E-3</v>
      </c>
      <c r="AD3198" s="14">
        <f>(Y3198*'[1]Scoring Model'!$K$17+'Working Data - V3'!Z3198*'[1]Scoring Model'!$K$7+'Working Data - V3'!AA3198*'[1]Scoring Model'!$K$9+'Working Data - V3'!AB3198*'[1]Scoring Model'!$K$10+AC3198*'[1]Scoring Model'!$K$11)</f>
        <v>3.4107893152298334E-2</v>
      </c>
      <c r="AE3198" s="14">
        <f t="shared" si="449"/>
        <v>2</v>
      </c>
      <c r="AF3198" s="17" t="str">
        <f>VLOOKUP(AE3198,'[1]Scoring Model'!$C$18:$D$27,2,FALSE)</f>
        <v>01  Low</v>
      </c>
      <c r="AG3198" s="10" t="s">
        <v>947</v>
      </c>
      <c r="AH3198" s="10" t="s">
        <v>2078</v>
      </c>
      <c r="AI3198" s="16">
        <v>91714</v>
      </c>
      <c r="AJ3198" s="18">
        <v>0</v>
      </c>
    </row>
    <row r="3199" spans="2:36" ht="15" customHeight="1" x14ac:dyDescent="0.25">
      <c r="B3199" s="10" t="s">
        <v>55</v>
      </c>
      <c r="C3199" s="10" t="s">
        <v>3210</v>
      </c>
      <c r="D3199" s="10" t="s">
        <v>10753</v>
      </c>
      <c r="E3199" s="10" t="str">
        <f t="shared" si="441"/>
        <v>WCV0079722</v>
      </c>
      <c r="F3199" s="11">
        <f>VLOOKUP(E3199,'[1]Policy Number &amp; Loss Info'!$H$4:$K$8916,2,FALSE)</f>
        <v>3375.45</v>
      </c>
      <c r="G3199" s="11">
        <f>VLOOKUP(E3199,'[1]Policy Number &amp; Loss Info'!$H$4:$K$8916,4,FALSE)</f>
        <v>0</v>
      </c>
      <c r="H3199" s="12">
        <f>VLOOKUP(E3199,'[1]Policy Number &amp; Loss Info'!$H$4:$K$8916,3,FALSE)</f>
        <v>0</v>
      </c>
      <c r="I3199" s="13">
        <f t="shared" si="442"/>
        <v>0</v>
      </c>
      <c r="J3199" s="14">
        <f t="shared" si="443"/>
        <v>0</v>
      </c>
      <c r="K3199" s="10" t="s">
        <v>10754</v>
      </c>
      <c r="L3199" s="10"/>
      <c r="M3199" s="10" t="s">
        <v>87</v>
      </c>
      <c r="N3199" s="10">
        <f>VLOOKUP(M3199,[1]Array!$I$8:$J$14,2,FALSE)</f>
        <v>3</v>
      </c>
      <c r="O3199" s="10">
        <v>8810</v>
      </c>
      <c r="P3199" s="15">
        <v>45674</v>
      </c>
      <c r="Q3199" s="10" t="s">
        <v>60</v>
      </c>
      <c r="R3199" s="10" t="s">
        <v>1042</v>
      </c>
      <c r="S3199" s="10" t="s">
        <v>1043</v>
      </c>
      <c r="T3199" s="10">
        <v>1</v>
      </c>
      <c r="U3199" s="10">
        <v>0</v>
      </c>
      <c r="V3199" s="16">
        <v>0</v>
      </c>
      <c r="W3199" s="16">
        <v>1034</v>
      </c>
      <c r="X3199" s="16" t="str">
        <f>VLOOKUP(W3199,[1]Array!$C$8:$D$15,2,TRUE)</f>
        <v>01  $0 - $4,999</v>
      </c>
      <c r="Y3199" s="14">
        <f t="shared" si="444"/>
        <v>0</v>
      </c>
      <c r="Z3199" s="14">
        <f t="shared" si="445"/>
        <v>0</v>
      </c>
      <c r="AA3199" s="14">
        <f t="shared" si="446"/>
        <v>0.33333333333333331</v>
      </c>
      <c r="AB3199" s="14">
        <f t="shared" si="447"/>
        <v>0</v>
      </c>
      <c r="AC3199" s="14">
        <f t="shared" si="448"/>
        <v>2.0525239692716917E-3</v>
      </c>
      <c r="AD3199" s="14">
        <f>(Y3199*'[1]Scoring Model'!$K$17+'Working Data - V3'!Z3199*'[1]Scoring Model'!$K$7+'Working Data - V3'!AA3199*'[1]Scoring Model'!$K$9+'Working Data - V3'!AB3199*'[1]Scoring Model'!$K$10+AC3199*'[1]Scoring Model'!$K$11)</f>
        <v>6.7077171460521001E-2</v>
      </c>
      <c r="AE3199" s="14">
        <f t="shared" si="449"/>
        <v>2</v>
      </c>
      <c r="AF3199" s="17" t="str">
        <f>VLOOKUP(AE3199,'[1]Scoring Model'!$C$18:$D$27,2,FALSE)</f>
        <v>01  Low</v>
      </c>
      <c r="AG3199" s="10" t="s">
        <v>1000</v>
      </c>
      <c r="AH3199" s="10" t="s">
        <v>1045</v>
      </c>
      <c r="AI3199" s="16">
        <v>280979</v>
      </c>
      <c r="AJ3199" s="18">
        <v>0</v>
      </c>
    </row>
    <row r="3200" spans="2:36" ht="15" customHeight="1" x14ac:dyDescent="0.25">
      <c r="B3200" s="10" t="s">
        <v>55</v>
      </c>
      <c r="C3200" s="10" t="s">
        <v>3210</v>
      </c>
      <c r="D3200" s="10" t="s">
        <v>10755</v>
      </c>
      <c r="E3200" s="10" t="str">
        <f t="shared" si="441"/>
        <v>WCV0084301</v>
      </c>
      <c r="F3200" s="11">
        <f>VLOOKUP(E3200,'[1]Policy Number &amp; Loss Info'!$H$4:$K$8916,2,FALSE)</f>
        <v>52643.72</v>
      </c>
      <c r="G3200" s="11">
        <f>VLOOKUP(E3200,'[1]Policy Number &amp; Loss Info'!$H$4:$K$8916,4,FALSE)</f>
        <v>0</v>
      </c>
      <c r="H3200" s="12">
        <f>VLOOKUP(E3200,'[1]Policy Number &amp; Loss Info'!$H$4:$K$8916,3,FALSE)</f>
        <v>0</v>
      </c>
      <c r="I3200" s="13">
        <f t="shared" si="442"/>
        <v>0</v>
      </c>
      <c r="J3200" s="14">
        <f t="shared" si="443"/>
        <v>0</v>
      </c>
      <c r="K3200" s="10" t="s">
        <v>10756</v>
      </c>
      <c r="L3200" s="10"/>
      <c r="M3200" s="10" t="s">
        <v>59</v>
      </c>
      <c r="N3200" s="10">
        <f>VLOOKUP(M3200,[1]Array!$I$8:$J$14,2,FALSE)</f>
        <v>7</v>
      </c>
      <c r="O3200" s="10">
        <v>5645</v>
      </c>
      <c r="P3200" s="15">
        <v>45687</v>
      </c>
      <c r="Q3200" s="10" t="s">
        <v>60</v>
      </c>
      <c r="R3200" s="10" t="s">
        <v>772</v>
      </c>
      <c r="S3200" s="10" t="s">
        <v>2288</v>
      </c>
      <c r="T3200" s="10">
        <v>0.87</v>
      </c>
      <c r="U3200" s="10">
        <v>0</v>
      </c>
      <c r="V3200" s="16">
        <v>0</v>
      </c>
      <c r="W3200" s="16">
        <v>10933</v>
      </c>
      <c r="X3200" s="16" t="str">
        <f>VLOOKUP(W3200,[1]Array!$C$8:$D$15,2,TRUE)</f>
        <v>03  $10,000 - $14,999</v>
      </c>
      <c r="Y3200" s="14">
        <f t="shared" si="444"/>
        <v>0</v>
      </c>
      <c r="Z3200" s="14">
        <f t="shared" si="445"/>
        <v>0</v>
      </c>
      <c r="AA3200" s="14">
        <f t="shared" si="446"/>
        <v>1</v>
      </c>
      <c r="AB3200" s="14">
        <f t="shared" si="447"/>
        <v>0</v>
      </c>
      <c r="AC3200" s="14">
        <f t="shared" si="448"/>
        <v>2.1702364174127083E-2</v>
      </c>
      <c r="AD3200" s="14">
        <f>(Y3200*'[1]Scoring Model'!$K$17+'Working Data - V3'!Z3200*'[1]Scoring Model'!$K$7+'Working Data - V3'!AA3200*'[1]Scoring Model'!$K$9+'Working Data - V3'!AB3200*'[1]Scoring Model'!$K$10+AC3200*'[1]Scoring Model'!$K$11)</f>
        <v>0.20434047283482543</v>
      </c>
      <c r="AE3200" s="14">
        <f t="shared" si="449"/>
        <v>4</v>
      </c>
      <c r="AF3200" s="17" t="str">
        <f>VLOOKUP(AE3200,'[1]Scoring Model'!$C$18:$D$27,2,FALSE)</f>
        <v>01  Low</v>
      </c>
      <c r="AG3200" s="10" t="s">
        <v>412</v>
      </c>
      <c r="AH3200" s="10" t="s">
        <v>477</v>
      </c>
      <c r="AI3200" s="16">
        <v>145833</v>
      </c>
      <c r="AJ3200" s="18">
        <v>0</v>
      </c>
    </row>
    <row r="3201" spans="2:36" ht="15" customHeight="1" x14ac:dyDescent="0.25">
      <c r="B3201" s="10" t="s">
        <v>55</v>
      </c>
      <c r="C3201" s="10" t="s">
        <v>3210</v>
      </c>
      <c r="D3201" s="10" t="s">
        <v>10757</v>
      </c>
      <c r="E3201" s="10" t="str">
        <f t="shared" si="441"/>
        <v>WCV0085934</v>
      </c>
      <c r="F3201" s="11">
        <f>VLOOKUP(E3201,'[1]Policy Number &amp; Loss Info'!$H$4:$K$8916,2,FALSE)</f>
        <v>3587.52</v>
      </c>
      <c r="G3201" s="11">
        <f>VLOOKUP(E3201,'[1]Policy Number &amp; Loss Info'!$H$4:$K$8916,4,FALSE)</f>
        <v>0</v>
      </c>
      <c r="H3201" s="12">
        <f>VLOOKUP(E3201,'[1]Policy Number &amp; Loss Info'!$H$4:$K$8916,3,FALSE)</f>
        <v>0</v>
      </c>
      <c r="I3201" s="13">
        <f t="shared" si="442"/>
        <v>0</v>
      </c>
      <c r="J3201" s="14">
        <f t="shared" si="443"/>
        <v>0</v>
      </c>
      <c r="K3201" s="10" t="s">
        <v>10758</v>
      </c>
      <c r="L3201" s="10"/>
      <c r="M3201" s="10" t="s">
        <v>67</v>
      </c>
      <c r="N3201" s="10">
        <f>VLOOKUP(M3201,[1]Array!$I$8:$J$14,2,FALSE)</f>
        <v>6</v>
      </c>
      <c r="O3201" s="10">
        <v>8720</v>
      </c>
      <c r="P3201" s="15">
        <v>45685</v>
      </c>
      <c r="Q3201" s="10" t="s">
        <v>60</v>
      </c>
      <c r="R3201" s="10" t="s">
        <v>10759</v>
      </c>
      <c r="S3201" s="10" t="s">
        <v>10760</v>
      </c>
      <c r="T3201" s="10">
        <v>1</v>
      </c>
      <c r="U3201" s="10">
        <v>0</v>
      </c>
      <c r="V3201" s="16">
        <v>0</v>
      </c>
      <c r="W3201" s="16">
        <v>965</v>
      </c>
      <c r="X3201" s="16" t="str">
        <f>VLOOKUP(W3201,[1]Array!$C$8:$D$15,2,TRUE)</f>
        <v>01  $0 - $4,999</v>
      </c>
      <c r="Y3201" s="14">
        <f t="shared" si="444"/>
        <v>0</v>
      </c>
      <c r="Z3201" s="14">
        <f t="shared" si="445"/>
        <v>0</v>
      </c>
      <c r="AA3201" s="14">
        <f t="shared" si="446"/>
        <v>0.83333333333333337</v>
      </c>
      <c r="AB3201" s="14">
        <f t="shared" si="447"/>
        <v>0</v>
      </c>
      <c r="AC3201" s="14">
        <f t="shared" si="448"/>
        <v>1.9155567024634259E-3</v>
      </c>
      <c r="AD3201" s="14">
        <f>(Y3201*'[1]Scoring Model'!$K$17+'Working Data - V3'!Z3201*'[1]Scoring Model'!$K$7+'Working Data - V3'!AA3201*'[1]Scoring Model'!$K$9+'Working Data - V3'!AB3201*'[1]Scoring Model'!$K$10+AC3201*'[1]Scoring Model'!$K$11)</f>
        <v>0.16704977800715937</v>
      </c>
      <c r="AE3201" s="14">
        <f t="shared" si="449"/>
        <v>4</v>
      </c>
      <c r="AF3201" s="17" t="str">
        <f>VLOOKUP(AE3201,'[1]Scoring Model'!$C$18:$D$27,2,FALSE)</f>
        <v>01  Low</v>
      </c>
      <c r="AG3201" s="10" t="s">
        <v>2396</v>
      </c>
      <c r="AH3201" s="10" t="s">
        <v>3259</v>
      </c>
      <c r="AI3201" s="16">
        <v>48900</v>
      </c>
      <c r="AJ3201" s="18">
        <v>0</v>
      </c>
    </row>
    <row r="3202" spans="2:36" ht="15" customHeight="1" x14ac:dyDescent="0.25">
      <c r="B3202" s="10" t="s">
        <v>35</v>
      </c>
      <c r="C3202" s="10" t="s">
        <v>36</v>
      </c>
      <c r="D3202" s="10" t="s">
        <v>10761</v>
      </c>
      <c r="E3202" s="10" t="str">
        <f t="shared" si="441"/>
        <v>WCV0085952</v>
      </c>
      <c r="F3202" s="11">
        <f>VLOOKUP(E3202,'[1]Policy Number &amp; Loss Info'!$H$4:$K$8916,2,FALSE)</f>
        <v>19569.13</v>
      </c>
      <c r="G3202" s="11">
        <f>VLOOKUP(E3202,'[1]Policy Number &amp; Loss Info'!$H$4:$K$8916,4,FALSE)</f>
        <v>0</v>
      </c>
      <c r="H3202" s="12">
        <f>VLOOKUP(E3202,'[1]Policy Number &amp; Loss Info'!$H$4:$K$8916,3,FALSE)</f>
        <v>0</v>
      </c>
      <c r="I3202" s="13">
        <f t="shared" si="442"/>
        <v>0</v>
      </c>
      <c r="J3202" s="14">
        <f t="shared" si="443"/>
        <v>0</v>
      </c>
      <c r="K3202" s="10" t="s">
        <v>10762</v>
      </c>
      <c r="L3202" s="10"/>
      <c r="M3202" s="10" t="s">
        <v>59</v>
      </c>
      <c r="N3202" s="10">
        <f>VLOOKUP(M3202,[1]Array!$I$8:$J$14,2,FALSE)</f>
        <v>7</v>
      </c>
      <c r="O3202" s="10">
        <v>5474</v>
      </c>
      <c r="P3202" s="15">
        <v>45687</v>
      </c>
      <c r="Q3202" s="10" t="s">
        <v>60</v>
      </c>
      <c r="R3202" s="10" t="s">
        <v>150</v>
      </c>
      <c r="S3202" s="10" t="s">
        <v>151</v>
      </c>
      <c r="T3202" s="10">
        <v>1</v>
      </c>
      <c r="U3202" s="10">
        <v>0</v>
      </c>
      <c r="V3202" s="16">
        <v>0</v>
      </c>
      <c r="W3202" s="16">
        <v>5539</v>
      </c>
      <c r="X3202" s="16" t="str">
        <f>VLOOKUP(W3202,[1]Array!$C$8:$D$15,2,TRUE)</f>
        <v>02  $5,000 - $9,999</v>
      </c>
      <c r="Y3202" s="14">
        <f t="shared" si="444"/>
        <v>0</v>
      </c>
      <c r="Z3202" s="14">
        <f t="shared" si="445"/>
        <v>0</v>
      </c>
      <c r="AA3202" s="14">
        <f t="shared" si="446"/>
        <v>1</v>
      </c>
      <c r="AB3202" s="14">
        <f t="shared" si="447"/>
        <v>0</v>
      </c>
      <c r="AC3202" s="14">
        <f t="shared" si="448"/>
        <v>1.0995096968854834E-2</v>
      </c>
      <c r="AD3202" s="14">
        <f>(Y3202*'[1]Scoring Model'!$K$17+'Working Data - V3'!Z3202*'[1]Scoring Model'!$K$7+'Working Data - V3'!AA3202*'[1]Scoring Model'!$K$9+'Working Data - V3'!AB3202*'[1]Scoring Model'!$K$10+AC3202*'[1]Scoring Model'!$K$11)</f>
        <v>0.20219901939377097</v>
      </c>
      <c r="AE3202" s="14">
        <f t="shared" si="449"/>
        <v>4</v>
      </c>
      <c r="AF3202" s="17" t="str">
        <f>VLOOKUP(AE3202,'[1]Scoring Model'!$C$18:$D$27,2,FALSE)</f>
        <v>01  Low</v>
      </c>
      <c r="AG3202" s="10" t="s">
        <v>10763</v>
      </c>
      <c r="AH3202" s="10" t="s">
        <v>1525</v>
      </c>
      <c r="AI3202" s="16">
        <v>97694</v>
      </c>
      <c r="AJ3202" s="18">
        <v>0</v>
      </c>
    </row>
    <row r="3203" spans="2:36" ht="15" customHeight="1" x14ac:dyDescent="0.25">
      <c r="B3203" s="10" t="s">
        <v>55</v>
      </c>
      <c r="C3203" s="10" t="s">
        <v>3210</v>
      </c>
      <c r="D3203" s="10" t="s">
        <v>10764</v>
      </c>
      <c r="E3203" s="10" t="str">
        <f t="shared" si="441"/>
        <v>WCV0087700</v>
      </c>
      <c r="F3203" s="11">
        <f>VLOOKUP(E3203,'[1]Policy Number &amp; Loss Info'!$H$4:$K$8916,2,FALSE)</f>
        <v>52947.08</v>
      </c>
      <c r="G3203" s="11">
        <f>VLOOKUP(E3203,'[1]Policy Number &amp; Loss Info'!$H$4:$K$8916,4,FALSE)</f>
        <v>6412.65</v>
      </c>
      <c r="H3203" s="12">
        <f>VLOOKUP(E3203,'[1]Policy Number &amp; Loss Info'!$H$4:$K$8916,3,FALSE)</f>
        <v>1</v>
      </c>
      <c r="I3203" s="13">
        <f t="shared" si="442"/>
        <v>0.12111432774007555</v>
      </c>
      <c r="J3203" s="14">
        <f t="shared" si="443"/>
        <v>1.8886782802753239</v>
      </c>
      <c r="K3203" s="10" t="s">
        <v>10765</v>
      </c>
      <c r="L3203" s="10"/>
      <c r="M3203" s="10" t="s">
        <v>67</v>
      </c>
      <c r="N3203" s="10">
        <f>VLOOKUP(M3203,[1]Array!$I$8:$J$14,2,FALSE)</f>
        <v>6</v>
      </c>
      <c r="O3203" s="10">
        <v>5437</v>
      </c>
      <c r="P3203" s="15">
        <v>45678</v>
      </c>
      <c r="Q3203" s="10" t="s">
        <v>60</v>
      </c>
      <c r="R3203" s="10" t="s">
        <v>5722</v>
      </c>
      <c r="S3203" s="10" t="s">
        <v>10766</v>
      </c>
      <c r="T3203" s="10">
        <v>1</v>
      </c>
      <c r="U3203" s="10">
        <v>0</v>
      </c>
      <c r="V3203" s="16">
        <v>0</v>
      </c>
      <c r="W3203" s="16">
        <v>13686</v>
      </c>
      <c r="X3203" s="16" t="str">
        <f>VLOOKUP(W3203,[1]Array!$C$8:$D$15,2,TRUE)</f>
        <v>03  $10,000 - $14,999</v>
      </c>
      <c r="Y3203" s="14">
        <f t="shared" si="444"/>
        <v>6.0557163870037775E-2</v>
      </c>
      <c r="Z3203" s="14">
        <f t="shared" si="445"/>
        <v>1.2998828263994917E-2</v>
      </c>
      <c r="AA3203" s="14">
        <f t="shared" si="446"/>
        <v>0.83333333333333337</v>
      </c>
      <c r="AB3203" s="14">
        <f t="shared" si="447"/>
        <v>0</v>
      </c>
      <c r="AC3203" s="14">
        <f t="shared" si="448"/>
        <v>2.7167159616491653E-2</v>
      </c>
      <c r="AD3203" s="14">
        <f>(Y3203*'[1]Scoring Model'!$K$17+'Working Data - V3'!Z3203*'[1]Scoring Model'!$K$7+'Working Data - V3'!AA3203*'[1]Scoring Model'!$K$9+'Working Data - V3'!AB3203*'[1]Scoring Model'!$K$10+AC3203*'[1]Scoring Model'!$K$11)</f>
        <v>0.19286701340377535</v>
      </c>
      <c r="AE3203" s="14">
        <f t="shared" si="449"/>
        <v>4</v>
      </c>
      <c r="AF3203" s="17" t="str">
        <f>VLOOKUP(AE3203,'[1]Scoring Model'!$C$18:$D$27,2,FALSE)</f>
        <v>01  Low</v>
      </c>
      <c r="AG3203" s="10" t="s">
        <v>10767</v>
      </c>
      <c r="AH3203" s="10" t="s">
        <v>632</v>
      </c>
      <c r="AI3203" s="16">
        <v>345351</v>
      </c>
      <c r="AJ3203" s="18">
        <v>0</v>
      </c>
    </row>
    <row r="3204" spans="2:36" ht="15" customHeight="1" x14ac:dyDescent="0.25">
      <c r="B3204" s="10" t="s">
        <v>55</v>
      </c>
      <c r="C3204" s="10" t="s">
        <v>3210</v>
      </c>
      <c r="D3204" s="10" t="s">
        <v>10768</v>
      </c>
      <c r="E3204" s="10" t="str">
        <f t="shared" ref="E3204:E3267" si="450">LEFT(D3204,10)</f>
        <v>WCV0087729</v>
      </c>
      <c r="F3204" s="11">
        <f>VLOOKUP(E3204,'[1]Policy Number &amp; Loss Info'!$H$4:$K$8916,2,FALSE)</f>
        <v>22421.989999999998</v>
      </c>
      <c r="G3204" s="11">
        <f>VLOOKUP(E3204,'[1]Policy Number &amp; Loss Info'!$H$4:$K$8916,4,FALSE)</f>
        <v>0</v>
      </c>
      <c r="H3204" s="12">
        <f>VLOOKUP(E3204,'[1]Policy Number &amp; Loss Info'!$H$4:$K$8916,3,FALSE)</f>
        <v>0</v>
      </c>
      <c r="I3204" s="13">
        <f t="shared" ref="I3204:I3267" si="451">G3204/F3204</f>
        <v>0</v>
      </c>
      <c r="J3204" s="14">
        <f t="shared" ref="J3204:J3267" si="452">H3204/(F3204/100000)</f>
        <v>0</v>
      </c>
      <c r="K3204" s="10" t="s">
        <v>10769</v>
      </c>
      <c r="L3204" s="10"/>
      <c r="M3204" s="10" t="s">
        <v>59</v>
      </c>
      <c r="N3204" s="10">
        <f>VLOOKUP(M3204,[1]Array!$I$8:$J$14,2,FALSE)</f>
        <v>7</v>
      </c>
      <c r="O3204" s="10">
        <v>5645</v>
      </c>
      <c r="P3204" s="15">
        <v>45687</v>
      </c>
      <c r="Q3204" s="10" t="s">
        <v>60</v>
      </c>
      <c r="R3204" s="10" t="s">
        <v>4593</v>
      </c>
      <c r="S3204" s="10" t="s">
        <v>4594</v>
      </c>
      <c r="T3204" s="10">
        <v>0.96</v>
      </c>
      <c r="U3204" s="10">
        <v>0</v>
      </c>
      <c r="V3204" s="16">
        <v>0</v>
      </c>
      <c r="W3204" s="16">
        <v>6808</v>
      </c>
      <c r="X3204" s="16" t="str">
        <f>VLOOKUP(W3204,[1]Array!$C$8:$D$15,2,TRUE)</f>
        <v>02  $5,000 - $9,999</v>
      </c>
      <c r="Y3204" s="14">
        <f t="shared" ref="Y3204:Y3267" si="453">MIN(I3204,2)/2</f>
        <v>0</v>
      </c>
      <c r="Z3204" s="14">
        <f t="shared" ref="Z3204:Z3267" si="454">(J3204-MIN($J$3:$J$4909))/(MAX($J$3:$J$4909)-MIN($J$3:$J$4909))</f>
        <v>0</v>
      </c>
      <c r="AA3204" s="14">
        <f t="shared" ref="AA3204:AA3267" si="455">(N3204-1)/(7-1)</f>
        <v>1</v>
      </c>
      <c r="AB3204" s="14">
        <f t="shared" ref="AB3204:AB3267" si="456">MAX(0,MIN(T3204,2)-1)</f>
        <v>0</v>
      </c>
      <c r="AC3204" s="14">
        <f t="shared" ref="AC3204:AC3267" si="457">(W3204-MIN($W$3:$W$4909))/(MAX($W$3:$W$4909)-MIN(W3204:W8110))</f>
        <v>1.3514103658415547E-2</v>
      </c>
      <c r="AD3204" s="14">
        <f>(Y3204*'[1]Scoring Model'!$K$17+'Working Data - V3'!Z3204*'[1]Scoring Model'!$K$7+'Working Data - V3'!AA3204*'[1]Scoring Model'!$K$9+'Working Data - V3'!AB3204*'[1]Scoring Model'!$K$10+AC3204*'[1]Scoring Model'!$K$11)</f>
        <v>0.20270282073168311</v>
      </c>
      <c r="AE3204" s="14">
        <f t="shared" ref="AE3204:AE3267" si="458">ROUND(9*(AD3204-MIN($AD$3:$AD$4909))/(MAX($AD$3:$AD$4909)-MIN($AD$3:$AD$4909))+1,0)</f>
        <v>4</v>
      </c>
      <c r="AF3204" s="17" t="str">
        <f>VLOOKUP(AE3204,'[1]Scoring Model'!$C$18:$D$27,2,FALSE)</f>
        <v>01  Low</v>
      </c>
      <c r="AG3204" s="10" t="s">
        <v>63</v>
      </c>
      <c r="AH3204" s="10" t="s">
        <v>64</v>
      </c>
      <c r="AI3204" s="16">
        <v>59200</v>
      </c>
      <c r="AJ3204" s="18">
        <v>0</v>
      </c>
    </row>
    <row r="3205" spans="2:36" ht="15" customHeight="1" x14ac:dyDescent="0.25">
      <c r="B3205" s="10" t="s">
        <v>35</v>
      </c>
      <c r="C3205" s="10" t="s">
        <v>36</v>
      </c>
      <c r="D3205" s="10" t="s">
        <v>10770</v>
      </c>
      <c r="E3205" s="10" t="str">
        <f t="shared" si="450"/>
        <v>WCV0089387</v>
      </c>
      <c r="F3205" s="11">
        <f>VLOOKUP(E3205,'[1]Policy Number &amp; Loss Info'!$H$4:$K$8916,2,FALSE)</f>
        <v>6226.93</v>
      </c>
      <c r="G3205" s="11">
        <f>VLOOKUP(E3205,'[1]Policy Number &amp; Loss Info'!$H$4:$K$8916,4,FALSE)</f>
        <v>0</v>
      </c>
      <c r="H3205" s="12">
        <f>VLOOKUP(E3205,'[1]Policy Number &amp; Loss Info'!$H$4:$K$8916,3,FALSE)</f>
        <v>0</v>
      </c>
      <c r="I3205" s="13">
        <f t="shared" si="451"/>
        <v>0</v>
      </c>
      <c r="J3205" s="14">
        <f t="shared" si="452"/>
        <v>0</v>
      </c>
      <c r="K3205" s="10" t="s">
        <v>10771</v>
      </c>
      <c r="L3205" s="10"/>
      <c r="M3205" s="10" t="s">
        <v>87</v>
      </c>
      <c r="N3205" s="10">
        <f>VLOOKUP(M3205,[1]Array!$I$8:$J$14,2,FALSE)</f>
        <v>3</v>
      </c>
      <c r="O3205" s="10">
        <v>8832</v>
      </c>
      <c r="P3205" s="15">
        <v>45679</v>
      </c>
      <c r="Q3205" s="10" t="s">
        <v>60</v>
      </c>
      <c r="R3205" s="10" t="s">
        <v>300</v>
      </c>
      <c r="S3205" s="10" t="s">
        <v>301</v>
      </c>
      <c r="T3205" s="10">
        <v>1</v>
      </c>
      <c r="U3205" s="10">
        <v>0</v>
      </c>
      <c r="V3205" s="16">
        <v>0</v>
      </c>
      <c r="W3205" s="16">
        <v>1770</v>
      </c>
      <c r="X3205" s="16" t="str">
        <f>VLOOKUP(W3205,[1]Array!$C$8:$D$15,2,TRUE)</f>
        <v>01  $0 - $4,999</v>
      </c>
      <c r="Y3205" s="14">
        <f t="shared" si="453"/>
        <v>0</v>
      </c>
      <c r="Z3205" s="14">
        <f t="shared" si="454"/>
        <v>0</v>
      </c>
      <c r="AA3205" s="14">
        <f t="shared" si="455"/>
        <v>0.33333333333333331</v>
      </c>
      <c r="AB3205" s="14">
        <f t="shared" si="456"/>
        <v>0</v>
      </c>
      <c r="AC3205" s="14">
        <f t="shared" si="457"/>
        <v>3.5135081485598587E-3</v>
      </c>
      <c r="AD3205" s="14">
        <f>(Y3205*'[1]Scoring Model'!$K$17+'Working Data - V3'!Z3205*'[1]Scoring Model'!$K$7+'Working Data - V3'!AA3205*'[1]Scoring Model'!$K$9+'Working Data - V3'!AB3205*'[1]Scoring Model'!$K$10+AC3205*'[1]Scoring Model'!$K$11)</f>
        <v>6.7369368296378643E-2</v>
      </c>
      <c r="AE3205" s="14">
        <f t="shared" si="458"/>
        <v>2</v>
      </c>
      <c r="AF3205" s="17" t="str">
        <f>VLOOKUP(AE3205,'[1]Scoring Model'!$C$18:$D$27,2,FALSE)</f>
        <v>01  Low</v>
      </c>
      <c r="AG3205" s="10" t="s">
        <v>389</v>
      </c>
      <c r="AH3205" s="10" t="s">
        <v>1357</v>
      </c>
      <c r="AI3205" s="16">
        <v>525950</v>
      </c>
      <c r="AJ3205" s="18">
        <v>0</v>
      </c>
    </row>
    <row r="3206" spans="2:36" ht="15" customHeight="1" x14ac:dyDescent="0.25">
      <c r="B3206" s="10" t="s">
        <v>55</v>
      </c>
      <c r="C3206" s="10" t="s">
        <v>3210</v>
      </c>
      <c r="D3206" s="10" t="s">
        <v>10772</v>
      </c>
      <c r="E3206" s="10" t="str">
        <f t="shared" si="450"/>
        <v>WCV0089401</v>
      </c>
      <c r="F3206" s="11">
        <f>VLOOKUP(E3206,'[1]Policy Number &amp; Loss Info'!$H$4:$K$8916,2,FALSE)</f>
        <v>15406.470000000001</v>
      </c>
      <c r="G3206" s="11">
        <f>VLOOKUP(E3206,'[1]Policy Number &amp; Loss Info'!$H$4:$K$8916,4,FALSE)</f>
        <v>0</v>
      </c>
      <c r="H3206" s="12">
        <f>VLOOKUP(E3206,'[1]Policy Number &amp; Loss Info'!$H$4:$K$8916,3,FALSE)</f>
        <v>0</v>
      </c>
      <c r="I3206" s="13">
        <f t="shared" si="451"/>
        <v>0</v>
      </c>
      <c r="J3206" s="14">
        <f t="shared" si="452"/>
        <v>0</v>
      </c>
      <c r="K3206" s="10" t="s">
        <v>10773</v>
      </c>
      <c r="L3206" s="10"/>
      <c r="M3206" s="10" t="s">
        <v>39</v>
      </c>
      <c r="N3206" s="10">
        <f>VLOOKUP(M3206,[1]Array!$I$8:$J$14,2,FALSE)</f>
        <v>1</v>
      </c>
      <c r="O3206" s="10">
        <v>9083</v>
      </c>
      <c r="P3206" s="15">
        <v>45683</v>
      </c>
      <c r="Q3206" s="10" t="s">
        <v>60</v>
      </c>
      <c r="R3206" s="10" t="s">
        <v>128</v>
      </c>
      <c r="S3206" s="10" t="s">
        <v>129</v>
      </c>
      <c r="T3206" s="10">
        <v>1</v>
      </c>
      <c r="U3206" s="10">
        <v>0</v>
      </c>
      <c r="V3206" s="16">
        <v>0</v>
      </c>
      <c r="W3206" s="16">
        <v>5108</v>
      </c>
      <c r="X3206" s="16" t="str">
        <f>VLOOKUP(W3206,[1]Array!$C$8:$D$15,2,TRUE)</f>
        <v>02  $5,000 - $9,999</v>
      </c>
      <c r="Y3206" s="14">
        <f t="shared" si="453"/>
        <v>0</v>
      </c>
      <c r="Z3206" s="14">
        <f t="shared" si="454"/>
        <v>0</v>
      </c>
      <c r="AA3206" s="14">
        <f t="shared" si="455"/>
        <v>0</v>
      </c>
      <c r="AB3206" s="14">
        <f t="shared" si="456"/>
        <v>0</v>
      </c>
      <c r="AC3206" s="14">
        <f t="shared" si="457"/>
        <v>1.0139547809516248E-2</v>
      </c>
      <c r="AD3206" s="14">
        <f>(Y3206*'[1]Scoring Model'!$K$17+'Working Data - V3'!Z3206*'[1]Scoring Model'!$K$7+'Working Data - V3'!AA3206*'[1]Scoring Model'!$K$9+'Working Data - V3'!AB3206*'[1]Scoring Model'!$K$10+AC3206*'[1]Scoring Model'!$K$11)</f>
        <v>2.0279095619032497E-3</v>
      </c>
      <c r="AE3206" s="14">
        <f t="shared" si="458"/>
        <v>1</v>
      </c>
      <c r="AF3206" s="17" t="str">
        <f>VLOOKUP(AE3206,'[1]Scoring Model'!$C$18:$D$27,2,FALSE)</f>
        <v>01  Low</v>
      </c>
      <c r="AG3206" s="10" t="s">
        <v>3529</v>
      </c>
      <c r="AH3206" s="10" t="s">
        <v>3730</v>
      </c>
      <c r="AI3206" s="16">
        <v>184512</v>
      </c>
      <c r="AJ3206" s="18">
        <v>0</v>
      </c>
    </row>
    <row r="3207" spans="2:36" ht="15" customHeight="1" x14ac:dyDescent="0.25">
      <c r="B3207" s="10" t="s">
        <v>55</v>
      </c>
      <c r="C3207" s="10" t="s">
        <v>36</v>
      </c>
      <c r="D3207" s="10" t="s">
        <v>10774</v>
      </c>
      <c r="E3207" s="10" t="str">
        <f t="shared" si="450"/>
        <v>WCV0091676</v>
      </c>
      <c r="F3207" s="11">
        <f>VLOOKUP(E3207,'[1]Policy Number &amp; Loss Info'!$H$4:$K$8916,2,FALSE)</f>
        <v>70906.27</v>
      </c>
      <c r="G3207" s="11">
        <f>VLOOKUP(E3207,'[1]Policy Number &amp; Loss Info'!$H$4:$K$8916,4,FALSE)</f>
        <v>0</v>
      </c>
      <c r="H3207" s="12">
        <f>VLOOKUP(E3207,'[1]Policy Number &amp; Loss Info'!$H$4:$K$8916,3,FALSE)</f>
        <v>0</v>
      </c>
      <c r="I3207" s="13">
        <f t="shared" si="451"/>
        <v>0</v>
      </c>
      <c r="J3207" s="14">
        <f t="shared" si="452"/>
        <v>0</v>
      </c>
      <c r="K3207" s="10" t="s">
        <v>10775</v>
      </c>
      <c r="L3207" s="10"/>
      <c r="M3207" s="10" t="s">
        <v>101</v>
      </c>
      <c r="N3207" s="10">
        <f>VLOOKUP(M3207,[1]Array!$I$8:$J$14,2,FALSE)</f>
        <v>5</v>
      </c>
      <c r="O3207" s="10">
        <v>8232</v>
      </c>
      <c r="P3207" s="15">
        <v>45685</v>
      </c>
      <c r="Q3207" s="10" t="s">
        <v>60</v>
      </c>
      <c r="R3207" s="10" t="s">
        <v>7237</v>
      </c>
      <c r="S3207" s="10" t="s">
        <v>7238</v>
      </c>
      <c r="T3207" s="10">
        <v>0.87</v>
      </c>
      <c r="U3207" s="10">
        <v>0</v>
      </c>
      <c r="V3207" s="16">
        <v>0</v>
      </c>
      <c r="W3207" s="16">
        <v>13840</v>
      </c>
      <c r="X3207" s="16" t="str">
        <f>VLOOKUP(W3207,[1]Array!$C$8:$D$15,2,TRUE)</f>
        <v>03  $10,000 - $14,999</v>
      </c>
      <c r="Y3207" s="14">
        <f t="shared" si="453"/>
        <v>0</v>
      </c>
      <c r="Z3207" s="14">
        <f t="shared" si="454"/>
        <v>0</v>
      </c>
      <c r="AA3207" s="14">
        <f t="shared" si="455"/>
        <v>0.66666666666666663</v>
      </c>
      <c r="AB3207" s="14">
        <f t="shared" si="456"/>
        <v>0</v>
      </c>
      <c r="AC3207" s="14">
        <f t="shared" si="457"/>
        <v>2.7472854675744885E-2</v>
      </c>
      <c r="AD3207" s="14">
        <f>(Y3207*'[1]Scoring Model'!$K$17+'Working Data - V3'!Z3207*'[1]Scoring Model'!$K$7+'Working Data - V3'!AA3207*'[1]Scoring Model'!$K$9+'Working Data - V3'!AB3207*'[1]Scoring Model'!$K$10+AC3207*'[1]Scoring Model'!$K$11)</f>
        <v>0.13882790426848232</v>
      </c>
      <c r="AE3207" s="14">
        <f t="shared" si="458"/>
        <v>3</v>
      </c>
      <c r="AF3207" s="17" t="str">
        <f>VLOOKUP(AE3207,'[1]Scoring Model'!$C$18:$D$27,2,FALSE)</f>
        <v>01  Low</v>
      </c>
      <c r="AG3207" s="10" t="s">
        <v>10776</v>
      </c>
      <c r="AH3207" s="10" t="s">
        <v>2890</v>
      </c>
      <c r="AI3207" s="16">
        <v>609467</v>
      </c>
      <c r="AJ3207" s="18">
        <v>0</v>
      </c>
    </row>
    <row r="3208" spans="2:36" ht="15" customHeight="1" x14ac:dyDescent="0.25">
      <c r="B3208" s="10" t="s">
        <v>35</v>
      </c>
      <c r="C3208" s="10" t="s">
        <v>36</v>
      </c>
      <c r="D3208" s="10" t="s">
        <v>10777</v>
      </c>
      <c r="E3208" s="10" t="str">
        <f t="shared" si="450"/>
        <v>WCV0092436</v>
      </c>
      <c r="F3208" s="11">
        <f>VLOOKUP(E3208,'[1]Policy Number &amp; Loss Info'!$H$4:$K$8916,2,FALSE)</f>
        <v>19912.62</v>
      </c>
      <c r="G3208" s="11">
        <f>VLOOKUP(E3208,'[1]Policy Number &amp; Loss Info'!$H$4:$K$8916,4,FALSE)</f>
        <v>3135.1</v>
      </c>
      <c r="H3208" s="12">
        <f>VLOOKUP(E3208,'[1]Policy Number &amp; Loss Info'!$H$4:$K$8916,3,FALSE)</f>
        <v>3</v>
      </c>
      <c r="I3208" s="13">
        <f t="shared" si="451"/>
        <v>0.15744286788981057</v>
      </c>
      <c r="J3208" s="14">
        <f t="shared" si="452"/>
        <v>15.065822578846982</v>
      </c>
      <c r="K3208" s="10" t="s">
        <v>10778</v>
      </c>
      <c r="L3208" s="10"/>
      <c r="M3208" s="10" t="s">
        <v>67</v>
      </c>
      <c r="N3208" s="10">
        <f>VLOOKUP(M3208,[1]Array!$I$8:$J$14,2,FALSE)</f>
        <v>6</v>
      </c>
      <c r="O3208" s="10">
        <v>5183</v>
      </c>
      <c r="P3208" s="15">
        <v>45671</v>
      </c>
      <c r="Q3208" s="10" t="s">
        <v>60</v>
      </c>
      <c r="R3208" s="10" t="s">
        <v>133</v>
      </c>
      <c r="S3208" s="10" t="s">
        <v>134</v>
      </c>
      <c r="T3208" s="10">
        <v>0.97</v>
      </c>
      <c r="U3208" s="10">
        <v>0</v>
      </c>
      <c r="V3208" s="16">
        <v>0</v>
      </c>
      <c r="W3208" s="16">
        <v>5761</v>
      </c>
      <c r="X3208" s="16" t="str">
        <f>VLOOKUP(W3208,[1]Array!$C$8:$D$15,2,TRUE)</f>
        <v>02  $5,000 - $9,999</v>
      </c>
      <c r="Y3208" s="14">
        <f t="shared" si="453"/>
        <v>7.8721433944905286E-2</v>
      </c>
      <c r="Z3208" s="14">
        <f t="shared" si="454"/>
        <v>0.10369052389891434</v>
      </c>
      <c r="AA3208" s="14">
        <f t="shared" si="455"/>
        <v>0.83333333333333337</v>
      </c>
      <c r="AB3208" s="14">
        <f t="shared" si="456"/>
        <v>0</v>
      </c>
      <c r="AC3208" s="14">
        <f t="shared" si="457"/>
        <v>1.1435774262064036E-2</v>
      </c>
      <c r="AD3208" s="14">
        <f>(Y3208*'[1]Scoring Model'!$K$17+'Working Data - V3'!Z3208*'[1]Scoring Model'!$K$7+'Working Data - V3'!AA3208*'[1]Scoring Model'!$K$9+'Working Data - V3'!AB3208*'[1]Scoring Model'!$K$10+AC3208*'[1]Scoring Model'!$K$11)</f>
        <v>0.21330835648233396</v>
      </c>
      <c r="AE3208" s="14">
        <f t="shared" si="458"/>
        <v>4</v>
      </c>
      <c r="AF3208" s="17" t="str">
        <f>VLOOKUP(AE3208,'[1]Scoring Model'!$C$18:$D$27,2,FALSE)</f>
        <v>01  Low</v>
      </c>
      <c r="AG3208" s="10" t="s">
        <v>227</v>
      </c>
      <c r="AH3208" s="10" t="s">
        <v>1133</v>
      </c>
      <c r="AI3208" s="16">
        <v>537167</v>
      </c>
      <c r="AJ3208" s="18">
        <v>0</v>
      </c>
    </row>
    <row r="3209" spans="2:36" ht="15" customHeight="1" x14ac:dyDescent="0.25">
      <c r="B3209" s="10" t="s">
        <v>55</v>
      </c>
      <c r="C3209" s="10" t="s">
        <v>36</v>
      </c>
      <c r="D3209" s="10" t="s">
        <v>10779</v>
      </c>
      <c r="E3209" s="10" t="str">
        <f t="shared" si="450"/>
        <v>WCV0092519</v>
      </c>
      <c r="F3209" s="11">
        <f>VLOOKUP(E3209,'[1]Policy Number &amp; Loss Info'!$H$4:$K$8916,2,FALSE)</f>
        <v>17612.900000000001</v>
      </c>
      <c r="G3209" s="11">
        <f>VLOOKUP(E3209,'[1]Policy Number &amp; Loss Info'!$H$4:$K$8916,4,FALSE)</f>
        <v>0</v>
      </c>
      <c r="H3209" s="12">
        <f>VLOOKUP(E3209,'[1]Policy Number &amp; Loss Info'!$H$4:$K$8916,3,FALSE)</f>
        <v>0</v>
      </c>
      <c r="I3209" s="13">
        <f t="shared" si="451"/>
        <v>0</v>
      </c>
      <c r="J3209" s="14">
        <f t="shared" si="452"/>
        <v>0</v>
      </c>
      <c r="K3209" s="10" t="s">
        <v>10780</v>
      </c>
      <c r="L3209" s="10"/>
      <c r="M3209" s="10" t="s">
        <v>49</v>
      </c>
      <c r="N3209" s="10">
        <f>VLOOKUP(M3209,[1]Array!$I$8:$J$14,2,FALSE)</f>
        <v>4</v>
      </c>
      <c r="O3209" s="10">
        <v>7520</v>
      </c>
      <c r="P3209" s="15">
        <v>45688</v>
      </c>
      <c r="Q3209" s="10" t="s">
        <v>60</v>
      </c>
      <c r="R3209" s="10" t="s">
        <v>3136</v>
      </c>
      <c r="S3209" s="10" t="s">
        <v>3137</v>
      </c>
      <c r="T3209" s="10">
        <v>0.97</v>
      </c>
      <c r="U3209" s="10">
        <v>0</v>
      </c>
      <c r="V3209" s="16">
        <v>0</v>
      </c>
      <c r="W3209" s="16">
        <v>4167</v>
      </c>
      <c r="X3209" s="16" t="str">
        <f>VLOOKUP(W3209,[1]Array!$C$8:$D$15,2,TRUE)</f>
        <v>01  $0 - $4,999</v>
      </c>
      <c r="Y3209" s="14">
        <f t="shared" si="453"/>
        <v>0</v>
      </c>
      <c r="Z3209" s="14">
        <f t="shared" si="454"/>
        <v>0</v>
      </c>
      <c r="AA3209" s="14">
        <f t="shared" si="455"/>
        <v>0.5</v>
      </c>
      <c r="AB3209" s="14">
        <f t="shared" si="456"/>
        <v>0</v>
      </c>
      <c r="AC3209" s="14">
        <f t="shared" si="457"/>
        <v>8.2716318955078708E-3</v>
      </c>
      <c r="AD3209" s="14">
        <f>(Y3209*'[1]Scoring Model'!$K$17+'Working Data - V3'!Z3209*'[1]Scoring Model'!$K$7+'Working Data - V3'!AA3209*'[1]Scoring Model'!$K$9+'Working Data - V3'!AB3209*'[1]Scoring Model'!$K$10+AC3209*'[1]Scoring Model'!$K$11)</f>
        <v>0.10165432637910157</v>
      </c>
      <c r="AE3209" s="14">
        <f t="shared" si="458"/>
        <v>3</v>
      </c>
      <c r="AF3209" s="17" t="str">
        <f>VLOOKUP(AE3209,'[1]Scoring Model'!$C$18:$D$27,2,FALSE)</f>
        <v>01  Low</v>
      </c>
      <c r="AG3209" s="10" t="s">
        <v>263</v>
      </c>
      <c r="AH3209" s="10" t="s">
        <v>1139</v>
      </c>
      <c r="AI3209" s="16">
        <v>176804</v>
      </c>
      <c r="AJ3209" s="18">
        <v>0</v>
      </c>
    </row>
    <row r="3210" spans="2:36" ht="15" customHeight="1" x14ac:dyDescent="0.25">
      <c r="B3210" s="10" t="s">
        <v>35</v>
      </c>
      <c r="C3210" s="10" t="s">
        <v>36</v>
      </c>
      <c r="D3210" s="10" t="s">
        <v>10781</v>
      </c>
      <c r="E3210" s="10" t="str">
        <f t="shared" si="450"/>
        <v>WCV0093194</v>
      </c>
      <c r="F3210" s="11">
        <f>VLOOKUP(E3210,'[1]Policy Number &amp; Loss Info'!$H$4:$K$8916,2,FALSE)</f>
        <v>14601.220000000001</v>
      </c>
      <c r="G3210" s="11">
        <f>VLOOKUP(E3210,'[1]Policy Number &amp; Loss Info'!$H$4:$K$8916,4,FALSE)</f>
        <v>0</v>
      </c>
      <c r="H3210" s="12">
        <f>VLOOKUP(E3210,'[1]Policy Number &amp; Loss Info'!$H$4:$K$8916,3,FALSE)</f>
        <v>0</v>
      </c>
      <c r="I3210" s="13">
        <f t="shared" si="451"/>
        <v>0</v>
      </c>
      <c r="J3210" s="14">
        <f t="shared" si="452"/>
        <v>0</v>
      </c>
      <c r="K3210" s="10" t="s">
        <v>10782</v>
      </c>
      <c r="L3210" s="10"/>
      <c r="M3210" s="10" t="s">
        <v>67</v>
      </c>
      <c r="N3210" s="10">
        <f>VLOOKUP(M3210,[1]Array!$I$8:$J$14,2,FALSE)</f>
        <v>6</v>
      </c>
      <c r="O3210" s="10">
        <v>8227</v>
      </c>
      <c r="P3210" s="15">
        <v>45684</v>
      </c>
      <c r="Q3210" s="10" t="s">
        <v>60</v>
      </c>
      <c r="R3210" s="10" t="s">
        <v>209</v>
      </c>
      <c r="S3210" s="10" t="s">
        <v>210</v>
      </c>
      <c r="T3210" s="10">
        <v>1</v>
      </c>
      <c r="U3210" s="10">
        <v>0</v>
      </c>
      <c r="V3210" s="16">
        <v>0</v>
      </c>
      <c r="W3210" s="16">
        <v>4669</v>
      </c>
      <c r="X3210" s="16" t="str">
        <f>VLOOKUP(W3210,[1]Array!$C$8:$D$15,2,TRUE)</f>
        <v>01  $0 - $4,999</v>
      </c>
      <c r="Y3210" s="14">
        <f t="shared" si="453"/>
        <v>0</v>
      </c>
      <c r="Z3210" s="14">
        <f t="shared" si="454"/>
        <v>0</v>
      </c>
      <c r="AA3210" s="14">
        <f t="shared" si="455"/>
        <v>0.83333333333333337</v>
      </c>
      <c r="AB3210" s="14">
        <f t="shared" si="456"/>
        <v>0</v>
      </c>
      <c r="AC3210" s="14">
        <f t="shared" si="457"/>
        <v>9.2681183873593101E-3</v>
      </c>
      <c r="AD3210" s="14">
        <f>(Y3210*'[1]Scoring Model'!$K$17+'Working Data - V3'!Z3210*'[1]Scoring Model'!$K$7+'Working Data - V3'!AA3210*'[1]Scoring Model'!$K$9+'Working Data - V3'!AB3210*'[1]Scoring Model'!$K$10+AC3210*'[1]Scoring Model'!$K$11)</f>
        <v>0.16852029034413854</v>
      </c>
      <c r="AE3210" s="14">
        <f t="shared" si="458"/>
        <v>4</v>
      </c>
      <c r="AF3210" s="17" t="str">
        <f>VLOOKUP(AE3210,'[1]Scoring Model'!$C$18:$D$27,2,FALSE)</f>
        <v>01  Low</v>
      </c>
      <c r="AG3210" s="10" t="s">
        <v>10783</v>
      </c>
      <c r="AH3210" s="10" t="s">
        <v>97</v>
      </c>
      <c r="AI3210" s="16">
        <v>109900</v>
      </c>
      <c r="AJ3210" s="18">
        <v>0</v>
      </c>
    </row>
    <row r="3211" spans="2:36" ht="15" customHeight="1" x14ac:dyDescent="0.25">
      <c r="B3211" s="10" t="s">
        <v>55</v>
      </c>
      <c r="C3211" s="10" t="s">
        <v>3210</v>
      </c>
      <c r="D3211" s="10" t="s">
        <v>10784</v>
      </c>
      <c r="E3211" s="10" t="str">
        <f t="shared" si="450"/>
        <v>WCV0093987</v>
      </c>
      <c r="F3211" s="11">
        <f>VLOOKUP(E3211,'[1]Policy Number &amp; Loss Info'!$H$4:$K$8916,2,FALSE)</f>
        <v>28386.2</v>
      </c>
      <c r="G3211" s="11">
        <f>VLOOKUP(E3211,'[1]Policy Number &amp; Loss Info'!$H$4:$K$8916,4,FALSE)</f>
        <v>0</v>
      </c>
      <c r="H3211" s="12">
        <f>VLOOKUP(E3211,'[1]Policy Number &amp; Loss Info'!$H$4:$K$8916,3,FALSE)</f>
        <v>0</v>
      </c>
      <c r="I3211" s="13">
        <f t="shared" si="451"/>
        <v>0</v>
      </c>
      <c r="J3211" s="14">
        <f t="shared" si="452"/>
        <v>0</v>
      </c>
      <c r="K3211" s="10" t="s">
        <v>10785</v>
      </c>
      <c r="L3211" s="10"/>
      <c r="M3211" s="10" t="s">
        <v>161</v>
      </c>
      <c r="N3211" s="10">
        <f>VLOOKUP(M3211,[1]Array!$I$8:$J$14,2,FALSE)</f>
        <v>2</v>
      </c>
      <c r="O3211" s="10">
        <v>8869</v>
      </c>
      <c r="P3211" s="15">
        <v>45673</v>
      </c>
      <c r="Q3211" s="10" t="s">
        <v>60</v>
      </c>
      <c r="R3211" s="10" t="s">
        <v>781</v>
      </c>
      <c r="S3211" s="10" t="s">
        <v>782</v>
      </c>
      <c r="T3211" s="10">
        <v>1.1299999999999999</v>
      </c>
      <c r="U3211" s="10">
        <v>0</v>
      </c>
      <c r="V3211" s="16">
        <v>0</v>
      </c>
      <c r="W3211" s="16">
        <v>9532</v>
      </c>
      <c r="X3211" s="16" t="str">
        <f>VLOOKUP(W3211,[1]Array!$C$8:$D$15,2,TRUE)</f>
        <v>02  $5,000 - $9,999</v>
      </c>
      <c r="Y3211" s="14">
        <f t="shared" si="453"/>
        <v>0</v>
      </c>
      <c r="Z3211" s="14">
        <f t="shared" si="454"/>
        <v>0</v>
      </c>
      <c r="AA3211" s="14">
        <f t="shared" si="455"/>
        <v>0.16666666666666666</v>
      </c>
      <c r="AB3211" s="14">
        <f t="shared" si="456"/>
        <v>0.12999999999999989</v>
      </c>
      <c r="AC3211" s="14">
        <f t="shared" si="457"/>
        <v>1.8921333148063602E-2</v>
      </c>
      <c r="AD3211" s="14">
        <f>(Y3211*'[1]Scoring Model'!$K$17+'Working Data - V3'!Z3211*'[1]Scoring Model'!$K$7+'Working Data - V3'!AA3211*'[1]Scoring Model'!$K$9+'Working Data - V3'!AB3211*'[1]Scoring Model'!$K$10+AC3211*'[1]Scoring Model'!$K$11)</f>
        <v>5.6617599962946033E-2</v>
      </c>
      <c r="AE3211" s="14">
        <f t="shared" si="458"/>
        <v>2</v>
      </c>
      <c r="AF3211" s="17" t="str">
        <f>VLOOKUP(AE3211,'[1]Scoring Model'!$C$18:$D$27,2,FALSE)</f>
        <v>01  Low</v>
      </c>
      <c r="AG3211" s="10" t="s">
        <v>1637</v>
      </c>
      <c r="AH3211" s="10" t="s">
        <v>978</v>
      </c>
      <c r="AI3211" s="16">
        <v>964632</v>
      </c>
      <c r="AJ3211" s="18">
        <v>0</v>
      </c>
    </row>
    <row r="3212" spans="2:36" ht="15" customHeight="1" x14ac:dyDescent="0.25">
      <c r="B3212" s="10" t="s">
        <v>55</v>
      </c>
      <c r="C3212" s="10" t="s">
        <v>3210</v>
      </c>
      <c r="D3212" s="10" t="s">
        <v>10786</v>
      </c>
      <c r="E3212" s="10" t="str">
        <f t="shared" si="450"/>
        <v>WCV0094012</v>
      </c>
      <c r="F3212" s="11">
        <f>VLOOKUP(E3212,'[1]Policy Number &amp; Loss Info'!$H$4:$K$8916,2,FALSE)</f>
        <v>27583.65</v>
      </c>
      <c r="G3212" s="11">
        <f>VLOOKUP(E3212,'[1]Policy Number &amp; Loss Info'!$H$4:$K$8916,4,FALSE)</f>
        <v>0</v>
      </c>
      <c r="H3212" s="12">
        <f>VLOOKUP(E3212,'[1]Policy Number &amp; Loss Info'!$H$4:$K$8916,3,FALSE)</f>
        <v>0</v>
      </c>
      <c r="I3212" s="13">
        <f t="shared" si="451"/>
        <v>0</v>
      </c>
      <c r="J3212" s="14">
        <f t="shared" si="452"/>
        <v>0</v>
      </c>
      <c r="K3212" s="10" t="s">
        <v>10787</v>
      </c>
      <c r="L3212" s="10"/>
      <c r="M3212" s="10" t="s">
        <v>67</v>
      </c>
      <c r="N3212" s="10">
        <f>VLOOKUP(M3212,[1]Array!$I$8:$J$14,2,FALSE)</f>
        <v>6</v>
      </c>
      <c r="O3212" s="10">
        <v>5102</v>
      </c>
      <c r="P3212" s="15">
        <v>45685</v>
      </c>
      <c r="Q3212" s="10" t="s">
        <v>60</v>
      </c>
      <c r="R3212" s="10" t="s">
        <v>88</v>
      </c>
      <c r="S3212" s="10" t="s">
        <v>89</v>
      </c>
      <c r="T3212" s="10">
        <v>0.94</v>
      </c>
      <c r="U3212" s="10">
        <v>0</v>
      </c>
      <c r="V3212" s="16">
        <v>0</v>
      </c>
      <c r="W3212" s="16">
        <v>9178</v>
      </c>
      <c r="X3212" s="16" t="str">
        <f>VLOOKUP(W3212,[1]Array!$C$8:$D$15,2,TRUE)</f>
        <v>02  $5,000 - $9,999</v>
      </c>
      <c r="Y3212" s="14">
        <f t="shared" si="453"/>
        <v>0</v>
      </c>
      <c r="Z3212" s="14">
        <f t="shared" si="454"/>
        <v>0</v>
      </c>
      <c r="AA3212" s="14">
        <f t="shared" si="455"/>
        <v>0.83333333333333337</v>
      </c>
      <c r="AB3212" s="14">
        <f t="shared" si="456"/>
        <v>0</v>
      </c>
      <c r="AC3212" s="14">
        <f t="shared" si="457"/>
        <v>1.8218631518351628E-2</v>
      </c>
      <c r="AD3212" s="14">
        <f>(Y3212*'[1]Scoring Model'!$K$17+'Working Data - V3'!Z3212*'[1]Scoring Model'!$K$7+'Working Data - V3'!AA3212*'[1]Scoring Model'!$K$9+'Working Data - V3'!AB3212*'[1]Scoring Model'!$K$10+AC3212*'[1]Scoring Model'!$K$11)</f>
        <v>0.17031039297033701</v>
      </c>
      <c r="AE3212" s="14">
        <f t="shared" si="458"/>
        <v>4</v>
      </c>
      <c r="AF3212" s="17" t="str">
        <f>VLOOKUP(AE3212,'[1]Scoring Model'!$C$18:$D$27,2,FALSE)</f>
        <v>01  Low</v>
      </c>
      <c r="AG3212" s="10" t="s">
        <v>10788</v>
      </c>
      <c r="AH3212" s="10" t="s">
        <v>130</v>
      </c>
      <c r="AI3212" s="16">
        <v>202480</v>
      </c>
      <c r="AJ3212" s="18">
        <v>0</v>
      </c>
    </row>
    <row r="3213" spans="2:36" ht="15" customHeight="1" x14ac:dyDescent="0.25">
      <c r="B3213" s="10" t="s">
        <v>55</v>
      </c>
      <c r="C3213" s="10" t="s">
        <v>56</v>
      </c>
      <c r="D3213" s="10" t="s">
        <v>10789</v>
      </c>
      <c r="E3213" s="10" t="str">
        <f t="shared" si="450"/>
        <v>WCV0094793</v>
      </c>
      <c r="F3213" s="11">
        <f>VLOOKUP(E3213,'[1]Policy Number &amp; Loss Info'!$H$4:$K$8916,2,FALSE)</f>
        <v>47091.07</v>
      </c>
      <c r="G3213" s="11">
        <f>VLOOKUP(E3213,'[1]Policy Number &amp; Loss Info'!$H$4:$K$8916,4,FALSE)</f>
        <v>0</v>
      </c>
      <c r="H3213" s="12">
        <f>VLOOKUP(E3213,'[1]Policy Number &amp; Loss Info'!$H$4:$K$8916,3,FALSE)</f>
        <v>0</v>
      </c>
      <c r="I3213" s="13">
        <f t="shared" si="451"/>
        <v>0</v>
      </c>
      <c r="J3213" s="14">
        <f t="shared" si="452"/>
        <v>0</v>
      </c>
      <c r="K3213" s="10" t="s">
        <v>10790</v>
      </c>
      <c r="L3213" s="10"/>
      <c r="M3213" s="10" t="s">
        <v>59</v>
      </c>
      <c r="N3213" s="10">
        <f>VLOOKUP(M3213,[1]Array!$I$8:$J$14,2,FALSE)</f>
        <v>7</v>
      </c>
      <c r="O3213" s="10">
        <v>5645</v>
      </c>
      <c r="P3213" s="15">
        <v>45672</v>
      </c>
      <c r="Q3213" s="10" t="s">
        <v>60</v>
      </c>
      <c r="R3213" s="10" t="s">
        <v>88</v>
      </c>
      <c r="S3213" s="10" t="s">
        <v>1037</v>
      </c>
      <c r="T3213" s="10">
        <v>0.91</v>
      </c>
      <c r="U3213" s="10">
        <v>0</v>
      </c>
      <c r="V3213" s="16">
        <v>0</v>
      </c>
      <c r="W3213" s="16">
        <v>9903</v>
      </c>
      <c r="X3213" s="16" t="str">
        <f>VLOOKUP(W3213,[1]Array!$C$8:$D$15,2,TRUE)</f>
        <v>02  $5,000 - $9,999</v>
      </c>
      <c r="Y3213" s="14">
        <f t="shared" si="453"/>
        <v>0</v>
      </c>
      <c r="Z3213" s="14">
        <f t="shared" si="454"/>
        <v>0</v>
      </c>
      <c r="AA3213" s="14">
        <f t="shared" si="455"/>
        <v>1</v>
      </c>
      <c r="AB3213" s="14">
        <f t="shared" si="456"/>
        <v>0</v>
      </c>
      <c r="AC3213" s="14">
        <f t="shared" si="457"/>
        <v>1.9657780336264565E-2</v>
      </c>
      <c r="AD3213" s="14">
        <f>(Y3213*'[1]Scoring Model'!$K$17+'Working Data - V3'!Z3213*'[1]Scoring Model'!$K$7+'Working Data - V3'!AA3213*'[1]Scoring Model'!$K$9+'Working Data - V3'!AB3213*'[1]Scoring Model'!$K$10+AC3213*'[1]Scoring Model'!$K$11)</f>
        <v>0.20393155606725291</v>
      </c>
      <c r="AE3213" s="14">
        <f t="shared" si="458"/>
        <v>4</v>
      </c>
      <c r="AF3213" s="17" t="str">
        <f>VLOOKUP(AE3213,'[1]Scoring Model'!$C$18:$D$27,2,FALSE)</f>
        <v>01  Low</v>
      </c>
      <c r="AG3213" s="10" t="s">
        <v>10791</v>
      </c>
      <c r="AH3213" s="10" t="s">
        <v>1342</v>
      </c>
      <c r="AI3213" s="16">
        <v>186403</v>
      </c>
      <c r="AJ3213" s="18">
        <v>0</v>
      </c>
    </row>
    <row r="3214" spans="2:36" ht="15" customHeight="1" x14ac:dyDescent="0.25">
      <c r="B3214" s="10" t="s">
        <v>55</v>
      </c>
      <c r="C3214" s="10" t="s">
        <v>56</v>
      </c>
      <c r="D3214" s="10" t="s">
        <v>10792</v>
      </c>
      <c r="E3214" s="10" t="str">
        <f t="shared" si="450"/>
        <v>WCV0093904</v>
      </c>
      <c r="F3214" s="11">
        <f>VLOOKUP(E3214,'[1]Policy Number &amp; Loss Info'!$H$4:$K$8916,2,FALSE)</f>
        <v>10610.01</v>
      </c>
      <c r="G3214" s="11">
        <f>VLOOKUP(E3214,'[1]Policy Number &amp; Loss Info'!$H$4:$K$8916,4,FALSE)</f>
        <v>0</v>
      </c>
      <c r="H3214" s="12">
        <f>VLOOKUP(E3214,'[1]Policy Number &amp; Loss Info'!$H$4:$K$8916,3,FALSE)</f>
        <v>0</v>
      </c>
      <c r="I3214" s="13">
        <f t="shared" si="451"/>
        <v>0</v>
      </c>
      <c r="J3214" s="14">
        <f t="shared" si="452"/>
        <v>0</v>
      </c>
      <c r="K3214" s="10" t="s">
        <v>10793</v>
      </c>
      <c r="L3214" s="10"/>
      <c r="M3214" s="10" t="s">
        <v>161</v>
      </c>
      <c r="N3214" s="10">
        <f>VLOOKUP(M3214,[1]Array!$I$8:$J$14,2,FALSE)</f>
        <v>2</v>
      </c>
      <c r="O3214" s="10">
        <v>8868</v>
      </c>
      <c r="P3214" s="15">
        <v>45670</v>
      </c>
      <c r="Q3214" s="10" t="s">
        <v>60</v>
      </c>
      <c r="R3214" s="10" t="s">
        <v>4930</v>
      </c>
      <c r="S3214" s="10" t="s">
        <v>4931</v>
      </c>
      <c r="T3214" s="10">
        <v>1</v>
      </c>
      <c r="U3214" s="10">
        <v>0</v>
      </c>
      <c r="V3214" s="16">
        <v>0</v>
      </c>
      <c r="W3214" s="16">
        <v>4005</v>
      </c>
      <c r="X3214" s="16" t="str">
        <f>VLOOKUP(W3214,[1]Array!$C$8:$D$15,2,TRUE)</f>
        <v>01  $0 - $4,999</v>
      </c>
      <c r="Y3214" s="14">
        <f t="shared" si="453"/>
        <v>0</v>
      </c>
      <c r="Z3214" s="14">
        <f t="shared" si="454"/>
        <v>0</v>
      </c>
      <c r="AA3214" s="14">
        <f t="shared" si="455"/>
        <v>0.16666666666666666</v>
      </c>
      <c r="AB3214" s="14">
        <f t="shared" si="456"/>
        <v>0</v>
      </c>
      <c r="AC3214" s="14">
        <f t="shared" si="457"/>
        <v>7.9500565734362903E-3</v>
      </c>
      <c r="AD3214" s="14">
        <f>(Y3214*'[1]Scoring Model'!$K$17+'Working Data - V3'!Z3214*'[1]Scoring Model'!$K$7+'Working Data - V3'!AA3214*'[1]Scoring Model'!$K$9+'Working Data - V3'!AB3214*'[1]Scoring Model'!$K$10+AC3214*'[1]Scoring Model'!$K$11)</f>
        <v>3.4923344648020591E-2</v>
      </c>
      <c r="AE3214" s="14">
        <f t="shared" si="458"/>
        <v>2</v>
      </c>
      <c r="AF3214" s="17" t="str">
        <f>VLOOKUP(AE3214,'[1]Scoring Model'!$C$18:$D$27,2,FALSE)</f>
        <v>01  Low</v>
      </c>
      <c r="AG3214" s="10" t="s">
        <v>1933</v>
      </c>
      <c r="AH3214" s="10" t="s">
        <v>978</v>
      </c>
      <c r="AI3214" s="16">
        <v>548199</v>
      </c>
      <c r="AJ3214" s="18">
        <v>0</v>
      </c>
    </row>
    <row r="3215" spans="2:36" ht="15" customHeight="1" x14ac:dyDescent="0.25">
      <c r="B3215" s="10" t="s">
        <v>55</v>
      </c>
      <c r="C3215" s="10" t="s">
        <v>36</v>
      </c>
      <c r="D3215" s="10" t="s">
        <v>10794</v>
      </c>
      <c r="E3215" s="10" t="str">
        <f t="shared" si="450"/>
        <v>WCV0093174</v>
      </c>
      <c r="F3215" s="11">
        <f>VLOOKUP(E3215,'[1]Policy Number &amp; Loss Info'!$H$4:$K$8916,2,FALSE)</f>
        <v>27370.720000000001</v>
      </c>
      <c r="G3215" s="11">
        <f>VLOOKUP(E3215,'[1]Policy Number &amp; Loss Info'!$H$4:$K$8916,4,FALSE)</f>
        <v>0</v>
      </c>
      <c r="H3215" s="12">
        <f>VLOOKUP(E3215,'[1]Policy Number &amp; Loss Info'!$H$4:$K$8916,3,FALSE)</f>
        <v>0</v>
      </c>
      <c r="I3215" s="13">
        <f t="shared" si="451"/>
        <v>0</v>
      </c>
      <c r="J3215" s="14">
        <f t="shared" si="452"/>
        <v>0</v>
      </c>
      <c r="K3215" s="10" t="s">
        <v>10795</v>
      </c>
      <c r="L3215" s="10"/>
      <c r="M3215" s="10" t="s">
        <v>39</v>
      </c>
      <c r="N3215" s="10">
        <f>VLOOKUP(M3215,[1]Array!$I$8:$J$14,2,FALSE)</f>
        <v>1</v>
      </c>
      <c r="O3215" s="10">
        <v>8842</v>
      </c>
      <c r="P3215" s="15">
        <v>45667</v>
      </c>
      <c r="Q3215" s="10" t="s">
        <v>60</v>
      </c>
      <c r="R3215" s="10" t="s">
        <v>3136</v>
      </c>
      <c r="S3215" s="10" t="s">
        <v>3137</v>
      </c>
      <c r="T3215" s="10">
        <v>0.9</v>
      </c>
      <c r="U3215" s="10">
        <v>0</v>
      </c>
      <c r="V3215" s="16">
        <v>0</v>
      </c>
      <c r="W3215" s="16">
        <v>9727</v>
      </c>
      <c r="X3215" s="16" t="str">
        <f>VLOOKUP(W3215,[1]Array!$C$8:$D$15,2,TRUE)</f>
        <v>02  $5,000 - $9,999</v>
      </c>
      <c r="Y3215" s="14">
        <f t="shared" si="453"/>
        <v>0</v>
      </c>
      <c r="Z3215" s="14">
        <f t="shared" si="454"/>
        <v>0</v>
      </c>
      <c r="AA3215" s="14">
        <f t="shared" si="455"/>
        <v>0</v>
      </c>
      <c r="AB3215" s="14">
        <f t="shared" si="456"/>
        <v>0</v>
      </c>
      <c r="AC3215" s="14">
        <f t="shared" si="457"/>
        <v>1.9308414554260873E-2</v>
      </c>
      <c r="AD3215" s="14">
        <f>(Y3215*'[1]Scoring Model'!$K$17+'Working Data - V3'!Z3215*'[1]Scoring Model'!$K$7+'Working Data - V3'!AA3215*'[1]Scoring Model'!$K$9+'Working Data - V3'!AB3215*'[1]Scoring Model'!$K$10+AC3215*'[1]Scoring Model'!$K$11)</f>
        <v>3.8616829108521749E-3</v>
      </c>
      <c r="AE3215" s="14">
        <f t="shared" si="458"/>
        <v>1</v>
      </c>
      <c r="AF3215" s="17" t="str">
        <f>VLOOKUP(AE3215,'[1]Scoring Model'!$C$18:$D$27,2,FALSE)</f>
        <v>01  Low</v>
      </c>
      <c r="AG3215" s="10" t="s">
        <v>10796</v>
      </c>
      <c r="AH3215" s="10" t="s">
        <v>2890</v>
      </c>
      <c r="AI3215" s="16">
        <v>594868</v>
      </c>
      <c r="AJ3215" s="18">
        <v>0</v>
      </c>
    </row>
    <row r="3216" spans="2:36" ht="15" customHeight="1" x14ac:dyDescent="0.25">
      <c r="B3216" s="10" t="s">
        <v>55</v>
      </c>
      <c r="C3216" s="10" t="s">
        <v>56</v>
      </c>
      <c r="D3216" s="10" t="s">
        <v>10797</v>
      </c>
      <c r="E3216" s="10" t="str">
        <f t="shared" si="450"/>
        <v>WCV0090628</v>
      </c>
      <c r="F3216" s="11">
        <f>VLOOKUP(E3216,'[1]Policy Number &amp; Loss Info'!$H$4:$K$8916,2,FALSE)</f>
        <v>4960.63</v>
      </c>
      <c r="G3216" s="11">
        <f>VLOOKUP(E3216,'[1]Policy Number &amp; Loss Info'!$H$4:$K$8916,4,FALSE)</f>
        <v>0</v>
      </c>
      <c r="H3216" s="12">
        <f>VLOOKUP(E3216,'[1]Policy Number &amp; Loss Info'!$H$4:$K$8916,3,FALSE)</f>
        <v>0</v>
      </c>
      <c r="I3216" s="13">
        <f t="shared" si="451"/>
        <v>0</v>
      </c>
      <c r="J3216" s="14">
        <f t="shared" si="452"/>
        <v>0</v>
      </c>
      <c r="K3216" s="10" t="s">
        <v>10798</v>
      </c>
      <c r="L3216" s="10"/>
      <c r="M3216" s="10" t="s">
        <v>87</v>
      </c>
      <c r="N3216" s="10">
        <f>VLOOKUP(M3216,[1]Array!$I$8:$J$14,2,FALSE)</f>
        <v>3</v>
      </c>
      <c r="O3216" s="10">
        <v>8810</v>
      </c>
      <c r="P3216" s="15">
        <v>45661</v>
      </c>
      <c r="Q3216" s="10" t="s">
        <v>60</v>
      </c>
      <c r="R3216" s="10" t="s">
        <v>9852</v>
      </c>
      <c r="S3216" s="10" t="s">
        <v>10799</v>
      </c>
      <c r="T3216" s="10">
        <v>1</v>
      </c>
      <c r="U3216" s="10">
        <v>0</v>
      </c>
      <c r="V3216" s="16">
        <v>0</v>
      </c>
      <c r="W3216" s="16">
        <v>2127</v>
      </c>
      <c r="X3216" s="16" t="str">
        <f>VLOOKUP(W3216,[1]Array!$C$8:$D$15,2,TRUE)</f>
        <v>01  $0 - $4,999</v>
      </c>
      <c r="Y3216" s="14">
        <f t="shared" si="453"/>
        <v>0</v>
      </c>
      <c r="Z3216" s="14">
        <f t="shared" si="454"/>
        <v>0</v>
      </c>
      <c r="AA3216" s="14">
        <f t="shared" si="455"/>
        <v>0.33333333333333331</v>
      </c>
      <c r="AB3216" s="14">
        <f t="shared" si="456"/>
        <v>0</v>
      </c>
      <c r="AC3216" s="14">
        <f t="shared" si="457"/>
        <v>4.2221648768287117E-3</v>
      </c>
      <c r="AD3216" s="14">
        <f>(Y3216*'[1]Scoring Model'!$K$17+'Working Data - V3'!Z3216*'[1]Scoring Model'!$K$7+'Working Data - V3'!AA3216*'[1]Scoring Model'!$K$9+'Working Data - V3'!AB3216*'[1]Scoring Model'!$K$10+AC3216*'[1]Scoring Model'!$K$11)</f>
        <v>6.7511099642032404E-2</v>
      </c>
      <c r="AE3216" s="14">
        <f t="shared" si="458"/>
        <v>2</v>
      </c>
      <c r="AF3216" s="17" t="str">
        <f>VLOOKUP(AE3216,'[1]Scoring Model'!$C$18:$D$27,2,FALSE)</f>
        <v>01  Low</v>
      </c>
      <c r="AG3216" s="10" t="s">
        <v>9754</v>
      </c>
      <c r="AH3216" s="10" t="s">
        <v>1342</v>
      </c>
      <c r="AI3216" s="16">
        <v>428111</v>
      </c>
      <c r="AJ3216" s="18">
        <v>0</v>
      </c>
    </row>
    <row r="3217" spans="2:36" ht="15" customHeight="1" x14ac:dyDescent="0.25">
      <c r="B3217" s="10" t="s">
        <v>55</v>
      </c>
      <c r="C3217" s="10" t="s">
        <v>56</v>
      </c>
      <c r="D3217" s="10" t="s">
        <v>10800</v>
      </c>
      <c r="E3217" s="10" t="str">
        <f t="shared" si="450"/>
        <v>WCV0089303</v>
      </c>
      <c r="F3217" s="11">
        <f>VLOOKUP(E3217,'[1]Policy Number &amp; Loss Info'!$H$4:$K$8916,2,FALSE)</f>
        <v>2286.98</v>
      </c>
      <c r="G3217" s="11">
        <f>VLOOKUP(E3217,'[1]Policy Number &amp; Loss Info'!$H$4:$K$8916,4,FALSE)</f>
        <v>0</v>
      </c>
      <c r="H3217" s="12">
        <f>VLOOKUP(E3217,'[1]Policy Number &amp; Loss Info'!$H$4:$K$8916,3,FALSE)</f>
        <v>0</v>
      </c>
      <c r="I3217" s="13">
        <f t="shared" si="451"/>
        <v>0</v>
      </c>
      <c r="J3217" s="14">
        <f t="shared" si="452"/>
        <v>0</v>
      </c>
      <c r="K3217" s="10" t="s">
        <v>10801</v>
      </c>
      <c r="L3217" s="10"/>
      <c r="M3217" s="10" t="s">
        <v>87</v>
      </c>
      <c r="N3217" s="10">
        <f>VLOOKUP(M3217,[1]Array!$I$8:$J$14,2,FALSE)</f>
        <v>3</v>
      </c>
      <c r="O3217" s="10">
        <v>8832</v>
      </c>
      <c r="P3217" s="15">
        <v>45662</v>
      </c>
      <c r="Q3217" s="10" t="s">
        <v>60</v>
      </c>
      <c r="R3217" s="10" t="s">
        <v>128</v>
      </c>
      <c r="S3217" s="10" t="s">
        <v>129</v>
      </c>
      <c r="T3217" s="10">
        <v>1</v>
      </c>
      <c r="U3217" s="10">
        <v>0</v>
      </c>
      <c r="V3217" s="16">
        <v>0</v>
      </c>
      <c r="W3217" s="16">
        <v>992</v>
      </c>
      <c r="X3217" s="16" t="str">
        <f>VLOOKUP(W3217,[1]Array!$C$8:$D$15,2,TRUE)</f>
        <v>01  $0 - $4,999</v>
      </c>
      <c r="Y3217" s="14">
        <f t="shared" si="453"/>
        <v>0</v>
      </c>
      <c r="Z3217" s="14">
        <f t="shared" si="454"/>
        <v>0</v>
      </c>
      <c r="AA3217" s="14">
        <f t="shared" si="455"/>
        <v>0.33333333333333331</v>
      </c>
      <c r="AB3217" s="14">
        <f t="shared" si="456"/>
        <v>0</v>
      </c>
      <c r="AC3217" s="14">
        <f t="shared" si="457"/>
        <v>1.9691525894753557E-3</v>
      </c>
      <c r="AD3217" s="14">
        <f>(Y3217*'[1]Scoring Model'!$K$17+'Working Data - V3'!Z3217*'[1]Scoring Model'!$K$7+'Working Data - V3'!AA3217*'[1]Scoring Model'!$K$9+'Working Data - V3'!AB3217*'[1]Scoring Model'!$K$10+AC3217*'[1]Scoring Model'!$K$11)</f>
        <v>6.7060497184561738E-2</v>
      </c>
      <c r="AE3217" s="14">
        <f t="shared" si="458"/>
        <v>2</v>
      </c>
      <c r="AF3217" s="17" t="str">
        <f>VLOOKUP(AE3217,'[1]Scoring Model'!$C$18:$D$27,2,FALSE)</f>
        <v>01  Low</v>
      </c>
      <c r="AG3217" s="10" t="s">
        <v>389</v>
      </c>
      <c r="AH3217" s="10" t="s">
        <v>3730</v>
      </c>
      <c r="AI3217" s="16">
        <v>140011</v>
      </c>
      <c r="AJ3217" s="18">
        <v>0</v>
      </c>
    </row>
    <row r="3218" spans="2:36" ht="15" customHeight="1" x14ac:dyDescent="0.25">
      <c r="B3218" s="10" t="s">
        <v>55</v>
      </c>
      <c r="C3218" s="10" t="s">
        <v>56</v>
      </c>
      <c r="D3218" s="10" t="s">
        <v>10802</v>
      </c>
      <c r="E3218" s="10" t="str">
        <f t="shared" si="450"/>
        <v>WCV0087642</v>
      </c>
      <c r="F3218" s="11">
        <f>VLOOKUP(E3218,'[1]Policy Number &amp; Loss Info'!$H$4:$K$8916,2,FALSE)</f>
        <v>22000.93</v>
      </c>
      <c r="G3218" s="11">
        <f>VLOOKUP(E3218,'[1]Policy Number &amp; Loss Info'!$H$4:$K$8916,4,FALSE)</f>
        <v>0</v>
      </c>
      <c r="H3218" s="12">
        <f>VLOOKUP(E3218,'[1]Policy Number &amp; Loss Info'!$H$4:$K$8916,3,FALSE)</f>
        <v>0</v>
      </c>
      <c r="I3218" s="13">
        <f t="shared" si="451"/>
        <v>0</v>
      </c>
      <c r="J3218" s="14">
        <f t="shared" si="452"/>
        <v>0</v>
      </c>
      <c r="K3218" s="10" t="s">
        <v>10803</v>
      </c>
      <c r="L3218" s="10"/>
      <c r="M3218" s="10" t="s">
        <v>49</v>
      </c>
      <c r="N3218" s="10">
        <f>VLOOKUP(M3218,[1]Array!$I$8:$J$14,2,FALSE)</f>
        <v>4</v>
      </c>
      <c r="O3218" s="10">
        <v>2802</v>
      </c>
      <c r="P3218" s="15">
        <v>45666</v>
      </c>
      <c r="Q3218" s="10" t="s">
        <v>60</v>
      </c>
      <c r="R3218" s="10" t="s">
        <v>88</v>
      </c>
      <c r="S3218" s="10" t="s">
        <v>89</v>
      </c>
      <c r="T3218" s="10">
        <v>0.93</v>
      </c>
      <c r="U3218" s="10">
        <v>0</v>
      </c>
      <c r="V3218" s="16">
        <v>0</v>
      </c>
      <c r="W3218" s="16">
        <v>8033</v>
      </c>
      <c r="X3218" s="16" t="str">
        <f>VLOOKUP(W3218,[1]Array!$C$8:$D$15,2,TRUE)</f>
        <v>02  $5,000 - $9,999</v>
      </c>
      <c r="Y3218" s="14">
        <f t="shared" si="453"/>
        <v>0</v>
      </c>
      <c r="Z3218" s="14">
        <f t="shared" si="454"/>
        <v>0</v>
      </c>
      <c r="AA3218" s="14">
        <f t="shared" si="455"/>
        <v>0.5</v>
      </c>
      <c r="AB3218" s="14">
        <f t="shared" si="456"/>
        <v>0</v>
      </c>
      <c r="AC3218" s="14">
        <f t="shared" si="457"/>
        <v>1.5945768902475337E-2</v>
      </c>
      <c r="AD3218" s="14">
        <f>(Y3218*'[1]Scoring Model'!$K$17+'Working Data - V3'!Z3218*'[1]Scoring Model'!$K$7+'Working Data - V3'!AA3218*'[1]Scoring Model'!$K$9+'Working Data - V3'!AB3218*'[1]Scoring Model'!$K$10+AC3218*'[1]Scoring Model'!$K$11)</f>
        <v>0.10318915378049508</v>
      </c>
      <c r="AE3218" s="14">
        <f t="shared" si="458"/>
        <v>3</v>
      </c>
      <c r="AF3218" s="17" t="str">
        <f>VLOOKUP(AE3218,'[1]Scoring Model'!$C$18:$D$27,2,FALSE)</f>
        <v>01  Low</v>
      </c>
      <c r="AG3218" s="10" t="s">
        <v>10804</v>
      </c>
      <c r="AH3218" s="10" t="s">
        <v>2078</v>
      </c>
      <c r="AI3218" s="16">
        <v>265854</v>
      </c>
      <c r="AJ3218" s="18">
        <v>0</v>
      </c>
    </row>
    <row r="3219" spans="2:36" ht="15" customHeight="1" x14ac:dyDescent="0.25">
      <c r="B3219" s="10" t="s">
        <v>35</v>
      </c>
      <c r="C3219" s="10" t="s">
        <v>36</v>
      </c>
      <c r="D3219" s="10" t="s">
        <v>10805</v>
      </c>
      <c r="E3219" s="10" t="str">
        <f t="shared" si="450"/>
        <v>WCV0087532</v>
      </c>
      <c r="F3219" s="11">
        <f>VLOOKUP(E3219,'[1]Policy Number &amp; Loss Info'!$H$4:$K$8916,2,FALSE)</f>
        <v>5192.7700000000004</v>
      </c>
      <c r="G3219" s="11">
        <f>VLOOKUP(E3219,'[1]Policy Number &amp; Loss Info'!$H$4:$K$8916,4,FALSE)</f>
        <v>0</v>
      </c>
      <c r="H3219" s="12">
        <f>VLOOKUP(E3219,'[1]Policy Number &amp; Loss Info'!$H$4:$K$8916,3,FALSE)</f>
        <v>0</v>
      </c>
      <c r="I3219" s="13">
        <f t="shared" si="451"/>
        <v>0</v>
      </c>
      <c r="J3219" s="14">
        <f t="shared" si="452"/>
        <v>0</v>
      </c>
      <c r="K3219" s="10" t="s">
        <v>10806</v>
      </c>
      <c r="L3219" s="10"/>
      <c r="M3219" s="10" t="s">
        <v>161</v>
      </c>
      <c r="N3219" s="10">
        <f>VLOOKUP(M3219,[1]Array!$I$8:$J$14,2,FALSE)</f>
        <v>2</v>
      </c>
      <c r="O3219" s="10">
        <v>9061</v>
      </c>
      <c r="P3219" s="15">
        <v>45662</v>
      </c>
      <c r="Q3219" s="10" t="s">
        <v>60</v>
      </c>
      <c r="R3219" s="10" t="s">
        <v>94</v>
      </c>
      <c r="S3219" s="10" t="s">
        <v>1504</v>
      </c>
      <c r="T3219" s="10">
        <v>1</v>
      </c>
      <c r="U3219" s="10">
        <v>0</v>
      </c>
      <c r="V3219" s="16">
        <v>0</v>
      </c>
      <c r="W3219" s="16">
        <v>1478</v>
      </c>
      <c r="X3219" s="16" t="str">
        <f>VLOOKUP(W3219,[1]Array!$C$8:$D$15,2,TRUE)</f>
        <v>01  $0 - $4,999</v>
      </c>
      <c r="Y3219" s="14">
        <f t="shared" si="453"/>
        <v>0</v>
      </c>
      <c r="Z3219" s="14">
        <f t="shared" si="454"/>
        <v>0</v>
      </c>
      <c r="AA3219" s="14">
        <f t="shared" si="455"/>
        <v>0.16666666666666666</v>
      </c>
      <c r="AB3219" s="14">
        <f t="shared" si="456"/>
        <v>0</v>
      </c>
      <c r="AC3219" s="14">
        <f t="shared" si="457"/>
        <v>2.9338785556900968E-3</v>
      </c>
      <c r="AD3219" s="14">
        <f>(Y3219*'[1]Scoring Model'!$K$17+'Working Data - V3'!Z3219*'[1]Scoring Model'!$K$7+'Working Data - V3'!AA3219*'[1]Scoring Model'!$K$9+'Working Data - V3'!AB3219*'[1]Scoring Model'!$K$10+AC3219*'[1]Scoring Model'!$K$11)</f>
        <v>3.3920109044471354E-2</v>
      </c>
      <c r="AE3219" s="14">
        <f t="shared" si="458"/>
        <v>2</v>
      </c>
      <c r="AF3219" s="17" t="str">
        <f>VLOOKUP(AE3219,'[1]Scoring Model'!$C$18:$D$27,2,FALSE)</f>
        <v>01  Low</v>
      </c>
      <c r="AG3219" s="10" t="s">
        <v>8535</v>
      </c>
      <c r="AH3219" s="10" t="s">
        <v>396</v>
      </c>
      <c r="AI3219" s="16">
        <v>129058</v>
      </c>
      <c r="AJ3219" s="18">
        <v>0</v>
      </c>
    </row>
    <row r="3220" spans="2:36" ht="15" customHeight="1" x14ac:dyDescent="0.25">
      <c r="B3220" s="10" t="s">
        <v>35</v>
      </c>
      <c r="C3220" s="10" t="s">
        <v>36</v>
      </c>
      <c r="D3220" s="10" t="s">
        <v>10807</v>
      </c>
      <c r="E3220" s="10" t="str">
        <f t="shared" si="450"/>
        <v>WCV0085854</v>
      </c>
      <c r="F3220" s="11">
        <f>VLOOKUP(E3220,'[1]Policy Number &amp; Loss Info'!$H$4:$K$8916,2,FALSE)</f>
        <v>5932.24</v>
      </c>
      <c r="G3220" s="11">
        <f>VLOOKUP(E3220,'[1]Policy Number &amp; Loss Info'!$H$4:$K$8916,4,FALSE)</f>
        <v>380</v>
      </c>
      <c r="H3220" s="12">
        <f>VLOOKUP(E3220,'[1]Policy Number &amp; Loss Info'!$H$4:$K$8916,3,FALSE)</f>
        <v>1</v>
      </c>
      <c r="I3220" s="13">
        <f t="shared" si="451"/>
        <v>6.4056747535500932E-2</v>
      </c>
      <c r="J3220" s="14">
        <f t="shared" si="452"/>
        <v>16.857038825131824</v>
      </c>
      <c r="K3220" s="10" t="s">
        <v>10808</v>
      </c>
      <c r="L3220" s="10"/>
      <c r="M3220" s="10" t="s">
        <v>67</v>
      </c>
      <c r="N3220" s="10">
        <f>VLOOKUP(M3220,[1]Array!$I$8:$J$14,2,FALSE)</f>
        <v>6</v>
      </c>
      <c r="O3220" s="10">
        <v>5437</v>
      </c>
      <c r="P3220" s="15">
        <v>45665</v>
      </c>
      <c r="Q3220" s="10" t="s">
        <v>60</v>
      </c>
      <c r="R3220" s="10" t="s">
        <v>741</v>
      </c>
      <c r="S3220" s="10" t="s">
        <v>742</v>
      </c>
      <c r="T3220" s="10">
        <v>0.97</v>
      </c>
      <c r="U3220" s="10">
        <v>0</v>
      </c>
      <c r="V3220" s="16">
        <v>0</v>
      </c>
      <c r="W3220" s="16">
        <v>1877</v>
      </c>
      <c r="X3220" s="16" t="str">
        <f>VLOOKUP(W3220,[1]Array!$C$8:$D$15,2,TRUE)</f>
        <v>01  $0 - $4,999</v>
      </c>
      <c r="Y3220" s="14">
        <f t="shared" si="453"/>
        <v>3.2028373767750466E-2</v>
      </c>
      <c r="Z3220" s="14">
        <f t="shared" si="454"/>
        <v>0.11601856971396976</v>
      </c>
      <c r="AA3220" s="14">
        <f t="shared" si="455"/>
        <v>0.83333333333333337</v>
      </c>
      <c r="AB3220" s="14">
        <f t="shared" si="456"/>
        <v>0</v>
      </c>
      <c r="AC3220" s="14">
        <f t="shared" si="457"/>
        <v>3.7259066637552853E-3</v>
      </c>
      <c r="AD3220" s="14">
        <f>(Y3220*'[1]Scoring Model'!$K$17+'Working Data - V3'!Z3220*'[1]Scoring Model'!$K$7+'Working Data - V3'!AA3220*'[1]Scoring Model'!$K$9+'Working Data - V3'!AB3220*'[1]Scoring Model'!$K$10+AC3220*'[1]Scoring Model'!$K$11)</f>
        <v>0.20022407407253684</v>
      </c>
      <c r="AE3220" s="14">
        <f t="shared" si="458"/>
        <v>4</v>
      </c>
      <c r="AF3220" s="17" t="str">
        <f>VLOOKUP(AE3220,'[1]Scoring Model'!$C$18:$D$27,2,FALSE)</f>
        <v>01  Low</v>
      </c>
      <c r="AG3220" s="10" t="s">
        <v>10809</v>
      </c>
      <c r="AH3220" s="10" t="s">
        <v>356</v>
      </c>
      <c r="AI3220" s="16">
        <v>28606</v>
      </c>
      <c r="AJ3220" s="18">
        <v>0</v>
      </c>
    </row>
    <row r="3221" spans="2:36" ht="15" customHeight="1" x14ac:dyDescent="0.25">
      <c r="B3221" s="10" t="s">
        <v>35</v>
      </c>
      <c r="C3221" s="10" t="s">
        <v>36</v>
      </c>
      <c r="D3221" s="10" t="s">
        <v>10810</v>
      </c>
      <c r="E3221" s="10" t="str">
        <f t="shared" si="450"/>
        <v>WCV0076932</v>
      </c>
      <c r="F3221" s="11">
        <f>VLOOKUP(E3221,'[1]Policy Number &amp; Loss Info'!$H$4:$K$8916,2,FALSE)</f>
        <v>6763.51</v>
      </c>
      <c r="G3221" s="11">
        <f>VLOOKUP(E3221,'[1]Policy Number &amp; Loss Info'!$H$4:$K$8916,4,FALSE)</f>
        <v>0</v>
      </c>
      <c r="H3221" s="12">
        <f>VLOOKUP(E3221,'[1]Policy Number &amp; Loss Info'!$H$4:$K$8916,3,FALSE)</f>
        <v>0</v>
      </c>
      <c r="I3221" s="13">
        <f t="shared" si="451"/>
        <v>0</v>
      </c>
      <c r="J3221" s="14">
        <f t="shared" si="452"/>
        <v>0</v>
      </c>
      <c r="K3221" s="10" t="s">
        <v>10811</v>
      </c>
      <c r="L3221" s="10"/>
      <c r="M3221" s="10" t="s">
        <v>67</v>
      </c>
      <c r="N3221" s="10">
        <f>VLOOKUP(M3221,[1]Array!$I$8:$J$14,2,FALSE)</f>
        <v>6</v>
      </c>
      <c r="O3221" s="10">
        <v>8265</v>
      </c>
      <c r="P3221" s="15">
        <v>45669</v>
      </c>
      <c r="Q3221" s="10" t="s">
        <v>60</v>
      </c>
      <c r="R3221" s="10" t="s">
        <v>10812</v>
      </c>
      <c r="S3221" s="10" t="s">
        <v>10813</v>
      </c>
      <c r="T3221" s="10">
        <v>1</v>
      </c>
      <c r="U3221" s="10">
        <v>0</v>
      </c>
      <c r="V3221" s="16">
        <v>0</v>
      </c>
      <c r="W3221" s="16">
        <v>2852</v>
      </c>
      <c r="X3221" s="16" t="str">
        <f>VLOOKUP(W3221,[1]Array!$C$8:$D$15,2,TRUE)</f>
        <v>01  $0 - $4,999</v>
      </c>
      <c r="Y3221" s="14">
        <f t="shared" si="453"/>
        <v>0</v>
      </c>
      <c r="Z3221" s="14">
        <f t="shared" si="454"/>
        <v>0</v>
      </c>
      <c r="AA3221" s="14">
        <f t="shared" si="455"/>
        <v>0.83333333333333337</v>
      </c>
      <c r="AB3221" s="14">
        <f t="shared" si="456"/>
        <v>0</v>
      </c>
      <c r="AC3221" s="14">
        <f t="shared" si="457"/>
        <v>5.6613136947416482E-3</v>
      </c>
      <c r="AD3221" s="14">
        <f>(Y3221*'[1]Scoring Model'!$K$17+'Working Data - V3'!Z3221*'[1]Scoring Model'!$K$7+'Working Data - V3'!AA3221*'[1]Scoring Model'!$K$9+'Working Data - V3'!AB3221*'[1]Scoring Model'!$K$10+AC3221*'[1]Scoring Model'!$K$11)</f>
        <v>0.16779892940561503</v>
      </c>
      <c r="AE3221" s="14">
        <f t="shared" si="458"/>
        <v>4</v>
      </c>
      <c r="AF3221" s="17" t="str">
        <f>VLOOKUP(AE3221,'[1]Scoring Model'!$C$18:$D$27,2,FALSE)</f>
        <v>01  Low</v>
      </c>
      <c r="AG3221" s="10" t="s">
        <v>10814</v>
      </c>
      <c r="AH3221" s="10" t="s">
        <v>418</v>
      </c>
      <c r="AI3221" s="16">
        <v>82400</v>
      </c>
      <c r="AJ3221" s="18">
        <v>0</v>
      </c>
    </row>
    <row r="3222" spans="2:36" ht="15" customHeight="1" x14ac:dyDescent="0.25">
      <c r="B3222" s="10" t="s">
        <v>55</v>
      </c>
      <c r="C3222" s="10" t="s">
        <v>1122</v>
      </c>
      <c r="D3222" s="10" t="s">
        <v>10815</v>
      </c>
      <c r="E3222" s="10" t="str">
        <f t="shared" si="450"/>
        <v>WCV0075622</v>
      </c>
      <c r="F3222" s="11">
        <f>VLOOKUP(E3222,'[1]Policy Number &amp; Loss Info'!$H$4:$K$8916,2,FALSE)</f>
        <v>21706.87</v>
      </c>
      <c r="G3222" s="11">
        <f>VLOOKUP(E3222,'[1]Policy Number &amp; Loss Info'!$H$4:$K$8916,4,FALSE)</f>
        <v>0</v>
      </c>
      <c r="H3222" s="12">
        <f>VLOOKUP(E3222,'[1]Policy Number &amp; Loss Info'!$H$4:$K$8916,3,FALSE)</f>
        <v>0</v>
      </c>
      <c r="I3222" s="13">
        <f t="shared" si="451"/>
        <v>0</v>
      </c>
      <c r="J3222" s="14">
        <f t="shared" si="452"/>
        <v>0</v>
      </c>
      <c r="K3222" s="10" t="s">
        <v>10816</v>
      </c>
      <c r="L3222" s="10"/>
      <c r="M3222" s="10" t="s">
        <v>59</v>
      </c>
      <c r="N3222" s="10">
        <f>VLOOKUP(M3222,[1]Array!$I$8:$J$14,2,FALSE)</f>
        <v>7</v>
      </c>
      <c r="O3222" s="10">
        <v>5606</v>
      </c>
      <c r="P3222" s="15">
        <v>45670</v>
      </c>
      <c r="Q3222" s="10" t="s">
        <v>60</v>
      </c>
      <c r="R3222" s="10" t="s">
        <v>4429</v>
      </c>
      <c r="S3222" s="10" t="s">
        <v>4430</v>
      </c>
      <c r="T3222" s="10">
        <v>0.96</v>
      </c>
      <c r="U3222" s="10">
        <v>0</v>
      </c>
      <c r="V3222" s="16">
        <v>0</v>
      </c>
      <c r="W3222" s="16">
        <v>6593</v>
      </c>
      <c r="X3222" s="16" t="str">
        <f>VLOOKUP(W3222,[1]Array!$C$8:$D$15,2,TRUE)</f>
        <v>02  $5,000 - $9,999</v>
      </c>
      <c r="Y3222" s="14">
        <f t="shared" si="453"/>
        <v>0</v>
      </c>
      <c r="Z3222" s="14">
        <f t="shared" si="454"/>
        <v>0</v>
      </c>
      <c r="AA3222" s="14">
        <f t="shared" si="455"/>
        <v>1</v>
      </c>
      <c r="AB3222" s="14">
        <f t="shared" si="456"/>
        <v>0</v>
      </c>
      <c r="AC3222" s="14">
        <f t="shared" si="457"/>
        <v>1.30873215951724E-2</v>
      </c>
      <c r="AD3222" s="14">
        <f>(Y3222*'[1]Scoring Model'!$K$17+'Working Data - V3'!Z3222*'[1]Scoring Model'!$K$7+'Working Data - V3'!AA3222*'[1]Scoring Model'!$K$9+'Working Data - V3'!AB3222*'[1]Scoring Model'!$K$10+AC3222*'[1]Scoring Model'!$K$11)</f>
        <v>0.20261746431903449</v>
      </c>
      <c r="AE3222" s="14">
        <f t="shared" si="458"/>
        <v>4</v>
      </c>
      <c r="AF3222" s="17" t="str">
        <f>VLOOKUP(AE3222,'[1]Scoring Model'!$C$18:$D$27,2,FALSE)</f>
        <v>01  Low</v>
      </c>
      <c r="AG3222" s="10" t="s">
        <v>10817</v>
      </c>
      <c r="AH3222" s="10" t="s">
        <v>2078</v>
      </c>
      <c r="AI3222" s="16">
        <v>424655</v>
      </c>
      <c r="AJ3222" s="18">
        <v>0</v>
      </c>
    </row>
    <row r="3223" spans="2:36" ht="15" customHeight="1" x14ac:dyDescent="0.25">
      <c r="B3223" s="10" t="s">
        <v>55</v>
      </c>
      <c r="C3223" s="10" t="s">
        <v>36</v>
      </c>
      <c r="D3223" s="10" t="s">
        <v>10818</v>
      </c>
      <c r="E3223" s="10" t="str">
        <f t="shared" si="450"/>
        <v>WCV0024059</v>
      </c>
      <c r="F3223" s="11">
        <f>VLOOKUP(E3223,'[1]Policy Number &amp; Loss Info'!$H$4:$K$8916,2,FALSE)</f>
        <v>2701.84</v>
      </c>
      <c r="G3223" s="11">
        <f>VLOOKUP(E3223,'[1]Policy Number &amp; Loss Info'!$H$4:$K$8916,4,FALSE)</f>
        <v>0</v>
      </c>
      <c r="H3223" s="12">
        <f>VLOOKUP(E3223,'[1]Policy Number &amp; Loss Info'!$H$4:$K$8916,3,FALSE)</f>
        <v>0</v>
      </c>
      <c r="I3223" s="13">
        <f t="shared" si="451"/>
        <v>0</v>
      </c>
      <c r="J3223" s="14">
        <f t="shared" si="452"/>
        <v>0</v>
      </c>
      <c r="K3223" s="10" t="s">
        <v>10819</v>
      </c>
      <c r="L3223" s="10"/>
      <c r="M3223" s="10" t="s">
        <v>49</v>
      </c>
      <c r="N3223" s="10">
        <f>VLOOKUP(M3223,[1]Array!$I$8:$J$14,2,FALSE)</f>
        <v>4</v>
      </c>
      <c r="O3223" s="10">
        <v>2003</v>
      </c>
      <c r="P3223" s="15">
        <v>45674</v>
      </c>
      <c r="Q3223" s="10" t="s">
        <v>60</v>
      </c>
      <c r="R3223" s="10" t="s">
        <v>551</v>
      </c>
      <c r="S3223" s="10" t="s">
        <v>2399</v>
      </c>
      <c r="T3223" s="10">
        <v>1</v>
      </c>
      <c r="U3223" s="10">
        <v>0</v>
      </c>
      <c r="V3223" s="16">
        <v>0</v>
      </c>
      <c r="W3223" s="16">
        <v>1814</v>
      </c>
      <c r="X3223" s="16" t="str">
        <f>VLOOKUP(W3223,[1]Array!$C$8:$D$15,2,TRUE)</f>
        <v>01  $0 - $4,999</v>
      </c>
      <c r="Y3223" s="14">
        <f t="shared" si="453"/>
        <v>0</v>
      </c>
      <c r="Z3223" s="14">
        <f t="shared" si="454"/>
        <v>0</v>
      </c>
      <c r="AA3223" s="14">
        <f t="shared" si="455"/>
        <v>0.5</v>
      </c>
      <c r="AB3223" s="14">
        <f t="shared" si="456"/>
        <v>0</v>
      </c>
      <c r="AC3223" s="14">
        <f t="shared" si="457"/>
        <v>3.6008495940607816E-3</v>
      </c>
      <c r="AD3223" s="14">
        <f>(Y3223*'[1]Scoring Model'!$K$17+'Working Data - V3'!Z3223*'[1]Scoring Model'!$K$7+'Working Data - V3'!AA3223*'[1]Scoring Model'!$K$9+'Working Data - V3'!AB3223*'[1]Scoring Model'!$K$10+AC3223*'[1]Scoring Model'!$K$11)</f>
        <v>0.10072016991881216</v>
      </c>
      <c r="AE3223" s="14">
        <f t="shared" si="458"/>
        <v>3</v>
      </c>
      <c r="AF3223" s="17" t="str">
        <f>VLOOKUP(AE3223,'[1]Scoring Model'!$C$18:$D$27,2,FALSE)</f>
        <v>01  Low</v>
      </c>
      <c r="AG3223" s="10" t="s">
        <v>2070</v>
      </c>
      <c r="AH3223" s="10" t="s">
        <v>1798</v>
      </c>
      <c r="AI3223" s="16">
        <v>60000</v>
      </c>
      <c r="AJ3223" s="18">
        <v>0</v>
      </c>
    </row>
    <row r="3224" spans="2:36" ht="15" customHeight="1" x14ac:dyDescent="0.25">
      <c r="B3224" s="10" t="s">
        <v>55</v>
      </c>
      <c r="C3224" s="10" t="s">
        <v>78</v>
      </c>
      <c r="D3224" s="10" t="s">
        <v>10820</v>
      </c>
      <c r="E3224" s="10" t="str">
        <f t="shared" si="450"/>
        <v>WCV0024652</v>
      </c>
      <c r="F3224" s="11">
        <f>VLOOKUP(E3224,'[1]Policy Number &amp; Loss Info'!$H$4:$K$8916,2,FALSE)</f>
        <v>2742.27</v>
      </c>
      <c r="G3224" s="11">
        <f>VLOOKUP(E3224,'[1]Policy Number &amp; Loss Info'!$H$4:$K$8916,4,FALSE)</f>
        <v>0</v>
      </c>
      <c r="H3224" s="12">
        <f>VLOOKUP(E3224,'[1]Policy Number &amp; Loss Info'!$H$4:$K$8916,3,FALSE)</f>
        <v>0</v>
      </c>
      <c r="I3224" s="13">
        <f t="shared" si="451"/>
        <v>0</v>
      </c>
      <c r="J3224" s="14">
        <f t="shared" si="452"/>
        <v>0</v>
      </c>
      <c r="K3224" s="10" t="s">
        <v>10821</v>
      </c>
      <c r="L3224" s="10"/>
      <c r="M3224" s="10" t="s">
        <v>49</v>
      </c>
      <c r="N3224" s="10">
        <f>VLOOKUP(M3224,[1]Array!$I$8:$J$14,2,FALSE)</f>
        <v>4</v>
      </c>
      <c r="O3224" s="10">
        <v>8723</v>
      </c>
      <c r="P3224" s="15">
        <v>45672</v>
      </c>
      <c r="Q3224" s="10" t="s">
        <v>60</v>
      </c>
      <c r="R3224" s="10" t="s">
        <v>751</v>
      </c>
      <c r="S3224" s="10" t="s">
        <v>752</v>
      </c>
      <c r="T3224" s="10">
        <v>1</v>
      </c>
      <c r="U3224" s="10">
        <v>0</v>
      </c>
      <c r="V3224" s="16">
        <v>0</v>
      </c>
      <c r="W3224" s="16">
        <v>1055</v>
      </c>
      <c r="X3224" s="16" t="str">
        <f>VLOOKUP(W3224,[1]Array!$C$8:$D$15,2,TRUE)</f>
        <v>01  $0 - $4,999</v>
      </c>
      <c r="Y3224" s="14">
        <f t="shared" si="453"/>
        <v>0</v>
      </c>
      <c r="Z3224" s="14">
        <f t="shared" si="454"/>
        <v>0</v>
      </c>
      <c r="AA3224" s="14">
        <f t="shared" si="455"/>
        <v>0.5</v>
      </c>
      <c r="AB3224" s="14">
        <f t="shared" si="456"/>
        <v>0</v>
      </c>
      <c r="AC3224" s="14">
        <f t="shared" si="457"/>
        <v>2.0942096591698594E-3</v>
      </c>
      <c r="AD3224" s="14">
        <f>(Y3224*'[1]Scoring Model'!$K$17+'Working Data - V3'!Z3224*'[1]Scoring Model'!$K$7+'Working Data - V3'!AA3224*'[1]Scoring Model'!$K$9+'Working Data - V3'!AB3224*'[1]Scoring Model'!$K$10+AC3224*'[1]Scoring Model'!$K$11)</f>
        <v>0.10041884193183398</v>
      </c>
      <c r="AE3224" s="14">
        <f t="shared" si="458"/>
        <v>3</v>
      </c>
      <c r="AF3224" s="17" t="str">
        <f>VLOOKUP(AE3224,'[1]Scoring Model'!$C$18:$D$27,2,FALSE)</f>
        <v>01  Low</v>
      </c>
      <c r="AG3224" s="10" t="s">
        <v>1068</v>
      </c>
      <c r="AH3224" s="10" t="s">
        <v>10822</v>
      </c>
      <c r="AI3224" s="16">
        <v>350000</v>
      </c>
      <c r="AJ3224" s="18">
        <v>0</v>
      </c>
    </row>
    <row r="3225" spans="2:36" ht="15" customHeight="1" x14ac:dyDescent="0.25">
      <c r="B3225" s="10" t="s">
        <v>35</v>
      </c>
      <c r="C3225" s="10" t="s">
        <v>36</v>
      </c>
      <c r="D3225" s="10" t="s">
        <v>10823</v>
      </c>
      <c r="E3225" s="10" t="str">
        <f t="shared" si="450"/>
        <v>WCV0094810</v>
      </c>
      <c r="F3225" s="11">
        <f>VLOOKUP(E3225,'[1]Policy Number &amp; Loss Info'!$H$4:$K$8916,2,FALSE)</f>
        <v>7262.24</v>
      </c>
      <c r="G3225" s="11">
        <f>VLOOKUP(E3225,'[1]Policy Number &amp; Loss Info'!$H$4:$K$8916,4,FALSE)</f>
        <v>0</v>
      </c>
      <c r="H3225" s="12">
        <f>VLOOKUP(E3225,'[1]Policy Number &amp; Loss Info'!$H$4:$K$8916,3,FALSE)</f>
        <v>0</v>
      </c>
      <c r="I3225" s="13">
        <f t="shared" si="451"/>
        <v>0</v>
      </c>
      <c r="J3225" s="14">
        <f t="shared" si="452"/>
        <v>0</v>
      </c>
      <c r="K3225" s="10" t="s">
        <v>10824</v>
      </c>
      <c r="L3225" s="10"/>
      <c r="M3225" s="10" t="s">
        <v>49</v>
      </c>
      <c r="N3225" s="10">
        <f>VLOOKUP(M3225,[1]Array!$I$8:$J$14,2,FALSE)</f>
        <v>4</v>
      </c>
      <c r="O3225" s="10">
        <v>9102</v>
      </c>
      <c r="P3225" s="15">
        <v>45676</v>
      </c>
      <c r="Q3225" s="10" t="s">
        <v>60</v>
      </c>
      <c r="R3225" s="10" t="s">
        <v>10825</v>
      </c>
      <c r="S3225" s="10" t="s">
        <v>10826</v>
      </c>
      <c r="T3225" s="10">
        <v>1</v>
      </c>
      <c r="U3225" s="10">
        <v>0</v>
      </c>
      <c r="V3225" s="16">
        <v>0</v>
      </c>
      <c r="W3225" s="16">
        <v>2042</v>
      </c>
      <c r="X3225" s="16" t="str">
        <f>VLOOKUP(W3225,[1]Array!$C$8:$D$15,2,TRUE)</f>
        <v>01  $0 - $4,999</v>
      </c>
      <c r="Y3225" s="14">
        <f t="shared" si="453"/>
        <v>0</v>
      </c>
      <c r="Z3225" s="14">
        <f t="shared" si="454"/>
        <v>0</v>
      </c>
      <c r="AA3225" s="14">
        <f t="shared" si="455"/>
        <v>0.5</v>
      </c>
      <c r="AB3225" s="14">
        <f t="shared" si="456"/>
        <v>0</v>
      </c>
      <c r="AC3225" s="14">
        <f t="shared" si="457"/>
        <v>4.0534370843837465E-3</v>
      </c>
      <c r="AD3225" s="14">
        <f>(Y3225*'[1]Scoring Model'!$K$17+'Working Data - V3'!Z3225*'[1]Scoring Model'!$K$7+'Working Data - V3'!AA3225*'[1]Scoring Model'!$K$9+'Working Data - V3'!AB3225*'[1]Scoring Model'!$K$10+AC3225*'[1]Scoring Model'!$K$11)</f>
        <v>0.10081068741687675</v>
      </c>
      <c r="AE3225" s="14">
        <f t="shared" si="458"/>
        <v>3</v>
      </c>
      <c r="AF3225" s="17" t="str">
        <f>VLOOKUP(AE3225,'[1]Scoring Model'!$C$18:$D$27,2,FALSE)</f>
        <v>01  Low</v>
      </c>
      <c r="AG3225" s="10" t="s">
        <v>2597</v>
      </c>
      <c r="AH3225" s="10" t="s">
        <v>409</v>
      </c>
      <c r="AI3225" s="16">
        <v>62867</v>
      </c>
      <c r="AJ3225" s="18">
        <v>0</v>
      </c>
    </row>
    <row r="3226" spans="2:36" ht="15" customHeight="1" x14ac:dyDescent="0.25">
      <c r="B3226" s="10" t="s">
        <v>55</v>
      </c>
      <c r="C3226" s="10" t="s">
        <v>56</v>
      </c>
      <c r="D3226" s="10" t="s">
        <v>10827</v>
      </c>
      <c r="E3226" s="10" t="str">
        <f t="shared" si="450"/>
        <v>WCV0025467</v>
      </c>
      <c r="F3226" s="11">
        <f>VLOOKUP(E3226,'[1]Policy Number &amp; Loss Info'!$H$4:$K$8916,2,FALSE)</f>
        <v>12548.56</v>
      </c>
      <c r="G3226" s="11">
        <f>VLOOKUP(E3226,'[1]Policy Number &amp; Loss Info'!$H$4:$K$8916,4,FALSE)</f>
        <v>0</v>
      </c>
      <c r="H3226" s="12">
        <f>VLOOKUP(E3226,'[1]Policy Number &amp; Loss Info'!$H$4:$K$8916,3,FALSE)</f>
        <v>0</v>
      </c>
      <c r="I3226" s="13">
        <f t="shared" si="451"/>
        <v>0</v>
      </c>
      <c r="J3226" s="14">
        <f t="shared" si="452"/>
        <v>0</v>
      </c>
      <c r="K3226" s="10" t="s">
        <v>10828</v>
      </c>
      <c r="L3226" s="10"/>
      <c r="M3226" s="10" t="s">
        <v>101</v>
      </c>
      <c r="N3226" s="10">
        <f>VLOOKUP(M3226,[1]Array!$I$8:$J$14,2,FALSE)</f>
        <v>5</v>
      </c>
      <c r="O3226" s="10">
        <v>5348</v>
      </c>
      <c r="P3226" s="15">
        <v>45664</v>
      </c>
      <c r="Q3226" s="10" t="s">
        <v>60</v>
      </c>
      <c r="R3226" s="10" t="s">
        <v>551</v>
      </c>
      <c r="S3226" s="10" t="s">
        <v>2508</v>
      </c>
      <c r="T3226" s="10">
        <v>0.97</v>
      </c>
      <c r="U3226" s="10">
        <v>0</v>
      </c>
      <c r="V3226" s="16">
        <v>0</v>
      </c>
      <c r="W3226" s="16">
        <v>4842</v>
      </c>
      <c r="X3226" s="16" t="str">
        <f>VLOOKUP(W3226,[1]Array!$C$8:$D$15,2,TRUE)</f>
        <v>01  $0 - $4,999</v>
      </c>
      <c r="Y3226" s="14">
        <f t="shared" si="453"/>
        <v>0</v>
      </c>
      <c r="Z3226" s="14">
        <f t="shared" si="454"/>
        <v>0</v>
      </c>
      <c r="AA3226" s="14">
        <f t="shared" si="455"/>
        <v>0.66666666666666663</v>
      </c>
      <c r="AB3226" s="14">
        <f t="shared" si="456"/>
        <v>0</v>
      </c>
      <c r="AC3226" s="14">
        <f t="shared" si="457"/>
        <v>9.611529070806122E-3</v>
      </c>
      <c r="AD3226" s="14">
        <f>(Y3226*'[1]Scoring Model'!$K$17+'Working Data - V3'!Z3226*'[1]Scoring Model'!$K$7+'Working Data - V3'!AA3226*'[1]Scoring Model'!$K$9+'Working Data - V3'!AB3226*'[1]Scoring Model'!$K$10+AC3226*'[1]Scoring Model'!$K$11)</f>
        <v>0.13525563914749456</v>
      </c>
      <c r="AE3226" s="14">
        <f t="shared" si="458"/>
        <v>3</v>
      </c>
      <c r="AF3226" s="17" t="str">
        <f>VLOOKUP(AE3226,'[1]Scoring Model'!$C$18:$D$27,2,FALSE)</f>
        <v>01  Low</v>
      </c>
      <c r="AG3226" s="10" t="s">
        <v>2752</v>
      </c>
      <c r="AH3226" s="10" t="s">
        <v>2071</v>
      </c>
      <c r="AI3226" s="16">
        <v>151870</v>
      </c>
      <c r="AJ3226" s="18">
        <v>0</v>
      </c>
    </row>
    <row r="3227" spans="2:36" ht="15" customHeight="1" x14ac:dyDescent="0.25">
      <c r="B3227" s="10" t="s">
        <v>55</v>
      </c>
      <c r="C3227" s="10" t="s">
        <v>36</v>
      </c>
      <c r="D3227" s="10" t="s">
        <v>10829</v>
      </c>
      <c r="E3227" s="10" t="str">
        <f t="shared" si="450"/>
        <v>WCV0025732</v>
      </c>
      <c r="F3227" s="11">
        <f>VLOOKUP(E3227,'[1]Policy Number &amp; Loss Info'!$H$4:$K$8916,2,FALSE)</f>
        <v>4034.43</v>
      </c>
      <c r="G3227" s="11">
        <f>VLOOKUP(E3227,'[1]Policy Number &amp; Loss Info'!$H$4:$K$8916,4,FALSE)</f>
        <v>0</v>
      </c>
      <c r="H3227" s="12">
        <f>VLOOKUP(E3227,'[1]Policy Number &amp; Loss Info'!$H$4:$K$8916,3,FALSE)</f>
        <v>0</v>
      </c>
      <c r="I3227" s="13">
        <f t="shared" si="451"/>
        <v>0</v>
      </c>
      <c r="J3227" s="14">
        <f t="shared" si="452"/>
        <v>0</v>
      </c>
      <c r="K3227" s="10" t="s">
        <v>10830</v>
      </c>
      <c r="L3227" s="10"/>
      <c r="M3227" s="10" t="s">
        <v>101</v>
      </c>
      <c r="N3227" s="10">
        <f>VLOOKUP(M3227,[1]Array!$I$8:$J$14,2,FALSE)</f>
        <v>5</v>
      </c>
      <c r="O3227" s="10">
        <v>5537</v>
      </c>
      <c r="P3227" s="15">
        <v>45660</v>
      </c>
      <c r="Q3227" s="10" t="s">
        <v>60</v>
      </c>
      <c r="R3227" s="10" t="s">
        <v>2761</v>
      </c>
      <c r="S3227" s="10" t="s">
        <v>2762</v>
      </c>
      <c r="T3227" s="10">
        <v>1</v>
      </c>
      <c r="U3227" s="10">
        <v>0</v>
      </c>
      <c r="V3227" s="16">
        <v>0</v>
      </c>
      <c r="W3227" s="16">
        <v>1127</v>
      </c>
      <c r="X3227" s="16" t="str">
        <f>VLOOKUP(W3227,[1]Array!$C$8:$D$15,2,TRUE)</f>
        <v>01  $0 - $4,999</v>
      </c>
      <c r="Y3227" s="14">
        <f t="shared" si="453"/>
        <v>0</v>
      </c>
      <c r="Z3227" s="14">
        <f t="shared" si="454"/>
        <v>0</v>
      </c>
      <c r="AA3227" s="14">
        <f t="shared" si="455"/>
        <v>0.66666666666666663</v>
      </c>
      <c r="AB3227" s="14">
        <f t="shared" si="456"/>
        <v>0</v>
      </c>
      <c r="AC3227" s="14">
        <f t="shared" si="457"/>
        <v>2.2371320245350062E-3</v>
      </c>
      <c r="AD3227" s="14">
        <f>(Y3227*'[1]Scoring Model'!$K$17+'Working Data - V3'!Z3227*'[1]Scoring Model'!$K$7+'Working Data - V3'!AA3227*'[1]Scoring Model'!$K$9+'Working Data - V3'!AB3227*'[1]Scoring Model'!$K$10+AC3227*'[1]Scoring Model'!$K$11)</f>
        <v>0.13378075973824033</v>
      </c>
      <c r="AE3227" s="14">
        <f t="shared" si="458"/>
        <v>3</v>
      </c>
      <c r="AF3227" s="17" t="str">
        <f>VLOOKUP(AE3227,'[1]Scoring Model'!$C$18:$D$27,2,FALSE)</f>
        <v>01  Low</v>
      </c>
      <c r="AG3227" s="10" t="s">
        <v>360</v>
      </c>
      <c r="AH3227" s="10" t="s">
        <v>1798</v>
      </c>
      <c r="AI3227" s="16">
        <v>27862</v>
      </c>
      <c r="AJ3227" s="18">
        <v>0</v>
      </c>
    </row>
    <row r="3228" spans="2:36" ht="15" customHeight="1" x14ac:dyDescent="0.25">
      <c r="B3228" s="10" t="s">
        <v>55</v>
      </c>
      <c r="C3228" s="10" t="s">
        <v>36</v>
      </c>
      <c r="D3228" s="10" t="s">
        <v>10831</v>
      </c>
      <c r="E3228" s="10" t="str">
        <f t="shared" si="450"/>
        <v>WCV0025986</v>
      </c>
      <c r="F3228" s="11">
        <f>VLOOKUP(E3228,'[1]Policy Number &amp; Loss Info'!$H$4:$K$8916,2,FALSE)</f>
        <v>67692.45</v>
      </c>
      <c r="G3228" s="11">
        <f>VLOOKUP(E3228,'[1]Policy Number &amp; Loss Info'!$H$4:$K$8916,4,FALSE)</f>
        <v>0</v>
      </c>
      <c r="H3228" s="12">
        <f>VLOOKUP(E3228,'[1]Policy Number &amp; Loss Info'!$H$4:$K$8916,3,FALSE)</f>
        <v>0</v>
      </c>
      <c r="I3228" s="13">
        <f t="shared" si="451"/>
        <v>0</v>
      </c>
      <c r="J3228" s="14">
        <f t="shared" si="452"/>
        <v>0</v>
      </c>
      <c r="K3228" s="10" t="s">
        <v>10832</v>
      </c>
      <c r="L3228" s="10"/>
      <c r="M3228" s="10" t="s">
        <v>87</v>
      </c>
      <c r="N3228" s="10">
        <f>VLOOKUP(M3228,[1]Array!$I$8:$J$14,2,FALSE)</f>
        <v>3</v>
      </c>
      <c r="O3228" s="10">
        <v>8810</v>
      </c>
      <c r="P3228" s="15">
        <v>45667</v>
      </c>
      <c r="Q3228" s="10" t="s">
        <v>60</v>
      </c>
      <c r="R3228" s="10" t="s">
        <v>4684</v>
      </c>
      <c r="S3228" s="10" t="s">
        <v>5011</v>
      </c>
      <c r="T3228" s="10">
        <v>0.85</v>
      </c>
      <c r="U3228" s="10">
        <v>0</v>
      </c>
      <c r="V3228" s="16">
        <v>0</v>
      </c>
      <c r="W3228" s="16">
        <v>24929</v>
      </c>
      <c r="X3228" s="16" t="str">
        <f>VLOOKUP(W3228,[1]Array!$C$8:$D$15,2,TRUE)</f>
        <v>04  $15,000 - $24,999</v>
      </c>
      <c r="Y3228" s="14">
        <f t="shared" si="453"/>
        <v>0</v>
      </c>
      <c r="Z3228" s="14">
        <f t="shared" si="454"/>
        <v>0</v>
      </c>
      <c r="AA3228" s="14">
        <f t="shared" si="455"/>
        <v>0.33333333333333331</v>
      </c>
      <c r="AB3228" s="14">
        <f t="shared" si="456"/>
        <v>0</v>
      </c>
      <c r="AC3228" s="14">
        <f t="shared" si="457"/>
        <v>4.9484883974829787E-2</v>
      </c>
      <c r="AD3228" s="14">
        <f>(Y3228*'[1]Scoring Model'!$K$17+'Working Data - V3'!Z3228*'[1]Scoring Model'!$K$7+'Working Data - V3'!AA3228*'[1]Scoring Model'!$K$9+'Working Data - V3'!AB3228*'[1]Scoring Model'!$K$10+AC3228*'[1]Scoring Model'!$K$11)</f>
        <v>7.6563643461632622E-2</v>
      </c>
      <c r="AE3228" s="14">
        <f t="shared" si="458"/>
        <v>2</v>
      </c>
      <c r="AF3228" s="17" t="str">
        <f>VLOOKUP(AE3228,'[1]Scoring Model'!$C$18:$D$27,2,FALSE)</f>
        <v>01  Low</v>
      </c>
      <c r="AG3228" s="10" t="s">
        <v>10833</v>
      </c>
      <c r="AH3228" s="10" t="s">
        <v>409</v>
      </c>
      <c r="AI3228" s="16">
        <v>2464557</v>
      </c>
      <c r="AJ3228" s="18">
        <v>0</v>
      </c>
    </row>
    <row r="3229" spans="2:36" ht="15" customHeight="1" x14ac:dyDescent="0.25">
      <c r="B3229" s="10" t="s">
        <v>35</v>
      </c>
      <c r="C3229" s="10" t="s">
        <v>36</v>
      </c>
      <c r="D3229" s="10" t="s">
        <v>10834</v>
      </c>
      <c r="E3229" s="10" t="str">
        <f t="shared" si="450"/>
        <v>WCV0026062</v>
      </c>
      <c r="F3229" s="11">
        <f>VLOOKUP(E3229,'[1]Policy Number &amp; Loss Info'!$H$4:$K$8916,2,FALSE)</f>
        <v>6220.1399999999994</v>
      </c>
      <c r="G3229" s="11">
        <f>VLOOKUP(E3229,'[1]Policy Number &amp; Loss Info'!$H$4:$K$8916,4,FALSE)</f>
        <v>0</v>
      </c>
      <c r="H3229" s="12">
        <f>VLOOKUP(E3229,'[1]Policy Number &amp; Loss Info'!$H$4:$K$8916,3,FALSE)</f>
        <v>0</v>
      </c>
      <c r="I3229" s="13">
        <f t="shared" si="451"/>
        <v>0</v>
      </c>
      <c r="J3229" s="14">
        <f t="shared" si="452"/>
        <v>0</v>
      </c>
      <c r="K3229" s="10" t="s">
        <v>10835</v>
      </c>
      <c r="L3229" s="10"/>
      <c r="M3229" s="10" t="s">
        <v>49</v>
      </c>
      <c r="N3229" s="10">
        <f>VLOOKUP(M3229,[1]Array!$I$8:$J$14,2,FALSE)</f>
        <v>4</v>
      </c>
      <c r="O3229" s="10">
        <v>8380</v>
      </c>
      <c r="P3229" s="15">
        <v>45687</v>
      </c>
      <c r="Q3229" s="10" t="s">
        <v>197</v>
      </c>
      <c r="R3229" s="10" t="s">
        <v>402</v>
      </c>
      <c r="S3229" s="10" t="s">
        <v>416</v>
      </c>
      <c r="T3229" s="10">
        <v>1</v>
      </c>
      <c r="U3229" s="10">
        <v>0</v>
      </c>
      <c r="V3229" s="16">
        <v>0</v>
      </c>
      <c r="W3229" s="16">
        <v>2500</v>
      </c>
      <c r="X3229" s="16" t="str">
        <f>VLOOKUP(W3229,[1]Array!$C$8:$D$15,2,TRUE)</f>
        <v>01  $0 - $4,999</v>
      </c>
      <c r="Y3229" s="14">
        <f t="shared" si="453"/>
        <v>0</v>
      </c>
      <c r="Z3229" s="14">
        <f t="shared" si="454"/>
        <v>0</v>
      </c>
      <c r="AA3229" s="14">
        <f t="shared" si="455"/>
        <v>0.5</v>
      </c>
      <c r="AB3229" s="14">
        <f t="shared" si="456"/>
        <v>0</v>
      </c>
      <c r="AC3229" s="14">
        <f t="shared" si="457"/>
        <v>4.9625821307342638E-3</v>
      </c>
      <c r="AD3229" s="14">
        <f>(Y3229*'[1]Scoring Model'!$K$17+'Working Data - V3'!Z3229*'[1]Scoring Model'!$K$7+'Working Data - V3'!AA3229*'[1]Scoring Model'!$K$9+'Working Data - V3'!AB3229*'[1]Scoring Model'!$K$10+AC3229*'[1]Scoring Model'!$K$11)</f>
        <v>0.10099251642614686</v>
      </c>
      <c r="AE3229" s="14">
        <f t="shared" si="458"/>
        <v>3</v>
      </c>
      <c r="AF3229" s="17" t="str">
        <f>VLOOKUP(AE3229,'[1]Scoring Model'!$C$18:$D$27,2,FALSE)</f>
        <v>01  Low</v>
      </c>
      <c r="AG3229" s="10" t="s">
        <v>10836</v>
      </c>
      <c r="AH3229" s="10" t="s">
        <v>820</v>
      </c>
      <c r="AI3229" s="16">
        <v>194600</v>
      </c>
      <c r="AJ3229" s="18">
        <v>0</v>
      </c>
    </row>
    <row r="3230" spans="2:36" ht="15" customHeight="1" x14ac:dyDescent="0.25">
      <c r="B3230" s="10" t="s">
        <v>35</v>
      </c>
      <c r="C3230" s="10" t="s">
        <v>78</v>
      </c>
      <c r="D3230" s="10" t="s">
        <v>10837</v>
      </c>
      <c r="E3230" s="10" t="str">
        <f t="shared" si="450"/>
        <v>WCV0034080</v>
      </c>
      <c r="F3230" s="11">
        <f>VLOOKUP(E3230,'[1]Policy Number &amp; Loss Info'!$H$4:$K$8916,2,FALSE)</f>
        <v>3031.98</v>
      </c>
      <c r="G3230" s="11">
        <f>VLOOKUP(E3230,'[1]Policy Number &amp; Loss Info'!$H$4:$K$8916,4,FALSE)</f>
        <v>0</v>
      </c>
      <c r="H3230" s="12">
        <f>VLOOKUP(E3230,'[1]Policy Number &amp; Loss Info'!$H$4:$K$8916,3,FALSE)</f>
        <v>0</v>
      </c>
      <c r="I3230" s="13">
        <f t="shared" si="451"/>
        <v>0</v>
      </c>
      <c r="J3230" s="14">
        <f t="shared" si="452"/>
        <v>0</v>
      </c>
      <c r="K3230" s="10" t="s">
        <v>10838</v>
      </c>
      <c r="L3230" s="10"/>
      <c r="M3230" s="10" t="s">
        <v>161</v>
      </c>
      <c r="N3230" s="10">
        <f>VLOOKUP(M3230,[1]Array!$I$8:$J$14,2,FALSE)</f>
        <v>2</v>
      </c>
      <c r="O3230" s="10">
        <v>8017</v>
      </c>
      <c r="P3230" s="15">
        <v>45687</v>
      </c>
      <c r="Q3230" s="10" t="s">
        <v>872</v>
      </c>
      <c r="R3230" s="10" t="s">
        <v>10839</v>
      </c>
      <c r="S3230" s="10" t="s">
        <v>10840</v>
      </c>
      <c r="T3230" s="10">
        <v>1</v>
      </c>
      <c r="U3230" s="10">
        <v>0</v>
      </c>
      <c r="V3230" s="16">
        <v>0</v>
      </c>
      <c r="W3230" s="16">
        <v>2789</v>
      </c>
      <c r="X3230" s="16" t="str">
        <f>VLOOKUP(W3230,[1]Array!$C$8:$D$15,2,TRUE)</f>
        <v>01  $0 - $4,999</v>
      </c>
      <c r="Y3230" s="14">
        <f t="shared" si="453"/>
        <v>0</v>
      </c>
      <c r="Z3230" s="14">
        <f t="shared" si="454"/>
        <v>0</v>
      </c>
      <c r="AA3230" s="14">
        <f t="shared" si="455"/>
        <v>0.16666666666666666</v>
      </c>
      <c r="AB3230" s="14">
        <f t="shared" si="456"/>
        <v>0</v>
      </c>
      <c r="AC3230" s="14">
        <f t="shared" si="457"/>
        <v>5.5362566250471449E-3</v>
      </c>
      <c r="AD3230" s="14">
        <f>(Y3230*'[1]Scoring Model'!$K$17+'Working Data - V3'!Z3230*'[1]Scoring Model'!$K$7+'Working Data - V3'!AA3230*'[1]Scoring Model'!$K$9+'Working Data - V3'!AB3230*'[1]Scoring Model'!$K$10+AC3230*'[1]Scoring Model'!$K$11)</f>
        <v>3.4440584658342759E-2</v>
      </c>
      <c r="AE3230" s="14">
        <f t="shared" si="458"/>
        <v>2</v>
      </c>
      <c r="AF3230" s="17" t="str">
        <f>VLOOKUP(AE3230,'[1]Scoring Model'!$C$18:$D$27,2,FALSE)</f>
        <v>01  Low</v>
      </c>
      <c r="AG3230" s="10" t="s">
        <v>1031</v>
      </c>
      <c r="AH3230" s="10" t="s">
        <v>4305</v>
      </c>
      <c r="AI3230" s="16">
        <v>226400</v>
      </c>
      <c r="AJ3230" s="18">
        <v>0</v>
      </c>
    </row>
    <row r="3231" spans="2:36" ht="15" customHeight="1" x14ac:dyDescent="0.25">
      <c r="B3231" s="10" t="s">
        <v>55</v>
      </c>
      <c r="C3231" s="10" t="s">
        <v>166</v>
      </c>
      <c r="D3231" s="10" t="s">
        <v>10841</v>
      </c>
      <c r="E3231" s="10" t="str">
        <f t="shared" si="450"/>
        <v>WCV0094805</v>
      </c>
      <c r="F3231" s="11">
        <f>VLOOKUP(E3231,'[1]Policy Number &amp; Loss Info'!$H$4:$K$8916,2,FALSE)</f>
        <v>17952.599999999999</v>
      </c>
      <c r="G3231" s="11">
        <f>VLOOKUP(E3231,'[1]Policy Number &amp; Loss Info'!$H$4:$K$8916,4,FALSE)</f>
        <v>1575.52</v>
      </c>
      <c r="H3231" s="12">
        <f>VLOOKUP(E3231,'[1]Policy Number &amp; Loss Info'!$H$4:$K$8916,3,FALSE)</f>
        <v>2</v>
      </c>
      <c r="I3231" s="13">
        <f t="shared" si="451"/>
        <v>8.7759990196406096E-2</v>
      </c>
      <c r="J3231" s="14">
        <f t="shared" si="452"/>
        <v>11.1404476231855</v>
      </c>
      <c r="K3231" s="10" t="s">
        <v>10842</v>
      </c>
      <c r="L3231" s="10"/>
      <c r="M3231" s="10" t="s">
        <v>49</v>
      </c>
      <c r="N3231" s="10">
        <f>VLOOKUP(M3231,[1]Array!$I$8:$J$14,2,FALSE)</f>
        <v>4</v>
      </c>
      <c r="O3231" s="10">
        <v>2583</v>
      </c>
      <c r="P3231" s="15">
        <v>45688</v>
      </c>
      <c r="Q3231" s="10" t="s">
        <v>545</v>
      </c>
      <c r="R3231" s="10" t="s">
        <v>10843</v>
      </c>
      <c r="S3231" s="10" t="s">
        <v>10844</v>
      </c>
      <c r="T3231" s="10">
        <v>0.93</v>
      </c>
      <c r="U3231" s="10">
        <v>0</v>
      </c>
      <c r="V3231" s="16">
        <v>0</v>
      </c>
      <c r="W3231" s="16">
        <v>4964</v>
      </c>
      <c r="X3231" s="16" t="str">
        <f>VLOOKUP(W3231,[1]Array!$C$8:$D$15,2,TRUE)</f>
        <v>01  $0 - $4,999</v>
      </c>
      <c r="Y3231" s="14">
        <f t="shared" si="453"/>
        <v>4.3879995098203048E-2</v>
      </c>
      <c r="Z3231" s="14">
        <f t="shared" si="454"/>
        <v>7.66741307665742E-2</v>
      </c>
      <c r="AA3231" s="14">
        <f t="shared" si="455"/>
        <v>0.5</v>
      </c>
      <c r="AB3231" s="14">
        <f t="shared" si="456"/>
        <v>0</v>
      </c>
      <c r="AC3231" s="14">
        <f t="shared" si="457"/>
        <v>9.8537030787859536E-3</v>
      </c>
      <c r="AD3231" s="14">
        <f>(Y3231*'[1]Scoring Model'!$K$17+'Working Data - V3'!Z3231*'[1]Scoring Model'!$K$7+'Working Data - V3'!AA3231*'[1]Scoring Model'!$K$9+'Working Data - V3'!AB3231*'[1]Scoring Model'!$K$10+AC3231*'[1]Scoring Model'!$K$11)</f>
        <v>0.13046956529853296</v>
      </c>
      <c r="AE3231" s="14">
        <f t="shared" si="458"/>
        <v>3</v>
      </c>
      <c r="AF3231" s="17" t="str">
        <f>VLOOKUP(AE3231,'[1]Scoring Model'!$C$18:$D$27,2,FALSE)</f>
        <v>01  Low</v>
      </c>
      <c r="AG3231" s="10" t="s">
        <v>10845</v>
      </c>
      <c r="AH3231" s="10" t="s">
        <v>185</v>
      </c>
      <c r="AI3231" s="16">
        <v>611920</v>
      </c>
      <c r="AJ3231" s="18">
        <v>0</v>
      </c>
    </row>
    <row r="3232" spans="2:36" ht="15" customHeight="1" x14ac:dyDescent="0.25">
      <c r="B3232" s="10" t="s">
        <v>45</v>
      </c>
      <c r="C3232" s="10" t="s">
        <v>78</v>
      </c>
      <c r="D3232" s="10" t="s">
        <v>10846</v>
      </c>
      <c r="E3232" s="10" t="str">
        <f t="shared" si="450"/>
        <v>WCV0033907</v>
      </c>
      <c r="F3232" s="11">
        <f>VLOOKUP(E3232,'[1]Policy Number &amp; Loss Info'!$H$4:$K$8916,2,FALSE)</f>
        <v>48114.97</v>
      </c>
      <c r="G3232" s="11">
        <f>VLOOKUP(E3232,'[1]Policy Number &amp; Loss Info'!$H$4:$K$8916,4,FALSE)</f>
        <v>0</v>
      </c>
      <c r="H3232" s="12">
        <f>VLOOKUP(E3232,'[1]Policy Number &amp; Loss Info'!$H$4:$K$8916,3,FALSE)</f>
        <v>0</v>
      </c>
      <c r="I3232" s="13">
        <f t="shared" si="451"/>
        <v>0</v>
      </c>
      <c r="J3232" s="14">
        <f t="shared" si="452"/>
        <v>0</v>
      </c>
      <c r="K3232" s="10" t="s">
        <v>10847</v>
      </c>
      <c r="L3232" s="10"/>
      <c r="M3232" s="10" t="s">
        <v>67</v>
      </c>
      <c r="N3232" s="10">
        <f>VLOOKUP(M3232,[1]Array!$I$8:$J$14,2,FALSE)</f>
        <v>6</v>
      </c>
      <c r="O3232" s="10">
        <v>5102</v>
      </c>
      <c r="P3232" s="15">
        <v>45679</v>
      </c>
      <c r="Q3232" s="10" t="s">
        <v>50</v>
      </c>
      <c r="R3232" s="10" t="s">
        <v>8553</v>
      </c>
      <c r="S3232" s="10" t="s">
        <v>8554</v>
      </c>
      <c r="T3232" s="10">
        <v>0.86</v>
      </c>
      <c r="U3232" s="10">
        <v>0</v>
      </c>
      <c r="V3232" s="16">
        <v>0</v>
      </c>
      <c r="W3232" s="16">
        <v>33777</v>
      </c>
      <c r="X3232" s="16" t="str">
        <f>VLOOKUP(W3232,[1]Array!$C$8:$D$15,2,TRUE)</f>
        <v>05  $25,000 - $49,999</v>
      </c>
      <c r="Y3232" s="14">
        <f t="shared" si="453"/>
        <v>0</v>
      </c>
      <c r="Z3232" s="14">
        <f t="shared" si="454"/>
        <v>0</v>
      </c>
      <c r="AA3232" s="14">
        <f t="shared" si="455"/>
        <v>0.83333333333333337</v>
      </c>
      <c r="AB3232" s="14">
        <f t="shared" si="456"/>
        <v>0</v>
      </c>
      <c r="AC3232" s="14">
        <f t="shared" si="457"/>
        <v>6.7048454651924494E-2</v>
      </c>
      <c r="AD3232" s="14">
        <f>(Y3232*'[1]Scoring Model'!$K$17+'Working Data - V3'!Z3232*'[1]Scoring Model'!$K$7+'Working Data - V3'!AA3232*'[1]Scoring Model'!$K$9+'Working Data - V3'!AB3232*'[1]Scoring Model'!$K$10+AC3232*'[1]Scoring Model'!$K$11)</f>
        <v>0.1800763575970516</v>
      </c>
      <c r="AE3232" s="14">
        <f t="shared" si="458"/>
        <v>4</v>
      </c>
      <c r="AF3232" s="17" t="str">
        <f>VLOOKUP(AE3232,'[1]Scoring Model'!$C$18:$D$27,2,FALSE)</f>
        <v>01  Low</v>
      </c>
      <c r="AG3232" s="10" t="s">
        <v>10848</v>
      </c>
      <c r="AH3232" s="10" t="s">
        <v>7267</v>
      </c>
      <c r="AI3232" s="16">
        <v>954503</v>
      </c>
      <c r="AJ3232" s="18">
        <v>0</v>
      </c>
    </row>
    <row r="3233" spans="2:36" ht="15" customHeight="1" x14ac:dyDescent="0.25">
      <c r="B3233" s="10" t="s">
        <v>45</v>
      </c>
      <c r="C3233" s="10" t="s">
        <v>78</v>
      </c>
      <c r="D3233" s="10" t="s">
        <v>10849</v>
      </c>
      <c r="E3233" s="10" t="str">
        <f t="shared" si="450"/>
        <v>WCV0033615</v>
      </c>
      <c r="F3233" s="11">
        <f>VLOOKUP(E3233,'[1]Policy Number &amp; Loss Info'!$H$4:$K$8916,2,FALSE)</f>
        <v>24343.02</v>
      </c>
      <c r="G3233" s="11">
        <f>VLOOKUP(E3233,'[1]Policy Number &amp; Loss Info'!$H$4:$K$8916,4,FALSE)</f>
        <v>0</v>
      </c>
      <c r="H3233" s="12">
        <f>VLOOKUP(E3233,'[1]Policy Number &amp; Loss Info'!$H$4:$K$8916,3,FALSE)</f>
        <v>1</v>
      </c>
      <c r="I3233" s="13">
        <f t="shared" si="451"/>
        <v>0</v>
      </c>
      <c r="J3233" s="14">
        <f t="shared" si="452"/>
        <v>4.1079537378681854</v>
      </c>
      <c r="K3233" s="10" t="s">
        <v>10850</v>
      </c>
      <c r="L3233" s="10"/>
      <c r="M3233" s="10" t="s">
        <v>87</v>
      </c>
      <c r="N3233" s="10">
        <f>VLOOKUP(M3233,[1]Array!$I$8:$J$14,2,FALSE)</f>
        <v>3</v>
      </c>
      <c r="O3233" s="10">
        <v>3076</v>
      </c>
      <c r="P3233" s="15">
        <v>45667</v>
      </c>
      <c r="Q3233" s="10" t="s">
        <v>50</v>
      </c>
      <c r="R3233" s="10" t="s">
        <v>5445</v>
      </c>
      <c r="S3233" s="10" t="s">
        <v>10851</v>
      </c>
      <c r="T3233" s="10">
        <v>0.8</v>
      </c>
      <c r="U3233" s="10">
        <v>1</v>
      </c>
      <c r="V3233" s="16">
        <v>0</v>
      </c>
      <c r="W3233" s="16">
        <v>17318</v>
      </c>
      <c r="X3233" s="16" t="str">
        <f>VLOOKUP(W3233,[1]Array!$C$8:$D$15,2,TRUE)</f>
        <v>04  $15,000 - $24,999</v>
      </c>
      <c r="Y3233" s="14">
        <f t="shared" si="453"/>
        <v>0</v>
      </c>
      <c r="Z3233" s="14">
        <f t="shared" si="454"/>
        <v>2.8272991600877782E-2</v>
      </c>
      <c r="AA3233" s="14">
        <f t="shared" si="455"/>
        <v>0.33333333333333331</v>
      </c>
      <c r="AB3233" s="14">
        <f t="shared" si="456"/>
        <v>0</v>
      </c>
      <c r="AC3233" s="14">
        <f t="shared" si="457"/>
        <v>3.4376798936022392E-2</v>
      </c>
      <c r="AD3233" s="14">
        <f>(Y3233*'[1]Scoring Model'!$K$17+'Working Data - V3'!Z3233*'[1]Scoring Model'!$K$7+'Working Data - V3'!AA3233*'[1]Scoring Model'!$K$9+'Working Data - V3'!AB3233*'[1]Scoring Model'!$K$10+AC3233*'[1]Scoring Model'!$K$11)</f>
        <v>7.9196624774046695E-2</v>
      </c>
      <c r="AE3233" s="14">
        <f t="shared" si="458"/>
        <v>2</v>
      </c>
      <c r="AF3233" s="17" t="str">
        <f>VLOOKUP(AE3233,'[1]Scoring Model'!$C$18:$D$27,2,FALSE)</f>
        <v>01  Low</v>
      </c>
      <c r="AG3233" s="10" t="s">
        <v>10852</v>
      </c>
      <c r="AH3233" s="10" t="s">
        <v>7267</v>
      </c>
      <c r="AI3233" s="16">
        <v>840000</v>
      </c>
      <c r="AJ3233" s="18">
        <v>0</v>
      </c>
    </row>
    <row r="3234" spans="2:36" ht="15" customHeight="1" x14ac:dyDescent="0.25">
      <c r="B3234" s="10" t="s">
        <v>98</v>
      </c>
      <c r="C3234" s="10" t="s">
        <v>46</v>
      </c>
      <c r="D3234" s="10" t="s">
        <v>10853</v>
      </c>
      <c r="E3234" s="10" t="str">
        <f t="shared" si="450"/>
        <v>WCV0033906</v>
      </c>
      <c r="F3234" s="11">
        <f>VLOOKUP(E3234,'[1]Policy Number &amp; Loss Info'!$H$4:$K$8916,2,FALSE)</f>
        <v>3448.64</v>
      </c>
      <c r="G3234" s="11">
        <f>VLOOKUP(E3234,'[1]Policy Number &amp; Loss Info'!$H$4:$K$8916,4,FALSE)</f>
        <v>0</v>
      </c>
      <c r="H3234" s="12">
        <f>VLOOKUP(E3234,'[1]Policy Number &amp; Loss Info'!$H$4:$K$8916,3,FALSE)</f>
        <v>0</v>
      </c>
      <c r="I3234" s="13">
        <f t="shared" si="451"/>
        <v>0</v>
      </c>
      <c r="J3234" s="14">
        <f t="shared" si="452"/>
        <v>0</v>
      </c>
      <c r="K3234" s="10" t="s">
        <v>10854</v>
      </c>
      <c r="L3234" s="10"/>
      <c r="M3234" s="10" t="s">
        <v>67</v>
      </c>
      <c r="N3234" s="10">
        <f>VLOOKUP(M3234,[1]Array!$I$8:$J$14,2,FALSE)</f>
        <v>6</v>
      </c>
      <c r="O3234" s="10">
        <v>5437</v>
      </c>
      <c r="P3234" s="15">
        <v>45677</v>
      </c>
      <c r="Q3234" s="10" t="s">
        <v>794</v>
      </c>
      <c r="R3234" s="10" t="s">
        <v>3359</v>
      </c>
      <c r="S3234" s="10" t="s">
        <v>3360</v>
      </c>
      <c r="T3234" s="10">
        <v>1</v>
      </c>
      <c r="U3234" s="10">
        <v>0</v>
      </c>
      <c r="V3234" s="16">
        <v>0</v>
      </c>
      <c r="W3234" s="16">
        <v>3434</v>
      </c>
      <c r="X3234" s="16" t="str">
        <f>VLOOKUP(W3234,[1]Array!$C$8:$D$15,2,TRUE)</f>
        <v>01  $0 - $4,999</v>
      </c>
      <c r="Y3234" s="14">
        <f t="shared" si="453"/>
        <v>0</v>
      </c>
      <c r="Z3234" s="14">
        <f t="shared" si="454"/>
        <v>0</v>
      </c>
      <c r="AA3234" s="14">
        <f t="shared" si="455"/>
        <v>0.83333333333333337</v>
      </c>
      <c r="AB3234" s="14">
        <f t="shared" si="456"/>
        <v>0</v>
      </c>
      <c r="AC3234" s="14">
        <f t="shared" si="457"/>
        <v>6.8166028147765845E-3</v>
      </c>
      <c r="AD3234" s="14">
        <f>(Y3234*'[1]Scoring Model'!$K$17+'Working Data - V3'!Z3234*'[1]Scoring Model'!$K$7+'Working Data - V3'!AA3234*'[1]Scoring Model'!$K$9+'Working Data - V3'!AB3234*'[1]Scoring Model'!$K$10+AC3234*'[1]Scoring Model'!$K$11)</f>
        <v>0.16802998722962201</v>
      </c>
      <c r="AE3234" s="14">
        <f t="shared" si="458"/>
        <v>4</v>
      </c>
      <c r="AF3234" s="17" t="str">
        <f>VLOOKUP(AE3234,'[1]Scoring Model'!$C$18:$D$27,2,FALSE)</f>
        <v>01  Low</v>
      </c>
      <c r="AG3234" s="10" t="s">
        <v>3781</v>
      </c>
      <c r="AH3234" s="10" t="s">
        <v>10557</v>
      </c>
      <c r="AI3234" s="16">
        <v>106931</v>
      </c>
      <c r="AJ3234" s="18">
        <v>0</v>
      </c>
    </row>
    <row r="3235" spans="2:36" ht="15" customHeight="1" x14ac:dyDescent="0.25">
      <c r="B3235" s="10" t="s">
        <v>98</v>
      </c>
      <c r="C3235" s="10" t="s">
        <v>3210</v>
      </c>
      <c r="D3235" s="10" t="s">
        <v>10855</v>
      </c>
      <c r="E3235" s="10" t="str">
        <f t="shared" si="450"/>
        <v>WCV0025760</v>
      </c>
      <c r="F3235" s="11">
        <f>VLOOKUP(E3235,'[1]Policy Number &amp; Loss Info'!$H$4:$K$8916,2,FALSE)</f>
        <v>21815.309999999998</v>
      </c>
      <c r="G3235" s="11">
        <f>VLOOKUP(E3235,'[1]Policy Number &amp; Loss Info'!$H$4:$K$8916,4,FALSE)</f>
        <v>0</v>
      </c>
      <c r="H3235" s="12">
        <f>VLOOKUP(E3235,'[1]Policy Number &amp; Loss Info'!$H$4:$K$8916,3,FALSE)</f>
        <v>0</v>
      </c>
      <c r="I3235" s="13">
        <f t="shared" si="451"/>
        <v>0</v>
      </c>
      <c r="J3235" s="14">
        <f t="shared" si="452"/>
        <v>0</v>
      </c>
      <c r="K3235" s="10" t="s">
        <v>10856</v>
      </c>
      <c r="L3235" s="10"/>
      <c r="M3235" s="10" t="s">
        <v>101</v>
      </c>
      <c r="N3235" s="10">
        <f>VLOOKUP(M3235,[1]Array!$I$8:$J$14,2,FALSE)</f>
        <v>5</v>
      </c>
      <c r="O3235" s="10">
        <v>7600</v>
      </c>
      <c r="P3235" s="15">
        <v>45678</v>
      </c>
      <c r="Q3235" s="10" t="s">
        <v>794</v>
      </c>
      <c r="R3235" s="10" t="s">
        <v>1413</v>
      </c>
      <c r="S3235" s="10" t="s">
        <v>10857</v>
      </c>
      <c r="T3235" s="10">
        <v>0.93</v>
      </c>
      <c r="U3235" s="10">
        <v>0</v>
      </c>
      <c r="V3235" s="16">
        <v>0</v>
      </c>
      <c r="W3235" s="16">
        <v>11027</v>
      </c>
      <c r="X3235" s="16" t="str">
        <f>VLOOKUP(W3235,[1]Array!$C$8:$D$15,2,TRUE)</f>
        <v>03  $10,000 - $14,999</v>
      </c>
      <c r="Y3235" s="14">
        <f t="shared" si="453"/>
        <v>0</v>
      </c>
      <c r="Z3235" s="14">
        <f t="shared" si="454"/>
        <v>0</v>
      </c>
      <c r="AA3235" s="14">
        <f t="shared" si="455"/>
        <v>0.66666666666666663</v>
      </c>
      <c r="AB3235" s="14">
        <f t="shared" si="456"/>
        <v>0</v>
      </c>
      <c r="AC3235" s="14">
        <f t="shared" si="457"/>
        <v>2.188895726224269E-2</v>
      </c>
      <c r="AD3235" s="14">
        <f>(Y3235*'[1]Scoring Model'!$K$17+'Working Data - V3'!Z3235*'[1]Scoring Model'!$K$7+'Working Data - V3'!AA3235*'[1]Scoring Model'!$K$9+'Working Data - V3'!AB3235*'[1]Scoring Model'!$K$10+AC3235*'[1]Scoring Model'!$K$11)</f>
        <v>0.13771112478578187</v>
      </c>
      <c r="AE3235" s="14">
        <f t="shared" si="458"/>
        <v>3</v>
      </c>
      <c r="AF3235" s="17" t="str">
        <f>VLOOKUP(AE3235,'[1]Scoring Model'!$C$18:$D$27,2,FALSE)</f>
        <v>01  Low</v>
      </c>
      <c r="AG3235" s="10" t="s">
        <v>147</v>
      </c>
      <c r="AH3235" s="10" t="s">
        <v>491</v>
      </c>
      <c r="AI3235" s="16">
        <v>450000</v>
      </c>
      <c r="AJ3235" s="18">
        <v>0</v>
      </c>
    </row>
    <row r="3236" spans="2:36" ht="15" customHeight="1" x14ac:dyDescent="0.25">
      <c r="B3236" s="10" t="s">
        <v>98</v>
      </c>
      <c r="C3236" s="10" t="s">
        <v>78</v>
      </c>
      <c r="D3236" s="10" t="s">
        <v>10858</v>
      </c>
      <c r="E3236" s="10" t="str">
        <f t="shared" si="450"/>
        <v>WCV0025931</v>
      </c>
      <c r="F3236" s="11">
        <f>VLOOKUP(E3236,'[1]Policy Number &amp; Loss Info'!$H$4:$K$8916,2,FALSE)</f>
        <v>6957.73</v>
      </c>
      <c r="G3236" s="11">
        <f>VLOOKUP(E3236,'[1]Policy Number &amp; Loss Info'!$H$4:$K$8916,4,FALSE)</f>
        <v>0</v>
      </c>
      <c r="H3236" s="12">
        <f>VLOOKUP(E3236,'[1]Policy Number &amp; Loss Info'!$H$4:$K$8916,3,FALSE)</f>
        <v>0</v>
      </c>
      <c r="I3236" s="13">
        <f t="shared" si="451"/>
        <v>0</v>
      </c>
      <c r="J3236" s="14">
        <f t="shared" si="452"/>
        <v>0</v>
      </c>
      <c r="K3236" s="10" t="s">
        <v>10859</v>
      </c>
      <c r="L3236" s="10"/>
      <c r="M3236" s="10" t="s">
        <v>59</v>
      </c>
      <c r="N3236" s="10">
        <f>VLOOKUP(M3236,[1]Array!$I$8:$J$14,2,FALSE)</f>
        <v>7</v>
      </c>
      <c r="O3236" s="10">
        <v>5445</v>
      </c>
      <c r="P3236" s="15">
        <v>45658</v>
      </c>
      <c r="Q3236" s="10" t="s">
        <v>794</v>
      </c>
      <c r="R3236" s="10" t="s">
        <v>889</v>
      </c>
      <c r="S3236" s="10" t="s">
        <v>10860</v>
      </c>
      <c r="T3236" s="10">
        <v>1</v>
      </c>
      <c r="U3236" s="10">
        <v>0</v>
      </c>
      <c r="V3236" s="16">
        <v>0</v>
      </c>
      <c r="W3236" s="16">
        <v>3070</v>
      </c>
      <c r="X3236" s="16" t="str">
        <f>VLOOKUP(W3236,[1]Array!$C$8:$D$15,2,TRUE)</f>
        <v>01  $0 - $4,999</v>
      </c>
      <c r="Y3236" s="14">
        <f t="shared" si="453"/>
        <v>0</v>
      </c>
      <c r="Z3236" s="14">
        <f t="shared" si="454"/>
        <v>0</v>
      </c>
      <c r="AA3236" s="14">
        <f t="shared" si="455"/>
        <v>1</v>
      </c>
      <c r="AB3236" s="14">
        <f t="shared" si="456"/>
        <v>0</v>
      </c>
      <c r="AC3236" s="14">
        <f t="shared" si="457"/>
        <v>6.0940508565416754E-3</v>
      </c>
      <c r="AD3236" s="14">
        <f>(Y3236*'[1]Scoring Model'!$K$17+'Working Data - V3'!Z3236*'[1]Scoring Model'!$K$7+'Working Data - V3'!AA3236*'[1]Scoring Model'!$K$9+'Working Data - V3'!AB3236*'[1]Scoring Model'!$K$10+AC3236*'[1]Scoring Model'!$K$11)</f>
        <v>0.20121881017130835</v>
      </c>
      <c r="AE3236" s="14">
        <f t="shared" si="458"/>
        <v>4</v>
      </c>
      <c r="AF3236" s="17" t="str">
        <f>VLOOKUP(AE3236,'[1]Scoring Model'!$C$18:$D$27,2,FALSE)</f>
        <v>01  Low</v>
      </c>
      <c r="AG3236" s="10" t="s">
        <v>448</v>
      </c>
      <c r="AH3236" s="10" t="s">
        <v>491</v>
      </c>
      <c r="AI3236" s="16">
        <v>80500</v>
      </c>
      <c r="AJ3236" s="18">
        <v>0</v>
      </c>
    </row>
    <row r="3237" spans="2:36" ht="15" customHeight="1" x14ac:dyDescent="0.25">
      <c r="B3237" s="10" t="s">
        <v>98</v>
      </c>
      <c r="C3237" s="10" t="s">
        <v>3210</v>
      </c>
      <c r="D3237" s="10" t="s">
        <v>10861</v>
      </c>
      <c r="E3237" s="10" t="str">
        <f t="shared" si="450"/>
        <v>WCV0026422</v>
      </c>
      <c r="F3237" s="11">
        <f>VLOOKUP(E3237,'[1]Policy Number &amp; Loss Info'!$H$4:$K$8916,2,FALSE)</f>
        <v>26696.73</v>
      </c>
      <c r="G3237" s="11">
        <f>VLOOKUP(E3237,'[1]Policy Number &amp; Loss Info'!$H$4:$K$8916,4,FALSE)</f>
        <v>0</v>
      </c>
      <c r="H3237" s="12">
        <f>VLOOKUP(E3237,'[1]Policy Number &amp; Loss Info'!$H$4:$K$8916,3,FALSE)</f>
        <v>0</v>
      </c>
      <c r="I3237" s="13">
        <f t="shared" si="451"/>
        <v>0</v>
      </c>
      <c r="J3237" s="14">
        <f t="shared" si="452"/>
        <v>0</v>
      </c>
      <c r="K3237" s="10" t="s">
        <v>10862</v>
      </c>
      <c r="L3237" s="10"/>
      <c r="M3237" s="10" t="s">
        <v>59</v>
      </c>
      <c r="N3237" s="10">
        <f>VLOOKUP(M3237,[1]Array!$I$8:$J$14,2,FALSE)</f>
        <v>7</v>
      </c>
      <c r="O3237" s="10">
        <v>5645</v>
      </c>
      <c r="P3237" s="15">
        <v>45682</v>
      </c>
      <c r="Q3237" s="10" t="s">
        <v>794</v>
      </c>
      <c r="R3237" s="10" t="s">
        <v>10863</v>
      </c>
      <c r="S3237" s="10" t="s">
        <v>10864</v>
      </c>
      <c r="T3237" s="10">
        <v>1</v>
      </c>
      <c r="U3237" s="10">
        <v>0</v>
      </c>
      <c r="V3237" s="16">
        <v>0</v>
      </c>
      <c r="W3237" s="16">
        <v>9568</v>
      </c>
      <c r="X3237" s="16" t="str">
        <f>VLOOKUP(W3237,[1]Array!$C$8:$D$15,2,TRUE)</f>
        <v>02  $5,000 - $9,999</v>
      </c>
      <c r="Y3237" s="14">
        <f t="shared" si="453"/>
        <v>0</v>
      </c>
      <c r="Z3237" s="14">
        <f t="shared" si="454"/>
        <v>0</v>
      </c>
      <c r="AA3237" s="14">
        <f t="shared" si="455"/>
        <v>1</v>
      </c>
      <c r="AB3237" s="14">
        <f t="shared" si="456"/>
        <v>0</v>
      </c>
      <c r="AC3237" s="14">
        <f t="shared" si="457"/>
        <v>1.8992794330746174E-2</v>
      </c>
      <c r="AD3237" s="14">
        <f>(Y3237*'[1]Scoring Model'!$K$17+'Working Data - V3'!Z3237*'[1]Scoring Model'!$K$7+'Working Data - V3'!AA3237*'[1]Scoring Model'!$K$9+'Working Data - V3'!AB3237*'[1]Scoring Model'!$K$10+AC3237*'[1]Scoring Model'!$K$11)</f>
        <v>0.20379855886614925</v>
      </c>
      <c r="AE3237" s="14">
        <f t="shared" si="458"/>
        <v>4</v>
      </c>
      <c r="AF3237" s="17" t="str">
        <f>VLOOKUP(AE3237,'[1]Scoring Model'!$C$18:$D$27,2,FALSE)</f>
        <v>01  Low</v>
      </c>
      <c r="AG3237" s="10" t="s">
        <v>63</v>
      </c>
      <c r="AH3237" s="10" t="s">
        <v>491</v>
      </c>
      <c r="AI3237" s="16">
        <v>121277</v>
      </c>
      <c r="AJ3237" s="18">
        <v>0</v>
      </c>
    </row>
    <row r="3238" spans="2:36" ht="15" customHeight="1" x14ac:dyDescent="0.25">
      <c r="B3238" s="10" t="s">
        <v>98</v>
      </c>
      <c r="C3238" s="10" t="s">
        <v>46</v>
      </c>
      <c r="D3238" s="10" t="s">
        <v>10865</v>
      </c>
      <c r="E3238" s="10" t="str">
        <f t="shared" si="450"/>
        <v>WCV0026300</v>
      </c>
      <c r="F3238" s="11">
        <f>VLOOKUP(E3238,'[1]Policy Number &amp; Loss Info'!$H$4:$K$8916,2,FALSE)</f>
        <v>11279.33</v>
      </c>
      <c r="G3238" s="11">
        <f>VLOOKUP(E3238,'[1]Policy Number &amp; Loss Info'!$H$4:$K$8916,4,FALSE)</f>
        <v>0</v>
      </c>
      <c r="H3238" s="12">
        <f>VLOOKUP(E3238,'[1]Policy Number &amp; Loss Info'!$H$4:$K$8916,3,FALSE)</f>
        <v>0</v>
      </c>
      <c r="I3238" s="13">
        <f t="shared" si="451"/>
        <v>0</v>
      </c>
      <c r="J3238" s="14">
        <f t="shared" si="452"/>
        <v>0</v>
      </c>
      <c r="K3238" s="10" t="s">
        <v>10866</v>
      </c>
      <c r="L3238" s="10"/>
      <c r="M3238" s="10" t="s">
        <v>161</v>
      </c>
      <c r="N3238" s="10">
        <f>VLOOKUP(M3238,[1]Array!$I$8:$J$14,2,FALSE)</f>
        <v>2</v>
      </c>
      <c r="O3238" s="10">
        <v>2881</v>
      </c>
      <c r="P3238" s="15">
        <v>45687</v>
      </c>
      <c r="Q3238" s="10" t="s">
        <v>794</v>
      </c>
      <c r="R3238" s="10" t="s">
        <v>10867</v>
      </c>
      <c r="S3238" s="10" t="s">
        <v>10868</v>
      </c>
      <c r="T3238" s="10">
        <v>1</v>
      </c>
      <c r="U3238" s="10">
        <v>0</v>
      </c>
      <c r="V3238" s="16">
        <v>0</v>
      </c>
      <c r="W3238" s="16">
        <v>5877</v>
      </c>
      <c r="X3238" s="16" t="str">
        <f>VLOOKUP(W3238,[1]Array!$C$8:$D$15,2,TRUE)</f>
        <v>02  $5,000 - $9,999</v>
      </c>
      <c r="Y3238" s="14">
        <f t="shared" si="453"/>
        <v>0</v>
      </c>
      <c r="Z3238" s="14">
        <f t="shared" si="454"/>
        <v>0</v>
      </c>
      <c r="AA3238" s="14">
        <f t="shared" si="455"/>
        <v>0.16666666666666666</v>
      </c>
      <c r="AB3238" s="14">
        <f t="shared" si="456"/>
        <v>0</v>
      </c>
      <c r="AC3238" s="14">
        <f t="shared" si="457"/>
        <v>1.1666038072930107E-2</v>
      </c>
      <c r="AD3238" s="14">
        <f>(Y3238*'[1]Scoring Model'!$K$17+'Working Data - V3'!Z3238*'[1]Scoring Model'!$K$7+'Working Data - V3'!AA3238*'[1]Scoring Model'!$K$9+'Working Data - V3'!AB3238*'[1]Scoring Model'!$K$10+AC3238*'[1]Scoring Model'!$K$11)</f>
        <v>3.5666540947919351E-2</v>
      </c>
      <c r="AE3238" s="14">
        <f t="shared" si="458"/>
        <v>2</v>
      </c>
      <c r="AF3238" s="17" t="str">
        <f>VLOOKUP(AE3238,'[1]Scoring Model'!$C$18:$D$27,2,FALSE)</f>
        <v>01  Low</v>
      </c>
      <c r="AG3238" s="10" t="s">
        <v>10869</v>
      </c>
      <c r="AH3238" s="10" t="s">
        <v>10557</v>
      </c>
      <c r="AI3238" s="16">
        <v>280000</v>
      </c>
      <c r="AJ3238" s="18">
        <v>0</v>
      </c>
    </row>
    <row r="3239" spans="2:36" ht="15" customHeight="1" x14ac:dyDescent="0.25">
      <c r="B3239" s="10" t="s">
        <v>178</v>
      </c>
      <c r="C3239" s="10" t="s">
        <v>166</v>
      </c>
      <c r="D3239" s="10" t="s">
        <v>10870</v>
      </c>
      <c r="E3239" s="10" t="str">
        <f t="shared" si="450"/>
        <v>WCV0017490</v>
      </c>
      <c r="F3239" s="11">
        <f>VLOOKUP(E3239,'[1]Policy Number &amp; Loss Info'!$H$4:$K$8916,2,FALSE)</f>
        <v>19388.150000000001</v>
      </c>
      <c r="G3239" s="11">
        <f>VLOOKUP(E3239,'[1]Policy Number &amp; Loss Info'!$H$4:$K$8916,4,FALSE)</f>
        <v>0</v>
      </c>
      <c r="H3239" s="12">
        <f>VLOOKUP(E3239,'[1]Policy Number &amp; Loss Info'!$H$4:$K$8916,3,FALSE)</f>
        <v>1</v>
      </c>
      <c r="I3239" s="13">
        <f t="shared" si="451"/>
        <v>0</v>
      </c>
      <c r="J3239" s="14">
        <f t="shared" si="452"/>
        <v>5.1577896808101853</v>
      </c>
      <c r="K3239" s="10" t="s">
        <v>10871</v>
      </c>
      <c r="L3239" s="10"/>
      <c r="M3239" s="10" t="s">
        <v>67</v>
      </c>
      <c r="N3239" s="10">
        <f>VLOOKUP(M3239,[1]Array!$I$8:$J$14,2,FALSE)</f>
        <v>6</v>
      </c>
      <c r="O3239" s="10">
        <v>9554</v>
      </c>
      <c r="P3239" s="15">
        <v>45678</v>
      </c>
      <c r="Q3239" s="10" t="s">
        <v>181</v>
      </c>
      <c r="R3239" s="10" t="s">
        <v>937</v>
      </c>
      <c r="S3239" s="10" t="s">
        <v>10872</v>
      </c>
      <c r="T3239" s="10">
        <v>0.94</v>
      </c>
      <c r="U3239" s="10">
        <v>0</v>
      </c>
      <c r="V3239" s="16">
        <v>0</v>
      </c>
      <c r="W3239" s="16">
        <v>5331</v>
      </c>
      <c r="X3239" s="16" t="str">
        <f>VLOOKUP(W3239,[1]Array!$C$8:$D$15,2,TRUE)</f>
        <v>02  $5,000 - $9,999</v>
      </c>
      <c r="Y3239" s="14">
        <f t="shared" si="453"/>
        <v>0</v>
      </c>
      <c r="Z3239" s="14">
        <f t="shared" si="454"/>
        <v>3.5498487478176098E-2</v>
      </c>
      <c r="AA3239" s="14">
        <f t="shared" si="455"/>
        <v>0.83333333333333337</v>
      </c>
      <c r="AB3239" s="14">
        <f t="shared" si="456"/>
        <v>0</v>
      </c>
      <c r="AC3239" s="14">
        <f t="shared" si="457"/>
        <v>1.0582210135577743E-2</v>
      </c>
      <c r="AD3239" s="14">
        <f>(Y3239*'[1]Scoring Model'!$K$17+'Working Data - V3'!Z3239*'[1]Scoring Model'!$K$7+'Working Data - V3'!AA3239*'[1]Scoring Model'!$K$9+'Working Data - V3'!AB3239*'[1]Scoring Model'!$K$10+AC3239*'[1]Scoring Model'!$K$11)</f>
        <v>0.17588280618941746</v>
      </c>
      <c r="AE3239" s="14">
        <f t="shared" si="458"/>
        <v>4</v>
      </c>
      <c r="AF3239" s="17" t="str">
        <f>VLOOKUP(AE3239,'[1]Scoring Model'!$C$18:$D$27,2,FALSE)</f>
        <v>01  Low</v>
      </c>
      <c r="AG3239" s="10" t="s">
        <v>1726</v>
      </c>
      <c r="AH3239" s="10" t="s">
        <v>185</v>
      </c>
      <c r="AI3239" s="16">
        <v>98522</v>
      </c>
      <c r="AJ3239" s="18">
        <v>0</v>
      </c>
    </row>
    <row r="3240" spans="2:36" ht="15" customHeight="1" x14ac:dyDescent="0.25">
      <c r="B3240" s="10" t="s">
        <v>178</v>
      </c>
      <c r="C3240" s="10" t="s">
        <v>166</v>
      </c>
      <c r="D3240" s="10" t="s">
        <v>10873</v>
      </c>
      <c r="E3240" s="10" t="str">
        <f t="shared" si="450"/>
        <v>WCV0093182</v>
      </c>
      <c r="F3240" s="11">
        <f>VLOOKUP(E3240,'[1]Policy Number &amp; Loss Info'!$H$4:$K$8916,2,FALSE)</f>
        <v>172272.41999999998</v>
      </c>
      <c r="G3240" s="11">
        <f>VLOOKUP(E3240,'[1]Policy Number &amp; Loss Info'!$H$4:$K$8916,4,FALSE)</f>
        <v>35569.64</v>
      </c>
      <c r="H3240" s="12">
        <f>VLOOKUP(E3240,'[1]Policy Number &amp; Loss Info'!$H$4:$K$8916,3,FALSE)</f>
        <v>14</v>
      </c>
      <c r="I3240" s="13">
        <f t="shared" si="451"/>
        <v>0.20647321260129742</v>
      </c>
      <c r="J3240" s="14">
        <f t="shared" si="452"/>
        <v>8.1266635715687983</v>
      </c>
      <c r="K3240" s="10" t="s">
        <v>10874</v>
      </c>
      <c r="L3240" s="10"/>
      <c r="M3240" s="10" t="s">
        <v>39</v>
      </c>
      <c r="N3240" s="10">
        <f>VLOOKUP(M3240,[1]Array!$I$8:$J$14,2,FALSE)</f>
        <v>1</v>
      </c>
      <c r="O3240" s="10">
        <v>8842</v>
      </c>
      <c r="P3240" s="15">
        <v>45672</v>
      </c>
      <c r="Q3240" s="10" t="s">
        <v>181</v>
      </c>
      <c r="R3240" s="10" t="s">
        <v>937</v>
      </c>
      <c r="S3240" s="10" t="s">
        <v>10875</v>
      </c>
      <c r="T3240" s="10">
        <v>0.81</v>
      </c>
      <c r="U3240" s="10">
        <v>0</v>
      </c>
      <c r="V3240" s="16">
        <v>0</v>
      </c>
      <c r="W3240" s="16">
        <v>46046</v>
      </c>
      <c r="X3240" s="16" t="str">
        <f>VLOOKUP(W3240,[1]Array!$C$8:$D$15,2,TRUE)</f>
        <v>05  $25,000 - $49,999</v>
      </c>
      <c r="Y3240" s="14">
        <f t="shared" si="453"/>
        <v>0.10323660630064871</v>
      </c>
      <c r="Z3240" s="14">
        <f t="shared" si="454"/>
        <v>5.5931762031322253E-2</v>
      </c>
      <c r="AA3240" s="14">
        <f t="shared" si="455"/>
        <v>0</v>
      </c>
      <c r="AB3240" s="14">
        <f t="shared" si="456"/>
        <v>0</v>
      </c>
      <c r="AC3240" s="14">
        <f t="shared" si="457"/>
        <v>9.1402822716715959E-2</v>
      </c>
      <c r="AD3240" s="14">
        <f>(Y3240*'[1]Scoring Model'!$K$17+'Working Data - V3'!Z3240*'[1]Scoring Model'!$K$7+'Working Data - V3'!AA3240*'[1]Scoring Model'!$K$9+'Working Data - V3'!AB3240*'[1]Scoring Model'!$K$10+AC3240*'[1]Scoring Model'!$K$11)</f>
        <v>6.0437898839802259E-2</v>
      </c>
      <c r="AE3240" s="14">
        <f t="shared" si="458"/>
        <v>2</v>
      </c>
      <c r="AF3240" s="17" t="str">
        <f>VLOOKUP(AE3240,'[1]Scoring Model'!$C$18:$D$27,2,FALSE)</f>
        <v>01  Low</v>
      </c>
      <c r="AG3240" s="10" t="s">
        <v>517</v>
      </c>
      <c r="AH3240" s="10" t="s">
        <v>185</v>
      </c>
      <c r="AI3240" s="16">
        <v>4562609</v>
      </c>
      <c r="AJ3240" s="18">
        <v>0</v>
      </c>
    </row>
    <row r="3241" spans="2:36" ht="15" customHeight="1" x14ac:dyDescent="0.25">
      <c r="B3241" s="10" t="s">
        <v>35</v>
      </c>
      <c r="C3241" s="10" t="s">
        <v>36</v>
      </c>
      <c r="D3241" s="10" t="s">
        <v>10876</v>
      </c>
      <c r="E3241" s="10" t="str">
        <f t="shared" si="450"/>
        <v>WCV0034324</v>
      </c>
      <c r="F3241" s="11">
        <f>VLOOKUP(E3241,'[1]Policy Number &amp; Loss Info'!$H$4:$K$8916,2,FALSE)</f>
        <v>5186.51</v>
      </c>
      <c r="G3241" s="11">
        <f>VLOOKUP(E3241,'[1]Policy Number &amp; Loss Info'!$H$4:$K$8916,4,FALSE)</f>
        <v>0</v>
      </c>
      <c r="H3241" s="12">
        <f>VLOOKUP(E3241,'[1]Policy Number &amp; Loss Info'!$H$4:$K$8916,3,FALSE)</f>
        <v>0</v>
      </c>
      <c r="I3241" s="13">
        <f t="shared" si="451"/>
        <v>0</v>
      </c>
      <c r="J3241" s="14">
        <f t="shared" si="452"/>
        <v>0</v>
      </c>
      <c r="K3241" s="10" t="s">
        <v>10877</v>
      </c>
      <c r="L3241" s="10"/>
      <c r="M3241" s="10" t="s">
        <v>101</v>
      </c>
      <c r="N3241" s="10">
        <f>VLOOKUP(M3241,[1]Array!$I$8:$J$14,2,FALSE)</f>
        <v>5</v>
      </c>
      <c r="O3241" s="10">
        <v>37</v>
      </c>
      <c r="P3241" s="15">
        <v>45687</v>
      </c>
      <c r="Q3241" s="10" t="s">
        <v>197</v>
      </c>
      <c r="R3241" s="10" t="s">
        <v>1832</v>
      </c>
      <c r="S3241" s="10" t="s">
        <v>5474</v>
      </c>
      <c r="T3241" s="10">
        <v>1</v>
      </c>
      <c r="U3241" s="10">
        <v>0</v>
      </c>
      <c r="V3241" s="16">
        <v>0</v>
      </c>
      <c r="W3241" s="16">
        <v>4263</v>
      </c>
      <c r="X3241" s="16" t="str">
        <f>VLOOKUP(W3241,[1]Array!$C$8:$D$15,2,TRUE)</f>
        <v>01  $0 - $4,999</v>
      </c>
      <c r="Y3241" s="14">
        <f t="shared" si="453"/>
        <v>0</v>
      </c>
      <c r="Z3241" s="14">
        <f t="shared" si="454"/>
        <v>0</v>
      </c>
      <c r="AA3241" s="14">
        <f t="shared" si="455"/>
        <v>0.66666666666666663</v>
      </c>
      <c r="AB3241" s="14">
        <f t="shared" si="456"/>
        <v>0</v>
      </c>
      <c r="AC3241" s="14">
        <f t="shared" si="457"/>
        <v>8.4621950493280664E-3</v>
      </c>
      <c r="AD3241" s="14">
        <f>(Y3241*'[1]Scoring Model'!$K$17+'Working Data - V3'!Z3241*'[1]Scoring Model'!$K$7+'Working Data - V3'!AA3241*'[1]Scoring Model'!$K$9+'Working Data - V3'!AB3241*'[1]Scoring Model'!$K$10+AC3241*'[1]Scoring Model'!$K$11)</f>
        <v>0.13502577234319896</v>
      </c>
      <c r="AE3241" s="14">
        <f t="shared" si="458"/>
        <v>3</v>
      </c>
      <c r="AF3241" s="17" t="str">
        <f>VLOOKUP(AE3241,'[1]Scoring Model'!$C$18:$D$27,2,FALSE)</f>
        <v>01  Low</v>
      </c>
      <c r="AG3241" s="10" t="s">
        <v>285</v>
      </c>
      <c r="AH3241" s="10" t="s">
        <v>240</v>
      </c>
      <c r="AI3241" s="16">
        <v>110000</v>
      </c>
      <c r="AJ3241" s="18">
        <v>0</v>
      </c>
    </row>
    <row r="3242" spans="2:36" ht="15" customHeight="1" x14ac:dyDescent="0.25">
      <c r="B3242" s="10" t="s">
        <v>98</v>
      </c>
      <c r="C3242" s="10" t="s">
        <v>166</v>
      </c>
      <c r="D3242" s="10" t="s">
        <v>10878</v>
      </c>
      <c r="E3242" s="10" t="str">
        <f t="shared" si="450"/>
        <v>WCV0033838</v>
      </c>
      <c r="F3242" s="11">
        <f>VLOOKUP(E3242,'[1]Policy Number &amp; Loss Info'!$H$4:$K$8916,2,FALSE)</f>
        <v>8296.2800000000007</v>
      </c>
      <c r="G3242" s="11">
        <f>VLOOKUP(E3242,'[1]Policy Number &amp; Loss Info'!$H$4:$K$8916,4,FALSE)</f>
        <v>0</v>
      </c>
      <c r="H3242" s="12">
        <f>VLOOKUP(E3242,'[1]Policy Number &amp; Loss Info'!$H$4:$K$8916,3,FALSE)</f>
        <v>0</v>
      </c>
      <c r="I3242" s="13">
        <f t="shared" si="451"/>
        <v>0</v>
      </c>
      <c r="J3242" s="14">
        <f t="shared" si="452"/>
        <v>0</v>
      </c>
      <c r="K3242" s="10" t="s">
        <v>10879</v>
      </c>
      <c r="L3242" s="10"/>
      <c r="M3242" s="10" t="s">
        <v>87</v>
      </c>
      <c r="N3242" s="10">
        <f>VLOOKUP(M3242,[1]Array!$I$8:$J$14,2,FALSE)</f>
        <v>3</v>
      </c>
      <c r="O3242" s="10">
        <v>7370</v>
      </c>
      <c r="P3242" s="15">
        <v>45688</v>
      </c>
      <c r="Q3242" s="10" t="s">
        <v>197</v>
      </c>
      <c r="R3242" s="10" t="s">
        <v>10880</v>
      </c>
      <c r="S3242" s="10" t="s">
        <v>10881</v>
      </c>
      <c r="T3242" s="10">
        <v>1.18</v>
      </c>
      <c r="U3242" s="10">
        <v>0</v>
      </c>
      <c r="V3242" s="16">
        <v>0</v>
      </c>
      <c r="W3242" s="16">
        <v>8344</v>
      </c>
      <c r="X3242" s="16" t="str">
        <f>VLOOKUP(W3242,[1]Array!$C$8:$D$15,2,TRUE)</f>
        <v>02  $5,000 - $9,999</v>
      </c>
      <c r="Y3242" s="14">
        <f t="shared" si="453"/>
        <v>0</v>
      </c>
      <c r="Z3242" s="14">
        <f t="shared" si="454"/>
        <v>0</v>
      </c>
      <c r="AA3242" s="14">
        <f t="shared" si="455"/>
        <v>0.33333333333333331</v>
      </c>
      <c r="AB3242" s="14">
        <f t="shared" si="456"/>
        <v>0.17999999999999994</v>
      </c>
      <c r="AC3242" s="14">
        <f t="shared" si="457"/>
        <v>1.6563114119538678E-2</v>
      </c>
      <c r="AD3242" s="14">
        <f>(Y3242*'[1]Scoring Model'!$K$17+'Working Data - V3'!Z3242*'[1]Scoring Model'!$K$7+'Working Data - V3'!AA3242*'[1]Scoring Model'!$K$9+'Working Data - V3'!AB3242*'[1]Scoring Model'!$K$10+AC3242*'[1]Scoring Model'!$K$11)</f>
        <v>9.6979289490574383E-2</v>
      </c>
      <c r="AE3242" s="14">
        <f t="shared" si="458"/>
        <v>3</v>
      </c>
      <c r="AF3242" s="17" t="str">
        <f>VLOOKUP(AE3242,'[1]Scoring Model'!$C$18:$D$27,2,FALSE)</f>
        <v>01  Low</v>
      </c>
      <c r="AG3242" s="10" t="s">
        <v>10882</v>
      </c>
      <c r="AH3242" s="10" t="s">
        <v>172</v>
      </c>
      <c r="AI3242" s="16">
        <v>284964</v>
      </c>
      <c r="AJ3242" s="18">
        <v>0</v>
      </c>
    </row>
    <row r="3243" spans="2:36" ht="15" customHeight="1" x14ac:dyDescent="0.25">
      <c r="B3243" s="10" t="s">
        <v>98</v>
      </c>
      <c r="C3243" s="10" t="s">
        <v>36</v>
      </c>
      <c r="D3243" s="10" t="s">
        <v>10883</v>
      </c>
      <c r="E3243" s="10" t="str">
        <f t="shared" si="450"/>
        <v>WCV0017455</v>
      </c>
      <c r="F3243" s="11">
        <f>VLOOKUP(E3243,'[1]Policy Number &amp; Loss Info'!$H$4:$K$8916,2,FALSE)</f>
        <v>16881.45</v>
      </c>
      <c r="G3243" s="11">
        <f>VLOOKUP(E3243,'[1]Policy Number &amp; Loss Info'!$H$4:$K$8916,4,FALSE)</f>
        <v>0</v>
      </c>
      <c r="H3243" s="12">
        <f>VLOOKUP(E3243,'[1]Policy Number &amp; Loss Info'!$H$4:$K$8916,3,FALSE)</f>
        <v>0</v>
      </c>
      <c r="I3243" s="13">
        <f t="shared" si="451"/>
        <v>0</v>
      </c>
      <c r="J3243" s="14">
        <f t="shared" si="452"/>
        <v>0</v>
      </c>
      <c r="K3243" s="10" t="s">
        <v>10884</v>
      </c>
      <c r="L3243" s="10"/>
      <c r="M3243" s="10" t="s">
        <v>87</v>
      </c>
      <c r="N3243" s="10">
        <f>VLOOKUP(M3243,[1]Array!$I$8:$J$14,2,FALSE)</f>
        <v>3</v>
      </c>
      <c r="O3243" s="10">
        <v>9014</v>
      </c>
      <c r="P3243" s="15">
        <v>45658</v>
      </c>
      <c r="Q3243" s="10" t="s">
        <v>197</v>
      </c>
      <c r="R3243" s="10" t="s">
        <v>484</v>
      </c>
      <c r="S3243" s="10" t="s">
        <v>485</v>
      </c>
      <c r="T3243" s="10">
        <v>1</v>
      </c>
      <c r="U3243" s="10">
        <v>0</v>
      </c>
      <c r="V3243" s="16">
        <v>0</v>
      </c>
      <c r="W3243" s="16">
        <v>4680</v>
      </c>
      <c r="X3243" s="16" t="str">
        <f>VLOOKUP(W3243,[1]Array!$C$8:$D$15,2,TRUE)</f>
        <v>01  $0 - $4,999</v>
      </c>
      <c r="Y3243" s="14">
        <f t="shared" si="453"/>
        <v>0</v>
      </c>
      <c r="Z3243" s="14">
        <f t="shared" si="454"/>
        <v>0</v>
      </c>
      <c r="AA3243" s="14">
        <f t="shared" si="455"/>
        <v>0.33333333333333331</v>
      </c>
      <c r="AB3243" s="14">
        <f t="shared" si="456"/>
        <v>0</v>
      </c>
      <c r="AC3243" s="14">
        <f t="shared" si="457"/>
        <v>9.2899537487345415E-3</v>
      </c>
      <c r="AD3243" s="14">
        <f>(Y3243*'[1]Scoring Model'!$K$17+'Working Data - V3'!Z3243*'[1]Scoring Model'!$K$7+'Working Data - V3'!AA3243*'[1]Scoring Model'!$K$9+'Working Data - V3'!AB3243*'[1]Scoring Model'!$K$10+AC3243*'[1]Scoring Model'!$K$11)</f>
        <v>6.8524657416413573E-2</v>
      </c>
      <c r="AE3243" s="14">
        <f t="shared" si="458"/>
        <v>2</v>
      </c>
      <c r="AF3243" s="17" t="str">
        <f>VLOOKUP(AE3243,'[1]Scoring Model'!$C$18:$D$27,2,FALSE)</f>
        <v>01  Low</v>
      </c>
      <c r="AG3243" s="10" t="s">
        <v>307</v>
      </c>
      <c r="AH3243" s="10" t="s">
        <v>240</v>
      </c>
      <c r="AI3243" s="16">
        <v>333070</v>
      </c>
      <c r="AJ3243" s="18">
        <v>0</v>
      </c>
    </row>
    <row r="3244" spans="2:36" ht="15" customHeight="1" x14ac:dyDescent="0.25">
      <c r="B3244" s="10" t="s">
        <v>35</v>
      </c>
      <c r="C3244" s="10" t="s">
        <v>36</v>
      </c>
      <c r="D3244" s="10" t="s">
        <v>10885</v>
      </c>
      <c r="E3244" s="10" t="str">
        <f t="shared" si="450"/>
        <v>WCV0089363</v>
      </c>
      <c r="F3244" s="11">
        <f>VLOOKUP(E3244,'[1]Policy Number &amp; Loss Info'!$H$4:$K$8916,2,FALSE)</f>
        <v>31567.59</v>
      </c>
      <c r="G3244" s="11">
        <f>VLOOKUP(E3244,'[1]Policy Number &amp; Loss Info'!$H$4:$K$8916,4,FALSE)</f>
        <v>55165.85</v>
      </c>
      <c r="H3244" s="12">
        <f>VLOOKUP(E3244,'[1]Policy Number &amp; Loss Info'!$H$4:$K$8916,3,FALSE)</f>
        <v>1</v>
      </c>
      <c r="I3244" s="13">
        <f t="shared" si="451"/>
        <v>1.7475470886437641</v>
      </c>
      <c r="J3244" s="14">
        <f t="shared" si="452"/>
        <v>3.1678059680830875</v>
      </c>
      <c r="K3244" s="10" t="s">
        <v>10886</v>
      </c>
      <c r="L3244" s="10"/>
      <c r="M3244" s="10" t="s">
        <v>101</v>
      </c>
      <c r="N3244" s="10">
        <f>VLOOKUP(M3244,[1]Array!$I$8:$J$14,2,FALSE)</f>
        <v>5</v>
      </c>
      <c r="O3244" s="10">
        <v>37</v>
      </c>
      <c r="P3244" s="15">
        <v>45672</v>
      </c>
      <c r="Q3244" s="10" t="s">
        <v>197</v>
      </c>
      <c r="R3244" s="10" t="s">
        <v>10887</v>
      </c>
      <c r="S3244" s="10" t="s">
        <v>10888</v>
      </c>
      <c r="T3244" s="10">
        <v>1.08</v>
      </c>
      <c r="U3244" s="10">
        <v>0</v>
      </c>
      <c r="V3244" s="16">
        <v>0</v>
      </c>
      <c r="W3244" s="16">
        <v>11798</v>
      </c>
      <c r="X3244" s="16" t="str">
        <f>VLOOKUP(W3244,[1]Array!$C$8:$D$15,2,TRUE)</f>
        <v>03  $10,000 - $14,999</v>
      </c>
      <c r="Y3244" s="14">
        <f t="shared" si="453"/>
        <v>0.87377354432188203</v>
      </c>
      <c r="Z3244" s="14">
        <f t="shared" si="454"/>
        <v>2.1802424575331849E-2</v>
      </c>
      <c r="AA3244" s="14">
        <f t="shared" si="455"/>
        <v>0.66666666666666663</v>
      </c>
      <c r="AB3244" s="14">
        <f t="shared" si="456"/>
        <v>8.0000000000000071E-2</v>
      </c>
      <c r="AC3244" s="14">
        <f t="shared" si="457"/>
        <v>2.3419417591361139E-2</v>
      </c>
      <c r="AD3244" s="14">
        <f>(Y3244*'[1]Scoring Model'!$K$17+'Working Data - V3'!Z3244*'[1]Scoring Model'!$K$7+'Working Data - V3'!AA3244*'[1]Scoring Model'!$K$9+'Working Data - V3'!AB3244*'[1]Scoring Model'!$K$10+AC3244*'[1]Scoring Model'!$K$11)</f>
        <v>0.41650976506323645</v>
      </c>
      <c r="AE3244" s="14">
        <f t="shared" si="458"/>
        <v>8</v>
      </c>
      <c r="AF3244" s="17" t="str">
        <f>VLOOKUP(AE3244,'[1]Scoring Model'!$C$18:$D$27,2,FALSE)</f>
        <v>03  High</v>
      </c>
      <c r="AG3244" s="10" t="s">
        <v>285</v>
      </c>
      <c r="AH3244" s="10" t="s">
        <v>240</v>
      </c>
      <c r="AI3244" s="16">
        <v>328842</v>
      </c>
      <c r="AJ3244" s="18">
        <v>0</v>
      </c>
    </row>
    <row r="3245" spans="2:36" ht="15" customHeight="1" x14ac:dyDescent="0.25">
      <c r="B3245" s="10" t="s">
        <v>35</v>
      </c>
      <c r="C3245" s="10" t="s">
        <v>36</v>
      </c>
      <c r="D3245" s="10" t="s">
        <v>10889</v>
      </c>
      <c r="E3245" s="10" t="str">
        <f t="shared" si="450"/>
        <v>WCV0090694</v>
      </c>
      <c r="F3245" s="11">
        <f>VLOOKUP(E3245,'[1]Policy Number &amp; Loss Info'!$H$4:$K$8916,2,FALSE)</f>
        <v>6090.4400000000005</v>
      </c>
      <c r="G3245" s="11">
        <f>VLOOKUP(E3245,'[1]Policy Number &amp; Loss Info'!$H$4:$K$8916,4,FALSE)</f>
        <v>0</v>
      </c>
      <c r="H3245" s="12">
        <f>VLOOKUP(E3245,'[1]Policy Number &amp; Loss Info'!$H$4:$K$8916,3,FALSE)</f>
        <v>0</v>
      </c>
      <c r="I3245" s="13">
        <f t="shared" si="451"/>
        <v>0</v>
      </c>
      <c r="J3245" s="14">
        <f t="shared" si="452"/>
        <v>0</v>
      </c>
      <c r="K3245" s="10" t="s">
        <v>10890</v>
      </c>
      <c r="L3245" s="10"/>
      <c r="M3245" s="10" t="s">
        <v>101</v>
      </c>
      <c r="N3245" s="10">
        <f>VLOOKUP(M3245,[1]Array!$I$8:$J$14,2,FALSE)</f>
        <v>5</v>
      </c>
      <c r="O3245" s="10">
        <v>37</v>
      </c>
      <c r="P3245" s="15">
        <v>45677</v>
      </c>
      <c r="Q3245" s="10" t="s">
        <v>197</v>
      </c>
      <c r="R3245" s="10" t="s">
        <v>1150</v>
      </c>
      <c r="S3245" s="10" t="s">
        <v>10891</v>
      </c>
      <c r="T3245" s="10">
        <v>1</v>
      </c>
      <c r="U3245" s="10">
        <v>0</v>
      </c>
      <c r="V3245" s="16">
        <v>0</v>
      </c>
      <c r="W3245" s="16">
        <v>1891</v>
      </c>
      <c r="X3245" s="16" t="str">
        <f>VLOOKUP(W3245,[1]Array!$C$8:$D$15,2,TRUE)</f>
        <v>01  $0 - $4,999</v>
      </c>
      <c r="Y3245" s="14">
        <f t="shared" si="453"/>
        <v>0</v>
      </c>
      <c r="Z3245" s="14">
        <f t="shared" si="454"/>
        <v>0</v>
      </c>
      <c r="AA3245" s="14">
        <f t="shared" si="455"/>
        <v>0.66666666666666663</v>
      </c>
      <c r="AB3245" s="14">
        <f t="shared" si="456"/>
        <v>0</v>
      </c>
      <c r="AC3245" s="14">
        <f t="shared" si="457"/>
        <v>3.753697123687397E-3</v>
      </c>
      <c r="AD3245" s="14">
        <f>(Y3245*'[1]Scoring Model'!$K$17+'Working Data - V3'!Z3245*'[1]Scoring Model'!$K$7+'Working Data - V3'!AA3245*'[1]Scoring Model'!$K$9+'Working Data - V3'!AB3245*'[1]Scoring Model'!$K$10+AC3245*'[1]Scoring Model'!$K$11)</f>
        <v>0.1340840727580708</v>
      </c>
      <c r="AE3245" s="14">
        <f t="shared" si="458"/>
        <v>3</v>
      </c>
      <c r="AF3245" s="17" t="str">
        <f>VLOOKUP(AE3245,'[1]Scoring Model'!$C$18:$D$27,2,FALSE)</f>
        <v>01  Low</v>
      </c>
      <c r="AG3245" s="10" t="s">
        <v>285</v>
      </c>
      <c r="AH3245" s="10" t="s">
        <v>240</v>
      </c>
      <c r="AI3245" s="16">
        <v>43323</v>
      </c>
      <c r="AJ3245" s="18">
        <v>0</v>
      </c>
    </row>
    <row r="3246" spans="2:36" ht="15" customHeight="1" x14ac:dyDescent="0.25">
      <c r="B3246" s="10" t="s">
        <v>98</v>
      </c>
      <c r="C3246" s="10" t="s">
        <v>36</v>
      </c>
      <c r="D3246" s="10" t="s">
        <v>10892</v>
      </c>
      <c r="E3246" s="10" t="str">
        <f t="shared" si="450"/>
        <v>WCV0092492</v>
      </c>
      <c r="F3246" s="11">
        <f>VLOOKUP(E3246,'[1]Policy Number &amp; Loss Info'!$H$4:$K$8916,2,FALSE)</f>
        <v>10283.68</v>
      </c>
      <c r="G3246" s="11">
        <f>VLOOKUP(E3246,'[1]Policy Number &amp; Loss Info'!$H$4:$K$8916,4,FALSE)</f>
        <v>0</v>
      </c>
      <c r="H3246" s="12">
        <f>VLOOKUP(E3246,'[1]Policy Number &amp; Loss Info'!$H$4:$K$8916,3,FALSE)</f>
        <v>0</v>
      </c>
      <c r="I3246" s="13">
        <f t="shared" si="451"/>
        <v>0</v>
      </c>
      <c r="J3246" s="14">
        <f t="shared" si="452"/>
        <v>0</v>
      </c>
      <c r="K3246" s="10" t="s">
        <v>10893</v>
      </c>
      <c r="L3246" s="10"/>
      <c r="M3246" s="10" t="s">
        <v>59</v>
      </c>
      <c r="N3246" s="10">
        <f>VLOOKUP(M3246,[1]Array!$I$8:$J$14,2,FALSE)</f>
        <v>7</v>
      </c>
      <c r="O3246" s="10">
        <v>5022</v>
      </c>
      <c r="P3246" s="15">
        <v>45676</v>
      </c>
      <c r="Q3246" s="10" t="s">
        <v>197</v>
      </c>
      <c r="R3246" s="10" t="s">
        <v>2345</v>
      </c>
      <c r="S3246" s="10" t="s">
        <v>2412</v>
      </c>
      <c r="T3246" s="10">
        <v>1</v>
      </c>
      <c r="U3246" s="10">
        <v>0</v>
      </c>
      <c r="V3246" s="16">
        <v>0</v>
      </c>
      <c r="W3246" s="16">
        <v>2685</v>
      </c>
      <c r="X3246" s="16" t="str">
        <f>VLOOKUP(W3246,[1]Array!$C$8:$D$15,2,TRUE)</f>
        <v>01  $0 - $4,999</v>
      </c>
      <c r="Y3246" s="14">
        <f t="shared" si="453"/>
        <v>0</v>
      </c>
      <c r="Z3246" s="14">
        <f t="shared" si="454"/>
        <v>0</v>
      </c>
      <c r="AA3246" s="14">
        <f t="shared" si="455"/>
        <v>1</v>
      </c>
      <c r="AB3246" s="14">
        <f t="shared" si="456"/>
        <v>0</v>
      </c>
      <c r="AC3246" s="14">
        <f t="shared" si="457"/>
        <v>5.3298132084085995E-3</v>
      </c>
      <c r="AD3246" s="14">
        <f>(Y3246*'[1]Scoring Model'!$K$17+'Working Data - V3'!Z3246*'[1]Scoring Model'!$K$7+'Working Data - V3'!AA3246*'[1]Scoring Model'!$K$9+'Working Data - V3'!AB3246*'[1]Scoring Model'!$K$10+AC3246*'[1]Scoring Model'!$K$11)</f>
        <v>0.20106596264168172</v>
      </c>
      <c r="AE3246" s="14">
        <f t="shared" si="458"/>
        <v>4</v>
      </c>
      <c r="AF3246" s="17" t="str">
        <f>VLOOKUP(AE3246,'[1]Scoring Model'!$C$18:$D$27,2,FALSE)</f>
        <v>01  Low</v>
      </c>
      <c r="AG3246" s="10" t="s">
        <v>10894</v>
      </c>
      <c r="AH3246" s="10" t="s">
        <v>487</v>
      </c>
      <c r="AI3246" s="16">
        <v>83400</v>
      </c>
      <c r="AJ3246" s="18">
        <v>0</v>
      </c>
    </row>
    <row r="3247" spans="2:36" ht="15" customHeight="1" x14ac:dyDescent="0.25">
      <c r="B3247" s="10" t="s">
        <v>35</v>
      </c>
      <c r="C3247" s="10" t="s">
        <v>36</v>
      </c>
      <c r="D3247" s="10" t="s">
        <v>10895</v>
      </c>
      <c r="E3247" s="10" t="str">
        <f t="shared" si="450"/>
        <v>WCV0092503</v>
      </c>
      <c r="F3247" s="11">
        <f>VLOOKUP(E3247,'[1]Policy Number &amp; Loss Info'!$H$4:$K$8916,2,FALSE)</f>
        <v>25470.11</v>
      </c>
      <c r="G3247" s="11">
        <f>VLOOKUP(E3247,'[1]Policy Number &amp; Loss Info'!$H$4:$K$8916,4,FALSE)</f>
        <v>0</v>
      </c>
      <c r="H3247" s="12">
        <f>VLOOKUP(E3247,'[1]Policy Number &amp; Loss Info'!$H$4:$K$8916,3,FALSE)</f>
        <v>0</v>
      </c>
      <c r="I3247" s="13">
        <f t="shared" si="451"/>
        <v>0</v>
      </c>
      <c r="J3247" s="14">
        <f t="shared" si="452"/>
        <v>0</v>
      </c>
      <c r="K3247" s="10" t="s">
        <v>10896</v>
      </c>
      <c r="L3247" s="10"/>
      <c r="M3247" s="10" t="s">
        <v>101</v>
      </c>
      <c r="N3247" s="10">
        <f>VLOOKUP(M3247,[1]Array!$I$8:$J$14,2,FALSE)</f>
        <v>5</v>
      </c>
      <c r="O3247" s="10">
        <v>37</v>
      </c>
      <c r="P3247" s="15">
        <v>45676</v>
      </c>
      <c r="Q3247" s="10" t="s">
        <v>197</v>
      </c>
      <c r="R3247" s="10" t="s">
        <v>10887</v>
      </c>
      <c r="S3247" s="10" t="s">
        <v>10888</v>
      </c>
      <c r="T3247" s="10">
        <v>0.9</v>
      </c>
      <c r="U3247" s="10">
        <v>0</v>
      </c>
      <c r="V3247" s="16">
        <v>0</v>
      </c>
      <c r="W3247" s="16">
        <v>7878</v>
      </c>
      <c r="X3247" s="16" t="str">
        <f>VLOOKUP(W3247,[1]Array!$C$8:$D$15,2,TRUE)</f>
        <v>02  $5,000 - $9,999</v>
      </c>
      <c r="Y3247" s="14">
        <f t="shared" si="453"/>
        <v>0</v>
      </c>
      <c r="Z3247" s="14">
        <f t="shared" si="454"/>
        <v>0</v>
      </c>
      <c r="AA3247" s="14">
        <f t="shared" si="455"/>
        <v>0.66666666666666663</v>
      </c>
      <c r="AB3247" s="14">
        <f t="shared" si="456"/>
        <v>0</v>
      </c>
      <c r="AC3247" s="14">
        <f t="shared" si="457"/>
        <v>1.5638088810369811E-2</v>
      </c>
      <c r="AD3247" s="14">
        <f>(Y3247*'[1]Scoring Model'!$K$17+'Working Data - V3'!Z3247*'[1]Scoring Model'!$K$7+'Working Data - V3'!AA3247*'[1]Scoring Model'!$K$9+'Working Data - V3'!AB3247*'[1]Scoring Model'!$K$10+AC3247*'[1]Scoring Model'!$K$11)</f>
        <v>0.13646095109540729</v>
      </c>
      <c r="AE3247" s="14">
        <f t="shared" si="458"/>
        <v>3</v>
      </c>
      <c r="AF3247" s="17" t="str">
        <f>VLOOKUP(AE3247,'[1]Scoring Model'!$C$18:$D$27,2,FALSE)</f>
        <v>01  Low</v>
      </c>
      <c r="AG3247" s="10" t="s">
        <v>285</v>
      </c>
      <c r="AH3247" s="10" t="s">
        <v>240</v>
      </c>
      <c r="AI3247" s="16">
        <v>307193</v>
      </c>
      <c r="AJ3247" s="18">
        <v>0</v>
      </c>
    </row>
    <row r="3248" spans="2:36" ht="15" customHeight="1" x14ac:dyDescent="0.25">
      <c r="B3248" s="10" t="s">
        <v>35</v>
      </c>
      <c r="C3248" s="10" t="s">
        <v>166</v>
      </c>
      <c r="D3248" s="10" t="s">
        <v>10897</v>
      </c>
      <c r="E3248" s="10" t="str">
        <f t="shared" si="450"/>
        <v>WCV0094808</v>
      </c>
      <c r="F3248" s="11">
        <f>VLOOKUP(E3248,'[1]Policy Number &amp; Loss Info'!$H$4:$K$8916,2,FALSE)</f>
        <v>37394.130000000005</v>
      </c>
      <c r="G3248" s="11">
        <f>VLOOKUP(E3248,'[1]Policy Number &amp; Loss Info'!$H$4:$K$8916,4,FALSE)</f>
        <v>5253.18</v>
      </c>
      <c r="H3248" s="12">
        <f>VLOOKUP(E3248,'[1]Policy Number &amp; Loss Info'!$H$4:$K$8916,3,FALSE)</f>
        <v>3</v>
      </c>
      <c r="I3248" s="13">
        <f t="shared" si="451"/>
        <v>0.14048140710854884</v>
      </c>
      <c r="J3248" s="14">
        <f t="shared" si="452"/>
        <v>8.0226495441931647</v>
      </c>
      <c r="K3248" s="10" t="s">
        <v>10898</v>
      </c>
      <c r="L3248" s="10"/>
      <c r="M3248" s="10" t="s">
        <v>49</v>
      </c>
      <c r="N3248" s="10">
        <f>VLOOKUP(M3248,[1]Array!$I$8:$J$14,2,FALSE)</f>
        <v>4</v>
      </c>
      <c r="O3248" s="10">
        <v>8288</v>
      </c>
      <c r="P3248" s="15">
        <v>45686</v>
      </c>
      <c r="Q3248" s="10" t="s">
        <v>197</v>
      </c>
      <c r="R3248" s="10" t="s">
        <v>3696</v>
      </c>
      <c r="S3248" s="10" t="s">
        <v>10899</v>
      </c>
      <c r="T3248" s="10">
        <v>0.83</v>
      </c>
      <c r="U3248" s="10">
        <v>0</v>
      </c>
      <c r="V3248" s="16">
        <v>0</v>
      </c>
      <c r="W3248" s="16">
        <v>10664</v>
      </c>
      <c r="X3248" s="16" t="str">
        <f>VLOOKUP(W3248,[1]Array!$C$8:$D$15,2,TRUE)</f>
        <v>03  $10,000 - $14,999</v>
      </c>
      <c r="Y3248" s="14">
        <f t="shared" si="453"/>
        <v>7.024070355427442E-2</v>
      </c>
      <c r="Z3248" s="14">
        <f t="shared" si="454"/>
        <v>5.5215885487909455E-2</v>
      </c>
      <c r="AA3248" s="14">
        <f t="shared" si="455"/>
        <v>0.5</v>
      </c>
      <c r="AB3248" s="14">
        <f t="shared" si="456"/>
        <v>0</v>
      </c>
      <c r="AC3248" s="14">
        <f t="shared" si="457"/>
        <v>2.1168390336860077E-2</v>
      </c>
      <c r="AD3248" s="14">
        <f>(Y3248*'[1]Scoring Model'!$K$17+'Working Data - V3'!Z3248*'[1]Scoring Model'!$K$7+'Working Data - V3'!AA3248*'[1]Scoring Model'!$K$9+'Working Data - V3'!AB3248*'[1]Scoring Model'!$K$10+AC3248*'[1]Scoring Model'!$K$11)</f>
        <v>0.13634906623123624</v>
      </c>
      <c r="AE3248" s="14">
        <f t="shared" si="458"/>
        <v>3</v>
      </c>
      <c r="AF3248" s="17" t="str">
        <f>VLOOKUP(AE3248,'[1]Scoring Model'!$C$18:$D$27,2,FALSE)</f>
        <v>01  Low</v>
      </c>
      <c r="AG3248" s="10" t="s">
        <v>171</v>
      </c>
      <c r="AH3248" s="10" t="s">
        <v>172</v>
      </c>
      <c r="AI3248" s="16">
        <v>462452</v>
      </c>
      <c r="AJ3248" s="18">
        <v>0</v>
      </c>
    </row>
    <row r="3249" spans="2:36" ht="15" customHeight="1" x14ac:dyDescent="0.25">
      <c r="B3249" s="10" t="s">
        <v>98</v>
      </c>
      <c r="C3249" s="10" t="s">
        <v>166</v>
      </c>
      <c r="D3249" s="10" t="s">
        <v>10900</v>
      </c>
      <c r="E3249" s="10" t="str">
        <f t="shared" si="450"/>
        <v>WCV0093911</v>
      </c>
      <c r="F3249" s="11">
        <f>VLOOKUP(E3249,'[1]Policy Number &amp; Loss Info'!$H$4:$K$8916,2,FALSE)</f>
        <v>18481.68</v>
      </c>
      <c r="G3249" s="11">
        <f>VLOOKUP(E3249,'[1]Policy Number &amp; Loss Info'!$H$4:$K$8916,4,FALSE)</f>
        <v>0</v>
      </c>
      <c r="H3249" s="12">
        <f>VLOOKUP(E3249,'[1]Policy Number &amp; Loss Info'!$H$4:$K$8916,3,FALSE)</f>
        <v>0</v>
      </c>
      <c r="I3249" s="13">
        <f t="shared" si="451"/>
        <v>0</v>
      </c>
      <c r="J3249" s="14">
        <f t="shared" si="452"/>
        <v>0</v>
      </c>
      <c r="K3249" s="10" t="s">
        <v>10901</v>
      </c>
      <c r="L3249" s="10"/>
      <c r="M3249" s="10" t="s">
        <v>49</v>
      </c>
      <c r="N3249" s="10">
        <f>VLOOKUP(M3249,[1]Array!$I$8:$J$14,2,FALSE)</f>
        <v>4</v>
      </c>
      <c r="O3249" s="10">
        <v>8288</v>
      </c>
      <c r="P3249" s="15">
        <v>45662</v>
      </c>
      <c r="Q3249" s="10" t="s">
        <v>197</v>
      </c>
      <c r="R3249" s="10" t="s">
        <v>10902</v>
      </c>
      <c r="S3249" s="10" t="s">
        <v>10903</v>
      </c>
      <c r="T3249" s="10">
        <v>0.87</v>
      </c>
      <c r="U3249" s="10">
        <v>0</v>
      </c>
      <c r="V3249" s="16">
        <v>0</v>
      </c>
      <c r="W3249" s="16">
        <v>7951</v>
      </c>
      <c r="X3249" s="16" t="str">
        <f>VLOOKUP(W3249,[1]Array!$C$8:$D$15,2,TRUE)</f>
        <v>02  $5,000 - $9,999</v>
      </c>
      <c r="Y3249" s="14">
        <f t="shared" si="453"/>
        <v>0</v>
      </c>
      <c r="Z3249" s="14">
        <f t="shared" si="454"/>
        <v>0</v>
      </c>
      <c r="AA3249" s="14">
        <f t="shared" si="455"/>
        <v>0.5</v>
      </c>
      <c r="AB3249" s="14">
        <f t="shared" si="456"/>
        <v>0</v>
      </c>
      <c r="AC3249" s="14">
        <f t="shared" si="457"/>
        <v>1.5782996208587252E-2</v>
      </c>
      <c r="AD3249" s="14">
        <f>(Y3249*'[1]Scoring Model'!$K$17+'Working Data - V3'!Z3249*'[1]Scoring Model'!$K$7+'Working Data - V3'!AA3249*'[1]Scoring Model'!$K$9+'Working Data - V3'!AB3249*'[1]Scoring Model'!$K$10+AC3249*'[1]Scoring Model'!$K$11)</f>
        <v>0.10315659924171745</v>
      </c>
      <c r="AE3249" s="14">
        <f t="shared" si="458"/>
        <v>3</v>
      </c>
      <c r="AF3249" s="17" t="str">
        <f>VLOOKUP(AE3249,'[1]Scoring Model'!$C$18:$D$27,2,FALSE)</f>
        <v>01  Low</v>
      </c>
      <c r="AG3249" s="10" t="s">
        <v>171</v>
      </c>
      <c r="AH3249" s="10" t="s">
        <v>172</v>
      </c>
      <c r="AI3249" s="16">
        <v>350077</v>
      </c>
      <c r="AJ3249" s="18">
        <v>0</v>
      </c>
    </row>
    <row r="3250" spans="2:36" ht="15" customHeight="1" x14ac:dyDescent="0.25">
      <c r="B3250" s="10" t="s">
        <v>35</v>
      </c>
      <c r="C3250" s="10" t="s">
        <v>36</v>
      </c>
      <c r="D3250" s="10" t="s">
        <v>10904</v>
      </c>
      <c r="E3250" s="10" t="str">
        <f t="shared" si="450"/>
        <v>WCV0093885</v>
      </c>
      <c r="F3250" s="11">
        <f>VLOOKUP(E3250,'[1]Policy Number &amp; Loss Info'!$H$4:$K$8916,2,FALSE)</f>
        <v>4580.6399999999994</v>
      </c>
      <c r="G3250" s="11">
        <f>VLOOKUP(E3250,'[1]Policy Number &amp; Loss Info'!$H$4:$K$8916,4,FALSE)</f>
        <v>0</v>
      </c>
      <c r="H3250" s="12">
        <f>VLOOKUP(E3250,'[1]Policy Number &amp; Loss Info'!$H$4:$K$8916,3,FALSE)</f>
        <v>0</v>
      </c>
      <c r="I3250" s="13">
        <f t="shared" si="451"/>
        <v>0</v>
      </c>
      <c r="J3250" s="14">
        <f t="shared" si="452"/>
        <v>0</v>
      </c>
      <c r="K3250" s="10" t="s">
        <v>10905</v>
      </c>
      <c r="L3250" s="10"/>
      <c r="M3250" s="10" t="s">
        <v>101</v>
      </c>
      <c r="N3250" s="10">
        <f>VLOOKUP(M3250,[1]Array!$I$8:$J$14,2,FALSE)</f>
        <v>5</v>
      </c>
      <c r="O3250" s="10">
        <v>8602</v>
      </c>
      <c r="P3250" s="15">
        <v>45658</v>
      </c>
      <c r="Q3250" s="10" t="s">
        <v>197</v>
      </c>
      <c r="R3250" s="10" t="s">
        <v>3700</v>
      </c>
      <c r="S3250" s="10" t="s">
        <v>3701</v>
      </c>
      <c r="T3250" s="10">
        <v>1</v>
      </c>
      <c r="U3250" s="10">
        <v>0</v>
      </c>
      <c r="V3250" s="16">
        <v>0</v>
      </c>
      <c r="W3250" s="16">
        <v>2020</v>
      </c>
      <c r="X3250" s="16" t="str">
        <f>VLOOKUP(W3250,[1]Array!$C$8:$D$15,2,TRUE)</f>
        <v>01  $0 - $4,999</v>
      </c>
      <c r="Y3250" s="14">
        <f t="shared" si="453"/>
        <v>0</v>
      </c>
      <c r="Z3250" s="14">
        <f t="shared" si="454"/>
        <v>0</v>
      </c>
      <c r="AA3250" s="14">
        <f t="shared" si="455"/>
        <v>0.66666666666666663</v>
      </c>
      <c r="AB3250" s="14">
        <f t="shared" si="456"/>
        <v>0</v>
      </c>
      <c r="AC3250" s="14">
        <f t="shared" si="457"/>
        <v>4.0097663616332846E-3</v>
      </c>
      <c r="AD3250" s="14">
        <f>(Y3250*'[1]Scoring Model'!$K$17+'Working Data - V3'!Z3250*'[1]Scoring Model'!$K$7+'Working Data - V3'!AA3250*'[1]Scoring Model'!$K$9+'Working Data - V3'!AB3250*'[1]Scoring Model'!$K$10+AC3250*'[1]Scoring Model'!$K$11)</f>
        <v>0.13413528660565999</v>
      </c>
      <c r="AE3250" s="14">
        <f t="shared" si="458"/>
        <v>3</v>
      </c>
      <c r="AF3250" s="17" t="str">
        <f>VLOOKUP(AE3250,'[1]Scoring Model'!$C$18:$D$27,2,FALSE)</f>
        <v>01  Low</v>
      </c>
      <c r="AG3250" s="10" t="s">
        <v>10906</v>
      </c>
      <c r="AH3250" s="10" t="s">
        <v>3794</v>
      </c>
      <c r="AI3250" s="16">
        <v>289058</v>
      </c>
      <c r="AJ3250" s="18">
        <v>0</v>
      </c>
    </row>
    <row r="3251" spans="2:36" ht="15" customHeight="1" x14ac:dyDescent="0.25">
      <c r="B3251" s="10" t="s">
        <v>98</v>
      </c>
      <c r="C3251" s="10" t="s">
        <v>36</v>
      </c>
      <c r="D3251" s="10" t="s">
        <v>10907</v>
      </c>
      <c r="E3251" s="10" t="str">
        <f t="shared" si="450"/>
        <v>WCV0092439</v>
      </c>
      <c r="F3251" s="11">
        <f>VLOOKUP(E3251,'[1]Policy Number &amp; Loss Info'!$H$4:$K$8916,2,FALSE)</f>
        <v>7555.22</v>
      </c>
      <c r="G3251" s="11">
        <f>VLOOKUP(E3251,'[1]Policy Number &amp; Loss Info'!$H$4:$K$8916,4,FALSE)</f>
        <v>0</v>
      </c>
      <c r="H3251" s="12">
        <f>VLOOKUP(E3251,'[1]Policy Number &amp; Loss Info'!$H$4:$K$8916,3,FALSE)</f>
        <v>0</v>
      </c>
      <c r="I3251" s="13">
        <f t="shared" si="451"/>
        <v>0</v>
      </c>
      <c r="J3251" s="14">
        <f t="shared" si="452"/>
        <v>0</v>
      </c>
      <c r="K3251" s="10" t="s">
        <v>10908</v>
      </c>
      <c r="L3251" s="10"/>
      <c r="M3251" s="10" t="s">
        <v>59</v>
      </c>
      <c r="N3251" s="10">
        <f>VLOOKUP(M3251,[1]Array!$I$8:$J$14,2,FALSE)</f>
        <v>7</v>
      </c>
      <c r="O3251" s="10">
        <v>5645</v>
      </c>
      <c r="P3251" s="15">
        <v>45658</v>
      </c>
      <c r="Q3251" s="10" t="s">
        <v>197</v>
      </c>
      <c r="R3251" s="10" t="s">
        <v>1753</v>
      </c>
      <c r="S3251" s="10" t="s">
        <v>1754</v>
      </c>
      <c r="T3251" s="10">
        <v>1</v>
      </c>
      <c r="U3251" s="10">
        <v>0</v>
      </c>
      <c r="V3251" s="16">
        <v>0</v>
      </c>
      <c r="W3251" s="16">
        <v>2984</v>
      </c>
      <c r="X3251" s="16" t="str">
        <f>VLOOKUP(W3251,[1]Array!$C$8:$D$15,2,TRUE)</f>
        <v>01  $0 - $4,999</v>
      </c>
      <c r="Y3251" s="14">
        <f t="shared" si="453"/>
        <v>0</v>
      </c>
      <c r="Z3251" s="14">
        <f t="shared" si="454"/>
        <v>0</v>
      </c>
      <c r="AA3251" s="14">
        <f t="shared" si="455"/>
        <v>1</v>
      </c>
      <c r="AB3251" s="14">
        <f t="shared" si="456"/>
        <v>0</v>
      </c>
      <c r="AC3251" s="14">
        <f t="shared" si="457"/>
        <v>5.923338031244417E-3</v>
      </c>
      <c r="AD3251" s="14">
        <f>(Y3251*'[1]Scoring Model'!$K$17+'Working Data - V3'!Z3251*'[1]Scoring Model'!$K$7+'Working Data - V3'!AA3251*'[1]Scoring Model'!$K$9+'Working Data - V3'!AB3251*'[1]Scoring Model'!$K$10+AC3251*'[1]Scoring Model'!$K$11)</f>
        <v>0.2011846676062489</v>
      </c>
      <c r="AE3251" s="14">
        <f t="shared" si="458"/>
        <v>4</v>
      </c>
      <c r="AF3251" s="17" t="str">
        <f>VLOOKUP(AE3251,'[1]Scoring Model'!$C$18:$D$27,2,FALSE)</f>
        <v>01  Low</v>
      </c>
      <c r="AG3251" s="10" t="s">
        <v>10909</v>
      </c>
      <c r="AH3251" s="10" t="s">
        <v>2542</v>
      </c>
      <c r="AI3251" s="16">
        <v>50732</v>
      </c>
      <c r="AJ3251" s="18">
        <v>0</v>
      </c>
    </row>
    <row r="3252" spans="2:36" ht="15" customHeight="1" x14ac:dyDescent="0.25">
      <c r="B3252" s="10" t="s">
        <v>35</v>
      </c>
      <c r="C3252" s="10" t="s">
        <v>36</v>
      </c>
      <c r="D3252" s="10" t="s">
        <v>10910</v>
      </c>
      <c r="E3252" s="10" t="str">
        <f t="shared" si="450"/>
        <v>WCV0091593</v>
      </c>
      <c r="F3252" s="11">
        <f>VLOOKUP(E3252,'[1]Policy Number &amp; Loss Info'!$H$4:$K$8916,2,FALSE)</f>
        <v>33467.65</v>
      </c>
      <c r="G3252" s="11">
        <f>VLOOKUP(E3252,'[1]Policy Number &amp; Loss Info'!$H$4:$K$8916,4,FALSE)</f>
        <v>0</v>
      </c>
      <c r="H3252" s="12">
        <f>VLOOKUP(E3252,'[1]Policy Number &amp; Loss Info'!$H$4:$K$8916,3,FALSE)</f>
        <v>0</v>
      </c>
      <c r="I3252" s="13">
        <f t="shared" si="451"/>
        <v>0</v>
      </c>
      <c r="J3252" s="14">
        <f t="shared" si="452"/>
        <v>0</v>
      </c>
      <c r="K3252" s="10" t="s">
        <v>10911</v>
      </c>
      <c r="L3252" s="10"/>
      <c r="M3252" s="10" t="s">
        <v>101</v>
      </c>
      <c r="N3252" s="10">
        <f>VLOOKUP(M3252,[1]Array!$I$8:$J$14,2,FALSE)</f>
        <v>5</v>
      </c>
      <c r="O3252" s="10">
        <v>37</v>
      </c>
      <c r="P3252" s="15">
        <v>45658</v>
      </c>
      <c r="Q3252" s="10" t="s">
        <v>197</v>
      </c>
      <c r="R3252" s="10" t="s">
        <v>2349</v>
      </c>
      <c r="S3252" s="10" t="s">
        <v>2350</v>
      </c>
      <c r="T3252" s="10">
        <v>0.88</v>
      </c>
      <c r="U3252" s="10">
        <v>0</v>
      </c>
      <c r="V3252" s="16">
        <v>0</v>
      </c>
      <c r="W3252" s="16">
        <v>14424</v>
      </c>
      <c r="X3252" s="16" t="str">
        <f>VLOOKUP(W3252,[1]Array!$C$8:$D$15,2,TRUE)</f>
        <v>03  $10,000 - $14,999</v>
      </c>
      <c r="Y3252" s="14">
        <f t="shared" si="453"/>
        <v>0</v>
      </c>
      <c r="Z3252" s="14">
        <f t="shared" si="454"/>
        <v>0</v>
      </c>
      <c r="AA3252" s="14">
        <f t="shared" si="455"/>
        <v>0.66666666666666663</v>
      </c>
      <c r="AB3252" s="14">
        <f t="shared" si="456"/>
        <v>0</v>
      </c>
      <c r="AC3252" s="14">
        <f t="shared" si="457"/>
        <v>2.8632113861484409E-2</v>
      </c>
      <c r="AD3252" s="14">
        <f>(Y3252*'[1]Scoring Model'!$K$17+'Working Data - V3'!Z3252*'[1]Scoring Model'!$K$7+'Working Data - V3'!AA3252*'[1]Scoring Model'!$K$9+'Working Data - V3'!AB3252*'[1]Scoring Model'!$K$10+AC3252*'[1]Scoring Model'!$K$11)</f>
        <v>0.13905975610563021</v>
      </c>
      <c r="AE3252" s="14">
        <f t="shared" si="458"/>
        <v>3</v>
      </c>
      <c r="AF3252" s="17" t="str">
        <f>VLOOKUP(AE3252,'[1]Scoring Model'!$C$18:$D$27,2,FALSE)</f>
        <v>01  Low</v>
      </c>
      <c r="AG3252" s="10" t="s">
        <v>285</v>
      </c>
      <c r="AH3252" s="10" t="s">
        <v>240</v>
      </c>
      <c r="AI3252" s="16">
        <v>479616</v>
      </c>
      <c r="AJ3252" s="18">
        <v>0</v>
      </c>
    </row>
    <row r="3253" spans="2:36" ht="15" customHeight="1" x14ac:dyDescent="0.25">
      <c r="B3253" s="10" t="s">
        <v>98</v>
      </c>
      <c r="C3253" s="10" t="s">
        <v>36</v>
      </c>
      <c r="D3253" s="10" t="s">
        <v>10912</v>
      </c>
      <c r="E3253" s="10" t="str">
        <f t="shared" si="450"/>
        <v>WCV0089297</v>
      </c>
      <c r="F3253" s="11">
        <f>VLOOKUP(E3253,'[1]Policy Number &amp; Loss Info'!$H$4:$K$8916,2,FALSE)</f>
        <v>9465.35</v>
      </c>
      <c r="G3253" s="11">
        <f>VLOOKUP(E3253,'[1]Policy Number &amp; Loss Info'!$H$4:$K$8916,4,FALSE)</f>
        <v>0</v>
      </c>
      <c r="H3253" s="12">
        <f>VLOOKUP(E3253,'[1]Policy Number &amp; Loss Info'!$H$4:$K$8916,3,FALSE)</f>
        <v>0</v>
      </c>
      <c r="I3253" s="13">
        <f t="shared" si="451"/>
        <v>0</v>
      </c>
      <c r="J3253" s="14">
        <f t="shared" si="452"/>
        <v>0</v>
      </c>
      <c r="K3253" s="10" t="s">
        <v>10913</v>
      </c>
      <c r="L3253" s="10"/>
      <c r="M3253" s="10" t="s">
        <v>59</v>
      </c>
      <c r="N3253" s="10">
        <f>VLOOKUP(M3253,[1]Array!$I$8:$J$14,2,FALSE)</f>
        <v>7</v>
      </c>
      <c r="O3253" s="10">
        <v>6217</v>
      </c>
      <c r="P3253" s="15">
        <v>45660</v>
      </c>
      <c r="Q3253" s="10" t="s">
        <v>197</v>
      </c>
      <c r="R3253" s="10" t="s">
        <v>1587</v>
      </c>
      <c r="S3253" s="10" t="s">
        <v>10914</v>
      </c>
      <c r="T3253" s="10">
        <v>1</v>
      </c>
      <c r="U3253" s="10">
        <v>0</v>
      </c>
      <c r="V3253" s="16">
        <v>0</v>
      </c>
      <c r="W3253" s="16">
        <v>3602</v>
      </c>
      <c r="X3253" s="16" t="str">
        <f>VLOOKUP(W3253,[1]Array!$C$8:$D$15,2,TRUE)</f>
        <v>01  $0 - $4,999</v>
      </c>
      <c r="Y3253" s="14">
        <f t="shared" si="453"/>
        <v>0</v>
      </c>
      <c r="Z3253" s="14">
        <f t="shared" si="454"/>
        <v>0</v>
      </c>
      <c r="AA3253" s="14">
        <f t="shared" si="455"/>
        <v>1</v>
      </c>
      <c r="AB3253" s="14">
        <f t="shared" si="456"/>
        <v>0</v>
      </c>
      <c r="AC3253" s="14">
        <f t="shared" si="457"/>
        <v>7.1500883339619273E-3</v>
      </c>
      <c r="AD3253" s="14">
        <f>(Y3253*'[1]Scoring Model'!$K$17+'Working Data - V3'!Z3253*'[1]Scoring Model'!$K$7+'Working Data - V3'!AA3253*'[1]Scoring Model'!$K$9+'Working Data - V3'!AB3253*'[1]Scoring Model'!$K$10+AC3253*'[1]Scoring Model'!$K$11)</f>
        <v>0.20143001766679239</v>
      </c>
      <c r="AE3253" s="14">
        <f t="shared" si="458"/>
        <v>4</v>
      </c>
      <c r="AF3253" s="17" t="str">
        <f>VLOOKUP(AE3253,'[1]Scoring Model'!$C$18:$D$27,2,FALSE)</f>
        <v>01  Low</v>
      </c>
      <c r="AG3253" s="10" t="s">
        <v>340</v>
      </c>
      <c r="AH3253" s="10" t="s">
        <v>652</v>
      </c>
      <c r="AI3253" s="16">
        <v>139920</v>
      </c>
      <c r="AJ3253" s="18">
        <v>0</v>
      </c>
    </row>
    <row r="3254" spans="2:36" ht="15" customHeight="1" x14ac:dyDescent="0.25">
      <c r="B3254" s="10" t="s">
        <v>35</v>
      </c>
      <c r="C3254" s="10" t="s">
        <v>36</v>
      </c>
      <c r="D3254" s="10" t="s">
        <v>10915</v>
      </c>
      <c r="E3254" s="10" t="str">
        <f t="shared" si="450"/>
        <v>WCV0087675</v>
      </c>
      <c r="F3254" s="11">
        <f>VLOOKUP(E3254,'[1]Policy Number &amp; Loss Info'!$H$4:$K$8916,2,FALSE)</f>
        <v>8329.61</v>
      </c>
      <c r="G3254" s="11">
        <f>VLOOKUP(E3254,'[1]Policy Number &amp; Loss Info'!$H$4:$K$8916,4,FALSE)</f>
        <v>0</v>
      </c>
      <c r="H3254" s="12">
        <f>VLOOKUP(E3254,'[1]Policy Number &amp; Loss Info'!$H$4:$K$8916,3,FALSE)</f>
        <v>0</v>
      </c>
      <c r="I3254" s="13">
        <f t="shared" si="451"/>
        <v>0</v>
      </c>
      <c r="J3254" s="14">
        <f t="shared" si="452"/>
        <v>0</v>
      </c>
      <c r="K3254" s="10" t="s">
        <v>10916</v>
      </c>
      <c r="L3254" s="10"/>
      <c r="M3254" s="10" t="s">
        <v>101</v>
      </c>
      <c r="N3254" s="10">
        <f>VLOOKUP(M3254,[1]Array!$I$8:$J$14,2,FALSE)</f>
        <v>5</v>
      </c>
      <c r="O3254" s="10">
        <v>37</v>
      </c>
      <c r="P3254" s="15">
        <v>45670</v>
      </c>
      <c r="Q3254" s="10" t="s">
        <v>197</v>
      </c>
      <c r="R3254" s="10" t="s">
        <v>10917</v>
      </c>
      <c r="S3254" s="10" t="s">
        <v>10918</v>
      </c>
      <c r="T3254" s="10">
        <v>1</v>
      </c>
      <c r="U3254" s="10">
        <v>0</v>
      </c>
      <c r="V3254" s="16">
        <v>0</v>
      </c>
      <c r="W3254" s="16">
        <v>3498</v>
      </c>
      <c r="X3254" s="16" t="str">
        <f>VLOOKUP(W3254,[1]Array!$C$8:$D$15,2,TRUE)</f>
        <v>01  $0 - $4,999</v>
      </c>
      <c r="Y3254" s="14">
        <f t="shared" si="453"/>
        <v>0</v>
      </c>
      <c r="Z3254" s="14">
        <f t="shared" si="454"/>
        <v>0</v>
      </c>
      <c r="AA3254" s="14">
        <f t="shared" si="455"/>
        <v>0.66666666666666663</v>
      </c>
      <c r="AB3254" s="14">
        <f t="shared" si="456"/>
        <v>0</v>
      </c>
      <c r="AC3254" s="14">
        <f t="shared" si="457"/>
        <v>6.9436449173233819E-3</v>
      </c>
      <c r="AD3254" s="14">
        <f>(Y3254*'[1]Scoring Model'!$K$17+'Working Data - V3'!Z3254*'[1]Scoring Model'!$K$7+'Working Data - V3'!AA3254*'[1]Scoring Model'!$K$9+'Working Data - V3'!AB3254*'[1]Scoring Model'!$K$10+AC3254*'[1]Scoring Model'!$K$11)</f>
        <v>0.13472206231679801</v>
      </c>
      <c r="AE3254" s="14">
        <f t="shared" si="458"/>
        <v>3</v>
      </c>
      <c r="AF3254" s="17" t="str">
        <f>VLOOKUP(AE3254,'[1]Scoring Model'!$C$18:$D$27,2,FALSE)</f>
        <v>01  Low</v>
      </c>
      <c r="AG3254" s="10" t="s">
        <v>285</v>
      </c>
      <c r="AH3254" s="10" t="s">
        <v>240</v>
      </c>
      <c r="AI3254" s="16">
        <v>90057</v>
      </c>
      <c r="AJ3254" s="18">
        <v>0</v>
      </c>
    </row>
    <row r="3255" spans="2:36" ht="15" customHeight="1" x14ac:dyDescent="0.25">
      <c r="B3255" s="10" t="s">
        <v>98</v>
      </c>
      <c r="C3255" s="10" t="s">
        <v>36</v>
      </c>
      <c r="D3255" s="10" t="s">
        <v>10919</v>
      </c>
      <c r="E3255" s="10" t="str">
        <f t="shared" si="450"/>
        <v>WCV0025294</v>
      </c>
      <c r="F3255" s="11">
        <f>VLOOKUP(E3255,'[1]Policy Number &amp; Loss Info'!$H$4:$K$8916,2,FALSE)</f>
        <v>18769.900000000001</v>
      </c>
      <c r="G3255" s="11">
        <f>VLOOKUP(E3255,'[1]Policy Number &amp; Loss Info'!$H$4:$K$8916,4,FALSE)</f>
        <v>0</v>
      </c>
      <c r="H3255" s="12">
        <f>VLOOKUP(E3255,'[1]Policy Number &amp; Loss Info'!$H$4:$K$8916,3,FALSE)</f>
        <v>0</v>
      </c>
      <c r="I3255" s="13">
        <f t="shared" si="451"/>
        <v>0</v>
      </c>
      <c r="J3255" s="14">
        <f t="shared" si="452"/>
        <v>0</v>
      </c>
      <c r="K3255" s="10" t="s">
        <v>10920</v>
      </c>
      <c r="L3255" s="10"/>
      <c r="M3255" s="10" t="s">
        <v>67</v>
      </c>
      <c r="N3255" s="10">
        <f>VLOOKUP(M3255,[1]Array!$I$8:$J$14,2,FALSE)</f>
        <v>6</v>
      </c>
      <c r="O3255" s="10">
        <v>5403</v>
      </c>
      <c r="P3255" s="15">
        <v>45658</v>
      </c>
      <c r="Q3255" s="10" t="s">
        <v>197</v>
      </c>
      <c r="R3255" s="10" t="s">
        <v>649</v>
      </c>
      <c r="S3255" s="10" t="s">
        <v>650</v>
      </c>
      <c r="T3255" s="10">
        <v>1</v>
      </c>
      <c r="U3255" s="10">
        <v>0</v>
      </c>
      <c r="V3255" s="16">
        <v>0</v>
      </c>
      <c r="W3255" s="16">
        <v>7903</v>
      </c>
      <c r="X3255" s="16" t="str">
        <f>VLOOKUP(W3255,[1]Array!$C$8:$D$15,2,TRUE)</f>
        <v>02  $5,000 - $9,999</v>
      </c>
      <c r="Y3255" s="14">
        <f t="shared" si="453"/>
        <v>0</v>
      </c>
      <c r="Z3255" s="14">
        <f t="shared" si="454"/>
        <v>0</v>
      </c>
      <c r="AA3255" s="14">
        <f t="shared" si="455"/>
        <v>0.83333333333333337</v>
      </c>
      <c r="AB3255" s="14">
        <f t="shared" si="456"/>
        <v>0</v>
      </c>
      <c r="AC3255" s="14">
        <f t="shared" si="457"/>
        <v>1.5687714631677153E-2</v>
      </c>
      <c r="AD3255" s="14">
        <f>(Y3255*'[1]Scoring Model'!$K$17+'Working Data - V3'!Z3255*'[1]Scoring Model'!$K$7+'Working Data - V3'!AA3255*'[1]Scoring Model'!$K$9+'Working Data - V3'!AB3255*'[1]Scoring Model'!$K$10+AC3255*'[1]Scoring Model'!$K$11)</f>
        <v>0.1698042095930021</v>
      </c>
      <c r="AE3255" s="14">
        <f t="shared" si="458"/>
        <v>4</v>
      </c>
      <c r="AF3255" s="17" t="str">
        <f>VLOOKUP(AE3255,'[1]Scoring Model'!$C$18:$D$27,2,FALSE)</f>
        <v>01  Low</v>
      </c>
      <c r="AG3255" s="10" t="s">
        <v>10921</v>
      </c>
      <c r="AH3255" s="10" t="s">
        <v>240</v>
      </c>
      <c r="AI3255" s="16">
        <v>311186</v>
      </c>
      <c r="AJ3255" s="18">
        <v>0</v>
      </c>
    </row>
    <row r="3256" spans="2:36" ht="15" customHeight="1" x14ac:dyDescent="0.25">
      <c r="B3256" s="10" t="s">
        <v>35</v>
      </c>
      <c r="C3256" s="10" t="s">
        <v>36</v>
      </c>
      <c r="D3256" s="10" t="s">
        <v>10922</v>
      </c>
      <c r="E3256" s="10" t="str">
        <f t="shared" si="450"/>
        <v>WCV0026308</v>
      </c>
      <c r="F3256" s="11">
        <f>VLOOKUP(E3256,'[1]Policy Number &amp; Loss Info'!$H$4:$K$8916,2,FALSE)</f>
        <v>23243.9</v>
      </c>
      <c r="G3256" s="11">
        <f>VLOOKUP(E3256,'[1]Policy Number &amp; Loss Info'!$H$4:$K$8916,4,FALSE)</f>
        <v>0</v>
      </c>
      <c r="H3256" s="12">
        <f>VLOOKUP(E3256,'[1]Policy Number &amp; Loss Info'!$H$4:$K$8916,3,FALSE)</f>
        <v>0</v>
      </c>
      <c r="I3256" s="13">
        <f t="shared" si="451"/>
        <v>0</v>
      </c>
      <c r="J3256" s="14">
        <f t="shared" si="452"/>
        <v>0</v>
      </c>
      <c r="K3256" s="10" t="s">
        <v>10923</v>
      </c>
      <c r="L3256" s="10"/>
      <c r="M3256" s="10" t="s">
        <v>101</v>
      </c>
      <c r="N3256" s="10">
        <f>VLOOKUP(M3256,[1]Array!$I$8:$J$14,2,FALSE)</f>
        <v>5</v>
      </c>
      <c r="O3256" s="10">
        <v>37</v>
      </c>
      <c r="P3256" s="15">
        <v>45668</v>
      </c>
      <c r="Q3256" s="10" t="s">
        <v>197</v>
      </c>
      <c r="R3256" s="10" t="s">
        <v>4117</v>
      </c>
      <c r="S3256" s="10" t="s">
        <v>4118</v>
      </c>
      <c r="T3256" s="10">
        <v>0.74</v>
      </c>
      <c r="U3256" s="10">
        <v>0</v>
      </c>
      <c r="V3256" s="16">
        <v>0</v>
      </c>
      <c r="W3256" s="16">
        <v>10075</v>
      </c>
      <c r="X3256" s="16" t="str">
        <f>VLOOKUP(W3256,[1]Array!$C$8:$D$15,2,TRUE)</f>
        <v>03  $10,000 - $14,999</v>
      </c>
      <c r="Y3256" s="14">
        <f t="shared" si="453"/>
        <v>0</v>
      </c>
      <c r="Z3256" s="14">
        <f t="shared" si="454"/>
        <v>0</v>
      </c>
      <c r="AA3256" s="14">
        <f t="shared" si="455"/>
        <v>0.66666666666666663</v>
      </c>
      <c r="AB3256" s="14">
        <f t="shared" si="456"/>
        <v>0</v>
      </c>
      <c r="AC3256" s="14">
        <f t="shared" si="457"/>
        <v>1.9999205986859083E-2</v>
      </c>
      <c r="AD3256" s="14">
        <f>(Y3256*'[1]Scoring Model'!$K$17+'Working Data - V3'!Z3256*'[1]Scoring Model'!$K$7+'Working Data - V3'!AA3256*'[1]Scoring Model'!$K$9+'Working Data - V3'!AB3256*'[1]Scoring Model'!$K$10+AC3256*'[1]Scoring Model'!$K$11)</f>
        <v>0.13733317453070515</v>
      </c>
      <c r="AE3256" s="14">
        <f t="shared" si="458"/>
        <v>3</v>
      </c>
      <c r="AF3256" s="17" t="str">
        <f>VLOOKUP(AE3256,'[1]Scoring Model'!$C$18:$D$27,2,FALSE)</f>
        <v>01  Low</v>
      </c>
      <c r="AG3256" s="10" t="s">
        <v>285</v>
      </c>
      <c r="AH3256" s="10" t="s">
        <v>240</v>
      </c>
      <c r="AI3256" s="16">
        <v>437864</v>
      </c>
      <c r="AJ3256" s="18">
        <v>0</v>
      </c>
    </row>
    <row r="3257" spans="2:36" ht="15" customHeight="1" x14ac:dyDescent="0.25">
      <c r="B3257" s="10" t="s">
        <v>35</v>
      </c>
      <c r="C3257" s="10" t="s">
        <v>36</v>
      </c>
      <c r="D3257" s="10" t="s">
        <v>10924</v>
      </c>
      <c r="E3257" s="10" t="str">
        <f t="shared" si="450"/>
        <v>WCV0093137</v>
      </c>
      <c r="F3257" s="11">
        <f>VLOOKUP(E3257,'[1]Policy Number &amp; Loss Info'!$H$4:$K$8916,2,FALSE)</f>
        <v>75557.66</v>
      </c>
      <c r="G3257" s="11">
        <f>VLOOKUP(E3257,'[1]Policy Number &amp; Loss Info'!$H$4:$K$8916,4,FALSE)</f>
        <v>2347.7600000000002</v>
      </c>
      <c r="H3257" s="12">
        <f>VLOOKUP(E3257,'[1]Policy Number &amp; Loss Info'!$H$4:$K$8916,3,FALSE)</f>
        <v>3</v>
      </c>
      <c r="I3257" s="13">
        <f t="shared" si="451"/>
        <v>3.1072428659119408E-2</v>
      </c>
      <c r="J3257" s="14">
        <f t="shared" si="452"/>
        <v>3.9704776458138062</v>
      </c>
      <c r="K3257" s="10" t="s">
        <v>10925</v>
      </c>
      <c r="L3257" s="10"/>
      <c r="M3257" s="10" t="s">
        <v>87</v>
      </c>
      <c r="N3257" s="10">
        <f>VLOOKUP(M3257,[1]Array!$I$8:$J$14,2,FALSE)</f>
        <v>3</v>
      </c>
      <c r="O3257" s="10">
        <v>8832</v>
      </c>
      <c r="P3257" s="15">
        <v>45658</v>
      </c>
      <c r="Q3257" s="10" t="s">
        <v>40</v>
      </c>
      <c r="R3257" s="10" t="s">
        <v>6878</v>
      </c>
      <c r="S3257" s="10" t="s">
        <v>10926</v>
      </c>
      <c r="T3257" s="10">
        <v>1</v>
      </c>
      <c r="U3257" s="10">
        <v>1</v>
      </c>
      <c r="V3257" s="16">
        <v>190</v>
      </c>
      <c r="W3257" s="16">
        <v>28840</v>
      </c>
      <c r="X3257" s="16" t="str">
        <f>VLOOKUP(W3257,[1]Array!$C$8:$D$15,2,TRUE)</f>
        <v>05  $25,000 - $49,999</v>
      </c>
      <c r="Y3257" s="14">
        <f t="shared" si="453"/>
        <v>1.5536214329559704E-2</v>
      </c>
      <c r="Z3257" s="14">
        <f t="shared" si="454"/>
        <v>2.7326812397313518E-2</v>
      </c>
      <c r="AA3257" s="14">
        <f t="shared" si="455"/>
        <v>0.33333333333333331</v>
      </c>
      <c r="AB3257" s="14">
        <f t="shared" si="456"/>
        <v>0</v>
      </c>
      <c r="AC3257" s="14">
        <f t="shared" si="457"/>
        <v>5.7248347460150464E-2</v>
      </c>
      <c r="AD3257" s="14">
        <f>(Y3257*'[1]Scoring Model'!$K$17+'Working Data - V3'!Z3257*'[1]Scoring Model'!$K$7+'Working Data - V3'!AA3257*'[1]Scoring Model'!$K$9+'Working Data - V3'!AB3257*'[1]Scoring Model'!$K$10+AC3257*'[1]Scoring Model'!$K$11)</f>
        <v>8.8242562937027369E-2</v>
      </c>
      <c r="AE3257" s="14">
        <f t="shared" si="458"/>
        <v>2</v>
      </c>
      <c r="AF3257" s="17" t="str">
        <f>VLOOKUP(AE3257,'[1]Scoring Model'!$C$18:$D$27,2,FALSE)</f>
        <v>01  Low</v>
      </c>
      <c r="AG3257" s="10" t="s">
        <v>10927</v>
      </c>
      <c r="AH3257" s="10" t="s">
        <v>1223</v>
      </c>
      <c r="AI3257" s="16">
        <v>7008956</v>
      </c>
      <c r="AJ3257" s="18">
        <v>1.9872999999999998E-2</v>
      </c>
    </row>
    <row r="3258" spans="2:36" ht="15" customHeight="1" x14ac:dyDescent="0.25">
      <c r="B3258" s="10" t="s">
        <v>55</v>
      </c>
      <c r="C3258" s="10" t="s">
        <v>36</v>
      </c>
      <c r="D3258" s="10" t="s">
        <v>10928</v>
      </c>
      <c r="E3258" s="10" t="str">
        <f t="shared" si="450"/>
        <v>WCV0087678</v>
      </c>
      <c r="F3258" s="11">
        <f>VLOOKUP(E3258,'[1]Policy Number &amp; Loss Info'!$H$4:$K$8916,2,FALSE)</f>
        <v>16889.650000000001</v>
      </c>
      <c r="G3258" s="11">
        <f>VLOOKUP(E3258,'[1]Policy Number &amp; Loss Info'!$H$4:$K$8916,4,FALSE)</f>
        <v>0</v>
      </c>
      <c r="H3258" s="12">
        <f>VLOOKUP(E3258,'[1]Policy Number &amp; Loss Info'!$H$4:$K$8916,3,FALSE)</f>
        <v>0</v>
      </c>
      <c r="I3258" s="13">
        <f t="shared" si="451"/>
        <v>0</v>
      </c>
      <c r="J3258" s="14">
        <f t="shared" si="452"/>
        <v>0</v>
      </c>
      <c r="K3258" s="10" t="s">
        <v>10929</v>
      </c>
      <c r="L3258" s="10"/>
      <c r="M3258" s="10" t="s">
        <v>101</v>
      </c>
      <c r="N3258" s="10">
        <f>VLOOKUP(M3258,[1]Array!$I$8:$J$14,2,FALSE)</f>
        <v>5</v>
      </c>
      <c r="O3258" s="10">
        <v>3821</v>
      </c>
      <c r="P3258" s="15">
        <v>45681</v>
      </c>
      <c r="Q3258" s="10" t="s">
        <v>40</v>
      </c>
      <c r="R3258" s="10" t="s">
        <v>3849</v>
      </c>
      <c r="S3258" s="10" t="s">
        <v>9502</v>
      </c>
      <c r="T3258" s="10">
        <v>0.94</v>
      </c>
      <c r="U3258" s="10">
        <v>0</v>
      </c>
      <c r="V3258" s="16">
        <v>0</v>
      </c>
      <c r="W3258" s="16">
        <v>5213</v>
      </c>
      <c r="X3258" s="16" t="str">
        <f>VLOOKUP(W3258,[1]Array!$C$8:$D$15,2,TRUE)</f>
        <v>02  $5,000 - $9,999</v>
      </c>
      <c r="Y3258" s="14">
        <f t="shared" si="453"/>
        <v>0</v>
      </c>
      <c r="Z3258" s="14">
        <f t="shared" si="454"/>
        <v>0</v>
      </c>
      <c r="AA3258" s="14">
        <f t="shared" si="455"/>
        <v>0.66666666666666663</v>
      </c>
      <c r="AB3258" s="14">
        <f t="shared" si="456"/>
        <v>0</v>
      </c>
      <c r="AC3258" s="14">
        <f t="shared" si="457"/>
        <v>1.0347976259007087E-2</v>
      </c>
      <c r="AD3258" s="14">
        <f>(Y3258*'[1]Scoring Model'!$K$17+'Working Data - V3'!Z3258*'[1]Scoring Model'!$K$7+'Working Data - V3'!AA3258*'[1]Scoring Model'!$K$9+'Working Data - V3'!AB3258*'[1]Scoring Model'!$K$10+AC3258*'[1]Scoring Model'!$K$11)</f>
        <v>0.13540292858513475</v>
      </c>
      <c r="AE3258" s="14">
        <f t="shared" si="458"/>
        <v>3</v>
      </c>
      <c r="AF3258" s="17" t="str">
        <f>VLOOKUP(AE3258,'[1]Scoring Model'!$C$18:$D$27,2,FALSE)</f>
        <v>01  Low</v>
      </c>
      <c r="AG3258" s="10" t="s">
        <v>10282</v>
      </c>
      <c r="AH3258" s="10" t="s">
        <v>5878</v>
      </c>
      <c r="AI3258" s="16">
        <v>270000</v>
      </c>
      <c r="AJ3258" s="18">
        <v>0</v>
      </c>
    </row>
    <row r="3259" spans="2:36" ht="15" customHeight="1" x14ac:dyDescent="0.25">
      <c r="B3259" s="10" t="s">
        <v>35</v>
      </c>
      <c r="C3259" s="10" t="s">
        <v>36</v>
      </c>
      <c r="D3259" s="10" t="s">
        <v>10930</v>
      </c>
      <c r="E3259" s="10" t="str">
        <f t="shared" si="450"/>
        <v>WCV0093167</v>
      </c>
      <c r="F3259" s="11">
        <f>VLOOKUP(E3259,'[1]Policy Number &amp; Loss Info'!$H$4:$K$8916,2,FALSE)</f>
        <v>11151.130000000001</v>
      </c>
      <c r="G3259" s="11">
        <f>VLOOKUP(E3259,'[1]Policy Number &amp; Loss Info'!$H$4:$K$8916,4,FALSE)</f>
        <v>0</v>
      </c>
      <c r="H3259" s="12">
        <f>VLOOKUP(E3259,'[1]Policy Number &amp; Loss Info'!$H$4:$K$8916,3,FALSE)</f>
        <v>0</v>
      </c>
      <c r="I3259" s="13">
        <f t="shared" si="451"/>
        <v>0</v>
      </c>
      <c r="J3259" s="14">
        <f t="shared" si="452"/>
        <v>0</v>
      </c>
      <c r="K3259" s="10" t="s">
        <v>10931</v>
      </c>
      <c r="L3259" s="10"/>
      <c r="M3259" s="10" t="s">
        <v>101</v>
      </c>
      <c r="N3259" s="10">
        <f>VLOOKUP(M3259,[1]Array!$I$8:$J$14,2,FALSE)</f>
        <v>5</v>
      </c>
      <c r="O3259" s="10">
        <v>8602</v>
      </c>
      <c r="P3259" s="15">
        <v>45676</v>
      </c>
      <c r="Q3259" s="10" t="s">
        <v>40</v>
      </c>
      <c r="R3259" s="10" t="s">
        <v>6878</v>
      </c>
      <c r="S3259" s="10" t="s">
        <v>10932</v>
      </c>
      <c r="T3259" s="10">
        <v>1</v>
      </c>
      <c r="U3259" s="10">
        <v>0</v>
      </c>
      <c r="V3259" s="16">
        <v>0</v>
      </c>
      <c r="W3259" s="16">
        <v>2963</v>
      </c>
      <c r="X3259" s="16" t="str">
        <f>VLOOKUP(W3259,[1]Array!$C$8:$D$15,2,TRUE)</f>
        <v>01  $0 - $4,999</v>
      </c>
      <c r="Y3259" s="14">
        <f t="shared" si="453"/>
        <v>0</v>
      </c>
      <c r="Z3259" s="14">
        <f t="shared" si="454"/>
        <v>0</v>
      </c>
      <c r="AA3259" s="14">
        <f t="shared" si="455"/>
        <v>0.66666666666666663</v>
      </c>
      <c r="AB3259" s="14">
        <f t="shared" si="456"/>
        <v>0</v>
      </c>
      <c r="AC3259" s="14">
        <f t="shared" si="457"/>
        <v>5.8816523413462492E-3</v>
      </c>
      <c r="AD3259" s="14">
        <f>(Y3259*'[1]Scoring Model'!$K$17+'Working Data - V3'!Z3259*'[1]Scoring Model'!$K$7+'Working Data - V3'!AA3259*'[1]Scoring Model'!$K$9+'Working Data - V3'!AB3259*'[1]Scoring Model'!$K$10+AC3259*'[1]Scoring Model'!$K$11)</f>
        <v>0.13450966380160259</v>
      </c>
      <c r="AE3259" s="14">
        <f t="shared" si="458"/>
        <v>3</v>
      </c>
      <c r="AF3259" s="17" t="str">
        <f>VLOOKUP(AE3259,'[1]Scoring Model'!$C$18:$D$27,2,FALSE)</f>
        <v>01  Low</v>
      </c>
      <c r="AG3259" s="10" t="s">
        <v>862</v>
      </c>
      <c r="AH3259" s="10" t="s">
        <v>1223</v>
      </c>
      <c r="AI3259" s="16">
        <v>258435</v>
      </c>
      <c r="AJ3259" s="18">
        <v>0</v>
      </c>
    </row>
    <row r="3260" spans="2:36" ht="15" customHeight="1" x14ac:dyDescent="0.25">
      <c r="B3260" s="10" t="s">
        <v>35</v>
      </c>
      <c r="C3260" s="10" t="s">
        <v>36</v>
      </c>
      <c r="D3260" s="10" t="s">
        <v>10933</v>
      </c>
      <c r="E3260" s="10" t="str">
        <f t="shared" si="450"/>
        <v>WCV0094019</v>
      </c>
      <c r="F3260" s="11">
        <f>VLOOKUP(E3260,'[1]Policy Number &amp; Loss Info'!$H$4:$K$8916,2,FALSE)</f>
        <v>39777.86</v>
      </c>
      <c r="G3260" s="11">
        <f>VLOOKUP(E3260,'[1]Policy Number &amp; Loss Info'!$H$4:$K$8916,4,FALSE)</f>
        <v>1011.51</v>
      </c>
      <c r="H3260" s="12">
        <f>VLOOKUP(E3260,'[1]Policy Number &amp; Loss Info'!$H$4:$K$8916,3,FALSE)</f>
        <v>1</v>
      </c>
      <c r="I3260" s="13">
        <f t="shared" si="451"/>
        <v>2.5428969783693741E-2</v>
      </c>
      <c r="J3260" s="14">
        <f t="shared" si="452"/>
        <v>2.5139612839906422</v>
      </c>
      <c r="K3260" s="10" t="s">
        <v>10934</v>
      </c>
      <c r="L3260" s="10"/>
      <c r="M3260" s="10" t="s">
        <v>101</v>
      </c>
      <c r="N3260" s="10">
        <f>VLOOKUP(M3260,[1]Array!$I$8:$J$14,2,FALSE)</f>
        <v>5</v>
      </c>
      <c r="O3260" s="10">
        <v>37</v>
      </c>
      <c r="P3260" s="15">
        <v>45687</v>
      </c>
      <c r="Q3260" s="10" t="s">
        <v>40</v>
      </c>
      <c r="R3260" s="10" t="s">
        <v>10935</v>
      </c>
      <c r="S3260" s="10" t="s">
        <v>10936</v>
      </c>
      <c r="T3260" s="10">
        <v>0.9</v>
      </c>
      <c r="U3260" s="10">
        <v>0</v>
      </c>
      <c r="V3260" s="16">
        <v>0</v>
      </c>
      <c r="W3260" s="16">
        <v>11370</v>
      </c>
      <c r="X3260" s="16" t="str">
        <f>VLOOKUP(W3260,[1]Array!$C$8:$D$15,2,TRUE)</f>
        <v>03  $10,000 - $14,999</v>
      </c>
      <c r="Y3260" s="14">
        <f t="shared" si="453"/>
        <v>1.2714484891846871E-2</v>
      </c>
      <c r="Z3260" s="14">
        <f t="shared" si="454"/>
        <v>1.7302338537065594E-2</v>
      </c>
      <c r="AA3260" s="14">
        <f t="shared" si="455"/>
        <v>0.66666666666666663</v>
      </c>
      <c r="AB3260" s="14">
        <f t="shared" si="456"/>
        <v>0</v>
      </c>
      <c r="AC3260" s="14">
        <f t="shared" si="457"/>
        <v>2.256982353057943E-2</v>
      </c>
      <c r="AD3260" s="14">
        <f>(Y3260*'[1]Scoring Model'!$K$17+'Working Data - V3'!Z3260*'[1]Scoring Model'!$K$7+'Working Data - V3'!AA3260*'[1]Scoring Model'!$K$9+'Working Data - V3'!AB3260*'[1]Scoring Model'!$K$10+AC3260*'[1]Scoring Model'!$K$11)</f>
        <v>0.1451221112144164</v>
      </c>
      <c r="AE3260" s="14">
        <f t="shared" si="458"/>
        <v>3</v>
      </c>
      <c r="AF3260" s="17" t="str">
        <f>VLOOKUP(AE3260,'[1]Scoring Model'!$C$18:$D$27,2,FALSE)</f>
        <v>01  Low</v>
      </c>
      <c r="AG3260" s="10" t="s">
        <v>285</v>
      </c>
      <c r="AH3260" s="10" t="s">
        <v>234</v>
      </c>
      <c r="AI3260" s="16">
        <v>531025</v>
      </c>
      <c r="AJ3260" s="18">
        <v>0</v>
      </c>
    </row>
    <row r="3261" spans="2:36" ht="15" customHeight="1" x14ac:dyDescent="0.25">
      <c r="B3261" s="10" t="s">
        <v>35</v>
      </c>
      <c r="C3261" s="10" t="s">
        <v>36</v>
      </c>
      <c r="D3261" s="10" t="s">
        <v>10937</v>
      </c>
      <c r="E3261" s="10" t="str">
        <f t="shared" si="450"/>
        <v>WCV0092426</v>
      </c>
      <c r="F3261" s="11">
        <f>VLOOKUP(E3261,'[1]Policy Number &amp; Loss Info'!$H$4:$K$8916,2,FALSE)</f>
        <v>44686.44</v>
      </c>
      <c r="G3261" s="11">
        <f>VLOOKUP(E3261,'[1]Policy Number &amp; Loss Info'!$H$4:$K$8916,4,FALSE)</f>
        <v>1119.05</v>
      </c>
      <c r="H3261" s="12">
        <f>VLOOKUP(E3261,'[1]Policy Number &amp; Loss Info'!$H$4:$K$8916,3,FALSE)</f>
        <v>1</v>
      </c>
      <c r="I3261" s="13">
        <f t="shared" si="451"/>
        <v>2.5042272331382853E-2</v>
      </c>
      <c r="J3261" s="14">
        <f t="shared" si="452"/>
        <v>2.2378153193675754</v>
      </c>
      <c r="K3261" s="10" t="s">
        <v>10938</v>
      </c>
      <c r="L3261" s="10"/>
      <c r="M3261" s="10" t="s">
        <v>67</v>
      </c>
      <c r="N3261" s="10">
        <f>VLOOKUP(M3261,[1]Array!$I$8:$J$14,2,FALSE)</f>
        <v>6</v>
      </c>
      <c r="O3261" s="10">
        <v>2709</v>
      </c>
      <c r="P3261" s="15">
        <v>45658</v>
      </c>
      <c r="Q3261" s="10" t="s">
        <v>40</v>
      </c>
      <c r="R3261" s="10" t="s">
        <v>2188</v>
      </c>
      <c r="S3261" s="10" t="s">
        <v>2189</v>
      </c>
      <c r="T3261" s="10">
        <v>0.82</v>
      </c>
      <c r="U3261" s="10">
        <v>1</v>
      </c>
      <c r="V3261" s="16">
        <v>1119.05</v>
      </c>
      <c r="W3261" s="16">
        <v>17464</v>
      </c>
      <c r="X3261" s="16" t="str">
        <f>VLOOKUP(W3261,[1]Array!$C$8:$D$15,2,TRUE)</f>
        <v>04  $15,000 - $24,999</v>
      </c>
      <c r="Y3261" s="14">
        <f t="shared" si="453"/>
        <v>1.2521136165691426E-2</v>
      </c>
      <c r="Z3261" s="14">
        <f t="shared" si="454"/>
        <v>1.5401763935547336E-2</v>
      </c>
      <c r="AA3261" s="14">
        <f t="shared" si="455"/>
        <v>0.83333333333333337</v>
      </c>
      <c r="AB3261" s="14">
        <f t="shared" si="456"/>
        <v>0</v>
      </c>
      <c r="AC3261" s="14">
        <f t="shared" si="457"/>
        <v>3.4666613732457274E-2</v>
      </c>
      <c r="AD3261" s="14">
        <f>(Y3261*'[1]Scoring Model'!$K$17+'Working Data - V3'!Z3261*'[1]Scoring Model'!$K$7+'Working Data - V3'!AA3261*'[1]Scoring Model'!$K$9+'Working Data - V3'!AB3261*'[1]Scoring Model'!$K$10+AC3261*'[1]Scoring Model'!$K$11)</f>
        <v>0.18043668304997501</v>
      </c>
      <c r="AE3261" s="14">
        <f t="shared" si="458"/>
        <v>4</v>
      </c>
      <c r="AF3261" s="17" t="str">
        <f>VLOOKUP(AE3261,'[1]Scoring Model'!$C$18:$D$27,2,FALSE)</f>
        <v>01  Low</v>
      </c>
      <c r="AG3261" s="10" t="s">
        <v>1217</v>
      </c>
      <c r="AH3261" s="10" t="s">
        <v>3487</v>
      </c>
      <c r="AI3261" s="16">
        <v>809877</v>
      </c>
      <c r="AJ3261" s="18">
        <v>0.19329099999999999</v>
      </c>
    </row>
    <row r="3262" spans="2:36" ht="15" customHeight="1" x14ac:dyDescent="0.25">
      <c r="B3262" s="10" t="s">
        <v>35</v>
      </c>
      <c r="C3262" s="10" t="s">
        <v>36</v>
      </c>
      <c r="D3262" s="10" t="s">
        <v>10939</v>
      </c>
      <c r="E3262" s="10" t="str">
        <f t="shared" si="450"/>
        <v>WCV0090625</v>
      </c>
      <c r="F3262" s="11">
        <f>VLOOKUP(E3262,'[1]Policy Number &amp; Loss Info'!$H$4:$K$8916,2,FALSE)</f>
        <v>6287.71</v>
      </c>
      <c r="G3262" s="11">
        <f>VLOOKUP(E3262,'[1]Policy Number &amp; Loss Info'!$H$4:$K$8916,4,FALSE)</f>
        <v>0</v>
      </c>
      <c r="H3262" s="12">
        <f>VLOOKUP(E3262,'[1]Policy Number &amp; Loss Info'!$H$4:$K$8916,3,FALSE)</f>
        <v>0</v>
      </c>
      <c r="I3262" s="13">
        <f t="shared" si="451"/>
        <v>0</v>
      </c>
      <c r="J3262" s="14">
        <f t="shared" si="452"/>
        <v>0</v>
      </c>
      <c r="K3262" s="10" t="s">
        <v>10940</v>
      </c>
      <c r="L3262" s="10"/>
      <c r="M3262" s="10" t="s">
        <v>67</v>
      </c>
      <c r="N3262" s="10">
        <f>VLOOKUP(M3262,[1]Array!$I$8:$J$14,2,FALSE)</f>
        <v>6</v>
      </c>
      <c r="O3262" s="10">
        <v>5221</v>
      </c>
      <c r="P3262" s="15">
        <v>45661</v>
      </c>
      <c r="Q3262" s="10" t="s">
        <v>40</v>
      </c>
      <c r="R3262" s="10" t="s">
        <v>10902</v>
      </c>
      <c r="S3262" s="10" t="s">
        <v>10941</v>
      </c>
      <c r="T3262" s="10">
        <v>1</v>
      </c>
      <c r="U3262" s="10">
        <v>0</v>
      </c>
      <c r="V3262" s="16">
        <v>0</v>
      </c>
      <c r="W3262" s="16">
        <v>958</v>
      </c>
      <c r="X3262" s="16" t="str">
        <f>VLOOKUP(W3262,[1]Array!$C$8:$D$15,2,TRUE)</f>
        <v>01  $0 - $4,999</v>
      </c>
      <c r="Y3262" s="14">
        <f t="shared" si="453"/>
        <v>0</v>
      </c>
      <c r="Z3262" s="14">
        <f t="shared" si="454"/>
        <v>0</v>
      </c>
      <c r="AA3262" s="14">
        <f t="shared" si="455"/>
        <v>0.83333333333333337</v>
      </c>
      <c r="AB3262" s="14">
        <f t="shared" si="456"/>
        <v>0</v>
      </c>
      <c r="AC3262" s="14">
        <f t="shared" si="457"/>
        <v>1.9016614724973698E-3</v>
      </c>
      <c r="AD3262" s="14">
        <f>(Y3262*'[1]Scoring Model'!$K$17+'Working Data - V3'!Z3262*'[1]Scoring Model'!$K$7+'Working Data - V3'!AA3262*'[1]Scoring Model'!$K$9+'Working Data - V3'!AB3262*'[1]Scoring Model'!$K$10+AC3262*'[1]Scoring Model'!$K$11)</f>
        <v>0.16704699896116615</v>
      </c>
      <c r="AE3262" s="14">
        <f t="shared" si="458"/>
        <v>4</v>
      </c>
      <c r="AF3262" s="17" t="str">
        <f>VLOOKUP(AE3262,'[1]Scoring Model'!$C$18:$D$27,2,FALSE)</f>
        <v>01  Low</v>
      </c>
      <c r="AG3262" s="10" t="s">
        <v>674</v>
      </c>
      <c r="AH3262" s="10" t="s">
        <v>10942</v>
      </c>
      <c r="AI3262" s="16">
        <v>25000</v>
      </c>
      <c r="AJ3262" s="18">
        <v>0</v>
      </c>
    </row>
    <row r="3263" spans="2:36" ht="15" customHeight="1" x14ac:dyDescent="0.25">
      <c r="B3263" s="10" t="s">
        <v>35</v>
      </c>
      <c r="C3263" s="10" t="s">
        <v>36</v>
      </c>
      <c r="D3263" s="10" t="s">
        <v>10943</v>
      </c>
      <c r="E3263" s="10" t="str">
        <f t="shared" si="450"/>
        <v>WCV0085800</v>
      </c>
      <c r="F3263" s="11">
        <f>VLOOKUP(E3263,'[1]Policy Number &amp; Loss Info'!$H$4:$K$8916,2,FALSE)</f>
        <v>16994.95</v>
      </c>
      <c r="G3263" s="11">
        <f>VLOOKUP(E3263,'[1]Policy Number &amp; Loss Info'!$H$4:$K$8916,4,FALSE)</f>
        <v>0</v>
      </c>
      <c r="H3263" s="12">
        <f>VLOOKUP(E3263,'[1]Policy Number &amp; Loss Info'!$H$4:$K$8916,3,FALSE)</f>
        <v>0</v>
      </c>
      <c r="I3263" s="13">
        <f t="shared" si="451"/>
        <v>0</v>
      </c>
      <c r="J3263" s="14">
        <f t="shared" si="452"/>
        <v>0</v>
      </c>
      <c r="K3263" s="10" t="s">
        <v>10944</v>
      </c>
      <c r="L3263" s="10"/>
      <c r="M3263" s="10" t="s">
        <v>59</v>
      </c>
      <c r="N3263" s="10">
        <f>VLOOKUP(M3263,[1]Array!$I$8:$J$14,2,FALSE)</f>
        <v>7</v>
      </c>
      <c r="O3263" s="10">
        <v>6217</v>
      </c>
      <c r="P3263" s="15">
        <v>45664</v>
      </c>
      <c r="Q3263" s="10" t="s">
        <v>40</v>
      </c>
      <c r="R3263" s="10" t="s">
        <v>7688</v>
      </c>
      <c r="S3263" s="10" t="s">
        <v>7689</v>
      </c>
      <c r="T3263" s="10">
        <v>1.04</v>
      </c>
      <c r="U3263" s="10">
        <v>0</v>
      </c>
      <c r="V3263" s="16">
        <v>0</v>
      </c>
      <c r="W3263" s="16">
        <v>7084</v>
      </c>
      <c r="X3263" s="16" t="str">
        <f>VLOOKUP(W3263,[1]Array!$C$8:$D$15,2,TRUE)</f>
        <v>02  $5,000 - $9,999</v>
      </c>
      <c r="Y3263" s="14">
        <f t="shared" si="453"/>
        <v>0</v>
      </c>
      <c r="Z3263" s="14">
        <f t="shared" si="454"/>
        <v>0</v>
      </c>
      <c r="AA3263" s="14">
        <f t="shared" si="455"/>
        <v>1</v>
      </c>
      <c r="AB3263" s="14">
        <f t="shared" si="456"/>
        <v>4.0000000000000036E-2</v>
      </c>
      <c r="AC3263" s="14">
        <f t="shared" si="457"/>
        <v>1.406197272564861E-2</v>
      </c>
      <c r="AD3263" s="14">
        <f>(Y3263*'[1]Scoring Model'!$K$17+'Working Data - V3'!Z3263*'[1]Scoring Model'!$K$7+'Working Data - V3'!AA3263*'[1]Scoring Model'!$K$9+'Working Data - V3'!AB3263*'[1]Scoring Model'!$K$10+AC3263*'[1]Scoring Model'!$K$11)</f>
        <v>0.20881239454512973</v>
      </c>
      <c r="AE3263" s="14">
        <f t="shared" si="458"/>
        <v>4</v>
      </c>
      <c r="AF3263" s="17" t="str">
        <f>VLOOKUP(AE3263,'[1]Scoring Model'!$C$18:$D$27,2,FALSE)</f>
        <v>01  Low</v>
      </c>
      <c r="AG3263" s="10" t="s">
        <v>340</v>
      </c>
      <c r="AH3263" s="10" t="s">
        <v>10945</v>
      </c>
      <c r="AI3263" s="16">
        <v>272852</v>
      </c>
      <c r="AJ3263" s="18">
        <v>0</v>
      </c>
    </row>
    <row r="3264" spans="2:36" ht="15" customHeight="1" x14ac:dyDescent="0.25">
      <c r="B3264" s="10" t="s">
        <v>55</v>
      </c>
      <c r="C3264" s="10" t="s">
        <v>36</v>
      </c>
      <c r="D3264" s="10" t="s">
        <v>10946</v>
      </c>
      <c r="E3264" s="10" t="str">
        <f t="shared" si="450"/>
        <v>WCV0025133</v>
      </c>
      <c r="F3264" s="11">
        <f>VLOOKUP(E3264,'[1]Policy Number &amp; Loss Info'!$H$4:$K$8916,2,FALSE)</f>
        <v>52081.130000000005</v>
      </c>
      <c r="G3264" s="11">
        <f>VLOOKUP(E3264,'[1]Policy Number &amp; Loss Info'!$H$4:$K$8916,4,FALSE)</f>
        <v>0</v>
      </c>
      <c r="H3264" s="12">
        <f>VLOOKUP(E3264,'[1]Policy Number &amp; Loss Info'!$H$4:$K$8916,3,FALSE)</f>
        <v>0</v>
      </c>
      <c r="I3264" s="13">
        <f t="shared" si="451"/>
        <v>0</v>
      </c>
      <c r="J3264" s="14">
        <f t="shared" si="452"/>
        <v>0</v>
      </c>
      <c r="K3264" s="10" t="s">
        <v>10947</v>
      </c>
      <c r="L3264" s="10"/>
      <c r="M3264" s="10" t="s">
        <v>59</v>
      </c>
      <c r="N3264" s="10">
        <f>VLOOKUP(M3264,[1]Array!$I$8:$J$14,2,FALSE)</f>
        <v>7</v>
      </c>
      <c r="O3264" s="10">
        <v>5645</v>
      </c>
      <c r="P3264" s="15">
        <v>45658</v>
      </c>
      <c r="Q3264" s="10" t="s">
        <v>40</v>
      </c>
      <c r="R3264" s="10" t="s">
        <v>348</v>
      </c>
      <c r="S3264" s="10" t="s">
        <v>349</v>
      </c>
      <c r="T3264" s="10">
        <v>1.01</v>
      </c>
      <c r="U3264" s="10">
        <v>0</v>
      </c>
      <c r="V3264" s="16">
        <v>0</v>
      </c>
      <c r="W3264" s="16">
        <v>18911</v>
      </c>
      <c r="X3264" s="16" t="str">
        <f>VLOOKUP(W3264,[1]Array!$C$8:$D$15,2,TRUE)</f>
        <v>04  $15,000 - $24,999</v>
      </c>
      <c r="Y3264" s="14">
        <f t="shared" si="453"/>
        <v>0</v>
      </c>
      <c r="Z3264" s="14">
        <f t="shared" si="454"/>
        <v>0</v>
      </c>
      <c r="AA3264" s="14">
        <f t="shared" si="455"/>
        <v>1</v>
      </c>
      <c r="AB3264" s="14">
        <f t="shared" si="456"/>
        <v>1.0000000000000009E-2</v>
      </c>
      <c r="AC3264" s="14">
        <f t="shared" si="457"/>
        <v>3.7538956269726267E-2</v>
      </c>
      <c r="AD3264" s="14">
        <f>(Y3264*'[1]Scoring Model'!$K$17+'Working Data - V3'!Z3264*'[1]Scoring Model'!$K$7+'Working Data - V3'!AA3264*'[1]Scoring Model'!$K$9+'Working Data - V3'!AB3264*'[1]Scoring Model'!$K$10+AC3264*'[1]Scoring Model'!$K$11)</f>
        <v>0.20900779125394525</v>
      </c>
      <c r="AE3264" s="14">
        <f t="shared" si="458"/>
        <v>4</v>
      </c>
      <c r="AF3264" s="17" t="str">
        <f>VLOOKUP(AE3264,'[1]Scoring Model'!$C$18:$D$27,2,FALSE)</f>
        <v>01  Low</v>
      </c>
      <c r="AG3264" s="10" t="s">
        <v>10948</v>
      </c>
      <c r="AH3264" s="10" t="s">
        <v>351</v>
      </c>
      <c r="AI3264" s="16">
        <v>393826</v>
      </c>
      <c r="AJ3264" s="18">
        <v>0</v>
      </c>
    </row>
    <row r="3265" spans="2:36" ht="15" customHeight="1" x14ac:dyDescent="0.25">
      <c r="B3265" s="10" t="s">
        <v>98</v>
      </c>
      <c r="C3265" s="10" t="s">
        <v>849</v>
      </c>
      <c r="D3265" s="10" t="s">
        <v>10949</v>
      </c>
      <c r="E3265" s="10" t="str">
        <f t="shared" si="450"/>
        <v>WCV0037823</v>
      </c>
      <c r="F3265" s="11">
        <f>VLOOKUP(E3265,'[1]Policy Number &amp; Loss Info'!$H$4:$K$8916,2,FALSE)</f>
        <v>20511.939999999999</v>
      </c>
      <c r="G3265" s="11">
        <f>VLOOKUP(E3265,'[1]Policy Number &amp; Loss Info'!$H$4:$K$8916,4,FALSE)</f>
        <v>0</v>
      </c>
      <c r="H3265" s="12">
        <f>VLOOKUP(E3265,'[1]Policy Number &amp; Loss Info'!$H$4:$K$8916,3,FALSE)</f>
        <v>0</v>
      </c>
      <c r="I3265" s="13">
        <f t="shared" si="451"/>
        <v>0</v>
      </c>
      <c r="J3265" s="14">
        <f t="shared" si="452"/>
        <v>0</v>
      </c>
      <c r="K3265" s="10" t="s">
        <v>10950</v>
      </c>
      <c r="L3265" s="10"/>
      <c r="M3265" s="10" t="s">
        <v>49</v>
      </c>
      <c r="N3265" s="10">
        <f>VLOOKUP(M3265,[1]Array!$I$8:$J$14,2,FALSE)</f>
        <v>4</v>
      </c>
      <c r="O3265" s="10">
        <v>83</v>
      </c>
      <c r="P3265" s="15">
        <v>45622</v>
      </c>
      <c r="Q3265" s="10" t="s">
        <v>109</v>
      </c>
      <c r="R3265" s="10" t="s">
        <v>2109</v>
      </c>
      <c r="S3265" s="10" t="s">
        <v>2110</v>
      </c>
      <c r="T3265" s="10">
        <v>0.78</v>
      </c>
      <c r="U3265" s="10">
        <v>0</v>
      </c>
      <c r="V3265" s="16">
        <v>0</v>
      </c>
      <c r="W3265" s="16">
        <v>47687</v>
      </c>
      <c r="X3265" s="16" t="str">
        <f>VLOOKUP(W3265,[1]Array!$C$8:$D$15,2,TRUE)</f>
        <v>05  $25,000 - $49,999</v>
      </c>
      <c r="Y3265" s="14">
        <f t="shared" si="453"/>
        <v>0</v>
      </c>
      <c r="Z3265" s="14">
        <f t="shared" si="454"/>
        <v>0</v>
      </c>
      <c r="AA3265" s="14">
        <f t="shared" si="455"/>
        <v>0.5</v>
      </c>
      <c r="AB3265" s="14">
        <f t="shared" si="456"/>
        <v>0</v>
      </c>
      <c r="AC3265" s="14">
        <f t="shared" si="457"/>
        <v>9.4660261627329934E-2</v>
      </c>
      <c r="AD3265" s="14">
        <f>(Y3265*'[1]Scoring Model'!$K$17+'Working Data - V3'!Z3265*'[1]Scoring Model'!$K$7+'Working Data - V3'!AA3265*'[1]Scoring Model'!$K$9+'Working Data - V3'!AB3265*'[1]Scoring Model'!$K$10+AC3265*'[1]Scoring Model'!$K$11)</f>
        <v>0.118932052325466</v>
      </c>
      <c r="AE3265" s="14">
        <f t="shared" si="458"/>
        <v>3</v>
      </c>
      <c r="AF3265" s="17" t="str">
        <f>VLOOKUP(AE3265,'[1]Scoring Model'!$C$18:$D$27,2,FALSE)</f>
        <v>01  Low</v>
      </c>
      <c r="AG3265" s="10" t="s">
        <v>987</v>
      </c>
      <c r="AH3265" s="10" t="s">
        <v>881</v>
      </c>
      <c r="AI3265" s="16">
        <v>1773718</v>
      </c>
      <c r="AJ3265" s="18">
        <v>0</v>
      </c>
    </row>
    <row r="3266" spans="2:36" ht="15" customHeight="1" x14ac:dyDescent="0.25">
      <c r="B3266" s="10" t="s">
        <v>98</v>
      </c>
      <c r="C3266" s="10" t="s">
        <v>849</v>
      </c>
      <c r="D3266" s="10" t="s">
        <v>10951</v>
      </c>
      <c r="E3266" s="10" t="str">
        <f t="shared" si="450"/>
        <v>WCV0037456</v>
      </c>
      <c r="F3266" s="11">
        <f>VLOOKUP(E3266,'[1]Policy Number &amp; Loss Info'!$H$4:$K$8916,2,FALSE)</f>
        <v>5763.23</v>
      </c>
      <c r="G3266" s="11">
        <f>VLOOKUP(E3266,'[1]Policy Number &amp; Loss Info'!$H$4:$K$8916,4,FALSE)</f>
        <v>0</v>
      </c>
      <c r="H3266" s="12">
        <f>VLOOKUP(E3266,'[1]Policy Number &amp; Loss Info'!$H$4:$K$8916,3,FALSE)</f>
        <v>0</v>
      </c>
      <c r="I3266" s="13">
        <f t="shared" si="451"/>
        <v>0</v>
      </c>
      <c r="J3266" s="14">
        <f t="shared" si="452"/>
        <v>0</v>
      </c>
      <c r="K3266" s="10" t="s">
        <v>10952</v>
      </c>
      <c r="L3266" s="10"/>
      <c r="M3266" s="10" t="s">
        <v>87</v>
      </c>
      <c r="N3266" s="10">
        <f>VLOOKUP(M3266,[1]Array!$I$8:$J$14,2,FALSE)</f>
        <v>3</v>
      </c>
      <c r="O3266" s="10">
        <v>8835</v>
      </c>
      <c r="P3266" s="15">
        <v>45609</v>
      </c>
      <c r="Q3266" s="10" t="s">
        <v>109</v>
      </c>
      <c r="R3266" s="10" t="s">
        <v>2438</v>
      </c>
      <c r="S3266" s="10" t="s">
        <v>8414</v>
      </c>
      <c r="T3266" s="10">
        <v>0.88</v>
      </c>
      <c r="U3266" s="10">
        <v>0</v>
      </c>
      <c r="V3266" s="16">
        <v>0</v>
      </c>
      <c r="W3266" s="16">
        <v>12374</v>
      </c>
      <c r="X3266" s="16" t="str">
        <f>VLOOKUP(W3266,[1]Array!$C$8:$D$15,2,TRUE)</f>
        <v>03  $10,000 - $14,999</v>
      </c>
      <c r="Y3266" s="14">
        <f t="shared" si="453"/>
        <v>0</v>
      </c>
      <c r="Z3266" s="14">
        <f t="shared" si="454"/>
        <v>0</v>
      </c>
      <c r="AA3266" s="14">
        <f t="shared" si="455"/>
        <v>0.33333333333333331</v>
      </c>
      <c r="AB3266" s="14">
        <f t="shared" si="456"/>
        <v>0</v>
      </c>
      <c r="AC3266" s="14">
        <f t="shared" si="457"/>
        <v>2.4562796514282313E-2</v>
      </c>
      <c r="AD3266" s="14">
        <f>(Y3266*'[1]Scoring Model'!$K$17+'Working Data - V3'!Z3266*'[1]Scoring Model'!$K$7+'Working Data - V3'!AA3266*'[1]Scoring Model'!$K$9+'Working Data - V3'!AB3266*'[1]Scoring Model'!$K$10+AC3266*'[1]Scoring Model'!$K$11)</f>
        <v>7.1579225969523125E-2</v>
      </c>
      <c r="AE3266" s="14">
        <f t="shared" si="458"/>
        <v>2</v>
      </c>
      <c r="AF3266" s="17" t="str">
        <f>VLOOKUP(AE3266,'[1]Scoring Model'!$C$18:$D$27,2,FALSE)</f>
        <v>01  Low</v>
      </c>
      <c r="AG3266" s="10" t="s">
        <v>141</v>
      </c>
      <c r="AH3266" s="10" t="s">
        <v>4334</v>
      </c>
      <c r="AI3266" s="16">
        <v>1161959</v>
      </c>
      <c r="AJ3266" s="18">
        <v>0</v>
      </c>
    </row>
    <row r="3267" spans="2:36" ht="15" customHeight="1" x14ac:dyDescent="0.25">
      <c r="B3267" s="10" t="s">
        <v>98</v>
      </c>
      <c r="C3267" s="10" t="s">
        <v>849</v>
      </c>
      <c r="D3267" s="10" t="s">
        <v>10953</v>
      </c>
      <c r="E3267" s="10" t="str">
        <f t="shared" si="450"/>
        <v>WCV0034398</v>
      </c>
      <c r="F3267" s="11">
        <f>VLOOKUP(E3267,'[1]Policy Number &amp; Loss Info'!$H$4:$K$8916,2,FALSE)</f>
        <v>6406.8899999999994</v>
      </c>
      <c r="G3267" s="11">
        <f>VLOOKUP(E3267,'[1]Policy Number &amp; Loss Info'!$H$4:$K$8916,4,FALSE)</f>
        <v>0</v>
      </c>
      <c r="H3267" s="12">
        <f>VLOOKUP(E3267,'[1]Policy Number &amp; Loss Info'!$H$4:$K$8916,3,FALSE)</f>
        <v>0</v>
      </c>
      <c r="I3267" s="13">
        <f t="shared" si="451"/>
        <v>0</v>
      </c>
      <c r="J3267" s="14">
        <f t="shared" si="452"/>
        <v>0</v>
      </c>
      <c r="K3267" s="10" t="s">
        <v>10954</v>
      </c>
      <c r="L3267" s="10"/>
      <c r="M3267" s="10" t="s">
        <v>59</v>
      </c>
      <c r="N3267" s="10">
        <f>VLOOKUP(M3267,[1]Array!$I$8:$J$14,2,FALSE)</f>
        <v>7</v>
      </c>
      <c r="O3267" s="10">
        <v>3724</v>
      </c>
      <c r="P3267" s="15">
        <v>45661</v>
      </c>
      <c r="Q3267" s="10" t="s">
        <v>109</v>
      </c>
      <c r="R3267" s="10" t="s">
        <v>2373</v>
      </c>
      <c r="S3267" s="10" t="s">
        <v>2374</v>
      </c>
      <c r="T3267" s="10">
        <v>1</v>
      </c>
      <c r="U3267" s="10">
        <v>0</v>
      </c>
      <c r="V3267" s="16">
        <v>0</v>
      </c>
      <c r="W3267" s="16">
        <v>7377</v>
      </c>
      <c r="X3267" s="16" t="str">
        <f>VLOOKUP(W3267,[1]Array!$C$8:$D$15,2,TRUE)</f>
        <v>02  $5,000 - $9,999</v>
      </c>
      <c r="Y3267" s="14">
        <f t="shared" si="453"/>
        <v>0</v>
      </c>
      <c r="Z3267" s="14">
        <f t="shared" si="454"/>
        <v>0</v>
      </c>
      <c r="AA3267" s="14">
        <f t="shared" si="455"/>
        <v>1</v>
      </c>
      <c r="AB3267" s="14">
        <f t="shared" si="456"/>
        <v>0</v>
      </c>
      <c r="AC3267" s="14">
        <f t="shared" si="457"/>
        <v>1.4643587351370665E-2</v>
      </c>
      <c r="AD3267" s="14">
        <f>(Y3267*'[1]Scoring Model'!$K$17+'Working Data - V3'!Z3267*'[1]Scoring Model'!$K$7+'Working Data - V3'!AA3267*'[1]Scoring Model'!$K$9+'Working Data - V3'!AB3267*'[1]Scoring Model'!$K$10+AC3267*'[1]Scoring Model'!$K$11)</f>
        <v>0.20292871747027413</v>
      </c>
      <c r="AE3267" s="14">
        <f t="shared" si="458"/>
        <v>4</v>
      </c>
      <c r="AF3267" s="17" t="str">
        <f>VLOOKUP(AE3267,'[1]Scoring Model'!$C$18:$D$27,2,FALSE)</f>
        <v>01  Low</v>
      </c>
      <c r="AG3267" s="10" t="s">
        <v>10955</v>
      </c>
      <c r="AH3267" s="10" t="s">
        <v>807</v>
      </c>
      <c r="AI3267" s="16">
        <v>313400</v>
      </c>
      <c r="AJ3267" s="18">
        <v>0</v>
      </c>
    </row>
    <row r="3268" spans="2:36" ht="15" customHeight="1" x14ac:dyDescent="0.25">
      <c r="B3268" s="10" t="s">
        <v>98</v>
      </c>
      <c r="C3268" s="10" t="s">
        <v>46</v>
      </c>
      <c r="D3268" s="10" t="s">
        <v>10956</v>
      </c>
      <c r="E3268" s="10" t="str">
        <f t="shared" ref="E3268:E3331" si="459">LEFT(D3268,10)</f>
        <v>WCV0033271</v>
      </c>
      <c r="F3268" s="11">
        <f>VLOOKUP(E3268,'[1]Policy Number &amp; Loss Info'!$H$4:$K$8916,2,FALSE)</f>
        <v>151662.93</v>
      </c>
      <c r="G3268" s="11">
        <f>VLOOKUP(E3268,'[1]Policy Number &amp; Loss Info'!$H$4:$K$8916,4,FALSE)</f>
        <v>40000.879999999997</v>
      </c>
      <c r="H3268" s="12">
        <f>VLOOKUP(E3268,'[1]Policy Number &amp; Loss Info'!$H$4:$K$8916,3,FALSE)</f>
        <v>1</v>
      </c>
      <c r="I3268" s="13">
        <f t="shared" ref="I3268:I3331" si="460">G3268/F3268</f>
        <v>0.26374856400308233</v>
      </c>
      <c r="J3268" s="14">
        <f t="shared" ref="J3268:J3331" si="461">H3268/(F3268/100000)</f>
        <v>0.65935690415581449</v>
      </c>
      <c r="K3268" s="10" t="s">
        <v>10957</v>
      </c>
      <c r="L3268" s="10"/>
      <c r="M3268" s="10" t="s">
        <v>87</v>
      </c>
      <c r="N3268" s="10">
        <f>VLOOKUP(M3268,[1]Array!$I$8:$J$14,2,FALSE)</f>
        <v>3</v>
      </c>
      <c r="O3268" s="10">
        <v>8835</v>
      </c>
      <c r="P3268" s="15">
        <v>45668</v>
      </c>
      <c r="Q3268" s="10" t="s">
        <v>109</v>
      </c>
      <c r="R3268" s="10" t="s">
        <v>878</v>
      </c>
      <c r="S3268" s="10" t="s">
        <v>3677</v>
      </c>
      <c r="T3268" s="10">
        <v>1.02</v>
      </c>
      <c r="U3268" s="10">
        <v>0</v>
      </c>
      <c r="V3268" s="16">
        <v>0</v>
      </c>
      <c r="W3268" s="16">
        <v>113643</v>
      </c>
      <c r="X3268" s="16" t="str">
        <f>VLOOKUP(W3268,[1]Array!$C$8:$D$15,2,TRUE)</f>
        <v>07  $75,000 - $149,999</v>
      </c>
      <c r="Y3268" s="14">
        <f t="shared" ref="Y3268:Y3331" si="462">MIN(I3268,2)/2</f>
        <v>0.13187428200154117</v>
      </c>
      <c r="Z3268" s="14">
        <f t="shared" ref="Z3268:Z3331" si="463">(J3268-MIN($J$3:$J$4909))/(MAX($J$3:$J$4909)-MIN($J$3:$J$4909))</f>
        <v>4.5380238928523931E-3</v>
      </c>
      <c r="AA3268" s="14">
        <f t="shared" ref="AA3268:AA3331" si="464">(N3268-1)/(7-1)</f>
        <v>0.33333333333333331</v>
      </c>
      <c r="AB3268" s="14">
        <f t="shared" ref="AB3268:AB3331" si="465">MAX(0,MIN(T3268,2)-1)</f>
        <v>2.0000000000000018E-2</v>
      </c>
      <c r="AC3268" s="14">
        <f t="shared" ref="AC3268:AC3331" si="466">(W3268-MIN($W$3:$W$4909))/(MAX($W$3:$W$4909)-MIN(W3268:W8174))</f>
        <v>0.22558508843321357</v>
      </c>
      <c r="AD3268" s="14">
        <f>(Y3268*'[1]Scoring Model'!$K$17+'Working Data - V3'!Z3268*'[1]Scoring Model'!$K$7+'Working Data - V3'!AA3268*'[1]Scoring Model'!$K$9+'Working Data - V3'!AB3268*'[1]Scoring Model'!$K$10+AC3268*'[1]Scoring Model'!$K$11)</f>
        <v>0.15525357373234222</v>
      </c>
      <c r="AE3268" s="14">
        <f t="shared" ref="AE3268:AE3331" si="467">ROUND(9*(AD3268-MIN($AD$3:$AD$4909))/(MAX($AD$3:$AD$4909)-MIN($AD$3:$AD$4909))+1,0)</f>
        <v>3</v>
      </c>
      <c r="AF3268" s="17" t="str">
        <f>VLOOKUP(AE3268,'[1]Scoring Model'!$C$18:$D$27,2,FALSE)</f>
        <v>01  Low</v>
      </c>
      <c r="AG3268" s="10" t="s">
        <v>141</v>
      </c>
      <c r="AH3268" s="10" t="s">
        <v>881</v>
      </c>
      <c r="AI3268" s="16">
        <v>5580000</v>
      </c>
      <c r="AJ3268" s="18">
        <v>0</v>
      </c>
    </row>
    <row r="3269" spans="2:36" ht="15" customHeight="1" x14ac:dyDescent="0.25">
      <c r="B3269" s="10" t="s">
        <v>98</v>
      </c>
      <c r="C3269" s="10" t="s">
        <v>78</v>
      </c>
      <c r="D3269" s="10" t="s">
        <v>10958</v>
      </c>
      <c r="E3269" s="10" t="str">
        <f t="shared" si="459"/>
        <v>WCV0094782</v>
      </c>
      <c r="F3269" s="11">
        <f>VLOOKUP(E3269,'[1]Policy Number &amp; Loss Info'!$H$4:$K$8916,2,FALSE)</f>
        <v>21615.17</v>
      </c>
      <c r="G3269" s="11">
        <f>VLOOKUP(E3269,'[1]Policy Number &amp; Loss Info'!$H$4:$K$8916,4,FALSE)</f>
        <v>0</v>
      </c>
      <c r="H3269" s="12">
        <f>VLOOKUP(E3269,'[1]Policy Number &amp; Loss Info'!$H$4:$K$8916,3,FALSE)</f>
        <v>0</v>
      </c>
      <c r="I3269" s="13">
        <f t="shared" si="460"/>
        <v>0</v>
      </c>
      <c r="J3269" s="14">
        <f t="shared" si="461"/>
        <v>0</v>
      </c>
      <c r="K3269" s="10" t="s">
        <v>10959</v>
      </c>
      <c r="L3269" s="10"/>
      <c r="M3269" s="10" t="s">
        <v>59</v>
      </c>
      <c r="N3269" s="10">
        <f>VLOOKUP(M3269,[1]Array!$I$8:$J$14,2,FALSE)</f>
        <v>7</v>
      </c>
      <c r="O3269" s="10">
        <v>5445</v>
      </c>
      <c r="P3269" s="15">
        <v>45658</v>
      </c>
      <c r="Q3269" s="10" t="s">
        <v>109</v>
      </c>
      <c r="R3269" s="10" t="s">
        <v>10960</v>
      </c>
      <c r="S3269" s="10" t="s">
        <v>10961</v>
      </c>
      <c r="T3269" s="10">
        <v>0.96</v>
      </c>
      <c r="U3269" s="10">
        <v>0</v>
      </c>
      <c r="V3269" s="16">
        <v>0</v>
      </c>
      <c r="W3269" s="16">
        <v>10857</v>
      </c>
      <c r="X3269" s="16" t="str">
        <f>VLOOKUP(W3269,[1]Array!$C$8:$D$15,2,TRUE)</f>
        <v>03  $10,000 - $14,999</v>
      </c>
      <c r="Y3269" s="14">
        <f t="shared" si="462"/>
        <v>0</v>
      </c>
      <c r="Z3269" s="14">
        <f t="shared" si="463"/>
        <v>0</v>
      </c>
      <c r="AA3269" s="14">
        <f t="shared" si="464"/>
        <v>1</v>
      </c>
      <c r="AB3269" s="14">
        <f t="shared" si="465"/>
        <v>0</v>
      </c>
      <c r="AC3269" s="14">
        <f t="shared" si="466"/>
        <v>2.1551501677352761E-2</v>
      </c>
      <c r="AD3269" s="14">
        <f>(Y3269*'[1]Scoring Model'!$K$17+'Working Data - V3'!Z3269*'[1]Scoring Model'!$K$7+'Working Data - V3'!AA3269*'[1]Scoring Model'!$K$9+'Working Data - V3'!AB3269*'[1]Scoring Model'!$K$10+AC3269*'[1]Scoring Model'!$K$11)</f>
        <v>0.20431030033547057</v>
      </c>
      <c r="AE3269" s="14">
        <f t="shared" si="467"/>
        <v>4</v>
      </c>
      <c r="AF3269" s="17" t="str">
        <f>VLOOKUP(AE3269,'[1]Scoring Model'!$C$18:$D$27,2,FALSE)</f>
        <v>01  Low</v>
      </c>
      <c r="AG3269" s="10" t="s">
        <v>10962</v>
      </c>
      <c r="AH3269" s="10" t="s">
        <v>491</v>
      </c>
      <c r="AI3269" s="16">
        <v>252900</v>
      </c>
      <c r="AJ3269" s="18">
        <v>0</v>
      </c>
    </row>
    <row r="3270" spans="2:36" ht="15" customHeight="1" x14ac:dyDescent="0.25">
      <c r="B3270" s="10" t="s">
        <v>98</v>
      </c>
      <c r="C3270" s="10" t="s">
        <v>36</v>
      </c>
      <c r="D3270" s="10" t="s">
        <v>10963</v>
      </c>
      <c r="E3270" s="10" t="str">
        <f t="shared" si="459"/>
        <v>WCV0093941</v>
      </c>
      <c r="F3270" s="11">
        <f>VLOOKUP(E3270,'[1]Policy Number &amp; Loss Info'!$H$4:$K$8916,2,FALSE)</f>
        <v>299325.48</v>
      </c>
      <c r="G3270" s="11">
        <f>VLOOKUP(E3270,'[1]Policy Number &amp; Loss Info'!$H$4:$K$8916,4,FALSE)</f>
        <v>7108.57</v>
      </c>
      <c r="H3270" s="12">
        <f>VLOOKUP(E3270,'[1]Policy Number &amp; Loss Info'!$H$4:$K$8916,3,FALSE)</f>
        <v>1</v>
      </c>
      <c r="I3270" s="13">
        <f t="shared" si="460"/>
        <v>2.3748629752468785E-2</v>
      </c>
      <c r="J3270" s="14">
        <f t="shared" si="461"/>
        <v>0.33408448889817199</v>
      </c>
      <c r="K3270" s="10" t="s">
        <v>10964</v>
      </c>
      <c r="L3270" s="10"/>
      <c r="M3270" s="10" t="s">
        <v>87</v>
      </c>
      <c r="N3270" s="10">
        <f>VLOOKUP(M3270,[1]Array!$I$8:$J$14,2,FALSE)</f>
        <v>3</v>
      </c>
      <c r="O3270" s="10">
        <v>36</v>
      </c>
      <c r="P3270" s="15">
        <v>45658</v>
      </c>
      <c r="Q3270" s="10" t="s">
        <v>109</v>
      </c>
      <c r="R3270" s="10" t="s">
        <v>4764</v>
      </c>
      <c r="S3270" s="10" t="s">
        <v>4765</v>
      </c>
      <c r="T3270" s="10">
        <v>0.85</v>
      </c>
      <c r="U3270" s="10">
        <v>0</v>
      </c>
      <c r="V3270" s="16">
        <v>0</v>
      </c>
      <c r="W3270" s="16">
        <v>80947</v>
      </c>
      <c r="X3270" s="16" t="str">
        <f>VLOOKUP(W3270,[1]Array!$C$8:$D$15,2,TRUE)</f>
        <v>07  $75,000 - $149,999</v>
      </c>
      <c r="Y3270" s="14">
        <f t="shared" si="462"/>
        <v>1.1874314876234393E-2</v>
      </c>
      <c r="Z3270" s="14">
        <f t="shared" si="463"/>
        <v>2.2993364948416684E-3</v>
      </c>
      <c r="AA3270" s="14">
        <f t="shared" si="464"/>
        <v>0.33333333333333331</v>
      </c>
      <c r="AB3270" s="14">
        <f t="shared" si="465"/>
        <v>0</v>
      </c>
      <c r="AC3270" s="14">
        <f t="shared" si="466"/>
        <v>0.16068245429461858</v>
      </c>
      <c r="AD3270" s="14">
        <f>(Y3270*'[1]Scoring Model'!$K$17+'Working Data - V3'!Z3270*'[1]Scoring Model'!$K$7+'Working Data - V3'!AA3270*'[1]Scoring Model'!$K$9+'Working Data - V3'!AB3270*'[1]Scoring Model'!$K$10+AC3270*'[1]Scoring Model'!$K$11)</f>
        <v>0.10282531928742905</v>
      </c>
      <c r="AE3270" s="14">
        <f t="shared" si="467"/>
        <v>3</v>
      </c>
      <c r="AF3270" s="17" t="str">
        <f>VLOOKUP(AE3270,'[1]Scoring Model'!$C$18:$D$27,2,FALSE)</f>
        <v>01  Low</v>
      </c>
      <c r="AG3270" s="10" t="s">
        <v>10965</v>
      </c>
      <c r="AH3270" s="10" t="s">
        <v>5386</v>
      </c>
      <c r="AI3270" s="16">
        <v>2178687</v>
      </c>
      <c r="AJ3270" s="18">
        <v>0</v>
      </c>
    </row>
    <row r="3271" spans="2:36" ht="15" customHeight="1" x14ac:dyDescent="0.25">
      <c r="B3271" s="10" t="s">
        <v>98</v>
      </c>
      <c r="C3271" s="10" t="s">
        <v>166</v>
      </c>
      <c r="D3271" s="10" t="s">
        <v>10966</v>
      </c>
      <c r="E3271" s="10" t="str">
        <f t="shared" si="459"/>
        <v>WCV0024987</v>
      </c>
      <c r="F3271" s="11">
        <f>VLOOKUP(E3271,'[1]Policy Number &amp; Loss Info'!$H$4:$K$8916,2,FALSE)</f>
        <v>74307.05</v>
      </c>
      <c r="G3271" s="11">
        <f>VLOOKUP(E3271,'[1]Policy Number &amp; Loss Info'!$H$4:$K$8916,4,FALSE)</f>
        <v>708.65</v>
      </c>
      <c r="H3271" s="12">
        <f>VLOOKUP(E3271,'[1]Policy Number &amp; Loss Info'!$H$4:$K$8916,3,FALSE)</f>
        <v>1</v>
      </c>
      <c r="I3271" s="13">
        <f t="shared" si="460"/>
        <v>9.5367801574682345E-3</v>
      </c>
      <c r="J3271" s="14">
        <f t="shared" si="461"/>
        <v>1.3457673262496626</v>
      </c>
      <c r="K3271" s="10" t="s">
        <v>10967</v>
      </c>
      <c r="L3271" s="10"/>
      <c r="M3271" s="10" t="s">
        <v>49</v>
      </c>
      <c r="N3271" s="10">
        <f>VLOOKUP(M3271,[1]Array!$I$8:$J$14,2,FALSE)</f>
        <v>4</v>
      </c>
      <c r="O3271" s="10">
        <v>8288</v>
      </c>
      <c r="P3271" s="15">
        <v>45658</v>
      </c>
      <c r="Q3271" s="10" t="s">
        <v>109</v>
      </c>
      <c r="R3271" s="10" t="s">
        <v>2205</v>
      </c>
      <c r="S3271" s="10" t="s">
        <v>3513</v>
      </c>
      <c r="T3271" s="10">
        <v>0.79</v>
      </c>
      <c r="U3271" s="10">
        <v>1</v>
      </c>
      <c r="V3271" s="16">
        <v>708.65</v>
      </c>
      <c r="W3271" s="16">
        <v>26618</v>
      </c>
      <c r="X3271" s="16" t="str">
        <f>VLOOKUP(W3271,[1]Array!$C$8:$D$15,2,TRUE)</f>
        <v>05  $25,000 - $49,999</v>
      </c>
      <c r="Y3271" s="14">
        <f t="shared" si="462"/>
        <v>4.7683900787341173E-3</v>
      </c>
      <c r="Z3271" s="14">
        <f t="shared" si="463"/>
        <v>9.2622436229133024E-3</v>
      </c>
      <c r="AA3271" s="14">
        <f t="shared" si="464"/>
        <v>0.5</v>
      </c>
      <c r="AB3271" s="14">
        <f t="shared" si="465"/>
        <v>0</v>
      </c>
      <c r="AC3271" s="14">
        <f t="shared" si="466"/>
        <v>5.2837604462353853E-2</v>
      </c>
      <c r="AD3271" s="14">
        <f>(Y3271*'[1]Scoring Model'!$K$17+'Working Data - V3'!Z3271*'[1]Scoring Model'!$K$7+'Working Data - V3'!AA3271*'[1]Scoring Model'!$K$9+'Working Data - V3'!AB3271*'[1]Scoring Model'!$K$10+AC3271*'[1]Scoring Model'!$K$11)</f>
        <v>0.11385048664067368</v>
      </c>
      <c r="AE3271" s="14">
        <f t="shared" si="467"/>
        <v>3</v>
      </c>
      <c r="AF3271" s="17" t="str">
        <f>VLOOKUP(AE3271,'[1]Scoring Model'!$C$18:$D$27,2,FALSE)</f>
        <v>01  Low</v>
      </c>
      <c r="AG3271" s="10" t="s">
        <v>171</v>
      </c>
      <c r="AH3271" s="10" t="s">
        <v>172</v>
      </c>
      <c r="AI3271" s="16">
        <v>704359</v>
      </c>
      <c r="AJ3271" s="18">
        <v>8.0308000000000004E-2</v>
      </c>
    </row>
    <row r="3272" spans="2:36" ht="15" customHeight="1" x14ac:dyDescent="0.25">
      <c r="B3272" s="10" t="s">
        <v>98</v>
      </c>
      <c r="C3272" s="10" t="s">
        <v>46</v>
      </c>
      <c r="D3272" s="10" t="s">
        <v>10968</v>
      </c>
      <c r="E3272" s="10" t="str">
        <f t="shared" si="459"/>
        <v>WCV0025603</v>
      </c>
      <c r="F3272" s="11">
        <f>VLOOKUP(E3272,'[1]Policy Number &amp; Loss Info'!$H$4:$K$8916,2,FALSE)</f>
        <v>15371.76</v>
      </c>
      <c r="G3272" s="11">
        <f>VLOOKUP(E3272,'[1]Policy Number &amp; Loss Info'!$H$4:$K$8916,4,FALSE)</f>
        <v>0</v>
      </c>
      <c r="H3272" s="12">
        <f>VLOOKUP(E3272,'[1]Policy Number &amp; Loss Info'!$H$4:$K$8916,3,FALSE)</f>
        <v>0</v>
      </c>
      <c r="I3272" s="13">
        <f t="shared" si="460"/>
        <v>0</v>
      </c>
      <c r="J3272" s="14">
        <f t="shared" si="461"/>
        <v>0</v>
      </c>
      <c r="K3272" s="10" t="s">
        <v>10969</v>
      </c>
      <c r="L3272" s="10"/>
      <c r="M3272" s="10" t="s">
        <v>59</v>
      </c>
      <c r="N3272" s="10">
        <f>VLOOKUP(M3272,[1]Array!$I$8:$J$14,2,FALSE)</f>
        <v>7</v>
      </c>
      <c r="O3272" s="10">
        <v>5645</v>
      </c>
      <c r="P3272" s="15">
        <v>45658</v>
      </c>
      <c r="Q3272" s="10" t="s">
        <v>109</v>
      </c>
      <c r="R3272" s="10" t="s">
        <v>878</v>
      </c>
      <c r="S3272" s="10" t="s">
        <v>5269</v>
      </c>
      <c r="T3272" s="10">
        <v>0.95</v>
      </c>
      <c r="U3272" s="10">
        <v>0</v>
      </c>
      <c r="V3272" s="16">
        <v>0</v>
      </c>
      <c r="W3272" s="16">
        <v>5972</v>
      </c>
      <c r="X3272" s="16" t="str">
        <f>VLOOKUP(W3272,[1]Array!$C$8:$D$15,2,TRUE)</f>
        <v>02  $5,000 - $9,999</v>
      </c>
      <c r="Y3272" s="14">
        <f t="shared" si="462"/>
        <v>0</v>
      </c>
      <c r="Z3272" s="14">
        <f t="shared" si="463"/>
        <v>0</v>
      </c>
      <c r="AA3272" s="14">
        <f t="shared" si="464"/>
        <v>1</v>
      </c>
      <c r="AB3272" s="14">
        <f t="shared" si="465"/>
        <v>0</v>
      </c>
      <c r="AC3272" s="14">
        <f t="shared" si="466"/>
        <v>1.1854616193898009E-2</v>
      </c>
      <c r="AD3272" s="14">
        <f>(Y3272*'[1]Scoring Model'!$K$17+'Working Data - V3'!Z3272*'[1]Scoring Model'!$K$7+'Working Data - V3'!AA3272*'[1]Scoring Model'!$K$9+'Working Data - V3'!AB3272*'[1]Scoring Model'!$K$10+AC3272*'[1]Scoring Model'!$K$11)</f>
        <v>0.20237092323877962</v>
      </c>
      <c r="AE3272" s="14">
        <f t="shared" si="467"/>
        <v>4</v>
      </c>
      <c r="AF3272" s="17" t="str">
        <f>VLOOKUP(AE3272,'[1]Scoring Model'!$C$18:$D$27,2,FALSE)</f>
        <v>01  Low</v>
      </c>
      <c r="AG3272" s="10" t="s">
        <v>10970</v>
      </c>
      <c r="AH3272" s="10" t="s">
        <v>881</v>
      </c>
      <c r="AI3272" s="16">
        <v>81996</v>
      </c>
      <c r="AJ3272" s="18">
        <v>0</v>
      </c>
    </row>
    <row r="3273" spans="2:36" ht="15" customHeight="1" x14ac:dyDescent="0.25">
      <c r="B3273" s="10" t="s">
        <v>45</v>
      </c>
      <c r="C3273" s="10" t="s">
        <v>849</v>
      </c>
      <c r="D3273" s="10" t="s">
        <v>10971</v>
      </c>
      <c r="E3273" s="10" t="str">
        <f t="shared" si="459"/>
        <v>WCV0034219</v>
      </c>
      <c r="F3273" s="11">
        <f>VLOOKUP(E3273,'[1]Policy Number &amp; Loss Info'!$H$4:$K$8916,2,FALSE)</f>
        <v>5184.8900000000003</v>
      </c>
      <c r="G3273" s="11">
        <f>VLOOKUP(E3273,'[1]Policy Number &amp; Loss Info'!$H$4:$K$8916,4,FALSE)</f>
        <v>0</v>
      </c>
      <c r="H3273" s="12">
        <f>VLOOKUP(E3273,'[1]Policy Number &amp; Loss Info'!$H$4:$K$8916,3,FALSE)</f>
        <v>0</v>
      </c>
      <c r="I3273" s="13">
        <f t="shared" si="460"/>
        <v>0</v>
      </c>
      <c r="J3273" s="14">
        <f t="shared" si="461"/>
        <v>0</v>
      </c>
      <c r="K3273" s="10" t="s">
        <v>10972</v>
      </c>
      <c r="L3273" s="10"/>
      <c r="M3273" s="10" t="s">
        <v>49</v>
      </c>
      <c r="N3273" s="10">
        <f>VLOOKUP(M3273,[1]Array!$I$8:$J$14,2,FALSE)</f>
        <v>4</v>
      </c>
      <c r="O3273" s="10">
        <v>8391</v>
      </c>
      <c r="P3273" s="15">
        <v>45686</v>
      </c>
      <c r="Q3273" s="10" t="s">
        <v>102</v>
      </c>
      <c r="R3273" s="10" t="s">
        <v>1187</v>
      </c>
      <c r="S3273" s="10" t="s">
        <v>1106</v>
      </c>
      <c r="T3273" s="10">
        <v>1</v>
      </c>
      <c r="U3273" s="10">
        <v>0</v>
      </c>
      <c r="V3273" s="16">
        <v>0</v>
      </c>
      <c r="W3273" s="16">
        <v>3418</v>
      </c>
      <c r="X3273" s="16" t="str">
        <f>VLOOKUP(W3273,[1]Array!$C$8:$D$15,2,TRUE)</f>
        <v>01  $0 - $4,999</v>
      </c>
      <c r="Y3273" s="14">
        <f t="shared" si="462"/>
        <v>0</v>
      </c>
      <c r="Z3273" s="14">
        <f t="shared" si="463"/>
        <v>0</v>
      </c>
      <c r="AA3273" s="14">
        <f t="shared" si="464"/>
        <v>0.5</v>
      </c>
      <c r="AB3273" s="14">
        <f t="shared" si="465"/>
        <v>0</v>
      </c>
      <c r="AC3273" s="14">
        <f t="shared" si="466"/>
        <v>6.7848422891398849E-3</v>
      </c>
      <c r="AD3273" s="14">
        <f>(Y3273*'[1]Scoring Model'!$K$17+'Working Data - V3'!Z3273*'[1]Scoring Model'!$K$7+'Working Data - V3'!AA3273*'[1]Scoring Model'!$K$9+'Working Data - V3'!AB3273*'[1]Scoring Model'!$K$10+AC3273*'[1]Scoring Model'!$K$11)</f>
        <v>0.10135696845782799</v>
      </c>
      <c r="AE3273" s="14">
        <f t="shared" si="467"/>
        <v>3</v>
      </c>
      <c r="AF3273" s="17" t="str">
        <f>VLOOKUP(AE3273,'[1]Scoring Model'!$C$18:$D$27,2,FALSE)</f>
        <v>01  Low</v>
      </c>
      <c r="AG3273" s="10" t="s">
        <v>537</v>
      </c>
      <c r="AH3273" s="10" t="s">
        <v>590</v>
      </c>
      <c r="AI3273" s="16">
        <v>211990</v>
      </c>
      <c r="AJ3273" s="18">
        <v>0</v>
      </c>
    </row>
    <row r="3274" spans="2:36" ht="15" customHeight="1" x14ac:dyDescent="0.25">
      <c r="B3274" s="10" t="s">
        <v>45</v>
      </c>
      <c r="C3274" s="10" t="s">
        <v>46</v>
      </c>
      <c r="D3274" s="10" t="s">
        <v>10973</v>
      </c>
      <c r="E3274" s="10" t="str">
        <f t="shared" si="459"/>
        <v>WCV0033804</v>
      </c>
      <c r="F3274" s="11">
        <f>VLOOKUP(E3274,'[1]Policy Number &amp; Loss Info'!$H$4:$K$8916,2,FALSE)</f>
        <v>10484.83</v>
      </c>
      <c r="G3274" s="11">
        <f>VLOOKUP(E3274,'[1]Policy Number &amp; Loss Info'!$H$4:$K$8916,4,FALSE)</f>
        <v>9500</v>
      </c>
      <c r="H3274" s="12">
        <f>VLOOKUP(E3274,'[1]Policy Number &amp; Loss Info'!$H$4:$K$8916,3,FALSE)</f>
        <v>1</v>
      </c>
      <c r="I3274" s="13">
        <f t="shared" si="460"/>
        <v>0.9060709615701924</v>
      </c>
      <c r="J3274" s="14">
        <f t="shared" si="461"/>
        <v>9.5375890691599192</v>
      </c>
      <c r="K3274" s="10" t="s">
        <v>10974</v>
      </c>
      <c r="L3274" s="10"/>
      <c r="M3274" s="10" t="s">
        <v>39</v>
      </c>
      <c r="N3274" s="10">
        <f>VLOOKUP(M3274,[1]Array!$I$8:$J$14,2,FALSE)</f>
        <v>1</v>
      </c>
      <c r="O3274" s="10">
        <v>9082</v>
      </c>
      <c r="P3274" s="15">
        <v>45675</v>
      </c>
      <c r="Q3274" s="10" t="s">
        <v>102</v>
      </c>
      <c r="R3274" s="10" t="s">
        <v>214</v>
      </c>
      <c r="S3274" s="10" t="s">
        <v>215</v>
      </c>
      <c r="T3274" s="10">
        <v>0.88</v>
      </c>
      <c r="U3274" s="10">
        <v>0</v>
      </c>
      <c r="V3274" s="16">
        <v>0</v>
      </c>
      <c r="W3274" s="16">
        <v>6973</v>
      </c>
      <c r="X3274" s="16" t="str">
        <f>VLOOKUP(W3274,[1]Array!$C$8:$D$15,2,TRUE)</f>
        <v>02  $5,000 - $9,999</v>
      </c>
      <c r="Y3274" s="14">
        <f t="shared" si="462"/>
        <v>0.4530354807850962</v>
      </c>
      <c r="Z3274" s="14">
        <f t="shared" si="463"/>
        <v>6.5642456768493146E-2</v>
      </c>
      <c r="AA3274" s="14">
        <f t="shared" si="464"/>
        <v>0</v>
      </c>
      <c r="AB3274" s="14">
        <f t="shared" si="465"/>
        <v>0</v>
      </c>
      <c r="AC3274" s="14">
        <f t="shared" si="466"/>
        <v>1.3841634079044008E-2</v>
      </c>
      <c r="AD3274" s="14">
        <f>(Y3274*'[1]Scoring Model'!$K$17+'Working Data - V3'!Z3274*'[1]Scoring Model'!$K$7+'Working Data - V3'!AA3274*'[1]Scoring Model'!$K$9+'Working Data - V3'!AB3274*'[1]Scoring Model'!$K$10+AC3274*'[1]Scoring Model'!$K$11)</f>
        <v>0.15180746240503626</v>
      </c>
      <c r="AE3274" s="14">
        <f t="shared" si="467"/>
        <v>3</v>
      </c>
      <c r="AF3274" s="17" t="str">
        <f>VLOOKUP(AE3274,'[1]Scoring Model'!$C$18:$D$27,2,FALSE)</f>
        <v>01  Low</v>
      </c>
      <c r="AG3274" s="10" t="s">
        <v>43</v>
      </c>
      <c r="AH3274" s="10" t="s">
        <v>106</v>
      </c>
      <c r="AI3274" s="16">
        <v>845000</v>
      </c>
      <c r="AJ3274" s="18">
        <v>0</v>
      </c>
    </row>
    <row r="3275" spans="2:36" ht="15" customHeight="1" x14ac:dyDescent="0.25">
      <c r="B3275" s="10" t="s">
        <v>45</v>
      </c>
      <c r="C3275" s="10" t="s">
        <v>166</v>
      </c>
      <c r="D3275" s="10" t="s">
        <v>10975</v>
      </c>
      <c r="E3275" s="10" t="str">
        <f t="shared" si="459"/>
        <v>WCV0033697</v>
      </c>
      <c r="F3275" s="11">
        <f>VLOOKUP(E3275,'[1]Policy Number &amp; Loss Info'!$H$4:$K$8916,2,FALSE)</f>
        <v>17353.48</v>
      </c>
      <c r="G3275" s="11">
        <f>VLOOKUP(E3275,'[1]Policy Number &amp; Loss Info'!$H$4:$K$8916,4,FALSE)</f>
        <v>0</v>
      </c>
      <c r="H3275" s="12">
        <f>VLOOKUP(E3275,'[1]Policy Number &amp; Loss Info'!$H$4:$K$8916,3,FALSE)</f>
        <v>0</v>
      </c>
      <c r="I3275" s="13">
        <f t="shared" si="460"/>
        <v>0</v>
      </c>
      <c r="J3275" s="14">
        <f t="shared" si="461"/>
        <v>0</v>
      </c>
      <c r="K3275" s="10" t="s">
        <v>10976</v>
      </c>
      <c r="L3275" s="10"/>
      <c r="M3275" s="10" t="s">
        <v>67</v>
      </c>
      <c r="N3275" s="10">
        <f>VLOOKUP(M3275,[1]Array!$I$8:$J$14,2,FALSE)</f>
        <v>6</v>
      </c>
      <c r="O3275" s="10">
        <v>6306</v>
      </c>
      <c r="P3275" s="15">
        <v>45658</v>
      </c>
      <c r="Q3275" s="10" t="s">
        <v>102</v>
      </c>
      <c r="R3275" s="10" t="s">
        <v>582</v>
      </c>
      <c r="S3275" s="10" t="s">
        <v>5580</v>
      </c>
      <c r="T3275" s="10">
        <v>0.95</v>
      </c>
      <c r="U3275" s="10">
        <v>0</v>
      </c>
      <c r="V3275" s="16">
        <v>0</v>
      </c>
      <c r="W3275" s="16">
        <v>13609</v>
      </c>
      <c r="X3275" s="16" t="str">
        <f>VLOOKUP(W3275,[1]Array!$C$8:$D$15,2,TRUE)</f>
        <v>03  $10,000 - $14,999</v>
      </c>
      <c r="Y3275" s="14">
        <f t="shared" si="462"/>
        <v>0</v>
      </c>
      <c r="Z3275" s="14">
        <f t="shared" si="463"/>
        <v>0</v>
      </c>
      <c r="AA3275" s="14">
        <f t="shared" si="464"/>
        <v>0.83333333333333337</v>
      </c>
      <c r="AB3275" s="14">
        <f t="shared" si="465"/>
        <v>0</v>
      </c>
      <c r="AC3275" s="14">
        <f t="shared" si="466"/>
        <v>2.7014312086865038E-2</v>
      </c>
      <c r="AD3275" s="14">
        <f>(Y3275*'[1]Scoring Model'!$K$17+'Working Data - V3'!Z3275*'[1]Scoring Model'!$K$7+'Working Data - V3'!AA3275*'[1]Scoring Model'!$K$9+'Working Data - V3'!AB3275*'[1]Scoring Model'!$K$10+AC3275*'[1]Scoring Model'!$K$11)</f>
        <v>0.17206952908403969</v>
      </c>
      <c r="AE3275" s="14">
        <f t="shared" si="467"/>
        <v>4</v>
      </c>
      <c r="AF3275" s="17" t="str">
        <f>VLOOKUP(AE3275,'[1]Scoring Model'!$C$18:$D$27,2,FALSE)</f>
        <v>01  Low</v>
      </c>
      <c r="AG3275" s="10" t="s">
        <v>10977</v>
      </c>
      <c r="AH3275" s="10" t="s">
        <v>172</v>
      </c>
      <c r="AI3275" s="16">
        <v>420000</v>
      </c>
      <c r="AJ3275" s="18">
        <v>0</v>
      </c>
    </row>
    <row r="3276" spans="2:36" ht="15" customHeight="1" x14ac:dyDescent="0.25">
      <c r="B3276" s="10" t="s">
        <v>98</v>
      </c>
      <c r="C3276" s="10" t="s">
        <v>849</v>
      </c>
      <c r="D3276" s="10" t="s">
        <v>10978</v>
      </c>
      <c r="E3276" s="10" t="str">
        <f t="shared" si="459"/>
        <v>WCV0033416</v>
      </c>
      <c r="F3276" s="11">
        <f>VLOOKUP(E3276,'[1]Policy Number &amp; Loss Info'!$H$4:$K$8916,2,FALSE)</f>
        <v>30032.09</v>
      </c>
      <c r="G3276" s="11">
        <f>VLOOKUP(E3276,'[1]Policy Number &amp; Loss Info'!$H$4:$K$8916,4,FALSE)</f>
        <v>0</v>
      </c>
      <c r="H3276" s="12">
        <f>VLOOKUP(E3276,'[1]Policy Number &amp; Loss Info'!$H$4:$K$8916,3,FALSE)</f>
        <v>0</v>
      </c>
      <c r="I3276" s="13">
        <f t="shared" si="460"/>
        <v>0</v>
      </c>
      <c r="J3276" s="14">
        <f t="shared" si="461"/>
        <v>0</v>
      </c>
      <c r="K3276" s="10" t="s">
        <v>10979</v>
      </c>
      <c r="L3276" s="10"/>
      <c r="M3276" s="10" t="s">
        <v>59</v>
      </c>
      <c r="N3276" s="10">
        <f>VLOOKUP(M3276,[1]Array!$I$8:$J$14,2,FALSE)</f>
        <v>7</v>
      </c>
      <c r="O3276" s="10">
        <v>6216</v>
      </c>
      <c r="P3276" s="15">
        <v>45675</v>
      </c>
      <c r="Q3276" s="10" t="s">
        <v>102</v>
      </c>
      <c r="R3276" s="10" t="s">
        <v>10980</v>
      </c>
      <c r="S3276" s="10" t="s">
        <v>10981</v>
      </c>
      <c r="T3276" s="10">
        <v>0.91</v>
      </c>
      <c r="U3276" s="10">
        <v>0</v>
      </c>
      <c r="V3276" s="16">
        <v>0</v>
      </c>
      <c r="W3276" s="16">
        <v>17773</v>
      </c>
      <c r="X3276" s="16" t="str">
        <f>VLOOKUP(W3276,[1]Array!$C$8:$D$15,2,TRUE)</f>
        <v>04  $15,000 - $24,999</v>
      </c>
      <c r="Y3276" s="14">
        <f t="shared" si="462"/>
        <v>0</v>
      </c>
      <c r="Z3276" s="14">
        <f t="shared" si="463"/>
        <v>0</v>
      </c>
      <c r="AA3276" s="14">
        <f t="shared" si="464"/>
        <v>1</v>
      </c>
      <c r="AB3276" s="14">
        <f t="shared" si="465"/>
        <v>0</v>
      </c>
      <c r="AC3276" s="14">
        <f t="shared" si="466"/>
        <v>3.5279988883816026E-2</v>
      </c>
      <c r="AD3276" s="14">
        <f>(Y3276*'[1]Scoring Model'!$K$17+'Working Data - V3'!Z3276*'[1]Scoring Model'!$K$7+'Working Data - V3'!AA3276*'[1]Scoring Model'!$K$9+'Working Data - V3'!AB3276*'[1]Scoring Model'!$K$10+AC3276*'[1]Scoring Model'!$K$11)</f>
        <v>0.20705599777676323</v>
      </c>
      <c r="AE3276" s="14">
        <f t="shared" si="467"/>
        <v>4</v>
      </c>
      <c r="AF3276" s="17" t="str">
        <f>VLOOKUP(AE3276,'[1]Scoring Model'!$C$18:$D$27,2,FALSE)</f>
        <v>01  Low</v>
      </c>
      <c r="AG3276" s="10" t="s">
        <v>10982</v>
      </c>
      <c r="AH3276" s="10" t="s">
        <v>1627</v>
      </c>
      <c r="AI3276" s="16">
        <v>495954</v>
      </c>
      <c r="AJ3276" s="18">
        <v>0</v>
      </c>
    </row>
    <row r="3277" spans="2:36" ht="15" customHeight="1" x14ac:dyDescent="0.25">
      <c r="B3277" s="10" t="s">
        <v>45</v>
      </c>
      <c r="C3277" s="10" t="s">
        <v>46</v>
      </c>
      <c r="D3277" s="10" t="s">
        <v>10983</v>
      </c>
      <c r="E3277" s="10" t="str">
        <f t="shared" si="459"/>
        <v>WCV0033412</v>
      </c>
      <c r="F3277" s="11">
        <f>VLOOKUP(E3277,'[1]Policy Number &amp; Loss Info'!$H$4:$K$8916,2,FALSE)</f>
        <v>19989.11</v>
      </c>
      <c r="G3277" s="11">
        <f>VLOOKUP(E3277,'[1]Policy Number &amp; Loss Info'!$H$4:$K$8916,4,FALSE)</f>
        <v>0</v>
      </c>
      <c r="H3277" s="12">
        <f>VLOOKUP(E3277,'[1]Policy Number &amp; Loss Info'!$H$4:$K$8916,3,FALSE)</f>
        <v>0</v>
      </c>
      <c r="I3277" s="13">
        <f t="shared" si="460"/>
        <v>0</v>
      </c>
      <c r="J3277" s="14">
        <f t="shared" si="461"/>
        <v>0</v>
      </c>
      <c r="K3277" s="10" t="s">
        <v>10984</v>
      </c>
      <c r="L3277" s="10"/>
      <c r="M3277" s="10" t="s">
        <v>101</v>
      </c>
      <c r="N3277" s="10">
        <f>VLOOKUP(M3277,[1]Array!$I$8:$J$14,2,FALSE)</f>
        <v>5</v>
      </c>
      <c r="O3277" s="10">
        <v>5537</v>
      </c>
      <c r="P3277" s="15">
        <v>45658</v>
      </c>
      <c r="Q3277" s="10" t="s">
        <v>102</v>
      </c>
      <c r="R3277" s="10" t="s">
        <v>1378</v>
      </c>
      <c r="S3277" s="10" t="s">
        <v>1379</v>
      </c>
      <c r="T3277" s="10">
        <v>0.89</v>
      </c>
      <c r="U3277" s="10">
        <v>0</v>
      </c>
      <c r="V3277" s="16">
        <v>0</v>
      </c>
      <c r="W3277" s="16">
        <v>10160</v>
      </c>
      <c r="X3277" s="16" t="str">
        <f>VLOOKUP(W3277,[1]Array!$C$8:$D$15,2,TRUE)</f>
        <v>03  $10,000 - $14,999</v>
      </c>
      <c r="Y3277" s="14">
        <f t="shared" si="462"/>
        <v>0</v>
      </c>
      <c r="Z3277" s="14">
        <f t="shared" si="463"/>
        <v>0</v>
      </c>
      <c r="AA3277" s="14">
        <f t="shared" si="464"/>
        <v>0.66666666666666663</v>
      </c>
      <c r="AB3277" s="14">
        <f t="shared" si="465"/>
        <v>0</v>
      </c>
      <c r="AC3277" s="14">
        <f t="shared" si="466"/>
        <v>2.0167933779304047E-2</v>
      </c>
      <c r="AD3277" s="14">
        <f>(Y3277*'[1]Scoring Model'!$K$17+'Working Data - V3'!Z3277*'[1]Scoring Model'!$K$7+'Working Data - V3'!AA3277*'[1]Scoring Model'!$K$9+'Working Data - V3'!AB3277*'[1]Scoring Model'!$K$10+AC3277*'[1]Scoring Model'!$K$11)</f>
        <v>0.13736692008919413</v>
      </c>
      <c r="AE3277" s="14">
        <f t="shared" si="467"/>
        <v>3</v>
      </c>
      <c r="AF3277" s="17" t="str">
        <f>VLOOKUP(AE3277,'[1]Scoring Model'!$C$18:$D$27,2,FALSE)</f>
        <v>01  Low</v>
      </c>
      <c r="AG3277" s="10" t="s">
        <v>10985</v>
      </c>
      <c r="AH3277" s="10" t="s">
        <v>106</v>
      </c>
      <c r="AI3277" s="16">
        <v>595199</v>
      </c>
      <c r="AJ3277" s="18">
        <v>0</v>
      </c>
    </row>
    <row r="3278" spans="2:36" ht="15" customHeight="1" x14ac:dyDescent="0.25">
      <c r="B3278" s="10" t="s">
        <v>45</v>
      </c>
      <c r="C3278" s="10" t="s">
        <v>849</v>
      </c>
      <c r="D3278" s="10" t="s">
        <v>10986</v>
      </c>
      <c r="E3278" s="10" t="str">
        <f t="shared" si="459"/>
        <v>WCV0032553</v>
      </c>
      <c r="F3278" s="11">
        <f>VLOOKUP(E3278,'[1]Policy Number &amp; Loss Info'!$H$4:$K$8916,2,FALSE)</f>
        <v>10526.28</v>
      </c>
      <c r="G3278" s="11">
        <f>VLOOKUP(E3278,'[1]Policy Number &amp; Loss Info'!$H$4:$K$8916,4,FALSE)</f>
        <v>0</v>
      </c>
      <c r="H3278" s="12">
        <f>VLOOKUP(E3278,'[1]Policy Number &amp; Loss Info'!$H$4:$K$8916,3,FALSE)</f>
        <v>0</v>
      </c>
      <c r="I3278" s="13">
        <f t="shared" si="460"/>
        <v>0</v>
      </c>
      <c r="J3278" s="14">
        <f t="shared" si="461"/>
        <v>0</v>
      </c>
      <c r="K3278" s="10" t="s">
        <v>10987</v>
      </c>
      <c r="L3278" s="10"/>
      <c r="M3278" s="10" t="s">
        <v>67</v>
      </c>
      <c r="N3278" s="10">
        <f>VLOOKUP(M3278,[1]Array!$I$8:$J$14,2,FALSE)</f>
        <v>6</v>
      </c>
      <c r="O3278" s="10">
        <v>5183</v>
      </c>
      <c r="P3278" s="15">
        <v>45658</v>
      </c>
      <c r="Q3278" s="10" t="s">
        <v>102</v>
      </c>
      <c r="R3278" s="10" t="s">
        <v>655</v>
      </c>
      <c r="S3278" s="10" t="s">
        <v>295</v>
      </c>
      <c r="T3278" s="10">
        <v>0.92</v>
      </c>
      <c r="U3278" s="10">
        <v>0</v>
      </c>
      <c r="V3278" s="16">
        <v>0</v>
      </c>
      <c r="W3278" s="16">
        <v>5138</v>
      </c>
      <c r="X3278" s="16" t="str">
        <f>VLOOKUP(W3278,[1]Array!$C$8:$D$15,2,TRUE)</f>
        <v>02  $5,000 - $9,999</v>
      </c>
      <c r="Y3278" s="14">
        <f t="shared" si="462"/>
        <v>0</v>
      </c>
      <c r="Z3278" s="14">
        <f t="shared" si="463"/>
        <v>0</v>
      </c>
      <c r="AA3278" s="14">
        <f t="shared" si="464"/>
        <v>0.83333333333333337</v>
      </c>
      <c r="AB3278" s="14">
        <f t="shared" si="465"/>
        <v>0</v>
      </c>
      <c r="AC3278" s="14">
        <f t="shared" si="466"/>
        <v>1.0199098795085059E-2</v>
      </c>
      <c r="AD3278" s="14">
        <f>(Y3278*'[1]Scoring Model'!$K$17+'Working Data - V3'!Z3278*'[1]Scoring Model'!$K$7+'Working Data - V3'!AA3278*'[1]Scoring Model'!$K$9+'Working Data - V3'!AB3278*'[1]Scoring Model'!$K$10+AC3278*'[1]Scoring Model'!$K$11)</f>
        <v>0.1687064864256837</v>
      </c>
      <c r="AE3278" s="14">
        <f t="shared" si="467"/>
        <v>4</v>
      </c>
      <c r="AF3278" s="17" t="str">
        <f>VLOOKUP(AE3278,'[1]Scoring Model'!$C$18:$D$27,2,FALSE)</f>
        <v>01  Low</v>
      </c>
      <c r="AG3278" s="10" t="s">
        <v>4363</v>
      </c>
      <c r="AH3278" s="10" t="s">
        <v>2422</v>
      </c>
      <c r="AI3278" s="16">
        <v>425000</v>
      </c>
      <c r="AJ3278" s="18">
        <v>0</v>
      </c>
    </row>
    <row r="3279" spans="2:36" ht="15" customHeight="1" x14ac:dyDescent="0.25">
      <c r="B3279" s="10" t="s">
        <v>98</v>
      </c>
      <c r="C3279" s="10" t="s">
        <v>46</v>
      </c>
      <c r="D3279" s="10" t="s">
        <v>10988</v>
      </c>
      <c r="E3279" s="10" t="str">
        <f t="shared" si="459"/>
        <v>WCV0090745</v>
      </c>
      <c r="F3279" s="11">
        <f>VLOOKUP(E3279,'[1]Policy Number &amp; Loss Info'!$H$4:$K$8916,2,FALSE)</f>
        <v>9291.85</v>
      </c>
      <c r="G3279" s="11">
        <f>VLOOKUP(E3279,'[1]Policy Number &amp; Loss Info'!$H$4:$K$8916,4,FALSE)</f>
        <v>0</v>
      </c>
      <c r="H3279" s="12">
        <f>VLOOKUP(E3279,'[1]Policy Number &amp; Loss Info'!$H$4:$K$8916,3,FALSE)</f>
        <v>0</v>
      </c>
      <c r="I3279" s="13">
        <f t="shared" si="460"/>
        <v>0</v>
      </c>
      <c r="J3279" s="14">
        <f t="shared" si="461"/>
        <v>0</v>
      </c>
      <c r="K3279" s="10" t="s">
        <v>10989</v>
      </c>
      <c r="L3279" s="10"/>
      <c r="M3279" s="10" t="s">
        <v>39</v>
      </c>
      <c r="N3279" s="10">
        <f>VLOOKUP(M3279,[1]Array!$I$8:$J$14,2,FALSE)</f>
        <v>1</v>
      </c>
      <c r="O3279" s="10">
        <v>9082</v>
      </c>
      <c r="P3279" s="15">
        <v>45682</v>
      </c>
      <c r="Q3279" s="10" t="s">
        <v>102</v>
      </c>
      <c r="R3279" s="10" t="s">
        <v>1859</v>
      </c>
      <c r="S3279" s="10" t="s">
        <v>1860</v>
      </c>
      <c r="T3279" s="10">
        <v>1</v>
      </c>
      <c r="U3279" s="10">
        <v>0</v>
      </c>
      <c r="V3279" s="16">
        <v>0</v>
      </c>
      <c r="W3279" s="16">
        <v>1990</v>
      </c>
      <c r="X3279" s="16" t="str">
        <f>VLOOKUP(W3279,[1]Array!$C$8:$D$15,2,TRUE)</f>
        <v>01  $0 - $4,999</v>
      </c>
      <c r="Y3279" s="14">
        <f t="shared" si="462"/>
        <v>0</v>
      </c>
      <c r="Z3279" s="14">
        <f t="shared" si="463"/>
        <v>0</v>
      </c>
      <c r="AA3279" s="14">
        <f t="shared" si="464"/>
        <v>0</v>
      </c>
      <c r="AB3279" s="14">
        <f t="shared" si="465"/>
        <v>0</v>
      </c>
      <c r="AC3279" s="14">
        <f t="shared" si="466"/>
        <v>3.9502153760644738E-3</v>
      </c>
      <c r="AD3279" s="14">
        <f>(Y3279*'[1]Scoring Model'!$K$17+'Working Data - V3'!Z3279*'[1]Scoring Model'!$K$7+'Working Data - V3'!AA3279*'[1]Scoring Model'!$K$9+'Working Data - V3'!AB3279*'[1]Scoring Model'!$K$10+AC3279*'[1]Scoring Model'!$K$11)</f>
        <v>7.9004307521289476E-4</v>
      </c>
      <c r="AE3279" s="14">
        <f t="shared" si="467"/>
        <v>1</v>
      </c>
      <c r="AF3279" s="17" t="str">
        <f>VLOOKUP(AE3279,'[1]Scoring Model'!$C$18:$D$27,2,FALSE)</f>
        <v>01  Low</v>
      </c>
      <c r="AG3279" s="10" t="s">
        <v>43</v>
      </c>
      <c r="AH3279" s="10" t="s">
        <v>269</v>
      </c>
      <c r="AI3279" s="16">
        <v>215598</v>
      </c>
      <c r="AJ3279" s="18">
        <v>0</v>
      </c>
    </row>
    <row r="3280" spans="2:36" ht="15" customHeight="1" x14ac:dyDescent="0.25">
      <c r="B3280" s="10" t="s">
        <v>98</v>
      </c>
      <c r="C3280" s="10" t="s">
        <v>46</v>
      </c>
      <c r="D3280" s="10" t="s">
        <v>10990</v>
      </c>
      <c r="E3280" s="10" t="str">
        <f t="shared" si="459"/>
        <v>WCV0091674</v>
      </c>
      <c r="F3280" s="11">
        <f>VLOOKUP(E3280,'[1]Policy Number &amp; Loss Info'!$H$4:$K$8916,2,FALSE)</f>
        <v>15642.65</v>
      </c>
      <c r="G3280" s="11">
        <f>VLOOKUP(E3280,'[1]Policy Number &amp; Loss Info'!$H$4:$K$8916,4,FALSE)</f>
        <v>0</v>
      </c>
      <c r="H3280" s="12">
        <f>VLOOKUP(E3280,'[1]Policy Number &amp; Loss Info'!$H$4:$K$8916,3,FALSE)</f>
        <v>0</v>
      </c>
      <c r="I3280" s="13">
        <f t="shared" si="460"/>
        <v>0</v>
      </c>
      <c r="J3280" s="14">
        <f t="shared" si="461"/>
        <v>0</v>
      </c>
      <c r="K3280" s="10" t="s">
        <v>10991</v>
      </c>
      <c r="L3280" s="10"/>
      <c r="M3280" s="10" t="s">
        <v>59</v>
      </c>
      <c r="N3280" s="10">
        <f>VLOOKUP(M3280,[1]Array!$I$8:$J$14,2,FALSE)</f>
        <v>7</v>
      </c>
      <c r="O3280" s="10">
        <v>6216</v>
      </c>
      <c r="P3280" s="15">
        <v>45677</v>
      </c>
      <c r="Q3280" s="10" t="s">
        <v>102</v>
      </c>
      <c r="R3280" s="10" t="s">
        <v>10992</v>
      </c>
      <c r="S3280" s="10" t="s">
        <v>10993</v>
      </c>
      <c r="T3280" s="10">
        <v>1</v>
      </c>
      <c r="U3280" s="10">
        <v>0</v>
      </c>
      <c r="V3280" s="16">
        <v>0</v>
      </c>
      <c r="W3280" s="16">
        <v>4071</v>
      </c>
      <c r="X3280" s="16" t="str">
        <f>VLOOKUP(W3280,[1]Array!$C$8:$D$15,2,TRUE)</f>
        <v>01  $0 - $4,999</v>
      </c>
      <c r="Y3280" s="14">
        <f t="shared" si="462"/>
        <v>0</v>
      </c>
      <c r="Z3280" s="14">
        <f t="shared" si="463"/>
        <v>0</v>
      </c>
      <c r="AA3280" s="14">
        <f t="shared" si="464"/>
        <v>1</v>
      </c>
      <c r="AB3280" s="14">
        <f t="shared" si="465"/>
        <v>0</v>
      </c>
      <c r="AC3280" s="14">
        <f t="shared" si="466"/>
        <v>8.0810687416876751E-3</v>
      </c>
      <c r="AD3280" s="14">
        <f>(Y3280*'[1]Scoring Model'!$K$17+'Working Data - V3'!Z3280*'[1]Scoring Model'!$K$7+'Working Data - V3'!AA3280*'[1]Scoring Model'!$K$9+'Working Data - V3'!AB3280*'[1]Scoring Model'!$K$10+AC3280*'[1]Scoring Model'!$K$11)</f>
        <v>0.20161621374833755</v>
      </c>
      <c r="AE3280" s="14">
        <f t="shared" si="467"/>
        <v>4</v>
      </c>
      <c r="AF3280" s="17" t="str">
        <f>VLOOKUP(AE3280,'[1]Scoring Model'!$C$18:$D$27,2,FALSE)</f>
        <v>01  Low</v>
      </c>
      <c r="AG3280" s="10" t="s">
        <v>1161</v>
      </c>
      <c r="AH3280" s="10" t="s">
        <v>297</v>
      </c>
      <c r="AI3280" s="16">
        <v>118647</v>
      </c>
      <c r="AJ3280" s="18">
        <v>0</v>
      </c>
    </row>
    <row r="3281" spans="2:36" ht="15" customHeight="1" x14ac:dyDescent="0.25">
      <c r="B3281" s="10" t="s">
        <v>98</v>
      </c>
      <c r="C3281" s="10" t="s">
        <v>46</v>
      </c>
      <c r="D3281" s="10" t="s">
        <v>10994</v>
      </c>
      <c r="E3281" s="10" t="str">
        <f t="shared" si="459"/>
        <v>WCV0094828</v>
      </c>
      <c r="F3281" s="11">
        <f>VLOOKUP(E3281,'[1]Policy Number &amp; Loss Info'!$H$4:$K$8916,2,FALSE)</f>
        <v>7715.65</v>
      </c>
      <c r="G3281" s="11">
        <f>VLOOKUP(E3281,'[1]Policy Number &amp; Loss Info'!$H$4:$K$8916,4,FALSE)</f>
        <v>0</v>
      </c>
      <c r="H3281" s="12">
        <f>VLOOKUP(E3281,'[1]Policy Number &amp; Loss Info'!$H$4:$K$8916,3,FALSE)</f>
        <v>0</v>
      </c>
      <c r="I3281" s="13">
        <f t="shared" si="460"/>
        <v>0</v>
      </c>
      <c r="J3281" s="14">
        <f t="shared" si="461"/>
        <v>0</v>
      </c>
      <c r="K3281" s="10" t="s">
        <v>10995</v>
      </c>
      <c r="L3281" s="10"/>
      <c r="M3281" s="10" t="s">
        <v>87</v>
      </c>
      <c r="N3281" s="10">
        <f>VLOOKUP(M3281,[1]Array!$I$8:$J$14,2,FALSE)</f>
        <v>3</v>
      </c>
      <c r="O3281" s="10">
        <v>6513</v>
      </c>
      <c r="P3281" s="15">
        <v>45683</v>
      </c>
      <c r="Q3281" s="10" t="s">
        <v>102</v>
      </c>
      <c r="R3281" s="10" t="s">
        <v>1240</v>
      </c>
      <c r="S3281" s="10" t="s">
        <v>6666</v>
      </c>
      <c r="T3281" s="10">
        <v>1</v>
      </c>
      <c r="U3281" s="10">
        <v>0</v>
      </c>
      <c r="V3281" s="16">
        <v>0</v>
      </c>
      <c r="W3281" s="16">
        <v>2086</v>
      </c>
      <c r="X3281" s="16" t="str">
        <f>VLOOKUP(W3281,[1]Array!$C$8:$D$15,2,TRUE)</f>
        <v>01  $0 - $4,999</v>
      </c>
      <c r="Y3281" s="14">
        <f t="shared" si="462"/>
        <v>0</v>
      </c>
      <c r="Z3281" s="14">
        <f t="shared" si="463"/>
        <v>0</v>
      </c>
      <c r="AA3281" s="14">
        <f t="shared" si="464"/>
        <v>0.33333333333333331</v>
      </c>
      <c r="AB3281" s="14">
        <f t="shared" si="465"/>
        <v>0</v>
      </c>
      <c r="AC3281" s="14">
        <f t="shared" si="466"/>
        <v>4.1407785298846695E-3</v>
      </c>
      <c r="AD3281" s="14">
        <f>(Y3281*'[1]Scoring Model'!$K$17+'Working Data - V3'!Z3281*'[1]Scoring Model'!$K$7+'Working Data - V3'!AA3281*'[1]Scoring Model'!$K$9+'Working Data - V3'!AB3281*'[1]Scoring Model'!$K$10+AC3281*'[1]Scoring Model'!$K$11)</f>
        <v>6.7494822372643606E-2</v>
      </c>
      <c r="AE3281" s="14">
        <f t="shared" si="467"/>
        <v>2</v>
      </c>
      <c r="AF3281" s="17" t="str">
        <f>VLOOKUP(AE3281,'[1]Scoring Model'!$C$18:$D$27,2,FALSE)</f>
        <v>01  Low</v>
      </c>
      <c r="AG3281" s="10" t="s">
        <v>10996</v>
      </c>
      <c r="AH3281" s="10" t="s">
        <v>1243</v>
      </c>
      <c r="AI3281" s="16">
        <v>69107</v>
      </c>
      <c r="AJ3281" s="18">
        <v>0</v>
      </c>
    </row>
    <row r="3282" spans="2:36" ht="15" customHeight="1" x14ac:dyDescent="0.25">
      <c r="B3282" s="10" t="s">
        <v>98</v>
      </c>
      <c r="C3282" s="10" t="s">
        <v>166</v>
      </c>
      <c r="D3282" s="10" t="s">
        <v>10997</v>
      </c>
      <c r="E3282" s="10" t="str">
        <f t="shared" si="459"/>
        <v>WCV0094755</v>
      </c>
      <c r="F3282" s="11">
        <f>VLOOKUP(E3282,'[1]Policy Number &amp; Loss Info'!$H$4:$K$8916,2,FALSE)</f>
        <v>105608.05</v>
      </c>
      <c r="G3282" s="11">
        <f>VLOOKUP(E3282,'[1]Policy Number &amp; Loss Info'!$H$4:$K$8916,4,FALSE)</f>
        <v>0</v>
      </c>
      <c r="H3282" s="12">
        <f>VLOOKUP(E3282,'[1]Policy Number &amp; Loss Info'!$H$4:$K$8916,3,FALSE)</f>
        <v>0</v>
      </c>
      <c r="I3282" s="13">
        <f t="shared" si="460"/>
        <v>0</v>
      </c>
      <c r="J3282" s="14">
        <f t="shared" si="461"/>
        <v>0</v>
      </c>
      <c r="K3282" s="10" t="s">
        <v>10998</v>
      </c>
      <c r="L3282" s="10"/>
      <c r="M3282" s="10" t="s">
        <v>49</v>
      </c>
      <c r="N3282" s="10">
        <f>VLOOKUP(M3282,[1]Array!$I$8:$J$14,2,FALSE)</f>
        <v>4</v>
      </c>
      <c r="O3282" s="10">
        <v>8288</v>
      </c>
      <c r="P3282" s="15">
        <v>45658</v>
      </c>
      <c r="Q3282" s="10" t="s">
        <v>102</v>
      </c>
      <c r="R3282" s="10" t="s">
        <v>10999</v>
      </c>
      <c r="S3282" s="10" t="s">
        <v>11000</v>
      </c>
      <c r="T3282" s="10">
        <v>0.7</v>
      </c>
      <c r="U3282" s="10">
        <v>0</v>
      </c>
      <c r="V3282" s="16">
        <v>0</v>
      </c>
      <c r="W3282" s="16">
        <v>38847</v>
      </c>
      <c r="X3282" s="16" t="str">
        <f>VLOOKUP(W3282,[1]Array!$C$8:$D$15,2,TRUE)</f>
        <v>05  $25,000 - $49,999</v>
      </c>
      <c r="Y3282" s="14">
        <f t="shared" si="462"/>
        <v>0</v>
      </c>
      <c r="Z3282" s="14">
        <f t="shared" si="463"/>
        <v>0</v>
      </c>
      <c r="AA3282" s="14">
        <f t="shared" si="464"/>
        <v>0.5</v>
      </c>
      <c r="AB3282" s="14">
        <f t="shared" si="465"/>
        <v>0</v>
      </c>
      <c r="AC3282" s="14">
        <f t="shared" si="466"/>
        <v>7.711257121305358E-2</v>
      </c>
      <c r="AD3282" s="14">
        <f>(Y3282*'[1]Scoring Model'!$K$17+'Working Data - V3'!Z3282*'[1]Scoring Model'!$K$7+'Working Data - V3'!AA3282*'[1]Scoring Model'!$K$9+'Working Data - V3'!AB3282*'[1]Scoring Model'!$K$10+AC3282*'[1]Scoring Model'!$K$11)</f>
        <v>0.11542251424261073</v>
      </c>
      <c r="AE3282" s="14">
        <f t="shared" si="467"/>
        <v>3</v>
      </c>
      <c r="AF3282" s="17" t="str">
        <f>VLOOKUP(AE3282,'[1]Scoring Model'!$C$18:$D$27,2,FALSE)</f>
        <v>01  Low</v>
      </c>
      <c r="AG3282" s="10" t="s">
        <v>171</v>
      </c>
      <c r="AH3282" s="10" t="s">
        <v>172</v>
      </c>
      <c r="AI3282" s="16">
        <v>1263004</v>
      </c>
      <c r="AJ3282" s="18">
        <v>0</v>
      </c>
    </row>
    <row r="3283" spans="2:36" ht="15" customHeight="1" x14ac:dyDescent="0.25">
      <c r="B3283" s="10" t="s">
        <v>98</v>
      </c>
      <c r="C3283" s="10" t="s">
        <v>166</v>
      </c>
      <c r="D3283" s="10" t="s">
        <v>11001</v>
      </c>
      <c r="E3283" s="10" t="str">
        <f t="shared" si="459"/>
        <v>WCV0093929</v>
      </c>
      <c r="F3283" s="11">
        <f>VLOOKUP(E3283,'[1]Policy Number &amp; Loss Info'!$H$4:$K$8916,2,FALSE)</f>
        <v>16390.72</v>
      </c>
      <c r="G3283" s="11">
        <f>VLOOKUP(E3283,'[1]Policy Number &amp; Loss Info'!$H$4:$K$8916,4,FALSE)</f>
        <v>0</v>
      </c>
      <c r="H3283" s="12">
        <f>VLOOKUP(E3283,'[1]Policy Number &amp; Loss Info'!$H$4:$K$8916,3,FALSE)</f>
        <v>0</v>
      </c>
      <c r="I3283" s="13">
        <f t="shared" si="460"/>
        <v>0</v>
      </c>
      <c r="J3283" s="14">
        <f t="shared" si="461"/>
        <v>0</v>
      </c>
      <c r="K3283" s="10" t="s">
        <v>11002</v>
      </c>
      <c r="L3283" s="10"/>
      <c r="M3283" s="10" t="s">
        <v>67</v>
      </c>
      <c r="N3283" s="10">
        <f>VLOOKUP(M3283,[1]Array!$I$8:$J$14,2,FALSE)</f>
        <v>6</v>
      </c>
      <c r="O3283" s="10">
        <v>7219</v>
      </c>
      <c r="P3283" s="15">
        <v>45658</v>
      </c>
      <c r="Q3283" s="10" t="s">
        <v>102</v>
      </c>
      <c r="R3283" s="10" t="s">
        <v>5453</v>
      </c>
      <c r="S3283" s="10" t="s">
        <v>5454</v>
      </c>
      <c r="T3283" s="10">
        <v>0.92</v>
      </c>
      <c r="U3283" s="10">
        <v>0</v>
      </c>
      <c r="V3283" s="16">
        <v>0</v>
      </c>
      <c r="W3283" s="16">
        <v>5628</v>
      </c>
      <c r="X3283" s="16" t="str">
        <f>VLOOKUP(W3283,[1]Array!$C$8:$D$15,2,TRUE)</f>
        <v>02  $5,000 - $9,999</v>
      </c>
      <c r="Y3283" s="14">
        <f t="shared" si="462"/>
        <v>0</v>
      </c>
      <c r="Z3283" s="14">
        <f t="shared" si="463"/>
        <v>0</v>
      </c>
      <c r="AA3283" s="14">
        <f t="shared" si="464"/>
        <v>0.83333333333333337</v>
      </c>
      <c r="AB3283" s="14">
        <f t="shared" si="465"/>
        <v>0</v>
      </c>
      <c r="AC3283" s="14">
        <f t="shared" si="466"/>
        <v>1.1171764892708975E-2</v>
      </c>
      <c r="AD3283" s="14">
        <f>(Y3283*'[1]Scoring Model'!$K$17+'Working Data - V3'!Z3283*'[1]Scoring Model'!$K$7+'Working Data - V3'!AA3283*'[1]Scoring Model'!$K$9+'Working Data - V3'!AB3283*'[1]Scoring Model'!$K$10+AC3283*'[1]Scoring Model'!$K$11)</f>
        <v>0.16890101964520848</v>
      </c>
      <c r="AE3283" s="14">
        <f t="shared" si="467"/>
        <v>4</v>
      </c>
      <c r="AF3283" s="17" t="str">
        <f>VLOOKUP(AE3283,'[1]Scoring Model'!$C$18:$D$27,2,FALSE)</f>
        <v>01  Low</v>
      </c>
      <c r="AG3283" s="10" t="s">
        <v>490</v>
      </c>
      <c r="AH3283" s="10" t="s">
        <v>172</v>
      </c>
      <c r="AI3283" s="16">
        <v>184320</v>
      </c>
      <c r="AJ3283" s="18">
        <v>0</v>
      </c>
    </row>
    <row r="3284" spans="2:36" ht="15" customHeight="1" x14ac:dyDescent="0.25">
      <c r="B3284" s="10" t="s">
        <v>98</v>
      </c>
      <c r="C3284" s="10" t="s">
        <v>46</v>
      </c>
      <c r="D3284" s="10" t="s">
        <v>11003</v>
      </c>
      <c r="E3284" s="10" t="str">
        <f t="shared" si="459"/>
        <v>WCV0092367</v>
      </c>
      <c r="F3284" s="11">
        <f>VLOOKUP(E3284,'[1]Policy Number &amp; Loss Info'!$H$4:$K$8916,2,FALSE)</f>
        <v>71698.16</v>
      </c>
      <c r="G3284" s="11">
        <f>VLOOKUP(E3284,'[1]Policy Number &amp; Loss Info'!$H$4:$K$8916,4,FALSE)</f>
        <v>0</v>
      </c>
      <c r="H3284" s="12">
        <f>VLOOKUP(E3284,'[1]Policy Number &amp; Loss Info'!$H$4:$K$8916,3,FALSE)</f>
        <v>0</v>
      </c>
      <c r="I3284" s="13">
        <f t="shared" si="460"/>
        <v>0</v>
      </c>
      <c r="J3284" s="14">
        <f t="shared" si="461"/>
        <v>0</v>
      </c>
      <c r="K3284" s="10" t="s">
        <v>11004</v>
      </c>
      <c r="L3284" s="10"/>
      <c r="M3284" s="10" t="s">
        <v>161</v>
      </c>
      <c r="N3284" s="10">
        <f>VLOOKUP(M3284,[1]Array!$I$8:$J$14,2,FALSE)</f>
        <v>2</v>
      </c>
      <c r="O3284" s="10">
        <v>8864</v>
      </c>
      <c r="P3284" s="15">
        <v>45658</v>
      </c>
      <c r="Q3284" s="10" t="s">
        <v>102</v>
      </c>
      <c r="R3284" s="10" t="s">
        <v>103</v>
      </c>
      <c r="S3284" s="10" t="s">
        <v>5258</v>
      </c>
      <c r="T3284" s="10">
        <v>0.71</v>
      </c>
      <c r="U3284" s="10">
        <v>0</v>
      </c>
      <c r="V3284" s="16">
        <v>0</v>
      </c>
      <c r="W3284" s="16">
        <v>25098</v>
      </c>
      <c r="X3284" s="16" t="str">
        <f>VLOOKUP(W3284,[1]Array!$C$8:$D$15,2,TRUE)</f>
        <v>05  $25,000 - $49,999</v>
      </c>
      <c r="Y3284" s="14">
        <f t="shared" si="462"/>
        <v>0</v>
      </c>
      <c r="Z3284" s="14">
        <f t="shared" si="463"/>
        <v>0</v>
      </c>
      <c r="AA3284" s="14">
        <f t="shared" si="464"/>
        <v>0.16666666666666666</v>
      </c>
      <c r="AB3284" s="14">
        <f t="shared" si="465"/>
        <v>0</v>
      </c>
      <c r="AC3284" s="14">
        <f t="shared" si="466"/>
        <v>4.9820354526867422E-2</v>
      </c>
      <c r="AD3284" s="14">
        <f>(Y3284*'[1]Scoring Model'!$K$17+'Working Data - V3'!Z3284*'[1]Scoring Model'!$K$7+'Working Data - V3'!AA3284*'[1]Scoring Model'!$K$9+'Working Data - V3'!AB3284*'[1]Scoring Model'!$K$10+AC3284*'[1]Scoring Model'!$K$11)</f>
        <v>4.3297404238706816E-2</v>
      </c>
      <c r="AE3284" s="14">
        <f t="shared" si="467"/>
        <v>2</v>
      </c>
      <c r="AF3284" s="17" t="str">
        <f>VLOOKUP(AE3284,'[1]Scoring Model'!$C$18:$D$27,2,FALSE)</f>
        <v>01  Low</v>
      </c>
      <c r="AG3284" s="10" t="s">
        <v>1383</v>
      </c>
      <c r="AH3284" s="10" t="s">
        <v>657</v>
      </c>
      <c r="AI3284" s="16">
        <v>4580000</v>
      </c>
      <c r="AJ3284" s="18">
        <v>0</v>
      </c>
    </row>
    <row r="3285" spans="2:36" ht="15" customHeight="1" x14ac:dyDescent="0.25">
      <c r="B3285" s="10" t="s">
        <v>98</v>
      </c>
      <c r="C3285" s="10" t="s">
        <v>36</v>
      </c>
      <c r="D3285" s="10" t="s">
        <v>11005</v>
      </c>
      <c r="E3285" s="10" t="str">
        <f t="shared" si="459"/>
        <v>WCV0089308</v>
      </c>
      <c r="F3285" s="11">
        <f>VLOOKUP(E3285,'[1]Policy Number &amp; Loss Info'!$H$4:$K$8916,2,FALSE)</f>
        <v>1907.97</v>
      </c>
      <c r="G3285" s="11">
        <f>VLOOKUP(E3285,'[1]Policy Number &amp; Loss Info'!$H$4:$K$8916,4,FALSE)</f>
        <v>0</v>
      </c>
      <c r="H3285" s="12">
        <f>VLOOKUP(E3285,'[1]Policy Number &amp; Loss Info'!$H$4:$K$8916,3,FALSE)</f>
        <v>0</v>
      </c>
      <c r="I3285" s="13">
        <f t="shared" si="460"/>
        <v>0</v>
      </c>
      <c r="J3285" s="14">
        <f t="shared" si="461"/>
        <v>0</v>
      </c>
      <c r="K3285" s="10" t="s">
        <v>11006</v>
      </c>
      <c r="L3285" s="10"/>
      <c r="M3285" s="10" t="s">
        <v>87</v>
      </c>
      <c r="N3285" s="10">
        <f>VLOOKUP(M3285,[1]Array!$I$8:$J$14,2,FALSE)</f>
        <v>3</v>
      </c>
      <c r="O3285" s="10">
        <v>8810</v>
      </c>
      <c r="P3285" s="15">
        <v>45669</v>
      </c>
      <c r="Q3285" s="10" t="s">
        <v>102</v>
      </c>
      <c r="R3285" s="10" t="s">
        <v>3929</v>
      </c>
      <c r="S3285" s="10" t="s">
        <v>3930</v>
      </c>
      <c r="T3285" s="10">
        <v>1</v>
      </c>
      <c r="U3285" s="10">
        <v>0</v>
      </c>
      <c r="V3285" s="16">
        <v>0</v>
      </c>
      <c r="W3285" s="16">
        <v>710</v>
      </c>
      <c r="X3285" s="16" t="str">
        <f>VLOOKUP(W3285,[1]Array!$C$8:$D$15,2,TRUE)</f>
        <v>01  $0 - $4,999</v>
      </c>
      <c r="Y3285" s="14">
        <f t="shared" si="462"/>
        <v>0</v>
      </c>
      <c r="Z3285" s="14">
        <f t="shared" si="463"/>
        <v>0</v>
      </c>
      <c r="AA3285" s="14">
        <f t="shared" si="464"/>
        <v>0.33333333333333331</v>
      </c>
      <c r="AB3285" s="14">
        <f t="shared" si="465"/>
        <v>0</v>
      </c>
      <c r="AC3285" s="14">
        <f t="shared" si="466"/>
        <v>1.4093733251285309E-3</v>
      </c>
      <c r="AD3285" s="14">
        <f>(Y3285*'[1]Scoring Model'!$K$17+'Working Data - V3'!Z3285*'[1]Scoring Model'!$K$7+'Working Data - V3'!AA3285*'[1]Scoring Model'!$K$9+'Working Data - V3'!AB3285*'[1]Scoring Model'!$K$10+AC3285*'[1]Scoring Model'!$K$11)</f>
        <v>6.6948541331692368E-2</v>
      </c>
      <c r="AE3285" s="14">
        <f t="shared" si="467"/>
        <v>2</v>
      </c>
      <c r="AF3285" s="17" t="str">
        <f>VLOOKUP(AE3285,'[1]Scoring Model'!$C$18:$D$27,2,FALSE)</f>
        <v>01  Low</v>
      </c>
      <c r="AG3285" s="10" t="s">
        <v>11007</v>
      </c>
      <c r="AH3285" s="10" t="s">
        <v>264</v>
      </c>
      <c r="AI3285" s="16">
        <v>170000</v>
      </c>
      <c r="AJ3285" s="18">
        <v>0</v>
      </c>
    </row>
    <row r="3286" spans="2:36" ht="15" customHeight="1" x14ac:dyDescent="0.25">
      <c r="B3286" s="10" t="s">
        <v>98</v>
      </c>
      <c r="C3286" s="10" t="s">
        <v>166</v>
      </c>
      <c r="D3286" s="10" t="s">
        <v>11008</v>
      </c>
      <c r="E3286" s="10" t="str">
        <f t="shared" si="459"/>
        <v>WCV0089270</v>
      </c>
      <c r="F3286" s="11">
        <f>VLOOKUP(E3286,'[1]Policy Number &amp; Loss Info'!$H$4:$K$8916,2,FALSE)</f>
        <v>27176.739999999998</v>
      </c>
      <c r="G3286" s="11">
        <f>VLOOKUP(E3286,'[1]Policy Number &amp; Loss Info'!$H$4:$K$8916,4,FALSE)</f>
        <v>0</v>
      </c>
      <c r="H3286" s="12">
        <f>VLOOKUP(E3286,'[1]Policy Number &amp; Loss Info'!$H$4:$K$8916,3,FALSE)</f>
        <v>0</v>
      </c>
      <c r="I3286" s="13">
        <f t="shared" si="460"/>
        <v>0</v>
      </c>
      <c r="J3286" s="14">
        <f t="shared" si="461"/>
        <v>0</v>
      </c>
      <c r="K3286" s="10" t="s">
        <v>11009</v>
      </c>
      <c r="L3286" s="10"/>
      <c r="M3286" s="10" t="s">
        <v>67</v>
      </c>
      <c r="N3286" s="10">
        <f>VLOOKUP(M3286,[1]Array!$I$8:$J$14,2,FALSE)</f>
        <v>6</v>
      </c>
      <c r="O3286" s="10">
        <v>5403</v>
      </c>
      <c r="P3286" s="15">
        <v>45658</v>
      </c>
      <c r="Q3286" s="10" t="s">
        <v>102</v>
      </c>
      <c r="R3286" s="10" t="s">
        <v>6040</v>
      </c>
      <c r="S3286" s="10" t="s">
        <v>6041</v>
      </c>
      <c r="T3286" s="10">
        <v>0.91</v>
      </c>
      <c r="U3286" s="10">
        <v>0</v>
      </c>
      <c r="V3286" s="16">
        <v>0</v>
      </c>
      <c r="W3286" s="16">
        <v>8720</v>
      </c>
      <c r="X3286" s="16" t="str">
        <f>VLOOKUP(W3286,[1]Array!$C$8:$D$15,2,TRUE)</f>
        <v>02  $5,000 - $9,999</v>
      </c>
      <c r="Y3286" s="14">
        <f t="shared" si="462"/>
        <v>0</v>
      </c>
      <c r="Z3286" s="14">
        <f t="shared" si="463"/>
        <v>0</v>
      </c>
      <c r="AA3286" s="14">
        <f t="shared" si="464"/>
        <v>0.83333333333333337</v>
      </c>
      <c r="AB3286" s="14">
        <f t="shared" si="465"/>
        <v>0</v>
      </c>
      <c r="AC3286" s="14">
        <f t="shared" si="466"/>
        <v>1.7309486472001111E-2</v>
      </c>
      <c r="AD3286" s="14">
        <f>(Y3286*'[1]Scoring Model'!$K$17+'Working Data - V3'!Z3286*'[1]Scoring Model'!$K$7+'Working Data - V3'!AA3286*'[1]Scoring Model'!$K$9+'Working Data - V3'!AB3286*'[1]Scoring Model'!$K$10+AC3286*'[1]Scoring Model'!$K$11)</f>
        <v>0.1701285639610669</v>
      </c>
      <c r="AE3286" s="14">
        <f t="shared" si="467"/>
        <v>4</v>
      </c>
      <c r="AF3286" s="17" t="str">
        <f>VLOOKUP(AE3286,'[1]Scoring Model'!$C$18:$D$27,2,FALSE)</f>
        <v>01  Low</v>
      </c>
      <c r="AG3286" s="10" t="s">
        <v>11010</v>
      </c>
      <c r="AH3286" s="10" t="s">
        <v>172</v>
      </c>
      <c r="AI3286" s="16">
        <v>312330</v>
      </c>
      <c r="AJ3286" s="18">
        <v>0</v>
      </c>
    </row>
    <row r="3287" spans="2:36" ht="15" customHeight="1" x14ac:dyDescent="0.25">
      <c r="B3287" s="10" t="s">
        <v>98</v>
      </c>
      <c r="C3287" s="10" t="s">
        <v>46</v>
      </c>
      <c r="D3287" s="10" t="s">
        <v>11011</v>
      </c>
      <c r="E3287" s="10" t="str">
        <f t="shared" si="459"/>
        <v>WCV0087655</v>
      </c>
      <c r="F3287" s="11">
        <f>VLOOKUP(E3287,'[1]Policy Number &amp; Loss Info'!$H$4:$K$8916,2,FALSE)</f>
        <v>6617.78</v>
      </c>
      <c r="G3287" s="11">
        <f>VLOOKUP(E3287,'[1]Policy Number &amp; Loss Info'!$H$4:$K$8916,4,FALSE)</f>
        <v>0</v>
      </c>
      <c r="H3287" s="12">
        <f>VLOOKUP(E3287,'[1]Policy Number &amp; Loss Info'!$H$4:$K$8916,3,FALSE)</f>
        <v>0</v>
      </c>
      <c r="I3287" s="13">
        <f t="shared" si="460"/>
        <v>0</v>
      </c>
      <c r="J3287" s="14">
        <f t="shared" si="461"/>
        <v>0</v>
      </c>
      <c r="K3287" s="10" t="s">
        <v>11012</v>
      </c>
      <c r="L3287" s="10"/>
      <c r="M3287" s="10" t="s">
        <v>67</v>
      </c>
      <c r="N3287" s="10">
        <f>VLOOKUP(M3287,[1]Array!$I$8:$J$14,2,FALSE)</f>
        <v>6</v>
      </c>
      <c r="O3287" s="10">
        <v>5437</v>
      </c>
      <c r="P3287" s="15">
        <v>45667</v>
      </c>
      <c r="Q3287" s="10" t="s">
        <v>102</v>
      </c>
      <c r="R3287" s="10" t="s">
        <v>103</v>
      </c>
      <c r="S3287" s="10" t="s">
        <v>2452</v>
      </c>
      <c r="T3287" s="10">
        <v>1</v>
      </c>
      <c r="U3287" s="10">
        <v>0</v>
      </c>
      <c r="V3287" s="16">
        <v>0</v>
      </c>
      <c r="W3287" s="16">
        <v>2815</v>
      </c>
      <c r="X3287" s="16" t="str">
        <f>VLOOKUP(W3287,[1]Array!$C$8:$D$15,2,TRUE)</f>
        <v>01  $0 - $4,999</v>
      </c>
      <c r="Y3287" s="14">
        <f t="shared" si="462"/>
        <v>0</v>
      </c>
      <c r="Z3287" s="14">
        <f t="shared" si="463"/>
        <v>0</v>
      </c>
      <c r="AA3287" s="14">
        <f t="shared" si="464"/>
        <v>0.83333333333333337</v>
      </c>
      <c r="AB3287" s="14">
        <f t="shared" si="465"/>
        <v>0</v>
      </c>
      <c r="AC3287" s="14">
        <f t="shared" si="466"/>
        <v>5.5878674792067809E-3</v>
      </c>
      <c r="AD3287" s="14">
        <f>(Y3287*'[1]Scoring Model'!$K$17+'Working Data - V3'!Z3287*'[1]Scoring Model'!$K$7+'Working Data - V3'!AA3287*'[1]Scoring Model'!$K$9+'Working Data - V3'!AB3287*'[1]Scoring Model'!$K$10+AC3287*'[1]Scoring Model'!$K$11)</f>
        <v>0.16778424016250804</v>
      </c>
      <c r="AE3287" s="14">
        <f t="shared" si="467"/>
        <v>4</v>
      </c>
      <c r="AF3287" s="17" t="str">
        <f>VLOOKUP(AE3287,'[1]Scoring Model'!$C$18:$D$27,2,FALSE)</f>
        <v>01  Low</v>
      </c>
      <c r="AG3287" s="10" t="s">
        <v>2190</v>
      </c>
      <c r="AH3287" s="10" t="s">
        <v>1049</v>
      </c>
      <c r="AI3287" s="16">
        <v>62154</v>
      </c>
      <c r="AJ3287" s="18">
        <v>0</v>
      </c>
    </row>
    <row r="3288" spans="2:36" ht="15" customHeight="1" x14ac:dyDescent="0.25">
      <c r="B3288" s="10" t="s">
        <v>98</v>
      </c>
      <c r="C3288" s="10" t="s">
        <v>46</v>
      </c>
      <c r="D3288" s="10" t="s">
        <v>11013</v>
      </c>
      <c r="E3288" s="10" t="str">
        <f t="shared" si="459"/>
        <v>WCV0025304</v>
      </c>
      <c r="F3288" s="11">
        <f>VLOOKUP(E3288,'[1]Policy Number &amp; Loss Info'!$H$4:$K$8916,2,FALSE)</f>
        <v>24476.68</v>
      </c>
      <c r="G3288" s="11">
        <f>VLOOKUP(E3288,'[1]Policy Number &amp; Loss Info'!$H$4:$K$8916,4,FALSE)</f>
        <v>64233.919999999998</v>
      </c>
      <c r="H3288" s="12">
        <f>VLOOKUP(E3288,'[1]Policy Number &amp; Loss Info'!$H$4:$K$8916,3,FALSE)</f>
        <v>1</v>
      </c>
      <c r="I3288" s="13">
        <f t="shared" si="460"/>
        <v>2.6242905492084709</v>
      </c>
      <c r="J3288" s="14">
        <f t="shared" si="461"/>
        <v>4.0855214024124189</v>
      </c>
      <c r="K3288" s="10" t="s">
        <v>11014</v>
      </c>
      <c r="L3288" s="10"/>
      <c r="M3288" s="10" t="s">
        <v>67</v>
      </c>
      <c r="N3288" s="10">
        <f>VLOOKUP(M3288,[1]Array!$I$8:$J$14,2,FALSE)</f>
        <v>6</v>
      </c>
      <c r="O3288" s="10">
        <v>7219</v>
      </c>
      <c r="P3288" s="15">
        <v>45672</v>
      </c>
      <c r="Q3288" s="10" t="s">
        <v>197</v>
      </c>
      <c r="R3288" s="10" t="s">
        <v>7700</v>
      </c>
      <c r="S3288" s="10" t="s">
        <v>7701</v>
      </c>
      <c r="T3288" s="10">
        <v>0.8</v>
      </c>
      <c r="U3288" s="10">
        <v>1</v>
      </c>
      <c r="V3288" s="16">
        <v>64233.919999999998</v>
      </c>
      <c r="W3288" s="16">
        <v>10004</v>
      </c>
      <c r="X3288" s="16" t="str">
        <f>VLOOKUP(W3288,[1]Array!$C$8:$D$15,2,TRUE)</f>
        <v>03  $10,000 - $14,999</v>
      </c>
      <c r="Y3288" s="14">
        <f t="shared" si="462"/>
        <v>1</v>
      </c>
      <c r="Z3288" s="14">
        <f t="shared" si="463"/>
        <v>2.8118601052103471E-2</v>
      </c>
      <c r="AA3288" s="14">
        <f t="shared" si="464"/>
        <v>0.83333333333333337</v>
      </c>
      <c r="AB3288" s="14">
        <f t="shared" si="465"/>
        <v>0</v>
      </c>
      <c r="AC3288" s="14">
        <f t="shared" si="466"/>
        <v>1.9858268654346228E-2</v>
      </c>
      <c r="AD3288" s="14">
        <f>(Y3288*'[1]Scoring Model'!$K$17+'Working Data - V3'!Z3288*'[1]Scoring Model'!$K$7+'Working Data - V3'!AA3288*'[1]Scoring Model'!$K$9+'Working Data - V3'!AB3288*'[1]Scoring Model'!$K$10+AC3288*'[1]Scoring Model'!$K$11)</f>
        <v>0.47626204060795663</v>
      </c>
      <c r="AE3288" s="14">
        <f t="shared" si="467"/>
        <v>8</v>
      </c>
      <c r="AF3288" s="17" t="str">
        <f>VLOOKUP(AE3288,'[1]Scoring Model'!$C$18:$D$27,2,FALSE)</f>
        <v>03  High</v>
      </c>
      <c r="AG3288" s="10" t="s">
        <v>490</v>
      </c>
      <c r="AH3288" s="10" t="s">
        <v>54</v>
      </c>
      <c r="AI3288" s="16">
        <v>492712</v>
      </c>
      <c r="AJ3288" s="18">
        <v>21.902805000000001</v>
      </c>
    </row>
    <row r="3289" spans="2:36" ht="15" customHeight="1" x14ac:dyDescent="0.25">
      <c r="B3289" s="10" t="s">
        <v>55</v>
      </c>
      <c r="C3289" s="10" t="s">
        <v>808</v>
      </c>
      <c r="D3289" s="10" t="s">
        <v>11015</v>
      </c>
      <c r="E3289" s="10" t="str">
        <f t="shared" si="459"/>
        <v>WCV0039982</v>
      </c>
      <c r="F3289" s="11">
        <f>VLOOKUP(E3289,'[1]Policy Number &amp; Loss Info'!$H$4:$K$8916,2,FALSE)</f>
        <v>1464.79</v>
      </c>
      <c r="G3289" s="11">
        <f>VLOOKUP(E3289,'[1]Policy Number &amp; Loss Info'!$H$4:$K$8916,4,FALSE)</f>
        <v>0</v>
      </c>
      <c r="H3289" s="12">
        <f>VLOOKUP(E3289,'[1]Policy Number &amp; Loss Info'!$H$4:$K$8916,3,FALSE)</f>
        <v>0</v>
      </c>
      <c r="I3289" s="13">
        <f t="shared" si="460"/>
        <v>0</v>
      </c>
      <c r="J3289" s="14">
        <f t="shared" si="461"/>
        <v>0</v>
      </c>
      <c r="K3289" s="10" t="s">
        <v>11016</v>
      </c>
      <c r="L3289" s="10"/>
      <c r="M3289" s="10" t="s">
        <v>101</v>
      </c>
      <c r="N3289" s="10">
        <f>VLOOKUP(M3289,[1]Array!$I$8:$J$14,2,FALSE)</f>
        <v>5</v>
      </c>
      <c r="O3289" s="10">
        <v>7225</v>
      </c>
      <c r="P3289" s="15">
        <v>45609</v>
      </c>
      <c r="Q3289" s="10" t="s">
        <v>60</v>
      </c>
      <c r="R3289" s="10" t="s">
        <v>1888</v>
      </c>
      <c r="S3289" s="10" t="s">
        <v>1889</v>
      </c>
      <c r="T3289" s="10">
        <v>1</v>
      </c>
      <c r="U3289" s="10">
        <v>0</v>
      </c>
      <c r="V3289" s="16">
        <v>0</v>
      </c>
      <c r="W3289" s="16">
        <v>3145</v>
      </c>
      <c r="X3289" s="16" t="str">
        <f>VLOOKUP(W3289,[1]Array!$C$8:$D$15,2,TRUE)</f>
        <v>01  $0 - $4,999</v>
      </c>
      <c r="Y3289" s="14">
        <f t="shared" si="462"/>
        <v>0</v>
      </c>
      <c r="Z3289" s="14">
        <f t="shared" si="463"/>
        <v>0</v>
      </c>
      <c r="AA3289" s="14">
        <f t="shared" si="464"/>
        <v>0.66666666666666663</v>
      </c>
      <c r="AB3289" s="14">
        <f t="shared" si="465"/>
        <v>0</v>
      </c>
      <c r="AC3289" s="14">
        <f t="shared" si="466"/>
        <v>6.2429283204637033E-3</v>
      </c>
      <c r="AD3289" s="14">
        <f>(Y3289*'[1]Scoring Model'!$K$17+'Working Data - V3'!Z3289*'[1]Scoring Model'!$K$7+'Working Data - V3'!AA3289*'[1]Scoring Model'!$K$9+'Working Data - V3'!AB3289*'[1]Scoring Model'!$K$10+AC3289*'[1]Scoring Model'!$K$11)</f>
        <v>0.13458191899742608</v>
      </c>
      <c r="AE3289" s="14">
        <f t="shared" si="467"/>
        <v>3</v>
      </c>
      <c r="AF3289" s="17" t="str">
        <f>VLOOKUP(AE3289,'[1]Scoring Model'!$C$18:$D$27,2,FALSE)</f>
        <v>01  Low</v>
      </c>
      <c r="AG3289" s="10" t="s">
        <v>1107</v>
      </c>
      <c r="AH3289" s="10" t="s">
        <v>5819</v>
      </c>
      <c r="AI3289" s="16">
        <v>39000</v>
      </c>
      <c r="AJ3289" s="18">
        <v>0</v>
      </c>
    </row>
    <row r="3290" spans="2:36" ht="15" customHeight="1" x14ac:dyDescent="0.25">
      <c r="B3290" s="10" t="s">
        <v>35</v>
      </c>
      <c r="C3290" s="10" t="s">
        <v>1122</v>
      </c>
      <c r="D3290" s="10" t="s">
        <v>11017</v>
      </c>
      <c r="E3290" s="10" t="str">
        <f t="shared" si="459"/>
        <v>SPC0039965</v>
      </c>
      <c r="F3290" s="11">
        <f>VLOOKUP(E3290,'[1]Policy Number &amp; Loss Info'!$H$4:$K$8916,2,FALSE)</f>
        <v>6562.93</v>
      </c>
      <c r="G3290" s="11">
        <f>VLOOKUP(E3290,'[1]Policy Number &amp; Loss Info'!$H$4:$K$8916,4,FALSE)</f>
        <v>0</v>
      </c>
      <c r="H3290" s="12">
        <f>VLOOKUP(E3290,'[1]Policy Number &amp; Loss Info'!$H$4:$K$8916,3,FALSE)</f>
        <v>0</v>
      </c>
      <c r="I3290" s="13">
        <f t="shared" si="460"/>
        <v>0</v>
      </c>
      <c r="J3290" s="14">
        <f t="shared" si="461"/>
        <v>0</v>
      </c>
      <c r="K3290" s="10" t="s">
        <v>11018</v>
      </c>
      <c r="L3290" s="10"/>
      <c r="M3290" s="10" t="s">
        <v>59</v>
      </c>
      <c r="N3290" s="10">
        <f>VLOOKUP(M3290,[1]Array!$I$8:$J$14,2,FALSE)</f>
        <v>7</v>
      </c>
      <c r="O3290" s="10">
        <v>6216</v>
      </c>
      <c r="P3290" s="15">
        <v>45614</v>
      </c>
      <c r="Q3290" s="10" t="s">
        <v>197</v>
      </c>
      <c r="R3290" s="10" t="s">
        <v>11019</v>
      </c>
      <c r="S3290" s="10" t="s">
        <v>11020</v>
      </c>
      <c r="T3290" s="10">
        <v>0.77</v>
      </c>
      <c r="U3290" s="10">
        <v>0</v>
      </c>
      <c r="V3290" s="16">
        <v>0</v>
      </c>
      <c r="W3290" s="16">
        <v>14518</v>
      </c>
      <c r="X3290" s="16" t="str">
        <f>VLOOKUP(W3290,[1]Array!$C$8:$D$15,2,TRUE)</f>
        <v>03  $10,000 - $14,999</v>
      </c>
      <c r="Y3290" s="14">
        <f t="shared" si="462"/>
        <v>0</v>
      </c>
      <c r="Z3290" s="14">
        <f t="shared" si="463"/>
        <v>0</v>
      </c>
      <c r="AA3290" s="14">
        <f t="shared" si="464"/>
        <v>1</v>
      </c>
      <c r="AB3290" s="14">
        <f t="shared" si="465"/>
        <v>0</v>
      </c>
      <c r="AC3290" s="14">
        <f t="shared" si="466"/>
        <v>2.8818706949600016E-2</v>
      </c>
      <c r="AD3290" s="14">
        <f>(Y3290*'[1]Scoring Model'!$K$17+'Working Data - V3'!Z3290*'[1]Scoring Model'!$K$7+'Working Data - V3'!AA3290*'[1]Scoring Model'!$K$9+'Working Data - V3'!AB3290*'[1]Scoring Model'!$K$10+AC3290*'[1]Scoring Model'!$K$11)</f>
        <v>0.20576374138992001</v>
      </c>
      <c r="AE3290" s="14">
        <f t="shared" si="467"/>
        <v>4</v>
      </c>
      <c r="AF3290" s="17" t="str">
        <f>VLOOKUP(AE3290,'[1]Scoring Model'!$C$18:$D$27,2,FALSE)</f>
        <v>01  Low</v>
      </c>
      <c r="AG3290" s="10" t="s">
        <v>11021</v>
      </c>
      <c r="AH3290" s="10" t="s">
        <v>153</v>
      </c>
      <c r="AI3290" s="16">
        <v>1692789</v>
      </c>
      <c r="AJ3290" s="18">
        <v>0</v>
      </c>
    </row>
    <row r="3291" spans="2:36" ht="15" customHeight="1" x14ac:dyDescent="0.25">
      <c r="B3291" s="10" t="s">
        <v>98</v>
      </c>
      <c r="C3291" s="10" t="s">
        <v>808</v>
      </c>
      <c r="D3291" s="10" t="s">
        <v>11022</v>
      </c>
      <c r="E3291" s="10" t="str">
        <f t="shared" si="459"/>
        <v>WCV0040051</v>
      </c>
      <c r="F3291" s="11">
        <f>VLOOKUP(E3291,'[1]Policy Number &amp; Loss Info'!$H$4:$K$8916,2,FALSE)</f>
        <v>2608.83</v>
      </c>
      <c r="G3291" s="11">
        <f>VLOOKUP(E3291,'[1]Policy Number &amp; Loss Info'!$H$4:$K$8916,4,FALSE)</f>
        <v>0</v>
      </c>
      <c r="H3291" s="12">
        <f>VLOOKUP(E3291,'[1]Policy Number &amp; Loss Info'!$H$4:$K$8916,3,FALSE)</f>
        <v>0</v>
      </c>
      <c r="I3291" s="13">
        <f t="shared" si="460"/>
        <v>0</v>
      </c>
      <c r="J3291" s="14">
        <f t="shared" si="461"/>
        <v>0</v>
      </c>
      <c r="K3291" s="10" t="s">
        <v>11023</v>
      </c>
      <c r="L3291" s="10"/>
      <c r="M3291" s="10" t="s">
        <v>67</v>
      </c>
      <c r="N3291" s="10">
        <f>VLOOKUP(M3291,[1]Array!$I$8:$J$14,2,FALSE)</f>
        <v>6</v>
      </c>
      <c r="O3291" s="10">
        <v>5102</v>
      </c>
      <c r="P3291" s="15">
        <v>45597</v>
      </c>
      <c r="Q3291" s="10" t="s">
        <v>794</v>
      </c>
      <c r="R3291" s="10" t="s">
        <v>11024</v>
      </c>
      <c r="S3291" s="10" t="s">
        <v>11025</v>
      </c>
      <c r="T3291" s="10">
        <v>1</v>
      </c>
      <c r="U3291" s="10">
        <v>0</v>
      </c>
      <c r="V3291" s="16">
        <v>0</v>
      </c>
      <c r="W3291" s="16">
        <v>5232</v>
      </c>
      <c r="X3291" s="16" t="str">
        <f>VLOOKUP(W3291,[1]Array!$C$8:$D$15,2,TRUE)</f>
        <v>02  $5,000 - $9,999</v>
      </c>
      <c r="Y3291" s="14">
        <f t="shared" si="462"/>
        <v>0</v>
      </c>
      <c r="Z3291" s="14">
        <f t="shared" si="463"/>
        <v>0</v>
      </c>
      <c r="AA3291" s="14">
        <f t="shared" si="464"/>
        <v>0.83333333333333337</v>
      </c>
      <c r="AB3291" s="14">
        <f t="shared" si="465"/>
        <v>0</v>
      </c>
      <c r="AC3291" s="14">
        <f t="shared" si="466"/>
        <v>1.0385691883200668E-2</v>
      </c>
      <c r="AD3291" s="14">
        <f>(Y3291*'[1]Scoring Model'!$K$17+'Working Data - V3'!Z3291*'[1]Scoring Model'!$K$7+'Working Data - V3'!AA3291*'[1]Scoring Model'!$K$9+'Working Data - V3'!AB3291*'[1]Scoring Model'!$K$10+AC3291*'[1]Scoring Model'!$K$11)</f>
        <v>0.16874380504330683</v>
      </c>
      <c r="AE3291" s="14">
        <f t="shared" si="467"/>
        <v>4</v>
      </c>
      <c r="AF3291" s="17" t="str">
        <f>VLOOKUP(AE3291,'[1]Scoring Model'!$C$18:$D$27,2,FALSE)</f>
        <v>01  Low</v>
      </c>
      <c r="AG3291" s="10" t="s">
        <v>4177</v>
      </c>
      <c r="AH3291" s="10" t="s">
        <v>491</v>
      </c>
      <c r="AI3291" s="16">
        <v>180000</v>
      </c>
      <c r="AJ3291" s="18">
        <v>0</v>
      </c>
    </row>
    <row r="3292" spans="2:36" ht="15" customHeight="1" x14ac:dyDescent="0.25">
      <c r="B3292" s="10" t="s">
        <v>98</v>
      </c>
      <c r="C3292" s="10" t="s">
        <v>166</v>
      </c>
      <c r="D3292" s="10" t="s">
        <v>11026</v>
      </c>
      <c r="E3292" s="10" t="str">
        <f t="shared" si="459"/>
        <v>SPC0085857</v>
      </c>
      <c r="F3292" s="11">
        <f>VLOOKUP(E3292,'[1]Policy Number &amp; Loss Info'!$H$4:$K$8916,2,FALSE)</f>
        <v>2693.22</v>
      </c>
      <c r="G3292" s="11">
        <f>VLOOKUP(E3292,'[1]Policy Number &amp; Loss Info'!$H$4:$K$8916,4,FALSE)</f>
        <v>0</v>
      </c>
      <c r="H3292" s="12">
        <f>VLOOKUP(E3292,'[1]Policy Number &amp; Loss Info'!$H$4:$K$8916,3,FALSE)</f>
        <v>0</v>
      </c>
      <c r="I3292" s="13">
        <f t="shared" si="460"/>
        <v>0</v>
      </c>
      <c r="J3292" s="14">
        <f t="shared" si="461"/>
        <v>0</v>
      </c>
      <c r="K3292" s="10" t="s">
        <v>11027</v>
      </c>
      <c r="L3292" s="10"/>
      <c r="M3292" s="10" t="s">
        <v>101</v>
      </c>
      <c r="N3292" s="10">
        <f>VLOOKUP(M3292,[1]Array!$I$8:$J$14,2,FALSE)</f>
        <v>5</v>
      </c>
      <c r="O3292" s="10">
        <v>7225</v>
      </c>
      <c r="P3292" s="15">
        <v>45667</v>
      </c>
      <c r="Q3292" s="10" t="s">
        <v>102</v>
      </c>
      <c r="R3292" s="10" t="s">
        <v>3905</v>
      </c>
      <c r="S3292" s="10" t="s">
        <v>3906</v>
      </c>
      <c r="T3292" s="10">
        <v>0.83</v>
      </c>
      <c r="U3292" s="10">
        <v>0</v>
      </c>
      <c r="V3292" s="16">
        <v>0</v>
      </c>
      <c r="W3292" s="16">
        <v>8777</v>
      </c>
      <c r="X3292" s="16" t="str">
        <f>VLOOKUP(W3292,[1]Array!$C$8:$D$15,2,TRUE)</f>
        <v>02  $5,000 - $9,999</v>
      </c>
      <c r="Y3292" s="14">
        <f t="shared" si="462"/>
        <v>0</v>
      </c>
      <c r="Z3292" s="14">
        <f t="shared" si="463"/>
        <v>0</v>
      </c>
      <c r="AA3292" s="14">
        <f t="shared" si="464"/>
        <v>0.66666666666666663</v>
      </c>
      <c r="AB3292" s="14">
        <f t="shared" si="465"/>
        <v>0</v>
      </c>
      <c r="AC3292" s="14">
        <f t="shared" si="466"/>
        <v>1.7422633344581853E-2</v>
      </c>
      <c r="AD3292" s="14">
        <f>(Y3292*'[1]Scoring Model'!$K$17+'Working Data - V3'!Z3292*'[1]Scoring Model'!$K$7+'Working Data - V3'!AA3292*'[1]Scoring Model'!$K$9+'Working Data - V3'!AB3292*'[1]Scoring Model'!$K$10+AC3292*'[1]Scoring Model'!$K$11)</f>
        <v>0.13681786000224971</v>
      </c>
      <c r="AE3292" s="14">
        <f t="shared" si="467"/>
        <v>3</v>
      </c>
      <c r="AF3292" s="17" t="str">
        <f>VLOOKUP(AE3292,'[1]Scoring Model'!$C$18:$D$27,2,FALSE)</f>
        <v>01  Low</v>
      </c>
      <c r="AG3292" s="10" t="s">
        <v>1107</v>
      </c>
      <c r="AH3292" s="10" t="s">
        <v>172</v>
      </c>
      <c r="AI3292" s="16">
        <v>393517</v>
      </c>
      <c r="AJ3292" s="18">
        <v>0</v>
      </c>
    </row>
    <row r="3293" spans="2:36" ht="15" customHeight="1" x14ac:dyDescent="0.25">
      <c r="B3293" s="10" t="s">
        <v>178</v>
      </c>
      <c r="C3293" s="10" t="s">
        <v>46</v>
      </c>
      <c r="D3293" s="10" t="s">
        <v>11028</v>
      </c>
      <c r="E3293" s="10" t="str">
        <f t="shared" si="459"/>
        <v>WCV0023676</v>
      </c>
      <c r="F3293" s="11">
        <f>VLOOKUP(E3293,'[1]Policy Number &amp; Loss Info'!$H$4:$K$8916,2,FALSE)</f>
        <v>22149.989999999998</v>
      </c>
      <c r="G3293" s="11">
        <f>VLOOKUP(E3293,'[1]Policy Number &amp; Loss Info'!$H$4:$K$8916,4,FALSE)</f>
        <v>2858.6400000000003</v>
      </c>
      <c r="H3293" s="12">
        <f>VLOOKUP(E3293,'[1]Policy Number &amp; Loss Info'!$H$4:$K$8916,3,FALSE)</f>
        <v>2</v>
      </c>
      <c r="I3293" s="13">
        <f t="shared" si="460"/>
        <v>0.12905829754324949</v>
      </c>
      <c r="J3293" s="14">
        <f t="shared" si="461"/>
        <v>9.0293494489162303</v>
      </c>
      <c r="K3293" s="10" t="s">
        <v>11029</v>
      </c>
      <c r="L3293" s="10"/>
      <c r="M3293" s="10" t="s">
        <v>161</v>
      </c>
      <c r="N3293" s="10">
        <f>VLOOKUP(M3293,[1]Array!$I$8:$J$14,2,FALSE)</f>
        <v>2</v>
      </c>
      <c r="O3293" s="10">
        <v>8017</v>
      </c>
      <c r="P3293" s="15">
        <v>45658</v>
      </c>
      <c r="Q3293" s="10" t="s">
        <v>462</v>
      </c>
      <c r="R3293" s="10" t="s">
        <v>866</v>
      </c>
      <c r="S3293" s="10" t="s">
        <v>11030</v>
      </c>
      <c r="T3293" s="10">
        <v>0.82</v>
      </c>
      <c r="U3293" s="10">
        <v>1</v>
      </c>
      <c r="V3293" s="16">
        <v>1500</v>
      </c>
      <c r="W3293" s="16">
        <v>8220</v>
      </c>
      <c r="X3293" s="16" t="str">
        <f>VLOOKUP(W3293,[1]Array!$C$8:$D$15,2,TRUE)</f>
        <v>02  $5,000 - $9,999</v>
      </c>
      <c r="Y3293" s="14">
        <f t="shared" si="462"/>
        <v>6.4529148771624745E-2</v>
      </c>
      <c r="Z3293" s="14">
        <f t="shared" si="463"/>
        <v>6.2144497582165947E-2</v>
      </c>
      <c r="AA3293" s="14">
        <f t="shared" si="464"/>
        <v>0.16666666666666666</v>
      </c>
      <c r="AB3293" s="14">
        <f t="shared" si="465"/>
        <v>0</v>
      </c>
      <c r="AC3293" s="14">
        <f t="shared" si="466"/>
        <v>1.6316970045854258E-2</v>
      </c>
      <c r="AD3293" s="14">
        <f>(Y3293*'[1]Scoring Model'!$K$17+'Working Data - V3'!Z3293*'[1]Scoring Model'!$K$7+'Working Data - V3'!AA3293*'[1]Scoring Model'!$K$9+'Working Data - V3'!AB3293*'[1]Scoring Model'!$K$10+AC3293*'[1]Scoring Model'!$K$11)</f>
        <v>6.8384371490424797E-2</v>
      </c>
      <c r="AE3293" s="14">
        <f t="shared" si="467"/>
        <v>2</v>
      </c>
      <c r="AF3293" s="17" t="str">
        <f>VLOOKUP(AE3293,'[1]Scoring Model'!$C$18:$D$27,2,FALSE)</f>
        <v>01  Low</v>
      </c>
      <c r="AG3293" s="10" t="s">
        <v>11031</v>
      </c>
      <c r="AH3293" s="10" t="s">
        <v>497</v>
      </c>
      <c r="AI3293" s="16">
        <v>1597011</v>
      </c>
      <c r="AJ3293" s="18">
        <v>0.55045999999999995</v>
      </c>
    </row>
    <row r="3294" spans="2:36" ht="15" customHeight="1" x14ac:dyDescent="0.25">
      <c r="B3294" s="10" t="s">
        <v>178</v>
      </c>
      <c r="C3294" s="10" t="s">
        <v>78</v>
      </c>
      <c r="D3294" s="10" t="s">
        <v>11032</v>
      </c>
      <c r="E3294" s="10" t="str">
        <f t="shared" si="459"/>
        <v>WCV0025287</v>
      </c>
      <c r="F3294" s="11">
        <f>VLOOKUP(E3294,'[1]Policy Number &amp; Loss Info'!$H$4:$K$8916,2,FALSE)</f>
        <v>17781.79</v>
      </c>
      <c r="G3294" s="11">
        <f>VLOOKUP(E3294,'[1]Policy Number &amp; Loss Info'!$H$4:$K$8916,4,FALSE)</f>
        <v>0</v>
      </c>
      <c r="H3294" s="12">
        <f>VLOOKUP(E3294,'[1]Policy Number &amp; Loss Info'!$H$4:$K$8916,3,FALSE)</f>
        <v>0</v>
      </c>
      <c r="I3294" s="13">
        <f t="shared" si="460"/>
        <v>0</v>
      </c>
      <c r="J3294" s="14">
        <f t="shared" si="461"/>
        <v>0</v>
      </c>
      <c r="K3294" s="10" t="s">
        <v>11033</v>
      </c>
      <c r="L3294" s="10"/>
      <c r="M3294" s="10" t="s">
        <v>49</v>
      </c>
      <c r="N3294" s="10">
        <f>VLOOKUP(M3294,[1]Array!$I$8:$J$14,2,FALSE)</f>
        <v>4</v>
      </c>
      <c r="O3294" s="10">
        <v>83</v>
      </c>
      <c r="P3294" s="15">
        <v>45660</v>
      </c>
      <c r="Q3294" s="10" t="s">
        <v>462</v>
      </c>
      <c r="R3294" s="10" t="s">
        <v>11034</v>
      </c>
      <c r="S3294" s="10" t="s">
        <v>11035</v>
      </c>
      <c r="T3294" s="10">
        <v>1</v>
      </c>
      <c r="U3294" s="10">
        <v>0</v>
      </c>
      <c r="V3294" s="16">
        <v>0</v>
      </c>
      <c r="W3294" s="16">
        <v>9336</v>
      </c>
      <c r="X3294" s="16" t="str">
        <f>VLOOKUP(W3294,[1]Array!$C$8:$D$15,2,TRUE)</f>
        <v>02  $5,000 - $9,999</v>
      </c>
      <c r="Y3294" s="14">
        <f t="shared" si="462"/>
        <v>0</v>
      </c>
      <c r="Z3294" s="14">
        <f t="shared" si="463"/>
        <v>0</v>
      </c>
      <c r="AA3294" s="14">
        <f t="shared" si="464"/>
        <v>0.5</v>
      </c>
      <c r="AB3294" s="14">
        <f t="shared" si="465"/>
        <v>0</v>
      </c>
      <c r="AC3294" s="14">
        <f t="shared" si="466"/>
        <v>1.8532266709014034E-2</v>
      </c>
      <c r="AD3294" s="14">
        <f>(Y3294*'[1]Scoring Model'!$K$17+'Working Data - V3'!Z3294*'[1]Scoring Model'!$K$7+'Working Data - V3'!AA3294*'[1]Scoring Model'!$K$9+'Working Data - V3'!AB3294*'[1]Scoring Model'!$K$10+AC3294*'[1]Scoring Model'!$K$11)</f>
        <v>0.10370645334180281</v>
      </c>
      <c r="AE3294" s="14">
        <f t="shared" si="467"/>
        <v>3</v>
      </c>
      <c r="AF3294" s="17" t="str">
        <f>VLOOKUP(AE3294,'[1]Scoring Model'!$C$18:$D$27,2,FALSE)</f>
        <v>01  Low</v>
      </c>
      <c r="AG3294" s="10" t="s">
        <v>987</v>
      </c>
      <c r="AH3294" s="10" t="s">
        <v>491</v>
      </c>
      <c r="AI3294" s="16">
        <v>224000</v>
      </c>
      <c r="AJ3294" s="18">
        <v>0</v>
      </c>
    </row>
    <row r="3295" spans="2:36" ht="15" customHeight="1" x14ac:dyDescent="0.25">
      <c r="B3295" s="10" t="s">
        <v>178</v>
      </c>
      <c r="C3295" s="10" t="s">
        <v>166</v>
      </c>
      <c r="D3295" s="10" t="s">
        <v>11036</v>
      </c>
      <c r="E3295" s="10" t="str">
        <f t="shared" si="459"/>
        <v>WCV0025404</v>
      </c>
      <c r="F3295" s="11">
        <f>VLOOKUP(E3295,'[1]Policy Number &amp; Loss Info'!$H$4:$K$8916,2,FALSE)</f>
        <v>50571.369999999995</v>
      </c>
      <c r="G3295" s="11">
        <f>VLOOKUP(E3295,'[1]Policy Number &amp; Loss Info'!$H$4:$K$8916,4,FALSE)</f>
        <v>2028.46</v>
      </c>
      <c r="H3295" s="12">
        <f>VLOOKUP(E3295,'[1]Policy Number &amp; Loss Info'!$H$4:$K$8916,3,FALSE)</f>
        <v>3</v>
      </c>
      <c r="I3295" s="13">
        <f t="shared" si="460"/>
        <v>4.0110837416506617E-2</v>
      </c>
      <c r="J3295" s="14">
        <f t="shared" si="461"/>
        <v>5.9322102604695113</v>
      </c>
      <c r="K3295" s="10" t="s">
        <v>11037</v>
      </c>
      <c r="L3295" s="10"/>
      <c r="M3295" s="10" t="s">
        <v>49</v>
      </c>
      <c r="N3295" s="10">
        <f>VLOOKUP(M3295,[1]Array!$I$8:$J$14,2,FALSE)</f>
        <v>4</v>
      </c>
      <c r="O3295" s="10">
        <v>8288</v>
      </c>
      <c r="P3295" s="15">
        <v>45659</v>
      </c>
      <c r="Q3295" s="10" t="s">
        <v>462</v>
      </c>
      <c r="R3295" s="10" t="s">
        <v>11038</v>
      </c>
      <c r="S3295" s="10" t="s">
        <v>11039</v>
      </c>
      <c r="T3295" s="10">
        <v>1.01</v>
      </c>
      <c r="U3295" s="10">
        <v>0</v>
      </c>
      <c r="V3295" s="16">
        <v>0</v>
      </c>
      <c r="W3295" s="16">
        <v>19045</v>
      </c>
      <c r="X3295" s="16" t="str">
        <f>VLOOKUP(W3295,[1]Array!$C$8:$D$15,2,TRUE)</f>
        <v>04  $15,000 - $24,999</v>
      </c>
      <c r="Y3295" s="14">
        <f t="shared" si="462"/>
        <v>2.0055418708253309E-2</v>
      </c>
      <c r="Z3295" s="14">
        <f t="shared" si="463"/>
        <v>4.0828437117681408E-2</v>
      </c>
      <c r="AA3295" s="14">
        <f t="shared" si="464"/>
        <v>0.5</v>
      </c>
      <c r="AB3295" s="14">
        <f t="shared" si="465"/>
        <v>1.0000000000000009E-2</v>
      </c>
      <c r="AC3295" s="14">
        <f t="shared" si="466"/>
        <v>3.7804950671933624E-2</v>
      </c>
      <c r="AD3295" s="14">
        <f>(Y3295*'[1]Scoring Model'!$K$17+'Working Data - V3'!Z3295*'[1]Scoring Model'!$K$7+'Working Data - V3'!AA3295*'[1]Scoring Model'!$K$9+'Working Data - V3'!AB3295*'[1]Scoring Model'!$K$10+AC3295*'[1]Scoring Model'!$K$11)</f>
        <v>0.12324330317039901</v>
      </c>
      <c r="AE3295" s="14">
        <f t="shared" si="467"/>
        <v>3</v>
      </c>
      <c r="AF3295" s="17" t="str">
        <f>VLOOKUP(AE3295,'[1]Scoring Model'!$C$18:$D$27,2,FALSE)</f>
        <v>01  Low</v>
      </c>
      <c r="AG3295" s="10" t="s">
        <v>171</v>
      </c>
      <c r="AH3295" s="10" t="s">
        <v>172</v>
      </c>
      <c r="AI3295" s="16">
        <v>424999</v>
      </c>
      <c r="AJ3295" s="18">
        <v>0</v>
      </c>
    </row>
    <row r="3296" spans="2:36" ht="15" customHeight="1" x14ac:dyDescent="0.25">
      <c r="B3296" s="10" t="s">
        <v>55</v>
      </c>
      <c r="C3296" s="10" t="s">
        <v>808</v>
      </c>
      <c r="D3296" s="10" t="s">
        <v>11040</v>
      </c>
      <c r="E3296" s="10" t="str">
        <f t="shared" si="459"/>
        <v>WCV0040319</v>
      </c>
      <c r="F3296" s="11">
        <f>VLOOKUP(E3296,'[1]Policy Number &amp; Loss Info'!$H$4:$K$8916,2,FALSE)</f>
        <v>1568.96</v>
      </c>
      <c r="G3296" s="11">
        <f>VLOOKUP(E3296,'[1]Policy Number &amp; Loss Info'!$H$4:$K$8916,4,FALSE)</f>
        <v>0</v>
      </c>
      <c r="H3296" s="12">
        <f>VLOOKUP(E3296,'[1]Policy Number &amp; Loss Info'!$H$4:$K$8916,3,FALSE)</f>
        <v>0</v>
      </c>
      <c r="I3296" s="13">
        <f t="shared" si="460"/>
        <v>0</v>
      </c>
      <c r="J3296" s="14">
        <f t="shared" si="461"/>
        <v>0</v>
      </c>
      <c r="K3296" s="10" t="s">
        <v>11041</v>
      </c>
      <c r="L3296" s="10"/>
      <c r="M3296" s="10" t="s">
        <v>59</v>
      </c>
      <c r="N3296" s="10">
        <f>VLOOKUP(M3296,[1]Array!$I$8:$J$14,2,FALSE)</f>
        <v>7</v>
      </c>
      <c r="O3296" s="10">
        <v>5645</v>
      </c>
      <c r="P3296" s="15">
        <v>45617</v>
      </c>
      <c r="Q3296" s="10" t="s">
        <v>60</v>
      </c>
      <c r="R3296" s="10" t="s">
        <v>630</v>
      </c>
      <c r="S3296" s="10" t="s">
        <v>11042</v>
      </c>
      <c r="T3296" s="10">
        <v>0.97</v>
      </c>
      <c r="U3296" s="10">
        <v>0</v>
      </c>
      <c r="V3296" s="16">
        <v>0</v>
      </c>
      <c r="W3296" s="16">
        <v>3535</v>
      </c>
      <c r="X3296" s="16" t="str">
        <f>VLOOKUP(W3296,[1]Array!$C$8:$D$15,2,TRUE)</f>
        <v>01  $0 - $4,999</v>
      </c>
      <c r="Y3296" s="14">
        <f t="shared" si="462"/>
        <v>0</v>
      </c>
      <c r="Z3296" s="14">
        <f t="shared" si="463"/>
        <v>0</v>
      </c>
      <c r="AA3296" s="14">
        <f t="shared" si="464"/>
        <v>1</v>
      </c>
      <c r="AB3296" s="14">
        <f t="shared" si="465"/>
        <v>0</v>
      </c>
      <c r="AC3296" s="14">
        <f t="shared" si="466"/>
        <v>7.0170911328582492E-3</v>
      </c>
      <c r="AD3296" s="14">
        <f>(Y3296*'[1]Scoring Model'!$K$17+'Working Data - V3'!Z3296*'[1]Scoring Model'!$K$7+'Working Data - V3'!AA3296*'[1]Scoring Model'!$K$9+'Working Data - V3'!AB3296*'[1]Scoring Model'!$K$10+AC3296*'[1]Scoring Model'!$K$11)</f>
        <v>0.20140341822657165</v>
      </c>
      <c r="AE3296" s="14">
        <f t="shared" si="467"/>
        <v>4</v>
      </c>
      <c r="AF3296" s="17" t="str">
        <f>VLOOKUP(AE3296,'[1]Scoring Model'!$C$18:$D$27,2,FALSE)</f>
        <v>01  Low</v>
      </c>
      <c r="AG3296" s="10" t="s">
        <v>11043</v>
      </c>
      <c r="AH3296" s="10" t="s">
        <v>632</v>
      </c>
      <c r="AI3296" s="16">
        <v>23700</v>
      </c>
      <c r="AJ3296" s="18">
        <v>0</v>
      </c>
    </row>
    <row r="3297" spans="2:36" ht="15" customHeight="1" x14ac:dyDescent="0.25">
      <c r="B3297" s="10" t="s">
        <v>55</v>
      </c>
      <c r="C3297" s="10" t="s">
        <v>808</v>
      </c>
      <c r="D3297" s="10" t="s">
        <v>11044</v>
      </c>
      <c r="E3297" s="10" t="str">
        <f t="shared" si="459"/>
        <v>WCV0040338</v>
      </c>
      <c r="F3297" s="11">
        <f>VLOOKUP(E3297,'[1]Policy Number &amp; Loss Info'!$H$4:$K$8916,2,FALSE)</f>
        <v>674.3</v>
      </c>
      <c r="G3297" s="11">
        <f>VLOOKUP(E3297,'[1]Policy Number &amp; Loss Info'!$H$4:$K$8916,4,FALSE)</f>
        <v>0</v>
      </c>
      <c r="H3297" s="12">
        <f>VLOOKUP(E3297,'[1]Policy Number &amp; Loss Info'!$H$4:$K$8916,3,FALSE)</f>
        <v>0</v>
      </c>
      <c r="I3297" s="13">
        <f t="shared" si="460"/>
        <v>0</v>
      </c>
      <c r="J3297" s="14">
        <f t="shared" si="461"/>
        <v>0</v>
      </c>
      <c r="K3297" s="10" t="s">
        <v>11045</v>
      </c>
      <c r="L3297" s="10"/>
      <c r="M3297" s="10" t="s">
        <v>87</v>
      </c>
      <c r="N3297" s="10">
        <f>VLOOKUP(M3297,[1]Array!$I$8:$J$14,2,FALSE)</f>
        <v>3</v>
      </c>
      <c r="O3297" s="10">
        <v>3076</v>
      </c>
      <c r="P3297" s="15">
        <v>45611</v>
      </c>
      <c r="Q3297" s="10" t="s">
        <v>60</v>
      </c>
      <c r="R3297" s="10" t="s">
        <v>2484</v>
      </c>
      <c r="S3297" s="10" t="s">
        <v>2485</v>
      </c>
      <c r="T3297" s="10">
        <v>1</v>
      </c>
      <c r="U3297" s="10">
        <v>0</v>
      </c>
      <c r="V3297" s="16">
        <v>0</v>
      </c>
      <c r="W3297" s="16">
        <v>1465</v>
      </c>
      <c r="X3297" s="16" t="str">
        <f>VLOOKUP(W3297,[1]Array!$C$8:$D$15,2,TRUE)</f>
        <v>01  $0 - $4,999</v>
      </c>
      <c r="Y3297" s="14">
        <f t="shared" si="462"/>
        <v>0</v>
      </c>
      <c r="Z3297" s="14">
        <f t="shared" si="463"/>
        <v>0</v>
      </c>
      <c r="AA3297" s="14">
        <f t="shared" si="464"/>
        <v>0.33333333333333331</v>
      </c>
      <c r="AB3297" s="14">
        <f t="shared" si="465"/>
        <v>0</v>
      </c>
      <c r="AC3297" s="14">
        <f t="shared" si="466"/>
        <v>2.9080731286102784E-3</v>
      </c>
      <c r="AD3297" s="14">
        <f>(Y3297*'[1]Scoring Model'!$K$17+'Working Data - V3'!Z3297*'[1]Scoring Model'!$K$7+'Working Data - V3'!AA3297*'[1]Scoring Model'!$K$9+'Working Data - V3'!AB3297*'[1]Scoring Model'!$K$10+AC3297*'[1]Scoring Model'!$K$11)</f>
        <v>6.7248281292388717E-2</v>
      </c>
      <c r="AE3297" s="14">
        <f t="shared" si="467"/>
        <v>2</v>
      </c>
      <c r="AF3297" s="17" t="str">
        <f>VLOOKUP(AE3297,'[1]Scoring Model'!$C$18:$D$27,2,FALSE)</f>
        <v>01  Low</v>
      </c>
      <c r="AG3297" s="10" t="s">
        <v>7202</v>
      </c>
      <c r="AH3297" s="10" t="s">
        <v>424</v>
      </c>
      <c r="AI3297" s="16">
        <v>50000</v>
      </c>
      <c r="AJ3297" s="18">
        <v>0</v>
      </c>
    </row>
    <row r="3298" spans="2:36" ht="15" customHeight="1" x14ac:dyDescent="0.25">
      <c r="B3298" s="10" t="s">
        <v>35</v>
      </c>
      <c r="C3298" s="10" t="s">
        <v>1122</v>
      </c>
      <c r="D3298" s="10" t="s">
        <v>11046</v>
      </c>
      <c r="E3298" s="10" t="str">
        <f t="shared" si="459"/>
        <v>WCV0040347</v>
      </c>
      <c r="F3298" s="11">
        <f>VLOOKUP(E3298,'[1]Policy Number &amp; Loss Info'!$H$4:$K$8916,2,FALSE)</f>
        <v>14557.07</v>
      </c>
      <c r="G3298" s="11">
        <f>VLOOKUP(E3298,'[1]Policy Number &amp; Loss Info'!$H$4:$K$8916,4,FALSE)</f>
        <v>182819.24</v>
      </c>
      <c r="H3298" s="12">
        <f>VLOOKUP(E3298,'[1]Policy Number &amp; Loss Info'!$H$4:$K$8916,3,FALSE)</f>
        <v>3</v>
      </c>
      <c r="I3298" s="13">
        <f t="shared" si="460"/>
        <v>12.558793768251441</v>
      </c>
      <c r="J3298" s="14">
        <f t="shared" si="461"/>
        <v>20.608542790547823</v>
      </c>
      <c r="K3298" s="10" t="s">
        <v>11047</v>
      </c>
      <c r="L3298" s="10"/>
      <c r="M3298" s="10" t="s">
        <v>87</v>
      </c>
      <c r="N3298" s="10">
        <f>VLOOKUP(M3298,[1]Array!$I$8:$J$14,2,FALSE)</f>
        <v>3</v>
      </c>
      <c r="O3298" s="10">
        <v>8832</v>
      </c>
      <c r="P3298" s="15">
        <v>45614</v>
      </c>
      <c r="Q3298" s="10" t="s">
        <v>60</v>
      </c>
      <c r="R3298" s="10" t="s">
        <v>133</v>
      </c>
      <c r="S3298" s="10" t="s">
        <v>134</v>
      </c>
      <c r="T3298" s="10">
        <v>0.78</v>
      </c>
      <c r="U3298" s="10">
        <v>7</v>
      </c>
      <c r="V3298" s="16">
        <v>182819.24</v>
      </c>
      <c r="W3298" s="16">
        <v>32202</v>
      </c>
      <c r="X3298" s="16" t="str">
        <f>VLOOKUP(W3298,[1]Array!$C$8:$D$15,2,TRUE)</f>
        <v>05  $25,000 - $49,999</v>
      </c>
      <c r="Y3298" s="14">
        <f t="shared" si="462"/>
        <v>1</v>
      </c>
      <c r="Z3298" s="14">
        <f t="shared" si="463"/>
        <v>0.14183829575594539</v>
      </c>
      <c r="AA3298" s="14">
        <f t="shared" si="464"/>
        <v>0.33333333333333331</v>
      </c>
      <c r="AB3298" s="14">
        <f t="shared" si="465"/>
        <v>0</v>
      </c>
      <c r="AC3298" s="14">
        <f t="shared" si="466"/>
        <v>6.3922027909561904E-2</v>
      </c>
      <c r="AD3298" s="14">
        <f>(Y3298*'[1]Scoring Model'!$K$17+'Working Data - V3'!Z3298*'[1]Scoring Model'!$K$7+'Working Data - V3'!AA3298*'[1]Scoring Model'!$K$9+'Working Data - V3'!AB3298*'[1]Scoring Model'!$K$10+AC3298*'[1]Scoring Model'!$K$11)</f>
        <v>0.4078187313997681</v>
      </c>
      <c r="AE3298" s="14">
        <f t="shared" si="467"/>
        <v>7</v>
      </c>
      <c r="AF3298" s="17" t="str">
        <f>VLOOKUP(AE3298,'[1]Scoring Model'!$C$18:$D$27,2,FALSE)</f>
        <v>03  High</v>
      </c>
      <c r="AG3298" s="10" t="s">
        <v>11048</v>
      </c>
      <c r="AH3298" s="10" t="s">
        <v>136</v>
      </c>
      <c r="AI3298" s="16">
        <v>15734391</v>
      </c>
      <c r="AJ3298" s="18">
        <v>12.558793</v>
      </c>
    </row>
    <row r="3299" spans="2:36" ht="15" customHeight="1" x14ac:dyDescent="0.25">
      <c r="B3299" s="10" t="s">
        <v>55</v>
      </c>
      <c r="C3299" s="10" t="s">
        <v>734</v>
      </c>
      <c r="D3299" s="10" t="s">
        <v>11049</v>
      </c>
      <c r="E3299" s="10" t="str">
        <f t="shared" si="459"/>
        <v>WCV0040355</v>
      </c>
      <c r="F3299" s="11">
        <f>VLOOKUP(E3299,'[1]Policy Number &amp; Loss Info'!$H$4:$K$8916,2,FALSE)</f>
        <v>2370.61</v>
      </c>
      <c r="G3299" s="11">
        <f>VLOOKUP(E3299,'[1]Policy Number &amp; Loss Info'!$H$4:$K$8916,4,FALSE)</f>
        <v>0</v>
      </c>
      <c r="H3299" s="12">
        <f>VLOOKUP(E3299,'[1]Policy Number &amp; Loss Info'!$H$4:$K$8916,3,FALSE)</f>
        <v>0</v>
      </c>
      <c r="I3299" s="13">
        <f t="shared" si="460"/>
        <v>0</v>
      </c>
      <c r="J3299" s="14">
        <f t="shared" si="461"/>
        <v>0</v>
      </c>
      <c r="K3299" s="10" t="s">
        <v>11050</v>
      </c>
      <c r="L3299" s="10"/>
      <c r="M3299" s="10" t="s">
        <v>101</v>
      </c>
      <c r="N3299" s="10">
        <f>VLOOKUP(M3299,[1]Array!$I$8:$J$14,2,FALSE)</f>
        <v>5</v>
      </c>
      <c r="O3299" s="10">
        <v>1710</v>
      </c>
      <c r="P3299" s="15">
        <v>45658</v>
      </c>
      <c r="Q3299" s="10" t="s">
        <v>60</v>
      </c>
      <c r="R3299" s="10" t="s">
        <v>500</v>
      </c>
      <c r="S3299" s="10" t="s">
        <v>501</v>
      </c>
      <c r="T3299" s="10">
        <v>0.98</v>
      </c>
      <c r="U3299" s="10">
        <v>0</v>
      </c>
      <c r="V3299" s="16">
        <v>0</v>
      </c>
      <c r="W3299" s="16">
        <v>7151</v>
      </c>
      <c r="X3299" s="16" t="str">
        <f>VLOOKUP(W3299,[1]Array!$C$8:$D$15,2,TRUE)</f>
        <v>02  $5,000 - $9,999</v>
      </c>
      <c r="Y3299" s="14">
        <f t="shared" si="462"/>
        <v>0</v>
      </c>
      <c r="Z3299" s="14">
        <f t="shared" si="463"/>
        <v>0</v>
      </c>
      <c r="AA3299" s="14">
        <f t="shared" si="464"/>
        <v>0.66666666666666663</v>
      </c>
      <c r="AB3299" s="14">
        <f t="shared" si="465"/>
        <v>0</v>
      </c>
      <c r="AC3299" s="14">
        <f t="shared" si="466"/>
        <v>1.4194969926752288E-2</v>
      </c>
      <c r="AD3299" s="14">
        <f>(Y3299*'[1]Scoring Model'!$K$17+'Working Data - V3'!Z3299*'[1]Scoring Model'!$K$7+'Working Data - V3'!AA3299*'[1]Scoring Model'!$K$9+'Working Data - V3'!AB3299*'[1]Scoring Model'!$K$10+AC3299*'[1]Scoring Model'!$K$11)</f>
        <v>0.13617232731868378</v>
      </c>
      <c r="AE3299" s="14">
        <f t="shared" si="467"/>
        <v>3</v>
      </c>
      <c r="AF3299" s="17" t="str">
        <f>VLOOKUP(AE3299,'[1]Scoring Model'!$C$18:$D$27,2,FALSE)</f>
        <v>01  Low</v>
      </c>
      <c r="AG3299" s="10" t="s">
        <v>6814</v>
      </c>
      <c r="AH3299" s="10" t="s">
        <v>1218</v>
      </c>
      <c r="AI3299" s="16">
        <v>250000</v>
      </c>
      <c r="AJ3299" s="18">
        <v>0</v>
      </c>
    </row>
    <row r="3300" spans="2:36" ht="15" customHeight="1" x14ac:dyDescent="0.25">
      <c r="B3300" s="10" t="s">
        <v>98</v>
      </c>
      <c r="C3300" s="10" t="s">
        <v>166</v>
      </c>
      <c r="D3300" s="10" t="s">
        <v>11051</v>
      </c>
      <c r="E3300" s="10" t="str">
        <f t="shared" si="459"/>
        <v>WCV0040376</v>
      </c>
      <c r="F3300" s="11">
        <f>VLOOKUP(E3300,'[1]Policy Number &amp; Loss Info'!$H$4:$K$8916,2,FALSE)</f>
        <v>937.33</v>
      </c>
      <c r="G3300" s="11">
        <f>VLOOKUP(E3300,'[1]Policy Number &amp; Loss Info'!$H$4:$K$8916,4,FALSE)</f>
        <v>0</v>
      </c>
      <c r="H3300" s="12">
        <f>VLOOKUP(E3300,'[1]Policy Number &amp; Loss Info'!$H$4:$K$8916,3,FALSE)</f>
        <v>0</v>
      </c>
      <c r="I3300" s="13">
        <f t="shared" si="460"/>
        <v>0</v>
      </c>
      <c r="J3300" s="14">
        <f t="shared" si="461"/>
        <v>0</v>
      </c>
      <c r="K3300" s="10" t="s">
        <v>11052</v>
      </c>
      <c r="L3300" s="10"/>
      <c r="M3300" s="10" t="s">
        <v>67</v>
      </c>
      <c r="N3300" s="10">
        <f>VLOOKUP(M3300,[1]Array!$I$8:$J$14,2,FALSE)</f>
        <v>6</v>
      </c>
      <c r="O3300" s="10">
        <v>5221</v>
      </c>
      <c r="P3300" s="15">
        <v>45618</v>
      </c>
      <c r="Q3300" s="10" t="s">
        <v>102</v>
      </c>
      <c r="R3300" s="10" t="s">
        <v>11053</v>
      </c>
      <c r="S3300" s="10" t="s">
        <v>11054</v>
      </c>
      <c r="T3300" s="10">
        <v>1</v>
      </c>
      <c r="U3300" s="10">
        <v>0</v>
      </c>
      <c r="V3300" s="16">
        <v>0</v>
      </c>
      <c r="W3300" s="16">
        <v>2125</v>
      </c>
      <c r="X3300" s="16" t="str">
        <f>VLOOKUP(W3300,[1]Array!$C$8:$D$15,2,TRUE)</f>
        <v>01  $0 - $4,999</v>
      </c>
      <c r="Y3300" s="14">
        <f t="shared" si="462"/>
        <v>0</v>
      </c>
      <c r="Z3300" s="14">
        <f t="shared" si="463"/>
        <v>0</v>
      </c>
      <c r="AA3300" s="14">
        <f t="shared" si="464"/>
        <v>0.83333333333333337</v>
      </c>
      <c r="AB3300" s="14">
        <f t="shared" si="465"/>
        <v>0</v>
      </c>
      <c r="AC3300" s="14">
        <f t="shared" si="466"/>
        <v>4.2181948111241242E-3</v>
      </c>
      <c r="AD3300" s="14">
        <f>(Y3300*'[1]Scoring Model'!$K$17+'Working Data - V3'!Z3300*'[1]Scoring Model'!$K$7+'Working Data - V3'!AA3300*'[1]Scoring Model'!$K$9+'Working Data - V3'!AB3300*'[1]Scoring Model'!$K$10+AC3300*'[1]Scoring Model'!$K$11)</f>
        <v>0.16751030562889152</v>
      </c>
      <c r="AE3300" s="14">
        <f t="shared" si="467"/>
        <v>4</v>
      </c>
      <c r="AF3300" s="17" t="str">
        <f>VLOOKUP(AE3300,'[1]Scoring Model'!$C$18:$D$27,2,FALSE)</f>
        <v>01  Low</v>
      </c>
      <c r="AG3300" s="10" t="s">
        <v>674</v>
      </c>
      <c r="AH3300" s="10" t="s">
        <v>172</v>
      </c>
      <c r="AI3300" s="16">
        <v>65000</v>
      </c>
      <c r="AJ3300" s="18">
        <v>0</v>
      </c>
    </row>
    <row r="3301" spans="2:36" ht="15" customHeight="1" x14ac:dyDescent="0.25">
      <c r="B3301" s="10" t="s">
        <v>35</v>
      </c>
      <c r="C3301" s="10" t="s">
        <v>36</v>
      </c>
      <c r="D3301" s="10" t="s">
        <v>11055</v>
      </c>
      <c r="E3301" s="10" t="str">
        <f t="shared" si="459"/>
        <v>WCV0093890</v>
      </c>
      <c r="F3301" s="11">
        <f>VLOOKUP(E3301,'[1]Policy Number &amp; Loss Info'!$H$4:$K$8916,2,FALSE)</f>
        <v>33582.19</v>
      </c>
      <c r="G3301" s="11">
        <f>VLOOKUP(E3301,'[1]Policy Number &amp; Loss Info'!$H$4:$K$8916,4,FALSE)</f>
        <v>0</v>
      </c>
      <c r="H3301" s="12">
        <f>VLOOKUP(E3301,'[1]Policy Number &amp; Loss Info'!$H$4:$K$8916,3,FALSE)</f>
        <v>0</v>
      </c>
      <c r="I3301" s="13">
        <f t="shared" si="460"/>
        <v>0</v>
      </c>
      <c r="J3301" s="14">
        <f t="shared" si="461"/>
        <v>0</v>
      </c>
      <c r="K3301" s="10" t="s">
        <v>11056</v>
      </c>
      <c r="L3301" s="10"/>
      <c r="M3301" s="10" t="s">
        <v>101</v>
      </c>
      <c r="N3301" s="10">
        <f>VLOOKUP(M3301,[1]Array!$I$8:$J$14,2,FALSE)</f>
        <v>5</v>
      </c>
      <c r="O3301" s="10">
        <v>37</v>
      </c>
      <c r="P3301" s="15">
        <v>45638</v>
      </c>
      <c r="Q3301" s="10" t="s">
        <v>40</v>
      </c>
      <c r="R3301" s="10" t="s">
        <v>11057</v>
      </c>
      <c r="S3301" s="10" t="s">
        <v>11058</v>
      </c>
      <c r="T3301" s="10">
        <v>0.87</v>
      </c>
      <c r="U3301" s="10">
        <v>0</v>
      </c>
      <c r="V3301" s="16">
        <v>0</v>
      </c>
      <c r="W3301" s="16">
        <v>12571</v>
      </c>
      <c r="X3301" s="16" t="str">
        <f>VLOOKUP(W3301,[1]Array!$C$8:$D$15,2,TRUE)</f>
        <v>03  $10,000 - $14,999</v>
      </c>
      <c r="Y3301" s="14">
        <f t="shared" si="462"/>
        <v>0</v>
      </c>
      <c r="Z3301" s="14">
        <f t="shared" si="463"/>
        <v>0</v>
      </c>
      <c r="AA3301" s="14">
        <f t="shared" si="464"/>
        <v>0.66666666666666663</v>
      </c>
      <c r="AB3301" s="14">
        <f t="shared" si="465"/>
        <v>0</v>
      </c>
      <c r="AC3301" s="14">
        <f t="shared" si="466"/>
        <v>2.495384798618417E-2</v>
      </c>
      <c r="AD3301" s="14">
        <f>(Y3301*'[1]Scoring Model'!$K$17+'Working Data - V3'!Z3301*'[1]Scoring Model'!$K$7+'Working Data - V3'!AA3301*'[1]Scoring Model'!$K$9+'Working Data - V3'!AB3301*'[1]Scoring Model'!$K$10+AC3301*'[1]Scoring Model'!$K$11)</f>
        <v>0.13832410293057015</v>
      </c>
      <c r="AE3301" s="14">
        <f t="shared" si="467"/>
        <v>3</v>
      </c>
      <c r="AF3301" s="17" t="str">
        <f>VLOOKUP(AE3301,'[1]Scoring Model'!$C$18:$D$27,2,FALSE)</f>
        <v>01  Low</v>
      </c>
      <c r="AG3301" s="10" t="s">
        <v>285</v>
      </c>
      <c r="AH3301" s="10" t="s">
        <v>234</v>
      </c>
      <c r="AI3301" s="16">
        <v>626782</v>
      </c>
      <c r="AJ3301" s="18">
        <v>0</v>
      </c>
    </row>
    <row r="3302" spans="2:36" ht="15" customHeight="1" x14ac:dyDescent="0.25">
      <c r="B3302" s="10" t="s">
        <v>178</v>
      </c>
      <c r="C3302" s="10" t="s">
        <v>849</v>
      </c>
      <c r="D3302" s="10" t="s">
        <v>11059</v>
      </c>
      <c r="E3302" s="10" t="str">
        <f t="shared" si="459"/>
        <v>WCV0040450</v>
      </c>
      <c r="F3302" s="11">
        <f>VLOOKUP(E3302,'[1]Policy Number &amp; Loss Info'!$H$4:$K$8916,2,FALSE)</f>
        <v>3095.64</v>
      </c>
      <c r="G3302" s="11">
        <f>VLOOKUP(E3302,'[1]Policy Number &amp; Loss Info'!$H$4:$K$8916,4,FALSE)</f>
        <v>0</v>
      </c>
      <c r="H3302" s="12">
        <f>VLOOKUP(E3302,'[1]Policy Number &amp; Loss Info'!$H$4:$K$8916,3,FALSE)</f>
        <v>0</v>
      </c>
      <c r="I3302" s="13">
        <f t="shared" si="460"/>
        <v>0</v>
      </c>
      <c r="J3302" s="14">
        <f t="shared" si="461"/>
        <v>0</v>
      </c>
      <c r="K3302" s="10" t="s">
        <v>11060</v>
      </c>
      <c r="L3302" s="10"/>
      <c r="M3302" s="10" t="s">
        <v>59</v>
      </c>
      <c r="N3302" s="10">
        <f>VLOOKUP(M3302,[1]Array!$I$8:$J$14,2,FALSE)</f>
        <v>7</v>
      </c>
      <c r="O3302" s="10">
        <v>5645</v>
      </c>
      <c r="P3302" s="15">
        <v>45623</v>
      </c>
      <c r="Q3302" s="10" t="s">
        <v>462</v>
      </c>
      <c r="R3302" s="10" t="s">
        <v>1265</v>
      </c>
      <c r="S3302" s="10" t="s">
        <v>3950</v>
      </c>
      <c r="T3302" s="10">
        <v>0.89</v>
      </c>
      <c r="U3302" s="10">
        <v>0</v>
      </c>
      <c r="V3302" s="16">
        <v>0</v>
      </c>
      <c r="W3302" s="16">
        <v>7243</v>
      </c>
      <c r="X3302" s="16" t="str">
        <f>VLOOKUP(W3302,[1]Array!$C$8:$D$15,2,TRUE)</f>
        <v>02  $5,000 - $9,999</v>
      </c>
      <c r="Y3302" s="14">
        <f t="shared" si="462"/>
        <v>0</v>
      </c>
      <c r="Z3302" s="14">
        <f t="shared" si="463"/>
        <v>0</v>
      </c>
      <c r="AA3302" s="14">
        <f t="shared" si="464"/>
        <v>1</v>
      </c>
      <c r="AB3302" s="14">
        <f t="shared" si="465"/>
        <v>0</v>
      </c>
      <c r="AC3302" s="14">
        <f t="shared" si="466"/>
        <v>1.4377592949163309E-2</v>
      </c>
      <c r="AD3302" s="14">
        <f>(Y3302*'[1]Scoring Model'!$K$17+'Working Data - V3'!Z3302*'[1]Scoring Model'!$K$7+'Working Data - V3'!AA3302*'[1]Scoring Model'!$K$9+'Working Data - V3'!AB3302*'[1]Scoring Model'!$K$10+AC3302*'[1]Scoring Model'!$K$11)</f>
        <v>0.20287551858983266</v>
      </c>
      <c r="AE3302" s="14">
        <f t="shared" si="467"/>
        <v>4</v>
      </c>
      <c r="AF3302" s="17" t="str">
        <f>VLOOKUP(AE3302,'[1]Scoring Model'!$C$18:$D$27,2,FALSE)</f>
        <v>01  Low</v>
      </c>
      <c r="AG3302" s="10" t="s">
        <v>63</v>
      </c>
      <c r="AH3302" s="10" t="s">
        <v>11061</v>
      </c>
      <c r="AI3302" s="16">
        <v>80000</v>
      </c>
      <c r="AJ3302" s="18">
        <v>0</v>
      </c>
    </row>
    <row r="3303" spans="2:36" ht="15" customHeight="1" x14ac:dyDescent="0.25">
      <c r="B3303" s="10" t="s">
        <v>55</v>
      </c>
      <c r="C3303" s="10" t="s">
        <v>808</v>
      </c>
      <c r="D3303" s="10" t="s">
        <v>11062</v>
      </c>
      <c r="E3303" s="10" t="str">
        <f t="shared" si="459"/>
        <v>WCV0040521</v>
      </c>
      <c r="F3303" s="11">
        <f>VLOOKUP(E3303,'[1]Policy Number &amp; Loss Info'!$H$4:$K$8916,2,FALSE)</f>
        <v>871.86</v>
      </c>
      <c r="G3303" s="11">
        <f>VLOOKUP(E3303,'[1]Policy Number &amp; Loss Info'!$H$4:$K$8916,4,FALSE)</f>
        <v>0</v>
      </c>
      <c r="H3303" s="12">
        <f>VLOOKUP(E3303,'[1]Policy Number &amp; Loss Info'!$H$4:$K$8916,3,FALSE)</f>
        <v>0</v>
      </c>
      <c r="I3303" s="13">
        <f t="shared" si="460"/>
        <v>0</v>
      </c>
      <c r="J3303" s="14">
        <f t="shared" si="461"/>
        <v>0</v>
      </c>
      <c r="K3303" s="10" t="s">
        <v>11063</v>
      </c>
      <c r="L3303" s="10"/>
      <c r="M3303" s="10" t="s">
        <v>87</v>
      </c>
      <c r="N3303" s="10">
        <f>VLOOKUP(M3303,[1]Array!$I$8:$J$14,2,FALSE)</f>
        <v>3</v>
      </c>
      <c r="O3303" s="10">
        <v>9014</v>
      </c>
      <c r="P3303" s="15">
        <v>45658</v>
      </c>
      <c r="Q3303" s="10" t="s">
        <v>60</v>
      </c>
      <c r="R3303" s="10" t="s">
        <v>74</v>
      </c>
      <c r="S3303" s="10" t="s">
        <v>306</v>
      </c>
      <c r="T3303" s="10">
        <v>0.96</v>
      </c>
      <c r="U3303" s="10">
        <v>0</v>
      </c>
      <c r="V3303" s="16">
        <v>0</v>
      </c>
      <c r="W3303" s="16">
        <v>2630</v>
      </c>
      <c r="X3303" s="16" t="str">
        <f>VLOOKUP(W3303,[1]Array!$C$8:$D$15,2,TRUE)</f>
        <v>01  $0 - $4,999</v>
      </c>
      <c r="Y3303" s="14">
        <f t="shared" si="462"/>
        <v>0</v>
      </c>
      <c r="Z3303" s="14">
        <f t="shared" si="463"/>
        <v>0</v>
      </c>
      <c r="AA3303" s="14">
        <f t="shared" si="464"/>
        <v>0.33333333333333331</v>
      </c>
      <c r="AB3303" s="14">
        <f t="shared" si="465"/>
        <v>0</v>
      </c>
      <c r="AC3303" s="14">
        <f t="shared" si="466"/>
        <v>5.2206364015324452E-3</v>
      </c>
      <c r="AD3303" s="14">
        <f>(Y3303*'[1]Scoring Model'!$K$17+'Working Data - V3'!Z3303*'[1]Scoring Model'!$K$7+'Working Data - V3'!AA3303*'[1]Scoring Model'!$K$9+'Working Data - V3'!AB3303*'[1]Scoring Model'!$K$10+AC3303*'[1]Scoring Model'!$K$11)</f>
        <v>6.7710793946973158E-2</v>
      </c>
      <c r="AE3303" s="14">
        <f t="shared" si="467"/>
        <v>2</v>
      </c>
      <c r="AF3303" s="17" t="str">
        <f>VLOOKUP(AE3303,'[1]Scoring Model'!$C$18:$D$27,2,FALSE)</f>
        <v>01  Low</v>
      </c>
      <c r="AG3303" s="10" t="s">
        <v>711</v>
      </c>
      <c r="AH3303" s="10" t="s">
        <v>1339</v>
      </c>
      <c r="AI3303" s="16">
        <v>120000</v>
      </c>
      <c r="AJ3303" s="18">
        <v>0</v>
      </c>
    </row>
    <row r="3304" spans="2:36" ht="15" customHeight="1" x14ac:dyDescent="0.25">
      <c r="B3304" s="10" t="s">
        <v>98</v>
      </c>
      <c r="C3304" s="10" t="s">
        <v>166</v>
      </c>
      <c r="D3304" s="10" t="s">
        <v>11064</v>
      </c>
      <c r="E3304" s="10" t="str">
        <f t="shared" si="459"/>
        <v>WCV0040679</v>
      </c>
      <c r="F3304" s="11">
        <f>VLOOKUP(E3304,'[1]Policy Number &amp; Loss Info'!$H$4:$K$8916,2,FALSE)</f>
        <v>2241.37</v>
      </c>
      <c r="G3304" s="11">
        <f>VLOOKUP(E3304,'[1]Policy Number &amp; Loss Info'!$H$4:$K$8916,4,FALSE)</f>
        <v>0</v>
      </c>
      <c r="H3304" s="12">
        <f>VLOOKUP(E3304,'[1]Policy Number &amp; Loss Info'!$H$4:$K$8916,3,FALSE)</f>
        <v>0</v>
      </c>
      <c r="I3304" s="13">
        <f t="shared" si="460"/>
        <v>0</v>
      </c>
      <c r="J3304" s="14">
        <f t="shared" si="461"/>
        <v>0</v>
      </c>
      <c r="K3304" s="10" t="s">
        <v>11065</v>
      </c>
      <c r="L3304" s="10"/>
      <c r="M3304" s="10" t="s">
        <v>67</v>
      </c>
      <c r="N3304" s="10">
        <f>VLOOKUP(M3304,[1]Array!$I$8:$J$14,2,FALSE)</f>
        <v>6</v>
      </c>
      <c r="O3304" s="10">
        <v>4828</v>
      </c>
      <c r="P3304" s="15">
        <v>45698</v>
      </c>
      <c r="Q3304" s="10" t="s">
        <v>102</v>
      </c>
      <c r="R3304" s="10" t="s">
        <v>5175</v>
      </c>
      <c r="S3304" s="10" t="s">
        <v>5176</v>
      </c>
      <c r="T3304" s="10">
        <v>0.89</v>
      </c>
      <c r="U3304" s="10">
        <v>0</v>
      </c>
      <c r="V3304" s="16">
        <v>0</v>
      </c>
      <c r="W3304" s="16">
        <v>10100</v>
      </c>
      <c r="X3304" s="16" t="str">
        <f>VLOOKUP(W3304,[1]Array!$C$8:$D$15,2,TRUE)</f>
        <v>03  $10,000 - $14,999</v>
      </c>
      <c r="Y3304" s="14">
        <f t="shared" si="462"/>
        <v>0</v>
      </c>
      <c r="Z3304" s="14">
        <f t="shared" si="463"/>
        <v>0</v>
      </c>
      <c r="AA3304" s="14">
        <f t="shared" si="464"/>
        <v>0.83333333333333337</v>
      </c>
      <c r="AB3304" s="14">
        <f t="shared" si="465"/>
        <v>0</v>
      </c>
      <c r="AC3304" s="14">
        <f t="shared" si="466"/>
        <v>2.0048831808166426E-2</v>
      </c>
      <c r="AD3304" s="14">
        <f>(Y3304*'[1]Scoring Model'!$K$17+'Working Data - V3'!Z3304*'[1]Scoring Model'!$K$7+'Working Data - V3'!AA3304*'[1]Scoring Model'!$K$9+'Working Data - V3'!AB3304*'[1]Scoring Model'!$K$10+AC3304*'[1]Scoring Model'!$K$11)</f>
        <v>0.17067643302829996</v>
      </c>
      <c r="AE3304" s="14">
        <f t="shared" si="467"/>
        <v>4</v>
      </c>
      <c r="AF3304" s="17" t="str">
        <f>VLOOKUP(AE3304,'[1]Scoring Model'!$C$18:$D$27,2,FALSE)</f>
        <v>01  Low</v>
      </c>
      <c r="AG3304" s="10" t="s">
        <v>11066</v>
      </c>
      <c r="AH3304" s="10" t="s">
        <v>172</v>
      </c>
      <c r="AI3304" s="16">
        <v>1435589</v>
      </c>
      <c r="AJ3304" s="18">
        <v>0</v>
      </c>
    </row>
    <row r="3305" spans="2:36" ht="15" customHeight="1" x14ac:dyDescent="0.25">
      <c r="B3305" s="10" t="s">
        <v>35</v>
      </c>
      <c r="C3305" s="10" t="s">
        <v>78</v>
      </c>
      <c r="D3305" s="10" t="s">
        <v>11067</v>
      </c>
      <c r="E3305" s="10" t="str">
        <f t="shared" si="459"/>
        <v>WCV0023764</v>
      </c>
      <c r="F3305" s="11">
        <f>VLOOKUP(E3305,'[1]Policy Number &amp; Loss Info'!$H$4:$K$8916,2,FALSE)</f>
        <v>42132.68</v>
      </c>
      <c r="G3305" s="11">
        <f>VLOOKUP(E3305,'[1]Policy Number &amp; Loss Info'!$H$4:$K$8916,4,FALSE)</f>
        <v>0</v>
      </c>
      <c r="H3305" s="12">
        <f>VLOOKUP(E3305,'[1]Policy Number &amp; Loss Info'!$H$4:$K$8916,3,FALSE)</f>
        <v>0</v>
      </c>
      <c r="I3305" s="13">
        <f t="shared" si="460"/>
        <v>0</v>
      </c>
      <c r="J3305" s="14">
        <f t="shared" si="461"/>
        <v>0</v>
      </c>
      <c r="K3305" s="10" t="s">
        <v>11068</v>
      </c>
      <c r="L3305" s="10"/>
      <c r="M3305" s="10" t="s">
        <v>67</v>
      </c>
      <c r="N3305" s="10">
        <f>VLOOKUP(M3305,[1]Array!$I$8:$J$14,2,FALSE)</f>
        <v>6</v>
      </c>
      <c r="O3305" s="10">
        <v>9403</v>
      </c>
      <c r="P3305" s="15">
        <v>45657</v>
      </c>
      <c r="Q3305" s="10" t="s">
        <v>50</v>
      </c>
      <c r="R3305" s="10" t="s">
        <v>9869</v>
      </c>
      <c r="S3305" s="10" t="s">
        <v>9870</v>
      </c>
      <c r="T3305" s="10">
        <v>0.84</v>
      </c>
      <c r="U3305" s="10">
        <v>0</v>
      </c>
      <c r="V3305" s="16">
        <v>0</v>
      </c>
      <c r="W3305" s="16">
        <v>17902</v>
      </c>
      <c r="X3305" s="16" t="str">
        <f>VLOOKUP(W3305,[1]Array!$C$8:$D$15,2,TRUE)</f>
        <v>04  $15,000 - $24,999</v>
      </c>
      <c r="Y3305" s="14">
        <f t="shared" si="462"/>
        <v>0</v>
      </c>
      <c r="Z3305" s="14">
        <f t="shared" si="463"/>
        <v>0</v>
      </c>
      <c r="AA3305" s="14">
        <f t="shared" si="464"/>
        <v>0.83333333333333337</v>
      </c>
      <c r="AB3305" s="14">
        <f t="shared" si="465"/>
        <v>0</v>
      </c>
      <c r="AC3305" s="14">
        <f t="shared" si="466"/>
        <v>3.5536058121761915E-2</v>
      </c>
      <c r="AD3305" s="14">
        <f>(Y3305*'[1]Scoring Model'!$K$17+'Working Data - V3'!Z3305*'[1]Scoring Model'!$K$7+'Working Data - V3'!AA3305*'[1]Scoring Model'!$K$9+'Working Data - V3'!AB3305*'[1]Scoring Model'!$K$10+AC3305*'[1]Scoring Model'!$K$11)</f>
        <v>0.17377387829101906</v>
      </c>
      <c r="AE3305" s="14">
        <f t="shared" si="467"/>
        <v>4</v>
      </c>
      <c r="AF3305" s="17" t="str">
        <f>VLOOKUP(AE3305,'[1]Scoring Model'!$C$18:$D$27,2,FALSE)</f>
        <v>01  Low</v>
      </c>
      <c r="AG3305" s="10" t="s">
        <v>11069</v>
      </c>
      <c r="AH3305" s="10" t="s">
        <v>84</v>
      </c>
      <c r="AI3305" s="16">
        <v>574000</v>
      </c>
      <c r="AJ3305" s="18">
        <v>0</v>
      </c>
    </row>
    <row r="3306" spans="2:36" ht="15" customHeight="1" x14ac:dyDescent="0.25">
      <c r="B3306" s="10" t="s">
        <v>45</v>
      </c>
      <c r="C3306" s="10" t="s">
        <v>849</v>
      </c>
      <c r="D3306" s="10" t="s">
        <v>11070</v>
      </c>
      <c r="E3306" s="10" t="str">
        <f t="shared" si="459"/>
        <v>WCV0034435</v>
      </c>
      <c r="F3306" s="11">
        <f>VLOOKUP(E3306,'[1]Policy Number &amp; Loss Info'!$H$4:$K$8916,2,FALSE)</f>
        <v>16748.45</v>
      </c>
      <c r="G3306" s="11">
        <f>VLOOKUP(E3306,'[1]Policy Number &amp; Loss Info'!$H$4:$K$8916,4,FALSE)</f>
        <v>0</v>
      </c>
      <c r="H3306" s="12">
        <f>VLOOKUP(E3306,'[1]Policy Number &amp; Loss Info'!$H$4:$K$8916,3,FALSE)</f>
        <v>0</v>
      </c>
      <c r="I3306" s="13">
        <f t="shared" si="460"/>
        <v>0</v>
      </c>
      <c r="J3306" s="14">
        <f t="shared" si="461"/>
        <v>0</v>
      </c>
      <c r="K3306" s="10" t="s">
        <v>11071</v>
      </c>
      <c r="L3306" s="10"/>
      <c r="M3306" s="10" t="s">
        <v>67</v>
      </c>
      <c r="N3306" s="10">
        <f>VLOOKUP(M3306,[1]Array!$I$8:$J$14,2,FALSE)</f>
        <v>6</v>
      </c>
      <c r="O3306" s="10">
        <v>5221</v>
      </c>
      <c r="P3306" s="15">
        <v>45710</v>
      </c>
      <c r="Q3306" s="10" t="s">
        <v>102</v>
      </c>
      <c r="R3306" s="10" t="s">
        <v>1912</v>
      </c>
      <c r="S3306" s="10" t="s">
        <v>1913</v>
      </c>
      <c r="T3306" s="10">
        <v>1</v>
      </c>
      <c r="U3306" s="10">
        <v>0</v>
      </c>
      <c r="V3306" s="16">
        <v>0</v>
      </c>
      <c r="W3306" s="16">
        <v>4229</v>
      </c>
      <c r="X3306" s="16" t="str">
        <f>VLOOKUP(W3306,[1]Array!$C$8:$D$15,2,TRUE)</f>
        <v>01  $0 - $4,999</v>
      </c>
      <c r="Y3306" s="14">
        <f t="shared" si="462"/>
        <v>0</v>
      </c>
      <c r="Z3306" s="14">
        <f t="shared" si="463"/>
        <v>0</v>
      </c>
      <c r="AA3306" s="14">
        <f t="shared" si="464"/>
        <v>0.83333333333333337</v>
      </c>
      <c r="AB3306" s="14">
        <f t="shared" si="465"/>
        <v>0</v>
      </c>
      <c r="AC3306" s="14">
        <f t="shared" si="466"/>
        <v>8.3947039323500807E-3</v>
      </c>
      <c r="AD3306" s="14">
        <f>(Y3306*'[1]Scoring Model'!$K$17+'Working Data - V3'!Z3306*'[1]Scoring Model'!$K$7+'Working Data - V3'!AA3306*'[1]Scoring Model'!$K$9+'Working Data - V3'!AB3306*'[1]Scoring Model'!$K$10+AC3306*'[1]Scoring Model'!$K$11)</f>
        <v>0.1683456074531367</v>
      </c>
      <c r="AE3306" s="14">
        <f t="shared" si="467"/>
        <v>4</v>
      </c>
      <c r="AF3306" s="17" t="str">
        <f>VLOOKUP(AE3306,'[1]Scoring Model'!$C$18:$D$27,2,FALSE)</f>
        <v>01  Low</v>
      </c>
      <c r="AG3306" s="10" t="s">
        <v>11072</v>
      </c>
      <c r="AH3306" s="10" t="s">
        <v>5622</v>
      </c>
      <c r="AI3306" s="16">
        <v>117000</v>
      </c>
      <c r="AJ3306" s="18">
        <v>0</v>
      </c>
    </row>
    <row r="3307" spans="2:36" ht="15" customHeight="1" x14ac:dyDescent="0.25">
      <c r="B3307" s="10" t="s">
        <v>98</v>
      </c>
      <c r="C3307" s="10" t="s">
        <v>849</v>
      </c>
      <c r="D3307" s="10" t="s">
        <v>11073</v>
      </c>
      <c r="E3307" s="10" t="str">
        <f t="shared" si="459"/>
        <v>WCV0034315</v>
      </c>
      <c r="F3307" s="11">
        <f>VLOOKUP(E3307,'[1]Policy Number &amp; Loss Info'!$H$4:$K$8916,2,FALSE)</f>
        <v>15564.07</v>
      </c>
      <c r="G3307" s="11">
        <f>VLOOKUP(E3307,'[1]Policy Number &amp; Loss Info'!$H$4:$K$8916,4,FALSE)</f>
        <v>0</v>
      </c>
      <c r="H3307" s="12">
        <f>VLOOKUP(E3307,'[1]Policy Number &amp; Loss Info'!$H$4:$K$8916,3,FALSE)</f>
        <v>1</v>
      </c>
      <c r="I3307" s="13">
        <f t="shared" si="460"/>
        <v>0</v>
      </c>
      <c r="J3307" s="14">
        <f t="shared" si="461"/>
        <v>6.4250546290269837</v>
      </c>
      <c r="K3307" s="10" t="s">
        <v>11074</v>
      </c>
      <c r="L3307" s="10"/>
      <c r="M3307" s="10" t="s">
        <v>67</v>
      </c>
      <c r="N3307" s="10">
        <f>VLOOKUP(M3307,[1]Array!$I$8:$J$14,2,FALSE)</f>
        <v>6</v>
      </c>
      <c r="O3307" s="10">
        <v>5403</v>
      </c>
      <c r="P3307" s="15">
        <v>45694</v>
      </c>
      <c r="Q3307" s="10" t="s">
        <v>109</v>
      </c>
      <c r="R3307" s="10" t="s">
        <v>950</v>
      </c>
      <c r="S3307" s="10" t="s">
        <v>951</v>
      </c>
      <c r="T3307" s="10">
        <v>0.95</v>
      </c>
      <c r="U3307" s="10">
        <v>0</v>
      </c>
      <c r="V3307" s="16">
        <v>0</v>
      </c>
      <c r="W3307" s="16">
        <v>11457</v>
      </c>
      <c r="X3307" s="16" t="str">
        <f>VLOOKUP(W3307,[1]Array!$C$8:$D$15,2,TRUE)</f>
        <v>03  $10,000 - $14,999</v>
      </c>
      <c r="Y3307" s="14">
        <f t="shared" si="462"/>
        <v>0</v>
      </c>
      <c r="Z3307" s="14">
        <f t="shared" si="463"/>
        <v>4.4220438484278209E-2</v>
      </c>
      <c r="AA3307" s="14">
        <f t="shared" si="464"/>
        <v>0.83333333333333337</v>
      </c>
      <c r="AB3307" s="14">
        <f t="shared" si="465"/>
        <v>0</v>
      </c>
      <c r="AC3307" s="14">
        <f t="shared" si="466"/>
        <v>2.2742521388728985E-2</v>
      </c>
      <c r="AD3307" s="14">
        <f>(Y3307*'[1]Scoring Model'!$K$17+'Working Data - V3'!Z3307*'[1]Scoring Model'!$K$7+'Working Data - V3'!AA3307*'[1]Scoring Model'!$K$9+'Working Data - V3'!AB3307*'[1]Scoring Model'!$K$10+AC3307*'[1]Scoring Model'!$K$11)</f>
        <v>0.18005925864126812</v>
      </c>
      <c r="AE3307" s="14">
        <f t="shared" si="467"/>
        <v>4</v>
      </c>
      <c r="AF3307" s="17" t="str">
        <f>VLOOKUP(AE3307,'[1]Scoring Model'!$C$18:$D$27,2,FALSE)</f>
        <v>01  Low</v>
      </c>
      <c r="AG3307" s="10" t="s">
        <v>11075</v>
      </c>
      <c r="AH3307" s="10" t="s">
        <v>466</v>
      </c>
      <c r="AI3307" s="16">
        <v>219418</v>
      </c>
      <c r="AJ3307" s="18">
        <v>0</v>
      </c>
    </row>
    <row r="3308" spans="2:36" ht="15" customHeight="1" x14ac:dyDescent="0.25">
      <c r="B3308" s="10" t="s">
        <v>35</v>
      </c>
      <c r="C3308" s="10" t="s">
        <v>36</v>
      </c>
      <c r="D3308" s="10" t="s">
        <v>11076</v>
      </c>
      <c r="E3308" s="10" t="str">
        <f t="shared" si="459"/>
        <v>WCV0034388</v>
      </c>
      <c r="F3308" s="11">
        <f>VLOOKUP(E3308,'[1]Policy Number &amp; Loss Info'!$H$4:$K$8916,2,FALSE)</f>
        <v>3257.07</v>
      </c>
      <c r="G3308" s="11">
        <f>VLOOKUP(E3308,'[1]Policy Number &amp; Loss Info'!$H$4:$K$8916,4,FALSE)</f>
        <v>0</v>
      </c>
      <c r="H3308" s="12">
        <f>VLOOKUP(E3308,'[1]Policy Number &amp; Loss Info'!$H$4:$K$8916,3,FALSE)</f>
        <v>0</v>
      </c>
      <c r="I3308" s="13">
        <f t="shared" si="460"/>
        <v>0</v>
      </c>
      <c r="J3308" s="14">
        <f t="shared" si="461"/>
        <v>0</v>
      </c>
      <c r="K3308" s="10" t="s">
        <v>11077</v>
      </c>
      <c r="L3308" s="10"/>
      <c r="M3308" s="10" t="s">
        <v>87</v>
      </c>
      <c r="N3308" s="10">
        <f>VLOOKUP(M3308,[1]Array!$I$8:$J$14,2,FALSE)</f>
        <v>3</v>
      </c>
      <c r="O3308" s="10">
        <v>8835</v>
      </c>
      <c r="P3308" s="15">
        <v>45695</v>
      </c>
      <c r="Q3308" s="10" t="s">
        <v>60</v>
      </c>
      <c r="R3308" s="10" t="s">
        <v>133</v>
      </c>
      <c r="S3308" s="10" t="s">
        <v>134</v>
      </c>
      <c r="T3308" s="10">
        <v>1</v>
      </c>
      <c r="U3308" s="10">
        <v>0</v>
      </c>
      <c r="V3308" s="16">
        <v>0</v>
      </c>
      <c r="W3308" s="16">
        <v>9373</v>
      </c>
      <c r="X3308" s="16" t="str">
        <f>VLOOKUP(W3308,[1]Array!$C$8:$D$15,2,TRUE)</f>
        <v>02  $5,000 - $9,999</v>
      </c>
      <c r="Y3308" s="14">
        <f t="shared" si="462"/>
        <v>0</v>
      </c>
      <c r="Z3308" s="14">
        <f t="shared" si="463"/>
        <v>0</v>
      </c>
      <c r="AA3308" s="14">
        <f t="shared" si="464"/>
        <v>0.33333333333333331</v>
      </c>
      <c r="AB3308" s="14">
        <f t="shared" si="465"/>
        <v>0</v>
      </c>
      <c r="AC3308" s="14">
        <f t="shared" si="466"/>
        <v>1.8605712924548903E-2</v>
      </c>
      <c r="AD3308" s="14">
        <f>(Y3308*'[1]Scoring Model'!$K$17+'Working Data - V3'!Z3308*'[1]Scoring Model'!$K$7+'Working Data - V3'!AA3308*'[1]Scoring Model'!$K$9+'Working Data - V3'!AB3308*'[1]Scoring Model'!$K$10+AC3308*'[1]Scoring Model'!$K$11)</f>
        <v>7.038780925157645E-2</v>
      </c>
      <c r="AE3308" s="14">
        <f t="shared" si="467"/>
        <v>2</v>
      </c>
      <c r="AF3308" s="17" t="str">
        <f>VLOOKUP(AE3308,'[1]Scoring Model'!$C$18:$D$27,2,FALSE)</f>
        <v>01  Low</v>
      </c>
      <c r="AG3308" s="10" t="s">
        <v>135</v>
      </c>
      <c r="AH3308" s="10" t="s">
        <v>136</v>
      </c>
      <c r="AI3308" s="16">
        <v>610000</v>
      </c>
      <c r="AJ3308" s="18">
        <v>0</v>
      </c>
    </row>
    <row r="3309" spans="2:36" ht="15" customHeight="1" x14ac:dyDescent="0.25">
      <c r="B3309" s="10" t="s">
        <v>178</v>
      </c>
      <c r="C3309" s="10" t="s">
        <v>849</v>
      </c>
      <c r="D3309" s="10" t="s">
        <v>11078</v>
      </c>
      <c r="E3309" s="10" t="str">
        <f t="shared" si="459"/>
        <v>WCV0033916</v>
      </c>
      <c r="F3309" s="11">
        <f>VLOOKUP(E3309,'[1]Policy Number &amp; Loss Info'!$H$4:$K$8916,2,FALSE)</f>
        <v>20729.260000000002</v>
      </c>
      <c r="G3309" s="11">
        <f>VLOOKUP(E3309,'[1]Policy Number &amp; Loss Info'!$H$4:$K$8916,4,FALSE)</f>
        <v>403.29</v>
      </c>
      <c r="H3309" s="12">
        <f>VLOOKUP(E3309,'[1]Policy Number &amp; Loss Info'!$H$4:$K$8916,3,FALSE)</f>
        <v>1</v>
      </c>
      <c r="I3309" s="13">
        <f t="shared" si="460"/>
        <v>1.9455108383029589E-2</v>
      </c>
      <c r="J3309" s="14">
        <f t="shared" si="461"/>
        <v>4.8240988824492526</v>
      </c>
      <c r="K3309" s="10" t="s">
        <v>11079</v>
      </c>
      <c r="L3309" s="10"/>
      <c r="M3309" s="10" t="s">
        <v>39</v>
      </c>
      <c r="N3309" s="10">
        <f>VLOOKUP(M3309,[1]Array!$I$8:$J$14,2,FALSE)</f>
        <v>1</v>
      </c>
      <c r="O3309" s="10">
        <v>8824</v>
      </c>
      <c r="P3309" s="15">
        <v>45689</v>
      </c>
      <c r="Q3309" s="10" t="s">
        <v>462</v>
      </c>
      <c r="R3309" s="10" t="s">
        <v>866</v>
      </c>
      <c r="S3309" s="10" t="s">
        <v>11080</v>
      </c>
      <c r="T3309" s="10">
        <v>1</v>
      </c>
      <c r="U3309" s="10">
        <v>0</v>
      </c>
      <c r="V3309" s="16">
        <v>0</v>
      </c>
      <c r="W3309" s="16">
        <v>16422</v>
      </c>
      <c r="X3309" s="16" t="str">
        <f>VLOOKUP(W3309,[1]Array!$C$8:$D$15,2,TRUE)</f>
        <v>04  $15,000 - $24,999</v>
      </c>
      <c r="Y3309" s="14">
        <f t="shared" si="462"/>
        <v>9.7275541915147947E-3</v>
      </c>
      <c r="Z3309" s="14">
        <f t="shared" si="463"/>
        <v>3.3201860558456982E-2</v>
      </c>
      <c r="AA3309" s="14">
        <f t="shared" si="464"/>
        <v>0</v>
      </c>
      <c r="AB3309" s="14">
        <f t="shared" si="465"/>
        <v>0</v>
      </c>
      <c r="AC3309" s="14">
        <f t="shared" si="466"/>
        <v>3.259820950036723E-2</v>
      </c>
      <c r="AD3309" s="14">
        <f>(Y3309*'[1]Scoring Model'!$K$17+'Working Data - V3'!Z3309*'[1]Scoring Model'!$K$7+'Working Data - V3'!AA3309*'[1]Scoring Model'!$K$9+'Working Data - V3'!AB3309*'[1]Scoring Model'!$K$10+AC3309*'[1]Scoring Model'!$K$11)</f>
        <v>1.6078280269219279E-2</v>
      </c>
      <c r="AE3309" s="14">
        <f t="shared" si="467"/>
        <v>1</v>
      </c>
      <c r="AF3309" s="17" t="str">
        <f>VLOOKUP(AE3309,'[1]Scoring Model'!$C$18:$D$27,2,FALSE)</f>
        <v>01  Low</v>
      </c>
      <c r="AG3309" s="10" t="s">
        <v>11081</v>
      </c>
      <c r="AH3309" s="10" t="s">
        <v>11082</v>
      </c>
      <c r="AI3309" s="16">
        <v>1835000</v>
      </c>
      <c r="AJ3309" s="18">
        <v>0</v>
      </c>
    </row>
    <row r="3310" spans="2:36" ht="15" customHeight="1" x14ac:dyDescent="0.25">
      <c r="B3310" s="10" t="s">
        <v>35</v>
      </c>
      <c r="C3310" s="10" t="s">
        <v>36</v>
      </c>
      <c r="D3310" s="10" t="s">
        <v>11083</v>
      </c>
      <c r="E3310" s="10" t="str">
        <f t="shared" si="459"/>
        <v>WCV0078701</v>
      </c>
      <c r="F3310" s="11">
        <f>VLOOKUP(E3310,'[1]Policy Number &amp; Loss Info'!$H$4:$K$8916,2,FALSE)</f>
        <v>8708.92</v>
      </c>
      <c r="G3310" s="11">
        <f>VLOOKUP(E3310,'[1]Policy Number &amp; Loss Info'!$H$4:$K$8916,4,FALSE)</f>
        <v>0</v>
      </c>
      <c r="H3310" s="12">
        <f>VLOOKUP(E3310,'[1]Policy Number &amp; Loss Info'!$H$4:$K$8916,3,FALSE)</f>
        <v>0</v>
      </c>
      <c r="I3310" s="13">
        <f t="shared" si="460"/>
        <v>0</v>
      </c>
      <c r="J3310" s="14">
        <f t="shared" si="461"/>
        <v>0</v>
      </c>
      <c r="K3310" s="10" t="s">
        <v>11084</v>
      </c>
      <c r="L3310" s="10"/>
      <c r="M3310" s="10" t="s">
        <v>59</v>
      </c>
      <c r="N3310" s="10">
        <f>VLOOKUP(M3310,[1]Array!$I$8:$J$14,2,FALSE)</f>
        <v>7</v>
      </c>
      <c r="O3310" s="10">
        <v>6217</v>
      </c>
      <c r="P3310" s="15">
        <v>45711</v>
      </c>
      <c r="Q3310" s="10" t="s">
        <v>60</v>
      </c>
      <c r="R3310" s="10" t="s">
        <v>776</v>
      </c>
      <c r="S3310" s="10" t="s">
        <v>777</v>
      </c>
      <c r="T3310" s="10">
        <v>1</v>
      </c>
      <c r="U3310" s="10">
        <v>0</v>
      </c>
      <c r="V3310" s="16">
        <v>0</v>
      </c>
      <c r="W3310" s="16">
        <v>2415</v>
      </c>
      <c r="X3310" s="16" t="str">
        <f>VLOOKUP(W3310,[1]Array!$C$8:$D$15,2,TRUE)</f>
        <v>01  $0 - $4,999</v>
      </c>
      <c r="Y3310" s="14">
        <f t="shared" si="462"/>
        <v>0</v>
      </c>
      <c r="Z3310" s="14">
        <f t="shared" si="463"/>
        <v>0</v>
      </c>
      <c r="AA3310" s="14">
        <f t="shared" si="464"/>
        <v>1</v>
      </c>
      <c r="AB3310" s="14">
        <f t="shared" si="465"/>
        <v>0</v>
      </c>
      <c r="AC3310" s="14">
        <f t="shared" si="466"/>
        <v>4.7938543382892987E-3</v>
      </c>
      <c r="AD3310" s="14">
        <f>(Y3310*'[1]Scoring Model'!$K$17+'Working Data - V3'!Z3310*'[1]Scoring Model'!$K$7+'Working Data - V3'!AA3310*'[1]Scoring Model'!$K$9+'Working Data - V3'!AB3310*'[1]Scoring Model'!$K$10+AC3310*'[1]Scoring Model'!$K$11)</f>
        <v>0.20095877086765787</v>
      </c>
      <c r="AE3310" s="14">
        <f t="shared" si="467"/>
        <v>4</v>
      </c>
      <c r="AF3310" s="17" t="str">
        <f>VLOOKUP(AE3310,'[1]Scoring Model'!$C$18:$D$27,2,FALSE)</f>
        <v>01  Low</v>
      </c>
      <c r="AG3310" s="10" t="s">
        <v>340</v>
      </c>
      <c r="AH3310" s="10" t="s">
        <v>1809</v>
      </c>
      <c r="AI3310" s="16">
        <v>52001</v>
      </c>
      <c r="AJ3310" s="18">
        <v>0</v>
      </c>
    </row>
    <row r="3311" spans="2:36" ht="15" customHeight="1" x14ac:dyDescent="0.25">
      <c r="B3311" s="10" t="s">
        <v>98</v>
      </c>
      <c r="C3311" s="10" t="s">
        <v>46</v>
      </c>
      <c r="D3311" s="10" t="s">
        <v>11085</v>
      </c>
      <c r="E3311" s="10" t="str">
        <f t="shared" si="459"/>
        <v>WCV0033777</v>
      </c>
      <c r="F3311" s="11">
        <f>VLOOKUP(E3311,'[1]Policy Number &amp; Loss Info'!$H$4:$K$8916,2,FALSE)</f>
        <v>7266.96</v>
      </c>
      <c r="G3311" s="11">
        <f>VLOOKUP(E3311,'[1]Policy Number &amp; Loss Info'!$H$4:$K$8916,4,FALSE)</f>
        <v>0</v>
      </c>
      <c r="H3311" s="12">
        <f>VLOOKUP(E3311,'[1]Policy Number &amp; Loss Info'!$H$4:$K$8916,3,FALSE)</f>
        <v>0</v>
      </c>
      <c r="I3311" s="13">
        <f t="shared" si="460"/>
        <v>0</v>
      </c>
      <c r="J3311" s="14">
        <f t="shared" si="461"/>
        <v>0</v>
      </c>
      <c r="K3311" s="10" t="s">
        <v>11086</v>
      </c>
      <c r="L3311" s="10"/>
      <c r="M3311" s="10" t="s">
        <v>39</v>
      </c>
      <c r="N3311" s="10">
        <f>VLOOKUP(M3311,[1]Array!$I$8:$J$14,2,FALSE)</f>
        <v>1</v>
      </c>
      <c r="O3311" s="10">
        <v>9082</v>
      </c>
      <c r="P3311" s="15">
        <v>45703</v>
      </c>
      <c r="Q3311" s="10" t="s">
        <v>109</v>
      </c>
      <c r="R3311" s="10" t="s">
        <v>6422</v>
      </c>
      <c r="S3311" s="10" t="s">
        <v>6423</v>
      </c>
      <c r="T3311" s="10">
        <v>0.87</v>
      </c>
      <c r="U3311" s="10">
        <v>0</v>
      </c>
      <c r="V3311" s="16">
        <v>0</v>
      </c>
      <c r="W3311" s="16">
        <v>5787</v>
      </c>
      <c r="X3311" s="16" t="str">
        <f>VLOOKUP(W3311,[1]Array!$C$8:$D$15,2,TRUE)</f>
        <v>02  $5,000 - $9,999</v>
      </c>
      <c r="Y3311" s="14">
        <f t="shared" si="462"/>
        <v>0</v>
      </c>
      <c r="Z3311" s="14">
        <f t="shared" si="463"/>
        <v>0</v>
      </c>
      <c r="AA3311" s="14">
        <f t="shared" si="464"/>
        <v>0</v>
      </c>
      <c r="AB3311" s="14">
        <f t="shared" si="465"/>
        <v>0</v>
      </c>
      <c r="AC3311" s="14">
        <f t="shared" si="466"/>
        <v>1.1487385116223674E-2</v>
      </c>
      <c r="AD3311" s="14">
        <f>(Y3311*'[1]Scoring Model'!$K$17+'Working Data - V3'!Z3311*'[1]Scoring Model'!$K$7+'Working Data - V3'!AA3311*'[1]Scoring Model'!$K$9+'Working Data - V3'!AB3311*'[1]Scoring Model'!$K$10+AC3311*'[1]Scoring Model'!$K$11)</f>
        <v>2.2974770232447347E-3</v>
      </c>
      <c r="AE3311" s="14">
        <f t="shared" si="467"/>
        <v>1</v>
      </c>
      <c r="AF3311" s="17" t="str">
        <f>VLOOKUP(AE3311,'[1]Scoring Model'!$C$18:$D$27,2,FALSE)</f>
        <v>01  Low</v>
      </c>
      <c r="AG3311" s="10" t="s">
        <v>43</v>
      </c>
      <c r="AH3311" s="10" t="s">
        <v>881</v>
      </c>
      <c r="AI3311" s="16">
        <v>706513</v>
      </c>
      <c r="AJ3311" s="18">
        <v>0</v>
      </c>
    </row>
    <row r="3312" spans="2:36" ht="15" customHeight="1" x14ac:dyDescent="0.25">
      <c r="B3312" s="10" t="s">
        <v>98</v>
      </c>
      <c r="C3312" s="10" t="s">
        <v>166</v>
      </c>
      <c r="D3312" s="10" t="s">
        <v>11087</v>
      </c>
      <c r="E3312" s="10" t="str">
        <f t="shared" si="459"/>
        <v>WCV0033996</v>
      </c>
      <c r="F3312" s="11">
        <f>VLOOKUP(E3312,'[1]Policy Number &amp; Loss Info'!$H$4:$K$8916,2,FALSE)</f>
        <v>20975.94</v>
      </c>
      <c r="G3312" s="11">
        <f>VLOOKUP(E3312,'[1]Policy Number &amp; Loss Info'!$H$4:$K$8916,4,FALSE)</f>
        <v>0</v>
      </c>
      <c r="H3312" s="12">
        <f>VLOOKUP(E3312,'[1]Policy Number &amp; Loss Info'!$H$4:$K$8916,3,FALSE)</f>
        <v>0</v>
      </c>
      <c r="I3312" s="13">
        <f t="shared" si="460"/>
        <v>0</v>
      </c>
      <c r="J3312" s="14">
        <f t="shared" si="461"/>
        <v>0</v>
      </c>
      <c r="K3312" s="10" t="s">
        <v>11088</v>
      </c>
      <c r="L3312" s="10"/>
      <c r="M3312" s="10" t="s">
        <v>101</v>
      </c>
      <c r="N3312" s="10">
        <f>VLOOKUP(M3312,[1]Array!$I$8:$J$14,2,FALSE)</f>
        <v>5</v>
      </c>
      <c r="O3312" s="10">
        <v>7225</v>
      </c>
      <c r="P3312" s="15">
        <v>45695</v>
      </c>
      <c r="Q3312" s="10" t="s">
        <v>197</v>
      </c>
      <c r="R3312" s="10" t="s">
        <v>237</v>
      </c>
      <c r="S3312" s="10" t="s">
        <v>8550</v>
      </c>
      <c r="T3312" s="10">
        <v>1</v>
      </c>
      <c r="U3312" s="10">
        <v>0</v>
      </c>
      <c r="V3312" s="16">
        <v>0</v>
      </c>
      <c r="W3312" s="16">
        <v>16642</v>
      </c>
      <c r="X3312" s="16" t="str">
        <f>VLOOKUP(W3312,[1]Array!$C$8:$D$15,2,TRUE)</f>
        <v>04  $15,000 - $24,999</v>
      </c>
      <c r="Y3312" s="14">
        <f t="shared" si="462"/>
        <v>0</v>
      </c>
      <c r="Z3312" s="14">
        <f t="shared" si="463"/>
        <v>0</v>
      </c>
      <c r="AA3312" s="14">
        <f t="shared" si="464"/>
        <v>0.66666666666666663</v>
      </c>
      <c r="AB3312" s="14">
        <f t="shared" si="465"/>
        <v>0</v>
      </c>
      <c r="AC3312" s="14">
        <f t="shared" si="466"/>
        <v>3.3034916727871844E-2</v>
      </c>
      <c r="AD3312" s="14">
        <f>(Y3312*'[1]Scoring Model'!$K$17+'Working Data - V3'!Z3312*'[1]Scoring Model'!$K$7+'Working Data - V3'!AA3312*'[1]Scoring Model'!$K$9+'Working Data - V3'!AB3312*'[1]Scoring Model'!$K$10+AC3312*'[1]Scoring Model'!$K$11)</f>
        <v>0.13994031667890769</v>
      </c>
      <c r="AE3312" s="14">
        <f t="shared" si="467"/>
        <v>3</v>
      </c>
      <c r="AF3312" s="17" t="str">
        <f>VLOOKUP(AE3312,'[1]Scoring Model'!$C$18:$D$27,2,FALSE)</f>
        <v>01  Low</v>
      </c>
      <c r="AG3312" s="10" t="s">
        <v>1107</v>
      </c>
      <c r="AH3312" s="10" t="s">
        <v>172</v>
      </c>
      <c r="AI3312" s="16">
        <v>332882</v>
      </c>
      <c r="AJ3312" s="18">
        <v>0</v>
      </c>
    </row>
    <row r="3313" spans="2:36" ht="15" customHeight="1" x14ac:dyDescent="0.25">
      <c r="B3313" s="10" t="s">
        <v>98</v>
      </c>
      <c r="C3313" s="10" t="s">
        <v>849</v>
      </c>
      <c r="D3313" s="10" t="s">
        <v>11089</v>
      </c>
      <c r="E3313" s="10" t="str">
        <f t="shared" si="459"/>
        <v>WCV0033298</v>
      </c>
      <c r="F3313" s="11">
        <f>VLOOKUP(E3313,'[1]Policy Number &amp; Loss Info'!$H$4:$K$8916,2,FALSE)</f>
        <v>5603.89</v>
      </c>
      <c r="G3313" s="11">
        <f>VLOOKUP(E3313,'[1]Policy Number &amp; Loss Info'!$H$4:$K$8916,4,FALSE)</f>
        <v>0</v>
      </c>
      <c r="H3313" s="12">
        <f>VLOOKUP(E3313,'[1]Policy Number &amp; Loss Info'!$H$4:$K$8916,3,FALSE)</f>
        <v>0</v>
      </c>
      <c r="I3313" s="13">
        <f t="shared" si="460"/>
        <v>0</v>
      </c>
      <c r="J3313" s="14">
        <f t="shared" si="461"/>
        <v>0</v>
      </c>
      <c r="K3313" s="10" t="s">
        <v>11090</v>
      </c>
      <c r="L3313" s="10"/>
      <c r="M3313" s="10" t="s">
        <v>161</v>
      </c>
      <c r="N3313" s="10">
        <f>VLOOKUP(M3313,[1]Array!$I$8:$J$14,2,FALSE)</f>
        <v>2</v>
      </c>
      <c r="O3313" s="10">
        <v>8017</v>
      </c>
      <c r="P3313" s="15">
        <v>45694</v>
      </c>
      <c r="Q3313" s="10" t="s">
        <v>102</v>
      </c>
      <c r="R3313" s="10" t="s">
        <v>1228</v>
      </c>
      <c r="S3313" s="10" t="s">
        <v>11091</v>
      </c>
      <c r="T3313" s="10">
        <v>1</v>
      </c>
      <c r="U3313" s="10">
        <v>0</v>
      </c>
      <c r="V3313" s="16">
        <v>0</v>
      </c>
      <c r="W3313" s="16">
        <v>3890</v>
      </c>
      <c r="X3313" s="16" t="str">
        <f>VLOOKUP(W3313,[1]Array!$C$8:$D$15,2,TRUE)</f>
        <v>01  $0 - $4,999</v>
      </c>
      <c r="Y3313" s="14">
        <f t="shared" si="462"/>
        <v>0</v>
      </c>
      <c r="Z3313" s="14">
        <f t="shared" si="463"/>
        <v>0</v>
      </c>
      <c r="AA3313" s="14">
        <f t="shared" si="464"/>
        <v>0.16666666666666666</v>
      </c>
      <c r="AB3313" s="14">
        <f t="shared" si="465"/>
        <v>0</v>
      </c>
      <c r="AC3313" s="14">
        <f t="shared" si="466"/>
        <v>7.7217777954225143E-3</v>
      </c>
      <c r="AD3313" s="14">
        <f>(Y3313*'[1]Scoring Model'!$K$17+'Working Data - V3'!Z3313*'[1]Scoring Model'!$K$7+'Working Data - V3'!AA3313*'[1]Scoring Model'!$K$9+'Working Data - V3'!AB3313*'[1]Scoring Model'!$K$10+AC3313*'[1]Scoring Model'!$K$11)</f>
        <v>3.4877688892417838E-2</v>
      </c>
      <c r="AE3313" s="14">
        <f t="shared" si="467"/>
        <v>2</v>
      </c>
      <c r="AF3313" s="17" t="str">
        <f>VLOOKUP(AE3313,'[1]Scoring Model'!$C$18:$D$27,2,FALSE)</f>
        <v>01  Low</v>
      </c>
      <c r="AG3313" s="10" t="s">
        <v>1031</v>
      </c>
      <c r="AH3313" s="10" t="s">
        <v>585</v>
      </c>
      <c r="AI3313" s="16">
        <v>230000</v>
      </c>
      <c r="AJ3313" s="18">
        <v>0</v>
      </c>
    </row>
    <row r="3314" spans="2:36" ht="15" customHeight="1" x14ac:dyDescent="0.25">
      <c r="B3314" s="10" t="s">
        <v>98</v>
      </c>
      <c r="C3314" s="10" t="s">
        <v>36</v>
      </c>
      <c r="D3314" s="10" t="s">
        <v>11092</v>
      </c>
      <c r="E3314" s="10" t="str">
        <f t="shared" si="459"/>
        <v>WCV0094680</v>
      </c>
      <c r="F3314" s="11">
        <f>VLOOKUP(E3314,'[1]Policy Number &amp; Loss Info'!$H$4:$K$8916,2,FALSE)</f>
        <v>14969.41</v>
      </c>
      <c r="G3314" s="11">
        <f>VLOOKUP(E3314,'[1]Policy Number &amp; Loss Info'!$H$4:$K$8916,4,FALSE)</f>
        <v>0</v>
      </c>
      <c r="H3314" s="12">
        <f>VLOOKUP(E3314,'[1]Policy Number &amp; Loss Info'!$H$4:$K$8916,3,FALSE)</f>
        <v>0</v>
      </c>
      <c r="I3314" s="13">
        <f t="shared" si="460"/>
        <v>0</v>
      </c>
      <c r="J3314" s="14">
        <f t="shared" si="461"/>
        <v>0</v>
      </c>
      <c r="K3314" s="10" t="s">
        <v>11093</v>
      </c>
      <c r="L3314" s="10"/>
      <c r="M3314" s="10" t="s">
        <v>59</v>
      </c>
      <c r="N3314" s="10">
        <f>VLOOKUP(M3314,[1]Array!$I$8:$J$14,2,FALSE)</f>
        <v>7</v>
      </c>
      <c r="O3314" s="10">
        <v>5645</v>
      </c>
      <c r="P3314" s="15">
        <v>45698</v>
      </c>
      <c r="Q3314" s="10" t="s">
        <v>197</v>
      </c>
      <c r="R3314" s="10" t="s">
        <v>261</v>
      </c>
      <c r="S3314" s="10" t="s">
        <v>11094</v>
      </c>
      <c r="T3314" s="10">
        <v>1</v>
      </c>
      <c r="U3314" s="10">
        <v>0</v>
      </c>
      <c r="V3314" s="16">
        <v>0</v>
      </c>
      <c r="W3314" s="16">
        <v>4508</v>
      </c>
      <c r="X3314" s="16" t="str">
        <f>VLOOKUP(W3314,[1]Array!$C$8:$D$15,2,TRUE)</f>
        <v>01  $0 - $4,999</v>
      </c>
      <c r="Y3314" s="14">
        <f t="shared" si="462"/>
        <v>0</v>
      </c>
      <c r="Z3314" s="14">
        <f t="shared" si="463"/>
        <v>0</v>
      </c>
      <c r="AA3314" s="14">
        <f t="shared" si="464"/>
        <v>1</v>
      </c>
      <c r="AB3314" s="14">
        <f t="shared" si="465"/>
        <v>0</v>
      </c>
      <c r="AC3314" s="14">
        <f t="shared" si="466"/>
        <v>8.9485280981400246E-3</v>
      </c>
      <c r="AD3314" s="14">
        <f>(Y3314*'[1]Scoring Model'!$K$17+'Working Data - V3'!Z3314*'[1]Scoring Model'!$K$7+'Working Data - V3'!AA3314*'[1]Scoring Model'!$K$9+'Working Data - V3'!AB3314*'[1]Scoring Model'!$K$10+AC3314*'[1]Scoring Model'!$K$11)</f>
        <v>0.20178970561962803</v>
      </c>
      <c r="AE3314" s="14">
        <f t="shared" si="467"/>
        <v>4</v>
      </c>
      <c r="AF3314" s="17" t="str">
        <f>VLOOKUP(AE3314,'[1]Scoring Model'!$C$18:$D$27,2,FALSE)</f>
        <v>01  Low</v>
      </c>
      <c r="AG3314" s="10" t="s">
        <v>11095</v>
      </c>
      <c r="AH3314" s="10" t="s">
        <v>264</v>
      </c>
      <c r="AI3314" s="16">
        <v>74243</v>
      </c>
      <c r="AJ3314" s="18">
        <v>0</v>
      </c>
    </row>
    <row r="3315" spans="2:36" ht="15" customHeight="1" x14ac:dyDescent="0.25">
      <c r="B3315" s="10" t="s">
        <v>98</v>
      </c>
      <c r="C3315" s="10" t="s">
        <v>166</v>
      </c>
      <c r="D3315" s="10" t="s">
        <v>11096</v>
      </c>
      <c r="E3315" s="10" t="str">
        <f t="shared" si="459"/>
        <v>WCV0018056</v>
      </c>
      <c r="F3315" s="11">
        <f>VLOOKUP(E3315,'[1]Policy Number &amp; Loss Info'!$H$4:$K$8916,2,FALSE)</f>
        <v>13497.029999999999</v>
      </c>
      <c r="G3315" s="11">
        <f>VLOOKUP(E3315,'[1]Policy Number &amp; Loss Info'!$H$4:$K$8916,4,FALSE)</f>
        <v>0</v>
      </c>
      <c r="H3315" s="12">
        <f>VLOOKUP(E3315,'[1]Policy Number &amp; Loss Info'!$H$4:$K$8916,3,FALSE)</f>
        <v>0</v>
      </c>
      <c r="I3315" s="13">
        <f t="shared" si="460"/>
        <v>0</v>
      </c>
      <c r="J3315" s="14">
        <f t="shared" si="461"/>
        <v>0</v>
      </c>
      <c r="K3315" s="10" t="s">
        <v>11097</v>
      </c>
      <c r="L3315" s="10"/>
      <c r="M3315" s="10" t="s">
        <v>59</v>
      </c>
      <c r="N3315" s="10">
        <f>VLOOKUP(M3315,[1]Array!$I$8:$J$14,2,FALSE)</f>
        <v>7</v>
      </c>
      <c r="O3315" s="10">
        <v>5645</v>
      </c>
      <c r="P3315" s="15">
        <v>45704</v>
      </c>
      <c r="Q3315" s="10" t="s">
        <v>197</v>
      </c>
      <c r="R3315" s="10" t="s">
        <v>3440</v>
      </c>
      <c r="S3315" s="10" t="s">
        <v>3441</v>
      </c>
      <c r="T3315" s="10">
        <v>1</v>
      </c>
      <c r="U3315" s="10">
        <v>0</v>
      </c>
      <c r="V3315" s="16">
        <v>0</v>
      </c>
      <c r="W3315" s="16">
        <v>2706</v>
      </c>
      <c r="X3315" s="16" t="str">
        <f>VLOOKUP(W3315,[1]Array!$C$8:$D$15,2,TRUE)</f>
        <v>01  $0 - $4,999</v>
      </c>
      <c r="Y3315" s="14">
        <f t="shared" si="462"/>
        <v>0</v>
      </c>
      <c r="Z3315" s="14">
        <f t="shared" si="463"/>
        <v>0</v>
      </c>
      <c r="AA3315" s="14">
        <f t="shared" si="464"/>
        <v>1</v>
      </c>
      <c r="AB3315" s="14">
        <f t="shared" si="465"/>
        <v>0</v>
      </c>
      <c r="AC3315" s="14">
        <f t="shared" si="466"/>
        <v>5.3714988983067672E-3</v>
      </c>
      <c r="AD3315" s="14">
        <f>(Y3315*'[1]Scoring Model'!$K$17+'Working Data - V3'!Z3315*'[1]Scoring Model'!$K$7+'Working Data - V3'!AA3315*'[1]Scoring Model'!$K$9+'Working Data - V3'!AB3315*'[1]Scoring Model'!$K$10+AC3315*'[1]Scoring Model'!$K$11)</f>
        <v>0.20107429977966138</v>
      </c>
      <c r="AE3315" s="14">
        <f t="shared" si="467"/>
        <v>4</v>
      </c>
      <c r="AF3315" s="17" t="str">
        <f>VLOOKUP(AE3315,'[1]Scoring Model'!$C$18:$D$27,2,FALSE)</f>
        <v>01  Low</v>
      </c>
      <c r="AG3315" s="10" t="s">
        <v>11098</v>
      </c>
      <c r="AH3315" s="10" t="s">
        <v>185</v>
      </c>
      <c r="AI3315" s="16">
        <v>52613</v>
      </c>
      <c r="AJ3315" s="18">
        <v>0</v>
      </c>
    </row>
    <row r="3316" spans="2:36" ht="15" customHeight="1" x14ac:dyDescent="0.25">
      <c r="B3316" s="10" t="s">
        <v>98</v>
      </c>
      <c r="C3316" s="10" t="s">
        <v>166</v>
      </c>
      <c r="D3316" s="10" t="s">
        <v>11099</v>
      </c>
      <c r="E3316" s="10" t="str">
        <f t="shared" si="459"/>
        <v>WCV0018051</v>
      </c>
      <c r="F3316" s="11">
        <f>VLOOKUP(E3316,'[1]Policy Number &amp; Loss Info'!$H$4:$K$8916,2,FALSE)</f>
        <v>66933.459999999992</v>
      </c>
      <c r="G3316" s="11">
        <f>VLOOKUP(E3316,'[1]Policy Number &amp; Loss Info'!$H$4:$K$8916,4,FALSE)</f>
        <v>0</v>
      </c>
      <c r="H3316" s="12">
        <f>VLOOKUP(E3316,'[1]Policy Number &amp; Loss Info'!$H$4:$K$8916,3,FALSE)</f>
        <v>0</v>
      </c>
      <c r="I3316" s="13">
        <f t="shared" si="460"/>
        <v>0</v>
      </c>
      <c r="J3316" s="14">
        <f t="shared" si="461"/>
        <v>0</v>
      </c>
      <c r="K3316" s="10" t="s">
        <v>11100</v>
      </c>
      <c r="L3316" s="10"/>
      <c r="M3316" s="10" t="s">
        <v>101</v>
      </c>
      <c r="N3316" s="10">
        <f>VLOOKUP(M3316,[1]Array!$I$8:$J$14,2,FALSE)</f>
        <v>5</v>
      </c>
      <c r="O3316" s="10">
        <v>5223</v>
      </c>
      <c r="P3316" s="15">
        <v>45703</v>
      </c>
      <c r="Q3316" s="10" t="s">
        <v>102</v>
      </c>
      <c r="R3316" s="10" t="s">
        <v>2051</v>
      </c>
      <c r="S3316" s="10" t="s">
        <v>2052</v>
      </c>
      <c r="T3316" s="10">
        <v>0.88</v>
      </c>
      <c r="U3316" s="10">
        <v>0</v>
      </c>
      <c r="V3316" s="16">
        <v>0</v>
      </c>
      <c r="W3316" s="16">
        <v>13512</v>
      </c>
      <c r="X3316" s="16" t="str">
        <f>VLOOKUP(W3316,[1]Array!$C$8:$D$15,2,TRUE)</f>
        <v>03  $10,000 - $14,999</v>
      </c>
      <c r="Y3316" s="14">
        <f t="shared" si="462"/>
        <v>0</v>
      </c>
      <c r="Z3316" s="14">
        <f t="shared" si="463"/>
        <v>0</v>
      </c>
      <c r="AA3316" s="14">
        <f t="shared" si="464"/>
        <v>0.66666666666666663</v>
      </c>
      <c r="AB3316" s="14">
        <f t="shared" si="465"/>
        <v>0</v>
      </c>
      <c r="AC3316" s="14">
        <f t="shared" si="466"/>
        <v>2.6821763900192547E-2</v>
      </c>
      <c r="AD3316" s="14">
        <f>(Y3316*'[1]Scoring Model'!$K$17+'Working Data - V3'!Z3316*'[1]Scoring Model'!$K$7+'Working Data - V3'!AA3316*'[1]Scoring Model'!$K$9+'Working Data - V3'!AB3316*'[1]Scoring Model'!$K$10+AC3316*'[1]Scoring Model'!$K$11)</f>
        <v>0.13869768611337185</v>
      </c>
      <c r="AE3316" s="14">
        <f t="shared" si="467"/>
        <v>3</v>
      </c>
      <c r="AF3316" s="17" t="str">
        <f>VLOOKUP(AE3316,'[1]Scoring Model'!$C$18:$D$27,2,FALSE)</f>
        <v>01  Low</v>
      </c>
      <c r="AG3316" s="10" t="s">
        <v>11101</v>
      </c>
      <c r="AH3316" s="10" t="s">
        <v>172</v>
      </c>
      <c r="AI3316" s="16">
        <v>645783</v>
      </c>
      <c r="AJ3316" s="18">
        <v>0</v>
      </c>
    </row>
    <row r="3317" spans="2:36" ht="15" customHeight="1" x14ac:dyDescent="0.25">
      <c r="B3317" s="10" t="s">
        <v>35</v>
      </c>
      <c r="C3317" s="10" t="s">
        <v>36</v>
      </c>
      <c r="D3317" s="10" t="s">
        <v>11102</v>
      </c>
      <c r="E3317" s="10" t="str">
        <f t="shared" si="459"/>
        <v>WCV0018021</v>
      </c>
      <c r="F3317" s="11">
        <f>VLOOKUP(E3317,'[1]Policy Number &amp; Loss Info'!$H$4:$K$8916,2,FALSE)</f>
        <v>3711.12</v>
      </c>
      <c r="G3317" s="11">
        <f>VLOOKUP(E3317,'[1]Policy Number &amp; Loss Info'!$H$4:$K$8916,4,FALSE)</f>
        <v>0</v>
      </c>
      <c r="H3317" s="12">
        <f>VLOOKUP(E3317,'[1]Policy Number &amp; Loss Info'!$H$4:$K$8916,3,FALSE)</f>
        <v>0</v>
      </c>
      <c r="I3317" s="13">
        <f t="shared" si="460"/>
        <v>0</v>
      </c>
      <c r="J3317" s="14">
        <f t="shared" si="461"/>
        <v>0</v>
      </c>
      <c r="K3317" s="10" t="s">
        <v>11103</v>
      </c>
      <c r="L3317" s="10"/>
      <c r="M3317" s="10" t="s">
        <v>87</v>
      </c>
      <c r="N3317" s="10">
        <f>VLOOKUP(M3317,[1]Array!$I$8:$J$14,2,FALSE)</f>
        <v>3</v>
      </c>
      <c r="O3317" s="10">
        <v>8810</v>
      </c>
      <c r="P3317" s="15">
        <v>45702</v>
      </c>
      <c r="Q3317" s="10" t="s">
        <v>60</v>
      </c>
      <c r="R3317" s="10" t="s">
        <v>94</v>
      </c>
      <c r="S3317" s="10" t="s">
        <v>95</v>
      </c>
      <c r="T3317" s="10">
        <v>1</v>
      </c>
      <c r="U3317" s="10">
        <v>0</v>
      </c>
      <c r="V3317" s="16">
        <v>0</v>
      </c>
      <c r="W3317" s="16">
        <v>996</v>
      </c>
      <c r="X3317" s="16" t="str">
        <f>VLOOKUP(W3317,[1]Array!$C$8:$D$15,2,TRUE)</f>
        <v>01  $0 - $4,999</v>
      </c>
      <c r="Y3317" s="14">
        <f t="shared" si="462"/>
        <v>0</v>
      </c>
      <c r="Z3317" s="14">
        <f t="shared" si="463"/>
        <v>0</v>
      </c>
      <c r="AA3317" s="14">
        <f t="shared" si="464"/>
        <v>0.33333333333333331</v>
      </c>
      <c r="AB3317" s="14">
        <f t="shared" si="465"/>
        <v>0</v>
      </c>
      <c r="AC3317" s="14">
        <f t="shared" si="466"/>
        <v>1.9770927208845306E-3</v>
      </c>
      <c r="AD3317" s="14">
        <f>(Y3317*'[1]Scoring Model'!$K$17+'Working Data - V3'!Z3317*'[1]Scoring Model'!$K$7+'Working Data - V3'!AA3317*'[1]Scoring Model'!$K$9+'Working Data - V3'!AB3317*'[1]Scoring Model'!$K$10+AC3317*'[1]Scoring Model'!$K$11)</f>
        <v>6.7062085210843572E-2</v>
      </c>
      <c r="AE3317" s="14">
        <f t="shared" si="467"/>
        <v>2</v>
      </c>
      <c r="AF3317" s="17" t="str">
        <f>VLOOKUP(AE3317,'[1]Scoring Model'!$C$18:$D$27,2,FALSE)</f>
        <v>01  Low</v>
      </c>
      <c r="AG3317" s="10" t="s">
        <v>11104</v>
      </c>
      <c r="AH3317" s="10" t="s">
        <v>303</v>
      </c>
      <c r="AI3317" s="16">
        <v>154232</v>
      </c>
      <c r="AJ3317" s="18">
        <v>0</v>
      </c>
    </row>
    <row r="3318" spans="2:36" ht="15" customHeight="1" x14ac:dyDescent="0.25">
      <c r="B3318" s="10" t="s">
        <v>55</v>
      </c>
      <c r="C3318" s="10" t="s">
        <v>3210</v>
      </c>
      <c r="D3318" s="10" t="s">
        <v>11105</v>
      </c>
      <c r="E3318" s="10" t="str">
        <f t="shared" si="459"/>
        <v>WCV0017937</v>
      </c>
      <c r="F3318" s="11">
        <f>VLOOKUP(E3318,'[1]Policy Number &amp; Loss Info'!$H$4:$K$8916,2,FALSE)</f>
        <v>7692.32</v>
      </c>
      <c r="G3318" s="11">
        <f>VLOOKUP(E3318,'[1]Policy Number &amp; Loss Info'!$H$4:$K$8916,4,FALSE)</f>
        <v>0</v>
      </c>
      <c r="H3318" s="12">
        <f>VLOOKUP(E3318,'[1]Policy Number &amp; Loss Info'!$H$4:$K$8916,3,FALSE)</f>
        <v>0</v>
      </c>
      <c r="I3318" s="13">
        <f t="shared" si="460"/>
        <v>0</v>
      </c>
      <c r="J3318" s="14">
        <f t="shared" si="461"/>
        <v>0</v>
      </c>
      <c r="K3318" s="10" t="s">
        <v>11106</v>
      </c>
      <c r="L3318" s="10"/>
      <c r="M3318" s="10" t="s">
        <v>87</v>
      </c>
      <c r="N3318" s="10">
        <f>VLOOKUP(M3318,[1]Array!$I$8:$J$14,2,FALSE)</f>
        <v>3</v>
      </c>
      <c r="O3318" s="10">
        <v>8810</v>
      </c>
      <c r="P3318" s="15">
        <v>45707</v>
      </c>
      <c r="Q3318" s="10" t="s">
        <v>60</v>
      </c>
      <c r="R3318" s="10" t="s">
        <v>88</v>
      </c>
      <c r="S3318" s="10" t="s">
        <v>344</v>
      </c>
      <c r="T3318" s="10">
        <v>1</v>
      </c>
      <c r="U3318" s="10">
        <v>0</v>
      </c>
      <c r="V3318" s="16">
        <v>0</v>
      </c>
      <c r="W3318" s="16">
        <v>980</v>
      </c>
      <c r="X3318" s="16" t="str">
        <f>VLOOKUP(W3318,[1]Array!$C$8:$D$15,2,TRUE)</f>
        <v>01  $0 - $4,999</v>
      </c>
      <c r="Y3318" s="14">
        <f t="shared" si="462"/>
        <v>0</v>
      </c>
      <c r="Z3318" s="14">
        <f t="shared" si="463"/>
        <v>0</v>
      </c>
      <c r="AA3318" s="14">
        <f t="shared" si="464"/>
        <v>0.33333333333333331</v>
      </c>
      <c r="AB3318" s="14">
        <f t="shared" si="465"/>
        <v>0</v>
      </c>
      <c r="AC3318" s="14">
        <f t="shared" si="466"/>
        <v>1.9453321952478313E-3</v>
      </c>
      <c r="AD3318" s="14">
        <f>(Y3318*'[1]Scoring Model'!$K$17+'Working Data - V3'!Z3318*'[1]Scoring Model'!$K$7+'Working Data - V3'!AA3318*'[1]Scoring Model'!$K$9+'Working Data - V3'!AB3318*'[1]Scoring Model'!$K$10+AC3318*'[1]Scoring Model'!$K$11)</f>
        <v>6.7055733105716234E-2</v>
      </c>
      <c r="AE3318" s="14">
        <f t="shared" si="467"/>
        <v>2</v>
      </c>
      <c r="AF3318" s="17" t="str">
        <f>VLOOKUP(AE3318,'[1]Scoring Model'!$C$18:$D$27,2,FALSE)</f>
        <v>01  Low</v>
      </c>
      <c r="AG3318" s="10" t="s">
        <v>11107</v>
      </c>
      <c r="AH3318" s="10" t="s">
        <v>2945</v>
      </c>
      <c r="AI3318" s="16">
        <v>100000</v>
      </c>
      <c r="AJ3318" s="18">
        <v>0</v>
      </c>
    </row>
    <row r="3319" spans="2:36" ht="15" customHeight="1" x14ac:dyDescent="0.25">
      <c r="B3319" s="10" t="s">
        <v>35</v>
      </c>
      <c r="C3319" s="10" t="s">
        <v>36</v>
      </c>
      <c r="D3319" s="10" t="s">
        <v>11108</v>
      </c>
      <c r="E3319" s="10" t="str">
        <f t="shared" si="459"/>
        <v>WCV0017669</v>
      </c>
      <c r="F3319" s="11">
        <f>VLOOKUP(E3319,'[1]Policy Number &amp; Loss Info'!$H$4:$K$8916,2,FALSE)</f>
        <v>38964.42</v>
      </c>
      <c r="G3319" s="11">
        <f>VLOOKUP(E3319,'[1]Policy Number &amp; Loss Info'!$H$4:$K$8916,4,FALSE)</f>
        <v>0</v>
      </c>
      <c r="H3319" s="12">
        <f>VLOOKUP(E3319,'[1]Policy Number &amp; Loss Info'!$H$4:$K$8916,3,FALSE)</f>
        <v>0</v>
      </c>
      <c r="I3319" s="13">
        <f t="shared" si="460"/>
        <v>0</v>
      </c>
      <c r="J3319" s="14">
        <f t="shared" si="461"/>
        <v>0</v>
      </c>
      <c r="K3319" s="10" t="s">
        <v>11109</v>
      </c>
      <c r="L3319" s="10"/>
      <c r="M3319" s="10" t="s">
        <v>87</v>
      </c>
      <c r="N3319" s="10">
        <f>VLOOKUP(M3319,[1]Array!$I$8:$J$14,2,FALSE)</f>
        <v>3</v>
      </c>
      <c r="O3319" s="10">
        <v>7370</v>
      </c>
      <c r="P3319" s="15">
        <v>45699</v>
      </c>
      <c r="Q3319" s="10" t="s">
        <v>60</v>
      </c>
      <c r="R3319" s="10" t="s">
        <v>300</v>
      </c>
      <c r="S3319" s="10" t="s">
        <v>981</v>
      </c>
      <c r="T3319" s="10">
        <v>0.89</v>
      </c>
      <c r="U3319" s="10">
        <v>0</v>
      </c>
      <c r="V3319" s="16">
        <v>0</v>
      </c>
      <c r="W3319" s="16">
        <v>11869</v>
      </c>
      <c r="X3319" s="16" t="str">
        <f>VLOOKUP(W3319,[1]Array!$C$8:$D$15,2,TRUE)</f>
        <v>03  $10,000 - $14,999</v>
      </c>
      <c r="Y3319" s="14">
        <f t="shared" si="462"/>
        <v>0</v>
      </c>
      <c r="Z3319" s="14">
        <f t="shared" si="463"/>
        <v>0</v>
      </c>
      <c r="AA3319" s="14">
        <f t="shared" si="464"/>
        <v>0.33333333333333331</v>
      </c>
      <c r="AB3319" s="14">
        <f t="shared" si="465"/>
        <v>0</v>
      </c>
      <c r="AC3319" s="14">
        <f t="shared" si="466"/>
        <v>2.356035492387399E-2</v>
      </c>
      <c r="AD3319" s="14">
        <f>(Y3319*'[1]Scoring Model'!$K$17+'Working Data - V3'!Z3319*'[1]Scoring Model'!$K$7+'Working Data - V3'!AA3319*'[1]Scoring Model'!$K$9+'Working Data - V3'!AB3319*'[1]Scoring Model'!$K$10+AC3319*'[1]Scoring Model'!$K$11)</f>
        <v>7.1378737651441468E-2</v>
      </c>
      <c r="AE3319" s="14">
        <f t="shared" si="467"/>
        <v>2</v>
      </c>
      <c r="AF3319" s="17" t="str">
        <f>VLOOKUP(AE3319,'[1]Scoring Model'!$C$18:$D$27,2,FALSE)</f>
        <v>01  Low</v>
      </c>
      <c r="AG3319" s="10" t="s">
        <v>939</v>
      </c>
      <c r="AH3319" s="10" t="s">
        <v>240</v>
      </c>
      <c r="AI3319" s="16">
        <v>355898</v>
      </c>
      <c r="AJ3319" s="18">
        <v>0</v>
      </c>
    </row>
    <row r="3320" spans="2:36" ht="15" customHeight="1" x14ac:dyDescent="0.25">
      <c r="B3320" s="10" t="s">
        <v>98</v>
      </c>
      <c r="C3320" s="10" t="s">
        <v>46</v>
      </c>
      <c r="D3320" s="10" t="s">
        <v>11110</v>
      </c>
      <c r="E3320" s="10" t="str">
        <f t="shared" si="459"/>
        <v>WCV0017589</v>
      </c>
      <c r="F3320" s="11">
        <f>VLOOKUP(E3320,'[1]Policy Number &amp; Loss Info'!$H$4:$K$8916,2,FALSE)</f>
        <v>31766.559999999998</v>
      </c>
      <c r="G3320" s="11">
        <f>VLOOKUP(E3320,'[1]Policy Number &amp; Loss Info'!$H$4:$K$8916,4,FALSE)</f>
        <v>46946.35</v>
      </c>
      <c r="H3320" s="12">
        <f>VLOOKUP(E3320,'[1]Policy Number &amp; Loss Info'!$H$4:$K$8916,3,FALSE)</f>
        <v>4</v>
      </c>
      <c r="I3320" s="13">
        <f t="shared" si="460"/>
        <v>1.4778543852403283</v>
      </c>
      <c r="J3320" s="14">
        <f t="shared" si="461"/>
        <v>12.591857601200759</v>
      </c>
      <c r="K3320" s="10" t="s">
        <v>11111</v>
      </c>
      <c r="L3320" s="10"/>
      <c r="M3320" s="10" t="s">
        <v>49</v>
      </c>
      <c r="N3320" s="10">
        <f>VLOOKUP(M3320,[1]Array!$I$8:$J$14,2,FALSE)</f>
        <v>4</v>
      </c>
      <c r="O3320" s="10">
        <v>9102</v>
      </c>
      <c r="P3320" s="15">
        <v>45713</v>
      </c>
      <c r="Q3320" s="10" t="s">
        <v>109</v>
      </c>
      <c r="R3320" s="10" t="s">
        <v>2798</v>
      </c>
      <c r="S3320" s="10" t="s">
        <v>5066</v>
      </c>
      <c r="T3320" s="10">
        <v>0.92</v>
      </c>
      <c r="U3320" s="10">
        <v>0</v>
      </c>
      <c r="V3320" s="16">
        <v>0</v>
      </c>
      <c r="W3320" s="16">
        <v>10754</v>
      </c>
      <c r="X3320" s="16" t="str">
        <f>VLOOKUP(W3320,[1]Array!$C$8:$D$15,2,TRUE)</f>
        <v>03  $10,000 - $14,999</v>
      </c>
      <c r="Y3320" s="14">
        <f t="shared" si="462"/>
        <v>0.73892719262016415</v>
      </c>
      <c r="Z3320" s="14">
        <f t="shared" si="463"/>
        <v>8.6663459940264226E-2</v>
      </c>
      <c r="AA3320" s="14">
        <f t="shared" si="464"/>
        <v>0.5</v>
      </c>
      <c r="AB3320" s="14">
        <f t="shared" si="465"/>
        <v>0</v>
      </c>
      <c r="AC3320" s="14">
        <f t="shared" si="466"/>
        <v>2.1347043293566507E-2</v>
      </c>
      <c r="AD3320" s="14">
        <f>(Y3320*'[1]Scoring Model'!$K$17+'Working Data - V3'!Z3320*'[1]Scoring Model'!$K$7+'Working Data - V3'!AA3320*'[1]Scoring Model'!$K$9+'Working Data - V3'!AB3320*'[1]Scoring Model'!$K$10+AC3320*'[1]Scoring Model'!$K$11)</f>
        <v>0.3432802584328154</v>
      </c>
      <c r="AE3320" s="14">
        <f t="shared" si="467"/>
        <v>6</v>
      </c>
      <c r="AF3320" s="17" t="str">
        <f>VLOOKUP(AE3320,'[1]Scoring Model'!$C$18:$D$27,2,FALSE)</f>
        <v>02  Moderate</v>
      </c>
      <c r="AG3320" s="10" t="s">
        <v>11112</v>
      </c>
      <c r="AH3320" s="10" t="s">
        <v>4438</v>
      </c>
      <c r="AI3320" s="16">
        <v>480959</v>
      </c>
      <c r="AJ3320" s="18">
        <v>0</v>
      </c>
    </row>
    <row r="3321" spans="2:36" ht="15" customHeight="1" x14ac:dyDescent="0.25">
      <c r="B3321" s="10" t="s">
        <v>55</v>
      </c>
      <c r="C3321" s="10" t="s">
        <v>3210</v>
      </c>
      <c r="D3321" s="10" t="s">
        <v>11113</v>
      </c>
      <c r="E3321" s="10" t="str">
        <f t="shared" si="459"/>
        <v>WCV0075752</v>
      </c>
      <c r="F3321" s="11">
        <f>VLOOKUP(E3321,'[1]Policy Number &amp; Loss Info'!$H$4:$K$8916,2,FALSE)</f>
        <v>13775.69</v>
      </c>
      <c r="G3321" s="11">
        <f>VLOOKUP(E3321,'[1]Policy Number &amp; Loss Info'!$H$4:$K$8916,4,FALSE)</f>
        <v>570</v>
      </c>
      <c r="H3321" s="12">
        <f>VLOOKUP(E3321,'[1]Policy Number &amp; Loss Info'!$H$4:$K$8916,3,FALSE)</f>
        <v>1</v>
      </c>
      <c r="I3321" s="13">
        <f t="shared" si="460"/>
        <v>4.1377237728200907E-2</v>
      </c>
      <c r="J3321" s="14">
        <f t="shared" si="461"/>
        <v>7.2591645137194574</v>
      </c>
      <c r="K3321" s="10" t="s">
        <v>11114</v>
      </c>
      <c r="L3321" s="10"/>
      <c r="M3321" s="10" t="s">
        <v>67</v>
      </c>
      <c r="N3321" s="10">
        <f>VLOOKUP(M3321,[1]Array!$I$8:$J$14,2,FALSE)</f>
        <v>6</v>
      </c>
      <c r="O3321" s="10">
        <v>7605</v>
      </c>
      <c r="P3321" s="15">
        <v>45698</v>
      </c>
      <c r="Q3321" s="10" t="s">
        <v>60</v>
      </c>
      <c r="R3321" s="10" t="s">
        <v>88</v>
      </c>
      <c r="S3321" s="10" t="s">
        <v>5265</v>
      </c>
      <c r="T3321" s="10">
        <v>1</v>
      </c>
      <c r="U3321" s="10">
        <v>0</v>
      </c>
      <c r="V3321" s="16">
        <v>0</v>
      </c>
      <c r="W3321" s="16">
        <v>3928</v>
      </c>
      <c r="X3321" s="16" t="str">
        <f>VLOOKUP(W3321,[1]Array!$C$8:$D$15,2,TRUE)</f>
        <v>01  $0 - $4,999</v>
      </c>
      <c r="Y3321" s="14">
        <f t="shared" si="462"/>
        <v>2.0688618864100453E-2</v>
      </c>
      <c r="Z3321" s="14">
        <f t="shared" si="463"/>
        <v>4.9961199765674161E-2</v>
      </c>
      <c r="AA3321" s="14">
        <f t="shared" si="464"/>
        <v>0.83333333333333337</v>
      </c>
      <c r="AB3321" s="14">
        <f t="shared" si="465"/>
        <v>0</v>
      </c>
      <c r="AC3321" s="14">
        <f t="shared" si="466"/>
        <v>7.7972090438096749E-3</v>
      </c>
      <c r="AD3321" s="14">
        <f>(Y3321*'[1]Scoring Model'!$K$17+'Working Data - V3'!Z3321*'[1]Scoring Model'!$K$7+'Working Data - V3'!AA3321*'[1]Scoring Model'!$K$9+'Working Data - V3'!AB3321*'[1]Scoring Model'!$K$10+AC3321*'[1]Scoring Model'!$K$11)</f>
        <v>0.18442493408779359</v>
      </c>
      <c r="AE3321" s="14">
        <f t="shared" si="467"/>
        <v>4</v>
      </c>
      <c r="AF3321" s="17" t="str">
        <f>VLOOKUP(AE3321,'[1]Scoring Model'!$C$18:$D$27,2,FALSE)</f>
        <v>01  Low</v>
      </c>
      <c r="AG3321" s="10" t="s">
        <v>3078</v>
      </c>
      <c r="AH3321" s="10" t="s">
        <v>1342</v>
      </c>
      <c r="AI3321" s="16">
        <v>359701</v>
      </c>
      <c r="AJ3321" s="18">
        <v>0</v>
      </c>
    </row>
    <row r="3322" spans="2:36" ht="15" customHeight="1" x14ac:dyDescent="0.25">
      <c r="B3322" s="10" t="s">
        <v>55</v>
      </c>
      <c r="C3322" s="10" t="s">
        <v>3210</v>
      </c>
      <c r="D3322" s="10" t="s">
        <v>11115</v>
      </c>
      <c r="E3322" s="10" t="str">
        <f t="shared" si="459"/>
        <v>WCV0075772</v>
      </c>
      <c r="F3322" s="11">
        <f>VLOOKUP(E3322,'[1]Policy Number &amp; Loss Info'!$H$4:$K$8916,2,FALSE)</f>
        <v>3818.06</v>
      </c>
      <c r="G3322" s="11">
        <f>VLOOKUP(E3322,'[1]Policy Number &amp; Loss Info'!$H$4:$K$8916,4,FALSE)</f>
        <v>0</v>
      </c>
      <c r="H3322" s="12">
        <f>VLOOKUP(E3322,'[1]Policy Number &amp; Loss Info'!$H$4:$K$8916,3,FALSE)</f>
        <v>0</v>
      </c>
      <c r="I3322" s="13">
        <f t="shared" si="460"/>
        <v>0</v>
      </c>
      <c r="J3322" s="14">
        <f t="shared" si="461"/>
        <v>0</v>
      </c>
      <c r="K3322" s="10" t="s">
        <v>11116</v>
      </c>
      <c r="L3322" s="10"/>
      <c r="M3322" s="10" t="s">
        <v>87</v>
      </c>
      <c r="N3322" s="10">
        <f>VLOOKUP(M3322,[1]Array!$I$8:$J$14,2,FALSE)</f>
        <v>3</v>
      </c>
      <c r="O3322" s="10">
        <v>9014</v>
      </c>
      <c r="P3322" s="15">
        <v>45702</v>
      </c>
      <c r="Q3322" s="10" t="s">
        <v>60</v>
      </c>
      <c r="R3322" s="10" t="s">
        <v>88</v>
      </c>
      <c r="S3322" s="10" t="s">
        <v>11117</v>
      </c>
      <c r="T3322" s="10">
        <v>1</v>
      </c>
      <c r="U3322" s="10">
        <v>0</v>
      </c>
      <c r="V3322" s="16">
        <v>0</v>
      </c>
      <c r="W3322" s="16">
        <v>1119</v>
      </c>
      <c r="X3322" s="16" t="str">
        <f>VLOOKUP(W3322,[1]Array!$C$8:$D$15,2,TRUE)</f>
        <v>01  $0 - $4,999</v>
      </c>
      <c r="Y3322" s="14">
        <f t="shared" si="462"/>
        <v>0</v>
      </c>
      <c r="Z3322" s="14">
        <f t="shared" si="463"/>
        <v>0</v>
      </c>
      <c r="AA3322" s="14">
        <f t="shared" si="464"/>
        <v>0.33333333333333331</v>
      </c>
      <c r="AB3322" s="14">
        <f t="shared" si="465"/>
        <v>0</v>
      </c>
      <c r="AC3322" s="14">
        <f t="shared" si="466"/>
        <v>2.2212517617166564E-3</v>
      </c>
      <c r="AD3322" s="14">
        <f>(Y3322*'[1]Scoring Model'!$K$17+'Working Data - V3'!Z3322*'[1]Scoring Model'!$K$7+'Working Data - V3'!AA3322*'[1]Scoring Model'!$K$9+'Working Data - V3'!AB3322*'[1]Scoring Model'!$K$10+AC3322*'[1]Scoring Model'!$K$11)</f>
        <v>6.7110917019009994E-2</v>
      </c>
      <c r="AE3322" s="14">
        <f t="shared" si="467"/>
        <v>2</v>
      </c>
      <c r="AF3322" s="17" t="str">
        <f>VLOOKUP(AE3322,'[1]Scoring Model'!$C$18:$D$27,2,FALSE)</f>
        <v>01  Low</v>
      </c>
      <c r="AG3322" s="10" t="s">
        <v>307</v>
      </c>
      <c r="AH3322" s="10" t="s">
        <v>3259</v>
      </c>
      <c r="AI3322" s="16">
        <v>48088</v>
      </c>
      <c r="AJ3322" s="18">
        <v>0</v>
      </c>
    </row>
    <row r="3323" spans="2:36" ht="15" customHeight="1" x14ac:dyDescent="0.25">
      <c r="B3323" s="10" t="s">
        <v>35</v>
      </c>
      <c r="C3323" s="10" t="s">
        <v>36</v>
      </c>
      <c r="D3323" s="10" t="s">
        <v>11118</v>
      </c>
      <c r="E3323" s="10" t="str">
        <f t="shared" si="459"/>
        <v>WCV0077005</v>
      </c>
      <c r="F3323" s="11">
        <f>VLOOKUP(E3323,'[1]Policy Number &amp; Loss Info'!$H$4:$K$8916,2,FALSE)</f>
        <v>10736.220000000001</v>
      </c>
      <c r="G3323" s="11">
        <f>VLOOKUP(E3323,'[1]Policy Number &amp; Loss Info'!$H$4:$K$8916,4,FALSE)</f>
        <v>0</v>
      </c>
      <c r="H3323" s="12">
        <f>VLOOKUP(E3323,'[1]Policy Number &amp; Loss Info'!$H$4:$K$8916,3,FALSE)</f>
        <v>0</v>
      </c>
      <c r="I3323" s="13">
        <f t="shared" si="460"/>
        <v>0</v>
      </c>
      <c r="J3323" s="14">
        <f t="shared" si="461"/>
        <v>0</v>
      </c>
      <c r="K3323" s="10" t="s">
        <v>11119</v>
      </c>
      <c r="L3323" s="10"/>
      <c r="M3323" s="10" t="s">
        <v>59</v>
      </c>
      <c r="N3323" s="10">
        <f>VLOOKUP(M3323,[1]Array!$I$8:$J$14,2,FALSE)</f>
        <v>7</v>
      </c>
      <c r="O3323" s="10">
        <v>5606</v>
      </c>
      <c r="P3323" s="15">
        <v>45698</v>
      </c>
      <c r="Q3323" s="10" t="s">
        <v>60</v>
      </c>
      <c r="R3323" s="10" t="s">
        <v>133</v>
      </c>
      <c r="S3323" s="10" t="s">
        <v>11120</v>
      </c>
      <c r="T3323" s="10">
        <v>1</v>
      </c>
      <c r="U3323" s="10">
        <v>0</v>
      </c>
      <c r="V3323" s="16">
        <v>0</v>
      </c>
      <c r="W3323" s="16">
        <v>2200</v>
      </c>
      <c r="X3323" s="16" t="str">
        <f>VLOOKUP(W3323,[1]Array!$C$8:$D$15,2,TRUE)</f>
        <v>01  $0 - $4,999</v>
      </c>
      <c r="Y3323" s="14">
        <f t="shared" si="462"/>
        <v>0</v>
      </c>
      <c r="Z3323" s="14">
        <f t="shared" si="463"/>
        <v>0</v>
      </c>
      <c r="AA3323" s="14">
        <f t="shared" si="464"/>
        <v>1</v>
      </c>
      <c r="AB3323" s="14">
        <f t="shared" si="465"/>
        <v>0</v>
      </c>
      <c r="AC3323" s="14">
        <f t="shared" si="466"/>
        <v>4.3670722750461521E-3</v>
      </c>
      <c r="AD3323" s="14">
        <f>(Y3323*'[1]Scoring Model'!$K$17+'Working Data - V3'!Z3323*'[1]Scoring Model'!$K$7+'Working Data - V3'!AA3323*'[1]Scoring Model'!$K$9+'Working Data - V3'!AB3323*'[1]Scoring Model'!$K$10+AC3323*'[1]Scoring Model'!$K$11)</f>
        <v>0.20087341445500925</v>
      </c>
      <c r="AE3323" s="14">
        <f t="shared" si="467"/>
        <v>4</v>
      </c>
      <c r="AF3323" s="17" t="str">
        <f>VLOOKUP(AE3323,'[1]Scoring Model'!$C$18:$D$27,2,FALSE)</f>
        <v>01  Low</v>
      </c>
      <c r="AG3323" s="10" t="s">
        <v>11121</v>
      </c>
      <c r="AH3323" s="10" t="s">
        <v>1809</v>
      </c>
      <c r="AI3323" s="16">
        <v>170159</v>
      </c>
      <c r="AJ3323" s="18">
        <v>0</v>
      </c>
    </row>
    <row r="3324" spans="2:36" ht="15" customHeight="1" x14ac:dyDescent="0.25">
      <c r="B3324" s="10" t="s">
        <v>55</v>
      </c>
      <c r="C3324" s="10" t="s">
        <v>3210</v>
      </c>
      <c r="D3324" s="10" t="s">
        <v>11122</v>
      </c>
      <c r="E3324" s="10" t="str">
        <f t="shared" si="459"/>
        <v>WCV0078697</v>
      </c>
      <c r="F3324" s="11">
        <f>VLOOKUP(E3324,'[1]Policy Number &amp; Loss Info'!$H$4:$K$8916,2,FALSE)</f>
        <v>32001.67</v>
      </c>
      <c r="G3324" s="11">
        <f>VLOOKUP(E3324,'[1]Policy Number &amp; Loss Info'!$H$4:$K$8916,4,FALSE)</f>
        <v>0</v>
      </c>
      <c r="H3324" s="12">
        <f>VLOOKUP(E3324,'[1]Policy Number &amp; Loss Info'!$H$4:$K$8916,3,FALSE)</f>
        <v>0</v>
      </c>
      <c r="I3324" s="13">
        <f t="shared" si="460"/>
        <v>0</v>
      </c>
      <c r="J3324" s="14">
        <f t="shared" si="461"/>
        <v>0</v>
      </c>
      <c r="K3324" s="10" t="s">
        <v>11123</v>
      </c>
      <c r="L3324" s="10"/>
      <c r="M3324" s="10" t="s">
        <v>49</v>
      </c>
      <c r="N3324" s="10">
        <f>VLOOKUP(M3324,[1]Array!$I$8:$J$14,2,FALSE)</f>
        <v>4</v>
      </c>
      <c r="O3324" s="10">
        <v>9102</v>
      </c>
      <c r="P3324" s="15">
        <v>45708</v>
      </c>
      <c r="Q3324" s="10" t="s">
        <v>60</v>
      </c>
      <c r="R3324" s="10" t="s">
        <v>11124</v>
      </c>
      <c r="S3324" s="10" t="s">
        <v>11125</v>
      </c>
      <c r="T3324" s="10">
        <v>0.93</v>
      </c>
      <c r="U3324" s="10">
        <v>0</v>
      </c>
      <c r="V3324" s="16">
        <v>0</v>
      </c>
      <c r="W3324" s="16">
        <v>8820</v>
      </c>
      <c r="X3324" s="16" t="str">
        <f>VLOOKUP(W3324,[1]Array!$C$8:$D$15,2,TRUE)</f>
        <v>02  $5,000 - $9,999</v>
      </c>
      <c r="Y3324" s="14">
        <f t="shared" si="462"/>
        <v>0</v>
      </c>
      <c r="Z3324" s="14">
        <f t="shared" si="463"/>
        <v>0</v>
      </c>
      <c r="AA3324" s="14">
        <f t="shared" si="464"/>
        <v>0.5</v>
      </c>
      <c r="AB3324" s="14">
        <f t="shared" si="465"/>
        <v>0</v>
      </c>
      <c r="AC3324" s="14">
        <f t="shared" si="466"/>
        <v>1.7507989757230481E-2</v>
      </c>
      <c r="AD3324" s="14">
        <f>(Y3324*'[1]Scoring Model'!$K$17+'Working Data - V3'!Z3324*'[1]Scoring Model'!$K$7+'Working Data - V3'!AA3324*'[1]Scoring Model'!$K$9+'Working Data - V3'!AB3324*'[1]Scoring Model'!$K$10+AC3324*'[1]Scoring Model'!$K$11)</f>
        <v>0.1035015979514461</v>
      </c>
      <c r="AE3324" s="14">
        <f t="shared" si="467"/>
        <v>3</v>
      </c>
      <c r="AF3324" s="17" t="str">
        <f>VLOOKUP(AE3324,'[1]Scoring Model'!$C$18:$D$27,2,FALSE)</f>
        <v>01  Low</v>
      </c>
      <c r="AG3324" s="10" t="s">
        <v>11126</v>
      </c>
      <c r="AH3324" s="10" t="s">
        <v>1342</v>
      </c>
      <c r="AI3324" s="16">
        <v>305094</v>
      </c>
      <c r="AJ3324" s="18">
        <v>0</v>
      </c>
    </row>
    <row r="3325" spans="2:36" ht="15" customHeight="1" x14ac:dyDescent="0.25">
      <c r="B3325" s="10" t="s">
        <v>35</v>
      </c>
      <c r="C3325" s="10" t="s">
        <v>36</v>
      </c>
      <c r="D3325" s="10" t="s">
        <v>11127</v>
      </c>
      <c r="E3325" s="10" t="str">
        <f t="shared" si="459"/>
        <v>WCV0082986</v>
      </c>
      <c r="F3325" s="11">
        <f>VLOOKUP(E3325,'[1]Policy Number &amp; Loss Info'!$H$4:$K$8916,2,FALSE)</f>
        <v>16823.88</v>
      </c>
      <c r="G3325" s="11">
        <f>VLOOKUP(E3325,'[1]Policy Number &amp; Loss Info'!$H$4:$K$8916,4,FALSE)</f>
        <v>0</v>
      </c>
      <c r="H3325" s="12">
        <f>VLOOKUP(E3325,'[1]Policy Number &amp; Loss Info'!$H$4:$K$8916,3,FALSE)</f>
        <v>0</v>
      </c>
      <c r="I3325" s="13">
        <f t="shared" si="460"/>
        <v>0</v>
      </c>
      <c r="J3325" s="14">
        <f t="shared" si="461"/>
        <v>0</v>
      </c>
      <c r="K3325" s="10" t="s">
        <v>11128</v>
      </c>
      <c r="L3325" s="10"/>
      <c r="M3325" s="10" t="s">
        <v>161</v>
      </c>
      <c r="N3325" s="10">
        <f>VLOOKUP(M3325,[1]Array!$I$8:$J$14,2,FALSE)</f>
        <v>2</v>
      </c>
      <c r="O3325" s="10">
        <v>8864</v>
      </c>
      <c r="P3325" s="15">
        <v>45697</v>
      </c>
      <c r="Q3325" s="10" t="s">
        <v>197</v>
      </c>
      <c r="R3325" s="10" t="s">
        <v>1832</v>
      </c>
      <c r="S3325" s="10" t="s">
        <v>1833</v>
      </c>
      <c r="T3325" s="10">
        <v>1</v>
      </c>
      <c r="U3325" s="10">
        <v>0</v>
      </c>
      <c r="V3325" s="16">
        <v>0</v>
      </c>
      <c r="W3325" s="16">
        <v>3280</v>
      </c>
      <c r="X3325" s="16" t="str">
        <f>VLOOKUP(W3325,[1]Array!$C$8:$D$15,2,TRUE)</f>
        <v>01  $0 - $4,999</v>
      </c>
      <c r="Y3325" s="14">
        <f t="shared" si="462"/>
        <v>0</v>
      </c>
      <c r="Z3325" s="14">
        <f t="shared" si="463"/>
        <v>0</v>
      </c>
      <c r="AA3325" s="14">
        <f t="shared" si="464"/>
        <v>0.16666666666666666</v>
      </c>
      <c r="AB3325" s="14">
        <f t="shared" si="465"/>
        <v>0</v>
      </c>
      <c r="AC3325" s="14">
        <f t="shared" si="466"/>
        <v>6.5109077555233538E-3</v>
      </c>
      <c r="AD3325" s="14">
        <f>(Y3325*'[1]Scoring Model'!$K$17+'Working Data - V3'!Z3325*'[1]Scoring Model'!$K$7+'Working Data - V3'!AA3325*'[1]Scoring Model'!$K$9+'Working Data - V3'!AB3325*'[1]Scoring Model'!$K$10+AC3325*'[1]Scoring Model'!$K$11)</f>
        <v>3.4635514884438001E-2</v>
      </c>
      <c r="AE3325" s="14">
        <f t="shared" si="467"/>
        <v>2</v>
      </c>
      <c r="AF3325" s="17" t="str">
        <f>VLOOKUP(AE3325,'[1]Scoring Model'!$C$18:$D$27,2,FALSE)</f>
        <v>01  Low</v>
      </c>
      <c r="AG3325" s="10" t="s">
        <v>11129</v>
      </c>
      <c r="AH3325" s="10" t="s">
        <v>2198</v>
      </c>
      <c r="AI3325" s="16">
        <v>482917</v>
      </c>
      <c r="AJ3325" s="18">
        <v>0</v>
      </c>
    </row>
    <row r="3326" spans="2:36" ht="15" customHeight="1" x14ac:dyDescent="0.25">
      <c r="B3326" s="10" t="s">
        <v>35</v>
      </c>
      <c r="C3326" s="10" t="s">
        <v>36</v>
      </c>
      <c r="D3326" s="10" t="s">
        <v>11130</v>
      </c>
      <c r="E3326" s="10" t="str">
        <f t="shared" si="459"/>
        <v>WCV0083023</v>
      </c>
      <c r="F3326" s="11">
        <f>VLOOKUP(E3326,'[1]Policy Number &amp; Loss Info'!$H$4:$K$8916,2,FALSE)</f>
        <v>13323.2</v>
      </c>
      <c r="G3326" s="11">
        <f>VLOOKUP(E3326,'[1]Policy Number &amp; Loss Info'!$H$4:$K$8916,4,FALSE)</f>
        <v>0</v>
      </c>
      <c r="H3326" s="12">
        <f>VLOOKUP(E3326,'[1]Policy Number &amp; Loss Info'!$H$4:$K$8916,3,FALSE)</f>
        <v>0</v>
      </c>
      <c r="I3326" s="13">
        <f t="shared" si="460"/>
        <v>0</v>
      </c>
      <c r="J3326" s="14">
        <f t="shared" si="461"/>
        <v>0</v>
      </c>
      <c r="K3326" s="10" t="s">
        <v>11131</v>
      </c>
      <c r="L3326" s="10"/>
      <c r="M3326" s="10" t="s">
        <v>49</v>
      </c>
      <c r="N3326" s="10">
        <f>VLOOKUP(M3326,[1]Array!$I$8:$J$14,2,FALSE)</f>
        <v>4</v>
      </c>
      <c r="O3326" s="10">
        <v>9102</v>
      </c>
      <c r="P3326" s="15">
        <v>45706</v>
      </c>
      <c r="Q3326" s="10" t="s">
        <v>40</v>
      </c>
      <c r="R3326" s="10" t="s">
        <v>2741</v>
      </c>
      <c r="S3326" s="10" t="s">
        <v>2742</v>
      </c>
      <c r="T3326" s="10">
        <v>1</v>
      </c>
      <c r="U3326" s="10">
        <v>0</v>
      </c>
      <c r="V3326" s="16">
        <v>0</v>
      </c>
      <c r="W3326" s="16">
        <v>3721</v>
      </c>
      <c r="X3326" s="16" t="str">
        <f>VLOOKUP(W3326,[1]Array!$C$8:$D$15,2,TRUE)</f>
        <v>01  $0 - $4,999</v>
      </c>
      <c r="Y3326" s="14">
        <f t="shared" si="462"/>
        <v>0</v>
      </c>
      <c r="Z3326" s="14">
        <f t="shared" si="463"/>
        <v>0</v>
      </c>
      <c r="AA3326" s="14">
        <f t="shared" si="464"/>
        <v>0.5</v>
      </c>
      <c r="AB3326" s="14">
        <f t="shared" si="465"/>
        <v>0</v>
      </c>
      <c r="AC3326" s="14">
        <f t="shared" si="466"/>
        <v>7.3863072433848782E-3</v>
      </c>
      <c r="AD3326" s="14">
        <f>(Y3326*'[1]Scoring Model'!$K$17+'Working Data - V3'!Z3326*'[1]Scoring Model'!$K$7+'Working Data - V3'!AA3326*'[1]Scoring Model'!$K$9+'Working Data - V3'!AB3326*'[1]Scoring Model'!$K$10+AC3326*'[1]Scoring Model'!$K$11)</f>
        <v>0.10147726144867698</v>
      </c>
      <c r="AE3326" s="14">
        <f t="shared" si="467"/>
        <v>3</v>
      </c>
      <c r="AF3326" s="17" t="str">
        <f>VLOOKUP(AE3326,'[1]Scoring Model'!$C$18:$D$27,2,FALSE)</f>
        <v>01  Low</v>
      </c>
      <c r="AG3326" s="10" t="s">
        <v>2597</v>
      </c>
      <c r="AH3326" s="10" t="s">
        <v>929</v>
      </c>
      <c r="AI3326" s="16">
        <v>224246</v>
      </c>
      <c r="AJ3326" s="18">
        <v>0</v>
      </c>
    </row>
    <row r="3327" spans="2:36" ht="15" customHeight="1" x14ac:dyDescent="0.25">
      <c r="B3327" s="10" t="s">
        <v>35</v>
      </c>
      <c r="C3327" s="10" t="s">
        <v>36</v>
      </c>
      <c r="D3327" s="10" t="s">
        <v>11132</v>
      </c>
      <c r="E3327" s="10" t="str">
        <f t="shared" si="459"/>
        <v>WCV0084408</v>
      </c>
      <c r="F3327" s="11">
        <f>VLOOKUP(E3327,'[1]Policy Number &amp; Loss Info'!$H$4:$K$8916,2,FALSE)</f>
        <v>11534.380000000001</v>
      </c>
      <c r="G3327" s="11">
        <f>VLOOKUP(E3327,'[1]Policy Number &amp; Loss Info'!$H$4:$K$8916,4,FALSE)</f>
        <v>0</v>
      </c>
      <c r="H3327" s="12">
        <f>VLOOKUP(E3327,'[1]Policy Number &amp; Loss Info'!$H$4:$K$8916,3,FALSE)</f>
        <v>0</v>
      </c>
      <c r="I3327" s="13">
        <f t="shared" si="460"/>
        <v>0</v>
      </c>
      <c r="J3327" s="14">
        <f t="shared" si="461"/>
        <v>0</v>
      </c>
      <c r="K3327" s="10" t="s">
        <v>11133</v>
      </c>
      <c r="L3327" s="10"/>
      <c r="M3327" s="10" t="s">
        <v>87</v>
      </c>
      <c r="N3327" s="10">
        <f>VLOOKUP(M3327,[1]Array!$I$8:$J$14,2,FALSE)</f>
        <v>3</v>
      </c>
      <c r="O3327" s="10">
        <v>6834</v>
      </c>
      <c r="P3327" s="15">
        <v>45709</v>
      </c>
      <c r="Q3327" s="10" t="s">
        <v>60</v>
      </c>
      <c r="R3327" s="10" t="s">
        <v>150</v>
      </c>
      <c r="S3327" s="10" t="s">
        <v>151</v>
      </c>
      <c r="T3327" s="10">
        <v>1</v>
      </c>
      <c r="U3327" s="10">
        <v>0</v>
      </c>
      <c r="V3327" s="16">
        <v>0</v>
      </c>
      <c r="W3327" s="16">
        <v>2484</v>
      </c>
      <c r="X3327" s="16" t="str">
        <f>VLOOKUP(W3327,[1]Array!$C$8:$D$15,2,TRUE)</f>
        <v>01  $0 - $4,999</v>
      </c>
      <c r="Y3327" s="14">
        <f t="shared" si="462"/>
        <v>0</v>
      </c>
      <c r="Z3327" s="14">
        <f t="shared" si="463"/>
        <v>0</v>
      </c>
      <c r="AA3327" s="14">
        <f t="shared" si="464"/>
        <v>0.33333333333333331</v>
      </c>
      <c r="AB3327" s="14">
        <f t="shared" si="465"/>
        <v>0</v>
      </c>
      <c r="AC3327" s="14">
        <f t="shared" si="466"/>
        <v>4.9308216050975642E-3</v>
      </c>
      <c r="AD3327" s="14">
        <f>(Y3327*'[1]Scoring Model'!$K$17+'Working Data - V3'!Z3327*'[1]Scoring Model'!$K$7+'Working Data - V3'!AA3327*'[1]Scoring Model'!$K$9+'Working Data - V3'!AB3327*'[1]Scoring Model'!$K$10+AC3327*'[1]Scoring Model'!$K$11)</f>
        <v>6.765283098768618E-2</v>
      </c>
      <c r="AE3327" s="14">
        <f t="shared" si="467"/>
        <v>2</v>
      </c>
      <c r="AF3327" s="17" t="str">
        <f>VLOOKUP(AE3327,'[1]Scoring Model'!$C$18:$D$27,2,FALSE)</f>
        <v>01  Low</v>
      </c>
      <c r="AG3327" s="10" t="s">
        <v>11134</v>
      </c>
      <c r="AH3327" s="10" t="s">
        <v>303</v>
      </c>
      <c r="AI3327" s="16">
        <v>114800</v>
      </c>
      <c r="AJ3327" s="18">
        <v>0</v>
      </c>
    </row>
    <row r="3328" spans="2:36" ht="15" customHeight="1" x14ac:dyDescent="0.25">
      <c r="B3328" s="10" t="s">
        <v>35</v>
      </c>
      <c r="C3328" s="10" t="s">
        <v>36</v>
      </c>
      <c r="D3328" s="10" t="s">
        <v>11135</v>
      </c>
      <c r="E3328" s="10" t="str">
        <f t="shared" si="459"/>
        <v>WCV0086021</v>
      </c>
      <c r="F3328" s="11">
        <f>VLOOKUP(E3328,'[1]Policy Number &amp; Loss Info'!$H$4:$K$8916,2,FALSE)</f>
        <v>3786.6</v>
      </c>
      <c r="G3328" s="11">
        <f>VLOOKUP(E3328,'[1]Policy Number &amp; Loss Info'!$H$4:$K$8916,4,FALSE)</f>
        <v>0</v>
      </c>
      <c r="H3328" s="12">
        <f>VLOOKUP(E3328,'[1]Policy Number &amp; Loss Info'!$H$4:$K$8916,3,FALSE)</f>
        <v>0</v>
      </c>
      <c r="I3328" s="13">
        <f t="shared" si="460"/>
        <v>0</v>
      </c>
      <c r="J3328" s="14">
        <f t="shared" si="461"/>
        <v>0</v>
      </c>
      <c r="K3328" s="10" t="s">
        <v>11136</v>
      </c>
      <c r="L3328" s="10"/>
      <c r="M3328" s="10" t="s">
        <v>87</v>
      </c>
      <c r="N3328" s="10">
        <f>VLOOKUP(M3328,[1]Array!$I$8:$J$14,2,FALSE)</f>
        <v>3</v>
      </c>
      <c r="O3328" s="10">
        <v>8810</v>
      </c>
      <c r="P3328" s="15">
        <v>45699</v>
      </c>
      <c r="Q3328" s="10" t="s">
        <v>60</v>
      </c>
      <c r="R3328" s="10" t="s">
        <v>402</v>
      </c>
      <c r="S3328" s="10" t="s">
        <v>416</v>
      </c>
      <c r="T3328" s="10">
        <v>1</v>
      </c>
      <c r="U3328" s="10">
        <v>0</v>
      </c>
      <c r="V3328" s="16">
        <v>0</v>
      </c>
      <c r="W3328" s="16">
        <v>1116</v>
      </c>
      <c r="X3328" s="16" t="str">
        <f>VLOOKUP(W3328,[1]Array!$C$8:$D$15,2,TRUE)</f>
        <v>01  $0 - $4,999</v>
      </c>
      <c r="Y3328" s="14">
        <f t="shared" si="462"/>
        <v>0</v>
      </c>
      <c r="Z3328" s="14">
        <f t="shared" si="463"/>
        <v>0</v>
      </c>
      <c r="AA3328" s="14">
        <f t="shared" si="464"/>
        <v>0.33333333333333331</v>
      </c>
      <c r="AB3328" s="14">
        <f t="shared" si="465"/>
        <v>0</v>
      </c>
      <c r="AC3328" s="14">
        <f t="shared" si="466"/>
        <v>2.2152966631597752E-3</v>
      </c>
      <c r="AD3328" s="14">
        <f>(Y3328*'[1]Scoring Model'!$K$17+'Working Data - V3'!Z3328*'[1]Scoring Model'!$K$7+'Working Data - V3'!AA3328*'[1]Scoring Model'!$K$9+'Working Data - V3'!AB3328*'[1]Scoring Model'!$K$10+AC3328*'[1]Scoring Model'!$K$11)</f>
        <v>6.7109725999298625E-2</v>
      </c>
      <c r="AE3328" s="14">
        <f t="shared" si="467"/>
        <v>2</v>
      </c>
      <c r="AF3328" s="17" t="str">
        <f>VLOOKUP(AE3328,'[1]Scoring Model'!$C$18:$D$27,2,FALSE)</f>
        <v>01  Low</v>
      </c>
      <c r="AG3328" s="10" t="s">
        <v>1000</v>
      </c>
      <c r="AH3328" s="10" t="s">
        <v>820</v>
      </c>
      <c r="AI3328" s="16">
        <v>220000</v>
      </c>
      <c r="AJ3328" s="18">
        <v>0</v>
      </c>
    </row>
    <row r="3329" spans="2:36" ht="15" customHeight="1" x14ac:dyDescent="0.25">
      <c r="B3329" s="10" t="s">
        <v>35</v>
      </c>
      <c r="C3329" s="10" t="s">
        <v>36</v>
      </c>
      <c r="D3329" s="10" t="s">
        <v>11137</v>
      </c>
      <c r="E3329" s="10" t="str">
        <f t="shared" si="459"/>
        <v>WCV0086050</v>
      </c>
      <c r="F3329" s="11">
        <f>VLOOKUP(E3329,'[1]Policy Number &amp; Loss Info'!$H$4:$K$8916,2,FALSE)</f>
        <v>29891.940000000002</v>
      </c>
      <c r="G3329" s="11">
        <f>VLOOKUP(E3329,'[1]Policy Number &amp; Loss Info'!$H$4:$K$8916,4,FALSE)</f>
        <v>1878.29</v>
      </c>
      <c r="H3329" s="12">
        <f>VLOOKUP(E3329,'[1]Policy Number &amp; Loss Info'!$H$4:$K$8916,3,FALSE)</f>
        <v>1</v>
      </c>
      <c r="I3329" s="13">
        <f t="shared" si="460"/>
        <v>6.2836001945674985E-2</v>
      </c>
      <c r="J3329" s="14">
        <f t="shared" si="461"/>
        <v>3.345383404355823</v>
      </c>
      <c r="K3329" s="10" t="s">
        <v>11138</v>
      </c>
      <c r="L3329" s="10"/>
      <c r="M3329" s="10" t="s">
        <v>101</v>
      </c>
      <c r="N3329" s="10">
        <f>VLOOKUP(M3329,[1]Array!$I$8:$J$14,2,FALSE)</f>
        <v>5</v>
      </c>
      <c r="O3329" s="10">
        <v>37</v>
      </c>
      <c r="P3329" s="15">
        <v>45703</v>
      </c>
      <c r="Q3329" s="10" t="s">
        <v>197</v>
      </c>
      <c r="R3329" s="10" t="s">
        <v>11139</v>
      </c>
      <c r="S3329" s="10" t="s">
        <v>11140</v>
      </c>
      <c r="T3329" s="10">
        <v>0.91</v>
      </c>
      <c r="U3329" s="10">
        <v>0</v>
      </c>
      <c r="V3329" s="16">
        <v>0</v>
      </c>
      <c r="W3329" s="16">
        <v>10018</v>
      </c>
      <c r="X3329" s="16" t="str">
        <f>VLOOKUP(W3329,[1]Array!$C$8:$D$15,2,TRUE)</f>
        <v>03  $10,000 - $14,999</v>
      </c>
      <c r="Y3329" s="14">
        <f t="shared" si="462"/>
        <v>3.1418000972837493E-2</v>
      </c>
      <c r="Z3329" s="14">
        <f t="shared" si="463"/>
        <v>2.3024601280478951E-2</v>
      </c>
      <c r="AA3329" s="14">
        <f t="shared" si="464"/>
        <v>0.66666666666666663</v>
      </c>
      <c r="AB3329" s="14">
        <f t="shared" si="465"/>
        <v>0</v>
      </c>
      <c r="AC3329" s="14">
        <f t="shared" si="466"/>
        <v>1.9886059114278341E-2</v>
      </c>
      <c r="AD3329" s="14">
        <f>(Y3329*'[1]Scoring Model'!$K$17+'Working Data - V3'!Z3329*'[1]Scoring Model'!$K$7+'Working Data - V3'!AA3329*'[1]Scoring Model'!$K$9+'Working Data - V3'!AB3329*'[1]Scoring Model'!$K$10+AC3329*'[1]Scoring Model'!$K$11)</f>
        <v>0.15134086570413605</v>
      </c>
      <c r="AE3329" s="14">
        <f t="shared" si="467"/>
        <v>3</v>
      </c>
      <c r="AF3329" s="17" t="str">
        <f>VLOOKUP(AE3329,'[1]Scoring Model'!$C$18:$D$27,2,FALSE)</f>
        <v>01  Low</v>
      </c>
      <c r="AG3329" s="10" t="s">
        <v>285</v>
      </c>
      <c r="AH3329" s="10" t="s">
        <v>240</v>
      </c>
      <c r="AI3329" s="16">
        <v>313379</v>
      </c>
      <c r="AJ3329" s="18">
        <v>0</v>
      </c>
    </row>
    <row r="3330" spans="2:36" ht="15" customHeight="1" x14ac:dyDescent="0.25">
      <c r="B3330" s="10" t="s">
        <v>55</v>
      </c>
      <c r="C3330" s="10" t="s">
        <v>3210</v>
      </c>
      <c r="D3330" s="10" t="s">
        <v>11141</v>
      </c>
      <c r="E3330" s="10" t="str">
        <f t="shared" si="459"/>
        <v>WCV0086068</v>
      </c>
      <c r="F3330" s="11">
        <f>VLOOKUP(E3330,'[1]Policy Number &amp; Loss Info'!$H$4:$K$8916,2,FALSE)</f>
        <v>9991.69</v>
      </c>
      <c r="G3330" s="11">
        <f>VLOOKUP(E3330,'[1]Policy Number &amp; Loss Info'!$H$4:$K$8916,4,FALSE)</f>
        <v>0</v>
      </c>
      <c r="H3330" s="12">
        <f>VLOOKUP(E3330,'[1]Policy Number &amp; Loss Info'!$H$4:$K$8916,3,FALSE)</f>
        <v>0</v>
      </c>
      <c r="I3330" s="13">
        <f t="shared" si="460"/>
        <v>0</v>
      </c>
      <c r="J3330" s="14">
        <f t="shared" si="461"/>
        <v>0</v>
      </c>
      <c r="K3330" s="10" t="s">
        <v>11142</v>
      </c>
      <c r="L3330" s="10"/>
      <c r="M3330" s="10" t="s">
        <v>59</v>
      </c>
      <c r="N3330" s="10">
        <f>VLOOKUP(M3330,[1]Array!$I$8:$J$14,2,FALSE)</f>
        <v>7</v>
      </c>
      <c r="O3330" s="10">
        <v>5474</v>
      </c>
      <c r="P3330" s="15">
        <v>45710</v>
      </c>
      <c r="Q3330" s="10" t="s">
        <v>60</v>
      </c>
      <c r="R3330" s="10" t="s">
        <v>630</v>
      </c>
      <c r="S3330" s="10" t="s">
        <v>631</v>
      </c>
      <c r="T3330" s="10">
        <v>1</v>
      </c>
      <c r="U3330" s="10">
        <v>0</v>
      </c>
      <c r="V3330" s="16">
        <v>0</v>
      </c>
      <c r="W3330" s="16">
        <v>3934</v>
      </c>
      <c r="X3330" s="16" t="str">
        <f>VLOOKUP(W3330,[1]Array!$C$8:$D$15,2,TRUE)</f>
        <v>01  $0 - $4,999</v>
      </c>
      <c r="Y3330" s="14">
        <f t="shared" si="462"/>
        <v>0</v>
      </c>
      <c r="Z3330" s="14">
        <f t="shared" si="463"/>
        <v>0</v>
      </c>
      <c r="AA3330" s="14">
        <f t="shared" si="464"/>
        <v>1</v>
      </c>
      <c r="AB3330" s="14">
        <f t="shared" si="465"/>
        <v>0</v>
      </c>
      <c r="AC3330" s="14">
        <f t="shared" si="466"/>
        <v>7.8091192409234372E-3</v>
      </c>
      <c r="AD3330" s="14">
        <f>(Y3330*'[1]Scoring Model'!$K$17+'Working Data - V3'!Z3330*'[1]Scoring Model'!$K$7+'Working Data - V3'!AA3330*'[1]Scoring Model'!$K$9+'Working Data - V3'!AB3330*'[1]Scoring Model'!$K$10+AC3330*'[1]Scoring Model'!$K$11)</f>
        <v>0.20156182384818469</v>
      </c>
      <c r="AE3330" s="14">
        <f t="shared" si="467"/>
        <v>4</v>
      </c>
      <c r="AF3330" s="17" t="str">
        <f>VLOOKUP(AE3330,'[1]Scoring Model'!$C$18:$D$27,2,FALSE)</f>
        <v>01  Low</v>
      </c>
      <c r="AG3330" s="10" t="s">
        <v>239</v>
      </c>
      <c r="AH3330" s="10" t="s">
        <v>366</v>
      </c>
      <c r="AI3330" s="16">
        <v>75110</v>
      </c>
      <c r="AJ3330" s="18">
        <v>0</v>
      </c>
    </row>
    <row r="3331" spans="2:36" ht="15" customHeight="1" x14ac:dyDescent="0.25">
      <c r="B3331" s="10" t="s">
        <v>35</v>
      </c>
      <c r="C3331" s="10" t="s">
        <v>36</v>
      </c>
      <c r="D3331" s="10" t="s">
        <v>11143</v>
      </c>
      <c r="E3331" s="10" t="str">
        <f t="shared" si="459"/>
        <v>WCV0086078</v>
      </c>
      <c r="F3331" s="11">
        <f>VLOOKUP(E3331,'[1]Policy Number &amp; Loss Info'!$H$4:$K$8916,2,FALSE)</f>
        <v>7636.07</v>
      </c>
      <c r="G3331" s="11">
        <f>VLOOKUP(E3331,'[1]Policy Number &amp; Loss Info'!$H$4:$K$8916,4,FALSE)</f>
        <v>0</v>
      </c>
      <c r="H3331" s="12">
        <f>VLOOKUP(E3331,'[1]Policy Number &amp; Loss Info'!$H$4:$K$8916,3,FALSE)</f>
        <v>0</v>
      </c>
      <c r="I3331" s="13">
        <f t="shared" si="460"/>
        <v>0</v>
      </c>
      <c r="J3331" s="14">
        <f t="shared" si="461"/>
        <v>0</v>
      </c>
      <c r="K3331" s="10" t="s">
        <v>11144</v>
      </c>
      <c r="L3331" s="10"/>
      <c r="M3331" s="10" t="s">
        <v>49</v>
      </c>
      <c r="N3331" s="10">
        <f>VLOOKUP(M3331,[1]Array!$I$8:$J$14,2,FALSE)</f>
        <v>4</v>
      </c>
      <c r="O3331" s="10">
        <v>7520</v>
      </c>
      <c r="P3331" s="15">
        <v>45708</v>
      </c>
      <c r="Q3331" s="10" t="s">
        <v>40</v>
      </c>
      <c r="R3331" s="10" t="s">
        <v>3700</v>
      </c>
      <c r="S3331" s="10" t="s">
        <v>11145</v>
      </c>
      <c r="T3331" s="10">
        <v>1</v>
      </c>
      <c r="U3331" s="10">
        <v>0</v>
      </c>
      <c r="V3331" s="16">
        <v>0</v>
      </c>
      <c r="W3331" s="16">
        <v>1995</v>
      </c>
      <c r="X3331" s="16" t="str">
        <f>VLOOKUP(W3331,[1]Array!$C$8:$D$15,2,TRUE)</f>
        <v>01  $0 - $4,999</v>
      </c>
      <c r="Y3331" s="14">
        <f t="shared" si="462"/>
        <v>0</v>
      </c>
      <c r="Z3331" s="14">
        <f t="shared" si="463"/>
        <v>0</v>
      </c>
      <c r="AA3331" s="14">
        <f t="shared" si="464"/>
        <v>0.5</v>
      </c>
      <c r="AB3331" s="14">
        <f t="shared" si="465"/>
        <v>0</v>
      </c>
      <c r="AC3331" s="14">
        <f t="shared" si="466"/>
        <v>3.960140540325942E-3</v>
      </c>
      <c r="AD3331" s="14">
        <f>(Y3331*'[1]Scoring Model'!$K$17+'Working Data - V3'!Z3331*'[1]Scoring Model'!$K$7+'Working Data - V3'!AA3331*'[1]Scoring Model'!$K$9+'Working Data - V3'!AB3331*'[1]Scoring Model'!$K$10+AC3331*'[1]Scoring Model'!$K$11)</f>
        <v>0.10079202810806519</v>
      </c>
      <c r="AE3331" s="14">
        <f t="shared" si="467"/>
        <v>3</v>
      </c>
      <c r="AF3331" s="17" t="str">
        <f>VLOOKUP(AE3331,'[1]Scoring Model'!$C$18:$D$27,2,FALSE)</f>
        <v>01  Low</v>
      </c>
      <c r="AG3331" s="10" t="s">
        <v>263</v>
      </c>
      <c r="AH3331" s="10" t="s">
        <v>723</v>
      </c>
      <c r="AI3331" s="16">
        <v>127049</v>
      </c>
      <c r="AJ3331" s="18">
        <v>0</v>
      </c>
    </row>
    <row r="3332" spans="2:36" ht="15" customHeight="1" x14ac:dyDescent="0.25">
      <c r="B3332" s="10" t="s">
        <v>55</v>
      </c>
      <c r="C3332" s="10" t="s">
        <v>36</v>
      </c>
      <c r="D3332" s="10" t="s">
        <v>11146</v>
      </c>
      <c r="E3332" s="10" t="str">
        <f t="shared" ref="E3332:E3395" si="468">LEFT(D3332,10)</f>
        <v>WCV0087836</v>
      </c>
      <c r="F3332" s="11">
        <f>VLOOKUP(E3332,'[1]Policy Number &amp; Loss Info'!$H$4:$K$8916,2,FALSE)</f>
        <v>5340.92</v>
      </c>
      <c r="G3332" s="11">
        <f>VLOOKUP(E3332,'[1]Policy Number &amp; Loss Info'!$H$4:$K$8916,4,FALSE)</f>
        <v>0</v>
      </c>
      <c r="H3332" s="12">
        <f>VLOOKUP(E3332,'[1]Policy Number &amp; Loss Info'!$H$4:$K$8916,3,FALSE)</f>
        <v>0</v>
      </c>
      <c r="I3332" s="13">
        <f t="shared" ref="I3332:I3395" si="469">G3332/F3332</f>
        <v>0</v>
      </c>
      <c r="J3332" s="14">
        <f t="shared" ref="J3332:J3395" si="470">H3332/(F3332/100000)</f>
        <v>0</v>
      </c>
      <c r="K3332" s="10" t="s">
        <v>11147</v>
      </c>
      <c r="L3332" s="10"/>
      <c r="M3332" s="10" t="s">
        <v>161</v>
      </c>
      <c r="N3332" s="10">
        <f>VLOOKUP(M3332,[1]Array!$I$8:$J$14,2,FALSE)</f>
        <v>2</v>
      </c>
      <c r="O3332" s="10">
        <v>8869</v>
      </c>
      <c r="P3332" s="15">
        <v>45704</v>
      </c>
      <c r="Q3332" s="10" t="s">
        <v>40</v>
      </c>
      <c r="R3332" s="10" t="s">
        <v>8865</v>
      </c>
      <c r="S3332" s="10" t="s">
        <v>8866</v>
      </c>
      <c r="T3332" s="10">
        <v>1</v>
      </c>
      <c r="U3332" s="10">
        <v>0</v>
      </c>
      <c r="V3332" s="16">
        <v>0</v>
      </c>
      <c r="W3332" s="16">
        <v>1591</v>
      </c>
      <c r="X3332" s="16" t="str">
        <f>VLOOKUP(W3332,[1]Array!$C$8:$D$15,2,TRUE)</f>
        <v>01  $0 - $4,999</v>
      </c>
      <c r="Y3332" s="14">
        <f t="shared" ref="Y3332:Y3395" si="471">MIN(I3332,2)/2</f>
        <v>0</v>
      </c>
      <c r="Z3332" s="14">
        <f t="shared" ref="Z3332:Z3395" si="472">(J3332-MIN($J$3:$J$4909))/(MAX($J$3:$J$4909)-MIN($J$3:$J$4909))</f>
        <v>0</v>
      </c>
      <c r="AA3332" s="14">
        <f t="shared" ref="AA3332:AA3395" si="473">(N3332-1)/(7-1)</f>
        <v>0.16666666666666666</v>
      </c>
      <c r="AB3332" s="14">
        <f t="shared" ref="AB3332:AB3395" si="474">MAX(0,MIN(T3332,2)-1)</f>
        <v>0</v>
      </c>
      <c r="AC3332" s="14">
        <f t="shared" ref="AC3332:AC3395" si="475">(W3332-MIN($W$3:$W$4909))/(MAX($W$3:$W$4909)-MIN(W3332:W8238))</f>
        <v>3.1581872679992853E-3</v>
      </c>
      <c r="AD3332" s="14">
        <f>(Y3332*'[1]Scoring Model'!$K$17+'Working Data - V3'!Z3332*'[1]Scoring Model'!$K$7+'Working Data - V3'!AA3332*'[1]Scoring Model'!$K$9+'Working Data - V3'!AB3332*'[1]Scoring Model'!$K$10+AC3332*'[1]Scoring Model'!$K$11)</f>
        <v>3.3964970786933189E-2</v>
      </c>
      <c r="AE3332" s="14">
        <f t="shared" ref="AE3332:AE3395" si="476">ROUND(9*(AD3332-MIN($AD$3:$AD$4909))/(MAX($AD$3:$AD$4909)-MIN($AD$3:$AD$4909))+1,0)</f>
        <v>2</v>
      </c>
      <c r="AF3332" s="17" t="str">
        <f>VLOOKUP(AE3332,'[1]Scoring Model'!$C$18:$D$27,2,FALSE)</f>
        <v>01  Low</v>
      </c>
      <c r="AG3332" s="10" t="s">
        <v>486</v>
      </c>
      <c r="AH3332" s="10" t="s">
        <v>1746</v>
      </c>
      <c r="AI3332" s="16">
        <v>180730</v>
      </c>
      <c r="AJ3332" s="18">
        <v>0</v>
      </c>
    </row>
    <row r="3333" spans="2:36" ht="15" customHeight="1" x14ac:dyDescent="0.25">
      <c r="B3333" s="10" t="s">
        <v>35</v>
      </c>
      <c r="C3333" s="10" t="s">
        <v>36</v>
      </c>
      <c r="D3333" s="10" t="s">
        <v>11148</v>
      </c>
      <c r="E3333" s="10" t="str">
        <f t="shared" si="468"/>
        <v>WCV0087842</v>
      </c>
      <c r="F3333" s="11">
        <f>VLOOKUP(E3333,'[1]Policy Number &amp; Loss Info'!$H$4:$K$8916,2,FALSE)</f>
        <v>4947.21</v>
      </c>
      <c r="G3333" s="11">
        <f>VLOOKUP(E3333,'[1]Policy Number &amp; Loss Info'!$H$4:$K$8916,4,FALSE)</f>
        <v>0</v>
      </c>
      <c r="H3333" s="12">
        <f>VLOOKUP(E3333,'[1]Policy Number &amp; Loss Info'!$H$4:$K$8916,3,FALSE)</f>
        <v>0</v>
      </c>
      <c r="I3333" s="13">
        <f t="shared" si="469"/>
        <v>0</v>
      </c>
      <c r="J3333" s="14">
        <f t="shared" si="470"/>
        <v>0</v>
      </c>
      <c r="K3333" s="10" t="s">
        <v>11149</v>
      </c>
      <c r="L3333" s="10"/>
      <c r="M3333" s="10" t="s">
        <v>101</v>
      </c>
      <c r="N3333" s="10">
        <f>VLOOKUP(M3333,[1]Array!$I$8:$J$14,2,FALSE)</f>
        <v>5</v>
      </c>
      <c r="O3333" s="10">
        <v>5348</v>
      </c>
      <c r="P3333" s="15">
        <v>45703</v>
      </c>
      <c r="Q3333" s="10" t="s">
        <v>40</v>
      </c>
      <c r="R3333" s="10" t="s">
        <v>4193</v>
      </c>
      <c r="S3333" s="10" t="s">
        <v>4194</v>
      </c>
      <c r="T3333" s="10">
        <v>1</v>
      </c>
      <c r="U3333" s="10">
        <v>0</v>
      </c>
      <c r="V3333" s="16">
        <v>0</v>
      </c>
      <c r="W3333" s="16">
        <v>1072</v>
      </c>
      <c r="X3333" s="16" t="str">
        <f>VLOOKUP(W3333,[1]Array!$C$8:$D$15,2,TRUE)</f>
        <v>01  $0 - $4,999</v>
      </c>
      <c r="Y3333" s="14">
        <f t="shared" si="471"/>
        <v>0</v>
      </c>
      <c r="Z3333" s="14">
        <f t="shared" si="472"/>
        <v>0</v>
      </c>
      <c r="AA3333" s="14">
        <f t="shared" si="473"/>
        <v>0.66666666666666663</v>
      </c>
      <c r="AB3333" s="14">
        <f t="shared" si="474"/>
        <v>0</v>
      </c>
      <c r="AC3333" s="14">
        <f t="shared" si="475"/>
        <v>2.1279552176588523E-3</v>
      </c>
      <c r="AD3333" s="14">
        <f>(Y3333*'[1]Scoring Model'!$K$17+'Working Data - V3'!Z3333*'[1]Scoring Model'!$K$7+'Working Data - V3'!AA3333*'[1]Scoring Model'!$K$9+'Working Data - V3'!AB3333*'[1]Scoring Model'!$K$10+AC3333*'[1]Scoring Model'!$K$11)</f>
        <v>0.1337589243768651</v>
      </c>
      <c r="AE3333" s="14">
        <f t="shared" si="476"/>
        <v>3</v>
      </c>
      <c r="AF3333" s="17" t="str">
        <f>VLOOKUP(AE3333,'[1]Scoring Model'!$C$18:$D$27,2,FALSE)</f>
        <v>01  Low</v>
      </c>
      <c r="AG3333" s="10" t="s">
        <v>2752</v>
      </c>
      <c r="AH3333" s="10" t="s">
        <v>234</v>
      </c>
      <c r="AI3333" s="16">
        <v>17658</v>
      </c>
      <c r="AJ3333" s="18">
        <v>0</v>
      </c>
    </row>
    <row r="3334" spans="2:36" ht="15" customHeight="1" x14ac:dyDescent="0.25">
      <c r="B3334" s="10" t="s">
        <v>98</v>
      </c>
      <c r="C3334" s="10" t="s">
        <v>46</v>
      </c>
      <c r="D3334" s="10" t="s">
        <v>11150</v>
      </c>
      <c r="E3334" s="10" t="str">
        <f t="shared" si="468"/>
        <v>WCV0087874</v>
      </c>
      <c r="F3334" s="11">
        <f>VLOOKUP(E3334,'[1]Policy Number &amp; Loss Info'!$H$4:$K$8916,2,FALSE)</f>
        <v>29031.08</v>
      </c>
      <c r="G3334" s="11">
        <f>VLOOKUP(E3334,'[1]Policy Number &amp; Loss Info'!$H$4:$K$8916,4,FALSE)</f>
        <v>0</v>
      </c>
      <c r="H3334" s="12">
        <f>VLOOKUP(E3334,'[1]Policy Number &amp; Loss Info'!$H$4:$K$8916,3,FALSE)</f>
        <v>0</v>
      </c>
      <c r="I3334" s="13">
        <f t="shared" si="469"/>
        <v>0</v>
      </c>
      <c r="J3334" s="14">
        <f t="shared" si="470"/>
        <v>0</v>
      </c>
      <c r="K3334" s="10" t="s">
        <v>11151</v>
      </c>
      <c r="L3334" s="10"/>
      <c r="M3334" s="10" t="s">
        <v>49</v>
      </c>
      <c r="N3334" s="10">
        <f>VLOOKUP(M3334,[1]Array!$I$8:$J$14,2,FALSE)</f>
        <v>4</v>
      </c>
      <c r="O3334" s="10">
        <v>9102</v>
      </c>
      <c r="P3334" s="15">
        <v>45708</v>
      </c>
      <c r="Q3334" s="10" t="s">
        <v>102</v>
      </c>
      <c r="R3334" s="10" t="s">
        <v>103</v>
      </c>
      <c r="S3334" s="10" t="s">
        <v>588</v>
      </c>
      <c r="T3334" s="10">
        <v>0.88</v>
      </c>
      <c r="U3334" s="10">
        <v>0</v>
      </c>
      <c r="V3334" s="16">
        <v>0</v>
      </c>
      <c r="W3334" s="16">
        <v>8015</v>
      </c>
      <c r="X3334" s="16" t="str">
        <f>VLOOKUP(W3334,[1]Array!$C$8:$D$15,2,TRUE)</f>
        <v>02  $5,000 - $9,999</v>
      </c>
      <c r="Y3334" s="14">
        <f t="shared" si="471"/>
        <v>0</v>
      </c>
      <c r="Z3334" s="14">
        <f t="shared" si="472"/>
        <v>0</v>
      </c>
      <c r="AA3334" s="14">
        <f t="shared" si="473"/>
        <v>0.5</v>
      </c>
      <c r="AB3334" s="14">
        <f t="shared" si="474"/>
        <v>0</v>
      </c>
      <c r="AC3334" s="14">
        <f t="shared" si="475"/>
        <v>1.591003831113405E-2</v>
      </c>
      <c r="AD3334" s="14">
        <f>(Y3334*'[1]Scoring Model'!$K$17+'Working Data - V3'!Z3334*'[1]Scoring Model'!$K$7+'Working Data - V3'!AA3334*'[1]Scoring Model'!$K$9+'Working Data - V3'!AB3334*'[1]Scoring Model'!$K$10+AC3334*'[1]Scoring Model'!$K$11)</f>
        <v>0.10318200766222682</v>
      </c>
      <c r="AE3334" s="14">
        <f t="shared" si="476"/>
        <v>3</v>
      </c>
      <c r="AF3334" s="17" t="str">
        <f>VLOOKUP(AE3334,'[1]Scoring Model'!$C$18:$D$27,2,FALSE)</f>
        <v>01  Low</v>
      </c>
      <c r="AG3334" s="10" t="s">
        <v>11152</v>
      </c>
      <c r="AH3334" s="10" t="s">
        <v>106</v>
      </c>
      <c r="AI3334" s="16">
        <v>549015</v>
      </c>
      <c r="AJ3334" s="18">
        <v>0</v>
      </c>
    </row>
    <row r="3335" spans="2:36" ht="15" customHeight="1" x14ac:dyDescent="0.25">
      <c r="B3335" s="10" t="s">
        <v>98</v>
      </c>
      <c r="C3335" s="10" t="s">
        <v>46</v>
      </c>
      <c r="D3335" s="10" t="s">
        <v>11153</v>
      </c>
      <c r="E3335" s="10" t="str">
        <f t="shared" si="468"/>
        <v>WCV0087878</v>
      </c>
      <c r="F3335" s="11">
        <f>VLOOKUP(E3335,'[1]Policy Number &amp; Loss Info'!$H$4:$K$8916,2,FALSE)</f>
        <v>40351.86</v>
      </c>
      <c r="G3335" s="11">
        <f>VLOOKUP(E3335,'[1]Policy Number &amp; Loss Info'!$H$4:$K$8916,4,FALSE)</f>
        <v>0</v>
      </c>
      <c r="H3335" s="12">
        <f>VLOOKUP(E3335,'[1]Policy Number &amp; Loss Info'!$H$4:$K$8916,3,FALSE)</f>
        <v>0</v>
      </c>
      <c r="I3335" s="13">
        <f t="shared" si="469"/>
        <v>0</v>
      </c>
      <c r="J3335" s="14">
        <f t="shared" si="470"/>
        <v>0</v>
      </c>
      <c r="K3335" s="10" t="s">
        <v>11154</v>
      </c>
      <c r="L3335" s="10"/>
      <c r="M3335" s="10" t="s">
        <v>101</v>
      </c>
      <c r="N3335" s="10">
        <f>VLOOKUP(M3335,[1]Array!$I$8:$J$14,2,FALSE)</f>
        <v>5</v>
      </c>
      <c r="O3335" s="10">
        <v>5537</v>
      </c>
      <c r="P3335" s="15">
        <v>45709</v>
      </c>
      <c r="Q3335" s="10" t="s">
        <v>102</v>
      </c>
      <c r="R3335" s="10" t="s">
        <v>311</v>
      </c>
      <c r="S3335" s="10" t="s">
        <v>312</v>
      </c>
      <c r="T3335" s="10">
        <v>0.88</v>
      </c>
      <c r="U3335" s="10">
        <v>0</v>
      </c>
      <c r="V3335" s="16">
        <v>0</v>
      </c>
      <c r="W3335" s="16">
        <v>9093</v>
      </c>
      <c r="X3335" s="16" t="str">
        <f>VLOOKUP(W3335,[1]Array!$C$8:$D$15,2,TRUE)</f>
        <v>02  $5,000 - $9,999</v>
      </c>
      <c r="Y3335" s="14">
        <f t="shared" si="471"/>
        <v>0</v>
      </c>
      <c r="Z3335" s="14">
        <f t="shared" si="472"/>
        <v>0</v>
      </c>
      <c r="AA3335" s="14">
        <f t="shared" si="473"/>
        <v>0.66666666666666663</v>
      </c>
      <c r="AB3335" s="14">
        <f t="shared" si="474"/>
        <v>0</v>
      </c>
      <c r="AC3335" s="14">
        <f t="shared" si="475"/>
        <v>1.8049903725906664E-2</v>
      </c>
      <c r="AD3335" s="14">
        <f>(Y3335*'[1]Scoring Model'!$K$17+'Working Data - V3'!Z3335*'[1]Scoring Model'!$K$7+'Working Data - V3'!AA3335*'[1]Scoring Model'!$K$9+'Working Data - V3'!AB3335*'[1]Scoring Model'!$K$10+AC3335*'[1]Scoring Model'!$K$11)</f>
        <v>0.13694331407851468</v>
      </c>
      <c r="AE3335" s="14">
        <f t="shared" si="476"/>
        <v>3</v>
      </c>
      <c r="AF3335" s="17" t="str">
        <f>VLOOKUP(AE3335,'[1]Scoring Model'!$C$18:$D$27,2,FALSE)</f>
        <v>01  Low</v>
      </c>
      <c r="AG3335" s="10" t="s">
        <v>3535</v>
      </c>
      <c r="AH3335" s="10" t="s">
        <v>314</v>
      </c>
      <c r="AI3335" s="16">
        <v>580895</v>
      </c>
      <c r="AJ3335" s="18">
        <v>0</v>
      </c>
    </row>
    <row r="3336" spans="2:36" ht="15" customHeight="1" x14ac:dyDescent="0.25">
      <c r="B3336" s="10" t="s">
        <v>35</v>
      </c>
      <c r="C3336" s="10" t="s">
        <v>36</v>
      </c>
      <c r="D3336" s="10" t="s">
        <v>11155</v>
      </c>
      <c r="E3336" s="10" t="str">
        <f t="shared" si="468"/>
        <v>WCV0089442</v>
      </c>
      <c r="F3336" s="11">
        <f>VLOOKUP(E3336,'[1]Policy Number &amp; Loss Info'!$H$4:$K$8916,2,FALSE)</f>
        <v>10304.549999999999</v>
      </c>
      <c r="G3336" s="11">
        <f>VLOOKUP(E3336,'[1]Policy Number &amp; Loss Info'!$H$4:$K$8916,4,FALSE)</f>
        <v>0</v>
      </c>
      <c r="H3336" s="12">
        <f>VLOOKUP(E3336,'[1]Policy Number &amp; Loss Info'!$H$4:$K$8916,3,FALSE)</f>
        <v>0</v>
      </c>
      <c r="I3336" s="13">
        <f t="shared" si="469"/>
        <v>0</v>
      </c>
      <c r="J3336" s="14">
        <f t="shared" si="470"/>
        <v>0</v>
      </c>
      <c r="K3336" s="10" t="s">
        <v>11156</v>
      </c>
      <c r="L3336" s="10"/>
      <c r="M3336" s="10" t="s">
        <v>67</v>
      </c>
      <c r="N3336" s="10">
        <f>VLOOKUP(M3336,[1]Array!$I$8:$J$14,2,FALSE)</f>
        <v>6</v>
      </c>
      <c r="O3336" s="10">
        <v>5183</v>
      </c>
      <c r="P3336" s="15">
        <v>45694</v>
      </c>
      <c r="Q3336" s="10" t="s">
        <v>60</v>
      </c>
      <c r="R3336" s="10" t="s">
        <v>6240</v>
      </c>
      <c r="S3336" s="10" t="s">
        <v>6241</v>
      </c>
      <c r="T3336" s="10">
        <v>1</v>
      </c>
      <c r="U3336" s="10">
        <v>0</v>
      </c>
      <c r="V3336" s="16">
        <v>0</v>
      </c>
      <c r="W3336" s="16">
        <v>2304</v>
      </c>
      <c r="X3336" s="16" t="str">
        <f>VLOOKUP(W3336,[1]Array!$C$8:$D$15,2,TRUE)</f>
        <v>01  $0 - $4,999</v>
      </c>
      <c r="Y3336" s="14">
        <f t="shared" si="471"/>
        <v>0</v>
      </c>
      <c r="Z3336" s="14">
        <f t="shared" si="472"/>
        <v>0</v>
      </c>
      <c r="AA3336" s="14">
        <f t="shared" si="473"/>
        <v>0.83333333333333337</v>
      </c>
      <c r="AB3336" s="14">
        <f t="shared" si="474"/>
        <v>0</v>
      </c>
      <c r="AC3336" s="14">
        <f t="shared" si="475"/>
        <v>4.5735156916846976E-3</v>
      </c>
      <c r="AD3336" s="14">
        <f>(Y3336*'[1]Scoring Model'!$K$17+'Working Data - V3'!Z3336*'[1]Scoring Model'!$K$7+'Working Data - V3'!AA3336*'[1]Scoring Model'!$K$9+'Working Data - V3'!AB3336*'[1]Scoring Model'!$K$10+AC3336*'[1]Scoring Model'!$K$11)</f>
        <v>0.16758136980500363</v>
      </c>
      <c r="AE3336" s="14">
        <f t="shared" si="476"/>
        <v>4</v>
      </c>
      <c r="AF3336" s="17" t="str">
        <f>VLOOKUP(AE3336,'[1]Scoring Model'!$C$18:$D$27,2,FALSE)</f>
        <v>01  Low</v>
      </c>
      <c r="AG3336" s="10" t="s">
        <v>227</v>
      </c>
      <c r="AH3336" s="10" t="s">
        <v>1133</v>
      </c>
      <c r="AI3336" s="16">
        <v>109002</v>
      </c>
      <c r="AJ3336" s="18">
        <v>0</v>
      </c>
    </row>
    <row r="3337" spans="2:36" ht="15" customHeight="1" x14ac:dyDescent="0.25">
      <c r="B3337" s="10" t="s">
        <v>55</v>
      </c>
      <c r="C3337" s="10" t="s">
        <v>36</v>
      </c>
      <c r="D3337" s="10" t="s">
        <v>11157</v>
      </c>
      <c r="E3337" s="10" t="str">
        <f t="shared" si="468"/>
        <v>WCV0089477</v>
      </c>
      <c r="F3337" s="11">
        <f>VLOOKUP(E3337,'[1]Policy Number &amp; Loss Info'!$H$4:$K$8916,2,FALSE)</f>
        <v>6659.66</v>
      </c>
      <c r="G3337" s="11">
        <f>VLOOKUP(E3337,'[1]Policy Number &amp; Loss Info'!$H$4:$K$8916,4,FALSE)</f>
        <v>0</v>
      </c>
      <c r="H3337" s="12">
        <f>VLOOKUP(E3337,'[1]Policy Number &amp; Loss Info'!$H$4:$K$8916,3,FALSE)</f>
        <v>0</v>
      </c>
      <c r="I3337" s="13">
        <f t="shared" si="469"/>
        <v>0</v>
      </c>
      <c r="J3337" s="14">
        <f t="shared" si="470"/>
        <v>0</v>
      </c>
      <c r="K3337" s="10" t="s">
        <v>11158</v>
      </c>
      <c r="L3337" s="10"/>
      <c r="M3337" s="10" t="s">
        <v>161</v>
      </c>
      <c r="N3337" s="10">
        <f>VLOOKUP(M3337,[1]Array!$I$8:$J$14,2,FALSE)</f>
        <v>2</v>
      </c>
      <c r="O3337" s="10">
        <v>9060</v>
      </c>
      <c r="P3337" s="15">
        <v>45704</v>
      </c>
      <c r="Q3337" s="10" t="s">
        <v>60</v>
      </c>
      <c r="R3337" s="10" t="s">
        <v>2893</v>
      </c>
      <c r="S3337" s="10" t="s">
        <v>2894</v>
      </c>
      <c r="T3337" s="10">
        <v>1</v>
      </c>
      <c r="U3337" s="10">
        <v>0</v>
      </c>
      <c r="V3337" s="16">
        <v>0</v>
      </c>
      <c r="W3337" s="16">
        <v>1799</v>
      </c>
      <c r="X3337" s="16" t="str">
        <f>VLOOKUP(W3337,[1]Array!$C$8:$D$15,2,TRUE)</f>
        <v>01  $0 - $4,999</v>
      </c>
      <c r="Y3337" s="14">
        <f t="shared" si="471"/>
        <v>0</v>
      </c>
      <c r="Z3337" s="14">
        <f t="shared" si="472"/>
        <v>0</v>
      </c>
      <c r="AA3337" s="14">
        <f t="shared" si="473"/>
        <v>0.16666666666666666</v>
      </c>
      <c r="AB3337" s="14">
        <f t="shared" si="474"/>
        <v>0</v>
      </c>
      <c r="AC3337" s="14">
        <f t="shared" si="475"/>
        <v>3.5710741012763762E-3</v>
      </c>
      <c r="AD3337" s="14">
        <f>(Y3337*'[1]Scoring Model'!$K$17+'Working Data - V3'!Z3337*'[1]Scoring Model'!$K$7+'Working Data - V3'!AA3337*'[1]Scoring Model'!$K$9+'Working Data - V3'!AB3337*'[1]Scoring Model'!$K$10+AC3337*'[1]Scoring Model'!$K$11)</f>
        <v>3.4047548153588611E-2</v>
      </c>
      <c r="AE3337" s="14">
        <f t="shared" si="476"/>
        <v>2</v>
      </c>
      <c r="AF3337" s="17" t="str">
        <f>VLOOKUP(AE3337,'[1]Scoring Model'!$C$18:$D$27,2,FALSE)</f>
        <v>01  Low</v>
      </c>
      <c r="AG3337" s="10" t="s">
        <v>350</v>
      </c>
      <c r="AH3337" s="10" t="s">
        <v>4540</v>
      </c>
      <c r="AI3337" s="16">
        <v>109698</v>
      </c>
      <c r="AJ3337" s="18">
        <v>0</v>
      </c>
    </row>
    <row r="3338" spans="2:36" ht="15" customHeight="1" x14ac:dyDescent="0.25">
      <c r="B3338" s="10" t="s">
        <v>55</v>
      </c>
      <c r="C3338" s="10" t="s">
        <v>36</v>
      </c>
      <c r="D3338" s="10" t="s">
        <v>11159</v>
      </c>
      <c r="E3338" s="10" t="str">
        <f t="shared" si="468"/>
        <v>WCV0089486</v>
      </c>
      <c r="F3338" s="11">
        <f>VLOOKUP(E3338,'[1]Policy Number &amp; Loss Info'!$H$4:$K$8916,2,FALSE)</f>
        <v>10461.32</v>
      </c>
      <c r="G3338" s="11">
        <f>VLOOKUP(E3338,'[1]Policy Number &amp; Loss Info'!$H$4:$K$8916,4,FALSE)</f>
        <v>0</v>
      </c>
      <c r="H3338" s="12">
        <f>VLOOKUP(E3338,'[1]Policy Number &amp; Loss Info'!$H$4:$K$8916,3,FALSE)</f>
        <v>0</v>
      </c>
      <c r="I3338" s="13">
        <f t="shared" si="469"/>
        <v>0</v>
      </c>
      <c r="J3338" s="14">
        <f t="shared" si="470"/>
        <v>0</v>
      </c>
      <c r="K3338" s="10" t="s">
        <v>11160</v>
      </c>
      <c r="L3338" s="10"/>
      <c r="M3338" s="10" t="s">
        <v>101</v>
      </c>
      <c r="N3338" s="10">
        <f>VLOOKUP(M3338,[1]Array!$I$8:$J$14,2,FALSE)</f>
        <v>5</v>
      </c>
      <c r="O3338" s="10">
        <v>37</v>
      </c>
      <c r="P3338" s="15">
        <v>45709</v>
      </c>
      <c r="Q3338" s="10" t="s">
        <v>60</v>
      </c>
      <c r="R3338" s="10" t="s">
        <v>5775</v>
      </c>
      <c r="S3338" s="10" t="s">
        <v>5776</v>
      </c>
      <c r="T3338" s="10">
        <v>1</v>
      </c>
      <c r="U3338" s="10">
        <v>0</v>
      </c>
      <c r="V3338" s="16">
        <v>0</v>
      </c>
      <c r="W3338" s="16">
        <v>2906</v>
      </c>
      <c r="X3338" s="16" t="str">
        <f>VLOOKUP(W3338,[1]Array!$C$8:$D$15,2,TRUE)</f>
        <v>01  $0 - $4,999</v>
      </c>
      <c r="Y3338" s="14">
        <f t="shared" si="471"/>
        <v>0</v>
      </c>
      <c r="Z3338" s="14">
        <f t="shared" si="472"/>
        <v>0</v>
      </c>
      <c r="AA3338" s="14">
        <f t="shared" si="473"/>
        <v>0.66666666666666663</v>
      </c>
      <c r="AB3338" s="14">
        <f t="shared" si="474"/>
        <v>0</v>
      </c>
      <c r="AC3338" s="14">
        <f t="shared" si="475"/>
        <v>5.7685054687655083E-3</v>
      </c>
      <c r="AD3338" s="14">
        <f>(Y3338*'[1]Scoring Model'!$K$17+'Working Data - V3'!Z3338*'[1]Scoring Model'!$K$7+'Working Data - V3'!AA3338*'[1]Scoring Model'!$K$9+'Working Data - V3'!AB3338*'[1]Scoring Model'!$K$10+AC3338*'[1]Scoring Model'!$K$11)</f>
        <v>0.13448703442708643</v>
      </c>
      <c r="AE3338" s="14">
        <f t="shared" si="476"/>
        <v>3</v>
      </c>
      <c r="AF3338" s="17" t="str">
        <f>VLOOKUP(AE3338,'[1]Scoring Model'!$C$18:$D$27,2,FALSE)</f>
        <v>01  Low</v>
      </c>
      <c r="AG3338" s="10" t="s">
        <v>285</v>
      </c>
      <c r="AH3338" s="10" t="s">
        <v>1156</v>
      </c>
      <c r="AI3338" s="16">
        <v>56895</v>
      </c>
      <c r="AJ3338" s="18">
        <v>0</v>
      </c>
    </row>
    <row r="3339" spans="2:36" ht="15" customHeight="1" x14ac:dyDescent="0.25">
      <c r="B3339" s="10" t="s">
        <v>55</v>
      </c>
      <c r="C3339" s="10" t="s">
        <v>3210</v>
      </c>
      <c r="D3339" s="10" t="s">
        <v>11161</v>
      </c>
      <c r="E3339" s="10" t="str">
        <f t="shared" si="468"/>
        <v>WCV0090748</v>
      </c>
      <c r="F3339" s="11">
        <f>VLOOKUP(E3339,'[1]Policy Number &amp; Loss Info'!$H$4:$K$8916,2,FALSE)</f>
        <v>106549.08</v>
      </c>
      <c r="G3339" s="11">
        <f>VLOOKUP(E3339,'[1]Policy Number &amp; Loss Info'!$H$4:$K$8916,4,FALSE)</f>
        <v>0</v>
      </c>
      <c r="H3339" s="12">
        <f>VLOOKUP(E3339,'[1]Policy Number &amp; Loss Info'!$H$4:$K$8916,3,FALSE)</f>
        <v>0</v>
      </c>
      <c r="I3339" s="13">
        <f t="shared" si="469"/>
        <v>0</v>
      </c>
      <c r="J3339" s="14">
        <f t="shared" si="470"/>
        <v>0</v>
      </c>
      <c r="K3339" s="10" t="s">
        <v>11162</v>
      </c>
      <c r="L3339" s="10"/>
      <c r="M3339" s="10" t="s">
        <v>101</v>
      </c>
      <c r="N3339" s="10">
        <f>VLOOKUP(M3339,[1]Array!$I$8:$J$14,2,FALSE)</f>
        <v>5</v>
      </c>
      <c r="O3339" s="10">
        <v>9012</v>
      </c>
      <c r="P3339" s="15">
        <v>45698</v>
      </c>
      <c r="Q3339" s="10" t="s">
        <v>60</v>
      </c>
      <c r="R3339" s="10" t="s">
        <v>1574</v>
      </c>
      <c r="S3339" s="10" t="s">
        <v>11163</v>
      </c>
      <c r="T3339" s="10">
        <v>0.83</v>
      </c>
      <c r="U3339" s="10">
        <v>0</v>
      </c>
      <c r="V3339" s="16">
        <v>0</v>
      </c>
      <c r="W3339" s="16">
        <v>27853</v>
      </c>
      <c r="X3339" s="16" t="str">
        <f>VLOOKUP(W3339,[1]Array!$C$8:$D$15,2,TRUE)</f>
        <v>05  $25,000 - $49,999</v>
      </c>
      <c r="Y3339" s="14">
        <f t="shared" si="471"/>
        <v>0</v>
      </c>
      <c r="Z3339" s="14">
        <f t="shared" si="472"/>
        <v>0</v>
      </c>
      <c r="AA3339" s="14">
        <f t="shared" si="473"/>
        <v>0.66666666666666663</v>
      </c>
      <c r="AB3339" s="14">
        <f t="shared" si="474"/>
        <v>0</v>
      </c>
      <c r="AC3339" s="14">
        <f t="shared" si="475"/>
        <v>5.5289120034936579E-2</v>
      </c>
      <c r="AD3339" s="14">
        <f>(Y3339*'[1]Scoring Model'!$K$17+'Working Data - V3'!Z3339*'[1]Scoring Model'!$K$7+'Working Data - V3'!AA3339*'[1]Scoring Model'!$K$9+'Working Data - V3'!AB3339*'[1]Scoring Model'!$K$10+AC3339*'[1]Scoring Model'!$K$11)</f>
        <v>0.14439115734032065</v>
      </c>
      <c r="AE3339" s="14">
        <f t="shared" si="476"/>
        <v>3</v>
      </c>
      <c r="AF3339" s="17" t="str">
        <f>VLOOKUP(AE3339,'[1]Scoring Model'!$C$18:$D$27,2,FALSE)</f>
        <v>01  Low</v>
      </c>
      <c r="AG3339" s="10" t="s">
        <v>11164</v>
      </c>
      <c r="AH3339" s="10" t="s">
        <v>694</v>
      </c>
      <c r="AI3339" s="16">
        <v>1817511</v>
      </c>
      <c r="AJ3339" s="18">
        <v>0</v>
      </c>
    </row>
    <row r="3340" spans="2:36" ht="15" customHeight="1" x14ac:dyDescent="0.25">
      <c r="B3340" s="10" t="s">
        <v>35</v>
      </c>
      <c r="C3340" s="10" t="s">
        <v>36</v>
      </c>
      <c r="D3340" s="10" t="s">
        <v>11165</v>
      </c>
      <c r="E3340" s="10" t="str">
        <f t="shared" si="468"/>
        <v>WCV0090767</v>
      </c>
      <c r="F3340" s="11">
        <f>VLOOKUP(E3340,'[1]Policy Number &amp; Loss Info'!$H$4:$K$8916,2,FALSE)</f>
        <v>24049.63</v>
      </c>
      <c r="G3340" s="11">
        <f>VLOOKUP(E3340,'[1]Policy Number &amp; Loss Info'!$H$4:$K$8916,4,FALSE)</f>
        <v>0</v>
      </c>
      <c r="H3340" s="12">
        <f>VLOOKUP(E3340,'[1]Policy Number &amp; Loss Info'!$H$4:$K$8916,3,FALSE)</f>
        <v>0</v>
      </c>
      <c r="I3340" s="13">
        <f t="shared" si="469"/>
        <v>0</v>
      </c>
      <c r="J3340" s="14">
        <f t="shared" si="470"/>
        <v>0</v>
      </c>
      <c r="K3340" s="10" t="s">
        <v>11166</v>
      </c>
      <c r="L3340" s="10"/>
      <c r="M3340" s="10" t="s">
        <v>101</v>
      </c>
      <c r="N3340" s="10">
        <f>VLOOKUP(M3340,[1]Array!$I$8:$J$14,2,FALSE)</f>
        <v>5</v>
      </c>
      <c r="O3340" s="10">
        <v>37</v>
      </c>
      <c r="P3340" s="15">
        <v>45703</v>
      </c>
      <c r="Q3340" s="10" t="s">
        <v>197</v>
      </c>
      <c r="R3340" s="10" t="s">
        <v>283</v>
      </c>
      <c r="S3340" s="10" t="s">
        <v>284</v>
      </c>
      <c r="T3340" s="10">
        <v>0.92</v>
      </c>
      <c r="U3340" s="10">
        <v>0</v>
      </c>
      <c r="V3340" s="16">
        <v>0</v>
      </c>
      <c r="W3340" s="16">
        <v>9056</v>
      </c>
      <c r="X3340" s="16" t="str">
        <f>VLOOKUP(W3340,[1]Array!$C$8:$D$15,2,TRUE)</f>
        <v>02  $5,000 - $9,999</v>
      </c>
      <c r="Y3340" s="14">
        <f t="shared" si="471"/>
        <v>0</v>
      </c>
      <c r="Z3340" s="14">
        <f t="shared" si="472"/>
        <v>0</v>
      </c>
      <c r="AA3340" s="14">
        <f t="shared" si="473"/>
        <v>0.66666666666666663</v>
      </c>
      <c r="AB3340" s="14">
        <f t="shared" si="474"/>
        <v>0</v>
      </c>
      <c r="AC3340" s="14">
        <f t="shared" si="475"/>
        <v>1.7976457510371798E-2</v>
      </c>
      <c r="AD3340" s="14">
        <f>(Y3340*'[1]Scoring Model'!$K$17+'Working Data - V3'!Z3340*'[1]Scoring Model'!$K$7+'Working Data - V3'!AA3340*'[1]Scoring Model'!$K$9+'Working Data - V3'!AB3340*'[1]Scoring Model'!$K$10+AC3340*'[1]Scoring Model'!$K$11)</f>
        <v>0.13692862483540769</v>
      </c>
      <c r="AE3340" s="14">
        <f t="shared" si="476"/>
        <v>3</v>
      </c>
      <c r="AF3340" s="17" t="str">
        <f>VLOOKUP(AE3340,'[1]Scoring Model'!$C$18:$D$27,2,FALSE)</f>
        <v>01  Low</v>
      </c>
      <c r="AG3340" s="10" t="s">
        <v>285</v>
      </c>
      <c r="AH3340" s="10" t="s">
        <v>240</v>
      </c>
      <c r="AI3340" s="16">
        <v>304300</v>
      </c>
      <c r="AJ3340" s="18">
        <v>0</v>
      </c>
    </row>
    <row r="3341" spans="2:36" ht="15" customHeight="1" x14ac:dyDescent="0.25">
      <c r="B3341" s="10" t="s">
        <v>98</v>
      </c>
      <c r="C3341" s="10" t="s">
        <v>166</v>
      </c>
      <c r="D3341" s="10" t="s">
        <v>11167</v>
      </c>
      <c r="E3341" s="10" t="str">
        <f t="shared" si="468"/>
        <v>WCV0091728</v>
      </c>
      <c r="F3341" s="11">
        <f>VLOOKUP(E3341,'[1]Policy Number &amp; Loss Info'!$H$4:$K$8916,2,FALSE)</f>
        <v>35132.65</v>
      </c>
      <c r="G3341" s="11">
        <f>VLOOKUP(E3341,'[1]Policy Number &amp; Loss Info'!$H$4:$K$8916,4,FALSE)</f>
        <v>0</v>
      </c>
      <c r="H3341" s="12">
        <f>VLOOKUP(E3341,'[1]Policy Number &amp; Loss Info'!$H$4:$K$8916,3,FALSE)</f>
        <v>0</v>
      </c>
      <c r="I3341" s="13">
        <f t="shared" si="469"/>
        <v>0</v>
      </c>
      <c r="J3341" s="14">
        <f t="shared" si="470"/>
        <v>0</v>
      </c>
      <c r="K3341" s="10" t="s">
        <v>11168</v>
      </c>
      <c r="L3341" s="10"/>
      <c r="M3341" s="10" t="s">
        <v>67</v>
      </c>
      <c r="N3341" s="10">
        <f>VLOOKUP(M3341,[1]Array!$I$8:$J$14,2,FALSE)</f>
        <v>6</v>
      </c>
      <c r="O3341" s="10">
        <v>8748</v>
      </c>
      <c r="P3341" s="15">
        <v>45696</v>
      </c>
      <c r="Q3341" s="10" t="s">
        <v>102</v>
      </c>
      <c r="R3341" s="10" t="s">
        <v>11169</v>
      </c>
      <c r="S3341" s="10" t="s">
        <v>11170</v>
      </c>
      <c r="T3341" s="10">
        <v>0.89</v>
      </c>
      <c r="U3341" s="10">
        <v>0</v>
      </c>
      <c r="V3341" s="16">
        <v>0</v>
      </c>
      <c r="W3341" s="16">
        <v>7747</v>
      </c>
      <c r="X3341" s="16" t="str">
        <f>VLOOKUP(W3341,[1]Array!$C$8:$D$15,2,TRUE)</f>
        <v>02  $5,000 - $9,999</v>
      </c>
      <c r="Y3341" s="14">
        <f t="shared" si="471"/>
        <v>0</v>
      </c>
      <c r="Z3341" s="14">
        <f t="shared" si="472"/>
        <v>0</v>
      </c>
      <c r="AA3341" s="14">
        <f t="shared" si="473"/>
        <v>0.83333333333333337</v>
      </c>
      <c r="AB3341" s="14">
        <f t="shared" si="474"/>
        <v>0</v>
      </c>
      <c r="AC3341" s="14">
        <f t="shared" si="475"/>
        <v>1.5378049506719336E-2</v>
      </c>
      <c r="AD3341" s="14">
        <f>(Y3341*'[1]Scoring Model'!$K$17+'Working Data - V3'!Z3341*'[1]Scoring Model'!$K$7+'Working Data - V3'!AA3341*'[1]Scoring Model'!$K$9+'Working Data - V3'!AB3341*'[1]Scoring Model'!$K$10+AC3341*'[1]Scoring Model'!$K$11)</f>
        <v>0.16974227656801055</v>
      </c>
      <c r="AE3341" s="14">
        <f t="shared" si="476"/>
        <v>4</v>
      </c>
      <c r="AF3341" s="17" t="str">
        <f>VLOOKUP(AE3341,'[1]Scoring Model'!$C$18:$D$27,2,FALSE)</f>
        <v>01  Low</v>
      </c>
      <c r="AG3341" s="10" t="s">
        <v>7329</v>
      </c>
      <c r="AH3341" s="10" t="s">
        <v>172</v>
      </c>
      <c r="AI3341" s="16">
        <v>867232</v>
      </c>
      <c r="AJ3341" s="18">
        <v>0</v>
      </c>
    </row>
    <row r="3342" spans="2:36" ht="15" customHeight="1" x14ac:dyDescent="0.25">
      <c r="B3342" s="10" t="s">
        <v>35</v>
      </c>
      <c r="C3342" s="10" t="s">
        <v>36</v>
      </c>
      <c r="D3342" s="10" t="s">
        <v>11171</v>
      </c>
      <c r="E3342" s="10" t="str">
        <f t="shared" si="468"/>
        <v>WCV0091778</v>
      </c>
      <c r="F3342" s="11">
        <f>VLOOKUP(E3342,'[1]Policy Number &amp; Loss Info'!$H$4:$K$8916,2,FALSE)</f>
        <v>33584.33</v>
      </c>
      <c r="G3342" s="11">
        <f>VLOOKUP(E3342,'[1]Policy Number &amp; Loss Info'!$H$4:$K$8916,4,FALSE)</f>
        <v>0</v>
      </c>
      <c r="H3342" s="12">
        <f>VLOOKUP(E3342,'[1]Policy Number &amp; Loss Info'!$H$4:$K$8916,3,FALSE)</f>
        <v>0</v>
      </c>
      <c r="I3342" s="13">
        <f t="shared" si="469"/>
        <v>0</v>
      </c>
      <c r="J3342" s="14">
        <f t="shared" si="470"/>
        <v>0</v>
      </c>
      <c r="K3342" s="10" t="s">
        <v>11172</v>
      </c>
      <c r="L3342" s="10"/>
      <c r="M3342" s="10" t="s">
        <v>101</v>
      </c>
      <c r="N3342" s="10">
        <f>VLOOKUP(M3342,[1]Array!$I$8:$J$14,2,FALSE)</f>
        <v>5</v>
      </c>
      <c r="O3342" s="10">
        <v>37</v>
      </c>
      <c r="P3342" s="15">
        <v>45705</v>
      </c>
      <c r="Q3342" s="10" t="s">
        <v>197</v>
      </c>
      <c r="R3342" s="10" t="s">
        <v>1334</v>
      </c>
      <c r="S3342" s="10" t="s">
        <v>1335</v>
      </c>
      <c r="T3342" s="10">
        <v>0.9</v>
      </c>
      <c r="U3342" s="10">
        <v>0</v>
      </c>
      <c r="V3342" s="16">
        <v>0</v>
      </c>
      <c r="W3342" s="16">
        <v>10488</v>
      </c>
      <c r="X3342" s="16" t="str">
        <f>VLOOKUP(W3342,[1]Array!$C$8:$D$15,2,TRUE)</f>
        <v>03  $10,000 - $14,999</v>
      </c>
      <c r="Y3342" s="14">
        <f t="shared" si="471"/>
        <v>0</v>
      </c>
      <c r="Z3342" s="14">
        <f t="shared" si="472"/>
        <v>0</v>
      </c>
      <c r="AA3342" s="14">
        <f t="shared" si="473"/>
        <v>0.66666666666666663</v>
      </c>
      <c r="AB3342" s="14">
        <f t="shared" si="474"/>
        <v>0</v>
      </c>
      <c r="AC3342" s="14">
        <f t="shared" si="475"/>
        <v>2.0819024554856382E-2</v>
      </c>
      <c r="AD3342" s="14">
        <f>(Y3342*'[1]Scoring Model'!$K$17+'Working Data - V3'!Z3342*'[1]Scoring Model'!$K$7+'Working Data - V3'!AA3342*'[1]Scoring Model'!$K$9+'Working Data - V3'!AB3342*'[1]Scoring Model'!$K$10+AC3342*'[1]Scoring Model'!$K$11)</f>
        <v>0.1374971382443046</v>
      </c>
      <c r="AE3342" s="14">
        <f t="shared" si="476"/>
        <v>3</v>
      </c>
      <c r="AF3342" s="17" t="str">
        <f>VLOOKUP(AE3342,'[1]Scoring Model'!$C$18:$D$27,2,FALSE)</f>
        <v>01  Low</v>
      </c>
      <c r="AG3342" s="10" t="s">
        <v>285</v>
      </c>
      <c r="AH3342" s="10" t="s">
        <v>240</v>
      </c>
      <c r="AI3342" s="16">
        <v>335543</v>
      </c>
      <c r="AJ3342" s="18">
        <v>0</v>
      </c>
    </row>
    <row r="3343" spans="2:36" ht="15" customHeight="1" x14ac:dyDescent="0.25">
      <c r="B3343" s="10" t="s">
        <v>35</v>
      </c>
      <c r="C3343" s="10" t="s">
        <v>36</v>
      </c>
      <c r="D3343" s="10" t="s">
        <v>11173</v>
      </c>
      <c r="E3343" s="10" t="str">
        <f t="shared" si="468"/>
        <v>WCV0091796</v>
      </c>
      <c r="F3343" s="11">
        <f>VLOOKUP(E3343,'[1]Policy Number &amp; Loss Info'!$H$4:$K$8916,2,FALSE)</f>
        <v>41042.79</v>
      </c>
      <c r="G3343" s="11">
        <f>VLOOKUP(E3343,'[1]Policy Number &amp; Loss Info'!$H$4:$K$8916,4,FALSE)</f>
        <v>0</v>
      </c>
      <c r="H3343" s="12">
        <f>VLOOKUP(E3343,'[1]Policy Number &amp; Loss Info'!$H$4:$K$8916,3,FALSE)</f>
        <v>0</v>
      </c>
      <c r="I3343" s="13">
        <f t="shared" si="469"/>
        <v>0</v>
      </c>
      <c r="J3343" s="14">
        <f t="shared" si="470"/>
        <v>0</v>
      </c>
      <c r="K3343" s="10" t="s">
        <v>11174</v>
      </c>
      <c r="L3343" s="10"/>
      <c r="M3343" s="10" t="s">
        <v>101</v>
      </c>
      <c r="N3343" s="10">
        <f>VLOOKUP(M3343,[1]Array!$I$8:$J$14,2,FALSE)</f>
        <v>5</v>
      </c>
      <c r="O3343" s="10">
        <v>37</v>
      </c>
      <c r="P3343" s="15">
        <v>45709</v>
      </c>
      <c r="Q3343" s="10" t="s">
        <v>197</v>
      </c>
      <c r="R3343" s="10" t="s">
        <v>2689</v>
      </c>
      <c r="S3343" s="10" t="s">
        <v>2690</v>
      </c>
      <c r="T3343" s="10">
        <v>0.88</v>
      </c>
      <c r="U3343" s="10">
        <v>0</v>
      </c>
      <c r="V3343" s="16">
        <v>0</v>
      </c>
      <c r="W3343" s="16">
        <v>12143</v>
      </c>
      <c r="X3343" s="16" t="str">
        <f>VLOOKUP(W3343,[1]Array!$C$8:$D$15,2,TRUE)</f>
        <v>03  $10,000 - $14,999</v>
      </c>
      <c r="Y3343" s="14">
        <f t="shared" si="471"/>
        <v>0</v>
      </c>
      <c r="Z3343" s="14">
        <f t="shared" si="472"/>
        <v>0</v>
      </c>
      <c r="AA3343" s="14">
        <f t="shared" si="473"/>
        <v>0.66666666666666663</v>
      </c>
      <c r="AB3343" s="14">
        <f t="shared" si="474"/>
        <v>0</v>
      </c>
      <c r="AC3343" s="14">
        <f t="shared" si="475"/>
        <v>2.4104253925402466E-2</v>
      </c>
      <c r="AD3343" s="14">
        <f>(Y3343*'[1]Scoring Model'!$K$17+'Working Data - V3'!Z3343*'[1]Scoring Model'!$K$7+'Working Data - V3'!AA3343*'[1]Scoring Model'!$K$9+'Working Data - V3'!AB3343*'[1]Scoring Model'!$K$10+AC3343*'[1]Scoring Model'!$K$11)</f>
        <v>0.13815418411841382</v>
      </c>
      <c r="AE3343" s="14">
        <f t="shared" si="476"/>
        <v>3</v>
      </c>
      <c r="AF3343" s="17" t="str">
        <f>VLOOKUP(AE3343,'[1]Scoring Model'!$C$18:$D$27,2,FALSE)</f>
        <v>01  Low</v>
      </c>
      <c r="AG3343" s="10" t="s">
        <v>285</v>
      </c>
      <c r="AH3343" s="10" t="s">
        <v>240</v>
      </c>
      <c r="AI3343" s="16">
        <v>400868</v>
      </c>
      <c r="AJ3343" s="18">
        <v>0</v>
      </c>
    </row>
    <row r="3344" spans="2:36" ht="15" customHeight="1" x14ac:dyDescent="0.25">
      <c r="B3344" s="10" t="s">
        <v>98</v>
      </c>
      <c r="C3344" s="10" t="s">
        <v>46</v>
      </c>
      <c r="D3344" s="10" t="s">
        <v>11175</v>
      </c>
      <c r="E3344" s="10" t="str">
        <f t="shared" si="468"/>
        <v>WCV0092551</v>
      </c>
      <c r="F3344" s="11">
        <f>VLOOKUP(E3344,'[1]Policy Number &amp; Loss Info'!$H$4:$K$8916,2,FALSE)</f>
        <v>18790.82</v>
      </c>
      <c r="G3344" s="11">
        <f>VLOOKUP(E3344,'[1]Policy Number &amp; Loss Info'!$H$4:$K$8916,4,FALSE)</f>
        <v>0</v>
      </c>
      <c r="H3344" s="12">
        <f>VLOOKUP(E3344,'[1]Policy Number &amp; Loss Info'!$H$4:$K$8916,3,FALSE)</f>
        <v>0</v>
      </c>
      <c r="I3344" s="13">
        <f t="shared" si="469"/>
        <v>0</v>
      </c>
      <c r="J3344" s="14">
        <f t="shared" si="470"/>
        <v>0</v>
      </c>
      <c r="K3344" s="10" t="s">
        <v>11176</v>
      </c>
      <c r="L3344" s="10"/>
      <c r="M3344" s="10" t="s">
        <v>67</v>
      </c>
      <c r="N3344" s="10">
        <f>VLOOKUP(M3344,[1]Array!$I$8:$J$14,2,FALSE)</f>
        <v>6</v>
      </c>
      <c r="O3344" s="10">
        <v>5221</v>
      </c>
      <c r="P3344" s="15">
        <v>45697</v>
      </c>
      <c r="Q3344" s="10" t="s">
        <v>102</v>
      </c>
      <c r="R3344" s="10" t="s">
        <v>1912</v>
      </c>
      <c r="S3344" s="10" t="s">
        <v>1913</v>
      </c>
      <c r="T3344" s="10">
        <v>1</v>
      </c>
      <c r="U3344" s="10">
        <v>0</v>
      </c>
      <c r="V3344" s="16">
        <v>0</v>
      </c>
      <c r="W3344" s="16">
        <v>4673</v>
      </c>
      <c r="X3344" s="16" t="str">
        <f>VLOOKUP(W3344,[1]Array!$C$8:$D$15,2,TRUE)</f>
        <v>01  $0 - $4,999</v>
      </c>
      <c r="Y3344" s="14">
        <f t="shared" si="471"/>
        <v>0</v>
      </c>
      <c r="Z3344" s="14">
        <f t="shared" si="472"/>
        <v>0</v>
      </c>
      <c r="AA3344" s="14">
        <f t="shared" si="473"/>
        <v>0.83333333333333337</v>
      </c>
      <c r="AB3344" s="14">
        <f t="shared" si="474"/>
        <v>0</v>
      </c>
      <c r="AC3344" s="14">
        <f t="shared" si="475"/>
        <v>9.276058518768485E-3</v>
      </c>
      <c r="AD3344" s="14">
        <f>(Y3344*'[1]Scoring Model'!$K$17+'Working Data - V3'!Z3344*'[1]Scoring Model'!$K$7+'Working Data - V3'!AA3344*'[1]Scoring Model'!$K$9+'Working Data - V3'!AB3344*'[1]Scoring Model'!$K$10+AC3344*'[1]Scoring Model'!$K$11)</f>
        <v>0.16852187837042037</v>
      </c>
      <c r="AE3344" s="14">
        <f t="shared" si="476"/>
        <v>4</v>
      </c>
      <c r="AF3344" s="17" t="str">
        <f>VLOOKUP(AE3344,'[1]Scoring Model'!$C$18:$D$27,2,FALSE)</f>
        <v>01  Low</v>
      </c>
      <c r="AG3344" s="10" t="s">
        <v>1612</v>
      </c>
      <c r="AH3344" s="10" t="s">
        <v>3546</v>
      </c>
      <c r="AI3344" s="16">
        <v>175000</v>
      </c>
      <c r="AJ3344" s="18">
        <v>0</v>
      </c>
    </row>
    <row r="3345" spans="2:36" ht="15" customHeight="1" x14ac:dyDescent="0.25">
      <c r="B3345" s="10" t="s">
        <v>98</v>
      </c>
      <c r="C3345" s="10" t="s">
        <v>36</v>
      </c>
      <c r="D3345" s="10" t="s">
        <v>11177</v>
      </c>
      <c r="E3345" s="10" t="str">
        <f t="shared" si="468"/>
        <v>WCV0092573</v>
      </c>
      <c r="F3345" s="11">
        <f>VLOOKUP(E3345,'[1]Policy Number &amp; Loss Info'!$H$4:$K$8916,2,FALSE)</f>
        <v>30280.05</v>
      </c>
      <c r="G3345" s="11">
        <f>VLOOKUP(E3345,'[1]Policy Number &amp; Loss Info'!$H$4:$K$8916,4,FALSE)</f>
        <v>2076.25</v>
      </c>
      <c r="H3345" s="12">
        <f>VLOOKUP(E3345,'[1]Policy Number &amp; Loss Info'!$H$4:$K$8916,3,FALSE)</f>
        <v>1</v>
      </c>
      <c r="I3345" s="13">
        <f t="shared" si="469"/>
        <v>6.8568248731425474E-2</v>
      </c>
      <c r="J3345" s="14">
        <f t="shared" si="470"/>
        <v>3.3025044542528832</v>
      </c>
      <c r="K3345" s="10" t="s">
        <v>11178</v>
      </c>
      <c r="L3345" s="10"/>
      <c r="M3345" s="10" t="s">
        <v>161</v>
      </c>
      <c r="N3345" s="10">
        <f>VLOOKUP(M3345,[1]Array!$I$8:$J$14,2,FALSE)</f>
        <v>2</v>
      </c>
      <c r="O3345" s="10">
        <v>2797</v>
      </c>
      <c r="P3345" s="15">
        <v>45714</v>
      </c>
      <c r="Q3345" s="10" t="s">
        <v>197</v>
      </c>
      <c r="R3345" s="10" t="s">
        <v>11179</v>
      </c>
      <c r="S3345" s="10" t="s">
        <v>11180</v>
      </c>
      <c r="T3345" s="10">
        <v>0.84</v>
      </c>
      <c r="U3345" s="10">
        <v>0</v>
      </c>
      <c r="V3345" s="16">
        <v>0</v>
      </c>
      <c r="W3345" s="16">
        <v>7991</v>
      </c>
      <c r="X3345" s="16" t="str">
        <f>VLOOKUP(W3345,[1]Array!$C$8:$D$15,2,TRUE)</f>
        <v>02  $5,000 - $9,999</v>
      </c>
      <c r="Y3345" s="14">
        <f t="shared" si="471"/>
        <v>3.4284124365712737E-2</v>
      </c>
      <c r="Z3345" s="14">
        <f t="shared" si="472"/>
        <v>2.2729486906395466E-2</v>
      </c>
      <c r="AA3345" s="14">
        <f t="shared" si="473"/>
        <v>0.16666666666666666</v>
      </c>
      <c r="AB3345" s="14">
        <f t="shared" si="474"/>
        <v>0</v>
      </c>
      <c r="AC3345" s="14">
        <f t="shared" si="475"/>
        <v>1.5862397522679001E-2</v>
      </c>
      <c r="AD3345" s="14">
        <f>(Y3345*'[1]Scoring Model'!$K$17+'Working Data - V3'!Z3345*'[1]Scoring Model'!$K$7+'Working Data - V3'!AA3345*'[1]Scoring Model'!$K$9+'Working Data - V3'!AB3345*'[1]Scoring Model'!$K$10+AC3345*'[1]Scoring Model'!$K$11)</f>
        <v>5.1336947528862052E-2</v>
      </c>
      <c r="AE3345" s="14">
        <f t="shared" si="476"/>
        <v>2</v>
      </c>
      <c r="AF3345" s="17" t="str">
        <f>VLOOKUP(AE3345,'[1]Scoring Model'!$C$18:$D$27,2,FALSE)</f>
        <v>01  Low</v>
      </c>
      <c r="AG3345" s="10" t="s">
        <v>11181</v>
      </c>
      <c r="AH3345" s="10" t="s">
        <v>652</v>
      </c>
      <c r="AI3345" s="16">
        <v>844732</v>
      </c>
      <c r="AJ3345" s="18">
        <v>0</v>
      </c>
    </row>
    <row r="3346" spans="2:36" ht="15" customHeight="1" x14ac:dyDescent="0.25">
      <c r="B3346" s="10" t="s">
        <v>55</v>
      </c>
      <c r="C3346" s="10" t="s">
        <v>36</v>
      </c>
      <c r="D3346" s="10" t="s">
        <v>11182</v>
      </c>
      <c r="E3346" s="10" t="str">
        <f t="shared" si="468"/>
        <v>WCV0092576</v>
      </c>
      <c r="F3346" s="11">
        <f>VLOOKUP(E3346,'[1]Policy Number &amp; Loss Info'!$H$4:$K$8916,2,FALSE)</f>
        <v>28998.27</v>
      </c>
      <c r="G3346" s="11">
        <f>VLOOKUP(E3346,'[1]Policy Number &amp; Loss Info'!$H$4:$K$8916,4,FALSE)</f>
        <v>0</v>
      </c>
      <c r="H3346" s="12">
        <f>VLOOKUP(E3346,'[1]Policy Number &amp; Loss Info'!$H$4:$K$8916,3,FALSE)</f>
        <v>0</v>
      </c>
      <c r="I3346" s="13">
        <f t="shared" si="469"/>
        <v>0</v>
      </c>
      <c r="J3346" s="14">
        <f t="shared" si="470"/>
        <v>0</v>
      </c>
      <c r="K3346" s="10" t="s">
        <v>11183</v>
      </c>
      <c r="L3346" s="10"/>
      <c r="M3346" s="10" t="s">
        <v>67</v>
      </c>
      <c r="N3346" s="10">
        <f>VLOOKUP(M3346,[1]Array!$I$8:$J$14,2,FALSE)</f>
        <v>6</v>
      </c>
      <c r="O3346" s="10">
        <v>5183</v>
      </c>
      <c r="P3346" s="15">
        <v>45714</v>
      </c>
      <c r="Q3346" s="10" t="s">
        <v>60</v>
      </c>
      <c r="R3346" s="10" t="s">
        <v>11184</v>
      </c>
      <c r="S3346" s="10" t="s">
        <v>11185</v>
      </c>
      <c r="T3346" s="10">
        <v>0.92</v>
      </c>
      <c r="U3346" s="10">
        <v>0</v>
      </c>
      <c r="V3346" s="16">
        <v>0</v>
      </c>
      <c r="W3346" s="16">
        <v>3236</v>
      </c>
      <c r="X3346" s="16" t="str">
        <f>VLOOKUP(W3346,[1]Array!$C$8:$D$15,2,TRUE)</f>
        <v>01  $0 - $4,999</v>
      </c>
      <c r="Y3346" s="14">
        <f t="shared" si="471"/>
        <v>0</v>
      </c>
      <c r="Z3346" s="14">
        <f t="shared" si="472"/>
        <v>0</v>
      </c>
      <c r="AA3346" s="14">
        <f t="shared" si="473"/>
        <v>0.83333333333333337</v>
      </c>
      <c r="AB3346" s="14">
        <f t="shared" si="474"/>
        <v>0</v>
      </c>
      <c r="AC3346" s="14">
        <f t="shared" si="475"/>
        <v>6.4235663100224308E-3</v>
      </c>
      <c r="AD3346" s="14">
        <f>(Y3346*'[1]Scoring Model'!$K$17+'Working Data - V3'!Z3346*'[1]Scoring Model'!$K$7+'Working Data - V3'!AA3346*'[1]Scoring Model'!$K$9+'Working Data - V3'!AB3346*'[1]Scoring Model'!$K$10+AC3346*'[1]Scoring Model'!$K$11)</f>
        <v>0.16795137992867118</v>
      </c>
      <c r="AE3346" s="14">
        <f t="shared" si="476"/>
        <v>4</v>
      </c>
      <c r="AF3346" s="17" t="str">
        <f>VLOOKUP(AE3346,'[1]Scoring Model'!$C$18:$D$27,2,FALSE)</f>
        <v>01  Low</v>
      </c>
      <c r="AG3346" s="10" t="s">
        <v>11186</v>
      </c>
      <c r="AH3346" s="10" t="s">
        <v>605</v>
      </c>
      <c r="AI3346" s="16">
        <v>132245</v>
      </c>
      <c r="AJ3346" s="18">
        <v>0</v>
      </c>
    </row>
    <row r="3347" spans="2:36" ht="15" customHeight="1" x14ac:dyDescent="0.25">
      <c r="B3347" s="10" t="s">
        <v>55</v>
      </c>
      <c r="C3347" s="10" t="s">
        <v>3210</v>
      </c>
      <c r="D3347" s="10" t="s">
        <v>11187</v>
      </c>
      <c r="E3347" s="10" t="str">
        <f t="shared" si="468"/>
        <v>WCV0093234</v>
      </c>
      <c r="F3347" s="11">
        <f>VLOOKUP(E3347,'[1]Policy Number &amp; Loss Info'!$H$4:$K$8916,2,FALSE)</f>
        <v>5643.21</v>
      </c>
      <c r="G3347" s="11">
        <f>VLOOKUP(E3347,'[1]Policy Number &amp; Loss Info'!$H$4:$K$8916,4,FALSE)</f>
        <v>0</v>
      </c>
      <c r="H3347" s="12">
        <f>VLOOKUP(E3347,'[1]Policy Number &amp; Loss Info'!$H$4:$K$8916,3,FALSE)</f>
        <v>0</v>
      </c>
      <c r="I3347" s="13">
        <f t="shared" si="469"/>
        <v>0</v>
      </c>
      <c r="J3347" s="14">
        <f t="shared" si="470"/>
        <v>0</v>
      </c>
      <c r="K3347" s="10" t="s">
        <v>11188</v>
      </c>
      <c r="L3347" s="10"/>
      <c r="M3347" s="10" t="s">
        <v>49</v>
      </c>
      <c r="N3347" s="10">
        <f>VLOOKUP(M3347,[1]Array!$I$8:$J$14,2,FALSE)</f>
        <v>4</v>
      </c>
      <c r="O3347" s="10">
        <v>9015</v>
      </c>
      <c r="P3347" s="15">
        <v>45703</v>
      </c>
      <c r="Q3347" s="10" t="s">
        <v>60</v>
      </c>
      <c r="R3347" s="10" t="s">
        <v>88</v>
      </c>
      <c r="S3347" s="10" t="s">
        <v>1725</v>
      </c>
      <c r="T3347" s="10">
        <v>1</v>
      </c>
      <c r="U3347" s="10">
        <v>0</v>
      </c>
      <c r="V3347" s="16">
        <v>0</v>
      </c>
      <c r="W3347" s="16">
        <v>1437</v>
      </c>
      <c r="X3347" s="16" t="str">
        <f>VLOOKUP(W3347,[1]Array!$C$8:$D$15,2,TRUE)</f>
        <v>01  $0 - $4,999</v>
      </c>
      <c r="Y3347" s="14">
        <f t="shared" si="471"/>
        <v>0</v>
      </c>
      <c r="Z3347" s="14">
        <f t="shared" si="472"/>
        <v>0</v>
      </c>
      <c r="AA3347" s="14">
        <f t="shared" si="473"/>
        <v>0.5</v>
      </c>
      <c r="AB3347" s="14">
        <f t="shared" si="474"/>
        <v>0</v>
      </c>
      <c r="AC3347" s="14">
        <f t="shared" si="475"/>
        <v>2.8524922087460546E-3</v>
      </c>
      <c r="AD3347" s="14">
        <f>(Y3347*'[1]Scoring Model'!$K$17+'Working Data - V3'!Z3347*'[1]Scoring Model'!$K$7+'Working Data - V3'!AA3347*'[1]Scoring Model'!$K$9+'Working Data - V3'!AB3347*'[1]Scoring Model'!$K$10+AC3347*'[1]Scoring Model'!$K$11)</f>
        <v>0.10057049844174921</v>
      </c>
      <c r="AE3347" s="14">
        <f t="shared" si="476"/>
        <v>3</v>
      </c>
      <c r="AF3347" s="17" t="str">
        <f>VLOOKUP(AE3347,'[1]Scoring Model'!$C$18:$D$27,2,FALSE)</f>
        <v>01  Low</v>
      </c>
      <c r="AG3347" s="10" t="s">
        <v>417</v>
      </c>
      <c r="AH3347" s="10" t="s">
        <v>1895</v>
      </c>
      <c r="AI3347" s="16">
        <v>48100</v>
      </c>
      <c r="AJ3347" s="18">
        <v>0</v>
      </c>
    </row>
    <row r="3348" spans="2:36" ht="15" customHeight="1" x14ac:dyDescent="0.25">
      <c r="B3348" s="10" t="s">
        <v>55</v>
      </c>
      <c r="C3348" s="10" t="s">
        <v>36</v>
      </c>
      <c r="D3348" s="10" t="s">
        <v>11189</v>
      </c>
      <c r="E3348" s="10" t="str">
        <f t="shared" si="468"/>
        <v>WCV0093246</v>
      </c>
      <c r="F3348" s="11">
        <f>VLOOKUP(E3348,'[1]Policy Number &amp; Loss Info'!$H$4:$K$8916,2,FALSE)</f>
        <v>3734.79</v>
      </c>
      <c r="G3348" s="11">
        <f>VLOOKUP(E3348,'[1]Policy Number &amp; Loss Info'!$H$4:$K$8916,4,FALSE)</f>
        <v>0</v>
      </c>
      <c r="H3348" s="12">
        <f>VLOOKUP(E3348,'[1]Policy Number &amp; Loss Info'!$H$4:$K$8916,3,FALSE)</f>
        <v>0</v>
      </c>
      <c r="I3348" s="13">
        <f t="shared" si="469"/>
        <v>0</v>
      </c>
      <c r="J3348" s="14">
        <f t="shared" si="470"/>
        <v>0</v>
      </c>
      <c r="K3348" s="10" t="s">
        <v>11190</v>
      </c>
      <c r="L3348" s="10"/>
      <c r="M3348" s="10" t="s">
        <v>39</v>
      </c>
      <c r="N3348" s="10">
        <f>VLOOKUP(M3348,[1]Array!$I$8:$J$14,2,FALSE)</f>
        <v>1</v>
      </c>
      <c r="O3348" s="10">
        <v>9083</v>
      </c>
      <c r="P3348" s="15">
        <v>45710</v>
      </c>
      <c r="Q3348" s="10" t="s">
        <v>60</v>
      </c>
      <c r="R3348" s="10" t="s">
        <v>1908</v>
      </c>
      <c r="S3348" s="10" t="s">
        <v>1909</v>
      </c>
      <c r="T3348" s="10">
        <v>1</v>
      </c>
      <c r="U3348" s="10">
        <v>0</v>
      </c>
      <c r="V3348" s="16">
        <v>0</v>
      </c>
      <c r="W3348" s="16">
        <v>1205</v>
      </c>
      <c r="X3348" s="16" t="str">
        <f>VLOOKUP(W3348,[1]Array!$C$8:$D$15,2,TRUE)</f>
        <v>01  $0 - $4,999</v>
      </c>
      <c r="Y3348" s="14">
        <f t="shared" si="471"/>
        <v>0</v>
      </c>
      <c r="Z3348" s="14">
        <f t="shared" si="472"/>
        <v>0</v>
      </c>
      <c r="AA3348" s="14">
        <f t="shared" si="473"/>
        <v>0</v>
      </c>
      <c r="AB3348" s="14">
        <f t="shared" si="474"/>
        <v>0</v>
      </c>
      <c r="AC3348" s="14">
        <f t="shared" si="475"/>
        <v>2.3919645870139152E-3</v>
      </c>
      <c r="AD3348" s="14">
        <f>(Y3348*'[1]Scoring Model'!$K$17+'Working Data - V3'!Z3348*'[1]Scoring Model'!$K$7+'Working Data - V3'!AA3348*'[1]Scoring Model'!$K$9+'Working Data - V3'!AB3348*'[1]Scoring Model'!$K$10+AC3348*'[1]Scoring Model'!$K$11)</f>
        <v>4.7839291740278309E-4</v>
      </c>
      <c r="AE3348" s="14">
        <f t="shared" si="476"/>
        <v>1</v>
      </c>
      <c r="AF3348" s="17" t="str">
        <f>VLOOKUP(AE3348,'[1]Scoring Model'!$C$18:$D$27,2,FALSE)</f>
        <v>01  Low</v>
      </c>
      <c r="AG3348" s="10" t="s">
        <v>313</v>
      </c>
      <c r="AH3348" s="10" t="s">
        <v>1905</v>
      </c>
      <c r="AI3348" s="16">
        <v>80444</v>
      </c>
      <c r="AJ3348" s="18">
        <v>0</v>
      </c>
    </row>
    <row r="3349" spans="2:36" ht="15" customHeight="1" x14ac:dyDescent="0.25">
      <c r="B3349" s="10" t="s">
        <v>55</v>
      </c>
      <c r="C3349" s="10" t="s">
        <v>36</v>
      </c>
      <c r="D3349" s="10" t="s">
        <v>11191</v>
      </c>
      <c r="E3349" s="10" t="str">
        <f t="shared" si="468"/>
        <v>WCV0094047</v>
      </c>
      <c r="F3349" s="11">
        <f>VLOOKUP(E3349,'[1]Policy Number &amp; Loss Info'!$H$4:$K$8916,2,FALSE)</f>
        <v>4185.38</v>
      </c>
      <c r="G3349" s="11">
        <f>VLOOKUP(E3349,'[1]Policy Number &amp; Loss Info'!$H$4:$K$8916,4,FALSE)</f>
        <v>0</v>
      </c>
      <c r="H3349" s="12">
        <f>VLOOKUP(E3349,'[1]Policy Number &amp; Loss Info'!$H$4:$K$8916,3,FALSE)</f>
        <v>0</v>
      </c>
      <c r="I3349" s="13">
        <f t="shared" si="469"/>
        <v>0</v>
      </c>
      <c r="J3349" s="14">
        <f t="shared" si="470"/>
        <v>0</v>
      </c>
      <c r="K3349" s="10" t="s">
        <v>11192</v>
      </c>
      <c r="L3349" s="10"/>
      <c r="M3349" s="10" t="s">
        <v>161</v>
      </c>
      <c r="N3349" s="10">
        <f>VLOOKUP(M3349,[1]Array!$I$8:$J$14,2,FALSE)</f>
        <v>2</v>
      </c>
      <c r="O3349" s="10">
        <v>8864</v>
      </c>
      <c r="P3349" s="15">
        <v>45699</v>
      </c>
      <c r="Q3349" s="10" t="s">
        <v>60</v>
      </c>
      <c r="R3349" s="10" t="s">
        <v>116</v>
      </c>
      <c r="S3349" s="10" t="s">
        <v>117</v>
      </c>
      <c r="T3349" s="10">
        <v>1</v>
      </c>
      <c r="U3349" s="10">
        <v>0</v>
      </c>
      <c r="V3349" s="16">
        <v>0</v>
      </c>
      <c r="W3349" s="16">
        <v>1188</v>
      </c>
      <c r="X3349" s="16" t="str">
        <f>VLOOKUP(W3349,[1]Array!$C$8:$D$15,2,TRUE)</f>
        <v>01  $0 - $4,999</v>
      </c>
      <c r="Y3349" s="14">
        <f t="shared" si="471"/>
        <v>0</v>
      </c>
      <c r="Z3349" s="14">
        <f t="shared" si="472"/>
        <v>0</v>
      </c>
      <c r="AA3349" s="14">
        <f t="shared" si="473"/>
        <v>0.16666666666666666</v>
      </c>
      <c r="AB3349" s="14">
        <f t="shared" si="474"/>
        <v>0</v>
      </c>
      <c r="AC3349" s="14">
        <f t="shared" si="475"/>
        <v>2.3582190285249219E-3</v>
      </c>
      <c r="AD3349" s="14">
        <f>(Y3349*'[1]Scoring Model'!$K$17+'Working Data - V3'!Z3349*'[1]Scoring Model'!$K$7+'Working Data - V3'!AA3349*'[1]Scoring Model'!$K$9+'Working Data - V3'!AB3349*'[1]Scoring Model'!$K$10+AC3349*'[1]Scoring Model'!$K$11)</f>
        <v>3.3804977139038316E-2</v>
      </c>
      <c r="AE3349" s="14">
        <f t="shared" si="476"/>
        <v>2</v>
      </c>
      <c r="AF3349" s="17" t="str">
        <f>VLOOKUP(AE3349,'[1]Scoring Model'!$C$18:$D$27,2,FALSE)</f>
        <v>01  Low</v>
      </c>
      <c r="AG3349" s="10" t="s">
        <v>1383</v>
      </c>
      <c r="AH3349" s="10" t="s">
        <v>153</v>
      </c>
      <c r="AI3349" s="16">
        <v>92540</v>
      </c>
      <c r="AJ3349" s="18">
        <v>0</v>
      </c>
    </row>
    <row r="3350" spans="2:36" ht="15" customHeight="1" x14ac:dyDescent="0.25">
      <c r="B3350" s="10" t="s">
        <v>35</v>
      </c>
      <c r="C3350" s="10" t="s">
        <v>36</v>
      </c>
      <c r="D3350" s="10" t="s">
        <v>11193</v>
      </c>
      <c r="E3350" s="10" t="str">
        <f t="shared" si="468"/>
        <v>WCV0094060</v>
      </c>
      <c r="F3350" s="11">
        <f>VLOOKUP(E3350,'[1]Policy Number &amp; Loss Info'!$H$4:$K$8916,2,FALSE)</f>
        <v>29873.599999999999</v>
      </c>
      <c r="G3350" s="11">
        <f>VLOOKUP(E3350,'[1]Policy Number &amp; Loss Info'!$H$4:$K$8916,4,FALSE)</f>
        <v>0</v>
      </c>
      <c r="H3350" s="12">
        <f>VLOOKUP(E3350,'[1]Policy Number &amp; Loss Info'!$H$4:$K$8916,3,FALSE)</f>
        <v>0</v>
      </c>
      <c r="I3350" s="13">
        <f t="shared" si="469"/>
        <v>0</v>
      </c>
      <c r="J3350" s="14">
        <f t="shared" si="470"/>
        <v>0</v>
      </c>
      <c r="K3350" s="10" t="s">
        <v>11194</v>
      </c>
      <c r="L3350" s="10"/>
      <c r="M3350" s="10" t="s">
        <v>101</v>
      </c>
      <c r="N3350" s="10">
        <f>VLOOKUP(M3350,[1]Array!$I$8:$J$14,2,FALSE)</f>
        <v>5</v>
      </c>
      <c r="O3350" s="10">
        <v>5462</v>
      </c>
      <c r="P3350" s="15">
        <v>45706</v>
      </c>
      <c r="Q3350" s="10" t="s">
        <v>60</v>
      </c>
      <c r="R3350" s="10" t="s">
        <v>150</v>
      </c>
      <c r="S3350" s="10" t="s">
        <v>354</v>
      </c>
      <c r="T3350" s="10">
        <v>0.93</v>
      </c>
      <c r="U3350" s="10">
        <v>0</v>
      </c>
      <c r="V3350" s="16">
        <v>0</v>
      </c>
      <c r="W3350" s="16">
        <v>7923</v>
      </c>
      <c r="X3350" s="16" t="str">
        <f>VLOOKUP(W3350,[1]Array!$C$8:$D$15,2,TRUE)</f>
        <v>02  $5,000 - $9,999</v>
      </c>
      <c r="Y3350" s="14">
        <f t="shared" si="471"/>
        <v>0</v>
      </c>
      <c r="Z3350" s="14">
        <f t="shared" si="472"/>
        <v>0</v>
      </c>
      <c r="AA3350" s="14">
        <f t="shared" si="473"/>
        <v>0.66666666666666663</v>
      </c>
      <c r="AB3350" s="14">
        <f t="shared" si="474"/>
        <v>0</v>
      </c>
      <c r="AC3350" s="14">
        <f t="shared" si="475"/>
        <v>1.572741528872303E-2</v>
      </c>
      <c r="AD3350" s="14">
        <f>(Y3350*'[1]Scoring Model'!$K$17+'Working Data - V3'!Z3350*'[1]Scoring Model'!$K$7+'Working Data - V3'!AA3350*'[1]Scoring Model'!$K$9+'Working Data - V3'!AB3350*'[1]Scoring Model'!$K$10+AC3350*'[1]Scoring Model'!$K$11)</f>
        <v>0.13647881639107795</v>
      </c>
      <c r="AE3350" s="14">
        <f t="shared" si="476"/>
        <v>3</v>
      </c>
      <c r="AF3350" s="17" t="str">
        <f>VLOOKUP(AE3350,'[1]Scoring Model'!$C$18:$D$27,2,FALSE)</f>
        <v>01  Low</v>
      </c>
      <c r="AG3350" s="10" t="s">
        <v>6501</v>
      </c>
      <c r="AH3350" s="10" t="s">
        <v>1509</v>
      </c>
      <c r="AI3350" s="16">
        <v>261380</v>
      </c>
      <c r="AJ3350" s="18">
        <v>0</v>
      </c>
    </row>
    <row r="3351" spans="2:36" ht="15" customHeight="1" x14ac:dyDescent="0.25">
      <c r="B3351" s="10" t="s">
        <v>98</v>
      </c>
      <c r="C3351" s="10" t="s">
        <v>36</v>
      </c>
      <c r="D3351" s="10" t="s">
        <v>11195</v>
      </c>
      <c r="E3351" s="10" t="str">
        <f t="shared" si="468"/>
        <v>WCV0094072</v>
      </c>
      <c r="F3351" s="11">
        <f>VLOOKUP(E3351,'[1]Policy Number &amp; Loss Info'!$H$4:$K$8916,2,FALSE)</f>
        <v>32826.17</v>
      </c>
      <c r="G3351" s="11">
        <f>VLOOKUP(E3351,'[1]Policy Number &amp; Loss Info'!$H$4:$K$8916,4,FALSE)</f>
        <v>30455.85</v>
      </c>
      <c r="H3351" s="12">
        <f>VLOOKUP(E3351,'[1]Policy Number &amp; Loss Info'!$H$4:$K$8916,3,FALSE)</f>
        <v>2</v>
      </c>
      <c r="I3351" s="13">
        <f t="shared" si="469"/>
        <v>0.9277917588314446</v>
      </c>
      <c r="J3351" s="14">
        <f t="shared" si="470"/>
        <v>6.0926998184680095</v>
      </c>
      <c r="K3351" s="10" t="s">
        <v>11196</v>
      </c>
      <c r="L3351" s="10"/>
      <c r="M3351" s="10" t="s">
        <v>67</v>
      </c>
      <c r="N3351" s="10">
        <f>VLOOKUP(M3351,[1]Array!$I$8:$J$14,2,FALSE)</f>
        <v>6</v>
      </c>
      <c r="O3351" s="10">
        <v>5183</v>
      </c>
      <c r="P3351" s="15">
        <v>45702</v>
      </c>
      <c r="Q3351" s="10" t="s">
        <v>109</v>
      </c>
      <c r="R3351" s="10" t="s">
        <v>5887</v>
      </c>
      <c r="S3351" s="10" t="s">
        <v>11197</v>
      </c>
      <c r="T3351" s="10">
        <v>1.34</v>
      </c>
      <c r="U3351" s="10">
        <v>0</v>
      </c>
      <c r="V3351" s="16">
        <v>0</v>
      </c>
      <c r="W3351" s="16">
        <v>11093</v>
      </c>
      <c r="X3351" s="16" t="str">
        <f>VLOOKUP(W3351,[1]Array!$C$8:$D$15,2,TRUE)</f>
        <v>03  $10,000 - $14,999</v>
      </c>
      <c r="Y3351" s="14">
        <f t="shared" si="471"/>
        <v>0.4638958794157223</v>
      </c>
      <c r="Z3351" s="14">
        <f t="shared" si="472"/>
        <v>4.1933006500606072E-2</v>
      </c>
      <c r="AA3351" s="14">
        <f t="shared" si="473"/>
        <v>0.83333333333333337</v>
      </c>
      <c r="AB3351" s="14">
        <f t="shared" si="474"/>
        <v>0.34000000000000008</v>
      </c>
      <c r="AC3351" s="14">
        <f t="shared" si="475"/>
        <v>2.2019969430494075E-2</v>
      </c>
      <c r="AD3351" s="14">
        <f>(Y3351*'[1]Scoring Model'!$K$17+'Working Data - V3'!Z3351*'[1]Scoring Model'!$K$7+'Working Data - V3'!AA3351*'[1]Scoring Model'!$K$9+'Working Data - V3'!AB3351*'[1]Scoring Model'!$K$10+AC3351*'[1]Scoring Model'!$K$11)</f>
        <v>0.36962602567760339</v>
      </c>
      <c r="AE3351" s="14">
        <f t="shared" si="476"/>
        <v>7</v>
      </c>
      <c r="AF3351" s="17" t="str">
        <f>VLOOKUP(AE3351,'[1]Scoring Model'!$C$18:$D$27,2,FALSE)</f>
        <v>03  High</v>
      </c>
      <c r="AG3351" s="10" t="s">
        <v>227</v>
      </c>
      <c r="AH3351" s="10" t="s">
        <v>234</v>
      </c>
      <c r="AI3351" s="16">
        <v>307240</v>
      </c>
      <c r="AJ3351" s="18">
        <v>0</v>
      </c>
    </row>
    <row r="3352" spans="2:36" ht="15" customHeight="1" x14ac:dyDescent="0.25">
      <c r="B3352" s="10" t="s">
        <v>35</v>
      </c>
      <c r="C3352" s="10" t="s">
        <v>36</v>
      </c>
      <c r="D3352" s="10" t="s">
        <v>11198</v>
      </c>
      <c r="E3352" s="10" t="str">
        <f t="shared" si="468"/>
        <v>WCV0094078</v>
      </c>
      <c r="F3352" s="11">
        <f>VLOOKUP(E3352,'[1]Policy Number &amp; Loss Info'!$H$4:$K$8916,2,FALSE)</f>
        <v>57091.09</v>
      </c>
      <c r="G3352" s="11">
        <f>VLOOKUP(E3352,'[1]Policy Number &amp; Loss Info'!$H$4:$K$8916,4,FALSE)</f>
        <v>0</v>
      </c>
      <c r="H3352" s="12">
        <f>VLOOKUP(E3352,'[1]Policy Number &amp; Loss Info'!$H$4:$K$8916,3,FALSE)</f>
        <v>0</v>
      </c>
      <c r="I3352" s="13">
        <f t="shared" si="469"/>
        <v>0</v>
      </c>
      <c r="J3352" s="14">
        <f t="shared" si="470"/>
        <v>0</v>
      </c>
      <c r="K3352" s="10" t="s">
        <v>11199</v>
      </c>
      <c r="L3352" s="10"/>
      <c r="M3352" s="10" t="s">
        <v>59</v>
      </c>
      <c r="N3352" s="10">
        <f>VLOOKUP(M3352,[1]Array!$I$8:$J$14,2,FALSE)</f>
        <v>7</v>
      </c>
      <c r="O3352" s="10">
        <v>5645</v>
      </c>
      <c r="P3352" s="15">
        <v>45705</v>
      </c>
      <c r="Q3352" s="10" t="s">
        <v>40</v>
      </c>
      <c r="R3352" s="10" t="s">
        <v>11200</v>
      </c>
      <c r="S3352" s="10" t="s">
        <v>11201</v>
      </c>
      <c r="T3352" s="10">
        <v>0.87</v>
      </c>
      <c r="U3352" s="10">
        <v>0</v>
      </c>
      <c r="V3352" s="16">
        <v>0</v>
      </c>
      <c r="W3352" s="16">
        <v>19232</v>
      </c>
      <c r="X3352" s="16" t="str">
        <f>VLOOKUP(W3352,[1]Array!$C$8:$D$15,2,TRUE)</f>
        <v>04  $15,000 - $24,999</v>
      </c>
      <c r="Y3352" s="14">
        <f t="shared" si="471"/>
        <v>0</v>
      </c>
      <c r="Z3352" s="14">
        <f t="shared" si="472"/>
        <v>0</v>
      </c>
      <c r="AA3352" s="14">
        <f t="shared" si="473"/>
        <v>1</v>
      </c>
      <c r="AB3352" s="14">
        <f t="shared" si="474"/>
        <v>0</v>
      </c>
      <c r="AC3352" s="14">
        <f t="shared" si="475"/>
        <v>3.8176151815312545E-2</v>
      </c>
      <c r="AD3352" s="14">
        <f>(Y3352*'[1]Scoring Model'!$K$17+'Working Data - V3'!Z3352*'[1]Scoring Model'!$K$7+'Working Data - V3'!AA3352*'[1]Scoring Model'!$K$9+'Working Data - V3'!AB3352*'[1]Scoring Model'!$K$10+AC3352*'[1]Scoring Model'!$K$11)</f>
        <v>0.20763523036306253</v>
      </c>
      <c r="AE3352" s="14">
        <f t="shared" si="476"/>
        <v>4</v>
      </c>
      <c r="AF3352" s="17" t="str">
        <f>VLOOKUP(AE3352,'[1]Scoring Model'!$C$18:$D$27,2,FALSE)</f>
        <v>01  Low</v>
      </c>
      <c r="AG3352" s="10" t="s">
        <v>11202</v>
      </c>
      <c r="AH3352" s="10" t="s">
        <v>625</v>
      </c>
      <c r="AI3352" s="16">
        <v>379126</v>
      </c>
      <c r="AJ3352" s="18">
        <v>0</v>
      </c>
    </row>
    <row r="3353" spans="2:36" ht="15" customHeight="1" x14ac:dyDescent="0.25">
      <c r="B3353" s="10" t="s">
        <v>178</v>
      </c>
      <c r="C3353" s="10" t="s">
        <v>166</v>
      </c>
      <c r="D3353" s="10" t="s">
        <v>11203</v>
      </c>
      <c r="E3353" s="10" t="str">
        <f t="shared" si="468"/>
        <v>WCV0094836</v>
      </c>
      <c r="F3353" s="11">
        <f>VLOOKUP(E3353,'[1]Policy Number &amp; Loss Info'!$H$4:$K$8916,2,FALSE)</f>
        <v>10870.4</v>
      </c>
      <c r="G3353" s="11">
        <f>VLOOKUP(E3353,'[1]Policy Number &amp; Loss Info'!$H$4:$K$8916,4,FALSE)</f>
        <v>0</v>
      </c>
      <c r="H3353" s="12">
        <f>VLOOKUP(E3353,'[1]Policy Number &amp; Loss Info'!$H$4:$K$8916,3,FALSE)</f>
        <v>0</v>
      </c>
      <c r="I3353" s="13">
        <f t="shared" si="469"/>
        <v>0</v>
      </c>
      <c r="J3353" s="14">
        <f t="shared" si="470"/>
        <v>0</v>
      </c>
      <c r="K3353" s="10" t="s">
        <v>11204</v>
      </c>
      <c r="L3353" s="10"/>
      <c r="M3353" s="10" t="s">
        <v>161</v>
      </c>
      <c r="N3353" s="10">
        <f>VLOOKUP(M3353,[1]Array!$I$8:$J$14,2,FALSE)</f>
        <v>2</v>
      </c>
      <c r="O3353" s="10">
        <v>8864</v>
      </c>
      <c r="P3353" s="15">
        <v>45703</v>
      </c>
      <c r="Q3353" s="10" t="s">
        <v>181</v>
      </c>
      <c r="R3353" s="10" t="s">
        <v>990</v>
      </c>
      <c r="S3353" s="10" t="s">
        <v>991</v>
      </c>
      <c r="T3353" s="10">
        <v>1</v>
      </c>
      <c r="U3353" s="10">
        <v>0</v>
      </c>
      <c r="V3353" s="16">
        <v>0</v>
      </c>
      <c r="W3353" s="16">
        <v>3455</v>
      </c>
      <c r="X3353" s="16" t="str">
        <f>VLOOKUP(W3353,[1]Array!$C$8:$D$15,2,TRUE)</f>
        <v>01  $0 - $4,999</v>
      </c>
      <c r="Y3353" s="14">
        <f t="shared" si="471"/>
        <v>0</v>
      </c>
      <c r="Z3353" s="14">
        <f t="shared" si="472"/>
        <v>0</v>
      </c>
      <c r="AA3353" s="14">
        <f t="shared" si="473"/>
        <v>0.16666666666666666</v>
      </c>
      <c r="AB3353" s="14">
        <f t="shared" si="474"/>
        <v>0</v>
      </c>
      <c r="AC3353" s="14">
        <f t="shared" si="475"/>
        <v>6.8582885046747522E-3</v>
      </c>
      <c r="AD3353" s="14">
        <f>(Y3353*'[1]Scoring Model'!$K$17+'Working Data - V3'!Z3353*'[1]Scoring Model'!$K$7+'Working Data - V3'!AA3353*'[1]Scoring Model'!$K$9+'Working Data - V3'!AB3353*'[1]Scoring Model'!$K$10+AC3353*'[1]Scoring Model'!$K$11)</f>
        <v>3.470499103426828E-2</v>
      </c>
      <c r="AE3353" s="14">
        <f t="shared" si="476"/>
        <v>2</v>
      </c>
      <c r="AF3353" s="17" t="str">
        <f>VLOOKUP(AE3353,'[1]Scoring Model'!$C$18:$D$27,2,FALSE)</f>
        <v>01  Low</v>
      </c>
      <c r="AG3353" s="10" t="s">
        <v>1383</v>
      </c>
      <c r="AH3353" s="10" t="s">
        <v>185</v>
      </c>
      <c r="AI3353" s="16">
        <v>262040</v>
      </c>
      <c r="AJ3353" s="18">
        <v>0</v>
      </c>
    </row>
    <row r="3354" spans="2:36" ht="15" customHeight="1" x14ac:dyDescent="0.25">
      <c r="B3354" s="10" t="s">
        <v>55</v>
      </c>
      <c r="C3354" s="10" t="s">
        <v>3210</v>
      </c>
      <c r="D3354" s="10" t="s">
        <v>11205</v>
      </c>
      <c r="E3354" s="10" t="str">
        <f t="shared" si="468"/>
        <v>WCV0094851</v>
      </c>
      <c r="F3354" s="11">
        <f>VLOOKUP(E3354,'[1]Policy Number &amp; Loss Info'!$H$4:$K$8916,2,FALSE)</f>
        <v>8291.7900000000009</v>
      </c>
      <c r="G3354" s="11">
        <f>VLOOKUP(E3354,'[1]Policy Number &amp; Loss Info'!$H$4:$K$8916,4,FALSE)</f>
        <v>0</v>
      </c>
      <c r="H3354" s="12">
        <f>VLOOKUP(E3354,'[1]Policy Number &amp; Loss Info'!$H$4:$K$8916,3,FALSE)</f>
        <v>0</v>
      </c>
      <c r="I3354" s="13">
        <f t="shared" si="469"/>
        <v>0</v>
      </c>
      <c r="J3354" s="14">
        <f t="shared" si="470"/>
        <v>0</v>
      </c>
      <c r="K3354" s="10" t="s">
        <v>11206</v>
      </c>
      <c r="L3354" s="10"/>
      <c r="M3354" s="10" t="s">
        <v>87</v>
      </c>
      <c r="N3354" s="10">
        <f>VLOOKUP(M3354,[1]Array!$I$8:$J$14,2,FALSE)</f>
        <v>3</v>
      </c>
      <c r="O3354" s="10">
        <v>8045</v>
      </c>
      <c r="P3354" s="15">
        <v>45697</v>
      </c>
      <c r="Q3354" s="10" t="s">
        <v>60</v>
      </c>
      <c r="R3354" s="10" t="s">
        <v>11207</v>
      </c>
      <c r="S3354" s="10" t="s">
        <v>11208</v>
      </c>
      <c r="T3354" s="10">
        <v>1</v>
      </c>
      <c r="U3354" s="10">
        <v>0</v>
      </c>
      <c r="V3354" s="16">
        <v>0</v>
      </c>
      <c r="W3354" s="16">
        <v>2149</v>
      </c>
      <c r="X3354" s="16" t="str">
        <f>VLOOKUP(W3354,[1]Array!$C$8:$D$15,2,TRUE)</f>
        <v>01  $0 - $4,999</v>
      </c>
      <c r="Y3354" s="14">
        <f t="shared" si="471"/>
        <v>0</v>
      </c>
      <c r="Z3354" s="14">
        <f t="shared" si="472"/>
        <v>0</v>
      </c>
      <c r="AA3354" s="14">
        <f t="shared" si="473"/>
        <v>0.33333333333333331</v>
      </c>
      <c r="AB3354" s="14">
        <f t="shared" si="474"/>
        <v>0</v>
      </c>
      <c r="AC3354" s="14">
        <f t="shared" si="475"/>
        <v>4.2658355995791727E-3</v>
      </c>
      <c r="AD3354" s="14">
        <f>(Y3354*'[1]Scoring Model'!$K$17+'Working Data - V3'!Z3354*'[1]Scoring Model'!$K$7+'Working Data - V3'!AA3354*'[1]Scoring Model'!$K$9+'Working Data - V3'!AB3354*'[1]Scoring Model'!$K$10+AC3354*'[1]Scoring Model'!$K$11)</f>
        <v>6.7519833786582495E-2</v>
      </c>
      <c r="AE3354" s="14">
        <f t="shared" si="476"/>
        <v>2</v>
      </c>
      <c r="AF3354" s="17" t="str">
        <f>VLOOKUP(AE3354,'[1]Scoring Model'!$C$18:$D$27,2,FALSE)</f>
        <v>01  Low</v>
      </c>
      <c r="AG3354" s="10" t="s">
        <v>251</v>
      </c>
      <c r="AH3354" s="10" t="s">
        <v>222</v>
      </c>
      <c r="AI3354" s="16">
        <v>276768</v>
      </c>
      <c r="AJ3354" s="18">
        <v>0</v>
      </c>
    </row>
    <row r="3355" spans="2:36" ht="15" customHeight="1" x14ac:dyDescent="0.25">
      <c r="B3355" s="10" t="s">
        <v>55</v>
      </c>
      <c r="C3355" s="10" t="s">
        <v>3210</v>
      </c>
      <c r="D3355" s="10" t="s">
        <v>11209</v>
      </c>
      <c r="E3355" s="10" t="str">
        <f t="shared" si="468"/>
        <v>WCV0094868</v>
      </c>
      <c r="F3355" s="11">
        <f>VLOOKUP(E3355,'[1]Policy Number &amp; Loss Info'!$H$4:$K$8916,2,FALSE)</f>
        <v>8164.92</v>
      </c>
      <c r="G3355" s="11">
        <f>VLOOKUP(E3355,'[1]Policy Number &amp; Loss Info'!$H$4:$K$8916,4,FALSE)</f>
        <v>0</v>
      </c>
      <c r="H3355" s="12">
        <f>VLOOKUP(E3355,'[1]Policy Number &amp; Loss Info'!$H$4:$K$8916,3,FALSE)</f>
        <v>0</v>
      </c>
      <c r="I3355" s="13">
        <f t="shared" si="469"/>
        <v>0</v>
      </c>
      <c r="J3355" s="14">
        <f t="shared" si="470"/>
        <v>0</v>
      </c>
      <c r="K3355" s="10" t="s">
        <v>11210</v>
      </c>
      <c r="L3355" s="10"/>
      <c r="M3355" s="10" t="s">
        <v>161</v>
      </c>
      <c r="N3355" s="10">
        <f>VLOOKUP(M3355,[1]Array!$I$8:$J$14,2,FALSE)</f>
        <v>2</v>
      </c>
      <c r="O3355" s="10">
        <v>8006</v>
      </c>
      <c r="P3355" s="15">
        <v>45698</v>
      </c>
      <c r="Q3355" s="10" t="s">
        <v>60</v>
      </c>
      <c r="R3355" s="10" t="s">
        <v>474</v>
      </c>
      <c r="S3355" s="10" t="s">
        <v>475</v>
      </c>
      <c r="T3355" s="10">
        <v>1</v>
      </c>
      <c r="U3355" s="10">
        <v>0</v>
      </c>
      <c r="V3355" s="16">
        <v>0</v>
      </c>
      <c r="W3355" s="16">
        <v>2825</v>
      </c>
      <c r="X3355" s="16" t="str">
        <f>VLOOKUP(W3355,[1]Array!$C$8:$D$15,2,TRUE)</f>
        <v>01  $0 - $4,999</v>
      </c>
      <c r="Y3355" s="14">
        <f t="shared" si="471"/>
        <v>0</v>
      </c>
      <c r="Z3355" s="14">
        <f t="shared" si="472"/>
        <v>0</v>
      </c>
      <c r="AA3355" s="14">
        <f t="shared" si="473"/>
        <v>0.16666666666666666</v>
      </c>
      <c r="AB3355" s="14">
        <f t="shared" si="474"/>
        <v>0</v>
      </c>
      <c r="AC3355" s="14">
        <f t="shared" si="475"/>
        <v>5.6077178077297181E-3</v>
      </c>
      <c r="AD3355" s="14">
        <f>(Y3355*'[1]Scoring Model'!$K$17+'Working Data - V3'!Z3355*'[1]Scoring Model'!$K$7+'Working Data - V3'!AA3355*'[1]Scoring Model'!$K$9+'Working Data - V3'!AB3355*'[1]Scoring Model'!$K$10+AC3355*'[1]Scoring Model'!$K$11)</f>
        <v>3.4454876894879277E-2</v>
      </c>
      <c r="AE3355" s="14">
        <f t="shared" si="476"/>
        <v>2</v>
      </c>
      <c r="AF3355" s="17" t="str">
        <f>VLOOKUP(AE3355,'[1]Scoring Model'!$C$18:$D$27,2,FALSE)</f>
        <v>01  Low</v>
      </c>
      <c r="AG3355" s="10" t="s">
        <v>947</v>
      </c>
      <c r="AH3355" s="10" t="s">
        <v>579</v>
      </c>
      <c r="AI3355" s="16">
        <v>137430</v>
      </c>
      <c r="AJ3355" s="18">
        <v>0</v>
      </c>
    </row>
    <row r="3356" spans="2:36" ht="15" customHeight="1" x14ac:dyDescent="0.25">
      <c r="B3356" s="10" t="s">
        <v>55</v>
      </c>
      <c r="C3356" s="10" t="s">
        <v>3210</v>
      </c>
      <c r="D3356" s="10" t="s">
        <v>11211</v>
      </c>
      <c r="E3356" s="10" t="str">
        <f t="shared" si="468"/>
        <v>WCV0094870</v>
      </c>
      <c r="F3356" s="11">
        <f>VLOOKUP(E3356,'[1]Policy Number &amp; Loss Info'!$H$4:$K$8916,2,FALSE)</f>
        <v>50913.16</v>
      </c>
      <c r="G3356" s="11">
        <f>VLOOKUP(E3356,'[1]Policy Number &amp; Loss Info'!$H$4:$K$8916,4,FALSE)</f>
        <v>28000</v>
      </c>
      <c r="H3356" s="12">
        <f>VLOOKUP(E3356,'[1]Policy Number &amp; Loss Info'!$H$4:$K$8916,3,FALSE)</f>
        <v>1</v>
      </c>
      <c r="I3356" s="13">
        <f t="shared" si="469"/>
        <v>0.54995604279915056</v>
      </c>
      <c r="J3356" s="14">
        <f t="shared" si="470"/>
        <v>1.9641287242826804</v>
      </c>
      <c r="K3356" s="10" t="s">
        <v>11212</v>
      </c>
      <c r="L3356" s="10"/>
      <c r="M3356" s="10" t="s">
        <v>67</v>
      </c>
      <c r="N3356" s="10">
        <f>VLOOKUP(M3356,[1]Array!$I$8:$J$14,2,FALSE)</f>
        <v>6</v>
      </c>
      <c r="O3356" s="10">
        <v>5221</v>
      </c>
      <c r="P3356" s="15">
        <v>45699</v>
      </c>
      <c r="Q3356" s="10" t="s">
        <v>60</v>
      </c>
      <c r="R3356" s="10" t="s">
        <v>751</v>
      </c>
      <c r="S3356" s="10" t="s">
        <v>3119</v>
      </c>
      <c r="T3356" s="10">
        <v>1</v>
      </c>
      <c r="U3356" s="10">
        <v>0</v>
      </c>
      <c r="V3356" s="16">
        <v>0</v>
      </c>
      <c r="W3356" s="16">
        <v>24547</v>
      </c>
      <c r="X3356" s="16" t="str">
        <f>VLOOKUP(W3356,[1]Array!$C$8:$D$15,2,TRUE)</f>
        <v>04  $15,000 - $24,999</v>
      </c>
      <c r="Y3356" s="14">
        <f t="shared" si="471"/>
        <v>0.27497802139957528</v>
      </c>
      <c r="Z3356" s="14">
        <f t="shared" si="472"/>
        <v>1.3518115944875547E-2</v>
      </c>
      <c r="AA3356" s="14">
        <f t="shared" si="473"/>
        <v>0.83333333333333337</v>
      </c>
      <c r="AB3356" s="14">
        <f t="shared" si="474"/>
        <v>0</v>
      </c>
      <c r="AC3356" s="14">
        <f t="shared" si="475"/>
        <v>4.8726601425253591E-2</v>
      </c>
      <c r="AD3356" s="14">
        <f>(Y3356*'[1]Scoring Model'!$K$17+'Working Data - V3'!Z3356*'[1]Scoring Model'!$K$7+'Working Data - V3'!AA3356*'[1]Scoring Model'!$K$9+'Working Data - V3'!AB3356*'[1]Scoring Model'!$K$10+AC3356*'[1]Scoring Model'!$K$11)</f>
        <v>0.26160901656056512</v>
      </c>
      <c r="AE3356" s="14">
        <f t="shared" si="476"/>
        <v>5</v>
      </c>
      <c r="AF3356" s="17" t="str">
        <f>VLOOKUP(AE3356,'[1]Scoring Model'!$C$18:$D$27,2,FALSE)</f>
        <v>02  Moderate</v>
      </c>
      <c r="AG3356" s="10" t="s">
        <v>11213</v>
      </c>
      <c r="AH3356" s="10" t="s">
        <v>3110</v>
      </c>
      <c r="AI3356" s="16">
        <v>932932</v>
      </c>
      <c r="AJ3356" s="18">
        <v>0</v>
      </c>
    </row>
    <row r="3357" spans="2:36" ht="15" customHeight="1" x14ac:dyDescent="0.25">
      <c r="B3357" s="10" t="s">
        <v>98</v>
      </c>
      <c r="C3357" s="10" t="s">
        <v>3210</v>
      </c>
      <c r="D3357" s="10" t="s">
        <v>11214</v>
      </c>
      <c r="E3357" s="10" t="str">
        <f t="shared" si="468"/>
        <v>WCV0094881</v>
      </c>
      <c r="F3357" s="11">
        <f>VLOOKUP(E3357,'[1]Policy Number &amp; Loss Info'!$H$4:$K$8916,2,FALSE)</f>
        <v>7071.4</v>
      </c>
      <c r="G3357" s="11">
        <f>VLOOKUP(E3357,'[1]Policy Number &amp; Loss Info'!$H$4:$K$8916,4,FALSE)</f>
        <v>0</v>
      </c>
      <c r="H3357" s="12">
        <f>VLOOKUP(E3357,'[1]Policy Number &amp; Loss Info'!$H$4:$K$8916,3,FALSE)</f>
        <v>0</v>
      </c>
      <c r="I3357" s="13">
        <f t="shared" si="469"/>
        <v>0</v>
      </c>
      <c r="J3357" s="14">
        <f t="shared" si="470"/>
        <v>0</v>
      </c>
      <c r="K3357" s="10" t="s">
        <v>11215</v>
      </c>
      <c r="L3357" s="10"/>
      <c r="M3357" s="10" t="s">
        <v>67</v>
      </c>
      <c r="N3357" s="10">
        <f>VLOOKUP(M3357,[1]Array!$I$8:$J$14,2,FALSE)</f>
        <v>6</v>
      </c>
      <c r="O3357" s="10">
        <v>5478</v>
      </c>
      <c r="P3357" s="15">
        <v>45706</v>
      </c>
      <c r="Q3357" s="10" t="s">
        <v>109</v>
      </c>
      <c r="R3357" s="10" t="s">
        <v>3456</v>
      </c>
      <c r="S3357" s="10" t="s">
        <v>11216</v>
      </c>
      <c r="T3357" s="10">
        <v>1</v>
      </c>
      <c r="U3357" s="10">
        <v>0</v>
      </c>
      <c r="V3357" s="16">
        <v>0</v>
      </c>
      <c r="W3357" s="16">
        <v>1867</v>
      </c>
      <c r="X3357" s="16" t="str">
        <f>VLOOKUP(W3357,[1]Array!$C$8:$D$15,2,TRUE)</f>
        <v>01  $0 - $4,999</v>
      </c>
      <c r="Y3357" s="14">
        <f t="shared" si="471"/>
        <v>0</v>
      </c>
      <c r="Z3357" s="14">
        <f t="shared" si="472"/>
        <v>0</v>
      </c>
      <c r="AA3357" s="14">
        <f t="shared" si="473"/>
        <v>0.83333333333333337</v>
      </c>
      <c r="AB3357" s="14">
        <f t="shared" si="474"/>
        <v>0</v>
      </c>
      <c r="AC3357" s="14">
        <f t="shared" si="475"/>
        <v>3.7060563352323481E-3</v>
      </c>
      <c r="AD3357" s="14">
        <f>(Y3357*'[1]Scoring Model'!$K$17+'Working Data - V3'!Z3357*'[1]Scoring Model'!$K$7+'Working Data - V3'!AA3357*'[1]Scoring Model'!$K$9+'Working Data - V3'!AB3357*'[1]Scoring Model'!$K$10+AC3357*'[1]Scoring Model'!$K$11)</f>
        <v>0.16740787793371315</v>
      </c>
      <c r="AE3357" s="14">
        <f t="shared" si="476"/>
        <v>4</v>
      </c>
      <c r="AF3357" s="17" t="str">
        <f>VLOOKUP(AE3357,'[1]Scoring Model'!$C$18:$D$27,2,FALSE)</f>
        <v>01  Low</v>
      </c>
      <c r="AG3357" s="10" t="s">
        <v>11217</v>
      </c>
      <c r="AH3357" s="10" t="s">
        <v>491</v>
      </c>
      <c r="AI3357" s="16">
        <v>45100</v>
      </c>
      <c r="AJ3357" s="18">
        <v>0</v>
      </c>
    </row>
    <row r="3358" spans="2:36" ht="15" customHeight="1" x14ac:dyDescent="0.25">
      <c r="B3358" s="10" t="s">
        <v>35</v>
      </c>
      <c r="C3358" s="10" t="s">
        <v>36</v>
      </c>
      <c r="D3358" s="10" t="s">
        <v>11218</v>
      </c>
      <c r="E3358" s="10" t="str">
        <f t="shared" si="468"/>
        <v>WCV0094886</v>
      </c>
      <c r="F3358" s="11">
        <f>VLOOKUP(E3358,'[1]Policy Number &amp; Loss Info'!$H$4:$K$8916,2,FALSE)</f>
        <v>5293.34</v>
      </c>
      <c r="G3358" s="11">
        <f>VLOOKUP(E3358,'[1]Policy Number &amp; Loss Info'!$H$4:$K$8916,4,FALSE)</f>
        <v>0</v>
      </c>
      <c r="H3358" s="12">
        <f>VLOOKUP(E3358,'[1]Policy Number &amp; Loss Info'!$H$4:$K$8916,3,FALSE)</f>
        <v>0</v>
      </c>
      <c r="I3358" s="13">
        <f t="shared" si="469"/>
        <v>0</v>
      </c>
      <c r="J3358" s="14">
        <f t="shared" si="470"/>
        <v>0</v>
      </c>
      <c r="K3358" s="10" t="s">
        <v>11219</v>
      </c>
      <c r="L3358" s="10"/>
      <c r="M3358" s="10" t="s">
        <v>87</v>
      </c>
      <c r="N3358" s="10">
        <f>VLOOKUP(M3358,[1]Array!$I$8:$J$14,2,FALSE)</f>
        <v>3</v>
      </c>
      <c r="O3358" s="10">
        <v>8810</v>
      </c>
      <c r="P3358" s="15">
        <v>45711</v>
      </c>
      <c r="Q3358" s="10" t="s">
        <v>40</v>
      </c>
      <c r="R3358" s="10" t="s">
        <v>6878</v>
      </c>
      <c r="S3358" s="10" t="s">
        <v>8158</v>
      </c>
      <c r="T3358" s="10">
        <v>1</v>
      </c>
      <c r="U3358" s="10">
        <v>0</v>
      </c>
      <c r="V3358" s="16">
        <v>0</v>
      </c>
      <c r="W3358" s="16">
        <v>1231</v>
      </c>
      <c r="X3358" s="16" t="str">
        <f>VLOOKUP(W3358,[1]Array!$C$8:$D$15,2,TRUE)</f>
        <v>01  $0 - $4,999</v>
      </c>
      <c r="Y3358" s="14">
        <f t="shared" si="471"/>
        <v>0</v>
      </c>
      <c r="Z3358" s="14">
        <f t="shared" si="472"/>
        <v>0</v>
      </c>
      <c r="AA3358" s="14">
        <f t="shared" si="473"/>
        <v>0.33333333333333331</v>
      </c>
      <c r="AB3358" s="14">
        <f t="shared" si="474"/>
        <v>0</v>
      </c>
      <c r="AC3358" s="14">
        <f t="shared" si="475"/>
        <v>2.4435754411735516E-3</v>
      </c>
      <c r="AD3358" s="14">
        <f>(Y3358*'[1]Scoring Model'!$K$17+'Working Data - V3'!Z3358*'[1]Scoring Model'!$K$7+'Working Data - V3'!AA3358*'[1]Scoring Model'!$K$9+'Working Data - V3'!AB3358*'[1]Scoring Model'!$K$10+AC3358*'[1]Scoring Model'!$K$11)</f>
        <v>6.7155381754901378E-2</v>
      </c>
      <c r="AE3358" s="14">
        <f t="shared" si="476"/>
        <v>2</v>
      </c>
      <c r="AF3358" s="17" t="str">
        <f>VLOOKUP(AE3358,'[1]Scoring Model'!$C$18:$D$27,2,FALSE)</f>
        <v>01  Low</v>
      </c>
      <c r="AG3358" s="10" t="s">
        <v>11220</v>
      </c>
      <c r="AH3358" s="10" t="s">
        <v>1223</v>
      </c>
      <c r="AI3358" s="16">
        <v>362691</v>
      </c>
      <c r="AJ3358" s="18">
        <v>0</v>
      </c>
    </row>
    <row r="3359" spans="2:36" ht="15" customHeight="1" x14ac:dyDescent="0.25">
      <c r="B3359" s="10" t="s">
        <v>55</v>
      </c>
      <c r="C3359" s="10" t="s">
        <v>3210</v>
      </c>
      <c r="D3359" s="10" t="s">
        <v>11221</v>
      </c>
      <c r="E3359" s="10" t="str">
        <f t="shared" si="468"/>
        <v>WCV0026116</v>
      </c>
      <c r="F3359" s="11">
        <f>VLOOKUP(E3359,'[1]Policy Number &amp; Loss Info'!$H$4:$K$8916,2,FALSE)</f>
        <v>4503.16</v>
      </c>
      <c r="G3359" s="11">
        <f>VLOOKUP(E3359,'[1]Policy Number &amp; Loss Info'!$H$4:$K$8916,4,FALSE)</f>
        <v>0</v>
      </c>
      <c r="H3359" s="12">
        <f>VLOOKUP(E3359,'[1]Policy Number &amp; Loss Info'!$H$4:$K$8916,3,FALSE)</f>
        <v>0</v>
      </c>
      <c r="I3359" s="13">
        <f t="shared" si="469"/>
        <v>0</v>
      </c>
      <c r="J3359" s="14">
        <f t="shared" si="470"/>
        <v>0</v>
      </c>
      <c r="K3359" s="10" t="s">
        <v>11222</v>
      </c>
      <c r="L3359" s="10"/>
      <c r="M3359" s="10" t="s">
        <v>101</v>
      </c>
      <c r="N3359" s="10">
        <f>VLOOKUP(M3359,[1]Array!$I$8:$J$14,2,FALSE)</f>
        <v>5</v>
      </c>
      <c r="O3359" s="10">
        <v>9521</v>
      </c>
      <c r="P3359" s="15">
        <v>45697</v>
      </c>
      <c r="Q3359" s="10" t="s">
        <v>60</v>
      </c>
      <c r="R3359" s="10" t="s">
        <v>1206</v>
      </c>
      <c r="S3359" s="10" t="s">
        <v>1207</v>
      </c>
      <c r="T3359" s="10">
        <v>1</v>
      </c>
      <c r="U3359" s="10">
        <v>0</v>
      </c>
      <c r="V3359" s="16">
        <v>0</v>
      </c>
      <c r="W3359" s="16">
        <v>2026</v>
      </c>
      <c r="X3359" s="16" t="str">
        <f>VLOOKUP(W3359,[1]Array!$C$8:$D$15,2,TRUE)</f>
        <v>01  $0 - $4,999</v>
      </c>
      <c r="Y3359" s="14">
        <f t="shared" si="471"/>
        <v>0</v>
      </c>
      <c r="Z3359" s="14">
        <f t="shared" si="472"/>
        <v>0</v>
      </c>
      <c r="AA3359" s="14">
        <f t="shared" si="473"/>
        <v>0.66666666666666663</v>
      </c>
      <c r="AB3359" s="14">
        <f t="shared" si="474"/>
        <v>0</v>
      </c>
      <c r="AC3359" s="14">
        <f t="shared" si="475"/>
        <v>4.021676558747047E-3</v>
      </c>
      <c r="AD3359" s="14">
        <f>(Y3359*'[1]Scoring Model'!$K$17+'Working Data - V3'!Z3359*'[1]Scoring Model'!$K$7+'Working Data - V3'!AA3359*'[1]Scoring Model'!$K$9+'Working Data - V3'!AB3359*'[1]Scoring Model'!$K$10+AC3359*'[1]Scoring Model'!$K$11)</f>
        <v>0.13413766864508275</v>
      </c>
      <c r="AE3359" s="14">
        <f t="shared" si="476"/>
        <v>3</v>
      </c>
      <c r="AF3359" s="17" t="str">
        <f>VLOOKUP(AE3359,'[1]Scoring Model'!$C$18:$D$27,2,FALSE)</f>
        <v>01  Low</v>
      </c>
      <c r="AG3359" s="10" t="s">
        <v>11223</v>
      </c>
      <c r="AH3359" s="10" t="s">
        <v>632</v>
      </c>
      <c r="AI3359" s="16">
        <v>55000</v>
      </c>
      <c r="AJ3359" s="18">
        <v>0</v>
      </c>
    </row>
    <row r="3360" spans="2:36" ht="15" customHeight="1" x14ac:dyDescent="0.25">
      <c r="B3360" s="10" t="s">
        <v>98</v>
      </c>
      <c r="C3360" s="10" t="s">
        <v>46</v>
      </c>
      <c r="D3360" s="10" t="s">
        <v>11224</v>
      </c>
      <c r="E3360" s="10" t="str">
        <f t="shared" si="468"/>
        <v>WCV0094045</v>
      </c>
      <c r="F3360" s="11">
        <f>VLOOKUP(E3360,'[1]Policy Number &amp; Loss Info'!$H$4:$K$8916,2,FALSE)</f>
        <v>260423.84</v>
      </c>
      <c r="G3360" s="11">
        <f>VLOOKUP(E3360,'[1]Policy Number &amp; Loss Info'!$H$4:$K$8916,4,FALSE)</f>
        <v>27162.32</v>
      </c>
      <c r="H3360" s="12">
        <f>VLOOKUP(E3360,'[1]Policy Number &amp; Loss Info'!$H$4:$K$8916,3,FALSE)</f>
        <v>7</v>
      </c>
      <c r="I3360" s="13">
        <f t="shared" si="469"/>
        <v>0.10430043578191613</v>
      </c>
      <c r="J3360" s="14">
        <f t="shared" si="470"/>
        <v>2.6879259594666909</v>
      </c>
      <c r="K3360" s="10" t="s">
        <v>11225</v>
      </c>
      <c r="L3360" s="10"/>
      <c r="M3360" s="10" t="s">
        <v>49</v>
      </c>
      <c r="N3360" s="10">
        <f>VLOOKUP(M3360,[1]Array!$I$8:$J$14,2,FALSE)</f>
        <v>4</v>
      </c>
      <c r="O3360" s="10">
        <v>8288</v>
      </c>
      <c r="P3360" s="15">
        <v>45702</v>
      </c>
      <c r="Q3360" s="10" t="s">
        <v>102</v>
      </c>
      <c r="R3360" s="10" t="s">
        <v>4296</v>
      </c>
      <c r="S3360" s="10" t="s">
        <v>4297</v>
      </c>
      <c r="T3360" s="10">
        <v>1.02</v>
      </c>
      <c r="U3360" s="10">
        <v>0</v>
      </c>
      <c r="V3360" s="16">
        <v>0</v>
      </c>
      <c r="W3360" s="16">
        <v>52071</v>
      </c>
      <c r="X3360" s="16" t="str">
        <f>VLOOKUP(W3360,[1]Array!$C$8:$D$15,2,TRUE)</f>
        <v>06  $50,000 - $74,999</v>
      </c>
      <c r="Y3360" s="14">
        <f t="shared" si="471"/>
        <v>5.2150217890958063E-2</v>
      </c>
      <c r="Z3360" s="14">
        <f t="shared" si="472"/>
        <v>1.8499650416029498E-2</v>
      </c>
      <c r="AA3360" s="14">
        <f t="shared" si="473"/>
        <v>0.5</v>
      </c>
      <c r="AB3360" s="14">
        <f t="shared" si="474"/>
        <v>2.0000000000000018E-2</v>
      </c>
      <c r="AC3360" s="14">
        <f t="shared" si="475"/>
        <v>0.10336264565178553</v>
      </c>
      <c r="AD3360" s="14">
        <f>(Y3360*'[1]Scoring Model'!$K$17+'Working Data - V3'!Z3360*'[1]Scoring Model'!$K$7+'Working Data - V3'!AA3360*'[1]Scoring Model'!$K$9+'Working Data - V3'!AB3360*'[1]Scoring Model'!$K$10+AC3360*'[1]Scoring Model'!$K$11)</f>
        <v>0.14301752458085043</v>
      </c>
      <c r="AE3360" s="14">
        <f t="shared" si="476"/>
        <v>3</v>
      </c>
      <c r="AF3360" s="17" t="str">
        <f>VLOOKUP(AE3360,'[1]Scoring Model'!$C$18:$D$27,2,FALSE)</f>
        <v>01  Low</v>
      </c>
      <c r="AG3360" s="10" t="s">
        <v>171</v>
      </c>
      <c r="AH3360" s="10" t="s">
        <v>825</v>
      </c>
      <c r="AI3360" s="16">
        <v>1103152</v>
      </c>
      <c r="AJ3360" s="18">
        <v>0</v>
      </c>
    </row>
    <row r="3361" spans="2:36" ht="15" customHeight="1" x14ac:dyDescent="0.25">
      <c r="B3361" s="10" t="s">
        <v>55</v>
      </c>
      <c r="C3361" s="10" t="s">
        <v>36</v>
      </c>
      <c r="D3361" s="10" t="s">
        <v>11226</v>
      </c>
      <c r="E3361" s="10" t="str">
        <f t="shared" si="468"/>
        <v>WCV0026775</v>
      </c>
      <c r="F3361" s="11">
        <f>VLOOKUP(E3361,'[1]Policy Number &amp; Loss Info'!$H$4:$K$8916,2,FALSE)</f>
        <v>9096.7000000000007</v>
      </c>
      <c r="G3361" s="11">
        <f>VLOOKUP(E3361,'[1]Policy Number &amp; Loss Info'!$H$4:$K$8916,4,FALSE)</f>
        <v>0</v>
      </c>
      <c r="H3361" s="12">
        <f>VLOOKUP(E3361,'[1]Policy Number &amp; Loss Info'!$H$4:$K$8916,3,FALSE)</f>
        <v>0</v>
      </c>
      <c r="I3361" s="13">
        <f t="shared" si="469"/>
        <v>0</v>
      </c>
      <c r="J3361" s="14">
        <f t="shared" si="470"/>
        <v>0</v>
      </c>
      <c r="K3361" s="10" t="s">
        <v>11227</v>
      </c>
      <c r="L3361" s="10"/>
      <c r="M3361" s="10" t="s">
        <v>49</v>
      </c>
      <c r="N3361" s="10">
        <f>VLOOKUP(M3361,[1]Array!$I$8:$J$14,2,FALSE)</f>
        <v>4</v>
      </c>
      <c r="O3361" s="10">
        <v>9015</v>
      </c>
      <c r="P3361" s="15">
        <v>45698</v>
      </c>
      <c r="Q3361" s="10" t="s">
        <v>60</v>
      </c>
      <c r="R3361" s="10" t="s">
        <v>2076</v>
      </c>
      <c r="S3361" s="10" t="s">
        <v>2077</v>
      </c>
      <c r="T3361" s="10">
        <v>0.85</v>
      </c>
      <c r="U3361" s="10">
        <v>0</v>
      </c>
      <c r="V3361" s="16">
        <v>0</v>
      </c>
      <c r="W3361" s="16">
        <v>3527</v>
      </c>
      <c r="X3361" s="16" t="str">
        <f>VLOOKUP(W3361,[1]Array!$C$8:$D$15,2,TRUE)</f>
        <v>01  $0 - $4,999</v>
      </c>
      <c r="Y3361" s="14">
        <f t="shared" si="471"/>
        <v>0</v>
      </c>
      <c r="Z3361" s="14">
        <f t="shared" si="472"/>
        <v>0</v>
      </c>
      <c r="AA3361" s="14">
        <f t="shared" si="473"/>
        <v>0.5</v>
      </c>
      <c r="AB3361" s="14">
        <f t="shared" si="474"/>
        <v>0</v>
      </c>
      <c r="AC3361" s="14">
        <f t="shared" si="475"/>
        <v>7.0012108700398994E-3</v>
      </c>
      <c r="AD3361" s="14">
        <f>(Y3361*'[1]Scoring Model'!$K$17+'Working Data - V3'!Z3361*'[1]Scoring Model'!$K$7+'Working Data - V3'!AA3361*'[1]Scoring Model'!$K$9+'Working Data - V3'!AB3361*'[1]Scoring Model'!$K$10+AC3361*'[1]Scoring Model'!$K$11)</f>
        <v>0.10140024217400799</v>
      </c>
      <c r="AE3361" s="14">
        <f t="shared" si="476"/>
        <v>3</v>
      </c>
      <c r="AF3361" s="17" t="str">
        <f>VLOOKUP(AE3361,'[1]Scoring Model'!$C$18:$D$27,2,FALSE)</f>
        <v>01  Low</v>
      </c>
      <c r="AG3361" s="10" t="s">
        <v>417</v>
      </c>
      <c r="AH3361" s="10" t="s">
        <v>409</v>
      </c>
      <c r="AI3361" s="16">
        <v>154537</v>
      </c>
      <c r="AJ3361" s="18">
        <v>0</v>
      </c>
    </row>
    <row r="3362" spans="2:36" ht="15" customHeight="1" x14ac:dyDescent="0.25">
      <c r="B3362" s="10" t="s">
        <v>98</v>
      </c>
      <c r="C3362" s="10" t="s">
        <v>36</v>
      </c>
      <c r="D3362" s="10" t="s">
        <v>11228</v>
      </c>
      <c r="E3362" s="10" t="str">
        <f t="shared" si="468"/>
        <v>WCV0091768</v>
      </c>
      <c r="F3362" s="11">
        <f>VLOOKUP(E3362,'[1]Policy Number &amp; Loss Info'!$H$4:$K$8916,2,FALSE)</f>
        <v>22138</v>
      </c>
      <c r="G3362" s="11">
        <f>VLOOKUP(E3362,'[1]Policy Number &amp; Loss Info'!$H$4:$K$8916,4,FALSE)</f>
        <v>6029.67</v>
      </c>
      <c r="H3362" s="12">
        <f>VLOOKUP(E3362,'[1]Policy Number &amp; Loss Info'!$H$4:$K$8916,3,FALSE)</f>
        <v>2</v>
      </c>
      <c r="I3362" s="13">
        <f t="shared" si="469"/>
        <v>0.27236742253139401</v>
      </c>
      <c r="J3362" s="14">
        <f t="shared" si="470"/>
        <v>9.034239768723463</v>
      </c>
      <c r="K3362" s="10" t="s">
        <v>11229</v>
      </c>
      <c r="L3362" s="10"/>
      <c r="M3362" s="10" t="s">
        <v>49</v>
      </c>
      <c r="N3362" s="10">
        <f>VLOOKUP(M3362,[1]Array!$I$8:$J$14,2,FALSE)</f>
        <v>4</v>
      </c>
      <c r="O3362" s="10">
        <v>83</v>
      </c>
      <c r="P3362" s="15">
        <v>45702</v>
      </c>
      <c r="Q3362" s="10" t="s">
        <v>197</v>
      </c>
      <c r="R3362" s="10" t="s">
        <v>317</v>
      </c>
      <c r="S3362" s="10" t="s">
        <v>318</v>
      </c>
      <c r="T3362" s="10">
        <v>1</v>
      </c>
      <c r="U3362" s="10">
        <v>0</v>
      </c>
      <c r="V3362" s="16">
        <v>0</v>
      </c>
      <c r="W3362" s="16">
        <v>6205</v>
      </c>
      <c r="X3362" s="16" t="str">
        <f>VLOOKUP(W3362,[1]Array!$C$8:$D$15,2,TRUE)</f>
        <v>02  $5,000 - $9,999</v>
      </c>
      <c r="Y3362" s="14">
        <f t="shared" si="471"/>
        <v>0.13618371126569701</v>
      </c>
      <c r="Z3362" s="14">
        <f t="shared" si="472"/>
        <v>6.217815520823923E-2</v>
      </c>
      <c r="AA3362" s="14">
        <f t="shared" si="473"/>
        <v>0.5</v>
      </c>
      <c r="AB3362" s="14">
        <f t="shared" si="474"/>
        <v>0</v>
      </c>
      <c r="AC3362" s="14">
        <f t="shared" si="475"/>
        <v>1.2317128848482442E-2</v>
      </c>
      <c r="AD3362" s="14">
        <f>(Y3362*'[1]Scoring Model'!$K$17+'Working Data - V3'!Z3362*'[1]Scoring Model'!$K$7+'Working Data - V3'!AA3362*'[1]Scoring Model'!$K$9+'Working Data - V3'!AB3362*'[1]Scoring Model'!$K$10+AC3362*'[1]Scoring Model'!$K$11)</f>
        <v>0.15575417019105345</v>
      </c>
      <c r="AE3362" s="14">
        <f t="shared" si="476"/>
        <v>3</v>
      </c>
      <c r="AF3362" s="17" t="str">
        <f>VLOOKUP(AE3362,'[1]Scoring Model'!$C$18:$D$27,2,FALSE)</f>
        <v>01  Low</v>
      </c>
      <c r="AG3362" s="10" t="s">
        <v>987</v>
      </c>
      <c r="AH3362" s="10" t="s">
        <v>240</v>
      </c>
      <c r="AI3362" s="16">
        <v>213208</v>
      </c>
      <c r="AJ3362" s="18">
        <v>0</v>
      </c>
    </row>
    <row r="3363" spans="2:36" ht="15" customHeight="1" x14ac:dyDescent="0.25">
      <c r="B3363" s="10" t="s">
        <v>98</v>
      </c>
      <c r="C3363" s="10" t="s">
        <v>3210</v>
      </c>
      <c r="D3363" s="10" t="s">
        <v>11230</v>
      </c>
      <c r="E3363" s="10" t="str">
        <f t="shared" si="468"/>
        <v>WCV0026821</v>
      </c>
      <c r="F3363" s="11">
        <f>VLOOKUP(E3363,'[1]Policy Number &amp; Loss Info'!$H$4:$K$8916,2,FALSE)</f>
        <v>28361.95</v>
      </c>
      <c r="G3363" s="11">
        <f>VLOOKUP(E3363,'[1]Policy Number &amp; Loss Info'!$H$4:$K$8916,4,FALSE)</f>
        <v>0</v>
      </c>
      <c r="H3363" s="12">
        <f>VLOOKUP(E3363,'[1]Policy Number &amp; Loss Info'!$H$4:$K$8916,3,FALSE)</f>
        <v>1</v>
      </c>
      <c r="I3363" s="13">
        <f t="shared" si="469"/>
        <v>0</v>
      </c>
      <c r="J3363" s="14">
        <f t="shared" si="470"/>
        <v>3.525850655543783</v>
      </c>
      <c r="K3363" s="10" t="s">
        <v>11231</v>
      </c>
      <c r="L3363" s="10"/>
      <c r="M3363" s="10" t="s">
        <v>87</v>
      </c>
      <c r="N3363" s="10">
        <f>VLOOKUP(M3363,[1]Array!$I$8:$J$14,2,FALSE)</f>
        <v>3</v>
      </c>
      <c r="O3363" s="10">
        <v>8293</v>
      </c>
      <c r="P3363" s="15">
        <v>45705</v>
      </c>
      <c r="Q3363" s="10" t="s">
        <v>102</v>
      </c>
      <c r="R3363" s="10" t="s">
        <v>103</v>
      </c>
      <c r="S3363" s="10" t="s">
        <v>7830</v>
      </c>
      <c r="T3363" s="10">
        <v>0.95</v>
      </c>
      <c r="U3363" s="10">
        <v>0</v>
      </c>
      <c r="V3363" s="16">
        <v>0</v>
      </c>
      <c r="W3363" s="16">
        <v>8523</v>
      </c>
      <c r="X3363" s="16" t="str">
        <f>VLOOKUP(W3363,[1]Array!$C$8:$D$15,2,TRUE)</f>
        <v>02  $5,000 - $9,999</v>
      </c>
      <c r="Y3363" s="14">
        <f t="shared" si="471"/>
        <v>0</v>
      </c>
      <c r="Z3363" s="14">
        <f t="shared" si="472"/>
        <v>2.4266667136780086E-2</v>
      </c>
      <c r="AA3363" s="14">
        <f t="shared" si="473"/>
        <v>0.33333333333333331</v>
      </c>
      <c r="AB3363" s="14">
        <f t="shared" si="474"/>
        <v>0</v>
      </c>
      <c r="AC3363" s="14">
        <f t="shared" si="475"/>
        <v>1.6918435000099253E-2</v>
      </c>
      <c r="AD3363" s="14">
        <f>(Y3363*'[1]Scoring Model'!$K$17+'Working Data - V3'!Z3363*'[1]Scoring Model'!$K$7+'Working Data - V3'!AA3363*'[1]Scoring Model'!$K$9+'Working Data - V3'!AB3363*'[1]Scoring Model'!$K$10+AC3363*'[1]Scoring Model'!$K$11)</f>
        <v>7.4903687094042534E-2</v>
      </c>
      <c r="AE3363" s="14">
        <f t="shared" si="476"/>
        <v>2</v>
      </c>
      <c r="AF3363" s="17" t="str">
        <f>VLOOKUP(AE3363,'[1]Scoring Model'!$C$18:$D$27,2,FALSE)</f>
        <v>01  Low</v>
      </c>
      <c r="AG3363" s="10" t="s">
        <v>902</v>
      </c>
      <c r="AH3363" s="10" t="s">
        <v>84</v>
      </c>
      <c r="AI3363" s="16">
        <v>187615</v>
      </c>
      <c r="AJ3363" s="18">
        <v>0</v>
      </c>
    </row>
    <row r="3364" spans="2:36" ht="15" customHeight="1" x14ac:dyDescent="0.25">
      <c r="B3364" s="10" t="s">
        <v>35</v>
      </c>
      <c r="C3364" s="10" t="s">
        <v>36</v>
      </c>
      <c r="D3364" s="10" t="s">
        <v>11232</v>
      </c>
      <c r="E3364" s="10" t="str">
        <f t="shared" si="468"/>
        <v>WCV0026968</v>
      </c>
      <c r="F3364" s="11">
        <f>VLOOKUP(E3364,'[1]Policy Number &amp; Loss Info'!$H$4:$K$8916,2,FALSE)</f>
        <v>9228.4</v>
      </c>
      <c r="G3364" s="11">
        <f>VLOOKUP(E3364,'[1]Policy Number &amp; Loss Info'!$H$4:$K$8916,4,FALSE)</f>
        <v>0</v>
      </c>
      <c r="H3364" s="12">
        <f>VLOOKUP(E3364,'[1]Policy Number &amp; Loss Info'!$H$4:$K$8916,3,FALSE)</f>
        <v>0</v>
      </c>
      <c r="I3364" s="13">
        <f t="shared" si="469"/>
        <v>0</v>
      </c>
      <c r="J3364" s="14">
        <f t="shared" si="470"/>
        <v>0</v>
      </c>
      <c r="K3364" s="10" t="s">
        <v>11233</v>
      </c>
      <c r="L3364" s="10"/>
      <c r="M3364" s="10" t="s">
        <v>101</v>
      </c>
      <c r="N3364" s="10">
        <f>VLOOKUP(M3364,[1]Array!$I$8:$J$14,2,FALSE)</f>
        <v>5</v>
      </c>
      <c r="O3364" s="10">
        <v>37</v>
      </c>
      <c r="P3364" s="15">
        <v>45706</v>
      </c>
      <c r="Q3364" s="10" t="s">
        <v>197</v>
      </c>
      <c r="R3364" s="10" t="s">
        <v>11234</v>
      </c>
      <c r="S3364" s="10" t="s">
        <v>11235</v>
      </c>
      <c r="T3364" s="10">
        <v>1</v>
      </c>
      <c r="U3364" s="10">
        <v>0</v>
      </c>
      <c r="V3364" s="16">
        <v>0</v>
      </c>
      <c r="W3364" s="16">
        <v>4292</v>
      </c>
      <c r="X3364" s="16" t="str">
        <f>VLOOKUP(W3364,[1]Array!$C$8:$D$15,2,TRUE)</f>
        <v>01  $0 - $4,999</v>
      </c>
      <c r="Y3364" s="14">
        <f t="shared" si="471"/>
        <v>0</v>
      </c>
      <c r="Z3364" s="14">
        <f t="shared" si="472"/>
        <v>0</v>
      </c>
      <c r="AA3364" s="14">
        <f t="shared" si="473"/>
        <v>0.66666666666666663</v>
      </c>
      <c r="AB3364" s="14">
        <f t="shared" si="474"/>
        <v>0</v>
      </c>
      <c r="AC3364" s="14">
        <f t="shared" si="475"/>
        <v>8.5197610020445839E-3</v>
      </c>
      <c r="AD3364" s="14">
        <f>(Y3364*'[1]Scoring Model'!$K$17+'Working Data - V3'!Z3364*'[1]Scoring Model'!$K$7+'Working Data - V3'!AA3364*'[1]Scoring Model'!$K$9+'Working Data - V3'!AB3364*'[1]Scoring Model'!$K$10+AC3364*'[1]Scoring Model'!$K$11)</f>
        <v>0.13503728553374225</v>
      </c>
      <c r="AE3364" s="14">
        <f t="shared" si="476"/>
        <v>3</v>
      </c>
      <c r="AF3364" s="17" t="str">
        <f>VLOOKUP(AE3364,'[1]Scoring Model'!$C$18:$D$27,2,FALSE)</f>
        <v>01  Low</v>
      </c>
      <c r="AG3364" s="10" t="s">
        <v>285</v>
      </c>
      <c r="AH3364" s="10" t="s">
        <v>240</v>
      </c>
      <c r="AI3364" s="16">
        <v>112395</v>
      </c>
      <c r="AJ3364" s="18">
        <v>0</v>
      </c>
    </row>
    <row r="3365" spans="2:36" ht="15" customHeight="1" x14ac:dyDescent="0.25">
      <c r="B3365" s="10" t="s">
        <v>55</v>
      </c>
      <c r="C3365" s="10" t="s">
        <v>3210</v>
      </c>
      <c r="D3365" s="10" t="s">
        <v>11236</v>
      </c>
      <c r="E3365" s="10" t="str">
        <f t="shared" si="468"/>
        <v>WCV0027017</v>
      </c>
      <c r="F3365" s="11">
        <f>VLOOKUP(E3365,'[1]Policy Number &amp; Loss Info'!$H$4:$K$8916,2,FALSE)</f>
        <v>9888.9</v>
      </c>
      <c r="G3365" s="11">
        <f>VLOOKUP(E3365,'[1]Policy Number &amp; Loss Info'!$H$4:$K$8916,4,FALSE)</f>
        <v>0</v>
      </c>
      <c r="H3365" s="12">
        <f>VLOOKUP(E3365,'[1]Policy Number &amp; Loss Info'!$H$4:$K$8916,3,FALSE)</f>
        <v>0</v>
      </c>
      <c r="I3365" s="13">
        <f t="shared" si="469"/>
        <v>0</v>
      </c>
      <c r="J3365" s="14">
        <f t="shared" si="470"/>
        <v>0</v>
      </c>
      <c r="K3365" s="10" t="s">
        <v>11237</v>
      </c>
      <c r="L3365" s="10"/>
      <c r="M3365" s="10" t="s">
        <v>161</v>
      </c>
      <c r="N3365" s="10">
        <f>VLOOKUP(M3365,[1]Array!$I$8:$J$14,2,FALSE)</f>
        <v>2</v>
      </c>
      <c r="O3365" s="10">
        <v>8864</v>
      </c>
      <c r="P3365" s="15">
        <v>45716</v>
      </c>
      <c r="Q3365" s="10" t="s">
        <v>60</v>
      </c>
      <c r="R3365" s="10" t="s">
        <v>8595</v>
      </c>
      <c r="S3365" s="10" t="s">
        <v>8596</v>
      </c>
      <c r="T3365" s="10">
        <v>1</v>
      </c>
      <c r="U3365" s="10">
        <v>0</v>
      </c>
      <c r="V3365" s="16">
        <v>0</v>
      </c>
      <c r="W3365" s="16">
        <v>4391</v>
      </c>
      <c r="X3365" s="16" t="str">
        <f>VLOOKUP(W3365,[1]Array!$C$8:$D$15,2,TRUE)</f>
        <v>01  $0 - $4,999</v>
      </c>
      <c r="Y3365" s="14">
        <f t="shared" si="471"/>
        <v>0</v>
      </c>
      <c r="Z3365" s="14">
        <f t="shared" si="472"/>
        <v>0</v>
      </c>
      <c r="AA3365" s="14">
        <f t="shared" si="473"/>
        <v>0.16666666666666666</v>
      </c>
      <c r="AB3365" s="14">
        <f t="shared" si="474"/>
        <v>0</v>
      </c>
      <c r="AC3365" s="14">
        <f t="shared" si="475"/>
        <v>8.7162792544216612E-3</v>
      </c>
      <c r="AD3365" s="14">
        <f>(Y3365*'[1]Scoring Model'!$K$17+'Working Data - V3'!Z3365*'[1]Scoring Model'!$K$7+'Working Data - V3'!AA3365*'[1]Scoring Model'!$K$9+'Working Data - V3'!AB3365*'[1]Scoring Model'!$K$10+AC3365*'[1]Scoring Model'!$K$11)</f>
        <v>3.5076589184217667E-2</v>
      </c>
      <c r="AE3365" s="14">
        <f t="shared" si="476"/>
        <v>2</v>
      </c>
      <c r="AF3365" s="17" t="str">
        <f>VLOOKUP(AE3365,'[1]Scoring Model'!$C$18:$D$27,2,FALSE)</f>
        <v>01  Low</v>
      </c>
      <c r="AG3365" s="10" t="s">
        <v>1383</v>
      </c>
      <c r="AH3365" s="10" t="s">
        <v>4891</v>
      </c>
      <c r="AI3365" s="16">
        <v>443831</v>
      </c>
      <c r="AJ3365" s="18">
        <v>0</v>
      </c>
    </row>
    <row r="3366" spans="2:36" ht="15" customHeight="1" x14ac:dyDescent="0.25">
      <c r="B3366" s="10" t="s">
        <v>35</v>
      </c>
      <c r="C3366" s="10" t="s">
        <v>36</v>
      </c>
      <c r="D3366" s="10" t="s">
        <v>11238</v>
      </c>
      <c r="E3366" s="10" t="str">
        <f t="shared" si="468"/>
        <v>WCV0027107</v>
      </c>
      <c r="F3366" s="11">
        <f>VLOOKUP(E3366,'[1]Policy Number &amp; Loss Info'!$H$4:$K$8916,2,FALSE)</f>
        <v>12918.19</v>
      </c>
      <c r="G3366" s="11">
        <f>VLOOKUP(E3366,'[1]Policy Number &amp; Loss Info'!$H$4:$K$8916,4,FALSE)</f>
        <v>0</v>
      </c>
      <c r="H3366" s="12">
        <f>VLOOKUP(E3366,'[1]Policy Number &amp; Loss Info'!$H$4:$K$8916,3,FALSE)</f>
        <v>0</v>
      </c>
      <c r="I3366" s="13">
        <f t="shared" si="469"/>
        <v>0</v>
      </c>
      <c r="J3366" s="14">
        <f t="shared" si="470"/>
        <v>0</v>
      </c>
      <c r="K3366" s="10" t="s">
        <v>11239</v>
      </c>
      <c r="L3366" s="10"/>
      <c r="M3366" s="10" t="s">
        <v>101</v>
      </c>
      <c r="N3366" s="10">
        <f>VLOOKUP(M3366,[1]Array!$I$8:$J$14,2,FALSE)</f>
        <v>5</v>
      </c>
      <c r="O3366" s="10">
        <v>5537</v>
      </c>
      <c r="P3366" s="15">
        <v>45712</v>
      </c>
      <c r="Q3366" s="10" t="s">
        <v>40</v>
      </c>
      <c r="R3366" s="10" t="s">
        <v>6878</v>
      </c>
      <c r="S3366" s="10" t="s">
        <v>8158</v>
      </c>
      <c r="T3366" s="10">
        <v>0.94</v>
      </c>
      <c r="U3366" s="10">
        <v>0</v>
      </c>
      <c r="V3366" s="16">
        <v>0</v>
      </c>
      <c r="W3366" s="16">
        <v>4697</v>
      </c>
      <c r="X3366" s="16" t="str">
        <f>VLOOKUP(W3366,[1]Array!$C$8:$D$15,2,TRUE)</f>
        <v>01  $0 - $4,999</v>
      </c>
      <c r="Y3366" s="14">
        <f t="shared" si="471"/>
        <v>0</v>
      </c>
      <c r="Z3366" s="14">
        <f t="shared" si="472"/>
        <v>0</v>
      </c>
      <c r="AA3366" s="14">
        <f t="shared" si="473"/>
        <v>0.66666666666666663</v>
      </c>
      <c r="AB3366" s="14">
        <f t="shared" si="474"/>
        <v>0</v>
      </c>
      <c r="AC3366" s="14">
        <f t="shared" si="475"/>
        <v>9.3236993072235343E-3</v>
      </c>
      <c r="AD3366" s="14">
        <f>(Y3366*'[1]Scoring Model'!$K$17+'Working Data - V3'!Z3366*'[1]Scoring Model'!$K$7+'Working Data - V3'!AA3366*'[1]Scoring Model'!$K$9+'Working Data - V3'!AB3366*'[1]Scoring Model'!$K$10+AC3366*'[1]Scoring Model'!$K$11)</f>
        <v>0.13519807319477803</v>
      </c>
      <c r="AE3366" s="14">
        <f t="shared" si="476"/>
        <v>3</v>
      </c>
      <c r="AF3366" s="17" t="str">
        <f>VLOOKUP(AE3366,'[1]Scoring Model'!$C$18:$D$27,2,FALSE)</f>
        <v>01  Low</v>
      </c>
      <c r="AG3366" s="10" t="s">
        <v>360</v>
      </c>
      <c r="AH3366" s="10" t="s">
        <v>1223</v>
      </c>
      <c r="AI3366" s="16">
        <v>255863</v>
      </c>
      <c r="AJ3366" s="18">
        <v>0</v>
      </c>
    </row>
    <row r="3367" spans="2:36" ht="15" customHeight="1" x14ac:dyDescent="0.25">
      <c r="B3367" s="10" t="s">
        <v>98</v>
      </c>
      <c r="C3367" s="10" t="s">
        <v>166</v>
      </c>
      <c r="D3367" s="10" t="s">
        <v>11240</v>
      </c>
      <c r="E3367" s="10" t="str">
        <f t="shared" si="468"/>
        <v>WCV0017667</v>
      </c>
      <c r="F3367" s="11">
        <f>VLOOKUP(E3367,'[1]Policy Number &amp; Loss Info'!$H$4:$K$8916,2,FALSE)</f>
        <v>38624.92</v>
      </c>
      <c r="G3367" s="11">
        <f>VLOOKUP(E3367,'[1]Policy Number &amp; Loss Info'!$H$4:$K$8916,4,FALSE)</f>
        <v>0</v>
      </c>
      <c r="H3367" s="12">
        <f>VLOOKUP(E3367,'[1]Policy Number &amp; Loss Info'!$H$4:$K$8916,3,FALSE)</f>
        <v>0</v>
      </c>
      <c r="I3367" s="13">
        <f t="shared" si="469"/>
        <v>0</v>
      </c>
      <c r="J3367" s="14">
        <f t="shared" si="470"/>
        <v>0</v>
      </c>
      <c r="K3367" s="10" t="s">
        <v>11241</v>
      </c>
      <c r="L3367" s="10"/>
      <c r="M3367" s="10" t="s">
        <v>67</v>
      </c>
      <c r="N3367" s="10">
        <f>VLOOKUP(M3367,[1]Array!$I$8:$J$14,2,FALSE)</f>
        <v>6</v>
      </c>
      <c r="O3367" s="10">
        <v>9402</v>
      </c>
      <c r="P3367" s="15">
        <v>45689</v>
      </c>
      <c r="Q3367" s="10" t="s">
        <v>109</v>
      </c>
      <c r="R3367" s="10" t="s">
        <v>11242</v>
      </c>
      <c r="S3367" s="10" t="s">
        <v>11243</v>
      </c>
      <c r="T3367" s="10">
        <v>0.95</v>
      </c>
      <c r="U3367" s="10">
        <v>0</v>
      </c>
      <c r="V3367" s="16">
        <v>0</v>
      </c>
      <c r="W3367" s="16">
        <v>10098</v>
      </c>
      <c r="X3367" s="16" t="str">
        <f>VLOOKUP(W3367,[1]Array!$C$8:$D$15,2,TRUE)</f>
        <v>03  $10,000 - $14,999</v>
      </c>
      <c r="Y3367" s="14">
        <f t="shared" si="471"/>
        <v>0</v>
      </c>
      <c r="Z3367" s="14">
        <f t="shared" si="472"/>
        <v>0</v>
      </c>
      <c r="AA3367" s="14">
        <f t="shared" si="473"/>
        <v>0.83333333333333337</v>
      </c>
      <c r="AB3367" s="14">
        <f t="shared" si="474"/>
        <v>0</v>
      </c>
      <c r="AC3367" s="14">
        <f t="shared" si="475"/>
        <v>2.0044861742461839E-2</v>
      </c>
      <c r="AD3367" s="14">
        <f>(Y3367*'[1]Scoring Model'!$K$17+'Working Data - V3'!Z3367*'[1]Scoring Model'!$K$7+'Working Data - V3'!AA3367*'[1]Scoring Model'!$K$9+'Working Data - V3'!AB3367*'[1]Scoring Model'!$K$10+AC3367*'[1]Scoring Model'!$K$11)</f>
        <v>0.17067563901515906</v>
      </c>
      <c r="AE3367" s="14">
        <f t="shared" si="476"/>
        <v>4</v>
      </c>
      <c r="AF3367" s="17" t="str">
        <f>VLOOKUP(AE3367,'[1]Scoring Model'!$C$18:$D$27,2,FALSE)</f>
        <v>01  Low</v>
      </c>
      <c r="AG3367" s="10" t="s">
        <v>3836</v>
      </c>
      <c r="AH3367" s="10" t="s">
        <v>172</v>
      </c>
      <c r="AI3367" s="16">
        <v>363407</v>
      </c>
      <c r="AJ3367" s="18">
        <v>0</v>
      </c>
    </row>
    <row r="3368" spans="2:36" ht="15" customHeight="1" x14ac:dyDescent="0.25">
      <c r="B3368" s="10" t="s">
        <v>55</v>
      </c>
      <c r="C3368" s="10" t="s">
        <v>3210</v>
      </c>
      <c r="D3368" s="10" t="s">
        <v>11244</v>
      </c>
      <c r="E3368" s="10" t="str">
        <f t="shared" si="468"/>
        <v>WCV0017137</v>
      </c>
      <c r="F3368" s="11">
        <f>VLOOKUP(E3368,'[1]Policy Number &amp; Loss Info'!$H$4:$K$8916,2,FALSE)</f>
        <v>91670.35</v>
      </c>
      <c r="G3368" s="11">
        <f>VLOOKUP(E3368,'[1]Policy Number &amp; Loss Info'!$H$4:$K$8916,4,FALSE)</f>
        <v>0</v>
      </c>
      <c r="H3368" s="12">
        <f>VLOOKUP(E3368,'[1]Policy Number &amp; Loss Info'!$H$4:$K$8916,3,FALSE)</f>
        <v>0</v>
      </c>
      <c r="I3368" s="13">
        <f t="shared" si="469"/>
        <v>0</v>
      </c>
      <c r="J3368" s="14">
        <f t="shared" si="470"/>
        <v>0</v>
      </c>
      <c r="K3368" s="10" t="s">
        <v>11245</v>
      </c>
      <c r="L3368" s="10"/>
      <c r="M3368" s="10" t="s">
        <v>67</v>
      </c>
      <c r="N3368" s="10">
        <f>VLOOKUP(M3368,[1]Array!$I$8:$J$14,2,FALSE)</f>
        <v>6</v>
      </c>
      <c r="O3368" s="10">
        <v>4000</v>
      </c>
      <c r="P3368" s="15">
        <v>45695</v>
      </c>
      <c r="Q3368" s="10" t="s">
        <v>60</v>
      </c>
      <c r="R3368" s="10" t="s">
        <v>2789</v>
      </c>
      <c r="S3368" s="10" t="s">
        <v>11246</v>
      </c>
      <c r="T3368" s="10">
        <v>0.87</v>
      </c>
      <c r="U3368" s="10">
        <v>0</v>
      </c>
      <c r="V3368" s="16">
        <v>0</v>
      </c>
      <c r="W3368" s="16">
        <v>11121</v>
      </c>
      <c r="X3368" s="16" t="str">
        <f>VLOOKUP(W3368,[1]Array!$C$8:$D$15,2,TRUE)</f>
        <v>03  $10,000 - $14,999</v>
      </c>
      <c r="Y3368" s="14">
        <f t="shared" si="471"/>
        <v>0</v>
      </c>
      <c r="Z3368" s="14">
        <f t="shared" si="472"/>
        <v>0</v>
      </c>
      <c r="AA3368" s="14">
        <f t="shared" si="473"/>
        <v>0.83333333333333337</v>
      </c>
      <c r="AB3368" s="14">
        <f t="shared" si="474"/>
        <v>0</v>
      </c>
      <c r="AC3368" s="14">
        <f t="shared" si="475"/>
        <v>2.2075550350358297E-2</v>
      </c>
      <c r="AD3368" s="14">
        <f>(Y3368*'[1]Scoring Model'!$K$17+'Working Data - V3'!Z3368*'[1]Scoring Model'!$K$7+'Working Data - V3'!AA3368*'[1]Scoring Model'!$K$9+'Working Data - V3'!AB3368*'[1]Scoring Model'!$K$10+AC3368*'[1]Scoring Model'!$K$11)</f>
        <v>0.17108177673673836</v>
      </c>
      <c r="AE3368" s="14">
        <f t="shared" si="476"/>
        <v>4</v>
      </c>
      <c r="AF3368" s="17" t="str">
        <f>VLOOKUP(AE3368,'[1]Scoring Model'!$C$18:$D$27,2,FALSE)</f>
        <v>01  Low</v>
      </c>
      <c r="AG3368" s="10" t="s">
        <v>11247</v>
      </c>
      <c r="AH3368" s="10" t="s">
        <v>10481</v>
      </c>
      <c r="AI3368" s="16">
        <v>98679</v>
      </c>
      <c r="AJ3368" s="18">
        <v>0</v>
      </c>
    </row>
    <row r="3369" spans="2:36" ht="15" customHeight="1" x14ac:dyDescent="0.25">
      <c r="B3369" s="10" t="s">
        <v>98</v>
      </c>
      <c r="C3369" s="10" t="s">
        <v>36</v>
      </c>
      <c r="D3369" s="10" t="s">
        <v>11248</v>
      </c>
      <c r="E3369" s="10" t="str">
        <f t="shared" si="468"/>
        <v>WCV0017512</v>
      </c>
      <c r="F3369" s="11">
        <f>VLOOKUP(E3369,'[1]Policy Number &amp; Loss Info'!$H$4:$K$8916,2,FALSE)</f>
        <v>31870.03</v>
      </c>
      <c r="G3369" s="11">
        <f>VLOOKUP(E3369,'[1]Policy Number &amp; Loss Info'!$H$4:$K$8916,4,FALSE)</f>
        <v>0</v>
      </c>
      <c r="H3369" s="12">
        <f>VLOOKUP(E3369,'[1]Policy Number &amp; Loss Info'!$H$4:$K$8916,3,FALSE)</f>
        <v>0</v>
      </c>
      <c r="I3369" s="13">
        <f t="shared" si="469"/>
        <v>0</v>
      </c>
      <c r="J3369" s="14">
        <f t="shared" si="470"/>
        <v>0</v>
      </c>
      <c r="K3369" s="10" t="s">
        <v>11249</v>
      </c>
      <c r="L3369" s="10"/>
      <c r="M3369" s="10" t="s">
        <v>67</v>
      </c>
      <c r="N3369" s="10">
        <f>VLOOKUP(M3369,[1]Array!$I$8:$J$14,2,FALSE)</f>
        <v>6</v>
      </c>
      <c r="O3369" s="10">
        <v>5183</v>
      </c>
      <c r="P3369" s="15">
        <v>45689</v>
      </c>
      <c r="Q3369" s="10" t="s">
        <v>109</v>
      </c>
      <c r="R3369" s="10" t="s">
        <v>11250</v>
      </c>
      <c r="S3369" s="10" t="s">
        <v>11251</v>
      </c>
      <c r="T3369" s="10">
        <v>0.92</v>
      </c>
      <c r="U3369" s="10">
        <v>0</v>
      </c>
      <c r="V3369" s="16">
        <v>0</v>
      </c>
      <c r="W3369" s="16">
        <v>8679</v>
      </c>
      <c r="X3369" s="16" t="str">
        <f>VLOOKUP(W3369,[1]Array!$C$8:$D$15,2,TRUE)</f>
        <v>02  $5,000 - $9,999</v>
      </c>
      <c r="Y3369" s="14">
        <f t="shared" si="471"/>
        <v>0</v>
      </c>
      <c r="Z3369" s="14">
        <f t="shared" si="472"/>
        <v>0</v>
      </c>
      <c r="AA3369" s="14">
        <f t="shared" si="473"/>
        <v>0.83333333333333337</v>
      </c>
      <c r="AB3369" s="14">
        <f t="shared" si="474"/>
        <v>0</v>
      </c>
      <c r="AC3369" s="14">
        <f t="shared" si="475"/>
        <v>1.7228100125057069E-2</v>
      </c>
      <c r="AD3369" s="14">
        <f>(Y3369*'[1]Scoring Model'!$K$17+'Working Data - V3'!Z3369*'[1]Scoring Model'!$K$7+'Working Data - V3'!AA3369*'[1]Scoring Model'!$K$9+'Working Data - V3'!AB3369*'[1]Scoring Model'!$K$10+AC3369*'[1]Scoring Model'!$K$11)</f>
        <v>0.17011228669167811</v>
      </c>
      <c r="AE3369" s="14">
        <f t="shared" si="476"/>
        <v>4</v>
      </c>
      <c r="AF3369" s="17" t="str">
        <f>VLOOKUP(AE3369,'[1]Scoring Model'!$C$18:$D$27,2,FALSE)</f>
        <v>01  Low</v>
      </c>
      <c r="AG3369" s="10" t="s">
        <v>227</v>
      </c>
      <c r="AH3369" s="10" t="s">
        <v>234</v>
      </c>
      <c r="AI3369" s="16">
        <v>341179</v>
      </c>
      <c r="AJ3369" s="18">
        <v>0</v>
      </c>
    </row>
    <row r="3370" spans="2:36" ht="15" customHeight="1" x14ac:dyDescent="0.25">
      <c r="B3370" s="10" t="s">
        <v>35</v>
      </c>
      <c r="C3370" s="10" t="s">
        <v>36</v>
      </c>
      <c r="D3370" s="10" t="s">
        <v>11252</v>
      </c>
      <c r="E3370" s="10" t="str">
        <f t="shared" si="468"/>
        <v>WCV0017933</v>
      </c>
      <c r="F3370" s="11">
        <f>VLOOKUP(E3370,'[1]Policy Number &amp; Loss Info'!$H$4:$K$8916,2,FALSE)</f>
        <v>40234.639999999999</v>
      </c>
      <c r="G3370" s="11">
        <f>VLOOKUP(E3370,'[1]Policy Number &amp; Loss Info'!$H$4:$K$8916,4,FALSE)</f>
        <v>0</v>
      </c>
      <c r="H3370" s="12">
        <f>VLOOKUP(E3370,'[1]Policy Number &amp; Loss Info'!$H$4:$K$8916,3,FALSE)</f>
        <v>0</v>
      </c>
      <c r="I3370" s="13">
        <f t="shared" si="469"/>
        <v>0</v>
      </c>
      <c r="J3370" s="14">
        <f t="shared" si="470"/>
        <v>0</v>
      </c>
      <c r="K3370" s="10" t="s">
        <v>11253</v>
      </c>
      <c r="L3370" s="10"/>
      <c r="M3370" s="10" t="s">
        <v>67</v>
      </c>
      <c r="N3370" s="10">
        <f>VLOOKUP(M3370,[1]Array!$I$8:$J$14,2,FALSE)</f>
        <v>6</v>
      </c>
      <c r="O3370" s="10">
        <v>2709</v>
      </c>
      <c r="P3370" s="15">
        <v>45689</v>
      </c>
      <c r="Q3370" s="10" t="s">
        <v>40</v>
      </c>
      <c r="R3370" s="10" t="s">
        <v>6139</v>
      </c>
      <c r="S3370" s="10" t="s">
        <v>8372</v>
      </c>
      <c r="T3370" s="10">
        <v>0.93</v>
      </c>
      <c r="U3370" s="10">
        <v>0</v>
      </c>
      <c r="V3370" s="16">
        <v>0</v>
      </c>
      <c r="W3370" s="16">
        <v>8572</v>
      </c>
      <c r="X3370" s="16" t="str">
        <f>VLOOKUP(W3370,[1]Array!$C$8:$D$15,2,TRUE)</f>
        <v>02  $5,000 - $9,999</v>
      </c>
      <c r="Y3370" s="14">
        <f t="shared" si="471"/>
        <v>0</v>
      </c>
      <c r="Z3370" s="14">
        <f t="shared" si="472"/>
        <v>0</v>
      </c>
      <c r="AA3370" s="14">
        <f t="shared" si="473"/>
        <v>0.83333333333333337</v>
      </c>
      <c r="AB3370" s="14">
        <f t="shared" si="474"/>
        <v>0</v>
      </c>
      <c r="AC3370" s="14">
        <f t="shared" si="475"/>
        <v>1.7015701609861641E-2</v>
      </c>
      <c r="AD3370" s="14">
        <f>(Y3370*'[1]Scoring Model'!$K$17+'Working Data - V3'!Z3370*'[1]Scoring Model'!$K$7+'Working Data - V3'!AA3370*'[1]Scoring Model'!$K$9+'Working Data - V3'!AB3370*'[1]Scoring Model'!$K$10+AC3370*'[1]Scoring Model'!$K$11)</f>
        <v>0.17006980698863902</v>
      </c>
      <c r="AE3370" s="14">
        <f t="shared" si="476"/>
        <v>4</v>
      </c>
      <c r="AF3370" s="17" t="str">
        <f>VLOOKUP(AE3370,'[1]Scoring Model'!$C$18:$D$27,2,FALSE)</f>
        <v>01  Low</v>
      </c>
      <c r="AG3370" s="10" t="s">
        <v>1217</v>
      </c>
      <c r="AH3370" s="10" t="s">
        <v>3487</v>
      </c>
      <c r="AI3370" s="16">
        <v>189795</v>
      </c>
      <c r="AJ3370" s="18">
        <v>0</v>
      </c>
    </row>
    <row r="3371" spans="2:36" ht="15" customHeight="1" x14ac:dyDescent="0.25">
      <c r="B3371" s="10" t="s">
        <v>55</v>
      </c>
      <c r="C3371" s="10" t="s">
        <v>36</v>
      </c>
      <c r="D3371" s="10" t="s">
        <v>11254</v>
      </c>
      <c r="E3371" s="10" t="str">
        <f t="shared" si="468"/>
        <v>WCV0078664</v>
      </c>
      <c r="F3371" s="11">
        <f>VLOOKUP(E3371,'[1]Policy Number &amp; Loss Info'!$H$4:$K$8916,2,FALSE)</f>
        <v>3940.64</v>
      </c>
      <c r="G3371" s="11">
        <f>VLOOKUP(E3371,'[1]Policy Number &amp; Loss Info'!$H$4:$K$8916,4,FALSE)</f>
        <v>0</v>
      </c>
      <c r="H3371" s="12">
        <f>VLOOKUP(E3371,'[1]Policy Number &amp; Loss Info'!$H$4:$K$8916,3,FALSE)</f>
        <v>0</v>
      </c>
      <c r="I3371" s="13">
        <f t="shared" si="469"/>
        <v>0</v>
      </c>
      <c r="J3371" s="14">
        <f t="shared" si="470"/>
        <v>0</v>
      </c>
      <c r="K3371" s="10" t="s">
        <v>11255</v>
      </c>
      <c r="L3371" s="10"/>
      <c r="M3371" s="10" t="s">
        <v>59</v>
      </c>
      <c r="N3371" s="10">
        <f>VLOOKUP(M3371,[1]Array!$I$8:$J$14,2,FALSE)</f>
        <v>7</v>
      </c>
      <c r="O3371" s="10">
        <v>5645</v>
      </c>
      <c r="P3371" s="15">
        <v>45695</v>
      </c>
      <c r="Q3371" s="10" t="s">
        <v>60</v>
      </c>
      <c r="R3371" s="10" t="s">
        <v>4458</v>
      </c>
      <c r="S3371" s="10" t="s">
        <v>4459</v>
      </c>
      <c r="T3371" s="10">
        <v>1</v>
      </c>
      <c r="U3371" s="10">
        <v>0</v>
      </c>
      <c r="V3371" s="16">
        <v>0</v>
      </c>
      <c r="W3371" s="16">
        <v>1906</v>
      </c>
      <c r="X3371" s="16" t="str">
        <f>VLOOKUP(W3371,[1]Array!$C$8:$D$15,2,TRUE)</f>
        <v>01  $0 - $4,999</v>
      </c>
      <c r="Y3371" s="14">
        <f t="shared" si="471"/>
        <v>0</v>
      </c>
      <c r="Z3371" s="14">
        <f t="shared" si="472"/>
        <v>0</v>
      </c>
      <c r="AA3371" s="14">
        <f t="shared" si="473"/>
        <v>1</v>
      </c>
      <c r="AB3371" s="14">
        <f t="shared" si="474"/>
        <v>0</v>
      </c>
      <c r="AC3371" s="14">
        <f t="shared" si="475"/>
        <v>3.7834726164718028E-3</v>
      </c>
      <c r="AD3371" s="14">
        <f>(Y3371*'[1]Scoring Model'!$K$17+'Working Data - V3'!Z3371*'[1]Scoring Model'!$K$7+'Working Data - V3'!AA3371*'[1]Scoring Model'!$K$9+'Working Data - V3'!AB3371*'[1]Scoring Model'!$K$10+AC3371*'[1]Scoring Model'!$K$11)</f>
        <v>0.20075669452329437</v>
      </c>
      <c r="AE3371" s="14">
        <f t="shared" si="476"/>
        <v>4</v>
      </c>
      <c r="AF3371" s="17" t="str">
        <f>VLOOKUP(AE3371,'[1]Scoring Model'!$C$18:$D$27,2,FALSE)</f>
        <v>01  Low</v>
      </c>
      <c r="AG3371" s="10" t="s">
        <v>11256</v>
      </c>
      <c r="AH3371" s="10" t="s">
        <v>390</v>
      </c>
      <c r="AI3371" s="16">
        <v>10000</v>
      </c>
      <c r="AJ3371" s="18">
        <v>0</v>
      </c>
    </row>
    <row r="3372" spans="2:36" ht="15" customHeight="1" x14ac:dyDescent="0.25">
      <c r="B3372" s="10" t="s">
        <v>35</v>
      </c>
      <c r="C3372" s="10" t="s">
        <v>36</v>
      </c>
      <c r="D3372" s="10" t="s">
        <v>11257</v>
      </c>
      <c r="E3372" s="10" t="str">
        <f t="shared" si="468"/>
        <v>WCV0079768</v>
      </c>
      <c r="F3372" s="11">
        <f>VLOOKUP(E3372,'[1]Policy Number &amp; Loss Info'!$H$4:$K$8916,2,FALSE)</f>
        <v>32665.89</v>
      </c>
      <c r="G3372" s="11">
        <f>VLOOKUP(E3372,'[1]Policy Number &amp; Loss Info'!$H$4:$K$8916,4,FALSE)</f>
        <v>0</v>
      </c>
      <c r="H3372" s="12">
        <f>VLOOKUP(E3372,'[1]Policy Number &amp; Loss Info'!$H$4:$K$8916,3,FALSE)</f>
        <v>0</v>
      </c>
      <c r="I3372" s="13">
        <f t="shared" si="469"/>
        <v>0</v>
      </c>
      <c r="J3372" s="14">
        <f t="shared" si="470"/>
        <v>0</v>
      </c>
      <c r="K3372" s="10" t="s">
        <v>11258</v>
      </c>
      <c r="L3372" s="10"/>
      <c r="M3372" s="10" t="s">
        <v>67</v>
      </c>
      <c r="N3372" s="10">
        <f>VLOOKUP(M3372,[1]Array!$I$8:$J$14,2,FALSE)</f>
        <v>6</v>
      </c>
      <c r="O3372" s="10">
        <v>7219</v>
      </c>
      <c r="P3372" s="15">
        <v>45689</v>
      </c>
      <c r="Q3372" s="10" t="s">
        <v>60</v>
      </c>
      <c r="R3372" s="10" t="s">
        <v>1976</v>
      </c>
      <c r="S3372" s="10" t="s">
        <v>1977</v>
      </c>
      <c r="T3372" s="10">
        <v>0.95</v>
      </c>
      <c r="U3372" s="10">
        <v>0</v>
      </c>
      <c r="V3372" s="16">
        <v>0</v>
      </c>
      <c r="W3372" s="16">
        <v>9303</v>
      </c>
      <c r="X3372" s="16" t="str">
        <f>VLOOKUP(W3372,[1]Array!$C$8:$D$15,2,TRUE)</f>
        <v>02  $5,000 - $9,999</v>
      </c>
      <c r="Y3372" s="14">
        <f t="shared" si="471"/>
        <v>0</v>
      </c>
      <c r="Z3372" s="14">
        <f t="shared" si="472"/>
        <v>0</v>
      </c>
      <c r="AA3372" s="14">
        <f t="shared" si="473"/>
        <v>0.83333333333333337</v>
      </c>
      <c r="AB3372" s="14">
        <f t="shared" si="474"/>
        <v>0</v>
      </c>
      <c r="AC3372" s="14">
        <f t="shared" si="475"/>
        <v>1.8466760624888341E-2</v>
      </c>
      <c r="AD3372" s="14">
        <f>(Y3372*'[1]Scoring Model'!$K$17+'Working Data - V3'!Z3372*'[1]Scoring Model'!$K$7+'Working Data - V3'!AA3372*'[1]Scoring Model'!$K$9+'Working Data - V3'!AB3372*'[1]Scoring Model'!$K$10+AC3372*'[1]Scoring Model'!$K$11)</f>
        <v>0.17036001879164436</v>
      </c>
      <c r="AE3372" s="14">
        <f t="shared" si="476"/>
        <v>4</v>
      </c>
      <c r="AF3372" s="17" t="str">
        <f>VLOOKUP(AE3372,'[1]Scoring Model'!$C$18:$D$27,2,FALSE)</f>
        <v>01  Low</v>
      </c>
      <c r="AG3372" s="10" t="s">
        <v>490</v>
      </c>
      <c r="AH3372" s="10" t="s">
        <v>1516</v>
      </c>
      <c r="AI3372" s="16">
        <v>146362</v>
      </c>
      <c r="AJ3372" s="18">
        <v>0</v>
      </c>
    </row>
    <row r="3373" spans="2:36" ht="15" customHeight="1" x14ac:dyDescent="0.25">
      <c r="B3373" s="10" t="s">
        <v>35</v>
      </c>
      <c r="C3373" s="10" t="s">
        <v>36</v>
      </c>
      <c r="D3373" s="10" t="s">
        <v>11259</v>
      </c>
      <c r="E3373" s="10" t="str">
        <f t="shared" si="468"/>
        <v>WCV0084315</v>
      </c>
      <c r="F3373" s="11">
        <f>VLOOKUP(E3373,'[1]Policy Number &amp; Loss Info'!$H$4:$K$8916,2,FALSE)</f>
        <v>5399.97</v>
      </c>
      <c r="G3373" s="11">
        <f>VLOOKUP(E3373,'[1]Policy Number &amp; Loss Info'!$H$4:$K$8916,4,FALSE)</f>
        <v>0</v>
      </c>
      <c r="H3373" s="12">
        <f>VLOOKUP(E3373,'[1]Policy Number &amp; Loss Info'!$H$4:$K$8916,3,FALSE)</f>
        <v>0</v>
      </c>
      <c r="I3373" s="13">
        <f t="shared" si="469"/>
        <v>0</v>
      </c>
      <c r="J3373" s="14">
        <f t="shared" si="470"/>
        <v>0</v>
      </c>
      <c r="K3373" s="10" t="s">
        <v>11260</v>
      </c>
      <c r="L3373" s="10"/>
      <c r="M3373" s="10" t="s">
        <v>49</v>
      </c>
      <c r="N3373" s="10">
        <f>VLOOKUP(M3373,[1]Array!$I$8:$J$14,2,FALSE)</f>
        <v>4</v>
      </c>
      <c r="O3373" s="10">
        <v>8387</v>
      </c>
      <c r="P3373" s="15">
        <v>45689</v>
      </c>
      <c r="Q3373" s="10" t="s">
        <v>60</v>
      </c>
      <c r="R3373" s="10" t="s">
        <v>402</v>
      </c>
      <c r="S3373" s="10" t="s">
        <v>403</v>
      </c>
      <c r="T3373" s="10">
        <v>1</v>
      </c>
      <c r="U3373" s="10">
        <v>0</v>
      </c>
      <c r="V3373" s="16">
        <v>0</v>
      </c>
      <c r="W3373" s="16">
        <v>957</v>
      </c>
      <c r="X3373" s="16" t="str">
        <f>VLOOKUP(W3373,[1]Array!$C$8:$D$15,2,TRUE)</f>
        <v>01  $0 - $4,999</v>
      </c>
      <c r="Y3373" s="14">
        <f t="shared" si="471"/>
        <v>0</v>
      </c>
      <c r="Z3373" s="14">
        <f t="shared" si="472"/>
        <v>0</v>
      </c>
      <c r="AA3373" s="14">
        <f t="shared" si="473"/>
        <v>0.5</v>
      </c>
      <c r="AB3373" s="14">
        <f t="shared" si="474"/>
        <v>0</v>
      </c>
      <c r="AC3373" s="14">
        <f t="shared" si="475"/>
        <v>1.8996764396450761E-3</v>
      </c>
      <c r="AD3373" s="14">
        <f>(Y3373*'[1]Scoring Model'!$K$17+'Working Data - V3'!Z3373*'[1]Scoring Model'!$K$7+'Working Data - V3'!AA3373*'[1]Scoring Model'!$K$9+'Working Data - V3'!AB3373*'[1]Scoring Model'!$K$10+AC3373*'[1]Scoring Model'!$K$11)</f>
        <v>0.10037993528792902</v>
      </c>
      <c r="AE3373" s="14">
        <f t="shared" si="476"/>
        <v>3</v>
      </c>
      <c r="AF3373" s="17" t="str">
        <f>VLOOKUP(AE3373,'[1]Scoring Model'!$C$18:$D$27,2,FALSE)</f>
        <v>01  Low</v>
      </c>
      <c r="AG3373" s="10" t="s">
        <v>791</v>
      </c>
      <c r="AH3373" s="10" t="s">
        <v>418</v>
      </c>
      <c r="AI3373" s="16">
        <v>24700</v>
      </c>
      <c r="AJ3373" s="18">
        <v>0</v>
      </c>
    </row>
    <row r="3374" spans="2:36" ht="15" customHeight="1" x14ac:dyDescent="0.25">
      <c r="B3374" s="10" t="s">
        <v>35</v>
      </c>
      <c r="C3374" s="10" t="s">
        <v>36</v>
      </c>
      <c r="D3374" s="10" t="s">
        <v>11261</v>
      </c>
      <c r="E3374" s="10" t="str">
        <f t="shared" si="468"/>
        <v>WCV0084331</v>
      </c>
      <c r="F3374" s="11">
        <f>VLOOKUP(E3374,'[1]Policy Number &amp; Loss Info'!$H$4:$K$8916,2,FALSE)</f>
        <v>10966.029999999999</v>
      </c>
      <c r="G3374" s="11">
        <f>VLOOKUP(E3374,'[1]Policy Number &amp; Loss Info'!$H$4:$K$8916,4,FALSE)</f>
        <v>0</v>
      </c>
      <c r="H3374" s="12">
        <f>VLOOKUP(E3374,'[1]Policy Number &amp; Loss Info'!$H$4:$K$8916,3,FALSE)</f>
        <v>0</v>
      </c>
      <c r="I3374" s="13">
        <f t="shared" si="469"/>
        <v>0</v>
      </c>
      <c r="J3374" s="14">
        <f t="shared" si="470"/>
        <v>0</v>
      </c>
      <c r="K3374" s="10" t="s">
        <v>11262</v>
      </c>
      <c r="L3374" s="10"/>
      <c r="M3374" s="10" t="s">
        <v>59</v>
      </c>
      <c r="N3374" s="10">
        <f>VLOOKUP(M3374,[1]Array!$I$8:$J$14,2,FALSE)</f>
        <v>7</v>
      </c>
      <c r="O3374" s="10">
        <v>6217</v>
      </c>
      <c r="P3374" s="15">
        <v>45689</v>
      </c>
      <c r="Q3374" s="10" t="s">
        <v>60</v>
      </c>
      <c r="R3374" s="10" t="s">
        <v>5426</v>
      </c>
      <c r="S3374" s="10" t="s">
        <v>5520</v>
      </c>
      <c r="T3374" s="10">
        <v>1</v>
      </c>
      <c r="U3374" s="10">
        <v>0</v>
      </c>
      <c r="V3374" s="16">
        <v>0</v>
      </c>
      <c r="W3374" s="16">
        <v>4226</v>
      </c>
      <c r="X3374" s="16" t="str">
        <f>VLOOKUP(W3374,[1]Array!$C$8:$D$15,2,TRUE)</f>
        <v>01  $0 - $4,999</v>
      </c>
      <c r="Y3374" s="14">
        <f t="shared" si="471"/>
        <v>0</v>
      </c>
      <c r="Z3374" s="14">
        <f t="shared" si="472"/>
        <v>0</v>
      </c>
      <c r="AA3374" s="14">
        <f t="shared" si="473"/>
        <v>1</v>
      </c>
      <c r="AB3374" s="14">
        <f t="shared" si="474"/>
        <v>0</v>
      </c>
      <c r="AC3374" s="14">
        <f t="shared" si="475"/>
        <v>8.3887488337931991E-3</v>
      </c>
      <c r="AD3374" s="14">
        <f>(Y3374*'[1]Scoring Model'!$K$17+'Working Data - V3'!Z3374*'[1]Scoring Model'!$K$7+'Working Data - V3'!AA3374*'[1]Scoring Model'!$K$9+'Working Data - V3'!AB3374*'[1]Scoring Model'!$K$10+AC3374*'[1]Scoring Model'!$K$11)</f>
        <v>0.20167774976675865</v>
      </c>
      <c r="AE3374" s="14">
        <f t="shared" si="476"/>
        <v>4</v>
      </c>
      <c r="AF3374" s="17" t="str">
        <f>VLOOKUP(AE3374,'[1]Scoring Model'!$C$18:$D$27,2,FALSE)</f>
        <v>01  Low</v>
      </c>
      <c r="AG3374" s="10" t="s">
        <v>340</v>
      </c>
      <c r="AH3374" s="10" t="s">
        <v>784</v>
      </c>
      <c r="AI3374" s="16">
        <v>83000</v>
      </c>
      <c r="AJ3374" s="18">
        <v>0</v>
      </c>
    </row>
    <row r="3375" spans="2:36" ht="15" customHeight="1" x14ac:dyDescent="0.25">
      <c r="B3375" s="10" t="s">
        <v>55</v>
      </c>
      <c r="C3375" s="10" t="s">
        <v>36</v>
      </c>
      <c r="D3375" s="10" t="s">
        <v>11263</v>
      </c>
      <c r="E3375" s="10" t="str">
        <f t="shared" si="468"/>
        <v>WCV0087677</v>
      </c>
      <c r="F3375" s="11">
        <f>VLOOKUP(E3375,'[1]Policy Number &amp; Loss Info'!$H$4:$K$8916,2,FALSE)</f>
        <v>7736.6</v>
      </c>
      <c r="G3375" s="11">
        <f>VLOOKUP(E3375,'[1]Policy Number &amp; Loss Info'!$H$4:$K$8916,4,FALSE)</f>
        <v>0</v>
      </c>
      <c r="H3375" s="12">
        <f>VLOOKUP(E3375,'[1]Policy Number &amp; Loss Info'!$H$4:$K$8916,3,FALSE)</f>
        <v>0</v>
      </c>
      <c r="I3375" s="13">
        <f t="shared" si="469"/>
        <v>0</v>
      </c>
      <c r="J3375" s="14">
        <f t="shared" si="470"/>
        <v>0</v>
      </c>
      <c r="K3375" s="10" t="s">
        <v>11264</v>
      </c>
      <c r="L3375" s="10"/>
      <c r="M3375" s="10" t="s">
        <v>49</v>
      </c>
      <c r="N3375" s="10">
        <f>VLOOKUP(M3375,[1]Array!$I$8:$J$14,2,FALSE)</f>
        <v>4</v>
      </c>
      <c r="O3375" s="10">
        <v>8754</v>
      </c>
      <c r="P3375" s="15">
        <v>45689</v>
      </c>
      <c r="Q3375" s="10" t="s">
        <v>60</v>
      </c>
      <c r="R3375" s="10" t="s">
        <v>1888</v>
      </c>
      <c r="S3375" s="10" t="s">
        <v>1889</v>
      </c>
      <c r="T3375" s="10">
        <v>1</v>
      </c>
      <c r="U3375" s="10">
        <v>0</v>
      </c>
      <c r="V3375" s="16">
        <v>0</v>
      </c>
      <c r="W3375" s="16">
        <v>2087</v>
      </c>
      <c r="X3375" s="16" t="str">
        <f>VLOOKUP(W3375,[1]Array!$C$8:$D$15,2,TRUE)</f>
        <v>01  $0 - $4,999</v>
      </c>
      <c r="Y3375" s="14">
        <f t="shared" si="471"/>
        <v>0</v>
      </c>
      <c r="Z3375" s="14">
        <f t="shared" si="472"/>
        <v>0</v>
      </c>
      <c r="AA3375" s="14">
        <f t="shared" si="473"/>
        <v>0.5</v>
      </c>
      <c r="AB3375" s="14">
        <f t="shared" si="474"/>
        <v>0</v>
      </c>
      <c r="AC3375" s="14">
        <f t="shared" si="475"/>
        <v>4.1427635627369636E-3</v>
      </c>
      <c r="AD3375" s="14">
        <f>(Y3375*'[1]Scoring Model'!$K$17+'Working Data - V3'!Z3375*'[1]Scoring Model'!$K$7+'Working Data - V3'!AA3375*'[1]Scoring Model'!$K$9+'Working Data - V3'!AB3375*'[1]Scoring Model'!$K$10+AC3375*'[1]Scoring Model'!$K$11)</f>
        <v>0.1008285527125474</v>
      </c>
      <c r="AE3375" s="14">
        <f t="shared" si="476"/>
        <v>3</v>
      </c>
      <c r="AF3375" s="17" t="str">
        <f>VLOOKUP(AE3375,'[1]Scoring Model'!$C$18:$D$27,2,FALSE)</f>
        <v>01  Low</v>
      </c>
      <c r="AG3375" s="10" t="s">
        <v>7188</v>
      </c>
      <c r="AH3375" s="10" t="s">
        <v>1016</v>
      </c>
      <c r="AI3375" s="16">
        <v>137362</v>
      </c>
      <c r="AJ3375" s="18">
        <v>0</v>
      </c>
    </row>
    <row r="3376" spans="2:36" ht="15" customHeight="1" x14ac:dyDescent="0.25">
      <c r="B3376" s="10" t="s">
        <v>35</v>
      </c>
      <c r="C3376" s="10" t="s">
        <v>36</v>
      </c>
      <c r="D3376" s="10" t="s">
        <v>11265</v>
      </c>
      <c r="E3376" s="10" t="str">
        <f t="shared" si="468"/>
        <v>WCV0087730</v>
      </c>
      <c r="F3376" s="11">
        <f>VLOOKUP(E3376,'[1]Policy Number &amp; Loss Info'!$H$4:$K$8916,2,FALSE)</f>
        <v>17217.05</v>
      </c>
      <c r="G3376" s="11">
        <f>VLOOKUP(E3376,'[1]Policy Number &amp; Loss Info'!$H$4:$K$8916,4,FALSE)</f>
        <v>0</v>
      </c>
      <c r="H3376" s="12">
        <f>VLOOKUP(E3376,'[1]Policy Number &amp; Loss Info'!$H$4:$K$8916,3,FALSE)</f>
        <v>0</v>
      </c>
      <c r="I3376" s="13">
        <f t="shared" si="469"/>
        <v>0</v>
      </c>
      <c r="J3376" s="14">
        <f t="shared" si="470"/>
        <v>0</v>
      </c>
      <c r="K3376" s="10" t="s">
        <v>11266</v>
      </c>
      <c r="L3376" s="10"/>
      <c r="M3376" s="10" t="s">
        <v>101</v>
      </c>
      <c r="N3376" s="10">
        <f>VLOOKUP(M3376,[1]Array!$I$8:$J$14,2,FALSE)</f>
        <v>5</v>
      </c>
      <c r="O3376" s="10">
        <v>37</v>
      </c>
      <c r="P3376" s="15">
        <v>45690</v>
      </c>
      <c r="Q3376" s="10" t="s">
        <v>197</v>
      </c>
      <c r="R3376" s="10" t="s">
        <v>11267</v>
      </c>
      <c r="S3376" s="10" t="s">
        <v>11268</v>
      </c>
      <c r="T3376" s="10">
        <v>1</v>
      </c>
      <c r="U3376" s="10">
        <v>0</v>
      </c>
      <c r="V3376" s="16">
        <v>0</v>
      </c>
      <c r="W3376" s="16">
        <v>2912</v>
      </c>
      <c r="X3376" s="16" t="str">
        <f>VLOOKUP(W3376,[1]Array!$C$8:$D$15,2,TRUE)</f>
        <v>01  $0 - $4,999</v>
      </c>
      <c r="Y3376" s="14">
        <f t="shared" si="471"/>
        <v>0</v>
      </c>
      <c r="Z3376" s="14">
        <f t="shared" si="472"/>
        <v>0</v>
      </c>
      <c r="AA3376" s="14">
        <f t="shared" si="473"/>
        <v>0.66666666666666663</v>
      </c>
      <c r="AB3376" s="14">
        <f t="shared" si="474"/>
        <v>0</v>
      </c>
      <c r="AC3376" s="14">
        <f t="shared" si="475"/>
        <v>5.7804156658792707E-3</v>
      </c>
      <c r="AD3376" s="14">
        <f>(Y3376*'[1]Scoring Model'!$K$17+'Working Data - V3'!Z3376*'[1]Scoring Model'!$K$7+'Working Data - V3'!AA3376*'[1]Scoring Model'!$K$9+'Working Data - V3'!AB3376*'[1]Scoring Model'!$K$10+AC3376*'[1]Scoring Model'!$K$11)</f>
        <v>0.13448941646650919</v>
      </c>
      <c r="AE3376" s="14">
        <f t="shared" si="476"/>
        <v>3</v>
      </c>
      <c r="AF3376" s="17" t="str">
        <f>VLOOKUP(AE3376,'[1]Scoring Model'!$C$18:$D$27,2,FALSE)</f>
        <v>01  Low</v>
      </c>
      <c r="AG3376" s="10" t="s">
        <v>285</v>
      </c>
      <c r="AH3376" s="10" t="s">
        <v>240</v>
      </c>
      <c r="AI3376" s="16">
        <v>73615</v>
      </c>
      <c r="AJ3376" s="18">
        <v>0</v>
      </c>
    </row>
    <row r="3377" spans="2:36" ht="15" customHeight="1" x14ac:dyDescent="0.25">
      <c r="B3377" s="10" t="s">
        <v>35</v>
      </c>
      <c r="C3377" s="10" t="s">
        <v>36</v>
      </c>
      <c r="D3377" s="10" t="s">
        <v>11269</v>
      </c>
      <c r="E3377" s="10" t="str">
        <f t="shared" si="468"/>
        <v>WCV0087773</v>
      </c>
      <c r="F3377" s="11">
        <f>VLOOKUP(E3377,'[1]Policy Number &amp; Loss Info'!$H$4:$K$8916,2,FALSE)</f>
        <v>10701.14</v>
      </c>
      <c r="G3377" s="11">
        <f>VLOOKUP(E3377,'[1]Policy Number &amp; Loss Info'!$H$4:$K$8916,4,FALSE)</f>
        <v>0</v>
      </c>
      <c r="H3377" s="12">
        <f>VLOOKUP(E3377,'[1]Policy Number &amp; Loss Info'!$H$4:$K$8916,3,FALSE)</f>
        <v>0</v>
      </c>
      <c r="I3377" s="13">
        <f t="shared" si="469"/>
        <v>0</v>
      </c>
      <c r="J3377" s="14">
        <f t="shared" si="470"/>
        <v>0</v>
      </c>
      <c r="K3377" s="10" t="s">
        <v>11270</v>
      </c>
      <c r="L3377" s="10"/>
      <c r="M3377" s="10" t="s">
        <v>161</v>
      </c>
      <c r="N3377" s="10">
        <f>VLOOKUP(M3377,[1]Array!$I$8:$J$14,2,FALSE)</f>
        <v>2</v>
      </c>
      <c r="O3377" s="10">
        <v>8006</v>
      </c>
      <c r="P3377" s="15">
        <v>45694</v>
      </c>
      <c r="Q3377" s="10" t="s">
        <v>60</v>
      </c>
      <c r="R3377" s="10" t="s">
        <v>2261</v>
      </c>
      <c r="S3377" s="10" t="s">
        <v>2262</v>
      </c>
      <c r="T3377" s="10">
        <v>1</v>
      </c>
      <c r="U3377" s="10">
        <v>0</v>
      </c>
      <c r="V3377" s="16">
        <v>0</v>
      </c>
      <c r="W3377" s="16">
        <v>2693</v>
      </c>
      <c r="X3377" s="16" t="str">
        <f>VLOOKUP(W3377,[1]Array!$C$8:$D$15,2,TRUE)</f>
        <v>01  $0 - $4,999</v>
      </c>
      <c r="Y3377" s="14">
        <f t="shared" si="471"/>
        <v>0</v>
      </c>
      <c r="Z3377" s="14">
        <f t="shared" si="472"/>
        <v>0</v>
      </c>
      <c r="AA3377" s="14">
        <f t="shared" si="473"/>
        <v>0.16666666666666666</v>
      </c>
      <c r="AB3377" s="14">
        <f t="shared" si="474"/>
        <v>0</v>
      </c>
      <c r="AC3377" s="14">
        <f t="shared" si="475"/>
        <v>5.3456934712269484E-3</v>
      </c>
      <c r="AD3377" s="14">
        <f>(Y3377*'[1]Scoring Model'!$K$17+'Working Data - V3'!Z3377*'[1]Scoring Model'!$K$7+'Working Data - V3'!AA3377*'[1]Scoring Model'!$K$9+'Working Data - V3'!AB3377*'[1]Scoring Model'!$K$10+AC3377*'[1]Scoring Model'!$K$11)</f>
        <v>3.440247202757872E-2</v>
      </c>
      <c r="AE3377" s="14">
        <f t="shared" si="476"/>
        <v>2</v>
      </c>
      <c r="AF3377" s="17" t="str">
        <f>VLOOKUP(AE3377,'[1]Scoring Model'!$C$18:$D$27,2,FALSE)</f>
        <v>01  Low</v>
      </c>
      <c r="AG3377" s="10" t="s">
        <v>11271</v>
      </c>
      <c r="AH3377" s="10" t="s">
        <v>533</v>
      </c>
      <c r="AI3377" s="16">
        <v>144808</v>
      </c>
      <c r="AJ3377" s="18">
        <v>0</v>
      </c>
    </row>
    <row r="3378" spans="2:36" ht="15" customHeight="1" x14ac:dyDescent="0.25">
      <c r="B3378" s="10" t="s">
        <v>55</v>
      </c>
      <c r="C3378" s="10" t="s">
        <v>36</v>
      </c>
      <c r="D3378" s="10" t="s">
        <v>11272</v>
      </c>
      <c r="E3378" s="10" t="str">
        <f t="shared" si="468"/>
        <v>WCV0087795</v>
      </c>
      <c r="F3378" s="11">
        <f>VLOOKUP(E3378,'[1]Policy Number &amp; Loss Info'!$H$4:$K$8916,2,FALSE)</f>
        <v>25843.45</v>
      </c>
      <c r="G3378" s="11">
        <f>VLOOKUP(E3378,'[1]Policy Number &amp; Loss Info'!$H$4:$K$8916,4,FALSE)</f>
        <v>0</v>
      </c>
      <c r="H3378" s="12">
        <f>VLOOKUP(E3378,'[1]Policy Number &amp; Loss Info'!$H$4:$K$8916,3,FALSE)</f>
        <v>0</v>
      </c>
      <c r="I3378" s="13">
        <f t="shared" si="469"/>
        <v>0</v>
      </c>
      <c r="J3378" s="14">
        <f t="shared" si="470"/>
        <v>0</v>
      </c>
      <c r="K3378" s="10" t="s">
        <v>11273</v>
      </c>
      <c r="L3378" s="10"/>
      <c r="M3378" s="10" t="s">
        <v>101</v>
      </c>
      <c r="N3378" s="10">
        <f>VLOOKUP(M3378,[1]Array!$I$8:$J$14,2,FALSE)</f>
        <v>5</v>
      </c>
      <c r="O3378" s="10">
        <v>5348</v>
      </c>
      <c r="P3378" s="15">
        <v>45695</v>
      </c>
      <c r="Q3378" s="10" t="s">
        <v>60</v>
      </c>
      <c r="R3378" s="10" t="s">
        <v>61</v>
      </c>
      <c r="S3378" s="10" t="s">
        <v>62</v>
      </c>
      <c r="T3378" s="10">
        <v>0.95</v>
      </c>
      <c r="U3378" s="10">
        <v>0</v>
      </c>
      <c r="V3378" s="16">
        <v>0</v>
      </c>
      <c r="W3378" s="16">
        <v>6094</v>
      </c>
      <c r="X3378" s="16" t="str">
        <f>VLOOKUP(W3378,[1]Array!$C$8:$D$15,2,TRUE)</f>
        <v>02  $5,000 - $9,999</v>
      </c>
      <c r="Y3378" s="14">
        <f t="shared" si="471"/>
        <v>0</v>
      </c>
      <c r="Z3378" s="14">
        <f t="shared" si="472"/>
        <v>0</v>
      </c>
      <c r="AA3378" s="14">
        <f t="shared" si="473"/>
        <v>0.66666666666666663</v>
      </c>
      <c r="AB3378" s="14">
        <f t="shared" si="474"/>
        <v>0</v>
      </c>
      <c r="AC3378" s="14">
        <f t="shared" si="475"/>
        <v>1.209679020187784E-2</v>
      </c>
      <c r="AD3378" s="14">
        <f>(Y3378*'[1]Scoring Model'!$K$17+'Working Data - V3'!Z3378*'[1]Scoring Model'!$K$7+'Working Data - V3'!AA3378*'[1]Scoring Model'!$K$9+'Working Data - V3'!AB3378*'[1]Scoring Model'!$K$10+AC3378*'[1]Scoring Model'!$K$11)</f>
        <v>0.13575269137370891</v>
      </c>
      <c r="AE3378" s="14">
        <f t="shared" si="476"/>
        <v>3</v>
      </c>
      <c r="AF3378" s="17" t="str">
        <f>VLOOKUP(AE3378,'[1]Scoring Model'!$C$18:$D$27,2,FALSE)</f>
        <v>01  Low</v>
      </c>
      <c r="AG3378" s="10" t="s">
        <v>11274</v>
      </c>
      <c r="AH3378" s="10" t="s">
        <v>1016</v>
      </c>
      <c r="AI3378" s="16">
        <v>214990</v>
      </c>
      <c r="AJ3378" s="18">
        <v>0</v>
      </c>
    </row>
    <row r="3379" spans="2:36" ht="15" customHeight="1" x14ac:dyDescent="0.25">
      <c r="B3379" s="10" t="s">
        <v>98</v>
      </c>
      <c r="C3379" s="10" t="s">
        <v>166</v>
      </c>
      <c r="D3379" s="10" t="s">
        <v>11275</v>
      </c>
      <c r="E3379" s="10" t="str">
        <f t="shared" si="468"/>
        <v>WCV0089443</v>
      </c>
      <c r="F3379" s="11">
        <f>VLOOKUP(E3379,'[1]Policy Number &amp; Loss Info'!$H$4:$K$8916,2,FALSE)</f>
        <v>14528.74</v>
      </c>
      <c r="G3379" s="11">
        <f>VLOOKUP(E3379,'[1]Policy Number &amp; Loss Info'!$H$4:$K$8916,4,FALSE)</f>
        <v>0</v>
      </c>
      <c r="H3379" s="12">
        <f>VLOOKUP(E3379,'[1]Policy Number &amp; Loss Info'!$H$4:$K$8916,3,FALSE)</f>
        <v>0</v>
      </c>
      <c r="I3379" s="13">
        <f t="shared" si="469"/>
        <v>0</v>
      </c>
      <c r="J3379" s="14">
        <f t="shared" si="470"/>
        <v>0</v>
      </c>
      <c r="K3379" s="10" t="s">
        <v>11276</v>
      </c>
      <c r="L3379" s="10"/>
      <c r="M3379" s="10" t="s">
        <v>161</v>
      </c>
      <c r="N3379" s="10">
        <f>VLOOKUP(M3379,[1]Array!$I$8:$J$14,2,FALSE)</f>
        <v>2</v>
      </c>
      <c r="O3379" s="10">
        <v>8869</v>
      </c>
      <c r="P3379" s="15">
        <v>45694</v>
      </c>
      <c r="Q3379" s="10" t="s">
        <v>102</v>
      </c>
      <c r="R3379" s="10" t="s">
        <v>103</v>
      </c>
      <c r="S3379" s="10" t="s">
        <v>3895</v>
      </c>
      <c r="T3379" s="10">
        <v>1</v>
      </c>
      <c r="U3379" s="10">
        <v>0</v>
      </c>
      <c r="V3379" s="16">
        <v>0</v>
      </c>
      <c r="W3379" s="16">
        <v>3636</v>
      </c>
      <c r="X3379" s="16" t="str">
        <f>VLOOKUP(W3379,[1]Array!$C$8:$D$15,2,TRUE)</f>
        <v>01  $0 - $4,999</v>
      </c>
      <c r="Y3379" s="14">
        <f t="shared" si="471"/>
        <v>0</v>
      </c>
      <c r="Z3379" s="14">
        <f t="shared" si="472"/>
        <v>0</v>
      </c>
      <c r="AA3379" s="14">
        <f t="shared" si="473"/>
        <v>0.16666666666666666</v>
      </c>
      <c r="AB3379" s="14">
        <f t="shared" si="474"/>
        <v>0</v>
      </c>
      <c r="AC3379" s="14">
        <f t="shared" si="475"/>
        <v>7.217579450939913E-3</v>
      </c>
      <c r="AD3379" s="14">
        <f>(Y3379*'[1]Scoring Model'!$K$17+'Working Data - V3'!Z3379*'[1]Scoring Model'!$K$7+'Working Data - V3'!AA3379*'[1]Scoring Model'!$K$9+'Working Data - V3'!AB3379*'[1]Scoring Model'!$K$10+AC3379*'[1]Scoring Model'!$K$11)</f>
        <v>3.4776849223521318E-2</v>
      </c>
      <c r="AE3379" s="14">
        <f t="shared" si="476"/>
        <v>2</v>
      </c>
      <c r="AF3379" s="17" t="str">
        <f>VLOOKUP(AE3379,'[1]Scoring Model'!$C$18:$D$27,2,FALSE)</f>
        <v>01  Low</v>
      </c>
      <c r="AG3379" s="10" t="s">
        <v>486</v>
      </c>
      <c r="AH3379" s="10" t="s">
        <v>172</v>
      </c>
      <c r="AI3379" s="16">
        <v>437597</v>
      </c>
      <c r="AJ3379" s="18">
        <v>0</v>
      </c>
    </row>
    <row r="3380" spans="2:36" ht="15" customHeight="1" x14ac:dyDescent="0.25">
      <c r="B3380" s="10" t="s">
        <v>35</v>
      </c>
      <c r="C3380" s="10" t="s">
        <v>36</v>
      </c>
      <c r="D3380" s="10" t="s">
        <v>11277</v>
      </c>
      <c r="E3380" s="10" t="str">
        <f t="shared" si="468"/>
        <v>WCV0089458</v>
      </c>
      <c r="F3380" s="11">
        <f>VLOOKUP(E3380,'[1]Policy Number &amp; Loss Info'!$H$4:$K$8916,2,FALSE)</f>
        <v>7955.85</v>
      </c>
      <c r="G3380" s="11">
        <f>VLOOKUP(E3380,'[1]Policy Number &amp; Loss Info'!$H$4:$K$8916,4,FALSE)</f>
        <v>0</v>
      </c>
      <c r="H3380" s="12">
        <f>VLOOKUP(E3380,'[1]Policy Number &amp; Loss Info'!$H$4:$K$8916,3,FALSE)</f>
        <v>0</v>
      </c>
      <c r="I3380" s="13">
        <f t="shared" si="469"/>
        <v>0</v>
      </c>
      <c r="J3380" s="14">
        <f t="shared" si="470"/>
        <v>0</v>
      </c>
      <c r="K3380" s="10" t="s">
        <v>11278</v>
      </c>
      <c r="L3380" s="10"/>
      <c r="M3380" s="10" t="s">
        <v>101</v>
      </c>
      <c r="N3380" s="10">
        <f>VLOOKUP(M3380,[1]Array!$I$8:$J$14,2,FALSE)</f>
        <v>5</v>
      </c>
      <c r="O3380" s="10">
        <v>37</v>
      </c>
      <c r="P3380" s="15">
        <v>45689</v>
      </c>
      <c r="Q3380" s="10" t="s">
        <v>197</v>
      </c>
      <c r="R3380" s="10" t="s">
        <v>3409</v>
      </c>
      <c r="S3380" s="10" t="s">
        <v>3410</v>
      </c>
      <c r="T3380" s="10">
        <v>1</v>
      </c>
      <c r="U3380" s="10">
        <v>0</v>
      </c>
      <c r="V3380" s="16">
        <v>0</v>
      </c>
      <c r="W3380" s="16">
        <v>2964</v>
      </c>
      <c r="X3380" s="16" t="str">
        <f>VLOOKUP(W3380,[1]Array!$C$8:$D$15,2,TRUE)</f>
        <v>01  $0 - $4,999</v>
      </c>
      <c r="Y3380" s="14">
        <f t="shared" si="471"/>
        <v>0</v>
      </c>
      <c r="Z3380" s="14">
        <f t="shared" si="472"/>
        <v>0</v>
      </c>
      <c r="AA3380" s="14">
        <f t="shared" si="473"/>
        <v>0.66666666666666663</v>
      </c>
      <c r="AB3380" s="14">
        <f t="shared" si="474"/>
        <v>0</v>
      </c>
      <c r="AC3380" s="14">
        <f t="shared" si="475"/>
        <v>5.8836373741985434E-3</v>
      </c>
      <c r="AD3380" s="14">
        <f>(Y3380*'[1]Scoring Model'!$K$17+'Working Data - V3'!Z3380*'[1]Scoring Model'!$K$7+'Working Data - V3'!AA3380*'[1]Scoring Model'!$K$9+'Working Data - V3'!AB3380*'[1]Scoring Model'!$K$10+AC3380*'[1]Scoring Model'!$K$11)</f>
        <v>0.13451006080817304</v>
      </c>
      <c r="AE3380" s="14">
        <f t="shared" si="476"/>
        <v>3</v>
      </c>
      <c r="AF3380" s="17" t="str">
        <f>VLOOKUP(AE3380,'[1]Scoring Model'!$C$18:$D$27,2,FALSE)</f>
        <v>01  Low</v>
      </c>
      <c r="AG3380" s="10" t="s">
        <v>285</v>
      </c>
      <c r="AH3380" s="10" t="s">
        <v>240</v>
      </c>
      <c r="AI3380" s="16">
        <v>75000</v>
      </c>
      <c r="AJ3380" s="18">
        <v>0</v>
      </c>
    </row>
    <row r="3381" spans="2:36" ht="15" customHeight="1" x14ac:dyDescent="0.25">
      <c r="B3381" s="10" t="s">
        <v>98</v>
      </c>
      <c r="C3381" s="10" t="s">
        <v>46</v>
      </c>
      <c r="D3381" s="10" t="s">
        <v>11279</v>
      </c>
      <c r="E3381" s="10" t="str">
        <f t="shared" si="468"/>
        <v>WCV0091703</v>
      </c>
      <c r="F3381" s="11">
        <f>VLOOKUP(E3381,'[1]Policy Number &amp; Loss Info'!$H$4:$K$8916,2,FALSE)</f>
        <v>11988.21</v>
      </c>
      <c r="G3381" s="11">
        <f>VLOOKUP(E3381,'[1]Policy Number &amp; Loss Info'!$H$4:$K$8916,4,FALSE)</f>
        <v>0</v>
      </c>
      <c r="H3381" s="12">
        <f>VLOOKUP(E3381,'[1]Policy Number &amp; Loss Info'!$H$4:$K$8916,3,FALSE)</f>
        <v>0</v>
      </c>
      <c r="I3381" s="13">
        <f t="shared" si="469"/>
        <v>0</v>
      </c>
      <c r="J3381" s="14">
        <f t="shared" si="470"/>
        <v>0</v>
      </c>
      <c r="K3381" s="10" t="s">
        <v>11280</v>
      </c>
      <c r="L3381" s="10"/>
      <c r="M3381" s="10" t="s">
        <v>101</v>
      </c>
      <c r="N3381" s="10">
        <f>VLOOKUP(M3381,[1]Array!$I$8:$J$14,2,FALSE)</f>
        <v>5</v>
      </c>
      <c r="O3381" s="10">
        <v>8393</v>
      </c>
      <c r="P3381" s="15">
        <v>45689</v>
      </c>
      <c r="Q3381" s="10" t="s">
        <v>102</v>
      </c>
      <c r="R3381" s="10" t="s">
        <v>103</v>
      </c>
      <c r="S3381" s="10" t="s">
        <v>3569</v>
      </c>
      <c r="T3381" s="10">
        <v>1</v>
      </c>
      <c r="U3381" s="10">
        <v>0</v>
      </c>
      <c r="V3381" s="16">
        <v>0</v>
      </c>
      <c r="W3381" s="16">
        <v>2641</v>
      </c>
      <c r="X3381" s="16" t="str">
        <f>VLOOKUP(W3381,[1]Array!$C$8:$D$15,2,TRUE)</f>
        <v>01  $0 - $4,999</v>
      </c>
      <c r="Y3381" s="14">
        <f t="shared" si="471"/>
        <v>0</v>
      </c>
      <c r="Z3381" s="14">
        <f t="shared" si="472"/>
        <v>0</v>
      </c>
      <c r="AA3381" s="14">
        <f t="shared" si="473"/>
        <v>0.66666666666666663</v>
      </c>
      <c r="AB3381" s="14">
        <f t="shared" si="474"/>
        <v>0</v>
      </c>
      <c r="AC3381" s="14">
        <f t="shared" si="475"/>
        <v>5.2424717629076766E-3</v>
      </c>
      <c r="AD3381" s="14">
        <f>(Y3381*'[1]Scoring Model'!$K$17+'Working Data - V3'!Z3381*'[1]Scoring Model'!$K$7+'Working Data - V3'!AA3381*'[1]Scoring Model'!$K$9+'Working Data - V3'!AB3381*'[1]Scoring Model'!$K$10+AC3381*'[1]Scoring Model'!$K$11)</f>
        <v>0.13438182768591486</v>
      </c>
      <c r="AE3381" s="14">
        <f t="shared" si="476"/>
        <v>3</v>
      </c>
      <c r="AF3381" s="17" t="str">
        <f>VLOOKUP(AE3381,'[1]Scoring Model'!$C$18:$D$27,2,FALSE)</f>
        <v>01  Low</v>
      </c>
      <c r="AG3381" s="10" t="s">
        <v>1524</v>
      </c>
      <c r="AH3381" s="10" t="s">
        <v>590</v>
      </c>
      <c r="AI3381" s="16">
        <v>261549</v>
      </c>
      <c r="AJ3381" s="18">
        <v>0</v>
      </c>
    </row>
    <row r="3382" spans="2:36" ht="15" customHeight="1" x14ac:dyDescent="0.25">
      <c r="B3382" s="10" t="s">
        <v>55</v>
      </c>
      <c r="C3382" s="10" t="s">
        <v>36</v>
      </c>
      <c r="D3382" s="10" t="s">
        <v>11281</v>
      </c>
      <c r="E3382" s="10" t="str">
        <f t="shared" si="468"/>
        <v>WCV0091708</v>
      </c>
      <c r="F3382" s="11">
        <f>VLOOKUP(E3382,'[1]Policy Number &amp; Loss Info'!$H$4:$K$8916,2,FALSE)</f>
        <v>7224.4</v>
      </c>
      <c r="G3382" s="11">
        <f>VLOOKUP(E3382,'[1]Policy Number &amp; Loss Info'!$H$4:$K$8916,4,FALSE)</f>
        <v>0</v>
      </c>
      <c r="H3382" s="12">
        <f>VLOOKUP(E3382,'[1]Policy Number &amp; Loss Info'!$H$4:$K$8916,3,FALSE)</f>
        <v>0</v>
      </c>
      <c r="I3382" s="13">
        <f t="shared" si="469"/>
        <v>0</v>
      </c>
      <c r="J3382" s="14">
        <f t="shared" si="470"/>
        <v>0</v>
      </c>
      <c r="K3382" s="10" t="s">
        <v>11282</v>
      </c>
      <c r="L3382" s="10"/>
      <c r="M3382" s="10" t="s">
        <v>101</v>
      </c>
      <c r="N3382" s="10">
        <f>VLOOKUP(M3382,[1]Array!$I$8:$J$14,2,FALSE)</f>
        <v>5</v>
      </c>
      <c r="O3382" s="10">
        <v>7610</v>
      </c>
      <c r="P3382" s="15">
        <v>45694</v>
      </c>
      <c r="Q3382" s="10" t="s">
        <v>60</v>
      </c>
      <c r="R3382" s="10" t="s">
        <v>2581</v>
      </c>
      <c r="S3382" s="10" t="s">
        <v>2582</v>
      </c>
      <c r="T3382" s="10">
        <v>1</v>
      </c>
      <c r="U3382" s="10">
        <v>0</v>
      </c>
      <c r="V3382" s="16">
        <v>0</v>
      </c>
      <c r="W3382" s="16">
        <v>2342</v>
      </c>
      <c r="X3382" s="16" t="str">
        <f>VLOOKUP(W3382,[1]Array!$C$8:$D$15,2,TRUE)</f>
        <v>01  $0 - $4,999</v>
      </c>
      <c r="Y3382" s="14">
        <f t="shared" si="471"/>
        <v>0</v>
      </c>
      <c r="Z3382" s="14">
        <f t="shared" si="472"/>
        <v>0</v>
      </c>
      <c r="AA3382" s="14">
        <f t="shared" si="473"/>
        <v>0.66666666666666663</v>
      </c>
      <c r="AB3382" s="14">
        <f t="shared" si="474"/>
        <v>0</v>
      </c>
      <c r="AC3382" s="14">
        <f t="shared" si="475"/>
        <v>4.6489469400718582E-3</v>
      </c>
      <c r="AD3382" s="14">
        <f>(Y3382*'[1]Scoring Model'!$K$17+'Working Data - V3'!Z3382*'[1]Scoring Model'!$K$7+'Working Data - V3'!AA3382*'[1]Scoring Model'!$K$9+'Working Data - V3'!AB3382*'[1]Scoring Model'!$K$10+AC3382*'[1]Scoring Model'!$K$11)</f>
        <v>0.13426312272134772</v>
      </c>
      <c r="AE3382" s="14">
        <f t="shared" si="476"/>
        <v>3</v>
      </c>
      <c r="AF3382" s="17" t="str">
        <f>VLOOKUP(AE3382,'[1]Scoring Model'!$C$18:$D$27,2,FALSE)</f>
        <v>01  Low</v>
      </c>
      <c r="AG3382" s="10" t="s">
        <v>2048</v>
      </c>
      <c r="AH3382" s="10" t="s">
        <v>820</v>
      </c>
      <c r="AI3382" s="16">
        <v>158000</v>
      </c>
      <c r="AJ3382" s="18">
        <v>0</v>
      </c>
    </row>
    <row r="3383" spans="2:36" ht="15" customHeight="1" x14ac:dyDescent="0.25">
      <c r="B3383" s="10" t="s">
        <v>35</v>
      </c>
      <c r="C3383" s="10" t="s">
        <v>36</v>
      </c>
      <c r="D3383" s="10" t="s">
        <v>11283</v>
      </c>
      <c r="E3383" s="10" t="str">
        <f t="shared" si="468"/>
        <v>WCV0092535</v>
      </c>
      <c r="F3383" s="11">
        <f>VLOOKUP(E3383,'[1]Policy Number &amp; Loss Info'!$H$4:$K$8916,2,FALSE)</f>
        <v>21109.52</v>
      </c>
      <c r="G3383" s="11">
        <f>VLOOKUP(E3383,'[1]Policy Number &amp; Loss Info'!$H$4:$K$8916,4,FALSE)</f>
        <v>0</v>
      </c>
      <c r="H3383" s="12">
        <f>VLOOKUP(E3383,'[1]Policy Number &amp; Loss Info'!$H$4:$K$8916,3,FALSE)</f>
        <v>0</v>
      </c>
      <c r="I3383" s="13">
        <f t="shared" si="469"/>
        <v>0</v>
      </c>
      <c r="J3383" s="14">
        <f t="shared" si="470"/>
        <v>0</v>
      </c>
      <c r="K3383" s="10" t="s">
        <v>11284</v>
      </c>
      <c r="L3383" s="10"/>
      <c r="M3383" s="10" t="s">
        <v>101</v>
      </c>
      <c r="N3383" s="10">
        <f>VLOOKUP(M3383,[1]Array!$I$8:$J$14,2,FALSE)</f>
        <v>5</v>
      </c>
      <c r="O3383" s="10">
        <v>37</v>
      </c>
      <c r="P3383" s="15">
        <v>45693</v>
      </c>
      <c r="Q3383" s="10" t="s">
        <v>60</v>
      </c>
      <c r="R3383" s="10" t="s">
        <v>3735</v>
      </c>
      <c r="S3383" s="10" t="s">
        <v>3736</v>
      </c>
      <c r="T3383" s="10">
        <v>0.97</v>
      </c>
      <c r="U3383" s="10">
        <v>0</v>
      </c>
      <c r="V3383" s="16">
        <v>0</v>
      </c>
      <c r="W3383" s="16">
        <v>3631</v>
      </c>
      <c r="X3383" s="16" t="str">
        <f>VLOOKUP(W3383,[1]Array!$C$8:$D$15,2,TRUE)</f>
        <v>01  $0 - $4,999</v>
      </c>
      <c r="Y3383" s="14">
        <f t="shared" si="471"/>
        <v>0</v>
      </c>
      <c r="Z3383" s="14">
        <f t="shared" si="472"/>
        <v>0</v>
      </c>
      <c r="AA3383" s="14">
        <f t="shared" si="473"/>
        <v>0.66666666666666663</v>
      </c>
      <c r="AB3383" s="14">
        <f t="shared" si="474"/>
        <v>0</v>
      </c>
      <c r="AC3383" s="14">
        <f t="shared" si="475"/>
        <v>7.2076542866784448E-3</v>
      </c>
      <c r="AD3383" s="14">
        <f>(Y3383*'[1]Scoring Model'!$K$17+'Working Data - V3'!Z3383*'[1]Scoring Model'!$K$7+'Working Data - V3'!AA3383*'[1]Scoring Model'!$K$9+'Working Data - V3'!AB3383*'[1]Scoring Model'!$K$10+AC3383*'[1]Scoring Model'!$K$11)</f>
        <v>0.13477486419066903</v>
      </c>
      <c r="AE3383" s="14">
        <f t="shared" si="476"/>
        <v>3</v>
      </c>
      <c r="AF3383" s="17" t="str">
        <f>VLOOKUP(AE3383,'[1]Scoring Model'!$C$18:$D$27,2,FALSE)</f>
        <v>01  Low</v>
      </c>
      <c r="AG3383" s="10" t="s">
        <v>285</v>
      </c>
      <c r="AH3383" s="10" t="s">
        <v>923</v>
      </c>
      <c r="AI3383" s="16">
        <v>92796</v>
      </c>
      <c r="AJ3383" s="18">
        <v>0</v>
      </c>
    </row>
    <row r="3384" spans="2:36" ht="15" customHeight="1" x14ac:dyDescent="0.25">
      <c r="B3384" s="10" t="s">
        <v>178</v>
      </c>
      <c r="C3384" s="10" t="s">
        <v>166</v>
      </c>
      <c r="D3384" s="10" t="s">
        <v>11285</v>
      </c>
      <c r="E3384" s="10" t="str">
        <f t="shared" si="468"/>
        <v>WCV0093190</v>
      </c>
      <c r="F3384" s="11">
        <f>VLOOKUP(E3384,'[1]Policy Number &amp; Loss Info'!$H$4:$K$8916,2,FALSE)</f>
        <v>28883</v>
      </c>
      <c r="G3384" s="11">
        <f>VLOOKUP(E3384,'[1]Policy Number &amp; Loss Info'!$H$4:$K$8916,4,FALSE)</f>
        <v>0</v>
      </c>
      <c r="H3384" s="12">
        <f>VLOOKUP(E3384,'[1]Policy Number &amp; Loss Info'!$H$4:$K$8916,3,FALSE)</f>
        <v>0</v>
      </c>
      <c r="I3384" s="13">
        <f t="shared" si="469"/>
        <v>0</v>
      </c>
      <c r="J3384" s="14">
        <f t="shared" si="470"/>
        <v>0</v>
      </c>
      <c r="K3384" s="10" t="s">
        <v>11286</v>
      </c>
      <c r="L3384" s="10"/>
      <c r="M3384" s="10" t="s">
        <v>59</v>
      </c>
      <c r="N3384" s="10">
        <f>VLOOKUP(M3384,[1]Array!$I$8:$J$14,2,FALSE)</f>
        <v>7</v>
      </c>
      <c r="O3384" s="10">
        <v>5535</v>
      </c>
      <c r="P3384" s="15">
        <v>45689</v>
      </c>
      <c r="Q3384" s="10" t="s">
        <v>181</v>
      </c>
      <c r="R3384" s="10" t="s">
        <v>11287</v>
      </c>
      <c r="S3384" s="10" t="s">
        <v>11288</v>
      </c>
      <c r="T3384" s="10">
        <v>0.93</v>
      </c>
      <c r="U3384" s="10">
        <v>0</v>
      </c>
      <c r="V3384" s="16">
        <v>0</v>
      </c>
      <c r="W3384" s="16">
        <v>6351</v>
      </c>
      <c r="X3384" s="16" t="str">
        <f>VLOOKUP(W3384,[1]Array!$C$8:$D$15,2,TRUE)</f>
        <v>02  $5,000 - $9,999</v>
      </c>
      <c r="Y3384" s="14">
        <f t="shared" si="471"/>
        <v>0</v>
      </c>
      <c r="Z3384" s="14">
        <f t="shared" si="472"/>
        <v>0</v>
      </c>
      <c r="AA3384" s="14">
        <f t="shared" si="473"/>
        <v>1</v>
      </c>
      <c r="AB3384" s="14">
        <f t="shared" si="474"/>
        <v>0</v>
      </c>
      <c r="AC3384" s="14">
        <f t="shared" si="475"/>
        <v>1.2606943644917323E-2</v>
      </c>
      <c r="AD3384" s="14">
        <f>(Y3384*'[1]Scoring Model'!$K$17+'Working Data - V3'!Z3384*'[1]Scoring Model'!$K$7+'Working Data - V3'!AA3384*'[1]Scoring Model'!$K$9+'Working Data - V3'!AB3384*'[1]Scoring Model'!$K$10+AC3384*'[1]Scoring Model'!$K$11)</f>
        <v>0.20252138872898348</v>
      </c>
      <c r="AE3384" s="14">
        <f t="shared" si="476"/>
        <v>4</v>
      </c>
      <c r="AF3384" s="17" t="str">
        <f>VLOOKUP(AE3384,'[1]Scoring Model'!$C$18:$D$27,2,FALSE)</f>
        <v>01  Low</v>
      </c>
      <c r="AG3384" s="10" t="s">
        <v>4423</v>
      </c>
      <c r="AH3384" s="10" t="s">
        <v>185</v>
      </c>
      <c r="AI3384" s="16">
        <v>94695</v>
      </c>
      <c r="AJ3384" s="18">
        <v>0</v>
      </c>
    </row>
    <row r="3385" spans="2:36" ht="15" customHeight="1" x14ac:dyDescent="0.25">
      <c r="B3385" s="10" t="s">
        <v>55</v>
      </c>
      <c r="C3385" s="10" t="s">
        <v>3210</v>
      </c>
      <c r="D3385" s="10" t="s">
        <v>11289</v>
      </c>
      <c r="E3385" s="10" t="str">
        <f t="shared" si="468"/>
        <v>WCV0093207</v>
      </c>
      <c r="F3385" s="11">
        <f>VLOOKUP(E3385,'[1]Policy Number &amp; Loss Info'!$H$4:$K$8916,2,FALSE)</f>
        <v>10387.1</v>
      </c>
      <c r="G3385" s="11">
        <f>VLOOKUP(E3385,'[1]Policy Number &amp; Loss Info'!$H$4:$K$8916,4,FALSE)</f>
        <v>0</v>
      </c>
      <c r="H3385" s="12">
        <f>VLOOKUP(E3385,'[1]Policy Number &amp; Loss Info'!$H$4:$K$8916,3,FALSE)</f>
        <v>0</v>
      </c>
      <c r="I3385" s="13">
        <f t="shared" si="469"/>
        <v>0</v>
      </c>
      <c r="J3385" s="14">
        <f t="shared" si="470"/>
        <v>0</v>
      </c>
      <c r="K3385" s="10" t="s">
        <v>11290</v>
      </c>
      <c r="L3385" s="10"/>
      <c r="M3385" s="10" t="s">
        <v>49</v>
      </c>
      <c r="N3385" s="10">
        <f>VLOOKUP(M3385,[1]Array!$I$8:$J$14,2,FALSE)</f>
        <v>4</v>
      </c>
      <c r="O3385" s="10">
        <v>9102</v>
      </c>
      <c r="P3385" s="15">
        <v>45689</v>
      </c>
      <c r="Q3385" s="10" t="s">
        <v>60</v>
      </c>
      <c r="R3385" s="10" t="s">
        <v>1465</v>
      </c>
      <c r="S3385" s="10" t="s">
        <v>10422</v>
      </c>
      <c r="T3385" s="10">
        <v>1</v>
      </c>
      <c r="U3385" s="10">
        <v>0</v>
      </c>
      <c r="V3385" s="16">
        <v>0</v>
      </c>
      <c r="W3385" s="16">
        <v>3549</v>
      </c>
      <c r="X3385" s="16" t="str">
        <f>VLOOKUP(W3385,[1]Array!$C$8:$D$15,2,TRUE)</f>
        <v>01  $0 - $4,999</v>
      </c>
      <c r="Y3385" s="14">
        <f t="shared" si="471"/>
        <v>0</v>
      </c>
      <c r="Z3385" s="14">
        <f t="shared" si="472"/>
        <v>0</v>
      </c>
      <c r="AA3385" s="14">
        <f t="shared" si="473"/>
        <v>0.5</v>
      </c>
      <c r="AB3385" s="14">
        <f t="shared" si="474"/>
        <v>0</v>
      </c>
      <c r="AC3385" s="14">
        <f t="shared" si="475"/>
        <v>7.0448815927903604E-3</v>
      </c>
      <c r="AD3385" s="14">
        <f>(Y3385*'[1]Scoring Model'!$K$17+'Working Data - V3'!Z3385*'[1]Scoring Model'!$K$7+'Working Data - V3'!AA3385*'[1]Scoring Model'!$K$9+'Working Data - V3'!AB3385*'[1]Scoring Model'!$K$10+AC3385*'[1]Scoring Model'!$K$11)</f>
        <v>0.10140897631855808</v>
      </c>
      <c r="AE3385" s="14">
        <f t="shared" si="476"/>
        <v>3</v>
      </c>
      <c r="AF3385" s="17" t="str">
        <f>VLOOKUP(AE3385,'[1]Scoring Model'!$C$18:$D$27,2,FALSE)</f>
        <v>01  Low</v>
      </c>
      <c r="AG3385" s="10" t="s">
        <v>2597</v>
      </c>
      <c r="AH3385" s="10" t="s">
        <v>2078</v>
      </c>
      <c r="AI3385" s="16">
        <v>113679</v>
      </c>
      <c r="AJ3385" s="18">
        <v>0</v>
      </c>
    </row>
    <row r="3386" spans="2:36" ht="15" customHeight="1" x14ac:dyDescent="0.25">
      <c r="B3386" s="10" t="s">
        <v>98</v>
      </c>
      <c r="C3386" s="10" t="s">
        <v>36</v>
      </c>
      <c r="D3386" s="10" t="s">
        <v>11291</v>
      </c>
      <c r="E3386" s="10" t="str">
        <f t="shared" si="468"/>
        <v>WCV0093209</v>
      </c>
      <c r="F3386" s="11">
        <f>VLOOKUP(E3386,'[1]Policy Number &amp; Loss Info'!$H$4:$K$8916,2,FALSE)</f>
        <v>14318.779999999999</v>
      </c>
      <c r="G3386" s="11">
        <f>VLOOKUP(E3386,'[1]Policy Number &amp; Loss Info'!$H$4:$K$8916,4,FALSE)</f>
        <v>0</v>
      </c>
      <c r="H3386" s="12">
        <f>VLOOKUP(E3386,'[1]Policy Number &amp; Loss Info'!$H$4:$K$8916,3,FALSE)</f>
        <v>0</v>
      </c>
      <c r="I3386" s="13">
        <f t="shared" si="469"/>
        <v>0</v>
      </c>
      <c r="J3386" s="14">
        <f t="shared" si="470"/>
        <v>0</v>
      </c>
      <c r="K3386" s="10" t="s">
        <v>11292</v>
      </c>
      <c r="L3386" s="10"/>
      <c r="M3386" s="10" t="s">
        <v>87</v>
      </c>
      <c r="N3386" s="10">
        <f>VLOOKUP(M3386,[1]Array!$I$8:$J$14,2,FALSE)</f>
        <v>3</v>
      </c>
      <c r="O3386" s="10">
        <v>8018</v>
      </c>
      <c r="P3386" s="15">
        <v>45689</v>
      </c>
      <c r="Q3386" s="10" t="s">
        <v>197</v>
      </c>
      <c r="R3386" s="10" t="s">
        <v>2345</v>
      </c>
      <c r="S3386" s="10" t="s">
        <v>2412</v>
      </c>
      <c r="T3386" s="10">
        <v>1</v>
      </c>
      <c r="U3386" s="10">
        <v>0</v>
      </c>
      <c r="V3386" s="16">
        <v>0</v>
      </c>
      <c r="W3386" s="16">
        <v>4663</v>
      </c>
      <c r="X3386" s="16" t="str">
        <f>VLOOKUP(W3386,[1]Array!$C$8:$D$15,2,TRUE)</f>
        <v>01  $0 - $4,999</v>
      </c>
      <c r="Y3386" s="14">
        <f t="shared" si="471"/>
        <v>0</v>
      </c>
      <c r="Z3386" s="14">
        <f t="shared" si="472"/>
        <v>0</v>
      </c>
      <c r="AA3386" s="14">
        <f t="shared" si="473"/>
        <v>0.33333333333333331</v>
      </c>
      <c r="AB3386" s="14">
        <f t="shared" si="474"/>
        <v>0</v>
      </c>
      <c r="AC3386" s="14">
        <f t="shared" si="475"/>
        <v>9.2562081902455486E-3</v>
      </c>
      <c r="AD3386" s="14">
        <f>(Y3386*'[1]Scoring Model'!$K$17+'Working Data - V3'!Z3386*'[1]Scoring Model'!$K$7+'Working Data - V3'!AA3386*'[1]Scoring Model'!$K$9+'Working Data - V3'!AB3386*'[1]Scoring Model'!$K$10+AC3386*'[1]Scoring Model'!$K$11)</f>
        <v>6.8517908304715769E-2</v>
      </c>
      <c r="AE3386" s="14">
        <f t="shared" si="476"/>
        <v>2</v>
      </c>
      <c r="AF3386" s="17" t="str">
        <f>VLOOKUP(AE3386,'[1]Scoring Model'!$C$18:$D$27,2,FALSE)</f>
        <v>01  Low</v>
      </c>
      <c r="AG3386" s="10" t="s">
        <v>11293</v>
      </c>
      <c r="AH3386" s="10" t="s">
        <v>240</v>
      </c>
      <c r="AI3386" s="16">
        <v>294299</v>
      </c>
      <c r="AJ3386" s="18">
        <v>0</v>
      </c>
    </row>
    <row r="3387" spans="2:36" ht="15" customHeight="1" x14ac:dyDescent="0.25">
      <c r="B3387" s="10" t="s">
        <v>35</v>
      </c>
      <c r="C3387" s="10" t="s">
        <v>36</v>
      </c>
      <c r="D3387" s="10" t="s">
        <v>11294</v>
      </c>
      <c r="E3387" s="10" t="str">
        <f t="shared" si="468"/>
        <v>WCV0094819</v>
      </c>
      <c r="F3387" s="11">
        <f>VLOOKUP(E3387,'[1]Policy Number &amp; Loss Info'!$H$4:$K$8916,2,FALSE)</f>
        <v>49155.619999999995</v>
      </c>
      <c r="G3387" s="11">
        <f>VLOOKUP(E3387,'[1]Policy Number &amp; Loss Info'!$H$4:$K$8916,4,FALSE)</f>
        <v>0</v>
      </c>
      <c r="H3387" s="12">
        <f>VLOOKUP(E3387,'[1]Policy Number &amp; Loss Info'!$H$4:$K$8916,3,FALSE)</f>
        <v>0</v>
      </c>
      <c r="I3387" s="13">
        <f t="shared" si="469"/>
        <v>0</v>
      </c>
      <c r="J3387" s="14">
        <f t="shared" si="470"/>
        <v>0</v>
      </c>
      <c r="K3387" s="10" t="s">
        <v>11295</v>
      </c>
      <c r="L3387" s="10"/>
      <c r="M3387" s="10" t="s">
        <v>87</v>
      </c>
      <c r="N3387" s="10">
        <f>VLOOKUP(M3387,[1]Array!$I$8:$J$14,2,FALSE)</f>
        <v>3</v>
      </c>
      <c r="O3387" s="10">
        <v>8835</v>
      </c>
      <c r="P3387" s="15">
        <v>45689</v>
      </c>
      <c r="Q3387" s="10" t="s">
        <v>60</v>
      </c>
      <c r="R3387" s="10" t="s">
        <v>300</v>
      </c>
      <c r="S3387" s="10" t="s">
        <v>301</v>
      </c>
      <c r="T3387" s="10">
        <v>0.9</v>
      </c>
      <c r="U3387" s="10">
        <v>0</v>
      </c>
      <c r="V3387" s="16">
        <v>0</v>
      </c>
      <c r="W3387" s="16">
        <v>12960</v>
      </c>
      <c r="X3387" s="16" t="str">
        <f>VLOOKUP(W3387,[1]Array!$C$8:$D$15,2,TRUE)</f>
        <v>03  $10,000 - $14,999</v>
      </c>
      <c r="Y3387" s="14">
        <f t="shared" si="471"/>
        <v>0</v>
      </c>
      <c r="Z3387" s="14">
        <f t="shared" si="472"/>
        <v>0</v>
      </c>
      <c r="AA3387" s="14">
        <f t="shared" si="473"/>
        <v>0.33333333333333331</v>
      </c>
      <c r="AB3387" s="14">
        <f t="shared" si="474"/>
        <v>0</v>
      </c>
      <c r="AC3387" s="14">
        <f t="shared" si="475"/>
        <v>2.5726025765726423E-2</v>
      </c>
      <c r="AD3387" s="14">
        <f>(Y3387*'[1]Scoring Model'!$K$17+'Working Data - V3'!Z3387*'[1]Scoring Model'!$K$7+'Working Data - V3'!AA3387*'[1]Scoring Model'!$K$9+'Working Data - V3'!AB3387*'[1]Scoring Model'!$K$10+AC3387*'[1]Scoring Model'!$K$11)</f>
        <v>7.1811871819811954E-2</v>
      </c>
      <c r="AE3387" s="14">
        <f t="shared" si="476"/>
        <v>2</v>
      </c>
      <c r="AF3387" s="17" t="str">
        <f>VLOOKUP(AE3387,'[1]Scoring Model'!$C$18:$D$27,2,FALSE)</f>
        <v>01  Low</v>
      </c>
      <c r="AG3387" s="10" t="s">
        <v>141</v>
      </c>
      <c r="AH3387" s="10" t="s">
        <v>1357</v>
      </c>
      <c r="AI3387" s="16">
        <v>1270919</v>
      </c>
      <c r="AJ3387" s="18">
        <v>0</v>
      </c>
    </row>
    <row r="3388" spans="2:36" ht="15" customHeight="1" x14ac:dyDescent="0.25">
      <c r="B3388" s="10" t="s">
        <v>98</v>
      </c>
      <c r="C3388" s="10" t="s">
        <v>166</v>
      </c>
      <c r="D3388" s="10" t="s">
        <v>11296</v>
      </c>
      <c r="E3388" s="10" t="str">
        <f t="shared" si="468"/>
        <v>WCV0095363</v>
      </c>
      <c r="F3388" s="11">
        <f>VLOOKUP(E3388,'[1]Policy Number &amp; Loss Info'!$H$4:$K$8916,2,FALSE)</f>
        <v>16735.559999999998</v>
      </c>
      <c r="G3388" s="11">
        <f>VLOOKUP(E3388,'[1]Policy Number &amp; Loss Info'!$H$4:$K$8916,4,FALSE)</f>
        <v>0</v>
      </c>
      <c r="H3388" s="12">
        <f>VLOOKUP(E3388,'[1]Policy Number &amp; Loss Info'!$H$4:$K$8916,3,FALSE)</f>
        <v>0</v>
      </c>
      <c r="I3388" s="13">
        <f t="shared" si="469"/>
        <v>0</v>
      </c>
      <c r="J3388" s="14">
        <f t="shared" si="470"/>
        <v>0</v>
      </c>
      <c r="K3388" s="10" t="s">
        <v>11297</v>
      </c>
      <c r="L3388" s="10"/>
      <c r="M3388" s="10" t="s">
        <v>49</v>
      </c>
      <c r="N3388" s="10">
        <f>VLOOKUP(M3388,[1]Array!$I$8:$J$14,2,FALSE)</f>
        <v>4</v>
      </c>
      <c r="O3388" s="10">
        <v>42</v>
      </c>
      <c r="P3388" s="15">
        <v>45691</v>
      </c>
      <c r="Q3388" s="10" t="s">
        <v>102</v>
      </c>
      <c r="R3388" s="10" t="s">
        <v>6325</v>
      </c>
      <c r="S3388" s="10" t="s">
        <v>6326</v>
      </c>
      <c r="T3388" s="10">
        <v>1</v>
      </c>
      <c r="U3388" s="10">
        <v>0</v>
      </c>
      <c r="V3388" s="16">
        <v>0</v>
      </c>
      <c r="W3388" s="16">
        <v>4457</v>
      </c>
      <c r="X3388" s="16" t="str">
        <f>VLOOKUP(W3388,[1]Array!$C$8:$D$15,2,TRUE)</f>
        <v>01  $0 - $4,999</v>
      </c>
      <c r="Y3388" s="14">
        <f t="shared" si="471"/>
        <v>0</v>
      </c>
      <c r="Z3388" s="14">
        <f t="shared" si="472"/>
        <v>0</v>
      </c>
      <c r="AA3388" s="14">
        <f t="shared" si="473"/>
        <v>0.5</v>
      </c>
      <c r="AB3388" s="14">
        <f t="shared" si="474"/>
        <v>0</v>
      </c>
      <c r="AC3388" s="14">
        <f t="shared" si="475"/>
        <v>8.8472914226730461E-3</v>
      </c>
      <c r="AD3388" s="14">
        <f>(Y3388*'[1]Scoring Model'!$K$17+'Working Data - V3'!Z3388*'[1]Scoring Model'!$K$7+'Working Data - V3'!AA3388*'[1]Scoring Model'!$K$9+'Working Data - V3'!AB3388*'[1]Scoring Model'!$K$10+AC3388*'[1]Scoring Model'!$K$11)</f>
        <v>0.10176945828453461</v>
      </c>
      <c r="AE3388" s="14">
        <f t="shared" si="476"/>
        <v>3</v>
      </c>
      <c r="AF3388" s="17" t="str">
        <f>VLOOKUP(AE3388,'[1]Scoring Model'!$C$18:$D$27,2,FALSE)</f>
        <v>01  Low</v>
      </c>
      <c r="AG3388" s="10" t="s">
        <v>11298</v>
      </c>
      <c r="AH3388" s="10" t="s">
        <v>172</v>
      </c>
      <c r="AI3388" s="16">
        <v>128357</v>
      </c>
      <c r="AJ3388" s="18">
        <v>0</v>
      </c>
    </row>
    <row r="3389" spans="2:36" ht="15" customHeight="1" x14ac:dyDescent="0.25">
      <c r="B3389" s="10" t="s">
        <v>98</v>
      </c>
      <c r="C3389" s="10" t="s">
        <v>36</v>
      </c>
      <c r="D3389" s="10" t="s">
        <v>11299</v>
      </c>
      <c r="E3389" s="10" t="str">
        <f t="shared" si="468"/>
        <v>WCV0026605</v>
      </c>
      <c r="F3389" s="11">
        <f>VLOOKUP(E3389,'[1]Policy Number &amp; Loss Info'!$H$4:$K$8916,2,FALSE)</f>
        <v>4837.58</v>
      </c>
      <c r="G3389" s="11">
        <f>VLOOKUP(E3389,'[1]Policy Number &amp; Loss Info'!$H$4:$K$8916,4,FALSE)</f>
        <v>0</v>
      </c>
      <c r="H3389" s="12">
        <f>VLOOKUP(E3389,'[1]Policy Number &amp; Loss Info'!$H$4:$K$8916,3,FALSE)</f>
        <v>0</v>
      </c>
      <c r="I3389" s="13">
        <f t="shared" si="469"/>
        <v>0</v>
      </c>
      <c r="J3389" s="14">
        <f t="shared" si="470"/>
        <v>0</v>
      </c>
      <c r="K3389" s="10" t="s">
        <v>11300</v>
      </c>
      <c r="L3389" s="10"/>
      <c r="M3389" s="10" t="s">
        <v>67</v>
      </c>
      <c r="N3389" s="10">
        <f>VLOOKUP(M3389,[1]Array!$I$8:$J$14,2,FALSE)</f>
        <v>6</v>
      </c>
      <c r="O3389" s="10">
        <v>5403</v>
      </c>
      <c r="P3389" s="15">
        <v>45695</v>
      </c>
      <c r="Q3389" s="10" t="s">
        <v>102</v>
      </c>
      <c r="R3389" s="10" t="s">
        <v>6040</v>
      </c>
      <c r="S3389" s="10" t="s">
        <v>6041</v>
      </c>
      <c r="T3389" s="10">
        <v>1</v>
      </c>
      <c r="U3389" s="10">
        <v>0</v>
      </c>
      <c r="V3389" s="16">
        <v>0</v>
      </c>
      <c r="W3389" s="16">
        <v>1519</v>
      </c>
      <c r="X3389" s="16" t="str">
        <f>VLOOKUP(W3389,[1]Array!$C$8:$D$15,2,TRUE)</f>
        <v>01  $0 - $4,999</v>
      </c>
      <c r="Y3389" s="14">
        <f t="shared" si="471"/>
        <v>0</v>
      </c>
      <c r="Z3389" s="14">
        <f t="shared" si="472"/>
        <v>0</v>
      </c>
      <c r="AA3389" s="14">
        <f t="shared" si="473"/>
        <v>0.83333333333333337</v>
      </c>
      <c r="AB3389" s="14">
        <f t="shared" si="474"/>
        <v>0</v>
      </c>
      <c r="AC3389" s="14">
        <f t="shared" si="475"/>
        <v>3.0152649026341386E-3</v>
      </c>
      <c r="AD3389" s="14">
        <f>(Y3389*'[1]Scoring Model'!$K$17+'Working Data - V3'!Z3389*'[1]Scoring Model'!$K$7+'Working Data - V3'!AA3389*'[1]Scoring Model'!$K$9+'Working Data - V3'!AB3389*'[1]Scoring Model'!$K$10+AC3389*'[1]Scoring Model'!$K$11)</f>
        <v>0.1672697196471935</v>
      </c>
      <c r="AE3389" s="14">
        <f t="shared" si="476"/>
        <v>4</v>
      </c>
      <c r="AF3389" s="17" t="str">
        <f>VLOOKUP(AE3389,'[1]Scoring Model'!$C$18:$D$27,2,FALSE)</f>
        <v>01  Low</v>
      </c>
      <c r="AG3389" s="10" t="s">
        <v>11301</v>
      </c>
      <c r="AH3389" s="10" t="s">
        <v>5386</v>
      </c>
      <c r="AI3389" s="16">
        <v>63000</v>
      </c>
      <c r="AJ3389" s="18">
        <v>0</v>
      </c>
    </row>
    <row r="3390" spans="2:36" ht="15" customHeight="1" x14ac:dyDescent="0.25">
      <c r="B3390" s="10" t="s">
        <v>98</v>
      </c>
      <c r="C3390" s="10" t="s">
        <v>3210</v>
      </c>
      <c r="D3390" s="10" t="s">
        <v>11302</v>
      </c>
      <c r="E3390" s="10" t="str">
        <f t="shared" si="468"/>
        <v>WCV0026613</v>
      </c>
      <c r="F3390" s="11">
        <f>VLOOKUP(E3390,'[1]Policy Number &amp; Loss Info'!$H$4:$K$8916,2,FALSE)</f>
        <v>36124.92</v>
      </c>
      <c r="G3390" s="11">
        <f>VLOOKUP(E3390,'[1]Policy Number &amp; Loss Info'!$H$4:$K$8916,4,FALSE)</f>
        <v>0</v>
      </c>
      <c r="H3390" s="12">
        <f>VLOOKUP(E3390,'[1]Policy Number &amp; Loss Info'!$H$4:$K$8916,3,FALSE)</f>
        <v>0</v>
      </c>
      <c r="I3390" s="13">
        <f t="shared" si="469"/>
        <v>0</v>
      </c>
      <c r="J3390" s="14">
        <f t="shared" si="470"/>
        <v>0</v>
      </c>
      <c r="K3390" s="10" t="s">
        <v>11303</v>
      </c>
      <c r="L3390" s="10"/>
      <c r="M3390" s="10" t="s">
        <v>59</v>
      </c>
      <c r="N3390" s="10">
        <f>VLOOKUP(M3390,[1]Array!$I$8:$J$14,2,FALSE)</f>
        <v>7</v>
      </c>
      <c r="O3390" s="10">
        <v>5040</v>
      </c>
      <c r="P3390" s="15">
        <v>45692</v>
      </c>
      <c r="Q3390" s="10" t="s">
        <v>794</v>
      </c>
      <c r="R3390" s="10" t="s">
        <v>889</v>
      </c>
      <c r="S3390" s="10" t="s">
        <v>11304</v>
      </c>
      <c r="T3390" s="10">
        <v>0.93</v>
      </c>
      <c r="U3390" s="10">
        <v>0</v>
      </c>
      <c r="V3390" s="16">
        <v>0</v>
      </c>
      <c r="W3390" s="16">
        <v>13190</v>
      </c>
      <c r="X3390" s="16" t="str">
        <f>VLOOKUP(W3390,[1]Array!$C$8:$D$15,2,TRUE)</f>
        <v>03  $10,000 - $14,999</v>
      </c>
      <c r="Y3390" s="14">
        <f t="shared" si="471"/>
        <v>0</v>
      </c>
      <c r="Z3390" s="14">
        <f t="shared" si="472"/>
        <v>0</v>
      </c>
      <c r="AA3390" s="14">
        <f t="shared" si="473"/>
        <v>1</v>
      </c>
      <c r="AB3390" s="14">
        <f t="shared" si="474"/>
        <v>0</v>
      </c>
      <c r="AC3390" s="14">
        <f t="shared" si="475"/>
        <v>2.6182583321753976E-2</v>
      </c>
      <c r="AD3390" s="14">
        <f>(Y3390*'[1]Scoring Model'!$K$17+'Working Data - V3'!Z3390*'[1]Scoring Model'!$K$7+'Working Data - V3'!AA3390*'[1]Scoring Model'!$K$9+'Working Data - V3'!AB3390*'[1]Scoring Model'!$K$10+AC3390*'[1]Scoring Model'!$K$11)</f>
        <v>0.2052365166643508</v>
      </c>
      <c r="AE3390" s="14">
        <f t="shared" si="476"/>
        <v>4</v>
      </c>
      <c r="AF3390" s="17" t="str">
        <f>VLOOKUP(AE3390,'[1]Scoring Model'!$C$18:$D$27,2,FALSE)</f>
        <v>01  Low</v>
      </c>
      <c r="AG3390" s="10" t="s">
        <v>7516</v>
      </c>
      <c r="AH3390" s="10" t="s">
        <v>491</v>
      </c>
      <c r="AI3390" s="16">
        <v>400000</v>
      </c>
      <c r="AJ3390" s="18">
        <v>0</v>
      </c>
    </row>
    <row r="3391" spans="2:36" ht="15" customHeight="1" x14ac:dyDescent="0.25">
      <c r="B3391" s="10" t="s">
        <v>98</v>
      </c>
      <c r="C3391" s="10" t="s">
        <v>849</v>
      </c>
      <c r="D3391" s="10" t="s">
        <v>11305</v>
      </c>
      <c r="E3391" s="10" t="str">
        <f t="shared" si="468"/>
        <v>WCV0040723</v>
      </c>
      <c r="F3391" s="11">
        <f>VLOOKUP(E3391,'[1]Policy Number &amp; Loss Info'!$H$4:$K$8916,2,FALSE)</f>
        <v>3105.59</v>
      </c>
      <c r="G3391" s="11">
        <f>VLOOKUP(E3391,'[1]Policy Number &amp; Loss Info'!$H$4:$K$8916,4,FALSE)</f>
        <v>0</v>
      </c>
      <c r="H3391" s="12">
        <f>VLOOKUP(E3391,'[1]Policy Number &amp; Loss Info'!$H$4:$K$8916,3,FALSE)</f>
        <v>0</v>
      </c>
      <c r="I3391" s="13">
        <f t="shared" si="469"/>
        <v>0</v>
      </c>
      <c r="J3391" s="14">
        <f t="shared" si="470"/>
        <v>0</v>
      </c>
      <c r="K3391" s="10" t="s">
        <v>11306</v>
      </c>
      <c r="L3391" s="10"/>
      <c r="M3391" s="10" t="s">
        <v>59</v>
      </c>
      <c r="N3391" s="10">
        <f>VLOOKUP(M3391,[1]Array!$I$8:$J$14,2,FALSE)</f>
        <v>7</v>
      </c>
      <c r="O3391" s="10">
        <v>5645</v>
      </c>
      <c r="P3391" s="15">
        <v>45682</v>
      </c>
      <c r="Q3391" s="10" t="s">
        <v>109</v>
      </c>
      <c r="R3391" s="10" t="s">
        <v>7629</v>
      </c>
      <c r="S3391" s="10" t="s">
        <v>7630</v>
      </c>
      <c r="T3391" s="10">
        <v>1.26</v>
      </c>
      <c r="U3391" s="10">
        <v>0</v>
      </c>
      <c r="V3391" s="16">
        <v>0</v>
      </c>
      <c r="W3391" s="16">
        <v>11686</v>
      </c>
      <c r="X3391" s="16" t="str">
        <f>VLOOKUP(W3391,[1]Array!$C$8:$D$15,2,TRUE)</f>
        <v>03  $10,000 - $14,999</v>
      </c>
      <c r="Y3391" s="14">
        <f t="shared" si="471"/>
        <v>0</v>
      </c>
      <c r="Z3391" s="14">
        <f t="shared" si="472"/>
        <v>0</v>
      </c>
      <c r="AA3391" s="14">
        <f t="shared" si="473"/>
        <v>1</v>
      </c>
      <c r="AB3391" s="14">
        <f t="shared" si="474"/>
        <v>0.26</v>
      </c>
      <c r="AC3391" s="14">
        <f t="shared" si="475"/>
        <v>2.3197093911904242E-2</v>
      </c>
      <c r="AD3391" s="14">
        <f>(Y3391*'[1]Scoring Model'!$K$17+'Working Data - V3'!Z3391*'[1]Scoring Model'!$K$7+'Working Data - V3'!AA3391*'[1]Scoring Model'!$K$9+'Working Data - V3'!AB3391*'[1]Scoring Model'!$K$10+AC3391*'[1]Scoring Model'!$K$11)</f>
        <v>0.24363941878238088</v>
      </c>
      <c r="AE3391" s="14">
        <f t="shared" si="476"/>
        <v>5</v>
      </c>
      <c r="AF3391" s="17" t="str">
        <f>VLOOKUP(AE3391,'[1]Scoring Model'!$C$18:$D$27,2,FALSE)</f>
        <v>02  Moderate</v>
      </c>
      <c r="AG3391" s="10" t="s">
        <v>11307</v>
      </c>
      <c r="AH3391" s="10" t="s">
        <v>2444</v>
      </c>
      <c r="AI3391" s="16">
        <v>110570</v>
      </c>
      <c r="AJ3391" s="18">
        <v>0</v>
      </c>
    </row>
    <row r="3392" spans="2:36" ht="15" customHeight="1" x14ac:dyDescent="0.25">
      <c r="B3392" s="10" t="s">
        <v>55</v>
      </c>
      <c r="C3392" s="10" t="s">
        <v>808</v>
      </c>
      <c r="D3392" s="10" t="s">
        <v>11308</v>
      </c>
      <c r="E3392" s="10" t="str">
        <f t="shared" si="468"/>
        <v>WCV0040721</v>
      </c>
      <c r="F3392" s="11">
        <f>VLOOKUP(E3392,'[1]Policy Number &amp; Loss Info'!$H$4:$K$8916,2,FALSE)</f>
        <v>756.68</v>
      </c>
      <c r="G3392" s="11">
        <f>VLOOKUP(E3392,'[1]Policy Number &amp; Loss Info'!$H$4:$K$8916,4,FALSE)</f>
        <v>0</v>
      </c>
      <c r="H3392" s="12">
        <f>VLOOKUP(E3392,'[1]Policy Number &amp; Loss Info'!$H$4:$K$8916,3,FALSE)</f>
        <v>0</v>
      </c>
      <c r="I3392" s="13">
        <f t="shared" si="469"/>
        <v>0</v>
      </c>
      <c r="J3392" s="14">
        <f t="shared" si="470"/>
        <v>0</v>
      </c>
      <c r="K3392" s="10" t="s">
        <v>11309</v>
      </c>
      <c r="L3392" s="10"/>
      <c r="M3392" s="10" t="s">
        <v>49</v>
      </c>
      <c r="N3392" s="10">
        <f>VLOOKUP(M3392,[1]Array!$I$8:$J$14,2,FALSE)</f>
        <v>4</v>
      </c>
      <c r="O3392" s="10">
        <v>7520</v>
      </c>
      <c r="P3392" s="15">
        <v>45637</v>
      </c>
      <c r="Q3392" s="10" t="s">
        <v>60</v>
      </c>
      <c r="R3392" s="10" t="s">
        <v>1888</v>
      </c>
      <c r="S3392" s="10" t="s">
        <v>1889</v>
      </c>
      <c r="T3392" s="10">
        <v>1</v>
      </c>
      <c r="U3392" s="10">
        <v>0</v>
      </c>
      <c r="V3392" s="16">
        <v>0</v>
      </c>
      <c r="W3392" s="16">
        <v>1945</v>
      </c>
      <c r="X3392" s="16" t="str">
        <f>VLOOKUP(W3392,[1]Array!$C$8:$D$15,2,TRUE)</f>
        <v>01  $0 - $4,999</v>
      </c>
      <c r="Y3392" s="14">
        <f t="shared" si="471"/>
        <v>0</v>
      </c>
      <c r="Z3392" s="14">
        <f t="shared" si="472"/>
        <v>0</v>
      </c>
      <c r="AA3392" s="14">
        <f t="shared" si="473"/>
        <v>0.5</v>
      </c>
      <c r="AB3392" s="14">
        <f t="shared" si="474"/>
        <v>0</v>
      </c>
      <c r="AC3392" s="14">
        <f t="shared" si="475"/>
        <v>3.8608888977112571E-3</v>
      </c>
      <c r="AD3392" s="14">
        <f>(Y3392*'[1]Scoring Model'!$K$17+'Working Data - V3'!Z3392*'[1]Scoring Model'!$K$7+'Working Data - V3'!AA3392*'[1]Scoring Model'!$K$9+'Working Data - V3'!AB3392*'[1]Scoring Model'!$K$10+AC3392*'[1]Scoring Model'!$K$11)</f>
        <v>0.10077217777954225</v>
      </c>
      <c r="AE3392" s="14">
        <f t="shared" si="476"/>
        <v>3</v>
      </c>
      <c r="AF3392" s="17" t="str">
        <f>VLOOKUP(AE3392,'[1]Scoring Model'!$C$18:$D$27,2,FALSE)</f>
        <v>01  Low</v>
      </c>
      <c r="AG3392" s="10" t="s">
        <v>263</v>
      </c>
      <c r="AH3392" s="10" t="s">
        <v>2505</v>
      </c>
      <c r="AI3392" s="16">
        <v>50000</v>
      </c>
      <c r="AJ3392" s="18">
        <v>0</v>
      </c>
    </row>
    <row r="3393" spans="2:36" ht="15" customHeight="1" x14ac:dyDescent="0.25">
      <c r="B3393" s="10" t="s">
        <v>35</v>
      </c>
      <c r="C3393" s="10" t="s">
        <v>808</v>
      </c>
      <c r="D3393" s="10" t="s">
        <v>11310</v>
      </c>
      <c r="E3393" s="10" t="str">
        <f t="shared" si="468"/>
        <v>WCV0040797</v>
      </c>
      <c r="F3393" s="11">
        <f>VLOOKUP(E3393,'[1]Policy Number &amp; Loss Info'!$H$4:$K$8916,2,FALSE)</f>
        <v>1200.6400000000001</v>
      </c>
      <c r="G3393" s="11">
        <f>VLOOKUP(E3393,'[1]Policy Number &amp; Loss Info'!$H$4:$K$8916,4,FALSE)</f>
        <v>0</v>
      </c>
      <c r="H3393" s="12">
        <f>VLOOKUP(E3393,'[1]Policy Number &amp; Loss Info'!$H$4:$K$8916,3,FALSE)</f>
        <v>0</v>
      </c>
      <c r="I3393" s="13">
        <f t="shared" si="469"/>
        <v>0</v>
      </c>
      <c r="J3393" s="14">
        <f t="shared" si="470"/>
        <v>0</v>
      </c>
      <c r="K3393" s="10" t="s">
        <v>11311</v>
      </c>
      <c r="L3393" s="10"/>
      <c r="M3393" s="10" t="s">
        <v>161</v>
      </c>
      <c r="N3393" s="10">
        <f>VLOOKUP(M3393,[1]Array!$I$8:$J$14,2,FALSE)</f>
        <v>2</v>
      </c>
      <c r="O3393" s="10">
        <v>8017</v>
      </c>
      <c r="P3393" s="15">
        <v>45646</v>
      </c>
      <c r="Q3393" s="10" t="s">
        <v>545</v>
      </c>
      <c r="R3393" s="10" t="s">
        <v>11312</v>
      </c>
      <c r="S3393" s="10" t="s">
        <v>11313</v>
      </c>
      <c r="T3393" s="10">
        <v>1.0900000000000001</v>
      </c>
      <c r="U3393" s="10">
        <v>0</v>
      </c>
      <c r="V3393" s="16">
        <v>0</v>
      </c>
      <c r="W3393" s="16">
        <v>3295</v>
      </c>
      <c r="X3393" s="16" t="str">
        <f>VLOOKUP(W3393,[1]Array!$C$8:$D$15,2,TRUE)</f>
        <v>01  $0 - $4,999</v>
      </c>
      <c r="Y3393" s="14">
        <f t="shared" si="471"/>
        <v>0</v>
      </c>
      <c r="Z3393" s="14">
        <f t="shared" si="472"/>
        <v>0</v>
      </c>
      <c r="AA3393" s="14">
        <f t="shared" si="473"/>
        <v>0.16666666666666666</v>
      </c>
      <c r="AB3393" s="14">
        <f t="shared" si="474"/>
        <v>9.000000000000008E-2</v>
      </c>
      <c r="AC3393" s="14">
        <f t="shared" si="475"/>
        <v>6.5406832483077592E-3</v>
      </c>
      <c r="AD3393" s="14">
        <f>(Y3393*'[1]Scoring Model'!$K$17+'Working Data - V3'!Z3393*'[1]Scoring Model'!$K$7+'Working Data - V3'!AA3393*'[1]Scoring Model'!$K$9+'Working Data - V3'!AB3393*'[1]Scoring Model'!$K$10+AC3393*'[1]Scoring Model'!$K$11)</f>
        <v>4.81414699829949E-2</v>
      </c>
      <c r="AE3393" s="14">
        <f t="shared" si="476"/>
        <v>2</v>
      </c>
      <c r="AF3393" s="17" t="str">
        <f>VLOOKUP(AE3393,'[1]Scoring Model'!$C$18:$D$27,2,FALSE)</f>
        <v>01  Low</v>
      </c>
      <c r="AG3393" s="10" t="s">
        <v>1031</v>
      </c>
      <c r="AH3393" s="10" t="s">
        <v>3600</v>
      </c>
      <c r="AI3393" s="16">
        <v>550000</v>
      </c>
      <c r="AJ3393" s="18">
        <v>0</v>
      </c>
    </row>
    <row r="3394" spans="2:36" ht="15" customHeight="1" x14ac:dyDescent="0.25">
      <c r="B3394" s="10" t="s">
        <v>45</v>
      </c>
      <c r="C3394" s="10" t="s">
        <v>808</v>
      </c>
      <c r="D3394" s="10" t="s">
        <v>11314</v>
      </c>
      <c r="E3394" s="10" t="str">
        <f t="shared" si="468"/>
        <v>WCV0040804</v>
      </c>
      <c r="F3394" s="11">
        <f>VLOOKUP(E3394,'[1]Policy Number &amp; Loss Info'!$H$4:$K$8916,2,FALSE)</f>
        <v>6080.99</v>
      </c>
      <c r="G3394" s="11">
        <f>VLOOKUP(E3394,'[1]Policy Number &amp; Loss Info'!$H$4:$K$8916,4,FALSE)</f>
        <v>0</v>
      </c>
      <c r="H3394" s="12">
        <f>VLOOKUP(E3394,'[1]Policy Number &amp; Loss Info'!$H$4:$K$8916,3,FALSE)</f>
        <v>0</v>
      </c>
      <c r="I3394" s="13">
        <f t="shared" si="469"/>
        <v>0</v>
      </c>
      <c r="J3394" s="14">
        <f t="shared" si="470"/>
        <v>0</v>
      </c>
      <c r="K3394" s="10" t="s">
        <v>11315</v>
      </c>
      <c r="L3394" s="10"/>
      <c r="M3394" s="10" t="s">
        <v>101</v>
      </c>
      <c r="N3394" s="10">
        <f>VLOOKUP(M3394,[1]Array!$I$8:$J$14,2,FALSE)</f>
        <v>5</v>
      </c>
      <c r="O3394" s="10">
        <v>9521</v>
      </c>
      <c r="P3394" s="15">
        <v>45639</v>
      </c>
      <c r="Q3394" s="10" t="s">
        <v>50</v>
      </c>
      <c r="R3394" s="10" t="s">
        <v>9528</v>
      </c>
      <c r="S3394" s="10" t="s">
        <v>11316</v>
      </c>
      <c r="T3394" s="10">
        <v>0.85</v>
      </c>
      <c r="U3394" s="10">
        <v>0</v>
      </c>
      <c r="V3394" s="16">
        <v>0</v>
      </c>
      <c r="W3394" s="16">
        <v>15854</v>
      </c>
      <c r="X3394" s="16" t="str">
        <f>VLOOKUP(W3394,[1]Array!$C$8:$D$15,2,TRUE)</f>
        <v>04  $15,000 - $24,999</v>
      </c>
      <c r="Y3394" s="14">
        <f t="shared" si="471"/>
        <v>0</v>
      </c>
      <c r="Z3394" s="14">
        <f t="shared" si="472"/>
        <v>0</v>
      </c>
      <c r="AA3394" s="14">
        <f t="shared" si="473"/>
        <v>0.66666666666666663</v>
      </c>
      <c r="AB3394" s="14">
        <f t="shared" si="474"/>
        <v>0</v>
      </c>
      <c r="AC3394" s="14">
        <f t="shared" si="475"/>
        <v>3.1470710840264406E-2</v>
      </c>
      <c r="AD3394" s="14">
        <f>(Y3394*'[1]Scoring Model'!$K$17+'Working Data - V3'!Z3394*'[1]Scoring Model'!$K$7+'Working Data - V3'!AA3394*'[1]Scoring Model'!$K$9+'Working Data - V3'!AB3394*'[1]Scoring Model'!$K$10+AC3394*'[1]Scoring Model'!$K$11)</f>
        <v>0.13962747550138621</v>
      </c>
      <c r="AE3394" s="14">
        <f t="shared" si="476"/>
        <v>3</v>
      </c>
      <c r="AF3394" s="17" t="str">
        <f>VLOOKUP(AE3394,'[1]Scoring Model'!$C$18:$D$27,2,FALSE)</f>
        <v>01  Low</v>
      </c>
      <c r="AG3394" s="10" t="s">
        <v>11223</v>
      </c>
      <c r="AH3394" s="10" t="s">
        <v>491</v>
      </c>
      <c r="AI3394" s="16">
        <v>1036200</v>
      </c>
      <c r="AJ3394" s="18">
        <v>0</v>
      </c>
    </row>
    <row r="3395" spans="2:36" ht="15" customHeight="1" x14ac:dyDescent="0.25">
      <c r="B3395" s="10" t="s">
        <v>98</v>
      </c>
      <c r="C3395" s="10" t="s">
        <v>849</v>
      </c>
      <c r="D3395" s="10" t="s">
        <v>11317</v>
      </c>
      <c r="E3395" s="10" t="str">
        <f t="shared" si="468"/>
        <v>WCV0040862</v>
      </c>
      <c r="F3395" s="11">
        <f>VLOOKUP(E3395,'[1]Policy Number &amp; Loss Info'!$H$4:$K$8916,2,FALSE)</f>
        <v>4130.24</v>
      </c>
      <c r="G3395" s="11">
        <f>VLOOKUP(E3395,'[1]Policy Number &amp; Loss Info'!$H$4:$K$8916,4,FALSE)</f>
        <v>0</v>
      </c>
      <c r="H3395" s="12">
        <f>VLOOKUP(E3395,'[1]Policy Number &amp; Loss Info'!$H$4:$K$8916,3,FALSE)</f>
        <v>0</v>
      </c>
      <c r="I3395" s="13">
        <f t="shared" si="469"/>
        <v>0</v>
      </c>
      <c r="J3395" s="14">
        <f t="shared" si="470"/>
        <v>0</v>
      </c>
      <c r="K3395" s="10" t="s">
        <v>11318</v>
      </c>
      <c r="L3395" s="10"/>
      <c r="M3395" s="10" t="s">
        <v>101</v>
      </c>
      <c r="N3395" s="10">
        <f>VLOOKUP(M3395,[1]Array!$I$8:$J$14,2,FALSE)</f>
        <v>5</v>
      </c>
      <c r="O3395" s="10">
        <v>9012</v>
      </c>
      <c r="P3395" s="15">
        <v>45658</v>
      </c>
      <c r="Q3395" s="10" t="s">
        <v>102</v>
      </c>
      <c r="R3395" s="10" t="s">
        <v>103</v>
      </c>
      <c r="S3395" s="10" t="s">
        <v>6556</v>
      </c>
      <c r="T3395" s="10">
        <v>0.77</v>
      </c>
      <c r="U3395" s="10">
        <v>0</v>
      </c>
      <c r="V3395" s="16">
        <v>0</v>
      </c>
      <c r="W3395" s="16">
        <v>12459</v>
      </c>
      <c r="X3395" s="16" t="str">
        <f>VLOOKUP(W3395,[1]Array!$C$8:$D$15,2,TRUE)</f>
        <v>03  $10,000 - $14,999</v>
      </c>
      <c r="Y3395" s="14">
        <f t="shared" si="471"/>
        <v>0</v>
      </c>
      <c r="Z3395" s="14">
        <f t="shared" si="472"/>
        <v>0</v>
      </c>
      <c r="AA3395" s="14">
        <f t="shared" si="473"/>
        <v>0.66666666666666663</v>
      </c>
      <c r="AB3395" s="14">
        <f t="shared" si="474"/>
        <v>0</v>
      </c>
      <c r="AC3395" s="14">
        <f t="shared" si="475"/>
        <v>2.4731524306727277E-2</v>
      </c>
      <c r="AD3395" s="14">
        <f>(Y3395*'[1]Scoring Model'!$K$17+'Working Data - V3'!Z3395*'[1]Scoring Model'!$K$7+'Working Data - V3'!AA3395*'[1]Scoring Model'!$K$9+'Working Data - V3'!AB3395*'[1]Scoring Model'!$K$10+AC3395*'[1]Scoring Model'!$K$11)</f>
        <v>0.13827963819467878</v>
      </c>
      <c r="AE3395" s="14">
        <f t="shared" si="476"/>
        <v>3</v>
      </c>
      <c r="AF3395" s="17" t="str">
        <f>VLOOKUP(AE3395,'[1]Scoring Model'!$C$18:$D$27,2,FALSE)</f>
        <v>01  Low</v>
      </c>
      <c r="AG3395" s="10" t="s">
        <v>11319</v>
      </c>
      <c r="AH3395" s="10" t="s">
        <v>1292</v>
      </c>
      <c r="AI3395" s="16">
        <v>1947867</v>
      </c>
      <c r="AJ3395" s="18">
        <v>0</v>
      </c>
    </row>
    <row r="3396" spans="2:36" ht="15" customHeight="1" x14ac:dyDescent="0.25">
      <c r="B3396" s="10" t="s">
        <v>45</v>
      </c>
      <c r="C3396" s="10" t="s">
        <v>166</v>
      </c>
      <c r="D3396" s="10" t="s">
        <v>11320</v>
      </c>
      <c r="E3396" s="10" t="str">
        <f t="shared" ref="E3396:E3459" si="477">LEFT(D3396,10)</f>
        <v>WCV0040868</v>
      </c>
      <c r="F3396" s="11">
        <f>VLOOKUP(E3396,'[1]Policy Number &amp; Loss Info'!$H$4:$K$8916,2,FALSE)</f>
        <v>7107.18</v>
      </c>
      <c r="G3396" s="11">
        <f>VLOOKUP(E3396,'[1]Policy Number &amp; Loss Info'!$H$4:$K$8916,4,FALSE)</f>
        <v>0</v>
      </c>
      <c r="H3396" s="12">
        <f>VLOOKUP(E3396,'[1]Policy Number &amp; Loss Info'!$H$4:$K$8916,3,FALSE)</f>
        <v>0</v>
      </c>
      <c r="I3396" s="13">
        <f t="shared" ref="I3396:I3459" si="478">G3396/F3396</f>
        <v>0</v>
      </c>
      <c r="J3396" s="14">
        <f t="shared" ref="J3396:J3459" si="479">H3396/(F3396/100000)</f>
        <v>0</v>
      </c>
      <c r="K3396" s="10" t="s">
        <v>11321</v>
      </c>
      <c r="L3396" s="10"/>
      <c r="M3396" s="10" t="s">
        <v>87</v>
      </c>
      <c r="N3396" s="10">
        <f>VLOOKUP(M3396,[1]Array!$I$8:$J$14,2,FALSE)</f>
        <v>3</v>
      </c>
      <c r="O3396" s="10">
        <v>3629</v>
      </c>
      <c r="P3396" s="15">
        <v>45658</v>
      </c>
      <c r="Q3396" s="10" t="s">
        <v>545</v>
      </c>
      <c r="R3396" s="10" t="s">
        <v>11322</v>
      </c>
      <c r="S3396" s="10" t="s">
        <v>11323</v>
      </c>
      <c r="T3396" s="10">
        <v>0.96</v>
      </c>
      <c r="U3396" s="10">
        <v>0</v>
      </c>
      <c r="V3396" s="16">
        <v>0</v>
      </c>
      <c r="W3396" s="16">
        <v>21439</v>
      </c>
      <c r="X3396" s="16" t="str">
        <f>VLOOKUP(W3396,[1]Array!$C$8:$D$15,2,TRUE)</f>
        <v>04  $15,000 - $24,999</v>
      </c>
      <c r="Y3396" s="14">
        <f t="shared" ref="Y3396:Y3459" si="480">MIN(I3396,2)/2</f>
        <v>0</v>
      </c>
      <c r="Z3396" s="14">
        <f t="shared" ref="Z3396:Z3459" si="481">(J3396-MIN($J$3:$J$4909))/(MAX($J$3:$J$4909)-MIN($J$3:$J$4909))</f>
        <v>0</v>
      </c>
      <c r="AA3396" s="14">
        <f t="shared" ref="AA3396:AA3459" si="482">(N3396-1)/(7-1)</f>
        <v>0.33333333333333331</v>
      </c>
      <c r="AB3396" s="14">
        <f t="shared" ref="AB3396:AB3459" si="483">MAX(0,MIN(T3396,2)-1)</f>
        <v>0</v>
      </c>
      <c r="AC3396" s="14">
        <f t="shared" ref="AC3396:AC3459" si="484">(W3396-MIN($W$3:$W$4909))/(MAX($W$3:$W$4909)-MIN(W3396:W8302))</f>
        <v>4.255711932032475E-2</v>
      </c>
      <c r="AD3396" s="14">
        <f>(Y3396*'[1]Scoring Model'!$K$17+'Working Data - V3'!Z3396*'[1]Scoring Model'!$K$7+'Working Data - V3'!AA3396*'[1]Scoring Model'!$K$9+'Working Data - V3'!AB3396*'[1]Scoring Model'!$K$10+AC3396*'[1]Scoring Model'!$K$11)</f>
        <v>7.5178090530731614E-2</v>
      </c>
      <c r="AE3396" s="14">
        <f t="shared" ref="AE3396:AE3459" si="485">ROUND(9*(AD3396-MIN($AD$3:$AD$4909))/(MAX($AD$3:$AD$4909)-MIN($AD$3:$AD$4909))+1,0)</f>
        <v>2</v>
      </c>
      <c r="AF3396" s="17" t="str">
        <f>VLOOKUP(AE3396,'[1]Scoring Model'!$C$18:$D$27,2,FALSE)</f>
        <v>01  Low</v>
      </c>
      <c r="AG3396" s="10" t="s">
        <v>11324</v>
      </c>
      <c r="AH3396" s="10" t="s">
        <v>3603</v>
      </c>
      <c r="AI3396" s="16">
        <v>5470000</v>
      </c>
      <c r="AJ3396" s="18">
        <v>0</v>
      </c>
    </row>
    <row r="3397" spans="2:36" ht="15" customHeight="1" x14ac:dyDescent="0.25">
      <c r="B3397" s="10" t="s">
        <v>45</v>
      </c>
      <c r="C3397" s="10" t="s">
        <v>808</v>
      </c>
      <c r="D3397" s="10" t="s">
        <v>11325</v>
      </c>
      <c r="E3397" s="10" t="str">
        <f t="shared" si="477"/>
        <v>WCV0040911</v>
      </c>
      <c r="F3397" s="11">
        <f>VLOOKUP(E3397,'[1]Policy Number &amp; Loss Info'!$H$4:$K$8916,2,FALSE)</f>
        <v>8673.1</v>
      </c>
      <c r="G3397" s="11">
        <f>VLOOKUP(E3397,'[1]Policy Number &amp; Loss Info'!$H$4:$K$8916,4,FALSE)</f>
        <v>0</v>
      </c>
      <c r="H3397" s="12">
        <f>VLOOKUP(E3397,'[1]Policy Number &amp; Loss Info'!$H$4:$K$8916,3,FALSE)</f>
        <v>0</v>
      </c>
      <c r="I3397" s="13">
        <f t="shared" si="478"/>
        <v>0</v>
      </c>
      <c r="J3397" s="14">
        <f t="shared" si="479"/>
        <v>0</v>
      </c>
      <c r="K3397" s="10" t="s">
        <v>11326</v>
      </c>
      <c r="L3397" s="10"/>
      <c r="M3397" s="10" t="s">
        <v>49</v>
      </c>
      <c r="N3397" s="10">
        <f>VLOOKUP(M3397,[1]Array!$I$8:$J$14,2,FALSE)</f>
        <v>4</v>
      </c>
      <c r="O3397" s="10">
        <v>42</v>
      </c>
      <c r="P3397" s="15">
        <v>45639</v>
      </c>
      <c r="Q3397" s="10" t="s">
        <v>102</v>
      </c>
      <c r="R3397" s="10" t="s">
        <v>582</v>
      </c>
      <c r="S3397" s="10" t="s">
        <v>1453</v>
      </c>
      <c r="T3397" s="10">
        <v>0.81</v>
      </c>
      <c r="U3397" s="10">
        <v>0</v>
      </c>
      <c r="V3397" s="16">
        <v>0</v>
      </c>
      <c r="W3397" s="16">
        <v>22612</v>
      </c>
      <c r="X3397" s="16" t="str">
        <f>VLOOKUP(W3397,[1]Array!$C$8:$D$15,2,TRUE)</f>
        <v>04  $15,000 - $24,999</v>
      </c>
      <c r="Y3397" s="14">
        <f t="shared" si="480"/>
        <v>0</v>
      </c>
      <c r="Z3397" s="14">
        <f t="shared" si="481"/>
        <v>0</v>
      </c>
      <c r="AA3397" s="14">
        <f t="shared" si="482"/>
        <v>0.5</v>
      </c>
      <c r="AB3397" s="14">
        <f t="shared" si="483"/>
        <v>0</v>
      </c>
      <c r="AC3397" s="14">
        <f t="shared" si="484"/>
        <v>4.4885562856065271E-2</v>
      </c>
      <c r="AD3397" s="14">
        <f>(Y3397*'[1]Scoring Model'!$K$17+'Working Data - V3'!Z3397*'[1]Scoring Model'!$K$7+'Working Data - V3'!AA3397*'[1]Scoring Model'!$K$9+'Working Data - V3'!AB3397*'[1]Scoring Model'!$K$10+AC3397*'[1]Scoring Model'!$K$11)</f>
        <v>0.10897711257121306</v>
      </c>
      <c r="AE3397" s="14">
        <f t="shared" si="485"/>
        <v>3</v>
      </c>
      <c r="AF3397" s="17" t="str">
        <f>VLOOKUP(AE3397,'[1]Scoring Model'!$C$18:$D$27,2,FALSE)</f>
        <v>01  Low</v>
      </c>
      <c r="AG3397" s="10" t="s">
        <v>651</v>
      </c>
      <c r="AH3397" s="10" t="s">
        <v>491</v>
      </c>
      <c r="AI3397" s="16">
        <v>1200000</v>
      </c>
      <c r="AJ3397" s="18">
        <v>0</v>
      </c>
    </row>
    <row r="3398" spans="2:36" ht="15" customHeight="1" x14ac:dyDescent="0.25">
      <c r="B3398" s="10" t="s">
        <v>98</v>
      </c>
      <c r="C3398" s="10" t="s">
        <v>166</v>
      </c>
      <c r="D3398" s="10" t="s">
        <v>11327</v>
      </c>
      <c r="E3398" s="10" t="str">
        <f t="shared" si="477"/>
        <v>WCV0040920</v>
      </c>
      <c r="F3398" s="11">
        <f>VLOOKUP(E3398,'[1]Policy Number &amp; Loss Info'!$H$4:$K$8916,2,FALSE)</f>
        <v>1954.2</v>
      </c>
      <c r="G3398" s="11">
        <f>VLOOKUP(E3398,'[1]Policy Number &amp; Loss Info'!$H$4:$K$8916,4,FALSE)</f>
        <v>0</v>
      </c>
      <c r="H3398" s="12">
        <f>VLOOKUP(E3398,'[1]Policy Number &amp; Loss Info'!$H$4:$K$8916,3,FALSE)</f>
        <v>0</v>
      </c>
      <c r="I3398" s="13">
        <f t="shared" si="478"/>
        <v>0</v>
      </c>
      <c r="J3398" s="14">
        <f t="shared" si="479"/>
        <v>0</v>
      </c>
      <c r="K3398" s="10" t="s">
        <v>11328</v>
      </c>
      <c r="L3398" s="10"/>
      <c r="M3398" s="10" t="s">
        <v>101</v>
      </c>
      <c r="N3398" s="10">
        <f>VLOOKUP(M3398,[1]Array!$I$8:$J$14,2,FALSE)</f>
        <v>5</v>
      </c>
      <c r="O3398" s="10">
        <v>3030</v>
      </c>
      <c r="P3398" s="15">
        <v>45645</v>
      </c>
      <c r="Q3398" s="10" t="s">
        <v>102</v>
      </c>
      <c r="R3398" s="10" t="s">
        <v>655</v>
      </c>
      <c r="S3398" s="10" t="s">
        <v>295</v>
      </c>
      <c r="T3398" s="10">
        <v>1</v>
      </c>
      <c r="U3398" s="10">
        <v>0</v>
      </c>
      <c r="V3398" s="16">
        <v>0</v>
      </c>
      <c r="W3398" s="16">
        <v>5323</v>
      </c>
      <c r="X3398" s="16" t="str">
        <f>VLOOKUP(W3398,[1]Array!$C$8:$D$15,2,TRUE)</f>
        <v>02  $5,000 - $9,999</v>
      </c>
      <c r="Y3398" s="14">
        <f t="shared" si="480"/>
        <v>0</v>
      </c>
      <c r="Z3398" s="14">
        <f t="shared" si="481"/>
        <v>0</v>
      </c>
      <c r="AA3398" s="14">
        <f t="shared" si="482"/>
        <v>0.66666666666666663</v>
      </c>
      <c r="AB3398" s="14">
        <f t="shared" si="483"/>
        <v>0</v>
      </c>
      <c r="AC3398" s="14">
        <f t="shared" si="484"/>
        <v>1.0566329872759394E-2</v>
      </c>
      <c r="AD3398" s="14">
        <f>(Y3398*'[1]Scoring Model'!$K$17+'Working Data - V3'!Z3398*'[1]Scoring Model'!$K$7+'Working Data - V3'!AA3398*'[1]Scoring Model'!$K$9+'Working Data - V3'!AB3398*'[1]Scoring Model'!$K$10+AC3398*'[1]Scoring Model'!$K$11)</f>
        <v>0.13544659930788522</v>
      </c>
      <c r="AE3398" s="14">
        <f t="shared" si="485"/>
        <v>3</v>
      </c>
      <c r="AF3398" s="17" t="str">
        <f>VLOOKUP(AE3398,'[1]Scoring Model'!$C$18:$D$27,2,FALSE)</f>
        <v>01  Low</v>
      </c>
      <c r="AG3398" s="10" t="s">
        <v>8220</v>
      </c>
      <c r="AH3398" s="10" t="s">
        <v>172</v>
      </c>
      <c r="AI3398" s="16">
        <v>170000</v>
      </c>
      <c r="AJ3398" s="18">
        <v>0</v>
      </c>
    </row>
    <row r="3399" spans="2:36" ht="15" customHeight="1" x14ac:dyDescent="0.25">
      <c r="B3399" s="10" t="s">
        <v>55</v>
      </c>
      <c r="C3399" s="10" t="s">
        <v>808</v>
      </c>
      <c r="D3399" s="10" t="s">
        <v>11329</v>
      </c>
      <c r="E3399" s="10" t="str">
        <f t="shared" si="477"/>
        <v>WCV0040936</v>
      </c>
      <c r="F3399" s="11">
        <f>VLOOKUP(E3399,'[1]Policy Number &amp; Loss Info'!$H$4:$K$8916,2,FALSE)</f>
        <v>1210.56</v>
      </c>
      <c r="G3399" s="11">
        <f>VLOOKUP(E3399,'[1]Policy Number &amp; Loss Info'!$H$4:$K$8916,4,FALSE)</f>
        <v>0</v>
      </c>
      <c r="H3399" s="12">
        <f>VLOOKUP(E3399,'[1]Policy Number &amp; Loss Info'!$H$4:$K$8916,3,FALSE)</f>
        <v>0</v>
      </c>
      <c r="I3399" s="13">
        <f t="shared" si="478"/>
        <v>0</v>
      </c>
      <c r="J3399" s="14">
        <f t="shared" si="479"/>
        <v>0</v>
      </c>
      <c r="K3399" s="10" t="s">
        <v>11330</v>
      </c>
      <c r="L3399" s="10"/>
      <c r="M3399" s="10" t="s">
        <v>49</v>
      </c>
      <c r="N3399" s="10">
        <f>VLOOKUP(M3399,[1]Array!$I$8:$J$14,2,FALSE)</f>
        <v>4</v>
      </c>
      <c r="O3399" s="10">
        <v>83</v>
      </c>
      <c r="P3399" s="15">
        <v>45644</v>
      </c>
      <c r="Q3399" s="10" t="s">
        <v>60</v>
      </c>
      <c r="R3399" s="10" t="s">
        <v>1578</v>
      </c>
      <c r="S3399" s="10" t="s">
        <v>1579</v>
      </c>
      <c r="T3399" s="10">
        <v>1</v>
      </c>
      <c r="U3399" s="10">
        <v>0</v>
      </c>
      <c r="V3399" s="16">
        <v>0</v>
      </c>
      <c r="W3399" s="16">
        <v>3273</v>
      </c>
      <c r="X3399" s="16" t="str">
        <f>VLOOKUP(W3399,[1]Array!$C$8:$D$15,2,TRUE)</f>
        <v>01  $0 - $4,999</v>
      </c>
      <c r="Y3399" s="14">
        <f t="shared" si="480"/>
        <v>0</v>
      </c>
      <c r="Z3399" s="14">
        <f t="shared" si="481"/>
        <v>0</v>
      </c>
      <c r="AA3399" s="14">
        <f t="shared" si="482"/>
        <v>0.5</v>
      </c>
      <c r="AB3399" s="14">
        <f t="shared" si="483"/>
        <v>0</v>
      </c>
      <c r="AC3399" s="14">
        <f t="shared" si="484"/>
        <v>6.4970125255572981E-3</v>
      </c>
      <c r="AD3399" s="14">
        <f>(Y3399*'[1]Scoring Model'!$K$17+'Working Data - V3'!Z3399*'[1]Scoring Model'!$K$7+'Working Data - V3'!AA3399*'[1]Scoring Model'!$K$9+'Working Data - V3'!AB3399*'[1]Scoring Model'!$K$10+AC3399*'[1]Scoring Model'!$K$11)</f>
        <v>0.10129940250511146</v>
      </c>
      <c r="AE3399" s="14">
        <f t="shared" si="485"/>
        <v>3</v>
      </c>
      <c r="AF3399" s="17" t="str">
        <f>VLOOKUP(AE3399,'[1]Scoring Model'!$C$18:$D$27,2,FALSE)</f>
        <v>01  Low</v>
      </c>
      <c r="AG3399" s="10" t="s">
        <v>987</v>
      </c>
      <c r="AH3399" s="10" t="s">
        <v>2078</v>
      </c>
      <c r="AI3399" s="16">
        <v>92760</v>
      </c>
      <c r="AJ3399" s="18">
        <v>0</v>
      </c>
    </row>
    <row r="3400" spans="2:36" ht="15" customHeight="1" x14ac:dyDescent="0.25">
      <c r="B3400" s="10" t="s">
        <v>55</v>
      </c>
      <c r="C3400" s="10" t="s">
        <v>808</v>
      </c>
      <c r="D3400" s="10" t="s">
        <v>11331</v>
      </c>
      <c r="E3400" s="10" t="str">
        <f t="shared" si="477"/>
        <v>WCV0040975</v>
      </c>
      <c r="F3400" s="11">
        <f>VLOOKUP(E3400,'[1]Policy Number &amp; Loss Info'!$H$4:$K$8916,2,FALSE)</f>
        <v>4515.9799999999996</v>
      </c>
      <c r="G3400" s="11">
        <f>VLOOKUP(E3400,'[1]Policy Number &amp; Loss Info'!$H$4:$K$8916,4,FALSE)</f>
        <v>0</v>
      </c>
      <c r="H3400" s="12">
        <f>VLOOKUP(E3400,'[1]Policy Number &amp; Loss Info'!$H$4:$K$8916,3,FALSE)</f>
        <v>0</v>
      </c>
      <c r="I3400" s="13">
        <f t="shared" si="478"/>
        <v>0</v>
      </c>
      <c r="J3400" s="14">
        <f t="shared" si="479"/>
        <v>0</v>
      </c>
      <c r="K3400" s="10" t="s">
        <v>11332</v>
      </c>
      <c r="L3400" s="10"/>
      <c r="M3400" s="10" t="s">
        <v>101</v>
      </c>
      <c r="N3400" s="10">
        <f>VLOOKUP(M3400,[1]Array!$I$8:$J$14,2,FALSE)</f>
        <v>5</v>
      </c>
      <c r="O3400" s="10">
        <v>7225</v>
      </c>
      <c r="P3400" s="15">
        <v>45645</v>
      </c>
      <c r="Q3400" s="10" t="s">
        <v>40</v>
      </c>
      <c r="R3400" s="10" t="s">
        <v>11333</v>
      </c>
      <c r="S3400" s="10" t="s">
        <v>11334</v>
      </c>
      <c r="T3400" s="10">
        <v>0.91</v>
      </c>
      <c r="U3400" s="10">
        <v>0</v>
      </c>
      <c r="V3400" s="16">
        <v>0</v>
      </c>
      <c r="W3400" s="16">
        <v>12301</v>
      </c>
      <c r="X3400" s="16" t="str">
        <f>VLOOKUP(W3400,[1]Array!$C$8:$D$15,2,TRUE)</f>
        <v>03  $10,000 - $14,999</v>
      </c>
      <c r="Y3400" s="14">
        <f t="shared" si="480"/>
        <v>0</v>
      </c>
      <c r="Z3400" s="14">
        <f t="shared" si="481"/>
        <v>0</v>
      </c>
      <c r="AA3400" s="14">
        <f t="shared" si="482"/>
        <v>0.66666666666666663</v>
      </c>
      <c r="AB3400" s="14">
        <f t="shared" si="483"/>
        <v>0</v>
      </c>
      <c r="AC3400" s="14">
        <f t="shared" si="484"/>
        <v>2.4417889116064871E-2</v>
      </c>
      <c r="AD3400" s="14">
        <f>(Y3400*'[1]Scoring Model'!$K$17+'Working Data - V3'!Z3400*'[1]Scoring Model'!$K$7+'Working Data - V3'!AA3400*'[1]Scoring Model'!$K$9+'Working Data - V3'!AB3400*'[1]Scoring Model'!$K$10+AC3400*'[1]Scoring Model'!$K$11)</f>
        <v>0.1382169111565463</v>
      </c>
      <c r="AE3400" s="14">
        <f t="shared" si="485"/>
        <v>3</v>
      </c>
      <c r="AF3400" s="17" t="str">
        <f>VLOOKUP(AE3400,'[1]Scoring Model'!$C$18:$D$27,2,FALSE)</f>
        <v>01  Low</v>
      </c>
      <c r="AG3400" s="10" t="s">
        <v>1107</v>
      </c>
      <c r="AH3400" s="10" t="s">
        <v>142</v>
      </c>
      <c r="AI3400" s="16">
        <v>280000</v>
      </c>
      <c r="AJ3400" s="18">
        <v>0</v>
      </c>
    </row>
    <row r="3401" spans="2:36" ht="15" customHeight="1" x14ac:dyDescent="0.25">
      <c r="B3401" s="10" t="s">
        <v>55</v>
      </c>
      <c r="C3401" s="10" t="s">
        <v>808</v>
      </c>
      <c r="D3401" s="10" t="s">
        <v>11335</v>
      </c>
      <c r="E3401" s="10" t="str">
        <f t="shared" si="477"/>
        <v>WCV0041023</v>
      </c>
      <c r="F3401" s="11">
        <f>VLOOKUP(E3401,'[1]Policy Number &amp; Loss Info'!$H$4:$K$8916,2,FALSE)</f>
        <v>481.32</v>
      </c>
      <c r="G3401" s="11">
        <f>VLOOKUP(E3401,'[1]Policy Number &amp; Loss Info'!$H$4:$K$8916,4,FALSE)</f>
        <v>0</v>
      </c>
      <c r="H3401" s="12">
        <f>VLOOKUP(E3401,'[1]Policy Number &amp; Loss Info'!$H$4:$K$8916,3,FALSE)</f>
        <v>0</v>
      </c>
      <c r="I3401" s="13">
        <f t="shared" si="478"/>
        <v>0</v>
      </c>
      <c r="J3401" s="14">
        <f t="shared" si="479"/>
        <v>0</v>
      </c>
      <c r="K3401" s="10" t="s">
        <v>11336</v>
      </c>
      <c r="L3401" s="10"/>
      <c r="M3401" s="10" t="s">
        <v>49</v>
      </c>
      <c r="N3401" s="10">
        <f>VLOOKUP(M3401,[1]Array!$I$8:$J$14,2,FALSE)</f>
        <v>4</v>
      </c>
      <c r="O3401" s="10">
        <v>2003</v>
      </c>
      <c r="P3401" s="15">
        <v>45659</v>
      </c>
      <c r="Q3401" s="10" t="s">
        <v>60</v>
      </c>
      <c r="R3401" s="10" t="s">
        <v>128</v>
      </c>
      <c r="S3401" s="10" t="s">
        <v>129</v>
      </c>
      <c r="T3401" s="10">
        <v>1</v>
      </c>
      <c r="U3401" s="10">
        <v>0</v>
      </c>
      <c r="V3401" s="16">
        <v>0</v>
      </c>
      <c r="W3401" s="16">
        <v>1464</v>
      </c>
      <c r="X3401" s="16" t="str">
        <f>VLOOKUP(W3401,[1]Array!$C$8:$D$15,2,TRUE)</f>
        <v>01  $0 - $4,999</v>
      </c>
      <c r="Y3401" s="14">
        <f t="shared" si="480"/>
        <v>0</v>
      </c>
      <c r="Z3401" s="14">
        <f t="shared" si="481"/>
        <v>0</v>
      </c>
      <c r="AA3401" s="14">
        <f t="shared" si="482"/>
        <v>0.5</v>
      </c>
      <c r="AB3401" s="14">
        <f t="shared" si="483"/>
        <v>0</v>
      </c>
      <c r="AC3401" s="14">
        <f t="shared" si="484"/>
        <v>2.9060880957579847E-3</v>
      </c>
      <c r="AD3401" s="14">
        <f>(Y3401*'[1]Scoring Model'!$K$17+'Working Data - V3'!Z3401*'[1]Scoring Model'!$K$7+'Working Data - V3'!AA3401*'[1]Scoring Model'!$K$9+'Working Data - V3'!AB3401*'[1]Scoring Model'!$K$10+AC3401*'[1]Scoring Model'!$K$11)</f>
        <v>0.10058121761915161</v>
      </c>
      <c r="AE3401" s="14">
        <f t="shared" si="485"/>
        <v>3</v>
      </c>
      <c r="AF3401" s="17" t="str">
        <f>VLOOKUP(AE3401,'[1]Scoring Model'!$C$18:$D$27,2,FALSE)</f>
        <v>01  Low</v>
      </c>
      <c r="AG3401" s="10" t="s">
        <v>2070</v>
      </c>
      <c r="AH3401" s="10" t="s">
        <v>2830</v>
      </c>
      <c r="AI3401" s="16">
        <v>47000</v>
      </c>
      <c r="AJ3401" s="18">
        <v>0</v>
      </c>
    </row>
    <row r="3402" spans="2:36" ht="15" customHeight="1" x14ac:dyDescent="0.25">
      <c r="B3402" s="10" t="s">
        <v>98</v>
      </c>
      <c r="C3402" s="10" t="s">
        <v>849</v>
      </c>
      <c r="D3402" s="10" t="s">
        <v>11337</v>
      </c>
      <c r="E3402" s="10" t="str">
        <f t="shared" si="477"/>
        <v>WCV0041031</v>
      </c>
      <c r="F3402" s="11">
        <f>VLOOKUP(E3402,'[1]Policy Number &amp; Loss Info'!$H$4:$K$8916,2,FALSE)</f>
        <v>2792.03</v>
      </c>
      <c r="G3402" s="11">
        <f>VLOOKUP(E3402,'[1]Policy Number &amp; Loss Info'!$H$4:$K$8916,4,FALSE)</f>
        <v>0</v>
      </c>
      <c r="H3402" s="12">
        <f>VLOOKUP(E3402,'[1]Policy Number &amp; Loss Info'!$H$4:$K$8916,3,FALSE)</f>
        <v>0</v>
      </c>
      <c r="I3402" s="13">
        <f t="shared" si="478"/>
        <v>0</v>
      </c>
      <c r="J3402" s="14">
        <f t="shared" si="479"/>
        <v>0</v>
      </c>
      <c r="K3402" s="10" t="s">
        <v>11338</v>
      </c>
      <c r="L3402" s="10"/>
      <c r="M3402" s="10" t="s">
        <v>87</v>
      </c>
      <c r="N3402" s="10">
        <f>VLOOKUP(M3402,[1]Array!$I$8:$J$14,2,FALSE)</f>
        <v>3</v>
      </c>
      <c r="O3402" s="10">
        <v>9014</v>
      </c>
      <c r="P3402" s="15">
        <v>45678</v>
      </c>
      <c r="Q3402" s="10" t="s">
        <v>102</v>
      </c>
      <c r="R3402" s="10" t="s">
        <v>214</v>
      </c>
      <c r="S3402" s="10" t="s">
        <v>215</v>
      </c>
      <c r="T3402" s="10">
        <v>0.87</v>
      </c>
      <c r="U3402" s="10">
        <v>0</v>
      </c>
      <c r="V3402" s="16">
        <v>0</v>
      </c>
      <c r="W3402" s="16">
        <v>10090</v>
      </c>
      <c r="X3402" s="16" t="str">
        <f>VLOOKUP(W3402,[1]Array!$C$8:$D$15,2,TRUE)</f>
        <v>03  $10,000 - $14,999</v>
      </c>
      <c r="Y3402" s="14">
        <f t="shared" si="480"/>
        <v>0</v>
      </c>
      <c r="Z3402" s="14">
        <f t="shared" si="481"/>
        <v>0</v>
      </c>
      <c r="AA3402" s="14">
        <f t="shared" si="482"/>
        <v>0.33333333333333331</v>
      </c>
      <c r="AB3402" s="14">
        <f t="shared" si="483"/>
        <v>0</v>
      </c>
      <c r="AC3402" s="14">
        <f t="shared" si="484"/>
        <v>2.0028981479643489E-2</v>
      </c>
      <c r="AD3402" s="14">
        <f>(Y3402*'[1]Scoring Model'!$K$17+'Working Data - V3'!Z3402*'[1]Scoring Model'!$K$7+'Working Data - V3'!AA3402*'[1]Scoring Model'!$K$9+'Working Data - V3'!AB3402*'[1]Scoring Model'!$K$10+AC3402*'[1]Scoring Model'!$K$11)</f>
        <v>7.067246296259537E-2</v>
      </c>
      <c r="AE3402" s="14">
        <f t="shared" si="485"/>
        <v>2</v>
      </c>
      <c r="AF3402" s="17" t="str">
        <f>VLOOKUP(AE3402,'[1]Scoring Model'!$C$18:$D$27,2,FALSE)</f>
        <v>01  Low</v>
      </c>
      <c r="AG3402" s="10" t="s">
        <v>9247</v>
      </c>
      <c r="AH3402" s="10" t="s">
        <v>1627</v>
      </c>
      <c r="AI3402" s="16">
        <v>585000</v>
      </c>
      <c r="AJ3402" s="18">
        <v>0</v>
      </c>
    </row>
    <row r="3403" spans="2:36" ht="15" customHeight="1" x14ac:dyDescent="0.25">
      <c r="B3403" s="10" t="s">
        <v>178</v>
      </c>
      <c r="C3403" s="10" t="s">
        <v>849</v>
      </c>
      <c r="D3403" s="10" t="s">
        <v>11339</v>
      </c>
      <c r="E3403" s="10" t="str">
        <f t="shared" si="477"/>
        <v>WCV0041059</v>
      </c>
      <c r="F3403" s="11">
        <f>VLOOKUP(E3403,'[1]Policy Number &amp; Loss Info'!$H$4:$K$8916,2,FALSE)</f>
        <v>2429.83</v>
      </c>
      <c r="G3403" s="11">
        <f>VLOOKUP(E3403,'[1]Policy Number &amp; Loss Info'!$H$4:$K$8916,4,FALSE)</f>
        <v>0</v>
      </c>
      <c r="H3403" s="12">
        <f>VLOOKUP(E3403,'[1]Policy Number &amp; Loss Info'!$H$4:$K$8916,3,FALSE)</f>
        <v>0</v>
      </c>
      <c r="I3403" s="13">
        <f t="shared" si="478"/>
        <v>0</v>
      </c>
      <c r="J3403" s="14">
        <f t="shared" si="479"/>
        <v>0</v>
      </c>
      <c r="K3403" s="10" t="s">
        <v>11340</v>
      </c>
      <c r="L3403" s="10"/>
      <c r="M3403" s="10" t="s">
        <v>101</v>
      </c>
      <c r="N3403" s="10">
        <f>VLOOKUP(M3403,[1]Array!$I$8:$J$14,2,FALSE)</f>
        <v>5</v>
      </c>
      <c r="O3403" s="10">
        <v>7225</v>
      </c>
      <c r="P3403" s="15">
        <v>45661</v>
      </c>
      <c r="Q3403" s="10" t="s">
        <v>462</v>
      </c>
      <c r="R3403" s="10" t="s">
        <v>11341</v>
      </c>
      <c r="S3403" s="10" t="s">
        <v>11342</v>
      </c>
      <c r="T3403" s="10">
        <v>0.91</v>
      </c>
      <c r="U3403" s="10">
        <v>0</v>
      </c>
      <c r="V3403" s="16">
        <v>0</v>
      </c>
      <c r="W3403" s="16">
        <v>7516</v>
      </c>
      <c r="X3403" s="16" t="str">
        <f>VLOOKUP(W3403,[1]Array!$C$8:$D$15,2,TRUE)</f>
        <v>02  $5,000 - $9,999</v>
      </c>
      <c r="Y3403" s="14">
        <f t="shared" si="480"/>
        <v>0</v>
      </c>
      <c r="Z3403" s="14">
        <f t="shared" si="481"/>
        <v>0</v>
      </c>
      <c r="AA3403" s="14">
        <f t="shared" si="482"/>
        <v>0.66666666666666663</v>
      </c>
      <c r="AB3403" s="14">
        <f t="shared" si="483"/>
        <v>0</v>
      </c>
      <c r="AC3403" s="14">
        <f t="shared" si="484"/>
        <v>1.4919506917839491E-2</v>
      </c>
      <c r="AD3403" s="14">
        <f>(Y3403*'[1]Scoring Model'!$K$17+'Working Data - V3'!Z3403*'[1]Scoring Model'!$K$7+'Working Data - V3'!AA3403*'[1]Scoring Model'!$K$9+'Working Data - V3'!AB3403*'[1]Scoring Model'!$K$10+AC3403*'[1]Scoring Model'!$K$11)</f>
        <v>0.13631723471690124</v>
      </c>
      <c r="AE3403" s="14">
        <f t="shared" si="485"/>
        <v>3</v>
      </c>
      <c r="AF3403" s="17" t="str">
        <f>VLOOKUP(AE3403,'[1]Scoring Model'!$C$18:$D$27,2,FALSE)</f>
        <v>01  Low</v>
      </c>
      <c r="AG3403" s="10" t="s">
        <v>1107</v>
      </c>
      <c r="AH3403" s="10" t="s">
        <v>4802</v>
      </c>
      <c r="AI3403" s="16">
        <v>217829</v>
      </c>
      <c r="AJ3403" s="18">
        <v>0</v>
      </c>
    </row>
    <row r="3404" spans="2:36" ht="15" customHeight="1" x14ac:dyDescent="0.25">
      <c r="B3404" s="10" t="s">
        <v>35</v>
      </c>
      <c r="C3404" s="10" t="s">
        <v>36</v>
      </c>
      <c r="D3404" s="10" t="s">
        <v>11343</v>
      </c>
      <c r="E3404" s="10" t="str">
        <f t="shared" si="477"/>
        <v>WCV0035042</v>
      </c>
      <c r="F3404" s="11">
        <f>VLOOKUP(E3404,'[1]Policy Number &amp; Loss Info'!$H$4:$K$8916,2,FALSE)</f>
        <v>7841.96</v>
      </c>
      <c r="G3404" s="11">
        <f>VLOOKUP(E3404,'[1]Policy Number &amp; Loss Info'!$H$4:$K$8916,4,FALSE)</f>
        <v>0</v>
      </c>
      <c r="H3404" s="12">
        <f>VLOOKUP(E3404,'[1]Policy Number &amp; Loss Info'!$H$4:$K$8916,3,FALSE)</f>
        <v>0</v>
      </c>
      <c r="I3404" s="13">
        <f t="shared" si="478"/>
        <v>0</v>
      </c>
      <c r="J3404" s="14">
        <f t="shared" si="479"/>
        <v>0</v>
      </c>
      <c r="K3404" s="10" t="s">
        <v>11344</v>
      </c>
      <c r="L3404" s="10"/>
      <c r="M3404" s="10" t="s">
        <v>161</v>
      </c>
      <c r="N3404" s="10">
        <f>VLOOKUP(M3404,[1]Array!$I$8:$J$14,2,FALSE)</f>
        <v>2</v>
      </c>
      <c r="O3404" s="10">
        <v>8864</v>
      </c>
      <c r="P3404" s="15">
        <v>45743</v>
      </c>
      <c r="Q3404" s="10" t="s">
        <v>40</v>
      </c>
      <c r="R3404" s="10" t="s">
        <v>145</v>
      </c>
      <c r="S3404" s="10" t="s">
        <v>146</v>
      </c>
      <c r="T3404" s="10">
        <v>1</v>
      </c>
      <c r="U3404" s="10">
        <v>0</v>
      </c>
      <c r="V3404" s="16">
        <v>0</v>
      </c>
      <c r="W3404" s="16">
        <v>6164</v>
      </c>
      <c r="X3404" s="16" t="str">
        <f>VLOOKUP(W3404,[1]Array!$C$8:$D$15,2,TRUE)</f>
        <v>02  $5,000 - $9,999</v>
      </c>
      <c r="Y3404" s="14">
        <f t="shared" si="480"/>
        <v>0</v>
      </c>
      <c r="Z3404" s="14">
        <f t="shared" si="481"/>
        <v>0</v>
      </c>
      <c r="AA3404" s="14">
        <f t="shared" si="482"/>
        <v>0.16666666666666666</v>
      </c>
      <c r="AB3404" s="14">
        <f t="shared" si="483"/>
        <v>0</v>
      </c>
      <c r="AC3404" s="14">
        <f t="shared" si="484"/>
        <v>1.22357425015384E-2</v>
      </c>
      <c r="AD3404" s="14">
        <f>(Y3404*'[1]Scoring Model'!$K$17+'Working Data - V3'!Z3404*'[1]Scoring Model'!$K$7+'Working Data - V3'!AA3404*'[1]Scoring Model'!$K$9+'Working Data - V3'!AB3404*'[1]Scoring Model'!$K$10+AC3404*'[1]Scoring Model'!$K$11)</f>
        <v>3.5780481833641013E-2</v>
      </c>
      <c r="AE3404" s="14">
        <f t="shared" si="485"/>
        <v>2</v>
      </c>
      <c r="AF3404" s="17" t="str">
        <f>VLOOKUP(AE3404,'[1]Scoring Model'!$C$18:$D$27,2,FALSE)</f>
        <v>01  Low</v>
      </c>
      <c r="AG3404" s="10" t="s">
        <v>11345</v>
      </c>
      <c r="AH3404" s="10" t="s">
        <v>2744</v>
      </c>
      <c r="AI3404" s="16">
        <v>778448</v>
      </c>
      <c r="AJ3404" s="18">
        <v>0</v>
      </c>
    </row>
    <row r="3405" spans="2:36" ht="15" customHeight="1" x14ac:dyDescent="0.25">
      <c r="B3405" s="10" t="s">
        <v>35</v>
      </c>
      <c r="C3405" s="10" t="s">
        <v>36</v>
      </c>
      <c r="D3405" s="10" t="s">
        <v>11346</v>
      </c>
      <c r="E3405" s="10" t="str">
        <f t="shared" si="477"/>
        <v>WCV0035397</v>
      </c>
      <c r="F3405" s="11">
        <f>VLOOKUP(E3405,'[1]Policy Number &amp; Loss Info'!$H$4:$K$8916,2,FALSE)</f>
        <v>14174.03</v>
      </c>
      <c r="G3405" s="11">
        <f>VLOOKUP(E3405,'[1]Policy Number &amp; Loss Info'!$H$4:$K$8916,4,FALSE)</f>
        <v>20719.2</v>
      </c>
      <c r="H3405" s="12">
        <f>VLOOKUP(E3405,'[1]Policy Number &amp; Loss Info'!$H$4:$K$8916,3,FALSE)</f>
        <v>1</v>
      </c>
      <c r="I3405" s="13">
        <f t="shared" si="478"/>
        <v>1.4617719872188784</v>
      </c>
      <c r="J3405" s="14">
        <f t="shared" si="479"/>
        <v>7.0551565080643961</v>
      </c>
      <c r="K3405" s="10" t="s">
        <v>11347</v>
      </c>
      <c r="L3405" s="10"/>
      <c r="M3405" s="10" t="s">
        <v>59</v>
      </c>
      <c r="N3405" s="10">
        <f>VLOOKUP(M3405,[1]Array!$I$8:$J$14,2,FALSE)</f>
        <v>7</v>
      </c>
      <c r="O3405" s="10">
        <v>6217</v>
      </c>
      <c r="P3405" s="15">
        <v>45737</v>
      </c>
      <c r="Q3405" s="10" t="s">
        <v>40</v>
      </c>
      <c r="R3405" s="10" t="s">
        <v>2741</v>
      </c>
      <c r="S3405" s="10" t="s">
        <v>2742</v>
      </c>
      <c r="T3405" s="10">
        <v>1</v>
      </c>
      <c r="U3405" s="10">
        <v>0</v>
      </c>
      <c r="V3405" s="16">
        <v>0</v>
      </c>
      <c r="W3405" s="16">
        <v>13905</v>
      </c>
      <c r="X3405" s="16" t="str">
        <f>VLOOKUP(W3405,[1]Array!$C$8:$D$15,2,TRUE)</f>
        <v>03  $10,000 - $14,999</v>
      </c>
      <c r="Y3405" s="14">
        <f t="shared" si="480"/>
        <v>0.73088599360943918</v>
      </c>
      <c r="Z3405" s="14">
        <f t="shared" si="481"/>
        <v>4.85571146667532E-2</v>
      </c>
      <c r="AA3405" s="14">
        <f t="shared" si="482"/>
        <v>1</v>
      </c>
      <c r="AB3405" s="14">
        <f t="shared" si="483"/>
        <v>0</v>
      </c>
      <c r="AC3405" s="14">
        <f t="shared" si="484"/>
        <v>2.7601881811143973E-2</v>
      </c>
      <c r="AD3405" s="14">
        <f>(Y3405*'[1]Scoring Model'!$K$17+'Working Data - V3'!Z3405*'[1]Scoring Model'!$K$7+'Working Data - V3'!AA3405*'[1]Scoring Model'!$K$9+'Working Data - V3'!AB3405*'[1]Scoring Model'!$K$10+AC3405*'[1]Scoring Model'!$K$11)</f>
        <v>0.4344975973784112</v>
      </c>
      <c r="AE3405" s="14">
        <f t="shared" si="485"/>
        <v>8</v>
      </c>
      <c r="AF3405" s="17" t="str">
        <f>VLOOKUP(AE3405,'[1]Scoring Model'!$C$18:$D$27,2,FALSE)</f>
        <v>03  High</v>
      </c>
      <c r="AG3405" s="10" t="s">
        <v>340</v>
      </c>
      <c r="AH3405" s="10" t="s">
        <v>929</v>
      </c>
      <c r="AI3405" s="16">
        <v>450000</v>
      </c>
      <c r="AJ3405" s="18">
        <v>0</v>
      </c>
    </row>
    <row r="3406" spans="2:36" ht="15" customHeight="1" x14ac:dyDescent="0.25">
      <c r="B3406" s="10" t="s">
        <v>35</v>
      </c>
      <c r="C3406" s="10" t="s">
        <v>78</v>
      </c>
      <c r="D3406" s="10" t="s">
        <v>11348</v>
      </c>
      <c r="E3406" s="10" t="str">
        <f t="shared" si="477"/>
        <v>WCV0035418</v>
      </c>
      <c r="F3406" s="11">
        <f>VLOOKUP(E3406,'[1]Policy Number &amp; Loss Info'!$H$4:$K$8916,2,FALSE)</f>
        <v>7617.23</v>
      </c>
      <c r="G3406" s="11">
        <f>VLOOKUP(E3406,'[1]Policy Number &amp; Loss Info'!$H$4:$K$8916,4,FALSE)</f>
        <v>0</v>
      </c>
      <c r="H3406" s="12">
        <f>VLOOKUP(E3406,'[1]Policy Number &amp; Loss Info'!$H$4:$K$8916,3,FALSE)</f>
        <v>0</v>
      </c>
      <c r="I3406" s="13">
        <f t="shared" si="478"/>
        <v>0</v>
      </c>
      <c r="J3406" s="14">
        <f t="shared" si="479"/>
        <v>0</v>
      </c>
      <c r="K3406" s="10" t="s">
        <v>11349</v>
      </c>
      <c r="L3406" s="10"/>
      <c r="M3406" s="10" t="s">
        <v>59</v>
      </c>
      <c r="N3406" s="10">
        <f>VLOOKUP(M3406,[1]Array!$I$8:$J$14,2,FALSE)</f>
        <v>7</v>
      </c>
      <c r="O3406" s="10">
        <v>5474</v>
      </c>
      <c r="P3406" s="15">
        <v>45737</v>
      </c>
      <c r="Q3406" s="10" t="s">
        <v>60</v>
      </c>
      <c r="R3406" s="10" t="s">
        <v>133</v>
      </c>
      <c r="S3406" s="10" t="s">
        <v>134</v>
      </c>
      <c r="T3406" s="10">
        <v>1</v>
      </c>
      <c r="U3406" s="10">
        <v>0</v>
      </c>
      <c r="V3406" s="16">
        <v>0</v>
      </c>
      <c r="W3406" s="16">
        <v>6572</v>
      </c>
      <c r="X3406" s="16" t="str">
        <f>VLOOKUP(W3406,[1]Array!$C$8:$D$15,2,TRUE)</f>
        <v>02  $5,000 - $9,999</v>
      </c>
      <c r="Y3406" s="14">
        <f t="shared" si="480"/>
        <v>0</v>
      </c>
      <c r="Z3406" s="14">
        <f t="shared" si="481"/>
        <v>0</v>
      </c>
      <c r="AA3406" s="14">
        <f t="shared" si="482"/>
        <v>1</v>
      </c>
      <c r="AB3406" s="14">
        <f t="shared" si="483"/>
        <v>0</v>
      </c>
      <c r="AC3406" s="14">
        <f t="shared" si="484"/>
        <v>1.3045635905274232E-2</v>
      </c>
      <c r="AD3406" s="14">
        <f>(Y3406*'[1]Scoring Model'!$K$17+'Working Data - V3'!Z3406*'[1]Scoring Model'!$K$7+'Working Data - V3'!AA3406*'[1]Scoring Model'!$K$9+'Working Data - V3'!AB3406*'[1]Scoring Model'!$K$10+AC3406*'[1]Scoring Model'!$K$11)</f>
        <v>0.20260912718105487</v>
      </c>
      <c r="AE3406" s="14">
        <f t="shared" si="485"/>
        <v>4</v>
      </c>
      <c r="AF3406" s="17" t="str">
        <f>VLOOKUP(AE3406,'[1]Scoring Model'!$C$18:$D$27,2,FALSE)</f>
        <v>01  Low</v>
      </c>
      <c r="AG3406" s="10" t="s">
        <v>239</v>
      </c>
      <c r="AH3406" s="10" t="s">
        <v>2571</v>
      </c>
      <c r="AI3406" s="16">
        <v>96000</v>
      </c>
      <c r="AJ3406" s="18">
        <v>0</v>
      </c>
    </row>
    <row r="3407" spans="2:36" ht="15" customHeight="1" x14ac:dyDescent="0.25">
      <c r="B3407" s="10" t="s">
        <v>55</v>
      </c>
      <c r="C3407" s="10" t="s">
        <v>36</v>
      </c>
      <c r="D3407" s="10" t="s">
        <v>11350</v>
      </c>
      <c r="E3407" s="10" t="str">
        <f t="shared" si="477"/>
        <v>WCV0035190</v>
      </c>
      <c r="F3407" s="11">
        <f>VLOOKUP(E3407,'[1]Policy Number &amp; Loss Info'!$H$4:$K$8916,2,FALSE)</f>
        <v>7384.87</v>
      </c>
      <c r="G3407" s="11">
        <f>VLOOKUP(E3407,'[1]Policy Number &amp; Loss Info'!$H$4:$K$8916,4,FALSE)</f>
        <v>0</v>
      </c>
      <c r="H3407" s="12">
        <f>VLOOKUP(E3407,'[1]Policy Number &amp; Loss Info'!$H$4:$K$8916,3,FALSE)</f>
        <v>0</v>
      </c>
      <c r="I3407" s="13">
        <f t="shared" si="478"/>
        <v>0</v>
      </c>
      <c r="J3407" s="14">
        <f t="shared" si="479"/>
        <v>0</v>
      </c>
      <c r="K3407" s="10" t="s">
        <v>11351</v>
      </c>
      <c r="L3407" s="10"/>
      <c r="M3407" s="10" t="s">
        <v>101</v>
      </c>
      <c r="N3407" s="10">
        <f>VLOOKUP(M3407,[1]Array!$I$8:$J$14,2,FALSE)</f>
        <v>5</v>
      </c>
      <c r="O3407" s="10">
        <v>9519</v>
      </c>
      <c r="P3407" s="15">
        <v>45747</v>
      </c>
      <c r="Q3407" s="10" t="s">
        <v>40</v>
      </c>
      <c r="R3407" s="10" t="s">
        <v>11352</v>
      </c>
      <c r="S3407" s="10" t="s">
        <v>11353</v>
      </c>
      <c r="T3407" s="10">
        <v>0.94</v>
      </c>
      <c r="U3407" s="10">
        <v>0</v>
      </c>
      <c r="V3407" s="16">
        <v>0</v>
      </c>
      <c r="W3407" s="16">
        <v>5964</v>
      </c>
      <c r="X3407" s="16" t="str">
        <f>VLOOKUP(W3407,[1]Array!$C$8:$D$15,2,TRUE)</f>
        <v>02  $5,000 - $9,999</v>
      </c>
      <c r="Y3407" s="14">
        <f t="shared" si="480"/>
        <v>0</v>
      </c>
      <c r="Z3407" s="14">
        <f t="shared" si="481"/>
        <v>0</v>
      </c>
      <c r="AA3407" s="14">
        <f t="shared" si="482"/>
        <v>0.66666666666666663</v>
      </c>
      <c r="AB3407" s="14">
        <f t="shared" si="483"/>
        <v>0</v>
      </c>
      <c r="AC3407" s="14">
        <f t="shared" si="484"/>
        <v>1.1838735931079659E-2</v>
      </c>
      <c r="AD3407" s="14">
        <f>(Y3407*'[1]Scoring Model'!$K$17+'Working Data - V3'!Z3407*'[1]Scoring Model'!$K$7+'Working Data - V3'!AA3407*'[1]Scoring Model'!$K$9+'Working Data - V3'!AB3407*'[1]Scoring Model'!$K$10+AC3407*'[1]Scoring Model'!$K$11)</f>
        <v>0.13570108051954927</v>
      </c>
      <c r="AE3407" s="14">
        <f t="shared" si="485"/>
        <v>3</v>
      </c>
      <c r="AF3407" s="17" t="str">
        <f>VLOOKUP(AE3407,'[1]Scoring Model'!$C$18:$D$27,2,FALSE)</f>
        <v>01  Low</v>
      </c>
      <c r="AG3407" s="10" t="s">
        <v>11354</v>
      </c>
      <c r="AH3407" s="10" t="s">
        <v>1618</v>
      </c>
      <c r="AI3407" s="16">
        <v>454935</v>
      </c>
      <c r="AJ3407" s="18">
        <v>0</v>
      </c>
    </row>
    <row r="3408" spans="2:36" ht="15" customHeight="1" x14ac:dyDescent="0.25">
      <c r="B3408" s="10" t="s">
        <v>55</v>
      </c>
      <c r="C3408" s="10" t="s">
        <v>3210</v>
      </c>
      <c r="D3408" s="10" t="s">
        <v>11355</v>
      </c>
      <c r="E3408" s="10" t="str">
        <f t="shared" si="477"/>
        <v>WCV0034863</v>
      </c>
      <c r="F3408" s="11">
        <f>VLOOKUP(E3408,'[1]Policy Number &amp; Loss Info'!$H$4:$K$8916,2,FALSE)</f>
        <v>2666.69</v>
      </c>
      <c r="G3408" s="11">
        <f>VLOOKUP(E3408,'[1]Policy Number &amp; Loss Info'!$H$4:$K$8916,4,FALSE)</f>
        <v>0</v>
      </c>
      <c r="H3408" s="12">
        <f>VLOOKUP(E3408,'[1]Policy Number &amp; Loss Info'!$H$4:$K$8916,3,FALSE)</f>
        <v>0</v>
      </c>
      <c r="I3408" s="13">
        <f t="shared" si="478"/>
        <v>0</v>
      </c>
      <c r="J3408" s="14">
        <f t="shared" si="479"/>
        <v>0</v>
      </c>
      <c r="K3408" s="10" t="s">
        <v>11356</v>
      </c>
      <c r="L3408" s="10"/>
      <c r="M3408" s="10" t="s">
        <v>87</v>
      </c>
      <c r="N3408" s="10">
        <f>VLOOKUP(M3408,[1]Array!$I$8:$J$14,2,FALSE)</f>
        <v>3</v>
      </c>
      <c r="O3408" s="10">
        <v>6504</v>
      </c>
      <c r="P3408" s="15">
        <v>45726</v>
      </c>
      <c r="Q3408" s="10" t="s">
        <v>60</v>
      </c>
      <c r="R3408" s="10" t="s">
        <v>630</v>
      </c>
      <c r="S3408" s="10" t="s">
        <v>2088</v>
      </c>
      <c r="T3408" s="10">
        <v>1</v>
      </c>
      <c r="U3408" s="10">
        <v>0</v>
      </c>
      <c r="V3408" s="16">
        <v>0</v>
      </c>
      <c r="W3408" s="16">
        <v>2119</v>
      </c>
      <c r="X3408" s="16" t="str">
        <f>VLOOKUP(W3408,[1]Array!$C$8:$D$15,2,TRUE)</f>
        <v>01  $0 - $4,999</v>
      </c>
      <c r="Y3408" s="14">
        <f t="shared" si="480"/>
        <v>0</v>
      </c>
      <c r="Z3408" s="14">
        <f t="shared" si="481"/>
        <v>0</v>
      </c>
      <c r="AA3408" s="14">
        <f t="shared" si="482"/>
        <v>0.33333333333333331</v>
      </c>
      <c r="AB3408" s="14">
        <f t="shared" si="483"/>
        <v>0</v>
      </c>
      <c r="AC3408" s="14">
        <f t="shared" si="484"/>
        <v>4.2062846140103619E-3</v>
      </c>
      <c r="AD3408" s="14">
        <f>(Y3408*'[1]Scoring Model'!$K$17+'Working Data - V3'!Z3408*'[1]Scoring Model'!$K$7+'Working Data - V3'!AA3408*'[1]Scoring Model'!$K$9+'Working Data - V3'!AB3408*'[1]Scoring Model'!$K$10+AC3408*'[1]Scoring Model'!$K$11)</f>
        <v>6.7507923589468735E-2</v>
      </c>
      <c r="AE3408" s="14">
        <f t="shared" si="485"/>
        <v>2</v>
      </c>
      <c r="AF3408" s="17" t="str">
        <f>VLOOKUP(AE3408,'[1]Scoring Model'!$C$18:$D$27,2,FALSE)</f>
        <v>01  Low</v>
      </c>
      <c r="AG3408" s="10" t="s">
        <v>11357</v>
      </c>
      <c r="AH3408" s="10" t="s">
        <v>2089</v>
      </c>
      <c r="AI3408" s="16">
        <v>88642</v>
      </c>
      <c r="AJ3408" s="18">
        <v>0</v>
      </c>
    </row>
    <row r="3409" spans="2:36" ht="15" customHeight="1" x14ac:dyDescent="0.25">
      <c r="B3409" s="10" t="s">
        <v>35</v>
      </c>
      <c r="C3409" s="10" t="s">
        <v>36</v>
      </c>
      <c r="D3409" s="10" t="s">
        <v>11358</v>
      </c>
      <c r="E3409" s="10" t="str">
        <f t="shared" si="477"/>
        <v>WCV0034858</v>
      </c>
      <c r="F3409" s="11">
        <f>VLOOKUP(E3409,'[1]Policy Number &amp; Loss Info'!$H$4:$K$8916,2,FALSE)</f>
        <v>8269.7800000000007</v>
      </c>
      <c r="G3409" s="11">
        <f>VLOOKUP(E3409,'[1]Policy Number &amp; Loss Info'!$H$4:$K$8916,4,FALSE)</f>
        <v>0</v>
      </c>
      <c r="H3409" s="12">
        <f>VLOOKUP(E3409,'[1]Policy Number &amp; Loss Info'!$H$4:$K$8916,3,FALSE)</f>
        <v>0</v>
      </c>
      <c r="I3409" s="13">
        <f t="shared" si="478"/>
        <v>0</v>
      </c>
      <c r="J3409" s="14">
        <f t="shared" si="479"/>
        <v>0</v>
      </c>
      <c r="K3409" s="10" t="s">
        <v>11359</v>
      </c>
      <c r="L3409" s="10"/>
      <c r="M3409" s="10" t="s">
        <v>49</v>
      </c>
      <c r="N3409" s="10">
        <f>VLOOKUP(M3409,[1]Array!$I$8:$J$14,2,FALSE)</f>
        <v>4</v>
      </c>
      <c r="O3409" s="10">
        <v>9180</v>
      </c>
      <c r="P3409" s="15">
        <v>45724</v>
      </c>
      <c r="Q3409" s="10" t="s">
        <v>197</v>
      </c>
      <c r="R3409" s="10" t="s">
        <v>4215</v>
      </c>
      <c r="S3409" s="10" t="s">
        <v>4216</v>
      </c>
      <c r="T3409" s="10">
        <v>1</v>
      </c>
      <c r="U3409" s="10">
        <v>0</v>
      </c>
      <c r="V3409" s="16">
        <v>0</v>
      </c>
      <c r="W3409" s="16">
        <v>6761</v>
      </c>
      <c r="X3409" s="16" t="str">
        <f>VLOOKUP(W3409,[1]Array!$C$8:$D$15,2,TRUE)</f>
        <v>02  $5,000 - $9,999</v>
      </c>
      <c r="Y3409" s="14">
        <f t="shared" si="480"/>
        <v>0</v>
      </c>
      <c r="Z3409" s="14">
        <f t="shared" si="481"/>
        <v>0</v>
      </c>
      <c r="AA3409" s="14">
        <f t="shared" si="482"/>
        <v>0.5</v>
      </c>
      <c r="AB3409" s="14">
        <f t="shared" si="483"/>
        <v>0</v>
      </c>
      <c r="AC3409" s="14">
        <f t="shared" si="484"/>
        <v>1.3420807114357742E-2</v>
      </c>
      <c r="AD3409" s="14">
        <f>(Y3409*'[1]Scoring Model'!$K$17+'Working Data - V3'!Z3409*'[1]Scoring Model'!$K$7+'Working Data - V3'!AA3409*'[1]Scoring Model'!$K$9+'Working Data - V3'!AB3409*'[1]Scoring Model'!$K$10+AC3409*'[1]Scoring Model'!$K$11)</f>
        <v>0.10268416142287155</v>
      </c>
      <c r="AE3409" s="14">
        <f t="shared" si="485"/>
        <v>3</v>
      </c>
      <c r="AF3409" s="17" t="str">
        <f>VLOOKUP(AE3409,'[1]Scoring Model'!$C$18:$D$27,2,FALSE)</f>
        <v>01  Low</v>
      </c>
      <c r="AG3409" s="10" t="s">
        <v>11360</v>
      </c>
      <c r="AH3409" s="10" t="s">
        <v>6191</v>
      </c>
      <c r="AI3409" s="16">
        <v>400325</v>
      </c>
      <c r="AJ3409" s="18">
        <v>0</v>
      </c>
    </row>
    <row r="3410" spans="2:36" ht="15" customHeight="1" x14ac:dyDescent="0.25">
      <c r="B3410" s="10" t="s">
        <v>178</v>
      </c>
      <c r="C3410" s="10" t="s">
        <v>849</v>
      </c>
      <c r="D3410" s="10" t="s">
        <v>11361</v>
      </c>
      <c r="E3410" s="10" t="str">
        <f t="shared" si="477"/>
        <v>WCV0034791</v>
      </c>
      <c r="F3410" s="11">
        <f>VLOOKUP(E3410,'[1]Policy Number &amp; Loss Info'!$H$4:$K$8916,2,FALSE)</f>
        <v>19045.310000000001</v>
      </c>
      <c r="G3410" s="11">
        <f>VLOOKUP(E3410,'[1]Policy Number &amp; Loss Info'!$H$4:$K$8916,4,FALSE)</f>
        <v>0</v>
      </c>
      <c r="H3410" s="12">
        <f>VLOOKUP(E3410,'[1]Policy Number &amp; Loss Info'!$H$4:$K$8916,3,FALSE)</f>
        <v>0</v>
      </c>
      <c r="I3410" s="13">
        <f t="shared" si="478"/>
        <v>0</v>
      </c>
      <c r="J3410" s="14">
        <f t="shared" si="479"/>
        <v>0</v>
      </c>
      <c r="K3410" s="10" t="s">
        <v>11362</v>
      </c>
      <c r="L3410" s="10"/>
      <c r="M3410" s="10" t="s">
        <v>87</v>
      </c>
      <c r="N3410" s="10">
        <f>VLOOKUP(M3410,[1]Array!$I$8:$J$14,2,FALSE)</f>
        <v>3</v>
      </c>
      <c r="O3410" s="10">
        <v>8810</v>
      </c>
      <c r="P3410" s="15">
        <v>45731</v>
      </c>
      <c r="Q3410" s="10" t="s">
        <v>462</v>
      </c>
      <c r="R3410" s="10" t="s">
        <v>866</v>
      </c>
      <c r="S3410" s="10" t="s">
        <v>11363</v>
      </c>
      <c r="T3410" s="10">
        <v>1.37</v>
      </c>
      <c r="U3410" s="10">
        <v>0</v>
      </c>
      <c r="V3410" s="16">
        <v>0</v>
      </c>
      <c r="W3410" s="16">
        <v>23484</v>
      </c>
      <c r="X3410" s="16" t="str">
        <f>VLOOKUP(W3410,[1]Array!$C$8:$D$15,2,TRUE)</f>
        <v>04  $15,000 - $24,999</v>
      </c>
      <c r="Y3410" s="14">
        <f t="shared" si="480"/>
        <v>0</v>
      </c>
      <c r="Z3410" s="14">
        <f t="shared" si="481"/>
        <v>0</v>
      </c>
      <c r="AA3410" s="14">
        <f t="shared" si="482"/>
        <v>0.33333333333333331</v>
      </c>
      <c r="AB3410" s="14">
        <f t="shared" si="483"/>
        <v>0.37000000000000011</v>
      </c>
      <c r="AC3410" s="14">
        <f t="shared" si="484"/>
        <v>4.661651150326538E-2</v>
      </c>
      <c r="AD3410" s="14">
        <f>(Y3410*'[1]Scoring Model'!$K$17+'Working Data - V3'!Z3410*'[1]Scoring Model'!$K$7+'Working Data - V3'!AA3410*'[1]Scoring Model'!$K$9+'Working Data - V3'!AB3410*'[1]Scoring Model'!$K$10+AC3410*'[1]Scoring Model'!$K$11)</f>
        <v>0.13148996896731974</v>
      </c>
      <c r="AE3410" s="14">
        <f t="shared" si="485"/>
        <v>3</v>
      </c>
      <c r="AF3410" s="17" t="str">
        <f>VLOOKUP(AE3410,'[1]Scoring Model'!$C$18:$D$27,2,FALSE)</f>
        <v>01  Low</v>
      </c>
      <c r="AG3410" s="10" t="s">
        <v>11364</v>
      </c>
      <c r="AH3410" s="10" t="s">
        <v>869</v>
      </c>
      <c r="AI3410" s="16">
        <v>930035</v>
      </c>
      <c r="AJ3410" s="18">
        <v>0</v>
      </c>
    </row>
    <row r="3411" spans="2:36" ht="15" customHeight="1" x14ac:dyDescent="0.25">
      <c r="B3411" s="10" t="s">
        <v>45</v>
      </c>
      <c r="C3411" s="10" t="s">
        <v>166</v>
      </c>
      <c r="D3411" s="10" t="s">
        <v>11365</v>
      </c>
      <c r="E3411" s="10" t="str">
        <f t="shared" si="477"/>
        <v>WCV0034772</v>
      </c>
      <c r="F3411" s="11">
        <f>VLOOKUP(E3411,'[1]Policy Number &amp; Loss Info'!$H$4:$K$8916,2,FALSE)</f>
        <v>2541.9700000000003</v>
      </c>
      <c r="G3411" s="11">
        <f>VLOOKUP(E3411,'[1]Policy Number &amp; Loss Info'!$H$4:$K$8916,4,FALSE)</f>
        <v>0</v>
      </c>
      <c r="H3411" s="12">
        <f>VLOOKUP(E3411,'[1]Policy Number &amp; Loss Info'!$H$4:$K$8916,3,FALSE)</f>
        <v>0</v>
      </c>
      <c r="I3411" s="13">
        <f t="shared" si="478"/>
        <v>0</v>
      </c>
      <c r="J3411" s="14">
        <f t="shared" si="479"/>
        <v>0</v>
      </c>
      <c r="K3411" s="10" t="s">
        <v>11366</v>
      </c>
      <c r="L3411" s="10"/>
      <c r="M3411" s="10" t="s">
        <v>39</v>
      </c>
      <c r="N3411" s="10">
        <f>VLOOKUP(M3411,[1]Array!$I$8:$J$14,2,FALSE)</f>
        <v>1</v>
      </c>
      <c r="O3411" s="10">
        <v>8831</v>
      </c>
      <c r="P3411" s="15">
        <v>45717</v>
      </c>
      <c r="Q3411" s="10" t="s">
        <v>102</v>
      </c>
      <c r="R3411" s="10" t="s">
        <v>311</v>
      </c>
      <c r="S3411" s="10" t="s">
        <v>312</v>
      </c>
      <c r="T3411" s="10">
        <v>1</v>
      </c>
      <c r="U3411" s="10">
        <v>0</v>
      </c>
      <c r="V3411" s="16">
        <v>0</v>
      </c>
      <c r="W3411" s="16">
        <v>1919</v>
      </c>
      <c r="X3411" s="16" t="str">
        <f>VLOOKUP(W3411,[1]Array!$C$8:$D$15,2,TRUE)</f>
        <v>01  $0 - $4,999</v>
      </c>
      <c r="Y3411" s="14">
        <f t="shared" si="480"/>
        <v>0</v>
      </c>
      <c r="Z3411" s="14">
        <f t="shared" si="481"/>
        <v>0</v>
      </c>
      <c r="AA3411" s="14">
        <f t="shared" si="482"/>
        <v>0</v>
      </c>
      <c r="AB3411" s="14">
        <f t="shared" si="483"/>
        <v>0</v>
      </c>
      <c r="AC3411" s="14">
        <f t="shared" si="484"/>
        <v>3.8092780435516208E-3</v>
      </c>
      <c r="AD3411" s="14">
        <f>(Y3411*'[1]Scoring Model'!$K$17+'Working Data - V3'!Z3411*'[1]Scoring Model'!$K$7+'Working Data - V3'!AA3411*'[1]Scoring Model'!$K$9+'Working Data - V3'!AB3411*'[1]Scoring Model'!$K$10+AC3411*'[1]Scoring Model'!$K$11)</f>
        <v>7.618556087103242E-4</v>
      </c>
      <c r="AE3411" s="14">
        <f t="shared" si="485"/>
        <v>1</v>
      </c>
      <c r="AF3411" s="17" t="str">
        <f>VLOOKUP(AE3411,'[1]Scoring Model'!$C$18:$D$27,2,FALSE)</f>
        <v>01  Low</v>
      </c>
      <c r="AG3411" s="10" t="s">
        <v>699</v>
      </c>
      <c r="AH3411" s="10" t="s">
        <v>172</v>
      </c>
      <c r="AI3411" s="16">
        <v>174467</v>
      </c>
      <c r="AJ3411" s="18">
        <v>0</v>
      </c>
    </row>
    <row r="3412" spans="2:36" ht="15" customHeight="1" x14ac:dyDescent="0.25">
      <c r="B3412" s="10" t="s">
        <v>178</v>
      </c>
      <c r="C3412" s="10" t="s">
        <v>849</v>
      </c>
      <c r="D3412" s="10" t="s">
        <v>11367</v>
      </c>
      <c r="E3412" s="10" t="str">
        <f t="shared" si="477"/>
        <v>WCV0033947</v>
      </c>
      <c r="F3412" s="11">
        <f>VLOOKUP(E3412,'[1]Policy Number &amp; Loss Info'!$H$4:$K$8916,2,FALSE)</f>
        <v>2205.23</v>
      </c>
      <c r="G3412" s="11">
        <f>VLOOKUP(E3412,'[1]Policy Number &amp; Loss Info'!$H$4:$K$8916,4,FALSE)</f>
        <v>0</v>
      </c>
      <c r="H3412" s="12">
        <f>VLOOKUP(E3412,'[1]Policy Number &amp; Loss Info'!$H$4:$K$8916,3,FALSE)</f>
        <v>0</v>
      </c>
      <c r="I3412" s="13">
        <f t="shared" si="478"/>
        <v>0</v>
      </c>
      <c r="J3412" s="14">
        <f t="shared" si="479"/>
        <v>0</v>
      </c>
      <c r="K3412" s="10" t="s">
        <v>11368</v>
      </c>
      <c r="L3412" s="10"/>
      <c r="M3412" s="10" t="s">
        <v>39</v>
      </c>
      <c r="N3412" s="10">
        <f>VLOOKUP(M3412,[1]Array!$I$8:$J$14,2,FALSE)</f>
        <v>1</v>
      </c>
      <c r="O3412" s="10">
        <v>9083</v>
      </c>
      <c r="P3412" s="15">
        <v>45723</v>
      </c>
      <c r="Q3412" s="10" t="s">
        <v>845</v>
      </c>
      <c r="R3412" s="10" t="s">
        <v>11369</v>
      </c>
      <c r="S3412" s="10" t="s">
        <v>11370</v>
      </c>
      <c r="T3412" s="10">
        <v>1</v>
      </c>
      <c r="U3412" s="10">
        <v>0</v>
      </c>
      <c r="V3412" s="16">
        <v>0</v>
      </c>
      <c r="W3412" s="16">
        <v>2198</v>
      </c>
      <c r="X3412" s="16" t="str">
        <f>VLOOKUP(W3412,[1]Array!$C$8:$D$15,2,TRUE)</f>
        <v>01  $0 - $4,999</v>
      </c>
      <c r="Y3412" s="14">
        <f t="shared" si="480"/>
        <v>0</v>
      </c>
      <c r="Z3412" s="14">
        <f t="shared" si="481"/>
        <v>0</v>
      </c>
      <c r="AA3412" s="14">
        <f t="shared" si="482"/>
        <v>0</v>
      </c>
      <c r="AB3412" s="14">
        <f t="shared" si="483"/>
        <v>0</v>
      </c>
      <c r="AC3412" s="14">
        <f t="shared" si="484"/>
        <v>4.3631022093415647E-3</v>
      </c>
      <c r="AD3412" s="14">
        <f>(Y3412*'[1]Scoring Model'!$K$17+'Working Data - V3'!Z3412*'[1]Scoring Model'!$K$7+'Working Data - V3'!AA3412*'[1]Scoring Model'!$K$9+'Working Data - V3'!AB3412*'[1]Scoring Model'!$K$10+AC3412*'[1]Scoring Model'!$K$11)</f>
        <v>8.7262044186831294E-4</v>
      </c>
      <c r="AE3412" s="14">
        <f t="shared" si="485"/>
        <v>1</v>
      </c>
      <c r="AF3412" s="17" t="str">
        <f>VLOOKUP(AE3412,'[1]Scoring Model'!$C$18:$D$27,2,FALSE)</f>
        <v>01  Low</v>
      </c>
      <c r="AG3412" s="10" t="s">
        <v>313</v>
      </c>
      <c r="AH3412" s="10" t="s">
        <v>11371</v>
      </c>
      <c r="AI3412" s="16">
        <v>233869</v>
      </c>
      <c r="AJ3412" s="18">
        <v>0</v>
      </c>
    </row>
    <row r="3413" spans="2:36" ht="15" customHeight="1" x14ac:dyDescent="0.25">
      <c r="B3413" s="10" t="s">
        <v>55</v>
      </c>
      <c r="C3413" s="10" t="s">
        <v>3210</v>
      </c>
      <c r="D3413" s="10" t="s">
        <v>11372</v>
      </c>
      <c r="E3413" s="10" t="str">
        <f t="shared" si="477"/>
        <v>WCV0018796</v>
      </c>
      <c r="F3413" s="11">
        <f>VLOOKUP(E3413,'[1]Policy Number &amp; Loss Info'!$H$4:$K$8916,2,FALSE)</f>
        <v>257466.07</v>
      </c>
      <c r="G3413" s="11">
        <f>VLOOKUP(E3413,'[1]Policy Number &amp; Loss Info'!$H$4:$K$8916,4,FALSE)</f>
        <v>0</v>
      </c>
      <c r="H3413" s="12">
        <f>VLOOKUP(E3413,'[1]Policy Number &amp; Loss Info'!$H$4:$K$8916,3,FALSE)</f>
        <v>0</v>
      </c>
      <c r="I3413" s="13">
        <f t="shared" si="478"/>
        <v>0</v>
      </c>
      <c r="J3413" s="14">
        <f t="shared" si="479"/>
        <v>0</v>
      </c>
      <c r="K3413" s="10" t="s">
        <v>11373</v>
      </c>
      <c r="L3413" s="10"/>
      <c r="M3413" s="10" t="s">
        <v>59</v>
      </c>
      <c r="N3413" s="10">
        <f>VLOOKUP(M3413,[1]Array!$I$8:$J$14,2,FALSE)</f>
        <v>7</v>
      </c>
      <c r="O3413" s="10">
        <v>5474</v>
      </c>
      <c r="P3413" s="15">
        <v>45744</v>
      </c>
      <c r="Q3413" s="10" t="s">
        <v>60</v>
      </c>
      <c r="R3413" s="10" t="s">
        <v>88</v>
      </c>
      <c r="S3413" s="10" t="s">
        <v>2464</v>
      </c>
      <c r="T3413" s="10">
        <v>0.84</v>
      </c>
      <c r="U3413" s="10">
        <v>0</v>
      </c>
      <c r="V3413" s="16">
        <v>0</v>
      </c>
      <c r="W3413" s="16">
        <v>71572</v>
      </c>
      <c r="X3413" s="16" t="str">
        <f>VLOOKUP(W3413,[1]Array!$C$8:$D$15,2,TRUE)</f>
        <v>06  $50,000 - $74,999</v>
      </c>
      <c r="Y3413" s="14">
        <f t="shared" si="480"/>
        <v>0</v>
      </c>
      <c r="Z3413" s="14">
        <f t="shared" si="481"/>
        <v>0</v>
      </c>
      <c r="AA3413" s="14">
        <f t="shared" si="482"/>
        <v>1</v>
      </c>
      <c r="AB3413" s="14">
        <f t="shared" si="483"/>
        <v>0</v>
      </c>
      <c r="AC3413" s="14">
        <f t="shared" si="484"/>
        <v>0.14207277130436508</v>
      </c>
      <c r="AD3413" s="14">
        <f>(Y3413*'[1]Scoring Model'!$K$17+'Working Data - V3'!Z3413*'[1]Scoring Model'!$K$7+'Working Data - V3'!AA3413*'[1]Scoring Model'!$K$9+'Working Data - V3'!AB3413*'[1]Scoring Model'!$K$10+AC3413*'[1]Scoring Model'!$K$11)</f>
        <v>0.22841455426087304</v>
      </c>
      <c r="AE3413" s="14">
        <f t="shared" si="485"/>
        <v>5</v>
      </c>
      <c r="AF3413" s="17" t="str">
        <f>VLOOKUP(AE3413,'[1]Scoring Model'!$C$18:$D$27,2,FALSE)</f>
        <v>02  Moderate</v>
      </c>
      <c r="AG3413" s="10" t="s">
        <v>11374</v>
      </c>
      <c r="AH3413" s="10" t="s">
        <v>2830</v>
      </c>
      <c r="AI3413" s="16">
        <v>1093358</v>
      </c>
      <c r="AJ3413" s="18">
        <v>0</v>
      </c>
    </row>
    <row r="3414" spans="2:36" ht="15" customHeight="1" x14ac:dyDescent="0.25">
      <c r="B3414" s="10" t="s">
        <v>178</v>
      </c>
      <c r="C3414" s="10" t="s">
        <v>46</v>
      </c>
      <c r="D3414" s="10" t="s">
        <v>11375</v>
      </c>
      <c r="E3414" s="10" t="str">
        <f t="shared" si="477"/>
        <v>WCV0018711</v>
      </c>
      <c r="F3414" s="11">
        <f>VLOOKUP(E3414,'[1]Policy Number &amp; Loss Info'!$H$4:$K$8916,2,FALSE)</f>
        <v>39559.619999999995</v>
      </c>
      <c r="G3414" s="11">
        <f>VLOOKUP(E3414,'[1]Policy Number &amp; Loss Info'!$H$4:$K$8916,4,FALSE)</f>
        <v>15265.18</v>
      </c>
      <c r="H3414" s="12">
        <f>VLOOKUP(E3414,'[1]Policy Number &amp; Loss Info'!$H$4:$K$8916,3,FALSE)</f>
        <v>2</v>
      </c>
      <c r="I3414" s="13">
        <f t="shared" si="478"/>
        <v>0.38587782187998776</v>
      </c>
      <c r="J3414" s="14">
        <f t="shared" si="479"/>
        <v>5.055660291984605</v>
      </c>
      <c r="K3414" s="10" t="s">
        <v>11376</v>
      </c>
      <c r="L3414" s="10"/>
      <c r="M3414" s="10" t="s">
        <v>49</v>
      </c>
      <c r="N3414" s="10">
        <f>VLOOKUP(M3414,[1]Array!$I$8:$J$14,2,FALSE)</f>
        <v>4</v>
      </c>
      <c r="O3414" s="10">
        <v>83</v>
      </c>
      <c r="P3414" s="15">
        <v>45746</v>
      </c>
      <c r="Q3414" s="10" t="s">
        <v>462</v>
      </c>
      <c r="R3414" s="10" t="s">
        <v>11377</v>
      </c>
      <c r="S3414" s="10" t="s">
        <v>11378</v>
      </c>
      <c r="T3414" s="10">
        <v>0.84</v>
      </c>
      <c r="U3414" s="10">
        <v>0</v>
      </c>
      <c r="V3414" s="16">
        <v>0</v>
      </c>
      <c r="W3414" s="16">
        <v>15359</v>
      </c>
      <c r="X3414" s="16" t="str">
        <f>VLOOKUP(W3414,[1]Array!$C$8:$D$15,2,TRUE)</f>
        <v>04  $15,000 - $24,999</v>
      </c>
      <c r="Y3414" s="14">
        <f t="shared" si="480"/>
        <v>0.19293891093999388</v>
      </c>
      <c r="Z3414" s="14">
        <f t="shared" si="481"/>
        <v>3.4795581959584043E-2</v>
      </c>
      <c r="AA3414" s="14">
        <f t="shared" si="482"/>
        <v>0.5</v>
      </c>
      <c r="AB3414" s="14">
        <f t="shared" si="483"/>
        <v>0</v>
      </c>
      <c r="AC3414" s="14">
        <f t="shared" si="484"/>
        <v>3.0488119578379023E-2</v>
      </c>
      <c r="AD3414" s="14">
        <f>(Y3414*'[1]Scoring Model'!$K$17+'Working Data - V3'!Z3414*'[1]Scoring Model'!$K$7+'Working Data - V3'!AA3414*'[1]Scoring Model'!$K$9+'Working Data - V3'!AB3414*'[1]Scoring Model'!$K$10+AC3414*'[1]Scoring Model'!$K$11)</f>
        <v>0.17093841358959078</v>
      </c>
      <c r="AE3414" s="14">
        <f t="shared" si="485"/>
        <v>4</v>
      </c>
      <c r="AF3414" s="17" t="str">
        <f>VLOOKUP(AE3414,'[1]Scoring Model'!$C$18:$D$27,2,FALSE)</f>
        <v>01  Low</v>
      </c>
      <c r="AG3414" s="10" t="s">
        <v>987</v>
      </c>
      <c r="AH3414" s="10" t="s">
        <v>497</v>
      </c>
      <c r="AI3414" s="16">
        <v>489704</v>
      </c>
      <c r="AJ3414" s="18">
        <v>0</v>
      </c>
    </row>
    <row r="3415" spans="2:36" ht="15" customHeight="1" x14ac:dyDescent="0.25">
      <c r="B3415" s="10" t="s">
        <v>98</v>
      </c>
      <c r="C3415" s="10" t="s">
        <v>46</v>
      </c>
      <c r="D3415" s="10" t="s">
        <v>11379</v>
      </c>
      <c r="E3415" s="10" t="str">
        <f t="shared" si="477"/>
        <v>WCV0018660</v>
      </c>
      <c r="F3415" s="11">
        <f>VLOOKUP(E3415,'[1]Policy Number &amp; Loss Info'!$H$4:$K$8916,2,FALSE)</f>
        <v>57284.119999999995</v>
      </c>
      <c r="G3415" s="11">
        <f>VLOOKUP(E3415,'[1]Policy Number &amp; Loss Info'!$H$4:$K$8916,4,FALSE)</f>
        <v>0</v>
      </c>
      <c r="H3415" s="12">
        <f>VLOOKUP(E3415,'[1]Policy Number &amp; Loss Info'!$H$4:$K$8916,3,FALSE)</f>
        <v>0</v>
      </c>
      <c r="I3415" s="13">
        <f t="shared" si="478"/>
        <v>0</v>
      </c>
      <c r="J3415" s="14">
        <f t="shared" si="479"/>
        <v>0</v>
      </c>
      <c r="K3415" s="10" t="s">
        <v>11380</v>
      </c>
      <c r="L3415" s="10"/>
      <c r="M3415" s="10" t="s">
        <v>101</v>
      </c>
      <c r="N3415" s="10">
        <f>VLOOKUP(M3415,[1]Array!$I$8:$J$14,2,FALSE)</f>
        <v>5</v>
      </c>
      <c r="O3415" s="10">
        <v>5537</v>
      </c>
      <c r="P3415" s="15">
        <v>45741</v>
      </c>
      <c r="Q3415" s="10" t="s">
        <v>109</v>
      </c>
      <c r="R3415" s="10" t="s">
        <v>4282</v>
      </c>
      <c r="S3415" s="10" t="s">
        <v>4283</v>
      </c>
      <c r="T3415" s="10">
        <v>0.88</v>
      </c>
      <c r="U3415" s="10">
        <v>0</v>
      </c>
      <c r="V3415" s="16">
        <v>0</v>
      </c>
      <c r="W3415" s="16">
        <v>15091</v>
      </c>
      <c r="X3415" s="16" t="str">
        <f>VLOOKUP(W3415,[1]Array!$C$8:$D$15,2,TRUE)</f>
        <v>04  $15,000 - $24,999</v>
      </c>
      <c r="Y3415" s="14">
        <f t="shared" si="480"/>
        <v>0</v>
      </c>
      <c r="Z3415" s="14">
        <f t="shared" si="481"/>
        <v>0</v>
      </c>
      <c r="AA3415" s="14">
        <f t="shared" si="482"/>
        <v>0.66666666666666663</v>
      </c>
      <c r="AB3415" s="14">
        <f t="shared" si="483"/>
        <v>0</v>
      </c>
      <c r="AC3415" s="14">
        <f t="shared" si="484"/>
        <v>2.995613077396431E-2</v>
      </c>
      <c r="AD3415" s="14">
        <f>(Y3415*'[1]Scoring Model'!$K$17+'Working Data - V3'!Z3415*'[1]Scoring Model'!$K$7+'Working Data - V3'!AA3415*'[1]Scoring Model'!$K$9+'Working Data - V3'!AB3415*'[1]Scoring Model'!$K$10+AC3415*'[1]Scoring Model'!$K$11)</f>
        <v>0.13932455948812619</v>
      </c>
      <c r="AE3415" s="14">
        <f t="shared" si="485"/>
        <v>3</v>
      </c>
      <c r="AF3415" s="17" t="str">
        <f>VLOOKUP(AE3415,'[1]Scoring Model'!$C$18:$D$27,2,FALSE)</f>
        <v>01  Low</v>
      </c>
      <c r="AG3415" s="10" t="s">
        <v>360</v>
      </c>
      <c r="AH3415" s="10" t="s">
        <v>4438</v>
      </c>
      <c r="AI3415" s="16">
        <v>575642</v>
      </c>
      <c r="AJ3415" s="18">
        <v>0</v>
      </c>
    </row>
    <row r="3416" spans="2:36" ht="15" customHeight="1" x14ac:dyDescent="0.25">
      <c r="B3416" s="10" t="s">
        <v>55</v>
      </c>
      <c r="C3416" s="10" t="s">
        <v>3210</v>
      </c>
      <c r="D3416" s="10" t="s">
        <v>11381</v>
      </c>
      <c r="E3416" s="10" t="str">
        <f t="shared" si="477"/>
        <v>WCV0087174</v>
      </c>
      <c r="F3416" s="11">
        <f>VLOOKUP(E3416,'[1]Policy Number &amp; Loss Info'!$H$4:$K$8916,2,FALSE)</f>
        <v>31770.04</v>
      </c>
      <c r="G3416" s="11">
        <f>VLOOKUP(E3416,'[1]Policy Number &amp; Loss Info'!$H$4:$K$8916,4,FALSE)</f>
        <v>0</v>
      </c>
      <c r="H3416" s="12">
        <f>VLOOKUP(E3416,'[1]Policy Number &amp; Loss Info'!$H$4:$K$8916,3,FALSE)</f>
        <v>0</v>
      </c>
      <c r="I3416" s="13">
        <f t="shared" si="478"/>
        <v>0</v>
      </c>
      <c r="J3416" s="14">
        <f t="shared" si="479"/>
        <v>0</v>
      </c>
      <c r="K3416" s="10" t="s">
        <v>11382</v>
      </c>
      <c r="L3416" s="10"/>
      <c r="M3416" s="10" t="s">
        <v>101</v>
      </c>
      <c r="N3416" s="10">
        <f>VLOOKUP(M3416,[1]Array!$I$8:$J$14,2,FALSE)</f>
        <v>5</v>
      </c>
      <c r="O3416" s="10">
        <v>9012</v>
      </c>
      <c r="P3416" s="15">
        <v>45728</v>
      </c>
      <c r="Q3416" s="10" t="s">
        <v>60</v>
      </c>
      <c r="R3416" s="10" t="s">
        <v>1008</v>
      </c>
      <c r="S3416" s="10" t="s">
        <v>1607</v>
      </c>
      <c r="T3416" s="10">
        <v>0.92</v>
      </c>
      <c r="U3416" s="10">
        <v>0</v>
      </c>
      <c r="V3416" s="16">
        <v>0</v>
      </c>
      <c r="W3416" s="16">
        <v>7608</v>
      </c>
      <c r="X3416" s="16" t="str">
        <f>VLOOKUP(W3416,[1]Array!$C$8:$D$15,2,TRUE)</f>
        <v>02  $5,000 - $9,999</v>
      </c>
      <c r="Y3416" s="14">
        <f t="shared" si="480"/>
        <v>0</v>
      </c>
      <c r="Z3416" s="14">
        <f t="shared" si="481"/>
        <v>0</v>
      </c>
      <c r="AA3416" s="14">
        <f t="shared" si="482"/>
        <v>0.66666666666666663</v>
      </c>
      <c r="AB3416" s="14">
        <f t="shared" si="483"/>
        <v>0</v>
      </c>
      <c r="AC3416" s="14">
        <f t="shared" si="484"/>
        <v>1.5102129940250512E-2</v>
      </c>
      <c r="AD3416" s="14">
        <f>(Y3416*'[1]Scoring Model'!$K$17+'Working Data - V3'!Z3416*'[1]Scoring Model'!$K$7+'Working Data - V3'!AA3416*'[1]Scoring Model'!$K$9+'Working Data - V3'!AB3416*'[1]Scoring Model'!$K$10+AC3416*'[1]Scoring Model'!$K$11)</f>
        <v>0.13635375932138344</v>
      </c>
      <c r="AE3416" s="14">
        <f t="shared" si="485"/>
        <v>3</v>
      </c>
      <c r="AF3416" s="17" t="str">
        <f>VLOOKUP(AE3416,'[1]Scoring Model'!$C$18:$D$27,2,FALSE)</f>
        <v>01  Low</v>
      </c>
      <c r="AG3416" s="10" t="s">
        <v>704</v>
      </c>
      <c r="AH3416" s="10" t="s">
        <v>518</v>
      </c>
      <c r="AI3416" s="16">
        <v>651110</v>
      </c>
      <c r="AJ3416" s="18">
        <v>0</v>
      </c>
    </row>
    <row r="3417" spans="2:36" ht="15" customHeight="1" x14ac:dyDescent="0.25">
      <c r="B3417" s="10" t="s">
        <v>98</v>
      </c>
      <c r="C3417" s="10" t="s">
        <v>166</v>
      </c>
      <c r="D3417" s="10" t="s">
        <v>11383</v>
      </c>
      <c r="E3417" s="10" t="str">
        <f t="shared" si="477"/>
        <v>WCV0018502</v>
      </c>
      <c r="F3417" s="11">
        <f>VLOOKUP(E3417,'[1]Policy Number &amp; Loss Info'!$H$4:$K$8916,2,FALSE)</f>
        <v>1307.55</v>
      </c>
      <c r="G3417" s="11">
        <f>VLOOKUP(E3417,'[1]Policy Number &amp; Loss Info'!$H$4:$K$8916,4,FALSE)</f>
        <v>0</v>
      </c>
      <c r="H3417" s="12">
        <f>VLOOKUP(E3417,'[1]Policy Number &amp; Loss Info'!$H$4:$K$8916,3,FALSE)</f>
        <v>0</v>
      </c>
      <c r="I3417" s="13">
        <f t="shared" si="478"/>
        <v>0</v>
      </c>
      <c r="J3417" s="14">
        <f t="shared" si="479"/>
        <v>0</v>
      </c>
      <c r="K3417" s="10" t="s">
        <v>11384</v>
      </c>
      <c r="L3417" s="10"/>
      <c r="M3417" s="10" t="s">
        <v>87</v>
      </c>
      <c r="N3417" s="10">
        <f>VLOOKUP(M3417,[1]Array!$I$8:$J$14,2,FALSE)</f>
        <v>3</v>
      </c>
      <c r="O3417" s="10">
        <v>8832</v>
      </c>
      <c r="P3417" s="15">
        <v>45725</v>
      </c>
      <c r="Q3417" s="10" t="s">
        <v>102</v>
      </c>
      <c r="R3417" s="10" t="s">
        <v>3929</v>
      </c>
      <c r="S3417" s="10" t="s">
        <v>3930</v>
      </c>
      <c r="T3417" s="10">
        <v>1</v>
      </c>
      <c r="U3417" s="10">
        <v>0</v>
      </c>
      <c r="V3417" s="16">
        <v>0</v>
      </c>
      <c r="W3417" s="16">
        <v>389</v>
      </c>
      <c r="X3417" s="16" t="str">
        <f>VLOOKUP(W3417,[1]Array!$C$8:$D$15,2,TRUE)</f>
        <v>01  $0 - $4,999</v>
      </c>
      <c r="Y3417" s="14">
        <f t="shared" si="480"/>
        <v>0</v>
      </c>
      <c r="Z3417" s="14">
        <f t="shared" si="481"/>
        <v>0</v>
      </c>
      <c r="AA3417" s="14">
        <f t="shared" si="482"/>
        <v>0.33333333333333331</v>
      </c>
      <c r="AB3417" s="14">
        <f t="shared" si="483"/>
        <v>0</v>
      </c>
      <c r="AC3417" s="14">
        <f t="shared" si="484"/>
        <v>7.7217777954225147E-4</v>
      </c>
      <c r="AD3417" s="14">
        <f>(Y3417*'[1]Scoring Model'!$K$17+'Working Data - V3'!Z3417*'[1]Scoring Model'!$K$7+'Working Data - V3'!AA3417*'[1]Scoring Model'!$K$9+'Working Data - V3'!AB3417*'[1]Scoring Model'!$K$10+AC3417*'[1]Scoring Model'!$K$11)</f>
        <v>6.6821102222575118E-2</v>
      </c>
      <c r="AE3417" s="14">
        <f t="shared" si="485"/>
        <v>2</v>
      </c>
      <c r="AF3417" s="17" t="str">
        <f>VLOOKUP(AE3417,'[1]Scoring Model'!$C$18:$D$27,2,FALSE)</f>
        <v>01  Low</v>
      </c>
      <c r="AG3417" s="10" t="s">
        <v>389</v>
      </c>
      <c r="AH3417" s="10" t="s">
        <v>172</v>
      </c>
      <c r="AI3417" s="16">
        <v>72720</v>
      </c>
      <c r="AJ3417" s="18">
        <v>0</v>
      </c>
    </row>
    <row r="3418" spans="2:36" ht="15" customHeight="1" x14ac:dyDescent="0.25">
      <c r="B3418" s="10" t="s">
        <v>55</v>
      </c>
      <c r="C3418" s="10" t="s">
        <v>3210</v>
      </c>
      <c r="D3418" s="10" t="s">
        <v>11385</v>
      </c>
      <c r="E3418" s="10" t="str">
        <f t="shared" si="477"/>
        <v>WCV0018244</v>
      </c>
      <c r="F3418" s="11">
        <f>VLOOKUP(E3418,'[1]Policy Number &amp; Loss Info'!$H$4:$K$8916,2,FALSE)</f>
        <v>15801.369999999999</v>
      </c>
      <c r="G3418" s="11">
        <f>VLOOKUP(E3418,'[1]Policy Number &amp; Loss Info'!$H$4:$K$8916,4,FALSE)</f>
        <v>0</v>
      </c>
      <c r="H3418" s="12">
        <f>VLOOKUP(E3418,'[1]Policy Number &amp; Loss Info'!$H$4:$K$8916,3,FALSE)</f>
        <v>0</v>
      </c>
      <c r="I3418" s="13">
        <f t="shared" si="478"/>
        <v>0</v>
      </c>
      <c r="J3418" s="14">
        <f t="shared" si="479"/>
        <v>0</v>
      </c>
      <c r="K3418" s="10" t="s">
        <v>11386</v>
      </c>
      <c r="L3418" s="10"/>
      <c r="M3418" s="10" t="s">
        <v>49</v>
      </c>
      <c r="N3418" s="10">
        <f>VLOOKUP(M3418,[1]Array!$I$8:$J$14,2,FALSE)</f>
        <v>4</v>
      </c>
      <c r="O3418" s="10">
        <v>9015</v>
      </c>
      <c r="P3418" s="15">
        <v>45720</v>
      </c>
      <c r="Q3418" s="10" t="s">
        <v>40</v>
      </c>
      <c r="R3418" s="10" t="s">
        <v>1206</v>
      </c>
      <c r="S3418" s="10" t="s">
        <v>6034</v>
      </c>
      <c r="T3418" s="10">
        <v>1</v>
      </c>
      <c r="U3418" s="10">
        <v>0</v>
      </c>
      <c r="V3418" s="16">
        <v>0</v>
      </c>
      <c r="W3418" s="16">
        <v>5236</v>
      </c>
      <c r="X3418" s="16" t="str">
        <f>VLOOKUP(W3418,[1]Array!$C$8:$D$15,2,TRUE)</f>
        <v>02  $5,000 - $9,999</v>
      </c>
      <c r="Y3418" s="14">
        <f t="shared" si="480"/>
        <v>0</v>
      </c>
      <c r="Z3418" s="14">
        <f t="shared" si="481"/>
        <v>0</v>
      </c>
      <c r="AA3418" s="14">
        <f t="shared" si="482"/>
        <v>0.5</v>
      </c>
      <c r="AB3418" s="14">
        <f t="shared" si="483"/>
        <v>0</v>
      </c>
      <c r="AC3418" s="14">
        <f t="shared" si="484"/>
        <v>1.0393632014609841E-2</v>
      </c>
      <c r="AD3418" s="14">
        <f>(Y3418*'[1]Scoring Model'!$K$17+'Working Data - V3'!Z3418*'[1]Scoring Model'!$K$7+'Working Data - V3'!AA3418*'[1]Scoring Model'!$K$9+'Working Data - V3'!AB3418*'[1]Scoring Model'!$K$10+AC3418*'[1]Scoring Model'!$K$11)</f>
        <v>0.10207872640292197</v>
      </c>
      <c r="AE3418" s="14">
        <f t="shared" si="485"/>
        <v>3</v>
      </c>
      <c r="AF3418" s="17" t="str">
        <f>VLOOKUP(AE3418,'[1]Scoring Model'!$C$18:$D$27,2,FALSE)</f>
        <v>01  Low</v>
      </c>
      <c r="AG3418" s="10" t="s">
        <v>417</v>
      </c>
      <c r="AH3418" s="10" t="s">
        <v>4424</v>
      </c>
      <c r="AI3418" s="16">
        <v>248003</v>
      </c>
      <c r="AJ3418" s="18">
        <v>0</v>
      </c>
    </row>
    <row r="3419" spans="2:36" ht="15" customHeight="1" x14ac:dyDescent="0.25">
      <c r="B3419" s="10" t="s">
        <v>55</v>
      </c>
      <c r="C3419" s="10" t="s">
        <v>3210</v>
      </c>
      <c r="D3419" s="10" t="s">
        <v>11387</v>
      </c>
      <c r="E3419" s="10" t="str">
        <f t="shared" si="477"/>
        <v>WCV0018188</v>
      </c>
      <c r="F3419" s="11">
        <f>VLOOKUP(E3419,'[1]Policy Number &amp; Loss Info'!$H$4:$K$8916,2,FALSE)</f>
        <v>24254.73</v>
      </c>
      <c r="G3419" s="11">
        <f>VLOOKUP(E3419,'[1]Policy Number &amp; Loss Info'!$H$4:$K$8916,4,FALSE)</f>
        <v>0</v>
      </c>
      <c r="H3419" s="12">
        <f>VLOOKUP(E3419,'[1]Policy Number &amp; Loss Info'!$H$4:$K$8916,3,FALSE)</f>
        <v>0</v>
      </c>
      <c r="I3419" s="13">
        <f t="shared" si="478"/>
        <v>0</v>
      </c>
      <c r="J3419" s="14">
        <f t="shared" si="479"/>
        <v>0</v>
      </c>
      <c r="K3419" s="10" t="s">
        <v>11388</v>
      </c>
      <c r="L3419" s="10"/>
      <c r="M3419" s="10" t="s">
        <v>59</v>
      </c>
      <c r="N3419" s="10">
        <f>VLOOKUP(M3419,[1]Array!$I$8:$J$14,2,FALSE)</f>
        <v>7</v>
      </c>
      <c r="O3419" s="10">
        <v>5474</v>
      </c>
      <c r="P3419" s="15">
        <v>45738</v>
      </c>
      <c r="Q3419" s="10" t="s">
        <v>60</v>
      </c>
      <c r="R3419" s="10" t="s">
        <v>288</v>
      </c>
      <c r="S3419" s="10" t="s">
        <v>5667</v>
      </c>
      <c r="T3419" s="10">
        <v>0.95</v>
      </c>
      <c r="U3419" s="10">
        <v>0</v>
      </c>
      <c r="V3419" s="16">
        <v>0</v>
      </c>
      <c r="W3419" s="16">
        <v>6808</v>
      </c>
      <c r="X3419" s="16" t="str">
        <f>VLOOKUP(W3419,[1]Array!$C$8:$D$15,2,TRUE)</f>
        <v>02  $5,000 - $9,999</v>
      </c>
      <c r="Y3419" s="14">
        <f t="shared" si="480"/>
        <v>0</v>
      </c>
      <c r="Z3419" s="14">
        <f t="shared" si="481"/>
        <v>0</v>
      </c>
      <c r="AA3419" s="14">
        <f t="shared" si="482"/>
        <v>1</v>
      </c>
      <c r="AB3419" s="14">
        <f t="shared" si="483"/>
        <v>0</v>
      </c>
      <c r="AC3419" s="14">
        <f t="shared" si="484"/>
        <v>1.3514103658415547E-2</v>
      </c>
      <c r="AD3419" s="14">
        <f>(Y3419*'[1]Scoring Model'!$K$17+'Working Data - V3'!Z3419*'[1]Scoring Model'!$K$7+'Working Data - V3'!AA3419*'[1]Scoring Model'!$K$9+'Working Data - V3'!AB3419*'[1]Scoring Model'!$K$10+AC3419*'[1]Scoring Model'!$K$11)</f>
        <v>0.20270282073168311</v>
      </c>
      <c r="AE3419" s="14">
        <f t="shared" si="485"/>
        <v>4</v>
      </c>
      <c r="AF3419" s="17" t="str">
        <f>VLOOKUP(AE3419,'[1]Scoring Model'!$C$18:$D$27,2,FALSE)</f>
        <v>01  Low</v>
      </c>
      <c r="AG3419" s="10" t="s">
        <v>11389</v>
      </c>
      <c r="AH3419" s="10" t="s">
        <v>5089</v>
      </c>
      <c r="AI3419" s="16">
        <v>122965</v>
      </c>
      <c r="AJ3419" s="18">
        <v>0</v>
      </c>
    </row>
    <row r="3420" spans="2:36" ht="15" customHeight="1" x14ac:dyDescent="0.25">
      <c r="B3420" s="10" t="s">
        <v>55</v>
      </c>
      <c r="C3420" s="10" t="s">
        <v>3210</v>
      </c>
      <c r="D3420" s="10" t="s">
        <v>11390</v>
      </c>
      <c r="E3420" s="10" t="str">
        <f t="shared" si="477"/>
        <v>WCV0018027</v>
      </c>
      <c r="F3420" s="11">
        <f>VLOOKUP(E3420,'[1]Policy Number &amp; Loss Info'!$H$4:$K$8916,2,FALSE)</f>
        <v>73225.23</v>
      </c>
      <c r="G3420" s="11">
        <f>VLOOKUP(E3420,'[1]Policy Number &amp; Loss Info'!$H$4:$K$8916,4,FALSE)</f>
        <v>0</v>
      </c>
      <c r="H3420" s="12">
        <f>VLOOKUP(E3420,'[1]Policy Number &amp; Loss Info'!$H$4:$K$8916,3,FALSE)</f>
        <v>0</v>
      </c>
      <c r="I3420" s="13">
        <f t="shared" si="478"/>
        <v>0</v>
      </c>
      <c r="J3420" s="14">
        <f t="shared" si="479"/>
        <v>0</v>
      </c>
      <c r="K3420" s="10" t="s">
        <v>11391</v>
      </c>
      <c r="L3420" s="10"/>
      <c r="M3420" s="10" t="s">
        <v>59</v>
      </c>
      <c r="N3420" s="10">
        <f>VLOOKUP(M3420,[1]Array!$I$8:$J$14,2,FALSE)</f>
        <v>7</v>
      </c>
      <c r="O3420" s="10">
        <v>6217</v>
      </c>
      <c r="P3420" s="15">
        <v>45731</v>
      </c>
      <c r="Q3420" s="10" t="s">
        <v>60</v>
      </c>
      <c r="R3420" s="10" t="s">
        <v>1076</v>
      </c>
      <c r="S3420" s="10" t="s">
        <v>1077</v>
      </c>
      <c r="T3420" s="10">
        <v>1.25</v>
      </c>
      <c r="U3420" s="10">
        <v>0</v>
      </c>
      <c r="V3420" s="16">
        <v>0</v>
      </c>
      <c r="W3420" s="16">
        <v>20206</v>
      </c>
      <c r="X3420" s="16" t="str">
        <f>VLOOKUP(W3420,[1]Array!$C$8:$D$15,2,TRUE)</f>
        <v>04  $15,000 - $24,999</v>
      </c>
      <c r="Y3420" s="14">
        <f t="shared" si="480"/>
        <v>0</v>
      </c>
      <c r="Z3420" s="14">
        <f t="shared" si="481"/>
        <v>0</v>
      </c>
      <c r="AA3420" s="14">
        <f t="shared" si="482"/>
        <v>1</v>
      </c>
      <c r="AB3420" s="14">
        <f t="shared" si="483"/>
        <v>0.25</v>
      </c>
      <c r="AC3420" s="14">
        <f t="shared" si="484"/>
        <v>4.0109573813446611E-2</v>
      </c>
      <c r="AD3420" s="14">
        <f>(Y3420*'[1]Scoring Model'!$K$17+'Working Data - V3'!Z3420*'[1]Scoring Model'!$K$7+'Working Data - V3'!AA3420*'[1]Scoring Model'!$K$9+'Working Data - V3'!AB3420*'[1]Scoring Model'!$K$10+AC3420*'[1]Scoring Model'!$K$11)</f>
        <v>0.24552191476268934</v>
      </c>
      <c r="AE3420" s="14">
        <f t="shared" si="485"/>
        <v>5</v>
      </c>
      <c r="AF3420" s="17" t="str">
        <f>VLOOKUP(AE3420,'[1]Scoring Model'!$C$18:$D$27,2,FALSE)</f>
        <v>02  Moderate</v>
      </c>
      <c r="AG3420" s="10" t="s">
        <v>340</v>
      </c>
      <c r="AH3420" s="10" t="s">
        <v>1426</v>
      </c>
      <c r="AI3420" s="16">
        <v>47384</v>
      </c>
      <c r="AJ3420" s="18">
        <v>0</v>
      </c>
    </row>
    <row r="3421" spans="2:36" ht="15" customHeight="1" x14ac:dyDescent="0.25">
      <c r="B3421" s="10" t="s">
        <v>35</v>
      </c>
      <c r="C3421" s="10" t="s">
        <v>36</v>
      </c>
      <c r="D3421" s="10" t="s">
        <v>11392</v>
      </c>
      <c r="E3421" s="10" t="str">
        <f t="shared" si="477"/>
        <v>WCV0017688</v>
      </c>
      <c r="F3421" s="11">
        <f>VLOOKUP(E3421,'[1]Policy Number &amp; Loss Info'!$H$4:$K$8916,2,FALSE)</f>
        <v>36008.080000000002</v>
      </c>
      <c r="G3421" s="11">
        <f>VLOOKUP(E3421,'[1]Policy Number &amp; Loss Info'!$H$4:$K$8916,4,FALSE)</f>
        <v>0</v>
      </c>
      <c r="H3421" s="12">
        <f>VLOOKUP(E3421,'[1]Policy Number &amp; Loss Info'!$H$4:$K$8916,3,FALSE)</f>
        <v>1</v>
      </c>
      <c r="I3421" s="13">
        <f t="shared" si="478"/>
        <v>0</v>
      </c>
      <c r="J3421" s="14">
        <f t="shared" si="479"/>
        <v>2.777154460887667</v>
      </c>
      <c r="K3421" s="10" t="s">
        <v>11393</v>
      </c>
      <c r="L3421" s="10"/>
      <c r="M3421" s="10" t="s">
        <v>49</v>
      </c>
      <c r="N3421" s="10">
        <f>VLOOKUP(M3421,[1]Array!$I$8:$J$14,2,FALSE)</f>
        <v>4</v>
      </c>
      <c r="O3421" s="10">
        <v>42</v>
      </c>
      <c r="P3421" s="15">
        <v>45717</v>
      </c>
      <c r="Q3421" s="10" t="s">
        <v>197</v>
      </c>
      <c r="R3421" s="10" t="s">
        <v>9357</v>
      </c>
      <c r="S3421" s="10" t="s">
        <v>9358</v>
      </c>
      <c r="T3421" s="10">
        <v>1.3</v>
      </c>
      <c r="U3421" s="10">
        <v>1</v>
      </c>
      <c r="V3421" s="16">
        <v>0</v>
      </c>
      <c r="W3421" s="16">
        <v>8525</v>
      </c>
      <c r="X3421" s="16" t="str">
        <f>VLOOKUP(W3421,[1]Array!$C$8:$D$15,2,TRUE)</f>
        <v>02  $5,000 - $9,999</v>
      </c>
      <c r="Y3421" s="14">
        <f t="shared" si="480"/>
        <v>0</v>
      </c>
      <c r="Z3421" s="14">
        <f t="shared" si="481"/>
        <v>1.9113765577059367E-2</v>
      </c>
      <c r="AA3421" s="14">
        <f t="shared" si="482"/>
        <v>0.5</v>
      </c>
      <c r="AB3421" s="14">
        <f t="shared" si="483"/>
        <v>0.30000000000000004</v>
      </c>
      <c r="AC3421" s="14">
        <f t="shared" si="484"/>
        <v>1.692240506580384E-2</v>
      </c>
      <c r="AD3421" s="14">
        <f>(Y3421*'[1]Scoring Model'!$K$17+'Working Data - V3'!Z3421*'[1]Scoring Model'!$K$7+'Working Data - V3'!AA3421*'[1]Scoring Model'!$K$9+'Working Data - V3'!AB3421*'[1]Scoring Model'!$K$10+AC3421*'[1]Scoring Model'!$K$11)</f>
        <v>0.15220723412857265</v>
      </c>
      <c r="AE3421" s="14">
        <f t="shared" si="485"/>
        <v>3</v>
      </c>
      <c r="AF3421" s="17" t="str">
        <f>VLOOKUP(AE3421,'[1]Scoring Model'!$C$18:$D$27,2,FALSE)</f>
        <v>01  Low</v>
      </c>
      <c r="AG3421" s="10" t="s">
        <v>651</v>
      </c>
      <c r="AH3421" s="10" t="s">
        <v>201</v>
      </c>
      <c r="AI3421" s="16">
        <v>359923</v>
      </c>
      <c r="AJ3421" s="18">
        <v>0</v>
      </c>
    </row>
    <row r="3422" spans="2:36" ht="15" customHeight="1" x14ac:dyDescent="0.25">
      <c r="B3422" s="10" t="s">
        <v>55</v>
      </c>
      <c r="C3422" s="10" t="s">
        <v>3210</v>
      </c>
      <c r="D3422" s="10" t="s">
        <v>11394</v>
      </c>
      <c r="E3422" s="10" t="str">
        <f t="shared" si="477"/>
        <v>WCV0075841</v>
      </c>
      <c r="F3422" s="11">
        <f>VLOOKUP(E3422,'[1]Policy Number &amp; Loss Info'!$H$4:$K$8916,2,FALSE)</f>
        <v>5354.27</v>
      </c>
      <c r="G3422" s="11">
        <f>VLOOKUP(E3422,'[1]Policy Number &amp; Loss Info'!$H$4:$K$8916,4,FALSE)</f>
        <v>0</v>
      </c>
      <c r="H3422" s="12">
        <f>VLOOKUP(E3422,'[1]Policy Number &amp; Loss Info'!$H$4:$K$8916,3,FALSE)</f>
        <v>0</v>
      </c>
      <c r="I3422" s="13">
        <f t="shared" si="478"/>
        <v>0</v>
      </c>
      <c r="J3422" s="14">
        <f t="shared" si="479"/>
        <v>0</v>
      </c>
      <c r="K3422" s="10" t="s">
        <v>11395</v>
      </c>
      <c r="L3422" s="10"/>
      <c r="M3422" s="10" t="s">
        <v>49</v>
      </c>
      <c r="N3422" s="10">
        <f>VLOOKUP(M3422,[1]Array!$I$8:$J$14,2,FALSE)</f>
        <v>4</v>
      </c>
      <c r="O3422" s="10">
        <v>9102</v>
      </c>
      <c r="P3422" s="15">
        <v>45717</v>
      </c>
      <c r="Q3422" s="10" t="s">
        <v>60</v>
      </c>
      <c r="R3422" s="10" t="s">
        <v>88</v>
      </c>
      <c r="S3422" s="10" t="s">
        <v>1037</v>
      </c>
      <c r="T3422" s="10">
        <v>1</v>
      </c>
      <c r="U3422" s="10">
        <v>0</v>
      </c>
      <c r="V3422" s="16">
        <v>0</v>
      </c>
      <c r="W3422" s="16">
        <v>1597</v>
      </c>
      <c r="X3422" s="16" t="str">
        <f>VLOOKUP(W3422,[1]Array!$C$8:$D$15,2,TRUE)</f>
        <v>01  $0 - $4,999</v>
      </c>
      <c r="Y3422" s="14">
        <f t="shared" si="480"/>
        <v>0</v>
      </c>
      <c r="Z3422" s="14">
        <f t="shared" si="481"/>
        <v>0</v>
      </c>
      <c r="AA3422" s="14">
        <f t="shared" si="482"/>
        <v>0.5</v>
      </c>
      <c r="AB3422" s="14">
        <f t="shared" si="483"/>
        <v>0</v>
      </c>
      <c r="AC3422" s="14">
        <f t="shared" si="484"/>
        <v>3.1700974651130477E-3</v>
      </c>
      <c r="AD3422" s="14">
        <f>(Y3422*'[1]Scoring Model'!$K$17+'Working Data - V3'!Z3422*'[1]Scoring Model'!$K$7+'Working Data - V3'!AA3422*'[1]Scoring Model'!$K$9+'Working Data - V3'!AB3422*'[1]Scoring Model'!$K$10+AC3422*'[1]Scoring Model'!$K$11)</f>
        <v>0.10063401949302261</v>
      </c>
      <c r="AE3422" s="14">
        <f t="shared" si="485"/>
        <v>3</v>
      </c>
      <c r="AF3422" s="17" t="str">
        <f>VLOOKUP(AE3422,'[1]Scoring Model'!$C$18:$D$27,2,FALSE)</f>
        <v>01  Low</v>
      </c>
      <c r="AG3422" s="10" t="s">
        <v>2614</v>
      </c>
      <c r="AH3422" s="10" t="s">
        <v>1342</v>
      </c>
      <c r="AI3422" s="16">
        <v>51745</v>
      </c>
      <c r="AJ3422" s="18">
        <v>0</v>
      </c>
    </row>
    <row r="3423" spans="2:36" ht="15" customHeight="1" x14ac:dyDescent="0.25">
      <c r="B3423" s="10" t="s">
        <v>35</v>
      </c>
      <c r="C3423" s="10" t="s">
        <v>3210</v>
      </c>
      <c r="D3423" s="10" t="s">
        <v>11396</v>
      </c>
      <c r="E3423" s="10" t="str">
        <f t="shared" si="477"/>
        <v>WCV0075885</v>
      </c>
      <c r="F3423" s="11">
        <f>VLOOKUP(E3423,'[1]Policy Number &amp; Loss Info'!$H$4:$K$8916,2,FALSE)</f>
        <v>13953.65</v>
      </c>
      <c r="G3423" s="11">
        <f>VLOOKUP(E3423,'[1]Policy Number &amp; Loss Info'!$H$4:$K$8916,4,FALSE)</f>
        <v>0</v>
      </c>
      <c r="H3423" s="12">
        <f>VLOOKUP(E3423,'[1]Policy Number &amp; Loss Info'!$H$4:$K$8916,3,FALSE)</f>
        <v>0</v>
      </c>
      <c r="I3423" s="13">
        <f t="shared" si="478"/>
        <v>0</v>
      </c>
      <c r="J3423" s="14">
        <f t="shared" si="479"/>
        <v>0</v>
      </c>
      <c r="K3423" s="10" t="s">
        <v>11397</v>
      </c>
      <c r="L3423" s="10"/>
      <c r="M3423" s="10" t="s">
        <v>87</v>
      </c>
      <c r="N3423" s="10">
        <f>VLOOKUP(M3423,[1]Array!$I$8:$J$14,2,FALSE)</f>
        <v>3</v>
      </c>
      <c r="O3423" s="10">
        <v>9014</v>
      </c>
      <c r="P3423" s="15">
        <v>45730</v>
      </c>
      <c r="Q3423" s="10" t="s">
        <v>60</v>
      </c>
      <c r="R3423" s="10" t="s">
        <v>150</v>
      </c>
      <c r="S3423" s="10" t="s">
        <v>2621</v>
      </c>
      <c r="T3423" s="10">
        <v>1</v>
      </c>
      <c r="U3423" s="10">
        <v>0</v>
      </c>
      <c r="V3423" s="16">
        <v>0</v>
      </c>
      <c r="W3423" s="16">
        <v>3491</v>
      </c>
      <c r="X3423" s="16" t="str">
        <f>VLOOKUP(W3423,[1]Array!$C$8:$D$15,2,TRUE)</f>
        <v>01  $0 - $4,999</v>
      </c>
      <c r="Y3423" s="14">
        <f t="shared" si="480"/>
        <v>0</v>
      </c>
      <c r="Z3423" s="14">
        <f t="shared" si="481"/>
        <v>0</v>
      </c>
      <c r="AA3423" s="14">
        <f t="shared" si="482"/>
        <v>0.33333333333333331</v>
      </c>
      <c r="AB3423" s="14">
        <f t="shared" si="483"/>
        <v>0</v>
      </c>
      <c r="AC3423" s="14">
        <f t="shared" si="484"/>
        <v>6.9297496873573254E-3</v>
      </c>
      <c r="AD3423" s="14">
        <f>(Y3423*'[1]Scoring Model'!$K$17+'Working Data - V3'!Z3423*'[1]Scoring Model'!$K$7+'Working Data - V3'!AA3423*'[1]Scoring Model'!$K$9+'Working Data - V3'!AB3423*'[1]Scoring Model'!$K$10+AC3423*'[1]Scoring Model'!$K$11)</f>
        <v>6.8052616604138125E-2</v>
      </c>
      <c r="AE3423" s="14">
        <f t="shared" si="485"/>
        <v>2</v>
      </c>
      <c r="AF3423" s="17" t="str">
        <f>VLOOKUP(AE3423,'[1]Scoring Model'!$C$18:$D$27,2,FALSE)</f>
        <v>01  Low</v>
      </c>
      <c r="AG3423" s="10" t="s">
        <v>1965</v>
      </c>
      <c r="AH3423" s="10" t="s">
        <v>2078</v>
      </c>
      <c r="AI3423" s="16">
        <v>183263</v>
      </c>
      <c r="AJ3423" s="18">
        <v>0</v>
      </c>
    </row>
    <row r="3424" spans="2:36" ht="15" customHeight="1" x14ac:dyDescent="0.25">
      <c r="B3424" s="10" t="s">
        <v>55</v>
      </c>
      <c r="C3424" s="10" t="s">
        <v>78</v>
      </c>
      <c r="D3424" s="10" t="s">
        <v>11398</v>
      </c>
      <c r="E3424" s="10" t="str">
        <f t="shared" si="477"/>
        <v>WCV0077828</v>
      </c>
      <c r="F3424" s="11">
        <f>VLOOKUP(E3424,'[1]Policy Number &amp; Loss Info'!$H$4:$K$8916,2,FALSE)</f>
        <v>13160.21</v>
      </c>
      <c r="G3424" s="11">
        <f>VLOOKUP(E3424,'[1]Policy Number &amp; Loss Info'!$H$4:$K$8916,4,FALSE)</f>
        <v>0</v>
      </c>
      <c r="H3424" s="12">
        <f>VLOOKUP(E3424,'[1]Policy Number &amp; Loss Info'!$H$4:$K$8916,3,FALSE)</f>
        <v>0</v>
      </c>
      <c r="I3424" s="13">
        <f t="shared" si="478"/>
        <v>0</v>
      </c>
      <c r="J3424" s="14">
        <f t="shared" si="479"/>
        <v>0</v>
      </c>
      <c r="K3424" s="10" t="s">
        <v>11399</v>
      </c>
      <c r="L3424" s="10"/>
      <c r="M3424" s="10" t="s">
        <v>39</v>
      </c>
      <c r="N3424" s="10">
        <f>VLOOKUP(M3424,[1]Array!$I$8:$J$14,2,FALSE)</f>
        <v>1</v>
      </c>
      <c r="O3424" s="10">
        <v>9082</v>
      </c>
      <c r="P3424" s="15">
        <v>45732</v>
      </c>
      <c r="Q3424" s="10" t="s">
        <v>60</v>
      </c>
      <c r="R3424" s="10" t="s">
        <v>192</v>
      </c>
      <c r="S3424" s="10" t="s">
        <v>193</v>
      </c>
      <c r="T3424" s="10">
        <v>1</v>
      </c>
      <c r="U3424" s="10">
        <v>0</v>
      </c>
      <c r="V3424" s="16">
        <v>0</v>
      </c>
      <c r="W3424" s="16">
        <v>3838</v>
      </c>
      <c r="X3424" s="16" t="str">
        <f>VLOOKUP(W3424,[1]Array!$C$8:$D$15,2,TRUE)</f>
        <v>01  $0 - $4,999</v>
      </c>
      <c r="Y3424" s="14">
        <f t="shared" si="480"/>
        <v>0</v>
      </c>
      <c r="Z3424" s="14">
        <f t="shared" si="481"/>
        <v>0</v>
      </c>
      <c r="AA3424" s="14">
        <f t="shared" si="482"/>
        <v>0</v>
      </c>
      <c r="AB3424" s="14">
        <f t="shared" si="483"/>
        <v>0</v>
      </c>
      <c r="AC3424" s="14">
        <f t="shared" si="484"/>
        <v>7.6185560871032416E-3</v>
      </c>
      <c r="AD3424" s="14">
        <f>(Y3424*'[1]Scoring Model'!$K$17+'Working Data - V3'!Z3424*'[1]Scoring Model'!$K$7+'Working Data - V3'!AA3424*'[1]Scoring Model'!$K$9+'Working Data - V3'!AB3424*'[1]Scoring Model'!$K$10+AC3424*'[1]Scoring Model'!$K$11)</f>
        <v>1.5237112174206484E-3</v>
      </c>
      <c r="AE3424" s="14">
        <f t="shared" si="485"/>
        <v>1</v>
      </c>
      <c r="AF3424" s="17" t="str">
        <f>VLOOKUP(AE3424,'[1]Scoring Model'!$C$18:$D$27,2,FALSE)</f>
        <v>01  Low</v>
      </c>
      <c r="AG3424" s="10" t="s">
        <v>43</v>
      </c>
      <c r="AH3424" s="10" t="s">
        <v>194</v>
      </c>
      <c r="AI3424" s="16">
        <v>271951</v>
      </c>
      <c r="AJ3424" s="18">
        <v>0</v>
      </c>
    </row>
    <row r="3425" spans="2:36" ht="15" customHeight="1" x14ac:dyDescent="0.25">
      <c r="B3425" s="10" t="s">
        <v>55</v>
      </c>
      <c r="C3425" s="10" t="s">
        <v>36</v>
      </c>
      <c r="D3425" s="10" t="s">
        <v>11400</v>
      </c>
      <c r="E3425" s="10" t="str">
        <f t="shared" si="477"/>
        <v>WCV0077850</v>
      </c>
      <c r="F3425" s="11">
        <f>VLOOKUP(E3425,'[1]Policy Number &amp; Loss Info'!$H$4:$K$8916,2,FALSE)</f>
        <v>9856.369999999999</v>
      </c>
      <c r="G3425" s="11">
        <f>VLOOKUP(E3425,'[1]Policy Number &amp; Loss Info'!$H$4:$K$8916,4,FALSE)</f>
        <v>0</v>
      </c>
      <c r="H3425" s="12">
        <f>VLOOKUP(E3425,'[1]Policy Number &amp; Loss Info'!$H$4:$K$8916,3,FALSE)</f>
        <v>0</v>
      </c>
      <c r="I3425" s="13">
        <f t="shared" si="478"/>
        <v>0</v>
      </c>
      <c r="J3425" s="14">
        <f t="shared" si="479"/>
        <v>0</v>
      </c>
      <c r="K3425" s="10" t="s">
        <v>11401</v>
      </c>
      <c r="L3425" s="10"/>
      <c r="M3425" s="10" t="s">
        <v>87</v>
      </c>
      <c r="N3425" s="10">
        <f>VLOOKUP(M3425,[1]Array!$I$8:$J$14,2,FALSE)</f>
        <v>3</v>
      </c>
      <c r="O3425" s="10">
        <v>9014</v>
      </c>
      <c r="P3425" s="15">
        <v>45747</v>
      </c>
      <c r="Q3425" s="10" t="s">
        <v>60</v>
      </c>
      <c r="R3425" s="10" t="s">
        <v>11402</v>
      </c>
      <c r="S3425" s="10" t="s">
        <v>11403</v>
      </c>
      <c r="T3425" s="10">
        <v>1</v>
      </c>
      <c r="U3425" s="10">
        <v>0</v>
      </c>
      <c r="V3425" s="16">
        <v>0</v>
      </c>
      <c r="W3425" s="16">
        <v>2582</v>
      </c>
      <c r="X3425" s="16" t="str">
        <f>VLOOKUP(W3425,[1]Array!$C$8:$D$15,2,TRUE)</f>
        <v>01  $0 - $4,999</v>
      </c>
      <c r="Y3425" s="14">
        <f t="shared" si="480"/>
        <v>0</v>
      </c>
      <c r="Z3425" s="14">
        <f t="shared" si="481"/>
        <v>0</v>
      </c>
      <c r="AA3425" s="14">
        <f t="shared" si="482"/>
        <v>0.33333333333333331</v>
      </c>
      <c r="AB3425" s="14">
        <f t="shared" si="483"/>
        <v>0</v>
      </c>
      <c r="AC3425" s="14">
        <f t="shared" si="484"/>
        <v>5.1253548246223473E-3</v>
      </c>
      <c r="AD3425" s="14">
        <f>(Y3425*'[1]Scoring Model'!$K$17+'Working Data - V3'!Z3425*'[1]Scoring Model'!$K$7+'Working Data - V3'!AA3425*'[1]Scoring Model'!$K$9+'Working Data - V3'!AB3425*'[1]Scoring Model'!$K$10+AC3425*'[1]Scoring Model'!$K$11)</f>
        <v>6.7691737631591128E-2</v>
      </c>
      <c r="AE3425" s="14">
        <f t="shared" si="485"/>
        <v>2</v>
      </c>
      <c r="AF3425" s="17" t="str">
        <f>VLOOKUP(AE3425,'[1]Scoring Model'!$C$18:$D$27,2,FALSE)</f>
        <v>01  Low</v>
      </c>
      <c r="AG3425" s="10" t="s">
        <v>11404</v>
      </c>
      <c r="AH3425" s="10" t="s">
        <v>119</v>
      </c>
      <c r="AI3425" s="16">
        <v>105866</v>
      </c>
      <c r="AJ3425" s="18">
        <v>0</v>
      </c>
    </row>
    <row r="3426" spans="2:36" ht="15" customHeight="1" x14ac:dyDescent="0.25">
      <c r="B3426" s="10" t="s">
        <v>35</v>
      </c>
      <c r="C3426" s="10" t="s">
        <v>36</v>
      </c>
      <c r="D3426" s="10" t="s">
        <v>11405</v>
      </c>
      <c r="E3426" s="10" t="str">
        <f t="shared" si="477"/>
        <v>WCV0079876</v>
      </c>
      <c r="F3426" s="11">
        <f>VLOOKUP(E3426,'[1]Policy Number &amp; Loss Info'!$H$4:$K$8916,2,FALSE)</f>
        <v>22750.55</v>
      </c>
      <c r="G3426" s="11">
        <f>VLOOKUP(E3426,'[1]Policy Number &amp; Loss Info'!$H$4:$K$8916,4,FALSE)</f>
        <v>0</v>
      </c>
      <c r="H3426" s="12">
        <f>VLOOKUP(E3426,'[1]Policy Number &amp; Loss Info'!$H$4:$K$8916,3,FALSE)</f>
        <v>0</v>
      </c>
      <c r="I3426" s="13">
        <f t="shared" si="478"/>
        <v>0</v>
      </c>
      <c r="J3426" s="14">
        <f t="shared" si="479"/>
        <v>0</v>
      </c>
      <c r="K3426" s="10" t="s">
        <v>11406</v>
      </c>
      <c r="L3426" s="10"/>
      <c r="M3426" s="10" t="s">
        <v>49</v>
      </c>
      <c r="N3426" s="10">
        <f>VLOOKUP(M3426,[1]Array!$I$8:$J$14,2,FALSE)</f>
        <v>4</v>
      </c>
      <c r="O3426" s="10">
        <v>42</v>
      </c>
      <c r="P3426" s="15">
        <v>45730</v>
      </c>
      <c r="Q3426" s="10" t="s">
        <v>60</v>
      </c>
      <c r="R3426" s="10" t="s">
        <v>150</v>
      </c>
      <c r="S3426" s="10" t="s">
        <v>151</v>
      </c>
      <c r="T3426" s="10">
        <v>0.94</v>
      </c>
      <c r="U3426" s="10">
        <v>0</v>
      </c>
      <c r="V3426" s="16">
        <v>0</v>
      </c>
      <c r="W3426" s="16">
        <v>6224</v>
      </c>
      <c r="X3426" s="16" t="str">
        <f>VLOOKUP(W3426,[1]Array!$C$8:$D$15,2,TRUE)</f>
        <v>02  $5,000 - $9,999</v>
      </c>
      <c r="Y3426" s="14">
        <f t="shared" si="480"/>
        <v>0</v>
      </c>
      <c r="Z3426" s="14">
        <f t="shared" si="481"/>
        <v>0</v>
      </c>
      <c r="AA3426" s="14">
        <f t="shared" si="482"/>
        <v>0.5</v>
      </c>
      <c r="AB3426" s="14">
        <f t="shared" si="483"/>
        <v>0</v>
      </c>
      <c r="AC3426" s="14">
        <f t="shared" si="484"/>
        <v>1.2354844472676024E-2</v>
      </c>
      <c r="AD3426" s="14">
        <f>(Y3426*'[1]Scoring Model'!$K$17+'Working Data - V3'!Z3426*'[1]Scoring Model'!$K$7+'Working Data - V3'!AA3426*'[1]Scoring Model'!$K$9+'Working Data - V3'!AB3426*'[1]Scoring Model'!$K$10+AC3426*'[1]Scoring Model'!$K$11)</f>
        <v>0.10247096889453521</v>
      </c>
      <c r="AE3426" s="14">
        <f t="shared" si="485"/>
        <v>3</v>
      </c>
      <c r="AF3426" s="17" t="str">
        <f>VLOOKUP(AE3426,'[1]Scoring Model'!$C$18:$D$27,2,FALSE)</f>
        <v>01  Low</v>
      </c>
      <c r="AG3426" s="10" t="s">
        <v>302</v>
      </c>
      <c r="AH3426" s="10" t="s">
        <v>409</v>
      </c>
      <c r="AI3426" s="16">
        <v>185535</v>
      </c>
      <c r="AJ3426" s="18">
        <v>0</v>
      </c>
    </row>
    <row r="3427" spans="2:36" ht="15" customHeight="1" x14ac:dyDescent="0.25">
      <c r="B3427" s="10" t="s">
        <v>35</v>
      </c>
      <c r="C3427" s="10" t="s">
        <v>36</v>
      </c>
      <c r="D3427" s="10" t="s">
        <v>11407</v>
      </c>
      <c r="E3427" s="10" t="str">
        <f t="shared" si="477"/>
        <v>WCV0081120</v>
      </c>
      <c r="F3427" s="11">
        <f>VLOOKUP(E3427,'[1]Policy Number &amp; Loss Info'!$H$4:$K$8916,2,FALSE)</f>
        <v>13165.18</v>
      </c>
      <c r="G3427" s="11">
        <f>VLOOKUP(E3427,'[1]Policy Number &amp; Loss Info'!$H$4:$K$8916,4,FALSE)</f>
        <v>0</v>
      </c>
      <c r="H3427" s="12">
        <f>VLOOKUP(E3427,'[1]Policy Number &amp; Loss Info'!$H$4:$K$8916,3,FALSE)</f>
        <v>0</v>
      </c>
      <c r="I3427" s="13">
        <f t="shared" si="478"/>
        <v>0</v>
      </c>
      <c r="J3427" s="14">
        <f t="shared" si="479"/>
        <v>0</v>
      </c>
      <c r="K3427" s="10" t="s">
        <v>11408</v>
      </c>
      <c r="L3427" s="10"/>
      <c r="M3427" s="10" t="s">
        <v>87</v>
      </c>
      <c r="N3427" s="10">
        <f>VLOOKUP(M3427,[1]Array!$I$8:$J$14,2,FALSE)</f>
        <v>3</v>
      </c>
      <c r="O3427" s="10">
        <v>9014</v>
      </c>
      <c r="P3427" s="15">
        <v>45722</v>
      </c>
      <c r="Q3427" s="10" t="s">
        <v>40</v>
      </c>
      <c r="R3427" s="10" t="s">
        <v>1496</v>
      </c>
      <c r="S3427" s="10" t="s">
        <v>7355</v>
      </c>
      <c r="T3427" s="10">
        <v>1</v>
      </c>
      <c r="U3427" s="10">
        <v>0</v>
      </c>
      <c r="V3427" s="16">
        <v>0</v>
      </c>
      <c r="W3427" s="16">
        <v>3696</v>
      </c>
      <c r="X3427" s="16" t="str">
        <f>VLOOKUP(W3427,[1]Array!$C$8:$D$15,2,TRUE)</f>
        <v>01  $0 - $4,999</v>
      </c>
      <c r="Y3427" s="14">
        <f t="shared" si="480"/>
        <v>0</v>
      </c>
      <c r="Z3427" s="14">
        <f t="shared" si="481"/>
        <v>0</v>
      </c>
      <c r="AA3427" s="14">
        <f t="shared" si="482"/>
        <v>0.33333333333333331</v>
      </c>
      <c r="AB3427" s="14">
        <f t="shared" si="483"/>
        <v>0</v>
      </c>
      <c r="AC3427" s="14">
        <f t="shared" si="484"/>
        <v>7.3366814220775355E-3</v>
      </c>
      <c r="AD3427" s="14">
        <f>(Y3427*'[1]Scoring Model'!$K$17+'Working Data - V3'!Z3427*'[1]Scoring Model'!$K$7+'Working Data - V3'!AA3427*'[1]Scoring Model'!$K$9+'Working Data - V3'!AB3427*'[1]Scoring Model'!$K$10+AC3427*'[1]Scoring Model'!$K$11)</f>
        <v>6.813400295108217E-2</v>
      </c>
      <c r="AE3427" s="14">
        <f t="shared" si="485"/>
        <v>2</v>
      </c>
      <c r="AF3427" s="17" t="str">
        <f>VLOOKUP(AE3427,'[1]Scoring Model'!$C$18:$D$27,2,FALSE)</f>
        <v>01  Low</v>
      </c>
      <c r="AG3427" s="10" t="s">
        <v>11409</v>
      </c>
      <c r="AH3427" s="10" t="s">
        <v>2921</v>
      </c>
      <c r="AI3427" s="16">
        <v>265447</v>
      </c>
      <c r="AJ3427" s="18">
        <v>0</v>
      </c>
    </row>
    <row r="3428" spans="2:36" ht="15" customHeight="1" x14ac:dyDescent="0.25">
      <c r="B3428" s="10" t="s">
        <v>55</v>
      </c>
      <c r="C3428" s="10" t="s">
        <v>36</v>
      </c>
      <c r="D3428" s="10" t="s">
        <v>11410</v>
      </c>
      <c r="E3428" s="10" t="str">
        <f t="shared" si="477"/>
        <v>WCV0081152</v>
      </c>
      <c r="F3428" s="11">
        <f>VLOOKUP(E3428,'[1]Policy Number &amp; Loss Info'!$H$4:$K$8916,2,FALSE)</f>
        <v>6729.3600000000006</v>
      </c>
      <c r="G3428" s="11">
        <f>VLOOKUP(E3428,'[1]Policy Number &amp; Loss Info'!$H$4:$K$8916,4,FALSE)</f>
        <v>0</v>
      </c>
      <c r="H3428" s="12">
        <f>VLOOKUP(E3428,'[1]Policy Number &amp; Loss Info'!$H$4:$K$8916,3,FALSE)</f>
        <v>0</v>
      </c>
      <c r="I3428" s="13">
        <f t="shared" si="478"/>
        <v>0</v>
      </c>
      <c r="J3428" s="14">
        <f t="shared" si="479"/>
        <v>0</v>
      </c>
      <c r="K3428" s="10" t="s">
        <v>11411</v>
      </c>
      <c r="L3428" s="10"/>
      <c r="M3428" s="10" t="s">
        <v>87</v>
      </c>
      <c r="N3428" s="10">
        <f>VLOOKUP(M3428,[1]Array!$I$8:$J$14,2,FALSE)</f>
        <v>3</v>
      </c>
      <c r="O3428" s="10">
        <v>3824</v>
      </c>
      <c r="P3428" s="15">
        <v>45728</v>
      </c>
      <c r="Q3428" s="10" t="s">
        <v>60</v>
      </c>
      <c r="R3428" s="10" t="s">
        <v>11412</v>
      </c>
      <c r="S3428" s="10" t="s">
        <v>11413</v>
      </c>
      <c r="T3428" s="10">
        <v>1</v>
      </c>
      <c r="U3428" s="10">
        <v>0</v>
      </c>
      <c r="V3428" s="16">
        <v>0</v>
      </c>
      <c r="W3428" s="16">
        <v>2028</v>
      </c>
      <c r="X3428" s="16" t="str">
        <f>VLOOKUP(W3428,[1]Array!$C$8:$D$15,2,TRUE)</f>
        <v>01  $0 - $4,999</v>
      </c>
      <c r="Y3428" s="14">
        <f t="shared" si="480"/>
        <v>0</v>
      </c>
      <c r="Z3428" s="14">
        <f t="shared" si="481"/>
        <v>0</v>
      </c>
      <c r="AA3428" s="14">
        <f t="shared" si="482"/>
        <v>0.33333333333333331</v>
      </c>
      <c r="AB3428" s="14">
        <f t="shared" si="483"/>
        <v>0</v>
      </c>
      <c r="AC3428" s="14">
        <f t="shared" si="484"/>
        <v>4.0256466244516344E-3</v>
      </c>
      <c r="AD3428" s="14">
        <f>(Y3428*'[1]Scoring Model'!$K$17+'Working Data - V3'!Z3428*'[1]Scoring Model'!$K$7+'Working Data - V3'!AA3428*'[1]Scoring Model'!$K$9+'Working Data - V3'!AB3428*'[1]Scoring Model'!$K$10+AC3428*'[1]Scoring Model'!$K$11)</f>
        <v>6.747179599155699E-2</v>
      </c>
      <c r="AE3428" s="14">
        <f t="shared" si="485"/>
        <v>2</v>
      </c>
      <c r="AF3428" s="17" t="str">
        <f>VLOOKUP(AE3428,'[1]Scoring Model'!$C$18:$D$27,2,FALSE)</f>
        <v>01  Low</v>
      </c>
      <c r="AG3428" s="10" t="s">
        <v>11414</v>
      </c>
      <c r="AH3428" s="10" t="s">
        <v>680</v>
      </c>
      <c r="AI3428" s="16">
        <v>63931</v>
      </c>
      <c r="AJ3428" s="18">
        <v>0</v>
      </c>
    </row>
    <row r="3429" spans="2:36" ht="15" customHeight="1" x14ac:dyDescent="0.25">
      <c r="B3429" s="10" t="s">
        <v>55</v>
      </c>
      <c r="C3429" s="10" t="s">
        <v>36</v>
      </c>
      <c r="D3429" s="10" t="s">
        <v>11415</v>
      </c>
      <c r="E3429" s="10" t="str">
        <f t="shared" si="477"/>
        <v>WCV0082497</v>
      </c>
      <c r="F3429" s="11">
        <f>VLOOKUP(E3429,'[1]Policy Number &amp; Loss Info'!$H$4:$K$8916,2,FALSE)</f>
        <v>15649.52</v>
      </c>
      <c r="G3429" s="11">
        <f>VLOOKUP(E3429,'[1]Policy Number &amp; Loss Info'!$H$4:$K$8916,4,FALSE)</f>
        <v>0</v>
      </c>
      <c r="H3429" s="12">
        <f>VLOOKUP(E3429,'[1]Policy Number &amp; Loss Info'!$H$4:$K$8916,3,FALSE)</f>
        <v>0</v>
      </c>
      <c r="I3429" s="13">
        <f t="shared" si="478"/>
        <v>0</v>
      </c>
      <c r="J3429" s="14">
        <f t="shared" si="479"/>
        <v>0</v>
      </c>
      <c r="K3429" s="10" t="s">
        <v>11416</v>
      </c>
      <c r="L3429" s="10"/>
      <c r="M3429" s="10" t="s">
        <v>49</v>
      </c>
      <c r="N3429" s="10">
        <f>VLOOKUP(M3429,[1]Array!$I$8:$J$14,2,FALSE)</f>
        <v>4</v>
      </c>
      <c r="O3429" s="10">
        <v>7520</v>
      </c>
      <c r="P3429" s="15">
        <v>45724</v>
      </c>
      <c r="Q3429" s="10" t="s">
        <v>40</v>
      </c>
      <c r="R3429" s="10" t="s">
        <v>11417</v>
      </c>
      <c r="S3429" s="10" t="s">
        <v>11418</v>
      </c>
      <c r="T3429" s="10">
        <v>0.95</v>
      </c>
      <c r="U3429" s="10">
        <v>0</v>
      </c>
      <c r="V3429" s="16">
        <v>0</v>
      </c>
      <c r="W3429" s="16">
        <v>4191</v>
      </c>
      <c r="X3429" s="16" t="str">
        <f>VLOOKUP(W3429,[1]Array!$C$8:$D$15,2,TRUE)</f>
        <v>01  $0 - $4,999</v>
      </c>
      <c r="Y3429" s="14">
        <f t="shared" si="480"/>
        <v>0</v>
      </c>
      <c r="Z3429" s="14">
        <f t="shared" si="481"/>
        <v>0</v>
      </c>
      <c r="AA3429" s="14">
        <f t="shared" si="482"/>
        <v>0.5</v>
      </c>
      <c r="AB3429" s="14">
        <f t="shared" si="483"/>
        <v>0</v>
      </c>
      <c r="AC3429" s="14">
        <f t="shared" si="484"/>
        <v>8.3192726839629201E-3</v>
      </c>
      <c r="AD3429" s="14">
        <f>(Y3429*'[1]Scoring Model'!$K$17+'Working Data - V3'!Z3429*'[1]Scoring Model'!$K$7+'Working Data - V3'!AA3429*'[1]Scoring Model'!$K$9+'Working Data - V3'!AB3429*'[1]Scoring Model'!$K$10+AC3429*'[1]Scoring Model'!$K$11)</f>
        <v>0.10166385453679259</v>
      </c>
      <c r="AE3429" s="14">
        <f t="shared" si="485"/>
        <v>3</v>
      </c>
      <c r="AF3429" s="17" t="str">
        <f>VLOOKUP(AE3429,'[1]Scoring Model'!$C$18:$D$27,2,FALSE)</f>
        <v>01  Low</v>
      </c>
      <c r="AG3429" s="10" t="s">
        <v>263</v>
      </c>
      <c r="AH3429" s="10" t="s">
        <v>611</v>
      </c>
      <c r="AI3429" s="16">
        <v>299344</v>
      </c>
      <c r="AJ3429" s="18">
        <v>0</v>
      </c>
    </row>
    <row r="3430" spans="2:36" ht="15" customHeight="1" x14ac:dyDescent="0.25">
      <c r="B3430" s="10" t="s">
        <v>55</v>
      </c>
      <c r="C3430" s="10" t="s">
        <v>36</v>
      </c>
      <c r="D3430" s="10" t="s">
        <v>11419</v>
      </c>
      <c r="E3430" s="10" t="str">
        <f t="shared" si="477"/>
        <v>WCV0083056</v>
      </c>
      <c r="F3430" s="11">
        <f>VLOOKUP(E3430,'[1]Policy Number &amp; Loss Info'!$H$4:$K$8916,2,FALSE)</f>
        <v>5568.41</v>
      </c>
      <c r="G3430" s="11">
        <f>VLOOKUP(E3430,'[1]Policy Number &amp; Loss Info'!$H$4:$K$8916,4,FALSE)</f>
        <v>0</v>
      </c>
      <c r="H3430" s="12">
        <f>VLOOKUP(E3430,'[1]Policy Number &amp; Loss Info'!$H$4:$K$8916,3,FALSE)</f>
        <v>0</v>
      </c>
      <c r="I3430" s="13">
        <f t="shared" si="478"/>
        <v>0</v>
      </c>
      <c r="J3430" s="14">
        <f t="shared" si="479"/>
        <v>0</v>
      </c>
      <c r="K3430" s="10" t="s">
        <v>11420</v>
      </c>
      <c r="L3430" s="10"/>
      <c r="M3430" s="10" t="s">
        <v>101</v>
      </c>
      <c r="N3430" s="10">
        <f>VLOOKUP(M3430,[1]Array!$I$8:$J$14,2,FALSE)</f>
        <v>5</v>
      </c>
      <c r="O3430" s="10">
        <v>9620</v>
      </c>
      <c r="P3430" s="15">
        <v>45718</v>
      </c>
      <c r="Q3430" s="10" t="s">
        <v>40</v>
      </c>
      <c r="R3430" s="10" t="s">
        <v>9447</v>
      </c>
      <c r="S3430" s="10" t="s">
        <v>9448</v>
      </c>
      <c r="T3430" s="10">
        <v>1</v>
      </c>
      <c r="U3430" s="10">
        <v>0</v>
      </c>
      <c r="V3430" s="16">
        <v>0</v>
      </c>
      <c r="W3430" s="16">
        <v>1630</v>
      </c>
      <c r="X3430" s="16" t="str">
        <f>VLOOKUP(W3430,[1]Array!$C$8:$D$15,2,TRUE)</f>
        <v>01  $0 - $4,999</v>
      </c>
      <c r="Y3430" s="14">
        <f t="shared" si="480"/>
        <v>0</v>
      </c>
      <c r="Z3430" s="14">
        <f t="shared" si="481"/>
        <v>0</v>
      </c>
      <c r="AA3430" s="14">
        <f t="shared" si="482"/>
        <v>0.66666666666666663</v>
      </c>
      <c r="AB3430" s="14">
        <f t="shared" si="483"/>
        <v>0</v>
      </c>
      <c r="AC3430" s="14">
        <f t="shared" si="484"/>
        <v>3.2356035492387401E-3</v>
      </c>
      <c r="AD3430" s="14">
        <f>(Y3430*'[1]Scoring Model'!$K$17+'Working Data - V3'!Z3430*'[1]Scoring Model'!$K$7+'Working Data - V3'!AA3430*'[1]Scoring Model'!$K$9+'Working Data - V3'!AB3430*'[1]Scoring Model'!$K$10+AC3430*'[1]Scoring Model'!$K$11)</f>
        <v>0.13398045404318107</v>
      </c>
      <c r="AE3430" s="14">
        <f t="shared" si="485"/>
        <v>3</v>
      </c>
      <c r="AF3430" s="17" t="str">
        <f>VLOOKUP(AE3430,'[1]Scoring Model'!$C$18:$D$27,2,FALSE)</f>
        <v>01  Low</v>
      </c>
      <c r="AG3430" s="10" t="s">
        <v>11421</v>
      </c>
      <c r="AH3430" s="10" t="s">
        <v>2279</v>
      </c>
      <c r="AI3430" s="16">
        <v>158980</v>
      </c>
      <c r="AJ3430" s="18">
        <v>0</v>
      </c>
    </row>
    <row r="3431" spans="2:36" ht="15" customHeight="1" x14ac:dyDescent="0.25">
      <c r="B3431" s="10" t="s">
        <v>35</v>
      </c>
      <c r="C3431" s="10" t="s">
        <v>36</v>
      </c>
      <c r="D3431" s="10" t="s">
        <v>11422</v>
      </c>
      <c r="E3431" s="10" t="str">
        <f t="shared" si="477"/>
        <v>WCV0083074</v>
      </c>
      <c r="F3431" s="11">
        <f>VLOOKUP(E3431,'[1]Policy Number &amp; Loss Info'!$H$4:$K$8916,2,FALSE)</f>
        <v>3565.91</v>
      </c>
      <c r="G3431" s="11">
        <f>VLOOKUP(E3431,'[1]Policy Number &amp; Loss Info'!$H$4:$K$8916,4,FALSE)</f>
        <v>1148.74</v>
      </c>
      <c r="H3431" s="12">
        <f>VLOOKUP(E3431,'[1]Policy Number &amp; Loss Info'!$H$4:$K$8916,3,FALSE)</f>
        <v>1</v>
      </c>
      <c r="I3431" s="13">
        <f t="shared" si="478"/>
        <v>0.32214497842065559</v>
      </c>
      <c r="J3431" s="14">
        <f t="shared" si="479"/>
        <v>28.043332557467799</v>
      </c>
      <c r="K3431" s="10" t="s">
        <v>11423</v>
      </c>
      <c r="L3431" s="10"/>
      <c r="M3431" s="10" t="s">
        <v>49</v>
      </c>
      <c r="N3431" s="10">
        <f>VLOOKUP(M3431,[1]Array!$I$8:$J$14,2,FALSE)</f>
        <v>4</v>
      </c>
      <c r="O3431" s="10">
        <v>79</v>
      </c>
      <c r="P3431" s="15">
        <v>45727</v>
      </c>
      <c r="Q3431" s="10" t="s">
        <v>40</v>
      </c>
      <c r="R3431" s="10" t="s">
        <v>11424</v>
      </c>
      <c r="S3431" s="10" t="s">
        <v>11425</v>
      </c>
      <c r="T3431" s="10">
        <v>1</v>
      </c>
      <c r="U3431" s="10">
        <v>0</v>
      </c>
      <c r="V3431" s="16">
        <v>0</v>
      </c>
      <c r="W3431" s="16">
        <v>961</v>
      </c>
      <c r="X3431" s="16" t="str">
        <f>VLOOKUP(W3431,[1]Array!$C$8:$D$15,2,TRUE)</f>
        <v>01  $0 - $4,999</v>
      </c>
      <c r="Y3431" s="14">
        <f t="shared" si="480"/>
        <v>0.1610724892103278</v>
      </c>
      <c r="Z3431" s="14">
        <f t="shared" si="481"/>
        <v>0.19300823632677211</v>
      </c>
      <c r="AA3431" s="14">
        <f t="shared" si="482"/>
        <v>0.5</v>
      </c>
      <c r="AB3431" s="14">
        <f t="shared" si="483"/>
        <v>0</v>
      </c>
      <c r="AC3431" s="14">
        <f t="shared" si="484"/>
        <v>1.907616571054251E-3</v>
      </c>
      <c r="AD3431" s="14">
        <f>(Y3431*'[1]Scoring Model'!$K$17+'Working Data - V3'!Z3431*'[1]Scoring Model'!$K$7+'Working Data - V3'!AA3431*'[1]Scoring Model'!$K$9+'Working Data - V3'!AB3431*'[1]Scoring Model'!$K$10+AC3431*'[1]Scoring Model'!$K$11)</f>
        <v>0.18730491734266361</v>
      </c>
      <c r="AE3431" s="14">
        <f t="shared" si="485"/>
        <v>4</v>
      </c>
      <c r="AF3431" s="17" t="str">
        <f>VLOOKUP(AE3431,'[1]Scoring Model'!$C$18:$D$27,2,FALSE)</f>
        <v>01  Low</v>
      </c>
      <c r="AG3431" s="10" t="s">
        <v>3472</v>
      </c>
      <c r="AH3431" s="10" t="s">
        <v>481</v>
      </c>
      <c r="AI3431" s="16">
        <v>35000</v>
      </c>
      <c r="AJ3431" s="18">
        <v>0</v>
      </c>
    </row>
    <row r="3432" spans="2:36" ht="15" customHeight="1" x14ac:dyDescent="0.25">
      <c r="B3432" s="10" t="s">
        <v>55</v>
      </c>
      <c r="C3432" s="10" t="s">
        <v>36</v>
      </c>
      <c r="D3432" s="10" t="s">
        <v>11426</v>
      </c>
      <c r="E3432" s="10" t="str">
        <f t="shared" si="477"/>
        <v>WCV0083104</v>
      </c>
      <c r="F3432" s="11">
        <f>VLOOKUP(E3432,'[1]Policy Number &amp; Loss Info'!$H$4:$K$8916,2,FALSE)</f>
        <v>27210.760000000002</v>
      </c>
      <c r="G3432" s="11">
        <f>VLOOKUP(E3432,'[1]Policy Number &amp; Loss Info'!$H$4:$K$8916,4,FALSE)</f>
        <v>0</v>
      </c>
      <c r="H3432" s="12">
        <f>VLOOKUP(E3432,'[1]Policy Number &amp; Loss Info'!$H$4:$K$8916,3,FALSE)</f>
        <v>1</v>
      </c>
      <c r="I3432" s="13">
        <f t="shared" si="478"/>
        <v>0</v>
      </c>
      <c r="J3432" s="14">
        <f t="shared" si="479"/>
        <v>3.6750167948267523</v>
      </c>
      <c r="K3432" s="10" t="s">
        <v>11427</v>
      </c>
      <c r="L3432" s="10"/>
      <c r="M3432" s="10" t="s">
        <v>59</v>
      </c>
      <c r="N3432" s="10">
        <f>VLOOKUP(M3432,[1]Array!$I$8:$J$14,2,FALSE)</f>
        <v>7</v>
      </c>
      <c r="O3432" s="10">
        <v>6319</v>
      </c>
      <c r="P3432" s="15">
        <v>45738</v>
      </c>
      <c r="Q3432" s="10" t="s">
        <v>60</v>
      </c>
      <c r="R3432" s="10" t="s">
        <v>500</v>
      </c>
      <c r="S3432" s="10" t="s">
        <v>977</v>
      </c>
      <c r="T3432" s="10">
        <v>0.95</v>
      </c>
      <c r="U3432" s="10">
        <v>0</v>
      </c>
      <c r="V3432" s="16">
        <v>0</v>
      </c>
      <c r="W3432" s="16">
        <v>6283</v>
      </c>
      <c r="X3432" s="16" t="str">
        <f>VLOOKUP(W3432,[1]Array!$C$8:$D$15,2,TRUE)</f>
        <v>02  $5,000 - $9,999</v>
      </c>
      <c r="Y3432" s="14">
        <f t="shared" si="480"/>
        <v>0</v>
      </c>
      <c r="Z3432" s="14">
        <f t="shared" si="481"/>
        <v>2.5293303090395122E-2</v>
      </c>
      <c r="AA3432" s="14">
        <f t="shared" si="482"/>
        <v>1</v>
      </c>
      <c r="AB3432" s="14">
        <f t="shared" si="483"/>
        <v>0</v>
      </c>
      <c r="AC3432" s="14">
        <f t="shared" si="484"/>
        <v>1.2471961410961352E-2</v>
      </c>
      <c r="AD3432" s="14">
        <f>(Y3432*'[1]Scoring Model'!$K$17+'Working Data - V3'!Z3432*'[1]Scoring Model'!$K$7+'Working Data - V3'!AA3432*'[1]Scoring Model'!$K$9+'Working Data - V3'!AB3432*'[1]Scoring Model'!$K$10+AC3432*'[1]Scoring Model'!$K$11)</f>
        <v>0.20755305290027132</v>
      </c>
      <c r="AE3432" s="14">
        <f t="shared" si="485"/>
        <v>4</v>
      </c>
      <c r="AF3432" s="17" t="str">
        <f>VLOOKUP(AE3432,'[1]Scoring Model'!$C$18:$D$27,2,FALSE)</f>
        <v>01  Low</v>
      </c>
      <c r="AG3432" s="10" t="s">
        <v>11428</v>
      </c>
      <c r="AH3432" s="10" t="s">
        <v>2576</v>
      </c>
      <c r="AI3432" s="16">
        <v>382159</v>
      </c>
      <c r="AJ3432" s="18">
        <v>0</v>
      </c>
    </row>
    <row r="3433" spans="2:36" ht="15" customHeight="1" x14ac:dyDescent="0.25">
      <c r="B3433" s="10" t="s">
        <v>98</v>
      </c>
      <c r="C3433" s="10" t="s">
        <v>46</v>
      </c>
      <c r="D3433" s="10" t="s">
        <v>11429</v>
      </c>
      <c r="E3433" s="10" t="str">
        <f t="shared" si="477"/>
        <v>WCV0084455</v>
      </c>
      <c r="F3433" s="11">
        <f>VLOOKUP(E3433,'[1]Policy Number &amp; Loss Info'!$H$4:$K$8916,2,FALSE)</f>
        <v>21047.29</v>
      </c>
      <c r="G3433" s="11">
        <f>VLOOKUP(E3433,'[1]Policy Number &amp; Loss Info'!$H$4:$K$8916,4,FALSE)</f>
        <v>0</v>
      </c>
      <c r="H3433" s="12">
        <f>VLOOKUP(E3433,'[1]Policy Number &amp; Loss Info'!$H$4:$K$8916,3,FALSE)</f>
        <v>0</v>
      </c>
      <c r="I3433" s="13">
        <f t="shared" si="478"/>
        <v>0</v>
      </c>
      <c r="J3433" s="14">
        <f t="shared" si="479"/>
        <v>0</v>
      </c>
      <c r="K3433" s="10" t="s">
        <v>11430</v>
      </c>
      <c r="L3433" s="10"/>
      <c r="M3433" s="10" t="s">
        <v>101</v>
      </c>
      <c r="N3433" s="10">
        <f>VLOOKUP(M3433,[1]Array!$I$8:$J$14,2,FALSE)</f>
        <v>5</v>
      </c>
      <c r="O3433" s="10">
        <v>9620</v>
      </c>
      <c r="P3433" s="15">
        <v>45731</v>
      </c>
      <c r="Q3433" s="10" t="s">
        <v>102</v>
      </c>
      <c r="R3433" s="10" t="s">
        <v>655</v>
      </c>
      <c r="S3433" s="10" t="s">
        <v>295</v>
      </c>
      <c r="T3433" s="10">
        <v>0.93</v>
      </c>
      <c r="U3433" s="10">
        <v>0</v>
      </c>
      <c r="V3433" s="16">
        <v>0</v>
      </c>
      <c r="W3433" s="16">
        <v>5135</v>
      </c>
      <c r="X3433" s="16" t="str">
        <f>VLOOKUP(W3433,[1]Array!$C$8:$D$15,2,TRUE)</f>
        <v>02  $5,000 - $9,999</v>
      </c>
      <c r="Y3433" s="14">
        <f t="shared" si="480"/>
        <v>0</v>
      </c>
      <c r="Z3433" s="14">
        <f t="shared" si="481"/>
        <v>0</v>
      </c>
      <c r="AA3433" s="14">
        <f t="shared" si="482"/>
        <v>0.66666666666666663</v>
      </c>
      <c r="AB3433" s="14">
        <f t="shared" si="483"/>
        <v>0</v>
      </c>
      <c r="AC3433" s="14">
        <f t="shared" si="484"/>
        <v>1.0193143696528177E-2</v>
      </c>
      <c r="AD3433" s="14">
        <f>(Y3433*'[1]Scoring Model'!$K$17+'Working Data - V3'!Z3433*'[1]Scoring Model'!$K$7+'Working Data - V3'!AA3433*'[1]Scoring Model'!$K$9+'Working Data - V3'!AB3433*'[1]Scoring Model'!$K$10+AC3433*'[1]Scoring Model'!$K$11)</f>
        <v>0.13537196207263896</v>
      </c>
      <c r="AE3433" s="14">
        <f t="shared" si="485"/>
        <v>3</v>
      </c>
      <c r="AF3433" s="17" t="str">
        <f>VLOOKUP(AE3433,'[1]Scoring Model'!$C$18:$D$27,2,FALSE)</f>
        <v>01  Low</v>
      </c>
      <c r="AG3433" s="10" t="s">
        <v>11421</v>
      </c>
      <c r="AH3433" s="10" t="s">
        <v>657</v>
      </c>
      <c r="AI3433" s="16">
        <v>678686</v>
      </c>
      <c r="AJ3433" s="18">
        <v>0</v>
      </c>
    </row>
    <row r="3434" spans="2:36" ht="15" customHeight="1" x14ac:dyDescent="0.25">
      <c r="B3434" s="10" t="s">
        <v>55</v>
      </c>
      <c r="C3434" s="10" t="s">
        <v>36</v>
      </c>
      <c r="D3434" s="10" t="s">
        <v>11431</v>
      </c>
      <c r="E3434" s="10" t="str">
        <f t="shared" si="477"/>
        <v>WCV0084497</v>
      </c>
      <c r="F3434" s="11">
        <f>VLOOKUP(E3434,'[1]Policy Number &amp; Loss Info'!$H$4:$K$8916,2,FALSE)</f>
        <v>51092.959999999999</v>
      </c>
      <c r="G3434" s="11">
        <f>VLOOKUP(E3434,'[1]Policy Number &amp; Loss Info'!$H$4:$K$8916,4,FALSE)</f>
        <v>13309.6</v>
      </c>
      <c r="H3434" s="12">
        <f>VLOOKUP(E3434,'[1]Policy Number &amp; Loss Info'!$H$4:$K$8916,3,FALSE)</f>
        <v>1</v>
      </c>
      <c r="I3434" s="13">
        <f t="shared" si="478"/>
        <v>0.26049772806273114</v>
      </c>
      <c r="J3434" s="14">
        <f t="shared" si="479"/>
        <v>1.9572168063858504</v>
      </c>
      <c r="K3434" s="10" t="s">
        <v>11432</v>
      </c>
      <c r="L3434" s="10"/>
      <c r="M3434" s="10" t="s">
        <v>101</v>
      </c>
      <c r="N3434" s="10">
        <f>VLOOKUP(M3434,[1]Array!$I$8:$J$14,2,FALSE)</f>
        <v>5</v>
      </c>
      <c r="O3434" s="10">
        <v>7720</v>
      </c>
      <c r="P3434" s="15">
        <v>45731</v>
      </c>
      <c r="Q3434" s="10" t="s">
        <v>60</v>
      </c>
      <c r="R3434" s="10" t="s">
        <v>11433</v>
      </c>
      <c r="S3434" s="10" t="s">
        <v>11434</v>
      </c>
      <c r="T3434" s="10">
        <v>0.91</v>
      </c>
      <c r="U3434" s="10">
        <v>0</v>
      </c>
      <c r="V3434" s="16">
        <v>0</v>
      </c>
      <c r="W3434" s="16">
        <v>12174</v>
      </c>
      <c r="X3434" s="16" t="str">
        <f>VLOOKUP(W3434,[1]Array!$C$8:$D$15,2,TRUE)</f>
        <v>03  $10,000 - $14,999</v>
      </c>
      <c r="Y3434" s="14">
        <f t="shared" si="480"/>
        <v>0.13024886403136557</v>
      </c>
      <c r="Z3434" s="14">
        <f t="shared" si="481"/>
        <v>1.3470544669950615E-2</v>
      </c>
      <c r="AA3434" s="14">
        <f t="shared" si="482"/>
        <v>0.66666666666666663</v>
      </c>
      <c r="AB3434" s="14">
        <f t="shared" si="483"/>
        <v>0</v>
      </c>
      <c r="AC3434" s="14">
        <f t="shared" si="484"/>
        <v>2.4165789943823571E-2</v>
      </c>
      <c r="AD3434" s="14">
        <f>(Y3434*'[1]Scoring Model'!$K$17+'Working Data - V3'!Z3434*'[1]Scoring Model'!$K$7+'Working Data - V3'!AA3434*'[1]Scoring Model'!$K$9+'Working Data - V3'!AB3434*'[1]Scoring Model'!$K$10+AC3434*'[1]Scoring Model'!$K$11)</f>
        <v>0.17993525946549782</v>
      </c>
      <c r="AE3434" s="14">
        <f t="shared" si="485"/>
        <v>4</v>
      </c>
      <c r="AF3434" s="17" t="str">
        <f>VLOOKUP(AE3434,'[1]Scoring Model'!$C$18:$D$27,2,FALSE)</f>
        <v>01  Low</v>
      </c>
      <c r="AG3434" s="10" t="s">
        <v>11435</v>
      </c>
      <c r="AH3434" s="10" t="s">
        <v>396</v>
      </c>
      <c r="AI3434" s="16">
        <v>555535</v>
      </c>
      <c r="AJ3434" s="18">
        <v>0</v>
      </c>
    </row>
    <row r="3435" spans="2:36" ht="15" customHeight="1" x14ac:dyDescent="0.25">
      <c r="B3435" s="10" t="s">
        <v>55</v>
      </c>
      <c r="C3435" s="10" t="s">
        <v>3210</v>
      </c>
      <c r="D3435" s="10" t="s">
        <v>11436</v>
      </c>
      <c r="E3435" s="10" t="str">
        <f t="shared" si="477"/>
        <v>WCV0084536</v>
      </c>
      <c r="F3435" s="11">
        <f>VLOOKUP(E3435,'[1]Policy Number &amp; Loss Info'!$H$4:$K$8916,2,FALSE)</f>
        <v>11743.05</v>
      </c>
      <c r="G3435" s="11">
        <f>VLOOKUP(E3435,'[1]Policy Number &amp; Loss Info'!$H$4:$K$8916,4,FALSE)</f>
        <v>0</v>
      </c>
      <c r="H3435" s="12">
        <f>VLOOKUP(E3435,'[1]Policy Number &amp; Loss Info'!$H$4:$K$8916,3,FALSE)</f>
        <v>0</v>
      </c>
      <c r="I3435" s="13">
        <f t="shared" si="478"/>
        <v>0</v>
      </c>
      <c r="J3435" s="14">
        <f t="shared" si="479"/>
        <v>0</v>
      </c>
      <c r="K3435" s="10" t="s">
        <v>11437</v>
      </c>
      <c r="L3435" s="10"/>
      <c r="M3435" s="10" t="s">
        <v>161</v>
      </c>
      <c r="N3435" s="10">
        <f>VLOOKUP(M3435,[1]Array!$I$8:$J$14,2,FALSE)</f>
        <v>2</v>
      </c>
      <c r="O3435" s="10">
        <v>9062</v>
      </c>
      <c r="P3435" s="15">
        <v>45744</v>
      </c>
      <c r="Q3435" s="10" t="s">
        <v>60</v>
      </c>
      <c r="R3435" s="10" t="s">
        <v>1076</v>
      </c>
      <c r="S3435" s="10" t="s">
        <v>3176</v>
      </c>
      <c r="T3435" s="10">
        <v>1</v>
      </c>
      <c r="U3435" s="10">
        <v>0</v>
      </c>
      <c r="V3435" s="16">
        <v>0</v>
      </c>
      <c r="W3435" s="16">
        <v>2858</v>
      </c>
      <c r="X3435" s="16" t="str">
        <f>VLOOKUP(W3435,[1]Array!$C$8:$D$15,2,TRUE)</f>
        <v>01  $0 - $4,999</v>
      </c>
      <c r="Y3435" s="14">
        <f t="shared" si="480"/>
        <v>0</v>
      </c>
      <c r="Z3435" s="14">
        <f t="shared" si="481"/>
        <v>0</v>
      </c>
      <c r="AA3435" s="14">
        <f t="shared" si="482"/>
        <v>0.16666666666666666</v>
      </c>
      <c r="AB3435" s="14">
        <f t="shared" si="483"/>
        <v>0</v>
      </c>
      <c r="AC3435" s="14">
        <f t="shared" si="484"/>
        <v>5.6732238918554105E-3</v>
      </c>
      <c r="AD3435" s="14">
        <f>(Y3435*'[1]Scoring Model'!$K$17+'Working Data - V3'!Z3435*'[1]Scoring Model'!$K$7+'Working Data - V3'!AA3435*'[1]Scoring Model'!$K$9+'Working Data - V3'!AB3435*'[1]Scoring Model'!$K$10+AC3435*'[1]Scoring Model'!$K$11)</f>
        <v>3.4467978111704413E-2</v>
      </c>
      <c r="AE3435" s="14">
        <f t="shared" si="485"/>
        <v>2</v>
      </c>
      <c r="AF3435" s="17" t="str">
        <f>VLOOKUP(AE3435,'[1]Scoring Model'!$C$18:$D$27,2,FALSE)</f>
        <v>01  Low</v>
      </c>
      <c r="AG3435" s="10" t="s">
        <v>1938</v>
      </c>
      <c r="AH3435" s="10" t="s">
        <v>4424</v>
      </c>
      <c r="AI3435" s="16">
        <v>162766</v>
      </c>
      <c r="AJ3435" s="18">
        <v>0</v>
      </c>
    </row>
    <row r="3436" spans="2:36" ht="15" customHeight="1" x14ac:dyDescent="0.25">
      <c r="B3436" s="10" t="s">
        <v>55</v>
      </c>
      <c r="C3436" s="10" t="s">
        <v>36</v>
      </c>
      <c r="D3436" s="10" t="s">
        <v>11438</v>
      </c>
      <c r="E3436" s="10" t="str">
        <f t="shared" si="477"/>
        <v>WCV0086166</v>
      </c>
      <c r="F3436" s="11">
        <f>VLOOKUP(E3436,'[1]Policy Number &amp; Loss Info'!$H$4:$K$8916,2,FALSE)</f>
        <v>4637.12</v>
      </c>
      <c r="G3436" s="11">
        <f>VLOOKUP(E3436,'[1]Policy Number &amp; Loss Info'!$H$4:$K$8916,4,FALSE)</f>
        <v>0</v>
      </c>
      <c r="H3436" s="12">
        <f>VLOOKUP(E3436,'[1]Policy Number &amp; Loss Info'!$H$4:$K$8916,3,FALSE)</f>
        <v>0</v>
      </c>
      <c r="I3436" s="13">
        <f t="shared" si="478"/>
        <v>0</v>
      </c>
      <c r="J3436" s="14">
        <f t="shared" si="479"/>
        <v>0</v>
      </c>
      <c r="K3436" s="10" t="s">
        <v>11439</v>
      </c>
      <c r="L3436" s="10"/>
      <c r="M3436" s="10" t="s">
        <v>49</v>
      </c>
      <c r="N3436" s="10">
        <f>VLOOKUP(M3436,[1]Array!$I$8:$J$14,2,FALSE)</f>
        <v>4</v>
      </c>
      <c r="O3436" s="10">
        <v>8391</v>
      </c>
      <c r="P3436" s="15">
        <v>45721</v>
      </c>
      <c r="Q3436" s="10" t="s">
        <v>60</v>
      </c>
      <c r="R3436" s="10" t="s">
        <v>7586</v>
      </c>
      <c r="S3436" s="10" t="s">
        <v>7587</v>
      </c>
      <c r="T3436" s="10">
        <v>1</v>
      </c>
      <c r="U3436" s="10">
        <v>0</v>
      </c>
      <c r="V3436" s="16">
        <v>0</v>
      </c>
      <c r="W3436" s="16">
        <v>1165</v>
      </c>
      <c r="X3436" s="16" t="str">
        <f>VLOOKUP(W3436,[1]Array!$C$8:$D$15,2,TRUE)</f>
        <v>01  $0 - $4,999</v>
      </c>
      <c r="Y3436" s="14">
        <f t="shared" si="480"/>
        <v>0</v>
      </c>
      <c r="Z3436" s="14">
        <f t="shared" si="481"/>
        <v>0</v>
      </c>
      <c r="AA3436" s="14">
        <f t="shared" si="482"/>
        <v>0.5</v>
      </c>
      <c r="AB3436" s="14">
        <f t="shared" si="483"/>
        <v>0</v>
      </c>
      <c r="AC3436" s="14">
        <f t="shared" si="484"/>
        <v>2.3125632729221668E-3</v>
      </c>
      <c r="AD3436" s="14">
        <f>(Y3436*'[1]Scoring Model'!$K$17+'Working Data - V3'!Z3436*'[1]Scoring Model'!$K$7+'Working Data - V3'!AA3436*'[1]Scoring Model'!$K$9+'Working Data - V3'!AB3436*'[1]Scoring Model'!$K$10+AC3436*'[1]Scoring Model'!$K$11)</f>
        <v>0.10046251265458443</v>
      </c>
      <c r="AE3436" s="14">
        <f t="shared" si="485"/>
        <v>3</v>
      </c>
      <c r="AF3436" s="17" t="str">
        <f>VLOOKUP(AE3436,'[1]Scoring Model'!$C$18:$D$27,2,FALSE)</f>
        <v>01  Low</v>
      </c>
      <c r="AG3436" s="10" t="s">
        <v>537</v>
      </c>
      <c r="AH3436" s="10" t="s">
        <v>390</v>
      </c>
      <c r="AI3436" s="16">
        <v>54248</v>
      </c>
      <c r="AJ3436" s="18">
        <v>0</v>
      </c>
    </row>
    <row r="3437" spans="2:36" ht="15" customHeight="1" x14ac:dyDescent="0.25">
      <c r="B3437" s="10" t="s">
        <v>98</v>
      </c>
      <c r="C3437" s="10" t="s">
        <v>166</v>
      </c>
      <c r="D3437" s="10" t="s">
        <v>11440</v>
      </c>
      <c r="E3437" s="10" t="str">
        <f t="shared" si="477"/>
        <v>WCV0087880</v>
      </c>
      <c r="F3437" s="11">
        <f>VLOOKUP(E3437,'[1]Policy Number &amp; Loss Info'!$H$4:$K$8916,2,FALSE)</f>
        <v>92128.45</v>
      </c>
      <c r="G3437" s="11">
        <f>VLOOKUP(E3437,'[1]Policy Number &amp; Loss Info'!$H$4:$K$8916,4,FALSE)</f>
        <v>0</v>
      </c>
      <c r="H3437" s="12">
        <f>VLOOKUP(E3437,'[1]Policy Number &amp; Loss Info'!$H$4:$K$8916,3,FALSE)</f>
        <v>0</v>
      </c>
      <c r="I3437" s="13">
        <f t="shared" si="478"/>
        <v>0</v>
      </c>
      <c r="J3437" s="14">
        <f t="shared" si="479"/>
        <v>0</v>
      </c>
      <c r="K3437" s="10" t="s">
        <v>11441</v>
      </c>
      <c r="L3437" s="10"/>
      <c r="M3437" s="10" t="s">
        <v>101</v>
      </c>
      <c r="N3437" s="10">
        <f>VLOOKUP(M3437,[1]Array!$I$8:$J$14,2,FALSE)</f>
        <v>5</v>
      </c>
      <c r="O3437" s="10">
        <v>3821</v>
      </c>
      <c r="P3437" s="15">
        <v>45717</v>
      </c>
      <c r="Q3437" s="10" t="s">
        <v>102</v>
      </c>
      <c r="R3437" s="10" t="s">
        <v>3586</v>
      </c>
      <c r="S3437" s="10" t="s">
        <v>3587</v>
      </c>
      <c r="T3437" s="10">
        <v>1.3</v>
      </c>
      <c r="U3437" s="10">
        <v>0</v>
      </c>
      <c r="V3437" s="16">
        <v>0</v>
      </c>
      <c r="W3437" s="16">
        <v>22250</v>
      </c>
      <c r="X3437" s="16" t="str">
        <f>VLOOKUP(W3437,[1]Array!$C$8:$D$15,2,TRUE)</f>
        <v>04  $15,000 - $24,999</v>
      </c>
      <c r="Y3437" s="14">
        <f t="shared" si="480"/>
        <v>0</v>
      </c>
      <c r="Z3437" s="14">
        <f t="shared" si="481"/>
        <v>0</v>
      </c>
      <c r="AA3437" s="14">
        <f t="shared" si="482"/>
        <v>0.66666666666666663</v>
      </c>
      <c r="AB3437" s="14">
        <f t="shared" si="483"/>
        <v>0.30000000000000004</v>
      </c>
      <c r="AC3437" s="14">
        <f t="shared" si="484"/>
        <v>4.4166980963534948E-2</v>
      </c>
      <c r="AD3437" s="14">
        <f>(Y3437*'[1]Scoring Model'!$K$17+'Working Data - V3'!Z3437*'[1]Scoring Model'!$K$7+'Working Data - V3'!AA3437*'[1]Scoring Model'!$K$9+'Working Data - V3'!AB3437*'[1]Scoring Model'!$K$10+AC3437*'[1]Scoring Model'!$K$11)</f>
        <v>0.18716672952604033</v>
      </c>
      <c r="AE3437" s="14">
        <f t="shared" si="485"/>
        <v>4</v>
      </c>
      <c r="AF3437" s="17" t="str">
        <f>VLOOKUP(AE3437,'[1]Scoring Model'!$C$18:$D$27,2,FALSE)</f>
        <v>01  Low</v>
      </c>
      <c r="AG3437" s="10" t="s">
        <v>11442</v>
      </c>
      <c r="AH3437" s="10" t="s">
        <v>172</v>
      </c>
      <c r="AI3437" s="16">
        <v>455600</v>
      </c>
      <c r="AJ3437" s="18">
        <v>0</v>
      </c>
    </row>
    <row r="3438" spans="2:36" ht="15" customHeight="1" x14ac:dyDescent="0.25">
      <c r="B3438" s="10" t="s">
        <v>35</v>
      </c>
      <c r="C3438" s="10" t="s">
        <v>36</v>
      </c>
      <c r="D3438" s="10" t="s">
        <v>11443</v>
      </c>
      <c r="E3438" s="10" t="str">
        <f t="shared" si="477"/>
        <v>WCV0087934</v>
      </c>
      <c r="F3438" s="11">
        <f>VLOOKUP(E3438,'[1]Policy Number &amp; Loss Info'!$H$4:$K$8916,2,FALSE)</f>
        <v>11754.92</v>
      </c>
      <c r="G3438" s="11">
        <f>VLOOKUP(E3438,'[1]Policy Number &amp; Loss Info'!$H$4:$K$8916,4,FALSE)</f>
        <v>0</v>
      </c>
      <c r="H3438" s="12">
        <f>VLOOKUP(E3438,'[1]Policy Number &amp; Loss Info'!$H$4:$K$8916,3,FALSE)</f>
        <v>0</v>
      </c>
      <c r="I3438" s="13">
        <f t="shared" si="478"/>
        <v>0</v>
      </c>
      <c r="J3438" s="14">
        <f t="shared" si="479"/>
        <v>0</v>
      </c>
      <c r="K3438" s="10" t="s">
        <v>11444</v>
      </c>
      <c r="L3438" s="10"/>
      <c r="M3438" s="10" t="s">
        <v>161</v>
      </c>
      <c r="N3438" s="10">
        <f>VLOOKUP(M3438,[1]Array!$I$8:$J$14,2,FALSE)</f>
        <v>2</v>
      </c>
      <c r="O3438" s="10">
        <v>8868</v>
      </c>
      <c r="P3438" s="15">
        <v>45722</v>
      </c>
      <c r="Q3438" s="10" t="s">
        <v>60</v>
      </c>
      <c r="R3438" s="10" t="s">
        <v>1528</v>
      </c>
      <c r="S3438" s="10" t="s">
        <v>1529</v>
      </c>
      <c r="T3438" s="10">
        <v>1</v>
      </c>
      <c r="U3438" s="10">
        <v>0</v>
      </c>
      <c r="V3438" s="16">
        <v>0</v>
      </c>
      <c r="W3438" s="16">
        <v>3816</v>
      </c>
      <c r="X3438" s="16" t="str">
        <f>VLOOKUP(W3438,[1]Array!$C$8:$D$15,2,TRUE)</f>
        <v>01  $0 - $4,999</v>
      </c>
      <c r="Y3438" s="14">
        <f t="shared" si="480"/>
        <v>0</v>
      </c>
      <c r="Z3438" s="14">
        <f t="shared" si="481"/>
        <v>0</v>
      </c>
      <c r="AA3438" s="14">
        <f t="shared" si="482"/>
        <v>0.16666666666666666</v>
      </c>
      <c r="AB3438" s="14">
        <f t="shared" si="483"/>
        <v>0</v>
      </c>
      <c r="AC3438" s="14">
        <f t="shared" si="484"/>
        <v>7.5748853643527797E-3</v>
      </c>
      <c r="AD3438" s="14">
        <f>(Y3438*'[1]Scoring Model'!$K$17+'Working Data - V3'!Z3438*'[1]Scoring Model'!$K$7+'Working Data - V3'!AA3438*'[1]Scoring Model'!$K$9+'Working Data - V3'!AB3438*'[1]Scoring Model'!$K$10+AC3438*'[1]Scoring Model'!$K$11)</f>
        <v>3.484831040620389E-2</v>
      </c>
      <c r="AE3438" s="14">
        <f t="shared" si="485"/>
        <v>2</v>
      </c>
      <c r="AF3438" s="17" t="str">
        <f>VLOOKUP(AE3438,'[1]Scoring Model'!$C$18:$D$27,2,FALSE)</f>
        <v>01  Low</v>
      </c>
      <c r="AG3438" s="10" t="s">
        <v>1202</v>
      </c>
      <c r="AH3438" s="10" t="s">
        <v>418</v>
      </c>
      <c r="AI3438" s="16">
        <v>781291</v>
      </c>
      <c r="AJ3438" s="18">
        <v>0</v>
      </c>
    </row>
    <row r="3439" spans="2:36" ht="15" customHeight="1" x14ac:dyDescent="0.25">
      <c r="B3439" s="10" t="s">
        <v>35</v>
      </c>
      <c r="C3439" s="10" t="s">
        <v>36</v>
      </c>
      <c r="D3439" s="10" t="s">
        <v>11445</v>
      </c>
      <c r="E3439" s="10" t="str">
        <f t="shared" si="477"/>
        <v>WCV0087983</v>
      </c>
      <c r="F3439" s="11">
        <f>VLOOKUP(E3439,'[1]Policy Number &amp; Loss Info'!$H$4:$K$8916,2,FALSE)</f>
        <v>14270.7</v>
      </c>
      <c r="G3439" s="11">
        <f>VLOOKUP(E3439,'[1]Policy Number &amp; Loss Info'!$H$4:$K$8916,4,FALSE)</f>
        <v>0</v>
      </c>
      <c r="H3439" s="12">
        <f>VLOOKUP(E3439,'[1]Policy Number &amp; Loss Info'!$H$4:$K$8916,3,FALSE)</f>
        <v>0</v>
      </c>
      <c r="I3439" s="13">
        <f t="shared" si="478"/>
        <v>0</v>
      </c>
      <c r="J3439" s="14">
        <f t="shared" si="479"/>
        <v>0</v>
      </c>
      <c r="K3439" s="10" t="s">
        <v>11446</v>
      </c>
      <c r="L3439" s="10"/>
      <c r="M3439" s="10" t="s">
        <v>101</v>
      </c>
      <c r="N3439" s="10">
        <f>VLOOKUP(M3439,[1]Array!$I$8:$J$14,2,FALSE)</f>
        <v>5</v>
      </c>
      <c r="O3439" s="10">
        <v>5537</v>
      </c>
      <c r="P3439" s="15">
        <v>45732</v>
      </c>
      <c r="Q3439" s="10" t="s">
        <v>40</v>
      </c>
      <c r="R3439" s="10" t="s">
        <v>348</v>
      </c>
      <c r="S3439" s="10" t="s">
        <v>349</v>
      </c>
      <c r="T3439" s="10">
        <v>1</v>
      </c>
      <c r="U3439" s="10">
        <v>0</v>
      </c>
      <c r="V3439" s="16">
        <v>0</v>
      </c>
      <c r="W3439" s="16">
        <v>3671</v>
      </c>
      <c r="X3439" s="16" t="str">
        <f>VLOOKUP(W3439,[1]Array!$C$8:$D$15,2,TRUE)</f>
        <v>01  $0 - $4,999</v>
      </c>
      <c r="Y3439" s="14">
        <f t="shared" si="480"/>
        <v>0</v>
      </c>
      <c r="Z3439" s="14">
        <f t="shared" si="481"/>
        <v>0</v>
      </c>
      <c r="AA3439" s="14">
        <f t="shared" si="482"/>
        <v>0.66666666666666663</v>
      </c>
      <c r="AB3439" s="14">
        <f t="shared" si="483"/>
        <v>0</v>
      </c>
      <c r="AC3439" s="14">
        <f t="shared" si="484"/>
        <v>7.2870556007701929E-3</v>
      </c>
      <c r="AD3439" s="14">
        <f>(Y3439*'[1]Scoring Model'!$K$17+'Working Data - V3'!Z3439*'[1]Scoring Model'!$K$7+'Working Data - V3'!AA3439*'[1]Scoring Model'!$K$9+'Working Data - V3'!AB3439*'[1]Scoring Model'!$K$10+AC3439*'[1]Scoring Model'!$K$11)</f>
        <v>0.13479074445348738</v>
      </c>
      <c r="AE3439" s="14">
        <f t="shared" si="485"/>
        <v>3</v>
      </c>
      <c r="AF3439" s="17" t="str">
        <f>VLOOKUP(AE3439,'[1]Scoring Model'!$C$18:$D$27,2,FALSE)</f>
        <v>01  Low</v>
      </c>
      <c r="AG3439" s="10" t="s">
        <v>3991</v>
      </c>
      <c r="AH3439" s="10" t="s">
        <v>351</v>
      </c>
      <c r="AI3439" s="16">
        <v>141091</v>
      </c>
      <c r="AJ3439" s="18">
        <v>0</v>
      </c>
    </row>
    <row r="3440" spans="2:36" ht="15" customHeight="1" x14ac:dyDescent="0.25">
      <c r="B3440" s="10" t="s">
        <v>35</v>
      </c>
      <c r="C3440" s="10" t="s">
        <v>36</v>
      </c>
      <c r="D3440" s="10" t="s">
        <v>11447</v>
      </c>
      <c r="E3440" s="10" t="str">
        <f t="shared" si="477"/>
        <v>WCV0089584</v>
      </c>
      <c r="F3440" s="11">
        <f>VLOOKUP(E3440,'[1]Policy Number &amp; Loss Info'!$H$4:$K$8916,2,FALSE)</f>
        <v>13739.33</v>
      </c>
      <c r="G3440" s="11">
        <f>VLOOKUP(E3440,'[1]Policy Number &amp; Loss Info'!$H$4:$K$8916,4,FALSE)</f>
        <v>0</v>
      </c>
      <c r="H3440" s="12">
        <f>VLOOKUP(E3440,'[1]Policy Number &amp; Loss Info'!$H$4:$K$8916,3,FALSE)</f>
        <v>0</v>
      </c>
      <c r="I3440" s="13">
        <f t="shared" si="478"/>
        <v>0</v>
      </c>
      <c r="J3440" s="14">
        <f t="shared" si="479"/>
        <v>0</v>
      </c>
      <c r="K3440" s="10" t="s">
        <v>11448</v>
      </c>
      <c r="L3440" s="10"/>
      <c r="M3440" s="10" t="s">
        <v>101</v>
      </c>
      <c r="N3440" s="10">
        <f>VLOOKUP(M3440,[1]Array!$I$8:$J$14,2,FALSE)</f>
        <v>5</v>
      </c>
      <c r="O3440" s="10">
        <v>37</v>
      </c>
      <c r="P3440" s="15">
        <v>45731</v>
      </c>
      <c r="Q3440" s="10" t="s">
        <v>197</v>
      </c>
      <c r="R3440" s="10" t="s">
        <v>4106</v>
      </c>
      <c r="S3440" s="10" t="s">
        <v>4107</v>
      </c>
      <c r="T3440" s="10">
        <v>1</v>
      </c>
      <c r="U3440" s="10">
        <v>0</v>
      </c>
      <c r="V3440" s="16">
        <v>0</v>
      </c>
      <c r="W3440" s="16">
        <v>5333</v>
      </c>
      <c r="X3440" s="16" t="str">
        <f>VLOOKUP(W3440,[1]Array!$C$8:$D$15,2,TRUE)</f>
        <v>02  $5,000 - $9,999</v>
      </c>
      <c r="Y3440" s="14">
        <f t="shared" si="480"/>
        <v>0</v>
      </c>
      <c r="Z3440" s="14">
        <f t="shared" si="481"/>
        <v>0</v>
      </c>
      <c r="AA3440" s="14">
        <f t="shared" si="482"/>
        <v>0.66666666666666663</v>
      </c>
      <c r="AB3440" s="14">
        <f t="shared" si="483"/>
        <v>0</v>
      </c>
      <c r="AC3440" s="14">
        <f t="shared" si="484"/>
        <v>1.0586180201282332E-2</v>
      </c>
      <c r="AD3440" s="14">
        <f>(Y3440*'[1]Scoring Model'!$K$17+'Working Data - V3'!Z3440*'[1]Scoring Model'!$K$7+'Working Data - V3'!AA3440*'[1]Scoring Model'!$K$9+'Working Data - V3'!AB3440*'[1]Scoring Model'!$K$10+AC3440*'[1]Scoring Model'!$K$11)</f>
        <v>0.13545056937358979</v>
      </c>
      <c r="AE3440" s="14">
        <f t="shared" si="485"/>
        <v>3</v>
      </c>
      <c r="AF3440" s="17" t="str">
        <f>VLOOKUP(AE3440,'[1]Scoring Model'!$C$18:$D$27,2,FALSE)</f>
        <v>01  Low</v>
      </c>
      <c r="AG3440" s="10" t="s">
        <v>285</v>
      </c>
      <c r="AH3440" s="10" t="s">
        <v>240</v>
      </c>
      <c r="AI3440" s="16">
        <v>159293</v>
      </c>
      <c r="AJ3440" s="18">
        <v>0</v>
      </c>
    </row>
    <row r="3441" spans="2:36" ht="15" customHeight="1" x14ac:dyDescent="0.25">
      <c r="B3441" s="10" t="s">
        <v>35</v>
      </c>
      <c r="C3441" s="10" t="s">
        <v>36</v>
      </c>
      <c r="D3441" s="10" t="s">
        <v>11449</v>
      </c>
      <c r="E3441" s="10" t="str">
        <f t="shared" si="477"/>
        <v>WCV0090802</v>
      </c>
      <c r="F3441" s="11">
        <f>VLOOKUP(E3441,'[1]Policy Number &amp; Loss Info'!$H$4:$K$8916,2,FALSE)</f>
        <v>9104.18</v>
      </c>
      <c r="G3441" s="11">
        <f>VLOOKUP(E3441,'[1]Policy Number &amp; Loss Info'!$H$4:$K$8916,4,FALSE)</f>
        <v>3332.07</v>
      </c>
      <c r="H3441" s="12">
        <f>VLOOKUP(E3441,'[1]Policy Number &amp; Loss Info'!$H$4:$K$8916,3,FALSE)</f>
        <v>1</v>
      </c>
      <c r="I3441" s="13">
        <f t="shared" si="478"/>
        <v>0.36599342280139452</v>
      </c>
      <c r="J3441" s="14">
        <f t="shared" si="479"/>
        <v>10.983965607006891</v>
      </c>
      <c r="K3441" s="10" t="s">
        <v>11450</v>
      </c>
      <c r="L3441" s="10"/>
      <c r="M3441" s="10" t="s">
        <v>101</v>
      </c>
      <c r="N3441" s="10">
        <f>VLOOKUP(M3441,[1]Array!$I$8:$J$14,2,FALSE)</f>
        <v>5</v>
      </c>
      <c r="O3441" s="10">
        <v>37</v>
      </c>
      <c r="P3441" s="15">
        <v>45717</v>
      </c>
      <c r="Q3441" s="10" t="s">
        <v>197</v>
      </c>
      <c r="R3441" s="10" t="s">
        <v>11451</v>
      </c>
      <c r="S3441" s="10" t="s">
        <v>284</v>
      </c>
      <c r="T3441" s="10">
        <v>1</v>
      </c>
      <c r="U3441" s="10">
        <v>0</v>
      </c>
      <c r="V3441" s="16">
        <v>0</v>
      </c>
      <c r="W3441" s="16">
        <v>3027</v>
      </c>
      <c r="X3441" s="16" t="str">
        <f>VLOOKUP(W3441,[1]Array!$C$8:$D$15,2,TRUE)</f>
        <v>01  $0 - $4,999</v>
      </c>
      <c r="Y3441" s="14">
        <f t="shared" si="480"/>
        <v>0.18299671140069726</v>
      </c>
      <c r="Z3441" s="14">
        <f t="shared" si="481"/>
        <v>7.5597143290224919E-2</v>
      </c>
      <c r="AA3441" s="14">
        <f t="shared" si="482"/>
        <v>0.66666666666666663</v>
      </c>
      <c r="AB3441" s="14">
        <f t="shared" si="483"/>
        <v>0</v>
      </c>
      <c r="AC3441" s="14">
        <f t="shared" si="484"/>
        <v>6.0086944438930466E-3</v>
      </c>
      <c r="AD3441" s="14">
        <f>(Y3441*'[1]Scoring Model'!$K$17+'Working Data - V3'!Z3441*'[1]Scoring Model'!$K$7+'Working Data - V3'!AA3441*'[1]Scoring Model'!$K$9+'Working Data - V3'!AB3441*'[1]Scoring Model'!$K$10+AC3441*'[1]Scoring Model'!$K$11)</f>
        <v>0.20455351430036611</v>
      </c>
      <c r="AE3441" s="14">
        <f t="shared" si="485"/>
        <v>4</v>
      </c>
      <c r="AF3441" s="17" t="str">
        <f>VLOOKUP(AE3441,'[1]Scoring Model'!$C$18:$D$27,2,FALSE)</f>
        <v>01  Low</v>
      </c>
      <c r="AG3441" s="10" t="s">
        <v>285</v>
      </c>
      <c r="AH3441" s="10" t="s">
        <v>240</v>
      </c>
      <c r="AI3441" s="16">
        <v>76836</v>
      </c>
      <c r="AJ3441" s="18">
        <v>0</v>
      </c>
    </row>
    <row r="3442" spans="2:36" ht="15" customHeight="1" x14ac:dyDescent="0.25">
      <c r="B3442" s="10" t="s">
        <v>35</v>
      </c>
      <c r="C3442" s="10" t="s">
        <v>36</v>
      </c>
      <c r="D3442" s="10" t="s">
        <v>11452</v>
      </c>
      <c r="E3442" s="10" t="str">
        <f t="shared" si="477"/>
        <v>WCV0090806</v>
      </c>
      <c r="F3442" s="11">
        <f>VLOOKUP(E3442,'[1]Policy Number &amp; Loss Info'!$H$4:$K$8916,2,FALSE)</f>
        <v>13763.25</v>
      </c>
      <c r="G3442" s="11">
        <f>VLOOKUP(E3442,'[1]Policy Number &amp; Loss Info'!$H$4:$K$8916,4,FALSE)</f>
        <v>0</v>
      </c>
      <c r="H3442" s="12">
        <f>VLOOKUP(E3442,'[1]Policy Number &amp; Loss Info'!$H$4:$K$8916,3,FALSE)</f>
        <v>0</v>
      </c>
      <c r="I3442" s="13">
        <f t="shared" si="478"/>
        <v>0</v>
      </c>
      <c r="J3442" s="14">
        <f t="shared" si="479"/>
        <v>0</v>
      </c>
      <c r="K3442" s="10" t="s">
        <v>11453</v>
      </c>
      <c r="L3442" s="10"/>
      <c r="M3442" s="10" t="s">
        <v>59</v>
      </c>
      <c r="N3442" s="10">
        <f>VLOOKUP(M3442,[1]Array!$I$8:$J$14,2,FALSE)</f>
        <v>7</v>
      </c>
      <c r="O3442" s="10">
        <v>6217</v>
      </c>
      <c r="P3442" s="15">
        <v>45721</v>
      </c>
      <c r="Q3442" s="10" t="s">
        <v>197</v>
      </c>
      <c r="R3442" s="10" t="s">
        <v>9726</v>
      </c>
      <c r="S3442" s="10" t="s">
        <v>9727</v>
      </c>
      <c r="T3442" s="10">
        <v>1</v>
      </c>
      <c r="U3442" s="10">
        <v>0</v>
      </c>
      <c r="V3442" s="16">
        <v>0</v>
      </c>
      <c r="W3442" s="16">
        <v>3639</v>
      </c>
      <c r="X3442" s="16" t="str">
        <f>VLOOKUP(W3442,[1]Array!$C$8:$D$15,2,TRUE)</f>
        <v>01  $0 - $4,999</v>
      </c>
      <c r="Y3442" s="14">
        <f t="shared" si="480"/>
        <v>0</v>
      </c>
      <c r="Z3442" s="14">
        <f t="shared" si="481"/>
        <v>0</v>
      </c>
      <c r="AA3442" s="14">
        <f t="shared" si="482"/>
        <v>1</v>
      </c>
      <c r="AB3442" s="14">
        <f t="shared" si="483"/>
        <v>0</v>
      </c>
      <c r="AC3442" s="14">
        <f t="shared" si="484"/>
        <v>7.2235345494967938E-3</v>
      </c>
      <c r="AD3442" s="14">
        <f>(Y3442*'[1]Scoring Model'!$K$17+'Working Data - V3'!Z3442*'[1]Scoring Model'!$K$7+'Working Data - V3'!AA3442*'[1]Scoring Model'!$K$9+'Working Data - V3'!AB3442*'[1]Scoring Model'!$K$10+AC3442*'[1]Scoring Model'!$K$11)</f>
        <v>0.20144470690989938</v>
      </c>
      <c r="AE3442" s="14">
        <f t="shared" si="485"/>
        <v>4</v>
      </c>
      <c r="AF3442" s="17" t="str">
        <f>VLOOKUP(AE3442,'[1]Scoring Model'!$C$18:$D$27,2,FALSE)</f>
        <v>01  Low</v>
      </c>
      <c r="AG3442" s="10" t="s">
        <v>340</v>
      </c>
      <c r="AH3442" s="10" t="s">
        <v>4618</v>
      </c>
      <c r="AI3442" s="16">
        <v>169255</v>
      </c>
      <c r="AJ3442" s="18">
        <v>0</v>
      </c>
    </row>
    <row r="3443" spans="2:36" ht="15" customHeight="1" x14ac:dyDescent="0.25">
      <c r="B3443" s="10" t="s">
        <v>55</v>
      </c>
      <c r="C3443" s="10" t="s">
        <v>3210</v>
      </c>
      <c r="D3443" s="10" t="s">
        <v>11454</v>
      </c>
      <c r="E3443" s="10" t="str">
        <f t="shared" si="477"/>
        <v>WCV0090844</v>
      </c>
      <c r="F3443" s="11">
        <f>VLOOKUP(E3443,'[1]Policy Number &amp; Loss Info'!$H$4:$K$8916,2,FALSE)</f>
        <v>9194.630000000001</v>
      </c>
      <c r="G3443" s="11">
        <f>VLOOKUP(E3443,'[1]Policy Number &amp; Loss Info'!$H$4:$K$8916,4,FALSE)</f>
        <v>0</v>
      </c>
      <c r="H3443" s="12">
        <f>VLOOKUP(E3443,'[1]Policy Number &amp; Loss Info'!$H$4:$K$8916,3,FALSE)</f>
        <v>0</v>
      </c>
      <c r="I3443" s="13">
        <f t="shared" si="478"/>
        <v>0</v>
      </c>
      <c r="J3443" s="14">
        <f t="shared" si="479"/>
        <v>0</v>
      </c>
      <c r="K3443" s="10" t="s">
        <v>11455</v>
      </c>
      <c r="L3443" s="10"/>
      <c r="M3443" s="10" t="s">
        <v>39</v>
      </c>
      <c r="N3443" s="10">
        <f>VLOOKUP(M3443,[1]Array!$I$8:$J$14,2,FALSE)</f>
        <v>1</v>
      </c>
      <c r="O3443" s="10">
        <v>9082</v>
      </c>
      <c r="P3443" s="15">
        <v>45719</v>
      </c>
      <c r="Q3443" s="10" t="s">
        <v>60</v>
      </c>
      <c r="R3443" s="10" t="s">
        <v>442</v>
      </c>
      <c r="S3443" s="10" t="s">
        <v>443</v>
      </c>
      <c r="T3443" s="10">
        <v>1</v>
      </c>
      <c r="U3443" s="10">
        <v>0</v>
      </c>
      <c r="V3443" s="16">
        <v>0</v>
      </c>
      <c r="W3443" s="16">
        <v>2717</v>
      </c>
      <c r="X3443" s="16" t="str">
        <f>VLOOKUP(W3443,[1]Array!$C$8:$D$15,2,TRUE)</f>
        <v>01  $0 - $4,999</v>
      </c>
      <c r="Y3443" s="14">
        <f t="shared" si="480"/>
        <v>0</v>
      </c>
      <c r="Z3443" s="14">
        <f t="shared" si="481"/>
        <v>0</v>
      </c>
      <c r="AA3443" s="14">
        <f t="shared" si="482"/>
        <v>0</v>
      </c>
      <c r="AB3443" s="14">
        <f t="shared" si="483"/>
        <v>0</v>
      </c>
      <c r="AC3443" s="14">
        <f t="shared" si="484"/>
        <v>5.3933342596819978E-3</v>
      </c>
      <c r="AD3443" s="14">
        <f>(Y3443*'[1]Scoring Model'!$K$17+'Working Data - V3'!Z3443*'[1]Scoring Model'!$K$7+'Working Data - V3'!AA3443*'[1]Scoring Model'!$K$9+'Working Data - V3'!AB3443*'[1]Scoring Model'!$K$10+AC3443*'[1]Scoring Model'!$K$11)</f>
        <v>1.0786668519363995E-3</v>
      </c>
      <c r="AE3443" s="14">
        <f t="shared" si="485"/>
        <v>1</v>
      </c>
      <c r="AF3443" s="17" t="str">
        <f>VLOOKUP(AE3443,'[1]Scoring Model'!$C$18:$D$27,2,FALSE)</f>
        <v>01  Low</v>
      </c>
      <c r="AG3443" s="10" t="s">
        <v>11456</v>
      </c>
      <c r="AH3443" s="10" t="s">
        <v>3079</v>
      </c>
      <c r="AI3443" s="16">
        <v>180050</v>
      </c>
      <c r="AJ3443" s="18">
        <v>0</v>
      </c>
    </row>
    <row r="3444" spans="2:36" ht="15" customHeight="1" x14ac:dyDescent="0.25">
      <c r="B3444" s="10" t="s">
        <v>55</v>
      </c>
      <c r="C3444" s="10" t="s">
        <v>3210</v>
      </c>
      <c r="D3444" s="10" t="s">
        <v>11457</v>
      </c>
      <c r="E3444" s="10" t="str">
        <f t="shared" si="477"/>
        <v>WCV0090847</v>
      </c>
      <c r="F3444" s="11">
        <f>VLOOKUP(E3444,'[1]Policy Number &amp; Loss Info'!$H$4:$K$8916,2,FALSE)</f>
        <v>34269.599999999999</v>
      </c>
      <c r="G3444" s="11">
        <f>VLOOKUP(E3444,'[1]Policy Number &amp; Loss Info'!$H$4:$K$8916,4,FALSE)</f>
        <v>0</v>
      </c>
      <c r="H3444" s="12">
        <f>VLOOKUP(E3444,'[1]Policy Number &amp; Loss Info'!$H$4:$K$8916,3,FALSE)</f>
        <v>0</v>
      </c>
      <c r="I3444" s="13">
        <f t="shared" si="478"/>
        <v>0</v>
      </c>
      <c r="J3444" s="14">
        <f t="shared" si="479"/>
        <v>0</v>
      </c>
      <c r="K3444" s="10" t="s">
        <v>11458</v>
      </c>
      <c r="L3444" s="10"/>
      <c r="M3444" s="10" t="s">
        <v>67</v>
      </c>
      <c r="N3444" s="10">
        <f>VLOOKUP(M3444,[1]Array!$I$8:$J$14,2,FALSE)</f>
        <v>6</v>
      </c>
      <c r="O3444" s="10">
        <v>9403</v>
      </c>
      <c r="P3444" s="15">
        <v>45731</v>
      </c>
      <c r="Q3444" s="10" t="s">
        <v>60</v>
      </c>
      <c r="R3444" s="10" t="s">
        <v>364</v>
      </c>
      <c r="S3444" s="10" t="s">
        <v>5596</v>
      </c>
      <c r="T3444" s="10">
        <v>0.95</v>
      </c>
      <c r="U3444" s="10">
        <v>0</v>
      </c>
      <c r="V3444" s="16">
        <v>0</v>
      </c>
      <c r="W3444" s="16">
        <v>8065</v>
      </c>
      <c r="X3444" s="16" t="str">
        <f>VLOOKUP(W3444,[1]Array!$C$8:$D$15,2,TRUE)</f>
        <v>02  $5,000 - $9,999</v>
      </c>
      <c r="Y3444" s="14">
        <f t="shared" si="480"/>
        <v>0</v>
      </c>
      <c r="Z3444" s="14">
        <f t="shared" si="481"/>
        <v>0</v>
      </c>
      <c r="AA3444" s="14">
        <f t="shared" si="482"/>
        <v>0.83333333333333337</v>
      </c>
      <c r="AB3444" s="14">
        <f t="shared" si="483"/>
        <v>0</v>
      </c>
      <c r="AC3444" s="14">
        <f t="shared" si="484"/>
        <v>1.6009289953748736E-2</v>
      </c>
      <c r="AD3444" s="14">
        <f>(Y3444*'[1]Scoring Model'!$K$17+'Working Data - V3'!Z3444*'[1]Scoring Model'!$K$7+'Working Data - V3'!AA3444*'[1]Scoring Model'!$K$9+'Working Data - V3'!AB3444*'[1]Scoring Model'!$K$10+AC3444*'[1]Scoring Model'!$K$11)</f>
        <v>0.16986852465741642</v>
      </c>
      <c r="AE3444" s="14">
        <f t="shared" si="485"/>
        <v>4</v>
      </c>
      <c r="AF3444" s="17" t="str">
        <f>VLOOKUP(AE3444,'[1]Scoring Model'!$C$18:$D$27,2,FALSE)</f>
        <v>01  Low</v>
      </c>
      <c r="AG3444" s="10" t="s">
        <v>636</v>
      </c>
      <c r="AH3444" s="10" t="s">
        <v>3730</v>
      </c>
      <c r="AI3444" s="16">
        <v>121850</v>
      </c>
      <c r="AJ3444" s="18">
        <v>0</v>
      </c>
    </row>
    <row r="3445" spans="2:36" ht="15" customHeight="1" x14ac:dyDescent="0.25">
      <c r="B3445" s="10" t="s">
        <v>98</v>
      </c>
      <c r="C3445" s="10" t="s">
        <v>46</v>
      </c>
      <c r="D3445" s="10" t="s">
        <v>11459</v>
      </c>
      <c r="E3445" s="10" t="str">
        <f t="shared" si="477"/>
        <v>WCV0090910</v>
      </c>
      <c r="F3445" s="11">
        <f>VLOOKUP(E3445,'[1]Policy Number &amp; Loss Info'!$H$4:$K$8916,2,FALSE)</f>
        <v>1904.85</v>
      </c>
      <c r="G3445" s="11">
        <f>VLOOKUP(E3445,'[1]Policy Number &amp; Loss Info'!$H$4:$K$8916,4,FALSE)</f>
        <v>0</v>
      </c>
      <c r="H3445" s="12">
        <f>VLOOKUP(E3445,'[1]Policy Number &amp; Loss Info'!$H$4:$K$8916,3,FALSE)</f>
        <v>0</v>
      </c>
      <c r="I3445" s="13">
        <f t="shared" si="478"/>
        <v>0</v>
      </c>
      <c r="J3445" s="14">
        <f t="shared" si="479"/>
        <v>0</v>
      </c>
      <c r="K3445" s="10" t="s">
        <v>11460</v>
      </c>
      <c r="L3445" s="10"/>
      <c r="M3445" s="10" t="s">
        <v>161</v>
      </c>
      <c r="N3445" s="10">
        <f>VLOOKUP(M3445,[1]Array!$I$8:$J$14,2,FALSE)</f>
        <v>2</v>
      </c>
      <c r="O3445" s="10">
        <v>9084</v>
      </c>
      <c r="P3445" s="15">
        <v>45746</v>
      </c>
      <c r="Q3445" s="10" t="s">
        <v>102</v>
      </c>
      <c r="R3445" s="10" t="s">
        <v>4416</v>
      </c>
      <c r="S3445" s="10" t="s">
        <v>11461</v>
      </c>
      <c r="T3445" s="10">
        <v>1</v>
      </c>
      <c r="U3445" s="10">
        <v>0</v>
      </c>
      <c r="V3445" s="16">
        <v>0</v>
      </c>
      <c r="W3445" s="16">
        <v>474</v>
      </c>
      <c r="X3445" s="16" t="str">
        <f>VLOOKUP(W3445,[1]Array!$C$8:$D$15,2,TRUE)</f>
        <v>01  $0 - $4,999</v>
      </c>
      <c r="Y3445" s="14">
        <f t="shared" si="480"/>
        <v>0</v>
      </c>
      <c r="Z3445" s="14">
        <f t="shared" si="481"/>
        <v>0</v>
      </c>
      <c r="AA3445" s="14">
        <f t="shared" si="482"/>
        <v>0.16666666666666666</v>
      </c>
      <c r="AB3445" s="14">
        <f t="shared" si="483"/>
        <v>0</v>
      </c>
      <c r="AC3445" s="14">
        <f t="shared" si="484"/>
        <v>9.409055719872164E-4</v>
      </c>
      <c r="AD3445" s="14">
        <f>(Y3445*'[1]Scoring Model'!$K$17+'Working Data - V3'!Z3445*'[1]Scoring Model'!$K$7+'Working Data - V3'!AA3445*'[1]Scoring Model'!$K$9+'Working Data - V3'!AB3445*'[1]Scoring Model'!$K$10+AC3445*'[1]Scoring Model'!$K$11)</f>
        <v>3.3521514447730778E-2</v>
      </c>
      <c r="AE3445" s="14">
        <f t="shared" si="485"/>
        <v>2</v>
      </c>
      <c r="AF3445" s="17" t="str">
        <f>VLOOKUP(AE3445,'[1]Scoring Model'!$C$18:$D$27,2,FALSE)</f>
        <v>01  Low</v>
      </c>
      <c r="AG3445" s="10" t="s">
        <v>952</v>
      </c>
      <c r="AH3445" s="10" t="s">
        <v>3546</v>
      </c>
      <c r="AI3445" s="16">
        <v>29466</v>
      </c>
      <c r="AJ3445" s="18">
        <v>0</v>
      </c>
    </row>
    <row r="3446" spans="2:36" ht="15" customHeight="1" x14ac:dyDescent="0.25">
      <c r="B3446" s="10" t="s">
        <v>35</v>
      </c>
      <c r="C3446" s="10" t="s">
        <v>36</v>
      </c>
      <c r="D3446" s="10" t="s">
        <v>11462</v>
      </c>
      <c r="E3446" s="10" t="str">
        <f t="shared" si="477"/>
        <v>WCV0091812</v>
      </c>
      <c r="F3446" s="11">
        <f>VLOOKUP(E3446,'[1]Policy Number &amp; Loss Info'!$H$4:$K$8916,2,FALSE)</f>
        <v>17808.34</v>
      </c>
      <c r="G3446" s="11">
        <f>VLOOKUP(E3446,'[1]Policy Number &amp; Loss Info'!$H$4:$K$8916,4,FALSE)</f>
        <v>0</v>
      </c>
      <c r="H3446" s="12">
        <f>VLOOKUP(E3446,'[1]Policy Number &amp; Loss Info'!$H$4:$K$8916,3,FALSE)</f>
        <v>0</v>
      </c>
      <c r="I3446" s="13">
        <f t="shared" si="478"/>
        <v>0</v>
      </c>
      <c r="J3446" s="14">
        <f t="shared" si="479"/>
        <v>0</v>
      </c>
      <c r="K3446" s="10" t="s">
        <v>11463</v>
      </c>
      <c r="L3446" s="10"/>
      <c r="M3446" s="10" t="s">
        <v>101</v>
      </c>
      <c r="N3446" s="10">
        <f>VLOOKUP(M3446,[1]Array!$I$8:$J$14,2,FALSE)</f>
        <v>5</v>
      </c>
      <c r="O3446" s="10">
        <v>37</v>
      </c>
      <c r="P3446" s="15">
        <v>45719</v>
      </c>
      <c r="Q3446" s="10" t="s">
        <v>197</v>
      </c>
      <c r="R3446" s="10" t="s">
        <v>11464</v>
      </c>
      <c r="S3446" s="10" t="s">
        <v>11465</v>
      </c>
      <c r="T3446" s="10">
        <v>0.93</v>
      </c>
      <c r="U3446" s="10">
        <v>0</v>
      </c>
      <c r="V3446" s="16">
        <v>0</v>
      </c>
      <c r="W3446" s="16">
        <v>5252</v>
      </c>
      <c r="X3446" s="16" t="str">
        <f>VLOOKUP(W3446,[1]Array!$C$8:$D$15,2,TRUE)</f>
        <v>02  $5,000 - $9,999</v>
      </c>
      <c r="Y3446" s="14">
        <f t="shared" si="480"/>
        <v>0</v>
      </c>
      <c r="Z3446" s="14">
        <f t="shared" si="481"/>
        <v>0</v>
      </c>
      <c r="AA3446" s="14">
        <f t="shared" si="482"/>
        <v>0.66666666666666663</v>
      </c>
      <c r="AB3446" s="14">
        <f t="shared" si="483"/>
        <v>0</v>
      </c>
      <c r="AC3446" s="14">
        <f t="shared" si="484"/>
        <v>1.0425392540246541E-2</v>
      </c>
      <c r="AD3446" s="14">
        <f>(Y3446*'[1]Scoring Model'!$K$17+'Working Data - V3'!Z3446*'[1]Scoring Model'!$K$7+'Working Data - V3'!AA3446*'[1]Scoring Model'!$K$9+'Working Data - V3'!AB3446*'[1]Scoring Model'!$K$10+AC3446*'[1]Scoring Model'!$K$11)</f>
        <v>0.13541841184138265</v>
      </c>
      <c r="AE3446" s="14">
        <f t="shared" si="485"/>
        <v>3</v>
      </c>
      <c r="AF3446" s="17" t="str">
        <f>VLOOKUP(AE3446,'[1]Scoring Model'!$C$18:$D$27,2,FALSE)</f>
        <v>01  Low</v>
      </c>
      <c r="AG3446" s="10" t="s">
        <v>4108</v>
      </c>
      <c r="AH3446" s="10" t="s">
        <v>240</v>
      </c>
      <c r="AI3446" s="16">
        <v>132960</v>
      </c>
      <c r="AJ3446" s="18">
        <v>0</v>
      </c>
    </row>
    <row r="3447" spans="2:36" ht="15" customHeight="1" x14ac:dyDescent="0.25">
      <c r="B3447" s="10" t="s">
        <v>98</v>
      </c>
      <c r="C3447" s="10" t="s">
        <v>166</v>
      </c>
      <c r="D3447" s="10" t="s">
        <v>11466</v>
      </c>
      <c r="E3447" s="10" t="str">
        <f t="shared" si="477"/>
        <v>WCV0091826</v>
      </c>
      <c r="F3447" s="11">
        <f>VLOOKUP(E3447,'[1]Policy Number &amp; Loss Info'!$H$4:$K$8916,2,FALSE)</f>
        <v>17184.13</v>
      </c>
      <c r="G3447" s="11">
        <f>VLOOKUP(E3447,'[1]Policy Number &amp; Loss Info'!$H$4:$K$8916,4,FALSE)</f>
        <v>0</v>
      </c>
      <c r="H3447" s="12">
        <f>VLOOKUP(E3447,'[1]Policy Number &amp; Loss Info'!$H$4:$K$8916,3,FALSE)</f>
        <v>0</v>
      </c>
      <c r="I3447" s="13">
        <f t="shared" si="478"/>
        <v>0</v>
      </c>
      <c r="J3447" s="14">
        <f t="shared" si="479"/>
        <v>0</v>
      </c>
      <c r="K3447" s="10" t="s">
        <v>11467</v>
      </c>
      <c r="L3447" s="10"/>
      <c r="M3447" s="10" t="s">
        <v>101</v>
      </c>
      <c r="N3447" s="10">
        <f>VLOOKUP(M3447,[1]Array!$I$8:$J$14,2,FALSE)</f>
        <v>5</v>
      </c>
      <c r="O3447" s="10">
        <v>8215</v>
      </c>
      <c r="P3447" s="15">
        <v>45731</v>
      </c>
      <c r="Q3447" s="10" t="s">
        <v>102</v>
      </c>
      <c r="R3447" s="10" t="s">
        <v>8329</v>
      </c>
      <c r="S3447" s="10" t="s">
        <v>8330</v>
      </c>
      <c r="T3447" s="10">
        <v>0.94</v>
      </c>
      <c r="U3447" s="10">
        <v>0</v>
      </c>
      <c r="V3447" s="16">
        <v>0</v>
      </c>
      <c r="W3447" s="16">
        <v>3689</v>
      </c>
      <c r="X3447" s="16" t="str">
        <f>VLOOKUP(W3447,[1]Array!$C$8:$D$15,2,TRUE)</f>
        <v>01  $0 - $4,999</v>
      </c>
      <c r="Y3447" s="14">
        <f t="shared" si="480"/>
        <v>0</v>
      </c>
      <c r="Z3447" s="14">
        <f t="shared" si="481"/>
        <v>0</v>
      </c>
      <c r="AA3447" s="14">
        <f t="shared" si="482"/>
        <v>0.66666666666666663</v>
      </c>
      <c r="AB3447" s="14">
        <f t="shared" si="483"/>
        <v>0</v>
      </c>
      <c r="AC3447" s="14">
        <f t="shared" si="484"/>
        <v>7.322786192111479E-3</v>
      </c>
      <c r="AD3447" s="14">
        <f>(Y3447*'[1]Scoring Model'!$K$17+'Working Data - V3'!Z3447*'[1]Scoring Model'!$K$7+'Working Data - V3'!AA3447*'[1]Scoring Model'!$K$9+'Working Data - V3'!AB3447*'[1]Scoring Model'!$K$10+AC3447*'[1]Scoring Model'!$K$11)</f>
        <v>0.13479789057175562</v>
      </c>
      <c r="AE3447" s="14">
        <f t="shared" si="485"/>
        <v>3</v>
      </c>
      <c r="AF3447" s="17" t="str">
        <f>VLOOKUP(AE3447,'[1]Scoring Model'!$C$18:$D$27,2,FALSE)</f>
        <v>01  Low</v>
      </c>
      <c r="AG3447" s="10" t="s">
        <v>2317</v>
      </c>
      <c r="AH3447" s="10" t="s">
        <v>172</v>
      </c>
      <c r="AI3447" s="16">
        <v>192066</v>
      </c>
      <c r="AJ3447" s="18">
        <v>0</v>
      </c>
    </row>
    <row r="3448" spans="2:36" ht="15" customHeight="1" x14ac:dyDescent="0.25">
      <c r="B3448" s="10" t="s">
        <v>35</v>
      </c>
      <c r="C3448" s="10" t="s">
        <v>36</v>
      </c>
      <c r="D3448" s="10" t="s">
        <v>11468</v>
      </c>
      <c r="E3448" s="10" t="str">
        <f t="shared" si="477"/>
        <v>WCV0091843</v>
      </c>
      <c r="F3448" s="11">
        <f>VLOOKUP(E3448,'[1]Policy Number &amp; Loss Info'!$H$4:$K$8916,2,FALSE)</f>
        <v>3011.23</v>
      </c>
      <c r="G3448" s="11">
        <f>VLOOKUP(E3448,'[1]Policy Number &amp; Loss Info'!$H$4:$K$8916,4,FALSE)</f>
        <v>0</v>
      </c>
      <c r="H3448" s="12">
        <f>VLOOKUP(E3448,'[1]Policy Number &amp; Loss Info'!$H$4:$K$8916,3,FALSE)</f>
        <v>0</v>
      </c>
      <c r="I3448" s="13">
        <f t="shared" si="478"/>
        <v>0</v>
      </c>
      <c r="J3448" s="14">
        <f t="shared" si="479"/>
        <v>0</v>
      </c>
      <c r="K3448" s="10" t="s">
        <v>11469</v>
      </c>
      <c r="L3448" s="10"/>
      <c r="M3448" s="10" t="s">
        <v>161</v>
      </c>
      <c r="N3448" s="10">
        <f>VLOOKUP(M3448,[1]Array!$I$8:$J$14,2,FALSE)</f>
        <v>2</v>
      </c>
      <c r="O3448" s="10">
        <v>9052</v>
      </c>
      <c r="P3448" s="15">
        <v>45729</v>
      </c>
      <c r="Q3448" s="10" t="s">
        <v>197</v>
      </c>
      <c r="R3448" s="10" t="s">
        <v>1832</v>
      </c>
      <c r="S3448" s="10" t="s">
        <v>5474</v>
      </c>
      <c r="T3448" s="10">
        <v>1</v>
      </c>
      <c r="U3448" s="10">
        <v>0</v>
      </c>
      <c r="V3448" s="16">
        <v>0</v>
      </c>
      <c r="W3448" s="16">
        <v>958</v>
      </c>
      <c r="X3448" s="16" t="str">
        <f>VLOOKUP(W3448,[1]Array!$C$8:$D$15,2,TRUE)</f>
        <v>01  $0 - $4,999</v>
      </c>
      <c r="Y3448" s="14">
        <f t="shared" si="480"/>
        <v>0</v>
      </c>
      <c r="Z3448" s="14">
        <f t="shared" si="481"/>
        <v>0</v>
      </c>
      <c r="AA3448" s="14">
        <f t="shared" si="482"/>
        <v>0.16666666666666666</v>
      </c>
      <c r="AB3448" s="14">
        <f t="shared" si="483"/>
        <v>0</v>
      </c>
      <c r="AC3448" s="14">
        <f t="shared" si="484"/>
        <v>1.9016614724973698E-3</v>
      </c>
      <c r="AD3448" s="14">
        <f>(Y3448*'[1]Scoring Model'!$K$17+'Working Data - V3'!Z3448*'[1]Scoring Model'!$K$7+'Working Data - V3'!AA3448*'[1]Scoring Model'!$K$9+'Working Data - V3'!AB3448*'[1]Scoring Model'!$K$10+AC3448*'[1]Scoring Model'!$K$11)</f>
        <v>3.3713665627832803E-2</v>
      </c>
      <c r="AE3448" s="14">
        <f t="shared" si="485"/>
        <v>2</v>
      </c>
      <c r="AF3448" s="17" t="str">
        <f>VLOOKUP(AE3448,'[1]Scoring Model'!$C$18:$D$27,2,FALSE)</f>
        <v>01  Low</v>
      </c>
      <c r="AG3448" s="10" t="s">
        <v>1121</v>
      </c>
      <c r="AH3448" s="10" t="s">
        <v>4618</v>
      </c>
      <c r="AI3448" s="16">
        <v>38654</v>
      </c>
      <c r="AJ3448" s="18">
        <v>0</v>
      </c>
    </row>
    <row r="3449" spans="2:36" ht="15" customHeight="1" x14ac:dyDescent="0.25">
      <c r="B3449" s="10" t="s">
        <v>178</v>
      </c>
      <c r="C3449" s="10" t="s">
        <v>166</v>
      </c>
      <c r="D3449" s="10" t="s">
        <v>11470</v>
      </c>
      <c r="E3449" s="10" t="str">
        <f t="shared" si="477"/>
        <v>WCV0092585</v>
      </c>
      <c r="F3449" s="11">
        <f>VLOOKUP(E3449,'[1]Policy Number &amp; Loss Info'!$H$4:$K$8916,2,FALSE)</f>
        <v>13362.34</v>
      </c>
      <c r="G3449" s="11">
        <f>VLOOKUP(E3449,'[1]Policy Number &amp; Loss Info'!$H$4:$K$8916,4,FALSE)</f>
        <v>0</v>
      </c>
      <c r="H3449" s="12">
        <f>VLOOKUP(E3449,'[1]Policy Number &amp; Loss Info'!$H$4:$K$8916,3,FALSE)</f>
        <v>0</v>
      </c>
      <c r="I3449" s="13">
        <f t="shared" si="478"/>
        <v>0</v>
      </c>
      <c r="J3449" s="14">
        <f t="shared" si="479"/>
        <v>0</v>
      </c>
      <c r="K3449" s="10" t="s">
        <v>11471</v>
      </c>
      <c r="L3449" s="10"/>
      <c r="M3449" s="10" t="s">
        <v>101</v>
      </c>
      <c r="N3449" s="10">
        <f>VLOOKUP(M3449,[1]Array!$I$8:$J$14,2,FALSE)</f>
        <v>5</v>
      </c>
      <c r="O3449" s="10">
        <v>37</v>
      </c>
      <c r="P3449" s="15">
        <v>45717</v>
      </c>
      <c r="Q3449" s="10" t="s">
        <v>181</v>
      </c>
      <c r="R3449" s="10" t="s">
        <v>11472</v>
      </c>
      <c r="S3449" s="10" t="s">
        <v>11473</v>
      </c>
      <c r="T3449" s="10">
        <v>0.96</v>
      </c>
      <c r="U3449" s="10">
        <v>0</v>
      </c>
      <c r="V3449" s="16">
        <v>0</v>
      </c>
      <c r="W3449" s="16">
        <v>4329</v>
      </c>
      <c r="X3449" s="16" t="str">
        <f>VLOOKUP(W3449,[1]Array!$C$8:$D$15,2,TRUE)</f>
        <v>01  $0 - $4,999</v>
      </c>
      <c r="Y3449" s="14">
        <f t="shared" si="480"/>
        <v>0</v>
      </c>
      <c r="Z3449" s="14">
        <f t="shared" si="481"/>
        <v>0</v>
      </c>
      <c r="AA3449" s="14">
        <f t="shared" si="482"/>
        <v>0.66666666666666663</v>
      </c>
      <c r="AB3449" s="14">
        <f t="shared" si="483"/>
        <v>0</v>
      </c>
      <c r="AC3449" s="14">
        <f t="shared" si="484"/>
        <v>8.5932072175794513E-3</v>
      </c>
      <c r="AD3449" s="14">
        <f>(Y3449*'[1]Scoring Model'!$K$17+'Working Data - V3'!Z3449*'[1]Scoring Model'!$K$7+'Working Data - V3'!AA3449*'[1]Scoring Model'!$K$9+'Working Data - V3'!AB3449*'[1]Scoring Model'!$K$10+AC3449*'[1]Scoring Model'!$K$11)</f>
        <v>0.13505197477684922</v>
      </c>
      <c r="AE3449" s="14">
        <f t="shared" si="485"/>
        <v>3</v>
      </c>
      <c r="AF3449" s="17" t="str">
        <f>VLOOKUP(AE3449,'[1]Scoring Model'!$C$18:$D$27,2,FALSE)</f>
        <v>01  Low</v>
      </c>
      <c r="AG3449" s="10" t="s">
        <v>8308</v>
      </c>
      <c r="AH3449" s="10" t="s">
        <v>185</v>
      </c>
      <c r="AI3449" s="16">
        <v>111516</v>
      </c>
      <c r="AJ3449" s="18">
        <v>0</v>
      </c>
    </row>
    <row r="3450" spans="2:36" ht="15" customHeight="1" x14ac:dyDescent="0.25">
      <c r="B3450" s="10" t="s">
        <v>35</v>
      </c>
      <c r="C3450" s="10" t="s">
        <v>36</v>
      </c>
      <c r="D3450" s="10" t="s">
        <v>11474</v>
      </c>
      <c r="E3450" s="10" t="str">
        <f t="shared" si="477"/>
        <v>WCV0092593</v>
      </c>
      <c r="F3450" s="11">
        <f>VLOOKUP(E3450,'[1]Policy Number &amp; Loss Info'!$H$4:$K$8916,2,FALSE)</f>
        <v>29021.919999999998</v>
      </c>
      <c r="G3450" s="11">
        <f>VLOOKUP(E3450,'[1]Policy Number &amp; Loss Info'!$H$4:$K$8916,4,FALSE)</f>
        <v>113.68</v>
      </c>
      <c r="H3450" s="12">
        <f>VLOOKUP(E3450,'[1]Policy Number &amp; Loss Info'!$H$4:$K$8916,3,FALSE)</f>
        <v>3</v>
      </c>
      <c r="I3450" s="13">
        <f t="shared" si="478"/>
        <v>3.9170392586017743E-3</v>
      </c>
      <c r="J3450" s="14">
        <f t="shared" si="479"/>
        <v>10.337014229244655</v>
      </c>
      <c r="K3450" s="10" t="s">
        <v>11475</v>
      </c>
      <c r="L3450" s="10"/>
      <c r="M3450" s="10" t="s">
        <v>101</v>
      </c>
      <c r="N3450" s="10">
        <f>VLOOKUP(M3450,[1]Array!$I$8:$J$14,2,FALSE)</f>
        <v>5</v>
      </c>
      <c r="O3450" s="10">
        <v>37</v>
      </c>
      <c r="P3450" s="15">
        <v>45717</v>
      </c>
      <c r="Q3450" s="10" t="s">
        <v>197</v>
      </c>
      <c r="R3450" s="10" t="s">
        <v>198</v>
      </c>
      <c r="S3450" s="10" t="s">
        <v>199</v>
      </c>
      <c r="T3450" s="10">
        <v>0.91</v>
      </c>
      <c r="U3450" s="10">
        <v>1</v>
      </c>
      <c r="V3450" s="16">
        <v>0</v>
      </c>
      <c r="W3450" s="16">
        <v>10090</v>
      </c>
      <c r="X3450" s="16" t="str">
        <f>VLOOKUP(W3450,[1]Array!$C$8:$D$15,2,TRUE)</f>
        <v>03  $10,000 - $14,999</v>
      </c>
      <c r="Y3450" s="14">
        <f t="shared" si="480"/>
        <v>1.9585196293008872E-3</v>
      </c>
      <c r="Z3450" s="14">
        <f t="shared" si="481"/>
        <v>7.1144500432776328E-2</v>
      </c>
      <c r="AA3450" s="14">
        <f t="shared" si="482"/>
        <v>0.66666666666666663</v>
      </c>
      <c r="AB3450" s="14">
        <f t="shared" si="483"/>
        <v>0</v>
      </c>
      <c r="AC3450" s="14">
        <f t="shared" si="484"/>
        <v>2.0028981479643489E-2</v>
      </c>
      <c r="AD3450" s="14">
        <f>(Y3450*'[1]Scoring Model'!$K$17+'Working Data - V3'!Z3450*'[1]Scoring Model'!$K$7+'Working Data - V3'!AA3450*'[1]Scoring Model'!$K$9+'Working Data - V3'!AB3450*'[1]Scoring Model'!$K$10+AC3450*'[1]Scoring Model'!$K$11)</f>
        <v>0.15215558560460757</v>
      </c>
      <c r="AE3450" s="14">
        <f t="shared" si="485"/>
        <v>3</v>
      </c>
      <c r="AF3450" s="17" t="str">
        <f>VLOOKUP(AE3450,'[1]Scoring Model'!$C$18:$D$27,2,FALSE)</f>
        <v>01  Low</v>
      </c>
      <c r="AG3450" s="10" t="s">
        <v>285</v>
      </c>
      <c r="AH3450" s="10" t="s">
        <v>240</v>
      </c>
      <c r="AI3450" s="16">
        <v>329838</v>
      </c>
      <c r="AJ3450" s="18">
        <v>0</v>
      </c>
    </row>
    <row r="3451" spans="2:36" ht="15" customHeight="1" x14ac:dyDescent="0.25">
      <c r="B3451" s="10" t="s">
        <v>55</v>
      </c>
      <c r="C3451" s="10" t="s">
        <v>3210</v>
      </c>
      <c r="D3451" s="10" t="s">
        <v>11476</v>
      </c>
      <c r="E3451" s="10" t="str">
        <f t="shared" si="477"/>
        <v>WCV0092603</v>
      </c>
      <c r="F3451" s="11">
        <f>VLOOKUP(E3451,'[1]Policy Number &amp; Loss Info'!$H$4:$K$8916,2,FALSE)</f>
        <v>25506.11</v>
      </c>
      <c r="G3451" s="11">
        <f>VLOOKUP(E3451,'[1]Policy Number &amp; Loss Info'!$H$4:$K$8916,4,FALSE)</f>
        <v>0</v>
      </c>
      <c r="H3451" s="12">
        <f>VLOOKUP(E3451,'[1]Policy Number &amp; Loss Info'!$H$4:$K$8916,3,FALSE)</f>
        <v>0</v>
      </c>
      <c r="I3451" s="13">
        <f t="shared" si="478"/>
        <v>0</v>
      </c>
      <c r="J3451" s="14">
        <f t="shared" si="479"/>
        <v>0</v>
      </c>
      <c r="K3451" s="10" t="s">
        <v>11477</v>
      </c>
      <c r="L3451" s="10"/>
      <c r="M3451" s="10" t="s">
        <v>101</v>
      </c>
      <c r="N3451" s="10">
        <f>VLOOKUP(M3451,[1]Array!$I$8:$J$14,2,FALSE)</f>
        <v>5</v>
      </c>
      <c r="O3451" s="10">
        <v>5348</v>
      </c>
      <c r="P3451" s="15">
        <v>45723</v>
      </c>
      <c r="Q3451" s="10" t="s">
        <v>60</v>
      </c>
      <c r="R3451" s="10" t="s">
        <v>630</v>
      </c>
      <c r="S3451" s="10" t="s">
        <v>10766</v>
      </c>
      <c r="T3451" s="10">
        <v>0.96</v>
      </c>
      <c r="U3451" s="10">
        <v>0</v>
      </c>
      <c r="V3451" s="16">
        <v>0</v>
      </c>
      <c r="W3451" s="16">
        <v>6864</v>
      </c>
      <c r="X3451" s="16" t="str">
        <f>VLOOKUP(W3451,[1]Array!$C$8:$D$15,2,TRUE)</f>
        <v>02  $5,000 - $9,999</v>
      </c>
      <c r="Y3451" s="14">
        <f t="shared" si="480"/>
        <v>0</v>
      </c>
      <c r="Z3451" s="14">
        <f t="shared" si="481"/>
        <v>0</v>
      </c>
      <c r="AA3451" s="14">
        <f t="shared" si="482"/>
        <v>0.66666666666666663</v>
      </c>
      <c r="AB3451" s="14">
        <f t="shared" si="483"/>
        <v>0</v>
      </c>
      <c r="AC3451" s="14">
        <f t="shared" si="484"/>
        <v>1.3625265498143994E-2</v>
      </c>
      <c r="AD3451" s="14">
        <f>(Y3451*'[1]Scoring Model'!$K$17+'Working Data - V3'!Z3451*'[1]Scoring Model'!$K$7+'Working Data - V3'!AA3451*'[1]Scoring Model'!$K$9+'Working Data - V3'!AB3451*'[1]Scoring Model'!$K$10+AC3451*'[1]Scoring Model'!$K$11)</f>
        <v>0.13605838643296214</v>
      </c>
      <c r="AE3451" s="14">
        <f t="shared" si="485"/>
        <v>3</v>
      </c>
      <c r="AF3451" s="17" t="str">
        <f>VLOOKUP(AE3451,'[1]Scoring Model'!$C$18:$D$27,2,FALSE)</f>
        <v>01  Low</v>
      </c>
      <c r="AG3451" s="10" t="s">
        <v>11478</v>
      </c>
      <c r="AH3451" s="10" t="s">
        <v>77</v>
      </c>
      <c r="AI3451" s="16">
        <v>260582</v>
      </c>
      <c r="AJ3451" s="18">
        <v>0</v>
      </c>
    </row>
    <row r="3452" spans="2:36" ht="15" customHeight="1" x14ac:dyDescent="0.25">
      <c r="B3452" s="10" t="s">
        <v>98</v>
      </c>
      <c r="C3452" s="10" t="s">
        <v>36</v>
      </c>
      <c r="D3452" s="10" t="s">
        <v>11479</v>
      </c>
      <c r="E3452" s="10" t="str">
        <f t="shared" si="477"/>
        <v>WCV0092625</v>
      </c>
      <c r="F3452" s="11">
        <f>VLOOKUP(E3452,'[1]Policy Number &amp; Loss Info'!$H$4:$K$8916,2,FALSE)</f>
        <v>53779.53</v>
      </c>
      <c r="G3452" s="11">
        <f>VLOOKUP(E3452,'[1]Policy Number &amp; Loss Info'!$H$4:$K$8916,4,FALSE)</f>
        <v>9753.27</v>
      </c>
      <c r="H3452" s="12">
        <f>VLOOKUP(E3452,'[1]Policy Number &amp; Loss Info'!$H$4:$K$8916,3,FALSE)</f>
        <v>7</v>
      </c>
      <c r="I3452" s="13">
        <f t="shared" si="478"/>
        <v>0.18135654960167932</v>
      </c>
      <c r="J3452" s="14">
        <f t="shared" si="479"/>
        <v>13.016104826501831</v>
      </c>
      <c r="K3452" s="10" t="s">
        <v>11480</v>
      </c>
      <c r="L3452" s="10"/>
      <c r="M3452" s="10" t="s">
        <v>161</v>
      </c>
      <c r="N3452" s="10">
        <f>VLOOKUP(M3452,[1]Array!$I$8:$J$14,2,FALSE)</f>
        <v>2</v>
      </c>
      <c r="O3452" s="10">
        <v>9156</v>
      </c>
      <c r="P3452" s="15">
        <v>45744</v>
      </c>
      <c r="Q3452" s="10" t="s">
        <v>197</v>
      </c>
      <c r="R3452" s="10" t="s">
        <v>1843</v>
      </c>
      <c r="S3452" s="10" t="s">
        <v>1844</v>
      </c>
      <c r="T3452" s="10">
        <v>0.86</v>
      </c>
      <c r="U3452" s="10">
        <v>0</v>
      </c>
      <c r="V3452" s="16">
        <v>0</v>
      </c>
      <c r="W3452" s="16">
        <v>8995</v>
      </c>
      <c r="X3452" s="16" t="str">
        <f>VLOOKUP(W3452,[1]Array!$C$8:$D$15,2,TRUE)</f>
        <v>02  $5,000 - $9,999</v>
      </c>
      <c r="Y3452" s="14">
        <f t="shared" si="480"/>
        <v>9.0678274800839662E-2</v>
      </c>
      <c r="Z3452" s="14">
        <f t="shared" si="481"/>
        <v>8.9583341468398844E-2</v>
      </c>
      <c r="AA3452" s="14">
        <f t="shared" si="482"/>
        <v>0.16666666666666666</v>
      </c>
      <c r="AB3452" s="14">
        <f t="shared" si="483"/>
        <v>0</v>
      </c>
      <c r="AC3452" s="14">
        <f t="shared" si="484"/>
        <v>1.785537050638188E-2</v>
      </c>
      <c r="AD3452" s="14">
        <f>(Y3452*'[1]Scoring Model'!$K$17+'Working Data - V3'!Z3452*'[1]Scoring Model'!$K$7+'Working Data - V3'!AA3452*'[1]Scoring Model'!$K$9+'Working Data - V3'!AB3452*'[1]Scoring Model'!$K$10+AC3452*'[1]Scoring Model'!$K$11)</f>
        <v>8.2024558168541359E-2</v>
      </c>
      <c r="AE3452" s="14">
        <f t="shared" si="485"/>
        <v>2</v>
      </c>
      <c r="AF3452" s="17" t="str">
        <f>VLOOKUP(AE3452,'[1]Scoring Model'!$C$18:$D$27,2,FALSE)</f>
        <v>01  Low</v>
      </c>
      <c r="AG3452" s="10" t="s">
        <v>11481</v>
      </c>
      <c r="AH3452" s="10" t="s">
        <v>1846</v>
      </c>
      <c r="AI3452" s="16">
        <v>1112859</v>
      </c>
      <c r="AJ3452" s="18">
        <v>0</v>
      </c>
    </row>
    <row r="3453" spans="2:36" ht="15" customHeight="1" x14ac:dyDescent="0.25">
      <c r="B3453" s="10" t="s">
        <v>35</v>
      </c>
      <c r="C3453" s="10" t="s">
        <v>36</v>
      </c>
      <c r="D3453" s="10" t="s">
        <v>11482</v>
      </c>
      <c r="E3453" s="10" t="str">
        <f t="shared" si="477"/>
        <v>WCV0092640</v>
      </c>
      <c r="F3453" s="11">
        <f>VLOOKUP(E3453,'[1]Policy Number &amp; Loss Info'!$H$4:$K$8916,2,FALSE)</f>
        <v>39729.770000000004</v>
      </c>
      <c r="G3453" s="11">
        <f>VLOOKUP(E3453,'[1]Policy Number &amp; Loss Info'!$H$4:$K$8916,4,FALSE)</f>
        <v>0</v>
      </c>
      <c r="H3453" s="12">
        <f>VLOOKUP(E3453,'[1]Policy Number &amp; Loss Info'!$H$4:$K$8916,3,FALSE)</f>
        <v>0</v>
      </c>
      <c r="I3453" s="13">
        <f t="shared" si="478"/>
        <v>0</v>
      </c>
      <c r="J3453" s="14">
        <f t="shared" si="479"/>
        <v>0</v>
      </c>
      <c r="K3453" s="10" t="s">
        <v>11483</v>
      </c>
      <c r="L3453" s="10"/>
      <c r="M3453" s="10" t="s">
        <v>101</v>
      </c>
      <c r="N3453" s="10">
        <f>VLOOKUP(M3453,[1]Array!$I$8:$J$14,2,FALSE)</f>
        <v>5</v>
      </c>
      <c r="O3453" s="10">
        <v>37</v>
      </c>
      <c r="P3453" s="15">
        <v>45742</v>
      </c>
      <c r="Q3453" s="10" t="s">
        <v>197</v>
      </c>
      <c r="R3453" s="10" t="s">
        <v>5159</v>
      </c>
      <c r="S3453" s="10" t="s">
        <v>5160</v>
      </c>
      <c r="T3453" s="10">
        <v>0.89</v>
      </c>
      <c r="U3453" s="10">
        <v>0</v>
      </c>
      <c r="V3453" s="16">
        <v>0</v>
      </c>
      <c r="W3453" s="16">
        <v>12023</v>
      </c>
      <c r="X3453" s="16" t="str">
        <f>VLOOKUP(W3453,[1]Array!$C$8:$D$15,2,TRUE)</f>
        <v>03  $10,000 - $14,999</v>
      </c>
      <c r="Y3453" s="14">
        <f t="shared" si="480"/>
        <v>0</v>
      </c>
      <c r="Z3453" s="14">
        <f t="shared" si="481"/>
        <v>0</v>
      </c>
      <c r="AA3453" s="14">
        <f t="shared" si="482"/>
        <v>0.66666666666666663</v>
      </c>
      <c r="AB3453" s="14">
        <f t="shared" si="483"/>
        <v>0</v>
      </c>
      <c r="AC3453" s="14">
        <f t="shared" si="484"/>
        <v>2.3866049983127222E-2</v>
      </c>
      <c r="AD3453" s="14">
        <f>(Y3453*'[1]Scoring Model'!$K$17+'Working Data - V3'!Z3453*'[1]Scoring Model'!$K$7+'Working Data - V3'!AA3453*'[1]Scoring Model'!$K$9+'Working Data - V3'!AB3453*'[1]Scoring Model'!$K$10+AC3453*'[1]Scoring Model'!$K$11)</f>
        <v>0.13810654332995878</v>
      </c>
      <c r="AE3453" s="14">
        <f t="shared" si="485"/>
        <v>3</v>
      </c>
      <c r="AF3453" s="17" t="str">
        <f>VLOOKUP(AE3453,'[1]Scoring Model'!$C$18:$D$27,2,FALSE)</f>
        <v>01  Low</v>
      </c>
      <c r="AG3453" s="10" t="s">
        <v>285</v>
      </c>
      <c r="AH3453" s="10" t="s">
        <v>240</v>
      </c>
      <c r="AI3453" s="16">
        <v>391311</v>
      </c>
      <c r="AJ3453" s="18">
        <v>0</v>
      </c>
    </row>
    <row r="3454" spans="2:36" ht="15" customHeight="1" x14ac:dyDescent="0.25">
      <c r="B3454" s="10" t="s">
        <v>98</v>
      </c>
      <c r="C3454" s="10" t="s">
        <v>46</v>
      </c>
      <c r="D3454" s="10" t="s">
        <v>11484</v>
      </c>
      <c r="E3454" s="10" t="str">
        <f t="shared" si="477"/>
        <v>WCV0093259</v>
      </c>
      <c r="F3454" s="11">
        <f>VLOOKUP(E3454,'[1]Policy Number &amp; Loss Info'!$H$4:$K$8916,2,FALSE)</f>
        <v>23777.11</v>
      </c>
      <c r="G3454" s="11">
        <f>VLOOKUP(E3454,'[1]Policy Number &amp; Loss Info'!$H$4:$K$8916,4,FALSE)</f>
        <v>68353.289999999994</v>
      </c>
      <c r="H3454" s="12">
        <f>VLOOKUP(E3454,'[1]Policy Number &amp; Loss Info'!$H$4:$K$8916,3,FALSE)</f>
        <v>1</v>
      </c>
      <c r="I3454" s="13">
        <f t="shared" si="478"/>
        <v>2.8747518096185782</v>
      </c>
      <c r="J3454" s="14">
        <f t="shared" si="479"/>
        <v>4.2057255907046729</v>
      </c>
      <c r="K3454" s="10" t="s">
        <v>11485</v>
      </c>
      <c r="L3454" s="10"/>
      <c r="M3454" s="10" t="s">
        <v>87</v>
      </c>
      <c r="N3454" s="10">
        <f>VLOOKUP(M3454,[1]Array!$I$8:$J$14,2,FALSE)</f>
        <v>3</v>
      </c>
      <c r="O3454" s="10">
        <v>3076</v>
      </c>
      <c r="P3454" s="15">
        <v>45719</v>
      </c>
      <c r="Q3454" s="10" t="s">
        <v>102</v>
      </c>
      <c r="R3454" s="10" t="s">
        <v>103</v>
      </c>
      <c r="S3454" s="10" t="s">
        <v>11486</v>
      </c>
      <c r="T3454" s="10">
        <v>0.92</v>
      </c>
      <c r="U3454" s="10">
        <v>0</v>
      </c>
      <c r="V3454" s="16">
        <v>0</v>
      </c>
      <c r="W3454" s="16">
        <v>7836</v>
      </c>
      <c r="X3454" s="16" t="str">
        <f>VLOOKUP(W3454,[1]Array!$C$8:$D$15,2,TRUE)</f>
        <v>02  $5,000 - $9,999</v>
      </c>
      <c r="Y3454" s="14">
        <f t="shared" si="480"/>
        <v>1</v>
      </c>
      <c r="Z3454" s="14">
        <f t="shared" si="481"/>
        <v>2.894590637802491E-2</v>
      </c>
      <c r="AA3454" s="14">
        <f t="shared" si="482"/>
        <v>0.33333333333333331</v>
      </c>
      <c r="AB3454" s="14">
        <f t="shared" si="483"/>
        <v>0</v>
      </c>
      <c r="AC3454" s="14">
        <f t="shared" si="484"/>
        <v>1.5554717430573475E-2</v>
      </c>
      <c r="AD3454" s="14">
        <f>(Y3454*'[1]Scoring Model'!$K$17+'Working Data - V3'!Z3454*'[1]Scoring Model'!$K$7+'Working Data - V3'!AA3454*'[1]Scoring Model'!$K$9+'Working Data - V3'!AB3454*'[1]Scoring Model'!$K$10+AC3454*'[1]Scoring Model'!$K$11)</f>
        <v>0.37556679142838628</v>
      </c>
      <c r="AE3454" s="14">
        <f t="shared" si="485"/>
        <v>7</v>
      </c>
      <c r="AF3454" s="17" t="str">
        <f>VLOOKUP(AE3454,'[1]Scoring Model'!$C$18:$D$27,2,FALSE)</f>
        <v>03  High</v>
      </c>
      <c r="AG3454" s="10" t="s">
        <v>11487</v>
      </c>
      <c r="AH3454" s="10" t="s">
        <v>106</v>
      </c>
      <c r="AI3454" s="16">
        <v>432157</v>
      </c>
      <c r="AJ3454" s="18">
        <v>0</v>
      </c>
    </row>
    <row r="3455" spans="2:36" ht="15" customHeight="1" x14ac:dyDescent="0.25">
      <c r="B3455" s="10" t="s">
        <v>55</v>
      </c>
      <c r="C3455" s="10" t="s">
        <v>36</v>
      </c>
      <c r="D3455" s="10" t="s">
        <v>11488</v>
      </c>
      <c r="E3455" s="10" t="str">
        <f t="shared" si="477"/>
        <v>WCV0093265</v>
      </c>
      <c r="F3455" s="11">
        <f>VLOOKUP(E3455,'[1]Policy Number &amp; Loss Info'!$H$4:$K$8916,2,FALSE)</f>
        <v>17342.809999999998</v>
      </c>
      <c r="G3455" s="11">
        <f>VLOOKUP(E3455,'[1]Policy Number &amp; Loss Info'!$H$4:$K$8916,4,FALSE)</f>
        <v>0</v>
      </c>
      <c r="H3455" s="12">
        <f>VLOOKUP(E3455,'[1]Policy Number &amp; Loss Info'!$H$4:$K$8916,3,FALSE)</f>
        <v>1</v>
      </c>
      <c r="I3455" s="13">
        <f t="shared" si="478"/>
        <v>0</v>
      </c>
      <c r="J3455" s="14">
        <f t="shared" si="479"/>
        <v>5.7660782768190399</v>
      </c>
      <c r="K3455" s="10" t="s">
        <v>11489</v>
      </c>
      <c r="L3455" s="10"/>
      <c r="M3455" s="10" t="s">
        <v>161</v>
      </c>
      <c r="N3455" s="10">
        <f>VLOOKUP(M3455,[1]Array!$I$8:$J$14,2,FALSE)</f>
        <v>2</v>
      </c>
      <c r="O3455" s="10">
        <v>8869</v>
      </c>
      <c r="P3455" s="15">
        <v>45717</v>
      </c>
      <c r="Q3455" s="10" t="s">
        <v>60</v>
      </c>
      <c r="R3455" s="10" t="s">
        <v>2574</v>
      </c>
      <c r="S3455" s="10" t="s">
        <v>2575</v>
      </c>
      <c r="T3455" s="10">
        <v>1</v>
      </c>
      <c r="U3455" s="10">
        <v>0</v>
      </c>
      <c r="V3455" s="16">
        <v>0</v>
      </c>
      <c r="W3455" s="16">
        <v>4373</v>
      </c>
      <c r="X3455" s="16" t="str">
        <f>VLOOKUP(W3455,[1]Array!$C$8:$D$15,2,TRUE)</f>
        <v>01  $0 - $4,999</v>
      </c>
      <c r="Y3455" s="14">
        <f t="shared" si="480"/>
        <v>0</v>
      </c>
      <c r="Z3455" s="14">
        <f t="shared" si="481"/>
        <v>3.9685033740207043E-2</v>
      </c>
      <c r="AA3455" s="14">
        <f t="shared" si="482"/>
        <v>0.16666666666666666</v>
      </c>
      <c r="AB3455" s="14">
        <f t="shared" si="483"/>
        <v>0</v>
      </c>
      <c r="AC3455" s="14">
        <f t="shared" si="484"/>
        <v>8.6805486630803733E-3</v>
      </c>
      <c r="AD3455" s="14">
        <f>(Y3455*'[1]Scoring Model'!$K$17+'Working Data - V3'!Z3455*'[1]Scoring Model'!$K$7+'Working Data - V3'!AA3455*'[1]Scoring Model'!$K$9+'Working Data - V3'!AB3455*'[1]Scoring Model'!$K$10+AC3455*'[1]Scoring Model'!$K$11)</f>
        <v>4.3006449813990814E-2</v>
      </c>
      <c r="AE3455" s="14">
        <f t="shared" si="485"/>
        <v>2</v>
      </c>
      <c r="AF3455" s="17" t="str">
        <f>VLOOKUP(AE3455,'[1]Scoring Model'!$C$18:$D$27,2,FALSE)</f>
        <v>01  Low</v>
      </c>
      <c r="AG3455" s="10" t="s">
        <v>1637</v>
      </c>
      <c r="AH3455" s="10" t="s">
        <v>2135</v>
      </c>
      <c r="AI3455" s="16">
        <v>424189</v>
      </c>
      <c r="AJ3455" s="18">
        <v>0</v>
      </c>
    </row>
    <row r="3456" spans="2:36" ht="15" customHeight="1" x14ac:dyDescent="0.25">
      <c r="B3456" s="10" t="s">
        <v>35</v>
      </c>
      <c r="C3456" s="10" t="s">
        <v>36</v>
      </c>
      <c r="D3456" s="10" t="s">
        <v>11490</v>
      </c>
      <c r="E3456" s="10" t="str">
        <f t="shared" si="477"/>
        <v>WCV0093291</v>
      </c>
      <c r="F3456" s="11">
        <f>VLOOKUP(E3456,'[1]Policy Number &amp; Loss Info'!$H$4:$K$8916,2,FALSE)</f>
        <v>6401.33</v>
      </c>
      <c r="G3456" s="11">
        <f>VLOOKUP(E3456,'[1]Policy Number &amp; Loss Info'!$H$4:$K$8916,4,FALSE)</f>
        <v>0</v>
      </c>
      <c r="H3456" s="12">
        <f>VLOOKUP(E3456,'[1]Policy Number &amp; Loss Info'!$H$4:$K$8916,3,FALSE)</f>
        <v>0</v>
      </c>
      <c r="I3456" s="13">
        <f t="shared" si="478"/>
        <v>0</v>
      </c>
      <c r="J3456" s="14">
        <f t="shared" si="479"/>
        <v>0</v>
      </c>
      <c r="K3456" s="10" t="s">
        <v>11491</v>
      </c>
      <c r="L3456" s="10"/>
      <c r="M3456" s="10" t="s">
        <v>59</v>
      </c>
      <c r="N3456" s="10">
        <f>VLOOKUP(M3456,[1]Array!$I$8:$J$14,2,FALSE)</f>
        <v>7</v>
      </c>
      <c r="O3456" s="10">
        <v>5474</v>
      </c>
      <c r="P3456" s="15">
        <v>45732</v>
      </c>
      <c r="Q3456" s="10" t="s">
        <v>197</v>
      </c>
      <c r="R3456" s="10" t="s">
        <v>457</v>
      </c>
      <c r="S3456" s="10" t="s">
        <v>9845</v>
      </c>
      <c r="T3456" s="10">
        <v>1</v>
      </c>
      <c r="U3456" s="10">
        <v>0</v>
      </c>
      <c r="V3456" s="16">
        <v>0</v>
      </c>
      <c r="W3456" s="16">
        <v>1781</v>
      </c>
      <c r="X3456" s="16" t="str">
        <f>VLOOKUP(W3456,[1]Array!$C$8:$D$15,2,TRUE)</f>
        <v>01  $0 - $4,999</v>
      </c>
      <c r="Y3456" s="14">
        <f t="shared" si="480"/>
        <v>0</v>
      </c>
      <c r="Z3456" s="14">
        <f t="shared" si="481"/>
        <v>0</v>
      </c>
      <c r="AA3456" s="14">
        <f t="shared" si="482"/>
        <v>1</v>
      </c>
      <c r="AB3456" s="14">
        <f t="shared" si="483"/>
        <v>0</v>
      </c>
      <c r="AC3456" s="14">
        <f t="shared" si="484"/>
        <v>3.5353435099350896E-3</v>
      </c>
      <c r="AD3456" s="14">
        <f>(Y3456*'[1]Scoring Model'!$K$17+'Working Data - V3'!Z3456*'[1]Scoring Model'!$K$7+'Working Data - V3'!AA3456*'[1]Scoring Model'!$K$9+'Working Data - V3'!AB3456*'[1]Scoring Model'!$K$10+AC3456*'[1]Scoring Model'!$K$11)</f>
        <v>0.20070706870198704</v>
      </c>
      <c r="AE3456" s="14">
        <f t="shared" si="485"/>
        <v>4</v>
      </c>
      <c r="AF3456" s="17" t="str">
        <f>VLOOKUP(AE3456,'[1]Scoring Model'!$C$18:$D$27,2,FALSE)</f>
        <v>01  Low</v>
      </c>
      <c r="AG3456" s="10" t="s">
        <v>239</v>
      </c>
      <c r="AH3456" s="10" t="s">
        <v>240</v>
      </c>
      <c r="AI3456" s="16">
        <v>50943</v>
      </c>
      <c r="AJ3456" s="18">
        <v>0</v>
      </c>
    </row>
    <row r="3457" spans="2:36" ht="15" customHeight="1" x14ac:dyDescent="0.25">
      <c r="B3457" s="10" t="s">
        <v>98</v>
      </c>
      <c r="C3457" s="10" t="s">
        <v>46</v>
      </c>
      <c r="D3457" s="10" t="s">
        <v>11492</v>
      </c>
      <c r="E3457" s="10" t="str">
        <f t="shared" si="477"/>
        <v>WCV0093302</v>
      </c>
      <c r="F3457" s="11">
        <f>VLOOKUP(E3457,'[1]Policy Number &amp; Loss Info'!$H$4:$K$8916,2,FALSE)</f>
        <v>16418.32</v>
      </c>
      <c r="G3457" s="11">
        <f>VLOOKUP(E3457,'[1]Policy Number &amp; Loss Info'!$H$4:$K$8916,4,FALSE)</f>
        <v>0</v>
      </c>
      <c r="H3457" s="12">
        <f>VLOOKUP(E3457,'[1]Policy Number &amp; Loss Info'!$H$4:$K$8916,3,FALSE)</f>
        <v>0</v>
      </c>
      <c r="I3457" s="13">
        <f t="shared" si="478"/>
        <v>0</v>
      </c>
      <c r="J3457" s="14">
        <f t="shared" si="479"/>
        <v>0</v>
      </c>
      <c r="K3457" s="10" t="s">
        <v>11493</v>
      </c>
      <c r="L3457" s="10"/>
      <c r="M3457" s="10" t="s">
        <v>87</v>
      </c>
      <c r="N3457" s="10">
        <f>VLOOKUP(M3457,[1]Array!$I$8:$J$14,2,FALSE)</f>
        <v>3</v>
      </c>
      <c r="O3457" s="10">
        <v>8833</v>
      </c>
      <c r="P3457" s="15">
        <v>45737</v>
      </c>
      <c r="Q3457" s="10" t="s">
        <v>102</v>
      </c>
      <c r="R3457" s="10" t="s">
        <v>11494</v>
      </c>
      <c r="S3457" s="10" t="s">
        <v>11495</v>
      </c>
      <c r="T3457" s="10">
        <v>1</v>
      </c>
      <c r="U3457" s="10">
        <v>0</v>
      </c>
      <c r="V3457" s="16">
        <v>0</v>
      </c>
      <c r="W3457" s="16">
        <v>4461</v>
      </c>
      <c r="X3457" s="16" t="str">
        <f>VLOOKUP(W3457,[1]Array!$C$8:$D$15,2,TRUE)</f>
        <v>01  $0 - $4,999</v>
      </c>
      <c r="Y3457" s="14">
        <f t="shared" si="480"/>
        <v>0</v>
      </c>
      <c r="Z3457" s="14">
        <f t="shared" si="481"/>
        <v>0</v>
      </c>
      <c r="AA3457" s="14">
        <f t="shared" si="482"/>
        <v>0.33333333333333331</v>
      </c>
      <c r="AB3457" s="14">
        <f t="shared" si="483"/>
        <v>0</v>
      </c>
      <c r="AC3457" s="14">
        <f t="shared" si="484"/>
        <v>8.8552315540822192E-3</v>
      </c>
      <c r="AD3457" s="14">
        <f>(Y3457*'[1]Scoring Model'!$K$17+'Working Data - V3'!Z3457*'[1]Scoring Model'!$K$7+'Working Data - V3'!AA3457*'[1]Scoring Model'!$K$9+'Working Data - V3'!AB3457*'[1]Scoring Model'!$K$10+AC3457*'[1]Scoring Model'!$K$11)</f>
        <v>6.8437712977483106E-2</v>
      </c>
      <c r="AE3457" s="14">
        <f t="shared" si="485"/>
        <v>2</v>
      </c>
      <c r="AF3457" s="17" t="str">
        <f>VLOOKUP(AE3457,'[1]Scoring Model'!$C$18:$D$27,2,FALSE)</f>
        <v>01  Low</v>
      </c>
      <c r="AG3457" s="10" t="s">
        <v>3892</v>
      </c>
      <c r="AH3457" s="10" t="s">
        <v>1054</v>
      </c>
      <c r="AI3457" s="16">
        <v>445479</v>
      </c>
      <c r="AJ3457" s="18">
        <v>0</v>
      </c>
    </row>
    <row r="3458" spans="2:36" ht="15" customHeight="1" x14ac:dyDescent="0.25">
      <c r="B3458" s="10" t="s">
        <v>55</v>
      </c>
      <c r="C3458" s="10" t="s">
        <v>36</v>
      </c>
      <c r="D3458" s="10" t="s">
        <v>11496</v>
      </c>
      <c r="E3458" s="10" t="str">
        <f t="shared" si="477"/>
        <v>WCV0094099</v>
      </c>
      <c r="F3458" s="11">
        <f>VLOOKUP(E3458,'[1]Policy Number &amp; Loss Info'!$H$4:$K$8916,2,FALSE)</f>
        <v>70384.52</v>
      </c>
      <c r="G3458" s="11">
        <f>VLOOKUP(E3458,'[1]Policy Number &amp; Loss Info'!$H$4:$K$8916,4,FALSE)</f>
        <v>10231.25</v>
      </c>
      <c r="H3458" s="12">
        <f>VLOOKUP(E3458,'[1]Policy Number &amp; Loss Info'!$H$4:$K$8916,3,FALSE)</f>
        <v>1</v>
      </c>
      <c r="I3458" s="13">
        <f t="shared" si="478"/>
        <v>0.14536221885153155</v>
      </c>
      <c r="J3458" s="14">
        <f t="shared" si="479"/>
        <v>1.4207669527333566</v>
      </c>
      <c r="K3458" s="10" t="s">
        <v>11497</v>
      </c>
      <c r="L3458" s="10"/>
      <c r="M3458" s="10" t="s">
        <v>101</v>
      </c>
      <c r="N3458" s="10">
        <f>VLOOKUP(M3458,[1]Array!$I$8:$J$14,2,FALSE)</f>
        <v>5</v>
      </c>
      <c r="O3458" s="10">
        <v>7225</v>
      </c>
      <c r="P3458" s="15">
        <v>45717</v>
      </c>
      <c r="Q3458" s="10" t="s">
        <v>60</v>
      </c>
      <c r="R3458" s="10" t="s">
        <v>421</v>
      </c>
      <c r="S3458" s="10" t="s">
        <v>422</v>
      </c>
      <c r="T3458" s="10">
        <v>0.88</v>
      </c>
      <c r="U3458" s="10">
        <v>0</v>
      </c>
      <c r="V3458" s="16">
        <v>0</v>
      </c>
      <c r="W3458" s="16">
        <v>22009</v>
      </c>
      <c r="X3458" s="16" t="str">
        <f>VLOOKUP(W3458,[1]Array!$C$8:$D$15,2,TRUE)</f>
        <v>04  $15,000 - $24,999</v>
      </c>
      <c r="Y3458" s="14">
        <f t="shared" si="480"/>
        <v>7.2681109425765777E-2</v>
      </c>
      <c r="Z3458" s="14">
        <f t="shared" si="481"/>
        <v>9.7784285521873258E-3</v>
      </c>
      <c r="AA3458" s="14">
        <f t="shared" si="482"/>
        <v>0.66666666666666663</v>
      </c>
      <c r="AB3458" s="14">
        <f t="shared" si="483"/>
        <v>0</v>
      </c>
      <c r="AC3458" s="14">
        <f t="shared" si="484"/>
        <v>4.3688588046132161E-2</v>
      </c>
      <c r="AD3458" s="14">
        <f>(Y3458*'[1]Scoring Model'!$K$17+'Working Data - V3'!Z3458*'[1]Scoring Model'!$K$7+'Working Data - V3'!AA3458*'[1]Scoring Model'!$K$9+'Working Data - V3'!AB3458*'[1]Scoring Model'!$K$10+AC3458*'[1]Scoring Model'!$K$11)</f>
        <v>0.16583106948072696</v>
      </c>
      <c r="AE3458" s="14">
        <f t="shared" si="485"/>
        <v>4</v>
      </c>
      <c r="AF3458" s="17" t="str">
        <f>VLOOKUP(AE3458,'[1]Scoring Model'!$C$18:$D$27,2,FALSE)</f>
        <v>01  Low</v>
      </c>
      <c r="AG3458" s="10" t="s">
        <v>1107</v>
      </c>
      <c r="AH3458" s="10" t="s">
        <v>11498</v>
      </c>
      <c r="AI3458" s="16">
        <v>482015</v>
      </c>
      <c r="AJ3458" s="18">
        <v>0</v>
      </c>
    </row>
    <row r="3459" spans="2:36" ht="15" customHeight="1" x14ac:dyDescent="0.25">
      <c r="B3459" s="10" t="s">
        <v>98</v>
      </c>
      <c r="C3459" s="10" t="s">
        <v>46</v>
      </c>
      <c r="D3459" s="10" t="s">
        <v>11499</v>
      </c>
      <c r="E3459" s="10" t="str">
        <f t="shared" si="477"/>
        <v>WCV0094107</v>
      </c>
      <c r="F3459" s="11">
        <f>VLOOKUP(E3459,'[1]Policy Number &amp; Loss Info'!$H$4:$K$8916,2,FALSE)</f>
        <v>18372.39</v>
      </c>
      <c r="G3459" s="11">
        <f>VLOOKUP(E3459,'[1]Policy Number &amp; Loss Info'!$H$4:$K$8916,4,FALSE)</f>
        <v>0</v>
      </c>
      <c r="H3459" s="12">
        <f>VLOOKUP(E3459,'[1]Policy Number &amp; Loss Info'!$H$4:$K$8916,3,FALSE)</f>
        <v>0</v>
      </c>
      <c r="I3459" s="13">
        <f t="shared" si="478"/>
        <v>0</v>
      </c>
      <c r="J3459" s="14">
        <f t="shared" si="479"/>
        <v>0</v>
      </c>
      <c r="K3459" s="10" t="s">
        <v>11500</v>
      </c>
      <c r="L3459" s="10"/>
      <c r="M3459" s="10" t="s">
        <v>87</v>
      </c>
      <c r="N3459" s="10">
        <f>VLOOKUP(M3459,[1]Array!$I$8:$J$14,2,FALSE)</f>
        <v>3</v>
      </c>
      <c r="O3459" s="10">
        <v>2883</v>
      </c>
      <c r="P3459" s="15">
        <v>45717</v>
      </c>
      <c r="Q3459" s="10" t="s">
        <v>102</v>
      </c>
      <c r="R3459" s="10" t="s">
        <v>1500</v>
      </c>
      <c r="S3459" s="10" t="s">
        <v>1829</v>
      </c>
      <c r="T3459" s="10">
        <v>0.92</v>
      </c>
      <c r="U3459" s="10">
        <v>0</v>
      </c>
      <c r="V3459" s="16">
        <v>0</v>
      </c>
      <c r="W3459" s="16">
        <v>5024</v>
      </c>
      <c r="X3459" s="16" t="str">
        <f>VLOOKUP(W3459,[1]Array!$C$8:$D$15,2,TRUE)</f>
        <v>02  $5,000 - $9,999</v>
      </c>
      <c r="Y3459" s="14">
        <f t="shared" si="480"/>
        <v>0</v>
      </c>
      <c r="Z3459" s="14">
        <f t="shared" si="481"/>
        <v>0</v>
      </c>
      <c r="AA3459" s="14">
        <f t="shared" si="482"/>
        <v>0.33333333333333331</v>
      </c>
      <c r="AB3459" s="14">
        <f t="shared" si="483"/>
        <v>0</v>
      </c>
      <c r="AC3459" s="14">
        <f t="shared" si="484"/>
        <v>9.9728050499235769E-3</v>
      </c>
      <c r="AD3459" s="14">
        <f>(Y3459*'[1]Scoring Model'!$K$17+'Working Data - V3'!Z3459*'[1]Scoring Model'!$K$7+'Working Data - V3'!AA3459*'[1]Scoring Model'!$K$9+'Working Data - V3'!AB3459*'[1]Scoring Model'!$K$10+AC3459*'[1]Scoring Model'!$K$11)</f>
        <v>6.8661227676651379E-2</v>
      </c>
      <c r="AE3459" s="14">
        <f t="shared" si="485"/>
        <v>2</v>
      </c>
      <c r="AF3459" s="17" t="str">
        <f>VLOOKUP(AE3459,'[1]Scoring Model'!$C$18:$D$27,2,FALSE)</f>
        <v>01  Low</v>
      </c>
      <c r="AG3459" s="10" t="s">
        <v>11501</v>
      </c>
      <c r="AH3459" s="10" t="s">
        <v>1243</v>
      </c>
      <c r="AI3459" s="16">
        <v>183934</v>
      </c>
      <c r="AJ3459" s="18">
        <v>0</v>
      </c>
    </row>
    <row r="3460" spans="2:36" ht="15" customHeight="1" x14ac:dyDescent="0.25">
      <c r="B3460" s="10" t="s">
        <v>35</v>
      </c>
      <c r="C3460" s="10" t="s">
        <v>36</v>
      </c>
      <c r="D3460" s="10" t="s">
        <v>11502</v>
      </c>
      <c r="E3460" s="10" t="str">
        <f t="shared" ref="E3460:E3523" si="486">LEFT(D3460,10)</f>
        <v>WCV0094130</v>
      </c>
      <c r="F3460" s="11">
        <f>VLOOKUP(E3460,'[1]Policy Number &amp; Loss Info'!$H$4:$K$8916,2,FALSE)</f>
        <v>12588.49</v>
      </c>
      <c r="G3460" s="11">
        <f>VLOOKUP(E3460,'[1]Policy Number &amp; Loss Info'!$H$4:$K$8916,4,FALSE)</f>
        <v>0</v>
      </c>
      <c r="H3460" s="12">
        <f>VLOOKUP(E3460,'[1]Policy Number &amp; Loss Info'!$H$4:$K$8916,3,FALSE)</f>
        <v>0</v>
      </c>
      <c r="I3460" s="13">
        <f t="shared" ref="I3460:I3523" si="487">G3460/F3460</f>
        <v>0</v>
      </c>
      <c r="J3460" s="14">
        <f t="shared" ref="J3460:J3523" si="488">H3460/(F3460/100000)</f>
        <v>0</v>
      </c>
      <c r="K3460" s="10" t="s">
        <v>11503</v>
      </c>
      <c r="L3460" s="10"/>
      <c r="M3460" s="10" t="s">
        <v>59</v>
      </c>
      <c r="N3460" s="10">
        <f>VLOOKUP(M3460,[1]Array!$I$8:$J$14,2,FALSE)</f>
        <v>7</v>
      </c>
      <c r="O3460" s="10">
        <v>6217</v>
      </c>
      <c r="P3460" s="15">
        <v>45726</v>
      </c>
      <c r="Q3460" s="10" t="s">
        <v>40</v>
      </c>
      <c r="R3460" s="10" t="s">
        <v>8782</v>
      </c>
      <c r="S3460" s="10" t="s">
        <v>8783</v>
      </c>
      <c r="T3460" s="10">
        <v>1</v>
      </c>
      <c r="U3460" s="10">
        <v>0</v>
      </c>
      <c r="V3460" s="16">
        <v>0</v>
      </c>
      <c r="W3460" s="16">
        <v>4528</v>
      </c>
      <c r="X3460" s="16" t="str">
        <f>VLOOKUP(W3460,[1]Array!$C$8:$D$15,2,TRUE)</f>
        <v>01  $0 - $4,999</v>
      </c>
      <c r="Y3460" s="14">
        <f t="shared" ref="Y3460:Y3523" si="489">MIN(I3460,2)/2</f>
        <v>0</v>
      </c>
      <c r="Z3460" s="14">
        <f t="shared" ref="Z3460:Z3523" si="490">(J3460-MIN($J$3:$J$4909))/(MAX($J$3:$J$4909)-MIN($J$3:$J$4909))</f>
        <v>0</v>
      </c>
      <c r="AA3460" s="14">
        <f t="shared" ref="AA3460:AA3523" si="491">(N3460-1)/(7-1)</f>
        <v>1</v>
      </c>
      <c r="AB3460" s="14">
        <f t="shared" ref="AB3460:AB3523" si="492">MAX(0,MIN(T3460,2)-1)</f>
        <v>0</v>
      </c>
      <c r="AC3460" s="14">
        <f t="shared" ref="AC3460:AC3523" si="493">(W3460-MIN($W$3:$W$4909))/(MAX($W$3:$W$4909)-MIN(W3460:W8366))</f>
        <v>8.9882287551858991E-3</v>
      </c>
      <c r="AD3460" s="14">
        <f>(Y3460*'[1]Scoring Model'!$K$17+'Working Data - V3'!Z3460*'[1]Scoring Model'!$K$7+'Working Data - V3'!AA3460*'[1]Scoring Model'!$K$9+'Working Data - V3'!AB3460*'[1]Scoring Model'!$K$10+AC3460*'[1]Scoring Model'!$K$11)</f>
        <v>0.2017976457510372</v>
      </c>
      <c r="AE3460" s="14">
        <f t="shared" ref="AE3460:AE3523" si="494">ROUND(9*(AD3460-MIN($AD$3:$AD$4909))/(MAX($AD$3:$AD$4909)-MIN($AD$3:$AD$4909))+1,0)</f>
        <v>4</v>
      </c>
      <c r="AF3460" s="17" t="str">
        <f>VLOOKUP(AE3460,'[1]Scoring Model'!$C$18:$D$27,2,FALSE)</f>
        <v>01  Low</v>
      </c>
      <c r="AG3460" s="10" t="s">
        <v>340</v>
      </c>
      <c r="AH3460" s="10" t="s">
        <v>454</v>
      </c>
      <c r="AI3460" s="16">
        <v>127969</v>
      </c>
      <c r="AJ3460" s="18">
        <v>0</v>
      </c>
    </row>
    <row r="3461" spans="2:36" ht="15" customHeight="1" x14ac:dyDescent="0.25">
      <c r="B3461" s="10" t="s">
        <v>55</v>
      </c>
      <c r="C3461" s="10" t="s">
        <v>3210</v>
      </c>
      <c r="D3461" s="10" t="s">
        <v>11504</v>
      </c>
      <c r="E3461" s="10" t="str">
        <f t="shared" si="486"/>
        <v>WCV0094143</v>
      </c>
      <c r="F3461" s="11">
        <f>VLOOKUP(E3461,'[1]Policy Number &amp; Loss Info'!$H$4:$K$8916,2,FALSE)</f>
        <v>26800.82</v>
      </c>
      <c r="G3461" s="11">
        <f>VLOOKUP(E3461,'[1]Policy Number &amp; Loss Info'!$H$4:$K$8916,4,FALSE)</f>
        <v>0</v>
      </c>
      <c r="H3461" s="12">
        <f>VLOOKUP(E3461,'[1]Policy Number &amp; Loss Info'!$H$4:$K$8916,3,FALSE)</f>
        <v>0</v>
      </c>
      <c r="I3461" s="13">
        <f t="shared" si="487"/>
        <v>0</v>
      </c>
      <c r="J3461" s="14">
        <f t="shared" si="488"/>
        <v>0</v>
      </c>
      <c r="K3461" s="10" t="s">
        <v>11505</v>
      </c>
      <c r="L3461" s="10"/>
      <c r="M3461" s="10" t="s">
        <v>161</v>
      </c>
      <c r="N3461" s="10">
        <f>VLOOKUP(M3461,[1]Array!$I$8:$J$14,2,FALSE)</f>
        <v>2</v>
      </c>
      <c r="O3461" s="10">
        <v>8868</v>
      </c>
      <c r="P3461" s="15">
        <v>45729</v>
      </c>
      <c r="Q3461" s="10" t="s">
        <v>60</v>
      </c>
      <c r="R3461" s="10" t="s">
        <v>88</v>
      </c>
      <c r="S3461" s="10" t="s">
        <v>344</v>
      </c>
      <c r="T3461" s="10">
        <v>0.94</v>
      </c>
      <c r="U3461" s="10">
        <v>0</v>
      </c>
      <c r="V3461" s="16">
        <v>0</v>
      </c>
      <c r="W3461" s="16">
        <v>7087</v>
      </c>
      <c r="X3461" s="16" t="str">
        <f>VLOOKUP(W3461,[1]Array!$C$8:$D$15,2,TRUE)</f>
        <v>02  $5,000 - $9,999</v>
      </c>
      <c r="Y3461" s="14">
        <f t="shared" si="489"/>
        <v>0</v>
      </c>
      <c r="Z3461" s="14">
        <f t="shared" si="490"/>
        <v>0</v>
      </c>
      <c r="AA3461" s="14">
        <f t="shared" si="491"/>
        <v>0.16666666666666666</v>
      </c>
      <c r="AB3461" s="14">
        <f t="shared" si="492"/>
        <v>0</v>
      </c>
      <c r="AC3461" s="14">
        <f t="shared" si="493"/>
        <v>1.4067927824205491E-2</v>
      </c>
      <c r="AD3461" s="14">
        <f>(Y3461*'[1]Scoring Model'!$K$17+'Working Data - V3'!Z3461*'[1]Scoring Model'!$K$7+'Working Data - V3'!AA3461*'[1]Scoring Model'!$K$9+'Working Data - V3'!AB3461*'[1]Scoring Model'!$K$10+AC3461*'[1]Scoring Model'!$K$11)</f>
        <v>3.6146918898174431E-2</v>
      </c>
      <c r="AE3461" s="14">
        <f t="shared" si="494"/>
        <v>2</v>
      </c>
      <c r="AF3461" s="17" t="str">
        <f>VLOOKUP(AE3461,'[1]Scoring Model'!$C$18:$D$27,2,FALSE)</f>
        <v>01  Low</v>
      </c>
      <c r="AG3461" s="10" t="s">
        <v>429</v>
      </c>
      <c r="AH3461" s="10" t="s">
        <v>978</v>
      </c>
      <c r="AI3461" s="16">
        <v>817820</v>
      </c>
      <c r="AJ3461" s="18">
        <v>0</v>
      </c>
    </row>
    <row r="3462" spans="2:36" ht="15" customHeight="1" x14ac:dyDescent="0.25">
      <c r="B3462" s="10" t="s">
        <v>35</v>
      </c>
      <c r="C3462" s="10" t="s">
        <v>166</v>
      </c>
      <c r="D3462" s="10" t="s">
        <v>11506</v>
      </c>
      <c r="E3462" s="10" t="str">
        <f t="shared" si="486"/>
        <v>WCV0094898</v>
      </c>
      <c r="F3462" s="11">
        <f>VLOOKUP(E3462,'[1]Policy Number &amp; Loss Info'!$H$4:$K$8916,2,FALSE)</f>
        <v>20412.75</v>
      </c>
      <c r="G3462" s="11">
        <f>VLOOKUP(E3462,'[1]Policy Number &amp; Loss Info'!$H$4:$K$8916,4,FALSE)</f>
        <v>1085.1199999999999</v>
      </c>
      <c r="H3462" s="12">
        <f>VLOOKUP(E3462,'[1]Policy Number &amp; Loss Info'!$H$4:$K$8916,3,FALSE)</f>
        <v>1</v>
      </c>
      <c r="I3462" s="13">
        <f t="shared" si="487"/>
        <v>5.3158932529913897E-2</v>
      </c>
      <c r="J3462" s="14">
        <f t="shared" si="488"/>
        <v>4.8988989724559406</v>
      </c>
      <c r="K3462" s="10" t="s">
        <v>11507</v>
      </c>
      <c r="L3462" s="10"/>
      <c r="M3462" s="10" t="s">
        <v>101</v>
      </c>
      <c r="N3462" s="10">
        <f>VLOOKUP(M3462,[1]Array!$I$8:$J$14,2,FALSE)</f>
        <v>5</v>
      </c>
      <c r="O3462" s="10">
        <v>7720</v>
      </c>
      <c r="P3462" s="15">
        <v>45717</v>
      </c>
      <c r="Q3462" s="10" t="s">
        <v>60</v>
      </c>
      <c r="R3462" s="10" t="s">
        <v>11508</v>
      </c>
      <c r="S3462" s="10" t="s">
        <v>11509</v>
      </c>
      <c r="T3462" s="10">
        <v>0.98</v>
      </c>
      <c r="U3462" s="10">
        <v>0</v>
      </c>
      <c r="V3462" s="16">
        <v>0</v>
      </c>
      <c r="W3462" s="16">
        <v>4926</v>
      </c>
      <c r="X3462" s="16" t="str">
        <f>VLOOKUP(W3462,[1]Array!$C$8:$D$15,2,TRUE)</f>
        <v>01  $0 - $4,999</v>
      </c>
      <c r="Y3462" s="14">
        <f t="shared" si="489"/>
        <v>2.6579466264956948E-2</v>
      </c>
      <c r="Z3462" s="14">
        <f t="shared" si="490"/>
        <v>3.3716672177928009E-2</v>
      </c>
      <c r="AA3462" s="14">
        <f t="shared" si="491"/>
        <v>0.66666666666666663</v>
      </c>
      <c r="AB3462" s="14">
        <f t="shared" si="492"/>
        <v>0</v>
      </c>
      <c r="AC3462" s="14">
        <f t="shared" si="493"/>
        <v>9.778271830398793E-3</v>
      </c>
      <c r="AD3462" s="14">
        <f>(Y3462*'[1]Scoring Model'!$K$17+'Working Data - V3'!Z3462*'[1]Scoring Model'!$K$7+'Working Data - V3'!AA3462*'[1]Scoring Model'!$K$9+'Working Data - V3'!AB3462*'[1]Scoring Model'!$K$10+AC3462*'[1]Scoring Model'!$K$11)</f>
        <v>0.15000616201448577</v>
      </c>
      <c r="AE3462" s="14">
        <f t="shared" si="494"/>
        <v>3</v>
      </c>
      <c r="AF3462" s="17" t="str">
        <f>VLOOKUP(AE3462,'[1]Scoring Model'!$C$18:$D$27,2,FALSE)</f>
        <v>01  Low</v>
      </c>
      <c r="AG3462" s="10" t="s">
        <v>11510</v>
      </c>
      <c r="AH3462" s="10" t="s">
        <v>172</v>
      </c>
      <c r="AI3462" s="16">
        <v>209066</v>
      </c>
      <c r="AJ3462" s="18">
        <v>0</v>
      </c>
    </row>
    <row r="3463" spans="2:36" ht="15" customHeight="1" x14ac:dyDescent="0.25">
      <c r="B3463" s="10" t="s">
        <v>35</v>
      </c>
      <c r="C3463" s="10" t="s">
        <v>36</v>
      </c>
      <c r="D3463" s="10" t="s">
        <v>11511</v>
      </c>
      <c r="E3463" s="10" t="str">
        <f t="shared" si="486"/>
        <v>WCV0094904</v>
      </c>
      <c r="F3463" s="11">
        <f>VLOOKUP(E3463,'[1]Policy Number &amp; Loss Info'!$H$4:$K$8916,2,FALSE)</f>
        <v>21431.489999999998</v>
      </c>
      <c r="G3463" s="11">
        <f>VLOOKUP(E3463,'[1]Policy Number &amp; Loss Info'!$H$4:$K$8916,4,FALSE)</f>
        <v>0</v>
      </c>
      <c r="H3463" s="12">
        <f>VLOOKUP(E3463,'[1]Policy Number &amp; Loss Info'!$H$4:$K$8916,3,FALSE)</f>
        <v>0</v>
      </c>
      <c r="I3463" s="13">
        <f t="shared" si="487"/>
        <v>0</v>
      </c>
      <c r="J3463" s="14">
        <f t="shared" si="488"/>
        <v>0</v>
      </c>
      <c r="K3463" s="10" t="s">
        <v>11512</v>
      </c>
      <c r="L3463" s="10"/>
      <c r="M3463" s="10" t="s">
        <v>67</v>
      </c>
      <c r="N3463" s="10">
        <f>VLOOKUP(M3463,[1]Array!$I$8:$J$14,2,FALSE)</f>
        <v>6</v>
      </c>
      <c r="O3463" s="10">
        <v>5183</v>
      </c>
      <c r="P3463" s="15">
        <v>45720</v>
      </c>
      <c r="Q3463" s="10" t="s">
        <v>60</v>
      </c>
      <c r="R3463" s="10" t="s">
        <v>402</v>
      </c>
      <c r="S3463" s="10" t="s">
        <v>403</v>
      </c>
      <c r="T3463" s="10">
        <v>0.96</v>
      </c>
      <c r="U3463" s="10">
        <v>0</v>
      </c>
      <c r="V3463" s="16">
        <v>0</v>
      </c>
      <c r="W3463" s="16">
        <v>3950</v>
      </c>
      <c r="X3463" s="16" t="str">
        <f>VLOOKUP(W3463,[1]Array!$C$8:$D$15,2,TRUE)</f>
        <v>01  $0 - $4,999</v>
      </c>
      <c r="Y3463" s="14">
        <f t="shared" si="489"/>
        <v>0</v>
      </c>
      <c r="Z3463" s="14">
        <f t="shared" si="490"/>
        <v>0</v>
      </c>
      <c r="AA3463" s="14">
        <f t="shared" si="491"/>
        <v>0.83333333333333337</v>
      </c>
      <c r="AB3463" s="14">
        <f t="shared" si="492"/>
        <v>0</v>
      </c>
      <c r="AC3463" s="14">
        <f t="shared" si="493"/>
        <v>7.8408797665601368E-3</v>
      </c>
      <c r="AD3463" s="14">
        <f>(Y3463*'[1]Scoring Model'!$K$17+'Working Data - V3'!Z3463*'[1]Scoring Model'!$K$7+'Working Data - V3'!AA3463*'[1]Scoring Model'!$K$9+'Working Data - V3'!AB3463*'[1]Scoring Model'!$K$10+AC3463*'[1]Scoring Model'!$K$11)</f>
        <v>0.1682348426199787</v>
      </c>
      <c r="AE3463" s="14">
        <f t="shared" si="494"/>
        <v>4</v>
      </c>
      <c r="AF3463" s="17" t="str">
        <f>VLOOKUP(AE3463,'[1]Scoring Model'!$C$18:$D$27,2,FALSE)</f>
        <v>01  Low</v>
      </c>
      <c r="AG3463" s="10" t="s">
        <v>11513</v>
      </c>
      <c r="AH3463" s="10" t="s">
        <v>418</v>
      </c>
      <c r="AI3463" s="16">
        <v>252044</v>
      </c>
      <c r="AJ3463" s="18">
        <v>0</v>
      </c>
    </row>
    <row r="3464" spans="2:36" ht="15" customHeight="1" x14ac:dyDescent="0.25">
      <c r="B3464" s="10" t="s">
        <v>178</v>
      </c>
      <c r="C3464" s="10" t="s">
        <v>166</v>
      </c>
      <c r="D3464" s="10" t="s">
        <v>11514</v>
      </c>
      <c r="E3464" s="10" t="str">
        <f t="shared" si="486"/>
        <v>WCV0094911</v>
      </c>
      <c r="F3464" s="11">
        <f>VLOOKUP(E3464,'[1]Policy Number &amp; Loss Info'!$H$4:$K$8916,2,FALSE)</f>
        <v>73188.27</v>
      </c>
      <c r="G3464" s="11">
        <f>VLOOKUP(E3464,'[1]Policy Number &amp; Loss Info'!$H$4:$K$8916,4,FALSE)</f>
        <v>25783.64</v>
      </c>
      <c r="H3464" s="12">
        <f>VLOOKUP(E3464,'[1]Policy Number &amp; Loss Info'!$H$4:$K$8916,3,FALSE)</f>
        <v>2</v>
      </c>
      <c r="I3464" s="13">
        <f t="shared" si="487"/>
        <v>0.35229197247045185</v>
      </c>
      <c r="J3464" s="14">
        <f t="shared" si="488"/>
        <v>2.7326783376625792</v>
      </c>
      <c r="K3464" s="10" t="s">
        <v>11515</v>
      </c>
      <c r="L3464" s="10"/>
      <c r="M3464" s="10" t="s">
        <v>49</v>
      </c>
      <c r="N3464" s="10">
        <f>VLOOKUP(M3464,[1]Array!$I$8:$J$14,2,FALSE)</f>
        <v>4</v>
      </c>
      <c r="O3464" s="10">
        <v>8288</v>
      </c>
      <c r="P3464" s="15">
        <v>45724</v>
      </c>
      <c r="Q3464" s="10" t="s">
        <v>181</v>
      </c>
      <c r="R3464" s="10" t="s">
        <v>1630</v>
      </c>
      <c r="S3464" s="10" t="s">
        <v>11516</v>
      </c>
      <c r="T3464" s="10">
        <v>0.86</v>
      </c>
      <c r="U3464" s="10">
        <v>0</v>
      </c>
      <c r="V3464" s="16">
        <v>0</v>
      </c>
      <c r="W3464" s="16">
        <v>28797</v>
      </c>
      <c r="X3464" s="16" t="str">
        <f>VLOOKUP(W3464,[1]Array!$C$8:$D$15,2,TRUE)</f>
        <v>05  $25,000 - $49,999</v>
      </c>
      <c r="Y3464" s="14">
        <f t="shared" si="489"/>
        <v>0.17614598623522593</v>
      </c>
      <c r="Z3464" s="14">
        <f t="shared" si="490"/>
        <v>1.8807658658962698E-2</v>
      </c>
      <c r="AA3464" s="14">
        <f t="shared" si="491"/>
        <v>0.5</v>
      </c>
      <c r="AB3464" s="14">
        <f t="shared" si="492"/>
        <v>0</v>
      </c>
      <c r="AC3464" s="14">
        <f t="shared" si="493"/>
        <v>5.7162991047501839E-2</v>
      </c>
      <c r="AD3464" s="14">
        <f>(Y3464*'[1]Scoring Model'!$K$17+'Working Data - V3'!Z3464*'[1]Scoring Model'!$K$7+'Working Data - V3'!AA3464*'[1]Scoring Model'!$K$9+'Working Data - V3'!AB3464*'[1]Scoring Model'!$K$10+AC3464*'[1]Scoring Model'!$K$11)</f>
        <v>0.16803792581186069</v>
      </c>
      <c r="AE3464" s="14">
        <f t="shared" si="494"/>
        <v>4</v>
      </c>
      <c r="AF3464" s="17" t="str">
        <f>VLOOKUP(AE3464,'[1]Scoring Model'!$C$18:$D$27,2,FALSE)</f>
        <v>01  Low</v>
      </c>
      <c r="AG3464" s="10" t="s">
        <v>171</v>
      </c>
      <c r="AH3464" s="10" t="s">
        <v>185</v>
      </c>
      <c r="AI3464" s="16">
        <v>680736</v>
      </c>
      <c r="AJ3464" s="18">
        <v>0</v>
      </c>
    </row>
    <row r="3465" spans="2:36" ht="15" customHeight="1" x14ac:dyDescent="0.25">
      <c r="B3465" s="10" t="s">
        <v>55</v>
      </c>
      <c r="C3465" s="10" t="s">
        <v>36</v>
      </c>
      <c r="D3465" s="10" t="s">
        <v>11517</v>
      </c>
      <c r="E3465" s="10" t="str">
        <f t="shared" si="486"/>
        <v>WCV0094917</v>
      </c>
      <c r="F3465" s="11">
        <f>VLOOKUP(E3465,'[1]Policy Number &amp; Loss Info'!$H$4:$K$8916,2,FALSE)</f>
        <v>23147.02</v>
      </c>
      <c r="G3465" s="11">
        <f>VLOOKUP(E3465,'[1]Policy Number &amp; Loss Info'!$H$4:$K$8916,4,FALSE)</f>
        <v>0</v>
      </c>
      <c r="H3465" s="12">
        <f>VLOOKUP(E3465,'[1]Policy Number &amp; Loss Info'!$H$4:$K$8916,3,FALSE)</f>
        <v>0</v>
      </c>
      <c r="I3465" s="13">
        <f t="shared" si="487"/>
        <v>0</v>
      </c>
      <c r="J3465" s="14">
        <f t="shared" si="488"/>
        <v>0</v>
      </c>
      <c r="K3465" s="10" t="s">
        <v>11518</v>
      </c>
      <c r="L3465" s="10"/>
      <c r="M3465" s="10" t="s">
        <v>59</v>
      </c>
      <c r="N3465" s="10">
        <f>VLOOKUP(M3465,[1]Array!$I$8:$J$14,2,FALSE)</f>
        <v>7</v>
      </c>
      <c r="O3465" s="10">
        <v>5645</v>
      </c>
      <c r="P3465" s="15">
        <v>45726</v>
      </c>
      <c r="Q3465" s="10" t="s">
        <v>60</v>
      </c>
      <c r="R3465" s="10" t="s">
        <v>2581</v>
      </c>
      <c r="S3465" s="10" t="s">
        <v>2582</v>
      </c>
      <c r="T3465" s="10">
        <v>1</v>
      </c>
      <c r="U3465" s="10">
        <v>0</v>
      </c>
      <c r="V3465" s="16">
        <v>0</v>
      </c>
      <c r="W3465" s="16">
        <v>4814</v>
      </c>
      <c r="X3465" s="16" t="str">
        <f>VLOOKUP(W3465,[1]Array!$C$8:$D$15,2,TRUE)</f>
        <v>01  $0 - $4,999</v>
      </c>
      <c r="Y3465" s="14">
        <f t="shared" si="489"/>
        <v>0</v>
      </c>
      <c r="Z3465" s="14">
        <f t="shared" si="490"/>
        <v>0</v>
      </c>
      <c r="AA3465" s="14">
        <f t="shared" si="491"/>
        <v>1</v>
      </c>
      <c r="AB3465" s="14">
        <f t="shared" si="492"/>
        <v>0</v>
      </c>
      <c r="AC3465" s="14">
        <f t="shared" si="493"/>
        <v>9.5559481509418977E-3</v>
      </c>
      <c r="AD3465" s="14">
        <f>(Y3465*'[1]Scoring Model'!$K$17+'Working Data - V3'!Z3465*'[1]Scoring Model'!$K$7+'Working Data - V3'!AA3465*'[1]Scoring Model'!$K$9+'Working Data - V3'!AB3465*'[1]Scoring Model'!$K$10+AC3465*'[1]Scoring Model'!$K$11)</f>
        <v>0.20191118963018839</v>
      </c>
      <c r="AE3465" s="14">
        <f t="shared" si="494"/>
        <v>4</v>
      </c>
      <c r="AF3465" s="17" t="str">
        <f>VLOOKUP(AE3465,'[1]Scoring Model'!$C$18:$D$27,2,FALSE)</f>
        <v>01  Low</v>
      </c>
      <c r="AG3465" s="10" t="s">
        <v>63</v>
      </c>
      <c r="AH3465" s="10" t="s">
        <v>680</v>
      </c>
      <c r="AI3465" s="16">
        <v>32201</v>
      </c>
      <c r="AJ3465" s="18">
        <v>0</v>
      </c>
    </row>
    <row r="3466" spans="2:36" ht="15" customHeight="1" x14ac:dyDescent="0.25">
      <c r="B3466" s="10" t="s">
        <v>55</v>
      </c>
      <c r="C3466" s="10" t="s">
        <v>3210</v>
      </c>
      <c r="D3466" s="10" t="s">
        <v>11519</v>
      </c>
      <c r="E3466" s="10" t="str">
        <f t="shared" si="486"/>
        <v>WCV0094961</v>
      </c>
      <c r="F3466" s="11">
        <f>VLOOKUP(E3466,'[1]Policy Number &amp; Loss Info'!$H$4:$K$8916,2,FALSE)</f>
        <v>23981.22</v>
      </c>
      <c r="G3466" s="11">
        <f>VLOOKUP(E3466,'[1]Policy Number &amp; Loss Info'!$H$4:$K$8916,4,FALSE)</f>
        <v>0</v>
      </c>
      <c r="H3466" s="12">
        <f>VLOOKUP(E3466,'[1]Policy Number &amp; Loss Info'!$H$4:$K$8916,3,FALSE)</f>
        <v>0</v>
      </c>
      <c r="I3466" s="13">
        <f t="shared" si="487"/>
        <v>0</v>
      </c>
      <c r="J3466" s="14">
        <f t="shared" si="488"/>
        <v>0</v>
      </c>
      <c r="K3466" s="10" t="s">
        <v>11520</v>
      </c>
      <c r="L3466" s="10"/>
      <c r="M3466" s="10" t="s">
        <v>101</v>
      </c>
      <c r="N3466" s="10">
        <f>VLOOKUP(M3466,[1]Array!$I$8:$J$14,2,FALSE)</f>
        <v>5</v>
      </c>
      <c r="O3466" s="10">
        <v>5479</v>
      </c>
      <c r="P3466" s="15">
        <v>45741</v>
      </c>
      <c r="Q3466" s="10" t="s">
        <v>60</v>
      </c>
      <c r="R3466" s="10" t="s">
        <v>500</v>
      </c>
      <c r="S3466" s="10" t="s">
        <v>501</v>
      </c>
      <c r="T3466" s="10">
        <v>0.97</v>
      </c>
      <c r="U3466" s="10">
        <v>0</v>
      </c>
      <c r="V3466" s="16">
        <v>0</v>
      </c>
      <c r="W3466" s="16">
        <v>6793</v>
      </c>
      <c r="X3466" s="16" t="str">
        <f>VLOOKUP(W3466,[1]Array!$C$8:$D$15,2,TRUE)</f>
        <v>02  $5,000 - $9,999</v>
      </c>
      <c r="Y3466" s="14">
        <f t="shared" si="489"/>
        <v>0</v>
      </c>
      <c r="Z3466" s="14">
        <f t="shared" si="490"/>
        <v>0</v>
      </c>
      <c r="AA3466" s="14">
        <f t="shared" si="491"/>
        <v>0.66666666666666663</v>
      </c>
      <c r="AB3466" s="14">
        <f t="shared" si="492"/>
        <v>0</v>
      </c>
      <c r="AC3466" s="14">
        <f t="shared" si="493"/>
        <v>1.3484328165631141E-2</v>
      </c>
      <c r="AD3466" s="14">
        <f>(Y3466*'[1]Scoring Model'!$K$17+'Working Data - V3'!Z3466*'[1]Scoring Model'!$K$7+'Working Data - V3'!AA3466*'[1]Scoring Model'!$K$9+'Working Data - V3'!AB3466*'[1]Scoring Model'!$K$10+AC3466*'[1]Scoring Model'!$K$11)</f>
        <v>0.13603019896645957</v>
      </c>
      <c r="AE3466" s="14">
        <f t="shared" si="494"/>
        <v>3</v>
      </c>
      <c r="AF3466" s="17" t="str">
        <f>VLOOKUP(AE3466,'[1]Scoring Model'!$C$18:$D$27,2,FALSE)</f>
        <v>01  Low</v>
      </c>
      <c r="AG3466" s="10" t="s">
        <v>2366</v>
      </c>
      <c r="AH3466" s="10" t="s">
        <v>978</v>
      </c>
      <c r="AI3466" s="16">
        <v>130860</v>
      </c>
      <c r="AJ3466" s="18">
        <v>0</v>
      </c>
    </row>
    <row r="3467" spans="2:36" ht="15" customHeight="1" x14ac:dyDescent="0.25">
      <c r="B3467" s="10" t="s">
        <v>178</v>
      </c>
      <c r="C3467" s="10" t="s">
        <v>46</v>
      </c>
      <c r="D3467" s="10" t="s">
        <v>11521</v>
      </c>
      <c r="E3467" s="10" t="str">
        <f t="shared" si="486"/>
        <v>WCV0025565</v>
      </c>
      <c r="F3467" s="11">
        <f>VLOOKUP(E3467,'[1]Policy Number &amp; Loss Info'!$H$4:$K$8916,2,FALSE)</f>
        <v>19646.330000000002</v>
      </c>
      <c r="G3467" s="11">
        <f>VLOOKUP(E3467,'[1]Policy Number &amp; Loss Info'!$H$4:$K$8916,4,FALSE)</f>
        <v>703.77</v>
      </c>
      <c r="H3467" s="12">
        <f>VLOOKUP(E3467,'[1]Policy Number &amp; Loss Info'!$H$4:$K$8916,3,FALSE)</f>
        <v>1</v>
      </c>
      <c r="I3467" s="13">
        <f t="shared" si="487"/>
        <v>3.5821957586989528E-2</v>
      </c>
      <c r="J3467" s="14">
        <f t="shared" si="488"/>
        <v>5.0900091772865466</v>
      </c>
      <c r="K3467" s="10" t="s">
        <v>11522</v>
      </c>
      <c r="L3467" s="10"/>
      <c r="M3467" s="10" t="s">
        <v>39</v>
      </c>
      <c r="N3467" s="10">
        <f>VLOOKUP(M3467,[1]Array!$I$8:$J$14,2,FALSE)</f>
        <v>1</v>
      </c>
      <c r="O3467" s="10">
        <v>8824</v>
      </c>
      <c r="P3467" s="15">
        <v>45747</v>
      </c>
      <c r="Q3467" s="10" t="s">
        <v>181</v>
      </c>
      <c r="R3467" s="10" t="s">
        <v>937</v>
      </c>
      <c r="S3467" s="10" t="s">
        <v>11523</v>
      </c>
      <c r="T3467" s="10">
        <v>0.93</v>
      </c>
      <c r="U3467" s="10">
        <v>0</v>
      </c>
      <c r="V3467" s="16">
        <v>0</v>
      </c>
      <c r="W3467" s="16">
        <v>8490</v>
      </c>
      <c r="X3467" s="16" t="str">
        <f>VLOOKUP(W3467,[1]Array!$C$8:$D$15,2,TRUE)</f>
        <v>02  $5,000 - $9,999</v>
      </c>
      <c r="Y3467" s="14">
        <f t="shared" si="489"/>
        <v>1.7910978793494764E-2</v>
      </c>
      <c r="Z3467" s="14">
        <f t="shared" si="490"/>
        <v>3.5031988162674652E-2</v>
      </c>
      <c r="AA3467" s="14">
        <f t="shared" si="491"/>
        <v>0</v>
      </c>
      <c r="AB3467" s="14">
        <f t="shared" si="492"/>
        <v>0</v>
      </c>
      <c r="AC3467" s="14">
        <f t="shared" si="493"/>
        <v>1.6852928915973561E-2</v>
      </c>
      <c r="AD3467" s="14">
        <f>(Y3467*'[1]Scoring Model'!$K$17+'Working Data - V3'!Z3467*'[1]Scoring Model'!$K$7+'Working Data - V3'!AA3467*'[1]Scoring Model'!$K$9+'Working Data - V3'!AB3467*'[1]Scoring Model'!$K$10+AC3467*'[1]Scoring Model'!$K$11)</f>
        <v>1.5750277053778072E-2</v>
      </c>
      <c r="AE3467" s="14">
        <f t="shared" si="494"/>
        <v>1</v>
      </c>
      <c r="AF3467" s="17" t="str">
        <f>VLOOKUP(AE3467,'[1]Scoring Model'!$C$18:$D$27,2,FALSE)</f>
        <v>01  Low</v>
      </c>
      <c r="AG3467" s="10" t="s">
        <v>216</v>
      </c>
      <c r="AH3467" s="10" t="s">
        <v>8176</v>
      </c>
      <c r="AI3467" s="16">
        <v>813495</v>
      </c>
      <c r="AJ3467" s="18">
        <v>0</v>
      </c>
    </row>
    <row r="3468" spans="2:36" ht="15" customHeight="1" x14ac:dyDescent="0.25">
      <c r="B3468" s="10" t="s">
        <v>35</v>
      </c>
      <c r="C3468" s="10" t="s">
        <v>36</v>
      </c>
      <c r="D3468" s="10" t="s">
        <v>11524</v>
      </c>
      <c r="E3468" s="10" t="str">
        <f t="shared" si="486"/>
        <v>WCV0026495</v>
      </c>
      <c r="F3468" s="11">
        <f>VLOOKUP(E3468,'[1]Policy Number &amp; Loss Info'!$H$4:$K$8916,2,FALSE)</f>
        <v>38621.119999999995</v>
      </c>
      <c r="G3468" s="11">
        <f>VLOOKUP(E3468,'[1]Policy Number &amp; Loss Info'!$H$4:$K$8916,4,FALSE)</f>
        <v>0</v>
      </c>
      <c r="H3468" s="12">
        <f>VLOOKUP(E3468,'[1]Policy Number &amp; Loss Info'!$H$4:$K$8916,3,FALSE)</f>
        <v>0</v>
      </c>
      <c r="I3468" s="13">
        <f t="shared" si="487"/>
        <v>0</v>
      </c>
      <c r="J3468" s="14">
        <f t="shared" si="488"/>
        <v>0</v>
      </c>
      <c r="K3468" s="10" t="s">
        <v>11525</v>
      </c>
      <c r="L3468" s="10"/>
      <c r="M3468" s="10" t="s">
        <v>67</v>
      </c>
      <c r="N3468" s="10">
        <f>VLOOKUP(M3468,[1]Array!$I$8:$J$14,2,FALSE)</f>
        <v>6</v>
      </c>
      <c r="O3468" s="10">
        <v>5221</v>
      </c>
      <c r="P3468" s="15">
        <v>45743</v>
      </c>
      <c r="Q3468" s="10" t="s">
        <v>60</v>
      </c>
      <c r="R3468" s="10" t="s">
        <v>150</v>
      </c>
      <c r="S3468" s="10" t="s">
        <v>354</v>
      </c>
      <c r="T3468" s="10">
        <v>0.98</v>
      </c>
      <c r="U3468" s="10">
        <v>0</v>
      </c>
      <c r="V3468" s="16">
        <v>0</v>
      </c>
      <c r="W3468" s="16">
        <v>12543</v>
      </c>
      <c r="X3468" s="16" t="str">
        <f>VLOOKUP(W3468,[1]Array!$C$8:$D$15,2,TRUE)</f>
        <v>03  $10,000 - $14,999</v>
      </c>
      <c r="Y3468" s="14">
        <f t="shared" si="489"/>
        <v>0</v>
      </c>
      <c r="Z3468" s="14">
        <f t="shared" si="490"/>
        <v>0</v>
      </c>
      <c r="AA3468" s="14">
        <f t="shared" si="491"/>
        <v>0.83333333333333337</v>
      </c>
      <c r="AB3468" s="14">
        <f t="shared" si="492"/>
        <v>0</v>
      </c>
      <c r="AC3468" s="14">
        <f t="shared" si="493"/>
        <v>2.4898267066319948E-2</v>
      </c>
      <c r="AD3468" s="14">
        <f>(Y3468*'[1]Scoring Model'!$K$17+'Working Data - V3'!Z3468*'[1]Scoring Model'!$K$7+'Working Data - V3'!AA3468*'[1]Scoring Model'!$K$9+'Working Data - V3'!AB3468*'[1]Scoring Model'!$K$10+AC3468*'[1]Scoring Model'!$K$11)</f>
        <v>0.17164632007993066</v>
      </c>
      <c r="AE3468" s="14">
        <f t="shared" si="494"/>
        <v>4</v>
      </c>
      <c r="AF3468" s="17" t="str">
        <f>VLOOKUP(AE3468,'[1]Scoring Model'!$C$18:$D$27,2,FALSE)</f>
        <v>01  Low</v>
      </c>
      <c r="AG3468" s="10" t="s">
        <v>674</v>
      </c>
      <c r="AH3468" s="10" t="s">
        <v>1509</v>
      </c>
      <c r="AI3468" s="16">
        <v>286412</v>
      </c>
      <c r="AJ3468" s="18">
        <v>0</v>
      </c>
    </row>
    <row r="3469" spans="2:36" ht="15" customHeight="1" x14ac:dyDescent="0.25">
      <c r="B3469" s="10" t="s">
        <v>45</v>
      </c>
      <c r="C3469" s="10" t="s">
        <v>46</v>
      </c>
      <c r="D3469" s="10" t="s">
        <v>11526</v>
      </c>
      <c r="E3469" s="10" t="str">
        <f t="shared" si="486"/>
        <v>WCV0026104</v>
      </c>
      <c r="F3469" s="11">
        <f>VLOOKUP(E3469,'[1]Policy Number &amp; Loss Info'!$H$4:$K$8916,2,FALSE)</f>
        <v>12502.7</v>
      </c>
      <c r="G3469" s="11">
        <f>VLOOKUP(E3469,'[1]Policy Number &amp; Loss Info'!$H$4:$K$8916,4,FALSE)</f>
        <v>0</v>
      </c>
      <c r="H3469" s="12">
        <f>VLOOKUP(E3469,'[1]Policy Number &amp; Loss Info'!$H$4:$K$8916,3,FALSE)</f>
        <v>0</v>
      </c>
      <c r="I3469" s="13">
        <f t="shared" si="487"/>
        <v>0</v>
      </c>
      <c r="J3469" s="14">
        <f t="shared" si="488"/>
        <v>0</v>
      </c>
      <c r="K3469" s="10" t="s">
        <v>11527</v>
      </c>
      <c r="L3469" s="10"/>
      <c r="M3469" s="10" t="s">
        <v>87</v>
      </c>
      <c r="N3469" s="10">
        <f>VLOOKUP(M3469,[1]Array!$I$8:$J$14,2,FALSE)</f>
        <v>3</v>
      </c>
      <c r="O3469" s="10">
        <v>9014</v>
      </c>
      <c r="P3469" s="15">
        <v>45717</v>
      </c>
      <c r="Q3469" s="10" t="s">
        <v>845</v>
      </c>
      <c r="R3469" s="10" t="s">
        <v>968</v>
      </c>
      <c r="S3469" s="10" t="s">
        <v>8496</v>
      </c>
      <c r="T3469" s="10">
        <v>0.93</v>
      </c>
      <c r="U3469" s="10">
        <v>0</v>
      </c>
      <c r="V3469" s="16">
        <v>0</v>
      </c>
      <c r="W3469" s="16">
        <v>4390</v>
      </c>
      <c r="X3469" s="16" t="str">
        <f>VLOOKUP(W3469,[1]Array!$C$8:$D$15,2,TRUE)</f>
        <v>01  $0 - $4,999</v>
      </c>
      <c r="Y3469" s="14">
        <f t="shared" si="489"/>
        <v>0</v>
      </c>
      <c r="Z3469" s="14">
        <f t="shared" si="490"/>
        <v>0</v>
      </c>
      <c r="AA3469" s="14">
        <f t="shared" si="491"/>
        <v>0.33333333333333331</v>
      </c>
      <c r="AB3469" s="14">
        <f t="shared" si="492"/>
        <v>0</v>
      </c>
      <c r="AC3469" s="14">
        <f t="shared" si="493"/>
        <v>8.7142942215693662E-3</v>
      </c>
      <c r="AD3469" s="14">
        <f>(Y3469*'[1]Scoring Model'!$K$17+'Working Data - V3'!Z3469*'[1]Scoring Model'!$K$7+'Working Data - V3'!AA3469*'[1]Scoring Model'!$K$9+'Working Data - V3'!AB3469*'[1]Scoring Model'!$K$10+AC3469*'[1]Scoring Model'!$K$11)</f>
        <v>6.8409525510980534E-2</v>
      </c>
      <c r="AE3469" s="14">
        <f t="shared" si="494"/>
        <v>2</v>
      </c>
      <c r="AF3469" s="17" t="str">
        <f>VLOOKUP(AE3469,'[1]Scoring Model'!$C$18:$D$27,2,FALSE)</f>
        <v>01  Low</v>
      </c>
      <c r="AG3469" s="10" t="s">
        <v>307</v>
      </c>
      <c r="AH3469" s="10" t="s">
        <v>185</v>
      </c>
      <c r="AI3469" s="16">
        <v>256423</v>
      </c>
      <c r="AJ3469" s="18">
        <v>0</v>
      </c>
    </row>
    <row r="3470" spans="2:36" ht="15" customHeight="1" x14ac:dyDescent="0.25">
      <c r="B3470" s="10" t="s">
        <v>98</v>
      </c>
      <c r="C3470" s="10" t="s">
        <v>166</v>
      </c>
      <c r="D3470" s="10" t="s">
        <v>11528</v>
      </c>
      <c r="E3470" s="10" t="str">
        <f t="shared" si="486"/>
        <v>WCV0026938</v>
      </c>
      <c r="F3470" s="11">
        <f>VLOOKUP(E3470,'[1]Policy Number &amp; Loss Info'!$H$4:$K$8916,2,FALSE)</f>
        <v>14906.3</v>
      </c>
      <c r="G3470" s="11">
        <f>VLOOKUP(E3470,'[1]Policy Number &amp; Loss Info'!$H$4:$K$8916,4,FALSE)</f>
        <v>0</v>
      </c>
      <c r="H3470" s="12">
        <f>VLOOKUP(E3470,'[1]Policy Number &amp; Loss Info'!$H$4:$K$8916,3,FALSE)</f>
        <v>0</v>
      </c>
      <c r="I3470" s="13">
        <f t="shared" si="487"/>
        <v>0</v>
      </c>
      <c r="J3470" s="14">
        <f t="shared" si="488"/>
        <v>0</v>
      </c>
      <c r="K3470" s="10" t="s">
        <v>11529</v>
      </c>
      <c r="L3470" s="10"/>
      <c r="M3470" s="10" t="s">
        <v>161</v>
      </c>
      <c r="N3470" s="10">
        <f>VLOOKUP(M3470,[1]Array!$I$8:$J$14,2,FALSE)</f>
        <v>2</v>
      </c>
      <c r="O3470" s="10">
        <v>2081</v>
      </c>
      <c r="P3470" s="15">
        <v>45724</v>
      </c>
      <c r="Q3470" s="10" t="s">
        <v>102</v>
      </c>
      <c r="R3470" s="10" t="s">
        <v>4628</v>
      </c>
      <c r="S3470" s="10" t="s">
        <v>4629</v>
      </c>
      <c r="T3470" s="10">
        <v>1</v>
      </c>
      <c r="U3470" s="10">
        <v>0</v>
      </c>
      <c r="V3470" s="16">
        <v>0</v>
      </c>
      <c r="W3470" s="16">
        <v>6572</v>
      </c>
      <c r="X3470" s="16" t="str">
        <f>VLOOKUP(W3470,[1]Array!$C$8:$D$15,2,TRUE)</f>
        <v>02  $5,000 - $9,999</v>
      </c>
      <c r="Y3470" s="14">
        <f t="shared" si="489"/>
        <v>0</v>
      </c>
      <c r="Z3470" s="14">
        <f t="shared" si="490"/>
        <v>0</v>
      </c>
      <c r="AA3470" s="14">
        <f t="shared" si="491"/>
        <v>0.16666666666666666</v>
      </c>
      <c r="AB3470" s="14">
        <f t="shared" si="492"/>
        <v>0</v>
      </c>
      <c r="AC3470" s="14">
        <f t="shared" si="493"/>
        <v>1.3045635905274232E-2</v>
      </c>
      <c r="AD3470" s="14">
        <f>(Y3470*'[1]Scoring Model'!$K$17+'Working Data - V3'!Z3470*'[1]Scoring Model'!$K$7+'Working Data - V3'!AA3470*'[1]Scoring Model'!$K$9+'Working Data - V3'!AB3470*'[1]Scoring Model'!$K$10+AC3470*'[1]Scoring Model'!$K$11)</f>
        <v>3.594246051438818E-2</v>
      </c>
      <c r="AE3470" s="14">
        <f t="shared" si="494"/>
        <v>2</v>
      </c>
      <c r="AF3470" s="17" t="str">
        <f>VLOOKUP(AE3470,'[1]Scoring Model'!$C$18:$D$27,2,FALSE)</f>
        <v>01  Low</v>
      </c>
      <c r="AG3470" s="10" t="s">
        <v>542</v>
      </c>
      <c r="AH3470" s="10" t="s">
        <v>172</v>
      </c>
      <c r="AI3470" s="16">
        <v>211489</v>
      </c>
      <c r="AJ3470" s="18">
        <v>0</v>
      </c>
    </row>
    <row r="3471" spans="2:36" ht="15" customHeight="1" x14ac:dyDescent="0.25">
      <c r="B3471" s="10" t="s">
        <v>178</v>
      </c>
      <c r="C3471" s="10" t="s">
        <v>46</v>
      </c>
      <c r="D3471" s="10" t="s">
        <v>11530</v>
      </c>
      <c r="E3471" s="10" t="str">
        <f t="shared" si="486"/>
        <v>WCV0026964</v>
      </c>
      <c r="F3471" s="11">
        <f>VLOOKUP(E3471,'[1]Policy Number &amp; Loss Info'!$H$4:$K$8916,2,FALSE)</f>
        <v>35902.32</v>
      </c>
      <c r="G3471" s="11">
        <f>VLOOKUP(E3471,'[1]Policy Number &amp; Loss Info'!$H$4:$K$8916,4,FALSE)</f>
        <v>1708.69</v>
      </c>
      <c r="H3471" s="12">
        <f>VLOOKUP(E3471,'[1]Policy Number &amp; Loss Info'!$H$4:$K$8916,3,FALSE)</f>
        <v>3</v>
      </c>
      <c r="I3471" s="13">
        <f t="shared" si="487"/>
        <v>4.7592746095516947E-2</v>
      </c>
      <c r="J3471" s="14">
        <f t="shared" si="488"/>
        <v>8.3560059628458561</v>
      </c>
      <c r="K3471" s="10" t="s">
        <v>11531</v>
      </c>
      <c r="L3471" s="10"/>
      <c r="M3471" s="10" t="s">
        <v>161</v>
      </c>
      <c r="N3471" s="10">
        <f>VLOOKUP(M3471,[1]Array!$I$8:$J$14,2,FALSE)</f>
        <v>2</v>
      </c>
      <c r="O3471" s="10">
        <v>8868</v>
      </c>
      <c r="P3471" s="15">
        <v>45723</v>
      </c>
      <c r="Q3471" s="10" t="s">
        <v>462</v>
      </c>
      <c r="R3471" s="10" t="s">
        <v>4229</v>
      </c>
      <c r="S3471" s="10" t="s">
        <v>11532</v>
      </c>
      <c r="T3471" s="10">
        <v>1.1299999999999999</v>
      </c>
      <c r="U3471" s="10">
        <v>2</v>
      </c>
      <c r="V3471" s="16">
        <v>1500</v>
      </c>
      <c r="W3471" s="16">
        <v>16388</v>
      </c>
      <c r="X3471" s="16" t="str">
        <f>VLOOKUP(W3471,[1]Array!$C$8:$D$15,2,TRUE)</f>
        <v>04  $15,000 - $24,999</v>
      </c>
      <c r="Y3471" s="14">
        <f t="shared" si="489"/>
        <v>2.3796373047758473E-2</v>
      </c>
      <c r="Z3471" s="14">
        <f t="shared" si="490"/>
        <v>5.75102110392866E-2</v>
      </c>
      <c r="AA3471" s="14">
        <f t="shared" si="491"/>
        <v>0.16666666666666666</v>
      </c>
      <c r="AB3471" s="14">
        <f t="shared" si="492"/>
        <v>0.12999999999999989</v>
      </c>
      <c r="AC3471" s="14">
        <f t="shared" si="493"/>
        <v>3.2530718383389244E-2</v>
      </c>
      <c r="AD3471" s="14">
        <f>(Y3471*'[1]Scoring Model'!$K$17+'Working Data - V3'!Z3471*'[1]Scoring Model'!$K$7+'Working Data - V3'!AA3471*'[1]Scoring Model'!$K$9+'Working Data - V3'!AB3471*'[1]Scoring Model'!$K$10+AC3471*'[1]Scoring Model'!$K$11)</f>
        <v>7.7980431132196021E-2</v>
      </c>
      <c r="AE3471" s="14">
        <f t="shared" si="494"/>
        <v>2</v>
      </c>
      <c r="AF3471" s="17" t="str">
        <f>VLOOKUP(AE3471,'[1]Scoring Model'!$C$18:$D$27,2,FALSE)</f>
        <v>01  Low</v>
      </c>
      <c r="AG3471" s="10" t="s">
        <v>1202</v>
      </c>
      <c r="AH3471" s="10" t="s">
        <v>1203</v>
      </c>
      <c r="AI3471" s="16">
        <v>1919918</v>
      </c>
      <c r="AJ3471" s="18">
        <v>0.59658199999999995</v>
      </c>
    </row>
    <row r="3472" spans="2:36" ht="15" customHeight="1" x14ac:dyDescent="0.25">
      <c r="B3472" s="10" t="s">
        <v>35</v>
      </c>
      <c r="C3472" s="10" t="s">
        <v>36</v>
      </c>
      <c r="D3472" s="10" t="s">
        <v>11533</v>
      </c>
      <c r="E3472" s="10" t="str">
        <f t="shared" si="486"/>
        <v>WCV0026949</v>
      </c>
      <c r="F3472" s="11">
        <f>VLOOKUP(E3472,'[1]Policy Number &amp; Loss Info'!$H$4:$K$8916,2,FALSE)</f>
        <v>8372.5299999999988</v>
      </c>
      <c r="G3472" s="11">
        <f>VLOOKUP(E3472,'[1]Policy Number &amp; Loss Info'!$H$4:$K$8916,4,FALSE)</f>
        <v>0</v>
      </c>
      <c r="H3472" s="12">
        <f>VLOOKUP(E3472,'[1]Policy Number &amp; Loss Info'!$H$4:$K$8916,3,FALSE)</f>
        <v>0</v>
      </c>
      <c r="I3472" s="13">
        <f t="shared" si="487"/>
        <v>0</v>
      </c>
      <c r="J3472" s="14">
        <f t="shared" si="488"/>
        <v>0</v>
      </c>
      <c r="K3472" s="10" t="s">
        <v>11534</v>
      </c>
      <c r="L3472" s="10"/>
      <c r="M3472" s="10" t="s">
        <v>67</v>
      </c>
      <c r="N3472" s="10">
        <f>VLOOKUP(M3472,[1]Array!$I$8:$J$14,2,FALSE)</f>
        <v>6</v>
      </c>
      <c r="O3472" s="10">
        <v>5506</v>
      </c>
      <c r="P3472" s="15">
        <v>45741</v>
      </c>
      <c r="Q3472" s="10" t="s">
        <v>197</v>
      </c>
      <c r="R3472" s="10" t="s">
        <v>1832</v>
      </c>
      <c r="S3472" s="10" t="s">
        <v>2197</v>
      </c>
      <c r="T3472" s="10">
        <v>1</v>
      </c>
      <c r="U3472" s="10">
        <v>0</v>
      </c>
      <c r="V3472" s="16">
        <v>0</v>
      </c>
      <c r="W3472" s="16">
        <v>3924</v>
      </c>
      <c r="X3472" s="16" t="str">
        <f>VLOOKUP(W3472,[1]Array!$C$8:$D$15,2,TRUE)</f>
        <v>01  $0 - $4,999</v>
      </c>
      <c r="Y3472" s="14">
        <f t="shared" si="489"/>
        <v>0</v>
      </c>
      <c r="Z3472" s="14">
        <f t="shared" si="490"/>
        <v>0</v>
      </c>
      <c r="AA3472" s="14">
        <f t="shared" si="491"/>
        <v>0.83333333333333337</v>
      </c>
      <c r="AB3472" s="14">
        <f t="shared" si="492"/>
        <v>0</v>
      </c>
      <c r="AC3472" s="14">
        <f t="shared" si="493"/>
        <v>7.7892689124005E-3</v>
      </c>
      <c r="AD3472" s="14">
        <f>(Y3472*'[1]Scoring Model'!$K$17+'Working Data - V3'!Z3472*'[1]Scoring Model'!$K$7+'Working Data - V3'!AA3472*'[1]Scoring Model'!$K$9+'Working Data - V3'!AB3472*'[1]Scoring Model'!$K$10+AC3472*'[1]Scoring Model'!$K$11)</f>
        <v>0.16822452044914679</v>
      </c>
      <c r="AE3472" s="14">
        <f t="shared" si="494"/>
        <v>4</v>
      </c>
      <c r="AF3472" s="17" t="str">
        <f>VLOOKUP(AE3472,'[1]Scoring Model'!$C$18:$D$27,2,FALSE)</f>
        <v>01  Low</v>
      </c>
      <c r="AG3472" s="10" t="s">
        <v>11535</v>
      </c>
      <c r="AH3472" s="10" t="s">
        <v>3434</v>
      </c>
      <c r="AI3472" s="16">
        <v>196682</v>
      </c>
      <c r="AJ3472" s="18">
        <v>0</v>
      </c>
    </row>
    <row r="3473" spans="2:36" ht="15" customHeight="1" x14ac:dyDescent="0.25">
      <c r="B3473" s="10" t="s">
        <v>98</v>
      </c>
      <c r="C3473" s="10" t="s">
        <v>166</v>
      </c>
      <c r="D3473" s="10" t="s">
        <v>11536</v>
      </c>
      <c r="E3473" s="10" t="str">
        <f t="shared" si="486"/>
        <v>WCV0027184</v>
      </c>
      <c r="F3473" s="11">
        <f>VLOOKUP(E3473,'[1]Policy Number &amp; Loss Info'!$H$4:$K$8916,2,FALSE)</f>
        <v>2529.64</v>
      </c>
      <c r="G3473" s="11">
        <f>VLOOKUP(E3473,'[1]Policy Number &amp; Loss Info'!$H$4:$K$8916,4,FALSE)</f>
        <v>0</v>
      </c>
      <c r="H3473" s="12">
        <f>VLOOKUP(E3473,'[1]Policy Number &amp; Loss Info'!$H$4:$K$8916,3,FALSE)</f>
        <v>0</v>
      </c>
      <c r="I3473" s="13">
        <f t="shared" si="487"/>
        <v>0</v>
      </c>
      <c r="J3473" s="14">
        <f t="shared" si="488"/>
        <v>0</v>
      </c>
      <c r="K3473" s="10" t="s">
        <v>11537</v>
      </c>
      <c r="L3473" s="10"/>
      <c r="M3473" s="10" t="s">
        <v>101</v>
      </c>
      <c r="N3473" s="10">
        <f>VLOOKUP(M3473,[1]Array!$I$8:$J$14,2,FALSE)</f>
        <v>5</v>
      </c>
      <c r="O3473" s="10">
        <v>5348</v>
      </c>
      <c r="P3473" s="15">
        <v>45719</v>
      </c>
      <c r="Q3473" s="10" t="s">
        <v>102</v>
      </c>
      <c r="R3473" s="10" t="s">
        <v>103</v>
      </c>
      <c r="S3473" s="10" t="s">
        <v>1980</v>
      </c>
      <c r="T3473" s="10">
        <v>1</v>
      </c>
      <c r="U3473" s="10">
        <v>0</v>
      </c>
      <c r="V3473" s="16">
        <v>0</v>
      </c>
      <c r="W3473" s="16">
        <v>959</v>
      </c>
      <c r="X3473" s="16" t="str">
        <f>VLOOKUP(W3473,[1]Array!$C$8:$D$15,2,TRUE)</f>
        <v>01  $0 - $4,999</v>
      </c>
      <c r="Y3473" s="14">
        <f t="shared" si="489"/>
        <v>0</v>
      </c>
      <c r="Z3473" s="14">
        <f t="shared" si="490"/>
        <v>0</v>
      </c>
      <c r="AA3473" s="14">
        <f t="shared" si="491"/>
        <v>0.66666666666666663</v>
      </c>
      <c r="AB3473" s="14">
        <f t="shared" si="492"/>
        <v>0</v>
      </c>
      <c r="AC3473" s="14">
        <f t="shared" si="493"/>
        <v>1.9036465053496635E-3</v>
      </c>
      <c r="AD3473" s="14">
        <f>(Y3473*'[1]Scoring Model'!$K$17+'Working Data - V3'!Z3473*'[1]Scoring Model'!$K$7+'Working Data - V3'!AA3473*'[1]Scoring Model'!$K$9+'Working Data - V3'!AB3473*'[1]Scoring Model'!$K$10+AC3473*'[1]Scoring Model'!$K$11)</f>
        <v>0.13371406263440327</v>
      </c>
      <c r="AE3473" s="14">
        <f t="shared" si="494"/>
        <v>3</v>
      </c>
      <c r="AF3473" s="17" t="str">
        <f>VLOOKUP(AE3473,'[1]Scoring Model'!$C$18:$D$27,2,FALSE)</f>
        <v>01  Low</v>
      </c>
      <c r="AG3473" s="10" t="s">
        <v>11538</v>
      </c>
      <c r="AH3473" s="10" t="s">
        <v>172</v>
      </c>
      <c r="AI3473" s="16">
        <v>25000</v>
      </c>
      <c r="AJ3473" s="18">
        <v>0</v>
      </c>
    </row>
    <row r="3474" spans="2:36" ht="15" customHeight="1" x14ac:dyDescent="0.25">
      <c r="B3474" s="10" t="s">
        <v>55</v>
      </c>
      <c r="C3474" s="10" t="s">
        <v>3210</v>
      </c>
      <c r="D3474" s="10" t="s">
        <v>11539</v>
      </c>
      <c r="E3474" s="10" t="str">
        <f t="shared" si="486"/>
        <v>WCV0027202</v>
      </c>
      <c r="F3474" s="11">
        <f>VLOOKUP(E3474,'[1]Policy Number &amp; Loss Info'!$H$4:$K$8916,2,FALSE)</f>
        <v>23217.68</v>
      </c>
      <c r="G3474" s="11">
        <f>VLOOKUP(E3474,'[1]Policy Number &amp; Loss Info'!$H$4:$K$8916,4,FALSE)</f>
        <v>0</v>
      </c>
      <c r="H3474" s="12">
        <f>VLOOKUP(E3474,'[1]Policy Number &amp; Loss Info'!$H$4:$K$8916,3,FALSE)</f>
        <v>0</v>
      </c>
      <c r="I3474" s="13">
        <f t="shared" si="487"/>
        <v>0</v>
      </c>
      <c r="J3474" s="14">
        <f t="shared" si="488"/>
        <v>0</v>
      </c>
      <c r="K3474" s="10" t="s">
        <v>11540</v>
      </c>
      <c r="L3474" s="10"/>
      <c r="M3474" s="10" t="s">
        <v>59</v>
      </c>
      <c r="N3474" s="10">
        <f>VLOOKUP(M3474,[1]Array!$I$8:$J$14,2,FALSE)</f>
        <v>7</v>
      </c>
      <c r="O3474" s="10">
        <v>5445</v>
      </c>
      <c r="P3474" s="15">
        <v>45722</v>
      </c>
      <c r="Q3474" s="10" t="s">
        <v>60</v>
      </c>
      <c r="R3474" s="10" t="s">
        <v>772</v>
      </c>
      <c r="S3474" s="10" t="s">
        <v>2288</v>
      </c>
      <c r="T3474" s="10">
        <v>0.93</v>
      </c>
      <c r="U3474" s="10">
        <v>0</v>
      </c>
      <c r="V3474" s="16">
        <v>0</v>
      </c>
      <c r="W3474" s="16">
        <v>6965</v>
      </c>
      <c r="X3474" s="16" t="str">
        <f>VLOOKUP(W3474,[1]Array!$C$8:$D$15,2,TRUE)</f>
        <v>02  $5,000 - $9,999</v>
      </c>
      <c r="Y3474" s="14">
        <f t="shared" si="489"/>
        <v>0</v>
      </c>
      <c r="Z3474" s="14">
        <f t="shared" si="490"/>
        <v>0</v>
      </c>
      <c r="AA3474" s="14">
        <f t="shared" si="491"/>
        <v>1</v>
      </c>
      <c r="AB3474" s="14">
        <f t="shared" si="492"/>
        <v>0</v>
      </c>
      <c r="AC3474" s="14">
        <f t="shared" si="493"/>
        <v>1.3825753816225658E-2</v>
      </c>
      <c r="AD3474" s="14">
        <f>(Y3474*'[1]Scoring Model'!$K$17+'Working Data - V3'!Z3474*'[1]Scoring Model'!$K$7+'Working Data - V3'!AA3474*'[1]Scoring Model'!$K$9+'Working Data - V3'!AB3474*'[1]Scoring Model'!$K$10+AC3474*'[1]Scoring Model'!$K$11)</f>
        <v>0.20276515076324514</v>
      </c>
      <c r="AE3474" s="14">
        <f t="shared" si="494"/>
        <v>4</v>
      </c>
      <c r="AF3474" s="17" t="str">
        <f>VLOOKUP(AE3474,'[1]Scoring Model'!$C$18:$D$27,2,FALSE)</f>
        <v>01  Low</v>
      </c>
      <c r="AG3474" s="10" t="s">
        <v>11541</v>
      </c>
      <c r="AH3474" s="10" t="s">
        <v>77</v>
      </c>
      <c r="AI3474" s="16">
        <v>114000</v>
      </c>
      <c r="AJ3474" s="18">
        <v>0</v>
      </c>
    </row>
    <row r="3475" spans="2:36" ht="15" customHeight="1" x14ac:dyDescent="0.25">
      <c r="B3475" s="10" t="s">
        <v>55</v>
      </c>
      <c r="C3475" s="10" t="s">
        <v>3210</v>
      </c>
      <c r="D3475" s="10" t="s">
        <v>11542</v>
      </c>
      <c r="E3475" s="10" t="str">
        <f t="shared" si="486"/>
        <v>WCV0027221</v>
      </c>
      <c r="F3475" s="11">
        <f>VLOOKUP(E3475,'[1]Policy Number &amp; Loss Info'!$H$4:$K$8916,2,FALSE)</f>
        <v>7035.37</v>
      </c>
      <c r="G3475" s="11">
        <f>VLOOKUP(E3475,'[1]Policy Number &amp; Loss Info'!$H$4:$K$8916,4,FALSE)</f>
        <v>0</v>
      </c>
      <c r="H3475" s="12">
        <f>VLOOKUP(E3475,'[1]Policy Number &amp; Loss Info'!$H$4:$K$8916,3,FALSE)</f>
        <v>0</v>
      </c>
      <c r="I3475" s="13">
        <f t="shared" si="487"/>
        <v>0</v>
      </c>
      <c r="J3475" s="14">
        <f t="shared" si="488"/>
        <v>0</v>
      </c>
      <c r="K3475" s="10" t="s">
        <v>11543</v>
      </c>
      <c r="L3475" s="10"/>
      <c r="M3475" s="10" t="s">
        <v>49</v>
      </c>
      <c r="N3475" s="10">
        <f>VLOOKUP(M3475,[1]Array!$I$8:$J$14,2,FALSE)</f>
        <v>4</v>
      </c>
      <c r="O3475" s="10">
        <v>9102</v>
      </c>
      <c r="P3475" s="15">
        <v>45744</v>
      </c>
      <c r="Q3475" s="10" t="s">
        <v>60</v>
      </c>
      <c r="R3475" s="10" t="s">
        <v>751</v>
      </c>
      <c r="S3475" s="10" t="s">
        <v>2869</v>
      </c>
      <c r="T3475" s="10">
        <v>1</v>
      </c>
      <c r="U3475" s="10">
        <v>0</v>
      </c>
      <c r="V3475" s="16">
        <v>0</v>
      </c>
      <c r="W3475" s="16">
        <v>3414</v>
      </c>
      <c r="X3475" s="16" t="str">
        <f>VLOOKUP(W3475,[1]Array!$C$8:$D$15,2,TRUE)</f>
        <v>01  $0 - $4,999</v>
      </c>
      <c r="Y3475" s="14">
        <f t="shared" si="489"/>
        <v>0</v>
      </c>
      <c r="Z3475" s="14">
        <f t="shared" si="490"/>
        <v>0</v>
      </c>
      <c r="AA3475" s="14">
        <f t="shared" si="491"/>
        <v>0.5</v>
      </c>
      <c r="AB3475" s="14">
        <f t="shared" si="492"/>
        <v>0</v>
      </c>
      <c r="AC3475" s="14">
        <f t="shared" si="493"/>
        <v>6.77690215773071E-3</v>
      </c>
      <c r="AD3475" s="14">
        <f>(Y3475*'[1]Scoring Model'!$K$17+'Working Data - V3'!Z3475*'[1]Scoring Model'!$K$7+'Working Data - V3'!AA3475*'[1]Scoring Model'!$K$9+'Working Data - V3'!AB3475*'[1]Scoring Model'!$K$10+AC3475*'[1]Scoring Model'!$K$11)</f>
        <v>0.10135538043154614</v>
      </c>
      <c r="AE3475" s="14">
        <f t="shared" si="494"/>
        <v>3</v>
      </c>
      <c r="AF3475" s="17" t="str">
        <f>VLOOKUP(AE3475,'[1]Scoring Model'!$C$18:$D$27,2,FALSE)</f>
        <v>01  Low</v>
      </c>
      <c r="AG3475" s="10" t="s">
        <v>2614</v>
      </c>
      <c r="AH3475" s="10" t="s">
        <v>3110</v>
      </c>
      <c r="AI3475" s="16">
        <v>107000</v>
      </c>
      <c r="AJ3475" s="18">
        <v>0</v>
      </c>
    </row>
    <row r="3476" spans="2:36" ht="15" customHeight="1" x14ac:dyDescent="0.25">
      <c r="B3476" s="10" t="s">
        <v>35</v>
      </c>
      <c r="C3476" s="10" t="s">
        <v>36</v>
      </c>
      <c r="D3476" s="10" t="s">
        <v>11544</v>
      </c>
      <c r="E3476" s="10" t="str">
        <f t="shared" si="486"/>
        <v>WCV0027255</v>
      </c>
      <c r="F3476" s="11">
        <f>VLOOKUP(E3476,'[1]Policy Number &amp; Loss Info'!$H$4:$K$8916,2,FALSE)</f>
        <v>3153.74</v>
      </c>
      <c r="G3476" s="11">
        <f>VLOOKUP(E3476,'[1]Policy Number &amp; Loss Info'!$H$4:$K$8916,4,FALSE)</f>
        <v>0</v>
      </c>
      <c r="H3476" s="12">
        <f>VLOOKUP(E3476,'[1]Policy Number &amp; Loss Info'!$H$4:$K$8916,3,FALSE)</f>
        <v>0</v>
      </c>
      <c r="I3476" s="13">
        <f t="shared" si="487"/>
        <v>0</v>
      </c>
      <c r="J3476" s="14">
        <f t="shared" si="488"/>
        <v>0</v>
      </c>
      <c r="K3476" s="10" t="s">
        <v>11545</v>
      </c>
      <c r="L3476" s="10"/>
      <c r="M3476" s="10" t="s">
        <v>87</v>
      </c>
      <c r="N3476" s="10">
        <f>VLOOKUP(M3476,[1]Array!$I$8:$J$14,2,FALSE)</f>
        <v>3</v>
      </c>
      <c r="O3476" s="10">
        <v>8045</v>
      </c>
      <c r="P3476" s="15">
        <v>45738</v>
      </c>
      <c r="Q3476" s="10" t="s">
        <v>60</v>
      </c>
      <c r="R3476" s="10" t="s">
        <v>7193</v>
      </c>
      <c r="S3476" s="10" t="s">
        <v>7194</v>
      </c>
      <c r="T3476" s="10">
        <v>1</v>
      </c>
      <c r="U3476" s="10">
        <v>0</v>
      </c>
      <c r="V3476" s="16">
        <v>0</v>
      </c>
      <c r="W3476" s="16">
        <v>1520</v>
      </c>
      <c r="X3476" s="16" t="str">
        <f>VLOOKUP(W3476,[1]Array!$C$8:$D$15,2,TRUE)</f>
        <v>01  $0 - $4,999</v>
      </c>
      <c r="Y3476" s="14">
        <f t="shared" si="489"/>
        <v>0</v>
      </c>
      <c r="Z3476" s="14">
        <f t="shared" si="490"/>
        <v>0</v>
      </c>
      <c r="AA3476" s="14">
        <f t="shared" si="491"/>
        <v>0.33333333333333331</v>
      </c>
      <c r="AB3476" s="14">
        <f t="shared" si="492"/>
        <v>0</v>
      </c>
      <c r="AC3476" s="14">
        <f t="shared" si="493"/>
        <v>3.0172499354864323E-3</v>
      </c>
      <c r="AD3476" s="14">
        <f>(Y3476*'[1]Scoring Model'!$K$17+'Working Data - V3'!Z3476*'[1]Scoring Model'!$K$7+'Working Data - V3'!AA3476*'[1]Scoring Model'!$K$9+'Working Data - V3'!AB3476*'[1]Scoring Model'!$K$10+AC3476*'[1]Scoring Model'!$K$11)</f>
        <v>6.7270116653763951E-2</v>
      </c>
      <c r="AE3476" s="14">
        <f t="shared" si="494"/>
        <v>2</v>
      </c>
      <c r="AF3476" s="17" t="str">
        <f>VLOOKUP(AE3476,'[1]Scoring Model'!$C$18:$D$27,2,FALSE)</f>
        <v>01  Low</v>
      </c>
      <c r="AG3476" s="10" t="s">
        <v>251</v>
      </c>
      <c r="AH3476" s="10" t="s">
        <v>7600</v>
      </c>
      <c r="AI3476" s="16">
        <v>180000</v>
      </c>
      <c r="AJ3476" s="18">
        <v>0</v>
      </c>
    </row>
    <row r="3477" spans="2:36" ht="15" customHeight="1" x14ac:dyDescent="0.25">
      <c r="B3477" s="10" t="s">
        <v>35</v>
      </c>
      <c r="C3477" s="10" t="s">
        <v>36</v>
      </c>
      <c r="D3477" s="10" t="s">
        <v>11546</v>
      </c>
      <c r="E3477" s="10" t="str">
        <f t="shared" si="486"/>
        <v>WCV0027241</v>
      </c>
      <c r="F3477" s="11">
        <f>VLOOKUP(E3477,'[1]Policy Number &amp; Loss Info'!$H$4:$K$8916,2,FALSE)</f>
        <v>11546.6</v>
      </c>
      <c r="G3477" s="11">
        <f>VLOOKUP(E3477,'[1]Policy Number &amp; Loss Info'!$H$4:$K$8916,4,FALSE)</f>
        <v>100.46</v>
      </c>
      <c r="H3477" s="12">
        <f>VLOOKUP(E3477,'[1]Policy Number &amp; Loss Info'!$H$4:$K$8916,3,FALSE)</f>
        <v>1</v>
      </c>
      <c r="I3477" s="13">
        <f t="shared" si="487"/>
        <v>8.7003966535603543E-3</v>
      </c>
      <c r="J3477" s="14">
        <f t="shared" si="488"/>
        <v>8.6605580863630856</v>
      </c>
      <c r="K3477" s="10" t="s">
        <v>11547</v>
      </c>
      <c r="L3477" s="10"/>
      <c r="M3477" s="10" t="s">
        <v>59</v>
      </c>
      <c r="N3477" s="10">
        <f>VLOOKUP(M3477,[1]Array!$I$8:$J$14,2,FALSE)</f>
        <v>7</v>
      </c>
      <c r="O3477" s="10">
        <v>6217</v>
      </c>
      <c r="P3477" s="15">
        <v>45724</v>
      </c>
      <c r="Q3477" s="10" t="s">
        <v>197</v>
      </c>
      <c r="R3477" s="10" t="s">
        <v>762</v>
      </c>
      <c r="S3477" s="10" t="s">
        <v>763</v>
      </c>
      <c r="T3477" s="10">
        <v>0.94</v>
      </c>
      <c r="U3477" s="10">
        <v>0</v>
      </c>
      <c r="V3477" s="16">
        <v>0</v>
      </c>
      <c r="W3477" s="16">
        <v>4968</v>
      </c>
      <c r="X3477" s="16" t="str">
        <f>VLOOKUP(W3477,[1]Array!$C$8:$D$15,2,TRUE)</f>
        <v>01  $0 - $4,999</v>
      </c>
      <c r="Y3477" s="14">
        <f t="shared" si="489"/>
        <v>4.3501983267801771E-3</v>
      </c>
      <c r="Z3477" s="14">
        <f t="shared" si="490"/>
        <v>5.960629102939393E-2</v>
      </c>
      <c r="AA3477" s="14">
        <f t="shared" si="491"/>
        <v>1</v>
      </c>
      <c r="AB3477" s="14">
        <f t="shared" si="492"/>
        <v>0</v>
      </c>
      <c r="AC3477" s="14">
        <f t="shared" si="493"/>
        <v>9.8616432101951285E-3</v>
      </c>
      <c r="AD3477" s="14">
        <f>(Y3477*'[1]Scoring Model'!$K$17+'Working Data - V3'!Z3477*'[1]Scoring Model'!$K$7+'Working Data - V3'!AA3477*'[1]Scoring Model'!$K$9+'Working Data - V3'!AB3477*'[1]Scoring Model'!$K$10+AC3477*'[1]Scoring Model'!$K$11)</f>
        <v>0.21519864634595187</v>
      </c>
      <c r="AE3477" s="14">
        <f t="shared" si="494"/>
        <v>4</v>
      </c>
      <c r="AF3477" s="17" t="str">
        <f>VLOOKUP(AE3477,'[1]Scoring Model'!$C$18:$D$27,2,FALSE)</f>
        <v>01  Low</v>
      </c>
      <c r="AG3477" s="10" t="s">
        <v>340</v>
      </c>
      <c r="AH3477" s="10" t="s">
        <v>1756</v>
      </c>
      <c r="AI3477" s="16">
        <v>268464</v>
      </c>
      <c r="AJ3477" s="18">
        <v>0</v>
      </c>
    </row>
    <row r="3478" spans="2:36" ht="15" customHeight="1" x14ac:dyDescent="0.25">
      <c r="B3478" s="10" t="s">
        <v>98</v>
      </c>
      <c r="C3478" s="10" t="s">
        <v>166</v>
      </c>
      <c r="D3478" s="10" t="s">
        <v>11548</v>
      </c>
      <c r="E3478" s="10" t="str">
        <f t="shared" si="486"/>
        <v>WCV0027455</v>
      </c>
      <c r="F3478" s="11">
        <f>VLOOKUP(E3478,'[1]Policy Number &amp; Loss Info'!$H$4:$K$8916,2,FALSE)</f>
        <v>6075.9</v>
      </c>
      <c r="G3478" s="11">
        <f>VLOOKUP(E3478,'[1]Policy Number &amp; Loss Info'!$H$4:$K$8916,4,FALSE)</f>
        <v>0</v>
      </c>
      <c r="H3478" s="12">
        <f>VLOOKUP(E3478,'[1]Policy Number &amp; Loss Info'!$H$4:$K$8916,3,FALSE)</f>
        <v>0</v>
      </c>
      <c r="I3478" s="13">
        <f t="shared" si="487"/>
        <v>0</v>
      </c>
      <c r="J3478" s="14">
        <f t="shared" si="488"/>
        <v>0</v>
      </c>
      <c r="K3478" s="10" t="s">
        <v>11549</v>
      </c>
      <c r="L3478" s="10"/>
      <c r="M3478" s="10" t="s">
        <v>49</v>
      </c>
      <c r="N3478" s="10">
        <f>VLOOKUP(M3478,[1]Array!$I$8:$J$14,2,FALSE)</f>
        <v>4</v>
      </c>
      <c r="O3478" s="10">
        <v>9102</v>
      </c>
      <c r="P3478" s="15">
        <v>45726</v>
      </c>
      <c r="Q3478" s="10" t="s">
        <v>197</v>
      </c>
      <c r="R3478" s="10" t="s">
        <v>3350</v>
      </c>
      <c r="S3478" s="10" t="s">
        <v>7325</v>
      </c>
      <c r="T3478" s="10">
        <v>1</v>
      </c>
      <c r="U3478" s="10">
        <v>0</v>
      </c>
      <c r="V3478" s="16">
        <v>0</v>
      </c>
      <c r="W3478" s="16">
        <v>2210</v>
      </c>
      <c r="X3478" s="16" t="str">
        <f>VLOOKUP(W3478,[1]Array!$C$8:$D$15,2,TRUE)</f>
        <v>01  $0 - $4,999</v>
      </c>
      <c r="Y3478" s="14">
        <f t="shared" si="489"/>
        <v>0</v>
      </c>
      <c r="Z3478" s="14">
        <f t="shared" si="490"/>
        <v>0</v>
      </c>
      <c r="AA3478" s="14">
        <f t="shared" si="491"/>
        <v>0.5</v>
      </c>
      <c r="AB3478" s="14">
        <f t="shared" si="492"/>
        <v>0</v>
      </c>
      <c r="AC3478" s="14">
        <f t="shared" si="493"/>
        <v>4.3869226035690894E-3</v>
      </c>
      <c r="AD3478" s="14">
        <f>(Y3478*'[1]Scoring Model'!$K$17+'Working Data - V3'!Z3478*'[1]Scoring Model'!$K$7+'Working Data - V3'!AA3478*'[1]Scoring Model'!$K$9+'Working Data - V3'!AB3478*'[1]Scoring Model'!$K$10+AC3478*'[1]Scoring Model'!$K$11)</f>
        <v>0.10087738452071382</v>
      </c>
      <c r="AE3478" s="14">
        <f t="shared" si="494"/>
        <v>3</v>
      </c>
      <c r="AF3478" s="17" t="str">
        <f>VLOOKUP(AE3478,'[1]Scoring Model'!$C$18:$D$27,2,FALSE)</f>
        <v>01  Low</v>
      </c>
      <c r="AG3478" s="10" t="s">
        <v>2597</v>
      </c>
      <c r="AH3478" s="10" t="s">
        <v>172</v>
      </c>
      <c r="AI3478" s="16">
        <v>105391</v>
      </c>
      <c r="AJ3478" s="18">
        <v>0</v>
      </c>
    </row>
    <row r="3479" spans="2:36" ht="15" customHeight="1" x14ac:dyDescent="0.25">
      <c r="B3479" s="10" t="s">
        <v>55</v>
      </c>
      <c r="C3479" s="10" t="s">
        <v>3210</v>
      </c>
      <c r="D3479" s="10" t="s">
        <v>11550</v>
      </c>
      <c r="E3479" s="10" t="str">
        <f t="shared" si="486"/>
        <v>WCV0027630</v>
      </c>
      <c r="F3479" s="11">
        <f>VLOOKUP(E3479,'[1]Policy Number &amp; Loss Info'!$H$4:$K$8916,2,FALSE)</f>
        <v>7074.08</v>
      </c>
      <c r="G3479" s="11">
        <f>VLOOKUP(E3479,'[1]Policy Number &amp; Loss Info'!$H$4:$K$8916,4,FALSE)</f>
        <v>0</v>
      </c>
      <c r="H3479" s="12">
        <f>VLOOKUP(E3479,'[1]Policy Number &amp; Loss Info'!$H$4:$K$8916,3,FALSE)</f>
        <v>0</v>
      </c>
      <c r="I3479" s="13">
        <f t="shared" si="487"/>
        <v>0</v>
      </c>
      <c r="J3479" s="14">
        <f t="shared" si="488"/>
        <v>0</v>
      </c>
      <c r="K3479" s="10" t="s">
        <v>11551</v>
      </c>
      <c r="L3479" s="10"/>
      <c r="M3479" s="10" t="s">
        <v>161</v>
      </c>
      <c r="N3479" s="10">
        <f>VLOOKUP(M3479,[1]Array!$I$8:$J$14,2,FALSE)</f>
        <v>2</v>
      </c>
      <c r="O3479" s="10">
        <v>8864</v>
      </c>
      <c r="P3479" s="15">
        <v>45738</v>
      </c>
      <c r="Q3479" s="10" t="s">
        <v>60</v>
      </c>
      <c r="R3479" s="10" t="s">
        <v>630</v>
      </c>
      <c r="S3479" s="10" t="s">
        <v>1493</v>
      </c>
      <c r="T3479" s="10">
        <v>1</v>
      </c>
      <c r="U3479" s="10">
        <v>0</v>
      </c>
      <c r="V3479" s="16">
        <v>0</v>
      </c>
      <c r="W3479" s="16">
        <v>2253</v>
      </c>
      <c r="X3479" s="16" t="str">
        <f>VLOOKUP(W3479,[1]Array!$C$8:$D$15,2,TRUE)</f>
        <v>01  $0 - $4,999</v>
      </c>
      <c r="Y3479" s="14">
        <f t="shared" si="489"/>
        <v>0</v>
      </c>
      <c r="Z3479" s="14">
        <f t="shared" si="490"/>
        <v>0</v>
      </c>
      <c r="AA3479" s="14">
        <f t="shared" si="491"/>
        <v>0.16666666666666666</v>
      </c>
      <c r="AB3479" s="14">
        <f t="shared" si="492"/>
        <v>0</v>
      </c>
      <c r="AC3479" s="14">
        <f t="shared" si="493"/>
        <v>4.4722790162177182E-3</v>
      </c>
      <c r="AD3479" s="14">
        <f>(Y3479*'[1]Scoring Model'!$K$17+'Working Data - V3'!Z3479*'[1]Scoring Model'!$K$7+'Working Data - V3'!AA3479*'[1]Scoring Model'!$K$9+'Working Data - V3'!AB3479*'[1]Scoring Model'!$K$10+AC3479*'[1]Scoring Model'!$K$11)</f>
        <v>3.4227789136576876E-2</v>
      </c>
      <c r="AE3479" s="14">
        <f t="shared" si="494"/>
        <v>2</v>
      </c>
      <c r="AF3479" s="17" t="str">
        <f>VLOOKUP(AE3479,'[1]Scoring Model'!$C$18:$D$27,2,FALSE)</f>
        <v>01  Low</v>
      </c>
      <c r="AG3479" s="10" t="s">
        <v>1383</v>
      </c>
      <c r="AH3479" s="10" t="s">
        <v>632</v>
      </c>
      <c r="AI3479" s="16">
        <v>199015</v>
      </c>
      <c r="AJ3479" s="18">
        <v>0</v>
      </c>
    </row>
    <row r="3480" spans="2:36" ht="15" customHeight="1" x14ac:dyDescent="0.25">
      <c r="B3480" s="10" t="s">
        <v>35</v>
      </c>
      <c r="C3480" s="10" t="s">
        <v>36</v>
      </c>
      <c r="D3480" s="10" t="s">
        <v>11552</v>
      </c>
      <c r="E3480" s="10" t="str">
        <f t="shared" si="486"/>
        <v>WCV0027456</v>
      </c>
      <c r="F3480" s="11">
        <f>VLOOKUP(E3480,'[1]Policy Number &amp; Loss Info'!$H$4:$K$8916,2,FALSE)</f>
        <v>6167.5</v>
      </c>
      <c r="G3480" s="11">
        <f>VLOOKUP(E3480,'[1]Policy Number &amp; Loss Info'!$H$4:$K$8916,4,FALSE)</f>
        <v>0</v>
      </c>
      <c r="H3480" s="12">
        <f>VLOOKUP(E3480,'[1]Policy Number &amp; Loss Info'!$H$4:$K$8916,3,FALSE)</f>
        <v>0</v>
      </c>
      <c r="I3480" s="13">
        <f t="shared" si="487"/>
        <v>0</v>
      </c>
      <c r="J3480" s="14">
        <f t="shared" si="488"/>
        <v>0</v>
      </c>
      <c r="K3480" s="10" t="s">
        <v>11553</v>
      </c>
      <c r="L3480" s="10"/>
      <c r="M3480" s="10" t="s">
        <v>59</v>
      </c>
      <c r="N3480" s="10">
        <f>VLOOKUP(M3480,[1]Array!$I$8:$J$14,2,FALSE)</f>
        <v>7</v>
      </c>
      <c r="O3480" s="10">
        <v>6217</v>
      </c>
      <c r="P3480" s="15">
        <v>45736</v>
      </c>
      <c r="Q3480" s="10" t="s">
        <v>40</v>
      </c>
      <c r="R3480" s="10" t="s">
        <v>11554</v>
      </c>
      <c r="S3480" s="10" t="s">
        <v>11555</v>
      </c>
      <c r="T3480" s="10">
        <v>1</v>
      </c>
      <c r="U3480" s="10">
        <v>0</v>
      </c>
      <c r="V3480" s="16">
        <v>0</v>
      </c>
      <c r="W3480" s="16">
        <v>3111</v>
      </c>
      <c r="X3480" s="16" t="str">
        <f>VLOOKUP(W3480,[1]Array!$C$8:$D$15,2,TRUE)</f>
        <v>01  $0 - $4,999</v>
      </c>
      <c r="Y3480" s="14">
        <f t="shared" si="489"/>
        <v>0</v>
      </c>
      <c r="Z3480" s="14">
        <f t="shared" si="490"/>
        <v>0</v>
      </c>
      <c r="AA3480" s="14">
        <f t="shared" si="491"/>
        <v>1</v>
      </c>
      <c r="AB3480" s="14">
        <f t="shared" si="492"/>
        <v>0</v>
      </c>
      <c r="AC3480" s="14">
        <f t="shared" si="493"/>
        <v>6.1754372034857176E-3</v>
      </c>
      <c r="AD3480" s="14">
        <f>(Y3480*'[1]Scoring Model'!$K$17+'Working Data - V3'!Z3480*'[1]Scoring Model'!$K$7+'Working Data - V3'!AA3480*'[1]Scoring Model'!$K$9+'Working Data - V3'!AB3480*'[1]Scoring Model'!$K$10+AC3480*'[1]Scoring Model'!$K$11)</f>
        <v>0.20123508744069715</v>
      </c>
      <c r="AE3480" s="14">
        <f t="shared" si="494"/>
        <v>4</v>
      </c>
      <c r="AF3480" s="17" t="str">
        <f>VLOOKUP(AE3480,'[1]Scoring Model'!$C$18:$D$27,2,FALSE)</f>
        <v>01  Low</v>
      </c>
      <c r="AG3480" s="10" t="s">
        <v>340</v>
      </c>
      <c r="AH3480" s="10" t="s">
        <v>11556</v>
      </c>
      <c r="AI3480" s="16">
        <v>75679</v>
      </c>
      <c r="AJ3480" s="18">
        <v>0</v>
      </c>
    </row>
    <row r="3481" spans="2:36" ht="15" customHeight="1" x14ac:dyDescent="0.25">
      <c r="B3481" s="10" t="s">
        <v>55</v>
      </c>
      <c r="C3481" s="10" t="s">
        <v>36</v>
      </c>
      <c r="D3481" s="10" t="s">
        <v>11557</v>
      </c>
      <c r="E3481" s="10" t="str">
        <f t="shared" si="486"/>
        <v>WCV0027792</v>
      </c>
      <c r="F3481" s="11">
        <f>VLOOKUP(E3481,'[1]Policy Number &amp; Loss Info'!$H$4:$K$8916,2,FALSE)</f>
        <v>12918.3</v>
      </c>
      <c r="G3481" s="11">
        <f>VLOOKUP(E3481,'[1]Policy Number &amp; Loss Info'!$H$4:$K$8916,4,FALSE)</f>
        <v>0</v>
      </c>
      <c r="H3481" s="12">
        <f>VLOOKUP(E3481,'[1]Policy Number &amp; Loss Info'!$H$4:$K$8916,3,FALSE)</f>
        <v>0</v>
      </c>
      <c r="I3481" s="13">
        <f t="shared" si="487"/>
        <v>0</v>
      </c>
      <c r="J3481" s="14">
        <f t="shared" si="488"/>
        <v>0</v>
      </c>
      <c r="K3481" s="10" t="s">
        <v>11558</v>
      </c>
      <c r="L3481" s="10"/>
      <c r="M3481" s="10" t="s">
        <v>101</v>
      </c>
      <c r="N3481" s="10">
        <f>VLOOKUP(M3481,[1]Array!$I$8:$J$14,2,FALSE)</f>
        <v>5</v>
      </c>
      <c r="O3481" s="10">
        <v>5537</v>
      </c>
      <c r="P3481" s="15">
        <v>45745</v>
      </c>
      <c r="Q3481" s="10" t="s">
        <v>40</v>
      </c>
      <c r="R3481" s="10" t="s">
        <v>9447</v>
      </c>
      <c r="S3481" s="10" t="s">
        <v>9448</v>
      </c>
      <c r="T3481" s="10">
        <v>1</v>
      </c>
      <c r="U3481" s="10">
        <v>0</v>
      </c>
      <c r="V3481" s="16">
        <v>0</v>
      </c>
      <c r="W3481" s="16">
        <v>4394</v>
      </c>
      <c r="X3481" s="16" t="str">
        <f>VLOOKUP(W3481,[1]Array!$C$8:$D$15,2,TRUE)</f>
        <v>01  $0 - $4,999</v>
      </c>
      <c r="Y3481" s="14">
        <f t="shared" si="489"/>
        <v>0</v>
      </c>
      <c r="Z3481" s="14">
        <f t="shared" si="490"/>
        <v>0</v>
      </c>
      <c r="AA3481" s="14">
        <f t="shared" si="491"/>
        <v>0.66666666666666663</v>
      </c>
      <c r="AB3481" s="14">
        <f t="shared" si="492"/>
        <v>0</v>
      </c>
      <c r="AC3481" s="14">
        <f t="shared" si="493"/>
        <v>8.7222343529785411E-3</v>
      </c>
      <c r="AD3481" s="14">
        <f>(Y3481*'[1]Scoring Model'!$K$17+'Working Data - V3'!Z3481*'[1]Scoring Model'!$K$7+'Working Data - V3'!AA3481*'[1]Scoring Model'!$K$9+'Working Data - V3'!AB3481*'[1]Scoring Model'!$K$10+AC3481*'[1]Scoring Model'!$K$11)</f>
        <v>0.13507778020392905</v>
      </c>
      <c r="AE3481" s="14">
        <f t="shared" si="494"/>
        <v>3</v>
      </c>
      <c r="AF3481" s="17" t="str">
        <f>VLOOKUP(AE3481,'[1]Scoring Model'!$C$18:$D$27,2,FALSE)</f>
        <v>01  Low</v>
      </c>
      <c r="AG3481" s="10" t="s">
        <v>11559</v>
      </c>
      <c r="AH3481" s="10" t="s">
        <v>2279</v>
      </c>
      <c r="AI3481" s="16">
        <v>251527</v>
      </c>
      <c r="AJ3481" s="18">
        <v>0</v>
      </c>
    </row>
    <row r="3482" spans="2:36" ht="15" customHeight="1" x14ac:dyDescent="0.25">
      <c r="B3482" s="10" t="s">
        <v>98</v>
      </c>
      <c r="C3482" s="10" t="s">
        <v>46</v>
      </c>
      <c r="D3482" s="10" t="s">
        <v>11560</v>
      </c>
      <c r="E3482" s="10" t="str">
        <f t="shared" si="486"/>
        <v>WCV0027701</v>
      </c>
      <c r="F3482" s="11">
        <f>VLOOKUP(E3482,'[1]Policy Number &amp; Loss Info'!$H$4:$K$8916,2,FALSE)</f>
        <v>37704.92</v>
      </c>
      <c r="G3482" s="11">
        <f>VLOOKUP(E3482,'[1]Policy Number &amp; Loss Info'!$H$4:$K$8916,4,FALSE)</f>
        <v>456.6</v>
      </c>
      <c r="H3482" s="12">
        <f>VLOOKUP(E3482,'[1]Policy Number &amp; Loss Info'!$H$4:$K$8916,3,FALSE)</f>
        <v>1</v>
      </c>
      <c r="I3482" s="13">
        <f t="shared" si="487"/>
        <v>1.2109825455139542E-2</v>
      </c>
      <c r="J3482" s="14">
        <f t="shared" si="488"/>
        <v>2.6521737746691945</v>
      </c>
      <c r="K3482" s="10" t="s">
        <v>11561</v>
      </c>
      <c r="L3482" s="10"/>
      <c r="M3482" s="10" t="s">
        <v>101</v>
      </c>
      <c r="N3482" s="10">
        <f>VLOOKUP(M3482,[1]Array!$I$8:$J$14,2,FALSE)</f>
        <v>5</v>
      </c>
      <c r="O3482" s="10">
        <v>8215</v>
      </c>
      <c r="P3482" s="15">
        <v>45747</v>
      </c>
      <c r="Q3482" s="10" t="s">
        <v>109</v>
      </c>
      <c r="R3482" s="10" t="s">
        <v>8799</v>
      </c>
      <c r="S3482" s="10" t="s">
        <v>8800</v>
      </c>
      <c r="T3482" s="10">
        <v>0.86</v>
      </c>
      <c r="U3482" s="10">
        <v>0</v>
      </c>
      <c r="V3482" s="16">
        <v>0</v>
      </c>
      <c r="W3482" s="16">
        <v>15637</v>
      </c>
      <c r="X3482" s="16" t="str">
        <f>VLOOKUP(W3482,[1]Array!$C$8:$D$15,2,TRUE)</f>
        <v>04  $15,000 - $24,999</v>
      </c>
      <c r="Y3482" s="14">
        <f t="shared" si="489"/>
        <v>6.0549127275697709E-3</v>
      </c>
      <c r="Z3482" s="14">
        <f t="shared" si="490"/>
        <v>1.825358600416073E-2</v>
      </c>
      <c r="AA3482" s="14">
        <f t="shared" si="491"/>
        <v>0.66666666666666663</v>
      </c>
      <c r="AB3482" s="14">
        <f t="shared" si="492"/>
        <v>0</v>
      </c>
      <c r="AC3482" s="14">
        <f t="shared" si="493"/>
        <v>3.1039958711316672E-2</v>
      </c>
      <c r="AD3482" s="14">
        <f>(Y3482*'[1]Scoring Model'!$K$17+'Working Data - V3'!Z3482*'[1]Scoring Model'!$K$7+'Working Data - V3'!AA3482*'[1]Scoring Model'!$K$9+'Working Data - V3'!AB3482*'[1]Scoring Model'!$K$10+AC3482*'[1]Scoring Model'!$K$11)</f>
        <v>0.14500851609469975</v>
      </c>
      <c r="AE3482" s="14">
        <f t="shared" si="494"/>
        <v>3</v>
      </c>
      <c r="AF3482" s="17" t="str">
        <f>VLOOKUP(AE3482,'[1]Scoring Model'!$C$18:$D$27,2,FALSE)</f>
        <v>01  Low</v>
      </c>
      <c r="AG3482" s="10" t="s">
        <v>2317</v>
      </c>
      <c r="AH3482" s="10" t="s">
        <v>512</v>
      </c>
      <c r="AI3482" s="16">
        <v>590240</v>
      </c>
      <c r="AJ3482" s="18">
        <v>0</v>
      </c>
    </row>
    <row r="3483" spans="2:36" ht="15" customHeight="1" x14ac:dyDescent="0.25">
      <c r="B3483" s="10" t="s">
        <v>35</v>
      </c>
      <c r="C3483" s="10" t="s">
        <v>78</v>
      </c>
      <c r="D3483" s="10" t="s">
        <v>11562</v>
      </c>
      <c r="E3483" s="10" t="str">
        <f t="shared" si="486"/>
        <v>SPC0032960</v>
      </c>
      <c r="F3483" s="11">
        <f>VLOOKUP(E3483,'[1]Policy Number &amp; Loss Info'!$H$4:$K$8916,2,FALSE)</f>
        <v>14565.92</v>
      </c>
      <c r="G3483" s="11">
        <f>VLOOKUP(E3483,'[1]Policy Number &amp; Loss Info'!$H$4:$K$8916,4,FALSE)</f>
        <v>0</v>
      </c>
      <c r="H3483" s="12">
        <f>VLOOKUP(E3483,'[1]Policy Number &amp; Loss Info'!$H$4:$K$8916,3,FALSE)</f>
        <v>0</v>
      </c>
      <c r="I3483" s="13">
        <f t="shared" si="487"/>
        <v>0</v>
      </c>
      <c r="J3483" s="14">
        <f t="shared" si="488"/>
        <v>0</v>
      </c>
      <c r="K3483" s="10" t="s">
        <v>11563</v>
      </c>
      <c r="L3483" s="10"/>
      <c r="M3483" s="10" t="s">
        <v>101</v>
      </c>
      <c r="N3483" s="10">
        <f>VLOOKUP(M3483,[1]Array!$I$8:$J$14,2,FALSE)</f>
        <v>5</v>
      </c>
      <c r="O3483" s="10">
        <v>8232</v>
      </c>
      <c r="P3483" s="15">
        <v>45735</v>
      </c>
      <c r="Q3483" s="10" t="s">
        <v>60</v>
      </c>
      <c r="R3483" s="10" t="s">
        <v>402</v>
      </c>
      <c r="S3483" s="10" t="s">
        <v>403</v>
      </c>
      <c r="T3483" s="10">
        <v>0.83</v>
      </c>
      <c r="U3483" s="10">
        <v>0</v>
      </c>
      <c r="V3483" s="16">
        <v>0</v>
      </c>
      <c r="W3483" s="16">
        <v>11613</v>
      </c>
      <c r="X3483" s="16" t="str">
        <f>VLOOKUP(W3483,[1]Array!$C$8:$D$15,2,TRUE)</f>
        <v>03  $10,000 - $14,999</v>
      </c>
      <c r="Y3483" s="14">
        <f t="shared" si="489"/>
        <v>0</v>
      </c>
      <c r="Z3483" s="14">
        <f t="shared" si="490"/>
        <v>0</v>
      </c>
      <c r="AA3483" s="14">
        <f t="shared" si="491"/>
        <v>0.66666666666666663</v>
      </c>
      <c r="AB3483" s="14">
        <f t="shared" si="492"/>
        <v>0</v>
      </c>
      <c r="AC3483" s="14">
        <f t="shared" si="493"/>
        <v>2.30521865136868E-2</v>
      </c>
      <c r="AD3483" s="14">
        <f>(Y3483*'[1]Scoring Model'!$K$17+'Working Data - V3'!Z3483*'[1]Scoring Model'!$K$7+'Working Data - V3'!AA3483*'[1]Scoring Model'!$K$9+'Working Data - V3'!AB3483*'[1]Scoring Model'!$K$10+AC3483*'[1]Scoring Model'!$K$11)</f>
        <v>0.13794377063607069</v>
      </c>
      <c r="AE3483" s="14">
        <f t="shared" si="494"/>
        <v>3</v>
      </c>
      <c r="AF3483" s="17" t="str">
        <f>VLOOKUP(AE3483,'[1]Scoring Model'!$C$18:$D$27,2,FALSE)</f>
        <v>01  Low</v>
      </c>
      <c r="AG3483" s="10" t="s">
        <v>11564</v>
      </c>
      <c r="AH3483" s="10" t="s">
        <v>418</v>
      </c>
      <c r="AI3483" s="16">
        <v>994008</v>
      </c>
      <c r="AJ3483" s="18">
        <v>0</v>
      </c>
    </row>
    <row r="3484" spans="2:36" ht="15" customHeight="1" x14ac:dyDescent="0.25">
      <c r="B3484" s="10" t="s">
        <v>98</v>
      </c>
      <c r="C3484" s="10" t="s">
        <v>849</v>
      </c>
      <c r="D3484" s="10" t="s">
        <v>11565</v>
      </c>
      <c r="E3484" s="10" t="str">
        <f t="shared" si="486"/>
        <v>WCV0041134</v>
      </c>
      <c r="F3484" s="11">
        <f>VLOOKUP(E3484,'[1]Policy Number &amp; Loss Info'!$H$4:$K$8916,2,FALSE)</f>
        <v>2698.47</v>
      </c>
      <c r="G3484" s="11">
        <f>VLOOKUP(E3484,'[1]Policy Number &amp; Loss Info'!$H$4:$K$8916,4,FALSE)</f>
        <v>0</v>
      </c>
      <c r="H3484" s="12">
        <f>VLOOKUP(E3484,'[1]Policy Number &amp; Loss Info'!$H$4:$K$8916,3,FALSE)</f>
        <v>0</v>
      </c>
      <c r="I3484" s="13">
        <f t="shared" si="487"/>
        <v>0</v>
      </c>
      <c r="J3484" s="14">
        <f t="shared" si="488"/>
        <v>0</v>
      </c>
      <c r="K3484" s="10" t="s">
        <v>11566</v>
      </c>
      <c r="L3484" s="10"/>
      <c r="M3484" s="10" t="s">
        <v>59</v>
      </c>
      <c r="N3484" s="10">
        <f>VLOOKUP(M3484,[1]Array!$I$8:$J$14,2,FALSE)</f>
        <v>7</v>
      </c>
      <c r="O3484" s="10">
        <v>5057</v>
      </c>
      <c r="P3484" s="15">
        <v>45658</v>
      </c>
      <c r="Q3484" s="10" t="s">
        <v>109</v>
      </c>
      <c r="R3484" s="10" t="s">
        <v>2301</v>
      </c>
      <c r="S3484" s="10" t="s">
        <v>2302</v>
      </c>
      <c r="T3484" s="10">
        <v>0.81</v>
      </c>
      <c r="U3484" s="10">
        <v>0</v>
      </c>
      <c r="V3484" s="16">
        <v>0</v>
      </c>
      <c r="W3484" s="16">
        <v>8140</v>
      </c>
      <c r="X3484" s="16" t="str">
        <f>VLOOKUP(W3484,[1]Array!$C$8:$D$15,2,TRUE)</f>
        <v>02  $5,000 - $9,999</v>
      </c>
      <c r="Y3484" s="14">
        <f t="shared" si="489"/>
        <v>0</v>
      </c>
      <c r="Z3484" s="14">
        <f t="shared" si="490"/>
        <v>0</v>
      </c>
      <c r="AA3484" s="14">
        <f t="shared" si="491"/>
        <v>1</v>
      </c>
      <c r="AB3484" s="14">
        <f t="shared" si="492"/>
        <v>0</v>
      </c>
      <c r="AC3484" s="14">
        <f t="shared" si="493"/>
        <v>1.6158167417670764E-2</v>
      </c>
      <c r="AD3484" s="14">
        <f>(Y3484*'[1]Scoring Model'!$K$17+'Working Data - V3'!Z3484*'[1]Scoring Model'!$K$7+'Working Data - V3'!AA3484*'[1]Scoring Model'!$K$9+'Working Data - V3'!AB3484*'[1]Scoring Model'!$K$10+AC3484*'[1]Scoring Model'!$K$11)</f>
        <v>0.20323163348353415</v>
      </c>
      <c r="AE3484" s="14">
        <f t="shared" si="494"/>
        <v>4</v>
      </c>
      <c r="AF3484" s="17" t="str">
        <f>VLOOKUP(AE3484,'[1]Scoring Model'!$C$18:$D$27,2,FALSE)</f>
        <v>01  Low</v>
      </c>
      <c r="AG3484" s="10" t="s">
        <v>11567</v>
      </c>
      <c r="AH3484" s="10" t="s">
        <v>512</v>
      </c>
      <c r="AI3484" s="16">
        <v>240500</v>
      </c>
      <c r="AJ3484" s="18">
        <v>0</v>
      </c>
    </row>
    <row r="3485" spans="2:36" ht="15" customHeight="1" x14ac:dyDescent="0.25">
      <c r="B3485" s="10" t="s">
        <v>35</v>
      </c>
      <c r="C3485" s="10" t="s">
        <v>826</v>
      </c>
      <c r="D3485" s="10" t="s">
        <v>11568</v>
      </c>
      <c r="E3485" s="10" t="str">
        <f t="shared" si="486"/>
        <v>WCV0041142</v>
      </c>
      <c r="F3485" s="11">
        <f>VLOOKUP(E3485,'[1]Policy Number &amp; Loss Info'!$H$4:$K$8916,2,FALSE)</f>
        <v>3960.03</v>
      </c>
      <c r="G3485" s="11">
        <f>VLOOKUP(E3485,'[1]Policy Number &amp; Loss Info'!$H$4:$K$8916,4,FALSE)</f>
        <v>0</v>
      </c>
      <c r="H3485" s="12">
        <f>VLOOKUP(E3485,'[1]Policy Number &amp; Loss Info'!$H$4:$K$8916,3,FALSE)</f>
        <v>0</v>
      </c>
      <c r="I3485" s="13">
        <f t="shared" si="487"/>
        <v>0</v>
      </c>
      <c r="J3485" s="14">
        <f t="shared" si="488"/>
        <v>0</v>
      </c>
      <c r="K3485" s="10" t="s">
        <v>11569</v>
      </c>
      <c r="L3485" s="10"/>
      <c r="M3485" s="10" t="s">
        <v>67</v>
      </c>
      <c r="N3485" s="10">
        <f>VLOOKUP(M3485,[1]Array!$I$8:$J$14,2,FALSE)</f>
        <v>6</v>
      </c>
      <c r="O3485" s="10">
        <v>9403</v>
      </c>
      <c r="P3485" s="15">
        <v>45710</v>
      </c>
      <c r="Q3485" s="10" t="s">
        <v>794</v>
      </c>
      <c r="R3485" s="10" t="s">
        <v>3350</v>
      </c>
      <c r="S3485" s="10" t="s">
        <v>3822</v>
      </c>
      <c r="T3485" s="10">
        <v>1.08</v>
      </c>
      <c r="U3485" s="10">
        <v>0</v>
      </c>
      <c r="V3485" s="16">
        <v>0</v>
      </c>
      <c r="W3485" s="16">
        <v>20948</v>
      </c>
      <c r="X3485" s="16" t="str">
        <f>VLOOKUP(W3485,[1]Array!$C$8:$D$15,2,TRUE)</f>
        <v>04  $15,000 - $24,999</v>
      </c>
      <c r="Y3485" s="14">
        <f t="shared" si="489"/>
        <v>0</v>
      </c>
      <c r="Z3485" s="14">
        <f t="shared" si="490"/>
        <v>0</v>
      </c>
      <c r="AA3485" s="14">
        <f t="shared" si="491"/>
        <v>0.83333333333333337</v>
      </c>
      <c r="AB3485" s="14">
        <f t="shared" si="492"/>
        <v>8.0000000000000071E-2</v>
      </c>
      <c r="AC3485" s="14">
        <f t="shared" si="493"/>
        <v>4.1582468189848544E-2</v>
      </c>
      <c r="AD3485" s="14">
        <f>(Y3485*'[1]Scoring Model'!$K$17+'Working Data - V3'!Z3485*'[1]Scoring Model'!$K$7+'Working Data - V3'!AA3485*'[1]Scoring Model'!$K$9+'Working Data - V3'!AB3485*'[1]Scoring Model'!$K$10+AC3485*'[1]Scoring Model'!$K$11)</f>
        <v>0.18698316030463641</v>
      </c>
      <c r="AE3485" s="14">
        <f t="shared" si="494"/>
        <v>4</v>
      </c>
      <c r="AF3485" s="17" t="str">
        <f>VLOOKUP(AE3485,'[1]Scoring Model'!$C$18:$D$27,2,FALSE)</f>
        <v>01  Low</v>
      </c>
      <c r="AG3485" s="10" t="s">
        <v>636</v>
      </c>
      <c r="AH3485" s="10" t="s">
        <v>84</v>
      </c>
      <c r="AI3485" s="16">
        <v>584622</v>
      </c>
      <c r="AJ3485" s="18">
        <v>0</v>
      </c>
    </row>
    <row r="3486" spans="2:36" ht="15" customHeight="1" x14ac:dyDescent="0.25">
      <c r="B3486" s="10" t="s">
        <v>35</v>
      </c>
      <c r="C3486" s="10" t="s">
        <v>166</v>
      </c>
      <c r="D3486" s="10" t="s">
        <v>11570</v>
      </c>
      <c r="E3486" s="10" t="str">
        <f t="shared" si="486"/>
        <v>WCV0041161</v>
      </c>
      <c r="F3486" s="11">
        <f>VLOOKUP(E3486,'[1]Policy Number &amp; Loss Info'!$H$4:$K$8916,2,FALSE)</f>
        <v>1684.26</v>
      </c>
      <c r="G3486" s="11">
        <f>VLOOKUP(E3486,'[1]Policy Number &amp; Loss Info'!$H$4:$K$8916,4,FALSE)</f>
        <v>0</v>
      </c>
      <c r="H3486" s="12">
        <f>VLOOKUP(E3486,'[1]Policy Number &amp; Loss Info'!$H$4:$K$8916,3,FALSE)</f>
        <v>0</v>
      </c>
      <c r="I3486" s="13">
        <f t="shared" si="487"/>
        <v>0</v>
      </c>
      <c r="J3486" s="14">
        <f t="shared" si="488"/>
        <v>0</v>
      </c>
      <c r="K3486" s="10" t="s">
        <v>11571</v>
      </c>
      <c r="L3486" s="10"/>
      <c r="M3486" s="10" t="s">
        <v>49</v>
      </c>
      <c r="N3486" s="10">
        <f>VLOOKUP(M3486,[1]Array!$I$8:$J$14,2,FALSE)</f>
        <v>4</v>
      </c>
      <c r="O3486" s="10">
        <v>8288</v>
      </c>
      <c r="P3486" s="15">
        <v>45660</v>
      </c>
      <c r="Q3486" s="10" t="s">
        <v>197</v>
      </c>
      <c r="R3486" s="10" t="s">
        <v>11572</v>
      </c>
      <c r="S3486" s="10" t="s">
        <v>11573</v>
      </c>
      <c r="T3486" s="10">
        <v>0.91</v>
      </c>
      <c r="U3486" s="10">
        <v>0</v>
      </c>
      <c r="V3486" s="16">
        <v>0</v>
      </c>
      <c r="W3486" s="16">
        <v>5166</v>
      </c>
      <c r="X3486" s="16" t="str">
        <f>VLOOKUP(W3486,[1]Array!$C$8:$D$15,2,TRUE)</f>
        <v>02  $5,000 - $9,999</v>
      </c>
      <c r="Y3486" s="14">
        <f t="shared" si="489"/>
        <v>0</v>
      </c>
      <c r="Z3486" s="14">
        <f t="shared" si="490"/>
        <v>0</v>
      </c>
      <c r="AA3486" s="14">
        <f t="shared" si="491"/>
        <v>0.5</v>
      </c>
      <c r="AB3486" s="14">
        <f t="shared" si="492"/>
        <v>0</v>
      </c>
      <c r="AC3486" s="14">
        <f t="shared" si="493"/>
        <v>1.0254679714949283E-2</v>
      </c>
      <c r="AD3486" s="14">
        <f>(Y3486*'[1]Scoring Model'!$K$17+'Working Data - V3'!Z3486*'[1]Scoring Model'!$K$7+'Working Data - V3'!AA3486*'[1]Scoring Model'!$K$9+'Working Data - V3'!AB3486*'[1]Scoring Model'!$K$10+AC3486*'[1]Scoring Model'!$K$11)</f>
        <v>0.10205093594298986</v>
      </c>
      <c r="AE3486" s="14">
        <f t="shared" si="494"/>
        <v>3</v>
      </c>
      <c r="AF3486" s="17" t="str">
        <f>VLOOKUP(AE3486,'[1]Scoring Model'!$C$18:$D$27,2,FALSE)</f>
        <v>01  Low</v>
      </c>
      <c r="AG3486" s="10" t="s">
        <v>171</v>
      </c>
      <c r="AH3486" s="10" t="s">
        <v>172</v>
      </c>
      <c r="AI3486" s="16">
        <v>181341</v>
      </c>
      <c r="AJ3486" s="18">
        <v>0</v>
      </c>
    </row>
    <row r="3487" spans="2:36" ht="15" customHeight="1" x14ac:dyDescent="0.25">
      <c r="B3487" s="10" t="s">
        <v>55</v>
      </c>
      <c r="C3487" s="10" t="s">
        <v>1122</v>
      </c>
      <c r="D3487" s="10" t="s">
        <v>11574</v>
      </c>
      <c r="E3487" s="10" t="str">
        <f t="shared" si="486"/>
        <v>WCV0041183</v>
      </c>
      <c r="F3487" s="11">
        <f>VLOOKUP(E3487,'[1]Policy Number &amp; Loss Info'!$H$4:$K$8916,2,FALSE)</f>
        <v>1698.7</v>
      </c>
      <c r="G3487" s="11">
        <f>VLOOKUP(E3487,'[1]Policy Number &amp; Loss Info'!$H$4:$K$8916,4,FALSE)</f>
        <v>0</v>
      </c>
      <c r="H3487" s="12">
        <f>VLOOKUP(E3487,'[1]Policy Number &amp; Loss Info'!$H$4:$K$8916,3,FALSE)</f>
        <v>0</v>
      </c>
      <c r="I3487" s="13">
        <f t="shared" si="487"/>
        <v>0</v>
      </c>
      <c r="J3487" s="14">
        <f t="shared" si="488"/>
        <v>0</v>
      </c>
      <c r="K3487" s="10" t="s">
        <v>11575</v>
      </c>
      <c r="L3487" s="10"/>
      <c r="M3487" s="10" t="s">
        <v>67</v>
      </c>
      <c r="N3487" s="10">
        <f>VLOOKUP(M3487,[1]Array!$I$8:$J$14,2,FALSE)</f>
        <v>6</v>
      </c>
      <c r="O3487" s="10">
        <v>9403</v>
      </c>
      <c r="P3487" s="15">
        <v>45682</v>
      </c>
      <c r="Q3487" s="10" t="s">
        <v>60</v>
      </c>
      <c r="R3487" s="10" t="s">
        <v>2068</v>
      </c>
      <c r="S3487" s="10" t="s">
        <v>2069</v>
      </c>
      <c r="T3487" s="10">
        <v>1</v>
      </c>
      <c r="U3487" s="10">
        <v>0</v>
      </c>
      <c r="V3487" s="16">
        <v>0</v>
      </c>
      <c r="W3487" s="16">
        <v>6392</v>
      </c>
      <c r="X3487" s="16" t="str">
        <f>VLOOKUP(W3487,[1]Array!$C$8:$D$15,2,TRUE)</f>
        <v>02  $5,000 - $9,999</v>
      </c>
      <c r="Y3487" s="14">
        <f t="shared" si="489"/>
        <v>0</v>
      </c>
      <c r="Z3487" s="14">
        <f t="shared" si="490"/>
        <v>0</v>
      </c>
      <c r="AA3487" s="14">
        <f t="shared" si="491"/>
        <v>0.83333333333333337</v>
      </c>
      <c r="AB3487" s="14">
        <f t="shared" si="492"/>
        <v>0</v>
      </c>
      <c r="AC3487" s="14">
        <f t="shared" si="493"/>
        <v>1.2688329991861366E-2</v>
      </c>
      <c r="AD3487" s="14">
        <f>(Y3487*'[1]Scoring Model'!$K$17+'Working Data - V3'!Z3487*'[1]Scoring Model'!$K$7+'Working Data - V3'!AA3487*'[1]Scoring Model'!$K$9+'Working Data - V3'!AB3487*'[1]Scoring Model'!$K$10+AC3487*'[1]Scoring Model'!$K$11)</f>
        <v>0.16920433266503895</v>
      </c>
      <c r="AE3487" s="14">
        <f t="shared" si="494"/>
        <v>4</v>
      </c>
      <c r="AF3487" s="17" t="str">
        <f>VLOOKUP(AE3487,'[1]Scoring Model'!$C$18:$D$27,2,FALSE)</f>
        <v>01  Low</v>
      </c>
      <c r="AG3487" s="10" t="s">
        <v>636</v>
      </c>
      <c r="AH3487" s="10" t="s">
        <v>605</v>
      </c>
      <c r="AI3487" s="16">
        <v>80000</v>
      </c>
      <c r="AJ3487" s="18">
        <v>0</v>
      </c>
    </row>
    <row r="3488" spans="2:36" ht="15" customHeight="1" x14ac:dyDescent="0.25">
      <c r="B3488" s="10" t="s">
        <v>35</v>
      </c>
      <c r="C3488" s="10" t="s">
        <v>36</v>
      </c>
      <c r="D3488" s="10" t="s">
        <v>11576</v>
      </c>
      <c r="E3488" s="10" t="str">
        <f t="shared" si="486"/>
        <v>WCV0081717</v>
      </c>
      <c r="F3488" s="11">
        <f>VLOOKUP(E3488,'[1]Policy Number &amp; Loss Info'!$H$4:$K$8916,2,FALSE)</f>
        <v>15797.880000000001</v>
      </c>
      <c r="G3488" s="11">
        <f>VLOOKUP(E3488,'[1]Policy Number &amp; Loss Info'!$H$4:$K$8916,4,FALSE)</f>
        <v>0</v>
      </c>
      <c r="H3488" s="12">
        <f>VLOOKUP(E3488,'[1]Policy Number &amp; Loss Info'!$H$4:$K$8916,3,FALSE)</f>
        <v>1</v>
      </c>
      <c r="I3488" s="13">
        <f t="shared" si="487"/>
        <v>0</v>
      </c>
      <c r="J3488" s="14">
        <f t="shared" si="488"/>
        <v>6.3299632608932335</v>
      </c>
      <c r="K3488" s="10" t="s">
        <v>11577</v>
      </c>
      <c r="L3488" s="10"/>
      <c r="M3488" s="10" t="s">
        <v>161</v>
      </c>
      <c r="N3488" s="10">
        <f>VLOOKUP(M3488,[1]Array!$I$8:$J$14,2,FALSE)</f>
        <v>2</v>
      </c>
      <c r="O3488" s="10">
        <v>8868</v>
      </c>
      <c r="P3488" s="15">
        <v>45689</v>
      </c>
      <c r="Q3488" s="10" t="s">
        <v>60</v>
      </c>
      <c r="R3488" s="10" t="s">
        <v>557</v>
      </c>
      <c r="S3488" s="10" t="s">
        <v>558</v>
      </c>
      <c r="T3488" s="10">
        <v>1</v>
      </c>
      <c r="U3488" s="10">
        <v>0</v>
      </c>
      <c r="V3488" s="16">
        <v>0</v>
      </c>
      <c r="W3488" s="16">
        <v>4197</v>
      </c>
      <c r="X3488" s="16" t="str">
        <f>VLOOKUP(W3488,[1]Array!$C$8:$D$15,2,TRUE)</f>
        <v>01  $0 - $4,999</v>
      </c>
      <c r="Y3488" s="14">
        <f t="shared" si="489"/>
        <v>0</v>
      </c>
      <c r="Z3488" s="14">
        <f t="shared" si="490"/>
        <v>4.3565972143097674E-2</v>
      </c>
      <c r="AA3488" s="14">
        <f t="shared" si="491"/>
        <v>0.16666666666666666</v>
      </c>
      <c r="AB3488" s="14">
        <f t="shared" si="492"/>
        <v>0</v>
      </c>
      <c r="AC3488" s="14">
        <f t="shared" si="493"/>
        <v>8.3311828810766816E-3</v>
      </c>
      <c r="AD3488" s="14">
        <f>(Y3488*'[1]Scoring Model'!$K$17+'Working Data - V3'!Z3488*'[1]Scoring Model'!$K$7+'Working Data - V3'!AA3488*'[1]Scoring Model'!$K$9+'Working Data - V3'!AB3488*'[1]Scoring Model'!$K$10+AC3488*'[1]Scoring Model'!$K$11)</f>
        <v>4.3712764338168203E-2</v>
      </c>
      <c r="AE3488" s="14">
        <f t="shared" si="494"/>
        <v>2</v>
      </c>
      <c r="AF3488" s="17" t="str">
        <f>VLOOKUP(AE3488,'[1]Scoring Model'!$C$18:$D$27,2,FALSE)</f>
        <v>01  Low</v>
      </c>
      <c r="AG3488" s="10" t="s">
        <v>429</v>
      </c>
      <c r="AH3488" s="10" t="s">
        <v>409</v>
      </c>
      <c r="AI3488" s="16">
        <v>717596</v>
      </c>
      <c r="AJ3488" s="18">
        <v>0</v>
      </c>
    </row>
    <row r="3489" spans="2:36" ht="15" customHeight="1" x14ac:dyDescent="0.25">
      <c r="B3489" s="10" t="s">
        <v>98</v>
      </c>
      <c r="C3489" s="10" t="s">
        <v>849</v>
      </c>
      <c r="D3489" s="10" t="s">
        <v>11578</v>
      </c>
      <c r="E3489" s="10" t="str">
        <f t="shared" si="486"/>
        <v>WCV0033983</v>
      </c>
      <c r="F3489" s="11">
        <f>VLOOKUP(E3489,'[1]Policy Number &amp; Loss Info'!$H$4:$K$8916,2,FALSE)</f>
        <v>79372.94</v>
      </c>
      <c r="G3489" s="11">
        <f>VLOOKUP(E3489,'[1]Policy Number &amp; Loss Info'!$H$4:$K$8916,4,FALSE)</f>
        <v>0</v>
      </c>
      <c r="H3489" s="12">
        <f>VLOOKUP(E3489,'[1]Policy Number &amp; Loss Info'!$H$4:$K$8916,3,FALSE)</f>
        <v>0</v>
      </c>
      <c r="I3489" s="13">
        <f t="shared" si="487"/>
        <v>0</v>
      </c>
      <c r="J3489" s="14">
        <f t="shared" si="488"/>
        <v>0</v>
      </c>
      <c r="K3489" s="10" t="s">
        <v>11579</v>
      </c>
      <c r="L3489" s="10"/>
      <c r="M3489" s="10" t="s">
        <v>59</v>
      </c>
      <c r="N3489" s="10">
        <f>VLOOKUP(M3489,[1]Array!$I$8:$J$14,2,FALSE)</f>
        <v>7</v>
      </c>
      <c r="O3489" s="10">
        <v>5535</v>
      </c>
      <c r="P3489" s="15">
        <v>45672</v>
      </c>
      <c r="Q3489" s="10" t="s">
        <v>109</v>
      </c>
      <c r="R3489" s="10" t="s">
        <v>1355</v>
      </c>
      <c r="S3489" s="10" t="s">
        <v>2163</v>
      </c>
      <c r="T3489" s="10">
        <v>1.3</v>
      </c>
      <c r="U3489" s="10">
        <v>0</v>
      </c>
      <c r="V3489" s="16">
        <v>0</v>
      </c>
      <c r="W3489" s="16">
        <v>58891</v>
      </c>
      <c r="X3489" s="16" t="str">
        <f>VLOOKUP(W3489,[1]Array!$C$8:$D$15,2,TRUE)</f>
        <v>06  $50,000 - $74,999</v>
      </c>
      <c r="Y3489" s="14">
        <f t="shared" si="489"/>
        <v>0</v>
      </c>
      <c r="Z3489" s="14">
        <f t="shared" si="490"/>
        <v>0</v>
      </c>
      <c r="AA3489" s="14">
        <f t="shared" si="491"/>
        <v>1</v>
      </c>
      <c r="AB3489" s="14">
        <f t="shared" si="492"/>
        <v>0.30000000000000004</v>
      </c>
      <c r="AC3489" s="14">
        <f t="shared" si="493"/>
        <v>0.11690056970442861</v>
      </c>
      <c r="AD3489" s="14">
        <f>(Y3489*'[1]Scoring Model'!$K$17+'Working Data - V3'!Z3489*'[1]Scoring Model'!$K$7+'Working Data - V3'!AA3489*'[1]Scoring Model'!$K$9+'Working Data - V3'!AB3489*'[1]Scoring Model'!$K$10+AC3489*'[1]Scoring Model'!$K$11)</f>
        <v>0.26838011394088573</v>
      </c>
      <c r="AE3489" s="14">
        <f t="shared" si="494"/>
        <v>5</v>
      </c>
      <c r="AF3489" s="17" t="str">
        <f>VLOOKUP(AE3489,'[1]Scoring Model'!$C$18:$D$27,2,FALSE)</f>
        <v>02  Moderate</v>
      </c>
      <c r="AG3489" s="10" t="s">
        <v>11580</v>
      </c>
      <c r="AH3489" s="10" t="s">
        <v>6456</v>
      </c>
      <c r="AI3489" s="16">
        <v>464947</v>
      </c>
      <c r="AJ3489" s="18">
        <v>0</v>
      </c>
    </row>
    <row r="3490" spans="2:36" ht="15" customHeight="1" x14ac:dyDescent="0.25">
      <c r="B3490" s="10" t="s">
        <v>98</v>
      </c>
      <c r="C3490" s="10" t="s">
        <v>166</v>
      </c>
      <c r="D3490" s="10" t="s">
        <v>11581</v>
      </c>
      <c r="E3490" s="10" t="str">
        <f t="shared" si="486"/>
        <v>WCV0041280</v>
      </c>
      <c r="F3490" s="11">
        <f>VLOOKUP(E3490,'[1]Policy Number &amp; Loss Info'!$H$4:$K$8916,2,FALSE)</f>
        <v>1685.03</v>
      </c>
      <c r="G3490" s="11">
        <f>VLOOKUP(E3490,'[1]Policy Number &amp; Loss Info'!$H$4:$K$8916,4,FALSE)</f>
        <v>0</v>
      </c>
      <c r="H3490" s="12">
        <f>VLOOKUP(E3490,'[1]Policy Number &amp; Loss Info'!$H$4:$K$8916,3,FALSE)</f>
        <v>0</v>
      </c>
      <c r="I3490" s="13">
        <f t="shared" si="487"/>
        <v>0</v>
      </c>
      <c r="J3490" s="14">
        <f t="shared" si="488"/>
        <v>0</v>
      </c>
      <c r="K3490" s="10" t="s">
        <v>11582</v>
      </c>
      <c r="L3490" s="10"/>
      <c r="M3490" s="10" t="s">
        <v>67</v>
      </c>
      <c r="N3490" s="10">
        <f>VLOOKUP(M3490,[1]Array!$I$8:$J$14,2,FALSE)</f>
        <v>6</v>
      </c>
      <c r="O3490" s="10">
        <v>6204</v>
      </c>
      <c r="P3490" s="15">
        <v>45672</v>
      </c>
      <c r="Q3490" s="10" t="s">
        <v>102</v>
      </c>
      <c r="R3490" s="10" t="s">
        <v>540</v>
      </c>
      <c r="S3490" s="10" t="s">
        <v>541</v>
      </c>
      <c r="T3490" s="10">
        <v>1</v>
      </c>
      <c r="U3490" s="10">
        <v>0</v>
      </c>
      <c r="V3490" s="16">
        <v>0</v>
      </c>
      <c r="W3490" s="16">
        <v>5748</v>
      </c>
      <c r="X3490" s="16" t="str">
        <f>VLOOKUP(W3490,[1]Array!$C$8:$D$15,2,TRUE)</f>
        <v>02  $5,000 - $9,999</v>
      </c>
      <c r="Y3490" s="14">
        <f t="shared" si="489"/>
        <v>0</v>
      </c>
      <c r="Z3490" s="14">
        <f t="shared" si="490"/>
        <v>0</v>
      </c>
      <c r="AA3490" s="14">
        <f t="shared" si="491"/>
        <v>0.83333333333333337</v>
      </c>
      <c r="AB3490" s="14">
        <f t="shared" si="492"/>
        <v>0</v>
      </c>
      <c r="AC3490" s="14">
        <f t="shared" si="493"/>
        <v>1.1409968834984218E-2</v>
      </c>
      <c r="AD3490" s="14">
        <f>(Y3490*'[1]Scoring Model'!$K$17+'Working Data - V3'!Z3490*'[1]Scoring Model'!$K$7+'Working Data - V3'!AA3490*'[1]Scoring Model'!$K$9+'Working Data - V3'!AB3490*'[1]Scoring Model'!$K$10+AC3490*'[1]Scoring Model'!$K$11)</f>
        <v>0.16894866043366352</v>
      </c>
      <c r="AE3490" s="14">
        <f t="shared" si="494"/>
        <v>4</v>
      </c>
      <c r="AF3490" s="17" t="str">
        <f>VLOOKUP(AE3490,'[1]Scoring Model'!$C$18:$D$27,2,FALSE)</f>
        <v>01  Low</v>
      </c>
      <c r="AG3490" s="10" t="s">
        <v>5613</v>
      </c>
      <c r="AH3490" s="10" t="s">
        <v>172</v>
      </c>
      <c r="AI3490" s="16">
        <v>220000</v>
      </c>
      <c r="AJ3490" s="18">
        <v>0</v>
      </c>
    </row>
    <row r="3491" spans="2:36" ht="15" customHeight="1" x14ac:dyDescent="0.25">
      <c r="B3491" s="10" t="s">
        <v>55</v>
      </c>
      <c r="C3491" s="10" t="s">
        <v>849</v>
      </c>
      <c r="D3491" s="10" t="s">
        <v>11583</v>
      </c>
      <c r="E3491" s="10" t="str">
        <f t="shared" si="486"/>
        <v>WCV0041291</v>
      </c>
      <c r="F3491" s="11">
        <f>VLOOKUP(E3491,'[1]Policy Number &amp; Loss Info'!$H$4:$K$8916,2,FALSE)</f>
        <v>918.25</v>
      </c>
      <c r="G3491" s="11">
        <f>VLOOKUP(E3491,'[1]Policy Number &amp; Loss Info'!$H$4:$K$8916,4,FALSE)</f>
        <v>0</v>
      </c>
      <c r="H3491" s="12">
        <f>VLOOKUP(E3491,'[1]Policy Number &amp; Loss Info'!$H$4:$K$8916,3,FALSE)</f>
        <v>0</v>
      </c>
      <c r="I3491" s="13">
        <f t="shared" si="487"/>
        <v>0</v>
      </c>
      <c r="J3491" s="14">
        <f t="shared" si="488"/>
        <v>0</v>
      </c>
      <c r="K3491" s="10" t="s">
        <v>11584</v>
      </c>
      <c r="L3491" s="10"/>
      <c r="M3491" s="10" t="s">
        <v>59</v>
      </c>
      <c r="N3491" s="10">
        <f>VLOOKUP(M3491,[1]Array!$I$8:$J$14,2,FALSE)</f>
        <v>7</v>
      </c>
      <c r="O3491" s="10">
        <v>6216</v>
      </c>
      <c r="P3491" s="15">
        <v>45681</v>
      </c>
      <c r="Q3491" s="10" t="s">
        <v>545</v>
      </c>
      <c r="R3491" s="10" t="s">
        <v>2499</v>
      </c>
      <c r="S3491" s="10" t="s">
        <v>11585</v>
      </c>
      <c r="T3491" s="10">
        <v>0.95</v>
      </c>
      <c r="U3491" s="10">
        <v>0</v>
      </c>
      <c r="V3491" s="16">
        <v>0</v>
      </c>
      <c r="W3491" s="16">
        <v>3420</v>
      </c>
      <c r="X3491" s="16" t="str">
        <f>VLOOKUP(W3491,[1]Array!$C$8:$D$15,2,TRUE)</f>
        <v>01  $0 - $4,999</v>
      </c>
      <c r="Y3491" s="14">
        <f t="shared" si="489"/>
        <v>0</v>
      </c>
      <c r="Z3491" s="14">
        <f t="shared" si="490"/>
        <v>0</v>
      </c>
      <c r="AA3491" s="14">
        <f t="shared" si="491"/>
        <v>1</v>
      </c>
      <c r="AB3491" s="14">
        <f t="shared" si="492"/>
        <v>0</v>
      </c>
      <c r="AC3491" s="14">
        <f t="shared" si="493"/>
        <v>6.7888123548444724E-3</v>
      </c>
      <c r="AD3491" s="14">
        <f>(Y3491*'[1]Scoring Model'!$K$17+'Working Data - V3'!Z3491*'[1]Scoring Model'!$K$7+'Working Data - V3'!AA3491*'[1]Scoring Model'!$K$9+'Working Data - V3'!AB3491*'[1]Scoring Model'!$K$10+AC3491*'[1]Scoring Model'!$K$11)</f>
        <v>0.2013577624709689</v>
      </c>
      <c r="AE3491" s="14">
        <f t="shared" si="494"/>
        <v>4</v>
      </c>
      <c r="AF3491" s="17" t="str">
        <f>VLOOKUP(AE3491,'[1]Scoring Model'!$C$18:$D$27,2,FALSE)</f>
        <v>01  Low</v>
      </c>
      <c r="AG3491" s="10" t="s">
        <v>1161</v>
      </c>
      <c r="AH3491" s="10" t="s">
        <v>1627</v>
      </c>
      <c r="AI3491" s="16">
        <v>155100</v>
      </c>
      <c r="AJ3491" s="18">
        <v>0</v>
      </c>
    </row>
    <row r="3492" spans="2:36" ht="15" customHeight="1" x14ac:dyDescent="0.25">
      <c r="B3492" s="10" t="s">
        <v>98</v>
      </c>
      <c r="C3492" s="10" t="s">
        <v>166</v>
      </c>
      <c r="D3492" s="10" t="s">
        <v>11586</v>
      </c>
      <c r="E3492" s="10" t="str">
        <f t="shared" si="486"/>
        <v>WCV0041295</v>
      </c>
      <c r="F3492" s="11">
        <f>VLOOKUP(E3492,'[1]Policy Number &amp; Loss Info'!$H$4:$K$8916,2,FALSE)</f>
        <v>1362.81</v>
      </c>
      <c r="G3492" s="11">
        <f>VLOOKUP(E3492,'[1]Policy Number &amp; Loss Info'!$H$4:$K$8916,4,FALSE)</f>
        <v>0</v>
      </c>
      <c r="H3492" s="12">
        <f>VLOOKUP(E3492,'[1]Policy Number &amp; Loss Info'!$H$4:$K$8916,3,FALSE)</f>
        <v>0</v>
      </c>
      <c r="I3492" s="13">
        <f t="shared" si="487"/>
        <v>0</v>
      </c>
      <c r="J3492" s="14">
        <f t="shared" si="488"/>
        <v>0</v>
      </c>
      <c r="K3492" s="10" t="s">
        <v>11587</v>
      </c>
      <c r="L3492" s="10"/>
      <c r="M3492" s="10" t="s">
        <v>59</v>
      </c>
      <c r="N3492" s="10">
        <f>VLOOKUP(M3492,[1]Array!$I$8:$J$14,2,FALSE)</f>
        <v>7</v>
      </c>
      <c r="O3492" s="10">
        <v>6217</v>
      </c>
      <c r="P3492" s="15">
        <v>45678</v>
      </c>
      <c r="Q3492" s="10" t="s">
        <v>102</v>
      </c>
      <c r="R3492" s="10" t="s">
        <v>6356</v>
      </c>
      <c r="S3492" s="10" t="s">
        <v>6357</v>
      </c>
      <c r="T3492" s="10">
        <v>1</v>
      </c>
      <c r="U3492" s="10">
        <v>0</v>
      </c>
      <c r="V3492" s="16">
        <v>0</v>
      </c>
      <c r="W3492" s="16">
        <v>4925</v>
      </c>
      <c r="X3492" s="16" t="str">
        <f>VLOOKUP(W3492,[1]Array!$C$8:$D$15,2,TRUE)</f>
        <v>01  $0 - $4,999</v>
      </c>
      <c r="Y3492" s="14">
        <f t="shared" si="489"/>
        <v>0</v>
      </c>
      <c r="Z3492" s="14">
        <f t="shared" si="490"/>
        <v>0</v>
      </c>
      <c r="AA3492" s="14">
        <f t="shared" si="491"/>
        <v>1</v>
      </c>
      <c r="AB3492" s="14">
        <f t="shared" si="492"/>
        <v>0</v>
      </c>
      <c r="AC3492" s="14">
        <f t="shared" si="493"/>
        <v>9.7762867975464997E-3</v>
      </c>
      <c r="AD3492" s="14">
        <f>(Y3492*'[1]Scoring Model'!$K$17+'Working Data - V3'!Z3492*'[1]Scoring Model'!$K$7+'Working Data - V3'!AA3492*'[1]Scoring Model'!$K$9+'Working Data - V3'!AB3492*'[1]Scoring Model'!$K$10+AC3492*'[1]Scoring Model'!$K$11)</f>
        <v>0.20195525735950931</v>
      </c>
      <c r="AE3492" s="14">
        <f t="shared" si="494"/>
        <v>4</v>
      </c>
      <c r="AF3492" s="17" t="str">
        <f>VLOOKUP(AE3492,'[1]Scoring Model'!$C$18:$D$27,2,FALSE)</f>
        <v>01  Low</v>
      </c>
      <c r="AG3492" s="10" t="s">
        <v>340</v>
      </c>
      <c r="AH3492" s="10" t="s">
        <v>172</v>
      </c>
      <c r="AI3492" s="16">
        <v>129326</v>
      </c>
      <c r="AJ3492" s="18">
        <v>0</v>
      </c>
    </row>
    <row r="3493" spans="2:36" ht="15" customHeight="1" x14ac:dyDescent="0.25">
      <c r="B3493" s="10" t="s">
        <v>55</v>
      </c>
      <c r="C3493" s="10" t="s">
        <v>808</v>
      </c>
      <c r="D3493" s="10" t="s">
        <v>11588</v>
      </c>
      <c r="E3493" s="10" t="str">
        <f t="shared" si="486"/>
        <v>WCV0040049</v>
      </c>
      <c r="F3493" s="11">
        <f>VLOOKUP(E3493,'[1]Policy Number &amp; Loss Info'!$H$4:$K$8916,2,FALSE)</f>
        <v>9496.7000000000007</v>
      </c>
      <c r="G3493" s="11">
        <f>VLOOKUP(E3493,'[1]Policy Number &amp; Loss Info'!$H$4:$K$8916,4,FALSE)</f>
        <v>248</v>
      </c>
      <c r="H3493" s="12">
        <f>VLOOKUP(E3493,'[1]Policy Number &amp; Loss Info'!$H$4:$K$8916,3,FALSE)</f>
        <v>1</v>
      </c>
      <c r="I3493" s="13">
        <f t="shared" si="487"/>
        <v>2.611433445302052E-2</v>
      </c>
      <c r="J3493" s="14">
        <f t="shared" si="488"/>
        <v>10.529973569766339</v>
      </c>
      <c r="K3493" s="10" t="s">
        <v>11589</v>
      </c>
      <c r="L3493" s="10"/>
      <c r="M3493" s="10" t="s">
        <v>87</v>
      </c>
      <c r="N3493" s="10">
        <f>VLOOKUP(M3493,[1]Array!$I$8:$J$14,2,FALSE)</f>
        <v>3</v>
      </c>
      <c r="O3493" s="10">
        <v>8810</v>
      </c>
      <c r="P3493" s="15">
        <v>45717</v>
      </c>
      <c r="Q3493" s="10" t="s">
        <v>60</v>
      </c>
      <c r="R3493" s="10" t="s">
        <v>1888</v>
      </c>
      <c r="S3493" s="10" t="s">
        <v>1889</v>
      </c>
      <c r="T3493" s="10">
        <v>0.83</v>
      </c>
      <c r="U3493" s="10">
        <v>1</v>
      </c>
      <c r="V3493" s="16">
        <v>248</v>
      </c>
      <c r="W3493" s="16">
        <v>55908</v>
      </c>
      <c r="X3493" s="16" t="str">
        <f>VLOOKUP(W3493,[1]Array!$C$8:$D$15,2,TRUE)</f>
        <v>06  $50,000 - $74,999</v>
      </c>
      <c r="Y3493" s="14">
        <f t="shared" si="489"/>
        <v>1.305716722651026E-2</v>
      </c>
      <c r="Z3493" s="14">
        <f t="shared" si="490"/>
        <v>7.2472543093916819E-2</v>
      </c>
      <c r="AA3493" s="14">
        <f t="shared" si="491"/>
        <v>0.33333333333333331</v>
      </c>
      <c r="AB3493" s="14">
        <f t="shared" si="492"/>
        <v>0</v>
      </c>
      <c r="AC3493" s="14">
        <f t="shared" si="493"/>
        <v>0.11097921670603648</v>
      </c>
      <c r="AD3493" s="14">
        <f>(Y3493*'[1]Scoring Model'!$K$17+'Working Data - V3'!Z3493*'[1]Scoring Model'!$K$7+'Working Data - V3'!AA3493*'[1]Scoring Model'!$K$9+'Working Data - V3'!AB3493*'[1]Scoring Model'!$K$10+AC3493*'[1]Scoring Model'!$K$11)</f>
        <v>0.10727416879461041</v>
      </c>
      <c r="AE3493" s="14">
        <f t="shared" si="494"/>
        <v>3</v>
      </c>
      <c r="AF3493" s="17" t="str">
        <f>VLOOKUP(AE3493,'[1]Scoring Model'!$C$18:$D$27,2,FALSE)</f>
        <v>01  Low</v>
      </c>
      <c r="AG3493" s="10" t="s">
        <v>11590</v>
      </c>
      <c r="AH3493" s="10" t="s">
        <v>4047</v>
      </c>
      <c r="AI3493" s="16">
        <v>6891445</v>
      </c>
      <c r="AJ3493" s="18">
        <v>2.6113999999999998E-2</v>
      </c>
    </row>
    <row r="3494" spans="2:36" ht="15" customHeight="1" x14ac:dyDescent="0.25">
      <c r="B3494" s="10" t="s">
        <v>55</v>
      </c>
      <c r="C3494" s="10" t="s">
        <v>78</v>
      </c>
      <c r="D3494" s="10" t="s">
        <v>11591</v>
      </c>
      <c r="E3494" s="10" t="str">
        <f t="shared" si="486"/>
        <v>WCV0035113</v>
      </c>
      <c r="F3494" s="11">
        <f>VLOOKUP(E3494,'[1]Policy Number &amp; Loss Info'!$H$4:$K$8916,2,FALSE)</f>
        <v>18286.400000000001</v>
      </c>
      <c r="G3494" s="11">
        <f>VLOOKUP(E3494,'[1]Policy Number &amp; Loss Info'!$H$4:$K$8916,4,FALSE)</f>
        <v>0</v>
      </c>
      <c r="H3494" s="12">
        <f>VLOOKUP(E3494,'[1]Policy Number &amp; Loss Info'!$H$4:$K$8916,3,FALSE)</f>
        <v>0</v>
      </c>
      <c r="I3494" s="13">
        <f t="shared" si="487"/>
        <v>0</v>
      </c>
      <c r="J3494" s="14">
        <f t="shared" si="488"/>
        <v>0</v>
      </c>
      <c r="K3494" s="10" t="s">
        <v>11592</v>
      </c>
      <c r="L3494" s="10"/>
      <c r="M3494" s="10" t="s">
        <v>59</v>
      </c>
      <c r="N3494" s="10">
        <f>VLOOKUP(M3494,[1]Array!$I$8:$J$14,2,FALSE)</f>
        <v>7</v>
      </c>
      <c r="O3494" s="10">
        <v>3724</v>
      </c>
      <c r="P3494" s="15">
        <v>45735</v>
      </c>
      <c r="Q3494" s="10" t="s">
        <v>872</v>
      </c>
      <c r="R3494" s="10" t="s">
        <v>3092</v>
      </c>
      <c r="S3494" s="10" t="s">
        <v>3093</v>
      </c>
      <c r="T3494" s="10">
        <v>1</v>
      </c>
      <c r="U3494" s="10">
        <v>0</v>
      </c>
      <c r="V3494" s="16">
        <v>0</v>
      </c>
      <c r="W3494" s="16">
        <v>20128</v>
      </c>
      <c r="X3494" s="16" t="str">
        <f>VLOOKUP(W3494,[1]Array!$C$8:$D$15,2,TRUE)</f>
        <v>04  $15,000 - $24,999</v>
      </c>
      <c r="Y3494" s="14">
        <f t="shared" si="489"/>
        <v>0</v>
      </c>
      <c r="Z3494" s="14">
        <f t="shared" si="490"/>
        <v>0</v>
      </c>
      <c r="AA3494" s="14">
        <f t="shared" si="491"/>
        <v>1</v>
      </c>
      <c r="AB3494" s="14">
        <f t="shared" si="492"/>
        <v>0</v>
      </c>
      <c r="AC3494" s="14">
        <f t="shared" si="493"/>
        <v>3.9954741250967707E-2</v>
      </c>
      <c r="AD3494" s="14">
        <f>(Y3494*'[1]Scoring Model'!$K$17+'Working Data - V3'!Z3494*'[1]Scoring Model'!$K$7+'Working Data - V3'!AA3494*'[1]Scoring Model'!$K$9+'Working Data - V3'!AB3494*'[1]Scoring Model'!$K$10+AC3494*'[1]Scoring Model'!$K$11)</f>
        <v>0.20799094825019354</v>
      </c>
      <c r="AE3494" s="14">
        <f t="shared" si="494"/>
        <v>4</v>
      </c>
      <c r="AF3494" s="17" t="str">
        <f>VLOOKUP(AE3494,'[1]Scoring Model'!$C$18:$D$27,2,FALSE)</f>
        <v>01  Low</v>
      </c>
      <c r="AG3494" s="10" t="s">
        <v>815</v>
      </c>
      <c r="AH3494" s="10" t="s">
        <v>206</v>
      </c>
      <c r="AI3494" s="16">
        <v>764760</v>
      </c>
      <c r="AJ3494" s="18">
        <v>0</v>
      </c>
    </row>
    <row r="3495" spans="2:36" ht="15" customHeight="1" x14ac:dyDescent="0.25">
      <c r="B3495" s="10" t="s">
        <v>45</v>
      </c>
      <c r="C3495" s="10" t="s">
        <v>3210</v>
      </c>
      <c r="D3495" s="10" t="s">
        <v>11593</v>
      </c>
      <c r="E3495" s="10" t="str">
        <f t="shared" si="486"/>
        <v>WCV0027461</v>
      </c>
      <c r="F3495" s="11">
        <f>VLOOKUP(E3495,'[1]Policy Number &amp; Loss Info'!$H$4:$K$8916,2,FALSE)</f>
        <v>22511.809999999998</v>
      </c>
      <c r="G3495" s="11">
        <f>VLOOKUP(E3495,'[1]Policy Number &amp; Loss Info'!$H$4:$K$8916,4,FALSE)</f>
        <v>0</v>
      </c>
      <c r="H3495" s="12">
        <f>VLOOKUP(E3495,'[1]Policy Number &amp; Loss Info'!$H$4:$K$8916,3,FALSE)</f>
        <v>0</v>
      </c>
      <c r="I3495" s="13">
        <f t="shared" si="487"/>
        <v>0</v>
      </c>
      <c r="J3495" s="14">
        <f t="shared" si="488"/>
        <v>0</v>
      </c>
      <c r="K3495" s="10" t="s">
        <v>11594</v>
      </c>
      <c r="L3495" s="10"/>
      <c r="M3495" s="10" t="s">
        <v>67</v>
      </c>
      <c r="N3495" s="10">
        <f>VLOOKUP(M3495,[1]Array!$I$8:$J$14,2,FALSE)</f>
        <v>6</v>
      </c>
      <c r="O3495" s="10">
        <v>7219</v>
      </c>
      <c r="P3495" s="15">
        <v>45732</v>
      </c>
      <c r="Q3495" s="10" t="s">
        <v>50</v>
      </c>
      <c r="R3495" s="10" t="s">
        <v>8939</v>
      </c>
      <c r="S3495" s="10" t="s">
        <v>11595</v>
      </c>
      <c r="T3495" s="10">
        <v>0.95</v>
      </c>
      <c r="U3495" s="10">
        <v>0</v>
      </c>
      <c r="V3495" s="16">
        <v>0</v>
      </c>
      <c r="W3495" s="16">
        <v>10801</v>
      </c>
      <c r="X3495" s="16" t="str">
        <f>VLOOKUP(W3495,[1]Array!$C$8:$D$15,2,TRUE)</f>
        <v>03  $10,000 - $14,999</v>
      </c>
      <c r="Y3495" s="14">
        <f t="shared" si="489"/>
        <v>0</v>
      </c>
      <c r="Z3495" s="14">
        <f t="shared" si="490"/>
        <v>0</v>
      </c>
      <c r="AA3495" s="14">
        <f t="shared" si="491"/>
        <v>0.83333333333333337</v>
      </c>
      <c r="AB3495" s="14">
        <f t="shared" si="492"/>
        <v>0</v>
      </c>
      <c r="AC3495" s="14">
        <f t="shared" si="493"/>
        <v>2.1440339837624313E-2</v>
      </c>
      <c r="AD3495" s="14">
        <f>(Y3495*'[1]Scoring Model'!$K$17+'Working Data - V3'!Z3495*'[1]Scoring Model'!$K$7+'Working Data - V3'!AA3495*'[1]Scoring Model'!$K$9+'Working Data - V3'!AB3495*'[1]Scoring Model'!$K$10+AC3495*'[1]Scoring Model'!$K$11)</f>
        <v>0.17095473463419156</v>
      </c>
      <c r="AE3495" s="14">
        <f t="shared" si="494"/>
        <v>4</v>
      </c>
      <c r="AF3495" s="17" t="str">
        <f>VLOOKUP(AE3495,'[1]Scoring Model'!$C$18:$D$27,2,FALSE)</f>
        <v>01  Low</v>
      </c>
      <c r="AG3495" s="10" t="s">
        <v>490</v>
      </c>
      <c r="AH3495" s="10" t="s">
        <v>84</v>
      </c>
      <c r="AI3495" s="16">
        <v>186302</v>
      </c>
      <c r="AJ3495" s="18">
        <v>0</v>
      </c>
    </row>
    <row r="3496" spans="2:36" ht="15" customHeight="1" x14ac:dyDescent="0.25">
      <c r="B3496" s="10" t="s">
        <v>98</v>
      </c>
      <c r="C3496" s="10" t="s">
        <v>46</v>
      </c>
      <c r="D3496" s="10" t="s">
        <v>11596</v>
      </c>
      <c r="E3496" s="10" t="str">
        <f t="shared" si="486"/>
        <v>WCV0018254</v>
      </c>
      <c r="F3496" s="11">
        <f>VLOOKUP(E3496,'[1]Policy Number &amp; Loss Info'!$H$4:$K$8916,2,FALSE)</f>
        <v>138384.24</v>
      </c>
      <c r="G3496" s="11">
        <f>VLOOKUP(E3496,'[1]Policy Number &amp; Loss Info'!$H$4:$K$8916,4,FALSE)</f>
        <v>86148.4</v>
      </c>
      <c r="H3496" s="12">
        <f>VLOOKUP(E3496,'[1]Policy Number &amp; Loss Info'!$H$4:$K$8916,3,FALSE)</f>
        <v>1</v>
      </c>
      <c r="I3496" s="13">
        <f t="shared" si="487"/>
        <v>0.62253042687519911</v>
      </c>
      <c r="J3496" s="14">
        <f t="shared" si="488"/>
        <v>0.72262564002952945</v>
      </c>
      <c r="K3496" s="10" t="s">
        <v>11597</v>
      </c>
      <c r="L3496" s="10"/>
      <c r="M3496" s="10" t="s">
        <v>101</v>
      </c>
      <c r="N3496" s="10">
        <f>VLOOKUP(M3496,[1]Array!$I$8:$J$14,2,FALSE)</f>
        <v>5</v>
      </c>
      <c r="O3496" s="10">
        <v>6400</v>
      </c>
      <c r="P3496" s="15">
        <v>45727</v>
      </c>
      <c r="Q3496" s="10" t="s">
        <v>794</v>
      </c>
      <c r="R3496" s="10" t="s">
        <v>1246</v>
      </c>
      <c r="S3496" s="10" t="s">
        <v>7287</v>
      </c>
      <c r="T3496" s="10">
        <v>0.76</v>
      </c>
      <c r="U3496" s="10">
        <v>0</v>
      </c>
      <c r="V3496" s="16">
        <v>0</v>
      </c>
      <c r="W3496" s="16">
        <v>33701</v>
      </c>
      <c r="X3496" s="16" t="str">
        <f>VLOOKUP(W3496,[1]Array!$C$8:$D$15,2,TRUE)</f>
        <v>05  $25,000 - $49,999</v>
      </c>
      <c r="Y3496" s="14">
        <f t="shared" si="489"/>
        <v>0.31126521343759955</v>
      </c>
      <c r="Z3496" s="14">
        <f t="shared" si="490"/>
        <v>4.9734709675032362E-3</v>
      </c>
      <c r="AA3496" s="14">
        <f t="shared" si="491"/>
        <v>0.66666666666666663</v>
      </c>
      <c r="AB3496" s="14">
        <f t="shared" si="492"/>
        <v>0</v>
      </c>
      <c r="AC3496" s="14">
        <f t="shared" si="493"/>
        <v>6.6897592155150162E-2</v>
      </c>
      <c r="AD3496" s="14">
        <f>(Y3496*'[1]Scoring Model'!$K$17+'Working Data - V3'!Z3496*'[1]Scoring Model'!$K$7+'Working Data - V3'!AA3496*'[1]Scoring Model'!$K$9+'Working Data - V3'!AB3496*'[1]Scoring Model'!$K$10+AC3496*'[1]Scoring Model'!$K$11)</f>
        <v>0.24108710998914387</v>
      </c>
      <c r="AE3496" s="14">
        <f t="shared" si="494"/>
        <v>5</v>
      </c>
      <c r="AF3496" s="17" t="str">
        <f>VLOOKUP(AE3496,'[1]Scoring Model'!$C$18:$D$27,2,FALSE)</f>
        <v>02  Moderate</v>
      </c>
      <c r="AG3496" s="10" t="s">
        <v>11598</v>
      </c>
      <c r="AH3496" s="10" t="s">
        <v>797</v>
      </c>
      <c r="AI3496" s="16">
        <v>3318805</v>
      </c>
      <c r="AJ3496" s="18">
        <v>0</v>
      </c>
    </row>
    <row r="3497" spans="2:36" ht="15" customHeight="1" x14ac:dyDescent="0.25">
      <c r="B3497" s="10" t="s">
        <v>98</v>
      </c>
      <c r="C3497" s="10" t="s">
        <v>3210</v>
      </c>
      <c r="D3497" s="10" t="s">
        <v>11599</v>
      </c>
      <c r="E3497" s="10" t="str">
        <f t="shared" si="486"/>
        <v>WCV0027818</v>
      </c>
      <c r="F3497" s="11">
        <f>VLOOKUP(E3497,'[1]Policy Number &amp; Loss Info'!$H$4:$K$8916,2,FALSE)</f>
        <v>8470.7099999999991</v>
      </c>
      <c r="G3497" s="11">
        <f>VLOOKUP(E3497,'[1]Policy Number &amp; Loss Info'!$H$4:$K$8916,4,FALSE)</f>
        <v>0</v>
      </c>
      <c r="H3497" s="12">
        <f>VLOOKUP(E3497,'[1]Policy Number &amp; Loss Info'!$H$4:$K$8916,3,FALSE)</f>
        <v>0</v>
      </c>
      <c r="I3497" s="13">
        <f t="shared" si="487"/>
        <v>0</v>
      </c>
      <c r="J3497" s="14">
        <f t="shared" si="488"/>
        <v>0</v>
      </c>
      <c r="K3497" s="10" t="s">
        <v>11600</v>
      </c>
      <c r="L3497" s="10"/>
      <c r="M3497" s="10" t="s">
        <v>59</v>
      </c>
      <c r="N3497" s="10">
        <f>VLOOKUP(M3497,[1]Array!$I$8:$J$14,2,FALSE)</f>
        <v>7</v>
      </c>
      <c r="O3497" s="10">
        <v>5645</v>
      </c>
      <c r="P3497" s="15">
        <v>45737</v>
      </c>
      <c r="Q3497" s="10" t="s">
        <v>794</v>
      </c>
      <c r="R3497" s="10" t="s">
        <v>2642</v>
      </c>
      <c r="S3497" s="10" t="s">
        <v>5126</v>
      </c>
      <c r="T3497" s="10">
        <v>0.94</v>
      </c>
      <c r="U3497" s="10">
        <v>0</v>
      </c>
      <c r="V3497" s="16">
        <v>0</v>
      </c>
      <c r="W3497" s="16">
        <v>4812</v>
      </c>
      <c r="X3497" s="16" t="str">
        <f>VLOOKUP(W3497,[1]Array!$C$8:$D$15,2,TRUE)</f>
        <v>01  $0 - $4,999</v>
      </c>
      <c r="Y3497" s="14">
        <f t="shared" si="489"/>
        <v>0</v>
      </c>
      <c r="Z3497" s="14">
        <f t="shared" si="490"/>
        <v>0</v>
      </c>
      <c r="AA3497" s="14">
        <f t="shared" si="491"/>
        <v>1</v>
      </c>
      <c r="AB3497" s="14">
        <f t="shared" si="492"/>
        <v>0</v>
      </c>
      <c r="AC3497" s="14">
        <f t="shared" si="493"/>
        <v>9.5519780852373112E-3</v>
      </c>
      <c r="AD3497" s="14">
        <f>(Y3497*'[1]Scoring Model'!$K$17+'Working Data - V3'!Z3497*'[1]Scoring Model'!$K$7+'Working Data - V3'!AA3497*'[1]Scoring Model'!$K$9+'Working Data - V3'!AB3497*'[1]Scoring Model'!$K$10+AC3497*'[1]Scoring Model'!$K$11)</f>
        <v>0.20191039561704746</v>
      </c>
      <c r="AE3497" s="14">
        <f t="shared" si="494"/>
        <v>4</v>
      </c>
      <c r="AF3497" s="17" t="str">
        <f>VLOOKUP(AE3497,'[1]Scoring Model'!$C$18:$D$27,2,FALSE)</f>
        <v>01  Low</v>
      </c>
      <c r="AG3497" s="10" t="s">
        <v>11601</v>
      </c>
      <c r="AH3497" s="10" t="s">
        <v>491</v>
      </c>
      <c r="AI3497" s="16">
        <v>90000</v>
      </c>
      <c r="AJ3497" s="18">
        <v>0</v>
      </c>
    </row>
    <row r="3498" spans="2:36" ht="15" customHeight="1" x14ac:dyDescent="0.25">
      <c r="B3498" s="10" t="s">
        <v>98</v>
      </c>
      <c r="C3498" s="10" t="s">
        <v>3210</v>
      </c>
      <c r="D3498" s="10" t="s">
        <v>11602</v>
      </c>
      <c r="E3498" s="10" t="str">
        <f t="shared" si="486"/>
        <v>WCV0028215</v>
      </c>
      <c r="F3498" s="11">
        <f>VLOOKUP(E3498,'[1]Policy Number &amp; Loss Info'!$H$4:$K$8916,2,FALSE)</f>
        <v>18971.34</v>
      </c>
      <c r="G3498" s="11">
        <f>VLOOKUP(E3498,'[1]Policy Number &amp; Loss Info'!$H$4:$K$8916,4,FALSE)</f>
        <v>0</v>
      </c>
      <c r="H3498" s="12">
        <f>VLOOKUP(E3498,'[1]Policy Number &amp; Loss Info'!$H$4:$K$8916,3,FALSE)</f>
        <v>0</v>
      </c>
      <c r="I3498" s="13">
        <f t="shared" si="487"/>
        <v>0</v>
      </c>
      <c r="J3498" s="14">
        <f t="shared" si="488"/>
        <v>0</v>
      </c>
      <c r="K3498" s="10" t="s">
        <v>11603</v>
      </c>
      <c r="L3498" s="10"/>
      <c r="M3498" s="10" t="s">
        <v>59</v>
      </c>
      <c r="N3498" s="10">
        <f>VLOOKUP(M3498,[1]Array!$I$8:$J$14,2,FALSE)</f>
        <v>7</v>
      </c>
      <c r="O3498" s="10">
        <v>5645</v>
      </c>
      <c r="P3498" s="15">
        <v>45747</v>
      </c>
      <c r="Q3498" s="10" t="s">
        <v>794</v>
      </c>
      <c r="R3498" s="10" t="s">
        <v>3359</v>
      </c>
      <c r="S3498" s="10" t="s">
        <v>3360</v>
      </c>
      <c r="T3498" s="10">
        <v>0.94</v>
      </c>
      <c r="U3498" s="10">
        <v>0</v>
      </c>
      <c r="V3498" s="16">
        <v>0</v>
      </c>
      <c r="W3498" s="16">
        <v>8319</v>
      </c>
      <c r="X3498" s="16" t="str">
        <f>VLOOKUP(W3498,[1]Array!$C$8:$D$15,2,TRUE)</f>
        <v>02  $5,000 - $9,999</v>
      </c>
      <c r="Y3498" s="14">
        <f t="shared" si="489"/>
        <v>0</v>
      </c>
      <c r="Z3498" s="14">
        <f t="shared" si="490"/>
        <v>0</v>
      </c>
      <c r="AA3498" s="14">
        <f t="shared" si="491"/>
        <v>1</v>
      </c>
      <c r="AB3498" s="14">
        <f t="shared" si="492"/>
        <v>0</v>
      </c>
      <c r="AC3498" s="14">
        <f t="shared" si="493"/>
        <v>1.6513488298231335E-2</v>
      </c>
      <c r="AD3498" s="14">
        <f>(Y3498*'[1]Scoring Model'!$K$17+'Working Data - V3'!Z3498*'[1]Scoring Model'!$K$7+'Working Data - V3'!AA3498*'[1]Scoring Model'!$K$9+'Working Data - V3'!AB3498*'[1]Scoring Model'!$K$10+AC3498*'[1]Scoring Model'!$K$11)</f>
        <v>0.20330269765964629</v>
      </c>
      <c r="AE3498" s="14">
        <f t="shared" si="494"/>
        <v>4</v>
      </c>
      <c r="AF3498" s="17" t="str">
        <f>VLOOKUP(AE3498,'[1]Scoring Model'!$C$18:$D$27,2,FALSE)</f>
        <v>01  Low</v>
      </c>
      <c r="AG3498" s="10" t="s">
        <v>63</v>
      </c>
      <c r="AH3498" s="10" t="s">
        <v>491</v>
      </c>
      <c r="AI3498" s="16">
        <v>113600</v>
      </c>
      <c r="AJ3498" s="18">
        <v>0</v>
      </c>
    </row>
    <row r="3499" spans="2:36" ht="15" customHeight="1" x14ac:dyDescent="0.25">
      <c r="B3499" s="10" t="s">
        <v>55</v>
      </c>
      <c r="C3499" s="10" t="s">
        <v>1966</v>
      </c>
      <c r="D3499" s="10" t="s">
        <v>11604</v>
      </c>
      <c r="E3499" s="10" t="str">
        <f t="shared" si="486"/>
        <v>WCV0041513</v>
      </c>
      <c r="F3499" s="11">
        <f>VLOOKUP(E3499,'[1]Policy Number &amp; Loss Info'!$H$4:$K$8916,2,FALSE)</f>
        <v>1828.79</v>
      </c>
      <c r="G3499" s="11">
        <f>VLOOKUP(E3499,'[1]Policy Number &amp; Loss Info'!$H$4:$K$8916,4,FALSE)</f>
        <v>0</v>
      </c>
      <c r="H3499" s="12">
        <f>VLOOKUP(E3499,'[1]Policy Number &amp; Loss Info'!$H$4:$K$8916,3,FALSE)</f>
        <v>0</v>
      </c>
      <c r="I3499" s="13">
        <f t="shared" si="487"/>
        <v>0</v>
      </c>
      <c r="J3499" s="14">
        <f t="shared" si="488"/>
        <v>0</v>
      </c>
      <c r="K3499" s="10" t="s">
        <v>11605</v>
      </c>
      <c r="L3499" s="10"/>
      <c r="M3499" s="10" t="s">
        <v>59</v>
      </c>
      <c r="N3499" s="10">
        <f>VLOOKUP(M3499,[1]Array!$I$8:$J$14,2,FALSE)</f>
        <v>7</v>
      </c>
      <c r="O3499" s="10">
        <v>5645</v>
      </c>
      <c r="P3499" s="15">
        <v>45678</v>
      </c>
      <c r="Q3499" s="10" t="s">
        <v>60</v>
      </c>
      <c r="R3499" s="10" t="s">
        <v>11606</v>
      </c>
      <c r="S3499" s="10" t="s">
        <v>11607</v>
      </c>
      <c r="T3499" s="10">
        <v>0.96</v>
      </c>
      <c r="U3499" s="10">
        <v>0</v>
      </c>
      <c r="V3499" s="16">
        <v>0</v>
      </c>
      <c r="W3499" s="16">
        <v>6609</v>
      </c>
      <c r="X3499" s="16" t="str">
        <f>VLOOKUP(W3499,[1]Array!$C$8:$D$15,2,TRUE)</f>
        <v>02  $5,000 - $9,999</v>
      </c>
      <c r="Y3499" s="14">
        <f t="shared" si="489"/>
        <v>0</v>
      </c>
      <c r="Z3499" s="14">
        <f t="shared" si="490"/>
        <v>0</v>
      </c>
      <c r="AA3499" s="14">
        <f t="shared" si="491"/>
        <v>1</v>
      </c>
      <c r="AB3499" s="14">
        <f t="shared" si="492"/>
        <v>0</v>
      </c>
      <c r="AC3499" s="14">
        <f t="shared" si="493"/>
        <v>1.3119082120809099E-2</v>
      </c>
      <c r="AD3499" s="14">
        <f>(Y3499*'[1]Scoring Model'!$K$17+'Working Data - V3'!Z3499*'[1]Scoring Model'!$K$7+'Working Data - V3'!AA3499*'[1]Scoring Model'!$K$9+'Working Data - V3'!AB3499*'[1]Scoring Model'!$K$10+AC3499*'[1]Scoring Model'!$K$11)</f>
        <v>0.20262381642416183</v>
      </c>
      <c r="AE3499" s="14">
        <f t="shared" si="494"/>
        <v>4</v>
      </c>
      <c r="AF3499" s="17" t="str">
        <f>VLOOKUP(AE3499,'[1]Scoring Model'!$C$18:$D$27,2,FALSE)</f>
        <v>01  Low</v>
      </c>
      <c r="AG3499" s="10" t="s">
        <v>63</v>
      </c>
      <c r="AH3499" s="10" t="s">
        <v>390</v>
      </c>
      <c r="AI3499" s="16">
        <v>50000</v>
      </c>
      <c r="AJ3499" s="18">
        <v>0</v>
      </c>
    </row>
    <row r="3500" spans="2:36" ht="15" customHeight="1" x14ac:dyDescent="0.25">
      <c r="B3500" s="10" t="s">
        <v>55</v>
      </c>
      <c r="C3500" s="10" t="s">
        <v>808</v>
      </c>
      <c r="D3500" s="10" t="s">
        <v>11608</v>
      </c>
      <c r="E3500" s="10" t="str">
        <f t="shared" si="486"/>
        <v>WCV0041525</v>
      </c>
      <c r="F3500" s="11">
        <f>VLOOKUP(E3500,'[1]Policy Number &amp; Loss Info'!$H$4:$K$8916,2,FALSE)</f>
        <v>15381.86</v>
      </c>
      <c r="G3500" s="11">
        <f>VLOOKUP(E3500,'[1]Policy Number &amp; Loss Info'!$H$4:$K$8916,4,FALSE)</f>
        <v>0</v>
      </c>
      <c r="H3500" s="12">
        <f>VLOOKUP(E3500,'[1]Policy Number &amp; Loss Info'!$H$4:$K$8916,3,FALSE)</f>
        <v>0</v>
      </c>
      <c r="I3500" s="13">
        <f t="shared" si="487"/>
        <v>0</v>
      </c>
      <c r="J3500" s="14">
        <f t="shared" si="488"/>
        <v>0</v>
      </c>
      <c r="K3500" s="10" t="s">
        <v>11609</v>
      </c>
      <c r="L3500" s="10"/>
      <c r="M3500" s="10" t="s">
        <v>87</v>
      </c>
      <c r="N3500" s="10">
        <f>VLOOKUP(M3500,[1]Array!$I$8:$J$14,2,FALSE)</f>
        <v>3</v>
      </c>
      <c r="O3500" s="10">
        <v>8810</v>
      </c>
      <c r="P3500" s="15">
        <v>45689</v>
      </c>
      <c r="Q3500" s="10" t="s">
        <v>60</v>
      </c>
      <c r="R3500" s="10" t="s">
        <v>4684</v>
      </c>
      <c r="S3500" s="10" t="s">
        <v>5011</v>
      </c>
      <c r="T3500" s="10">
        <v>0.68</v>
      </c>
      <c r="U3500" s="10">
        <v>1</v>
      </c>
      <c r="V3500" s="16">
        <v>0</v>
      </c>
      <c r="W3500" s="16">
        <v>62382</v>
      </c>
      <c r="X3500" s="16" t="str">
        <f>VLOOKUP(W3500,[1]Array!$C$8:$D$15,2,TRUE)</f>
        <v>06  $50,000 - $74,999</v>
      </c>
      <c r="Y3500" s="14">
        <f t="shared" si="489"/>
        <v>0</v>
      </c>
      <c r="Z3500" s="14">
        <f t="shared" si="490"/>
        <v>0</v>
      </c>
      <c r="AA3500" s="14">
        <f t="shared" si="491"/>
        <v>0.33333333333333331</v>
      </c>
      <c r="AB3500" s="14">
        <f t="shared" si="492"/>
        <v>0</v>
      </c>
      <c r="AC3500" s="14">
        <f t="shared" si="493"/>
        <v>0.12383031939178593</v>
      </c>
      <c r="AD3500" s="14">
        <f>(Y3500*'[1]Scoring Model'!$K$17+'Working Data - V3'!Z3500*'[1]Scoring Model'!$K$7+'Working Data - V3'!AA3500*'[1]Scoring Model'!$K$9+'Working Data - V3'!AB3500*'[1]Scoring Model'!$K$10+AC3500*'[1]Scoring Model'!$K$11)</f>
        <v>9.1432730545023849E-2</v>
      </c>
      <c r="AE3500" s="14">
        <f t="shared" si="494"/>
        <v>2</v>
      </c>
      <c r="AF3500" s="17" t="str">
        <f>VLOOKUP(AE3500,'[1]Scoring Model'!$C$18:$D$27,2,FALSE)</f>
        <v>01  Low</v>
      </c>
      <c r="AG3500" s="10" t="s">
        <v>11610</v>
      </c>
      <c r="AH3500" s="10" t="s">
        <v>1176</v>
      </c>
      <c r="AI3500" s="16">
        <v>7877221</v>
      </c>
      <c r="AJ3500" s="18">
        <v>0</v>
      </c>
    </row>
    <row r="3501" spans="2:36" ht="15" customHeight="1" x14ac:dyDescent="0.25">
      <c r="B3501" s="10" t="s">
        <v>35</v>
      </c>
      <c r="C3501" s="10" t="s">
        <v>1966</v>
      </c>
      <c r="D3501" s="10" t="s">
        <v>11611</v>
      </c>
      <c r="E3501" s="10" t="str">
        <f t="shared" si="486"/>
        <v>WCV0041539</v>
      </c>
      <c r="F3501" s="11">
        <f>VLOOKUP(E3501,'[1]Policy Number &amp; Loss Info'!$H$4:$K$8916,2,FALSE)</f>
        <v>1245.44</v>
      </c>
      <c r="G3501" s="11">
        <f>VLOOKUP(E3501,'[1]Policy Number &amp; Loss Info'!$H$4:$K$8916,4,FALSE)</f>
        <v>0</v>
      </c>
      <c r="H3501" s="12">
        <f>VLOOKUP(E3501,'[1]Policy Number &amp; Loss Info'!$H$4:$K$8916,3,FALSE)</f>
        <v>0</v>
      </c>
      <c r="I3501" s="13">
        <f t="shared" si="487"/>
        <v>0</v>
      </c>
      <c r="J3501" s="14">
        <f t="shared" si="488"/>
        <v>0</v>
      </c>
      <c r="K3501" s="10" t="s">
        <v>11612</v>
      </c>
      <c r="L3501" s="10"/>
      <c r="M3501" s="10" t="s">
        <v>101</v>
      </c>
      <c r="N3501" s="10">
        <f>VLOOKUP(M3501,[1]Array!$I$8:$J$14,2,FALSE)</f>
        <v>5</v>
      </c>
      <c r="O3501" s="10">
        <v>37</v>
      </c>
      <c r="P3501" s="15">
        <v>45727</v>
      </c>
      <c r="Q3501" s="10" t="s">
        <v>40</v>
      </c>
      <c r="R3501" s="10" t="s">
        <v>11613</v>
      </c>
      <c r="S3501" s="10" t="s">
        <v>11614</v>
      </c>
      <c r="T3501" s="10">
        <v>0.93</v>
      </c>
      <c r="U3501" s="10">
        <v>0</v>
      </c>
      <c r="V3501" s="16">
        <v>0</v>
      </c>
      <c r="W3501" s="16">
        <v>8742</v>
      </c>
      <c r="X3501" s="16" t="str">
        <f>VLOOKUP(W3501,[1]Array!$C$8:$D$15,2,TRUE)</f>
        <v>02  $5,000 - $9,999</v>
      </c>
      <c r="Y3501" s="14">
        <f t="shared" si="489"/>
        <v>0</v>
      </c>
      <c r="Z3501" s="14">
        <f t="shared" si="490"/>
        <v>0</v>
      </c>
      <c r="AA3501" s="14">
        <f t="shared" si="491"/>
        <v>0.66666666666666663</v>
      </c>
      <c r="AB3501" s="14">
        <f t="shared" si="492"/>
        <v>0</v>
      </c>
      <c r="AC3501" s="14">
        <f t="shared" si="493"/>
        <v>1.7353157194751574E-2</v>
      </c>
      <c r="AD3501" s="14">
        <f>(Y3501*'[1]Scoring Model'!$K$17+'Working Data - V3'!Z3501*'[1]Scoring Model'!$K$7+'Working Data - V3'!AA3501*'[1]Scoring Model'!$K$9+'Working Data - V3'!AB3501*'[1]Scoring Model'!$K$10+AC3501*'[1]Scoring Model'!$K$11)</f>
        <v>0.13680396477228365</v>
      </c>
      <c r="AE3501" s="14">
        <f t="shared" si="494"/>
        <v>3</v>
      </c>
      <c r="AF3501" s="17" t="str">
        <f>VLOOKUP(AE3501,'[1]Scoring Model'!$C$18:$D$27,2,FALSE)</f>
        <v>01  Low</v>
      </c>
      <c r="AG3501" s="10" t="s">
        <v>917</v>
      </c>
      <c r="AH3501" s="10" t="s">
        <v>234</v>
      </c>
      <c r="AI3501" s="16">
        <v>366025</v>
      </c>
      <c r="AJ3501" s="18">
        <v>0</v>
      </c>
    </row>
    <row r="3502" spans="2:36" ht="15" customHeight="1" x14ac:dyDescent="0.25">
      <c r="B3502" s="10" t="s">
        <v>35</v>
      </c>
      <c r="C3502" s="10" t="s">
        <v>1966</v>
      </c>
      <c r="D3502" s="10" t="s">
        <v>11615</v>
      </c>
      <c r="E3502" s="10" t="str">
        <f t="shared" si="486"/>
        <v>WCV0041091</v>
      </c>
      <c r="F3502" s="11">
        <f>VLOOKUP(E3502,'[1]Policy Number &amp; Loss Info'!$H$4:$K$8916,2,FALSE)</f>
        <v>1193.8399999999999</v>
      </c>
      <c r="G3502" s="11">
        <f>VLOOKUP(E3502,'[1]Policy Number &amp; Loss Info'!$H$4:$K$8916,4,FALSE)</f>
        <v>0</v>
      </c>
      <c r="H3502" s="12">
        <f>VLOOKUP(E3502,'[1]Policy Number &amp; Loss Info'!$H$4:$K$8916,3,FALSE)</f>
        <v>0</v>
      </c>
      <c r="I3502" s="13">
        <f t="shared" si="487"/>
        <v>0</v>
      </c>
      <c r="J3502" s="14">
        <f t="shared" si="488"/>
        <v>0</v>
      </c>
      <c r="K3502" s="10" t="s">
        <v>11616</v>
      </c>
      <c r="L3502" s="10"/>
      <c r="M3502" s="10" t="s">
        <v>67</v>
      </c>
      <c r="N3502" s="10">
        <f>VLOOKUP(M3502,[1]Array!$I$8:$J$14,2,FALSE)</f>
        <v>6</v>
      </c>
      <c r="O3502" s="10">
        <v>7605</v>
      </c>
      <c r="P3502" s="15">
        <v>45729</v>
      </c>
      <c r="Q3502" s="10" t="s">
        <v>40</v>
      </c>
      <c r="R3502" s="10" t="s">
        <v>451</v>
      </c>
      <c r="S3502" s="10" t="s">
        <v>452</v>
      </c>
      <c r="T3502" s="10">
        <v>0.89</v>
      </c>
      <c r="U3502" s="10">
        <v>0</v>
      </c>
      <c r="V3502" s="16">
        <v>0</v>
      </c>
      <c r="W3502" s="16">
        <v>8715</v>
      </c>
      <c r="X3502" s="16" t="str">
        <f>VLOOKUP(W3502,[1]Array!$C$8:$D$15,2,TRUE)</f>
        <v>02  $5,000 - $9,999</v>
      </c>
      <c r="Y3502" s="14">
        <f t="shared" si="489"/>
        <v>0</v>
      </c>
      <c r="Z3502" s="14">
        <f t="shared" si="490"/>
        <v>0</v>
      </c>
      <c r="AA3502" s="14">
        <f t="shared" si="491"/>
        <v>0.83333333333333337</v>
      </c>
      <c r="AB3502" s="14">
        <f t="shared" si="492"/>
        <v>0</v>
      </c>
      <c r="AC3502" s="14">
        <f t="shared" si="493"/>
        <v>1.7299561307739644E-2</v>
      </c>
      <c r="AD3502" s="14">
        <f>(Y3502*'[1]Scoring Model'!$K$17+'Working Data - V3'!Z3502*'[1]Scoring Model'!$K$7+'Working Data - V3'!AA3502*'[1]Scoring Model'!$K$9+'Working Data - V3'!AB3502*'[1]Scoring Model'!$K$10+AC3502*'[1]Scoring Model'!$K$11)</f>
        <v>0.17012657892821462</v>
      </c>
      <c r="AE3502" s="14">
        <f t="shared" si="494"/>
        <v>4</v>
      </c>
      <c r="AF3502" s="17" t="str">
        <f>VLOOKUP(AE3502,'[1]Scoring Model'!$C$18:$D$27,2,FALSE)</f>
        <v>01  Low</v>
      </c>
      <c r="AG3502" s="10" t="s">
        <v>11617</v>
      </c>
      <c r="AH3502" s="10" t="s">
        <v>3719</v>
      </c>
      <c r="AI3502" s="16">
        <v>698832</v>
      </c>
      <c r="AJ3502" s="18">
        <v>0</v>
      </c>
    </row>
    <row r="3503" spans="2:36" ht="15" customHeight="1" x14ac:dyDescent="0.25">
      <c r="B3503" s="10" t="s">
        <v>98</v>
      </c>
      <c r="C3503" s="10" t="s">
        <v>734</v>
      </c>
      <c r="D3503" s="10" t="s">
        <v>11618</v>
      </c>
      <c r="E3503" s="10" t="str">
        <f t="shared" si="486"/>
        <v>WCV0041598</v>
      </c>
      <c r="F3503" s="11">
        <f>VLOOKUP(E3503,'[1]Policy Number &amp; Loss Info'!$H$4:$K$8916,2,FALSE)</f>
        <v>2324.19</v>
      </c>
      <c r="G3503" s="11">
        <f>VLOOKUP(E3503,'[1]Policy Number &amp; Loss Info'!$H$4:$K$8916,4,FALSE)</f>
        <v>0</v>
      </c>
      <c r="H3503" s="12">
        <f>VLOOKUP(E3503,'[1]Policy Number &amp; Loss Info'!$H$4:$K$8916,3,FALSE)</f>
        <v>0</v>
      </c>
      <c r="I3503" s="13">
        <f t="shared" si="487"/>
        <v>0</v>
      </c>
      <c r="J3503" s="14">
        <f t="shared" si="488"/>
        <v>0</v>
      </c>
      <c r="K3503" s="10" t="s">
        <v>11619</v>
      </c>
      <c r="L3503" s="10"/>
      <c r="M3503" s="10" t="s">
        <v>87</v>
      </c>
      <c r="N3503" s="10">
        <f>VLOOKUP(M3503,[1]Array!$I$8:$J$14,2,FALSE)</f>
        <v>3</v>
      </c>
      <c r="O3503" s="10">
        <v>8061</v>
      </c>
      <c r="P3503" s="15">
        <v>45680</v>
      </c>
      <c r="Q3503" s="10" t="s">
        <v>109</v>
      </c>
      <c r="R3503" s="10" t="s">
        <v>4580</v>
      </c>
      <c r="S3503" s="10" t="s">
        <v>4581</v>
      </c>
      <c r="T3503" s="10">
        <v>1.33</v>
      </c>
      <c r="U3503" s="10">
        <v>0</v>
      </c>
      <c r="V3503" s="16">
        <v>0</v>
      </c>
      <c r="W3503" s="16">
        <v>8569</v>
      </c>
      <c r="X3503" s="16" t="str">
        <f>VLOOKUP(W3503,[1]Array!$C$8:$D$15,2,TRUE)</f>
        <v>02  $5,000 - $9,999</v>
      </c>
      <c r="Y3503" s="14">
        <f t="shared" si="489"/>
        <v>0</v>
      </c>
      <c r="Z3503" s="14">
        <f t="shared" si="490"/>
        <v>0</v>
      </c>
      <c r="AA3503" s="14">
        <f t="shared" si="491"/>
        <v>0.33333333333333331</v>
      </c>
      <c r="AB3503" s="14">
        <f t="shared" si="492"/>
        <v>0.33000000000000007</v>
      </c>
      <c r="AC3503" s="14">
        <f t="shared" si="493"/>
        <v>1.7009746511304762E-2</v>
      </c>
      <c r="AD3503" s="14">
        <f>(Y3503*'[1]Scoring Model'!$K$17+'Working Data - V3'!Z3503*'[1]Scoring Model'!$K$7+'Working Data - V3'!AA3503*'[1]Scoring Model'!$K$9+'Working Data - V3'!AB3503*'[1]Scoring Model'!$K$10+AC3503*'[1]Scoring Model'!$K$11)</f>
        <v>0.11956861596892762</v>
      </c>
      <c r="AE3503" s="14">
        <f t="shared" si="494"/>
        <v>3</v>
      </c>
      <c r="AF3503" s="17" t="str">
        <f>VLOOKUP(AE3503,'[1]Scoring Model'!$C$18:$D$27,2,FALSE)</f>
        <v>01  Low</v>
      </c>
      <c r="AG3503" s="10" t="s">
        <v>11620</v>
      </c>
      <c r="AH3503" s="10" t="s">
        <v>234</v>
      </c>
      <c r="AI3503" s="16">
        <v>307665</v>
      </c>
      <c r="AJ3503" s="18">
        <v>0</v>
      </c>
    </row>
    <row r="3504" spans="2:36" ht="15" customHeight="1" x14ac:dyDescent="0.25">
      <c r="B3504" s="10" t="s">
        <v>35</v>
      </c>
      <c r="C3504" s="10" t="s">
        <v>36</v>
      </c>
      <c r="D3504" s="10" t="s">
        <v>11621</v>
      </c>
      <c r="E3504" s="10" t="str">
        <f t="shared" si="486"/>
        <v>WCV0092648</v>
      </c>
      <c r="F3504" s="11">
        <f>VLOOKUP(E3504,'[1]Policy Number &amp; Loss Info'!$H$4:$K$8916,2,FALSE)</f>
        <v>46587.58</v>
      </c>
      <c r="G3504" s="11">
        <f>VLOOKUP(E3504,'[1]Policy Number &amp; Loss Info'!$H$4:$K$8916,4,FALSE)</f>
        <v>0</v>
      </c>
      <c r="H3504" s="12">
        <f>VLOOKUP(E3504,'[1]Policy Number &amp; Loss Info'!$H$4:$K$8916,3,FALSE)</f>
        <v>0</v>
      </c>
      <c r="I3504" s="13">
        <f t="shared" si="487"/>
        <v>0</v>
      </c>
      <c r="J3504" s="14">
        <f t="shared" si="488"/>
        <v>0</v>
      </c>
      <c r="K3504" s="10" t="s">
        <v>11622</v>
      </c>
      <c r="L3504" s="10"/>
      <c r="M3504" s="10" t="s">
        <v>59</v>
      </c>
      <c r="N3504" s="10">
        <f>VLOOKUP(M3504,[1]Array!$I$8:$J$14,2,FALSE)</f>
        <v>7</v>
      </c>
      <c r="O3504" s="10">
        <v>5474</v>
      </c>
      <c r="P3504" s="15">
        <v>45748</v>
      </c>
      <c r="Q3504" s="10" t="s">
        <v>60</v>
      </c>
      <c r="R3504" s="10" t="s">
        <v>7144</v>
      </c>
      <c r="S3504" s="10" t="s">
        <v>7145</v>
      </c>
      <c r="T3504" s="10">
        <v>1.41</v>
      </c>
      <c r="U3504" s="10">
        <v>0</v>
      </c>
      <c r="V3504" s="16">
        <v>0</v>
      </c>
      <c r="W3504" s="16">
        <v>15902</v>
      </c>
      <c r="X3504" s="16" t="str">
        <f>VLOOKUP(W3504,[1]Array!$C$8:$D$15,2,TRUE)</f>
        <v>04  $15,000 - $24,999</v>
      </c>
      <c r="Y3504" s="14">
        <f t="shared" si="489"/>
        <v>0</v>
      </c>
      <c r="Z3504" s="14">
        <f t="shared" si="490"/>
        <v>0</v>
      </c>
      <c r="AA3504" s="14">
        <f t="shared" si="491"/>
        <v>1</v>
      </c>
      <c r="AB3504" s="14">
        <f t="shared" si="492"/>
        <v>0.40999999999999992</v>
      </c>
      <c r="AC3504" s="14">
        <f t="shared" si="493"/>
        <v>3.1565992417174504E-2</v>
      </c>
      <c r="AD3504" s="14">
        <f>(Y3504*'[1]Scoring Model'!$K$17+'Working Data - V3'!Z3504*'[1]Scoring Model'!$K$7+'Working Data - V3'!AA3504*'[1]Scoring Model'!$K$9+'Working Data - V3'!AB3504*'[1]Scoring Model'!$K$10+AC3504*'[1]Scoring Model'!$K$11)</f>
        <v>0.26781319848343493</v>
      </c>
      <c r="AE3504" s="14">
        <f t="shared" si="494"/>
        <v>5</v>
      </c>
      <c r="AF3504" s="17" t="str">
        <f>VLOOKUP(AE3504,'[1]Scoring Model'!$C$18:$D$27,2,FALSE)</f>
        <v>02  Moderate</v>
      </c>
      <c r="AG3504" s="10" t="s">
        <v>11623</v>
      </c>
      <c r="AH3504" s="10" t="s">
        <v>418</v>
      </c>
      <c r="AI3504" s="16">
        <v>176987</v>
      </c>
      <c r="AJ3504" s="18">
        <v>0</v>
      </c>
    </row>
    <row r="3505" spans="2:36" ht="15" customHeight="1" x14ac:dyDescent="0.25">
      <c r="B3505" s="10" t="s">
        <v>98</v>
      </c>
      <c r="C3505" s="10" t="s">
        <v>849</v>
      </c>
      <c r="D3505" s="10" t="s">
        <v>11624</v>
      </c>
      <c r="E3505" s="10" t="str">
        <f t="shared" si="486"/>
        <v>WCV0034368</v>
      </c>
      <c r="F3505" s="11">
        <f>VLOOKUP(E3505,'[1]Policy Number &amp; Loss Info'!$H$4:$K$8916,2,FALSE)</f>
        <v>39594.04</v>
      </c>
      <c r="G3505" s="11">
        <f>VLOOKUP(E3505,'[1]Policy Number &amp; Loss Info'!$H$4:$K$8916,4,FALSE)</f>
        <v>16603.7</v>
      </c>
      <c r="H3505" s="12">
        <f>VLOOKUP(E3505,'[1]Policy Number &amp; Loss Info'!$H$4:$K$8916,3,FALSE)</f>
        <v>2</v>
      </c>
      <c r="I3505" s="13">
        <f t="shared" si="487"/>
        <v>0.41934846759764854</v>
      </c>
      <c r="J3505" s="14">
        <f t="shared" si="488"/>
        <v>5.0512652914428529</v>
      </c>
      <c r="K3505" s="10" t="s">
        <v>11625</v>
      </c>
      <c r="L3505" s="10"/>
      <c r="M3505" s="10" t="s">
        <v>161</v>
      </c>
      <c r="N3505" s="10">
        <f>VLOOKUP(M3505,[1]Array!$I$8:$J$14,2,FALSE)</f>
        <v>2</v>
      </c>
      <c r="O3505" s="10">
        <v>8864</v>
      </c>
      <c r="P3505" s="15">
        <v>45690</v>
      </c>
      <c r="Q3505" s="10" t="s">
        <v>102</v>
      </c>
      <c r="R3505" s="10" t="s">
        <v>1228</v>
      </c>
      <c r="S3505" s="10" t="s">
        <v>11626</v>
      </c>
      <c r="T3505" s="10">
        <v>0.81</v>
      </c>
      <c r="U3505" s="10">
        <v>1</v>
      </c>
      <c r="V3505" s="16">
        <v>1500</v>
      </c>
      <c r="W3505" s="16">
        <v>29397</v>
      </c>
      <c r="X3505" s="16" t="str">
        <f>VLOOKUP(W3505,[1]Array!$C$8:$D$15,2,TRUE)</f>
        <v>05  $25,000 - $49,999</v>
      </c>
      <c r="Y3505" s="14">
        <f t="shared" si="489"/>
        <v>0.20967423379882427</v>
      </c>
      <c r="Z3505" s="14">
        <f t="shared" si="490"/>
        <v>3.4765333368355432E-2</v>
      </c>
      <c r="AA3505" s="14">
        <f t="shared" si="491"/>
        <v>0.16666666666666666</v>
      </c>
      <c r="AB3505" s="14">
        <f t="shared" si="492"/>
        <v>0</v>
      </c>
      <c r="AC3505" s="14">
        <f t="shared" si="493"/>
        <v>5.8354010758878062E-2</v>
      </c>
      <c r="AD3505" s="14">
        <f>(Y3505*'[1]Scoring Model'!$K$17+'Working Data - V3'!Z3505*'[1]Scoring Model'!$K$7+'Working Data - V3'!AA3505*'[1]Scoring Model'!$K$9+'Working Data - V3'!AB3505*'[1]Scoring Model'!$K$10+AC3505*'[1]Scoring Model'!$K$11)</f>
        <v>0.11485947229842731</v>
      </c>
      <c r="AE3505" s="14">
        <f t="shared" si="494"/>
        <v>3</v>
      </c>
      <c r="AF3505" s="17" t="str">
        <f>VLOOKUP(AE3505,'[1]Scoring Model'!$C$18:$D$27,2,FALSE)</f>
        <v>01  Low</v>
      </c>
      <c r="AG3505" s="10" t="s">
        <v>1383</v>
      </c>
      <c r="AH3505" s="10" t="s">
        <v>172</v>
      </c>
      <c r="AI3505" s="16">
        <v>3701808</v>
      </c>
      <c r="AJ3505" s="18">
        <v>0.209262</v>
      </c>
    </row>
    <row r="3506" spans="2:36" ht="15" customHeight="1" x14ac:dyDescent="0.25">
      <c r="B3506" s="10" t="s">
        <v>55</v>
      </c>
      <c r="C3506" s="10" t="s">
        <v>808</v>
      </c>
      <c r="D3506" s="10" t="s">
        <v>11627</v>
      </c>
      <c r="E3506" s="10" t="str">
        <f t="shared" si="486"/>
        <v>WCV0041653</v>
      </c>
      <c r="F3506" s="11">
        <f>VLOOKUP(E3506,'[1]Policy Number &amp; Loss Info'!$H$4:$K$8916,2,FALSE)</f>
        <v>526.78</v>
      </c>
      <c r="G3506" s="11">
        <f>VLOOKUP(E3506,'[1]Policy Number &amp; Loss Info'!$H$4:$K$8916,4,FALSE)</f>
        <v>0</v>
      </c>
      <c r="H3506" s="12">
        <f>VLOOKUP(E3506,'[1]Policy Number &amp; Loss Info'!$H$4:$K$8916,3,FALSE)</f>
        <v>0</v>
      </c>
      <c r="I3506" s="13">
        <f t="shared" si="487"/>
        <v>0</v>
      </c>
      <c r="J3506" s="14">
        <f t="shared" si="488"/>
        <v>0</v>
      </c>
      <c r="K3506" s="10" t="s">
        <v>11628</v>
      </c>
      <c r="L3506" s="10"/>
      <c r="M3506" s="10" t="s">
        <v>67</v>
      </c>
      <c r="N3506" s="10">
        <f>VLOOKUP(M3506,[1]Array!$I$8:$J$14,2,FALSE)</f>
        <v>6</v>
      </c>
      <c r="O3506" s="10">
        <v>7605</v>
      </c>
      <c r="P3506" s="15">
        <v>45681</v>
      </c>
      <c r="Q3506" s="10" t="s">
        <v>60</v>
      </c>
      <c r="R3506" s="10" t="s">
        <v>1076</v>
      </c>
      <c r="S3506" s="10" t="s">
        <v>1077</v>
      </c>
      <c r="T3506" s="10">
        <v>1</v>
      </c>
      <c r="U3506" s="10">
        <v>0</v>
      </c>
      <c r="V3506" s="16">
        <v>0</v>
      </c>
      <c r="W3506" s="16">
        <v>1962</v>
      </c>
      <c r="X3506" s="16" t="str">
        <f>VLOOKUP(W3506,[1]Array!$C$8:$D$15,2,TRUE)</f>
        <v>01  $0 - $4,999</v>
      </c>
      <c r="Y3506" s="14">
        <f t="shared" si="489"/>
        <v>0</v>
      </c>
      <c r="Z3506" s="14">
        <f t="shared" si="490"/>
        <v>0</v>
      </c>
      <c r="AA3506" s="14">
        <f t="shared" si="491"/>
        <v>0.83333333333333337</v>
      </c>
      <c r="AB3506" s="14">
        <f t="shared" si="492"/>
        <v>0</v>
      </c>
      <c r="AC3506" s="14">
        <f t="shared" si="493"/>
        <v>3.89463445620025E-3</v>
      </c>
      <c r="AD3506" s="14">
        <f>(Y3506*'[1]Scoring Model'!$K$17+'Working Data - V3'!Z3506*'[1]Scoring Model'!$K$7+'Working Data - V3'!AA3506*'[1]Scoring Model'!$K$9+'Working Data - V3'!AB3506*'[1]Scoring Model'!$K$10+AC3506*'[1]Scoring Model'!$K$11)</f>
        <v>0.16744559355790672</v>
      </c>
      <c r="AE3506" s="14">
        <f t="shared" si="494"/>
        <v>4</v>
      </c>
      <c r="AF3506" s="17" t="str">
        <f>VLOOKUP(AE3506,'[1]Scoring Model'!$C$18:$D$27,2,FALSE)</f>
        <v>01  Low</v>
      </c>
      <c r="AG3506" s="10" t="s">
        <v>1755</v>
      </c>
      <c r="AH3506" s="10" t="s">
        <v>142</v>
      </c>
      <c r="AI3506" s="16">
        <v>63000</v>
      </c>
      <c r="AJ3506" s="18">
        <v>0</v>
      </c>
    </row>
    <row r="3507" spans="2:36" ht="15" customHeight="1" x14ac:dyDescent="0.25">
      <c r="B3507" s="10" t="s">
        <v>98</v>
      </c>
      <c r="C3507" s="10" t="s">
        <v>3210</v>
      </c>
      <c r="D3507" s="10" t="s">
        <v>11629</v>
      </c>
      <c r="E3507" s="10" t="str">
        <f t="shared" si="486"/>
        <v>WCV0036037</v>
      </c>
      <c r="F3507" s="11">
        <f>VLOOKUP(E3507,'[1]Policy Number &amp; Loss Info'!$H$4:$K$8916,2,FALSE)</f>
        <v>12936.05</v>
      </c>
      <c r="G3507" s="11">
        <f>VLOOKUP(E3507,'[1]Policy Number &amp; Loss Info'!$H$4:$K$8916,4,FALSE)</f>
        <v>0</v>
      </c>
      <c r="H3507" s="12">
        <f>VLOOKUP(E3507,'[1]Policy Number &amp; Loss Info'!$H$4:$K$8916,3,FALSE)</f>
        <v>0</v>
      </c>
      <c r="I3507" s="13">
        <f t="shared" si="487"/>
        <v>0</v>
      </c>
      <c r="J3507" s="14">
        <f t="shared" si="488"/>
        <v>0</v>
      </c>
      <c r="K3507" s="10" t="s">
        <v>11630</v>
      </c>
      <c r="L3507" s="10"/>
      <c r="M3507" s="10" t="s">
        <v>59</v>
      </c>
      <c r="N3507" s="10">
        <f>VLOOKUP(M3507,[1]Array!$I$8:$J$14,2,FALSE)</f>
        <v>7</v>
      </c>
      <c r="O3507" s="10">
        <v>5645</v>
      </c>
      <c r="P3507" s="15">
        <v>45764</v>
      </c>
      <c r="Q3507" s="10" t="s">
        <v>794</v>
      </c>
      <c r="R3507" s="10" t="s">
        <v>11631</v>
      </c>
      <c r="S3507" s="10" t="s">
        <v>11632</v>
      </c>
      <c r="T3507" s="10">
        <v>1</v>
      </c>
      <c r="U3507" s="10">
        <v>0</v>
      </c>
      <c r="V3507" s="16">
        <v>0</v>
      </c>
      <c r="W3507" s="16">
        <v>11949</v>
      </c>
      <c r="X3507" s="16" t="str">
        <f>VLOOKUP(W3507,[1]Array!$C$8:$D$15,2,TRUE)</f>
        <v>03  $10,000 - $14,999</v>
      </c>
      <c r="Y3507" s="14">
        <f t="shared" si="489"/>
        <v>0</v>
      </c>
      <c r="Z3507" s="14">
        <f t="shared" si="490"/>
        <v>0</v>
      </c>
      <c r="AA3507" s="14">
        <f t="shared" si="491"/>
        <v>1</v>
      </c>
      <c r="AB3507" s="14">
        <f t="shared" si="492"/>
        <v>0</v>
      </c>
      <c r="AC3507" s="14">
        <f t="shared" si="493"/>
        <v>2.3719157552057488E-2</v>
      </c>
      <c r="AD3507" s="14">
        <f>(Y3507*'[1]Scoring Model'!$K$17+'Working Data - V3'!Z3507*'[1]Scoring Model'!$K$7+'Working Data - V3'!AA3507*'[1]Scoring Model'!$K$9+'Working Data - V3'!AB3507*'[1]Scoring Model'!$K$10+AC3507*'[1]Scoring Model'!$K$11)</f>
        <v>0.20474383151041151</v>
      </c>
      <c r="AE3507" s="14">
        <f t="shared" si="494"/>
        <v>4</v>
      </c>
      <c r="AF3507" s="17" t="str">
        <f>VLOOKUP(AE3507,'[1]Scoring Model'!$C$18:$D$27,2,FALSE)</f>
        <v>01  Low</v>
      </c>
      <c r="AG3507" s="10" t="s">
        <v>63</v>
      </c>
      <c r="AH3507" s="10" t="s">
        <v>491</v>
      </c>
      <c r="AI3507" s="16">
        <v>275000</v>
      </c>
      <c r="AJ3507" s="18">
        <v>0</v>
      </c>
    </row>
    <row r="3508" spans="2:36" ht="15" customHeight="1" x14ac:dyDescent="0.25">
      <c r="B3508" s="10" t="s">
        <v>35</v>
      </c>
      <c r="C3508" s="10" t="s">
        <v>36</v>
      </c>
      <c r="D3508" s="10" t="s">
        <v>11633</v>
      </c>
      <c r="E3508" s="10" t="str">
        <f t="shared" si="486"/>
        <v>WCV0035917</v>
      </c>
      <c r="F3508" s="11">
        <f>VLOOKUP(E3508,'[1]Policy Number &amp; Loss Info'!$H$4:$K$8916,2,FALSE)</f>
        <v>11509.08</v>
      </c>
      <c r="G3508" s="11">
        <f>VLOOKUP(E3508,'[1]Policy Number &amp; Loss Info'!$H$4:$K$8916,4,FALSE)</f>
        <v>0</v>
      </c>
      <c r="H3508" s="12">
        <f>VLOOKUP(E3508,'[1]Policy Number &amp; Loss Info'!$H$4:$K$8916,3,FALSE)</f>
        <v>0</v>
      </c>
      <c r="I3508" s="13">
        <f t="shared" si="487"/>
        <v>0</v>
      </c>
      <c r="J3508" s="14">
        <f t="shared" si="488"/>
        <v>0</v>
      </c>
      <c r="K3508" s="10" t="s">
        <v>11634</v>
      </c>
      <c r="L3508" s="10"/>
      <c r="M3508" s="10" t="s">
        <v>101</v>
      </c>
      <c r="N3508" s="10">
        <f>VLOOKUP(M3508,[1]Array!$I$8:$J$14,2,FALSE)</f>
        <v>5</v>
      </c>
      <c r="O3508" s="10">
        <v>7225</v>
      </c>
      <c r="P3508" s="15">
        <v>45767</v>
      </c>
      <c r="Q3508" s="10" t="s">
        <v>197</v>
      </c>
      <c r="R3508" s="10" t="s">
        <v>11635</v>
      </c>
      <c r="S3508" s="10" t="s">
        <v>11636</v>
      </c>
      <c r="T3508" s="10">
        <v>1.56</v>
      </c>
      <c r="U3508" s="10">
        <v>0</v>
      </c>
      <c r="V3508" s="16">
        <v>0</v>
      </c>
      <c r="W3508" s="16">
        <v>15089</v>
      </c>
      <c r="X3508" s="16" t="str">
        <f>VLOOKUP(W3508,[1]Array!$C$8:$D$15,2,TRUE)</f>
        <v>04  $15,000 - $24,999</v>
      </c>
      <c r="Y3508" s="14">
        <f t="shared" si="489"/>
        <v>0</v>
      </c>
      <c r="Z3508" s="14">
        <f t="shared" si="490"/>
        <v>0</v>
      </c>
      <c r="AA3508" s="14">
        <f t="shared" si="491"/>
        <v>0.66666666666666663</v>
      </c>
      <c r="AB3508" s="14">
        <f t="shared" si="492"/>
        <v>0.56000000000000005</v>
      </c>
      <c r="AC3508" s="14">
        <f t="shared" si="493"/>
        <v>2.995216070825972E-2</v>
      </c>
      <c r="AD3508" s="14">
        <f>(Y3508*'[1]Scoring Model'!$K$17+'Working Data - V3'!Z3508*'[1]Scoring Model'!$K$7+'Working Data - V3'!AA3508*'[1]Scoring Model'!$K$9+'Working Data - V3'!AB3508*'[1]Scoring Model'!$K$10+AC3508*'[1]Scoring Model'!$K$11)</f>
        <v>0.22332376547498528</v>
      </c>
      <c r="AE3508" s="14">
        <f t="shared" si="494"/>
        <v>4</v>
      </c>
      <c r="AF3508" s="17" t="str">
        <f>VLOOKUP(AE3508,'[1]Scoring Model'!$C$18:$D$27,2,FALSE)</f>
        <v>01  Low</v>
      </c>
      <c r="AG3508" s="10" t="s">
        <v>4709</v>
      </c>
      <c r="AH3508" s="10" t="s">
        <v>240</v>
      </c>
      <c r="AI3508" s="16">
        <v>320000</v>
      </c>
      <c r="AJ3508" s="18">
        <v>0</v>
      </c>
    </row>
    <row r="3509" spans="2:36" ht="15" customHeight="1" x14ac:dyDescent="0.25">
      <c r="B3509" s="10" t="s">
        <v>35</v>
      </c>
      <c r="C3509" s="10" t="s">
        <v>36</v>
      </c>
      <c r="D3509" s="10" t="s">
        <v>11637</v>
      </c>
      <c r="E3509" s="10" t="str">
        <f t="shared" si="486"/>
        <v>WCV0035893</v>
      </c>
      <c r="F3509" s="11">
        <f>VLOOKUP(E3509,'[1]Policy Number &amp; Loss Info'!$H$4:$K$8916,2,FALSE)</f>
        <v>1169.1099999999999</v>
      </c>
      <c r="G3509" s="11">
        <f>VLOOKUP(E3509,'[1]Policy Number &amp; Loss Info'!$H$4:$K$8916,4,FALSE)</f>
        <v>0</v>
      </c>
      <c r="H3509" s="12">
        <f>VLOOKUP(E3509,'[1]Policy Number &amp; Loss Info'!$H$4:$K$8916,3,FALSE)</f>
        <v>0</v>
      </c>
      <c r="I3509" s="13">
        <f t="shared" si="487"/>
        <v>0</v>
      </c>
      <c r="J3509" s="14">
        <f t="shared" si="488"/>
        <v>0</v>
      </c>
      <c r="K3509" s="10" t="s">
        <v>11638</v>
      </c>
      <c r="L3509" s="10"/>
      <c r="M3509" s="10" t="s">
        <v>87</v>
      </c>
      <c r="N3509" s="10">
        <f>VLOOKUP(M3509,[1]Array!$I$8:$J$14,2,FALSE)</f>
        <v>3</v>
      </c>
      <c r="O3509" s="10">
        <v>8810</v>
      </c>
      <c r="P3509" s="15">
        <v>45765</v>
      </c>
      <c r="Q3509" s="10" t="s">
        <v>197</v>
      </c>
      <c r="R3509" s="10" t="s">
        <v>4215</v>
      </c>
      <c r="S3509" s="10" t="s">
        <v>11639</v>
      </c>
      <c r="T3509" s="10">
        <v>1</v>
      </c>
      <c r="U3509" s="10">
        <v>0</v>
      </c>
      <c r="V3509" s="16">
        <v>0</v>
      </c>
      <c r="W3509" s="16">
        <v>1124</v>
      </c>
      <c r="X3509" s="16" t="str">
        <f>VLOOKUP(W3509,[1]Array!$C$8:$D$15,2,TRUE)</f>
        <v>01  $0 - $4,999</v>
      </c>
      <c r="Y3509" s="14">
        <f t="shared" si="489"/>
        <v>0</v>
      </c>
      <c r="Z3509" s="14">
        <f t="shared" si="490"/>
        <v>0</v>
      </c>
      <c r="AA3509" s="14">
        <f t="shared" si="491"/>
        <v>0.33333333333333331</v>
      </c>
      <c r="AB3509" s="14">
        <f t="shared" si="492"/>
        <v>0</v>
      </c>
      <c r="AC3509" s="14">
        <f t="shared" si="493"/>
        <v>2.231176925978125E-3</v>
      </c>
      <c r="AD3509" s="14">
        <f>(Y3509*'[1]Scoring Model'!$K$17+'Working Data - V3'!Z3509*'[1]Scoring Model'!$K$7+'Working Data - V3'!AA3509*'[1]Scoring Model'!$K$9+'Working Data - V3'!AB3509*'[1]Scoring Model'!$K$10+AC3509*'[1]Scoring Model'!$K$11)</f>
        <v>6.7112902051862294E-2</v>
      </c>
      <c r="AE3509" s="14">
        <f t="shared" si="494"/>
        <v>2</v>
      </c>
      <c r="AF3509" s="17" t="str">
        <f>VLOOKUP(AE3509,'[1]Scoring Model'!$C$18:$D$27,2,FALSE)</f>
        <v>01  Low</v>
      </c>
      <c r="AG3509" s="10" t="s">
        <v>1000</v>
      </c>
      <c r="AH3509" s="10" t="s">
        <v>6191</v>
      </c>
      <c r="AI3509" s="16">
        <v>280800</v>
      </c>
      <c r="AJ3509" s="18">
        <v>0</v>
      </c>
    </row>
    <row r="3510" spans="2:36" ht="15" customHeight="1" x14ac:dyDescent="0.25">
      <c r="B3510" s="10" t="s">
        <v>35</v>
      </c>
      <c r="C3510" s="10" t="s">
        <v>36</v>
      </c>
      <c r="D3510" s="10" t="s">
        <v>11640</v>
      </c>
      <c r="E3510" s="10" t="str">
        <f t="shared" si="486"/>
        <v>WCV0035838</v>
      </c>
      <c r="F3510" s="11">
        <f>VLOOKUP(E3510,'[1]Policy Number &amp; Loss Info'!$H$4:$K$8916,2,FALSE)</f>
        <v>5376.82</v>
      </c>
      <c r="G3510" s="11">
        <f>VLOOKUP(E3510,'[1]Policy Number &amp; Loss Info'!$H$4:$K$8916,4,FALSE)</f>
        <v>0</v>
      </c>
      <c r="H3510" s="12">
        <f>VLOOKUP(E3510,'[1]Policy Number &amp; Loss Info'!$H$4:$K$8916,3,FALSE)</f>
        <v>1</v>
      </c>
      <c r="I3510" s="13">
        <f t="shared" si="487"/>
        <v>0</v>
      </c>
      <c r="J3510" s="14">
        <f t="shared" si="488"/>
        <v>18.598353673732802</v>
      </c>
      <c r="K3510" s="10" t="s">
        <v>11641</v>
      </c>
      <c r="L3510" s="10"/>
      <c r="M3510" s="10" t="s">
        <v>39</v>
      </c>
      <c r="N3510" s="10">
        <f>VLOOKUP(M3510,[1]Array!$I$8:$J$14,2,FALSE)</f>
        <v>1</v>
      </c>
      <c r="O3510" s="10">
        <v>9082</v>
      </c>
      <c r="P3510" s="15">
        <v>45760</v>
      </c>
      <c r="Q3510" s="10" t="s">
        <v>197</v>
      </c>
      <c r="R3510" s="10" t="s">
        <v>4215</v>
      </c>
      <c r="S3510" s="10" t="s">
        <v>5765</v>
      </c>
      <c r="T3510" s="10">
        <v>0.81</v>
      </c>
      <c r="U3510" s="10">
        <v>0</v>
      </c>
      <c r="V3510" s="16">
        <v>0</v>
      </c>
      <c r="W3510" s="16">
        <v>4972</v>
      </c>
      <c r="X3510" s="16" t="str">
        <f>VLOOKUP(W3510,[1]Array!$C$8:$D$15,2,TRUE)</f>
        <v>01  $0 - $4,999</v>
      </c>
      <c r="Y3510" s="14">
        <f t="shared" si="489"/>
        <v>0</v>
      </c>
      <c r="Z3510" s="14">
        <f t="shared" si="490"/>
        <v>0.128003169159466</v>
      </c>
      <c r="AA3510" s="14">
        <f t="shared" si="491"/>
        <v>0</v>
      </c>
      <c r="AB3510" s="14">
        <f t="shared" si="492"/>
        <v>0</v>
      </c>
      <c r="AC3510" s="14">
        <f t="shared" si="493"/>
        <v>9.8695833416043034E-3</v>
      </c>
      <c r="AD3510" s="14">
        <f>(Y3510*'[1]Scoring Model'!$K$17+'Working Data - V3'!Z3510*'[1]Scoring Model'!$K$7+'Working Data - V3'!AA3510*'[1]Scoring Model'!$K$9+'Working Data - V3'!AB3510*'[1]Scoring Model'!$K$10+AC3510*'[1]Scoring Model'!$K$11)</f>
        <v>2.7574550500214061E-2</v>
      </c>
      <c r="AE3510" s="14">
        <f t="shared" si="494"/>
        <v>1</v>
      </c>
      <c r="AF3510" s="17" t="str">
        <f>VLOOKUP(AE3510,'[1]Scoring Model'!$C$18:$D$27,2,FALSE)</f>
        <v>01  Low</v>
      </c>
      <c r="AG3510" s="10" t="s">
        <v>6190</v>
      </c>
      <c r="AH3510" s="10" t="s">
        <v>6191</v>
      </c>
      <c r="AI3510" s="16">
        <v>1099000</v>
      </c>
      <c r="AJ3510" s="18">
        <v>0</v>
      </c>
    </row>
    <row r="3511" spans="2:36" ht="15" customHeight="1" x14ac:dyDescent="0.25">
      <c r="B3511" s="10" t="s">
        <v>98</v>
      </c>
      <c r="C3511" s="10" t="s">
        <v>849</v>
      </c>
      <c r="D3511" s="10" t="s">
        <v>11642</v>
      </c>
      <c r="E3511" s="10" t="str">
        <f t="shared" si="486"/>
        <v>WCV0035655</v>
      </c>
      <c r="F3511" s="11">
        <f>VLOOKUP(E3511,'[1]Policy Number &amp; Loss Info'!$H$4:$K$8916,2,FALSE)</f>
        <v>8526.17</v>
      </c>
      <c r="G3511" s="11">
        <f>VLOOKUP(E3511,'[1]Policy Number &amp; Loss Info'!$H$4:$K$8916,4,FALSE)</f>
        <v>99809.96</v>
      </c>
      <c r="H3511" s="12">
        <f>VLOOKUP(E3511,'[1]Policy Number &amp; Loss Info'!$H$4:$K$8916,3,FALSE)</f>
        <v>2</v>
      </c>
      <c r="I3511" s="13">
        <f t="shared" si="487"/>
        <v>11.706306583143428</v>
      </c>
      <c r="J3511" s="14">
        <f t="shared" si="488"/>
        <v>23.457191212467031</v>
      </c>
      <c r="K3511" s="10" t="s">
        <v>11643</v>
      </c>
      <c r="L3511" s="10"/>
      <c r="M3511" s="10" t="s">
        <v>67</v>
      </c>
      <c r="N3511" s="10">
        <f>VLOOKUP(M3511,[1]Array!$I$8:$J$14,2,FALSE)</f>
        <v>6</v>
      </c>
      <c r="O3511" s="10">
        <v>5190</v>
      </c>
      <c r="P3511" s="15">
        <v>45755</v>
      </c>
      <c r="Q3511" s="10" t="s">
        <v>109</v>
      </c>
      <c r="R3511" s="10" t="s">
        <v>2564</v>
      </c>
      <c r="S3511" s="10" t="s">
        <v>4847</v>
      </c>
      <c r="T3511" s="10">
        <v>0.95</v>
      </c>
      <c r="U3511" s="10">
        <v>0</v>
      </c>
      <c r="V3511" s="16">
        <v>0</v>
      </c>
      <c r="W3511" s="16">
        <v>8063</v>
      </c>
      <c r="X3511" s="16" t="str">
        <f>VLOOKUP(W3511,[1]Array!$C$8:$D$15,2,TRUE)</f>
        <v>02  $5,000 - $9,999</v>
      </c>
      <c r="Y3511" s="14">
        <f t="shared" si="489"/>
        <v>1</v>
      </c>
      <c r="Z3511" s="14">
        <f t="shared" si="490"/>
        <v>0.16144411851980434</v>
      </c>
      <c r="AA3511" s="14">
        <f t="shared" si="491"/>
        <v>0.83333333333333337</v>
      </c>
      <c r="AB3511" s="14">
        <f t="shared" si="492"/>
        <v>0</v>
      </c>
      <c r="AC3511" s="14">
        <f t="shared" si="493"/>
        <v>1.6005319888044146E-2</v>
      </c>
      <c r="AD3511" s="14">
        <f>(Y3511*'[1]Scoring Model'!$K$17+'Working Data - V3'!Z3511*'[1]Scoring Model'!$K$7+'Working Data - V3'!AA3511*'[1]Scoring Model'!$K$9+'Working Data - V3'!AB3511*'[1]Scoring Model'!$K$10+AC3511*'[1]Scoring Model'!$K$11)</f>
        <v>0.50215655434823636</v>
      </c>
      <c r="AE3511" s="14">
        <f t="shared" si="494"/>
        <v>9</v>
      </c>
      <c r="AF3511" s="17" t="str">
        <f>VLOOKUP(AE3511,'[1]Scoring Model'!$C$18:$D$27,2,FALSE)</f>
        <v>03  High</v>
      </c>
      <c r="AG3511" s="10" t="s">
        <v>2007</v>
      </c>
      <c r="AH3511" s="10" t="s">
        <v>9016</v>
      </c>
      <c r="AI3511" s="16">
        <v>411451</v>
      </c>
      <c r="AJ3511" s="18">
        <v>0</v>
      </c>
    </row>
    <row r="3512" spans="2:36" ht="15" customHeight="1" x14ac:dyDescent="0.25">
      <c r="B3512" s="10" t="s">
        <v>98</v>
      </c>
      <c r="C3512" s="10" t="s">
        <v>3210</v>
      </c>
      <c r="D3512" s="10" t="s">
        <v>11644</v>
      </c>
      <c r="E3512" s="10" t="str">
        <f t="shared" si="486"/>
        <v>WCV0035603</v>
      </c>
      <c r="F3512" s="11">
        <f>VLOOKUP(E3512,'[1]Policy Number &amp; Loss Info'!$H$4:$K$8916,2,FALSE)</f>
        <v>7260.63</v>
      </c>
      <c r="G3512" s="11">
        <f>VLOOKUP(E3512,'[1]Policy Number &amp; Loss Info'!$H$4:$K$8916,4,FALSE)</f>
        <v>0</v>
      </c>
      <c r="H3512" s="12">
        <f>VLOOKUP(E3512,'[1]Policy Number &amp; Loss Info'!$H$4:$K$8916,3,FALSE)</f>
        <v>0</v>
      </c>
      <c r="I3512" s="13">
        <f t="shared" si="487"/>
        <v>0</v>
      </c>
      <c r="J3512" s="14">
        <f t="shared" si="488"/>
        <v>0</v>
      </c>
      <c r="K3512" s="10" t="s">
        <v>11645</v>
      </c>
      <c r="L3512" s="10"/>
      <c r="M3512" s="10" t="s">
        <v>67</v>
      </c>
      <c r="N3512" s="10">
        <f>VLOOKUP(M3512,[1]Array!$I$8:$J$14,2,FALSE)</f>
        <v>6</v>
      </c>
      <c r="O3512" s="10">
        <v>5478</v>
      </c>
      <c r="P3512" s="15">
        <v>45748</v>
      </c>
      <c r="Q3512" s="10" t="s">
        <v>102</v>
      </c>
      <c r="R3512" s="10" t="s">
        <v>214</v>
      </c>
      <c r="S3512" s="10" t="s">
        <v>215</v>
      </c>
      <c r="T3512" s="10">
        <v>0.89</v>
      </c>
      <c r="U3512" s="10">
        <v>0</v>
      </c>
      <c r="V3512" s="16">
        <v>0</v>
      </c>
      <c r="W3512" s="16">
        <v>5294</v>
      </c>
      <c r="X3512" s="16" t="str">
        <f>VLOOKUP(W3512,[1]Array!$C$8:$D$15,2,TRUE)</f>
        <v>02  $5,000 - $9,999</v>
      </c>
      <c r="Y3512" s="14">
        <f t="shared" si="489"/>
        <v>0</v>
      </c>
      <c r="Z3512" s="14">
        <f t="shared" si="490"/>
        <v>0</v>
      </c>
      <c r="AA3512" s="14">
        <f t="shared" si="491"/>
        <v>0.83333333333333337</v>
      </c>
      <c r="AB3512" s="14">
        <f t="shared" si="492"/>
        <v>0</v>
      </c>
      <c r="AC3512" s="14">
        <f t="shared" si="493"/>
        <v>1.0508763920042876E-2</v>
      </c>
      <c r="AD3512" s="14">
        <f>(Y3512*'[1]Scoring Model'!$K$17+'Working Data - V3'!Z3512*'[1]Scoring Model'!$K$7+'Working Data - V3'!AA3512*'[1]Scoring Model'!$K$9+'Working Data - V3'!AB3512*'[1]Scoring Model'!$K$10+AC3512*'[1]Scoring Model'!$K$11)</f>
        <v>0.16876841945067525</v>
      </c>
      <c r="AE3512" s="14">
        <f t="shared" si="494"/>
        <v>4</v>
      </c>
      <c r="AF3512" s="17" t="str">
        <f>VLOOKUP(AE3512,'[1]Scoring Model'!$C$18:$D$27,2,FALSE)</f>
        <v>01  Low</v>
      </c>
      <c r="AG3512" s="10" t="s">
        <v>11646</v>
      </c>
      <c r="AH3512" s="10" t="s">
        <v>84</v>
      </c>
      <c r="AI3512" s="16">
        <v>208451</v>
      </c>
      <c r="AJ3512" s="18">
        <v>0</v>
      </c>
    </row>
    <row r="3513" spans="2:36" ht="15" customHeight="1" x14ac:dyDescent="0.25">
      <c r="B3513" s="10" t="s">
        <v>98</v>
      </c>
      <c r="C3513" s="10" t="s">
        <v>36</v>
      </c>
      <c r="D3513" s="10" t="s">
        <v>11647</v>
      </c>
      <c r="E3513" s="10" t="str">
        <f t="shared" si="486"/>
        <v>WCV0035379</v>
      </c>
      <c r="F3513" s="11">
        <f>VLOOKUP(E3513,'[1]Policy Number &amp; Loss Info'!$H$4:$K$8916,2,FALSE)</f>
        <v>16871.490000000002</v>
      </c>
      <c r="G3513" s="11">
        <f>VLOOKUP(E3513,'[1]Policy Number &amp; Loss Info'!$H$4:$K$8916,4,FALSE)</f>
        <v>4497.4799999999996</v>
      </c>
      <c r="H3513" s="12">
        <f>VLOOKUP(E3513,'[1]Policy Number &amp; Loss Info'!$H$4:$K$8916,3,FALSE)</f>
        <v>1</v>
      </c>
      <c r="I3513" s="13">
        <f t="shared" si="487"/>
        <v>0.26657278047167138</v>
      </c>
      <c r="J3513" s="14">
        <f t="shared" si="488"/>
        <v>5.9271587749511143</v>
      </c>
      <c r="K3513" s="10" t="s">
        <v>11648</v>
      </c>
      <c r="L3513" s="10"/>
      <c r="M3513" s="10" t="s">
        <v>67</v>
      </c>
      <c r="N3513" s="10">
        <f>VLOOKUP(M3513,[1]Array!$I$8:$J$14,2,FALSE)</f>
        <v>6</v>
      </c>
      <c r="O3513" s="10">
        <v>8107</v>
      </c>
      <c r="P3513" s="15">
        <v>45748</v>
      </c>
      <c r="Q3513" s="10" t="s">
        <v>197</v>
      </c>
      <c r="R3513" s="10" t="s">
        <v>4215</v>
      </c>
      <c r="S3513" s="10" t="s">
        <v>7963</v>
      </c>
      <c r="T3513" s="10">
        <v>0.96</v>
      </c>
      <c r="U3513" s="10">
        <v>0</v>
      </c>
      <c r="V3513" s="16">
        <v>0</v>
      </c>
      <c r="W3513" s="16">
        <v>14488</v>
      </c>
      <c r="X3513" s="16" t="str">
        <f>VLOOKUP(W3513,[1]Array!$C$8:$D$15,2,TRUE)</f>
        <v>03  $10,000 - $14,999</v>
      </c>
      <c r="Y3513" s="14">
        <f t="shared" si="489"/>
        <v>0.13328639023583569</v>
      </c>
      <c r="Z3513" s="14">
        <f t="shared" si="490"/>
        <v>4.0793670268601041E-2</v>
      </c>
      <c r="AA3513" s="14">
        <f t="shared" si="491"/>
        <v>0.83333333333333337</v>
      </c>
      <c r="AB3513" s="14">
        <f t="shared" si="492"/>
        <v>0</v>
      </c>
      <c r="AC3513" s="14">
        <f t="shared" si="493"/>
        <v>2.8759155964031204E-2</v>
      </c>
      <c r="AD3513" s="14">
        <f>(Y3513*'[1]Scoring Model'!$K$17+'Working Data - V3'!Z3513*'[1]Scoring Model'!$K$7+'Working Data - V3'!AA3513*'[1]Scoring Model'!$K$9+'Working Data - V3'!AB3513*'[1]Scoring Model'!$K$10+AC3513*'[1]Scoring Model'!$K$11)</f>
        <v>0.22056314898394383</v>
      </c>
      <c r="AE3513" s="14">
        <f t="shared" si="494"/>
        <v>4</v>
      </c>
      <c r="AF3513" s="17" t="str">
        <f>VLOOKUP(AE3513,'[1]Scoring Model'!$C$18:$D$27,2,FALSE)</f>
        <v>01  Low</v>
      </c>
      <c r="AG3513" s="10" t="s">
        <v>11649</v>
      </c>
      <c r="AH3513" s="10" t="s">
        <v>2530</v>
      </c>
      <c r="AI3513" s="16">
        <v>2044706</v>
      </c>
      <c r="AJ3513" s="18">
        <v>0</v>
      </c>
    </row>
    <row r="3514" spans="2:36" ht="15" customHeight="1" x14ac:dyDescent="0.25">
      <c r="B3514" s="10" t="s">
        <v>98</v>
      </c>
      <c r="C3514" s="10" t="s">
        <v>849</v>
      </c>
      <c r="D3514" s="10" t="s">
        <v>11650</v>
      </c>
      <c r="E3514" s="10" t="str">
        <f t="shared" si="486"/>
        <v>WCV0035255</v>
      </c>
      <c r="F3514" s="11">
        <f>VLOOKUP(E3514,'[1]Policy Number &amp; Loss Info'!$H$4:$K$8916,2,FALSE)</f>
        <v>19074.490000000002</v>
      </c>
      <c r="G3514" s="11">
        <f>VLOOKUP(E3514,'[1]Policy Number &amp; Loss Info'!$H$4:$K$8916,4,FALSE)</f>
        <v>0</v>
      </c>
      <c r="H3514" s="12">
        <f>VLOOKUP(E3514,'[1]Policy Number &amp; Loss Info'!$H$4:$K$8916,3,FALSE)</f>
        <v>0</v>
      </c>
      <c r="I3514" s="13">
        <f t="shared" si="487"/>
        <v>0</v>
      </c>
      <c r="J3514" s="14">
        <f t="shared" si="488"/>
        <v>0</v>
      </c>
      <c r="K3514" s="10" t="s">
        <v>11651</v>
      </c>
      <c r="L3514" s="10"/>
      <c r="M3514" s="10" t="s">
        <v>101</v>
      </c>
      <c r="N3514" s="10">
        <f>VLOOKUP(M3514,[1]Array!$I$8:$J$14,2,FALSE)</f>
        <v>5</v>
      </c>
      <c r="O3514" s="10">
        <v>7225</v>
      </c>
      <c r="P3514" s="15">
        <v>45754</v>
      </c>
      <c r="Q3514" s="10" t="s">
        <v>109</v>
      </c>
      <c r="R3514" s="10" t="s">
        <v>1355</v>
      </c>
      <c r="S3514" s="10" t="s">
        <v>2163</v>
      </c>
      <c r="T3514" s="10">
        <v>1</v>
      </c>
      <c r="U3514" s="10">
        <v>0</v>
      </c>
      <c r="V3514" s="16">
        <v>0</v>
      </c>
      <c r="W3514" s="16">
        <v>16549</v>
      </c>
      <c r="X3514" s="16" t="str">
        <f>VLOOKUP(W3514,[1]Array!$C$8:$D$15,2,TRUE)</f>
        <v>04  $15,000 - $24,999</v>
      </c>
      <c r="Y3514" s="14">
        <f t="shared" si="489"/>
        <v>0</v>
      </c>
      <c r="Z3514" s="14">
        <f t="shared" si="490"/>
        <v>0</v>
      </c>
      <c r="AA3514" s="14">
        <f t="shared" si="491"/>
        <v>0.66666666666666663</v>
      </c>
      <c r="AB3514" s="14">
        <f t="shared" si="492"/>
        <v>0</v>
      </c>
      <c r="AC3514" s="14">
        <f t="shared" si="493"/>
        <v>3.2850308672608533E-2</v>
      </c>
      <c r="AD3514" s="14">
        <f>(Y3514*'[1]Scoring Model'!$K$17+'Working Data - V3'!Z3514*'[1]Scoring Model'!$K$7+'Working Data - V3'!AA3514*'[1]Scoring Model'!$K$9+'Working Data - V3'!AB3514*'[1]Scoring Model'!$K$10+AC3514*'[1]Scoring Model'!$K$11)</f>
        <v>0.13990339506785504</v>
      </c>
      <c r="AE3514" s="14">
        <f t="shared" si="494"/>
        <v>3</v>
      </c>
      <c r="AF3514" s="17" t="str">
        <f>VLOOKUP(AE3514,'[1]Scoring Model'!$C$18:$D$27,2,FALSE)</f>
        <v>01  Low</v>
      </c>
      <c r="AG3514" s="10" t="s">
        <v>1107</v>
      </c>
      <c r="AH3514" s="10" t="s">
        <v>6456</v>
      </c>
      <c r="AI3514" s="16">
        <v>186530</v>
      </c>
      <c r="AJ3514" s="18">
        <v>0</v>
      </c>
    </row>
    <row r="3515" spans="2:36" ht="15" customHeight="1" x14ac:dyDescent="0.25">
      <c r="B3515" s="10" t="s">
        <v>55</v>
      </c>
      <c r="C3515" s="10" t="s">
        <v>36</v>
      </c>
      <c r="D3515" s="10" t="s">
        <v>11652</v>
      </c>
      <c r="E3515" s="10" t="str">
        <f t="shared" si="486"/>
        <v>WCV0091897</v>
      </c>
      <c r="F3515" s="11">
        <f>VLOOKUP(E3515,'[1]Policy Number &amp; Loss Info'!$H$4:$K$8916,2,FALSE)</f>
        <v>41066.050000000003</v>
      </c>
      <c r="G3515" s="11">
        <f>VLOOKUP(E3515,'[1]Policy Number &amp; Loss Info'!$H$4:$K$8916,4,FALSE)</f>
        <v>8966.7000000000007</v>
      </c>
      <c r="H3515" s="12">
        <f>VLOOKUP(E3515,'[1]Policy Number &amp; Loss Info'!$H$4:$K$8916,3,FALSE)</f>
        <v>1</v>
      </c>
      <c r="I3515" s="13">
        <f t="shared" si="487"/>
        <v>0.21834824630077643</v>
      </c>
      <c r="J3515" s="14">
        <f t="shared" si="488"/>
        <v>2.4351015011183201</v>
      </c>
      <c r="K3515" s="10" t="s">
        <v>11653</v>
      </c>
      <c r="L3515" s="10"/>
      <c r="M3515" s="10" t="s">
        <v>87</v>
      </c>
      <c r="N3515" s="10">
        <f>VLOOKUP(M3515,[1]Array!$I$8:$J$14,2,FALSE)</f>
        <v>3</v>
      </c>
      <c r="O3515" s="10">
        <v>8835</v>
      </c>
      <c r="P3515" s="15">
        <v>45750</v>
      </c>
      <c r="Q3515" s="10" t="s">
        <v>60</v>
      </c>
      <c r="R3515" s="10" t="s">
        <v>288</v>
      </c>
      <c r="S3515" s="10" t="s">
        <v>289</v>
      </c>
      <c r="T3515" s="10">
        <v>0.96</v>
      </c>
      <c r="U3515" s="10">
        <v>0</v>
      </c>
      <c r="V3515" s="16">
        <v>0</v>
      </c>
      <c r="W3515" s="16">
        <v>15595</v>
      </c>
      <c r="X3515" s="16" t="str">
        <f>VLOOKUP(W3515,[1]Array!$C$8:$D$15,2,TRUE)</f>
        <v>04  $15,000 - $24,999</v>
      </c>
      <c r="Y3515" s="14">
        <f t="shared" si="489"/>
        <v>0.10917412315038821</v>
      </c>
      <c r="Z3515" s="14">
        <f t="shared" si="490"/>
        <v>1.6759586081446839E-2</v>
      </c>
      <c r="AA3515" s="14">
        <f t="shared" si="491"/>
        <v>0.33333333333333331</v>
      </c>
      <c r="AB3515" s="14">
        <f t="shared" si="492"/>
        <v>0</v>
      </c>
      <c r="AC3515" s="14">
        <f t="shared" si="493"/>
        <v>3.0956587331520336E-2</v>
      </c>
      <c r="AD3515" s="14">
        <f>(Y3515*'[1]Scoring Model'!$K$17+'Working Data - V3'!Z3515*'[1]Scoring Model'!$K$7+'Working Data - V3'!AA3515*'[1]Scoring Model'!$K$9+'Working Data - V3'!AB3515*'[1]Scoring Model'!$K$10+AC3515*'[1]Scoring Model'!$K$11)</f>
        <v>0.10896213829437656</v>
      </c>
      <c r="AE3515" s="14">
        <f t="shared" si="494"/>
        <v>3</v>
      </c>
      <c r="AF3515" s="17" t="str">
        <f>VLOOKUP(AE3515,'[1]Scoring Model'!$C$18:$D$27,2,FALSE)</f>
        <v>01  Low</v>
      </c>
      <c r="AG3515" s="10" t="s">
        <v>135</v>
      </c>
      <c r="AH3515" s="10" t="s">
        <v>303</v>
      </c>
      <c r="AI3515" s="16">
        <v>1645071</v>
      </c>
      <c r="AJ3515" s="18">
        <v>0</v>
      </c>
    </row>
    <row r="3516" spans="2:36" ht="15" customHeight="1" x14ac:dyDescent="0.25">
      <c r="B3516" s="10" t="s">
        <v>98</v>
      </c>
      <c r="C3516" s="10" t="s">
        <v>849</v>
      </c>
      <c r="D3516" s="10" t="s">
        <v>11654</v>
      </c>
      <c r="E3516" s="10" t="str">
        <f t="shared" si="486"/>
        <v>WCV0035141</v>
      </c>
      <c r="F3516" s="11">
        <f>VLOOKUP(E3516,'[1]Policy Number &amp; Loss Info'!$H$4:$K$8916,2,FALSE)</f>
        <v>13413.93</v>
      </c>
      <c r="G3516" s="11">
        <f>VLOOKUP(E3516,'[1]Policy Number &amp; Loss Info'!$H$4:$K$8916,4,FALSE)</f>
        <v>0</v>
      </c>
      <c r="H3516" s="12">
        <f>VLOOKUP(E3516,'[1]Policy Number &amp; Loss Info'!$H$4:$K$8916,3,FALSE)</f>
        <v>0</v>
      </c>
      <c r="I3516" s="13">
        <f t="shared" si="487"/>
        <v>0</v>
      </c>
      <c r="J3516" s="14">
        <f t="shared" si="488"/>
        <v>0</v>
      </c>
      <c r="K3516" s="10" t="s">
        <v>11655</v>
      </c>
      <c r="L3516" s="10"/>
      <c r="M3516" s="10" t="s">
        <v>59</v>
      </c>
      <c r="N3516" s="10">
        <f>VLOOKUP(M3516,[1]Array!$I$8:$J$14,2,FALSE)</f>
        <v>7</v>
      </c>
      <c r="O3516" s="10">
        <v>5645</v>
      </c>
      <c r="P3516" s="15">
        <v>45748</v>
      </c>
      <c r="Q3516" s="10" t="s">
        <v>109</v>
      </c>
      <c r="R3516" s="10" t="s">
        <v>1309</v>
      </c>
      <c r="S3516" s="10" t="s">
        <v>1310</v>
      </c>
      <c r="T3516" s="10">
        <v>0.95</v>
      </c>
      <c r="U3516" s="10">
        <v>0</v>
      </c>
      <c r="V3516" s="16">
        <v>0</v>
      </c>
      <c r="W3516" s="16">
        <v>11738</v>
      </c>
      <c r="X3516" s="16" t="str">
        <f>VLOOKUP(W3516,[1]Array!$C$8:$D$15,2,TRUE)</f>
        <v>03  $10,000 - $14,999</v>
      </c>
      <c r="Y3516" s="14">
        <f t="shared" si="489"/>
        <v>0</v>
      </c>
      <c r="Z3516" s="14">
        <f t="shared" si="490"/>
        <v>0</v>
      </c>
      <c r="AA3516" s="14">
        <f t="shared" si="491"/>
        <v>1</v>
      </c>
      <c r="AB3516" s="14">
        <f t="shared" si="492"/>
        <v>0</v>
      </c>
      <c r="AC3516" s="14">
        <f t="shared" si="493"/>
        <v>2.3300315620223513E-2</v>
      </c>
      <c r="AD3516" s="14">
        <f>(Y3516*'[1]Scoring Model'!$K$17+'Working Data - V3'!Z3516*'[1]Scoring Model'!$K$7+'Working Data - V3'!AA3516*'[1]Scoring Model'!$K$9+'Working Data - V3'!AB3516*'[1]Scoring Model'!$K$10+AC3516*'[1]Scoring Model'!$K$11)</f>
        <v>0.20466006312404472</v>
      </c>
      <c r="AE3516" s="14">
        <f t="shared" si="494"/>
        <v>4</v>
      </c>
      <c r="AF3516" s="17" t="str">
        <f>VLOOKUP(AE3516,'[1]Scoring Model'!$C$18:$D$27,2,FALSE)</f>
        <v>01  Low</v>
      </c>
      <c r="AG3516" s="10" t="s">
        <v>11656</v>
      </c>
      <c r="AH3516" s="10" t="s">
        <v>466</v>
      </c>
      <c r="AI3516" s="16">
        <v>309300</v>
      </c>
      <c r="AJ3516" s="18">
        <v>0</v>
      </c>
    </row>
    <row r="3517" spans="2:36" ht="15" customHeight="1" x14ac:dyDescent="0.25">
      <c r="B3517" s="10" t="s">
        <v>55</v>
      </c>
      <c r="C3517" s="10" t="s">
        <v>78</v>
      </c>
      <c r="D3517" s="10" t="s">
        <v>11657</v>
      </c>
      <c r="E3517" s="10" t="str">
        <f t="shared" si="486"/>
        <v>WCV0034600</v>
      </c>
      <c r="F3517" s="11">
        <f>VLOOKUP(E3517,'[1]Policy Number &amp; Loss Info'!$H$4:$K$8916,2,FALSE)</f>
        <v>1228.53</v>
      </c>
      <c r="G3517" s="11">
        <f>VLOOKUP(E3517,'[1]Policy Number &amp; Loss Info'!$H$4:$K$8916,4,FALSE)</f>
        <v>0</v>
      </c>
      <c r="H3517" s="12">
        <f>VLOOKUP(E3517,'[1]Policy Number &amp; Loss Info'!$H$4:$K$8916,3,FALSE)</f>
        <v>0</v>
      </c>
      <c r="I3517" s="13">
        <f t="shared" si="487"/>
        <v>0</v>
      </c>
      <c r="J3517" s="14">
        <f t="shared" si="488"/>
        <v>0</v>
      </c>
      <c r="K3517" s="10" t="s">
        <v>11658</v>
      </c>
      <c r="L3517" s="10"/>
      <c r="M3517" s="10" t="s">
        <v>101</v>
      </c>
      <c r="N3517" s="10">
        <f>VLOOKUP(M3517,[1]Array!$I$8:$J$14,2,FALSE)</f>
        <v>5</v>
      </c>
      <c r="O3517" s="10">
        <v>8393</v>
      </c>
      <c r="P3517" s="15">
        <v>45748</v>
      </c>
      <c r="Q3517" s="10" t="s">
        <v>60</v>
      </c>
      <c r="R3517" s="10" t="s">
        <v>11412</v>
      </c>
      <c r="S3517" s="10" t="s">
        <v>11413</v>
      </c>
      <c r="T3517" s="10">
        <v>1</v>
      </c>
      <c r="U3517" s="10">
        <v>0</v>
      </c>
      <c r="V3517" s="16">
        <v>0</v>
      </c>
      <c r="W3517" s="16">
        <v>1007</v>
      </c>
      <c r="X3517" s="16" t="str">
        <f>VLOOKUP(W3517,[1]Array!$C$8:$D$15,2,TRUE)</f>
        <v>01  $0 - $4,999</v>
      </c>
      <c r="Y3517" s="14">
        <f t="shared" si="489"/>
        <v>0</v>
      </c>
      <c r="Z3517" s="14">
        <f t="shared" si="490"/>
        <v>0</v>
      </c>
      <c r="AA3517" s="14">
        <f t="shared" si="491"/>
        <v>0.66666666666666663</v>
      </c>
      <c r="AB3517" s="14">
        <f t="shared" si="492"/>
        <v>0</v>
      </c>
      <c r="AC3517" s="14">
        <f t="shared" si="493"/>
        <v>1.9989280822597616E-3</v>
      </c>
      <c r="AD3517" s="14">
        <f>(Y3517*'[1]Scoring Model'!$K$17+'Working Data - V3'!Z3517*'[1]Scoring Model'!$K$7+'Working Data - V3'!AA3517*'[1]Scoring Model'!$K$9+'Working Data - V3'!AB3517*'[1]Scoring Model'!$K$10+AC3517*'[1]Scoring Model'!$K$11)</f>
        <v>0.13373311894978529</v>
      </c>
      <c r="AE3517" s="14">
        <f t="shared" si="494"/>
        <v>3</v>
      </c>
      <c r="AF3517" s="17" t="str">
        <f>VLOOKUP(AE3517,'[1]Scoring Model'!$C$18:$D$27,2,FALSE)</f>
        <v>01  Low</v>
      </c>
      <c r="AG3517" s="10" t="s">
        <v>1524</v>
      </c>
      <c r="AH3517" s="10" t="s">
        <v>119</v>
      </c>
      <c r="AI3517" s="16">
        <v>64599</v>
      </c>
      <c r="AJ3517" s="18">
        <v>0</v>
      </c>
    </row>
    <row r="3518" spans="2:36" ht="15" customHeight="1" x14ac:dyDescent="0.25">
      <c r="B3518" s="10" t="s">
        <v>98</v>
      </c>
      <c r="C3518" s="10" t="s">
        <v>36</v>
      </c>
      <c r="D3518" s="10" t="s">
        <v>11659</v>
      </c>
      <c r="E3518" s="10" t="str">
        <f t="shared" si="486"/>
        <v>WCV0019465</v>
      </c>
      <c r="F3518" s="11">
        <f>VLOOKUP(E3518,'[1]Policy Number &amp; Loss Info'!$H$4:$K$8916,2,FALSE)</f>
        <v>3496.66</v>
      </c>
      <c r="G3518" s="11">
        <f>VLOOKUP(E3518,'[1]Policy Number &amp; Loss Info'!$H$4:$K$8916,4,FALSE)</f>
        <v>0</v>
      </c>
      <c r="H3518" s="12">
        <f>VLOOKUP(E3518,'[1]Policy Number &amp; Loss Info'!$H$4:$K$8916,3,FALSE)</f>
        <v>1</v>
      </c>
      <c r="I3518" s="13">
        <f t="shared" si="487"/>
        <v>0</v>
      </c>
      <c r="J3518" s="14">
        <f t="shared" si="488"/>
        <v>28.598719921296322</v>
      </c>
      <c r="K3518" s="10" t="s">
        <v>11660</v>
      </c>
      <c r="L3518" s="10"/>
      <c r="M3518" s="10" t="s">
        <v>101</v>
      </c>
      <c r="N3518" s="10">
        <f>VLOOKUP(M3518,[1]Array!$I$8:$J$14,2,FALSE)</f>
        <v>5</v>
      </c>
      <c r="O3518" s="10">
        <v>5479</v>
      </c>
      <c r="P3518" s="15">
        <v>45776</v>
      </c>
      <c r="Q3518" s="10" t="s">
        <v>197</v>
      </c>
      <c r="R3518" s="10" t="s">
        <v>2612</v>
      </c>
      <c r="S3518" s="10" t="s">
        <v>2613</v>
      </c>
      <c r="T3518" s="10">
        <v>1</v>
      </c>
      <c r="U3518" s="10">
        <v>0</v>
      </c>
      <c r="V3518" s="16">
        <v>0</v>
      </c>
      <c r="W3518" s="16">
        <v>1054</v>
      </c>
      <c r="X3518" s="16" t="str">
        <f>VLOOKUP(W3518,[1]Array!$C$8:$D$15,2,TRUE)</f>
        <v>01  $0 - $4,999</v>
      </c>
      <c r="Y3518" s="14">
        <f t="shared" si="489"/>
        <v>0</v>
      </c>
      <c r="Z3518" s="14">
        <f t="shared" si="490"/>
        <v>0.19683068985832192</v>
      </c>
      <c r="AA3518" s="14">
        <f t="shared" si="491"/>
        <v>0.66666666666666663</v>
      </c>
      <c r="AB3518" s="14">
        <f t="shared" si="492"/>
        <v>0</v>
      </c>
      <c r="AC3518" s="14">
        <f t="shared" si="493"/>
        <v>2.0922246263175657E-3</v>
      </c>
      <c r="AD3518" s="14">
        <f>(Y3518*'[1]Scoring Model'!$K$17+'Working Data - V3'!Z3518*'[1]Scoring Model'!$K$7+'Working Data - V3'!AA3518*'[1]Scoring Model'!$K$9+'Working Data - V3'!AB3518*'[1]Scoring Model'!$K$10+AC3518*'[1]Scoring Model'!$K$11)</f>
        <v>0.17311791623026124</v>
      </c>
      <c r="AE3518" s="14">
        <f t="shared" si="494"/>
        <v>4</v>
      </c>
      <c r="AF3518" s="17" t="str">
        <f>VLOOKUP(AE3518,'[1]Scoring Model'!$C$18:$D$27,2,FALSE)</f>
        <v>01  Low</v>
      </c>
      <c r="AG3518" s="10" t="s">
        <v>2366</v>
      </c>
      <c r="AH3518" s="10" t="s">
        <v>240</v>
      </c>
      <c r="AI3518" s="16">
        <v>17426</v>
      </c>
      <c r="AJ3518" s="18">
        <v>0</v>
      </c>
    </row>
    <row r="3519" spans="2:36" ht="15" customHeight="1" x14ac:dyDescent="0.25">
      <c r="B3519" s="10" t="s">
        <v>55</v>
      </c>
      <c r="C3519" s="10" t="s">
        <v>3210</v>
      </c>
      <c r="D3519" s="10" t="s">
        <v>11661</v>
      </c>
      <c r="E3519" s="10" t="str">
        <f t="shared" si="486"/>
        <v>WCV0019255</v>
      </c>
      <c r="F3519" s="11">
        <f>VLOOKUP(E3519,'[1]Policy Number &amp; Loss Info'!$H$4:$K$8916,2,FALSE)</f>
        <v>75231.209999999992</v>
      </c>
      <c r="G3519" s="11">
        <f>VLOOKUP(E3519,'[1]Policy Number &amp; Loss Info'!$H$4:$K$8916,4,FALSE)</f>
        <v>0</v>
      </c>
      <c r="H3519" s="12">
        <f>VLOOKUP(E3519,'[1]Policy Number &amp; Loss Info'!$H$4:$K$8916,3,FALSE)</f>
        <v>0</v>
      </c>
      <c r="I3519" s="13">
        <f t="shared" si="487"/>
        <v>0</v>
      </c>
      <c r="J3519" s="14">
        <f t="shared" si="488"/>
        <v>0</v>
      </c>
      <c r="K3519" s="10" t="s">
        <v>11662</v>
      </c>
      <c r="L3519" s="10"/>
      <c r="M3519" s="10" t="s">
        <v>59</v>
      </c>
      <c r="N3519" s="10">
        <f>VLOOKUP(M3519,[1]Array!$I$8:$J$14,2,FALSE)</f>
        <v>7</v>
      </c>
      <c r="O3519" s="10">
        <v>5474</v>
      </c>
      <c r="P3519" s="15">
        <v>45772</v>
      </c>
      <c r="Q3519" s="10" t="s">
        <v>60</v>
      </c>
      <c r="R3519" s="10" t="s">
        <v>3788</v>
      </c>
      <c r="S3519" s="10" t="s">
        <v>3789</v>
      </c>
      <c r="T3519" s="10">
        <v>0.91</v>
      </c>
      <c r="U3519" s="10">
        <v>0</v>
      </c>
      <c r="V3519" s="16">
        <v>0</v>
      </c>
      <c r="W3519" s="16">
        <v>12890</v>
      </c>
      <c r="X3519" s="16" t="str">
        <f>VLOOKUP(W3519,[1]Array!$C$8:$D$15,2,TRUE)</f>
        <v>03  $10,000 - $14,999</v>
      </c>
      <c r="Y3519" s="14">
        <f t="shared" si="489"/>
        <v>0</v>
      </c>
      <c r="Z3519" s="14">
        <f t="shared" si="490"/>
        <v>0</v>
      </c>
      <c r="AA3519" s="14">
        <f t="shared" si="491"/>
        <v>1</v>
      </c>
      <c r="AB3519" s="14">
        <f t="shared" si="492"/>
        <v>0</v>
      </c>
      <c r="AC3519" s="14">
        <f t="shared" si="493"/>
        <v>2.5587073466065865E-2</v>
      </c>
      <c r="AD3519" s="14">
        <f>(Y3519*'[1]Scoring Model'!$K$17+'Working Data - V3'!Z3519*'[1]Scoring Model'!$K$7+'Working Data - V3'!AA3519*'[1]Scoring Model'!$K$9+'Working Data - V3'!AB3519*'[1]Scoring Model'!$K$10+AC3519*'[1]Scoring Model'!$K$11)</f>
        <v>0.20511741469321318</v>
      </c>
      <c r="AE3519" s="14">
        <f t="shared" si="494"/>
        <v>4</v>
      </c>
      <c r="AF3519" s="17" t="str">
        <f>VLOOKUP(AE3519,'[1]Scoring Model'!$C$18:$D$27,2,FALSE)</f>
        <v>01  Low</v>
      </c>
      <c r="AG3519" s="10" t="s">
        <v>239</v>
      </c>
      <c r="AH3519" s="10" t="s">
        <v>142</v>
      </c>
      <c r="AI3519" s="16">
        <v>280328</v>
      </c>
      <c r="AJ3519" s="18">
        <v>0</v>
      </c>
    </row>
    <row r="3520" spans="2:36" ht="15" customHeight="1" x14ac:dyDescent="0.25">
      <c r="B3520" s="10" t="s">
        <v>35</v>
      </c>
      <c r="C3520" s="10" t="s">
        <v>36</v>
      </c>
      <c r="D3520" s="10" t="s">
        <v>11663</v>
      </c>
      <c r="E3520" s="10" t="str">
        <f t="shared" si="486"/>
        <v>WCV0019175</v>
      </c>
      <c r="F3520" s="11">
        <f>VLOOKUP(E3520,'[1]Policy Number &amp; Loss Info'!$H$4:$K$8916,2,FALSE)</f>
        <v>20388.52</v>
      </c>
      <c r="G3520" s="11">
        <f>VLOOKUP(E3520,'[1]Policy Number &amp; Loss Info'!$H$4:$K$8916,4,FALSE)</f>
        <v>0</v>
      </c>
      <c r="H3520" s="12">
        <f>VLOOKUP(E3520,'[1]Policy Number &amp; Loss Info'!$H$4:$K$8916,3,FALSE)</f>
        <v>0</v>
      </c>
      <c r="I3520" s="13">
        <f t="shared" si="487"/>
        <v>0</v>
      </c>
      <c r="J3520" s="14">
        <f t="shared" si="488"/>
        <v>0</v>
      </c>
      <c r="K3520" s="10" t="s">
        <v>11664</v>
      </c>
      <c r="L3520" s="10"/>
      <c r="M3520" s="10" t="s">
        <v>59</v>
      </c>
      <c r="N3520" s="10">
        <f>VLOOKUP(M3520,[1]Array!$I$8:$J$14,2,FALSE)</f>
        <v>7</v>
      </c>
      <c r="O3520" s="10">
        <v>6325</v>
      </c>
      <c r="P3520" s="15">
        <v>45753</v>
      </c>
      <c r="Q3520" s="10" t="s">
        <v>197</v>
      </c>
      <c r="R3520" s="10" t="s">
        <v>457</v>
      </c>
      <c r="S3520" s="10" t="s">
        <v>9845</v>
      </c>
      <c r="T3520" s="10">
        <v>0.95</v>
      </c>
      <c r="U3520" s="10">
        <v>0</v>
      </c>
      <c r="V3520" s="16">
        <v>0</v>
      </c>
      <c r="W3520" s="16">
        <v>6844</v>
      </c>
      <c r="X3520" s="16" t="str">
        <f>VLOOKUP(W3520,[1]Array!$C$8:$D$15,2,TRUE)</f>
        <v>02  $5,000 - $9,999</v>
      </c>
      <c r="Y3520" s="14">
        <f t="shared" si="489"/>
        <v>0</v>
      </c>
      <c r="Z3520" s="14">
        <f t="shared" si="490"/>
        <v>0</v>
      </c>
      <c r="AA3520" s="14">
        <f t="shared" si="491"/>
        <v>1</v>
      </c>
      <c r="AB3520" s="14">
        <f t="shared" si="492"/>
        <v>0</v>
      </c>
      <c r="AC3520" s="14">
        <f t="shared" si="493"/>
        <v>1.358556484109812E-2</v>
      </c>
      <c r="AD3520" s="14">
        <f>(Y3520*'[1]Scoring Model'!$K$17+'Working Data - V3'!Z3520*'[1]Scoring Model'!$K$7+'Working Data - V3'!AA3520*'[1]Scoring Model'!$K$9+'Working Data - V3'!AB3520*'[1]Scoring Model'!$K$10+AC3520*'[1]Scoring Model'!$K$11)</f>
        <v>0.20271711296821965</v>
      </c>
      <c r="AE3520" s="14">
        <f t="shared" si="494"/>
        <v>4</v>
      </c>
      <c r="AF3520" s="17" t="str">
        <f>VLOOKUP(AE3520,'[1]Scoring Model'!$C$18:$D$27,2,FALSE)</f>
        <v>01  Low</v>
      </c>
      <c r="AG3520" s="10" t="s">
        <v>1718</v>
      </c>
      <c r="AH3520" s="10" t="s">
        <v>240</v>
      </c>
      <c r="AI3520" s="16">
        <v>372970</v>
      </c>
      <c r="AJ3520" s="18">
        <v>0</v>
      </c>
    </row>
    <row r="3521" spans="2:36" ht="15" customHeight="1" x14ac:dyDescent="0.25">
      <c r="B3521" s="10" t="s">
        <v>55</v>
      </c>
      <c r="C3521" s="10" t="s">
        <v>3210</v>
      </c>
      <c r="D3521" s="10" t="s">
        <v>11665</v>
      </c>
      <c r="E3521" s="10" t="str">
        <f t="shared" si="486"/>
        <v>WCV0019130</v>
      </c>
      <c r="F3521" s="11">
        <f>VLOOKUP(E3521,'[1]Policy Number &amp; Loss Info'!$H$4:$K$8916,2,FALSE)</f>
        <v>16118.189999999999</v>
      </c>
      <c r="G3521" s="11">
        <f>VLOOKUP(E3521,'[1]Policy Number &amp; Loss Info'!$H$4:$K$8916,4,FALSE)</f>
        <v>0</v>
      </c>
      <c r="H3521" s="12">
        <f>VLOOKUP(E3521,'[1]Policy Number &amp; Loss Info'!$H$4:$K$8916,3,FALSE)</f>
        <v>0</v>
      </c>
      <c r="I3521" s="13">
        <f t="shared" si="487"/>
        <v>0</v>
      </c>
      <c r="J3521" s="14">
        <f t="shared" si="488"/>
        <v>0</v>
      </c>
      <c r="K3521" s="10" t="s">
        <v>11666</v>
      </c>
      <c r="L3521" s="10"/>
      <c r="M3521" s="10" t="s">
        <v>87</v>
      </c>
      <c r="N3521" s="10">
        <f>VLOOKUP(M3521,[1]Array!$I$8:$J$14,2,FALSE)</f>
        <v>3</v>
      </c>
      <c r="O3521" s="10">
        <v>9014</v>
      </c>
      <c r="P3521" s="15">
        <v>45768</v>
      </c>
      <c r="Q3521" s="10" t="s">
        <v>40</v>
      </c>
      <c r="R3521" s="10" t="s">
        <v>2550</v>
      </c>
      <c r="S3521" s="10" t="s">
        <v>4372</v>
      </c>
      <c r="T3521" s="10">
        <v>1</v>
      </c>
      <c r="U3521" s="10">
        <v>0</v>
      </c>
      <c r="V3521" s="16">
        <v>0</v>
      </c>
      <c r="W3521" s="16">
        <v>5083</v>
      </c>
      <c r="X3521" s="16" t="str">
        <f>VLOOKUP(W3521,[1]Array!$C$8:$D$15,2,TRUE)</f>
        <v>02  $5,000 - $9,999</v>
      </c>
      <c r="Y3521" s="14">
        <f t="shared" si="489"/>
        <v>0</v>
      </c>
      <c r="Z3521" s="14">
        <f t="shared" si="490"/>
        <v>0</v>
      </c>
      <c r="AA3521" s="14">
        <f t="shared" si="491"/>
        <v>0.33333333333333331</v>
      </c>
      <c r="AB3521" s="14">
        <f t="shared" si="492"/>
        <v>0</v>
      </c>
      <c r="AC3521" s="14">
        <f t="shared" si="493"/>
        <v>1.0089921988208905E-2</v>
      </c>
      <c r="AD3521" s="14">
        <f>(Y3521*'[1]Scoring Model'!$K$17+'Working Data - V3'!Z3521*'[1]Scoring Model'!$K$7+'Working Data - V3'!AA3521*'[1]Scoring Model'!$K$9+'Working Data - V3'!AB3521*'[1]Scoring Model'!$K$10+AC3521*'[1]Scoring Model'!$K$11)</f>
        <v>6.8684651064308447E-2</v>
      </c>
      <c r="AE3521" s="14">
        <f t="shared" si="494"/>
        <v>2</v>
      </c>
      <c r="AF3521" s="17" t="str">
        <f>VLOOKUP(AE3521,'[1]Scoring Model'!$C$18:$D$27,2,FALSE)</f>
        <v>01  Low</v>
      </c>
      <c r="AG3521" s="10" t="s">
        <v>11667</v>
      </c>
      <c r="AH3521" s="10" t="s">
        <v>84</v>
      </c>
      <c r="AI3521" s="16">
        <v>180000</v>
      </c>
      <c r="AJ3521" s="18">
        <v>0</v>
      </c>
    </row>
    <row r="3522" spans="2:36" ht="15" customHeight="1" x14ac:dyDescent="0.25">
      <c r="B3522" s="10" t="s">
        <v>98</v>
      </c>
      <c r="C3522" s="10" t="s">
        <v>36</v>
      </c>
      <c r="D3522" s="10" t="s">
        <v>11668</v>
      </c>
      <c r="E3522" s="10" t="str">
        <f t="shared" si="486"/>
        <v>WCV0019006</v>
      </c>
      <c r="F3522" s="11">
        <f>VLOOKUP(E3522,'[1]Policy Number &amp; Loss Info'!$H$4:$K$8916,2,FALSE)</f>
        <v>13402.82</v>
      </c>
      <c r="G3522" s="11">
        <f>VLOOKUP(E3522,'[1]Policy Number &amp; Loss Info'!$H$4:$K$8916,4,FALSE)</f>
        <v>0</v>
      </c>
      <c r="H3522" s="12">
        <f>VLOOKUP(E3522,'[1]Policy Number &amp; Loss Info'!$H$4:$K$8916,3,FALSE)</f>
        <v>0</v>
      </c>
      <c r="I3522" s="13">
        <f t="shared" si="487"/>
        <v>0</v>
      </c>
      <c r="J3522" s="14">
        <f t="shared" si="488"/>
        <v>0</v>
      </c>
      <c r="K3522" s="10" t="s">
        <v>11669</v>
      </c>
      <c r="L3522" s="10"/>
      <c r="M3522" s="10" t="s">
        <v>67</v>
      </c>
      <c r="N3522" s="10">
        <f>VLOOKUP(M3522,[1]Array!$I$8:$J$14,2,FALSE)</f>
        <v>6</v>
      </c>
      <c r="O3522" s="10">
        <v>6306</v>
      </c>
      <c r="P3522" s="15">
        <v>45767</v>
      </c>
      <c r="Q3522" s="10" t="s">
        <v>197</v>
      </c>
      <c r="R3522" s="10" t="s">
        <v>11670</v>
      </c>
      <c r="S3522" s="10" t="s">
        <v>11671</v>
      </c>
      <c r="T3522" s="10">
        <v>1</v>
      </c>
      <c r="U3522" s="10">
        <v>0</v>
      </c>
      <c r="V3522" s="16">
        <v>0</v>
      </c>
      <c r="W3522" s="16">
        <v>3827</v>
      </c>
      <c r="X3522" s="16" t="str">
        <f>VLOOKUP(W3522,[1]Array!$C$8:$D$15,2,TRUE)</f>
        <v>01  $0 - $4,999</v>
      </c>
      <c r="Y3522" s="14">
        <f t="shared" si="489"/>
        <v>0</v>
      </c>
      <c r="Z3522" s="14">
        <f t="shared" si="490"/>
        <v>0</v>
      </c>
      <c r="AA3522" s="14">
        <f t="shared" si="491"/>
        <v>0.83333333333333337</v>
      </c>
      <c r="AB3522" s="14">
        <f t="shared" si="492"/>
        <v>0</v>
      </c>
      <c r="AC3522" s="14">
        <f t="shared" si="493"/>
        <v>7.5967207257280111E-3</v>
      </c>
      <c r="AD3522" s="14">
        <f>(Y3522*'[1]Scoring Model'!$K$17+'Working Data - V3'!Z3522*'[1]Scoring Model'!$K$7+'Working Data - V3'!AA3522*'[1]Scoring Model'!$K$9+'Working Data - V3'!AB3522*'[1]Scoring Model'!$K$10+AC3522*'[1]Scoring Model'!$K$11)</f>
        <v>0.16818601081181228</v>
      </c>
      <c r="AE3522" s="14">
        <f t="shared" si="494"/>
        <v>4</v>
      </c>
      <c r="AF3522" s="17" t="str">
        <f>VLOOKUP(AE3522,'[1]Scoring Model'!$C$18:$D$27,2,FALSE)</f>
        <v>01  Low</v>
      </c>
      <c r="AG3522" s="10" t="s">
        <v>1208</v>
      </c>
      <c r="AH3522" s="10" t="s">
        <v>600</v>
      </c>
      <c r="AI3522" s="16">
        <v>139364</v>
      </c>
      <c r="AJ3522" s="18">
        <v>0</v>
      </c>
    </row>
    <row r="3523" spans="2:36" ht="15" customHeight="1" x14ac:dyDescent="0.25">
      <c r="B3523" s="10" t="s">
        <v>98</v>
      </c>
      <c r="C3523" s="10" t="s">
        <v>166</v>
      </c>
      <c r="D3523" s="10" t="s">
        <v>11672</v>
      </c>
      <c r="E3523" s="10" t="str">
        <f t="shared" si="486"/>
        <v>WCV0019027</v>
      </c>
      <c r="F3523" s="11">
        <f>VLOOKUP(E3523,'[1]Policy Number &amp; Loss Info'!$H$4:$K$8916,2,FALSE)</f>
        <v>32693.279999999999</v>
      </c>
      <c r="G3523" s="11">
        <f>VLOOKUP(E3523,'[1]Policy Number &amp; Loss Info'!$H$4:$K$8916,4,FALSE)</f>
        <v>0</v>
      </c>
      <c r="H3523" s="12">
        <f>VLOOKUP(E3523,'[1]Policy Number &amp; Loss Info'!$H$4:$K$8916,3,FALSE)</f>
        <v>0</v>
      </c>
      <c r="I3523" s="13">
        <f t="shared" si="487"/>
        <v>0</v>
      </c>
      <c r="J3523" s="14">
        <f t="shared" si="488"/>
        <v>0</v>
      </c>
      <c r="K3523" s="10" t="s">
        <v>11673</v>
      </c>
      <c r="L3523" s="10"/>
      <c r="M3523" s="10" t="s">
        <v>67</v>
      </c>
      <c r="N3523" s="10">
        <f>VLOOKUP(M3523,[1]Array!$I$8:$J$14,2,FALSE)</f>
        <v>6</v>
      </c>
      <c r="O3523" s="10">
        <v>5403</v>
      </c>
      <c r="P3523" s="15">
        <v>45758</v>
      </c>
      <c r="Q3523" s="10" t="s">
        <v>102</v>
      </c>
      <c r="R3523" s="10" t="s">
        <v>582</v>
      </c>
      <c r="S3523" s="10" t="s">
        <v>583</v>
      </c>
      <c r="T3523" s="10">
        <v>0.95</v>
      </c>
      <c r="U3523" s="10">
        <v>0</v>
      </c>
      <c r="V3523" s="16">
        <v>0</v>
      </c>
      <c r="W3523" s="16">
        <v>9547</v>
      </c>
      <c r="X3523" s="16" t="str">
        <f>VLOOKUP(W3523,[1]Array!$C$8:$D$15,2,TRUE)</f>
        <v>02  $5,000 - $9,999</v>
      </c>
      <c r="Y3523" s="14">
        <f t="shared" si="489"/>
        <v>0</v>
      </c>
      <c r="Z3523" s="14">
        <f t="shared" si="490"/>
        <v>0</v>
      </c>
      <c r="AA3523" s="14">
        <f t="shared" si="491"/>
        <v>0.83333333333333337</v>
      </c>
      <c r="AB3523" s="14">
        <f t="shared" si="492"/>
        <v>0</v>
      </c>
      <c r="AC3523" s="14">
        <f t="shared" si="493"/>
        <v>1.8951108640848004E-2</v>
      </c>
      <c r="AD3523" s="14">
        <f>(Y3523*'[1]Scoring Model'!$K$17+'Working Data - V3'!Z3523*'[1]Scoring Model'!$K$7+'Working Data - V3'!AA3523*'[1]Scoring Model'!$K$9+'Working Data - V3'!AB3523*'[1]Scoring Model'!$K$10+AC3523*'[1]Scoring Model'!$K$11)</f>
        <v>0.17045688839483628</v>
      </c>
      <c r="AE3523" s="14">
        <f t="shared" si="494"/>
        <v>4</v>
      </c>
      <c r="AF3523" s="17" t="str">
        <f>VLOOKUP(AE3523,'[1]Scoring Model'!$C$18:$D$27,2,FALSE)</f>
        <v>01  Low</v>
      </c>
      <c r="AG3523" s="10" t="s">
        <v>11674</v>
      </c>
      <c r="AH3523" s="10" t="s">
        <v>172</v>
      </c>
      <c r="AI3523" s="16">
        <v>397000</v>
      </c>
      <c r="AJ3523" s="18">
        <v>0</v>
      </c>
    </row>
    <row r="3524" spans="2:36" ht="15" customHeight="1" x14ac:dyDescent="0.25">
      <c r="B3524" s="10" t="s">
        <v>55</v>
      </c>
      <c r="C3524" s="10" t="s">
        <v>36</v>
      </c>
      <c r="D3524" s="10" t="s">
        <v>11675</v>
      </c>
      <c r="E3524" s="10" t="str">
        <f t="shared" ref="E3524:E3587" si="495">LEFT(D3524,10)</f>
        <v>WCV0018961</v>
      </c>
      <c r="F3524" s="11">
        <f>VLOOKUP(E3524,'[1]Policy Number &amp; Loss Info'!$H$4:$K$8916,2,FALSE)</f>
        <v>26187.200000000001</v>
      </c>
      <c r="G3524" s="11">
        <f>VLOOKUP(E3524,'[1]Policy Number &amp; Loss Info'!$H$4:$K$8916,4,FALSE)</f>
        <v>0</v>
      </c>
      <c r="H3524" s="12">
        <f>VLOOKUP(E3524,'[1]Policy Number &amp; Loss Info'!$H$4:$K$8916,3,FALSE)</f>
        <v>0</v>
      </c>
      <c r="I3524" s="13">
        <f t="shared" ref="I3524:I3587" si="496">G3524/F3524</f>
        <v>0</v>
      </c>
      <c r="J3524" s="14">
        <f t="shared" ref="J3524:J3587" si="497">H3524/(F3524/100000)</f>
        <v>0</v>
      </c>
      <c r="K3524" s="10" t="s">
        <v>11676</v>
      </c>
      <c r="L3524" s="10"/>
      <c r="M3524" s="10" t="s">
        <v>87</v>
      </c>
      <c r="N3524" s="10">
        <f>VLOOKUP(M3524,[1]Array!$I$8:$J$14,2,FALSE)</f>
        <v>3</v>
      </c>
      <c r="O3524" s="10">
        <v>8835</v>
      </c>
      <c r="P3524" s="15">
        <v>45751</v>
      </c>
      <c r="Q3524" s="10" t="s">
        <v>60</v>
      </c>
      <c r="R3524" s="10" t="s">
        <v>692</v>
      </c>
      <c r="S3524" s="10" t="s">
        <v>693</v>
      </c>
      <c r="T3524" s="10">
        <v>0.94</v>
      </c>
      <c r="U3524" s="10">
        <v>0</v>
      </c>
      <c r="V3524" s="16">
        <v>0</v>
      </c>
      <c r="W3524" s="16">
        <v>8189</v>
      </c>
      <c r="X3524" s="16" t="str">
        <f>VLOOKUP(W3524,[1]Array!$C$8:$D$15,2,TRUE)</f>
        <v>02  $5,000 - $9,999</v>
      </c>
      <c r="Y3524" s="14">
        <f t="shared" ref="Y3524:Y3587" si="498">MIN(I3524,2)/2</f>
        <v>0</v>
      </c>
      <c r="Z3524" s="14">
        <f t="shared" ref="Z3524:Z3587" si="499">(J3524-MIN($J$3:$J$4909))/(MAX($J$3:$J$4909)-MIN($J$3:$J$4909))</f>
        <v>0</v>
      </c>
      <c r="AA3524" s="14">
        <f t="shared" ref="AA3524:AA3587" si="500">(N3524-1)/(7-1)</f>
        <v>0.33333333333333331</v>
      </c>
      <c r="AB3524" s="14">
        <f t="shared" ref="AB3524:AB3587" si="501">MAX(0,MIN(T3524,2)-1)</f>
        <v>0</v>
      </c>
      <c r="AC3524" s="14">
        <f t="shared" ref="AC3524:AC3587" si="502">(W3524-MIN($W$3:$W$4909))/(MAX($W$3:$W$4909)-MIN(W3524:W8430))</f>
        <v>1.6255434027433156E-2</v>
      </c>
      <c r="AD3524" s="14">
        <f>(Y3524*'[1]Scoring Model'!$K$17+'Working Data - V3'!Z3524*'[1]Scoring Model'!$K$7+'Working Data - V3'!AA3524*'[1]Scoring Model'!$K$9+'Working Data - V3'!AB3524*'[1]Scoring Model'!$K$10+AC3524*'[1]Scoring Model'!$K$11)</f>
        <v>6.9917753472153302E-2</v>
      </c>
      <c r="AE3524" s="14">
        <f t="shared" ref="AE3524:AE3587" si="503">ROUND(9*(AD3524-MIN($AD$3:$AD$4909))/(MAX($AD$3:$AD$4909)-MIN($AD$3:$AD$4909))+1,0)</f>
        <v>2</v>
      </c>
      <c r="AF3524" s="17" t="str">
        <f>VLOOKUP(AE3524,'[1]Scoring Model'!$C$18:$D$27,2,FALSE)</f>
        <v>01  Low</v>
      </c>
      <c r="AG3524" s="10" t="s">
        <v>141</v>
      </c>
      <c r="AH3524" s="10" t="s">
        <v>1818</v>
      </c>
      <c r="AI3524" s="16">
        <v>719690</v>
      </c>
      <c r="AJ3524" s="18">
        <v>0</v>
      </c>
    </row>
    <row r="3525" spans="2:36" ht="15" customHeight="1" x14ac:dyDescent="0.25">
      <c r="B3525" s="10" t="s">
        <v>55</v>
      </c>
      <c r="C3525" s="10" t="s">
        <v>3210</v>
      </c>
      <c r="D3525" s="10" t="s">
        <v>11677</v>
      </c>
      <c r="E3525" s="10" t="str">
        <f t="shared" si="495"/>
        <v>WCV0018972</v>
      </c>
      <c r="F3525" s="11">
        <f>VLOOKUP(E3525,'[1]Policy Number &amp; Loss Info'!$H$4:$K$8916,2,FALSE)</f>
        <v>23924.85</v>
      </c>
      <c r="G3525" s="11">
        <f>VLOOKUP(E3525,'[1]Policy Number &amp; Loss Info'!$H$4:$K$8916,4,FALSE)</f>
        <v>0</v>
      </c>
      <c r="H3525" s="12">
        <f>VLOOKUP(E3525,'[1]Policy Number &amp; Loss Info'!$H$4:$K$8916,3,FALSE)</f>
        <v>0</v>
      </c>
      <c r="I3525" s="13">
        <f t="shared" si="496"/>
        <v>0</v>
      </c>
      <c r="J3525" s="14">
        <f t="shared" si="497"/>
        <v>0</v>
      </c>
      <c r="K3525" s="10" t="s">
        <v>11678</v>
      </c>
      <c r="L3525" s="10"/>
      <c r="M3525" s="10" t="s">
        <v>59</v>
      </c>
      <c r="N3525" s="10">
        <f>VLOOKUP(M3525,[1]Array!$I$8:$J$14,2,FALSE)</f>
        <v>7</v>
      </c>
      <c r="O3525" s="10">
        <v>5645</v>
      </c>
      <c r="P3525" s="15">
        <v>45753</v>
      </c>
      <c r="Q3525" s="10" t="s">
        <v>60</v>
      </c>
      <c r="R3525" s="10" t="s">
        <v>11679</v>
      </c>
      <c r="S3525" s="10" t="s">
        <v>7137</v>
      </c>
      <c r="T3525" s="10">
        <v>0.97</v>
      </c>
      <c r="U3525" s="10">
        <v>0</v>
      </c>
      <c r="V3525" s="16">
        <v>0</v>
      </c>
      <c r="W3525" s="16">
        <v>8042</v>
      </c>
      <c r="X3525" s="16" t="str">
        <f>VLOOKUP(W3525,[1]Array!$C$8:$D$15,2,TRUE)</f>
        <v>02  $5,000 - $9,999</v>
      </c>
      <c r="Y3525" s="14">
        <f t="shared" si="498"/>
        <v>0</v>
      </c>
      <c r="Z3525" s="14">
        <f t="shared" si="499"/>
        <v>0</v>
      </c>
      <c r="AA3525" s="14">
        <f t="shared" si="500"/>
        <v>1</v>
      </c>
      <c r="AB3525" s="14">
        <f t="shared" si="501"/>
        <v>0</v>
      </c>
      <c r="AC3525" s="14">
        <f t="shared" si="502"/>
        <v>1.596363419814598E-2</v>
      </c>
      <c r="AD3525" s="14">
        <f>(Y3525*'[1]Scoring Model'!$K$17+'Working Data - V3'!Z3525*'[1]Scoring Model'!$K$7+'Working Data - V3'!AA3525*'[1]Scoring Model'!$K$9+'Working Data - V3'!AB3525*'[1]Scoring Model'!$K$10+AC3525*'[1]Scoring Model'!$K$11)</f>
        <v>0.20319272683962922</v>
      </c>
      <c r="AE3525" s="14">
        <f t="shared" si="503"/>
        <v>4</v>
      </c>
      <c r="AF3525" s="17" t="str">
        <f>VLOOKUP(AE3525,'[1]Scoring Model'!$C$18:$D$27,2,FALSE)</f>
        <v>01  Low</v>
      </c>
      <c r="AG3525" s="10" t="s">
        <v>6543</v>
      </c>
      <c r="AH3525" s="10" t="s">
        <v>2696</v>
      </c>
      <c r="AI3525" s="16">
        <v>118686</v>
      </c>
      <c r="AJ3525" s="18">
        <v>0</v>
      </c>
    </row>
    <row r="3526" spans="2:36" ht="15" customHeight="1" x14ac:dyDescent="0.25">
      <c r="B3526" s="10" t="s">
        <v>98</v>
      </c>
      <c r="C3526" s="10" t="s">
        <v>46</v>
      </c>
      <c r="D3526" s="10" t="s">
        <v>11680</v>
      </c>
      <c r="E3526" s="10" t="str">
        <f t="shared" si="495"/>
        <v>WCV0018914</v>
      </c>
      <c r="F3526" s="11">
        <f>VLOOKUP(E3526,'[1]Policy Number &amp; Loss Info'!$H$4:$K$8916,2,FALSE)</f>
        <v>41054.35</v>
      </c>
      <c r="G3526" s="11">
        <f>VLOOKUP(E3526,'[1]Policy Number &amp; Loss Info'!$H$4:$K$8916,4,FALSE)</f>
        <v>0</v>
      </c>
      <c r="H3526" s="12">
        <f>VLOOKUP(E3526,'[1]Policy Number &amp; Loss Info'!$H$4:$K$8916,3,FALSE)</f>
        <v>0</v>
      </c>
      <c r="I3526" s="13">
        <f t="shared" si="496"/>
        <v>0</v>
      </c>
      <c r="J3526" s="14">
        <f t="shared" si="497"/>
        <v>0</v>
      </c>
      <c r="K3526" s="10" t="s">
        <v>11681</v>
      </c>
      <c r="L3526" s="10"/>
      <c r="M3526" s="10" t="s">
        <v>87</v>
      </c>
      <c r="N3526" s="10">
        <f>VLOOKUP(M3526,[1]Array!$I$8:$J$14,2,FALSE)</f>
        <v>3</v>
      </c>
      <c r="O3526" s="10">
        <v>8861</v>
      </c>
      <c r="P3526" s="15">
        <v>45748</v>
      </c>
      <c r="Q3526" s="10" t="s">
        <v>109</v>
      </c>
      <c r="R3526" s="10" t="s">
        <v>878</v>
      </c>
      <c r="S3526" s="10" t="s">
        <v>5298</v>
      </c>
      <c r="T3526" s="10">
        <v>0.86</v>
      </c>
      <c r="U3526" s="10">
        <v>0</v>
      </c>
      <c r="V3526" s="16">
        <v>0</v>
      </c>
      <c r="W3526" s="16">
        <v>11378</v>
      </c>
      <c r="X3526" s="16" t="str">
        <f>VLOOKUP(W3526,[1]Array!$C$8:$D$15,2,TRUE)</f>
        <v>03  $10,000 - $14,999</v>
      </c>
      <c r="Y3526" s="14">
        <f t="shared" si="498"/>
        <v>0</v>
      </c>
      <c r="Z3526" s="14">
        <f t="shared" si="499"/>
        <v>0</v>
      </c>
      <c r="AA3526" s="14">
        <f t="shared" si="500"/>
        <v>0.33333333333333331</v>
      </c>
      <c r="AB3526" s="14">
        <f t="shared" si="501"/>
        <v>0</v>
      </c>
      <c r="AC3526" s="14">
        <f t="shared" si="502"/>
        <v>2.258570379339778E-2</v>
      </c>
      <c r="AD3526" s="14">
        <f>(Y3526*'[1]Scoring Model'!$K$17+'Working Data - V3'!Z3526*'[1]Scoring Model'!$K$7+'Working Data - V3'!AA3526*'[1]Scoring Model'!$K$9+'Working Data - V3'!AB3526*'[1]Scoring Model'!$K$10+AC3526*'[1]Scoring Model'!$K$11)</f>
        <v>7.1183807425346218E-2</v>
      </c>
      <c r="AE3526" s="14">
        <f t="shared" si="503"/>
        <v>2</v>
      </c>
      <c r="AF3526" s="17" t="str">
        <f>VLOOKUP(AE3526,'[1]Scoring Model'!$C$18:$D$27,2,FALSE)</f>
        <v>01  Low</v>
      </c>
      <c r="AG3526" s="10" t="s">
        <v>11682</v>
      </c>
      <c r="AH3526" s="10" t="s">
        <v>881</v>
      </c>
      <c r="AI3526" s="16">
        <v>1093645</v>
      </c>
      <c r="AJ3526" s="18">
        <v>0</v>
      </c>
    </row>
    <row r="3527" spans="2:36" ht="15" customHeight="1" x14ac:dyDescent="0.25">
      <c r="B3527" s="10" t="s">
        <v>55</v>
      </c>
      <c r="C3527" s="10" t="s">
        <v>3210</v>
      </c>
      <c r="D3527" s="10" t="s">
        <v>11683</v>
      </c>
      <c r="E3527" s="10" t="str">
        <f t="shared" si="495"/>
        <v>WCV0095005</v>
      </c>
      <c r="F3527" s="11">
        <f>VLOOKUP(E3527,'[1]Policy Number &amp; Loss Info'!$H$4:$K$8916,2,FALSE)</f>
        <v>28414.629999999997</v>
      </c>
      <c r="G3527" s="11">
        <f>VLOOKUP(E3527,'[1]Policy Number &amp; Loss Info'!$H$4:$K$8916,4,FALSE)</f>
        <v>0</v>
      </c>
      <c r="H3527" s="12">
        <f>VLOOKUP(E3527,'[1]Policy Number &amp; Loss Info'!$H$4:$K$8916,3,FALSE)</f>
        <v>0</v>
      </c>
      <c r="I3527" s="13">
        <f t="shared" si="496"/>
        <v>0</v>
      </c>
      <c r="J3527" s="14">
        <f t="shared" si="497"/>
        <v>0</v>
      </c>
      <c r="K3527" s="10" t="s">
        <v>11684</v>
      </c>
      <c r="L3527" s="10"/>
      <c r="M3527" s="10" t="s">
        <v>59</v>
      </c>
      <c r="N3527" s="10">
        <f>VLOOKUP(M3527,[1]Array!$I$8:$J$14,2,FALSE)</f>
        <v>7</v>
      </c>
      <c r="O3527" s="10">
        <v>5535</v>
      </c>
      <c r="P3527" s="15">
        <v>45752</v>
      </c>
      <c r="Q3527" s="10" t="s">
        <v>60</v>
      </c>
      <c r="R3527" s="10" t="s">
        <v>5040</v>
      </c>
      <c r="S3527" s="10" t="s">
        <v>5041</v>
      </c>
      <c r="T3527" s="10">
        <v>0.95</v>
      </c>
      <c r="U3527" s="10">
        <v>0</v>
      </c>
      <c r="V3527" s="16">
        <v>0</v>
      </c>
      <c r="W3527" s="16">
        <v>8052</v>
      </c>
      <c r="X3527" s="16" t="str">
        <f>VLOOKUP(W3527,[1]Array!$C$8:$D$15,2,TRUE)</f>
        <v>02  $5,000 - $9,999</v>
      </c>
      <c r="Y3527" s="14">
        <f t="shared" si="498"/>
        <v>0</v>
      </c>
      <c r="Z3527" s="14">
        <f t="shared" si="499"/>
        <v>0</v>
      </c>
      <c r="AA3527" s="14">
        <f t="shared" si="500"/>
        <v>1</v>
      </c>
      <c r="AB3527" s="14">
        <f t="shared" si="501"/>
        <v>0</v>
      </c>
      <c r="AC3527" s="14">
        <f t="shared" si="502"/>
        <v>1.5983484526668916E-2</v>
      </c>
      <c r="AD3527" s="14">
        <f>(Y3527*'[1]Scoring Model'!$K$17+'Working Data - V3'!Z3527*'[1]Scoring Model'!$K$7+'Working Data - V3'!AA3527*'[1]Scoring Model'!$K$9+'Working Data - V3'!AB3527*'[1]Scoring Model'!$K$10+AC3527*'[1]Scoring Model'!$K$11)</f>
        <v>0.20319669690533379</v>
      </c>
      <c r="AE3527" s="14">
        <f t="shared" si="503"/>
        <v>4</v>
      </c>
      <c r="AF3527" s="17" t="str">
        <f>VLOOKUP(AE3527,'[1]Scoring Model'!$C$18:$D$27,2,FALSE)</f>
        <v>01  Low</v>
      </c>
      <c r="AG3527" s="10" t="s">
        <v>11685</v>
      </c>
      <c r="AH3527" s="10" t="s">
        <v>1147</v>
      </c>
      <c r="AI3527" s="16">
        <v>135885</v>
      </c>
      <c r="AJ3527" s="18">
        <v>0</v>
      </c>
    </row>
    <row r="3528" spans="2:36" ht="15" customHeight="1" x14ac:dyDescent="0.25">
      <c r="B3528" s="10" t="s">
        <v>98</v>
      </c>
      <c r="C3528" s="10" t="s">
        <v>166</v>
      </c>
      <c r="D3528" s="10" t="s">
        <v>11686</v>
      </c>
      <c r="E3528" s="10" t="str">
        <f t="shared" si="495"/>
        <v>WCV0018626</v>
      </c>
      <c r="F3528" s="11">
        <f>VLOOKUP(E3528,'[1]Policy Number &amp; Loss Info'!$H$4:$K$8916,2,FALSE)</f>
        <v>8393.119999999999</v>
      </c>
      <c r="G3528" s="11">
        <f>VLOOKUP(E3528,'[1]Policy Number &amp; Loss Info'!$H$4:$K$8916,4,FALSE)</f>
        <v>0</v>
      </c>
      <c r="H3528" s="12">
        <f>VLOOKUP(E3528,'[1]Policy Number &amp; Loss Info'!$H$4:$K$8916,3,FALSE)</f>
        <v>0</v>
      </c>
      <c r="I3528" s="13">
        <f t="shared" si="496"/>
        <v>0</v>
      </c>
      <c r="J3528" s="14">
        <f t="shared" si="497"/>
        <v>0</v>
      </c>
      <c r="K3528" s="10" t="s">
        <v>11687</v>
      </c>
      <c r="L3528" s="10"/>
      <c r="M3528" s="10" t="s">
        <v>87</v>
      </c>
      <c r="N3528" s="10">
        <f>VLOOKUP(M3528,[1]Array!$I$8:$J$14,2,FALSE)</f>
        <v>3</v>
      </c>
      <c r="O3528" s="10">
        <v>2089</v>
      </c>
      <c r="P3528" s="15">
        <v>45774</v>
      </c>
      <c r="Q3528" s="10" t="s">
        <v>102</v>
      </c>
      <c r="R3528" s="10" t="s">
        <v>11688</v>
      </c>
      <c r="S3528" s="10" t="s">
        <v>11689</v>
      </c>
      <c r="T3528" s="10">
        <v>1</v>
      </c>
      <c r="U3528" s="10">
        <v>0</v>
      </c>
      <c r="V3528" s="16">
        <v>0</v>
      </c>
      <c r="W3528" s="16">
        <v>2783</v>
      </c>
      <c r="X3528" s="16" t="str">
        <f>VLOOKUP(W3528,[1]Array!$C$8:$D$15,2,TRUE)</f>
        <v>01  $0 - $4,999</v>
      </c>
      <c r="Y3528" s="14">
        <f t="shared" si="498"/>
        <v>0</v>
      </c>
      <c r="Z3528" s="14">
        <f t="shared" si="499"/>
        <v>0</v>
      </c>
      <c r="AA3528" s="14">
        <f t="shared" si="500"/>
        <v>0.33333333333333331</v>
      </c>
      <c r="AB3528" s="14">
        <f t="shared" si="501"/>
        <v>0</v>
      </c>
      <c r="AC3528" s="14">
        <f t="shared" si="502"/>
        <v>5.5243464279333826E-3</v>
      </c>
      <c r="AD3528" s="14">
        <f>(Y3528*'[1]Scoring Model'!$K$17+'Working Data - V3'!Z3528*'[1]Scoring Model'!$K$7+'Working Data - V3'!AA3528*'[1]Scoring Model'!$K$9+'Working Data - V3'!AB3528*'[1]Scoring Model'!$K$10+AC3528*'[1]Scoring Model'!$K$11)</f>
        <v>6.7771535952253339E-2</v>
      </c>
      <c r="AE3528" s="14">
        <f t="shared" si="503"/>
        <v>2</v>
      </c>
      <c r="AF3528" s="17" t="str">
        <f>VLOOKUP(AE3528,'[1]Scoring Model'!$C$18:$D$27,2,FALSE)</f>
        <v>01  Low</v>
      </c>
      <c r="AG3528" s="10" t="s">
        <v>1945</v>
      </c>
      <c r="AH3528" s="10" t="s">
        <v>172</v>
      </c>
      <c r="AI3528" s="16">
        <v>122980</v>
      </c>
      <c r="AJ3528" s="18">
        <v>0</v>
      </c>
    </row>
    <row r="3529" spans="2:36" ht="15" customHeight="1" x14ac:dyDescent="0.25">
      <c r="B3529" s="10" t="s">
        <v>98</v>
      </c>
      <c r="C3529" s="10" t="s">
        <v>46</v>
      </c>
      <c r="D3529" s="10" t="s">
        <v>11690</v>
      </c>
      <c r="E3529" s="10" t="str">
        <f t="shared" si="495"/>
        <v>WCV0018194</v>
      </c>
      <c r="F3529" s="11">
        <f>VLOOKUP(E3529,'[1]Policy Number &amp; Loss Info'!$H$4:$K$8916,2,FALSE)</f>
        <v>23041.53</v>
      </c>
      <c r="G3529" s="11">
        <f>VLOOKUP(E3529,'[1]Policy Number &amp; Loss Info'!$H$4:$K$8916,4,FALSE)</f>
        <v>0</v>
      </c>
      <c r="H3529" s="12">
        <f>VLOOKUP(E3529,'[1]Policy Number &amp; Loss Info'!$H$4:$K$8916,3,FALSE)</f>
        <v>0</v>
      </c>
      <c r="I3529" s="13">
        <f t="shared" si="496"/>
        <v>0</v>
      </c>
      <c r="J3529" s="14">
        <f t="shared" si="497"/>
        <v>0</v>
      </c>
      <c r="K3529" s="10" t="s">
        <v>11691</v>
      </c>
      <c r="L3529" s="10"/>
      <c r="M3529" s="10" t="s">
        <v>49</v>
      </c>
      <c r="N3529" s="10">
        <f>VLOOKUP(M3529,[1]Array!$I$8:$J$14,2,FALSE)</f>
        <v>4</v>
      </c>
      <c r="O3529" s="10">
        <v>42</v>
      </c>
      <c r="P3529" s="15">
        <v>45748</v>
      </c>
      <c r="Q3529" s="10" t="s">
        <v>794</v>
      </c>
      <c r="R3529" s="10" t="s">
        <v>11692</v>
      </c>
      <c r="S3529" s="10" t="s">
        <v>11693</v>
      </c>
      <c r="T3529" s="10">
        <v>0.92</v>
      </c>
      <c r="U3529" s="10">
        <v>0</v>
      </c>
      <c r="V3529" s="16">
        <v>0</v>
      </c>
      <c r="W3529" s="16">
        <v>6588</v>
      </c>
      <c r="X3529" s="16" t="str">
        <f>VLOOKUP(W3529,[1]Array!$C$8:$D$15,2,TRUE)</f>
        <v>02  $5,000 - $9,999</v>
      </c>
      <c r="Y3529" s="14">
        <f t="shared" si="498"/>
        <v>0</v>
      </c>
      <c r="Z3529" s="14">
        <f t="shared" si="499"/>
        <v>0</v>
      </c>
      <c r="AA3529" s="14">
        <f t="shared" si="500"/>
        <v>0.5</v>
      </c>
      <c r="AB3529" s="14">
        <f t="shared" si="501"/>
        <v>0</v>
      </c>
      <c r="AC3529" s="14">
        <f t="shared" si="502"/>
        <v>1.3077396430910932E-2</v>
      </c>
      <c r="AD3529" s="14">
        <f>(Y3529*'[1]Scoring Model'!$K$17+'Working Data - V3'!Z3529*'[1]Scoring Model'!$K$7+'Working Data - V3'!AA3529*'[1]Scoring Model'!$K$9+'Working Data - V3'!AB3529*'[1]Scoring Model'!$K$10+AC3529*'[1]Scoring Model'!$K$11)</f>
        <v>0.1026154792861822</v>
      </c>
      <c r="AE3529" s="14">
        <f t="shared" si="503"/>
        <v>3</v>
      </c>
      <c r="AF3529" s="17" t="str">
        <f>VLOOKUP(AE3529,'[1]Scoring Model'!$C$18:$D$27,2,FALSE)</f>
        <v>01  Low</v>
      </c>
      <c r="AG3529" s="10" t="s">
        <v>302</v>
      </c>
      <c r="AH3529" s="10" t="s">
        <v>10404</v>
      </c>
      <c r="AI3529" s="16">
        <v>308342</v>
      </c>
      <c r="AJ3529" s="18">
        <v>0</v>
      </c>
    </row>
    <row r="3530" spans="2:36" ht="15" customHeight="1" x14ac:dyDescent="0.25">
      <c r="B3530" s="10" t="s">
        <v>98</v>
      </c>
      <c r="C3530" s="10" t="s">
        <v>166</v>
      </c>
      <c r="D3530" s="10" t="s">
        <v>11694</v>
      </c>
      <c r="E3530" s="10" t="str">
        <f t="shared" si="495"/>
        <v>WCV0018184</v>
      </c>
      <c r="F3530" s="11">
        <f>VLOOKUP(E3530,'[1]Policy Number &amp; Loss Info'!$H$4:$K$8916,2,FALSE)</f>
        <v>41590.11</v>
      </c>
      <c r="G3530" s="11">
        <f>VLOOKUP(E3530,'[1]Policy Number &amp; Loss Info'!$H$4:$K$8916,4,FALSE)</f>
        <v>4704.3500000000004</v>
      </c>
      <c r="H3530" s="12">
        <f>VLOOKUP(E3530,'[1]Policy Number &amp; Loss Info'!$H$4:$K$8916,3,FALSE)</f>
        <v>1</v>
      </c>
      <c r="I3530" s="13">
        <f t="shared" si="496"/>
        <v>0.11311222788302316</v>
      </c>
      <c r="J3530" s="14">
        <f t="shared" si="497"/>
        <v>2.4044177810541978</v>
      </c>
      <c r="K3530" s="10" t="s">
        <v>11695</v>
      </c>
      <c r="L3530" s="10"/>
      <c r="M3530" s="10" t="s">
        <v>49</v>
      </c>
      <c r="N3530" s="10">
        <f>VLOOKUP(M3530,[1]Array!$I$8:$J$14,2,FALSE)</f>
        <v>4</v>
      </c>
      <c r="O3530" s="10">
        <v>8288</v>
      </c>
      <c r="P3530" s="15">
        <v>45759</v>
      </c>
      <c r="Q3530" s="10" t="s">
        <v>109</v>
      </c>
      <c r="R3530" s="10" t="s">
        <v>11696</v>
      </c>
      <c r="S3530" s="10" t="s">
        <v>11697</v>
      </c>
      <c r="T3530" s="10">
        <v>0.94</v>
      </c>
      <c r="U3530" s="10">
        <v>0</v>
      </c>
      <c r="V3530" s="16">
        <v>0</v>
      </c>
      <c r="W3530" s="16">
        <v>12120</v>
      </c>
      <c r="X3530" s="16" t="str">
        <f>VLOOKUP(W3530,[1]Array!$C$8:$D$15,2,TRUE)</f>
        <v>03  $10,000 - $14,999</v>
      </c>
      <c r="Y3530" s="14">
        <f t="shared" si="498"/>
        <v>5.6556113941511582E-2</v>
      </c>
      <c r="Z3530" s="14">
        <f t="shared" si="499"/>
        <v>1.6548405378105514E-2</v>
      </c>
      <c r="AA3530" s="14">
        <f t="shared" si="500"/>
        <v>0.5</v>
      </c>
      <c r="AB3530" s="14">
        <f t="shared" si="501"/>
        <v>0</v>
      </c>
      <c r="AC3530" s="14">
        <f t="shared" si="502"/>
        <v>2.4058598169799709E-2</v>
      </c>
      <c r="AD3530" s="14">
        <f>(Y3530*'[1]Scoring Model'!$K$17+'Working Data - V3'!Z3530*'[1]Scoring Model'!$K$7+'Working Data - V3'!AA3530*'[1]Scoring Model'!$K$9+'Working Data - V3'!AB3530*'[1]Scoring Model'!$K$10+AC3530*'[1]Scoring Model'!$K$11)</f>
        <v>0.12508823489203452</v>
      </c>
      <c r="AE3530" s="14">
        <f t="shared" si="503"/>
        <v>3</v>
      </c>
      <c r="AF3530" s="17" t="str">
        <f>VLOOKUP(AE3530,'[1]Scoring Model'!$C$18:$D$27,2,FALSE)</f>
        <v>01  Low</v>
      </c>
      <c r="AG3530" s="10" t="s">
        <v>171</v>
      </c>
      <c r="AH3530" s="10" t="s">
        <v>172</v>
      </c>
      <c r="AI3530" s="16">
        <v>226574</v>
      </c>
      <c r="AJ3530" s="18">
        <v>0</v>
      </c>
    </row>
    <row r="3531" spans="2:36" ht="15" customHeight="1" x14ac:dyDescent="0.25">
      <c r="B3531" s="10" t="s">
        <v>55</v>
      </c>
      <c r="C3531" s="10" t="s">
        <v>3210</v>
      </c>
      <c r="D3531" s="10" t="s">
        <v>11698</v>
      </c>
      <c r="E3531" s="10" t="str">
        <f t="shared" si="495"/>
        <v>WCV0093361</v>
      </c>
      <c r="F3531" s="11">
        <f>VLOOKUP(E3531,'[1]Policy Number &amp; Loss Info'!$H$4:$K$8916,2,FALSE)</f>
        <v>20660.53</v>
      </c>
      <c r="G3531" s="11">
        <f>VLOOKUP(E3531,'[1]Policy Number &amp; Loss Info'!$H$4:$K$8916,4,FALSE)</f>
        <v>0</v>
      </c>
      <c r="H3531" s="12">
        <f>VLOOKUP(E3531,'[1]Policy Number &amp; Loss Info'!$H$4:$K$8916,3,FALSE)</f>
        <v>0</v>
      </c>
      <c r="I3531" s="13">
        <f t="shared" si="496"/>
        <v>0</v>
      </c>
      <c r="J3531" s="14">
        <f t="shared" si="497"/>
        <v>0</v>
      </c>
      <c r="K3531" s="10" t="s">
        <v>11699</v>
      </c>
      <c r="L3531" s="10"/>
      <c r="M3531" s="10" t="s">
        <v>87</v>
      </c>
      <c r="N3531" s="10">
        <f>VLOOKUP(M3531,[1]Array!$I$8:$J$14,2,FALSE)</f>
        <v>3</v>
      </c>
      <c r="O3531" s="10">
        <v>8835</v>
      </c>
      <c r="P3531" s="15">
        <v>45772</v>
      </c>
      <c r="Q3531" s="10" t="s">
        <v>60</v>
      </c>
      <c r="R3531" s="10" t="s">
        <v>3152</v>
      </c>
      <c r="S3531" s="10" t="s">
        <v>3153</v>
      </c>
      <c r="T3531" s="10">
        <v>0.96</v>
      </c>
      <c r="U3531" s="10">
        <v>0</v>
      </c>
      <c r="V3531" s="16">
        <v>0</v>
      </c>
      <c r="W3531" s="16">
        <v>6337</v>
      </c>
      <c r="X3531" s="16" t="str">
        <f>VLOOKUP(W3531,[1]Array!$C$8:$D$15,2,TRUE)</f>
        <v>02  $5,000 - $9,999</v>
      </c>
      <c r="Y3531" s="14">
        <f t="shared" si="498"/>
        <v>0</v>
      </c>
      <c r="Z3531" s="14">
        <f t="shared" si="499"/>
        <v>0</v>
      </c>
      <c r="AA3531" s="14">
        <f t="shared" si="500"/>
        <v>0.33333333333333331</v>
      </c>
      <c r="AB3531" s="14">
        <f t="shared" si="501"/>
        <v>0</v>
      </c>
      <c r="AC3531" s="14">
        <f t="shared" si="502"/>
        <v>1.2579153184985212E-2</v>
      </c>
      <c r="AD3531" s="14">
        <f>(Y3531*'[1]Scoring Model'!$K$17+'Working Data - V3'!Z3531*'[1]Scoring Model'!$K$7+'Working Data - V3'!AA3531*'[1]Scoring Model'!$K$9+'Working Data - V3'!AB3531*'[1]Scoring Model'!$K$10+AC3531*'[1]Scoring Model'!$K$11)</f>
        <v>6.9182497303663715E-2</v>
      </c>
      <c r="AE3531" s="14">
        <f t="shared" si="503"/>
        <v>2</v>
      </c>
      <c r="AF3531" s="17" t="str">
        <f>VLOOKUP(AE3531,'[1]Scoring Model'!$C$18:$D$27,2,FALSE)</f>
        <v>01  Low</v>
      </c>
      <c r="AG3531" s="10" t="s">
        <v>141</v>
      </c>
      <c r="AH3531" s="10" t="s">
        <v>812</v>
      </c>
      <c r="AI3531" s="16">
        <v>548218</v>
      </c>
      <c r="AJ3531" s="18">
        <v>0</v>
      </c>
    </row>
    <row r="3532" spans="2:36" ht="15" customHeight="1" x14ac:dyDescent="0.25">
      <c r="B3532" s="10" t="s">
        <v>35</v>
      </c>
      <c r="C3532" s="10" t="s">
        <v>36</v>
      </c>
      <c r="D3532" s="10" t="s">
        <v>11700</v>
      </c>
      <c r="E3532" s="10" t="str">
        <f t="shared" si="495"/>
        <v>WCV0074481</v>
      </c>
      <c r="F3532" s="11">
        <f>VLOOKUP(E3532,'[1]Policy Number &amp; Loss Info'!$H$4:$K$8916,2,FALSE)</f>
        <v>13104.51</v>
      </c>
      <c r="G3532" s="11">
        <f>VLOOKUP(E3532,'[1]Policy Number &amp; Loss Info'!$H$4:$K$8916,4,FALSE)</f>
        <v>0</v>
      </c>
      <c r="H3532" s="12">
        <f>VLOOKUP(E3532,'[1]Policy Number &amp; Loss Info'!$H$4:$K$8916,3,FALSE)</f>
        <v>0</v>
      </c>
      <c r="I3532" s="13">
        <f t="shared" si="496"/>
        <v>0</v>
      </c>
      <c r="J3532" s="14">
        <f t="shared" si="497"/>
        <v>0</v>
      </c>
      <c r="K3532" s="10" t="s">
        <v>11701</v>
      </c>
      <c r="L3532" s="10"/>
      <c r="M3532" s="10" t="s">
        <v>87</v>
      </c>
      <c r="N3532" s="10">
        <f>VLOOKUP(M3532,[1]Array!$I$8:$J$14,2,FALSE)</f>
        <v>3</v>
      </c>
      <c r="O3532" s="10">
        <v>8810</v>
      </c>
      <c r="P3532" s="15">
        <v>45748</v>
      </c>
      <c r="Q3532" s="10" t="s">
        <v>60</v>
      </c>
      <c r="R3532" s="10" t="s">
        <v>8996</v>
      </c>
      <c r="S3532" s="10" t="s">
        <v>8997</v>
      </c>
      <c r="T3532" s="10">
        <v>1</v>
      </c>
      <c r="U3532" s="10">
        <v>0</v>
      </c>
      <c r="V3532" s="16">
        <v>0</v>
      </c>
      <c r="W3532" s="16">
        <v>3915</v>
      </c>
      <c r="X3532" s="16" t="str">
        <f>VLOOKUP(W3532,[1]Array!$C$8:$D$15,2,TRUE)</f>
        <v>01  $0 - $4,999</v>
      </c>
      <c r="Y3532" s="14">
        <f t="shared" si="498"/>
        <v>0</v>
      </c>
      <c r="Z3532" s="14">
        <f t="shared" si="499"/>
        <v>0</v>
      </c>
      <c r="AA3532" s="14">
        <f t="shared" si="500"/>
        <v>0.33333333333333331</v>
      </c>
      <c r="AB3532" s="14">
        <f t="shared" si="501"/>
        <v>0</v>
      </c>
      <c r="AC3532" s="14">
        <f t="shared" si="502"/>
        <v>7.7714036167298569E-3</v>
      </c>
      <c r="AD3532" s="14">
        <f>(Y3532*'[1]Scoring Model'!$K$17+'Working Data - V3'!Z3532*'[1]Scoring Model'!$K$7+'Working Data - V3'!AA3532*'[1]Scoring Model'!$K$9+'Working Data - V3'!AB3532*'[1]Scoring Model'!$K$10+AC3532*'[1]Scoring Model'!$K$11)</f>
        <v>6.8220947390012637E-2</v>
      </c>
      <c r="AE3532" s="14">
        <f t="shared" si="503"/>
        <v>2</v>
      </c>
      <c r="AF3532" s="17" t="str">
        <f>VLOOKUP(AE3532,'[1]Scoring Model'!$C$18:$D$27,2,FALSE)</f>
        <v>01  Low</v>
      </c>
      <c r="AG3532" s="10" t="s">
        <v>11702</v>
      </c>
      <c r="AH3532" s="10" t="s">
        <v>1139</v>
      </c>
      <c r="AI3532" s="16">
        <v>220587</v>
      </c>
      <c r="AJ3532" s="18">
        <v>0</v>
      </c>
    </row>
    <row r="3533" spans="2:36" ht="15" customHeight="1" x14ac:dyDescent="0.25">
      <c r="B3533" s="10" t="s">
        <v>98</v>
      </c>
      <c r="C3533" s="10" t="s">
        <v>36</v>
      </c>
      <c r="D3533" s="10" t="s">
        <v>11703</v>
      </c>
      <c r="E3533" s="10" t="str">
        <f t="shared" si="495"/>
        <v>WCV0081205</v>
      </c>
      <c r="F3533" s="11">
        <f>VLOOKUP(E3533,'[1]Policy Number &amp; Loss Info'!$H$4:$K$8916,2,FALSE)</f>
        <v>87632.13</v>
      </c>
      <c r="G3533" s="11">
        <f>VLOOKUP(E3533,'[1]Policy Number &amp; Loss Info'!$H$4:$K$8916,4,FALSE)</f>
        <v>0</v>
      </c>
      <c r="H3533" s="12">
        <f>VLOOKUP(E3533,'[1]Policy Number &amp; Loss Info'!$H$4:$K$8916,3,FALSE)</f>
        <v>0</v>
      </c>
      <c r="I3533" s="13">
        <f t="shared" si="496"/>
        <v>0</v>
      </c>
      <c r="J3533" s="14">
        <f t="shared" si="497"/>
        <v>0</v>
      </c>
      <c r="K3533" s="10" t="s">
        <v>11704</v>
      </c>
      <c r="L3533" s="10"/>
      <c r="M3533" s="10" t="s">
        <v>101</v>
      </c>
      <c r="N3533" s="10">
        <f>VLOOKUP(M3533,[1]Array!$I$8:$J$14,2,FALSE)</f>
        <v>5</v>
      </c>
      <c r="O3533" s="10">
        <v>37</v>
      </c>
      <c r="P3533" s="15">
        <v>45773</v>
      </c>
      <c r="Q3533" s="10" t="s">
        <v>102</v>
      </c>
      <c r="R3533" s="10" t="s">
        <v>11705</v>
      </c>
      <c r="S3533" s="10" t="s">
        <v>11706</v>
      </c>
      <c r="T3533" s="10">
        <v>0.77</v>
      </c>
      <c r="U3533" s="10">
        <v>0</v>
      </c>
      <c r="V3533" s="16">
        <v>0</v>
      </c>
      <c r="W3533" s="16">
        <v>19657</v>
      </c>
      <c r="X3533" s="16" t="str">
        <f>VLOOKUP(W3533,[1]Array!$C$8:$D$15,2,TRUE)</f>
        <v>04  $15,000 - $24,999</v>
      </c>
      <c r="Y3533" s="14">
        <f t="shared" si="498"/>
        <v>0</v>
      </c>
      <c r="Z3533" s="14">
        <f t="shared" si="499"/>
        <v>0</v>
      </c>
      <c r="AA3533" s="14">
        <f t="shared" si="500"/>
        <v>0.66666666666666663</v>
      </c>
      <c r="AB3533" s="14">
        <f t="shared" si="501"/>
        <v>0</v>
      </c>
      <c r="AC3533" s="14">
        <f t="shared" si="502"/>
        <v>3.9019790777537366E-2</v>
      </c>
      <c r="AD3533" s="14">
        <f>(Y3533*'[1]Scoring Model'!$K$17+'Working Data - V3'!Z3533*'[1]Scoring Model'!$K$7+'Working Data - V3'!AA3533*'[1]Scoring Model'!$K$9+'Working Data - V3'!AB3533*'[1]Scoring Model'!$K$10+AC3533*'[1]Scoring Model'!$K$11)</f>
        <v>0.1411372914888408</v>
      </c>
      <c r="AE3533" s="14">
        <f t="shared" si="503"/>
        <v>3</v>
      </c>
      <c r="AF3533" s="17" t="str">
        <f>VLOOKUP(AE3533,'[1]Scoring Model'!$C$18:$D$27,2,FALSE)</f>
        <v>01  Low</v>
      </c>
      <c r="AG3533" s="10" t="s">
        <v>11707</v>
      </c>
      <c r="AH3533" s="10" t="s">
        <v>341</v>
      </c>
      <c r="AI3533" s="16">
        <v>1188712</v>
      </c>
      <c r="AJ3533" s="18">
        <v>0</v>
      </c>
    </row>
    <row r="3534" spans="2:36" ht="15" customHeight="1" x14ac:dyDescent="0.25">
      <c r="B3534" s="10" t="s">
        <v>35</v>
      </c>
      <c r="C3534" s="10" t="s">
        <v>36</v>
      </c>
      <c r="D3534" s="10" t="s">
        <v>11708</v>
      </c>
      <c r="E3534" s="10" t="str">
        <f t="shared" si="495"/>
        <v>WCV0081221</v>
      </c>
      <c r="F3534" s="11">
        <f>VLOOKUP(E3534,'[1]Policy Number &amp; Loss Info'!$H$4:$K$8916,2,FALSE)</f>
        <v>4157.58</v>
      </c>
      <c r="G3534" s="11">
        <f>VLOOKUP(E3534,'[1]Policy Number &amp; Loss Info'!$H$4:$K$8916,4,FALSE)</f>
        <v>0</v>
      </c>
      <c r="H3534" s="12">
        <f>VLOOKUP(E3534,'[1]Policy Number &amp; Loss Info'!$H$4:$K$8916,3,FALSE)</f>
        <v>0</v>
      </c>
      <c r="I3534" s="13">
        <f t="shared" si="496"/>
        <v>0</v>
      </c>
      <c r="J3534" s="14">
        <f t="shared" si="497"/>
        <v>0</v>
      </c>
      <c r="K3534" s="10" t="s">
        <v>11709</v>
      </c>
      <c r="L3534" s="10"/>
      <c r="M3534" s="10" t="s">
        <v>101</v>
      </c>
      <c r="N3534" s="10">
        <f>VLOOKUP(M3534,[1]Array!$I$8:$J$14,2,FALSE)</f>
        <v>5</v>
      </c>
      <c r="O3534" s="10">
        <v>8215</v>
      </c>
      <c r="P3534" s="15">
        <v>45771</v>
      </c>
      <c r="Q3534" s="10" t="s">
        <v>60</v>
      </c>
      <c r="R3534" s="10" t="s">
        <v>427</v>
      </c>
      <c r="S3534" s="10" t="s">
        <v>428</v>
      </c>
      <c r="T3534" s="10">
        <v>1</v>
      </c>
      <c r="U3534" s="10">
        <v>0</v>
      </c>
      <c r="V3534" s="16">
        <v>0</v>
      </c>
      <c r="W3534" s="16">
        <v>1030</v>
      </c>
      <c r="X3534" s="16" t="str">
        <f>VLOOKUP(W3534,[1]Array!$C$8:$D$15,2,TRUE)</f>
        <v>01  $0 - $4,999</v>
      </c>
      <c r="Y3534" s="14">
        <f t="shared" si="498"/>
        <v>0</v>
      </c>
      <c r="Z3534" s="14">
        <f t="shared" si="499"/>
        <v>0</v>
      </c>
      <c r="AA3534" s="14">
        <f t="shared" si="500"/>
        <v>0.66666666666666663</v>
      </c>
      <c r="AB3534" s="14">
        <f t="shared" si="501"/>
        <v>0</v>
      </c>
      <c r="AC3534" s="14">
        <f t="shared" si="502"/>
        <v>2.0445838378625168E-3</v>
      </c>
      <c r="AD3534" s="14">
        <f>(Y3534*'[1]Scoring Model'!$K$17+'Working Data - V3'!Z3534*'[1]Scoring Model'!$K$7+'Working Data - V3'!AA3534*'[1]Scoring Model'!$K$9+'Working Data - V3'!AB3534*'[1]Scoring Model'!$K$10+AC3534*'[1]Scoring Model'!$K$11)</f>
        <v>0.13374225010090585</v>
      </c>
      <c r="AE3534" s="14">
        <f t="shared" si="503"/>
        <v>3</v>
      </c>
      <c r="AF3534" s="17" t="str">
        <f>VLOOKUP(AE3534,'[1]Scoring Model'!$C$18:$D$27,2,FALSE)</f>
        <v>01  Low</v>
      </c>
      <c r="AG3534" s="10" t="s">
        <v>2317</v>
      </c>
      <c r="AH3534" s="10" t="s">
        <v>533</v>
      </c>
      <c r="AI3534" s="16">
        <v>30177</v>
      </c>
      <c r="AJ3534" s="18">
        <v>0</v>
      </c>
    </row>
    <row r="3535" spans="2:36" ht="15" customHeight="1" x14ac:dyDescent="0.25">
      <c r="B3535" s="10" t="s">
        <v>55</v>
      </c>
      <c r="C3535" s="10" t="s">
        <v>3210</v>
      </c>
      <c r="D3535" s="10" t="s">
        <v>11710</v>
      </c>
      <c r="E3535" s="10" t="str">
        <f t="shared" si="495"/>
        <v>WCV0082583</v>
      </c>
      <c r="F3535" s="11">
        <f>VLOOKUP(E3535,'[1]Policy Number &amp; Loss Info'!$H$4:$K$8916,2,FALSE)</f>
        <v>71237.3</v>
      </c>
      <c r="G3535" s="11">
        <f>VLOOKUP(E3535,'[1]Policy Number &amp; Loss Info'!$H$4:$K$8916,4,FALSE)</f>
        <v>0</v>
      </c>
      <c r="H3535" s="12">
        <f>VLOOKUP(E3535,'[1]Policy Number &amp; Loss Info'!$H$4:$K$8916,3,FALSE)</f>
        <v>0</v>
      </c>
      <c r="I3535" s="13">
        <f t="shared" si="496"/>
        <v>0</v>
      </c>
      <c r="J3535" s="14">
        <f t="shared" si="497"/>
        <v>0</v>
      </c>
      <c r="K3535" s="10" t="s">
        <v>11711</v>
      </c>
      <c r="L3535" s="10"/>
      <c r="M3535" s="10" t="s">
        <v>87</v>
      </c>
      <c r="N3535" s="10">
        <f>VLOOKUP(M3535,[1]Array!$I$8:$J$14,2,FALSE)</f>
        <v>3</v>
      </c>
      <c r="O3535" s="10">
        <v>9014</v>
      </c>
      <c r="P3535" s="15">
        <v>45760</v>
      </c>
      <c r="Q3535" s="10" t="s">
        <v>60</v>
      </c>
      <c r="R3535" s="10" t="s">
        <v>1821</v>
      </c>
      <c r="S3535" s="10" t="s">
        <v>1822</v>
      </c>
      <c r="T3535" s="10">
        <v>0.83</v>
      </c>
      <c r="U3535" s="10">
        <v>0</v>
      </c>
      <c r="V3535" s="16">
        <v>0</v>
      </c>
      <c r="W3535" s="16">
        <v>15912</v>
      </c>
      <c r="X3535" s="16" t="str">
        <f>VLOOKUP(W3535,[1]Array!$C$8:$D$15,2,TRUE)</f>
        <v>04  $15,000 - $24,999</v>
      </c>
      <c r="Y3535" s="14">
        <f t="shared" si="498"/>
        <v>0</v>
      </c>
      <c r="Z3535" s="14">
        <f t="shared" si="499"/>
        <v>0</v>
      </c>
      <c r="AA3535" s="14">
        <f t="shared" si="500"/>
        <v>0.33333333333333331</v>
      </c>
      <c r="AB3535" s="14">
        <f t="shared" si="501"/>
        <v>0</v>
      </c>
      <c r="AC3535" s="14">
        <f t="shared" si="502"/>
        <v>3.1585842745697444E-2</v>
      </c>
      <c r="AD3535" s="14">
        <f>(Y3535*'[1]Scoring Model'!$K$17+'Working Data - V3'!Z3535*'[1]Scoring Model'!$K$7+'Working Data - V3'!AA3535*'[1]Scoring Model'!$K$9+'Working Data - V3'!AB3535*'[1]Scoring Model'!$K$10+AC3535*'[1]Scoring Model'!$K$11)</f>
        <v>7.2983835215806148E-2</v>
      </c>
      <c r="AE3535" s="14">
        <f t="shared" si="503"/>
        <v>2</v>
      </c>
      <c r="AF3535" s="17" t="str">
        <f>VLOOKUP(AE3535,'[1]Scoring Model'!$C$18:$D$27,2,FALSE)</f>
        <v>01  Low</v>
      </c>
      <c r="AG3535" s="10" t="s">
        <v>307</v>
      </c>
      <c r="AH3535" s="10" t="s">
        <v>2158</v>
      </c>
      <c r="AI3535" s="16">
        <v>1344820</v>
      </c>
      <c r="AJ3535" s="18">
        <v>0</v>
      </c>
    </row>
    <row r="3536" spans="2:36" ht="15" customHeight="1" x14ac:dyDescent="0.25">
      <c r="B3536" s="10" t="s">
        <v>55</v>
      </c>
      <c r="C3536" s="10" t="s">
        <v>36</v>
      </c>
      <c r="D3536" s="10" t="s">
        <v>11712</v>
      </c>
      <c r="E3536" s="10" t="str">
        <f t="shared" si="495"/>
        <v>WCV0083098</v>
      </c>
      <c r="F3536" s="11">
        <f>VLOOKUP(E3536,'[1]Policy Number &amp; Loss Info'!$H$4:$K$8916,2,FALSE)</f>
        <v>8853.48</v>
      </c>
      <c r="G3536" s="11">
        <f>VLOOKUP(E3536,'[1]Policy Number &amp; Loss Info'!$H$4:$K$8916,4,FALSE)</f>
        <v>0</v>
      </c>
      <c r="H3536" s="12">
        <f>VLOOKUP(E3536,'[1]Policy Number &amp; Loss Info'!$H$4:$K$8916,3,FALSE)</f>
        <v>0</v>
      </c>
      <c r="I3536" s="13">
        <f t="shared" si="496"/>
        <v>0</v>
      </c>
      <c r="J3536" s="14">
        <f t="shared" si="497"/>
        <v>0</v>
      </c>
      <c r="K3536" s="10" t="s">
        <v>11713</v>
      </c>
      <c r="L3536" s="10"/>
      <c r="M3536" s="10" t="s">
        <v>67</v>
      </c>
      <c r="N3536" s="10">
        <f>VLOOKUP(M3536,[1]Array!$I$8:$J$14,2,FALSE)</f>
        <v>6</v>
      </c>
      <c r="O3536" s="10">
        <v>5190</v>
      </c>
      <c r="P3536" s="15">
        <v>45750</v>
      </c>
      <c r="Q3536" s="10" t="s">
        <v>60</v>
      </c>
      <c r="R3536" s="10" t="s">
        <v>1206</v>
      </c>
      <c r="S3536" s="10" t="s">
        <v>1207</v>
      </c>
      <c r="T3536" s="10">
        <v>1</v>
      </c>
      <c r="U3536" s="10">
        <v>0</v>
      </c>
      <c r="V3536" s="16">
        <v>0</v>
      </c>
      <c r="W3536" s="16">
        <v>2108</v>
      </c>
      <c r="X3536" s="16" t="str">
        <f>VLOOKUP(W3536,[1]Array!$C$8:$D$15,2,TRUE)</f>
        <v>01  $0 - $4,999</v>
      </c>
      <c r="Y3536" s="14">
        <f t="shared" si="498"/>
        <v>0</v>
      </c>
      <c r="Z3536" s="14">
        <f t="shared" si="499"/>
        <v>0</v>
      </c>
      <c r="AA3536" s="14">
        <f t="shared" si="500"/>
        <v>0.83333333333333337</v>
      </c>
      <c r="AB3536" s="14">
        <f t="shared" si="501"/>
        <v>0</v>
      </c>
      <c r="AC3536" s="14">
        <f t="shared" si="502"/>
        <v>4.1844492526351314E-3</v>
      </c>
      <c r="AD3536" s="14">
        <f>(Y3536*'[1]Scoring Model'!$K$17+'Working Data - V3'!Z3536*'[1]Scoring Model'!$K$7+'Working Data - V3'!AA3536*'[1]Scoring Model'!$K$9+'Working Data - V3'!AB3536*'[1]Scoring Model'!$K$10+AC3536*'[1]Scoring Model'!$K$11)</f>
        <v>0.1675035565171937</v>
      </c>
      <c r="AE3536" s="14">
        <f t="shared" si="503"/>
        <v>4</v>
      </c>
      <c r="AF3536" s="17" t="str">
        <f>VLOOKUP(AE3536,'[1]Scoring Model'!$C$18:$D$27,2,FALSE)</f>
        <v>01  Low</v>
      </c>
      <c r="AG3536" s="10" t="s">
        <v>660</v>
      </c>
      <c r="AH3536" s="10" t="s">
        <v>1890</v>
      </c>
      <c r="AI3536" s="16">
        <v>131263</v>
      </c>
      <c r="AJ3536" s="18">
        <v>0</v>
      </c>
    </row>
    <row r="3537" spans="2:36" ht="15" customHeight="1" x14ac:dyDescent="0.25">
      <c r="B3537" s="10" t="s">
        <v>35</v>
      </c>
      <c r="C3537" s="10" t="s">
        <v>36</v>
      </c>
      <c r="D3537" s="10" t="s">
        <v>11714</v>
      </c>
      <c r="E3537" s="10" t="str">
        <f t="shared" si="495"/>
        <v>WCV0083180</v>
      </c>
      <c r="F3537" s="11">
        <f>VLOOKUP(E3537,'[1]Policy Number &amp; Loss Info'!$H$4:$K$8916,2,FALSE)</f>
        <v>19673.16</v>
      </c>
      <c r="G3537" s="11">
        <f>VLOOKUP(E3537,'[1]Policy Number &amp; Loss Info'!$H$4:$K$8916,4,FALSE)</f>
        <v>0</v>
      </c>
      <c r="H3537" s="12">
        <f>VLOOKUP(E3537,'[1]Policy Number &amp; Loss Info'!$H$4:$K$8916,3,FALSE)</f>
        <v>0</v>
      </c>
      <c r="I3537" s="13">
        <f t="shared" si="496"/>
        <v>0</v>
      </c>
      <c r="J3537" s="14">
        <f t="shared" si="497"/>
        <v>0</v>
      </c>
      <c r="K3537" s="10" t="s">
        <v>11715</v>
      </c>
      <c r="L3537" s="10"/>
      <c r="M3537" s="10" t="s">
        <v>87</v>
      </c>
      <c r="N3537" s="10">
        <f>VLOOKUP(M3537,[1]Array!$I$8:$J$14,2,FALSE)</f>
        <v>3</v>
      </c>
      <c r="O3537" s="10">
        <v>8810</v>
      </c>
      <c r="P3537" s="15">
        <v>45754</v>
      </c>
      <c r="Q3537" s="10" t="s">
        <v>60</v>
      </c>
      <c r="R3537" s="10" t="s">
        <v>300</v>
      </c>
      <c r="S3537" s="10" t="s">
        <v>3059</v>
      </c>
      <c r="T3537" s="10">
        <v>1</v>
      </c>
      <c r="U3537" s="10">
        <v>0</v>
      </c>
      <c r="V3537" s="16">
        <v>0</v>
      </c>
      <c r="W3537" s="16">
        <v>1404</v>
      </c>
      <c r="X3537" s="16" t="str">
        <f>VLOOKUP(W3537,[1]Array!$C$8:$D$15,2,TRUE)</f>
        <v>01  $0 - $4,999</v>
      </c>
      <c r="Y3537" s="14">
        <f t="shared" si="498"/>
        <v>0</v>
      </c>
      <c r="Z3537" s="14">
        <f t="shared" si="499"/>
        <v>0</v>
      </c>
      <c r="AA3537" s="14">
        <f t="shared" si="500"/>
        <v>0.33333333333333331</v>
      </c>
      <c r="AB3537" s="14">
        <f t="shared" si="501"/>
        <v>0</v>
      </c>
      <c r="AC3537" s="14">
        <f t="shared" si="502"/>
        <v>2.7869861246203626E-3</v>
      </c>
      <c r="AD3537" s="14">
        <f>(Y3537*'[1]Scoring Model'!$K$17+'Working Data - V3'!Z3537*'[1]Scoring Model'!$K$7+'Working Data - V3'!AA3537*'[1]Scoring Model'!$K$9+'Working Data - V3'!AB3537*'[1]Scoring Model'!$K$10+AC3537*'[1]Scoring Model'!$K$11)</f>
        <v>6.7224063891590732E-2</v>
      </c>
      <c r="AE3537" s="14">
        <f t="shared" si="503"/>
        <v>2</v>
      </c>
      <c r="AF3537" s="17" t="str">
        <f>VLOOKUP(AE3537,'[1]Scoring Model'!$C$18:$D$27,2,FALSE)</f>
        <v>01  Low</v>
      </c>
      <c r="AG3537" s="10" t="s">
        <v>6231</v>
      </c>
      <c r="AH3537" s="10" t="s">
        <v>1509</v>
      </c>
      <c r="AI3537" s="16">
        <v>126276</v>
      </c>
      <c r="AJ3537" s="18">
        <v>0</v>
      </c>
    </row>
    <row r="3538" spans="2:36" ht="15" customHeight="1" x14ac:dyDescent="0.25">
      <c r="B3538" s="10" t="s">
        <v>35</v>
      </c>
      <c r="C3538" s="10" t="s">
        <v>36</v>
      </c>
      <c r="D3538" s="10" t="s">
        <v>11716</v>
      </c>
      <c r="E3538" s="10" t="str">
        <f t="shared" si="495"/>
        <v>WCV0084571</v>
      </c>
      <c r="F3538" s="11">
        <f>VLOOKUP(E3538,'[1]Policy Number &amp; Loss Info'!$H$4:$K$8916,2,FALSE)</f>
        <v>5450.87</v>
      </c>
      <c r="G3538" s="11">
        <f>VLOOKUP(E3538,'[1]Policy Number &amp; Loss Info'!$H$4:$K$8916,4,FALSE)</f>
        <v>0</v>
      </c>
      <c r="H3538" s="12">
        <f>VLOOKUP(E3538,'[1]Policy Number &amp; Loss Info'!$H$4:$K$8916,3,FALSE)</f>
        <v>0</v>
      </c>
      <c r="I3538" s="13">
        <f t="shared" si="496"/>
        <v>0</v>
      </c>
      <c r="J3538" s="14">
        <f t="shared" si="497"/>
        <v>0</v>
      </c>
      <c r="K3538" s="10" t="s">
        <v>11717</v>
      </c>
      <c r="L3538" s="10"/>
      <c r="M3538" s="10" t="s">
        <v>59</v>
      </c>
      <c r="N3538" s="10">
        <f>VLOOKUP(M3538,[1]Array!$I$8:$J$14,2,FALSE)</f>
        <v>7</v>
      </c>
      <c r="O3538" s="10">
        <v>5474</v>
      </c>
      <c r="P3538" s="15">
        <v>45748</v>
      </c>
      <c r="Q3538" s="10" t="s">
        <v>60</v>
      </c>
      <c r="R3538" s="10" t="s">
        <v>94</v>
      </c>
      <c r="S3538" s="10" t="s">
        <v>1504</v>
      </c>
      <c r="T3538" s="10">
        <v>1</v>
      </c>
      <c r="U3538" s="10">
        <v>0</v>
      </c>
      <c r="V3538" s="16">
        <v>0</v>
      </c>
      <c r="W3538" s="16">
        <v>1741</v>
      </c>
      <c r="X3538" s="16" t="str">
        <f>VLOOKUP(W3538,[1]Array!$C$8:$D$15,2,TRUE)</f>
        <v>01  $0 - $4,999</v>
      </c>
      <c r="Y3538" s="14">
        <f t="shared" si="498"/>
        <v>0</v>
      </c>
      <c r="Z3538" s="14">
        <f t="shared" si="499"/>
        <v>0</v>
      </c>
      <c r="AA3538" s="14">
        <f t="shared" si="500"/>
        <v>1</v>
      </c>
      <c r="AB3538" s="14">
        <f t="shared" si="501"/>
        <v>0</v>
      </c>
      <c r="AC3538" s="14">
        <f t="shared" si="502"/>
        <v>3.4559421958433412E-3</v>
      </c>
      <c r="AD3538" s="14">
        <f>(Y3538*'[1]Scoring Model'!$K$17+'Working Data - V3'!Z3538*'[1]Scoring Model'!$K$7+'Working Data - V3'!AA3538*'[1]Scoring Model'!$K$9+'Working Data - V3'!AB3538*'[1]Scoring Model'!$K$10+AC3538*'[1]Scoring Model'!$K$11)</f>
        <v>0.20069118843916867</v>
      </c>
      <c r="AE3538" s="14">
        <f t="shared" si="503"/>
        <v>4</v>
      </c>
      <c r="AF3538" s="17" t="str">
        <f>VLOOKUP(AE3538,'[1]Scoring Model'!$C$18:$D$27,2,FALSE)</f>
        <v>01  Low</v>
      </c>
      <c r="AG3538" s="10" t="s">
        <v>239</v>
      </c>
      <c r="AH3538" s="10" t="s">
        <v>396</v>
      </c>
      <c r="AI3538" s="16">
        <v>20442</v>
      </c>
      <c r="AJ3538" s="18">
        <v>0</v>
      </c>
    </row>
    <row r="3539" spans="2:36" ht="15" customHeight="1" x14ac:dyDescent="0.25">
      <c r="B3539" s="10" t="s">
        <v>98</v>
      </c>
      <c r="C3539" s="10" t="s">
        <v>166</v>
      </c>
      <c r="D3539" s="10" t="s">
        <v>11718</v>
      </c>
      <c r="E3539" s="10" t="str">
        <f t="shared" si="495"/>
        <v>WCV0086265</v>
      </c>
      <c r="F3539" s="11">
        <f>VLOOKUP(E3539,'[1]Policy Number &amp; Loss Info'!$H$4:$K$8916,2,FALSE)</f>
        <v>37318.720000000001</v>
      </c>
      <c r="G3539" s="11">
        <f>VLOOKUP(E3539,'[1]Policy Number &amp; Loss Info'!$H$4:$K$8916,4,FALSE)</f>
        <v>0</v>
      </c>
      <c r="H3539" s="12">
        <f>VLOOKUP(E3539,'[1]Policy Number &amp; Loss Info'!$H$4:$K$8916,3,FALSE)</f>
        <v>1</v>
      </c>
      <c r="I3539" s="13">
        <f t="shared" si="496"/>
        <v>0</v>
      </c>
      <c r="J3539" s="14">
        <f t="shared" si="497"/>
        <v>2.6796203085207639</v>
      </c>
      <c r="K3539" s="10" t="s">
        <v>11719</v>
      </c>
      <c r="L3539" s="10"/>
      <c r="M3539" s="10" t="s">
        <v>59</v>
      </c>
      <c r="N3539" s="10">
        <f>VLOOKUP(M3539,[1]Array!$I$8:$J$14,2,FALSE)</f>
        <v>7</v>
      </c>
      <c r="O3539" s="10">
        <v>6217</v>
      </c>
      <c r="P3539" s="15">
        <v>45748</v>
      </c>
      <c r="Q3539" s="10" t="s">
        <v>102</v>
      </c>
      <c r="R3539" s="10" t="s">
        <v>2168</v>
      </c>
      <c r="S3539" s="10" t="s">
        <v>2169</v>
      </c>
      <c r="T3539" s="10">
        <v>0.89</v>
      </c>
      <c r="U3539" s="10">
        <v>0</v>
      </c>
      <c r="V3539" s="16">
        <v>0</v>
      </c>
      <c r="W3539" s="16">
        <v>9263</v>
      </c>
      <c r="X3539" s="16" t="str">
        <f>VLOOKUP(W3539,[1]Array!$C$8:$D$15,2,TRUE)</f>
        <v>02  $5,000 - $9,999</v>
      </c>
      <c r="Y3539" s="14">
        <f t="shared" si="498"/>
        <v>0</v>
      </c>
      <c r="Z3539" s="14">
        <f t="shared" si="499"/>
        <v>1.8442486773394155E-2</v>
      </c>
      <c r="AA3539" s="14">
        <f t="shared" si="500"/>
        <v>1</v>
      </c>
      <c r="AB3539" s="14">
        <f t="shared" si="501"/>
        <v>0</v>
      </c>
      <c r="AC3539" s="14">
        <f t="shared" si="502"/>
        <v>1.8387359310796592E-2</v>
      </c>
      <c r="AD3539" s="14">
        <f>(Y3539*'[1]Scoring Model'!$K$17+'Working Data - V3'!Z3539*'[1]Scoring Model'!$K$7+'Working Data - V3'!AA3539*'[1]Scoring Model'!$K$9+'Working Data - V3'!AB3539*'[1]Scoring Model'!$K$10+AC3539*'[1]Scoring Model'!$K$11)</f>
        <v>0.20736596921683817</v>
      </c>
      <c r="AE3539" s="14">
        <f t="shared" si="503"/>
        <v>4</v>
      </c>
      <c r="AF3539" s="17" t="str">
        <f>VLOOKUP(AE3539,'[1]Scoring Model'!$C$18:$D$27,2,FALSE)</f>
        <v>01  Low</v>
      </c>
      <c r="AG3539" s="10" t="s">
        <v>11720</v>
      </c>
      <c r="AH3539" s="10" t="s">
        <v>172</v>
      </c>
      <c r="AI3539" s="16">
        <v>398522</v>
      </c>
      <c r="AJ3539" s="18">
        <v>0</v>
      </c>
    </row>
    <row r="3540" spans="2:36" ht="15" customHeight="1" x14ac:dyDescent="0.25">
      <c r="B3540" s="10" t="s">
        <v>35</v>
      </c>
      <c r="C3540" s="10" t="s">
        <v>36</v>
      </c>
      <c r="D3540" s="10" t="s">
        <v>11721</v>
      </c>
      <c r="E3540" s="10" t="str">
        <f t="shared" si="495"/>
        <v>WCV0086300</v>
      </c>
      <c r="F3540" s="11">
        <f>VLOOKUP(E3540,'[1]Policy Number &amp; Loss Info'!$H$4:$K$8916,2,FALSE)</f>
        <v>511698.67000000004</v>
      </c>
      <c r="G3540" s="11">
        <f>VLOOKUP(E3540,'[1]Policy Number &amp; Loss Info'!$H$4:$K$8916,4,FALSE)</f>
        <v>0</v>
      </c>
      <c r="H3540" s="12">
        <f>VLOOKUP(E3540,'[1]Policy Number &amp; Loss Info'!$H$4:$K$8916,3,FALSE)</f>
        <v>0</v>
      </c>
      <c r="I3540" s="13">
        <f t="shared" si="496"/>
        <v>0</v>
      </c>
      <c r="J3540" s="14">
        <f t="shared" si="497"/>
        <v>0</v>
      </c>
      <c r="K3540" s="10" t="s">
        <v>11722</v>
      </c>
      <c r="L3540" s="10"/>
      <c r="M3540" s="10" t="s">
        <v>67</v>
      </c>
      <c r="N3540" s="10">
        <f>VLOOKUP(M3540,[1]Array!$I$8:$J$14,2,FALSE)</f>
        <v>6</v>
      </c>
      <c r="O3540" s="10">
        <v>2701</v>
      </c>
      <c r="P3540" s="15">
        <v>45748</v>
      </c>
      <c r="Q3540" s="10" t="s">
        <v>60</v>
      </c>
      <c r="R3540" s="10" t="s">
        <v>4606</v>
      </c>
      <c r="S3540" s="10" t="s">
        <v>11723</v>
      </c>
      <c r="T3540" s="10">
        <v>0.74</v>
      </c>
      <c r="U3540" s="10">
        <v>0</v>
      </c>
      <c r="V3540" s="16">
        <v>0</v>
      </c>
      <c r="W3540" s="16">
        <v>132703</v>
      </c>
      <c r="X3540" s="16" t="str">
        <f>VLOOKUP(W3540,[1]Array!$C$8:$D$15,2,TRUE)</f>
        <v>07  $75,000 - $149,999</v>
      </c>
      <c r="Y3540" s="14">
        <f t="shared" si="498"/>
        <v>0</v>
      </c>
      <c r="Z3540" s="14">
        <f t="shared" si="499"/>
        <v>0</v>
      </c>
      <c r="AA3540" s="14">
        <f t="shared" si="500"/>
        <v>0.83333333333333337</v>
      </c>
      <c r="AB3540" s="14">
        <f t="shared" si="501"/>
        <v>0</v>
      </c>
      <c r="AC3540" s="14">
        <f t="shared" si="502"/>
        <v>0.26341981459793162</v>
      </c>
      <c r="AD3540" s="14">
        <f>(Y3540*'[1]Scoring Model'!$K$17+'Working Data - V3'!Z3540*'[1]Scoring Model'!$K$7+'Working Data - V3'!AA3540*'[1]Scoring Model'!$K$9+'Working Data - V3'!AB3540*'[1]Scoring Model'!$K$10+AC3540*'[1]Scoring Model'!$K$11)</f>
        <v>0.21935062958625301</v>
      </c>
      <c r="AE3540" s="14">
        <f t="shared" si="503"/>
        <v>4</v>
      </c>
      <c r="AF3540" s="17" t="str">
        <f>VLOOKUP(AE3540,'[1]Scoring Model'!$C$18:$D$27,2,FALSE)</f>
        <v>01  Low</v>
      </c>
      <c r="AG3540" s="10" t="s">
        <v>11724</v>
      </c>
      <c r="AH3540" s="10" t="s">
        <v>533</v>
      </c>
      <c r="AI3540" s="16">
        <v>3835280</v>
      </c>
      <c r="AJ3540" s="18">
        <v>0</v>
      </c>
    </row>
    <row r="3541" spans="2:36" ht="15" customHeight="1" x14ac:dyDescent="0.25">
      <c r="B3541" s="10" t="s">
        <v>55</v>
      </c>
      <c r="C3541" s="10" t="s">
        <v>36</v>
      </c>
      <c r="D3541" s="10" t="s">
        <v>11725</v>
      </c>
      <c r="E3541" s="10" t="str">
        <f t="shared" si="495"/>
        <v>WCV0086331</v>
      </c>
      <c r="F3541" s="11">
        <f>VLOOKUP(E3541,'[1]Policy Number &amp; Loss Info'!$H$4:$K$8916,2,FALSE)</f>
        <v>4762.46</v>
      </c>
      <c r="G3541" s="11">
        <f>VLOOKUP(E3541,'[1]Policy Number &amp; Loss Info'!$H$4:$K$8916,4,FALSE)</f>
        <v>0</v>
      </c>
      <c r="H3541" s="12">
        <f>VLOOKUP(E3541,'[1]Policy Number &amp; Loss Info'!$H$4:$K$8916,3,FALSE)</f>
        <v>0</v>
      </c>
      <c r="I3541" s="13">
        <f t="shared" si="496"/>
        <v>0</v>
      </c>
      <c r="J3541" s="14">
        <f t="shared" si="497"/>
        <v>0</v>
      </c>
      <c r="K3541" s="10" t="s">
        <v>11726</v>
      </c>
      <c r="L3541" s="10"/>
      <c r="M3541" s="10" t="s">
        <v>67</v>
      </c>
      <c r="N3541" s="10">
        <f>VLOOKUP(M3541,[1]Array!$I$8:$J$14,2,FALSE)</f>
        <v>6</v>
      </c>
      <c r="O3541" s="10">
        <v>5183</v>
      </c>
      <c r="P3541" s="15">
        <v>45752</v>
      </c>
      <c r="Q3541" s="10" t="s">
        <v>60</v>
      </c>
      <c r="R3541" s="10" t="s">
        <v>1191</v>
      </c>
      <c r="S3541" s="10" t="s">
        <v>1192</v>
      </c>
      <c r="T3541" s="10">
        <v>1</v>
      </c>
      <c r="U3541" s="10">
        <v>0</v>
      </c>
      <c r="V3541" s="16">
        <v>0</v>
      </c>
      <c r="W3541" s="16">
        <v>1331</v>
      </c>
      <c r="X3541" s="16" t="str">
        <f>VLOOKUP(W3541,[1]Array!$C$8:$D$15,2,TRUE)</f>
        <v>01  $0 - $4,999</v>
      </c>
      <c r="Y3541" s="14">
        <f t="shared" si="498"/>
        <v>0</v>
      </c>
      <c r="Z3541" s="14">
        <f t="shared" si="499"/>
        <v>0</v>
      </c>
      <c r="AA3541" s="14">
        <f t="shared" si="500"/>
        <v>0.83333333333333337</v>
      </c>
      <c r="AB3541" s="14">
        <f t="shared" si="501"/>
        <v>0</v>
      </c>
      <c r="AC3541" s="14">
        <f t="shared" si="502"/>
        <v>2.6420787264029221E-3</v>
      </c>
      <c r="AD3541" s="14">
        <f>(Y3541*'[1]Scoring Model'!$K$17+'Working Data - V3'!Z3541*'[1]Scoring Model'!$K$7+'Working Data - V3'!AA3541*'[1]Scoring Model'!$K$9+'Working Data - V3'!AB3541*'[1]Scoring Model'!$K$10+AC3541*'[1]Scoring Model'!$K$11)</f>
        <v>0.16719508241194728</v>
      </c>
      <c r="AE3541" s="14">
        <f t="shared" si="503"/>
        <v>4</v>
      </c>
      <c r="AF3541" s="17" t="str">
        <f>VLOOKUP(AE3541,'[1]Scoring Model'!$C$18:$D$27,2,FALSE)</f>
        <v>01  Low</v>
      </c>
      <c r="AG3541" s="10" t="s">
        <v>227</v>
      </c>
      <c r="AH3541" s="10" t="s">
        <v>1480</v>
      </c>
      <c r="AI3541" s="16">
        <v>53400</v>
      </c>
      <c r="AJ3541" s="18">
        <v>0</v>
      </c>
    </row>
    <row r="3542" spans="2:36" ht="15" customHeight="1" x14ac:dyDescent="0.25">
      <c r="B3542" s="10" t="s">
        <v>98</v>
      </c>
      <c r="C3542" s="10" t="s">
        <v>36</v>
      </c>
      <c r="D3542" s="10" t="s">
        <v>11727</v>
      </c>
      <c r="E3542" s="10" t="str">
        <f t="shared" si="495"/>
        <v>WCV0086431</v>
      </c>
      <c r="F3542" s="11">
        <f>VLOOKUP(E3542,'[1]Policy Number &amp; Loss Info'!$H$4:$K$8916,2,FALSE)</f>
        <v>21196.32</v>
      </c>
      <c r="G3542" s="11">
        <f>VLOOKUP(E3542,'[1]Policy Number &amp; Loss Info'!$H$4:$K$8916,4,FALSE)</f>
        <v>0</v>
      </c>
      <c r="H3542" s="12">
        <f>VLOOKUP(E3542,'[1]Policy Number &amp; Loss Info'!$H$4:$K$8916,3,FALSE)</f>
        <v>0</v>
      </c>
      <c r="I3542" s="13">
        <f t="shared" si="496"/>
        <v>0</v>
      </c>
      <c r="J3542" s="14">
        <f t="shared" si="497"/>
        <v>0</v>
      </c>
      <c r="K3542" s="10" t="s">
        <v>11728</v>
      </c>
      <c r="L3542" s="10"/>
      <c r="M3542" s="10" t="s">
        <v>59</v>
      </c>
      <c r="N3542" s="10">
        <f>VLOOKUP(M3542,[1]Array!$I$8:$J$14,2,FALSE)</f>
        <v>7</v>
      </c>
      <c r="O3542" s="10">
        <v>5474</v>
      </c>
      <c r="P3542" s="15">
        <v>45777</v>
      </c>
      <c r="Q3542" s="10" t="s">
        <v>197</v>
      </c>
      <c r="R3542" s="10" t="s">
        <v>11729</v>
      </c>
      <c r="S3542" s="10" t="s">
        <v>11730</v>
      </c>
      <c r="T3542" s="10">
        <v>0.91</v>
      </c>
      <c r="U3542" s="10">
        <v>0</v>
      </c>
      <c r="V3542" s="16">
        <v>0</v>
      </c>
      <c r="W3542" s="16">
        <v>8089</v>
      </c>
      <c r="X3542" s="16" t="str">
        <f>VLOOKUP(W3542,[1]Array!$C$8:$D$15,2,TRUE)</f>
        <v>02  $5,000 - $9,999</v>
      </c>
      <c r="Y3542" s="14">
        <f t="shared" si="498"/>
        <v>0</v>
      </c>
      <c r="Z3542" s="14">
        <f t="shared" si="499"/>
        <v>0</v>
      </c>
      <c r="AA3542" s="14">
        <f t="shared" si="500"/>
        <v>1</v>
      </c>
      <c r="AB3542" s="14">
        <f t="shared" si="501"/>
        <v>0</v>
      </c>
      <c r="AC3542" s="14">
        <f t="shared" si="502"/>
        <v>1.6056930742203785E-2</v>
      </c>
      <c r="AD3542" s="14">
        <f>(Y3542*'[1]Scoring Model'!$K$17+'Working Data - V3'!Z3542*'[1]Scoring Model'!$K$7+'Working Data - V3'!AA3542*'[1]Scoring Model'!$K$9+'Working Data - V3'!AB3542*'[1]Scoring Model'!$K$10+AC3542*'[1]Scoring Model'!$K$11)</f>
        <v>0.20321138614844078</v>
      </c>
      <c r="AE3542" s="14">
        <f t="shared" si="503"/>
        <v>4</v>
      </c>
      <c r="AF3542" s="17" t="str">
        <f>VLOOKUP(AE3542,'[1]Scoring Model'!$C$18:$D$27,2,FALSE)</f>
        <v>01  Low</v>
      </c>
      <c r="AG3542" s="10" t="s">
        <v>11731</v>
      </c>
      <c r="AH3542" s="10" t="s">
        <v>652</v>
      </c>
      <c r="AI3542" s="16">
        <v>401437</v>
      </c>
      <c r="AJ3542" s="18">
        <v>0</v>
      </c>
    </row>
    <row r="3543" spans="2:36" ht="15" customHeight="1" x14ac:dyDescent="0.25">
      <c r="B3543" s="10" t="s">
        <v>35</v>
      </c>
      <c r="C3543" s="10" t="s">
        <v>36</v>
      </c>
      <c r="D3543" s="10" t="s">
        <v>11732</v>
      </c>
      <c r="E3543" s="10" t="str">
        <f t="shared" si="495"/>
        <v>WCV0088065</v>
      </c>
      <c r="F3543" s="11">
        <f>VLOOKUP(E3543,'[1]Policy Number &amp; Loss Info'!$H$4:$K$8916,2,FALSE)</f>
        <v>42417.04</v>
      </c>
      <c r="G3543" s="11">
        <f>VLOOKUP(E3543,'[1]Policy Number &amp; Loss Info'!$H$4:$K$8916,4,FALSE)</f>
        <v>819.02</v>
      </c>
      <c r="H3543" s="12">
        <f>VLOOKUP(E3543,'[1]Policy Number &amp; Loss Info'!$H$4:$K$8916,3,FALSE)</f>
        <v>1</v>
      </c>
      <c r="I3543" s="13">
        <f t="shared" si="496"/>
        <v>1.9308749502558405E-2</v>
      </c>
      <c r="J3543" s="14">
        <f t="shared" si="497"/>
        <v>2.3575431006029652</v>
      </c>
      <c r="K3543" s="10" t="s">
        <v>11733</v>
      </c>
      <c r="L3543" s="10"/>
      <c r="M3543" s="10" t="s">
        <v>101</v>
      </c>
      <c r="N3543" s="10">
        <f>VLOOKUP(M3543,[1]Array!$I$8:$J$14,2,FALSE)</f>
        <v>5</v>
      </c>
      <c r="O3543" s="10">
        <v>37</v>
      </c>
      <c r="P3543" s="15">
        <v>45748</v>
      </c>
      <c r="Q3543" s="10" t="s">
        <v>197</v>
      </c>
      <c r="R3543" s="10" t="s">
        <v>2243</v>
      </c>
      <c r="S3543" s="10" t="s">
        <v>11734</v>
      </c>
      <c r="T3543" s="10">
        <v>0.88</v>
      </c>
      <c r="U3543" s="10">
        <v>0</v>
      </c>
      <c r="V3543" s="16">
        <v>0</v>
      </c>
      <c r="W3543" s="16">
        <v>13529</v>
      </c>
      <c r="X3543" s="16" t="str">
        <f>VLOOKUP(W3543,[1]Array!$C$8:$D$15,2,TRUE)</f>
        <v>03  $10,000 - $14,999</v>
      </c>
      <c r="Y3543" s="14">
        <f t="shared" si="498"/>
        <v>9.6543747512792023E-3</v>
      </c>
      <c r="Z3543" s="14">
        <f t="shared" si="499"/>
        <v>1.6225790389899908E-2</v>
      </c>
      <c r="AA3543" s="14">
        <f t="shared" si="500"/>
        <v>0.66666666666666663</v>
      </c>
      <c r="AB3543" s="14">
        <f t="shared" si="501"/>
        <v>0</v>
      </c>
      <c r="AC3543" s="14">
        <f t="shared" si="502"/>
        <v>2.685550945868154E-2</v>
      </c>
      <c r="AD3543" s="14">
        <f>(Y3543*'[1]Scoring Model'!$K$17+'Working Data - V3'!Z3543*'[1]Scoring Model'!$K$7+'Working Data - V3'!AA3543*'[1]Scoring Model'!$K$9+'Working Data - V3'!AB3543*'[1]Scoring Model'!$K$10+AC3543*'[1]Scoring Model'!$K$11)</f>
        <v>0.14484590572843339</v>
      </c>
      <c r="AE3543" s="14">
        <f t="shared" si="503"/>
        <v>3</v>
      </c>
      <c r="AF3543" s="17" t="str">
        <f>VLOOKUP(AE3543,'[1]Scoring Model'!$C$18:$D$27,2,FALSE)</f>
        <v>01  Low</v>
      </c>
      <c r="AG3543" s="10" t="s">
        <v>285</v>
      </c>
      <c r="AH3543" s="10" t="s">
        <v>240</v>
      </c>
      <c r="AI3543" s="16">
        <v>501024</v>
      </c>
      <c r="AJ3543" s="18">
        <v>0</v>
      </c>
    </row>
    <row r="3544" spans="2:36" ht="15" customHeight="1" x14ac:dyDescent="0.25">
      <c r="B3544" s="10" t="s">
        <v>35</v>
      </c>
      <c r="C3544" s="10" t="s">
        <v>36</v>
      </c>
      <c r="D3544" s="10" t="s">
        <v>11735</v>
      </c>
      <c r="E3544" s="10" t="str">
        <f t="shared" si="495"/>
        <v>WCV0088106</v>
      </c>
      <c r="F3544" s="11">
        <f>VLOOKUP(E3544,'[1]Policy Number &amp; Loss Info'!$H$4:$K$8916,2,FALSE)</f>
        <v>13291.46</v>
      </c>
      <c r="G3544" s="11">
        <f>VLOOKUP(E3544,'[1]Policy Number &amp; Loss Info'!$H$4:$K$8916,4,FALSE)</f>
        <v>0</v>
      </c>
      <c r="H3544" s="12">
        <f>VLOOKUP(E3544,'[1]Policy Number &amp; Loss Info'!$H$4:$K$8916,3,FALSE)</f>
        <v>0</v>
      </c>
      <c r="I3544" s="13">
        <f t="shared" si="496"/>
        <v>0</v>
      </c>
      <c r="J3544" s="14">
        <f t="shared" si="497"/>
        <v>0</v>
      </c>
      <c r="K3544" s="10" t="s">
        <v>11736</v>
      </c>
      <c r="L3544" s="10"/>
      <c r="M3544" s="10" t="s">
        <v>101</v>
      </c>
      <c r="N3544" s="10">
        <f>VLOOKUP(M3544,[1]Array!$I$8:$J$14,2,FALSE)</f>
        <v>5</v>
      </c>
      <c r="O3544" s="10">
        <v>37</v>
      </c>
      <c r="P3544" s="15">
        <v>45753</v>
      </c>
      <c r="Q3544" s="10" t="s">
        <v>197</v>
      </c>
      <c r="R3544" s="10" t="s">
        <v>2149</v>
      </c>
      <c r="S3544" s="10" t="s">
        <v>2150</v>
      </c>
      <c r="T3544" s="10">
        <v>1</v>
      </c>
      <c r="U3544" s="10">
        <v>0</v>
      </c>
      <c r="V3544" s="16">
        <v>0</v>
      </c>
      <c r="W3544" s="16">
        <v>4597</v>
      </c>
      <c r="X3544" s="16" t="str">
        <f>VLOOKUP(W3544,[1]Array!$C$8:$D$15,2,TRUE)</f>
        <v>01  $0 - $4,999</v>
      </c>
      <c r="Y3544" s="14">
        <f t="shared" si="498"/>
        <v>0</v>
      </c>
      <c r="Z3544" s="14">
        <f t="shared" si="499"/>
        <v>0</v>
      </c>
      <c r="AA3544" s="14">
        <f t="shared" si="500"/>
        <v>0.66666666666666663</v>
      </c>
      <c r="AB3544" s="14">
        <f t="shared" si="501"/>
        <v>0</v>
      </c>
      <c r="AC3544" s="14">
        <f t="shared" si="502"/>
        <v>9.1251960219941638E-3</v>
      </c>
      <c r="AD3544" s="14">
        <f>(Y3544*'[1]Scoring Model'!$K$17+'Working Data - V3'!Z3544*'[1]Scoring Model'!$K$7+'Working Data - V3'!AA3544*'[1]Scoring Model'!$K$9+'Working Data - V3'!AB3544*'[1]Scoring Model'!$K$10+AC3544*'[1]Scoring Model'!$K$11)</f>
        <v>0.13515837253773216</v>
      </c>
      <c r="AE3544" s="14">
        <f t="shared" si="503"/>
        <v>3</v>
      </c>
      <c r="AF3544" s="17" t="str">
        <f>VLOOKUP(AE3544,'[1]Scoring Model'!$C$18:$D$27,2,FALSE)</f>
        <v>01  Low</v>
      </c>
      <c r="AG3544" s="10" t="s">
        <v>285</v>
      </c>
      <c r="AH3544" s="10" t="s">
        <v>240</v>
      </c>
      <c r="AI3544" s="16">
        <v>120940</v>
      </c>
      <c r="AJ3544" s="18">
        <v>0</v>
      </c>
    </row>
    <row r="3545" spans="2:36" ht="15" customHeight="1" x14ac:dyDescent="0.25">
      <c r="B3545" s="10" t="s">
        <v>35</v>
      </c>
      <c r="C3545" s="10" t="s">
        <v>36</v>
      </c>
      <c r="D3545" s="10" t="s">
        <v>11737</v>
      </c>
      <c r="E3545" s="10" t="str">
        <f t="shared" si="495"/>
        <v>WCV0088122</v>
      </c>
      <c r="F3545" s="11">
        <f>VLOOKUP(E3545,'[1]Policy Number &amp; Loss Info'!$H$4:$K$8916,2,FALSE)</f>
        <v>11926.04</v>
      </c>
      <c r="G3545" s="11">
        <f>VLOOKUP(E3545,'[1]Policy Number &amp; Loss Info'!$H$4:$K$8916,4,FALSE)</f>
        <v>0</v>
      </c>
      <c r="H3545" s="12">
        <f>VLOOKUP(E3545,'[1]Policy Number &amp; Loss Info'!$H$4:$K$8916,3,FALSE)</f>
        <v>0</v>
      </c>
      <c r="I3545" s="13">
        <f t="shared" si="496"/>
        <v>0</v>
      </c>
      <c r="J3545" s="14">
        <f t="shared" si="497"/>
        <v>0</v>
      </c>
      <c r="K3545" s="10" t="s">
        <v>11738</v>
      </c>
      <c r="L3545" s="10"/>
      <c r="M3545" s="10" t="s">
        <v>101</v>
      </c>
      <c r="N3545" s="10">
        <f>VLOOKUP(M3545,[1]Array!$I$8:$J$14,2,FALSE)</f>
        <v>5</v>
      </c>
      <c r="O3545" s="10">
        <v>37</v>
      </c>
      <c r="P3545" s="15">
        <v>45748</v>
      </c>
      <c r="Q3545" s="10" t="s">
        <v>197</v>
      </c>
      <c r="R3545" s="10" t="s">
        <v>322</v>
      </c>
      <c r="S3545" s="10" t="s">
        <v>323</v>
      </c>
      <c r="T3545" s="10">
        <v>1</v>
      </c>
      <c r="U3545" s="10">
        <v>0</v>
      </c>
      <c r="V3545" s="16">
        <v>0</v>
      </c>
      <c r="W3545" s="16">
        <v>4769</v>
      </c>
      <c r="X3545" s="16" t="str">
        <f>VLOOKUP(W3545,[1]Array!$C$8:$D$15,2,TRUE)</f>
        <v>01  $0 - $4,999</v>
      </c>
      <c r="Y3545" s="14">
        <f t="shared" si="498"/>
        <v>0</v>
      </c>
      <c r="Z3545" s="14">
        <f t="shared" si="499"/>
        <v>0</v>
      </c>
      <c r="AA3545" s="14">
        <f t="shared" si="500"/>
        <v>0.66666666666666663</v>
      </c>
      <c r="AB3545" s="14">
        <f t="shared" si="501"/>
        <v>0</v>
      </c>
      <c r="AC3545" s="14">
        <f t="shared" si="502"/>
        <v>9.4666216725886806E-3</v>
      </c>
      <c r="AD3545" s="14">
        <f>(Y3545*'[1]Scoring Model'!$K$17+'Working Data - V3'!Z3545*'[1]Scoring Model'!$K$7+'Working Data - V3'!AA3545*'[1]Scoring Model'!$K$9+'Working Data - V3'!AB3545*'[1]Scoring Model'!$K$10+AC3545*'[1]Scoring Model'!$K$11)</f>
        <v>0.13522665766785108</v>
      </c>
      <c r="AE3545" s="14">
        <f t="shared" si="503"/>
        <v>3</v>
      </c>
      <c r="AF3545" s="17" t="str">
        <f>VLOOKUP(AE3545,'[1]Scoring Model'!$C$18:$D$27,2,FALSE)</f>
        <v>01  Low</v>
      </c>
      <c r="AG3545" s="10" t="s">
        <v>285</v>
      </c>
      <c r="AH3545" s="10" t="s">
        <v>240</v>
      </c>
      <c r="AI3545" s="16">
        <v>125768</v>
      </c>
      <c r="AJ3545" s="18">
        <v>0</v>
      </c>
    </row>
    <row r="3546" spans="2:36" ht="15" customHeight="1" x14ac:dyDescent="0.25">
      <c r="B3546" s="10" t="s">
        <v>35</v>
      </c>
      <c r="C3546" s="10" t="s">
        <v>36</v>
      </c>
      <c r="D3546" s="10" t="s">
        <v>11739</v>
      </c>
      <c r="E3546" s="10" t="str">
        <f t="shared" si="495"/>
        <v>WCV0088167</v>
      </c>
      <c r="F3546" s="11">
        <f>VLOOKUP(E3546,'[1]Policy Number &amp; Loss Info'!$H$4:$K$8916,2,FALSE)</f>
        <v>2967.36</v>
      </c>
      <c r="G3546" s="11">
        <f>VLOOKUP(E3546,'[1]Policy Number &amp; Loss Info'!$H$4:$K$8916,4,FALSE)</f>
        <v>0</v>
      </c>
      <c r="H3546" s="12">
        <f>VLOOKUP(E3546,'[1]Policy Number &amp; Loss Info'!$H$4:$K$8916,3,FALSE)</f>
        <v>0</v>
      </c>
      <c r="I3546" s="13">
        <f t="shared" si="496"/>
        <v>0</v>
      </c>
      <c r="J3546" s="14">
        <f t="shared" si="497"/>
        <v>0</v>
      </c>
      <c r="K3546" s="10" t="s">
        <v>11740</v>
      </c>
      <c r="L3546" s="10"/>
      <c r="M3546" s="10" t="s">
        <v>87</v>
      </c>
      <c r="N3546" s="10">
        <f>VLOOKUP(M3546,[1]Array!$I$8:$J$14,2,FALSE)</f>
        <v>3</v>
      </c>
      <c r="O3546" s="10">
        <v>8810</v>
      </c>
      <c r="P3546" s="15">
        <v>45762</v>
      </c>
      <c r="Q3546" s="10" t="s">
        <v>197</v>
      </c>
      <c r="R3546" s="10" t="s">
        <v>5745</v>
      </c>
      <c r="S3546" s="10" t="s">
        <v>5746</v>
      </c>
      <c r="T3546" s="10">
        <v>1</v>
      </c>
      <c r="U3546" s="10">
        <v>0</v>
      </c>
      <c r="V3546" s="16">
        <v>0</v>
      </c>
      <c r="W3546" s="16">
        <v>974</v>
      </c>
      <c r="X3546" s="16" t="str">
        <f>VLOOKUP(W3546,[1]Array!$C$8:$D$15,2,TRUE)</f>
        <v>01  $0 - $4,999</v>
      </c>
      <c r="Y3546" s="14">
        <f t="shared" si="498"/>
        <v>0</v>
      </c>
      <c r="Z3546" s="14">
        <f t="shared" si="499"/>
        <v>0</v>
      </c>
      <c r="AA3546" s="14">
        <f t="shared" si="500"/>
        <v>0.33333333333333331</v>
      </c>
      <c r="AB3546" s="14">
        <f t="shared" si="501"/>
        <v>0</v>
      </c>
      <c r="AC3546" s="14">
        <f t="shared" si="502"/>
        <v>1.9334219981340692E-3</v>
      </c>
      <c r="AD3546" s="14">
        <f>(Y3546*'[1]Scoring Model'!$K$17+'Working Data - V3'!Z3546*'[1]Scoring Model'!$K$7+'Working Data - V3'!AA3546*'[1]Scoring Model'!$K$9+'Working Data - V3'!AB3546*'[1]Scoring Model'!$K$10+AC3546*'[1]Scoring Model'!$K$11)</f>
        <v>6.7053351066293482E-2</v>
      </c>
      <c r="AE3546" s="14">
        <f t="shared" si="503"/>
        <v>2</v>
      </c>
      <c r="AF3546" s="17" t="str">
        <f>VLOOKUP(AE3546,'[1]Scoring Model'!$C$18:$D$27,2,FALSE)</f>
        <v>01  Low</v>
      </c>
      <c r="AG3546" s="10" t="s">
        <v>1000</v>
      </c>
      <c r="AH3546" s="10" t="s">
        <v>240</v>
      </c>
      <c r="AI3546" s="16">
        <v>116900</v>
      </c>
      <c r="AJ3546" s="18">
        <v>0</v>
      </c>
    </row>
    <row r="3547" spans="2:36" ht="15" customHeight="1" x14ac:dyDescent="0.25">
      <c r="B3547" s="10" t="s">
        <v>55</v>
      </c>
      <c r="C3547" s="10" t="s">
        <v>3210</v>
      </c>
      <c r="D3547" s="10" t="s">
        <v>11741</v>
      </c>
      <c r="E3547" s="10" t="str">
        <f t="shared" si="495"/>
        <v>WCV0088171</v>
      </c>
      <c r="F3547" s="11">
        <f>VLOOKUP(E3547,'[1]Policy Number &amp; Loss Info'!$H$4:$K$8916,2,FALSE)</f>
        <v>6173.45</v>
      </c>
      <c r="G3547" s="11">
        <f>VLOOKUP(E3547,'[1]Policy Number &amp; Loss Info'!$H$4:$K$8916,4,FALSE)</f>
        <v>0</v>
      </c>
      <c r="H3547" s="12">
        <f>VLOOKUP(E3547,'[1]Policy Number &amp; Loss Info'!$H$4:$K$8916,3,FALSE)</f>
        <v>0</v>
      </c>
      <c r="I3547" s="13">
        <f t="shared" si="496"/>
        <v>0</v>
      </c>
      <c r="J3547" s="14">
        <f t="shared" si="497"/>
        <v>0</v>
      </c>
      <c r="K3547" s="10" t="s">
        <v>11742</v>
      </c>
      <c r="L3547" s="10"/>
      <c r="M3547" s="10" t="s">
        <v>101</v>
      </c>
      <c r="N3547" s="10">
        <f>VLOOKUP(M3547,[1]Array!$I$8:$J$14,2,FALSE)</f>
        <v>5</v>
      </c>
      <c r="O3547" s="10">
        <v>9012</v>
      </c>
      <c r="P3547" s="15">
        <v>45761</v>
      </c>
      <c r="Q3547" s="10" t="s">
        <v>60</v>
      </c>
      <c r="R3547" s="10" t="s">
        <v>88</v>
      </c>
      <c r="S3547" s="10" t="s">
        <v>2596</v>
      </c>
      <c r="T3547" s="10">
        <v>1</v>
      </c>
      <c r="U3547" s="10">
        <v>0</v>
      </c>
      <c r="V3547" s="16">
        <v>0</v>
      </c>
      <c r="W3547" s="16">
        <v>1753</v>
      </c>
      <c r="X3547" s="16" t="str">
        <f>VLOOKUP(W3547,[1]Array!$C$8:$D$15,2,TRUE)</f>
        <v>01  $0 - $4,999</v>
      </c>
      <c r="Y3547" s="14">
        <f t="shared" si="498"/>
        <v>0</v>
      </c>
      <c r="Z3547" s="14">
        <f t="shared" si="499"/>
        <v>0</v>
      </c>
      <c r="AA3547" s="14">
        <f t="shared" si="500"/>
        <v>0.66666666666666663</v>
      </c>
      <c r="AB3547" s="14">
        <f t="shared" si="501"/>
        <v>0</v>
      </c>
      <c r="AC3547" s="14">
        <f t="shared" si="502"/>
        <v>3.4797625900708658E-3</v>
      </c>
      <c r="AD3547" s="14">
        <f>(Y3547*'[1]Scoring Model'!$K$17+'Working Data - V3'!Z3547*'[1]Scoring Model'!$K$7+'Working Data - V3'!AA3547*'[1]Scoring Model'!$K$9+'Working Data - V3'!AB3547*'[1]Scoring Model'!$K$10+AC3547*'[1]Scoring Model'!$K$11)</f>
        <v>0.13402928585134752</v>
      </c>
      <c r="AE3547" s="14">
        <f t="shared" si="503"/>
        <v>3</v>
      </c>
      <c r="AF3547" s="17" t="str">
        <f>VLOOKUP(AE3547,'[1]Scoring Model'!$C$18:$D$27,2,FALSE)</f>
        <v>01  Low</v>
      </c>
      <c r="AG3547" s="10" t="s">
        <v>11743</v>
      </c>
      <c r="AH3547" s="10" t="s">
        <v>2078</v>
      </c>
      <c r="AI3547" s="16">
        <v>73864</v>
      </c>
      <c r="AJ3547" s="18">
        <v>0</v>
      </c>
    </row>
    <row r="3548" spans="2:36" ht="15" customHeight="1" x14ac:dyDescent="0.25">
      <c r="B3548" s="10" t="s">
        <v>98</v>
      </c>
      <c r="C3548" s="10" t="s">
        <v>166</v>
      </c>
      <c r="D3548" s="10" t="s">
        <v>11744</v>
      </c>
      <c r="E3548" s="10" t="str">
        <f t="shared" si="495"/>
        <v>WCV0088219</v>
      </c>
      <c r="F3548" s="11">
        <f>VLOOKUP(E3548,'[1]Policy Number &amp; Loss Info'!$H$4:$K$8916,2,FALSE)</f>
        <v>36464.01</v>
      </c>
      <c r="G3548" s="11">
        <f>VLOOKUP(E3548,'[1]Policy Number &amp; Loss Info'!$H$4:$K$8916,4,FALSE)</f>
        <v>1931.7</v>
      </c>
      <c r="H3548" s="12">
        <f>VLOOKUP(E3548,'[1]Policy Number &amp; Loss Info'!$H$4:$K$8916,3,FALSE)</f>
        <v>1</v>
      </c>
      <c r="I3548" s="13">
        <f t="shared" si="496"/>
        <v>5.2975522988283515E-2</v>
      </c>
      <c r="J3548" s="14">
        <f t="shared" si="497"/>
        <v>2.7424301386490404</v>
      </c>
      <c r="K3548" s="10" t="s">
        <v>11745</v>
      </c>
      <c r="L3548" s="10"/>
      <c r="M3548" s="10" t="s">
        <v>101</v>
      </c>
      <c r="N3548" s="10">
        <f>VLOOKUP(M3548,[1]Array!$I$8:$J$14,2,FALSE)</f>
        <v>5</v>
      </c>
      <c r="O3548" s="10">
        <v>37</v>
      </c>
      <c r="P3548" s="15">
        <v>45771</v>
      </c>
      <c r="Q3548" s="10" t="s">
        <v>102</v>
      </c>
      <c r="R3548" s="10" t="s">
        <v>540</v>
      </c>
      <c r="S3548" s="10" t="s">
        <v>541</v>
      </c>
      <c r="T3548" s="10">
        <v>0.88</v>
      </c>
      <c r="U3548" s="10">
        <v>0</v>
      </c>
      <c r="V3548" s="16">
        <v>0</v>
      </c>
      <c r="W3548" s="16">
        <v>7711</v>
      </c>
      <c r="X3548" s="16" t="str">
        <f>VLOOKUP(W3548,[1]Array!$C$8:$D$15,2,TRUE)</f>
        <v>02  $5,000 - $9,999</v>
      </c>
      <c r="Y3548" s="14">
        <f t="shared" si="498"/>
        <v>2.6487761494141757E-2</v>
      </c>
      <c r="Z3548" s="14">
        <f t="shared" si="499"/>
        <v>1.8874775429252019E-2</v>
      </c>
      <c r="AA3548" s="14">
        <f t="shared" si="500"/>
        <v>0.66666666666666663</v>
      </c>
      <c r="AB3548" s="14">
        <f t="shared" si="501"/>
        <v>0</v>
      </c>
      <c r="AC3548" s="14">
        <f t="shared" si="502"/>
        <v>1.5306588324036762E-2</v>
      </c>
      <c r="AD3548" s="14">
        <f>(Y3548*'[1]Scoring Model'!$K$17+'Working Data - V3'!Z3548*'[1]Scoring Model'!$K$7+'Working Data - V3'!AA3548*'[1]Scoring Model'!$K$9+'Working Data - V3'!AB3548*'[1]Scoring Model'!$K$10+AC3548*'[1]Scoring Model'!$K$11)</f>
        <v>0.14811593453223362</v>
      </c>
      <c r="AE3548" s="14">
        <f t="shared" si="503"/>
        <v>3</v>
      </c>
      <c r="AF3548" s="17" t="str">
        <f>VLOOKUP(AE3548,'[1]Scoring Model'!$C$18:$D$27,2,FALSE)</f>
        <v>01  Low</v>
      </c>
      <c r="AG3548" s="10" t="s">
        <v>917</v>
      </c>
      <c r="AH3548" s="10" t="s">
        <v>172</v>
      </c>
      <c r="AI3548" s="16">
        <v>387166</v>
      </c>
      <c r="AJ3548" s="18">
        <v>0</v>
      </c>
    </row>
    <row r="3549" spans="2:36" ht="15" customHeight="1" x14ac:dyDescent="0.25">
      <c r="B3549" s="10" t="s">
        <v>35</v>
      </c>
      <c r="C3549" s="10" t="s">
        <v>36</v>
      </c>
      <c r="D3549" s="10" t="s">
        <v>11746</v>
      </c>
      <c r="E3549" s="10" t="str">
        <f t="shared" si="495"/>
        <v>WCV0089651</v>
      </c>
      <c r="F3549" s="11">
        <f>VLOOKUP(E3549,'[1]Policy Number &amp; Loss Info'!$H$4:$K$8916,2,FALSE)</f>
        <v>3520.5699999999997</v>
      </c>
      <c r="G3549" s="11">
        <f>VLOOKUP(E3549,'[1]Policy Number &amp; Loss Info'!$H$4:$K$8916,4,FALSE)</f>
        <v>0</v>
      </c>
      <c r="H3549" s="12">
        <f>VLOOKUP(E3549,'[1]Policy Number &amp; Loss Info'!$H$4:$K$8916,3,FALSE)</f>
        <v>0</v>
      </c>
      <c r="I3549" s="13">
        <f t="shared" si="496"/>
        <v>0</v>
      </c>
      <c r="J3549" s="14">
        <f t="shared" si="497"/>
        <v>0</v>
      </c>
      <c r="K3549" s="10" t="s">
        <v>11747</v>
      </c>
      <c r="L3549" s="10"/>
      <c r="M3549" s="10" t="s">
        <v>49</v>
      </c>
      <c r="N3549" s="10">
        <f>VLOOKUP(M3549,[1]Array!$I$8:$J$14,2,FALSE)</f>
        <v>4</v>
      </c>
      <c r="O3549" s="10">
        <v>9102</v>
      </c>
      <c r="P3549" s="15">
        <v>45748</v>
      </c>
      <c r="Q3549" s="10" t="s">
        <v>60</v>
      </c>
      <c r="R3549" s="10" t="s">
        <v>94</v>
      </c>
      <c r="S3549" s="10" t="s">
        <v>2783</v>
      </c>
      <c r="T3549" s="10">
        <v>1</v>
      </c>
      <c r="U3549" s="10">
        <v>0</v>
      </c>
      <c r="V3549" s="16">
        <v>0</v>
      </c>
      <c r="W3549" s="16">
        <v>984</v>
      </c>
      <c r="X3549" s="16" t="str">
        <f>VLOOKUP(W3549,[1]Array!$C$8:$D$15,2,TRUE)</f>
        <v>01  $0 - $4,999</v>
      </c>
      <c r="Y3549" s="14">
        <f t="shared" si="498"/>
        <v>0</v>
      </c>
      <c r="Z3549" s="14">
        <f t="shared" si="499"/>
        <v>0</v>
      </c>
      <c r="AA3549" s="14">
        <f t="shared" si="500"/>
        <v>0.5</v>
      </c>
      <c r="AB3549" s="14">
        <f t="shared" si="501"/>
        <v>0</v>
      </c>
      <c r="AC3549" s="14">
        <f t="shared" si="502"/>
        <v>1.9532723266570064E-3</v>
      </c>
      <c r="AD3549" s="14">
        <f>(Y3549*'[1]Scoring Model'!$K$17+'Working Data - V3'!Z3549*'[1]Scoring Model'!$K$7+'Working Data - V3'!AA3549*'[1]Scoring Model'!$K$9+'Working Data - V3'!AB3549*'[1]Scoring Model'!$K$10+AC3549*'[1]Scoring Model'!$K$11)</f>
        <v>0.10039065446533141</v>
      </c>
      <c r="AE3549" s="14">
        <f t="shared" si="503"/>
        <v>3</v>
      </c>
      <c r="AF3549" s="17" t="str">
        <f>VLOOKUP(AE3549,'[1]Scoring Model'!$C$18:$D$27,2,FALSE)</f>
        <v>01  Low</v>
      </c>
      <c r="AG3549" s="10" t="s">
        <v>2614</v>
      </c>
      <c r="AH3549" s="10" t="s">
        <v>303</v>
      </c>
      <c r="AI3549" s="16">
        <v>12000</v>
      </c>
      <c r="AJ3549" s="18">
        <v>0</v>
      </c>
    </row>
    <row r="3550" spans="2:36" ht="15" customHeight="1" x14ac:dyDescent="0.25">
      <c r="B3550" s="10" t="s">
        <v>55</v>
      </c>
      <c r="C3550" s="10" t="s">
        <v>3210</v>
      </c>
      <c r="D3550" s="10" t="s">
        <v>11748</v>
      </c>
      <c r="E3550" s="10" t="str">
        <f t="shared" si="495"/>
        <v>WCV0089683</v>
      </c>
      <c r="F3550" s="11">
        <f>VLOOKUP(E3550,'[1]Policy Number &amp; Loss Info'!$H$4:$K$8916,2,FALSE)</f>
        <v>69008.989999999991</v>
      </c>
      <c r="G3550" s="11">
        <f>VLOOKUP(E3550,'[1]Policy Number &amp; Loss Info'!$H$4:$K$8916,4,FALSE)</f>
        <v>0</v>
      </c>
      <c r="H3550" s="12">
        <f>VLOOKUP(E3550,'[1]Policy Number &amp; Loss Info'!$H$4:$K$8916,3,FALSE)</f>
        <v>0</v>
      </c>
      <c r="I3550" s="13">
        <f t="shared" si="496"/>
        <v>0</v>
      </c>
      <c r="J3550" s="14">
        <f t="shared" si="497"/>
        <v>0</v>
      </c>
      <c r="K3550" s="10" t="s">
        <v>11749</v>
      </c>
      <c r="L3550" s="10"/>
      <c r="M3550" s="10" t="s">
        <v>59</v>
      </c>
      <c r="N3550" s="10">
        <f>VLOOKUP(M3550,[1]Array!$I$8:$J$14,2,FALSE)</f>
        <v>7</v>
      </c>
      <c r="O3550" s="10">
        <v>5474</v>
      </c>
      <c r="P3550" s="15">
        <v>45757</v>
      </c>
      <c r="Q3550" s="10" t="s">
        <v>60</v>
      </c>
      <c r="R3550" s="10" t="s">
        <v>88</v>
      </c>
      <c r="S3550" s="10" t="s">
        <v>1037</v>
      </c>
      <c r="T3550" s="10">
        <v>0.9</v>
      </c>
      <c r="U3550" s="10">
        <v>0</v>
      </c>
      <c r="V3550" s="16">
        <v>0</v>
      </c>
      <c r="W3550" s="16">
        <v>22016</v>
      </c>
      <c r="X3550" s="16" t="str">
        <f>VLOOKUP(W3550,[1]Array!$C$8:$D$15,2,TRUE)</f>
        <v>04  $15,000 - $24,999</v>
      </c>
      <c r="Y3550" s="14">
        <f t="shared" si="498"/>
        <v>0</v>
      </c>
      <c r="Z3550" s="14">
        <f t="shared" si="499"/>
        <v>0</v>
      </c>
      <c r="AA3550" s="14">
        <f t="shared" si="500"/>
        <v>1</v>
      </c>
      <c r="AB3550" s="14">
        <f t="shared" si="501"/>
        <v>0</v>
      </c>
      <c r="AC3550" s="14">
        <f t="shared" si="502"/>
        <v>4.3702483276098221E-2</v>
      </c>
      <c r="AD3550" s="14">
        <f>(Y3550*'[1]Scoring Model'!$K$17+'Working Data - V3'!Z3550*'[1]Scoring Model'!$K$7+'Working Data - V3'!AA3550*'[1]Scoring Model'!$K$9+'Working Data - V3'!AB3550*'[1]Scoring Model'!$K$10+AC3550*'[1]Scoring Model'!$K$11)</f>
        <v>0.20874049665521965</v>
      </c>
      <c r="AE3550" s="14">
        <f t="shared" si="503"/>
        <v>4</v>
      </c>
      <c r="AF3550" s="17" t="str">
        <f>VLOOKUP(AE3550,'[1]Scoring Model'!$C$18:$D$27,2,FALSE)</f>
        <v>01  Low</v>
      </c>
      <c r="AG3550" s="10" t="s">
        <v>3608</v>
      </c>
      <c r="AH3550" s="10" t="s">
        <v>130</v>
      </c>
      <c r="AI3550" s="16">
        <v>610471</v>
      </c>
      <c r="AJ3550" s="18">
        <v>0</v>
      </c>
    </row>
    <row r="3551" spans="2:36" ht="15" customHeight="1" x14ac:dyDescent="0.25">
      <c r="B3551" s="10" t="s">
        <v>98</v>
      </c>
      <c r="C3551" s="10" t="s">
        <v>166</v>
      </c>
      <c r="D3551" s="10" t="s">
        <v>11750</v>
      </c>
      <c r="E3551" s="10" t="str">
        <f t="shared" si="495"/>
        <v>WCV0089691</v>
      </c>
      <c r="F3551" s="11">
        <f>VLOOKUP(E3551,'[1]Policy Number &amp; Loss Info'!$H$4:$K$8916,2,FALSE)</f>
        <v>16448.189999999999</v>
      </c>
      <c r="G3551" s="11">
        <f>VLOOKUP(E3551,'[1]Policy Number &amp; Loss Info'!$H$4:$K$8916,4,FALSE)</f>
        <v>43608</v>
      </c>
      <c r="H3551" s="12">
        <f>VLOOKUP(E3551,'[1]Policy Number &amp; Loss Info'!$H$4:$K$8916,3,FALSE)</f>
        <v>1</v>
      </c>
      <c r="I3551" s="13">
        <f t="shared" si="496"/>
        <v>2.6512339655609525</v>
      </c>
      <c r="J3551" s="14">
        <f t="shared" si="497"/>
        <v>6.0796963070100727</v>
      </c>
      <c r="K3551" s="10" t="s">
        <v>11751</v>
      </c>
      <c r="L3551" s="10"/>
      <c r="M3551" s="10" t="s">
        <v>49</v>
      </c>
      <c r="N3551" s="10">
        <f>VLOOKUP(M3551,[1]Array!$I$8:$J$14,2,FALSE)</f>
        <v>4</v>
      </c>
      <c r="O3551" s="10">
        <v>3507</v>
      </c>
      <c r="P3551" s="15">
        <v>45760</v>
      </c>
      <c r="Q3551" s="10" t="s">
        <v>102</v>
      </c>
      <c r="R3551" s="10" t="s">
        <v>11752</v>
      </c>
      <c r="S3551" s="10" t="s">
        <v>11753</v>
      </c>
      <c r="T3551" s="10">
        <v>1</v>
      </c>
      <c r="U3551" s="10">
        <v>0</v>
      </c>
      <c r="V3551" s="16">
        <v>0</v>
      </c>
      <c r="W3551" s="16">
        <v>3961</v>
      </c>
      <c r="X3551" s="16" t="str">
        <f>VLOOKUP(W3551,[1]Array!$C$8:$D$15,2,TRUE)</f>
        <v>01  $0 - $4,999</v>
      </c>
      <c r="Y3551" s="14">
        <f t="shared" si="498"/>
        <v>1</v>
      </c>
      <c r="Z3551" s="14">
        <f t="shared" si="499"/>
        <v>4.1843509832996825E-2</v>
      </c>
      <c r="AA3551" s="14">
        <f t="shared" si="500"/>
        <v>0.5</v>
      </c>
      <c r="AB3551" s="14">
        <f t="shared" si="501"/>
        <v>0</v>
      </c>
      <c r="AC3551" s="14">
        <f t="shared" si="502"/>
        <v>7.8627151279353682E-3</v>
      </c>
      <c r="AD3551" s="14">
        <f>(Y3551*'[1]Scoring Model'!$K$17+'Working Data - V3'!Z3551*'[1]Scoring Model'!$K$7+'Working Data - V3'!AA3551*'[1]Scoring Model'!$K$9+'Working Data - V3'!AB3551*'[1]Scoring Model'!$K$10+AC3551*'[1]Scoring Model'!$K$11)</f>
        <v>0.40994124499218643</v>
      </c>
      <c r="AE3551" s="14">
        <f t="shared" si="503"/>
        <v>7</v>
      </c>
      <c r="AF3551" s="17" t="str">
        <f>VLOOKUP(AE3551,'[1]Scoring Model'!$C$18:$D$27,2,FALSE)</f>
        <v>03  High</v>
      </c>
      <c r="AG3551" s="10" t="s">
        <v>1184</v>
      </c>
      <c r="AH3551" s="10" t="s">
        <v>172</v>
      </c>
      <c r="AI3551" s="16">
        <v>205462</v>
      </c>
      <c r="AJ3551" s="18">
        <v>0</v>
      </c>
    </row>
    <row r="3552" spans="2:36" ht="15" customHeight="1" x14ac:dyDescent="0.25">
      <c r="B3552" s="10" t="s">
        <v>35</v>
      </c>
      <c r="C3552" s="10" t="s">
        <v>36</v>
      </c>
      <c r="D3552" s="10" t="s">
        <v>11754</v>
      </c>
      <c r="E3552" s="10" t="str">
        <f t="shared" si="495"/>
        <v>WCV0090880</v>
      </c>
      <c r="F3552" s="11">
        <f>VLOOKUP(E3552,'[1]Policy Number &amp; Loss Info'!$H$4:$K$8916,2,FALSE)</f>
        <v>10731.35</v>
      </c>
      <c r="G3552" s="11">
        <f>VLOOKUP(E3552,'[1]Policy Number &amp; Loss Info'!$H$4:$K$8916,4,FALSE)</f>
        <v>0</v>
      </c>
      <c r="H3552" s="12">
        <f>VLOOKUP(E3552,'[1]Policy Number &amp; Loss Info'!$H$4:$K$8916,3,FALSE)</f>
        <v>0</v>
      </c>
      <c r="I3552" s="13">
        <f t="shared" si="496"/>
        <v>0</v>
      </c>
      <c r="J3552" s="14">
        <f t="shared" si="497"/>
        <v>0</v>
      </c>
      <c r="K3552" s="10" t="s">
        <v>11755</v>
      </c>
      <c r="L3552" s="10"/>
      <c r="M3552" s="10" t="s">
        <v>101</v>
      </c>
      <c r="N3552" s="10">
        <f>VLOOKUP(M3552,[1]Array!$I$8:$J$14,2,FALSE)</f>
        <v>5</v>
      </c>
      <c r="O3552" s="10">
        <v>37</v>
      </c>
      <c r="P3552" s="15">
        <v>45748</v>
      </c>
      <c r="Q3552" s="10" t="s">
        <v>197</v>
      </c>
      <c r="R3552" s="10" t="s">
        <v>2149</v>
      </c>
      <c r="S3552" s="10" t="s">
        <v>2150</v>
      </c>
      <c r="T3552" s="10">
        <v>1</v>
      </c>
      <c r="U3552" s="10">
        <v>0</v>
      </c>
      <c r="V3552" s="16">
        <v>0</v>
      </c>
      <c r="W3552" s="16">
        <v>3501</v>
      </c>
      <c r="X3552" s="16" t="str">
        <f>VLOOKUP(W3552,[1]Array!$C$8:$D$15,2,TRUE)</f>
        <v>01  $0 - $4,999</v>
      </c>
      <c r="Y3552" s="14">
        <f t="shared" si="498"/>
        <v>0</v>
      </c>
      <c r="Z3552" s="14">
        <f t="shared" si="499"/>
        <v>0</v>
      </c>
      <c r="AA3552" s="14">
        <f t="shared" si="500"/>
        <v>0.66666666666666663</v>
      </c>
      <c r="AB3552" s="14">
        <f t="shared" si="501"/>
        <v>0</v>
      </c>
      <c r="AC3552" s="14">
        <f t="shared" si="502"/>
        <v>6.9496000158802626E-3</v>
      </c>
      <c r="AD3552" s="14">
        <f>(Y3552*'[1]Scoring Model'!$K$17+'Working Data - V3'!Z3552*'[1]Scoring Model'!$K$7+'Working Data - V3'!AA3552*'[1]Scoring Model'!$K$9+'Working Data - V3'!AB3552*'[1]Scoring Model'!$K$10+AC3552*'[1]Scoring Model'!$K$11)</f>
        <v>0.13472325333650939</v>
      </c>
      <c r="AE3552" s="14">
        <f t="shared" si="503"/>
        <v>3</v>
      </c>
      <c r="AF3552" s="17" t="str">
        <f>VLOOKUP(AE3552,'[1]Scoring Model'!$C$18:$D$27,2,FALSE)</f>
        <v>01  Low</v>
      </c>
      <c r="AG3552" s="10" t="s">
        <v>285</v>
      </c>
      <c r="AH3552" s="10" t="s">
        <v>240</v>
      </c>
      <c r="AI3552" s="16">
        <v>90154</v>
      </c>
      <c r="AJ3552" s="18">
        <v>0</v>
      </c>
    </row>
    <row r="3553" spans="2:36" ht="15" customHeight="1" x14ac:dyDescent="0.25">
      <c r="B3553" s="10" t="s">
        <v>35</v>
      </c>
      <c r="C3553" s="10" t="s">
        <v>36</v>
      </c>
      <c r="D3553" s="10" t="s">
        <v>11756</v>
      </c>
      <c r="E3553" s="10" t="str">
        <f t="shared" si="495"/>
        <v>WCV0090943</v>
      </c>
      <c r="F3553" s="11">
        <f>VLOOKUP(E3553,'[1]Policy Number &amp; Loss Info'!$H$4:$K$8916,2,FALSE)</f>
        <v>13411.71</v>
      </c>
      <c r="G3553" s="11">
        <f>VLOOKUP(E3553,'[1]Policy Number &amp; Loss Info'!$H$4:$K$8916,4,FALSE)</f>
        <v>0</v>
      </c>
      <c r="H3553" s="12">
        <f>VLOOKUP(E3553,'[1]Policy Number &amp; Loss Info'!$H$4:$K$8916,3,FALSE)</f>
        <v>0</v>
      </c>
      <c r="I3553" s="13">
        <f t="shared" si="496"/>
        <v>0</v>
      </c>
      <c r="J3553" s="14">
        <f t="shared" si="497"/>
        <v>0</v>
      </c>
      <c r="K3553" s="10" t="s">
        <v>11757</v>
      </c>
      <c r="L3553" s="10"/>
      <c r="M3553" s="10" t="s">
        <v>101</v>
      </c>
      <c r="N3553" s="10">
        <f>VLOOKUP(M3553,[1]Array!$I$8:$J$14,2,FALSE)</f>
        <v>5</v>
      </c>
      <c r="O3553" s="10">
        <v>37</v>
      </c>
      <c r="P3553" s="15">
        <v>45748</v>
      </c>
      <c r="Q3553" s="10" t="s">
        <v>197</v>
      </c>
      <c r="R3553" s="10" t="s">
        <v>2149</v>
      </c>
      <c r="S3553" s="10" t="s">
        <v>2150</v>
      </c>
      <c r="T3553" s="10">
        <v>1</v>
      </c>
      <c r="U3553" s="10">
        <v>0</v>
      </c>
      <c r="V3553" s="16">
        <v>0</v>
      </c>
      <c r="W3553" s="16">
        <v>5189</v>
      </c>
      <c r="X3553" s="16" t="str">
        <f>VLOOKUP(W3553,[1]Array!$C$8:$D$15,2,TRUE)</f>
        <v>02  $5,000 - $9,999</v>
      </c>
      <c r="Y3553" s="14">
        <f t="shared" si="498"/>
        <v>0</v>
      </c>
      <c r="Z3553" s="14">
        <f t="shared" si="499"/>
        <v>0</v>
      </c>
      <c r="AA3553" s="14">
        <f t="shared" si="500"/>
        <v>0.66666666666666663</v>
      </c>
      <c r="AB3553" s="14">
        <f t="shared" si="501"/>
        <v>0</v>
      </c>
      <c r="AC3553" s="14">
        <f t="shared" si="502"/>
        <v>1.0300335470552037E-2</v>
      </c>
      <c r="AD3553" s="14">
        <f>(Y3553*'[1]Scoring Model'!$K$17+'Working Data - V3'!Z3553*'[1]Scoring Model'!$K$7+'Working Data - V3'!AA3553*'[1]Scoring Model'!$K$9+'Working Data - V3'!AB3553*'[1]Scoring Model'!$K$10+AC3553*'[1]Scoring Model'!$K$11)</f>
        <v>0.13539340042744374</v>
      </c>
      <c r="AE3553" s="14">
        <f t="shared" si="503"/>
        <v>3</v>
      </c>
      <c r="AF3553" s="17" t="str">
        <f>VLOOKUP(AE3553,'[1]Scoring Model'!$C$18:$D$27,2,FALSE)</f>
        <v>01  Low</v>
      </c>
      <c r="AG3553" s="10" t="s">
        <v>285</v>
      </c>
      <c r="AH3553" s="10" t="s">
        <v>240</v>
      </c>
      <c r="AI3553" s="16">
        <v>137580</v>
      </c>
      <c r="AJ3553" s="18">
        <v>0</v>
      </c>
    </row>
    <row r="3554" spans="2:36" ht="15" customHeight="1" x14ac:dyDescent="0.25">
      <c r="B3554" s="10" t="s">
        <v>35</v>
      </c>
      <c r="C3554" s="10" t="s">
        <v>36</v>
      </c>
      <c r="D3554" s="10" t="s">
        <v>11758</v>
      </c>
      <c r="E3554" s="10" t="str">
        <f t="shared" si="495"/>
        <v>WCV0090948</v>
      </c>
      <c r="F3554" s="11">
        <f>VLOOKUP(E3554,'[1]Policy Number &amp; Loss Info'!$H$4:$K$8916,2,FALSE)</f>
        <v>17355.89</v>
      </c>
      <c r="G3554" s="11">
        <f>VLOOKUP(E3554,'[1]Policy Number &amp; Loss Info'!$H$4:$K$8916,4,FALSE)</f>
        <v>0</v>
      </c>
      <c r="H3554" s="12">
        <f>VLOOKUP(E3554,'[1]Policy Number &amp; Loss Info'!$H$4:$K$8916,3,FALSE)</f>
        <v>0</v>
      </c>
      <c r="I3554" s="13">
        <f t="shared" si="496"/>
        <v>0</v>
      </c>
      <c r="J3554" s="14">
        <f t="shared" si="497"/>
        <v>0</v>
      </c>
      <c r="K3554" s="10" t="s">
        <v>11759</v>
      </c>
      <c r="L3554" s="10"/>
      <c r="M3554" s="10" t="s">
        <v>101</v>
      </c>
      <c r="N3554" s="10">
        <f>VLOOKUP(M3554,[1]Array!$I$8:$J$14,2,FALSE)</f>
        <v>5</v>
      </c>
      <c r="O3554" s="10">
        <v>37</v>
      </c>
      <c r="P3554" s="15">
        <v>45751</v>
      </c>
      <c r="Q3554" s="10" t="s">
        <v>197</v>
      </c>
      <c r="R3554" s="10" t="s">
        <v>4615</v>
      </c>
      <c r="S3554" s="10" t="s">
        <v>4616</v>
      </c>
      <c r="T3554" s="10">
        <v>1</v>
      </c>
      <c r="U3554" s="10">
        <v>0</v>
      </c>
      <c r="V3554" s="16">
        <v>0</v>
      </c>
      <c r="W3554" s="16">
        <v>6725</v>
      </c>
      <c r="X3554" s="16" t="str">
        <f>VLOOKUP(W3554,[1]Array!$C$8:$D$15,2,TRUE)</f>
        <v>02  $5,000 - $9,999</v>
      </c>
      <c r="Y3554" s="14">
        <f t="shared" si="498"/>
        <v>0</v>
      </c>
      <c r="Z3554" s="14">
        <f t="shared" si="499"/>
        <v>0</v>
      </c>
      <c r="AA3554" s="14">
        <f t="shared" si="500"/>
        <v>0.66666666666666663</v>
      </c>
      <c r="AB3554" s="14">
        <f t="shared" si="501"/>
        <v>0</v>
      </c>
      <c r="AC3554" s="14">
        <f t="shared" si="502"/>
        <v>1.334934593167517E-2</v>
      </c>
      <c r="AD3554" s="14">
        <f>(Y3554*'[1]Scoring Model'!$K$17+'Working Data - V3'!Z3554*'[1]Scoring Model'!$K$7+'Working Data - V3'!AA3554*'[1]Scoring Model'!$K$9+'Working Data - V3'!AB3554*'[1]Scoring Model'!$K$10+AC3554*'[1]Scoring Model'!$K$11)</f>
        <v>0.13600320251966835</v>
      </c>
      <c r="AE3554" s="14">
        <f t="shared" si="503"/>
        <v>3</v>
      </c>
      <c r="AF3554" s="17" t="str">
        <f>VLOOKUP(AE3554,'[1]Scoring Model'!$C$18:$D$27,2,FALSE)</f>
        <v>01  Low</v>
      </c>
      <c r="AG3554" s="10" t="s">
        <v>285</v>
      </c>
      <c r="AH3554" s="10" t="s">
        <v>240</v>
      </c>
      <c r="AI3554" s="16">
        <v>185044</v>
      </c>
      <c r="AJ3554" s="18">
        <v>0</v>
      </c>
    </row>
    <row r="3555" spans="2:36" ht="15" customHeight="1" x14ac:dyDescent="0.25">
      <c r="B3555" s="10" t="s">
        <v>35</v>
      </c>
      <c r="C3555" s="10" t="s">
        <v>36</v>
      </c>
      <c r="D3555" s="10" t="s">
        <v>11760</v>
      </c>
      <c r="E3555" s="10" t="str">
        <f t="shared" si="495"/>
        <v>WCV0090988</v>
      </c>
      <c r="F3555" s="11">
        <f>VLOOKUP(E3555,'[1]Policy Number &amp; Loss Info'!$H$4:$K$8916,2,FALSE)</f>
        <v>10100.65</v>
      </c>
      <c r="G3555" s="11">
        <f>VLOOKUP(E3555,'[1]Policy Number &amp; Loss Info'!$H$4:$K$8916,4,FALSE)</f>
        <v>0</v>
      </c>
      <c r="H3555" s="12">
        <f>VLOOKUP(E3555,'[1]Policy Number &amp; Loss Info'!$H$4:$K$8916,3,FALSE)</f>
        <v>0</v>
      </c>
      <c r="I3555" s="13">
        <f t="shared" si="496"/>
        <v>0</v>
      </c>
      <c r="J3555" s="14">
        <f t="shared" si="497"/>
        <v>0</v>
      </c>
      <c r="K3555" s="10" t="s">
        <v>11761</v>
      </c>
      <c r="L3555" s="10"/>
      <c r="M3555" s="10" t="s">
        <v>101</v>
      </c>
      <c r="N3555" s="10">
        <f>VLOOKUP(M3555,[1]Array!$I$8:$J$14,2,FALSE)</f>
        <v>5</v>
      </c>
      <c r="O3555" s="10">
        <v>37</v>
      </c>
      <c r="P3555" s="15">
        <v>45767</v>
      </c>
      <c r="Q3555" s="10" t="s">
        <v>197</v>
      </c>
      <c r="R3555" s="10" t="s">
        <v>2149</v>
      </c>
      <c r="S3555" s="10" t="s">
        <v>2150</v>
      </c>
      <c r="T3555" s="10">
        <v>1</v>
      </c>
      <c r="U3555" s="10">
        <v>0</v>
      </c>
      <c r="V3555" s="16">
        <v>0</v>
      </c>
      <c r="W3555" s="16">
        <v>3396</v>
      </c>
      <c r="X3555" s="16" t="str">
        <f>VLOOKUP(W3555,[1]Array!$C$8:$D$15,2,TRUE)</f>
        <v>01  $0 - $4,999</v>
      </c>
      <c r="Y3555" s="14">
        <f t="shared" si="498"/>
        <v>0</v>
      </c>
      <c r="Z3555" s="14">
        <f t="shared" si="499"/>
        <v>0</v>
      </c>
      <c r="AA3555" s="14">
        <f t="shared" si="500"/>
        <v>0.66666666666666663</v>
      </c>
      <c r="AB3555" s="14">
        <f t="shared" si="501"/>
        <v>0</v>
      </c>
      <c r="AC3555" s="14">
        <f t="shared" si="502"/>
        <v>6.7411715663894239E-3</v>
      </c>
      <c r="AD3555" s="14">
        <f>(Y3555*'[1]Scoring Model'!$K$17+'Working Data - V3'!Z3555*'[1]Scoring Model'!$K$7+'Working Data - V3'!AA3555*'[1]Scoring Model'!$K$9+'Working Data - V3'!AB3555*'[1]Scoring Model'!$K$10+AC3555*'[1]Scoring Model'!$K$11)</f>
        <v>0.13468156764661121</v>
      </c>
      <c r="AE3555" s="14">
        <f t="shared" si="503"/>
        <v>3</v>
      </c>
      <c r="AF3555" s="17" t="str">
        <f>VLOOKUP(AE3555,'[1]Scoring Model'!$C$18:$D$27,2,FALSE)</f>
        <v>01  Low</v>
      </c>
      <c r="AG3555" s="10" t="s">
        <v>285</v>
      </c>
      <c r="AH3555" s="10" t="s">
        <v>240</v>
      </c>
      <c r="AI3555" s="16">
        <v>87178</v>
      </c>
      <c r="AJ3555" s="18">
        <v>0</v>
      </c>
    </row>
    <row r="3556" spans="2:36" ht="15" customHeight="1" x14ac:dyDescent="0.25">
      <c r="B3556" s="10" t="s">
        <v>35</v>
      </c>
      <c r="C3556" s="10" t="s">
        <v>36</v>
      </c>
      <c r="D3556" s="10" t="s">
        <v>11762</v>
      </c>
      <c r="E3556" s="10" t="str">
        <f t="shared" si="495"/>
        <v>WCV0091009</v>
      </c>
      <c r="F3556" s="11">
        <f>VLOOKUP(E3556,'[1]Policy Number &amp; Loss Info'!$H$4:$K$8916,2,FALSE)</f>
        <v>21370.62</v>
      </c>
      <c r="G3556" s="11">
        <f>VLOOKUP(E3556,'[1]Policy Number &amp; Loss Info'!$H$4:$K$8916,4,FALSE)</f>
        <v>0</v>
      </c>
      <c r="H3556" s="12">
        <f>VLOOKUP(E3556,'[1]Policy Number &amp; Loss Info'!$H$4:$K$8916,3,FALSE)</f>
        <v>0</v>
      </c>
      <c r="I3556" s="13">
        <f t="shared" si="496"/>
        <v>0</v>
      </c>
      <c r="J3556" s="14">
        <f t="shared" si="497"/>
        <v>0</v>
      </c>
      <c r="K3556" s="10" t="s">
        <v>11763</v>
      </c>
      <c r="L3556" s="10"/>
      <c r="M3556" s="10" t="s">
        <v>101</v>
      </c>
      <c r="N3556" s="10">
        <f>VLOOKUP(M3556,[1]Array!$I$8:$J$14,2,FALSE)</f>
        <v>5</v>
      </c>
      <c r="O3556" s="10">
        <v>37</v>
      </c>
      <c r="P3556" s="15">
        <v>45775</v>
      </c>
      <c r="Q3556" s="10" t="s">
        <v>197</v>
      </c>
      <c r="R3556" s="10" t="s">
        <v>3696</v>
      </c>
      <c r="S3556" s="10" t="s">
        <v>3697</v>
      </c>
      <c r="T3556" s="10">
        <v>0.92</v>
      </c>
      <c r="U3556" s="10">
        <v>0</v>
      </c>
      <c r="V3556" s="16">
        <v>0</v>
      </c>
      <c r="W3556" s="16">
        <v>7448</v>
      </c>
      <c r="X3556" s="16" t="str">
        <f>VLOOKUP(W3556,[1]Array!$C$8:$D$15,2,TRUE)</f>
        <v>02  $5,000 - $9,999</v>
      </c>
      <c r="Y3556" s="14">
        <f t="shared" si="498"/>
        <v>0</v>
      </c>
      <c r="Z3556" s="14">
        <f t="shared" si="499"/>
        <v>0</v>
      </c>
      <c r="AA3556" s="14">
        <f t="shared" si="500"/>
        <v>0.66666666666666663</v>
      </c>
      <c r="AB3556" s="14">
        <f t="shared" si="501"/>
        <v>0</v>
      </c>
      <c r="AC3556" s="14">
        <f t="shared" si="502"/>
        <v>1.4784524683883518E-2</v>
      </c>
      <c r="AD3556" s="14">
        <f>(Y3556*'[1]Scoring Model'!$K$17+'Working Data - V3'!Z3556*'[1]Scoring Model'!$K$7+'Working Data - V3'!AA3556*'[1]Scoring Model'!$K$9+'Working Data - V3'!AB3556*'[1]Scoring Model'!$K$10+AC3556*'[1]Scoring Model'!$K$11)</f>
        <v>0.13629023827011003</v>
      </c>
      <c r="AE3556" s="14">
        <f t="shared" si="503"/>
        <v>3</v>
      </c>
      <c r="AF3556" s="17" t="str">
        <f>VLOOKUP(AE3556,'[1]Scoring Model'!$C$18:$D$27,2,FALSE)</f>
        <v>01  Low</v>
      </c>
      <c r="AG3556" s="10" t="s">
        <v>285</v>
      </c>
      <c r="AH3556" s="10" t="s">
        <v>240</v>
      </c>
      <c r="AI3556" s="16">
        <v>224171</v>
      </c>
      <c r="AJ3556" s="18">
        <v>0</v>
      </c>
    </row>
    <row r="3557" spans="2:36" ht="15" customHeight="1" x14ac:dyDescent="0.25">
      <c r="B3557" s="10" t="s">
        <v>55</v>
      </c>
      <c r="C3557" s="10" t="s">
        <v>3210</v>
      </c>
      <c r="D3557" s="10" t="s">
        <v>11764</v>
      </c>
      <c r="E3557" s="10" t="str">
        <f t="shared" si="495"/>
        <v>WCV0091846</v>
      </c>
      <c r="F3557" s="11">
        <f>VLOOKUP(E3557,'[1]Policy Number &amp; Loss Info'!$H$4:$K$8916,2,FALSE)</f>
        <v>19147.91</v>
      </c>
      <c r="G3557" s="11">
        <f>VLOOKUP(E3557,'[1]Policy Number &amp; Loss Info'!$H$4:$K$8916,4,FALSE)</f>
        <v>1364.45</v>
      </c>
      <c r="H3557" s="12">
        <f>VLOOKUP(E3557,'[1]Policy Number &amp; Loss Info'!$H$4:$K$8916,3,FALSE)</f>
        <v>1</v>
      </c>
      <c r="I3557" s="13">
        <f t="shared" si="496"/>
        <v>7.1258429771186516E-2</v>
      </c>
      <c r="J3557" s="14">
        <f t="shared" si="497"/>
        <v>5.2225020903064623</v>
      </c>
      <c r="K3557" s="10" t="s">
        <v>11765</v>
      </c>
      <c r="L3557" s="10"/>
      <c r="M3557" s="10" t="s">
        <v>67</v>
      </c>
      <c r="N3557" s="10">
        <f>VLOOKUP(M3557,[1]Array!$I$8:$J$14,2,FALSE)</f>
        <v>6</v>
      </c>
      <c r="O3557" s="10">
        <v>5183</v>
      </c>
      <c r="P3557" s="15">
        <v>45748</v>
      </c>
      <c r="Q3557" s="10" t="s">
        <v>60</v>
      </c>
      <c r="R3557" s="10" t="s">
        <v>11766</v>
      </c>
      <c r="S3557" s="10" t="s">
        <v>8925</v>
      </c>
      <c r="T3557" s="10">
        <v>0.98</v>
      </c>
      <c r="U3557" s="10">
        <v>0</v>
      </c>
      <c r="V3557" s="16">
        <v>0</v>
      </c>
      <c r="W3557" s="16">
        <v>4532</v>
      </c>
      <c r="X3557" s="16" t="str">
        <f>VLOOKUP(W3557,[1]Array!$C$8:$D$15,2,TRUE)</f>
        <v>01  $0 - $4,999</v>
      </c>
      <c r="Y3557" s="14">
        <f t="shared" si="498"/>
        <v>3.5629214885593258E-2</v>
      </c>
      <c r="Z3557" s="14">
        <f t="shared" si="499"/>
        <v>3.5943870636534224E-2</v>
      </c>
      <c r="AA3557" s="14">
        <f t="shared" si="500"/>
        <v>0.83333333333333337</v>
      </c>
      <c r="AB3557" s="14">
        <f t="shared" si="501"/>
        <v>0</v>
      </c>
      <c r="AC3557" s="14">
        <f t="shared" si="502"/>
        <v>8.996168886595074E-3</v>
      </c>
      <c r="AD3557" s="14">
        <f>(Y3557*'[1]Scoring Model'!$K$17+'Working Data - V3'!Z3557*'[1]Scoring Model'!$K$7+'Working Data - V3'!AA3557*'[1]Scoring Model'!$K$9+'Working Data - V3'!AB3557*'[1]Scoring Model'!$K$10+AC3557*'[1]Scoring Model'!$K$11)</f>
        <v>0.18634343903697054</v>
      </c>
      <c r="AE3557" s="14">
        <f t="shared" si="503"/>
        <v>4</v>
      </c>
      <c r="AF3557" s="17" t="str">
        <f>VLOOKUP(AE3557,'[1]Scoring Model'!$C$18:$D$27,2,FALSE)</f>
        <v>01  Low</v>
      </c>
      <c r="AG3557" s="10" t="s">
        <v>227</v>
      </c>
      <c r="AH3557" s="10" t="s">
        <v>2089</v>
      </c>
      <c r="AI3557" s="16">
        <v>245867</v>
      </c>
      <c r="AJ3557" s="18">
        <v>0</v>
      </c>
    </row>
    <row r="3558" spans="2:36" ht="15" customHeight="1" x14ac:dyDescent="0.25">
      <c r="B3558" s="10" t="s">
        <v>98</v>
      </c>
      <c r="C3558" s="10" t="s">
        <v>46</v>
      </c>
      <c r="D3558" s="10" t="s">
        <v>11767</v>
      </c>
      <c r="E3558" s="10" t="str">
        <f t="shared" si="495"/>
        <v>WCV0091872</v>
      </c>
      <c r="F3558" s="11">
        <f>VLOOKUP(E3558,'[1]Policy Number &amp; Loss Info'!$H$4:$K$8916,2,FALSE)</f>
        <v>38294.870000000003</v>
      </c>
      <c r="G3558" s="11">
        <f>VLOOKUP(E3558,'[1]Policy Number &amp; Loss Info'!$H$4:$K$8916,4,FALSE)</f>
        <v>0</v>
      </c>
      <c r="H3558" s="12">
        <f>VLOOKUP(E3558,'[1]Policy Number &amp; Loss Info'!$H$4:$K$8916,3,FALSE)</f>
        <v>0</v>
      </c>
      <c r="I3558" s="13">
        <f t="shared" si="496"/>
        <v>0</v>
      </c>
      <c r="J3558" s="14">
        <f t="shared" si="497"/>
        <v>0</v>
      </c>
      <c r="K3558" s="10" t="s">
        <v>11768</v>
      </c>
      <c r="L3558" s="10"/>
      <c r="M3558" s="10" t="s">
        <v>49</v>
      </c>
      <c r="N3558" s="10">
        <f>VLOOKUP(M3558,[1]Array!$I$8:$J$14,2,FALSE)</f>
        <v>4</v>
      </c>
      <c r="O3558" s="10">
        <v>8288</v>
      </c>
      <c r="P3558" s="15">
        <v>45748</v>
      </c>
      <c r="Q3558" s="10" t="s">
        <v>102</v>
      </c>
      <c r="R3558" s="10" t="s">
        <v>1625</v>
      </c>
      <c r="S3558" s="10" t="s">
        <v>1626</v>
      </c>
      <c r="T3558" s="10">
        <v>0.87</v>
      </c>
      <c r="U3558" s="10">
        <v>0</v>
      </c>
      <c r="V3558" s="16">
        <v>0</v>
      </c>
      <c r="W3558" s="16">
        <v>8264</v>
      </c>
      <c r="X3558" s="16" t="str">
        <f>VLOOKUP(W3558,[1]Array!$C$8:$D$15,2,TRUE)</f>
        <v>02  $5,000 - $9,999</v>
      </c>
      <c r="Y3558" s="14">
        <f t="shared" si="498"/>
        <v>0</v>
      </c>
      <c r="Z3558" s="14">
        <f t="shared" si="499"/>
        <v>0</v>
      </c>
      <c r="AA3558" s="14">
        <f t="shared" si="500"/>
        <v>0.5</v>
      </c>
      <c r="AB3558" s="14">
        <f t="shared" si="501"/>
        <v>0</v>
      </c>
      <c r="AC3558" s="14">
        <f t="shared" si="502"/>
        <v>1.6404311491355184E-2</v>
      </c>
      <c r="AD3558" s="14">
        <f>(Y3558*'[1]Scoring Model'!$K$17+'Working Data - V3'!Z3558*'[1]Scoring Model'!$K$7+'Working Data - V3'!AA3558*'[1]Scoring Model'!$K$9+'Working Data - V3'!AB3558*'[1]Scoring Model'!$K$10+AC3558*'[1]Scoring Model'!$K$11)</f>
        <v>0.10328086229827105</v>
      </c>
      <c r="AE3558" s="14">
        <f t="shared" si="503"/>
        <v>3</v>
      </c>
      <c r="AF3558" s="17" t="str">
        <f>VLOOKUP(AE3558,'[1]Scoring Model'!$C$18:$D$27,2,FALSE)</f>
        <v>01  Low</v>
      </c>
      <c r="AG3558" s="10" t="s">
        <v>171</v>
      </c>
      <c r="AH3558" s="10" t="s">
        <v>585</v>
      </c>
      <c r="AI3558" s="16">
        <v>219144</v>
      </c>
      <c r="AJ3558" s="18">
        <v>0</v>
      </c>
    </row>
    <row r="3559" spans="2:36" ht="15" customHeight="1" x14ac:dyDescent="0.25">
      <c r="B3559" s="10" t="s">
        <v>35</v>
      </c>
      <c r="C3559" s="10" t="s">
        <v>36</v>
      </c>
      <c r="D3559" s="10" t="s">
        <v>11769</v>
      </c>
      <c r="E3559" s="10" t="str">
        <f t="shared" si="495"/>
        <v>WCV0091934</v>
      </c>
      <c r="F3559" s="11">
        <f>VLOOKUP(E3559,'[1]Policy Number &amp; Loss Info'!$H$4:$K$8916,2,FALSE)</f>
        <v>29547.870000000003</v>
      </c>
      <c r="G3559" s="11">
        <f>VLOOKUP(E3559,'[1]Policy Number &amp; Loss Info'!$H$4:$K$8916,4,FALSE)</f>
        <v>0</v>
      </c>
      <c r="H3559" s="12">
        <f>VLOOKUP(E3559,'[1]Policy Number &amp; Loss Info'!$H$4:$K$8916,3,FALSE)</f>
        <v>0</v>
      </c>
      <c r="I3559" s="13">
        <f t="shared" si="496"/>
        <v>0</v>
      </c>
      <c r="J3559" s="14">
        <f t="shared" si="497"/>
        <v>0</v>
      </c>
      <c r="K3559" s="10" t="s">
        <v>11770</v>
      </c>
      <c r="L3559" s="10"/>
      <c r="M3559" s="10" t="s">
        <v>67</v>
      </c>
      <c r="N3559" s="10">
        <f>VLOOKUP(M3559,[1]Array!$I$8:$J$14,2,FALSE)</f>
        <v>6</v>
      </c>
      <c r="O3559" s="10">
        <v>7219</v>
      </c>
      <c r="P3559" s="15">
        <v>45766</v>
      </c>
      <c r="Q3559" s="10" t="s">
        <v>197</v>
      </c>
      <c r="R3559" s="10" t="s">
        <v>7696</v>
      </c>
      <c r="S3559" s="10" t="s">
        <v>7697</v>
      </c>
      <c r="T3559" s="10">
        <v>0.88</v>
      </c>
      <c r="U3559" s="10">
        <v>0</v>
      </c>
      <c r="V3559" s="16">
        <v>0</v>
      </c>
      <c r="W3559" s="16">
        <v>9767</v>
      </c>
      <c r="X3559" s="16" t="str">
        <f>VLOOKUP(W3559,[1]Array!$C$8:$D$15,2,TRUE)</f>
        <v>02  $5,000 - $9,999</v>
      </c>
      <c r="Y3559" s="14">
        <f t="shared" si="498"/>
        <v>0</v>
      </c>
      <c r="Z3559" s="14">
        <f t="shared" si="499"/>
        <v>0</v>
      </c>
      <c r="AA3559" s="14">
        <f t="shared" si="500"/>
        <v>0.83333333333333337</v>
      </c>
      <c r="AB3559" s="14">
        <f t="shared" si="501"/>
        <v>0</v>
      </c>
      <c r="AC3559" s="14">
        <f t="shared" si="502"/>
        <v>1.9387815868352622E-2</v>
      </c>
      <c r="AD3559" s="14">
        <f>(Y3559*'[1]Scoring Model'!$K$17+'Working Data - V3'!Z3559*'[1]Scoring Model'!$K$7+'Working Data - V3'!AA3559*'[1]Scoring Model'!$K$9+'Working Data - V3'!AB3559*'[1]Scoring Model'!$K$10+AC3559*'[1]Scoring Model'!$K$11)</f>
        <v>0.17054422984033721</v>
      </c>
      <c r="AE3559" s="14">
        <f t="shared" si="503"/>
        <v>4</v>
      </c>
      <c r="AF3559" s="17" t="str">
        <f>VLOOKUP(AE3559,'[1]Scoring Model'!$C$18:$D$27,2,FALSE)</f>
        <v>01  Low</v>
      </c>
      <c r="AG3559" s="10" t="s">
        <v>490</v>
      </c>
      <c r="AH3559" s="10" t="s">
        <v>570</v>
      </c>
      <c r="AI3559" s="16">
        <v>310545</v>
      </c>
      <c r="AJ3559" s="18">
        <v>0</v>
      </c>
    </row>
    <row r="3560" spans="2:36" ht="15" customHeight="1" x14ac:dyDescent="0.25">
      <c r="B3560" s="10" t="s">
        <v>98</v>
      </c>
      <c r="C3560" s="10" t="s">
        <v>36</v>
      </c>
      <c r="D3560" s="10" t="s">
        <v>11771</v>
      </c>
      <c r="E3560" s="10" t="str">
        <f t="shared" si="495"/>
        <v>WCV0091938</v>
      </c>
      <c r="F3560" s="11">
        <f>VLOOKUP(E3560,'[1]Policy Number &amp; Loss Info'!$H$4:$K$8916,2,FALSE)</f>
        <v>18618.349999999999</v>
      </c>
      <c r="G3560" s="11">
        <f>VLOOKUP(E3560,'[1]Policy Number &amp; Loss Info'!$H$4:$K$8916,4,FALSE)</f>
        <v>0</v>
      </c>
      <c r="H3560" s="12">
        <f>VLOOKUP(E3560,'[1]Policy Number &amp; Loss Info'!$H$4:$K$8916,3,FALSE)</f>
        <v>0</v>
      </c>
      <c r="I3560" s="13">
        <f t="shared" si="496"/>
        <v>0</v>
      </c>
      <c r="J3560" s="14">
        <f t="shared" si="497"/>
        <v>0</v>
      </c>
      <c r="K3560" s="10" t="s">
        <v>11772</v>
      </c>
      <c r="L3560" s="10"/>
      <c r="M3560" s="10" t="s">
        <v>39</v>
      </c>
      <c r="N3560" s="10">
        <f>VLOOKUP(M3560,[1]Array!$I$8:$J$14,2,FALSE)</f>
        <v>1</v>
      </c>
      <c r="O3560" s="10">
        <v>9082</v>
      </c>
      <c r="P3560" s="15">
        <v>45766</v>
      </c>
      <c r="Q3560" s="10" t="s">
        <v>197</v>
      </c>
      <c r="R3560" s="10" t="s">
        <v>11773</v>
      </c>
      <c r="S3560" s="10" t="s">
        <v>11774</v>
      </c>
      <c r="T3560" s="10">
        <v>0.88</v>
      </c>
      <c r="U3560" s="10">
        <v>0</v>
      </c>
      <c r="V3560" s="16">
        <v>0</v>
      </c>
      <c r="W3560" s="16">
        <v>5597</v>
      </c>
      <c r="X3560" s="16" t="str">
        <f>VLOOKUP(W3560,[1]Array!$C$8:$D$15,2,TRUE)</f>
        <v>02  $5,000 - $9,999</v>
      </c>
      <c r="Y3560" s="14">
        <f t="shared" si="498"/>
        <v>0</v>
      </c>
      <c r="Z3560" s="14">
        <f t="shared" si="499"/>
        <v>0</v>
      </c>
      <c r="AA3560" s="14">
        <f t="shared" si="500"/>
        <v>0</v>
      </c>
      <c r="AB3560" s="14">
        <f t="shared" si="501"/>
        <v>0</v>
      </c>
      <c r="AC3560" s="14">
        <f t="shared" si="502"/>
        <v>1.1110228874287869E-2</v>
      </c>
      <c r="AD3560" s="14">
        <f>(Y3560*'[1]Scoring Model'!$K$17+'Working Data - V3'!Z3560*'[1]Scoring Model'!$K$7+'Working Data - V3'!AA3560*'[1]Scoring Model'!$K$9+'Working Data - V3'!AB3560*'[1]Scoring Model'!$K$10+AC3560*'[1]Scoring Model'!$K$11)</f>
        <v>2.2220457748575741E-3</v>
      </c>
      <c r="AE3560" s="14">
        <f t="shared" si="503"/>
        <v>1</v>
      </c>
      <c r="AF3560" s="17" t="str">
        <f>VLOOKUP(AE3560,'[1]Scoring Model'!$C$18:$D$27,2,FALSE)</f>
        <v>01  Low</v>
      </c>
      <c r="AG3560" s="10" t="s">
        <v>43</v>
      </c>
      <c r="AH3560" s="10" t="s">
        <v>2318</v>
      </c>
      <c r="AI3560" s="16">
        <v>1112476</v>
      </c>
      <c r="AJ3560" s="18">
        <v>0</v>
      </c>
    </row>
    <row r="3561" spans="2:36" ht="15" customHeight="1" x14ac:dyDescent="0.25">
      <c r="B3561" s="10" t="s">
        <v>98</v>
      </c>
      <c r="C3561" s="10" t="s">
        <v>46</v>
      </c>
      <c r="D3561" s="10" t="s">
        <v>11775</v>
      </c>
      <c r="E3561" s="10" t="str">
        <f t="shared" si="495"/>
        <v>WCV0092663</v>
      </c>
      <c r="F3561" s="11">
        <f>VLOOKUP(E3561,'[1]Policy Number &amp; Loss Info'!$H$4:$K$8916,2,FALSE)</f>
        <v>25645.39</v>
      </c>
      <c r="G3561" s="11">
        <f>VLOOKUP(E3561,'[1]Policy Number &amp; Loss Info'!$H$4:$K$8916,4,FALSE)</f>
        <v>0</v>
      </c>
      <c r="H3561" s="12">
        <f>VLOOKUP(E3561,'[1]Policy Number &amp; Loss Info'!$H$4:$K$8916,3,FALSE)</f>
        <v>0</v>
      </c>
      <c r="I3561" s="13">
        <f t="shared" si="496"/>
        <v>0</v>
      </c>
      <c r="J3561" s="14">
        <f t="shared" si="497"/>
        <v>0</v>
      </c>
      <c r="K3561" s="10" t="s">
        <v>11776</v>
      </c>
      <c r="L3561" s="10"/>
      <c r="M3561" s="10" t="s">
        <v>67</v>
      </c>
      <c r="N3561" s="10">
        <f>VLOOKUP(M3561,[1]Array!$I$8:$J$14,2,FALSE)</f>
        <v>6</v>
      </c>
      <c r="O3561" s="10">
        <v>5437</v>
      </c>
      <c r="P3561" s="15">
        <v>45752</v>
      </c>
      <c r="Q3561" s="10" t="s">
        <v>102</v>
      </c>
      <c r="R3561" s="10" t="s">
        <v>103</v>
      </c>
      <c r="S3561" s="10" t="s">
        <v>1435</v>
      </c>
      <c r="T3561" s="10">
        <v>0.92</v>
      </c>
      <c r="U3561" s="10">
        <v>0</v>
      </c>
      <c r="V3561" s="16">
        <v>0</v>
      </c>
      <c r="W3561" s="16">
        <v>7089</v>
      </c>
      <c r="X3561" s="16" t="str">
        <f>VLOOKUP(W3561,[1]Array!$C$8:$D$15,2,TRUE)</f>
        <v>02  $5,000 - $9,999</v>
      </c>
      <c r="Y3561" s="14">
        <f t="shared" si="498"/>
        <v>0</v>
      </c>
      <c r="Z3561" s="14">
        <f t="shared" si="499"/>
        <v>0</v>
      </c>
      <c r="AA3561" s="14">
        <f t="shared" si="500"/>
        <v>0.83333333333333337</v>
      </c>
      <c r="AB3561" s="14">
        <f t="shared" si="501"/>
        <v>0</v>
      </c>
      <c r="AC3561" s="14">
        <f t="shared" si="502"/>
        <v>1.4071897889910078E-2</v>
      </c>
      <c r="AD3561" s="14">
        <f>(Y3561*'[1]Scoring Model'!$K$17+'Working Data - V3'!Z3561*'[1]Scoring Model'!$K$7+'Working Data - V3'!AA3561*'[1]Scoring Model'!$K$9+'Working Data - V3'!AB3561*'[1]Scoring Model'!$K$10+AC3561*'[1]Scoring Model'!$K$11)</f>
        <v>0.16948104624464871</v>
      </c>
      <c r="AE3561" s="14">
        <f t="shared" si="503"/>
        <v>4</v>
      </c>
      <c r="AF3561" s="17" t="str">
        <f>VLOOKUP(AE3561,'[1]Scoring Model'!$C$18:$D$27,2,FALSE)</f>
        <v>01  Low</v>
      </c>
      <c r="AG3561" s="10" t="s">
        <v>2190</v>
      </c>
      <c r="AH3561" s="10" t="s">
        <v>106</v>
      </c>
      <c r="AI3561" s="16">
        <v>259275</v>
      </c>
      <c r="AJ3561" s="18">
        <v>0</v>
      </c>
    </row>
    <row r="3562" spans="2:36" ht="15" customHeight="1" x14ac:dyDescent="0.25">
      <c r="B3562" s="10" t="s">
        <v>35</v>
      </c>
      <c r="C3562" s="10" t="s">
        <v>36</v>
      </c>
      <c r="D3562" s="10" t="s">
        <v>11777</v>
      </c>
      <c r="E3562" s="10" t="str">
        <f t="shared" si="495"/>
        <v>WCV0092667</v>
      </c>
      <c r="F3562" s="11">
        <f>VLOOKUP(E3562,'[1]Policy Number &amp; Loss Info'!$H$4:$K$8916,2,FALSE)</f>
        <v>14772.720000000001</v>
      </c>
      <c r="G3562" s="11">
        <f>VLOOKUP(E3562,'[1]Policy Number &amp; Loss Info'!$H$4:$K$8916,4,FALSE)</f>
        <v>0</v>
      </c>
      <c r="H3562" s="12">
        <f>VLOOKUP(E3562,'[1]Policy Number &amp; Loss Info'!$H$4:$K$8916,3,FALSE)</f>
        <v>0</v>
      </c>
      <c r="I3562" s="13">
        <f t="shared" si="496"/>
        <v>0</v>
      </c>
      <c r="J3562" s="14">
        <f t="shared" si="497"/>
        <v>0</v>
      </c>
      <c r="K3562" s="10" t="s">
        <v>11778</v>
      </c>
      <c r="L3562" s="10"/>
      <c r="M3562" s="10" t="s">
        <v>101</v>
      </c>
      <c r="N3562" s="10">
        <f>VLOOKUP(M3562,[1]Array!$I$8:$J$14,2,FALSE)</f>
        <v>5</v>
      </c>
      <c r="O3562" s="10">
        <v>37</v>
      </c>
      <c r="P3562" s="15">
        <v>45752</v>
      </c>
      <c r="Q3562" s="10" t="s">
        <v>197</v>
      </c>
      <c r="R3562" s="10" t="s">
        <v>11779</v>
      </c>
      <c r="S3562" s="10" t="s">
        <v>11780</v>
      </c>
      <c r="T3562" s="10">
        <v>1</v>
      </c>
      <c r="U3562" s="10">
        <v>0</v>
      </c>
      <c r="V3562" s="16">
        <v>0</v>
      </c>
      <c r="W3562" s="16">
        <v>2416</v>
      </c>
      <c r="X3562" s="16" t="str">
        <f>VLOOKUP(W3562,[1]Array!$C$8:$D$15,2,TRUE)</f>
        <v>01  $0 - $4,999</v>
      </c>
      <c r="Y3562" s="14">
        <f t="shared" si="498"/>
        <v>0</v>
      </c>
      <c r="Z3562" s="14">
        <f t="shared" si="499"/>
        <v>0</v>
      </c>
      <c r="AA3562" s="14">
        <f t="shared" si="500"/>
        <v>0.66666666666666663</v>
      </c>
      <c r="AB3562" s="14">
        <f t="shared" si="501"/>
        <v>0</v>
      </c>
      <c r="AC3562" s="14">
        <f t="shared" si="502"/>
        <v>4.7958393711415928E-3</v>
      </c>
      <c r="AD3562" s="14">
        <f>(Y3562*'[1]Scoring Model'!$K$17+'Working Data - V3'!Z3562*'[1]Scoring Model'!$K$7+'Working Data - V3'!AA3562*'[1]Scoring Model'!$K$9+'Working Data - V3'!AB3562*'[1]Scoring Model'!$K$10+AC3562*'[1]Scoring Model'!$K$11)</f>
        <v>0.13429250120756164</v>
      </c>
      <c r="AE3562" s="14">
        <f t="shared" si="503"/>
        <v>3</v>
      </c>
      <c r="AF3562" s="17" t="str">
        <f>VLOOKUP(AE3562,'[1]Scoring Model'!$C$18:$D$27,2,FALSE)</f>
        <v>01  Low</v>
      </c>
      <c r="AG3562" s="10" t="s">
        <v>285</v>
      </c>
      <c r="AH3562" s="10" t="s">
        <v>240</v>
      </c>
      <c r="AI3562" s="16">
        <v>65000</v>
      </c>
      <c r="AJ3562" s="18">
        <v>0</v>
      </c>
    </row>
    <row r="3563" spans="2:36" ht="15" customHeight="1" x14ac:dyDescent="0.25">
      <c r="B3563" s="10" t="s">
        <v>35</v>
      </c>
      <c r="C3563" s="10" t="s">
        <v>36</v>
      </c>
      <c r="D3563" s="10" t="s">
        <v>11781</v>
      </c>
      <c r="E3563" s="10" t="str">
        <f t="shared" si="495"/>
        <v>WCV0092691</v>
      </c>
      <c r="F3563" s="11">
        <f>VLOOKUP(E3563,'[1]Policy Number &amp; Loss Info'!$H$4:$K$8916,2,FALSE)</f>
        <v>5493.09</v>
      </c>
      <c r="G3563" s="11">
        <f>VLOOKUP(E3563,'[1]Policy Number &amp; Loss Info'!$H$4:$K$8916,4,FALSE)</f>
        <v>0</v>
      </c>
      <c r="H3563" s="12">
        <f>VLOOKUP(E3563,'[1]Policy Number &amp; Loss Info'!$H$4:$K$8916,3,FALSE)</f>
        <v>0</v>
      </c>
      <c r="I3563" s="13">
        <f t="shared" si="496"/>
        <v>0</v>
      </c>
      <c r="J3563" s="14">
        <f t="shared" si="497"/>
        <v>0</v>
      </c>
      <c r="K3563" s="10" t="s">
        <v>11782</v>
      </c>
      <c r="L3563" s="10"/>
      <c r="M3563" s="10" t="s">
        <v>87</v>
      </c>
      <c r="N3563" s="10">
        <f>VLOOKUP(M3563,[1]Array!$I$8:$J$14,2,FALSE)</f>
        <v>3</v>
      </c>
      <c r="O3563" s="10">
        <v>8046</v>
      </c>
      <c r="P3563" s="15">
        <v>45768</v>
      </c>
      <c r="Q3563" s="10" t="s">
        <v>40</v>
      </c>
      <c r="R3563" s="10" t="s">
        <v>1102</v>
      </c>
      <c r="S3563" s="10" t="s">
        <v>4945</v>
      </c>
      <c r="T3563" s="10">
        <v>1</v>
      </c>
      <c r="U3563" s="10">
        <v>0</v>
      </c>
      <c r="V3563" s="16">
        <v>0</v>
      </c>
      <c r="W3563" s="16">
        <v>1828</v>
      </c>
      <c r="X3563" s="16" t="str">
        <f>VLOOKUP(W3563,[1]Array!$C$8:$D$15,2,TRUE)</f>
        <v>01  $0 - $4,999</v>
      </c>
      <c r="Y3563" s="14">
        <f t="shared" si="498"/>
        <v>0</v>
      </c>
      <c r="Z3563" s="14">
        <f t="shared" si="499"/>
        <v>0</v>
      </c>
      <c r="AA3563" s="14">
        <f t="shared" si="500"/>
        <v>0.33333333333333331</v>
      </c>
      <c r="AB3563" s="14">
        <f t="shared" si="501"/>
        <v>0</v>
      </c>
      <c r="AC3563" s="14">
        <f t="shared" si="502"/>
        <v>3.6286400539928937E-3</v>
      </c>
      <c r="AD3563" s="14">
        <f>(Y3563*'[1]Scoring Model'!$K$17+'Working Data - V3'!Z3563*'[1]Scoring Model'!$K$7+'Working Data - V3'!AA3563*'[1]Scoring Model'!$K$9+'Working Data - V3'!AB3563*'[1]Scoring Model'!$K$10+AC3563*'[1]Scoring Model'!$K$11)</f>
        <v>6.7392394677465245E-2</v>
      </c>
      <c r="AE3563" s="14">
        <f t="shared" si="503"/>
        <v>2</v>
      </c>
      <c r="AF3563" s="17" t="str">
        <f>VLOOKUP(AE3563,'[1]Scoring Model'!$C$18:$D$27,2,FALSE)</f>
        <v>01  Low</v>
      </c>
      <c r="AG3563" s="10" t="s">
        <v>11783</v>
      </c>
      <c r="AH3563" s="10" t="s">
        <v>1871</v>
      </c>
      <c r="AI3563" s="16">
        <v>77000</v>
      </c>
      <c r="AJ3563" s="18">
        <v>0</v>
      </c>
    </row>
    <row r="3564" spans="2:36" ht="15" customHeight="1" x14ac:dyDescent="0.25">
      <c r="B3564" s="10" t="s">
        <v>55</v>
      </c>
      <c r="C3564" s="10" t="s">
        <v>3210</v>
      </c>
      <c r="D3564" s="10" t="s">
        <v>11784</v>
      </c>
      <c r="E3564" s="10" t="str">
        <f t="shared" si="495"/>
        <v>WCV0092704</v>
      </c>
      <c r="F3564" s="11">
        <f>VLOOKUP(E3564,'[1]Policy Number &amp; Loss Info'!$H$4:$K$8916,2,FALSE)</f>
        <v>49151.11</v>
      </c>
      <c r="G3564" s="11">
        <f>VLOOKUP(E3564,'[1]Policy Number &amp; Loss Info'!$H$4:$K$8916,4,FALSE)</f>
        <v>0</v>
      </c>
      <c r="H3564" s="12">
        <f>VLOOKUP(E3564,'[1]Policy Number &amp; Loss Info'!$H$4:$K$8916,3,FALSE)</f>
        <v>0</v>
      </c>
      <c r="I3564" s="13">
        <f t="shared" si="496"/>
        <v>0</v>
      </c>
      <c r="J3564" s="14">
        <f t="shared" si="497"/>
        <v>0</v>
      </c>
      <c r="K3564" s="10" t="s">
        <v>11785</v>
      </c>
      <c r="L3564" s="10"/>
      <c r="M3564" s="10" t="s">
        <v>49</v>
      </c>
      <c r="N3564" s="10">
        <f>VLOOKUP(M3564,[1]Array!$I$8:$J$14,2,FALSE)</f>
        <v>4</v>
      </c>
      <c r="O3564" s="10">
        <v>7520</v>
      </c>
      <c r="P3564" s="15">
        <v>45770</v>
      </c>
      <c r="Q3564" s="10" t="s">
        <v>60</v>
      </c>
      <c r="R3564" s="10" t="s">
        <v>500</v>
      </c>
      <c r="S3564" s="10" t="s">
        <v>977</v>
      </c>
      <c r="T3564" s="10">
        <v>0.91</v>
      </c>
      <c r="U3564" s="10">
        <v>0</v>
      </c>
      <c r="V3564" s="16">
        <v>0</v>
      </c>
      <c r="W3564" s="16">
        <v>17930</v>
      </c>
      <c r="X3564" s="16" t="str">
        <f>VLOOKUP(W3564,[1]Array!$C$8:$D$15,2,TRUE)</f>
        <v>04  $15,000 - $24,999</v>
      </c>
      <c r="Y3564" s="14">
        <f t="shared" si="498"/>
        <v>0</v>
      </c>
      <c r="Z3564" s="14">
        <f t="shared" si="499"/>
        <v>0</v>
      </c>
      <c r="AA3564" s="14">
        <f t="shared" si="500"/>
        <v>0.5</v>
      </c>
      <c r="AB3564" s="14">
        <f t="shared" si="501"/>
        <v>0</v>
      </c>
      <c r="AC3564" s="14">
        <f t="shared" si="502"/>
        <v>3.5591639041626141E-2</v>
      </c>
      <c r="AD3564" s="14">
        <f>(Y3564*'[1]Scoring Model'!$K$17+'Working Data - V3'!Z3564*'[1]Scoring Model'!$K$7+'Working Data - V3'!AA3564*'[1]Scoring Model'!$K$9+'Working Data - V3'!AB3564*'[1]Scoring Model'!$K$10+AC3564*'[1]Scoring Model'!$K$11)</f>
        <v>0.10711832780832524</v>
      </c>
      <c r="AE3564" s="14">
        <f t="shared" si="503"/>
        <v>3</v>
      </c>
      <c r="AF3564" s="17" t="str">
        <f>VLOOKUP(AE3564,'[1]Scoring Model'!$C$18:$D$27,2,FALSE)</f>
        <v>01  Low</v>
      </c>
      <c r="AG3564" s="10" t="s">
        <v>263</v>
      </c>
      <c r="AH3564" s="10" t="s">
        <v>1446</v>
      </c>
      <c r="AI3564" s="16">
        <v>941434</v>
      </c>
      <c r="AJ3564" s="18">
        <v>0</v>
      </c>
    </row>
    <row r="3565" spans="2:36" ht="15" customHeight="1" x14ac:dyDescent="0.25">
      <c r="B3565" s="10" t="s">
        <v>55</v>
      </c>
      <c r="C3565" s="10" t="s">
        <v>3210</v>
      </c>
      <c r="D3565" s="10" t="s">
        <v>11786</v>
      </c>
      <c r="E3565" s="10" t="str">
        <f t="shared" si="495"/>
        <v>WCV0093326</v>
      </c>
      <c r="F3565" s="11">
        <f>VLOOKUP(E3565,'[1]Policy Number &amp; Loss Info'!$H$4:$K$8916,2,FALSE)</f>
        <v>8263.32</v>
      </c>
      <c r="G3565" s="11">
        <f>VLOOKUP(E3565,'[1]Policy Number &amp; Loss Info'!$H$4:$K$8916,4,FALSE)</f>
        <v>0</v>
      </c>
      <c r="H3565" s="12">
        <f>VLOOKUP(E3565,'[1]Policy Number &amp; Loss Info'!$H$4:$K$8916,3,FALSE)</f>
        <v>0</v>
      </c>
      <c r="I3565" s="13">
        <f t="shared" si="496"/>
        <v>0</v>
      </c>
      <c r="J3565" s="14">
        <f t="shared" si="497"/>
        <v>0</v>
      </c>
      <c r="K3565" s="10" t="s">
        <v>11787</v>
      </c>
      <c r="L3565" s="10"/>
      <c r="M3565" s="10" t="s">
        <v>87</v>
      </c>
      <c r="N3565" s="10">
        <f>VLOOKUP(M3565,[1]Array!$I$8:$J$14,2,FALSE)</f>
        <v>3</v>
      </c>
      <c r="O3565" s="10">
        <v>8832</v>
      </c>
      <c r="P3565" s="15">
        <v>45750</v>
      </c>
      <c r="Q3565" s="10" t="s">
        <v>60</v>
      </c>
      <c r="R3565" s="10" t="s">
        <v>551</v>
      </c>
      <c r="S3565" s="10" t="s">
        <v>2503</v>
      </c>
      <c r="T3565" s="10">
        <v>1</v>
      </c>
      <c r="U3565" s="10">
        <v>0</v>
      </c>
      <c r="V3565" s="16">
        <v>0</v>
      </c>
      <c r="W3565" s="16">
        <v>2559</v>
      </c>
      <c r="X3565" s="16" t="str">
        <f>VLOOKUP(W3565,[1]Array!$C$8:$D$15,2,TRUE)</f>
        <v>01  $0 - $4,999</v>
      </c>
      <c r="Y3565" s="14">
        <f t="shared" si="498"/>
        <v>0</v>
      </c>
      <c r="Z3565" s="14">
        <f t="shared" si="499"/>
        <v>0</v>
      </c>
      <c r="AA3565" s="14">
        <f t="shared" si="500"/>
        <v>0.33333333333333331</v>
      </c>
      <c r="AB3565" s="14">
        <f t="shared" si="501"/>
        <v>0</v>
      </c>
      <c r="AC3565" s="14">
        <f t="shared" si="502"/>
        <v>5.0796990690195921E-3</v>
      </c>
      <c r="AD3565" s="14">
        <f>(Y3565*'[1]Scoring Model'!$K$17+'Working Data - V3'!Z3565*'[1]Scoring Model'!$K$7+'Working Data - V3'!AA3565*'[1]Scoring Model'!$K$9+'Working Data - V3'!AB3565*'[1]Scoring Model'!$K$10+AC3565*'[1]Scoring Model'!$K$11)</f>
        <v>6.7682606480470586E-2</v>
      </c>
      <c r="AE3565" s="14">
        <f t="shared" si="503"/>
        <v>2</v>
      </c>
      <c r="AF3565" s="17" t="str">
        <f>VLOOKUP(AE3565,'[1]Scoring Model'!$C$18:$D$27,2,FALSE)</f>
        <v>01  Low</v>
      </c>
      <c r="AG3565" s="10" t="s">
        <v>389</v>
      </c>
      <c r="AH3565" s="10" t="s">
        <v>11788</v>
      </c>
      <c r="AI3565" s="16">
        <v>873629</v>
      </c>
      <c r="AJ3565" s="18">
        <v>0</v>
      </c>
    </row>
    <row r="3566" spans="2:36" ht="15" customHeight="1" x14ac:dyDescent="0.25">
      <c r="B3566" s="10" t="s">
        <v>98</v>
      </c>
      <c r="C3566" s="10" t="s">
        <v>36</v>
      </c>
      <c r="D3566" s="10" t="s">
        <v>11789</v>
      </c>
      <c r="E3566" s="10" t="str">
        <f t="shared" si="495"/>
        <v>WCV0093332</v>
      </c>
      <c r="F3566" s="11">
        <f>VLOOKUP(E3566,'[1]Policy Number &amp; Loss Info'!$H$4:$K$8916,2,FALSE)</f>
        <v>64177.729999999996</v>
      </c>
      <c r="G3566" s="11">
        <f>VLOOKUP(E3566,'[1]Policy Number &amp; Loss Info'!$H$4:$K$8916,4,FALSE)</f>
        <v>2420.63</v>
      </c>
      <c r="H3566" s="12">
        <f>VLOOKUP(E3566,'[1]Policy Number &amp; Loss Info'!$H$4:$K$8916,3,FALSE)</f>
        <v>4</v>
      </c>
      <c r="I3566" s="13">
        <f t="shared" si="496"/>
        <v>3.771760079392026E-2</v>
      </c>
      <c r="J3566" s="14">
        <f t="shared" si="497"/>
        <v>6.2326916205979863</v>
      </c>
      <c r="K3566" s="10" t="s">
        <v>11790</v>
      </c>
      <c r="L3566" s="10"/>
      <c r="M3566" s="10" t="s">
        <v>49</v>
      </c>
      <c r="N3566" s="10">
        <f>VLOOKUP(M3566,[1]Array!$I$8:$J$14,2,FALSE)</f>
        <v>4</v>
      </c>
      <c r="O3566" s="10">
        <v>8380</v>
      </c>
      <c r="P3566" s="15">
        <v>45754</v>
      </c>
      <c r="Q3566" s="10" t="s">
        <v>794</v>
      </c>
      <c r="R3566" s="10" t="s">
        <v>2730</v>
      </c>
      <c r="S3566" s="10" t="s">
        <v>2731</v>
      </c>
      <c r="T3566" s="10">
        <v>0.78</v>
      </c>
      <c r="U3566" s="10">
        <v>0</v>
      </c>
      <c r="V3566" s="16">
        <v>0</v>
      </c>
      <c r="W3566" s="16">
        <v>16567</v>
      </c>
      <c r="X3566" s="16" t="str">
        <f>VLOOKUP(W3566,[1]Array!$C$8:$D$15,2,TRUE)</f>
        <v>04  $15,000 - $24,999</v>
      </c>
      <c r="Y3566" s="14">
        <f t="shared" si="498"/>
        <v>1.885880039696013E-2</v>
      </c>
      <c r="Z3566" s="14">
        <f t="shared" si="499"/>
        <v>4.2896500078765637E-2</v>
      </c>
      <c r="AA3566" s="14">
        <f t="shared" si="500"/>
        <v>0.5</v>
      </c>
      <c r="AB3566" s="14">
        <f t="shared" si="501"/>
        <v>0</v>
      </c>
      <c r="AC3566" s="14">
        <f t="shared" si="502"/>
        <v>3.2886039263949819E-2</v>
      </c>
      <c r="AD3566" s="14">
        <f>(Y3566*'[1]Scoring Model'!$K$17+'Working Data - V3'!Z3566*'[1]Scoring Model'!$K$7+'Working Data - V3'!AA3566*'[1]Scoring Model'!$K$9+'Working Data - V3'!AB3566*'[1]Scoring Model'!$K$10+AC3566*'[1]Scoring Model'!$K$11)</f>
        <v>0.12081414798763114</v>
      </c>
      <c r="AE3566" s="14">
        <f t="shared" si="503"/>
        <v>3</v>
      </c>
      <c r="AF3566" s="17" t="str">
        <f>VLOOKUP(AE3566,'[1]Scoring Model'!$C$18:$D$27,2,FALSE)</f>
        <v>01  Low</v>
      </c>
      <c r="AG3566" s="10" t="s">
        <v>11791</v>
      </c>
      <c r="AH3566" s="10" t="s">
        <v>2732</v>
      </c>
      <c r="AI3566" s="16">
        <v>2216627</v>
      </c>
      <c r="AJ3566" s="18">
        <v>0</v>
      </c>
    </row>
    <row r="3567" spans="2:36" ht="15" customHeight="1" x14ac:dyDescent="0.25">
      <c r="B3567" s="10" t="s">
        <v>35</v>
      </c>
      <c r="C3567" s="10" t="s">
        <v>36</v>
      </c>
      <c r="D3567" s="10" t="s">
        <v>11792</v>
      </c>
      <c r="E3567" s="10" t="str">
        <f t="shared" si="495"/>
        <v>WCV0093360</v>
      </c>
      <c r="F3567" s="11">
        <f>VLOOKUP(E3567,'[1]Policy Number &amp; Loss Info'!$H$4:$K$8916,2,FALSE)</f>
        <v>25544.760000000002</v>
      </c>
      <c r="G3567" s="11">
        <f>VLOOKUP(E3567,'[1]Policy Number &amp; Loss Info'!$H$4:$K$8916,4,FALSE)</f>
        <v>0</v>
      </c>
      <c r="H3567" s="12">
        <f>VLOOKUP(E3567,'[1]Policy Number &amp; Loss Info'!$H$4:$K$8916,3,FALSE)</f>
        <v>0</v>
      </c>
      <c r="I3567" s="13">
        <f t="shared" si="496"/>
        <v>0</v>
      </c>
      <c r="J3567" s="14">
        <f t="shared" si="497"/>
        <v>0</v>
      </c>
      <c r="K3567" s="10" t="s">
        <v>11793</v>
      </c>
      <c r="L3567" s="10"/>
      <c r="M3567" s="10" t="s">
        <v>87</v>
      </c>
      <c r="N3567" s="10">
        <f>VLOOKUP(M3567,[1]Array!$I$8:$J$14,2,FALSE)</f>
        <v>3</v>
      </c>
      <c r="O3567" s="10">
        <v>9014</v>
      </c>
      <c r="P3567" s="15">
        <v>45772</v>
      </c>
      <c r="Q3567" s="10" t="s">
        <v>60</v>
      </c>
      <c r="R3567" s="10" t="s">
        <v>133</v>
      </c>
      <c r="S3567" s="10" t="s">
        <v>1964</v>
      </c>
      <c r="T3567" s="10">
        <v>0.95</v>
      </c>
      <c r="U3567" s="10">
        <v>0</v>
      </c>
      <c r="V3567" s="16">
        <v>0</v>
      </c>
      <c r="W3567" s="16">
        <v>6714</v>
      </c>
      <c r="X3567" s="16" t="str">
        <f>VLOOKUP(W3567,[1]Array!$C$8:$D$15,2,TRUE)</f>
        <v>02  $5,000 - $9,999</v>
      </c>
      <c r="Y3567" s="14">
        <f t="shared" si="498"/>
        <v>0</v>
      </c>
      <c r="Z3567" s="14">
        <f t="shared" si="499"/>
        <v>0</v>
      </c>
      <c r="AA3567" s="14">
        <f t="shared" si="500"/>
        <v>0.33333333333333331</v>
      </c>
      <c r="AB3567" s="14">
        <f t="shared" si="501"/>
        <v>0</v>
      </c>
      <c r="AC3567" s="14">
        <f t="shared" si="502"/>
        <v>1.3327510570299938E-2</v>
      </c>
      <c r="AD3567" s="14">
        <f>(Y3567*'[1]Scoring Model'!$K$17+'Working Data - V3'!Z3567*'[1]Scoring Model'!$K$7+'Working Data - V3'!AA3567*'[1]Scoring Model'!$K$9+'Working Data - V3'!AB3567*'[1]Scoring Model'!$K$10+AC3567*'[1]Scoring Model'!$K$11)</f>
        <v>6.933216878072665E-2</v>
      </c>
      <c r="AE3567" s="14">
        <f t="shared" si="503"/>
        <v>2</v>
      </c>
      <c r="AF3567" s="17" t="str">
        <f>VLOOKUP(AE3567,'[1]Scoring Model'!$C$18:$D$27,2,FALSE)</f>
        <v>01  Low</v>
      </c>
      <c r="AG3567" s="10" t="s">
        <v>9247</v>
      </c>
      <c r="AH3567" s="10" t="s">
        <v>7126</v>
      </c>
      <c r="AI3567" s="16">
        <v>175388</v>
      </c>
      <c r="AJ3567" s="18">
        <v>0</v>
      </c>
    </row>
    <row r="3568" spans="2:36" ht="15" customHeight="1" x14ac:dyDescent="0.25">
      <c r="B3568" s="10" t="s">
        <v>35</v>
      </c>
      <c r="C3568" s="10" t="s">
        <v>36</v>
      </c>
      <c r="D3568" s="10" t="s">
        <v>11794</v>
      </c>
      <c r="E3568" s="10" t="str">
        <f t="shared" si="495"/>
        <v>WCV0094158</v>
      </c>
      <c r="F3568" s="11">
        <f>VLOOKUP(E3568,'[1]Policy Number &amp; Loss Info'!$H$4:$K$8916,2,FALSE)</f>
        <v>16780.34</v>
      </c>
      <c r="G3568" s="11">
        <f>VLOOKUP(E3568,'[1]Policy Number &amp; Loss Info'!$H$4:$K$8916,4,FALSE)</f>
        <v>0</v>
      </c>
      <c r="H3568" s="12">
        <f>VLOOKUP(E3568,'[1]Policy Number &amp; Loss Info'!$H$4:$K$8916,3,FALSE)</f>
        <v>0</v>
      </c>
      <c r="I3568" s="13">
        <f t="shared" si="496"/>
        <v>0</v>
      </c>
      <c r="J3568" s="14">
        <f t="shared" si="497"/>
        <v>0</v>
      </c>
      <c r="K3568" s="10" t="s">
        <v>11795</v>
      </c>
      <c r="L3568" s="10"/>
      <c r="M3568" s="10" t="s">
        <v>49</v>
      </c>
      <c r="N3568" s="10">
        <f>VLOOKUP(M3568,[1]Array!$I$8:$J$14,2,FALSE)</f>
        <v>4</v>
      </c>
      <c r="O3568" s="10">
        <v>7520</v>
      </c>
      <c r="P3568" s="15">
        <v>45748</v>
      </c>
      <c r="Q3568" s="10" t="s">
        <v>60</v>
      </c>
      <c r="R3568" s="10" t="s">
        <v>6094</v>
      </c>
      <c r="S3568" s="10" t="s">
        <v>6095</v>
      </c>
      <c r="T3568" s="10">
        <v>1</v>
      </c>
      <c r="U3568" s="10">
        <v>0</v>
      </c>
      <c r="V3568" s="16">
        <v>0</v>
      </c>
      <c r="W3568" s="16">
        <v>4019</v>
      </c>
      <c r="X3568" s="16" t="str">
        <f>VLOOKUP(W3568,[1]Array!$C$8:$D$15,2,TRUE)</f>
        <v>01  $0 - $4,999</v>
      </c>
      <c r="Y3568" s="14">
        <f t="shared" si="498"/>
        <v>0</v>
      </c>
      <c r="Z3568" s="14">
        <f t="shared" si="499"/>
        <v>0</v>
      </c>
      <c r="AA3568" s="14">
        <f t="shared" si="500"/>
        <v>0.5</v>
      </c>
      <c r="AB3568" s="14">
        <f t="shared" si="501"/>
        <v>0</v>
      </c>
      <c r="AC3568" s="14">
        <f t="shared" si="502"/>
        <v>7.9778470333684015E-3</v>
      </c>
      <c r="AD3568" s="14">
        <f>(Y3568*'[1]Scoring Model'!$K$17+'Working Data - V3'!Z3568*'[1]Scoring Model'!$K$7+'Working Data - V3'!AA3568*'[1]Scoring Model'!$K$9+'Working Data - V3'!AB3568*'[1]Scoring Model'!$K$10+AC3568*'[1]Scoring Model'!$K$11)</f>
        <v>0.10159556940667369</v>
      </c>
      <c r="AE3568" s="14">
        <f t="shared" si="503"/>
        <v>3</v>
      </c>
      <c r="AF3568" s="17" t="str">
        <f>VLOOKUP(AE3568,'[1]Scoring Model'!$C$18:$D$27,2,FALSE)</f>
        <v>01  Low</v>
      </c>
      <c r="AG3568" s="10" t="s">
        <v>263</v>
      </c>
      <c r="AH3568" s="10" t="s">
        <v>1139</v>
      </c>
      <c r="AI3568" s="16">
        <v>174020</v>
      </c>
      <c r="AJ3568" s="18">
        <v>0</v>
      </c>
    </row>
    <row r="3569" spans="2:36" ht="15" customHeight="1" x14ac:dyDescent="0.25">
      <c r="B3569" s="10" t="s">
        <v>35</v>
      </c>
      <c r="C3569" s="10" t="s">
        <v>3210</v>
      </c>
      <c r="D3569" s="10" t="s">
        <v>11796</v>
      </c>
      <c r="E3569" s="10" t="str">
        <f t="shared" si="495"/>
        <v>WCV0094181</v>
      </c>
      <c r="F3569" s="11">
        <f>VLOOKUP(E3569,'[1]Policy Number &amp; Loss Info'!$H$4:$K$8916,2,FALSE)</f>
        <v>6844.42</v>
      </c>
      <c r="G3569" s="11">
        <f>VLOOKUP(E3569,'[1]Policy Number &amp; Loss Info'!$H$4:$K$8916,4,FALSE)</f>
        <v>0</v>
      </c>
      <c r="H3569" s="12">
        <f>VLOOKUP(E3569,'[1]Policy Number &amp; Loss Info'!$H$4:$K$8916,3,FALSE)</f>
        <v>0</v>
      </c>
      <c r="I3569" s="13">
        <f t="shared" si="496"/>
        <v>0</v>
      </c>
      <c r="J3569" s="14">
        <f t="shared" si="497"/>
        <v>0</v>
      </c>
      <c r="K3569" s="10" t="s">
        <v>11797</v>
      </c>
      <c r="L3569" s="10"/>
      <c r="M3569" s="10" t="s">
        <v>49</v>
      </c>
      <c r="N3569" s="10">
        <f>VLOOKUP(M3569,[1]Array!$I$8:$J$14,2,FALSE)</f>
        <v>4</v>
      </c>
      <c r="O3569" s="10">
        <v>9015</v>
      </c>
      <c r="P3569" s="15">
        <v>45748</v>
      </c>
      <c r="Q3569" s="10" t="s">
        <v>60</v>
      </c>
      <c r="R3569" s="10" t="s">
        <v>1465</v>
      </c>
      <c r="S3569" s="10" t="s">
        <v>3074</v>
      </c>
      <c r="T3569" s="10">
        <v>1</v>
      </c>
      <c r="U3569" s="10">
        <v>0</v>
      </c>
      <c r="V3569" s="16">
        <v>0</v>
      </c>
      <c r="W3569" s="16">
        <v>1100</v>
      </c>
      <c r="X3569" s="16" t="str">
        <f>VLOOKUP(W3569,[1]Array!$C$8:$D$15,2,TRUE)</f>
        <v>01  $0 - $4,999</v>
      </c>
      <c r="Y3569" s="14">
        <f t="shared" si="498"/>
        <v>0</v>
      </c>
      <c r="Z3569" s="14">
        <f t="shared" si="499"/>
        <v>0</v>
      </c>
      <c r="AA3569" s="14">
        <f t="shared" si="500"/>
        <v>0.5</v>
      </c>
      <c r="AB3569" s="14">
        <f t="shared" si="501"/>
        <v>0</v>
      </c>
      <c r="AC3569" s="14">
        <f t="shared" si="502"/>
        <v>2.1835361375230761E-3</v>
      </c>
      <c r="AD3569" s="14">
        <f>(Y3569*'[1]Scoring Model'!$K$17+'Working Data - V3'!Z3569*'[1]Scoring Model'!$K$7+'Working Data - V3'!AA3569*'[1]Scoring Model'!$K$9+'Working Data - V3'!AB3569*'[1]Scoring Model'!$K$10+AC3569*'[1]Scoring Model'!$K$11)</f>
        <v>0.10043670722750463</v>
      </c>
      <c r="AE3569" s="14">
        <f t="shared" si="503"/>
        <v>3</v>
      </c>
      <c r="AF3569" s="17" t="str">
        <f>VLOOKUP(AE3569,'[1]Scoring Model'!$C$18:$D$27,2,FALSE)</f>
        <v>01  Low</v>
      </c>
      <c r="AG3569" s="10" t="s">
        <v>417</v>
      </c>
      <c r="AH3569" s="10" t="s">
        <v>158</v>
      </c>
      <c r="AI3569" s="16">
        <v>5000</v>
      </c>
      <c r="AJ3569" s="18">
        <v>0</v>
      </c>
    </row>
    <row r="3570" spans="2:36" ht="15" customHeight="1" x14ac:dyDescent="0.25">
      <c r="B3570" s="10" t="s">
        <v>178</v>
      </c>
      <c r="C3570" s="10" t="s">
        <v>166</v>
      </c>
      <c r="D3570" s="10" t="s">
        <v>11798</v>
      </c>
      <c r="E3570" s="10" t="str">
        <f t="shared" si="495"/>
        <v>WCV0094185</v>
      </c>
      <c r="F3570" s="11">
        <f>VLOOKUP(E3570,'[1]Policy Number &amp; Loss Info'!$H$4:$K$8916,2,FALSE)</f>
        <v>29904.989999999998</v>
      </c>
      <c r="G3570" s="11">
        <f>VLOOKUP(E3570,'[1]Policy Number &amp; Loss Info'!$H$4:$K$8916,4,FALSE)</f>
        <v>8750.27</v>
      </c>
      <c r="H3570" s="12">
        <f>VLOOKUP(E3570,'[1]Policy Number &amp; Loss Info'!$H$4:$K$8916,3,FALSE)</f>
        <v>1</v>
      </c>
      <c r="I3570" s="13">
        <f t="shared" si="496"/>
        <v>0.29260233827197402</v>
      </c>
      <c r="J3570" s="14">
        <f t="shared" si="497"/>
        <v>3.3439235391819229</v>
      </c>
      <c r="K3570" s="10" t="s">
        <v>11799</v>
      </c>
      <c r="L3570" s="10"/>
      <c r="M3570" s="10" t="s">
        <v>101</v>
      </c>
      <c r="N3570" s="10">
        <f>VLOOKUP(M3570,[1]Array!$I$8:$J$14,2,FALSE)</f>
        <v>5</v>
      </c>
      <c r="O3570" s="10">
        <v>37</v>
      </c>
      <c r="P3570" s="15">
        <v>45748</v>
      </c>
      <c r="Q3570" s="10" t="s">
        <v>181</v>
      </c>
      <c r="R3570" s="10" t="s">
        <v>11800</v>
      </c>
      <c r="S3570" s="10" t="s">
        <v>11801</v>
      </c>
      <c r="T3570" s="10">
        <v>0.89</v>
      </c>
      <c r="U3570" s="10">
        <v>0</v>
      </c>
      <c r="V3570" s="16">
        <v>0</v>
      </c>
      <c r="W3570" s="16">
        <v>8077</v>
      </c>
      <c r="X3570" s="16" t="str">
        <f>VLOOKUP(W3570,[1]Array!$C$8:$D$15,2,TRUE)</f>
        <v>02  $5,000 - $9,999</v>
      </c>
      <c r="Y3570" s="14">
        <f t="shared" si="498"/>
        <v>0.14630116913598701</v>
      </c>
      <c r="Z3570" s="14">
        <f t="shared" si="499"/>
        <v>2.3014553758419584E-2</v>
      </c>
      <c r="AA3570" s="14">
        <f t="shared" si="500"/>
        <v>0.66666666666666663</v>
      </c>
      <c r="AB3570" s="14">
        <f t="shared" si="501"/>
        <v>0</v>
      </c>
      <c r="AC3570" s="14">
        <f t="shared" si="502"/>
        <v>1.6033110347976259E-2</v>
      </c>
      <c r="AD3570" s="14">
        <f>(Y3570*'[1]Scoring Model'!$K$17+'Working Data - V3'!Z3570*'[1]Scoring Model'!$K$7+'Working Data - V3'!AA3570*'[1]Scoring Model'!$K$9+'Working Data - V3'!AB3570*'[1]Scoring Model'!$K$10+AC3570*'[1]Scoring Model'!$K$11)</f>
        <v>0.18503321689540858</v>
      </c>
      <c r="AE3570" s="14">
        <f t="shared" si="503"/>
        <v>4</v>
      </c>
      <c r="AF3570" s="17" t="str">
        <f>VLOOKUP(AE3570,'[1]Scoring Model'!$C$18:$D$27,2,FALSE)</f>
        <v>01  Low</v>
      </c>
      <c r="AG3570" s="10" t="s">
        <v>4108</v>
      </c>
      <c r="AH3570" s="10" t="s">
        <v>185</v>
      </c>
      <c r="AI3570" s="16">
        <v>247664</v>
      </c>
      <c r="AJ3570" s="18">
        <v>0</v>
      </c>
    </row>
    <row r="3571" spans="2:36" ht="15" customHeight="1" x14ac:dyDescent="0.25">
      <c r="B3571" s="10" t="s">
        <v>55</v>
      </c>
      <c r="C3571" s="10" t="s">
        <v>3210</v>
      </c>
      <c r="D3571" s="10" t="s">
        <v>11802</v>
      </c>
      <c r="E3571" s="10" t="str">
        <f t="shared" si="495"/>
        <v>WCV0094189</v>
      </c>
      <c r="F3571" s="11">
        <f>VLOOKUP(E3571,'[1]Policy Number &amp; Loss Info'!$H$4:$K$8916,2,FALSE)</f>
        <v>29849</v>
      </c>
      <c r="G3571" s="11">
        <f>VLOOKUP(E3571,'[1]Policy Number &amp; Loss Info'!$H$4:$K$8916,4,FALSE)</f>
        <v>0</v>
      </c>
      <c r="H3571" s="12">
        <f>VLOOKUP(E3571,'[1]Policy Number &amp; Loss Info'!$H$4:$K$8916,3,FALSE)</f>
        <v>0</v>
      </c>
      <c r="I3571" s="13">
        <f t="shared" si="496"/>
        <v>0</v>
      </c>
      <c r="J3571" s="14">
        <f t="shared" si="497"/>
        <v>0</v>
      </c>
      <c r="K3571" s="10" t="s">
        <v>11803</v>
      </c>
      <c r="L3571" s="10"/>
      <c r="M3571" s="10" t="s">
        <v>101</v>
      </c>
      <c r="N3571" s="10">
        <f>VLOOKUP(M3571,[1]Array!$I$8:$J$14,2,FALSE)</f>
        <v>5</v>
      </c>
      <c r="O3571" s="10">
        <v>5610</v>
      </c>
      <c r="P3571" s="15">
        <v>45749</v>
      </c>
      <c r="Q3571" s="10" t="s">
        <v>60</v>
      </c>
      <c r="R3571" s="10" t="s">
        <v>11804</v>
      </c>
      <c r="S3571" s="10" t="s">
        <v>3070</v>
      </c>
      <c r="T3571" s="10">
        <v>0.97</v>
      </c>
      <c r="U3571" s="10">
        <v>0</v>
      </c>
      <c r="V3571" s="16">
        <v>0</v>
      </c>
      <c r="W3571" s="16">
        <v>22849</v>
      </c>
      <c r="X3571" s="16" t="str">
        <f>VLOOKUP(W3571,[1]Array!$C$8:$D$15,2,TRUE)</f>
        <v>04  $15,000 - $24,999</v>
      </c>
      <c r="Y3571" s="14">
        <f t="shared" si="498"/>
        <v>0</v>
      </c>
      <c r="Z3571" s="14">
        <f t="shared" si="499"/>
        <v>0</v>
      </c>
      <c r="AA3571" s="14">
        <f t="shared" si="500"/>
        <v>0.66666666666666663</v>
      </c>
      <c r="AB3571" s="14">
        <f t="shared" si="501"/>
        <v>0</v>
      </c>
      <c r="AC3571" s="14">
        <f t="shared" si="502"/>
        <v>4.5356015642058878E-2</v>
      </c>
      <c r="AD3571" s="14">
        <f>(Y3571*'[1]Scoring Model'!$K$17+'Working Data - V3'!Z3571*'[1]Scoring Model'!$K$7+'Working Data - V3'!AA3571*'[1]Scoring Model'!$K$9+'Working Data - V3'!AB3571*'[1]Scoring Model'!$K$10+AC3571*'[1]Scoring Model'!$K$11)</f>
        <v>0.14240453646174511</v>
      </c>
      <c r="AE3571" s="14">
        <f t="shared" si="503"/>
        <v>3</v>
      </c>
      <c r="AF3571" s="17" t="str">
        <f>VLOOKUP(AE3571,'[1]Scoring Model'!$C$18:$D$27,2,FALSE)</f>
        <v>01  Low</v>
      </c>
      <c r="AG3571" s="10" t="s">
        <v>11805</v>
      </c>
      <c r="AH3571" s="10" t="s">
        <v>1670</v>
      </c>
      <c r="AI3571" s="16">
        <v>467557</v>
      </c>
      <c r="AJ3571" s="18">
        <v>0</v>
      </c>
    </row>
    <row r="3572" spans="2:36" ht="15" customHeight="1" x14ac:dyDescent="0.25">
      <c r="B3572" s="10" t="s">
        <v>35</v>
      </c>
      <c r="C3572" s="10" t="s">
        <v>36</v>
      </c>
      <c r="D3572" s="10" t="s">
        <v>11806</v>
      </c>
      <c r="E3572" s="10" t="str">
        <f t="shared" si="495"/>
        <v>WCV0094201</v>
      </c>
      <c r="F3572" s="11">
        <f>VLOOKUP(E3572,'[1]Policy Number &amp; Loss Info'!$H$4:$K$8916,2,FALSE)</f>
        <v>26441.32</v>
      </c>
      <c r="G3572" s="11">
        <f>VLOOKUP(E3572,'[1]Policy Number &amp; Loss Info'!$H$4:$K$8916,4,FALSE)</f>
        <v>0</v>
      </c>
      <c r="H3572" s="12">
        <f>VLOOKUP(E3572,'[1]Policy Number &amp; Loss Info'!$H$4:$K$8916,3,FALSE)</f>
        <v>0</v>
      </c>
      <c r="I3572" s="13">
        <f t="shared" si="496"/>
        <v>0</v>
      </c>
      <c r="J3572" s="14">
        <f t="shared" si="497"/>
        <v>0</v>
      </c>
      <c r="K3572" s="10" t="s">
        <v>11807</v>
      </c>
      <c r="L3572" s="10"/>
      <c r="M3572" s="10" t="s">
        <v>67</v>
      </c>
      <c r="N3572" s="10">
        <f>VLOOKUP(M3572,[1]Array!$I$8:$J$14,2,FALSE)</f>
        <v>6</v>
      </c>
      <c r="O3572" s="10">
        <v>5190</v>
      </c>
      <c r="P3572" s="15">
        <v>45759</v>
      </c>
      <c r="Q3572" s="10" t="s">
        <v>40</v>
      </c>
      <c r="R3572" s="10" t="s">
        <v>7676</v>
      </c>
      <c r="S3572" s="10" t="s">
        <v>7677</v>
      </c>
      <c r="T3572" s="10">
        <v>0.93</v>
      </c>
      <c r="U3572" s="10">
        <v>0</v>
      </c>
      <c r="V3572" s="16">
        <v>0</v>
      </c>
      <c r="W3572" s="16">
        <v>16741</v>
      </c>
      <c r="X3572" s="16" t="str">
        <f>VLOOKUP(W3572,[1]Array!$C$8:$D$15,2,TRUE)</f>
        <v>04  $15,000 - $24,999</v>
      </c>
      <c r="Y3572" s="14">
        <f t="shared" si="498"/>
        <v>0</v>
      </c>
      <c r="Z3572" s="14">
        <f t="shared" si="499"/>
        <v>0</v>
      </c>
      <c r="AA3572" s="14">
        <f t="shared" si="500"/>
        <v>0.83333333333333337</v>
      </c>
      <c r="AB3572" s="14">
        <f t="shared" si="501"/>
        <v>0</v>
      </c>
      <c r="AC3572" s="14">
        <f t="shared" si="502"/>
        <v>3.3231434980248921E-2</v>
      </c>
      <c r="AD3572" s="14">
        <f>(Y3572*'[1]Scoring Model'!$K$17+'Working Data - V3'!Z3572*'[1]Scoring Model'!$K$7+'Working Data - V3'!AA3572*'[1]Scoring Model'!$K$9+'Working Data - V3'!AB3572*'[1]Scoring Model'!$K$10+AC3572*'[1]Scoring Model'!$K$11)</f>
        <v>0.17331295366271646</v>
      </c>
      <c r="AE3572" s="14">
        <f t="shared" si="503"/>
        <v>4</v>
      </c>
      <c r="AF3572" s="17" t="str">
        <f>VLOOKUP(AE3572,'[1]Scoring Model'!$C$18:$D$27,2,FALSE)</f>
        <v>01  Low</v>
      </c>
      <c r="AG3572" s="10" t="s">
        <v>11808</v>
      </c>
      <c r="AH3572" s="10" t="s">
        <v>784</v>
      </c>
      <c r="AI3572" s="16">
        <v>425608</v>
      </c>
      <c r="AJ3572" s="18">
        <v>0</v>
      </c>
    </row>
    <row r="3573" spans="2:36" ht="15" customHeight="1" x14ac:dyDescent="0.25">
      <c r="B3573" s="10" t="s">
        <v>55</v>
      </c>
      <c r="C3573" s="10" t="s">
        <v>36</v>
      </c>
      <c r="D3573" s="10" t="s">
        <v>11809</v>
      </c>
      <c r="E3573" s="10" t="str">
        <f t="shared" si="495"/>
        <v>WCV0094207</v>
      </c>
      <c r="F3573" s="11">
        <f>VLOOKUP(E3573,'[1]Policy Number &amp; Loss Info'!$H$4:$K$8916,2,FALSE)</f>
        <v>143552.85</v>
      </c>
      <c r="G3573" s="11">
        <f>VLOOKUP(E3573,'[1]Policy Number &amp; Loss Info'!$H$4:$K$8916,4,FALSE)</f>
        <v>0</v>
      </c>
      <c r="H3573" s="12">
        <f>VLOOKUP(E3573,'[1]Policy Number &amp; Loss Info'!$H$4:$K$8916,3,FALSE)</f>
        <v>0</v>
      </c>
      <c r="I3573" s="13">
        <f t="shared" si="496"/>
        <v>0</v>
      </c>
      <c r="J3573" s="14">
        <f t="shared" si="497"/>
        <v>0</v>
      </c>
      <c r="K3573" s="10" t="s">
        <v>11810</v>
      </c>
      <c r="L3573" s="10"/>
      <c r="M3573" s="10" t="s">
        <v>67</v>
      </c>
      <c r="N3573" s="10">
        <f>VLOOKUP(M3573,[1]Array!$I$8:$J$14,2,FALSE)</f>
        <v>6</v>
      </c>
      <c r="O3573" s="10">
        <v>2709</v>
      </c>
      <c r="P3573" s="15">
        <v>45767</v>
      </c>
      <c r="Q3573" s="10" t="s">
        <v>40</v>
      </c>
      <c r="R3573" s="10" t="s">
        <v>11811</v>
      </c>
      <c r="S3573" s="10" t="s">
        <v>1771</v>
      </c>
      <c r="T3573" s="10">
        <v>0.8</v>
      </c>
      <c r="U3573" s="10">
        <v>0</v>
      </c>
      <c r="V3573" s="16">
        <v>0</v>
      </c>
      <c r="W3573" s="16">
        <v>24633</v>
      </c>
      <c r="X3573" s="16" t="str">
        <f>VLOOKUP(W3573,[1]Array!$C$8:$D$15,2,TRUE)</f>
        <v>04  $15,000 - $24,999</v>
      </c>
      <c r="Y3573" s="14">
        <f t="shared" si="498"/>
        <v>0</v>
      </c>
      <c r="Z3573" s="14">
        <f t="shared" si="499"/>
        <v>0</v>
      </c>
      <c r="AA3573" s="14">
        <f t="shared" si="500"/>
        <v>0.83333333333333337</v>
      </c>
      <c r="AB3573" s="14">
        <f t="shared" si="501"/>
        <v>0</v>
      </c>
      <c r="AC3573" s="14">
        <f t="shared" si="502"/>
        <v>4.8897314250550848E-2</v>
      </c>
      <c r="AD3573" s="14">
        <f>(Y3573*'[1]Scoring Model'!$K$17+'Working Data - V3'!Z3573*'[1]Scoring Model'!$K$7+'Working Data - V3'!AA3573*'[1]Scoring Model'!$K$9+'Working Data - V3'!AB3573*'[1]Scoring Model'!$K$10+AC3573*'[1]Scoring Model'!$K$11)</f>
        <v>0.17644612951677685</v>
      </c>
      <c r="AE3573" s="14">
        <f t="shared" si="503"/>
        <v>4</v>
      </c>
      <c r="AF3573" s="17" t="str">
        <f>VLOOKUP(AE3573,'[1]Scoring Model'!$C$18:$D$27,2,FALSE)</f>
        <v>01  Low</v>
      </c>
      <c r="AG3573" s="10" t="s">
        <v>11812</v>
      </c>
      <c r="AH3573" s="10" t="s">
        <v>3487</v>
      </c>
      <c r="AI3573" s="16">
        <v>1107741</v>
      </c>
      <c r="AJ3573" s="18">
        <v>0</v>
      </c>
    </row>
    <row r="3574" spans="2:36" ht="15" customHeight="1" x14ac:dyDescent="0.25">
      <c r="B3574" s="10" t="s">
        <v>178</v>
      </c>
      <c r="C3574" s="10" t="s">
        <v>166</v>
      </c>
      <c r="D3574" s="10" t="s">
        <v>11813</v>
      </c>
      <c r="E3574" s="10" t="str">
        <f t="shared" si="495"/>
        <v>WCV0094359</v>
      </c>
      <c r="F3574" s="11">
        <f>VLOOKUP(E3574,'[1]Policy Number &amp; Loss Info'!$H$4:$K$8916,2,FALSE)</f>
        <v>108910.94</v>
      </c>
      <c r="G3574" s="11">
        <f>VLOOKUP(E3574,'[1]Policy Number &amp; Loss Info'!$H$4:$K$8916,4,FALSE)</f>
        <v>28889.08</v>
      </c>
      <c r="H3574" s="12">
        <f>VLOOKUP(E3574,'[1]Policy Number &amp; Loss Info'!$H$4:$K$8916,3,FALSE)</f>
        <v>5</v>
      </c>
      <c r="I3574" s="13">
        <f t="shared" si="496"/>
        <v>0.26525416087676779</v>
      </c>
      <c r="J3574" s="14">
        <f t="shared" si="497"/>
        <v>4.5909070291744793</v>
      </c>
      <c r="K3574" s="10" t="s">
        <v>11814</v>
      </c>
      <c r="L3574" s="10"/>
      <c r="M3574" s="10" t="s">
        <v>49</v>
      </c>
      <c r="N3574" s="10">
        <f>VLOOKUP(M3574,[1]Array!$I$8:$J$14,2,FALSE)</f>
        <v>4</v>
      </c>
      <c r="O3574" s="10">
        <v>83</v>
      </c>
      <c r="P3574" s="15">
        <v>45748</v>
      </c>
      <c r="Q3574" s="10" t="s">
        <v>181</v>
      </c>
      <c r="R3574" s="10" t="s">
        <v>11815</v>
      </c>
      <c r="S3574" s="10" t="s">
        <v>11816</v>
      </c>
      <c r="T3574" s="10">
        <v>0.77</v>
      </c>
      <c r="U3574" s="10">
        <v>0</v>
      </c>
      <c r="V3574" s="16">
        <v>0</v>
      </c>
      <c r="W3574" s="16">
        <v>33544</v>
      </c>
      <c r="X3574" s="16" t="str">
        <f>VLOOKUP(W3574,[1]Array!$C$8:$D$15,2,TRUE)</f>
        <v>05  $25,000 - $49,999</v>
      </c>
      <c r="Y3574" s="14">
        <f t="shared" si="498"/>
        <v>0.13262708043838389</v>
      </c>
      <c r="Z3574" s="14">
        <f t="shared" si="499"/>
        <v>3.159691762829335E-2</v>
      </c>
      <c r="AA3574" s="14">
        <f t="shared" si="500"/>
        <v>0.5</v>
      </c>
      <c r="AB3574" s="14">
        <f t="shared" si="501"/>
        <v>0</v>
      </c>
      <c r="AC3574" s="14">
        <f t="shared" si="502"/>
        <v>6.6585941997340053E-2</v>
      </c>
      <c r="AD3574" s="14">
        <f>(Y3574*'[1]Scoring Model'!$K$17+'Working Data - V3'!Z3574*'[1]Scoring Model'!$K$7+'Working Data - V3'!AA3574*'[1]Scoring Model'!$K$9+'Working Data - V3'!AB3574*'[1]Scoring Model'!$K$10+AC3574*'[1]Scoring Model'!$K$11)</f>
        <v>0.15942469605664186</v>
      </c>
      <c r="AE3574" s="14">
        <f t="shared" si="503"/>
        <v>3</v>
      </c>
      <c r="AF3574" s="17" t="str">
        <f>VLOOKUP(AE3574,'[1]Scoring Model'!$C$18:$D$27,2,FALSE)</f>
        <v>01  Low</v>
      </c>
      <c r="AG3574" s="10" t="s">
        <v>11817</v>
      </c>
      <c r="AH3574" s="10" t="s">
        <v>185</v>
      </c>
      <c r="AI3574" s="16">
        <v>1330541</v>
      </c>
      <c r="AJ3574" s="18">
        <v>0</v>
      </c>
    </row>
    <row r="3575" spans="2:36" ht="15" customHeight="1" x14ac:dyDescent="0.25">
      <c r="B3575" s="10" t="s">
        <v>55</v>
      </c>
      <c r="C3575" s="10" t="s">
        <v>3210</v>
      </c>
      <c r="D3575" s="10" t="s">
        <v>11818</v>
      </c>
      <c r="E3575" s="10" t="str">
        <f t="shared" si="495"/>
        <v>WCV0094951</v>
      </c>
      <c r="F3575" s="11">
        <f>VLOOKUP(E3575,'[1]Policy Number &amp; Loss Info'!$H$4:$K$8916,2,FALSE)</f>
        <v>5402.1900000000005</v>
      </c>
      <c r="G3575" s="11">
        <f>VLOOKUP(E3575,'[1]Policy Number &amp; Loss Info'!$H$4:$K$8916,4,FALSE)</f>
        <v>0</v>
      </c>
      <c r="H3575" s="12">
        <f>VLOOKUP(E3575,'[1]Policy Number &amp; Loss Info'!$H$4:$K$8916,3,FALSE)</f>
        <v>0</v>
      </c>
      <c r="I3575" s="13">
        <f t="shared" si="496"/>
        <v>0</v>
      </c>
      <c r="J3575" s="14">
        <f t="shared" si="497"/>
        <v>0</v>
      </c>
      <c r="K3575" s="10" t="s">
        <v>11819</v>
      </c>
      <c r="L3575" s="10"/>
      <c r="M3575" s="10" t="s">
        <v>49</v>
      </c>
      <c r="N3575" s="10">
        <f>VLOOKUP(M3575,[1]Array!$I$8:$J$14,2,FALSE)</f>
        <v>4</v>
      </c>
      <c r="O3575" s="10">
        <v>9015</v>
      </c>
      <c r="P3575" s="15">
        <v>45748</v>
      </c>
      <c r="Q3575" s="10" t="s">
        <v>60</v>
      </c>
      <c r="R3575" s="10" t="s">
        <v>442</v>
      </c>
      <c r="S3575" s="10" t="s">
        <v>443</v>
      </c>
      <c r="T3575" s="10">
        <v>1</v>
      </c>
      <c r="U3575" s="10">
        <v>0</v>
      </c>
      <c r="V3575" s="16">
        <v>0</v>
      </c>
      <c r="W3575" s="16">
        <v>2098</v>
      </c>
      <c r="X3575" s="16" t="str">
        <f>VLOOKUP(W3575,[1]Array!$C$8:$D$15,2,TRUE)</f>
        <v>01  $0 - $4,999</v>
      </c>
      <c r="Y3575" s="14">
        <f t="shared" si="498"/>
        <v>0</v>
      </c>
      <c r="Z3575" s="14">
        <f t="shared" si="499"/>
        <v>0</v>
      </c>
      <c r="AA3575" s="14">
        <f t="shared" si="500"/>
        <v>0.5</v>
      </c>
      <c r="AB3575" s="14">
        <f t="shared" si="501"/>
        <v>0</v>
      </c>
      <c r="AC3575" s="14">
        <f t="shared" si="502"/>
        <v>4.1645989241121941E-3</v>
      </c>
      <c r="AD3575" s="14">
        <f>(Y3575*'[1]Scoring Model'!$K$17+'Working Data - V3'!Z3575*'[1]Scoring Model'!$K$7+'Working Data - V3'!AA3575*'[1]Scoring Model'!$K$9+'Working Data - V3'!AB3575*'[1]Scoring Model'!$K$10+AC3575*'[1]Scoring Model'!$K$11)</f>
        <v>0.10083291978482245</v>
      </c>
      <c r="AE3575" s="14">
        <f t="shared" si="503"/>
        <v>3</v>
      </c>
      <c r="AF3575" s="17" t="str">
        <f>VLOOKUP(AE3575,'[1]Scoring Model'!$C$18:$D$27,2,FALSE)</f>
        <v>01  Low</v>
      </c>
      <c r="AG3575" s="10" t="s">
        <v>417</v>
      </c>
      <c r="AH3575" s="10" t="s">
        <v>632</v>
      </c>
      <c r="AI3575" s="16">
        <v>68000</v>
      </c>
      <c r="AJ3575" s="18">
        <v>0</v>
      </c>
    </row>
    <row r="3576" spans="2:36" ht="15" customHeight="1" x14ac:dyDescent="0.25">
      <c r="B3576" s="10" t="s">
        <v>55</v>
      </c>
      <c r="C3576" s="10" t="s">
        <v>36</v>
      </c>
      <c r="D3576" s="10" t="s">
        <v>11820</v>
      </c>
      <c r="E3576" s="10" t="str">
        <f t="shared" si="495"/>
        <v>WCV0094974</v>
      </c>
      <c r="F3576" s="11">
        <f>VLOOKUP(E3576,'[1]Policy Number &amp; Loss Info'!$H$4:$K$8916,2,FALSE)</f>
        <v>53188.66</v>
      </c>
      <c r="G3576" s="11">
        <f>VLOOKUP(E3576,'[1]Policy Number &amp; Loss Info'!$H$4:$K$8916,4,FALSE)</f>
        <v>0</v>
      </c>
      <c r="H3576" s="12">
        <f>VLOOKUP(E3576,'[1]Policy Number &amp; Loss Info'!$H$4:$K$8916,3,FALSE)</f>
        <v>0</v>
      </c>
      <c r="I3576" s="13">
        <f t="shared" si="496"/>
        <v>0</v>
      </c>
      <c r="J3576" s="14">
        <f t="shared" si="497"/>
        <v>0</v>
      </c>
      <c r="K3576" s="10" t="s">
        <v>11821</v>
      </c>
      <c r="L3576" s="10"/>
      <c r="M3576" s="10" t="s">
        <v>101</v>
      </c>
      <c r="N3576" s="10">
        <f>VLOOKUP(M3576,[1]Array!$I$8:$J$14,2,FALSE)</f>
        <v>5</v>
      </c>
      <c r="O3576" s="10">
        <v>5537</v>
      </c>
      <c r="P3576" s="15">
        <v>45748</v>
      </c>
      <c r="Q3576" s="10" t="s">
        <v>60</v>
      </c>
      <c r="R3576" s="10" t="s">
        <v>1008</v>
      </c>
      <c r="S3576" s="10" t="s">
        <v>1607</v>
      </c>
      <c r="T3576" s="10">
        <v>0.92</v>
      </c>
      <c r="U3576" s="10">
        <v>0</v>
      </c>
      <c r="V3576" s="16">
        <v>0</v>
      </c>
      <c r="W3576" s="16">
        <v>18246</v>
      </c>
      <c r="X3576" s="16" t="str">
        <f>VLOOKUP(W3576,[1]Array!$C$8:$D$15,2,TRUE)</f>
        <v>04  $15,000 - $24,999</v>
      </c>
      <c r="Y3576" s="14">
        <f t="shared" si="498"/>
        <v>0</v>
      </c>
      <c r="Z3576" s="14">
        <f t="shared" si="499"/>
        <v>0</v>
      </c>
      <c r="AA3576" s="14">
        <f t="shared" si="500"/>
        <v>0.66666666666666663</v>
      </c>
      <c r="AB3576" s="14">
        <f t="shared" si="501"/>
        <v>0</v>
      </c>
      <c r="AC3576" s="14">
        <f t="shared" si="502"/>
        <v>3.6218909422950953E-2</v>
      </c>
      <c r="AD3576" s="14">
        <f>(Y3576*'[1]Scoring Model'!$K$17+'Working Data - V3'!Z3576*'[1]Scoring Model'!$K$7+'Working Data - V3'!AA3576*'[1]Scoring Model'!$K$9+'Working Data - V3'!AB3576*'[1]Scoring Model'!$K$10+AC3576*'[1]Scoring Model'!$K$11)</f>
        <v>0.14057711521792352</v>
      </c>
      <c r="AE3576" s="14">
        <f t="shared" si="503"/>
        <v>3</v>
      </c>
      <c r="AF3576" s="17" t="str">
        <f>VLOOKUP(AE3576,'[1]Scoring Model'!$C$18:$D$27,2,FALSE)</f>
        <v>01  Low</v>
      </c>
      <c r="AG3576" s="10" t="s">
        <v>360</v>
      </c>
      <c r="AH3576" s="10" t="s">
        <v>1480</v>
      </c>
      <c r="AI3576" s="16">
        <v>759243</v>
      </c>
      <c r="AJ3576" s="18">
        <v>0</v>
      </c>
    </row>
    <row r="3577" spans="2:36" ht="15" customHeight="1" x14ac:dyDescent="0.25">
      <c r="B3577" s="10" t="s">
        <v>178</v>
      </c>
      <c r="C3577" s="10" t="s">
        <v>166</v>
      </c>
      <c r="D3577" s="10" t="s">
        <v>11822</v>
      </c>
      <c r="E3577" s="10" t="str">
        <f t="shared" si="495"/>
        <v>WCV0094979</v>
      </c>
      <c r="F3577" s="11">
        <f>VLOOKUP(E3577,'[1]Policy Number &amp; Loss Info'!$H$4:$K$8916,2,FALSE)</f>
        <v>33339.51</v>
      </c>
      <c r="G3577" s="11">
        <f>VLOOKUP(E3577,'[1]Policy Number &amp; Loss Info'!$H$4:$K$8916,4,FALSE)</f>
        <v>61519.07</v>
      </c>
      <c r="H3577" s="12">
        <f>VLOOKUP(E3577,'[1]Policy Number &amp; Loss Info'!$H$4:$K$8916,3,FALSE)</f>
        <v>2</v>
      </c>
      <c r="I3577" s="13">
        <f t="shared" si="496"/>
        <v>1.8452301788478593</v>
      </c>
      <c r="J3577" s="14">
        <f t="shared" si="497"/>
        <v>5.9988884059783718</v>
      </c>
      <c r="K3577" s="10" t="s">
        <v>11823</v>
      </c>
      <c r="L3577" s="10"/>
      <c r="M3577" s="10" t="s">
        <v>101</v>
      </c>
      <c r="N3577" s="10">
        <f>VLOOKUP(M3577,[1]Array!$I$8:$J$14,2,FALSE)</f>
        <v>5</v>
      </c>
      <c r="O3577" s="10">
        <v>5610</v>
      </c>
      <c r="P3577" s="15">
        <v>45768</v>
      </c>
      <c r="Q3577" s="10" t="s">
        <v>181</v>
      </c>
      <c r="R3577" s="10" t="s">
        <v>7452</v>
      </c>
      <c r="S3577" s="10" t="s">
        <v>11824</v>
      </c>
      <c r="T3577" s="10">
        <v>0.93</v>
      </c>
      <c r="U3577" s="10">
        <v>0</v>
      </c>
      <c r="V3577" s="16">
        <v>0</v>
      </c>
      <c r="W3577" s="16">
        <v>8246</v>
      </c>
      <c r="X3577" s="16" t="str">
        <f>VLOOKUP(W3577,[1]Array!$C$8:$D$15,2,TRUE)</f>
        <v>02  $5,000 - $9,999</v>
      </c>
      <c r="Y3577" s="14">
        <f t="shared" si="498"/>
        <v>0.92261508942392967</v>
      </c>
      <c r="Z3577" s="14">
        <f t="shared" si="499"/>
        <v>4.1287349454146138E-2</v>
      </c>
      <c r="AA3577" s="14">
        <f t="shared" si="500"/>
        <v>0.66666666666666663</v>
      </c>
      <c r="AB3577" s="14">
        <f t="shared" si="501"/>
        <v>0</v>
      </c>
      <c r="AC3577" s="14">
        <f t="shared" si="502"/>
        <v>1.6368580900013894E-2</v>
      </c>
      <c r="AD3577" s="14">
        <f>(Y3577*'[1]Scoring Model'!$K$17+'Working Data - V3'!Z3577*'[1]Scoring Model'!$K$7+'Working Data - V3'!AA3577*'[1]Scoring Model'!$K$9+'Working Data - V3'!AB3577*'[1]Scoring Model'!$K$10+AC3577*'[1]Scoring Model'!$K$11)</f>
        <v>0.42164904623134419</v>
      </c>
      <c r="AE3577" s="14">
        <f t="shared" si="503"/>
        <v>8</v>
      </c>
      <c r="AF3577" s="17" t="str">
        <f>VLOOKUP(AE3577,'[1]Scoring Model'!$C$18:$D$27,2,FALSE)</f>
        <v>03  High</v>
      </c>
      <c r="AG3577" s="10" t="s">
        <v>11825</v>
      </c>
      <c r="AH3577" s="10" t="s">
        <v>185</v>
      </c>
      <c r="AI3577" s="16">
        <v>170430</v>
      </c>
      <c r="AJ3577" s="18">
        <v>0</v>
      </c>
    </row>
    <row r="3578" spans="2:36" ht="15" customHeight="1" x14ac:dyDescent="0.25">
      <c r="B3578" s="10" t="s">
        <v>35</v>
      </c>
      <c r="C3578" s="10" t="s">
        <v>36</v>
      </c>
      <c r="D3578" s="10" t="s">
        <v>11826</v>
      </c>
      <c r="E3578" s="10" t="str">
        <f t="shared" si="495"/>
        <v>WCV0094983</v>
      </c>
      <c r="F3578" s="11">
        <f>VLOOKUP(E3578,'[1]Policy Number &amp; Loss Info'!$H$4:$K$8916,2,FALSE)</f>
        <v>3228.09</v>
      </c>
      <c r="G3578" s="11">
        <f>VLOOKUP(E3578,'[1]Policy Number &amp; Loss Info'!$H$4:$K$8916,4,FALSE)</f>
        <v>0</v>
      </c>
      <c r="H3578" s="12">
        <f>VLOOKUP(E3578,'[1]Policy Number &amp; Loss Info'!$H$4:$K$8916,3,FALSE)</f>
        <v>0</v>
      </c>
      <c r="I3578" s="13">
        <f t="shared" si="496"/>
        <v>0</v>
      </c>
      <c r="J3578" s="14">
        <f t="shared" si="497"/>
        <v>0</v>
      </c>
      <c r="K3578" s="10" t="s">
        <v>11827</v>
      </c>
      <c r="L3578" s="10"/>
      <c r="M3578" s="10" t="s">
        <v>161</v>
      </c>
      <c r="N3578" s="10">
        <f>VLOOKUP(M3578,[1]Array!$I$8:$J$14,2,FALSE)</f>
        <v>2</v>
      </c>
      <c r="O3578" s="10">
        <v>9060</v>
      </c>
      <c r="P3578" s="15">
        <v>45748</v>
      </c>
      <c r="Q3578" s="10" t="s">
        <v>60</v>
      </c>
      <c r="R3578" s="10" t="s">
        <v>94</v>
      </c>
      <c r="S3578" s="10" t="s">
        <v>359</v>
      </c>
      <c r="T3578" s="10">
        <v>1</v>
      </c>
      <c r="U3578" s="10">
        <v>0</v>
      </c>
      <c r="V3578" s="16">
        <v>0</v>
      </c>
      <c r="W3578" s="16">
        <v>1049</v>
      </c>
      <c r="X3578" s="16" t="str">
        <f>VLOOKUP(W3578,[1]Array!$C$8:$D$15,2,TRUE)</f>
        <v>01  $0 - $4,999</v>
      </c>
      <c r="Y3578" s="14">
        <f t="shared" si="498"/>
        <v>0</v>
      </c>
      <c r="Z3578" s="14">
        <f t="shared" si="499"/>
        <v>0</v>
      </c>
      <c r="AA3578" s="14">
        <f t="shared" si="500"/>
        <v>0.16666666666666666</v>
      </c>
      <c r="AB3578" s="14">
        <f t="shared" si="501"/>
        <v>0</v>
      </c>
      <c r="AC3578" s="14">
        <f t="shared" si="502"/>
        <v>2.0822994620560971E-3</v>
      </c>
      <c r="AD3578" s="14">
        <f>(Y3578*'[1]Scoring Model'!$K$17+'Working Data - V3'!Z3578*'[1]Scoring Model'!$K$7+'Working Data - V3'!AA3578*'[1]Scoring Model'!$K$9+'Working Data - V3'!AB3578*'[1]Scoring Model'!$K$10+AC3578*'[1]Scoring Model'!$K$11)</f>
        <v>3.3749793225744555E-2</v>
      </c>
      <c r="AE3578" s="14">
        <f t="shared" si="503"/>
        <v>2</v>
      </c>
      <c r="AF3578" s="17" t="str">
        <f>VLOOKUP(AE3578,'[1]Scoring Model'!$C$18:$D$27,2,FALSE)</f>
        <v>01  Low</v>
      </c>
      <c r="AG3578" s="10" t="s">
        <v>350</v>
      </c>
      <c r="AH3578" s="10" t="s">
        <v>303</v>
      </c>
      <c r="AI3578" s="16">
        <v>69000</v>
      </c>
      <c r="AJ3578" s="18">
        <v>0</v>
      </c>
    </row>
    <row r="3579" spans="2:36" ht="15" customHeight="1" x14ac:dyDescent="0.25">
      <c r="B3579" s="10" t="s">
        <v>35</v>
      </c>
      <c r="C3579" s="10" t="s">
        <v>36</v>
      </c>
      <c r="D3579" s="10" t="s">
        <v>11828</v>
      </c>
      <c r="E3579" s="10" t="str">
        <f t="shared" si="495"/>
        <v>WCV0095003</v>
      </c>
      <c r="F3579" s="11">
        <f>VLOOKUP(E3579,'[1]Policy Number &amp; Loss Info'!$H$4:$K$8916,2,FALSE)</f>
        <v>4477.8900000000003</v>
      </c>
      <c r="G3579" s="11">
        <f>VLOOKUP(E3579,'[1]Policy Number &amp; Loss Info'!$H$4:$K$8916,4,FALSE)</f>
        <v>0</v>
      </c>
      <c r="H3579" s="12">
        <f>VLOOKUP(E3579,'[1]Policy Number &amp; Loss Info'!$H$4:$K$8916,3,FALSE)</f>
        <v>0</v>
      </c>
      <c r="I3579" s="13">
        <f t="shared" si="496"/>
        <v>0</v>
      </c>
      <c r="J3579" s="14">
        <f t="shared" si="497"/>
        <v>0</v>
      </c>
      <c r="K3579" s="10" t="s">
        <v>11829</v>
      </c>
      <c r="L3579" s="10"/>
      <c r="M3579" s="10" t="s">
        <v>49</v>
      </c>
      <c r="N3579" s="10">
        <f>VLOOKUP(M3579,[1]Array!$I$8:$J$14,2,FALSE)</f>
        <v>4</v>
      </c>
      <c r="O3579" s="10">
        <v>9015</v>
      </c>
      <c r="P3579" s="15">
        <v>45756</v>
      </c>
      <c r="Q3579" s="10" t="s">
        <v>197</v>
      </c>
      <c r="R3579" s="10" t="s">
        <v>94</v>
      </c>
      <c r="S3579" s="10" t="s">
        <v>95</v>
      </c>
      <c r="T3579" s="10">
        <v>1</v>
      </c>
      <c r="U3579" s="10">
        <v>0</v>
      </c>
      <c r="V3579" s="16">
        <v>0</v>
      </c>
      <c r="W3579" s="16">
        <v>1617</v>
      </c>
      <c r="X3579" s="16" t="str">
        <f>VLOOKUP(W3579,[1]Array!$C$8:$D$15,2,TRUE)</f>
        <v>01  $0 - $4,999</v>
      </c>
      <c r="Y3579" s="14">
        <f t="shared" si="498"/>
        <v>0</v>
      </c>
      <c r="Z3579" s="14">
        <f t="shared" si="499"/>
        <v>0</v>
      </c>
      <c r="AA3579" s="14">
        <f t="shared" si="500"/>
        <v>0.5</v>
      </c>
      <c r="AB3579" s="14">
        <f t="shared" si="501"/>
        <v>0</v>
      </c>
      <c r="AC3579" s="14">
        <f t="shared" si="502"/>
        <v>3.2097981221589217E-3</v>
      </c>
      <c r="AD3579" s="14">
        <f>(Y3579*'[1]Scoring Model'!$K$17+'Working Data - V3'!Z3579*'[1]Scoring Model'!$K$7+'Working Data - V3'!AA3579*'[1]Scoring Model'!$K$9+'Working Data - V3'!AB3579*'[1]Scoring Model'!$K$10+AC3579*'[1]Scoring Model'!$K$11)</f>
        <v>0.10064195962443179</v>
      </c>
      <c r="AE3579" s="14">
        <f t="shared" si="503"/>
        <v>3</v>
      </c>
      <c r="AF3579" s="17" t="str">
        <f>VLOOKUP(AE3579,'[1]Scoring Model'!$C$18:$D$27,2,FALSE)</f>
        <v>01  Low</v>
      </c>
      <c r="AG3579" s="10" t="s">
        <v>11830</v>
      </c>
      <c r="AH3579" s="10" t="s">
        <v>136</v>
      </c>
      <c r="AI3579" s="16">
        <v>127049</v>
      </c>
      <c r="AJ3579" s="18">
        <v>0</v>
      </c>
    </row>
    <row r="3580" spans="2:36" ht="15" customHeight="1" x14ac:dyDescent="0.25">
      <c r="B3580" s="10" t="s">
        <v>35</v>
      </c>
      <c r="C3580" s="10" t="s">
        <v>36</v>
      </c>
      <c r="D3580" s="10" t="s">
        <v>11831</v>
      </c>
      <c r="E3580" s="10" t="str">
        <f t="shared" si="495"/>
        <v>WCV0095036</v>
      </c>
      <c r="F3580" s="11">
        <f>VLOOKUP(E3580,'[1]Policy Number &amp; Loss Info'!$H$4:$K$8916,2,FALSE)</f>
        <v>9759.16</v>
      </c>
      <c r="G3580" s="11">
        <f>VLOOKUP(E3580,'[1]Policy Number &amp; Loss Info'!$H$4:$K$8916,4,FALSE)</f>
        <v>0</v>
      </c>
      <c r="H3580" s="12">
        <f>VLOOKUP(E3580,'[1]Policy Number &amp; Loss Info'!$H$4:$K$8916,3,FALSE)</f>
        <v>0</v>
      </c>
      <c r="I3580" s="13">
        <f t="shared" si="496"/>
        <v>0</v>
      </c>
      <c r="J3580" s="14">
        <f t="shared" si="497"/>
        <v>0</v>
      </c>
      <c r="K3580" s="10" t="s">
        <v>11832</v>
      </c>
      <c r="L3580" s="10"/>
      <c r="M3580" s="10" t="s">
        <v>59</v>
      </c>
      <c r="N3580" s="10">
        <f>VLOOKUP(M3580,[1]Array!$I$8:$J$14,2,FALSE)</f>
        <v>7</v>
      </c>
      <c r="O3580" s="10">
        <v>5474</v>
      </c>
      <c r="P3580" s="15">
        <v>45775</v>
      </c>
      <c r="Q3580" s="10" t="s">
        <v>60</v>
      </c>
      <c r="R3580" s="10" t="s">
        <v>94</v>
      </c>
      <c r="S3580" s="10" t="s">
        <v>1431</v>
      </c>
      <c r="T3580" s="10">
        <v>1</v>
      </c>
      <c r="U3580" s="10">
        <v>0</v>
      </c>
      <c r="V3580" s="16">
        <v>0</v>
      </c>
      <c r="W3580" s="16">
        <v>2935</v>
      </c>
      <c r="X3580" s="16" t="str">
        <f>VLOOKUP(W3580,[1]Array!$C$8:$D$15,2,TRUE)</f>
        <v>01  $0 - $4,999</v>
      </c>
      <c r="Y3580" s="14">
        <f t="shared" si="498"/>
        <v>0</v>
      </c>
      <c r="Z3580" s="14">
        <f t="shared" si="499"/>
        <v>0</v>
      </c>
      <c r="AA3580" s="14">
        <f t="shared" si="500"/>
        <v>1</v>
      </c>
      <c r="AB3580" s="14">
        <f t="shared" si="501"/>
        <v>0</v>
      </c>
      <c r="AC3580" s="14">
        <f t="shared" si="502"/>
        <v>5.8260714214820259E-3</v>
      </c>
      <c r="AD3580" s="14">
        <f>(Y3580*'[1]Scoring Model'!$K$17+'Working Data - V3'!Z3580*'[1]Scoring Model'!$K$7+'Working Data - V3'!AA3580*'[1]Scoring Model'!$K$9+'Working Data - V3'!AB3580*'[1]Scoring Model'!$K$10+AC3580*'[1]Scoring Model'!$K$11)</f>
        <v>0.20116521428429643</v>
      </c>
      <c r="AE3580" s="14">
        <f t="shared" si="503"/>
        <v>4</v>
      </c>
      <c r="AF3580" s="17" t="str">
        <f>VLOOKUP(AE3580,'[1]Scoring Model'!$C$18:$D$27,2,FALSE)</f>
        <v>01  Low</v>
      </c>
      <c r="AG3580" s="10" t="s">
        <v>239</v>
      </c>
      <c r="AH3580" s="10" t="s">
        <v>1133</v>
      </c>
      <c r="AI3580" s="16">
        <v>39000</v>
      </c>
      <c r="AJ3580" s="18">
        <v>0</v>
      </c>
    </row>
    <row r="3581" spans="2:36" ht="15" customHeight="1" x14ac:dyDescent="0.25">
      <c r="B3581" s="10" t="s">
        <v>55</v>
      </c>
      <c r="C3581" s="10" t="s">
        <v>3210</v>
      </c>
      <c r="D3581" s="10" t="s">
        <v>11833</v>
      </c>
      <c r="E3581" s="10" t="str">
        <f t="shared" si="495"/>
        <v>WCV0095038</v>
      </c>
      <c r="F3581" s="11">
        <f>VLOOKUP(E3581,'[1]Policy Number &amp; Loss Info'!$H$4:$K$8916,2,FALSE)</f>
        <v>19419.59</v>
      </c>
      <c r="G3581" s="11">
        <f>VLOOKUP(E3581,'[1]Policy Number &amp; Loss Info'!$H$4:$K$8916,4,FALSE)</f>
        <v>0</v>
      </c>
      <c r="H3581" s="12">
        <f>VLOOKUP(E3581,'[1]Policy Number &amp; Loss Info'!$H$4:$K$8916,3,FALSE)</f>
        <v>0</v>
      </c>
      <c r="I3581" s="13">
        <f t="shared" si="496"/>
        <v>0</v>
      </c>
      <c r="J3581" s="14">
        <f t="shared" si="497"/>
        <v>0</v>
      </c>
      <c r="K3581" s="10" t="s">
        <v>11834</v>
      </c>
      <c r="L3581" s="10"/>
      <c r="M3581" s="10" t="s">
        <v>67</v>
      </c>
      <c r="N3581" s="10">
        <f>VLOOKUP(M3581,[1]Array!$I$8:$J$14,2,FALSE)</f>
        <v>6</v>
      </c>
      <c r="O3581" s="10">
        <v>8107</v>
      </c>
      <c r="P3581" s="15">
        <v>45775</v>
      </c>
      <c r="Q3581" s="10" t="s">
        <v>60</v>
      </c>
      <c r="R3581" s="10" t="s">
        <v>1076</v>
      </c>
      <c r="S3581" s="10" t="s">
        <v>1077</v>
      </c>
      <c r="T3581" s="10">
        <v>0.97</v>
      </c>
      <c r="U3581" s="10">
        <v>0</v>
      </c>
      <c r="V3581" s="16">
        <v>0</v>
      </c>
      <c r="W3581" s="16">
        <v>4708</v>
      </c>
      <c r="X3581" s="16" t="str">
        <f>VLOOKUP(W3581,[1]Array!$C$8:$D$15,2,TRUE)</f>
        <v>01  $0 - $4,999</v>
      </c>
      <c r="Y3581" s="14">
        <f t="shared" si="498"/>
        <v>0</v>
      </c>
      <c r="Z3581" s="14">
        <f t="shared" si="499"/>
        <v>0</v>
      </c>
      <c r="AA3581" s="14">
        <f t="shared" si="500"/>
        <v>0.83333333333333337</v>
      </c>
      <c r="AB3581" s="14">
        <f t="shared" si="501"/>
        <v>0</v>
      </c>
      <c r="AC3581" s="14">
        <f t="shared" si="502"/>
        <v>9.3455346685987657E-3</v>
      </c>
      <c r="AD3581" s="14">
        <f>(Y3581*'[1]Scoring Model'!$K$17+'Working Data - V3'!Z3581*'[1]Scoring Model'!$K$7+'Working Data - V3'!AA3581*'[1]Scoring Model'!$K$9+'Working Data - V3'!AB3581*'[1]Scoring Model'!$K$10+AC3581*'[1]Scoring Model'!$K$11)</f>
        <v>0.16853577360038643</v>
      </c>
      <c r="AE3581" s="14">
        <f t="shared" si="503"/>
        <v>4</v>
      </c>
      <c r="AF3581" s="17" t="str">
        <f>VLOOKUP(AE3581,'[1]Scoring Model'!$C$18:$D$27,2,FALSE)</f>
        <v>01  Low</v>
      </c>
      <c r="AG3581" s="10" t="s">
        <v>11835</v>
      </c>
      <c r="AH3581" s="10" t="s">
        <v>2078</v>
      </c>
      <c r="AI3581" s="16">
        <v>258624</v>
      </c>
      <c r="AJ3581" s="18">
        <v>0</v>
      </c>
    </row>
    <row r="3582" spans="2:36" ht="15" customHeight="1" x14ac:dyDescent="0.25">
      <c r="B3582" s="10" t="s">
        <v>35</v>
      </c>
      <c r="C3582" s="10" t="s">
        <v>36</v>
      </c>
      <c r="D3582" s="10" t="s">
        <v>11836</v>
      </c>
      <c r="E3582" s="10" t="str">
        <f t="shared" si="495"/>
        <v>WCV0027256</v>
      </c>
      <c r="F3582" s="11">
        <f>VLOOKUP(E3582,'[1]Policy Number &amp; Loss Info'!$H$4:$K$8916,2,FALSE)</f>
        <v>18319.3</v>
      </c>
      <c r="G3582" s="11">
        <f>VLOOKUP(E3582,'[1]Policy Number &amp; Loss Info'!$H$4:$K$8916,4,FALSE)</f>
        <v>0</v>
      </c>
      <c r="H3582" s="12">
        <f>VLOOKUP(E3582,'[1]Policy Number &amp; Loss Info'!$H$4:$K$8916,3,FALSE)</f>
        <v>0</v>
      </c>
      <c r="I3582" s="13">
        <f t="shared" si="496"/>
        <v>0</v>
      </c>
      <c r="J3582" s="14">
        <f t="shared" si="497"/>
        <v>0</v>
      </c>
      <c r="K3582" s="10" t="s">
        <v>11837</v>
      </c>
      <c r="L3582" s="10"/>
      <c r="M3582" s="10" t="s">
        <v>101</v>
      </c>
      <c r="N3582" s="10">
        <f>VLOOKUP(M3582,[1]Array!$I$8:$J$14,2,FALSE)</f>
        <v>5</v>
      </c>
      <c r="O3582" s="10">
        <v>37</v>
      </c>
      <c r="P3582" s="15">
        <v>45755</v>
      </c>
      <c r="Q3582" s="10" t="s">
        <v>40</v>
      </c>
      <c r="R3582" s="10" t="s">
        <v>11838</v>
      </c>
      <c r="S3582" s="10" t="s">
        <v>11839</v>
      </c>
      <c r="T3582" s="10">
        <v>1</v>
      </c>
      <c r="U3582" s="10">
        <v>0</v>
      </c>
      <c r="V3582" s="16">
        <v>0</v>
      </c>
      <c r="W3582" s="16">
        <v>7624</v>
      </c>
      <c r="X3582" s="16" t="str">
        <f>VLOOKUP(W3582,[1]Array!$C$8:$D$15,2,TRUE)</f>
        <v>02  $5,000 - $9,999</v>
      </c>
      <c r="Y3582" s="14">
        <f t="shared" si="498"/>
        <v>0</v>
      </c>
      <c r="Z3582" s="14">
        <f t="shared" si="499"/>
        <v>0</v>
      </c>
      <c r="AA3582" s="14">
        <f t="shared" si="500"/>
        <v>0.66666666666666663</v>
      </c>
      <c r="AB3582" s="14">
        <f t="shared" si="501"/>
        <v>0</v>
      </c>
      <c r="AC3582" s="14">
        <f t="shared" si="502"/>
        <v>1.5133890465887211E-2</v>
      </c>
      <c r="AD3582" s="14">
        <f>(Y3582*'[1]Scoring Model'!$K$17+'Working Data - V3'!Z3582*'[1]Scoring Model'!$K$7+'Working Data - V3'!AA3582*'[1]Scoring Model'!$K$9+'Working Data - V3'!AB3582*'[1]Scoring Model'!$K$10+AC3582*'[1]Scoring Model'!$K$11)</f>
        <v>0.13636011142651078</v>
      </c>
      <c r="AE3582" s="14">
        <f t="shared" si="503"/>
        <v>3</v>
      </c>
      <c r="AF3582" s="17" t="str">
        <f>VLOOKUP(AE3582,'[1]Scoring Model'!$C$18:$D$27,2,FALSE)</f>
        <v>01  Low</v>
      </c>
      <c r="AG3582" s="10" t="s">
        <v>285</v>
      </c>
      <c r="AH3582" s="10" t="s">
        <v>234</v>
      </c>
      <c r="AI3582" s="16">
        <v>233895</v>
      </c>
      <c r="AJ3582" s="18">
        <v>0</v>
      </c>
    </row>
    <row r="3583" spans="2:36" ht="15" customHeight="1" x14ac:dyDescent="0.25">
      <c r="B3583" s="10" t="s">
        <v>55</v>
      </c>
      <c r="C3583" s="10" t="s">
        <v>78</v>
      </c>
      <c r="D3583" s="10" t="s">
        <v>11840</v>
      </c>
      <c r="E3583" s="10" t="str">
        <f t="shared" si="495"/>
        <v>WCV0027321</v>
      </c>
      <c r="F3583" s="11">
        <f>VLOOKUP(E3583,'[1]Policy Number &amp; Loss Info'!$H$4:$K$8916,2,FALSE)</f>
        <v>10964.810000000001</v>
      </c>
      <c r="G3583" s="11">
        <f>VLOOKUP(E3583,'[1]Policy Number &amp; Loss Info'!$H$4:$K$8916,4,FALSE)</f>
        <v>0</v>
      </c>
      <c r="H3583" s="12">
        <f>VLOOKUP(E3583,'[1]Policy Number &amp; Loss Info'!$H$4:$K$8916,3,FALSE)</f>
        <v>0</v>
      </c>
      <c r="I3583" s="13">
        <f t="shared" si="496"/>
        <v>0</v>
      </c>
      <c r="J3583" s="14">
        <f t="shared" si="497"/>
        <v>0</v>
      </c>
      <c r="K3583" s="10" t="s">
        <v>11841</v>
      </c>
      <c r="L3583" s="10"/>
      <c r="M3583" s="10" t="s">
        <v>161</v>
      </c>
      <c r="N3583" s="10">
        <f>VLOOKUP(M3583,[1]Array!$I$8:$J$14,2,FALSE)</f>
        <v>2</v>
      </c>
      <c r="O3583" s="10">
        <v>8864</v>
      </c>
      <c r="P3583" s="15">
        <v>45764</v>
      </c>
      <c r="Q3583" s="10" t="s">
        <v>60</v>
      </c>
      <c r="R3583" s="10" t="s">
        <v>421</v>
      </c>
      <c r="S3583" s="10" t="s">
        <v>422</v>
      </c>
      <c r="T3583" s="10">
        <v>0.95</v>
      </c>
      <c r="U3583" s="10">
        <v>0</v>
      </c>
      <c r="V3583" s="16">
        <v>0</v>
      </c>
      <c r="W3583" s="16">
        <v>4497</v>
      </c>
      <c r="X3583" s="16" t="str">
        <f>VLOOKUP(W3583,[1]Array!$C$8:$D$15,2,TRUE)</f>
        <v>01  $0 - $4,999</v>
      </c>
      <c r="Y3583" s="14">
        <f t="shared" si="498"/>
        <v>0</v>
      </c>
      <c r="Z3583" s="14">
        <f t="shared" si="499"/>
        <v>0</v>
      </c>
      <c r="AA3583" s="14">
        <f t="shared" si="500"/>
        <v>0.16666666666666666</v>
      </c>
      <c r="AB3583" s="14">
        <f t="shared" si="501"/>
        <v>0</v>
      </c>
      <c r="AC3583" s="14">
        <f t="shared" si="502"/>
        <v>8.9266927367647932E-3</v>
      </c>
      <c r="AD3583" s="14">
        <f>(Y3583*'[1]Scoring Model'!$K$17+'Working Data - V3'!Z3583*'[1]Scoring Model'!$K$7+'Working Data - V3'!AA3583*'[1]Scoring Model'!$K$9+'Working Data - V3'!AB3583*'[1]Scoring Model'!$K$10+AC3583*'[1]Scoring Model'!$K$11)</f>
        <v>3.5118671880686292E-2</v>
      </c>
      <c r="AE3583" s="14">
        <f t="shared" si="503"/>
        <v>2</v>
      </c>
      <c r="AF3583" s="17" t="str">
        <f>VLOOKUP(AE3583,'[1]Scoring Model'!$C$18:$D$27,2,FALSE)</f>
        <v>01  Low</v>
      </c>
      <c r="AG3583" s="10" t="s">
        <v>1383</v>
      </c>
      <c r="AH3583" s="10" t="s">
        <v>153</v>
      </c>
      <c r="AI3583" s="16">
        <v>411484</v>
      </c>
      <c r="AJ3583" s="18">
        <v>0</v>
      </c>
    </row>
    <row r="3584" spans="2:36" ht="15" customHeight="1" x14ac:dyDescent="0.25">
      <c r="B3584" s="10" t="s">
        <v>178</v>
      </c>
      <c r="C3584" s="10" t="s">
        <v>46</v>
      </c>
      <c r="D3584" s="10" t="s">
        <v>11842</v>
      </c>
      <c r="E3584" s="10" t="str">
        <f t="shared" si="495"/>
        <v>WCV0027135</v>
      </c>
      <c r="F3584" s="11">
        <f>VLOOKUP(E3584,'[1]Policy Number &amp; Loss Info'!$H$4:$K$8916,2,FALSE)</f>
        <v>3394.3599999999997</v>
      </c>
      <c r="G3584" s="11">
        <f>VLOOKUP(E3584,'[1]Policy Number &amp; Loss Info'!$H$4:$K$8916,4,FALSE)</f>
        <v>0</v>
      </c>
      <c r="H3584" s="12">
        <f>VLOOKUP(E3584,'[1]Policy Number &amp; Loss Info'!$H$4:$K$8916,3,FALSE)</f>
        <v>0</v>
      </c>
      <c r="I3584" s="13">
        <f t="shared" si="496"/>
        <v>0</v>
      </c>
      <c r="J3584" s="14">
        <f t="shared" si="497"/>
        <v>0</v>
      </c>
      <c r="K3584" s="10" t="s">
        <v>11843</v>
      </c>
      <c r="L3584" s="10"/>
      <c r="M3584" s="10" t="s">
        <v>87</v>
      </c>
      <c r="N3584" s="10">
        <f>VLOOKUP(M3584,[1]Array!$I$8:$J$14,2,FALSE)</f>
        <v>3</v>
      </c>
      <c r="O3584" s="10">
        <v>8810</v>
      </c>
      <c r="P3584" s="15">
        <v>45748</v>
      </c>
      <c r="Q3584" s="10" t="s">
        <v>462</v>
      </c>
      <c r="R3584" s="10" t="s">
        <v>11844</v>
      </c>
      <c r="S3584" s="10" t="s">
        <v>11845</v>
      </c>
      <c r="T3584" s="10">
        <v>1</v>
      </c>
      <c r="U3584" s="10">
        <v>0</v>
      </c>
      <c r="V3584" s="16">
        <v>0</v>
      </c>
      <c r="W3584" s="16">
        <v>1476</v>
      </c>
      <c r="X3584" s="16" t="str">
        <f>VLOOKUP(W3584,[1]Array!$C$8:$D$15,2,TRUE)</f>
        <v>01  $0 - $4,999</v>
      </c>
      <c r="Y3584" s="14">
        <f t="shared" si="498"/>
        <v>0</v>
      </c>
      <c r="Z3584" s="14">
        <f t="shared" si="499"/>
        <v>0</v>
      </c>
      <c r="AA3584" s="14">
        <f t="shared" si="500"/>
        <v>0.33333333333333331</v>
      </c>
      <c r="AB3584" s="14">
        <f t="shared" si="501"/>
        <v>0</v>
      </c>
      <c r="AC3584" s="14">
        <f t="shared" si="502"/>
        <v>2.9299084899855094E-3</v>
      </c>
      <c r="AD3584" s="14">
        <f>(Y3584*'[1]Scoring Model'!$K$17+'Working Data - V3'!Z3584*'[1]Scoring Model'!$K$7+'Working Data - V3'!AA3584*'[1]Scoring Model'!$K$9+'Working Data - V3'!AB3584*'[1]Scoring Model'!$K$10+AC3584*'[1]Scoring Model'!$K$11)</f>
        <v>6.725264836466377E-2</v>
      </c>
      <c r="AE3584" s="14">
        <f t="shared" si="503"/>
        <v>2</v>
      </c>
      <c r="AF3584" s="17" t="str">
        <f>VLOOKUP(AE3584,'[1]Scoring Model'!$C$18:$D$27,2,FALSE)</f>
        <v>01  Low</v>
      </c>
      <c r="AG3584" s="10" t="s">
        <v>1608</v>
      </c>
      <c r="AH3584" s="10" t="s">
        <v>4867</v>
      </c>
      <c r="AI3584" s="16">
        <v>731445</v>
      </c>
      <c r="AJ3584" s="18">
        <v>0</v>
      </c>
    </row>
    <row r="3585" spans="2:36" ht="15" customHeight="1" x14ac:dyDescent="0.25">
      <c r="B3585" s="10" t="s">
        <v>98</v>
      </c>
      <c r="C3585" s="10" t="s">
        <v>166</v>
      </c>
      <c r="D3585" s="10" t="s">
        <v>11846</v>
      </c>
      <c r="E3585" s="10" t="str">
        <f t="shared" si="495"/>
        <v>WCV0027680</v>
      </c>
      <c r="F3585" s="11">
        <f>VLOOKUP(E3585,'[1]Policy Number &amp; Loss Info'!$H$4:$K$8916,2,FALSE)</f>
        <v>13999.18</v>
      </c>
      <c r="G3585" s="11">
        <f>VLOOKUP(E3585,'[1]Policy Number &amp; Loss Info'!$H$4:$K$8916,4,FALSE)</f>
        <v>0</v>
      </c>
      <c r="H3585" s="12">
        <f>VLOOKUP(E3585,'[1]Policy Number &amp; Loss Info'!$H$4:$K$8916,3,FALSE)</f>
        <v>0</v>
      </c>
      <c r="I3585" s="13">
        <f t="shared" si="496"/>
        <v>0</v>
      </c>
      <c r="J3585" s="14">
        <f t="shared" si="497"/>
        <v>0</v>
      </c>
      <c r="K3585" s="10" t="s">
        <v>11847</v>
      </c>
      <c r="L3585" s="10"/>
      <c r="M3585" s="10" t="s">
        <v>101</v>
      </c>
      <c r="N3585" s="10">
        <f>VLOOKUP(M3585,[1]Array!$I$8:$J$14,2,FALSE)</f>
        <v>5</v>
      </c>
      <c r="O3585" s="10">
        <v>5223</v>
      </c>
      <c r="P3585" s="15">
        <v>45748</v>
      </c>
      <c r="Q3585" s="10" t="s">
        <v>102</v>
      </c>
      <c r="R3585" s="10" t="s">
        <v>4185</v>
      </c>
      <c r="S3585" s="10" t="s">
        <v>4796</v>
      </c>
      <c r="T3585" s="10">
        <v>0.91</v>
      </c>
      <c r="U3585" s="10">
        <v>0</v>
      </c>
      <c r="V3585" s="16">
        <v>0</v>
      </c>
      <c r="W3585" s="16">
        <v>3605</v>
      </c>
      <c r="X3585" s="16" t="str">
        <f>VLOOKUP(W3585,[1]Array!$C$8:$D$15,2,TRUE)</f>
        <v>01  $0 - $4,999</v>
      </c>
      <c r="Y3585" s="14">
        <f t="shared" si="498"/>
        <v>0</v>
      </c>
      <c r="Z3585" s="14">
        <f t="shared" si="499"/>
        <v>0</v>
      </c>
      <c r="AA3585" s="14">
        <f t="shared" si="500"/>
        <v>0.66666666666666663</v>
      </c>
      <c r="AB3585" s="14">
        <f t="shared" si="501"/>
        <v>0</v>
      </c>
      <c r="AC3585" s="14">
        <f t="shared" si="502"/>
        <v>7.156043432518808E-3</v>
      </c>
      <c r="AD3585" s="14">
        <f>(Y3585*'[1]Scoring Model'!$K$17+'Working Data - V3'!Z3585*'[1]Scoring Model'!$K$7+'Working Data - V3'!AA3585*'[1]Scoring Model'!$K$9+'Working Data - V3'!AB3585*'[1]Scoring Model'!$K$10+AC3585*'[1]Scoring Model'!$K$11)</f>
        <v>0.13476454201983709</v>
      </c>
      <c r="AE3585" s="14">
        <f t="shared" si="503"/>
        <v>3</v>
      </c>
      <c r="AF3585" s="17" t="str">
        <f>VLOOKUP(AE3585,'[1]Scoring Model'!$C$18:$D$27,2,FALSE)</f>
        <v>01  Low</v>
      </c>
      <c r="AG3585" s="10" t="s">
        <v>11848</v>
      </c>
      <c r="AH3585" s="10" t="s">
        <v>172</v>
      </c>
      <c r="AI3585" s="16">
        <v>186006</v>
      </c>
      <c r="AJ3585" s="18">
        <v>0</v>
      </c>
    </row>
    <row r="3586" spans="2:36" ht="15" customHeight="1" x14ac:dyDescent="0.25">
      <c r="B3586" s="10" t="s">
        <v>98</v>
      </c>
      <c r="C3586" s="10" t="s">
        <v>46</v>
      </c>
      <c r="D3586" s="10" t="s">
        <v>11849</v>
      </c>
      <c r="E3586" s="10" t="str">
        <f t="shared" si="495"/>
        <v>WCV0027866</v>
      </c>
      <c r="F3586" s="11">
        <f>VLOOKUP(E3586,'[1]Policy Number &amp; Loss Info'!$H$4:$K$8916,2,FALSE)</f>
        <v>6031.18</v>
      </c>
      <c r="G3586" s="11">
        <f>VLOOKUP(E3586,'[1]Policy Number &amp; Loss Info'!$H$4:$K$8916,4,FALSE)</f>
        <v>0</v>
      </c>
      <c r="H3586" s="12">
        <f>VLOOKUP(E3586,'[1]Policy Number &amp; Loss Info'!$H$4:$K$8916,3,FALSE)</f>
        <v>0</v>
      </c>
      <c r="I3586" s="13">
        <f t="shared" si="496"/>
        <v>0</v>
      </c>
      <c r="J3586" s="14">
        <f t="shared" si="497"/>
        <v>0</v>
      </c>
      <c r="K3586" s="10" t="s">
        <v>11850</v>
      </c>
      <c r="L3586" s="10"/>
      <c r="M3586" s="10" t="s">
        <v>161</v>
      </c>
      <c r="N3586" s="10">
        <f>VLOOKUP(M3586,[1]Array!$I$8:$J$14,2,FALSE)</f>
        <v>2</v>
      </c>
      <c r="O3586" s="10">
        <v>8008</v>
      </c>
      <c r="P3586" s="15">
        <v>45748</v>
      </c>
      <c r="Q3586" s="10" t="s">
        <v>102</v>
      </c>
      <c r="R3586" s="10" t="s">
        <v>214</v>
      </c>
      <c r="S3586" s="10" t="s">
        <v>6732</v>
      </c>
      <c r="T3586" s="10">
        <v>1</v>
      </c>
      <c r="U3586" s="10">
        <v>0</v>
      </c>
      <c r="V3586" s="16">
        <v>0</v>
      </c>
      <c r="W3586" s="16">
        <v>2404</v>
      </c>
      <c r="X3586" s="16" t="str">
        <f>VLOOKUP(W3586,[1]Array!$C$8:$D$15,2,TRUE)</f>
        <v>01  $0 - $4,999</v>
      </c>
      <c r="Y3586" s="14">
        <f t="shared" si="498"/>
        <v>0</v>
      </c>
      <c r="Z3586" s="14">
        <f t="shared" si="499"/>
        <v>0</v>
      </c>
      <c r="AA3586" s="14">
        <f t="shared" si="500"/>
        <v>0.16666666666666666</v>
      </c>
      <c r="AB3586" s="14">
        <f t="shared" si="501"/>
        <v>0</v>
      </c>
      <c r="AC3586" s="14">
        <f t="shared" si="502"/>
        <v>4.7720189769140681E-3</v>
      </c>
      <c r="AD3586" s="14">
        <f>(Y3586*'[1]Scoring Model'!$K$17+'Working Data - V3'!Z3586*'[1]Scoring Model'!$K$7+'Working Data - V3'!AA3586*'[1]Scoring Model'!$K$9+'Working Data - V3'!AB3586*'[1]Scoring Model'!$K$10+AC3586*'[1]Scoring Model'!$K$11)</f>
        <v>3.4287737128716148E-2</v>
      </c>
      <c r="AE3586" s="14">
        <f t="shared" si="503"/>
        <v>2</v>
      </c>
      <c r="AF3586" s="17" t="str">
        <f>VLOOKUP(AE3586,'[1]Scoring Model'!$C$18:$D$27,2,FALSE)</f>
        <v>01  Low</v>
      </c>
      <c r="AG3586" s="10" t="s">
        <v>578</v>
      </c>
      <c r="AH3586" s="10" t="s">
        <v>106</v>
      </c>
      <c r="AI3586" s="16">
        <v>238300</v>
      </c>
      <c r="AJ3586" s="18">
        <v>0</v>
      </c>
    </row>
    <row r="3587" spans="2:36" ht="15" customHeight="1" x14ac:dyDescent="0.25">
      <c r="B3587" s="10" t="s">
        <v>55</v>
      </c>
      <c r="C3587" s="10" t="s">
        <v>36</v>
      </c>
      <c r="D3587" s="10" t="s">
        <v>11851</v>
      </c>
      <c r="E3587" s="10" t="str">
        <f t="shared" si="495"/>
        <v>WCV0028028</v>
      </c>
      <c r="F3587" s="11">
        <f>VLOOKUP(E3587,'[1]Policy Number &amp; Loss Info'!$H$4:$K$8916,2,FALSE)</f>
        <v>2579.7799999999997</v>
      </c>
      <c r="G3587" s="11">
        <f>VLOOKUP(E3587,'[1]Policy Number &amp; Loss Info'!$H$4:$K$8916,4,FALSE)</f>
        <v>0</v>
      </c>
      <c r="H3587" s="12">
        <f>VLOOKUP(E3587,'[1]Policy Number &amp; Loss Info'!$H$4:$K$8916,3,FALSE)</f>
        <v>0</v>
      </c>
      <c r="I3587" s="13">
        <f t="shared" si="496"/>
        <v>0</v>
      </c>
      <c r="J3587" s="14">
        <f t="shared" si="497"/>
        <v>0</v>
      </c>
      <c r="K3587" s="10" t="s">
        <v>11852</v>
      </c>
      <c r="L3587" s="10"/>
      <c r="M3587" s="10" t="s">
        <v>101</v>
      </c>
      <c r="N3587" s="10">
        <f>VLOOKUP(M3587,[1]Array!$I$8:$J$14,2,FALSE)</f>
        <v>5</v>
      </c>
      <c r="O3587" s="10">
        <v>8602</v>
      </c>
      <c r="P3587" s="15">
        <v>45767</v>
      </c>
      <c r="Q3587" s="10" t="s">
        <v>60</v>
      </c>
      <c r="R3587" s="10" t="s">
        <v>88</v>
      </c>
      <c r="S3587" s="10" t="s">
        <v>1806</v>
      </c>
      <c r="T3587" s="10">
        <v>1</v>
      </c>
      <c r="U3587" s="10">
        <v>0</v>
      </c>
      <c r="V3587" s="16">
        <v>0</v>
      </c>
      <c r="W3587" s="16">
        <v>1362</v>
      </c>
      <c r="X3587" s="16" t="str">
        <f>VLOOKUP(W3587,[1]Array!$C$8:$D$15,2,TRUE)</f>
        <v>01  $0 - $4,999</v>
      </c>
      <c r="Y3587" s="14">
        <f t="shared" si="498"/>
        <v>0</v>
      </c>
      <c r="Z3587" s="14">
        <f t="shared" si="499"/>
        <v>0</v>
      </c>
      <c r="AA3587" s="14">
        <f t="shared" si="500"/>
        <v>0.66666666666666663</v>
      </c>
      <c r="AB3587" s="14">
        <f t="shared" si="501"/>
        <v>0</v>
      </c>
      <c r="AC3587" s="14">
        <f t="shared" si="502"/>
        <v>2.7036147448240267E-3</v>
      </c>
      <c r="AD3587" s="14">
        <f>(Y3587*'[1]Scoring Model'!$K$17+'Working Data - V3'!Z3587*'[1]Scoring Model'!$K$7+'Working Data - V3'!AA3587*'[1]Scoring Model'!$K$9+'Working Data - V3'!AB3587*'[1]Scoring Model'!$K$10+AC3587*'[1]Scoring Model'!$K$11)</f>
        <v>0.13387405628229815</v>
      </c>
      <c r="AE3587" s="14">
        <f t="shared" si="503"/>
        <v>3</v>
      </c>
      <c r="AF3587" s="17" t="str">
        <f>VLOOKUP(AE3587,'[1]Scoring Model'!$C$18:$D$27,2,FALSE)</f>
        <v>01  Low</v>
      </c>
      <c r="AG3587" s="10" t="s">
        <v>862</v>
      </c>
      <c r="AH3587" s="10" t="s">
        <v>1156</v>
      </c>
      <c r="AI3587" s="16">
        <v>73881</v>
      </c>
      <c r="AJ3587" s="18">
        <v>0</v>
      </c>
    </row>
    <row r="3588" spans="2:36" ht="15" customHeight="1" x14ac:dyDescent="0.25">
      <c r="B3588" s="10" t="s">
        <v>98</v>
      </c>
      <c r="C3588" s="10" t="s">
        <v>3210</v>
      </c>
      <c r="D3588" s="10" t="s">
        <v>11853</v>
      </c>
      <c r="E3588" s="10" t="str">
        <f t="shared" ref="E3588:E3651" si="504">LEFT(D3588,10)</f>
        <v>WCV0028081</v>
      </c>
      <c r="F3588" s="11">
        <f>VLOOKUP(E3588,'[1]Policy Number &amp; Loss Info'!$H$4:$K$8916,2,FALSE)</f>
        <v>24273.58</v>
      </c>
      <c r="G3588" s="11">
        <f>VLOOKUP(E3588,'[1]Policy Number &amp; Loss Info'!$H$4:$K$8916,4,FALSE)</f>
        <v>0</v>
      </c>
      <c r="H3588" s="12">
        <f>VLOOKUP(E3588,'[1]Policy Number &amp; Loss Info'!$H$4:$K$8916,3,FALSE)</f>
        <v>0</v>
      </c>
      <c r="I3588" s="13">
        <f t="shared" ref="I3588:I3651" si="505">G3588/F3588</f>
        <v>0</v>
      </c>
      <c r="J3588" s="14">
        <f t="shared" ref="J3588:J3651" si="506">H3588/(F3588/100000)</f>
        <v>0</v>
      </c>
      <c r="K3588" s="10" t="s">
        <v>11854</v>
      </c>
      <c r="L3588" s="10"/>
      <c r="M3588" s="10" t="s">
        <v>59</v>
      </c>
      <c r="N3588" s="10">
        <f>VLOOKUP(M3588,[1]Array!$I$8:$J$14,2,FALSE)</f>
        <v>7</v>
      </c>
      <c r="O3588" s="10">
        <v>5645</v>
      </c>
      <c r="P3588" s="15">
        <v>45755</v>
      </c>
      <c r="Q3588" s="10" t="s">
        <v>794</v>
      </c>
      <c r="R3588" s="10" t="s">
        <v>8392</v>
      </c>
      <c r="S3588" s="10" t="s">
        <v>8393</v>
      </c>
      <c r="T3588" s="10">
        <v>0.91</v>
      </c>
      <c r="U3588" s="10">
        <v>0</v>
      </c>
      <c r="V3588" s="16">
        <v>0</v>
      </c>
      <c r="W3588" s="16">
        <v>6518</v>
      </c>
      <c r="X3588" s="16" t="str">
        <f>VLOOKUP(W3588,[1]Array!$C$8:$D$15,2,TRUE)</f>
        <v>02  $5,000 - $9,999</v>
      </c>
      <c r="Y3588" s="14">
        <f t="shared" ref="Y3588:Y3651" si="507">MIN(I3588,2)/2</f>
        <v>0</v>
      </c>
      <c r="Z3588" s="14">
        <f t="shared" ref="Z3588:Z3651" si="508">(J3588-MIN($J$3:$J$4909))/(MAX($J$3:$J$4909)-MIN($J$3:$J$4909))</f>
        <v>0</v>
      </c>
      <c r="AA3588" s="14">
        <f t="shared" ref="AA3588:AA3651" si="509">(N3588-1)/(7-1)</f>
        <v>1</v>
      </c>
      <c r="AB3588" s="14">
        <f t="shared" ref="AB3588:AB3651" si="510">MAX(0,MIN(T3588,2)-1)</f>
        <v>0</v>
      </c>
      <c r="AC3588" s="14">
        <f t="shared" ref="AC3588:AC3651" si="511">(W3588-MIN($W$3:$W$4909))/(MAX($W$3:$W$4909)-MIN(W3588:W8494))</f>
        <v>1.2938444131250372E-2</v>
      </c>
      <c r="AD3588" s="14">
        <f>(Y3588*'[1]Scoring Model'!$K$17+'Working Data - V3'!Z3588*'[1]Scoring Model'!$K$7+'Working Data - V3'!AA3588*'[1]Scoring Model'!$K$9+'Working Data - V3'!AB3588*'[1]Scoring Model'!$K$10+AC3588*'[1]Scoring Model'!$K$11)</f>
        <v>0.20258768882625008</v>
      </c>
      <c r="AE3588" s="14">
        <f t="shared" ref="AE3588:AE3651" si="512">ROUND(9*(AD3588-MIN($AD$3:$AD$4909))/(MAX($AD$3:$AD$4909)-MIN($AD$3:$AD$4909))+1,0)</f>
        <v>4</v>
      </c>
      <c r="AF3588" s="17" t="str">
        <f>VLOOKUP(AE3588,'[1]Scoring Model'!$C$18:$D$27,2,FALSE)</f>
        <v>01  Low</v>
      </c>
      <c r="AG3588" s="10" t="s">
        <v>11855</v>
      </c>
      <c r="AH3588" s="10" t="s">
        <v>491</v>
      </c>
      <c r="AI3588" s="16">
        <v>141840</v>
      </c>
      <c r="AJ3588" s="18">
        <v>0</v>
      </c>
    </row>
    <row r="3589" spans="2:36" ht="15" customHeight="1" x14ac:dyDescent="0.25">
      <c r="B3589" s="10" t="s">
        <v>98</v>
      </c>
      <c r="C3589" s="10" t="s">
        <v>46</v>
      </c>
      <c r="D3589" s="10" t="s">
        <v>11856</v>
      </c>
      <c r="E3589" s="10" t="str">
        <f t="shared" si="504"/>
        <v>WCV0028443</v>
      </c>
      <c r="F3589" s="11">
        <f>VLOOKUP(E3589,'[1]Policy Number &amp; Loss Info'!$H$4:$K$8916,2,FALSE)</f>
        <v>5805.37</v>
      </c>
      <c r="G3589" s="11">
        <f>VLOOKUP(E3589,'[1]Policy Number &amp; Loss Info'!$H$4:$K$8916,4,FALSE)</f>
        <v>0</v>
      </c>
      <c r="H3589" s="12">
        <f>VLOOKUP(E3589,'[1]Policy Number &amp; Loss Info'!$H$4:$K$8916,3,FALSE)</f>
        <v>0</v>
      </c>
      <c r="I3589" s="13">
        <f t="shared" si="505"/>
        <v>0</v>
      </c>
      <c r="J3589" s="14">
        <f t="shared" si="506"/>
        <v>0</v>
      </c>
      <c r="K3589" s="10" t="s">
        <v>11857</v>
      </c>
      <c r="L3589" s="10"/>
      <c r="M3589" s="10" t="s">
        <v>39</v>
      </c>
      <c r="N3589" s="10">
        <f>VLOOKUP(M3589,[1]Array!$I$8:$J$14,2,FALSE)</f>
        <v>1</v>
      </c>
      <c r="O3589" s="10">
        <v>9082</v>
      </c>
      <c r="P3589" s="15">
        <v>45771</v>
      </c>
      <c r="Q3589" s="10" t="s">
        <v>109</v>
      </c>
      <c r="R3589" s="10" t="s">
        <v>878</v>
      </c>
      <c r="S3589" s="10" t="s">
        <v>3677</v>
      </c>
      <c r="T3589" s="10">
        <v>1</v>
      </c>
      <c r="U3589" s="10">
        <v>0</v>
      </c>
      <c r="V3589" s="16">
        <v>0</v>
      </c>
      <c r="W3589" s="16">
        <v>2663</v>
      </c>
      <c r="X3589" s="16" t="str">
        <f>VLOOKUP(W3589,[1]Array!$C$8:$D$15,2,TRUE)</f>
        <v>01  $0 - $4,999</v>
      </c>
      <c r="Y3589" s="14">
        <f t="shared" si="507"/>
        <v>0</v>
      </c>
      <c r="Z3589" s="14">
        <f t="shared" si="508"/>
        <v>0</v>
      </c>
      <c r="AA3589" s="14">
        <f t="shared" si="509"/>
        <v>0</v>
      </c>
      <c r="AB3589" s="14">
        <f t="shared" si="510"/>
        <v>0</v>
      </c>
      <c r="AC3589" s="14">
        <f t="shared" si="511"/>
        <v>5.2861424856581376E-3</v>
      </c>
      <c r="AD3589" s="14">
        <f>(Y3589*'[1]Scoring Model'!$K$17+'Working Data - V3'!Z3589*'[1]Scoring Model'!$K$7+'Working Data - V3'!AA3589*'[1]Scoring Model'!$K$9+'Working Data - V3'!AB3589*'[1]Scoring Model'!$K$10+AC3589*'[1]Scoring Model'!$K$11)</f>
        <v>1.0572284971316276E-3</v>
      </c>
      <c r="AE3589" s="14">
        <f t="shared" si="512"/>
        <v>1</v>
      </c>
      <c r="AF3589" s="17" t="str">
        <f>VLOOKUP(AE3589,'[1]Scoring Model'!$C$18:$D$27,2,FALSE)</f>
        <v>01  Low</v>
      </c>
      <c r="AG3589" s="10" t="s">
        <v>43</v>
      </c>
      <c r="AH3589" s="10" t="s">
        <v>881</v>
      </c>
      <c r="AI3589" s="16">
        <v>183105</v>
      </c>
      <c r="AJ3589" s="18">
        <v>0</v>
      </c>
    </row>
    <row r="3590" spans="2:36" ht="15" customHeight="1" x14ac:dyDescent="0.25">
      <c r="B3590" s="10" t="s">
        <v>55</v>
      </c>
      <c r="C3590" s="10" t="s">
        <v>3210</v>
      </c>
      <c r="D3590" s="10" t="s">
        <v>11858</v>
      </c>
      <c r="E3590" s="10" t="str">
        <f t="shared" si="504"/>
        <v>WCV0028513</v>
      </c>
      <c r="F3590" s="11">
        <f>VLOOKUP(E3590,'[1]Policy Number &amp; Loss Info'!$H$4:$K$8916,2,FALSE)</f>
        <v>14438.17</v>
      </c>
      <c r="G3590" s="11">
        <f>VLOOKUP(E3590,'[1]Policy Number &amp; Loss Info'!$H$4:$K$8916,4,FALSE)</f>
        <v>366.2</v>
      </c>
      <c r="H3590" s="12">
        <f>VLOOKUP(E3590,'[1]Policy Number &amp; Loss Info'!$H$4:$K$8916,3,FALSE)</f>
        <v>2</v>
      </c>
      <c r="I3590" s="13">
        <f t="shared" si="505"/>
        <v>2.5363325130539394E-2</v>
      </c>
      <c r="J3590" s="14">
        <f t="shared" si="506"/>
        <v>13.852171016132932</v>
      </c>
      <c r="K3590" s="10" t="s">
        <v>11859</v>
      </c>
      <c r="L3590" s="10"/>
      <c r="M3590" s="10" t="s">
        <v>39</v>
      </c>
      <c r="N3590" s="10">
        <f>VLOOKUP(M3590,[1]Array!$I$8:$J$14,2,FALSE)</f>
        <v>1</v>
      </c>
      <c r="O3590" s="10">
        <v>8824</v>
      </c>
      <c r="P3590" s="15">
        <v>45772</v>
      </c>
      <c r="Q3590" s="10" t="s">
        <v>60</v>
      </c>
      <c r="R3590" s="10" t="s">
        <v>500</v>
      </c>
      <c r="S3590" s="10" t="s">
        <v>635</v>
      </c>
      <c r="T3590" s="10">
        <v>0.93</v>
      </c>
      <c r="U3590" s="10">
        <v>0</v>
      </c>
      <c r="V3590" s="16">
        <v>0</v>
      </c>
      <c r="W3590" s="16">
        <v>6944</v>
      </c>
      <c r="X3590" s="16" t="str">
        <f>VLOOKUP(W3590,[1]Array!$C$8:$D$15,2,TRUE)</f>
        <v>02  $5,000 - $9,999</v>
      </c>
      <c r="Y3590" s="14">
        <f t="shared" si="507"/>
        <v>1.2681662565269697E-2</v>
      </c>
      <c r="Z3590" s="14">
        <f t="shared" si="508"/>
        <v>9.5337567018534894E-2</v>
      </c>
      <c r="AA3590" s="14">
        <f t="shared" si="509"/>
        <v>0</v>
      </c>
      <c r="AB3590" s="14">
        <f t="shared" si="510"/>
        <v>0</v>
      </c>
      <c r="AC3590" s="14">
        <f t="shared" si="511"/>
        <v>1.378406812632749E-2</v>
      </c>
      <c r="AD3590" s="14">
        <f>(Y3590*'[1]Scoring Model'!$K$17+'Working Data - V3'!Z3590*'[1]Scoring Model'!$K$7+'Working Data - V3'!AA3590*'[1]Scoring Model'!$K$9+'Working Data - V3'!AB3590*'[1]Scoring Model'!$K$10+AC3590*'[1]Scoring Model'!$K$11)</f>
        <v>2.5628825798553388E-2</v>
      </c>
      <c r="AE3590" s="14">
        <f t="shared" si="512"/>
        <v>1</v>
      </c>
      <c r="AF3590" s="17" t="str">
        <f>VLOOKUP(AE3590,'[1]Scoring Model'!$C$18:$D$27,2,FALSE)</f>
        <v>01  Low</v>
      </c>
      <c r="AG3590" s="10" t="s">
        <v>216</v>
      </c>
      <c r="AH3590" s="10" t="s">
        <v>2078</v>
      </c>
      <c r="AI3590" s="16">
        <v>340701</v>
      </c>
      <c r="AJ3590" s="18">
        <v>0</v>
      </c>
    </row>
    <row r="3591" spans="2:36" ht="15" customHeight="1" x14ac:dyDescent="0.25">
      <c r="B3591" s="10" t="s">
        <v>45</v>
      </c>
      <c r="C3591" s="10" t="s">
        <v>46</v>
      </c>
      <c r="D3591" s="10" t="s">
        <v>11860</v>
      </c>
      <c r="E3591" s="10" t="str">
        <f t="shared" si="504"/>
        <v>SPC0035619</v>
      </c>
      <c r="F3591" s="11">
        <f>VLOOKUP(E3591,'[1]Policy Number &amp; Loss Info'!$H$4:$K$8916,2,FALSE)</f>
        <v>10479.19</v>
      </c>
      <c r="G3591" s="11">
        <f>VLOOKUP(E3591,'[1]Policy Number &amp; Loss Info'!$H$4:$K$8916,4,FALSE)</f>
        <v>0</v>
      </c>
      <c r="H3591" s="12">
        <f>VLOOKUP(E3591,'[1]Policy Number &amp; Loss Info'!$H$4:$K$8916,3,FALSE)</f>
        <v>0</v>
      </c>
      <c r="I3591" s="13">
        <f t="shared" si="505"/>
        <v>0</v>
      </c>
      <c r="J3591" s="14">
        <f t="shared" si="506"/>
        <v>0</v>
      </c>
      <c r="K3591" s="10" t="s">
        <v>11861</v>
      </c>
      <c r="L3591" s="10"/>
      <c r="M3591" s="10" t="s">
        <v>101</v>
      </c>
      <c r="N3591" s="10">
        <f>VLOOKUP(M3591,[1]Array!$I$8:$J$14,2,FALSE)</f>
        <v>5</v>
      </c>
      <c r="O3591" s="10">
        <v>5537</v>
      </c>
      <c r="P3591" s="15">
        <v>45752</v>
      </c>
      <c r="Q3591" s="10" t="s">
        <v>102</v>
      </c>
      <c r="R3591" s="10" t="s">
        <v>103</v>
      </c>
      <c r="S3591" s="10" t="s">
        <v>683</v>
      </c>
      <c r="T3591" s="10">
        <v>0.93</v>
      </c>
      <c r="U3591" s="10">
        <v>0</v>
      </c>
      <c r="V3591" s="16">
        <v>0</v>
      </c>
      <c r="W3591" s="16">
        <v>7208</v>
      </c>
      <c r="X3591" s="16" t="str">
        <f>VLOOKUP(W3591,[1]Array!$C$8:$D$15,2,TRUE)</f>
        <v>02  $5,000 - $9,999</v>
      </c>
      <c r="Y3591" s="14">
        <f t="shared" si="507"/>
        <v>0</v>
      </c>
      <c r="Z3591" s="14">
        <f t="shared" si="508"/>
        <v>0</v>
      </c>
      <c r="AA3591" s="14">
        <f t="shared" si="509"/>
        <v>0.66666666666666663</v>
      </c>
      <c r="AB3591" s="14">
        <f t="shared" si="510"/>
        <v>0</v>
      </c>
      <c r="AC3591" s="14">
        <f t="shared" si="511"/>
        <v>1.430811679933303E-2</v>
      </c>
      <c r="AD3591" s="14">
        <f>(Y3591*'[1]Scoring Model'!$K$17+'Working Data - V3'!Z3591*'[1]Scoring Model'!$K$7+'Working Data - V3'!AA3591*'[1]Scoring Model'!$K$9+'Working Data - V3'!AB3591*'[1]Scoring Model'!$K$10+AC3591*'[1]Scoring Model'!$K$11)</f>
        <v>0.13619495669319995</v>
      </c>
      <c r="AE3591" s="14">
        <f t="shared" si="512"/>
        <v>3</v>
      </c>
      <c r="AF3591" s="17" t="str">
        <f>VLOOKUP(AE3591,'[1]Scoring Model'!$C$18:$D$27,2,FALSE)</f>
        <v>01  Low</v>
      </c>
      <c r="AG3591" s="10" t="s">
        <v>11862</v>
      </c>
      <c r="AH3591" s="10" t="s">
        <v>106</v>
      </c>
      <c r="AI3591" s="16">
        <v>632000</v>
      </c>
      <c r="AJ3591" s="18">
        <v>0</v>
      </c>
    </row>
    <row r="3592" spans="2:36" ht="15" customHeight="1" x14ac:dyDescent="0.25">
      <c r="B3592" s="10" t="s">
        <v>98</v>
      </c>
      <c r="C3592" s="10" t="s">
        <v>166</v>
      </c>
      <c r="D3592" s="10" t="s">
        <v>11863</v>
      </c>
      <c r="E3592" s="10" t="str">
        <f t="shared" si="504"/>
        <v>SPC0092649</v>
      </c>
      <c r="F3592" s="11">
        <f>VLOOKUP(E3592,'[1]Policy Number &amp; Loss Info'!$H$4:$K$8916,2,FALSE)</f>
        <v>19634.3</v>
      </c>
      <c r="G3592" s="11">
        <f>VLOOKUP(E3592,'[1]Policy Number &amp; Loss Info'!$H$4:$K$8916,4,FALSE)</f>
        <v>0</v>
      </c>
      <c r="H3592" s="12">
        <f>VLOOKUP(E3592,'[1]Policy Number &amp; Loss Info'!$H$4:$K$8916,3,FALSE)</f>
        <v>0</v>
      </c>
      <c r="I3592" s="13">
        <f t="shared" si="505"/>
        <v>0</v>
      </c>
      <c r="J3592" s="14">
        <f t="shared" si="506"/>
        <v>0</v>
      </c>
      <c r="K3592" s="10" t="s">
        <v>11864</v>
      </c>
      <c r="L3592" s="10"/>
      <c r="M3592" s="10" t="s">
        <v>87</v>
      </c>
      <c r="N3592" s="10">
        <f>VLOOKUP(M3592,[1]Array!$I$8:$J$14,2,FALSE)</f>
        <v>3</v>
      </c>
      <c r="O3592" s="10">
        <v>8835</v>
      </c>
      <c r="P3592" s="15">
        <v>45748</v>
      </c>
      <c r="Q3592" s="10" t="s">
        <v>102</v>
      </c>
      <c r="R3592" s="10" t="s">
        <v>521</v>
      </c>
      <c r="S3592" s="10" t="s">
        <v>522</v>
      </c>
      <c r="T3592" s="10">
        <v>0.61</v>
      </c>
      <c r="U3592" s="10">
        <v>0</v>
      </c>
      <c r="V3592" s="16">
        <v>0</v>
      </c>
      <c r="W3592" s="16">
        <v>16923</v>
      </c>
      <c r="X3592" s="16" t="str">
        <f>VLOOKUP(W3592,[1]Array!$C$8:$D$15,2,TRUE)</f>
        <v>04  $15,000 - $24,999</v>
      </c>
      <c r="Y3592" s="14">
        <f t="shared" si="507"/>
        <v>0</v>
      </c>
      <c r="Z3592" s="14">
        <f t="shared" si="508"/>
        <v>0</v>
      </c>
      <c r="AA3592" s="14">
        <f t="shared" si="509"/>
        <v>0.33333333333333331</v>
      </c>
      <c r="AB3592" s="14">
        <f t="shared" si="510"/>
        <v>0</v>
      </c>
      <c r="AC3592" s="14">
        <f t="shared" si="511"/>
        <v>3.3592710959366376E-2</v>
      </c>
      <c r="AD3592" s="14">
        <f>(Y3592*'[1]Scoring Model'!$K$17+'Working Data - V3'!Z3592*'[1]Scoring Model'!$K$7+'Working Data - V3'!AA3592*'[1]Scoring Model'!$K$9+'Working Data - V3'!AB3592*'[1]Scoring Model'!$K$10+AC3592*'[1]Scoring Model'!$K$11)</f>
        <v>7.3385208858539941E-2</v>
      </c>
      <c r="AE3592" s="14">
        <f t="shared" si="512"/>
        <v>2</v>
      </c>
      <c r="AF3592" s="17" t="str">
        <f>VLOOKUP(AE3592,'[1]Scoring Model'!$C$18:$D$27,2,FALSE)</f>
        <v>01  Low</v>
      </c>
      <c r="AG3592" s="10" t="s">
        <v>135</v>
      </c>
      <c r="AH3592" s="10" t="s">
        <v>172</v>
      </c>
      <c r="AI3592" s="16">
        <v>3304393</v>
      </c>
      <c r="AJ3592" s="18">
        <v>0</v>
      </c>
    </row>
    <row r="3593" spans="2:36" ht="15" customHeight="1" x14ac:dyDescent="0.25">
      <c r="B3593" s="10" t="s">
        <v>45</v>
      </c>
      <c r="C3593" s="10" t="s">
        <v>46</v>
      </c>
      <c r="D3593" s="10" t="s">
        <v>11865</v>
      </c>
      <c r="E3593" s="10" t="str">
        <f t="shared" si="504"/>
        <v>SPC0028148</v>
      </c>
      <c r="F3593" s="11">
        <f>VLOOKUP(E3593,'[1]Policy Number &amp; Loss Info'!$H$4:$K$8916,2,FALSE)</f>
        <v>90263.43</v>
      </c>
      <c r="G3593" s="11">
        <f>VLOOKUP(E3593,'[1]Policy Number &amp; Loss Info'!$H$4:$K$8916,4,FALSE)</f>
        <v>0</v>
      </c>
      <c r="H3593" s="12">
        <f>VLOOKUP(E3593,'[1]Policy Number &amp; Loss Info'!$H$4:$K$8916,3,FALSE)</f>
        <v>0</v>
      </c>
      <c r="I3593" s="13">
        <f t="shared" si="505"/>
        <v>0</v>
      </c>
      <c r="J3593" s="14">
        <f t="shared" si="506"/>
        <v>0</v>
      </c>
      <c r="K3593" s="10" t="s">
        <v>11866</v>
      </c>
      <c r="L3593" s="10"/>
      <c r="M3593" s="10" t="s">
        <v>67</v>
      </c>
      <c r="N3593" s="10">
        <f>VLOOKUP(M3593,[1]Array!$I$8:$J$14,2,FALSE)</f>
        <v>6</v>
      </c>
      <c r="O3593" s="10">
        <v>5183</v>
      </c>
      <c r="P3593" s="15">
        <v>45748</v>
      </c>
      <c r="Q3593" s="10" t="s">
        <v>102</v>
      </c>
      <c r="R3593" s="10" t="s">
        <v>582</v>
      </c>
      <c r="S3593" s="10" t="s">
        <v>703</v>
      </c>
      <c r="T3593" s="10">
        <v>0.69</v>
      </c>
      <c r="U3593" s="10">
        <v>0</v>
      </c>
      <c r="V3593" s="16">
        <v>0</v>
      </c>
      <c r="W3593" s="16">
        <v>41356</v>
      </c>
      <c r="X3593" s="16" t="str">
        <f>VLOOKUP(W3593,[1]Array!$C$8:$D$15,2,TRUE)</f>
        <v>05  $25,000 - $49,999</v>
      </c>
      <c r="Y3593" s="14">
        <f t="shared" si="507"/>
        <v>0</v>
      </c>
      <c r="Z3593" s="14">
        <f t="shared" si="508"/>
        <v>0</v>
      </c>
      <c r="AA3593" s="14">
        <f t="shared" si="509"/>
        <v>0.83333333333333337</v>
      </c>
      <c r="AB3593" s="14">
        <f t="shared" si="510"/>
        <v>0</v>
      </c>
      <c r="AC3593" s="14">
        <f t="shared" si="511"/>
        <v>8.209301863945849E-2</v>
      </c>
      <c r="AD3593" s="14">
        <f>(Y3593*'[1]Scoring Model'!$K$17+'Working Data - V3'!Z3593*'[1]Scoring Model'!$K$7+'Working Data - V3'!AA3593*'[1]Scoring Model'!$K$9+'Working Data - V3'!AB3593*'[1]Scoring Model'!$K$10+AC3593*'[1]Scoring Model'!$K$11)</f>
        <v>0.18308527039455838</v>
      </c>
      <c r="AE3593" s="14">
        <f t="shared" si="512"/>
        <v>4</v>
      </c>
      <c r="AF3593" s="17" t="str">
        <f>VLOOKUP(AE3593,'[1]Scoring Model'!$C$18:$D$27,2,FALSE)</f>
        <v>01  Low</v>
      </c>
      <c r="AG3593" s="10" t="s">
        <v>11867</v>
      </c>
      <c r="AH3593" s="10" t="s">
        <v>590</v>
      </c>
      <c r="AI3593" s="16">
        <v>4765826</v>
      </c>
      <c r="AJ3593" s="18">
        <v>0</v>
      </c>
    </row>
    <row r="3594" spans="2:36" ht="15" customHeight="1" x14ac:dyDescent="0.25">
      <c r="B3594" s="10" t="s">
        <v>98</v>
      </c>
      <c r="C3594" s="10" t="s">
        <v>734</v>
      </c>
      <c r="D3594" s="10" t="s">
        <v>11868</v>
      </c>
      <c r="E3594" s="10" t="str">
        <f t="shared" si="504"/>
        <v>WCV0041681</v>
      </c>
      <c r="F3594" s="11">
        <f>VLOOKUP(E3594,'[1]Policy Number &amp; Loss Info'!$H$4:$K$8916,2,FALSE)</f>
        <v>1692.85</v>
      </c>
      <c r="G3594" s="11">
        <f>VLOOKUP(E3594,'[1]Policy Number &amp; Loss Info'!$H$4:$K$8916,4,FALSE)</f>
        <v>0</v>
      </c>
      <c r="H3594" s="12">
        <f>VLOOKUP(E3594,'[1]Policy Number &amp; Loss Info'!$H$4:$K$8916,3,FALSE)</f>
        <v>0</v>
      </c>
      <c r="I3594" s="13">
        <f t="shared" si="505"/>
        <v>0</v>
      </c>
      <c r="J3594" s="14">
        <f t="shared" si="506"/>
        <v>0</v>
      </c>
      <c r="K3594" s="10" t="s">
        <v>11869</v>
      </c>
      <c r="L3594" s="10"/>
      <c r="M3594" s="10" t="s">
        <v>59</v>
      </c>
      <c r="N3594" s="10">
        <f>VLOOKUP(M3594,[1]Array!$I$8:$J$14,2,FALSE)</f>
        <v>7</v>
      </c>
      <c r="O3594" s="10">
        <v>5645</v>
      </c>
      <c r="P3594" s="15">
        <v>45686</v>
      </c>
      <c r="Q3594" s="10" t="s">
        <v>794</v>
      </c>
      <c r="R3594" s="10" t="s">
        <v>11870</v>
      </c>
      <c r="S3594" s="10" t="s">
        <v>11871</v>
      </c>
      <c r="T3594" s="10">
        <v>1</v>
      </c>
      <c r="U3594" s="10">
        <v>0</v>
      </c>
      <c r="V3594" s="16">
        <v>0</v>
      </c>
      <c r="W3594" s="16">
        <v>6644</v>
      </c>
      <c r="X3594" s="16" t="str">
        <f>VLOOKUP(W3594,[1]Array!$C$8:$D$15,2,TRUE)</f>
        <v>02  $5,000 - $9,999</v>
      </c>
      <c r="Y3594" s="14">
        <f t="shared" si="507"/>
        <v>0</v>
      </c>
      <c r="Z3594" s="14">
        <f t="shared" si="508"/>
        <v>0</v>
      </c>
      <c r="AA3594" s="14">
        <f t="shared" si="509"/>
        <v>1</v>
      </c>
      <c r="AB3594" s="14">
        <f t="shared" si="510"/>
        <v>0</v>
      </c>
      <c r="AC3594" s="14">
        <f t="shared" si="511"/>
        <v>1.3188558270639378E-2</v>
      </c>
      <c r="AD3594" s="14">
        <f>(Y3594*'[1]Scoring Model'!$K$17+'Working Data - V3'!Z3594*'[1]Scoring Model'!$K$7+'Working Data - V3'!AA3594*'[1]Scoring Model'!$K$9+'Working Data - V3'!AB3594*'[1]Scoring Model'!$K$10+AC3594*'[1]Scoring Model'!$K$11)</f>
        <v>0.20263771165412789</v>
      </c>
      <c r="AE3594" s="14">
        <f t="shared" si="512"/>
        <v>4</v>
      </c>
      <c r="AF3594" s="17" t="str">
        <f>VLOOKUP(AE3594,'[1]Scoring Model'!$C$18:$D$27,2,FALSE)</f>
        <v>01  Low</v>
      </c>
      <c r="AG3594" s="10" t="s">
        <v>11872</v>
      </c>
      <c r="AH3594" s="10" t="s">
        <v>8120</v>
      </c>
      <c r="AI3594" s="16">
        <v>156460</v>
      </c>
      <c r="AJ3594" s="18">
        <v>0</v>
      </c>
    </row>
    <row r="3595" spans="2:36" ht="15" customHeight="1" x14ac:dyDescent="0.25">
      <c r="B3595" s="10" t="s">
        <v>55</v>
      </c>
      <c r="C3595" s="10" t="s">
        <v>808</v>
      </c>
      <c r="D3595" s="10" t="s">
        <v>11873</v>
      </c>
      <c r="E3595" s="10" t="str">
        <f t="shared" si="504"/>
        <v>WCV0041691</v>
      </c>
      <c r="F3595" s="11">
        <f>VLOOKUP(E3595,'[1]Policy Number &amp; Loss Info'!$H$4:$K$8916,2,FALSE)</f>
        <v>855.15</v>
      </c>
      <c r="G3595" s="11">
        <f>VLOOKUP(E3595,'[1]Policy Number &amp; Loss Info'!$H$4:$K$8916,4,FALSE)</f>
        <v>0</v>
      </c>
      <c r="H3595" s="12">
        <f>VLOOKUP(E3595,'[1]Policy Number &amp; Loss Info'!$H$4:$K$8916,3,FALSE)</f>
        <v>0</v>
      </c>
      <c r="I3595" s="13">
        <f t="shared" si="505"/>
        <v>0</v>
      </c>
      <c r="J3595" s="14">
        <f t="shared" si="506"/>
        <v>0</v>
      </c>
      <c r="K3595" s="10" t="s">
        <v>11874</v>
      </c>
      <c r="L3595" s="10"/>
      <c r="M3595" s="10" t="s">
        <v>101</v>
      </c>
      <c r="N3595" s="10">
        <f>VLOOKUP(M3595,[1]Array!$I$8:$J$14,2,FALSE)</f>
        <v>5</v>
      </c>
      <c r="O3595" s="10">
        <v>5479</v>
      </c>
      <c r="P3595" s="15">
        <v>45681</v>
      </c>
      <c r="Q3595" s="10" t="s">
        <v>60</v>
      </c>
      <c r="R3595" s="10" t="s">
        <v>2145</v>
      </c>
      <c r="S3595" s="10" t="s">
        <v>2146</v>
      </c>
      <c r="T3595" s="10">
        <v>1</v>
      </c>
      <c r="U3595" s="10">
        <v>0</v>
      </c>
      <c r="V3595" s="16">
        <v>0</v>
      </c>
      <c r="W3595" s="16">
        <v>3185</v>
      </c>
      <c r="X3595" s="16" t="str">
        <f>VLOOKUP(W3595,[1]Array!$C$8:$D$15,2,TRUE)</f>
        <v>01  $0 - $4,999</v>
      </c>
      <c r="Y3595" s="14">
        <f t="shared" si="507"/>
        <v>0</v>
      </c>
      <c r="Z3595" s="14">
        <f t="shared" si="508"/>
        <v>0</v>
      </c>
      <c r="AA3595" s="14">
        <f t="shared" si="509"/>
        <v>0.66666666666666663</v>
      </c>
      <c r="AB3595" s="14">
        <f t="shared" si="510"/>
        <v>0</v>
      </c>
      <c r="AC3595" s="14">
        <f t="shared" si="511"/>
        <v>6.3223296345554523E-3</v>
      </c>
      <c r="AD3595" s="14">
        <f>(Y3595*'[1]Scoring Model'!$K$17+'Working Data - V3'!Z3595*'[1]Scoring Model'!$K$7+'Working Data - V3'!AA3595*'[1]Scoring Model'!$K$9+'Working Data - V3'!AB3595*'[1]Scoring Model'!$K$10+AC3595*'[1]Scoring Model'!$K$11)</f>
        <v>0.13459779926024443</v>
      </c>
      <c r="AE3595" s="14">
        <f t="shared" si="512"/>
        <v>3</v>
      </c>
      <c r="AF3595" s="17" t="str">
        <f>VLOOKUP(AE3595,'[1]Scoring Model'!$C$18:$D$27,2,FALSE)</f>
        <v>01  Low</v>
      </c>
      <c r="AG3595" s="10" t="s">
        <v>2366</v>
      </c>
      <c r="AH3595" s="10" t="s">
        <v>1426</v>
      </c>
      <c r="AI3595" s="16">
        <v>50000</v>
      </c>
      <c r="AJ3595" s="18">
        <v>0</v>
      </c>
    </row>
    <row r="3596" spans="2:36" ht="15" customHeight="1" x14ac:dyDescent="0.25">
      <c r="B3596" s="10" t="s">
        <v>45</v>
      </c>
      <c r="C3596" s="10" t="s">
        <v>808</v>
      </c>
      <c r="D3596" s="10" t="s">
        <v>11875</v>
      </c>
      <c r="E3596" s="10" t="str">
        <f t="shared" si="504"/>
        <v>WCV0041696</v>
      </c>
      <c r="F3596" s="11">
        <f>VLOOKUP(E3596,'[1]Policy Number &amp; Loss Info'!$H$4:$K$8916,2,FALSE)</f>
        <v>16146.58</v>
      </c>
      <c r="G3596" s="11">
        <f>VLOOKUP(E3596,'[1]Policy Number &amp; Loss Info'!$H$4:$K$8916,4,FALSE)</f>
        <v>0</v>
      </c>
      <c r="H3596" s="12">
        <f>VLOOKUP(E3596,'[1]Policy Number &amp; Loss Info'!$H$4:$K$8916,3,FALSE)</f>
        <v>0</v>
      </c>
      <c r="I3596" s="13">
        <f t="shared" si="505"/>
        <v>0</v>
      </c>
      <c r="J3596" s="14">
        <f t="shared" si="506"/>
        <v>0</v>
      </c>
      <c r="K3596" s="10" t="s">
        <v>11876</v>
      </c>
      <c r="L3596" s="10"/>
      <c r="M3596" s="10" t="s">
        <v>59</v>
      </c>
      <c r="N3596" s="10">
        <f>VLOOKUP(M3596,[1]Array!$I$8:$J$14,2,FALSE)</f>
        <v>7</v>
      </c>
      <c r="O3596" s="10">
        <v>5645</v>
      </c>
      <c r="P3596" s="15">
        <v>45686</v>
      </c>
      <c r="Q3596" s="10" t="s">
        <v>102</v>
      </c>
      <c r="R3596" s="10" t="s">
        <v>103</v>
      </c>
      <c r="S3596" s="10" t="s">
        <v>893</v>
      </c>
      <c r="T3596" s="10">
        <v>1</v>
      </c>
      <c r="U3596" s="10">
        <v>0</v>
      </c>
      <c r="V3596" s="16">
        <v>0</v>
      </c>
      <c r="W3596" s="16">
        <v>63371</v>
      </c>
      <c r="X3596" s="16" t="str">
        <f>VLOOKUP(W3596,[1]Array!$C$8:$D$15,2,TRUE)</f>
        <v>06  $50,000 - $74,999</v>
      </c>
      <c r="Y3596" s="14">
        <f t="shared" si="507"/>
        <v>0</v>
      </c>
      <c r="Z3596" s="14">
        <f t="shared" si="508"/>
        <v>0</v>
      </c>
      <c r="AA3596" s="14">
        <f t="shared" si="509"/>
        <v>1</v>
      </c>
      <c r="AB3596" s="14">
        <f t="shared" si="510"/>
        <v>0</v>
      </c>
      <c r="AC3596" s="14">
        <f t="shared" si="511"/>
        <v>0.1257935168827044</v>
      </c>
      <c r="AD3596" s="14">
        <f>(Y3596*'[1]Scoring Model'!$K$17+'Working Data - V3'!Z3596*'[1]Scoring Model'!$K$7+'Working Data - V3'!AA3596*'[1]Scoring Model'!$K$9+'Working Data - V3'!AB3596*'[1]Scoring Model'!$K$10+AC3596*'[1]Scoring Model'!$K$11)</f>
        <v>0.2251587033765409</v>
      </c>
      <c r="AE3596" s="14">
        <f t="shared" si="512"/>
        <v>5</v>
      </c>
      <c r="AF3596" s="17" t="str">
        <f>VLOOKUP(AE3596,'[1]Scoring Model'!$C$18:$D$27,2,FALSE)</f>
        <v>02  Moderate</v>
      </c>
      <c r="AG3596" s="10" t="s">
        <v>11877</v>
      </c>
      <c r="AH3596" s="10" t="s">
        <v>106</v>
      </c>
      <c r="AI3596" s="16">
        <v>845331</v>
      </c>
      <c r="AJ3596" s="18">
        <v>0</v>
      </c>
    </row>
    <row r="3597" spans="2:36" ht="15" customHeight="1" x14ac:dyDescent="0.25">
      <c r="B3597" s="10" t="s">
        <v>35</v>
      </c>
      <c r="C3597" s="10" t="s">
        <v>826</v>
      </c>
      <c r="D3597" s="10" t="s">
        <v>11878</v>
      </c>
      <c r="E3597" s="10" t="str">
        <f t="shared" si="504"/>
        <v>WCV0041732</v>
      </c>
      <c r="F3597" s="11">
        <f>VLOOKUP(E3597,'[1]Policy Number &amp; Loss Info'!$H$4:$K$8916,2,FALSE)</f>
        <v>3479.63</v>
      </c>
      <c r="G3597" s="11">
        <f>VLOOKUP(E3597,'[1]Policy Number &amp; Loss Info'!$H$4:$K$8916,4,FALSE)</f>
        <v>0</v>
      </c>
      <c r="H3597" s="12">
        <f>VLOOKUP(E3597,'[1]Policy Number &amp; Loss Info'!$H$4:$K$8916,3,FALSE)</f>
        <v>0</v>
      </c>
      <c r="I3597" s="13">
        <f t="shared" si="505"/>
        <v>0</v>
      </c>
      <c r="J3597" s="14">
        <f t="shared" si="506"/>
        <v>0</v>
      </c>
      <c r="K3597" s="10" t="s">
        <v>11879</v>
      </c>
      <c r="L3597" s="10"/>
      <c r="M3597" s="10" t="s">
        <v>67</v>
      </c>
      <c r="N3597" s="10">
        <f>VLOOKUP(M3597,[1]Array!$I$8:$J$14,2,FALSE)</f>
        <v>6</v>
      </c>
      <c r="O3597" s="10">
        <v>7219</v>
      </c>
      <c r="P3597" s="15">
        <v>45696</v>
      </c>
      <c r="Q3597" s="10" t="s">
        <v>197</v>
      </c>
      <c r="R3597" s="10" t="s">
        <v>4562</v>
      </c>
      <c r="S3597" s="10" t="s">
        <v>4563</v>
      </c>
      <c r="T3597" s="10">
        <v>0.9</v>
      </c>
      <c r="U3597" s="10">
        <v>0</v>
      </c>
      <c r="V3597" s="16">
        <v>0</v>
      </c>
      <c r="W3597" s="16">
        <v>15302</v>
      </c>
      <c r="X3597" s="16" t="str">
        <f>VLOOKUP(W3597,[1]Array!$C$8:$D$15,2,TRUE)</f>
        <v>04  $15,000 - $24,999</v>
      </c>
      <c r="Y3597" s="14">
        <f t="shared" si="507"/>
        <v>0</v>
      </c>
      <c r="Z3597" s="14">
        <f t="shared" si="508"/>
        <v>0</v>
      </c>
      <c r="AA3597" s="14">
        <f t="shared" si="509"/>
        <v>0.83333333333333337</v>
      </c>
      <c r="AB3597" s="14">
        <f t="shared" si="510"/>
        <v>0</v>
      </c>
      <c r="AC3597" s="14">
        <f t="shared" si="511"/>
        <v>3.0374972705798281E-2</v>
      </c>
      <c r="AD3597" s="14">
        <f>(Y3597*'[1]Scoring Model'!$K$17+'Working Data - V3'!Z3597*'[1]Scoring Model'!$K$7+'Working Data - V3'!AA3597*'[1]Scoring Model'!$K$9+'Working Data - V3'!AB3597*'[1]Scoring Model'!$K$10+AC3597*'[1]Scoring Model'!$K$11)</f>
        <v>0.17274166120782633</v>
      </c>
      <c r="AE3597" s="14">
        <f t="shared" si="512"/>
        <v>4</v>
      </c>
      <c r="AF3597" s="17" t="str">
        <f>VLOOKUP(AE3597,'[1]Scoring Model'!$C$18:$D$27,2,FALSE)</f>
        <v>01  Low</v>
      </c>
      <c r="AG3597" s="10" t="s">
        <v>490</v>
      </c>
      <c r="AH3597" s="10" t="s">
        <v>6911</v>
      </c>
      <c r="AI3597" s="16">
        <v>650000</v>
      </c>
      <c r="AJ3597" s="18">
        <v>0</v>
      </c>
    </row>
    <row r="3598" spans="2:36" ht="15" customHeight="1" x14ac:dyDescent="0.25">
      <c r="B3598" s="10" t="s">
        <v>178</v>
      </c>
      <c r="C3598" s="10" t="s">
        <v>849</v>
      </c>
      <c r="D3598" s="10" t="s">
        <v>11880</v>
      </c>
      <c r="E3598" s="10" t="str">
        <f t="shared" si="504"/>
        <v>WCV0041733</v>
      </c>
      <c r="F3598" s="11">
        <f>VLOOKUP(E3598,'[1]Policy Number &amp; Loss Info'!$H$4:$K$8916,2,FALSE)</f>
        <v>1336.71</v>
      </c>
      <c r="G3598" s="11">
        <f>VLOOKUP(E3598,'[1]Policy Number &amp; Loss Info'!$H$4:$K$8916,4,FALSE)</f>
        <v>0</v>
      </c>
      <c r="H3598" s="12">
        <f>VLOOKUP(E3598,'[1]Policy Number &amp; Loss Info'!$H$4:$K$8916,3,FALSE)</f>
        <v>0</v>
      </c>
      <c r="I3598" s="13">
        <f t="shared" si="505"/>
        <v>0</v>
      </c>
      <c r="J3598" s="14">
        <f t="shared" si="506"/>
        <v>0</v>
      </c>
      <c r="K3598" s="10" t="s">
        <v>11881</v>
      </c>
      <c r="L3598" s="10"/>
      <c r="M3598" s="10" t="s">
        <v>101</v>
      </c>
      <c r="N3598" s="10">
        <f>VLOOKUP(M3598,[1]Array!$I$8:$J$14,2,FALSE)</f>
        <v>5</v>
      </c>
      <c r="O3598" s="10">
        <v>50</v>
      </c>
      <c r="P3598" s="15">
        <v>45711</v>
      </c>
      <c r="Q3598" s="10" t="s">
        <v>462</v>
      </c>
      <c r="R3598" s="10" t="s">
        <v>11882</v>
      </c>
      <c r="S3598" s="10" t="s">
        <v>11883</v>
      </c>
      <c r="T3598" s="10">
        <v>0.93</v>
      </c>
      <c r="U3598" s="10">
        <v>0</v>
      </c>
      <c r="V3598" s="16">
        <v>0</v>
      </c>
      <c r="W3598" s="16">
        <v>7175</v>
      </c>
      <c r="X3598" s="16" t="str">
        <f>VLOOKUP(W3598,[1]Array!$C$8:$D$15,2,TRUE)</f>
        <v>02  $5,000 - $9,999</v>
      </c>
      <c r="Y3598" s="14">
        <f t="shared" si="507"/>
        <v>0</v>
      </c>
      <c r="Z3598" s="14">
        <f t="shared" si="508"/>
        <v>0</v>
      </c>
      <c r="AA3598" s="14">
        <f t="shared" si="509"/>
        <v>0.66666666666666663</v>
      </c>
      <c r="AB3598" s="14">
        <f t="shared" si="510"/>
        <v>0</v>
      </c>
      <c r="AC3598" s="14">
        <f t="shared" si="511"/>
        <v>1.4242610715207337E-2</v>
      </c>
      <c r="AD3598" s="14">
        <f>(Y3598*'[1]Scoring Model'!$K$17+'Working Data - V3'!Z3598*'[1]Scoring Model'!$K$7+'Working Data - V3'!AA3598*'[1]Scoring Model'!$K$9+'Working Data - V3'!AB3598*'[1]Scoring Model'!$K$10+AC3598*'[1]Scoring Model'!$K$11)</f>
        <v>0.13618185547637479</v>
      </c>
      <c r="AE3598" s="14">
        <f t="shared" si="512"/>
        <v>3</v>
      </c>
      <c r="AF3598" s="17" t="str">
        <f>VLOOKUP(AE3598,'[1]Scoring Model'!$C$18:$D$27,2,FALSE)</f>
        <v>01  Low</v>
      </c>
      <c r="AG3598" s="10" t="s">
        <v>5991</v>
      </c>
      <c r="AH3598" s="10" t="s">
        <v>11884</v>
      </c>
      <c r="AI3598" s="16">
        <v>202574</v>
      </c>
      <c r="AJ3598" s="18">
        <v>0</v>
      </c>
    </row>
    <row r="3599" spans="2:36" ht="15" customHeight="1" x14ac:dyDescent="0.25">
      <c r="B3599" s="10" t="s">
        <v>35</v>
      </c>
      <c r="C3599" s="10" t="s">
        <v>826</v>
      </c>
      <c r="D3599" s="10" t="s">
        <v>11885</v>
      </c>
      <c r="E3599" s="10" t="str">
        <f t="shared" si="504"/>
        <v>WCV0041768</v>
      </c>
      <c r="F3599" s="11">
        <f>VLOOKUP(E3599,'[1]Policy Number &amp; Loss Info'!$H$4:$K$8916,2,FALSE)</f>
        <v>770.5</v>
      </c>
      <c r="G3599" s="11">
        <f>VLOOKUP(E3599,'[1]Policy Number &amp; Loss Info'!$H$4:$K$8916,4,FALSE)</f>
        <v>0</v>
      </c>
      <c r="H3599" s="12">
        <f>VLOOKUP(E3599,'[1]Policy Number &amp; Loss Info'!$H$4:$K$8916,3,FALSE)</f>
        <v>0</v>
      </c>
      <c r="I3599" s="13">
        <f t="shared" si="505"/>
        <v>0</v>
      </c>
      <c r="J3599" s="14">
        <f t="shared" si="506"/>
        <v>0</v>
      </c>
      <c r="K3599" s="10" t="s">
        <v>11886</v>
      </c>
      <c r="L3599" s="10"/>
      <c r="M3599" s="10" t="s">
        <v>67</v>
      </c>
      <c r="N3599" s="10">
        <f>VLOOKUP(M3599,[1]Array!$I$8:$J$14,2,FALSE)</f>
        <v>6</v>
      </c>
      <c r="O3599" s="10">
        <v>5221</v>
      </c>
      <c r="P3599" s="15">
        <v>45686</v>
      </c>
      <c r="Q3599" s="10" t="s">
        <v>872</v>
      </c>
      <c r="R3599" s="10" t="s">
        <v>11887</v>
      </c>
      <c r="S3599" s="10" t="s">
        <v>11888</v>
      </c>
      <c r="T3599" s="10">
        <v>1</v>
      </c>
      <c r="U3599" s="10">
        <v>0</v>
      </c>
      <c r="V3599" s="16">
        <v>0</v>
      </c>
      <c r="W3599" s="16">
        <v>3024</v>
      </c>
      <c r="X3599" s="16" t="str">
        <f>VLOOKUP(W3599,[1]Array!$C$8:$D$15,2,TRUE)</f>
        <v>01  $0 - $4,999</v>
      </c>
      <c r="Y3599" s="14">
        <f t="shared" si="507"/>
        <v>0</v>
      </c>
      <c r="Z3599" s="14">
        <f t="shared" si="508"/>
        <v>0</v>
      </c>
      <c r="AA3599" s="14">
        <f t="shared" si="509"/>
        <v>0.83333333333333337</v>
      </c>
      <c r="AB3599" s="14">
        <f t="shared" si="510"/>
        <v>0</v>
      </c>
      <c r="AC3599" s="14">
        <f t="shared" si="511"/>
        <v>6.002739345336165E-3</v>
      </c>
      <c r="AD3599" s="14">
        <f>(Y3599*'[1]Scoring Model'!$K$17+'Working Data - V3'!Z3599*'[1]Scoring Model'!$K$7+'Working Data - V3'!AA3599*'[1]Scoring Model'!$K$9+'Working Data - V3'!AB3599*'[1]Scoring Model'!$K$10+AC3599*'[1]Scoring Model'!$K$11)</f>
        <v>0.16786721453573392</v>
      </c>
      <c r="AE3599" s="14">
        <f t="shared" si="512"/>
        <v>4</v>
      </c>
      <c r="AF3599" s="17" t="str">
        <f>VLOOKUP(AE3599,'[1]Scoring Model'!$C$18:$D$27,2,FALSE)</f>
        <v>01  Low</v>
      </c>
      <c r="AG3599" s="10" t="s">
        <v>674</v>
      </c>
      <c r="AH3599" s="10" t="s">
        <v>8571</v>
      </c>
      <c r="AI3599" s="16">
        <v>84988</v>
      </c>
      <c r="AJ3599" s="18">
        <v>0</v>
      </c>
    </row>
    <row r="3600" spans="2:36" ht="15" customHeight="1" x14ac:dyDescent="0.25">
      <c r="B3600" s="10" t="s">
        <v>45</v>
      </c>
      <c r="C3600" s="10" t="s">
        <v>3210</v>
      </c>
      <c r="D3600" s="10" t="s">
        <v>11889</v>
      </c>
      <c r="E3600" s="10" t="str">
        <f t="shared" si="504"/>
        <v>WCV0035359</v>
      </c>
      <c r="F3600" s="11">
        <f>VLOOKUP(E3600,'[1]Policy Number &amp; Loss Info'!$H$4:$K$8916,2,FALSE)</f>
        <v>4788.7</v>
      </c>
      <c r="G3600" s="11">
        <f>VLOOKUP(E3600,'[1]Policy Number &amp; Loss Info'!$H$4:$K$8916,4,FALSE)</f>
        <v>0</v>
      </c>
      <c r="H3600" s="12">
        <f>VLOOKUP(E3600,'[1]Policy Number &amp; Loss Info'!$H$4:$K$8916,3,FALSE)</f>
        <v>0</v>
      </c>
      <c r="I3600" s="13">
        <f t="shared" si="505"/>
        <v>0</v>
      </c>
      <c r="J3600" s="14">
        <f t="shared" si="506"/>
        <v>0</v>
      </c>
      <c r="K3600" s="10" t="s">
        <v>11890</v>
      </c>
      <c r="L3600" s="10"/>
      <c r="M3600" s="10" t="s">
        <v>161</v>
      </c>
      <c r="N3600" s="10">
        <f>VLOOKUP(M3600,[1]Array!$I$8:$J$14,2,FALSE)</f>
        <v>2</v>
      </c>
      <c r="O3600" s="10">
        <v>8017</v>
      </c>
      <c r="P3600" s="15">
        <v>45749</v>
      </c>
      <c r="Q3600" s="10" t="s">
        <v>50</v>
      </c>
      <c r="R3600" s="10" t="s">
        <v>11891</v>
      </c>
      <c r="S3600" s="10" t="s">
        <v>11892</v>
      </c>
      <c r="T3600" s="10">
        <v>1</v>
      </c>
      <c r="U3600" s="10">
        <v>0</v>
      </c>
      <c r="V3600" s="16">
        <v>0</v>
      </c>
      <c r="W3600" s="16">
        <v>4425</v>
      </c>
      <c r="X3600" s="16" t="str">
        <f>VLOOKUP(W3600,[1]Array!$C$8:$D$15,2,TRUE)</f>
        <v>01  $0 - $4,999</v>
      </c>
      <c r="Y3600" s="14">
        <f t="shared" si="507"/>
        <v>0</v>
      </c>
      <c r="Z3600" s="14">
        <f t="shared" si="508"/>
        <v>0</v>
      </c>
      <c r="AA3600" s="14">
        <f t="shared" si="509"/>
        <v>0.16666666666666666</v>
      </c>
      <c r="AB3600" s="14">
        <f t="shared" si="510"/>
        <v>0</v>
      </c>
      <c r="AC3600" s="14">
        <f t="shared" si="511"/>
        <v>8.7837703713996469E-3</v>
      </c>
      <c r="AD3600" s="14">
        <f>(Y3600*'[1]Scoring Model'!$K$17+'Working Data - V3'!Z3600*'[1]Scoring Model'!$K$7+'Working Data - V3'!AA3600*'[1]Scoring Model'!$K$9+'Working Data - V3'!AB3600*'[1]Scoring Model'!$K$10+AC3600*'[1]Scoring Model'!$K$11)</f>
        <v>3.5090087407613262E-2</v>
      </c>
      <c r="AE3600" s="14">
        <f t="shared" si="512"/>
        <v>2</v>
      </c>
      <c r="AF3600" s="17" t="str">
        <f>VLOOKUP(AE3600,'[1]Scoring Model'!$C$18:$D$27,2,FALSE)</f>
        <v>01  Low</v>
      </c>
      <c r="AG3600" s="10" t="s">
        <v>11893</v>
      </c>
      <c r="AH3600" s="10" t="s">
        <v>4305</v>
      </c>
      <c r="AI3600" s="16">
        <v>237000</v>
      </c>
      <c r="AJ3600" s="18">
        <v>0</v>
      </c>
    </row>
    <row r="3601" spans="2:36" ht="15" customHeight="1" x14ac:dyDescent="0.25">
      <c r="B3601" s="10" t="s">
        <v>45</v>
      </c>
      <c r="C3601" s="10" t="s">
        <v>3210</v>
      </c>
      <c r="D3601" s="10" t="s">
        <v>11894</v>
      </c>
      <c r="E3601" s="10" t="str">
        <f t="shared" si="504"/>
        <v>WCV0034575</v>
      </c>
      <c r="F3601" s="11">
        <f>VLOOKUP(E3601,'[1]Policy Number &amp; Loss Info'!$H$4:$K$8916,2,FALSE)</f>
        <v>119015.89</v>
      </c>
      <c r="G3601" s="11">
        <f>VLOOKUP(E3601,'[1]Policy Number &amp; Loss Info'!$H$4:$K$8916,4,FALSE)</f>
        <v>0</v>
      </c>
      <c r="H3601" s="12">
        <f>VLOOKUP(E3601,'[1]Policy Number &amp; Loss Info'!$H$4:$K$8916,3,FALSE)</f>
        <v>0</v>
      </c>
      <c r="I3601" s="13">
        <f t="shared" si="505"/>
        <v>0</v>
      </c>
      <c r="J3601" s="14">
        <f t="shared" si="506"/>
        <v>0</v>
      </c>
      <c r="K3601" s="10" t="s">
        <v>11895</v>
      </c>
      <c r="L3601" s="10"/>
      <c r="M3601" s="10" t="s">
        <v>101</v>
      </c>
      <c r="N3601" s="10">
        <f>VLOOKUP(M3601,[1]Array!$I$8:$J$14,2,FALSE)</f>
        <v>5</v>
      </c>
      <c r="O3601" s="10">
        <v>7225</v>
      </c>
      <c r="P3601" s="15">
        <v>45774</v>
      </c>
      <c r="Q3601" s="10" t="s">
        <v>50</v>
      </c>
      <c r="R3601" s="10" t="s">
        <v>11896</v>
      </c>
      <c r="S3601" s="10" t="s">
        <v>11897</v>
      </c>
      <c r="T3601" s="10">
        <v>1.1399999999999999</v>
      </c>
      <c r="U3601" s="10">
        <v>0</v>
      </c>
      <c r="V3601" s="16">
        <v>0</v>
      </c>
      <c r="W3601" s="16">
        <v>112193</v>
      </c>
      <c r="X3601" s="16" t="str">
        <f>VLOOKUP(W3601,[1]Array!$C$8:$D$15,2,TRUE)</f>
        <v>07  $75,000 - $149,999</v>
      </c>
      <c r="Y3601" s="14">
        <f t="shared" si="507"/>
        <v>0</v>
      </c>
      <c r="Z3601" s="14">
        <f t="shared" si="508"/>
        <v>0</v>
      </c>
      <c r="AA3601" s="14">
        <f t="shared" si="509"/>
        <v>0.66666666666666663</v>
      </c>
      <c r="AB3601" s="14">
        <f t="shared" si="510"/>
        <v>0.1399999999999999</v>
      </c>
      <c r="AC3601" s="14">
        <f t="shared" si="511"/>
        <v>0.2227067907973877</v>
      </c>
      <c r="AD3601" s="14">
        <f>(Y3601*'[1]Scoring Model'!$K$17+'Working Data - V3'!Z3601*'[1]Scoring Model'!$K$7+'Working Data - V3'!AA3601*'[1]Scoring Model'!$K$9+'Working Data - V3'!AB3601*'[1]Scoring Model'!$K$10+AC3601*'[1]Scoring Model'!$K$11)</f>
        <v>0.19887469149281087</v>
      </c>
      <c r="AE3601" s="14">
        <f t="shared" si="512"/>
        <v>4</v>
      </c>
      <c r="AF3601" s="17" t="str">
        <f>VLOOKUP(AE3601,'[1]Scoring Model'!$C$18:$D$27,2,FALSE)</f>
        <v>01  Low</v>
      </c>
      <c r="AG3601" s="10" t="s">
        <v>11898</v>
      </c>
      <c r="AH3601" s="10" t="s">
        <v>84</v>
      </c>
      <c r="AI3601" s="16">
        <v>3910000</v>
      </c>
      <c r="AJ3601" s="18">
        <v>0</v>
      </c>
    </row>
    <row r="3602" spans="2:36" ht="15" customHeight="1" x14ac:dyDescent="0.25">
      <c r="B3602" s="10" t="s">
        <v>55</v>
      </c>
      <c r="C3602" s="10" t="s">
        <v>808</v>
      </c>
      <c r="D3602" s="10" t="s">
        <v>11899</v>
      </c>
      <c r="E3602" s="10" t="str">
        <f t="shared" si="504"/>
        <v>WCV0041845</v>
      </c>
      <c r="F3602" s="11">
        <f>VLOOKUP(E3602,'[1]Policy Number &amp; Loss Info'!$H$4:$K$8916,2,FALSE)</f>
        <v>1188.9100000000001</v>
      </c>
      <c r="G3602" s="11">
        <f>VLOOKUP(E3602,'[1]Policy Number &amp; Loss Info'!$H$4:$K$8916,4,FALSE)</f>
        <v>0</v>
      </c>
      <c r="H3602" s="12">
        <f>VLOOKUP(E3602,'[1]Policy Number &amp; Loss Info'!$H$4:$K$8916,3,FALSE)</f>
        <v>0</v>
      </c>
      <c r="I3602" s="13">
        <f t="shared" si="505"/>
        <v>0</v>
      </c>
      <c r="J3602" s="14">
        <f t="shared" si="506"/>
        <v>0</v>
      </c>
      <c r="K3602" s="10" t="s">
        <v>11900</v>
      </c>
      <c r="L3602" s="10"/>
      <c r="M3602" s="10" t="s">
        <v>59</v>
      </c>
      <c r="N3602" s="10">
        <f>VLOOKUP(M3602,[1]Array!$I$8:$J$14,2,FALSE)</f>
        <v>7</v>
      </c>
      <c r="O3602" s="10">
        <v>3724</v>
      </c>
      <c r="P3602" s="15">
        <v>45708</v>
      </c>
      <c r="Q3602" s="10" t="s">
        <v>545</v>
      </c>
      <c r="R3602" s="10" t="s">
        <v>11901</v>
      </c>
      <c r="S3602" s="10" t="s">
        <v>11902</v>
      </c>
      <c r="T3602" s="10">
        <v>1</v>
      </c>
      <c r="U3602" s="10">
        <v>0</v>
      </c>
      <c r="V3602" s="16">
        <v>0</v>
      </c>
      <c r="W3602" s="16">
        <v>6112</v>
      </c>
      <c r="X3602" s="16" t="str">
        <f>VLOOKUP(W3602,[1]Array!$C$8:$D$15,2,TRUE)</f>
        <v>02  $5,000 - $9,999</v>
      </c>
      <c r="Y3602" s="14">
        <f t="shared" si="507"/>
        <v>0</v>
      </c>
      <c r="Z3602" s="14">
        <f t="shared" si="508"/>
        <v>0</v>
      </c>
      <c r="AA3602" s="14">
        <f t="shared" si="509"/>
        <v>1</v>
      </c>
      <c r="AB3602" s="14">
        <f t="shared" si="510"/>
        <v>0</v>
      </c>
      <c r="AC3602" s="14">
        <f t="shared" si="511"/>
        <v>1.2132520793219128E-2</v>
      </c>
      <c r="AD3602" s="14">
        <f>(Y3602*'[1]Scoring Model'!$K$17+'Working Data - V3'!Z3602*'[1]Scoring Model'!$K$7+'Working Data - V3'!AA3602*'[1]Scoring Model'!$K$9+'Working Data - V3'!AB3602*'[1]Scoring Model'!$K$10+AC3602*'[1]Scoring Model'!$K$11)</f>
        <v>0.20242650415864383</v>
      </c>
      <c r="AE3602" s="14">
        <f t="shared" si="512"/>
        <v>4</v>
      </c>
      <c r="AF3602" s="17" t="str">
        <f>VLOOKUP(AE3602,'[1]Scoring Model'!$C$18:$D$27,2,FALSE)</f>
        <v>01  Low</v>
      </c>
      <c r="AG3602" s="10" t="s">
        <v>815</v>
      </c>
      <c r="AH3602" s="10" t="s">
        <v>3600</v>
      </c>
      <c r="AI3602" s="16">
        <v>375000</v>
      </c>
      <c r="AJ3602" s="18">
        <v>0</v>
      </c>
    </row>
    <row r="3603" spans="2:36" ht="15" customHeight="1" x14ac:dyDescent="0.25">
      <c r="B3603" s="10" t="s">
        <v>45</v>
      </c>
      <c r="C3603" s="10" t="s">
        <v>808</v>
      </c>
      <c r="D3603" s="10" t="s">
        <v>11903</v>
      </c>
      <c r="E3603" s="10" t="str">
        <f t="shared" si="504"/>
        <v>WCV0041985</v>
      </c>
      <c r="F3603" s="11">
        <f>VLOOKUP(E3603,'[1]Policy Number &amp; Loss Info'!$H$4:$K$8916,2,FALSE)</f>
        <v>662.02</v>
      </c>
      <c r="G3603" s="11">
        <f>VLOOKUP(E3603,'[1]Policy Number &amp; Loss Info'!$H$4:$K$8916,4,FALSE)</f>
        <v>0</v>
      </c>
      <c r="H3603" s="12">
        <f>VLOOKUP(E3603,'[1]Policy Number &amp; Loss Info'!$H$4:$K$8916,3,FALSE)</f>
        <v>0</v>
      </c>
      <c r="I3603" s="13">
        <f t="shared" si="505"/>
        <v>0</v>
      </c>
      <c r="J3603" s="14">
        <f t="shared" si="506"/>
        <v>0</v>
      </c>
      <c r="K3603" s="10" t="s">
        <v>11904</v>
      </c>
      <c r="L3603" s="10"/>
      <c r="M3603" s="10" t="s">
        <v>161</v>
      </c>
      <c r="N3603" s="10">
        <f>VLOOKUP(M3603,[1]Array!$I$8:$J$14,2,FALSE)</f>
        <v>2</v>
      </c>
      <c r="O3603" s="10">
        <v>9101</v>
      </c>
      <c r="P3603" s="15">
        <v>45733</v>
      </c>
      <c r="Q3603" s="10" t="s">
        <v>50</v>
      </c>
      <c r="R3603" s="10" t="s">
        <v>1206</v>
      </c>
      <c r="S3603" s="10" t="s">
        <v>8315</v>
      </c>
      <c r="T3603" s="10">
        <v>1</v>
      </c>
      <c r="U3603" s="10">
        <v>0</v>
      </c>
      <c r="V3603" s="16">
        <v>0</v>
      </c>
      <c r="W3603" s="16">
        <v>5253</v>
      </c>
      <c r="X3603" s="16" t="str">
        <f>VLOOKUP(W3603,[1]Array!$C$8:$D$15,2,TRUE)</f>
        <v>02  $5,000 - $9,999</v>
      </c>
      <c r="Y3603" s="14">
        <f t="shared" si="507"/>
        <v>0</v>
      </c>
      <c r="Z3603" s="14">
        <f t="shared" si="508"/>
        <v>0</v>
      </c>
      <c r="AA3603" s="14">
        <f t="shared" si="509"/>
        <v>0.16666666666666666</v>
      </c>
      <c r="AB3603" s="14">
        <f t="shared" si="510"/>
        <v>0</v>
      </c>
      <c r="AC3603" s="14">
        <f t="shared" si="511"/>
        <v>1.0427377573098836E-2</v>
      </c>
      <c r="AD3603" s="14">
        <f>(Y3603*'[1]Scoring Model'!$K$17+'Working Data - V3'!Z3603*'[1]Scoring Model'!$K$7+'Working Data - V3'!AA3603*'[1]Scoring Model'!$K$9+'Working Data - V3'!AB3603*'[1]Scoring Model'!$K$10+AC3603*'[1]Scoring Model'!$K$11)</f>
        <v>3.54188088479531E-2</v>
      </c>
      <c r="AE3603" s="14">
        <f t="shared" si="512"/>
        <v>2</v>
      </c>
      <c r="AF3603" s="17" t="str">
        <f>VLOOKUP(AE3603,'[1]Scoring Model'!$C$18:$D$27,2,FALSE)</f>
        <v>01  Low</v>
      </c>
      <c r="AG3603" s="10" t="s">
        <v>6119</v>
      </c>
      <c r="AH3603" s="10" t="s">
        <v>4767</v>
      </c>
      <c r="AI3603" s="16">
        <v>290000</v>
      </c>
      <c r="AJ3603" s="18">
        <v>0</v>
      </c>
    </row>
    <row r="3604" spans="2:36" ht="15" customHeight="1" x14ac:dyDescent="0.25">
      <c r="B3604" s="10" t="s">
        <v>55</v>
      </c>
      <c r="C3604" s="10" t="s">
        <v>36</v>
      </c>
      <c r="D3604" s="10" t="s">
        <v>11905</v>
      </c>
      <c r="E3604" s="10" t="str">
        <f t="shared" si="504"/>
        <v>WCV0018123</v>
      </c>
      <c r="F3604" s="11">
        <f>VLOOKUP(E3604,'[1]Policy Number &amp; Loss Info'!$H$4:$K$8916,2,FALSE)</f>
        <v>47092.93</v>
      </c>
      <c r="G3604" s="11">
        <f>VLOOKUP(E3604,'[1]Policy Number &amp; Loss Info'!$H$4:$K$8916,4,FALSE)</f>
        <v>0</v>
      </c>
      <c r="H3604" s="12">
        <f>VLOOKUP(E3604,'[1]Policy Number &amp; Loss Info'!$H$4:$K$8916,3,FALSE)</f>
        <v>0</v>
      </c>
      <c r="I3604" s="13">
        <f t="shared" si="505"/>
        <v>0</v>
      </c>
      <c r="J3604" s="14">
        <f t="shared" si="506"/>
        <v>0</v>
      </c>
      <c r="K3604" s="10" t="s">
        <v>11906</v>
      </c>
      <c r="L3604" s="10"/>
      <c r="M3604" s="10" t="s">
        <v>67</v>
      </c>
      <c r="N3604" s="10">
        <f>VLOOKUP(M3604,[1]Array!$I$8:$J$14,2,FALSE)</f>
        <v>6</v>
      </c>
      <c r="O3604" s="10">
        <v>2709</v>
      </c>
      <c r="P3604" s="15">
        <v>45717</v>
      </c>
      <c r="Q3604" s="10" t="s">
        <v>40</v>
      </c>
      <c r="R3604" s="10" t="s">
        <v>11907</v>
      </c>
      <c r="S3604" s="10" t="s">
        <v>11908</v>
      </c>
      <c r="T3604" s="10">
        <v>0.9</v>
      </c>
      <c r="U3604" s="10">
        <v>0</v>
      </c>
      <c r="V3604" s="16">
        <v>0</v>
      </c>
      <c r="W3604" s="16">
        <v>13640</v>
      </c>
      <c r="X3604" s="16" t="str">
        <f>VLOOKUP(W3604,[1]Array!$C$8:$D$15,2,TRUE)</f>
        <v>03  $10,000 - $14,999</v>
      </c>
      <c r="Y3604" s="14">
        <f t="shared" si="507"/>
        <v>0</v>
      </c>
      <c r="Z3604" s="14">
        <f t="shared" si="508"/>
        <v>0</v>
      </c>
      <c r="AA3604" s="14">
        <f t="shared" si="509"/>
        <v>0.83333333333333337</v>
      </c>
      <c r="AB3604" s="14">
        <f t="shared" si="510"/>
        <v>0</v>
      </c>
      <c r="AC3604" s="14">
        <f t="shared" si="511"/>
        <v>2.7075848105286144E-2</v>
      </c>
      <c r="AD3604" s="14">
        <f>(Y3604*'[1]Scoring Model'!$K$17+'Working Data - V3'!Z3604*'[1]Scoring Model'!$K$7+'Working Data - V3'!AA3604*'[1]Scoring Model'!$K$9+'Working Data - V3'!AB3604*'[1]Scoring Model'!$K$10+AC3604*'[1]Scoring Model'!$K$11)</f>
        <v>0.17208183628772392</v>
      </c>
      <c r="AE3604" s="14">
        <f t="shared" si="512"/>
        <v>4</v>
      </c>
      <c r="AF3604" s="17" t="str">
        <f>VLOOKUP(AE3604,'[1]Scoring Model'!$C$18:$D$27,2,FALSE)</f>
        <v>01  Low</v>
      </c>
      <c r="AG3604" s="10" t="s">
        <v>1217</v>
      </c>
      <c r="AH3604" s="10" t="s">
        <v>5678</v>
      </c>
      <c r="AI3604" s="16">
        <v>361551</v>
      </c>
      <c r="AJ3604" s="18">
        <v>0</v>
      </c>
    </row>
    <row r="3605" spans="2:36" ht="15" customHeight="1" x14ac:dyDescent="0.25">
      <c r="B3605" s="10" t="s">
        <v>98</v>
      </c>
      <c r="C3605" s="10" t="s">
        <v>849</v>
      </c>
      <c r="D3605" s="10" t="s">
        <v>11909</v>
      </c>
      <c r="E3605" s="10" t="str">
        <f t="shared" si="504"/>
        <v>WCV0042016</v>
      </c>
      <c r="F3605" s="11">
        <f>VLOOKUP(E3605,'[1]Policy Number &amp; Loss Info'!$H$4:$K$8916,2,FALSE)</f>
        <v>477.25</v>
      </c>
      <c r="G3605" s="11">
        <f>VLOOKUP(E3605,'[1]Policy Number &amp; Loss Info'!$H$4:$K$8916,4,FALSE)</f>
        <v>0</v>
      </c>
      <c r="H3605" s="12">
        <f>VLOOKUP(E3605,'[1]Policy Number &amp; Loss Info'!$H$4:$K$8916,3,FALSE)</f>
        <v>0</v>
      </c>
      <c r="I3605" s="13">
        <f t="shared" si="505"/>
        <v>0</v>
      </c>
      <c r="J3605" s="14">
        <f t="shared" si="506"/>
        <v>0</v>
      </c>
      <c r="K3605" s="10" t="s">
        <v>11910</v>
      </c>
      <c r="L3605" s="10"/>
      <c r="M3605" s="10" t="s">
        <v>101</v>
      </c>
      <c r="N3605" s="10">
        <f>VLOOKUP(M3605,[1]Array!$I$8:$J$14,2,FALSE)</f>
        <v>5</v>
      </c>
      <c r="O3605" s="10">
        <v>7225</v>
      </c>
      <c r="P3605" s="15">
        <v>45744</v>
      </c>
      <c r="Q3605" s="10" t="s">
        <v>102</v>
      </c>
      <c r="R3605" s="10" t="s">
        <v>11911</v>
      </c>
      <c r="S3605" s="10" t="s">
        <v>11912</v>
      </c>
      <c r="T3605" s="10">
        <v>1</v>
      </c>
      <c r="U3605" s="10">
        <v>0</v>
      </c>
      <c r="V3605" s="16">
        <v>0</v>
      </c>
      <c r="W3605" s="16">
        <v>4977</v>
      </c>
      <c r="X3605" s="16" t="str">
        <f>VLOOKUP(W3605,[1]Array!$C$8:$D$15,2,TRUE)</f>
        <v>01  $0 - $4,999</v>
      </c>
      <c r="Y3605" s="14">
        <f t="shared" si="507"/>
        <v>0</v>
      </c>
      <c r="Z3605" s="14">
        <f t="shared" si="508"/>
        <v>0</v>
      </c>
      <c r="AA3605" s="14">
        <f t="shared" si="509"/>
        <v>0.66666666666666663</v>
      </c>
      <c r="AB3605" s="14">
        <f t="shared" si="510"/>
        <v>0</v>
      </c>
      <c r="AC3605" s="14">
        <f t="shared" si="511"/>
        <v>9.8795085058657715E-3</v>
      </c>
      <c r="AD3605" s="14">
        <f>(Y3605*'[1]Scoring Model'!$K$17+'Working Data - V3'!Z3605*'[1]Scoring Model'!$K$7+'Working Data - V3'!AA3605*'[1]Scoring Model'!$K$9+'Working Data - V3'!AB3605*'[1]Scoring Model'!$K$10+AC3605*'[1]Scoring Model'!$K$11)</f>
        <v>0.13530923503450648</v>
      </c>
      <c r="AE3605" s="14">
        <f t="shared" si="512"/>
        <v>3</v>
      </c>
      <c r="AF3605" s="17" t="str">
        <f>VLOOKUP(AE3605,'[1]Scoring Model'!$C$18:$D$27,2,FALSE)</f>
        <v>01  Low</v>
      </c>
      <c r="AG3605" s="10" t="s">
        <v>1107</v>
      </c>
      <c r="AH3605" s="10" t="s">
        <v>1627</v>
      </c>
      <c r="AI3605" s="16">
        <v>76000</v>
      </c>
      <c r="AJ3605" s="18">
        <v>0</v>
      </c>
    </row>
    <row r="3606" spans="2:36" ht="15" customHeight="1" x14ac:dyDescent="0.25">
      <c r="B3606" s="10" t="s">
        <v>55</v>
      </c>
      <c r="C3606" s="10" t="s">
        <v>849</v>
      </c>
      <c r="D3606" s="10" t="s">
        <v>11913</v>
      </c>
      <c r="E3606" s="10" t="str">
        <f t="shared" si="504"/>
        <v>WCV0042026</v>
      </c>
      <c r="F3606" s="11">
        <f>VLOOKUP(E3606,'[1]Policy Number &amp; Loss Info'!$H$4:$K$8916,2,FALSE)</f>
        <v>10650.47</v>
      </c>
      <c r="G3606" s="11">
        <f>VLOOKUP(E3606,'[1]Policy Number &amp; Loss Info'!$H$4:$K$8916,4,FALSE)</f>
        <v>0</v>
      </c>
      <c r="H3606" s="12">
        <f>VLOOKUP(E3606,'[1]Policy Number &amp; Loss Info'!$H$4:$K$8916,3,FALSE)</f>
        <v>0</v>
      </c>
      <c r="I3606" s="13">
        <f t="shared" si="505"/>
        <v>0</v>
      </c>
      <c r="J3606" s="14">
        <f t="shared" si="506"/>
        <v>0</v>
      </c>
      <c r="K3606" s="10" t="s">
        <v>11914</v>
      </c>
      <c r="L3606" s="10"/>
      <c r="M3606" s="10" t="s">
        <v>67</v>
      </c>
      <c r="N3606" s="10">
        <f>VLOOKUP(M3606,[1]Array!$I$8:$J$14,2,FALSE)</f>
        <v>6</v>
      </c>
      <c r="O3606" s="10">
        <v>8107</v>
      </c>
      <c r="P3606" s="15">
        <v>45702</v>
      </c>
      <c r="Q3606" s="10" t="s">
        <v>545</v>
      </c>
      <c r="R3606" s="10" t="s">
        <v>6934</v>
      </c>
      <c r="S3606" s="10" t="s">
        <v>11915</v>
      </c>
      <c r="T3606" s="10">
        <v>1</v>
      </c>
      <c r="U3606" s="10">
        <v>0</v>
      </c>
      <c r="V3606" s="16">
        <v>0</v>
      </c>
      <c r="W3606" s="16">
        <v>50486</v>
      </c>
      <c r="X3606" s="16" t="str">
        <f>VLOOKUP(W3606,[1]Array!$C$8:$D$15,2,TRUE)</f>
        <v>06  $50,000 - $74,999</v>
      </c>
      <c r="Y3606" s="14">
        <f t="shared" si="507"/>
        <v>0</v>
      </c>
      <c r="Z3606" s="14">
        <f t="shared" si="508"/>
        <v>0</v>
      </c>
      <c r="AA3606" s="14">
        <f t="shared" si="509"/>
        <v>0.83333333333333337</v>
      </c>
      <c r="AB3606" s="14">
        <f t="shared" si="510"/>
        <v>0</v>
      </c>
      <c r="AC3606" s="14">
        <f t="shared" si="511"/>
        <v>0.10021636858090001</v>
      </c>
      <c r="AD3606" s="14">
        <f>(Y3606*'[1]Scoring Model'!$K$17+'Working Data - V3'!Z3606*'[1]Scoring Model'!$K$7+'Working Data - V3'!AA3606*'[1]Scoring Model'!$K$9+'Working Data - V3'!AB3606*'[1]Scoring Model'!$K$10+AC3606*'[1]Scoring Model'!$K$11)</f>
        <v>0.18670994038284669</v>
      </c>
      <c r="AE3606" s="14">
        <f t="shared" si="512"/>
        <v>4</v>
      </c>
      <c r="AF3606" s="17" t="str">
        <f>VLOOKUP(AE3606,'[1]Scoring Model'!$C$18:$D$27,2,FALSE)</f>
        <v>01  Low</v>
      </c>
      <c r="AG3606" s="10" t="s">
        <v>642</v>
      </c>
      <c r="AH3606" s="10" t="s">
        <v>1627</v>
      </c>
      <c r="AI3606" s="16">
        <v>4055653</v>
      </c>
      <c r="AJ3606" s="18">
        <v>0</v>
      </c>
    </row>
    <row r="3607" spans="2:36" ht="15" customHeight="1" x14ac:dyDescent="0.25">
      <c r="B3607" s="10" t="s">
        <v>98</v>
      </c>
      <c r="C3607" s="10" t="s">
        <v>3210</v>
      </c>
      <c r="D3607" s="10" t="s">
        <v>11916</v>
      </c>
      <c r="E3607" s="10" t="str">
        <f t="shared" si="504"/>
        <v>WCV0027252</v>
      </c>
      <c r="F3607" s="11">
        <f>VLOOKUP(E3607,'[1]Policy Number &amp; Loss Info'!$H$4:$K$8916,2,FALSE)</f>
        <v>33141.770000000004</v>
      </c>
      <c r="G3607" s="11">
        <f>VLOOKUP(E3607,'[1]Policy Number &amp; Loss Info'!$H$4:$K$8916,4,FALSE)</f>
        <v>0</v>
      </c>
      <c r="H3607" s="12">
        <f>VLOOKUP(E3607,'[1]Policy Number &amp; Loss Info'!$H$4:$K$8916,3,FALSE)</f>
        <v>0</v>
      </c>
      <c r="I3607" s="13">
        <f t="shared" si="505"/>
        <v>0</v>
      </c>
      <c r="J3607" s="14">
        <f t="shared" si="506"/>
        <v>0</v>
      </c>
      <c r="K3607" s="10" t="s">
        <v>11917</v>
      </c>
      <c r="L3607" s="10"/>
      <c r="M3607" s="10" t="s">
        <v>59</v>
      </c>
      <c r="N3607" s="10">
        <f>VLOOKUP(M3607,[1]Array!$I$8:$J$14,2,FALSE)</f>
        <v>7</v>
      </c>
      <c r="O3607" s="10">
        <v>5022</v>
      </c>
      <c r="P3607" s="15">
        <v>45737</v>
      </c>
      <c r="Q3607" s="10" t="s">
        <v>109</v>
      </c>
      <c r="R3607" s="10" t="s">
        <v>8136</v>
      </c>
      <c r="S3607" s="10" t="s">
        <v>8137</v>
      </c>
      <c r="T3607" s="10">
        <v>0.9</v>
      </c>
      <c r="U3607" s="10">
        <v>0</v>
      </c>
      <c r="V3607" s="16">
        <v>0</v>
      </c>
      <c r="W3607" s="16">
        <v>13503</v>
      </c>
      <c r="X3607" s="16" t="str">
        <f>VLOOKUP(W3607,[1]Array!$C$8:$D$15,2,TRUE)</f>
        <v>03  $10,000 - $14,999</v>
      </c>
      <c r="Y3607" s="14">
        <f t="shared" si="507"/>
        <v>0</v>
      </c>
      <c r="Z3607" s="14">
        <f t="shared" si="508"/>
        <v>0</v>
      </c>
      <c r="AA3607" s="14">
        <f t="shared" si="509"/>
        <v>1</v>
      </c>
      <c r="AB3607" s="14">
        <f t="shared" si="510"/>
        <v>0</v>
      </c>
      <c r="AC3607" s="14">
        <f t="shared" si="511"/>
        <v>2.6803898604521904E-2</v>
      </c>
      <c r="AD3607" s="14">
        <f>(Y3607*'[1]Scoring Model'!$K$17+'Working Data - V3'!Z3607*'[1]Scoring Model'!$K$7+'Working Data - V3'!AA3607*'[1]Scoring Model'!$K$9+'Working Data - V3'!AB3607*'[1]Scoring Model'!$K$10+AC3607*'[1]Scoring Model'!$K$11)</f>
        <v>0.20536077972090439</v>
      </c>
      <c r="AE3607" s="14">
        <f t="shared" si="512"/>
        <v>4</v>
      </c>
      <c r="AF3607" s="17" t="str">
        <f>VLOOKUP(AE3607,'[1]Scoring Model'!$C$18:$D$27,2,FALSE)</f>
        <v>01  Low</v>
      </c>
      <c r="AG3607" s="10" t="s">
        <v>11918</v>
      </c>
      <c r="AH3607" s="10" t="s">
        <v>5347</v>
      </c>
      <c r="AI3607" s="16">
        <v>428307</v>
      </c>
      <c r="AJ3607" s="18">
        <v>0</v>
      </c>
    </row>
    <row r="3608" spans="2:36" ht="15" customHeight="1" x14ac:dyDescent="0.25">
      <c r="B3608" s="10" t="s">
        <v>55</v>
      </c>
      <c r="C3608" s="10" t="s">
        <v>808</v>
      </c>
      <c r="D3608" s="10" t="s">
        <v>11919</v>
      </c>
      <c r="E3608" s="10" t="str">
        <f t="shared" si="504"/>
        <v>WCV0042057</v>
      </c>
      <c r="F3608" s="11">
        <f>VLOOKUP(E3608,'[1]Policy Number &amp; Loss Info'!$H$4:$K$8916,2,FALSE)</f>
        <v>403.22</v>
      </c>
      <c r="G3608" s="11">
        <f>VLOOKUP(E3608,'[1]Policy Number &amp; Loss Info'!$H$4:$K$8916,4,FALSE)</f>
        <v>0</v>
      </c>
      <c r="H3608" s="12">
        <f>VLOOKUP(E3608,'[1]Policy Number &amp; Loss Info'!$H$4:$K$8916,3,FALSE)</f>
        <v>0</v>
      </c>
      <c r="I3608" s="13">
        <f t="shared" si="505"/>
        <v>0</v>
      </c>
      <c r="J3608" s="14">
        <f t="shared" si="506"/>
        <v>0</v>
      </c>
      <c r="K3608" s="10" t="s">
        <v>11920</v>
      </c>
      <c r="L3608" s="10"/>
      <c r="M3608" s="10" t="s">
        <v>39</v>
      </c>
      <c r="N3608" s="10">
        <f>VLOOKUP(M3608,[1]Array!$I$8:$J$14,2,FALSE)</f>
        <v>1</v>
      </c>
      <c r="O3608" s="10">
        <v>9082</v>
      </c>
      <c r="P3608" s="15">
        <v>45700</v>
      </c>
      <c r="Q3608" s="10" t="s">
        <v>60</v>
      </c>
      <c r="R3608" s="10" t="s">
        <v>751</v>
      </c>
      <c r="S3608" s="10" t="s">
        <v>841</v>
      </c>
      <c r="T3608" s="10">
        <v>1</v>
      </c>
      <c r="U3608" s="10">
        <v>0</v>
      </c>
      <c r="V3608" s="16">
        <v>0</v>
      </c>
      <c r="W3608" s="16">
        <v>1863</v>
      </c>
      <c r="X3608" s="16" t="str">
        <f>VLOOKUP(W3608,[1]Array!$C$8:$D$15,2,TRUE)</f>
        <v>01  $0 - $4,999</v>
      </c>
      <c r="Y3608" s="14">
        <f t="shared" si="507"/>
        <v>0</v>
      </c>
      <c r="Z3608" s="14">
        <f t="shared" si="508"/>
        <v>0</v>
      </c>
      <c r="AA3608" s="14">
        <f t="shared" si="509"/>
        <v>0</v>
      </c>
      <c r="AB3608" s="14">
        <f t="shared" si="510"/>
        <v>0</v>
      </c>
      <c r="AC3608" s="14">
        <f t="shared" si="511"/>
        <v>3.6981162038231732E-3</v>
      </c>
      <c r="AD3608" s="14">
        <f>(Y3608*'[1]Scoring Model'!$K$17+'Working Data - V3'!Z3608*'[1]Scoring Model'!$K$7+'Working Data - V3'!AA3608*'[1]Scoring Model'!$K$9+'Working Data - V3'!AB3608*'[1]Scoring Model'!$K$10+AC3608*'[1]Scoring Model'!$K$11)</f>
        <v>7.396232407646347E-4</v>
      </c>
      <c r="AE3608" s="14">
        <f t="shared" si="512"/>
        <v>1</v>
      </c>
      <c r="AF3608" s="17" t="str">
        <f>VLOOKUP(AE3608,'[1]Scoring Model'!$C$18:$D$27,2,FALSE)</f>
        <v>01  Low</v>
      </c>
      <c r="AG3608" s="10" t="s">
        <v>43</v>
      </c>
      <c r="AH3608" s="10" t="s">
        <v>965</v>
      </c>
      <c r="AI3608" s="16">
        <v>126157</v>
      </c>
      <c r="AJ3608" s="18">
        <v>0</v>
      </c>
    </row>
    <row r="3609" spans="2:36" ht="15" customHeight="1" x14ac:dyDescent="0.25">
      <c r="B3609" s="10" t="s">
        <v>178</v>
      </c>
      <c r="C3609" s="10" t="s">
        <v>166</v>
      </c>
      <c r="D3609" s="10" t="s">
        <v>11921</v>
      </c>
      <c r="E3609" s="10" t="str">
        <f t="shared" si="504"/>
        <v>WCV0042150</v>
      </c>
      <c r="F3609" s="11">
        <f>VLOOKUP(E3609,'[1]Policy Number &amp; Loss Info'!$H$4:$K$8916,2,FALSE)</f>
        <v>586.91999999999996</v>
      </c>
      <c r="G3609" s="11">
        <f>VLOOKUP(E3609,'[1]Policy Number &amp; Loss Info'!$H$4:$K$8916,4,FALSE)</f>
        <v>0</v>
      </c>
      <c r="H3609" s="12">
        <f>VLOOKUP(E3609,'[1]Policy Number &amp; Loss Info'!$H$4:$K$8916,3,FALSE)</f>
        <v>0</v>
      </c>
      <c r="I3609" s="13">
        <f t="shared" si="505"/>
        <v>0</v>
      </c>
      <c r="J3609" s="14">
        <f t="shared" si="506"/>
        <v>0</v>
      </c>
      <c r="K3609" s="10" t="s">
        <v>11922</v>
      </c>
      <c r="L3609" s="10"/>
      <c r="M3609" s="10" t="s">
        <v>161</v>
      </c>
      <c r="N3609" s="10">
        <f>VLOOKUP(M3609,[1]Array!$I$8:$J$14,2,FALSE)</f>
        <v>2</v>
      </c>
      <c r="O3609" s="10">
        <v>917</v>
      </c>
      <c r="P3609" s="15">
        <v>45755</v>
      </c>
      <c r="Q3609" s="10" t="s">
        <v>50</v>
      </c>
      <c r="R3609" s="10" t="s">
        <v>11923</v>
      </c>
      <c r="S3609" s="10" t="s">
        <v>11924</v>
      </c>
      <c r="T3609" s="10">
        <v>1</v>
      </c>
      <c r="U3609" s="10">
        <v>0</v>
      </c>
      <c r="V3609" s="16">
        <v>0</v>
      </c>
      <c r="W3609" s="16">
        <v>8926</v>
      </c>
      <c r="X3609" s="16" t="str">
        <f>VLOOKUP(W3609,[1]Array!$C$8:$D$15,2,TRUE)</f>
        <v>02  $5,000 - $9,999</v>
      </c>
      <c r="Y3609" s="14">
        <f t="shared" si="507"/>
        <v>0</v>
      </c>
      <c r="Z3609" s="14">
        <f t="shared" si="508"/>
        <v>0</v>
      </c>
      <c r="AA3609" s="14">
        <f t="shared" si="509"/>
        <v>0.16666666666666666</v>
      </c>
      <c r="AB3609" s="14">
        <f t="shared" si="510"/>
        <v>0</v>
      </c>
      <c r="AC3609" s="14">
        <f t="shared" si="511"/>
        <v>1.7718403239573615E-2</v>
      </c>
      <c r="AD3609" s="14">
        <f>(Y3609*'[1]Scoring Model'!$K$17+'Working Data - V3'!Z3609*'[1]Scoring Model'!$K$7+'Working Data - V3'!AA3609*'[1]Scoring Model'!$K$9+'Working Data - V3'!AB3609*'[1]Scoring Model'!$K$10+AC3609*'[1]Scoring Model'!$K$11)</f>
        <v>3.6877013981248055E-2</v>
      </c>
      <c r="AE3609" s="14">
        <f t="shared" si="512"/>
        <v>2</v>
      </c>
      <c r="AF3609" s="17" t="str">
        <f>VLOOKUP(AE3609,'[1]Scoring Model'!$C$18:$D$27,2,FALSE)</f>
        <v>01  Low</v>
      </c>
      <c r="AG3609" s="10" t="s">
        <v>6777</v>
      </c>
      <c r="AH3609" s="10" t="s">
        <v>3603</v>
      </c>
      <c r="AI3609" s="16">
        <v>245846</v>
      </c>
      <c r="AJ3609" s="18">
        <v>0</v>
      </c>
    </row>
    <row r="3610" spans="2:36" ht="15" customHeight="1" x14ac:dyDescent="0.25">
      <c r="B3610" s="10" t="s">
        <v>35</v>
      </c>
      <c r="C3610" s="10" t="s">
        <v>36</v>
      </c>
      <c r="D3610" s="10" t="s">
        <v>11925</v>
      </c>
      <c r="E3610" s="10" t="str">
        <f t="shared" si="504"/>
        <v>SPC0093261</v>
      </c>
      <c r="F3610" s="11">
        <f>VLOOKUP(E3610,'[1]Policy Number &amp; Loss Info'!$H$4:$K$8916,2,FALSE)</f>
        <v>1775.07</v>
      </c>
      <c r="G3610" s="11">
        <f>VLOOKUP(E3610,'[1]Policy Number &amp; Loss Info'!$H$4:$K$8916,4,FALSE)</f>
        <v>0</v>
      </c>
      <c r="H3610" s="12">
        <f>VLOOKUP(E3610,'[1]Policy Number &amp; Loss Info'!$H$4:$K$8916,3,FALSE)</f>
        <v>0</v>
      </c>
      <c r="I3610" s="13">
        <f t="shared" si="505"/>
        <v>0</v>
      </c>
      <c r="J3610" s="14">
        <f t="shared" si="506"/>
        <v>0</v>
      </c>
      <c r="K3610" s="10" t="s">
        <v>11926</v>
      </c>
      <c r="L3610" s="10"/>
      <c r="M3610" s="10" t="s">
        <v>49</v>
      </c>
      <c r="N3610" s="10">
        <f>VLOOKUP(M3610,[1]Array!$I$8:$J$14,2,FALSE)</f>
        <v>4</v>
      </c>
      <c r="O3610" s="10">
        <v>34</v>
      </c>
      <c r="P3610" s="15">
        <v>45717</v>
      </c>
      <c r="Q3610" s="10" t="s">
        <v>60</v>
      </c>
      <c r="R3610" s="10" t="s">
        <v>231</v>
      </c>
      <c r="S3610" s="10" t="s">
        <v>232</v>
      </c>
      <c r="T3610" s="10">
        <v>0.84</v>
      </c>
      <c r="U3610" s="10">
        <v>0</v>
      </c>
      <c r="V3610" s="16">
        <v>0</v>
      </c>
      <c r="W3610" s="16">
        <v>10450</v>
      </c>
      <c r="X3610" s="16" t="str">
        <f>VLOOKUP(W3610,[1]Array!$C$8:$D$15,2,TRUE)</f>
        <v>03  $10,000 - $14,999</v>
      </c>
      <c r="Y3610" s="14">
        <f t="shared" si="507"/>
        <v>0</v>
      </c>
      <c r="Z3610" s="14">
        <f t="shared" si="508"/>
        <v>0</v>
      </c>
      <c r="AA3610" s="14">
        <f t="shared" si="509"/>
        <v>0.5</v>
      </c>
      <c r="AB3610" s="14">
        <f t="shared" si="510"/>
        <v>0</v>
      </c>
      <c r="AC3610" s="14">
        <f t="shared" si="511"/>
        <v>2.0743593306469223E-2</v>
      </c>
      <c r="AD3610" s="14">
        <f>(Y3610*'[1]Scoring Model'!$K$17+'Working Data - V3'!Z3610*'[1]Scoring Model'!$K$7+'Working Data - V3'!AA3610*'[1]Scoring Model'!$K$9+'Working Data - V3'!AB3610*'[1]Scoring Model'!$K$10+AC3610*'[1]Scoring Model'!$K$11)</f>
        <v>0.10414871866129385</v>
      </c>
      <c r="AE3610" s="14">
        <f t="shared" si="512"/>
        <v>3</v>
      </c>
      <c r="AF3610" s="17" t="str">
        <f>VLOOKUP(AE3610,'[1]Scoring Model'!$C$18:$D$27,2,FALSE)</f>
        <v>01  Low</v>
      </c>
      <c r="AG3610" s="10" t="s">
        <v>1059</v>
      </c>
      <c r="AH3610" s="10" t="s">
        <v>611</v>
      </c>
      <c r="AI3610" s="16">
        <v>985712</v>
      </c>
      <c r="AJ3610" s="18">
        <v>0</v>
      </c>
    </row>
    <row r="3611" spans="2:36" ht="15" customHeight="1" x14ac:dyDescent="0.25">
      <c r="B3611" s="10" t="s">
        <v>55</v>
      </c>
      <c r="C3611" s="10" t="s">
        <v>808</v>
      </c>
      <c r="D3611" s="10" t="s">
        <v>11927</v>
      </c>
      <c r="E3611" s="10" t="str">
        <f t="shared" si="504"/>
        <v>WCV0042160</v>
      </c>
      <c r="F3611" s="11">
        <f>VLOOKUP(E3611,'[1]Policy Number &amp; Loss Info'!$H$4:$K$8916,2,FALSE)</f>
        <v>249.83</v>
      </c>
      <c r="G3611" s="11">
        <f>VLOOKUP(E3611,'[1]Policy Number &amp; Loss Info'!$H$4:$K$8916,4,FALSE)</f>
        <v>0</v>
      </c>
      <c r="H3611" s="12">
        <f>VLOOKUP(E3611,'[1]Policy Number &amp; Loss Info'!$H$4:$K$8916,3,FALSE)</f>
        <v>0</v>
      </c>
      <c r="I3611" s="13">
        <f t="shared" si="505"/>
        <v>0</v>
      </c>
      <c r="J3611" s="14">
        <f t="shared" si="506"/>
        <v>0</v>
      </c>
      <c r="K3611" s="10" t="s">
        <v>11928</v>
      </c>
      <c r="L3611" s="10"/>
      <c r="M3611" s="10" t="s">
        <v>87</v>
      </c>
      <c r="N3611" s="10">
        <f>VLOOKUP(M3611,[1]Array!$I$8:$J$14,2,FALSE)</f>
        <v>3</v>
      </c>
      <c r="O3611" s="10">
        <v>9014</v>
      </c>
      <c r="P3611" s="15">
        <v>45730</v>
      </c>
      <c r="Q3611" s="10" t="s">
        <v>40</v>
      </c>
      <c r="R3611" s="10" t="s">
        <v>68</v>
      </c>
      <c r="S3611" s="10" t="s">
        <v>69</v>
      </c>
      <c r="T3611" s="10">
        <v>1</v>
      </c>
      <c r="U3611" s="10">
        <v>0</v>
      </c>
      <c r="V3611" s="16">
        <v>0</v>
      </c>
      <c r="W3611" s="16">
        <v>1861</v>
      </c>
      <c r="X3611" s="16" t="str">
        <f>VLOOKUP(W3611,[1]Array!$C$8:$D$15,2,TRUE)</f>
        <v>01  $0 - $4,999</v>
      </c>
      <c r="Y3611" s="14">
        <f t="shared" si="507"/>
        <v>0</v>
      </c>
      <c r="Z3611" s="14">
        <f t="shared" si="508"/>
        <v>0</v>
      </c>
      <c r="AA3611" s="14">
        <f t="shared" si="509"/>
        <v>0.33333333333333331</v>
      </c>
      <c r="AB3611" s="14">
        <f t="shared" si="510"/>
        <v>0</v>
      </c>
      <c r="AC3611" s="14">
        <f t="shared" si="511"/>
        <v>3.6941461381185857E-3</v>
      </c>
      <c r="AD3611" s="14">
        <f>(Y3611*'[1]Scoring Model'!$K$17+'Working Data - V3'!Z3611*'[1]Scoring Model'!$K$7+'Working Data - V3'!AA3611*'[1]Scoring Model'!$K$9+'Working Data - V3'!AB3611*'[1]Scoring Model'!$K$10+AC3611*'[1]Scoring Model'!$K$11)</f>
        <v>6.7405495894290388E-2</v>
      </c>
      <c r="AE3611" s="14">
        <f t="shared" si="512"/>
        <v>2</v>
      </c>
      <c r="AF3611" s="17" t="str">
        <f>VLOOKUP(AE3611,'[1]Scoring Model'!$C$18:$D$27,2,FALSE)</f>
        <v>01  Low</v>
      </c>
      <c r="AG3611" s="10" t="s">
        <v>307</v>
      </c>
      <c r="AH3611" s="10" t="s">
        <v>3600</v>
      </c>
      <c r="AI3611" s="16">
        <v>85600</v>
      </c>
      <c r="AJ3611" s="18">
        <v>0</v>
      </c>
    </row>
    <row r="3612" spans="2:36" ht="15" customHeight="1" x14ac:dyDescent="0.25">
      <c r="B3612" s="10" t="s">
        <v>35</v>
      </c>
      <c r="C3612" s="10" t="s">
        <v>1966</v>
      </c>
      <c r="D3612" s="10" t="s">
        <v>11929</v>
      </c>
      <c r="E3612" s="10" t="str">
        <f t="shared" si="504"/>
        <v>WCV0042179</v>
      </c>
      <c r="F3612" s="11">
        <f>VLOOKUP(E3612,'[1]Policy Number &amp; Loss Info'!$H$4:$K$8916,2,FALSE)</f>
        <v>1711.93</v>
      </c>
      <c r="G3612" s="11">
        <f>VLOOKUP(E3612,'[1]Policy Number &amp; Loss Info'!$H$4:$K$8916,4,FALSE)</f>
        <v>6000</v>
      </c>
      <c r="H3612" s="12">
        <f>VLOOKUP(E3612,'[1]Policy Number &amp; Loss Info'!$H$4:$K$8916,3,FALSE)</f>
        <v>1</v>
      </c>
      <c r="I3612" s="13">
        <f t="shared" si="505"/>
        <v>3.5048162015970279</v>
      </c>
      <c r="J3612" s="14">
        <f t="shared" si="506"/>
        <v>58.413603359950464</v>
      </c>
      <c r="K3612" s="10" t="s">
        <v>11930</v>
      </c>
      <c r="L3612" s="10"/>
      <c r="M3612" s="10" t="s">
        <v>87</v>
      </c>
      <c r="N3612" s="10">
        <f>VLOOKUP(M3612,[1]Array!$I$8:$J$14,2,FALSE)</f>
        <v>3</v>
      </c>
      <c r="O3612" s="10">
        <v>113</v>
      </c>
      <c r="P3612" s="15">
        <v>45705</v>
      </c>
      <c r="Q3612" s="10" t="s">
        <v>197</v>
      </c>
      <c r="R3612" s="10" t="s">
        <v>1413</v>
      </c>
      <c r="S3612" s="10" t="s">
        <v>1414</v>
      </c>
      <c r="T3612" s="10">
        <v>0.8</v>
      </c>
      <c r="U3612" s="10">
        <v>1</v>
      </c>
      <c r="V3612" s="16">
        <v>6000</v>
      </c>
      <c r="W3612" s="16">
        <v>8444</v>
      </c>
      <c r="X3612" s="16" t="str">
        <f>VLOOKUP(W3612,[1]Array!$C$8:$D$15,2,TRUE)</f>
        <v>02  $5,000 - $9,999</v>
      </c>
      <c r="Y3612" s="14">
        <f t="shared" si="507"/>
        <v>1</v>
      </c>
      <c r="Z3612" s="14">
        <f t="shared" si="508"/>
        <v>0.40203162512485902</v>
      </c>
      <c r="AA3612" s="14">
        <f t="shared" si="509"/>
        <v>0.33333333333333331</v>
      </c>
      <c r="AB3612" s="14">
        <f t="shared" si="510"/>
        <v>0</v>
      </c>
      <c r="AC3612" s="14">
        <f t="shared" si="511"/>
        <v>1.6761617404768048E-2</v>
      </c>
      <c r="AD3612" s="14">
        <f>(Y3612*'[1]Scoring Model'!$K$17+'Working Data - V3'!Z3612*'[1]Scoring Model'!$K$7+'Working Data - V3'!AA3612*'[1]Scoring Model'!$K$9+'Working Data - V3'!AB3612*'[1]Scoring Model'!$K$10+AC3612*'[1]Scoring Model'!$K$11)</f>
        <v>0.45042531517259204</v>
      </c>
      <c r="AE3612" s="14">
        <f t="shared" si="512"/>
        <v>8</v>
      </c>
      <c r="AF3612" s="17" t="str">
        <f>VLOOKUP(AE3612,'[1]Scoring Model'!$C$18:$D$27,2,FALSE)</f>
        <v>03  High</v>
      </c>
      <c r="AG3612" s="10" t="s">
        <v>200</v>
      </c>
      <c r="AH3612" s="10" t="s">
        <v>240</v>
      </c>
      <c r="AI3612" s="16">
        <v>500000</v>
      </c>
      <c r="AJ3612" s="18">
        <v>3.5048159999999999</v>
      </c>
    </row>
    <row r="3613" spans="2:36" ht="15" customHeight="1" x14ac:dyDescent="0.25">
      <c r="B3613" s="10" t="s">
        <v>98</v>
      </c>
      <c r="C3613" s="10" t="s">
        <v>808</v>
      </c>
      <c r="D3613" s="10" t="s">
        <v>11931</v>
      </c>
      <c r="E3613" s="10" t="str">
        <f t="shared" si="504"/>
        <v>WCV0042194</v>
      </c>
      <c r="F3613" s="11">
        <f>VLOOKUP(E3613,'[1]Policy Number &amp; Loss Info'!$H$4:$K$8916,2,FALSE)</f>
        <v>924.25</v>
      </c>
      <c r="G3613" s="11">
        <f>VLOOKUP(E3613,'[1]Policy Number &amp; Loss Info'!$H$4:$K$8916,4,FALSE)</f>
        <v>0</v>
      </c>
      <c r="H3613" s="12">
        <f>VLOOKUP(E3613,'[1]Policy Number &amp; Loss Info'!$H$4:$K$8916,3,FALSE)</f>
        <v>0</v>
      </c>
      <c r="I3613" s="13">
        <f t="shared" si="505"/>
        <v>0</v>
      </c>
      <c r="J3613" s="14">
        <f t="shared" si="506"/>
        <v>0</v>
      </c>
      <c r="K3613" s="10" t="s">
        <v>11932</v>
      </c>
      <c r="L3613" s="10"/>
      <c r="M3613" s="10" t="s">
        <v>101</v>
      </c>
      <c r="N3613" s="10">
        <f>VLOOKUP(M3613,[1]Array!$I$8:$J$14,2,FALSE)</f>
        <v>5</v>
      </c>
      <c r="O3613" s="10">
        <v>6400</v>
      </c>
      <c r="P3613" s="15">
        <v>45714</v>
      </c>
      <c r="Q3613" s="10" t="s">
        <v>102</v>
      </c>
      <c r="R3613" s="10" t="s">
        <v>1859</v>
      </c>
      <c r="S3613" s="10" t="s">
        <v>1860</v>
      </c>
      <c r="T3613" s="10">
        <v>0.94</v>
      </c>
      <c r="U3613" s="10">
        <v>0</v>
      </c>
      <c r="V3613" s="16">
        <v>0</v>
      </c>
      <c r="W3613" s="16">
        <v>5190</v>
      </c>
      <c r="X3613" s="16" t="str">
        <f>VLOOKUP(W3613,[1]Array!$C$8:$D$15,2,TRUE)</f>
        <v>02  $5,000 - $9,999</v>
      </c>
      <c r="Y3613" s="14">
        <f t="shared" si="507"/>
        <v>0</v>
      </c>
      <c r="Z3613" s="14">
        <f t="shared" si="508"/>
        <v>0</v>
      </c>
      <c r="AA3613" s="14">
        <f t="shared" si="509"/>
        <v>0.66666666666666663</v>
      </c>
      <c r="AB3613" s="14">
        <f t="shared" si="510"/>
        <v>0</v>
      </c>
      <c r="AC3613" s="14">
        <f t="shared" si="511"/>
        <v>1.0302320503404331E-2</v>
      </c>
      <c r="AD3613" s="14">
        <f>(Y3613*'[1]Scoring Model'!$K$17+'Working Data - V3'!Z3613*'[1]Scoring Model'!$K$7+'Working Data - V3'!AA3613*'[1]Scoring Model'!$K$9+'Working Data - V3'!AB3613*'[1]Scoring Model'!$K$10+AC3613*'[1]Scoring Model'!$K$11)</f>
        <v>0.1353937974340142</v>
      </c>
      <c r="AE3613" s="14">
        <f t="shared" si="512"/>
        <v>3</v>
      </c>
      <c r="AF3613" s="17" t="str">
        <f>VLOOKUP(AE3613,'[1]Scoring Model'!$C$18:$D$27,2,FALSE)</f>
        <v>01  Low</v>
      </c>
      <c r="AG3613" s="10" t="s">
        <v>9711</v>
      </c>
      <c r="AH3613" s="10" t="s">
        <v>106</v>
      </c>
      <c r="AI3613" s="16">
        <v>186043</v>
      </c>
      <c r="AJ3613" s="18">
        <v>0</v>
      </c>
    </row>
    <row r="3614" spans="2:36" ht="15" customHeight="1" x14ac:dyDescent="0.25">
      <c r="B3614" s="10" t="s">
        <v>178</v>
      </c>
      <c r="C3614" s="10" t="s">
        <v>849</v>
      </c>
      <c r="D3614" s="10" t="s">
        <v>11933</v>
      </c>
      <c r="E3614" s="10" t="str">
        <f t="shared" si="504"/>
        <v>WCV0042248</v>
      </c>
      <c r="F3614" s="11">
        <f>VLOOKUP(E3614,'[1]Policy Number &amp; Loss Info'!$H$4:$K$8916,2,FALSE)</f>
        <v>981.86</v>
      </c>
      <c r="G3614" s="11">
        <f>VLOOKUP(E3614,'[1]Policy Number &amp; Loss Info'!$H$4:$K$8916,4,FALSE)</f>
        <v>2000</v>
      </c>
      <c r="H3614" s="12">
        <f>VLOOKUP(E3614,'[1]Policy Number &amp; Loss Info'!$H$4:$K$8916,3,FALSE)</f>
        <v>1</v>
      </c>
      <c r="I3614" s="13">
        <f t="shared" si="505"/>
        <v>2.036950278043713</v>
      </c>
      <c r="J3614" s="14">
        <f t="shared" si="506"/>
        <v>101.84751390218564</v>
      </c>
      <c r="K3614" s="10" t="s">
        <v>11934</v>
      </c>
      <c r="L3614" s="10"/>
      <c r="M3614" s="10" t="s">
        <v>101</v>
      </c>
      <c r="N3614" s="10">
        <f>VLOOKUP(M3614,[1]Array!$I$8:$J$14,2,FALSE)</f>
        <v>5</v>
      </c>
      <c r="O3614" s="10">
        <v>1803</v>
      </c>
      <c r="P3614" s="15">
        <v>45724</v>
      </c>
      <c r="Q3614" s="10" t="s">
        <v>462</v>
      </c>
      <c r="R3614" s="10" t="s">
        <v>866</v>
      </c>
      <c r="S3614" s="10" t="s">
        <v>5653</v>
      </c>
      <c r="T3614" s="10">
        <v>0.95</v>
      </c>
      <c r="U3614" s="10">
        <v>1</v>
      </c>
      <c r="V3614" s="16">
        <v>2000</v>
      </c>
      <c r="W3614" s="16">
        <v>6516</v>
      </c>
      <c r="X3614" s="16" t="str">
        <f>VLOOKUP(W3614,[1]Array!$C$8:$D$15,2,TRUE)</f>
        <v>02  $5,000 - $9,999</v>
      </c>
      <c r="Y3614" s="14">
        <f t="shared" si="507"/>
        <v>1</v>
      </c>
      <c r="Z3614" s="14">
        <f t="shared" si="508"/>
        <v>0.70096551443179256</v>
      </c>
      <c r="AA3614" s="14">
        <f t="shared" si="509"/>
        <v>0.66666666666666663</v>
      </c>
      <c r="AB3614" s="14">
        <f t="shared" si="510"/>
        <v>0</v>
      </c>
      <c r="AC3614" s="14">
        <f t="shared" si="511"/>
        <v>1.2934474065545785E-2</v>
      </c>
      <c r="AD3614" s="14">
        <f>(Y3614*'[1]Scoring Model'!$K$17+'Working Data - V3'!Z3614*'[1]Scoring Model'!$K$7+'Working Data - V3'!AA3614*'[1]Scoring Model'!$K$9+'Working Data - V3'!AB3614*'[1]Scoring Model'!$K$10+AC3614*'[1]Scoring Model'!$K$11)</f>
        <v>0.57611333103280093</v>
      </c>
      <c r="AE3614" s="14">
        <f t="shared" si="512"/>
        <v>10</v>
      </c>
      <c r="AF3614" s="17" t="str">
        <f>VLOOKUP(AE3614,'[1]Scoring Model'!$C$18:$D$27,2,FALSE)</f>
        <v>03  High</v>
      </c>
      <c r="AG3614" s="10" t="s">
        <v>11935</v>
      </c>
      <c r="AH3614" s="10" t="s">
        <v>10084</v>
      </c>
      <c r="AI3614" s="16">
        <v>150000</v>
      </c>
      <c r="AJ3614" s="18">
        <v>2.03695</v>
      </c>
    </row>
    <row r="3615" spans="2:36" ht="15" customHeight="1" x14ac:dyDescent="0.25">
      <c r="B3615" s="10" t="s">
        <v>35</v>
      </c>
      <c r="C3615" s="10" t="s">
        <v>808</v>
      </c>
      <c r="D3615" s="10" t="s">
        <v>11936</v>
      </c>
      <c r="E3615" s="10" t="str">
        <f t="shared" si="504"/>
        <v>WCV0042137</v>
      </c>
      <c r="F3615" s="11">
        <f>VLOOKUP(E3615,'[1]Policy Number &amp; Loss Info'!$H$4:$K$8916,2,FALSE)</f>
        <v>1920.44</v>
      </c>
      <c r="G3615" s="11">
        <f>VLOOKUP(E3615,'[1]Policy Number &amp; Loss Info'!$H$4:$K$8916,4,FALSE)</f>
        <v>0</v>
      </c>
      <c r="H3615" s="12">
        <f>VLOOKUP(E3615,'[1]Policy Number &amp; Loss Info'!$H$4:$K$8916,3,FALSE)</f>
        <v>0</v>
      </c>
      <c r="I3615" s="13">
        <f t="shared" si="505"/>
        <v>0</v>
      </c>
      <c r="J3615" s="14">
        <f t="shared" si="506"/>
        <v>0</v>
      </c>
      <c r="K3615" s="10" t="s">
        <v>11937</v>
      </c>
      <c r="L3615" s="10"/>
      <c r="M3615" s="10" t="s">
        <v>67</v>
      </c>
      <c r="N3615" s="10">
        <f>VLOOKUP(M3615,[1]Array!$I$8:$J$14,2,FALSE)</f>
        <v>6</v>
      </c>
      <c r="O3615" s="10">
        <v>2709</v>
      </c>
      <c r="P3615" s="15">
        <v>45714</v>
      </c>
      <c r="Q3615" s="10" t="s">
        <v>872</v>
      </c>
      <c r="R3615" s="10" t="s">
        <v>551</v>
      </c>
      <c r="S3615" s="10" t="s">
        <v>11938</v>
      </c>
      <c r="T3615" s="10">
        <v>0.88</v>
      </c>
      <c r="U3615" s="10">
        <v>0</v>
      </c>
      <c r="V3615" s="16">
        <v>0</v>
      </c>
      <c r="W3615" s="16">
        <v>10784</v>
      </c>
      <c r="X3615" s="16" t="str">
        <f>VLOOKUP(W3615,[1]Array!$C$8:$D$15,2,TRUE)</f>
        <v>03  $10,000 - $14,999</v>
      </c>
      <c r="Y3615" s="14">
        <f t="shared" si="507"/>
        <v>0</v>
      </c>
      <c r="Z3615" s="14">
        <f t="shared" si="508"/>
        <v>0</v>
      </c>
      <c r="AA3615" s="14">
        <f t="shared" si="509"/>
        <v>0.83333333333333337</v>
      </c>
      <c r="AB3615" s="14">
        <f t="shared" si="510"/>
        <v>0</v>
      </c>
      <c r="AC3615" s="14">
        <f t="shared" si="511"/>
        <v>2.140659427913532E-2</v>
      </c>
      <c r="AD3615" s="14">
        <f>(Y3615*'[1]Scoring Model'!$K$17+'Working Data - V3'!Z3615*'[1]Scoring Model'!$K$7+'Working Data - V3'!AA3615*'[1]Scoring Model'!$K$9+'Working Data - V3'!AB3615*'[1]Scoring Model'!$K$10+AC3615*'[1]Scoring Model'!$K$11)</f>
        <v>0.17094798552249374</v>
      </c>
      <c r="AE3615" s="14">
        <f t="shared" si="512"/>
        <v>4</v>
      </c>
      <c r="AF3615" s="17" t="str">
        <f>VLOOKUP(AE3615,'[1]Scoring Model'!$C$18:$D$27,2,FALSE)</f>
        <v>01  Low</v>
      </c>
      <c r="AG3615" s="10" t="s">
        <v>1217</v>
      </c>
      <c r="AH3615" s="10" t="s">
        <v>491</v>
      </c>
      <c r="AI3615" s="16">
        <v>184455</v>
      </c>
      <c r="AJ3615" s="18">
        <v>0</v>
      </c>
    </row>
    <row r="3616" spans="2:36" ht="15" customHeight="1" x14ac:dyDescent="0.25">
      <c r="B3616" s="10" t="s">
        <v>98</v>
      </c>
      <c r="C3616" s="10" t="s">
        <v>166</v>
      </c>
      <c r="D3616" s="10" t="s">
        <v>11939</v>
      </c>
      <c r="E3616" s="10" t="str">
        <f t="shared" si="504"/>
        <v>WCV0042262</v>
      </c>
      <c r="F3616" s="11">
        <f>VLOOKUP(E3616,'[1]Policy Number &amp; Loss Info'!$H$4:$K$8916,2,FALSE)</f>
        <v>1826.44</v>
      </c>
      <c r="G3616" s="11">
        <f>VLOOKUP(E3616,'[1]Policy Number &amp; Loss Info'!$H$4:$K$8916,4,FALSE)</f>
        <v>0</v>
      </c>
      <c r="H3616" s="12">
        <f>VLOOKUP(E3616,'[1]Policy Number &amp; Loss Info'!$H$4:$K$8916,3,FALSE)</f>
        <v>0</v>
      </c>
      <c r="I3616" s="13">
        <f t="shared" si="505"/>
        <v>0</v>
      </c>
      <c r="J3616" s="14">
        <f t="shared" si="506"/>
        <v>0</v>
      </c>
      <c r="K3616" s="10" t="s">
        <v>11940</v>
      </c>
      <c r="L3616" s="10"/>
      <c r="M3616" s="10" t="s">
        <v>67</v>
      </c>
      <c r="N3616" s="10">
        <f>VLOOKUP(M3616,[1]Array!$I$8:$J$14,2,FALSE)</f>
        <v>6</v>
      </c>
      <c r="O3616" s="10">
        <v>7219</v>
      </c>
      <c r="P3616" s="15">
        <v>45712</v>
      </c>
      <c r="Q3616" s="10" t="s">
        <v>102</v>
      </c>
      <c r="R3616" s="10" t="s">
        <v>655</v>
      </c>
      <c r="S3616" s="10" t="s">
        <v>295</v>
      </c>
      <c r="T3616" s="10">
        <v>1</v>
      </c>
      <c r="U3616" s="10">
        <v>0</v>
      </c>
      <c r="V3616" s="16">
        <v>0</v>
      </c>
      <c r="W3616" s="16">
        <v>9950</v>
      </c>
      <c r="X3616" s="16" t="str">
        <f>VLOOKUP(W3616,[1]Array!$C$8:$D$15,2,TRUE)</f>
        <v>02  $5,000 - $9,999</v>
      </c>
      <c r="Y3616" s="14">
        <f t="shared" si="507"/>
        <v>0</v>
      </c>
      <c r="Z3616" s="14">
        <f t="shared" si="508"/>
        <v>0</v>
      </c>
      <c r="AA3616" s="14">
        <f t="shared" si="509"/>
        <v>0.83333333333333337</v>
      </c>
      <c r="AB3616" s="14">
        <f t="shared" si="510"/>
        <v>0</v>
      </c>
      <c r="AC3616" s="14">
        <f t="shared" si="511"/>
        <v>1.975107688032237E-2</v>
      </c>
      <c r="AD3616" s="14">
        <f>(Y3616*'[1]Scoring Model'!$K$17+'Working Data - V3'!Z3616*'[1]Scoring Model'!$K$7+'Working Data - V3'!AA3616*'[1]Scoring Model'!$K$9+'Working Data - V3'!AB3616*'[1]Scoring Model'!$K$10+AC3616*'[1]Scoring Model'!$K$11)</f>
        <v>0.17061688204273115</v>
      </c>
      <c r="AE3616" s="14">
        <f t="shared" si="512"/>
        <v>4</v>
      </c>
      <c r="AF3616" s="17" t="str">
        <f>VLOOKUP(AE3616,'[1]Scoring Model'!$C$18:$D$27,2,FALSE)</f>
        <v>01  Low</v>
      </c>
      <c r="AG3616" s="10" t="s">
        <v>490</v>
      </c>
      <c r="AH3616" s="10" t="s">
        <v>172</v>
      </c>
      <c r="AI3616" s="16">
        <v>235000</v>
      </c>
      <c r="AJ3616" s="18">
        <v>0</v>
      </c>
    </row>
    <row r="3617" spans="2:36" ht="15" customHeight="1" x14ac:dyDescent="0.25">
      <c r="B3617" s="10" t="s">
        <v>35</v>
      </c>
      <c r="C3617" s="10" t="s">
        <v>1966</v>
      </c>
      <c r="D3617" s="10" t="s">
        <v>11941</v>
      </c>
      <c r="E3617" s="10" t="str">
        <f t="shared" si="504"/>
        <v>WCV0042369</v>
      </c>
      <c r="F3617" s="11">
        <f>VLOOKUP(E3617,'[1]Policy Number &amp; Loss Info'!$H$4:$K$8916,2,FALSE)</f>
        <v>1067.07</v>
      </c>
      <c r="G3617" s="11">
        <f>VLOOKUP(E3617,'[1]Policy Number &amp; Loss Info'!$H$4:$K$8916,4,FALSE)</f>
        <v>0</v>
      </c>
      <c r="H3617" s="12">
        <f>VLOOKUP(E3617,'[1]Policy Number &amp; Loss Info'!$H$4:$K$8916,3,FALSE)</f>
        <v>0</v>
      </c>
      <c r="I3617" s="13">
        <f t="shared" si="505"/>
        <v>0</v>
      </c>
      <c r="J3617" s="14">
        <f t="shared" si="506"/>
        <v>0</v>
      </c>
      <c r="K3617" s="10" t="s">
        <v>11942</v>
      </c>
      <c r="L3617" s="10"/>
      <c r="M3617" s="10" t="s">
        <v>67</v>
      </c>
      <c r="N3617" s="10">
        <f>VLOOKUP(M3617,[1]Array!$I$8:$J$14,2,FALSE)</f>
        <v>6</v>
      </c>
      <c r="O3617" s="10">
        <v>7219</v>
      </c>
      <c r="P3617" s="15">
        <v>45722</v>
      </c>
      <c r="Q3617" s="10" t="s">
        <v>197</v>
      </c>
      <c r="R3617" s="10" t="s">
        <v>932</v>
      </c>
      <c r="S3617" s="10" t="s">
        <v>933</v>
      </c>
      <c r="T3617" s="10">
        <v>1</v>
      </c>
      <c r="U3617" s="10">
        <v>0</v>
      </c>
      <c r="V3617" s="16">
        <v>0</v>
      </c>
      <c r="W3617" s="16">
        <v>6833</v>
      </c>
      <c r="X3617" s="16" t="str">
        <f>VLOOKUP(W3617,[1]Array!$C$8:$D$15,2,TRUE)</f>
        <v>02  $5,000 - $9,999</v>
      </c>
      <c r="Y3617" s="14">
        <f t="shared" si="507"/>
        <v>0</v>
      </c>
      <c r="Z3617" s="14">
        <f t="shared" si="508"/>
        <v>0</v>
      </c>
      <c r="AA3617" s="14">
        <f t="shared" si="509"/>
        <v>0.83333333333333337</v>
      </c>
      <c r="AB3617" s="14">
        <f t="shared" si="510"/>
        <v>0</v>
      </c>
      <c r="AC3617" s="14">
        <f t="shared" si="511"/>
        <v>1.356372947972289E-2</v>
      </c>
      <c r="AD3617" s="14">
        <f>(Y3617*'[1]Scoring Model'!$K$17+'Working Data - V3'!Z3617*'[1]Scoring Model'!$K$7+'Working Data - V3'!AA3617*'[1]Scoring Model'!$K$9+'Working Data - V3'!AB3617*'[1]Scoring Model'!$K$10+AC3617*'[1]Scoring Model'!$K$11)</f>
        <v>0.16937941256261127</v>
      </c>
      <c r="AE3617" s="14">
        <f t="shared" si="512"/>
        <v>4</v>
      </c>
      <c r="AF3617" s="17" t="str">
        <f>VLOOKUP(AE3617,'[1]Scoring Model'!$C$18:$D$27,2,FALSE)</f>
        <v>01  Low</v>
      </c>
      <c r="AG3617" s="10" t="s">
        <v>490</v>
      </c>
      <c r="AH3617" s="10" t="s">
        <v>435</v>
      </c>
      <c r="AI3617" s="16">
        <v>175000</v>
      </c>
      <c r="AJ3617" s="18">
        <v>0</v>
      </c>
    </row>
    <row r="3618" spans="2:36" ht="15" customHeight="1" x14ac:dyDescent="0.25">
      <c r="B3618" s="10" t="s">
        <v>98</v>
      </c>
      <c r="C3618" s="10" t="s">
        <v>166</v>
      </c>
      <c r="D3618" s="10" t="s">
        <v>11943</v>
      </c>
      <c r="E3618" s="10" t="str">
        <f t="shared" si="504"/>
        <v>WCV0042312</v>
      </c>
      <c r="F3618" s="11">
        <f>VLOOKUP(E3618,'[1]Policy Number &amp; Loss Info'!$H$4:$K$8916,2,FALSE)</f>
        <v>453.78</v>
      </c>
      <c r="G3618" s="11">
        <f>VLOOKUP(E3618,'[1]Policy Number &amp; Loss Info'!$H$4:$K$8916,4,FALSE)</f>
        <v>0</v>
      </c>
      <c r="H3618" s="12">
        <f>VLOOKUP(E3618,'[1]Policy Number &amp; Loss Info'!$H$4:$K$8916,3,FALSE)</f>
        <v>0</v>
      </c>
      <c r="I3618" s="13">
        <f t="shared" si="505"/>
        <v>0</v>
      </c>
      <c r="J3618" s="14">
        <f t="shared" si="506"/>
        <v>0</v>
      </c>
      <c r="K3618" s="10" t="s">
        <v>11944</v>
      </c>
      <c r="L3618" s="10"/>
      <c r="M3618" s="10" t="s">
        <v>101</v>
      </c>
      <c r="N3618" s="10">
        <f>VLOOKUP(M3618,[1]Array!$I$8:$J$14,2,FALSE)</f>
        <v>5</v>
      </c>
      <c r="O3618" s="10">
        <v>6229</v>
      </c>
      <c r="P3618" s="15">
        <v>45749</v>
      </c>
      <c r="Q3618" s="10" t="s">
        <v>102</v>
      </c>
      <c r="R3618" s="10" t="s">
        <v>11945</v>
      </c>
      <c r="S3618" s="10" t="s">
        <v>11946</v>
      </c>
      <c r="T3618" s="10">
        <v>0.94</v>
      </c>
      <c r="U3618" s="10">
        <v>0</v>
      </c>
      <c r="V3618" s="16">
        <v>0</v>
      </c>
      <c r="W3618" s="16">
        <v>5521</v>
      </c>
      <c r="X3618" s="16" t="str">
        <f>VLOOKUP(W3618,[1]Array!$C$8:$D$15,2,TRUE)</f>
        <v>02  $5,000 - $9,999</v>
      </c>
      <c r="Y3618" s="14">
        <f t="shared" si="507"/>
        <v>0</v>
      </c>
      <c r="Z3618" s="14">
        <f t="shared" si="508"/>
        <v>0</v>
      </c>
      <c r="AA3618" s="14">
        <f t="shared" si="509"/>
        <v>0.66666666666666663</v>
      </c>
      <c r="AB3618" s="14">
        <f t="shared" si="510"/>
        <v>0</v>
      </c>
      <c r="AC3618" s="14">
        <f t="shared" si="511"/>
        <v>1.0959366377513548E-2</v>
      </c>
      <c r="AD3618" s="14">
        <f>(Y3618*'[1]Scoring Model'!$K$17+'Working Data - V3'!Z3618*'[1]Scoring Model'!$K$7+'Working Data - V3'!AA3618*'[1]Scoring Model'!$K$9+'Working Data - V3'!AB3618*'[1]Scoring Model'!$K$10+AC3618*'[1]Scoring Model'!$K$11)</f>
        <v>0.13552520660883605</v>
      </c>
      <c r="AE3618" s="14">
        <f t="shared" si="512"/>
        <v>3</v>
      </c>
      <c r="AF3618" s="17" t="str">
        <f>VLOOKUP(AE3618,'[1]Scoring Model'!$C$18:$D$27,2,FALSE)</f>
        <v>01  Low</v>
      </c>
      <c r="AG3618" s="10" t="s">
        <v>11947</v>
      </c>
      <c r="AH3618" s="10" t="s">
        <v>172</v>
      </c>
      <c r="AI3618" s="16">
        <v>380015</v>
      </c>
      <c r="AJ3618" s="18">
        <v>0</v>
      </c>
    </row>
    <row r="3619" spans="2:36" ht="15" customHeight="1" x14ac:dyDescent="0.25">
      <c r="B3619" s="10" t="s">
        <v>55</v>
      </c>
      <c r="C3619" s="10" t="s">
        <v>3210</v>
      </c>
      <c r="D3619" s="10" t="s">
        <v>11948</v>
      </c>
      <c r="E3619" s="10" t="str">
        <f t="shared" si="504"/>
        <v>WCV0018973</v>
      </c>
      <c r="F3619" s="11">
        <f>VLOOKUP(E3619,'[1]Policy Number &amp; Loss Info'!$H$4:$K$8916,2,FALSE)</f>
        <v>9704.49</v>
      </c>
      <c r="G3619" s="11">
        <f>VLOOKUP(E3619,'[1]Policy Number &amp; Loss Info'!$H$4:$K$8916,4,FALSE)</f>
        <v>0</v>
      </c>
      <c r="H3619" s="12">
        <f>VLOOKUP(E3619,'[1]Policy Number &amp; Loss Info'!$H$4:$K$8916,3,FALSE)</f>
        <v>0</v>
      </c>
      <c r="I3619" s="13">
        <f t="shared" si="505"/>
        <v>0</v>
      </c>
      <c r="J3619" s="14">
        <f t="shared" si="506"/>
        <v>0</v>
      </c>
      <c r="K3619" s="10" t="s">
        <v>11949</v>
      </c>
      <c r="L3619" s="10"/>
      <c r="M3619" s="10" t="s">
        <v>101</v>
      </c>
      <c r="N3619" s="10">
        <f>VLOOKUP(M3619,[1]Array!$I$8:$J$14,2,FALSE)</f>
        <v>5</v>
      </c>
      <c r="O3619" s="10">
        <v>6400</v>
      </c>
      <c r="P3619" s="15">
        <v>45766</v>
      </c>
      <c r="Q3619" s="10" t="s">
        <v>60</v>
      </c>
      <c r="R3619" s="10" t="s">
        <v>11950</v>
      </c>
      <c r="S3619" s="10" t="s">
        <v>11951</v>
      </c>
      <c r="T3619" s="10">
        <v>1</v>
      </c>
      <c r="U3619" s="10">
        <v>0</v>
      </c>
      <c r="V3619" s="16">
        <v>0</v>
      </c>
      <c r="W3619" s="16">
        <v>2288</v>
      </c>
      <c r="X3619" s="16" t="str">
        <f>VLOOKUP(W3619,[1]Array!$C$8:$D$15,2,TRUE)</f>
        <v>01  $0 - $4,999</v>
      </c>
      <c r="Y3619" s="14">
        <f t="shared" si="507"/>
        <v>0</v>
      </c>
      <c r="Z3619" s="14">
        <f t="shared" si="508"/>
        <v>0</v>
      </c>
      <c r="AA3619" s="14">
        <f t="shared" si="509"/>
        <v>0.66666666666666663</v>
      </c>
      <c r="AB3619" s="14">
        <f t="shared" si="510"/>
        <v>0</v>
      </c>
      <c r="AC3619" s="14">
        <f t="shared" si="511"/>
        <v>4.541755166047998E-3</v>
      </c>
      <c r="AD3619" s="14">
        <f>(Y3619*'[1]Scoring Model'!$K$17+'Working Data - V3'!Z3619*'[1]Scoring Model'!$K$7+'Working Data - V3'!AA3619*'[1]Scoring Model'!$K$9+'Working Data - V3'!AB3619*'[1]Scoring Model'!$K$10+AC3619*'[1]Scoring Model'!$K$11)</f>
        <v>0.13424168436654293</v>
      </c>
      <c r="AE3619" s="14">
        <f t="shared" si="512"/>
        <v>3</v>
      </c>
      <c r="AF3619" s="17" t="str">
        <f>VLOOKUP(AE3619,'[1]Scoring Model'!$C$18:$D$27,2,FALSE)</f>
        <v>01  Low</v>
      </c>
      <c r="AG3619" s="10" t="s">
        <v>11952</v>
      </c>
      <c r="AH3619" s="10" t="s">
        <v>2696</v>
      </c>
      <c r="AI3619" s="16">
        <v>45000</v>
      </c>
      <c r="AJ3619" s="18">
        <v>0</v>
      </c>
    </row>
    <row r="3620" spans="2:36" ht="15" customHeight="1" x14ac:dyDescent="0.25">
      <c r="B3620" s="10" t="s">
        <v>178</v>
      </c>
      <c r="C3620" s="10" t="s">
        <v>849</v>
      </c>
      <c r="D3620" s="10" t="s">
        <v>11953</v>
      </c>
      <c r="E3620" s="10" t="str">
        <f t="shared" si="504"/>
        <v>WCV0035043</v>
      </c>
      <c r="F3620" s="11">
        <f>VLOOKUP(E3620,'[1]Policy Number &amp; Loss Info'!$H$4:$K$8916,2,FALSE)</f>
        <v>2205.85</v>
      </c>
      <c r="G3620" s="11">
        <f>VLOOKUP(E3620,'[1]Policy Number &amp; Loss Info'!$H$4:$K$8916,4,FALSE)</f>
        <v>0</v>
      </c>
      <c r="H3620" s="12">
        <f>VLOOKUP(E3620,'[1]Policy Number &amp; Loss Info'!$H$4:$K$8916,3,FALSE)</f>
        <v>0</v>
      </c>
      <c r="I3620" s="13">
        <f t="shared" si="505"/>
        <v>0</v>
      </c>
      <c r="J3620" s="14">
        <f t="shared" si="506"/>
        <v>0</v>
      </c>
      <c r="K3620" s="10" t="s">
        <v>11954</v>
      </c>
      <c r="L3620" s="10"/>
      <c r="M3620" s="10" t="s">
        <v>87</v>
      </c>
      <c r="N3620" s="10">
        <f>VLOOKUP(M3620,[1]Array!$I$8:$J$14,2,FALSE)</f>
        <v>3</v>
      </c>
      <c r="O3620" s="10">
        <v>8810</v>
      </c>
      <c r="P3620" s="15">
        <v>45760</v>
      </c>
      <c r="Q3620" s="10" t="s">
        <v>845</v>
      </c>
      <c r="R3620" s="10" t="s">
        <v>11955</v>
      </c>
      <c r="S3620" s="10" t="s">
        <v>11956</v>
      </c>
      <c r="T3620" s="10">
        <v>1</v>
      </c>
      <c r="U3620" s="10">
        <v>0</v>
      </c>
      <c r="V3620" s="16">
        <v>0</v>
      </c>
      <c r="W3620" s="16">
        <v>1995</v>
      </c>
      <c r="X3620" s="16" t="str">
        <f>VLOOKUP(W3620,[1]Array!$C$8:$D$15,2,TRUE)</f>
        <v>01  $0 - $4,999</v>
      </c>
      <c r="Y3620" s="14">
        <f t="shared" si="507"/>
        <v>0</v>
      </c>
      <c r="Z3620" s="14">
        <f t="shared" si="508"/>
        <v>0</v>
      </c>
      <c r="AA3620" s="14">
        <f t="shared" si="509"/>
        <v>0.33333333333333331</v>
      </c>
      <c r="AB3620" s="14">
        <f t="shared" si="510"/>
        <v>0</v>
      </c>
      <c r="AC3620" s="14">
        <f t="shared" si="511"/>
        <v>3.960140540325942E-3</v>
      </c>
      <c r="AD3620" s="14">
        <f>(Y3620*'[1]Scoring Model'!$K$17+'Working Data - V3'!Z3620*'[1]Scoring Model'!$K$7+'Working Data - V3'!AA3620*'[1]Scoring Model'!$K$9+'Working Data - V3'!AB3620*'[1]Scoring Model'!$K$10+AC3620*'[1]Scoring Model'!$K$11)</f>
        <v>6.7458694774731848E-2</v>
      </c>
      <c r="AE3620" s="14">
        <f t="shared" si="512"/>
        <v>2</v>
      </c>
      <c r="AF3620" s="17" t="str">
        <f>VLOOKUP(AE3620,'[1]Scoring Model'!$C$18:$D$27,2,FALSE)</f>
        <v>01  Low</v>
      </c>
      <c r="AG3620" s="10" t="s">
        <v>11957</v>
      </c>
      <c r="AH3620" s="10" t="s">
        <v>11371</v>
      </c>
      <c r="AI3620" s="16">
        <v>354631</v>
      </c>
      <c r="AJ3620" s="18">
        <v>0</v>
      </c>
    </row>
    <row r="3621" spans="2:36" ht="15" customHeight="1" x14ac:dyDescent="0.25">
      <c r="B3621" s="10" t="s">
        <v>98</v>
      </c>
      <c r="C3621" s="10" t="s">
        <v>46</v>
      </c>
      <c r="D3621" s="10" t="s">
        <v>11958</v>
      </c>
      <c r="E3621" s="10" t="str">
        <f t="shared" si="504"/>
        <v>WCV0090913</v>
      </c>
      <c r="F3621" s="11">
        <f>VLOOKUP(E3621,'[1]Policy Number &amp; Loss Info'!$H$4:$K$8916,2,FALSE)</f>
        <v>14761.91</v>
      </c>
      <c r="G3621" s="11">
        <f>VLOOKUP(E3621,'[1]Policy Number &amp; Loss Info'!$H$4:$K$8916,4,FALSE)</f>
        <v>0</v>
      </c>
      <c r="H3621" s="12">
        <f>VLOOKUP(E3621,'[1]Policy Number &amp; Loss Info'!$H$4:$K$8916,3,FALSE)</f>
        <v>0</v>
      </c>
      <c r="I3621" s="13">
        <f t="shared" si="505"/>
        <v>0</v>
      </c>
      <c r="J3621" s="14">
        <f t="shared" si="506"/>
        <v>0</v>
      </c>
      <c r="K3621" s="10" t="s">
        <v>11959</v>
      </c>
      <c r="L3621" s="10"/>
      <c r="M3621" s="10" t="s">
        <v>161</v>
      </c>
      <c r="N3621" s="10">
        <f>VLOOKUP(M3621,[1]Array!$I$8:$J$14,2,FALSE)</f>
        <v>2</v>
      </c>
      <c r="O3621" s="10">
        <v>917</v>
      </c>
      <c r="P3621" s="15">
        <v>45775</v>
      </c>
      <c r="Q3621" s="10" t="s">
        <v>102</v>
      </c>
      <c r="R3621" s="10" t="s">
        <v>214</v>
      </c>
      <c r="S3621" s="10" t="s">
        <v>215</v>
      </c>
      <c r="T3621" s="10">
        <v>0.89</v>
      </c>
      <c r="U3621" s="10">
        <v>0</v>
      </c>
      <c r="V3621" s="16">
        <v>0</v>
      </c>
      <c r="W3621" s="16">
        <v>4463</v>
      </c>
      <c r="X3621" s="16" t="str">
        <f>VLOOKUP(W3621,[1]Array!$C$8:$D$15,2,TRUE)</f>
        <v>01  $0 - $4,999</v>
      </c>
      <c r="Y3621" s="14">
        <f t="shared" si="507"/>
        <v>0</v>
      </c>
      <c r="Z3621" s="14">
        <f t="shared" si="508"/>
        <v>0</v>
      </c>
      <c r="AA3621" s="14">
        <f t="shared" si="509"/>
        <v>0.16666666666666666</v>
      </c>
      <c r="AB3621" s="14">
        <f t="shared" si="510"/>
        <v>0</v>
      </c>
      <c r="AC3621" s="14">
        <f t="shared" si="511"/>
        <v>8.8592016197868075E-3</v>
      </c>
      <c r="AD3621" s="14">
        <f>(Y3621*'[1]Scoring Model'!$K$17+'Working Data - V3'!Z3621*'[1]Scoring Model'!$K$7+'Working Data - V3'!AA3621*'[1]Scoring Model'!$K$9+'Working Data - V3'!AB3621*'[1]Scoring Model'!$K$10+AC3621*'[1]Scoring Model'!$K$11)</f>
        <v>3.5105173657290697E-2</v>
      </c>
      <c r="AE3621" s="14">
        <f t="shared" si="512"/>
        <v>2</v>
      </c>
      <c r="AF3621" s="17" t="str">
        <f>VLOOKUP(AE3621,'[1]Scoring Model'!$C$18:$D$27,2,FALSE)</f>
        <v>01  Low</v>
      </c>
      <c r="AG3621" s="10" t="s">
        <v>6777</v>
      </c>
      <c r="AH3621" s="10" t="s">
        <v>590</v>
      </c>
      <c r="AI3621" s="16">
        <v>276664</v>
      </c>
      <c r="AJ3621" s="18">
        <v>0</v>
      </c>
    </row>
    <row r="3622" spans="2:36" ht="15" customHeight="1" x14ac:dyDescent="0.25">
      <c r="B3622" s="10" t="s">
        <v>45</v>
      </c>
      <c r="C3622" s="10" t="s">
        <v>849</v>
      </c>
      <c r="D3622" s="10" t="s">
        <v>11960</v>
      </c>
      <c r="E3622" s="10" t="str">
        <f t="shared" si="504"/>
        <v>WCV0036033</v>
      </c>
      <c r="F3622" s="11">
        <f>VLOOKUP(E3622,'[1]Policy Number &amp; Loss Info'!$H$4:$K$8916,2,FALSE)</f>
        <v>7076.5</v>
      </c>
      <c r="G3622" s="11">
        <f>VLOOKUP(E3622,'[1]Policy Number &amp; Loss Info'!$H$4:$K$8916,4,FALSE)</f>
        <v>0</v>
      </c>
      <c r="H3622" s="12">
        <f>VLOOKUP(E3622,'[1]Policy Number &amp; Loss Info'!$H$4:$K$8916,3,FALSE)</f>
        <v>0</v>
      </c>
      <c r="I3622" s="13">
        <f t="shared" si="505"/>
        <v>0</v>
      </c>
      <c r="J3622" s="14">
        <f t="shared" si="506"/>
        <v>0</v>
      </c>
      <c r="K3622" s="10" t="s">
        <v>11961</v>
      </c>
      <c r="L3622" s="10"/>
      <c r="M3622" s="10" t="s">
        <v>101</v>
      </c>
      <c r="N3622" s="10">
        <f>VLOOKUP(M3622,[1]Array!$I$8:$J$14,2,FALSE)</f>
        <v>5</v>
      </c>
      <c r="O3622" s="10">
        <v>37</v>
      </c>
      <c r="P3622" s="15">
        <v>45773</v>
      </c>
      <c r="Q3622" s="10" t="s">
        <v>102</v>
      </c>
      <c r="R3622" s="10" t="s">
        <v>11962</v>
      </c>
      <c r="S3622" s="10" t="s">
        <v>11963</v>
      </c>
      <c r="T3622" s="10">
        <v>1.0900000000000001</v>
      </c>
      <c r="U3622" s="10">
        <v>0</v>
      </c>
      <c r="V3622" s="16">
        <v>0</v>
      </c>
      <c r="W3622" s="16">
        <v>5201</v>
      </c>
      <c r="X3622" s="16" t="str">
        <f>VLOOKUP(W3622,[1]Array!$C$8:$D$15,2,TRUE)</f>
        <v>02  $5,000 - $9,999</v>
      </c>
      <c r="Y3622" s="14">
        <f t="shared" si="507"/>
        <v>0</v>
      </c>
      <c r="Z3622" s="14">
        <f t="shared" si="508"/>
        <v>0</v>
      </c>
      <c r="AA3622" s="14">
        <f t="shared" si="509"/>
        <v>0.66666666666666663</v>
      </c>
      <c r="AB3622" s="14">
        <f t="shared" si="510"/>
        <v>9.000000000000008E-2</v>
      </c>
      <c r="AC3622" s="14">
        <f t="shared" si="511"/>
        <v>1.0324155864779562E-2</v>
      </c>
      <c r="AD3622" s="14">
        <f>(Y3622*'[1]Scoring Model'!$K$17+'Working Data - V3'!Z3622*'[1]Scoring Model'!$K$7+'Working Data - V3'!AA3622*'[1]Scoring Model'!$K$9+'Working Data - V3'!AB3622*'[1]Scoring Model'!$K$10+AC3622*'[1]Scoring Model'!$K$11)</f>
        <v>0.14889816450628926</v>
      </c>
      <c r="AE3622" s="14">
        <f t="shared" si="512"/>
        <v>3</v>
      </c>
      <c r="AF3622" s="17" t="str">
        <f>VLOOKUP(AE3622,'[1]Scoring Model'!$C$18:$D$27,2,FALSE)</f>
        <v>01  Low</v>
      </c>
      <c r="AG3622" s="10" t="s">
        <v>285</v>
      </c>
      <c r="AH3622" s="10" t="s">
        <v>2425</v>
      </c>
      <c r="AI3622" s="16">
        <v>155279</v>
      </c>
      <c r="AJ3622" s="18">
        <v>0</v>
      </c>
    </row>
    <row r="3623" spans="2:36" ht="15" customHeight="1" x14ac:dyDescent="0.25">
      <c r="B3623" s="10" t="s">
        <v>35</v>
      </c>
      <c r="C3623" s="10" t="s">
        <v>36</v>
      </c>
      <c r="D3623" s="10" t="s">
        <v>11964</v>
      </c>
      <c r="E3623" s="10" t="str">
        <f t="shared" si="504"/>
        <v>WCV0086423</v>
      </c>
      <c r="F3623" s="11">
        <f>VLOOKUP(E3623,'[1]Policy Number &amp; Loss Info'!$H$4:$K$8916,2,FALSE)</f>
        <v>14595.1</v>
      </c>
      <c r="G3623" s="11">
        <f>VLOOKUP(E3623,'[1]Policy Number &amp; Loss Info'!$H$4:$K$8916,4,FALSE)</f>
        <v>0</v>
      </c>
      <c r="H3623" s="12">
        <f>VLOOKUP(E3623,'[1]Policy Number &amp; Loss Info'!$H$4:$K$8916,3,FALSE)</f>
        <v>0</v>
      </c>
      <c r="I3623" s="13">
        <f t="shared" si="505"/>
        <v>0</v>
      </c>
      <c r="J3623" s="14">
        <f t="shared" si="506"/>
        <v>0</v>
      </c>
      <c r="K3623" s="10" t="s">
        <v>11965</v>
      </c>
      <c r="L3623" s="10"/>
      <c r="M3623" s="10" t="s">
        <v>101</v>
      </c>
      <c r="N3623" s="10">
        <f>VLOOKUP(M3623,[1]Array!$I$8:$J$14,2,FALSE)</f>
        <v>5</v>
      </c>
      <c r="O3623" s="10">
        <v>37</v>
      </c>
      <c r="P3623" s="15">
        <v>45772</v>
      </c>
      <c r="Q3623" s="10" t="s">
        <v>40</v>
      </c>
      <c r="R3623" s="10" t="s">
        <v>9200</v>
      </c>
      <c r="S3623" s="10" t="s">
        <v>9201</v>
      </c>
      <c r="T3623" s="10">
        <v>0.96</v>
      </c>
      <c r="U3623" s="10">
        <v>0</v>
      </c>
      <c r="V3623" s="16">
        <v>0</v>
      </c>
      <c r="W3623" s="16">
        <v>4750</v>
      </c>
      <c r="X3623" s="16" t="str">
        <f>VLOOKUP(W3623,[1]Array!$C$8:$D$15,2,TRUE)</f>
        <v>01  $0 - $4,999</v>
      </c>
      <c r="Y3623" s="14">
        <f t="shared" si="507"/>
        <v>0</v>
      </c>
      <c r="Z3623" s="14">
        <f t="shared" si="508"/>
        <v>0</v>
      </c>
      <c r="AA3623" s="14">
        <f t="shared" si="509"/>
        <v>0.66666666666666663</v>
      </c>
      <c r="AB3623" s="14">
        <f t="shared" si="510"/>
        <v>0</v>
      </c>
      <c r="AC3623" s="14">
        <f t="shared" si="511"/>
        <v>9.4289060483951012E-3</v>
      </c>
      <c r="AD3623" s="14">
        <f>(Y3623*'[1]Scoring Model'!$K$17+'Working Data - V3'!Z3623*'[1]Scoring Model'!$K$7+'Working Data - V3'!AA3623*'[1]Scoring Model'!$K$9+'Working Data - V3'!AB3623*'[1]Scoring Model'!$K$10+AC3623*'[1]Scoring Model'!$K$11)</f>
        <v>0.13521911454301236</v>
      </c>
      <c r="AE3623" s="14">
        <f t="shared" si="512"/>
        <v>3</v>
      </c>
      <c r="AF3623" s="17" t="str">
        <f>VLOOKUP(AE3623,'[1]Scoring Model'!$C$18:$D$27,2,FALSE)</f>
        <v>01  Low</v>
      </c>
      <c r="AG3623" s="10" t="s">
        <v>3411</v>
      </c>
      <c r="AH3623" s="10" t="s">
        <v>3494</v>
      </c>
      <c r="AI3623" s="16">
        <v>161993</v>
      </c>
      <c r="AJ3623" s="18">
        <v>0</v>
      </c>
    </row>
    <row r="3624" spans="2:36" ht="15" customHeight="1" x14ac:dyDescent="0.25">
      <c r="B3624" s="10" t="s">
        <v>55</v>
      </c>
      <c r="C3624" s="10" t="s">
        <v>808</v>
      </c>
      <c r="D3624" s="10" t="s">
        <v>11966</v>
      </c>
      <c r="E3624" s="10" t="str">
        <f t="shared" si="504"/>
        <v>WCV0042416</v>
      </c>
      <c r="F3624" s="11">
        <f>VLOOKUP(E3624,'[1]Policy Number &amp; Loss Info'!$H$4:$K$8916,2,FALSE)</f>
        <v>253.13</v>
      </c>
      <c r="G3624" s="11">
        <f>VLOOKUP(E3624,'[1]Policy Number &amp; Loss Info'!$H$4:$K$8916,4,FALSE)</f>
        <v>0</v>
      </c>
      <c r="H3624" s="12">
        <f>VLOOKUP(E3624,'[1]Policy Number &amp; Loss Info'!$H$4:$K$8916,3,FALSE)</f>
        <v>0</v>
      </c>
      <c r="I3624" s="13">
        <f t="shared" si="505"/>
        <v>0</v>
      </c>
      <c r="J3624" s="14">
        <f t="shared" si="506"/>
        <v>0</v>
      </c>
      <c r="K3624" s="10" t="s">
        <v>11967</v>
      </c>
      <c r="L3624" s="10"/>
      <c r="M3624" s="10" t="s">
        <v>161</v>
      </c>
      <c r="N3624" s="10">
        <f>VLOOKUP(M3624,[1]Array!$I$8:$J$14,2,FALSE)</f>
        <v>2</v>
      </c>
      <c r="O3624" s="10">
        <v>8033</v>
      </c>
      <c r="P3624" s="15">
        <v>45752</v>
      </c>
      <c r="Q3624" s="10" t="s">
        <v>60</v>
      </c>
      <c r="R3624" s="10" t="s">
        <v>5040</v>
      </c>
      <c r="S3624" s="10" t="s">
        <v>5041</v>
      </c>
      <c r="T3624" s="10">
        <v>1</v>
      </c>
      <c r="U3624" s="10">
        <v>0</v>
      </c>
      <c r="V3624" s="16">
        <v>0</v>
      </c>
      <c r="W3624" s="16">
        <v>3422</v>
      </c>
      <c r="X3624" s="16" t="str">
        <f>VLOOKUP(W3624,[1]Array!$C$8:$D$15,2,TRUE)</f>
        <v>01  $0 - $4,999</v>
      </c>
      <c r="Y3624" s="14">
        <f t="shared" si="507"/>
        <v>0</v>
      </c>
      <c r="Z3624" s="14">
        <f t="shared" si="508"/>
        <v>0</v>
      </c>
      <c r="AA3624" s="14">
        <f t="shared" si="509"/>
        <v>0.16666666666666666</v>
      </c>
      <c r="AB3624" s="14">
        <f t="shared" si="510"/>
        <v>0</v>
      </c>
      <c r="AC3624" s="14">
        <f t="shared" si="511"/>
        <v>6.7927824205490598E-3</v>
      </c>
      <c r="AD3624" s="14">
        <f>(Y3624*'[1]Scoring Model'!$K$17+'Working Data - V3'!Z3624*'[1]Scoring Model'!$K$7+'Working Data - V3'!AA3624*'[1]Scoring Model'!$K$9+'Working Data - V3'!AB3624*'[1]Scoring Model'!$K$10+AC3624*'[1]Scoring Model'!$K$11)</f>
        <v>3.4691889817443144E-2</v>
      </c>
      <c r="AE3624" s="14">
        <f t="shared" si="512"/>
        <v>2</v>
      </c>
      <c r="AF3624" s="17" t="str">
        <f>VLOOKUP(AE3624,'[1]Scoring Model'!$C$18:$D$27,2,FALSE)</f>
        <v>01  Low</v>
      </c>
      <c r="AG3624" s="10" t="s">
        <v>1015</v>
      </c>
      <c r="AH3624" s="10" t="s">
        <v>2605</v>
      </c>
      <c r="AI3624" s="16">
        <v>163400</v>
      </c>
      <c r="AJ3624" s="18">
        <v>0</v>
      </c>
    </row>
    <row r="3625" spans="2:36" ht="15" customHeight="1" x14ac:dyDescent="0.25">
      <c r="B3625" s="10" t="s">
        <v>55</v>
      </c>
      <c r="C3625" s="10" t="s">
        <v>808</v>
      </c>
      <c r="D3625" s="10" t="s">
        <v>11968</v>
      </c>
      <c r="E3625" s="10" t="str">
        <f t="shared" si="504"/>
        <v>WCV0042422</v>
      </c>
      <c r="F3625" s="11">
        <f>VLOOKUP(E3625,'[1]Policy Number &amp; Loss Info'!$H$4:$K$8916,2,FALSE)</f>
        <v>1068.3</v>
      </c>
      <c r="G3625" s="11">
        <f>VLOOKUP(E3625,'[1]Policy Number &amp; Loss Info'!$H$4:$K$8916,4,FALSE)</f>
        <v>0</v>
      </c>
      <c r="H3625" s="12">
        <f>VLOOKUP(E3625,'[1]Policy Number &amp; Loss Info'!$H$4:$K$8916,3,FALSE)</f>
        <v>0</v>
      </c>
      <c r="I3625" s="13">
        <f t="shared" si="505"/>
        <v>0</v>
      </c>
      <c r="J3625" s="14">
        <f t="shared" si="506"/>
        <v>0</v>
      </c>
      <c r="K3625" s="10" t="s">
        <v>11969</v>
      </c>
      <c r="L3625" s="10"/>
      <c r="M3625" s="10" t="s">
        <v>67</v>
      </c>
      <c r="N3625" s="10">
        <f>VLOOKUP(M3625,[1]Array!$I$8:$J$14,2,FALSE)</f>
        <v>6</v>
      </c>
      <c r="O3625" s="10">
        <v>4000</v>
      </c>
      <c r="P3625" s="15">
        <v>45720</v>
      </c>
      <c r="Q3625" s="10" t="s">
        <v>60</v>
      </c>
      <c r="R3625" s="10" t="s">
        <v>1042</v>
      </c>
      <c r="S3625" s="10" t="s">
        <v>1043</v>
      </c>
      <c r="T3625" s="10">
        <v>0.91</v>
      </c>
      <c r="U3625" s="10">
        <v>0</v>
      </c>
      <c r="V3625" s="16">
        <v>0</v>
      </c>
      <c r="W3625" s="16">
        <v>6609</v>
      </c>
      <c r="X3625" s="16" t="str">
        <f>VLOOKUP(W3625,[1]Array!$C$8:$D$15,2,TRUE)</f>
        <v>02  $5,000 - $9,999</v>
      </c>
      <c r="Y3625" s="14">
        <f t="shared" si="507"/>
        <v>0</v>
      </c>
      <c r="Z3625" s="14">
        <f t="shared" si="508"/>
        <v>0</v>
      </c>
      <c r="AA3625" s="14">
        <f t="shared" si="509"/>
        <v>0.83333333333333337</v>
      </c>
      <c r="AB3625" s="14">
        <f t="shared" si="510"/>
        <v>0</v>
      </c>
      <c r="AC3625" s="14">
        <f t="shared" si="511"/>
        <v>1.3119082120809099E-2</v>
      </c>
      <c r="AD3625" s="14">
        <f>(Y3625*'[1]Scoring Model'!$K$17+'Working Data - V3'!Z3625*'[1]Scoring Model'!$K$7+'Working Data - V3'!AA3625*'[1]Scoring Model'!$K$9+'Working Data - V3'!AB3625*'[1]Scoring Model'!$K$10+AC3625*'[1]Scoring Model'!$K$11)</f>
        <v>0.1692904830908285</v>
      </c>
      <c r="AE3625" s="14">
        <f t="shared" si="512"/>
        <v>4</v>
      </c>
      <c r="AF3625" s="17" t="str">
        <f>VLOOKUP(AE3625,'[1]Scoring Model'!$C$18:$D$27,2,FALSE)</f>
        <v>01  Low</v>
      </c>
      <c r="AG3625" s="10" t="s">
        <v>11247</v>
      </c>
      <c r="AH3625" s="10" t="s">
        <v>185</v>
      </c>
      <c r="AI3625" s="16">
        <v>219300</v>
      </c>
      <c r="AJ3625" s="18">
        <v>0</v>
      </c>
    </row>
    <row r="3626" spans="2:36" ht="15" customHeight="1" x14ac:dyDescent="0.25">
      <c r="B3626" s="10" t="s">
        <v>55</v>
      </c>
      <c r="C3626" s="10" t="s">
        <v>808</v>
      </c>
      <c r="D3626" s="10" t="s">
        <v>11970</v>
      </c>
      <c r="E3626" s="10" t="str">
        <f t="shared" si="504"/>
        <v>WCV0042431</v>
      </c>
      <c r="F3626" s="11">
        <f>VLOOKUP(E3626,'[1]Policy Number &amp; Loss Info'!$H$4:$K$8916,2,FALSE)</f>
        <v>4593.6499999999996</v>
      </c>
      <c r="G3626" s="11">
        <f>VLOOKUP(E3626,'[1]Policy Number &amp; Loss Info'!$H$4:$K$8916,4,FALSE)</f>
        <v>0</v>
      </c>
      <c r="H3626" s="12">
        <f>VLOOKUP(E3626,'[1]Policy Number &amp; Loss Info'!$H$4:$K$8916,3,FALSE)</f>
        <v>0</v>
      </c>
      <c r="I3626" s="13">
        <f t="shared" si="505"/>
        <v>0</v>
      </c>
      <c r="J3626" s="14">
        <f t="shared" si="506"/>
        <v>0</v>
      </c>
      <c r="K3626" s="10" t="s">
        <v>11971</v>
      </c>
      <c r="L3626" s="10"/>
      <c r="M3626" s="10" t="s">
        <v>87</v>
      </c>
      <c r="N3626" s="10">
        <f>VLOOKUP(M3626,[1]Array!$I$8:$J$14,2,FALSE)</f>
        <v>3</v>
      </c>
      <c r="O3626" s="10">
        <v>8835</v>
      </c>
      <c r="P3626" s="15">
        <v>45716</v>
      </c>
      <c r="Q3626" s="10" t="s">
        <v>60</v>
      </c>
      <c r="R3626" s="10" t="s">
        <v>2133</v>
      </c>
      <c r="S3626" s="10" t="s">
        <v>2134</v>
      </c>
      <c r="T3626" s="10">
        <v>1.18</v>
      </c>
      <c r="U3626" s="10">
        <v>0</v>
      </c>
      <c r="V3626" s="16">
        <v>0</v>
      </c>
      <c r="W3626" s="16">
        <v>26614</v>
      </c>
      <c r="X3626" s="16" t="str">
        <f>VLOOKUP(W3626,[1]Array!$C$8:$D$15,2,TRUE)</f>
        <v>05  $25,000 - $49,999</v>
      </c>
      <c r="Y3626" s="14">
        <f t="shared" si="507"/>
        <v>0</v>
      </c>
      <c r="Z3626" s="14">
        <f t="shared" si="508"/>
        <v>0</v>
      </c>
      <c r="AA3626" s="14">
        <f t="shared" si="509"/>
        <v>0.33333333333333331</v>
      </c>
      <c r="AB3626" s="14">
        <f t="shared" si="510"/>
        <v>0.17999999999999994</v>
      </c>
      <c r="AC3626" s="14">
        <f t="shared" si="511"/>
        <v>5.282966433094468E-2</v>
      </c>
      <c r="AD3626" s="14">
        <f>(Y3626*'[1]Scoring Model'!$K$17+'Working Data - V3'!Z3626*'[1]Scoring Model'!$K$7+'Working Data - V3'!AA3626*'[1]Scoring Model'!$K$9+'Working Data - V3'!AB3626*'[1]Scoring Model'!$K$10+AC3626*'[1]Scoring Model'!$K$11)</f>
        <v>0.10423259953285559</v>
      </c>
      <c r="AE3626" s="14">
        <f t="shared" si="512"/>
        <v>3</v>
      </c>
      <c r="AF3626" s="17" t="str">
        <f>VLOOKUP(AE3626,'[1]Scoring Model'!$C$18:$D$27,2,FALSE)</f>
        <v>01  Low</v>
      </c>
      <c r="AG3626" s="10" t="s">
        <v>141</v>
      </c>
      <c r="AH3626" s="10" t="s">
        <v>491</v>
      </c>
      <c r="AI3626" s="16">
        <v>1900000</v>
      </c>
      <c r="AJ3626" s="18">
        <v>0</v>
      </c>
    </row>
    <row r="3627" spans="2:36" ht="15" customHeight="1" x14ac:dyDescent="0.25">
      <c r="B3627" s="10" t="s">
        <v>98</v>
      </c>
      <c r="C3627" s="10" t="s">
        <v>849</v>
      </c>
      <c r="D3627" s="10" t="s">
        <v>11972</v>
      </c>
      <c r="E3627" s="10" t="str">
        <f t="shared" si="504"/>
        <v>WCV0042468</v>
      </c>
      <c r="F3627" s="11">
        <f>VLOOKUP(E3627,'[1]Policy Number &amp; Loss Info'!$H$4:$K$8916,2,FALSE)</f>
        <v>195.68</v>
      </c>
      <c r="G3627" s="11">
        <f>VLOOKUP(E3627,'[1]Policy Number &amp; Loss Info'!$H$4:$K$8916,4,FALSE)</f>
        <v>0</v>
      </c>
      <c r="H3627" s="12">
        <f>VLOOKUP(E3627,'[1]Policy Number &amp; Loss Info'!$H$4:$K$8916,3,FALSE)</f>
        <v>0</v>
      </c>
      <c r="I3627" s="13">
        <f t="shared" si="505"/>
        <v>0</v>
      </c>
      <c r="J3627" s="14">
        <f t="shared" si="506"/>
        <v>0</v>
      </c>
      <c r="K3627" s="10" t="s">
        <v>11973</v>
      </c>
      <c r="L3627" s="10"/>
      <c r="M3627" s="10" t="s">
        <v>87</v>
      </c>
      <c r="N3627" s="10">
        <f>VLOOKUP(M3627,[1]Array!$I$8:$J$14,2,FALSE)</f>
        <v>3</v>
      </c>
      <c r="O3627" s="10">
        <v>8018</v>
      </c>
      <c r="P3627" s="15">
        <v>45743</v>
      </c>
      <c r="Q3627" s="10" t="s">
        <v>102</v>
      </c>
      <c r="R3627" s="10" t="s">
        <v>11974</v>
      </c>
      <c r="S3627" s="10" t="s">
        <v>11975</v>
      </c>
      <c r="T3627" s="10">
        <v>1</v>
      </c>
      <c r="U3627" s="10">
        <v>0</v>
      </c>
      <c r="V3627" s="16">
        <v>0</v>
      </c>
      <c r="W3627" s="16">
        <v>1984</v>
      </c>
      <c r="X3627" s="16" t="str">
        <f>VLOOKUP(W3627,[1]Array!$C$8:$D$15,2,TRUE)</f>
        <v>01  $0 - $4,999</v>
      </c>
      <c r="Y3627" s="14">
        <f t="shared" si="507"/>
        <v>0</v>
      </c>
      <c r="Z3627" s="14">
        <f t="shared" si="508"/>
        <v>0</v>
      </c>
      <c r="AA3627" s="14">
        <f t="shared" si="509"/>
        <v>0.33333333333333331</v>
      </c>
      <c r="AB3627" s="14">
        <f t="shared" si="510"/>
        <v>0</v>
      </c>
      <c r="AC3627" s="14">
        <f t="shared" si="511"/>
        <v>3.9383051789507115E-3</v>
      </c>
      <c r="AD3627" s="14">
        <f>(Y3627*'[1]Scoring Model'!$K$17+'Working Data - V3'!Z3627*'[1]Scoring Model'!$K$7+'Working Data - V3'!AA3627*'[1]Scoring Model'!$K$9+'Working Data - V3'!AB3627*'[1]Scoring Model'!$K$10+AC3627*'[1]Scoring Model'!$K$11)</f>
        <v>6.7454327702456809E-2</v>
      </c>
      <c r="AE3627" s="14">
        <f t="shared" si="512"/>
        <v>2</v>
      </c>
      <c r="AF3627" s="17" t="str">
        <f>VLOOKUP(AE3627,'[1]Scoring Model'!$C$18:$D$27,2,FALSE)</f>
        <v>01  Low</v>
      </c>
      <c r="AG3627" s="10" t="s">
        <v>548</v>
      </c>
      <c r="AH3627" s="10" t="s">
        <v>825</v>
      </c>
      <c r="AI3627" s="16">
        <v>85615</v>
      </c>
      <c r="AJ3627" s="18">
        <v>0</v>
      </c>
    </row>
    <row r="3628" spans="2:36" ht="15" customHeight="1" x14ac:dyDescent="0.25">
      <c r="B3628" s="10" t="s">
        <v>178</v>
      </c>
      <c r="C3628" s="10" t="s">
        <v>849</v>
      </c>
      <c r="D3628" s="10" t="s">
        <v>11976</v>
      </c>
      <c r="E3628" s="10" t="str">
        <f t="shared" si="504"/>
        <v>WCV0041042</v>
      </c>
      <c r="F3628" s="11">
        <f>VLOOKUP(E3628,'[1]Policy Number &amp; Loss Info'!$H$4:$K$8916,2,FALSE)</f>
        <v>2938.12</v>
      </c>
      <c r="G3628" s="11">
        <f>VLOOKUP(E3628,'[1]Policy Number &amp; Loss Info'!$H$4:$K$8916,4,FALSE)</f>
        <v>0</v>
      </c>
      <c r="H3628" s="12">
        <f>VLOOKUP(E3628,'[1]Policy Number &amp; Loss Info'!$H$4:$K$8916,3,FALSE)</f>
        <v>0</v>
      </c>
      <c r="I3628" s="13">
        <f t="shared" si="505"/>
        <v>0</v>
      </c>
      <c r="J3628" s="14">
        <f t="shared" si="506"/>
        <v>0</v>
      </c>
      <c r="K3628" s="10" t="s">
        <v>11977</v>
      </c>
      <c r="L3628" s="10"/>
      <c r="M3628" s="10" t="s">
        <v>67</v>
      </c>
      <c r="N3628" s="10">
        <f>VLOOKUP(M3628,[1]Array!$I$8:$J$14,2,FALSE)</f>
        <v>6</v>
      </c>
      <c r="O3628" s="10">
        <v>5221</v>
      </c>
      <c r="P3628" s="15">
        <v>45717</v>
      </c>
      <c r="Q3628" s="10" t="s">
        <v>462</v>
      </c>
      <c r="R3628" s="10" t="s">
        <v>866</v>
      </c>
      <c r="S3628" s="10" t="s">
        <v>6520</v>
      </c>
      <c r="T3628" s="10">
        <v>0.83</v>
      </c>
      <c r="U3628" s="10">
        <v>0</v>
      </c>
      <c r="V3628" s="16">
        <v>0</v>
      </c>
      <c r="W3628" s="16">
        <v>17297</v>
      </c>
      <c r="X3628" s="16" t="str">
        <f>VLOOKUP(W3628,[1]Array!$C$8:$D$15,2,TRUE)</f>
        <v>04  $15,000 - $24,999</v>
      </c>
      <c r="Y3628" s="14">
        <f t="shared" si="507"/>
        <v>0</v>
      </c>
      <c r="Z3628" s="14">
        <f t="shared" si="508"/>
        <v>0</v>
      </c>
      <c r="AA3628" s="14">
        <f t="shared" si="509"/>
        <v>0.83333333333333337</v>
      </c>
      <c r="AB3628" s="14">
        <f t="shared" si="510"/>
        <v>0</v>
      </c>
      <c r="AC3628" s="14">
        <f t="shared" si="511"/>
        <v>3.4335113246124226E-2</v>
      </c>
      <c r="AD3628" s="14">
        <f>(Y3628*'[1]Scoring Model'!$K$17+'Working Data - V3'!Z3628*'[1]Scoring Model'!$K$7+'Working Data - V3'!AA3628*'[1]Scoring Model'!$K$9+'Working Data - V3'!AB3628*'[1]Scoring Model'!$K$10+AC3628*'[1]Scoring Model'!$K$11)</f>
        <v>0.17353368931589153</v>
      </c>
      <c r="AE3628" s="14">
        <f t="shared" si="512"/>
        <v>4</v>
      </c>
      <c r="AF3628" s="17" t="str">
        <f>VLOOKUP(AE3628,'[1]Scoring Model'!$C$18:$D$27,2,FALSE)</f>
        <v>01  Low</v>
      </c>
      <c r="AG3628" s="10" t="s">
        <v>563</v>
      </c>
      <c r="AH3628" s="10" t="s">
        <v>466</v>
      </c>
      <c r="AI3628" s="16">
        <v>1123000</v>
      </c>
      <c r="AJ3628" s="18">
        <v>0</v>
      </c>
    </row>
    <row r="3629" spans="2:36" ht="15" customHeight="1" x14ac:dyDescent="0.25">
      <c r="B3629" s="10" t="s">
        <v>178</v>
      </c>
      <c r="C3629" s="10" t="s">
        <v>849</v>
      </c>
      <c r="D3629" s="10" t="s">
        <v>11978</v>
      </c>
      <c r="E3629" s="10" t="str">
        <f t="shared" si="504"/>
        <v>WCV0042539</v>
      </c>
      <c r="F3629" s="11">
        <f>VLOOKUP(E3629,'[1]Policy Number &amp; Loss Info'!$H$4:$K$8916,2,FALSE)</f>
        <v>4552.95</v>
      </c>
      <c r="G3629" s="11">
        <f>VLOOKUP(E3629,'[1]Policy Number &amp; Loss Info'!$H$4:$K$8916,4,FALSE)</f>
        <v>0</v>
      </c>
      <c r="H3629" s="12">
        <f>VLOOKUP(E3629,'[1]Policy Number &amp; Loss Info'!$H$4:$K$8916,3,FALSE)</f>
        <v>0</v>
      </c>
      <c r="I3629" s="13">
        <f t="shared" si="505"/>
        <v>0</v>
      </c>
      <c r="J3629" s="14">
        <f t="shared" si="506"/>
        <v>0</v>
      </c>
      <c r="K3629" s="10" t="s">
        <v>11979</v>
      </c>
      <c r="L3629" s="10"/>
      <c r="M3629" s="10" t="s">
        <v>101</v>
      </c>
      <c r="N3629" s="10">
        <f>VLOOKUP(M3629,[1]Array!$I$8:$J$14,2,FALSE)</f>
        <v>5</v>
      </c>
      <c r="O3629" s="10">
        <v>7225</v>
      </c>
      <c r="P3629" s="15">
        <v>45732</v>
      </c>
      <c r="Q3629" s="10" t="s">
        <v>462</v>
      </c>
      <c r="R3629" s="10" t="s">
        <v>866</v>
      </c>
      <c r="S3629" s="10" t="s">
        <v>11080</v>
      </c>
      <c r="T3629" s="10">
        <v>0.68</v>
      </c>
      <c r="U3629" s="10">
        <v>0</v>
      </c>
      <c r="V3629" s="16">
        <v>0</v>
      </c>
      <c r="W3629" s="16">
        <v>35358</v>
      </c>
      <c r="X3629" s="16" t="str">
        <f>VLOOKUP(W3629,[1]Array!$C$8:$D$15,2,TRUE)</f>
        <v>05  $25,000 - $49,999</v>
      </c>
      <c r="Y3629" s="14">
        <f t="shared" si="507"/>
        <v>0</v>
      </c>
      <c r="Z3629" s="14">
        <f t="shared" si="508"/>
        <v>0</v>
      </c>
      <c r="AA3629" s="14">
        <f t="shared" si="509"/>
        <v>0.66666666666666663</v>
      </c>
      <c r="AB3629" s="14">
        <f t="shared" si="510"/>
        <v>0</v>
      </c>
      <c r="AC3629" s="14">
        <f t="shared" si="511"/>
        <v>7.0186791591400843E-2</v>
      </c>
      <c r="AD3629" s="14">
        <f>(Y3629*'[1]Scoring Model'!$K$17+'Working Data - V3'!Z3629*'[1]Scoring Model'!$K$7+'Working Data - V3'!AA3629*'[1]Scoring Model'!$K$9+'Working Data - V3'!AB3629*'[1]Scoring Model'!$K$10+AC3629*'[1]Scoring Model'!$K$11)</f>
        <v>0.14737069165161351</v>
      </c>
      <c r="AE3629" s="14">
        <f t="shared" si="512"/>
        <v>3</v>
      </c>
      <c r="AF3629" s="17" t="str">
        <f>VLOOKUP(AE3629,'[1]Scoring Model'!$C$18:$D$27,2,FALSE)</f>
        <v>01  Low</v>
      </c>
      <c r="AG3629" s="10" t="s">
        <v>11980</v>
      </c>
      <c r="AH3629" s="10" t="s">
        <v>4802</v>
      </c>
      <c r="AI3629" s="16">
        <v>283508</v>
      </c>
      <c r="AJ3629" s="18">
        <v>0</v>
      </c>
    </row>
    <row r="3630" spans="2:36" ht="15" customHeight="1" x14ac:dyDescent="0.25">
      <c r="B3630" s="10" t="s">
        <v>178</v>
      </c>
      <c r="C3630" s="10" t="s">
        <v>849</v>
      </c>
      <c r="D3630" s="10" t="s">
        <v>11981</v>
      </c>
      <c r="E3630" s="10" t="str">
        <f t="shared" si="504"/>
        <v>WCV0042635</v>
      </c>
      <c r="F3630" s="11">
        <f>VLOOKUP(E3630,'[1]Policy Number &amp; Loss Info'!$H$4:$K$8916,2,FALSE)</f>
        <v>875.52</v>
      </c>
      <c r="G3630" s="11">
        <f>VLOOKUP(E3630,'[1]Policy Number &amp; Loss Info'!$H$4:$K$8916,4,FALSE)</f>
        <v>0</v>
      </c>
      <c r="H3630" s="12">
        <f>VLOOKUP(E3630,'[1]Policy Number &amp; Loss Info'!$H$4:$K$8916,3,FALSE)</f>
        <v>0</v>
      </c>
      <c r="I3630" s="13">
        <f t="shared" si="505"/>
        <v>0</v>
      </c>
      <c r="J3630" s="14">
        <f t="shared" si="506"/>
        <v>0</v>
      </c>
      <c r="K3630" s="10" t="s">
        <v>11982</v>
      </c>
      <c r="L3630" s="10"/>
      <c r="M3630" s="10" t="s">
        <v>59</v>
      </c>
      <c r="N3630" s="10">
        <f>VLOOKUP(M3630,[1]Array!$I$8:$J$14,2,FALSE)</f>
        <v>7</v>
      </c>
      <c r="O3630" s="10">
        <v>6217</v>
      </c>
      <c r="P3630" s="15">
        <v>45728</v>
      </c>
      <c r="Q3630" s="10" t="s">
        <v>462</v>
      </c>
      <c r="R3630" s="10" t="s">
        <v>8027</v>
      </c>
      <c r="S3630" s="10" t="s">
        <v>11983</v>
      </c>
      <c r="T3630" s="10">
        <v>1</v>
      </c>
      <c r="U3630" s="10">
        <v>0</v>
      </c>
      <c r="V3630" s="16">
        <v>0</v>
      </c>
      <c r="W3630" s="16">
        <v>6266</v>
      </c>
      <c r="X3630" s="16" t="str">
        <f>VLOOKUP(W3630,[1]Array!$C$8:$D$15,2,TRUE)</f>
        <v>02  $5,000 - $9,999</v>
      </c>
      <c r="Y3630" s="14">
        <f t="shared" si="507"/>
        <v>0</v>
      </c>
      <c r="Z3630" s="14">
        <f t="shared" si="508"/>
        <v>0</v>
      </c>
      <c r="AA3630" s="14">
        <f t="shared" si="509"/>
        <v>1</v>
      </c>
      <c r="AB3630" s="14">
        <f t="shared" si="510"/>
        <v>0</v>
      </c>
      <c r="AC3630" s="14">
        <f t="shared" si="511"/>
        <v>1.2438215852472359E-2</v>
      </c>
      <c r="AD3630" s="14">
        <f>(Y3630*'[1]Scoring Model'!$K$17+'Working Data - V3'!Z3630*'[1]Scoring Model'!$K$7+'Working Data - V3'!AA3630*'[1]Scoring Model'!$K$9+'Working Data - V3'!AB3630*'[1]Scoring Model'!$K$10+AC3630*'[1]Scoring Model'!$K$11)</f>
        <v>0.20248764317049447</v>
      </c>
      <c r="AE3630" s="14">
        <f t="shared" si="512"/>
        <v>4</v>
      </c>
      <c r="AF3630" s="17" t="str">
        <f>VLOOKUP(AE3630,'[1]Scoring Model'!$C$18:$D$27,2,FALSE)</f>
        <v>01  Low</v>
      </c>
      <c r="AG3630" s="10" t="s">
        <v>340</v>
      </c>
      <c r="AH3630" s="10" t="s">
        <v>3504</v>
      </c>
      <c r="AI3630" s="16">
        <v>300000</v>
      </c>
      <c r="AJ3630" s="18">
        <v>0</v>
      </c>
    </row>
    <row r="3631" spans="2:36" ht="15" customHeight="1" x14ac:dyDescent="0.25">
      <c r="B3631" s="10" t="s">
        <v>98</v>
      </c>
      <c r="C3631" s="10" t="s">
        <v>166</v>
      </c>
      <c r="D3631" s="10" t="s">
        <v>11984</v>
      </c>
      <c r="E3631" s="10" t="str">
        <f t="shared" si="504"/>
        <v>WCV0042664</v>
      </c>
      <c r="F3631" s="11">
        <f>VLOOKUP(E3631,'[1]Policy Number &amp; Loss Info'!$H$4:$K$8916,2,FALSE)</f>
        <v>451.01</v>
      </c>
      <c r="G3631" s="11">
        <f>VLOOKUP(E3631,'[1]Policy Number &amp; Loss Info'!$H$4:$K$8916,4,FALSE)</f>
        <v>0</v>
      </c>
      <c r="H3631" s="12">
        <f>VLOOKUP(E3631,'[1]Policy Number &amp; Loss Info'!$H$4:$K$8916,3,FALSE)</f>
        <v>0</v>
      </c>
      <c r="I3631" s="13">
        <f t="shared" si="505"/>
        <v>0</v>
      </c>
      <c r="J3631" s="14">
        <f t="shared" si="506"/>
        <v>0</v>
      </c>
      <c r="K3631" s="10" t="s">
        <v>11985</v>
      </c>
      <c r="L3631" s="10"/>
      <c r="M3631" s="10" t="s">
        <v>49</v>
      </c>
      <c r="N3631" s="10">
        <f>VLOOKUP(M3631,[1]Array!$I$8:$J$14,2,FALSE)</f>
        <v>4</v>
      </c>
      <c r="O3631" s="10">
        <v>3040</v>
      </c>
      <c r="P3631" s="15">
        <v>45726</v>
      </c>
      <c r="Q3631" s="10" t="s">
        <v>102</v>
      </c>
      <c r="R3631" s="10" t="s">
        <v>11986</v>
      </c>
      <c r="S3631" s="10" t="s">
        <v>11987</v>
      </c>
      <c r="T3631" s="10">
        <v>1</v>
      </c>
      <c r="U3631" s="10">
        <v>0</v>
      </c>
      <c r="V3631" s="16">
        <v>0</v>
      </c>
      <c r="W3631" s="16">
        <v>3106</v>
      </c>
      <c r="X3631" s="16" t="str">
        <f>VLOOKUP(W3631,[1]Array!$C$8:$D$15,2,TRUE)</f>
        <v>01  $0 - $4,999</v>
      </c>
      <c r="Y3631" s="14">
        <f t="shared" si="507"/>
        <v>0</v>
      </c>
      <c r="Z3631" s="14">
        <f t="shared" si="508"/>
        <v>0</v>
      </c>
      <c r="AA3631" s="14">
        <f t="shared" si="509"/>
        <v>0.5</v>
      </c>
      <c r="AB3631" s="14">
        <f t="shared" si="510"/>
        <v>0</v>
      </c>
      <c r="AC3631" s="14">
        <f t="shared" si="511"/>
        <v>6.1655120392242494E-3</v>
      </c>
      <c r="AD3631" s="14">
        <f>(Y3631*'[1]Scoring Model'!$K$17+'Working Data - V3'!Z3631*'[1]Scoring Model'!$K$7+'Working Data - V3'!AA3631*'[1]Scoring Model'!$K$9+'Working Data - V3'!AB3631*'[1]Scoring Model'!$K$10+AC3631*'[1]Scoring Model'!$K$11)</f>
        <v>0.10123310240784486</v>
      </c>
      <c r="AE3631" s="14">
        <f t="shared" si="512"/>
        <v>3</v>
      </c>
      <c r="AF3631" s="17" t="str">
        <f>VLOOKUP(AE3631,'[1]Scoring Model'!$C$18:$D$27,2,FALSE)</f>
        <v>01  Low</v>
      </c>
      <c r="AG3631" s="10" t="s">
        <v>11988</v>
      </c>
      <c r="AH3631" s="10" t="s">
        <v>172</v>
      </c>
      <c r="AI3631" s="16">
        <v>96200</v>
      </c>
      <c r="AJ3631" s="18">
        <v>0</v>
      </c>
    </row>
    <row r="3632" spans="2:36" ht="15" customHeight="1" x14ac:dyDescent="0.25">
      <c r="B3632" s="10" t="s">
        <v>55</v>
      </c>
      <c r="C3632" s="10" t="s">
        <v>808</v>
      </c>
      <c r="D3632" s="10" t="s">
        <v>11989</v>
      </c>
      <c r="E3632" s="10" t="str">
        <f t="shared" si="504"/>
        <v>WCV0042681</v>
      </c>
      <c r="F3632" s="11">
        <f>VLOOKUP(E3632,'[1]Policy Number &amp; Loss Info'!$H$4:$K$8916,2,FALSE)</f>
        <v>529.62</v>
      </c>
      <c r="G3632" s="11">
        <f>VLOOKUP(E3632,'[1]Policy Number &amp; Loss Info'!$H$4:$K$8916,4,FALSE)</f>
        <v>0</v>
      </c>
      <c r="H3632" s="12">
        <f>VLOOKUP(E3632,'[1]Policy Number &amp; Loss Info'!$H$4:$K$8916,3,FALSE)</f>
        <v>0</v>
      </c>
      <c r="I3632" s="13">
        <f t="shared" si="505"/>
        <v>0</v>
      </c>
      <c r="J3632" s="14">
        <f t="shared" si="506"/>
        <v>0</v>
      </c>
      <c r="K3632" s="10" t="s">
        <v>11990</v>
      </c>
      <c r="L3632" s="10"/>
      <c r="M3632" s="10" t="s">
        <v>101</v>
      </c>
      <c r="N3632" s="10">
        <f>VLOOKUP(M3632,[1]Array!$I$8:$J$14,2,FALSE)</f>
        <v>5</v>
      </c>
      <c r="O3632" s="10">
        <v>4557</v>
      </c>
      <c r="P3632" s="15">
        <v>45723</v>
      </c>
      <c r="Q3632" s="10" t="s">
        <v>40</v>
      </c>
      <c r="R3632" s="10" t="s">
        <v>11991</v>
      </c>
      <c r="S3632" s="10" t="s">
        <v>11992</v>
      </c>
      <c r="T3632" s="10">
        <v>1</v>
      </c>
      <c r="U3632" s="10">
        <v>0</v>
      </c>
      <c r="V3632" s="16">
        <v>0</v>
      </c>
      <c r="W3632" s="16">
        <v>3452</v>
      </c>
      <c r="X3632" s="16" t="str">
        <f>VLOOKUP(W3632,[1]Array!$C$8:$D$15,2,TRUE)</f>
        <v>01  $0 - $4,999</v>
      </c>
      <c r="Y3632" s="14">
        <f t="shared" si="507"/>
        <v>0</v>
      </c>
      <c r="Z3632" s="14">
        <f t="shared" si="508"/>
        <v>0</v>
      </c>
      <c r="AA3632" s="14">
        <f t="shared" si="509"/>
        <v>0.66666666666666663</v>
      </c>
      <c r="AB3632" s="14">
        <f t="shared" si="510"/>
        <v>0</v>
      </c>
      <c r="AC3632" s="14">
        <f t="shared" si="511"/>
        <v>6.8523334061178715E-3</v>
      </c>
      <c r="AD3632" s="14">
        <f>(Y3632*'[1]Scoring Model'!$K$17+'Working Data - V3'!Z3632*'[1]Scoring Model'!$K$7+'Working Data - V3'!AA3632*'[1]Scoring Model'!$K$9+'Working Data - V3'!AB3632*'[1]Scoring Model'!$K$10+AC3632*'[1]Scoring Model'!$K$11)</f>
        <v>0.1347038000145569</v>
      </c>
      <c r="AE3632" s="14">
        <f t="shared" si="512"/>
        <v>3</v>
      </c>
      <c r="AF3632" s="17" t="str">
        <f>VLOOKUP(AE3632,'[1]Scoring Model'!$C$18:$D$27,2,FALSE)</f>
        <v>01  Low</v>
      </c>
      <c r="AG3632" s="10" t="s">
        <v>11993</v>
      </c>
      <c r="AH3632" s="10" t="s">
        <v>1618</v>
      </c>
      <c r="AI3632" s="16">
        <v>180000</v>
      </c>
      <c r="AJ3632" s="18">
        <v>0</v>
      </c>
    </row>
    <row r="3633" spans="2:36" ht="15" customHeight="1" x14ac:dyDescent="0.25">
      <c r="B3633" s="10" t="s">
        <v>98</v>
      </c>
      <c r="C3633" s="10" t="s">
        <v>808</v>
      </c>
      <c r="D3633" s="10" t="s">
        <v>11994</v>
      </c>
      <c r="E3633" s="10" t="str">
        <f t="shared" si="504"/>
        <v>WCV0042233</v>
      </c>
      <c r="F3633" s="11">
        <f>VLOOKUP(E3633,'[1]Policy Number &amp; Loss Info'!$H$4:$K$8916,2,FALSE)</f>
        <v>378.54</v>
      </c>
      <c r="G3633" s="11">
        <f>VLOOKUP(E3633,'[1]Policy Number &amp; Loss Info'!$H$4:$K$8916,4,FALSE)</f>
        <v>0</v>
      </c>
      <c r="H3633" s="12">
        <f>VLOOKUP(E3633,'[1]Policy Number &amp; Loss Info'!$H$4:$K$8916,3,FALSE)</f>
        <v>0</v>
      </c>
      <c r="I3633" s="13">
        <f t="shared" si="505"/>
        <v>0</v>
      </c>
      <c r="J3633" s="14">
        <f t="shared" si="506"/>
        <v>0</v>
      </c>
      <c r="K3633" s="10" t="s">
        <v>11995</v>
      </c>
      <c r="L3633" s="10"/>
      <c r="M3633" s="10" t="s">
        <v>49</v>
      </c>
      <c r="N3633" s="10">
        <f>VLOOKUP(M3633,[1]Array!$I$8:$J$14,2,FALSE)</f>
        <v>4</v>
      </c>
      <c r="O3633" s="10">
        <v>4511</v>
      </c>
      <c r="P3633" s="15">
        <v>45748</v>
      </c>
      <c r="Q3633" s="10" t="s">
        <v>102</v>
      </c>
      <c r="R3633" s="10" t="s">
        <v>1187</v>
      </c>
      <c r="S3633" s="10" t="s">
        <v>1106</v>
      </c>
      <c r="T3633" s="10">
        <v>0.87</v>
      </c>
      <c r="U3633" s="10">
        <v>0</v>
      </c>
      <c r="V3633" s="16">
        <v>0</v>
      </c>
      <c r="W3633" s="16">
        <v>4457</v>
      </c>
      <c r="X3633" s="16" t="str">
        <f>VLOOKUP(W3633,[1]Array!$C$8:$D$15,2,TRUE)</f>
        <v>01  $0 - $4,999</v>
      </c>
      <c r="Y3633" s="14">
        <f t="shared" si="507"/>
        <v>0</v>
      </c>
      <c r="Z3633" s="14">
        <f t="shared" si="508"/>
        <v>0</v>
      </c>
      <c r="AA3633" s="14">
        <f t="shared" si="509"/>
        <v>0.5</v>
      </c>
      <c r="AB3633" s="14">
        <f t="shared" si="510"/>
        <v>0</v>
      </c>
      <c r="AC3633" s="14">
        <f t="shared" si="511"/>
        <v>8.8472914226730461E-3</v>
      </c>
      <c r="AD3633" s="14">
        <f>(Y3633*'[1]Scoring Model'!$K$17+'Working Data - V3'!Z3633*'[1]Scoring Model'!$K$7+'Working Data - V3'!AA3633*'[1]Scoring Model'!$K$9+'Working Data - V3'!AB3633*'[1]Scoring Model'!$K$10+AC3633*'[1]Scoring Model'!$K$11)</f>
        <v>0.10176945828453461</v>
      </c>
      <c r="AE3633" s="14">
        <f t="shared" si="512"/>
        <v>3</v>
      </c>
      <c r="AF3633" s="17" t="str">
        <f>VLOOKUP(AE3633,'[1]Scoring Model'!$C$18:$D$27,2,FALSE)</f>
        <v>01  Low</v>
      </c>
      <c r="AG3633" s="10" t="s">
        <v>11996</v>
      </c>
      <c r="AH3633" s="10" t="s">
        <v>106</v>
      </c>
      <c r="AI3633" s="16">
        <v>877037</v>
      </c>
      <c r="AJ3633" s="18">
        <v>0</v>
      </c>
    </row>
    <row r="3634" spans="2:36" ht="15" customHeight="1" x14ac:dyDescent="0.25">
      <c r="B3634" s="10" t="s">
        <v>35</v>
      </c>
      <c r="C3634" s="10" t="s">
        <v>1966</v>
      </c>
      <c r="D3634" s="10" t="s">
        <v>11997</v>
      </c>
      <c r="E3634" s="10" t="str">
        <f t="shared" si="504"/>
        <v>WCV0042738</v>
      </c>
      <c r="F3634" s="11">
        <f>VLOOKUP(E3634,'[1]Policy Number &amp; Loss Info'!$H$4:$K$8916,2,FALSE)</f>
        <v>145.25</v>
      </c>
      <c r="G3634" s="11">
        <f>VLOOKUP(E3634,'[1]Policy Number &amp; Loss Info'!$H$4:$K$8916,4,FALSE)</f>
        <v>0</v>
      </c>
      <c r="H3634" s="12">
        <f>VLOOKUP(E3634,'[1]Policy Number &amp; Loss Info'!$H$4:$K$8916,3,FALSE)</f>
        <v>0</v>
      </c>
      <c r="I3634" s="13">
        <f t="shared" si="505"/>
        <v>0</v>
      </c>
      <c r="J3634" s="14">
        <f t="shared" si="506"/>
        <v>0</v>
      </c>
      <c r="K3634" s="10" t="s">
        <v>11998</v>
      </c>
      <c r="L3634" s="10"/>
      <c r="M3634" s="10" t="s">
        <v>87</v>
      </c>
      <c r="N3634" s="10">
        <f>VLOOKUP(M3634,[1]Array!$I$8:$J$14,2,FALSE)</f>
        <v>3</v>
      </c>
      <c r="O3634" s="10">
        <v>8832</v>
      </c>
      <c r="P3634" s="15">
        <v>45730</v>
      </c>
      <c r="Q3634" s="10" t="s">
        <v>60</v>
      </c>
      <c r="R3634" s="10" t="s">
        <v>402</v>
      </c>
      <c r="S3634" s="10" t="s">
        <v>416</v>
      </c>
      <c r="T3634" s="10">
        <v>1</v>
      </c>
      <c r="U3634" s="10">
        <v>0</v>
      </c>
      <c r="V3634" s="16">
        <v>0</v>
      </c>
      <c r="W3634" s="16">
        <v>1082</v>
      </c>
      <c r="X3634" s="16" t="str">
        <f>VLOOKUP(W3634,[1]Array!$C$8:$D$15,2,TRUE)</f>
        <v>01  $0 - $4,999</v>
      </c>
      <c r="Y3634" s="14">
        <f t="shared" si="507"/>
        <v>0</v>
      </c>
      <c r="Z3634" s="14">
        <f t="shared" si="508"/>
        <v>0</v>
      </c>
      <c r="AA3634" s="14">
        <f t="shared" si="509"/>
        <v>0.33333333333333331</v>
      </c>
      <c r="AB3634" s="14">
        <f t="shared" si="510"/>
        <v>0</v>
      </c>
      <c r="AC3634" s="14">
        <f t="shared" si="511"/>
        <v>2.1478055461817895E-3</v>
      </c>
      <c r="AD3634" s="14">
        <f>(Y3634*'[1]Scoring Model'!$K$17+'Working Data - V3'!Z3634*'[1]Scoring Model'!$K$7+'Working Data - V3'!AA3634*'[1]Scoring Model'!$K$9+'Working Data - V3'!AB3634*'[1]Scoring Model'!$K$10+AC3634*'[1]Scoring Model'!$K$11)</f>
        <v>6.7096227775903017E-2</v>
      </c>
      <c r="AE3634" s="14">
        <f t="shared" si="512"/>
        <v>2</v>
      </c>
      <c r="AF3634" s="17" t="str">
        <f>VLOOKUP(AE3634,'[1]Scoring Model'!$C$18:$D$27,2,FALSE)</f>
        <v>01  Low</v>
      </c>
      <c r="AG3634" s="10" t="s">
        <v>389</v>
      </c>
      <c r="AH3634" s="10" t="s">
        <v>1647</v>
      </c>
      <c r="AI3634" s="16">
        <v>105000</v>
      </c>
      <c r="AJ3634" s="18">
        <v>0</v>
      </c>
    </row>
    <row r="3635" spans="2:36" ht="15" customHeight="1" x14ac:dyDescent="0.25">
      <c r="B3635" s="10" t="s">
        <v>178</v>
      </c>
      <c r="C3635" s="10" t="s">
        <v>166</v>
      </c>
      <c r="D3635" s="10" t="s">
        <v>11999</v>
      </c>
      <c r="E3635" s="10" t="str">
        <f t="shared" si="504"/>
        <v>WCV0042794</v>
      </c>
      <c r="F3635" s="11">
        <f>VLOOKUP(E3635,'[1]Policy Number &amp; Loss Info'!$H$4:$K$8916,2,FALSE)</f>
        <v>1039.42</v>
      </c>
      <c r="G3635" s="11">
        <f>VLOOKUP(E3635,'[1]Policy Number &amp; Loss Info'!$H$4:$K$8916,4,FALSE)</f>
        <v>0</v>
      </c>
      <c r="H3635" s="12">
        <f>VLOOKUP(E3635,'[1]Policy Number &amp; Loss Info'!$H$4:$K$8916,3,FALSE)</f>
        <v>0</v>
      </c>
      <c r="I3635" s="13">
        <f t="shared" si="505"/>
        <v>0</v>
      </c>
      <c r="J3635" s="14">
        <f t="shared" si="506"/>
        <v>0</v>
      </c>
      <c r="K3635" s="10" t="s">
        <v>12000</v>
      </c>
      <c r="L3635" s="10"/>
      <c r="M3635" s="10" t="s">
        <v>101</v>
      </c>
      <c r="N3635" s="10">
        <f>VLOOKUP(M3635,[1]Array!$I$8:$J$14,2,FALSE)</f>
        <v>5</v>
      </c>
      <c r="O3635" s="10">
        <v>7225</v>
      </c>
      <c r="P3635" s="15">
        <v>45762</v>
      </c>
      <c r="Q3635" s="10" t="s">
        <v>50</v>
      </c>
      <c r="R3635" s="10" t="s">
        <v>1397</v>
      </c>
      <c r="S3635" s="10" t="s">
        <v>12001</v>
      </c>
      <c r="T3635" s="10">
        <v>1</v>
      </c>
      <c r="U3635" s="10">
        <v>0</v>
      </c>
      <c r="V3635" s="16">
        <v>0</v>
      </c>
      <c r="W3635" s="16">
        <v>22317</v>
      </c>
      <c r="X3635" s="16" t="str">
        <f>VLOOKUP(W3635,[1]Array!$C$8:$D$15,2,TRUE)</f>
        <v>04  $15,000 - $24,999</v>
      </c>
      <c r="Y3635" s="14">
        <f t="shared" si="507"/>
        <v>0</v>
      </c>
      <c r="Z3635" s="14">
        <f t="shared" si="508"/>
        <v>0</v>
      </c>
      <c r="AA3635" s="14">
        <f t="shared" si="509"/>
        <v>0.66666666666666663</v>
      </c>
      <c r="AB3635" s="14">
        <f t="shared" si="510"/>
        <v>0</v>
      </c>
      <c r="AC3635" s="14">
        <f t="shared" si="511"/>
        <v>4.4299978164638626E-2</v>
      </c>
      <c r="AD3635" s="14">
        <f>(Y3635*'[1]Scoring Model'!$K$17+'Working Data - V3'!Z3635*'[1]Scoring Model'!$K$7+'Working Data - V3'!AA3635*'[1]Scoring Model'!$K$9+'Working Data - V3'!AB3635*'[1]Scoring Model'!$K$10+AC3635*'[1]Scoring Model'!$K$11)</f>
        <v>0.14219332896626105</v>
      </c>
      <c r="AE3635" s="14">
        <f t="shared" si="512"/>
        <v>3</v>
      </c>
      <c r="AF3635" s="17" t="str">
        <f>VLOOKUP(AE3635,'[1]Scoring Model'!$C$18:$D$27,2,FALSE)</f>
        <v>01  Low</v>
      </c>
      <c r="AG3635" s="10" t="s">
        <v>1107</v>
      </c>
      <c r="AH3635" s="10" t="s">
        <v>3603</v>
      </c>
      <c r="AI3635" s="16">
        <v>510000</v>
      </c>
      <c r="AJ3635" s="18">
        <v>0</v>
      </c>
    </row>
    <row r="3636" spans="2:36" ht="15" customHeight="1" x14ac:dyDescent="0.25">
      <c r="B3636" s="10" t="s">
        <v>178</v>
      </c>
      <c r="C3636" s="10" t="s">
        <v>4730</v>
      </c>
      <c r="D3636" s="10" t="s">
        <v>12002</v>
      </c>
      <c r="E3636" s="10" t="str">
        <f t="shared" si="504"/>
        <v>WCV0042959</v>
      </c>
      <c r="F3636" s="11">
        <f>VLOOKUP(E3636,'[1]Policy Number &amp; Loss Info'!$H$4:$K$8916,2,FALSE)</f>
        <v>175.85</v>
      </c>
      <c r="G3636" s="11">
        <f>VLOOKUP(E3636,'[1]Policy Number &amp; Loss Info'!$H$4:$K$8916,4,FALSE)</f>
        <v>0</v>
      </c>
      <c r="H3636" s="12">
        <f>VLOOKUP(E3636,'[1]Policy Number &amp; Loss Info'!$H$4:$K$8916,3,FALSE)</f>
        <v>0</v>
      </c>
      <c r="I3636" s="13">
        <f t="shared" si="505"/>
        <v>0</v>
      </c>
      <c r="J3636" s="14">
        <f t="shared" si="506"/>
        <v>0</v>
      </c>
      <c r="K3636" s="10" t="s">
        <v>12003</v>
      </c>
      <c r="L3636" s="10"/>
      <c r="M3636" s="10" t="s">
        <v>67</v>
      </c>
      <c r="N3636" s="10">
        <f>VLOOKUP(M3636,[1]Array!$I$8:$J$14,2,FALSE)</f>
        <v>6</v>
      </c>
      <c r="O3636" s="10">
        <v>9402</v>
      </c>
      <c r="P3636" s="15">
        <v>45746</v>
      </c>
      <c r="Q3636" s="10" t="s">
        <v>181</v>
      </c>
      <c r="R3636" s="10" t="s">
        <v>12004</v>
      </c>
      <c r="S3636" s="10" t="s">
        <v>12005</v>
      </c>
      <c r="T3636" s="10">
        <v>1</v>
      </c>
      <c r="U3636" s="10">
        <v>0</v>
      </c>
      <c r="V3636" s="16">
        <v>0</v>
      </c>
      <c r="W3636" s="16">
        <v>1945</v>
      </c>
      <c r="X3636" s="16" t="str">
        <f>VLOOKUP(W3636,[1]Array!$C$8:$D$15,2,TRUE)</f>
        <v>01  $0 - $4,999</v>
      </c>
      <c r="Y3636" s="14">
        <f t="shared" si="507"/>
        <v>0</v>
      </c>
      <c r="Z3636" s="14">
        <f t="shared" si="508"/>
        <v>0</v>
      </c>
      <c r="AA3636" s="14">
        <f t="shared" si="509"/>
        <v>0.83333333333333337</v>
      </c>
      <c r="AB3636" s="14">
        <f t="shared" si="510"/>
        <v>0</v>
      </c>
      <c r="AC3636" s="14">
        <f t="shared" si="511"/>
        <v>3.8608888977112571E-3</v>
      </c>
      <c r="AD3636" s="14">
        <f>(Y3636*'[1]Scoring Model'!$K$17+'Working Data - V3'!Z3636*'[1]Scoring Model'!$K$7+'Working Data - V3'!AA3636*'[1]Scoring Model'!$K$9+'Working Data - V3'!AB3636*'[1]Scoring Model'!$K$10+AC3636*'[1]Scoring Model'!$K$11)</f>
        <v>0.16743884444620893</v>
      </c>
      <c r="AE3636" s="14">
        <f t="shared" si="512"/>
        <v>4</v>
      </c>
      <c r="AF3636" s="17" t="str">
        <f>VLOOKUP(AE3636,'[1]Scoring Model'!$C$18:$D$27,2,FALSE)</f>
        <v>01  Low</v>
      </c>
      <c r="AG3636" s="10" t="s">
        <v>3836</v>
      </c>
      <c r="AH3636" s="10" t="s">
        <v>4735</v>
      </c>
      <c r="AI3636" s="16">
        <v>49698</v>
      </c>
      <c r="AJ3636" s="18">
        <v>0</v>
      </c>
    </row>
    <row r="3637" spans="2:36" ht="15" customHeight="1" x14ac:dyDescent="0.25">
      <c r="B3637" s="10" t="s">
        <v>55</v>
      </c>
      <c r="C3637" s="10" t="s">
        <v>808</v>
      </c>
      <c r="D3637" s="10" t="s">
        <v>12006</v>
      </c>
      <c r="E3637" s="10" t="str">
        <f t="shared" si="504"/>
        <v>WCV0042977</v>
      </c>
      <c r="F3637" s="11">
        <f>VLOOKUP(E3637,'[1]Policy Number &amp; Loss Info'!$H$4:$K$8916,2,FALSE)</f>
        <v>839.13</v>
      </c>
      <c r="G3637" s="11">
        <f>VLOOKUP(E3637,'[1]Policy Number &amp; Loss Info'!$H$4:$K$8916,4,FALSE)</f>
        <v>0</v>
      </c>
      <c r="H3637" s="12">
        <f>VLOOKUP(E3637,'[1]Policy Number &amp; Loss Info'!$H$4:$K$8916,3,FALSE)</f>
        <v>0</v>
      </c>
      <c r="I3637" s="13">
        <f t="shared" si="505"/>
        <v>0</v>
      </c>
      <c r="J3637" s="14">
        <f t="shared" si="506"/>
        <v>0</v>
      </c>
      <c r="K3637" s="10" t="s">
        <v>12007</v>
      </c>
      <c r="L3637" s="10"/>
      <c r="M3637" s="10" t="s">
        <v>59</v>
      </c>
      <c r="N3637" s="10">
        <f>VLOOKUP(M3637,[1]Array!$I$8:$J$14,2,FALSE)</f>
        <v>7</v>
      </c>
      <c r="O3637" s="10">
        <v>6219</v>
      </c>
      <c r="P3637" s="15">
        <v>45735</v>
      </c>
      <c r="Q3637" s="10" t="s">
        <v>545</v>
      </c>
      <c r="R3637" s="10" t="s">
        <v>2701</v>
      </c>
      <c r="S3637" s="10" t="s">
        <v>12008</v>
      </c>
      <c r="T3637" s="10">
        <v>1</v>
      </c>
      <c r="U3637" s="10">
        <v>0</v>
      </c>
      <c r="V3637" s="16">
        <v>0</v>
      </c>
      <c r="W3637" s="16">
        <v>6961</v>
      </c>
      <c r="X3637" s="16" t="str">
        <f>VLOOKUP(W3637,[1]Array!$C$8:$D$15,2,TRUE)</f>
        <v>02  $5,000 - $9,999</v>
      </c>
      <c r="Y3637" s="14">
        <f t="shared" si="507"/>
        <v>0</v>
      </c>
      <c r="Z3637" s="14">
        <f t="shared" si="508"/>
        <v>0</v>
      </c>
      <c r="AA3637" s="14">
        <f t="shared" si="509"/>
        <v>1</v>
      </c>
      <c r="AB3637" s="14">
        <f t="shared" si="510"/>
        <v>0</v>
      </c>
      <c r="AC3637" s="14">
        <f t="shared" si="511"/>
        <v>1.3817813684816483E-2</v>
      </c>
      <c r="AD3637" s="14">
        <f>(Y3637*'[1]Scoring Model'!$K$17+'Working Data - V3'!Z3637*'[1]Scoring Model'!$K$7+'Working Data - V3'!AA3637*'[1]Scoring Model'!$K$9+'Working Data - V3'!AB3637*'[1]Scoring Model'!$K$10+AC3637*'[1]Scoring Model'!$K$11)</f>
        <v>0.2027635627369633</v>
      </c>
      <c r="AE3637" s="14">
        <f t="shared" si="512"/>
        <v>4</v>
      </c>
      <c r="AF3637" s="17" t="str">
        <f>VLOOKUP(AE3637,'[1]Scoring Model'!$C$18:$D$27,2,FALSE)</f>
        <v>01  Low</v>
      </c>
      <c r="AG3637" s="10" t="s">
        <v>12009</v>
      </c>
      <c r="AH3637" s="10" t="s">
        <v>4767</v>
      </c>
      <c r="AI3637" s="16">
        <v>365000</v>
      </c>
      <c r="AJ3637" s="18">
        <v>0</v>
      </c>
    </row>
    <row r="3638" spans="2:36" ht="15" customHeight="1" x14ac:dyDescent="0.25">
      <c r="B3638" s="10" t="s">
        <v>178</v>
      </c>
      <c r="C3638" s="10" t="s">
        <v>166</v>
      </c>
      <c r="D3638" s="10" t="s">
        <v>12010</v>
      </c>
      <c r="E3638" s="10" t="str">
        <f t="shared" si="504"/>
        <v>WCV0042980</v>
      </c>
      <c r="F3638" s="11">
        <f>VLOOKUP(E3638,'[1]Policy Number &amp; Loss Info'!$H$4:$K$8916,2,FALSE)</f>
        <v>1393.45</v>
      </c>
      <c r="G3638" s="11">
        <f>VLOOKUP(E3638,'[1]Policy Number &amp; Loss Info'!$H$4:$K$8916,4,FALSE)</f>
        <v>0</v>
      </c>
      <c r="H3638" s="12">
        <f>VLOOKUP(E3638,'[1]Policy Number &amp; Loss Info'!$H$4:$K$8916,3,FALSE)</f>
        <v>0</v>
      </c>
      <c r="I3638" s="13">
        <f t="shared" si="505"/>
        <v>0</v>
      </c>
      <c r="J3638" s="14">
        <f t="shared" si="506"/>
        <v>0</v>
      </c>
      <c r="K3638" s="10" t="s">
        <v>12011</v>
      </c>
      <c r="L3638" s="10"/>
      <c r="M3638" s="10" t="s">
        <v>67</v>
      </c>
      <c r="N3638" s="10">
        <f>VLOOKUP(M3638,[1]Array!$I$8:$J$14,2,FALSE)</f>
        <v>6</v>
      </c>
      <c r="O3638" s="10">
        <v>5403</v>
      </c>
      <c r="P3638" s="15">
        <v>45743</v>
      </c>
      <c r="Q3638" s="10" t="s">
        <v>462</v>
      </c>
      <c r="R3638" s="10" t="s">
        <v>866</v>
      </c>
      <c r="S3638" s="10" t="s">
        <v>12012</v>
      </c>
      <c r="T3638" s="10">
        <v>1</v>
      </c>
      <c r="U3638" s="10">
        <v>0</v>
      </c>
      <c r="V3638" s="16">
        <v>0</v>
      </c>
      <c r="W3638" s="16">
        <v>14128</v>
      </c>
      <c r="X3638" s="16" t="str">
        <f>VLOOKUP(W3638,[1]Array!$C$8:$D$15,2,TRUE)</f>
        <v>03  $10,000 - $14,999</v>
      </c>
      <c r="Y3638" s="14">
        <f t="shared" si="507"/>
        <v>0</v>
      </c>
      <c r="Z3638" s="14">
        <f t="shared" si="508"/>
        <v>0</v>
      </c>
      <c r="AA3638" s="14">
        <f t="shared" si="509"/>
        <v>0.83333333333333337</v>
      </c>
      <c r="AB3638" s="14">
        <f t="shared" si="510"/>
        <v>0</v>
      </c>
      <c r="AC3638" s="14">
        <f t="shared" si="511"/>
        <v>2.804454413720547E-2</v>
      </c>
      <c r="AD3638" s="14">
        <f>(Y3638*'[1]Scoring Model'!$K$17+'Working Data - V3'!Z3638*'[1]Scoring Model'!$K$7+'Working Data - V3'!AA3638*'[1]Scoring Model'!$K$9+'Working Data - V3'!AB3638*'[1]Scoring Model'!$K$10+AC3638*'[1]Scoring Model'!$K$11)</f>
        <v>0.17227557549410777</v>
      </c>
      <c r="AE3638" s="14">
        <f t="shared" si="512"/>
        <v>4</v>
      </c>
      <c r="AF3638" s="17" t="str">
        <f>VLOOKUP(AE3638,'[1]Scoring Model'!$C$18:$D$27,2,FALSE)</f>
        <v>01  Low</v>
      </c>
      <c r="AG3638" s="10" t="s">
        <v>1759</v>
      </c>
      <c r="AH3638" s="10" t="s">
        <v>3603</v>
      </c>
      <c r="AI3638" s="16">
        <v>282000</v>
      </c>
      <c r="AJ3638" s="18">
        <v>0</v>
      </c>
    </row>
    <row r="3639" spans="2:36" ht="15" customHeight="1" x14ac:dyDescent="0.25">
      <c r="B3639" s="10" t="s">
        <v>178</v>
      </c>
      <c r="C3639" s="10" t="s">
        <v>826</v>
      </c>
      <c r="D3639" s="10" t="s">
        <v>12013</v>
      </c>
      <c r="E3639" s="10" t="str">
        <f t="shared" si="504"/>
        <v>WCV0042987</v>
      </c>
      <c r="F3639" s="11">
        <f>VLOOKUP(E3639,'[1]Policy Number &amp; Loss Info'!$H$4:$K$8916,2,FALSE)</f>
        <v>1381.28</v>
      </c>
      <c r="G3639" s="11">
        <f>VLOOKUP(E3639,'[1]Policy Number &amp; Loss Info'!$H$4:$K$8916,4,FALSE)</f>
        <v>0</v>
      </c>
      <c r="H3639" s="12">
        <f>VLOOKUP(E3639,'[1]Policy Number &amp; Loss Info'!$H$4:$K$8916,3,FALSE)</f>
        <v>0</v>
      </c>
      <c r="I3639" s="13">
        <f t="shared" si="505"/>
        <v>0</v>
      </c>
      <c r="J3639" s="14">
        <f t="shared" si="506"/>
        <v>0</v>
      </c>
      <c r="K3639" s="10" t="s">
        <v>12014</v>
      </c>
      <c r="L3639" s="10"/>
      <c r="M3639" s="10" t="s">
        <v>87</v>
      </c>
      <c r="N3639" s="10">
        <f>VLOOKUP(M3639,[1]Array!$I$8:$J$14,2,FALSE)</f>
        <v>3</v>
      </c>
      <c r="O3639" s="10">
        <v>8810</v>
      </c>
      <c r="P3639" s="15">
        <v>45755</v>
      </c>
      <c r="Q3639" s="10" t="s">
        <v>50</v>
      </c>
      <c r="R3639" s="10" t="s">
        <v>4694</v>
      </c>
      <c r="S3639" s="10" t="s">
        <v>4695</v>
      </c>
      <c r="T3639" s="10">
        <v>0.86</v>
      </c>
      <c r="U3639" s="10">
        <v>0</v>
      </c>
      <c r="V3639" s="16">
        <v>0</v>
      </c>
      <c r="W3639" s="16">
        <v>21007</v>
      </c>
      <c r="X3639" s="16" t="str">
        <f>VLOOKUP(W3639,[1]Array!$C$8:$D$15,2,TRUE)</f>
        <v>04  $15,000 - $24,999</v>
      </c>
      <c r="Y3639" s="14">
        <f t="shared" si="507"/>
        <v>0</v>
      </c>
      <c r="Z3639" s="14">
        <f t="shared" si="508"/>
        <v>0</v>
      </c>
      <c r="AA3639" s="14">
        <f t="shared" si="509"/>
        <v>0.33333333333333331</v>
      </c>
      <c r="AB3639" s="14">
        <f t="shared" si="510"/>
        <v>0</v>
      </c>
      <c r="AC3639" s="14">
        <f t="shared" si="511"/>
        <v>4.1699585128133869E-2</v>
      </c>
      <c r="AD3639" s="14">
        <f>(Y3639*'[1]Scoring Model'!$K$17+'Working Data - V3'!Z3639*'[1]Scoring Model'!$K$7+'Working Data - V3'!AA3639*'[1]Scoring Model'!$K$9+'Working Data - V3'!AB3639*'[1]Scoring Model'!$K$10+AC3639*'[1]Scoring Model'!$K$11)</f>
        <v>7.5006583692293433E-2</v>
      </c>
      <c r="AE3639" s="14">
        <f t="shared" si="512"/>
        <v>2</v>
      </c>
      <c r="AF3639" s="17" t="str">
        <f>VLOOKUP(AE3639,'[1]Scoring Model'!$C$18:$D$27,2,FALSE)</f>
        <v>01  Low</v>
      </c>
      <c r="AG3639" s="10" t="s">
        <v>12015</v>
      </c>
      <c r="AH3639" s="10" t="s">
        <v>7267</v>
      </c>
      <c r="AI3639" s="16">
        <v>1608851</v>
      </c>
      <c r="AJ3639" s="18">
        <v>0</v>
      </c>
    </row>
    <row r="3640" spans="2:36" ht="15" customHeight="1" x14ac:dyDescent="0.25">
      <c r="B3640" s="10" t="s">
        <v>35</v>
      </c>
      <c r="C3640" s="10" t="s">
        <v>1966</v>
      </c>
      <c r="D3640" s="10" t="s">
        <v>12016</v>
      </c>
      <c r="E3640" s="10" t="str">
        <f t="shared" si="504"/>
        <v>WCV0042990</v>
      </c>
      <c r="F3640" s="11">
        <f>VLOOKUP(E3640,'[1]Policy Number &amp; Loss Info'!$H$4:$K$8916,2,FALSE)</f>
        <v>644.41</v>
      </c>
      <c r="G3640" s="11">
        <f>VLOOKUP(E3640,'[1]Policy Number &amp; Loss Info'!$H$4:$K$8916,4,FALSE)</f>
        <v>0</v>
      </c>
      <c r="H3640" s="12">
        <f>VLOOKUP(E3640,'[1]Policy Number &amp; Loss Info'!$H$4:$K$8916,3,FALSE)</f>
        <v>0</v>
      </c>
      <c r="I3640" s="13">
        <f t="shared" si="505"/>
        <v>0</v>
      </c>
      <c r="J3640" s="14">
        <f t="shared" si="506"/>
        <v>0</v>
      </c>
      <c r="K3640" s="10" t="s">
        <v>12017</v>
      </c>
      <c r="L3640" s="10"/>
      <c r="M3640" s="10" t="s">
        <v>67</v>
      </c>
      <c r="N3640" s="10">
        <f>VLOOKUP(M3640,[1]Array!$I$8:$J$14,2,FALSE)</f>
        <v>6</v>
      </c>
      <c r="O3640" s="10">
        <v>7219</v>
      </c>
      <c r="P3640" s="15">
        <v>45736</v>
      </c>
      <c r="Q3640" s="10" t="s">
        <v>40</v>
      </c>
      <c r="R3640" s="10" t="s">
        <v>7367</v>
      </c>
      <c r="S3640" s="10" t="s">
        <v>7368</v>
      </c>
      <c r="T3640" s="10">
        <v>0.93</v>
      </c>
      <c r="U3640" s="10">
        <v>0</v>
      </c>
      <c r="V3640" s="16">
        <v>0</v>
      </c>
      <c r="W3640" s="16">
        <v>5470</v>
      </c>
      <c r="X3640" s="16" t="str">
        <f>VLOOKUP(W3640,[1]Array!$C$8:$D$15,2,TRUE)</f>
        <v>02  $5,000 - $9,999</v>
      </c>
      <c r="Y3640" s="14">
        <f t="shared" si="507"/>
        <v>0</v>
      </c>
      <c r="Z3640" s="14">
        <f t="shared" si="508"/>
        <v>0</v>
      </c>
      <c r="AA3640" s="14">
        <f t="shared" si="509"/>
        <v>0.83333333333333337</v>
      </c>
      <c r="AB3640" s="14">
        <f t="shared" si="510"/>
        <v>0</v>
      </c>
      <c r="AC3640" s="14">
        <f t="shared" si="511"/>
        <v>1.085812970204657E-2</v>
      </c>
      <c r="AD3640" s="14">
        <f>(Y3640*'[1]Scoring Model'!$K$17+'Working Data - V3'!Z3640*'[1]Scoring Model'!$K$7+'Working Data - V3'!AA3640*'[1]Scoring Model'!$K$9+'Working Data - V3'!AB3640*'[1]Scoring Model'!$K$10+AC3640*'[1]Scoring Model'!$K$11)</f>
        <v>0.168838292607076</v>
      </c>
      <c r="AE3640" s="14">
        <f t="shared" si="512"/>
        <v>4</v>
      </c>
      <c r="AF3640" s="17" t="str">
        <f>VLOOKUP(AE3640,'[1]Scoring Model'!$C$18:$D$27,2,FALSE)</f>
        <v>01  Low</v>
      </c>
      <c r="AG3640" s="10" t="s">
        <v>490</v>
      </c>
      <c r="AH3640" s="10" t="s">
        <v>5513</v>
      </c>
      <c r="AI3640" s="16">
        <v>140000</v>
      </c>
      <c r="AJ3640" s="18">
        <v>0</v>
      </c>
    </row>
    <row r="3641" spans="2:36" ht="15" customHeight="1" x14ac:dyDescent="0.25">
      <c r="B3641" s="10" t="s">
        <v>98</v>
      </c>
      <c r="C3641" s="10" t="s">
        <v>166</v>
      </c>
      <c r="D3641" s="10" t="s">
        <v>12018</v>
      </c>
      <c r="E3641" s="10" t="str">
        <f t="shared" si="504"/>
        <v>WCV0043001</v>
      </c>
      <c r="F3641" s="11">
        <f>VLOOKUP(E3641,'[1]Policy Number &amp; Loss Info'!$H$4:$K$8916,2,FALSE)</f>
        <v>31.08</v>
      </c>
      <c r="G3641" s="11">
        <f>VLOOKUP(E3641,'[1]Policy Number &amp; Loss Info'!$H$4:$K$8916,4,FALSE)</f>
        <v>0</v>
      </c>
      <c r="H3641" s="12">
        <f>VLOOKUP(E3641,'[1]Policy Number &amp; Loss Info'!$H$4:$K$8916,3,FALSE)</f>
        <v>0</v>
      </c>
      <c r="I3641" s="13">
        <f t="shared" si="505"/>
        <v>0</v>
      </c>
      <c r="J3641" s="14">
        <f t="shared" si="506"/>
        <v>0</v>
      </c>
      <c r="K3641" s="10" t="s">
        <v>12019</v>
      </c>
      <c r="L3641" s="10"/>
      <c r="M3641" s="10" t="s">
        <v>161</v>
      </c>
      <c r="N3641" s="10">
        <f>VLOOKUP(M3641,[1]Array!$I$8:$J$14,2,FALSE)</f>
        <v>2</v>
      </c>
      <c r="O3641" s="10">
        <v>8006</v>
      </c>
      <c r="P3641" s="15">
        <v>45771</v>
      </c>
      <c r="Q3641" s="10" t="s">
        <v>102</v>
      </c>
      <c r="R3641" s="10" t="s">
        <v>12020</v>
      </c>
      <c r="S3641" s="10" t="s">
        <v>12021</v>
      </c>
      <c r="T3641" s="10">
        <v>1</v>
      </c>
      <c r="U3641" s="10">
        <v>0</v>
      </c>
      <c r="V3641" s="16">
        <v>0</v>
      </c>
      <c r="W3641" s="16">
        <v>1418</v>
      </c>
      <c r="X3641" s="16" t="str">
        <f>VLOOKUP(W3641,[1]Array!$C$8:$D$15,2,TRUE)</f>
        <v>01  $0 - $4,999</v>
      </c>
      <c r="Y3641" s="14">
        <f t="shared" si="507"/>
        <v>0</v>
      </c>
      <c r="Z3641" s="14">
        <f t="shared" si="508"/>
        <v>0</v>
      </c>
      <c r="AA3641" s="14">
        <f t="shared" si="509"/>
        <v>0.16666666666666666</v>
      </c>
      <c r="AB3641" s="14">
        <f t="shared" si="510"/>
        <v>0</v>
      </c>
      <c r="AC3641" s="14">
        <f t="shared" si="511"/>
        <v>2.8147765845524743E-3</v>
      </c>
      <c r="AD3641" s="14">
        <f>(Y3641*'[1]Scoring Model'!$K$17+'Working Data - V3'!Z3641*'[1]Scoring Model'!$K$7+'Working Data - V3'!AA3641*'[1]Scoring Model'!$K$9+'Working Data - V3'!AB3641*'[1]Scoring Model'!$K$10+AC3641*'[1]Scoring Model'!$K$11)</f>
        <v>3.3896288650243828E-2</v>
      </c>
      <c r="AE3641" s="14">
        <f t="shared" si="512"/>
        <v>2</v>
      </c>
      <c r="AF3641" s="17" t="str">
        <f>VLOOKUP(AE3641,'[1]Scoring Model'!$C$18:$D$27,2,FALSE)</f>
        <v>01  Low</v>
      </c>
      <c r="AG3641" s="10" t="s">
        <v>947</v>
      </c>
      <c r="AH3641" s="10" t="s">
        <v>172</v>
      </c>
      <c r="AI3641" s="16">
        <v>71240</v>
      </c>
      <c r="AJ3641" s="18">
        <v>0</v>
      </c>
    </row>
    <row r="3642" spans="2:36" ht="15" customHeight="1" x14ac:dyDescent="0.25">
      <c r="B3642" s="10" t="s">
        <v>178</v>
      </c>
      <c r="C3642" s="10" t="s">
        <v>849</v>
      </c>
      <c r="D3642" s="10" t="s">
        <v>12022</v>
      </c>
      <c r="E3642" s="10" t="str">
        <f t="shared" si="504"/>
        <v>WCV0043095</v>
      </c>
      <c r="F3642" s="11">
        <f>VLOOKUP(E3642,'[1]Policy Number &amp; Loss Info'!$H$4:$K$8916,2,FALSE)</f>
        <v>313.27999999999997</v>
      </c>
      <c r="G3642" s="11">
        <f>VLOOKUP(E3642,'[1]Policy Number &amp; Loss Info'!$H$4:$K$8916,4,FALSE)</f>
        <v>0</v>
      </c>
      <c r="H3642" s="12">
        <f>VLOOKUP(E3642,'[1]Policy Number &amp; Loss Info'!$H$4:$K$8916,3,FALSE)</f>
        <v>0</v>
      </c>
      <c r="I3642" s="13">
        <f t="shared" si="505"/>
        <v>0</v>
      </c>
      <c r="J3642" s="14">
        <f t="shared" si="506"/>
        <v>0</v>
      </c>
      <c r="K3642" s="10" t="s">
        <v>12023</v>
      </c>
      <c r="L3642" s="10"/>
      <c r="M3642" s="10" t="s">
        <v>59</v>
      </c>
      <c r="N3642" s="10">
        <f>VLOOKUP(M3642,[1]Array!$I$8:$J$14,2,FALSE)</f>
        <v>7</v>
      </c>
      <c r="O3642" s="10">
        <v>6217</v>
      </c>
      <c r="P3642" s="15">
        <v>45740</v>
      </c>
      <c r="Q3642" s="10" t="s">
        <v>462</v>
      </c>
      <c r="R3642" s="10" t="s">
        <v>4337</v>
      </c>
      <c r="S3642" s="10" t="s">
        <v>4338</v>
      </c>
      <c r="T3642" s="10">
        <v>0.93</v>
      </c>
      <c r="U3642" s="10">
        <v>0</v>
      </c>
      <c r="V3642" s="16">
        <v>0</v>
      </c>
      <c r="W3642" s="16">
        <v>2932</v>
      </c>
      <c r="X3642" s="16" t="str">
        <f>VLOOKUP(W3642,[1]Array!$C$8:$D$15,2,TRUE)</f>
        <v>01  $0 - $4,999</v>
      </c>
      <c r="Y3642" s="14">
        <f t="shared" si="507"/>
        <v>0</v>
      </c>
      <c r="Z3642" s="14">
        <f t="shared" si="508"/>
        <v>0</v>
      </c>
      <c r="AA3642" s="14">
        <f t="shared" si="509"/>
        <v>1</v>
      </c>
      <c r="AB3642" s="14">
        <f t="shared" si="510"/>
        <v>0</v>
      </c>
      <c r="AC3642" s="14">
        <f t="shared" si="511"/>
        <v>5.8201163229251443E-3</v>
      </c>
      <c r="AD3642" s="14">
        <f>(Y3642*'[1]Scoring Model'!$K$17+'Working Data - V3'!Z3642*'[1]Scoring Model'!$K$7+'Working Data - V3'!AA3642*'[1]Scoring Model'!$K$9+'Working Data - V3'!AB3642*'[1]Scoring Model'!$K$10+AC3642*'[1]Scoring Model'!$K$11)</f>
        <v>0.20116402326458505</v>
      </c>
      <c r="AE3642" s="14">
        <f t="shared" si="512"/>
        <v>4</v>
      </c>
      <c r="AF3642" s="17" t="str">
        <f>VLOOKUP(AE3642,'[1]Scoring Model'!$C$18:$D$27,2,FALSE)</f>
        <v>01  Low</v>
      </c>
      <c r="AG3642" s="10" t="s">
        <v>12024</v>
      </c>
      <c r="AH3642" s="10" t="s">
        <v>4340</v>
      </c>
      <c r="AI3642" s="16">
        <v>171734</v>
      </c>
      <c r="AJ3642" s="18">
        <v>0</v>
      </c>
    </row>
    <row r="3643" spans="2:36" ht="15" customHeight="1" x14ac:dyDescent="0.25">
      <c r="B3643" s="10" t="s">
        <v>98</v>
      </c>
      <c r="C3643" s="10" t="s">
        <v>849</v>
      </c>
      <c r="D3643" s="10" t="s">
        <v>12025</v>
      </c>
      <c r="E3643" s="10" t="str">
        <f t="shared" si="504"/>
        <v>WCV0040899</v>
      </c>
      <c r="F3643" s="11">
        <f>VLOOKUP(E3643,'[1]Policy Number &amp; Loss Info'!$H$4:$K$8916,2,FALSE)</f>
        <v>268.18</v>
      </c>
      <c r="G3643" s="11">
        <f>VLOOKUP(E3643,'[1]Policy Number &amp; Loss Info'!$H$4:$K$8916,4,FALSE)</f>
        <v>0</v>
      </c>
      <c r="H3643" s="12">
        <f>VLOOKUP(E3643,'[1]Policy Number &amp; Loss Info'!$H$4:$K$8916,3,FALSE)</f>
        <v>0</v>
      </c>
      <c r="I3643" s="13">
        <f t="shared" si="505"/>
        <v>0</v>
      </c>
      <c r="J3643" s="14">
        <f t="shared" si="506"/>
        <v>0</v>
      </c>
      <c r="K3643" s="10" t="s">
        <v>12026</v>
      </c>
      <c r="L3643" s="10"/>
      <c r="M3643" s="10" t="s">
        <v>49</v>
      </c>
      <c r="N3643" s="10">
        <f>VLOOKUP(M3643,[1]Array!$I$8:$J$14,2,FALSE)</f>
        <v>4</v>
      </c>
      <c r="O3643" s="10">
        <v>9102</v>
      </c>
      <c r="P3643" s="15">
        <v>45743</v>
      </c>
      <c r="Q3643" s="10" t="s">
        <v>109</v>
      </c>
      <c r="R3643" s="10" t="s">
        <v>1196</v>
      </c>
      <c r="S3643" s="10" t="s">
        <v>1197</v>
      </c>
      <c r="T3643" s="10">
        <v>1</v>
      </c>
      <c r="U3643" s="10">
        <v>0</v>
      </c>
      <c r="V3643" s="16">
        <v>0</v>
      </c>
      <c r="W3643" s="16">
        <v>2719</v>
      </c>
      <c r="X3643" s="16" t="str">
        <f>VLOOKUP(W3643,[1]Array!$C$8:$D$15,2,TRUE)</f>
        <v>01  $0 - $4,999</v>
      </c>
      <c r="Y3643" s="14">
        <f t="shared" si="507"/>
        <v>0</v>
      </c>
      <c r="Z3643" s="14">
        <f t="shared" si="508"/>
        <v>0</v>
      </c>
      <c r="AA3643" s="14">
        <f t="shared" si="509"/>
        <v>0.5</v>
      </c>
      <c r="AB3643" s="14">
        <f t="shared" si="510"/>
        <v>0</v>
      </c>
      <c r="AC3643" s="14">
        <f t="shared" si="511"/>
        <v>5.3973043253865852E-3</v>
      </c>
      <c r="AD3643" s="14">
        <f>(Y3643*'[1]Scoring Model'!$K$17+'Working Data - V3'!Z3643*'[1]Scoring Model'!$K$7+'Working Data - V3'!AA3643*'[1]Scoring Model'!$K$9+'Working Data - V3'!AB3643*'[1]Scoring Model'!$K$10+AC3643*'[1]Scoring Model'!$K$11)</f>
        <v>0.10107946086507733</v>
      </c>
      <c r="AE3643" s="14">
        <f t="shared" si="512"/>
        <v>3</v>
      </c>
      <c r="AF3643" s="17" t="str">
        <f>VLOOKUP(AE3643,'[1]Scoring Model'!$C$18:$D$27,2,FALSE)</f>
        <v>01  Low</v>
      </c>
      <c r="AG3643" s="10" t="s">
        <v>12027</v>
      </c>
      <c r="AH3643" s="10" t="s">
        <v>7773</v>
      </c>
      <c r="AI3643" s="16">
        <v>79700</v>
      </c>
      <c r="AJ3643" s="18">
        <v>0</v>
      </c>
    </row>
    <row r="3644" spans="2:36" ht="15" customHeight="1" x14ac:dyDescent="0.25">
      <c r="B3644" s="10" t="s">
        <v>98</v>
      </c>
      <c r="C3644" s="10" t="s">
        <v>166</v>
      </c>
      <c r="D3644" s="10" t="s">
        <v>12028</v>
      </c>
      <c r="E3644" s="10" t="str">
        <f t="shared" si="504"/>
        <v>WCV0043200</v>
      </c>
      <c r="F3644" s="11">
        <f>VLOOKUP(E3644,'[1]Policy Number &amp; Loss Info'!$H$4:$K$8916,2,FALSE)</f>
        <v>920.23</v>
      </c>
      <c r="G3644" s="11">
        <f>VLOOKUP(E3644,'[1]Policy Number &amp; Loss Info'!$H$4:$K$8916,4,FALSE)</f>
        <v>0</v>
      </c>
      <c r="H3644" s="12">
        <f>VLOOKUP(E3644,'[1]Policy Number &amp; Loss Info'!$H$4:$K$8916,3,FALSE)</f>
        <v>0</v>
      </c>
      <c r="I3644" s="13">
        <f t="shared" si="505"/>
        <v>0</v>
      </c>
      <c r="J3644" s="14">
        <f t="shared" si="506"/>
        <v>0</v>
      </c>
      <c r="K3644" s="10" t="s">
        <v>12029</v>
      </c>
      <c r="L3644" s="10"/>
      <c r="M3644" s="10" t="s">
        <v>59</v>
      </c>
      <c r="N3644" s="10">
        <f>VLOOKUP(M3644,[1]Array!$I$8:$J$14,2,FALSE)</f>
        <v>7</v>
      </c>
      <c r="O3644" s="10">
        <v>5645</v>
      </c>
      <c r="P3644" s="15">
        <v>45748</v>
      </c>
      <c r="Q3644" s="10" t="s">
        <v>102</v>
      </c>
      <c r="R3644" s="10" t="s">
        <v>9423</v>
      </c>
      <c r="S3644" s="10" t="s">
        <v>12030</v>
      </c>
      <c r="T3644" s="10">
        <v>1</v>
      </c>
      <c r="U3644" s="10">
        <v>0</v>
      </c>
      <c r="V3644" s="16">
        <v>0</v>
      </c>
      <c r="W3644" s="16">
        <v>10835</v>
      </c>
      <c r="X3644" s="16" t="str">
        <f>VLOOKUP(W3644,[1]Array!$C$8:$D$15,2,TRUE)</f>
        <v>03  $10,000 - $14,999</v>
      </c>
      <c r="Y3644" s="14">
        <f t="shared" si="507"/>
        <v>0</v>
      </c>
      <c r="Z3644" s="14">
        <f t="shared" si="508"/>
        <v>0</v>
      </c>
      <c r="AA3644" s="14">
        <f t="shared" si="509"/>
        <v>1</v>
      </c>
      <c r="AB3644" s="14">
        <f t="shared" si="510"/>
        <v>0</v>
      </c>
      <c r="AC3644" s="14">
        <f t="shared" si="511"/>
        <v>2.1507830954602299E-2</v>
      </c>
      <c r="AD3644" s="14">
        <f>(Y3644*'[1]Scoring Model'!$K$17+'Working Data - V3'!Z3644*'[1]Scoring Model'!$K$7+'Working Data - V3'!AA3644*'[1]Scoring Model'!$K$9+'Working Data - V3'!AB3644*'[1]Scoring Model'!$K$10+AC3644*'[1]Scoring Model'!$K$11)</f>
        <v>0.20430156619092046</v>
      </c>
      <c r="AE3644" s="14">
        <f t="shared" si="512"/>
        <v>4</v>
      </c>
      <c r="AF3644" s="17" t="str">
        <f>VLOOKUP(AE3644,'[1]Scoring Model'!$C$18:$D$27,2,FALSE)</f>
        <v>01  Low</v>
      </c>
      <c r="AG3644" s="10" t="s">
        <v>12031</v>
      </c>
      <c r="AH3644" s="10" t="s">
        <v>3603</v>
      </c>
      <c r="AI3644" s="16">
        <v>150000</v>
      </c>
      <c r="AJ3644" s="18">
        <v>0</v>
      </c>
    </row>
    <row r="3645" spans="2:36" ht="15" customHeight="1" x14ac:dyDescent="0.25">
      <c r="B3645" s="10" t="s">
        <v>98</v>
      </c>
      <c r="C3645" s="10" t="s">
        <v>849</v>
      </c>
      <c r="D3645" s="10" t="s">
        <v>12032</v>
      </c>
      <c r="E3645" s="10" t="str">
        <f t="shared" si="504"/>
        <v>WCV0043226</v>
      </c>
      <c r="F3645" s="11">
        <f>VLOOKUP(E3645,'[1]Policy Number &amp; Loss Info'!$H$4:$K$8916,2,FALSE)</f>
        <v>165</v>
      </c>
      <c r="G3645" s="11">
        <f>VLOOKUP(E3645,'[1]Policy Number &amp; Loss Info'!$H$4:$K$8916,4,FALSE)</f>
        <v>0</v>
      </c>
      <c r="H3645" s="12">
        <f>VLOOKUP(E3645,'[1]Policy Number &amp; Loss Info'!$H$4:$K$8916,3,FALSE)</f>
        <v>0</v>
      </c>
      <c r="I3645" s="13">
        <f t="shared" si="505"/>
        <v>0</v>
      </c>
      <c r="J3645" s="14">
        <f t="shared" si="506"/>
        <v>0</v>
      </c>
      <c r="K3645" s="10" t="s">
        <v>12033</v>
      </c>
      <c r="L3645" s="10"/>
      <c r="M3645" s="10" t="s">
        <v>101</v>
      </c>
      <c r="N3645" s="10">
        <f>VLOOKUP(M3645,[1]Array!$I$8:$J$14,2,FALSE)</f>
        <v>5</v>
      </c>
      <c r="O3645" s="10">
        <v>8393</v>
      </c>
      <c r="P3645" s="15">
        <v>45764</v>
      </c>
      <c r="Q3645" s="10" t="s">
        <v>109</v>
      </c>
      <c r="R3645" s="10" t="s">
        <v>11923</v>
      </c>
      <c r="S3645" s="10" t="s">
        <v>12034</v>
      </c>
      <c r="T3645" s="10">
        <v>1</v>
      </c>
      <c r="U3645" s="10">
        <v>0</v>
      </c>
      <c r="V3645" s="16">
        <v>0</v>
      </c>
      <c r="W3645" s="16">
        <v>4015</v>
      </c>
      <c r="X3645" s="16" t="str">
        <f>VLOOKUP(W3645,[1]Array!$C$8:$D$15,2,TRUE)</f>
        <v>01  $0 - $4,999</v>
      </c>
      <c r="Y3645" s="14">
        <f t="shared" si="507"/>
        <v>0</v>
      </c>
      <c r="Z3645" s="14">
        <f t="shared" si="508"/>
        <v>0</v>
      </c>
      <c r="AA3645" s="14">
        <f t="shared" si="509"/>
        <v>0.66666666666666663</v>
      </c>
      <c r="AB3645" s="14">
        <f t="shared" si="510"/>
        <v>0</v>
      </c>
      <c r="AC3645" s="14">
        <f t="shared" si="511"/>
        <v>7.9699069019592266E-3</v>
      </c>
      <c r="AD3645" s="14">
        <f>(Y3645*'[1]Scoring Model'!$K$17+'Working Data - V3'!Z3645*'[1]Scoring Model'!$K$7+'Working Data - V3'!AA3645*'[1]Scoring Model'!$K$9+'Working Data - V3'!AB3645*'[1]Scoring Model'!$K$10+AC3645*'[1]Scoring Model'!$K$11)</f>
        <v>0.13492731471372518</v>
      </c>
      <c r="AE3645" s="14">
        <f t="shared" si="512"/>
        <v>3</v>
      </c>
      <c r="AF3645" s="17" t="str">
        <f>VLOOKUP(AE3645,'[1]Scoring Model'!$C$18:$D$27,2,FALSE)</f>
        <v>01  Low</v>
      </c>
      <c r="AG3645" s="10" t="s">
        <v>1524</v>
      </c>
      <c r="AH3645" s="10" t="s">
        <v>7773</v>
      </c>
      <c r="AI3645" s="16">
        <v>362000</v>
      </c>
      <c r="AJ3645" s="18">
        <v>0</v>
      </c>
    </row>
    <row r="3646" spans="2:36" ht="15" customHeight="1" x14ac:dyDescent="0.25">
      <c r="B3646" s="10" t="s">
        <v>55</v>
      </c>
      <c r="C3646" s="10" t="s">
        <v>808</v>
      </c>
      <c r="D3646" s="10" t="s">
        <v>12035</v>
      </c>
      <c r="E3646" s="10" t="str">
        <f t="shared" si="504"/>
        <v>WCV0043267</v>
      </c>
      <c r="F3646" s="11">
        <f>VLOOKUP(E3646,'[1]Policy Number &amp; Loss Info'!$H$4:$K$8916,2,FALSE)</f>
        <v>124</v>
      </c>
      <c r="G3646" s="11">
        <f>VLOOKUP(E3646,'[1]Policy Number &amp; Loss Info'!$H$4:$K$8916,4,FALSE)</f>
        <v>0</v>
      </c>
      <c r="H3646" s="12">
        <f>VLOOKUP(E3646,'[1]Policy Number &amp; Loss Info'!$H$4:$K$8916,3,FALSE)</f>
        <v>0</v>
      </c>
      <c r="I3646" s="13">
        <f t="shared" si="505"/>
        <v>0</v>
      </c>
      <c r="J3646" s="14">
        <f t="shared" si="506"/>
        <v>0</v>
      </c>
      <c r="K3646" s="10" t="s">
        <v>12036</v>
      </c>
      <c r="L3646" s="10"/>
      <c r="M3646" s="10" t="s">
        <v>161</v>
      </c>
      <c r="N3646" s="10">
        <f>VLOOKUP(M3646,[1]Array!$I$8:$J$14,2,FALSE)</f>
        <v>2</v>
      </c>
      <c r="O3646" s="10">
        <v>8008</v>
      </c>
      <c r="P3646" s="15">
        <v>45748</v>
      </c>
      <c r="Q3646" s="10" t="s">
        <v>40</v>
      </c>
      <c r="R3646" s="10" t="s">
        <v>2927</v>
      </c>
      <c r="S3646" s="10" t="s">
        <v>7358</v>
      </c>
      <c r="T3646" s="10">
        <v>1</v>
      </c>
      <c r="U3646" s="10">
        <v>0</v>
      </c>
      <c r="V3646" s="16">
        <v>0</v>
      </c>
      <c r="W3646" s="16">
        <v>1460</v>
      </c>
      <c r="X3646" s="16" t="str">
        <f>VLOOKUP(W3646,[1]Array!$C$8:$D$15,2,TRUE)</f>
        <v>01  $0 - $4,999</v>
      </c>
      <c r="Y3646" s="14">
        <f t="shared" si="507"/>
        <v>0</v>
      </c>
      <c r="Z3646" s="14">
        <f t="shared" si="508"/>
        <v>0</v>
      </c>
      <c r="AA3646" s="14">
        <f t="shared" si="509"/>
        <v>0.16666666666666666</v>
      </c>
      <c r="AB3646" s="14">
        <f t="shared" si="510"/>
        <v>0</v>
      </c>
      <c r="AC3646" s="14">
        <f t="shared" si="511"/>
        <v>2.8981479643488098E-3</v>
      </c>
      <c r="AD3646" s="14">
        <f>(Y3646*'[1]Scoring Model'!$K$17+'Working Data - V3'!Z3646*'[1]Scoring Model'!$K$7+'Working Data - V3'!AA3646*'[1]Scoring Model'!$K$9+'Working Data - V3'!AB3646*'[1]Scoring Model'!$K$10+AC3646*'[1]Scoring Model'!$K$11)</f>
        <v>3.3912962926203098E-2</v>
      </c>
      <c r="AE3646" s="14">
        <f t="shared" si="512"/>
        <v>2</v>
      </c>
      <c r="AF3646" s="17" t="str">
        <f>VLOOKUP(AE3646,'[1]Scoring Model'!$C$18:$D$27,2,FALSE)</f>
        <v>01  Low</v>
      </c>
      <c r="AG3646" s="10" t="s">
        <v>578</v>
      </c>
      <c r="AH3646" s="10" t="s">
        <v>1521</v>
      </c>
      <c r="AI3646" s="16">
        <v>150000</v>
      </c>
      <c r="AJ3646" s="18">
        <v>0</v>
      </c>
    </row>
    <row r="3647" spans="2:36" ht="15" customHeight="1" x14ac:dyDescent="0.25">
      <c r="B3647" s="10" t="s">
        <v>55</v>
      </c>
      <c r="C3647" s="10" t="s">
        <v>808</v>
      </c>
      <c r="D3647" s="10" t="s">
        <v>12037</v>
      </c>
      <c r="E3647" s="10" t="str">
        <f t="shared" si="504"/>
        <v>WCV0043383</v>
      </c>
      <c r="F3647" s="11">
        <f>VLOOKUP(E3647,'[1]Policy Number &amp; Loss Info'!$H$4:$K$8916,2,FALSE)</f>
        <v>373.5</v>
      </c>
      <c r="G3647" s="11">
        <f>VLOOKUP(E3647,'[1]Policy Number &amp; Loss Info'!$H$4:$K$8916,4,FALSE)</f>
        <v>0</v>
      </c>
      <c r="H3647" s="12">
        <f>VLOOKUP(E3647,'[1]Policy Number &amp; Loss Info'!$H$4:$K$8916,3,FALSE)</f>
        <v>0</v>
      </c>
      <c r="I3647" s="13">
        <f t="shared" si="505"/>
        <v>0</v>
      </c>
      <c r="J3647" s="14">
        <f t="shared" si="506"/>
        <v>0</v>
      </c>
      <c r="K3647" s="10" t="s">
        <v>12038</v>
      </c>
      <c r="L3647" s="10"/>
      <c r="M3647" s="10" t="s">
        <v>87</v>
      </c>
      <c r="N3647" s="10">
        <f>VLOOKUP(M3647,[1]Array!$I$8:$J$14,2,FALSE)</f>
        <v>3</v>
      </c>
      <c r="O3647" s="10">
        <v>8810</v>
      </c>
      <c r="P3647" s="15">
        <v>45750</v>
      </c>
      <c r="Q3647" s="10" t="s">
        <v>60</v>
      </c>
      <c r="R3647" s="10" t="s">
        <v>630</v>
      </c>
      <c r="S3647" s="10" t="s">
        <v>1493</v>
      </c>
      <c r="T3647" s="10">
        <v>1</v>
      </c>
      <c r="U3647" s="10">
        <v>0</v>
      </c>
      <c r="V3647" s="16">
        <v>0</v>
      </c>
      <c r="W3647" s="16">
        <v>4701</v>
      </c>
      <c r="X3647" s="16" t="str">
        <f>VLOOKUP(W3647,[1]Array!$C$8:$D$15,2,TRUE)</f>
        <v>01  $0 - $4,999</v>
      </c>
      <c r="Y3647" s="14">
        <f t="shared" si="507"/>
        <v>0</v>
      </c>
      <c r="Z3647" s="14">
        <f t="shared" si="508"/>
        <v>0</v>
      </c>
      <c r="AA3647" s="14">
        <f t="shared" si="509"/>
        <v>0.33333333333333331</v>
      </c>
      <c r="AB3647" s="14">
        <f t="shared" si="510"/>
        <v>0</v>
      </c>
      <c r="AC3647" s="14">
        <f t="shared" si="511"/>
        <v>9.3316394386327092E-3</v>
      </c>
      <c r="AD3647" s="14">
        <f>(Y3647*'[1]Scoring Model'!$K$17+'Working Data - V3'!Z3647*'[1]Scoring Model'!$K$7+'Working Data - V3'!AA3647*'[1]Scoring Model'!$K$9+'Working Data - V3'!AB3647*'[1]Scoring Model'!$K$10+AC3647*'[1]Scoring Model'!$K$11)</f>
        <v>6.8532994554393212E-2</v>
      </c>
      <c r="AE3647" s="14">
        <f t="shared" si="512"/>
        <v>2</v>
      </c>
      <c r="AF3647" s="17" t="str">
        <f>VLOOKUP(AE3647,'[1]Scoring Model'!$C$18:$D$27,2,FALSE)</f>
        <v>01  Low</v>
      </c>
      <c r="AG3647" s="10" t="s">
        <v>1000</v>
      </c>
      <c r="AH3647" s="10" t="s">
        <v>308</v>
      </c>
      <c r="AI3647" s="16">
        <v>2417000</v>
      </c>
      <c r="AJ3647" s="18">
        <v>0</v>
      </c>
    </row>
    <row r="3648" spans="2:36" ht="15" customHeight="1" x14ac:dyDescent="0.25">
      <c r="B3648" s="10" t="s">
        <v>35</v>
      </c>
      <c r="C3648" s="10" t="s">
        <v>826</v>
      </c>
      <c r="D3648" s="10" t="s">
        <v>12039</v>
      </c>
      <c r="E3648" s="10" t="str">
        <f t="shared" si="504"/>
        <v>WCV0043501</v>
      </c>
      <c r="F3648" s="11">
        <f>VLOOKUP(E3648,'[1]Policy Number &amp; Loss Info'!$H$4:$K$8916,2,FALSE)</f>
        <v>208.01</v>
      </c>
      <c r="G3648" s="11">
        <f>VLOOKUP(E3648,'[1]Policy Number &amp; Loss Info'!$H$4:$K$8916,4,FALSE)</f>
        <v>0</v>
      </c>
      <c r="H3648" s="12">
        <f>VLOOKUP(E3648,'[1]Policy Number &amp; Loss Info'!$H$4:$K$8916,3,FALSE)</f>
        <v>0</v>
      </c>
      <c r="I3648" s="13">
        <f t="shared" si="505"/>
        <v>0</v>
      </c>
      <c r="J3648" s="14">
        <f t="shared" si="506"/>
        <v>0</v>
      </c>
      <c r="K3648" s="10" t="s">
        <v>12040</v>
      </c>
      <c r="L3648" s="10"/>
      <c r="M3648" s="10" t="s">
        <v>67</v>
      </c>
      <c r="N3648" s="10">
        <f>VLOOKUP(M3648,[1]Array!$I$8:$J$14,2,FALSE)</f>
        <v>6</v>
      </c>
      <c r="O3648" s="10">
        <v>7219</v>
      </c>
      <c r="P3648" s="15">
        <v>45773</v>
      </c>
      <c r="Q3648" s="10" t="s">
        <v>794</v>
      </c>
      <c r="R3648" s="10" t="s">
        <v>1318</v>
      </c>
      <c r="S3648" s="10" t="s">
        <v>12041</v>
      </c>
      <c r="T3648" s="10">
        <v>1.26</v>
      </c>
      <c r="U3648" s="10">
        <v>0</v>
      </c>
      <c r="V3648" s="16">
        <v>0</v>
      </c>
      <c r="W3648" s="16">
        <v>12654</v>
      </c>
      <c r="X3648" s="16" t="str">
        <f>VLOOKUP(W3648,[1]Array!$C$8:$D$15,2,TRUE)</f>
        <v>03  $10,000 - $14,999</v>
      </c>
      <c r="Y3648" s="14">
        <f t="shared" si="507"/>
        <v>0</v>
      </c>
      <c r="Z3648" s="14">
        <f t="shared" si="508"/>
        <v>0</v>
      </c>
      <c r="AA3648" s="14">
        <f t="shared" si="509"/>
        <v>0.83333333333333337</v>
      </c>
      <c r="AB3648" s="14">
        <f t="shared" si="510"/>
        <v>0.26</v>
      </c>
      <c r="AC3648" s="14">
        <f t="shared" si="511"/>
        <v>2.5118605712924548E-2</v>
      </c>
      <c r="AD3648" s="14">
        <f>(Y3648*'[1]Scoring Model'!$K$17+'Working Data - V3'!Z3648*'[1]Scoring Model'!$K$7+'Working Data - V3'!AA3648*'[1]Scoring Model'!$K$9+'Working Data - V3'!AB3648*'[1]Scoring Model'!$K$10+AC3648*'[1]Scoring Model'!$K$11)</f>
        <v>0.21069038780925159</v>
      </c>
      <c r="AE3648" s="14">
        <f t="shared" si="512"/>
        <v>4</v>
      </c>
      <c r="AF3648" s="17" t="str">
        <f>VLOOKUP(AE3648,'[1]Scoring Model'!$C$18:$D$27,2,FALSE)</f>
        <v>01  Low</v>
      </c>
      <c r="AG3648" s="10" t="s">
        <v>12042</v>
      </c>
      <c r="AH3648" s="10" t="s">
        <v>6911</v>
      </c>
      <c r="AI3648" s="16">
        <v>357750</v>
      </c>
      <c r="AJ3648" s="18">
        <v>0</v>
      </c>
    </row>
    <row r="3649" spans="2:36" ht="15" customHeight="1" x14ac:dyDescent="0.25">
      <c r="B3649" s="10" t="s">
        <v>12043</v>
      </c>
      <c r="C3649" s="10" t="s">
        <v>1966</v>
      </c>
      <c r="D3649" s="10" t="s">
        <v>12044</v>
      </c>
      <c r="E3649" s="10" t="str">
        <f t="shared" si="504"/>
        <v>WCV0043545</v>
      </c>
      <c r="F3649" s="11">
        <f>VLOOKUP(E3649,'[1]Policy Number &amp; Loss Info'!$H$4:$K$8916,2,FALSE)</f>
        <v>457.86</v>
      </c>
      <c r="G3649" s="11">
        <f>VLOOKUP(E3649,'[1]Policy Number &amp; Loss Info'!$H$4:$K$8916,4,FALSE)</f>
        <v>0</v>
      </c>
      <c r="H3649" s="12">
        <f>VLOOKUP(E3649,'[1]Policy Number &amp; Loss Info'!$H$4:$K$8916,3,FALSE)</f>
        <v>0</v>
      </c>
      <c r="I3649" s="13">
        <f t="shared" si="505"/>
        <v>0</v>
      </c>
      <c r="J3649" s="14">
        <f t="shared" si="506"/>
        <v>0</v>
      </c>
      <c r="K3649" s="10" t="s">
        <v>12045</v>
      </c>
      <c r="L3649" s="10"/>
      <c r="M3649" s="10" t="s">
        <v>101</v>
      </c>
      <c r="N3649" s="10">
        <f>VLOOKUP(M3649,[1]Array!$I$8:$J$14,2,FALSE)</f>
        <v>5</v>
      </c>
      <c r="O3649" s="10">
        <v>5223</v>
      </c>
      <c r="P3649" s="15">
        <v>45758</v>
      </c>
      <c r="Q3649" s="10" t="s">
        <v>197</v>
      </c>
      <c r="R3649" s="10" t="s">
        <v>10119</v>
      </c>
      <c r="S3649" s="10" t="s">
        <v>12046</v>
      </c>
      <c r="T3649" s="10">
        <v>1.38</v>
      </c>
      <c r="U3649" s="10">
        <v>0</v>
      </c>
      <c r="V3649" s="16">
        <v>0</v>
      </c>
      <c r="W3649" s="16">
        <v>7958</v>
      </c>
      <c r="X3649" s="16" t="str">
        <f>VLOOKUP(W3649,[1]Array!$C$8:$D$15,2,TRUE)</f>
        <v>02  $5,000 - $9,999</v>
      </c>
      <c r="Y3649" s="14">
        <f t="shared" si="507"/>
        <v>0</v>
      </c>
      <c r="Z3649" s="14">
        <f t="shared" si="508"/>
        <v>0</v>
      </c>
      <c r="AA3649" s="14">
        <f t="shared" si="509"/>
        <v>0.66666666666666663</v>
      </c>
      <c r="AB3649" s="14">
        <f t="shared" si="510"/>
        <v>0.37999999999999989</v>
      </c>
      <c r="AC3649" s="14">
        <f t="shared" si="511"/>
        <v>1.5796891438553309E-2</v>
      </c>
      <c r="AD3649" s="14">
        <f>(Y3649*'[1]Scoring Model'!$K$17+'Working Data - V3'!Z3649*'[1]Scoring Model'!$K$7+'Working Data - V3'!AA3649*'[1]Scoring Model'!$K$9+'Working Data - V3'!AB3649*'[1]Scoring Model'!$K$10+AC3649*'[1]Scoring Model'!$K$11)</f>
        <v>0.19349271162104395</v>
      </c>
      <c r="AE3649" s="14">
        <f t="shared" si="512"/>
        <v>4</v>
      </c>
      <c r="AF3649" s="17" t="str">
        <f>VLOOKUP(AE3649,'[1]Scoring Model'!$C$18:$D$27,2,FALSE)</f>
        <v>01  Low</v>
      </c>
      <c r="AG3649" s="10" t="s">
        <v>355</v>
      </c>
      <c r="AH3649" s="10" t="s">
        <v>7336</v>
      </c>
      <c r="AI3649" s="16">
        <v>240000</v>
      </c>
      <c r="AJ3649" s="18">
        <v>0</v>
      </c>
    </row>
    <row r="3650" spans="2:36" ht="15" customHeight="1" x14ac:dyDescent="0.25">
      <c r="B3650" s="10" t="s">
        <v>178</v>
      </c>
      <c r="C3650" s="10" t="s">
        <v>849</v>
      </c>
      <c r="D3650" s="10" t="s">
        <v>12047</v>
      </c>
      <c r="E3650" s="10" t="str">
        <f t="shared" si="504"/>
        <v>WCV0043577</v>
      </c>
      <c r="F3650" s="11">
        <f>VLOOKUP(E3650,'[1]Policy Number &amp; Loss Info'!$H$4:$K$8916,2,FALSE)</f>
        <v>148.78</v>
      </c>
      <c r="G3650" s="11">
        <f>VLOOKUP(E3650,'[1]Policy Number &amp; Loss Info'!$H$4:$K$8916,4,FALSE)</f>
        <v>0</v>
      </c>
      <c r="H3650" s="12">
        <f>VLOOKUP(E3650,'[1]Policy Number &amp; Loss Info'!$H$4:$K$8916,3,FALSE)</f>
        <v>0</v>
      </c>
      <c r="I3650" s="13">
        <f t="shared" si="505"/>
        <v>0</v>
      </c>
      <c r="J3650" s="14">
        <f t="shared" si="506"/>
        <v>0</v>
      </c>
      <c r="K3650" s="10" t="s">
        <v>12048</v>
      </c>
      <c r="L3650" s="10"/>
      <c r="M3650" s="10" t="s">
        <v>39</v>
      </c>
      <c r="N3650" s="10">
        <f>VLOOKUP(M3650,[1]Array!$I$8:$J$14,2,FALSE)</f>
        <v>1</v>
      </c>
      <c r="O3650" s="10">
        <v>8831</v>
      </c>
      <c r="P3650" s="15">
        <v>45763</v>
      </c>
      <c r="Q3650" s="10" t="s">
        <v>462</v>
      </c>
      <c r="R3650" s="10" t="s">
        <v>12049</v>
      </c>
      <c r="S3650" s="10" t="s">
        <v>12050</v>
      </c>
      <c r="T3650" s="10">
        <v>1</v>
      </c>
      <c r="U3650" s="10">
        <v>0</v>
      </c>
      <c r="V3650" s="16">
        <v>0</v>
      </c>
      <c r="W3650" s="16">
        <v>3394</v>
      </c>
      <c r="X3650" s="16" t="str">
        <f>VLOOKUP(W3650,[1]Array!$C$8:$D$15,2,TRUE)</f>
        <v>01  $0 - $4,999</v>
      </c>
      <c r="Y3650" s="14">
        <f t="shared" si="507"/>
        <v>0</v>
      </c>
      <c r="Z3650" s="14">
        <f t="shared" si="508"/>
        <v>0</v>
      </c>
      <c r="AA3650" s="14">
        <f t="shared" si="509"/>
        <v>0</v>
      </c>
      <c r="AB3650" s="14">
        <f t="shared" si="510"/>
        <v>0</v>
      </c>
      <c r="AC3650" s="14">
        <f t="shared" si="511"/>
        <v>6.7372015006848364E-3</v>
      </c>
      <c r="AD3650" s="14">
        <f>(Y3650*'[1]Scoring Model'!$K$17+'Working Data - V3'!Z3650*'[1]Scoring Model'!$K$7+'Working Data - V3'!AA3650*'[1]Scoring Model'!$K$9+'Working Data - V3'!AB3650*'[1]Scoring Model'!$K$10+AC3650*'[1]Scoring Model'!$K$11)</f>
        <v>1.3474403001369675E-3</v>
      </c>
      <c r="AE3650" s="14">
        <f t="shared" si="512"/>
        <v>1</v>
      </c>
      <c r="AF3650" s="17" t="str">
        <f>VLOOKUP(AE3650,'[1]Scoring Model'!$C$18:$D$27,2,FALSE)</f>
        <v>01  Low</v>
      </c>
      <c r="AG3650" s="10" t="s">
        <v>699</v>
      </c>
      <c r="AH3650" s="10" t="s">
        <v>2425</v>
      </c>
      <c r="AI3650" s="16">
        <v>403703</v>
      </c>
      <c r="AJ3650" s="18">
        <v>0</v>
      </c>
    </row>
    <row r="3651" spans="2:36" ht="15" customHeight="1" x14ac:dyDescent="0.25">
      <c r="B3651" s="10" t="s">
        <v>35</v>
      </c>
      <c r="C3651" s="10" t="s">
        <v>36</v>
      </c>
      <c r="D3651" s="10" t="s">
        <v>12051</v>
      </c>
      <c r="E3651" s="10" t="str">
        <f t="shared" si="504"/>
        <v>WCV0029174</v>
      </c>
      <c r="F3651" s="11">
        <f>VLOOKUP(E3651,'[1]Policy Number &amp; Loss Info'!$H$4:$K$8916,2,FALSE)</f>
        <v>8097.37</v>
      </c>
      <c r="G3651" s="11">
        <f>VLOOKUP(E3651,'[1]Policy Number &amp; Loss Info'!$H$4:$K$8916,4,FALSE)</f>
        <v>0</v>
      </c>
      <c r="H3651" s="12">
        <f>VLOOKUP(E3651,'[1]Policy Number &amp; Loss Info'!$H$4:$K$8916,3,FALSE)</f>
        <v>0</v>
      </c>
      <c r="I3651" s="13">
        <f t="shared" si="505"/>
        <v>0</v>
      </c>
      <c r="J3651" s="14">
        <f t="shared" si="506"/>
        <v>0</v>
      </c>
      <c r="K3651" s="10" t="s">
        <v>12052</v>
      </c>
      <c r="L3651" s="10"/>
      <c r="M3651" s="10" t="s">
        <v>101</v>
      </c>
      <c r="N3651" s="10">
        <f>VLOOKUP(M3651,[1]Array!$I$8:$J$14,2,FALSE)</f>
        <v>5</v>
      </c>
      <c r="O3651" s="10">
        <v>5537</v>
      </c>
      <c r="P3651" s="15">
        <v>45437</v>
      </c>
      <c r="Q3651" s="10" t="s">
        <v>40</v>
      </c>
      <c r="R3651" s="10" t="s">
        <v>1615</v>
      </c>
      <c r="S3651" s="10" t="s">
        <v>12053</v>
      </c>
      <c r="T3651" s="10">
        <v>1</v>
      </c>
      <c r="U3651" s="10">
        <v>0</v>
      </c>
      <c r="V3651" s="16">
        <v>0</v>
      </c>
      <c r="W3651" s="16">
        <v>4025</v>
      </c>
      <c r="X3651" s="16" t="str">
        <f>VLOOKUP(W3651,[1]Array!$C$8:$D$15,2,TRUE)</f>
        <v>01  $0 - $4,999</v>
      </c>
      <c r="Y3651" s="14">
        <f t="shared" si="507"/>
        <v>0</v>
      </c>
      <c r="Z3651" s="14">
        <f t="shared" si="508"/>
        <v>0</v>
      </c>
      <c r="AA3651" s="14">
        <f t="shared" si="509"/>
        <v>0.66666666666666663</v>
      </c>
      <c r="AB3651" s="14">
        <f t="shared" si="510"/>
        <v>0</v>
      </c>
      <c r="AC3651" s="14">
        <f t="shared" si="511"/>
        <v>7.9897572304821647E-3</v>
      </c>
      <c r="AD3651" s="14">
        <f>(Y3651*'[1]Scoring Model'!$K$17+'Working Data - V3'!Z3651*'[1]Scoring Model'!$K$7+'Working Data - V3'!AA3651*'[1]Scoring Model'!$K$9+'Working Data - V3'!AB3651*'[1]Scoring Model'!$K$10+AC3651*'[1]Scoring Model'!$K$11)</f>
        <v>0.13493128477942976</v>
      </c>
      <c r="AE3651" s="14">
        <f t="shared" si="512"/>
        <v>3</v>
      </c>
      <c r="AF3651" s="17" t="str">
        <f>VLOOKUP(AE3651,'[1]Scoring Model'!$C$18:$D$27,2,FALSE)</f>
        <v>01  Low</v>
      </c>
      <c r="AG3651" s="10" t="s">
        <v>360</v>
      </c>
      <c r="AH3651" s="10" t="s">
        <v>2774</v>
      </c>
      <c r="AI3651" s="16">
        <v>151200</v>
      </c>
      <c r="AJ3651" s="18">
        <v>0</v>
      </c>
    </row>
    <row r="3652" spans="2:36" ht="15" customHeight="1" x14ac:dyDescent="0.25">
      <c r="B3652" s="10" t="s">
        <v>35</v>
      </c>
      <c r="C3652" s="10" t="s">
        <v>78</v>
      </c>
      <c r="D3652" s="10" t="s">
        <v>12054</v>
      </c>
      <c r="E3652" s="10" t="str">
        <f t="shared" ref="E3652:E3715" si="513">LEFT(D3652,10)</f>
        <v>WCV0029024</v>
      </c>
      <c r="F3652" s="11">
        <f>VLOOKUP(E3652,'[1]Policy Number &amp; Loss Info'!$H$4:$K$8916,2,FALSE)</f>
        <v>11672.36</v>
      </c>
      <c r="G3652" s="11">
        <f>VLOOKUP(E3652,'[1]Policy Number &amp; Loss Info'!$H$4:$K$8916,4,FALSE)</f>
        <v>0</v>
      </c>
      <c r="H3652" s="12">
        <f>VLOOKUP(E3652,'[1]Policy Number &amp; Loss Info'!$H$4:$K$8916,3,FALSE)</f>
        <v>0</v>
      </c>
      <c r="I3652" s="13">
        <f t="shared" ref="I3652:I3715" si="514">G3652/F3652</f>
        <v>0</v>
      </c>
      <c r="J3652" s="14">
        <f t="shared" ref="J3652:J3715" si="515">H3652/(F3652/100000)</f>
        <v>0</v>
      </c>
      <c r="K3652" s="10" t="s">
        <v>12055</v>
      </c>
      <c r="L3652" s="10"/>
      <c r="M3652" s="10" t="s">
        <v>87</v>
      </c>
      <c r="N3652" s="10">
        <f>VLOOKUP(M3652,[1]Array!$I$8:$J$14,2,FALSE)</f>
        <v>3</v>
      </c>
      <c r="O3652" s="10">
        <v>8010</v>
      </c>
      <c r="P3652" s="15">
        <v>45437</v>
      </c>
      <c r="Q3652" s="10" t="s">
        <v>60</v>
      </c>
      <c r="R3652" s="10" t="s">
        <v>300</v>
      </c>
      <c r="S3652" s="10" t="s">
        <v>4078</v>
      </c>
      <c r="T3652" s="10">
        <v>0.96</v>
      </c>
      <c r="U3652" s="10">
        <v>0</v>
      </c>
      <c r="V3652" s="16">
        <v>0</v>
      </c>
      <c r="W3652" s="16">
        <v>5136</v>
      </c>
      <c r="X3652" s="16" t="str">
        <f>VLOOKUP(W3652,[1]Array!$C$8:$D$15,2,TRUE)</f>
        <v>02  $5,000 - $9,999</v>
      </c>
      <c r="Y3652" s="14">
        <f t="shared" ref="Y3652:Y3715" si="516">MIN(I3652,2)/2</f>
        <v>0</v>
      </c>
      <c r="Z3652" s="14">
        <f t="shared" ref="Z3652:Z3715" si="517">(J3652-MIN($J$3:$J$4909))/(MAX($J$3:$J$4909)-MIN($J$3:$J$4909))</f>
        <v>0</v>
      </c>
      <c r="AA3652" s="14">
        <f t="shared" ref="AA3652:AA3715" si="518">(N3652-1)/(7-1)</f>
        <v>0.33333333333333331</v>
      </c>
      <c r="AB3652" s="14">
        <f t="shared" ref="AB3652:AB3715" si="519">MAX(0,MIN(T3652,2)-1)</f>
        <v>0</v>
      </c>
      <c r="AC3652" s="14">
        <f t="shared" ref="AC3652:AC3715" si="520">(W3652-MIN($W$3:$W$4909))/(MAX($W$3:$W$4909)-MIN(W3652:W8558))</f>
        <v>1.019512872938047E-2</v>
      </c>
      <c r="AD3652" s="14">
        <f>(Y3652*'[1]Scoring Model'!$K$17+'Working Data - V3'!Z3652*'[1]Scoring Model'!$K$7+'Working Data - V3'!AA3652*'[1]Scoring Model'!$K$9+'Working Data - V3'!AB3652*'[1]Scoring Model'!$K$10+AC3652*'[1]Scoring Model'!$K$11)</f>
        <v>6.8705692412542763E-2</v>
      </c>
      <c r="AE3652" s="14">
        <f t="shared" ref="AE3652:AE3715" si="521">ROUND(9*(AD3652-MIN($AD$3:$AD$4909))/(MAX($AD$3:$AD$4909)-MIN($AD$3:$AD$4909))+1,0)</f>
        <v>2</v>
      </c>
      <c r="AF3652" s="17" t="str">
        <f>VLOOKUP(AE3652,'[1]Scoring Model'!$C$18:$D$27,2,FALSE)</f>
        <v>01  Low</v>
      </c>
      <c r="AG3652" s="10" t="s">
        <v>12056</v>
      </c>
      <c r="AH3652" s="10" t="s">
        <v>1357</v>
      </c>
      <c r="AI3652" s="16">
        <v>494895</v>
      </c>
      <c r="AJ3652" s="18">
        <v>0</v>
      </c>
    </row>
    <row r="3653" spans="2:36" ht="15" customHeight="1" x14ac:dyDescent="0.25">
      <c r="B3653" s="10" t="s">
        <v>35</v>
      </c>
      <c r="C3653" s="10" t="s">
        <v>36</v>
      </c>
      <c r="D3653" s="10" t="s">
        <v>12057</v>
      </c>
      <c r="E3653" s="10" t="str">
        <f t="shared" si="513"/>
        <v>WCV0028576</v>
      </c>
      <c r="F3653" s="11">
        <f>VLOOKUP(E3653,'[1]Policy Number &amp; Loss Info'!$H$4:$K$8916,2,FALSE)</f>
        <v>23908.14</v>
      </c>
      <c r="G3653" s="11">
        <f>VLOOKUP(E3653,'[1]Policy Number &amp; Loss Info'!$H$4:$K$8916,4,FALSE)</f>
        <v>0</v>
      </c>
      <c r="H3653" s="12">
        <f>VLOOKUP(E3653,'[1]Policy Number &amp; Loss Info'!$H$4:$K$8916,3,FALSE)</f>
        <v>0</v>
      </c>
      <c r="I3653" s="13">
        <f t="shared" si="514"/>
        <v>0</v>
      </c>
      <c r="J3653" s="14">
        <f t="shared" si="515"/>
        <v>0</v>
      </c>
      <c r="K3653" s="10" t="s">
        <v>12058</v>
      </c>
      <c r="L3653" s="10"/>
      <c r="M3653" s="10" t="s">
        <v>59</v>
      </c>
      <c r="N3653" s="10">
        <f>VLOOKUP(M3653,[1]Array!$I$8:$J$14,2,FALSE)</f>
        <v>7</v>
      </c>
      <c r="O3653" s="10">
        <v>5445</v>
      </c>
      <c r="P3653" s="15">
        <v>45431</v>
      </c>
      <c r="Q3653" s="10" t="s">
        <v>40</v>
      </c>
      <c r="R3653" s="10" t="s">
        <v>451</v>
      </c>
      <c r="S3653" s="10" t="s">
        <v>452</v>
      </c>
      <c r="T3653" s="10">
        <v>1</v>
      </c>
      <c r="U3653" s="10">
        <v>0</v>
      </c>
      <c r="V3653" s="16">
        <v>0</v>
      </c>
      <c r="W3653" s="16">
        <v>11720</v>
      </c>
      <c r="X3653" s="16" t="str">
        <f>VLOOKUP(W3653,[1]Array!$C$8:$D$15,2,TRUE)</f>
        <v>03  $10,000 - $14,999</v>
      </c>
      <c r="Y3653" s="14">
        <f t="shared" si="516"/>
        <v>0</v>
      </c>
      <c r="Z3653" s="14">
        <f t="shared" si="517"/>
        <v>0</v>
      </c>
      <c r="AA3653" s="14">
        <f t="shared" si="518"/>
        <v>1</v>
      </c>
      <c r="AB3653" s="14">
        <f t="shared" si="519"/>
        <v>0</v>
      </c>
      <c r="AC3653" s="14">
        <f t="shared" si="520"/>
        <v>2.3264585028882227E-2</v>
      </c>
      <c r="AD3653" s="14">
        <f>(Y3653*'[1]Scoring Model'!$K$17+'Working Data - V3'!Z3653*'[1]Scoring Model'!$K$7+'Working Data - V3'!AA3653*'[1]Scoring Model'!$K$9+'Working Data - V3'!AB3653*'[1]Scoring Model'!$K$10+AC3653*'[1]Scoring Model'!$K$11)</f>
        <v>0.20465291700577645</v>
      </c>
      <c r="AE3653" s="14">
        <f t="shared" si="521"/>
        <v>4</v>
      </c>
      <c r="AF3653" s="17" t="str">
        <f>VLOOKUP(AE3653,'[1]Scoring Model'!$C$18:$D$27,2,FALSE)</f>
        <v>01  Low</v>
      </c>
      <c r="AG3653" s="10" t="s">
        <v>12059</v>
      </c>
      <c r="AH3653" s="10" t="s">
        <v>12060</v>
      </c>
      <c r="AI3653" s="16">
        <v>413151</v>
      </c>
      <c r="AJ3653" s="18">
        <v>0</v>
      </c>
    </row>
    <row r="3654" spans="2:36" ht="15" customHeight="1" x14ac:dyDescent="0.25">
      <c r="B3654" s="10" t="s">
        <v>35</v>
      </c>
      <c r="C3654" s="10" t="s">
        <v>78</v>
      </c>
      <c r="D3654" s="10" t="s">
        <v>12061</v>
      </c>
      <c r="E3654" s="10" t="str">
        <f t="shared" si="513"/>
        <v>WCV0028861</v>
      </c>
      <c r="F3654" s="11">
        <f>VLOOKUP(E3654,'[1]Policy Number &amp; Loss Info'!$H$4:$K$8916,2,FALSE)</f>
        <v>55257.25</v>
      </c>
      <c r="G3654" s="11">
        <f>VLOOKUP(E3654,'[1]Policy Number &amp; Loss Info'!$H$4:$K$8916,4,FALSE)</f>
        <v>0</v>
      </c>
      <c r="H3654" s="12">
        <f>VLOOKUP(E3654,'[1]Policy Number &amp; Loss Info'!$H$4:$K$8916,3,FALSE)</f>
        <v>0</v>
      </c>
      <c r="I3654" s="13">
        <f t="shared" si="514"/>
        <v>0</v>
      </c>
      <c r="J3654" s="14">
        <f t="shared" si="515"/>
        <v>0</v>
      </c>
      <c r="K3654" s="10" t="s">
        <v>12062</v>
      </c>
      <c r="L3654" s="10"/>
      <c r="M3654" s="10" t="s">
        <v>49</v>
      </c>
      <c r="N3654" s="10">
        <f>VLOOKUP(M3654,[1]Array!$I$8:$J$14,2,FALSE)</f>
        <v>4</v>
      </c>
      <c r="O3654" s="10">
        <v>8288</v>
      </c>
      <c r="P3654" s="15">
        <v>45435</v>
      </c>
      <c r="Q3654" s="10" t="s">
        <v>872</v>
      </c>
      <c r="R3654" s="10" t="s">
        <v>12063</v>
      </c>
      <c r="S3654" s="10" t="s">
        <v>12064</v>
      </c>
      <c r="T3654" s="10">
        <v>0.89</v>
      </c>
      <c r="U3654" s="10">
        <v>0</v>
      </c>
      <c r="V3654" s="16">
        <v>0</v>
      </c>
      <c r="W3654" s="16">
        <v>27110</v>
      </c>
      <c r="X3654" s="16" t="str">
        <f>VLOOKUP(W3654,[1]Array!$C$8:$D$15,2,TRUE)</f>
        <v>05  $25,000 - $49,999</v>
      </c>
      <c r="Y3654" s="14">
        <f t="shared" si="516"/>
        <v>0</v>
      </c>
      <c r="Z3654" s="14">
        <f t="shared" si="517"/>
        <v>0</v>
      </c>
      <c r="AA3654" s="14">
        <f t="shared" si="518"/>
        <v>0.5</v>
      </c>
      <c r="AB3654" s="14">
        <f t="shared" si="519"/>
        <v>0</v>
      </c>
      <c r="AC3654" s="14">
        <f t="shared" si="520"/>
        <v>5.3814240625682352E-2</v>
      </c>
      <c r="AD3654" s="14">
        <f>(Y3654*'[1]Scoring Model'!$K$17+'Working Data - V3'!Z3654*'[1]Scoring Model'!$K$7+'Working Data - V3'!AA3654*'[1]Scoring Model'!$K$9+'Working Data - V3'!AB3654*'[1]Scoring Model'!$K$10+AC3654*'[1]Scoring Model'!$K$11)</f>
        <v>0.11076284812513648</v>
      </c>
      <c r="AE3654" s="14">
        <f t="shared" si="521"/>
        <v>3</v>
      </c>
      <c r="AF3654" s="17" t="str">
        <f>VLOOKUP(AE3654,'[1]Scoring Model'!$C$18:$D$27,2,FALSE)</f>
        <v>01  Low</v>
      </c>
      <c r="AG3654" s="10" t="s">
        <v>171</v>
      </c>
      <c r="AH3654" s="10" t="s">
        <v>491</v>
      </c>
      <c r="AI3654" s="16">
        <v>487531</v>
      </c>
      <c r="AJ3654" s="18">
        <v>0</v>
      </c>
    </row>
    <row r="3655" spans="2:36" ht="15" customHeight="1" x14ac:dyDescent="0.25">
      <c r="B3655" s="10" t="s">
        <v>45</v>
      </c>
      <c r="C3655" s="10" t="s">
        <v>78</v>
      </c>
      <c r="D3655" s="10" t="s">
        <v>12065</v>
      </c>
      <c r="E3655" s="10" t="str">
        <f t="shared" si="513"/>
        <v>WCV0028088</v>
      </c>
      <c r="F3655" s="11">
        <f>VLOOKUP(E3655,'[1]Policy Number &amp; Loss Info'!$H$4:$K$8916,2,FALSE)</f>
        <v>98205.98000000001</v>
      </c>
      <c r="G3655" s="11">
        <f>VLOOKUP(E3655,'[1]Policy Number &amp; Loss Info'!$H$4:$K$8916,4,FALSE)</f>
        <v>30566.400000000001</v>
      </c>
      <c r="H3655" s="12">
        <f>VLOOKUP(E3655,'[1]Policy Number &amp; Loss Info'!$H$4:$K$8916,3,FALSE)</f>
        <v>3</v>
      </c>
      <c r="I3655" s="13">
        <f t="shared" si="514"/>
        <v>0.31124784865443017</v>
      </c>
      <c r="J3655" s="14">
        <f t="shared" si="515"/>
        <v>3.0548037909707735</v>
      </c>
      <c r="K3655" s="10" t="s">
        <v>12066</v>
      </c>
      <c r="L3655" s="10"/>
      <c r="M3655" s="10" t="s">
        <v>49</v>
      </c>
      <c r="N3655" s="10">
        <f>VLOOKUP(M3655,[1]Array!$I$8:$J$14,2,FALSE)</f>
        <v>4</v>
      </c>
      <c r="O3655" s="10">
        <v>7705</v>
      </c>
      <c r="P3655" s="15">
        <v>45432</v>
      </c>
      <c r="Q3655" s="10" t="s">
        <v>50</v>
      </c>
      <c r="R3655" s="10" t="s">
        <v>12067</v>
      </c>
      <c r="S3655" s="10" t="s">
        <v>12068</v>
      </c>
      <c r="T3655" s="10">
        <v>0.9</v>
      </c>
      <c r="U3655" s="10">
        <v>3</v>
      </c>
      <c r="V3655" s="16">
        <v>30566.400000000001</v>
      </c>
      <c r="W3655" s="16">
        <v>49458</v>
      </c>
      <c r="X3655" s="16" t="str">
        <f>VLOOKUP(W3655,[1]Array!$C$8:$D$15,2,TRUE)</f>
        <v>05  $25,000 - $49,999</v>
      </c>
      <c r="Y3655" s="14">
        <f t="shared" si="516"/>
        <v>0.15562392432721509</v>
      </c>
      <c r="Z3655" s="14">
        <f t="shared" si="517"/>
        <v>2.1024687091356346E-2</v>
      </c>
      <c r="AA3655" s="14">
        <f t="shared" si="518"/>
        <v>0.5</v>
      </c>
      <c r="AB3655" s="14">
        <f t="shared" si="519"/>
        <v>0</v>
      </c>
      <c r="AC3655" s="14">
        <f t="shared" si="520"/>
        <v>9.8175754808742091E-2</v>
      </c>
      <c r="AD3655" s="14">
        <f>(Y3655*'[1]Scoring Model'!$K$17+'Working Data - V3'!Z3655*'[1]Scoring Model'!$K$7+'Working Data - V3'!AA3655*'[1]Scoring Model'!$K$9+'Working Data - V3'!AB3655*'[1]Scoring Model'!$K$10+AC3655*'[1]Scoring Model'!$K$11)</f>
        <v>0.17052726567818421</v>
      </c>
      <c r="AE3655" s="14">
        <f t="shared" si="521"/>
        <v>4</v>
      </c>
      <c r="AF3655" s="17" t="str">
        <f>VLOOKUP(AE3655,'[1]Scoring Model'!$C$18:$D$27,2,FALSE)</f>
        <v>01  Low</v>
      </c>
      <c r="AG3655" s="10" t="s">
        <v>12069</v>
      </c>
      <c r="AH3655" s="10" t="s">
        <v>84</v>
      </c>
      <c r="AI3655" s="16">
        <v>1454904</v>
      </c>
      <c r="AJ3655" s="18">
        <v>0.65008600000000005</v>
      </c>
    </row>
    <row r="3656" spans="2:36" ht="15" customHeight="1" x14ac:dyDescent="0.25">
      <c r="B3656" s="10" t="s">
        <v>178</v>
      </c>
      <c r="C3656" s="10" t="s">
        <v>46</v>
      </c>
      <c r="D3656" s="10" t="s">
        <v>12070</v>
      </c>
      <c r="E3656" s="10" t="str">
        <f t="shared" si="513"/>
        <v>WCV0028798</v>
      </c>
      <c r="F3656" s="11">
        <f>VLOOKUP(E3656,'[1]Policy Number &amp; Loss Info'!$H$4:$K$8916,2,FALSE)</f>
        <v>17574.810000000001</v>
      </c>
      <c r="G3656" s="11">
        <f>VLOOKUP(E3656,'[1]Policy Number &amp; Loss Info'!$H$4:$K$8916,4,FALSE)</f>
        <v>0</v>
      </c>
      <c r="H3656" s="12">
        <f>VLOOKUP(E3656,'[1]Policy Number &amp; Loss Info'!$H$4:$K$8916,3,FALSE)</f>
        <v>0</v>
      </c>
      <c r="I3656" s="13">
        <f t="shared" si="514"/>
        <v>0</v>
      </c>
      <c r="J3656" s="14">
        <f t="shared" si="515"/>
        <v>0</v>
      </c>
      <c r="K3656" s="10" t="s">
        <v>12071</v>
      </c>
      <c r="L3656" s="10"/>
      <c r="M3656" s="10" t="s">
        <v>59</v>
      </c>
      <c r="N3656" s="10">
        <f>VLOOKUP(M3656,[1]Array!$I$8:$J$14,2,FALSE)</f>
        <v>7</v>
      </c>
      <c r="O3656" s="10">
        <v>5645</v>
      </c>
      <c r="P3656" s="15">
        <v>45417</v>
      </c>
      <c r="Q3656" s="10" t="s">
        <v>462</v>
      </c>
      <c r="R3656" s="10" t="s">
        <v>6968</v>
      </c>
      <c r="S3656" s="10" t="s">
        <v>6969</v>
      </c>
      <c r="T3656" s="10">
        <v>0.88</v>
      </c>
      <c r="U3656" s="10">
        <v>0</v>
      </c>
      <c r="V3656" s="16">
        <v>0</v>
      </c>
      <c r="W3656" s="16">
        <v>8053</v>
      </c>
      <c r="X3656" s="16" t="str">
        <f>VLOOKUP(W3656,[1]Array!$C$8:$D$15,2,TRUE)</f>
        <v>02  $5,000 - $9,999</v>
      </c>
      <c r="Y3656" s="14">
        <f t="shared" si="516"/>
        <v>0</v>
      </c>
      <c r="Z3656" s="14">
        <f t="shared" si="517"/>
        <v>0</v>
      </c>
      <c r="AA3656" s="14">
        <f t="shared" si="518"/>
        <v>1</v>
      </c>
      <c r="AB3656" s="14">
        <f t="shared" si="519"/>
        <v>0</v>
      </c>
      <c r="AC3656" s="14">
        <f t="shared" si="520"/>
        <v>1.5985469559521209E-2</v>
      </c>
      <c r="AD3656" s="14">
        <f>(Y3656*'[1]Scoring Model'!$K$17+'Working Data - V3'!Z3656*'[1]Scoring Model'!$K$7+'Working Data - V3'!AA3656*'[1]Scoring Model'!$K$9+'Working Data - V3'!AB3656*'[1]Scoring Model'!$K$10+AC3656*'[1]Scoring Model'!$K$11)</f>
        <v>0.20319709391190424</v>
      </c>
      <c r="AE3656" s="14">
        <f t="shared" si="521"/>
        <v>4</v>
      </c>
      <c r="AF3656" s="17" t="str">
        <f>VLOOKUP(AE3656,'[1]Scoring Model'!$C$18:$D$27,2,FALSE)</f>
        <v>01  Low</v>
      </c>
      <c r="AG3656" s="10" t="s">
        <v>63</v>
      </c>
      <c r="AH3656" s="10" t="s">
        <v>2425</v>
      </c>
      <c r="AI3656" s="16">
        <v>145000</v>
      </c>
      <c r="AJ3656" s="18">
        <v>0</v>
      </c>
    </row>
    <row r="3657" spans="2:36" ht="15" customHeight="1" x14ac:dyDescent="0.25">
      <c r="B3657" s="10" t="s">
        <v>45</v>
      </c>
      <c r="C3657" s="10" t="s">
        <v>78</v>
      </c>
      <c r="D3657" s="10" t="s">
        <v>12072</v>
      </c>
      <c r="E3657" s="10" t="str">
        <f t="shared" si="513"/>
        <v>WCV0028674</v>
      </c>
      <c r="F3657" s="11">
        <f>VLOOKUP(E3657,'[1]Policy Number &amp; Loss Info'!$H$4:$K$8916,2,FALSE)</f>
        <v>59797.509999999995</v>
      </c>
      <c r="G3657" s="11">
        <f>VLOOKUP(E3657,'[1]Policy Number &amp; Loss Info'!$H$4:$K$8916,4,FALSE)</f>
        <v>2012.08</v>
      </c>
      <c r="H3657" s="12">
        <f>VLOOKUP(E3657,'[1]Policy Number &amp; Loss Info'!$H$4:$K$8916,3,FALSE)</f>
        <v>1</v>
      </c>
      <c r="I3657" s="13">
        <f t="shared" si="514"/>
        <v>3.3648223814001621E-2</v>
      </c>
      <c r="J3657" s="14">
        <f t="shared" si="515"/>
        <v>1.6723104356686425</v>
      </c>
      <c r="K3657" s="10" t="s">
        <v>12073</v>
      </c>
      <c r="L3657" s="10"/>
      <c r="M3657" s="10" t="s">
        <v>59</v>
      </c>
      <c r="N3657" s="10">
        <f>VLOOKUP(M3657,[1]Array!$I$8:$J$14,2,FALSE)</f>
        <v>7</v>
      </c>
      <c r="O3657" s="10">
        <v>5213</v>
      </c>
      <c r="P3657" s="15">
        <v>45416</v>
      </c>
      <c r="Q3657" s="10" t="s">
        <v>50</v>
      </c>
      <c r="R3657" s="10" t="s">
        <v>942</v>
      </c>
      <c r="S3657" s="10" t="s">
        <v>12074</v>
      </c>
      <c r="T3657" s="10">
        <v>1.08</v>
      </c>
      <c r="U3657" s="10">
        <v>0</v>
      </c>
      <c r="V3657" s="16">
        <v>0</v>
      </c>
      <c r="W3657" s="16">
        <v>25275</v>
      </c>
      <c r="X3657" s="16" t="str">
        <f>VLOOKUP(W3657,[1]Array!$C$8:$D$15,2,TRUE)</f>
        <v>05  $25,000 - $49,999</v>
      </c>
      <c r="Y3657" s="14">
        <f t="shared" si="516"/>
        <v>1.682411190700081E-2</v>
      </c>
      <c r="Z3657" s="14">
        <f t="shared" si="517"/>
        <v>1.1509676573489431E-2</v>
      </c>
      <c r="AA3657" s="14">
        <f t="shared" si="518"/>
        <v>1</v>
      </c>
      <c r="AB3657" s="14">
        <f t="shared" si="519"/>
        <v>8.0000000000000071E-2</v>
      </c>
      <c r="AC3657" s="14">
        <f t="shared" si="520"/>
        <v>5.0171705341723404E-2</v>
      </c>
      <c r="AD3657" s="14">
        <f>(Y3657*'[1]Scoring Model'!$K$17+'Working Data - V3'!Z3657*'[1]Scoring Model'!$K$7+'Working Data - V3'!AA3657*'[1]Scoring Model'!$K$9+'Working Data - V3'!AB3657*'[1]Scoring Model'!$K$10+AC3657*'[1]Scoring Model'!$K$11)</f>
        <v>0.22938350995514284</v>
      </c>
      <c r="AE3657" s="14">
        <f t="shared" si="521"/>
        <v>5</v>
      </c>
      <c r="AF3657" s="17" t="str">
        <f>VLOOKUP(AE3657,'[1]Scoring Model'!$C$18:$D$27,2,FALSE)</f>
        <v>02  Moderate</v>
      </c>
      <c r="AG3657" s="10" t="s">
        <v>12075</v>
      </c>
      <c r="AH3657" s="10" t="s">
        <v>84</v>
      </c>
      <c r="AI3657" s="16">
        <v>570000</v>
      </c>
      <c r="AJ3657" s="18">
        <v>0</v>
      </c>
    </row>
    <row r="3658" spans="2:36" ht="15" customHeight="1" x14ac:dyDescent="0.25">
      <c r="B3658" s="10" t="s">
        <v>35</v>
      </c>
      <c r="C3658" s="10" t="s">
        <v>78</v>
      </c>
      <c r="D3658" s="10" t="s">
        <v>12076</v>
      </c>
      <c r="E3658" s="10" t="str">
        <f t="shared" si="513"/>
        <v>WCV0028534</v>
      </c>
      <c r="F3658" s="11">
        <f>VLOOKUP(E3658,'[1]Policy Number &amp; Loss Info'!$H$4:$K$8916,2,FALSE)</f>
        <v>11265.29</v>
      </c>
      <c r="G3658" s="11">
        <f>VLOOKUP(E3658,'[1]Policy Number &amp; Loss Info'!$H$4:$K$8916,4,FALSE)</f>
        <v>311</v>
      </c>
      <c r="H3658" s="12">
        <f>VLOOKUP(E3658,'[1]Policy Number &amp; Loss Info'!$H$4:$K$8916,3,FALSE)</f>
        <v>1</v>
      </c>
      <c r="I3658" s="13">
        <f t="shared" si="514"/>
        <v>2.7606923567879742E-2</v>
      </c>
      <c r="J3658" s="14">
        <f t="shared" si="515"/>
        <v>8.8768242983536148</v>
      </c>
      <c r="K3658" s="10" t="s">
        <v>12077</v>
      </c>
      <c r="L3658" s="10"/>
      <c r="M3658" s="10" t="s">
        <v>39</v>
      </c>
      <c r="N3658" s="10">
        <f>VLOOKUP(M3658,[1]Array!$I$8:$J$14,2,FALSE)</f>
        <v>1</v>
      </c>
      <c r="O3658" s="10">
        <v>8831</v>
      </c>
      <c r="P3658" s="15">
        <v>45424</v>
      </c>
      <c r="Q3658" s="10" t="s">
        <v>60</v>
      </c>
      <c r="R3658" s="10" t="s">
        <v>557</v>
      </c>
      <c r="S3658" s="10" t="s">
        <v>558</v>
      </c>
      <c r="T3658" s="10">
        <v>0.96</v>
      </c>
      <c r="U3658" s="10">
        <v>0</v>
      </c>
      <c r="V3658" s="16">
        <v>0</v>
      </c>
      <c r="W3658" s="16">
        <v>5136</v>
      </c>
      <c r="X3658" s="16" t="str">
        <f>VLOOKUP(W3658,[1]Array!$C$8:$D$15,2,TRUE)</f>
        <v>02  $5,000 - $9,999</v>
      </c>
      <c r="Y3658" s="14">
        <f t="shared" si="516"/>
        <v>1.3803461783939871E-2</v>
      </c>
      <c r="Z3658" s="14">
        <f t="shared" si="517"/>
        <v>6.109474323341875E-2</v>
      </c>
      <c r="AA3658" s="14">
        <f t="shared" si="518"/>
        <v>0</v>
      </c>
      <c r="AB3658" s="14">
        <f t="shared" si="519"/>
        <v>0</v>
      </c>
      <c r="AC3658" s="14">
        <f t="shared" si="520"/>
        <v>1.019512872938047E-2</v>
      </c>
      <c r="AD3658" s="14">
        <f>(Y3658*'[1]Scoring Model'!$K$17+'Working Data - V3'!Z3658*'[1]Scoring Model'!$K$7+'Working Data - V3'!AA3658*'[1]Scoring Model'!$K$9+'Working Data - V3'!AB3658*'[1]Scoring Model'!$K$10+AC3658*'[1]Scoring Model'!$K$11)</f>
        <v>1.8399012927741803E-2</v>
      </c>
      <c r="AE3658" s="14">
        <f t="shared" si="521"/>
        <v>1</v>
      </c>
      <c r="AF3658" s="17" t="str">
        <f>VLOOKUP(AE3658,'[1]Scoring Model'!$C$18:$D$27,2,FALSE)</f>
        <v>01  Low</v>
      </c>
      <c r="AG3658" s="10" t="s">
        <v>699</v>
      </c>
      <c r="AH3658" s="10" t="s">
        <v>12078</v>
      </c>
      <c r="AI3658" s="16">
        <v>637277</v>
      </c>
      <c r="AJ3658" s="18">
        <v>0</v>
      </c>
    </row>
    <row r="3659" spans="2:36" ht="15" customHeight="1" x14ac:dyDescent="0.25">
      <c r="B3659" s="10" t="s">
        <v>55</v>
      </c>
      <c r="C3659" s="10" t="s">
        <v>1122</v>
      </c>
      <c r="D3659" s="10" t="s">
        <v>12079</v>
      </c>
      <c r="E3659" s="10" t="str">
        <f t="shared" si="513"/>
        <v>WCV0028616</v>
      </c>
      <c r="F3659" s="11">
        <f>VLOOKUP(E3659,'[1]Policy Number &amp; Loss Info'!$H$4:$K$8916,2,FALSE)</f>
        <v>87494.489999999991</v>
      </c>
      <c r="G3659" s="11">
        <f>VLOOKUP(E3659,'[1]Policy Number &amp; Loss Info'!$H$4:$K$8916,4,FALSE)</f>
        <v>0</v>
      </c>
      <c r="H3659" s="12">
        <f>VLOOKUP(E3659,'[1]Policy Number &amp; Loss Info'!$H$4:$K$8916,3,FALSE)</f>
        <v>0</v>
      </c>
      <c r="I3659" s="13">
        <f t="shared" si="514"/>
        <v>0</v>
      </c>
      <c r="J3659" s="14">
        <f t="shared" si="515"/>
        <v>0</v>
      </c>
      <c r="K3659" s="10" t="s">
        <v>12080</v>
      </c>
      <c r="L3659" s="10"/>
      <c r="M3659" s="10" t="s">
        <v>101</v>
      </c>
      <c r="N3659" s="10">
        <f>VLOOKUP(M3659,[1]Array!$I$8:$J$14,2,FALSE)</f>
        <v>5</v>
      </c>
      <c r="O3659" s="10">
        <v>7225</v>
      </c>
      <c r="P3659" s="15">
        <v>45419</v>
      </c>
      <c r="Q3659" s="10" t="s">
        <v>60</v>
      </c>
      <c r="R3659" s="10" t="s">
        <v>1794</v>
      </c>
      <c r="S3659" s="10" t="s">
        <v>12081</v>
      </c>
      <c r="T3659" s="10">
        <v>0.78</v>
      </c>
      <c r="U3659" s="10">
        <v>0</v>
      </c>
      <c r="V3659" s="16">
        <v>0</v>
      </c>
      <c r="W3659" s="16">
        <v>33836</v>
      </c>
      <c r="X3659" s="16" t="str">
        <f>VLOOKUP(W3659,[1]Array!$C$8:$D$15,2,TRUE)</f>
        <v>05  $25,000 - $49,999</v>
      </c>
      <c r="Y3659" s="14">
        <f t="shared" si="516"/>
        <v>0</v>
      </c>
      <c r="Z3659" s="14">
        <f t="shared" si="517"/>
        <v>0</v>
      </c>
      <c r="AA3659" s="14">
        <f t="shared" si="518"/>
        <v>0.66666666666666663</v>
      </c>
      <c r="AB3659" s="14">
        <f t="shared" si="519"/>
        <v>0</v>
      </c>
      <c r="AC3659" s="14">
        <f t="shared" si="520"/>
        <v>6.7165571590209819E-2</v>
      </c>
      <c r="AD3659" s="14">
        <f>(Y3659*'[1]Scoring Model'!$K$17+'Working Data - V3'!Z3659*'[1]Scoring Model'!$K$7+'Working Data - V3'!AA3659*'[1]Scoring Model'!$K$9+'Working Data - V3'!AB3659*'[1]Scoring Model'!$K$10+AC3659*'[1]Scoring Model'!$K$11)</f>
        <v>0.14676644765137531</v>
      </c>
      <c r="AE3659" s="14">
        <f t="shared" si="521"/>
        <v>3</v>
      </c>
      <c r="AF3659" s="17" t="str">
        <f>VLOOKUP(AE3659,'[1]Scoring Model'!$C$18:$D$27,2,FALSE)</f>
        <v>01  Low</v>
      </c>
      <c r="AG3659" s="10" t="s">
        <v>1107</v>
      </c>
      <c r="AH3659" s="10" t="s">
        <v>1446</v>
      </c>
      <c r="AI3659" s="16">
        <v>930719</v>
      </c>
      <c r="AJ3659" s="18">
        <v>0</v>
      </c>
    </row>
    <row r="3660" spans="2:36" ht="15" customHeight="1" x14ac:dyDescent="0.25">
      <c r="B3660" s="10" t="s">
        <v>55</v>
      </c>
      <c r="C3660" s="10" t="s">
        <v>56</v>
      </c>
      <c r="D3660" s="10" t="s">
        <v>12082</v>
      </c>
      <c r="E3660" s="10" t="str">
        <f t="shared" si="513"/>
        <v>WCV0028400</v>
      </c>
      <c r="F3660" s="11">
        <f>VLOOKUP(E3660,'[1]Policy Number &amp; Loss Info'!$H$4:$K$8916,2,FALSE)</f>
        <v>18767.580000000002</v>
      </c>
      <c r="G3660" s="11">
        <f>VLOOKUP(E3660,'[1]Policy Number &amp; Loss Info'!$H$4:$K$8916,4,FALSE)</f>
        <v>0</v>
      </c>
      <c r="H3660" s="12">
        <f>VLOOKUP(E3660,'[1]Policy Number &amp; Loss Info'!$H$4:$K$8916,3,FALSE)</f>
        <v>0</v>
      </c>
      <c r="I3660" s="13">
        <f t="shared" si="514"/>
        <v>0</v>
      </c>
      <c r="J3660" s="14">
        <f t="shared" si="515"/>
        <v>0</v>
      </c>
      <c r="K3660" s="10" t="s">
        <v>12083</v>
      </c>
      <c r="L3660" s="10"/>
      <c r="M3660" s="10" t="s">
        <v>67</v>
      </c>
      <c r="N3660" s="10">
        <f>VLOOKUP(M3660,[1]Array!$I$8:$J$14,2,FALSE)</f>
        <v>6</v>
      </c>
      <c r="O3660" s="10">
        <v>5221</v>
      </c>
      <c r="P3660" s="15">
        <v>45415</v>
      </c>
      <c r="Q3660" s="10" t="s">
        <v>60</v>
      </c>
      <c r="R3660" s="10" t="s">
        <v>3143</v>
      </c>
      <c r="S3660" s="10" t="s">
        <v>3144</v>
      </c>
      <c r="T3660" s="10">
        <v>1</v>
      </c>
      <c r="U3660" s="10">
        <v>0</v>
      </c>
      <c r="V3660" s="16">
        <v>0</v>
      </c>
      <c r="W3660" s="16">
        <v>10373</v>
      </c>
      <c r="X3660" s="16" t="str">
        <f>VLOOKUP(W3660,[1]Array!$C$8:$D$15,2,TRUE)</f>
        <v>03  $10,000 - $14,999</v>
      </c>
      <c r="Y3660" s="14">
        <f t="shared" si="516"/>
        <v>0</v>
      </c>
      <c r="Z3660" s="14">
        <f t="shared" si="517"/>
        <v>0</v>
      </c>
      <c r="AA3660" s="14">
        <f t="shared" si="518"/>
        <v>0.83333333333333337</v>
      </c>
      <c r="AB3660" s="14">
        <f t="shared" si="519"/>
        <v>0</v>
      </c>
      <c r="AC3660" s="14">
        <f t="shared" si="520"/>
        <v>2.0590745776842608E-2</v>
      </c>
      <c r="AD3660" s="14">
        <f>(Y3660*'[1]Scoring Model'!$K$17+'Working Data - V3'!Z3660*'[1]Scoring Model'!$K$7+'Working Data - V3'!AA3660*'[1]Scoring Model'!$K$9+'Working Data - V3'!AB3660*'[1]Scoring Model'!$K$10+AC3660*'[1]Scoring Model'!$K$11)</f>
        <v>0.1707848158220352</v>
      </c>
      <c r="AE3660" s="14">
        <f t="shared" si="521"/>
        <v>4</v>
      </c>
      <c r="AF3660" s="17" t="str">
        <f>VLOOKUP(AE3660,'[1]Scoring Model'!$C$18:$D$27,2,FALSE)</f>
        <v>01  Low</v>
      </c>
      <c r="AG3660" s="10" t="s">
        <v>12084</v>
      </c>
      <c r="AH3660" s="10" t="s">
        <v>77</v>
      </c>
      <c r="AI3660" s="16">
        <v>226000</v>
      </c>
      <c r="AJ3660" s="18">
        <v>0</v>
      </c>
    </row>
    <row r="3661" spans="2:36" ht="15" customHeight="1" x14ac:dyDescent="0.25">
      <c r="B3661" s="10" t="s">
        <v>98</v>
      </c>
      <c r="C3661" s="10" t="s">
        <v>36</v>
      </c>
      <c r="D3661" s="10" t="s">
        <v>12085</v>
      </c>
      <c r="E3661" s="10" t="str">
        <f t="shared" si="513"/>
        <v>WCV0028396</v>
      </c>
      <c r="F3661" s="11">
        <f>VLOOKUP(E3661,'[1]Policy Number &amp; Loss Info'!$H$4:$K$8916,2,FALSE)</f>
        <v>27362.739999999998</v>
      </c>
      <c r="G3661" s="11">
        <f>VLOOKUP(E3661,'[1]Policy Number &amp; Loss Info'!$H$4:$K$8916,4,FALSE)</f>
        <v>0</v>
      </c>
      <c r="H3661" s="12">
        <f>VLOOKUP(E3661,'[1]Policy Number &amp; Loss Info'!$H$4:$K$8916,3,FALSE)</f>
        <v>0</v>
      </c>
      <c r="I3661" s="13">
        <f t="shared" si="514"/>
        <v>0</v>
      </c>
      <c r="J3661" s="14">
        <f t="shared" si="515"/>
        <v>0</v>
      </c>
      <c r="K3661" s="10" t="s">
        <v>12086</v>
      </c>
      <c r="L3661" s="10"/>
      <c r="M3661" s="10" t="s">
        <v>67</v>
      </c>
      <c r="N3661" s="10">
        <f>VLOOKUP(M3661,[1]Array!$I$8:$J$14,2,FALSE)</f>
        <v>6</v>
      </c>
      <c r="O3661" s="10">
        <v>9403</v>
      </c>
      <c r="P3661" s="15">
        <v>45416</v>
      </c>
      <c r="Q3661" s="10" t="s">
        <v>197</v>
      </c>
      <c r="R3661" s="10" t="s">
        <v>7700</v>
      </c>
      <c r="S3661" s="10" t="s">
        <v>7701</v>
      </c>
      <c r="T3661" s="10">
        <v>0.82</v>
      </c>
      <c r="U3661" s="10">
        <v>0</v>
      </c>
      <c r="V3661" s="16">
        <v>0</v>
      </c>
      <c r="W3661" s="16">
        <v>13188</v>
      </c>
      <c r="X3661" s="16" t="str">
        <f>VLOOKUP(W3661,[1]Array!$C$8:$D$15,2,TRUE)</f>
        <v>03  $10,000 - $14,999</v>
      </c>
      <c r="Y3661" s="14">
        <f t="shared" si="516"/>
        <v>0</v>
      </c>
      <c r="Z3661" s="14">
        <f t="shared" si="517"/>
        <v>0</v>
      </c>
      <c r="AA3661" s="14">
        <f t="shared" si="518"/>
        <v>0.83333333333333337</v>
      </c>
      <c r="AB3661" s="14">
        <f t="shared" si="519"/>
        <v>0</v>
      </c>
      <c r="AC3661" s="14">
        <f t="shared" si="520"/>
        <v>2.6178613256049386E-2</v>
      </c>
      <c r="AD3661" s="14">
        <f>(Y3661*'[1]Scoring Model'!$K$17+'Working Data - V3'!Z3661*'[1]Scoring Model'!$K$7+'Working Data - V3'!AA3661*'[1]Scoring Model'!$K$9+'Working Data - V3'!AB3661*'[1]Scoring Model'!$K$10+AC3661*'[1]Scoring Model'!$K$11)</f>
        <v>0.17190238931787657</v>
      </c>
      <c r="AE3661" s="14">
        <f t="shared" si="521"/>
        <v>4</v>
      </c>
      <c r="AF3661" s="17" t="str">
        <f>VLOOKUP(AE3661,'[1]Scoring Model'!$C$18:$D$27,2,FALSE)</f>
        <v>01  Low</v>
      </c>
      <c r="AG3661" s="10" t="s">
        <v>636</v>
      </c>
      <c r="AH3661" s="10" t="s">
        <v>2515</v>
      </c>
      <c r="AI3661" s="16">
        <v>578253</v>
      </c>
      <c r="AJ3661" s="18">
        <v>0</v>
      </c>
    </row>
    <row r="3662" spans="2:36" ht="15" customHeight="1" x14ac:dyDescent="0.25">
      <c r="B3662" s="10" t="s">
        <v>98</v>
      </c>
      <c r="C3662" s="10" t="s">
        <v>46</v>
      </c>
      <c r="D3662" s="10" t="s">
        <v>12087</v>
      </c>
      <c r="E3662" s="10" t="str">
        <f t="shared" si="513"/>
        <v>WCV0027861</v>
      </c>
      <c r="F3662" s="11">
        <f>VLOOKUP(E3662,'[1]Policy Number &amp; Loss Info'!$H$4:$K$8916,2,FALSE)</f>
        <v>30826.739999999998</v>
      </c>
      <c r="G3662" s="11">
        <f>VLOOKUP(E3662,'[1]Policy Number &amp; Loss Info'!$H$4:$K$8916,4,FALSE)</f>
        <v>0</v>
      </c>
      <c r="H3662" s="12">
        <f>VLOOKUP(E3662,'[1]Policy Number &amp; Loss Info'!$H$4:$K$8916,3,FALSE)</f>
        <v>0</v>
      </c>
      <c r="I3662" s="13">
        <f t="shared" si="514"/>
        <v>0</v>
      </c>
      <c r="J3662" s="14">
        <f t="shared" si="515"/>
        <v>0</v>
      </c>
      <c r="K3662" s="10" t="s">
        <v>12088</v>
      </c>
      <c r="L3662" s="10"/>
      <c r="M3662" s="10" t="s">
        <v>59</v>
      </c>
      <c r="N3662" s="10">
        <f>VLOOKUP(M3662,[1]Array!$I$8:$J$14,2,FALSE)</f>
        <v>7</v>
      </c>
      <c r="O3662" s="10">
        <v>5645</v>
      </c>
      <c r="P3662" s="15">
        <v>45434</v>
      </c>
      <c r="Q3662" s="10" t="s">
        <v>109</v>
      </c>
      <c r="R3662" s="10" t="s">
        <v>4764</v>
      </c>
      <c r="S3662" s="10" t="s">
        <v>4765</v>
      </c>
      <c r="T3662" s="10">
        <v>0.93</v>
      </c>
      <c r="U3662" s="10">
        <v>0</v>
      </c>
      <c r="V3662" s="16">
        <v>0</v>
      </c>
      <c r="W3662" s="16">
        <v>12798</v>
      </c>
      <c r="X3662" s="16" t="str">
        <f>VLOOKUP(W3662,[1]Array!$C$8:$D$15,2,TRUE)</f>
        <v>03  $10,000 - $14,999</v>
      </c>
      <c r="Y3662" s="14">
        <f t="shared" si="516"/>
        <v>0</v>
      </c>
      <c r="Z3662" s="14">
        <f t="shared" si="517"/>
        <v>0</v>
      </c>
      <c r="AA3662" s="14">
        <f t="shared" si="518"/>
        <v>1</v>
      </c>
      <c r="AB3662" s="14">
        <f t="shared" si="519"/>
        <v>0</v>
      </c>
      <c r="AC3662" s="14">
        <f t="shared" si="520"/>
        <v>2.5404450443654844E-2</v>
      </c>
      <c r="AD3662" s="14">
        <f>(Y3662*'[1]Scoring Model'!$K$17+'Working Data - V3'!Z3662*'[1]Scoring Model'!$K$7+'Working Data - V3'!AA3662*'[1]Scoring Model'!$K$9+'Working Data - V3'!AB3662*'[1]Scoring Model'!$K$10+AC3662*'[1]Scoring Model'!$K$11)</f>
        <v>0.20508089008873098</v>
      </c>
      <c r="AE3662" s="14">
        <f t="shared" si="521"/>
        <v>4</v>
      </c>
      <c r="AF3662" s="17" t="str">
        <f>VLOOKUP(AE3662,'[1]Scoring Model'!$C$18:$D$27,2,FALSE)</f>
        <v>01  Low</v>
      </c>
      <c r="AG3662" s="10" t="s">
        <v>12089</v>
      </c>
      <c r="AH3662" s="10" t="s">
        <v>12090</v>
      </c>
      <c r="AI3662" s="16">
        <v>132190</v>
      </c>
      <c r="AJ3662" s="18">
        <v>0</v>
      </c>
    </row>
    <row r="3663" spans="2:36" ht="15" customHeight="1" x14ac:dyDescent="0.25">
      <c r="B3663" s="10" t="s">
        <v>35</v>
      </c>
      <c r="C3663" s="10" t="s">
        <v>36</v>
      </c>
      <c r="D3663" s="10" t="s">
        <v>12091</v>
      </c>
      <c r="E3663" s="10" t="str">
        <f t="shared" si="513"/>
        <v>WCV0095074</v>
      </c>
      <c r="F3663" s="11">
        <f>VLOOKUP(E3663,'[1]Policy Number &amp; Loss Info'!$H$4:$K$8916,2,FALSE)</f>
        <v>18731.79</v>
      </c>
      <c r="G3663" s="11">
        <f>VLOOKUP(E3663,'[1]Policy Number &amp; Loss Info'!$H$4:$K$8916,4,FALSE)</f>
        <v>0</v>
      </c>
      <c r="H3663" s="12">
        <f>VLOOKUP(E3663,'[1]Policy Number &amp; Loss Info'!$H$4:$K$8916,3,FALSE)</f>
        <v>0</v>
      </c>
      <c r="I3663" s="13">
        <f t="shared" si="514"/>
        <v>0</v>
      </c>
      <c r="J3663" s="14">
        <f t="shared" si="515"/>
        <v>0</v>
      </c>
      <c r="K3663" s="10" t="s">
        <v>12092</v>
      </c>
      <c r="L3663" s="10"/>
      <c r="M3663" s="10" t="s">
        <v>87</v>
      </c>
      <c r="N3663" s="10">
        <f>VLOOKUP(M3663,[1]Array!$I$8:$J$14,2,FALSE)</f>
        <v>3</v>
      </c>
      <c r="O3663" s="10">
        <v>9014</v>
      </c>
      <c r="P3663" s="15">
        <v>45432</v>
      </c>
      <c r="Q3663" s="10" t="s">
        <v>60</v>
      </c>
      <c r="R3663" s="10" t="s">
        <v>150</v>
      </c>
      <c r="S3663" s="10" t="s">
        <v>151</v>
      </c>
      <c r="T3663" s="10">
        <v>0.97</v>
      </c>
      <c r="U3663" s="10">
        <v>0</v>
      </c>
      <c r="V3663" s="16">
        <v>0</v>
      </c>
      <c r="W3663" s="16">
        <v>5601</v>
      </c>
      <c r="X3663" s="16" t="str">
        <f>VLOOKUP(W3663,[1]Array!$C$8:$D$15,2,TRUE)</f>
        <v>02  $5,000 - $9,999</v>
      </c>
      <c r="Y3663" s="14">
        <f t="shared" si="516"/>
        <v>0</v>
      </c>
      <c r="Z3663" s="14">
        <f t="shared" si="517"/>
        <v>0</v>
      </c>
      <c r="AA3663" s="14">
        <f t="shared" si="518"/>
        <v>0.33333333333333331</v>
      </c>
      <c r="AB3663" s="14">
        <f t="shared" si="519"/>
        <v>0</v>
      </c>
      <c r="AC3663" s="14">
        <f t="shared" si="520"/>
        <v>1.1118169005697044E-2</v>
      </c>
      <c r="AD3663" s="14">
        <f>(Y3663*'[1]Scoring Model'!$K$17+'Working Data - V3'!Z3663*'[1]Scoring Model'!$K$7+'Working Data - V3'!AA3663*'[1]Scoring Model'!$K$9+'Working Data - V3'!AB3663*'[1]Scoring Model'!$K$10+AC3663*'[1]Scoring Model'!$K$11)</f>
        <v>6.8890300467806073E-2</v>
      </c>
      <c r="AE3663" s="14">
        <f t="shared" si="521"/>
        <v>2</v>
      </c>
      <c r="AF3663" s="17" t="str">
        <f>VLOOKUP(AE3663,'[1]Scoring Model'!$C$18:$D$27,2,FALSE)</f>
        <v>01  Low</v>
      </c>
      <c r="AG3663" s="10" t="s">
        <v>307</v>
      </c>
      <c r="AH3663" s="10" t="s">
        <v>1357</v>
      </c>
      <c r="AI3663" s="16">
        <v>192625</v>
      </c>
      <c r="AJ3663" s="18">
        <v>0</v>
      </c>
    </row>
    <row r="3664" spans="2:36" ht="15" customHeight="1" x14ac:dyDescent="0.25">
      <c r="B3664" s="10" t="s">
        <v>35</v>
      </c>
      <c r="C3664" s="10" t="s">
        <v>36</v>
      </c>
      <c r="D3664" s="10" t="s">
        <v>12093</v>
      </c>
      <c r="E3664" s="10" t="str">
        <f t="shared" si="513"/>
        <v>WCV0095073</v>
      </c>
      <c r="F3664" s="11">
        <f>VLOOKUP(E3664,'[1]Policy Number &amp; Loss Info'!$H$4:$K$8916,2,FALSE)</f>
        <v>186907.41999999998</v>
      </c>
      <c r="G3664" s="11">
        <f>VLOOKUP(E3664,'[1]Policy Number &amp; Loss Info'!$H$4:$K$8916,4,FALSE)</f>
        <v>11690.3</v>
      </c>
      <c r="H3664" s="12">
        <f>VLOOKUP(E3664,'[1]Policy Number &amp; Loss Info'!$H$4:$K$8916,3,FALSE)</f>
        <v>5</v>
      </c>
      <c r="I3664" s="13">
        <f t="shared" si="514"/>
        <v>6.2545938518652713E-2</v>
      </c>
      <c r="J3664" s="14">
        <f t="shared" si="515"/>
        <v>2.6751211910153168</v>
      </c>
      <c r="K3664" s="10" t="s">
        <v>12094</v>
      </c>
      <c r="L3664" s="10"/>
      <c r="M3664" s="10" t="s">
        <v>87</v>
      </c>
      <c r="N3664" s="10">
        <f>VLOOKUP(M3664,[1]Array!$I$8:$J$14,2,FALSE)</f>
        <v>3</v>
      </c>
      <c r="O3664" s="10">
        <v>8835</v>
      </c>
      <c r="P3664" s="15">
        <v>45432</v>
      </c>
      <c r="Q3664" s="10" t="s">
        <v>60</v>
      </c>
      <c r="R3664" s="10" t="s">
        <v>133</v>
      </c>
      <c r="S3664" s="10" t="s">
        <v>134</v>
      </c>
      <c r="T3664" s="10">
        <v>1.05</v>
      </c>
      <c r="U3664" s="10">
        <v>1</v>
      </c>
      <c r="V3664" s="16">
        <v>10000</v>
      </c>
      <c r="W3664" s="16">
        <v>60176</v>
      </c>
      <c r="X3664" s="16" t="str">
        <f>VLOOKUP(W3664,[1]Array!$C$8:$D$15,2,TRUE)</f>
        <v>06  $50,000 - $74,999</v>
      </c>
      <c r="Y3664" s="14">
        <f t="shared" si="516"/>
        <v>3.1272969259326357E-2</v>
      </c>
      <c r="Z3664" s="14">
        <f t="shared" si="517"/>
        <v>1.8411521597162916E-2</v>
      </c>
      <c r="AA3664" s="14">
        <f t="shared" si="518"/>
        <v>0.33333333333333331</v>
      </c>
      <c r="AB3664" s="14">
        <f t="shared" si="519"/>
        <v>5.0000000000000044E-2</v>
      </c>
      <c r="AC3664" s="14">
        <f t="shared" si="520"/>
        <v>0.11945133691962602</v>
      </c>
      <c r="AD3664" s="14">
        <f>(Y3664*'[1]Scoring Model'!$K$17+'Working Data - V3'!Z3664*'[1]Scoring Model'!$K$7+'Working Data - V3'!AA3664*'[1]Scoring Model'!$K$9+'Working Data - V3'!AB3664*'[1]Scoring Model'!$K$10+AC3664*'[1]Scoring Model'!$K$11)</f>
        <v>0.11112112914782236</v>
      </c>
      <c r="AE3664" s="14">
        <f t="shared" si="521"/>
        <v>3</v>
      </c>
      <c r="AF3664" s="17" t="str">
        <f>VLOOKUP(AE3664,'[1]Scoring Model'!$C$18:$D$27,2,FALSE)</f>
        <v>01  Low</v>
      </c>
      <c r="AG3664" s="10" t="s">
        <v>135</v>
      </c>
      <c r="AH3664" s="10" t="s">
        <v>136</v>
      </c>
      <c r="AI3664" s="16">
        <v>2764388</v>
      </c>
      <c r="AJ3664" s="18">
        <v>0.17479900000000001</v>
      </c>
    </row>
    <row r="3665" spans="2:36" ht="15" customHeight="1" x14ac:dyDescent="0.25">
      <c r="B3665" s="10" t="s">
        <v>35</v>
      </c>
      <c r="C3665" s="10" t="s">
        <v>36</v>
      </c>
      <c r="D3665" s="10" t="s">
        <v>12095</v>
      </c>
      <c r="E3665" s="10" t="str">
        <f t="shared" si="513"/>
        <v>WCV0095072</v>
      </c>
      <c r="F3665" s="11">
        <f>VLOOKUP(E3665,'[1]Policy Number &amp; Loss Info'!$H$4:$K$8916,2,FALSE)</f>
        <v>13944.9</v>
      </c>
      <c r="G3665" s="11">
        <f>VLOOKUP(E3665,'[1]Policy Number &amp; Loss Info'!$H$4:$K$8916,4,FALSE)</f>
        <v>0</v>
      </c>
      <c r="H3665" s="12">
        <f>VLOOKUP(E3665,'[1]Policy Number &amp; Loss Info'!$H$4:$K$8916,3,FALSE)</f>
        <v>0</v>
      </c>
      <c r="I3665" s="13">
        <f t="shared" si="514"/>
        <v>0</v>
      </c>
      <c r="J3665" s="14">
        <f t="shared" si="515"/>
        <v>0</v>
      </c>
      <c r="K3665" s="10" t="s">
        <v>12096</v>
      </c>
      <c r="L3665" s="10"/>
      <c r="M3665" s="10" t="s">
        <v>87</v>
      </c>
      <c r="N3665" s="10">
        <f>VLOOKUP(M3665,[1]Array!$I$8:$J$14,2,FALSE)</f>
        <v>3</v>
      </c>
      <c r="O3665" s="10">
        <v>8810</v>
      </c>
      <c r="P3665" s="15">
        <v>45432</v>
      </c>
      <c r="Q3665" s="10" t="s">
        <v>60</v>
      </c>
      <c r="R3665" s="10" t="s">
        <v>133</v>
      </c>
      <c r="S3665" s="10" t="s">
        <v>134</v>
      </c>
      <c r="T3665" s="10">
        <v>0.87</v>
      </c>
      <c r="U3665" s="10">
        <v>0</v>
      </c>
      <c r="V3665" s="16">
        <v>0</v>
      </c>
      <c r="W3665" s="16">
        <v>3287</v>
      </c>
      <c r="X3665" s="16" t="str">
        <f>VLOOKUP(W3665,[1]Array!$C$8:$D$15,2,TRUE)</f>
        <v>01  $0 - $4,999</v>
      </c>
      <c r="Y3665" s="14">
        <f t="shared" si="516"/>
        <v>0</v>
      </c>
      <c r="Z3665" s="14">
        <f t="shared" si="517"/>
        <v>0</v>
      </c>
      <c r="AA3665" s="14">
        <f t="shared" si="518"/>
        <v>0.33333333333333331</v>
      </c>
      <c r="AB3665" s="14">
        <f t="shared" si="519"/>
        <v>0</v>
      </c>
      <c r="AC3665" s="14">
        <f t="shared" si="520"/>
        <v>6.5248029854894102E-3</v>
      </c>
      <c r="AD3665" s="14">
        <f>(Y3665*'[1]Scoring Model'!$K$17+'Working Data - V3'!Z3665*'[1]Scoring Model'!$K$7+'Working Data - V3'!AA3665*'[1]Scoring Model'!$K$9+'Working Data - V3'!AB3665*'[1]Scoring Model'!$K$10+AC3665*'[1]Scoring Model'!$K$11)</f>
        <v>6.7971627263764545E-2</v>
      </c>
      <c r="AE3665" s="14">
        <f t="shared" si="521"/>
        <v>2</v>
      </c>
      <c r="AF3665" s="17" t="str">
        <f>VLOOKUP(AE3665,'[1]Scoring Model'!$C$18:$D$27,2,FALSE)</f>
        <v>01  Low</v>
      </c>
      <c r="AG3665" s="10" t="s">
        <v>12097</v>
      </c>
      <c r="AH3665" s="10" t="s">
        <v>136</v>
      </c>
      <c r="AI3665" s="16">
        <v>464329</v>
      </c>
      <c r="AJ3665" s="18">
        <v>0</v>
      </c>
    </row>
    <row r="3666" spans="2:36" ht="15" customHeight="1" x14ac:dyDescent="0.25">
      <c r="B3666" s="10" t="s">
        <v>98</v>
      </c>
      <c r="C3666" s="10" t="s">
        <v>46</v>
      </c>
      <c r="D3666" s="10" t="s">
        <v>12098</v>
      </c>
      <c r="E3666" s="10" t="str">
        <f t="shared" si="513"/>
        <v>WCV0095047</v>
      </c>
      <c r="F3666" s="11">
        <f>VLOOKUP(E3666,'[1]Policy Number &amp; Loss Info'!$H$4:$K$8916,2,FALSE)</f>
        <v>13146.27</v>
      </c>
      <c r="G3666" s="11">
        <f>VLOOKUP(E3666,'[1]Policy Number &amp; Loss Info'!$H$4:$K$8916,4,FALSE)</f>
        <v>0</v>
      </c>
      <c r="H3666" s="12">
        <f>VLOOKUP(E3666,'[1]Policy Number &amp; Loss Info'!$H$4:$K$8916,3,FALSE)</f>
        <v>0</v>
      </c>
      <c r="I3666" s="13">
        <f t="shared" si="514"/>
        <v>0</v>
      </c>
      <c r="J3666" s="14">
        <f t="shared" si="515"/>
        <v>0</v>
      </c>
      <c r="K3666" s="10" t="s">
        <v>12099</v>
      </c>
      <c r="L3666" s="10"/>
      <c r="M3666" s="10" t="s">
        <v>87</v>
      </c>
      <c r="N3666" s="10">
        <f>VLOOKUP(M3666,[1]Array!$I$8:$J$14,2,FALSE)</f>
        <v>3</v>
      </c>
      <c r="O3666" s="10">
        <v>3824</v>
      </c>
      <c r="P3666" s="15">
        <v>45413</v>
      </c>
      <c r="Q3666" s="10" t="s">
        <v>102</v>
      </c>
      <c r="R3666" s="10" t="s">
        <v>12100</v>
      </c>
      <c r="S3666" s="10" t="s">
        <v>12101</v>
      </c>
      <c r="T3666" s="10">
        <v>1</v>
      </c>
      <c r="U3666" s="10">
        <v>0</v>
      </c>
      <c r="V3666" s="16">
        <v>0</v>
      </c>
      <c r="W3666" s="16">
        <v>5114</v>
      </c>
      <c r="X3666" s="16" t="str">
        <f>VLOOKUP(W3666,[1]Array!$C$8:$D$15,2,TRUE)</f>
        <v>02  $5,000 - $9,999</v>
      </c>
      <c r="Y3666" s="14">
        <f t="shared" si="516"/>
        <v>0</v>
      </c>
      <c r="Z3666" s="14">
        <f t="shared" si="517"/>
        <v>0</v>
      </c>
      <c r="AA3666" s="14">
        <f t="shared" si="518"/>
        <v>0.33333333333333331</v>
      </c>
      <c r="AB3666" s="14">
        <f t="shared" si="519"/>
        <v>0</v>
      </c>
      <c r="AC3666" s="14">
        <f t="shared" si="520"/>
        <v>1.0151458006630009E-2</v>
      </c>
      <c r="AD3666" s="14">
        <f>(Y3666*'[1]Scoring Model'!$K$17+'Working Data - V3'!Z3666*'[1]Scoring Model'!$K$7+'Working Data - V3'!AA3666*'[1]Scoring Model'!$K$9+'Working Data - V3'!AB3666*'[1]Scoring Model'!$K$10+AC3666*'[1]Scoring Model'!$K$11)</f>
        <v>6.8696958267992672E-2</v>
      </c>
      <c r="AE3666" s="14">
        <f t="shared" si="521"/>
        <v>2</v>
      </c>
      <c r="AF3666" s="17" t="str">
        <f>VLOOKUP(AE3666,'[1]Scoring Model'!$C$18:$D$27,2,FALSE)</f>
        <v>01  Low</v>
      </c>
      <c r="AG3666" s="10" t="s">
        <v>1311</v>
      </c>
      <c r="AH3666" s="10" t="s">
        <v>3546</v>
      </c>
      <c r="AI3666" s="16">
        <v>125000</v>
      </c>
      <c r="AJ3666" s="18">
        <v>0</v>
      </c>
    </row>
    <row r="3667" spans="2:36" ht="15" customHeight="1" x14ac:dyDescent="0.25">
      <c r="B3667" s="10" t="s">
        <v>98</v>
      </c>
      <c r="C3667" s="10" t="s">
        <v>46</v>
      </c>
      <c r="D3667" s="10" t="s">
        <v>12102</v>
      </c>
      <c r="E3667" s="10" t="str">
        <f t="shared" si="513"/>
        <v>WCV0095044</v>
      </c>
      <c r="F3667" s="11">
        <f>VLOOKUP(E3667,'[1]Policy Number &amp; Loss Info'!$H$4:$K$8916,2,FALSE)</f>
        <v>19307.28</v>
      </c>
      <c r="G3667" s="11">
        <f>VLOOKUP(E3667,'[1]Policy Number &amp; Loss Info'!$H$4:$K$8916,4,FALSE)</f>
        <v>0</v>
      </c>
      <c r="H3667" s="12">
        <f>VLOOKUP(E3667,'[1]Policy Number &amp; Loss Info'!$H$4:$K$8916,3,FALSE)</f>
        <v>0</v>
      </c>
      <c r="I3667" s="13">
        <f t="shared" si="514"/>
        <v>0</v>
      </c>
      <c r="J3667" s="14">
        <f t="shared" si="515"/>
        <v>0</v>
      </c>
      <c r="K3667" s="10" t="s">
        <v>12103</v>
      </c>
      <c r="L3667" s="10"/>
      <c r="M3667" s="10" t="s">
        <v>101</v>
      </c>
      <c r="N3667" s="10">
        <f>VLOOKUP(M3667,[1]Array!$I$8:$J$14,2,FALSE)</f>
        <v>5</v>
      </c>
      <c r="O3667" s="10">
        <v>9620</v>
      </c>
      <c r="P3667" s="15">
        <v>45413</v>
      </c>
      <c r="Q3667" s="10" t="s">
        <v>102</v>
      </c>
      <c r="R3667" s="10" t="s">
        <v>582</v>
      </c>
      <c r="S3667" s="10" t="s">
        <v>7741</v>
      </c>
      <c r="T3667" s="10">
        <v>0.88</v>
      </c>
      <c r="U3667" s="10">
        <v>0</v>
      </c>
      <c r="V3667" s="16">
        <v>0</v>
      </c>
      <c r="W3667" s="16">
        <v>6541</v>
      </c>
      <c r="X3667" s="16" t="str">
        <f>VLOOKUP(W3667,[1]Array!$C$8:$D$15,2,TRUE)</f>
        <v>02  $5,000 - $9,999</v>
      </c>
      <c r="Y3667" s="14">
        <f t="shared" si="516"/>
        <v>0</v>
      </c>
      <c r="Z3667" s="14">
        <f t="shared" si="517"/>
        <v>0</v>
      </c>
      <c r="AA3667" s="14">
        <f t="shared" si="518"/>
        <v>0.66666666666666663</v>
      </c>
      <c r="AB3667" s="14">
        <f t="shared" si="519"/>
        <v>0</v>
      </c>
      <c r="AC3667" s="14">
        <f t="shared" si="520"/>
        <v>1.2984099886853128E-2</v>
      </c>
      <c r="AD3667" s="14">
        <f>(Y3667*'[1]Scoring Model'!$K$17+'Working Data - V3'!Z3667*'[1]Scoring Model'!$K$7+'Working Data - V3'!AA3667*'[1]Scoring Model'!$K$9+'Working Data - V3'!AB3667*'[1]Scoring Model'!$K$10+AC3667*'[1]Scoring Model'!$K$11)</f>
        <v>0.13593015331070396</v>
      </c>
      <c r="AE3667" s="14">
        <f t="shared" si="521"/>
        <v>3</v>
      </c>
      <c r="AF3667" s="17" t="str">
        <f>VLOOKUP(AE3667,'[1]Scoring Model'!$C$18:$D$27,2,FALSE)</f>
        <v>01  Low</v>
      </c>
      <c r="AG3667" s="10" t="s">
        <v>11421</v>
      </c>
      <c r="AH3667" s="10" t="s">
        <v>590</v>
      </c>
      <c r="AI3667" s="16">
        <v>656148</v>
      </c>
      <c r="AJ3667" s="18">
        <v>0</v>
      </c>
    </row>
    <row r="3668" spans="2:36" ht="15" customHeight="1" x14ac:dyDescent="0.25">
      <c r="B3668" s="10" t="s">
        <v>35</v>
      </c>
      <c r="C3668" s="10" t="s">
        <v>36</v>
      </c>
      <c r="D3668" s="10" t="s">
        <v>12104</v>
      </c>
      <c r="E3668" s="10" t="str">
        <f t="shared" si="513"/>
        <v>WCV0095034</v>
      </c>
      <c r="F3668" s="11">
        <f>VLOOKUP(E3668,'[1]Policy Number &amp; Loss Info'!$H$4:$K$8916,2,FALSE)</f>
        <v>23429.439999999999</v>
      </c>
      <c r="G3668" s="11">
        <f>VLOOKUP(E3668,'[1]Policy Number &amp; Loss Info'!$H$4:$K$8916,4,FALSE)</f>
        <v>0</v>
      </c>
      <c r="H3668" s="12">
        <f>VLOOKUP(E3668,'[1]Policy Number &amp; Loss Info'!$H$4:$K$8916,3,FALSE)</f>
        <v>0</v>
      </c>
      <c r="I3668" s="13">
        <f t="shared" si="514"/>
        <v>0</v>
      </c>
      <c r="J3668" s="14">
        <f t="shared" si="515"/>
        <v>0</v>
      </c>
      <c r="K3668" s="10" t="s">
        <v>12105</v>
      </c>
      <c r="L3668" s="10"/>
      <c r="M3668" s="10" t="s">
        <v>67</v>
      </c>
      <c r="N3668" s="10">
        <f>VLOOKUP(M3668,[1]Array!$I$8:$J$14,2,FALSE)</f>
        <v>6</v>
      </c>
      <c r="O3668" s="10">
        <v>5190</v>
      </c>
      <c r="P3668" s="15">
        <v>45427</v>
      </c>
      <c r="Q3668" s="10" t="s">
        <v>40</v>
      </c>
      <c r="R3668" s="10" t="s">
        <v>1496</v>
      </c>
      <c r="S3668" s="10" t="s">
        <v>5699</v>
      </c>
      <c r="T3668" s="10">
        <v>0.95</v>
      </c>
      <c r="U3668" s="10">
        <v>0</v>
      </c>
      <c r="V3668" s="16">
        <v>0</v>
      </c>
      <c r="W3668" s="16">
        <v>7737</v>
      </c>
      <c r="X3668" s="16" t="str">
        <f>VLOOKUP(W3668,[1]Array!$C$8:$D$15,2,TRUE)</f>
        <v>02  $5,000 - $9,999</v>
      </c>
      <c r="Y3668" s="14">
        <f t="shared" si="516"/>
        <v>0</v>
      </c>
      <c r="Z3668" s="14">
        <f t="shared" si="517"/>
        <v>0</v>
      </c>
      <c r="AA3668" s="14">
        <f t="shared" si="518"/>
        <v>0.83333333333333337</v>
      </c>
      <c r="AB3668" s="14">
        <f t="shared" si="519"/>
        <v>0</v>
      </c>
      <c r="AC3668" s="14">
        <f t="shared" si="520"/>
        <v>1.53581991781964E-2</v>
      </c>
      <c r="AD3668" s="14">
        <f>(Y3668*'[1]Scoring Model'!$K$17+'Working Data - V3'!Z3668*'[1]Scoring Model'!$K$7+'Working Data - V3'!AA3668*'[1]Scoring Model'!$K$9+'Working Data - V3'!AB3668*'[1]Scoring Model'!$K$10+AC3668*'[1]Scoring Model'!$K$11)</f>
        <v>0.16973830650230595</v>
      </c>
      <c r="AE3668" s="14">
        <f t="shared" si="521"/>
        <v>4</v>
      </c>
      <c r="AF3668" s="17" t="str">
        <f>VLOOKUP(AE3668,'[1]Scoring Model'!$C$18:$D$27,2,FALSE)</f>
        <v>01  Low</v>
      </c>
      <c r="AG3668" s="10" t="s">
        <v>12106</v>
      </c>
      <c r="AH3668" s="10" t="s">
        <v>234</v>
      </c>
      <c r="AI3668" s="16">
        <v>300429</v>
      </c>
      <c r="AJ3668" s="18">
        <v>0</v>
      </c>
    </row>
    <row r="3669" spans="2:36" ht="15" customHeight="1" x14ac:dyDescent="0.25">
      <c r="B3669" s="10" t="s">
        <v>98</v>
      </c>
      <c r="C3669" s="10" t="s">
        <v>78</v>
      </c>
      <c r="D3669" s="10" t="s">
        <v>12107</v>
      </c>
      <c r="E3669" s="10" t="str">
        <f t="shared" si="513"/>
        <v>WCV0094266</v>
      </c>
      <c r="F3669" s="11">
        <f>VLOOKUP(E3669,'[1]Policy Number &amp; Loss Info'!$H$4:$K$8916,2,FALSE)</f>
        <v>12141.89</v>
      </c>
      <c r="G3669" s="11">
        <f>VLOOKUP(E3669,'[1]Policy Number &amp; Loss Info'!$H$4:$K$8916,4,FALSE)</f>
        <v>0</v>
      </c>
      <c r="H3669" s="12">
        <f>VLOOKUP(E3669,'[1]Policy Number &amp; Loss Info'!$H$4:$K$8916,3,FALSE)</f>
        <v>0</v>
      </c>
      <c r="I3669" s="13">
        <f t="shared" si="514"/>
        <v>0</v>
      </c>
      <c r="J3669" s="14">
        <f t="shared" si="515"/>
        <v>0</v>
      </c>
      <c r="K3669" s="10" t="s">
        <v>12108</v>
      </c>
      <c r="L3669" s="10"/>
      <c r="M3669" s="10" t="s">
        <v>49</v>
      </c>
      <c r="N3669" s="10">
        <f>VLOOKUP(M3669,[1]Array!$I$8:$J$14,2,FALSE)</f>
        <v>4</v>
      </c>
      <c r="O3669" s="10">
        <v>9102</v>
      </c>
      <c r="P3669" s="15">
        <v>45427</v>
      </c>
      <c r="Q3669" s="10" t="s">
        <v>109</v>
      </c>
      <c r="R3669" s="10" t="s">
        <v>10383</v>
      </c>
      <c r="S3669" s="10" t="s">
        <v>10384</v>
      </c>
      <c r="T3669" s="10">
        <v>1</v>
      </c>
      <c r="U3669" s="10">
        <v>0</v>
      </c>
      <c r="V3669" s="16">
        <v>0</v>
      </c>
      <c r="W3669" s="16">
        <v>3232</v>
      </c>
      <c r="X3669" s="16" t="str">
        <f>VLOOKUP(W3669,[1]Array!$C$8:$D$15,2,TRUE)</f>
        <v>01  $0 - $4,999</v>
      </c>
      <c r="Y3669" s="14">
        <f t="shared" si="516"/>
        <v>0</v>
      </c>
      <c r="Z3669" s="14">
        <f t="shared" si="517"/>
        <v>0</v>
      </c>
      <c r="AA3669" s="14">
        <f t="shared" si="518"/>
        <v>0.5</v>
      </c>
      <c r="AB3669" s="14">
        <f t="shared" si="519"/>
        <v>0</v>
      </c>
      <c r="AC3669" s="14">
        <f t="shared" si="520"/>
        <v>6.4156261786132559E-3</v>
      </c>
      <c r="AD3669" s="14">
        <f>(Y3669*'[1]Scoring Model'!$K$17+'Working Data - V3'!Z3669*'[1]Scoring Model'!$K$7+'Working Data - V3'!AA3669*'[1]Scoring Model'!$K$9+'Working Data - V3'!AB3669*'[1]Scoring Model'!$K$10+AC3669*'[1]Scoring Model'!$K$11)</f>
        <v>0.10128312523572265</v>
      </c>
      <c r="AE3669" s="14">
        <f t="shared" si="521"/>
        <v>3</v>
      </c>
      <c r="AF3669" s="17" t="str">
        <f>VLOOKUP(AE3669,'[1]Scoring Model'!$C$18:$D$27,2,FALSE)</f>
        <v>01  Low</v>
      </c>
      <c r="AG3669" s="10" t="s">
        <v>2597</v>
      </c>
      <c r="AH3669" s="10" t="s">
        <v>491</v>
      </c>
      <c r="AI3669" s="16">
        <v>84571</v>
      </c>
      <c r="AJ3669" s="18">
        <v>0</v>
      </c>
    </row>
    <row r="3670" spans="2:36" ht="15" customHeight="1" x14ac:dyDescent="0.25">
      <c r="B3670" s="10" t="s">
        <v>98</v>
      </c>
      <c r="C3670" s="10" t="s">
        <v>36</v>
      </c>
      <c r="D3670" s="10" t="s">
        <v>12109</v>
      </c>
      <c r="E3670" s="10" t="str">
        <f t="shared" si="513"/>
        <v>WCV0094262</v>
      </c>
      <c r="F3670" s="11">
        <f>VLOOKUP(E3670,'[1]Policy Number &amp; Loss Info'!$H$4:$K$8916,2,FALSE)</f>
        <v>5839.68</v>
      </c>
      <c r="G3670" s="11">
        <f>VLOOKUP(E3670,'[1]Policy Number &amp; Loss Info'!$H$4:$K$8916,4,FALSE)</f>
        <v>0</v>
      </c>
      <c r="H3670" s="12">
        <f>VLOOKUP(E3670,'[1]Policy Number &amp; Loss Info'!$H$4:$K$8916,3,FALSE)</f>
        <v>0</v>
      </c>
      <c r="I3670" s="13">
        <f t="shared" si="514"/>
        <v>0</v>
      </c>
      <c r="J3670" s="14">
        <f t="shared" si="515"/>
        <v>0</v>
      </c>
      <c r="K3670" s="10" t="s">
        <v>12110</v>
      </c>
      <c r="L3670" s="10"/>
      <c r="M3670" s="10" t="s">
        <v>101</v>
      </c>
      <c r="N3670" s="10">
        <f>VLOOKUP(M3670,[1]Array!$I$8:$J$14,2,FALSE)</f>
        <v>5</v>
      </c>
      <c r="O3670" s="10">
        <v>5462</v>
      </c>
      <c r="P3670" s="15">
        <v>45417</v>
      </c>
      <c r="Q3670" s="10" t="s">
        <v>197</v>
      </c>
      <c r="R3670" s="10" t="s">
        <v>7700</v>
      </c>
      <c r="S3670" s="10" t="s">
        <v>7701</v>
      </c>
      <c r="T3670" s="10">
        <v>1</v>
      </c>
      <c r="U3670" s="10">
        <v>0</v>
      </c>
      <c r="V3670" s="16">
        <v>0</v>
      </c>
      <c r="W3670" s="16">
        <v>1864</v>
      </c>
      <c r="X3670" s="16" t="str">
        <f>VLOOKUP(W3670,[1]Array!$C$8:$D$15,2,TRUE)</f>
        <v>01  $0 - $4,999</v>
      </c>
      <c r="Y3670" s="14">
        <f t="shared" si="516"/>
        <v>0</v>
      </c>
      <c r="Z3670" s="14">
        <f t="shared" si="517"/>
        <v>0</v>
      </c>
      <c r="AA3670" s="14">
        <f t="shared" si="518"/>
        <v>0.66666666666666663</v>
      </c>
      <c r="AB3670" s="14">
        <f t="shared" si="519"/>
        <v>0</v>
      </c>
      <c r="AC3670" s="14">
        <f t="shared" si="520"/>
        <v>3.7001012366754669E-3</v>
      </c>
      <c r="AD3670" s="14">
        <f>(Y3670*'[1]Scoring Model'!$K$17+'Working Data - V3'!Z3670*'[1]Scoring Model'!$K$7+'Working Data - V3'!AA3670*'[1]Scoring Model'!$K$9+'Working Data - V3'!AB3670*'[1]Scoring Model'!$K$10+AC3670*'[1]Scoring Model'!$K$11)</f>
        <v>0.13407335358066844</v>
      </c>
      <c r="AE3670" s="14">
        <f t="shared" si="521"/>
        <v>3</v>
      </c>
      <c r="AF3670" s="17" t="str">
        <f>VLOOKUP(AE3670,'[1]Scoring Model'!$C$18:$D$27,2,FALSE)</f>
        <v>01  Low</v>
      </c>
      <c r="AG3670" s="10" t="s">
        <v>453</v>
      </c>
      <c r="AH3670" s="10" t="s">
        <v>240</v>
      </c>
      <c r="AI3670" s="16">
        <v>41539</v>
      </c>
      <c r="AJ3670" s="18">
        <v>0</v>
      </c>
    </row>
    <row r="3671" spans="2:36" ht="15" customHeight="1" x14ac:dyDescent="0.25">
      <c r="B3671" s="10" t="s">
        <v>35</v>
      </c>
      <c r="C3671" s="10" t="s">
        <v>36</v>
      </c>
      <c r="D3671" s="10" t="s">
        <v>12111</v>
      </c>
      <c r="E3671" s="10" t="str">
        <f t="shared" si="513"/>
        <v>WCV0094257</v>
      </c>
      <c r="F3671" s="11">
        <f>VLOOKUP(E3671,'[1]Policy Number &amp; Loss Info'!$H$4:$K$8916,2,FALSE)</f>
        <v>2933.24</v>
      </c>
      <c r="G3671" s="11">
        <f>VLOOKUP(E3671,'[1]Policy Number &amp; Loss Info'!$H$4:$K$8916,4,FALSE)</f>
        <v>0</v>
      </c>
      <c r="H3671" s="12">
        <f>VLOOKUP(E3671,'[1]Policy Number &amp; Loss Info'!$H$4:$K$8916,3,FALSE)</f>
        <v>0</v>
      </c>
      <c r="I3671" s="13">
        <f t="shared" si="514"/>
        <v>0</v>
      </c>
      <c r="J3671" s="14">
        <f t="shared" si="515"/>
        <v>0</v>
      </c>
      <c r="K3671" s="10" t="s">
        <v>12112</v>
      </c>
      <c r="L3671" s="10"/>
      <c r="M3671" s="10" t="s">
        <v>101</v>
      </c>
      <c r="N3671" s="10">
        <f>VLOOKUP(M3671,[1]Array!$I$8:$J$14,2,FALSE)</f>
        <v>5</v>
      </c>
      <c r="O3671" s="10">
        <v>8721</v>
      </c>
      <c r="P3671" s="15">
        <v>45418</v>
      </c>
      <c r="Q3671" s="10" t="s">
        <v>197</v>
      </c>
      <c r="R3671" s="10" t="s">
        <v>1025</v>
      </c>
      <c r="S3671" s="10" t="s">
        <v>1026</v>
      </c>
      <c r="T3671" s="10">
        <v>1</v>
      </c>
      <c r="U3671" s="10">
        <v>0</v>
      </c>
      <c r="V3671" s="16">
        <v>0</v>
      </c>
      <c r="W3671" s="16">
        <v>982</v>
      </c>
      <c r="X3671" s="16" t="str">
        <f>VLOOKUP(W3671,[1]Array!$C$8:$D$15,2,TRUE)</f>
        <v>01  $0 - $4,999</v>
      </c>
      <c r="Y3671" s="14">
        <f t="shared" si="516"/>
        <v>0</v>
      </c>
      <c r="Z3671" s="14">
        <f t="shared" si="517"/>
        <v>0</v>
      </c>
      <c r="AA3671" s="14">
        <f t="shared" si="518"/>
        <v>0.66666666666666663</v>
      </c>
      <c r="AB3671" s="14">
        <f t="shared" si="519"/>
        <v>0</v>
      </c>
      <c r="AC3671" s="14">
        <f t="shared" si="520"/>
        <v>1.9493022609524187E-3</v>
      </c>
      <c r="AD3671" s="14">
        <f>(Y3671*'[1]Scoring Model'!$K$17+'Working Data - V3'!Z3671*'[1]Scoring Model'!$K$7+'Working Data - V3'!AA3671*'[1]Scoring Model'!$K$9+'Working Data - V3'!AB3671*'[1]Scoring Model'!$K$10+AC3671*'[1]Scoring Model'!$K$11)</f>
        <v>0.1337231937855238</v>
      </c>
      <c r="AE3671" s="14">
        <f t="shared" si="521"/>
        <v>3</v>
      </c>
      <c r="AF3671" s="17" t="str">
        <f>VLOOKUP(AE3671,'[1]Scoring Model'!$C$18:$D$27,2,FALSE)</f>
        <v>01  Low</v>
      </c>
      <c r="AG3671" s="10" t="s">
        <v>7359</v>
      </c>
      <c r="AH3671" s="10" t="s">
        <v>4994</v>
      </c>
      <c r="AI3671" s="16">
        <v>158414</v>
      </c>
      <c r="AJ3671" s="18">
        <v>0</v>
      </c>
    </row>
    <row r="3672" spans="2:36" ht="15" customHeight="1" x14ac:dyDescent="0.25">
      <c r="B3672" s="10" t="s">
        <v>55</v>
      </c>
      <c r="C3672" s="10" t="s">
        <v>56</v>
      </c>
      <c r="D3672" s="10" t="s">
        <v>12113</v>
      </c>
      <c r="E3672" s="10" t="str">
        <f t="shared" si="513"/>
        <v>WCV0094254</v>
      </c>
      <c r="F3672" s="11">
        <f>VLOOKUP(E3672,'[1]Policy Number &amp; Loss Info'!$H$4:$K$8916,2,FALSE)</f>
        <v>47386.31</v>
      </c>
      <c r="G3672" s="11">
        <f>VLOOKUP(E3672,'[1]Policy Number &amp; Loss Info'!$H$4:$K$8916,4,FALSE)</f>
        <v>0</v>
      </c>
      <c r="H3672" s="12">
        <f>VLOOKUP(E3672,'[1]Policy Number &amp; Loss Info'!$H$4:$K$8916,3,FALSE)</f>
        <v>0</v>
      </c>
      <c r="I3672" s="13">
        <f t="shared" si="514"/>
        <v>0</v>
      </c>
      <c r="J3672" s="14">
        <f t="shared" si="515"/>
        <v>0</v>
      </c>
      <c r="K3672" s="10" t="s">
        <v>12114</v>
      </c>
      <c r="L3672" s="10"/>
      <c r="M3672" s="10" t="s">
        <v>87</v>
      </c>
      <c r="N3672" s="10">
        <f>VLOOKUP(M3672,[1]Array!$I$8:$J$14,2,FALSE)</f>
        <v>3</v>
      </c>
      <c r="O3672" s="10">
        <v>8835</v>
      </c>
      <c r="P3672" s="15">
        <v>45416</v>
      </c>
      <c r="Q3672" s="10" t="s">
        <v>60</v>
      </c>
      <c r="R3672" s="10" t="s">
        <v>1008</v>
      </c>
      <c r="S3672" s="10" t="s">
        <v>1009</v>
      </c>
      <c r="T3672" s="10">
        <v>0.95</v>
      </c>
      <c r="U3672" s="10">
        <v>0</v>
      </c>
      <c r="V3672" s="16">
        <v>0</v>
      </c>
      <c r="W3672" s="16">
        <v>15639</v>
      </c>
      <c r="X3672" s="16" t="str">
        <f>VLOOKUP(W3672,[1]Array!$C$8:$D$15,2,TRUE)</f>
        <v>04  $15,000 - $24,999</v>
      </c>
      <c r="Y3672" s="14">
        <f t="shared" si="516"/>
        <v>0</v>
      </c>
      <c r="Z3672" s="14">
        <f t="shared" si="517"/>
        <v>0</v>
      </c>
      <c r="AA3672" s="14">
        <f t="shared" si="518"/>
        <v>0.33333333333333331</v>
      </c>
      <c r="AB3672" s="14">
        <f t="shared" si="519"/>
        <v>0</v>
      </c>
      <c r="AC3672" s="14">
        <f t="shared" si="520"/>
        <v>3.1043928777021258E-2</v>
      </c>
      <c r="AD3672" s="14">
        <f>(Y3672*'[1]Scoring Model'!$K$17+'Working Data - V3'!Z3672*'[1]Scoring Model'!$K$7+'Working Data - V3'!AA3672*'[1]Scoring Model'!$K$9+'Working Data - V3'!AB3672*'[1]Scoring Model'!$K$10+AC3672*'[1]Scoring Model'!$K$11)</f>
        <v>7.2875452422070913E-2</v>
      </c>
      <c r="AE3672" s="14">
        <f t="shared" si="521"/>
        <v>2</v>
      </c>
      <c r="AF3672" s="17" t="str">
        <f>VLOOKUP(AE3672,'[1]Scoring Model'!$C$18:$D$27,2,FALSE)</f>
        <v>01  Low</v>
      </c>
      <c r="AG3672" s="10" t="s">
        <v>135</v>
      </c>
      <c r="AH3672" s="10" t="s">
        <v>694</v>
      </c>
      <c r="AI3672" s="16">
        <v>1695380</v>
      </c>
      <c r="AJ3672" s="18">
        <v>0</v>
      </c>
    </row>
    <row r="3673" spans="2:36" ht="15" customHeight="1" x14ac:dyDescent="0.25">
      <c r="B3673" s="10" t="s">
        <v>178</v>
      </c>
      <c r="C3673" s="10" t="s">
        <v>166</v>
      </c>
      <c r="D3673" s="10" t="s">
        <v>12115</v>
      </c>
      <c r="E3673" s="10" t="str">
        <f t="shared" si="513"/>
        <v>WCV0093411</v>
      </c>
      <c r="F3673" s="11">
        <f>VLOOKUP(E3673,'[1]Policy Number &amp; Loss Info'!$H$4:$K$8916,2,FALSE)</f>
        <v>100461.22</v>
      </c>
      <c r="G3673" s="11">
        <f>VLOOKUP(E3673,'[1]Policy Number &amp; Loss Info'!$H$4:$K$8916,4,FALSE)</f>
        <v>522.96</v>
      </c>
      <c r="H3673" s="12">
        <f>VLOOKUP(E3673,'[1]Policy Number &amp; Loss Info'!$H$4:$K$8916,3,FALSE)</f>
        <v>1</v>
      </c>
      <c r="I3673" s="13">
        <f t="shared" si="514"/>
        <v>5.205590774231092E-3</v>
      </c>
      <c r="J3673" s="14">
        <f t="shared" si="515"/>
        <v>0.99540897472676526</v>
      </c>
      <c r="K3673" s="10" t="s">
        <v>12116</v>
      </c>
      <c r="L3673" s="10"/>
      <c r="M3673" s="10" t="s">
        <v>49</v>
      </c>
      <c r="N3673" s="10">
        <f>VLOOKUP(M3673,[1]Array!$I$8:$J$14,2,FALSE)</f>
        <v>4</v>
      </c>
      <c r="O3673" s="10">
        <v>83</v>
      </c>
      <c r="P3673" s="15">
        <v>45429</v>
      </c>
      <c r="Q3673" s="10" t="s">
        <v>181</v>
      </c>
      <c r="R3673" s="10" t="s">
        <v>11923</v>
      </c>
      <c r="S3673" s="10" t="s">
        <v>12117</v>
      </c>
      <c r="T3673" s="10">
        <v>1.02</v>
      </c>
      <c r="U3673" s="10">
        <v>1</v>
      </c>
      <c r="V3673" s="16">
        <v>522.96</v>
      </c>
      <c r="W3673" s="16">
        <v>33088</v>
      </c>
      <c r="X3673" s="16" t="str">
        <f>VLOOKUP(W3673,[1]Array!$C$8:$D$15,2,TRUE)</f>
        <v>05  $25,000 - $49,999</v>
      </c>
      <c r="Y3673" s="14">
        <f t="shared" si="516"/>
        <v>2.602795387115546E-3</v>
      </c>
      <c r="Z3673" s="14">
        <f t="shared" si="517"/>
        <v>6.8509022685569613E-3</v>
      </c>
      <c r="AA3673" s="14">
        <f t="shared" si="518"/>
        <v>0.5</v>
      </c>
      <c r="AB3673" s="14">
        <f t="shared" si="519"/>
        <v>2.0000000000000018E-2</v>
      </c>
      <c r="AC3673" s="14">
        <f t="shared" si="520"/>
        <v>6.5680767016694133E-2</v>
      </c>
      <c r="AD3673" s="14">
        <f>(Y3673*'[1]Scoring Model'!$K$17+'Working Data - V3'!Z3673*'[1]Scoring Model'!$K$7+'Working Data - V3'!AA3673*'[1]Scoring Model'!$K$9+'Working Data - V3'!AB3673*'[1]Scoring Model'!$K$10+AC3673*'[1]Scoring Model'!$K$11)</f>
        <v>0.11828717247318489</v>
      </c>
      <c r="AE3673" s="14">
        <f t="shared" si="521"/>
        <v>3</v>
      </c>
      <c r="AF3673" s="17" t="str">
        <f>VLOOKUP(AE3673,'[1]Scoring Model'!$C$18:$D$27,2,FALSE)</f>
        <v>01  Low</v>
      </c>
      <c r="AG3673" s="10" t="s">
        <v>5096</v>
      </c>
      <c r="AH3673" s="10" t="s">
        <v>185</v>
      </c>
      <c r="AI3673" s="16">
        <v>778340</v>
      </c>
      <c r="AJ3673" s="18">
        <v>1.6482E-2</v>
      </c>
    </row>
    <row r="3674" spans="2:36" ht="15" customHeight="1" x14ac:dyDescent="0.25">
      <c r="B3674" s="10" t="s">
        <v>55</v>
      </c>
      <c r="C3674" s="10" t="s">
        <v>36</v>
      </c>
      <c r="D3674" s="10" t="s">
        <v>12118</v>
      </c>
      <c r="E3674" s="10" t="str">
        <f t="shared" si="513"/>
        <v>WCV0093410</v>
      </c>
      <c r="F3674" s="11">
        <f>VLOOKUP(E3674,'[1]Policy Number &amp; Loss Info'!$H$4:$K$8916,2,FALSE)</f>
        <v>20549.849999999999</v>
      </c>
      <c r="G3674" s="11">
        <f>VLOOKUP(E3674,'[1]Policy Number &amp; Loss Info'!$H$4:$K$8916,4,FALSE)</f>
        <v>0</v>
      </c>
      <c r="H3674" s="12">
        <f>VLOOKUP(E3674,'[1]Policy Number &amp; Loss Info'!$H$4:$K$8916,3,FALSE)</f>
        <v>0</v>
      </c>
      <c r="I3674" s="13">
        <f t="shared" si="514"/>
        <v>0</v>
      </c>
      <c r="J3674" s="14">
        <f t="shared" si="515"/>
        <v>0</v>
      </c>
      <c r="K3674" s="10" t="s">
        <v>12119</v>
      </c>
      <c r="L3674" s="10"/>
      <c r="M3674" s="10" t="s">
        <v>49</v>
      </c>
      <c r="N3674" s="10">
        <f>VLOOKUP(M3674,[1]Array!$I$8:$J$14,2,FALSE)</f>
        <v>4</v>
      </c>
      <c r="O3674" s="10">
        <v>7520</v>
      </c>
      <c r="P3674" s="15">
        <v>45428</v>
      </c>
      <c r="Q3674" s="10" t="s">
        <v>60</v>
      </c>
      <c r="R3674" s="10" t="s">
        <v>4889</v>
      </c>
      <c r="S3674" s="10" t="s">
        <v>4890</v>
      </c>
      <c r="T3674" s="10">
        <v>0.95</v>
      </c>
      <c r="U3674" s="10">
        <v>0</v>
      </c>
      <c r="V3674" s="16">
        <v>0</v>
      </c>
      <c r="W3674" s="16">
        <v>5870</v>
      </c>
      <c r="X3674" s="16" t="str">
        <f>VLOOKUP(W3674,[1]Array!$C$8:$D$15,2,TRUE)</f>
        <v>02  $5,000 - $9,999</v>
      </c>
      <c r="Y3674" s="14">
        <f t="shared" si="516"/>
        <v>0</v>
      </c>
      <c r="Z3674" s="14">
        <f t="shared" si="517"/>
        <v>0</v>
      </c>
      <c r="AA3674" s="14">
        <f t="shared" si="518"/>
        <v>0.5</v>
      </c>
      <c r="AB3674" s="14">
        <f t="shared" si="519"/>
        <v>0</v>
      </c>
      <c r="AC3674" s="14">
        <f t="shared" si="520"/>
        <v>1.1652142842964052E-2</v>
      </c>
      <c r="AD3674" s="14">
        <f>(Y3674*'[1]Scoring Model'!$K$17+'Working Data - V3'!Z3674*'[1]Scoring Model'!$K$7+'Working Data - V3'!AA3674*'[1]Scoring Model'!$K$9+'Working Data - V3'!AB3674*'[1]Scoring Model'!$K$10+AC3674*'[1]Scoring Model'!$K$11)</f>
        <v>0.10233042856859281</v>
      </c>
      <c r="AE3674" s="14">
        <f t="shared" si="521"/>
        <v>3</v>
      </c>
      <c r="AF3674" s="17" t="str">
        <f>VLOOKUP(AE3674,'[1]Scoring Model'!$C$18:$D$27,2,FALSE)</f>
        <v>01  Low</v>
      </c>
      <c r="AG3674" s="10" t="s">
        <v>263</v>
      </c>
      <c r="AH3674" s="10" t="s">
        <v>1139</v>
      </c>
      <c r="AI3674" s="16">
        <v>305594</v>
      </c>
      <c r="AJ3674" s="18">
        <v>0</v>
      </c>
    </row>
    <row r="3675" spans="2:36" ht="15" customHeight="1" x14ac:dyDescent="0.25">
      <c r="B3675" s="10" t="s">
        <v>55</v>
      </c>
      <c r="C3675" s="10" t="s">
        <v>56</v>
      </c>
      <c r="D3675" s="10" t="s">
        <v>12120</v>
      </c>
      <c r="E3675" s="10" t="str">
        <f t="shared" si="513"/>
        <v>WCV0093402</v>
      </c>
      <c r="F3675" s="11">
        <f>VLOOKUP(E3675,'[1]Policy Number &amp; Loss Info'!$H$4:$K$8916,2,FALSE)</f>
        <v>13140.1</v>
      </c>
      <c r="G3675" s="11">
        <f>VLOOKUP(E3675,'[1]Policy Number &amp; Loss Info'!$H$4:$K$8916,4,FALSE)</f>
        <v>0</v>
      </c>
      <c r="H3675" s="12">
        <f>VLOOKUP(E3675,'[1]Policy Number &amp; Loss Info'!$H$4:$K$8916,3,FALSE)</f>
        <v>0</v>
      </c>
      <c r="I3675" s="13">
        <f t="shared" si="514"/>
        <v>0</v>
      </c>
      <c r="J3675" s="14">
        <f t="shared" si="515"/>
        <v>0</v>
      </c>
      <c r="K3675" s="10" t="s">
        <v>12121</v>
      </c>
      <c r="L3675" s="10"/>
      <c r="M3675" s="10" t="s">
        <v>67</v>
      </c>
      <c r="N3675" s="10">
        <f>VLOOKUP(M3675,[1]Array!$I$8:$J$14,2,FALSE)</f>
        <v>6</v>
      </c>
      <c r="O3675" s="10">
        <v>5437</v>
      </c>
      <c r="P3675" s="15">
        <v>45425</v>
      </c>
      <c r="Q3675" s="10" t="s">
        <v>60</v>
      </c>
      <c r="R3675" s="10" t="s">
        <v>998</v>
      </c>
      <c r="S3675" s="10" t="s">
        <v>1874</v>
      </c>
      <c r="T3675" s="10">
        <v>1</v>
      </c>
      <c r="U3675" s="10">
        <v>0</v>
      </c>
      <c r="V3675" s="16">
        <v>0</v>
      </c>
      <c r="W3675" s="16">
        <v>4609</v>
      </c>
      <c r="X3675" s="16" t="str">
        <f>VLOOKUP(W3675,[1]Array!$C$8:$D$15,2,TRUE)</f>
        <v>01  $0 - $4,999</v>
      </c>
      <c r="Y3675" s="14">
        <f t="shared" si="516"/>
        <v>0</v>
      </c>
      <c r="Z3675" s="14">
        <f t="shared" si="517"/>
        <v>0</v>
      </c>
      <c r="AA3675" s="14">
        <f t="shared" si="518"/>
        <v>0.83333333333333337</v>
      </c>
      <c r="AB3675" s="14">
        <f t="shared" si="519"/>
        <v>0</v>
      </c>
      <c r="AC3675" s="14">
        <f t="shared" si="520"/>
        <v>9.1490164162216885E-3</v>
      </c>
      <c r="AD3675" s="14">
        <f>(Y3675*'[1]Scoring Model'!$K$17+'Working Data - V3'!Z3675*'[1]Scoring Model'!$K$7+'Working Data - V3'!AA3675*'[1]Scoring Model'!$K$9+'Working Data - V3'!AB3675*'[1]Scoring Model'!$K$10+AC3675*'[1]Scoring Model'!$K$11)</f>
        <v>0.16849646994991102</v>
      </c>
      <c r="AE3675" s="14">
        <f t="shared" si="521"/>
        <v>4</v>
      </c>
      <c r="AF3675" s="17" t="str">
        <f>VLOOKUP(AE3675,'[1]Scoring Model'!$C$18:$D$27,2,FALSE)</f>
        <v>01  Low</v>
      </c>
      <c r="AG3675" s="10" t="s">
        <v>12122</v>
      </c>
      <c r="AH3675" s="10" t="s">
        <v>2071</v>
      </c>
      <c r="AI3675" s="16">
        <v>61753</v>
      </c>
      <c r="AJ3675" s="18">
        <v>0</v>
      </c>
    </row>
    <row r="3676" spans="2:36" ht="15" customHeight="1" x14ac:dyDescent="0.25">
      <c r="B3676" s="10" t="s">
        <v>98</v>
      </c>
      <c r="C3676" s="10" t="s">
        <v>46</v>
      </c>
      <c r="D3676" s="10" t="s">
        <v>12123</v>
      </c>
      <c r="E3676" s="10" t="str">
        <f t="shared" si="513"/>
        <v>WCV0093394</v>
      </c>
      <c r="F3676" s="11">
        <f>VLOOKUP(E3676,'[1]Policy Number &amp; Loss Info'!$H$4:$K$8916,2,FALSE)</f>
        <v>3161.52</v>
      </c>
      <c r="G3676" s="11">
        <f>VLOOKUP(E3676,'[1]Policy Number &amp; Loss Info'!$H$4:$K$8916,4,FALSE)</f>
        <v>0</v>
      </c>
      <c r="H3676" s="12">
        <f>VLOOKUP(E3676,'[1]Policy Number &amp; Loss Info'!$H$4:$K$8916,3,FALSE)</f>
        <v>0</v>
      </c>
      <c r="I3676" s="13">
        <f t="shared" si="514"/>
        <v>0</v>
      </c>
      <c r="J3676" s="14">
        <f t="shared" si="515"/>
        <v>0</v>
      </c>
      <c r="K3676" s="10" t="s">
        <v>12124</v>
      </c>
      <c r="L3676" s="10"/>
      <c r="M3676" s="10" t="s">
        <v>101</v>
      </c>
      <c r="N3676" s="10">
        <f>VLOOKUP(M3676,[1]Array!$I$8:$J$14,2,FALSE)</f>
        <v>5</v>
      </c>
      <c r="O3676" s="10">
        <v>5537</v>
      </c>
      <c r="P3676" s="15">
        <v>45421</v>
      </c>
      <c r="Q3676" s="10" t="s">
        <v>102</v>
      </c>
      <c r="R3676" s="10" t="s">
        <v>8855</v>
      </c>
      <c r="S3676" s="10" t="s">
        <v>8856</v>
      </c>
      <c r="T3676" s="10">
        <v>1</v>
      </c>
      <c r="U3676" s="10">
        <v>0</v>
      </c>
      <c r="V3676" s="16">
        <v>0</v>
      </c>
      <c r="W3676" s="16">
        <v>1068</v>
      </c>
      <c r="X3676" s="16" t="str">
        <f>VLOOKUP(W3676,[1]Array!$C$8:$D$15,2,TRUE)</f>
        <v>01  $0 - $4,999</v>
      </c>
      <c r="Y3676" s="14">
        <f t="shared" si="516"/>
        <v>0</v>
      </c>
      <c r="Z3676" s="14">
        <f t="shared" si="517"/>
        <v>0</v>
      </c>
      <c r="AA3676" s="14">
        <f t="shared" si="518"/>
        <v>0.66666666666666663</v>
      </c>
      <c r="AB3676" s="14">
        <f t="shared" si="519"/>
        <v>0</v>
      </c>
      <c r="AC3676" s="14">
        <f t="shared" si="520"/>
        <v>2.1200150862496774E-3</v>
      </c>
      <c r="AD3676" s="14">
        <f>(Y3676*'[1]Scoring Model'!$K$17+'Working Data - V3'!Z3676*'[1]Scoring Model'!$K$7+'Working Data - V3'!AA3676*'[1]Scoring Model'!$K$9+'Working Data - V3'!AB3676*'[1]Scoring Model'!$K$10+AC3676*'[1]Scoring Model'!$K$11)</f>
        <v>0.13375733635058326</v>
      </c>
      <c r="AE3676" s="14">
        <f t="shared" si="521"/>
        <v>3</v>
      </c>
      <c r="AF3676" s="17" t="str">
        <f>VLOOKUP(AE3676,'[1]Scoring Model'!$C$18:$D$27,2,FALSE)</f>
        <v>01  Low</v>
      </c>
      <c r="AG3676" s="10" t="s">
        <v>3991</v>
      </c>
      <c r="AH3676" s="10" t="s">
        <v>3546</v>
      </c>
      <c r="AI3676" s="16">
        <v>20000</v>
      </c>
      <c r="AJ3676" s="18">
        <v>0</v>
      </c>
    </row>
    <row r="3677" spans="2:36" ht="15" customHeight="1" x14ac:dyDescent="0.25">
      <c r="B3677" s="10" t="s">
        <v>98</v>
      </c>
      <c r="C3677" s="10" t="s">
        <v>36</v>
      </c>
      <c r="D3677" s="10" t="s">
        <v>12125</v>
      </c>
      <c r="E3677" s="10" t="str">
        <f t="shared" si="513"/>
        <v>WCV0092767</v>
      </c>
      <c r="F3677" s="11">
        <f>VLOOKUP(E3677,'[1]Policy Number &amp; Loss Info'!$H$4:$K$8916,2,FALSE)</f>
        <v>28428.739999999998</v>
      </c>
      <c r="G3677" s="11">
        <f>VLOOKUP(E3677,'[1]Policy Number &amp; Loss Info'!$H$4:$K$8916,4,FALSE)</f>
        <v>0</v>
      </c>
      <c r="H3677" s="12">
        <f>VLOOKUP(E3677,'[1]Policy Number &amp; Loss Info'!$H$4:$K$8916,3,FALSE)</f>
        <v>0</v>
      </c>
      <c r="I3677" s="13">
        <f t="shared" si="514"/>
        <v>0</v>
      </c>
      <c r="J3677" s="14">
        <f t="shared" si="515"/>
        <v>0</v>
      </c>
      <c r="K3677" s="10" t="s">
        <v>12126</v>
      </c>
      <c r="L3677" s="10"/>
      <c r="M3677" s="10" t="s">
        <v>67</v>
      </c>
      <c r="N3677" s="10">
        <f>VLOOKUP(M3677,[1]Array!$I$8:$J$14,2,FALSE)</f>
        <v>6</v>
      </c>
      <c r="O3677" s="10">
        <v>4000</v>
      </c>
      <c r="P3677" s="15">
        <v>45442</v>
      </c>
      <c r="Q3677" s="10" t="s">
        <v>197</v>
      </c>
      <c r="R3677" s="10" t="s">
        <v>3440</v>
      </c>
      <c r="S3677" s="10" t="s">
        <v>3441</v>
      </c>
      <c r="T3677" s="10">
        <v>1.41</v>
      </c>
      <c r="U3677" s="10">
        <v>0</v>
      </c>
      <c r="V3677" s="16">
        <v>0</v>
      </c>
      <c r="W3677" s="16">
        <v>10458</v>
      </c>
      <c r="X3677" s="16" t="str">
        <f>VLOOKUP(W3677,[1]Array!$C$8:$D$15,2,TRUE)</f>
        <v>03  $10,000 - $14,999</v>
      </c>
      <c r="Y3677" s="14">
        <f t="shared" si="516"/>
        <v>0</v>
      </c>
      <c r="Z3677" s="14">
        <f t="shared" si="517"/>
        <v>0</v>
      </c>
      <c r="AA3677" s="14">
        <f t="shared" si="518"/>
        <v>0.83333333333333337</v>
      </c>
      <c r="AB3677" s="14">
        <f t="shared" si="519"/>
        <v>0.40999999999999992</v>
      </c>
      <c r="AC3677" s="14">
        <f t="shared" si="520"/>
        <v>2.0759473569287572E-2</v>
      </c>
      <c r="AD3677" s="14">
        <f>(Y3677*'[1]Scoring Model'!$K$17+'Working Data - V3'!Z3677*'[1]Scoring Model'!$K$7+'Working Data - V3'!AA3677*'[1]Scoring Model'!$K$9+'Working Data - V3'!AB3677*'[1]Scoring Model'!$K$10+AC3677*'[1]Scoring Model'!$K$11)</f>
        <v>0.2323185613805242</v>
      </c>
      <c r="AE3677" s="14">
        <f t="shared" si="521"/>
        <v>5</v>
      </c>
      <c r="AF3677" s="17" t="str">
        <f>VLOOKUP(AE3677,'[1]Scoring Model'!$C$18:$D$27,2,FALSE)</f>
        <v>02  Moderate</v>
      </c>
      <c r="AG3677" s="10" t="s">
        <v>1325</v>
      </c>
      <c r="AH3677" s="10" t="s">
        <v>652</v>
      </c>
      <c r="AI3677" s="16">
        <v>308516</v>
      </c>
      <c r="AJ3677" s="18">
        <v>0</v>
      </c>
    </row>
    <row r="3678" spans="2:36" ht="15" customHeight="1" x14ac:dyDescent="0.25">
      <c r="B3678" s="10" t="s">
        <v>178</v>
      </c>
      <c r="C3678" s="10" t="s">
        <v>166</v>
      </c>
      <c r="D3678" s="10" t="s">
        <v>12127</v>
      </c>
      <c r="E3678" s="10" t="str">
        <f t="shared" si="513"/>
        <v>WCV0092765</v>
      </c>
      <c r="F3678" s="11">
        <f>VLOOKUP(E3678,'[1]Policy Number &amp; Loss Info'!$H$4:$K$8916,2,FALSE)</f>
        <v>96237.510000000009</v>
      </c>
      <c r="G3678" s="11">
        <f>VLOOKUP(E3678,'[1]Policy Number &amp; Loss Info'!$H$4:$K$8916,4,FALSE)</f>
        <v>43693.37</v>
      </c>
      <c r="H3678" s="12">
        <f>VLOOKUP(E3678,'[1]Policy Number &amp; Loss Info'!$H$4:$K$8916,3,FALSE)</f>
        <v>1</v>
      </c>
      <c r="I3678" s="13">
        <f t="shared" si="514"/>
        <v>0.45401600685637022</v>
      </c>
      <c r="J3678" s="14">
        <f t="shared" si="515"/>
        <v>1.0390958785197164</v>
      </c>
      <c r="K3678" s="10" t="s">
        <v>12128</v>
      </c>
      <c r="L3678" s="10"/>
      <c r="M3678" s="10" t="s">
        <v>49</v>
      </c>
      <c r="N3678" s="10">
        <f>VLOOKUP(M3678,[1]Array!$I$8:$J$14,2,FALSE)</f>
        <v>4</v>
      </c>
      <c r="O3678" s="10">
        <v>83</v>
      </c>
      <c r="P3678" s="15">
        <v>45437</v>
      </c>
      <c r="Q3678" s="10" t="s">
        <v>181</v>
      </c>
      <c r="R3678" s="10" t="s">
        <v>1496</v>
      </c>
      <c r="S3678" s="10" t="s">
        <v>2810</v>
      </c>
      <c r="T3678" s="10">
        <v>0.9</v>
      </c>
      <c r="U3678" s="10">
        <v>0</v>
      </c>
      <c r="V3678" s="16">
        <v>0</v>
      </c>
      <c r="W3678" s="16">
        <v>37936</v>
      </c>
      <c r="X3678" s="16" t="str">
        <f>VLOOKUP(W3678,[1]Array!$C$8:$D$15,2,TRUE)</f>
        <v>05  $25,000 - $49,999</v>
      </c>
      <c r="Y3678" s="14">
        <f t="shared" si="516"/>
        <v>0.22700800342818511</v>
      </c>
      <c r="Z3678" s="14">
        <f t="shared" si="517"/>
        <v>7.1515773839119475E-3</v>
      </c>
      <c r="AA3678" s="14">
        <f t="shared" si="518"/>
        <v>0.5</v>
      </c>
      <c r="AB3678" s="14">
        <f t="shared" si="519"/>
        <v>0</v>
      </c>
      <c r="AC3678" s="14">
        <f t="shared" si="520"/>
        <v>7.5304206284614011E-2</v>
      </c>
      <c r="AD3678" s="14">
        <f>(Y3678*'[1]Scoring Model'!$K$17+'Working Data - V3'!Z3678*'[1]Scoring Model'!$K$7+'Working Data - V3'!AA3678*'[1]Scoring Model'!$K$9+'Working Data - V3'!AB3678*'[1]Scoring Model'!$K$10+AC3678*'[1]Scoring Model'!$K$11)</f>
        <v>0.18459355776216074</v>
      </c>
      <c r="AE3678" s="14">
        <f t="shared" si="521"/>
        <v>4</v>
      </c>
      <c r="AF3678" s="17" t="str">
        <f>VLOOKUP(AE3678,'[1]Scoring Model'!$C$18:$D$27,2,FALSE)</f>
        <v>01  Low</v>
      </c>
      <c r="AG3678" s="10" t="s">
        <v>987</v>
      </c>
      <c r="AH3678" s="10" t="s">
        <v>185</v>
      </c>
      <c r="AI3678" s="16">
        <v>1001979</v>
      </c>
      <c r="AJ3678" s="18">
        <v>0</v>
      </c>
    </row>
    <row r="3679" spans="2:36" ht="15" customHeight="1" x14ac:dyDescent="0.25">
      <c r="B3679" s="10" t="s">
        <v>55</v>
      </c>
      <c r="C3679" s="10" t="s">
        <v>78</v>
      </c>
      <c r="D3679" s="10" t="s">
        <v>12129</v>
      </c>
      <c r="E3679" s="10" t="str">
        <f t="shared" si="513"/>
        <v>WCV0092758</v>
      </c>
      <c r="F3679" s="11">
        <f>VLOOKUP(E3679,'[1]Policy Number &amp; Loss Info'!$H$4:$K$8916,2,FALSE)</f>
        <v>19161.84</v>
      </c>
      <c r="G3679" s="11">
        <f>VLOOKUP(E3679,'[1]Policy Number &amp; Loss Info'!$H$4:$K$8916,4,FALSE)</f>
        <v>0</v>
      </c>
      <c r="H3679" s="12">
        <f>VLOOKUP(E3679,'[1]Policy Number &amp; Loss Info'!$H$4:$K$8916,3,FALSE)</f>
        <v>0</v>
      </c>
      <c r="I3679" s="13">
        <f t="shared" si="514"/>
        <v>0</v>
      </c>
      <c r="J3679" s="14">
        <f t="shared" si="515"/>
        <v>0</v>
      </c>
      <c r="K3679" s="10" t="s">
        <v>12130</v>
      </c>
      <c r="L3679" s="10"/>
      <c r="M3679" s="10" t="s">
        <v>59</v>
      </c>
      <c r="N3679" s="10">
        <f>VLOOKUP(M3679,[1]Array!$I$8:$J$14,2,FALSE)</f>
        <v>7</v>
      </c>
      <c r="O3679" s="10">
        <v>5645</v>
      </c>
      <c r="P3679" s="15">
        <v>45443</v>
      </c>
      <c r="Q3679" s="10" t="s">
        <v>60</v>
      </c>
      <c r="R3679" s="10" t="s">
        <v>288</v>
      </c>
      <c r="S3679" s="10" t="s">
        <v>5667</v>
      </c>
      <c r="T3679" s="10">
        <v>1</v>
      </c>
      <c r="U3679" s="10">
        <v>0</v>
      </c>
      <c r="V3679" s="16">
        <v>0</v>
      </c>
      <c r="W3679" s="16">
        <v>5993</v>
      </c>
      <c r="X3679" s="16" t="str">
        <f>VLOOKUP(W3679,[1]Array!$C$8:$D$15,2,TRUE)</f>
        <v>02  $5,000 - $9,999</v>
      </c>
      <c r="Y3679" s="14">
        <f t="shared" si="516"/>
        <v>0</v>
      </c>
      <c r="Z3679" s="14">
        <f t="shared" si="517"/>
        <v>0</v>
      </c>
      <c r="AA3679" s="14">
        <f t="shared" si="518"/>
        <v>1</v>
      </c>
      <c r="AB3679" s="14">
        <f t="shared" si="519"/>
        <v>0</v>
      </c>
      <c r="AC3679" s="14">
        <f t="shared" si="520"/>
        <v>1.1896301883796177E-2</v>
      </c>
      <c r="AD3679" s="14">
        <f>(Y3679*'[1]Scoring Model'!$K$17+'Working Data - V3'!Z3679*'[1]Scoring Model'!$K$7+'Working Data - V3'!AA3679*'[1]Scoring Model'!$K$9+'Working Data - V3'!AB3679*'[1]Scoring Model'!$K$10+AC3679*'[1]Scoring Model'!$K$11)</f>
        <v>0.20237926037675924</v>
      </c>
      <c r="AE3679" s="14">
        <f t="shared" si="521"/>
        <v>4</v>
      </c>
      <c r="AF3679" s="17" t="str">
        <f>VLOOKUP(AE3679,'[1]Scoring Model'!$C$18:$D$27,2,FALSE)</f>
        <v>01  Low</v>
      </c>
      <c r="AG3679" s="10" t="s">
        <v>3665</v>
      </c>
      <c r="AH3679" s="10" t="s">
        <v>965</v>
      </c>
      <c r="AI3679" s="16">
        <v>41259</v>
      </c>
      <c r="AJ3679" s="18">
        <v>0</v>
      </c>
    </row>
    <row r="3680" spans="2:36" ht="15" customHeight="1" x14ac:dyDescent="0.25">
      <c r="B3680" s="10" t="s">
        <v>35</v>
      </c>
      <c r="C3680" s="10" t="s">
        <v>36</v>
      </c>
      <c r="D3680" s="10" t="s">
        <v>12131</v>
      </c>
      <c r="E3680" s="10" t="str">
        <f t="shared" si="513"/>
        <v>WCV0092753</v>
      </c>
      <c r="F3680" s="11">
        <f>VLOOKUP(E3680,'[1]Policy Number &amp; Loss Info'!$H$4:$K$8916,2,FALSE)</f>
        <v>15388.16</v>
      </c>
      <c r="G3680" s="11">
        <f>VLOOKUP(E3680,'[1]Policy Number &amp; Loss Info'!$H$4:$K$8916,4,FALSE)</f>
        <v>0</v>
      </c>
      <c r="H3680" s="12">
        <f>VLOOKUP(E3680,'[1]Policy Number &amp; Loss Info'!$H$4:$K$8916,3,FALSE)</f>
        <v>0</v>
      </c>
      <c r="I3680" s="13">
        <f t="shared" si="514"/>
        <v>0</v>
      </c>
      <c r="J3680" s="14">
        <f t="shared" si="515"/>
        <v>0</v>
      </c>
      <c r="K3680" s="10" t="s">
        <v>12132</v>
      </c>
      <c r="L3680" s="10"/>
      <c r="M3680" s="10" t="s">
        <v>101</v>
      </c>
      <c r="N3680" s="10">
        <f>VLOOKUP(M3680,[1]Array!$I$8:$J$14,2,FALSE)</f>
        <v>5</v>
      </c>
      <c r="O3680" s="10">
        <v>37</v>
      </c>
      <c r="P3680" s="15">
        <v>45435</v>
      </c>
      <c r="Q3680" s="10" t="s">
        <v>197</v>
      </c>
      <c r="R3680" s="10" t="s">
        <v>2149</v>
      </c>
      <c r="S3680" s="10" t="s">
        <v>2150</v>
      </c>
      <c r="T3680" s="10">
        <v>0.93</v>
      </c>
      <c r="U3680" s="10">
        <v>0</v>
      </c>
      <c r="V3680" s="16">
        <v>0</v>
      </c>
      <c r="W3680" s="16">
        <v>5368</v>
      </c>
      <c r="X3680" s="16" t="str">
        <f>VLOOKUP(W3680,[1]Array!$C$8:$D$15,2,TRUE)</f>
        <v>02  $5,000 - $9,999</v>
      </c>
      <c r="Y3680" s="14">
        <f t="shared" si="516"/>
        <v>0</v>
      </c>
      <c r="Z3680" s="14">
        <f t="shared" si="517"/>
        <v>0</v>
      </c>
      <c r="AA3680" s="14">
        <f t="shared" si="518"/>
        <v>0.66666666666666663</v>
      </c>
      <c r="AB3680" s="14">
        <f t="shared" si="519"/>
        <v>0</v>
      </c>
      <c r="AC3680" s="14">
        <f t="shared" si="520"/>
        <v>1.0655656351112611E-2</v>
      </c>
      <c r="AD3680" s="14">
        <f>(Y3680*'[1]Scoring Model'!$K$17+'Working Data - V3'!Z3680*'[1]Scoring Model'!$K$7+'Working Data - V3'!AA3680*'[1]Scoring Model'!$K$9+'Working Data - V3'!AB3680*'[1]Scoring Model'!$K$10+AC3680*'[1]Scoring Model'!$K$11)</f>
        <v>0.13546446460355585</v>
      </c>
      <c r="AE3680" s="14">
        <f t="shared" si="521"/>
        <v>3</v>
      </c>
      <c r="AF3680" s="17" t="str">
        <f>VLOOKUP(AE3680,'[1]Scoring Model'!$C$18:$D$27,2,FALSE)</f>
        <v>01  Low</v>
      </c>
      <c r="AG3680" s="10" t="s">
        <v>285</v>
      </c>
      <c r="AH3680" s="10" t="s">
        <v>240</v>
      </c>
      <c r="AI3680" s="16">
        <v>190940</v>
      </c>
      <c r="AJ3680" s="18">
        <v>0</v>
      </c>
    </row>
    <row r="3681" spans="2:36" ht="15" customHeight="1" x14ac:dyDescent="0.25">
      <c r="B3681" s="10" t="s">
        <v>55</v>
      </c>
      <c r="C3681" s="10" t="s">
        <v>56</v>
      </c>
      <c r="D3681" s="10" t="s">
        <v>12133</v>
      </c>
      <c r="E3681" s="10" t="str">
        <f t="shared" si="513"/>
        <v>WCV0092724</v>
      </c>
      <c r="F3681" s="11">
        <f>VLOOKUP(E3681,'[1]Policy Number &amp; Loss Info'!$H$4:$K$8916,2,FALSE)</f>
        <v>17018.88</v>
      </c>
      <c r="G3681" s="11">
        <f>VLOOKUP(E3681,'[1]Policy Number &amp; Loss Info'!$H$4:$K$8916,4,FALSE)</f>
        <v>0</v>
      </c>
      <c r="H3681" s="12">
        <f>VLOOKUP(E3681,'[1]Policy Number &amp; Loss Info'!$H$4:$K$8916,3,FALSE)</f>
        <v>0</v>
      </c>
      <c r="I3681" s="13">
        <f t="shared" si="514"/>
        <v>0</v>
      </c>
      <c r="J3681" s="14">
        <f t="shared" si="515"/>
        <v>0</v>
      </c>
      <c r="K3681" s="10" t="s">
        <v>12134</v>
      </c>
      <c r="L3681" s="10"/>
      <c r="M3681" s="10" t="s">
        <v>49</v>
      </c>
      <c r="N3681" s="10">
        <f>VLOOKUP(M3681,[1]Array!$I$8:$J$14,2,FALSE)</f>
        <v>4</v>
      </c>
      <c r="O3681" s="10">
        <v>3507</v>
      </c>
      <c r="P3681" s="15">
        <v>45419</v>
      </c>
      <c r="Q3681" s="10" t="s">
        <v>60</v>
      </c>
      <c r="R3681" s="10" t="s">
        <v>5749</v>
      </c>
      <c r="S3681" s="10" t="s">
        <v>5750</v>
      </c>
      <c r="T3681" s="10">
        <v>0.97</v>
      </c>
      <c r="U3681" s="10">
        <v>0</v>
      </c>
      <c r="V3681" s="16">
        <v>0</v>
      </c>
      <c r="W3681" s="16">
        <v>5192</v>
      </c>
      <c r="X3681" s="16" t="str">
        <f>VLOOKUP(W3681,[1]Array!$C$8:$D$15,2,TRUE)</f>
        <v>02  $5,000 - $9,999</v>
      </c>
      <c r="Y3681" s="14">
        <f t="shared" si="516"/>
        <v>0</v>
      </c>
      <c r="Z3681" s="14">
        <f t="shared" si="517"/>
        <v>0</v>
      </c>
      <c r="AA3681" s="14">
        <f t="shared" si="518"/>
        <v>0.5</v>
      </c>
      <c r="AB3681" s="14">
        <f t="shared" si="519"/>
        <v>0</v>
      </c>
      <c r="AC3681" s="14">
        <f t="shared" si="520"/>
        <v>1.0306290569108919E-2</v>
      </c>
      <c r="AD3681" s="14">
        <f>(Y3681*'[1]Scoring Model'!$K$17+'Working Data - V3'!Z3681*'[1]Scoring Model'!$K$7+'Working Data - V3'!AA3681*'[1]Scoring Model'!$K$9+'Working Data - V3'!AB3681*'[1]Scoring Model'!$K$10+AC3681*'[1]Scoring Model'!$K$11)</f>
        <v>0.10206125811382179</v>
      </c>
      <c r="AE3681" s="14">
        <f t="shared" si="521"/>
        <v>3</v>
      </c>
      <c r="AF3681" s="17" t="str">
        <f>VLOOKUP(AE3681,'[1]Scoring Model'!$C$18:$D$27,2,FALSE)</f>
        <v>01  Low</v>
      </c>
      <c r="AG3681" s="10" t="s">
        <v>2214</v>
      </c>
      <c r="AH3681" s="10" t="s">
        <v>754</v>
      </c>
      <c r="AI3681" s="16">
        <v>204103</v>
      </c>
      <c r="AJ3681" s="18">
        <v>0</v>
      </c>
    </row>
    <row r="3682" spans="2:36" ht="15" customHeight="1" x14ac:dyDescent="0.25">
      <c r="B3682" s="10" t="s">
        <v>98</v>
      </c>
      <c r="C3682" s="10" t="s">
        <v>166</v>
      </c>
      <c r="D3682" s="10" t="s">
        <v>12135</v>
      </c>
      <c r="E3682" s="10" t="str">
        <f t="shared" si="513"/>
        <v>WCV0092722</v>
      </c>
      <c r="F3682" s="11">
        <f>VLOOKUP(E3682,'[1]Policy Number &amp; Loss Info'!$H$4:$K$8916,2,FALSE)</f>
        <v>16862.47</v>
      </c>
      <c r="G3682" s="11">
        <f>VLOOKUP(E3682,'[1]Policy Number &amp; Loss Info'!$H$4:$K$8916,4,FALSE)</f>
        <v>0</v>
      </c>
      <c r="H3682" s="12">
        <f>VLOOKUP(E3682,'[1]Policy Number &amp; Loss Info'!$H$4:$K$8916,3,FALSE)</f>
        <v>0</v>
      </c>
      <c r="I3682" s="13">
        <f t="shared" si="514"/>
        <v>0</v>
      </c>
      <c r="J3682" s="14">
        <f t="shared" si="515"/>
        <v>0</v>
      </c>
      <c r="K3682" s="10" t="s">
        <v>12136</v>
      </c>
      <c r="L3682" s="10"/>
      <c r="M3682" s="10" t="s">
        <v>59</v>
      </c>
      <c r="N3682" s="10">
        <f>VLOOKUP(M3682,[1]Array!$I$8:$J$14,2,FALSE)</f>
        <v>7</v>
      </c>
      <c r="O3682" s="10">
        <v>5645</v>
      </c>
      <c r="P3682" s="15">
        <v>45416</v>
      </c>
      <c r="Q3682" s="10" t="s">
        <v>102</v>
      </c>
      <c r="R3682" s="10" t="s">
        <v>7905</v>
      </c>
      <c r="S3682" s="10" t="s">
        <v>4369</v>
      </c>
      <c r="T3682" s="10">
        <v>1</v>
      </c>
      <c r="U3682" s="10">
        <v>0</v>
      </c>
      <c r="V3682" s="16">
        <v>0</v>
      </c>
      <c r="W3682" s="16">
        <v>5389</v>
      </c>
      <c r="X3682" s="16" t="str">
        <f>VLOOKUP(W3682,[1]Array!$C$8:$D$15,2,TRUE)</f>
        <v>02  $5,000 - $9,999</v>
      </c>
      <c r="Y3682" s="14">
        <f t="shared" si="516"/>
        <v>0</v>
      </c>
      <c r="Z3682" s="14">
        <f t="shared" si="517"/>
        <v>0</v>
      </c>
      <c r="AA3682" s="14">
        <f t="shared" si="518"/>
        <v>1</v>
      </c>
      <c r="AB3682" s="14">
        <f t="shared" si="519"/>
        <v>0</v>
      </c>
      <c r="AC3682" s="14">
        <f t="shared" si="520"/>
        <v>1.0697342041010778E-2</v>
      </c>
      <c r="AD3682" s="14">
        <f>(Y3682*'[1]Scoring Model'!$K$17+'Working Data - V3'!Z3682*'[1]Scoring Model'!$K$7+'Working Data - V3'!AA3682*'[1]Scoring Model'!$K$9+'Working Data - V3'!AB3682*'[1]Scoring Model'!$K$10+AC3682*'[1]Scoring Model'!$K$11)</f>
        <v>0.20213946840820216</v>
      </c>
      <c r="AE3682" s="14">
        <f t="shared" si="521"/>
        <v>4</v>
      </c>
      <c r="AF3682" s="17" t="str">
        <f>VLOOKUP(AE3682,'[1]Scoring Model'!$C$18:$D$27,2,FALSE)</f>
        <v>01  Low</v>
      </c>
      <c r="AG3682" s="10" t="s">
        <v>12137</v>
      </c>
      <c r="AH3682" s="10" t="s">
        <v>172</v>
      </c>
      <c r="AI3682" s="16">
        <v>48265</v>
      </c>
      <c r="AJ3682" s="18">
        <v>0</v>
      </c>
    </row>
    <row r="3683" spans="2:36" ht="15" customHeight="1" x14ac:dyDescent="0.25">
      <c r="B3683" s="10" t="s">
        <v>55</v>
      </c>
      <c r="C3683" s="10" t="s">
        <v>36</v>
      </c>
      <c r="D3683" s="10" t="s">
        <v>12138</v>
      </c>
      <c r="E3683" s="10" t="str">
        <f t="shared" si="513"/>
        <v>WCV0092720</v>
      </c>
      <c r="F3683" s="11">
        <f>VLOOKUP(E3683,'[1]Policy Number &amp; Loss Info'!$H$4:$K$8916,2,FALSE)</f>
        <v>46171.86</v>
      </c>
      <c r="G3683" s="11">
        <f>VLOOKUP(E3683,'[1]Policy Number &amp; Loss Info'!$H$4:$K$8916,4,FALSE)</f>
        <v>0</v>
      </c>
      <c r="H3683" s="12">
        <f>VLOOKUP(E3683,'[1]Policy Number &amp; Loss Info'!$H$4:$K$8916,3,FALSE)</f>
        <v>0</v>
      </c>
      <c r="I3683" s="13">
        <f t="shared" si="514"/>
        <v>0</v>
      </c>
      <c r="J3683" s="14">
        <f t="shared" si="515"/>
        <v>0</v>
      </c>
      <c r="K3683" s="10" t="s">
        <v>12139</v>
      </c>
      <c r="L3683" s="10"/>
      <c r="M3683" s="10" t="s">
        <v>67</v>
      </c>
      <c r="N3683" s="10">
        <f>VLOOKUP(M3683,[1]Array!$I$8:$J$14,2,FALSE)</f>
        <v>6</v>
      </c>
      <c r="O3683" s="10">
        <v>2709</v>
      </c>
      <c r="P3683" s="15">
        <v>45413</v>
      </c>
      <c r="Q3683" s="10" t="s">
        <v>40</v>
      </c>
      <c r="R3683" s="10" t="s">
        <v>6344</v>
      </c>
      <c r="S3683" s="10" t="s">
        <v>6345</v>
      </c>
      <c r="T3683" s="10">
        <v>0.87</v>
      </c>
      <c r="U3683" s="10">
        <v>0</v>
      </c>
      <c r="V3683" s="16">
        <v>0</v>
      </c>
      <c r="W3683" s="16">
        <v>15155</v>
      </c>
      <c r="X3683" s="16" t="str">
        <f>VLOOKUP(W3683,[1]Array!$C$8:$D$15,2,TRUE)</f>
        <v>04  $15,000 - $24,999</v>
      </c>
      <c r="Y3683" s="14">
        <f t="shared" si="516"/>
        <v>0</v>
      </c>
      <c r="Z3683" s="14">
        <f t="shared" si="517"/>
        <v>0</v>
      </c>
      <c r="AA3683" s="14">
        <f t="shared" si="518"/>
        <v>0.83333333333333337</v>
      </c>
      <c r="AB3683" s="14">
        <f t="shared" si="519"/>
        <v>0</v>
      </c>
      <c r="AC3683" s="14">
        <f t="shared" si="520"/>
        <v>3.0083172876511105E-2</v>
      </c>
      <c r="AD3683" s="14">
        <f>(Y3683*'[1]Scoring Model'!$K$17+'Working Data - V3'!Z3683*'[1]Scoring Model'!$K$7+'Working Data - V3'!AA3683*'[1]Scoring Model'!$K$9+'Working Data - V3'!AB3683*'[1]Scoring Model'!$K$10+AC3683*'[1]Scoring Model'!$K$11)</f>
        <v>0.1726833012419689</v>
      </c>
      <c r="AE3683" s="14">
        <f t="shared" si="521"/>
        <v>4</v>
      </c>
      <c r="AF3683" s="17" t="str">
        <f>VLOOKUP(AE3683,'[1]Scoring Model'!$C$18:$D$27,2,FALSE)</f>
        <v>01  Low</v>
      </c>
      <c r="AG3683" s="10" t="s">
        <v>1217</v>
      </c>
      <c r="AH3683" s="10" t="s">
        <v>1521</v>
      </c>
      <c r="AI3683" s="16">
        <v>548845</v>
      </c>
      <c r="AJ3683" s="18">
        <v>0</v>
      </c>
    </row>
    <row r="3684" spans="2:36" ht="15" customHeight="1" x14ac:dyDescent="0.25">
      <c r="B3684" s="10" t="s">
        <v>98</v>
      </c>
      <c r="C3684" s="10" t="s">
        <v>46</v>
      </c>
      <c r="D3684" s="10" t="s">
        <v>12140</v>
      </c>
      <c r="E3684" s="10" t="str">
        <f t="shared" si="513"/>
        <v>WCV0092718</v>
      </c>
      <c r="F3684" s="11">
        <f>VLOOKUP(E3684,'[1]Policy Number &amp; Loss Info'!$H$4:$K$8916,2,FALSE)</f>
        <v>17616</v>
      </c>
      <c r="G3684" s="11">
        <f>VLOOKUP(E3684,'[1]Policy Number &amp; Loss Info'!$H$4:$K$8916,4,FALSE)</f>
        <v>34865.14</v>
      </c>
      <c r="H3684" s="12">
        <f>VLOOKUP(E3684,'[1]Policy Number &amp; Loss Info'!$H$4:$K$8916,3,FALSE)</f>
        <v>2</v>
      </c>
      <c r="I3684" s="13">
        <f t="shared" si="514"/>
        <v>1.9791746139872843</v>
      </c>
      <c r="J3684" s="14">
        <f t="shared" si="515"/>
        <v>11.353315168029063</v>
      </c>
      <c r="K3684" s="10" t="s">
        <v>12141</v>
      </c>
      <c r="L3684" s="10"/>
      <c r="M3684" s="10" t="s">
        <v>49</v>
      </c>
      <c r="N3684" s="10">
        <f>VLOOKUP(M3684,[1]Array!$I$8:$J$14,2,FALSE)</f>
        <v>4</v>
      </c>
      <c r="O3684" s="10">
        <v>83</v>
      </c>
      <c r="P3684" s="15">
        <v>45413</v>
      </c>
      <c r="Q3684" s="10" t="s">
        <v>102</v>
      </c>
      <c r="R3684" s="10" t="s">
        <v>1228</v>
      </c>
      <c r="S3684" s="10" t="s">
        <v>10306</v>
      </c>
      <c r="T3684" s="10">
        <v>0.91</v>
      </c>
      <c r="U3684" s="10">
        <v>0</v>
      </c>
      <c r="V3684" s="16">
        <v>0</v>
      </c>
      <c r="W3684" s="16">
        <v>6699</v>
      </c>
      <c r="X3684" s="16" t="str">
        <f>VLOOKUP(W3684,[1]Array!$C$8:$D$15,2,TRUE)</f>
        <v>02  $5,000 - $9,999</v>
      </c>
      <c r="Y3684" s="14">
        <f t="shared" si="516"/>
        <v>0.98958730699364217</v>
      </c>
      <c r="Z3684" s="14">
        <f t="shared" si="517"/>
        <v>7.8139191643960021E-2</v>
      </c>
      <c r="AA3684" s="14">
        <f t="shared" si="518"/>
        <v>0.5</v>
      </c>
      <c r="AB3684" s="14">
        <f t="shared" si="519"/>
        <v>0</v>
      </c>
      <c r="AC3684" s="14">
        <f t="shared" si="520"/>
        <v>1.3297735077515534E-2</v>
      </c>
      <c r="AD3684" s="14">
        <f>(Y3684*'[1]Scoring Model'!$K$17+'Working Data - V3'!Z3684*'[1]Scoring Model'!$K$7+'Working Data - V3'!AA3684*'[1]Scoring Model'!$K$9+'Working Data - V3'!AB3684*'[1]Scoring Model'!$K$10+AC3684*'[1]Scoring Model'!$K$11)</f>
        <v>0.41516357744238774</v>
      </c>
      <c r="AE3684" s="14">
        <f t="shared" si="521"/>
        <v>7</v>
      </c>
      <c r="AF3684" s="17" t="str">
        <f>VLOOKUP(AE3684,'[1]Scoring Model'!$C$18:$D$27,2,FALSE)</f>
        <v>03  High</v>
      </c>
      <c r="AG3684" s="10" t="s">
        <v>10255</v>
      </c>
      <c r="AH3684" s="10" t="s">
        <v>3908</v>
      </c>
      <c r="AI3684" s="16">
        <v>169982</v>
      </c>
      <c r="AJ3684" s="18">
        <v>0</v>
      </c>
    </row>
    <row r="3685" spans="2:36" ht="15" customHeight="1" x14ac:dyDescent="0.25">
      <c r="B3685" s="10" t="s">
        <v>55</v>
      </c>
      <c r="C3685" s="10" t="s">
        <v>36</v>
      </c>
      <c r="D3685" s="10" t="s">
        <v>12142</v>
      </c>
      <c r="E3685" s="10" t="str">
        <f t="shared" si="513"/>
        <v>WCV0092716</v>
      </c>
      <c r="F3685" s="11">
        <f>VLOOKUP(E3685,'[1]Policy Number &amp; Loss Info'!$H$4:$K$8916,2,FALSE)</f>
        <v>16617</v>
      </c>
      <c r="G3685" s="11">
        <f>VLOOKUP(E3685,'[1]Policy Number &amp; Loss Info'!$H$4:$K$8916,4,FALSE)</f>
        <v>448</v>
      </c>
      <c r="H3685" s="12">
        <f>VLOOKUP(E3685,'[1]Policy Number &amp; Loss Info'!$H$4:$K$8916,3,FALSE)</f>
        <v>1</v>
      </c>
      <c r="I3685" s="13">
        <f t="shared" si="514"/>
        <v>2.6960341818619487E-2</v>
      </c>
      <c r="J3685" s="14">
        <f t="shared" si="515"/>
        <v>6.017933441656135</v>
      </c>
      <c r="K3685" s="10" t="s">
        <v>12143</v>
      </c>
      <c r="L3685" s="10"/>
      <c r="M3685" s="10" t="s">
        <v>161</v>
      </c>
      <c r="N3685" s="10">
        <f>VLOOKUP(M3685,[1]Array!$I$8:$J$14,2,FALSE)</f>
        <v>2</v>
      </c>
      <c r="O3685" s="10">
        <v>8869</v>
      </c>
      <c r="P3685" s="15">
        <v>45414</v>
      </c>
      <c r="Q3685" s="10" t="s">
        <v>60</v>
      </c>
      <c r="R3685" s="10" t="s">
        <v>5006</v>
      </c>
      <c r="S3685" s="10" t="s">
        <v>5007</v>
      </c>
      <c r="T3685" s="10">
        <v>0.96</v>
      </c>
      <c r="U3685" s="10">
        <v>0</v>
      </c>
      <c r="V3685" s="16">
        <v>0</v>
      </c>
      <c r="W3685" s="16">
        <v>4666</v>
      </c>
      <c r="X3685" s="16" t="str">
        <f>VLOOKUP(W3685,[1]Array!$C$8:$D$15,2,TRUE)</f>
        <v>01  $0 - $4,999</v>
      </c>
      <c r="Y3685" s="14">
        <f t="shared" si="516"/>
        <v>1.3480170909309743E-2</v>
      </c>
      <c r="Z3685" s="14">
        <f t="shared" si="517"/>
        <v>4.1418426912198346E-2</v>
      </c>
      <c r="AA3685" s="14">
        <f t="shared" si="518"/>
        <v>0.16666666666666666</v>
      </c>
      <c r="AB3685" s="14">
        <f t="shared" si="519"/>
        <v>0</v>
      </c>
      <c r="AC3685" s="14">
        <f t="shared" si="520"/>
        <v>9.2621632888024302E-3</v>
      </c>
      <c r="AD3685" s="14">
        <f>(Y3685*'[1]Scoring Model'!$K$17+'Working Data - V3'!Z3685*'[1]Scoring Model'!$K$7+'Working Data - V3'!AA3685*'[1]Scoring Model'!$K$9+'Working Data - V3'!AB3685*'[1]Scoring Model'!$K$10+AC3685*'[1]Scoring Model'!$K$11)</f>
        <v>4.7513502646326408E-2</v>
      </c>
      <c r="AE3685" s="14">
        <f t="shared" si="521"/>
        <v>2</v>
      </c>
      <c r="AF3685" s="17" t="str">
        <f>VLOOKUP(AE3685,'[1]Scoring Model'!$C$18:$D$27,2,FALSE)</f>
        <v>01  Low</v>
      </c>
      <c r="AG3685" s="10" t="s">
        <v>486</v>
      </c>
      <c r="AH3685" s="10" t="s">
        <v>12144</v>
      </c>
      <c r="AI3685" s="16">
        <v>442919</v>
      </c>
      <c r="AJ3685" s="18">
        <v>0</v>
      </c>
    </row>
    <row r="3686" spans="2:36" ht="15" customHeight="1" x14ac:dyDescent="0.25">
      <c r="B3686" s="10" t="s">
        <v>98</v>
      </c>
      <c r="C3686" s="10" t="s">
        <v>36</v>
      </c>
      <c r="D3686" s="10" t="s">
        <v>12145</v>
      </c>
      <c r="E3686" s="10" t="str">
        <f t="shared" si="513"/>
        <v>WCV0091961</v>
      </c>
      <c r="F3686" s="11">
        <f>VLOOKUP(E3686,'[1]Policy Number &amp; Loss Info'!$H$4:$K$8916,2,FALSE)</f>
        <v>16245.18</v>
      </c>
      <c r="G3686" s="11">
        <f>VLOOKUP(E3686,'[1]Policy Number &amp; Loss Info'!$H$4:$K$8916,4,FALSE)</f>
        <v>0</v>
      </c>
      <c r="H3686" s="12">
        <f>VLOOKUP(E3686,'[1]Policy Number &amp; Loss Info'!$H$4:$K$8916,3,FALSE)</f>
        <v>0</v>
      </c>
      <c r="I3686" s="13">
        <f t="shared" si="514"/>
        <v>0</v>
      </c>
      <c r="J3686" s="14">
        <f t="shared" si="515"/>
        <v>0</v>
      </c>
      <c r="K3686" s="10" t="s">
        <v>12146</v>
      </c>
      <c r="L3686" s="10"/>
      <c r="M3686" s="10" t="s">
        <v>87</v>
      </c>
      <c r="N3686" s="10">
        <f>VLOOKUP(M3686,[1]Array!$I$8:$J$14,2,FALSE)</f>
        <v>3</v>
      </c>
      <c r="O3686" s="10">
        <v>8018</v>
      </c>
      <c r="P3686" s="15">
        <v>45415</v>
      </c>
      <c r="Q3686" s="10" t="s">
        <v>197</v>
      </c>
      <c r="R3686" s="10" t="s">
        <v>4412</v>
      </c>
      <c r="S3686" s="10" t="s">
        <v>4413</v>
      </c>
      <c r="T3686" s="10">
        <v>1</v>
      </c>
      <c r="U3686" s="10">
        <v>0</v>
      </c>
      <c r="V3686" s="16">
        <v>0</v>
      </c>
      <c r="W3686" s="16">
        <v>5776</v>
      </c>
      <c r="X3686" s="16" t="str">
        <f>VLOOKUP(W3686,[1]Array!$C$8:$D$15,2,TRUE)</f>
        <v>02  $5,000 - $9,999</v>
      </c>
      <c r="Y3686" s="14">
        <f t="shared" si="516"/>
        <v>0</v>
      </c>
      <c r="Z3686" s="14">
        <f t="shared" si="517"/>
        <v>0</v>
      </c>
      <c r="AA3686" s="14">
        <f t="shared" si="518"/>
        <v>0.33333333333333331</v>
      </c>
      <c r="AB3686" s="14">
        <f t="shared" si="519"/>
        <v>0</v>
      </c>
      <c r="AC3686" s="14">
        <f t="shared" si="520"/>
        <v>1.1465549754848443E-2</v>
      </c>
      <c r="AD3686" s="14">
        <f>(Y3686*'[1]Scoring Model'!$K$17+'Working Data - V3'!Z3686*'[1]Scoring Model'!$K$7+'Working Data - V3'!AA3686*'[1]Scoring Model'!$K$9+'Working Data - V3'!AB3686*'[1]Scoring Model'!$K$10+AC3686*'[1]Scoring Model'!$K$11)</f>
        <v>6.8959776617636359E-2</v>
      </c>
      <c r="AE3686" s="14">
        <f t="shared" si="521"/>
        <v>2</v>
      </c>
      <c r="AF3686" s="17" t="str">
        <f>VLOOKUP(AE3686,'[1]Scoring Model'!$C$18:$D$27,2,FALSE)</f>
        <v>01  Low</v>
      </c>
      <c r="AG3686" s="10" t="s">
        <v>12147</v>
      </c>
      <c r="AH3686" s="10" t="s">
        <v>240</v>
      </c>
      <c r="AI3686" s="16">
        <v>918297</v>
      </c>
      <c r="AJ3686" s="18">
        <v>0</v>
      </c>
    </row>
    <row r="3687" spans="2:36" ht="15" customHeight="1" x14ac:dyDescent="0.25">
      <c r="B3687" s="10" t="s">
        <v>98</v>
      </c>
      <c r="C3687" s="10" t="s">
        <v>166</v>
      </c>
      <c r="D3687" s="10" t="s">
        <v>12148</v>
      </c>
      <c r="E3687" s="10" t="str">
        <f t="shared" si="513"/>
        <v>WCV0091954</v>
      </c>
      <c r="F3687" s="11">
        <f>VLOOKUP(E3687,'[1]Policy Number &amp; Loss Info'!$H$4:$K$8916,2,FALSE)</f>
        <v>24728</v>
      </c>
      <c r="G3687" s="11">
        <f>VLOOKUP(E3687,'[1]Policy Number &amp; Loss Info'!$H$4:$K$8916,4,FALSE)</f>
        <v>0</v>
      </c>
      <c r="H3687" s="12">
        <f>VLOOKUP(E3687,'[1]Policy Number &amp; Loss Info'!$H$4:$K$8916,3,FALSE)</f>
        <v>0</v>
      </c>
      <c r="I3687" s="13">
        <f t="shared" si="514"/>
        <v>0</v>
      </c>
      <c r="J3687" s="14">
        <f t="shared" si="515"/>
        <v>0</v>
      </c>
      <c r="K3687" s="10" t="s">
        <v>12149</v>
      </c>
      <c r="L3687" s="10"/>
      <c r="M3687" s="10" t="s">
        <v>59</v>
      </c>
      <c r="N3687" s="10">
        <f>VLOOKUP(M3687,[1]Array!$I$8:$J$14,2,FALSE)</f>
        <v>7</v>
      </c>
      <c r="O3687" s="10">
        <v>5535</v>
      </c>
      <c r="P3687" s="15">
        <v>45413</v>
      </c>
      <c r="Q3687" s="10" t="s">
        <v>102</v>
      </c>
      <c r="R3687" s="10" t="s">
        <v>1500</v>
      </c>
      <c r="S3687" s="10" t="s">
        <v>1501</v>
      </c>
      <c r="T3687" s="10">
        <v>0.91</v>
      </c>
      <c r="U3687" s="10">
        <v>0</v>
      </c>
      <c r="V3687" s="16">
        <v>0</v>
      </c>
      <c r="W3687" s="16">
        <v>5945</v>
      </c>
      <c r="X3687" s="16" t="str">
        <f>VLOOKUP(W3687,[1]Array!$C$8:$D$15,2,TRUE)</f>
        <v>02  $5,000 - $9,999</v>
      </c>
      <c r="Y3687" s="14">
        <f t="shared" si="516"/>
        <v>0</v>
      </c>
      <c r="Z3687" s="14">
        <f t="shared" si="517"/>
        <v>0</v>
      </c>
      <c r="AA3687" s="14">
        <f t="shared" si="518"/>
        <v>1</v>
      </c>
      <c r="AB3687" s="14">
        <f t="shared" si="519"/>
        <v>0</v>
      </c>
      <c r="AC3687" s="14">
        <f t="shared" si="520"/>
        <v>1.180102030688608E-2</v>
      </c>
      <c r="AD3687" s="14">
        <f>(Y3687*'[1]Scoring Model'!$K$17+'Working Data - V3'!Z3687*'[1]Scoring Model'!$K$7+'Working Data - V3'!AA3687*'[1]Scoring Model'!$K$9+'Working Data - V3'!AB3687*'[1]Scoring Model'!$K$10+AC3687*'[1]Scoring Model'!$K$11)</f>
        <v>0.20236020406137722</v>
      </c>
      <c r="AE3687" s="14">
        <f t="shared" si="521"/>
        <v>4</v>
      </c>
      <c r="AF3687" s="17" t="str">
        <f>VLOOKUP(AE3687,'[1]Scoring Model'!$C$18:$D$27,2,FALSE)</f>
        <v>01  Low</v>
      </c>
      <c r="AG3687" s="10" t="s">
        <v>12150</v>
      </c>
      <c r="AH3687" s="10" t="s">
        <v>172</v>
      </c>
      <c r="AI3687" s="16">
        <v>86875</v>
      </c>
      <c r="AJ3687" s="18">
        <v>0</v>
      </c>
    </row>
    <row r="3688" spans="2:36" ht="15" customHeight="1" x14ac:dyDescent="0.25">
      <c r="B3688" s="10" t="s">
        <v>55</v>
      </c>
      <c r="C3688" s="10" t="s">
        <v>56</v>
      </c>
      <c r="D3688" s="10" t="s">
        <v>12151</v>
      </c>
      <c r="E3688" s="10" t="str">
        <f t="shared" si="513"/>
        <v>WCV0091949</v>
      </c>
      <c r="F3688" s="11">
        <f>VLOOKUP(E3688,'[1]Policy Number &amp; Loss Info'!$H$4:$K$8916,2,FALSE)</f>
        <v>11676.05</v>
      </c>
      <c r="G3688" s="11">
        <f>VLOOKUP(E3688,'[1]Policy Number &amp; Loss Info'!$H$4:$K$8916,4,FALSE)</f>
        <v>0</v>
      </c>
      <c r="H3688" s="12">
        <f>VLOOKUP(E3688,'[1]Policy Number &amp; Loss Info'!$H$4:$K$8916,3,FALSE)</f>
        <v>0</v>
      </c>
      <c r="I3688" s="13">
        <f t="shared" si="514"/>
        <v>0</v>
      </c>
      <c r="J3688" s="14">
        <f t="shared" si="515"/>
        <v>0</v>
      </c>
      <c r="K3688" s="10" t="s">
        <v>12152</v>
      </c>
      <c r="L3688" s="10"/>
      <c r="M3688" s="10" t="s">
        <v>49</v>
      </c>
      <c r="N3688" s="10">
        <f>VLOOKUP(M3688,[1]Array!$I$8:$J$14,2,FALSE)</f>
        <v>4</v>
      </c>
      <c r="O3688" s="10">
        <v>8387</v>
      </c>
      <c r="P3688" s="15">
        <v>45413</v>
      </c>
      <c r="Q3688" s="10" t="s">
        <v>60</v>
      </c>
      <c r="R3688" s="10" t="s">
        <v>1076</v>
      </c>
      <c r="S3688" s="10" t="s">
        <v>3176</v>
      </c>
      <c r="T3688" s="10">
        <v>1</v>
      </c>
      <c r="U3688" s="10">
        <v>0</v>
      </c>
      <c r="V3688" s="16">
        <v>0</v>
      </c>
      <c r="W3688" s="16">
        <v>3092</v>
      </c>
      <c r="X3688" s="16" t="str">
        <f>VLOOKUP(W3688,[1]Array!$C$8:$D$15,2,TRUE)</f>
        <v>01  $0 - $4,999</v>
      </c>
      <c r="Y3688" s="14">
        <f t="shared" si="516"/>
        <v>0</v>
      </c>
      <c r="Z3688" s="14">
        <f t="shared" si="517"/>
        <v>0</v>
      </c>
      <c r="AA3688" s="14">
        <f t="shared" si="518"/>
        <v>0.5</v>
      </c>
      <c r="AB3688" s="14">
        <f t="shared" si="519"/>
        <v>0</v>
      </c>
      <c r="AC3688" s="14">
        <f t="shared" si="520"/>
        <v>6.1377215792921373E-3</v>
      </c>
      <c r="AD3688" s="14">
        <f>(Y3688*'[1]Scoring Model'!$K$17+'Working Data - V3'!Z3688*'[1]Scoring Model'!$K$7+'Working Data - V3'!AA3688*'[1]Scoring Model'!$K$9+'Working Data - V3'!AB3688*'[1]Scoring Model'!$K$10+AC3688*'[1]Scoring Model'!$K$11)</f>
        <v>0.10122754431585844</v>
      </c>
      <c r="AE3688" s="14">
        <f t="shared" si="521"/>
        <v>3</v>
      </c>
      <c r="AF3688" s="17" t="str">
        <f>VLOOKUP(AE3688,'[1]Scoring Model'!$C$18:$D$27,2,FALSE)</f>
        <v>01  Low</v>
      </c>
      <c r="AG3688" s="10" t="s">
        <v>791</v>
      </c>
      <c r="AH3688" s="10" t="s">
        <v>1426</v>
      </c>
      <c r="AI3688" s="16">
        <v>107135</v>
      </c>
      <c r="AJ3688" s="18">
        <v>0</v>
      </c>
    </row>
    <row r="3689" spans="2:36" ht="15" customHeight="1" x14ac:dyDescent="0.25">
      <c r="B3689" s="10" t="s">
        <v>55</v>
      </c>
      <c r="C3689" s="10" t="s">
        <v>36</v>
      </c>
      <c r="D3689" s="10" t="s">
        <v>12153</v>
      </c>
      <c r="E3689" s="10" t="str">
        <f t="shared" si="513"/>
        <v>WCV0091946</v>
      </c>
      <c r="F3689" s="11">
        <f>VLOOKUP(E3689,'[1]Policy Number &amp; Loss Info'!$H$4:$K$8916,2,FALSE)</f>
        <v>2871.11</v>
      </c>
      <c r="G3689" s="11">
        <f>VLOOKUP(E3689,'[1]Policy Number &amp; Loss Info'!$H$4:$K$8916,4,FALSE)</f>
        <v>0</v>
      </c>
      <c r="H3689" s="12">
        <f>VLOOKUP(E3689,'[1]Policy Number &amp; Loss Info'!$H$4:$K$8916,3,FALSE)</f>
        <v>0</v>
      </c>
      <c r="I3689" s="13">
        <f t="shared" si="514"/>
        <v>0</v>
      </c>
      <c r="J3689" s="14">
        <f t="shared" si="515"/>
        <v>0</v>
      </c>
      <c r="K3689" s="10" t="s">
        <v>12154</v>
      </c>
      <c r="L3689" s="10"/>
      <c r="M3689" s="10" t="s">
        <v>161</v>
      </c>
      <c r="N3689" s="10">
        <f>VLOOKUP(M3689,[1]Array!$I$8:$J$14,2,FALSE)</f>
        <v>2</v>
      </c>
      <c r="O3689" s="10">
        <v>9061</v>
      </c>
      <c r="P3689" s="15">
        <v>45417</v>
      </c>
      <c r="Q3689" s="10" t="s">
        <v>60</v>
      </c>
      <c r="R3689" s="10" t="s">
        <v>1465</v>
      </c>
      <c r="S3689" s="10" t="s">
        <v>3220</v>
      </c>
      <c r="T3689" s="10">
        <v>1</v>
      </c>
      <c r="U3689" s="10">
        <v>0</v>
      </c>
      <c r="V3689" s="16">
        <v>0</v>
      </c>
      <c r="W3689" s="16">
        <v>960</v>
      </c>
      <c r="X3689" s="16" t="str">
        <f>VLOOKUP(W3689,[1]Array!$C$8:$D$15,2,TRUE)</f>
        <v>01  $0 - $4,999</v>
      </c>
      <c r="Y3689" s="14">
        <f t="shared" si="516"/>
        <v>0</v>
      </c>
      <c r="Z3689" s="14">
        <f t="shared" si="517"/>
        <v>0</v>
      </c>
      <c r="AA3689" s="14">
        <f t="shared" si="518"/>
        <v>0.16666666666666666</v>
      </c>
      <c r="AB3689" s="14">
        <f t="shared" si="519"/>
        <v>0</v>
      </c>
      <c r="AC3689" s="14">
        <f t="shared" si="520"/>
        <v>1.9056315382019573E-3</v>
      </c>
      <c r="AD3689" s="14">
        <f>(Y3689*'[1]Scoring Model'!$K$17+'Working Data - V3'!Z3689*'[1]Scoring Model'!$K$7+'Working Data - V3'!AA3689*'[1]Scoring Model'!$K$9+'Working Data - V3'!AB3689*'[1]Scoring Model'!$K$10+AC3689*'[1]Scoring Model'!$K$11)</f>
        <v>3.3714459640973728E-2</v>
      </c>
      <c r="AE3689" s="14">
        <f t="shared" si="521"/>
        <v>2</v>
      </c>
      <c r="AF3689" s="17" t="str">
        <f>VLOOKUP(AE3689,'[1]Scoring Model'!$C$18:$D$27,2,FALSE)</f>
        <v>01  Low</v>
      </c>
      <c r="AG3689" s="10" t="s">
        <v>8535</v>
      </c>
      <c r="AH3689" s="10" t="s">
        <v>1509</v>
      </c>
      <c r="AI3689" s="16">
        <v>33916</v>
      </c>
      <c r="AJ3689" s="18">
        <v>0</v>
      </c>
    </row>
    <row r="3690" spans="2:36" ht="15" customHeight="1" x14ac:dyDescent="0.25">
      <c r="B3690" s="10" t="s">
        <v>98</v>
      </c>
      <c r="C3690" s="10" t="s">
        <v>36</v>
      </c>
      <c r="D3690" s="10" t="s">
        <v>12155</v>
      </c>
      <c r="E3690" s="10" t="str">
        <f t="shared" si="513"/>
        <v>WCV0091047</v>
      </c>
      <c r="F3690" s="11">
        <f>VLOOKUP(E3690,'[1]Policy Number &amp; Loss Info'!$H$4:$K$8916,2,FALSE)</f>
        <v>4649.42</v>
      </c>
      <c r="G3690" s="11">
        <f>VLOOKUP(E3690,'[1]Policy Number &amp; Loss Info'!$H$4:$K$8916,4,FALSE)</f>
        <v>0</v>
      </c>
      <c r="H3690" s="12">
        <f>VLOOKUP(E3690,'[1]Policy Number &amp; Loss Info'!$H$4:$K$8916,3,FALSE)</f>
        <v>0</v>
      </c>
      <c r="I3690" s="13">
        <f t="shared" si="514"/>
        <v>0</v>
      </c>
      <c r="J3690" s="14">
        <f t="shared" si="515"/>
        <v>0</v>
      </c>
      <c r="K3690" s="10" t="s">
        <v>12156</v>
      </c>
      <c r="L3690" s="10"/>
      <c r="M3690" s="10" t="s">
        <v>59</v>
      </c>
      <c r="N3690" s="10">
        <f>VLOOKUP(M3690,[1]Array!$I$8:$J$14,2,FALSE)</f>
        <v>7</v>
      </c>
      <c r="O3690" s="10">
        <v>5474</v>
      </c>
      <c r="P3690" s="15">
        <v>45429</v>
      </c>
      <c r="Q3690" s="10" t="s">
        <v>197</v>
      </c>
      <c r="R3690" s="10" t="s">
        <v>2345</v>
      </c>
      <c r="S3690" s="10" t="s">
        <v>2346</v>
      </c>
      <c r="T3690" s="10">
        <v>1</v>
      </c>
      <c r="U3690" s="10">
        <v>0</v>
      </c>
      <c r="V3690" s="16">
        <v>0</v>
      </c>
      <c r="W3690" s="16">
        <v>1401</v>
      </c>
      <c r="X3690" s="16" t="str">
        <f>VLOOKUP(W3690,[1]Array!$C$8:$D$15,2,TRUE)</f>
        <v>01  $0 - $4,999</v>
      </c>
      <c r="Y3690" s="14">
        <f t="shared" si="516"/>
        <v>0</v>
      </c>
      <c r="Z3690" s="14">
        <f t="shared" si="517"/>
        <v>0</v>
      </c>
      <c r="AA3690" s="14">
        <f t="shared" si="518"/>
        <v>1</v>
      </c>
      <c r="AB3690" s="14">
        <f t="shared" si="519"/>
        <v>0</v>
      </c>
      <c r="AC3690" s="14">
        <f t="shared" si="520"/>
        <v>2.7810310260634814E-3</v>
      </c>
      <c r="AD3690" s="14">
        <f>(Y3690*'[1]Scoring Model'!$K$17+'Working Data - V3'!Z3690*'[1]Scoring Model'!$K$7+'Working Data - V3'!AA3690*'[1]Scoring Model'!$K$9+'Working Data - V3'!AB3690*'[1]Scoring Model'!$K$10+AC3690*'[1]Scoring Model'!$K$11)</f>
        <v>0.20055620620521269</v>
      </c>
      <c r="AE3690" s="14">
        <f t="shared" si="521"/>
        <v>4</v>
      </c>
      <c r="AF3690" s="17" t="str">
        <f>VLOOKUP(AE3690,'[1]Scoring Model'!$C$18:$D$27,2,FALSE)</f>
        <v>01  Low</v>
      </c>
      <c r="AG3690" s="10" t="s">
        <v>239</v>
      </c>
      <c r="AH3690" s="10" t="s">
        <v>5386</v>
      </c>
      <c r="AI3690" s="16">
        <v>51108</v>
      </c>
      <c r="AJ3690" s="18">
        <v>0</v>
      </c>
    </row>
    <row r="3691" spans="2:36" ht="15" customHeight="1" x14ac:dyDescent="0.25">
      <c r="B3691" s="10" t="s">
        <v>35</v>
      </c>
      <c r="C3691" s="10" t="s">
        <v>36</v>
      </c>
      <c r="D3691" s="10" t="s">
        <v>12157</v>
      </c>
      <c r="E3691" s="10" t="str">
        <f t="shared" si="513"/>
        <v>WCV0091037</v>
      </c>
      <c r="F3691" s="11">
        <f>VLOOKUP(E3691,'[1]Policy Number &amp; Loss Info'!$H$4:$K$8916,2,FALSE)</f>
        <v>12779.54</v>
      </c>
      <c r="G3691" s="11">
        <f>VLOOKUP(E3691,'[1]Policy Number &amp; Loss Info'!$H$4:$K$8916,4,FALSE)</f>
        <v>0</v>
      </c>
      <c r="H3691" s="12">
        <f>VLOOKUP(E3691,'[1]Policy Number &amp; Loss Info'!$H$4:$K$8916,3,FALSE)</f>
        <v>0</v>
      </c>
      <c r="I3691" s="13">
        <f t="shared" si="514"/>
        <v>0</v>
      </c>
      <c r="J3691" s="14">
        <f t="shared" si="515"/>
        <v>0</v>
      </c>
      <c r="K3691" s="10" t="s">
        <v>12158</v>
      </c>
      <c r="L3691" s="10"/>
      <c r="M3691" s="10" t="s">
        <v>101</v>
      </c>
      <c r="N3691" s="10">
        <f>VLOOKUP(M3691,[1]Array!$I$8:$J$14,2,FALSE)</f>
        <v>5</v>
      </c>
      <c r="O3691" s="10">
        <v>37</v>
      </c>
      <c r="P3691" s="15">
        <v>45418</v>
      </c>
      <c r="Q3691" s="10" t="s">
        <v>197</v>
      </c>
      <c r="R3691" s="10" t="s">
        <v>334</v>
      </c>
      <c r="S3691" s="10" t="s">
        <v>9088</v>
      </c>
      <c r="T3691" s="10">
        <v>1</v>
      </c>
      <c r="U3691" s="10">
        <v>0</v>
      </c>
      <c r="V3691" s="16">
        <v>0</v>
      </c>
      <c r="W3691" s="16">
        <v>4057</v>
      </c>
      <c r="X3691" s="16" t="str">
        <f>VLOOKUP(W3691,[1]Array!$C$8:$D$15,2,TRUE)</f>
        <v>01  $0 - $4,999</v>
      </c>
      <c r="Y3691" s="14">
        <f t="shared" si="516"/>
        <v>0</v>
      </c>
      <c r="Z3691" s="14">
        <f t="shared" si="517"/>
        <v>0</v>
      </c>
      <c r="AA3691" s="14">
        <f t="shared" si="518"/>
        <v>0.66666666666666663</v>
      </c>
      <c r="AB3691" s="14">
        <f t="shared" si="519"/>
        <v>0</v>
      </c>
      <c r="AC3691" s="14">
        <f t="shared" si="520"/>
        <v>8.0532782817555638E-3</v>
      </c>
      <c r="AD3691" s="14">
        <f>(Y3691*'[1]Scoring Model'!$K$17+'Working Data - V3'!Z3691*'[1]Scoring Model'!$K$7+'Working Data - V3'!AA3691*'[1]Scoring Model'!$K$9+'Working Data - V3'!AB3691*'[1]Scoring Model'!$K$10+AC3691*'[1]Scoring Model'!$K$11)</f>
        <v>0.13494398898968443</v>
      </c>
      <c r="AE3691" s="14">
        <f t="shared" si="521"/>
        <v>3</v>
      </c>
      <c r="AF3691" s="17" t="str">
        <f>VLOOKUP(AE3691,'[1]Scoring Model'!$C$18:$D$27,2,FALSE)</f>
        <v>01  Low</v>
      </c>
      <c r="AG3691" s="10" t="s">
        <v>285</v>
      </c>
      <c r="AH3691" s="10" t="s">
        <v>240</v>
      </c>
      <c r="AI3691" s="16">
        <v>120156</v>
      </c>
      <c r="AJ3691" s="18">
        <v>0</v>
      </c>
    </row>
    <row r="3692" spans="2:36" ht="15" customHeight="1" x14ac:dyDescent="0.25">
      <c r="B3692" s="10" t="s">
        <v>55</v>
      </c>
      <c r="C3692" s="10" t="s">
        <v>56</v>
      </c>
      <c r="D3692" s="10" t="s">
        <v>12159</v>
      </c>
      <c r="E3692" s="10" t="str">
        <f t="shared" si="513"/>
        <v>WCV0091035</v>
      </c>
      <c r="F3692" s="11">
        <f>VLOOKUP(E3692,'[1]Policy Number &amp; Loss Info'!$H$4:$K$8916,2,FALSE)</f>
        <v>15545.92</v>
      </c>
      <c r="G3692" s="11">
        <f>VLOOKUP(E3692,'[1]Policy Number &amp; Loss Info'!$H$4:$K$8916,4,FALSE)</f>
        <v>0</v>
      </c>
      <c r="H3692" s="12">
        <f>VLOOKUP(E3692,'[1]Policy Number &amp; Loss Info'!$H$4:$K$8916,3,FALSE)</f>
        <v>0</v>
      </c>
      <c r="I3692" s="13">
        <f t="shared" si="514"/>
        <v>0</v>
      </c>
      <c r="J3692" s="14">
        <f t="shared" si="515"/>
        <v>0</v>
      </c>
      <c r="K3692" s="10" t="s">
        <v>12160</v>
      </c>
      <c r="L3692" s="10"/>
      <c r="M3692" s="10" t="s">
        <v>101</v>
      </c>
      <c r="N3692" s="10">
        <f>VLOOKUP(M3692,[1]Array!$I$8:$J$14,2,FALSE)</f>
        <v>5</v>
      </c>
      <c r="O3692" s="10">
        <v>5348</v>
      </c>
      <c r="P3692" s="15">
        <v>45418</v>
      </c>
      <c r="Q3692" s="10" t="s">
        <v>60</v>
      </c>
      <c r="R3692" s="10" t="s">
        <v>500</v>
      </c>
      <c r="S3692" s="10" t="s">
        <v>635</v>
      </c>
      <c r="T3692" s="10">
        <v>1</v>
      </c>
      <c r="U3692" s="10">
        <v>0</v>
      </c>
      <c r="V3692" s="16">
        <v>0</v>
      </c>
      <c r="W3692" s="16">
        <v>5117</v>
      </c>
      <c r="X3692" s="16" t="str">
        <f>VLOOKUP(W3692,[1]Array!$C$8:$D$15,2,TRUE)</f>
        <v>02  $5,000 - $9,999</v>
      </c>
      <c r="Y3692" s="14">
        <f t="shared" si="516"/>
        <v>0</v>
      </c>
      <c r="Z3692" s="14">
        <f t="shared" si="517"/>
        <v>0</v>
      </c>
      <c r="AA3692" s="14">
        <f t="shared" si="518"/>
        <v>0.66666666666666663</v>
      </c>
      <c r="AB3692" s="14">
        <f t="shared" si="519"/>
        <v>0</v>
      </c>
      <c r="AC3692" s="14">
        <f t="shared" si="520"/>
        <v>1.0157413105186891E-2</v>
      </c>
      <c r="AD3692" s="14">
        <f>(Y3692*'[1]Scoring Model'!$K$17+'Working Data - V3'!Z3692*'[1]Scoring Model'!$K$7+'Working Data - V3'!AA3692*'[1]Scoring Model'!$K$9+'Working Data - V3'!AB3692*'[1]Scoring Model'!$K$10+AC3692*'[1]Scoring Model'!$K$11)</f>
        <v>0.13536481595437072</v>
      </c>
      <c r="AE3692" s="14">
        <f t="shared" si="521"/>
        <v>3</v>
      </c>
      <c r="AF3692" s="17" t="str">
        <f>VLOOKUP(AE3692,'[1]Scoring Model'!$C$18:$D$27,2,FALSE)</f>
        <v>01  Low</v>
      </c>
      <c r="AG3692" s="10" t="s">
        <v>2752</v>
      </c>
      <c r="AH3692" s="10" t="s">
        <v>130</v>
      </c>
      <c r="AI3692" s="16">
        <v>137717</v>
      </c>
      <c r="AJ3692" s="18">
        <v>0</v>
      </c>
    </row>
    <row r="3693" spans="2:36" ht="15" customHeight="1" x14ac:dyDescent="0.25">
      <c r="B3693" s="10" t="s">
        <v>35</v>
      </c>
      <c r="C3693" s="10" t="s">
        <v>36</v>
      </c>
      <c r="D3693" s="10" t="s">
        <v>12161</v>
      </c>
      <c r="E3693" s="10" t="str">
        <f t="shared" si="513"/>
        <v>WCV0091022</v>
      </c>
      <c r="F3693" s="11">
        <f>VLOOKUP(E3693,'[1]Policy Number &amp; Loss Info'!$H$4:$K$8916,2,FALSE)</f>
        <v>5167</v>
      </c>
      <c r="G3693" s="11">
        <f>VLOOKUP(E3693,'[1]Policy Number &amp; Loss Info'!$H$4:$K$8916,4,FALSE)</f>
        <v>0</v>
      </c>
      <c r="H3693" s="12">
        <f>VLOOKUP(E3693,'[1]Policy Number &amp; Loss Info'!$H$4:$K$8916,3,FALSE)</f>
        <v>0</v>
      </c>
      <c r="I3693" s="13">
        <f t="shared" si="514"/>
        <v>0</v>
      </c>
      <c r="J3693" s="14">
        <f t="shared" si="515"/>
        <v>0</v>
      </c>
      <c r="K3693" s="10" t="s">
        <v>12162</v>
      </c>
      <c r="L3693" s="10"/>
      <c r="M3693" s="10" t="s">
        <v>87</v>
      </c>
      <c r="N3693" s="10">
        <f>VLOOKUP(M3693,[1]Array!$I$8:$J$14,2,FALSE)</f>
        <v>3</v>
      </c>
      <c r="O3693" s="10">
        <v>4611</v>
      </c>
      <c r="P3693" s="15">
        <v>45414</v>
      </c>
      <c r="Q3693" s="10" t="s">
        <v>60</v>
      </c>
      <c r="R3693" s="10" t="s">
        <v>402</v>
      </c>
      <c r="S3693" s="10" t="s">
        <v>416</v>
      </c>
      <c r="T3693" s="10">
        <v>1</v>
      </c>
      <c r="U3693" s="10">
        <v>0</v>
      </c>
      <c r="V3693" s="16">
        <v>0</v>
      </c>
      <c r="W3693" s="16">
        <v>1723</v>
      </c>
      <c r="X3693" s="16" t="str">
        <f>VLOOKUP(W3693,[1]Array!$C$8:$D$15,2,TRUE)</f>
        <v>01  $0 - $4,999</v>
      </c>
      <c r="Y3693" s="14">
        <f t="shared" si="516"/>
        <v>0</v>
      </c>
      <c r="Z3693" s="14">
        <f t="shared" si="517"/>
        <v>0</v>
      </c>
      <c r="AA3693" s="14">
        <f t="shared" si="518"/>
        <v>0.33333333333333331</v>
      </c>
      <c r="AB3693" s="14">
        <f t="shared" si="519"/>
        <v>0</v>
      </c>
      <c r="AC3693" s="14">
        <f t="shared" si="520"/>
        <v>3.4202116045020546E-3</v>
      </c>
      <c r="AD3693" s="14">
        <f>(Y3693*'[1]Scoring Model'!$K$17+'Working Data - V3'!Z3693*'[1]Scoring Model'!$K$7+'Working Data - V3'!AA3693*'[1]Scoring Model'!$K$9+'Working Data - V3'!AB3693*'[1]Scoring Model'!$K$10+AC3693*'[1]Scoring Model'!$K$11)</f>
        <v>6.7350708987567079E-2</v>
      </c>
      <c r="AE3693" s="14">
        <f t="shared" si="521"/>
        <v>2</v>
      </c>
      <c r="AF3693" s="17" t="str">
        <f>VLOOKUP(AE3693,'[1]Scoring Model'!$C$18:$D$27,2,FALSE)</f>
        <v>01  Low</v>
      </c>
      <c r="AG3693" s="10" t="s">
        <v>12163</v>
      </c>
      <c r="AH3693" s="10" t="s">
        <v>744</v>
      </c>
      <c r="AI3693" s="16">
        <v>75001</v>
      </c>
      <c r="AJ3693" s="18">
        <v>0</v>
      </c>
    </row>
    <row r="3694" spans="2:36" ht="15" customHeight="1" x14ac:dyDescent="0.25">
      <c r="B3694" s="10" t="s">
        <v>55</v>
      </c>
      <c r="C3694" s="10" t="s">
        <v>36</v>
      </c>
      <c r="D3694" s="10" t="s">
        <v>12164</v>
      </c>
      <c r="E3694" s="10" t="str">
        <f t="shared" si="513"/>
        <v>WCV0089785</v>
      </c>
      <c r="F3694" s="11">
        <f>VLOOKUP(E3694,'[1]Policy Number &amp; Loss Info'!$H$4:$K$8916,2,FALSE)</f>
        <v>16276.8</v>
      </c>
      <c r="G3694" s="11">
        <f>VLOOKUP(E3694,'[1]Policy Number &amp; Loss Info'!$H$4:$K$8916,4,FALSE)</f>
        <v>0</v>
      </c>
      <c r="H3694" s="12">
        <f>VLOOKUP(E3694,'[1]Policy Number &amp; Loss Info'!$H$4:$K$8916,3,FALSE)</f>
        <v>0</v>
      </c>
      <c r="I3694" s="13">
        <f t="shared" si="514"/>
        <v>0</v>
      </c>
      <c r="J3694" s="14">
        <f t="shared" si="515"/>
        <v>0</v>
      </c>
      <c r="K3694" s="10" t="s">
        <v>12165</v>
      </c>
      <c r="L3694" s="10"/>
      <c r="M3694" s="10" t="s">
        <v>59</v>
      </c>
      <c r="N3694" s="10">
        <f>VLOOKUP(M3694,[1]Array!$I$8:$J$14,2,FALSE)</f>
        <v>7</v>
      </c>
      <c r="O3694" s="10">
        <v>5474</v>
      </c>
      <c r="P3694" s="15">
        <v>45423</v>
      </c>
      <c r="Q3694" s="10" t="s">
        <v>60</v>
      </c>
      <c r="R3694" s="10" t="s">
        <v>192</v>
      </c>
      <c r="S3694" s="10" t="s">
        <v>193</v>
      </c>
      <c r="T3694" s="10">
        <v>0.97</v>
      </c>
      <c r="U3694" s="10">
        <v>0</v>
      </c>
      <c r="V3694" s="16">
        <v>0</v>
      </c>
      <c r="W3694" s="16">
        <v>5483</v>
      </c>
      <c r="X3694" s="16" t="str">
        <f>VLOOKUP(W3694,[1]Array!$C$8:$D$15,2,TRUE)</f>
        <v>02  $5,000 - $9,999</v>
      </c>
      <c r="Y3694" s="14">
        <f t="shared" si="516"/>
        <v>0</v>
      </c>
      <c r="Z3694" s="14">
        <f t="shared" si="517"/>
        <v>0</v>
      </c>
      <c r="AA3694" s="14">
        <f t="shared" si="518"/>
        <v>1</v>
      </c>
      <c r="AB3694" s="14">
        <f t="shared" si="519"/>
        <v>0</v>
      </c>
      <c r="AC3694" s="14">
        <f t="shared" si="520"/>
        <v>1.0883935129126387E-2</v>
      </c>
      <c r="AD3694" s="14">
        <f>(Y3694*'[1]Scoring Model'!$K$17+'Working Data - V3'!Z3694*'[1]Scoring Model'!$K$7+'Working Data - V3'!AA3694*'[1]Scoring Model'!$K$9+'Working Data - V3'!AB3694*'[1]Scoring Model'!$K$10+AC3694*'[1]Scoring Model'!$K$11)</f>
        <v>0.20217678702582528</v>
      </c>
      <c r="AE3694" s="14">
        <f t="shared" si="521"/>
        <v>4</v>
      </c>
      <c r="AF3694" s="17" t="str">
        <f>VLOOKUP(AE3694,'[1]Scoring Model'!$C$18:$D$27,2,FALSE)</f>
        <v>01  Low</v>
      </c>
      <c r="AG3694" s="10" t="s">
        <v>12166</v>
      </c>
      <c r="AH3694" s="10" t="s">
        <v>2605</v>
      </c>
      <c r="AI3694" s="16">
        <v>95627</v>
      </c>
      <c r="AJ3694" s="18">
        <v>0</v>
      </c>
    </row>
    <row r="3695" spans="2:36" ht="15" customHeight="1" x14ac:dyDescent="0.25">
      <c r="B3695" s="10" t="s">
        <v>35</v>
      </c>
      <c r="C3695" s="10" t="s">
        <v>36</v>
      </c>
      <c r="D3695" s="10" t="s">
        <v>12167</v>
      </c>
      <c r="E3695" s="10" t="str">
        <f t="shared" si="513"/>
        <v>WCV0089784</v>
      </c>
      <c r="F3695" s="11">
        <f>VLOOKUP(E3695,'[1]Policy Number &amp; Loss Info'!$H$4:$K$8916,2,FALSE)</f>
        <v>30690.309999999998</v>
      </c>
      <c r="G3695" s="11">
        <f>VLOOKUP(E3695,'[1]Policy Number &amp; Loss Info'!$H$4:$K$8916,4,FALSE)</f>
        <v>0</v>
      </c>
      <c r="H3695" s="12">
        <f>VLOOKUP(E3695,'[1]Policy Number &amp; Loss Info'!$H$4:$K$8916,3,FALSE)</f>
        <v>0</v>
      </c>
      <c r="I3695" s="13">
        <f t="shared" si="514"/>
        <v>0</v>
      </c>
      <c r="J3695" s="14">
        <f t="shared" si="515"/>
        <v>0</v>
      </c>
      <c r="K3695" s="10" t="s">
        <v>12168</v>
      </c>
      <c r="L3695" s="10"/>
      <c r="M3695" s="10" t="s">
        <v>101</v>
      </c>
      <c r="N3695" s="10">
        <f>VLOOKUP(M3695,[1]Array!$I$8:$J$14,2,FALSE)</f>
        <v>5</v>
      </c>
      <c r="O3695" s="10">
        <v>37</v>
      </c>
      <c r="P3695" s="15">
        <v>45418</v>
      </c>
      <c r="Q3695" s="10" t="s">
        <v>197</v>
      </c>
      <c r="R3695" s="10" t="s">
        <v>12169</v>
      </c>
      <c r="S3695" s="10" t="s">
        <v>12170</v>
      </c>
      <c r="T3695" s="10">
        <v>0.88</v>
      </c>
      <c r="U3695" s="10">
        <v>0</v>
      </c>
      <c r="V3695" s="16">
        <v>0</v>
      </c>
      <c r="W3695" s="16">
        <v>9644</v>
      </c>
      <c r="X3695" s="16" t="str">
        <f>VLOOKUP(W3695,[1]Array!$C$8:$D$15,2,TRUE)</f>
        <v>02  $5,000 - $9,999</v>
      </c>
      <c r="Y3695" s="14">
        <f t="shared" si="516"/>
        <v>0</v>
      </c>
      <c r="Z3695" s="14">
        <f t="shared" si="517"/>
        <v>0</v>
      </c>
      <c r="AA3695" s="14">
        <f t="shared" si="518"/>
        <v>0.66666666666666663</v>
      </c>
      <c r="AB3695" s="14">
        <f t="shared" si="519"/>
        <v>0</v>
      </c>
      <c r="AC3695" s="14">
        <f t="shared" si="520"/>
        <v>1.9143656827520495E-2</v>
      </c>
      <c r="AD3695" s="14">
        <f>(Y3695*'[1]Scoring Model'!$K$17+'Working Data - V3'!Z3695*'[1]Scoring Model'!$K$7+'Working Data - V3'!AA3695*'[1]Scoring Model'!$K$9+'Working Data - V3'!AB3695*'[1]Scoring Model'!$K$10+AC3695*'[1]Scoring Model'!$K$11)</f>
        <v>0.13716206469883743</v>
      </c>
      <c r="AE3695" s="14">
        <f t="shared" si="521"/>
        <v>3</v>
      </c>
      <c r="AF3695" s="17" t="str">
        <f>VLOOKUP(AE3695,'[1]Scoring Model'!$C$18:$D$27,2,FALSE)</f>
        <v>01  Low</v>
      </c>
      <c r="AG3695" s="10" t="s">
        <v>285</v>
      </c>
      <c r="AH3695" s="10" t="s">
        <v>3434</v>
      </c>
      <c r="AI3695" s="16">
        <v>411877</v>
      </c>
      <c r="AJ3695" s="18">
        <v>0</v>
      </c>
    </row>
    <row r="3696" spans="2:36" ht="15" customHeight="1" x14ac:dyDescent="0.25">
      <c r="B3696" s="10" t="s">
        <v>35</v>
      </c>
      <c r="C3696" s="10" t="s">
        <v>36</v>
      </c>
      <c r="D3696" s="10" t="s">
        <v>12171</v>
      </c>
      <c r="E3696" s="10" t="str">
        <f t="shared" si="513"/>
        <v>WCV0089779</v>
      </c>
      <c r="F3696" s="11">
        <f>VLOOKUP(E3696,'[1]Policy Number &amp; Loss Info'!$H$4:$K$8916,2,FALSE)</f>
        <v>4111.79</v>
      </c>
      <c r="G3696" s="11">
        <f>VLOOKUP(E3696,'[1]Policy Number &amp; Loss Info'!$H$4:$K$8916,4,FALSE)</f>
        <v>0</v>
      </c>
      <c r="H3696" s="12">
        <f>VLOOKUP(E3696,'[1]Policy Number &amp; Loss Info'!$H$4:$K$8916,3,FALSE)</f>
        <v>0</v>
      </c>
      <c r="I3696" s="13">
        <f t="shared" si="514"/>
        <v>0</v>
      </c>
      <c r="J3696" s="14">
        <f t="shared" si="515"/>
        <v>0</v>
      </c>
      <c r="K3696" s="10" t="s">
        <v>12172</v>
      </c>
      <c r="L3696" s="10"/>
      <c r="M3696" s="10" t="s">
        <v>49</v>
      </c>
      <c r="N3696" s="10">
        <f>VLOOKUP(M3696,[1]Array!$I$8:$J$14,2,FALSE)</f>
        <v>4</v>
      </c>
      <c r="O3696" s="10">
        <v>3040</v>
      </c>
      <c r="P3696" s="15">
        <v>45416</v>
      </c>
      <c r="Q3696" s="10" t="s">
        <v>40</v>
      </c>
      <c r="R3696" s="10" t="s">
        <v>12173</v>
      </c>
      <c r="S3696" s="10" t="s">
        <v>12174</v>
      </c>
      <c r="T3696" s="10">
        <v>1</v>
      </c>
      <c r="U3696" s="10">
        <v>0</v>
      </c>
      <c r="V3696" s="16">
        <v>0</v>
      </c>
      <c r="W3696" s="16">
        <v>1315</v>
      </c>
      <c r="X3696" s="16" t="str">
        <f>VLOOKUP(W3696,[1]Array!$C$8:$D$15,2,TRUE)</f>
        <v>01  $0 - $4,999</v>
      </c>
      <c r="Y3696" s="14">
        <f t="shared" si="516"/>
        <v>0</v>
      </c>
      <c r="Z3696" s="14">
        <f t="shared" si="517"/>
        <v>0</v>
      </c>
      <c r="AA3696" s="14">
        <f t="shared" si="518"/>
        <v>0.5</v>
      </c>
      <c r="AB3696" s="14">
        <f t="shared" si="519"/>
        <v>0</v>
      </c>
      <c r="AC3696" s="14">
        <f t="shared" si="520"/>
        <v>2.6103182007662226E-3</v>
      </c>
      <c r="AD3696" s="14">
        <f>(Y3696*'[1]Scoring Model'!$K$17+'Working Data - V3'!Z3696*'[1]Scoring Model'!$K$7+'Working Data - V3'!AA3696*'[1]Scoring Model'!$K$9+'Working Data - V3'!AB3696*'[1]Scoring Model'!$K$10+AC3696*'[1]Scoring Model'!$K$11)</f>
        <v>0.10052206364015324</v>
      </c>
      <c r="AE3696" s="14">
        <f t="shared" si="521"/>
        <v>3</v>
      </c>
      <c r="AF3696" s="17" t="str">
        <f>VLOOKUP(AE3696,'[1]Scoring Model'!$C$18:$D$27,2,FALSE)</f>
        <v>01  Low</v>
      </c>
      <c r="AG3696" s="10" t="s">
        <v>12175</v>
      </c>
      <c r="AH3696" s="10" t="s">
        <v>3494</v>
      </c>
      <c r="AI3696" s="16">
        <v>28485</v>
      </c>
      <c r="AJ3696" s="18">
        <v>0</v>
      </c>
    </row>
    <row r="3697" spans="2:36" ht="15" customHeight="1" x14ac:dyDescent="0.25">
      <c r="B3697" s="10" t="s">
        <v>35</v>
      </c>
      <c r="C3697" s="10" t="s">
        <v>36</v>
      </c>
      <c r="D3697" s="10" t="s">
        <v>12176</v>
      </c>
      <c r="E3697" s="10" t="str">
        <f t="shared" si="513"/>
        <v>WCV0089774</v>
      </c>
      <c r="F3697" s="11">
        <f>VLOOKUP(E3697,'[1]Policy Number &amp; Loss Info'!$H$4:$K$8916,2,FALSE)</f>
        <v>22454</v>
      </c>
      <c r="G3697" s="11">
        <f>VLOOKUP(E3697,'[1]Policy Number &amp; Loss Info'!$H$4:$K$8916,4,FALSE)</f>
        <v>0</v>
      </c>
      <c r="H3697" s="12">
        <f>VLOOKUP(E3697,'[1]Policy Number &amp; Loss Info'!$H$4:$K$8916,3,FALSE)</f>
        <v>0</v>
      </c>
      <c r="I3697" s="13">
        <f t="shared" si="514"/>
        <v>0</v>
      </c>
      <c r="J3697" s="14">
        <f t="shared" si="515"/>
        <v>0</v>
      </c>
      <c r="K3697" s="10" t="s">
        <v>12177</v>
      </c>
      <c r="L3697" s="10"/>
      <c r="M3697" s="10" t="s">
        <v>101</v>
      </c>
      <c r="N3697" s="10">
        <f>VLOOKUP(M3697,[1]Array!$I$8:$J$14,2,FALSE)</f>
        <v>5</v>
      </c>
      <c r="O3697" s="10">
        <v>37</v>
      </c>
      <c r="P3697" s="15">
        <v>45413</v>
      </c>
      <c r="Q3697" s="10" t="s">
        <v>197</v>
      </c>
      <c r="R3697" s="10" t="s">
        <v>11779</v>
      </c>
      <c r="S3697" s="10" t="s">
        <v>11780</v>
      </c>
      <c r="T3697" s="10">
        <v>0.93</v>
      </c>
      <c r="U3697" s="10">
        <v>0</v>
      </c>
      <c r="V3697" s="16">
        <v>0</v>
      </c>
      <c r="W3697" s="16">
        <v>7150</v>
      </c>
      <c r="X3697" s="16" t="str">
        <f>VLOOKUP(W3697,[1]Array!$C$8:$D$15,2,TRUE)</f>
        <v>02  $5,000 - $9,999</v>
      </c>
      <c r="Y3697" s="14">
        <f t="shared" si="516"/>
        <v>0</v>
      </c>
      <c r="Z3697" s="14">
        <f t="shared" si="517"/>
        <v>0</v>
      </c>
      <c r="AA3697" s="14">
        <f t="shared" si="518"/>
        <v>0.66666666666666663</v>
      </c>
      <c r="AB3697" s="14">
        <f t="shared" si="519"/>
        <v>0</v>
      </c>
      <c r="AC3697" s="14">
        <f t="shared" si="520"/>
        <v>1.4192984893899994E-2</v>
      </c>
      <c r="AD3697" s="14">
        <f>(Y3697*'[1]Scoring Model'!$K$17+'Working Data - V3'!Z3697*'[1]Scoring Model'!$K$7+'Working Data - V3'!AA3697*'[1]Scoring Model'!$K$9+'Working Data - V3'!AB3697*'[1]Scoring Model'!$K$10+AC3697*'[1]Scoring Model'!$K$11)</f>
        <v>0.13617193031211333</v>
      </c>
      <c r="AE3697" s="14">
        <f t="shared" si="521"/>
        <v>3</v>
      </c>
      <c r="AF3697" s="17" t="str">
        <f>VLOOKUP(AE3697,'[1]Scoring Model'!$C$18:$D$27,2,FALSE)</f>
        <v>01  Low</v>
      </c>
      <c r="AG3697" s="10" t="s">
        <v>3411</v>
      </c>
      <c r="AH3697" s="10" t="s">
        <v>240</v>
      </c>
      <c r="AI3697" s="16">
        <v>234215</v>
      </c>
      <c r="AJ3697" s="18">
        <v>0</v>
      </c>
    </row>
    <row r="3698" spans="2:36" ht="15" customHeight="1" x14ac:dyDescent="0.25">
      <c r="B3698" s="10" t="s">
        <v>45</v>
      </c>
      <c r="C3698" s="10" t="s">
        <v>46</v>
      </c>
      <c r="D3698" s="10" t="s">
        <v>12178</v>
      </c>
      <c r="E3698" s="10" t="str">
        <f t="shared" si="513"/>
        <v>WCV0088283</v>
      </c>
      <c r="F3698" s="11">
        <f>VLOOKUP(E3698,'[1]Policy Number &amp; Loss Info'!$H$4:$K$8916,2,FALSE)</f>
        <v>195269.87</v>
      </c>
      <c r="G3698" s="11">
        <f>VLOOKUP(E3698,'[1]Policy Number &amp; Loss Info'!$H$4:$K$8916,4,FALSE)</f>
        <v>2480.4499999999998</v>
      </c>
      <c r="H3698" s="12">
        <f>VLOOKUP(E3698,'[1]Policy Number &amp; Loss Info'!$H$4:$K$8916,3,FALSE)</f>
        <v>4</v>
      </c>
      <c r="I3698" s="13">
        <f t="shared" si="514"/>
        <v>1.2702676557320389E-2</v>
      </c>
      <c r="J3698" s="14">
        <f t="shared" si="515"/>
        <v>2.0484471055365581</v>
      </c>
      <c r="K3698" s="10" t="s">
        <v>12179</v>
      </c>
      <c r="L3698" s="10"/>
      <c r="M3698" s="10" t="s">
        <v>67</v>
      </c>
      <c r="N3698" s="10">
        <f>VLOOKUP(M3698,[1]Array!$I$8:$J$14,2,FALSE)</f>
        <v>6</v>
      </c>
      <c r="O3698" s="10">
        <v>7219</v>
      </c>
      <c r="P3698" s="15">
        <v>45418</v>
      </c>
      <c r="Q3698" s="10" t="s">
        <v>102</v>
      </c>
      <c r="R3698" s="10" t="s">
        <v>852</v>
      </c>
      <c r="S3698" s="10" t="s">
        <v>853</v>
      </c>
      <c r="T3698" s="10">
        <v>0.89</v>
      </c>
      <c r="U3698" s="10">
        <v>3</v>
      </c>
      <c r="V3698" s="16">
        <v>2290.4499999999998</v>
      </c>
      <c r="W3698" s="16">
        <v>99292</v>
      </c>
      <c r="X3698" s="16" t="str">
        <f>VLOOKUP(W3698,[1]Array!$C$8:$D$15,2,TRUE)</f>
        <v>07  $75,000 - $149,999</v>
      </c>
      <c r="Y3698" s="14">
        <f t="shared" si="516"/>
        <v>6.3513382786601945E-3</v>
      </c>
      <c r="Z3698" s="14">
        <f t="shared" si="517"/>
        <v>1.409843720385536E-2</v>
      </c>
      <c r="AA3698" s="14">
        <f t="shared" si="518"/>
        <v>0.83333333333333337</v>
      </c>
      <c r="AB3698" s="14">
        <f t="shared" si="519"/>
        <v>0</v>
      </c>
      <c r="AC3698" s="14">
        <f t="shared" si="520"/>
        <v>0.1970978819699466</v>
      </c>
      <c r="AD3698" s="14">
        <f>(Y3698*'[1]Scoring Model'!$K$17+'Working Data - V3'!Z3698*'[1]Scoring Model'!$K$7+'Working Data - V3'!AA3698*'[1]Scoring Model'!$K$9+'Working Data - V3'!AB3698*'[1]Scoring Model'!$K$10+AC3698*'[1]Scoring Model'!$K$11)</f>
        <v>0.21081133198502514</v>
      </c>
      <c r="AE3698" s="14">
        <f t="shared" si="521"/>
        <v>4</v>
      </c>
      <c r="AF3698" s="17" t="str">
        <f>VLOOKUP(AE3698,'[1]Scoring Model'!$C$18:$D$27,2,FALSE)</f>
        <v>01  Low</v>
      </c>
      <c r="AG3698" s="10" t="s">
        <v>12180</v>
      </c>
      <c r="AH3698" s="10" t="s">
        <v>585</v>
      </c>
      <c r="AI3698" s="16">
        <v>2627037</v>
      </c>
      <c r="AJ3698" s="18">
        <v>2.3323E-2</v>
      </c>
    </row>
    <row r="3699" spans="2:36" ht="15" customHeight="1" x14ac:dyDescent="0.25">
      <c r="B3699" s="10" t="s">
        <v>55</v>
      </c>
      <c r="C3699" s="10" t="s">
        <v>36</v>
      </c>
      <c r="D3699" s="10" t="s">
        <v>12181</v>
      </c>
      <c r="E3699" s="10" t="str">
        <f t="shared" si="513"/>
        <v>WCV0088278</v>
      </c>
      <c r="F3699" s="11">
        <f>VLOOKUP(E3699,'[1]Policy Number &amp; Loss Info'!$H$4:$K$8916,2,FALSE)</f>
        <v>20311.489999999998</v>
      </c>
      <c r="G3699" s="11">
        <f>VLOOKUP(E3699,'[1]Policy Number &amp; Loss Info'!$H$4:$K$8916,4,FALSE)</f>
        <v>0</v>
      </c>
      <c r="H3699" s="12">
        <f>VLOOKUP(E3699,'[1]Policy Number &amp; Loss Info'!$H$4:$K$8916,3,FALSE)</f>
        <v>0</v>
      </c>
      <c r="I3699" s="13">
        <f t="shared" si="514"/>
        <v>0</v>
      </c>
      <c r="J3699" s="14">
        <f t="shared" si="515"/>
        <v>0</v>
      </c>
      <c r="K3699" s="10" t="s">
        <v>12182</v>
      </c>
      <c r="L3699" s="10"/>
      <c r="M3699" s="10" t="s">
        <v>59</v>
      </c>
      <c r="N3699" s="10">
        <f>VLOOKUP(M3699,[1]Array!$I$8:$J$14,2,FALSE)</f>
        <v>7</v>
      </c>
      <c r="O3699" s="10">
        <v>5474</v>
      </c>
      <c r="P3699" s="15">
        <v>45417</v>
      </c>
      <c r="Q3699" s="10" t="s">
        <v>60</v>
      </c>
      <c r="R3699" s="10" t="s">
        <v>88</v>
      </c>
      <c r="S3699" s="10" t="s">
        <v>2464</v>
      </c>
      <c r="T3699" s="10">
        <v>0.96</v>
      </c>
      <c r="U3699" s="10">
        <v>0</v>
      </c>
      <c r="V3699" s="16">
        <v>0</v>
      </c>
      <c r="W3699" s="16">
        <v>6145</v>
      </c>
      <c r="X3699" s="16" t="str">
        <f>VLOOKUP(W3699,[1]Array!$C$8:$D$15,2,TRUE)</f>
        <v>02  $5,000 - $9,999</v>
      </c>
      <c r="Y3699" s="14">
        <f t="shared" si="516"/>
        <v>0</v>
      </c>
      <c r="Z3699" s="14">
        <f t="shared" si="517"/>
        <v>0</v>
      </c>
      <c r="AA3699" s="14">
        <f t="shared" si="518"/>
        <v>1</v>
      </c>
      <c r="AB3699" s="14">
        <f t="shared" si="519"/>
        <v>0</v>
      </c>
      <c r="AC3699" s="14">
        <f t="shared" si="520"/>
        <v>1.2198026877344821E-2</v>
      </c>
      <c r="AD3699" s="14">
        <f>(Y3699*'[1]Scoring Model'!$K$17+'Working Data - V3'!Z3699*'[1]Scoring Model'!$K$7+'Working Data - V3'!AA3699*'[1]Scoring Model'!$K$9+'Working Data - V3'!AB3699*'[1]Scoring Model'!$K$10+AC3699*'[1]Scoring Model'!$K$11)</f>
        <v>0.20243960537546898</v>
      </c>
      <c r="AE3699" s="14">
        <f t="shared" si="521"/>
        <v>4</v>
      </c>
      <c r="AF3699" s="17" t="str">
        <f>VLOOKUP(AE3699,'[1]Scoring Model'!$C$18:$D$27,2,FALSE)</f>
        <v>01  Low</v>
      </c>
      <c r="AG3699" s="10" t="s">
        <v>12183</v>
      </c>
      <c r="AH3699" s="10" t="s">
        <v>748</v>
      </c>
      <c r="AI3699" s="16">
        <v>124924</v>
      </c>
      <c r="AJ3699" s="18">
        <v>0</v>
      </c>
    </row>
    <row r="3700" spans="2:36" ht="15" customHeight="1" x14ac:dyDescent="0.25">
      <c r="B3700" s="10" t="s">
        <v>35</v>
      </c>
      <c r="C3700" s="10" t="s">
        <v>36</v>
      </c>
      <c r="D3700" s="10" t="s">
        <v>12184</v>
      </c>
      <c r="E3700" s="10" t="str">
        <f t="shared" si="513"/>
        <v>WCV0088276</v>
      </c>
      <c r="F3700" s="11">
        <f>VLOOKUP(E3700,'[1]Policy Number &amp; Loss Info'!$H$4:$K$8916,2,FALSE)</f>
        <v>10119</v>
      </c>
      <c r="G3700" s="11">
        <f>VLOOKUP(E3700,'[1]Policy Number &amp; Loss Info'!$H$4:$K$8916,4,FALSE)</f>
        <v>0</v>
      </c>
      <c r="H3700" s="12">
        <f>VLOOKUP(E3700,'[1]Policy Number &amp; Loss Info'!$H$4:$K$8916,3,FALSE)</f>
        <v>1</v>
      </c>
      <c r="I3700" s="13">
        <f t="shared" si="514"/>
        <v>0</v>
      </c>
      <c r="J3700" s="14">
        <f t="shared" si="515"/>
        <v>9.8823994465856302</v>
      </c>
      <c r="K3700" s="10" t="s">
        <v>12185</v>
      </c>
      <c r="L3700" s="10"/>
      <c r="M3700" s="10" t="s">
        <v>101</v>
      </c>
      <c r="N3700" s="10">
        <f>VLOOKUP(M3700,[1]Array!$I$8:$J$14,2,FALSE)</f>
        <v>5</v>
      </c>
      <c r="O3700" s="10">
        <v>37</v>
      </c>
      <c r="P3700" s="15">
        <v>45414</v>
      </c>
      <c r="Q3700" s="10" t="s">
        <v>197</v>
      </c>
      <c r="R3700" s="10" t="s">
        <v>2149</v>
      </c>
      <c r="S3700" s="10" t="s">
        <v>2150</v>
      </c>
      <c r="T3700" s="10">
        <v>1</v>
      </c>
      <c r="U3700" s="10">
        <v>0</v>
      </c>
      <c r="V3700" s="16">
        <v>0</v>
      </c>
      <c r="W3700" s="16">
        <v>3528</v>
      </c>
      <c r="X3700" s="16" t="str">
        <f>VLOOKUP(W3700,[1]Array!$C$8:$D$15,2,TRUE)</f>
        <v>01  $0 - $4,999</v>
      </c>
      <c r="Y3700" s="14">
        <f t="shared" si="516"/>
        <v>0</v>
      </c>
      <c r="Z3700" s="14">
        <f t="shared" si="517"/>
        <v>6.801561419112559E-2</v>
      </c>
      <c r="AA3700" s="14">
        <f t="shared" si="518"/>
        <v>0.66666666666666663</v>
      </c>
      <c r="AB3700" s="14">
        <f t="shared" si="519"/>
        <v>0</v>
      </c>
      <c r="AC3700" s="14">
        <f t="shared" si="520"/>
        <v>7.0031959028921927E-3</v>
      </c>
      <c r="AD3700" s="14">
        <f>(Y3700*'[1]Scoring Model'!$K$17+'Working Data - V3'!Z3700*'[1]Scoring Model'!$K$7+'Working Data - V3'!AA3700*'[1]Scoring Model'!$K$9+'Working Data - V3'!AB3700*'[1]Scoring Model'!$K$10+AC3700*'[1]Scoring Model'!$K$11)</f>
        <v>0.14833709535213691</v>
      </c>
      <c r="AE3700" s="14">
        <f t="shared" si="521"/>
        <v>3</v>
      </c>
      <c r="AF3700" s="17" t="str">
        <f>VLOOKUP(AE3700,'[1]Scoring Model'!$C$18:$D$27,2,FALSE)</f>
        <v>01  Low</v>
      </c>
      <c r="AG3700" s="10" t="s">
        <v>285</v>
      </c>
      <c r="AH3700" s="10" t="s">
        <v>240</v>
      </c>
      <c r="AI3700" s="16">
        <v>94602</v>
      </c>
      <c r="AJ3700" s="18">
        <v>0</v>
      </c>
    </row>
    <row r="3701" spans="2:36" ht="15" customHeight="1" x14ac:dyDescent="0.25">
      <c r="B3701" s="10" t="s">
        <v>55</v>
      </c>
      <c r="C3701" s="10" t="s">
        <v>56</v>
      </c>
      <c r="D3701" s="10" t="s">
        <v>12186</v>
      </c>
      <c r="E3701" s="10" t="str">
        <f t="shared" si="513"/>
        <v>WCV0088265</v>
      </c>
      <c r="F3701" s="11">
        <f>VLOOKUP(E3701,'[1]Policy Number &amp; Loss Info'!$H$4:$K$8916,2,FALSE)</f>
        <v>52569.55</v>
      </c>
      <c r="G3701" s="11">
        <f>VLOOKUP(E3701,'[1]Policy Number &amp; Loss Info'!$H$4:$K$8916,4,FALSE)</f>
        <v>0</v>
      </c>
      <c r="H3701" s="12">
        <f>VLOOKUP(E3701,'[1]Policy Number &amp; Loss Info'!$H$4:$K$8916,3,FALSE)</f>
        <v>0</v>
      </c>
      <c r="I3701" s="13">
        <f t="shared" si="514"/>
        <v>0</v>
      </c>
      <c r="J3701" s="14">
        <f t="shared" si="515"/>
        <v>0</v>
      </c>
      <c r="K3701" s="10" t="s">
        <v>12187</v>
      </c>
      <c r="L3701" s="10"/>
      <c r="M3701" s="10" t="s">
        <v>101</v>
      </c>
      <c r="N3701" s="10">
        <f>VLOOKUP(M3701,[1]Array!$I$8:$J$14,2,FALSE)</f>
        <v>5</v>
      </c>
      <c r="O3701" s="10">
        <v>6400</v>
      </c>
      <c r="P3701" s="15">
        <v>45413</v>
      </c>
      <c r="Q3701" s="10" t="s">
        <v>60</v>
      </c>
      <c r="R3701" s="10" t="s">
        <v>551</v>
      </c>
      <c r="S3701" s="10" t="s">
        <v>5539</v>
      </c>
      <c r="T3701" s="10">
        <v>0.91</v>
      </c>
      <c r="U3701" s="10">
        <v>0</v>
      </c>
      <c r="V3701" s="16">
        <v>0</v>
      </c>
      <c r="W3701" s="16">
        <v>15877</v>
      </c>
      <c r="X3701" s="16" t="str">
        <f>VLOOKUP(W3701,[1]Array!$C$8:$D$15,2,TRUE)</f>
        <v>04  $15,000 - $24,999</v>
      </c>
      <c r="Y3701" s="14">
        <f t="shared" si="516"/>
        <v>0</v>
      </c>
      <c r="Z3701" s="14">
        <f t="shared" si="517"/>
        <v>0</v>
      </c>
      <c r="AA3701" s="14">
        <f t="shared" si="518"/>
        <v>0.66666666666666663</v>
      </c>
      <c r="AB3701" s="14">
        <f t="shared" si="519"/>
        <v>0</v>
      </c>
      <c r="AC3701" s="14">
        <f t="shared" si="520"/>
        <v>3.1516366595867158E-2</v>
      </c>
      <c r="AD3701" s="14">
        <f>(Y3701*'[1]Scoring Model'!$K$17+'Working Data - V3'!Z3701*'[1]Scoring Model'!$K$7+'Working Data - V3'!AA3701*'[1]Scoring Model'!$K$9+'Working Data - V3'!AB3701*'[1]Scoring Model'!$K$10+AC3701*'[1]Scoring Model'!$K$11)</f>
        <v>0.13963660665250677</v>
      </c>
      <c r="AE3701" s="14">
        <f t="shared" si="521"/>
        <v>3</v>
      </c>
      <c r="AF3701" s="17" t="str">
        <f>VLOOKUP(AE3701,'[1]Scoring Model'!$C$18:$D$27,2,FALSE)</f>
        <v>01  Low</v>
      </c>
      <c r="AG3701" s="10" t="s">
        <v>124</v>
      </c>
      <c r="AH3701" s="10" t="s">
        <v>4082</v>
      </c>
      <c r="AI3701" s="16">
        <v>485026</v>
      </c>
      <c r="AJ3701" s="18">
        <v>0</v>
      </c>
    </row>
    <row r="3702" spans="2:36" ht="15" customHeight="1" x14ac:dyDescent="0.25">
      <c r="B3702" s="10" t="s">
        <v>35</v>
      </c>
      <c r="C3702" s="10" t="s">
        <v>36</v>
      </c>
      <c r="D3702" s="10" t="s">
        <v>12188</v>
      </c>
      <c r="E3702" s="10" t="str">
        <f t="shared" si="513"/>
        <v>WCV0086562</v>
      </c>
      <c r="F3702" s="11">
        <f>VLOOKUP(E3702,'[1]Policy Number &amp; Loss Info'!$H$4:$K$8916,2,FALSE)</f>
        <v>4215.8900000000003</v>
      </c>
      <c r="G3702" s="11">
        <f>VLOOKUP(E3702,'[1]Policy Number &amp; Loss Info'!$H$4:$K$8916,4,FALSE)</f>
        <v>0</v>
      </c>
      <c r="H3702" s="12">
        <f>VLOOKUP(E3702,'[1]Policy Number &amp; Loss Info'!$H$4:$K$8916,3,FALSE)</f>
        <v>0</v>
      </c>
      <c r="I3702" s="13">
        <f t="shared" si="514"/>
        <v>0</v>
      </c>
      <c r="J3702" s="14">
        <f t="shared" si="515"/>
        <v>0</v>
      </c>
      <c r="K3702" s="10" t="s">
        <v>12189</v>
      </c>
      <c r="L3702" s="10"/>
      <c r="M3702" s="10" t="s">
        <v>39</v>
      </c>
      <c r="N3702" s="10">
        <f>VLOOKUP(M3702,[1]Array!$I$8:$J$14,2,FALSE)</f>
        <v>1</v>
      </c>
      <c r="O3702" s="10">
        <v>9082</v>
      </c>
      <c r="P3702" s="15">
        <v>45442</v>
      </c>
      <c r="Q3702" s="10" t="s">
        <v>197</v>
      </c>
      <c r="R3702" s="10" t="s">
        <v>2518</v>
      </c>
      <c r="S3702" s="10" t="s">
        <v>3898</v>
      </c>
      <c r="T3702" s="10">
        <v>1</v>
      </c>
      <c r="U3702" s="10">
        <v>0</v>
      </c>
      <c r="V3702" s="16">
        <v>0</v>
      </c>
      <c r="W3702" s="16">
        <v>1657</v>
      </c>
      <c r="X3702" s="16" t="str">
        <f>VLOOKUP(W3702,[1]Array!$C$8:$D$15,2,TRUE)</f>
        <v>01  $0 - $4,999</v>
      </c>
      <c r="Y3702" s="14">
        <f t="shared" si="516"/>
        <v>0</v>
      </c>
      <c r="Z3702" s="14">
        <f t="shared" si="517"/>
        <v>0</v>
      </c>
      <c r="AA3702" s="14">
        <f t="shared" si="518"/>
        <v>0</v>
      </c>
      <c r="AB3702" s="14">
        <f t="shared" si="519"/>
        <v>0</v>
      </c>
      <c r="AC3702" s="14">
        <f t="shared" si="520"/>
        <v>3.2891994362506697E-3</v>
      </c>
      <c r="AD3702" s="14">
        <f>(Y3702*'[1]Scoring Model'!$K$17+'Working Data - V3'!Z3702*'[1]Scoring Model'!$K$7+'Working Data - V3'!AA3702*'[1]Scoring Model'!$K$9+'Working Data - V3'!AB3702*'[1]Scoring Model'!$K$10+AC3702*'[1]Scoring Model'!$K$11)</f>
        <v>6.5783988725013395E-4</v>
      </c>
      <c r="AE3702" s="14">
        <f t="shared" si="521"/>
        <v>1</v>
      </c>
      <c r="AF3702" s="17" t="str">
        <f>VLOOKUP(AE3702,'[1]Scoring Model'!$C$18:$D$27,2,FALSE)</f>
        <v>01  Low</v>
      </c>
      <c r="AG3702" s="10" t="s">
        <v>43</v>
      </c>
      <c r="AH3702" s="10" t="s">
        <v>2542</v>
      </c>
      <c r="AI3702" s="16">
        <v>285468</v>
      </c>
      <c r="AJ3702" s="18">
        <v>0</v>
      </c>
    </row>
    <row r="3703" spans="2:36" ht="15" customHeight="1" x14ac:dyDescent="0.25">
      <c r="B3703" s="10" t="s">
        <v>55</v>
      </c>
      <c r="C3703" s="10" t="s">
        <v>36</v>
      </c>
      <c r="D3703" s="10" t="s">
        <v>12190</v>
      </c>
      <c r="E3703" s="10" t="str">
        <f t="shared" si="513"/>
        <v>WCV0086549</v>
      </c>
      <c r="F3703" s="11">
        <f>VLOOKUP(E3703,'[1]Policy Number &amp; Loss Info'!$H$4:$K$8916,2,FALSE)</f>
        <v>48989.229999999996</v>
      </c>
      <c r="G3703" s="11">
        <f>VLOOKUP(E3703,'[1]Policy Number &amp; Loss Info'!$H$4:$K$8916,4,FALSE)</f>
        <v>0</v>
      </c>
      <c r="H3703" s="12">
        <f>VLOOKUP(E3703,'[1]Policy Number &amp; Loss Info'!$H$4:$K$8916,3,FALSE)</f>
        <v>0</v>
      </c>
      <c r="I3703" s="13">
        <f t="shared" si="514"/>
        <v>0</v>
      </c>
      <c r="J3703" s="14">
        <f t="shared" si="515"/>
        <v>0</v>
      </c>
      <c r="K3703" s="10" t="s">
        <v>12191</v>
      </c>
      <c r="L3703" s="10"/>
      <c r="M3703" s="10" t="s">
        <v>59</v>
      </c>
      <c r="N3703" s="10">
        <f>VLOOKUP(M3703,[1]Array!$I$8:$J$14,2,FALSE)</f>
        <v>7</v>
      </c>
      <c r="O3703" s="10">
        <v>5645</v>
      </c>
      <c r="P3703" s="15">
        <v>45435</v>
      </c>
      <c r="Q3703" s="10" t="s">
        <v>60</v>
      </c>
      <c r="R3703" s="10" t="s">
        <v>10265</v>
      </c>
      <c r="S3703" s="10" t="s">
        <v>10266</v>
      </c>
      <c r="T3703" s="10">
        <v>0.92</v>
      </c>
      <c r="U3703" s="10">
        <v>0</v>
      </c>
      <c r="V3703" s="16">
        <v>0</v>
      </c>
      <c r="W3703" s="16">
        <v>15100</v>
      </c>
      <c r="X3703" s="16" t="str">
        <f>VLOOKUP(W3703,[1]Array!$C$8:$D$15,2,TRUE)</f>
        <v>04  $15,000 - $24,999</v>
      </c>
      <c r="Y3703" s="14">
        <f t="shared" si="516"/>
        <v>0</v>
      </c>
      <c r="Z3703" s="14">
        <f t="shared" si="517"/>
        <v>0</v>
      </c>
      <c r="AA3703" s="14">
        <f t="shared" si="518"/>
        <v>1</v>
      </c>
      <c r="AB3703" s="14">
        <f t="shared" si="519"/>
        <v>0</v>
      </c>
      <c r="AC3703" s="14">
        <f t="shared" si="520"/>
        <v>2.9973996069634953E-2</v>
      </c>
      <c r="AD3703" s="14">
        <f>(Y3703*'[1]Scoring Model'!$K$17+'Working Data - V3'!Z3703*'[1]Scoring Model'!$K$7+'Working Data - V3'!AA3703*'[1]Scoring Model'!$K$9+'Working Data - V3'!AB3703*'[1]Scoring Model'!$K$10+AC3703*'[1]Scoring Model'!$K$11)</f>
        <v>0.20599479921392699</v>
      </c>
      <c r="AE3703" s="14">
        <f t="shared" si="521"/>
        <v>4</v>
      </c>
      <c r="AF3703" s="17" t="str">
        <f>VLOOKUP(AE3703,'[1]Scoring Model'!$C$18:$D$27,2,FALSE)</f>
        <v>01  Low</v>
      </c>
      <c r="AG3703" s="10" t="s">
        <v>12192</v>
      </c>
      <c r="AH3703" s="10" t="s">
        <v>119</v>
      </c>
      <c r="AI3703" s="16">
        <v>227689</v>
      </c>
      <c r="AJ3703" s="18">
        <v>0</v>
      </c>
    </row>
    <row r="3704" spans="2:36" ht="15" customHeight="1" x14ac:dyDescent="0.25">
      <c r="B3704" s="10" t="s">
        <v>35</v>
      </c>
      <c r="C3704" s="10" t="s">
        <v>36</v>
      </c>
      <c r="D3704" s="10" t="s">
        <v>12193</v>
      </c>
      <c r="E3704" s="10" t="str">
        <f t="shared" si="513"/>
        <v>WCV0086513</v>
      </c>
      <c r="F3704" s="11">
        <f>VLOOKUP(E3704,'[1]Policy Number &amp; Loss Info'!$H$4:$K$8916,2,FALSE)</f>
        <v>10093.83</v>
      </c>
      <c r="G3704" s="11">
        <f>VLOOKUP(E3704,'[1]Policy Number &amp; Loss Info'!$H$4:$K$8916,4,FALSE)</f>
        <v>30208.81</v>
      </c>
      <c r="H3704" s="12">
        <f>VLOOKUP(E3704,'[1]Policy Number &amp; Loss Info'!$H$4:$K$8916,3,FALSE)</f>
        <v>1</v>
      </c>
      <c r="I3704" s="13">
        <f t="shared" si="514"/>
        <v>2.9927995617124523</v>
      </c>
      <c r="J3704" s="14">
        <f t="shared" si="515"/>
        <v>9.9070422228232502</v>
      </c>
      <c r="K3704" s="10" t="s">
        <v>12194</v>
      </c>
      <c r="L3704" s="10"/>
      <c r="M3704" s="10" t="s">
        <v>67</v>
      </c>
      <c r="N3704" s="10">
        <f>VLOOKUP(M3704,[1]Array!$I$8:$J$14,2,FALSE)</f>
        <v>6</v>
      </c>
      <c r="O3704" s="10">
        <v>5221</v>
      </c>
      <c r="P3704" s="15">
        <v>45427</v>
      </c>
      <c r="Q3704" s="10" t="s">
        <v>197</v>
      </c>
      <c r="R3704" s="10" t="s">
        <v>225</v>
      </c>
      <c r="S3704" s="10" t="s">
        <v>5434</v>
      </c>
      <c r="T3704" s="10">
        <v>1</v>
      </c>
      <c r="U3704" s="10">
        <v>0</v>
      </c>
      <c r="V3704" s="16">
        <v>0</v>
      </c>
      <c r="W3704" s="16">
        <v>3739</v>
      </c>
      <c r="X3704" s="16" t="str">
        <f>VLOOKUP(W3704,[1]Array!$C$8:$D$15,2,TRUE)</f>
        <v>01  $0 - $4,999</v>
      </c>
      <c r="Y3704" s="14">
        <f t="shared" si="516"/>
        <v>1</v>
      </c>
      <c r="Z3704" s="14">
        <f t="shared" si="517"/>
        <v>6.818521809858101E-2</v>
      </c>
      <c r="AA3704" s="14">
        <f t="shared" si="518"/>
        <v>0.83333333333333337</v>
      </c>
      <c r="AB3704" s="14">
        <f t="shared" si="519"/>
        <v>0</v>
      </c>
      <c r="AC3704" s="14">
        <f t="shared" si="520"/>
        <v>7.4220378347261643E-3</v>
      </c>
      <c r="AD3704" s="14">
        <f>(Y3704*'[1]Scoring Model'!$K$17+'Working Data - V3'!Z3704*'[1]Scoring Model'!$K$7+'Working Data - V3'!AA3704*'[1]Scoring Model'!$K$9+'Working Data - V3'!AB3704*'[1]Scoring Model'!$K$10+AC3704*'[1]Scoring Model'!$K$11)</f>
        <v>0.48178811785332809</v>
      </c>
      <c r="AE3704" s="14">
        <f t="shared" si="521"/>
        <v>9</v>
      </c>
      <c r="AF3704" s="17" t="str">
        <f>VLOOKUP(AE3704,'[1]Scoring Model'!$C$18:$D$27,2,FALSE)</f>
        <v>03  High</v>
      </c>
      <c r="AG3704" s="10" t="s">
        <v>674</v>
      </c>
      <c r="AH3704" s="10" t="s">
        <v>240</v>
      </c>
      <c r="AI3704" s="16">
        <v>129931</v>
      </c>
      <c r="AJ3704" s="18">
        <v>0</v>
      </c>
    </row>
    <row r="3705" spans="2:36" ht="15" customHeight="1" x14ac:dyDescent="0.25">
      <c r="B3705" s="10" t="s">
        <v>35</v>
      </c>
      <c r="C3705" s="10" t="s">
        <v>36</v>
      </c>
      <c r="D3705" s="10" t="s">
        <v>12195</v>
      </c>
      <c r="E3705" s="10" t="str">
        <f t="shared" si="513"/>
        <v>WCV0084756</v>
      </c>
      <c r="F3705" s="11">
        <f>VLOOKUP(E3705,'[1]Policy Number &amp; Loss Info'!$H$4:$K$8916,2,FALSE)</f>
        <v>11009.93</v>
      </c>
      <c r="G3705" s="11">
        <f>VLOOKUP(E3705,'[1]Policy Number &amp; Loss Info'!$H$4:$K$8916,4,FALSE)</f>
        <v>0</v>
      </c>
      <c r="H3705" s="12">
        <f>VLOOKUP(E3705,'[1]Policy Number &amp; Loss Info'!$H$4:$K$8916,3,FALSE)</f>
        <v>0</v>
      </c>
      <c r="I3705" s="13">
        <f t="shared" si="514"/>
        <v>0</v>
      </c>
      <c r="J3705" s="14">
        <f t="shared" si="515"/>
        <v>0</v>
      </c>
      <c r="K3705" s="10" t="s">
        <v>12196</v>
      </c>
      <c r="L3705" s="10"/>
      <c r="M3705" s="10" t="s">
        <v>49</v>
      </c>
      <c r="N3705" s="10">
        <f>VLOOKUP(M3705,[1]Array!$I$8:$J$14,2,FALSE)</f>
        <v>4</v>
      </c>
      <c r="O3705" s="10">
        <v>7520</v>
      </c>
      <c r="P3705" s="15">
        <v>45433</v>
      </c>
      <c r="Q3705" s="10" t="s">
        <v>40</v>
      </c>
      <c r="R3705" s="10" t="s">
        <v>12197</v>
      </c>
      <c r="S3705" s="10" t="s">
        <v>12198</v>
      </c>
      <c r="T3705" s="10">
        <v>1</v>
      </c>
      <c r="U3705" s="10">
        <v>0</v>
      </c>
      <c r="V3705" s="16">
        <v>0</v>
      </c>
      <c r="W3705" s="16">
        <v>4343</v>
      </c>
      <c r="X3705" s="16" t="str">
        <f>VLOOKUP(W3705,[1]Array!$C$8:$D$15,2,TRUE)</f>
        <v>01  $0 - $4,999</v>
      </c>
      <c r="Y3705" s="14">
        <f t="shared" si="516"/>
        <v>0</v>
      </c>
      <c r="Z3705" s="14">
        <f t="shared" si="517"/>
        <v>0</v>
      </c>
      <c r="AA3705" s="14">
        <f t="shared" si="518"/>
        <v>0.5</v>
      </c>
      <c r="AB3705" s="14">
        <f t="shared" si="519"/>
        <v>0</v>
      </c>
      <c r="AC3705" s="14">
        <f t="shared" si="520"/>
        <v>8.6209976775115625E-3</v>
      </c>
      <c r="AD3705" s="14">
        <f>(Y3705*'[1]Scoring Model'!$K$17+'Working Data - V3'!Z3705*'[1]Scoring Model'!$K$7+'Working Data - V3'!AA3705*'[1]Scoring Model'!$K$9+'Working Data - V3'!AB3705*'[1]Scoring Model'!$K$10+AC3705*'[1]Scoring Model'!$K$11)</f>
        <v>0.10172419953550232</v>
      </c>
      <c r="AE3705" s="14">
        <f t="shared" si="521"/>
        <v>3</v>
      </c>
      <c r="AF3705" s="17" t="str">
        <f>VLOOKUP(AE3705,'[1]Scoring Model'!$C$18:$D$27,2,FALSE)</f>
        <v>01  Low</v>
      </c>
      <c r="AG3705" s="10" t="s">
        <v>263</v>
      </c>
      <c r="AH3705" s="10" t="s">
        <v>723</v>
      </c>
      <c r="AI3705" s="16">
        <v>195111</v>
      </c>
      <c r="AJ3705" s="18">
        <v>0</v>
      </c>
    </row>
    <row r="3706" spans="2:36" ht="15" customHeight="1" x14ac:dyDescent="0.25">
      <c r="B3706" s="10" t="s">
        <v>35</v>
      </c>
      <c r="C3706" s="10" t="s">
        <v>36</v>
      </c>
      <c r="D3706" s="10" t="s">
        <v>12199</v>
      </c>
      <c r="E3706" s="10" t="str">
        <f t="shared" si="513"/>
        <v>WCV0084720</v>
      </c>
      <c r="F3706" s="11">
        <f>VLOOKUP(E3706,'[1]Policy Number &amp; Loss Info'!$H$4:$K$8916,2,FALSE)</f>
        <v>10695.36</v>
      </c>
      <c r="G3706" s="11">
        <f>VLOOKUP(E3706,'[1]Policy Number &amp; Loss Info'!$H$4:$K$8916,4,FALSE)</f>
        <v>0</v>
      </c>
      <c r="H3706" s="12">
        <f>VLOOKUP(E3706,'[1]Policy Number &amp; Loss Info'!$H$4:$K$8916,3,FALSE)</f>
        <v>0</v>
      </c>
      <c r="I3706" s="13">
        <f t="shared" si="514"/>
        <v>0</v>
      </c>
      <c r="J3706" s="14">
        <f t="shared" si="515"/>
        <v>0</v>
      </c>
      <c r="K3706" s="10" t="s">
        <v>12200</v>
      </c>
      <c r="L3706" s="10"/>
      <c r="M3706" s="10" t="s">
        <v>101</v>
      </c>
      <c r="N3706" s="10">
        <f>VLOOKUP(M3706,[1]Array!$I$8:$J$14,2,FALSE)</f>
        <v>5</v>
      </c>
      <c r="O3706" s="10">
        <v>8393</v>
      </c>
      <c r="P3706" s="15">
        <v>45422</v>
      </c>
      <c r="Q3706" s="10" t="s">
        <v>40</v>
      </c>
      <c r="R3706" s="10" t="s">
        <v>1277</v>
      </c>
      <c r="S3706" s="10" t="s">
        <v>6308</v>
      </c>
      <c r="T3706" s="10">
        <v>1</v>
      </c>
      <c r="U3706" s="10">
        <v>0</v>
      </c>
      <c r="V3706" s="16">
        <v>0</v>
      </c>
      <c r="W3706" s="16">
        <v>3451</v>
      </c>
      <c r="X3706" s="16" t="str">
        <f>VLOOKUP(W3706,[1]Array!$C$8:$D$15,2,TRUE)</f>
        <v>01  $0 - $4,999</v>
      </c>
      <c r="Y3706" s="14">
        <f t="shared" si="516"/>
        <v>0</v>
      </c>
      <c r="Z3706" s="14">
        <f t="shared" si="517"/>
        <v>0</v>
      </c>
      <c r="AA3706" s="14">
        <f t="shared" si="518"/>
        <v>0.66666666666666663</v>
      </c>
      <c r="AB3706" s="14">
        <f t="shared" si="519"/>
        <v>0</v>
      </c>
      <c r="AC3706" s="14">
        <f t="shared" si="520"/>
        <v>6.8503483732655773E-3</v>
      </c>
      <c r="AD3706" s="14">
        <f>(Y3706*'[1]Scoring Model'!$K$17+'Working Data - V3'!Z3706*'[1]Scoring Model'!$K$7+'Working Data - V3'!AA3706*'[1]Scoring Model'!$K$9+'Working Data - V3'!AB3706*'[1]Scoring Model'!$K$10+AC3706*'[1]Scoring Model'!$K$11)</f>
        <v>0.13470340300798644</v>
      </c>
      <c r="AE3706" s="14">
        <f t="shared" si="521"/>
        <v>3</v>
      </c>
      <c r="AF3706" s="17" t="str">
        <f>VLOOKUP(AE3706,'[1]Scoring Model'!$C$18:$D$27,2,FALSE)</f>
        <v>01  Low</v>
      </c>
      <c r="AG3706" s="10" t="s">
        <v>1524</v>
      </c>
      <c r="AH3706" s="10" t="s">
        <v>1280</v>
      </c>
      <c r="AI3706" s="16">
        <v>292861</v>
      </c>
      <c r="AJ3706" s="18">
        <v>0</v>
      </c>
    </row>
    <row r="3707" spans="2:36" ht="15" customHeight="1" x14ac:dyDescent="0.25">
      <c r="B3707" s="10" t="s">
        <v>35</v>
      </c>
      <c r="C3707" s="10" t="s">
        <v>36</v>
      </c>
      <c r="D3707" s="10" t="s">
        <v>12201</v>
      </c>
      <c r="E3707" s="10" t="str">
        <f t="shared" si="513"/>
        <v>WCV0084708</v>
      </c>
      <c r="F3707" s="11">
        <f>VLOOKUP(E3707,'[1]Policy Number &amp; Loss Info'!$H$4:$K$8916,2,FALSE)</f>
        <v>3800.7</v>
      </c>
      <c r="G3707" s="11">
        <f>VLOOKUP(E3707,'[1]Policy Number &amp; Loss Info'!$H$4:$K$8916,4,FALSE)</f>
        <v>0</v>
      </c>
      <c r="H3707" s="12">
        <f>VLOOKUP(E3707,'[1]Policy Number &amp; Loss Info'!$H$4:$K$8916,3,FALSE)</f>
        <v>0</v>
      </c>
      <c r="I3707" s="13">
        <f t="shared" si="514"/>
        <v>0</v>
      </c>
      <c r="J3707" s="14">
        <f t="shared" si="515"/>
        <v>0</v>
      </c>
      <c r="K3707" s="10" t="s">
        <v>12202</v>
      </c>
      <c r="L3707" s="10"/>
      <c r="M3707" s="10" t="s">
        <v>49</v>
      </c>
      <c r="N3707" s="10">
        <f>VLOOKUP(M3707,[1]Array!$I$8:$J$14,2,FALSE)</f>
        <v>4</v>
      </c>
      <c r="O3707" s="10">
        <v>7520</v>
      </c>
      <c r="P3707" s="15">
        <v>45439</v>
      </c>
      <c r="Q3707" s="10" t="s">
        <v>40</v>
      </c>
      <c r="R3707" s="10" t="s">
        <v>4615</v>
      </c>
      <c r="S3707" s="10" t="s">
        <v>12203</v>
      </c>
      <c r="T3707" s="10">
        <v>1</v>
      </c>
      <c r="U3707" s="10">
        <v>0</v>
      </c>
      <c r="V3707" s="16">
        <v>0</v>
      </c>
      <c r="W3707" s="16">
        <v>1260</v>
      </c>
      <c r="X3707" s="16" t="str">
        <f>VLOOKUP(W3707,[1]Array!$C$8:$D$15,2,TRUE)</f>
        <v>01  $0 - $4,999</v>
      </c>
      <c r="Y3707" s="14">
        <f t="shared" si="516"/>
        <v>0</v>
      </c>
      <c r="Z3707" s="14">
        <f t="shared" si="517"/>
        <v>0</v>
      </c>
      <c r="AA3707" s="14">
        <f t="shared" si="518"/>
        <v>0.5</v>
      </c>
      <c r="AB3707" s="14">
        <f t="shared" si="519"/>
        <v>0</v>
      </c>
      <c r="AC3707" s="14">
        <f t="shared" si="520"/>
        <v>2.5011413938900687E-3</v>
      </c>
      <c r="AD3707" s="14">
        <f>(Y3707*'[1]Scoring Model'!$K$17+'Working Data - V3'!Z3707*'[1]Scoring Model'!$K$7+'Working Data - V3'!AA3707*'[1]Scoring Model'!$K$9+'Working Data - V3'!AB3707*'[1]Scoring Model'!$K$10+AC3707*'[1]Scoring Model'!$K$11)</f>
        <v>0.10050022827877803</v>
      </c>
      <c r="AE3707" s="14">
        <f t="shared" si="521"/>
        <v>3</v>
      </c>
      <c r="AF3707" s="17" t="str">
        <f>VLOOKUP(AE3707,'[1]Scoring Model'!$C$18:$D$27,2,FALSE)</f>
        <v>01  Low</v>
      </c>
      <c r="AG3707" s="10" t="s">
        <v>263</v>
      </c>
      <c r="AH3707" s="10" t="s">
        <v>723</v>
      </c>
      <c r="AI3707" s="16">
        <v>55513</v>
      </c>
      <c r="AJ3707" s="18">
        <v>0</v>
      </c>
    </row>
    <row r="3708" spans="2:36" ht="15" customHeight="1" x14ac:dyDescent="0.25">
      <c r="B3708" s="10" t="s">
        <v>55</v>
      </c>
      <c r="C3708" s="10" t="s">
        <v>36</v>
      </c>
      <c r="D3708" s="10" t="s">
        <v>12204</v>
      </c>
      <c r="E3708" s="10" t="str">
        <f t="shared" si="513"/>
        <v>WCV0083295</v>
      </c>
      <c r="F3708" s="11">
        <f>VLOOKUP(E3708,'[1]Policy Number &amp; Loss Info'!$H$4:$K$8916,2,FALSE)</f>
        <v>10892.41</v>
      </c>
      <c r="G3708" s="11">
        <f>VLOOKUP(E3708,'[1]Policy Number &amp; Loss Info'!$H$4:$K$8916,4,FALSE)</f>
        <v>0</v>
      </c>
      <c r="H3708" s="12">
        <f>VLOOKUP(E3708,'[1]Policy Number &amp; Loss Info'!$H$4:$K$8916,3,FALSE)</f>
        <v>0</v>
      </c>
      <c r="I3708" s="13">
        <f t="shared" si="514"/>
        <v>0</v>
      </c>
      <c r="J3708" s="14">
        <f t="shared" si="515"/>
        <v>0</v>
      </c>
      <c r="K3708" s="10" t="s">
        <v>12205</v>
      </c>
      <c r="L3708" s="10"/>
      <c r="M3708" s="10" t="s">
        <v>67</v>
      </c>
      <c r="N3708" s="10">
        <f>VLOOKUP(M3708,[1]Array!$I$8:$J$14,2,FALSE)</f>
        <v>6</v>
      </c>
      <c r="O3708" s="10">
        <v>5221</v>
      </c>
      <c r="P3708" s="15">
        <v>45432</v>
      </c>
      <c r="Q3708" s="10" t="s">
        <v>60</v>
      </c>
      <c r="R3708" s="10" t="s">
        <v>630</v>
      </c>
      <c r="S3708" s="10" t="s">
        <v>12206</v>
      </c>
      <c r="T3708" s="10">
        <v>0.98</v>
      </c>
      <c r="U3708" s="10">
        <v>0</v>
      </c>
      <c r="V3708" s="16">
        <v>0</v>
      </c>
      <c r="W3708" s="16">
        <v>4108</v>
      </c>
      <c r="X3708" s="16" t="str">
        <f>VLOOKUP(W3708,[1]Array!$C$8:$D$15,2,TRUE)</f>
        <v>01  $0 - $4,999</v>
      </c>
      <c r="Y3708" s="14">
        <f t="shared" si="516"/>
        <v>0</v>
      </c>
      <c r="Z3708" s="14">
        <f t="shared" si="517"/>
        <v>0</v>
      </c>
      <c r="AA3708" s="14">
        <f t="shared" si="518"/>
        <v>0.83333333333333337</v>
      </c>
      <c r="AB3708" s="14">
        <f t="shared" si="519"/>
        <v>0</v>
      </c>
      <c r="AC3708" s="14">
        <f t="shared" si="520"/>
        <v>8.1545149572225424E-3</v>
      </c>
      <c r="AD3708" s="14">
        <f>(Y3708*'[1]Scoring Model'!$K$17+'Working Data - V3'!Z3708*'[1]Scoring Model'!$K$7+'Working Data - V3'!AA3708*'[1]Scoring Model'!$K$9+'Working Data - V3'!AB3708*'[1]Scoring Model'!$K$10+AC3708*'[1]Scoring Model'!$K$11)</f>
        <v>0.16829756965811118</v>
      </c>
      <c r="AE3708" s="14">
        <f t="shared" si="521"/>
        <v>4</v>
      </c>
      <c r="AF3708" s="17" t="str">
        <f>VLOOKUP(AE3708,'[1]Scoring Model'!$C$18:$D$27,2,FALSE)</f>
        <v>01  Low</v>
      </c>
      <c r="AG3708" s="10" t="s">
        <v>12207</v>
      </c>
      <c r="AH3708" s="10" t="s">
        <v>1480</v>
      </c>
      <c r="AI3708" s="16">
        <v>91203</v>
      </c>
      <c r="AJ3708" s="18">
        <v>0</v>
      </c>
    </row>
    <row r="3709" spans="2:36" ht="15" customHeight="1" x14ac:dyDescent="0.25">
      <c r="B3709" s="10" t="s">
        <v>35</v>
      </c>
      <c r="C3709" s="10" t="s">
        <v>36</v>
      </c>
      <c r="D3709" s="10" t="s">
        <v>12208</v>
      </c>
      <c r="E3709" s="10" t="str">
        <f t="shared" si="513"/>
        <v>WCV0083294</v>
      </c>
      <c r="F3709" s="11">
        <f>VLOOKUP(E3709,'[1]Policy Number &amp; Loss Info'!$H$4:$K$8916,2,FALSE)</f>
        <v>24263.010000000002</v>
      </c>
      <c r="G3709" s="11">
        <f>VLOOKUP(E3709,'[1]Policy Number &amp; Loss Info'!$H$4:$K$8916,4,FALSE)</f>
        <v>0</v>
      </c>
      <c r="H3709" s="12">
        <f>VLOOKUP(E3709,'[1]Policy Number &amp; Loss Info'!$H$4:$K$8916,3,FALSE)</f>
        <v>0</v>
      </c>
      <c r="I3709" s="13">
        <f t="shared" si="514"/>
        <v>0</v>
      </c>
      <c r="J3709" s="14">
        <f t="shared" si="515"/>
        <v>0</v>
      </c>
      <c r="K3709" s="10" t="s">
        <v>12209</v>
      </c>
      <c r="L3709" s="10"/>
      <c r="M3709" s="10" t="s">
        <v>87</v>
      </c>
      <c r="N3709" s="10">
        <f>VLOOKUP(M3709,[1]Array!$I$8:$J$14,2,FALSE)</f>
        <v>3</v>
      </c>
      <c r="O3709" s="10">
        <v>8</v>
      </c>
      <c r="P3709" s="15">
        <v>45440</v>
      </c>
      <c r="Q3709" s="10" t="s">
        <v>197</v>
      </c>
      <c r="R3709" s="10" t="s">
        <v>11412</v>
      </c>
      <c r="S3709" s="10" t="s">
        <v>12210</v>
      </c>
      <c r="T3709" s="10">
        <v>0.8</v>
      </c>
      <c r="U3709" s="10">
        <v>0</v>
      </c>
      <c r="V3709" s="16">
        <v>0</v>
      </c>
      <c r="W3709" s="16">
        <v>8086</v>
      </c>
      <c r="X3709" s="16" t="str">
        <f>VLOOKUP(W3709,[1]Array!$C$8:$D$15,2,TRUE)</f>
        <v>02  $5,000 - $9,999</v>
      </c>
      <c r="Y3709" s="14">
        <f t="shared" si="516"/>
        <v>0</v>
      </c>
      <c r="Z3709" s="14">
        <f t="shared" si="517"/>
        <v>0</v>
      </c>
      <c r="AA3709" s="14">
        <f t="shared" si="518"/>
        <v>0.33333333333333331</v>
      </c>
      <c r="AB3709" s="14">
        <f t="shared" si="519"/>
        <v>0</v>
      </c>
      <c r="AC3709" s="14">
        <f t="shared" si="520"/>
        <v>1.6050975643646902E-2</v>
      </c>
      <c r="AD3709" s="14">
        <f>(Y3709*'[1]Scoring Model'!$K$17+'Working Data - V3'!Z3709*'[1]Scoring Model'!$K$7+'Working Data - V3'!AA3709*'[1]Scoring Model'!$K$9+'Working Data - V3'!AB3709*'[1]Scoring Model'!$K$10+AC3709*'[1]Scoring Model'!$K$11)</f>
        <v>6.9876861795396039E-2</v>
      </c>
      <c r="AE3709" s="14">
        <f t="shared" si="521"/>
        <v>2</v>
      </c>
      <c r="AF3709" s="17" t="str">
        <f>VLOOKUP(AE3709,'[1]Scoring Model'!$C$18:$D$27,2,FALSE)</f>
        <v>01  Low</v>
      </c>
      <c r="AG3709" s="10" t="s">
        <v>4243</v>
      </c>
      <c r="AH3709" s="10" t="s">
        <v>560</v>
      </c>
      <c r="AI3709" s="16">
        <v>795112</v>
      </c>
      <c r="AJ3709" s="18">
        <v>0</v>
      </c>
    </row>
    <row r="3710" spans="2:36" ht="15" customHeight="1" x14ac:dyDescent="0.25">
      <c r="B3710" s="10" t="s">
        <v>98</v>
      </c>
      <c r="C3710" s="10" t="s">
        <v>46</v>
      </c>
      <c r="D3710" s="10" t="s">
        <v>12211</v>
      </c>
      <c r="E3710" s="10" t="str">
        <f t="shared" si="513"/>
        <v>WCV0083285</v>
      </c>
      <c r="F3710" s="11">
        <f>VLOOKUP(E3710,'[1]Policy Number &amp; Loss Info'!$H$4:$K$8916,2,FALSE)</f>
        <v>1690.1</v>
      </c>
      <c r="G3710" s="11">
        <f>VLOOKUP(E3710,'[1]Policy Number &amp; Loss Info'!$H$4:$K$8916,4,FALSE)</f>
        <v>0</v>
      </c>
      <c r="H3710" s="12">
        <f>VLOOKUP(E3710,'[1]Policy Number &amp; Loss Info'!$H$4:$K$8916,3,FALSE)</f>
        <v>0</v>
      </c>
      <c r="I3710" s="13">
        <f t="shared" si="514"/>
        <v>0</v>
      </c>
      <c r="J3710" s="14">
        <f t="shared" si="515"/>
        <v>0</v>
      </c>
      <c r="K3710" s="10" t="s">
        <v>12212</v>
      </c>
      <c r="L3710" s="10"/>
      <c r="M3710" s="10" t="s">
        <v>87</v>
      </c>
      <c r="N3710" s="10">
        <f>VLOOKUP(M3710,[1]Array!$I$8:$J$14,2,FALSE)</f>
        <v>3</v>
      </c>
      <c r="O3710" s="10">
        <v>8810</v>
      </c>
      <c r="P3710" s="15">
        <v>45428</v>
      </c>
      <c r="Q3710" s="10" t="s">
        <v>102</v>
      </c>
      <c r="R3710" s="10" t="s">
        <v>103</v>
      </c>
      <c r="S3710" s="10" t="s">
        <v>12213</v>
      </c>
      <c r="T3710" s="10">
        <v>1</v>
      </c>
      <c r="U3710" s="10">
        <v>0</v>
      </c>
      <c r="V3710" s="16">
        <v>0</v>
      </c>
      <c r="W3710" s="16">
        <v>623</v>
      </c>
      <c r="X3710" s="16" t="str">
        <f>VLOOKUP(W3710,[1]Array!$C$8:$D$15,2,TRUE)</f>
        <v>01  $0 - $4,999</v>
      </c>
      <c r="Y3710" s="14">
        <f t="shared" si="516"/>
        <v>0</v>
      </c>
      <c r="Z3710" s="14">
        <f t="shared" si="517"/>
        <v>0</v>
      </c>
      <c r="AA3710" s="14">
        <f t="shared" si="518"/>
        <v>0.33333333333333331</v>
      </c>
      <c r="AB3710" s="14">
        <f t="shared" si="519"/>
        <v>0</v>
      </c>
      <c r="AC3710" s="14">
        <f t="shared" si="520"/>
        <v>1.2366754669789785E-3</v>
      </c>
      <c r="AD3710" s="14">
        <f>(Y3710*'[1]Scoring Model'!$K$17+'Working Data - V3'!Z3710*'[1]Scoring Model'!$K$7+'Working Data - V3'!AA3710*'[1]Scoring Model'!$K$9+'Working Data - V3'!AB3710*'[1]Scoring Model'!$K$10+AC3710*'[1]Scoring Model'!$K$11)</f>
        <v>6.6914001760062458E-2</v>
      </c>
      <c r="AE3710" s="14">
        <f t="shared" si="521"/>
        <v>2</v>
      </c>
      <c r="AF3710" s="17" t="str">
        <f>VLOOKUP(AE3710,'[1]Scoring Model'!$C$18:$D$27,2,FALSE)</f>
        <v>01  Low</v>
      </c>
      <c r="AG3710" s="10" t="s">
        <v>1000</v>
      </c>
      <c r="AH3710" s="10" t="s">
        <v>106</v>
      </c>
      <c r="AI3710" s="16">
        <v>264950</v>
      </c>
      <c r="AJ3710" s="18">
        <v>0</v>
      </c>
    </row>
    <row r="3711" spans="2:36" ht="15" customHeight="1" x14ac:dyDescent="0.25">
      <c r="B3711" s="10" t="s">
        <v>98</v>
      </c>
      <c r="C3711" s="10" t="s">
        <v>46</v>
      </c>
      <c r="D3711" s="10" t="s">
        <v>12214</v>
      </c>
      <c r="E3711" s="10" t="str">
        <f t="shared" si="513"/>
        <v>WCV0083278</v>
      </c>
      <c r="F3711" s="11">
        <f>VLOOKUP(E3711,'[1]Policy Number &amp; Loss Info'!$H$4:$K$8916,2,FALSE)</f>
        <v>6329.93</v>
      </c>
      <c r="G3711" s="11">
        <f>VLOOKUP(E3711,'[1]Policy Number &amp; Loss Info'!$H$4:$K$8916,4,FALSE)</f>
        <v>0</v>
      </c>
      <c r="H3711" s="12">
        <f>VLOOKUP(E3711,'[1]Policy Number &amp; Loss Info'!$H$4:$K$8916,3,FALSE)</f>
        <v>0</v>
      </c>
      <c r="I3711" s="13">
        <f t="shared" si="514"/>
        <v>0</v>
      </c>
      <c r="J3711" s="14">
        <f t="shared" si="515"/>
        <v>0</v>
      </c>
      <c r="K3711" s="10" t="s">
        <v>12215</v>
      </c>
      <c r="L3711" s="10"/>
      <c r="M3711" s="10" t="s">
        <v>87</v>
      </c>
      <c r="N3711" s="10">
        <f>VLOOKUP(M3711,[1]Array!$I$8:$J$14,2,FALSE)</f>
        <v>3</v>
      </c>
      <c r="O3711" s="10">
        <v>8810</v>
      </c>
      <c r="P3711" s="15">
        <v>45425</v>
      </c>
      <c r="Q3711" s="10" t="s">
        <v>102</v>
      </c>
      <c r="R3711" s="10" t="s">
        <v>311</v>
      </c>
      <c r="S3711" s="10" t="s">
        <v>1767</v>
      </c>
      <c r="T3711" s="10">
        <v>1</v>
      </c>
      <c r="U3711" s="10">
        <v>0</v>
      </c>
      <c r="V3711" s="16">
        <v>0</v>
      </c>
      <c r="W3711" s="16">
        <v>2690</v>
      </c>
      <c r="X3711" s="16" t="str">
        <f>VLOOKUP(W3711,[1]Array!$C$8:$D$15,2,TRUE)</f>
        <v>01  $0 - $4,999</v>
      </c>
      <c r="Y3711" s="14">
        <f t="shared" si="516"/>
        <v>0</v>
      </c>
      <c r="Z3711" s="14">
        <f t="shared" si="517"/>
        <v>0</v>
      </c>
      <c r="AA3711" s="14">
        <f t="shared" si="518"/>
        <v>0.33333333333333331</v>
      </c>
      <c r="AB3711" s="14">
        <f t="shared" si="519"/>
        <v>0</v>
      </c>
      <c r="AC3711" s="14">
        <f t="shared" si="520"/>
        <v>5.3397383726700677E-3</v>
      </c>
      <c r="AD3711" s="14">
        <f>(Y3711*'[1]Scoring Model'!$K$17+'Working Data - V3'!Z3711*'[1]Scoring Model'!$K$7+'Working Data - V3'!AA3711*'[1]Scoring Model'!$K$9+'Working Data - V3'!AB3711*'[1]Scoring Model'!$K$10+AC3711*'[1]Scoring Model'!$K$11)</f>
        <v>6.7734614341200677E-2</v>
      </c>
      <c r="AE3711" s="14">
        <f t="shared" si="521"/>
        <v>2</v>
      </c>
      <c r="AF3711" s="17" t="str">
        <f>VLOOKUP(AE3711,'[1]Scoring Model'!$C$18:$D$27,2,FALSE)</f>
        <v>01  Low</v>
      </c>
      <c r="AG3711" s="10" t="s">
        <v>12216</v>
      </c>
      <c r="AH3711" s="10" t="s">
        <v>314</v>
      </c>
      <c r="AI3711" s="16">
        <v>178774</v>
      </c>
      <c r="AJ3711" s="18">
        <v>0</v>
      </c>
    </row>
    <row r="3712" spans="2:36" ht="15" customHeight="1" x14ac:dyDescent="0.25">
      <c r="B3712" s="10" t="s">
        <v>55</v>
      </c>
      <c r="C3712" s="10" t="s">
        <v>826</v>
      </c>
      <c r="D3712" s="10" t="s">
        <v>12217</v>
      </c>
      <c r="E3712" s="10" t="str">
        <f t="shared" si="513"/>
        <v>WCV0083269</v>
      </c>
      <c r="F3712" s="11">
        <f>VLOOKUP(E3712,'[1]Policy Number &amp; Loss Info'!$H$4:$K$8916,2,FALSE)</f>
        <v>5253.63</v>
      </c>
      <c r="G3712" s="11">
        <f>VLOOKUP(E3712,'[1]Policy Number &amp; Loss Info'!$H$4:$K$8916,4,FALSE)</f>
        <v>0</v>
      </c>
      <c r="H3712" s="12">
        <f>VLOOKUP(E3712,'[1]Policy Number &amp; Loss Info'!$H$4:$K$8916,3,FALSE)</f>
        <v>0</v>
      </c>
      <c r="I3712" s="13">
        <f t="shared" si="514"/>
        <v>0</v>
      </c>
      <c r="J3712" s="14">
        <f t="shared" si="515"/>
        <v>0</v>
      </c>
      <c r="K3712" s="10" t="s">
        <v>12218</v>
      </c>
      <c r="L3712" s="10"/>
      <c r="M3712" s="10" t="s">
        <v>67</v>
      </c>
      <c r="N3712" s="10">
        <f>VLOOKUP(M3712,[1]Array!$I$8:$J$14,2,FALSE)</f>
        <v>6</v>
      </c>
      <c r="O3712" s="10">
        <v>5437</v>
      </c>
      <c r="P3712" s="15">
        <v>45424</v>
      </c>
      <c r="Q3712" s="10" t="s">
        <v>60</v>
      </c>
      <c r="R3712" s="10" t="s">
        <v>288</v>
      </c>
      <c r="S3712" s="10" t="s">
        <v>5667</v>
      </c>
      <c r="T3712" s="10">
        <v>1</v>
      </c>
      <c r="U3712" s="10">
        <v>0</v>
      </c>
      <c r="V3712" s="16">
        <v>0</v>
      </c>
      <c r="W3712" s="16">
        <v>1656</v>
      </c>
      <c r="X3712" s="16" t="str">
        <f>VLOOKUP(W3712,[1]Array!$C$8:$D$15,2,TRUE)</f>
        <v>01  $0 - $4,999</v>
      </c>
      <c r="Y3712" s="14">
        <f t="shared" si="516"/>
        <v>0</v>
      </c>
      <c r="Z3712" s="14">
        <f t="shared" si="517"/>
        <v>0</v>
      </c>
      <c r="AA3712" s="14">
        <f t="shared" si="518"/>
        <v>0.83333333333333337</v>
      </c>
      <c r="AB3712" s="14">
        <f t="shared" si="519"/>
        <v>0</v>
      </c>
      <c r="AC3712" s="14">
        <f t="shared" si="520"/>
        <v>3.2872144033983764E-3</v>
      </c>
      <c r="AD3712" s="14">
        <f>(Y3712*'[1]Scoring Model'!$K$17+'Working Data - V3'!Z3712*'[1]Scoring Model'!$K$7+'Working Data - V3'!AA3712*'[1]Scoring Model'!$K$9+'Working Data - V3'!AB3712*'[1]Scoring Model'!$K$10+AC3712*'[1]Scoring Model'!$K$11)</f>
        <v>0.16732410954734636</v>
      </c>
      <c r="AE3712" s="14">
        <f t="shared" si="521"/>
        <v>4</v>
      </c>
      <c r="AF3712" s="17" t="str">
        <f>VLOOKUP(AE3712,'[1]Scoring Model'!$C$18:$D$27,2,FALSE)</f>
        <v>01  Low</v>
      </c>
      <c r="AG3712" s="10" t="s">
        <v>12219</v>
      </c>
      <c r="AH3712" s="10" t="s">
        <v>2158</v>
      </c>
      <c r="AI3712" s="16">
        <v>18000</v>
      </c>
      <c r="AJ3712" s="18">
        <v>0</v>
      </c>
    </row>
    <row r="3713" spans="2:36" ht="15" customHeight="1" x14ac:dyDescent="0.25">
      <c r="B3713" s="10" t="s">
        <v>55</v>
      </c>
      <c r="C3713" s="10" t="s">
        <v>36</v>
      </c>
      <c r="D3713" s="10" t="s">
        <v>12220</v>
      </c>
      <c r="E3713" s="10" t="str">
        <f t="shared" si="513"/>
        <v>WCV0081921</v>
      </c>
      <c r="F3713" s="11">
        <f>VLOOKUP(E3713,'[1]Policy Number &amp; Loss Info'!$H$4:$K$8916,2,FALSE)</f>
        <v>28007.23</v>
      </c>
      <c r="G3713" s="11">
        <f>VLOOKUP(E3713,'[1]Policy Number &amp; Loss Info'!$H$4:$K$8916,4,FALSE)</f>
        <v>226685.39</v>
      </c>
      <c r="H3713" s="12">
        <f>VLOOKUP(E3713,'[1]Policy Number &amp; Loss Info'!$H$4:$K$8916,3,FALSE)</f>
        <v>5</v>
      </c>
      <c r="I3713" s="13">
        <f t="shared" si="514"/>
        <v>8.0938168465785445</v>
      </c>
      <c r="J3713" s="14">
        <f t="shared" si="515"/>
        <v>17.852533078065914</v>
      </c>
      <c r="K3713" s="10" t="s">
        <v>12221</v>
      </c>
      <c r="L3713" s="10"/>
      <c r="M3713" s="10" t="s">
        <v>49</v>
      </c>
      <c r="N3713" s="10">
        <f>VLOOKUP(M3713,[1]Array!$I$8:$J$14,2,FALSE)</f>
        <v>4</v>
      </c>
      <c r="O3713" s="10">
        <v>8380</v>
      </c>
      <c r="P3713" s="15">
        <v>45419</v>
      </c>
      <c r="Q3713" s="10" t="s">
        <v>40</v>
      </c>
      <c r="R3713" s="10" t="s">
        <v>1951</v>
      </c>
      <c r="S3713" s="10" t="s">
        <v>1952</v>
      </c>
      <c r="T3713" s="10">
        <v>0.9</v>
      </c>
      <c r="U3713" s="10">
        <v>1</v>
      </c>
      <c r="V3713" s="16">
        <v>6000</v>
      </c>
      <c r="W3713" s="16">
        <v>10860</v>
      </c>
      <c r="X3713" s="16" t="str">
        <f>VLOOKUP(W3713,[1]Array!$C$8:$D$15,2,TRUE)</f>
        <v>03  $10,000 - $14,999</v>
      </c>
      <c r="Y3713" s="14">
        <f t="shared" si="516"/>
        <v>1</v>
      </c>
      <c r="Z3713" s="14">
        <f t="shared" si="517"/>
        <v>0.12287005890978864</v>
      </c>
      <c r="AA3713" s="14">
        <f t="shared" si="518"/>
        <v>0.5</v>
      </c>
      <c r="AB3713" s="14">
        <f t="shared" si="519"/>
        <v>0</v>
      </c>
      <c r="AC3713" s="14">
        <f t="shared" si="520"/>
        <v>2.1557456775909641E-2</v>
      </c>
      <c r="AD3713" s="14">
        <f>(Y3713*'[1]Scoring Model'!$K$17+'Working Data - V3'!Z3713*'[1]Scoring Model'!$K$7+'Working Data - V3'!AA3713*'[1]Scoring Model'!$K$9+'Working Data - V3'!AB3713*'[1]Scoring Model'!$K$10+AC3713*'[1]Scoring Model'!$K$11)</f>
        <v>0.42888550313713969</v>
      </c>
      <c r="AE3713" s="14">
        <f t="shared" si="521"/>
        <v>8</v>
      </c>
      <c r="AF3713" s="17" t="str">
        <f>VLOOKUP(AE3713,'[1]Scoring Model'!$C$18:$D$27,2,FALSE)</f>
        <v>03  High</v>
      </c>
      <c r="AG3713" s="10" t="s">
        <v>875</v>
      </c>
      <c r="AH3713" s="10" t="s">
        <v>12222</v>
      </c>
      <c r="AI3713" s="16">
        <v>695124</v>
      </c>
      <c r="AJ3713" s="18">
        <v>0.56015899999999996</v>
      </c>
    </row>
    <row r="3714" spans="2:36" ht="15" customHeight="1" x14ac:dyDescent="0.25">
      <c r="B3714" s="10" t="s">
        <v>35</v>
      </c>
      <c r="C3714" s="10" t="s">
        <v>36</v>
      </c>
      <c r="D3714" s="10" t="s">
        <v>12223</v>
      </c>
      <c r="E3714" s="10" t="str">
        <f t="shared" si="513"/>
        <v>WCV0081912</v>
      </c>
      <c r="F3714" s="11">
        <f>VLOOKUP(E3714,'[1]Policy Number &amp; Loss Info'!$H$4:$K$8916,2,FALSE)</f>
        <v>48322.6</v>
      </c>
      <c r="G3714" s="11">
        <f>VLOOKUP(E3714,'[1]Policy Number &amp; Loss Info'!$H$4:$K$8916,4,FALSE)</f>
        <v>0</v>
      </c>
      <c r="H3714" s="12">
        <f>VLOOKUP(E3714,'[1]Policy Number &amp; Loss Info'!$H$4:$K$8916,3,FALSE)</f>
        <v>1</v>
      </c>
      <c r="I3714" s="13">
        <f t="shared" si="514"/>
        <v>0</v>
      </c>
      <c r="J3714" s="14">
        <f t="shared" si="515"/>
        <v>2.0694250723264065</v>
      </c>
      <c r="K3714" s="10" t="s">
        <v>12224</v>
      </c>
      <c r="L3714" s="10"/>
      <c r="M3714" s="10" t="s">
        <v>59</v>
      </c>
      <c r="N3714" s="10">
        <f>VLOOKUP(M3714,[1]Array!$I$8:$J$14,2,FALSE)</f>
        <v>7</v>
      </c>
      <c r="O3714" s="10">
        <v>3724</v>
      </c>
      <c r="P3714" s="15">
        <v>45425</v>
      </c>
      <c r="Q3714" s="10" t="s">
        <v>197</v>
      </c>
      <c r="R3714" s="10" t="s">
        <v>4141</v>
      </c>
      <c r="S3714" s="10" t="s">
        <v>4142</v>
      </c>
      <c r="T3714" s="10">
        <v>0.87</v>
      </c>
      <c r="U3714" s="10">
        <v>0</v>
      </c>
      <c r="V3714" s="16">
        <v>0</v>
      </c>
      <c r="W3714" s="16">
        <v>12025</v>
      </c>
      <c r="X3714" s="16" t="str">
        <f>VLOOKUP(W3714,[1]Array!$C$8:$D$15,2,TRUE)</f>
        <v>03  $10,000 - $14,999</v>
      </c>
      <c r="Y3714" s="14">
        <f t="shared" si="516"/>
        <v>0</v>
      </c>
      <c r="Z3714" s="14">
        <f t="shared" si="517"/>
        <v>1.4242818060286492E-2</v>
      </c>
      <c r="AA3714" s="14">
        <f t="shared" si="518"/>
        <v>1</v>
      </c>
      <c r="AB3714" s="14">
        <f t="shared" si="519"/>
        <v>0</v>
      </c>
      <c r="AC3714" s="14">
        <f t="shared" si="520"/>
        <v>2.3870020048831809E-2</v>
      </c>
      <c r="AD3714" s="14">
        <f>(Y3714*'[1]Scoring Model'!$K$17+'Working Data - V3'!Z3714*'[1]Scoring Model'!$K$7+'Working Data - V3'!AA3714*'[1]Scoring Model'!$K$9+'Working Data - V3'!AB3714*'[1]Scoring Model'!$K$10+AC3714*'[1]Scoring Model'!$K$11)</f>
        <v>0.20762256762182366</v>
      </c>
      <c r="AE3714" s="14">
        <f t="shared" si="521"/>
        <v>4</v>
      </c>
      <c r="AF3714" s="17" t="str">
        <f>VLOOKUP(AE3714,'[1]Scoring Model'!$C$18:$D$27,2,FALSE)</f>
        <v>01  Low</v>
      </c>
      <c r="AG3714" s="10" t="s">
        <v>12225</v>
      </c>
      <c r="AH3714" s="10" t="s">
        <v>4407</v>
      </c>
      <c r="AI3714" s="16">
        <v>680819</v>
      </c>
      <c r="AJ3714" s="18">
        <v>0</v>
      </c>
    </row>
    <row r="3715" spans="2:36" ht="15" customHeight="1" x14ac:dyDescent="0.25">
      <c r="B3715" s="10" t="s">
        <v>55</v>
      </c>
      <c r="C3715" s="10" t="s">
        <v>36</v>
      </c>
      <c r="D3715" s="10" t="s">
        <v>12226</v>
      </c>
      <c r="E3715" s="10" t="str">
        <f t="shared" si="513"/>
        <v>WCV0081897</v>
      </c>
      <c r="F3715" s="11">
        <f>VLOOKUP(E3715,'[1]Policy Number &amp; Loss Info'!$H$4:$K$8916,2,FALSE)</f>
        <v>17762.13</v>
      </c>
      <c r="G3715" s="11">
        <f>VLOOKUP(E3715,'[1]Policy Number &amp; Loss Info'!$H$4:$K$8916,4,FALSE)</f>
        <v>0</v>
      </c>
      <c r="H3715" s="12">
        <f>VLOOKUP(E3715,'[1]Policy Number &amp; Loss Info'!$H$4:$K$8916,3,FALSE)</f>
        <v>0</v>
      </c>
      <c r="I3715" s="13">
        <f t="shared" si="514"/>
        <v>0</v>
      </c>
      <c r="J3715" s="14">
        <f t="shared" si="515"/>
        <v>0</v>
      </c>
      <c r="K3715" s="10" t="s">
        <v>12227</v>
      </c>
      <c r="L3715" s="10"/>
      <c r="M3715" s="10" t="s">
        <v>67</v>
      </c>
      <c r="N3715" s="10">
        <f>VLOOKUP(M3715,[1]Array!$I$8:$J$14,2,FALSE)</f>
        <v>6</v>
      </c>
      <c r="O3715" s="10">
        <v>2709</v>
      </c>
      <c r="P3715" s="15">
        <v>45416</v>
      </c>
      <c r="Q3715" s="10" t="s">
        <v>40</v>
      </c>
      <c r="R3715" s="10" t="s">
        <v>5676</v>
      </c>
      <c r="S3715" s="10" t="s">
        <v>5677</v>
      </c>
      <c r="T3715" s="10">
        <v>0.95</v>
      </c>
      <c r="U3715" s="10">
        <v>0</v>
      </c>
      <c r="V3715" s="16">
        <v>0</v>
      </c>
      <c r="W3715" s="16">
        <v>4904</v>
      </c>
      <c r="X3715" s="16" t="str">
        <f>VLOOKUP(W3715,[1]Array!$C$8:$D$15,2,TRUE)</f>
        <v>01  $0 - $4,999</v>
      </c>
      <c r="Y3715" s="14">
        <f t="shared" si="516"/>
        <v>0</v>
      </c>
      <c r="Z3715" s="14">
        <f t="shared" si="517"/>
        <v>0</v>
      </c>
      <c r="AA3715" s="14">
        <f t="shared" si="518"/>
        <v>0.83333333333333337</v>
      </c>
      <c r="AB3715" s="14">
        <f t="shared" si="519"/>
        <v>0</v>
      </c>
      <c r="AC3715" s="14">
        <f t="shared" si="520"/>
        <v>9.7346011076483319E-3</v>
      </c>
      <c r="AD3715" s="14">
        <f>(Y3715*'[1]Scoring Model'!$K$17+'Working Data - V3'!Z3715*'[1]Scoring Model'!$K$7+'Working Data - V3'!AA3715*'[1]Scoring Model'!$K$9+'Working Data - V3'!AB3715*'[1]Scoring Model'!$K$10+AC3715*'[1]Scoring Model'!$K$11)</f>
        <v>0.16861358688819636</v>
      </c>
      <c r="AE3715" s="14">
        <f t="shared" si="521"/>
        <v>4</v>
      </c>
      <c r="AF3715" s="17" t="str">
        <f>VLOOKUP(AE3715,'[1]Scoring Model'!$C$18:$D$27,2,FALSE)</f>
        <v>01  Low</v>
      </c>
      <c r="AG3715" s="10" t="s">
        <v>1217</v>
      </c>
      <c r="AH3715" s="10" t="s">
        <v>12228</v>
      </c>
      <c r="AI3715" s="16">
        <v>105441</v>
      </c>
      <c r="AJ3715" s="18">
        <v>0</v>
      </c>
    </row>
    <row r="3716" spans="2:36" ht="15" customHeight="1" x14ac:dyDescent="0.25">
      <c r="B3716" s="10" t="s">
        <v>55</v>
      </c>
      <c r="C3716" s="10" t="s">
        <v>56</v>
      </c>
      <c r="D3716" s="10" t="s">
        <v>12229</v>
      </c>
      <c r="E3716" s="10" t="str">
        <f t="shared" ref="E3716:E3779" si="522">LEFT(D3716,10)</f>
        <v>WCV0081258</v>
      </c>
      <c r="F3716" s="11">
        <f>VLOOKUP(E3716,'[1]Policy Number &amp; Loss Info'!$H$4:$K$8916,2,FALSE)</f>
        <v>14221.08</v>
      </c>
      <c r="G3716" s="11">
        <f>VLOOKUP(E3716,'[1]Policy Number &amp; Loss Info'!$H$4:$K$8916,4,FALSE)</f>
        <v>0</v>
      </c>
      <c r="H3716" s="12">
        <f>VLOOKUP(E3716,'[1]Policy Number &amp; Loss Info'!$H$4:$K$8916,3,FALSE)</f>
        <v>0</v>
      </c>
      <c r="I3716" s="13">
        <f t="shared" ref="I3716:I3779" si="523">G3716/F3716</f>
        <v>0</v>
      </c>
      <c r="J3716" s="14">
        <f t="shared" ref="J3716:J3779" si="524">H3716/(F3716/100000)</f>
        <v>0</v>
      </c>
      <c r="K3716" s="10" t="s">
        <v>12230</v>
      </c>
      <c r="L3716" s="10"/>
      <c r="M3716" s="10" t="s">
        <v>67</v>
      </c>
      <c r="N3716" s="10">
        <f>VLOOKUP(M3716,[1]Array!$I$8:$J$14,2,FALSE)</f>
        <v>6</v>
      </c>
      <c r="O3716" s="10">
        <v>8748</v>
      </c>
      <c r="P3716" s="15">
        <v>45431</v>
      </c>
      <c r="Q3716" s="10" t="s">
        <v>60</v>
      </c>
      <c r="R3716" s="10" t="s">
        <v>630</v>
      </c>
      <c r="S3716" s="10" t="s">
        <v>12231</v>
      </c>
      <c r="T3716" s="10">
        <v>1</v>
      </c>
      <c r="U3716" s="10">
        <v>0</v>
      </c>
      <c r="V3716" s="16">
        <v>0</v>
      </c>
      <c r="W3716" s="16">
        <v>3090</v>
      </c>
      <c r="X3716" s="16" t="str">
        <f>VLOOKUP(W3716,[1]Array!$C$8:$D$15,2,TRUE)</f>
        <v>01  $0 - $4,999</v>
      </c>
      <c r="Y3716" s="14">
        <f t="shared" ref="Y3716:Y3779" si="525">MIN(I3716,2)/2</f>
        <v>0</v>
      </c>
      <c r="Z3716" s="14">
        <f t="shared" ref="Z3716:Z3779" si="526">(J3716-MIN($J$3:$J$4909))/(MAX($J$3:$J$4909)-MIN($J$3:$J$4909))</f>
        <v>0</v>
      </c>
      <c r="AA3716" s="14">
        <f t="shared" ref="AA3716:AA3779" si="527">(N3716-1)/(7-1)</f>
        <v>0.83333333333333337</v>
      </c>
      <c r="AB3716" s="14">
        <f t="shared" ref="AB3716:AB3779" si="528">MAX(0,MIN(T3716,2)-1)</f>
        <v>0</v>
      </c>
      <c r="AC3716" s="14">
        <f t="shared" ref="AC3716:AC3779" si="529">(W3716-MIN($W$3:$W$4909))/(MAX($W$3:$W$4909)-MIN(W3716:W8622))</f>
        <v>6.1337515135875499E-3</v>
      </c>
      <c r="AD3716" s="14">
        <f>(Y3716*'[1]Scoring Model'!$K$17+'Working Data - V3'!Z3716*'[1]Scoring Model'!$K$7+'Working Data - V3'!AA3716*'[1]Scoring Model'!$K$9+'Working Data - V3'!AB3716*'[1]Scoring Model'!$K$10+AC3716*'[1]Scoring Model'!$K$11)</f>
        <v>0.1678934169693842</v>
      </c>
      <c r="AE3716" s="14">
        <f t="shared" ref="AE3716:AE3779" si="530">ROUND(9*(AD3716-MIN($AD$3:$AD$4909))/(MAX($AD$3:$AD$4909)-MIN($AD$3:$AD$4909))+1,0)</f>
        <v>4</v>
      </c>
      <c r="AF3716" s="17" t="str">
        <f>VLOOKUP(AE3716,'[1]Scoring Model'!$C$18:$D$27,2,FALSE)</f>
        <v>01  Low</v>
      </c>
      <c r="AG3716" s="10" t="s">
        <v>1422</v>
      </c>
      <c r="AH3716" s="10" t="s">
        <v>12232</v>
      </c>
      <c r="AI3716" s="16">
        <v>250000</v>
      </c>
      <c r="AJ3716" s="18">
        <v>0</v>
      </c>
    </row>
    <row r="3717" spans="2:36" ht="15" customHeight="1" x14ac:dyDescent="0.25">
      <c r="B3717" s="10" t="s">
        <v>55</v>
      </c>
      <c r="C3717" s="10" t="s">
        <v>1122</v>
      </c>
      <c r="D3717" s="10" t="s">
        <v>12233</v>
      </c>
      <c r="E3717" s="10" t="str">
        <f t="shared" si="522"/>
        <v>WCV0074627</v>
      </c>
      <c r="F3717" s="11">
        <f>VLOOKUP(E3717,'[1]Policy Number &amp; Loss Info'!$H$4:$K$8916,2,FALSE)</f>
        <v>15156.75</v>
      </c>
      <c r="G3717" s="11">
        <f>VLOOKUP(E3717,'[1]Policy Number &amp; Loss Info'!$H$4:$K$8916,4,FALSE)</f>
        <v>0</v>
      </c>
      <c r="H3717" s="12">
        <f>VLOOKUP(E3717,'[1]Policy Number &amp; Loss Info'!$H$4:$K$8916,3,FALSE)</f>
        <v>0</v>
      </c>
      <c r="I3717" s="13">
        <f t="shared" si="523"/>
        <v>0</v>
      </c>
      <c r="J3717" s="14">
        <f t="shared" si="524"/>
        <v>0</v>
      </c>
      <c r="K3717" s="10" t="s">
        <v>12234</v>
      </c>
      <c r="L3717" s="10"/>
      <c r="M3717" s="10" t="s">
        <v>49</v>
      </c>
      <c r="N3717" s="10">
        <f>VLOOKUP(M3717,[1]Array!$I$8:$J$14,2,FALSE)</f>
        <v>4</v>
      </c>
      <c r="O3717" s="10">
        <v>8391</v>
      </c>
      <c r="P3717" s="15">
        <v>45428</v>
      </c>
      <c r="Q3717" s="10" t="s">
        <v>60</v>
      </c>
      <c r="R3717" s="10" t="s">
        <v>192</v>
      </c>
      <c r="S3717" s="10" t="s">
        <v>193</v>
      </c>
      <c r="T3717" s="10">
        <v>1</v>
      </c>
      <c r="U3717" s="10">
        <v>0</v>
      </c>
      <c r="V3717" s="16">
        <v>0</v>
      </c>
      <c r="W3717" s="16">
        <v>4204</v>
      </c>
      <c r="X3717" s="16" t="str">
        <f>VLOOKUP(W3717,[1]Array!$C$8:$D$15,2,TRUE)</f>
        <v>01  $0 - $4,999</v>
      </c>
      <c r="Y3717" s="14">
        <f t="shared" si="525"/>
        <v>0</v>
      </c>
      <c r="Z3717" s="14">
        <f t="shared" si="526"/>
        <v>0</v>
      </c>
      <c r="AA3717" s="14">
        <f t="shared" si="527"/>
        <v>0.5</v>
      </c>
      <c r="AB3717" s="14">
        <f t="shared" si="528"/>
        <v>0</v>
      </c>
      <c r="AC3717" s="14">
        <f t="shared" si="529"/>
        <v>8.3450781110427381E-3</v>
      </c>
      <c r="AD3717" s="14">
        <f>(Y3717*'[1]Scoring Model'!$K$17+'Working Data - V3'!Z3717*'[1]Scoring Model'!$K$7+'Working Data - V3'!AA3717*'[1]Scoring Model'!$K$9+'Working Data - V3'!AB3717*'[1]Scoring Model'!$K$10+AC3717*'[1]Scoring Model'!$K$11)</f>
        <v>0.10166901562220855</v>
      </c>
      <c r="AE3717" s="14">
        <f t="shared" si="530"/>
        <v>3</v>
      </c>
      <c r="AF3717" s="17" t="str">
        <f>VLOOKUP(AE3717,'[1]Scoring Model'!$C$18:$D$27,2,FALSE)</f>
        <v>01  Low</v>
      </c>
      <c r="AG3717" s="10" t="s">
        <v>537</v>
      </c>
      <c r="AH3717" s="10" t="s">
        <v>194</v>
      </c>
      <c r="AI3717" s="16">
        <v>204317</v>
      </c>
      <c r="AJ3717" s="18">
        <v>0</v>
      </c>
    </row>
    <row r="3718" spans="2:36" ht="15" customHeight="1" x14ac:dyDescent="0.25">
      <c r="B3718" s="10" t="s">
        <v>35</v>
      </c>
      <c r="C3718" s="10" t="s">
        <v>36</v>
      </c>
      <c r="D3718" s="10" t="s">
        <v>12235</v>
      </c>
      <c r="E3718" s="10" t="str">
        <f t="shared" si="522"/>
        <v>WCV0074625</v>
      </c>
      <c r="F3718" s="11">
        <f>VLOOKUP(E3718,'[1]Policy Number &amp; Loss Info'!$H$4:$K$8916,2,FALSE)</f>
        <v>21912.27</v>
      </c>
      <c r="G3718" s="11">
        <f>VLOOKUP(E3718,'[1]Policy Number &amp; Loss Info'!$H$4:$K$8916,4,FALSE)</f>
        <v>0</v>
      </c>
      <c r="H3718" s="12">
        <f>VLOOKUP(E3718,'[1]Policy Number &amp; Loss Info'!$H$4:$K$8916,3,FALSE)</f>
        <v>0</v>
      </c>
      <c r="I3718" s="13">
        <f t="shared" si="523"/>
        <v>0</v>
      </c>
      <c r="J3718" s="14">
        <f t="shared" si="524"/>
        <v>0</v>
      </c>
      <c r="K3718" s="10" t="s">
        <v>12236</v>
      </c>
      <c r="L3718" s="10"/>
      <c r="M3718" s="10" t="s">
        <v>161</v>
      </c>
      <c r="N3718" s="10">
        <f>VLOOKUP(M3718,[1]Array!$I$8:$J$14,2,FALSE)</f>
        <v>2</v>
      </c>
      <c r="O3718" s="10">
        <v>8869</v>
      </c>
      <c r="P3718" s="15">
        <v>45428</v>
      </c>
      <c r="Q3718" s="10" t="s">
        <v>60</v>
      </c>
      <c r="R3718" s="10" t="s">
        <v>150</v>
      </c>
      <c r="S3718" s="10" t="s">
        <v>151</v>
      </c>
      <c r="T3718" s="10">
        <v>0.94</v>
      </c>
      <c r="U3718" s="10">
        <v>0</v>
      </c>
      <c r="V3718" s="16">
        <v>0</v>
      </c>
      <c r="W3718" s="16">
        <v>6224</v>
      </c>
      <c r="X3718" s="16" t="str">
        <f>VLOOKUP(W3718,[1]Array!$C$8:$D$15,2,TRUE)</f>
        <v>02  $5,000 - $9,999</v>
      </c>
      <c r="Y3718" s="14">
        <f t="shared" si="525"/>
        <v>0</v>
      </c>
      <c r="Z3718" s="14">
        <f t="shared" si="526"/>
        <v>0</v>
      </c>
      <c r="AA3718" s="14">
        <f t="shared" si="527"/>
        <v>0.16666666666666666</v>
      </c>
      <c r="AB3718" s="14">
        <f t="shared" si="528"/>
        <v>0</v>
      </c>
      <c r="AC3718" s="14">
        <f t="shared" si="529"/>
        <v>1.2354844472676024E-2</v>
      </c>
      <c r="AD3718" s="14">
        <f>(Y3718*'[1]Scoring Model'!$K$17+'Working Data - V3'!Z3718*'[1]Scoring Model'!$K$7+'Working Data - V3'!AA3718*'[1]Scoring Model'!$K$9+'Working Data - V3'!AB3718*'[1]Scoring Model'!$K$10+AC3718*'[1]Scoring Model'!$K$11)</f>
        <v>3.580430222786854E-2</v>
      </c>
      <c r="AE3718" s="14">
        <f t="shared" si="530"/>
        <v>2</v>
      </c>
      <c r="AF3718" s="17" t="str">
        <f>VLOOKUP(AE3718,'[1]Scoring Model'!$C$18:$D$27,2,FALSE)</f>
        <v>01  Low</v>
      </c>
      <c r="AG3718" s="10" t="s">
        <v>486</v>
      </c>
      <c r="AH3718" s="10" t="s">
        <v>1509</v>
      </c>
      <c r="AI3718" s="16">
        <v>703523</v>
      </c>
      <c r="AJ3718" s="18">
        <v>0</v>
      </c>
    </row>
    <row r="3719" spans="2:36" ht="15" customHeight="1" x14ac:dyDescent="0.25">
      <c r="B3719" s="10" t="s">
        <v>55</v>
      </c>
      <c r="C3719" s="10" t="s">
        <v>1122</v>
      </c>
      <c r="D3719" s="10" t="s">
        <v>12237</v>
      </c>
      <c r="E3719" s="10" t="str">
        <f t="shared" si="522"/>
        <v>WCV0074589</v>
      </c>
      <c r="F3719" s="11">
        <f>VLOOKUP(E3719,'[1]Policy Number &amp; Loss Info'!$H$4:$K$8916,2,FALSE)</f>
        <v>12775.97</v>
      </c>
      <c r="G3719" s="11">
        <f>VLOOKUP(E3719,'[1]Policy Number &amp; Loss Info'!$H$4:$K$8916,4,FALSE)</f>
        <v>0</v>
      </c>
      <c r="H3719" s="12">
        <f>VLOOKUP(E3719,'[1]Policy Number &amp; Loss Info'!$H$4:$K$8916,3,FALSE)</f>
        <v>0</v>
      </c>
      <c r="I3719" s="13">
        <f t="shared" si="523"/>
        <v>0</v>
      </c>
      <c r="J3719" s="14">
        <f t="shared" si="524"/>
        <v>0</v>
      </c>
      <c r="K3719" s="10" t="s">
        <v>12238</v>
      </c>
      <c r="L3719" s="10"/>
      <c r="M3719" s="10" t="s">
        <v>67</v>
      </c>
      <c r="N3719" s="10">
        <f>VLOOKUP(M3719,[1]Array!$I$8:$J$14,2,FALSE)</f>
        <v>6</v>
      </c>
      <c r="O3719" s="10">
        <v>5478</v>
      </c>
      <c r="P3719" s="15">
        <v>45418</v>
      </c>
      <c r="Q3719" s="10" t="s">
        <v>60</v>
      </c>
      <c r="R3719" s="10" t="s">
        <v>474</v>
      </c>
      <c r="S3719" s="10" t="s">
        <v>475</v>
      </c>
      <c r="T3719" s="10">
        <v>1</v>
      </c>
      <c r="U3719" s="10">
        <v>0</v>
      </c>
      <c r="V3719" s="16">
        <v>0</v>
      </c>
      <c r="W3719" s="16">
        <v>2649</v>
      </c>
      <c r="X3719" s="16" t="str">
        <f>VLOOKUP(W3719,[1]Array!$C$8:$D$15,2,TRUE)</f>
        <v>01  $0 - $4,999</v>
      </c>
      <c r="Y3719" s="14">
        <f t="shared" si="525"/>
        <v>0</v>
      </c>
      <c r="Z3719" s="14">
        <f t="shared" si="526"/>
        <v>0</v>
      </c>
      <c r="AA3719" s="14">
        <f t="shared" si="527"/>
        <v>0.83333333333333337</v>
      </c>
      <c r="AB3719" s="14">
        <f t="shared" si="528"/>
        <v>0</v>
      </c>
      <c r="AC3719" s="14">
        <f t="shared" si="529"/>
        <v>5.2583520257260255E-3</v>
      </c>
      <c r="AD3719" s="14">
        <f>(Y3719*'[1]Scoring Model'!$K$17+'Working Data - V3'!Z3719*'[1]Scoring Model'!$K$7+'Working Data - V3'!AA3719*'[1]Scoring Model'!$K$9+'Working Data - V3'!AB3719*'[1]Scoring Model'!$K$10+AC3719*'[1]Scoring Model'!$K$11)</f>
        <v>0.16771833707181188</v>
      </c>
      <c r="AE3719" s="14">
        <f t="shared" si="530"/>
        <v>4</v>
      </c>
      <c r="AF3719" s="17" t="str">
        <f>VLOOKUP(AE3719,'[1]Scoring Model'!$C$18:$D$27,2,FALSE)</f>
        <v>01  Low</v>
      </c>
      <c r="AG3719" s="10" t="s">
        <v>2914</v>
      </c>
      <c r="AH3719" s="10" t="s">
        <v>579</v>
      </c>
      <c r="AI3719" s="16">
        <v>56840</v>
      </c>
      <c r="AJ3719" s="18">
        <v>0</v>
      </c>
    </row>
    <row r="3720" spans="2:36" ht="15" customHeight="1" x14ac:dyDescent="0.25">
      <c r="B3720" s="10" t="s">
        <v>55</v>
      </c>
      <c r="C3720" s="10" t="s">
        <v>1966</v>
      </c>
      <c r="D3720" s="10" t="s">
        <v>12239</v>
      </c>
      <c r="E3720" s="10" t="str">
        <f t="shared" si="522"/>
        <v>WCV0074572</v>
      </c>
      <c r="F3720" s="11">
        <f>VLOOKUP(E3720,'[1]Policy Number &amp; Loss Info'!$H$4:$K$8916,2,FALSE)</f>
        <v>5955.92</v>
      </c>
      <c r="G3720" s="11">
        <f>VLOOKUP(E3720,'[1]Policy Number &amp; Loss Info'!$H$4:$K$8916,4,FALSE)</f>
        <v>0</v>
      </c>
      <c r="H3720" s="12">
        <f>VLOOKUP(E3720,'[1]Policy Number &amp; Loss Info'!$H$4:$K$8916,3,FALSE)</f>
        <v>0</v>
      </c>
      <c r="I3720" s="13">
        <f t="shared" si="523"/>
        <v>0</v>
      </c>
      <c r="J3720" s="14">
        <f t="shared" si="524"/>
        <v>0</v>
      </c>
      <c r="K3720" s="10" t="s">
        <v>12240</v>
      </c>
      <c r="L3720" s="10"/>
      <c r="M3720" s="10" t="s">
        <v>49</v>
      </c>
      <c r="N3720" s="10">
        <f>VLOOKUP(M3720,[1]Array!$I$8:$J$14,2,FALSE)</f>
        <v>4</v>
      </c>
      <c r="O3720" s="10">
        <v>8391</v>
      </c>
      <c r="P3720" s="15">
        <v>45413</v>
      </c>
      <c r="Q3720" s="10" t="s">
        <v>60</v>
      </c>
      <c r="R3720" s="10" t="s">
        <v>288</v>
      </c>
      <c r="S3720" s="10" t="s">
        <v>5667</v>
      </c>
      <c r="T3720" s="10">
        <v>1</v>
      </c>
      <c r="U3720" s="10">
        <v>0</v>
      </c>
      <c r="V3720" s="16">
        <v>0</v>
      </c>
      <c r="W3720" s="16">
        <v>1965</v>
      </c>
      <c r="X3720" s="16" t="str">
        <f>VLOOKUP(W3720,[1]Array!$C$8:$D$15,2,TRUE)</f>
        <v>01  $0 - $4,999</v>
      </c>
      <c r="Y3720" s="14">
        <f t="shared" si="525"/>
        <v>0</v>
      </c>
      <c r="Z3720" s="14">
        <f t="shared" si="526"/>
        <v>0</v>
      </c>
      <c r="AA3720" s="14">
        <f t="shared" si="527"/>
        <v>0.5</v>
      </c>
      <c r="AB3720" s="14">
        <f t="shared" si="528"/>
        <v>0</v>
      </c>
      <c r="AC3720" s="14">
        <f t="shared" si="529"/>
        <v>3.9005895547571312E-3</v>
      </c>
      <c r="AD3720" s="14">
        <f>(Y3720*'[1]Scoring Model'!$K$17+'Working Data - V3'!Z3720*'[1]Scoring Model'!$K$7+'Working Data - V3'!AA3720*'[1]Scoring Model'!$K$9+'Working Data - V3'!AB3720*'[1]Scoring Model'!$K$10+AC3720*'[1]Scoring Model'!$K$11)</f>
        <v>0.10078011791095143</v>
      </c>
      <c r="AE3720" s="14">
        <f t="shared" si="530"/>
        <v>3</v>
      </c>
      <c r="AF3720" s="17" t="str">
        <f>VLOOKUP(AE3720,'[1]Scoring Model'!$C$18:$D$27,2,FALSE)</f>
        <v>01  Low</v>
      </c>
      <c r="AG3720" s="10" t="s">
        <v>12241</v>
      </c>
      <c r="AH3720" s="10" t="s">
        <v>158</v>
      </c>
      <c r="AI3720" s="16">
        <v>118000</v>
      </c>
      <c r="AJ3720" s="18">
        <v>0</v>
      </c>
    </row>
    <row r="3721" spans="2:36" ht="15" customHeight="1" x14ac:dyDescent="0.25">
      <c r="B3721" s="10" t="s">
        <v>98</v>
      </c>
      <c r="C3721" s="10" t="s">
        <v>166</v>
      </c>
      <c r="D3721" s="10" t="s">
        <v>12242</v>
      </c>
      <c r="E3721" s="10" t="str">
        <f t="shared" si="522"/>
        <v>WCV0019326</v>
      </c>
      <c r="F3721" s="11">
        <f>VLOOKUP(E3721,'[1]Policy Number &amp; Loss Info'!$H$4:$K$8916,2,FALSE)</f>
        <v>38032.25</v>
      </c>
      <c r="G3721" s="11">
        <f>VLOOKUP(E3721,'[1]Policy Number &amp; Loss Info'!$H$4:$K$8916,4,FALSE)</f>
        <v>5911.74</v>
      </c>
      <c r="H3721" s="12">
        <f>VLOOKUP(E3721,'[1]Policy Number &amp; Loss Info'!$H$4:$K$8916,3,FALSE)</f>
        <v>1</v>
      </c>
      <c r="I3721" s="13">
        <f t="shared" si="523"/>
        <v>0.15544018563193079</v>
      </c>
      <c r="J3721" s="14">
        <f t="shared" si="524"/>
        <v>2.629347461693694</v>
      </c>
      <c r="K3721" s="10" t="s">
        <v>12243</v>
      </c>
      <c r="L3721" s="10"/>
      <c r="M3721" s="10" t="s">
        <v>49</v>
      </c>
      <c r="N3721" s="10">
        <f>VLOOKUP(M3721,[1]Array!$I$8:$J$14,2,FALSE)</f>
        <v>4</v>
      </c>
      <c r="O3721" s="10">
        <v>8288</v>
      </c>
      <c r="P3721" s="15">
        <v>45427</v>
      </c>
      <c r="Q3721" s="10" t="s">
        <v>197</v>
      </c>
      <c r="R3721" s="10" t="s">
        <v>2798</v>
      </c>
      <c r="S3721" s="10" t="s">
        <v>2799</v>
      </c>
      <c r="T3721" s="10">
        <v>1.1499999999999999</v>
      </c>
      <c r="U3721" s="10">
        <v>0</v>
      </c>
      <c r="V3721" s="16">
        <v>0</v>
      </c>
      <c r="W3721" s="16">
        <v>9511</v>
      </c>
      <c r="X3721" s="16" t="str">
        <f>VLOOKUP(W3721,[1]Array!$C$8:$D$15,2,TRUE)</f>
        <v>02  $5,000 - $9,999</v>
      </c>
      <c r="Y3721" s="14">
        <f t="shared" si="525"/>
        <v>7.7720092815965397E-2</v>
      </c>
      <c r="Z3721" s="14">
        <f t="shared" si="526"/>
        <v>1.8096483905106847E-2</v>
      </c>
      <c r="AA3721" s="14">
        <f t="shared" si="527"/>
        <v>0.5</v>
      </c>
      <c r="AB3721" s="14">
        <f t="shared" si="528"/>
        <v>0.14999999999999991</v>
      </c>
      <c r="AC3721" s="14">
        <f t="shared" si="529"/>
        <v>1.8879647458165432E-2</v>
      </c>
      <c r="AD3721" s="14">
        <f>(Y3721*'[1]Scoring Model'!$K$17+'Working Data - V3'!Z3721*'[1]Scoring Model'!$K$7+'Working Data - V3'!AA3721*'[1]Scoring Model'!$K$9+'Working Data - V3'!AB3721*'[1]Scoring Model'!$K$10+AC3721*'[1]Scoring Model'!$K$11)</f>
        <v>0.15321125411744407</v>
      </c>
      <c r="AE3721" s="14">
        <f t="shared" si="530"/>
        <v>3</v>
      </c>
      <c r="AF3721" s="17" t="str">
        <f>VLOOKUP(AE3721,'[1]Scoring Model'!$C$18:$D$27,2,FALSE)</f>
        <v>01  Low</v>
      </c>
      <c r="AG3721" s="10" t="s">
        <v>171</v>
      </c>
      <c r="AH3721" s="10" t="s">
        <v>172</v>
      </c>
      <c r="AI3721" s="16">
        <v>287175</v>
      </c>
      <c r="AJ3721" s="18">
        <v>0</v>
      </c>
    </row>
    <row r="3722" spans="2:36" ht="15" customHeight="1" x14ac:dyDescent="0.25">
      <c r="B3722" s="10" t="s">
        <v>178</v>
      </c>
      <c r="C3722" s="10" t="s">
        <v>78</v>
      </c>
      <c r="D3722" s="10" t="s">
        <v>12244</v>
      </c>
      <c r="E3722" s="10" t="str">
        <f t="shared" si="522"/>
        <v>WCV0019416</v>
      </c>
      <c r="F3722" s="11">
        <f>VLOOKUP(E3722,'[1]Policy Number &amp; Loss Info'!$H$4:$K$8916,2,FALSE)</f>
        <v>16435.61</v>
      </c>
      <c r="G3722" s="11">
        <f>VLOOKUP(E3722,'[1]Policy Number &amp; Loss Info'!$H$4:$K$8916,4,FALSE)</f>
        <v>0</v>
      </c>
      <c r="H3722" s="12">
        <f>VLOOKUP(E3722,'[1]Policy Number &amp; Loss Info'!$H$4:$K$8916,3,FALSE)</f>
        <v>0</v>
      </c>
      <c r="I3722" s="13">
        <f t="shared" si="523"/>
        <v>0</v>
      </c>
      <c r="J3722" s="14">
        <f t="shared" si="524"/>
        <v>0</v>
      </c>
      <c r="K3722" s="10" t="s">
        <v>12245</v>
      </c>
      <c r="L3722" s="10"/>
      <c r="M3722" s="10" t="s">
        <v>59</v>
      </c>
      <c r="N3722" s="10">
        <f>VLOOKUP(M3722,[1]Array!$I$8:$J$14,2,FALSE)</f>
        <v>7</v>
      </c>
      <c r="O3722" s="10">
        <v>5645</v>
      </c>
      <c r="P3722" s="15">
        <v>45417</v>
      </c>
      <c r="Q3722" s="10" t="s">
        <v>462</v>
      </c>
      <c r="R3722" s="10" t="s">
        <v>12246</v>
      </c>
      <c r="S3722" s="10" t="s">
        <v>12247</v>
      </c>
      <c r="T3722" s="10">
        <v>1</v>
      </c>
      <c r="U3722" s="10">
        <v>0</v>
      </c>
      <c r="V3722" s="16">
        <v>0</v>
      </c>
      <c r="W3722" s="16">
        <v>5279</v>
      </c>
      <c r="X3722" s="16" t="str">
        <f>VLOOKUP(W3722,[1]Array!$C$8:$D$15,2,TRUE)</f>
        <v>02  $5,000 - $9,999</v>
      </c>
      <c r="Y3722" s="14">
        <f t="shared" si="525"/>
        <v>0</v>
      </c>
      <c r="Z3722" s="14">
        <f t="shared" si="526"/>
        <v>0</v>
      </c>
      <c r="AA3722" s="14">
        <f t="shared" si="527"/>
        <v>1</v>
      </c>
      <c r="AB3722" s="14">
        <f t="shared" si="528"/>
        <v>0</v>
      </c>
      <c r="AC3722" s="14">
        <f t="shared" si="529"/>
        <v>1.0478988427258472E-2</v>
      </c>
      <c r="AD3722" s="14">
        <f>(Y3722*'[1]Scoring Model'!$K$17+'Working Data - V3'!Z3722*'[1]Scoring Model'!$K$7+'Working Data - V3'!AA3722*'[1]Scoring Model'!$K$9+'Working Data - V3'!AB3722*'[1]Scoring Model'!$K$10+AC3722*'[1]Scoring Model'!$K$11)</f>
        <v>0.20209579768545172</v>
      </c>
      <c r="AE3722" s="14">
        <f t="shared" si="530"/>
        <v>4</v>
      </c>
      <c r="AF3722" s="17" t="str">
        <f>VLOOKUP(AE3722,'[1]Scoring Model'!$C$18:$D$27,2,FALSE)</f>
        <v>01  Low</v>
      </c>
      <c r="AG3722" s="10" t="s">
        <v>12248</v>
      </c>
      <c r="AH3722" s="10" t="s">
        <v>84</v>
      </c>
      <c r="AI3722" s="16">
        <v>81288</v>
      </c>
      <c r="AJ3722" s="18">
        <v>0</v>
      </c>
    </row>
    <row r="3723" spans="2:36" ht="15" customHeight="1" x14ac:dyDescent="0.25">
      <c r="B3723" s="10" t="s">
        <v>35</v>
      </c>
      <c r="C3723" s="10" t="s">
        <v>36</v>
      </c>
      <c r="D3723" s="10" t="s">
        <v>12249</v>
      </c>
      <c r="E3723" s="10" t="str">
        <f t="shared" si="522"/>
        <v>WCV0019592</v>
      </c>
      <c r="F3723" s="11">
        <f>VLOOKUP(E3723,'[1]Policy Number &amp; Loss Info'!$H$4:$K$8916,2,FALSE)</f>
        <v>4918.76</v>
      </c>
      <c r="G3723" s="11">
        <f>VLOOKUP(E3723,'[1]Policy Number &amp; Loss Info'!$H$4:$K$8916,4,FALSE)</f>
        <v>0</v>
      </c>
      <c r="H3723" s="12">
        <f>VLOOKUP(E3723,'[1]Policy Number &amp; Loss Info'!$H$4:$K$8916,3,FALSE)</f>
        <v>0</v>
      </c>
      <c r="I3723" s="13">
        <f t="shared" si="523"/>
        <v>0</v>
      </c>
      <c r="J3723" s="14">
        <f t="shared" si="524"/>
        <v>0</v>
      </c>
      <c r="K3723" s="10" t="s">
        <v>12250</v>
      </c>
      <c r="L3723" s="10"/>
      <c r="M3723" s="10" t="s">
        <v>161</v>
      </c>
      <c r="N3723" s="10">
        <f>VLOOKUP(M3723,[1]Array!$I$8:$J$14,2,FALSE)</f>
        <v>2</v>
      </c>
      <c r="O3723" s="10">
        <v>8017</v>
      </c>
      <c r="P3723" s="15">
        <v>45428</v>
      </c>
      <c r="Q3723" s="10" t="s">
        <v>60</v>
      </c>
      <c r="R3723" s="10" t="s">
        <v>300</v>
      </c>
      <c r="S3723" s="10" t="s">
        <v>301</v>
      </c>
      <c r="T3723" s="10">
        <v>1</v>
      </c>
      <c r="U3723" s="10">
        <v>0</v>
      </c>
      <c r="V3723" s="16">
        <v>0</v>
      </c>
      <c r="W3723" s="16">
        <v>1414</v>
      </c>
      <c r="X3723" s="16" t="str">
        <f>VLOOKUP(W3723,[1]Array!$C$8:$D$15,2,TRUE)</f>
        <v>01  $0 - $4,999</v>
      </c>
      <c r="Y3723" s="14">
        <f t="shared" si="525"/>
        <v>0</v>
      </c>
      <c r="Z3723" s="14">
        <f t="shared" si="526"/>
        <v>0</v>
      </c>
      <c r="AA3723" s="14">
        <f t="shared" si="527"/>
        <v>0.16666666666666666</v>
      </c>
      <c r="AB3723" s="14">
        <f t="shared" si="528"/>
        <v>0</v>
      </c>
      <c r="AC3723" s="14">
        <f t="shared" si="529"/>
        <v>2.8068364531432994E-3</v>
      </c>
      <c r="AD3723" s="14">
        <f>(Y3723*'[1]Scoring Model'!$K$17+'Working Data - V3'!Z3723*'[1]Scoring Model'!$K$7+'Working Data - V3'!AA3723*'[1]Scoring Model'!$K$9+'Working Data - V3'!AB3723*'[1]Scoring Model'!$K$10+AC3723*'[1]Scoring Model'!$K$11)</f>
        <v>3.3894700623961993E-2</v>
      </c>
      <c r="AE3723" s="14">
        <f t="shared" si="530"/>
        <v>2</v>
      </c>
      <c r="AF3723" s="17" t="str">
        <f>VLOOKUP(AE3723,'[1]Scoring Model'!$C$18:$D$27,2,FALSE)</f>
        <v>01  Low</v>
      </c>
      <c r="AG3723" s="10" t="s">
        <v>1031</v>
      </c>
      <c r="AH3723" s="10" t="s">
        <v>1357</v>
      </c>
      <c r="AI3723" s="16">
        <v>70000</v>
      </c>
      <c r="AJ3723" s="18">
        <v>0</v>
      </c>
    </row>
    <row r="3724" spans="2:36" ht="15" customHeight="1" x14ac:dyDescent="0.25">
      <c r="B3724" s="10" t="s">
        <v>35</v>
      </c>
      <c r="C3724" s="10" t="s">
        <v>36</v>
      </c>
      <c r="D3724" s="10" t="s">
        <v>12251</v>
      </c>
      <c r="E3724" s="10" t="str">
        <f t="shared" si="522"/>
        <v>WCV0019621</v>
      </c>
      <c r="F3724" s="11">
        <f>VLOOKUP(E3724,'[1]Policy Number &amp; Loss Info'!$H$4:$K$8916,2,FALSE)</f>
        <v>12064.869999999999</v>
      </c>
      <c r="G3724" s="11">
        <f>VLOOKUP(E3724,'[1]Policy Number &amp; Loss Info'!$H$4:$K$8916,4,FALSE)</f>
        <v>0</v>
      </c>
      <c r="H3724" s="12">
        <f>VLOOKUP(E3724,'[1]Policy Number &amp; Loss Info'!$H$4:$K$8916,3,FALSE)</f>
        <v>0</v>
      </c>
      <c r="I3724" s="13">
        <f t="shared" si="523"/>
        <v>0</v>
      </c>
      <c r="J3724" s="14">
        <f t="shared" si="524"/>
        <v>0</v>
      </c>
      <c r="K3724" s="10" t="s">
        <v>12252</v>
      </c>
      <c r="L3724" s="10"/>
      <c r="M3724" s="10" t="s">
        <v>87</v>
      </c>
      <c r="N3724" s="10">
        <f>VLOOKUP(M3724,[1]Array!$I$8:$J$14,2,FALSE)</f>
        <v>3</v>
      </c>
      <c r="O3724" s="10">
        <v>8833</v>
      </c>
      <c r="P3724" s="15">
        <v>45423</v>
      </c>
      <c r="Q3724" s="10" t="s">
        <v>60</v>
      </c>
      <c r="R3724" s="10" t="s">
        <v>133</v>
      </c>
      <c r="S3724" s="10" t="s">
        <v>134</v>
      </c>
      <c r="T3724" s="10">
        <v>1</v>
      </c>
      <c r="U3724" s="10">
        <v>0</v>
      </c>
      <c r="V3724" s="16">
        <v>0</v>
      </c>
      <c r="W3724" s="16">
        <v>3777</v>
      </c>
      <c r="X3724" s="16" t="str">
        <f>VLOOKUP(W3724,[1]Array!$C$8:$D$15,2,TRUE)</f>
        <v>01  $0 - $4,999</v>
      </c>
      <c r="Y3724" s="14">
        <f t="shared" si="525"/>
        <v>0</v>
      </c>
      <c r="Z3724" s="14">
        <f t="shared" si="526"/>
        <v>0</v>
      </c>
      <c r="AA3724" s="14">
        <f t="shared" si="527"/>
        <v>0.33333333333333331</v>
      </c>
      <c r="AB3724" s="14">
        <f t="shared" si="528"/>
        <v>0</v>
      </c>
      <c r="AC3724" s="14">
        <f t="shared" si="529"/>
        <v>7.4974690831133258E-3</v>
      </c>
      <c r="AD3724" s="14">
        <f>(Y3724*'[1]Scoring Model'!$K$17+'Working Data - V3'!Z3724*'[1]Scoring Model'!$K$7+'Working Data - V3'!AA3724*'[1]Scoring Model'!$K$9+'Working Data - V3'!AB3724*'[1]Scoring Model'!$K$10+AC3724*'[1]Scoring Model'!$K$11)</f>
        <v>6.8166160483289329E-2</v>
      </c>
      <c r="AE3724" s="14">
        <f t="shared" si="530"/>
        <v>2</v>
      </c>
      <c r="AF3724" s="17" t="str">
        <f>VLOOKUP(AE3724,'[1]Scoring Model'!$C$18:$D$27,2,FALSE)</f>
        <v>01  Low</v>
      </c>
      <c r="AG3724" s="10" t="s">
        <v>2258</v>
      </c>
      <c r="AH3724" s="10" t="s">
        <v>136</v>
      </c>
      <c r="AI3724" s="16">
        <v>243350</v>
      </c>
      <c r="AJ3724" s="18">
        <v>0</v>
      </c>
    </row>
    <row r="3725" spans="2:36" ht="15" customHeight="1" x14ac:dyDescent="0.25">
      <c r="B3725" s="10" t="s">
        <v>55</v>
      </c>
      <c r="C3725" s="10" t="s">
        <v>56</v>
      </c>
      <c r="D3725" s="10" t="s">
        <v>12253</v>
      </c>
      <c r="E3725" s="10" t="str">
        <f t="shared" si="522"/>
        <v>WCV0019600</v>
      </c>
      <c r="F3725" s="11">
        <f>VLOOKUP(E3725,'[1]Policy Number &amp; Loss Info'!$H$4:$K$8916,2,FALSE)</f>
        <v>9224.66</v>
      </c>
      <c r="G3725" s="11">
        <f>VLOOKUP(E3725,'[1]Policy Number &amp; Loss Info'!$H$4:$K$8916,4,FALSE)</f>
        <v>190</v>
      </c>
      <c r="H3725" s="12">
        <f>VLOOKUP(E3725,'[1]Policy Number &amp; Loss Info'!$H$4:$K$8916,3,FALSE)</f>
        <v>1</v>
      </c>
      <c r="I3725" s="13">
        <f t="shared" si="523"/>
        <v>2.0596965091396323E-2</v>
      </c>
      <c r="J3725" s="14">
        <f t="shared" si="524"/>
        <v>10.840507942840169</v>
      </c>
      <c r="K3725" s="10" t="s">
        <v>12254</v>
      </c>
      <c r="L3725" s="10"/>
      <c r="M3725" s="10" t="s">
        <v>59</v>
      </c>
      <c r="N3725" s="10">
        <f>VLOOKUP(M3725,[1]Array!$I$8:$J$14,2,FALSE)</f>
        <v>7</v>
      </c>
      <c r="O3725" s="10">
        <v>3724</v>
      </c>
      <c r="P3725" s="15">
        <v>45431</v>
      </c>
      <c r="Q3725" s="10" t="s">
        <v>60</v>
      </c>
      <c r="R3725" s="10" t="s">
        <v>5749</v>
      </c>
      <c r="S3725" s="10" t="s">
        <v>5750</v>
      </c>
      <c r="T3725" s="10">
        <v>1</v>
      </c>
      <c r="U3725" s="10">
        <v>0</v>
      </c>
      <c r="V3725" s="16">
        <v>0</v>
      </c>
      <c r="W3725" s="16">
        <v>2734</v>
      </c>
      <c r="X3725" s="16" t="str">
        <f>VLOOKUP(W3725,[1]Array!$C$8:$D$15,2,TRUE)</f>
        <v>01  $0 - $4,999</v>
      </c>
      <c r="Y3725" s="14">
        <f t="shared" si="525"/>
        <v>1.0298482545698161E-2</v>
      </c>
      <c r="Z3725" s="14">
        <f t="shared" si="526"/>
        <v>7.4609795916597457E-2</v>
      </c>
      <c r="AA3725" s="14">
        <f t="shared" si="527"/>
        <v>1</v>
      </c>
      <c r="AB3725" s="14">
        <f t="shared" si="528"/>
        <v>0</v>
      </c>
      <c r="AC3725" s="14">
        <f t="shared" si="529"/>
        <v>5.4270798181709906E-3</v>
      </c>
      <c r="AD3725" s="14">
        <f>(Y3725*'[1]Scoring Model'!$K$17+'Working Data - V3'!Z3725*'[1]Scoring Model'!$K$7+'Working Data - V3'!AA3725*'[1]Scoring Model'!$K$9+'Working Data - V3'!AB3725*'[1]Scoring Model'!$K$10+AC3725*'[1]Scoring Model'!$K$11)</f>
        <v>0.21909691991066316</v>
      </c>
      <c r="AE3725" s="14">
        <f t="shared" si="530"/>
        <v>4</v>
      </c>
      <c r="AF3725" s="17" t="str">
        <f>VLOOKUP(AE3725,'[1]Scoring Model'!$C$18:$D$27,2,FALSE)</f>
        <v>01  Low</v>
      </c>
      <c r="AG3725" s="10" t="s">
        <v>815</v>
      </c>
      <c r="AH3725" s="10" t="s">
        <v>3110</v>
      </c>
      <c r="AI3725" s="16">
        <v>70100</v>
      </c>
      <c r="AJ3725" s="18">
        <v>0</v>
      </c>
    </row>
    <row r="3726" spans="2:36" ht="15" customHeight="1" x14ac:dyDescent="0.25">
      <c r="B3726" s="10" t="s">
        <v>178</v>
      </c>
      <c r="C3726" s="10" t="s">
        <v>78</v>
      </c>
      <c r="D3726" s="10" t="s">
        <v>12255</v>
      </c>
      <c r="E3726" s="10" t="str">
        <f t="shared" si="522"/>
        <v>WCV0019616</v>
      </c>
      <c r="F3726" s="11">
        <f>VLOOKUP(E3726,'[1]Policy Number &amp; Loss Info'!$H$4:$K$8916,2,FALSE)</f>
        <v>14956.39</v>
      </c>
      <c r="G3726" s="11">
        <f>VLOOKUP(E3726,'[1]Policy Number &amp; Loss Info'!$H$4:$K$8916,4,FALSE)</f>
        <v>0</v>
      </c>
      <c r="H3726" s="12">
        <f>VLOOKUP(E3726,'[1]Policy Number &amp; Loss Info'!$H$4:$K$8916,3,FALSE)</f>
        <v>0</v>
      </c>
      <c r="I3726" s="13">
        <f t="shared" si="523"/>
        <v>0</v>
      </c>
      <c r="J3726" s="14">
        <f t="shared" si="524"/>
        <v>0</v>
      </c>
      <c r="K3726" s="10" t="s">
        <v>12256</v>
      </c>
      <c r="L3726" s="10"/>
      <c r="M3726" s="10" t="s">
        <v>161</v>
      </c>
      <c r="N3726" s="10">
        <f>VLOOKUP(M3726,[1]Array!$I$8:$J$14,2,FALSE)</f>
        <v>2</v>
      </c>
      <c r="O3726" s="10">
        <v>8869</v>
      </c>
      <c r="P3726" s="15">
        <v>45433</v>
      </c>
      <c r="Q3726" s="10" t="s">
        <v>462</v>
      </c>
      <c r="R3726" s="10" t="s">
        <v>1692</v>
      </c>
      <c r="S3726" s="10" t="s">
        <v>1693</v>
      </c>
      <c r="T3726" s="10">
        <v>0.92</v>
      </c>
      <c r="U3726" s="10">
        <v>0</v>
      </c>
      <c r="V3726" s="16">
        <v>0</v>
      </c>
      <c r="W3726" s="16">
        <v>4411</v>
      </c>
      <c r="X3726" s="16" t="str">
        <f>VLOOKUP(W3726,[1]Array!$C$8:$D$15,2,TRUE)</f>
        <v>01  $0 - $4,999</v>
      </c>
      <c r="Y3726" s="14">
        <f t="shared" si="525"/>
        <v>0</v>
      </c>
      <c r="Z3726" s="14">
        <f t="shared" si="526"/>
        <v>0</v>
      </c>
      <c r="AA3726" s="14">
        <f t="shared" si="527"/>
        <v>0.16666666666666666</v>
      </c>
      <c r="AB3726" s="14">
        <f t="shared" si="528"/>
        <v>0</v>
      </c>
      <c r="AC3726" s="14">
        <f t="shared" si="529"/>
        <v>8.7559799114675339E-3</v>
      </c>
      <c r="AD3726" s="14">
        <f>(Y3726*'[1]Scoring Model'!$K$17+'Working Data - V3'!Z3726*'[1]Scoring Model'!$K$7+'Working Data - V3'!AA3726*'[1]Scoring Model'!$K$9+'Working Data - V3'!AB3726*'[1]Scoring Model'!$K$10+AC3726*'[1]Scoring Model'!$K$11)</f>
        <v>3.508452931562684E-2</v>
      </c>
      <c r="AE3726" s="14">
        <f t="shared" si="530"/>
        <v>2</v>
      </c>
      <c r="AF3726" s="17" t="str">
        <f>VLOOKUP(AE3726,'[1]Scoring Model'!$C$18:$D$27,2,FALSE)</f>
        <v>01  Low</v>
      </c>
      <c r="AG3726" s="10" t="s">
        <v>12257</v>
      </c>
      <c r="AH3726" s="10" t="s">
        <v>84</v>
      </c>
      <c r="AI3726" s="16">
        <v>729116</v>
      </c>
      <c r="AJ3726" s="18">
        <v>0</v>
      </c>
    </row>
    <row r="3727" spans="2:36" ht="15" customHeight="1" x14ac:dyDescent="0.25">
      <c r="B3727" s="10" t="s">
        <v>98</v>
      </c>
      <c r="C3727" s="10" t="s">
        <v>166</v>
      </c>
      <c r="D3727" s="10" t="s">
        <v>12258</v>
      </c>
      <c r="E3727" s="10" t="str">
        <f t="shared" si="522"/>
        <v>SPC0091996</v>
      </c>
      <c r="F3727" s="11">
        <f>VLOOKUP(E3727,'[1]Policy Number &amp; Loss Info'!$H$4:$K$8916,2,FALSE)</f>
        <v>37559.229999999996</v>
      </c>
      <c r="G3727" s="11">
        <f>VLOOKUP(E3727,'[1]Policy Number &amp; Loss Info'!$H$4:$K$8916,4,FALSE)</f>
        <v>19998.849999999999</v>
      </c>
      <c r="H3727" s="12">
        <f>VLOOKUP(E3727,'[1]Policy Number &amp; Loss Info'!$H$4:$K$8916,3,FALSE)</f>
        <v>2</v>
      </c>
      <c r="I3727" s="13">
        <f t="shared" si="523"/>
        <v>0.53246166122148941</v>
      </c>
      <c r="J3727" s="14">
        <f t="shared" si="524"/>
        <v>5.3249227952756231</v>
      </c>
      <c r="K3727" s="10" t="s">
        <v>12259</v>
      </c>
      <c r="L3727" s="10"/>
      <c r="M3727" s="10" t="s">
        <v>49</v>
      </c>
      <c r="N3727" s="10">
        <f>VLOOKUP(M3727,[1]Array!$I$8:$J$14,2,FALSE)</f>
        <v>4</v>
      </c>
      <c r="O3727" s="10">
        <v>9102</v>
      </c>
      <c r="P3727" s="15">
        <v>45432</v>
      </c>
      <c r="Q3727" s="10" t="s">
        <v>102</v>
      </c>
      <c r="R3727" s="10" t="s">
        <v>103</v>
      </c>
      <c r="S3727" s="10" t="s">
        <v>12260</v>
      </c>
      <c r="T3727" s="10">
        <v>0.69</v>
      </c>
      <c r="U3727" s="10">
        <v>2</v>
      </c>
      <c r="V3727" s="16">
        <v>19998.849999999999</v>
      </c>
      <c r="W3727" s="16">
        <v>18590</v>
      </c>
      <c r="X3727" s="16" t="str">
        <f>VLOOKUP(W3727,[1]Array!$C$8:$D$15,2,TRUE)</f>
        <v>04  $15,000 - $24,999</v>
      </c>
      <c r="Y3727" s="14">
        <f t="shared" si="525"/>
        <v>0.26623083061074471</v>
      </c>
      <c r="Z3727" s="14">
        <f t="shared" si="526"/>
        <v>3.6648781138484472E-2</v>
      </c>
      <c r="AA3727" s="14">
        <f t="shared" si="527"/>
        <v>0.5</v>
      </c>
      <c r="AB3727" s="14">
        <f t="shared" si="528"/>
        <v>0</v>
      </c>
      <c r="AC3727" s="14">
        <f t="shared" si="529"/>
        <v>3.6901760724139983E-2</v>
      </c>
      <c r="AD3727" s="14">
        <f>(Y3727*'[1]Scoring Model'!$K$17+'Working Data - V3'!Z3727*'[1]Scoring Model'!$K$7+'Working Data - V3'!AA3727*'[1]Scoring Model'!$K$9+'Working Data - V3'!AB3727*'[1]Scoring Model'!$K$10+AC3727*'[1]Scoring Model'!$K$11)</f>
        <v>0.19457935755574832</v>
      </c>
      <c r="AE3727" s="14">
        <f t="shared" si="530"/>
        <v>4</v>
      </c>
      <c r="AF3727" s="17" t="str">
        <f>VLOOKUP(AE3727,'[1]Scoring Model'!$C$18:$D$27,2,FALSE)</f>
        <v>01  Low</v>
      </c>
      <c r="AG3727" s="10" t="s">
        <v>12261</v>
      </c>
      <c r="AH3727" s="10" t="s">
        <v>172</v>
      </c>
      <c r="AI3727" s="16">
        <v>1865093</v>
      </c>
      <c r="AJ3727" s="18">
        <v>1.131589</v>
      </c>
    </row>
    <row r="3728" spans="2:36" ht="15" customHeight="1" x14ac:dyDescent="0.25">
      <c r="B3728" s="10" t="s">
        <v>35</v>
      </c>
      <c r="C3728" s="10" t="s">
        <v>36</v>
      </c>
      <c r="D3728" s="10" t="s">
        <v>12262</v>
      </c>
      <c r="E3728" s="10" t="str">
        <f t="shared" si="522"/>
        <v>WCV0035163</v>
      </c>
      <c r="F3728" s="11">
        <f>VLOOKUP(E3728,'[1]Policy Number &amp; Loss Info'!$H$4:$K$8916,2,FALSE)</f>
        <v>19349.650000000001</v>
      </c>
      <c r="G3728" s="11">
        <f>VLOOKUP(E3728,'[1]Policy Number &amp; Loss Info'!$H$4:$K$8916,4,FALSE)</f>
        <v>190.14</v>
      </c>
      <c r="H3728" s="12">
        <f>VLOOKUP(E3728,'[1]Policy Number &amp; Loss Info'!$H$4:$K$8916,3,FALSE)</f>
        <v>2</v>
      </c>
      <c r="I3728" s="13">
        <f t="shared" si="523"/>
        <v>9.8265343300783202E-3</v>
      </c>
      <c r="J3728" s="14">
        <f t="shared" si="524"/>
        <v>10.336104270619881</v>
      </c>
      <c r="K3728" s="10" t="s">
        <v>12263</v>
      </c>
      <c r="L3728" s="10"/>
      <c r="M3728" s="10" t="s">
        <v>67</v>
      </c>
      <c r="N3728" s="10">
        <f>VLOOKUP(M3728,[1]Array!$I$8:$J$14,2,FALSE)</f>
        <v>6</v>
      </c>
      <c r="O3728" s="10">
        <v>4000</v>
      </c>
      <c r="P3728" s="15">
        <v>45421</v>
      </c>
      <c r="Q3728" s="10" t="s">
        <v>197</v>
      </c>
      <c r="R3728" s="10" t="s">
        <v>12264</v>
      </c>
      <c r="S3728" s="10" t="s">
        <v>12265</v>
      </c>
      <c r="T3728" s="10">
        <v>0.75</v>
      </c>
      <c r="U3728" s="10">
        <v>2</v>
      </c>
      <c r="V3728" s="16">
        <v>190.14</v>
      </c>
      <c r="W3728" s="16">
        <v>19728</v>
      </c>
      <c r="X3728" s="16" t="str">
        <f>VLOOKUP(W3728,[1]Array!$C$8:$D$15,2,TRUE)</f>
        <v>04  $15,000 - $24,999</v>
      </c>
      <c r="Y3728" s="14">
        <f t="shared" si="525"/>
        <v>4.9132671650391601E-3</v>
      </c>
      <c r="Z3728" s="14">
        <f t="shared" si="526"/>
        <v>7.1138237642541319E-2</v>
      </c>
      <c r="AA3728" s="14">
        <f t="shared" si="527"/>
        <v>0.83333333333333337</v>
      </c>
      <c r="AB3728" s="14">
        <f t="shared" si="528"/>
        <v>0</v>
      </c>
      <c r="AC3728" s="14">
        <f t="shared" si="529"/>
        <v>3.9160728110050225E-2</v>
      </c>
      <c r="AD3728" s="14">
        <f>(Y3728*'[1]Scoring Model'!$K$17+'Working Data - V3'!Z3728*'[1]Scoring Model'!$K$7+'Working Data - V3'!AA3728*'[1]Scoring Model'!$K$9+'Working Data - V3'!AB3728*'[1]Scoring Model'!$K$10+AC3728*'[1]Scoring Model'!$K$11)</f>
        <v>0.19020043996669675</v>
      </c>
      <c r="AE3728" s="14">
        <f t="shared" si="530"/>
        <v>4</v>
      </c>
      <c r="AF3728" s="17" t="str">
        <f>VLOOKUP(AE3728,'[1]Scoring Model'!$C$18:$D$27,2,FALSE)</f>
        <v>01  Low</v>
      </c>
      <c r="AG3728" s="10" t="s">
        <v>11247</v>
      </c>
      <c r="AH3728" s="10" t="s">
        <v>3702</v>
      </c>
      <c r="AI3728" s="16">
        <v>1946000</v>
      </c>
      <c r="AJ3728" s="18">
        <v>9.8259999999999997E-3</v>
      </c>
    </row>
    <row r="3729" spans="2:36" ht="15" customHeight="1" x14ac:dyDescent="0.25">
      <c r="B3729" s="10" t="s">
        <v>98</v>
      </c>
      <c r="C3729" s="10" t="s">
        <v>46</v>
      </c>
      <c r="D3729" s="10" t="s">
        <v>12266</v>
      </c>
      <c r="E3729" s="10" t="str">
        <f t="shared" si="522"/>
        <v>WCV0035370</v>
      </c>
      <c r="F3729" s="11">
        <f>VLOOKUP(E3729,'[1]Policy Number &amp; Loss Info'!$H$4:$K$8916,2,FALSE)</f>
        <v>8277.65</v>
      </c>
      <c r="G3729" s="11">
        <f>VLOOKUP(E3729,'[1]Policy Number &amp; Loss Info'!$H$4:$K$8916,4,FALSE)</f>
        <v>0</v>
      </c>
      <c r="H3729" s="12">
        <f>VLOOKUP(E3729,'[1]Policy Number &amp; Loss Info'!$H$4:$K$8916,3,FALSE)</f>
        <v>0</v>
      </c>
      <c r="I3729" s="13">
        <f t="shared" si="523"/>
        <v>0</v>
      </c>
      <c r="J3729" s="14">
        <f t="shared" si="524"/>
        <v>0</v>
      </c>
      <c r="K3729" s="10" t="s">
        <v>12267</v>
      </c>
      <c r="L3729" s="10"/>
      <c r="M3729" s="10" t="s">
        <v>67</v>
      </c>
      <c r="N3729" s="10">
        <f>VLOOKUP(M3729,[1]Array!$I$8:$J$14,2,FALSE)</f>
        <v>6</v>
      </c>
      <c r="O3729" s="10">
        <v>4000</v>
      </c>
      <c r="P3729" s="15">
        <v>45420</v>
      </c>
      <c r="Q3729" s="10" t="s">
        <v>109</v>
      </c>
      <c r="R3729" s="10" t="s">
        <v>12268</v>
      </c>
      <c r="S3729" s="10" t="s">
        <v>12269</v>
      </c>
      <c r="T3729" s="10">
        <v>0.93</v>
      </c>
      <c r="U3729" s="10">
        <v>0</v>
      </c>
      <c r="V3729" s="16">
        <v>0</v>
      </c>
      <c r="W3729" s="16">
        <v>8416</v>
      </c>
      <c r="X3729" s="16" t="str">
        <f>VLOOKUP(W3729,[1]Array!$C$8:$D$15,2,TRUE)</f>
        <v>02  $5,000 - $9,999</v>
      </c>
      <c r="Y3729" s="14">
        <f t="shared" si="525"/>
        <v>0</v>
      </c>
      <c r="Z3729" s="14">
        <f t="shared" si="526"/>
        <v>0</v>
      </c>
      <c r="AA3729" s="14">
        <f t="shared" si="527"/>
        <v>0.83333333333333337</v>
      </c>
      <c r="AB3729" s="14">
        <f t="shared" si="528"/>
        <v>0</v>
      </c>
      <c r="AC3729" s="14">
        <f t="shared" si="529"/>
        <v>1.6706036484903826E-2</v>
      </c>
      <c r="AD3729" s="14">
        <f>(Y3729*'[1]Scoring Model'!$K$17+'Working Data - V3'!Z3729*'[1]Scoring Model'!$K$7+'Working Data - V3'!AA3729*'[1]Scoring Model'!$K$9+'Working Data - V3'!AB3729*'[1]Scoring Model'!$K$10+AC3729*'[1]Scoring Model'!$K$11)</f>
        <v>0.17000787396364744</v>
      </c>
      <c r="AE3729" s="14">
        <f t="shared" si="530"/>
        <v>4</v>
      </c>
      <c r="AF3729" s="17" t="str">
        <f>VLOOKUP(AE3729,'[1]Scoring Model'!$C$18:$D$27,2,FALSE)</f>
        <v>01  Low</v>
      </c>
      <c r="AG3729" s="10" t="s">
        <v>12270</v>
      </c>
      <c r="AH3729" s="10" t="s">
        <v>1551</v>
      </c>
      <c r="AI3729" s="16">
        <v>264660</v>
      </c>
      <c r="AJ3729" s="18">
        <v>0</v>
      </c>
    </row>
    <row r="3730" spans="2:36" ht="15" customHeight="1" x14ac:dyDescent="0.25">
      <c r="B3730" s="10" t="s">
        <v>35</v>
      </c>
      <c r="C3730" s="10" t="s">
        <v>78</v>
      </c>
      <c r="D3730" s="10" t="s">
        <v>12271</v>
      </c>
      <c r="E3730" s="10" t="str">
        <f t="shared" si="522"/>
        <v>WCV0035403</v>
      </c>
      <c r="F3730" s="11">
        <f>VLOOKUP(E3730,'[1]Policy Number &amp; Loss Info'!$H$4:$K$8916,2,FALSE)</f>
        <v>64916.53</v>
      </c>
      <c r="G3730" s="11">
        <f>VLOOKUP(E3730,'[1]Policy Number &amp; Loss Info'!$H$4:$K$8916,4,FALSE)</f>
        <v>0</v>
      </c>
      <c r="H3730" s="12">
        <f>VLOOKUP(E3730,'[1]Policy Number &amp; Loss Info'!$H$4:$K$8916,3,FALSE)</f>
        <v>0</v>
      </c>
      <c r="I3730" s="13">
        <f t="shared" si="523"/>
        <v>0</v>
      </c>
      <c r="J3730" s="14">
        <f t="shared" si="524"/>
        <v>0</v>
      </c>
      <c r="K3730" s="10" t="s">
        <v>12272</v>
      </c>
      <c r="L3730" s="10"/>
      <c r="M3730" s="10" t="s">
        <v>49</v>
      </c>
      <c r="N3730" s="10">
        <f>VLOOKUP(M3730,[1]Array!$I$8:$J$14,2,FALSE)</f>
        <v>4</v>
      </c>
      <c r="O3730" s="10">
        <v>2799</v>
      </c>
      <c r="P3730" s="15">
        <v>45474</v>
      </c>
      <c r="Q3730" s="10" t="s">
        <v>60</v>
      </c>
      <c r="R3730" s="10" t="s">
        <v>133</v>
      </c>
      <c r="S3730" s="10" t="s">
        <v>134</v>
      </c>
      <c r="T3730" s="10">
        <v>0.6</v>
      </c>
      <c r="U3730" s="10">
        <v>0</v>
      </c>
      <c r="V3730" s="16">
        <v>0</v>
      </c>
      <c r="W3730" s="16">
        <v>77687</v>
      </c>
      <c r="X3730" s="16" t="str">
        <f>VLOOKUP(W3730,[1]Array!$C$8:$D$15,2,TRUE)</f>
        <v>07  $75,000 - $149,999</v>
      </c>
      <c r="Y3730" s="14">
        <f t="shared" si="525"/>
        <v>0</v>
      </c>
      <c r="Z3730" s="14">
        <f t="shared" si="526"/>
        <v>0</v>
      </c>
      <c r="AA3730" s="14">
        <f t="shared" si="527"/>
        <v>0.5</v>
      </c>
      <c r="AB3730" s="14">
        <f t="shared" si="528"/>
        <v>0</v>
      </c>
      <c r="AC3730" s="14">
        <f t="shared" si="529"/>
        <v>0.1542112471961411</v>
      </c>
      <c r="AD3730" s="14">
        <f>(Y3730*'[1]Scoring Model'!$K$17+'Working Data - V3'!Z3730*'[1]Scoring Model'!$K$7+'Working Data - V3'!AA3730*'[1]Scoring Model'!$K$9+'Working Data - V3'!AB3730*'[1]Scoring Model'!$K$10+AC3730*'[1]Scoring Model'!$K$11)</f>
        <v>0.13084224943922823</v>
      </c>
      <c r="AE3730" s="14">
        <f t="shared" si="530"/>
        <v>3</v>
      </c>
      <c r="AF3730" s="17" t="str">
        <f>VLOOKUP(AE3730,'[1]Scoring Model'!$C$18:$D$27,2,FALSE)</f>
        <v>01  Low</v>
      </c>
      <c r="AG3730" s="10" t="s">
        <v>12273</v>
      </c>
      <c r="AH3730" s="10" t="s">
        <v>153</v>
      </c>
      <c r="AI3730" s="16">
        <v>6302780</v>
      </c>
      <c r="AJ3730" s="18">
        <v>0</v>
      </c>
    </row>
    <row r="3731" spans="2:36" ht="15" customHeight="1" x14ac:dyDescent="0.25">
      <c r="B3731" s="10" t="s">
        <v>98</v>
      </c>
      <c r="C3731" s="10" t="s">
        <v>166</v>
      </c>
      <c r="D3731" s="10" t="s">
        <v>12274</v>
      </c>
      <c r="E3731" s="10" t="str">
        <f t="shared" si="522"/>
        <v>WCV0029787</v>
      </c>
      <c r="F3731" s="11">
        <f>VLOOKUP(E3731,'[1]Policy Number &amp; Loss Info'!$H$4:$K$8916,2,FALSE)</f>
        <v>2743.1</v>
      </c>
      <c r="G3731" s="11">
        <f>VLOOKUP(E3731,'[1]Policy Number &amp; Loss Info'!$H$4:$K$8916,4,FALSE)</f>
        <v>0</v>
      </c>
      <c r="H3731" s="12">
        <f>VLOOKUP(E3731,'[1]Policy Number &amp; Loss Info'!$H$4:$K$8916,3,FALSE)</f>
        <v>0</v>
      </c>
      <c r="I3731" s="13">
        <f t="shared" si="523"/>
        <v>0</v>
      </c>
      <c r="J3731" s="14">
        <f t="shared" si="524"/>
        <v>0</v>
      </c>
      <c r="K3731" s="10" t="s">
        <v>12275</v>
      </c>
      <c r="L3731" s="10"/>
      <c r="M3731" s="10" t="s">
        <v>87</v>
      </c>
      <c r="N3731" s="10">
        <f>VLOOKUP(M3731,[1]Array!$I$8:$J$14,2,FALSE)</f>
        <v>3</v>
      </c>
      <c r="O3731" s="10">
        <v>8832</v>
      </c>
      <c r="P3731" s="15">
        <v>45471</v>
      </c>
      <c r="Q3731" s="10" t="s">
        <v>102</v>
      </c>
      <c r="R3731" s="10" t="s">
        <v>311</v>
      </c>
      <c r="S3731" s="10" t="s">
        <v>312</v>
      </c>
      <c r="T3731" s="10">
        <v>1</v>
      </c>
      <c r="U3731" s="10">
        <v>0</v>
      </c>
      <c r="V3731" s="16">
        <v>0</v>
      </c>
      <c r="W3731" s="16">
        <v>755</v>
      </c>
      <c r="X3731" s="16" t="str">
        <f>VLOOKUP(W3731,[1]Array!$C$8:$D$15,2,TRUE)</f>
        <v>01  $0 - $4,999</v>
      </c>
      <c r="Y3731" s="14">
        <f t="shared" si="525"/>
        <v>0</v>
      </c>
      <c r="Z3731" s="14">
        <f t="shared" si="526"/>
        <v>0</v>
      </c>
      <c r="AA3731" s="14">
        <f t="shared" si="527"/>
        <v>0.33333333333333331</v>
      </c>
      <c r="AB3731" s="14">
        <f t="shared" si="528"/>
        <v>0</v>
      </c>
      <c r="AC3731" s="14">
        <f t="shared" si="529"/>
        <v>1.4986998034817475E-3</v>
      </c>
      <c r="AD3731" s="14">
        <f>(Y3731*'[1]Scoring Model'!$K$17+'Working Data - V3'!Z3731*'[1]Scoring Model'!$K$7+'Working Data - V3'!AA3731*'[1]Scoring Model'!$K$9+'Working Data - V3'!AB3731*'[1]Scoring Model'!$K$10+AC3731*'[1]Scoring Model'!$K$11)</f>
        <v>6.6966406627363015E-2</v>
      </c>
      <c r="AE3731" s="14">
        <f t="shared" si="530"/>
        <v>2</v>
      </c>
      <c r="AF3731" s="17" t="str">
        <f>VLOOKUP(AE3731,'[1]Scoring Model'!$C$18:$D$27,2,FALSE)</f>
        <v>01  Low</v>
      </c>
      <c r="AG3731" s="10" t="s">
        <v>389</v>
      </c>
      <c r="AH3731" s="10" t="s">
        <v>172</v>
      </c>
      <c r="AI3731" s="16">
        <v>156500</v>
      </c>
      <c r="AJ3731" s="18">
        <v>0</v>
      </c>
    </row>
    <row r="3732" spans="2:36" ht="15" customHeight="1" x14ac:dyDescent="0.25">
      <c r="B3732" s="10" t="s">
        <v>98</v>
      </c>
      <c r="C3732" s="10" t="s">
        <v>78</v>
      </c>
      <c r="D3732" s="10" t="s">
        <v>12276</v>
      </c>
      <c r="E3732" s="10" t="str">
        <f t="shared" si="522"/>
        <v>WCV0029756</v>
      </c>
      <c r="F3732" s="11">
        <f>VLOOKUP(E3732,'[1]Policy Number &amp; Loss Info'!$H$4:$K$8916,2,FALSE)</f>
        <v>13397.77</v>
      </c>
      <c r="G3732" s="11">
        <f>VLOOKUP(E3732,'[1]Policy Number &amp; Loss Info'!$H$4:$K$8916,4,FALSE)</f>
        <v>0</v>
      </c>
      <c r="H3732" s="12">
        <f>VLOOKUP(E3732,'[1]Policy Number &amp; Loss Info'!$H$4:$K$8916,3,FALSE)</f>
        <v>0</v>
      </c>
      <c r="I3732" s="13">
        <f t="shared" si="523"/>
        <v>0</v>
      </c>
      <c r="J3732" s="14">
        <f t="shared" si="524"/>
        <v>0</v>
      </c>
      <c r="K3732" s="10" t="s">
        <v>12277</v>
      </c>
      <c r="L3732" s="10"/>
      <c r="M3732" s="10" t="s">
        <v>59</v>
      </c>
      <c r="N3732" s="10">
        <f>VLOOKUP(M3732,[1]Array!$I$8:$J$14,2,FALSE)</f>
        <v>7</v>
      </c>
      <c r="O3732" s="10">
        <v>5445</v>
      </c>
      <c r="P3732" s="15">
        <v>45459</v>
      </c>
      <c r="Q3732" s="10" t="s">
        <v>794</v>
      </c>
      <c r="R3732" s="10" t="s">
        <v>3640</v>
      </c>
      <c r="S3732" s="10" t="s">
        <v>3641</v>
      </c>
      <c r="T3732" s="10">
        <v>0.93</v>
      </c>
      <c r="U3732" s="10">
        <v>0</v>
      </c>
      <c r="V3732" s="16">
        <v>0</v>
      </c>
      <c r="W3732" s="16">
        <v>4536</v>
      </c>
      <c r="X3732" s="16" t="str">
        <f>VLOOKUP(W3732,[1]Array!$C$8:$D$15,2,TRUE)</f>
        <v>01  $0 - $4,999</v>
      </c>
      <c r="Y3732" s="14">
        <f t="shared" si="525"/>
        <v>0</v>
      </c>
      <c r="Z3732" s="14">
        <f t="shared" si="526"/>
        <v>0</v>
      </c>
      <c r="AA3732" s="14">
        <f t="shared" si="527"/>
        <v>1</v>
      </c>
      <c r="AB3732" s="14">
        <f t="shared" si="528"/>
        <v>0</v>
      </c>
      <c r="AC3732" s="14">
        <f t="shared" si="529"/>
        <v>9.0041090180042471E-3</v>
      </c>
      <c r="AD3732" s="14">
        <f>(Y3732*'[1]Scoring Model'!$K$17+'Working Data - V3'!Z3732*'[1]Scoring Model'!$K$7+'Working Data - V3'!AA3732*'[1]Scoring Model'!$K$9+'Working Data - V3'!AB3732*'[1]Scoring Model'!$K$10+AC3732*'[1]Scoring Model'!$K$11)</f>
        <v>0.20180082180360087</v>
      </c>
      <c r="AE3732" s="14">
        <f t="shared" si="530"/>
        <v>4</v>
      </c>
      <c r="AF3732" s="17" t="str">
        <f>VLOOKUP(AE3732,'[1]Scoring Model'!$C$18:$D$27,2,FALSE)</f>
        <v>01  Low</v>
      </c>
      <c r="AG3732" s="10" t="s">
        <v>12278</v>
      </c>
      <c r="AH3732" s="10" t="s">
        <v>491</v>
      </c>
      <c r="AI3732" s="16">
        <v>140000</v>
      </c>
      <c r="AJ3732" s="18">
        <v>0</v>
      </c>
    </row>
    <row r="3733" spans="2:36" ht="15" customHeight="1" x14ac:dyDescent="0.25">
      <c r="B3733" s="10" t="s">
        <v>98</v>
      </c>
      <c r="C3733" s="10" t="s">
        <v>36</v>
      </c>
      <c r="D3733" s="10" t="s">
        <v>12279</v>
      </c>
      <c r="E3733" s="10" t="str">
        <f t="shared" si="522"/>
        <v>WCV0029747</v>
      </c>
      <c r="F3733" s="11">
        <f>VLOOKUP(E3733,'[1]Policy Number &amp; Loss Info'!$H$4:$K$8916,2,FALSE)</f>
        <v>7927.5300000000007</v>
      </c>
      <c r="G3733" s="11">
        <f>VLOOKUP(E3733,'[1]Policy Number &amp; Loss Info'!$H$4:$K$8916,4,FALSE)</f>
        <v>0</v>
      </c>
      <c r="H3733" s="12">
        <f>VLOOKUP(E3733,'[1]Policy Number &amp; Loss Info'!$H$4:$K$8916,3,FALSE)</f>
        <v>0</v>
      </c>
      <c r="I3733" s="13">
        <f t="shared" si="523"/>
        <v>0</v>
      </c>
      <c r="J3733" s="14">
        <f t="shared" si="524"/>
        <v>0</v>
      </c>
      <c r="K3733" s="10" t="s">
        <v>12280</v>
      </c>
      <c r="L3733" s="10"/>
      <c r="M3733" s="10" t="s">
        <v>161</v>
      </c>
      <c r="N3733" s="10">
        <f>VLOOKUP(M3733,[1]Array!$I$8:$J$14,2,FALSE)</f>
        <v>2</v>
      </c>
      <c r="O3733" s="10">
        <v>2797</v>
      </c>
      <c r="P3733" s="15">
        <v>45465</v>
      </c>
      <c r="Q3733" s="10" t="s">
        <v>40</v>
      </c>
      <c r="R3733" s="10" t="s">
        <v>1615</v>
      </c>
      <c r="S3733" s="10" t="s">
        <v>1616</v>
      </c>
      <c r="T3733" s="10">
        <v>1.05</v>
      </c>
      <c r="U3733" s="10">
        <v>0</v>
      </c>
      <c r="V3733" s="16">
        <v>0</v>
      </c>
      <c r="W3733" s="16">
        <v>4047</v>
      </c>
      <c r="X3733" s="16" t="str">
        <f>VLOOKUP(W3733,[1]Array!$C$8:$D$15,2,TRUE)</f>
        <v>01  $0 - $4,999</v>
      </c>
      <c r="Y3733" s="14">
        <f t="shared" si="525"/>
        <v>0</v>
      </c>
      <c r="Z3733" s="14">
        <f t="shared" si="526"/>
        <v>0</v>
      </c>
      <c r="AA3733" s="14">
        <f t="shared" si="527"/>
        <v>0.16666666666666666</v>
      </c>
      <c r="AB3733" s="14">
        <f t="shared" si="528"/>
        <v>5.0000000000000044E-2</v>
      </c>
      <c r="AC3733" s="14">
        <f t="shared" si="529"/>
        <v>8.0334279532326257E-3</v>
      </c>
      <c r="AD3733" s="14">
        <f>(Y3733*'[1]Scoring Model'!$K$17+'Working Data - V3'!Z3733*'[1]Scoring Model'!$K$7+'Working Data - V3'!AA3733*'[1]Scoring Model'!$K$9+'Working Data - V3'!AB3733*'[1]Scoring Model'!$K$10+AC3733*'[1]Scoring Model'!$K$11)</f>
        <v>4.2440018923979868E-2</v>
      </c>
      <c r="AE3733" s="14">
        <f t="shared" si="530"/>
        <v>2</v>
      </c>
      <c r="AF3733" s="17" t="str">
        <f>VLOOKUP(AE3733,'[1]Scoring Model'!$C$18:$D$27,2,FALSE)</f>
        <v>01  Low</v>
      </c>
      <c r="AG3733" s="10" t="s">
        <v>3356</v>
      </c>
      <c r="AH3733" s="10" t="s">
        <v>2774</v>
      </c>
      <c r="AI3733" s="16">
        <v>103000</v>
      </c>
      <c r="AJ3733" s="18">
        <v>0</v>
      </c>
    </row>
    <row r="3734" spans="2:36" ht="15" customHeight="1" x14ac:dyDescent="0.25">
      <c r="B3734" s="10" t="s">
        <v>98</v>
      </c>
      <c r="C3734" s="10" t="s">
        <v>78</v>
      </c>
      <c r="D3734" s="10" t="s">
        <v>12281</v>
      </c>
      <c r="E3734" s="10" t="str">
        <f t="shared" si="522"/>
        <v>WCV0029579</v>
      </c>
      <c r="F3734" s="11">
        <f>VLOOKUP(E3734,'[1]Policy Number &amp; Loss Info'!$H$4:$K$8916,2,FALSE)</f>
        <v>8816.9</v>
      </c>
      <c r="G3734" s="11">
        <f>VLOOKUP(E3734,'[1]Policy Number &amp; Loss Info'!$H$4:$K$8916,4,FALSE)</f>
        <v>0</v>
      </c>
      <c r="H3734" s="12">
        <f>VLOOKUP(E3734,'[1]Policy Number &amp; Loss Info'!$H$4:$K$8916,3,FALSE)</f>
        <v>0</v>
      </c>
      <c r="I3734" s="13">
        <f t="shared" si="523"/>
        <v>0</v>
      </c>
      <c r="J3734" s="14">
        <f t="shared" si="524"/>
        <v>0</v>
      </c>
      <c r="K3734" s="10" t="s">
        <v>12282</v>
      </c>
      <c r="L3734" s="10"/>
      <c r="M3734" s="10" t="s">
        <v>59</v>
      </c>
      <c r="N3734" s="10">
        <f>VLOOKUP(M3734,[1]Array!$I$8:$J$14,2,FALSE)</f>
        <v>7</v>
      </c>
      <c r="O3734" s="10">
        <v>5474</v>
      </c>
      <c r="P3734" s="15">
        <v>45452</v>
      </c>
      <c r="Q3734" s="10" t="s">
        <v>794</v>
      </c>
      <c r="R3734" s="10" t="s">
        <v>2323</v>
      </c>
      <c r="S3734" s="10" t="s">
        <v>2324</v>
      </c>
      <c r="T3734" s="10">
        <v>1</v>
      </c>
      <c r="U3734" s="10">
        <v>0</v>
      </c>
      <c r="V3734" s="16">
        <v>0</v>
      </c>
      <c r="W3734" s="16">
        <v>4477</v>
      </c>
      <c r="X3734" s="16" t="str">
        <f>VLOOKUP(W3734,[1]Array!$C$8:$D$15,2,TRUE)</f>
        <v>01  $0 - $4,999</v>
      </c>
      <c r="Y3734" s="14">
        <f t="shared" si="525"/>
        <v>0</v>
      </c>
      <c r="Z3734" s="14">
        <f t="shared" si="526"/>
        <v>0</v>
      </c>
      <c r="AA3734" s="14">
        <f t="shared" si="527"/>
        <v>1</v>
      </c>
      <c r="AB3734" s="14">
        <f t="shared" si="528"/>
        <v>0</v>
      </c>
      <c r="AC3734" s="14">
        <f t="shared" si="529"/>
        <v>8.8869920797189188E-3</v>
      </c>
      <c r="AD3734" s="14">
        <f>(Y3734*'[1]Scoring Model'!$K$17+'Working Data - V3'!Z3734*'[1]Scoring Model'!$K$7+'Working Data - V3'!AA3734*'[1]Scoring Model'!$K$9+'Working Data - V3'!AB3734*'[1]Scoring Model'!$K$10+AC3734*'[1]Scoring Model'!$K$11)</f>
        <v>0.2017773984159438</v>
      </c>
      <c r="AE3734" s="14">
        <f t="shared" si="530"/>
        <v>4</v>
      </c>
      <c r="AF3734" s="17" t="str">
        <f>VLOOKUP(AE3734,'[1]Scoring Model'!$C$18:$D$27,2,FALSE)</f>
        <v>01  Low</v>
      </c>
      <c r="AG3734" s="10" t="s">
        <v>239</v>
      </c>
      <c r="AH3734" s="10" t="s">
        <v>491</v>
      </c>
      <c r="AI3734" s="16">
        <v>124800</v>
      </c>
      <c r="AJ3734" s="18">
        <v>0</v>
      </c>
    </row>
    <row r="3735" spans="2:36" ht="15" customHeight="1" x14ac:dyDescent="0.25">
      <c r="B3735" s="10" t="s">
        <v>178</v>
      </c>
      <c r="C3735" s="10" t="s">
        <v>46</v>
      </c>
      <c r="D3735" s="10" t="s">
        <v>12283</v>
      </c>
      <c r="E3735" s="10" t="str">
        <f t="shared" si="522"/>
        <v>WCV0029474</v>
      </c>
      <c r="F3735" s="11">
        <f>VLOOKUP(E3735,'[1]Policy Number &amp; Loss Info'!$H$4:$K$8916,2,FALSE)</f>
        <v>36435.4</v>
      </c>
      <c r="G3735" s="11">
        <f>VLOOKUP(E3735,'[1]Policy Number &amp; Loss Info'!$H$4:$K$8916,4,FALSE)</f>
        <v>190</v>
      </c>
      <c r="H3735" s="12">
        <f>VLOOKUP(E3735,'[1]Policy Number &amp; Loss Info'!$H$4:$K$8916,3,FALSE)</f>
        <v>1</v>
      </c>
      <c r="I3735" s="13">
        <f t="shared" si="523"/>
        <v>5.2147087722379882E-3</v>
      </c>
      <c r="J3735" s="14">
        <f t="shared" si="524"/>
        <v>2.7445835643357834</v>
      </c>
      <c r="K3735" s="10" t="s">
        <v>12284</v>
      </c>
      <c r="L3735" s="10"/>
      <c r="M3735" s="10" t="s">
        <v>101</v>
      </c>
      <c r="N3735" s="10">
        <f>VLOOKUP(M3735,[1]Array!$I$8:$J$14,2,FALSE)</f>
        <v>5</v>
      </c>
      <c r="O3735" s="10">
        <v>7225</v>
      </c>
      <c r="P3735" s="15">
        <v>45455</v>
      </c>
      <c r="Q3735" s="10" t="s">
        <v>462</v>
      </c>
      <c r="R3735" s="10" t="s">
        <v>866</v>
      </c>
      <c r="S3735" s="10" t="s">
        <v>11030</v>
      </c>
      <c r="T3735" s="10">
        <v>0.86</v>
      </c>
      <c r="U3735" s="10">
        <v>0</v>
      </c>
      <c r="V3735" s="16">
        <v>0</v>
      </c>
      <c r="W3735" s="16">
        <v>19288</v>
      </c>
      <c r="X3735" s="16" t="str">
        <f>VLOOKUP(W3735,[1]Array!$C$8:$D$15,2,TRUE)</f>
        <v>04  $15,000 - $24,999</v>
      </c>
      <c r="Y3735" s="14">
        <f t="shared" si="525"/>
        <v>2.6073543861189941E-3</v>
      </c>
      <c r="Z3735" s="14">
        <f t="shared" si="526"/>
        <v>1.8889596381541029E-2</v>
      </c>
      <c r="AA3735" s="14">
        <f t="shared" si="527"/>
        <v>0.66666666666666663</v>
      </c>
      <c r="AB3735" s="14">
        <f t="shared" si="528"/>
        <v>0</v>
      </c>
      <c r="AC3735" s="14">
        <f t="shared" si="529"/>
        <v>3.828731365504099E-2</v>
      </c>
      <c r="AD3735" s="14">
        <f>(Y3735*'[1]Scoring Model'!$K$17+'Working Data - V3'!Z3735*'[1]Scoring Model'!$K$7+'Working Data - V3'!AA3735*'[1]Scoring Model'!$K$9+'Working Data - V3'!AB3735*'[1]Scoring Model'!$K$10+AC3735*'[1]Scoring Model'!$K$11)</f>
        <v>0.14555092165648545</v>
      </c>
      <c r="AE3735" s="14">
        <f t="shared" si="530"/>
        <v>3</v>
      </c>
      <c r="AF3735" s="17" t="str">
        <f>VLOOKUP(AE3735,'[1]Scoring Model'!$C$18:$D$27,2,FALSE)</f>
        <v>01  Low</v>
      </c>
      <c r="AG3735" s="10" t="s">
        <v>1107</v>
      </c>
      <c r="AH3735" s="10" t="s">
        <v>497</v>
      </c>
      <c r="AI3735" s="16">
        <v>652167</v>
      </c>
      <c r="AJ3735" s="18">
        <v>0</v>
      </c>
    </row>
    <row r="3736" spans="2:36" ht="15" customHeight="1" x14ac:dyDescent="0.25">
      <c r="B3736" s="10" t="s">
        <v>98</v>
      </c>
      <c r="C3736" s="10" t="s">
        <v>78</v>
      </c>
      <c r="D3736" s="10" t="s">
        <v>12285</v>
      </c>
      <c r="E3736" s="10" t="str">
        <f t="shared" si="522"/>
        <v>WCV0029464</v>
      </c>
      <c r="F3736" s="11">
        <f>VLOOKUP(E3736,'[1]Policy Number &amp; Loss Info'!$H$4:$K$8916,2,FALSE)</f>
        <v>9394.61</v>
      </c>
      <c r="G3736" s="11">
        <f>VLOOKUP(E3736,'[1]Policy Number &amp; Loss Info'!$H$4:$K$8916,4,FALSE)</f>
        <v>0</v>
      </c>
      <c r="H3736" s="12">
        <f>VLOOKUP(E3736,'[1]Policy Number &amp; Loss Info'!$H$4:$K$8916,3,FALSE)</f>
        <v>0</v>
      </c>
      <c r="I3736" s="13">
        <f t="shared" si="523"/>
        <v>0</v>
      </c>
      <c r="J3736" s="14">
        <f t="shared" si="524"/>
        <v>0</v>
      </c>
      <c r="K3736" s="10" t="s">
        <v>12286</v>
      </c>
      <c r="L3736" s="10"/>
      <c r="M3736" s="10" t="s">
        <v>59</v>
      </c>
      <c r="N3736" s="10">
        <f>VLOOKUP(M3736,[1]Array!$I$8:$J$14,2,FALSE)</f>
        <v>7</v>
      </c>
      <c r="O3736" s="10">
        <v>5474</v>
      </c>
      <c r="P3736" s="15">
        <v>45473</v>
      </c>
      <c r="Q3736" s="10" t="s">
        <v>794</v>
      </c>
      <c r="R3736" s="10" t="s">
        <v>12287</v>
      </c>
      <c r="S3736" s="10" t="s">
        <v>12288</v>
      </c>
      <c r="T3736" s="10">
        <v>0.92</v>
      </c>
      <c r="U3736" s="10">
        <v>0</v>
      </c>
      <c r="V3736" s="16">
        <v>0</v>
      </c>
      <c r="W3736" s="16">
        <v>6393</v>
      </c>
      <c r="X3736" s="16" t="str">
        <f>VLOOKUP(W3736,[1]Array!$C$8:$D$15,2,TRUE)</f>
        <v>02  $5,000 - $9,999</v>
      </c>
      <c r="Y3736" s="14">
        <f t="shared" si="525"/>
        <v>0</v>
      </c>
      <c r="Z3736" s="14">
        <f t="shared" si="526"/>
        <v>0</v>
      </c>
      <c r="AA3736" s="14">
        <f t="shared" si="527"/>
        <v>1</v>
      </c>
      <c r="AB3736" s="14">
        <f t="shared" si="528"/>
        <v>0</v>
      </c>
      <c r="AC3736" s="14">
        <f t="shared" si="529"/>
        <v>1.2690315024713659E-2</v>
      </c>
      <c r="AD3736" s="14">
        <f>(Y3736*'[1]Scoring Model'!$K$17+'Working Data - V3'!Z3736*'[1]Scoring Model'!$K$7+'Working Data - V3'!AA3736*'[1]Scoring Model'!$K$9+'Working Data - V3'!AB3736*'[1]Scoring Model'!$K$10+AC3736*'[1]Scoring Model'!$K$11)</f>
        <v>0.20253806300494273</v>
      </c>
      <c r="AE3736" s="14">
        <f t="shared" si="530"/>
        <v>4</v>
      </c>
      <c r="AF3736" s="17" t="str">
        <f>VLOOKUP(AE3736,'[1]Scoring Model'!$C$18:$D$27,2,FALSE)</f>
        <v>01  Low</v>
      </c>
      <c r="AG3736" s="10" t="s">
        <v>12289</v>
      </c>
      <c r="AH3736" s="10" t="s">
        <v>491</v>
      </c>
      <c r="AI3736" s="16">
        <v>217978</v>
      </c>
      <c r="AJ3736" s="18">
        <v>0</v>
      </c>
    </row>
    <row r="3737" spans="2:36" ht="15" customHeight="1" x14ac:dyDescent="0.25">
      <c r="B3737" s="10" t="s">
        <v>98</v>
      </c>
      <c r="C3737" s="10" t="s">
        <v>166</v>
      </c>
      <c r="D3737" s="10" t="s">
        <v>12290</v>
      </c>
      <c r="E3737" s="10" t="str">
        <f t="shared" si="522"/>
        <v>WCV0029225</v>
      </c>
      <c r="F3737" s="11">
        <f>VLOOKUP(E3737,'[1]Policy Number &amp; Loss Info'!$H$4:$K$8916,2,FALSE)</f>
        <v>7826.57</v>
      </c>
      <c r="G3737" s="11">
        <f>VLOOKUP(E3737,'[1]Policy Number &amp; Loss Info'!$H$4:$K$8916,4,FALSE)</f>
        <v>0</v>
      </c>
      <c r="H3737" s="12">
        <f>VLOOKUP(E3737,'[1]Policy Number &amp; Loss Info'!$H$4:$K$8916,3,FALSE)</f>
        <v>0</v>
      </c>
      <c r="I3737" s="13">
        <f t="shared" si="523"/>
        <v>0</v>
      </c>
      <c r="J3737" s="14">
        <f t="shared" si="524"/>
        <v>0</v>
      </c>
      <c r="K3737" s="10" t="s">
        <v>12291</v>
      </c>
      <c r="L3737" s="10"/>
      <c r="M3737" s="10" t="s">
        <v>161</v>
      </c>
      <c r="N3737" s="10">
        <f>VLOOKUP(M3737,[1]Array!$I$8:$J$14,2,FALSE)</f>
        <v>2</v>
      </c>
      <c r="O3737" s="10">
        <v>8864</v>
      </c>
      <c r="P3737" s="15">
        <v>45451</v>
      </c>
      <c r="Q3737" s="10" t="s">
        <v>102</v>
      </c>
      <c r="R3737" s="10" t="s">
        <v>1228</v>
      </c>
      <c r="S3737" s="10" t="s">
        <v>6112</v>
      </c>
      <c r="T3737" s="10">
        <v>1</v>
      </c>
      <c r="U3737" s="10">
        <v>0</v>
      </c>
      <c r="V3737" s="16">
        <v>0</v>
      </c>
      <c r="W3737" s="16">
        <v>2579</v>
      </c>
      <c r="X3737" s="16" t="str">
        <f>VLOOKUP(W3737,[1]Array!$C$8:$D$15,2,TRUE)</f>
        <v>01  $0 - $4,999</v>
      </c>
      <c r="Y3737" s="14">
        <f t="shared" si="525"/>
        <v>0</v>
      </c>
      <c r="Z3737" s="14">
        <f t="shared" si="526"/>
        <v>0</v>
      </c>
      <c r="AA3737" s="14">
        <f t="shared" si="527"/>
        <v>0.16666666666666666</v>
      </c>
      <c r="AB3737" s="14">
        <f t="shared" si="528"/>
        <v>0</v>
      </c>
      <c r="AC3737" s="14">
        <f t="shared" si="529"/>
        <v>5.1193997260654666E-3</v>
      </c>
      <c r="AD3737" s="14">
        <f>(Y3737*'[1]Scoring Model'!$K$17+'Working Data - V3'!Z3737*'[1]Scoring Model'!$K$7+'Working Data - V3'!AA3737*'[1]Scoring Model'!$K$9+'Working Data - V3'!AB3737*'[1]Scoring Model'!$K$10+AC3737*'[1]Scoring Model'!$K$11)</f>
        <v>3.4357213278546427E-2</v>
      </c>
      <c r="AE3737" s="14">
        <f t="shared" si="530"/>
        <v>2</v>
      </c>
      <c r="AF3737" s="17" t="str">
        <f>VLOOKUP(AE3737,'[1]Scoring Model'!$C$18:$D$27,2,FALSE)</f>
        <v>01  Low</v>
      </c>
      <c r="AG3737" s="10" t="s">
        <v>12292</v>
      </c>
      <c r="AH3737" s="10" t="s">
        <v>172</v>
      </c>
      <c r="AI3737" s="16">
        <v>149600</v>
      </c>
      <c r="AJ3737" s="18">
        <v>0</v>
      </c>
    </row>
    <row r="3738" spans="2:36" ht="15" customHeight="1" x14ac:dyDescent="0.25">
      <c r="B3738" s="10" t="s">
        <v>98</v>
      </c>
      <c r="C3738" s="10" t="s">
        <v>78</v>
      </c>
      <c r="D3738" s="10" t="s">
        <v>12293</v>
      </c>
      <c r="E3738" s="10" t="str">
        <f t="shared" si="522"/>
        <v>WCV0028648</v>
      </c>
      <c r="F3738" s="11">
        <f>VLOOKUP(E3738,'[1]Policy Number &amp; Loss Info'!$H$4:$K$8916,2,FALSE)</f>
        <v>16976.2</v>
      </c>
      <c r="G3738" s="11">
        <f>VLOOKUP(E3738,'[1]Policy Number &amp; Loss Info'!$H$4:$K$8916,4,FALSE)</f>
        <v>0</v>
      </c>
      <c r="H3738" s="12">
        <f>VLOOKUP(E3738,'[1]Policy Number &amp; Loss Info'!$H$4:$K$8916,3,FALSE)</f>
        <v>0</v>
      </c>
      <c r="I3738" s="13">
        <f t="shared" si="523"/>
        <v>0</v>
      </c>
      <c r="J3738" s="14">
        <f t="shared" si="524"/>
        <v>0</v>
      </c>
      <c r="K3738" s="10" t="s">
        <v>12294</v>
      </c>
      <c r="L3738" s="10"/>
      <c r="M3738" s="10" t="s">
        <v>49</v>
      </c>
      <c r="N3738" s="10">
        <f>VLOOKUP(M3738,[1]Array!$I$8:$J$14,2,FALSE)</f>
        <v>4</v>
      </c>
      <c r="O3738" s="10">
        <v>42</v>
      </c>
      <c r="P3738" s="15">
        <v>45467</v>
      </c>
      <c r="Q3738" s="10" t="s">
        <v>109</v>
      </c>
      <c r="R3738" s="10" t="s">
        <v>12295</v>
      </c>
      <c r="S3738" s="10" t="s">
        <v>12296</v>
      </c>
      <c r="T3738" s="10">
        <v>0.89</v>
      </c>
      <c r="U3738" s="10">
        <v>0</v>
      </c>
      <c r="V3738" s="16">
        <v>0</v>
      </c>
      <c r="W3738" s="16">
        <v>9344</v>
      </c>
      <c r="X3738" s="16" t="str">
        <f>VLOOKUP(W3738,[1]Array!$C$8:$D$15,2,TRUE)</f>
        <v>02  $5,000 - $9,999</v>
      </c>
      <c r="Y3738" s="14">
        <f t="shared" si="525"/>
        <v>0</v>
      </c>
      <c r="Z3738" s="14">
        <f t="shared" si="526"/>
        <v>0</v>
      </c>
      <c r="AA3738" s="14">
        <f t="shared" si="527"/>
        <v>0.5</v>
      </c>
      <c r="AB3738" s="14">
        <f t="shared" si="528"/>
        <v>0</v>
      </c>
      <c r="AC3738" s="14">
        <f t="shared" si="529"/>
        <v>1.8548146971832383E-2</v>
      </c>
      <c r="AD3738" s="14">
        <f>(Y3738*'[1]Scoring Model'!$K$17+'Working Data - V3'!Z3738*'[1]Scoring Model'!$K$7+'Working Data - V3'!AA3738*'[1]Scoring Model'!$K$9+'Working Data - V3'!AB3738*'[1]Scoring Model'!$K$10+AC3738*'[1]Scoring Model'!$K$11)</f>
        <v>0.10370962939436648</v>
      </c>
      <c r="AE3738" s="14">
        <f t="shared" si="530"/>
        <v>3</v>
      </c>
      <c r="AF3738" s="17" t="str">
        <f>VLOOKUP(AE3738,'[1]Scoring Model'!$C$18:$D$27,2,FALSE)</f>
        <v>01  Low</v>
      </c>
      <c r="AG3738" s="10" t="s">
        <v>12297</v>
      </c>
      <c r="AH3738" s="10" t="s">
        <v>84</v>
      </c>
      <c r="AI3738" s="16">
        <v>189845</v>
      </c>
      <c r="AJ3738" s="18">
        <v>0</v>
      </c>
    </row>
    <row r="3739" spans="2:36" ht="15" customHeight="1" x14ac:dyDescent="0.25">
      <c r="B3739" s="10" t="s">
        <v>45</v>
      </c>
      <c r="C3739" s="10" t="s">
        <v>78</v>
      </c>
      <c r="D3739" s="10" t="s">
        <v>12298</v>
      </c>
      <c r="E3739" s="10" t="str">
        <f t="shared" si="522"/>
        <v>WCV0028781</v>
      </c>
      <c r="F3739" s="11">
        <f>VLOOKUP(E3739,'[1]Policy Number &amp; Loss Info'!$H$4:$K$8916,2,FALSE)</f>
        <v>13873.970000000001</v>
      </c>
      <c r="G3739" s="11">
        <f>VLOOKUP(E3739,'[1]Policy Number &amp; Loss Info'!$H$4:$K$8916,4,FALSE)</f>
        <v>0</v>
      </c>
      <c r="H3739" s="12">
        <f>VLOOKUP(E3739,'[1]Policy Number &amp; Loss Info'!$H$4:$K$8916,3,FALSE)</f>
        <v>0</v>
      </c>
      <c r="I3739" s="13">
        <f t="shared" si="523"/>
        <v>0</v>
      </c>
      <c r="J3739" s="14">
        <f t="shared" si="524"/>
        <v>0</v>
      </c>
      <c r="K3739" s="10" t="s">
        <v>12299</v>
      </c>
      <c r="L3739" s="10"/>
      <c r="M3739" s="10" t="s">
        <v>87</v>
      </c>
      <c r="N3739" s="10">
        <f>VLOOKUP(M3739,[1]Array!$I$8:$J$14,2,FALSE)</f>
        <v>3</v>
      </c>
      <c r="O3739" s="10">
        <v>7370</v>
      </c>
      <c r="P3739" s="15">
        <v>45444</v>
      </c>
      <c r="Q3739" s="10" t="s">
        <v>50</v>
      </c>
      <c r="R3739" s="10" t="s">
        <v>12300</v>
      </c>
      <c r="S3739" s="10" t="s">
        <v>12301</v>
      </c>
      <c r="T3739" s="10">
        <v>1</v>
      </c>
      <c r="U3739" s="10">
        <v>0</v>
      </c>
      <c r="V3739" s="16">
        <v>0</v>
      </c>
      <c r="W3739" s="16">
        <v>7057</v>
      </c>
      <c r="X3739" s="16" t="str">
        <f>VLOOKUP(W3739,[1]Array!$C$8:$D$15,2,TRUE)</f>
        <v>02  $5,000 - $9,999</v>
      </c>
      <c r="Y3739" s="14">
        <f t="shared" si="525"/>
        <v>0</v>
      </c>
      <c r="Z3739" s="14">
        <f t="shared" si="526"/>
        <v>0</v>
      </c>
      <c r="AA3739" s="14">
        <f t="shared" si="527"/>
        <v>0.33333333333333331</v>
      </c>
      <c r="AB3739" s="14">
        <f t="shared" si="528"/>
        <v>0</v>
      </c>
      <c r="AC3739" s="14">
        <f t="shared" si="529"/>
        <v>1.4008376838636679E-2</v>
      </c>
      <c r="AD3739" s="14">
        <f>(Y3739*'[1]Scoring Model'!$K$17+'Working Data - V3'!Z3739*'[1]Scoring Model'!$K$7+'Working Data - V3'!AA3739*'[1]Scoring Model'!$K$9+'Working Data - V3'!AB3739*'[1]Scoring Model'!$K$10+AC3739*'[1]Scoring Model'!$K$11)</f>
        <v>6.9468342034394004E-2</v>
      </c>
      <c r="AE3739" s="14">
        <f t="shared" si="530"/>
        <v>2</v>
      </c>
      <c r="AF3739" s="17" t="str">
        <f>VLOOKUP(AE3739,'[1]Scoring Model'!$C$18:$D$27,2,FALSE)</f>
        <v>01  Low</v>
      </c>
      <c r="AG3739" s="10" t="s">
        <v>939</v>
      </c>
      <c r="AH3739" s="10" t="s">
        <v>84</v>
      </c>
      <c r="AI3739" s="16">
        <v>130000</v>
      </c>
      <c r="AJ3739" s="18">
        <v>0</v>
      </c>
    </row>
    <row r="3740" spans="2:36" ht="15" customHeight="1" x14ac:dyDescent="0.25">
      <c r="B3740" s="10" t="s">
        <v>45</v>
      </c>
      <c r="C3740" s="10" t="s">
        <v>78</v>
      </c>
      <c r="D3740" s="10" t="s">
        <v>12302</v>
      </c>
      <c r="E3740" s="10" t="str">
        <f t="shared" si="522"/>
        <v>WCV0028780</v>
      </c>
      <c r="F3740" s="11">
        <f>VLOOKUP(E3740,'[1]Policy Number &amp; Loss Info'!$H$4:$K$8916,2,FALSE)</f>
        <v>14163.189999999999</v>
      </c>
      <c r="G3740" s="11">
        <f>VLOOKUP(E3740,'[1]Policy Number &amp; Loss Info'!$H$4:$K$8916,4,FALSE)</f>
        <v>190</v>
      </c>
      <c r="H3740" s="12">
        <f>VLOOKUP(E3740,'[1]Policy Number &amp; Loss Info'!$H$4:$K$8916,3,FALSE)</f>
        <v>1</v>
      </c>
      <c r="I3740" s="13">
        <f t="shared" si="523"/>
        <v>1.3415056918674395E-2</v>
      </c>
      <c r="J3740" s="14">
        <f t="shared" si="524"/>
        <v>7.060556272986525</v>
      </c>
      <c r="K3740" s="10" t="s">
        <v>12303</v>
      </c>
      <c r="L3740" s="10"/>
      <c r="M3740" s="10" t="s">
        <v>87</v>
      </c>
      <c r="N3740" s="10">
        <f>VLOOKUP(M3740,[1]Array!$I$8:$J$14,2,FALSE)</f>
        <v>3</v>
      </c>
      <c r="O3740" s="10">
        <v>7370</v>
      </c>
      <c r="P3740" s="15">
        <v>45444</v>
      </c>
      <c r="Q3740" s="10" t="s">
        <v>50</v>
      </c>
      <c r="R3740" s="10" t="s">
        <v>12300</v>
      </c>
      <c r="S3740" s="10" t="s">
        <v>12301</v>
      </c>
      <c r="T3740" s="10">
        <v>1</v>
      </c>
      <c r="U3740" s="10">
        <v>0</v>
      </c>
      <c r="V3740" s="16">
        <v>0</v>
      </c>
      <c r="W3740" s="16">
        <v>7103</v>
      </c>
      <c r="X3740" s="16" t="str">
        <f>VLOOKUP(W3740,[1]Array!$C$8:$D$15,2,TRUE)</f>
        <v>02  $5,000 - $9,999</v>
      </c>
      <c r="Y3740" s="14">
        <f t="shared" si="525"/>
        <v>6.7075284593371975E-3</v>
      </c>
      <c r="Z3740" s="14">
        <f t="shared" si="526"/>
        <v>4.8594278548829757E-2</v>
      </c>
      <c r="AA3740" s="14">
        <f t="shared" si="527"/>
        <v>0.33333333333333331</v>
      </c>
      <c r="AB3740" s="14">
        <f t="shared" si="528"/>
        <v>0</v>
      </c>
      <c r="AC3740" s="14">
        <f t="shared" si="529"/>
        <v>1.4099688349842189E-2</v>
      </c>
      <c r="AD3740" s="14">
        <f>(Y3740*'[1]Scoring Model'!$K$17+'Working Data - V3'!Z3740*'[1]Scoring Model'!$K$7+'Working Data - V3'!AA3740*'[1]Scoring Model'!$K$9+'Working Data - V3'!AB3740*'[1]Scoring Model'!$K$10+AC3740*'[1]Scoring Model'!$K$11)</f>
        <v>8.1217718584202209E-2</v>
      </c>
      <c r="AE3740" s="14">
        <f t="shared" si="530"/>
        <v>2</v>
      </c>
      <c r="AF3740" s="17" t="str">
        <f>VLOOKUP(AE3740,'[1]Scoring Model'!$C$18:$D$27,2,FALSE)</f>
        <v>01  Low</v>
      </c>
      <c r="AG3740" s="10" t="s">
        <v>939</v>
      </c>
      <c r="AH3740" s="10" t="s">
        <v>84</v>
      </c>
      <c r="AI3740" s="16">
        <v>130000</v>
      </c>
      <c r="AJ3740" s="18">
        <v>0</v>
      </c>
    </row>
    <row r="3741" spans="2:36" ht="15" customHeight="1" x14ac:dyDescent="0.25">
      <c r="B3741" s="10" t="s">
        <v>35</v>
      </c>
      <c r="C3741" s="10" t="s">
        <v>78</v>
      </c>
      <c r="D3741" s="10" t="s">
        <v>12304</v>
      </c>
      <c r="E3741" s="10" t="str">
        <f t="shared" si="522"/>
        <v>WCV0028588</v>
      </c>
      <c r="F3741" s="11">
        <f>VLOOKUP(E3741,'[1]Policy Number &amp; Loss Info'!$H$4:$K$8916,2,FALSE)</f>
        <v>11534.58</v>
      </c>
      <c r="G3741" s="11">
        <f>VLOOKUP(E3741,'[1]Policy Number &amp; Loss Info'!$H$4:$K$8916,4,FALSE)</f>
        <v>0</v>
      </c>
      <c r="H3741" s="12">
        <f>VLOOKUP(E3741,'[1]Policy Number &amp; Loss Info'!$H$4:$K$8916,3,FALSE)</f>
        <v>0</v>
      </c>
      <c r="I3741" s="13">
        <f t="shared" si="523"/>
        <v>0</v>
      </c>
      <c r="J3741" s="14">
        <f t="shared" si="524"/>
        <v>0</v>
      </c>
      <c r="K3741" s="10" t="s">
        <v>12305</v>
      </c>
      <c r="L3741" s="10"/>
      <c r="M3741" s="10" t="s">
        <v>87</v>
      </c>
      <c r="N3741" s="10">
        <f>VLOOKUP(M3741,[1]Array!$I$8:$J$14,2,FALSE)</f>
        <v>3</v>
      </c>
      <c r="O3741" s="10">
        <v>8047</v>
      </c>
      <c r="P3741" s="15">
        <v>45444</v>
      </c>
      <c r="Q3741" s="10" t="s">
        <v>60</v>
      </c>
      <c r="R3741" s="10" t="s">
        <v>300</v>
      </c>
      <c r="S3741" s="10" t="s">
        <v>301</v>
      </c>
      <c r="T3741" s="10">
        <v>0.94</v>
      </c>
      <c r="U3741" s="10">
        <v>0</v>
      </c>
      <c r="V3741" s="16">
        <v>0</v>
      </c>
      <c r="W3741" s="16">
        <v>5395</v>
      </c>
      <c r="X3741" s="16" t="str">
        <f>VLOOKUP(W3741,[1]Array!$C$8:$D$15,2,TRUE)</f>
        <v>02  $5,000 - $9,999</v>
      </c>
      <c r="Y3741" s="14">
        <f t="shared" si="525"/>
        <v>0</v>
      </c>
      <c r="Z3741" s="14">
        <f t="shared" si="526"/>
        <v>0</v>
      </c>
      <c r="AA3741" s="14">
        <f t="shared" si="527"/>
        <v>0.33333333333333331</v>
      </c>
      <c r="AB3741" s="14">
        <f t="shared" si="528"/>
        <v>0</v>
      </c>
      <c r="AC3741" s="14">
        <f t="shared" si="529"/>
        <v>1.0709252238124542E-2</v>
      </c>
      <c r="AD3741" s="14">
        <f>(Y3741*'[1]Scoring Model'!$K$17+'Working Data - V3'!Z3741*'[1]Scoring Model'!$K$7+'Working Data - V3'!AA3741*'[1]Scoring Model'!$K$9+'Working Data - V3'!AB3741*'[1]Scoring Model'!$K$10+AC3741*'[1]Scoring Model'!$K$11)</f>
        <v>6.8808517114291576E-2</v>
      </c>
      <c r="AE3741" s="14">
        <f t="shared" si="530"/>
        <v>2</v>
      </c>
      <c r="AF3741" s="17" t="str">
        <f>VLOOKUP(AE3741,'[1]Scoring Model'!$C$18:$D$27,2,FALSE)</f>
        <v>01  Low</v>
      </c>
      <c r="AG3741" s="10" t="s">
        <v>12306</v>
      </c>
      <c r="AH3741" s="10" t="s">
        <v>303</v>
      </c>
      <c r="AI3741" s="16">
        <v>672794</v>
      </c>
      <c r="AJ3741" s="18">
        <v>0</v>
      </c>
    </row>
    <row r="3742" spans="2:36" ht="15" customHeight="1" x14ac:dyDescent="0.25">
      <c r="B3742" s="10" t="s">
        <v>35</v>
      </c>
      <c r="C3742" s="10" t="s">
        <v>56</v>
      </c>
      <c r="D3742" s="10" t="s">
        <v>12307</v>
      </c>
      <c r="E3742" s="10" t="str">
        <f t="shared" si="522"/>
        <v>WCV0027902</v>
      </c>
      <c r="F3742" s="11">
        <f>VLOOKUP(E3742,'[1]Policy Number &amp; Loss Info'!$H$4:$K$8916,2,FALSE)</f>
        <v>12960.529999999999</v>
      </c>
      <c r="G3742" s="11">
        <f>VLOOKUP(E3742,'[1]Policy Number &amp; Loss Info'!$H$4:$K$8916,4,FALSE)</f>
        <v>0</v>
      </c>
      <c r="H3742" s="12">
        <f>VLOOKUP(E3742,'[1]Policy Number &amp; Loss Info'!$H$4:$K$8916,3,FALSE)</f>
        <v>0</v>
      </c>
      <c r="I3742" s="13">
        <f t="shared" si="523"/>
        <v>0</v>
      </c>
      <c r="J3742" s="14">
        <f t="shared" si="524"/>
        <v>0</v>
      </c>
      <c r="K3742" s="10" t="s">
        <v>12308</v>
      </c>
      <c r="L3742" s="10"/>
      <c r="M3742" s="10" t="s">
        <v>59</v>
      </c>
      <c r="N3742" s="10">
        <f>VLOOKUP(M3742,[1]Array!$I$8:$J$14,2,FALSE)</f>
        <v>7</v>
      </c>
      <c r="O3742" s="10">
        <v>3724</v>
      </c>
      <c r="P3742" s="15">
        <v>45450</v>
      </c>
      <c r="Q3742" s="10" t="s">
        <v>60</v>
      </c>
      <c r="R3742" s="10" t="s">
        <v>3115</v>
      </c>
      <c r="S3742" s="10" t="s">
        <v>3116</v>
      </c>
      <c r="T3742" s="10">
        <v>0.97</v>
      </c>
      <c r="U3742" s="10">
        <v>0</v>
      </c>
      <c r="V3742" s="16">
        <v>0</v>
      </c>
      <c r="W3742" s="16">
        <v>5642</v>
      </c>
      <c r="X3742" s="16" t="str">
        <f>VLOOKUP(W3742,[1]Array!$C$8:$D$15,2,TRUE)</f>
        <v>02  $5,000 - $9,999</v>
      </c>
      <c r="Y3742" s="14">
        <f t="shared" si="525"/>
        <v>0</v>
      </c>
      <c r="Z3742" s="14">
        <f t="shared" si="526"/>
        <v>0</v>
      </c>
      <c r="AA3742" s="14">
        <f t="shared" si="527"/>
        <v>1</v>
      </c>
      <c r="AB3742" s="14">
        <f t="shared" si="528"/>
        <v>0</v>
      </c>
      <c r="AC3742" s="14">
        <f t="shared" si="529"/>
        <v>1.1199555352641086E-2</v>
      </c>
      <c r="AD3742" s="14">
        <f>(Y3742*'[1]Scoring Model'!$K$17+'Working Data - V3'!Z3742*'[1]Scoring Model'!$K$7+'Working Data - V3'!AA3742*'[1]Scoring Model'!$K$9+'Working Data - V3'!AB3742*'[1]Scoring Model'!$K$10+AC3742*'[1]Scoring Model'!$K$11)</f>
        <v>0.20223991107052822</v>
      </c>
      <c r="AE3742" s="14">
        <f t="shared" si="530"/>
        <v>4</v>
      </c>
      <c r="AF3742" s="17" t="str">
        <f>VLOOKUP(AE3742,'[1]Scoring Model'!$C$18:$D$27,2,FALSE)</f>
        <v>01  Low</v>
      </c>
      <c r="AG3742" s="10" t="s">
        <v>12309</v>
      </c>
      <c r="AH3742" s="10" t="s">
        <v>12310</v>
      </c>
      <c r="AI3742" s="16">
        <v>200500</v>
      </c>
      <c r="AJ3742" s="18">
        <v>0</v>
      </c>
    </row>
    <row r="3743" spans="2:36" ht="15" customHeight="1" x14ac:dyDescent="0.25">
      <c r="B3743" s="10" t="s">
        <v>35</v>
      </c>
      <c r="C3743" s="10" t="s">
        <v>36</v>
      </c>
      <c r="D3743" s="10" t="s">
        <v>12311</v>
      </c>
      <c r="E3743" s="10" t="str">
        <f t="shared" si="522"/>
        <v>WCV0095142</v>
      </c>
      <c r="F3743" s="11">
        <f>VLOOKUP(E3743,'[1]Policy Number &amp; Loss Info'!$H$4:$K$8916,2,FALSE)</f>
        <v>18388.650000000001</v>
      </c>
      <c r="G3743" s="11">
        <f>VLOOKUP(E3743,'[1]Policy Number &amp; Loss Info'!$H$4:$K$8916,4,FALSE)</f>
        <v>0</v>
      </c>
      <c r="H3743" s="12">
        <f>VLOOKUP(E3743,'[1]Policy Number &amp; Loss Info'!$H$4:$K$8916,3,FALSE)</f>
        <v>0</v>
      </c>
      <c r="I3743" s="13">
        <f t="shared" si="523"/>
        <v>0</v>
      </c>
      <c r="J3743" s="14">
        <f t="shared" si="524"/>
        <v>0</v>
      </c>
      <c r="K3743" s="10" t="s">
        <v>12312</v>
      </c>
      <c r="L3743" s="10"/>
      <c r="M3743" s="10" t="s">
        <v>59</v>
      </c>
      <c r="N3743" s="10">
        <f>VLOOKUP(M3743,[1]Array!$I$8:$J$14,2,FALSE)</f>
        <v>7</v>
      </c>
      <c r="O3743" s="10">
        <v>5606</v>
      </c>
      <c r="P3743" s="15">
        <v>45467</v>
      </c>
      <c r="Q3743" s="10" t="s">
        <v>60</v>
      </c>
      <c r="R3743" s="10" t="s">
        <v>6094</v>
      </c>
      <c r="S3743" s="10" t="s">
        <v>6095</v>
      </c>
      <c r="T3743" s="10">
        <v>0.95</v>
      </c>
      <c r="U3743" s="10">
        <v>0</v>
      </c>
      <c r="V3743" s="16">
        <v>0</v>
      </c>
      <c r="W3743" s="16">
        <v>5078</v>
      </c>
      <c r="X3743" s="16" t="str">
        <f>VLOOKUP(W3743,[1]Array!$C$8:$D$15,2,TRUE)</f>
        <v>02  $5,000 - $9,999</v>
      </c>
      <c r="Y3743" s="14">
        <f t="shared" si="525"/>
        <v>0</v>
      </c>
      <c r="Z3743" s="14">
        <f t="shared" si="526"/>
        <v>0</v>
      </c>
      <c r="AA3743" s="14">
        <f t="shared" si="527"/>
        <v>1</v>
      </c>
      <c r="AB3743" s="14">
        <f t="shared" si="528"/>
        <v>0</v>
      </c>
      <c r="AC3743" s="14">
        <f t="shared" si="529"/>
        <v>1.0079996823947437E-2</v>
      </c>
      <c r="AD3743" s="14">
        <f>(Y3743*'[1]Scoring Model'!$K$17+'Working Data - V3'!Z3743*'[1]Scoring Model'!$K$7+'Working Data - V3'!AA3743*'[1]Scoring Model'!$K$9+'Working Data - V3'!AB3743*'[1]Scoring Model'!$K$10+AC3743*'[1]Scoring Model'!$K$11)</f>
        <v>0.20201599936478951</v>
      </c>
      <c r="AE3743" s="14">
        <f t="shared" si="530"/>
        <v>4</v>
      </c>
      <c r="AF3743" s="17" t="str">
        <f>VLOOKUP(AE3743,'[1]Scoring Model'!$C$18:$D$27,2,FALSE)</f>
        <v>01  Low</v>
      </c>
      <c r="AG3743" s="10" t="s">
        <v>12313</v>
      </c>
      <c r="AH3743" s="10" t="s">
        <v>1809</v>
      </c>
      <c r="AI3743" s="16">
        <v>185615</v>
      </c>
      <c r="AJ3743" s="18">
        <v>0</v>
      </c>
    </row>
    <row r="3744" spans="2:36" ht="15" customHeight="1" x14ac:dyDescent="0.25">
      <c r="B3744" s="10" t="s">
        <v>98</v>
      </c>
      <c r="C3744" s="10" t="s">
        <v>36</v>
      </c>
      <c r="D3744" s="10" t="s">
        <v>12314</v>
      </c>
      <c r="E3744" s="10" t="str">
        <f t="shared" si="522"/>
        <v>WCV0095140</v>
      </c>
      <c r="F3744" s="11">
        <f>VLOOKUP(E3744,'[1]Policy Number &amp; Loss Info'!$H$4:$K$8916,2,FALSE)</f>
        <v>88445.22</v>
      </c>
      <c r="G3744" s="11">
        <f>VLOOKUP(E3744,'[1]Policy Number &amp; Loss Info'!$H$4:$K$8916,4,FALSE)</f>
        <v>89250</v>
      </c>
      <c r="H3744" s="12">
        <f>VLOOKUP(E3744,'[1]Policy Number &amp; Loss Info'!$H$4:$K$8916,3,FALSE)</f>
        <v>1</v>
      </c>
      <c r="I3744" s="13">
        <f t="shared" si="523"/>
        <v>1.0090991915673906</v>
      </c>
      <c r="J3744" s="14">
        <f t="shared" si="524"/>
        <v>1.1306433518962358</v>
      </c>
      <c r="K3744" s="10" t="s">
        <v>12315</v>
      </c>
      <c r="L3744" s="10"/>
      <c r="M3744" s="10" t="s">
        <v>101</v>
      </c>
      <c r="N3744" s="10">
        <f>VLOOKUP(M3744,[1]Array!$I$8:$J$14,2,FALSE)</f>
        <v>5</v>
      </c>
      <c r="O3744" s="10">
        <v>7380</v>
      </c>
      <c r="P3744" s="15">
        <v>45466</v>
      </c>
      <c r="Q3744" s="10" t="s">
        <v>109</v>
      </c>
      <c r="R3744" s="10" t="s">
        <v>2564</v>
      </c>
      <c r="S3744" s="10" t="s">
        <v>4847</v>
      </c>
      <c r="T3744" s="10">
        <v>0.75</v>
      </c>
      <c r="U3744" s="10">
        <v>1</v>
      </c>
      <c r="V3744" s="16">
        <v>89250</v>
      </c>
      <c r="W3744" s="16">
        <v>25373</v>
      </c>
      <c r="X3744" s="16" t="str">
        <f>VLOOKUP(W3744,[1]Array!$C$8:$D$15,2,TRUE)</f>
        <v>05  $25,000 - $49,999</v>
      </c>
      <c r="Y3744" s="14">
        <f t="shared" si="525"/>
        <v>0.50454959578369529</v>
      </c>
      <c r="Z3744" s="14">
        <f t="shared" si="526"/>
        <v>7.7816528694258421E-3</v>
      </c>
      <c r="AA3744" s="14">
        <f t="shared" si="527"/>
        <v>0.66666666666666663</v>
      </c>
      <c r="AB3744" s="14">
        <f t="shared" si="528"/>
        <v>0</v>
      </c>
      <c r="AC3744" s="14">
        <f t="shared" si="529"/>
        <v>5.0366238561248187E-2</v>
      </c>
      <c r="AD3744" s="14">
        <f>(Y3744*'[1]Scoring Model'!$K$17+'Working Data - V3'!Z3744*'[1]Scoring Model'!$K$7+'Working Data - V3'!AA3744*'[1]Scoring Model'!$K$9+'Working Data - V3'!AB3744*'[1]Scoring Model'!$K$10+AC3744*'[1]Scoring Model'!$K$11)</f>
        <v>0.29632779035457674</v>
      </c>
      <c r="AE3744" s="14">
        <f t="shared" si="530"/>
        <v>6</v>
      </c>
      <c r="AF3744" s="17" t="str">
        <f>VLOOKUP(AE3744,'[1]Scoring Model'!$C$18:$D$27,2,FALSE)</f>
        <v>02  Moderate</v>
      </c>
      <c r="AG3744" s="10" t="s">
        <v>12316</v>
      </c>
      <c r="AH3744" s="10" t="s">
        <v>487</v>
      </c>
      <c r="AI3744" s="16">
        <v>993862</v>
      </c>
      <c r="AJ3744" s="18">
        <v>4.1018980000000003</v>
      </c>
    </row>
    <row r="3745" spans="2:36" ht="15" customHeight="1" x14ac:dyDescent="0.25">
      <c r="B3745" s="10" t="s">
        <v>98</v>
      </c>
      <c r="C3745" s="10" t="s">
        <v>36</v>
      </c>
      <c r="D3745" s="10" t="s">
        <v>12317</v>
      </c>
      <c r="E3745" s="10" t="str">
        <f t="shared" si="522"/>
        <v>WCV0095132</v>
      </c>
      <c r="F3745" s="11">
        <f>VLOOKUP(E3745,'[1]Policy Number &amp; Loss Info'!$H$4:$K$8916,2,FALSE)</f>
        <v>8928.36</v>
      </c>
      <c r="G3745" s="11">
        <f>VLOOKUP(E3745,'[1]Policy Number &amp; Loss Info'!$H$4:$K$8916,4,FALSE)</f>
        <v>0</v>
      </c>
      <c r="H3745" s="12">
        <f>VLOOKUP(E3745,'[1]Policy Number &amp; Loss Info'!$H$4:$K$8916,3,FALSE)</f>
        <v>0</v>
      </c>
      <c r="I3745" s="13">
        <f t="shared" si="523"/>
        <v>0</v>
      </c>
      <c r="J3745" s="14">
        <f t="shared" si="524"/>
        <v>0</v>
      </c>
      <c r="K3745" s="10" t="s">
        <v>12318</v>
      </c>
      <c r="L3745" s="10"/>
      <c r="M3745" s="10" t="s">
        <v>67</v>
      </c>
      <c r="N3745" s="10">
        <f>VLOOKUP(M3745,[1]Array!$I$8:$J$14,2,FALSE)</f>
        <v>6</v>
      </c>
      <c r="O3745" s="10">
        <v>5102</v>
      </c>
      <c r="P3745" s="15">
        <v>45462</v>
      </c>
      <c r="Q3745" s="10" t="s">
        <v>197</v>
      </c>
      <c r="R3745" s="10" t="s">
        <v>1843</v>
      </c>
      <c r="S3745" s="10" t="s">
        <v>12319</v>
      </c>
      <c r="T3745" s="10">
        <v>1</v>
      </c>
      <c r="U3745" s="10">
        <v>0</v>
      </c>
      <c r="V3745" s="16">
        <v>0</v>
      </c>
      <c r="W3745" s="16">
        <v>3959</v>
      </c>
      <c r="X3745" s="16" t="str">
        <f>VLOOKUP(W3745,[1]Array!$C$8:$D$15,2,TRUE)</f>
        <v>01  $0 - $4,999</v>
      </c>
      <c r="Y3745" s="14">
        <f t="shared" si="525"/>
        <v>0</v>
      </c>
      <c r="Z3745" s="14">
        <f t="shared" si="526"/>
        <v>0</v>
      </c>
      <c r="AA3745" s="14">
        <f t="shared" si="527"/>
        <v>0.83333333333333337</v>
      </c>
      <c r="AB3745" s="14">
        <f t="shared" si="528"/>
        <v>0</v>
      </c>
      <c r="AC3745" s="14">
        <f t="shared" si="529"/>
        <v>7.8587450622307799E-3</v>
      </c>
      <c r="AD3745" s="14">
        <f>(Y3745*'[1]Scoring Model'!$K$17+'Working Data - V3'!Z3745*'[1]Scoring Model'!$K$7+'Working Data - V3'!AA3745*'[1]Scoring Model'!$K$9+'Working Data - V3'!AB3745*'[1]Scoring Model'!$K$10+AC3745*'[1]Scoring Model'!$K$11)</f>
        <v>0.16823841567911285</v>
      </c>
      <c r="AE3745" s="14">
        <f t="shared" si="530"/>
        <v>4</v>
      </c>
      <c r="AF3745" s="17" t="str">
        <f>VLOOKUP(AE3745,'[1]Scoring Model'!$C$18:$D$27,2,FALSE)</f>
        <v>01  Low</v>
      </c>
      <c r="AG3745" s="10" t="s">
        <v>12320</v>
      </c>
      <c r="AH3745" s="10" t="s">
        <v>1846</v>
      </c>
      <c r="AI3745" s="16">
        <v>109650</v>
      </c>
      <c r="AJ3745" s="18">
        <v>0</v>
      </c>
    </row>
    <row r="3746" spans="2:36" ht="15" customHeight="1" x14ac:dyDescent="0.25">
      <c r="B3746" s="10" t="s">
        <v>178</v>
      </c>
      <c r="C3746" s="10" t="s">
        <v>166</v>
      </c>
      <c r="D3746" s="10" t="s">
        <v>12321</v>
      </c>
      <c r="E3746" s="10" t="str">
        <f t="shared" si="522"/>
        <v>WCV0095105</v>
      </c>
      <c r="F3746" s="11">
        <f>VLOOKUP(E3746,'[1]Policy Number &amp; Loss Info'!$H$4:$K$8916,2,FALSE)</f>
        <v>27021.84</v>
      </c>
      <c r="G3746" s="11">
        <f>VLOOKUP(E3746,'[1]Policy Number &amp; Loss Info'!$H$4:$K$8916,4,FALSE)</f>
        <v>0</v>
      </c>
      <c r="H3746" s="12">
        <f>VLOOKUP(E3746,'[1]Policy Number &amp; Loss Info'!$H$4:$K$8916,3,FALSE)</f>
        <v>0</v>
      </c>
      <c r="I3746" s="13">
        <f t="shared" si="523"/>
        <v>0</v>
      </c>
      <c r="J3746" s="14">
        <f t="shared" si="524"/>
        <v>0</v>
      </c>
      <c r="K3746" s="10" t="s">
        <v>12322</v>
      </c>
      <c r="L3746" s="10"/>
      <c r="M3746" s="10" t="s">
        <v>101</v>
      </c>
      <c r="N3746" s="10">
        <f>VLOOKUP(M3746,[1]Array!$I$8:$J$14,2,FALSE)</f>
        <v>5</v>
      </c>
      <c r="O3746" s="10">
        <v>37</v>
      </c>
      <c r="P3746" s="15">
        <v>45468</v>
      </c>
      <c r="Q3746" s="10" t="s">
        <v>181</v>
      </c>
      <c r="R3746" s="10" t="s">
        <v>5964</v>
      </c>
      <c r="S3746" s="10" t="s">
        <v>12323</v>
      </c>
      <c r="T3746" s="10">
        <v>0.87</v>
      </c>
      <c r="U3746" s="10">
        <v>0</v>
      </c>
      <c r="V3746" s="16">
        <v>0</v>
      </c>
      <c r="W3746" s="16">
        <v>9072</v>
      </c>
      <c r="X3746" s="16" t="str">
        <f>VLOOKUP(W3746,[1]Array!$C$8:$D$15,2,TRUE)</f>
        <v>02  $5,000 - $9,999</v>
      </c>
      <c r="Y3746" s="14">
        <f t="shared" si="525"/>
        <v>0</v>
      </c>
      <c r="Z3746" s="14">
        <f t="shared" si="526"/>
        <v>0</v>
      </c>
      <c r="AA3746" s="14">
        <f t="shared" si="527"/>
        <v>0.66666666666666663</v>
      </c>
      <c r="AB3746" s="14">
        <f t="shared" si="528"/>
        <v>0</v>
      </c>
      <c r="AC3746" s="14">
        <f t="shared" si="529"/>
        <v>1.8008218036008494E-2</v>
      </c>
      <c r="AD3746" s="14">
        <f>(Y3746*'[1]Scoring Model'!$K$17+'Working Data - V3'!Z3746*'[1]Scoring Model'!$K$7+'Working Data - V3'!AA3746*'[1]Scoring Model'!$K$9+'Working Data - V3'!AB3746*'[1]Scoring Model'!$K$10+AC3746*'[1]Scoring Model'!$K$11)</f>
        <v>0.13693497694053502</v>
      </c>
      <c r="AE3746" s="14">
        <f t="shared" si="530"/>
        <v>3</v>
      </c>
      <c r="AF3746" s="17" t="str">
        <f>VLOOKUP(AE3746,'[1]Scoring Model'!$C$18:$D$27,2,FALSE)</f>
        <v>01  Low</v>
      </c>
      <c r="AG3746" s="10" t="s">
        <v>285</v>
      </c>
      <c r="AH3746" s="10" t="s">
        <v>185</v>
      </c>
      <c r="AI3746" s="16">
        <v>284029</v>
      </c>
      <c r="AJ3746" s="18">
        <v>0</v>
      </c>
    </row>
    <row r="3747" spans="2:36" ht="15" customHeight="1" x14ac:dyDescent="0.25">
      <c r="B3747" s="10" t="s">
        <v>98</v>
      </c>
      <c r="C3747" s="10" t="s">
        <v>78</v>
      </c>
      <c r="D3747" s="10" t="s">
        <v>12324</v>
      </c>
      <c r="E3747" s="10" t="str">
        <f t="shared" si="522"/>
        <v>WCV0095103</v>
      </c>
      <c r="F3747" s="11">
        <f>VLOOKUP(E3747,'[1]Policy Number &amp; Loss Info'!$H$4:$K$8916,2,FALSE)</f>
        <v>30313.87</v>
      </c>
      <c r="G3747" s="11">
        <f>VLOOKUP(E3747,'[1]Policy Number &amp; Loss Info'!$H$4:$K$8916,4,FALSE)</f>
        <v>0</v>
      </c>
      <c r="H3747" s="12">
        <f>VLOOKUP(E3747,'[1]Policy Number &amp; Loss Info'!$H$4:$K$8916,3,FALSE)</f>
        <v>0</v>
      </c>
      <c r="I3747" s="13">
        <f t="shared" si="523"/>
        <v>0</v>
      </c>
      <c r="J3747" s="14">
        <f t="shared" si="524"/>
        <v>0</v>
      </c>
      <c r="K3747" s="10" t="s">
        <v>12325</v>
      </c>
      <c r="L3747" s="10"/>
      <c r="M3747" s="10" t="s">
        <v>59</v>
      </c>
      <c r="N3747" s="10">
        <f>VLOOKUP(M3747,[1]Array!$I$8:$J$14,2,FALSE)</f>
        <v>7</v>
      </c>
      <c r="O3747" s="10">
        <v>5645</v>
      </c>
      <c r="P3747" s="15">
        <v>45450</v>
      </c>
      <c r="Q3747" s="10" t="s">
        <v>109</v>
      </c>
      <c r="R3747" s="10" t="s">
        <v>2301</v>
      </c>
      <c r="S3747" s="10" t="s">
        <v>3633</v>
      </c>
      <c r="T3747" s="10">
        <v>0.97</v>
      </c>
      <c r="U3747" s="10">
        <v>0</v>
      </c>
      <c r="V3747" s="16">
        <v>0</v>
      </c>
      <c r="W3747" s="16">
        <v>8153</v>
      </c>
      <c r="X3747" s="16" t="str">
        <f>VLOOKUP(W3747,[1]Array!$C$8:$D$15,2,TRUE)</f>
        <v>02  $5,000 - $9,999</v>
      </c>
      <c r="Y3747" s="14">
        <f t="shared" si="525"/>
        <v>0</v>
      </c>
      <c r="Z3747" s="14">
        <f t="shared" si="526"/>
        <v>0</v>
      </c>
      <c r="AA3747" s="14">
        <f t="shared" si="527"/>
        <v>1</v>
      </c>
      <c r="AB3747" s="14">
        <f t="shared" si="528"/>
        <v>0</v>
      </c>
      <c r="AC3747" s="14">
        <f t="shared" si="529"/>
        <v>1.618397284475058E-2</v>
      </c>
      <c r="AD3747" s="14">
        <f>(Y3747*'[1]Scoring Model'!$K$17+'Working Data - V3'!Z3747*'[1]Scoring Model'!$K$7+'Working Data - V3'!AA3747*'[1]Scoring Model'!$K$9+'Working Data - V3'!AB3747*'[1]Scoring Model'!$K$10+AC3747*'[1]Scoring Model'!$K$11)</f>
        <v>0.20323679456895014</v>
      </c>
      <c r="AE3747" s="14">
        <f t="shared" si="530"/>
        <v>4</v>
      </c>
      <c r="AF3747" s="17" t="str">
        <f>VLOOKUP(AE3747,'[1]Scoring Model'!$C$18:$D$27,2,FALSE)</f>
        <v>01  Low</v>
      </c>
      <c r="AG3747" s="10" t="s">
        <v>12326</v>
      </c>
      <c r="AH3747" s="10" t="s">
        <v>491</v>
      </c>
      <c r="AI3747" s="16">
        <v>87568</v>
      </c>
      <c r="AJ3747" s="18">
        <v>0</v>
      </c>
    </row>
    <row r="3748" spans="2:36" ht="15" customHeight="1" x14ac:dyDescent="0.25">
      <c r="B3748" s="10" t="s">
        <v>35</v>
      </c>
      <c r="C3748" s="10" t="s">
        <v>36</v>
      </c>
      <c r="D3748" s="10" t="s">
        <v>12327</v>
      </c>
      <c r="E3748" s="10" t="str">
        <f t="shared" si="522"/>
        <v>WCV0095102</v>
      </c>
      <c r="F3748" s="11">
        <f>VLOOKUP(E3748,'[1]Policy Number &amp; Loss Info'!$H$4:$K$8916,2,FALSE)</f>
        <v>33840.050000000003</v>
      </c>
      <c r="G3748" s="11">
        <f>VLOOKUP(E3748,'[1]Policy Number &amp; Loss Info'!$H$4:$K$8916,4,FALSE)</f>
        <v>13217.18</v>
      </c>
      <c r="H3748" s="12">
        <f>VLOOKUP(E3748,'[1]Policy Number &amp; Loss Info'!$H$4:$K$8916,3,FALSE)</f>
        <v>2</v>
      </c>
      <c r="I3748" s="13">
        <f t="shared" si="523"/>
        <v>0.39057802810575043</v>
      </c>
      <c r="J3748" s="14">
        <f t="shared" si="524"/>
        <v>5.9101567521324574</v>
      </c>
      <c r="K3748" s="10" t="s">
        <v>12328</v>
      </c>
      <c r="L3748" s="10"/>
      <c r="M3748" s="10" t="s">
        <v>49</v>
      </c>
      <c r="N3748" s="10">
        <f>VLOOKUP(M3748,[1]Array!$I$8:$J$14,2,FALSE)</f>
        <v>4</v>
      </c>
      <c r="O3748" s="10">
        <v>7705</v>
      </c>
      <c r="P3748" s="15">
        <v>45461</v>
      </c>
      <c r="Q3748" s="10" t="s">
        <v>197</v>
      </c>
      <c r="R3748" s="10" t="s">
        <v>3700</v>
      </c>
      <c r="S3748" s="10" t="s">
        <v>4588</v>
      </c>
      <c r="T3748" s="10">
        <v>0.79</v>
      </c>
      <c r="U3748" s="10">
        <v>0</v>
      </c>
      <c r="V3748" s="16">
        <v>0</v>
      </c>
      <c r="W3748" s="16">
        <v>12495</v>
      </c>
      <c r="X3748" s="16" t="str">
        <f>VLOOKUP(W3748,[1]Array!$C$8:$D$15,2,TRUE)</f>
        <v>03  $10,000 - $14,999</v>
      </c>
      <c r="Y3748" s="14">
        <f t="shared" si="525"/>
        <v>0.19528901405287521</v>
      </c>
      <c r="Z3748" s="14">
        <f t="shared" si="526"/>
        <v>4.0676653846551634E-2</v>
      </c>
      <c r="AA3748" s="14">
        <f t="shared" si="527"/>
        <v>0.5</v>
      </c>
      <c r="AB3748" s="14">
        <f t="shared" si="528"/>
        <v>0</v>
      </c>
      <c r="AC3748" s="14">
        <f t="shared" si="529"/>
        <v>2.4802985489409849E-2</v>
      </c>
      <c r="AD3748" s="14">
        <f>(Y3748*'[1]Scoring Model'!$K$17+'Working Data - V3'!Z3748*'[1]Scoring Model'!$K$7+'Working Data - V3'!AA3748*'[1]Scoring Model'!$K$9+'Working Data - V3'!AB3748*'[1]Scoring Model'!$K$10+AC3748*'[1]Scoring Model'!$K$11)</f>
        <v>0.17168263208305487</v>
      </c>
      <c r="AE3748" s="14">
        <f t="shared" si="530"/>
        <v>4</v>
      </c>
      <c r="AF3748" s="17" t="str">
        <f>VLOOKUP(AE3748,'[1]Scoring Model'!$C$18:$D$27,2,FALSE)</f>
        <v>01  Low</v>
      </c>
      <c r="AG3748" s="10" t="s">
        <v>4589</v>
      </c>
      <c r="AH3748" s="10" t="s">
        <v>4590</v>
      </c>
      <c r="AI3748" s="16">
        <v>663594</v>
      </c>
      <c r="AJ3748" s="18">
        <v>0</v>
      </c>
    </row>
    <row r="3749" spans="2:36" ht="15" customHeight="1" x14ac:dyDescent="0.25">
      <c r="B3749" s="10" t="s">
        <v>55</v>
      </c>
      <c r="C3749" s="10" t="s">
        <v>56</v>
      </c>
      <c r="D3749" s="10" t="s">
        <v>12329</v>
      </c>
      <c r="E3749" s="10" t="str">
        <f t="shared" si="522"/>
        <v>WCV0095101</v>
      </c>
      <c r="F3749" s="11">
        <f>VLOOKUP(E3749,'[1]Policy Number &amp; Loss Info'!$H$4:$K$8916,2,FALSE)</f>
        <v>6027.55</v>
      </c>
      <c r="G3749" s="11">
        <f>VLOOKUP(E3749,'[1]Policy Number &amp; Loss Info'!$H$4:$K$8916,4,FALSE)</f>
        <v>30.4</v>
      </c>
      <c r="H3749" s="12">
        <f>VLOOKUP(E3749,'[1]Policy Number &amp; Loss Info'!$H$4:$K$8916,3,FALSE)</f>
        <v>1</v>
      </c>
      <c r="I3749" s="13">
        <f t="shared" si="523"/>
        <v>5.043508556544533E-3</v>
      </c>
      <c r="J3749" s="14">
        <f t="shared" si="524"/>
        <v>16.590488672843858</v>
      </c>
      <c r="K3749" s="10" t="s">
        <v>12330</v>
      </c>
      <c r="L3749" s="10"/>
      <c r="M3749" s="10" t="s">
        <v>87</v>
      </c>
      <c r="N3749" s="10">
        <f>VLOOKUP(M3749,[1]Array!$I$8:$J$14,2,FALSE)</f>
        <v>3</v>
      </c>
      <c r="O3749" s="10">
        <v>3824</v>
      </c>
      <c r="P3749" s="15">
        <v>45450</v>
      </c>
      <c r="Q3749" s="10" t="s">
        <v>60</v>
      </c>
      <c r="R3749" s="10" t="s">
        <v>751</v>
      </c>
      <c r="S3749" s="10" t="s">
        <v>1470</v>
      </c>
      <c r="T3749" s="10">
        <v>1</v>
      </c>
      <c r="U3749" s="10">
        <v>1</v>
      </c>
      <c r="V3749" s="16">
        <v>30.4</v>
      </c>
      <c r="W3749" s="16">
        <v>2590</v>
      </c>
      <c r="X3749" s="16" t="str">
        <f>VLOOKUP(W3749,[1]Array!$C$8:$D$15,2,TRUE)</f>
        <v>01  $0 - $4,999</v>
      </c>
      <c r="Y3749" s="14">
        <f t="shared" si="525"/>
        <v>2.5217542782722665E-3</v>
      </c>
      <c r="Z3749" s="14">
        <f t="shared" si="526"/>
        <v>0.11418403829084785</v>
      </c>
      <c r="AA3749" s="14">
        <f t="shared" si="527"/>
        <v>0.33333333333333331</v>
      </c>
      <c r="AB3749" s="14">
        <f t="shared" si="528"/>
        <v>0</v>
      </c>
      <c r="AC3749" s="14">
        <f t="shared" si="529"/>
        <v>5.1412350874406971E-3</v>
      </c>
      <c r="AD3749" s="14">
        <f>(Y3749*'[1]Scoring Model'!$K$17+'Working Data - V3'!Z3749*'[1]Scoring Model'!$K$7+'Working Data - V3'!AA3749*'[1]Scoring Model'!$K$9+'Working Data - V3'!AB3749*'[1]Scoring Model'!$K$10+AC3749*'[1]Scoring Model'!$K$11)</f>
        <v>9.1288247625806063E-2</v>
      </c>
      <c r="AE3749" s="14">
        <f t="shared" si="530"/>
        <v>2</v>
      </c>
      <c r="AF3749" s="17" t="str">
        <f>VLOOKUP(AE3749,'[1]Scoring Model'!$C$18:$D$27,2,FALSE)</f>
        <v>01  Low</v>
      </c>
      <c r="AG3749" s="10" t="s">
        <v>2504</v>
      </c>
      <c r="AH3749" s="10" t="s">
        <v>812</v>
      </c>
      <c r="AI3749" s="16">
        <v>86040</v>
      </c>
      <c r="AJ3749" s="18">
        <v>1.3021E-2</v>
      </c>
    </row>
    <row r="3750" spans="2:36" ht="15" customHeight="1" x14ac:dyDescent="0.25">
      <c r="B3750" s="10" t="s">
        <v>98</v>
      </c>
      <c r="C3750" s="10" t="s">
        <v>46</v>
      </c>
      <c r="D3750" s="10" t="s">
        <v>12331</v>
      </c>
      <c r="E3750" s="10" t="str">
        <f t="shared" si="522"/>
        <v>WCV0094370</v>
      </c>
      <c r="F3750" s="11">
        <f>VLOOKUP(E3750,'[1]Policy Number &amp; Loss Info'!$H$4:$K$8916,2,FALSE)</f>
        <v>8887.31</v>
      </c>
      <c r="G3750" s="11">
        <f>VLOOKUP(E3750,'[1]Policy Number &amp; Loss Info'!$H$4:$K$8916,4,FALSE)</f>
        <v>0</v>
      </c>
      <c r="H3750" s="12">
        <f>VLOOKUP(E3750,'[1]Policy Number &amp; Loss Info'!$H$4:$K$8916,3,FALSE)</f>
        <v>0</v>
      </c>
      <c r="I3750" s="13">
        <f t="shared" si="523"/>
        <v>0</v>
      </c>
      <c r="J3750" s="14">
        <f t="shared" si="524"/>
        <v>0</v>
      </c>
      <c r="K3750" s="10" t="s">
        <v>12332</v>
      </c>
      <c r="L3750" s="10"/>
      <c r="M3750" s="10" t="s">
        <v>87</v>
      </c>
      <c r="N3750" s="10">
        <f>VLOOKUP(M3750,[1]Array!$I$8:$J$14,2,FALSE)</f>
        <v>3</v>
      </c>
      <c r="O3750" s="10">
        <v>5</v>
      </c>
      <c r="P3750" s="15">
        <v>45462</v>
      </c>
      <c r="Q3750" s="10" t="s">
        <v>102</v>
      </c>
      <c r="R3750" s="10" t="s">
        <v>103</v>
      </c>
      <c r="S3750" s="10" t="s">
        <v>12213</v>
      </c>
      <c r="T3750" s="10">
        <v>1</v>
      </c>
      <c r="U3750" s="10">
        <v>0</v>
      </c>
      <c r="V3750" s="16">
        <v>0</v>
      </c>
      <c r="W3750" s="16">
        <v>2104</v>
      </c>
      <c r="X3750" s="16" t="str">
        <f>VLOOKUP(W3750,[1]Array!$C$8:$D$15,2,TRUE)</f>
        <v>01  $0 - $4,999</v>
      </c>
      <c r="Y3750" s="14">
        <f t="shared" si="525"/>
        <v>0</v>
      </c>
      <c r="Z3750" s="14">
        <f t="shared" si="526"/>
        <v>0</v>
      </c>
      <c r="AA3750" s="14">
        <f t="shared" si="527"/>
        <v>0.33333333333333331</v>
      </c>
      <c r="AB3750" s="14">
        <f t="shared" si="528"/>
        <v>0</v>
      </c>
      <c r="AC3750" s="14">
        <f t="shared" si="529"/>
        <v>4.1765091212259565E-3</v>
      </c>
      <c r="AD3750" s="14">
        <f>(Y3750*'[1]Scoring Model'!$K$17+'Working Data - V3'!Z3750*'[1]Scoring Model'!$K$7+'Working Data - V3'!AA3750*'[1]Scoring Model'!$K$9+'Working Data - V3'!AB3750*'[1]Scoring Model'!$K$10+AC3750*'[1]Scoring Model'!$K$11)</f>
        <v>6.7501968490911862E-2</v>
      </c>
      <c r="AE3750" s="14">
        <f t="shared" si="530"/>
        <v>2</v>
      </c>
      <c r="AF3750" s="17" t="str">
        <f>VLOOKUP(AE3750,'[1]Scoring Model'!$C$18:$D$27,2,FALSE)</f>
        <v>01  Low</v>
      </c>
      <c r="AG3750" s="10" t="s">
        <v>12333</v>
      </c>
      <c r="AH3750" s="10" t="s">
        <v>590</v>
      </c>
      <c r="AI3750" s="16">
        <v>75134</v>
      </c>
      <c r="AJ3750" s="18">
        <v>0</v>
      </c>
    </row>
    <row r="3751" spans="2:36" ht="15" customHeight="1" x14ac:dyDescent="0.25">
      <c r="B3751" s="10" t="s">
        <v>35</v>
      </c>
      <c r="C3751" s="10" t="s">
        <v>36</v>
      </c>
      <c r="D3751" s="10" t="s">
        <v>12334</v>
      </c>
      <c r="E3751" s="10" t="str">
        <f t="shared" si="522"/>
        <v>WCV0094365</v>
      </c>
      <c r="F3751" s="11">
        <f>VLOOKUP(E3751,'[1]Policy Number &amp; Loss Info'!$H$4:$K$8916,2,FALSE)</f>
        <v>4660.04</v>
      </c>
      <c r="G3751" s="11">
        <f>VLOOKUP(E3751,'[1]Policy Number &amp; Loss Info'!$H$4:$K$8916,4,FALSE)</f>
        <v>0</v>
      </c>
      <c r="H3751" s="12">
        <f>VLOOKUP(E3751,'[1]Policy Number &amp; Loss Info'!$H$4:$K$8916,3,FALSE)</f>
        <v>0</v>
      </c>
      <c r="I3751" s="13">
        <f t="shared" si="523"/>
        <v>0</v>
      </c>
      <c r="J3751" s="14">
        <f t="shared" si="524"/>
        <v>0</v>
      </c>
      <c r="K3751" s="10" t="s">
        <v>12335</v>
      </c>
      <c r="L3751" s="10"/>
      <c r="M3751" s="10" t="s">
        <v>87</v>
      </c>
      <c r="N3751" s="10">
        <f>VLOOKUP(M3751,[1]Array!$I$8:$J$14,2,FALSE)</f>
        <v>3</v>
      </c>
      <c r="O3751" s="10">
        <v>2759</v>
      </c>
      <c r="P3751" s="15">
        <v>45461</v>
      </c>
      <c r="Q3751" s="10" t="s">
        <v>60</v>
      </c>
      <c r="R3751" s="10" t="s">
        <v>150</v>
      </c>
      <c r="S3751" s="10" t="s">
        <v>151</v>
      </c>
      <c r="T3751" s="10">
        <v>1</v>
      </c>
      <c r="U3751" s="10">
        <v>0</v>
      </c>
      <c r="V3751" s="16">
        <v>0</v>
      </c>
      <c r="W3751" s="16">
        <v>1382</v>
      </c>
      <c r="X3751" s="16" t="str">
        <f>VLOOKUP(W3751,[1]Array!$C$8:$D$15,2,TRUE)</f>
        <v>01  $0 - $4,999</v>
      </c>
      <c r="Y3751" s="14">
        <f t="shared" si="525"/>
        <v>0</v>
      </c>
      <c r="Z3751" s="14">
        <f t="shared" si="526"/>
        <v>0</v>
      </c>
      <c r="AA3751" s="14">
        <f t="shared" si="527"/>
        <v>0.33333333333333331</v>
      </c>
      <c r="AB3751" s="14">
        <f t="shared" si="528"/>
        <v>0</v>
      </c>
      <c r="AC3751" s="14">
        <f t="shared" si="529"/>
        <v>2.7433154018699011E-3</v>
      </c>
      <c r="AD3751" s="14">
        <f>(Y3751*'[1]Scoring Model'!$K$17+'Working Data - V3'!Z3751*'[1]Scoring Model'!$K$7+'Working Data - V3'!AA3751*'[1]Scoring Model'!$K$9+'Working Data - V3'!AB3751*'[1]Scoring Model'!$K$10+AC3751*'[1]Scoring Model'!$K$11)</f>
        <v>6.7215329747040642E-2</v>
      </c>
      <c r="AE3751" s="14">
        <f t="shared" si="530"/>
        <v>2</v>
      </c>
      <c r="AF3751" s="17" t="str">
        <f>VLOOKUP(AE3751,'[1]Scoring Model'!$C$18:$D$27,2,FALSE)</f>
        <v>01  Low</v>
      </c>
      <c r="AG3751" s="10" t="s">
        <v>553</v>
      </c>
      <c r="AH3751" s="10" t="s">
        <v>1809</v>
      </c>
      <c r="AI3751" s="16">
        <v>27094</v>
      </c>
      <c r="AJ3751" s="18">
        <v>0</v>
      </c>
    </row>
    <row r="3752" spans="2:36" ht="15" customHeight="1" x14ac:dyDescent="0.25">
      <c r="B3752" s="10" t="s">
        <v>35</v>
      </c>
      <c r="C3752" s="10" t="s">
        <v>36</v>
      </c>
      <c r="D3752" s="10" t="s">
        <v>12336</v>
      </c>
      <c r="E3752" s="10" t="str">
        <f t="shared" si="522"/>
        <v>WCV0094364</v>
      </c>
      <c r="F3752" s="11">
        <f>VLOOKUP(E3752,'[1]Policy Number &amp; Loss Info'!$H$4:$K$8916,2,FALSE)</f>
        <v>16316.99</v>
      </c>
      <c r="G3752" s="11">
        <f>VLOOKUP(E3752,'[1]Policy Number &amp; Loss Info'!$H$4:$K$8916,4,FALSE)</f>
        <v>380</v>
      </c>
      <c r="H3752" s="12">
        <f>VLOOKUP(E3752,'[1]Policy Number &amp; Loss Info'!$H$4:$K$8916,3,FALSE)</f>
        <v>1</v>
      </c>
      <c r="I3752" s="13">
        <f t="shared" si="523"/>
        <v>2.3288608989770785E-2</v>
      </c>
      <c r="J3752" s="14">
        <f t="shared" si="524"/>
        <v>6.128581313097575</v>
      </c>
      <c r="K3752" s="10" t="s">
        <v>12337</v>
      </c>
      <c r="L3752" s="10"/>
      <c r="M3752" s="10" t="s">
        <v>49</v>
      </c>
      <c r="N3752" s="10">
        <f>VLOOKUP(M3752,[1]Array!$I$8:$J$14,2,FALSE)</f>
        <v>4</v>
      </c>
      <c r="O3752" s="10">
        <v>9015</v>
      </c>
      <c r="P3752" s="15">
        <v>45463</v>
      </c>
      <c r="Q3752" s="10" t="s">
        <v>60</v>
      </c>
      <c r="R3752" s="10" t="s">
        <v>402</v>
      </c>
      <c r="S3752" s="10" t="s">
        <v>403</v>
      </c>
      <c r="T3752" s="10">
        <v>0.95</v>
      </c>
      <c r="U3752" s="10">
        <v>0</v>
      </c>
      <c r="V3752" s="16">
        <v>0</v>
      </c>
      <c r="W3752" s="16">
        <v>5557</v>
      </c>
      <c r="X3752" s="16" t="str">
        <f>VLOOKUP(W3752,[1]Array!$C$8:$D$15,2,TRUE)</f>
        <v>02  $5,000 - $9,999</v>
      </c>
      <c r="Y3752" s="14">
        <f t="shared" si="525"/>
        <v>1.1644304494885393E-2</v>
      </c>
      <c r="Z3752" s="14">
        <f t="shared" si="526"/>
        <v>4.2179960887394057E-2</v>
      </c>
      <c r="AA3752" s="14">
        <f t="shared" si="527"/>
        <v>0.5</v>
      </c>
      <c r="AB3752" s="14">
        <f t="shared" si="528"/>
        <v>0</v>
      </c>
      <c r="AC3752" s="14">
        <f t="shared" si="529"/>
        <v>1.103082756019612E-2</v>
      </c>
      <c r="AD3752" s="14">
        <f>(Y3752*'[1]Scoring Model'!$K$17+'Working Data - V3'!Z3752*'[1]Scoring Model'!$K$7+'Working Data - V3'!AA3752*'[1]Scoring Model'!$K$9+'Working Data - V3'!AB3752*'[1]Scoring Model'!$K$10+AC3752*'[1]Scoring Model'!$K$11)</f>
        <v>0.11413544903798366</v>
      </c>
      <c r="AE3752" s="14">
        <f t="shared" si="530"/>
        <v>3</v>
      </c>
      <c r="AF3752" s="17" t="str">
        <f>VLOOKUP(AE3752,'[1]Scoring Model'!$C$18:$D$27,2,FALSE)</f>
        <v>01  Low</v>
      </c>
      <c r="AG3752" s="10" t="s">
        <v>417</v>
      </c>
      <c r="AH3752" s="10" t="s">
        <v>418</v>
      </c>
      <c r="AI3752" s="16">
        <v>287899</v>
      </c>
      <c r="AJ3752" s="18">
        <v>0</v>
      </c>
    </row>
    <row r="3753" spans="2:36" ht="15" customHeight="1" x14ac:dyDescent="0.25">
      <c r="B3753" s="10" t="s">
        <v>98</v>
      </c>
      <c r="C3753" s="10" t="s">
        <v>36</v>
      </c>
      <c r="D3753" s="10" t="s">
        <v>12338</v>
      </c>
      <c r="E3753" s="10" t="str">
        <f t="shared" si="522"/>
        <v>WCV0094319</v>
      </c>
      <c r="F3753" s="11">
        <f>VLOOKUP(E3753,'[1]Policy Number &amp; Loss Info'!$H$4:$K$8916,2,FALSE)</f>
        <v>12916.7</v>
      </c>
      <c r="G3753" s="11">
        <f>VLOOKUP(E3753,'[1]Policy Number &amp; Loss Info'!$H$4:$K$8916,4,FALSE)</f>
        <v>0</v>
      </c>
      <c r="H3753" s="12">
        <f>VLOOKUP(E3753,'[1]Policy Number &amp; Loss Info'!$H$4:$K$8916,3,FALSE)</f>
        <v>0</v>
      </c>
      <c r="I3753" s="13">
        <f t="shared" si="523"/>
        <v>0</v>
      </c>
      <c r="J3753" s="14">
        <f t="shared" si="524"/>
        <v>0</v>
      </c>
      <c r="K3753" s="10" t="s">
        <v>12339</v>
      </c>
      <c r="L3753" s="10"/>
      <c r="M3753" s="10" t="s">
        <v>87</v>
      </c>
      <c r="N3753" s="10">
        <f>VLOOKUP(M3753,[1]Array!$I$8:$J$14,2,FALSE)</f>
        <v>3</v>
      </c>
      <c r="O3753" s="10">
        <v>8810</v>
      </c>
      <c r="P3753" s="15">
        <v>45444</v>
      </c>
      <c r="Q3753" s="10" t="s">
        <v>197</v>
      </c>
      <c r="R3753" s="10" t="s">
        <v>12340</v>
      </c>
      <c r="S3753" s="10" t="s">
        <v>12341</v>
      </c>
      <c r="T3753" s="10">
        <v>0.63</v>
      </c>
      <c r="U3753" s="10">
        <v>0</v>
      </c>
      <c r="V3753" s="16">
        <v>0</v>
      </c>
      <c r="W3753" s="16">
        <v>4335</v>
      </c>
      <c r="X3753" s="16" t="str">
        <f>VLOOKUP(W3753,[1]Array!$C$8:$D$15,2,TRUE)</f>
        <v>01  $0 - $4,999</v>
      </c>
      <c r="Y3753" s="14">
        <f t="shared" si="525"/>
        <v>0</v>
      </c>
      <c r="Z3753" s="14">
        <f t="shared" si="526"/>
        <v>0</v>
      </c>
      <c r="AA3753" s="14">
        <f t="shared" si="527"/>
        <v>0.33333333333333331</v>
      </c>
      <c r="AB3753" s="14">
        <f t="shared" si="528"/>
        <v>0</v>
      </c>
      <c r="AC3753" s="14">
        <f t="shared" si="529"/>
        <v>8.6051174146932127E-3</v>
      </c>
      <c r="AD3753" s="14">
        <f>(Y3753*'[1]Scoring Model'!$K$17+'Working Data - V3'!Z3753*'[1]Scoring Model'!$K$7+'Working Data - V3'!AA3753*'[1]Scoring Model'!$K$9+'Working Data - V3'!AB3753*'[1]Scoring Model'!$K$10+AC3753*'[1]Scoring Model'!$K$11)</f>
        <v>6.8387690149605301E-2</v>
      </c>
      <c r="AE3753" s="14">
        <f t="shared" si="530"/>
        <v>2</v>
      </c>
      <c r="AF3753" s="17" t="str">
        <f>VLOOKUP(AE3753,'[1]Scoring Model'!$C$18:$D$27,2,FALSE)</f>
        <v>01  Low</v>
      </c>
      <c r="AG3753" s="10" t="s">
        <v>987</v>
      </c>
      <c r="AH3753" s="10" t="s">
        <v>4112</v>
      </c>
      <c r="AI3753" s="16">
        <v>559360</v>
      </c>
      <c r="AJ3753" s="18">
        <v>0</v>
      </c>
    </row>
    <row r="3754" spans="2:36" ht="15" customHeight="1" x14ac:dyDescent="0.25">
      <c r="B3754" s="10" t="s">
        <v>35</v>
      </c>
      <c r="C3754" s="10" t="s">
        <v>36</v>
      </c>
      <c r="D3754" s="10" t="s">
        <v>12342</v>
      </c>
      <c r="E3754" s="10" t="str">
        <f t="shared" si="522"/>
        <v>WCV0094311</v>
      </c>
      <c r="F3754" s="11">
        <f>VLOOKUP(E3754,'[1]Policy Number &amp; Loss Info'!$H$4:$K$8916,2,FALSE)</f>
        <v>4679.97</v>
      </c>
      <c r="G3754" s="11">
        <f>VLOOKUP(E3754,'[1]Policy Number &amp; Loss Info'!$H$4:$K$8916,4,FALSE)</f>
        <v>0</v>
      </c>
      <c r="H3754" s="12">
        <f>VLOOKUP(E3754,'[1]Policy Number &amp; Loss Info'!$H$4:$K$8916,3,FALSE)</f>
        <v>0</v>
      </c>
      <c r="I3754" s="13">
        <f t="shared" si="523"/>
        <v>0</v>
      </c>
      <c r="J3754" s="14">
        <f t="shared" si="524"/>
        <v>0</v>
      </c>
      <c r="K3754" s="10" t="s">
        <v>12343</v>
      </c>
      <c r="L3754" s="10"/>
      <c r="M3754" s="10" t="s">
        <v>49</v>
      </c>
      <c r="N3754" s="10">
        <f>VLOOKUP(M3754,[1]Array!$I$8:$J$14,2,FALSE)</f>
        <v>4</v>
      </c>
      <c r="O3754" s="10">
        <v>8380</v>
      </c>
      <c r="P3754" s="15">
        <v>45444</v>
      </c>
      <c r="Q3754" s="10" t="s">
        <v>197</v>
      </c>
      <c r="R3754" s="10" t="s">
        <v>697</v>
      </c>
      <c r="S3754" s="10" t="s">
        <v>698</v>
      </c>
      <c r="T3754" s="10">
        <v>1</v>
      </c>
      <c r="U3754" s="10">
        <v>0</v>
      </c>
      <c r="V3754" s="16">
        <v>0</v>
      </c>
      <c r="W3754" s="16">
        <v>1582</v>
      </c>
      <c r="X3754" s="16" t="str">
        <f>VLOOKUP(W3754,[1]Array!$C$8:$D$15,2,TRUE)</f>
        <v>01  $0 - $4,999</v>
      </c>
      <c r="Y3754" s="14">
        <f t="shared" si="525"/>
        <v>0</v>
      </c>
      <c r="Z3754" s="14">
        <f t="shared" si="526"/>
        <v>0</v>
      </c>
      <c r="AA3754" s="14">
        <f t="shared" si="527"/>
        <v>0.5</v>
      </c>
      <c r="AB3754" s="14">
        <f t="shared" si="528"/>
        <v>0</v>
      </c>
      <c r="AC3754" s="14">
        <f t="shared" si="529"/>
        <v>3.1403219723286423E-3</v>
      </c>
      <c r="AD3754" s="14">
        <f>(Y3754*'[1]Scoring Model'!$K$17+'Working Data - V3'!Z3754*'[1]Scoring Model'!$K$7+'Working Data - V3'!AA3754*'[1]Scoring Model'!$K$9+'Working Data - V3'!AB3754*'[1]Scoring Model'!$K$10+AC3754*'[1]Scoring Model'!$K$11)</f>
        <v>0.10062806439446573</v>
      </c>
      <c r="AE3754" s="14">
        <f t="shared" si="530"/>
        <v>3</v>
      </c>
      <c r="AF3754" s="17" t="str">
        <f>VLOOKUP(AE3754,'[1]Scoring Model'!$C$18:$D$27,2,FALSE)</f>
        <v>01  Low</v>
      </c>
      <c r="AG3754" s="10" t="s">
        <v>9796</v>
      </c>
      <c r="AH3754" s="10" t="s">
        <v>600</v>
      </c>
      <c r="AI3754" s="16">
        <v>189366</v>
      </c>
      <c r="AJ3754" s="18">
        <v>0</v>
      </c>
    </row>
    <row r="3755" spans="2:36" ht="15" customHeight="1" x14ac:dyDescent="0.25">
      <c r="B3755" s="10" t="s">
        <v>98</v>
      </c>
      <c r="C3755" s="10" t="s">
        <v>166</v>
      </c>
      <c r="D3755" s="10" t="s">
        <v>12344</v>
      </c>
      <c r="E3755" s="10" t="str">
        <f t="shared" si="522"/>
        <v>WCV0094310</v>
      </c>
      <c r="F3755" s="11">
        <f>VLOOKUP(E3755,'[1]Policy Number &amp; Loss Info'!$H$4:$K$8916,2,FALSE)</f>
        <v>8717.67</v>
      </c>
      <c r="G3755" s="11">
        <f>VLOOKUP(E3755,'[1]Policy Number &amp; Loss Info'!$H$4:$K$8916,4,FALSE)</f>
        <v>0</v>
      </c>
      <c r="H3755" s="12">
        <f>VLOOKUP(E3755,'[1]Policy Number &amp; Loss Info'!$H$4:$K$8916,3,FALSE)</f>
        <v>0</v>
      </c>
      <c r="I3755" s="13">
        <f t="shared" si="523"/>
        <v>0</v>
      </c>
      <c r="J3755" s="14">
        <f t="shared" si="524"/>
        <v>0</v>
      </c>
      <c r="K3755" s="10" t="s">
        <v>12345</v>
      </c>
      <c r="L3755" s="10"/>
      <c r="M3755" s="10" t="s">
        <v>101</v>
      </c>
      <c r="N3755" s="10">
        <f>VLOOKUP(M3755,[1]Array!$I$8:$J$14,2,FALSE)</f>
        <v>5</v>
      </c>
      <c r="O3755" s="10">
        <v>8106</v>
      </c>
      <c r="P3755" s="15">
        <v>45444</v>
      </c>
      <c r="Q3755" s="10" t="s">
        <v>102</v>
      </c>
      <c r="R3755" s="10" t="s">
        <v>2789</v>
      </c>
      <c r="S3755" s="10" t="s">
        <v>2790</v>
      </c>
      <c r="T3755" s="10">
        <v>1</v>
      </c>
      <c r="U3755" s="10">
        <v>0</v>
      </c>
      <c r="V3755" s="16">
        <v>0</v>
      </c>
      <c r="W3755" s="16">
        <v>2851</v>
      </c>
      <c r="X3755" s="16" t="str">
        <f>VLOOKUP(W3755,[1]Array!$C$8:$D$15,2,TRUE)</f>
        <v>01  $0 - $4,999</v>
      </c>
      <c r="Y3755" s="14">
        <f t="shared" si="525"/>
        <v>0</v>
      </c>
      <c r="Z3755" s="14">
        <f t="shared" si="526"/>
        <v>0</v>
      </c>
      <c r="AA3755" s="14">
        <f t="shared" si="527"/>
        <v>0.66666666666666663</v>
      </c>
      <c r="AB3755" s="14">
        <f t="shared" si="528"/>
        <v>0</v>
      </c>
      <c r="AC3755" s="14">
        <f t="shared" si="529"/>
        <v>5.659328661889354E-3</v>
      </c>
      <c r="AD3755" s="14">
        <f>(Y3755*'[1]Scoring Model'!$K$17+'Working Data - V3'!Z3755*'[1]Scoring Model'!$K$7+'Working Data - V3'!AA3755*'[1]Scoring Model'!$K$9+'Working Data - V3'!AB3755*'[1]Scoring Model'!$K$10+AC3755*'[1]Scoring Model'!$K$11)</f>
        <v>0.13446519906571119</v>
      </c>
      <c r="AE3755" s="14">
        <f t="shared" si="530"/>
        <v>3</v>
      </c>
      <c r="AF3755" s="17" t="str">
        <f>VLOOKUP(AE3755,'[1]Scoring Model'!$C$18:$D$27,2,FALSE)</f>
        <v>01  Low</v>
      </c>
      <c r="AG3755" s="10" t="s">
        <v>12346</v>
      </c>
      <c r="AH3755" s="10" t="s">
        <v>172</v>
      </c>
      <c r="AI3755" s="16">
        <v>90811</v>
      </c>
      <c r="AJ3755" s="18">
        <v>0</v>
      </c>
    </row>
    <row r="3756" spans="2:36" ht="15" customHeight="1" x14ac:dyDescent="0.25">
      <c r="B3756" s="10" t="s">
        <v>98</v>
      </c>
      <c r="C3756" s="10" t="s">
        <v>46</v>
      </c>
      <c r="D3756" s="10" t="s">
        <v>12347</v>
      </c>
      <c r="E3756" s="10" t="str">
        <f t="shared" si="522"/>
        <v>WCV0094309</v>
      </c>
      <c r="F3756" s="11">
        <f>VLOOKUP(E3756,'[1]Policy Number &amp; Loss Info'!$H$4:$K$8916,2,FALSE)</f>
        <v>14054.01</v>
      </c>
      <c r="G3756" s="11">
        <f>VLOOKUP(E3756,'[1]Policy Number &amp; Loss Info'!$H$4:$K$8916,4,FALSE)</f>
        <v>0</v>
      </c>
      <c r="H3756" s="12">
        <f>VLOOKUP(E3756,'[1]Policy Number &amp; Loss Info'!$H$4:$K$8916,3,FALSE)</f>
        <v>0</v>
      </c>
      <c r="I3756" s="13">
        <f t="shared" si="523"/>
        <v>0</v>
      </c>
      <c r="J3756" s="14">
        <f t="shared" si="524"/>
        <v>0</v>
      </c>
      <c r="K3756" s="10" t="s">
        <v>12348</v>
      </c>
      <c r="L3756" s="10"/>
      <c r="M3756" s="10" t="s">
        <v>59</v>
      </c>
      <c r="N3756" s="10">
        <f>VLOOKUP(M3756,[1]Array!$I$8:$J$14,2,FALSE)</f>
        <v>7</v>
      </c>
      <c r="O3756" s="10">
        <v>6217</v>
      </c>
      <c r="P3756" s="15">
        <v>45457</v>
      </c>
      <c r="Q3756" s="10" t="s">
        <v>109</v>
      </c>
      <c r="R3756" s="10" t="s">
        <v>1574</v>
      </c>
      <c r="S3756" s="10" t="s">
        <v>12349</v>
      </c>
      <c r="T3756" s="10">
        <v>0.95</v>
      </c>
      <c r="U3756" s="10">
        <v>0</v>
      </c>
      <c r="V3756" s="16">
        <v>0</v>
      </c>
      <c r="W3756" s="16">
        <v>4711</v>
      </c>
      <c r="X3756" s="16" t="str">
        <f>VLOOKUP(W3756,[1]Array!$C$8:$D$15,2,TRUE)</f>
        <v>01  $0 - $4,999</v>
      </c>
      <c r="Y3756" s="14">
        <f t="shared" si="525"/>
        <v>0</v>
      </c>
      <c r="Z3756" s="14">
        <f t="shared" si="526"/>
        <v>0</v>
      </c>
      <c r="AA3756" s="14">
        <f t="shared" si="527"/>
        <v>1</v>
      </c>
      <c r="AB3756" s="14">
        <f t="shared" si="528"/>
        <v>0</v>
      </c>
      <c r="AC3756" s="14">
        <f t="shared" si="529"/>
        <v>9.3514897671556456E-3</v>
      </c>
      <c r="AD3756" s="14">
        <f>(Y3756*'[1]Scoring Model'!$K$17+'Working Data - V3'!Z3756*'[1]Scoring Model'!$K$7+'Working Data - V3'!AA3756*'[1]Scoring Model'!$K$9+'Working Data - V3'!AB3756*'[1]Scoring Model'!$K$10+AC3756*'[1]Scoring Model'!$K$11)</f>
        <v>0.20187029795343114</v>
      </c>
      <c r="AE3756" s="14">
        <f t="shared" si="530"/>
        <v>4</v>
      </c>
      <c r="AF3756" s="17" t="str">
        <f>VLOOKUP(AE3756,'[1]Scoring Model'!$C$18:$D$27,2,FALSE)</f>
        <v>01  Low</v>
      </c>
      <c r="AG3756" s="10" t="s">
        <v>12350</v>
      </c>
      <c r="AH3756" s="10" t="s">
        <v>8176</v>
      </c>
      <c r="AI3756" s="16">
        <v>121400</v>
      </c>
      <c r="AJ3756" s="18">
        <v>0</v>
      </c>
    </row>
    <row r="3757" spans="2:36" ht="15" customHeight="1" x14ac:dyDescent="0.25">
      <c r="B3757" s="10" t="s">
        <v>55</v>
      </c>
      <c r="C3757" s="10" t="s">
        <v>56</v>
      </c>
      <c r="D3757" s="10" t="s">
        <v>12351</v>
      </c>
      <c r="E3757" s="10" t="str">
        <f t="shared" si="522"/>
        <v>WCV0093478</v>
      </c>
      <c r="F3757" s="11">
        <f>VLOOKUP(E3757,'[1]Policy Number &amp; Loss Info'!$H$4:$K$8916,2,FALSE)</f>
        <v>38938.89</v>
      </c>
      <c r="G3757" s="11">
        <f>VLOOKUP(E3757,'[1]Policy Number &amp; Loss Info'!$H$4:$K$8916,4,FALSE)</f>
        <v>0</v>
      </c>
      <c r="H3757" s="12">
        <f>VLOOKUP(E3757,'[1]Policy Number &amp; Loss Info'!$H$4:$K$8916,3,FALSE)</f>
        <v>0</v>
      </c>
      <c r="I3757" s="13">
        <f t="shared" si="523"/>
        <v>0</v>
      </c>
      <c r="J3757" s="14">
        <f t="shared" si="524"/>
        <v>0</v>
      </c>
      <c r="K3757" s="10" t="s">
        <v>12352</v>
      </c>
      <c r="L3757" s="10"/>
      <c r="M3757" s="10" t="s">
        <v>49</v>
      </c>
      <c r="N3757" s="10">
        <f>VLOOKUP(M3757,[1]Array!$I$8:$J$14,2,FALSE)</f>
        <v>4</v>
      </c>
      <c r="O3757" s="10">
        <v>8288</v>
      </c>
      <c r="P3757" s="15">
        <v>45469</v>
      </c>
      <c r="Q3757" s="10" t="s">
        <v>60</v>
      </c>
      <c r="R3757" s="10" t="s">
        <v>2145</v>
      </c>
      <c r="S3757" s="10" t="s">
        <v>2146</v>
      </c>
      <c r="T3757" s="10">
        <v>0.92</v>
      </c>
      <c r="U3757" s="10">
        <v>0</v>
      </c>
      <c r="V3757" s="16">
        <v>0</v>
      </c>
      <c r="W3757" s="16">
        <v>12132</v>
      </c>
      <c r="X3757" s="16" t="str">
        <f>VLOOKUP(W3757,[1]Array!$C$8:$D$15,2,TRUE)</f>
        <v>03  $10,000 - $14,999</v>
      </c>
      <c r="Y3757" s="14">
        <f t="shared" si="525"/>
        <v>0</v>
      </c>
      <c r="Z3757" s="14">
        <f t="shared" si="526"/>
        <v>0</v>
      </c>
      <c r="AA3757" s="14">
        <f t="shared" si="527"/>
        <v>0.5</v>
      </c>
      <c r="AB3757" s="14">
        <f t="shared" si="528"/>
        <v>0</v>
      </c>
      <c r="AC3757" s="14">
        <f t="shared" si="529"/>
        <v>2.4082418564027236E-2</v>
      </c>
      <c r="AD3757" s="14">
        <f>(Y3757*'[1]Scoring Model'!$K$17+'Working Data - V3'!Z3757*'[1]Scoring Model'!$K$7+'Working Data - V3'!AA3757*'[1]Scoring Model'!$K$9+'Working Data - V3'!AB3757*'[1]Scoring Model'!$K$10+AC3757*'[1]Scoring Model'!$K$11)</f>
        <v>0.10481648371280546</v>
      </c>
      <c r="AE3757" s="14">
        <f t="shared" si="530"/>
        <v>3</v>
      </c>
      <c r="AF3757" s="17" t="str">
        <f>VLOOKUP(AE3757,'[1]Scoring Model'!$C$18:$D$27,2,FALSE)</f>
        <v>01  Low</v>
      </c>
      <c r="AG3757" s="10" t="s">
        <v>171</v>
      </c>
      <c r="AH3757" s="10" t="s">
        <v>1426</v>
      </c>
      <c r="AI3757" s="16">
        <v>279067</v>
      </c>
      <c r="AJ3757" s="18">
        <v>0</v>
      </c>
    </row>
    <row r="3758" spans="2:36" ht="15" customHeight="1" x14ac:dyDescent="0.25">
      <c r="B3758" s="10" t="s">
        <v>55</v>
      </c>
      <c r="C3758" s="10" t="s">
        <v>56</v>
      </c>
      <c r="D3758" s="10" t="s">
        <v>12353</v>
      </c>
      <c r="E3758" s="10" t="str">
        <f t="shared" si="522"/>
        <v>WCV0093469</v>
      </c>
      <c r="F3758" s="11">
        <f>VLOOKUP(E3758,'[1]Policy Number &amp; Loss Info'!$H$4:$K$8916,2,FALSE)</f>
        <v>35396.199999999997</v>
      </c>
      <c r="G3758" s="11">
        <f>VLOOKUP(E3758,'[1]Policy Number &amp; Loss Info'!$H$4:$K$8916,4,FALSE)</f>
        <v>0</v>
      </c>
      <c r="H3758" s="12">
        <f>VLOOKUP(E3758,'[1]Policy Number &amp; Loss Info'!$H$4:$K$8916,3,FALSE)</f>
        <v>0</v>
      </c>
      <c r="I3758" s="13">
        <f t="shared" si="523"/>
        <v>0</v>
      </c>
      <c r="J3758" s="14">
        <f t="shared" si="524"/>
        <v>0</v>
      </c>
      <c r="K3758" s="10" t="s">
        <v>12354</v>
      </c>
      <c r="L3758" s="10"/>
      <c r="M3758" s="10" t="s">
        <v>59</v>
      </c>
      <c r="N3758" s="10">
        <f>VLOOKUP(M3758,[1]Array!$I$8:$J$14,2,FALSE)</f>
        <v>7</v>
      </c>
      <c r="O3758" s="10">
        <v>5474</v>
      </c>
      <c r="P3758" s="15">
        <v>45460</v>
      </c>
      <c r="Q3758" s="10" t="s">
        <v>60</v>
      </c>
      <c r="R3758" s="10" t="s">
        <v>88</v>
      </c>
      <c r="S3758" s="10" t="s">
        <v>1037</v>
      </c>
      <c r="T3758" s="10">
        <v>0.98</v>
      </c>
      <c r="U3758" s="10">
        <v>0</v>
      </c>
      <c r="V3758" s="16">
        <v>0</v>
      </c>
      <c r="W3758" s="16">
        <v>23771</v>
      </c>
      <c r="X3758" s="16" t="str">
        <f>VLOOKUP(W3758,[1]Array!$C$8:$D$15,2,TRUE)</f>
        <v>04  $15,000 - $24,999</v>
      </c>
      <c r="Y3758" s="14">
        <f t="shared" si="525"/>
        <v>0</v>
      </c>
      <c r="Z3758" s="14">
        <f t="shared" si="526"/>
        <v>0</v>
      </c>
      <c r="AA3758" s="14">
        <f t="shared" si="527"/>
        <v>1</v>
      </c>
      <c r="AB3758" s="14">
        <f t="shared" si="528"/>
        <v>0</v>
      </c>
      <c r="AC3758" s="14">
        <f t="shared" si="529"/>
        <v>4.7186215931873672E-2</v>
      </c>
      <c r="AD3758" s="14">
        <f>(Y3758*'[1]Scoring Model'!$K$17+'Working Data - V3'!Z3758*'[1]Scoring Model'!$K$7+'Working Data - V3'!AA3758*'[1]Scoring Model'!$K$9+'Working Data - V3'!AB3758*'[1]Scoring Model'!$K$10+AC3758*'[1]Scoring Model'!$K$11)</f>
        <v>0.20943724318637474</v>
      </c>
      <c r="AE3758" s="14">
        <f t="shared" si="530"/>
        <v>4</v>
      </c>
      <c r="AF3758" s="17" t="str">
        <f>VLOOKUP(AE3758,'[1]Scoring Model'!$C$18:$D$27,2,FALSE)</f>
        <v>01  Low</v>
      </c>
      <c r="AG3758" s="10" t="s">
        <v>12355</v>
      </c>
      <c r="AH3758" s="10" t="s">
        <v>2830</v>
      </c>
      <c r="AI3758" s="16">
        <v>449000</v>
      </c>
      <c r="AJ3758" s="18">
        <v>0</v>
      </c>
    </row>
    <row r="3759" spans="2:36" ht="15" customHeight="1" x14ac:dyDescent="0.25">
      <c r="B3759" s="10" t="s">
        <v>35</v>
      </c>
      <c r="C3759" s="10" t="s">
        <v>36</v>
      </c>
      <c r="D3759" s="10" t="s">
        <v>12356</v>
      </c>
      <c r="E3759" s="10" t="str">
        <f t="shared" si="522"/>
        <v>WCV0093467</v>
      </c>
      <c r="F3759" s="11">
        <f>VLOOKUP(E3759,'[1]Policy Number &amp; Loss Info'!$H$4:$K$8916,2,FALSE)</f>
        <v>25997.25</v>
      </c>
      <c r="G3759" s="11">
        <f>VLOOKUP(E3759,'[1]Policy Number &amp; Loss Info'!$H$4:$K$8916,4,FALSE)</f>
        <v>0</v>
      </c>
      <c r="H3759" s="12">
        <f>VLOOKUP(E3759,'[1]Policy Number &amp; Loss Info'!$H$4:$K$8916,3,FALSE)</f>
        <v>0</v>
      </c>
      <c r="I3759" s="13">
        <f t="shared" si="523"/>
        <v>0</v>
      </c>
      <c r="J3759" s="14">
        <f t="shared" si="524"/>
        <v>0</v>
      </c>
      <c r="K3759" s="10" t="s">
        <v>12357</v>
      </c>
      <c r="L3759" s="10"/>
      <c r="M3759" s="10" t="s">
        <v>101</v>
      </c>
      <c r="N3759" s="10">
        <f>VLOOKUP(M3759,[1]Array!$I$8:$J$14,2,FALSE)</f>
        <v>5</v>
      </c>
      <c r="O3759" s="10">
        <v>8215</v>
      </c>
      <c r="P3759" s="15">
        <v>45453</v>
      </c>
      <c r="Q3759" s="10" t="s">
        <v>40</v>
      </c>
      <c r="R3759" s="10" t="s">
        <v>1496</v>
      </c>
      <c r="S3759" s="10" t="s">
        <v>5699</v>
      </c>
      <c r="T3759" s="10">
        <v>0.89</v>
      </c>
      <c r="U3759" s="10">
        <v>0</v>
      </c>
      <c r="V3759" s="16">
        <v>0</v>
      </c>
      <c r="W3759" s="16">
        <v>8271</v>
      </c>
      <c r="X3759" s="16" t="str">
        <f>VLOOKUP(W3759,[1]Array!$C$8:$D$15,2,TRUE)</f>
        <v>02  $5,000 - $9,999</v>
      </c>
      <c r="Y3759" s="14">
        <f t="shared" si="525"/>
        <v>0</v>
      </c>
      <c r="Z3759" s="14">
        <f t="shared" si="526"/>
        <v>0</v>
      </c>
      <c r="AA3759" s="14">
        <f t="shared" si="527"/>
        <v>0.66666666666666663</v>
      </c>
      <c r="AB3759" s="14">
        <f t="shared" si="528"/>
        <v>0</v>
      </c>
      <c r="AC3759" s="14">
        <f t="shared" si="529"/>
        <v>1.6418206721321237E-2</v>
      </c>
      <c r="AD3759" s="14">
        <f>(Y3759*'[1]Scoring Model'!$K$17+'Working Data - V3'!Z3759*'[1]Scoring Model'!$K$7+'Working Data - V3'!AA3759*'[1]Scoring Model'!$K$9+'Working Data - V3'!AB3759*'[1]Scoring Model'!$K$10+AC3759*'[1]Scoring Model'!$K$11)</f>
        <v>0.13661697467759759</v>
      </c>
      <c r="AE3759" s="14">
        <f t="shared" si="530"/>
        <v>3</v>
      </c>
      <c r="AF3759" s="17" t="str">
        <f>VLOOKUP(AE3759,'[1]Scoring Model'!$C$18:$D$27,2,FALSE)</f>
        <v>01  Low</v>
      </c>
      <c r="AG3759" s="10" t="s">
        <v>2317</v>
      </c>
      <c r="AH3759" s="10" t="s">
        <v>234</v>
      </c>
      <c r="AI3759" s="16">
        <v>544322</v>
      </c>
      <c r="AJ3759" s="18">
        <v>0</v>
      </c>
    </row>
    <row r="3760" spans="2:36" ht="15" customHeight="1" x14ac:dyDescent="0.25">
      <c r="B3760" s="10" t="s">
        <v>55</v>
      </c>
      <c r="C3760" s="10" t="s">
        <v>36</v>
      </c>
      <c r="D3760" s="10" t="s">
        <v>12358</v>
      </c>
      <c r="E3760" s="10" t="str">
        <f t="shared" si="522"/>
        <v>WCV0093466</v>
      </c>
      <c r="F3760" s="11">
        <f>VLOOKUP(E3760,'[1]Policy Number &amp; Loss Info'!$H$4:$K$8916,2,FALSE)</f>
        <v>9619.85</v>
      </c>
      <c r="G3760" s="11">
        <f>VLOOKUP(E3760,'[1]Policy Number &amp; Loss Info'!$H$4:$K$8916,4,FALSE)</f>
        <v>190</v>
      </c>
      <c r="H3760" s="12">
        <f>VLOOKUP(E3760,'[1]Policy Number &amp; Loss Info'!$H$4:$K$8916,3,FALSE)</f>
        <v>2</v>
      </c>
      <c r="I3760" s="13">
        <f t="shared" si="523"/>
        <v>1.9750827715608869E-2</v>
      </c>
      <c r="J3760" s="14">
        <f t="shared" si="524"/>
        <v>20.790344963798809</v>
      </c>
      <c r="K3760" s="10" t="s">
        <v>12359</v>
      </c>
      <c r="L3760" s="10"/>
      <c r="M3760" s="10" t="s">
        <v>161</v>
      </c>
      <c r="N3760" s="10">
        <f>VLOOKUP(M3760,[1]Array!$I$8:$J$14,2,FALSE)</f>
        <v>2</v>
      </c>
      <c r="O3760" s="10">
        <v>9052</v>
      </c>
      <c r="P3760" s="15">
        <v>45463</v>
      </c>
      <c r="Q3760" s="10" t="s">
        <v>60</v>
      </c>
      <c r="R3760" s="10" t="s">
        <v>5301</v>
      </c>
      <c r="S3760" s="10" t="s">
        <v>5302</v>
      </c>
      <c r="T3760" s="10">
        <v>1</v>
      </c>
      <c r="U3760" s="10">
        <v>0</v>
      </c>
      <c r="V3760" s="16">
        <v>0</v>
      </c>
      <c r="W3760" s="16">
        <v>3152</v>
      </c>
      <c r="X3760" s="16" t="str">
        <f>VLOOKUP(W3760,[1]Array!$C$8:$D$15,2,TRUE)</f>
        <v>01  $0 - $4,999</v>
      </c>
      <c r="Y3760" s="14">
        <f t="shared" si="525"/>
        <v>9.8754138578044347E-3</v>
      </c>
      <c r="Z3760" s="14">
        <f t="shared" si="526"/>
        <v>0.1430895492133453</v>
      </c>
      <c r="AA3760" s="14">
        <f t="shared" si="527"/>
        <v>0.16666666666666666</v>
      </c>
      <c r="AB3760" s="14">
        <f t="shared" si="528"/>
        <v>0</v>
      </c>
      <c r="AC3760" s="14">
        <f t="shared" si="529"/>
        <v>6.2568235504297598E-3</v>
      </c>
      <c r="AD3760" s="14">
        <f>(Y3760*'[1]Scoring Model'!$K$17+'Working Data - V3'!Z3760*'[1]Scoring Model'!$K$7+'Working Data - V3'!AA3760*'[1]Scoring Model'!$K$9+'Working Data - V3'!AB3760*'[1]Scoring Model'!$K$10+AC3760*'[1]Scoring Model'!$K$11)</f>
        <v>6.6165232043429681E-2</v>
      </c>
      <c r="AE3760" s="14">
        <f t="shared" si="530"/>
        <v>2</v>
      </c>
      <c r="AF3760" s="17" t="str">
        <f>VLOOKUP(AE3760,'[1]Scoring Model'!$C$18:$D$27,2,FALSE)</f>
        <v>01  Low</v>
      </c>
      <c r="AG3760" s="10" t="s">
        <v>1121</v>
      </c>
      <c r="AH3760" s="10" t="s">
        <v>1156</v>
      </c>
      <c r="AI3760" s="16">
        <v>178437</v>
      </c>
      <c r="AJ3760" s="18">
        <v>0</v>
      </c>
    </row>
    <row r="3761" spans="2:36" ht="15" customHeight="1" x14ac:dyDescent="0.25">
      <c r="B3761" s="10" t="s">
        <v>55</v>
      </c>
      <c r="C3761" s="10" t="s">
        <v>46</v>
      </c>
      <c r="D3761" s="10" t="s">
        <v>12360</v>
      </c>
      <c r="E3761" s="10" t="str">
        <f t="shared" si="522"/>
        <v>WCV0093464</v>
      </c>
      <c r="F3761" s="11">
        <f>VLOOKUP(E3761,'[1]Policy Number &amp; Loss Info'!$H$4:$K$8916,2,FALSE)</f>
        <v>2622.61</v>
      </c>
      <c r="G3761" s="11">
        <f>VLOOKUP(E3761,'[1]Policy Number &amp; Loss Info'!$H$4:$K$8916,4,FALSE)</f>
        <v>380</v>
      </c>
      <c r="H3761" s="12">
        <f>VLOOKUP(E3761,'[1]Policy Number &amp; Loss Info'!$H$4:$K$8916,3,FALSE)</f>
        <v>1</v>
      </c>
      <c r="I3761" s="13">
        <f t="shared" si="523"/>
        <v>0.14489382714166421</v>
      </c>
      <c r="J3761" s="14">
        <f t="shared" si="524"/>
        <v>38.129954510964268</v>
      </c>
      <c r="K3761" s="10" t="s">
        <v>12361</v>
      </c>
      <c r="L3761" s="10"/>
      <c r="M3761" s="10" t="s">
        <v>87</v>
      </c>
      <c r="N3761" s="10">
        <f>VLOOKUP(M3761,[1]Array!$I$8:$J$14,2,FALSE)</f>
        <v>3</v>
      </c>
      <c r="O3761" s="10">
        <v>9154</v>
      </c>
      <c r="P3761" s="15">
        <v>45453</v>
      </c>
      <c r="Q3761" s="10" t="s">
        <v>545</v>
      </c>
      <c r="R3761" s="10" t="s">
        <v>2046</v>
      </c>
      <c r="S3761" s="10" t="s">
        <v>2047</v>
      </c>
      <c r="T3761" s="10">
        <v>0.89</v>
      </c>
      <c r="U3761" s="10">
        <v>1</v>
      </c>
      <c r="V3761" s="16">
        <v>380</v>
      </c>
      <c r="W3761" s="16">
        <v>874</v>
      </c>
      <c r="X3761" s="16" t="str">
        <f>VLOOKUP(W3761,[1]Array!$C$8:$D$15,2,TRUE)</f>
        <v>01  $0 - $4,999</v>
      </c>
      <c r="Y3761" s="14">
        <f t="shared" si="525"/>
        <v>7.2446913570832105E-2</v>
      </c>
      <c r="Z3761" s="14">
        <f t="shared" si="526"/>
        <v>0.26242941192171154</v>
      </c>
      <c r="AA3761" s="14">
        <f t="shared" si="527"/>
        <v>0.33333333333333331</v>
      </c>
      <c r="AB3761" s="14">
        <f t="shared" si="528"/>
        <v>0</v>
      </c>
      <c r="AC3761" s="14">
        <f t="shared" si="529"/>
        <v>1.7349187129046986E-3</v>
      </c>
      <c r="AD3761" s="14">
        <f>(Y3761*'[1]Scoring Model'!$K$17+'Working Data - V3'!Z3761*'[1]Scoring Model'!$K$7+'Working Data - V3'!AA3761*'[1]Scoring Model'!$K$9+'Working Data - V3'!AB3761*'[1]Scoring Model'!$K$10+AC3761*'[1]Scoring Model'!$K$11)</f>
        <v>0.14123360686483954</v>
      </c>
      <c r="AE3761" s="14">
        <f t="shared" si="530"/>
        <v>3</v>
      </c>
      <c r="AF3761" s="17" t="str">
        <f>VLOOKUP(AE3761,'[1]Scoring Model'!$C$18:$D$27,2,FALSE)</f>
        <v>01  Low</v>
      </c>
      <c r="AG3761" s="10" t="s">
        <v>5266</v>
      </c>
      <c r="AH3761" s="10" t="s">
        <v>297</v>
      </c>
      <c r="AI3761" s="16">
        <v>93521</v>
      </c>
      <c r="AJ3761" s="18">
        <v>0.48679800000000001</v>
      </c>
    </row>
    <row r="3762" spans="2:36" ht="15" customHeight="1" x14ac:dyDescent="0.25">
      <c r="B3762" s="10" t="s">
        <v>98</v>
      </c>
      <c r="C3762" s="10" t="s">
        <v>78</v>
      </c>
      <c r="D3762" s="10" t="s">
        <v>12362</v>
      </c>
      <c r="E3762" s="10" t="str">
        <f t="shared" si="522"/>
        <v>WCV0092799</v>
      </c>
      <c r="F3762" s="11">
        <f>VLOOKUP(E3762,'[1]Policy Number &amp; Loss Info'!$H$4:$K$8916,2,FALSE)</f>
        <v>111003.19</v>
      </c>
      <c r="G3762" s="11">
        <f>VLOOKUP(E3762,'[1]Policy Number &amp; Loss Info'!$H$4:$K$8916,4,FALSE)</f>
        <v>0</v>
      </c>
      <c r="H3762" s="12">
        <f>VLOOKUP(E3762,'[1]Policy Number &amp; Loss Info'!$H$4:$K$8916,3,FALSE)</f>
        <v>0</v>
      </c>
      <c r="I3762" s="13">
        <f t="shared" si="523"/>
        <v>0</v>
      </c>
      <c r="J3762" s="14">
        <f t="shared" si="524"/>
        <v>0</v>
      </c>
      <c r="K3762" s="10" t="s">
        <v>12363</v>
      </c>
      <c r="L3762" s="10"/>
      <c r="M3762" s="10" t="s">
        <v>39</v>
      </c>
      <c r="N3762" s="10">
        <f>VLOOKUP(M3762,[1]Array!$I$8:$J$14,2,FALSE)</f>
        <v>1</v>
      </c>
      <c r="O3762" s="10">
        <v>8842</v>
      </c>
      <c r="P3762" s="15">
        <v>45458</v>
      </c>
      <c r="Q3762" s="10" t="s">
        <v>794</v>
      </c>
      <c r="R3762" s="10" t="s">
        <v>2642</v>
      </c>
      <c r="S3762" s="10" t="s">
        <v>5126</v>
      </c>
      <c r="T3762" s="10">
        <v>0.56999999999999995</v>
      </c>
      <c r="U3762" s="10">
        <v>0</v>
      </c>
      <c r="V3762" s="16">
        <v>0</v>
      </c>
      <c r="W3762" s="16">
        <v>33960</v>
      </c>
      <c r="X3762" s="16" t="str">
        <f>VLOOKUP(W3762,[1]Array!$C$8:$D$15,2,TRUE)</f>
        <v>05  $25,000 - $49,999</v>
      </c>
      <c r="Y3762" s="14">
        <f t="shared" si="525"/>
        <v>0</v>
      </c>
      <c r="Z3762" s="14">
        <f t="shared" si="526"/>
        <v>0</v>
      </c>
      <c r="AA3762" s="14">
        <f t="shared" si="527"/>
        <v>0</v>
      </c>
      <c r="AB3762" s="14">
        <f t="shared" si="528"/>
        <v>0</v>
      </c>
      <c r="AC3762" s="14">
        <f t="shared" si="529"/>
        <v>6.7411715663894242E-2</v>
      </c>
      <c r="AD3762" s="14">
        <f>(Y3762*'[1]Scoring Model'!$K$17+'Working Data - V3'!Z3762*'[1]Scoring Model'!$K$7+'Working Data - V3'!AA3762*'[1]Scoring Model'!$K$9+'Working Data - V3'!AB3762*'[1]Scoring Model'!$K$10+AC3762*'[1]Scoring Model'!$K$11)</f>
        <v>1.3482343132778849E-2</v>
      </c>
      <c r="AE3762" s="14">
        <f t="shared" si="530"/>
        <v>1</v>
      </c>
      <c r="AF3762" s="17" t="str">
        <f>VLOOKUP(AE3762,'[1]Scoring Model'!$C$18:$D$27,2,FALSE)</f>
        <v>01  Low</v>
      </c>
      <c r="AG3762" s="10" t="s">
        <v>12364</v>
      </c>
      <c r="AH3762" s="10" t="s">
        <v>491</v>
      </c>
      <c r="AI3762" s="16">
        <v>6698888</v>
      </c>
      <c r="AJ3762" s="18">
        <v>0</v>
      </c>
    </row>
    <row r="3763" spans="2:36" ht="15" customHeight="1" x14ac:dyDescent="0.25">
      <c r="B3763" s="10" t="s">
        <v>55</v>
      </c>
      <c r="C3763" s="10" t="s">
        <v>56</v>
      </c>
      <c r="D3763" s="10" t="s">
        <v>12365</v>
      </c>
      <c r="E3763" s="10" t="str">
        <f t="shared" si="522"/>
        <v>WCV0092795</v>
      </c>
      <c r="F3763" s="11">
        <f>VLOOKUP(E3763,'[1]Policy Number &amp; Loss Info'!$H$4:$K$8916,2,FALSE)</f>
        <v>85190.62</v>
      </c>
      <c r="G3763" s="11">
        <f>VLOOKUP(E3763,'[1]Policy Number &amp; Loss Info'!$H$4:$K$8916,4,FALSE)</f>
        <v>0</v>
      </c>
      <c r="H3763" s="12">
        <f>VLOOKUP(E3763,'[1]Policy Number &amp; Loss Info'!$H$4:$K$8916,3,FALSE)</f>
        <v>0</v>
      </c>
      <c r="I3763" s="13">
        <f t="shared" si="523"/>
        <v>0</v>
      </c>
      <c r="J3763" s="14">
        <f t="shared" si="524"/>
        <v>0</v>
      </c>
      <c r="K3763" s="10" t="s">
        <v>12366</v>
      </c>
      <c r="L3763" s="10"/>
      <c r="M3763" s="10" t="s">
        <v>101</v>
      </c>
      <c r="N3763" s="10">
        <f>VLOOKUP(M3763,[1]Array!$I$8:$J$14,2,FALSE)</f>
        <v>5</v>
      </c>
      <c r="O3763" s="10">
        <v>5348</v>
      </c>
      <c r="P3763" s="15">
        <v>45454</v>
      </c>
      <c r="Q3763" s="10" t="s">
        <v>60</v>
      </c>
      <c r="R3763" s="10" t="s">
        <v>74</v>
      </c>
      <c r="S3763" s="10" t="s">
        <v>306</v>
      </c>
      <c r="T3763" s="10">
        <v>0.9</v>
      </c>
      <c r="U3763" s="10">
        <v>0</v>
      </c>
      <c r="V3763" s="16">
        <v>0</v>
      </c>
      <c r="W3763" s="16">
        <v>19166</v>
      </c>
      <c r="X3763" s="16" t="str">
        <f>VLOOKUP(W3763,[1]Array!$C$8:$D$15,2,TRUE)</f>
        <v>04  $15,000 - $24,999</v>
      </c>
      <c r="Y3763" s="14">
        <f t="shared" si="525"/>
        <v>0</v>
      </c>
      <c r="Z3763" s="14">
        <f t="shared" si="526"/>
        <v>0</v>
      </c>
      <c r="AA3763" s="14">
        <f t="shared" si="527"/>
        <v>0.66666666666666663</v>
      </c>
      <c r="AB3763" s="14">
        <f t="shared" si="528"/>
        <v>0</v>
      </c>
      <c r="AC3763" s="14">
        <f t="shared" si="529"/>
        <v>3.804513964706116E-2</v>
      </c>
      <c r="AD3763" s="14">
        <f>(Y3763*'[1]Scoring Model'!$K$17+'Working Data - V3'!Z3763*'[1]Scoring Model'!$K$7+'Working Data - V3'!AA3763*'[1]Scoring Model'!$K$9+'Working Data - V3'!AB3763*'[1]Scoring Model'!$K$10+AC3763*'[1]Scoring Model'!$K$11)</f>
        <v>0.14094236126274556</v>
      </c>
      <c r="AE3763" s="14">
        <f t="shared" si="530"/>
        <v>3</v>
      </c>
      <c r="AF3763" s="17" t="str">
        <f>VLOOKUP(AE3763,'[1]Scoring Model'!$C$18:$D$27,2,FALSE)</f>
        <v>01  Low</v>
      </c>
      <c r="AG3763" s="10" t="s">
        <v>12367</v>
      </c>
      <c r="AH3763" s="10" t="s">
        <v>291</v>
      </c>
      <c r="AI3763" s="16">
        <v>610229</v>
      </c>
      <c r="AJ3763" s="18">
        <v>0</v>
      </c>
    </row>
    <row r="3764" spans="2:36" ht="15" customHeight="1" x14ac:dyDescent="0.25">
      <c r="B3764" s="10" t="s">
        <v>98</v>
      </c>
      <c r="C3764" s="10" t="s">
        <v>166</v>
      </c>
      <c r="D3764" s="10" t="s">
        <v>12368</v>
      </c>
      <c r="E3764" s="10" t="str">
        <f t="shared" si="522"/>
        <v>WCV0092791</v>
      </c>
      <c r="F3764" s="11">
        <f>VLOOKUP(E3764,'[1]Policy Number &amp; Loss Info'!$H$4:$K$8916,2,FALSE)</f>
        <v>9882.01</v>
      </c>
      <c r="G3764" s="11">
        <f>VLOOKUP(E3764,'[1]Policy Number &amp; Loss Info'!$H$4:$K$8916,4,FALSE)</f>
        <v>0</v>
      </c>
      <c r="H3764" s="12">
        <f>VLOOKUP(E3764,'[1]Policy Number &amp; Loss Info'!$H$4:$K$8916,3,FALSE)</f>
        <v>0</v>
      </c>
      <c r="I3764" s="13">
        <f t="shared" si="523"/>
        <v>0</v>
      </c>
      <c r="J3764" s="14">
        <f t="shared" si="524"/>
        <v>0</v>
      </c>
      <c r="K3764" s="10" t="s">
        <v>12369</v>
      </c>
      <c r="L3764" s="10"/>
      <c r="M3764" s="10" t="s">
        <v>67</v>
      </c>
      <c r="N3764" s="10">
        <f>VLOOKUP(M3764,[1]Array!$I$8:$J$14,2,FALSE)</f>
        <v>6</v>
      </c>
      <c r="O3764" s="10">
        <v>8107</v>
      </c>
      <c r="P3764" s="15">
        <v>45450</v>
      </c>
      <c r="Q3764" s="10" t="s">
        <v>102</v>
      </c>
      <c r="R3764" s="10" t="s">
        <v>582</v>
      </c>
      <c r="S3764" s="10" t="s">
        <v>1453</v>
      </c>
      <c r="T3764" s="10">
        <v>1</v>
      </c>
      <c r="U3764" s="10">
        <v>0</v>
      </c>
      <c r="V3764" s="16">
        <v>0</v>
      </c>
      <c r="W3764" s="16">
        <v>2636</v>
      </c>
      <c r="X3764" s="16" t="str">
        <f>VLOOKUP(W3764,[1]Array!$C$8:$D$15,2,TRUE)</f>
        <v>01  $0 - $4,999</v>
      </c>
      <c r="Y3764" s="14">
        <f t="shared" si="525"/>
        <v>0</v>
      </c>
      <c r="Z3764" s="14">
        <f t="shared" si="526"/>
        <v>0</v>
      </c>
      <c r="AA3764" s="14">
        <f t="shared" si="527"/>
        <v>0.83333333333333337</v>
      </c>
      <c r="AB3764" s="14">
        <f t="shared" si="528"/>
        <v>0</v>
      </c>
      <c r="AC3764" s="14">
        <f t="shared" si="529"/>
        <v>5.2325465986462075E-3</v>
      </c>
      <c r="AD3764" s="14">
        <f>(Y3764*'[1]Scoring Model'!$K$17+'Working Data - V3'!Z3764*'[1]Scoring Model'!$K$7+'Working Data - V3'!AA3764*'[1]Scoring Model'!$K$9+'Working Data - V3'!AB3764*'[1]Scoring Model'!$K$10+AC3764*'[1]Scoring Model'!$K$11)</f>
        <v>0.16771317598639593</v>
      </c>
      <c r="AE3764" s="14">
        <f t="shared" si="530"/>
        <v>4</v>
      </c>
      <c r="AF3764" s="17" t="str">
        <f>VLOOKUP(AE3764,'[1]Scoring Model'!$C$18:$D$27,2,FALSE)</f>
        <v>01  Low</v>
      </c>
      <c r="AG3764" s="10" t="s">
        <v>642</v>
      </c>
      <c r="AH3764" s="10" t="s">
        <v>172</v>
      </c>
      <c r="AI3764" s="16">
        <v>183638</v>
      </c>
      <c r="AJ3764" s="18">
        <v>0</v>
      </c>
    </row>
    <row r="3765" spans="2:36" ht="15" customHeight="1" x14ac:dyDescent="0.25">
      <c r="B3765" s="10" t="s">
        <v>35</v>
      </c>
      <c r="C3765" s="10" t="s">
        <v>36</v>
      </c>
      <c r="D3765" s="10" t="s">
        <v>12370</v>
      </c>
      <c r="E3765" s="10" t="str">
        <f t="shared" si="522"/>
        <v>WCV0092787</v>
      </c>
      <c r="F3765" s="11">
        <f>VLOOKUP(E3765,'[1]Policy Number &amp; Loss Info'!$H$4:$K$8916,2,FALSE)</f>
        <v>81294.16</v>
      </c>
      <c r="G3765" s="11">
        <f>VLOOKUP(E3765,'[1]Policy Number &amp; Loss Info'!$H$4:$K$8916,4,FALSE)</f>
        <v>61134.78</v>
      </c>
      <c r="H3765" s="12">
        <f>VLOOKUP(E3765,'[1]Policy Number &amp; Loss Info'!$H$4:$K$8916,3,FALSE)</f>
        <v>2</v>
      </c>
      <c r="I3765" s="13">
        <f t="shared" si="523"/>
        <v>0.75201933324607817</v>
      </c>
      <c r="J3765" s="14">
        <f t="shared" si="524"/>
        <v>2.4602013231946795</v>
      </c>
      <c r="K3765" s="10" t="s">
        <v>12371</v>
      </c>
      <c r="L3765" s="10"/>
      <c r="M3765" s="10" t="s">
        <v>67</v>
      </c>
      <c r="N3765" s="10">
        <f>VLOOKUP(M3765,[1]Array!$I$8:$J$14,2,FALSE)</f>
        <v>6</v>
      </c>
      <c r="O3765" s="10">
        <v>5506</v>
      </c>
      <c r="P3765" s="15">
        <v>45456</v>
      </c>
      <c r="Q3765" s="10" t="s">
        <v>197</v>
      </c>
      <c r="R3765" s="10" t="s">
        <v>2793</v>
      </c>
      <c r="S3765" s="10" t="s">
        <v>2910</v>
      </c>
      <c r="T3765" s="10">
        <v>0.79</v>
      </c>
      <c r="U3765" s="10">
        <v>1</v>
      </c>
      <c r="V3765" s="16">
        <v>47500</v>
      </c>
      <c r="W3765" s="16">
        <v>22420</v>
      </c>
      <c r="X3765" s="16" t="str">
        <f>VLOOKUP(W3765,[1]Array!$C$8:$D$15,2,TRUE)</f>
        <v>04  $15,000 - $24,999</v>
      </c>
      <c r="Y3765" s="14">
        <f t="shared" si="525"/>
        <v>0.37600966662303908</v>
      </c>
      <c r="Z3765" s="14">
        <f t="shared" si="526"/>
        <v>1.693233560688738E-2</v>
      </c>
      <c r="AA3765" s="14">
        <f t="shared" si="527"/>
        <v>0.83333333333333337</v>
      </c>
      <c r="AB3765" s="14">
        <f t="shared" si="528"/>
        <v>0</v>
      </c>
      <c r="AC3765" s="14">
        <f t="shared" si="529"/>
        <v>4.4504436548424876E-2</v>
      </c>
      <c r="AD3765" s="14">
        <f>(Y3765*'[1]Scoring Model'!$K$17+'Working Data - V3'!Z3765*'[1]Scoring Model'!$K$7+'Working Data - V3'!AA3765*'[1]Scoring Model'!$K$9+'Working Data - V3'!AB3765*'[1]Scoring Model'!$K$10+AC3765*'[1]Scoring Model'!$K$11)</f>
        <v>0.29175692108464085</v>
      </c>
      <c r="AE3765" s="14">
        <f t="shared" si="530"/>
        <v>6</v>
      </c>
      <c r="AF3765" s="17" t="str">
        <f>VLOOKUP(AE3765,'[1]Scoring Model'!$C$18:$D$27,2,FALSE)</f>
        <v>02  Moderate</v>
      </c>
      <c r="AG3765" s="10" t="s">
        <v>12372</v>
      </c>
      <c r="AH3765" s="10" t="s">
        <v>4112</v>
      </c>
      <c r="AI3765" s="16">
        <v>1451183</v>
      </c>
      <c r="AJ3765" s="18">
        <v>2.3941330000000001</v>
      </c>
    </row>
    <row r="3766" spans="2:36" ht="15" customHeight="1" x14ac:dyDescent="0.25">
      <c r="B3766" s="10" t="s">
        <v>35</v>
      </c>
      <c r="C3766" s="10" t="s">
        <v>36</v>
      </c>
      <c r="D3766" s="10" t="s">
        <v>12373</v>
      </c>
      <c r="E3766" s="10" t="str">
        <f t="shared" si="522"/>
        <v>WCV0092054</v>
      </c>
      <c r="F3766" s="11">
        <f>VLOOKUP(E3766,'[1]Policy Number &amp; Loss Info'!$H$4:$K$8916,2,FALSE)</f>
        <v>55701.81</v>
      </c>
      <c r="G3766" s="11">
        <f>VLOOKUP(E3766,'[1]Policy Number &amp; Loss Info'!$H$4:$K$8916,4,FALSE)</f>
        <v>0</v>
      </c>
      <c r="H3766" s="12">
        <f>VLOOKUP(E3766,'[1]Policy Number &amp; Loss Info'!$H$4:$K$8916,3,FALSE)</f>
        <v>0</v>
      </c>
      <c r="I3766" s="13">
        <f t="shared" si="523"/>
        <v>0</v>
      </c>
      <c r="J3766" s="14">
        <f t="shared" si="524"/>
        <v>0</v>
      </c>
      <c r="K3766" s="10" t="s">
        <v>12374</v>
      </c>
      <c r="L3766" s="10"/>
      <c r="M3766" s="10" t="s">
        <v>101</v>
      </c>
      <c r="N3766" s="10">
        <f>VLOOKUP(M3766,[1]Array!$I$8:$J$14,2,FALSE)</f>
        <v>5</v>
      </c>
      <c r="O3766" s="10">
        <v>8232</v>
      </c>
      <c r="P3766" s="15">
        <v>45468</v>
      </c>
      <c r="Q3766" s="10" t="s">
        <v>197</v>
      </c>
      <c r="R3766" s="10" t="s">
        <v>3423</v>
      </c>
      <c r="S3766" s="10" t="s">
        <v>3424</v>
      </c>
      <c r="T3766" s="10">
        <v>1.1100000000000001</v>
      </c>
      <c r="U3766" s="10">
        <v>0</v>
      </c>
      <c r="V3766" s="16">
        <v>0</v>
      </c>
      <c r="W3766" s="16">
        <v>20759</v>
      </c>
      <c r="X3766" s="16" t="str">
        <f>VLOOKUP(W3766,[1]Array!$C$8:$D$15,2,TRUE)</f>
        <v>04  $15,000 - $24,999</v>
      </c>
      <c r="Y3766" s="14">
        <f t="shared" si="525"/>
        <v>0</v>
      </c>
      <c r="Z3766" s="14">
        <f t="shared" si="526"/>
        <v>0</v>
      </c>
      <c r="AA3766" s="14">
        <f t="shared" si="527"/>
        <v>0.66666666666666663</v>
      </c>
      <c r="AB3766" s="14">
        <f t="shared" si="528"/>
        <v>0.1100000000000001</v>
      </c>
      <c r="AC3766" s="14">
        <f t="shared" si="529"/>
        <v>4.1207296980765029E-2</v>
      </c>
      <c r="AD3766" s="14">
        <f>(Y3766*'[1]Scoring Model'!$K$17+'Working Data - V3'!Z3766*'[1]Scoring Model'!$K$7+'Working Data - V3'!AA3766*'[1]Scoring Model'!$K$9+'Working Data - V3'!AB3766*'[1]Scoring Model'!$K$10+AC3766*'[1]Scoring Model'!$K$11)</f>
        <v>0.15807479272948635</v>
      </c>
      <c r="AE3766" s="14">
        <f t="shared" si="530"/>
        <v>3</v>
      </c>
      <c r="AF3766" s="17" t="str">
        <f>VLOOKUP(AE3766,'[1]Scoring Model'!$C$18:$D$27,2,FALSE)</f>
        <v>01  Low</v>
      </c>
      <c r="AG3766" s="10" t="s">
        <v>12375</v>
      </c>
      <c r="AH3766" s="10" t="s">
        <v>4112</v>
      </c>
      <c r="AI3766" s="16">
        <v>1133245</v>
      </c>
      <c r="AJ3766" s="18">
        <v>0</v>
      </c>
    </row>
    <row r="3767" spans="2:36" ht="15" customHeight="1" x14ac:dyDescent="0.25">
      <c r="B3767" s="10" t="s">
        <v>35</v>
      </c>
      <c r="C3767" s="10" t="s">
        <v>36</v>
      </c>
      <c r="D3767" s="10" t="s">
        <v>12376</v>
      </c>
      <c r="E3767" s="10" t="str">
        <f t="shared" si="522"/>
        <v>WCV0092047</v>
      </c>
      <c r="F3767" s="11">
        <f>VLOOKUP(E3767,'[1]Policy Number &amp; Loss Info'!$H$4:$K$8916,2,FALSE)</f>
        <v>3353.2200000000003</v>
      </c>
      <c r="G3767" s="11">
        <f>VLOOKUP(E3767,'[1]Policy Number &amp; Loss Info'!$H$4:$K$8916,4,FALSE)</f>
        <v>0</v>
      </c>
      <c r="H3767" s="12">
        <f>VLOOKUP(E3767,'[1]Policy Number &amp; Loss Info'!$H$4:$K$8916,3,FALSE)</f>
        <v>0</v>
      </c>
      <c r="I3767" s="13">
        <f t="shared" si="523"/>
        <v>0</v>
      </c>
      <c r="J3767" s="14">
        <f t="shared" si="524"/>
        <v>0</v>
      </c>
      <c r="K3767" s="10" t="s">
        <v>12377</v>
      </c>
      <c r="L3767" s="10"/>
      <c r="M3767" s="10" t="s">
        <v>101</v>
      </c>
      <c r="N3767" s="10">
        <f>VLOOKUP(M3767,[1]Array!$I$8:$J$14,2,FALSE)</f>
        <v>5</v>
      </c>
      <c r="O3767" s="10">
        <v>8820</v>
      </c>
      <c r="P3767" s="15">
        <v>45450</v>
      </c>
      <c r="Q3767" s="10" t="s">
        <v>197</v>
      </c>
      <c r="R3767" s="10" t="s">
        <v>932</v>
      </c>
      <c r="S3767" s="10" t="s">
        <v>933</v>
      </c>
      <c r="T3767" s="10">
        <v>1</v>
      </c>
      <c r="U3767" s="10">
        <v>0</v>
      </c>
      <c r="V3767" s="16">
        <v>0</v>
      </c>
      <c r="W3767" s="16">
        <v>1184</v>
      </c>
      <c r="X3767" s="16" t="str">
        <f>VLOOKUP(W3767,[1]Array!$C$8:$D$15,2,TRUE)</f>
        <v>01  $0 - $4,999</v>
      </c>
      <c r="Y3767" s="14">
        <f t="shared" si="525"/>
        <v>0</v>
      </c>
      <c r="Z3767" s="14">
        <f t="shared" si="526"/>
        <v>0</v>
      </c>
      <c r="AA3767" s="14">
        <f t="shared" si="527"/>
        <v>0.66666666666666663</v>
      </c>
      <c r="AB3767" s="14">
        <f t="shared" si="528"/>
        <v>0</v>
      </c>
      <c r="AC3767" s="14">
        <f t="shared" si="529"/>
        <v>2.3502788971157471E-3</v>
      </c>
      <c r="AD3767" s="14">
        <f>(Y3767*'[1]Scoring Model'!$K$17+'Working Data - V3'!Z3767*'[1]Scoring Model'!$K$7+'Working Data - V3'!AA3767*'[1]Scoring Model'!$K$9+'Working Data - V3'!AB3767*'[1]Scoring Model'!$K$10+AC3767*'[1]Scoring Model'!$K$11)</f>
        <v>0.13380338911275649</v>
      </c>
      <c r="AE3767" s="14">
        <f t="shared" si="530"/>
        <v>3</v>
      </c>
      <c r="AF3767" s="17" t="str">
        <f>VLOOKUP(AE3767,'[1]Scoring Model'!$C$18:$D$27,2,FALSE)</f>
        <v>01  Low</v>
      </c>
      <c r="AG3767" s="10" t="s">
        <v>12378</v>
      </c>
      <c r="AH3767" s="10" t="s">
        <v>934</v>
      </c>
      <c r="AI3767" s="16">
        <v>568529</v>
      </c>
      <c r="AJ3767" s="18">
        <v>0</v>
      </c>
    </row>
    <row r="3768" spans="2:36" ht="15" customHeight="1" x14ac:dyDescent="0.25">
      <c r="B3768" s="10" t="s">
        <v>35</v>
      </c>
      <c r="C3768" s="10" t="s">
        <v>36</v>
      </c>
      <c r="D3768" s="10" t="s">
        <v>12379</v>
      </c>
      <c r="E3768" s="10" t="str">
        <f t="shared" si="522"/>
        <v>WCV0092045</v>
      </c>
      <c r="F3768" s="11">
        <f>VLOOKUP(E3768,'[1]Policy Number &amp; Loss Info'!$H$4:$K$8916,2,FALSE)</f>
        <v>123486.29000000001</v>
      </c>
      <c r="G3768" s="11">
        <f>VLOOKUP(E3768,'[1]Policy Number &amp; Loss Info'!$H$4:$K$8916,4,FALSE)</f>
        <v>0</v>
      </c>
      <c r="H3768" s="12">
        <f>VLOOKUP(E3768,'[1]Policy Number &amp; Loss Info'!$H$4:$K$8916,3,FALSE)</f>
        <v>0</v>
      </c>
      <c r="I3768" s="13">
        <f t="shared" si="523"/>
        <v>0</v>
      </c>
      <c r="J3768" s="14">
        <f t="shared" si="524"/>
        <v>0</v>
      </c>
      <c r="K3768" s="10" t="s">
        <v>12380</v>
      </c>
      <c r="L3768" s="10"/>
      <c r="M3768" s="10" t="s">
        <v>67</v>
      </c>
      <c r="N3768" s="10">
        <f>VLOOKUP(M3768,[1]Array!$I$8:$J$14,2,FALSE)</f>
        <v>6</v>
      </c>
      <c r="O3768" s="10">
        <v>5437</v>
      </c>
      <c r="P3768" s="15">
        <v>45449</v>
      </c>
      <c r="Q3768" s="10" t="s">
        <v>40</v>
      </c>
      <c r="R3768" s="10" t="s">
        <v>2741</v>
      </c>
      <c r="S3768" s="10" t="s">
        <v>2742</v>
      </c>
      <c r="T3768" s="10">
        <v>0.88</v>
      </c>
      <c r="U3768" s="10">
        <v>0</v>
      </c>
      <c r="V3768" s="16">
        <v>0</v>
      </c>
      <c r="W3768" s="16">
        <v>42045</v>
      </c>
      <c r="X3768" s="16" t="str">
        <f>VLOOKUP(W3768,[1]Array!$C$8:$D$15,2,TRUE)</f>
        <v>05  $25,000 - $49,999</v>
      </c>
      <c r="Y3768" s="14">
        <f t="shared" si="525"/>
        <v>0</v>
      </c>
      <c r="Z3768" s="14">
        <f t="shared" si="526"/>
        <v>0</v>
      </c>
      <c r="AA3768" s="14">
        <f t="shared" si="527"/>
        <v>0.83333333333333337</v>
      </c>
      <c r="AB3768" s="14">
        <f t="shared" si="528"/>
        <v>0</v>
      </c>
      <c r="AC3768" s="14">
        <f t="shared" si="529"/>
        <v>8.3460706274688851E-2</v>
      </c>
      <c r="AD3768" s="14">
        <f>(Y3768*'[1]Scoring Model'!$K$17+'Working Data - V3'!Z3768*'[1]Scoring Model'!$K$7+'Working Data - V3'!AA3768*'[1]Scoring Model'!$K$9+'Working Data - V3'!AB3768*'[1]Scoring Model'!$K$10+AC3768*'[1]Scoring Model'!$K$11)</f>
        <v>0.18335880792160444</v>
      </c>
      <c r="AE3768" s="14">
        <f t="shared" si="530"/>
        <v>4</v>
      </c>
      <c r="AF3768" s="17" t="str">
        <f>VLOOKUP(AE3768,'[1]Scoring Model'!$C$18:$D$27,2,FALSE)</f>
        <v>01  Low</v>
      </c>
      <c r="AG3768" s="10" t="s">
        <v>12381</v>
      </c>
      <c r="AH3768" s="10" t="s">
        <v>234</v>
      </c>
      <c r="AI3768" s="16">
        <v>1441380</v>
      </c>
      <c r="AJ3768" s="18">
        <v>0</v>
      </c>
    </row>
    <row r="3769" spans="2:36" ht="15" customHeight="1" x14ac:dyDescent="0.25">
      <c r="B3769" s="10" t="s">
        <v>35</v>
      </c>
      <c r="C3769" s="10" t="s">
        <v>36</v>
      </c>
      <c r="D3769" s="10" t="s">
        <v>12382</v>
      </c>
      <c r="E3769" s="10" t="str">
        <f t="shared" si="522"/>
        <v>WCV0092041</v>
      </c>
      <c r="F3769" s="11">
        <f>VLOOKUP(E3769,'[1]Policy Number &amp; Loss Info'!$H$4:$K$8916,2,FALSE)</f>
        <v>124381.18</v>
      </c>
      <c r="G3769" s="11">
        <f>VLOOKUP(E3769,'[1]Policy Number &amp; Loss Info'!$H$4:$K$8916,4,FALSE)</f>
        <v>0</v>
      </c>
      <c r="H3769" s="12">
        <f>VLOOKUP(E3769,'[1]Policy Number &amp; Loss Info'!$H$4:$K$8916,3,FALSE)</f>
        <v>0</v>
      </c>
      <c r="I3769" s="13">
        <f t="shared" si="523"/>
        <v>0</v>
      </c>
      <c r="J3769" s="14">
        <f t="shared" si="524"/>
        <v>0</v>
      </c>
      <c r="K3769" s="10" t="s">
        <v>12383</v>
      </c>
      <c r="L3769" s="10"/>
      <c r="M3769" s="10" t="s">
        <v>101</v>
      </c>
      <c r="N3769" s="10">
        <f>VLOOKUP(M3769,[1]Array!$I$8:$J$14,2,FALSE)</f>
        <v>5</v>
      </c>
      <c r="O3769" s="10">
        <v>7600</v>
      </c>
      <c r="P3769" s="15">
        <v>45449</v>
      </c>
      <c r="Q3769" s="10" t="s">
        <v>40</v>
      </c>
      <c r="R3769" s="10" t="s">
        <v>1658</v>
      </c>
      <c r="S3769" s="10" t="s">
        <v>1659</v>
      </c>
      <c r="T3769" s="10">
        <v>0.7</v>
      </c>
      <c r="U3769" s="10">
        <v>0</v>
      </c>
      <c r="V3769" s="16">
        <v>0</v>
      </c>
      <c r="W3769" s="16">
        <v>38084</v>
      </c>
      <c r="X3769" s="16" t="str">
        <f>VLOOKUP(W3769,[1]Array!$C$8:$D$15,2,TRUE)</f>
        <v>05  $25,000 - $49,999</v>
      </c>
      <c r="Y3769" s="14">
        <f t="shared" si="525"/>
        <v>0</v>
      </c>
      <c r="Z3769" s="14">
        <f t="shared" si="526"/>
        <v>0</v>
      </c>
      <c r="AA3769" s="14">
        <f t="shared" si="527"/>
        <v>0.66666666666666663</v>
      </c>
      <c r="AB3769" s="14">
        <f t="shared" si="528"/>
        <v>0</v>
      </c>
      <c r="AC3769" s="14">
        <f t="shared" si="529"/>
        <v>7.5597991146753474E-2</v>
      </c>
      <c r="AD3769" s="14">
        <f>(Y3769*'[1]Scoring Model'!$K$17+'Working Data - V3'!Z3769*'[1]Scoring Model'!$K$7+'Working Data - V3'!AA3769*'[1]Scoring Model'!$K$9+'Working Data - V3'!AB3769*'[1]Scoring Model'!$K$10+AC3769*'[1]Scoring Model'!$K$11)</f>
        <v>0.14845293156268402</v>
      </c>
      <c r="AE3769" s="14">
        <f t="shared" si="530"/>
        <v>3</v>
      </c>
      <c r="AF3769" s="17" t="str">
        <f>VLOOKUP(AE3769,'[1]Scoring Model'!$C$18:$D$27,2,FALSE)</f>
        <v>01  Low</v>
      </c>
      <c r="AG3769" s="10" t="s">
        <v>147</v>
      </c>
      <c r="AH3769" s="10" t="s">
        <v>723</v>
      </c>
      <c r="AI3769" s="16">
        <v>2703603</v>
      </c>
      <c r="AJ3769" s="18">
        <v>0</v>
      </c>
    </row>
    <row r="3770" spans="2:36" ht="15" customHeight="1" x14ac:dyDescent="0.25">
      <c r="B3770" s="10" t="s">
        <v>35</v>
      </c>
      <c r="C3770" s="10" t="s">
        <v>36</v>
      </c>
      <c r="D3770" s="10" t="s">
        <v>12384</v>
      </c>
      <c r="E3770" s="10" t="str">
        <f t="shared" si="522"/>
        <v>WCV0091141</v>
      </c>
      <c r="F3770" s="11">
        <f>VLOOKUP(E3770,'[1]Policy Number &amp; Loss Info'!$H$4:$K$8916,2,FALSE)</f>
        <v>13273.85</v>
      </c>
      <c r="G3770" s="11">
        <f>VLOOKUP(E3770,'[1]Policy Number &amp; Loss Info'!$H$4:$K$8916,4,FALSE)</f>
        <v>0</v>
      </c>
      <c r="H3770" s="12">
        <f>VLOOKUP(E3770,'[1]Policy Number &amp; Loss Info'!$H$4:$K$8916,3,FALSE)</f>
        <v>0</v>
      </c>
      <c r="I3770" s="13">
        <f t="shared" si="523"/>
        <v>0</v>
      </c>
      <c r="J3770" s="14">
        <f t="shared" si="524"/>
        <v>0</v>
      </c>
      <c r="K3770" s="10" t="s">
        <v>12385</v>
      </c>
      <c r="L3770" s="10"/>
      <c r="M3770" s="10" t="s">
        <v>87</v>
      </c>
      <c r="N3770" s="10">
        <f>VLOOKUP(M3770,[1]Array!$I$8:$J$14,2,FALSE)</f>
        <v>3</v>
      </c>
      <c r="O3770" s="10">
        <v>8835</v>
      </c>
      <c r="P3770" s="15">
        <v>45464</v>
      </c>
      <c r="Q3770" s="10" t="s">
        <v>197</v>
      </c>
      <c r="R3770" s="10" t="s">
        <v>2793</v>
      </c>
      <c r="S3770" s="10" t="s">
        <v>3437</v>
      </c>
      <c r="T3770" s="10">
        <v>0.87</v>
      </c>
      <c r="U3770" s="10">
        <v>0</v>
      </c>
      <c r="V3770" s="16">
        <v>0</v>
      </c>
      <c r="W3770" s="16">
        <v>4622</v>
      </c>
      <c r="X3770" s="16" t="str">
        <f>VLOOKUP(W3770,[1]Array!$C$8:$D$15,2,TRUE)</f>
        <v>01  $0 - $4,999</v>
      </c>
      <c r="Y3770" s="14">
        <f t="shared" si="525"/>
        <v>0</v>
      </c>
      <c r="Z3770" s="14">
        <f t="shared" si="526"/>
        <v>0</v>
      </c>
      <c r="AA3770" s="14">
        <f t="shared" si="527"/>
        <v>0.33333333333333331</v>
      </c>
      <c r="AB3770" s="14">
        <f t="shared" si="528"/>
        <v>0</v>
      </c>
      <c r="AC3770" s="14">
        <f t="shared" si="529"/>
        <v>9.1748218433015064E-3</v>
      </c>
      <c r="AD3770" s="14">
        <f>(Y3770*'[1]Scoring Model'!$K$17+'Working Data - V3'!Z3770*'[1]Scoring Model'!$K$7+'Working Data - V3'!AA3770*'[1]Scoring Model'!$K$9+'Working Data - V3'!AB3770*'[1]Scoring Model'!$K$10+AC3770*'[1]Scoring Model'!$K$11)</f>
        <v>6.8501631035326971E-2</v>
      </c>
      <c r="AE3770" s="14">
        <f t="shared" si="530"/>
        <v>2</v>
      </c>
      <c r="AF3770" s="17" t="str">
        <f>VLOOKUP(AE3770,'[1]Scoring Model'!$C$18:$D$27,2,FALSE)</f>
        <v>01  Low</v>
      </c>
      <c r="AG3770" s="10" t="s">
        <v>135</v>
      </c>
      <c r="AH3770" s="10" t="s">
        <v>201</v>
      </c>
      <c r="AI3770" s="16">
        <v>845685</v>
      </c>
      <c r="AJ3770" s="18">
        <v>0</v>
      </c>
    </row>
    <row r="3771" spans="2:36" ht="15" customHeight="1" x14ac:dyDescent="0.25">
      <c r="B3771" s="10" t="s">
        <v>35</v>
      </c>
      <c r="C3771" s="10" t="s">
        <v>36</v>
      </c>
      <c r="D3771" s="10" t="s">
        <v>12386</v>
      </c>
      <c r="E3771" s="10" t="str">
        <f t="shared" si="522"/>
        <v>WCV0091138</v>
      </c>
      <c r="F3771" s="11">
        <f>VLOOKUP(E3771,'[1]Policy Number &amp; Loss Info'!$H$4:$K$8916,2,FALSE)</f>
        <v>5818.42</v>
      </c>
      <c r="G3771" s="11">
        <f>VLOOKUP(E3771,'[1]Policy Number &amp; Loss Info'!$H$4:$K$8916,4,FALSE)</f>
        <v>0</v>
      </c>
      <c r="H3771" s="12">
        <f>VLOOKUP(E3771,'[1]Policy Number &amp; Loss Info'!$H$4:$K$8916,3,FALSE)</f>
        <v>0</v>
      </c>
      <c r="I3771" s="13">
        <f t="shared" si="523"/>
        <v>0</v>
      </c>
      <c r="J3771" s="14">
        <f t="shared" si="524"/>
        <v>0</v>
      </c>
      <c r="K3771" s="10" t="s">
        <v>12387</v>
      </c>
      <c r="L3771" s="10"/>
      <c r="M3771" s="10" t="s">
        <v>101</v>
      </c>
      <c r="N3771" s="10">
        <f>VLOOKUP(M3771,[1]Array!$I$8:$J$14,2,FALSE)</f>
        <v>5</v>
      </c>
      <c r="O3771" s="10">
        <v>37</v>
      </c>
      <c r="P3771" s="15">
        <v>45460</v>
      </c>
      <c r="Q3771" s="10" t="s">
        <v>197</v>
      </c>
      <c r="R3771" s="10" t="s">
        <v>1922</v>
      </c>
      <c r="S3771" s="10" t="s">
        <v>1923</v>
      </c>
      <c r="T3771" s="10">
        <v>1</v>
      </c>
      <c r="U3771" s="10">
        <v>0</v>
      </c>
      <c r="V3771" s="16">
        <v>0</v>
      </c>
      <c r="W3771" s="16">
        <v>1663</v>
      </c>
      <c r="X3771" s="16" t="str">
        <f>VLOOKUP(W3771,[1]Array!$C$8:$D$15,2,TRUE)</f>
        <v>01  $0 - $4,999</v>
      </c>
      <c r="Y3771" s="14">
        <f t="shared" si="525"/>
        <v>0</v>
      </c>
      <c r="Z3771" s="14">
        <f t="shared" si="526"/>
        <v>0</v>
      </c>
      <c r="AA3771" s="14">
        <f t="shared" si="527"/>
        <v>0.66666666666666663</v>
      </c>
      <c r="AB3771" s="14">
        <f t="shared" si="528"/>
        <v>0</v>
      </c>
      <c r="AC3771" s="14">
        <f t="shared" si="529"/>
        <v>3.3011096333644321E-3</v>
      </c>
      <c r="AD3771" s="14">
        <f>(Y3771*'[1]Scoring Model'!$K$17+'Working Data - V3'!Z3771*'[1]Scoring Model'!$K$7+'Working Data - V3'!AA3771*'[1]Scoring Model'!$K$9+'Working Data - V3'!AB3771*'[1]Scoring Model'!$K$10+AC3771*'[1]Scoring Model'!$K$11)</f>
        <v>0.13399355526000623</v>
      </c>
      <c r="AE3771" s="14">
        <f t="shared" si="530"/>
        <v>3</v>
      </c>
      <c r="AF3771" s="17" t="str">
        <f>VLOOKUP(AE3771,'[1]Scoring Model'!$C$18:$D$27,2,FALSE)</f>
        <v>01  Low</v>
      </c>
      <c r="AG3771" s="10" t="s">
        <v>285</v>
      </c>
      <c r="AH3771" s="10" t="s">
        <v>240</v>
      </c>
      <c r="AI3771" s="16">
        <v>40041</v>
      </c>
      <c r="AJ3771" s="18">
        <v>0</v>
      </c>
    </row>
    <row r="3772" spans="2:36" ht="15" customHeight="1" x14ac:dyDescent="0.25">
      <c r="B3772" s="10" t="s">
        <v>35</v>
      </c>
      <c r="C3772" s="10" t="s">
        <v>36</v>
      </c>
      <c r="D3772" s="10" t="s">
        <v>12388</v>
      </c>
      <c r="E3772" s="10" t="str">
        <f t="shared" si="522"/>
        <v>WCV0091135</v>
      </c>
      <c r="F3772" s="11">
        <f>VLOOKUP(E3772,'[1]Policy Number &amp; Loss Info'!$H$4:$K$8916,2,FALSE)</f>
        <v>13133.67</v>
      </c>
      <c r="G3772" s="11">
        <f>VLOOKUP(E3772,'[1]Policy Number &amp; Loss Info'!$H$4:$K$8916,4,FALSE)</f>
        <v>0</v>
      </c>
      <c r="H3772" s="12">
        <f>VLOOKUP(E3772,'[1]Policy Number &amp; Loss Info'!$H$4:$K$8916,3,FALSE)</f>
        <v>0</v>
      </c>
      <c r="I3772" s="13">
        <f t="shared" si="523"/>
        <v>0</v>
      </c>
      <c r="J3772" s="14">
        <f t="shared" si="524"/>
        <v>0</v>
      </c>
      <c r="K3772" s="10" t="s">
        <v>12389</v>
      </c>
      <c r="L3772" s="10"/>
      <c r="M3772" s="10" t="s">
        <v>101</v>
      </c>
      <c r="N3772" s="10">
        <f>VLOOKUP(M3772,[1]Array!$I$8:$J$14,2,FALSE)</f>
        <v>5</v>
      </c>
      <c r="O3772" s="10">
        <v>37</v>
      </c>
      <c r="P3772" s="15">
        <v>45460</v>
      </c>
      <c r="Q3772" s="10" t="s">
        <v>197</v>
      </c>
      <c r="R3772" s="10" t="s">
        <v>3409</v>
      </c>
      <c r="S3772" s="10" t="s">
        <v>3410</v>
      </c>
      <c r="T3772" s="10">
        <v>0.92</v>
      </c>
      <c r="U3772" s="10">
        <v>0</v>
      </c>
      <c r="V3772" s="16">
        <v>0</v>
      </c>
      <c r="W3772" s="16">
        <v>2994</v>
      </c>
      <c r="X3772" s="16" t="str">
        <f>VLOOKUP(W3772,[1]Array!$C$8:$D$15,2,TRUE)</f>
        <v>01  $0 - $4,999</v>
      </c>
      <c r="Y3772" s="14">
        <f t="shared" si="525"/>
        <v>0</v>
      </c>
      <c r="Z3772" s="14">
        <f t="shared" si="526"/>
        <v>0</v>
      </c>
      <c r="AA3772" s="14">
        <f t="shared" si="527"/>
        <v>0.66666666666666663</v>
      </c>
      <c r="AB3772" s="14">
        <f t="shared" si="528"/>
        <v>0</v>
      </c>
      <c r="AC3772" s="14">
        <f t="shared" si="529"/>
        <v>5.9431883597673542E-3</v>
      </c>
      <c r="AD3772" s="14">
        <f>(Y3772*'[1]Scoring Model'!$K$17+'Working Data - V3'!Z3772*'[1]Scoring Model'!$K$7+'Working Data - V3'!AA3772*'[1]Scoring Model'!$K$9+'Working Data - V3'!AB3772*'[1]Scoring Model'!$K$10+AC3772*'[1]Scoring Model'!$K$11)</f>
        <v>0.13452197100528679</v>
      </c>
      <c r="AE3772" s="14">
        <f t="shared" si="530"/>
        <v>3</v>
      </c>
      <c r="AF3772" s="17" t="str">
        <f>VLOOKUP(AE3772,'[1]Scoring Model'!$C$18:$D$27,2,FALSE)</f>
        <v>01  Low</v>
      </c>
      <c r="AG3772" s="10" t="s">
        <v>3411</v>
      </c>
      <c r="AH3772" s="10" t="s">
        <v>240</v>
      </c>
      <c r="AI3772" s="16">
        <v>86710</v>
      </c>
      <c r="AJ3772" s="18">
        <v>0</v>
      </c>
    </row>
    <row r="3773" spans="2:36" ht="15" customHeight="1" x14ac:dyDescent="0.25">
      <c r="B3773" s="10" t="s">
        <v>98</v>
      </c>
      <c r="C3773" s="10" t="s">
        <v>46</v>
      </c>
      <c r="D3773" s="10" t="s">
        <v>12390</v>
      </c>
      <c r="E3773" s="10" t="str">
        <f t="shared" si="522"/>
        <v>WCV0091132</v>
      </c>
      <c r="F3773" s="11">
        <f>VLOOKUP(E3773,'[1]Policy Number &amp; Loss Info'!$H$4:$K$8916,2,FALSE)</f>
        <v>11820.98</v>
      </c>
      <c r="G3773" s="11">
        <f>VLOOKUP(E3773,'[1]Policy Number &amp; Loss Info'!$H$4:$K$8916,4,FALSE)</f>
        <v>2479.8000000000002</v>
      </c>
      <c r="H3773" s="12">
        <f>VLOOKUP(E3773,'[1]Policy Number &amp; Loss Info'!$H$4:$K$8916,3,FALSE)</f>
        <v>1</v>
      </c>
      <c r="I3773" s="13">
        <f t="shared" si="523"/>
        <v>0.20977956142384135</v>
      </c>
      <c r="J3773" s="14">
        <f t="shared" si="524"/>
        <v>8.4595355038245561</v>
      </c>
      <c r="K3773" s="10" t="s">
        <v>12391</v>
      </c>
      <c r="L3773" s="10"/>
      <c r="M3773" s="10" t="s">
        <v>161</v>
      </c>
      <c r="N3773" s="10">
        <f>VLOOKUP(M3773,[1]Array!$I$8:$J$14,2,FALSE)</f>
        <v>2</v>
      </c>
      <c r="O3773" s="10">
        <v>8869</v>
      </c>
      <c r="P3773" s="15">
        <v>45458</v>
      </c>
      <c r="Q3773" s="10" t="s">
        <v>102</v>
      </c>
      <c r="R3773" s="10" t="s">
        <v>311</v>
      </c>
      <c r="S3773" s="10" t="s">
        <v>312</v>
      </c>
      <c r="T3773" s="10">
        <v>1</v>
      </c>
      <c r="U3773" s="10">
        <v>1</v>
      </c>
      <c r="V3773" s="16">
        <v>2479.8000000000002</v>
      </c>
      <c r="W3773" s="16">
        <v>2887</v>
      </c>
      <c r="X3773" s="16" t="str">
        <f>VLOOKUP(W3773,[1]Array!$C$8:$D$15,2,TRUE)</f>
        <v>01  $0 - $4,999</v>
      </c>
      <c r="Y3773" s="14">
        <f t="shared" si="525"/>
        <v>0.10488978071192068</v>
      </c>
      <c r="Z3773" s="14">
        <f t="shared" si="526"/>
        <v>5.8222753105072501E-2</v>
      </c>
      <c r="AA3773" s="14">
        <f t="shared" si="527"/>
        <v>0.16666666666666666</v>
      </c>
      <c r="AB3773" s="14">
        <f t="shared" si="528"/>
        <v>0</v>
      </c>
      <c r="AC3773" s="14">
        <f t="shared" si="529"/>
        <v>5.730789844571928E-3</v>
      </c>
      <c r="AD3773" s="14">
        <f>(Y3773*'[1]Scoring Model'!$K$17+'Working Data - V3'!Z3773*'[1]Scoring Model'!$K$7+'Working Data - V3'!AA3773*'[1]Scoring Model'!$K$9+'Working Data - V3'!AB3773*'[1]Scoring Model'!$K$10+AC3773*'[1]Scoring Model'!$K$11)</f>
        <v>7.7590976136838422E-2</v>
      </c>
      <c r="AE3773" s="14">
        <f t="shared" si="530"/>
        <v>2</v>
      </c>
      <c r="AF3773" s="17" t="str">
        <f>VLOOKUP(AE3773,'[1]Scoring Model'!$C$18:$D$27,2,FALSE)</f>
        <v>01  Low</v>
      </c>
      <c r="AG3773" s="10" t="s">
        <v>486</v>
      </c>
      <c r="AH3773" s="10" t="s">
        <v>314</v>
      </c>
      <c r="AI3773" s="16">
        <v>291256</v>
      </c>
      <c r="AJ3773" s="18">
        <v>0.97669099999999998</v>
      </c>
    </row>
    <row r="3774" spans="2:36" ht="15" customHeight="1" x14ac:dyDescent="0.25">
      <c r="B3774" s="10" t="s">
        <v>98</v>
      </c>
      <c r="C3774" s="10" t="s">
        <v>46</v>
      </c>
      <c r="D3774" s="10" t="s">
        <v>12392</v>
      </c>
      <c r="E3774" s="10" t="str">
        <f t="shared" si="522"/>
        <v>WCV0089928</v>
      </c>
      <c r="F3774" s="11">
        <f>VLOOKUP(E3774,'[1]Policy Number &amp; Loss Info'!$H$4:$K$8916,2,FALSE)</f>
        <v>16846.09</v>
      </c>
      <c r="G3774" s="11">
        <f>VLOOKUP(E3774,'[1]Policy Number &amp; Loss Info'!$H$4:$K$8916,4,FALSE)</f>
        <v>0</v>
      </c>
      <c r="H3774" s="12">
        <f>VLOOKUP(E3774,'[1]Policy Number &amp; Loss Info'!$H$4:$K$8916,3,FALSE)</f>
        <v>0</v>
      </c>
      <c r="I3774" s="13">
        <f t="shared" si="523"/>
        <v>0</v>
      </c>
      <c r="J3774" s="14">
        <f t="shared" si="524"/>
        <v>0</v>
      </c>
      <c r="K3774" s="10" t="s">
        <v>12393</v>
      </c>
      <c r="L3774" s="10"/>
      <c r="M3774" s="10" t="s">
        <v>67</v>
      </c>
      <c r="N3774" s="10">
        <f>VLOOKUP(M3774,[1]Array!$I$8:$J$14,2,FALSE)</f>
        <v>6</v>
      </c>
      <c r="O3774" s="10">
        <v>5437</v>
      </c>
      <c r="P3774" s="15">
        <v>45461</v>
      </c>
      <c r="Q3774" s="10" t="s">
        <v>102</v>
      </c>
      <c r="R3774" s="10" t="s">
        <v>1273</v>
      </c>
      <c r="S3774" s="10" t="s">
        <v>1274</v>
      </c>
      <c r="T3774" s="10">
        <v>0.94</v>
      </c>
      <c r="U3774" s="10">
        <v>0</v>
      </c>
      <c r="V3774" s="16">
        <v>0</v>
      </c>
      <c r="W3774" s="16">
        <v>4721</v>
      </c>
      <c r="X3774" s="16" t="str">
        <f>VLOOKUP(W3774,[1]Array!$C$8:$D$15,2,TRUE)</f>
        <v>01  $0 - $4,999</v>
      </c>
      <c r="Y3774" s="14">
        <f t="shared" si="525"/>
        <v>0</v>
      </c>
      <c r="Z3774" s="14">
        <f t="shared" si="526"/>
        <v>0</v>
      </c>
      <c r="AA3774" s="14">
        <f t="shared" si="527"/>
        <v>0.83333333333333337</v>
      </c>
      <c r="AB3774" s="14">
        <f t="shared" si="528"/>
        <v>0</v>
      </c>
      <c r="AC3774" s="14">
        <f t="shared" si="529"/>
        <v>9.3713400956785837E-3</v>
      </c>
      <c r="AD3774" s="14">
        <f>(Y3774*'[1]Scoring Model'!$K$17+'Working Data - V3'!Z3774*'[1]Scoring Model'!$K$7+'Working Data - V3'!AA3774*'[1]Scoring Model'!$K$9+'Working Data - V3'!AB3774*'[1]Scoring Model'!$K$10+AC3774*'[1]Scoring Model'!$K$11)</f>
        <v>0.16854093468580239</v>
      </c>
      <c r="AE3774" s="14">
        <f t="shared" si="530"/>
        <v>4</v>
      </c>
      <c r="AF3774" s="17" t="str">
        <f>VLOOKUP(AE3774,'[1]Scoring Model'!$C$18:$D$27,2,FALSE)</f>
        <v>01  Low</v>
      </c>
      <c r="AG3774" s="10" t="s">
        <v>12394</v>
      </c>
      <c r="AH3774" s="10" t="s">
        <v>106</v>
      </c>
      <c r="AI3774" s="16">
        <v>163046</v>
      </c>
      <c r="AJ3774" s="18">
        <v>0</v>
      </c>
    </row>
    <row r="3775" spans="2:36" ht="15" customHeight="1" x14ac:dyDescent="0.25">
      <c r="B3775" s="10" t="s">
        <v>55</v>
      </c>
      <c r="C3775" s="10" t="s">
        <v>36</v>
      </c>
      <c r="D3775" s="10" t="s">
        <v>12395</v>
      </c>
      <c r="E3775" s="10" t="str">
        <f t="shared" si="522"/>
        <v>WCV0089924</v>
      </c>
      <c r="F3775" s="11">
        <f>VLOOKUP(E3775,'[1]Policy Number &amp; Loss Info'!$H$4:$K$8916,2,FALSE)</f>
        <v>16587.82</v>
      </c>
      <c r="G3775" s="11">
        <f>VLOOKUP(E3775,'[1]Policy Number &amp; Loss Info'!$H$4:$K$8916,4,FALSE)</f>
        <v>0</v>
      </c>
      <c r="H3775" s="12">
        <f>VLOOKUP(E3775,'[1]Policy Number &amp; Loss Info'!$H$4:$K$8916,3,FALSE)</f>
        <v>0</v>
      </c>
      <c r="I3775" s="13">
        <f t="shared" si="523"/>
        <v>0</v>
      </c>
      <c r="J3775" s="14">
        <f t="shared" si="524"/>
        <v>0</v>
      </c>
      <c r="K3775" s="10" t="s">
        <v>12396</v>
      </c>
      <c r="L3775" s="10"/>
      <c r="M3775" s="10" t="s">
        <v>101</v>
      </c>
      <c r="N3775" s="10">
        <f>VLOOKUP(M3775,[1]Array!$I$8:$J$14,2,FALSE)</f>
        <v>5</v>
      </c>
      <c r="O3775" s="10">
        <v>7720</v>
      </c>
      <c r="P3775" s="15">
        <v>45461</v>
      </c>
      <c r="Q3775" s="10" t="s">
        <v>60</v>
      </c>
      <c r="R3775" s="10" t="s">
        <v>11766</v>
      </c>
      <c r="S3775" s="10" t="s">
        <v>8925</v>
      </c>
      <c r="T3775" s="10">
        <v>0.95</v>
      </c>
      <c r="U3775" s="10">
        <v>0</v>
      </c>
      <c r="V3775" s="16">
        <v>0</v>
      </c>
      <c r="W3775" s="16">
        <v>5888</v>
      </c>
      <c r="X3775" s="16" t="str">
        <f>VLOOKUP(W3775,[1]Array!$C$8:$D$15,2,TRUE)</f>
        <v>02  $5,000 - $9,999</v>
      </c>
      <c r="Y3775" s="14">
        <f t="shared" si="525"/>
        <v>0</v>
      </c>
      <c r="Z3775" s="14">
        <f t="shared" si="526"/>
        <v>0</v>
      </c>
      <c r="AA3775" s="14">
        <f t="shared" si="527"/>
        <v>0.66666666666666663</v>
      </c>
      <c r="AB3775" s="14">
        <f t="shared" si="528"/>
        <v>0</v>
      </c>
      <c r="AC3775" s="14">
        <f t="shared" si="529"/>
        <v>1.1687873434305338E-2</v>
      </c>
      <c r="AD3775" s="14">
        <f>(Y3775*'[1]Scoring Model'!$K$17+'Working Data - V3'!Z3775*'[1]Scoring Model'!$K$7+'Working Data - V3'!AA3775*'[1]Scoring Model'!$K$9+'Working Data - V3'!AB3775*'[1]Scoring Model'!$K$10+AC3775*'[1]Scoring Model'!$K$11)</f>
        <v>0.13567090802019441</v>
      </c>
      <c r="AE3775" s="14">
        <f t="shared" si="530"/>
        <v>3</v>
      </c>
      <c r="AF3775" s="17" t="str">
        <f>VLOOKUP(AE3775,'[1]Scoring Model'!$C$18:$D$27,2,FALSE)</f>
        <v>01  Low</v>
      </c>
      <c r="AG3775" s="10" t="s">
        <v>3920</v>
      </c>
      <c r="AH3775" s="10" t="s">
        <v>5431</v>
      </c>
      <c r="AI3775" s="16">
        <v>380820</v>
      </c>
      <c r="AJ3775" s="18">
        <v>0</v>
      </c>
    </row>
    <row r="3776" spans="2:36" ht="15" customHeight="1" x14ac:dyDescent="0.25">
      <c r="B3776" s="10" t="s">
        <v>35</v>
      </c>
      <c r="C3776" s="10" t="s">
        <v>36</v>
      </c>
      <c r="D3776" s="10" t="s">
        <v>12397</v>
      </c>
      <c r="E3776" s="10" t="str">
        <f t="shared" si="522"/>
        <v>WCV0089922</v>
      </c>
      <c r="F3776" s="11">
        <f>VLOOKUP(E3776,'[1]Policy Number &amp; Loss Info'!$H$4:$K$8916,2,FALSE)</f>
        <v>7984.5300000000007</v>
      </c>
      <c r="G3776" s="11">
        <f>VLOOKUP(E3776,'[1]Policy Number &amp; Loss Info'!$H$4:$K$8916,4,FALSE)</f>
        <v>0</v>
      </c>
      <c r="H3776" s="12">
        <f>VLOOKUP(E3776,'[1]Policy Number &amp; Loss Info'!$H$4:$K$8916,3,FALSE)</f>
        <v>0</v>
      </c>
      <c r="I3776" s="13">
        <f t="shared" si="523"/>
        <v>0</v>
      </c>
      <c r="J3776" s="14">
        <f t="shared" si="524"/>
        <v>0</v>
      </c>
      <c r="K3776" s="10" t="s">
        <v>12398</v>
      </c>
      <c r="L3776" s="10"/>
      <c r="M3776" s="10" t="s">
        <v>161</v>
      </c>
      <c r="N3776" s="10">
        <f>VLOOKUP(M3776,[1]Array!$I$8:$J$14,2,FALSE)</f>
        <v>2</v>
      </c>
      <c r="O3776" s="10">
        <v>8868</v>
      </c>
      <c r="P3776" s="15">
        <v>45459</v>
      </c>
      <c r="Q3776" s="10" t="s">
        <v>60</v>
      </c>
      <c r="R3776" s="10" t="s">
        <v>2364</v>
      </c>
      <c r="S3776" s="10" t="s">
        <v>2365</v>
      </c>
      <c r="T3776" s="10">
        <v>1</v>
      </c>
      <c r="U3776" s="10">
        <v>0</v>
      </c>
      <c r="V3776" s="16">
        <v>0</v>
      </c>
      <c r="W3776" s="16">
        <v>3013</v>
      </c>
      <c r="X3776" s="16" t="str">
        <f>VLOOKUP(W3776,[1]Array!$C$8:$D$15,2,TRUE)</f>
        <v>01  $0 - $4,999</v>
      </c>
      <c r="Y3776" s="14">
        <f t="shared" si="525"/>
        <v>0</v>
      </c>
      <c r="Z3776" s="14">
        <f t="shared" si="526"/>
        <v>0</v>
      </c>
      <c r="AA3776" s="14">
        <f t="shared" si="527"/>
        <v>0.16666666666666666</v>
      </c>
      <c r="AB3776" s="14">
        <f t="shared" si="528"/>
        <v>0</v>
      </c>
      <c r="AC3776" s="14">
        <f t="shared" si="529"/>
        <v>5.9809039839609345E-3</v>
      </c>
      <c r="AD3776" s="14">
        <f>(Y3776*'[1]Scoring Model'!$K$17+'Working Data - V3'!Z3776*'[1]Scoring Model'!$K$7+'Working Data - V3'!AA3776*'[1]Scoring Model'!$K$9+'Working Data - V3'!AB3776*'[1]Scoring Model'!$K$10+AC3776*'[1]Scoring Model'!$K$11)</f>
        <v>3.4529514130125519E-2</v>
      </c>
      <c r="AE3776" s="14">
        <f t="shared" si="530"/>
        <v>2</v>
      </c>
      <c r="AF3776" s="17" t="str">
        <f>VLOOKUP(AE3776,'[1]Scoring Model'!$C$18:$D$27,2,FALSE)</f>
        <v>01  Low</v>
      </c>
      <c r="AG3776" s="10" t="s">
        <v>429</v>
      </c>
      <c r="AH3776" s="10" t="s">
        <v>418</v>
      </c>
      <c r="AI3776" s="16">
        <v>301497</v>
      </c>
      <c r="AJ3776" s="18">
        <v>0</v>
      </c>
    </row>
    <row r="3777" spans="2:36" ht="15" customHeight="1" x14ac:dyDescent="0.25">
      <c r="B3777" s="10" t="s">
        <v>98</v>
      </c>
      <c r="C3777" s="10" t="s">
        <v>36</v>
      </c>
      <c r="D3777" s="10" t="s">
        <v>12399</v>
      </c>
      <c r="E3777" s="10" t="str">
        <f t="shared" si="522"/>
        <v>WCV0088426</v>
      </c>
      <c r="F3777" s="11">
        <f>VLOOKUP(E3777,'[1]Policy Number &amp; Loss Info'!$H$4:$K$8916,2,FALSE)</f>
        <v>4969.22</v>
      </c>
      <c r="G3777" s="11">
        <f>VLOOKUP(E3777,'[1]Policy Number &amp; Loss Info'!$H$4:$K$8916,4,FALSE)</f>
        <v>0</v>
      </c>
      <c r="H3777" s="12">
        <f>VLOOKUP(E3777,'[1]Policy Number &amp; Loss Info'!$H$4:$K$8916,3,FALSE)</f>
        <v>0</v>
      </c>
      <c r="I3777" s="13">
        <f t="shared" si="523"/>
        <v>0</v>
      </c>
      <c r="J3777" s="14">
        <f t="shared" si="524"/>
        <v>0</v>
      </c>
      <c r="K3777" s="10" t="s">
        <v>12400</v>
      </c>
      <c r="L3777" s="10"/>
      <c r="M3777" s="10" t="s">
        <v>101</v>
      </c>
      <c r="N3777" s="10">
        <f>VLOOKUP(M3777,[1]Array!$I$8:$J$14,2,FALSE)</f>
        <v>5</v>
      </c>
      <c r="O3777" s="10">
        <v>5537</v>
      </c>
      <c r="P3777" s="15">
        <v>45468</v>
      </c>
      <c r="Q3777" s="10" t="s">
        <v>197</v>
      </c>
      <c r="R3777" s="10" t="s">
        <v>12401</v>
      </c>
      <c r="S3777" s="10" t="s">
        <v>12402</v>
      </c>
      <c r="T3777" s="10">
        <v>1</v>
      </c>
      <c r="U3777" s="10">
        <v>0</v>
      </c>
      <c r="V3777" s="16">
        <v>0</v>
      </c>
      <c r="W3777" s="16">
        <v>1614</v>
      </c>
      <c r="X3777" s="16" t="str">
        <f>VLOOKUP(W3777,[1]Array!$C$8:$D$15,2,TRUE)</f>
        <v>01  $0 - $4,999</v>
      </c>
      <c r="Y3777" s="14">
        <f t="shared" si="525"/>
        <v>0</v>
      </c>
      <c r="Z3777" s="14">
        <f t="shared" si="526"/>
        <v>0</v>
      </c>
      <c r="AA3777" s="14">
        <f t="shared" si="527"/>
        <v>0.66666666666666663</v>
      </c>
      <c r="AB3777" s="14">
        <f t="shared" si="528"/>
        <v>0</v>
      </c>
      <c r="AC3777" s="14">
        <f t="shared" si="529"/>
        <v>3.2038430236020405E-3</v>
      </c>
      <c r="AD3777" s="14">
        <f>(Y3777*'[1]Scoring Model'!$K$17+'Working Data - V3'!Z3777*'[1]Scoring Model'!$K$7+'Working Data - V3'!AA3777*'[1]Scoring Model'!$K$9+'Working Data - V3'!AB3777*'[1]Scoring Model'!$K$10+AC3777*'[1]Scoring Model'!$K$11)</f>
        <v>0.13397410193805373</v>
      </c>
      <c r="AE3777" s="14">
        <f t="shared" si="530"/>
        <v>3</v>
      </c>
      <c r="AF3777" s="17" t="str">
        <f>VLOOKUP(AE3777,'[1]Scoring Model'!$C$18:$D$27,2,FALSE)</f>
        <v>01  Low</v>
      </c>
      <c r="AG3777" s="10" t="s">
        <v>360</v>
      </c>
      <c r="AH3777" s="10" t="s">
        <v>240</v>
      </c>
      <c r="AI3777" s="16">
        <v>67071</v>
      </c>
      <c r="AJ3777" s="18">
        <v>0</v>
      </c>
    </row>
    <row r="3778" spans="2:36" ht="15" customHeight="1" x14ac:dyDescent="0.25">
      <c r="B3778" s="10" t="s">
        <v>98</v>
      </c>
      <c r="C3778" s="10" t="s">
        <v>36</v>
      </c>
      <c r="D3778" s="10" t="s">
        <v>12403</v>
      </c>
      <c r="E3778" s="10" t="str">
        <f t="shared" si="522"/>
        <v>WCV0088423</v>
      </c>
      <c r="F3778" s="11">
        <f>VLOOKUP(E3778,'[1]Policy Number &amp; Loss Info'!$H$4:$K$8916,2,FALSE)</f>
        <v>13010.97</v>
      </c>
      <c r="G3778" s="11">
        <f>VLOOKUP(E3778,'[1]Policy Number &amp; Loss Info'!$H$4:$K$8916,4,FALSE)</f>
        <v>0</v>
      </c>
      <c r="H3778" s="12">
        <f>VLOOKUP(E3778,'[1]Policy Number &amp; Loss Info'!$H$4:$K$8916,3,FALSE)</f>
        <v>0</v>
      </c>
      <c r="I3778" s="13">
        <f t="shared" si="523"/>
        <v>0</v>
      </c>
      <c r="J3778" s="14">
        <f t="shared" si="524"/>
        <v>0</v>
      </c>
      <c r="K3778" s="10" t="s">
        <v>12404</v>
      </c>
      <c r="L3778" s="10"/>
      <c r="M3778" s="10" t="s">
        <v>101</v>
      </c>
      <c r="N3778" s="10">
        <f>VLOOKUP(M3778,[1]Array!$I$8:$J$14,2,FALSE)</f>
        <v>5</v>
      </c>
      <c r="O3778" s="10">
        <v>37</v>
      </c>
      <c r="P3778" s="15">
        <v>45449</v>
      </c>
      <c r="Q3778" s="10" t="s">
        <v>197</v>
      </c>
      <c r="R3778" s="10" t="s">
        <v>2793</v>
      </c>
      <c r="S3778" s="10" t="s">
        <v>7814</v>
      </c>
      <c r="T3778" s="10">
        <v>0.92</v>
      </c>
      <c r="U3778" s="10">
        <v>0</v>
      </c>
      <c r="V3778" s="16">
        <v>0</v>
      </c>
      <c r="W3778" s="16">
        <v>4495</v>
      </c>
      <c r="X3778" s="16" t="str">
        <f>VLOOKUP(W3778,[1]Array!$C$8:$D$15,2,TRUE)</f>
        <v>01  $0 - $4,999</v>
      </c>
      <c r="Y3778" s="14">
        <f t="shared" si="525"/>
        <v>0</v>
      </c>
      <c r="Z3778" s="14">
        <f t="shared" si="526"/>
        <v>0</v>
      </c>
      <c r="AA3778" s="14">
        <f t="shared" si="527"/>
        <v>0.66666666666666663</v>
      </c>
      <c r="AB3778" s="14">
        <f t="shared" si="528"/>
        <v>0</v>
      </c>
      <c r="AC3778" s="14">
        <f t="shared" si="529"/>
        <v>8.9227226710602067E-3</v>
      </c>
      <c r="AD3778" s="14">
        <f>(Y3778*'[1]Scoring Model'!$K$17+'Working Data - V3'!Z3778*'[1]Scoring Model'!$K$7+'Working Data - V3'!AA3778*'[1]Scoring Model'!$K$9+'Working Data - V3'!AB3778*'[1]Scoring Model'!$K$10+AC3778*'[1]Scoring Model'!$K$11)</f>
        <v>0.13511787786754537</v>
      </c>
      <c r="AE3778" s="14">
        <f t="shared" si="530"/>
        <v>3</v>
      </c>
      <c r="AF3778" s="17" t="str">
        <f>VLOOKUP(AE3778,'[1]Scoring Model'!$C$18:$D$27,2,FALSE)</f>
        <v>01  Low</v>
      </c>
      <c r="AG3778" s="10" t="s">
        <v>285</v>
      </c>
      <c r="AH3778" s="10" t="s">
        <v>240</v>
      </c>
      <c r="AI3778" s="16">
        <v>165874</v>
      </c>
      <c r="AJ3778" s="18">
        <v>0</v>
      </c>
    </row>
    <row r="3779" spans="2:36" ht="15" customHeight="1" x14ac:dyDescent="0.25">
      <c r="B3779" s="10" t="s">
        <v>55</v>
      </c>
      <c r="C3779" s="10" t="s">
        <v>36</v>
      </c>
      <c r="D3779" s="10" t="s">
        <v>12405</v>
      </c>
      <c r="E3779" s="10" t="str">
        <f t="shared" si="522"/>
        <v>WCV0088420</v>
      </c>
      <c r="F3779" s="11">
        <f>VLOOKUP(E3779,'[1]Policy Number &amp; Loss Info'!$H$4:$K$8916,2,FALSE)</f>
        <v>10353.040000000001</v>
      </c>
      <c r="G3779" s="11">
        <f>VLOOKUP(E3779,'[1]Policy Number &amp; Loss Info'!$H$4:$K$8916,4,FALSE)</f>
        <v>380</v>
      </c>
      <c r="H3779" s="12">
        <f>VLOOKUP(E3779,'[1]Policy Number &amp; Loss Info'!$H$4:$K$8916,3,FALSE)</f>
        <v>1</v>
      </c>
      <c r="I3779" s="13">
        <f t="shared" si="523"/>
        <v>3.6704195096319531E-2</v>
      </c>
      <c r="J3779" s="14">
        <f t="shared" si="524"/>
        <v>9.6589987095577712</v>
      </c>
      <c r="K3779" s="10" t="s">
        <v>12406</v>
      </c>
      <c r="L3779" s="10"/>
      <c r="M3779" s="10" t="s">
        <v>161</v>
      </c>
      <c r="N3779" s="10">
        <f>VLOOKUP(M3779,[1]Array!$I$8:$J$14,2,FALSE)</f>
        <v>2</v>
      </c>
      <c r="O3779" s="10">
        <v>8006</v>
      </c>
      <c r="P3779" s="15">
        <v>45462</v>
      </c>
      <c r="Q3779" s="10" t="s">
        <v>60</v>
      </c>
      <c r="R3779" s="10" t="s">
        <v>12407</v>
      </c>
      <c r="S3779" s="10" t="s">
        <v>12408</v>
      </c>
      <c r="T3779" s="10">
        <v>1</v>
      </c>
      <c r="U3779" s="10">
        <v>0</v>
      </c>
      <c r="V3779" s="16">
        <v>0</v>
      </c>
      <c r="W3779" s="16">
        <v>3490</v>
      </c>
      <c r="X3779" s="16" t="str">
        <f>VLOOKUP(W3779,[1]Array!$C$8:$D$15,2,TRUE)</f>
        <v>01  $0 - $4,999</v>
      </c>
      <c r="Y3779" s="14">
        <f t="shared" si="525"/>
        <v>1.8352097548159765E-2</v>
      </c>
      <c r="Z3779" s="14">
        <f t="shared" si="526"/>
        <v>6.6478058618531358E-2</v>
      </c>
      <c r="AA3779" s="14">
        <f t="shared" si="527"/>
        <v>0.16666666666666666</v>
      </c>
      <c r="AB3779" s="14">
        <f t="shared" si="528"/>
        <v>0</v>
      </c>
      <c r="AC3779" s="14">
        <f t="shared" si="529"/>
        <v>6.9277646545050321E-3</v>
      </c>
      <c r="AD3779" s="14">
        <f>(Y3779*'[1]Scoring Model'!$K$17+'Working Data - V3'!Z3779*'[1]Scoring Model'!$K$7+'Working Data - V3'!AA3779*'[1]Scoring Model'!$K$9+'Working Data - V3'!AB3779*'[1]Scoring Model'!$K$10+AC3779*'[1]Scoring Model'!$K$11)</f>
        <v>5.3520127252388541E-2</v>
      </c>
      <c r="AE3779" s="14">
        <f t="shared" si="530"/>
        <v>2</v>
      </c>
      <c r="AF3779" s="17" t="str">
        <f>VLOOKUP(AE3779,'[1]Scoring Model'!$C$18:$D$27,2,FALSE)</f>
        <v>01  Low</v>
      </c>
      <c r="AG3779" s="10" t="s">
        <v>947</v>
      </c>
      <c r="AH3779" s="10" t="s">
        <v>64</v>
      </c>
      <c r="AI3779" s="16">
        <v>183190</v>
      </c>
      <c r="AJ3779" s="18">
        <v>0</v>
      </c>
    </row>
    <row r="3780" spans="2:36" ht="15" customHeight="1" x14ac:dyDescent="0.25">
      <c r="B3780" s="10" t="s">
        <v>35</v>
      </c>
      <c r="C3780" s="10" t="s">
        <v>36</v>
      </c>
      <c r="D3780" s="10" t="s">
        <v>12409</v>
      </c>
      <c r="E3780" s="10" t="str">
        <f t="shared" ref="E3780:E3843" si="531">LEFT(D3780,10)</f>
        <v>WCV0088415</v>
      </c>
      <c r="F3780" s="11">
        <f>VLOOKUP(E3780,'[1]Policy Number &amp; Loss Info'!$H$4:$K$8916,2,FALSE)</f>
        <v>20032.52</v>
      </c>
      <c r="G3780" s="11">
        <f>VLOOKUP(E3780,'[1]Policy Number &amp; Loss Info'!$H$4:$K$8916,4,FALSE)</f>
        <v>0</v>
      </c>
      <c r="H3780" s="12">
        <f>VLOOKUP(E3780,'[1]Policy Number &amp; Loss Info'!$H$4:$K$8916,3,FALSE)</f>
        <v>0</v>
      </c>
      <c r="I3780" s="13">
        <f t="shared" ref="I3780:I3843" si="532">G3780/F3780</f>
        <v>0</v>
      </c>
      <c r="J3780" s="14">
        <f t="shared" ref="J3780:J3843" si="533">H3780/(F3780/100000)</f>
        <v>0</v>
      </c>
      <c r="K3780" s="10" t="s">
        <v>12410</v>
      </c>
      <c r="L3780" s="10"/>
      <c r="M3780" s="10" t="s">
        <v>101</v>
      </c>
      <c r="N3780" s="10">
        <f>VLOOKUP(M3780,[1]Array!$I$8:$J$14,2,FALSE)</f>
        <v>5</v>
      </c>
      <c r="O3780" s="10">
        <v>7225</v>
      </c>
      <c r="P3780" s="15">
        <v>45447</v>
      </c>
      <c r="Q3780" s="10" t="s">
        <v>197</v>
      </c>
      <c r="R3780" s="10" t="s">
        <v>12411</v>
      </c>
      <c r="S3780" s="10" t="s">
        <v>12412</v>
      </c>
      <c r="T3780" s="10">
        <v>1</v>
      </c>
      <c r="U3780" s="10">
        <v>0</v>
      </c>
      <c r="V3780" s="16">
        <v>0</v>
      </c>
      <c r="W3780" s="16">
        <v>7980</v>
      </c>
      <c r="X3780" s="16" t="str">
        <f>VLOOKUP(W3780,[1]Array!$C$8:$D$15,2,TRUE)</f>
        <v>02  $5,000 - $9,999</v>
      </c>
      <c r="Y3780" s="14">
        <f t="shared" ref="Y3780:Y3843" si="534">MIN(I3780,2)/2</f>
        <v>0</v>
      </c>
      <c r="Z3780" s="14">
        <f t="shared" ref="Z3780:Z3843" si="535">(J3780-MIN($J$3:$J$4909))/(MAX($J$3:$J$4909)-MIN($J$3:$J$4909))</f>
        <v>0</v>
      </c>
      <c r="AA3780" s="14">
        <f t="shared" ref="AA3780:AA3843" si="536">(N3780-1)/(7-1)</f>
        <v>0.66666666666666663</v>
      </c>
      <c r="AB3780" s="14">
        <f t="shared" ref="AB3780:AB3843" si="537">MAX(0,MIN(T3780,2)-1)</f>
        <v>0</v>
      </c>
      <c r="AC3780" s="14">
        <f t="shared" ref="AC3780:AC3843" si="538">(W3780-MIN($W$3:$W$4909))/(MAX($W$3:$W$4909)-MIN(W3780:W8686))</f>
        <v>1.5840562161303768E-2</v>
      </c>
      <c r="AD3780" s="14">
        <f>(Y3780*'[1]Scoring Model'!$K$17+'Working Data - V3'!Z3780*'[1]Scoring Model'!$K$7+'Working Data - V3'!AA3780*'[1]Scoring Model'!$K$9+'Working Data - V3'!AB3780*'[1]Scoring Model'!$K$10+AC3780*'[1]Scoring Model'!$K$11)</f>
        <v>0.13650144576559409</v>
      </c>
      <c r="AE3780" s="14">
        <f t="shared" ref="AE3780:AE3843" si="539">ROUND(9*(AD3780-MIN($AD$3:$AD$4909))/(MAX($AD$3:$AD$4909)-MIN($AD$3:$AD$4909))+1,0)</f>
        <v>3</v>
      </c>
      <c r="AF3780" s="17" t="str">
        <f>VLOOKUP(AE3780,'[1]Scoring Model'!$C$18:$D$27,2,FALSE)</f>
        <v>01  Low</v>
      </c>
      <c r="AG3780" s="10" t="s">
        <v>1107</v>
      </c>
      <c r="AH3780" s="10" t="s">
        <v>4958</v>
      </c>
      <c r="AI3780" s="16">
        <v>162155</v>
      </c>
      <c r="AJ3780" s="18">
        <v>0</v>
      </c>
    </row>
    <row r="3781" spans="2:36" ht="15" customHeight="1" x14ac:dyDescent="0.25">
      <c r="B3781" s="10" t="s">
        <v>55</v>
      </c>
      <c r="C3781" s="10" t="s">
        <v>36</v>
      </c>
      <c r="D3781" s="10" t="s">
        <v>12413</v>
      </c>
      <c r="E3781" s="10" t="str">
        <f t="shared" si="531"/>
        <v>WCV0086649</v>
      </c>
      <c r="F3781" s="11">
        <f>VLOOKUP(E3781,'[1]Policy Number &amp; Loss Info'!$H$4:$K$8916,2,FALSE)</f>
        <v>10240.369999999999</v>
      </c>
      <c r="G3781" s="11">
        <f>VLOOKUP(E3781,'[1]Policy Number &amp; Loss Info'!$H$4:$K$8916,4,FALSE)</f>
        <v>0</v>
      </c>
      <c r="H3781" s="12">
        <f>VLOOKUP(E3781,'[1]Policy Number &amp; Loss Info'!$H$4:$K$8916,3,FALSE)</f>
        <v>0</v>
      </c>
      <c r="I3781" s="13">
        <f t="shared" si="532"/>
        <v>0</v>
      </c>
      <c r="J3781" s="14">
        <f t="shared" si="533"/>
        <v>0</v>
      </c>
      <c r="K3781" s="10" t="s">
        <v>12414</v>
      </c>
      <c r="L3781" s="10"/>
      <c r="M3781" s="10" t="s">
        <v>101</v>
      </c>
      <c r="N3781" s="10">
        <f>VLOOKUP(M3781,[1]Array!$I$8:$J$14,2,FALSE)</f>
        <v>5</v>
      </c>
      <c r="O3781" s="10">
        <v>5191</v>
      </c>
      <c r="P3781" s="15">
        <v>45454</v>
      </c>
      <c r="Q3781" s="10" t="s">
        <v>40</v>
      </c>
      <c r="R3781" s="10" t="s">
        <v>231</v>
      </c>
      <c r="S3781" s="10" t="s">
        <v>232</v>
      </c>
      <c r="T3781" s="10">
        <v>1</v>
      </c>
      <c r="U3781" s="10">
        <v>0</v>
      </c>
      <c r="V3781" s="16">
        <v>0</v>
      </c>
      <c r="W3781" s="16">
        <v>3528</v>
      </c>
      <c r="X3781" s="16" t="str">
        <f>VLOOKUP(W3781,[1]Array!$C$8:$D$15,2,TRUE)</f>
        <v>01  $0 - $4,999</v>
      </c>
      <c r="Y3781" s="14">
        <f t="shared" si="534"/>
        <v>0</v>
      </c>
      <c r="Z3781" s="14">
        <f t="shared" si="535"/>
        <v>0</v>
      </c>
      <c r="AA3781" s="14">
        <f t="shared" si="536"/>
        <v>0.66666666666666663</v>
      </c>
      <c r="AB3781" s="14">
        <f t="shared" si="537"/>
        <v>0</v>
      </c>
      <c r="AC3781" s="14">
        <f t="shared" si="538"/>
        <v>7.0031959028921927E-3</v>
      </c>
      <c r="AD3781" s="14">
        <f>(Y3781*'[1]Scoring Model'!$K$17+'Working Data - V3'!Z3781*'[1]Scoring Model'!$K$7+'Working Data - V3'!AA3781*'[1]Scoring Model'!$K$9+'Working Data - V3'!AB3781*'[1]Scoring Model'!$K$10+AC3781*'[1]Scoring Model'!$K$11)</f>
        <v>0.13473397251391178</v>
      </c>
      <c r="AE3781" s="14">
        <f t="shared" si="539"/>
        <v>3</v>
      </c>
      <c r="AF3781" s="17" t="str">
        <f>VLOOKUP(AE3781,'[1]Scoring Model'!$C$18:$D$27,2,FALSE)</f>
        <v>01  Low</v>
      </c>
      <c r="AG3781" s="10" t="s">
        <v>10112</v>
      </c>
      <c r="AH3781" s="10" t="s">
        <v>611</v>
      </c>
      <c r="AI3781" s="16">
        <v>462331</v>
      </c>
      <c r="AJ3781" s="18">
        <v>0</v>
      </c>
    </row>
    <row r="3782" spans="2:36" ht="15" customHeight="1" x14ac:dyDescent="0.25">
      <c r="B3782" s="10" t="s">
        <v>98</v>
      </c>
      <c r="C3782" s="10" t="s">
        <v>36</v>
      </c>
      <c r="D3782" s="10" t="s">
        <v>12415</v>
      </c>
      <c r="E3782" s="10" t="str">
        <f t="shared" si="531"/>
        <v>WCV0086642</v>
      </c>
      <c r="F3782" s="11">
        <f>VLOOKUP(E3782,'[1]Policy Number &amp; Loss Info'!$H$4:$K$8916,2,FALSE)</f>
        <v>6941.8099999999995</v>
      </c>
      <c r="G3782" s="11">
        <f>VLOOKUP(E3782,'[1]Policy Number &amp; Loss Info'!$H$4:$K$8916,4,FALSE)</f>
        <v>0</v>
      </c>
      <c r="H3782" s="12">
        <f>VLOOKUP(E3782,'[1]Policy Number &amp; Loss Info'!$H$4:$K$8916,3,FALSE)</f>
        <v>0</v>
      </c>
      <c r="I3782" s="13">
        <f t="shared" si="532"/>
        <v>0</v>
      </c>
      <c r="J3782" s="14">
        <f t="shared" si="533"/>
        <v>0</v>
      </c>
      <c r="K3782" s="10" t="s">
        <v>12416</v>
      </c>
      <c r="L3782" s="10"/>
      <c r="M3782" s="10" t="s">
        <v>59</v>
      </c>
      <c r="N3782" s="10">
        <f>VLOOKUP(M3782,[1]Array!$I$8:$J$14,2,FALSE)</f>
        <v>7</v>
      </c>
      <c r="O3782" s="10">
        <v>6217</v>
      </c>
      <c r="P3782" s="15">
        <v>45453</v>
      </c>
      <c r="Q3782" s="10" t="s">
        <v>197</v>
      </c>
      <c r="R3782" s="10" t="s">
        <v>12417</v>
      </c>
      <c r="S3782" s="10" t="s">
        <v>12418</v>
      </c>
      <c r="T3782" s="10">
        <v>1</v>
      </c>
      <c r="U3782" s="10">
        <v>0</v>
      </c>
      <c r="V3782" s="16">
        <v>0</v>
      </c>
      <c r="W3782" s="16">
        <v>2042</v>
      </c>
      <c r="X3782" s="16" t="str">
        <f>VLOOKUP(W3782,[1]Array!$C$8:$D$15,2,TRUE)</f>
        <v>01  $0 - $4,999</v>
      </c>
      <c r="Y3782" s="14">
        <f t="shared" si="534"/>
        <v>0</v>
      </c>
      <c r="Z3782" s="14">
        <f t="shared" si="535"/>
        <v>0</v>
      </c>
      <c r="AA3782" s="14">
        <f t="shared" si="536"/>
        <v>1</v>
      </c>
      <c r="AB3782" s="14">
        <f t="shared" si="537"/>
        <v>0</v>
      </c>
      <c r="AC3782" s="14">
        <f t="shared" si="538"/>
        <v>4.0534370843837465E-3</v>
      </c>
      <c r="AD3782" s="14">
        <f>(Y3782*'[1]Scoring Model'!$K$17+'Working Data - V3'!Z3782*'[1]Scoring Model'!$K$7+'Working Data - V3'!AA3782*'[1]Scoring Model'!$K$9+'Working Data - V3'!AB3782*'[1]Scoring Model'!$K$10+AC3782*'[1]Scoring Model'!$K$11)</f>
        <v>0.20081068741687677</v>
      </c>
      <c r="AE3782" s="14">
        <f t="shared" si="539"/>
        <v>4</v>
      </c>
      <c r="AF3782" s="17" t="str">
        <f>VLOOKUP(AE3782,'[1]Scoring Model'!$C$18:$D$27,2,FALSE)</f>
        <v>01  Low</v>
      </c>
      <c r="AG3782" s="10" t="s">
        <v>340</v>
      </c>
      <c r="AH3782" s="10" t="s">
        <v>1756</v>
      </c>
      <c r="AI3782" s="16">
        <v>64200</v>
      </c>
      <c r="AJ3782" s="18">
        <v>0</v>
      </c>
    </row>
    <row r="3783" spans="2:36" ht="15" customHeight="1" x14ac:dyDescent="0.25">
      <c r="B3783" s="10" t="s">
        <v>98</v>
      </c>
      <c r="C3783" s="10" t="s">
        <v>46</v>
      </c>
      <c r="D3783" s="10" t="s">
        <v>12419</v>
      </c>
      <c r="E3783" s="10" t="str">
        <f t="shared" si="531"/>
        <v>WCV0086630</v>
      </c>
      <c r="F3783" s="11">
        <f>VLOOKUP(E3783,'[1]Policy Number &amp; Loss Info'!$H$4:$K$8916,2,FALSE)</f>
        <v>7313.1100000000006</v>
      </c>
      <c r="G3783" s="11">
        <f>VLOOKUP(E3783,'[1]Policy Number &amp; Loss Info'!$H$4:$K$8916,4,FALSE)</f>
        <v>0</v>
      </c>
      <c r="H3783" s="12">
        <f>VLOOKUP(E3783,'[1]Policy Number &amp; Loss Info'!$H$4:$K$8916,3,FALSE)</f>
        <v>0</v>
      </c>
      <c r="I3783" s="13">
        <f t="shared" si="532"/>
        <v>0</v>
      </c>
      <c r="J3783" s="14">
        <f t="shared" si="533"/>
        <v>0</v>
      </c>
      <c r="K3783" s="10" t="s">
        <v>12420</v>
      </c>
      <c r="L3783" s="10"/>
      <c r="M3783" s="10" t="s">
        <v>87</v>
      </c>
      <c r="N3783" s="10">
        <f>VLOOKUP(M3783,[1]Array!$I$8:$J$14,2,FALSE)</f>
        <v>3</v>
      </c>
      <c r="O3783" s="10">
        <v>9154</v>
      </c>
      <c r="P3783" s="15">
        <v>45449</v>
      </c>
      <c r="Q3783" s="10" t="s">
        <v>102</v>
      </c>
      <c r="R3783" s="10" t="s">
        <v>2046</v>
      </c>
      <c r="S3783" s="10" t="s">
        <v>2047</v>
      </c>
      <c r="T3783" s="10">
        <v>0.9</v>
      </c>
      <c r="U3783" s="10">
        <v>0</v>
      </c>
      <c r="V3783" s="16">
        <v>0</v>
      </c>
      <c r="W3783" s="16">
        <v>2387</v>
      </c>
      <c r="X3783" s="16" t="str">
        <f>VLOOKUP(W3783,[1]Array!$C$8:$D$15,2,TRUE)</f>
        <v>01  $0 - $4,999</v>
      </c>
      <c r="Y3783" s="14">
        <f t="shared" si="534"/>
        <v>0</v>
      </c>
      <c r="Z3783" s="14">
        <f t="shared" si="535"/>
        <v>0</v>
      </c>
      <c r="AA3783" s="14">
        <f t="shared" si="536"/>
        <v>0.33333333333333331</v>
      </c>
      <c r="AB3783" s="14">
        <f t="shared" si="537"/>
        <v>0</v>
      </c>
      <c r="AC3783" s="14">
        <f t="shared" si="538"/>
        <v>4.7382734184250753E-3</v>
      </c>
      <c r="AD3783" s="14">
        <f>(Y3783*'[1]Scoring Model'!$K$17+'Working Data - V3'!Z3783*'[1]Scoring Model'!$K$7+'Working Data - V3'!AA3783*'[1]Scoring Model'!$K$9+'Working Data - V3'!AB3783*'[1]Scoring Model'!$K$10+AC3783*'[1]Scoring Model'!$K$11)</f>
        <v>6.7614321350351683E-2</v>
      </c>
      <c r="AE3783" s="14">
        <f t="shared" si="539"/>
        <v>2</v>
      </c>
      <c r="AF3783" s="17" t="str">
        <f>VLOOKUP(AE3783,'[1]Scoring Model'!$C$18:$D$27,2,FALSE)</f>
        <v>01  Low</v>
      </c>
      <c r="AG3783" s="10" t="s">
        <v>5266</v>
      </c>
      <c r="AH3783" s="10" t="s">
        <v>297</v>
      </c>
      <c r="AI3783" s="16">
        <v>297965</v>
      </c>
      <c r="AJ3783" s="18">
        <v>0</v>
      </c>
    </row>
    <row r="3784" spans="2:36" ht="15" customHeight="1" x14ac:dyDescent="0.25">
      <c r="B3784" s="10" t="s">
        <v>35</v>
      </c>
      <c r="C3784" s="10" t="s">
        <v>36</v>
      </c>
      <c r="D3784" s="10" t="s">
        <v>12421</v>
      </c>
      <c r="E3784" s="10" t="str">
        <f t="shared" si="531"/>
        <v>WCV0086628</v>
      </c>
      <c r="F3784" s="11">
        <f>VLOOKUP(E3784,'[1]Policy Number &amp; Loss Info'!$H$4:$K$8916,2,FALSE)</f>
        <v>13783.35</v>
      </c>
      <c r="G3784" s="11">
        <f>VLOOKUP(E3784,'[1]Policy Number &amp; Loss Info'!$H$4:$K$8916,4,FALSE)</f>
        <v>0</v>
      </c>
      <c r="H3784" s="12">
        <f>VLOOKUP(E3784,'[1]Policy Number &amp; Loss Info'!$H$4:$K$8916,3,FALSE)</f>
        <v>0</v>
      </c>
      <c r="I3784" s="13">
        <f t="shared" si="532"/>
        <v>0</v>
      </c>
      <c r="J3784" s="14">
        <f t="shared" si="533"/>
        <v>0</v>
      </c>
      <c r="K3784" s="10" t="s">
        <v>12422</v>
      </c>
      <c r="L3784" s="10"/>
      <c r="M3784" s="10" t="s">
        <v>49</v>
      </c>
      <c r="N3784" s="10">
        <f>VLOOKUP(M3784,[1]Array!$I$8:$J$14,2,FALSE)</f>
        <v>4</v>
      </c>
      <c r="O3784" s="10">
        <v>8380</v>
      </c>
      <c r="P3784" s="15">
        <v>45450</v>
      </c>
      <c r="Q3784" s="10" t="s">
        <v>40</v>
      </c>
      <c r="R3784" s="10" t="s">
        <v>2678</v>
      </c>
      <c r="S3784" s="10" t="s">
        <v>2679</v>
      </c>
      <c r="T3784" s="10">
        <v>0.94</v>
      </c>
      <c r="U3784" s="10">
        <v>0</v>
      </c>
      <c r="V3784" s="16">
        <v>0</v>
      </c>
      <c r="W3784" s="16">
        <v>4346</v>
      </c>
      <c r="X3784" s="16" t="str">
        <f>VLOOKUP(W3784,[1]Array!$C$8:$D$15,2,TRUE)</f>
        <v>01  $0 - $4,999</v>
      </c>
      <c r="Y3784" s="14">
        <f t="shared" si="534"/>
        <v>0</v>
      </c>
      <c r="Z3784" s="14">
        <f t="shared" si="535"/>
        <v>0</v>
      </c>
      <c r="AA3784" s="14">
        <f t="shared" si="536"/>
        <v>0.5</v>
      </c>
      <c r="AB3784" s="14">
        <f t="shared" si="537"/>
        <v>0</v>
      </c>
      <c r="AC3784" s="14">
        <f t="shared" si="538"/>
        <v>8.6269527760684441E-3</v>
      </c>
      <c r="AD3784" s="14">
        <f>(Y3784*'[1]Scoring Model'!$K$17+'Working Data - V3'!Z3784*'[1]Scoring Model'!$K$7+'Working Data - V3'!AA3784*'[1]Scoring Model'!$K$9+'Working Data - V3'!AB3784*'[1]Scoring Model'!$K$10+AC3784*'[1]Scoring Model'!$K$11)</f>
        <v>0.10172539055521369</v>
      </c>
      <c r="AE3784" s="14">
        <f t="shared" si="539"/>
        <v>3</v>
      </c>
      <c r="AF3784" s="17" t="str">
        <f>VLOOKUP(AE3784,'[1]Scoring Model'!$C$18:$D$27,2,FALSE)</f>
        <v>01  Low</v>
      </c>
      <c r="AG3784" s="10" t="s">
        <v>12423</v>
      </c>
      <c r="AH3784" s="10" t="s">
        <v>611</v>
      </c>
      <c r="AI3784" s="16">
        <v>286843</v>
      </c>
      <c r="AJ3784" s="18">
        <v>0</v>
      </c>
    </row>
    <row r="3785" spans="2:36" ht="15" customHeight="1" x14ac:dyDescent="0.25">
      <c r="B3785" s="10" t="s">
        <v>55</v>
      </c>
      <c r="C3785" s="10" t="s">
        <v>36</v>
      </c>
      <c r="D3785" s="10" t="s">
        <v>12424</v>
      </c>
      <c r="E3785" s="10" t="str">
        <f t="shared" si="531"/>
        <v>WCV0084919</v>
      </c>
      <c r="F3785" s="11">
        <f>VLOOKUP(E3785,'[1]Policy Number &amp; Loss Info'!$H$4:$K$8916,2,FALSE)</f>
        <v>15970.060000000001</v>
      </c>
      <c r="G3785" s="11">
        <f>VLOOKUP(E3785,'[1]Policy Number &amp; Loss Info'!$H$4:$K$8916,4,FALSE)</f>
        <v>0</v>
      </c>
      <c r="H3785" s="12">
        <f>VLOOKUP(E3785,'[1]Policy Number &amp; Loss Info'!$H$4:$K$8916,3,FALSE)</f>
        <v>0</v>
      </c>
      <c r="I3785" s="13">
        <f t="shared" si="532"/>
        <v>0</v>
      </c>
      <c r="J3785" s="14">
        <f t="shared" si="533"/>
        <v>0</v>
      </c>
      <c r="K3785" s="10" t="s">
        <v>12425</v>
      </c>
      <c r="L3785" s="10"/>
      <c r="M3785" s="10" t="s">
        <v>49</v>
      </c>
      <c r="N3785" s="10">
        <f>VLOOKUP(M3785,[1]Array!$I$8:$J$14,2,FALSE)</f>
        <v>4</v>
      </c>
      <c r="O3785" s="10">
        <v>7520</v>
      </c>
      <c r="P3785" s="15">
        <v>45471</v>
      </c>
      <c r="Q3785" s="10" t="s">
        <v>40</v>
      </c>
      <c r="R3785" s="10" t="s">
        <v>2550</v>
      </c>
      <c r="S3785" s="10" t="s">
        <v>4372</v>
      </c>
      <c r="T3785" s="10">
        <v>0.94</v>
      </c>
      <c r="U3785" s="10">
        <v>0</v>
      </c>
      <c r="V3785" s="16">
        <v>0</v>
      </c>
      <c r="W3785" s="16">
        <v>5449</v>
      </c>
      <c r="X3785" s="16" t="str">
        <f>VLOOKUP(W3785,[1]Array!$C$8:$D$15,2,TRUE)</f>
        <v>02  $5,000 - $9,999</v>
      </c>
      <c r="Y3785" s="14">
        <f t="shared" si="534"/>
        <v>0</v>
      </c>
      <c r="Z3785" s="14">
        <f t="shared" si="535"/>
        <v>0</v>
      </c>
      <c r="AA3785" s="14">
        <f t="shared" si="536"/>
        <v>0.5</v>
      </c>
      <c r="AB3785" s="14">
        <f t="shared" si="537"/>
        <v>0</v>
      </c>
      <c r="AC3785" s="14">
        <f t="shared" si="538"/>
        <v>1.0816444012148402E-2</v>
      </c>
      <c r="AD3785" s="14">
        <f>(Y3785*'[1]Scoring Model'!$K$17+'Working Data - V3'!Z3785*'[1]Scoring Model'!$K$7+'Working Data - V3'!AA3785*'[1]Scoring Model'!$K$9+'Working Data - V3'!AB3785*'[1]Scoring Model'!$K$10+AC3785*'[1]Scoring Model'!$K$11)</f>
        <v>0.10216328880242968</v>
      </c>
      <c r="AE3785" s="14">
        <f t="shared" si="539"/>
        <v>3</v>
      </c>
      <c r="AF3785" s="17" t="str">
        <f>VLOOKUP(AE3785,'[1]Scoring Model'!$C$18:$D$27,2,FALSE)</f>
        <v>01  Low</v>
      </c>
      <c r="AG3785" s="10" t="s">
        <v>263</v>
      </c>
      <c r="AH3785" s="10" t="s">
        <v>723</v>
      </c>
      <c r="AI3785" s="16">
        <v>300162</v>
      </c>
      <c r="AJ3785" s="18">
        <v>0</v>
      </c>
    </row>
    <row r="3786" spans="2:36" ht="15" customHeight="1" x14ac:dyDescent="0.25">
      <c r="B3786" s="10" t="s">
        <v>55</v>
      </c>
      <c r="C3786" s="10" t="s">
        <v>56</v>
      </c>
      <c r="D3786" s="10" t="s">
        <v>12426</v>
      </c>
      <c r="E3786" s="10" t="str">
        <f t="shared" si="531"/>
        <v>WCV0084916</v>
      </c>
      <c r="F3786" s="11">
        <f>VLOOKUP(E3786,'[1]Policy Number &amp; Loss Info'!$H$4:$K$8916,2,FALSE)</f>
        <v>2808.99</v>
      </c>
      <c r="G3786" s="11">
        <f>VLOOKUP(E3786,'[1]Policy Number &amp; Loss Info'!$H$4:$K$8916,4,FALSE)</f>
        <v>0</v>
      </c>
      <c r="H3786" s="12">
        <f>VLOOKUP(E3786,'[1]Policy Number &amp; Loss Info'!$H$4:$K$8916,3,FALSE)</f>
        <v>0</v>
      </c>
      <c r="I3786" s="13">
        <f t="shared" si="532"/>
        <v>0</v>
      </c>
      <c r="J3786" s="14">
        <f t="shared" si="533"/>
        <v>0</v>
      </c>
      <c r="K3786" s="10" t="s">
        <v>12427</v>
      </c>
      <c r="L3786" s="10"/>
      <c r="M3786" s="10" t="s">
        <v>49</v>
      </c>
      <c r="N3786" s="10">
        <f>VLOOKUP(M3786,[1]Array!$I$8:$J$14,2,FALSE)</f>
        <v>4</v>
      </c>
      <c r="O3786" s="10">
        <v>3612</v>
      </c>
      <c r="P3786" s="15">
        <v>45469</v>
      </c>
      <c r="Q3786" s="10" t="s">
        <v>60</v>
      </c>
      <c r="R3786" s="10" t="s">
        <v>2076</v>
      </c>
      <c r="S3786" s="10" t="s">
        <v>2077</v>
      </c>
      <c r="T3786" s="10">
        <v>1</v>
      </c>
      <c r="U3786" s="10">
        <v>0</v>
      </c>
      <c r="V3786" s="16">
        <v>0</v>
      </c>
      <c r="W3786" s="16">
        <v>969</v>
      </c>
      <c r="X3786" s="16" t="str">
        <f>VLOOKUP(W3786,[1]Array!$C$8:$D$15,2,TRUE)</f>
        <v>01  $0 - $4,999</v>
      </c>
      <c r="Y3786" s="14">
        <f t="shared" si="534"/>
        <v>0</v>
      </c>
      <c r="Z3786" s="14">
        <f t="shared" si="535"/>
        <v>0</v>
      </c>
      <c r="AA3786" s="14">
        <f t="shared" si="536"/>
        <v>0.5</v>
      </c>
      <c r="AB3786" s="14">
        <f t="shared" si="537"/>
        <v>0</v>
      </c>
      <c r="AC3786" s="14">
        <f t="shared" si="538"/>
        <v>1.9234968338726005E-3</v>
      </c>
      <c r="AD3786" s="14">
        <f>(Y3786*'[1]Scoring Model'!$K$17+'Working Data - V3'!Z3786*'[1]Scoring Model'!$K$7+'Working Data - V3'!AA3786*'[1]Scoring Model'!$K$9+'Working Data - V3'!AB3786*'[1]Scoring Model'!$K$10+AC3786*'[1]Scoring Model'!$K$11)</f>
        <v>0.10038469936677452</v>
      </c>
      <c r="AE3786" s="14">
        <f t="shared" si="539"/>
        <v>3</v>
      </c>
      <c r="AF3786" s="17" t="str">
        <f>VLOOKUP(AE3786,'[1]Scoring Model'!$C$18:$D$27,2,FALSE)</f>
        <v>01  Low</v>
      </c>
      <c r="AG3786" s="10" t="s">
        <v>3542</v>
      </c>
      <c r="AH3786" s="10" t="s">
        <v>3145</v>
      </c>
      <c r="AI3786" s="16">
        <v>59636</v>
      </c>
      <c r="AJ3786" s="18">
        <v>0</v>
      </c>
    </row>
    <row r="3787" spans="2:36" ht="15" customHeight="1" x14ac:dyDescent="0.25">
      <c r="B3787" s="10" t="s">
        <v>55</v>
      </c>
      <c r="C3787" s="10" t="s">
        <v>36</v>
      </c>
      <c r="D3787" s="10" t="s">
        <v>12428</v>
      </c>
      <c r="E3787" s="10" t="str">
        <f t="shared" si="531"/>
        <v>WCV0084891</v>
      </c>
      <c r="F3787" s="11">
        <f>VLOOKUP(E3787,'[1]Policy Number &amp; Loss Info'!$H$4:$K$8916,2,FALSE)</f>
        <v>12769.11</v>
      </c>
      <c r="G3787" s="11">
        <f>VLOOKUP(E3787,'[1]Policy Number &amp; Loss Info'!$H$4:$K$8916,4,FALSE)</f>
        <v>0</v>
      </c>
      <c r="H3787" s="12">
        <f>VLOOKUP(E3787,'[1]Policy Number &amp; Loss Info'!$H$4:$K$8916,3,FALSE)</f>
        <v>0</v>
      </c>
      <c r="I3787" s="13">
        <f t="shared" si="532"/>
        <v>0</v>
      </c>
      <c r="J3787" s="14">
        <f t="shared" si="533"/>
        <v>0</v>
      </c>
      <c r="K3787" s="10" t="s">
        <v>12429</v>
      </c>
      <c r="L3787" s="10"/>
      <c r="M3787" s="10" t="s">
        <v>49</v>
      </c>
      <c r="N3787" s="10">
        <f>VLOOKUP(M3787,[1]Array!$I$8:$J$14,2,FALSE)</f>
        <v>4</v>
      </c>
      <c r="O3787" s="10">
        <v>2589</v>
      </c>
      <c r="P3787" s="15">
        <v>45464</v>
      </c>
      <c r="Q3787" s="10" t="s">
        <v>60</v>
      </c>
      <c r="R3787" s="10" t="s">
        <v>781</v>
      </c>
      <c r="S3787" s="10" t="s">
        <v>782</v>
      </c>
      <c r="T3787" s="10">
        <v>1</v>
      </c>
      <c r="U3787" s="10">
        <v>0</v>
      </c>
      <c r="V3787" s="16">
        <v>0</v>
      </c>
      <c r="W3787" s="16">
        <v>3036</v>
      </c>
      <c r="X3787" s="16" t="str">
        <f>VLOOKUP(W3787,[1]Array!$C$8:$D$15,2,TRUE)</f>
        <v>01  $0 - $4,999</v>
      </c>
      <c r="Y3787" s="14">
        <f t="shared" si="534"/>
        <v>0</v>
      </c>
      <c r="Z3787" s="14">
        <f t="shared" si="535"/>
        <v>0</v>
      </c>
      <c r="AA3787" s="14">
        <f t="shared" si="536"/>
        <v>0.5</v>
      </c>
      <c r="AB3787" s="14">
        <f t="shared" si="537"/>
        <v>0</v>
      </c>
      <c r="AC3787" s="14">
        <f t="shared" si="538"/>
        <v>6.0265597395636897E-3</v>
      </c>
      <c r="AD3787" s="14">
        <f>(Y3787*'[1]Scoring Model'!$K$17+'Working Data - V3'!Z3787*'[1]Scoring Model'!$K$7+'Working Data - V3'!AA3787*'[1]Scoring Model'!$K$9+'Working Data - V3'!AB3787*'[1]Scoring Model'!$K$10+AC3787*'[1]Scoring Model'!$K$11)</f>
        <v>0.10120531194791274</v>
      </c>
      <c r="AE3787" s="14">
        <f t="shared" si="539"/>
        <v>3</v>
      </c>
      <c r="AF3787" s="17" t="str">
        <f>VLOOKUP(AE3787,'[1]Scoring Model'!$C$18:$D$27,2,FALSE)</f>
        <v>01  Low</v>
      </c>
      <c r="AG3787" s="10" t="s">
        <v>4644</v>
      </c>
      <c r="AH3787" s="10" t="s">
        <v>1791</v>
      </c>
      <c r="AI3787" s="16">
        <v>173988</v>
      </c>
      <c r="AJ3787" s="18">
        <v>0</v>
      </c>
    </row>
    <row r="3788" spans="2:36" ht="15" customHeight="1" x14ac:dyDescent="0.25">
      <c r="B3788" s="10" t="s">
        <v>98</v>
      </c>
      <c r="C3788" s="10" t="s">
        <v>46</v>
      </c>
      <c r="D3788" s="10" t="s">
        <v>12430</v>
      </c>
      <c r="E3788" s="10" t="str">
        <f t="shared" si="531"/>
        <v>WCV0084885</v>
      </c>
      <c r="F3788" s="11">
        <f>VLOOKUP(E3788,'[1]Policy Number &amp; Loss Info'!$H$4:$K$8916,2,FALSE)</f>
        <v>1328.31</v>
      </c>
      <c r="G3788" s="11">
        <f>VLOOKUP(E3788,'[1]Policy Number &amp; Loss Info'!$H$4:$K$8916,4,FALSE)</f>
        <v>0</v>
      </c>
      <c r="H3788" s="12">
        <f>VLOOKUP(E3788,'[1]Policy Number &amp; Loss Info'!$H$4:$K$8916,3,FALSE)</f>
        <v>0</v>
      </c>
      <c r="I3788" s="13">
        <f t="shared" si="532"/>
        <v>0</v>
      </c>
      <c r="J3788" s="14">
        <f t="shared" si="533"/>
        <v>0</v>
      </c>
      <c r="K3788" s="10" t="s">
        <v>12431</v>
      </c>
      <c r="L3788" s="10"/>
      <c r="M3788" s="10" t="s">
        <v>87</v>
      </c>
      <c r="N3788" s="10">
        <f>VLOOKUP(M3788,[1]Array!$I$8:$J$14,2,FALSE)</f>
        <v>3</v>
      </c>
      <c r="O3788" s="10">
        <v>8810</v>
      </c>
      <c r="P3788" s="15">
        <v>45448</v>
      </c>
      <c r="Q3788" s="10" t="s">
        <v>102</v>
      </c>
      <c r="R3788" s="10" t="s">
        <v>5453</v>
      </c>
      <c r="S3788" s="10" t="s">
        <v>5454</v>
      </c>
      <c r="T3788" s="10">
        <v>1</v>
      </c>
      <c r="U3788" s="10">
        <v>0</v>
      </c>
      <c r="V3788" s="16">
        <v>0</v>
      </c>
      <c r="W3788" s="16">
        <v>469</v>
      </c>
      <c r="X3788" s="16" t="str">
        <f>VLOOKUP(W3788,[1]Array!$C$8:$D$15,2,TRUE)</f>
        <v>01  $0 - $4,999</v>
      </c>
      <c r="Y3788" s="14">
        <f t="shared" si="534"/>
        <v>0</v>
      </c>
      <c r="Z3788" s="14">
        <f t="shared" si="535"/>
        <v>0</v>
      </c>
      <c r="AA3788" s="14">
        <f t="shared" si="536"/>
        <v>0.33333333333333331</v>
      </c>
      <c r="AB3788" s="14">
        <f t="shared" si="537"/>
        <v>0</v>
      </c>
      <c r="AC3788" s="14">
        <f t="shared" si="538"/>
        <v>9.3098040772574789E-4</v>
      </c>
      <c r="AD3788" s="14">
        <f>(Y3788*'[1]Scoring Model'!$K$17+'Working Data - V3'!Z3788*'[1]Scoring Model'!$K$7+'Working Data - V3'!AA3788*'[1]Scoring Model'!$K$9+'Working Data - V3'!AB3788*'[1]Scoring Model'!$K$10+AC3788*'[1]Scoring Model'!$K$11)</f>
        <v>6.6852862748211811E-2</v>
      </c>
      <c r="AE3788" s="14">
        <f t="shared" si="539"/>
        <v>2</v>
      </c>
      <c r="AF3788" s="17" t="str">
        <f>VLOOKUP(AE3788,'[1]Scoring Model'!$C$18:$D$27,2,FALSE)</f>
        <v>01  Low</v>
      </c>
      <c r="AG3788" s="10" t="s">
        <v>1000</v>
      </c>
      <c r="AH3788" s="10" t="s">
        <v>106</v>
      </c>
      <c r="AI3788" s="16">
        <v>179083</v>
      </c>
      <c r="AJ3788" s="18">
        <v>0</v>
      </c>
    </row>
    <row r="3789" spans="2:36" ht="15" customHeight="1" x14ac:dyDescent="0.25">
      <c r="B3789" s="10" t="s">
        <v>55</v>
      </c>
      <c r="C3789" s="10" t="s">
        <v>36</v>
      </c>
      <c r="D3789" s="10" t="s">
        <v>12432</v>
      </c>
      <c r="E3789" s="10" t="str">
        <f t="shared" si="531"/>
        <v>WCV0084884</v>
      </c>
      <c r="F3789" s="11">
        <f>VLOOKUP(E3789,'[1]Policy Number &amp; Loss Info'!$H$4:$K$8916,2,FALSE)</f>
        <v>8771.119999999999</v>
      </c>
      <c r="G3789" s="11">
        <f>VLOOKUP(E3789,'[1]Policy Number &amp; Loss Info'!$H$4:$K$8916,4,FALSE)</f>
        <v>0</v>
      </c>
      <c r="H3789" s="12">
        <f>VLOOKUP(E3789,'[1]Policy Number &amp; Loss Info'!$H$4:$K$8916,3,FALSE)</f>
        <v>1</v>
      </c>
      <c r="I3789" s="13">
        <f t="shared" si="532"/>
        <v>0</v>
      </c>
      <c r="J3789" s="14">
        <f t="shared" si="533"/>
        <v>11.401052545170971</v>
      </c>
      <c r="K3789" s="10" t="s">
        <v>12433</v>
      </c>
      <c r="L3789" s="10"/>
      <c r="M3789" s="10" t="s">
        <v>49</v>
      </c>
      <c r="N3789" s="10">
        <f>VLOOKUP(M3789,[1]Array!$I$8:$J$14,2,FALSE)</f>
        <v>4</v>
      </c>
      <c r="O3789" s="10">
        <v>8391</v>
      </c>
      <c r="P3789" s="15">
        <v>45463</v>
      </c>
      <c r="Q3789" s="10" t="s">
        <v>60</v>
      </c>
      <c r="R3789" s="10" t="s">
        <v>421</v>
      </c>
      <c r="S3789" s="10" t="s">
        <v>422</v>
      </c>
      <c r="T3789" s="10">
        <v>1</v>
      </c>
      <c r="U3789" s="10">
        <v>0</v>
      </c>
      <c r="V3789" s="16">
        <v>0</v>
      </c>
      <c r="W3789" s="16">
        <v>2718</v>
      </c>
      <c r="X3789" s="16" t="str">
        <f>VLOOKUP(W3789,[1]Array!$C$8:$D$15,2,TRUE)</f>
        <v>01  $0 - $4,999</v>
      </c>
      <c r="Y3789" s="14">
        <f t="shared" si="534"/>
        <v>0</v>
      </c>
      <c r="Z3789" s="14">
        <f t="shared" si="535"/>
        <v>7.8467744142139209E-2</v>
      </c>
      <c r="AA3789" s="14">
        <f t="shared" si="536"/>
        <v>0.5</v>
      </c>
      <c r="AB3789" s="14">
        <f t="shared" si="537"/>
        <v>0</v>
      </c>
      <c r="AC3789" s="14">
        <f t="shared" si="538"/>
        <v>5.395319292534291E-3</v>
      </c>
      <c r="AD3789" s="14">
        <f>(Y3789*'[1]Scoring Model'!$K$17+'Working Data - V3'!Z3789*'[1]Scoring Model'!$K$7+'Working Data - V3'!AA3789*'[1]Scoring Model'!$K$9+'Working Data - V3'!AB3789*'[1]Scoring Model'!$K$10+AC3789*'[1]Scoring Model'!$K$11)</f>
        <v>0.1167726126869347</v>
      </c>
      <c r="AE3789" s="14">
        <f t="shared" si="539"/>
        <v>3</v>
      </c>
      <c r="AF3789" s="17" t="str">
        <f>VLOOKUP(AE3789,'[1]Scoring Model'!$C$18:$D$27,2,FALSE)</f>
        <v>01  Low</v>
      </c>
      <c r="AG3789" s="10" t="s">
        <v>537</v>
      </c>
      <c r="AH3789" s="10" t="s">
        <v>1905</v>
      </c>
      <c r="AI3789" s="16">
        <v>164884</v>
      </c>
      <c r="AJ3789" s="18">
        <v>0</v>
      </c>
    </row>
    <row r="3790" spans="2:36" ht="15" customHeight="1" x14ac:dyDescent="0.25">
      <c r="B3790" s="10" t="s">
        <v>98</v>
      </c>
      <c r="C3790" s="10" t="s">
        <v>46</v>
      </c>
      <c r="D3790" s="10" t="s">
        <v>12434</v>
      </c>
      <c r="E3790" s="10" t="str">
        <f t="shared" si="531"/>
        <v>WCV0084778</v>
      </c>
      <c r="F3790" s="11">
        <f>VLOOKUP(E3790,'[1]Policy Number &amp; Loss Info'!$H$4:$K$8916,2,FALSE)</f>
        <v>17265.669999999998</v>
      </c>
      <c r="G3790" s="11">
        <f>VLOOKUP(E3790,'[1]Policy Number &amp; Loss Info'!$H$4:$K$8916,4,FALSE)</f>
        <v>0</v>
      </c>
      <c r="H3790" s="12">
        <f>VLOOKUP(E3790,'[1]Policy Number &amp; Loss Info'!$H$4:$K$8916,3,FALSE)</f>
        <v>0</v>
      </c>
      <c r="I3790" s="13">
        <f t="shared" si="532"/>
        <v>0</v>
      </c>
      <c r="J3790" s="14">
        <f t="shared" si="533"/>
        <v>0</v>
      </c>
      <c r="K3790" s="10" t="s">
        <v>12435</v>
      </c>
      <c r="L3790" s="10"/>
      <c r="M3790" s="10" t="s">
        <v>49</v>
      </c>
      <c r="N3790" s="10">
        <f>VLOOKUP(M3790,[1]Array!$I$8:$J$14,2,FALSE)</f>
        <v>4</v>
      </c>
      <c r="O3790" s="10">
        <v>8391</v>
      </c>
      <c r="P3790" s="15">
        <v>45444</v>
      </c>
      <c r="Q3790" s="10" t="s">
        <v>102</v>
      </c>
      <c r="R3790" s="10" t="s">
        <v>1786</v>
      </c>
      <c r="S3790" s="10" t="s">
        <v>1787</v>
      </c>
      <c r="T3790" s="10">
        <v>0.92</v>
      </c>
      <c r="U3790" s="10">
        <v>0</v>
      </c>
      <c r="V3790" s="16">
        <v>0</v>
      </c>
      <c r="W3790" s="16">
        <v>5114</v>
      </c>
      <c r="X3790" s="16" t="str">
        <f>VLOOKUP(W3790,[1]Array!$C$8:$D$15,2,TRUE)</f>
        <v>02  $5,000 - $9,999</v>
      </c>
      <c r="Y3790" s="14">
        <f t="shared" si="534"/>
        <v>0</v>
      </c>
      <c r="Z3790" s="14">
        <f t="shared" si="535"/>
        <v>0</v>
      </c>
      <c r="AA3790" s="14">
        <f t="shared" si="536"/>
        <v>0.5</v>
      </c>
      <c r="AB3790" s="14">
        <f t="shared" si="537"/>
        <v>0</v>
      </c>
      <c r="AC3790" s="14">
        <f t="shared" si="538"/>
        <v>1.0151458006630009E-2</v>
      </c>
      <c r="AD3790" s="14">
        <f>(Y3790*'[1]Scoring Model'!$K$17+'Working Data - V3'!Z3790*'[1]Scoring Model'!$K$7+'Working Data - V3'!AA3790*'[1]Scoring Model'!$K$9+'Working Data - V3'!AB3790*'[1]Scoring Model'!$K$10+AC3790*'[1]Scoring Model'!$K$11)</f>
        <v>0.10203029160132601</v>
      </c>
      <c r="AE3790" s="14">
        <f t="shared" si="539"/>
        <v>3</v>
      </c>
      <c r="AF3790" s="17" t="str">
        <f>VLOOKUP(AE3790,'[1]Scoring Model'!$C$18:$D$27,2,FALSE)</f>
        <v>01  Low</v>
      </c>
      <c r="AG3790" s="10" t="s">
        <v>245</v>
      </c>
      <c r="AH3790" s="10" t="s">
        <v>1292</v>
      </c>
      <c r="AI3790" s="16">
        <v>388952</v>
      </c>
      <c r="AJ3790" s="18">
        <v>0</v>
      </c>
    </row>
    <row r="3791" spans="2:36" ht="15" customHeight="1" x14ac:dyDescent="0.25">
      <c r="B3791" s="10" t="s">
        <v>55</v>
      </c>
      <c r="C3791" s="10" t="s">
        <v>36</v>
      </c>
      <c r="D3791" s="10" t="s">
        <v>12436</v>
      </c>
      <c r="E3791" s="10" t="str">
        <f t="shared" si="531"/>
        <v>WCV0084186</v>
      </c>
      <c r="F3791" s="11">
        <f>VLOOKUP(E3791,'[1]Policy Number &amp; Loss Info'!$H$4:$K$8916,2,FALSE)</f>
        <v>45990.07</v>
      </c>
      <c r="G3791" s="11">
        <f>VLOOKUP(E3791,'[1]Policy Number &amp; Loss Info'!$H$4:$K$8916,4,FALSE)</f>
        <v>0</v>
      </c>
      <c r="H3791" s="12">
        <f>VLOOKUP(E3791,'[1]Policy Number &amp; Loss Info'!$H$4:$K$8916,3,FALSE)</f>
        <v>0</v>
      </c>
      <c r="I3791" s="13">
        <f t="shared" si="532"/>
        <v>0</v>
      </c>
      <c r="J3791" s="14">
        <f t="shared" si="533"/>
        <v>0</v>
      </c>
      <c r="K3791" s="10" t="s">
        <v>12437</v>
      </c>
      <c r="L3791" s="10"/>
      <c r="M3791" s="10" t="s">
        <v>87</v>
      </c>
      <c r="N3791" s="10">
        <f>VLOOKUP(M3791,[1]Array!$I$8:$J$14,2,FALSE)</f>
        <v>3</v>
      </c>
      <c r="O3791" s="10">
        <v>8810</v>
      </c>
      <c r="P3791" s="15">
        <v>45444</v>
      </c>
      <c r="Q3791" s="10" t="s">
        <v>60</v>
      </c>
      <c r="R3791" s="10" t="s">
        <v>781</v>
      </c>
      <c r="S3791" s="10" t="s">
        <v>782</v>
      </c>
      <c r="T3791" s="10">
        <v>1.01</v>
      </c>
      <c r="U3791" s="10">
        <v>0</v>
      </c>
      <c r="V3791" s="16">
        <v>0</v>
      </c>
      <c r="W3791" s="16">
        <v>13638</v>
      </c>
      <c r="X3791" s="16" t="str">
        <f>VLOOKUP(W3791,[1]Array!$C$8:$D$15,2,TRUE)</f>
        <v>03  $10,000 - $14,999</v>
      </c>
      <c r="Y3791" s="14">
        <f t="shared" si="534"/>
        <v>0</v>
      </c>
      <c r="Z3791" s="14">
        <f t="shared" si="535"/>
        <v>0</v>
      </c>
      <c r="AA3791" s="14">
        <f t="shared" si="536"/>
        <v>0.33333333333333331</v>
      </c>
      <c r="AB3791" s="14">
        <f t="shared" si="537"/>
        <v>1.0000000000000009E-2</v>
      </c>
      <c r="AC3791" s="14">
        <f t="shared" si="538"/>
        <v>2.7071878039581554E-2</v>
      </c>
      <c r="AD3791" s="14">
        <f>(Y3791*'[1]Scoring Model'!$K$17+'Working Data - V3'!Z3791*'[1]Scoring Model'!$K$7+'Working Data - V3'!AA3791*'[1]Scoring Model'!$K$9+'Working Data - V3'!AB3791*'[1]Scoring Model'!$K$10+AC3791*'[1]Scoring Model'!$K$11)</f>
        <v>7.3581042274582981E-2</v>
      </c>
      <c r="AE3791" s="14">
        <f t="shared" si="539"/>
        <v>2</v>
      </c>
      <c r="AF3791" s="17" t="str">
        <f>VLOOKUP(AE3791,'[1]Scoring Model'!$C$18:$D$27,2,FALSE)</f>
        <v>01  Low</v>
      </c>
      <c r="AG3791" s="10" t="s">
        <v>10504</v>
      </c>
      <c r="AH3791" s="10" t="s">
        <v>2576</v>
      </c>
      <c r="AI3791" s="16">
        <v>890817</v>
      </c>
      <c r="AJ3791" s="18">
        <v>0</v>
      </c>
    </row>
    <row r="3792" spans="2:36" ht="15" customHeight="1" x14ac:dyDescent="0.25">
      <c r="B3792" s="10" t="s">
        <v>35</v>
      </c>
      <c r="C3792" s="10" t="s">
        <v>36</v>
      </c>
      <c r="D3792" s="10" t="s">
        <v>12438</v>
      </c>
      <c r="E3792" s="10" t="str">
        <f t="shared" si="531"/>
        <v>WCV0083395</v>
      </c>
      <c r="F3792" s="11">
        <f>VLOOKUP(E3792,'[1]Policy Number &amp; Loss Info'!$H$4:$K$8916,2,FALSE)</f>
        <v>3320.77</v>
      </c>
      <c r="G3792" s="11">
        <f>VLOOKUP(E3792,'[1]Policy Number &amp; Loss Info'!$H$4:$K$8916,4,FALSE)</f>
        <v>0</v>
      </c>
      <c r="H3792" s="12">
        <f>VLOOKUP(E3792,'[1]Policy Number &amp; Loss Info'!$H$4:$K$8916,3,FALSE)</f>
        <v>0</v>
      </c>
      <c r="I3792" s="13">
        <f t="shared" si="532"/>
        <v>0</v>
      </c>
      <c r="J3792" s="14">
        <f t="shared" si="533"/>
        <v>0</v>
      </c>
      <c r="K3792" s="10" t="s">
        <v>12439</v>
      </c>
      <c r="L3792" s="10"/>
      <c r="M3792" s="10" t="s">
        <v>101</v>
      </c>
      <c r="N3792" s="10">
        <f>VLOOKUP(M3792,[1]Array!$I$8:$J$14,2,FALSE)</f>
        <v>5</v>
      </c>
      <c r="O3792" s="10">
        <v>8602</v>
      </c>
      <c r="P3792" s="15">
        <v>45464</v>
      </c>
      <c r="Q3792" s="10" t="s">
        <v>197</v>
      </c>
      <c r="R3792" s="10" t="s">
        <v>10011</v>
      </c>
      <c r="S3792" s="10" t="s">
        <v>10012</v>
      </c>
      <c r="T3792" s="10">
        <v>1</v>
      </c>
      <c r="U3792" s="10">
        <v>0</v>
      </c>
      <c r="V3792" s="16">
        <v>0</v>
      </c>
      <c r="W3792" s="16">
        <v>1177</v>
      </c>
      <c r="X3792" s="16" t="str">
        <f>VLOOKUP(W3792,[1]Array!$C$8:$D$15,2,TRUE)</f>
        <v>01  $0 - $4,999</v>
      </c>
      <c r="Y3792" s="14">
        <f t="shared" si="534"/>
        <v>0</v>
      </c>
      <c r="Z3792" s="14">
        <f t="shared" si="535"/>
        <v>0</v>
      </c>
      <c r="AA3792" s="14">
        <f t="shared" si="536"/>
        <v>0.66666666666666663</v>
      </c>
      <c r="AB3792" s="14">
        <f t="shared" si="537"/>
        <v>0</v>
      </c>
      <c r="AC3792" s="14">
        <f t="shared" si="538"/>
        <v>2.3363836671496914E-3</v>
      </c>
      <c r="AD3792" s="14">
        <f>(Y3792*'[1]Scoring Model'!$K$17+'Working Data - V3'!Z3792*'[1]Scoring Model'!$K$7+'Working Data - V3'!AA3792*'[1]Scoring Model'!$K$9+'Working Data - V3'!AB3792*'[1]Scoring Model'!$K$10+AC3792*'[1]Scoring Model'!$K$11)</f>
        <v>0.13380061006676328</v>
      </c>
      <c r="AE3792" s="14">
        <f t="shared" si="539"/>
        <v>3</v>
      </c>
      <c r="AF3792" s="17" t="str">
        <f>VLOOKUP(AE3792,'[1]Scoring Model'!$C$18:$D$27,2,FALSE)</f>
        <v>01  Low</v>
      </c>
      <c r="AG3792" s="10" t="s">
        <v>862</v>
      </c>
      <c r="AH3792" s="10" t="s">
        <v>600</v>
      </c>
      <c r="AI3792" s="16">
        <v>140946</v>
      </c>
      <c r="AJ3792" s="18">
        <v>0</v>
      </c>
    </row>
    <row r="3793" spans="2:36" ht="15" customHeight="1" x14ac:dyDescent="0.25">
      <c r="B3793" s="10" t="s">
        <v>55</v>
      </c>
      <c r="C3793" s="10" t="s">
        <v>36</v>
      </c>
      <c r="D3793" s="10" t="s">
        <v>12440</v>
      </c>
      <c r="E3793" s="10" t="str">
        <f t="shared" si="531"/>
        <v>WCV0082028</v>
      </c>
      <c r="F3793" s="11">
        <f>VLOOKUP(E3793,'[1]Policy Number &amp; Loss Info'!$H$4:$K$8916,2,FALSE)</f>
        <v>2877.45</v>
      </c>
      <c r="G3793" s="11">
        <f>VLOOKUP(E3793,'[1]Policy Number &amp; Loss Info'!$H$4:$K$8916,4,FALSE)</f>
        <v>0</v>
      </c>
      <c r="H3793" s="12">
        <f>VLOOKUP(E3793,'[1]Policy Number &amp; Loss Info'!$H$4:$K$8916,3,FALSE)</f>
        <v>0</v>
      </c>
      <c r="I3793" s="13">
        <f t="shared" si="532"/>
        <v>0</v>
      </c>
      <c r="J3793" s="14">
        <f t="shared" si="533"/>
        <v>0</v>
      </c>
      <c r="K3793" s="10" t="s">
        <v>12441</v>
      </c>
      <c r="L3793" s="10"/>
      <c r="M3793" s="10" t="s">
        <v>161</v>
      </c>
      <c r="N3793" s="10">
        <f>VLOOKUP(M3793,[1]Array!$I$8:$J$14,2,FALSE)</f>
        <v>2</v>
      </c>
      <c r="O3793" s="10">
        <v>8868</v>
      </c>
      <c r="P3793" s="15">
        <v>45463</v>
      </c>
      <c r="Q3793" s="10" t="s">
        <v>40</v>
      </c>
      <c r="R3793" s="10" t="s">
        <v>9447</v>
      </c>
      <c r="S3793" s="10" t="s">
        <v>9448</v>
      </c>
      <c r="T3793" s="10">
        <v>1</v>
      </c>
      <c r="U3793" s="10">
        <v>0</v>
      </c>
      <c r="V3793" s="16">
        <v>0</v>
      </c>
      <c r="W3793" s="16">
        <v>965</v>
      </c>
      <c r="X3793" s="16" t="str">
        <f>VLOOKUP(W3793,[1]Array!$C$8:$D$15,2,TRUE)</f>
        <v>01  $0 - $4,999</v>
      </c>
      <c r="Y3793" s="14">
        <f t="shared" si="534"/>
        <v>0</v>
      </c>
      <c r="Z3793" s="14">
        <f t="shared" si="535"/>
        <v>0</v>
      </c>
      <c r="AA3793" s="14">
        <f t="shared" si="536"/>
        <v>0.16666666666666666</v>
      </c>
      <c r="AB3793" s="14">
        <f t="shared" si="537"/>
        <v>0</v>
      </c>
      <c r="AC3793" s="14">
        <f t="shared" si="538"/>
        <v>1.9155567024634259E-3</v>
      </c>
      <c r="AD3793" s="14">
        <f>(Y3793*'[1]Scoring Model'!$K$17+'Working Data - V3'!Z3793*'[1]Scoring Model'!$K$7+'Working Data - V3'!AA3793*'[1]Scoring Model'!$K$9+'Working Data - V3'!AB3793*'[1]Scoring Model'!$K$10+AC3793*'[1]Scoring Model'!$K$11)</f>
        <v>3.3716444673826021E-2</v>
      </c>
      <c r="AE3793" s="14">
        <f t="shared" si="539"/>
        <v>2</v>
      </c>
      <c r="AF3793" s="17" t="str">
        <f>VLOOKUP(AE3793,'[1]Scoring Model'!$C$18:$D$27,2,FALSE)</f>
        <v>01  Low</v>
      </c>
      <c r="AG3793" s="10" t="s">
        <v>429</v>
      </c>
      <c r="AH3793" s="10" t="s">
        <v>2279</v>
      </c>
      <c r="AI3793" s="16">
        <v>49600</v>
      </c>
      <c r="AJ3793" s="18">
        <v>0</v>
      </c>
    </row>
    <row r="3794" spans="2:36" ht="15" customHeight="1" x14ac:dyDescent="0.25">
      <c r="B3794" s="10" t="s">
        <v>35</v>
      </c>
      <c r="C3794" s="10" t="s">
        <v>36</v>
      </c>
      <c r="D3794" s="10" t="s">
        <v>12442</v>
      </c>
      <c r="E3794" s="10" t="str">
        <f t="shared" si="531"/>
        <v>WCV0082027</v>
      </c>
      <c r="F3794" s="11">
        <f>VLOOKUP(E3794,'[1]Policy Number &amp; Loss Info'!$H$4:$K$8916,2,FALSE)</f>
        <v>13113.52</v>
      </c>
      <c r="G3794" s="11">
        <f>VLOOKUP(E3794,'[1]Policy Number &amp; Loss Info'!$H$4:$K$8916,4,FALSE)</f>
        <v>0</v>
      </c>
      <c r="H3794" s="12">
        <f>VLOOKUP(E3794,'[1]Policy Number &amp; Loss Info'!$H$4:$K$8916,3,FALSE)</f>
        <v>0</v>
      </c>
      <c r="I3794" s="13">
        <f t="shared" si="532"/>
        <v>0</v>
      </c>
      <c r="J3794" s="14">
        <f t="shared" si="533"/>
        <v>0</v>
      </c>
      <c r="K3794" s="10" t="s">
        <v>12443</v>
      </c>
      <c r="L3794" s="10"/>
      <c r="M3794" s="10" t="s">
        <v>49</v>
      </c>
      <c r="N3794" s="10">
        <f>VLOOKUP(M3794,[1]Array!$I$8:$J$14,2,FALSE)</f>
        <v>4</v>
      </c>
      <c r="O3794" s="10">
        <v>8391</v>
      </c>
      <c r="P3794" s="15">
        <v>45460</v>
      </c>
      <c r="Q3794" s="10" t="s">
        <v>60</v>
      </c>
      <c r="R3794" s="10" t="s">
        <v>175</v>
      </c>
      <c r="S3794" s="10" t="s">
        <v>2569</v>
      </c>
      <c r="T3794" s="10">
        <v>1</v>
      </c>
      <c r="U3794" s="10">
        <v>0</v>
      </c>
      <c r="V3794" s="16">
        <v>0</v>
      </c>
      <c r="W3794" s="16">
        <v>3995</v>
      </c>
      <c r="X3794" s="16" t="str">
        <f>VLOOKUP(W3794,[1]Array!$C$8:$D$15,2,TRUE)</f>
        <v>01  $0 - $4,999</v>
      </c>
      <c r="Y3794" s="14">
        <f t="shared" si="534"/>
        <v>0</v>
      </c>
      <c r="Z3794" s="14">
        <f t="shared" si="535"/>
        <v>0</v>
      </c>
      <c r="AA3794" s="14">
        <f t="shared" si="536"/>
        <v>0.5</v>
      </c>
      <c r="AB3794" s="14">
        <f t="shared" si="537"/>
        <v>0</v>
      </c>
      <c r="AC3794" s="14">
        <f t="shared" si="538"/>
        <v>7.9302062449133539E-3</v>
      </c>
      <c r="AD3794" s="14">
        <f>(Y3794*'[1]Scoring Model'!$K$17+'Working Data - V3'!Z3794*'[1]Scoring Model'!$K$7+'Working Data - V3'!AA3794*'[1]Scoring Model'!$K$9+'Working Data - V3'!AB3794*'[1]Scoring Model'!$K$10+AC3794*'[1]Scoring Model'!$K$11)</f>
        <v>0.10158604124898267</v>
      </c>
      <c r="AE3794" s="14">
        <f t="shared" si="539"/>
        <v>3</v>
      </c>
      <c r="AF3794" s="17" t="str">
        <f>VLOOKUP(AE3794,'[1]Scoring Model'!$C$18:$D$27,2,FALSE)</f>
        <v>01  Low</v>
      </c>
      <c r="AG3794" s="10" t="s">
        <v>12444</v>
      </c>
      <c r="AH3794" s="10" t="s">
        <v>1516</v>
      </c>
      <c r="AI3794" s="16">
        <v>207507</v>
      </c>
      <c r="AJ3794" s="18">
        <v>0</v>
      </c>
    </row>
    <row r="3795" spans="2:36" ht="15" customHeight="1" x14ac:dyDescent="0.25">
      <c r="B3795" s="10" t="s">
        <v>55</v>
      </c>
      <c r="C3795" s="10" t="s">
        <v>36</v>
      </c>
      <c r="D3795" s="10" t="s">
        <v>12445</v>
      </c>
      <c r="E3795" s="10" t="str">
        <f t="shared" si="531"/>
        <v>WCV0082020</v>
      </c>
      <c r="F3795" s="11">
        <f>VLOOKUP(E3795,'[1]Policy Number &amp; Loss Info'!$H$4:$K$8916,2,FALSE)</f>
        <v>11730.9</v>
      </c>
      <c r="G3795" s="11">
        <f>VLOOKUP(E3795,'[1]Policy Number &amp; Loss Info'!$H$4:$K$8916,4,FALSE)</f>
        <v>0</v>
      </c>
      <c r="H3795" s="12">
        <f>VLOOKUP(E3795,'[1]Policy Number &amp; Loss Info'!$H$4:$K$8916,3,FALSE)</f>
        <v>0</v>
      </c>
      <c r="I3795" s="13">
        <f t="shared" si="532"/>
        <v>0</v>
      </c>
      <c r="J3795" s="14">
        <f t="shared" si="533"/>
        <v>0</v>
      </c>
      <c r="K3795" s="10" t="s">
        <v>12446</v>
      </c>
      <c r="L3795" s="10"/>
      <c r="M3795" s="10" t="s">
        <v>101</v>
      </c>
      <c r="N3795" s="10">
        <f>VLOOKUP(M3795,[1]Array!$I$8:$J$14,2,FALSE)</f>
        <v>5</v>
      </c>
      <c r="O3795" s="10">
        <v>8602</v>
      </c>
      <c r="P3795" s="15">
        <v>45460</v>
      </c>
      <c r="Q3795" s="10" t="s">
        <v>40</v>
      </c>
      <c r="R3795" s="10" t="s">
        <v>5676</v>
      </c>
      <c r="S3795" s="10" t="s">
        <v>5677</v>
      </c>
      <c r="T3795" s="10">
        <v>1</v>
      </c>
      <c r="U3795" s="10">
        <v>0</v>
      </c>
      <c r="V3795" s="16">
        <v>0</v>
      </c>
      <c r="W3795" s="16">
        <v>3873</v>
      </c>
      <c r="X3795" s="16" t="str">
        <f>VLOOKUP(W3795,[1]Array!$C$8:$D$15,2,TRUE)</f>
        <v>01  $0 - $4,999</v>
      </c>
      <c r="Y3795" s="14">
        <f t="shared" si="534"/>
        <v>0</v>
      </c>
      <c r="Z3795" s="14">
        <f t="shared" si="535"/>
        <v>0</v>
      </c>
      <c r="AA3795" s="14">
        <f t="shared" si="536"/>
        <v>0.66666666666666663</v>
      </c>
      <c r="AB3795" s="14">
        <f t="shared" si="537"/>
        <v>0</v>
      </c>
      <c r="AC3795" s="14">
        <f t="shared" si="538"/>
        <v>7.6880322369335214E-3</v>
      </c>
      <c r="AD3795" s="14">
        <f>(Y3795*'[1]Scoring Model'!$K$17+'Working Data - V3'!Z3795*'[1]Scoring Model'!$K$7+'Working Data - V3'!AA3795*'[1]Scoring Model'!$K$9+'Working Data - V3'!AB3795*'[1]Scoring Model'!$K$10+AC3795*'[1]Scoring Model'!$K$11)</f>
        <v>0.13487093978072004</v>
      </c>
      <c r="AE3795" s="14">
        <f t="shared" si="539"/>
        <v>3</v>
      </c>
      <c r="AF3795" s="17" t="str">
        <f>VLOOKUP(AE3795,'[1]Scoring Model'!$C$18:$D$27,2,FALSE)</f>
        <v>01  Low</v>
      </c>
      <c r="AG3795" s="10" t="s">
        <v>862</v>
      </c>
      <c r="AH3795" s="10" t="s">
        <v>2336</v>
      </c>
      <c r="AI3795" s="16">
        <v>471854</v>
      </c>
      <c r="AJ3795" s="18">
        <v>0</v>
      </c>
    </row>
    <row r="3796" spans="2:36" ht="15" customHeight="1" x14ac:dyDescent="0.25">
      <c r="B3796" s="10" t="s">
        <v>55</v>
      </c>
      <c r="C3796" s="10" t="s">
        <v>1966</v>
      </c>
      <c r="D3796" s="10" t="s">
        <v>12447</v>
      </c>
      <c r="E3796" s="10" t="str">
        <f t="shared" si="531"/>
        <v>WCV0081351</v>
      </c>
      <c r="F3796" s="11">
        <f>VLOOKUP(E3796,'[1]Policy Number &amp; Loss Info'!$H$4:$K$8916,2,FALSE)</f>
        <v>17753.32</v>
      </c>
      <c r="G3796" s="11">
        <f>VLOOKUP(E3796,'[1]Policy Number &amp; Loss Info'!$H$4:$K$8916,4,FALSE)</f>
        <v>0</v>
      </c>
      <c r="H3796" s="12">
        <f>VLOOKUP(E3796,'[1]Policy Number &amp; Loss Info'!$H$4:$K$8916,3,FALSE)</f>
        <v>0</v>
      </c>
      <c r="I3796" s="13">
        <f t="shared" si="532"/>
        <v>0</v>
      </c>
      <c r="J3796" s="14">
        <f t="shared" si="533"/>
        <v>0</v>
      </c>
      <c r="K3796" s="10" t="s">
        <v>12448</v>
      </c>
      <c r="L3796" s="10"/>
      <c r="M3796" s="10" t="s">
        <v>101</v>
      </c>
      <c r="N3796" s="10">
        <f>VLOOKUP(M3796,[1]Array!$I$8:$J$14,2,FALSE)</f>
        <v>5</v>
      </c>
      <c r="O3796" s="10">
        <v>5223</v>
      </c>
      <c r="P3796" s="15">
        <v>45450</v>
      </c>
      <c r="Q3796" s="10" t="s">
        <v>60</v>
      </c>
      <c r="R3796" s="10" t="s">
        <v>630</v>
      </c>
      <c r="S3796" s="10" t="s">
        <v>2088</v>
      </c>
      <c r="T3796" s="10">
        <v>0.96</v>
      </c>
      <c r="U3796" s="10">
        <v>0</v>
      </c>
      <c r="V3796" s="16">
        <v>0</v>
      </c>
      <c r="W3796" s="16">
        <v>4904</v>
      </c>
      <c r="X3796" s="16" t="str">
        <f>VLOOKUP(W3796,[1]Array!$C$8:$D$15,2,TRUE)</f>
        <v>01  $0 - $4,999</v>
      </c>
      <c r="Y3796" s="14">
        <f t="shared" si="534"/>
        <v>0</v>
      </c>
      <c r="Z3796" s="14">
        <f t="shared" si="535"/>
        <v>0</v>
      </c>
      <c r="AA3796" s="14">
        <f t="shared" si="536"/>
        <v>0.66666666666666663</v>
      </c>
      <c r="AB3796" s="14">
        <f t="shared" si="537"/>
        <v>0</v>
      </c>
      <c r="AC3796" s="14">
        <f t="shared" si="538"/>
        <v>9.7346011076483319E-3</v>
      </c>
      <c r="AD3796" s="14">
        <f>(Y3796*'[1]Scoring Model'!$K$17+'Working Data - V3'!Z3796*'[1]Scoring Model'!$K$7+'Working Data - V3'!AA3796*'[1]Scoring Model'!$K$9+'Working Data - V3'!AB3796*'[1]Scoring Model'!$K$10+AC3796*'[1]Scoring Model'!$K$11)</f>
        <v>0.13528025355486301</v>
      </c>
      <c r="AE3796" s="14">
        <f t="shared" si="539"/>
        <v>3</v>
      </c>
      <c r="AF3796" s="17" t="str">
        <f>VLOOKUP(AE3796,'[1]Scoring Model'!$C$18:$D$27,2,FALSE)</f>
        <v>01  Low</v>
      </c>
      <c r="AG3796" s="10" t="s">
        <v>355</v>
      </c>
      <c r="AH3796" s="10" t="s">
        <v>5221</v>
      </c>
      <c r="AI3796" s="16">
        <v>104300</v>
      </c>
      <c r="AJ3796" s="18">
        <v>0</v>
      </c>
    </row>
    <row r="3797" spans="2:36" ht="15" customHeight="1" x14ac:dyDescent="0.25">
      <c r="B3797" s="10" t="s">
        <v>98</v>
      </c>
      <c r="C3797" s="10" t="s">
        <v>46</v>
      </c>
      <c r="D3797" s="10" t="s">
        <v>12449</v>
      </c>
      <c r="E3797" s="10" t="str">
        <f t="shared" si="531"/>
        <v>WCV0019436</v>
      </c>
      <c r="F3797" s="11">
        <f>VLOOKUP(E3797,'[1]Policy Number &amp; Loss Info'!$H$4:$K$8916,2,FALSE)</f>
        <v>9756.7099999999991</v>
      </c>
      <c r="G3797" s="11">
        <f>VLOOKUP(E3797,'[1]Policy Number &amp; Loss Info'!$H$4:$K$8916,4,FALSE)</f>
        <v>0</v>
      </c>
      <c r="H3797" s="12">
        <f>VLOOKUP(E3797,'[1]Policy Number &amp; Loss Info'!$H$4:$K$8916,3,FALSE)</f>
        <v>0</v>
      </c>
      <c r="I3797" s="13">
        <f t="shared" si="532"/>
        <v>0</v>
      </c>
      <c r="J3797" s="14">
        <f t="shared" si="533"/>
        <v>0</v>
      </c>
      <c r="K3797" s="10" t="s">
        <v>12450</v>
      </c>
      <c r="L3797" s="10"/>
      <c r="M3797" s="10" t="s">
        <v>87</v>
      </c>
      <c r="N3797" s="10">
        <f>VLOOKUP(M3797,[1]Array!$I$8:$J$14,2,FALSE)</f>
        <v>3</v>
      </c>
      <c r="O3797" s="10">
        <v>8840</v>
      </c>
      <c r="P3797" s="15">
        <v>45444</v>
      </c>
      <c r="Q3797" s="10" t="s">
        <v>102</v>
      </c>
      <c r="R3797" s="10" t="s">
        <v>3714</v>
      </c>
      <c r="S3797" s="10" t="s">
        <v>12451</v>
      </c>
      <c r="T3797" s="10">
        <v>1</v>
      </c>
      <c r="U3797" s="10">
        <v>0</v>
      </c>
      <c r="V3797" s="16">
        <v>0</v>
      </c>
      <c r="W3797" s="16">
        <v>3252</v>
      </c>
      <c r="X3797" s="16" t="str">
        <f>VLOOKUP(W3797,[1]Array!$C$8:$D$15,2,TRUE)</f>
        <v>01  $0 - $4,999</v>
      </c>
      <c r="Y3797" s="14">
        <f t="shared" si="534"/>
        <v>0</v>
      </c>
      <c r="Z3797" s="14">
        <f t="shared" si="535"/>
        <v>0</v>
      </c>
      <c r="AA3797" s="14">
        <f t="shared" si="536"/>
        <v>0.33333333333333331</v>
      </c>
      <c r="AB3797" s="14">
        <f t="shared" si="537"/>
        <v>0</v>
      </c>
      <c r="AC3797" s="14">
        <f t="shared" si="538"/>
        <v>6.4553268356591304E-3</v>
      </c>
      <c r="AD3797" s="14">
        <f>(Y3797*'[1]Scoring Model'!$K$17+'Working Data - V3'!Z3797*'[1]Scoring Model'!$K$7+'Working Data - V3'!AA3797*'[1]Scoring Model'!$K$9+'Working Data - V3'!AB3797*'[1]Scoring Model'!$K$10+AC3797*'[1]Scoring Model'!$K$11)</f>
        <v>6.7957732033798499E-2</v>
      </c>
      <c r="AE3797" s="14">
        <f t="shared" si="539"/>
        <v>2</v>
      </c>
      <c r="AF3797" s="17" t="str">
        <f>VLOOKUP(AE3797,'[1]Scoring Model'!$C$18:$D$27,2,FALSE)</f>
        <v>01  Low</v>
      </c>
      <c r="AG3797" s="10" t="s">
        <v>728</v>
      </c>
      <c r="AH3797" s="10" t="s">
        <v>1410</v>
      </c>
      <c r="AI3797" s="16">
        <v>641554</v>
      </c>
      <c r="AJ3797" s="18">
        <v>0</v>
      </c>
    </row>
    <row r="3798" spans="2:36" ht="15" customHeight="1" x14ac:dyDescent="0.25">
      <c r="B3798" s="10" t="s">
        <v>35</v>
      </c>
      <c r="C3798" s="10" t="s">
        <v>36</v>
      </c>
      <c r="D3798" s="10" t="s">
        <v>12452</v>
      </c>
      <c r="E3798" s="10" t="str">
        <f t="shared" si="531"/>
        <v>WCV0019244</v>
      </c>
      <c r="F3798" s="11">
        <f>VLOOKUP(E3798,'[1]Policy Number &amp; Loss Info'!$H$4:$K$8916,2,FALSE)</f>
        <v>3806.73</v>
      </c>
      <c r="G3798" s="11">
        <f>VLOOKUP(E3798,'[1]Policy Number &amp; Loss Info'!$H$4:$K$8916,4,FALSE)</f>
        <v>0</v>
      </c>
      <c r="H3798" s="12">
        <f>VLOOKUP(E3798,'[1]Policy Number &amp; Loss Info'!$H$4:$K$8916,3,FALSE)</f>
        <v>0</v>
      </c>
      <c r="I3798" s="13">
        <f t="shared" si="532"/>
        <v>0</v>
      </c>
      <c r="J3798" s="14">
        <f t="shared" si="533"/>
        <v>0</v>
      </c>
      <c r="K3798" s="10" t="s">
        <v>12453</v>
      </c>
      <c r="L3798" s="10"/>
      <c r="M3798" s="10" t="s">
        <v>49</v>
      </c>
      <c r="N3798" s="10">
        <f>VLOOKUP(M3798,[1]Array!$I$8:$J$14,2,FALSE)</f>
        <v>4</v>
      </c>
      <c r="O3798" s="10">
        <v>8723</v>
      </c>
      <c r="P3798" s="15">
        <v>45444</v>
      </c>
      <c r="Q3798" s="10" t="s">
        <v>40</v>
      </c>
      <c r="R3798" s="10" t="s">
        <v>145</v>
      </c>
      <c r="S3798" s="10" t="s">
        <v>714</v>
      </c>
      <c r="T3798" s="10">
        <v>1</v>
      </c>
      <c r="U3798" s="10">
        <v>0</v>
      </c>
      <c r="V3798" s="16">
        <v>0</v>
      </c>
      <c r="W3798" s="16">
        <v>1220</v>
      </c>
      <c r="X3798" s="16" t="str">
        <f>VLOOKUP(W3798,[1]Array!$C$8:$D$15,2,TRUE)</f>
        <v>01  $0 - $4,999</v>
      </c>
      <c r="Y3798" s="14">
        <f t="shared" si="534"/>
        <v>0</v>
      </c>
      <c r="Z3798" s="14">
        <f t="shared" si="535"/>
        <v>0</v>
      </c>
      <c r="AA3798" s="14">
        <f t="shared" si="536"/>
        <v>0.5</v>
      </c>
      <c r="AB3798" s="14">
        <f t="shared" si="537"/>
        <v>0</v>
      </c>
      <c r="AC3798" s="14">
        <f t="shared" si="538"/>
        <v>2.4217400797983206E-3</v>
      </c>
      <c r="AD3798" s="14">
        <f>(Y3798*'[1]Scoring Model'!$K$17+'Working Data - V3'!Z3798*'[1]Scoring Model'!$K$7+'Working Data - V3'!AA3798*'[1]Scoring Model'!$K$9+'Working Data - V3'!AB3798*'[1]Scoring Model'!$K$10+AC3798*'[1]Scoring Model'!$K$11)</f>
        <v>0.10048434801595967</v>
      </c>
      <c r="AE3798" s="14">
        <f t="shared" si="539"/>
        <v>3</v>
      </c>
      <c r="AF3798" s="17" t="str">
        <f>VLOOKUP(AE3798,'[1]Scoring Model'!$C$18:$D$27,2,FALSE)</f>
        <v>01  Low</v>
      </c>
      <c r="AG3798" s="10" t="s">
        <v>1068</v>
      </c>
      <c r="AH3798" s="10" t="s">
        <v>454</v>
      </c>
      <c r="AI3798" s="16">
        <v>500000</v>
      </c>
      <c r="AJ3798" s="18">
        <v>0</v>
      </c>
    </row>
    <row r="3799" spans="2:36" ht="15" customHeight="1" x14ac:dyDescent="0.25">
      <c r="B3799" s="10" t="s">
        <v>55</v>
      </c>
      <c r="C3799" s="10" t="s">
        <v>56</v>
      </c>
      <c r="D3799" s="10" t="s">
        <v>12454</v>
      </c>
      <c r="E3799" s="10" t="str">
        <f t="shared" si="531"/>
        <v>WCV0095118</v>
      </c>
      <c r="F3799" s="11">
        <f>VLOOKUP(E3799,'[1]Policy Number &amp; Loss Info'!$H$4:$K$8916,2,FALSE)</f>
        <v>7480.5300000000007</v>
      </c>
      <c r="G3799" s="11">
        <f>VLOOKUP(E3799,'[1]Policy Number &amp; Loss Info'!$H$4:$K$8916,4,FALSE)</f>
        <v>0</v>
      </c>
      <c r="H3799" s="12">
        <f>VLOOKUP(E3799,'[1]Policy Number &amp; Loss Info'!$H$4:$K$8916,3,FALSE)</f>
        <v>0</v>
      </c>
      <c r="I3799" s="13">
        <f t="shared" si="532"/>
        <v>0</v>
      </c>
      <c r="J3799" s="14">
        <f t="shared" si="533"/>
        <v>0</v>
      </c>
      <c r="K3799" s="10" t="s">
        <v>12455</v>
      </c>
      <c r="L3799" s="10"/>
      <c r="M3799" s="10" t="s">
        <v>87</v>
      </c>
      <c r="N3799" s="10">
        <f>VLOOKUP(M3799,[1]Array!$I$8:$J$14,2,FALSE)</f>
        <v>3</v>
      </c>
      <c r="O3799" s="10">
        <v>2883</v>
      </c>
      <c r="P3799" s="15">
        <v>45454</v>
      </c>
      <c r="Q3799" s="10" t="s">
        <v>60</v>
      </c>
      <c r="R3799" s="10" t="s">
        <v>288</v>
      </c>
      <c r="S3799" s="10" t="s">
        <v>5667</v>
      </c>
      <c r="T3799" s="10">
        <v>1</v>
      </c>
      <c r="U3799" s="10">
        <v>0</v>
      </c>
      <c r="V3799" s="16">
        <v>0</v>
      </c>
      <c r="W3799" s="16">
        <v>2468</v>
      </c>
      <c r="X3799" s="16" t="str">
        <f>VLOOKUP(W3799,[1]Array!$C$8:$D$15,2,TRUE)</f>
        <v>01  $0 - $4,999</v>
      </c>
      <c r="Y3799" s="14">
        <f t="shared" si="534"/>
        <v>0</v>
      </c>
      <c r="Z3799" s="14">
        <f t="shared" si="535"/>
        <v>0</v>
      </c>
      <c r="AA3799" s="14">
        <f t="shared" si="536"/>
        <v>0.33333333333333331</v>
      </c>
      <c r="AB3799" s="14">
        <f t="shared" si="537"/>
        <v>0</v>
      </c>
      <c r="AC3799" s="14">
        <f t="shared" si="538"/>
        <v>4.8990610794608647E-3</v>
      </c>
      <c r="AD3799" s="14">
        <f>(Y3799*'[1]Scoring Model'!$K$17+'Working Data - V3'!Z3799*'[1]Scoring Model'!$K$7+'Working Data - V3'!AA3799*'[1]Scoring Model'!$K$9+'Working Data - V3'!AB3799*'[1]Scoring Model'!$K$10+AC3799*'[1]Scoring Model'!$K$11)</f>
        <v>6.7646478882558841E-2</v>
      </c>
      <c r="AE3799" s="14">
        <f t="shared" si="539"/>
        <v>2</v>
      </c>
      <c r="AF3799" s="17" t="str">
        <f>VLOOKUP(AE3799,'[1]Scoring Model'!$C$18:$D$27,2,FALSE)</f>
        <v>01  Low</v>
      </c>
      <c r="AG3799" s="10" t="s">
        <v>12456</v>
      </c>
      <c r="AH3799" s="10" t="s">
        <v>632</v>
      </c>
      <c r="AI3799" s="16">
        <v>68500</v>
      </c>
      <c r="AJ3799" s="18">
        <v>0</v>
      </c>
    </row>
    <row r="3800" spans="2:36" ht="15" customHeight="1" x14ac:dyDescent="0.25">
      <c r="B3800" s="10" t="s">
        <v>98</v>
      </c>
      <c r="C3800" s="10" t="s">
        <v>78</v>
      </c>
      <c r="D3800" s="10" t="s">
        <v>12457</v>
      </c>
      <c r="E3800" s="10" t="str">
        <f t="shared" si="531"/>
        <v>WCV0019613</v>
      </c>
      <c r="F3800" s="11">
        <f>VLOOKUP(E3800,'[1]Policy Number &amp; Loss Info'!$H$4:$K$8916,2,FALSE)</f>
        <v>36074.07</v>
      </c>
      <c r="G3800" s="11">
        <f>VLOOKUP(E3800,'[1]Policy Number &amp; Loss Info'!$H$4:$K$8916,4,FALSE)</f>
        <v>0</v>
      </c>
      <c r="H3800" s="12">
        <f>VLOOKUP(E3800,'[1]Policy Number &amp; Loss Info'!$H$4:$K$8916,3,FALSE)</f>
        <v>0</v>
      </c>
      <c r="I3800" s="13">
        <f t="shared" si="532"/>
        <v>0</v>
      </c>
      <c r="J3800" s="14">
        <f t="shared" si="533"/>
        <v>0</v>
      </c>
      <c r="K3800" s="10" t="s">
        <v>12458</v>
      </c>
      <c r="L3800" s="10"/>
      <c r="M3800" s="10" t="s">
        <v>67</v>
      </c>
      <c r="N3800" s="10">
        <f>VLOOKUP(M3800,[1]Array!$I$8:$J$14,2,FALSE)</f>
        <v>6</v>
      </c>
      <c r="O3800" s="10">
        <v>5437</v>
      </c>
      <c r="P3800" s="15">
        <v>45444</v>
      </c>
      <c r="Q3800" s="10" t="s">
        <v>109</v>
      </c>
      <c r="R3800" s="10" t="s">
        <v>10285</v>
      </c>
      <c r="S3800" s="10" t="s">
        <v>12459</v>
      </c>
      <c r="T3800" s="10">
        <v>0.88</v>
      </c>
      <c r="U3800" s="10">
        <v>0</v>
      </c>
      <c r="V3800" s="16">
        <v>0</v>
      </c>
      <c r="W3800" s="16">
        <v>10207</v>
      </c>
      <c r="X3800" s="16" t="str">
        <f>VLOOKUP(W3800,[1]Array!$C$8:$D$15,2,TRUE)</f>
        <v>03  $10,000 - $14,999</v>
      </c>
      <c r="Y3800" s="14">
        <f t="shared" si="534"/>
        <v>0</v>
      </c>
      <c r="Z3800" s="14">
        <f t="shared" si="535"/>
        <v>0</v>
      </c>
      <c r="AA3800" s="14">
        <f t="shared" si="536"/>
        <v>0.83333333333333337</v>
      </c>
      <c r="AB3800" s="14">
        <f t="shared" si="537"/>
        <v>0</v>
      </c>
      <c r="AC3800" s="14">
        <f t="shared" si="538"/>
        <v>2.0261230323361853E-2</v>
      </c>
      <c r="AD3800" s="14">
        <f>(Y3800*'[1]Scoring Model'!$K$17+'Working Data - V3'!Z3800*'[1]Scoring Model'!$K$7+'Working Data - V3'!AA3800*'[1]Scoring Model'!$K$9+'Working Data - V3'!AB3800*'[1]Scoring Model'!$K$10+AC3800*'[1]Scoring Model'!$K$11)</f>
        <v>0.17071891273133905</v>
      </c>
      <c r="AE3800" s="14">
        <f t="shared" si="539"/>
        <v>4</v>
      </c>
      <c r="AF3800" s="17" t="str">
        <f>VLOOKUP(AE3800,'[1]Scoring Model'!$C$18:$D$27,2,FALSE)</f>
        <v>01  Low</v>
      </c>
      <c r="AG3800" s="10" t="s">
        <v>12460</v>
      </c>
      <c r="AH3800" s="10" t="s">
        <v>84</v>
      </c>
      <c r="AI3800" s="16">
        <v>369876</v>
      </c>
      <c r="AJ3800" s="18">
        <v>0</v>
      </c>
    </row>
    <row r="3801" spans="2:36" ht="15" customHeight="1" x14ac:dyDescent="0.25">
      <c r="B3801" s="10" t="s">
        <v>98</v>
      </c>
      <c r="C3801" s="10" t="s">
        <v>46</v>
      </c>
      <c r="D3801" s="10" t="s">
        <v>12461</v>
      </c>
      <c r="E3801" s="10" t="str">
        <f t="shared" si="531"/>
        <v>WCV0019820</v>
      </c>
      <c r="F3801" s="11">
        <f>VLOOKUP(E3801,'[1]Policy Number &amp; Loss Info'!$H$4:$K$8916,2,FALSE)</f>
        <v>37532.120000000003</v>
      </c>
      <c r="G3801" s="11">
        <f>VLOOKUP(E3801,'[1]Policy Number &amp; Loss Info'!$H$4:$K$8916,4,FALSE)</f>
        <v>19402.490000000002</v>
      </c>
      <c r="H3801" s="12">
        <f>VLOOKUP(E3801,'[1]Policy Number &amp; Loss Info'!$H$4:$K$8916,3,FALSE)</f>
        <v>1</v>
      </c>
      <c r="I3801" s="13">
        <f t="shared" si="532"/>
        <v>0.51695694248020096</v>
      </c>
      <c r="J3801" s="14">
        <f t="shared" si="533"/>
        <v>2.664384532501761</v>
      </c>
      <c r="K3801" s="10" t="s">
        <v>12462</v>
      </c>
      <c r="L3801" s="10"/>
      <c r="M3801" s="10" t="s">
        <v>59</v>
      </c>
      <c r="N3801" s="10">
        <f>VLOOKUP(M3801,[1]Array!$I$8:$J$14,2,FALSE)</f>
        <v>7</v>
      </c>
      <c r="O3801" s="10">
        <v>5645</v>
      </c>
      <c r="P3801" s="15">
        <v>45457</v>
      </c>
      <c r="Q3801" s="10" t="s">
        <v>109</v>
      </c>
      <c r="R3801" s="10" t="s">
        <v>2301</v>
      </c>
      <c r="S3801" s="10" t="s">
        <v>3633</v>
      </c>
      <c r="T3801" s="10">
        <v>1.17</v>
      </c>
      <c r="U3801" s="10">
        <v>0</v>
      </c>
      <c r="V3801" s="16">
        <v>0</v>
      </c>
      <c r="W3801" s="16">
        <v>15295</v>
      </c>
      <c r="X3801" s="16" t="str">
        <f>VLOOKUP(W3801,[1]Array!$C$8:$D$15,2,TRUE)</f>
        <v>04  $15,000 - $24,999</v>
      </c>
      <c r="Y3801" s="14">
        <f t="shared" si="534"/>
        <v>0.25847847124010048</v>
      </c>
      <c r="Z3801" s="14">
        <f t="shared" si="535"/>
        <v>1.8337626544943367E-2</v>
      </c>
      <c r="AA3801" s="14">
        <f t="shared" si="536"/>
        <v>1</v>
      </c>
      <c r="AB3801" s="14">
        <f t="shared" si="537"/>
        <v>0.16999999999999993</v>
      </c>
      <c r="AC3801" s="14">
        <f t="shared" si="538"/>
        <v>3.0361077475832225E-2</v>
      </c>
      <c r="AD3801" s="14">
        <f>(Y3801*'[1]Scoring Model'!$K$17+'Working Data - V3'!Z3801*'[1]Scoring Model'!$K$7+'Working Data - V3'!AA3801*'[1]Scoring Model'!$K$9+'Working Data - V3'!AB3801*'[1]Scoring Model'!$K$10+AC3801*'[1]Scoring Model'!$K$11)</f>
        <v>0.31278328217618523</v>
      </c>
      <c r="AE3801" s="14">
        <f t="shared" si="539"/>
        <v>6</v>
      </c>
      <c r="AF3801" s="17" t="str">
        <f>VLOOKUP(AE3801,'[1]Scoring Model'!$C$18:$D$27,2,FALSE)</f>
        <v>02  Moderate</v>
      </c>
      <c r="AG3801" s="10" t="s">
        <v>63</v>
      </c>
      <c r="AH3801" s="10" t="s">
        <v>12463</v>
      </c>
      <c r="AI3801" s="16">
        <v>116000</v>
      </c>
      <c r="AJ3801" s="18">
        <v>0</v>
      </c>
    </row>
    <row r="3802" spans="2:36" ht="15" customHeight="1" x14ac:dyDescent="0.25">
      <c r="B3802" s="10" t="s">
        <v>98</v>
      </c>
      <c r="C3802" s="10" t="s">
        <v>166</v>
      </c>
      <c r="D3802" s="10" t="s">
        <v>12464</v>
      </c>
      <c r="E3802" s="10" t="str">
        <f t="shared" si="531"/>
        <v>WCV0020898</v>
      </c>
      <c r="F3802" s="11">
        <f>VLOOKUP(E3802,'[1]Policy Number &amp; Loss Info'!$H$4:$K$8916,2,FALSE)</f>
        <v>7188.42</v>
      </c>
      <c r="G3802" s="11">
        <f>VLOOKUP(E3802,'[1]Policy Number &amp; Loss Info'!$H$4:$K$8916,4,FALSE)</f>
        <v>0</v>
      </c>
      <c r="H3802" s="12">
        <f>VLOOKUP(E3802,'[1]Policy Number &amp; Loss Info'!$H$4:$K$8916,3,FALSE)</f>
        <v>0</v>
      </c>
      <c r="I3802" s="13">
        <f t="shared" si="532"/>
        <v>0</v>
      </c>
      <c r="J3802" s="14">
        <f t="shared" si="533"/>
        <v>0</v>
      </c>
      <c r="K3802" s="10" t="s">
        <v>12465</v>
      </c>
      <c r="L3802" s="10"/>
      <c r="M3802" s="10" t="s">
        <v>87</v>
      </c>
      <c r="N3802" s="10">
        <f>VLOOKUP(M3802,[1]Array!$I$8:$J$14,2,FALSE)</f>
        <v>3</v>
      </c>
      <c r="O3802" s="10">
        <v>8018</v>
      </c>
      <c r="P3802" s="15">
        <v>45444</v>
      </c>
      <c r="Q3802" s="10" t="s">
        <v>102</v>
      </c>
      <c r="R3802" s="10" t="s">
        <v>311</v>
      </c>
      <c r="S3802" s="10" t="s">
        <v>1767</v>
      </c>
      <c r="T3802" s="10">
        <v>1</v>
      </c>
      <c r="U3802" s="10">
        <v>0</v>
      </c>
      <c r="V3802" s="16">
        <v>0</v>
      </c>
      <c r="W3802" s="16">
        <v>2270</v>
      </c>
      <c r="X3802" s="16" t="str">
        <f>VLOOKUP(W3802,[1]Array!$C$8:$D$15,2,TRUE)</f>
        <v>01  $0 - $4,999</v>
      </c>
      <c r="Y3802" s="14">
        <f t="shared" si="534"/>
        <v>0</v>
      </c>
      <c r="Z3802" s="14">
        <f t="shared" si="535"/>
        <v>0</v>
      </c>
      <c r="AA3802" s="14">
        <f t="shared" si="536"/>
        <v>0.33333333333333331</v>
      </c>
      <c r="AB3802" s="14">
        <f t="shared" si="537"/>
        <v>0</v>
      </c>
      <c r="AC3802" s="14">
        <f t="shared" si="538"/>
        <v>4.506024574706711E-3</v>
      </c>
      <c r="AD3802" s="14">
        <f>(Y3802*'[1]Scoring Model'!$K$17+'Working Data - V3'!Z3802*'[1]Scoring Model'!$K$7+'Working Data - V3'!AA3802*'[1]Scoring Model'!$K$9+'Working Data - V3'!AB3802*'[1]Scoring Model'!$K$10+AC3802*'[1]Scoring Model'!$K$11)</f>
        <v>6.7567871581608013E-2</v>
      </c>
      <c r="AE3802" s="14">
        <f t="shared" si="539"/>
        <v>2</v>
      </c>
      <c r="AF3802" s="17" t="str">
        <f>VLOOKUP(AE3802,'[1]Scoring Model'!$C$18:$D$27,2,FALSE)</f>
        <v>01  Low</v>
      </c>
      <c r="AG3802" s="10" t="s">
        <v>548</v>
      </c>
      <c r="AH3802" s="10" t="s">
        <v>172</v>
      </c>
      <c r="AI3802" s="16">
        <v>71672</v>
      </c>
      <c r="AJ3802" s="18">
        <v>0</v>
      </c>
    </row>
    <row r="3803" spans="2:36" ht="15" customHeight="1" x14ac:dyDescent="0.25">
      <c r="B3803" s="10" t="s">
        <v>98</v>
      </c>
      <c r="C3803" s="10" t="s">
        <v>166</v>
      </c>
      <c r="D3803" s="10" t="s">
        <v>12466</v>
      </c>
      <c r="E3803" s="10" t="str">
        <f t="shared" si="531"/>
        <v>WCV0020902</v>
      </c>
      <c r="F3803" s="11">
        <f>VLOOKUP(E3803,'[1]Policy Number &amp; Loss Info'!$H$4:$K$8916,2,FALSE)</f>
        <v>14014.75</v>
      </c>
      <c r="G3803" s="11">
        <f>VLOOKUP(E3803,'[1]Policy Number &amp; Loss Info'!$H$4:$K$8916,4,FALSE)</f>
        <v>0</v>
      </c>
      <c r="H3803" s="12">
        <f>VLOOKUP(E3803,'[1]Policy Number &amp; Loss Info'!$H$4:$K$8916,3,FALSE)</f>
        <v>0</v>
      </c>
      <c r="I3803" s="13">
        <f t="shared" si="532"/>
        <v>0</v>
      </c>
      <c r="J3803" s="14">
        <f t="shared" si="533"/>
        <v>0</v>
      </c>
      <c r="K3803" s="10" t="s">
        <v>12467</v>
      </c>
      <c r="L3803" s="10"/>
      <c r="M3803" s="10" t="s">
        <v>87</v>
      </c>
      <c r="N3803" s="10">
        <f>VLOOKUP(M3803,[1]Array!$I$8:$J$14,2,FALSE)</f>
        <v>3</v>
      </c>
      <c r="O3803" s="10">
        <v>8855</v>
      </c>
      <c r="P3803" s="15">
        <v>45446</v>
      </c>
      <c r="Q3803" s="10" t="s">
        <v>102</v>
      </c>
      <c r="R3803" s="10" t="s">
        <v>103</v>
      </c>
      <c r="S3803" s="10" t="s">
        <v>1030</v>
      </c>
      <c r="T3803" s="10">
        <v>1</v>
      </c>
      <c r="U3803" s="10">
        <v>0</v>
      </c>
      <c r="V3803" s="16">
        <v>0</v>
      </c>
      <c r="W3803" s="16">
        <v>4189</v>
      </c>
      <c r="X3803" s="16" t="str">
        <f>VLOOKUP(W3803,[1]Array!$C$8:$D$15,2,TRUE)</f>
        <v>01  $0 - $4,999</v>
      </c>
      <c r="Y3803" s="14">
        <f t="shared" si="534"/>
        <v>0</v>
      </c>
      <c r="Z3803" s="14">
        <f t="shared" si="535"/>
        <v>0</v>
      </c>
      <c r="AA3803" s="14">
        <f t="shared" si="536"/>
        <v>0.33333333333333331</v>
      </c>
      <c r="AB3803" s="14">
        <f t="shared" si="537"/>
        <v>0</v>
      </c>
      <c r="AC3803" s="14">
        <f t="shared" si="538"/>
        <v>8.3153026182583318E-3</v>
      </c>
      <c r="AD3803" s="14">
        <f>(Y3803*'[1]Scoring Model'!$K$17+'Working Data - V3'!Z3803*'[1]Scoring Model'!$K$7+'Working Data - V3'!AA3803*'[1]Scoring Model'!$K$9+'Working Data - V3'!AB3803*'[1]Scoring Model'!$K$10+AC3803*'[1]Scoring Model'!$K$11)</f>
        <v>6.8329727190318337E-2</v>
      </c>
      <c r="AE3803" s="14">
        <f t="shared" si="539"/>
        <v>2</v>
      </c>
      <c r="AF3803" s="17" t="str">
        <f>VLOOKUP(AE3803,'[1]Scoring Model'!$C$18:$D$27,2,FALSE)</f>
        <v>01  Low</v>
      </c>
      <c r="AG3803" s="10" t="s">
        <v>6996</v>
      </c>
      <c r="AH3803" s="10" t="s">
        <v>172</v>
      </c>
      <c r="AI3803" s="16">
        <v>3068276</v>
      </c>
      <c r="AJ3803" s="18">
        <v>0</v>
      </c>
    </row>
    <row r="3804" spans="2:36" ht="15" customHeight="1" x14ac:dyDescent="0.25">
      <c r="B3804" s="10" t="s">
        <v>98</v>
      </c>
      <c r="C3804" s="10" t="s">
        <v>36</v>
      </c>
      <c r="D3804" s="10" t="s">
        <v>12468</v>
      </c>
      <c r="E3804" s="10" t="str">
        <f t="shared" si="531"/>
        <v>WCV0020892</v>
      </c>
      <c r="F3804" s="11">
        <f>VLOOKUP(E3804,'[1]Policy Number &amp; Loss Info'!$H$4:$K$8916,2,FALSE)</f>
        <v>10609.42</v>
      </c>
      <c r="G3804" s="11">
        <f>VLOOKUP(E3804,'[1]Policy Number &amp; Loss Info'!$H$4:$K$8916,4,FALSE)</f>
        <v>901.96</v>
      </c>
      <c r="H3804" s="12">
        <f>VLOOKUP(E3804,'[1]Policy Number &amp; Loss Info'!$H$4:$K$8916,3,FALSE)</f>
        <v>1</v>
      </c>
      <c r="I3804" s="13">
        <f t="shared" si="532"/>
        <v>8.5015014958404897E-2</v>
      </c>
      <c r="J3804" s="14">
        <f t="shared" si="533"/>
        <v>9.4255859415500574</v>
      </c>
      <c r="K3804" s="10" t="s">
        <v>12469</v>
      </c>
      <c r="L3804" s="10"/>
      <c r="M3804" s="10" t="s">
        <v>59</v>
      </c>
      <c r="N3804" s="10">
        <f>VLOOKUP(M3804,[1]Array!$I$8:$J$14,2,FALSE)</f>
        <v>7</v>
      </c>
      <c r="O3804" s="10">
        <v>5645</v>
      </c>
      <c r="P3804" s="15">
        <v>45462</v>
      </c>
      <c r="Q3804" s="10" t="s">
        <v>197</v>
      </c>
      <c r="R3804" s="10" t="s">
        <v>3341</v>
      </c>
      <c r="S3804" s="10" t="s">
        <v>3342</v>
      </c>
      <c r="T3804" s="10">
        <v>0.94</v>
      </c>
      <c r="U3804" s="10">
        <v>0</v>
      </c>
      <c r="V3804" s="16">
        <v>0</v>
      </c>
      <c r="W3804" s="16">
        <v>3989</v>
      </c>
      <c r="X3804" s="16" t="str">
        <f>VLOOKUP(W3804,[1]Array!$C$8:$D$15,2,TRUE)</f>
        <v>01  $0 - $4,999</v>
      </c>
      <c r="Y3804" s="14">
        <f t="shared" si="534"/>
        <v>4.2507507479202448E-2</v>
      </c>
      <c r="Z3804" s="14">
        <f t="shared" si="535"/>
        <v>6.4871595242718266E-2</v>
      </c>
      <c r="AA3804" s="14">
        <f t="shared" si="536"/>
        <v>1</v>
      </c>
      <c r="AB3804" s="14">
        <f t="shared" si="537"/>
        <v>0</v>
      </c>
      <c r="AC3804" s="14">
        <f t="shared" si="538"/>
        <v>7.9182960477995907E-3</v>
      </c>
      <c r="AD3804" s="14">
        <f>(Y3804*'[1]Scoring Model'!$K$17+'Working Data - V3'!Z3804*'[1]Scoring Model'!$K$7+'Working Data - V3'!AA3804*'[1]Scoring Model'!$K$9+'Working Data - V3'!AB3804*'[1]Scoring Model'!$K$10+AC3804*'[1]Scoring Model'!$K$11)</f>
        <v>0.2273102305018643</v>
      </c>
      <c r="AE3804" s="14">
        <f t="shared" si="539"/>
        <v>5</v>
      </c>
      <c r="AF3804" s="17" t="str">
        <f>VLOOKUP(AE3804,'[1]Scoring Model'!$C$18:$D$27,2,FALSE)</f>
        <v>02  Moderate</v>
      </c>
      <c r="AG3804" s="10" t="s">
        <v>7871</v>
      </c>
      <c r="AH3804" s="10" t="s">
        <v>7336</v>
      </c>
      <c r="AI3804" s="16">
        <v>99365</v>
      </c>
      <c r="AJ3804" s="18">
        <v>0</v>
      </c>
    </row>
    <row r="3805" spans="2:36" ht="15" customHeight="1" x14ac:dyDescent="0.25">
      <c r="B3805" s="10" t="s">
        <v>35</v>
      </c>
      <c r="C3805" s="10" t="s">
        <v>36</v>
      </c>
      <c r="D3805" s="10" t="s">
        <v>12470</v>
      </c>
      <c r="E3805" s="10" t="str">
        <f t="shared" si="531"/>
        <v>WCV0021134</v>
      </c>
      <c r="F3805" s="11">
        <f>VLOOKUP(E3805,'[1]Policy Number &amp; Loss Info'!$H$4:$K$8916,2,FALSE)</f>
        <v>3317.24</v>
      </c>
      <c r="G3805" s="11">
        <f>VLOOKUP(E3805,'[1]Policy Number &amp; Loss Info'!$H$4:$K$8916,4,FALSE)</f>
        <v>0</v>
      </c>
      <c r="H3805" s="12">
        <f>VLOOKUP(E3805,'[1]Policy Number &amp; Loss Info'!$H$4:$K$8916,3,FALSE)</f>
        <v>0</v>
      </c>
      <c r="I3805" s="13">
        <f t="shared" si="532"/>
        <v>0</v>
      </c>
      <c r="J3805" s="14">
        <f t="shared" si="533"/>
        <v>0</v>
      </c>
      <c r="K3805" s="10" t="s">
        <v>12471</v>
      </c>
      <c r="L3805" s="10"/>
      <c r="M3805" s="10" t="s">
        <v>161</v>
      </c>
      <c r="N3805" s="10">
        <f>VLOOKUP(M3805,[1]Array!$I$8:$J$14,2,FALSE)</f>
        <v>2</v>
      </c>
      <c r="O3805" s="10">
        <v>9052</v>
      </c>
      <c r="P3805" s="15">
        <v>45473</v>
      </c>
      <c r="Q3805" s="10" t="s">
        <v>197</v>
      </c>
      <c r="R3805" s="10" t="s">
        <v>4553</v>
      </c>
      <c r="S3805" s="10" t="s">
        <v>7744</v>
      </c>
      <c r="T3805" s="10">
        <v>1</v>
      </c>
      <c r="U3805" s="10">
        <v>0</v>
      </c>
      <c r="V3805" s="16">
        <v>0</v>
      </c>
      <c r="W3805" s="16">
        <v>1143</v>
      </c>
      <c r="X3805" s="16" t="str">
        <f>VLOOKUP(W3805,[1]Array!$C$8:$D$15,2,TRUE)</f>
        <v>01  $0 - $4,999</v>
      </c>
      <c r="Y3805" s="14">
        <f t="shared" si="534"/>
        <v>0</v>
      </c>
      <c r="Z3805" s="14">
        <f t="shared" si="535"/>
        <v>0</v>
      </c>
      <c r="AA3805" s="14">
        <f t="shared" si="536"/>
        <v>0.16666666666666666</v>
      </c>
      <c r="AB3805" s="14">
        <f t="shared" si="537"/>
        <v>0</v>
      </c>
      <c r="AC3805" s="14">
        <f t="shared" si="538"/>
        <v>2.2688925501717053E-3</v>
      </c>
      <c r="AD3805" s="14">
        <f>(Y3805*'[1]Scoring Model'!$K$17+'Working Data - V3'!Z3805*'[1]Scoring Model'!$K$7+'Working Data - V3'!AA3805*'[1]Scoring Model'!$K$9+'Working Data - V3'!AB3805*'[1]Scoring Model'!$K$10+AC3805*'[1]Scoring Model'!$K$11)</f>
        <v>3.3787111843367676E-2</v>
      </c>
      <c r="AE3805" s="14">
        <f t="shared" si="539"/>
        <v>2</v>
      </c>
      <c r="AF3805" s="17" t="str">
        <f>VLOOKUP(AE3805,'[1]Scoring Model'!$C$18:$D$27,2,FALSE)</f>
        <v>01  Low</v>
      </c>
      <c r="AG3805" s="10" t="s">
        <v>1121</v>
      </c>
      <c r="AH3805" s="10" t="s">
        <v>4590</v>
      </c>
      <c r="AI3805" s="16">
        <v>87816</v>
      </c>
      <c r="AJ3805" s="18">
        <v>0</v>
      </c>
    </row>
    <row r="3806" spans="2:36" ht="15" customHeight="1" x14ac:dyDescent="0.25">
      <c r="B3806" s="10" t="s">
        <v>55</v>
      </c>
      <c r="C3806" s="10" t="s">
        <v>36</v>
      </c>
      <c r="D3806" s="10" t="s">
        <v>12472</v>
      </c>
      <c r="E3806" s="10" t="str">
        <f t="shared" si="531"/>
        <v>WCV0021124</v>
      </c>
      <c r="F3806" s="11">
        <f>VLOOKUP(E3806,'[1]Policy Number &amp; Loss Info'!$H$4:$K$8916,2,FALSE)</f>
        <v>32548.39</v>
      </c>
      <c r="G3806" s="11">
        <f>VLOOKUP(E3806,'[1]Policy Number &amp; Loss Info'!$H$4:$K$8916,4,FALSE)</f>
        <v>0</v>
      </c>
      <c r="H3806" s="12">
        <f>VLOOKUP(E3806,'[1]Policy Number &amp; Loss Info'!$H$4:$K$8916,3,FALSE)</f>
        <v>0</v>
      </c>
      <c r="I3806" s="13">
        <f t="shared" si="532"/>
        <v>0</v>
      </c>
      <c r="J3806" s="14">
        <f t="shared" si="533"/>
        <v>0</v>
      </c>
      <c r="K3806" s="10" t="s">
        <v>12473</v>
      </c>
      <c r="L3806" s="10"/>
      <c r="M3806" s="10" t="s">
        <v>59</v>
      </c>
      <c r="N3806" s="10">
        <f>VLOOKUP(M3806,[1]Array!$I$8:$J$14,2,FALSE)</f>
        <v>7</v>
      </c>
      <c r="O3806" s="10">
        <v>6319</v>
      </c>
      <c r="P3806" s="15">
        <v>45472</v>
      </c>
      <c r="Q3806" s="10" t="s">
        <v>60</v>
      </c>
      <c r="R3806" s="10" t="s">
        <v>1587</v>
      </c>
      <c r="S3806" s="10" t="s">
        <v>10633</v>
      </c>
      <c r="T3806" s="10">
        <v>1</v>
      </c>
      <c r="U3806" s="10">
        <v>0</v>
      </c>
      <c r="V3806" s="16">
        <v>0</v>
      </c>
      <c r="W3806" s="16">
        <v>10872</v>
      </c>
      <c r="X3806" s="16" t="str">
        <f>VLOOKUP(W3806,[1]Array!$C$8:$D$15,2,TRUE)</f>
        <v>03  $10,000 - $14,999</v>
      </c>
      <c r="Y3806" s="14">
        <f t="shared" si="534"/>
        <v>0</v>
      </c>
      <c r="Z3806" s="14">
        <f t="shared" si="535"/>
        <v>0</v>
      </c>
      <c r="AA3806" s="14">
        <f t="shared" si="536"/>
        <v>1</v>
      </c>
      <c r="AB3806" s="14">
        <f t="shared" si="537"/>
        <v>0</v>
      </c>
      <c r="AC3806" s="14">
        <f t="shared" si="538"/>
        <v>2.1581277170137164E-2</v>
      </c>
      <c r="AD3806" s="14">
        <f>(Y3806*'[1]Scoring Model'!$K$17+'Working Data - V3'!Z3806*'[1]Scoring Model'!$K$7+'Working Data - V3'!AA3806*'[1]Scoring Model'!$K$9+'Working Data - V3'!AB3806*'[1]Scoring Model'!$K$10+AC3806*'[1]Scoring Model'!$K$11)</f>
        <v>0.20431625543402746</v>
      </c>
      <c r="AE3806" s="14">
        <f t="shared" si="539"/>
        <v>4</v>
      </c>
      <c r="AF3806" s="17" t="str">
        <f>VLOOKUP(AE3806,'[1]Scoring Model'!$C$18:$D$27,2,FALSE)</f>
        <v>01  Low</v>
      </c>
      <c r="AG3806" s="10" t="s">
        <v>12474</v>
      </c>
      <c r="AH3806" s="10" t="s">
        <v>2576</v>
      </c>
      <c r="AI3806" s="16">
        <v>351948</v>
      </c>
      <c r="AJ3806" s="18">
        <v>0</v>
      </c>
    </row>
    <row r="3807" spans="2:36" ht="15" customHeight="1" x14ac:dyDescent="0.25">
      <c r="B3807" s="10" t="s">
        <v>98</v>
      </c>
      <c r="C3807" s="10" t="s">
        <v>36</v>
      </c>
      <c r="D3807" s="10" t="s">
        <v>12475</v>
      </c>
      <c r="E3807" s="10" t="str">
        <f t="shared" si="531"/>
        <v>WCV0021305</v>
      </c>
      <c r="F3807" s="11">
        <f>VLOOKUP(E3807,'[1]Policy Number &amp; Loss Info'!$H$4:$K$8916,2,FALSE)</f>
        <v>67607.81</v>
      </c>
      <c r="G3807" s="11">
        <f>VLOOKUP(E3807,'[1]Policy Number &amp; Loss Info'!$H$4:$K$8916,4,FALSE)</f>
        <v>0</v>
      </c>
      <c r="H3807" s="12">
        <f>VLOOKUP(E3807,'[1]Policy Number &amp; Loss Info'!$H$4:$K$8916,3,FALSE)</f>
        <v>0</v>
      </c>
      <c r="I3807" s="13">
        <f t="shared" si="532"/>
        <v>0</v>
      </c>
      <c r="J3807" s="14">
        <f t="shared" si="533"/>
        <v>0</v>
      </c>
      <c r="K3807" s="10" t="s">
        <v>12476</v>
      </c>
      <c r="L3807" s="10"/>
      <c r="M3807" s="10" t="s">
        <v>59</v>
      </c>
      <c r="N3807" s="10">
        <f>VLOOKUP(M3807,[1]Array!$I$8:$J$14,2,FALSE)</f>
        <v>7</v>
      </c>
      <c r="O3807" s="10">
        <v>5645</v>
      </c>
      <c r="P3807" s="15">
        <v>45472</v>
      </c>
      <c r="Q3807" s="10" t="s">
        <v>109</v>
      </c>
      <c r="R3807" s="10" t="s">
        <v>12477</v>
      </c>
      <c r="S3807" s="10" t="s">
        <v>12478</v>
      </c>
      <c r="T3807" s="10">
        <v>0.95</v>
      </c>
      <c r="U3807" s="10">
        <v>0</v>
      </c>
      <c r="V3807" s="16">
        <v>0</v>
      </c>
      <c r="W3807" s="16">
        <v>23336</v>
      </c>
      <c r="X3807" s="16" t="str">
        <f>VLOOKUP(W3807,[1]Array!$C$8:$D$15,2,TRUE)</f>
        <v>04  $15,000 - $24,999</v>
      </c>
      <c r="Y3807" s="14">
        <f t="shared" si="534"/>
        <v>0</v>
      </c>
      <c r="Z3807" s="14">
        <f t="shared" si="535"/>
        <v>0</v>
      </c>
      <c r="AA3807" s="14">
        <f t="shared" si="536"/>
        <v>1</v>
      </c>
      <c r="AB3807" s="14">
        <f t="shared" si="537"/>
        <v>0</v>
      </c>
      <c r="AC3807" s="14">
        <f t="shared" si="538"/>
        <v>4.6322726641125911E-2</v>
      </c>
      <c r="AD3807" s="14">
        <f>(Y3807*'[1]Scoring Model'!$K$17+'Working Data - V3'!Z3807*'[1]Scoring Model'!$K$7+'Working Data - V3'!AA3807*'[1]Scoring Model'!$K$9+'Working Data - V3'!AB3807*'[1]Scoring Model'!$K$10+AC3807*'[1]Scoring Model'!$K$11)</f>
        <v>0.20926454532822519</v>
      </c>
      <c r="AE3807" s="14">
        <f t="shared" si="539"/>
        <v>4</v>
      </c>
      <c r="AF3807" s="17" t="str">
        <f>VLOOKUP(AE3807,'[1]Scoring Model'!$C$18:$D$27,2,FALSE)</f>
        <v>01  Low</v>
      </c>
      <c r="AG3807" s="10" t="s">
        <v>3665</v>
      </c>
      <c r="AH3807" s="10" t="s">
        <v>234</v>
      </c>
      <c r="AI3807" s="16">
        <v>254623</v>
      </c>
      <c r="AJ3807" s="18">
        <v>0</v>
      </c>
    </row>
    <row r="3808" spans="2:36" ht="15" customHeight="1" x14ac:dyDescent="0.25">
      <c r="B3808" s="10" t="s">
        <v>55</v>
      </c>
      <c r="C3808" s="10" t="s">
        <v>46</v>
      </c>
      <c r="D3808" s="10" t="s">
        <v>12479</v>
      </c>
      <c r="E3808" s="10" t="str">
        <f t="shared" si="531"/>
        <v>WCV0095097</v>
      </c>
      <c r="F3808" s="11">
        <f>VLOOKUP(E3808,'[1]Policy Number &amp; Loss Info'!$H$4:$K$8916,2,FALSE)</f>
        <v>38143.9</v>
      </c>
      <c r="G3808" s="11">
        <f>VLOOKUP(E3808,'[1]Policy Number &amp; Loss Info'!$H$4:$K$8916,4,FALSE)</f>
        <v>0</v>
      </c>
      <c r="H3808" s="12">
        <f>VLOOKUP(E3808,'[1]Policy Number &amp; Loss Info'!$H$4:$K$8916,3,FALSE)</f>
        <v>0</v>
      </c>
      <c r="I3808" s="13">
        <f t="shared" si="532"/>
        <v>0</v>
      </c>
      <c r="J3808" s="14">
        <f t="shared" si="533"/>
        <v>0</v>
      </c>
      <c r="K3808" s="10" t="s">
        <v>12480</v>
      </c>
      <c r="L3808" s="10"/>
      <c r="M3808" s="10" t="s">
        <v>87</v>
      </c>
      <c r="N3808" s="10">
        <f>VLOOKUP(M3808,[1]Array!$I$8:$J$14,2,FALSE)</f>
        <v>3</v>
      </c>
      <c r="O3808" s="10">
        <v>7370</v>
      </c>
      <c r="P3808" s="15">
        <v>45446</v>
      </c>
      <c r="Q3808" s="10" t="s">
        <v>40</v>
      </c>
      <c r="R3808" s="10" t="s">
        <v>12481</v>
      </c>
      <c r="S3808" s="10" t="s">
        <v>12482</v>
      </c>
      <c r="T3808" s="10">
        <v>0.88</v>
      </c>
      <c r="U3808" s="10">
        <v>0</v>
      </c>
      <c r="V3808" s="16">
        <v>0</v>
      </c>
      <c r="W3808" s="16">
        <v>13164</v>
      </c>
      <c r="X3808" s="16" t="str">
        <f>VLOOKUP(W3808,[1]Array!$C$8:$D$15,2,TRUE)</f>
        <v>03  $10,000 - $14,999</v>
      </c>
      <c r="Y3808" s="14">
        <f t="shared" si="534"/>
        <v>0</v>
      </c>
      <c r="Z3808" s="14">
        <f t="shared" si="535"/>
        <v>0</v>
      </c>
      <c r="AA3808" s="14">
        <f t="shared" si="536"/>
        <v>0.33333333333333331</v>
      </c>
      <c r="AB3808" s="14">
        <f t="shared" si="537"/>
        <v>0</v>
      </c>
      <c r="AC3808" s="14">
        <f t="shared" si="538"/>
        <v>2.6130972467594337E-2</v>
      </c>
      <c r="AD3808" s="14">
        <f>(Y3808*'[1]Scoring Model'!$K$17+'Working Data - V3'!Z3808*'[1]Scoring Model'!$K$7+'Working Data - V3'!AA3808*'[1]Scoring Model'!$K$9+'Working Data - V3'!AB3808*'[1]Scoring Model'!$K$10+AC3808*'[1]Scoring Model'!$K$11)</f>
        <v>7.1892861160185534E-2</v>
      </c>
      <c r="AE3808" s="14">
        <f t="shared" si="539"/>
        <v>2</v>
      </c>
      <c r="AF3808" s="17" t="str">
        <f>VLOOKUP(AE3808,'[1]Scoring Model'!$C$18:$D$27,2,FALSE)</f>
        <v>01  Low</v>
      </c>
      <c r="AG3808" s="10" t="s">
        <v>939</v>
      </c>
      <c r="AH3808" s="10" t="s">
        <v>185</v>
      </c>
      <c r="AI3808" s="16">
        <v>340536</v>
      </c>
      <c r="AJ3808" s="18">
        <v>0</v>
      </c>
    </row>
    <row r="3809" spans="2:36" ht="15" customHeight="1" x14ac:dyDescent="0.25">
      <c r="B3809" s="10" t="s">
        <v>35</v>
      </c>
      <c r="C3809" s="10" t="s">
        <v>36</v>
      </c>
      <c r="D3809" s="10" t="s">
        <v>12483</v>
      </c>
      <c r="E3809" s="10" t="str">
        <f t="shared" si="531"/>
        <v>WCV0035503</v>
      </c>
      <c r="F3809" s="11">
        <f>VLOOKUP(E3809,'[1]Policy Number &amp; Loss Info'!$H$4:$K$8916,2,FALSE)</f>
        <v>5794.42</v>
      </c>
      <c r="G3809" s="11">
        <f>VLOOKUP(E3809,'[1]Policy Number &amp; Loss Info'!$H$4:$K$8916,4,FALSE)</f>
        <v>7623.59</v>
      </c>
      <c r="H3809" s="12">
        <f>VLOOKUP(E3809,'[1]Policy Number &amp; Loss Info'!$H$4:$K$8916,3,FALSE)</f>
        <v>1</v>
      </c>
      <c r="I3809" s="13">
        <f t="shared" si="532"/>
        <v>1.315677841785718</v>
      </c>
      <c r="J3809" s="14">
        <f t="shared" si="533"/>
        <v>17.257982679888581</v>
      </c>
      <c r="K3809" s="10" t="s">
        <v>12484</v>
      </c>
      <c r="L3809" s="10"/>
      <c r="M3809" s="10" t="s">
        <v>161</v>
      </c>
      <c r="N3809" s="10">
        <f>VLOOKUP(M3809,[1]Array!$I$8:$J$14,2,FALSE)</f>
        <v>2</v>
      </c>
      <c r="O3809" s="10">
        <v>8868</v>
      </c>
      <c r="P3809" s="15">
        <v>45432</v>
      </c>
      <c r="Q3809" s="10" t="s">
        <v>197</v>
      </c>
      <c r="R3809" s="10" t="s">
        <v>3696</v>
      </c>
      <c r="S3809" s="10" t="s">
        <v>10899</v>
      </c>
      <c r="T3809" s="10">
        <v>0.88</v>
      </c>
      <c r="U3809" s="10">
        <v>1</v>
      </c>
      <c r="V3809" s="16">
        <v>7623.59</v>
      </c>
      <c r="W3809" s="16">
        <v>6095</v>
      </c>
      <c r="X3809" s="16" t="str">
        <f>VLOOKUP(W3809,[1]Array!$C$8:$D$15,2,TRUE)</f>
        <v>02  $5,000 - $9,999</v>
      </c>
      <c r="Y3809" s="14">
        <f t="shared" si="534"/>
        <v>0.657838920892859</v>
      </c>
      <c r="Z3809" s="14">
        <f t="shared" si="535"/>
        <v>0.11877806579433316</v>
      </c>
      <c r="AA3809" s="14">
        <f t="shared" si="536"/>
        <v>0.16666666666666666</v>
      </c>
      <c r="AB3809" s="14">
        <f t="shared" si="537"/>
        <v>0</v>
      </c>
      <c r="AC3809" s="14">
        <f t="shared" si="538"/>
        <v>1.2098775234730135E-2</v>
      </c>
      <c r="AD3809" s="14">
        <f>(Y3809*'[1]Scoring Model'!$K$17+'Working Data - V3'!Z3809*'[1]Scoring Model'!$K$7+'Working Data - V3'!AA3809*'[1]Scoring Model'!$K$9+'Working Data - V3'!AB3809*'[1]Scoring Model'!$K$10+AC3809*'[1]Scoring Model'!$K$11)</f>
        <v>0.25686037780700366</v>
      </c>
      <c r="AE3809" s="14">
        <f t="shared" si="539"/>
        <v>5</v>
      </c>
      <c r="AF3809" s="17" t="str">
        <f>VLOOKUP(AE3809,'[1]Scoring Model'!$C$18:$D$27,2,FALSE)</f>
        <v>02  Moderate</v>
      </c>
      <c r="AG3809" s="10" t="s">
        <v>12485</v>
      </c>
      <c r="AH3809" s="10" t="s">
        <v>652</v>
      </c>
      <c r="AI3809" s="16">
        <v>1261621</v>
      </c>
      <c r="AJ3809" s="18">
        <v>1.315677</v>
      </c>
    </row>
    <row r="3810" spans="2:36" ht="15" customHeight="1" x14ac:dyDescent="0.25">
      <c r="B3810" s="10" t="s">
        <v>98</v>
      </c>
      <c r="C3810" s="10" t="s">
        <v>46</v>
      </c>
      <c r="D3810" s="10" t="s">
        <v>12486</v>
      </c>
      <c r="E3810" s="10" t="str">
        <f t="shared" si="531"/>
        <v>WCV0029727</v>
      </c>
      <c r="F3810" s="11">
        <f>VLOOKUP(E3810,'[1]Policy Number &amp; Loss Info'!$H$4:$K$8916,2,FALSE)</f>
        <v>18956.099999999999</v>
      </c>
      <c r="G3810" s="11">
        <f>VLOOKUP(E3810,'[1]Policy Number &amp; Loss Info'!$H$4:$K$8916,4,FALSE)</f>
        <v>0</v>
      </c>
      <c r="H3810" s="12">
        <f>VLOOKUP(E3810,'[1]Policy Number &amp; Loss Info'!$H$4:$K$8916,3,FALSE)</f>
        <v>0</v>
      </c>
      <c r="I3810" s="13">
        <f t="shared" si="532"/>
        <v>0</v>
      </c>
      <c r="J3810" s="14">
        <f t="shared" si="533"/>
        <v>0</v>
      </c>
      <c r="K3810" s="10" t="s">
        <v>12487</v>
      </c>
      <c r="L3810" s="10"/>
      <c r="M3810" s="10" t="s">
        <v>67</v>
      </c>
      <c r="N3810" s="10">
        <f>VLOOKUP(M3810,[1]Array!$I$8:$J$14,2,FALSE)</f>
        <v>6</v>
      </c>
      <c r="O3810" s="10">
        <v>7605</v>
      </c>
      <c r="P3810" s="15">
        <v>45468</v>
      </c>
      <c r="Q3810" s="10" t="s">
        <v>109</v>
      </c>
      <c r="R3810" s="10" t="s">
        <v>3934</v>
      </c>
      <c r="S3810" s="10" t="s">
        <v>3935</v>
      </c>
      <c r="T3810" s="10">
        <v>0.9</v>
      </c>
      <c r="U3810" s="10">
        <v>0</v>
      </c>
      <c r="V3810" s="16">
        <v>0</v>
      </c>
      <c r="W3810" s="16">
        <v>8516</v>
      </c>
      <c r="X3810" s="16" t="str">
        <f>VLOOKUP(W3810,[1]Array!$C$8:$D$15,2,TRUE)</f>
        <v>02  $5,000 - $9,999</v>
      </c>
      <c r="Y3810" s="14">
        <f t="shared" si="534"/>
        <v>0</v>
      </c>
      <c r="Z3810" s="14">
        <f t="shared" si="535"/>
        <v>0</v>
      </c>
      <c r="AA3810" s="14">
        <f t="shared" si="536"/>
        <v>0.83333333333333337</v>
      </c>
      <c r="AB3810" s="14">
        <f t="shared" si="537"/>
        <v>0</v>
      </c>
      <c r="AC3810" s="14">
        <f t="shared" si="538"/>
        <v>1.6904539770133196E-2</v>
      </c>
      <c r="AD3810" s="14">
        <f>(Y3810*'[1]Scoring Model'!$K$17+'Working Data - V3'!Z3810*'[1]Scoring Model'!$K$7+'Working Data - V3'!AA3810*'[1]Scoring Model'!$K$9+'Working Data - V3'!AB3810*'[1]Scoring Model'!$K$10+AC3810*'[1]Scoring Model'!$K$11)</f>
        <v>0.17004757462069334</v>
      </c>
      <c r="AE3810" s="14">
        <f t="shared" si="539"/>
        <v>4</v>
      </c>
      <c r="AF3810" s="17" t="str">
        <f>VLOOKUP(AE3810,'[1]Scoring Model'!$C$18:$D$27,2,FALSE)</f>
        <v>01  Low</v>
      </c>
      <c r="AG3810" s="10" t="s">
        <v>3078</v>
      </c>
      <c r="AH3810" s="10" t="s">
        <v>1571</v>
      </c>
      <c r="AI3810" s="16">
        <v>873812</v>
      </c>
      <c r="AJ3810" s="18">
        <v>0</v>
      </c>
    </row>
    <row r="3811" spans="2:36" ht="15" customHeight="1" x14ac:dyDescent="0.25">
      <c r="B3811" s="10" t="s">
        <v>55</v>
      </c>
      <c r="C3811" s="10" t="s">
        <v>78</v>
      </c>
      <c r="D3811" s="10" t="s">
        <v>12488</v>
      </c>
      <c r="E3811" s="10" t="str">
        <f t="shared" si="531"/>
        <v>WCV0035753</v>
      </c>
      <c r="F3811" s="11">
        <f>VLOOKUP(E3811,'[1]Policy Number &amp; Loss Info'!$H$4:$K$8916,2,FALSE)</f>
        <v>1403.54</v>
      </c>
      <c r="G3811" s="11">
        <f>VLOOKUP(E3811,'[1]Policy Number &amp; Loss Info'!$H$4:$K$8916,4,FALSE)</f>
        <v>0</v>
      </c>
      <c r="H3811" s="12">
        <f>VLOOKUP(E3811,'[1]Policy Number &amp; Loss Info'!$H$4:$K$8916,3,FALSE)</f>
        <v>0</v>
      </c>
      <c r="I3811" s="13">
        <f t="shared" si="532"/>
        <v>0</v>
      </c>
      <c r="J3811" s="14">
        <f t="shared" si="533"/>
        <v>0</v>
      </c>
      <c r="K3811" s="10" t="s">
        <v>12489</v>
      </c>
      <c r="L3811" s="10"/>
      <c r="M3811" s="10" t="s">
        <v>67</v>
      </c>
      <c r="N3811" s="10">
        <f>VLOOKUP(M3811,[1]Array!$I$8:$J$14,2,FALSE)</f>
        <v>6</v>
      </c>
      <c r="O3811" s="10">
        <v>5183</v>
      </c>
      <c r="P3811" s="15">
        <v>45420</v>
      </c>
      <c r="Q3811" s="10" t="s">
        <v>60</v>
      </c>
      <c r="R3811" s="10" t="s">
        <v>500</v>
      </c>
      <c r="S3811" s="10" t="s">
        <v>501</v>
      </c>
      <c r="T3811" s="10">
        <v>1</v>
      </c>
      <c r="U3811" s="10">
        <v>0</v>
      </c>
      <c r="V3811" s="16">
        <v>0</v>
      </c>
      <c r="W3811" s="16">
        <v>1427</v>
      </c>
      <c r="X3811" s="16" t="str">
        <f>VLOOKUP(W3811,[1]Array!$C$8:$D$15,2,TRUE)</f>
        <v>01  $0 - $4,999</v>
      </c>
      <c r="Y3811" s="14">
        <f t="shared" si="534"/>
        <v>0</v>
      </c>
      <c r="Z3811" s="14">
        <f t="shared" si="535"/>
        <v>0</v>
      </c>
      <c r="AA3811" s="14">
        <f t="shared" si="536"/>
        <v>0.83333333333333337</v>
      </c>
      <c r="AB3811" s="14">
        <f t="shared" si="537"/>
        <v>0</v>
      </c>
      <c r="AC3811" s="14">
        <f t="shared" si="538"/>
        <v>2.8326418802231178E-3</v>
      </c>
      <c r="AD3811" s="14">
        <f>(Y3811*'[1]Scoring Model'!$K$17+'Working Data - V3'!Z3811*'[1]Scoring Model'!$K$7+'Working Data - V3'!AA3811*'[1]Scoring Model'!$K$9+'Working Data - V3'!AB3811*'[1]Scoring Model'!$K$10+AC3811*'[1]Scoring Model'!$K$11)</f>
        <v>0.16723319504271131</v>
      </c>
      <c r="AE3811" s="14">
        <f t="shared" si="539"/>
        <v>4</v>
      </c>
      <c r="AF3811" s="17" t="str">
        <f>VLOOKUP(AE3811,'[1]Scoring Model'!$C$18:$D$27,2,FALSE)</f>
        <v>01  Low</v>
      </c>
      <c r="AG3811" s="10" t="s">
        <v>227</v>
      </c>
      <c r="AH3811" s="10" t="s">
        <v>2576</v>
      </c>
      <c r="AI3811" s="16">
        <v>40000</v>
      </c>
      <c r="AJ3811" s="18">
        <v>0</v>
      </c>
    </row>
    <row r="3812" spans="2:36" ht="15" customHeight="1" x14ac:dyDescent="0.25">
      <c r="B3812" s="10" t="s">
        <v>35</v>
      </c>
      <c r="C3812" s="10" t="s">
        <v>36</v>
      </c>
      <c r="D3812" s="10" t="s">
        <v>12490</v>
      </c>
      <c r="E3812" s="10" t="str">
        <f t="shared" si="531"/>
        <v>WCV0035936</v>
      </c>
      <c r="F3812" s="11">
        <f>VLOOKUP(E3812,'[1]Policy Number &amp; Loss Info'!$H$4:$K$8916,2,FALSE)</f>
        <v>5410.16</v>
      </c>
      <c r="G3812" s="11">
        <f>VLOOKUP(E3812,'[1]Policy Number &amp; Loss Info'!$H$4:$K$8916,4,FALSE)</f>
        <v>0</v>
      </c>
      <c r="H3812" s="12">
        <f>VLOOKUP(E3812,'[1]Policy Number &amp; Loss Info'!$H$4:$K$8916,3,FALSE)</f>
        <v>0</v>
      </c>
      <c r="I3812" s="13">
        <f t="shared" si="532"/>
        <v>0</v>
      </c>
      <c r="J3812" s="14">
        <f t="shared" si="533"/>
        <v>0</v>
      </c>
      <c r="K3812" s="10" t="s">
        <v>12491</v>
      </c>
      <c r="L3812" s="10"/>
      <c r="M3812" s="10" t="s">
        <v>67</v>
      </c>
      <c r="N3812" s="10">
        <f>VLOOKUP(M3812,[1]Array!$I$8:$J$14,2,FALSE)</f>
        <v>6</v>
      </c>
      <c r="O3812" s="10">
        <v>9403</v>
      </c>
      <c r="P3812" s="15">
        <v>45417</v>
      </c>
      <c r="Q3812" s="10" t="s">
        <v>197</v>
      </c>
      <c r="R3812" s="10" t="s">
        <v>4562</v>
      </c>
      <c r="S3812" s="10" t="s">
        <v>4563</v>
      </c>
      <c r="T3812" s="10">
        <v>0.92</v>
      </c>
      <c r="U3812" s="10">
        <v>0</v>
      </c>
      <c r="V3812" s="16">
        <v>0</v>
      </c>
      <c r="W3812" s="16">
        <v>5455</v>
      </c>
      <c r="X3812" s="16" t="str">
        <f>VLOOKUP(W3812,[1]Array!$C$8:$D$15,2,TRUE)</f>
        <v>02  $5,000 - $9,999</v>
      </c>
      <c r="Y3812" s="14">
        <f t="shared" si="534"/>
        <v>0</v>
      </c>
      <c r="Z3812" s="14">
        <f t="shared" si="535"/>
        <v>0</v>
      </c>
      <c r="AA3812" s="14">
        <f t="shared" si="536"/>
        <v>0.83333333333333337</v>
      </c>
      <c r="AB3812" s="14">
        <f t="shared" si="537"/>
        <v>0</v>
      </c>
      <c r="AC3812" s="14">
        <f t="shared" si="538"/>
        <v>1.0828354209262163E-2</v>
      </c>
      <c r="AD3812" s="14">
        <f>(Y3812*'[1]Scoring Model'!$K$17+'Working Data - V3'!Z3812*'[1]Scoring Model'!$K$7+'Working Data - V3'!AA3812*'[1]Scoring Model'!$K$9+'Working Data - V3'!AB3812*'[1]Scoring Model'!$K$10+AC3812*'[1]Scoring Model'!$K$11)</f>
        <v>0.16883233750851911</v>
      </c>
      <c r="AE3812" s="14">
        <f t="shared" si="539"/>
        <v>4</v>
      </c>
      <c r="AF3812" s="17" t="str">
        <f>VLOOKUP(AE3812,'[1]Scoring Model'!$C$18:$D$27,2,FALSE)</f>
        <v>01  Low</v>
      </c>
      <c r="AG3812" s="10" t="s">
        <v>7410</v>
      </c>
      <c r="AH3812" s="10" t="s">
        <v>5513</v>
      </c>
      <c r="AI3812" s="16">
        <v>197000</v>
      </c>
      <c r="AJ3812" s="18">
        <v>0</v>
      </c>
    </row>
    <row r="3813" spans="2:36" ht="15" customHeight="1" x14ac:dyDescent="0.25">
      <c r="B3813" s="10" t="s">
        <v>35</v>
      </c>
      <c r="C3813" s="10" t="s">
        <v>808</v>
      </c>
      <c r="D3813" s="10" t="s">
        <v>12492</v>
      </c>
      <c r="E3813" s="10" t="str">
        <f t="shared" si="531"/>
        <v>WCV0036064</v>
      </c>
      <c r="F3813" s="11">
        <f>VLOOKUP(E3813,'[1]Policy Number &amp; Loss Info'!$H$4:$K$8916,2,FALSE)</f>
        <v>1910.56</v>
      </c>
      <c r="G3813" s="11">
        <f>VLOOKUP(E3813,'[1]Policy Number &amp; Loss Info'!$H$4:$K$8916,4,FALSE)</f>
        <v>0</v>
      </c>
      <c r="H3813" s="12">
        <f>VLOOKUP(E3813,'[1]Policy Number &amp; Loss Info'!$H$4:$K$8916,3,FALSE)</f>
        <v>0</v>
      </c>
      <c r="I3813" s="13">
        <f t="shared" si="532"/>
        <v>0</v>
      </c>
      <c r="J3813" s="14">
        <f t="shared" si="533"/>
        <v>0</v>
      </c>
      <c r="K3813" s="10" t="s">
        <v>12493</v>
      </c>
      <c r="L3813" s="10"/>
      <c r="M3813" s="10" t="s">
        <v>39</v>
      </c>
      <c r="N3813" s="10">
        <f>VLOOKUP(M3813,[1]Array!$I$8:$J$14,2,FALSE)</f>
        <v>1</v>
      </c>
      <c r="O3813" s="10">
        <v>9079</v>
      </c>
      <c r="P3813" s="15">
        <v>45482</v>
      </c>
      <c r="Q3813" s="10" t="s">
        <v>545</v>
      </c>
      <c r="R3813" s="10" t="s">
        <v>1893</v>
      </c>
      <c r="S3813" s="10" t="s">
        <v>1894</v>
      </c>
      <c r="T3813" s="10">
        <v>1</v>
      </c>
      <c r="U3813" s="10">
        <v>0</v>
      </c>
      <c r="V3813" s="16">
        <v>0</v>
      </c>
      <c r="W3813" s="16">
        <v>2348</v>
      </c>
      <c r="X3813" s="16" t="str">
        <f>VLOOKUP(W3813,[1]Array!$C$8:$D$15,2,TRUE)</f>
        <v>01  $0 - $4,999</v>
      </c>
      <c r="Y3813" s="14">
        <f t="shared" si="534"/>
        <v>0</v>
      </c>
      <c r="Z3813" s="14">
        <f t="shared" si="535"/>
        <v>0</v>
      </c>
      <c r="AA3813" s="14">
        <f t="shared" si="536"/>
        <v>0</v>
      </c>
      <c r="AB3813" s="14">
        <f t="shared" si="537"/>
        <v>0</v>
      </c>
      <c r="AC3813" s="14">
        <f t="shared" si="538"/>
        <v>4.6608571371856205E-3</v>
      </c>
      <c r="AD3813" s="14">
        <f>(Y3813*'[1]Scoring Model'!$K$17+'Working Data - V3'!Z3813*'[1]Scoring Model'!$K$7+'Working Data - V3'!AA3813*'[1]Scoring Model'!$K$9+'Working Data - V3'!AB3813*'[1]Scoring Model'!$K$10+AC3813*'[1]Scoring Model'!$K$11)</f>
        <v>9.3217142743712419E-4</v>
      </c>
      <c r="AE3813" s="14">
        <f t="shared" si="539"/>
        <v>1</v>
      </c>
      <c r="AF3813" s="17" t="str">
        <f>VLOOKUP(AE3813,'[1]Scoring Model'!$C$18:$D$27,2,FALSE)</f>
        <v>01  Low</v>
      </c>
      <c r="AG3813" s="10" t="s">
        <v>12494</v>
      </c>
      <c r="AH3813" s="10" t="s">
        <v>2696</v>
      </c>
      <c r="AI3813" s="16">
        <v>300000</v>
      </c>
      <c r="AJ3813" s="18">
        <v>0</v>
      </c>
    </row>
    <row r="3814" spans="2:36" ht="15" customHeight="1" x14ac:dyDescent="0.25">
      <c r="B3814" s="10" t="s">
        <v>35</v>
      </c>
      <c r="C3814" s="10" t="s">
        <v>46</v>
      </c>
      <c r="D3814" s="10" t="s">
        <v>12495</v>
      </c>
      <c r="E3814" s="10" t="str">
        <f t="shared" si="531"/>
        <v>WCV0095221</v>
      </c>
      <c r="F3814" s="11">
        <f>VLOOKUP(E3814,'[1]Policy Number &amp; Loss Info'!$H$4:$K$8916,2,FALSE)</f>
        <v>34309.129999999997</v>
      </c>
      <c r="G3814" s="11">
        <f>VLOOKUP(E3814,'[1]Policy Number &amp; Loss Info'!$H$4:$K$8916,4,FALSE)</f>
        <v>68750.66</v>
      </c>
      <c r="H3814" s="12">
        <f>VLOOKUP(E3814,'[1]Policy Number &amp; Loss Info'!$H$4:$K$8916,3,FALSE)</f>
        <v>2</v>
      </c>
      <c r="I3814" s="13">
        <f t="shared" si="532"/>
        <v>2.0038590311092124</v>
      </c>
      <c r="J3814" s="14">
        <f t="shared" si="533"/>
        <v>5.8293521287190906</v>
      </c>
      <c r="K3814" s="10" t="s">
        <v>12496</v>
      </c>
      <c r="L3814" s="10"/>
      <c r="M3814" s="10" t="s">
        <v>101</v>
      </c>
      <c r="N3814" s="10">
        <f>VLOOKUP(M3814,[1]Array!$I$8:$J$14,2,FALSE)</f>
        <v>5</v>
      </c>
      <c r="O3814" s="10">
        <v>9501</v>
      </c>
      <c r="P3814" s="15">
        <v>45501</v>
      </c>
      <c r="Q3814" s="10" t="s">
        <v>794</v>
      </c>
      <c r="R3814" s="10" t="s">
        <v>1318</v>
      </c>
      <c r="S3814" s="10" t="s">
        <v>12497</v>
      </c>
      <c r="T3814" s="10">
        <v>0.83</v>
      </c>
      <c r="U3814" s="10">
        <v>0</v>
      </c>
      <c r="V3814" s="16">
        <v>0</v>
      </c>
      <c r="W3814" s="16">
        <v>11004</v>
      </c>
      <c r="X3814" s="16" t="str">
        <f>VLOOKUP(W3814,[1]Array!$C$8:$D$15,2,TRUE)</f>
        <v>03  $10,000 - $14,999</v>
      </c>
      <c r="Y3814" s="14">
        <f t="shared" si="534"/>
        <v>1</v>
      </c>
      <c r="Z3814" s="14">
        <f t="shared" si="535"/>
        <v>4.0120516025909138E-2</v>
      </c>
      <c r="AA3814" s="14">
        <f t="shared" si="536"/>
        <v>0.66666666666666663</v>
      </c>
      <c r="AB3814" s="14">
        <f t="shared" si="537"/>
        <v>0</v>
      </c>
      <c r="AC3814" s="14">
        <f t="shared" si="538"/>
        <v>2.1843301506639934E-2</v>
      </c>
      <c r="AD3814" s="14">
        <f>(Y3814*'[1]Scoring Model'!$K$17+'Working Data - V3'!Z3814*'[1]Scoring Model'!$K$7+'Working Data - V3'!AA3814*'[1]Scoring Model'!$K$9+'Working Data - V3'!AB3814*'[1]Scoring Model'!$K$10+AC3814*'[1]Scoring Model'!$K$11)</f>
        <v>0.4457260968398431</v>
      </c>
      <c r="AE3814" s="14">
        <f t="shared" si="539"/>
        <v>8</v>
      </c>
      <c r="AF3814" s="17" t="str">
        <f>VLOOKUP(AE3814,'[1]Scoring Model'!$C$18:$D$27,2,FALSE)</f>
        <v>03  High</v>
      </c>
      <c r="AG3814" s="10" t="s">
        <v>12498</v>
      </c>
      <c r="AH3814" s="10" t="s">
        <v>6911</v>
      </c>
      <c r="AI3814" s="16">
        <v>799670</v>
      </c>
      <c r="AJ3814" s="18">
        <v>0</v>
      </c>
    </row>
    <row r="3815" spans="2:36" ht="15" customHeight="1" x14ac:dyDescent="0.25">
      <c r="B3815" s="10" t="s">
        <v>98</v>
      </c>
      <c r="C3815" s="10" t="s">
        <v>46</v>
      </c>
      <c r="D3815" s="10" t="s">
        <v>12499</v>
      </c>
      <c r="E3815" s="10" t="str">
        <f t="shared" si="531"/>
        <v>WCV0091156</v>
      </c>
      <c r="F3815" s="11">
        <f>VLOOKUP(E3815,'[1]Policy Number &amp; Loss Info'!$H$4:$K$8916,2,FALSE)</f>
        <v>342458.33999999997</v>
      </c>
      <c r="G3815" s="11">
        <f>VLOOKUP(E3815,'[1]Policy Number &amp; Loss Info'!$H$4:$K$8916,4,FALSE)</f>
        <v>0</v>
      </c>
      <c r="H3815" s="12">
        <f>VLOOKUP(E3815,'[1]Policy Number &amp; Loss Info'!$H$4:$K$8916,3,FALSE)</f>
        <v>0</v>
      </c>
      <c r="I3815" s="13">
        <f t="shared" si="532"/>
        <v>0</v>
      </c>
      <c r="J3815" s="14">
        <f t="shared" si="533"/>
        <v>0</v>
      </c>
      <c r="K3815" s="10" t="s">
        <v>12500</v>
      </c>
      <c r="L3815" s="10"/>
      <c r="M3815" s="10" t="s">
        <v>59</v>
      </c>
      <c r="N3815" s="10">
        <f>VLOOKUP(M3815,[1]Array!$I$8:$J$14,2,FALSE)</f>
        <v>7</v>
      </c>
      <c r="O3815" s="10">
        <v>6217</v>
      </c>
      <c r="P3815" s="15">
        <v>45474</v>
      </c>
      <c r="Q3815" s="10" t="s">
        <v>102</v>
      </c>
      <c r="R3815" s="10" t="s">
        <v>655</v>
      </c>
      <c r="S3815" s="10" t="s">
        <v>9019</v>
      </c>
      <c r="T3815" s="10">
        <v>0.61</v>
      </c>
      <c r="U3815" s="10">
        <v>0</v>
      </c>
      <c r="V3815" s="16">
        <v>0</v>
      </c>
      <c r="W3815" s="16">
        <v>109650</v>
      </c>
      <c r="X3815" s="16" t="str">
        <f>VLOOKUP(W3815,[1]Array!$C$8:$D$15,2,TRUE)</f>
        <v>07  $75,000 - $149,999</v>
      </c>
      <c r="Y3815" s="14">
        <f t="shared" si="534"/>
        <v>0</v>
      </c>
      <c r="Z3815" s="14">
        <f t="shared" si="535"/>
        <v>0</v>
      </c>
      <c r="AA3815" s="14">
        <f t="shared" si="536"/>
        <v>1</v>
      </c>
      <c r="AB3815" s="14">
        <f t="shared" si="537"/>
        <v>0</v>
      </c>
      <c r="AC3815" s="14">
        <f t="shared" si="538"/>
        <v>0.2176588522540048</v>
      </c>
      <c r="AD3815" s="14">
        <f>(Y3815*'[1]Scoring Model'!$K$17+'Working Data - V3'!Z3815*'[1]Scoring Model'!$K$7+'Working Data - V3'!AA3815*'[1]Scoring Model'!$K$9+'Working Data - V3'!AB3815*'[1]Scoring Model'!$K$10+AC3815*'[1]Scoring Model'!$K$11)</f>
        <v>0.24353177045080099</v>
      </c>
      <c r="AE3815" s="14">
        <f t="shared" si="539"/>
        <v>5</v>
      </c>
      <c r="AF3815" s="17" t="str">
        <f>VLOOKUP(AE3815,'[1]Scoring Model'!$C$18:$D$27,2,FALSE)</f>
        <v>02  Moderate</v>
      </c>
      <c r="AG3815" s="10" t="s">
        <v>12501</v>
      </c>
      <c r="AH3815" s="10" t="s">
        <v>297</v>
      </c>
      <c r="AI3815" s="16">
        <v>6620412</v>
      </c>
      <c r="AJ3815" s="18">
        <v>0</v>
      </c>
    </row>
    <row r="3816" spans="2:36" ht="15" customHeight="1" x14ac:dyDescent="0.25">
      <c r="B3816" s="10" t="s">
        <v>98</v>
      </c>
      <c r="C3816" s="10" t="s">
        <v>78</v>
      </c>
      <c r="D3816" s="10" t="s">
        <v>12502</v>
      </c>
      <c r="E3816" s="10" t="str">
        <f t="shared" si="531"/>
        <v>WCV0030622</v>
      </c>
      <c r="F3816" s="11">
        <f>VLOOKUP(E3816,'[1]Policy Number &amp; Loss Info'!$H$4:$K$8916,2,FALSE)</f>
        <v>9122.68</v>
      </c>
      <c r="G3816" s="11">
        <f>VLOOKUP(E3816,'[1]Policy Number &amp; Loss Info'!$H$4:$K$8916,4,FALSE)</f>
        <v>0</v>
      </c>
      <c r="H3816" s="12">
        <f>VLOOKUP(E3816,'[1]Policy Number &amp; Loss Info'!$H$4:$K$8916,3,FALSE)</f>
        <v>0</v>
      </c>
      <c r="I3816" s="13">
        <f t="shared" si="532"/>
        <v>0</v>
      </c>
      <c r="J3816" s="14">
        <f t="shared" si="533"/>
        <v>0</v>
      </c>
      <c r="K3816" s="10" t="s">
        <v>12503</v>
      </c>
      <c r="L3816" s="10"/>
      <c r="M3816" s="10" t="s">
        <v>59</v>
      </c>
      <c r="N3816" s="10">
        <f>VLOOKUP(M3816,[1]Array!$I$8:$J$14,2,FALSE)</f>
        <v>7</v>
      </c>
      <c r="O3816" s="10">
        <v>5213</v>
      </c>
      <c r="P3816" s="15">
        <v>45500</v>
      </c>
      <c r="Q3816" s="10" t="s">
        <v>794</v>
      </c>
      <c r="R3816" s="10" t="s">
        <v>12504</v>
      </c>
      <c r="S3816" s="10" t="s">
        <v>12505</v>
      </c>
      <c r="T3816" s="10">
        <v>1</v>
      </c>
      <c r="U3816" s="10">
        <v>0</v>
      </c>
      <c r="V3816" s="16">
        <v>0</v>
      </c>
      <c r="W3816" s="16">
        <v>3923</v>
      </c>
      <c r="X3816" s="16" t="str">
        <f>VLOOKUP(W3816,[1]Array!$C$8:$D$15,2,TRUE)</f>
        <v>01  $0 - $4,999</v>
      </c>
      <c r="Y3816" s="14">
        <f t="shared" si="534"/>
        <v>0</v>
      </c>
      <c r="Z3816" s="14">
        <f t="shared" si="535"/>
        <v>0</v>
      </c>
      <c r="AA3816" s="14">
        <f t="shared" si="536"/>
        <v>1</v>
      </c>
      <c r="AB3816" s="14">
        <f t="shared" si="537"/>
        <v>0</v>
      </c>
      <c r="AC3816" s="14">
        <f t="shared" si="538"/>
        <v>7.7872838795482067E-3</v>
      </c>
      <c r="AD3816" s="14">
        <f>(Y3816*'[1]Scoring Model'!$K$17+'Working Data - V3'!Z3816*'[1]Scoring Model'!$K$7+'Working Data - V3'!AA3816*'[1]Scoring Model'!$K$9+'Working Data - V3'!AB3816*'[1]Scoring Model'!$K$10+AC3816*'[1]Scoring Model'!$K$11)</f>
        <v>0.20155745677590967</v>
      </c>
      <c r="AE3816" s="14">
        <f t="shared" si="539"/>
        <v>4</v>
      </c>
      <c r="AF3816" s="17" t="str">
        <f>VLOOKUP(AE3816,'[1]Scoring Model'!$C$18:$D$27,2,FALSE)</f>
        <v>01  Low</v>
      </c>
      <c r="AG3816" s="10" t="s">
        <v>12506</v>
      </c>
      <c r="AH3816" s="10" t="s">
        <v>491</v>
      </c>
      <c r="AI3816" s="16">
        <v>71621</v>
      </c>
      <c r="AJ3816" s="18">
        <v>0</v>
      </c>
    </row>
    <row r="3817" spans="2:36" ht="15" customHeight="1" x14ac:dyDescent="0.25">
      <c r="B3817" s="10" t="s">
        <v>35</v>
      </c>
      <c r="C3817" s="10" t="s">
        <v>36</v>
      </c>
      <c r="D3817" s="10" t="s">
        <v>12507</v>
      </c>
      <c r="E3817" s="10" t="str">
        <f t="shared" si="531"/>
        <v>WCV0030537</v>
      </c>
      <c r="F3817" s="11">
        <f>VLOOKUP(E3817,'[1]Policy Number &amp; Loss Info'!$H$4:$K$8916,2,FALSE)</f>
        <v>11224.74</v>
      </c>
      <c r="G3817" s="11">
        <f>VLOOKUP(E3817,'[1]Policy Number &amp; Loss Info'!$H$4:$K$8916,4,FALSE)</f>
        <v>0</v>
      </c>
      <c r="H3817" s="12">
        <f>VLOOKUP(E3817,'[1]Policy Number &amp; Loss Info'!$H$4:$K$8916,3,FALSE)</f>
        <v>0</v>
      </c>
      <c r="I3817" s="13">
        <f t="shared" si="532"/>
        <v>0</v>
      </c>
      <c r="J3817" s="14">
        <f t="shared" si="533"/>
        <v>0</v>
      </c>
      <c r="K3817" s="10" t="s">
        <v>12508</v>
      </c>
      <c r="L3817" s="10"/>
      <c r="M3817" s="10" t="s">
        <v>101</v>
      </c>
      <c r="N3817" s="10">
        <f>VLOOKUP(M3817,[1]Array!$I$8:$J$14,2,FALSE)</f>
        <v>5</v>
      </c>
      <c r="O3817" s="10">
        <v>37</v>
      </c>
      <c r="P3817" s="15">
        <v>45488</v>
      </c>
      <c r="Q3817" s="10" t="s">
        <v>40</v>
      </c>
      <c r="R3817" s="10" t="s">
        <v>12509</v>
      </c>
      <c r="S3817" s="10" t="s">
        <v>12510</v>
      </c>
      <c r="T3817" s="10">
        <v>0.94</v>
      </c>
      <c r="U3817" s="10">
        <v>0</v>
      </c>
      <c r="V3817" s="16">
        <v>0</v>
      </c>
      <c r="W3817" s="16">
        <v>6009</v>
      </c>
      <c r="X3817" s="16" t="str">
        <f>VLOOKUP(W3817,[1]Array!$C$8:$D$15,2,TRUE)</f>
        <v>02  $5,000 - $9,999</v>
      </c>
      <c r="Y3817" s="14">
        <f t="shared" si="534"/>
        <v>0</v>
      </c>
      <c r="Z3817" s="14">
        <f t="shared" si="535"/>
        <v>0</v>
      </c>
      <c r="AA3817" s="14">
        <f t="shared" si="536"/>
        <v>0.66666666666666663</v>
      </c>
      <c r="AB3817" s="14">
        <f t="shared" si="537"/>
        <v>0</v>
      </c>
      <c r="AC3817" s="14">
        <f t="shared" si="538"/>
        <v>1.1928062409432876E-2</v>
      </c>
      <c r="AD3817" s="14">
        <f>(Y3817*'[1]Scoring Model'!$K$17+'Working Data - V3'!Z3817*'[1]Scoring Model'!$K$7+'Working Data - V3'!AA3817*'[1]Scoring Model'!$K$9+'Working Data - V3'!AB3817*'[1]Scoring Model'!$K$10+AC3817*'[1]Scoring Model'!$K$11)</f>
        <v>0.1357189458152199</v>
      </c>
      <c r="AE3817" s="14">
        <f t="shared" si="539"/>
        <v>3</v>
      </c>
      <c r="AF3817" s="17" t="str">
        <f>VLOOKUP(AE3817,'[1]Scoring Model'!$C$18:$D$27,2,FALSE)</f>
        <v>01  Low</v>
      </c>
      <c r="AG3817" s="10" t="s">
        <v>285</v>
      </c>
      <c r="AH3817" s="10" t="s">
        <v>240</v>
      </c>
      <c r="AI3817" s="16">
        <v>190000</v>
      </c>
      <c r="AJ3817" s="18">
        <v>0</v>
      </c>
    </row>
    <row r="3818" spans="2:36" ht="15" customHeight="1" x14ac:dyDescent="0.25">
      <c r="B3818" s="10" t="s">
        <v>55</v>
      </c>
      <c r="C3818" s="10" t="s">
        <v>56</v>
      </c>
      <c r="D3818" s="10" t="s">
        <v>12511</v>
      </c>
      <c r="E3818" s="10" t="str">
        <f t="shared" si="531"/>
        <v>WCV0030522</v>
      </c>
      <c r="F3818" s="11">
        <f>VLOOKUP(E3818,'[1]Policy Number &amp; Loss Info'!$H$4:$K$8916,2,FALSE)</f>
        <v>17537.36</v>
      </c>
      <c r="G3818" s="11">
        <f>VLOOKUP(E3818,'[1]Policy Number &amp; Loss Info'!$H$4:$K$8916,4,FALSE)</f>
        <v>0</v>
      </c>
      <c r="H3818" s="12">
        <f>VLOOKUP(E3818,'[1]Policy Number &amp; Loss Info'!$H$4:$K$8916,3,FALSE)</f>
        <v>0</v>
      </c>
      <c r="I3818" s="13">
        <f t="shared" si="532"/>
        <v>0</v>
      </c>
      <c r="J3818" s="14">
        <f t="shared" si="533"/>
        <v>0</v>
      </c>
      <c r="K3818" s="10" t="s">
        <v>12512</v>
      </c>
      <c r="L3818" s="10"/>
      <c r="M3818" s="10" t="s">
        <v>87</v>
      </c>
      <c r="N3818" s="10">
        <f>VLOOKUP(M3818,[1]Array!$I$8:$J$14,2,FALSE)</f>
        <v>3</v>
      </c>
      <c r="O3818" s="10">
        <v>8045</v>
      </c>
      <c r="P3818" s="15">
        <v>45504</v>
      </c>
      <c r="Q3818" s="10" t="s">
        <v>60</v>
      </c>
      <c r="R3818" s="10" t="s">
        <v>2145</v>
      </c>
      <c r="S3818" s="10" t="s">
        <v>2146</v>
      </c>
      <c r="T3818" s="10">
        <v>0.93</v>
      </c>
      <c r="U3818" s="10">
        <v>0</v>
      </c>
      <c r="V3818" s="16">
        <v>0</v>
      </c>
      <c r="W3818" s="16">
        <v>8791</v>
      </c>
      <c r="X3818" s="16" t="str">
        <f>VLOOKUP(W3818,[1]Array!$C$8:$D$15,2,TRUE)</f>
        <v>02  $5,000 - $9,999</v>
      </c>
      <c r="Y3818" s="14">
        <f t="shared" si="534"/>
        <v>0</v>
      </c>
      <c r="Z3818" s="14">
        <f t="shared" si="535"/>
        <v>0</v>
      </c>
      <c r="AA3818" s="14">
        <f t="shared" si="536"/>
        <v>0.33333333333333331</v>
      </c>
      <c r="AB3818" s="14">
        <f t="shared" si="537"/>
        <v>0</v>
      </c>
      <c r="AC3818" s="14">
        <f t="shared" si="538"/>
        <v>1.7450423804513965E-2</v>
      </c>
      <c r="AD3818" s="14">
        <f>(Y3818*'[1]Scoring Model'!$K$17+'Working Data - V3'!Z3818*'[1]Scoring Model'!$K$7+'Working Data - V3'!AA3818*'[1]Scoring Model'!$K$9+'Working Data - V3'!AB3818*'[1]Scoring Model'!$K$10+AC3818*'[1]Scoring Model'!$K$11)</f>
        <v>7.0156751427569455E-2</v>
      </c>
      <c r="AE3818" s="14">
        <f t="shared" si="539"/>
        <v>2</v>
      </c>
      <c r="AF3818" s="17" t="str">
        <f>VLOOKUP(AE3818,'[1]Scoring Model'!$C$18:$D$27,2,FALSE)</f>
        <v>01  Low</v>
      </c>
      <c r="AG3818" s="10" t="s">
        <v>4067</v>
      </c>
      <c r="AH3818" s="10" t="s">
        <v>1426</v>
      </c>
      <c r="AI3818" s="16">
        <v>945954</v>
      </c>
      <c r="AJ3818" s="18">
        <v>0</v>
      </c>
    </row>
    <row r="3819" spans="2:36" ht="15" customHeight="1" x14ac:dyDescent="0.25">
      <c r="B3819" s="10" t="s">
        <v>55</v>
      </c>
      <c r="C3819" s="10" t="s">
        <v>56</v>
      </c>
      <c r="D3819" s="10" t="s">
        <v>12513</v>
      </c>
      <c r="E3819" s="10" t="str">
        <f t="shared" si="531"/>
        <v>WCV0030226</v>
      </c>
      <c r="F3819" s="11">
        <f>VLOOKUP(E3819,'[1]Policy Number &amp; Loss Info'!$H$4:$K$8916,2,FALSE)</f>
        <v>4610.93</v>
      </c>
      <c r="G3819" s="11">
        <f>VLOOKUP(E3819,'[1]Policy Number &amp; Loss Info'!$H$4:$K$8916,4,FALSE)</f>
        <v>0</v>
      </c>
      <c r="H3819" s="12">
        <f>VLOOKUP(E3819,'[1]Policy Number &amp; Loss Info'!$H$4:$K$8916,3,FALSE)</f>
        <v>0</v>
      </c>
      <c r="I3819" s="13">
        <f t="shared" si="532"/>
        <v>0</v>
      </c>
      <c r="J3819" s="14">
        <f t="shared" si="533"/>
        <v>0</v>
      </c>
      <c r="K3819" s="10" t="s">
        <v>12514</v>
      </c>
      <c r="L3819" s="10"/>
      <c r="M3819" s="10" t="s">
        <v>161</v>
      </c>
      <c r="N3819" s="10">
        <f>VLOOKUP(M3819,[1]Array!$I$8:$J$14,2,FALSE)</f>
        <v>2</v>
      </c>
      <c r="O3819" s="10">
        <v>8869</v>
      </c>
      <c r="P3819" s="15">
        <v>45497</v>
      </c>
      <c r="Q3819" s="10" t="s">
        <v>60</v>
      </c>
      <c r="R3819" s="10" t="s">
        <v>500</v>
      </c>
      <c r="S3819" s="10" t="s">
        <v>501</v>
      </c>
      <c r="T3819" s="10">
        <v>1</v>
      </c>
      <c r="U3819" s="10">
        <v>0</v>
      </c>
      <c r="V3819" s="16">
        <v>0</v>
      </c>
      <c r="W3819" s="16">
        <v>2375</v>
      </c>
      <c r="X3819" s="16" t="str">
        <f>VLOOKUP(W3819,[1]Array!$C$8:$D$15,2,TRUE)</f>
        <v>01  $0 - $4,999</v>
      </c>
      <c r="Y3819" s="14">
        <f t="shared" si="534"/>
        <v>0</v>
      </c>
      <c r="Z3819" s="14">
        <f t="shared" si="535"/>
        <v>0</v>
      </c>
      <c r="AA3819" s="14">
        <f t="shared" si="536"/>
        <v>0.16666666666666666</v>
      </c>
      <c r="AB3819" s="14">
        <f t="shared" si="537"/>
        <v>0</v>
      </c>
      <c r="AC3819" s="14">
        <f t="shared" si="538"/>
        <v>4.7144530241975506E-3</v>
      </c>
      <c r="AD3819" s="14">
        <f>(Y3819*'[1]Scoring Model'!$K$17+'Working Data - V3'!Z3819*'[1]Scoring Model'!$K$7+'Working Data - V3'!AA3819*'[1]Scoring Model'!$K$9+'Working Data - V3'!AB3819*'[1]Scoring Model'!$K$10+AC3819*'[1]Scoring Model'!$K$11)</f>
        <v>3.427622393817284E-2</v>
      </c>
      <c r="AE3819" s="14">
        <f t="shared" si="539"/>
        <v>2</v>
      </c>
      <c r="AF3819" s="17" t="str">
        <f>VLOOKUP(AE3819,'[1]Scoring Model'!$C$18:$D$27,2,FALSE)</f>
        <v>01  Low</v>
      </c>
      <c r="AG3819" s="10" t="s">
        <v>486</v>
      </c>
      <c r="AH3819" s="10" t="s">
        <v>1342</v>
      </c>
      <c r="AI3819" s="16">
        <v>185000</v>
      </c>
      <c r="AJ3819" s="18">
        <v>0</v>
      </c>
    </row>
    <row r="3820" spans="2:36" ht="15" customHeight="1" x14ac:dyDescent="0.25">
      <c r="B3820" s="10" t="s">
        <v>98</v>
      </c>
      <c r="C3820" s="10" t="s">
        <v>36</v>
      </c>
      <c r="D3820" s="10" t="s">
        <v>12515</v>
      </c>
      <c r="E3820" s="10" t="str">
        <f t="shared" si="531"/>
        <v>WCV0030130</v>
      </c>
      <c r="F3820" s="11">
        <f>VLOOKUP(E3820,'[1]Policy Number &amp; Loss Info'!$H$4:$K$8916,2,FALSE)</f>
        <v>4689.07</v>
      </c>
      <c r="G3820" s="11">
        <f>VLOOKUP(E3820,'[1]Policy Number &amp; Loss Info'!$H$4:$K$8916,4,FALSE)</f>
        <v>0</v>
      </c>
      <c r="H3820" s="12">
        <f>VLOOKUP(E3820,'[1]Policy Number &amp; Loss Info'!$H$4:$K$8916,3,FALSE)</f>
        <v>0</v>
      </c>
      <c r="I3820" s="13">
        <f t="shared" si="532"/>
        <v>0</v>
      </c>
      <c r="J3820" s="14">
        <f t="shared" si="533"/>
        <v>0</v>
      </c>
      <c r="K3820" s="10" t="s">
        <v>12516</v>
      </c>
      <c r="L3820" s="10"/>
      <c r="M3820" s="10" t="s">
        <v>87</v>
      </c>
      <c r="N3820" s="10">
        <f>VLOOKUP(M3820,[1]Array!$I$8:$J$14,2,FALSE)</f>
        <v>3</v>
      </c>
      <c r="O3820" s="10">
        <v>2883</v>
      </c>
      <c r="P3820" s="15">
        <v>45501</v>
      </c>
      <c r="Q3820" s="10" t="s">
        <v>109</v>
      </c>
      <c r="R3820" s="10" t="s">
        <v>12517</v>
      </c>
      <c r="S3820" s="10" t="s">
        <v>12518</v>
      </c>
      <c r="T3820" s="10">
        <v>1</v>
      </c>
      <c r="U3820" s="10">
        <v>0</v>
      </c>
      <c r="V3820" s="16">
        <v>0</v>
      </c>
      <c r="W3820" s="16">
        <v>3549</v>
      </c>
      <c r="X3820" s="16" t="str">
        <f>VLOOKUP(W3820,[1]Array!$C$8:$D$15,2,TRUE)</f>
        <v>01  $0 - $4,999</v>
      </c>
      <c r="Y3820" s="14">
        <f t="shared" si="534"/>
        <v>0</v>
      </c>
      <c r="Z3820" s="14">
        <f t="shared" si="535"/>
        <v>0</v>
      </c>
      <c r="AA3820" s="14">
        <f t="shared" si="536"/>
        <v>0.33333333333333331</v>
      </c>
      <c r="AB3820" s="14">
        <f t="shared" si="537"/>
        <v>0</v>
      </c>
      <c r="AC3820" s="14">
        <f t="shared" si="538"/>
        <v>7.0448815927903604E-3</v>
      </c>
      <c r="AD3820" s="14">
        <f>(Y3820*'[1]Scoring Model'!$K$17+'Working Data - V3'!Z3820*'[1]Scoring Model'!$K$7+'Working Data - V3'!AA3820*'[1]Scoring Model'!$K$9+'Working Data - V3'!AB3820*'[1]Scoring Model'!$K$10+AC3820*'[1]Scoring Model'!$K$11)</f>
        <v>6.8075642985224741E-2</v>
      </c>
      <c r="AE3820" s="14">
        <f t="shared" si="539"/>
        <v>2</v>
      </c>
      <c r="AF3820" s="17" t="str">
        <f>VLOOKUP(AE3820,'[1]Scoring Model'!$C$18:$D$27,2,FALSE)</f>
        <v>01  Low</v>
      </c>
      <c r="AG3820" s="10" t="s">
        <v>1188</v>
      </c>
      <c r="AH3820" s="10" t="s">
        <v>652</v>
      </c>
      <c r="AI3820" s="16">
        <v>76000</v>
      </c>
      <c r="AJ3820" s="18">
        <v>0</v>
      </c>
    </row>
    <row r="3821" spans="2:36" ht="15" customHeight="1" x14ac:dyDescent="0.25">
      <c r="B3821" s="10" t="s">
        <v>98</v>
      </c>
      <c r="C3821" s="10" t="s">
        <v>46</v>
      </c>
      <c r="D3821" s="10" t="s">
        <v>12519</v>
      </c>
      <c r="E3821" s="10" t="str">
        <f t="shared" si="531"/>
        <v>WCV0030177</v>
      </c>
      <c r="F3821" s="11">
        <f>VLOOKUP(E3821,'[1]Policy Number &amp; Loss Info'!$H$4:$K$8916,2,FALSE)</f>
        <v>11382.8</v>
      </c>
      <c r="G3821" s="11">
        <f>VLOOKUP(E3821,'[1]Policy Number &amp; Loss Info'!$H$4:$K$8916,4,FALSE)</f>
        <v>47500</v>
      </c>
      <c r="H3821" s="12">
        <f>VLOOKUP(E3821,'[1]Policy Number &amp; Loss Info'!$H$4:$K$8916,3,FALSE)</f>
        <v>1</v>
      </c>
      <c r="I3821" s="13">
        <f t="shared" si="532"/>
        <v>4.1729627156762836</v>
      </c>
      <c r="J3821" s="14">
        <f t="shared" si="533"/>
        <v>8.7851846645816494</v>
      </c>
      <c r="K3821" s="10" t="s">
        <v>12520</v>
      </c>
      <c r="L3821" s="10"/>
      <c r="M3821" s="10" t="s">
        <v>59</v>
      </c>
      <c r="N3821" s="10">
        <f>VLOOKUP(M3821,[1]Array!$I$8:$J$14,2,FALSE)</f>
        <v>7</v>
      </c>
      <c r="O3821" s="10">
        <v>5535</v>
      </c>
      <c r="P3821" s="15">
        <v>45487</v>
      </c>
      <c r="Q3821" s="10" t="s">
        <v>794</v>
      </c>
      <c r="R3821" s="10" t="s">
        <v>12521</v>
      </c>
      <c r="S3821" s="10" t="s">
        <v>12522</v>
      </c>
      <c r="T3821" s="10">
        <v>1</v>
      </c>
      <c r="U3821" s="10">
        <v>1</v>
      </c>
      <c r="V3821" s="16">
        <v>47500</v>
      </c>
      <c r="W3821" s="16">
        <v>6861</v>
      </c>
      <c r="X3821" s="16" t="str">
        <f>VLOOKUP(W3821,[1]Array!$C$8:$D$15,2,TRUE)</f>
        <v>02  $5,000 - $9,999</v>
      </c>
      <c r="Y3821" s="14">
        <f t="shared" si="534"/>
        <v>1</v>
      </c>
      <c r="Z3821" s="14">
        <f t="shared" si="535"/>
        <v>6.0464033453983199E-2</v>
      </c>
      <c r="AA3821" s="14">
        <f t="shared" si="536"/>
        <v>1</v>
      </c>
      <c r="AB3821" s="14">
        <f t="shared" si="537"/>
        <v>0</v>
      </c>
      <c r="AC3821" s="14">
        <f t="shared" si="538"/>
        <v>1.3619310399587112E-2</v>
      </c>
      <c r="AD3821" s="14">
        <f>(Y3821*'[1]Scoring Model'!$K$17+'Working Data - V3'!Z3821*'[1]Scoring Model'!$K$7+'Working Data - V3'!AA3821*'[1]Scoring Model'!$K$9+'Working Data - V3'!AB3821*'[1]Scoring Model'!$K$10+AC3821*'[1]Scoring Model'!$K$11)</f>
        <v>0.51481666877071397</v>
      </c>
      <c r="AE3821" s="14">
        <f t="shared" si="539"/>
        <v>9</v>
      </c>
      <c r="AF3821" s="17" t="str">
        <f>VLOOKUP(AE3821,'[1]Scoring Model'!$C$18:$D$27,2,FALSE)</f>
        <v>03  High</v>
      </c>
      <c r="AG3821" s="10" t="s">
        <v>371</v>
      </c>
      <c r="AH3821" s="10" t="s">
        <v>3361</v>
      </c>
      <c r="AI3821" s="16">
        <v>160000</v>
      </c>
      <c r="AJ3821" s="18">
        <v>8.6539859999999997</v>
      </c>
    </row>
    <row r="3822" spans="2:36" ht="15" customHeight="1" x14ac:dyDescent="0.25">
      <c r="B3822" s="10" t="s">
        <v>178</v>
      </c>
      <c r="C3822" s="10" t="s">
        <v>46</v>
      </c>
      <c r="D3822" s="10" t="s">
        <v>12523</v>
      </c>
      <c r="E3822" s="10" t="str">
        <f t="shared" si="531"/>
        <v>WCV0029941</v>
      </c>
      <c r="F3822" s="11">
        <f>VLOOKUP(E3822,'[1]Policy Number &amp; Loss Info'!$H$4:$K$8916,2,FALSE)</f>
        <v>14189.810000000001</v>
      </c>
      <c r="G3822" s="11">
        <f>VLOOKUP(E3822,'[1]Policy Number &amp; Loss Info'!$H$4:$K$8916,4,FALSE)</f>
        <v>0</v>
      </c>
      <c r="H3822" s="12">
        <f>VLOOKUP(E3822,'[1]Policy Number &amp; Loss Info'!$H$4:$K$8916,3,FALSE)</f>
        <v>0</v>
      </c>
      <c r="I3822" s="13">
        <f t="shared" si="532"/>
        <v>0</v>
      </c>
      <c r="J3822" s="14">
        <f t="shared" si="533"/>
        <v>0</v>
      </c>
      <c r="K3822" s="10" t="s">
        <v>12524</v>
      </c>
      <c r="L3822" s="10"/>
      <c r="M3822" s="10" t="s">
        <v>67</v>
      </c>
      <c r="N3822" s="10">
        <f>VLOOKUP(M3822,[1]Array!$I$8:$J$14,2,FALSE)</f>
        <v>6</v>
      </c>
      <c r="O3822" s="10">
        <v>8748</v>
      </c>
      <c r="P3822" s="15">
        <v>45481</v>
      </c>
      <c r="Q3822" s="10" t="s">
        <v>462</v>
      </c>
      <c r="R3822" s="10" t="s">
        <v>12525</v>
      </c>
      <c r="S3822" s="10" t="s">
        <v>11363</v>
      </c>
      <c r="T3822" s="10">
        <v>1</v>
      </c>
      <c r="U3822" s="10">
        <v>0</v>
      </c>
      <c r="V3822" s="16">
        <v>0</v>
      </c>
      <c r="W3822" s="16">
        <v>7252</v>
      </c>
      <c r="X3822" s="16" t="str">
        <f>VLOOKUP(W3822,[1]Array!$C$8:$D$15,2,TRUE)</f>
        <v>02  $5,000 - $9,999</v>
      </c>
      <c r="Y3822" s="14">
        <f t="shared" si="534"/>
        <v>0</v>
      </c>
      <c r="Z3822" s="14">
        <f t="shared" si="535"/>
        <v>0</v>
      </c>
      <c r="AA3822" s="14">
        <f t="shared" si="536"/>
        <v>0.83333333333333337</v>
      </c>
      <c r="AB3822" s="14">
        <f t="shared" si="537"/>
        <v>0</v>
      </c>
      <c r="AC3822" s="14">
        <f t="shared" si="538"/>
        <v>1.4395458244833952E-2</v>
      </c>
      <c r="AD3822" s="14">
        <f>(Y3822*'[1]Scoring Model'!$K$17+'Working Data - V3'!Z3822*'[1]Scoring Model'!$K$7+'Working Data - V3'!AA3822*'[1]Scoring Model'!$K$9+'Working Data - V3'!AB3822*'[1]Scoring Model'!$K$10+AC3822*'[1]Scoring Model'!$K$11)</f>
        <v>0.16954575831563348</v>
      </c>
      <c r="AE3822" s="14">
        <f t="shared" si="539"/>
        <v>4</v>
      </c>
      <c r="AF3822" s="17" t="str">
        <f>VLOOKUP(AE3822,'[1]Scoring Model'!$C$18:$D$27,2,FALSE)</f>
        <v>01  Low</v>
      </c>
      <c r="AG3822" s="10" t="s">
        <v>1320</v>
      </c>
      <c r="AH3822" s="10" t="s">
        <v>497</v>
      </c>
      <c r="AI3822" s="16">
        <v>980000</v>
      </c>
      <c r="AJ3822" s="18">
        <v>0</v>
      </c>
    </row>
    <row r="3823" spans="2:36" ht="15" customHeight="1" x14ac:dyDescent="0.25">
      <c r="B3823" s="10" t="s">
        <v>55</v>
      </c>
      <c r="C3823" s="10" t="s">
        <v>56</v>
      </c>
      <c r="D3823" s="10" t="s">
        <v>12526</v>
      </c>
      <c r="E3823" s="10" t="str">
        <f t="shared" si="531"/>
        <v>WCV0029952</v>
      </c>
      <c r="F3823" s="11">
        <f>VLOOKUP(E3823,'[1]Policy Number &amp; Loss Info'!$H$4:$K$8916,2,FALSE)</f>
        <v>3959.82</v>
      </c>
      <c r="G3823" s="11">
        <f>VLOOKUP(E3823,'[1]Policy Number &amp; Loss Info'!$H$4:$K$8916,4,FALSE)</f>
        <v>0</v>
      </c>
      <c r="H3823" s="12">
        <f>VLOOKUP(E3823,'[1]Policy Number &amp; Loss Info'!$H$4:$K$8916,3,FALSE)</f>
        <v>0</v>
      </c>
      <c r="I3823" s="13">
        <f t="shared" si="532"/>
        <v>0</v>
      </c>
      <c r="J3823" s="14">
        <f t="shared" si="533"/>
        <v>0</v>
      </c>
      <c r="K3823" s="10" t="s">
        <v>12527</v>
      </c>
      <c r="L3823" s="10"/>
      <c r="M3823" s="10" t="s">
        <v>59</v>
      </c>
      <c r="N3823" s="10">
        <f>VLOOKUP(M3823,[1]Array!$I$8:$J$14,2,FALSE)</f>
        <v>7</v>
      </c>
      <c r="O3823" s="10">
        <v>3724</v>
      </c>
      <c r="P3823" s="15">
        <v>45478</v>
      </c>
      <c r="Q3823" s="10" t="s">
        <v>60</v>
      </c>
      <c r="R3823" s="10" t="s">
        <v>2076</v>
      </c>
      <c r="S3823" s="10" t="s">
        <v>2077</v>
      </c>
      <c r="T3823" s="10">
        <v>1</v>
      </c>
      <c r="U3823" s="10">
        <v>0</v>
      </c>
      <c r="V3823" s="16">
        <v>0</v>
      </c>
      <c r="W3823" s="16">
        <v>2864</v>
      </c>
      <c r="X3823" s="16" t="str">
        <f>VLOOKUP(W3823,[1]Array!$C$8:$D$15,2,TRUE)</f>
        <v>01  $0 - $4,999</v>
      </c>
      <c r="Y3823" s="14">
        <f t="shared" si="534"/>
        <v>0</v>
      </c>
      <c r="Z3823" s="14">
        <f t="shared" si="535"/>
        <v>0</v>
      </c>
      <c r="AA3823" s="14">
        <f t="shared" si="536"/>
        <v>1</v>
      </c>
      <c r="AB3823" s="14">
        <f t="shared" si="537"/>
        <v>0</v>
      </c>
      <c r="AC3823" s="14">
        <f t="shared" si="538"/>
        <v>5.6851340889691728E-3</v>
      </c>
      <c r="AD3823" s="14">
        <f>(Y3823*'[1]Scoring Model'!$K$17+'Working Data - V3'!Z3823*'[1]Scoring Model'!$K$7+'Working Data - V3'!AA3823*'[1]Scoring Model'!$K$9+'Working Data - V3'!AB3823*'[1]Scoring Model'!$K$10+AC3823*'[1]Scoring Model'!$K$11)</f>
        <v>0.20113702681779386</v>
      </c>
      <c r="AE3823" s="14">
        <f t="shared" si="539"/>
        <v>4</v>
      </c>
      <c r="AF3823" s="17" t="str">
        <f>VLOOKUP(AE3823,'[1]Scoring Model'!$C$18:$D$27,2,FALSE)</f>
        <v>01  Low</v>
      </c>
      <c r="AG3823" s="10" t="s">
        <v>12528</v>
      </c>
      <c r="AH3823" s="10" t="s">
        <v>2158</v>
      </c>
      <c r="AI3823" s="16">
        <v>69999</v>
      </c>
      <c r="AJ3823" s="18">
        <v>0</v>
      </c>
    </row>
    <row r="3824" spans="2:36" ht="15" customHeight="1" x14ac:dyDescent="0.25">
      <c r="B3824" s="10" t="s">
        <v>55</v>
      </c>
      <c r="C3824" s="10" t="s">
        <v>1122</v>
      </c>
      <c r="D3824" s="10" t="s">
        <v>12529</v>
      </c>
      <c r="E3824" s="10" t="str">
        <f t="shared" si="531"/>
        <v>WCV0079209</v>
      </c>
      <c r="F3824" s="11">
        <f>VLOOKUP(E3824,'[1]Policy Number &amp; Loss Info'!$H$4:$K$8916,2,FALSE)</f>
        <v>19647.919999999998</v>
      </c>
      <c r="G3824" s="11">
        <f>VLOOKUP(E3824,'[1]Policy Number &amp; Loss Info'!$H$4:$K$8916,4,FALSE)</f>
        <v>0</v>
      </c>
      <c r="H3824" s="12">
        <f>VLOOKUP(E3824,'[1]Policy Number &amp; Loss Info'!$H$4:$K$8916,3,FALSE)</f>
        <v>0</v>
      </c>
      <c r="I3824" s="13">
        <f t="shared" si="532"/>
        <v>0</v>
      </c>
      <c r="J3824" s="14">
        <f t="shared" si="533"/>
        <v>0</v>
      </c>
      <c r="K3824" s="10" t="s">
        <v>12530</v>
      </c>
      <c r="L3824" s="10"/>
      <c r="M3824" s="10" t="s">
        <v>87</v>
      </c>
      <c r="N3824" s="10">
        <f>VLOOKUP(M3824,[1]Array!$I$8:$J$14,2,FALSE)</f>
        <v>3</v>
      </c>
      <c r="O3824" s="10">
        <v>8810</v>
      </c>
      <c r="P3824" s="15">
        <v>45504</v>
      </c>
      <c r="Q3824" s="10" t="s">
        <v>60</v>
      </c>
      <c r="R3824" s="10" t="s">
        <v>2276</v>
      </c>
      <c r="S3824" s="10" t="s">
        <v>2277</v>
      </c>
      <c r="T3824" s="10">
        <v>0.86</v>
      </c>
      <c r="U3824" s="10">
        <v>0</v>
      </c>
      <c r="V3824" s="16">
        <v>0</v>
      </c>
      <c r="W3824" s="16">
        <v>10342</v>
      </c>
      <c r="X3824" s="16" t="str">
        <f>VLOOKUP(W3824,[1]Array!$C$8:$D$15,2,TRUE)</f>
        <v>03  $10,000 - $14,999</v>
      </c>
      <c r="Y3824" s="14">
        <f t="shared" si="534"/>
        <v>0</v>
      </c>
      <c r="Z3824" s="14">
        <f t="shared" si="535"/>
        <v>0</v>
      </c>
      <c r="AA3824" s="14">
        <f t="shared" si="536"/>
        <v>0.33333333333333331</v>
      </c>
      <c r="AB3824" s="14">
        <f t="shared" si="537"/>
        <v>0</v>
      </c>
      <c r="AC3824" s="14">
        <f t="shared" si="538"/>
        <v>2.0529209758421502E-2</v>
      </c>
      <c r="AD3824" s="14">
        <f>(Y3824*'[1]Scoring Model'!$K$17+'Working Data - V3'!Z3824*'[1]Scoring Model'!$K$7+'Working Data - V3'!AA3824*'[1]Scoring Model'!$K$9+'Working Data - V3'!AB3824*'[1]Scoring Model'!$K$10+AC3824*'[1]Scoring Model'!$K$11)</f>
        <v>7.0772508618350966E-2</v>
      </c>
      <c r="AE3824" s="14">
        <f t="shared" si="539"/>
        <v>2</v>
      </c>
      <c r="AF3824" s="17" t="str">
        <f>VLOOKUP(AE3824,'[1]Scoring Model'!$C$18:$D$27,2,FALSE)</f>
        <v>01  Low</v>
      </c>
      <c r="AG3824" s="10" t="s">
        <v>12531</v>
      </c>
      <c r="AH3824" s="10" t="s">
        <v>130</v>
      </c>
      <c r="AI3824" s="16">
        <v>421226</v>
      </c>
      <c r="AJ3824" s="18">
        <v>0</v>
      </c>
    </row>
    <row r="3825" spans="2:36" ht="15" customHeight="1" x14ac:dyDescent="0.25">
      <c r="B3825" s="10" t="s">
        <v>98</v>
      </c>
      <c r="C3825" s="10" t="s">
        <v>46</v>
      </c>
      <c r="D3825" s="10" t="s">
        <v>12532</v>
      </c>
      <c r="E3825" s="10" t="str">
        <f t="shared" si="531"/>
        <v>WCV0029888</v>
      </c>
      <c r="F3825" s="11">
        <f>VLOOKUP(E3825,'[1]Policy Number &amp; Loss Info'!$H$4:$K$8916,2,FALSE)</f>
        <v>27619.919999999998</v>
      </c>
      <c r="G3825" s="11">
        <f>VLOOKUP(E3825,'[1]Policy Number &amp; Loss Info'!$H$4:$K$8916,4,FALSE)</f>
        <v>0</v>
      </c>
      <c r="H3825" s="12">
        <f>VLOOKUP(E3825,'[1]Policy Number &amp; Loss Info'!$H$4:$K$8916,3,FALSE)</f>
        <v>0</v>
      </c>
      <c r="I3825" s="13">
        <f t="shared" si="532"/>
        <v>0</v>
      </c>
      <c r="J3825" s="14">
        <f t="shared" si="533"/>
        <v>0</v>
      </c>
      <c r="K3825" s="10" t="s">
        <v>12533</v>
      </c>
      <c r="L3825" s="10"/>
      <c r="M3825" s="10" t="s">
        <v>59</v>
      </c>
      <c r="N3825" s="10">
        <f>VLOOKUP(M3825,[1]Array!$I$8:$J$14,2,FALSE)</f>
        <v>7</v>
      </c>
      <c r="O3825" s="10">
        <v>5645</v>
      </c>
      <c r="P3825" s="15">
        <v>45474</v>
      </c>
      <c r="Q3825" s="10" t="s">
        <v>102</v>
      </c>
      <c r="R3825" s="10" t="s">
        <v>103</v>
      </c>
      <c r="S3825" s="10" t="s">
        <v>2234</v>
      </c>
      <c r="T3825" s="10">
        <v>0.83</v>
      </c>
      <c r="U3825" s="10">
        <v>0</v>
      </c>
      <c r="V3825" s="16">
        <v>0</v>
      </c>
      <c r="W3825" s="16">
        <v>12155</v>
      </c>
      <c r="X3825" s="16" t="str">
        <f>VLOOKUP(W3825,[1]Array!$C$8:$D$15,2,TRUE)</f>
        <v>03  $10,000 - $14,999</v>
      </c>
      <c r="Y3825" s="14">
        <f t="shared" si="534"/>
        <v>0</v>
      </c>
      <c r="Z3825" s="14">
        <f t="shared" si="535"/>
        <v>0</v>
      </c>
      <c r="AA3825" s="14">
        <f t="shared" si="536"/>
        <v>1</v>
      </c>
      <c r="AB3825" s="14">
        <f t="shared" si="537"/>
        <v>0</v>
      </c>
      <c r="AC3825" s="14">
        <f t="shared" si="538"/>
        <v>2.4128074319629988E-2</v>
      </c>
      <c r="AD3825" s="14">
        <f>(Y3825*'[1]Scoring Model'!$K$17+'Working Data - V3'!Z3825*'[1]Scoring Model'!$K$7+'Working Data - V3'!AA3825*'[1]Scoring Model'!$K$9+'Working Data - V3'!AB3825*'[1]Scoring Model'!$K$10+AC3825*'[1]Scoring Model'!$K$11)</f>
        <v>0.204825614863926</v>
      </c>
      <c r="AE3825" s="14">
        <f t="shared" si="539"/>
        <v>4</v>
      </c>
      <c r="AF3825" s="17" t="str">
        <f>VLOOKUP(AE3825,'[1]Scoring Model'!$C$18:$D$27,2,FALSE)</f>
        <v>01  Low</v>
      </c>
      <c r="AG3825" s="10" t="s">
        <v>63</v>
      </c>
      <c r="AH3825" s="10" t="s">
        <v>106</v>
      </c>
      <c r="AI3825" s="16">
        <v>165000</v>
      </c>
      <c r="AJ3825" s="18">
        <v>0</v>
      </c>
    </row>
    <row r="3826" spans="2:36" ht="15" customHeight="1" x14ac:dyDescent="0.25">
      <c r="B3826" s="10" t="s">
        <v>45</v>
      </c>
      <c r="C3826" s="10" t="s">
        <v>78</v>
      </c>
      <c r="D3826" s="10" t="s">
        <v>12534</v>
      </c>
      <c r="E3826" s="10" t="str">
        <f t="shared" si="531"/>
        <v>WCV0029051</v>
      </c>
      <c r="F3826" s="11">
        <f>VLOOKUP(E3826,'[1]Policy Number &amp; Loss Info'!$H$4:$K$8916,2,FALSE)</f>
        <v>17101.48</v>
      </c>
      <c r="G3826" s="11">
        <f>VLOOKUP(E3826,'[1]Policy Number &amp; Loss Info'!$H$4:$K$8916,4,FALSE)</f>
        <v>2338.11</v>
      </c>
      <c r="H3826" s="12">
        <f>VLOOKUP(E3826,'[1]Policy Number &amp; Loss Info'!$H$4:$K$8916,3,FALSE)</f>
        <v>1</v>
      </c>
      <c r="I3826" s="13">
        <f t="shared" si="532"/>
        <v>0.13671974589333791</v>
      </c>
      <c r="J3826" s="14">
        <f t="shared" si="533"/>
        <v>5.84744712153568</v>
      </c>
      <c r="K3826" s="10" t="s">
        <v>12535</v>
      </c>
      <c r="L3826" s="10"/>
      <c r="M3826" s="10" t="s">
        <v>87</v>
      </c>
      <c r="N3826" s="10">
        <f>VLOOKUP(M3826,[1]Array!$I$8:$J$14,2,FALSE)</f>
        <v>3</v>
      </c>
      <c r="O3826" s="10">
        <v>8044</v>
      </c>
      <c r="P3826" s="15">
        <v>45492</v>
      </c>
      <c r="Q3826" s="10" t="s">
        <v>50</v>
      </c>
      <c r="R3826" s="10" t="s">
        <v>12536</v>
      </c>
      <c r="S3826" s="10" t="s">
        <v>12537</v>
      </c>
      <c r="T3826" s="10">
        <v>1</v>
      </c>
      <c r="U3826" s="10">
        <v>0</v>
      </c>
      <c r="V3826" s="16">
        <v>0</v>
      </c>
      <c r="W3826" s="16">
        <v>10302</v>
      </c>
      <c r="X3826" s="16" t="str">
        <f>VLOOKUP(W3826,[1]Array!$C$8:$D$15,2,TRUE)</f>
        <v>03  $10,000 - $14,999</v>
      </c>
      <c r="Y3826" s="14">
        <f t="shared" si="534"/>
        <v>6.8359872946668954E-2</v>
      </c>
      <c r="Z3826" s="14">
        <f t="shared" si="535"/>
        <v>4.0245054813969318E-2</v>
      </c>
      <c r="AA3826" s="14">
        <f t="shared" si="536"/>
        <v>0.33333333333333331</v>
      </c>
      <c r="AB3826" s="14">
        <f t="shared" si="537"/>
        <v>0</v>
      </c>
      <c r="AC3826" s="14">
        <f t="shared" si="538"/>
        <v>2.0449808444329753E-2</v>
      </c>
      <c r="AD3826" s="14">
        <f>(Y3826*'[1]Scoring Model'!$K$17+'Working Data - V3'!Z3826*'[1]Scoring Model'!$K$7+'Working Data - V3'!AA3826*'[1]Scoring Model'!$K$9+'Working Data - V3'!AB3826*'[1]Scoring Model'!$K$10+AC3826*'[1]Scoring Model'!$K$11)</f>
        <v>9.931360120232717E-2</v>
      </c>
      <c r="AE3826" s="14">
        <f t="shared" si="539"/>
        <v>3</v>
      </c>
      <c r="AF3826" s="17" t="str">
        <f>VLOOKUP(AE3826,'[1]Scoring Model'!$C$18:$D$27,2,FALSE)</f>
        <v>01  Low</v>
      </c>
      <c r="AG3826" s="10" t="s">
        <v>4033</v>
      </c>
      <c r="AH3826" s="10" t="s">
        <v>84</v>
      </c>
      <c r="AI3826" s="16">
        <v>544820</v>
      </c>
      <c r="AJ3826" s="18">
        <v>0</v>
      </c>
    </row>
    <row r="3827" spans="2:36" ht="15" customHeight="1" x14ac:dyDescent="0.25">
      <c r="B3827" s="10" t="s">
        <v>55</v>
      </c>
      <c r="C3827" s="10" t="s">
        <v>78</v>
      </c>
      <c r="D3827" s="10" t="s">
        <v>12538</v>
      </c>
      <c r="E3827" s="10" t="str">
        <f t="shared" si="531"/>
        <v>WCV0029597</v>
      </c>
      <c r="F3827" s="11">
        <f>VLOOKUP(E3827,'[1]Policy Number &amp; Loss Info'!$H$4:$K$8916,2,FALSE)</f>
        <v>2462.52</v>
      </c>
      <c r="G3827" s="11">
        <f>VLOOKUP(E3827,'[1]Policy Number &amp; Loss Info'!$H$4:$K$8916,4,FALSE)</f>
        <v>0</v>
      </c>
      <c r="H3827" s="12">
        <f>VLOOKUP(E3827,'[1]Policy Number &amp; Loss Info'!$H$4:$K$8916,3,FALSE)</f>
        <v>0</v>
      </c>
      <c r="I3827" s="13">
        <f t="shared" si="532"/>
        <v>0</v>
      </c>
      <c r="J3827" s="14">
        <f t="shared" si="533"/>
        <v>0</v>
      </c>
      <c r="K3827" s="10" t="s">
        <v>12539</v>
      </c>
      <c r="L3827" s="10"/>
      <c r="M3827" s="10" t="s">
        <v>101</v>
      </c>
      <c r="N3827" s="10">
        <f>VLOOKUP(M3827,[1]Array!$I$8:$J$14,2,FALSE)</f>
        <v>5</v>
      </c>
      <c r="O3827" s="10">
        <v>37</v>
      </c>
      <c r="P3827" s="15">
        <v>45484</v>
      </c>
      <c r="Q3827" s="10" t="s">
        <v>60</v>
      </c>
      <c r="R3827" s="10" t="s">
        <v>11412</v>
      </c>
      <c r="S3827" s="10" t="s">
        <v>11413</v>
      </c>
      <c r="T3827" s="10">
        <v>1</v>
      </c>
      <c r="U3827" s="10">
        <v>0</v>
      </c>
      <c r="V3827" s="16">
        <v>0</v>
      </c>
      <c r="W3827" s="16">
        <v>1280</v>
      </c>
      <c r="X3827" s="16" t="str">
        <f>VLOOKUP(W3827,[1]Array!$C$8:$D$15,2,TRUE)</f>
        <v>01  $0 - $4,999</v>
      </c>
      <c r="Y3827" s="14">
        <f t="shared" si="534"/>
        <v>0</v>
      </c>
      <c r="Z3827" s="14">
        <f t="shared" si="535"/>
        <v>0</v>
      </c>
      <c r="AA3827" s="14">
        <f t="shared" si="536"/>
        <v>0.66666666666666663</v>
      </c>
      <c r="AB3827" s="14">
        <f t="shared" si="537"/>
        <v>0</v>
      </c>
      <c r="AC3827" s="14">
        <f t="shared" si="538"/>
        <v>2.5408420509359432E-3</v>
      </c>
      <c r="AD3827" s="14">
        <f>(Y3827*'[1]Scoring Model'!$K$17+'Working Data - V3'!Z3827*'[1]Scoring Model'!$K$7+'Working Data - V3'!AA3827*'[1]Scoring Model'!$K$9+'Working Data - V3'!AB3827*'[1]Scoring Model'!$K$10+AC3827*'[1]Scoring Model'!$K$11)</f>
        <v>0.13384150174352052</v>
      </c>
      <c r="AE3827" s="14">
        <f t="shared" si="539"/>
        <v>3</v>
      </c>
      <c r="AF3827" s="17" t="str">
        <f>VLOOKUP(AE3827,'[1]Scoring Model'!$C$18:$D$27,2,FALSE)</f>
        <v>01  Low</v>
      </c>
      <c r="AG3827" s="10" t="s">
        <v>285</v>
      </c>
      <c r="AH3827" s="10" t="s">
        <v>390</v>
      </c>
      <c r="AI3827" s="16">
        <v>11380</v>
      </c>
      <c r="AJ3827" s="18">
        <v>0</v>
      </c>
    </row>
    <row r="3828" spans="2:36" ht="15" customHeight="1" x14ac:dyDescent="0.25">
      <c r="B3828" s="10" t="s">
        <v>98</v>
      </c>
      <c r="C3828" s="10" t="s">
        <v>46</v>
      </c>
      <c r="D3828" s="10" t="s">
        <v>12540</v>
      </c>
      <c r="E3828" s="10" t="str">
        <f t="shared" si="531"/>
        <v>WCV0028410</v>
      </c>
      <c r="F3828" s="11">
        <f>VLOOKUP(E3828,'[1]Policy Number &amp; Loss Info'!$H$4:$K$8916,2,FALSE)</f>
        <v>23945.86</v>
      </c>
      <c r="G3828" s="11">
        <f>VLOOKUP(E3828,'[1]Policy Number &amp; Loss Info'!$H$4:$K$8916,4,FALSE)</f>
        <v>0</v>
      </c>
      <c r="H3828" s="12">
        <f>VLOOKUP(E3828,'[1]Policy Number &amp; Loss Info'!$H$4:$K$8916,3,FALSE)</f>
        <v>0</v>
      </c>
      <c r="I3828" s="13">
        <f t="shared" si="532"/>
        <v>0</v>
      </c>
      <c r="J3828" s="14">
        <f t="shared" si="533"/>
        <v>0</v>
      </c>
      <c r="K3828" s="10" t="s">
        <v>12541</v>
      </c>
      <c r="L3828" s="10"/>
      <c r="M3828" s="10" t="s">
        <v>59</v>
      </c>
      <c r="N3828" s="10">
        <f>VLOOKUP(M3828,[1]Array!$I$8:$J$14,2,FALSE)</f>
        <v>7</v>
      </c>
      <c r="O3828" s="10">
        <v>5645</v>
      </c>
      <c r="P3828" s="15">
        <v>45482</v>
      </c>
      <c r="Q3828" s="10" t="s">
        <v>102</v>
      </c>
      <c r="R3828" s="10" t="s">
        <v>1228</v>
      </c>
      <c r="S3828" s="10" t="s">
        <v>12542</v>
      </c>
      <c r="T3828" s="10">
        <v>0.85</v>
      </c>
      <c r="U3828" s="10">
        <v>0</v>
      </c>
      <c r="V3828" s="16">
        <v>0</v>
      </c>
      <c r="W3828" s="16">
        <v>14064</v>
      </c>
      <c r="X3828" s="16" t="str">
        <f>VLOOKUP(W3828,[1]Array!$C$8:$D$15,2,TRUE)</f>
        <v>03  $10,000 - $14,999</v>
      </c>
      <c r="Y3828" s="14">
        <f t="shared" si="534"/>
        <v>0</v>
      </c>
      <c r="Z3828" s="14">
        <f t="shared" si="535"/>
        <v>0</v>
      </c>
      <c r="AA3828" s="14">
        <f t="shared" si="536"/>
        <v>1</v>
      </c>
      <c r="AB3828" s="14">
        <f t="shared" si="537"/>
        <v>0</v>
      </c>
      <c r="AC3828" s="14">
        <f t="shared" si="538"/>
        <v>2.7917502034658672E-2</v>
      </c>
      <c r="AD3828" s="14">
        <f>(Y3828*'[1]Scoring Model'!$K$17+'Working Data - V3'!Z3828*'[1]Scoring Model'!$K$7+'Working Data - V3'!AA3828*'[1]Scoring Model'!$K$9+'Working Data - V3'!AB3828*'[1]Scoring Model'!$K$10+AC3828*'[1]Scoring Model'!$K$11)</f>
        <v>0.20558350040693174</v>
      </c>
      <c r="AE3828" s="14">
        <f t="shared" si="539"/>
        <v>4</v>
      </c>
      <c r="AF3828" s="17" t="str">
        <f>VLOOKUP(AE3828,'[1]Scoring Model'!$C$18:$D$27,2,FALSE)</f>
        <v>01  Low</v>
      </c>
      <c r="AG3828" s="10" t="s">
        <v>63</v>
      </c>
      <c r="AH3828" s="10" t="s">
        <v>3603</v>
      </c>
      <c r="AI3828" s="16">
        <v>256273</v>
      </c>
      <c r="AJ3828" s="18">
        <v>0</v>
      </c>
    </row>
    <row r="3829" spans="2:36" ht="15" customHeight="1" x14ac:dyDescent="0.25">
      <c r="B3829" s="10" t="s">
        <v>35</v>
      </c>
      <c r="C3829" s="10" t="s">
        <v>78</v>
      </c>
      <c r="D3829" s="10" t="s">
        <v>12543</v>
      </c>
      <c r="E3829" s="10" t="str">
        <f t="shared" si="531"/>
        <v>WCV0029526</v>
      </c>
      <c r="F3829" s="11">
        <f>VLOOKUP(E3829,'[1]Policy Number &amp; Loss Info'!$H$4:$K$8916,2,FALSE)</f>
        <v>43518.7</v>
      </c>
      <c r="G3829" s="11">
        <f>VLOOKUP(E3829,'[1]Policy Number &amp; Loss Info'!$H$4:$K$8916,4,FALSE)</f>
        <v>190</v>
      </c>
      <c r="H3829" s="12">
        <f>VLOOKUP(E3829,'[1]Policy Number &amp; Loss Info'!$H$4:$K$8916,3,FALSE)</f>
        <v>1</v>
      </c>
      <c r="I3829" s="13">
        <f t="shared" si="532"/>
        <v>4.3659392399129577E-3</v>
      </c>
      <c r="J3829" s="14">
        <f t="shared" si="533"/>
        <v>2.2978627578489248</v>
      </c>
      <c r="K3829" s="10" t="s">
        <v>12544</v>
      </c>
      <c r="L3829" s="10"/>
      <c r="M3829" s="10" t="s">
        <v>161</v>
      </c>
      <c r="N3829" s="10">
        <f>VLOOKUP(M3829,[1]Array!$I$8:$J$14,2,FALSE)</f>
        <v>2</v>
      </c>
      <c r="O3829" s="10">
        <v>8868</v>
      </c>
      <c r="P3829" s="15">
        <v>45474</v>
      </c>
      <c r="Q3829" s="10" t="s">
        <v>60</v>
      </c>
      <c r="R3829" s="10" t="s">
        <v>1528</v>
      </c>
      <c r="S3829" s="10" t="s">
        <v>1529</v>
      </c>
      <c r="T3829" s="10">
        <v>0.82</v>
      </c>
      <c r="U3829" s="10">
        <v>2</v>
      </c>
      <c r="V3829" s="16">
        <v>190</v>
      </c>
      <c r="W3829" s="16">
        <v>22425</v>
      </c>
      <c r="X3829" s="16" t="str">
        <f>VLOOKUP(W3829,[1]Array!$C$8:$D$15,2,TRUE)</f>
        <v>04  $15,000 - $24,999</v>
      </c>
      <c r="Y3829" s="14">
        <f t="shared" si="534"/>
        <v>2.1829696199564788E-3</v>
      </c>
      <c r="Z3829" s="14">
        <f t="shared" si="535"/>
        <v>1.5815040430895225E-2</v>
      </c>
      <c r="AA3829" s="14">
        <f t="shared" si="536"/>
        <v>0.16666666666666666</v>
      </c>
      <c r="AB3829" s="14">
        <f t="shared" si="537"/>
        <v>0</v>
      </c>
      <c r="AC3829" s="14">
        <f t="shared" si="538"/>
        <v>4.4514361712686343E-2</v>
      </c>
      <c r="AD3829" s="14">
        <f>(Y3829*'[1]Scoring Model'!$K$17+'Working Data - V3'!Z3829*'[1]Scoring Model'!$K$7+'Working Data - V3'!AA3829*'[1]Scoring Model'!$K$9+'Working Data - V3'!AB3829*'[1]Scoring Model'!$K$10+AC3829*'[1]Scoring Model'!$K$11)</f>
        <v>4.6054104648036588E-2</v>
      </c>
      <c r="AE3829" s="14">
        <f t="shared" si="539"/>
        <v>2</v>
      </c>
      <c r="AF3829" s="17" t="str">
        <f>VLOOKUP(AE3829,'[1]Scoring Model'!$C$18:$D$27,2,FALSE)</f>
        <v>01  Low</v>
      </c>
      <c r="AG3829" s="10" t="s">
        <v>912</v>
      </c>
      <c r="AH3829" s="10" t="s">
        <v>560</v>
      </c>
      <c r="AI3829" s="16">
        <v>5257680</v>
      </c>
      <c r="AJ3829" s="18">
        <v>1.0139E-2</v>
      </c>
    </row>
    <row r="3830" spans="2:36" ht="15" customHeight="1" x14ac:dyDescent="0.25">
      <c r="B3830" s="10" t="s">
        <v>55</v>
      </c>
      <c r="C3830" s="10" t="s">
        <v>36</v>
      </c>
      <c r="D3830" s="10" t="s">
        <v>12545</v>
      </c>
      <c r="E3830" s="10" t="str">
        <f t="shared" si="531"/>
        <v>WCV0095220</v>
      </c>
      <c r="F3830" s="11">
        <f>VLOOKUP(E3830,'[1]Policy Number &amp; Loss Info'!$H$4:$K$8916,2,FALSE)</f>
        <v>29218.3</v>
      </c>
      <c r="G3830" s="11">
        <f>VLOOKUP(E3830,'[1]Policy Number &amp; Loss Info'!$H$4:$K$8916,4,FALSE)</f>
        <v>0</v>
      </c>
      <c r="H3830" s="12">
        <f>VLOOKUP(E3830,'[1]Policy Number &amp; Loss Info'!$H$4:$K$8916,3,FALSE)</f>
        <v>0</v>
      </c>
      <c r="I3830" s="13">
        <f t="shared" si="532"/>
        <v>0</v>
      </c>
      <c r="J3830" s="14">
        <f t="shared" si="533"/>
        <v>0</v>
      </c>
      <c r="K3830" s="10" t="s">
        <v>12546</v>
      </c>
      <c r="L3830" s="10"/>
      <c r="M3830" s="10" t="s">
        <v>59</v>
      </c>
      <c r="N3830" s="10">
        <f>VLOOKUP(M3830,[1]Array!$I$8:$J$14,2,FALSE)</f>
        <v>7</v>
      </c>
      <c r="O3830" s="10">
        <v>5474</v>
      </c>
      <c r="P3830" s="15">
        <v>45503</v>
      </c>
      <c r="Q3830" s="10" t="s">
        <v>60</v>
      </c>
      <c r="R3830" s="10" t="s">
        <v>5562</v>
      </c>
      <c r="S3830" s="10" t="s">
        <v>5563</v>
      </c>
      <c r="T3830" s="10">
        <v>0.93</v>
      </c>
      <c r="U3830" s="10">
        <v>0</v>
      </c>
      <c r="V3830" s="16">
        <v>0</v>
      </c>
      <c r="W3830" s="16">
        <v>5523</v>
      </c>
      <c r="X3830" s="16" t="str">
        <f>VLOOKUP(W3830,[1]Array!$C$8:$D$15,2,TRUE)</f>
        <v>02  $5,000 - $9,999</v>
      </c>
      <c r="Y3830" s="14">
        <f t="shared" si="534"/>
        <v>0</v>
      </c>
      <c r="Z3830" s="14">
        <f t="shared" si="535"/>
        <v>0</v>
      </c>
      <c r="AA3830" s="14">
        <f t="shared" si="536"/>
        <v>1</v>
      </c>
      <c r="AB3830" s="14">
        <f t="shared" si="537"/>
        <v>0</v>
      </c>
      <c r="AC3830" s="14">
        <f t="shared" si="538"/>
        <v>1.0963336443218135E-2</v>
      </c>
      <c r="AD3830" s="14">
        <f>(Y3830*'[1]Scoring Model'!$K$17+'Working Data - V3'!Z3830*'[1]Scoring Model'!$K$7+'Working Data - V3'!AA3830*'[1]Scoring Model'!$K$9+'Working Data - V3'!AB3830*'[1]Scoring Model'!$K$10+AC3830*'[1]Scoring Model'!$K$11)</f>
        <v>0.20219266728864363</v>
      </c>
      <c r="AE3830" s="14">
        <f t="shared" si="539"/>
        <v>4</v>
      </c>
      <c r="AF3830" s="17" t="str">
        <f>VLOOKUP(AE3830,'[1]Scoring Model'!$C$18:$D$27,2,FALSE)</f>
        <v>01  Low</v>
      </c>
      <c r="AG3830" s="10" t="s">
        <v>12547</v>
      </c>
      <c r="AH3830" s="10" t="s">
        <v>1016</v>
      </c>
      <c r="AI3830" s="16">
        <v>155827</v>
      </c>
      <c r="AJ3830" s="18">
        <v>0</v>
      </c>
    </row>
    <row r="3831" spans="2:36" ht="15" customHeight="1" x14ac:dyDescent="0.25">
      <c r="B3831" s="10" t="s">
        <v>55</v>
      </c>
      <c r="C3831" s="10" t="s">
        <v>36</v>
      </c>
      <c r="D3831" s="10" t="s">
        <v>12548</v>
      </c>
      <c r="E3831" s="10" t="str">
        <f t="shared" si="531"/>
        <v>WCV0095218</v>
      </c>
      <c r="F3831" s="11">
        <f>VLOOKUP(E3831,'[1]Policy Number &amp; Loss Info'!$H$4:$K$8916,2,FALSE)</f>
        <v>4137.95</v>
      </c>
      <c r="G3831" s="11">
        <f>VLOOKUP(E3831,'[1]Policy Number &amp; Loss Info'!$H$4:$K$8916,4,FALSE)</f>
        <v>0</v>
      </c>
      <c r="H3831" s="12">
        <f>VLOOKUP(E3831,'[1]Policy Number &amp; Loss Info'!$H$4:$K$8916,3,FALSE)</f>
        <v>0</v>
      </c>
      <c r="I3831" s="13">
        <f t="shared" si="532"/>
        <v>0</v>
      </c>
      <c r="J3831" s="14">
        <f t="shared" si="533"/>
        <v>0</v>
      </c>
      <c r="K3831" s="10" t="s">
        <v>12549</v>
      </c>
      <c r="L3831" s="10"/>
      <c r="M3831" s="10" t="s">
        <v>87</v>
      </c>
      <c r="N3831" s="10">
        <f>VLOOKUP(M3831,[1]Array!$I$8:$J$14,2,FALSE)</f>
        <v>3</v>
      </c>
      <c r="O3831" s="10">
        <v>8810</v>
      </c>
      <c r="P3831" s="15">
        <v>45503</v>
      </c>
      <c r="Q3831" s="10" t="s">
        <v>60</v>
      </c>
      <c r="R3831" s="10" t="s">
        <v>2755</v>
      </c>
      <c r="S3831" s="10" t="s">
        <v>631</v>
      </c>
      <c r="T3831" s="10">
        <v>1</v>
      </c>
      <c r="U3831" s="10">
        <v>0</v>
      </c>
      <c r="V3831" s="16">
        <v>0</v>
      </c>
      <c r="W3831" s="16">
        <v>1493</v>
      </c>
      <c r="X3831" s="16" t="str">
        <f>VLOOKUP(W3831,[1]Array!$C$8:$D$15,2,TRUE)</f>
        <v>01  $0 - $4,999</v>
      </c>
      <c r="Y3831" s="14">
        <f t="shared" si="534"/>
        <v>0</v>
      </c>
      <c r="Z3831" s="14">
        <f t="shared" si="535"/>
        <v>0</v>
      </c>
      <c r="AA3831" s="14">
        <f t="shared" si="536"/>
        <v>0.33333333333333331</v>
      </c>
      <c r="AB3831" s="14">
        <f t="shared" si="537"/>
        <v>0</v>
      </c>
      <c r="AC3831" s="14">
        <f t="shared" si="538"/>
        <v>2.9636540484745022E-3</v>
      </c>
      <c r="AD3831" s="14">
        <f>(Y3831*'[1]Scoring Model'!$K$17+'Working Data - V3'!Z3831*'[1]Scoring Model'!$K$7+'Working Data - V3'!AA3831*'[1]Scoring Model'!$K$9+'Working Data - V3'!AB3831*'[1]Scoring Model'!$K$10+AC3831*'[1]Scoring Model'!$K$11)</f>
        <v>6.725939747636156E-2</v>
      </c>
      <c r="AE3831" s="14">
        <f t="shared" si="539"/>
        <v>2</v>
      </c>
      <c r="AF3831" s="17" t="str">
        <f>VLOOKUP(AE3831,'[1]Scoring Model'!$C$18:$D$27,2,FALSE)</f>
        <v>01  Low</v>
      </c>
      <c r="AG3831" s="10" t="s">
        <v>5807</v>
      </c>
      <c r="AH3831" s="10" t="s">
        <v>165</v>
      </c>
      <c r="AI3831" s="16">
        <v>264500</v>
      </c>
      <c r="AJ3831" s="18">
        <v>0</v>
      </c>
    </row>
    <row r="3832" spans="2:36" ht="15" customHeight="1" x14ac:dyDescent="0.25">
      <c r="B3832" s="10" t="s">
        <v>35</v>
      </c>
      <c r="C3832" s="10" t="s">
        <v>36</v>
      </c>
      <c r="D3832" s="10" t="s">
        <v>12550</v>
      </c>
      <c r="E3832" s="10" t="str">
        <f t="shared" si="531"/>
        <v>WCV0095211</v>
      </c>
      <c r="F3832" s="11">
        <f>VLOOKUP(E3832,'[1]Policy Number &amp; Loss Info'!$H$4:$K$8916,2,FALSE)</f>
        <v>7628.41</v>
      </c>
      <c r="G3832" s="11">
        <f>VLOOKUP(E3832,'[1]Policy Number &amp; Loss Info'!$H$4:$K$8916,4,FALSE)</f>
        <v>0</v>
      </c>
      <c r="H3832" s="12">
        <f>VLOOKUP(E3832,'[1]Policy Number &amp; Loss Info'!$H$4:$K$8916,3,FALSE)</f>
        <v>0</v>
      </c>
      <c r="I3832" s="13">
        <f t="shared" si="532"/>
        <v>0</v>
      </c>
      <c r="J3832" s="14">
        <f t="shared" si="533"/>
        <v>0</v>
      </c>
      <c r="K3832" s="10" t="s">
        <v>12551</v>
      </c>
      <c r="L3832" s="10"/>
      <c r="M3832" s="10" t="s">
        <v>101</v>
      </c>
      <c r="N3832" s="10">
        <f>VLOOKUP(M3832,[1]Array!$I$8:$J$14,2,FALSE)</f>
        <v>5</v>
      </c>
      <c r="O3832" s="10">
        <v>9521</v>
      </c>
      <c r="P3832" s="15">
        <v>45502</v>
      </c>
      <c r="Q3832" s="10" t="s">
        <v>60</v>
      </c>
      <c r="R3832" s="10" t="s">
        <v>133</v>
      </c>
      <c r="S3832" s="10" t="s">
        <v>134</v>
      </c>
      <c r="T3832" s="10">
        <v>1</v>
      </c>
      <c r="U3832" s="10">
        <v>0</v>
      </c>
      <c r="V3832" s="16">
        <v>0</v>
      </c>
      <c r="W3832" s="16">
        <v>2545</v>
      </c>
      <c r="X3832" s="16" t="str">
        <f>VLOOKUP(W3832,[1]Array!$C$8:$D$15,2,TRUE)</f>
        <v>01  $0 - $4,999</v>
      </c>
      <c r="Y3832" s="14">
        <f t="shared" si="534"/>
        <v>0</v>
      </c>
      <c r="Z3832" s="14">
        <f t="shared" si="535"/>
        <v>0</v>
      </c>
      <c r="AA3832" s="14">
        <f t="shared" si="536"/>
        <v>0.66666666666666663</v>
      </c>
      <c r="AB3832" s="14">
        <f t="shared" si="537"/>
        <v>0</v>
      </c>
      <c r="AC3832" s="14">
        <f t="shared" si="538"/>
        <v>5.05190860908748E-3</v>
      </c>
      <c r="AD3832" s="14">
        <f>(Y3832*'[1]Scoring Model'!$K$17+'Working Data - V3'!Z3832*'[1]Scoring Model'!$K$7+'Working Data - V3'!AA3832*'[1]Scoring Model'!$K$9+'Working Data - V3'!AB3832*'[1]Scoring Model'!$K$10+AC3832*'[1]Scoring Model'!$K$11)</f>
        <v>0.13434371505515083</v>
      </c>
      <c r="AE3832" s="14">
        <f t="shared" si="539"/>
        <v>3</v>
      </c>
      <c r="AF3832" s="17" t="str">
        <f>VLOOKUP(AE3832,'[1]Scoring Model'!$C$18:$D$27,2,FALSE)</f>
        <v>01  Low</v>
      </c>
      <c r="AG3832" s="10" t="s">
        <v>12552</v>
      </c>
      <c r="AH3832" s="10" t="s">
        <v>136</v>
      </c>
      <c r="AI3832" s="16">
        <v>65000</v>
      </c>
      <c r="AJ3832" s="18">
        <v>0</v>
      </c>
    </row>
    <row r="3833" spans="2:36" ht="15" customHeight="1" x14ac:dyDescent="0.25">
      <c r="B3833" s="10" t="s">
        <v>98</v>
      </c>
      <c r="C3833" s="10" t="s">
        <v>46</v>
      </c>
      <c r="D3833" s="10" t="s">
        <v>12553</v>
      </c>
      <c r="E3833" s="10" t="str">
        <f t="shared" si="531"/>
        <v>WCV0095209</v>
      </c>
      <c r="F3833" s="11">
        <f>VLOOKUP(E3833,'[1]Policy Number &amp; Loss Info'!$H$4:$K$8916,2,FALSE)</f>
        <v>19753.099999999999</v>
      </c>
      <c r="G3833" s="11">
        <f>VLOOKUP(E3833,'[1]Policy Number &amp; Loss Info'!$H$4:$K$8916,4,FALSE)</f>
        <v>24.77</v>
      </c>
      <c r="H3833" s="12">
        <f>VLOOKUP(E3833,'[1]Policy Number &amp; Loss Info'!$H$4:$K$8916,3,FALSE)</f>
        <v>1</v>
      </c>
      <c r="I3833" s="13">
        <f t="shared" si="532"/>
        <v>1.2539803878884833E-3</v>
      </c>
      <c r="J3833" s="14">
        <f t="shared" si="533"/>
        <v>5.0624965195336431</v>
      </c>
      <c r="K3833" s="10" t="s">
        <v>12554</v>
      </c>
      <c r="L3833" s="10"/>
      <c r="M3833" s="10" t="s">
        <v>161</v>
      </c>
      <c r="N3833" s="10">
        <f>VLOOKUP(M3833,[1]Array!$I$8:$J$14,2,FALSE)</f>
        <v>2</v>
      </c>
      <c r="O3833" s="10">
        <v>2881</v>
      </c>
      <c r="P3833" s="15">
        <v>45500</v>
      </c>
      <c r="Q3833" s="10" t="s">
        <v>794</v>
      </c>
      <c r="R3833" s="10" t="s">
        <v>1391</v>
      </c>
      <c r="S3833" s="10" t="s">
        <v>12555</v>
      </c>
      <c r="T3833" s="10">
        <v>0.72</v>
      </c>
      <c r="U3833" s="10">
        <v>0</v>
      </c>
      <c r="V3833" s="16">
        <v>0</v>
      </c>
      <c r="W3833" s="16">
        <v>4057</v>
      </c>
      <c r="X3833" s="16" t="str">
        <f>VLOOKUP(W3833,[1]Array!$C$8:$D$15,2,TRUE)</f>
        <v>01  $0 - $4,999</v>
      </c>
      <c r="Y3833" s="14">
        <f t="shared" si="534"/>
        <v>6.2699019394424165E-4</v>
      </c>
      <c r="Z3833" s="14">
        <f t="shared" si="535"/>
        <v>3.4842632295690297E-2</v>
      </c>
      <c r="AA3833" s="14">
        <f t="shared" si="536"/>
        <v>0.16666666666666666</v>
      </c>
      <c r="AB3833" s="14">
        <f t="shared" si="537"/>
        <v>0</v>
      </c>
      <c r="AC3833" s="14">
        <f t="shared" si="538"/>
        <v>8.0532782817555638E-3</v>
      </c>
      <c r="AD3833" s="14">
        <f>(Y3833*'[1]Scoring Model'!$K$17+'Working Data - V3'!Z3833*'[1]Scoring Model'!$K$7+'Working Data - V3'!AA3833*'[1]Scoring Model'!$K$9+'Working Data - V3'!AB3833*'[1]Scoring Model'!$K$10+AC3833*'[1]Scoring Model'!$K$11)</f>
        <v>4.210061250700578E-2</v>
      </c>
      <c r="AE3833" s="14">
        <f t="shared" si="539"/>
        <v>2</v>
      </c>
      <c r="AF3833" s="17" t="str">
        <f>VLOOKUP(AE3833,'[1]Scoring Model'!$C$18:$D$27,2,FALSE)</f>
        <v>01  Low</v>
      </c>
      <c r="AG3833" s="10" t="s">
        <v>12556</v>
      </c>
      <c r="AH3833" s="10" t="s">
        <v>6911</v>
      </c>
      <c r="AI3833" s="16">
        <v>456000</v>
      </c>
      <c r="AJ3833" s="18">
        <v>0</v>
      </c>
    </row>
    <row r="3834" spans="2:36" ht="15" customHeight="1" x14ac:dyDescent="0.25">
      <c r="B3834" s="10" t="s">
        <v>35</v>
      </c>
      <c r="C3834" s="10" t="s">
        <v>36</v>
      </c>
      <c r="D3834" s="10" t="s">
        <v>12557</v>
      </c>
      <c r="E3834" s="10" t="str">
        <f t="shared" si="531"/>
        <v>WCV0095176</v>
      </c>
      <c r="F3834" s="11">
        <f>VLOOKUP(E3834,'[1]Policy Number &amp; Loss Info'!$H$4:$K$8916,2,FALSE)</f>
        <v>16220.61</v>
      </c>
      <c r="G3834" s="11">
        <f>VLOOKUP(E3834,'[1]Policy Number &amp; Loss Info'!$H$4:$K$8916,4,FALSE)</f>
        <v>380</v>
      </c>
      <c r="H3834" s="12">
        <f>VLOOKUP(E3834,'[1]Policy Number &amp; Loss Info'!$H$4:$K$8916,3,FALSE)</f>
        <v>1</v>
      </c>
      <c r="I3834" s="13">
        <f t="shared" si="532"/>
        <v>2.3426985791533118E-2</v>
      </c>
      <c r="J3834" s="14">
        <f t="shared" si="533"/>
        <v>6.1649962609297679</v>
      </c>
      <c r="K3834" s="10" t="s">
        <v>12558</v>
      </c>
      <c r="L3834" s="10"/>
      <c r="M3834" s="10" t="s">
        <v>101</v>
      </c>
      <c r="N3834" s="10">
        <f>VLOOKUP(M3834,[1]Array!$I$8:$J$14,2,FALSE)</f>
        <v>5</v>
      </c>
      <c r="O3834" s="10">
        <v>37</v>
      </c>
      <c r="P3834" s="15">
        <v>45480</v>
      </c>
      <c r="Q3834" s="10" t="s">
        <v>40</v>
      </c>
      <c r="R3834" s="10" t="s">
        <v>7927</v>
      </c>
      <c r="S3834" s="10" t="s">
        <v>7928</v>
      </c>
      <c r="T3834" s="10">
        <v>1.1200000000000001</v>
      </c>
      <c r="U3834" s="10">
        <v>1</v>
      </c>
      <c r="V3834" s="16">
        <v>380</v>
      </c>
      <c r="W3834" s="16">
        <v>5267</v>
      </c>
      <c r="X3834" s="16" t="str">
        <f>VLOOKUP(W3834,[1]Array!$C$8:$D$15,2,TRUE)</f>
        <v>02  $5,000 - $9,999</v>
      </c>
      <c r="Y3834" s="14">
        <f t="shared" si="534"/>
        <v>1.1713492895766559E-2</v>
      </c>
      <c r="Z3834" s="14">
        <f t="shared" si="535"/>
        <v>4.2430586765849126E-2</v>
      </c>
      <c r="AA3834" s="14">
        <f t="shared" si="536"/>
        <v>0.66666666666666663</v>
      </c>
      <c r="AB3834" s="14">
        <f t="shared" si="537"/>
        <v>0.12000000000000011</v>
      </c>
      <c r="AC3834" s="14">
        <f t="shared" si="538"/>
        <v>1.0455168033030947E-2</v>
      </c>
      <c r="AD3834" s="14">
        <f>(Y3834*'[1]Scoring Model'!$K$17+'Working Data - V3'!Z3834*'[1]Scoring Model'!$K$7+'Working Data - V3'!AA3834*'[1]Scoring Model'!$K$9+'Working Data - V3'!AB3834*'[1]Scoring Model'!$K$10+AC3834*'[1]Scoring Model'!$K$11)</f>
        <v>0.16542453216183933</v>
      </c>
      <c r="AE3834" s="14">
        <f t="shared" si="539"/>
        <v>4</v>
      </c>
      <c r="AF3834" s="17" t="str">
        <f>VLOOKUP(AE3834,'[1]Scoring Model'!$C$18:$D$27,2,FALSE)</f>
        <v>01  Low</v>
      </c>
      <c r="AG3834" s="10" t="s">
        <v>917</v>
      </c>
      <c r="AH3834" s="10" t="s">
        <v>234</v>
      </c>
      <c r="AI3834" s="16">
        <v>150000</v>
      </c>
      <c r="AJ3834" s="18">
        <v>8.8071999999999998E-2</v>
      </c>
    </row>
    <row r="3835" spans="2:36" ht="15" customHeight="1" x14ac:dyDescent="0.25">
      <c r="B3835" s="10" t="s">
        <v>55</v>
      </c>
      <c r="C3835" s="10" t="s">
        <v>78</v>
      </c>
      <c r="D3835" s="10" t="s">
        <v>12559</v>
      </c>
      <c r="E3835" s="10" t="str">
        <f t="shared" si="531"/>
        <v>WCV0095163</v>
      </c>
      <c r="F3835" s="11">
        <f>VLOOKUP(E3835,'[1]Policy Number &amp; Loss Info'!$H$4:$K$8916,2,FALSE)</f>
        <v>5366.33</v>
      </c>
      <c r="G3835" s="11">
        <f>VLOOKUP(E3835,'[1]Policy Number &amp; Loss Info'!$H$4:$K$8916,4,FALSE)</f>
        <v>0</v>
      </c>
      <c r="H3835" s="12">
        <f>VLOOKUP(E3835,'[1]Policy Number &amp; Loss Info'!$H$4:$K$8916,3,FALSE)</f>
        <v>0</v>
      </c>
      <c r="I3835" s="13">
        <f t="shared" si="532"/>
        <v>0</v>
      </c>
      <c r="J3835" s="14">
        <f t="shared" si="533"/>
        <v>0</v>
      </c>
      <c r="K3835" s="10" t="s">
        <v>12560</v>
      </c>
      <c r="L3835" s="10"/>
      <c r="M3835" s="10" t="s">
        <v>101</v>
      </c>
      <c r="N3835" s="10">
        <f>VLOOKUP(M3835,[1]Array!$I$8:$J$14,2,FALSE)</f>
        <v>5</v>
      </c>
      <c r="O3835" s="10">
        <v>9501</v>
      </c>
      <c r="P3835" s="15">
        <v>45484</v>
      </c>
      <c r="Q3835" s="10" t="s">
        <v>60</v>
      </c>
      <c r="R3835" s="10" t="s">
        <v>12561</v>
      </c>
      <c r="S3835" s="10" t="s">
        <v>631</v>
      </c>
      <c r="T3835" s="10">
        <v>1</v>
      </c>
      <c r="U3835" s="10">
        <v>0</v>
      </c>
      <c r="V3835" s="16">
        <v>0</v>
      </c>
      <c r="W3835" s="16">
        <v>1500</v>
      </c>
      <c r="X3835" s="16" t="str">
        <f>VLOOKUP(W3835,[1]Array!$C$8:$D$15,2,TRUE)</f>
        <v>01  $0 - $4,999</v>
      </c>
      <c r="Y3835" s="14">
        <f t="shared" si="534"/>
        <v>0</v>
      </c>
      <c r="Z3835" s="14">
        <f t="shared" si="535"/>
        <v>0</v>
      </c>
      <c r="AA3835" s="14">
        <f t="shared" si="536"/>
        <v>0.66666666666666663</v>
      </c>
      <c r="AB3835" s="14">
        <f t="shared" si="537"/>
        <v>0</v>
      </c>
      <c r="AC3835" s="14">
        <f t="shared" si="538"/>
        <v>2.9775492784405583E-3</v>
      </c>
      <c r="AD3835" s="14">
        <f>(Y3835*'[1]Scoring Model'!$K$17+'Working Data - V3'!Z3835*'[1]Scoring Model'!$K$7+'Working Data - V3'!AA3835*'[1]Scoring Model'!$K$9+'Working Data - V3'!AB3835*'[1]Scoring Model'!$K$10+AC3835*'[1]Scoring Model'!$K$11)</f>
        <v>0.13392884318902143</v>
      </c>
      <c r="AE3835" s="14">
        <f t="shared" si="539"/>
        <v>3</v>
      </c>
      <c r="AF3835" s="17" t="str">
        <f>VLOOKUP(AE3835,'[1]Scoring Model'!$C$18:$D$27,2,FALSE)</f>
        <v>01  Low</v>
      </c>
      <c r="AG3835" s="10" t="s">
        <v>12562</v>
      </c>
      <c r="AH3835" s="10" t="s">
        <v>965</v>
      </c>
      <c r="AI3835" s="16">
        <v>45799</v>
      </c>
      <c r="AJ3835" s="18">
        <v>0</v>
      </c>
    </row>
    <row r="3836" spans="2:36" ht="15" customHeight="1" x14ac:dyDescent="0.25">
      <c r="B3836" s="10" t="s">
        <v>55</v>
      </c>
      <c r="C3836" s="10" t="s">
        <v>56</v>
      </c>
      <c r="D3836" s="10" t="s">
        <v>12563</v>
      </c>
      <c r="E3836" s="10" t="str">
        <f t="shared" si="531"/>
        <v>WCV0095162</v>
      </c>
      <c r="F3836" s="11">
        <f>VLOOKUP(E3836,'[1]Policy Number &amp; Loss Info'!$H$4:$K$8916,2,FALSE)</f>
        <v>4495.6499999999996</v>
      </c>
      <c r="G3836" s="11">
        <f>VLOOKUP(E3836,'[1]Policy Number &amp; Loss Info'!$H$4:$K$8916,4,FALSE)</f>
        <v>0</v>
      </c>
      <c r="H3836" s="12">
        <f>VLOOKUP(E3836,'[1]Policy Number &amp; Loss Info'!$H$4:$K$8916,3,FALSE)</f>
        <v>0</v>
      </c>
      <c r="I3836" s="13">
        <f t="shared" si="532"/>
        <v>0</v>
      </c>
      <c r="J3836" s="14">
        <f t="shared" si="533"/>
        <v>0</v>
      </c>
      <c r="K3836" s="10" t="s">
        <v>12564</v>
      </c>
      <c r="L3836" s="10"/>
      <c r="M3836" s="10" t="s">
        <v>101</v>
      </c>
      <c r="N3836" s="10">
        <f>VLOOKUP(M3836,[1]Array!$I$8:$J$14,2,FALSE)</f>
        <v>5</v>
      </c>
      <c r="O3836" s="10">
        <v>5537</v>
      </c>
      <c r="P3836" s="15">
        <v>45482</v>
      </c>
      <c r="Q3836" s="10" t="s">
        <v>60</v>
      </c>
      <c r="R3836" s="10" t="s">
        <v>1936</v>
      </c>
      <c r="S3836" s="10" t="s">
        <v>1937</v>
      </c>
      <c r="T3836" s="10">
        <v>1</v>
      </c>
      <c r="U3836" s="10">
        <v>0</v>
      </c>
      <c r="V3836" s="16">
        <v>0</v>
      </c>
      <c r="W3836" s="16">
        <v>1376</v>
      </c>
      <c r="X3836" s="16" t="str">
        <f>VLOOKUP(W3836,[1]Array!$C$8:$D$15,2,TRUE)</f>
        <v>01  $0 - $4,999</v>
      </c>
      <c r="Y3836" s="14">
        <f t="shared" si="534"/>
        <v>0</v>
      </c>
      <c r="Z3836" s="14">
        <f t="shared" si="535"/>
        <v>0</v>
      </c>
      <c r="AA3836" s="14">
        <f t="shared" si="536"/>
        <v>0.66666666666666663</v>
      </c>
      <c r="AB3836" s="14">
        <f t="shared" si="537"/>
        <v>0</v>
      </c>
      <c r="AC3836" s="14">
        <f t="shared" si="538"/>
        <v>2.7314052047561388E-3</v>
      </c>
      <c r="AD3836" s="14">
        <f>(Y3836*'[1]Scoring Model'!$K$17+'Working Data - V3'!Z3836*'[1]Scoring Model'!$K$7+'Working Data - V3'!AA3836*'[1]Scoring Model'!$K$9+'Working Data - V3'!AB3836*'[1]Scoring Model'!$K$10+AC3836*'[1]Scoring Model'!$K$11)</f>
        <v>0.13387961437428456</v>
      </c>
      <c r="AE3836" s="14">
        <f t="shared" si="539"/>
        <v>3</v>
      </c>
      <c r="AF3836" s="17" t="str">
        <f>VLOOKUP(AE3836,'[1]Scoring Model'!$C$18:$D$27,2,FALSE)</f>
        <v>01  Low</v>
      </c>
      <c r="AG3836" s="10" t="s">
        <v>3991</v>
      </c>
      <c r="AH3836" s="10" t="s">
        <v>2696</v>
      </c>
      <c r="AI3836" s="16">
        <v>26611</v>
      </c>
      <c r="AJ3836" s="18">
        <v>0</v>
      </c>
    </row>
    <row r="3837" spans="2:36" ht="15" customHeight="1" x14ac:dyDescent="0.25">
      <c r="B3837" s="10" t="s">
        <v>55</v>
      </c>
      <c r="C3837" s="10" t="s">
        <v>36</v>
      </c>
      <c r="D3837" s="10" t="s">
        <v>12565</v>
      </c>
      <c r="E3837" s="10" t="str">
        <f t="shared" si="531"/>
        <v>WCV0095153</v>
      </c>
      <c r="F3837" s="11">
        <f>VLOOKUP(E3837,'[1]Policy Number &amp; Loss Info'!$H$4:$K$8916,2,FALSE)</f>
        <v>7754.22</v>
      </c>
      <c r="G3837" s="11">
        <f>VLOOKUP(E3837,'[1]Policy Number &amp; Loss Info'!$H$4:$K$8916,4,FALSE)</f>
        <v>0</v>
      </c>
      <c r="H3837" s="12">
        <f>VLOOKUP(E3837,'[1]Policy Number &amp; Loss Info'!$H$4:$K$8916,3,FALSE)</f>
        <v>0</v>
      </c>
      <c r="I3837" s="13">
        <f t="shared" si="532"/>
        <v>0</v>
      </c>
      <c r="J3837" s="14">
        <f t="shared" si="533"/>
        <v>0</v>
      </c>
      <c r="K3837" s="10" t="s">
        <v>12566</v>
      </c>
      <c r="L3837" s="10"/>
      <c r="M3837" s="10" t="s">
        <v>101</v>
      </c>
      <c r="N3837" s="10">
        <f>VLOOKUP(M3837,[1]Array!$I$8:$J$14,2,FALSE)</f>
        <v>5</v>
      </c>
      <c r="O3837" s="10">
        <v>37</v>
      </c>
      <c r="P3837" s="15">
        <v>45474</v>
      </c>
      <c r="Q3837" s="10" t="s">
        <v>60</v>
      </c>
      <c r="R3837" s="10" t="s">
        <v>7200</v>
      </c>
      <c r="S3837" s="10" t="s">
        <v>7201</v>
      </c>
      <c r="T3837" s="10">
        <v>1</v>
      </c>
      <c r="U3837" s="10">
        <v>0</v>
      </c>
      <c r="V3837" s="16">
        <v>0</v>
      </c>
      <c r="W3837" s="16">
        <v>2432</v>
      </c>
      <c r="X3837" s="16" t="str">
        <f>VLOOKUP(W3837,[1]Array!$C$8:$D$15,2,TRUE)</f>
        <v>01  $0 - $4,999</v>
      </c>
      <c r="Y3837" s="14">
        <f t="shared" si="534"/>
        <v>0</v>
      </c>
      <c r="Z3837" s="14">
        <f t="shared" si="535"/>
        <v>0</v>
      </c>
      <c r="AA3837" s="14">
        <f t="shared" si="536"/>
        <v>0.66666666666666663</v>
      </c>
      <c r="AB3837" s="14">
        <f t="shared" si="537"/>
        <v>0</v>
      </c>
      <c r="AC3837" s="14">
        <f t="shared" si="538"/>
        <v>4.8275998967782915E-3</v>
      </c>
      <c r="AD3837" s="14">
        <f>(Y3837*'[1]Scoring Model'!$K$17+'Working Data - V3'!Z3837*'[1]Scoring Model'!$K$7+'Working Data - V3'!AA3837*'[1]Scoring Model'!$K$9+'Working Data - V3'!AB3837*'[1]Scoring Model'!$K$10+AC3837*'[1]Scoring Model'!$K$11)</f>
        <v>0.13429885331268898</v>
      </c>
      <c r="AE3837" s="14">
        <f t="shared" si="539"/>
        <v>3</v>
      </c>
      <c r="AF3837" s="17" t="str">
        <f>VLOOKUP(AE3837,'[1]Scoring Model'!$C$18:$D$27,2,FALSE)</f>
        <v>01  Low</v>
      </c>
      <c r="AG3837" s="10" t="s">
        <v>689</v>
      </c>
      <c r="AH3837" s="10" t="s">
        <v>2870</v>
      </c>
      <c r="AI3837" s="16">
        <v>58442</v>
      </c>
      <c r="AJ3837" s="18">
        <v>0</v>
      </c>
    </row>
    <row r="3838" spans="2:36" ht="15" customHeight="1" x14ac:dyDescent="0.25">
      <c r="B3838" s="10" t="s">
        <v>55</v>
      </c>
      <c r="C3838" s="10" t="s">
        <v>56</v>
      </c>
      <c r="D3838" s="10" t="s">
        <v>12567</v>
      </c>
      <c r="E3838" s="10" t="str">
        <f t="shared" si="531"/>
        <v>WCV0094445</v>
      </c>
      <c r="F3838" s="11">
        <f>VLOOKUP(E3838,'[1]Policy Number &amp; Loss Info'!$H$4:$K$8916,2,FALSE)</f>
        <v>8409.35</v>
      </c>
      <c r="G3838" s="11">
        <f>VLOOKUP(E3838,'[1]Policy Number &amp; Loss Info'!$H$4:$K$8916,4,FALSE)</f>
        <v>0</v>
      </c>
      <c r="H3838" s="12">
        <f>VLOOKUP(E3838,'[1]Policy Number &amp; Loss Info'!$H$4:$K$8916,3,FALSE)</f>
        <v>0</v>
      </c>
      <c r="I3838" s="13">
        <f t="shared" si="532"/>
        <v>0</v>
      </c>
      <c r="J3838" s="14">
        <f t="shared" si="533"/>
        <v>0</v>
      </c>
      <c r="K3838" s="10" t="s">
        <v>12568</v>
      </c>
      <c r="L3838" s="10"/>
      <c r="M3838" s="10" t="s">
        <v>59</v>
      </c>
      <c r="N3838" s="10">
        <f>VLOOKUP(M3838,[1]Array!$I$8:$J$14,2,FALSE)</f>
        <v>7</v>
      </c>
      <c r="O3838" s="10">
        <v>5474</v>
      </c>
      <c r="P3838" s="15">
        <v>45497</v>
      </c>
      <c r="Q3838" s="10" t="s">
        <v>60</v>
      </c>
      <c r="R3838" s="10" t="s">
        <v>1008</v>
      </c>
      <c r="S3838" s="10" t="s">
        <v>1009</v>
      </c>
      <c r="T3838" s="10">
        <v>0.95</v>
      </c>
      <c r="U3838" s="10">
        <v>0</v>
      </c>
      <c r="V3838" s="16">
        <v>0</v>
      </c>
      <c r="W3838" s="16">
        <v>5944</v>
      </c>
      <c r="X3838" s="16" t="str">
        <f>VLOOKUP(W3838,[1]Array!$C$8:$D$15,2,TRUE)</f>
        <v>02  $5,000 - $9,999</v>
      </c>
      <c r="Y3838" s="14">
        <f t="shared" si="534"/>
        <v>0</v>
      </c>
      <c r="Z3838" s="14">
        <f t="shared" si="535"/>
        <v>0</v>
      </c>
      <c r="AA3838" s="14">
        <f t="shared" si="536"/>
        <v>1</v>
      </c>
      <c r="AB3838" s="14">
        <f t="shared" si="537"/>
        <v>0</v>
      </c>
      <c r="AC3838" s="14">
        <f t="shared" si="538"/>
        <v>1.1799035274033785E-2</v>
      </c>
      <c r="AD3838" s="14">
        <f>(Y3838*'[1]Scoring Model'!$K$17+'Working Data - V3'!Z3838*'[1]Scoring Model'!$K$7+'Working Data - V3'!AA3838*'[1]Scoring Model'!$K$9+'Working Data - V3'!AB3838*'[1]Scoring Model'!$K$10+AC3838*'[1]Scoring Model'!$K$11)</f>
        <v>0.20235980705480677</v>
      </c>
      <c r="AE3838" s="14">
        <f t="shared" si="539"/>
        <v>4</v>
      </c>
      <c r="AF3838" s="17" t="str">
        <f>VLOOKUP(AE3838,'[1]Scoring Model'!$C$18:$D$27,2,FALSE)</f>
        <v>01  Low</v>
      </c>
      <c r="AG3838" s="10" t="s">
        <v>12569</v>
      </c>
      <c r="AH3838" s="10" t="s">
        <v>2158</v>
      </c>
      <c r="AI3838" s="16">
        <v>293820</v>
      </c>
      <c r="AJ3838" s="18">
        <v>0</v>
      </c>
    </row>
    <row r="3839" spans="2:36" ht="15" customHeight="1" x14ac:dyDescent="0.25">
      <c r="B3839" s="10" t="s">
        <v>178</v>
      </c>
      <c r="C3839" s="10" t="s">
        <v>166</v>
      </c>
      <c r="D3839" s="10" t="s">
        <v>12570</v>
      </c>
      <c r="E3839" s="10" t="str">
        <f t="shared" si="531"/>
        <v>WCV0094439</v>
      </c>
      <c r="F3839" s="11">
        <f>VLOOKUP(E3839,'[1]Policy Number &amp; Loss Info'!$H$4:$K$8916,2,FALSE)</f>
        <v>52223.67</v>
      </c>
      <c r="G3839" s="11">
        <f>VLOOKUP(E3839,'[1]Policy Number &amp; Loss Info'!$H$4:$K$8916,4,FALSE)</f>
        <v>0</v>
      </c>
      <c r="H3839" s="12">
        <f>VLOOKUP(E3839,'[1]Policy Number &amp; Loss Info'!$H$4:$K$8916,3,FALSE)</f>
        <v>0</v>
      </c>
      <c r="I3839" s="13">
        <f t="shared" si="532"/>
        <v>0</v>
      </c>
      <c r="J3839" s="14">
        <f t="shared" si="533"/>
        <v>0</v>
      </c>
      <c r="K3839" s="10" t="s">
        <v>12571</v>
      </c>
      <c r="L3839" s="10"/>
      <c r="M3839" s="10" t="s">
        <v>101</v>
      </c>
      <c r="N3839" s="10">
        <f>VLOOKUP(M3839,[1]Array!$I$8:$J$14,2,FALSE)</f>
        <v>5</v>
      </c>
      <c r="O3839" s="10">
        <v>37</v>
      </c>
      <c r="P3839" s="15">
        <v>45494</v>
      </c>
      <c r="Q3839" s="10" t="s">
        <v>181</v>
      </c>
      <c r="R3839" s="10" t="s">
        <v>12572</v>
      </c>
      <c r="S3839" s="10" t="s">
        <v>12573</v>
      </c>
      <c r="T3839" s="10">
        <v>0.77</v>
      </c>
      <c r="U3839" s="10">
        <v>0</v>
      </c>
      <c r="V3839" s="16">
        <v>0</v>
      </c>
      <c r="W3839" s="16">
        <v>17485</v>
      </c>
      <c r="X3839" s="16" t="str">
        <f>VLOOKUP(W3839,[1]Array!$C$8:$D$15,2,TRUE)</f>
        <v>04  $15,000 - $24,999</v>
      </c>
      <c r="Y3839" s="14">
        <f t="shared" si="534"/>
        <v>0</v>
      </c>
      <c r="Z3839" s="14">
        <f t="shared" si="535"/>
        <v>0</v>
      </c>
      <c r="AA3839" s="14">
        <f t="shared" si="536"/>
        <v>0.66666666666666663</v>
      </c>
      <c r="AB3839" s="14">
        <f t="shared" si="537"/>
        <v>0</v>
      </c>
      <c r="AC3839" s="14">
        <f t="shared" si="538"/>
        <v>3.470829942235544E-2</v>
      </c>
      <c r="AD3839" s="14">
        <f>(Y3839*'[1]Scoring Model'!$K$17+'Working Data - V3'!Z3839*'[1]Scoring Model'!$K$7+'Working Data - V3'!AA3839*'[1]Scoring Model'!$K$9+'Working Data - V3'!AB3839*'[1]Scoring Model'!$K$10+AC3839*'[1]Scoring Model'!$K$11)</f>
        <v>0.14027499321780443</v>
      </c>
      <c r="AE3839" s="14">
        <f t="shared" si="539"/>
        <v>3</v>
      </c>
      <c r="AF3839" s="17" t="str">
        <f>VLOOKUP(AE3839,'[1]Scoring Model'!$C$18:$D$27,2,FALSE)</f>
        <v>01  Low</v>
      </c>
      <c r="AG3839" s="10" t="s">
        <v>8308</v>
      </c>
      <c r="AH3839" s="10" t="s">
        <v>185</v>
      </c>
      <c r="AI3839" s="16">
        <v>636709</v>
      </c>
      <c r="AJ3839" s="18">
        <v>0</v>
      </c>
    </row>
    <row r="3840" spans="2:36" ht="15" customHeight="1" x14ac:dyDescent="0.25">
      <c r="B3840" s="10" t="s">
        <v>35</v>
      </c>
      <c r="C3840" s="10" t="s">
        <v>36</v>
      </c>
      <c r="D3840" s="10" t="s">
        <v>12574</v>
      </c>
      <c r="E3840" s="10" t="str">
        <f t="shared" si="531"/>
        <v>WCV0094429</v>
      </c>
      <c r="F3840" s="11">
        <f>VLOOKUP(E3840,'[1]Policy Number &amp; Loss Info'!$H$4:$K$8916,2,FALSE)</f>
        <v>14539.82</v>
      </c>
      <c r="G3840" s="11">
        <f>VLOOKUP(E3840,'[1]Policy Number &amp; Loss Info'!$H$4:$K$8916,4,FALSE)</f>
        <v>0</v>
      </c>
      <c r="H3840" s="12">
        <f>VLOOKUP(E3840,'[1]Policy Number &amp; Loss Info'!$H$4:$K$8916,3,FALSE)</f>
        <v>0</v>
      </c>
      <c r="I3840" s="13">
        <f t="shared" si="532"/>
        <v>0</v>
      </c>
      <c r="J3840" s="14">
        <f t="shared" si="533"/>
        <v>0</v>
      </c>
      <c r="K3840" s="10" t="s">
        <v>12575</v>
      </c>
      <c r="L3840" s="10"/>
      <c r="M3840" s="10" t="s">
        <v>49</v>
      </c>
      <c r="N3840" s="10">
        <f>VLOOKUP(M3840,[1]Array!$I$8:$J$14,2,FALSE)</f>
        <v>4</v>
      </c>
      <c r="O3840" s="10">
        <v>9102</v>
      </c>
      <c r="P3840" s="15">
        <v>45483</v>
      </c>
      <c r="Q3840" s="10" t="s">
        <v>40</v>
      </c>
      <c r="R3840" s="10" t="s">
        <v>1574</v>
      </c>
      <c r="S3840" s="10" t="s">
        <v>6180</v>
      </c>
      <c r="T3840" s="10">
        <v>1</v>
      </c>
      <c r="U3840" s="10">
        <v>0</v>
      </c>
      <c r="V3840" s="16">
        <v>0</v>
      </c>
      <c r="W3840" s="16">
        <v>4455</v>
      </c>
      <c r="X3840" s="16" t="str">
        <f>VLOOKUP(W3840,[1]Array!$C$8:$D$15,2,TRUE)</f>
        <v>01  $0 - $4,999</v>
      </c>
      <c r="Y3840" s="14">
        <f t="shared" si="534"/>
        <v>0</v>
      </c>
      <c r="Z3840" s="14">
        <f t="shared" si="535"/>
        <v>0</v>
      </c>
      <c r="AA3840" s="14">
        <f t="shared" si="536"/>
        <v>0.5</v>
      </c>
      <c r="AB3840" s="14">
        <f t="shared" si="537"/>
        <v>0</v>
      </c>
      <c r="AC3840" s="14">
        <f t="shared" si="538"/>
        <v>8.8433213569684577E-3</v>
      </c>
      <c r="AD3840" s="14">
        <f>(Y3840*'[1]Scoring Model'!$K$17+'Working Data - V3'!Z3840*'[1]Scoring Model'!$K$7+'Working Data - V3'!AA3840*'[1]Scoring Model'!$K$9+'Working Data - V3'!AB3840*'[1]Scoring Model'!$K$10+AC3840*'[1]Scoring Model'!$K$11)</f>
        <v>0.10176866427139369</v>
      </c>
      <c r="AE3840" s="14">
        <f t="shared" si="539"/>
        <v>3</v>
      </c>
      <c r="AF3840" s="17" t="str">
        <f>VLOOKUP(AE3840,'[1]Scoring Model'!$C$18:$D$27,2,FALSE)</f>
        <v>01  Low</v>
      </c>
      <c r="AG3840" s="10" t="s">
        <v>12576</v>
      </c>
      <c r="AH3840" s="10" t="s">
        <v>1660</v>
      </c>
      <c r="AI3840" s="16">
        <v>247531</v>
      </c>
      <c r="AJ3840" s="18">
        <v>0</v>
      </c>
    </row>
    <row r="3841" spans="2:36" ht="15" customHeight="1" x14ac:dyDescent="0.25">
      <c r="B3841" s="10" t="s">
        <v>98</v>
      </c>
      <c r="C3841" s="10" t="s">
        <v>46</v>
      </c>
      <c r="D3841" s="10" t="s">
        <v>12577</v>
      </c>
      <c r="E3841" s="10" t="str">
        <f t="shared" si="531"/>
        <v>WCV0094386</v>
      </c>
      <c r="F3841" s="11">
        <f>VLOOKUP(E3841,'[1]Policy Number &amp; Loss Info'!$H$4:$K$8916,2,FALSE)</f>
        <v>19107.919999999998</v>
      </c>
      <c r="G3841" s="11">
        <f>VLOOKUP(E3841,'[1]Policy Number &amp; Loss Info'!$H$4:$K$8916,4,FALSE)</f>
        <v>0</v>
      </c>
      <c r="H3841" s="12">
        <f>VLOOKUP(E3841,'[1]Policy Number &amp; Loss Info'!$H$4:$K$8916,3,FALSE)</f>
        <v>0</v>
      </c>
      <c r="I3841" s="13">
        <f t="shared" si="532"/>
        <v>0</v>
      </c>
      <c r="J3841" s="14">
        <f t="shared" si="533"/>
        <v>0</v>
      </c>
      <c r="K3841" s="10" t="s">
        <v>12578</v>
      </c>
      <c r="L3841" s="10"/>
      <c r="M3841" s="10" t="s">
        <v>49</v>
      </c>
      <c r="N3841" s="10">
        <f>VLOOKUP(M3841,[1]Array!$I$8:$J$14,2,FALSE)</f>
        <v>4</v>
      </c>
      <c r="O3841" s="10">
        <v>8391</v>
      </c>
      <c r="P3841" s="15">
        <v>45474</v>
      </c>
      <c r="Q3841" s="10" t="s">
        <v>102</v>
      </c>
      <c r="R3841" s="10" t="s">
        <v>1928</v>
      </c>
      <c r="S3841" s="10" t="s">
        <v>1929</v>
      </c>
      <c r="T3841" s="10">
        <v>1</v>
      </c>
      <c r="U3841" s="10">
        <v>0</v>
      </c>
      <c r="V3841" s="16">
        <v>0</v>
      </c>
      <c r="W3841" s="16">
        <v>5220</v>
      </c>
      <c r="X3841" s="16" t="str">
        <f>VLOOKUP(W3841,[1]Array!$C$8:$D$15,2,TRUE)</f>
        <v>02  $5,000 - $9,999</v>
      </c>
      <c r="Y3841" s="14">
        <f t="shared" si="534"/>
        <v>0</v>
      </c>
      <c r="Z3841" s="14">
        <f t="shared" si="535"/>
        <v>0</v>
      </c>
      <c r="AA3841" s="14">
        <f t="shared" si="536"/>
        <v>0.5</v>
      </c>
      <c r="AB3841" s="14">
        <f t="shared" si="537"/>
        <v>0</v>
      </c>
      <c r="AC3841" s="14">
        <f t="shared" si="538"/>
        <v>1.0361871488973143E-2</v>
      </c>
      <c r="AD3841" s="14">
        <f>(Y3841*'[1]Scoring Model'!$K$17+'Working Data - V3'!Z3841*'[1]Scoring Model'!$K$7+'Working Data - V3'!AA3841*'[1]Scoring Model'!$K$9+'Working Data - V3'!AB3841*'[1]Scoring Model'!$K$10+AC3841*'[1]Scoring Model'!$K$11)</f>
        <v>0.10207237429779463</v>
      </c>
      <c r="AE3841" s="14">
        <f t="shared" si="539"/>
        <v>3</v>
      </c>
      <c r="AF3841" s="17" t="str">
        <f>VLOOKUP(AE3841,'[1]Scoring Model'!$C$18:$D$27,2,FALSE)</f>
        <v>01  Low</v>
      </c>
      <c r="AG3841" s="10" t="s">
        <v>537</v>
      </c>
      <c r="AH3841" s="10" t="s">
        <v>1292</v>
      </c>
      <c r="AI3841" s="16">
        <v>284878</v>
      </c>
      <c r="AJ3841" s="18">
        <v>0</v>
      </c>
    </row>
    <row r="3842" spans="2:36" ht="15" customHeight="1" x14ac:dyDescent="0.25">
      <c r="B3842" s="10" t="s">
        <v>35</v>
      </c>
      <c r="C3842" s="10" t="s">
        <v>36</v>
      </c>
      <c r="D3842" s="10" t="s">
        <v>12579</v>
      </c>
      <c r="E3842" s="10" t="str">
        <f t="shared" si="531"/>
        <v>WCV0094358</v>
      </c>
      <c r="F3842" s="11">
        <f>VLOOKUP(E3842,'[1]Policy Number &amp; Loss Info'!$H$4:$K$8916,2,FALSE)</f>
        <v>268501.96999999997</v>
      </c>
      <c r="G3842" s="11">
        <f>VLOOKUP(E3842,'[1]Policy Number &amp; Loss Info'!$H$4:$K$8916,4,FALSE)</f>
        <v>6985.53</v>
      </c>
      <c r="H3842" s="12">
        <f>VLOOKUP(E3842,'[1]Policy Number &amp; Loss Info'!$H$4:$K$8916,3,FALSE)</f>
        <v>3</v>
      </c>
      <c r="I3842" s="13">
        <f t="shared" si="532"/>
        <v>2.601668062249227E-2</v>
      </c>
      <c r="J3842" s="14">
        <f t="shared" si="533"/>
        <v>1.1173102379844737</v>
      </c>
      <c r="K3842" s="10" t="s">
        <v>12580</v>
      </c>
      <c r="L3842" s="10"/>
      <c r="M3842" s="10" t="s">
        <v>49</v>
      </c>
      <c r="N3842" s="10">
        <f>VLOOKUP(M3842,[1]Array!$I$8:$J$14,2,FALSE)</f>
        <v>4</v>
      </c>
      <c r="O3842" s="10">
        <v>7705</v>
      </c>
      <c r="P3842" s="15">
        <v>45474</v>
      </c>
      <c r="Q3842" s="10" t="s">
        <v>60</v>
      </c>
      <c r="R3842" s="10" t="s">
        <v>175</v>
      </c>
      <c r="S3842" s="10" t="s">
        <v>2569</v>
      </c>
      <c r="T3842" s="10">
        <v>0.99</v>
      </c>
      <c r="U3842" s="10">
        <v>1</v>
      </c>
      <c r="V3842" s="16">
        <v>4344.7</v>
      </c>
      <c r="W3842" s="16">
        <v>91676</v>
      </c>
      <c r="X3842" s="16" t="str">
        <f>VLOOKUP(W3842,[1]Array!$C$8:$D$15,2,TRUE)</f>
        <v>07  $75,000 - $149,999</v>
      </c>
      <c r="Y3842" s="14">
        <f t="shared" si="534"/>
        <v>1.3008340311246135E-2</v>
      </c>
      <c r="Z3842" s="14">
        <f t="shared" si="535"/>
        <v>7.6898877129281396E-3</v>
      </c>
      <c r="AA3842" s="14">
        <f t="shared" si="536"/>
        <v>0.5</v>
      </c>
      <c r="AB3842" s="14">
        <f t="shared" si="537"/>
        <v>0</v>
      </c>
      <c r="AC3842" s="14">
        <f t="shared" si="538"/>
        <v>0.18197987176687774</v>
      </c>
      <c r="AD3842" s="14">
        <f>(Y3842*'[1]Scoring Model'!$K$17+'Working Data - V3'!Z3842*'[1]Scoring Model'!$K$7+'Working Data - V3'!AA3842*'[1]Scoring Model'!$K$9+'Working Data - V3'!AB3842*'[1]Scoring Model'!$K$10+AC3842*'[1]Scoring Model'!$K$11)</f>
        <v>0.14183645398933503</v>
      </c>
      <c r="AE3842" s="14">
        <f t="shared" si="539"/>
        <v>3</v>
      </c>
      <c r="AF3842" s="17" t="str">
        <f>VLOOKUP(AE3842,'[1]Scoring Model'!$C$18:$D$27,2,FALSE)</f>
        <v>01  Low</v>
      </c>
      <c r="AG3842" s="10" t="s">
        <v>12581</v>
      </c>
      <c r="AH3842" s="10" t="s">
        <v>1516</v>
      </c>
      <c r="AI3842" s="16">
        <v>3425174</v>
      </c>
      <c r="AJ3842" s="18">
        <v>5.6714000000000001E-2</v>
      </c>
    </row>
    <row r="3843" spans="2:36" ht="15" customHeight="1" x14ac:dyDescent="0.25">
      <c r="B3843" s="10" t="s">
        <v>35</v>
      </c>
      <c r="C3843" s="10" t="s">
        <v>36</v>
      </c>
      <c r="D3843" s="10" t="s">
        <v>12582</v>
      </c>
      <c r="E3843" s="10" t="str">
        <f t="shared" si="531"/>
        <v>WCV0094343</v>
      </c>
      <c r="F3843" s="11">
        <f>VLOOKUP(E3843,'[1]Policy Number &amp; Loss Info'!$H$4:$K$8916,2,FALSE)</f>
        <v>40658.22</v>
      </c>
      <c r="G3843" s="11">
        <f>VLOOKUP(E3843,'[1]Policy Number &amp; Loss Info'!$H$4:$K$8916,4,FALSE)</f>
        <v>0</v>
      </c>
      <c r="H3843" s="12">
        <f>VLOOKUP(E3843,'[1]Policy Number &amp; Loss Info'!$H$4:$K$8916,3,FALSE)</f>
        <v>0</v>
      </c>
      <c r="I3843" s="13">
        <f t="shared" si="532"/>
        <v>0</v>
      </c>
      <c r="J3843" s="14">
        <f t="shared" si="533"/>
        <v>0</v>
      </c>
      <c r="K3843" s="10" t="s">
        <v>12583</v>
      </c>
      <c r="L3843" s="10"/>
      <c r="M3843" s="10" t="s">
        <v>87</v>
      </c>
      <c r="N3843" s="10">
        <f>VLOOKUP(M3843,[1]Array!$I$8:$J$14,2,FALSE)</f>
        <v>3</v>
      </c>
      <c r="O3843" s="10">
        <v>8810</v>
      </c>
      <c r="P3843" s="15">
        <v>45474</v>
      </c>
      <c r="Q3843" s="10" t="s">
        <v>60</v>
      </c>
      <c r="R3843" s="10" t="s">
        <v>94</v>
      </c>
      <c r="S3843" s="10" t="s">
        <v>6426</v>
      </c>
      <c r="T3843" s="10">
        <v>0.91</v>
      </c>
      <c r="U3843" s="10">
        <v>0</v>
      </c>
      <c r="V3843" s="16">
        <v>0</v>
      </c>
      <c r="W3843" s="16">
        <v>12360</v>
      </c>
      <c r="X3843" s="16" t="str">
        <f>VLOOKUP(W3843,[1]Array!$C$8:$D$15,2,TRUE)</f>
        <v>03  $10,000 - $14,999</v>
      </c>
      <c r="Y3843" s="14">
        <f t="shared" si="534"/>
        <v>0</v>
      </c>
      <c r="Z3843" s="14">
        <f t="shared" si="535"/>
        <v>0</v>
      </c>
      <c r="AA3843" s="14">
        <f t="shared" si="536"/>
        <v>0.33333333333333331</v>
      </c>
      <c r="AB3843" s="14">
        <f t="shared" si="537"/>
        <v>0</v>
      </c>
      <c r="AC3843" s="14">
        <f t="shared" si="538"/>
        <v>2.45350060543502E-2</v>
      </c>
      <c r="AD3843" s="14">
        <f>(Y3843*'[1]Scoring Model'!$K$17+'Working Data - V3'!Z3843*'[1]Scoring Model'!$K$7+'Working Data - V3'!AA3843*'[1]Scoring Model'!$K$9+'Working Data - V3'!AB3843*'[1]Scoring Model'!$K$10+AC3843*'[1]Scoring Model'!$K$11)</f>
        <v>7.1573667877536704E-2</v>
      </c>
      <c r="AE3843" s="14">
        <f t="shared" si="539"/>
        <v>2</v>
      </c>
      <c r="AF3843" s="17" t="str">
        <f>VLOOKUP(AE3843,'[1]Scoring Model'!$C$18:$D$27,2,FALSE)</f>
        <v>01  Low</v>
      </c>
      <c r="AG3843" s="10" t="s">
        <v>1834</v>
      </c>
      <c r="AH3843" s="10" t="s">
        <v>816</v>
      </c>
      <c r="AI3843" s="16">
        <v>2704400</v>
      </c>
      <c r="AJ3843" s="18">
        <v>0</v>
      </c>
    </row>
    <row r="3844" spans="2:36" ht="15" customHeight="1" x14ac:dyDescent="0.25">
      <c r="B3844" s="10" t="s">
        <v>178</v>
      </c>
      <c r="C3844" s="10" t="s">
        <v>166</v>
      </c>
      <c r="D3844" s="10" t="s">
        <v>12584</v>
      </c>
      <c r="E3844" s="10" t="str">
        <f t="shared" ref="E3844:E3907" si="540">LEFT(D3844,10)</f>
        <v>WCV0093540</v>
      </c>
      <c r="F3844" s="11">
        <f>VLOOKUP(E3844,'[1]Policy Number &amp; Loss Info'!$H$4:$K$8916,2,FALSE)</f>
        <v>37377.360000000001</v>
      </c>
      <c r="G3844" s="11">
        <f>VLOOKUP(E3844,'[1]Policy Number &amp; Loss Info'!$H$4:$K$8916,4,FALSE)</f>
        <v>6085.75</v>
      </c>
      <c r="H3844" s="12">
        <f>VLOOKUP(E3844,'[1]Policy Number &amp; Loss Info'!$H$4:$K$8916,3,FALSE)</f>
        <v>2</v>
      </c>
      <c r="I3844" s="13">
        <f t="shared" ref="I3844:I3907" si="541">G3844/F3844</f>
        <v>0.16281915041618777</v>
      </c>
      <c r="J3844" s="14">
        <f t="shared" ref="J3844:J3907" si="542">H3844/(F3844/100000)</f>
        <v>5.3508326965842423</v>
      </c>
      <c r="K3844" s="10" t="s">
        <v>11815</v>
      </c>
      <c r="L3844" s="10"/>
      <c r="M3844" s="10" t="s">
        <v>49</v>
      </c>
      <c r="N3844" s="10">
        <f>VLOOKUP(M3844,[1]Array!$I$8:$J$14,2,FALSE)</f>
        <v>4</v>
      </c>
      <c r="O3844" s="10">
        <v>83</v>
      </c>
      <c r="P3844" s="15">
        <v>45504</v>
      </c>
      <c r="Q3844" s="10" t="s">
        <v>181</v>
      </c>
      <c r="R3844" s="10" t="s">
        <v>11923</v>
      </c>
      <c r="S3844" s="10" t="s">
        <v>12117</v>
      </c>
      <c r="T3844" s="10">
        <v>0.79</v>
      </c>
      <c r="U3844" s="10">
        <v>1</v>
      </c>
      <c r="V3844" s="16">
        <v>1589.42</v>
      </c>
      <c r="W3844" s="16">
        <v>16529</v>
      </c>
      <c r="X3844" s="16" t="str">
        <f>VLOOKUP(W3844,[1]Array!$C$8:$D$15,2,TRUE)</f>
        <v>04  $15,000 - $24,999</v>
      </c>
      <c r="Y3844" s="14">
        <f t="shared" ref="Y3844:Y3907" si="543">MIN(I3844,2)/2</f>
        <v>8.1409575208093887E-2</v>
      </c>
      <c r="Z3844" s="14">
        <f t="shared" ref="Z3844:Z3907" si="544">(J3844-MIN($J$3:$J$4909))/(MAX($J$3:$J$4909)-MIN($J$3:$J$4909))</f>
        <v>3.6827106034241046E-2</v>
      </c>
      <c r="AA3844" s="14">
        <f t="shared" ref="AA3844:AA3907" si="545">(N3844-1)/(7-1)</f>
        <v>0.5</v>
      </c>
      <c r="AB3844" s="14">
        <f t="shared" ref="AB3844:AB3907" si="546">MAX(0,MIN(T3844,2)-1)</f>
        <v>0</v>
      </c>
      <c r="AC3844" s="14">
        <f t="shared" ref="AC3844:AC3907" si="547">(W3844-MIN($W$3:$W$4909))/(MAX($W$3:$W$4909)-MIN(W3844:W8750))</f>
        <v>3.281060801556266E-2</v>
      </c>
      <c r="AD3844" s="14">
        <f>(Y3844*'[1]Scoring Model'!$K$17+'Working Data - V3'!Z3844*'[1]Scoring Model'!$K$7+'Working Data - V3'!AA3844*'[1]Scoring Model'!$K$9+'Working Data - V3'!AB3844*'[1]Scoring Model'!$K$10+AC3844*'[1]Scoring Model'!$K$11)</f>
        <v>0.1383504153723889</v>
      </c>
      <c r="AE3844" s="14">
        <f t="shared" ref="AE3844:AE3907" si="548">ROUND(9*(AD3844-MIN($AD$3:$AD$4909))/(MAX($AD$3:$AD$4909)-MIN($AD$3:$AD$4909))+1,0)</f>
        <v>3</v>
      </c>
      <c r="AF3844" s="17" t="str">
        <f>VLOOKUP(AE3844,'[1]Scoring Model'!$C$18:$D$27,2,FALSE)</f>
        <v>01  Low</v>
      </c>
      <c r="AG3844" s="10" t="s">
        <v>987</v>
      </c>
      <c r="AH3844" s="10" t="s">
        <v>185</v>
      </c>
      <c r="AI3844" s="16">
        <v>540883</v>
      </c>
      <c r="AJ3844" s="18">
        <v>0.12762899999999999</v>
      </c>
    </row>
    <row r="3845" spans="2:36" ht="15" customHeight="1" x14ac:dyDescent="0.25">
      <c r="B3845" s="10" t="s">
        <v>35</v>
      </c>
      <c r="C3845" s="10" t="s">
        <v>56</v>
      </c>
      <c r="D3845" s="10" t="s">
        <v>12585</v>
      </c>
      <c r="E3845" s="10" t="str">
        <f t="shared" si="540"/>
        <v>WCV0093499</v>
      </c>
      <c r="F3845" s="11">
        <f>VLOOKUP(E3845,'[1]Policy Number &amp; Loss Info'!$H$4:$K$8916,2,FALSE)</f>
        <v>145421.33000000002</v>
      </c>
      <c r="G3845" s="11">
        <f>VLOOKUP(E3845,'[1]Policy Number &amp; Loss Info'!$H$4:$K$8916,4,FALSE)</f>
        <v>54113.240000000005</v>
      </c>
      <c r="H3845" s="12">
        <f>VLOOKUP(E3845,'[1]Policy Number &amp; Loss Info'!$H$4:$K$8916,3,FALSE)</f>
        <v>12</v>
      </c>
      <c r="I3845" s="13">
        <f t="shared" si="541"/>
        <v>0.37211349944330724</v>
      </c>
      <c r="J3845" s="14">
        <f t="shared" si="542"/>
        <v>8.2518843693700212</v>
      </c>
      <c r="K3845" s="10" t="s">
        <v>12586</v>
      </c>
      <c r="L3845" s="10"/>
      <c r="M3845" s="10" t="s">
        <v>49</v>
      </c>
      <c r="N3845" s="10">
        <f>VLOOKUP(M3845,[1]Array!$I$8:$J$14,2,FALSE)</f>
        <v>4</v>
      </c>
      <c r="O3845" s="10">
        <v>8387</v>
      </c>
      <c r="P3845" s="15">
        <v>45474</v>
      </c>
      <c r="Q3845" s="10" t="s">
        <v>60</v>
      </c>
      <c r="R3845" s="10" t="s">
        <v>402</v>
      </c>
      <c r="S3845" s="10" t="s">
        <v>403</v>
      </c>
      <c r="T3845" s="10">
        <v>0.8</v>
      </c>
      <c r="U3845" s="10">
        <v>1</v>
      </c>
      <c r="V3845" s="16">
        <v>0</v>
      </c>
      <c r="W3845" s="16">
        <v>47302</v>
      </c>
      <c r="X3845" s="16" t="str">
        <f>VLOOKUP(W3845,[1]Array!$C$8:$D$15,2,TRUE)</f>
        <v>05  $25,000 - $49,999</v>
      </c>
      <c r="Y3845" s="14">
        <f t="shared" si="543"/>
        <v>0.18605674972165362</v>
      </c>
      <c r="Z3845" s="14">
        <f t="shared" si="544"/>
        <v>5.6793594172189169E-2</v>
      </c>
      <c r="AA3845" s="14">
        <f t="shared" si="545"/>
        <v>0.5</v>
      </c>
      <c r="AB3845" s="14">
        <f t="shared" si="546"/>
        <v>0</v>
      </c>
      <c r="AC3845" s="14">
        <f t="shared" si="547"/>
        <v>9.3896023979196858E-2</v>
      </c>
      <c r="AD3845" s="14">
        <f>(Y3845*'[1]Scoring Model'!$K$17+'Working Data - V3'!Z3845*'[1]Scoring Model'!$K$7+'Working Data - V3'!AA3845*'[1]Scoring Model'!$K$9+'Working Data - V3'!AB3845*'[1]Scoring Model'!$K$10+AC3845*'[1]Scoring Model'!$K$11)</f>
        <v>0.1859549485467733</v>
      </c>
      <c r="AE3845" s="14">
        <f t="shared" si="548"/>
        <v>4</v>
      </c>
      <c r="AF3845" s="17" t="str">
        <f>VLOOKUP(AE3845,'[1]Scoring Model'!$C$18:$D$27,2,FALSE)</f>
        <v>01  Low</v>
      </c>
      <c r="AG3845" s="10" t="s">
        <v>12587</v>
      </c>
      <c r="AH3845" s="10" t="s">
        <v>4645</v>
      </c>
      <c r="AI3845" s="16">
        <v>3156608</v>
      </c>
      <c r="AJ3845" s="18">
        <v>0</v>
      </c>
    </row>
    <row r="3846" spans="2:36" ht="15" customHeight="1" x14ac:dyDescent="0.25">
      <c r="B3846" s="10" t="s">
        <v>55</v>
      </c>
      <c r="C3846" s="10" t="s">
        <v>56</v>
      </c>
      <c r="D3846" s="10" t="s">
        <v>12588</v>
      </c>
      <c r="E3846" s="10" t="str">
        <f t="shared" si="540"/>
        <v>WCV0093492</v>
      </c>
      <c r="F3846" s="11">
        <f>VLOOKUP(E3846,'[1]Policy Number &amp; Loss Info'!$H$4:$K$8916,2,FALSE)</f>
        <v>11835.1</v>
      </c>
      <c r="G3846" s="11">
        <f>VLOOKUP(E3846,'[1]Policy Number &amp; Loss Info'!$H$4:$K$8916,4,FALSE)</f>
        <v>0</v>
      </c>
      <c r="H3846" s="12">
        <f>VLOOKUP(E3846,'[1]Policy Number &amp; Loss Info'!$H$4:$K$8916,3,FALSE)</f>
        <v>0</v>
      </c>
      <c r="I3846" s="13">
        <f t="shared" si="541"/>
        <v>0</v>
      </c>
      <c r="J3846" s="14">
        <f t="shared" si="542"/>
        <v>0</v>
      </c>
      <c r="K3846" s="10" t="s">
        <v>12589</v>
      </c>
      <c r="L3846" s="10"/>
      <c r="M3846" s="10" t="s">
        <v>87</v>
      </c>
      <c r="N3846" s="10">
        <f>VLOOKUP(M3846,[1]Array!$I$8:$J$14,2,FALSE)</f>
        <v>3</v>
      </c>
      <c r="O3846" s="10">
        <v>8046</v>
      </c>
      <c r="P3846" s="15">
        <v>45474</v>
      </c>
      <c r="Q3846" s="10" t="s">
        <v>60</v>
      </c>
      <c r="R3846" s="10" t="s">
        <v>88</v>
      </c>
      <c r="S3846" s="10" t="s">
        <v>1345</v>
      </c>
      <c r="T3846" s="10">
        <v>1</v>
      </c>
      <c r="U3846" s="10">
        <v>0</v>
      </c>
      <c r="V3846" s="16">
        <v>0</v>
      </c>
      <c r="W3846" s="16">
        <v>3984</v>
      </c>
      <c r="X3846" s="16" t="str">
        <f>VLOOKUP(W3846,[1]Array!$C$8:$D$15,2,TRUE)</f>
        <v>01  $0 - $4,999</v>
      </c>
      <c r="Y3846" s="14">
        <f t="shared" si="543"/>
        <v>0</v>
      </c>
      <c r="Z3846" s="14">
        <f t="shared" si="544"/>
        <v>0</v>
      </c>
      <c r="AA3846" s="14">
        <f t="shared" si="545"/>
        <v>0.33333333333333331</v>
      </c>
      <c r="AB3846" s="14">
        <f t="shared" si="546"/>
        <v>0</v>
      </c>
      <c r="AC3846" s="14">
        <f t="shared" si="547"/>
        <v>7.9083708835381225E-3</v>
      </c>
      <c r="AD3846" s="14">
        <f>(Y3846*'[1]Scoring Model'!$K$17+'Working Data - V3'!Z3846*'[1]Scoring Model'!$K$7+'Working Data - V3'!AA3846*'[1]Scoring Model'!$K$9+'Working Data - V3'!AB3846*'[1]Scoring Model'!$K$10+AC3846*'[1]Scoring Model'!$K$11)</f>
        <v>6.8248340843374292E-2</v>
      </c>
      <c r="AE3846" s="14">
        <f t="shared" si="548"/>
        <v>2</v>
      </c>
      <c r="AF3846" s="17" t="str">
        <f>VLOOKUP(AE3846,'[1]Scoring Model'!$C$18:$D$27,2,FALSE)</f>
        <v>01  Low</v>
      </c>
      <c r="AG3846" s="10" t="s">
        <v>12590</v>
      </c>
      <c r="AH3846" s="10" t="s">
        <v>978</v>
      </c>
      <c r="AI3846" s="16">
        <v>208495</v>
      </c>
      <c r="AJ3846" s="18">
        <v>0</v>
      </c>
    </row>
    <row r="3847" spans="2:36" ht="15" customHeight="1" x14ac:dyDescent="0.25">
      <c r="B3847" s="10" t="s">
        <v>55</v>
      </c>
      <c r="C3847" s="10" t="s">
        <v>56</v>
      </c>
      <c r="D3847" s="10" t="s">
        <v>12591</v>
      </c>
      <c r="E3847" s="10" t="str">
        <f t="shared" si="540"/>
        <v>WCV0093491</v>
      </c>
      <c r="F3847" s="11">
        <f>VLOOKUP(E3847,'[1]Policy Number &amp; Loss Info'!$H$4:$K$8916,2,FALSE)</f>
        <v>16259.51</v>
      </c>
      <c r="G3847" s="11">
        <f>VLOOKUP(E3847,'[1]Policy Number &amp; Loss Info'!$H$4:$K$8916,4,FALSE)</f>
        <v>0</v>
      </c>
      <c r="H3847" s="12">
        <f>VLOOKUP(E3847,'[1]Policy Number &amp; Loss Info'!$H$4:$K$8916,3,FALSE)</f>
        <v>0</v>
      </c>
      <c r="I3847" s="13">
        <f t="shared" si="541"/>
        <v>0</v>
      </c>
      <c r="J3847" s="14">
        <f t="shared" si="542"/>
        <v>0</v>
      </c>
      <c r="K3847" s="10" t="s">
        <v>12592</v>
      </c>
      <c r="L3847" s="10"/>
      <c r="M3847" s="10" t="s">
        <v>49</v>
      </c>
      <c r="N3847" s="10">
        <f>VLOOKUP(M3847,[1]Array!$I$8:$J$14,2,FALSE)</f>
        <v>4</v>
      </c>
      <c r="O3847" s="10">
        <v>8391</v>
      </c>
      <c r="P3847" s="15">
        <v>45474</v>
      </c>
      <c r="Q3847" s="10" t="s">
        <v>60</v>
      </c>
      <c r="R3847" s="10" t="s">
        <v>442</v>
      </c>
      <c r="S3847" s="10" t="s">
        <v>443</v>
      </c>
      <c r="T3847" s="10">
        <v>0.95</v>
      </c>
      <c r="U3847" s="10">
        <v>0</v>
      </c>
      <c r="V3847" s="16">
        <v>0</v>
      </c>
      <c r="W3847" s="16">
        <v>5405</v>
      </c>
      <c r="X3847" s="16" t="str">
        <f>VLOOKUP(W3847,[1]Array!$C$8:$D$15,2,TRUE)</f>
        <v>02  $5,000 - $9,999</v>
      </c>
      <c r="Y3847" s="14">
        <f t="shared" si="543"/>
        <v>0</v>
      </c>
      <c r="Z3847" s="14">
        <f t="shared" si="544"/>
        <v>0</v>
      </c>
      <c r="AA3847" s="14">
        <f t="shared" si="545"/>
        <v>0.5</v>
      </c>
      <c r="AB3847" s="14">
        <f t="shared" si="546"/>
        <v>0</v>
      </c>
      <c r="AC3847" s="14">
        <f t="shared" si="547"/>
        <v>1.0729102566647478E-2</v>
      </c>
      <c r="AD3847" s="14">
        <f>(Y3847*'[1]Scoring Model'!$K$17+'Working Data - V3'!Z3847*'[1]Scoring Model'!$K$7+'Working Data - V3'!AA3847*'[1]Scoring Model'!$K$9+'Working Data - V3'!AB3847*'[1]Scoring Model'!$K$10+AC3847*'[1]Scoring Model'!$K$11)</f>
        <v>0.1021458205133295</v>
      </c>
      <c r="AE3847" s="14">
        <f t="shared" si="548"/>
        <v>3</v>
      </c>
      <c r="AF3847" s="17" t="str">
        <f>VLOOKUP(AE3847,'[1]Scoring Model'!$C$18:$D$27,2,FALSE)</f>
        <v>01  Low</v>
      </c>
      <c r="AG3847" s="10" t="s">
        <v>12593</v>
      </c>
      <c r="AH3847" s="10" t="s">
        <v>2696</v>
      </c>
      <c r="AI3847" s="16">
        <v>552528</v>
      </c>
      <c r="AJ3847" s="18">
        <v>0</v>
      </c>
    </row>
    <row r="3848" spans="2:36" ht="15" customHeight="1" x14ac:dyDescent="0.25">
      <c r="B3848" s="10" t="s">
        <v>35</v>
      </c>
      <c r="C3848" s="10" t="s">
        <v>36</v>
      </c>
      <c r="D3848" s="10" t="s">
        <v>12594</v>
      </c>
      <c r="E3848" s="10" t="str">
        <f t="shared" si="540"/>
        <v>WCV0093488</v>
      </c>
      <c r="F3848" s="11">
        <f>VLOOKUP(E3848,'[1]Policy Number &amp; Loss Info'!$H$4:$K$8916,2,FALSE)</f>
        <v>20230.41</v>
      </c>
      <c r="G3848" s="11">
        <f>VLOOKUP(E3848,'[1]Policy Number &amp; Loss Info'!$H$4:$K$8916,4,FALSE)</f>
        <v>0</v>
      </c>
      <c r="H3848" s="12">
        <f>VLOOKUP(E3848,'[1]Policy Number &amp; Loss Info'!$H$4:$K$8916,3,FALSE)</f>
        <v>0</v>
      </c>
      <c r="I3848" s="13">
        <f t="shared" si="541"/>
        <v>0</v>
      </c>
      <c r="J3848" s="14">
        <f t="shared" si="542"/>
        <v>0</v>
      </c>
      <c r="K3848" s="10" t="s">
        <v>12595</v>
      </c>
      <c r="L3848" s="10"/>
      <c r="M3848" s="10" t="s">
        <v>101</v>
      </c>
      <c r="N3848" s="10">
        <f>VLOOKUP(M3848,[1]Array!$I$8:$J$14,2,FALSE)</f>
        <v>5</v>
      </c>
      <c r="O3848" s="10">
        <v>8742</v>
      </c>
      <c r="P3848" s="15">
        <v>45474</v>
      </c>
      <c r="Q3848" s="10" t="s">
        <v>60</v>
      </c>
      <c r="R3848" s="10" t="s">
        <v>175</v>
      </c>
      <c r="S3848" s="10" t="s">
        <v>176</v>
      </c>
      <c r="T3848" s="10">
        <v>0.94</v>
      </c>
      <c r="U3848" s="10">
        <v>0</v>
      </c>
      <c r="V3848" s="16">
        <v>0</v>
      </c>
      <c r="W3848" s="16">
        <v>6677</v>
      </c>
      <c r="X3848" s="16" t="str">
        <f>VLOOKUP(W3848,[1]Array!$C$8:$D$15,2,TRUE)</f>
        <v>02  $5,000 - $9,999</v>
      </c>
      <c r="Y3848" s="14">
        <f t="shared" si="543"/>
        <v>0</v>
      </c>
      <c r="Z3848" s="14">
        <f t="shared" si="544"/>
        <v>0</v>
      </c>
      <c r="AA3848" s="14">
        <f t="shared" si="545"/>
        <v>0.66666666666666663</v>
      </c>
      <c r="AB3848" s="14">
        <f t="shared" si="546"/>
        <v>0</v>
      </c>
      <c r="AC3848" s="14">
        <f t="shared" si="547"/>
        <v>1.3254064354765071E-2</v>
      </c>
      <c r="AD3848" s="14">
        <f>(Y3848*'[1]Scoring Model'!$K$17+'Working Data - V3'!Z3848*'[1]Scoring Model'!$K$7+'Working Data - V3'!AA3848*'[1]Scoring Model'!$K$9+'Working Data - V3'!AB3848*'[1]Scoring Model'!$K$10+AC3848*'[1]Scoring Model'!$K$11)</f>
        <v>0.13598414620428634</v>
      </c>
      <c r="AE3848" s="14">
        <f t="shared" si="548"/>
        <v>3</v>
      </c>
      <c r="AF3848" s="17" t="str">
        <f>VLOOKUP(AE3848,'[1]Scoring Model'!$C$18:$D$27,2,FALSE)</f>
        <v>01  Low</v>
      </c>
      <c r="AG3848" s="10" t="s">
        <v>12596</v>
      </c>
      <c r="AH3848" s="10" t="s">
        <v>2571</v>
      </c>
      <c r="AI3848" s="16">
        <v>694617</v>
      </c>
      <c r="AJ3848" s="18">
        <v>0</v>
      </c>
    </row>
    <row r="3849" spans="2:36" ht="15" customHeight="1" x14ac:dyDescent="0.25">
      <c r="B3849" s="10" t="s">
        <v>98</v>
      </c>
      <c r="C3849" s="10" t="s">
        <v>46</v>
      </c>
      <c r="D3849" s="10" t="s">
        <v>12597</v>
      </c>
      <c r="E3849" s="10" t="str">
        <f t="shared" si="540"/>
        <v>WCV0092852</v>
      </c>
      <c r="F3849" s="11">
        <f>VLOOKUP(E3849,'[1]Policy Number &amp; Loss Info'!$H$4:$K$8916,2,FALSE)</f>
        <v>5890.54</v>
      </c>
      <c r="G3849" s="11">
        <f>VLOOKUP(E3849,'[1]Policy Number &amp; Loss Info'!$H$4:$K$8916,4,FALSE)</f>
        <v>0</v>
      </c>
      <c r="H3849" s="12">
        <f>VLOOKUP(E3849,'[1]Policy Number &amp; Loss Info'!$H$4:$K$8916,3,FALSE)</f>
        <v>0</v>
      </c>
      <c r="I3849" s="13">
        <f t="shared" si="541"/>
        <v>0</v>
      </c>
      <c r="J3849" s="14">
        <f t="shared" si="542"/>
        <v>0</v>
      </c>
      <c r="K3849" s="10" t="s">
        <v>12598</v>
      </c>
      <c r="L3849" s="10"/>
      <c r="M3849" s="10" t="s">
        <v>101</v>
      </c>
      <c r="N3849" s="10">
        <f>VLOOKUP(M3849,[1]Array!$I$8:$J$14,2,FALSE)</f>
        <v>5</v>
      </c>
      <c r="O3849" s="10">
        <v>8393</v>
      </c>
      <c r="P3849" s="15">
        <v>45493</v>
      </c>
      <c r="Q3849" s="10" t="s">
        <v>102</v>
      </c>
      <c r="R3849" s="10" t="s">
        <v>3714</v>
      </c>
      <c r="S3849" s="10" t="s">
        <v>3715</v>
      </c>
      <c r="T3849" s="10">
        <v>1</v>
      </c>
      <c r="U3849" s="10">
        <v>0</v>
      </c>
      <c r="V3849" s="16">
        <v>0</v>
      </c>
      <c r="W3849" s="16">
        <v>1841</v>
      </c>
      <c r="X3849" s="16" t="str">
        <f>VLOOKUP(W3849,[1]Array!$C$8:$D$15,2,TRUE)</f>
        <v>01  $0 - $4,999</v>
      </c>
      <c r="Y3849" s="14">
        <f t="shared" si="543"/>
        <v>0</v>
      </c>
      <c r="Z3849" s="14">
        <f t="shared" si="544"/>
        <v>0</v>
      </c>
      <c r="AA3849" s="14">
        <f t="shared" si="545"/>
        <v>0.66666666666666663</v>
      </c>
      <c r="AB3849" s="14">
        <f t="shared" si="546"/>
        <v>0</v>
      </c>
      <c r="AC3849" s="14">
        <f t="shared" si="547"/>
        <v>3.6544454810727117E-3</v>
      </c>
      <c r="AD3849" s="14">
        <f>(Y3849*'[1]Scoring Model'!$K$17+'Working Data - V3'!Z3849*'[1]Scoring Model'!$K$7+'Working Data - V3'!AA3849*'[1]Scoring Model'!$K$9+'Working Data - V3'!AB3849*'[1]Scoring Model'!$K$10+AC3849*'[1]Scoring Model'!$K$11)</f>
        <v>0.13406422242954788</v>
      </c>
      <c r="AE3849" s="14">
        <f t="shared" si="548"/>
        <v>3</v>
      </c>
      <c r="AF3849" s="17" t="str">
        <f>VLOOKUP(AE3849,'[1]Scoring Model'!$C$18:$D$27,2,FALSE)</f>
        <v>01  Low</v>
      </c>
      <c r="AG3849" s="10" t="s">
        <v>1524</v>
      </c>
      <c r="AH3849" s="10" t="s">
        <v>1410</v>
      </c>
      <c r="AI3849" s="16">
        <v>158303</v>
      </c>
      <c r="AJ3849" s="18">
        <v>0</v>
      </c>
    </row>
    <row r="3850" spans="2:36" ht="15" customHeight="1" x14ac:dyDescent="0.25">
      <c r="B3850" s="10" t="s">
        <v>35</v>
      </c>
      <c r="C3850" s="10" t="s">
        <v>36</v>
      </c>
      <c r="D3850" s="10" t="s">
        <v>12599</v>
      </c>
      <c r="E3850" s="10" t="str">
        <f t="shared" si="540"/>
        <v>WCV0092844</v>
      </c>
      <c r="F3850" s="11">
        <f>VLOOKUP(E3850,'[1]Policy Number &amp; Loss Info'!$H$4:$K$8916,2,FALSE)</f>
        <v>52975.19</v>
      </c>
      <c r="G3850" s="11">
        <f>VLOOKUP(E3850,'[1]Policy Number &amp; Loss Info'!$H$4:$K$8916,4,FALSE)</f>
        <v>0</v>
      </c>
      <c r="H3850" s="12">
        <f>VLOOKUP(E3850,'[1]Policy Number &amp; Loss Info'!$H$4:$K$8916,3,FALSE)</f>
        <v>0</v>
      </c>
      <c r="I3850" s="13">
        <f t="shared" si="541"/>
        <v>0</v>
      </c>
      <c r="J3850" s="14">
        <f t="shared" si="542"/>
        <v>0</v>
      </c>
      <c r="K3850" s="10" t="s">
        <v>12600</v>
      </c>
      <c r="L3850" s="10"/>
      <c r="M3850" s="10" t="s">
        <v>49</v>
      </c>
      <c r="N3850" s="10">
        <f>VLOOKUP(M3850,[1]Array!$I$8:$J$14,2,FALSE)</f>
        <v>4</v>
      </c>
      <c r="O3850" s="10">
        <v>34</v>
      </c>
      <c r="P3850" s="15">
        <v>45479</v>
      </c>
      <c r="Q3850" s="10" t="s">
        <v>60</v>
      </c>
      <c r="R3850" s="10" t="s">
        <v>231</v>
      </c>
      <c r="S3850" s="10" t="s">
        <v>232</v>
      </c>
      <c r="T3850" s="10">
        <v>0.88</v>
      </c>
      <c r="U3850" s="10">
        <v>0</v>
      </c>
      <c r="V3850" s="16">
        <v>0</v>
      </c>
      <c r="W3850" s="16">
        <v>14846</v>
      </c>
      <c r="X3850" s="16" t="str">
        <f>VLOOKUP(W3850,[1]Array!$C$8:$D$15,2,TRUE)</f>
        <v>03  $10,000 - $14,999</v>
      </c>
      <c r="Y3850" s="14">
        <f t="shared" si="543"/>
        <v>0</v>
      </c>
      <c r="Z3850" s="14">
        <f t="shared" si="544"/>
        <v>0</v>
      </c>
      <c r="AA3850" s="14">
        <f t="shared" si="545"/>
        <v>0.5</v>
      </c>
      <c r="AB3850" s="14">
        <f t="shared" si="546"/>
        <v>0</v>
      </c>
      <c r="AC3850" s="14">
        <f t="shared" si="547"/>
        <v>2.946979772515235E-2</v>
      </c>
      <c r="AD3850" s="14">
        <f>(Y3850*'[1]Scoring Model'!$K$17+'Working Data - V3'!Z3850*'[1]Scoring Model'!$K$7+'Working Data - V3'!AA3850*'[1]Scoring Model'!$K$9+'Working Data - V3'!AB3850*'[1]Scoring Model'!$K$10+AC3850*'[1]Scoring Model'!$K$11)</f>
        <v>0.10589395954503047</v>
      </c>
      <c r="AE3850" s="14">
        <f t="shared" si="548"/>
        <v>3</v>
      </c>
      <c r="AF3850" s="17" t="str">
        <f>VLOOKUP(AE3850,'[1]Scoring Model'!$C$18:$D$27,2,FALSE)</f>
        <v>01  Low</v>
      </c>
      <c r="AG3850" s="10" t="s">
        <v>1059</v>
      </c>
      <c r="AH3850" s="10" t="s">
        <v>611</v>
      </c>
      <c r="AI3850" s="16">
        <v>805141</v>
      </c>
      <c r="AJ3850" s="18">
        <v>0</v>
      </c>
    </row>
    <row r="3851" spans="2:36" ht="15" customHeight="1" x14ac:dyDescent="0.25">
      <c r="B3851" s="10" t="s">
        <v>55</v>
      </c>
      <c r="C3851" s="10" t="s">
        <v>56</v>
      </c>
      <c r="D3851" s="10" t="s">
        <v>12601</v>
      </c>
      <c r="E3851" s="10" t="str">
        <f t="shared" si="540"/>
        <v>WCV0092838</v>
      </c>
      <c r="F3851" s="11">
        <f>VLOOKUP(E3851,'[1]Policy Number &amp; Loss Info'!$H$4:$K$8916,2,FALSE)</f>
        <v>6362.3</v>
      </c>
      <c r="G3851" s="11">
        <f>VLOOKUP(E3851,'[1]Policy Number &amp; Loss Info'!$H$4:$K$8916,4,FALSE)</f>
        <v>0</v>
      </c>
      <c r="H3851" s="12">
        <f>VLOOKUP(E3851,'[1]Policy Number &amp; Loss Info'!$H$4:$K$8916,3,FALSE)</f>
        <v>0</v>
      </c>
      <c r="I3851" s="13">
        <f t="shared" si="541"/>
        <v>0</v>
      </c>
      <c r="J3851" s="14">
        <f t="shared" si="542"/>
        <v>0</v>
      </c>
      <c r="K3851" s="10" t="s">
        <v>12602</v>
      </c>
      <c r="L3851" s="10"/>
      <c r="M3851" s="10" t="s">
        <v>67</v>
      </c>
      <c r="N3851" s="10">
        <f>VLOOKUP(M3851,[1]Array!$I$8:$J$14,2,FALSE)</f>
        <v>6</v>
      </c>
      <c r="O3851" s="10">
        <v>5183</v>
      </c>
      <c r="P3851" s="15">
        <v>45474</v>
      </c>
      <c r="Q3851" s="10" t="s">
        <v>60</v>
      </c>
      <c r="R3851" s="10" t="s">
        <v>1150</v>
      </c>
      <c r="S3851" s="10" t="s">
        <v>1151</v>
      </c>
      <c r="T3851" s="10">
        <v>1</v>
      </c>
      <c r="U3851" s="10">
        <v>0</v>
      </c>
      <c r="V3851" s="16">
        <v>0</v>
      </c>
      <c r="W3851" s="16">
        <v>2103</v>
      </c>
      <c r="X3851" s="16" t="str">
        <f>VLOOKUP(W3851,[1]Array!$C$8:$D$15,2,TRUE)</f>
        <v>01  $0 - $4,999</v>
      </c>
      <c r="Y3851" s="14">
        <f t="shared" si="543"/>
        <v>0</v>
      </c>
      <c r="Z3851" s="14">
        <f t="shared" si="544"/>
        <v>0</v>
      </c>
      <c r="AA3851" s="14">
        <f t="shared" si="545"/>
        <v>0.83333333333333337</v>
      </c>
      <c r="AB3851" s="14">
        <f t="shared" si="546"/>
        <v>0</v>
      </c>
      <c r="AC3851" s="14">
        <f t="shared" si="547"/>
        <v>4.1745240883736623E-3</v>
      </c>
      <c r="AD3851" s="14">
        <f>(Y3851*'[1]Scoring Model'!$K$17+'Working Data - V3'!Z3851*'[1]Scoring Model'!$K$7+'Working Data - V3'!AA3851*'[1]Scoring Model'!$K$9+'Working Data - V3'!AB3851*'[1]Scoring Model'!$K$10+AC3851*'[1]Scoring Model'!$K$11)</f>
        <v>0.16750157148434142</v>
      </c>
      <c r="AE3851" s="14">
        <f t="shared" si="548"/>
        <v>4</v>
      </c>
      <c r="AF3851" s="17" t="str">
        <f>VLOOKUP(AE3851,'[1]Scoring Model'!$C$18:$D$27,2,FALSE)</f>
        <v>01  Low</v>
      </c>
      <c r="AG3851" s="10" t="s">
        <v>227</v>
      </c>
      <c r="AH3851" s="10" t="s">
        <v>1876</v>
      </c>
      <c r="AI3851" s="16">
        <v>116935</v>
      </c>
      <c r="AJ3851" s="18">
        <v>0</v>
      </c>
    </row>
    <row r="3852" spans="2:36" ht="15" customHeight="1" x14ac:dyDescent="0.25">
      <c r="B3852" s="10" t="s">
        <v>35</v>
      </c>
      <c r="C3852" s="10" t="s">
        <v>36</v>
      </c>
      <c r="D3852" s="10" t="s">
        <v>12603</v>
      </c>
      <c r="E3852" s="10" t="str">
        <f t="shared" si="540"/>
        <v>WCV0092834</v>
      </c>
      <c r="F3852" s="11">
        <f>VLOOKUP(E3852,'[1]Policy Number &amp; Loss Info'!$H$4:$K$8916,2,FALSE)</f>
        <v>23812.73</v>
      </c>
      <c r="G3852" s="11">
        <f>VLOOKUP(E3852,'[1]Policy Number &amp; Loss Info'!$H$4:$K$8916,4,FALSE)</f>
        <v>0</v>
      </c>
      <c r="H3852" s="12">
        <f>VLOOKUP(E3852,'[1]Policy Number &amp; Loss Info'!$H$4:$K$8916,3,FALSE)</f>
        <v>0</v>
      </c>
      <c r="I3852" s="13">
        <f t="shared" si="541"/>
        <v>0</v>
      </c>
      <c r="J3852" s="14">
        <f t="shared" si="542"/>
        <v>0</v>
      </c>
      <c r="K3852" s="10" t="s">
        <v>12604</v>
      </c>
      <c r="L3852" s="10"/>
      <c r="M3852" s="10" t="s">
        <v>87</v>
      </c>
      <c r="N3852" s="10">
        <f>VLOOKUP(M3852,[1]Array!$I$8:$J$14,2,FALSE)</f>
        <v>3</v>
      </c>
      <c r="O3852" s="10">
        <v>9154</v>
      </c>
      <c r="P3852" s="15">
        <v>45480</v>
      </c>
      <c r="Q3852" s="10" t="s">
        <v>40</v>
      </c>
      <c r="R3852" s="10" t="s">
        <v>375</v>
      </c>
      <c r="S3852" s="10" t="s">
        <v>1745</v>
      </c>
      <c r="T3852" s="10">
        <v>0.92</v>
      </c>
      <c r="U3852" s="10">
        <v>0</v>
      </c>
      <c r="V3852" s="16">
        <v>0</v>
      </c>
      <c r="W3852" s="16">
        <v>7484</v>
      </c>
      <c r="X3852" s="16" t="str">
        <f>VLOOKUP(W3852,[1]Array!$C$8:$D$15,2,TRUE)</f>
        <v>02  $5,000 - $9,999</v>
      </c>
      <c r="Y3852" s="14">
        <f t="shared" si="543"/>
        <v>0</v>
      </c>
      <c r="Z3852" s="14">
        <f t="shared" si="544"/>
        <v>0</v>
      </c>
      <c r="AA3852" s="14">
        <f t="shared" si="545"/>
        <v>0.33333333333333331</v>
      </c>
      <c r="AB3852" s="14">
        <f t="shared" si="546"/>
        <v>0</v>
      </c>
      <c r="AC3852" s="14">
        <f t="shared" si="547"/>
        <v>1.4855985866566092E-2</v>
      </c>
      <c r="AD3852" s="14">
        <f>(Y3852*'[1]Scoring Model'!$K$17+'Working Data - V3'!Z3852*'[1]Scoring Model'!$K$7+'Working Data - V3'!AA3852*'[1]Scoring Model'!$K$9+'Working Data - V3'!AB3852*'[1]Scoring Model'!$K$10+AC3852*'[1]Scoring Model'!$K$11)</f>
        <v>6.9637863839979885E-2</v>
      </c>
      <c r="AE3852" s="14">
        <f t="shared" si="548"/>
        <v>2</v>
      </c>
      <c r="AF3852" s="17" t="str">
        <f>VLOOKUP(AE3852,'[1]Scoring Model'!$C$18:$D$27,2,FALSE)</f>
        <v>01  Low</v>
      </c>
      <c r="AG3852" s="10" t="s">
        <v>12605</v>
      </c>
      <c r="AH3852" s="10" t="s">
        <v>481</v>
      </c>
      <c r="AI3852" s="16">
        <v>798230</v>
      </c>
      <c r="AJ3852" s="18">
        <v>0</v>
      </c>
    </row>
    <row r="3853" spans="2:36" ht="15" customHeight="1" x14ac:dyDescent="0.25">
      <c r="B3853" s="10" t="s">
        <v>35</v>
      </c>
      <c r="C3853" s="10" t="s">
        <v>36</v>
      </c>
      <c r="D3853" s="10" t="s">
        <v>12606</v>
      </c>
      <c r="E3853" s="10" t="str">
        <f t="shared" si="540"/>
        <v>WCV0092831</v>
      </c>
      <c r="F3853" s="11">
        <f>VLOOKUP(E3853,'[1]Policy Number &amp; Loss Info'!$H$4:$K$8916,2,FALSE)</f>
        <v>86395.33</v>
      </c>
      <c r="G3853" s="11">
        <f>VLOOKUP(E3853,'[1]Policy Number &amp; Loss Info'!$H$4:$K$8916,4,FALSE)</f>
        <v>579.23</v>
      </c>
      <c r="H3853" s="12">
        <f>VLOOKUP(E3853,'[1]Policy Number &amp; Loss Info'!$H$4:$K$8916,3,FALSE)</f>
        <v>2</v>
      </c>
      <c r="I3853" s="13">
        <f t="shared" si="541"/>
        <v>6.7044133056728874E-3</v>
      </c>
      <c r="J3853" s="14">
        <f t="shared" si="542"/>
        <v>2.3149399394620054</v>
      </c>
      <c r="K3853" s="10" t="s">
        <v>12607</v>
      </c>
      <c r="L3853" s="10"/>
      <c r="M3853" s="10" t="s">
        <v>101</v>
      </c>
      <c r="N3853" s="10">
        <f>VLOOKUP(M3853,[1]Array!$I$8:$J$14,2,FALSE)</f>
        <v>5</v>
      </c>
      <c r="O3853" s="10">
        <v>37</v>
      </c>
      <c r="P3853" s="15">
        <v>45474</v>
      </c>
      <c r="Q3853" s="10" t="s">
        <v>40</v>
      </c>
      <c r="R3853" s="10" t="s">
        <v>12608</v>
      </c>
      <c r="S3853" s="10" t="s">
        <v>12609</v>
      </c>
      <c r="T3853" s="10">
        <v>1.04</v>
      </c>
      <c r="U3853" s="10">
        <v>2</v>
      </c>
      <c r="V3853" s="16">
        <v>579.23</v>
      </c>
      <c r="W3853" s="16">
        <v>29490</v>
      </c>
      <c r="X3853" s="16" t="str">
        <f>VLOOKUP(W3853,[1]Array!$C$8:$D$15,2,TRUE)</f>
        <v>05  $25,000 - $49,999</v>
      </c>
      <c r="Y3853" s="14">
        <f t="shared" si="543"/>
        <v>3.3522066528364437E-3</v>
      </c>
      <c r="Z3853" s="14">
        <f t="shared" si="544"/>
        <v>1.5932574133347251E-2</v>
      </c>
      <c r="AA3853" s="14">
        <f t="shared" si="545"/>
        <v>0.66666666666666663</v>
      </c>
      <c r="AB3853" s="14">
        <f t="shared" si="546"/>
        <v>4.0000000000000036E-2</v>
      </c>
      <c r="AC3853" s="14">
        <f t="shared" si="547"/>
        <v>5.8538618814141373E-2</v>
      </c>
      <c r="AD3853" s="14">
        <f>(Y3853*'[1]Scoring Model'!$K$17+'Working Data - V3'!Z3853*'[1]Scoring Model'!$K$7+'Working Data - V3'!AA3853*'[1]Scoring Model'!$K$9+'Working Data - V3'!AB3853*'[1]Scoring Model'!$K$10+AC3853*'[1]Scoring Model'!$K$11)</f>
        <v>0.15523323391868199</v>
      </c>
      <c r="AE3853" s="14">
        <f t="shared" si="548"/>
        <v>3</v>
      </c>
      <c r="AF3853" s="17" t="str">
        <f>VLOOKUP(AE3853,'[1]Scoring Model'!$C$18:$D$27,2,FALSE)</f>
        <v>01  Low</v>
      </c>
      <c r="AG3853" s="10" t="s">
        <v>12610</v>
      </c>
      <c r="AH3853" s="10" t="s">
        <v>2255</v>
      </c>
      <c r="AI3853" s="16">
        <v>820544</v>
      </c>
      <c r="AJ3853" s="18">
        <v>2.3505000000000002E-2</v>
      </c>
    </row>
    <row r="3854" spans="2:36" ht="15" customHeight="1" x14ac:dyDescent="0.25">
      <c r="B3854" s="10" t="s">
        <v>55</v>
      </c>
      <c r="C3854" s="10" t="s">
        <v>78</v>
      </c>
      <c r="D3854" s="10" t="s">
        <v>12611</v>
      </c>
      <c r="E3854" s="10" t="str">
        <f t="shared" si="540"/>
        <v>WCV0092091</v>
      </c>
      <c r="F3854" s="11">
        <f>VLOOKUP(E3854,'[1]Policy Number &amp; Loss Info'!$H$4:$K$8916,2,FALSE)</f>
        <v>16713.46</v>
      </c>
      <c r="G3854" s="11">
        <f>VLOOKUP(E3854,'[1]Policy Number &amp; Loss Info'!$H$4:$K$8916,4,FALSE)</f>
        <v>0</v>
      </c>
      <c r="H3854" s="12">
        <f>VLOOKUP(E3854,'[1]Policy Number &amp; Loss Info'!$H$4:$K$8916,3,FALSE)</f>
        <v>0</v>
      </c>
      <c r="I3854" s="13">
        <f t="shared" si="541"/>
        <v>0</v>
      </c>
      <c r="J3854" s="14">
        <f t="shared" si="542"/>
        <v>0</v>
      </c>
      <c r="K3854" s="10" t="s">
        <v>12612</v>
      </c>
      <c r="L3854" s="10"/>
      <c r="M3854" s="10" t="s">
        <v>161</v>
      </c>
      <c r="N3854" s="10">
        <f>VLOOKUP(M3854,[1]Array!$I$8:$J$14,2,FALSE)</f>
        <v>2</v>
      </c>
      <c r="O3854" s="10">
        <v>8868</v>
      </c>
      <c r="P3854" s="15">
        <v>45480</v>
      </c>
      <c r="Q3854" s="10" t="s">
        <v>60</v>
      </c>
      <c r="R3854" s="10" t="s">
        <v>630</v>
      </c>
      <c r="S3854" s="10" t="s">
        <v>1449</v>
      </c>
      <c r="T3854" s="10">
        <v>0.95</v>
      </c>
      <c r="U3854" s="10">
        <v>0</v>
      </c>
      <c r="V3854" s="16">
        <v>0</v>
      </c>
      <c r="W3854" s="16">
        <v>5301</v>
      </c>
      <c r="X3854" s="16" t="str">
        <f>VLOOKUP(W3854,[1]Array!$C$8:$D$15,2,TRUE)</f>
        <v>02  $5,000 - $9,999</v>
      </c>
      <c r="Y3854" s="14">
        <f t="shared" si="543"/>
        <v>0</v>
      </c>
      <c r="Z3854" s="14">
        <f t="shared" si="544"/>
        <v>0</v>
      </c>
      <c r="AA3854" s="14">
        <f t="shared" si="545"/>
        <v>0.16666666666666666</v>
      </c>
      <c r="AB3854" s="14">
        <f t="shared" si="546"/>
        <v>0</v>
      </c>
      <c r="AC3854" s="14">
        <f t="shared" si="547"/>
        <v>1.0522659150008933E-2</v>
      </c>
      <c r="AD3854" s="14">
        <f>(Y3854*'[1]Scoring Model'!$K$17+'Working Data - V3'!Z3854*'[1]Scoring Model'!$K$7+'Working Data - V3'!AA3854*'[1]Scoring Model'!$K$9+'Working Data - V3'!AB3854*'[1]Scoring Model'!$K$10+AC3854*'[1]Scoring Model'!$K$11)</f>
        <v>3.5437865163335122E-2</v>
      </c>
      <c r="AE3854" s="14">
        <f t="shared" si="548"/>
        <v>2</v>
      </c>
      <c r="AF3854" s="17" t="str">
        <f>VLOOKUP(AE3854,'[1]Scoring Model'!$C$18:$D$27,2,FALSE)</f>
        <v>01  Low</v>
      </c>
      <c r="AG3854" s="10" t="s">
        <v>429</v>
      </c>
      <c r="AH3854" s="10" t="s">
        <v>965</v>
      </c>
      <c r="AI3854" s="16">
        <v>759720</v>
      </c>
      <c r="AJ3854" s="18">
        <v>0</v>
      </c>
    </row>
    <row r="3855" spans="2:36" ht="15" customHeight="1" x14ac:dyDescent="0.25">
      <c r="B3855" s="10" t="s">
        <v>98</v>
      </c>
      <c r="C3855" s="10" t="s">
        <v>36</v>
      </c>
      <c r="D3855" s="10" t="s">
        <v>12613</v>
      </c>
      <c r="E3855" s="10" t="str">
        <f t="shared" si="540"/>
        <v>WCV0092089</v>
      </c>
      <c r="F3855" s="11">
        <f>VLOOKUP(E3855,'[1]Policy Number &amp; Loss Info'!$H$4:$K$8916,2,FALSE)</f>
        <v>16589.73</v>
      </c>
      <c r="G3855" s="11">
        <f>VLOOKUP(E3855,'[1]Policy Number &amp; Loss Info'!$H$4:$K$8916,4,FALSE)</f>
        <v>0</v>
      </c>
      <c r="H3855" s="12">
        <f>VLOOKUP(E3855,'[1]Policy Number &amp; Loss Info'!$H$4:$K$8916,3,FALSE)</f>
        <v>0</v>
      </c>
      <c r="I3855" s="13">
        <f t="shared" si="541"/>
        <v>0</v>
      </c>
      <c r="J3855" s="14">
        <f t="shared" si="542"/>
        <v>0</v>
      </c>
      <c r="K3855" s="10" t="s">
        <v>12614</v>
      </c>
      <c r="L3855" s="10"/>
      <c r="M3855" s="10" t="s">
        <v>87</v>
      </c>
      <c r="N3855" s="10">
        <f>VLOOKUP(M3855,[1]Array!$I$8:$J$14,2,FALSE)</f>
        <v>3</v>
      </c>
      <c r="O3855" s="10">
        <v>8810</v>
      </c>
      <c r="P3855" s="15">
        <v>45476</v>
      </c>
      <c r="Q3855" s="10" t="s">
        <v>197</v>
      </c>
      <c r="R3855" s="10" t="s">
        <v>261</v>
      </c>
      <c r="S3855" s="10" t="s">
        <v>262</v>
      </c>
      <c r="T3855" s="10">
        <v>0.88</v>
      </c>
      <c r="U3855" s="10">
        <v>0</v>
      </c>
      <c r="V3855" s="16">
        <v>0</v>
      </c>
      <c r="W3855" s="16">
        <v>5559</v>
      </c>
      <c r="X3855" s="16" t="str">
        <f>VLOOKUP(W3855,[1]Array!$C$8:$D$15,2,TRUE)</f>
        <v>02  $5,000 - $9,999</v>
      </c>
      <c r="Y3855" s="14">
        <f t="shared" si="543"/>
        <v>0</v>
      </c>
      <c r="Z3855" s="14">
        <f t="shared" si="544"/>
        <v>0</v>
      </c>
      <c r="AA3855" s="14">
        <f t="shared" si="545"/>
        <v>0.33333333333333331</v>
      </c>
      <c r="AB3855" s="14">
        <f t="shared" si="546"/>
        <v>0</v>
      </c>
      <c r="AC3855" s="14">
        <f t="shared" si="547"/>
        <v>1.1034797625900709E-2</v>
      </c>
      <c r="AD3855" s="14">
        <f>(Y3855*'[1]Scoring Model'!$K$17+'Working Data - V3'!Z3855*'[1]Scoring Model'!$K$7+'Working Data - V3'!AA3855*'[1]Scoring Model'!$K$9+'Working Data - V3'!AB3855*'[1]Scoring Model'!$K$10+AC3855*'[1]Scoring Model'!$K$11)</f>
        <v>6.887362619184681E-2</v>
      </c>
      <c r="AE3855" s="14">
        <f t="shared" si="548"/>
        <v>2</v>
      </c>
      <c r="AF3855" s="17" t="str">
        <f>VLOOKUP(AE3855,'[1]Scoring Model'!$C$18:$D$27,2,FALSE)</f>
        <v>01  Low</v>
      </c>
      <c r="AG3855" s="10" t="s">
        <v>12615</v>
      </c>
      <c r="AH3855" s="10" t="s">
        <v>264</v>
      </c>
      <c r="AI3855" s="16">
        <v>719040</v>
      </c>
      <c r="AJ3855" s="18">
        <v>0</v>
      </c>
    </row>
    <row r="3856" spans="2:36" ht="15" customHeight="1" x14ac:dyDescent="0.25">
      <c r="B3856" s="10" t="s">
        <v>35</v>
      </c>
      <c r="C3856" s="10" t="s">
        <v>36</v>
      </c>
      <c r="D3856" s="10" t="s">
        <v>12616</v>
      </c>
      <c r="E3856" s="10" t="str">
        <f t="shared" si="540"/>
        <v>WCV0092084</v>
      </c>
      <c r="F3856" s="11">
        <f>VLOOKUP(E3856,'[1]Policy Number &amp; Loss Info'!$H$4:$K$8916,2,FALSE)</f>
        <v>39236.22</v>
      </c>
      <c r="G3856" s="11">
        <f>VLOOKUP(E3856,'[1]Policy Number &amp; Loss Info'!$H$4:$K$8916,4,FALSE)</f>
        <v>11874.19</v>
      </c>
      <c r="H3856" s="12">
        <f>VLOOKUP(E3856,'[1]Policy Number &amp; Loss Info'!$H$4:$K$8916,3,FALSE)</f>
        <v>6</v>
      </c>
      <c r="I3856" s="13">
        <f t="shared" si="541"/>
        <v>0.30263338313425708</v>
      </c>
      <c r="J3856" s="14">
        <f t="shared" si="542"/>
        <v>15.291992959566441</v>
      </c>
      <c r="K3856" s="10" t="s">
        <v>12617</v>
      </c>
      <c r="L3856" s="10"/>
      <c r="M3856" s="10" t="s">
        <v>87</v>
      </c>
      <c r="N3856" s="10">
        <f>VLOOKUP(M3856,[1]Array!$I$8:$J$14,2,FALSE)</f>
        <v>3</v>
      </c>
      <c r="O3856" s="10">
        <v>8833</v>
      </c>
      <c r="P3856" s="15">
        <v>45474</v>
      </c>
      <c r="Q3856" s="10" t="s">
        <v>197</v>
      </c>
      <c r="R3856" s="10" t="s">
        <v>4215</v>
      </c>
      <c r="S3856" s="10" t="s">
        <v>11639</v>
      </c>
      <c r="T3856" s="10">
        <v>1</v>
      </c>
      <c r="U3856" s="10">
        <v>1</v>
      </c>
      <c r="V3856" s="16">
        <v>420.68</v>
      </c>
      <c r="W3856" s="16">
        <v>14185</v>
      </c>
      <c r="X3856" s="16" t="str">
        <f>VLOOKUP(W3856,[1]Array!$C$8:$D$15,2,TRUE)</f>
        <v>03  $10,000 - $14,999</v>
      </c>
      <c r="Y3856" s="14">
        <f t="shared" si="543"/>
        <v>0.15131669156712854</v>
      </c>
      <c r="Z3856" s="14">
        <f t="shared" si="544"/>
        <v>0.10524714154421602</v>
      </c>
      <c r="AA3856" s="14">
        <f t="shared" si="545"/>
        <v>0.33333333333333331</v>
      </c>
      <c r="AB3856" s="14">
        <f t="shared" si="546"/>
        <v>0</v>
      </c>
      <c r="AC3856" s="14">
        <f t="shared" si="547"/>
        <v>2.8157691009786212E-2</v>
      </c>
      <c r="AD3856" s="14">
        <f>(Y3856*'[1]Scoring Model'!$K$17+'Working Data - V3'!Z3856*'[1]Scoring Model'!$K$7+'Working Data - V3'!AA3856*'[1]Scoring Model'!$K$9+'Working Data - V3'!AB3856*'[1]Scoring Model'!$K$10+AC3856*'[1]Scoring Model'!$K$11)</f>
        <v>0.13874264064760569</v>
      </c>
      <c r="AE3856" s="14">
        <f t="shared" si="548"/>
        <v>3</v>
      </c>
      <c r="AF3856" s="17" t="str">
        <f>VLOOKUP(AE3856,'[1]Scoring Model'!$C$18:$D$27,2,FALSE)</f>
        <v>01  Low</v>
      </c>
      <c r="AG3856" s="10" t="s">
        <v>3075</v>
      </c>
      <c r="AH3856" s="10" t="s">
        <v>240</v>
      </c>
      <c r="AI3856" s="16">
        <v>2995718</v>
      </c>
      <c r="AJ3856" s="18">
        <v>3.5490000000000001E-2</v>
      </c>
    </row>
    <row r="3857" spans="2:36" ht="15" customHeight="1" x14ac:dyDescent="0.25">
      <c r="B3857" s="10" t="s">
        <v>35</v>
      </c>
      <c r="C3857" s="10" t="s">
        <v>36</v>
      </c>
      <c r="D3857" s="10" t="s">
        <v>12618</v>
      </c>
      <c r="E3857" s="10" t="str">
        <f t="shared" si="540"/>
        <v>WCV0091182</v>
      </c>
      <c r="F3857" s="11">
        <f>VLOOKUP(E3857,'[1]Policy Number &amp; Loss Info'!$H$4:$K$8916,2,FALSE)</f>
        <v>5328.23</v>
      </c>
      <c r="G3857" s="11">
        <f>VLOOKUP(E3857,'[1]Policy Number &amp; Loss Info'!$H$4:$K$8916,4,FALSE)</f>
        <v>0</v>
      </c>
      <c r="H3857" s="12">
        <f>VLOOKUP(E3857,'[1]Policy Number &amp; Loss Info'!$H$4:$K$8916,3,FALSE)</f>
        <v>0</v>
      </c>
      <c r="I3857" s="13">
        <f t="shared" si="541"/>
        <v>0</v>
      </c>
      <c r="J3857" s="14">
        <f t="shared" si="542"/>
        <v>0</v>
      </c>
      <c r="K3857" s="10" t="s">
        <v>12619</v>
      </c>
      <c r="L3857" s="10"/>
      <c r="M3857" s="10" t="s">
        <v>59</v>
      </c>
      <c r="N3857" s="10">
        <f>VLOOKUP(M3857,[1]Array!$I$8:$J$14,2,FALSE)</f>
        <v>7</v>
      </c>
      <c r="O3857" s="10">
        <v>3724</v>
      </c>
      <c r="P3857" s="15">
        <v>45482</v>
      </c>
      <c r="Q3857" s="10" t="s">
        <v>197</v>
      </c>
      <c r="R3857" s="10" t="s">
        <v>7696</v>
      </c>
      <c r="S3857" s="10" t="s">
        <v>7697</v>
      </c>
      <c r="T3857" s="10">
        <v>1</v>
      </c>
      <c r="U3857" s="10">
        <v>0</v>
      </c>
      <c r="V3857" s="16">
        <v>0</v>
      </c>
      <c r="W3857" s="16">
        <v>1915</v>
      </c>
      <c r="X3857" s="16" t="str">
        <f>VLOOKUP(W3857,[1]Array!$C$8:$D$15,2,TRUE)</f>
        <v>01  $0 - $4,999</v>
      </c>
      <c r="Y3857" s="14">
        <f t="shared" si="543"/>
        <v>0</v>
      </c>
      <c r="Z3857" s="14">
        <f t="shared" si="544"/>
        <v>0</v>
      </c>
      <c r="AA3857" s="14">
        <f t="shared" si="545"/>
        <v>1</v>
      </c>
      <c r="AB3857" s="14">
        <f t="shared" si="546"/>
        <v>0</v>
      </c>
      <c r="AC3857" s="14">
        <f t="shared" si="547"/>
        <v>3.8013379121424459E-3</v>
      </c>
      <c r="AD3857" s="14">
        <f>(Y3857*'[1]Scoring Model'!$K$17+'Working Data - V3'!Z3857*'[1]Scoring Model'!$K$7+'Working Data - V3'!AA3857*'[1]Scoring Model'!$K$9+'Working Data - V3'!AB3857*'[1]Scoring Model'!$K$10+AC3857*'[1]Scoring Model'!$K$11)</f>
        <v>0.20076026758242849</v>
      </c>
      <c r="AE3857" s="14">
        <f t="shared" si="548"/>
        <v>4</v>
      </c>
      <c r="AF3857" s="17" t="str">
        <f>VLOOKUP(AE3857,'[1]Scoring Model'!$C$18:$D$27,2,FALSE)</f>
        <v>01  Low</v>
      </c>
      <c r="AG3857" s="10" t="s">
        <v>815</v>
      </c>
      <c r="AH3857" s="10" t="s">
        <v>570</v>
      </c>
      <c r="AI3857" s="16">
        <v>94547</v>
      </c>
      <c r="AJ3857" s="18">
        <v>0</v>
      </c>
    </row>
    <row r="3858" spans="2:36" ht="15" customHeight="1" x14ac:dyDescent="0.25">
      <c r="B3858" s="10" t="s">
        <v>98</v>
      </c>
      <c r="C3858" s="10" t="s">
        <v>46</v>
      </c>
      <c r="D3858" s="10" t="s">
        <v>12620</v>
      </c>
      <c r="E3858" s="10" t="str">
        <f t="shared" si="540"/>
        <v>WCV0091169</v>
      </c>
      <c r="F3858" s="11">
        <f>VLOOKUP(E3858,'[1]Policy Number &amp; Loss Info'!$H$4:$K$8916,2,FALSE)</f>
        <v>47684.959999999999</v>
      </c>
      <c r="G3858" s="11">
        <f>VLOOKUP(E3858,'[1]Policy Number &amp; Loss Info'!$H$4:$K$8916,4,FALSE)</f>
        <v>2474.25</v>
      </c>
      <c r="H3858" s="12">
        <f>VLOOKUP(E3858,'[1]Policy Number &amp; Loss Info'!$H$4:$K$8916,3,FALSE)</f>
        <v>3</v>
      </c>
      <c r="I3858" s="13">
        <f t="shared" si="541"/>
        <v>5.1887429495589388E-2</v>
      </c>
      <c r="J3858" s="14">
        <f t="shared" si="542"/>
        <v>6.2912918454791615</v>
      </c>
      <c r="K3858" s="10" t="s">
        <v>12621</v>
      </c>
      <c r="L3858" s="10"/>
      <c r="M3858" s="10" t="s">
        <v>161</v>
      </c>
      <c r="N3858" s="10">
        <f>VLOOKUP(M3858,[1]Array!$I$8:$J$14,2,FALSE)</f>
        <v>2</v>
      </c>
      <c r="O3858" s="10">
        <v>2121</v>
      </c>
      <c r="P3858" s="15">
        <v>45474</v>
      </c>
      <c r="Q3858" s="10" t="s">
        <v>102</v>
      </c>
      <c r="R3858" s="10" t="s">
        <v>2046</v>
      </c>
      <c r="S3858" s="10" t="s">
        <v>2047</v>
      </c>
      <c r="T3858" s="10">
        <v>1.1399999999999999</v>
      </c>
      <c r="U3858" s="10">
        <v>1</v>
      </c>
      <c r="V3858" s="16">
        <v>499.1</v>
      </c>
      <c r="W3858" s="16">
        <v>14290</v>
      </c>
      <c r="X3858" s="16" t="str">
        <f>VLOOKUP(W3858,[1]Array!$C$8:$D$15,2,TRUE)</f>
        <v>03  $10,000 - $14,999</v>
      </c>
      <c r="Y3858" s="14">
        <f t="shared" si="543"/>
        <v>2.5943714747794694E-2</v>
      </c>
      <c r="Z3858" s="14">
        <f t="shared" si="544"/>
        <v>4.3299816126510328E-2</v>
      </c>
      <c r="AA3858" s="14">
        <f t="shared" si="545"/>
        <v>0.16666666666666666</v>
      </c>
      <c r="AB3858" s="14">
        <f t="shared" si="546"/>
        <v>0.1399999999999999</v>
      </c>
      <c r="AC3858" s="14">
        <f t="shared" si="547"/>
        <v>2.8366119459277053E-2</v>
      </c>
      <c r="AD3858" s="14">
        <f>(Y3858*'[1]Scoring Model'!$K$17+'Working Data - V3'!Z3858*'[1]Scoring Model'!$K$7+'Working Data - V3'!AA3858*'[1]Scoring Model'!$K$9+'Working Data - V3'!AB3858*'[1]Scoring Model'!$K$10+AC3858*'[1]Scoring Model'!$K$11)</f>
        <v>7.6449634874829211E-2</v>
      </c>
      <c r="AE3858" s="14">
        <f t="shared" si="548"/>
        <v>2</v>
      </c>
      <c r="AF3858" s="17" t="str">
        <f>VLOOKUP(AE3858,'[1]Scoring Model'!$C$18:$D$27,2,FALSE)</f>
        <v>01  Low</v>
      </c>
      <c r="AG3858" s="10" t="s">
        <v>12622</v>
      </c>
      <c r="AH3858" s="10" t="s">
        <v>269</v>
      </c>
      <c r="AI3858" s="16">
        <v>2297216</v>
      </c>
      <c r="AJ3858" s="18">
        <v>4.1797000000000001E-2</v>
      </c>
    </row>
    <row r="3859" spans="2:36" ht="15" customHeight="1" x14ac:dyDescent="0.25">
      <c r="B3859" s="10" t="s">
        <v>98</v>
      </c>
      <c r="C3859" s="10" t="s">
        <v>46</v>
      </c>
      <c r="D3859" s="10" t="s">
        <v>12623</v>
      </c>
      <c r="E3859" s="10" t="str">
        <f t="shared" si="540"/>
        <v>WCV0091159</v>
      </c>
      <c r="F3859" s="11">
        <f>VLOOKUP(E3859,'[1]Policy Number &amp; Loss Info'!$H$4:$K$8916,2,FALSE)</f>
        <v>21067.45</v>
      </c>
      <c r="G3859" s="11">
        <f>VLOOKUP(E3859,'[1]Policy Number &amp; Loss Info'!$H$4:$K$8916,4,FALSE)</f>
        <v>1260.8899999999999</v>
      </c>
      <c r="H3859" s="12">
        <f>VLOOKUP(E3859,'[1]Policy Number &amp; Loss Info'!$H$4:$K$8916,3,FALSE)</f>
        <v>2</v>
      </c>
      <c r="I3859" s="13">
        <f t="shared" si="541"/>
        <v>5.9850147977092615E-2</v>
      </c>
      <c r="J3859" s="14">
        <f t="shared" si="542"/>
        <v>9.4933178908695641</v>
      </c>
      <c r="K3859" s="10" t="s">
        <v>12624</v>
      </c>
      <c r="L3859" s="10"/>
      <c r="M3859" s="10" t="s">
        <v>39</v>
      </c>
      <c r="N3859" s="10">
        <f>VLOOKUP(M3859,[1]Array!$I$8:$J$14,2,FALSE)</f>
        <v>1</v>
      </c>
      <c r="O3859" s="10">
        <v>9082</v>
      </c>
      <c r="P3859" s="15">
        <v>45474</v>
      </c>
      <c r="Q3859" s="10" t="s">
        <v>102</v>
      </c>
      <c r="R3859" s="10" t="s">
        <v>6377</v>
      </c>
      <c r="S3859" s="10" t="s">
        <v>6378</v>
      </c>
      <c r="T3859" s="10">
        <v>0.84</v>
      </c>
      <c r="U3859" s="10">
        <v>2</v>
      </c>
      <c r="V3859" s="16">
        <v>0</v>
      </c>
      <c r="W3859" s="16">
        <v>6622</v>
      </c>
      <c r="X3859" s="16" t="str">
        <f>VLOOKUP(W3859,[1]Array!$C$8:$D$15,2,TRUE)</f>
        <v>02  $5,000 - $9,999</v>
      </c>
      <c r="Y3859" s="14">
        <f t="shared" si="543"/>
        <v>2.9925073988546307E-2</v>
      </c>
      <c r="Z3859" s="14">
        <f t="shared" si="544"/>
        <v>6.5337760383909774E-2</v>
      </c>
      <c r="AA3859" s="14">
        <f t="shared" si="545"/>
        <v>0</v>
      </c>
      <c r="AB3859" s="14">
        <f t="shared" si="546"/>
        <v>0</v>
      </c>
      <c r="AC3859" s="14">
        <f t="shared" si="547"/>
        <v>1.3144887547888917E-2</v>
      </c>
      <c r="AD3859" s="14">
        <f>(Y3859*'[1]Scoring Model'!$K$17+'Working Data - V3'!Z3859*'[1]Scoring Model'!$K$7+'Working Data - V3'!AA3859*'[1]Scoring Model'!$K$9+'Working Data - V3'!AB3859*'[1]Scoring Model'!$K$10+AC3859*'[1]Scoring Model'!$K$11)</f>
        <v>2.4674051782923631E-2</v>
      </c>
      <c r="AE3859" s="14">
        <f t="shared" si="548"/>
        <v>1</v>
      </c>
      <c r="AF3859" s="17" t="str">
        <f>VLOOKUP(AE3859,'[1]Scoring Model'!$C$18:$D$27,2,FALSE)</f>
        <v>01  Low</v>
      </c>
      <c r="AG3859" s="10" t="s">
        <v>43</v>
      </c>
      <c r="AH3859" s="10" t="s">
        <v>585</v>
      </c>
      <c r="AI3859" s="16">
        <v>1022897</v>
      </c>
      <c r="AJ3859" s="18">
        <v>0</v>
      </c>
    </row>
    <row r="3860" spans="2:36" ht="15" customHeight="1" x14ac:dyDescent="0.25">
      <c r="B3860" s="10" t="s">
        <v>35</v>
      </c>
      <c r="C3860" s="10" t="s">
        <v>36</v>
      </c>
      <c r="D3860" s="10" t="s">
        <v>12625</v>
      </c>
      <c r="E3860" s="10" t="str">
        <f t="shared" si="540"/>
        <v>WCV0090063</v>
      </c>
      <c r="F3860" s="11">
        <f>VLOOKUP(E3860,'[1]Policy Number &amp; Loss Info'!$H$4:$K$8916,2,FALSE)</f>
        <v>23642.11</v>
      </c>
      <c r="G3860" s="11">
        <f>VLOOKUP(E3860,'[1]Policy Number &amp; Loss Info'!$H$4:$K$8916,4,FALSE)</f>
        <v>0</v>
      </c>
      <c r="H3860" s="12">
        <f>VLOOKUP(E3860,'[1]Policy Number &amp; Loss Info'!$H$4:$K$8916,3,FALSE)</f>
        <v>0</v>
      </c>
      <c r="I3860" s="13">
        <f t="shared" si="541"/>
        <v>0</v>
      </c>
      <c r="J3860" s="14">
        <f t="shared" si="542"/>
        <v>0</v>
      </c>
      <c r="K3860" s="10" t="s">
        <v>12626</v>
      </c>
      <c r="L3860" s="10"/>
      <c r="M3860" s="10" t="s">
        <v>59</v>
      </c>
      <c r="N3860" s="10">
        <f>VLOOKUP(M3860,[1]Array!$I$8:$J$14,2,FALSE)</f>
        <v>7</v>
      </c>
      <c r="O3860" s="10">
        <v>5535</v>
      </c>
      <c r="P3860" s="15">
        <v>45504</v>
      </c>
      <c r="Q3860" s="10" t="s">
        <v>40</v>
      </c>
      <c r="R3860" s="10" t="s">
        <v>8782</v>
      </c>
      <c r="S3860" s="10" t="s">
        <v>8783</v>
      </c>
      <c r="T3860" s="10">
        <v>0.95</v>
      </c>
      <c r="U3860" s="10">
        <v>0</v>
      </c>
      <c r="V3860" s="16">
        <v>0</v>
      </c>
      <c r="W3860" s="16">
        <v>9814</v>
      </c>
      <c r="X3860" s="16" t="str">
        <f>VLOOKUP(W3860,[1]Array!$C$8:$D$15,2,TRUE)</f>
        <v>02  $5,000 - $9,999</v>
      </c>
      <c r="Y3860" s="14">
        <f t="shared" si="543"/>
        <v>0</v>
      </c>
      <c r="Z3860" s="14">
        <f t="shared" si="544"/>
        <v>0</v>
      </c>
      <c r="AA3860" s="14">
        <f t="shared" si="545"/>
        <v>1</v>
      </c>
      <c r="AB3860" s="14">
        <f t="shared" si="546"/>
        <v>0</v>
      </c>
      <c r="AC3860" s="14">
        <f t="shared" si="547"/>
        <v>1.9481112412410427E-2</v>
      </c>
      <c r="AD3860" s="14">
        <f>(Y3860*'[1]Scoring Model'!$K$17+'Working Data - V3'!Z3860*'[1]Scoring Model'!$K$7+'Working Data - V3'!AA3860*'[1]Scoring Model'!$K$9+'Working Data - V3'!AB3860*'[1]Scoring Model'!$K$10+AC3860*'[1]Scoring Model'!$K$11)</f>
        <v>0.2038962224824821</v>
      </c>
      <c r="AE3860" s="14">
        <f t="shared" si="548"/>
        <v>4</v>
      </c>
      <c r="AF3860" s="17" t="str">
        <f>VLOOKUP(AE3860,'[1]Scoring Model'!$C$18:$D$27,2,FALSE)</f>
        <v>01  Low</v>
      </c>
      <c r="AG3860" s="10" t="s">
        <v>12627</v>
      </c>
      <c r="AH3860" s="10" t="s">
        <v>454</v>
      </c>
      <c r="AI3860" s="16">
        <v>223304</v>
      </c>
      <c r="AJ3860" s="18">
        <v>0</v>
      </c>
    </row>
    <row r="3861" spans="2:36" ht="15" customHeight="1" x14ac:dyDescent="0.25">
      <c r="B3861" s="10" t="s">
        <v>98</v>
      </c>
      <c r="C3861" s="10" t="s">
        <v>166</v>
      </c>
      <c r="D3861" s="10" t="s">
        <v>12628</v>
      </c>
      <c r="E3861" s="10" t="str">
        <f t="shared" si="540"/>
        <v>WCV0089995</v>
      </c>
      <c r="F3861" s="11">
        <f>VLOOKUP(E3861,'[1]Policy Number &amp; Loss Info'!$H$4:$K$8916,2,FALSE)</f>
        <v>21836.239999999998</v>
      </c>
      <c r="G3861" s="11">
        <f>VLOOKUP(E3861,'[1]Policy Number &amp; Loss Info'!$H$4:$K$8916,4,FALSE)</f>
        <v>0</v>
      </c>
      <c r="H3861" s="12">
        <f>VLOOKUP(E3861,'[1]Policy Number &amp; Loss Info'!$H$4:$K$8916,3,FALSE)</f>
        <v>0</v>
      </c>
      <c r="I3861" s="13">
        <f t="shared" si="541"/>
        <v>0</v>
      </c>
      <c r="J3861" s="14">
        <f t="shared" si="542"/>
        <v>0</v>
      </c>
      <c r="K3861" s="10" t="s">
        <v>12629</v>
      </c>
      <c r="L3861" s="10"/>
      <c r="M3861" s="10" t="s">
        <v>49</v>
      </c>
      <c r="N3861" s="10">
        <f>VLOOKUP(M3861,[1]Array!$I$8:$J$14,2,FALSE)</f>
        <v>4</v>
      </c>
      <c r="O3861" s="10">
        <v>9015</v>
      </c>
      <c r="P3861" s="15">
        <v>45483</v>
      </c>
      <c r="Q3861" s="10" t="s">
        <v>102</v>
      </c>
      <c r="R3861" s="10" t="s">
        <v>103</v>
      </c>
      <c r="S3861" s="10" t="s">
        <v>5031</v>
      </c>
      <c r="T3861" s="10">
        <v>0.86</v>
      </c>
      <c r="U3861" s="10">
        <v>0</v>
      </c>
      <c r="V3861" s="16">
        <v>0</v>
      </c>
      <c r="W3861" s="16">
        <v>6939</v>
      </c>
      <c r="X3861" s="16" t="str">
        <f>VLOOKUP(W3861,[1]Array!$C$8:$D$15,2,TRUE)</f>
        <v>02  $5,000 - $9,999</v>
      </c>
      <c r="Y3861" s="14">
        <f t="shared" si="543"/>
        <v>0</v>
      </c>
      <c r="Z3861" s="14">
        <f t="shared" si="544"/>
        <v>0</v>
      </c>
      <c r="AA3861" s="14">
        <f t="shared" si="545"/>
        <v>0.5</v>
      </c>
      <c r="AB3861" s="14">
        <f t="shared" si="546"/>
        <v>0</v>
      </c>
      <c r="AC3861" s="14">
        <f t="shared" si="547"/>
        <v>1.3774142962066022E-2</v>
      </c>
      <c r="AD3861" s="14">
        <f>(Y3861*'[1]Scoring Model'!$K$17+'Working Data - V3'!Z3861*'[1]Scoring Model'!$K$7+'Working Data - V3'!AA3861*'[1]Scoring Model'!$K$9+'Working Data - V3'!AB3861*'[1]Scoring Model'!$K$10+AC3861*'[1]Scoring Model'!$K$11)</f>
        <v>0.10275482859241321</v>
      </c>
      <c r="AE3861" s="14">
        <f t="shared" si="548"/>
        <v>3</v>
      </c>
      <c r="AF3861" s="17" t="str">
        <f>VLOOKUP(AE3861,'[1]Scoring Model'!$C$18:$D$27,2,FALSE)</f>
        <v>01  Low</v>
      </c>
      <c r="AG3861" s="10" t="s">
        <v>417</v>
      </c>
      <c r="AH3861" s="10" t="s">
        <v>172</v>
      </c>
      <c r="AI3861" s="16">
        <v>582295</v>
      </c>
      <c r="AJ3861" s="18">
        <v>0</v>
      </c>
    </row>
    <row r="3862" spans="2:36" ht="15" customHeight="1" x14ac:dyDescent="0.25">
      <c r="B3862" s="10" t="s">
        <v>55</v>
      </c>
      <c r="C3862" s="10" t="s">
        <v>36</v>
      </c>
      <c r="D3862" s="10" t="s">
        <v>12630</v>
      </c>
      <c r="E3862" s="10" t="str">
        <f t="shared" si="540"/>
        <v>WCV0089980</v>
      </c>
      <c r="F3862" s="11">
        <f>VLOOKUP(E3862,'[1]Policy Number &amp; Loss Info'!$H$4:$K$8916,2,FALSE)</f>
        <v>57963.55</v>
      </c>
      <c r="G3862" s="11">
        <f>VLOOKUP(E3862,'[1]Policy Number &amp; Loss Info'!$H$4:$K$8916,4,FALSE)</f>
        <v>0</v>
      </c>
      <c r="H3862" s="12">
        <f>VLOOKUP(E3862,'[1]Policy Number &amp; Loss Info'!$H$4:$K$8916,3,FALSE)</f>
        <v>0</v>
      </c>
      <c r="I3862" s="13">
        <f t="shared" si="541"/>
        <v>0</v>
      </c>
      <c r="J3862" s="14">
        <f t="shared" si="542"/>
        <v>0</v>
      </c>
      <c r="K3862" s="10" t="s">
        <v>12631</v>
      </c>
      <c r="L3862" s="10"/>
      <c r="M3862" s="10" t="s">
        <v>67</v>
      </c>
      <c r="N3862" s="10">
        <f>VLOOKUP(M3862,[1]Array!$I$8:$J$14,2,FALSE)</f>
        <v>6</v>
      </c>
      <c r="O3862" s="10">
        <v>5437</v>
      </c>
      <c r="P3862" s="15">
        <v>45504</v>
      </c>
      <c r="Q3862" s="10" t="s">
        <v>60</v>
      </c>
      <c r="R3862" s="10" t="s">
        <v>551</v>
      </c>
      <c r="S3862" s="10" t="s">
        <v>2399</v>
      </c>
      <c r="T3862" s="10">
        <v>0.84</v>
      </c>
      <c r="U3862" s="10">
        <v>0</v>
      </c>
      <c r="V3862" s="16">
        <v>0</v>
      </c>
      <c r="W3862" s="16">
        <v>13446</v>
      </c>
      <c r="X3862" s="16" t="str">
        <f>VLOOKUP(W3862,[1]Array!$C$8:$D$15,2,TRUE)</f>
        <v>03  $10,000 - $14,999</v>
      </c>
      <c r="Y3862" s="14">
        <f t="shared" si="543"/>
        <v>0</v>
      </c>
      <c r="Z3862" s="14">
        <f t="shared" si="544"/>
        <v>0</v>
      </c>
      <c r="AA3862" s="14">
        <f t="shared" si="545"/>
        <v>0.83333333333333337</v>
      </c>
      <c r="AB3862" s="14">
        <f t="shared" si="546"/>
        <v>0</v>
      </c>
      <c r="AC3862" s="14">
        <f t="shared" si="547"/>
        <v>2.6690751731941163E-2</v>
      </c>
      <c r="AD3862" s="14">
        <f>(Y3862*'[1]Scoring Model'!$K$17+'Working Data - V3'!Z3862*'[1]Scoring Model'!$K$7+'Working Data - V3'!AA3862*'[1]Scoring Model'!$K$9+'Working Data - V3'!AB3862*'[1]Scoring Model'!$K$10+AC3862*'[1]Scoring Model'!$K$11)</f>
        <v>0.17200481701305492</v>
      </c>
      <c r="AE3862" s="14">
        <f t="shared" si="548"/>
        <v>4</v>
      </c>
      <c r="AF3862" s="17" t="str">
        <f>VLOOKUP(AE3862,'[1]Scoring Model'!$C$18:$D$27,2,FALSE)</f>
        <v>01  Low</v>
      </c>
      <c r="AG3862" s="10" t="s">
        <v>12632</v>
      </c>
      <c r="AH3862" s="10" t="s">
        <v>1016</v>
      </c>
      <c r="AI3862" s="16">
        <v>338000</v>
      </c>
      <c r="AJ3862" s="18">
        <v>0</v>
      </c>
    </row>
    <row r="3863" spans="2:36" ht="15" customHeight="1" x14ac:dyDescent="0.25">
      <c r="B3863" s="10" t="s">
        <v>55</v>
      </c>
      <c r="C3863" s="10" t="s">
        <v>56</v>
      </c>
      <c r="D3863" s="10" t="s">
        <v>12633</v>
      </c>
      <c r="E3863" s="10" t="str">
        <f t="shared" si="540"/>
        <v>WCV0089975</v>
      </c>
      <c r="F3863" s="11">
        <f>VLOOKUP(E3863,'[1]Policy Number &amp; Loss Info'!$H$4:$K$8916,2,FALSE)</f>
        <v>26269.75</v>
      </c>
      <c r="G3863" s="11">
        <f>VLOOKUP(E3863,'[1]Policy Number &amp; Loss Info'!$H$4:$K$8916,4,FALSE)</f>
        <v>73668</v>
      </c>
      <c r="H3863" s="12">
        <f>VLOOKUP(E3863,'[1]Policy Number &amp; Loss Info'!$H$4:$K$8916,3,FALSE)</f>
        <v>1</v>
      </c>
      <c r="I3863" s="13">
        <f t="shared" si="541"/>
        <v>2.8042901055396414</v>
      </c>
      <c r="J3863" s="14">
        <f t="shared" si="542"/>
        <v>3.8066597512347857</v>
      </c>
      <c r="K3863" s="10" t="s">
        <v>12634</v>
      </c>
      <c r="L3863" s="10"/>
      <c r="M3863" s="10" t="s">
        <v>39</v>
      </c>
      <c r="N3863" s="10">
        <f>VLOOKUP(M3863,[1]Array!$I$8:$J$14,2,FALSE)</f>
        <v>1</v>
      </c>
      <c r="O3863" s="10">
        <v>9082</v>
      </c>
      <c r="P3863" s="15">
        <v>45476</v>
      </c>
      <c r="Q3863" s="10" t="s">
        <v>60</v>
      </c>
      <c r="R3863" s="10" t="s">
        <v>11184</v>
      </c>
      <c r="S3863" s="10" t="s">
        <v>11185</v>
      </c>
      <c r="T3863" s="10">
        <v>0.9</v>
      </c>
      <c r="U3863" s="10">
        <v>0</v>
      </c>
      <c r="V3863" s="16">
        <v>0</v>
      </c>
      <c r="W3863" s="16">
        <v>8420</v>
      </c>
      <c r="X3863" s="16" t="str">
        <f>VLOOKUP(W3863,[1]Array!$C$8:$D$15,2,TRUE)</f>
        <v>02  $5,000 - $9,999</v>
      </c>
      <c r="Y3863" s="14">
        <f t="shared" si="543"/>
        <v>1</v>
      </c>
      <c r="Z3863" s="14">
        <f t="shared" si="544"/>
        <v>2.6199335737873412E-2</v>
      </c>
      <c r="AA3863" s="14">
        <f t="shared" si="545"/>
        <v>0</v>
      </c>
      <c r="AB3863" s="14">
        <f t="shared" si="546"/>
        <v>0</v>
      </c>
      <c r="AC3863" s="14">
        <f t="shared" si="547"/>
        <v>1.6713976616312999E-2</v>
      </c>
      <c r="AD3863" s="14">
        <f>(Y3863*'[1]Scoring Model'!$K$17+'Working Data - V3'!Z3863*'[1]Scoring Model'!$K$7+'Working Data - V3'!AA3863*'[1]Scoring Model'!$K$9+'Working Data - V3'!AB3863*'[1]Scoring Model'!$K$10+AC3863*'[1]Scoring Model'!$K$11)</f>
        <v>0.30858266247083727</v>
      </c>
      <c r="AE3863" s="14">
        <f t="shared" si="548"/>
        <v>6</v>
      </c>
      <c r="AF3863" s="17" t="str">
        <f>VLOOKUP(AE3863,'[1]Scoring Model'!$C$18:$D$27,2,FALSE)</f>
        <v>02  Moderate</v>
      </c>
      <c r="AG3863" s="10" t="s">
        <v>10210</v>
      </c>
      <c r="AH3863" s="10" t="s">
        <v>424</v>
      </c>
      <c r="AI3863" s="16">
        <v>904663</v>
      </c>
      <c r="AJ3863" s="18">
        <v>0</v>
      </c>
    </row>
    <row r="3864" spans="2:36" ht="15" customHeight="1" x14ac:dyDescent="0.25">
      <c r="B3864" s="10" t="s">
        <v>98</v>
      </c>
      <c r="C3864" s="10" t="s">
        <v>166</v>
      </c>
      <c r="D3864" s="10" t="s">
        <v>12635</v>
      </c>
      <c r="E3864" s="10" t="str">
        <f t="shared" si="540"/>
        <v>WCV0089973</v>
      </c>
      <c r="F3864" s="11">
        <f>VLOOKUP(E3864,'[1]Policy Number &amp; Loss Info'!$H$4:$K$8916,2,FALSE)</f>
        <v>17551.71</v>
      </c>
      <c r="G3864" s="11">
        <f>VLOOKUP(E3864,'[1]Policy Number &amp; Loss Info'!$H$4:$K$8916,4,FALSE)</f>
        <v>0</v>
      </c>
      <c r="H3864" s="12">
        <f>VLOOKUP(E3864,'[1]Policy Number &amp; Loss Info'!$H$4:$K$8916,3,FALSE)</f>
        <v>0</v>
      </c>
      <c r="I3864" s="13">
        <f t="shared" si="541"/>
        <v>0</v>
      </c>
      <c r="J3864" s="14">
        <f t="shared" si="542"/>
        <v>0</v>
      </c>
      <c r="K3864" s="10" t="s">
        <v>12636</v>
      </c>
      <c r="L3864" s="10"/>
      <c r="M3864" s="10" t="s">
        <v>101</v>
      </c>
      <c r="N3864" s="10">
        <f>VLOOKUP(M3864,[1]Array!$I$8:$J$14,2,FALSE)</f>
        <v>5</v>
      </c>
      <c r="O3864" s="10">
        <v>5537</v>
      </c>
      <c r="P3864" s="15">
        <v>45474</v>
      </c>
      <c r="Q3864" s="10" t="s">
        <v>102</v>
      </c>
      <c r="R3864" s="10" t="s">
        <v>5478</v>
      </c>
      <c r="S3864" s="10" t="s">
        <v>5479</v>
      </c>
      <c r="T3864" s="10">
        <v>0.93</v>
      </c>
      <c r="U3864" s="10">
        <v>0</v>
      </c>
      <c r="V3864" s="16">
        <v>0</v>
      </c>
      <c r="W3864" s="16">
        <v>5276</v>
      </c>
      <c r="X3864" s="16" t="str">
        <f>VLOOKUP(W3864,[1]Array!$C$8:$D$15,2,TRUE)</f>
        <v>02  $5,000 - $9,999</v>
      </c>
      <c r="Y3864" s="14">
        <f t="shared" si="543"/>
        <v>0</v>
      </c>
      <c r="Z3864" s="14">
        <f t="shared" si="544"/>
        <v>0</v>
      </c>
      <c r="AA3864" s="14">
        <f t="shared" si="545"/>
        <v>0.66666666666666663</v>
      </c>
      <c r="AB3864" s="14">
        <f t="shared" si="546"/>
        <v>0</v>
      </c>
      <c r="AC3864" s="14">
        <f t="shared" si="547"/>
        <v>1.047303332870159E-2</v>
      </c>
      <c r="AD3864" s="14">
        <f>(Y3864*'[1]Scoring Model'!$K$17+'Working Data - V3'!Z3864*'[1]Scoring Model'!$K$7+'Working Data - V3'!AA3864*'[1]Scoring Model'!$K$9+'Working Data - V3'!AB3864*'[1]Scoring Model'!$K$10+AC3864*'[1]Scoring Model'!$K$11)</f>
        <v>0.13542793999907365</v>
      </c>
      <c r="AE3864" s="14">
        <f t="shared" si="548"/>
        <v>3</v>
      </c>
      <c r="AF3864" s="17" t="str">
        <f>VLOOKUP(AE3864,'[1]Scoring Model'!$C$18:$D$27,2,FALSE)</f>
        <v>01  Low</v>
      </c>
      <c r="AG3864" s="10" t="s">
        <v>360</v>
      </c>
      <c r="AH3864" s="10" t="s">
        <v>172</v>
      </c>
      <c r="AI3864" s="16">
        <v>268062</v>
      </c>
      <c r="AJ3864" s="18">
        <v>0</v>
      </c>
    </row>
    <row r="3865" spans="2:36" ht="15" customHeight="1" x14ac:dyDescent="0.25">
      <c r="B3865" s="10" t="s">
        <v>98</v>
      </c>
      <c r="C3865" s="10" t="s">
        <v>46</v>
      </c>
      <c r="D3865" s="10" t="s">
        <v>12637</v>
      </c>
      <c r="E3865" s="10" t="str">
        <f t="shared" si="540"/>
        <v>WCV0089966</v>
      </c>
      <c r="F3865" s="11">
        <f>VLOOKUP(E3865,'[1]Policy Number &amp; Loss Info'!$H$4:$K$8916,2,FALSE)</f>
        <v>10821.630000000001</v>
      </c>
      <c r="G3865" s="11">
        <f>VLOOKUP(E3865,'[1]Policy Number &amp; Loss Info'!$H$4:$K$8916,4,FALSE)</f>
        <v>0</v>
      </c>
      <c r="H3865" s="12">
        <f>VLOOKUP(E3865,'[1]Policy Number &amp; Loss Info'!$H$4:$K$8916,3,FALSE)</f>
        <v>0</v>
      </c>
      <c r="I3865" s="13">
        <f t="shared" si="541"/>
        <v>0</v>
      </c>
      <c r="J3865" s="14">
        <f t="shared" si="542"/>
        <v>0</v>
      </c>
      <c r="K3865" s="10" t="s">
        <v>12638</v>
      </c>
      <c r="L3865" s="10"/>
      <c r="M3865" s="10" t="s">
        <v>67</v>
      </c>
      <c r="N3865" s="10">
        <f>VLOOKUP(M3865,[1]Array!$I$8:$J$14,2,FALSE)</f>
        <v>6</v>
      </c>
      <c r="O3865" s="10">
        <v>5221</v>
      </c>
      <c r="P3865" s="15">
        <v>45474</v>
      </c>
      <c r="Q3865" s="10" t="s">
        <v>102</v>
      </c>
      <c r="R3865" s="10" t="s">
        <v>1859</v>
      </c>
      <c r="S3865" s="10" t="s">
        <v>1860</v>
      </c>
      <c r="T3865" s="10">
        <v>1</v>
      </c>
      <c r="U3865" s="10">
        <v>0</v>
      </c>
      <c r="V3865" s="16">
        <v>0</v>
      </c>
      <c r="W3865" s="16">
        <v>3780</v>
      </c>
      <c r="X3865" s="16" t="str">
        <f>VLOOKUP(W3865,[1]Array!$C$8:$D$15,2,TRUE)</f>
        <v>01  $0 - $4,999</v>
      </c>
      <c r="Y3865" s="14">
        <f t="shared" si="543"/>
        <v>0</v>
      </c>
      <c r="Z3865" s="14">
        <f t="shared" si="544"/>
        <v>0</v>
      </c>
      <c r="AA3865" s="14">
        <f t="shared" si="545"/>
        <v>0.83333333333333337</v>
      </c>
      <c r="AB3865" s="14">
        <f t="shared" si="546"/>
        <v>0</v>
      </c>
      <c r="AC3865" s="14">
        <f t="shared" si="547"/>
        <v>7.5034241816702065E-3</v>
      </c>
      <c r="AD3865" s="14">
        <f>(Y3865*'[1]Scoring Model'!$K$17+'Working Data - V3'!Z3865*'[1]Scoring Model'!$K$7+'Working Data - V3'!AA3865*'[1]Scoring Model'!$K$9+'Working Data - V3'!AB3865*'[1]Scoring Model'!$K$10+AC3865*'[1]Scoring Model'!$K$11)</f>
        <v>0.16816735150300072</v>
      </c>
      <c r="AE3865" s="14">
        <f t="shared" si="548"/>
        <v>4</v>
      </c>
      <c r="AF3865" s="17" t="str">
        <f>VLOOKUP(AE3865,'[1]Scoring Model'!$C$18:$D$27,2,FALSE)</f>
        <v>01  Low</v>
      </c>
      <c r="AG3865" s="10" t="s">
        <v>674</v>
      </c>
      <c r="AH3865" s="10" t="s">
        <v>269</v>
      </c>
      <c r="AI3865" s="16">
        <v>112532</v>
      </c>
      <c r="AJ3865" s="18">
        <v>0</v>
      </c>
    </row>
    <row r="3866" spans="2:36" ht="15" customHeight="1" x14ac:dyDescent="0.25">
      <c r="B3866" s="10" t="s">
        <v>55</v>
      </c>
      <c r="C3866" s="10" t="s">
        <v>56</v>
      </c>
      <c r="D3866" s="10" t="s">
        <v>12639</v>
      </c>
      <c r="E3866" s="10" t="str">
        <f t="shared" si="540"/>
        <v>WCV0088582</v>
      </c>
      <c r="F3866" s="11">
        <f>VLOOKUP(E3866,'[1]Policy Number &amp; Loss Info'!$H$4:$K$8916,2,FALSE)</f>
        <v>10063.91</v>
      </c>
      <c r="G3866" s="11">
        <f>VLOOKUP(E3866,'[1]Policy Number &amp; Loss Info'!$H$4:$K$8916,4,FALSE)</f>
        <v>0</v>
      </c>
      <c r="H3866" s="12">
        <f>VLOOKUP(E3866,'[1]Policy Number &amp; Loss Info'!$H$4:$K$8916,3,FALSE)</f>
        <v>0</v>
      </c>
      <c r="I3866" s="13">
        <f t="shared" si="541"/>
        <v>0</v>
      </c>
      <c r="J3866" s="14">
        <f t="shared" si="542"/>
        <v>0</v>
      </c>
      <c r="K3866" s="10" t="s">
        <v>12640</v>
      </c>
      <c r="L3866" s="10"/>
      <c r="M3866" s="10" t="s">
        <v>87</v>
      </c>
      <c r="N3866" s="10">
        <f>VLOOKUP(M3866,[1]Array!$I$8:$J$14,2,FALSE)</f>
        <v>3</v>
      </c>
      <c r="O3866" s="10">
        <v>8810</v>
      </c>
      <c r="P3866" s="15">
        <v>45498</v>
      </c>
      <c r="Q3866" s="10" t="s">
        <v>60</v>
      </c>
      <c r="R3866" s="10" t="s">
        <v>219</v>
      </c>
      <c r="S3866" s="10" t="s">
        <v>220</v>
      </c>
      <c r="T3866" s="10">
        <v>0.97</v>
      </c>
      <c r="U3866" s="10">
        <v>0</v>
      </c>
      <c r="V3866" s="16">
        <v>0</v>
      </c>
      <c r="W3866" s="16">
        <v>3268</v>
      </c>
      <c r="X3866" s="16" t="str">
        <f>VLOOKUP(W3866,[1]Array!$C$8:$D$15,2,TRUE)</f>
        <v>01  $0 - $4,999</v>
      </c>
      <c r="Y3866" s="14">
        <f t="shared" si="543"/>
        <v>0</v>
      </c>
      <c r="Z3866" s="14">
        <f t="shared" si="544"/>
        <v>0</v>
      </c>
      <c r="AA3866" s="14">
        <f t="shared" si="545"/>
        <v>0.33333333333333331</v>
      </c>
      <c r="AB3866" s="14">
        <f t="shared" si="546"/>
        <v>0</v>
      </c>
      <c r="AC3866" s="14">
        <f t="shared" si="547"/>
        <v>6.4870873612958291E-3</v>
      </c>
      <c r="AD3866" s="14">
        <f>(Y3866*'[1]Scoring Model'!$K$17+'Working Data - V3'!Z3866*'[1]Scoring Model'!$K$7+'Working Data - V3'!AA3866*'[1]Scoring Model'!$K$9+'Working Data - V3'!AB3866*'[1]Scoring Model'!$K$10+AC3866*'[1]Scoring Model'!$K$11)</f>
        <v>6.7964084138925837E-2</v>
      </c>
      <c r="AE3866" s="14">
        <f t="shared" si="548"/>
        <v>2</v>
      </c>
      <c r="AF3866" s="17" t="str">
        <f>VLOOKUP(AE3866,'[1]Scoring Model'!$C$18:$D$27,2,FALSE)</f>
        <v>01  Low</v>
      </c>
      <c r="AG3866" s="10" t="s">
        <v>12641</v>
      </c>
      <c r="AH3866" s="10" t="s">
        <v>2089</v>
      </c>
      <c r="AI3866" s="16">
        <v>140280</v>
      </c>
      <c r="AJ3866" s="18">
        <v>0</v>
      </c>
    </row>
    <row r="3867" spans="2:36" ht="15" customHeight="1" x14ac:dyDescent="0.25">
      <c r="B3867" s="10" t="s">
        <v>55</v>
      </c>
      <c r="C3867" s="10" t="s">
        <v>36</v>
      </c>
      <c r="D3867" s="10" t="s">
        <v>12642</v>
      </c>
      <c r="E3867" s="10" t="str">
        <f t="shared" si="540"/>
        <v>WCV0088581</v>
      </c>
      <c r="F3867" s="11">
        <f>VLOOKUP(E3867,'[1]Policy Number &amp; Loss Info'!$H$4:$K$8916,2,FALSE)</f>
        <v>29577.360000000001</v>
      </c>
      <c r="G3867" s="11">
        <f>VLOOKUP(E3867,'[1]Policy Number &amp; Loss Info'!$H$4:$K$8916,4,FALSE)</f>
        <v>125981.62</v>
      </c>
      <c r="H3867" s="12">
        <f>VLOOKUP(E3867,'[1]Policy Number &amp; Loss Info'!$H$4:$K$8916,3,FALSE)</f>
        <v>2</v>
      </c>
      <c r="I3867" s="13">
        <f t="shared" si="541"/>
        <v>4.2593936713756735</v>
      </c>
      <c r="J3867" s="14">
        <f t="shared" si="542"/>
        <v>6.7619287184522205</v>
      </c>
      <c r="K3867" s="10" t="s">
        <v>12643</v>
      </c>
      <c r="L3867" s="10"/>
      <c r="M3867" s="10" t="s">
        <v>39</v>
      </c>
      <c r="N3867" s="10">
        <f>VLOOKUP(M3867,[1]Array!$I$8:$J$14,2,FALSE)</f>
        <v>1</v>
      </c>
      <c r="O3867" s="10">
        <v>9082</v>
      </c>
      <c r="P3867" s="15">
        <v>45489</v>
      </c>
      <c r="Q3867" s="10" t="s">
        <v>60</v>
      </c>
      <c r="R3867" s="10" t="s">
        <v>3085</v>
      </c>
      <c r="S3867" s="10" t="s">
        <v>3086</v>
      </c>
      <c r="T3867" s="10">
        <v>1</v>
      </c>
      <c r="U3867" s="10">
        <v>2</v>
      </c>
      <c r="V3867" s="16">
        <v>1500</v>
      </c>
      <c r="W3867" s="16">
        <v>11834</v>
      </c>
      <c r="X3867" s="16" t="str">
        <f>VLOOKUP(W3867,[1]Array!$C$8:$D$15,2,TRUE)</f>
        <v>03  $10,000 - $14,999</v>
      </c>
      <c r="Y3867" s="14">
        <f t="shared" si="543"/>
        <v>1</v>
      </c>
      <c r="Z3867" s="14">
        <f t="shared" si="544"/>
        <v>4.6538974404747406E-2</v>
      </c>
      <c r="AA3867" s="14">
        <f t="shared" si="545"/>
        <v>0</v>
      </c>
      <c r="AB3867" s="14">
        <f t="shared" si="546"/>
        <v>0</v>
      </c>
      <c r="AC3867" s="14">
        <f t="shared" si="547"/>
        <v>2.3490878774043711E-2</v>
      </c>
      <c r="AD3867" s="14">
        <f>(Y3867*'[1]Scoring Model'!$K$17+'Working Data - V3'!Z3867*'[1]Scoring Model'!$K$7+'Working Data - V3'!AA3867*'[1]Scoring Model'!$K$9+'Working Data - V3'!AB3867*'[1]Scoring Model'!$K$10+AC3867*'[1]Scoring Model'!$K$11)</f>
        <v>0.31400597063575819</v>
      </c>
      <c r="AE3867" s="14">
        <f t="shared" si="548"/>
        <v>6</v>
      </c>
      <c r="AF3867" s="17" t="str">
        <f>VLOOKUP(AE3867,'[1]Scoring Model'!$C$18:$D$27,2,FALSE)</f>
        <v>02  Moderate</v>
      </c>
      <c r="AG3867" s="10" t="s">
        <v>12644</v>
      </c>
      <c r="AH3867" s="10" t="s">
        <v>1521</v>
      </c>
      <c r="AI3867" s="16">
        <v>579698</v>
      </c>
      <c r="AJ3867" s="18">
        <v>0.15953400000000001</v>
      </c>
    </row>
    <row r="3868" spans="2:36" ht="15" customHeight="1" x14ac:dyDescent="0.25">
      <c r="B3868" s="10" t="s">
        <v>55</v>
      </c>
      <c r="C3868" s="10" t="s">
        <v>56</v>
      </c>
      <c r="D3868" s="10" t="s">
        <v>12645</v>
      </c>
      <c r="E3868" s="10" t="str">
        <f t="shared" si="540"/>
        <v>WCV0088570</v>
      </c>
      <c r="F3868" s="11">
        <f>VLOOKUP(E3868,'[1]Policy Number &amp; Loss Info'!$H$4:$K$8916,2,FALSE)</f>
        <v>4515.7</v>
      </c>
      <c r="G3868" s="11">
        <f>VLOOKUP(E3868,'[1]Policy Number &amp; Loss Info'!$H$4:$K$8916,4,FALSE)</f>
        <v>0</v>
      </c>
      <c r="H3868" s="12">
        <f>VLOOKUP(E3868,'[1]Policy Number &amp; Loss Info'!$H$4:$K$8916,3,FALSE)</f>
        <v>0</v>
      </c>
      <c r="I3868" s="13">
        <f t="shared" si="541"/>
        <v>0</v>
      </c>
      <c r="J3868" s="14">
        <f t="shared" si="542"/>
        <v>0</v>
      </c>
      <c r="K3868" s="10" t="s">
        <v>12646</v>
      </c>
      <c r="L3868" s="10"/>
      <c r="M3868" s="10" t="s">
        <v>67</v>
      </c>
      <c r="N3868" s="10">
        <f>VLOOKUP(M3868,[1]Array!$I$8:$J$14,2,FALSE)</f>
        <v>6</v>
      </c>
      <c r="O3868" s="10">
        <v>5437</v>
      </c>
      <c r="P3868" s="15">
        <v>45488</v>
      </c>
      <c r="Q3868" s="10" t="s">
        <v>60</v>
      </c>
      <c r="R3868" s="10" t="s">
        <v>630</v>
      </c>
      <c r="S3868" s="10" t="s">
        <v>2856</v>
      </c>
      <c r="T3868" s="10">
        <v>1</v>
      </c>
      <c r="U3868" s="10">
        <v>0</v>
      </c>
      <c r="V3868" s="16">
        <v>0</v>
      </c>
      <c r="W3868" s="16">
        <v>1644</v>
      </c>
      <c r="X3868" s="16" t="str">
        <f>VLOOKUP(W3868,[1]Array!$C$8:$D$15,2,TRUE)</f>
        <v>01  $0 - $4,999</v>
      </c>
      <c r="Y3868" s="14">
        <f t="shared" si="543"/>
        <v>0</v>
      </c>
      <c r="Z3868" s="14">
        <f t="shared" si="544"/>
        <v>0</v>
      </c>
      <c r="AA3868" s="14">
        <f t="shared" si="545"/>
        <v>0.83333333333333337</v>
      </c>
      <c r="AB3868" s="14">
        <f t="shared" si="546"/>
        <v>0</v>
      </c>
      <c r="AC3868" s="14">
        <f t="shared" si="547"/>
        <v>3.2633940091708518E-3</v>
      </c>
      <c r="AD3868" s="14">
        <f>(Y3868*'[1]Scoring Model'!$K$17+'Working Data - V3'!Z3868*'[1]Scoring Model'!$K$7+'Working Data - V3'!AA3868*'[1]Scoring Model'!$K$9+'Working Data - V3'!AB3868*'[1]Scoring Model'!$K$10+AC3868*'[1]Scoring Model'!$K$11)</f>
        <v>0.16731934546850086</v>
      </c>
      <c r="AE3868" s="14">
        <f t="shared" si="548"/>
        <v>4</v>
      </c>
      <c r="AF3868" s="17" t="str">
        <f>VLOOKUP(AE3868,'[1]Scoring Model'!$C$18:$D$27,2,FALSE)</f>
        <v>01  Low</v>
      </c>
      <c r="AG3868" s="10" t="s">
        <v>2190</v>
      </c>
      <c r="AH3868" s="10" t="s">
        <v>632</v>
      </c>
      <c r="AI3868" s="16">
        <v>25108</v>
      </c>
      <c r="AJ3868" s="18">
        <v>0</v>
      </c>
    </row>
    <row r="3869" spans="2:36" ht="15" customHeight="1" x14ac:dyDescent="0.25">
      <c r="B3869" s="10" t="s">
        <v>98</v>
      </c>
      <c r="C3869" s="10" t="s">
        <v>46</v>
      </c>
      <c r="D3869" s="10" t="s">
        <v>12647</v>
      </c>
      <c r="E3869" s="10" t="str">
        <f t="shared" si="540"/>
        <v>WCV0088463</v>
      </c>
      <c r="F3869" s="11">
        <f>VLOOKUP(E3869,'[1]Policy Number &amp; Loss Info'!$H$4:$K$8916,2,FALSE)</f>
        <v>70420.55</v>
      </c>
      <c r="G3869" s="11">
        <f>VLOOKUP(E3869,'[1]Policy Number &amp; Loss Info'!$H$4:$K$8916,4,FALSE)</f>
        <v>55849.19</v>
      </c>
      <c r="H3869" s="12">
        <f>VLOOKUP(E3869,'[1]Policy Number &amp; Loss Info'!$H$4:$K$8916,3,FALSE)</f>
        <v>4</v>
      </c>
      <c r="I3869" s="13">
        <f t="shared" si="541"/>
        <v>0.79308085494930103</v>
      </c>
      <c r="J3869" s="14">
        <f t="shared" si="542"/>
        <v>5.680160123713887</v>
      </c>
      <c r="K3869" s="10" t="s">
        <v>12648</v>
      </c>
      <c r="L3869" s="10"/>
      <c r="M3869" s="10" t="s">
        <v>161</v>
      </c>
      <c r="N3869" s="10">
        <f>VLOOKUP(M3869,[1]Array!$I$8:$J$14,2,FALSE)</f>
        <v>2</v>
      </c>
      <c r="O3869" s="10">
        <v>8868</v>
      </c>
      <c r="P3869" s="15">
        <v>45474</v>
      </c>
      <c r="Q3869" s="10" t="s">
        <v>102</v>
      </c>
      <c r="R3869" s="10" t="s">
        <v>655</v>
      </c>
      <c r="S3869" s="10" t="s">
        <v>295</v>
      </c>
      <c r="T3869" s="10">
        <v>0.7</v>
      </c>
      <c r="U3869" s="10">
        <v>1</v>
      </c>
      <c r="V3869" s="16">
        <v>0</v>
      </c>
      <c r="W3869" s="16">
        <v>23527</v>
      </c>
      <c r="X3869" s="16" t="str">
        <f>VLOOKUP(W3869,[1]Array!$C$8:$D$15,2,TRUE)</f>
        <v>04  $15,000 - $24,999</v>
      </c>
      <c r="Y3869" s="14">
        <f t="shared" si="543"/>
        <v>0.39654042747465051</v>
      </c>
      <c r="Z3869" s="14">
        <f t="shared" si="544"/>
        <v>3.9093702051460823E-2</v>
      </c>
      <c r="AA3869" s="14">
        <f t="shared" si="545"/>
        <v>0.16666666666666666</v>
      </c>
      <c r="AB3869" s="14">
        <f t="shared" si="546"/>
        <v>0</v>
      </c>
      <c r="AC3869" s="14">
        <f t="shared" si="547"/>
        <v>4.6701867915914005E-2</v>
      </c>
      <c r="AD3869" s="14">
        <f>(Y3869*'[1]Scoring Model'!$K$17+'Working Data - V3'!Z3869*'[1]Scoring Model'!$K$7+'Working Data - V3'!AA3869*'[1]Scoring Model'!$K$9+'Working Data - V3'!AB3869*'[1]Scoring Model'!$K$10+AC3869*'[1]Scoring Model'!$K$11)</f>
        <v>0.16945457556920343</v>
      </c>
      <c r="AE3869" s="14">
        <f t="shared" si="548"/>
        <v>4</v>
      </c>
      <c r="AF3869" s="17" t="str">
        <f>VLOOKUP(AE3869,'[1]Scoring Model'!$C$18:$D$27,2,FALSE)</f>
        <v>01  Low</v>
      </c>
      <c r="AG3869" s="10" t="s">
        <v>1202</v>
      </c>
      <c r="AH3869" s="10" t="s">
        <v>657</v>
      </c>
      <c r="AI3869" s="16">
        <v>3691546</v>
      </c>
      <c r="AJ3869" s="18">
        <v>0</v>
      </c>
    </row>
    <row r="3870" spans="2:36" ht="15" customHeight="1" x14ac:dyDescent="0.25">
      <c r="B3870" s="10" t="s">
        <v>55</v>
      </c>
      <c r="C3870" s="10" t="s">
        <v>56</v>
      </c>
      <c r="D3870" s="10" t="s">
        <v>12649</v>
      </c>
      <c r="E3870" s="10" t="str">
        <f t="shared" si="540"/>
        <v>WCV0086844</v>
      </c>
      <c r="F3870" s="11">
        <f>VLOOKUP(E3870,'[1]Policy Number &amp; Loss Info'!$H$4:$K$8916,2,FALSE)</f>
        <v>25304.48</v>
      </c>
      <c r="G3870" s="11">
        <f>VLOOKUP(E3870,'[1]Policy Number &amp; Loss Info'!$H$4:$K$8916,4,FALSE)</f>
        <v>0</v>
      </c>
      <c r="H3870" s="12">
        <f>VLOOKUP(E3870,'[1]Policy Number &amp; Loss Info'!$H$4:$K$8916,3,FALSE)</f>
        <v>0</v>
      </c>
      <c r="I3870" s="13">
        <f t="shared" si="541"/>
        <v>0</v>
      </c>
      <c r="J3870" s="14">
        <f t="shared" si="542"/>
        <v>0</v>
      </c>
      <c r="K3870" s="10" t="s">
        <v>12650</v>
      </c>
      <c r="L3870" s="10"/>
      <c r="M3870" s="10" t="s">
        <v>87</v>
      </c>
      <c r="N3870" s="10">
        <f>VLOOKUP(M3870,[1]Array!$I$8:$J$14,2,FALSE)</f>
        <v>3</v>
      </c>
      <c r="O3870" s="10">
        <v>3824</v>
      </c>
      <c r="P3870" s="15">
        <v>45495</v>
      </c>
      <c r="Q3870" s="10" t="s">
        <v>60</v>
      </c>
      <c r="R3870" s="10" t="s">
        <v>1221</v>
      </c>
      <c r="S3870" s="10" t="s">
        <v>1222</v>
      </c>
      <c r="T3870" s="10">
        <v>0.93</v>
      </c>
      <c r="U3870" s="10">
        <v>0</v>
      </c>
      <c r="V3870" s="16">
        <v>0</v>
      </c>
      <c r="W3870" s="16">
        <v>7433</v>
      </c>
      <c r="X3870" s="16" t="str">
        <f>VLOOKUP(W3870,[1]Array!$C$8:$D$15,2,TRUE)</f>
        <v>02  $5,000 - $9,999</v>
      </c>
      <c r="Y3870" s="14">
        <f t="shared" si="543"/>
        <v>0</v>
      </c>
      <c r="Z3870" s="14">
        <f t="shared" si="544"/>
        <v>0</v>
      </c>
      <c r="AA3870" s="14">
        <f t="shared" si="545"/>
        <v>0.33333333333333331</v>
      </c>
      <c r="AB3870" s="14">
        <f t="shared" si="546"/>
        <v>0</v>
      </c>
      <c r="AC3870" s="14">
        <f t="shared" si="547"/>
        <v>1.4754749191099113E-2</v>
      </c>
      <c r="AD3870" s="14">
        <f>(Y3870*'[1]Scoring Model'!$K$17+'Working Data - V3'!Z3870*'[1]Scoring Model'!$K$7+'Working Data - V3'!AA3870*'[1]Scoring Model'!$K$9+'Working Data - V3'!AB3870*'[1]Scoring Model'!$K$10+AC3870*'[1]Scoring Model'!$K$11)</f>
        <v>6.9617616504886487E-2</v>
      </c>
      <c r="AE3870" s="14">
        <f t="shared" si="548"/>
        <v>2</v>
      </c>
      <c r="AF3870" s="17" t="str">
        <f>VLOOKUP(AE3870,'[1]Scoring Model'!$C$18:$D$27,2,FALSE)</f>
        <v>01  Low</v>
      </c>
      <c r="AG3870" s="10" t="s">
        <v>1311</v>
      </c>
      <c r="AH3870" s="10" t="s">
        <v>564</v>
      </c>
      <c r="AI3870" s="16">
        <v>338256</v>
      </c>
      <c r="AJ3870" s="18">
        <v>0</v>
      </c>
    </row>
    <row r="3871" spans="2:36" ht="15" customHeight="1" x14ac:dyDescent="0.25">
      <c r="B3871" s="10" t="s">
        <v>55</v>
      </c>
      <c r="C3871" s="10" t="s">
        <v>36</v>
      </c>
      <c r="D3871" s="10" t="s">
        <v>12651</v>
      </c>
      <c r="E3871" s="10" t="str">
        <f t="shared" si="540"/>
        <v>WCV0086829</v>
      </c>
      <c r="F3871" s="11">
        <f>VLOOKUP(E3871,'[1]Policy Number &amp; Loss Info'!$H$4:$K$8916,2,FALSE)</f>
        <v>10175.73</v>
      </c>
      <c r="G3871" s="11">
        <f>VLOOKUP(E3871,'[1]Policy Number &amp; Loss Info'!$H$4:$K$8916,4,FALSE)</f>
        <v>0</v>
      </c>
      <c r="H3871" s="12">
        <f>VLOOKUP(E3871,'[1]Policy Number &amp; Loss Info'!$H$4:$K$8916,3,FALSE)</f>
        <v>0</v>
      </c>
      <c r="I3871" s="13">
        <f t="shared" si="541"/>
        <v>0</v>
      </c>
      <c r="J3871" s="14">
        <f t="shared" si="542"/>
        <v>0</v>
      </c>
      <c r="K3871" s="10" t="s">
        <v>12652</v>
      </c>
      <c r="L3871" s="10"/>
      <c r="M3871" s="10" t="s">
        <v>49</v>
      </c>
      <c r="N3871" s="10">
        <f>VLOOKUP(M3871,[1]Array!$I$8:$J$14,2,FALSE)</f>
        <v>4</v>
      </c>
      <c r="O3871" s="10">
        <v>2802</v>
      </c>
      <c r="P3871" s="15">
        <v>45488</v>
      </c>
      <c r="Q3871" s="10" t="s">
        <v>60</v>
      </c>
      <c r="R3871" s="10" t="s">
        <v>4429</v>
      </c>
      <c r="S3871" s="10" t="s">
        <v>4430</v>
      </c>
      <c r="T3871" s="10">
        <v>1</v>
      </c>
      <c r="U3871" s="10">
        <v>0</v>
      </c>
      <c r="V3871" s="16">
        <v>0</v>
      </c>
      <c r="W3871" s="16">
        <v>3602</v>
      </c>
      <c r="X3871" s="16" t="str">
        <f>VLOOKUP(W3871,[1]Array!$C$8:$D$15,2,TRUE)</f>
        <v>01  $0 - $4,999</v>
      </c>
      <c r="Y3871" s="14">
        <f t="shared" si="543"/>
        <v>0</v>
      </c>
      <c r="Z3871" s="14">
        <f t="shared" si="544"/>
        <v>0</v>
      </c>
      <c r="AA3871" s="14">
        <f t="shared" si="545"/>
        <v>0.5</v>
      </c>
      <c r="AB3871" s="14">
        <f t="shared" si="546"/>
        <v>0</v>
      </c>
      <c r="AC3871" s="14">
        <f t="shared" si="547"/>
        <v>7.1500883339619273E-3</v>
      </c>
      <c r="AD3871" s="14">
        <f>(Y3871*'[1]Scoring Model'!$K$17+'Working Data - V3'!Z3871*'[1]Scoring Model'!$K$7+'Working Data - V3'!AA3871*'[1]Scoring Model'!$K$9+'Working Data - V3'!AB3871*'[1]Scoring Model'!$K$10+AC3871*'[1]Scoring Model'!$K$11)</f>
        <v>0.1014300176667924</v>
      </c>
      <c r="AE3871" s="14">
        <f t="shared" si="548"/>
        <v>3</v>
      </c>
      <c r="AF3871" s="17" t="str">
        <f>VLOOKUP(AE3871,'[1]Scoring Model'!$C$18:$D$27,2,FALSE)</f>
        <v>01  Low</v>
      </c>
      <c r="AG3871" s="10" t="s">
        <v>12653</v>
      </c>
      <c r="AH3871" s="10" t="s">
        <v>1791</v>
      </c>
      <c r="AI3871" s="16">
        <v>104183</v>
      </c>
      <c r="AJ3871" s="18">
        <v>0</v>
      </c>
    </row>
    <row r="3872" spans="2:36" ht="15" customHeight="1" x14ac:dyDescent="0.25">
      <c r="B3872" s="10" t="s">
        <v>55</v>
      </c>
      <c r="C3872" s="10" t="s">
        <v>56</v>
      </c>
      <c r="D3872" s="10" t="s">
        <v>12654</v>
      </c>
      <c r="E3872" s="10" t="str">
        <f t="shared" si="540"/>
        <v>WCV0085058</v>
      </c>
      <c r="F3872" s="11">
        <f>VLOOKUP(E3872,'[1]Policy Number &amp; Loss Info'!$H$4:$K$8916,2,FALSE)</f>
        <v>6976.37</v>
      </c>
      <c r="G3872" s="11">
        <f>VLOOKUP(E3872,'[1]Policy Number &amp; Loss Info'!$H$4:$K$8916,4,FALSE)</f>
        <v>0</v>
      </c>
      <c r="H3872" s="12">
        <f>VLOOKUP(E3872,'[1]Policy Number &amp; Loss Info'!$H$4:$K$8916,3,FALSE)</f>
        <v>0</v>
      </c>
      <c r="I3872" s="13">
        <f t="shared" si="541"/>
        <v>0</v>
      </c>
      <c r="J3872" s="14">
        <f t="shared" si="542"/>
        <v>0</v>
      </c>
      <c r="K3872" s="10" t="s">
        <v>12655</v>
      </c>
      <c r="L3872" s="10"/>
      <c r="M3872" s="10" t="s">
        <v>49</v>
      </c>
      <c r="N3872" s="10">
        <f>VLOOKUP(M3872,[1]Array!$I$8:$J$14,2,FALSE)</f>
        <v>4</v>
      </c>
      <c r="O3872" s="10">
        <v>9015</v>
      </c>
      <c r="P3872" s="15">
        <v>45496</v>
      </c>
      <c r="Q3872" s="10" t="s">
        <v>60</v>
      </c>
      <c r="R3872" s="10" t="s">
        <v>1206</v>
      </c>
      <c r="S3872" s="10" t="s">
        <v>2523</v>
      </c>
      <c r="T3872" s="10">
        <v>1</v>
      </c>
      <c r="U3872" s="10">
        <v>0</v>
      </c>
      <c r="V3872" s="16">
        <v>0</v>
      </c>
      <c r="W3872" s="16">
        <v>2402</v>
      </c>
      <c r="X3872" s="16" t="str">
        <f>VLOOKUP(W3872,[1]Array!$C$8:$D$15,2,TRUE)</f>
        <v>01  $0 - $4,999</v>
      </c>
      <c r="Y3872" s="14">
        <f t="shared" si="543"/>
        <v>0</v>
      </c>
      <c r="Z3872" s="14">
        <f t="shared" si="544"/>
        <v>0</v>
      </c>
      <c r="AA3872" s="14">
        <f t="shared" si="545"/>
        <v>0.5</v>
      </c>
      <c r="AB3872" s="14">
        <f t="shared" si="546"/>
        <v>0</v>
      </c>
      <c r="AC3872" s="14">
        <f t="shared" si="547"/>
        <v>4.7680489112094807E-3</v>
      </c>
      <c r="AD3872" s="14">
        <f>(Y3872*'[1]Scoring Model'!$K$17+'Working Data - V3'!Z3872*'[1]Scoring Model'!$K$7+'Working Data - V3'!AA3872*'[1]Scoring Model'!$K$9+'Working Data - V3'!AB3872*'[1]Scoring Model'!$K$10+AC3872*'[1]Scoring Model'!$K$11)</f>
        <v>0.1009536097822419</v>
      </c>
      <c r="AE3872" s="14">
        <f t="shared" si="548"/>
        <v>3</v>
      </c>
      <c r="AF3872" s="17" t="str">
        <f>VLOOKUP(AE3872,'[1]Scoring Model'!$C$18:$D$27,2,FALSE)</f>
        <v>01  Low</v>
      </c>
      <c r="AG3872" s="10" t="s">
        <v>417</v>
      </c>
      <c r="AH3872" s="10" t="s">
        <v>5221</v>
      </c>
      <c r="AI3872" s="16">
        <v>126131</v>
      </c>
      <c r="AJ3872" s="18">
        <v>0</v>
      </c>
    </row>
    <row r="3873" spans="2:36" ht="15" customHeight="1" x14ac:dyDescent="0.25">
      <c r="B3873" s="10" t="s">
        <v>35</v>
      </c>
      <c r="C3873" s="10" t="s">
        <v>36</v>
      </c>
      <c r="D3873" s="10" t="s">
        <v>12656</v>
      </c>
      <c r="E3873" s="10" t="str">
        <f t="shared" si="540"/>
        <v>WCV0085056</v>
      </c>
      <c r="F3873" s="11">
        <f>VLOOKUP(E3873,'[1]Policy Number &amp; Loss Info'!$H$4:$K$8916,2,FALSE)</f>
        <v>11502.24</v>
      </c>
      <c r="G3873" s="11">
        <f>VLOOKUP(E3873,'[1]Policy Number &amp; Loss Info'!$H$4:$K$8916,4,FALSE)</f>
        <v>0</v>
      </c>
      <c r="H3873" s="12">
        <f>VLOOKUP(E3873,'[1]Policy Number &amp; Loss Info'!$H$4:$K$8916,3,FALSE)</f>
        <v>0</v>
      </c>
      <c r="I3873" s="13">
        <f t="shared" si="541"/>
        <v>0</v>
      </c>
      <c r="J3873" s="14">
        <f t="shared" si="542"/>
        <v>0</v>
      </c>
      <c r="K3873" s="10" t="s">
        <v>12657</v>
      </c>
      <c r="L3873" s="10"/>
      <c r="M3873" s="10" t="s">
        <v>49</v>
      </c>
      <c r="N3873" s="10">
        <f>VLOOKUP(M3873,[1]Array!$I$8:$J$14,2,FALSE)</f>
        <v>4</v>
      </c>
      <c r="O3873" s="10">
        <v>7520</v>
      </c>
      <c r="P3873" s="15">
        <v>45497</v>
      </c>
      <c r="Q3873" s="10" t="s">
        <v>40</v>
      </c>
      <c r="R3873" s="10" t="s">
        <v>1736</v>
      </c>
      <c r="S3873" s="10" t="s">
        <v>5504</v>
      </c>
      <c r="T3873" s="10">
        <v>1</v>
      </c>
      <c r="U3873" s="10">
        <v>0</v>
      </c>
      <c r="V3873" s="16">
        <v>0</v>
      </c>
      <c r="W3873" s="16">
        <v>3539</v>
      </c>
      <c r="X3873" s="16" t="str">
        <f>VLOOKUP(W3873,[1]Array!$C$8:$D$15,2,TRUE)</f>
        <v>01  $0 - $4,999</v>
      </c>
      <c r="Y3873" s="14">
        <f t="shared" si="543"/>
        <v>0</v>
      </c>
      <c r="Z3873" s="14">
        <f t="shared" si="544"/>
        <v>0</v>
      </c>
      <c r="AA3873" s="14">
        <f t="shared" si="545"/>
        <v>0.5</v>
      </c>
      <c r="AB3873" s="14">
        <f t="shared" si="546"/>
        <v>0</v>
      </c>
      <c r="AC3873" s="14">
        <f t="shared" si="547"/>
        <v>7.0250312642674232E-3</v>
      </c>
      <c r="AD3873" s="14">
        <f>(Y3873*'[1]Scoring Model'!$K$17+'Working Data - V3'!Z3873*'[1]Scoring Model'!$K$7+'Working Data - V3'!AA3873*'[1]Scoring Model'!$K$9+'Working Data - V3'!AB3873*'[1]Scoring Model'!$K$10+AC3873*'[1]Scoring Model'!$K$11)</f>
        <v>0.10140500625285349</v>
      </c>
      <c r="AE3873" s="14">
        <f t="shared" si="548"/>
        <v>3</v>
      </c>
      <c r="AF3873" s="17" t="str">
        <f>VLOOKUP(AE3873,'[1]Scoring Model'!$C$18:$D$27,2,FALSE)</f>
        <v>01  Low</v>
      </c>
      <c r="AG3873" s="10" t="s">
        <v>263</v>
      </c>
      <c r="AH3873" s="10" t="s">
        <v>723</v>
      </c>
      <c r="AI3873" s="16">
        <v>189949</v>
      </c>
      <c r="AJ3873" s="18">
        <v>0</v>
      </c>
    </row>
    <row r="3874" spans="2:36" ht="15" customHeight="1" x14ac:dyDescent="0.25">
      <c r="B3874" s="10" t="s">
        <v>35</v>
      </c>
      <c r="C3874" s="10" t="s">
        <v>36</v>
      </c>
      <c r="D3874" s="10" t="s">
        <v>12658</v>
      </c>
      <c r="E3874" s="10" t="str">
        <f t="shared" si="540"/>
        <v>WCV0085051</v>
      </c>
      <c r="F3874" s="11">
        <f>VLOOKUP(E3874,'[1]Policy Number &amp; Loss Info'!$H$4:$K$8916,2,FALSE)</f>
        <v>10192.64</v>
      </c>
      <c r="G3874" s="11">
        <f>VLOOKUP(E3874,'[1]Policy Number &amp; Loss Info'!$H$4:$K$8916,4,FALSE)</f>
        <v>0</v>
      </c>
      <c r="H3874" s="12">
        <f>VLOOKUP(E3874,'[1]Policy Number &amp; Loss Info'!$H$4:$K$8916,3,FALSE)</f>
        <v>0</v>
      </c>
      <c r="I3874" s="13">
        <f t="shared" si="541"/>
        <v>0</v>
      </c>
      <c r="J3874" s="14">
        <f t="shared" si="542"/>
        <v>0</v>
      </c>
      <c r="K3874" s="10" t="s">
        <v>12659</v>
      </c>
      <c r="L3874" s="10"/>
      <c r="M3874" s="10" t="s">
        <v>101</v>
      </c>
      <c r="N3874" s="10">
        <f>VLOOKUP(M3874,[1]Array!$I$8:$J$14,2,FALSE)</f>
        <v>5</v>
      </c>
      <c r="O3874" s="10">
        <v>4244</v>
      </c>
      <c r="P3874" s="15">
        <v>45492</v>
      </c>
      <c r="Q3874" s="10" t="s">
        <v>40</v>
      </c>
      <c r="R3874" s="10" t="s">
        <v>2243</v>
      </c>
      <c r="S3874" s="10" t="s">
        <v>12660</v>
      </c>
      <c r="T3874" s="10">
        <v>1</v>
      </c>
      <c r="U3874" s="10">
        <v>0</v>
      </c>
      <c r="V3874" s="16">
        <v>0</v>
      </c>
      <c r="W3874" s="16">
        <v>3399</v>
      </c>
      <c r="X3874" s="16" t="str">
        <f>VLOOKUP(W3874,[1]Array!$C$8:$D$15,2,TRUE)</f>
        <v>01  $0 - $4,999</v>
      </c>
      <c r="Y3874" s="14">
        <f t="shared" si="543"/>
        <v>0</v>
      </c>
      <c r="Z3874" s="14">
        <f t="shared" si="544"/>
        <v>0</v>
      </c>
      <c r="AA3874" s="14">
        <f t="shared" si="545"/>
        <v>0.66666666666666663</v>
      </c>
      <c r="AB3874" s="14">
        <f t="shared" si="546"/>
        <v>0</v>
      </c>
      <c r="AC3874" s="14">
        <f t="shared" si="547"/>
        <v>6.7471266649463046E-3</v>
      </c>
      <c r="AD3874" s="14">
        <f>(Y3874*'[1]Scoring Model'!$K$17+'Working Data - V3'!Z3874*'[1]Scoring Model'!$K$7+'Working Data - V3'!AA3874*'[1]Scoring Model'!$K$9+'Working Data - V3'!AB3874*'[1]Scoring Model'!$K$10+AC3874*'[1]Scoring Model'!$K$11)</f>
        <v>0.13468275866632259</v>
      </c>
      <c r="AE3874" s="14">
        <f t="shared" si="548"/>
        <v>3</v>
      </c>
      <c r="AF3874" s="17" t="str">
        <f>VLOOKUP(AE3874,'[1]Scoring Model'!$C$18:$D$27,2,FALSE)</f>
        <v>01  Low</v>
      </c>
      <c r="AG3874" s="10" t="s">
        <v>1870</v>
      </c>
      <c r="AH3874" s="10" t="s">
        <v>625</v>
      </c>
      <c r="AI3874" s="16">
        <v>231785</v>
      </c>
      <c r="AJ3874" s="18">
        <v>0</v>
      </c>
    </row>
    <row r="3875" spans="2:36" ht="15" customHeight="1" x14ac:dyDescent="0.25">
      <c r="B3875" s="10" t="s">
        <v>55</v>
      </c>
      <c r="C3875" s="10" t="s">
        <v>36</v>
      </c>
      <c r="D3875" s="10" t="s">
        <v>12661</v>
      </c>
      <c r="E3875" s="10" t="str">
        <f t="shared" si="540"/>
        <v>WCV0084939</v>
      </c>
      <c r="F3875" s="11">
        <f>VLOOKUP(E3875,'[1]Policy Number &amp; Loss Info'!$H$4:$K$8916,2,FALSE)</f>
        <v>13786.68</v>
      </c>
      <c r="G3875" s="11">
        <f>VLOOKUP(E3875,'[1]Policy Number &amp; Loss Info'!$H$4:$K$8916,4,FALSE)</f>
        <v>0</v>
      </c>
      <c r="H3875" s="12">
        <f>VLOOKUP(E3875,'[1]Policy Number &amp; Loss Info'!$H$4:$K$8916,3,FALSE)</f>
        <v>0</v>
      </c>
      <c r="I3875" s="13">
        <f t="shared" si="541"/>
        <v>0</v>
      </c>
      <c r="J3875" s="14">
        <f t="shared" si="542"/>
        <v>0</v>
      </c>
      <c r="K3875" s="10" t="s">
        <v>12662</v>
      </c>
      <c r="L3875" s="10"/>
      <c r="M3875" s="10" t="s">
        <v>101</v>
      </c>
      <c r="N3875" s="10">
        <f>VLOOKUP(M3875,[1]Array!$I$8:$J$14,2,FALSE)</f>
        <v>5</v>
      </c>
      <c r="O3875" s="10">
        <v>8393</v>
      </c>
      <c r="P3875" s="15">
        <v>45474</v>
      </c>
      <c r="Q3875" s="10" t="s">
        <v>40</v>
      </c>
      <c r="R3875" s="10" t="s">
        <v>12663</v>
      </c>
      <c r="S3875" s="10" t="s">
        <v>12664</v>
      </c>
      <c r="T3875" s="10">
        <v>0.95</v>
      </c>
      <c r="U3875" s="10">
        <v>0</v>
      </c>
      <c r="V3875" s="16">
        <v>0</v>
      </c>
      <c r="W3875" s="16">
        <v>4680</v>
      </c>
      <c r="X3875" s="16" t="str">
        <f>VLOOKUP(W3875,[1]Array!$C$8:$D$15,2,TRUE)</f>
        <v>01  $0 - $4,999</v>
      </c>
      <c r="Y3875" s="14">
        <f t="shared" si="543"/>
        <v>0</v>
      </c>
      <c r="Z3875" s="14">
        <f t="shared" si="544"/>
        <v>0</v>
      </c>
      <c r="AA3875" s="14">
        <f t="shared" si="545"/>
        <v>0.66666666666666663</v>
      </c>
      <c r="AB3875" s="14">
        <f t="shared" si="546"/>
        <v>0</v>
      </c>
      <c r="AC3875" s="14">
        <f t="shared" si="547"/>
        <v>9.2899537487345415E-3</v>
      </c>
      <c r="AD3875" s="14">
        <f>(Y3875*'[1]Scoring Model'!$K$17+'Working Data - V3'!Z3875*'[1]Scoring Model'!$K$7+'Working Data - V3'!AA3875*'[1]Scoring Model'!$K$9+'Working Data - V3'!AB3875*'[1]Scoring Model'!$K$10+AC3875*'[1]Scoring Model'!$K$11)</f>
        <v>0.13519132408308024</v>
      </c>
      <c r="AE3875" s="14">
        <f t="shared" si="548"/>
        <v>3</v>
      </c>
      <c r="AF3875" s="17" t="str">
        <f>VLOOKUP(AE3875,'[1]Scoring Model'!$C$18:$D$27,2,FALSE)</f>
        <v>01  Low</v>
      </c>
      <c r="AG3875" s="10" t="s">
        <v>9995</v>
      </c>
      <c r="AH3875" s="10" t="s">
        <v>481</v>
      </c>
      <c r="AI3875" s="16">
        <v>535856</v>
      </c>
      <c r="AJ3875" s="18">
        <v>0</v>
      </c>
    </row>
    <row r="3876" spans="2:36" ht="15" customHeight="1" x14ac:dyDescent="0.25">
      <c r="B3876" s="10" t="s">
        <v>98</v>
      </c>
      <c r="C3876" s="10" t="s">
        <v>46</v>
      </c>
      <c r="D3876" s="10" t="s">
        <v>12665</v>
      </c>
      <c r="E3876" s="10" t="str">
        <f t="shared" si="540"/>
        <v>WCV0084938</v>
      </c>
      <c r="F3876" s="11">
        <f>VLOOKUP(E3876,'[1]Policy Number &amp; Loss Info'!$H$4:$K$8916,2,FALSE)</f>
        <v>11248.86</v>
      </c>
      <c r="G3876" s="11">
        <f>VLOOKUP(E3876,'[1]Policy Number &amp; Loss Info'!$H$4:$K$8916,4,FALSE)</f>
        <v>0</v>
      </c>
      <c r="H3876" s="12">
        <f>VLOOKUP(E3876,'[1]Policy Number &amp; Loss Info'!$H$4:$K$8916,3,FALSE)</f>
        <v>0</v>
      </c>
      <c r="I3876" s="13">
        <f t="shared" si="541"/>
        <v>0</v>
      </c>
      <c r="J3876" s="14">
        <f t="shared" si="542"/>
        <v>0</v>
      </c>
      <c r="K3876" s="10" t="s">
        <v>12666</v>
      </c>
      <c r="L3876" s="10"/>
      <c r="M3876" s="10" t="s">
        <v>49</v>
      </c>
      <c r="N3876" s="10">
        <f>VLOOKUP(M3876,[1]Array!$I$8:$J$14,2,FALSE)</f>
        <v>4</v>
      </c>
      <c r="O3876" s="10">
        <v>4720</v>
      </c>
      <c r="P3876" s="15">
        <v>45474</v>
      </c>
      <c r="Q3876" s="10" t="s">
        <v>102</v>
      </c>
      <c r="R3876" s="10" t="s">
        <v>2952</v>
      </c>
      <c r="S3876" s="10" t="s">
        <v>9806</v>
      </c>
      <c r="T3876" s="10">
        <v>1</v>
      </c>
      <c r="U3876" s="10">
        <v>0</v>
      </c>
      <c r="V3876" s="16">
        <v>0</v>
      </c>
      <c r="W3876" s="16">
        <v>3444</v>
      </c>
      <c r="X3876" s="16" t="str">
        <f>VLOOKUP(W3876,[1]Array!$C$8:$D$15,2,TRUE)</f>
        <v>01  $0 - $4,999</v>
      </c>
      <c r="Y3876" s="14">
        <f t="shared" si="543"/>
        <v>0</v>
      </c>
      <c r="Z3876" s="14">
        <f t="shared" si="544"/>
        <v>0</v>
      </c>
      <c r="AA3876" s="14">
        <f t="shared" si="545"/>
        <v>0.5</v>
      </c>
      <c r="AB3876" s="14">
        <f t="shared" si="546"/>
        <v>0</v>
      </c>
      <c r="AC3876" s="14">
        <f t="shared" si="547"/>
        <v>6.8364531432995217E-3</v>
      </c>
      <c r="AD3876" s="14">
        <f>(Y3876*'[1]Scoring Model'!$K$17+'Working Data - V3'!Z3876*'[1]Scoring Model'!$K$7+'Working Data - V3'!AA3876*'[1]Scoring Model'!$K$9+'Working Data - V3'!AB3876*'[1]Scoring Model'!$K$10+AC3876*'[1]Scoring Model'!$K$11)</f>
        <v>0.10136729062865991</v>
      </c>
      <c r="AE3876" s="14">
        <f t="shared" si="548"/>
        <v>3</v>
      </c>
      <c r="AF3876" s="17" t="str">
        <f>VLOOKUP(AE3876,'[1]Scoring Model'!$C$18:$D$27,2,FALSE)</f>
        <v>01  Low</v>
      </c>
      <c r="AG3876" s="10" t="s">
        <v>12667</v>
      </c>
      <c r="AH3876" s="10" t="s">
        <v>106</v>
      </c>
      <c r="AI3876" s="16">
        <v>296511</v>
      </c>
      <c r="AJ3876" s="18">
        <v>0</v>
      </c>
    </row>
    <row r="3877" spans="2:36" ht="15" customHeight="1" x14ac:dyDescent="0.25">
      <c r="B3877" s="10" t="s">
        <v>98</v>
      </c>
      <c r="C3877" s="10" t="s">
        <v>46</v>
      </c>
      <c r="D3877" s="10" t="s">
        <v>12668</v>
      </c>
      <c r="E3877" s="10" t="str">
        <f t="shared" si="540"/>
        <v>WCV0084915</v>
      </c>
      <c r="F3877" s="11">
        <f>VLOOKUP(E3877,'[1]Policy Number &amp; Loss Info'!$H$4:$K$8916,2,FALSE)</f>
        <v>62365.479999999996</v>
      </c>
      <c r="G3877" s="11">
        <f>VLOOKUP(E3877,'[1]Policy Number &amp; Loss Info'!$H$4:$K$8916,4,FALSE)</f>
        <v>3296.42</v>
      </c>
      <c r="H3877" s="12">
        <f>VLOOKUP(E3877,'[1]Policy Number &amp; Loss Info'!$H$4:$K$8916,3,FALSE)</f>
        <v>1</v>
      </c>
      <c r="I3877" s="13">
        <f t="shared" si="541"/>
        <v>5.2856484067788791E-2</v>
      </c>
      <c r="J3877" s="14">
        <f t="shared" si="542"/>
        <v>1.6034511399575535</v>
      </c>
      <c r="K3877" s="10" t="s">
        <v>12669</v>
      </c>
      <c r="L3877" s="10"/>
      <c r="M3877" s="10" t="s">
        <v>87</v>
      </c>
      <c r="N3877" s="10">
        <f>VLOOKUP(M3877,[1]Array!$I$8:$J$14,2,FALSE)</f>
        <v>3</v>
      </c>
      <c r="O3877" s="10">
        <v>8810</v>
      </c>
      <c r="P3877" s="15">
        <v>45474</v>
      </c>
      <c r="Q3877" s="10" t="s">
        <v>102</v>
      </c>
      <c r="R3877" s="10" t="s">
        <v>103</v>
      </c>
      <c r="S3877" s="10" t="s">
        <v>1030</v>
      </c>
      <c r="T3877" s="10">
        <v>1.1299999999999999</v>
      </c>
      <c r="U3877" s="10">
        <v>0</v>
      </c>
      <c r="V3877" s="16">
        <v>0</v>
      </c>
      <c r="W3877" s="16">
        <v>22037</v>
      </c>
      <c r="X3877" s="16" t="str">
        <f>VLOOKUP(W3877,[1]Array!$C$8:$D$15,2,TRUE)</f>
        <v>04  $15,000 - $24,999</v>
      </c>
      <c r="Y3877" s="14">
        <f t="shared" si="543"/>
        <v>2.6428242033894395E-2</v>
      </c>
      <c r="Z3877" s="14">
        <f t="shared" si="544"/>
        <v>1.1035752470757861E-2</v>
      </c>
      <c r="AA3877" s="14">
        <f t="shared" si="545"/>
        <v>0.33333333333333331</v>
      </c>
      <c r="AB3877" s="14">
        <f t="shared" si="546"/>
        <v>0.12999999999999989</v>
      </c>
      <c r="AC3877" s="14">
        <f t="shared" si="547"/>
        <v>4.3744168965996387E-2</v>
      </c>
      <c r="AD3877" s="14">
        <f>(Y3877*'[1]Scoring Model'!$K$17+'Working Data - V3'!Z3877*'[1]Scoring Model'!$K$7+'Working Data - V3'!AA3877*'[1]Scoring Model'!$K$9+'Working Data - V3'!AB3877*'[1]Scoring Model'!$K$10+AC3877*'[1]Scoring Model'!$K$11)</f>
        <v>0.10505112356418582</v>
      </c>
      <c r="AE3877" s="14">
        <f t="shared" si="548"/>
        <v>3</v>
      </c>
      <c r="AF3877" s="17" t="str">
        <f>VLOOKUP(AE3877,'[1]Scoring Model'!$C$18:$D$27,2,FALSE)</f>
        <v>01  Low</v>
      </c>
      <c r="AG3877" s="10" t="s">
        <v>12670</v>
      </c>
      <c r="AH3877" s="10" t="s">
        <v>590</v>
      </c>
      <c r="AI3877" s="16">
        <v>1877784</v>
      </c>
      <c r="AJ3877" s="18">
        <v>0</v>
      </c>
    </row>
    <row r="3878" spans="2:36" ht="15" customHeight="1" x14ac:dyDescent="0.25">
      <c r="B3878" s="10" t="s">
        <v>55</v>
      </c>
      <c r="C3878" s="10" t="s">
        <v>36</v>
      </c>
      <c r="D3878" s="10" t="s">
        <v>12671</v>
      </c>
      <c r="E3878" s="10" t="str">
        <f t="shared" si="540"/>
        <v>WCV0082746</v>
      </c>
      <c r="F3878" s="11">
        <f>VLOOKUP(E3878,'[1]Policy Number &amp; Loss Info'!$H$4:$K$8916,2,FALSE)</f>
        <v>9254.7800000000007</v>
      </c>
      <c r="G3878" s="11">
        <f>VLOOKUP(E3878,'[1]Policy Number &amp; Loss Info'!$H$4:$K$8916,4,FALSE)</f>
        <v>0</v>
      </c>
      <c r="H3878" s="12">
        <f>VLOOKUP(E3878,'[1]Policy Number &amp; Loss Info'!$H$4:$K$8916,3,FALSE)</f>
        <v>0</v>
      </c>
      <c r="I3878" s="13">
        <f t="shared" si="541"/>
        <v>0</v>
      </c>
      <c r="J3878" s="14">
        <f t="shared" si="542"/>
        <v>0</v>
      </c>
      <c r="K3878" s="10" t="s">
        <v>12672</v>
      </c>
      <c r="L3878" s="10"/>
      <c r="M3878" s="10" t="s">
        <v>49</v>
      </c>
      <c r="N3878" s="10">
        <f>VLOOKUP(M3878,[1]Array!$I$8:$J$14,2,FALSE)</f>
        <v>4</v>
      </c>
      <c r="O3878" s="10">
        <v>8391</v>
      </c>
      <c r="P3878" s="15">
        <v>45500</v>
      </c>
      <c r="Q3878" s="10" t="s">
        <v>60</v>
      </c>
      <c r="R3878" s="10" t="s">
        <v>12673</v>
      </c>
      <c r="S3878" s="10" t="s">
        <v>12674</v>
      </c>
      <c r="T3878" s="10">
        <v>1</v>
      </c>
      <c r="U3878" s="10">
        <v>0</v>
      </c>
      <c r="V3878" s="16">
        <v>0</v>
      </c>
      <c r="W3878" s="16">
        <v>2887</v>
      </c>
      <c r="X3878" s="16" t="str">
        <f>VLOOKUP(W3878,[1]Array!$C$8:$D$15,2,TRUE)</f>
        <v>01  $0 - $4,999</v>
      </c>
      <c r="Y3878" s="14">
        <f t="shared" si="543"/>
        <v>0</v>
      </c>
      <c r="Z3878" s="14">
        <f t="shared" si="544"/>
        <v>0</v>
      </c>
      <c r="AA3878" s="14">
        <f t="shared" si="545"/>
        <v>0.5</v>
      </c>
      <c r="AB3878" s="14">
        <f t="shared" si="546"/>
        <v>0</v>
      </c>
      <c r="AC3878" s="14">
        <f t="shared" si="547"/>
        <v>5.730789844571928E-3</v>
      </c>
      <c r="AD3878" s="14">
        <f>(Y3878*'[1]Scoring Model'!$K$17+'Working Data - V3'!Z3878*'[1]Scoring Model'!$K$7+'Working Data - V3'!AA3878*'[1]Scoring Model'!$K$9+'Working Data - V3'!AB3878*'[1]Scoring Model'!$K$10+AC3878*'[1]Scoring Model'!$K$11)</f>
        <v>0.10114615796891439</v>
      </c>
      <c r="AE3878" s="14">
        <f t="shared" si="548"/>
        <v>3</v>
      </c>
      <c r="AF3878" s="17" t="str">
        <f>VLOOKUP(AE3878,'[1]Scoring Model'!$C$18:$D$27,2,FALSE)</f>
        <v>01  Low</v>
      </c>
      <c r="AG3878" s="10" t="s">
        <v>245</v>
      </c>
      <c r="AH3878" s="10" t="s">
        <v>2587</v>
      </c>
      <c r="AI3878" s="16">
        <v>215387</v>
      </c>
      <c r="AJ3878" s="18">
        <v>0</v>
      </c>
    </row>
    <row r="3879" spans="2:36" ht="15" customHeight="1" x14ac:dyDescent="0.25">
      <c r="B3879" s="10" t="s">
        <v>35</v>
      </c>
      <c r="C3879" s="10" t="s">
        <v>36</v>
      </c>
      <c r="D3879" s="10" t="s">
        <v>12675</v>
      </c>
      <c r="E3879" s="10" t="str">
        <f t="shared" si="540"/>
        <v>WCV0082721</v>
      </c>
      <c r="F3879" s="11">
        <f>VLOOKUP(E3879,'[1]Policy Number &amp; Loss Info'!$H$4:$K$8916,2,FALSE)</f>
        <v>9222.81</v>
      </c>
      <c r="G3879" s="11">
        <f>VLOOKUP(E3879,'[1]Policy Number &amp; Loss Info'!$H$4:$K$8916,4,FALSE)</f>
        <v>0</v>
      </c>
      <c r="H3879" s="12">
        <f>VLOOKUP(E3879,'[1]Policy Number &amp; Loss Info'!$H$4:$K$8916,3,FALSE)</f>
        <v>0</v>
      </c>
      <c r="I3879" s="13">
        <f t="shared" si="541"/>
        <v>0</v>
      </c>
      <c r="J3879" s="14">
        <f t="shared" si="542"/>
        <v>0</v>
      </c>
      <c r="K3879" s="10" t="s">
        <v>12676</v>
      </c>
      <c r="L3879" s="10"/>
      <c r="M3879" s="10" t="s">
        <v>87</v>
      </c>
      <c r="N3879" s="10">
        <f>VLOOKUP(M3879,[1]Array!$I$8:$J$14,2,FALSE)</f>
        <v>3</v>
      </c>
      <c r="O3879" s="10">
        <v>8810</v>
      </c>
      <c r="P3879" s="15">
        <v>45474</v>
      </c>
      <c r="Q3879" s="10" t="s">
        <v>40</v>
      </c>
      <c r="R3879" s="10" t="s">
        <v>375</v>
      </c>
      <c r="S3879" s="10" t="s">
        <v>1745</v>
      </c>
      <c r="T3879" s="10">
        <v>1</v>
      </c>
      <c r="U3879" s="10">
        <v>0</v>
      </c>
      <c r="V3879" s="16">
        <v>0</v>
      </c>
      <c r="W3879" s="16">
        <v>3128</v>
      </c>
      <c r="X3879" s="16" t="str">
        <f>VLOOKUP(W3879,[1]Array!$C$8:$D$15,2,TRUE)</f>
        <v>01  $0 - $4,999</v>
      </c>
      <c r="Y3879" s="14">
        <f t="shared" si="543"/>
        <v>0</v>
      </c>
      <c r="Z3879" s="14">
        <f t="shared" si="544"/>
        <v>0</v>
      </c>
      <c r="AA3879" s="14">
        <f t="shared" si="545"/>
        <v>0.33333333333333331</v>
      </c>
      <c r="AB3879" s="14">
        <f t="shared" si="546"/>
        <v>0</v>
      </c>
      <c r="AC3879" s="14">
        <f t="shared" si="547"/>
        <v>6.2091827619747105E-3</v>
      </c>
      <c r="AD3879" s="14">
        <f>(Y3879*'[1]Scoring Model'!$K$17+'Working Data - V3'!Z3879*'[1]Scoring Model'!$K$7+'Working Data - V3'!AA3879*'[1]Scoring Model'!$K$9+'Working Data - V3'!AB3879*'[1]Scoring Model'!$K$10+AC3879*'[1]Scoring Model'!$K$11)</f>
        <v>6.7908503219061611E-2</v>
      </c>
      <c r="AE3879" s="14">
        <f t="shared" si="548"/>
        <v>2</v>
      </c>
      <c r="AF3879" s="17" t="str">
        <f>VLOOKUP(AE3879,'[1]Scoring Model'!$C$18:$D$27,2,FALSE)</f>
        <v>01  Low</v>
      </c>
      <c r="AG3879" s="10" t="s">
        <v>307</v>
      </c>
      <c r="AH3879" s="10" t="s">
        <v>2336</v>
      </c>
      <c r="AI3879" s="16">
        <v>356416</v>
      </c>
      <c r="AJ3879" s="18">
        <v>0</v>
      </c>
    </row>
    <row r="3880" spans="2:36" ht="15" customHeight="1" x14ac:dyDescent="0.25">
      <c r="B3880" s="10" t="s">
        <v>55</v>
      </c>
      <c r="C3880" s="10" t="s">
        <v>36</v>
      </c>
      <c r="D3880" s="10" t="s">
        <v>12677</v>
      </c>
      <c r="E3880" s="10" t="str">
        <f t="shared" si="540"/>
        <v>WCV0082714</v>
      </c>
      <c r="F3880" s="11">
        <f>VLOOKUP(E3880,'[1]Policy Number &amp; Loss Info'!$H$4:$K$8916,2,FALSE)</f>
        <v>9908.880000000001</v>
      </c>
      <c r="G3880" s="11">
        <f>VLOOKUP(E3880,'[1]Policy Number &amp; Loss Info'!$H$4:$K$8916,4,FALSE)</f>
        <v>0</v>
      </c>
      <c r="H3880" s="12">
        <f>VLOOKUP(E3880,'[1]Policy Number &amp; Loss Info'!$H$4:$K$8916,3,FALSE)</f>
        <v>0</v>
      </c>
      <c r="I3880" s="13">
        <f t="shared" si="541"/>
        <v>0</v>
      </c>
      <c r="J3880" s="14">
        <f t="shared" si="542"/>
        <v>0</v>
      </c>
      <c r="K3880" s="10" t="s">
        <v>12678</v>
      </c>
      <c r="L3880" s="10"/>
      <c r="M3880" s="10" t="s">
        <v>87</v>
      </c>
      <c r="N3880" s="10">
        <f>VLOOKUP(M3880,[1]Array!$I$8:$J$14,2,FALSE)</f>
        <v>3</v>
      </c>
      <c r="O3880" s="10">
        <v>8810</v>
      </c>
      <c r="P3880" s="15">
        <v>45474</v>
      </c>
      <c r="Q3880" s="10" t="s">
        <v>40</v>
      </c>
      <c r="R3880" s="10" t="s">
        <v>9447</v>
      </c>
      <c r="S3880" s="10" t="s">
        <v>9448</v>
      </c>
      <c r="T3880" s="10">
        <v>1</v>
      </c>
      <c r="U3880" s="10">
        <v>0</v>
      </c>
      <c r="V3880" s="16">
        <v>0</v>
      </c>
      <c r="W3880" s="16">
        <v>3377</v>
      </c>
      <c r="X3880" s="16" t="str">
        <f>VLOOKUP(W3880,[1]Array!$C$8:$D$15,2,TRUE)</f>
        <v>01  $0 - $4,999</v>
      </c>
      <c r="Y3880" s="14">
        <f t="shared" si="543"/>
        <v>0</v>
      </c>
      <c r="Z3880" s="14">
        <f t="shared" si="544"/>
        <v>0</v>
      </c>
      <c r="AA3880" s="14">
        <f t="shared" si="545"/>
        <v>0.33333333333333331</v>
      </c>
      <c r="AB3880" s="14">
        <f t="shared" si="546"/>
        <v>0</v>
      </c>
      <c r="AC3880" s="14">
        <f t="shared" si="547"/>
        <v>6.7034559421958436E-3</v>
      </c>
      <c r="AD3880" s="14">
        <f>(Y3880*'[1]Scoring Model'!$K$17+'Working Data - V3'!Z3880*'[1]Scoring Model'!$K$7+'Working Data - V3'!AA3880*'[1]Scoring Model'!$K$9+'Working Data - V3'!AB3880*'[1]Scoring Model'!$K$10+AC3880*'[1]Scoring Model'!$K$11)</f>
        <v>6.8007357855105838E-2</v>
      </c>
      <c r="AE3880" s="14">
        <f t="shared" si="548"/>
        <v>2</v>
      </c>
      <c r="AF3880" s="17" t="str">
        <f>VLOOKUP(AE3880,'[1]Scoring Model'!$C$18:$D$27,2,FALSE)</f>
        <v>01  Low</v>
      </c>
      <c r="AG3880" s="10" t="s">
        <v>8398</v>
      </c>
      <c r="AH3880" s="10" t="s">
        <v>2279</v>
      </c>
      <c r="AI3880" s="16">
        <v>272803</v>
      </c>
      <c r="AJ3880" s="18">
        <v>0</v>
      </c>
    </row>
    <row r="3881" spans="2:36" ht="15" customHeight="1" x14ac:dyDescent="0.25">
      <c r="B3881" s="10" t="s">
        <v>35</v>
      </c>
      <c r="C3881" s="10" t="s">
        <v>36</v>
      </c>
      <c r="D3881" s="10" t="s">
        <v>12679</v>
      </c>
      <c r="E3881" s="10" t="str">
        <f t="shared" si="540"/>
        <v>WCV0078053</v>
      </c>
      <c r="F3881" s="11">
        <f>VLOOKUP(E3881,'[1]Policy Number &amp; Loss Info'!$H$4:$K$8916,2,FALSE)</f>
        <v>7321.27</v>
      </c>
      <c r="G3881" s="11">
        <f>VLOOKUP(E3881,'[1]Policy Number &amp; Loss Info'!$H$4:$K$8916,4,FALSE)</f>
        <v>0</v>
      </c>
      <c r="H3881" s="12">
        <f>VLOOKUP(E3881,'[1]Policy Number &amp; Loss Info'!$H$4:$K$8916,3,FALSE)</f>
        <v>0</v>
      </c>
      <c r="I3881" s="13">
        <f t="shared" si="541"/>
        <v>0</v>
      </c>
      <c r="J3881" s="14">
        <f t="shared" si="542"/>
        <v>0</v>
      </c>
      <c r="K3881" s="10" t="s">
        <v>12680</v>
      </c>
      <c r="L3881" s="10"/>
      <c r="M3881" s="10" t="s">
        <v>161</v>
      </c>
      <c r="N3881" s="10">
        <f>VLOOKUP(M3881,[1]Array!$I$8:$J$14,2,FALSE)</f>
        <v>2</v>
      </c>
      <c r="O3881" s="10">
        <v>8869</v>
      </c>
      <c r="P3881" s="15">
        <v>45474</v>
      </c>
      <c r="Q3881" s="10" t="s">
        <v>60</v>
      </c>
      <c r="R3881" s="10" t="s">
        <v>1528</v>
      </c>
      <c r="S3881" s="10" t="s">
        <v>1529</v>
      </c>
      <c r="T3881" s="10">
        <v>1</v>
      </c>
      <c r="U3881" s="10">
        <v>0</v>
      </c>
      <c r="V3881" s="16">
        <v>0</v>
      </c>
      <c r="W3881" s="16">
        <v>2310</v>
      </c>
      <c r="X3881" s="16" t="str">
        <f>VLOOKUP(W3881,[1]Array!$C$8:$D$15,2,TRUE)</f>
        <v>01  $0 - $4,999</v>
      </c>
      <c r="Y3881" s="14">
        <f t="shared" si="543"/>
        <v>0</v>
      </c>
      <c r="Z3881" s="14">
        <f t="shared" si="544"/>
        <v>0</v>
      </c>
      <c r="AA3881" s="14">
        <f t="shared" si="545"/>
        <v>0.16666666666666666</v>
      </c>
      <c r="AB3881" s="14">
        <f t="shared" si="546"/>
        <v>0</v>
      </c>
      <c r="AC3881" s="14">
        <f t="shared" si="547"/>
        <v>4.5854258887984599E-3</v>
      </c>
      <c r="AD3881" s="14">
        <f>(Y3881*'[1]Scoring Model'!$K$17+'Working Data - V3'!Z3881*'[1]Scoring Model'!$K$7+'Working Data - V3'!AA3881*'[1]Scoring Model'!$K$9+'Working Data - V3'!AB3881*'[1]Scoring Model'!$K$10+AC3881*'[1]Scoring Model'!$K$11)</f>
        <v>3.4250418511093027E-2</v>
      </c>
      <c r="AE3881" s="14">
        <f t="shared" si="548"/>
        <v>2</v>
      </c>
      <c r="AF3881" s="17" t="str">
        <f>VLOOKUP(AE3881,'[1]Scoring Model'!$C$18:$D$27,2,FALSE)</f>
        <v>01  Low</v>
      </c>
      <c r="AG3881" s="10" t="s">
        <v>486</v>
      </c>
      <c r="AH3881" s="10" t="s">
        <v>418</v>
      </c>
      <c r="AI3881" s="16">
        <v>236032</v>
      </c>
      <c r="AJ3881" s="18">
        <v>0</v>
      </c>
    </row>
    <row r="3882" spans="2:36" ht="15" customHeight="1" x14ac:dyDescent="0.25">
      <c r="B3882" s="10" t="s">
        <v>35</v>
      </c>
      <c r="C3882" s="10" t="s">
        <v>36</v>
      </c>
      <c r="D3882" s="10" t="s">
        <v>12681</v>
      </c>
      <c r="E3882" s="10" t="str">
        <f t="shared" si="540"/>
        <v>WCV0077356</v>
      </c>
      <c r="F3882" s="11">
        <f>VLOOKUP(E3882,'[1]Policy Number &amp; Loss Info'!$H$4:$K$8916,2,FALSE)</f>
        <v>6245.64</v>
      </c>
      <c r="G3882" s="11">
        <f>VLOOKUP(E3882,'[1]Policy Number &amp; Loss Info'!$H$4:$K$8916,4,FALSE)</f>
        <v>4165.33</v>
      </c>
      <c r="H3882" s="12">
        <f>VLOOKUP(E3882,'[1]Policy Number &amp; Loss Info'!$H$4:$K$8916,3,FALSE)</f>
        <v>1</v>
      </c>
      <c r="I3882" s="13">
        <f t="shared" si="541"/>
        <v>0.66691804202611737</v>
      </c>
      <c r="J3882" s="14">
        <f t="shared" si="542"/>
        <v>16.011169391767698</v>
      </c>
      <c r="K3882" s="10" t="s">
        <v>12682</v>
      </c>
      <c r="L3882" s="10"/>
      <c r="M3882" s="10" t="s">
        <v>49</v>
      </c>
      <c r="N3882" s="10">
        <f>VLOOKUP(M3882,[1]Array!$I$8:$J$14,2,FALSE)</f>
        <v>4</v>
      </c>
      <c r="O3882" s="10">
        <v>8387</v>
      </c>
      <c r="P3882" s="15">
        <v>45489</v>
      </c>
      <c r="Q3882" s="10" t="s">
        <v>60</v>
      </c>
      <c r="R3882" s="10" t="s">
        <v>1314</v>
      </c>
      <c r="S3882" s="10" t="s">
        <v>1315</v>
      </c>
      <c r="T3882" s="10">
        <v>1</v>
      </c>
      <c r="U3882" s="10">
        <v>0</v>
      </c>
      <c r="V3882" s="16">
        <v>0</v>
      </c>
      <c r="W3882" s="16">
        <v>2182</v>
      </c>
      <c r="X3882" s="16" t="str">
        <f>VLOOKUP(W3882,[1]Array!$C$8:$D$15,2,TRUE)</f>
        <v>01  $0 - $4,999</v>
      </c>
      <c r="Y3882" s="14">
        <f t="shared" si="543"/>
        <v>0.33345902101305869</v>
      </c>
      <c r="Z3882" s="14">
        <f t="shared" si="544"/>
        <v>0.11019687333884118</v>
      </c>
      <c r="AA3882" s="14">
        <f t="shared" si="545"/>
        <v>0.5</v>
      </c>
      <c r="AB3882" s="14">
        <f t="shared" si="546"/>
        <v>0</v>
      </c>
      <c r="AC3882" s="14">
        <f t="shared" si="547"/>
        <v>4.3313416837048651E-3</v>
      </c>
      <c r="AD3882" s="14">
        <f>(Y3882*'[1]Scoring Model'!$K$17+'Working Data - V3'!Z3882*'[1]Scoring Model'!$K$7+'Working Data - V3'!AA3882*'[1]Scoring Model'!$K$9+'Working Data - V3'!AB3882*'[1]Scoring Model'!$K$10+AC3882*'[1]Scoring Model'!$K$11)</f>
        <v>0.22294334930842682</v>
      </c>
      <c r="AE3882" s="14">
        <f t="shared" si="548"/>
        <v>4</v>
      </c>
      <c r="AF3882" s="17" t="str">
        <f>VLOOKUP(AE3882,'[1]Scoring Model'!$C$18:$D$27,2,FALSE)</f>
        <v>01  Low</v>
      </c>
      <c r="AG3882" s="10" t="s">
        <v>791</v>
      </c>
      <c r="AH3882" s="10" t="s">
        <v>12683</v>
      </c>
      <c r="AI3882" s="16">
        <v>62553</v>
      </c>
      <c r="AJ3882" s="18">
        <v>0</v>
      </c>
    </row>
    <row r="3883" spans="2:36" ht="15" customHeight="1" x14ac:dyDescent="0.25">
      <c r="B3883" s="10" t="s">
        <v>55</v>
      </c>
      <c r="C3883" s="10" t="s">
        <v>56</v>
      </c>
      <c r="D3883" s="10" t="s">
        <v>12684</v>
      </c>
      <c r="E3883" s="10" t="str">
        <f t="shared" si="540"/>
        <v>WCV0077349</v>
      </c>
      <c r="F3883" s="11">
        <f>VLOOKUP(E3883,'[1]Policy Number &amp; Loss Info'!$H$4:$K$8916,2,FALSE)</f>
        <v>5567.41</v>
      </c>
      <c r="G3883" s="11">
        <f>VLOOKUP(E3883,'[1]Policy Number &amp; Loss Info'!$H$4:$K$8916,4,FALSE)</f>
        <v>0</v>
      </c>
      <c r="H3883" s="12">
        <f>VLOOKUP(E3883,'[1]Policy Number &amp; Loss Info'!$H$4:$K$8916,3,FALSE)</f>
        <v>0</v>
      </c>
      <c r="I3883" s="13">
        <f t="shared" si="541"/>
        <v>0</v>
      </c>
      <c r="J3883" s="14">
        <f t="shared" si="542"/>
        <v>0</v>
      </c>
      <c r="K3883" s="10" t="s">
        <v>12685</v>
      </c>
      <c r="L3883" s="10"/>
      <c r="M3883" s="10" t="s">
        <v>101</v>
      </c>
      <c r="N3883" s="10">
        <f>VLOOKUP(M3883,[1]Array!$I$8:$J$14,2,FALSE)</f>
        <v>5</v>
      </c>
      <c r="O3883" s="10">
        <v>9012</v>
      </c>
      <c r="P3883" s="15">
        <v>45485</v>
      </c>
      <c r="Q3883" s="10" t="s">
        <v>60</v>
      </c>
      <c r="R3883" s="10" t="s">
        <v>1821</v>
      </c>
      <c r="S3883" s="10" t="s">
        <v>1822</v>
      </c>
      <c r="T3883" s="10">
        <v>1</v>
      </c>
      <c r="U3883" s="10">
        <v>0</v>
      </c>
      <c r="V3883" s="16">
        <v>0</v>
      </c>
      <c r="W3883" s="16">
        <v>1864</v>
      </c>
      <c r="X3883" s="16" t="str">
        <f>VLOOKUP(W3883,[1]Array!$C$8:$D$15,2,TRUE)</f>
        <v>01  $0 - $4,999</v>
      </c>
      <c r="Y3883" s="14">
        <f t="shared" si="543"/>
        <v>0</v>
      </c>
      <c r="Z3883" s="14">
        <f t="shared" si="544"/>
        <v>0</v>
      </c>
      <c r="AA3883" s="14">
        <f t="shared" si="545"/>
        <v>0.66666666666666663</v>
      </c>
      <c r="AB3883" s="14">
        <f t="shared" si="546"/>
        <v>0</v>
      </c>
      <c r="AC3883" s="14">
        <f t="shared" si="547"/>
        <v>3.7001012366754669E-3</v>
      </c>
      <c r="AD3883" s="14">
        <f>(Y3883*'[1]Scoring Model'!$K$17+'Working Data - V3'!Z3883*'[1]Scoring Model'!$K$7+'Working Data - V3'!AA3883*'[1]Scoring Model'!$K$9+'Working Data - V3'!AB3883*'[1]Scoring Model'!$K$10+AC3883*'[1]Scoring Model'!$K$11)</f>
        <v>0.13407335358066844</v>
      </c>
      <c r="AE3883" s="14">
        <f t="shared" si="548"/>
        <v>3</v>
      </c>
      <c r="AF3883" s="17" t="str">
        <f>VLOOKUP(AE3883,'[1]Scoring Model'!$C$18:$D$27,2,FALSE)</f>
        <v>01  Low</v>
      </c>
      <c r="AG3883" s="10" t="s">
        <v>704</v>
      </c>
      <c r="AH3883" s="10" t="s">
        <v>1126</v>
      </c>
      <c r="AI3883" s="16">
        <v>88400</v>
      </c>
      <c r="AJ3883" s="18">
        <v>0</v>
      </c>
    </row>
    <row r="3884" spans="2:36" ht="15" customHeight="1" x14ac:dyDescent="0.25">
      <c r="B3884" s="10" t="s">
        <v>55</v>
      </c>
      <c r="C3884" s="10" t="s">
        <v>56</v>
      </c>
      <c r="D3884" s="10" t="s">
        <v>12686</v>
      </c>
      <c r="E3884" s="10" t="str">
        <f t="shared" si="540"/>
        <v>WCV0077348</v>
      </c>
      <c r="F3884" s="11">
        <f>VLOOKUP(E3884,'[1]Policy Number &amp; Loss Info'!$H$4:$K$8916,2,FALSE)</f>
        <v>24641.91</v>
      </c>
      <c r="G3884" s="11">
        <f>VLOOKUP(E3884,'[1]Policy Number &amp; Loss Info'!$H$4:$K$8916,4,FALSE)</f>
        <v>0</v>
      </c>
      <c r="H3884" s="12">
        <f>VLOOKUP(E3884,'[1]Policy Number &amp; Loss Info'!$H$4:$K$8916,3,FALSE)</f>
        <v>0</v>
      </c>
      <c r="I3884" s="13">
        <f t="shared" si="541"/>
        <v>0</v>
      </c>
      <c r="J3884" s="14">
        <f t="shared" si="542"/>
        <v>0</v>
      </c>
      <c r="K3884" s="10" t="s">
        <v>12687</v>
      </c>
      <c r="L3884" s="10"/>
      <c r="M3884" s="10" t="s">
        <v>49</v>
      </c>
      <c r="N3884" s="10">
        <f>VLOOKUP(M3884,[1]Array!$I$8:$J$14,2,FALSE)</f>
        <v>4</v>
      </c>
      <c r="O3884" s="10">
        <v>8387</v>
      </c>
      <c r="P3884" s="15">
        <v>45482</v>
      </c>
      <c r="Q3884" s="10" t="s">
        <v>60</v>
      </c>
      <c r="R3884" s="10" t="s">
        <v>474</v>
      </c>
      <c r="S3884" s="10" t="s">
        <v>475</v>
      </c>
      <c r="T3884" s="10">
        <v>0.93</v>
      </c>
      <c r="U3884" s="10">
        <v>0</v>
      </c>
      <c r="V3884" s="16">
        <v>0</v>
      </c>
      <c r="W3884" s="16">
        <v>6753</v>
      </c>
      <c r="X3884" s="16" t="str">
        <f>VLOOKUP(W3884,[1]Array!$C$8:$D$15,2,TRUE)</f>
        <v>02  $5,000 - $9,999</v>
      </c>
      <c r="Y3884" s="14">
        <f t="shared" si="543"/>
        <v>0</v>
      </c>
      <c r="Z3884" s="14">
        <f t="shared" si="544"/>
        <v>0</v>
      </c>
      <c r="AA3884" s="14">
        <f t="shared" si="545"/>
        <v>0.5</v>
      </c>
      <c r="AB3884" s="14">
        <f t="shared" si="546"/>
        <v>0</v>
      </c>
      <c r="AC3884" s="14">
        <f t="shared" si="547"/>
        <v>1.3404926851539392E-2</v>
      </c>
      <c r="AD3884" s="14">
        <f>(Y3884*'[1]Scoring Model'!$K$17+'Working Data - V3'!Z3884*'[1]Scoring Model'!$K$7+'Working Data - V3'!AA3884*'[1]Scoring Model'!$K$9+'Working Data - V3'!AB3884*'[1]Scoring Model'!$K$10+AC3884*'[1]Scoring Model'!$K$11)</f>
        <v>0.10268098537030788</v>
      </c>
      <c r="AE3884" s="14">
        <f t="shared" si="548"/>
        <v>3</v>
      </c>
      <c r="AF3884" s="17" t="str">
        <f>VLOOKUP(AE3884,'[1]Scoring Model'!$C$18:$D$27,2,FALSE)</f>
        <v>01  Low</v>
      </c>
      <c r="AG3884" s="10" t="s">
        <v>791</v>
      </c>
      <c r="AH3884" s="10" t="s">
        <v>477</v>
      </c>
      <c r="AI3884" s="16">
        <v>381841</v>
      </c>
      <c r="AJ3884" s="18">
        <v>0</v>
      </c>
    </row>
    <row r="3885" spans="2:36" ht="15" customHeight="1" x14ac:dyDescent="0.25">
      <c r="B3885" s="10" t="s">
        <v>55</v>
      </c>
      <c r="C3885" s="10" t="s">
        <v>1966</v>
      </c>
      <c r="D3885" s="10" t="s">
        <v>12688</v>
      </c>
      <c r="E3885" s="10" t="str">
        <f t="shared" si="540"/>
        <v>WCV0072231</v>
      </c>
      <c r="F3885" s="11">
        <f>VLOOKUP(E3885,'[1]Policy Number &amp; Loss Info'!$H$4:$K$8916,2,FALSE)</f>
        <v>4577.79</v>
      </c>
      <c r="G3885" s="11">
        <f>VLOOKUP(E3885,'[1]Policy Number &amp; Loss Info'!$H$4:$K$8916,4,FALSE)</f>
        <v>0</v>
      </c>
      <c r="H3885" s="12">
        <f>VLOOKUP(E3885,'[1]Policy Number &amp; Loss Info'!$H$4:$K$8916,3,FALSE)</f>
        <v>0</v>
      </c>
      <c r="I3885" s="13">
        <f t="shared" si="541"/>
        <v>0</v>
      </c>
      <c r="J3885" s="14">
        <f t="shared" si="542"/>
        <v>0</v>
      </c>
      <c r="K3885" s="10" t="s">
        <v>12689</v>
      </c>
      <c r="L3885" s="10"/>
      <c r="M3885" s="10" t="s">
        <v>101</v>
      </c>
      <c r="N3885" s="10">
        <f>VLOOKUP(M3885,[1]Array!$I$8:$J$14,2,FALSE)</f>
        <v>5</v>
      </c>
      <c r="O3885" s="10">
        <v>37</v>
      </c>
      <c r="P3885" s="15">
        <v>45474</v>
      </c>
      <c r="Q3885" s="10" t="s">
        <v>60</v>
      </c>
      <c r="R3885" s="10" t="s">
        <v>1042</v>
      </c>
      <c r="S3885" s="10" t="s">
        <v>1043</v>
      </c>
      <c r="T3885" s="10">
        <v>1</v>
      </c>
      <c r="U3885" s="10">
        <v>0</v>
      </c>
      <c r="V3885" s="16">
        <v>0</v>
      </c>
      <c r="W3885" s="16">
        <v>1443</v>
      </c>
      <c r="X3885" s="16" t="str">
        <f>VLOOKUP(W3885,[1]Array!$C$8:$D$15,2,TRUE)</f>
        <v>01  $0 - $4,999</v>
      </c>
      <c r="Y3885" s="14">
        <f t="shared" si="543"/>
        <v>0</v>
      </c>
      <c r="Z3885" s="14">
        <f t="shared" si="544"/>
        <v>0</v>
      </c>
      <c r="AA3885" s="14">
        <f t="shared" si="545"/>
        <v>0.66666666666666663</v>
      </c>
      <c r="AB3885" s="14">
        <f t="shared" si="546"/>
        <v>0</v>
      </c>
      <c r="AC3885" s="14">
        <f t="shared" si="547"/>
        <v>2.8644024058598169E-3</v>
      </c>
      <c r="AD3885" s="14">
        <f>(Y3885*'[1]Scoring Model'!$K$17+'Working Data - V3'!Z3885*'[1]Scoring Model'!$K$7+'Working Data - V3'!AA3885*'[1]Scoring Model'!$K$9+'Working Data - V3'!AB3885*'[1]Scoring Model'!$K$10+AC3885*'[1]Scoring Model'!$K$11)</f>
        <v>0.13390621381450529</v>
      </c>
      <c r="AE3885" s="14">
        <f t="shared" si="548"/>
        <v>3</v>
      </c>
      <c r="AF3885" s="17" t="str">
        <f>VLOOKUP(AE3885,'[1]Scoring Model'!$C$18:$D$27,2,FALSE)</f>
        <v>01  Low</v>
      </c>
      <c r="AG3885" s="10" t="s">
        <v>285</v>
      </c>
      <c r="AH3885" s="10" t="s">
        <v>424</v>
      </c>
      <c r="AI3885" s="16">
        <v>30000</v>
      </c>
      <c r="AJ3885" s="18">
        <v>0</v>
      </c>
    </row>
    <row r="3886" spans="2:36" ht="15" customHeight="1" x14ac:dyDescent="0.25">
      <c r="B3886" s="10" t="s">
        <v>35</v>
      </c>
      <c r="C3886" s="10" t="s">
        <v>36</v>
      </c>
      <c r="D3886" s="10" t="s">
        <v>12690</v>
      </c>
      <c r="E3886" s="10" t="str">
        <f t="shared" si="540"/>
        <v>WCV0072167</v>
      </c>
      <c r="F3886" s="11">
        <f>VLOOKUP(E3886,'[1]Policy Number &amp; Loss Info'!$H$4:$K$8916,2,FALSE)</f>
        <v>7107.84</v>
      </c>
      <c r="G3886" s="11">
        <f>VLOOKUP(E3886,'[1]Policy Number &amp; Loss Info'!$H$4:$K$8916,4,FALSE)</f>
        <v>0</v>
      </c>
      <c r="H3886" s="12">
        <f>VLOOKUP(E3886,'[1]Policy Number &amp; Loss Info'!$H$4:$K$8916,3,FALSE)</f>
        <v>0</v>
      </c>
      <c r="I3886" s="13">
        <f t="shared" si="541"/>
        <v>0</v>
      </c>
      <c r="J3886" s="14">
        <f t="shared" si="542"/>
        <v>0</v>
      </c>
      <c r="K3886" s="10" t="s">
        <v>12691</v>
      </c>
      <c r="L3886" s="10"/>
      <c r="M3886" s="10" t="s">
        <v>49</v>
      </c>
      <c r="N3886" s="10">
        <f>VLOOKUP(M3886,[1]Array!$I$8:$J$14,2,FALSE)</f>
        <v>4</v>
      </c>
      <c r="O3886" s="10">
        <v>8391</v>
      </c>
      <c r="P3886" s="15">
        <v>45474</v>
      </c>
      <c r="Q3886" s="10" t="s">
        <v>60</v>
      </c>
      <c r="R3886" s="10" t="s">
        <v>175</v>
      </c>
      <c r="S3886" s="10" t="s">
        <v>2569</v>
      </c>
      <c r="T3886" s="10">
        <v>1</v>
      </c>
      <c r="U3886" s="10">
        <v>0</v>
      </c>
      <c r="V3886" s="16">
        <v>0</v>
      </c>
      <c r="W3886" s="16">
        <v>2191</v>
      </c>
      <c r="X3886" s="16" t="str">
        <f>VLOOKUP(W3886,[1]Array!$C$8:$D$15,2,TRUE)</f>
        <v>01  $0 - $4,999</v>
      </c>
      <c r="Y3886" s="14">
        <f t="shared" si="543"/>
        <v>0</v>
      </c>
      <c r="Z3886" s="14">
        <f t="shared" si="544"/>
        <v>0</v>
      </c>
      <c r="AA3886" s="14">
        <f t="shared" si="545"/>
        <v>0.5</v>
      </c>
      <c r="AB3886" s="14">
        <f t="shared" si="546"/>
        <v>0</v>
      </c>
      <c r="AC3886" s="14">
        <f t="shared" si="547"/>
        <v>4.3492069793755091E-3</v>
      </c>
      <c r="AD3886" s="14">
        <f>(Y3886*'[1]Scoring Model'!$K$17+'Working Data - V3'!Z3886*'[1]Scoring Model'!$K$7+'Working Data - V3'!AA3886*'[1]Scoring Model'!$K$9+'Working Data - V3'!AB3886*'[1]Scoring Model'!$K$10+AC3886*'[1]Scoring Model'!$K$11)</f>
        <v>0.10086984139587511</v>
      </c>
      <c r="AE3886" s="14">
        <f t="shared" si="548"/>
        <v>3</v>
      </c>
      <c r="AF3886" s="17" t="str">
        <f>VLOOKUP(AE3886,'[1]Scoring Model'!$C$18:$D$27,2,FALSE)</f>
        <v>01  Low</v>
      </c>
      <c r="AG3886" s="10" t="s">
        <v>537</v>
      </c>
      <c r="AH3886" s="10" t="s">
        <v>7600</v>
      </c>
      <c r="AI3886" s="16">
        <v>111889</v>
      </c>
      <c r="AJ3886" s="18">
        <v>0</v>
      </c>
    </row>
    <row r="3887" spans="2:36" ht="15" customHeight="1" x14ac:dyDescent="0.25">
      <c r="B3887" s="10" t="s">
        <v>55</v>
      </c>
      <c r="C3887" s="10" t="s">
        <v>36</v>
      </c>
      <c r="D3887" s="10" t="s">
        <v>12692</v>
      </c>
      <c r="E3887" s="10" t="str">
        <f t="shared" si="540"/>
        <v>WCV0071967</v>
      </c>
      <c r="F3887" s="11">
        <f>VLOOKUP(E3887,'[1]Policy Number &amp; Loss Info'!$H$4:$K$8916,2,FALSE)</f>
        <v>13196.619999999999</v>
      </c>
      <c r="G3887" s="11">
        <f>VLOOKUP(E3887,'[1]Policy Number &amp; Loss Info'!$H$4:$K$8916,4,FALSE)</f>
        <v>0</v>
      </c>
      <c r="H3887" s="12">
        <f>VLOOKUP(E3887,'[1]Policy Number &amp; Loss Info'!$H$4:$K$8916,3,FALSE)</f>
        <v>0</v>
      </c>
      <c r="I3887" s="13">
        <f t="shared" si="541"/>
        <v>0</v>
      </c>
      <c r="J3887" s="14">
        <f t="shared" si="542"/>
        <v>0</v>
      </c>
      <c r="K3887" s="10" t="s">
        <v>12693</v>
      </c>
      <c r="L3887" s="10"/>
      <c r="M3887" s="10" t="s">
        <v>67</v>
      </c>
      <c r="N3887" s="10">
        <f>VLOOKUP(M3887,[1]Array!$I$8:$J$14,2,FALSE)</f>
        <v>6</v>
      </c>
      <c r="O3887" s="10">
        <v>5190</v>
      </c>
      <c r="P3887" s="15">
        <v>45474</v>
      </c>
      <c r="Q3887" s="10" t="s">
        <v>60</v>
      </c>
      <c r="R3887" s="10" t="s">
        <v>204</v>
      </c>
      <c r="S3887" s="10" t="s">
        <v>205</v>
      </c>
      <c r="T3887" s="10">
        <v>1</v>
      </c>
      <c r="U3887" s="10">
        <v>0</v>
      </c>
      <c r="V3887" s="16">
        <v>0</v>
      </c>
      <c r="W3887" s="16">
        <v>4066</v>
      </c>
      <c r="X3887" s="16" t="str">
        <f>VLOOKUP(W3887,[1]Array!$C$8:$D$15,2,TRUE)</f>
        <v>01  $0 - $4,999</v>
      </c>
      <c r="Y3887" s="14">
        <f t="shared" si="543"/>
        <v>0</v>
      </c>
      <c r="Z3887" s="14">
        <f t="shared" si="544"/>
        <v>0</v>
      </c>
      <c r="AA3887" s="14">
        <f t="shared" si="545"/>
        <v>0.83333333333333337</v>
      </c>
      <c r="AB3887" s="14">
        <f t="shared" si="546"/>
        <v>0</v>
      </c>
      <c r="AC3887" s="14">
        <f t="shared" si="547"/>
        <v>8.0711435774262069E-3</v>
      </c>
      <c r="AD3887" s="14">
        <f>(Y3887*'[1]Scoring Model'!$K$17+'Working Data - V3'!Z3887*'[1]Scoring Model'!$K$7+'Working Data - V3'!AA3887*'[1]Scoring Model'!$K$9+'Working Data - V3'!AB3887*'[1]Scoring Model'!$K$10+AC3887*'[1]Scoring Model'!$K$11)</f>
        <v>0.16828089538215193</v>
      </c>
      <c r="AE3887" s="14">
        <f t="shared" si="548"/>
        <v>4</v>
      </c>
      <c r="AF3887" s="17" t="str">
        <f>VLOOKUP(AE3887,'[1]Scoring Model'!$C$18:$D$27,2,FALSE)</f>
        <v>01  Low</v>
      </c>
      <c r="AG3887" s="10" t="s">
        <v>660</v>
      </c>
      <c r="AH3887" s="10" t="s">
        <v>206</v>
      </c>
      <c r="AI3887" s="16">
        <v>172207</v>
      </c>
      <c r="AJ3887" s="18">
        <v>0</v>
      </c>
    </row>
    <row r="3888" spans="2:36" ht="15" customHeight="1" x14ac:dyDescent="0.25">
      <c r="B3888" s="10" t="s">
        <v>55</v>
      </c>
      <c r="C3888" s="10" t="s">
        <v>1122</v>
      </c>
      <c r="D3888" s="10" t="s">
        <v>12694</v>
      </c>
      <c r="E3888" s="10" t="str">
        <f t="shared" si="540"/>
        <v>WCV0071878</v>
      </c>
      <c r="F3888" s="11">
        <f>VLOOKUP(E3888,'[1]Policy Number &amp; Loss Info'!$H$4:$K$8916,2,FALSE)</f>
        <v>19300.12</v>
      </c>
      <c r="G3888" s="11">
        <f>VLOOKUP(E3888,'[1]Policy Number &amp; Loss Info'!$H$4:$K$8916,4,FALSE)</f>
        <v>0</v>
      </c>
      <c r="H3888" s="12">
        <f>VLOOKUP(E3888,'[1]Policy Number &amp; Loss Info'!$H$4:$K$8916,3,FALSE)</f>
        <v>0</v>
      </c>
      <c r="I3888" s="13">
        <f t="shared" si="541"/>
        <v>0</v>
      </c>
      <c r="J3888" s="14">
        <f t="shared" si="542"/>
        <v>0</v>
      </c>
      <c r="K3888" s="10" t="s">
        <v>12695</v>
      </c>
      <c r="L3888" s="10"/>
      <c r="M3888" s="10" t="s">
        <v>59</v>
      </c>
      <c r="N3888" s="10">
        <f>VLOOKUP(M3888,[1]Array!$I$8:$J$14,2,FALSE)</f>
        <v>7</v>
      </c>
      <c r="O3888" s="10">
        <v>6217</v>
      </c>
      <c r="P3888" s="15">
        <v>45474</v>
      </c>
      <c r="Q3888" s="10" t="s">
        <v>60</v>
      </c>
      <c r="R3888" s="10" t="s">
        <v>2145</v>
      </c>
      <c r="S3888" s="10" t="s">
        <v>2146</v>
      </c>
      <c r="T3888" s="10">
        <v>0.96</v>
      </c>
      <c r="U3888" s="10">
        <v>0</v>
      </c>
      <c r="V3888" s="16">
        <v>0</v>
      </c>
      <c r="W3888" s="16">
        <v>6332</v>
      </c>
      <c r="X3888" s="16" t="str">
        <f>VLOOKUP(W3888,[1]Array!$C$8:$D$15,2,TRUE)</f>
        <v>02  $5,000 - $9,999</v>
      </c>
      <c r="Y3888" s="14">
        <f t="shared" si="543"/>
        <v>0</v>
      </c>
      <c r="Z3888" s="14">
        <f t="shared" si="544"/>
        <v>0</v>
      </c>
      <c r="AA3888" s="14">
        <f t="shared" si="545"/>
        <v>1</v>
      </c>
      <c r="AB3888" s="14">
        <f t="shared" si="546"/>
        <v>0</v>
      </c>
      <c r="AC3888" s="14">
        <f t="shared" si="547"/>
        <v>1.2569228020723742E-2</v>
      </c>
      <c r="AD3888" s="14">
        <f>(Y3888*'[1]Scoring Model'!$K$17+'Working Data - V3'!Z3888*'[1]Scoring Model'!$K$7+'Working Data - V3'!AA3888*'[1]Scoring Model'!$K$9+'Working Data - V3'!AB3888*'[1]Scoring Model'!$K$10+AC3888*'[1]Scoring Model'!$K$11)</f>
        <v>0.20251384560414476</v>
      </c>
      <c r="AE3888" s="14">
        <f t="shared" si="548"/>
        <v>4</v>
      </c>
      <c r="AF3888" s="17" t="str">
        <f>VLOOKUP(AE3888,'[1]Scoring Model'!$C$18:$D$27,2,FALSE)</f>
        <v>01  Low</v>
      </c>
      <c r="AG3888" s="10" t="s">
        <v>340</v>
      </c>
      <c r="AH3888" s="10" t="s">
        <v>564</v>
      </c>
      <c r="AI3888" s="16">
        <v>171545</v>
      </c>
      <c r="AJ3888" s="18">
        <v>0</v>
      </c>
    </row>
    <row r="3889" spans="2:36" ht="15" customHeight="1" x14ac:dyDescent="0.25">
      <c r="B3889" s="10" t="s">
        <v>55</v>
      </c>
      <c r="C3889" s="10" t="s">
        <v>1122</v>
      </c>
      <c r="D3889" s="10" t="s">
        <v>12696</v>
      </c>
      <c r="E3889" s="10" t="str">
        <f t="shared" si="540"/>
        <v>WCV0071856</v>
      </c>
      <c r="F3889" s="11">
        <f>VLOOKUP(E3889,'[1]Policy Number &amp; Loss Info'!$H$4:$K$8916,2,FALSE)</f>
        <v>34652.85</v>
      </c>
      <c r="G3889" s="11">
        <f>VLOOKUP(E3889,'[1]Policy Number &amp; Loss Info'!$H$4:$K$8916,4,FALSE)</f>
        <v>0</v>
      </c>
      <c r="H3889" s="12">
        <f>VLOOKUP(E3889,'[1]Policy Number &amp; Loss Info'!$H$4:$K$8916,3,FALSE)</f>
        <v>0</v>
      </c>
      <c r="I3889" s="13">
        <f t="shared" si="541"/>
        <v>0</v>
      </c>
      <c r="J3889" s="14">
        <f t="shared" si="542"/>
        <v>0</v>
      </c>
      <c r="K3889" s="10" t="s">
        <v>12697</v>
      </c>
      <c r="L3889" s="10"/>
      <c r="M3889" s="10" t="s">
        <v>101</v>
      </c>
      <c r="N3889" s="10">
        <f>VLOOKUP(M3889,[1]Array!$I$8:$J$14,2,FALSE)</f>
        <v>5</v>
      </c>
      <c r="O3889" s="10">
        <v>5610</v>
      </c>
      <c r="P3889" s="15">
        <v>45474</v>
      </c>
      <c r="Q3889" s="10" t="s">
        <v>60</v>
      </c>
      <c r="R3889" s="10" t="s">
        <v>10759</v>
      </c>
      <c r="S3889" s="10" t="s">
        <v>10760</v>
      </c>
      <c r="T3889" s="10">
        <v>0.94</v>
      </c>
      <c r="U3889" s="10">
        <v>0</v>
      </c>
      <c r="V3889" s="16">
        <v>0</v>
      </c>
      <c r="W3889" s="16">
        <v>4460</v>
      </c>
      <c r="X3889" s="16" t="str">
        <f>VLOOKUP(W3889,[1]Array!$C$8:$D$15,2,TRUE)</f>
        <v>01  $0 - $4,999</v>
      </c>
      <c r="Y3889" s="14">
        <f t="shared" si="543"/>
        <v>0</v>
      </c>
      <c r="Z3889" s="14">
        <f t="shared" si="544"/>
        <v>0</v>
      </c>
      <c r="AA3889" s="14">
        <f t="shared" si="545"/>
        <v>0.66666666666666663</v>
      </c>
      <c r="AB3889" s="14">
        <f t="shared" si="546"/>
        <v>0</v>
      </c>
      <c r="AC3889" s="14">
        <f t="shared" si="547"/>
        <v>8.8532465212299259E-3</v>
      </c>
      <c r="AD3889" s="14">
        <f>(Y3889*'[1]Scoring Model'!$K$17+'Working Data - V3'!Z3889*'[1]Scoring Model'!$K$7+'Working Data - V3'!AA3889*'[1]Scoring Model'!$K$9+'Working Data - V3'!AB3889*'[1]Scoring Model'!$K$10+AC3889*'[1]Scoring Model'!$K$11)</f>
        <v>0.13510398263757931</v>
      </c>
      <c r="AE3889" s="14">
        <f t="shared" si="548"/>
        <v>3</v>
      </c>
      <c r="AF3889" s="17" t="str">
        <f>VLOOKUP(AE3889,'[1]Scoring Model'!$C$18:$D$27,2,FALSE)</f>
        <v>01  Low</v>
      </c>
      <c r="AG3889" s="10" t="s">
        <v>12698</v>
      </c>
      <c r="AH3889" s="10" t="s">
        <v>130</v>
      </c>
      <c r="AI3889" s="16">
        <v>112975</v>
      </c>
      <c r="AJ3889" s="18">
        <v>0</v>
      </c>
    </row>
    <row r="3890" spans="2:36" ht="15" customHeight="1" x14ac:dyDescent="0.25">
      <c r="B3890" s="10" t="s">
        <v>55</v>
      </c>
      <c r="C3890" s="10" t="s">
        <v>1122</v>
      </c>
      <c r="D3890" s="10" t="s">
        <v>12699</v>
      </c>
      <c r="E3890" s="10" t="str">
        <f t="shared" si="540"/>
        <v>WCV0071066</v>
      </c>
      <c r="F3890" s="11">
        <f>VLOOKUP(E3890,'[1]Policy Number &amp; Loss Info'!$H$4:$K$8916,2,FALSE)</f>
        <v>15101.73</v>
      </c>
      <c r="G3890" s="11">
        <f>VLOOKUP(E3890,'[1]Policy Number &amp; Loss Info'!$H$4:$K$8916,4,FALSE)</f>
        <v>0</v>
      </c>
      <c r="H3890" s="12">
        <f>VLOOKUP(E3890,'[1]Policy Number &amp; Loss Info'!$H$4:$K$8916,3,FALSE)</f>
        <v>0</v>
      </c>
      <c r="I3890" s="13">
        <f t="shared" si="541"/>
        <v>0</v>
      </c>
      <c r="J3890" s="14">
        <f t="shared" si="542"/>
        <v>0</v>
      </c>
      <c r="K3890" s="10" t="s">
        <v>12700</v>
      </c>
      <c r="L3890" s="10"/>
      <c r="M3890" s="10" t="s">
        <v>59</v>
      </c>
      <c r="N3890" s="10">
        <f>VLOOKUP(M3890,[1]Array!$I$8:$J$14,2,FALSE)</f>
        <v>7</v>
      </c>
      <c r="O3890" s="10">
        <v>5474</v>
      </c>
      <c r="P3890" s="15">
        <v>45474</v>
      </c>
      <c r="Q3890" s="10" t="s">
        <v>60</v>
      </c>
      <c r="R3890" s="10" t="s">
        <v>192</v>
      </c>
      <c r="S3890" s="10" t="s">
        <v>193</v>
      </c>
      <c r="T3890" s="10">
        <v>0.97</v>
      </c>
      <c r="U3890" s="10">
        <v>0</v>
      </c>
      <c r="V3890" s="16">
        <v>0</v>
      </c>
      <c r="W3890" s="16">
        <v>6158</v>
      </c>
      <c r="X3890" s="16" t="str">
        <f>VLOOKUP(W3890,[1]Array!$C$8:$D$15,2,TRUE)</f>
        <v>02  $5,000 - $9,999</v>
      </c>
      <c r="Y3890" s="14">
        <f t="shared" si="543"/>
        <v>0</v>
      </c>
      <c r="Z3890" s="14">
        <f t="shared" si="544"/>
        <v>0</v>
      </c>
      <c r="AA3890" s="14">
        <f t="shared" si="545"/>
        <v>1</v>
      </c>
      <c r="AB3890" s="14">
        <f t="shared" si="546"/>
        <v>0</v>
      </c>
      <c r="AC3890" s="14">
        <f t="shared" si="547"/>
        <v>1.2223832304424639E-2</v>
      </c>
      <c r="AD3890" s="14">
        <f>(Y3890*'[1]Scoring Model'!$K$17+'Working Data - V3'!Z3890*'[1]Scoring Model'!$K$7+'Working Data - V3'!AA3890*'[1]Scoring Model'!$K$9+'Working Data - V3'!AB3890*'[1]Scoring Model'!$K$10+AC3890*'[1]Scoring Model'!$K$11)</f>
        <v>0.20244476646088494</v>
      </c>
      <c r="AE3890" s="14">
        <f t="shared" si="548"/>
        <v>4</v>
      </c>
      <c r="AF3890" s="17" t="str">
        <f>VLOOKUP(AE3890,'[1]Scoring Model'!$C$18:$D$27,2,FALSE)</f>
        <v>01  Low</v>
      </c>
      <c r="AG3890" s="10" t="s">
        <v>239</v>
      </c>
      <c r="AH3890" s="10" t="s">
        <v>194</v>
      </c>
      <c r="AI3890" s="16">
        <v>119310</v>
      </c>
      <c r="AJ3890" s="18">
        <v>0</v>
      </c>
    </row>
    <row r="3891" spans="2:36" ht="15" customHeight="1" x14ac:dyDescent="0.25">
      <c r="B3891" s="10" t="s">
        <v>35</v>
      </c>
      <c r="C3891" s="10" t="s">
        <v>36</v>
      </c>
      <c r="D3891" s="10" t="s">
        <v>12701</v>
      </c>
      <c r="E3891" s="10" t="str">
        <f t="shared" si="540"/>
        <v>WCV0071061</v>
      </c>
      <c r="F3891" s="11">
        <f>VLOOKUP(E3891,'[1]Policy Number &amp; Loss Info'!$H$4:$K$8916,2,FALSE)</f>
        <v>9502.93</v>
      </c>
      <c r="G3891" s="11">
        <f>VLOOKUP(E3891,'[1]Policy Number &amp; Loss Info'!$H$4:$K$8916,4,FALSE)</f>
        <v>0</v>
      </c>
      <c r="H3891" s="12">
        <f>VLOOKUP(E3891,'[1]Policy Number &amp; Loss Info'!$H$4:$K$8916,3,FALSE)</f>
        <v>0</v>
      </c>
      <c r="I3891" s="13">
        <f t="shared" si="541"/>
        <v>0</v>
      </c>
      <c r="J3891" s="14">
        <f t="shared" si="542"/>
        <v>0</v>
      </c>
      <c r="K3891" s="10" t="s">
        <v>12702</v>
      </c>
      <c r="L3891" s="10"/>
      <c r="M3891" s="10" t="s">
        <v>87</v>
      </c>
      <c r="N3891" s="10">
        <f>VLOOKUP(M3891,[1]Array!$I$8:$J$14,2,FALSE)</f>
        <v>3</v>
      </c>
      <c r="O3891" s="10">
        <v>8045</v>
      </c>
      <c r="P3891" s="15">
        <v>45474</v>
      </c>
      <c r="Q3891" s="10" t="s">
        <v>60</v>
      </c>
      <c r="R3891" s="10" t="s">
        <v>1165</v>
      </c>
      <c r="S3891" s="10" t="s">
        <v>1166</v>
      </c>
      <c r="T3891" s="10">
        <v>1</v>
      </c>
      <c r="U3891" s="10">
        <v>0</v>
      </c>
      <c r="V3891" s="16">
        <v>0</v>
      </c>
      <c r="W3891" s="16">
        <v>3255</v>
      </c>
      <c r="X3891" s="16" t="str">
        <f>VLOOKUP(W3891,[1]Array!$C$8:$D$15,2,TRUE)</f>
        <v>01  $0 - $4,999</v>
      </c>
      <c r="Y3891" s="14">
        <f t="shared" si="543"/>
        <v>0</v>
      </c>
      <c r="Z3891" s="14">
        <f t="shared" si="544"/>
        <v>0</v>
      </c>
      <c r="AA3891" s="14">
        <f t="shared" si="545"/>
        <v>0.33333333333333331</v>
      </c>
      <c r="AB3891" s="14">
        <f t="shared" si="546"/>
        <v>0</v>
      </c>
      <c r="AC3891" s="14">
        <f t="shared" si="547"/>
        <v>6.4612819342160111E-3</v>
      </c>
      <c r="AD3891" s="14">
        <f>(Y3891*'[1]Scoring Model'!$K$17+'Working Data - V3'!Z3891*'[1]Scoring Model'!$K$7+'Working Data - V3'!AA3891*'[1]Scoring Model'!$K$9+'Working Data - V3'!AB3891*'[1]Scoring Model'!$K$10+AC3891*'[1]Scoring Model'!$K$11)</f>
        <v>6.7958923053509868E-2</v>
      </c>
      <c r="AE3891" s="14">
        <f t="shared" si="548"/>
        <v>2</v>
      </c>
      <c r="AF3891" s="17" t="str">
        <f>VLOOKUP(AE3891,'[1]Scoring Model'!$C$18:$D$27,2,FALSE)</f>
        <v>01  Low</v>
      </c>
      <c r="AG3891" s="10" t="s">
        <v>251</v>
      </c>
      <c r="AH3891" s="10" t="s">
        <v>1167</v>
      </c>
      <c r="AI3891" s="16">
        <v>519493</v>
      </c>
      <c r="AJ3891" s="18">
        <v>0</v>
      </c>
    </row>
    <row r="3892" spans="2:36" ht="15" customHeight="1" x14ac:dyDescent="0.25">
      <c r="B3892" s="10" t="s">
        <v>55</v>
      </c>
      <c r="C3892" s="10" t="s">
        <v>56</v>
      </c>
      <c r="D3892" s="10" t="s">
        <v>12703</v>
      </c>
      <c r="E3892" s="10" t="str">
        <f t="shared" si="540"/>
        <v>WCV0071052</v>
      </c>
      <c r="F3892" s="11">
        <f>VLOOKUP(E3892,'[1]Policy Number &amp; Loss Info'!$H$4:$K$8916,2,FALSE)</f>
        <v>2815.59</v>
      </c>
      <c r="G3892" s="11">
        <f>VLOOKUP(E3892,'[1]Policy Number &amp; Loss Info'!$H$4:$K$8916,4,FALSE)</f>
        <v>0</v>
      </c>
      <c r="H3892" s="12">
        <f>VLOOKUP(E3892,'[1]Policy Number &amp; Loss Info'!$H$4:$K$8916,3,FALSE)</f>
        <v>0</v>
      </c>
      <c r="I3892" s="13">
        <f t="shared" si="541"/>
        <v>0</v>
      </c>
      <c r="J3892" s="14">
        <f t="shared" si="542"/>
        <v>0</v>
      </c>
      <c r="K3892" s="10" t="s">
        <v>12704</v>
      </c>
      <c r="L3892" s="10"/>
      <c r="M3892" s="10" t="s">
        <v>101</v>
      </c>
      <c r="N3892" s="10">
        <f>VLOOKUP(M3892,[1]Array!$I$8:$J$14,2,FALSE)</f>
        <v>5</v>
      </c>
      <c r="O3892" s="10">
        <v>8820</v>
      </c>
      <c r="P3892" s="15">
        <v>45474</v>
      </c>
      <c r="Q3892" s="10" t="s">
        <v>60</v>
      </c>
      <c r="R3892" s="10" t="s">
        <v>11124</v>
      </c>
      <c r="S3892" s="10" t="s">
        <v>11125</v>
      </c>
      <c r="T3892" s="10">
        <v>1</v>
      </c>
      <c r="U3892" s="10">
        <v>0</v>
      </c>
      <c r="V3892" s="16">
        <v>0</v>
      </c>
      <c r="W3892" s="16">
        <v>988</v>
      </c>
      <c r="X3892" s="16" t="str">
        <f>VLOOKUP(W3892,[1]Array!$C$8:$D$15,2,TRUE)</f>
        <v>01  $0 - $4,999</v>
      </c>
      <c r="Y3892" s="14">
        <f t="shared" si="543"/>
        <v>0</v>
      </c>
      <c r="Z3892" s="14">
        <f t="shared" si="544"/>
        <v>0</v>
      </c>
      <c r="AA3892" s="14">
        <f t="shared" si="545"/>
        <v>0.66666666666666663</v>
      </c>
      <c r="AB3892" s="14">
        <f t="shared" si="546"/>
        <v>0</v>
      </c>
      <c r="AC3892" s="14">
        <f t="shared" si="547"/>
        <v>1.9612124580661808E-3</v>
      </c>
      <c r="AD3892" s="14">
        <f>(Y3892*'[1]Scoring Model'!$K$17+'Working Data - V3'!Z3892*'[1]Scoring Model'!$K$7+'Working Data - V3'!AA3892*'[1]Scoring Model'!$K$9+'Working Data - V3'!AB3892*'[1]Scoring Model'!$K$10+AC3892*'[1]Scoring Model'!$K$11)</f>
        <v>0.13372557582494657</v>
      </c>
      <c r="AE3892" s="14">
        <f t="shared" si="548"/>
        <v>3</v>
      </c>
      <c r="AF3892" s="17" t="str">
        <f>VLOOKUP(AE3892,'[1]Scoring Model'!$C$18:$D$27,2,FALSE)</f>
        <v>01  Low</v>
      </c>
      <c r="AG3892" s="10" t="s">
        <v>105</v>
      </c>
      <c r="AH3892" s="10" t="s">
        <v>1126</v>
      </c>
      <c r="AI3892" s="16">
        <v>125822</v>
      </c>
      <c r="AJ3892" s="18">
        <v>0</v>
      </c>
    </row>
    <row r="3893" spans="2:36" ht="15" customHeight="1" x14ac:dyDescent="0.25">
      <c r="B3893" s="10" t="s">
        <v>55</v>
      </c>
      <c r="C3893" s="10" t="s">
        <v>1122</v>
      </c>
      <c r="D3893" s="10" t="s">
        <v>12705</v>
      </c>
      <c r="E3893" s="10" t="str">
        <f t="shared" si="540"/>
        <v>WCV0070069</v>
      </c>
      <c r="F3893" s="11">
        <f>VLOOKUP(E3893,'[1]Policy Number &amp; Loss Info'!$H$4:$K$8916,2,FALSE)</f>
        <v>3545.74</v>
      </c>
      <c r="G3893" s="11">
        <f>VLOOKUP(E3893,'[1]Policy Number &amp; Loss Info'!$H$4:$K$8916,4,FALSE)</f>
        <v>0</v>
      </c>
      <c r="H3893" s="12">
        <f>VLOOKUP(E3893,'[1]Policy Number &amp; Loss Info'!$H$4:$K$8916,3,FALSE)</f>
        <v>0</v>
      </c>
      <c r="I3893" s="13">
        <f t="shared" si="541"/>
        <v>0</v>
      </c>
      <c r="J3893" s="14">
        <f t="shared" si="542"/>
        <v>0</v>
      </c>
      <c r="K3893" s="10" t="s">
        <v>12706</v>
      </c>
      <c r="L3893" s="10"/>
      <c r="M3893" s="10" t="s">
        <v>161</v>
      </c>
      <c r="N3893" s="10">
        <f>VLOOKUP(M3893,[1]Array!$I$8:$J$14,2,FALSE)</f>
        <v>2</v>
      </c>
      <c r="O3893" s="10">
        <v>8017</v>
      </c>
      <c r="P3893" s="15">
        <v>45474</v>
      </c>
      <c r="Q3893" s="10" t="s">
        <v>60</v>
      </c>
      <c r="R3893" s="10" t="s">
        <v>998</v>
      </c>
      <c r="S3893" s="10" t="s">
        <v>1874</v>
      </c>
      <c r="T3893" s="10">
        <v>1</v>
      </c>
      <c r="U3893" s="10">
        <v>0</v>
      </c>
      <c r="V3893" s="16">
        <v>0</v>
      </c>
      <c r="W3893" s="16">
        <v>1127</v>
      </c>
      <c r="X3893" s="16" t="str">
        <f>VLOOKUP(W3893,[1]Array!$C$8:$D$15,2,TRUE)</f>
        <v>01  $0 - $4,999</v>
      </c>
      <c r="Y3893" s="14">
        <f t="shared" si="543"/>
        <v>0</v>
      </c>
      <c r="Z3893" s="14">
        <f t="shared" si="544"/>
        <v>0</v>
      </c>
      <c r="AA3893" s="14">
        <f t="shared" si="545"/>
        <v>0.16666666666666666</v>
      </c>
      <c r="AB3893" s="14">
        <f t="shared" si="546"/>
        <v>0</v>
      </c>
      <c r="AC3893" s="14">
        <f t="shared" si="547"/>
        <v>2.2371320245350062E-3</v>
      </c>
      <c r="AD3893" s="14">
        <f>(Y3893*'[1]Scoring Model'!$K$17+'Working Data - V3'!Z3893*'[1]Scoring Model'!$K$7+'Working Data - V3'!AA3893*'[1]Scoring Model'!$K$9+'Working Data - V3'!AB3893*'[1]Scoring Model'!$K$10+AC3893*'[1]Scoring Model'!$K$11)</f>
        <v>3.3780759738240337E-2</v>
      </c>
      <c r="AE3893" s="14">
        <f t="shared" si="548"/>
        <v>2</v>
      </c>
      <c r="AF3893" s="17" t="str">
        <f>VLOOKUP(AE3893,'[1]Scoring Model'!$C$18:$D$27,2,FALSE)</f>
        <v>01  Low</v>
      </c>
      <c r="AG3893" s="10" t="s">
        <v>12707</v>
      </c>
      <c r="AH3893" s="10" t="s">
        <v>1147</v>
      </c>
      <c r="AI3893" s="16">
        <v>32400</v>
      </c>
      <c r="AJ3893" s="18">
        <v>0</v>
      </c>
    </row>
    <row r="3894" spans="2:36" ht="15" customHeight="1" x14ac:dyDescent="0.25">
      <c r="B3894" s="10" t="s">
        <v>55</v>
      </c>
      <c r="C3894" s="10" t="s">
        <v>56</v>
      </c>
      <c r="D3894" s="10" t="s">
        <v>12708</v>
      </c>
      <c r="E3894" s="10" t="str">
        <f t="shared" si="540"/>
        <v>WCV0070065</v>
      </c>
      <c r="F3894" s="11">
        <f>VLOOKUP(E3894,'[1]Policy Number &amp; Loss Info'!$H$4:$K$8916,2,FALSE)</f>
        <v>9784.369999999999</v>
      </c>
      <c r="G3894" s="11">
        <f>VLOOKUP(E3894,'[1]Policy Number &amp; Loss Info'!$H$4:$K$8916,4,FALSE)</f>
        <v>0</v>
      </c>
      <c r="H3894" s="12">
        <f>VLOOKUP(E3894,'[1]Policy Number &amp; Loss Info'!$H$4:$K$8916,3,FALSE)</f>
        <v>0</v>
      </c>
      <c r="I3894" s="13">
        <f t="shared" si="541"/>
        <v>0</v>
      </c>
      <c r="J3894" s="14">
        <f t="shared" si="542"/>
        <v>0</v>
      </c>
      <c r="K3894" s="10" t="s">
        <v>12709</v>
      </c>
      <c r="L3894" s="10"/>
      <c r="M3894" s="10" t="s">
        <v>101</v>
      </c>
      <c r="N3894" s="10">
        <f>VLOOKUP(M3894,[1]Array!$I$8:$J$14,2,FALSE)</f>
        <v>5</v>
      </c>
      <c r="O3894" s="10">
        <v>8742</v>
      </c>
      <c r="P3894" s="15">
        <v>45474</v>
      </c>
      <c r="Q3894" s="10" t="s">
        <v>60</v>
      </c>
      <c r="R3894" s="10" t="s">
        <v>998</v>
      </c>
      <c r="S3894" s="10" t="s">
        <v>999</v>
      </c>
      <c r="T3894" s="10">
        <v>1</v>
      </c>
      <c r="U3894" s="10">
        <v>0</v>
      </c>
      <c r="V3894" s="16">
        <v>0</v>
      </c>
      <c r="W3894" s="16">
        <v>2936</v>
      </c>
      <c r="X3894" s="16" t="str">
        <f>VLOOKUP(W3894,[1]Array!$C$8:$D$15,2,TRUE)</f>
        <v>01  $0 - $4,999</v>
      </c>
      <c r="Y3894" s="14">
        <f t="shared" si="543"/>
        <v>0</v>
      </c>
      <c r="Z3894" s="14">
        <f t="shared" si="544"/>
        <v>0</v>
      </c>
      <c r="AA3894" s="14">
        <f t="shared" si="545"/>
        <v>0.66666666666666663</v>
      </c>
      <c r="AB3894" s="14">
        <f t="shared" si="546"/>
        <v>0</v>
      </c>
      <c r="AC3894" s="14">
        <f t="shared" si="547"/>
        <v>5.8280564543343192E-3</v>
      </c>
      <c r="AD3894" s="14">
        <f>(Y3894*'[1]Scoring Model'!$K$17+'Working Data - V3'!Z3894*'[1]Scoring Model'!$K$7+'Working Data - V3'!AA3894*'[1]Scoring Model'!$K$9+'Working Data - V3'!AB3894*'[1]Scoring Model'!$K$10+AC3894*'[1]Scoring Model'!$K$11)</f>
        <v>0.1344989446242002</v>
      </c>
      <c r="AE3894" s="14">
        <f t="shared" si="548"/>
        <v>3</v>
      </c>
      <c r="AF3894" s="17" t="str">
        <f>VLOOKUP(AE3894,'[1]Scoring Model'!$C$18:$D$27,2,FALSE)</f>
        <v>01  Low</v>
      </c>
      <c r="AG3894" s="10" t="s">
        <v>12710</v>
      </c>
      <c r="AH3894" s="10" t="s">
        <v>424</v>
      </c>
      <c r="AI3894" s="16">
        <v>430917</v>
      </c>
      <c r="AJ3894" s="18">
        <v>0</v>
      </c>
    </row>
    <row r="3895" spans="2:36" ht="15" customHeight="1" x14ac:dyDescent="0.25">
      <c r="B3895" s="10" t="s">
        <v>55</v>
      </c>
      <c r="C3895" s="10" t="s">
        <v>36</v>
      </c>
      <c r="D3895" s="10" t="s">
        <v>12711</v>
      </c>
      <c r="E3895" s="10" t="str">
        <f t="shared" si="540"/>
        <v>WCV0070007</v>
      </c>
      <c r="F3895" s="11">
        <f>VLOOKUP(E3895,'[1]Policy Number &amp; Loss Info'!$H$4:$K$8916,2,FALSE)</f>
        <v>3418.7</v>
      </c>
      <c r="G3895" s="11">
        <f>VLOOKUP(E3895,'[1]Policy Number &amp; Loss Info'!$H$4:$K$8916,4,FALSE)</f>
        <v>0</v>
      </c>
      <c r="H3895" s="12">
        <f>VLOOKUP(E3895,'[1]Policy Number &amp; Loss Info'!$H$4:$K$8916,3,FALSE)</f>
        <v>0</v>
      </c>
      <c r="I3895" s="13">
        <f t="shared" si="541"/>
        <v>0</v>
      </c>
      <c r="J3895" s="14">
        <f t="shared" si="542"/>
        <v>0</v>
      </c>
      <c r="K3895" s="10" t="s">
        <v>12712</v>
      </c>
      <c r="L3895" s="10"/>
      <c r="M3895" s="10" t="s">
        <v>49</v>
      </c>
      <c r="N3895" s="10">
        <f>VLOOKUP(M3895,[1]Array!$I$8:$J$14,2,FALSE)</f>
        <v>4</v>
      </c>
      <c r="O3895" s="10">
        <v>9102</v>
      </c>
      <c r="P3895" s="15">
        <v>45474</v>
      </c>
      <c r="Q3895" s="10" t="s">
        <v>60</v>
      </c>
      <c r="R3895" s="10" t="s">
        <v>326</v>
      </c>
      <c r="S3895" s="10" t="s">
        <v>12713</v>
      </c>
      <c r="T3895" s="10">
        <v>1</v>
      </c>
      <c r="U3895" s="10">
        <v>0</v>
      </c>
      <c r="V3895" s="16">
        <v>0</v>
      </c>
      <c r="W3895" s="16">
        <v>1109</v>
      </c>
      <c r="X3895" s="16" t="str">
        <f>VLOOKUP(W3895,[1]Array!$C$8:$D$15,2,TRUE)</f>
        <v>01  $0 - $4,999</v>
      </c>
      <c r="Y3895" s="14">
        <f t="shared" si="543"/>
        <v>0</v>
      </c>
      <c r="Z3895" s="14">
        <f t="shared" si="544"/>
        <v>0</v>
      </c>
      <c r="AA3895" s="14">
        <f t="shared" si="545"/>
        <v>0.5</v>
      </c>
      <c r="AB3895" s="14">
        <f t="shared" si="546"/>
        <v>0</v>
      </c>
      <c r="AC3895" s="14">
        <f t="shared" si="547"/>
        <v>2.2014014331937191E-3</v>
      </c>
      <c r="AD3895" s="14">
        <f>(Y3895*'[1]Scoring Model'!$K$17+'Working Data - V3'!Z3895*'[1]Scoring Model'!$K$7+'Working Data - V3'!AA3895*'[1]Scoring Model'!$K$9+'Working Data - V3'!AB3895*'[1]Scoring Model'!$K$10+AC3895*'[1]Scoring Model'!$K$11)</f>
        <v>0.10044028028663875</v>
      </c>
      <c r="AE3895" s="14">
        <f t="shared" si="548"/>
        <v>3</v>
      </c>
      <c r="AF3895" s="17" t="str">
        <f>VLOOKUP(AE3895,'[1]Scoring Model'!$C$18:$D$27,2,FALSE)</f>
        <v>01  Low</v>
      </c>
      <c r="AG3895" s="10" t="s">
        <v>2614</v>
      </c>
      <c r="AH3895" s="10" t="s">
        <v>165</v>
      </c>
      <c r="AI3895" s="16">
        <v>26300</v>
      </c>
      <c r="AJ3895" s="18">
        <v>0</v>
      </c>
    </row>
    <row r="3896" spans="2:36" ht="15" customHeight="1" x14ac:dyDescent="0.25">
      <c r="B3896" s="10" t="s">
        <v>35</v>
      </c>
      <c r="C3896" s="10" t="s">
        <v>36</v>
      </c>
      <c r="D3896" s="10" t="s">
        <v>12714</v>
      </c>
      <c r="E3896" s="10" t="str">
        <f t="shared" si="540"/>
        <v>WCV0084968</v>
      </c>
      <c r="F3896" s="11">
        <f>VLOOKUP(E3896,'[1]Policy Number &amp; Loss Info'!$H$4:$K$8916,2,FALSE)</f>
        <v>23714.85</v>
      </c>
      <c r="G3896" s="11">
        <f>VLOOKUP(E3896,'[1]Policy Number &amp; Loss Info'!$H$4:$K$8916,4,FALSE)</f>
        <v>0</v>
      </c>
      <c r="H3896" s="12">
        <f>VLOOKUP(E3896,'[1]Policy Number &amp; Loss Info'!$H$4:$K$8916,3,FALSE)</f>
        <v>0</v>
      </c>
      <c r="I3896" s="13">
        <f t="shared" si="541"/>
        <v>0</v>
      </c>
      <c r="J3896" s="14">
        <f t="shared" si="542"/>
        <v>0</v>
      </c>
      <c r="K3896" s="10" t="s">
        <v>12715</v>
      </c>
      <c r="L3896" s="10"/>
      <c r="M3896" s="10" t="s">
        <v>49</v>
      </c>
      <c r="N3896" s="10">
        <f>VLOOKUP(M3896,[1]Array!$I$8:$J$14,2,FALSE)</f>
        <v>4</v>
      </c>
      <c r="O3896" s="10">
        <v>8288</v>
      </c>
      <c r="P3896" s="15">
        <v>45476</v>
      </c>
      <c r="Q3896" s="10" t="s">
        <v>40</v>
      </c>
      <c r="R3896" s="10" t="s">
        <v>2188</v>
      </c>
      <c r="S3896" s="10" t="s">
        <v>2189</v>
      </c>
      <c r="T3896" s="10">
        <v>0.87</v>
      </c>
      <c r="U3896" s="10">
        <v>0</v>
      </c>
      <c r="V3896" s="16">
        <v>0</v>
      </c>
      <c r="W3896" s="16">
        <v>8284</v>
      </c>
      <c r="X3896" s="16" t="str">
        <f>VLOOKUP(W3896,[1]Array!$C$8:$D$15,2,TRUE)</f>
        <v>02  $5,000 - $9,999</v>
      </c>
      <c r="Y3896" s="14">
        <f t="shared" si="543"/>
        <v>0</v>
      </c>
      <c r="Z3896" s="14">
        <f t="shared" si="544"/>
        <v>0</v>
      </c>
      <c r="AA3896" s="14">
        <f t="shared" si="545"/>
        <v>0.5</v>
      </c>
      <c r="AB3896" s="14">
        <f t="shared" si="546"/>
        <v>0</v>
      </c>
      <c r="AC3896" s="14">
        <f t="shared" si="547"/>
        <v>1.6444012148401056E-2</v>
      </c>
      <c r="AD3896" s="14">
        <f>(Y3896*'[1]Scoring Model'!$K$17+'Working Data - V3'!Z3896*'[1]Scoring Model'!$K$7+'Working Data - V3'!AA3896*'[1]Scoring Model'!$K$9+'Working Data - V3'!AB3896*'[1]Scoring Model'!$K$10+AC3896*'[1]Scoring Model'!$K$11)</f>
        <v>0.10328880242968022</v>
      </c>
      <c r="AE3896" s="14">
        <f t="shared" si="548"/>
        <v>3</v>
      </c>
      <c r="AF3896" s="17" t="str">
        <f>VLOOKUP(AE3896,'[1]Scoring Model'!$C$18:$D$27,2,FALSE)</f>
        <v>01  Low</v>
      </c>
      <c r="AG3896" s="10" t="s">
        <v>171</v>
      </c>
      <c r="AH3896" s="10" t="s">
        <v>2336</v>
      </c>
      <c r="AI3896" s="16">
        <v>276256</v>
      </c>
      <c r="AJ3896" s="18">
        <v>0</v>
      </c>
    </row>
    <row r="3897" spans="2:36" ht="15" customHeight="1" x14ac:dyDescent="0.25">
      <c r="B3897" s="10" t="s">
        <v>35</v>
      </c>
      <c r="C3897" s="10" t="s">
        <v>36</v>
      </c>
      <c r="D3897" s="10" t="s">
        <v>12716</v>
      </c>
      <c r="E3897" s="10" t="str">
        <f t="shared" si="540"/>
        <v>WCV0019412</v>
      </c>
      <c r="F3897" s="11">
        <f>VLOOKUP(E3897,'[1]Policy Number &amp; Loss Info'!$H$4:$K$8916,2,FALSE)</f>
        <v>38399.589999999997</v>
      </c>
      <c r="G3897" s="11">
        <f>VLOOKUP(E3897,'[1]Policy Number &amp; Loss Info'!$H$4:$K$8916,4,FALSE)</f>
        <v>1234.53</v>
      </c>
      <c r="H3897" s="12">
        <f>VLOOKUP(E3897,'[1]Policy Number &amp; Loss Info'!$H$4:$K$8916,3,FALSE)</f>
        <v>3</v>
      </c>
      <c r="I3897" s="13">
        <f t="shared" si="541"/>
        <v>3.2149562013552749E-2</v>
      </c>
      <c r="J3897" s="14">
        <f t="shared" si="542"/>
        <v>7.8125834156041778</v>
      </c>
      <c r="K3897" s="10" t="s">
        <v>12717</v>
      </c>
      <c r="L3897" s="10"/>
      <c r="M3897" s="10" t="s">
        <v>161</v>
      </c>
      <c r="N3897" s="10">
        <f>VLOOKUP(M3897,[1]Array!$I$8:$J$14,2,FALSE)</f>
        <v>2</v>
      </c>
      <c r="O3897" s="10">
        <v>8864</v>
      </c>
      <c r="P3897" s="15">
        <v>45474</v>
      </c>
      <c r="Q3897" s="10" t="s">
        <v>40</v>
      </c>
      <c r="R3897" s="10" t="s">
        <v>968</v>
      </c>
      <c r="S3897" s="10" t="s">
        <v>3493</v>
      </c>
      <c r="T3897" s="10">
        <v>0.91</v>
      </c>
      <c r="U3897" s="10">
        <v>1</v>
      </c>
      <c r="V3897" s="16">
        <v>454.54</v>
      </c>
      <c r="W3897" s="16">
        <v>11135</v>
      </c>
      <c r="X3897" s="16" t="str">
        <f>VLOOKUP(W3897,[1]Array!$C$8:$D$15,2,TRUE)</f>
        <v>03  $10,000 - $14,999</v>
      </c>
      <c r="Y3897" s="14">
        <f t="shared" si="543"/>
        <v>1.6074781006776374E-2</v>
      </c>
      <c r="Z3897" s="14">
        <f t="shared" si="544"/>
        <v>5.3770105357895746E-2</v>
      </c>
      <c r="AA3897" s="14">
        <f t="shared" si="545"/>
        <v>0.16666666666666666</v>
      </c>
      <c r="AB3897" s="14">
        <f t="shared" si="546"/>
        <v>0</v>
      </c>
      <c r="AC3897" s="14">
        <f t="shared" si="547"/>
        <v>2.210334081029041E-2</v>
      </c>
      <c r="AD3897" s="14">
        <f>(Y3897*'[1]Scoring Model'!$K$17+'Working Data - V3'!Z3897*'[1]Scoring Model'!$K$7+'Working Data - V3'!AA3897*'[1]Scoring Model'!$K$9+'Working Data - V3'!AB3897*'[1]Scoring Model'!$K$10+AC3897*'[1]Scoring Model'!$K$11)</f>
        <v>5.3330456869003479E-2</v>
      </c>
      <c r="AE3897" s="14">
        <f t="shared" si="548"/>
        <v>2</v>
      </c>
      <c r="AF3897" s="17" t="str">
        <f>VLOOKUP(AE3897,'[1]Scoring Model'!$C$18:$D$27,2,FALSE)</f>
        <v>01  Low</v>
      </c>
      <c r="AG3897" s="10" t="s">
        <v>12718</v>
      </c>
      <c r="AH3897" s="10" t="s">
        <v>2744</v>
      </c>
      <c r="AI3897" s="16">
        <v>1565000</v>
      </c>
      <c r="AJ3897" s="18">
        <v>4.8850999999999999E-2</v>
      </c>
    </row>
    <row r="3898" spans="2:36" ht="15" customHeight="1" x14ac:dyDescent="0.25">
      <c r="B3898" s="10" t="s">
        <v>35</v>
      </c>
      <c r="C3898" s="10" t="s">
        <v>36</v>
      </c>
      <c r="D3898" s="10" t="s">
        <v>12719</v>
      </c>
      <c r="E3898" s="10" t="str">
        <f t="shared" si="540"/>
        <v>WCV0021175</v>
      </c>
      <c r="F3898" s="11">
        <f>VLOOKUP(E3898,'[1]Policy Number &amp; Loss Info'!$H$4:$K$8916,2,FALSE)</f>
        <v>44282.11</v>
      </c>
      <c r="G3898" s="11">
        <f>VLOOKUP(E3898,'[1]Policy Number &amp; Loss Info'!$H$4:$K$8916,4,FALSE)</f>
        <v>0</v>
      </c>
      <c r="H3898" s="12">
        <f>VLOOKUP(E3898,'[1]Policy Number &amp; Loss Info'!$H$4:$K$8916,3,FALSE)</f>
        <v>0</v>
      </c>
      <c r="I3898" s="13">
        <f t="shared" si="541"/>
        <v>0</v>
      </c>
      <c r="J3898" s="14">
        <f t="shared" si="542"/>
        <v>0</v>
      </c>
      <c r="K3898" s="10" t="s">
        <v>12720</v>
      </c>
      <c r="L3898" s="10"/>
      <c r="M3898" s="10" t="s">
        <v>39</v>
      </c>
      <c r="N3898" s="10">
        <f>VLOOKUP(M3898,[1]Array!$I$8:$J$14,2,FALSE)</f>
        <v>1</v>
      </c>
      <c r="O3898" s="10">
        <v>8824</v>
      </c>
      <c r="P3898" s="15">
        <v>45495</v>
      </c>
      <c r="Q3898" s="10" t="s">
        <v>60</v>
      </c>
      <c r="R3898" s="10" t="s">
        <v>94</v>
      </c>
      <c r="S3898" s="10" t="s">
        <v>1431</v>
      </c>
      <c r="T3898" s="10">
        <v>0.65</v>
      </c>
      <c r="U3898" s="10">
        <v>0</v>
      </c>
      <c r="V3898" s="16">
        <v>0</v>
      </c>
      <c r="W3898" s="16">
        <v>14586</v>
      </c>
      <c r="X3898" s="16" t="str">
        <f>VLOOKUP(W3898,[1]Array!$C$8:$D$15,2,TRUE)</f>
        <v>03  $10,000 - $14,999</v>
      </c>
      <c r="Y3898" s="14">
        <f t="shared" si="543"/>
        <v>0</v>
      </c>
      <c r="Z3898" s="14">
        <f t="shared" si="544"/>
        <v>0</v>
      </c>
      <c r="AA3898" s="14">
        <f t="shared" si="545"/>
        <v>0</v>
      </c>
      <c r="AB3898" s="14">
        <f t="shared" si="546"/>
        <v>0</v>
      </c>
      <c r="AC3898" s="14">
        <f t="shared" si="547"/>
        <v>2.8953689183555988E-2</v>
      </c>
      <c r="AD3898" s="14">
        <f>(Y3898*'[1]Scoring Model'!$K$17+'Working Data - V3'!Z3898*'[1]Scoring Model'!$K$7+'Working Data - V3'!AA3898*'[1]Scoring Model'!$K$9+'Working Data - V3'!AB3898*'[1]Scoring Model'!$K$10+AC3898*'[1]Scoring Model'!$K$11)</f>
        <v>5.7907378367111975E-3</v>
      </c>
      <c r="AE3898" s="14">
        <f t="shared" si="548"/>
        <v>1</v>
      </c>
      <c r="AF3898" s="17" t="str">
        <f>VLOOKUP(AE3898,'[1]Scoring Model'!$C$18:$D$27,2,FALSE)</f>
        <v>01  Low</v>
      </c>
      <c r="AG3898" s="10" t="s">
        <v>12721</v>
      </c>
      <c r="AH3898" s="10" t="s">
        <v>303</v>
      </c>
      <c r="AI3898" s="16">
        <v>1834255</v>
      </c>
      <c r="AJ3898" s="18">
        <v>0</v>
      </c>
    </row>
    <row r="3899" spans="2:36" ht="15" customHeight="1" x14ac:dyDescent="0.25">
      <c r="B3899" s="10" t="s">
        <v>98</v>
      </c>
      <c r="C3899" s="10" t="s">
        <v>46</v>
      </c>
      <c r="D3899" s="10" t="s">
        <v>12722</v>
      </c>
      <c r="E3899" s="10" t="str">
        <f t="shared" si="540"/>
        <v>WCV0020886</v>
      </c>
      <c r="F3899" s="11">
        <f>VLOOKUP(E3899,'[1]Policy Number &amp; Loss Info'!$H$4:$K$8916,2,FALSE)</f>
        <v>21526.62</v>
      </c>
      <c r="G3899" s="11">
        <f>VLOOKUP(E3899,'[1]Policy Number &amp; Loss Info'!$H$4:$K$8916,4,FALSE)</f>
        <v>4498.1400000000003</v>
      </c>
      <c r="H3899" s="12">
        <f>VLOOKUP(E3899,'[1]Policy Number &amp; Loss Info'!$H$4:$K$8916,3,FALSE)</f>
        <v>1</v>
      </c>
      <c r="I3899" s="13">
        <f t="shared" si="541"/>
        <v>0.20895709591194533</v>
      </c>
      <c r="J3899" s="14">
        <f t="shared" si="542"/>
        <v>4.6454111235298434</v>
      </c>
      <c r="K3899" s="10" t="s">
        <v>12723</v>
      </c>
      <c r="L3899" s="10"/>
      <c r="M3899" s="10" t="s">
        <v>87</v>
      </c>
      <c r="N3899" s="10">
        <f>VLOOKUP(M3899,[1]Array!$I$8:$J$14,2,FALSE)</f>
        <v>3</v>
      </c>
      <c r="O3899" s="10">
        <v>2759</v>
      </c>
      <c r="P3899" s="15">
        <v>45475</v>
      </c>
      <c r="Q3899" s="10" t="s">
        <v>109</v>
      </c>
      <c r="R3899" s="10" t="s">
        <v>2205</v>
      </c>
      <c r="S3899" s="10" t="s">
        <v>9491</v>
      </c>
      <c r="T3899" s="10">
        <v>0.95</v>
      </c>
      <c r="U3899" s="10">
        <v>0</v>
      </c>
      <c r="V3899" s="16">
        <v>0</v>
      </c>
      <c r="W3899" s="16">
        <v>6674</v>
      </c>
      <c r="X3899" s="16" t="str">
        <f>VLOOKUP(W3899,[1]Array!$C$8:$D$15,2,TRUE)</f>
        <v>02  $5,000 - $9,999</v>
      </c>
      <c r="Y3899" s="14">
        <f t="shared" si="543"/>
        <v>0.10447854795597267</v>
      </c>
      <c r="Z3899" s="14">
        <f t="shared" si="544"/>
        <v>3.1972042057694147E-2</v>
      </c>
      <c r="AA3899" s="14">
        <f t="shared" si="545"/>
        <v>0.33333333333333331</v>
      </c>
      <c r="AB3899" s="14">
        <f t="shared" si="546"/>
        <v>0</v>
      </c>
      <c r="AC3899" s="14">
        <f t="shared" si="547"/>
        <v>1.3248109256208191E-2</v>
      </c>
      <c r="AD3899" s="14">
        <f>(Y3899*'[1]Scoring Model'!$K$17+'Working Data - V3'!Z3899*'[1]Scoring Model'!$K$7+'Working Data - V3'!AA3899*'[1]Scoring Model'!$K$9+'Working Data - V3'!AB3899*'[1]Scoring Model'!$K$10+AC3899*'[1]Scoring Model'!$K$11)</f>
        <v>0.10705426131623892</v>
      </c>
      <c r="AE3899" s="14">
        <f t="shared" si="548"/>
        <v>3</v>
      </c>
      <c r="AF3899" s="17" t="str">
        <f>VLOOKUP(AE3899,'[1]Scoring Model'!$C$18:$D$27,2,FALSE)</f>
        <v>01  Low</v>
      </c>
      <c r="AG3899" s="10" t="s">
        <v>553</v>
      </c>
      <c r="AH3899" s="10" t="s">
        <v>4438</v>
      </c>
      <c r="AI3899" s="16">
        <v>122596</v>
      </c>
      <c r="AJ3899" s="18">
        <v>0</v>
      </c>
    </row>
    <row r="3900" spans="2:36" ht="15" customHeight="1" x14ac:dyDescent="0.25">
      <c r="B3900" s="10" t="s">
        <v>35</v>
      </c>
      <c r="C3900" s="10" t="s">
        <v>36</v>
      </c>
      <c r="D3900" s="10" t="s">
        <v>12724</v>
      </c>
      <c r="E3900" s="10" t="str">
        <f t="shared" si="540"/>
        <v>WCV0021457</v>
      </c>
      <c r="F3900" s="11">
        <f>VLOOKUP(E3900,'[1]Policy Number &amp; Loss Info'!$H$4:$K$8916,2,FALSE)</f>
        <v>40506.19</v>
      </c>
      <c r="G3900" s="11">
        <f>VLOOKUP(E3900,'[1]Policy Number &amp; Loss Info'!$H$4:$K$8916,4,FALSE)</f>
        <v>31110.19</v>
      </c>
      <c r="H3900" s="12">
        <f>VLOOKUP(E3900,'[1]Policy Number &amp; Loss Info'!$H$4:$K$8916,3,FALSE)</f>
        <v>1</v>
      </c>
      <c r="I3900" s="13">
        <f t="shared" si="541"/>
        <v>0.76803545334676004</v>
      </c>
      <c r="J3900" s="14">
        <f t="shared" si="542"/>
        <v>2.4687584786423997</v>
      </c>
      <c r="K3900" s="10" t="s">
        <v>12725</v>
      </c>
      <c r="L3900" s="10"/>
      <c r="M3900" s="10" t="s">
        <v>161</v>
      </c>
      <c r="N3900" s="10">
        <f>VLOOKUP(M3900,[1]Array!$I$8:$J$14,2,FALSE)</f>
        <v>2</v>
      </c>
      <c r="O3900" s="10">
        <v>8868</v>
      </c>
      <c r="P3900" s="15">
        <v>45480</v>
      </c>
      <c r="Q3900" s="10" t="s">
        <v>40</v>
      </c>
      <c r="R3900" s="10" t="s">
        <v>12726</v>
      </c>
      <c r="S3900" s="10" t="s">
        <v>12727</v>
      </c>
      <c r="T3900" s="10">
        <v>1.1399999999999999</v>
      </c>
      <c r="U3900" s="10">
        <v>0</v>
      </c>
      <c r="V3900" s="16">
        <v>0</v>
      </c>
      <c r="W3900" s="16">
        <v>13327</v>
      </c>
      <c r="X3900" s="16" t="str">
        <f>VLOOKUP(W3900,[1]Array!$C$8:$D$15,2,TRUE)</f>
        <v>03  $10,000 - $14,999</v>
      </c>
      <c r="Y3900" s="14">
        <f t="shared" si="543"/>
        <v>0.38401772667338002</v>
      </c>
      <c r="Z3900" s="14">
        <f t="shared" si="544"/>
        <v>1.6991230229256315E-2</v>
      </c>
      <c r="AA3900" s="14">
        <f t="shared" si="545"/>
        <v>0.16666666666666666</v>
      </c>
      <c r="AB3900" s="14">
        <f t="shared" si="546"/>
        <v>0.1399999999999999</v>
      </c>
      <c r="AC3900" s="14">
        <f t="shared" si="547"/>
        <v>2.6454532822518213E-2</v>
      </c>
      <c r="AD3900" s="14">
        <f>(Y3900*'[1]Scoring Model'!$K$17+'Working Data - V3'!Z3900*'[1]Scoring Model'!$K$7+'Working Data - V3'!AA3900*'[1]Scoring Model'!$K$9+'Working Data - V3'!AB3900*'[1]Scoring Model'!$K$10+AC3900*'[1]Scoring Model'!$K$11)</f>
        <v>0.17822780394570223</v>
      </c>
      <c r="AE3900" s="14">
        <f t="shared" si="548"/>
        <v>4</v>
      </c>
      <c r="AF3900" s="17" t="str">
        <f>VLOOKUP(AE3900,'[1]Scoring Model'!$C$18:$D$27,2,FALSE)</f>
        <v>01  Low</v>
      </c>
      <c r="AG3900" s="10" t="s">
        <v>1202</v>
      </c>
      <c r="AH3900" s="10" t="s">
        <v>611</v>
      </c>
      <c r="AI3900" s="16">
        <v>2796954</v>
      </c>
      <c r="AJ3900" s="18">
        <v>0</v>
      </c>
    </row>
    <row r="3901" spans="2:36" ht="15" customHeight="1" x14ac:dyDescent="0.25">
      <c r="B3901" s="10" t="s">
        <v>55</v>
      </c>
      <c r="C3901" s="10" t="s">
        <v>56</v>
      </c>
      <c r="D3901" s="10" t="s">
        <v>12728</v>
      </c>
      <c r="E3901" s="10" t="str">
        <f t="shared" si="540"/>
        <v>WCV0021508</v>
      </c>
      <c r="F3901" s="11">
        <f>VLOOKUP(E3901,'[1]Policy Number &amp; Loss Info'!$H$4:$K$8916,2,FALSE)</f>
        <v>5240.2</v>
      </c>
      <c r="G3901" s="11">
        <f>VLOOKUP(E3901,'[1]Policy Number &amp; Loss Info'!$H$4:$K$8916,4,FALSE)</f>
        <v>0</v>
      </c>
      <c r="H3901" s="12">
        <f>VLOOKUP(E3901,'[1]Policy Number &amp; Loss Info'!$H$4:$K$8916,3,FALSE)</f>
        <v>0</v>
      </c>
      <c r="I3901" s="13">
        <f t="shared" si="541"/>
        <v>0</v>
      </c>
      <c r="J3901" s="14">
        <f t="shared" si="542"/>
        <v>0</v>
      </c>
      <c r="K3901" s="10" t="s">
        <v>12729</v>
      </c>
      <c r="L3901" s="10"/>
      <c r="M3901" s="10" t="s">
        <v>59</v>
      </c>
      <c r="N3901" s="10">
        <f>VLOOKUP(M3901,[1]Array!$I$8:$J$14,2,FALSE)</f>
        <v>7</v>
      </c>
      <c r="O3901" s="10">
        <v>6217</v>
      </c>
      <c r="P3901" s="15">
        <v>45487</v>
      </c>
      <c r="Q3901" s="10" t="s">
        <v>60</v>
      </c>
      <c r="R3901" s="10" t="s">
        <v>1062</v>
      </c>
      <c r="S3901" s="10" t="s">
        <v>1063</v>
      </c>
      <c r="T3901" s="10">
        <v>1</v>
      </c>
      <c r="U3901" s="10">
        <v>0</v>
      </c>
      <c r="V3901" s="16">
        <v>0</v>
      </c>
      <c r="W3901" s="16">
        <v>2089</v>
      </c>
      <c r="X3901" s="16" t="str">
        <f>VLOOKUP(W3901,[1]Array!$C$8:$D$15,2,TRUE)</f>
        <v>01  $0 - $4,999</v>
      </c>
      <c r="Y3901" s="14">
        <f t="shared" si="543"/>
        <v>0</v>
      </c>
      <c r="Z3901" s="14">
        <f t="shared" si="544"/>
        <v>0</v>
      </c>
      <c r="AA3901" s="14">
        <f t="shared" si="545"/>
        <v>1</v>
      </c>
      <c r="AB3901" s="14">
        <f t="shared" si="546"/>
        <v>0</v>
      </c>
      <c r="AC3901" s="14">
        <f t="shared" si="547"/>
        <v>4.1467336284415511E-3</v>
      </c>
      <c r="AD3901" s="14">
        <f>(Y3901*'[1]Scoring Model'!$K$17+'Working Data - V3'!Z3901*'[1]Scoring Model'!$K$7+'Working Data - V3'!AA3901*'[1]Scoring Model'!$K$9+'Working Data - V3'!AB3901*'[1]Scoring Model'!$K$10+AC3901*'[1]Scoring Model'!$K$11)</f>
        <v>0.20082934672568833</v>
      </c>
      <c r="AE3901" s="14">
        <f t="shared" si="548"/>
        <v>4</v>
      </c>
      <c r="AF3901" s="17" t="str">
        <f>VLOOKUP(AE3901,'[1]Scoring Model'!$C$18:$D$27,2,FALSE)</f>
        <v>01  Low</v>
      </c>
      <c r="AG3901" s="10" t="s">
        <v>340</v>
      </c>
      <c r="AH3901" s="10" t="s">
        <v>5688</v>
      </c>
      <c r="AI3901" s="16">
        <v>32000</v>
      </c>
      <c r="AJ3901" s="18">
        <v>0</v>
      </c>
    </row>
    <row r="3902" spans="2:36" ht="15" customHeight="1" x14ac:dyDescent="0.25">
      <c r="B3902" s="10" t="s">
        <v>55</v>
      </c>
      <c r="C3902" s="10" t="s">
        <v>36</v>
      </c>
      <c r="D3902" s="10" t="s">
        <v>12730</v>
      </c>
      <c r="E3902" s="10" t="str">
        <f t="shared" si="540"/>
        <v>WCV0021410</v>
      </c>
      <c r="F3902" s="11">
        <f>VLOOKUP(E3902,'[1]Policy Number &amp; Loss Info'!$H$4:$K$8916,2,FALSE)</f>
        <v>5410.03</v>
      </c>
      <c r="G3902" s="11">
        <f>VLOOKUP(E3902,'[1]Policy Number &amp; Loss Info'!$H$4:$K$8916,4,FALSE)</f>
        <v>0</v>
      </c>
      <c r="H3902" s="12">
        <f>VLOOKUP(E3902,'[1]Policy Number &amp; Loss Info'!$H$4:$K$8916,3,FALSE)</f>
        <v>0</v>
      </c>
      <c r="I3902" s="13">
        <f t="shared" si="541"/>
        <v>0</v>
      </c>
      <c r="J3902" s="14">
        <f t="shared" si="542"/>
        <v>0</v>
      </c>
      <c r="K3902" s="10" t="s">
        <v>12731</v>
      </c>
      <c r="L3902" s="10"/>
      <c r="M3902" s="10" t="s">
        <v>101</v>
      </c>
      <c r="N3902" s="10">
        <f>VLOOKUP(M3902,[1]Array!$I$8:$J$14,2,FALSE)</f>
        <v>5</v>
      </c>
      <c r="O3902" s="10">
        <v>9012</v>
      </c>
      <c r="P3902" s="15">
        <v>45490</v>
      </c>
      <c r="Q3902" s="10" t="s">
        <v>60</v>
      </c>
      <c r="R3902" s="10" t="s">
        <v>474</v>
      </c>
      <c r="S3902" s="10" t="s">
        <v>1129</v>
      </c>
      <c r="T3902" s="10">
        <v>1</v>
      </c>
      <c r="U3902" s="10">
        <v>0</v>
      </c>
      <c r="V3902" s="16">
        <v>0</v>
      </c>
      <c r="W3902" s="16">
        <v>1724</v>
      </c>
      <c r="X3902" s="16" t="str">
        <f>VLOOKUP(W3902,[1]Array!$C$8:$D$15,2,TRUE)</f>
        <v>01  $0 - $4,999</v>
      </c>
      <c r="Y3902" s="14">
        <f t="shared" si="543"/>
        <v>0</v>
      </c>
      <c r="Z3902" s="14">
        <f t="shared" si="544"/>
        <v>0</v>
      </c>
      <c r="AA3902" s="14">
        <f t="shared" si="545"/>
        <v>0.66666666666666663</v>
      </c>
      <c r="AB3902" s="14">
        <f t="shared" si="546"/>
        <v>0</v>
      </c>
      <c r="AC3902" s="14">
        <f t="shared" si="547"/>
        <v>3.4221966373543483E-3</v>
      </c>
      <c r="AD3902" s="14">
        <f>(Y3902*'[1]Scoring Model'!$K$17+'Working Data - V3'!Z3902*'[1]Scoring Model'!$K$7+'Working Data - V3'!AA3902*'[1]Scoring Model'!$K$9+'Working Data - V3'!AB3902*'[1]Scoring Model'!$K$10+AC3902*'[1]Scoring Model'!$K$11)</f>
        <v>0.1340177726608042</v>
      </c>
      <c r="AE3902" s="14">
        <f t="shared" si="548"/>
        <v>3</v>
      </c>
      <c r="AF3902" s="17" t="str">
        <f>VLOOKUP(AE3902,'[1]Scoring Model'!$C$18:$D$27,2,FALSE)</f>
        <v>01  Low</v>
      </c>
      <c r="AG3902" s="10" t="s">
        <v>704</v>
      </c>
      <c r="AH3902" s="10" t="s">
        <v>4540</v>
      </c>
      <c r="AI3902" s="16">
        <v>124981</v>
      </c>
      <c r="AJ3902" s="18">
        <v>0</v>
      </c>
    </row>
    <row r="3903" spans="2:36" ht="15" customHeight="1" x14ac:dyDescent="0.25">
      <c r="B3903" s="10" t="s">
        <v>55</v>
      </c>
      <c r="C3903" s="10" t="s">
        <v>36</v>
      </c>
      <c r="D3903" s="10" t="s">
        <v>12732</v>
      </c>
      <c r="E3903" s="10" t="str">
        <f t="shared" si="540"/>
        <v>WCV0021519</v>
      </c>
      <c r="F3903" s="11">
        <f>VLOOKUP(E3903,'[1]Policy Number &amp; Loss Info'!$H$4:$K$8916,2,FALSE)</f>
        <v>8675.119999999999</v>
      </c>
      <c r="G3903" s="11">
        <f>VLOOKUP(E3903,'[1]Policy Number &amp; Loss Info'!$H$4:$K$8916,4,FALSE)</f>
        <v>0</v>
      </c>
      <c r="H3903" s="12">
        <f>VLOOKUP(E3903,'[1]Policy Number &amp; Loss Info'!$H$4:$K$8916,3,FALSE)</f>
        <v>0</v>
      </c>
      <c r="I3903" s="13">
        <f t="shared" si="541"/>
        <v>0</v>
      </c>
      <c r="J3903" s="14">
        <f t="shared" si="542"/>
        <v>0</v>
      </c>
      <c r="K3903" s="10" t="s">
        <v>12733</v>
      </c>
      <c r="L3903" s="10"/>
      <c r="M3903" s="10" t="s">
        <v>161</v>
      </c>
      <c r="N3903" s="10">
        <f>VLOOKUP(M3903,[1]Array!$I$8:$J$14,2,FALSE)</f>
        <v>2</v>
      </c>
      <c r="O3903" s="10">
        <v>9052</v>
      </c>
      <c r="P3903" s="15">
        <v>45474</v>
      </c>
      <c r="Q3903" s="10" t="s">
        <v>60</v>
      </c>
      <c r="R3903" s="10" t="s">
        <v>1221</v>
      </c>
      <c r="S3903" s="10" t="s">
        <v>1222</v>
      </c>
      <c r="T3903" s="10">
        <v>1</v>
      </c>
      <c r="U3903" s="10">
        <v>0</v>
      </c>
      <c r="V3903" s="16">
        <v>0</v>
      </c>
      <c r="W3903" s="16">
        <v>2828</v>
      </c>
      <c r="X3903" s="16" t="str">
        <f>VLOOKUP(W3903,[1]Array!$C$8:$D$15,2,TRUE)</f>
        <v>01  $0 - $4,999</v>
      </c>
      <c r="Y3903" s="14">
        <f t="shared" si="543"/>
        <v>0</v>
      </c>
      <c r="Z3903" s="14">
        <f t="shared" si="544"/>
        <v>0</v>
      </c>
      <c r="AA3903" s="14">
        <f t="shared" si="545"/>
        <v>0.16666666666666666</v>
      </c>
      <c r="AB3903" s="14">
        <f t="shared" si="546"/>
        <v>0</v>
      </c>
      <c r="AC3903" s="14">
        <f t="shared" si="547"/>
        <v>5.6136729062865988E-3</v>
      </c>
      <c r="AD3903" s="14">
        <f>(Y3903*'[1]Scoring Model'!$K$17+'Working Data - V3'!Z3903*'[1]Scoring Model'!$K$7+'Working Data - V3'!AA3903*'[1]Scoring Model'!$K$9+'Working Data - V3'!AB3903*'[1]Scoring Model'!$K$10+AC3903*'[1]Scoring Model'!$K$11)</f>
        <v>3.4456067914590653E-2</v>
      </c>
      <c r="AE3903" s="14">
        <f t="shared" si="548"/>
        <v>2</v>
      </c>
      <c r="AF3903" s="17" t="str">
        <f>VLOOKUP(AE3903,'[1]Scoring Model'!$C$18:$D$27,2,FALSE)</f>
        <v>01  Low</v>
      </c>
      <c r="AG3903" s="10" t="s">
        <v>1121</v>
      </c>
      <c r="AH3903" s="10" t="s">
        <v>1223</v>
      </c>
      <c r="AI3903" s="16">
        <v>161069</v>
      </c>
      <c r="AJ3903" s="18">
        <v>0</v>
      </c>
    </row>
    <row r="3904" spans="2:36" ht="15" customHeight="1" x14ac:dyDescent="0.25">
      <c r="B3904" s="10" t="s">
        <v>178</v>
      </c>
      <c r="C3904" s="10" t="s">
        <v>46</v>
      </c>
      <c r="D3904" s="10" t="s">
        <v>12734</v>
      </c>
      <c r="E3904" s="10" t="str">
        <f t="shared" si="540"/>
        <v>WCV0021706</v>
      </c>
      <c r="F3904" s="11">
        <f>VLOOKUP(E3904,'[1]Policy Number &amp; Loss Info'!$H$4:$K$8916,2,FALSE)</f>
        <v>28288</v>
      </c>
      <c r="G3904" s="11">
        <f>VLOOKUP(E3904,'[1]Policy Number &amp; Loss Info'!$H$4:$K$8916,4,FALSE)</f>
        <v>0</v>
      </c>
      <c r="H3904" s="12">
        <f>VLOOKUP(E3904,'[1]Policy Number &amp; Loss Info'!$H$4:$K$8916,3,FALSE)</f>
        <v>0</v>
      </c>
      <c r="I3904" s="13">
        <f t="shared" si="541"/>
        <v>0</v>
      </c>
      <c r="J3904" s="14">
        <f t="shared" si="542"/>
        <v>0</v>
      </c>
      <c r="K3904" s="10" t="s">
        <v>12735</v>
      </c>
      <c r="L3904" s="10"/>
      <c r="M3904" s="10" t="s">
        <v>59</v>
      </c>
      <c r="N3904" s="10">
        <f>VLOOKUP(M3904,[1]Array!$I$8:$J$14,2,FALSE)</f>
        <v>7</v>
      </c>
      <c r="O3904" s="10">
        <v>5445</v>
      </c>
      <c r="P3904" s="15">
        <v>45487</v>
      </c>
      <c r="Q3904" s="10" t="s">
        <v>462</v>
      </c>
      <c r="R3904" s="10" t="s">
        <v>12736</v>
      </c>
      <c r="S3904" s="10" t="s">
        <v>12737</v>
      </c>
      <c r="T3904" s="10">
        <v>0.92</v>
      </c>
      <c r="U3904" s="10">
        <v>0</v>
      </c>
      <c r="V3904" s="16">
        <v>0</v>
      </c>
      <c r="W3904" s="16">
        <v>8930</v>
      </c>
      <c r="X3904" s="16" t="str">
        <f>VLOOKUP(W3904,[1]Array!$C$8:$D$15,2,TRUE)</f>
        <v>02  $5,000 - $9,999</v>
      </c>
      <c r="Y3904" s="14">
        <f t="shared" si="543"/>
        <v>0</v>
      </c>
      <c r="Z3904" s="14">
        <f t="shared" si="544"/>
        <v>0</v>
      </c>
      <c r="AA3904" s="14">
        <f t="shared" si="545"/>
        <v>1</v>
      </c>
      <c r="AB3904" s="14">
        <f t="shared" si="546"/>
        <v>0</v>
      </c>
      <c r="AC3904" s="14">
        <f t="shared" si="547"/>
        <v>1.7726343370982788E-2</v>
      </c>
      <c r="AD3904" s="14">
        <f>(Y3904*'[1]Scoring Model'!$K$17+'Working Data - V3'!Z3904*'[1]Scoring Model'!$K$7+'Working Data - V3'!AA3904*'[1]Scoring Model'!$K$9+'Working Data - V3'!AB3904*'[1]Scoring Model'!$K$10+AC3904*'[1]Scoring Model'!$K$11)</f>
        <v>0.20354526867419656</v>
      </c>
      <c r="AE3904" s="14">
        <f t="shared" si="548"/>
        <v>4</v>
      </c>
      <c r="AF3904" s="17" t="str">
        <f>VLOOKUP(AE3904,'[1]Scoring Model'!$C$18:$D$27,2,FALSE)</f>
        <v>01  Low</v>
      </c>
      <c r="AG3904" s="10" t="s">
        <v>1253</v>
      </c>
      <c r="AH3904" s="10" t="s">
        <v>869</v>
      </c>
      <c r="AI3904" s="16">
        <v>271925</v>
      </c>
      <c r="AJ3904" s="18">
        <v>0</v>
      </c>
    </row>
    <row r="3905" spans="2:36" ht="15" customHeight="1" x14ac:dyDescent="0.25">
      <c r="B3905" s="10" t="s">
        <v>98</v>
      </c>
      <c r="C3905" s="10" t="s">
        <v>78</v>
      </c>
      <c r="D3905" s="10" t="s">
        <v>12738</v>
      </c>
      <c r="E3905" s="10" t="str">
        <f t="shared" si="540"/>
        <v>WCV0021947</v>
      </c>
      <c r="F3905" s="11">
        <f>VLOOKUP(E3905,'[1]Policy Number &amp; Loss Info'!$H$4:$K$8916,2,FALSE)</f>
        <v>13995.91</v>
      </c>
      <c r="G3905" s="11">
        <f>VLOOKUP(E3905,'[1]Policy Number &amp; Loss Info'!$H$4:$K$8916,4,FALSE)</f>
        <v>0</v>
      </c>
      <c r="H3905" s="12">
        <f>VLOOKUP(E3905,'[1]Policy Number &amp; Loss Info'!$H$4:$K$8916,3,FALSE)</f>
        <v>0</v>
      </c>
      <c r="I3905" s="13">
        <f t="shared" si="541"/>
        <v>0</v>
      </c>
      <c r="J3905" s="14">
        <f t="shared" si="542"/>
        <v>0</v>
      </c>
      <c r="K3905" s="10" t="s">
        <v>12739</v>
      </c>
      <c r="L3905" s="10"/>
      <c r="M3905" s="10" t="s">
        <v>87</v>
      </c>
      <c r="N3905" s="10">
        <f>VLOOKUP(M3905,[1]Array!$I$8:$J$14,2,FALSE)</f>
        <v>3</v>
      </c>
      <c r="O3905" s="10">
        <v>2759</v>
      </c>
      <c r="P3905" s="15">
        <v>45497</v>
      </c>
      <c r="Q3905" s="10" t="s">
        <v>794</v>
      </c>
      <c r="R3905" s="10" t="s">
        <v>12740</v>
      </c>
      <c r="S3905" s="10" t="s">
        <v>12741</v>
      </c>
      <c r="T3905" s="10">
        <v>0.91</v>
      </c>
      <c r="U3905" s="10">
        <v>0</v>
      </c>
      <c r="V3905" s="16">
        <v>0</v>
      </c>
      <c r="W3905" s="16">
        <v>4033</v>
      </c>
      <c r="X3905" s="16" t="str">
        <f>VLOOKUP(W3905,[1]Array!$C$8:$D$15,2,TRUE)</f>
        <v>01  $0 - $4,999</v>
      </c>
      <c r="Y3905" s="14">
        <f t="shared" si="543"/>
        <v>0</v>
      </c>
      <c r="Z3905" s="14">
        <f t="shared" si="544"/>
        <v>0</v>
      </c>
      <c r="AA3905" s="14">
        <f t="shared" si="545"/>
        <v>0.33333333333333331</v>
      </c>
      <c r="AB3905" s="14">
        <f t="shared" si="546"/>
        <v>0</v>
      </c>
      <c r="AC3905" s="14">
        <f t="shared" si="547"/>
        <v>8.0056374933005145E-3</v>
      </c>
      <c r="AD3905" s="14">
        <f>(Y3905*'[1]Scoring Model'!$K$17+'Working Data - V3'!Z3905*'[1]Scoring Model'!$K$7+'Working Data - V3'!AA3905*'[1]Scoring Model'!$K$9+'Working Data - V3'!AB3905*'[1]Scoring Model'!$K$10+AC3905*'[1]Scoring Model'!$K$11)</f>
        <v>6.8267794165326773E-2</v>
      </c>
      <c r="AE3905" s="14">
        <f t="shared" si="548"/>
        <v>2</v>
      </c>
      <c r="AF3905" s="17" t="str">
        <f>VLOOKUP(AE3905,'[1]Scoring Model'!$C$18:$D$27,2,FALSE)</f>
        <v>01  Low</v>
      </c>
      <c r="AG3905" s="10" t="s">
        <v>553</v>
      </c>
      <c r="AH3905" s="10" t="s">
        <v>491</v>
      </c>
      <c r="AI3905" s="16">
        <v>111793</v>
      </c>
      <c r="AJ3905" s="18">
        <v>0</v>
      </c>
    </row>
    <row r="3906" spans="2:36" ht="15" customHeight="1" x14ac:dyDescent="0.25">
      <c r="B3906" s="10" t="s">
        <v>98</v>
      </c>
      <c r="C3906" s="10" t="s">
        <v>78</v>
      </c>
      <c r="D3906" s="10" t="s">
        <v>12742</v>
      </c>
      <c r="E3906" s="10" t="str">
        <f t="shared" si="540"/>
        <v>WCV0021982</v>
      </c>
      <c r="F3906" s="11">
        <f>VLOOKUP(E3906,'[1]Policy Number &amp; Loss Info'!$H$4:$K$8916,2,FALSE)</f>
        <v>17353.59</v>
      </c>
      <c r="G3906" s="11">
        <f>VLOOKUP(E3906,'[1]Policy Number &amp; Loss Info'!$H$4:$K$8916,4,FALSE)</f>
        <v>0</v>
      </c>
      <c r="H3906" s="12">
        <f>VLOOKUP(E3906,'[1]Policy Number &amp; Loss Info'!$H$4:$K$8916,3,FALSE)</f>
        <v>0</v>
      </c>
      <c r="I3906" s="13">
        <f t="shared" si="541"/>
        <v>0</v>
      </c>
      <c r="J3906" s="14">
        <f t="shared" si="542"/>
        <v>0</v>
      </c>
      <c r="K3906" s="10" t="s">
        <v>12743</v>
      </c>
      <c r="L3906" s="10"/>
      <c r="M3906" s="10" t="s">
        <v>59</v>
      </c>
      <c r="N3906" s="10">
        <f>VLOOKUP(M3906,[1]Array!$I$8:$J$14,2,FALSE)</f>
        <v>7</v>
      </c>
      <c r="O3906" s="10">
        <v>5645</v>
      </c>
      <c r="P3906" s="15">
        <v>45503</v>
      </c>
      <c r="Q3906" s="10" t="s">
        <v>794</v>
      </c>
      <c r="R3906" s="10" t="s">
        <v>4885</v>
      </c>
      <c r="S3906" s="10" t="s">
        <v>12744</v>
      </c>
      <c r="T3906" s="10">
        <v>0.94</v>
      </c>
      <c r="U3906" s="10">
        <v>0</v>
      </c>
      <c r="V3906" s="16">
        <v>0</v>
      </c>
      <c r="W3906" s="16">
        <v>5247</v>
      </c>
      <c r="X3906" s="16" t="str">
        <f>VLOOKUP(W3906,[1]Array!$C$8:$D$15,2,TRUE)</f>
        <v>02  $5,000 - $9,999</v>
      </c>
      <c r="Y3906" s="14">
        <f t="shared" si="543"/>
        <v>0</v>
      </c>
      <c r="Z3906" s="14">
        <f t="shared" si="544"/>
        <v>0</v>
      </c>
      <c r="AA3906" s="14">
        <f t="shared" si="545"/>
        <v>1</v>
      </c>
      <c r="AB3906" s="14">
        <f t="shared" si="546"/>
        <v>0</v>
      </c>
      <c r="AC3906" s="14">
        <f t="shared" si="547"/>
        <v>1.0415467375985072E-2</v>
      </c>
      <c r="AD3906" s="14">
        <f>(Y3906*'[1]Scoring Model'!$K$17+'Working Data - V3'!Z3906*'[1]Scoring Model'!$K$7+'Working Data - V3'!AA3906*'[1]Scoring Model'!$K$9+'Working Data - V3'!AB3906*'[1]Scoring Model'!$K$10+AC3906*'[1]Scoring Model'!$K$11)</f>
        <v>0.20208309347519701</v>
      </c>
      <c r="AE3906" s="14">
        <f t="shared" si="548"/>
        <v>4</v>
      </c>
      <c r="AF3906" s="17" t="str">
        <f>VLOOKUP(AE3906,'[1]Scoring Model'!$C$18:$D$27,2,FALSE)</f>
        <v>01  Low</v>
      </c>
      <c r="AG3906" s="10" t="s">
        <v>6329</v>
      </c>
      <c r="AH3906" s="10" t="s">
        <v>491</v>
      </c>
      <c r="AI3906" s="16">
        <v>69298</v>
      </c>
      <c r="AJ3906" s="18">
        <v>0</v>
      </c>
    </row>
    <row r="3907" spans="2:36" ht="15" customHeight="1" x14ac:dyDescent="0.25">
      <c r="B3907" s="10" t="s">
        <v>98</v>
      </c>
      <c r="C3907" s="10" t="s">
        <v>36</v>
      </c>
      <c r="D3907" s="10" t="s">
        <v>12745</v>
      </c>
      <c r="E3907" s="10" t="str">
        <f t="shared" si="540"/>
        <v>WCV0022023</v>
      </c>
      <c r="F3907" s="11">
        <f>VLOOKUP(E3907,'[1]Policy Number &amp; Loss Info'!$H$4:$K$8916,2,FALSE)</f>
        <v>8407.44</v>
      </c>
      <c r="G3907" s="11">
        <f>VLOOKUP(E3907,'[1]Policy Number &amp; Loss Info'!$H$4:$K$8916,4,FALSE)</f>
        <v>0</v>
      </c>
      <c r="H3907" s="12">
        <f>VLOOKUP(E3907,'[1]Policy Number &amp; Loss Info'!$H$4:$K$8916,3,FALSE)</f>
        <v>0</v>
      </c>
      <c r="I3907" s="13">
        <f t="shared" si="541"/>
        <v>0</v>
      </c>
      <c r="J3907" s="14">
        <f t="shared" si="542"/>
        <v>0</v>
      </c>
      <c r="K3907" s="10" t="s">
        <v>12746</v>
      </c>
      <c r="L3907" s="10"/>
      <c r="M3907" s="10" t="s">
        <v>87</v>
      </c>
      <c r="N3907" s="10">
        <f>VLOOKUP(M3907,[1]Array!$I$8:$J$14,2,FALSE)</f>
        <v>3</v>
      </c>
      <c r="O3907" s="10">
        <v>4611</v>
      </c>
      <c r="P3907" s="15">
        <v>45481</v>
      </c>
      <c r="Q3907" s="10" t="s">
        <v>197</v>
      </c>
      <c r="R3907" s="10" t="s">
        <v>12747</v>
      </c>
      <c r="S3907" s="10" t="s">
        <v>12748</v>
      </c>
      <c r="T3907" s="10">
        <v>1</v>
      </c>
      <c r="U3907" s="10">
        <v>0</v>
      </c>
      <c r="V3907" s="16">
        <v>0</v>
      </c>
      <c r="W3907" s="16">
        <v>2825</v>
      </c>
      <c r="X3907" s="16" t="str">
        <f>VLOOKUP(W3907,[1]Array!$C$8:$D$15,2,TRUE)</f>
        <v>01  $0 - $4,999</v>
      </c>
      <c r="Y3907" s="14">
        <f t="shared" si="543"/>
        <v>0</v>
      </c>
      <c r="Z3907" s="14">
        <f t="shared" si="544"/>
        <v>0</v>
      </c>
      <c r="AA3907" s="14">
        <f t="shared" si="545"/>
        <v>0.33333333333333331</v>
      </c>
      <c r="AB3907" s="14">
        <f t="shared" si="546"/>
        <v>0</v>
      </c>
      <c r="AC3907" s="14">
        <f t="shared" si="547"/>
        <v>5.6077178077297181E-3</v>
      </c>
      <c r="AD3907" s="14">
        <f>(Y3907*'[1]Scoring Model'!$K$17+'Working Data - V3'!Z3907*'[1]Scoring Model'!$K$7+'Working Data - V3'!AA3907*'[1]Scoring Model'!$K$9+'Working Data - V3'!AB3907*'[1]Scoring Model'!$K$10+AC3907*'[1]Scoring Model'!$K$11)</f>
        <v>6.7788210228212603E-2</v>
      </c>
      <c r="AE3907" s="14">
        <f t="shared" si="548"/>
        <v>2</v>
      </c>
      <c r="AF3907" s="17" t="str">
        <f>VLOOKUP(AE3907,'[1]Scoring Model'!$C$18:$D$27,2,FALSE)</f>
        <v>01  Low</v>
      </c>
      <c r="AG3907" s="10" t="s">
        <v>12749</v>
      </c>
      <c r="AH3907" s="10" t="s">
        <v>240</v>
      </c>
      <c r="AI3907" s="16">
        <v>454323</v>
      </c>
      <c r="AJ3907" s="18">
        <v>0</v>
      </c>
    </row>
    <row r="3908" spans="2:36" ht="15" customHeight="1" x14ac:dyDescent="0.25">
      <c r="B3908" s="10" t="s">
        <v>98</v>
      </c>
      <c r="C3908" s="10" t="s">
        <v>46</v>
      </c>
      <c r="D3908" s="10" t="s">
        <v>12750</v>
      </c>
      <c r="E3908" s="10" t="str">
        <f t="shared" ref="E3908:E3971" si="549">LEFT(D3908,10)</f>
        <v>SPC0086762</v>
      </c>
      <c r="F3908" s="11">
        <f>VLOOKUP(E3908,'[1]Policy Number &amp; Loss Info'!$H$4:$K$8916,2,FALSE)</f>
        <v>33926.160000000003</v>
      </c>
      <c r="G3908" s="11">
        <f>VLOOKUP(E3908,'[1]Policy Number &amp; Loss Info'!$H$4:$K$8916,4,FALSE)</f>
        <v>1022.14</v>
      </c>
      <c r="H3908" s="12">
        <f>VLOOKUP(E3908,'[1]Policy Number &amp; Loss Info'!$H$4:$K$8916,3,FALSE)</f>
        <v>4</v>
      </c>
      <c r="I3908" s="13">
        <f t="shared" ref="I3908:I3971" si="550">G3908/F3908</f>
        <v>3.0128372913409588E-2</v>
      </c>
      <c r="J3908" s="14">
        <f t="shared" ref="J3908:J3971" si="551">H3908/(F3908/100000)</f>
        <v>11.790311665098553</v>
      </c>
      <c r="K3908" s="10" t="s">
        <v>12751</v>
      </c>
      <c r="L3908" s="10"/>
      <c r="M3908" s="10" t="s">
        <v>39</v>
      </c>
      <c r="N3908" s="10">
        <f>VLOOKUP(M3908,[1]Array!$I$8:$J$14,2,FALSE)</f>
        <v>1</v>
      </c>
      <c r="O3908" s="10">
        <v>9083</v>
      </c>
      <c r="P3908" s="15">
        <v>45474</v>
      </c>
      <c r="Q3908" s="10" t="s">
        <v>102</v>
      </c>
      <c r="R3908" s="10" t="s">
        <v>582</v>
      </c>
      <c r="S3908" s="10" t="s">
        <v>857</v>
      </c>
      <c r="T3908" s="10">
        <v>0.7</v>
      </c>
      <c r="U3908" s="10">
        <v>3</v>
      </c>
      <c r="V3908" s="16">
        <v>1022.14</v>
      </c>
      <c r="W3908" s="16">
        <v>14964</v>
      </c>
      <c r="X3908" s="16" t="str">
        <f>VLOOKUP(W3908,[1]Array!$C$8:$D$15,2,TRUE)</f>
        <v>03  $10,000 - $14,999</v>
      </c>
      <c r="Y3908" s="14">
        <f t="shared" ref="Y3908:Y3971" si="552">MIN(I3908,2)/2</f>
        <v>1.5064186456704794E-2</v>
      </c>
      <c r="Z3908" s="14">
        <f t="shared" ref="Z3908:Z3971" si="553">(J3908-MIN($J$3:$J$4909))/(MAX($J$3:$J$4909)-MIN($J$3:$J$4909))</f>
        <v>8.1146820035040784E-2</v>
      </c>
      <c r="AA3908" s="14">
        <f t="shared" ref="AA3908:AA3971" si="554">(N3908-1)/(7-1)</f>
        <v>0</v>
      </c>
      <c r="AB3908" s="14">
        <f t="shared" ref="AB3908:AB3971" si="555">MAX(0,MIN(T3908,2)-1)</f>
        <v>0</v>
      </c>
      <c r="AC3908" s="14">
        <f t="shared" ref="AC3908:AC3971" si="556">(W3908-MIN($W$3:$W$4909))/(MAX($W$3:$W$4909)-MIN(W3908:W8814))</f>
        <v>2.9704031601723007E-2</v>
      </c>
      <c r="AD3908" s="14">
        <f>(Y3908*'[1]Scoring Model'!$K$17+'Working Data - V3'!Z3908*'[1]Scoring Model'!$K$7+'Working Data - V3'!AA3908*'[1]Scoring Model'!$K$9+'Working Data - V3'!AB3908*'[1]Scoring Model'!$K$10+AC3908*'[1]Scoring Model'!$K$11)</f>
        <v>2.6689426264364196E-2</v>
      </c>
      <c r="AE3908" s="14">
        <f t="shared" ref="AE3908:AE3971" si="557">ROUND(9*(AD3908-MIN($AD$3:$AD$4909))/(MAX($AD$3:$AD$4909)-MIN($AD$3:$AD$4909))+1,0)</f>
        <v>1</v>
      </c>
      <c r="AF3908" s="17" t="str">
        <f>VLOOKUP(AE3908,'[1]Scoring Model'!$C$18:$D$27,2,FALSE)</f>
        <v>01  Low</v>
      </c>
      <c r="AG3908" s="10" t="s">
        <v>12752</v>
      </c>
      <c r="AH3908" s="10" t="s">
        <v>106</v>
      </c>
      <c r="AI3908" s="16">
        <v>2747636</v>
      </c>
      <c r="AJ3908" s="18">
        <v>8.1742999999999996E-2</v>
      </c>
    </row>
    <row r="3909" spans="2:36" ht="15" customHeight="1" x14ac:dyDescent="0.25">
      <c r="B3909" s="10" t="s">
        <v>35</v>
      </c>
      <c r="C3909" s="10" t="s">
        <v>36</v>
      </c>
      <c r="D3909" s="10" t="s">
        <v>12753</v>
      </c>
      <c r="E3909" s="10" t="str">
        <f t="shared" si="549"/>
        <v>SPC0018897</v>
      </c>
      <c r="F3909" s="11">
        <f>VLOOKUP(E3909,'[1]Policy Number &amp; Loss Info'!$H$4:$K$8916,2,FALSE)</f>
        <v>97322.97</v>
      </c>
      <c r="G3909" s="11">
        <f>VLOOKUP(E3909,'[1]Policy Number &amp; Loss Info'!$H$4:$K$8916,4,FALSE)</f>
        <v>0</v>
      </c>
      <c r="H3909" s="12">
        <f>VLOOKUP(E3909,'[1]Policy Number &amp; Loss Info'!$H$4:$K$8916,3,FALSE)</f>
        <v>0</v>
      </c>
      <c r="I3909" s="13">
        <f t="shared" si="550"/>
        <v>0</v>
      </c>
      <c r="J3909" s="14">
        <f t="shared" si="551"/>
        <v>0</v>
      </c>
      <c r="K3909" s="10" t="s">
        <v>12754</v>
      </c>
      <c r="L3909" s="10"/>
      <c r="M3909" s="10" t="s">
        <v>49</v>
      </c>
      <c r="N3909" s="10">
        <f>VLOOKUP(M3909,[1]Array!$I$8:$J$14,2,FALSE)</f>
        <v>4</v>
      </c>
      <c r="O3909" s="10">
        <v>8387</v>
      </c>
      <c r="P3909" s="15">
        <v>45501</v>
      </c>
      <c r="Q3909" s="10" t="s">
        <v>60</v>
      </c>
      <c r="R3909" s="10" t="s">
        <v>94</v>
      </c>
      <c r="S3909" s="10" t="s">
        <v>12755</v>
      </c>
      <c r="T3909" s="10">
        <v>0.73</v>
      </c>
      <c r="U3909" s="10">
        <v>0</v>
      </c>
      <c r="V3909" s="16">
        <v>0</v>
      </c>
      <c r="W3909" s="16">
        <v>26578</v>
      </c>
      <c r="X3909" s="16" t="str">
        <f>VLOOKUP(W3909,[1]Array!$C$8:$D$15,2,TRUE)</f>
        <v>05  $25,000 - $49,999</v>
      </c>
      <c r="Y3909" s="14">
        <f t="shared" si="552"/>
        <v>0</v>
      </c>
      <c r="Z3909" s="14">
        <f t="shared" si="553"/>
        <v>0</v>
      </c>
      <c r="AA3909" s="14">
        <f t="shared" si="554"/>
        <v>0.5</v>
      </c>
      <c r="AB3909" s="14">
        <f t="shared" si="555"/>
        <v>0</v>
      </c>
      <c r="AC3909" s="14">
        <f t="shared" si="556"/>
        <v>5.2758203148262101E-2</v>
      </c>
      <c r="AD3909" s="14">
        <f>(Y3909*'[1]Scoring Model'!$K$17+'Working Data - V3'!Z3909*'[1]Scoring Model'!$K$7+'Working Data - V3'!AA3909*'[1]Scoring Model'!$K$9+'Working Data - V3'!AB3909*'[1]Scoring Model'!$K$10+AC3909*'[1]Scoring Model'!$K$11)</f>
        <v>0.11055164062965242</v>
      </c>
      <c r="AE3909" s="14">
        <f t="shared" si="557"/>
        <v>3</v>
      </c>
      <c r="AF3909" s="17" t="str">
        <f>VLOOKUP(AE3909,'[1]Scoring Model'!$C$18:$D$27,2,FALSE)</f>
        <v>01  Low</v>
      </c>
      <c r="AG3909" s="10" t="s">
        <v>12756</v>
      </c>
      <c r="AH3909" s="10" t="s">
        <v>418</v>
      </c>
      <c r="AI3909" s="16">
        <v>3585068</v>
      </c>
      <c r="AJ3909" s="18">
        <v>0</v>
      </c>
    </row>
    <row r="3910" spans="2:36" ht="15" customHeight="1" x14ac:dyDescent="0.25">
      <c r="B3910" s="10" t="s">
        <v>55</v>
      </c>
      <c r="C3910" s="10" t="s">
        <v>808</v>
      </c>
      <c r="D3910" s="10" t="s">
        <v>12757</v>
      </c>
      <c r="E3910" s="10" t="str">
        <f t="shared" si="549"/>
        <v>WCV0036109</v>
      </c>
      <c r="F3910" s="11">
        <f>VLOOKUP(E3910,'[1]Policy Number &amp; Loss Info'!$H$4:$K$8916,2,FALSE)</f>
        <v>19547.810000000001</v>
      </c>
      <c r="G3910" s="11">
        <f>VLOOKUP(E3910,'[1]Policy Number &amp; Loss Info'!$H$4:$K$8916,4,FALSE)</f>
        <v>0</v>
      </c>
      <c r="H3910" s="12">
        <f>VLOOKUP(E3910,'[1]Policy Number &amp; Loss Info'!$H$4:$K$8916,3,FALSE)</f>
        <v>0</v>
      </c>
      <c r="I3910" s="13">
        <f t="shared" si="550"/>
        <v>0</v>
      </c>
      <c r="J3910" s="14">
        <f t="shared" si="551"/>
        <v>0</v>
      </c>
      <c r="K3910" s="10" t="s">
        <v>12758</v>
      </c>
      <c r="L3910" s="10"/>
      <c r="M3910" s="10" t="s">
        <v>67</v>
      </c>
      <c r="N3910" s="10">
        <f>VLOOKUP(M3910,[1]Array!$I$8:$J$14,2,FALSE)</f>
        <v>6</v>
      </c>
      <c r="O3910" s="10">
        <v>5437</v>
      </c>
      <c r="P3910" s="15">
        <v>45423</v>
      </c>
      <c r="Q3910" s="10" t="s">
        <v>60</v>
      </c>
      <c r="R3910" s="10" t="s">
        <v>630</v>
      </c>
      <c r="S3910" s="10" t="s">
        <v>5660</v>
      </c>
      <c r="T3910" s="10">
        <v>0.87</v>
      </c>
      <c r="U3910" s="10">
        <v>0</v>
      </c>
      <c r="V3910" s="16">
        <v>0</v>
      </c>
      <c r="W3910" s="16">
        <v>20042</v>
      </c>
      <c r="X3910" s="16" t="str">
        <f>VLOOKUP(W3910,[1]Array!$C$8:$D$15,2,TRUE)</f>
        <v>04  $15,000 - $24,999</v>
      </c>
      <c r="Y3910" s="14">
        <f t="shared" si="552"/>
        <v>0</v>
      </c>
      <c r="Z3910" s="14">
        <f t="shared" si="553"/>
        <v>0</v>
      </c>
      <c r="AA3910" s="14">
        <f t="shared" si="554"/>
        <v>0.83333333333333337</v>
      </c>
      <c r="AB3910" s="14">
        <f t="shared" si="555"/>
        <v>0</v>
      </c>
      <c r="AC3910" s="14">
        <f t="shared" si="556"/>
        <v>3.9784028425670442E-2</v>
      </c>
      <c r="AD3910" s="14">
        <f>(Y3910*'[1]Scoring Model'!$K$17+'Working Data - V3'!Z3910*'[1]Scoring Model'!$K$7+'Working Data - V3'!AA3910*'[1]Scoring Model'!$K$9+'Working Data - V3'!AB3910*'[1]Scoring Model'!$K$10+AC3910*'[1]Scoring Model'!$K$11)</f>
        <v>0.17462347235180078</v>
      </c>
      <c r="AE3910" s="14">
        <f t="shared" si="557"/>
        <v>4</v>
      </c>
      <c r="AF3910" s="17" t="str">
        <f>VLOOKUP(AE3910,'[1]Scoring Model'!$C$18:$D$27,2,FALSE)</f>
        <v>01  Low</v>
      </c>
      <c r="AG3910" s="10" t="s">
        <v>12759</v>
      </c>
      <c r="AH3910" s="10" t="s">
        <v>308</v>
      </c>
      <c r="AI3910" s="16">
        <v>421436</v>
      </c>
      <c r="AJ3910" s="18">
        <v>0</v>
      </c>
    </row>
    <row r="3911" spans="2:36" ht="15" customHeight="1" x14ac:dyDescent="0.25">
      <c r="B3911" s="10" t="s">
        <v>55</v>
      </c>
      <c r="C3911" s="10" t="s">
        <v>56</v>
      </c>
      <c r="D3911" s="10" t="s">
        <v>12760</v>
      </c>
      <c r="E3911" s="10" t="str">
        <f t="shared" si="549"/>
        <v>WCV0031125</v>
      </c>
      <c r="F3911" s="11">
        <f>VLOOKUP(E3911,'[1]Policy Number &amp; Loss Info'!$H$4:$K$8916,2,FALSE)</f>
        <v>6833.17</v>
      </c>
      <c r="G3911" s="11">
        <f>VLOOKUP(E3911,'[1]Policy Number &amp; Loss Info'!$H$4:$K$8916,4,FALSE)</f>
        <v>0</v>
      </c>
      <c r="H3911" s="12">
        <f>VLOOKUP(E3911,'[1]Policy Number &amp; Loss Info'!$H$4:$K$8916,3,FALSE)</f>
        <v>0</v>
      </c>
      <c r="I3911" s="13">
        <f t="shared" si="550"/>
        <v>0</v>
      </c>
      <c r="J3911" s="14">
        <f t="shared" si="551"/>
        <v>0</v>
      </c>
      <c r="K3911" s="10" t="s">
        <v>12761</v>
      </c>
      <c r="L3911" s="10"/>
      <c r="M3911" s="10" t="s">
        <v>59</v>
      </c>
      <c r="N3911" s="10">
        <f>VLOOKUP(M3911,[1]Array!$I$8:$J$14,2,FALSE)</f>
        <v>7</v>
      </c>
      <c r="O3911" s="10">
        <v>5445</v>
      </c>
      <c r="P3911" s="15">
        <v>45533</v>
      </c>
      <c r="Q3911" s="10" t="s">
        <v>60</v>
      </c>
      <c r="R3911" s="10" t="s">
        <v>326</v>
      </c>
      <c r="S3911" s="10" t="s">
        <v>327</v>
      </c>
      <c r="T3911" s="10">
        <v>0.98</v>
      </c>
      <c r="U3911" s="10">
        <v>0</v>
      </c>
      <c r="V3911" s="16">
        <v>0</v>
      </c>
      <c r="W3911" s="16">
        <v>6183</v>
      </c>
      <c r="X3911" s="16" t="str">
        <f>VLOOKUP(W3911,[1]Array!$C$8:$D$15,2,TRUE)</f>
        <v>02  $5,000 - $9,999</v>
      </c>
      <c r="Y3911" s="14">
        <f t="shared" si="552"/>
        <v>0</v>
      </c>
      <c r="Z3911" s="14">
        <f t="shared" si="553"/>
        <v>0</v>
      </c>
      <c r="AA3911" s="14">
        <f t="shared" si="554"/>
        <v>1</v>
      </c>
      <c r="AB3911" s="14">
        <f t="shared" si="555"/>
        <v>0</v>
      </c>
      <c r="AC3911" s="14">
        <f t="shared" si="556"/>
        <v>1.2273458125731981E-2</v>
      </c>
      <c r="AD3911" s="14">
        <f>(Y3911*'[1]Scoring Model'!$K$17+'Working Data - V3'!Z3911*'[1]Scoring Model'!$K$7+'Working Data - V3'!AA3911*'[1]Scoring Model'!$K$9+'Working Data - V3'!AB3911*'[1]Scoring Model'!$K$10+AC3911*'[1]Scoring Model'!$K$11)</f>
        <v>0.2024546916251464</v>
      </c>
      <c r="AE3911" s="14">
        <f t="shared" si="557"/>
        <v>4</v>
      </c>
      <c r="AF3911" s="17" t="str">
        <f>VLOOKUP(AE3911,'[1]Scoring Model'!$C$18:$D$27,2,FALSE)</f>
        <v>01  Low</v>
      </c>
      <c r="AG3911" s="10" t="s">
        <v>328</v>
      </c>
      <c r="AH3911" s="10" t="s">
        <v>77</v>
      </c>
      <c r="AI3911" s="16">
        <v>100000</v>
      </c>
      <c r="AJ3911" s="18">
        <v>0</v>
      </c>
    </row>
    <row r="3912" spans="2:36" ht="15" customHeight="1" x14ac:dyDescent="0.25">
      <c r="B3912" s="10" t="s">
        <v>98</v>
      </c>
      <c r="C3912" s="10" t="s">
        <v>78</v>
      </c>
      <c r="D3912" s="10" t="s">
        <v>12762</v>
      </c>
      <c r="E3912" s="10" t="str">
        <f t="shared" si="549"/>
        <v>WCV0030987</v>
      </c>
      <c r="F3912" s="11">
        <f>VLOOKUP(E3912,'[1]Policy Number &amp; Loss Info'!$H$4:$K$8916,2,FALSE)</f>
        <v>10037.06</v>
      </c>
      <c r="G3912" s="11">
        <f>VLOOKUP(E3912,'[1]Policy Number &amp; Loss Info'!$H$4:$K$8916,4,FALSE)</f>
        <v>0</v>
      </c>
      <c r="H3912" s="12">
        <f>VLOOKUP(E3912,'[1]Policy Number &amp; Loss Info'!$H$4:$K$8916,3,FALSE)</f>
        <v>0</v>
      </c>
      <c r="I3912" s="13">
        <f t="shared" si="550"/>
        <v>0</v>
      </c>
      <c r="J3912" s="14">
        <f t="shared" si="551"/>
        <v>0</v>
      </c>
      <c r="K3912" s="10" t="s">
        <v>12763</v>
      </c>
      <c r="L3912" s="10"/>
      <c r="M3912" s="10" t="s">
        <v>67</v>
      </c>
      <c r="N3912" s="10">
        <f>VLOOKUP(M3912,[1]Array!$I$8:$J$14,2,FALSE)</f>
        <v>6</v>
      </c>
      <c r="O3912" s="10">
        <v>5183</v>
      </c>
      <c r="P3912" s="15">
        <v>45535</v>
      </c>
      <c r="Q3912" s="10" t="s">
        <v>109</v>
      </c>
      <c r="R3912" s="10" t="s">
        <v>12764</v>
      </c>
      <c r="S3912" s="10" t="s">
        <v>12765</v>
      </c>
      <c r="T3912" s="10">
        <v>1</v>
      </c>
      <c r="U3912" s="10">
        <v>0</v>
      </c>
      <c r="V3912" s="16">
        <v>0</v>
      </c>
      <c r="W3912" s="16">
        <v>4594</v>
      </c>
      <c r="X3912" s="16" t="str">
        <f>VLOOKUP(W3912,[1]Array!$C$8:$D$15,2,TRUE)</f>
        <v>01  $0 - $4,999</v>
      </c>
      <c r="Y3912" s="14">
        <f t="shared" si="552"/>
        <v>0</v>
      </c>
      <c r="Z3912" s="14">
        <f t="shared" si="553"/>
        <v>0</v>
      </c>
      <c r="AA3912" s="14">
        <f t="shared" si="554"/>
        <v>0.83333333333333337</v>
      </c>
      <c r="AB3912" s="14">
        <f t="shared" si="555"/>
        <v>0</v>
      </c>
      <c r="AC3912" s="14">
        <f t="shared" si="556"/>
        <v>9.1192409234372822E-3</v>
      </c>
      <c r="AD3912" s="14">
        <f>(Y3912*'[1]Scoring Model'!$K$17+'Working Data - V3'!Z3912*'[1]Scoring Model'!$K$7+'Working Data - V3'!AA3912*'[1]Scoring Model'!$K$9+'Working Data - V3'!AB3912*'[1]Scoring Model'!$K$10+AC3912*'[1]Scoring Model'!$K$11)</f>
        <v>0.16849051485135413</v>
      </c>
      <c r="AE3912" s="14">
        <f t="shared" si="557"/>
        <v>4</v>
      </c>
      <c r="AF3912" s="17" t="str">
        <f>VLOOKUP(AE3912,'[1]Scoring Model'!$C$18:$D$27,2,FALSE)</f>
        <v>01  Low</v>
      </c>
      <c r="AG3912" s="10" t="s">
        <v>227</v>
      </c>
      <c r="AH3912" s="10" t="s">
        <v>491</v>
      </c>
      <c r="AI3912" s="16">
        <v>130000</v>
      </c>
      <c r="AJ3912" s="18">
        <v>0</v>
      </c>
    </row>
    <row r="3913" spans="2:36" ht="15" customHeight="1" x14ac:dyDescent="0.25">
      <c r="B3913" s="10" t="s">
        <v>98</v>
      </c>
      <c r="C3913" s="10" t="s">
        <v>46</v>
      </c>
      <c r="D3913" s="10" t="s">
        <v>12766</v>
      </c>
      <c r="E3913" s="10" t="str">
        <f t="shared" si="549"/>
        <v>WCV0031053</v>
      </c>
      <c r="F3913" s="11">
        <f>VLOOKUP(E3913,'[1]Policy Number &amp; Loss Info'!$H$4:$K$8916,2,FALSE)</f>
        <v>16403.060000000001</v>
      </c>
      <c r="G3913" s="11">
        <f>VLOOKUP(E3913,'[1]Policy Number &amp; Loss Info'!$H$4:$K$8916,4,FALSE)</f>
        <v>325</v>
      </c>
      <c r="H3913" s="12">
        <f>VLOOKUP(E3913,'[1]Policy Number &amp; Loss Info'!$H$4:$K$8916,3,FALSE)</f>
        <v>1</v>
      </c>
      <c r="I3913" s="13">
        <f t="shared" si="550"/>
        <v>1.9813376284668834E-2</v>
      </c>
      <c r="J3913" s="14">
        <f t="shared" si="551"/>
        <v>6.0964234722057951</v>
      </c>
      <c r="K3913" s="10" t="s">
        <v>12767</v>
      </c>
      <c r="L3913" s="10"/>
      <c r="M3913" s="10" t="s">
        <v>87</v>
      </c>
      <c r="N3913" s="10">
        <f>VLOOKUP(M3913,[1]Array!$I$8:$J$14,2,FALSE)</f>
        <v>3</v>
      </c>
      <c r="O3913" s="10">
        <v>9014</v>
      </c>
      <c r="P3913" s="15">
        <v>45531</v>
      </c>
      <c r="Q3913" s="10" t="s">
        <v>109</v>
      </c>
      <c r="R3913" s="10" t="s">
        <v>692</v>
      </c>
      <c r="S3913" s="10" t="s">
        <v>4662</v>
      </c>
      <c r="T3913" s="10">
        <v>0.94</v>
      </c>
      <c r="U3913" s="10">
        <v>1</v>
      </c>
      <c r="V3913" s="16">
        <v>325</v>
      </c>
      <c r="W3913" s="16">
        <v>8947</v>
      </c>
      <c r="X3913" s="16" t="str">
        <f>VLOOKUP(W3913,[1]Array!$C$8:$D$15,2,TRUE)</f>
        <v>02  $5,000 - $9,999</v>
      </c>
      <c r="Y3913" s="14">
        <f t="shared" si="552"/>
        <v>9.9066881423344171E-3</v>
      </c>
      <c r="Z3913" s="14">
        <f t="shared" si="553"/>
        <v>4.195863454745638E-2</v>
      </c>
      <c r="AA3913" s="14">
        <f t="shared" si="554"/>
        <v>0.33333333333333331</v>
      </c>
      <c r="AB3913" s="14">
        <f t="shared" si="555"/>
        <v>0</v>
      </c>
      <c r="AC3913" s="14">
        <f t="shared" si="556"/>
        <v>1.7760088929471781E-2</v>
      </c>
      <c r="AD3913" s="14">
        <f>(Y3913*'[1]Scoring Model'!$K$17+'Working Data - V3'!Z3913*'[1]Scoring Model'!$K$7+'Working Data - V3'!AA3913*'[1]Scoring Model'!$K$9+'Working Data - V3'!AB3913*'[1]Scoring Model'!$K$10+AC3913*'[1]Scoring Model'!$K$11)</f>
        <v>8.1582417804752616E-2</v>
      </c>
      <c r="AE3913" s="14">
        <f t="shared" si="557"/>
        <v>2</v>
      </c>
      <c r="AF3913" s="17" t="str">
        <f>VLOOKUP(AE3913,'[1]Scoring Model'!$C$18:$D$27,2,FALSE)</f>
        <v>01  Low</v>
      </c>
      <c r="AG3913" s="10" t="s">
        <v>12768</v>
      </c>
      <c r="AH3913" s="10" t="s">
        <v>2915</v>
      </c>
      <c r="AI3913" s="16">
        <v>521714</v>
      </c>
      <c r="AJ3913" s="18">
        <v>5.3462000000000003E-2</v>
      </c>
    </row>
    <row r="3914" spans="2:36" ht="15" customHeight="1" x14ac:dyDescent="0.25">
      <c r="B3914" s="10" t="s">
        <v>98</v>
      </c>
      <c r="C3914" s="10" t="s">
        <v>78</v>
      </c>
      <c r="D3914" s="10" t="s">
        <v>12769</v>
      </c>
      <c r="E3914" s="10" t="str">
        <f t="shared" si="549"/>
        <v>WCV0031029</v>
      </c>
      <c r="F3914" s="11">
        <f>VLOOKUP(E3914,'[1]Policy Number &amp; Loss Info'!$H$4:$K$8916,2,FALSE)</f>
        <v>34674.19</v>
      </c>
      <c r="G3914" s="11">
        <f>VLOOKUP(E3914,'[1]Policy Number &amp; Loss Info'!$H$4:$K$8916,4,FALSE)</f>
        <v>0</v>
      </c>
      <c r="H3914" s="12">
        <f>VLOOKUP(E3914,'[1]Policy Number &amp; Loss Info'!$H$4:$K$8916,3,FALSE)</f>
        <v>0</v>
      </c>
      <c r="I3914" s="13">
        <f t="shared" si="550"/>
        <v>0</v>
      </c>
      <c r="J3914" s="14">
        <f t="shared" si="551"/>
        <v>0</v>
      </c>
      <c r="K3914" s="10" t="s">
        <v>12770</v>
      </c>
      <c r="L3914" s="10"/>
      <c r="M3914" s="10" t="s">
        <v>67</v>
      </c>
      <c r="N3914" s="10">
        <f>VLOOKUP(M3914,[1]Array!$I$8:$J$14,2,FALSE)</f>
        <v>6</v>
      </c>
      <c r="O3914" s="10">
        <v>5221</v>
      </c>
      <c r="P3914" s="15">
        <v>45527</v>
      </c>
      <c r="Q3914" s="10" t="s">
        <v>794</v>
      </c>
      <c r="R3914" s="10" t="s">
        <v>551</v>
      </c>
      <c r="S3914" s="10" t="s">
        <v>12771</v>
      </c>
      <c r="T3914" s="10">
        <v>1</v>
      </c>
      <c r="U3914" s="10">
        <v>0</v>
      </c>
      <c r="V3914" s="16">
        <v>0</v>
      </c>
      <c r="W3914" s="16">
        <v>19002</v>
      </c>
      <c r="X3914" s="16" t="str">
        <f>VLOOKUP(W3914,[1]Array!$C$8:$D$15,2,TRUE)</f>
        <v>04  $15,000 - $24,999</v>
      </c>
      <c r="Y3914" s="14">
        <f t="shared" si="552"/>
        <v>0</v>
      </c>
      <c r="Z3914" s="14">
        <f t="shared" si="553"/>
        <v>0</v>
      </c>
      <c r="AA3914" s="14">
        <f t="shared" si="554"/>
        <v>0.83333333333333337</v>
      </c>
      <c r="AB3914" s="14">
        <f t="shared" si="555"/>
        <v>0</v>
      </c>
      <c r="AC3914" s="14">
        <f t="shared" si="556"/>
        <v>3.7719594259284991E-2</v>
      </c>
      <c r="AD3914" s="14">
        <f>(Y3914*'[1]Scoring Model'!$K$17+'Working Data - V3'!Z3914*'[1]Scoring Model'!$K$7+'Working Data - V3'!AA3914*'[1]Scoring Model'!$K$9+'Working Data - V3'!AB3914*'[1]Scoring Model'!$K$10+AC3914*'[1]Scoring Model'!$K$11)</f>
        <v>0.1742105855185237</v>
      </c>
      <c r="AE3914" s="14">
        <f t="shared" si="557"/>
        <v>4</v>
      </c>
      <c r="AF3914" s="17" t="str">
        <f>VLOOKUP(AE3914,'[1]Scoring Model'!$C$18:$D$27,2,FALSE)</f>
        <v>01  Low</v>
      </c>
      <c r="AG3914" s="10" t="s">
        <v>674</v>
      </c>
      <c r="AH3914" s="10" t="s">
        <v>491</v>
      </c>
      <c r="AI3914" s="16">
        <v>884759</v>
      </c>
      <c r="AJ3914" s="18">
        <v>0</v>
      </c>
    </row>
    <row r="3915" spans="2:36" ht="15" customHeight="1" x14ac:dyDescent="0.25">
      <c r="B3915" s="10" t="s">
        <v>98</v>
      </c>
      <c r="C3915" s="10" t="s">
        <v>46</v>
      </c>
      <c r="D3915" s="10" t="s">
        <v>12772</v>
      </c>
      <c r="E3915" s="10" t="str">
        <f t="shared" si="549"/>
        <v>WCV0030631</v>
      </c>
      <c r="F3915" s="11">
        <f>VLOOKUP(E3915,'[1]Policy Number &amp; Loss Info'!$H$4:$K$8916,2,FALSE)</f>
        <v>10496.95</v>
      </c>
      <c r="G3915" s="11">
        <f>VLOOKUP(E3915,'[1]Policy Number &amp; Loss Info'!$H$4:$K$8916,4,FALSE)</f>
        <v>0</v>
      </c>
      <c r="H3915" s="12">
        <f>VLOOKUP(E3915,'[1]Policy Number &amp; Loss Info'!$H$4:$K$8916,3,FALSE)</f>
        <v>0</v>
      </c>
      <c r="I3915" s="13">
        <f t="shared" si="550"/>
        <v>0</v>
      </c>
      <c r="J3915" s="14">
        <f t="shared" si="551"/>
        <v>0</v>
      </c>
      <c r="K3915" s="10" t="s">
        <v>12773</v>
      </c>
      <c r="L3915" s="10"/>
      <c r="M3915" s="10" t="s">
        <v>67</v>
      </c>
      <c r="N3915" s="10">
        <f>VLOOKUP(M3915,[1]Array!$I$8:$J$14,2,FALSE)</f>
        <v>6</v>
      </c>
      <c r="O3915" s="10">
        <v>5183</v>
      </c>
      <c r="P3915" s="15">
        <v>45519</v>
      </c>
      <c r="Q3915" s="10" t="s">
        <v>102</v>
      </c>
      <c r="R3915" s="10" t="s">
        <v>12774</v>
      </c>
      <c r="S3915" s="10" t="s">
        <v>12775</v>
      </c>
      <c r="T3915" s="10">
        <v>1</v>
      </c>
      <c r="U3915" s="10">
        <v>0</v>
      </c>
      <c r="V3915" s="16">
        <v>0</v>
      </c>
      <c r="W3915" s="16">
        <v>5503</v>
      </c>
      <c r="X3915" s="16" t="str">
        <f>VLOOKUP(W3915,[1]Array!$C$8:$D$15,2,TRUE)</f>
        <v>02  $5,000 - $9,999</v>
      </c>
      <c r="Y3915" s="14">
        <f t="shared" si="552"/>
        <v>0</v>
      </c>
      <c r="Z3915" s="14">
        <f t="shared" si="553"/>
        <v>0</v>
      </c>
      <c r="AA3915" s="14">
        <f t="shared" si="554"/>
        <v>0.83333333333333337</v>
      </c>
      <c r="AB3915" s="14">
        <f t="shared" si="555"/>
        <v>0</v>
      </c>
      <c r="AC3915" s="14">
        <f t="shared" si="556"/>
        <v>1.0923635786172262E-2</v>
      </c>
      <c r="AD3915" s="14">
        <f>(Y3915*'[1]Scoring Model'!$K$17+'Working Data - V3'!Z3915*'[1]Scoring Model'!$K$7+'Working Data - V3'!AA3915*'[1]Scoring Model'!$K$9+'Working Data - V3'!AB3915*'[1]Scoring Model'!$K$10+AC3915*'[1]Scoring Model'!$K$11)</f>
        <v>0.16885139382390113</v>
      </c>
      <c r="AE3915" s="14">
        <f t="shared" si="557"/>
        <v>4</v>
      </c>
      <c r="AF3915" s="17" t="str">
        <f>VLOOKUP(AE3915,'[1]Scoring Model'!$C$18:$D$27,2,FALSE)</f>
        <v>01  Low</v>
      </c>
      <c r="AG3915" s="10" t="s">
        <v>12776</v>
      </c>
      <c r="AH3915" s="10" t="s">
        <v>1915</v>
      </c>
      <c r="AI3915" s="16">
        <v>268600</v>
      </c>
      <c r="AJ3915" s="18">
        <v>0</v>
      </c>
    </row>
    <row r="3916" spans="2:36" ht="15" customHeight="1" x14ac:dyDescent="0.25">
      <c r="B3916" s="10" t="s">
        <v>98</v>
      </c>
      <c r="C3916" s="10" t="s">
        <v>46</v>
      </c>
      <c r="D3916" s="10" t="s">
        <v>12777</v>
      </c>
      <c r="E3916" s="10" t="str">
        <f t="shared" si="549"/>
        <v>WCV0030696</v>
      </c>
      <c r="F3916" s="11">
        <f>VLOOKUP(E3916,'[1]Policy Number &amp; Loss Info'!$H$4:$K$8916,2,FALSE)</f>
        <v>7412.8</v>
      </c>
      <c r="G3916" s="11">
        <f>VLOOKUP(E3916,'[1]Policy Number &amp; Loss Info'!$H$4:$K$8916,4,FALSE)</f>
        <v>0</v>
      </c>
      <c r="H3916" s="12">
        <f>VLOOKUP(E3916,'[1]Policy Number &amp; Loss Info'!$H$4:$K$8916,3,FALSE)</f>
        <v>0</v>
      </c>
      <c r="I3916" s="13">
        <f t="shared" si="550"/>
        <v>0</v>
      </c>
      <c r="J3916" s="14">
        <f t="shared" si="551"/>
        <v>0</v>
      </c>
      <c r="K3916" s="10" t="s">
        <v>12778</v>
      </c>
      <c r="L3916" s="10"/>
      <c r="M3916" s="10" t="s">
        <v>67</v>
      </c>
      <c r="N3916" s="10">
        <f>VLOOKUP(M3916,[1]Array!$I$8:$J$14,2,FALSE)</f>
        <v>6</v>
      </c>
      <c r="O3916" s="10">
        <v>5190</v>
      </c>
      <c r="P3916" s="15">
        <v>45512</v>
      </c>
      <c r="Q3916" s="10" t="s">
        <v>102</v>
      </c>
      <c r="R3916" s="10" t="s">
        <v>1928</v>
      </c>
      <c r="S3916" s="10" t="s">
        <v>1929</v>
      </c>
      <c r="T3916" s="10">
        <v>0.92</v>
      </c>
      <c r="U3916" s="10">
        <v>0</v>
      </c>
      <c r="V3916" s="16">
        <v>0</v>
      </c>
      <c r="W3916" s="16">
        <v>4418</v>
      </c>
      <c r="X3916" s="16" t="str">
        <f>VLOOKUP(W3916,[1]Array!$C$8:$D$15,2,TRUE)</f>
        <v>01  $0 - $4,999</v>
      </c>
      <c r="Y3916" s="14">
        <f t="shared" si="552"/>
        <v>0</v>
      </c>
      <c r="Z3916" s="14">
        <f t="shared" si="553"/>
        <v>0</v>
      </c>
      <c r="AA3916" s="14">
        <f t="shared" si="554"/>
        <v>0.83333333333333337</v>
      </c>
      <c r="AB3916" s="14">
        <f t="shared" si="555"/>
        <v>0</v>
      </c>
      <c r="AC3916" s="14">
        <f t="shared" si="556"/>
        <v>8.7698751414335904E-3</v>
      </c>
      <c r="AD3916" s="14">
        <f>(Y3916*'[1]Scoring Model'!$K$17+'Working Data - V3'!Z3916*'[1]Scoring Model'!$K$7+'Working Data - V3'!AA3916*'[1]Scoring Model'!$K$9+'Working Data - V3'!AB3916*'[1]Scoring Model'!$K$10+AC3916*'[1]Scoring Model'!$K$11)</f>
        <v>0.16842064169495341</v>
      </c>
      <c r="AE3916" s="14">
        <f t="shared" si="557"/>
        <v>4</v>
      </c>
      <c r="AF3916" s="17" t="str">
        <f>VLOOKUP(AE3916,'[1]Scoring Model'!$C$18:$D$27,2,FALSE)</f>
        <v>01  Low</v>
      </c>
      <c r="AG3916" s="10" t="s">
        <v>2007</v>
      </c>
      <c r="AH3916" s="10" t="s">
        <v>1627</v>
      </c>
      <c r="AI3916" s="16">
        <v>309200</v>
      </c>
      <c r="AJ3916" s="18">
        <v>0</v>
      </c>
    </row>
    <row r="3917" spans="2:36" ht="15" customHeight="1" x14ac:dyDescent="0.25">
      <c r="B3917" s="10" t="s">
        <v>35</v>
      </c>
      <c r="C3917" s="10" t="s">
        <v>36</v>
      </c>
      <c r="D3917" s="10" t="s">
        <v>12779</v>
      </c>
      <c r="E3917" s="10" t="str">
        <f t="shared" si="549"/>
        <v>WCV0030647</v>
      </c>
      <c r="F3917" s="11">
        <f>VLOOKUP(E3917,'[1]Policy Number &amp; Loss Info'!$H$4:$K$8916,2,FALSE)</f>
        <v>11405.64</v>
      </c>
      <c r="G3917" s="11">
        <f>VLOOKUP(E3917,'[1]Policy Number &amp; Loss Info'!$H$4:$K$8916,4,FALSE)</f>
        <v>0</v>
      </c>
      <c r="H3917" s="12">
        <f>VLOOKUP(E3917,'[1]Policy Number &amp; Loss Info'!$H$4:$K$8916,3,FALSE)</f>
        <v>0</v>
      </c>
      <c r="I3917" s="13">
        <f t="shared" si="550"/>
        <v>0</v>
      </c>
      <c r="J3917" s="14">
        <f t="shared" si="551"/>
        <v>0</v>
      </c>
      <c r="K3917" s="10" t="s">
        <v>12780</v>
      </c>
      <c r="L3917" s="10"/>
      <c r="M3917" s="10" t="s">
        <v>101</v>
      </c>
      <c r="N3917" s="10">
        <f>VLOOKUP(M3917,[1]Array!$I$8:$J$14,2,FALSE)</f>
        <v>5</v>
      </c>
      <c r="O3917" s="10">
        <v>3821</v>
      </c>
      <c r="P3917" s="15">
        <v>45512</v>
      </c>
      <c r="Q3917" s="10" t="s">
        <v>40</v>
      </c>
      <c r="R3917" s="10" t="s">
        <v>6103</v>
      </c>
      <c r="S3917" s="10" t="s">
        <v>6104</v>
      </c>
      <c r="T3917" s="10">
        <v>0.93</v>
      </c>
      <c r="U3917" s="10">
        <v>0</v>
      </c>
      <c r="V3917" s="16">
        <v>0</v>
      </c>
      <c r="W3917" s="16">
        <v>6806</v>
      </c>
      <c r="X3917" s="16" t="str">
        <f>VLOOKUP(W3917,[1]Array!$C$8:$D$15,2,TRUE)</f>
        <v>02  $5,000 - $9,999</v>
      </c>
      <c r="Y3917" s="14">
        <f t="shared" si="552"/>
        <v>0</v>
      </c>
      <c r="Z3917" s="14">
        <f t="shared" si="553"/>
        <v>0</v>
      </c>
      <c r="AA3917" s="14">
        <f t="shared" si="554"/>
        <v>0.66666666666666663</v>
      </c>
      <c r="AB3917" s="14">
        <f t="shared" si="555"/>
        <v>0</v>
      </c>
      <c r="AC3917" s="14">
        <f t="shared" si="556"/>
        <v>1.3510133592710959E-2</v>
      </c>
      <c r="AD3917" s="14">
        <f>(Y3917*'[1]Scoring Model'!$K$17+'Working Data - V3'!Z3917*'[1]Scoring Model'!$K$7+'Working Data - V3'!AA3917*'[1]Scoring Model'!$K$9+'Working Data - V3'!AB3917*'[1]Scoring Model'!$K$10+AC3917*'[1]Scoring Model'!$K$11)</f>
        <v>0.13603536005187553</v>
      </c>
      <c r="AE3917" s="14">
        <f t="shared" si="557"/>
        <v>3</v>
      </c>
      <c r="AF3917" s="17" t="str">
        <f>VLOOKUP(AE3917,'[1]Scoring Model'!$C$18:$D$27,2,FALSE)</f>
        <v>01  Low</v>
      </c>
      <c r="AG3917" s="10" t="s">
        <v>575</v>
      </c>
      <c r="AH3917" s="10" t="s">
        <v>378</v>
      </c>
      <c r="AI3917" s="16">
        <v>290000</v>
      </c>
      <c r="AJ3917" s="18">
        <v>0</v>
      </c>
    </row>
    <row r="3918" spans="2:36" ht="15" customHeight="1" x14ac:dyDescent="0.25">
      <c r="B3918" s="10" t="s">
        <v>35</v>
      </c>
      <c r="C3918" s="10" t="s">
        <v>36</v>
      </c>
      <c r="D3918" s="10" t="s">
        <v>12781</v>
      </c>
      <c r="E3918" s="10" t="str">
        <f t="shared" si="549"/>
        <v>WCV0030658</v>
      </c>
      <c r="F3918" s="11">
        <f>VLOOKUP(E3918,'[1]Policy Number &amp; Loss Info'!$H$4:$K$8916,2,FALSE)</f>
        <v>57208.25</v>
      </c>
      <c r="G3918" s="11">
        <f>VLOOKUP(E3918,'[1]Policy Number &amp; Loss Info'!$H$4:$K$8916,4,FALSE)</f>
        <v>0</v>
      </c>
      <c r="H3918" s="12">
        <f>VLOOKUP(E3918,'[1]Policy Number &amp; Loss Info'!$H$4:$K$8916,3,FALSE)</f>
        <v>0</v>
      </c>
      <c r="I3918" s="13">
        <f t="shared" si="550"/>
        <v>0</v>
      </c>
      <c r="J3918" s="14">
        <f t="shared" si="551"/>
        <v>0</v>
      </c>
      <c r="K3918" s="10" t="s">
        <v>12782</v>
      </c>
      <c r="L3918" s="10"/>
      <c r="M3918" s="10" t="s">
        <v>67</v>
      </c>
      <c r="N3918" s="10">
        <f>VLOOKUP(M3918,[1]Array!$I$8:$J$14,2,FALSE)</f>
        <v>6</v>
      </c>
      <c r="O3918" s="10">
        <v>8107</v>
      </c>
      <c r="P3918" s="15">
        <v>45519</v>
      </c>
      <c r="Q3918" s="10" t="s">
        <v>60</v>
      </c>
      <c r="R3918" s="10" t="s">
        <v>2364</v>
      </c>
      <c r="S3918" s="10" t="s">
        <v>2365</v>
      </c>
      <c r="T3918" s="10">
        <v>0.85</v>
      </c>
      <c r="U3918" s="10">
        <v>0</v>
      </c>
      <c r="V3918" s="16">
        <v>0</v>
      </c>
      <c r="W3918" s="16">
        <v>30096</v>
      </c>
      <c r="X3918" s="16" t="str">
        <f>VLOOKUP(W3918,[1]Array!$C$8:$D$15,2,TRUE)</f>
        <v>05  $25,000 - $49,999</v>
      </c>
      <c r="Y3918" s="14">
        <f t="shared" si="552"/>
        <v>0</v>
      </c>
      <c r="Z3918" s="14">
        <f t="shared" si="553"/>
        <v>0</v>
      </c>
      <c r="AA3918" s="14">
        <f t="shared" si="554"/>
        <v>0.83333333333333337</v>
      </c>
      <c r="AB3918" s="14">
        <f t="shared" si="555"/>
        <v>0</v>
      </c>
      <c r="AC3918" s="14">
        <f t="shared" si="556"/>
        <v>5.9741548722631363E-2</v>
      </c>
      <c r="AD3918" s="14">
        <f>(Y3918*'[1]Scoring Model'!$K$17+'Working Data - V3'!Z3918*'[1]Scoring Model'!$K$7+'Working Data - V3'!AA3918*'[1]Scoring Model'!$K$9+'Working Data - V3'!AB3918*'[1]Scoring Model'!$K$10+AC3918*'[1]Scoring Model'!$K$11)</f>
        <v>0.17861497641119295</v>
      </c>
      <c r="AE3918" s="14">
        <f t="shared" si="557"/>
        <v>4</v>
      </c>
      <c r="AF3918" s="17" t="str">
        <f>VLOOKUP(AE3918,'[1]Scoring Model'!$C$18:$D$27,2,FALSE)</f>
        <v>01  Low</v>
      </c>
      <c r="AG3918" s="10" t="s">
        <v>642</v>
      </c>
      <c r="AH3918" s="10" t="s">
        <v>1746</v>
      </c>
      <c r="AI3918" s="16">
        <v>2674459</v>
      </c>
      <c r="AJ3918" s="18">
        <v>0</v>
      </c>
    </row>
    <row r="3919" spans="2:36" ht="15" customHeight="1" x14ac:dyDescent="0.25">
      <c r="B3919" s="10" t="s">
        <v>98</v>
      </c>
      <c r="C3919" s="10" t="s">
        <v>46</v>
      </c>
      <c r="D3919" s="10" t="s">
        <v>12783</v>
      </c>
      <c r="E3919" s="10" t="str">
        <f t="shared" si="549"/>
        <v>WCV0030147</v>
      </c>
      <c r="F3919" s="11">
        <f>VLOOKUP(E3919,'[1]Policy Number &amp; Loss Info'!$H$4:$K$8916,2,FALSE)</f>
        <v>11826.119999999999</v>
      </c>
      <c r="G3919" s="11">
        <f>VLOOKUP(E3919,'[1]Policy Number &amp; Loss Info'!$H$4:$K$8916,4,FALSE)</f>
        <v>0</v>
      </c>
      <c r="H3919" s="12">
        <f>VLOOKUP(E3919,'[1]Policy Number &amp; Loss Info'!$H$4:$K$8916,3,FALSE)</f>
        <v>0</v>
      </c>
      <c r="I3919" s="13">
        <f t="shared" si="550"/>
        <v>0</v>
      </c>
      <c r="J3919" s="14">
        <f t="shared" si="551"/>
        <v>0</v>
      </c>
      <c r="K3919" s="10" t="s">
        <v>12784</v>
      </c>
      <c r="L3919" s="10"/>
      <c r="M3919" s="10" t="s">
        <v>59</v>
      </c>
      <c r="N3919" s="10">
        <f>VLOOKUP(M3919,[1]Array!$I$8:$J$14,2,FALSE)</f>
        <v>7</v>
      </c>
      <c r="O3919" s="10">
        <v>6217</v>
      </c>
      <c r="P3919" s="15">
        <v>45519</v>
      </c>
      <c r="Q3919" s="10" t="s">
        <v>794</v>
      </c>
      <c r="R3919" s="10" t="s">
        <v>6422</v>
      </c>
      <c r="S3919" s="10" t="s">
        <v>12785</v>
      </c>
      <c r="T3919" s="10">
        <v>0.91</v>
      </c>
      <c r="U3919" s="10">
        <v>0</v>
      </c>
      <c r="V3919" s="16">
        <v>0</v>
      </c>
      <c r="W3919" s="16">
        <v>5485</v>
      </c>
      <c r="X3919" s="16" t="str">
        <f>VLOOKUP(W3919,[1]Array!$C$8:$D$15,2,TRUE)</f>
        <v>02  $5,000 - $9,999</v>
      </c>
      <c r="Y3919" s="14">
        <f t="shared" si="552"/>
        <v>0</v>
      </c>
      <c r="Z3919" s="14">
        <f t="shared" si="553"/>
        <v>0</v>
      </c>
      <c r="AA3919" s="14">
        <f t="shared" si="554"/>
        <v>1</v>
      </c>
      <c r="AB3919" s="14">
        <f t="shared" si="555"/>
        <v>0</v>
      </c>
      <c r="AC3919" s="14">
        <f t="shared" si="556"/>
        <v>1.0887905194830974E-2</v>
      </c>
      <c r="AD3919" s="14">
        <f>(Y3919*'[1]Scoring Model'!$K$17+'Working Data - V3'!Z3919*'[1]Scoring Model'!$K$7+'Working Data - V3'!AA3919*'[1]Scoring Model'!$K$9+'Working Data - V3'!AB3919*'[1]Scoring Model'!$K$10+AC3919*'[1]Scoring Model'!$K$11)</f>
        <v>0.20217758103896621</v>
      </c>
      <c r="AE3919" s="14">
        <f t="shared" si="557"/>
        <v>4</v>
      </c>
      <c r="AF3919" s="17" t="str">
        <f>VLOOKUP(AE3919,'[1]Scoring Model'!$C$18:$D$27,2,FALSE)</f>
        <v>01  Low</v>
      </c>
      <c r="AG3919" s="10" t="s">
        <v>340</v>
      </c>
      <c r="AH3919" s="10" t="s">
        <v>54</v>
      </c>
      <c r="AI3919" s="16">
        <v>224000</v>
      </c>
      <c r="AJ3919" s="18">
        <v>0</v>
      </c>
    </row>
    <row r="3920" spans="2:36" ht="15" customHeight="1" x14ac:dyDescent="0.25">
      <c r="B3920" s="10" t="s">
        <v>98</v>
      </c>
      <c r="C3920" s="10" t="s">
        <v>46</v>
      </c>
      <c r="D3920" s="10" t="s">
        <v>12786</v>
      </c>
      <c r="E3920" s="10" t="str">
        <f t="shared" si="549"/>
        <v>WCV0030234</v>
      </c>
      <c r="F3920" s="11">
        <f>VLOOKUP(E3920,'[1]Policy Number &amp; Loss Info'!$H$4:$K$8916,2,FALSE)</f>
        <v>17524.71</v>
      </c>
      <c r="G3920" s="11">
        <f>VLOOKUP(E3920,'[1]Policy Number &amp; Loss Info'!$H$4:$K$8916,4,FALSE)</f>
        <v>0</v>
      </c>
      <c r="H3920" s="12">
        <f>VLOOKUP(E3920,'[1]Policy Number &amp; Loss Info'!$H$4:$K$8916,3,FALSE)</f>
        <v>0</v>
      </c>
      <c r="I3920" s="13">
        <f t="shared" si="550"/>
        <v>0</v>
      </c>
      <c r="J3920" s="14">
        <f t="shared" si="551"/>
        <v>0</v>
      </c>
      <c r="K3920" s="10" t="s">
        <v>12787</v>
      </c>
      <c r="L3920" s="10"/>
      <c r="M3920" s="10" t="s">
        <v>49</v>
      </c>
      <c r="N3920" s="10">
        <f>VLOOKUP(M3920,[1]Array!$I$8:$J$14,2,FALSE)</f>
        <v>4</v>
      </c>
      <c r="O3920" s="10">
        <v>8204</v>
      </c>
      <c r="P3920" s="15">
        <v>45515</v>
      </c>
      <c r="Q3920" s="10" t="s">
        <v>102</v>
      </c>
      <c r="R3920" s="10" t="s">
        <v>2952</v>
      </c>
      <c r="S3920" s="10" t="s">
        <v>9806</v>
      </c>
      <c r="T3920" s="10">
        <v>0.65</v>
      </c>
      <c r="U3920" s="10">
        <v>0</v>
      </c>
      <c r="V3920" s="16">
        <v>0</v>
      </c>
      <c r="W3920" s="16">
        <v>9585</v>
      </c>
      <c r="X3920" s="16" t="str">
        <f>VLOOKUP(W3920,[1]Array!$C$8:$D$15,2,TRUE)</f>
        <v>02  $5,000 - $9,999</v>
      </c>
      <c r="Y3920" s="14">
        <f t="shared" si="552"/>
        <v>0</v>
      </c>
      <c r="Z3920" s="14">
        <f t="shared" si="553"/>
        <v>0</v>
      </c>
      <c r="AA3920" s="14">
        <f t="shared" si="554"/>
        <v>0.5</v>
      </c>
      <c r="AB3920" s="14">
        <f t="shared" si="555"/>
        <v>0</v>
      </c>
      <c r="AC3920" s="14">
        <f t="shared" si="556"/>
        <v>1.9026539889235167E-2</v>
      </c>
      <c r="AD3920" s="14">
        <f>(Y3920*'[1]Scoring Model'!$K$17+'Working Data - V3'!Z3920*'[1]Scoring Model'!$K$7+'Working Data - V3'!AA3920*'[1]Scoring Model'!$K$9+'Working Data - V3'!AB3920*'[1]Scoring Model'!$K$10+AC3920*'[1]Scoring Model'!$K$11)</f>
        <v>0.10380530797784704</v>
      </c>
      <c r="AE3920" s="14">
        <f t="shared" si="557"/>
        <v>3</v>
      </c>
      <c r="AF3920" s="17" t="str">
        <f>VLOOKUP(AE3920,'[1]Scoring Model'!$C$18:$D$27,2,FALSE)</f>
        <v>01  Low</v>
      </c>
      <c r="AG3920" s="10" t="s">
        <v>12788</v>
      </c>
      <c r="AH3920" s="10" t="s">
        <v>106</v>
      </c>
      <c r="AI3920" s="16">
        <v>525000</v>
      </c>
      <c r="AJ3920" s="18">
        <v>0</v>
      </c>
    </row>
    <row r="3921" spans="2:36" ht="15" customHeight="1" x14ac:dyDescent="0.25">
      <c r="B3921" s="10" t="s">
        <v>98</v>
      </c>
      <c r="C3921" s="10" t="s">
        <v>46</v>
      </c>
      <c r="D3921" s="10" t="s">
        <v>12789</v>
      </c>
      <c r="E3921" s="10" t="str">
        <f t="shared" si="549"/>
        <v>WCV0029607</v>
      </c>
      <c r="F3921" s="11">
        <f>VLOOKUP(E3921,'[1]Policy Number &amp; Loss Info'!$H$4:$K$8916,2,FALSE)</f>
        <v>2871.38</v>
      </c>
      <c r="G3921" s="11">
        <f>VLOOKUP(E3921,'[1]Policy Number &amp; Loss Info'!$H$4:$K$8916,4,FALSE)</f>
        <v>0</v>
      </c>
      <c r="H3921" s="12">
        <f>VLOOKUP(E3921,'[1]Policy Number &amp; Loss Info'!$H$4:$K$8916,3,FALSE)</f>
        <v>0</v>
      </c>
      <c r="I3921" s="13">
        <f t="shared" si="550"/>
        <v>0</v>
      </c>
      <c r="J3921" s="14">
        <f t="shared" si="551"/>
        <v>0</v>
      </c>
      <c r="K3921" s="10" t="s">
        <v>12790</v>
      </c>
      <c r="L3921" s="10"/>
      <c r="M3921" s="10" t="s">
        <v>39</v>
      </c>
      <c r="N3921" s="10">
        <f>VLOOKUP(M3921,[1]Array!$I$8:$J$14,2,FALSE)</f>
        <v>1</v>
      </c>
      <c r="O3921" s="10">
        <v>9082</v>
      </c>
      <c r="P3921" s="15">
        <v>45512</v>
      </c>
      <c r="Q3921" s="10" t="s">
        <v>109</v>
      </c>
      <c r="R3921" s="10" t="s">
        <v>1265</v>
      </c>
      <c r="S3921" s="10" t="s">
        <v>2015</v>
      </c>
      <c r="T3921" s="10">
        <v>1</v>
      </c>
      <c r="U3921" s="10">
        <v>0</v>
      </c>
      <c r="V3921" s="16">
        <v>0</v>
      </c>
      <c r="W3921" s="16">
        <v>2345</v>
      </c>
      <c r="X3921" s="16" t="str">
        <f>VLOOKUP(W3921,[1]Array!$C$8:$D$15,2,TRUE)</f>
        <v>01  $0 - $4,999</v>
      </c>
      <c r="Y3921" s="14">
        <f t="shared" si="552"/>
        <v>0</v>
      </c>
      <c r="Z3921" s="14">
        <f t="shared" si="553"/>
        <v>0</v>
      </c>
      <c r="AA3921" s="14">
        <f t="shared" si="554"/>
        <v>0</v>
      </c>
      <c r="AB3921" s="14">
        <f t="shared" si="555"/>
        <v>0</v>
      </c>
      <c r="AC3921" s="14">
        <f t="shared" si="556"/>
        <v>4.6549020386287389E-3</v>
      </c>
      <c r="AD3921" s="14">
        <f>(Y3921*'[1]Scoring Model'!$K$17+'Working Data - V3'!Z3921*'[1]Scoring Model'!$K$7+'Working Data - V3'!AA3921*'[1]Scoring Model'!$K$9+'Working Data - V3'!AB3921*'[1]Scoring Model'!$K$10+AC3921*'[1]Scoring Model'!$K$11)</f>
        <v>9.3098040772574778E-4</v>
      </c>
      <c r="AE3921" s="14">
        <f t="shared" si="557"/>
        <v>1</v>
      </c>
      <c r="AF3921" s="17" t="str">
        <f>VLOOKUP(AE3921,'[1]Scoring Model'!$C$18:$D$27,2,FALSE)</f>
        <v>01  Low</v>
      </c>
      <c r="AG3921" s="10" t="s">
        <v>43</v>
      </c>
      <c r="AH3921" s="10" t="s">
        <v>881</v>
      </c>
      <c r="AI3921" s="16">
        <v>150000</v>
      </c>
      <c r="AJ3921" s="18">
        <v>0</v>
      </c>
    </row>
    <row r="3922" spans="2:36" ht="15" customHeight="1" x14ac:dyDescent="0.25">
      <c r="B3922" s="10" t="s">
        <v>98</v>
      </c>
      <c r="C3922" s="10" t="s">
        <v>78</v>
      </c>
      <c r="D3922" s="10" t="s">
        <v>12791</v>
      </c>
      <c r="E3922" s="10" t="str">
        <f t="shared" si="549"/>
        <v>WCV0023270</v>
      </c>
      <c r="F3922" s="11">
        <f>VLOOKUP(E3922,'[1]Policy Number &amp; Loss Info'!$H$4:$K$8916,2,FALSE)</f>
        <v>19322.86</v>
      </c>
      <c r="G3922" s="11">
        <f>VLOOKUP(E3922,'[1]Policy Number &amp; Loss Info'!$H$4:$K$8916,4,FALSE)</f>
        <v>106.72</v>
      </c>
      <c r="H3922" s="12">
        <f>VLOOKUP(E3922,'[1]Policy Number &amp; Loss Info'!$H$4:$K$8916,3,FALSE)</f>
        <v>1</v>
      </c>
      <c r="I3922" s="13">
        <f t="shared" si="550"/>
        <v>5.5229919380464379E-3</v>
      </c>
      <c r="J3922" s="14">
        <f t="shared" si="551"/>
        <v>5.1752173332519096</v>
      </c>
      <c r="K3922" s="10" t="s">
        <v>12792</v>
      </c>
      <c r="L3922" s="10"/>
      <c r="M3922" s="10" t="s">
        <v>101</v>
      </c>
      <c r="N3922" s="10">
        <f>VLOOKUP(M3922,[1]Array!$I$8:$J$14,2,FALSE)</f>
        <v>5</v>
      </c>
      <c r="O3922" s="10">
        <v>6229</v>
      </c>
      <c r="P3922" s="15">
        <v>45524</v>
      </c>
      <c r="Q3922" s="10" t="s">
        <v>794</v>
      </c>
      <c r="R3922" s="10" t="s">
        <v>12793</v>
      </c>
      <c r="S3922" s="10" t="s">
        <v>12794</v>
      </c>
      <c r="T3922" s="10">
        <v>0.7</v>
      </c>
      <c r="U3922" s="10">
        <v>0</v>
      </c>
      <c r="V3922" s="16">
        <v>0</v>
      </c>
      <c r="W3922" s="16">
        <v>4115</v>
      </c>
      <c r="X3922" s="16" t="str">
        <f>VLOOKUP(W3922,[1]Array!$C$8:$D$15,2,TRUE)</f>
        <v>01  $0 - $4,999</v>
      </c>
      <c r="Y3922" s="14">
        <f t="shared" si="552"/>
        <v>2.761495969023219E-3</v>
      </c>
      <c r="Z3922" s="14">
        <f t="shared" si="553"/>
        <v>3.5618433296106262E-2</v>
      </c>
      <c r="AA3922" s="14">
        <f t="shared" si="554"/>
        <v>0.66666666666666663</v>
      </c>
      <c r="AB3922" s="14">
        <f t="shared" si="555"/>
        <v>0</v>
      </c>
      <c r="AC3922" s="14">
        <f t="shared" si="556"/>
        <v>8.1684101871885972E-3</v>
      </c>
      <c r="AD3922" s="14">
        <f>(Y3922*'[1]Scoring Model'!$K$17+'Working Data - V3'!Z3922*'[1]Scoring Model'!$K$7+'Working Data - V3'!AA3922*'[1]Scoring Model'!$K$9+'Working Data - V3'!AB3922*'[1]Scoring Model'!$K$10+AC3922*'[1]Scoring Model'!$K$11)</f>
        <v>0.14291915082069925</v>
      </c>
      <c r="AE3922" s="14">
        <f t="shared" si="557"/>
        <v>3</v>
      </c>
      <c r="AF3922" s="17" t="str">
        <f>VLOOKUP(AE3922,'[1]Scoring Model'!$C$18:$D$27,2,FALSE)</f>
        <v>01  Low</v>
      </c>
      <c r="AG3922" s="10" t="s">
        <v>12795</v>
      </c>
      <c r="AH3922" s="10" t="s">
        <v>491</v>
      </c>
      <c r="AI3922" s="16">
        <v>235100</v>
      </c>
      <c r="AJ3922" s="18">
        <v>0</v>
      </c>
    </row>
    <row r="3923" spans="2:36" ht="15" customHeight="1" x14ac:dyDescent="0.25">
      <c r="B3923" s="10" t="s">
        <v>35</v>
      </c>
      <c r="C3923" s="10" t="s">
        <v>78</v>
      </c>
      <c r="D3923" s="10" t="s">
        <v>12796</v>
      </c>
      <c r="E3923" s="10" t="str">
        <f t="shared" si="549"/>
        <v>WCV0029411</v>
      </c>
      <c r="F3923" s="11">
        <f>VLOOKUP(E3923,'[1]Policy Number &amp; Loss Info'!$H$4:$K$8916,2,FALSE)</f>
        <v>3515.66</v>
      </c>
      <c r="G3923" s="11">
        <f>VLOOKUP(E3923,'[1]Policy Number &amp; Loss Info'!$H$4:$K$8916,4,FALSE)</f>
        <v>0</v>
      </c>
      <c r="H3923" s="12">
        <f>VLOOKUP(E3923,'[1]Policy Number &amp; Loss Info'!$H$4:$K$8916,3,FALSE)</f>
        <v>0</v>
      </c>
      <c r="I3923" s="13">
        <f t="shared" si="550"/>
        <v>0</v>
      </c>
      <c r="J3923" s="14">
        <f t="shared" si="551"/>
        <v>0</v>
      </c>
      <c r="K3923" s="10" t="s">
        <v>12797</v>
      </c>
      <c r="L3923" s="10"/>
      <c r="M3923" s="10" t="s">
        <v>87</v>
      </c>
      <c r="N3923" s="10">
        <f>VLOOKUP(M3923,[1]Array!$I$8:$J$14,2,FALSE)</f>
        <v>3</v>
      </c>
      <c r="O3923" s="10">
        <v>9016</v>
      </c>
      <c r="P3923" s="15">
        <v>45518</v>
      </c>
      <c r="Q3923" s="10" t="s">
        <v>60</v>
      </c>
      <c r="R3923" s="10" t="s">
        <v>300</v>
      </c>
      <c r="S3923" s="10" t="s">
        <v>301</v>
      </c>
      <c r="T3923" s="10">
        <v>1</v>
      </c>
      <c r="U3923" s="10">
        <v>0</v>
      </c>
      <c r="V3923" s="16">
        <v>0</v>
      </c>
      <c r="W3923" s="16">
        <v>2121</v>
      </c>
      <c r="X3923" s="16" t="str">
        <f>VLOOKUP(W3923,[1]Array!$C$8:$D$15,2,TRUE)</f>
        <v>01  $0 - $4,999</v>
      </c>
      <c r="Y3923" s="14">
        <f t="shared" si="552"/>
        <v>0</v>
      </c>
      <c r="Z3923" s="14">
        <f t="shared" si="553"/>
        <v>0</v>
      </c>
      <c r="AA3923" s="14">
        <f t="shared" si="554"/>
        <v>0.33333333333333331</v>
      </c>
      <c r="AB3923" s="14">
        <f t="shared" si="555"/>
        <v>0</v>
      </c>
      <c r="AC3923" s="14">
        <f t="shared" si="556"/>
        <v>4.2102546797149493E-3</v>
      </c>
      <c r="AD3923" s="14">
        <f>(Y3923*'[1]Scoring Model'!$K$17+'Working Data - V3'!Z3923*'[1]Scoring Model'!$K$7+'Working Data - V3'!AA3923*'[1]Scoring Model'!$K$9+'Working Data - V3'!AB3923*'[1]Scoring Model'!$K$10+AC3923*'[1]Scoring Model'!$K$11)</f>
        <v>6.7508717602609652E-2</v>
      </c>
      <c r="AE3923" s="14">
        <f t="shared" si="557"/>
        <v>2</v>
      </c>
      <c r="AF3923" s="17" t="str">
        <f>VLOOKUP(AE3923,'[1]Scoring Model'!$C$18:$D$27,2,FALSE)</f>
        <v>01  Low</v>
      </c>
      <c r="AG3923" s="10" t="s">
        <v>188</v>
      </c>
      <c r="AH3923" s="10" t="s">
        <v>1357</v>
      </c>
      <c r="AI3923" s="16">
        <v>85000</v>
      </c>
      <c r="AJ3923" s="18">
        <v>0</v>
      </c>
    </row>
    <row r="3924" spans="2:36" ht="15" customHeight="1" x14ac:dyDescent="0.25">
      <c r="B3924" s="10" t="s">
        <v>35</v>
      </c>
      <c r="C3924" s="10" t="s">
        <v>36</v>
      </c>
      <c r="D3924" s="10" t="s">
        <v>12798</v>
      </c>
      <c r="E3924" s="10" t="str">
        <f t="shared" si="549"/>
        <v>WCV0093551</v>
      </c>
      <c r="F3924" s="11">
        <f>VLOOKUP(E3924,'[1]Policy Number &amp; Loss Info'!$H$4:$K$8916,2,FALSE)</f>
        <v>76651.22</v>
      </c>
      <c r="G3924" s="11">
        <f>VLOOKUP(E3924,'[1]Policy Number &amp; Loss Info'!$H$4:$K$8916,4,FALSE)</f>
        <v>21276.82</v>
      </c>
      <c r="H3924" s="12">
        <f>VLOOKUP(E3924,'[1]Policy Number &amp; Loss Info'!$H$4:$K$8916,3,FALSE)</f>
        <v>2</v>
      </c>
      <c r="I3924" s="13">
        <f t="shared" si="550"/>
        <v>0.27757966539867207</v>
      </c>
      <c r="J3924" s="14">
        <f t="shared" si="551"/>
        <v>2.6092213535544508</v>
      </c>
      <c r="K3924" s="10" t="s">
        <v>12799</v>
      </c>
      <c r="L3924" s="10"/>
      <c r="M3924" s="10" t="s">
        <v>101</v>
      </c>
      <c r="N3924" s="10">
        <f>VLOOKUP(M3924,[1]Array!$I$8:$J$14,2,FALSE)</f>
        <v>5</v>
      </c>
      <c r="O3924" s="10">
        <v>37</v>
      </c>
      <c r="P3924" s="15">
        <v>45505</v>
      </c>
      <c r="Q3924" s="10" t="s">
        <v>197</v>
      </c>
      <c r="R3924" s="10" t="s">
        <v>12800</v>
      </c>
      <c r="S3924" s="10" t="s">
        <v>12801</v>
      </c>
      <c r="T3924" s="10">
        <v>1.19</v>
      </c>
      <c r="U3924" s="10">
        <v>0</v>
      </c>
      <c r="V3924" s="16">
        <v>0</v>
      </c>
      <c r="W3924" s="16">
        <v>37185</v>
      </c>
      <c r="X3924" s="16" t="str">
        <f>VLOOKUP(W3924,[1]Array!$C$8:$D$15,2,TRUE)</f>
        <v>05  $25,000 - $49,999</v>
      </c>
      <c r="Y3924" s="14">
        <f t="shared" si="552"/>
        <v>0.13878983269933604</v>
      </c>
      <c r="Z3924" s="14">
        <f t="shared" si="553"/>
        <v>1.7957965965838506E-2</v>
      </c>
      <c r="AA3924" s="14">
        <f t="shared" si="554"/>
        <v>0.66666666666666663</v>
      </c>
      <c r="AB3924" s="14">
        <f t="shared" si="555"/>
        <v>0.18999999999999995</v>
      </c>
      <c r="AC3924" s="14">
        <f t="shared" si="556"/>
        <v>7.3813446612541439E-2</v>
      </c>
      <c r="AD3924" s="14">
        <f>(Y3924*'[1]Scoring Model'!$K$17+'Working Data - V3'!Z3924*'[1]Scoring Model'!$K$7+'Working Data - V3'!AA3924*'[1]Scoring Model'!$K$9+'Working Data - V3'!AB3924*'[1]Scoring Model'!$K$10+AC3924*'[1]Scoring Model'!$K$11)</f>
        <v>0.22182456565881012</v>
      </c>
      <c r="AE3924" s="14">
        <f t="shared" si="557"/>
        <v>4</v>
      </c>
      <c r="AF3924" s="17" t="str">
        <f>VLOOKUP(AE3924,'[1]Scoring Model'!$C$18:$D$27,2,FALSE)</f>
        <v>01  Low</v>
      </c>
      <c r="AG3924" s="10" t="s">
        <v>285</v>
      </c>
      <c r="AH3924" s="10" t="s">
        <v>240</v>
      </c>
      <c r="AI3924" s="16">
        <v>666723</v>
      </c>
      <c r="AJ3924" s="18">
        <v>0</v>
      </c>
    </row>
    <row r="3925" spans="2:36" ht="15" customHeight="1" x14ac:dyDescent="0.25">
      <c r="B3925" s="10" t="s">
        <v>55</v>
      </c>
      <c r="C3925" s="10" t="s">
        <v>56</v>
      </c>
      <c r="D3925" s="10" t="s">
        <v>12802</v>
      </c>
      <c r="E3925" s="10" t="str">
        <f t="shared" si="549"/>
        <v>WCV0095252</v>
      </c>
      <c r="F3925" s="11">
        <f>VLOOKUP(E3925,'[1]Policy Number &amp; Loss Info'!$H$4:$K$8916,2,FALSE)</f>
        <v>72875.67</v>
      </c>
      <c r="G3925" s="11">
        <f>VLOOKUP(E3925,'[1]Policy Number &amp; Loss Info'!$H$4:$K$8916,4,FALSE)</f>
        <v>2664.94</v>
      </c>
      <c r="H3925" s="12">
        <f>VLOOKUP(E3925,'[1]Policy Number &amp; Loss Info'!$H$4:$K$8916,3,FALSE)</f>
        <v>3</v>
      </c>
      <c r="I3925" s="13">
        <f t="shared" si="550"/>
        <v>3.656830873733305E-2</v>
      </c>
      <c r="J3925" s="14">
        <f t="shared" si="551"/>
        <v>4.1166002315999286</v>
      </c>
      <c r="K3925" s="10" t="s">
        <v>12803</v>
      </c>
      <c r="L3925" s="10"/>
      <c r="M3925" s="10" t="s">
        <v>59</v>
      </c>
      <c r="N3925" s="10">
        <f>VLOOKUP(M3925,[1]Array!$I$8:$J$14,2,FALSE)</f>
        <v>7</v>
      </c>
      <c r="O3925" s="10">
        <v>3724</v>
      </c>
      <c r="P3925" s="15">
        <v>45522</v>
      </c>
      <c r="Q3925" s="10" t="s">
        <v>60</v>
      </c>
      <c r="R3925" s="10" t="s">
        <v>3293</v>
      </c>
      <c r="S3925" s="10" t="s">
        <v>631</v>
      </c>
      <c r="T3925" s="10">
        <v>0.88</v>
      </c>
      <c r="U3925" s="10">
        <v>3</v>
      </c>
      <c r="V3925" s="16">
        <v>2664.94</v>
      </c>
      <c r="W3925" s="16">
        <v>21090</v>
      </c>
      <c r="X3925" s="16" t="str">
        <f>VLOOKUP(W3925,[1]Array!$C$8:$D$15,2,TRUE)</f>
        <v>04  $15,000 - $24,999</v>
      </c>
      <c r="Y3925" s="14">
        <f t="shared" si="552"/>
        <v>1.8284154368666525E-2</v>
      </c>
      <c r="Z3925" s="14">
        <f t="shared" si="553"/>
        <v>2.8332501093986506E-2</v>
      </c>
      <c r="AA3925" s="14">
        <f t="shared" si="554"/>
        <v>1</v>
      </c>
      <c r="AB3925" s="14">
        <f t="shared" si="555"/>
        <v>0</v>
      </c>
      <c r="AC3925" s="14">
        <f t="shared" si="556"/>
        <v>4.1864342854874247E-2</v>
      </c>
      <c r="AD3925" s="14">
        <f>(Y3925*'[1]Scoring Model'!$K$17+'Working Data - V3'!Z3925*'[1]Scoring Model'!$K$7+'Working Data - V3'!AA3925*'[1]Scoring Model'!$K$9+'Working Data - V3'!AB3925*'[1]Scoring Model'!$K$10+AC3925*'[1]Scoring Model'!$K$11)</f>
        <v>0.21952461510037213</v>
      </c>
      <c r="AE3925" s="14">
        <f t="shared" si="557"/>
        <v>4</v>
      </c>
      <c r="AF3925" s="17" t="str">
        <f>VLOOKUP(AE3925,'[1]Scoring Model'!$C$18:$D$27,2,FALSE)</f>
        <v>01  Low</v>
      </c>
      <c r="AG3925" s="10" t="s">
        <v>12804</v>
      </c>
      <c r="AH3925" s="10" t="s">
        <v>1339</v>
      </c>
      <c r="AI3925" s="16">
        <v>1501983</v>
      </c>
      <c r="AJ3925" s="18">
        <v>0.17946100000000001</v>
      </c>
    </row>
    <row r="3926" spans="2:36" ht="15" customHeight="1" x14ac:dyDescent="0.25">
      <c r="B3926" s="10" t="s">
        <v>35</v>
      </c>
      <c r="C3926" s="10" t="s">
        <v>36</v>
      </c>
      <c r="D3926" s="10" t="s">
        <v>12805</v>
      </c>
      <c r="E3926" s="10" t="str">
        <f t="shared" si="549"/>
        <v>WCV0095251</v>
      </c>
      <c r="F3926" s="11">
        <f>VLOOKUP(E3926,'[1]Policy Number &amp; Loss Info'!$H$4:$K$8916,2,FALSE)</f>
        <v>99303.97</v>
      </c>
      <c r="G3926" s="11">
        <f>VLOOKUP(E3926,'[1]Policy Number &amp; Loss Info'!$H$4:$K$8916,4,FALSE)</f>
        <v>760</v>
      </c>
      <c r="H3926" s="12">
        <f>VLOOKUP(E3926,'[1]Policy Number &amp; Loss Info'!$H$4:$K$8916,3,FALSE)</f>
        <v>1</v>
      </c>
      <c r="I3926" s="13">
        <f t="shared" si="550"/>
        <v>7.653269048558683E-3</v>
      </c>
      <c r="J3926" s="14">
        <f t="shared" si="551"/>
        <v>1.0070090853366689</v>
      </c>
      <c r="K3926" s="10" t="s">
        <v>12806</v>
      </c>
      <c r="L3926" s="10"/>
      <c r="M3926" s="10" t="s">
        <v>67</v>
      </c>
      <c r="N3926" s="10">
        <f>VLOOKUP(M3926,[1]Array!$I$8:$J$14,2,FALSE)</f>
        <v>6</v>
      </c>
      <c r="O3926" s="10">
        <v>9403</v>
      </c>
      <c r="P3926" s="15">
        <v>45521</v>
      </c>
      <c r="Q3926" s="10" t="s">
        <v>197</v>
      </c>
      <c r="R3926" s="10" t="s">
        <v>932</v>
      </c>
      <c r="S3926" s="10" t="s">
        <v>933</v>
      </c>
      <c r="T3926" s="10">
        <v>1.17</v>
      </c>
      <c r="U3926" s="10">
        <v>0</v>
      </c>
      <c r="V3926" s="16">
        <v>0</v>
      </c>
      <c r="W3926" s="16">
        <v>34948</v>
      </c>
      <c r="X3926" s="16" t="str">
        <f>VLOOKUP(W3926,[1]Array!$C$8:$D$15,2,TRUE)</f>
        <v>05  $25,000 - $49,999</v>
      </c>
      <c r="Y3926" s="14">
        <f t="shared" si="552"/>
        <v>3.8266345242793415E-3</v>
      </c>
      <c r="Z3926" s="14">
        <f t="shared" si="553"/>
        <v>6.9307400298296235E-3</v>
      </c>
      <c r="AA3926" s="14">
        <f t="shared" si="554"/>
        <v>0.83333333333333337</v>
      </c>
      <c r="AB3926" s="14">
        <f t="shared" si="555"/>
        <v>0.16999999999999993</v>
      </c>
      <c r="AC3926" s="14">
        <f t="shared" si="556"/>
        <v>6.9372928121960414E-2</v>
      </c>
      <c r="AD3926" s="14">
        <f>(Y3926*'[1]Scoring Model'!$K$17+'Working Data - V3'!Z3926*'[1]Scoring Model'!$K$7+'Working Data - V3'!AA3926*'[1]Scoring Model'!$K$9+'Working Data - V3'!AB3926*'[1]Scoring Model'!$K$10+AC3926*'[1]Scoring Model'!$K$11)</f>
        <v>0.2085753906543085</v>
      </c>
      <c r="AE3926" s="14">
        <f t="shared" si="557"/>
        <v>4</v>
      </c>
      <c r="AF3926" s="17" t="str">
        <f>VLOOKUP(AE3926,'[1]Scoring Model'!$C$18:$D$27,2,FALSE)</f>
        <v>01  Low</v>
      </c>
      <c r="AG3926" s="10" t="s">
        <v>636</v>
      </c>
      <c r="AH3926" s="10" t="s">
        <v>934</v>
      </c>
      <c r="AI3926" s="16">
        <v>898954</v>
      </c>
      <c r="AJ3926" s="18">
        <v>0</v>
      </c>
    </row>
    <row r="3927" spans="2:36" ht="15" customHeight="1" x14ac:dyDescent="0.25">
      <c r="B3927" s="10" t="s">
        <v>35</v>
      </c>
      <c r="C3927" s="10" t="s">
        <v>36</v>
      </c>
      <c r="D3927" s="10" t="s">
        <v>12807</v>
      </c>
      <c r="E3927" s="10" t="str">
        <f t="shared" si="549"/>
        <v>WCV0095249</v>
      </c>
      <c r="F3927" s="11">
        <f>VLOOKUP(E3927,'[1]Policy Number &amp; Loss Info'!$H$4:$K$8916,2,FALSE)</f>
        <v>12887.7</v>
      </c>
      <c r="G3927" s="11">
        <f>VLOOKUP(E3927,'[1]Policy Number &amp; Loss Info'!$H$4:$K$8916,4,FALSE)</f>
        <v>0</v>
      </c>
      <c r="H3927" s="12">
        <f>VLOOKUP(E3927,'[1]Policy Number &amp; Loss Info'!$H$4:$K$8916,3,FALSE)</f>
        <v>0</v>
      </c>
      <c r="I3927" s="13">
        <f t="shared" si="550"/>
        <v>0</v>
      </c>
      <c r="J3927" s="14">
        <f t="shared" si="551"/>
        <v>0</v>
      </c>
      <c r="K3927" s="10" t="s">
        <v>12808</v>
      </c>
      <c r="L3927" s="10"/>
      <c r="M3927" s="10" t="s">
        <v>67</v>
      </c>
      <c r="N3927" s="10">
        <f>VLOOKUP(M3927,[1]Array!$I$8:$J$14,2,FALSE)</f>
        <v>6</v>
      </c>
      <c r="O3927" s="10">
        <v>7219</v>
      </c>
      <c r="P3927" s="15">
        <v>45517</v>
      </c>
      <c r="Q3927" s="10" t="s">
        <v>60</v>
      </c>
      <c r="R3927" s="10" t="s">
        <v>225</v>
      </c>
      <c r="S3927" s="10" t="s">
        <v>226</v>
      </c>
      <c r="T3927" s="10">
        <v>0.96</v>
      </c>
      <c r="U3927" s="10">
        <v>0</v>
      </c>
      <c r="V3927" s="16">
        <v>0</v>
      </c>
      <c r="W3927" s="16">
        <v>4661</v>
      </c>
      <c r="X3927" s="16" t="str">
        <f>VLOOKUP(W3927,[1]Array!$C$8:$D$15,2,TRUE)</f>
        <v>01  $0 - $4,999</v>
      </c>
      <c r="Y3927" s="14">
        <f t="shared" si="552"/>
        <v>0</v>
      </c>
      <c r="Z3927" s="14">
        <f t="shared" si="553"/>
        <v>0</v>
      </c>
      <c r="AA3927" s="14">
        <f t="shared" si="554"/>
        <v>0.83333333333333337</v>
      </c>
      <c r="AB3927" s="14">
        <f t="shared" si="555"/>
        <v>0</v>
      </c>
      <c r="AC3927" s="14">
        <f t="shared" si="556"/>
        <v>9.2522381245409603E-3</v>
      </c>
      <c r="AD3927" s="14">
        <f>(Y3927*'[1]Scoring Model'!$K$17+'Working Data - V3'!Z3927*'[1]Scoring Model'!$K$7+'Working Data - V3'!AA3927*'[1]Scoring Model'!$K$9+'Working Data - V3'!AB3927*'[1]Scoring Model'!$K$10+AC3927*'[1]Scoring Model'!$K$11)</f>
        <v>0.16851711429157487</v>
      </c>
      <c r="AE3927" s="14">
        <f t="shared" si="557"/>
        <v>4</v>
      </c>
      <c r="AF3927" s="17" t="str">
        <f>VLOOKUP(AE3927,'[1]Scoring Model'!$C$18:$D$27,2,FALSE)</f>
        <v>01  Low</v>
      </c>
      <c r="AG3927" s="10" t="s">
        <v>490</v>
      </c>
      <c r="AH3927" s="10" t="s">
        <v>1516</v>
      </c>
      <c r="AI3927" s="16">
        <v>53220</v>
      </c>
      <c r="AJ3927" s="18">
        <v>0</v>
      </c>
    </row>
    <row r="3928" spans="2:36" ht="15" customHeight="1" x14ac:dyDescent="0.25">
      <c r="B3928" s="10" t="s">
        <v>55</v>
      </c>
      <c r="C3928" s="10" t="s">
        <v>36</v>
      </c>
      <c r="D3928" s="10" t="s">
        <v>12809</v>
      </c>
      <c r="E3928" s="10" t="str">
        <f t="shared" si="549"/>
        <v>WCV0095217</v>
      </c>
      <c r="F3928" s="11">
        <f>VLOOKUP(E3928,'[1]Policy Number &amp; Loss Info'!$H$4:$K$8916,2,FALSE)</f>
        <v>4970.5200000000004</v>
      </c>
      <c r="G3928" s="11">
        <f>VLOOKUP(E3928,'[1]Policy Number &amp; Loss Info'!$H$4:$K$8916,4,FALSE)</f>
        <v>0</v>
      </c>
      <c r="H3928" s="12">
        <f>VLOOKUP(E3928,'[1]Policy Number &amp; Loss Info'!$H$4:$K$8916,3,FALSE)</f>
        <v>0</v>
      </c>
      <c r="I3928" s="13">
        <f t="shared" si="550"/>
        <v>0</v>
      </c>
      <c r="J3928" s="14">
        <f t="shared" si="551"/>
        <v>0</v>
      </c>
      <c r="K3928" s="10" t="s">
        <v>12810</v>
      </c>
      <c r="L3928" s="10"/>
      <c r="M3928" s="10" t="s">
        <v>161</v>
      </c>
      <c r="N3928" s="10">
        <f>VLOOKUP(M3928,[1]Array!$I$8:$J$14,2,FALSE)</f>
        <v>2</v>
      </c>
      <c r="O3928" s="10">
        <v>8868</v>
      </c>
      <c r="P3928" s="15">
        <v>45505</v>
      </c>
      <c r="Q3928" s="10" t="s">
        <v>60</v>
      </c>
      <c r="R3928" s="10" t="s">
        <v>88</v>
      </c>
      <c r="S3928" s="10" t="s">
        <v>1725</v>
      </c>
      <c r="T3928" s="10">
        <v>1</v>
      </c>
      <c r="U3928" s="10">
        <v>0</v>
      </c>
      <c r="V3928" s="16">
        <v>0</v>
      </c>
      <c r="W3928" s="16">
        <v>1855</v>
      </c>
      <c r="X3928" s="16" t="str">
        <f>VLOOKUP(W3928,[1]Array!$C$8:$D$15,2,TRUE)</f>
        <v>01  $0 - $4,999</v>
      </c>
      <c r="Y3928" s="14">
        <f t="shared" si="552"/>
        <v>0</v>
      </c>
      <c r="Z3928" s="14">
        <f t="shared" si="553"/>
        <v>0</v>
      </c>
      <c r="AA3928" s="14">
        <f t="shared" si="554"/>
        <v>0.16666666666666666</v>
      </c>
      <c r="AB3928" s="14">
        <f t="shared" si="555"/>
        <v>0</v>
      </c>
      <c r="AC3928" s="14">
        <f t="shared" si="556"/>
        <v>3.6822359410048238E-3</v>
      </c>
      <c r="AD3928" s="14">
        <f>(Y3928*'[1]Scoring Model'!$K$17+'Working Data - V3'!Z3928*'[1]Scoring Model'!$K$7+'Working Data - V3'!AA3928*'[1]Scoring Model'!$K$9+'Working Data - V3'!AB3928*'[1]Scoring Model'!$K$10+AC3928*'[1]Scoring Model'!$K$11)</f>
        <v>3.4069780521534296E-2</v>
      </c>
      <c r="AE3928" s="14">
        <f t="shared" si="557"/>
        <v>2</v>
      </c>
      <c r="AF3928" s="17" t="str">
        <f>VLOOKUP(AE3928,'[1]Scoring Model'!$C$18:$D$27,2,FALSE)</f>
        <v>01  Low</v>
      </c>
      <c r="AG3928" s="10" t="s">
        <v>2866</v>
      </c>
      <c r="AH3928" s="10" t="s">
        <v>274</v>
      </c>
      <c r="AI3928" s="16">
        <v>350000</v>
      </c>
      <c r="AJ3928" s="18">
        <v>0</v>
      </c>
    </row>
    <row r="3929" spans="2:36" ht="15" customHeight="1" x14ac:dyDescent="0.25">
      <c r="B3929" s="10" t="s">
        <v>178</v>
      </c>
      <c r="C3929" s="10" t="s">
        <v>166</v>
      </c>
      <c r="D3929" s="10" t="s">
        <v>12811</v>
      </c>
      <c r="E3929" s="10" t="str">
        <f t="shared" si="549"/>
        <v>WCV0095216</v>
      </c>
      <c r="F3929" s="11">
        <f>VLOOKUP(E3929,'[1]Policy Number &amp; Loss Info'!$H$4:$K$8916,2,FALSE)</f>
        <v>136623.67999999999</v>
      </c>
      <c r="G3929" s="11">
        <f>VLOOKUP(E3929,'[1]Policy Number &amp; Loss Info'!$H$4:$K$8916,4,FALSE)</f>
        <v>0</v>
      </c>
      <c r="H3929" s="12">
        <f>VLOOKUP(E3929,'[1]Policy Number &amp; Loss Info'!$H$4:$K$8916,3,FALSE)</f>
        <v>0</v>
      </c>
      <c r="I3929" s="13">
        <f t="shared" si="550"/>
        <v>0</v>
      </c>
      <c r="J3929" s="14">
        <f t="shared" si="551"/>
        <v>0</v>
      </c>
      <c r="K3929" s="10" t="s">
        <v>12812</v>
      </c>
      <c r="L3929" s="10"/>
      <c r="M3929" s="10" t="s">
        <v>49</v>
      </c>
      <c r="N3929" s="10">
        <f>VLOOKUP(M3929,[1]Array!$I$8:$J$14,2,FALSE)</f>
        <v>4</v>
      </c>
      <c r="O3929" s="10">
        <v>8288</v>
      </c>
      <c r="P3929" s="15">
        <v>45505</v>
      </c>
      <c r="Q3929" s="10" t="s">
        <v>181</v>
      </c>
      <c r="R3929" s="10" t="s">
        <v>6312</v>
      </c>
      <c r="S3929" s="10" t="s">
        <v>6313</v>
      </c>
      <c r="T3929" s="10">
        <v>0.72</v>
      </c>
      <c r="U3929" s="10">
        <v>0</v>
      </c>
      <c r="V3929" s="16">
        <v>0</v>
      </c>
      <c r="W3929" s="16">
        <v>42241</v>
      </c>
      <c r="X3929" s="16" t="str">
        <f>VLOOKUP(W3929,[1]Array!$C$8:$D$15,2,TRUE)</f>
        <v>05  $25,000 - $49,999</v>
      </c>
      <c r="Y3929" s="14">
        <f t="shared" si="552"/>
        <v>0</v>
      </c>
      <c r="Z3929" s="14">
        <f t="shared" si="553"/>
        <v>0</v>
      </c>
      <c r="AA3929" s="14">
        <f t="shared" si="554"/>
        <v>0.5</v>
      </c>
      <c r="AB3929" s="14">
        <f t="shared" si="555"/>
        <v>0</v>
      </c>
      <c r="AC3929" s="14">
        <f t="shared" si="556"/>
        <v>8.3849772713738419E-2</v>
      </c>
      <c r="AD3929" s="14">
        <f>(Y3929*'[1]Scoring Model'!$K$17+'Working Data - V3'!Z3929*'[1]Scoring Model'!$K$7+'Working Data - V3'!AA3929*'[1]Scoring Model'!$K$9+'Working Data - V3'!AB3929*'[1]Scoring Model'!$K$10+AC3929*'[1]Scoring Model'!$K$11)</f>
        <v>0.11676995454274769</v>
      </c>
      <c r="AE3929" s="14">
        <f t="shared" si="557"/>
        <v>3</v>
      </c>
      <c r="AF3929" s="17" t="str">
        <f>VLOOKUP(AE3929,'[1]Scoring Model'!$C$18:$D$27,2,FALSE)</f>
        <v>01  Low</v>
      </c>
      <c r="AG3929" s="10" t="s">
        <v>171</v>
      </c>
      <c r="AH3929" s="10" t="s">
        <v>185</v>
      </c>
      <c r="AI3929" s="16">
        <v>1043762</v>
      </c>
      <c r="AJ3929" s="18">
        <v>0</v>
      </c>
    </row>
    <row r="3930" spans="2:36" ht="15" customHeight="1" x14ac:dyDescent="0.25">
      <c r="B3930" s="10" t="s">
        <v>35</v>
      </c>
      <c r="C3930" s="10" t="s">
        <v>36</v>
      </c>
      <c r="D3930" s="10" t="s">
        <v>12813</v>
      </c>
      <c r="E3930" s="10" t="str">
        <f t="shared" si="549"/>
        <v>WCV0094500</v>
      </c>
      <c r="F3930" s="11">
        <f>VLOOKUP(E3930,'[1]Policy Number &amp; Loss Info'!$H$4:$K$8916,2,FALSE)</f>
        <v>23046.799999999999</v>
      </c>
      <c r="G3930" s="11">
        <f>VLOOKUP(E3930,'[1]Policy Number &amp; Loss Info'!$H$4:$K$8916,4,FALSE)</f>
        <v>0</v>
      </c>
      <c r="H3930" s="12">
        <f>VLOOKUP(E3930,'[1]Policy Number &amp; Loss Info'!$H$4:$K$8916,3,FALSE)</f>
        <v>0</v>
      </c>
      <c r="I3930" s="13">
        <f t="shared" si="550"/>
        <v>0</v>
      </c>
      <c r="J3930" s="14">
        <f t="shared" si="551"/>
        <v>0</v>
      </c>
      <c r="K3930" s="10" t="s">
        <v>12814</v>
      </c>
      <c r="L3930" s="10"/>
      <c r="M3930" s="10" t="s">
        <v>67</v>
      </c>
      <c r="N3930" s="10">
        <f>VLOOKUP(M3930,[1]Array!$I$8:$J$14,2,FALSE)</f>
        <v>6</v>
      </c>
      <c r="O3930" s="10">
        <v>3365</v>
      </c>
      <c r="P3930" s="15">
        <v>45528</v>
      </c>
      <c r="Q3930" s="10" t="s">
        <v>40</v>
      </c>
      <c r="R3930" s="10" t="s">
        <v>1476</v>
      </c>
      <c r="S3930" s="10" t="s">
        <v>1477</v>
      </c>
      <c r="T3930" s="10">
        <v>0.93</v>
      </c>
      <c r="U3930" s="10">
        <v>0</v>
      </c>
      <c r="V3930" s="16">
        <v>0</v>
      </c>
      <c r="W3930" s="16">
        <v>8322</v>
      </c>
      <c r="X3930" s="16" t="str">
        <f>VLOOKUP(W3930,[1]Array!$C$8:$D$15,2,TRUE)</f>
        <v>02  $5,000 - $9,999</v>
      </c>
      <c r="Y3930" s="14">
        <f t="shared" si="552"/>
        <v>0</v>
      </c>
      <c r="Z3930" s="14">
        <f t="shared" si="553"/>
        <v>0</v>
      </c>
      <c r="AA3930" s="14">
        <f t="shared" si="554"/>
        <v>0.83333333333333337</v>
      </c>
      <c r="AB3930" s="14">
        <f t="shared" si="555"/>
        <v>0</v>
      </c>
      <c r="AC3930" s="14">
        <f t="shared" si="556"/>
        <v>1.6519443396788219E-2</v>
      </c>
      <c r="AD3930" s="14">
        <f>(Y3930*'[1]Scoring Model'!$K$17+'Working Data - V3'!Z3930*'[1]Scoring Model'!$K$7+'Working Data - V3'!AA3930*'[1]Scoring Model'!$K$9+'Working Data - V3'!AB3930*'[1]Scoring Model'!$K$10+AC3930*'[1]Scoring Model'!$K$11)</f>
        <v>0.16997055534602432</v>
      </c>
      <c r="AE3930" s="14">
        <f t="shared" si="557"/>
        <v>4</v>
      </c>
      <c r="AF3930" s="17" t="str">
        <f>VLOOKUP(AE3930,'[1]Scoring Model'!$C$18:$D$27,2,FALSE)</f>
        <v>01  Low</v>
      </c>
      <c r="AG3930" s="10" t="s">
        <v>12815</v>
      </c>
      <c r="AH3930" s="10" t="s">
        <v>1746</v>
      </c>
      <c r="AI3930" s="16">
        <v>365719</v>
      </c>
      <c r="AJ3930" s="18">
        <v>0</v>
      </c>
    </row>
    <row r="3931" spans="2:36" ht="15" customHeight="1" x14ac:dyDescent="0.25">
      <c r="B3931" s="10" t="s">
        <v>35</v>
      </c>
      <c r="C3931" s="10" t="s">
        <v>36</v>
      </c>
      <c r="D3931" s="10" t="s">
        <v>12816</v>
      </c>
      <c r="E3931" s="10" t="str">
        <f t="shared" si="549"/>
        <v>WCV0094499</v>
      </c>
      <c r="F3931" s="11">
        <f>VLOOKUP(E3931,'[1]Policy Number &amp; Loss Info'!$H$4:$K$8916,2,FALSE)</f>
        <v>86474.16</v>
      </c>
      <c r="G3931" s="11">
        <f>VLOOKUP(E3931,'[1]Policy Number &amp; Loss Info'!$H$4:$K$8916,4,FALSE)</f>
        <v>0</v>
      </c>
      <c r="H3931" s="12">
        <f>VLOOKUP(E3931,'[1]Policy Number &amp; Loss Info'!$H$4:$K$8916,3,FALSE)</f>
        <v>0</v>
      </c>
      <c r="I3931" s="13">
        <f t="shared" si="550"/>
        <v>0</v>
      </c>
      <c r="J3931" s="14">
        <f t="shared" si="551"/>
        <v>0</v>
      </c>
      <c r="K3931" s="10" t="s">
        <v>12817</v>
      </c>
      <c r="L3931" s="10"/>
      <c r="M3931" s="10" t="s">
        <v>59</v>
      </c>
      <c r="N3931" s="10">
        <f>VLOOKUP(M3931,[1]Array!$I$8:$J$14,2,FALSE)</f>
        <v>7</v>
      </c>
      <c r="O3931" s="10">
        <v>5645</v>
      </c>
      <c r="P3931" s="15">
        <v>45517</v>
      </c>
      <c r="Q3931" s="10" t="s">
        <v>40</v>
      </c>
      <c r="R3931" s="10" t="s">
        <v>2741</v>
      </c>
      <c r="S3931" s="10" t="s">
        <v>2742</v>
      </c>
      <c r="T3931" s="10">
        <v>1</v>
      </c>
      <c r="U3931" s="10">
        <v>0</v>
      </c>
      <c r="V3931" s="16">
        <v>0</v>
      </c>
      <c r="W3931" s="16">
        <v>25312</v>
      </c>
      <c r="X3931" s="16" t="str">
        <f>VLOOKUP(W3931,[1]Array!$C$8:$D$15,2,TRUE)</f>
        <v>05  $25,000 - $49,999</v>
      </c>
      <c r="Y3931" s="14">
        <f t="shared" si="552"/>
        <v>0</v>
      </c>
      <c r="Z3931" s="14">
        <f t="shared" si="553"/>
        <v>0</v>
      </c>
      <c r="AA3931" s="14">
        <f t="shared" si="554"/>
        <v>1</v>
      </c>
      <c r="AB3931" s="14">
        <f t="shared" si="555"/>
        <v>0</v>
      </c>
      <c r="AC3931" s="14">
        <f t="shared" si="556"/>
        <v>5.0245151557258276E-2</v>
      </c>
      <c r="AD3931" s="14">
        <f>(Y3931*'[1]Scoring Model'!$K$17+'Working Data - V3'!Z3931*'[1]Scoring Model'!$K$7+'Working Data - V3'!AA3931*'[1]Scoring Model'!$K$9+'Working Data - V3'!AB3931*'[1]Scoring Model'!$K$10+AC3931*'[1]Scoring Model'!$K$11)</f>
        <v>0.21004903031145167</v>
      </c>
      <c r="AE3931" s="14">
        <f t="shared" si="557"/>
        <v>4</v>
      </c>
      <c r="AF3931" s="17" t="str">
        <f>VLOOKUP(AE3931,'[1]Scoring Model'!$C$18:$D$27,2,FALSE)</f>
        <v>01  Low</v>
      </c>
      <c r="AG3931" s="10" t="s">
        <v>63</v>
      </c>
      <c r="AH3931" s="10" t="s">
        <v>929</v>
      </c>
      <c r="AI3931" s="16">
        <v>279805</v>
      </c>
      <c r="AJ3931" s="18">
        <v>0</v>
      </c>
    </row>
    <row r="3932" spans="2:36" ht="15" customHeight="1" x14ac:dyDescent="0.25">
      <c r="B3932" s="10" t="s">
        <v>98</v>
      </c>
      <c r="C3932" s="10" t="s">
        <v>46</v>
      </c>
      <c r="D3932" s="10" t="s">
        <v>12818</v>
      </c>
      <c r="E3932" s="10" t="str">
        <f t="shared" si="549"/>
        <v>WCV0094493</v>
      </c>
      <c r="F3932" s="11">
        <f>VLOOKUP(E3932,'[1]Policy Number &amp; Loss Info'!$H$4:$K$8916,2,FALSE)</f>
        <v>72442.19</v>
      </c>
      <c r="G3932" s="11">
        <f>VLOOKUP(E3932,'[1]Policy Number &amp; Loss Info'!$H$4:$K$8916,4,FALSE)</f>
        <v>21450</v>
      </c>
      <c r="H3932" s="12">
        <f>VLOOKUP(E3932,'[1]Policy Number &amp; Loss Info'!$H$4:$K$8916,3,FALSE)</f>
        <v>1</v>
      </c>
      <c r="I3932" s="13">
        <f t="shared" si="550"/>
        <v>0.29609817152131929</v>
      </c>
      <c r="J3932" s="14">
        <f t="shared" si="551"/>
        <v>1.3804110560434464</v>
      </c>
      <c r="K3932" s="10" t="s">
        <v>12819</v>
      </c>
      <c r="L3932" s="10"/>
      <c r="M3932" s="10" t="s">
        <v>67</v>
      </c>
      <c r="N3932" s="10">
        <f>VLOOKUP(M3932,[1]Array!$I$8:$J$14,2,FALSE)</f>
        <v>6</v>
      </c>
      <c r="O3932" s="10">
        <v>5183</v>
      </c>
      <c r="P3932" s="15">
        <v>45519</v>
      </c>
      <c r="Q3932" s="10" t="s">
        <v>102</v>
      </c>
      <c r="R3932" s="10" t="s">
        <v>103</v>
      </c>
      <c r="S3932" s="10" t="s">
        <v>893</v>
      </c>
      <c r="T3932" s="10">
        <v>0.79</v>
      </c>
      <c r="U3932" s="10">
        <v>1</v>
      </c>
      <c r="V3932" s="16">
        <v>21450</v>
      </c>
      <c r="W3932" s="16">
        <v>17860</v>
      </c>
      <c r="X3932" s="16" t="str">
        <f>VLOOKUP(W3932,[1]Array!$C$8:$D$15,2,TRUE)</f>
        <v>04  $15,000 - $24,999</v>
      </c>
      <c r="Y3932" s="14">
        <f t="shared" si="552"/>
        <v>0.14804908576065964</v>
      </c>
      <c r="Z3932" s="14">
        <f t="shared" si="553"/>
        <v>9.500679093219019E-3</v>
      </c>
      <c r="AA3932" s="14">
        <f t="shared" si="554"/>
        <v>0.83333333333333337</v>
      </c>
      <c r="AB3932" s="14">
        <f t="shared" si="555"/>
        <v>0</v>
      </c>
      <c r="AC3932" s="14">
        <f t="shared" si="556"/>
        <v>3.5452686741965576E-2</v>
      </c>
      <c r="AD3932" s="14">
        <f>(Y3932*'[1]Scoring Model'!$K$17+'Working Data - V3'!Z3932*'[1]Scoring Model'!$K$7+'Working Data - V3'!AA3932*'[1]Scoring Model'!$K$9+'Working Data - V3'!AB3932*'[1]Scoring Model'!$K$10+AC3932*'[1]Scoring Model'!$K$11)</f>
        <v>0.22007206556190151</v>
      </c>
      <c r="AE3932" s="14">
        <f t="shared" si="557"/>
        <v>4</v>
      </c>
      <c r="AF3932" s="17" t="str">
        <f>VLOOKUP(AE3932,'[1]Scoring Model'!$C$18:$D$27,2,FALSE)</f>
        <v>01  Low</v>
      </c>
      <c r="AG3932" s="10" t="s">
        <v>12820</v>
      </c>
      <c r="AH3932" s="10" t="s">
        <v>590</v>
      </c>
      <c r="AI3932" s="16">
        <v>1921000</v>
      </c>
      <c r="AJ3932" s="18">
        <v>1.6860299999999999</v>
      </c>
    </row>
    <row r="3933" spans="2:36" ht="15" customHeight="1" x14ac:dyDescent="0.25">
      <c r="B3933" s="10" t="s">
        <v>55</v>
      </c>
      <c r="C3933" s="10" t="s">
        <v>56</v>
      </c>
      <c r="D3933" s="10" t="s">
        <v>12821</v>
      </c>
      <c r="E3933" s="10" t="str">
        <f t="shared" si="549"/>
        <v>WCV0094441</v>
      </c>
      <c r="F3933" s="11">
        <f>VLOOKUP(E3933,'[1]Policy Number &amp; Loss Info'!$H$4:$K$8916,2,FALSE)</f>
        <v>11321.68</v>
      </c>
      <c r="G3933" s="11">
        <f>VLOOKUP(E3933,'[1]Policy Number &amp; Loss Info'!$H$4:$K$8916,4,FALSE)</f>
        <v>0</v>
      </c>
      <c r="H3933" s="12">
        <f>VLOOKUP(E3933,'[1]Policy Number &amp; Loss Info'!$H$4:$K$8916,3,FALSE)</f>
        <v>0</v>
      </c>
      <c r="I3933" s="13">
        <f t="shared" si="550"/>
        <v>0</v>
      </c>
      <c r="J3933" s="14">
        <f t="shared" si="551"/>
        <v>0</v>
      </c>
      <c r="K3933" s="10" t="s">
        <v>12822</v>
      </c>
      <c r="L3933" s="10"/>
      <c r="M3933" s="10" t="s">
        <v>87</v>
      </c>
      <c r="N3933" s="10">
        <f>VLOOKUP(M3933,[1]Array!$I$8:$J$14,2,FALSE)</f>
        <v>3</v>
      </c>
      <c r="O3933" s="10">
        <v>8835</v>
      </c>
      <c r="P3933" s="15">
        <v>45505</v>
      </c>
      <c r="Q3933" s="10" t="s">
        <v>60</v>
      </c>
      <c r="R3933" s="10" t="s">
        <v>781</v>
      </c>
      <c r="S3933" s="10" t="s">
        <v>782</v>
      </c>
      <c r="T3933" s="10">
        <v>0.95</v>
      </c>
      <c r="U3933" s="10">
        <v>0</v>
      </c>
      <c r="V3933" s="16">
        <v>0</v>
      </c>
      <c r="W3933" s="16">
        <v>3543</v>
      </c>
      <c r="X3933" s="16" t="str">
        <f>VLOOKUP(W3933,[1]Array!$C$8:$D$15,2,TRUE)</f>
        <v>01  $0 - $4,999</v>
      </c>
      <c r="Y3933" s="14">
        <f t="shared" si="552"/>
        <v>0</v>
      </c>
      <c r="Z3933" s="14">
        <f t="shared" si="553"/>
        <v>0</v>
      </c>
      <c r="AA3933" s="14">
        <f t="shared" si="554"/>
        <v>0.33333333333333331</v>
      </c>
      <c r="AB3933" s="14">
        <f t="shared" si="555"/>
        <v>0</v>
      </c>
      <c r="AC3933" s="14">
        <f t="shared" si="556"/>
        <v>7.0329713956765981E-3</v>
      </c>
      <c r="AD3933" s="14">
        <f>(Y3933*'[1]Scoring Model'!$K$17+'Working Data - V3'!Z3933*'[1]Scoring Model'!$K$7+'Working Data - V3'!AA3933*'[1]Scoring Model'!$K$9+'Working Data - V3'!AB3933*'[1]Scoring Model'!$K$10+AC3933*'[1]Scoring Model'!$K$11)</f>
        <v>6.8073260945801989E-2</v>
      </c>
      <c r="AE3933" s="14">
        <f t="shared" si="557"/>
        <v>2</v>
      </c>
      <c r="AF3933" s="17" t="str">
        <f>VLOOKUP(AE3933,'[1]Scoring Model'!$C$18:$D$27,2,FALSE)</f>
        <v>01  Low</v>
      </c>
      <c r="AG3933" s="10" t="s">
        <v>141</v>
      </c>
      <c r="AH3933" s="10" t="s">
        <v>978</v>
      </c>
      <c r="AI3933" s="16">
        <v>398432</v>
      </c>
      <c r="AJ3933" s="18">
        <v>0</v>
      </c>
    </row>
    <row r="3934" spans="2:36" ht="15" customHeight="1" x14ac:dyDescent="0.25">
      <c r="B3934" s="10" t="s">
        <v>35</v>
      </c>
      <c r="C3934" s="10" t="s">
        <v>36</v>
      </c>
      <c r="D3934" s="10" t="s">
        <v>12823</v>
      </c>
      <c r="E3934" s="10" t="str">
        <f t="shared" si="549"/>
        <v>WCV0094396</v>
      </c>
      <c r="F3934" s="11">
        <f>VLOOKUP(E3934,'[1]Policy Number &amp; Loss Info'!$H$4:$K$8916,2,FALSE)</f>
        <v>19507.849999999999</v>
      </c>
      <c r="G3934" s="11">
        <f>VLOOKUP(E3934,'[1]Policy Number &amp; Loss Info'!$H$4:$K$8916,4,FALSE)</f>
        <v>0</v>
      </c>
      <c r="H3934" s="12">
        <f>VLOOKUP(E3934,'[1]Policy Number &amp; Loss Info'!$H$4:$K$8916,3,FALSE)</f>
        <v>0</v>
      </c>
      <c r="I3934" s="13">
        <f t="shared" si="550"/>
        <v>0</v>
      </c>
      <c r="J3934" s="14">
        <f t="shared" si="551"/>
        <v>0</v>
      </c>
      <c r="K3934" s="10" t="s">
        <v>12824</v>
      </c>
      <c r="L3934" s="10"/>
      <c r="M3934" s="10" t="s">
        <v>101</v>
      </c>
      <c r="N3934" s="10">
        <f>VLOOKUP(M3934,[1]Array!$I$8:$J$14,2,FALSE)</f>
        <v>5</v>
      </c>
      <c r="O3934" s="10">
        <v>5348</v>
      </c>
      <c r="P3934" s="15">
        <v>45511</v>
      </c>
      <c r="Q3934" s="10" t="s">
        <v>197</v>
      </c>
      <c r="R3934" s="10" t="s">
        <v>697</v>
      </c>
      <c r="S3934" s="10" t="s">
        <v>698</v>
      </c>
      <c r="T3934" s="10">
        <v>0.95</v>
      </c>
      <c r="U3934" s="10">
        <v>0</v>
      </c>
      <c r="V3934" s="16">
        <v>0</v>
      </c>
      <c r="W3934" s="16">
        <v>6405</v>
      </c>
      <c r="X3934" s="16" t="str">
        <f>VLOOKUP(W3934,[1]Array!$C$8:$D$15,2,TRUE)</f>
        <v>02  $5,000 - $9,999</v>
      </c>
      <c r="Y3934" s="14">
        <f t="shared" si="552"/>
        <v>0</v>
      </c>
      <c r="Z3934" s="14">
        <f t="shared" si="553"/>
        <v>0</v>
      </c>
      <c r="AA3934" s="14">
        <f t="shared" si="554"/>
        <v>0.66666666666666663</v>
      </c>
      <c r="AB3934" s="14">
        <f t="shared" si="555"/>
        <v>0</v>
      </c>
      <c r="AC3934" s="14">
        <f t="shared" si="556"/>
        <v>1.2714135418941184E-2</v>
      </c>
      <c r="AD3934" s="14">
        <f>(Y3934*'[1]Scoring Model'!$K$17+'Working Data - V3'!Z3934*'[1]Scoring Model'!$K$7+'Working Data - V3'!AA3934*'[1]Scoring Model'!$K$9+'Working Data - V3'!AB3934*'[1]Scoring Model'!$K$10+AC3934*'[1]Scoring Model'!$K$11)</f>
        <v>0.13587616041712156</v>
      </c>
      <c r="AE3934" s="14">
        <f t="shared" si="557"/>
        <v>3</v>
      </c>
      <c r="AF3934" s="17" t="str">
        <f>VLOOKUP(AE3934,'[1]Scoring Model'!$C$18:$D$27,2,FALSE)</f>
        <v>01  Low</v>
      </c>
      <c r="AG3934" s="10" t="s">
        <v>12825</v>
      </c>
      <c r="AH3934" s="10" t="s">
        <v>700</v>
      </c>
      <c r="AI3934" s="16">
        <v>373392</v>
      </c>
      <c r="AJ3934" s="18">
        <v>0</v>
      </c>
    </row>
    <row r="3935" spans="2:36" ht="15" customHeight="1" x14ac:dyDescent="0.25">
      <c r="B3935" s="10" t="s">
        <v>55</v>
      </c>
      <c r="C3935" s="10" t="s">
        <v>56</v>
      </c>
      <c r="D3935" s="10" t="s">
        <v>12826</v>
      </c>
      <c r="E3935" s="10" t="str">
        <f t="shared" si="549"/>
        <v>WCV0093576</v>
      </c>
      <c r="F3935" s="11">
        <f>VLOOKUP(E3935,'[1]Policy Number &amp; Loss Info'!$H$4:$K$8916,2,FALSE)</f>
        <v>9759.2800000000007</v>
      </c>
      <c r="G3935" s="11">
        <f>VLOOKUP(E3935,'[1]Policy Number &amp; Loss Info'!$H$4:$K$8916,4,FALSE)</f>
        <v>0</v>
      </c>
      <c r="H3935" s="12">
        <f>VLOOKUP(E3935,'[1]Policy Number &amp; Loss Info'!$H$4:$K$8916,3,FALSE)</f>
        <v>0</v>
      </c>
      <c r="I3935" s="13">
        <f t="shared" si="550"/>
        <v>0</v>
      </c>
      <c r="J3935" s="14">
        <f t="shared" si="551"/>
        <v>0</v>
      </c>
      <c r="K3935" s="10" t="s">
        <v>12827</v>
      </c>
      <c r="L3935" s="10"/>
      <c r="M3935" s="10" t="s">
        <v>101</v>
      </c>
      <c r="N3935" s="10">
        <f>VLOOKUP(M3935,[1]Array!$I$8:$J$14,2,FALSE)</f>
        <v>5</v>
      </c>
      <c r="O3935" s="10">
        <v>5537</v>
      </c>
      <c r="P3935" s="15">
        <v>45517</v>
      </c>
      <c r="Q3935" s="10" t="s">
        <v>60</v>
      </c>
      <c r="R3935" s="10" t="s">
        <v>1206</v>
      </c>
      <c r="S3935" s="10" t="s">
        <v>6034</v>
      </c>
      <c r="T3935" s="10">
        <v>0.97</v>
      </c>
      <c r="U3935" s="10">
        <v>0</v>
      </c>
      <c r="V3935" s="16">
        <v>0</v>
      </c>
      <c r="W3935" s="16">
        <v>3851</v>
      </c>
      <c r="X3935" s="16" t="str">
        <f>VLOOKUP(W3935,[1]Array!$C$8:$D$15,2,TRUE)</f>
        <v>01  $0 - $4,999</v>
      </c>
      <c r="Y3935" s="14">
        <f t="shared" si="552"/>
        <v>0</v>
      </c>
      <c r="Z3935" s="14">
        <f t="shared" si="553"/>
        <v>0</v>
      </c>
      <c r="AA3935" s="14">
        <f t="shared" si="554"/>
        <v>0.66666666666666663</v>
      </c>
      <c r="AB3935" s="14">
        <f t="shared" si="555"/>
        <v>0</v>
      </c>
      <c r="AC3935" s="14">
        <f t="shared" si="556"/>
        <v>7.6443615141830595E-3</v>
      </c>
      <c r="AD3935" s="14">
        <f>(Y3935*'[1]Scoring Model'!$K$17+'Working Data - V3'!Z3935*'[1]Scoring Model'!$K$7+'Working Data - V3'!AA3935*'[1]Scoring Model'!$K$9+'Working Data - V3'!AB3935*'[1]Scoring Model'!$K$10+AC3935*'[1]Scoring Model'!$K$11)</f>
        <v>0.13486220563616994</v>
      </c>
      <c r="AE3935" s="14">
        <f t="shared" si="557"/>
        <v>3</v>
      </c>
      <c r="AF3935" s="17" t="str">
        <f>VLOOKUP(AE3935,'[1]Scoring Model'!$C$18:$D$27,2,FALSE)</f>
        <v>01  Low</v>
      </c>
      <c r="AG3935" s="10" t="s">
        <v>360</v>
      </c>
      <c r="AH3935" s="10" t="s">
        <v>3145</v>
      </c>
      <c r="AI3935" s="16">
        <v>154586</v>
      </c>
      <c r="AJ3935" s="18">
        <v>0</v>
      </c>
    </row>
    <row r="3936" spans="2:36" ht="15" customHeight="1" x14ac:dyDescent="0.25">
      <c r="B3936" s="10" t="s">
        <v>55</v>
      </c>
      <c r="C3936" s="10" t="s">
        <v>56</v>
      </c>
      <c r="D3936" s="10" t="s">
        <v>12828</v>
      </c>
      <c r="E3936" s="10" t="str">
        <f t="shared" si="549"/>
        <v>WCV0093568</v>
      </c>
      <c r="F3936" s="11">
        <f>VLOOKUP(E3936,'[1]Policy Number &amp; Loss Info'!$H$4:$K$8916,2,FALSE)</f>
        <v>5055.51</v>
      </c>
      <c r="G3936" s="11">
        <f>VLOOKUP(E3936,'[1]Policy Number &amp; Loss Info'!$H$4:$K$8916,4,FALSE)</f>
        <v>0</v>
      </c>
      <c r="H3936" s="12">
        <f>VLOOKUP(E3936,'[1]Policy Number &amp; Loss Info'!$H$4:$K$8916,3,FALSE)</f>
        <v>0</v>
      </c>
      <c r="I3936" s="13">
        <f t="shared" si="550"/>
        <v>0</v>
      </c>
      <c r="J3936" s="14">
        <f t="shared" si="551"/>
        <v>0</v>
      </c>
      <c r="K3936" s="10" t="s">
        <v>12829</v>
      </c>
      <c r="L3936" s="10"/>
      <c r="M3936" s="10" t="s">
        <v>161</v>
      </c>
      <c r="N3936" s="10">
        <f>VLOOKUP(M3936,[1]Array!$I$8:$J$14,2,FALSE)</f>
        <v>2</v>
      </c>
      <c r="O3936" s="10">
        <v>8868</v>
      </c>
      <c r="P3936" s="15">
        <v>45519</v>
      </c>
      <c r="Q3936" s="10" t="s">
        <v>60</v>
      </c>
      <c r="R3936" s="10" t="s">
        <v>1206</v>
      </c>
      <c r="S3936" s="10" t="s">
        <v>6034</v>
      </c>
      <c r="T3936" s="10">
        <v>1</v>
      </c>
      <c r="U3936" s="10">
        <v>0</v>
      </c>
      <c r="V3936" s="16">
        <v>0</v>
      </c>
      <c r="W3936" s="16">
        <v>1639</v>
      </c>
      <c r="X3936" s="16" t="str">
        <f>VLOOKUP(W3936,[1]Array!$C$8:$D$15,2,TRUE)</f>
        <v>01  $0 - $4,999</v>
      </c>
      <c r="Y3936" s="14">
        <f t="shared" si="552"/>
        <v>0</v>
      </c>
      <c r="Z3936" s="14">
        <f t="shared" si="553"/>
        <v>0</v>
      </c>
      <c r="AA3936" s="14">
        <f t="shared" si="554"/>
        <v>0.16666666666666666</v>
      </c>
      <c r="AB3936" s="14">
        <f t="shared" si="555"/>
        <v>0</v>
      </c>
      <c r="AC3936" s="14">
        <f t="shared" si="556"/>
        <v>3.2534688449093832E-3</v>
      </c>
      <c r="AD3936" s="14">
        <f>(Y3936*'[1]Scoring Model'!$K$17+'Working Data - V3'!Z3936*'[1]Scoring Model'!$K$7+'Working Data - V3'!AA3936*'[1]Scoring Model'!$K$9+'Working Data - V3'!AB3936*'[1]Scoring Model'!$K$10+AC3936*'[1]Scoring Model'!$K$11)</f>
        <v>3.3984027102315212E-2</v>
      </c>
      <c r="AE3936" s="14">
        <f t="shared" si="557"/>
        <v>2</v>
      </c>
      <c r="AF3936" s="17" t="str">
        <f>VLOOKUP(AE3936,'[1]Scoring Model'!$C$18:$D$27,2,FALSE)</f>
        <v>01  Low</v>
      </c>
      <c r="AG3936" s="10" t="s">
        <v>429</v>
      </c>
      <c r="AH3936" s="10" t="s">
        <v>5688</v>
      </c>
      <c r="AI3936" s="16">
        <v>299860</v>
      </c>
      <c r="AJ3936" s="18">
        <v>0</v>
      </c>
    </row>
    <row r="3937" spans="2:36" ht="15" customHeight="1" x14ac:dyDescent="0.25">
      <c r="B3937" s="10" t="s">
        <v>98</v>
      </c>
      <c r="C3937" s="10" t="s">
        <v>166</v>
      </c>
      <c r="D3937" s="10" t="s">
        <v>12830</v>
      </c>
      <c r="E3937" s="10" t="str">
        <f t="shared" si="549"/>
        <v>WCV0093566</v>
      </c>
      <c r="F3937" s="11">
        <f>VLOOKUP(E3937,'[1]Policy Number &amp; Loss Info'!$H$4:$K$8916,2,FALSE)</f>
        <v>27147.25</v>
      </c>
      <c r="G3937" s="11">
        <f>VLOOKUP(E3937,'[1]Policy Number &amp; Loss Info'!$H$4:$K$8916,4,FALSE)</f>
        <v>43404.3</v>
      </c>
      <c r="H3937" s="12">
        <f>VLOOKUP(E3937,'[1]Policy Number &amp; Loss Info'!$H$4:$K$8916,3,FALSE)</f>
        <v>1</v>
      </c>
      <c r="I3937" s="13">
        <f t="shared" si="550"/>
        <v>1.5988470287045651</v>
      </c>
      <c r="J3937" s="14">
        <f t="shared" si="551"/>
        <v>3.6836143624123991</v>
      </c>
      <c r="K3937" s="10" t="s">
        <v>12831</v>
      </c>
      <c r="L3937" s="10"/>
      <c r="M3937" s="10" t="s">
        <v>59</v>
      </c>
      <c r="N3937" s="10">
        <f>VLOOKUP(M3937,[1]Array!$I$8:$J$14,2,FALSE)</f>
        <v>7</v>
      </c>
      <c r="O3937" s="10">
        <v>3724</v>
      </c>
      <c r="P3937" s="15">
        <v>45511</v>
      </c>
      <c r="Q3937" s="10" t="s">
        <v>102</v>
      </c>
      <c r="R3937" s="10" t="s">
        <v>1859</v>
      </c>
      <c r="S3937" s="10" t="s">
        <v>5167</v>
      </c>
      <c r="T3937" s="10">
        <v>0.92</v>
      </c>
      <c r="U3937" s="10">
        <v>0</v>
      </c>
      <c r="V3937" s="16">
        <v>0</v>
      </c>
      <c r="W3937" s="16">
        <v>8887</v>
      </c>
      <c r="X3937" s="16" t="str">
        <f>VLOOKUP(W3937,[1]Array!$C$8:$D$15,2,TRUE)</f>
        <v>02  $5,000 - $9,999</v>
      </c>
      <c r="Y3937" s="14">
        <f t="shared" si="552"/>
        <v>0.79942351435228254</v>
      </c>
      <c r="Z3937" s="14">
        <f t="shared" si="553"/>
        <v>2.5352475849303335E-2</v>
      </c>
      <c r="AA3937" s="14">
        <f t="shared" si="554"/>
        <v>1</v>
      </c>
      <c r="AB3937" s="14">
        <f t="shared" si="555"/>
        <v>0</v>
      </c>
      <c r="AC3937" s="14">
        <f t="shared" si="556"/>
        <v>1.7640986958334159E-2</v>
      </c>
      <c r="AD3937" s="14">
        <f>(Y3937*'[1]Scoring Model'!$K$17+'Working Data - V3'!Z3937*'[1]Scoring Model'!$K$7+'Working Data - V3'!AA3937*'[1]Scoring Model'!$K$9+'Working Data - V3'!AB3937*'[1]Scoring Model'!$K$10+AC3937*'[1]Scoring Model'!$K$11)</f>
        <v>0.4484257468672122</v>
      </c>
      <c r="AE3937" s="14">
        <f t="shared" si="557"/>
        <v>8</v>
      </c>
      <c r="AF3937" s="17" t="str">
        <f>VLOOKUP(AE3937,'[1]Scoring Model'!$C$18:$D$27,2,FALSE)</f>
        <v>03  High</v>
      </c>
      <c r="AG3937" s="10" t="s">
        <v>815</v>
      </c>
      <c r="AH3937" s="10" t="s">
        <v>172</v>
      </c>
      <c r="AI3937" s="16">
        <v>496393</v>
      </c>
      <c r="AJ3937" s="18">
        <v>0</v>
      </c>
    </row>
    <row r="3938" spans="2:36" ht="15" customHeight="1" x14ac:dyDescent="0.25">
      <c r="B3938" s="10" t="s">
        <v>55</v>
      </c>
      <c r="C3938" s="10" t="s">
        <v>36</v>
      </c>
      <c r="D3938" s="10" t="s">
        <v>12832</v>
      </c>
      <c r="E3938" s="10" t="str">
        <f t="shared" si="549"/>
        <v>WCV0093563</v>
      </c>
      <c r="F3938" s="11">
        <f>VLOOKUP(E3938,'[1]Policy Number &amp; Loss Info'!$H$4:$K$8916,2,FALSE)</f>
        <v>16962.010000000002</v>
      </c>
      <c r="G3938" s="11">
        <f>VLOOKUP(E3938,'[1]Policy Number &amp; Loss Info'!$H$4:$K$8916,4,FALSE)</f>
        <v>190</v>
      </c>
      <c r="H3938" s="12">
        <f>VLOOKUP(E3938,'[1]Policy Number &amp; Loss Info'!$H$4:$K$8916,3,FALSE)</f>
        <v>1</v>
      </c>
      <c r="I3938" s="13">
        <f t="shared" si="550"/>
        <v>1.1201502652103139E-2</v>
      </c>
      <c r="J3938" s="14">
        <f t="shared" si="551"/>
        <v>5.895527711633231</v>
      </c>
      <c r="K3938" s="10" t="s">
        <v>12833</v>
      </c>
      <c r="L3938" s="10"/>
      <c r="M3938" s="10" t="s">
        <v>101</v>
      </c>
      <c r="N3938" s="10">
        <f>VLOOKUP(M3938,[1]Array!$I$8:$J$14,2,FALSE)</f>
        <v>5</v>
      </c>
      <c r="O3938" s="10">
        <v>5348</v>
      </c>
      <c r="P3938" s="15">
        <v>45511</v>
      </c>
      <c r="Q3938" s="10" t="s">
        <v>60</v>
      </c>
      <c r="R3938" s="10" t="s">
        <v>12834</v>
      </c>
      <c r="S3938" s="10" t="s">
        <v>7137</v>
      </c>
      <c r="T3938" s="10">
        <v>0.95</v>
      </c>
      <c r="U3938" s="10">
        <v>1</v>
      </c>
      <c r="V3938" s="16">
        <v>190</v>
      </c>
      <c r="W3938" s="16">
        <v>5189</v>
      </c>
      <c r="X3938" s="16" t="str">
        <f>VLOOKUP(W3938,[1]Array!$C$8:$D$15,2,TRUE)</f>
        <v>02  $5,000 - $9,999</v>
      </c>
      <c r="Y3938" s="14">
        <f t="shared" si="552"/>
        <v>5.6007513260515696E-3</v>
      </c>
      <c r="Z3938" s="14">
        <f t="shared" si="553"/>
        <v>4.0575969475315707E-2</v>
      </c>
      <c r="AA3938" s="14">
        <f t="shared" si="554"/>
        <v>0.66666666666666663</v>
      </c>
      <c r="AB3938" s="14">
        <f t="shared" si="555"/>
        <v>0</v>
      </c>
      <c r="AC3938" s="14">
        <f t="shared" si="556"/>
        <v>1.0300335470552037E-2</v>
      </c>
      <c r="AD3938" s="14">
        <f>(Y3938*'[1]Scoring Model'!$K$17+'Working Data - V3'!Z3938*'[1]Scoring Model'!$K$7+'Working Data - V3'!AA3938*'[1]Scoring Model'!$K$9+'Working Data - V3'!AB3938*'[1]Scoring Model'!$K$10+AC3938*'[1]Scoring Model'!$K$11)</f>
        <v>0.14518881972032235</v>
      </c>
      <c r="AE3938" s="14">
        <f t="shared" si="557"/>
        <v>3</v>
      </c>
      <c r="AF3938" s="17" t="str">
        <f>VLOOKUP(AE3938,'[1]Scoring Model'!$C$18:$D$27,2,FALSE)</f>
        <v>01  Low</v>
      </c>
      <c r="AG3938" s="10" t="s">
        <v>1589</v>
      </c>
      <c r="AH3938" s="10" t="s">
        <v>5431</v>
      </c>
      <c r="AI3938" s="16">
        <v>135083</v>
      </c>
      <c r="AJ3938" s="18">
        <v>4.9868000000000003E-2</v>
      </c>
    </row>
    <row r="3939" spans="2:36" ht="15" customHeight="1" x14ac:dyDescent="0.25">
      <c r="B3939" s="10" t="s">
        <v>98</v>
      </c>
      <c r="C3939" s="10" t="s">
        <v>166</v>
      </c>
      <c r="D3939" s="10" t="s">
        <v>12835</v>
      </c>
      <c r="E3939" s="10" t="str">
        <f t="shared" si="549"/>
        <v>WCV0092939</v>
      </c>
      <c r="F3939" s="11">
        <f>VLOOKUP(E3939,'[1]Policy Number &amp; Loss Info'!$H$4:$K$8916,2,FALSE)</f>
        <v>7924.6100000000006</v>
      </c>
      <c r="G3939" s="11">
        <f>VLOOKUP(E3939,'[1]Policy Number &amp; Loss Info'!$H$4:$K$8916,4,FALSE)</f>
        <v>0</v>
      </c>
      <c r="H3939" s="12">
        <f>VLOOKUP(E3939,'[1]Policy Number &amp; Loss Info'!$H$4:$K$8916,3,FALSE)</f>
        <v>0</v>
      </c>
      <c r="I3939" s="13">
        <f t="shared" si="550"/>
        <v>0</v>
      </c>
      <c r="J3939" s="14">
        <f t="shared" si="551"/>
        <v>0</v>
      </c>
      <c r="K3939" s="10" t="s">
        <v>12836</v>
      </c>
      <c r="L3939" s="10"/>
      <c r="M3939" s="10" t="s">
        <v>39</v>
      </c>
      <c r="N3939" s="10">
        <f>VLOOKUP(M3939,[1]Array!$I$8:$J$14,2,FALSE)</f>
        <v>1</v>
      </c>
      <c r="O3939" s="10">
        <v>8842</v>
      </c>
      <c r="P3939" s="15">
        <v>45528</v>
      </c>
      <c r="Q3939" s="10" t="s">
        <v>794</v>
      </c>
      <c r="R3939" s="10" t="s">
        <v>1304</v>
      </c>
      <c r="S3939" s="10" t="s">
        <v>12837</v>
      </c>
      <c r="T3939" s="10">
        <v>1</v>
      </c>
      <c r="U3939" s="10">
        <v>0</v>
      </c>
      <c r="V3939" s="16">
        <v>0</v>
      </c>
      <c r="W3939" s="16">
        <v>3568</v>
      </c>
      <c r="X3939" s="16" t="str">
        <f>VLOOKUP(W3939,[1]Array!$C$8:$D$15,2,TRUE)</f>
        <v>01  $0 - $4,999</v>
      </c>
      <c r="Y3939" s="14">
        <f t="shared" si="552"/>
        <v>0</v>
      </c>
      <c r="Z3939" s="14">
        <f t="shared" si="553"/>
        <v>0</v>
      </c>
      <c r="AA3939" s="14">
        <f t="shared" si="554"/>
        <v>0</v>
      </c>
      <c r="AB3939" s="14">
        <f t="shared" si="555"/>
        <v>0</v>
      </c>
      <c r="AC3939" s="14">
        <f t="shared" si="556"/>
        <v>7.0825972169839407E-3</v>
      </c>
      <c r="AD3939" s="14">
        <f>(Y3939*'[1]Scoring Model'!$K$17+'Working Data - V3'!Z3939*'[1]Scoring Model'!$K$7+'Working Data - V3'!AA3939*'[1]Scoring Model'!$K$9+'Working Data - V3'!AB3939*'[1]Scoring Model'!$K$10+AC3939*'[1]Scoring Model'!$K$11)</f>
        <v>1.4165194433967882E-3</v>
      </c>
      <c r="AE3939" s="14">
        <f t="shared" si="557"/>
        <v>1</v>
      </c>
      <c r="AF3939" s="17" t="str">
        <f>VLOOKUP(AE3939,'[1]Scoring Model'!$C$18:$D$27,2,FALSE)</f>
        <v>01  Low</v>
      </c>
      <c r="AG3939" s="10" t="s">
        <v>517</v>
      </c>
      <c r="AH3939" s="10" t="s">
        <v>172</v>
      </c>
      <c r="AI3939" s="16">
        <v>310805</v>
      </c>
      <c r="AJ3939" s="18">
        <v>0</v>
      </c>
    </row>
    <row r="3940" spans="2:36" ht="15" customHeight="1" x14ac:dyDescent="0.25">
      <c r="B3940" s="10" t="s">
        <v>98</v>
      </c>
      <c r="C3940" s="10" t="s">
        <v>166</v>
      </c>
      <c r="D3940" s="10" t="s">
        <v>12838</v>
      </c>
      <c r="E3940" s="10" t="str">
        <f t="shared" si="549"/>
        <v>WCV0092936</v>
      </c>
      <c r="F3940" s="11">
        <f>VLOOKUP(E3940,'[1]Policy Number &amp; Loss Info'!$H$4:$K$8916,2,FALSE)</f>
        <v>4812.7299999999996</v>
      </c>
      <c r="G3940" s="11">
        <f>VLOOKUP(E3940,'[1]Policy Number &amp; Loss Info'!$H$4:$K$8916,4,FALSE)</f>
        <v>0</v>
      </c>
      <c r="H3940" s="12">
        <f>VLOOKUP(E3940,'[1]Policy Number &amp; Loss Info'!$H$4:$K$8916,3,FALSE)</f>
        <v>0</v>
      </c>
      <c r="I3940" s="13">
        <f t="shared" si="550"/>
        <v>0</v>
      </c>
      <c r="J3940" s="14">
        <f t="shared" si="551"/>
        <v>0</v>
      </c>
      <c r="K3940" s="10" t="s">
        <v>12839</v>
      </c>
      <c r="L3940" s="10"/>
      <c r="M3940" s="10" t="s">
        <v>39</v>
      </c>
      <c r="N3940" s="10">
        <f>VLOOKUP(M3940,[1]Array!$I$8:$J$14,2,FALSE)</f>
        <v>1</v>
      </c>
      <c r="O3940" s="10">
        <v>9083</v>
      </c>
      <c r="P3940" s="15">
        <v>45528</v>
      </c>
      <c r="Q3940" s="10" t="s">
        <v>102</v>
      </c>
      <c r="R3940" s="10" t="s">
        <v>103</v>
      </c>
      <c r="S3940" s="10" t="s">
        <v>3895</v>
      </c>
      <c r="T3940" s="10">
        <v>1</v>
      </c>
      <c r="U3940" s="10">
        <v>0</v>
      </c>
      <c r="V3940" s="16">
        <v>0</v>
      </c>
      <c r="W3940" s="16">
        <v>2066</v>
      </c>
      <c r="X3940" s="16" t="str">
        <f>VLOOKUP(W3940,[1]Array!$C$8:$D$15,2,TRUE)</f>
        <v>01  $0 - $4,999</v>
      </c>
      <c r="Y3940" s="14">
        <f t="shared" si="552"/>
        <v>0</v>
      </c>
      <c r="Z3940" s="14">
        <f t="shared" si="553"/>
        <v>0</v>
      </c>
      <c r="AA3940" s="14">
        <f t="shared" si="554"/>
        <v>0</v>
      </c>
      <c r="AB3940" s="14">
        <f t="shared" si="555"/>
        <v>0</v>
      </c>
      <c r="AC3940" s="14">
        <f t="shared" si="556"/>
        <v>4.1010778728387959E-3</v>
      </c>
      <c r="AD3940" s="14">
        <f>(Y3940*'[1]Scoring Model'!$K$17+'Working Data - V3'!Z3940*'[1]Scoring Model'!$K$7+'Working Data - V3'!AA3940*'[1]Scoring Model'!$K$9+'Working Data - V3'!AB3940*'[1]Scoring Model'!$K$10+AC3940*'[1]Scoring Model'!$K$11)</f>
        <v>8.2021557456775926E-4</v>
      </c>
      <c r="AE3940" s="14">
        <f t="shared" si="557"/>
        <v>1</v>
      </c>
      <c r="AF3940" s="17" t="str">
        <f>VLOOKUP(AE3940,'[1]Scoring Model'!$C$18:$D$27,2,FALSE)</f>
        <v>01  Low</v>
      </c>
      <c r="AG3940" s="10" t="s">
        <v>12840</v>
      </c>
      <c r="AH3940" s="10" t="s">
        <v>172</v>
      </c>
      <c r="AI3940" s="16">
        <v>111842</v>
      </c>
      <c r="AJ3940" s="18">
        <v>0</v>
      </c>
    </row>
    <row r="3941" spans="2:36" ht="15" customHeight="1" x14ac:dyDescent="0.25">
      <c r="B3941" s="10" t="s">
        <v>35</v>
      </c>
      <c r="C3941" s="10" t="s">
        <v>36</v>
      </c>
      <c r="D3941" s="10" t="s">
        <v>12841</v>
      </c>
      <c r="E3941" s="10" t="str">
        <f t="shared" si="549"/>
        <v>WCV0092932</v>
      </c>
      <c r="F3941" s="11">
        <f>VLOOKUP(E3941,'[1]Policy Number &amp; Loss Info'!$H$4:$K$8916,2,FALSE)</f>
        <v>169860.36</v>
      </c>
      <c r="G3941" s="11">
        <f>VLOOKUP(E3941,'[1]Policy Number &amp; Loss Info'!$H$4:$K$8916,4,FALSE)</f>
        <v>29042.5</v>
      </c>
      <c r="H3941" s="12">
        <f>VLOOKUP(E3941,'[1]Policy Number &amp; Loss Info'!$H$4:$K$8916,3,FALSE)</f>
        <v>12</v>
      </c>
      <c r="I3941" s="13">
        <f t="shared" si="550"/>
        <v>0.17097867919272045</v>
      </c>
      <c r="J3941" s="14">
        <f t="shared" si="551"/>
        <v>7.0646264967294323</v>
      </c>
      <c r="K3941" s="10" t="s">
        <v>12842</v>
      </c>
      <c r="L3941" s="10"/>
      <c r="M3941" s="10" t="s">
        <v>39</v>
      </c>
      <c r="N3941" s="10">
        <f>VLOOKUP(M3941,[1]Array!$I$8:$J$14,2,FALSE)</f>
        <v>1</v>
      </c>
      <c r="O3941" s="10">
        <v>8842</v>
      </c>
      <c r="P3941" s="15">
        <v>45532</v>
      </c>
      <c r="Q3941" s="10" t="s">
        <v>197</v>
      </c>
      <c r="R3941" s="10" t="s">
        <v>9357</v>
      </c>
      <c r="S3941" s="10" t="s">
        <v>9358</v>
      </c>
      <c r="T3941" s="10">
        <v>0.85</v>
      </c>
      <c r="U3941" s="10">
        <v>3</v>
      </c>
      <c r="V3941" s="16">
        <v>3807.82</v>
      </c>
      <c r="W3941" s="16">
        <v>61588</v>
      </c>
      <c r="X3941" s="16" t="str">
        <f>VLOOKUP(W3941,[1]Array!$C$8:$D$15,2,TRUE)</f>
        <v>06  $50,000 - $74,999</v>
      </c>
      <c r="Y3941" s="14">
        <f t="shared" si="552"/>
        <v>8.5489339596360223E-2</v>
      </c>
      <c r="Z3941" s="14">
        <f t="shared" si="553"/>
        <v>4.8622291863740313E-2</v>
      </c>
      <c r="AA3941" s="14">
        <f t="shared" si="554"/>
        <v>0</v>
      </c>
      <c r="AB3941" s="14">
        <f t="shared" si="555"/>
        <v>0</v>
      </c>
      <c r="AC3941" s="14">
        <f t="shared" si="556"/>
        <v>0.12225420330706473</v>
      </c>
      <c r="AD3941" s="14">
        <f>(Y3941*'[1]Scoring Model'!$K$17+'Working Data - V3'!Z3941*'[1]Scoring Model'!$K$7+'Working Data - V3'!AA3941*'[1]Scoring Model'!$K$9+'Working Data - V3'!AB3941*'[1]Scoring Model'!$K$10+AC3941*'[1]Scoring Model'!$K$11)</f>
        <v>5.9822100913069075E-2</v>
      </c>
      <c r="AE3941" s="14">
        <f t="shared" si="557"/>
        <v>2</v>
      </c>
      <c r="AF3941" s="17" t="str">
        <f>VLOOKUP(AE3941,'[1]Scoring Model'!$C$18:$D$27,2,FALSE)</f>
        <v>01  Low</v>
      </c>
      <c r="AG3941" s="10" t="s">
        <v>12843</v>
      </c>
      <c r="AH3941" s="10" t="s">
        <v>240</v>
      </c>
      <c r="AI3941" s="16">
        <v>7649317</v>
      </c>
      <c r="AJ3941" s="18">
        <v>9.1364000000000001E-2</v>
      </c>
    </row>
    <row r="3942" spans="2:36" ht="15" customHeight="1" x14ac:dyDescent="0.25">
      <c r="B3942" s="10" t="s">
        <v>55</v>
      </c>
      <c r="C3942" s="10" t="s">
        <v>56</v>
      </c>
      <c r="D3942" s="10" t="s">
        <v>12844</v>
      </c>
      <c r="E3942" s="10" t="str">
        <f t="shared" si="549"/>
        <v>WCV0092930</v>
      </c>
      <c r="F3942" s="11">
        <f>VLOOKUP(E3942,'[1]Policy Number &amp; Loss Info'!$H$4:$K$8916,2,FALSE)</f>
        <v>22236.010000000002</v>
      </c>
      <c r="G3942" s="11">
        <f>VLOOKUP(E3942,'[1]Policy Number &amp; Loss Info'!$H$4:$K$8916,4,FALSE)</f>
        <v>0</v>
      </c>
      <c r="H3942" s="12">
        <f>VLOOKUP(E3942,'[1]Policy Number &amp; Loss Info'!$H$4:$K$8916,3,FALSE)</f>
        <v>0</v>
      </c>
      <c r="I3942" s="13">
        <f t="shared" si="550"/>
        <v>0</v>
      </c>
      <c r="J3942" s="14">
        <f t="shared" si="551"/>
        <v>0</v>
      </c>
      <c r="K3942" s="10" t="s">
        <v>12845</v>
      </c>
      <c r="L3942" s="10"/>
      <c r="M3942" s="10" t="s">
        <v>87</v>
      </c>
      <c r="N3942" s="10">
        <f>VLOOKUP(M3942,[1]Array!$I$8:$J$14,2,FALSE)</f>
        <v>3</v>
      </c>
      <c r="O3942" s="10">
        <v>9014</v>
      </c>
      <c r="P3942" s="15">
        <v>45527</v>
      </c>
      <c r="Q3942" s="10" t="s">
        <v>60</v>
      </c>
      <c r="R3942" s="10" t="s">
        <v>1008</v>
      </c>
      <c r="S3942" s="10" t="s">
        <v>1009</v>
      </c>
      <c r="T3942" s="10">
        <v>0.94</v>
      </c>
      <c r="U3942" s="10">
        <v>0</v>
      </c>
      <c r="V3942" s="16">
        <v>0</v>
      </c>
      <c r="W3942" s="16">
        <v>6360</v>
      </c>
      <c r="X3942" s="16" t="str">
        <f>VLOOKUP(W3942,[1]Array!$C$8:$D$15,2,TRUE)</f>
        <v>02  $5,000 - $9,999</v>
      </c>
      <c r="Y3942" s="14">
        <f t="shared" si="552"/>
        <v>0</v>
      </c>
      <c r="Z3942" s="14">
        <f t="shared" si="553"/>
        <v>0</v>
      </c>
      <c r="AA3942" s="14">
        <f t="shared" si="554"/>
        <v>0.33333333333333331</v>
      </c>
      <c r="AB3942" s="14">
        <f t="shared" si="555"/>
        <v>0</v>
      </c>
      <c r="AC3942" s="14">
        <f t="shared" si="556"/>
        <v>1.2624808940587966E-2</v>
      </c>
      <c r="AD3942" s="14">
        <f>(Y3942*'[1]Scoring Model'!$K$17+'Working Data - V3'!Z3942*'[1]Scoring Model'!$K$7+'Working Data - V3'!AA3942*'[1]Scoring Model'!$K$9+'Working Data - V3'!AB3942*'[1]Scoring Model'!$K$10+AC3942*'[1]Scoring Model'!$K$11)</f>
        <v>6.9191628454784257E-2</v>
      </c>
      <c r="AE3942" s="14">
        <f t="shared" si="557"/>
        <v>2</v>
      </c>
      <c r="AF3942" s="17" t="str">
        <f>VLOOKUP(AE3942,'[1]Scoring Model'!$C$18:$D$27,2,FALSE)</f>
        <v>01  Low</v>
      </c>
      <c r="AG3942" s="10" t="s">
        <v>1965</v>
      </c>
      <c r="AH3942" s="10" t="s">
        <v>694</v>
      </c>
      <c r="AI3942" s="16">
        <v>695596</v>
      </c>
      <c r="AJ3942" s="18">
        <v>0</v>
      </c>
    </row>
    <row r="3943" spans="2:36" ht="15" customHeight="1" x14ac:dyDescent="0.25">
      <c r="B3943" s="10" t="s">
        <v>35</v>
      </c>
      <c r="C3943" s="10" t="s">
        <v>36</v>
      </c>
      <c r="D3943" s="10" t="s">
        <v>12846</v>
      </c>
      <c r="E3943" s="10" t="str">
        <f t="shared" si="549"/>
        <v>WCV0092160</v>
      </c>
      <c r="F3943" s="11">
        <f>VLOOKUP(E3943,'[1]Policy Number &amp; Loss Info'!$H$4:$K$8916,2,FALSE)</f>
        <v>87000.76</v>
      </c>
      <c r="G3943" s="11">
        <f>VLOOKUP(E3943,'[1]Policy Number &amp; Loss Info'!$H$4:$K$8916,4,FALSE)</f>
        <v>1450.25</v>
      </c>
      <c r="H3943" s="12">
        <f>VLOOKUP(E3943,'[1]Policy Number &amp; Loss Info'!$H$4:$K$8916,3,FALSE)</f>
        <v>3</v>
      </c>
      <c r="I3943" s="13">
        <f t="shared" si="550"/>
        <v>1.6669394612184998E-2</v>
      </c>
      <c r="J3943" s="14">
        <f t="shared" si="551"/>
        <v>3.4482457394625059</v>
      </c>
      <c r="K3943" s="10" t="s">
        <v>12847</v>
      </c>
      <c r="L3943" s="10"/>
      <c r="M3943" s="10" t="s">
        <v>101</v>
      </c>
      <c r="N3943" s="10">
        <f>VLOOKUP(M3943,[1]Array!$I$8:$J$14,2,FALSE)</f>
        <v>5</v>
      </c>
      <c r="O3943" s="10">
        <v>37</v>
      </c>
      <c r="P3943" s="15">
        <v>45521</v>
      </c>
      <c r="Q3943" s="10" t="s">
        <v>40</v>
      </c>
      <c r="R3943" s="10" t="s">
        <v>1602</v>
      </c>
      <c r="S3943" s="10" t="s">
        <v>2657</v>
      </c>
      <c r="T3943" s="10">
        <v>1.4</v>
      </c>
      <c r="U3943" s="10">
        <v>1</v>
      </c>
      <c r="V3943" s="16">
        <v>61.29</v>
      </c>
      <c r="W3943" s="16">
        <v>30712</v>
      </c>
      <c r="X3943" s="16" t="str">
        <f>VLOOKUP(W3943,[1]Array!$C$8:$D$15,2,TRUE)</f>
        <v>05  $25,000 - $49,999</v>
      </c>
      <c r="Y3943" s="14">
        <f t="shared" si="552"/>
        <v>8.3346973060924989E-3</v>
      </c>
      <c r="Z3943" s="14">
        <f t="shared" si="553"/>
        <v>2.3732551301850695E-2</v>
      </c>
      <c r="AA3943" s="14">
        <f t="shared" si="554"/>
        <v>0.66666666666666663</v>
      </c>
      <c r="AB3943" s="14">
        <f t="shared" si="555"/>
        <v>0.39999999999999991</v>
      </c>
      <c r="AC3943" s="14">
        <f t="shared" si="556"/>
        <v>6.0964328959644279E-2</v>
      </c>
      <c r="AD3943" s="14">
        <f>(Y3943*'[1]Scoring Model'!$K$17+'Working Data - V3'!Z3943*'[1]Scoring Model'!$K$7+'Working Data - V3'!AA3943*'[1]Scoring Model'!$K$9+'Working Data - V3'!AB3943*'[1]Scoring Model'!$K$10+AC3943*'[1]Scoring Model'!$K$11)</f>
        <v>0.21277311857746006</v>
      </c>
      <c r="AE3943" s="14">
        <f t="shared" si="557"/>
        <v>4</v>
      </c>
      <c r="AF3943" s="17" t="str">
        <f>VLOOKUP(AE3943,'[1]Scoring Model'!$C$18:$D$27,2,FALSE)</f>
        <v>01  Low</v>
      </c>
      <c r="AG3943" s="10" t="s">
        <v>285</v>
      </c>
      <c r="AH3943" s="10" t="s">
        <v>234</v>
      </c>
      <c r="AI3943" s="16">
        <v>774031</v>
      </c>
      <c r="AJ3943" s="18">
        <v>2.823E-3</v>
      </c>
    </row>
    <row r="3944" spans="2:36" ht="15" customHeight="1" x14ac:dyDescent="0.25">
      <c r="B3944" s="10" t="s">
        <v>98</v>
      </c>
      <c r="C3944" s="10" t="s">
        <v>166</v>
      </c>
      <c r="D3944" s="10" t="s">
        <v>12848</v>
      </c>
      <c r="E3944" s="10" t="str">
        <f t="shared" si="549"/>
        <v>WCV0092158</v>
      </c>
      <c r="F3944" s="11">
        <f>VLOOKUP(E3944,'[1]Policy Number &amp; Loss Info'!$H$4:$K$8916,2,FALSE)</f>
        <v>3354.87</v>
      </c>
      <c r="G3944" s="11">
        <f>VLOOKUP(E3944,'[1]Policy Number &amp; Loss Info'!$H$4:$K$8916,4,FALSE)</f>
        <v>0</v>
      </c>
      <c r="H3944" s="12">
        <f>VLOOKUP(E3944,'[1]Policy Number &amp; Loss Info'!$H$4:$K$8916,3,FALSE)</f>
        <v>0</v>
      </c>
      <c r="I3944" s="13">
        <f t="shared" si="550"/>
        <v>0</v>
      </c>
      <c r="J3944" s="14">
        <f t="shared" si="551"/>
        <v>0</v>
      </c>
      <c r="K3944" s="10" t="s">
        <v>12849</v>
      </c>
      <c r="L3944" s="10"/>
      <c r="M3944" s="10" t="s">
        <v>161</v>
      </c>
      <c r="N3944" s="10">
        <f>VLOOKUP(M3944,[1]Array!$I$8:$J$14,2,FALSE)</f>
        <v>2</v>
      </c>
      <c r="O3944" s="10">
        <v>8017</v>
      </c>
      <c r="P3944" s="15">
        <v>45520</v>
      </c>
      <c r="Q3944" s="10" t="s">
        <v>102</v>
      </c>
      <c r="R3944" s="10" t="s">
        <v>1228</v>
      </c>
      <c r="S3944" s="10" t="s">
        <v>12850</v>
      </c>
      <c r="T3944" s="10">
        <v>1</v>
      </c>
      <c r="U3944" s="10">
        <v>0</v>
      </c>
      <c r="V3944" s="16">
        <v>0</v>
      </c>
      <c r="W3944" s="16">
        <v>1123</v>
      </c>
      <c r="X3944" s="16" t="str">
        <f>VLOOKUP(W3944,[1]Array!$C$8:$D$15,2,TRUE)</f>
        <v>01  $0 - $4,999</v>
      </c>
      <c r="Y3944" s="14">
        <f t="shared" si="552"/>
        <v>0</v>
      </c>
      <c r="Z3944" s="14">
        <f t="shared" si="553"/>
        <v>0</v>
      </c>
      <c r="AA3944" s="14">
        <f t="shared" si="554"/>
        <v>0.16666666666666666</v>
      </c>
      <c r="AB3944" s="14">
        <f t="shared" si="555"/>
        <v>0</v>
      </c>
      <c r="AC3944" s="14">
        <f t="shared" si="556"/>
        <v>2.2291918931258313E-3</v>
      </c>
      <c r="AD3944" s="14">
        <f>(Y3944*'[1]Scoring Model'!$K$17+'Working Data - V3'!Z3944*'[1]Scoring Model'!$K$7+'Working Data - V3'!AA3944*'[1]Scoring Model'!$K$9+'Working Data - V3'!AB3944*'[1]Scoring Model'!$K$10+AC3944*'[1]Scoring Model'!$K$11)</f>
        <v>3.3779171711958496E-2</v>
      </c>
      <c r="AE3944" s="14">
        <f t="shared" si="557"/>
        <v>2</v>
      </c>
      <c r="AF3944" s="17" t="str">
        <f>VLOOKUP(AE3944,'[1]Scoring Model'!$C$18:$D$27,2,FALSE)</f>
        <v>01  Low</v>
      </c>
      <c r="AG3944" s="10" t="s">
        <v>1031</v>
      </c>
      <c r="AH3944" s="10" t="s">
        <v>172</v>
      </c>
      <c r="AI3944" s="16">
        <v>37500</v>
      </c>
      <c r="AJ3944" s="18">
        <v>0</v>
      </c>
    </row>
    <row r="3945" spans="2:36" ht="15" customHeight="1" x14ac:dyDescent="0.25">
      <c r="B3945" s="10" t="s">
        <v>35</v>
      </c>
      <c r="C3945" s="10" t="s">
        <v>36</v>
      </c>
      <c r="D3945" s="10" t="s">
        <v>12851</v>
      </c>
      <c r="E3945" s="10" t="str">
        <f t="shared" si="549"/>
        <v>WCV0092154</v>
      </c>
      <c r="F3945" s="11">
        <f>VLOOKUP(E3945,'[1]Policy Number &amp; Loss Info'!$H$4:$K$8916,2,FALSE)</f>
        <v>9914.41</v>
      </c>
      <c r="G3945" s="11">
        <f>VLOOKUP(E3945,'[1]Policy Number &amp; Loss Info'!$H$4:$K$8916,4,FALSE)</f>
        <v>0</v>
      </c>
      <c r="H3945" s="12">
        <f>VLOOKUP(E3945,'[1]Policy Number &amp; Loss Info'!$H$4:$K$8916,3,FALSE)</f>
        <v>0</v>
      </c>
      <c r="I3945" s="13">
        <f t="shared" si="550"/>
        <v>0</v>
      </c>
      <c r="J3945" s="14">
        <f t="shared" si="551"/>
        <v>0</v>
      </c>
      <c r="K3945" s="10" t="s">
        <v>12852</v>
      </c>
      <c r="L3945" s="10"/>
      <c r="M3945" s="10" t="s">
        <v>161</v>
      </c>
      <c r="N3945" s="10">
        <f>VLOOKUP(M3945,[1]Array!$I$8:$J$14,2,FALSE)</f>
        <v>2</v>
      </c>
      <c r="O3945" s="10">
        <v>8006</v>
      </c>
      <c r="P3945" s="15">
        <v>45519</v>
      </c>
      <c r="Q3945" s="10" t="s">
        <v>40</v>
      </c>
      <c r="R3945" s="10" t="s">
        <v>757</v>
      </c>
      <c r="S3945" s="10" t="s">
        <v>758</v>
      </c>
      <c r="T3945" s="10">
        <v>1</v>
      </c>
      <c r="U3945" s="10">
        <v>0</v>
      </c>
      <c r="V3945" s="16">
        <v>0</v>
      </c>
      <c r="W3945" s="16">
        <v>3294</v>
      </c>
      <c r="X3945" s="16" t="str">
        <f>VLOOKUP(W3945,[1]Array!$C$8:$D$15,2,TRUE)</f>
        <v>01  $0 - $4,999</v>
      </c>
      <c r="Y3945" s="14">
        <f t="shared" si="552"/>
        <v>0</v>
      </c>
      <c r="Z3945" s="14">
        <f t="shared" si="553"/>
        <v>0</v>
      </c>
      <c r="AA3945" s="14">
        <f t="shared" si="554"/>
        <v>0.16666666666666666</v>
      </c>
      <c r="AB3945" s="14">
        <f t="shared" si="555"/>
        <v>0</v>
      </c>
      <c r="AC3945" s="14">
        <f t="shared" si="556"/>
        <v>6.5386982154554659E-3</v>
      </c>
      <c r="AD3945" s="14">
        <f>(Y3945*'[1]Scoring Model'!$K$17+'Working Data - V3'!Z3945*'[1]Scoring Model'!$K$7+'Working Data - V3'!AA3945*'[1]Scoring Model'!$K$9+'Working Data - V3'!AB3945*'[1]Scoring Model'!$K$10+AC3945*'[1]Scoring Model'!$K$11)</f>
        <v>3.4641072976424429E-2</v>
      </c>
      <c r="AE3945" s="14">
        <f t="shared" si="557"/>
        <v>2</v>
      </c>
      <c r="AF3945" s="17" t="str">
        <f>VLOOKUP(AE3945,'[1]Scoring Model'!$C$18:$D$27,2,FALSE)</f>
        <v>01  Low</v>
      </c>
      <c r="AG3945" s="10" t="s">
        <v>947</v>
      </c>
      <c r="AH3945" s="10" t="s">
        <v>481</v>
      </c>
      <c r="AI3945" s="16">
        <v>216391</v>
      </c>
      <c r="AJ3945" s="18">
        <v>0</v>
      </c>
    </row>
    <row r="3946" spans="2:36" ht="15" customHeight="1" x14ac:dyDescent="0.25">
      <c r="B3946" s="10" t="s">
        <v>35</v>
      </c>
      <c r="C3946" s="10" t="s">
        <v>36</v>
      </c>
      <c r="D3946" s="10" t="s">
        <v>12853</v>
      </c>
      <c r="E3946" s="10" t="str">
        <f t="shared" si="549"/>
        <v>WCV0092148</v>
      </c>
      <c r="F3946" s="11">
        <f>VLOOKUP(E3946,'[1]Policy Number &amp; Loss Info'!$H$4:$K$8916,2,FALSE)</f>
        <v>7822.66</v>
      </c>
      <c r="G3946" s="11">
        <f>VLOOKUP(E3946,'[1]Policy Number &amp; Loss Info'!$H$4:$K$8916,4,FALSE)</f>
        <v>0</v>
      </c>
      <c r="H3946" s="12">
        <f>VLOOKUP(E3946,'[1]Policy Number &amp; Loss Info'!$H$4:$K$8916,3,FALSE)</f>
        <v>1</v>
      </c>
      <c r="I3946" s="13">
        <f t="shared" si="550"/>
        <v>0</v>
      </c>
      <c r="J3946" s="14">
        <f t="shared" si="551"/>
        <v>12.783375475861153</v>
      </c>
      <c r="K3946" s="10" t="s">
        <v>12854</v>
      </c>
      <c r="L3946" s="10"/>
      <c r="M3946" s="10" t="s">
        <v>39</v>
      </c>
      <c r="N3946" s="10">
        <f>VLOOKUP(M3946,[1]Array!$I$8:$J$14,2,FALSE)</f>
        <v>1</v>
      </c>
      <c r="O3946" s="10">
        <v>9082</v>
      </c>
      <c r="P3946" s="15">
        <v>45518</v>
      </c>
      <c r="Q3946" s="10" t="s">
        <v>60</v>
      </c>
      <c r="R3946" s="10" t="s">
        <v>402</v>
      </c>
      <c r="S3946" s="10" t="s">
        <v>416</v>
      </c>
      <c r="T3946" s="10">
        <v>1</v>
      </c>
      <c r="U3946" s="10">
        <v>0</v>
      </c>
      <c r="V3946" s="16">
        <v>0</v>
      </c>
      <c r="W3946" s="16">
        <v>2486</v>
      </c>
      <c r="X3946" s="16" t="str">
        <f>VLOOKUP(W3946,[1]Array!$C$8:$D$15,2,TRUE)</f>
        <v>01  $0 - $4,999</v>
      </c>
      <c r="Y3946" s="14">
        <f t="shared" si="552"/>
        <v>0</v>
      </c>
      <c r="Z3946" s="14">
        <f t="shared" si="553"/>
        <v>8.7981581712614373E-2</v>
      </c>
      <c r="AA3946" s="14">
        <f t="shared" si="554"/>
        <v>0</v>
      </c>
      <c r="AB3946" s="14">
        <f t="shared" si="555"/>
        <v>0</v>
      </c>
      <c r="AC3946" s="14">
        <f t="shared" si="556"/>
        <v>4.9347916708021517E-3</v>
      </c>
      <c r="AD3946" s="14">
        <f>(Y3946*'[1]Scoring Model'!$K$17+'Working Data - V3'!Z3946*'[1]Scoring Model'!$K$7+'Working Data - V3'!AA3946*'[1]Scoring Model'!$K$9+'Working Data - V3'!AB3946*'[1]Scoring Model'!$K$10+AC3946*'[1]Scoring Model'!$K$11)</f>
        <v>1.8583274676683307E-2</v>
      </c>
      <c r="AE3946" s="14">
        <f t="shared" si="557"/>
        <v>1</v>
      </c>
      <c r="AF3946" s="17" t="str">
        <f>VLOOKUP(AE3946,'[1]Scoring Model'!$C$18:$D$27,2,FALSE)</f>
        <v>01  Low</v>
      </c>
      <c r="AG3946" s="10" t="s">
        <v>43</v>
      </c>
      <c r="AH3946" s="10" t="s">
        <v>1809</v>
      </c>
      <c r="AI3946" s="16">
        <v>172338</v>
      </c>
      <c r="AJ3946" s="18">
        <v>0</v>
      </c>
    </row>
    <row r="3947" spans="2:36" ht="15" customHeight="1" x14ac:dyDescent="0.25">
      <c r="B3947" s="10" t="s">
        <v>55</v>
      </c>
      <c r="C3947" s="10" t="s">
        <v>56</v>
      </c>
      <c r="D3947" s="10" t="s">
        <v>12855</v>
      </c>
      <c r="E3947" s="10" t="str">
        <f t="shared" si="549"/>
        <v>WCV0090175</v>
      </c>
      <c r="F3947" s="11">
        <f>VLOOKUP(E3947,'[1]Policy Number &amp; Loss Info'!$H$4:$K$8916,2,FALSE)</f>
        <v>8070.07</v>
      </c>
      <c r="G3947" s="11">
        <f>VLOOKUP(E3947,'[1]Policy Number &amp; Loss Info'!$H$4:$K$8916,4,FALSE)</f>
        <v>0</v>
      </c>
      <c r="H3947" s="12">
        <f>VLOOKUP(E3947,'[1]Policy Number &amp; Loss Info'!$H$4:$K$8916,3,FALSE)</f>
        <v>0</v>
      </c>
      <c r="I3947" s="13">
        <f t="shared" si="550"/>
        <v>0</v>
      </c>
      <c r="J3947" s="14">
        <f t="shared" si="551"/>
        <v>0</v>
      </c>
      <c r="K3947" s="10" t="s">
        <v>12856</v>
      </c>
      <c r="L3947" s="10"/>
      <c r="M3947" s="10" t="s">
        <v>59</v>
      </c>
      <c r="N3947" s="10">
        <f>VLOOKUP(M3947,[1]Array!$I$8:$J$14,2,FALSE)</f>
        <v>7</v>
      </c>
      <c r="O3947" s="10">
        <v>5606</v>
      </c>
      <c r="P3947" s="15">
        <v>45532</v>
      </c>
      <c r="Q3947" s="10" t="s">
        <v>60</v>
      </c>
      <c r="R3947" s="10" t="s">
        <v>1206</v>
      </c>
      <c r="S3947" s="10" t="s">
        <v>6034</v>
      </c>
      <c r="T3947" s="10">
        <v>1</v>
      </c>
      <c r="U3947" s="10">
        <v>0</v>
      </c>
      <c r="V3947" s="16">
        <v>0</v>
      </c>
      <c r="W3947" s="16">
        <v>2827</v>
      </c>
      <c r="X3947" s="16" t="str">
        <f>VLOOKUP(W3947,[1]Array!$C$8:$D$15,2,TRUE)</f>
        <v>01  $0 - $4,999</v>
      </c>
      <c r="Y3947" s="14">
        <f t="shared" si="552"/>
        <v>0</v>
      </c>
      <c r="Z3947" s="14">
        <f t="shared" si="553"/>
        <v>0</v>
      </c>
      <c r="AA3947" s="14">
        <f t="shared" si="554"/>
        <v>1</v>
      </c>
      <c r="AB3947" s="14">
        <f t="shared" si="555"/>
        <v>0</v>
      </c>
      <c r="AC3947" s="14">
        <f t="shared" si="556"/>
        <v>5.6116878734343055E-3</v>
      </c>
      <c r="AD3947" s="14">
        <f>(Y3947*'[1]Scoring Model'!$K$17+'Working Data - V3'!Z3947*'[1]Scoring Model'!$K$7+'Working Data - V3'!AA3947*'[1]Scoring Model'!$K$9+'Working Data - V3'!AB3947*'[1]Scoring Model'!$K$10+AC3947*'[1]Scoring Model'!$K$11)</f>
        <v>0.20112233757468687</v>
      </c>
      <c r="AE3947" s="14">
        <f t="shared" si="557"/>
        <v>4</v>
      </c>
      <c r="AF3947" s="17" t="str">
        <f>VLOOKUP(AE3947,'[1]Scoring Model'!$C$18:$D$27,2,FALSE)</f>
        <v>01  Low</v>
      </c>
      <c r="AG3947" s="10" t="s">
        <v>12857</v>
      </c>
      <c r="AH3947" s="10" t="s">
        <v>812</v>
      </c>
      <c r="AI3947" s="16">
        <v>88032</v>
      </c>
      <c r="AJ3947" s="18">
        <v>0</v>
      </c>
    </row>
    <row r="3948" spans="2:36" ht="15" customHeight="1" x14ac:dyDescent="0.25">
      <c r="B3948" s="10" t="s">
        <v>35</v>
      </c>
      <c r="C3948" s="10" t="s">
        <v>36</v>
      </c>
      <c r="D3948" s="10" t="s">
        <v>12858</v>
      </c>
      <c r="E3948" s="10" t="str">
        <f t="shared" si="549"/>
        <v>WCV0090173</v>
      </c>
      <c r="F3948" s="11">
        <f>VLOOKUP(E3948,'[1]Policy Number &amp; Loss Info'!$H$4:$K$8916,2,FALSE)</f>
        <v>14226.28</v>
      </c>
      <c r="G3948" s="11">
        <f>VLOOKUP(E3948,'[1]Policy Number &amp; Loss Info'!$H$4:$K$8916,4,FALSE)</f>
        <v>0</v>
      </c>
      <c r="H3948" s="12">
        <f>VLOOKUP(E3948,'[1]Policy Number &amp; Loss Info'!$H$4:$K$8916,3,FALSE)</f>
        <v>0</v>
      </c>
      <c r="I3948" s="13">
        <f t="shared" si="550"/>
        <v>0</v>
      </c>
      <c r="J3948" s="14">
        <f t="shared" si="551"/>
        <v>0</v>
      </c>
      <c r="K3948" s="10" t="s">
        <v>12859</v>
      </c>
      <c r="L3948" s="10"/>
      <c r="M3948" s="10" t="s">
        <v>87</v>
      </c>
      <c r="N3948" s="10">
        <f>VLOOKUP(M3948,[1]Array!$I$8:$J$14,2,FALSE)</f>
        <v>3</v>
      </c>
      <c r="O3948" s="10">
        <v>8046</v>
      </c>
      <c r="P3948" s="15">
        <v>45532</v>
      </c>
      <c r="Q3948" s="10" t="s">
        <v>60</v>
      </c>
      <c r="R3948" s="10" t="s">
        <v>133</v>
      </c>
      <c r="S3948" s="10" t="s">
        <v>134</v>
      </c>
      <c r="T3948" s="10">
        <v>1</v>
      </c>
      <c r="U3948" s="10">
        <v>0</v>
      </c>
      <c r="V3948" s="16">
        <v>0</v>
      </c>
      <c r="W3948" s="16">
        <v>1886</v>
      </c>
      <c r="X3948" s="16" t="str">
        <f>VLOOKUP(W3948,[1]Array!$C$8:$D$15,2,TRUE)</f>
        <v>01  $0 - $4,999</v>
      </c>
      <c r="Y3948" s="14">
        <f t="shared" si="552"/>
        <v>0</v>
      </c>
      <c r="Z3948" s="14">
        <f t="shared" si="553"/>
        <v>0</v>
      </c>
      <c r="AA3948" s="14">
        <f t="shared" si="554"/>
        <v>0.33333333333333331</v>
      </c>
      <c r="AB3948" s="14">
        <f t="shared" si="555"/>
        <v>0</v>
      </c>
      <c r="AC3948" s="14">
        <f t="shared" si="556"/>
        <v>3.7437719594259284E-3</v>
      </c>
      <c r="AD3948" s="14">
        <f>(Y3948*'[1]Scoring Model'!$K$17+'Working Data - V3'!Z3948*'[1]Scoring Model'!$K$7+'Working Data - V3'!AA3948*'[1]Scoring Model'!$K$9+'Working Data - V3'!AB3948*'[1]Scoring Model'!$K$10+AC3948*'[1]Scoring Model'!$K$11)</f>
        <v>6.7415421058551847E-2</v>
      </c>
      <c r="AE3948" s="14">
        <f t="shared" si="557"/>
        <v>2</v>
      </c>
      <c r="AF3948" s="17" t="str">
        <f>VLOOKUP(AE3948,'[1]Scoring Model'!$C$18:$D$27,2,FALSE)</f>
        <v>01  Low</v>
      </c>
      <c r="AG3948" s="10" t="s">
        <v>6652</v>
      </c>
      <c r="AH3948" s="10" t="s">
        <v>533</v>
      </c>
      <c r="AI3948" s="16">
        <v>88402</v>
      </c>
      <c r="AJ3948" s="18">
        <v>0</v>
      </c>
    </row>
    <row r="3949" spans="2:36" ht="15" customHeight="1" x14ac:dyDescent="0.25">
      <c r="B3949" s="10" t="s">
        <v>55</v>
      </c>
      <c r="C3949" s="10" t="s">
        <v>56</v>
      </c>
      <c r="D3949" s="10" t="s">
        <v>12860</v>
      </c>
      <c r="E3949" s="10" t="str">
        <f t="shared" si="549"/>
        <v>WCV0090165</v>
      </c>
      <c r="F3949" s="11">
        <f>VLOOKUP(E3949,'[1]Policy Number &amp; Loss Info'!$H$4:$K$8916,2,FALSE)</f>
        <v>8649.43</v>
      </c>
      <c r="G3949" s="11">
        <f>VLOOKUP(E3949,'[1]Policy Number &amp; Loss Info'!$H$4:$K$8916,4,FALSE)</f>
        <v>0</v>
      </c>
      <c r="H3949" s="12">
        <f>VLOOKUP(E3949,'[1]Policy Number &amp; Loss Info'!$H$4:$K$8916,3,FALSE)</f>
        <v>0</v>
      </c>
      <c r="I3949" s="13">
        <f t="shared" si="550"/>
        <v>0</v>
      </c>
      <c r="J3949" s="14">
        <f t="shared" si="551"/>
        <v>0</v>
      </c>
      <c r="K3949" s="10" t="s">
        <v>12861</v>
      </c>
      <c r="L3949" s="10"/>
      <c r="M3949" s="10" t="s">
        <v>101</v>
      </c>
      <c r="N3949" s="10">
        <f>VLOOKUP(M3949,[1]Array!$I$8:$J$14,2,FALSE)</f>
        <v>5</v>
      </c>
      <c r="O3949" s="10">
        <v>5537</v>
      </c>
      <c r="P3949" s="15">
        <v>45530</v>
      </c>
      <c r="Q3949" s="10" t="s">
        <v>60</v>
      </c>
      <c r="R3949" s="10" t="s">
        <v>1365</v>
      </c>
      <c r="S3949" s="10" t="s">
        <v>1366</v>
      </c>
      <c r="T3949" s="10">
        <v>1</v>
      </c>
      <c r="U3949" s="10">
        <v>0</v>
      </c>
      <c r="V3949" s="16">
        <v>0</v>
      </c>
      <c r="W3949" s="16">
        <v>3592</v>
      </c>
      <c r="X3949" s="16" t="str">
        <f>VLOOKUP(W3949,[1]Array!$C$8:$D$15,2,TRUE)</f>
        <v>01  $0 - $4,999</v>
      </c>
      <c r="Y3949" s="14">
        <f t="shared" si="552"/>
        <v>0</v>
      </c>
      <c r="Z3949" s="14">
        <f t="shared" si="553"/>
        <v>0</v>
      </c>
      <c r="AA3949" s="14">
        <f t="shared" si="554"/>
        <v>0.66666666666666663</v>
      </c>
      <c r="AB3949" s="14">
        <f t="shared" si="555"/>
        <v>0</v>
      </c>
      <c r="AC3949" s="14">
        <f t="shared" si="556"/>
        <v>7.1302380054389901E-3</v>
      </c>
      <c r="AD3949" s="14">
        <f>(Y3949*'[1]Scoring Model'!$K$17+'Working Data - V3'!Z3949*'[1]Scoring Model'!$K$7+'Working Data - V3'!AA3949*'[1]Scoring Model'!$K$9+'Working Data - V3'!AB3949*'[1]Scoring Model'!$K$10+AC3949*'[1]Scoring Model'!$K$11)</f>
        <v>0.13475938093442114</v>
      </c>
      <c r="AE3949" s="14">
        <f t="shared" si="557"/>
        <v>3</v>
      </c>
      <c r="AF3949" s="17" t="str">
        <f>VLOOKUP(AE3949,'[1]Scoring Model'!$C$18:$D$27,2,FALSE)</f>
        <v>01  Low</v>
      </c>
      <c r="AG3949" s="10" t="s">
        <v>360</v>
      </c>
      <c r="AH3949" s="10" t="s">
        <v>12232</v>
      </c>
      <c r="AI3949" s="16">
        <v>135994</v>
      </c>
      <c r="AJ3949" s="18">
        <v>0</v>
      </c>
    </row>
    <row r="3950" spans="2:36" ht="15" customHeight="1" x14ac:dyDescent="0.25">
      <c r="B3950" s="10" t="s">
        <v>55</v>
      </c>
      <c r="C3950" s="10" t="s">
        <v>56</v>
      </c>
      <c r="D3950" s="10" t="s">
        <v>12862</v>
      </c>
      <c r="E3950" s="10" t="str">
        <f t="shared" si="549"/>
        <v>WCV0090160</v>
      </c>
      <c r="F3950" s="11">
        <f>VLOOKUP(E3950,'[1]Policy Number &amp; Loss Info'!$H$4:$K$8916,2,FALSE)</f>
        <v>5354.33</v>
      </c>
      <c r="G3950" s="11">
        <f>VLOOKUP(E3950,'[1]Policy Number &amp; Loss Info'!$H$4:$K$8916,4,FALSE)</f>
        <v>0</v>
      </c>
      <c r="H3950" s="12">
        <f>VLOOKUP(E3950,'[1]Policy Number &amp; Loss Info'!$H$4:$K$8916,3,FALSE)</f>
        <v>0</v>
      </c>
      <c r="I3950" s="13">
        <f t="shared" si="550"/>
        <v>0</v>
      </c>
      <c r="J3950" s="14">
        <f t="shared" si="551"/>
        <v>0</v>
      </c>
      <c r="K3950" s="10" t="s">
        <v>12863</v>
      </c>
      <c r="L3950" s="10"/>
      <c r="M3950" s="10" t="s">
        <v>49</v>
      </c>
      <c r="N3950" s="10">
        <f>VLOOKUP(M3950,[1]Array!$I$8:$J$14,2,FALSE)</f>
        <v>4</v>
      </c>
      <c r="O3950" s="10">
        <v>3040</v>
      </c>
      <c r="P3950" s="15">
        <v>45531</v>
      </c>
      <c r="Q3950" s="10" t="s">
        <v>60</v>
      </c>
      <c r="R3950" s="10" t="s">
        <v>128</v>
      </c>
      <c r="S3950" s="10" t="s">
        <v>129</v>
      </c>
      <c r="T3950" s="10">
        <v>1</v>
      </c>
      <c r="U3950" s="10">
        <v>0</v>
      </c>
      <c r="V3950" s="16">
        <v>0</v>
      </c>
      <c r="W3950" s="16">
        <v>2320</v>
      </c>
      <c r="X3950" s="16" t="str">
        <f>VLOOKUP(W3950,[1]Array!$C$8:$D$15,2,TRUE)</f>
        <v>01  $0 - $4,999</v>
      </c>
      <c r="Y3950" s="14">
        <f t="shared" si="552"/>
        <v>0</v>
      </c>
      <c r="Z3950" s="14">
        <f t="shared" si="553"/>
        <v>0</v>
      </c>
      <c r="AA3950" s="14">
        <f t="shared" si="554"/>
        <v>0.5</v>
      </c>
      <c r="AB3950" s="14">
        <f t="shared" si="555"/>
        <v>0</v>
      </c>
      <c r="AC3950" s="14">
        <f t="shared" si="556"/>
        <v>4.6052762173213963E-3</v>
      </c>
      <c r="AD3950" s="14">
        <f>(Y3950*'[1]Scoring Model'!$K$17+'Working Data - V3'!Z3950*'[1]Scoring Model'!$K$7+'Working Data - V3'!AA3950*'[1]Scoring Model'!$K$9+'Working Data - V3'!AB3950*'[1]Scoring Model'!$K$10+AC3950*'[1]Scoring Model'!$K$11)</f>
        <v>0.10092105524346429</v>
      </c>
      <c r="AE3950" s="14">
        <f t="shared" si="557"/>
        <v>3</v>
      </c>
      <c r="AF3950" s="17" t="str">
        <f>VLOOKUP(AE3950,'[1]Scoring Model'!$C$18:$D$27,2,FALSE)</f>
        <v>01  Low</v>
      </c>
      <c r="AG3950" s="10" t="s">
        <v>5828</v>
      </c>
      <c r="AH3950" s="10" t="s">
        <v>222</v>
      </c>
      <c r="AI3950" s="16">
        <v>57471</v>
      </c>
      <c r="AJ3950" s="18">
        <v>0</v>
      </c>
    </row>
    <row r="3951" spans="2:36" ht="15" customHeight="1" x14ac:dyDescent="0.25">
      <c r="B3951" s="10" t="s">
        <v>35</v>
      </c>
      <c r="C3951" s="10" t="s">
        <v>56</v>
      </c>
      <c r="D3951" s="10" t="s">
        <v>12864</v>
      </c>
      <c r="E3951" s="10" t="str">
        <f t="shared" si="549"/>
        <v>WCV0090094</v>
      </c>
      <c r="F3951" s="11">
        <f>VLOOKUP(E3951,'[1]Policy Number &amp; Loss Info'!$H$4:$K$8916,2,FALSE)</f>
        <v>3788.5299999999997</v>
      </c>
      <c r="G3951" s="11">
        <f>VLOOKUP(E3951,'[1]Policy Number &amp; Loss Info'!$H$4:$K$8916,4,FALSE)</f>
        <v>0</v>
      </c>
      <c r="H3951" s="12">
        <f>VLOOKUP(E3951,'[1]Policy Number &amp; Loss Info'!$H$4:$K$8916,3,FALSE)</f>
        <v>0</v>
      </c>
      <c r="I3951" s="13">
        <f t="shared" si="550"/>
        <v>0</v>
      </c>
      <c r="J3951" s="14">
        <f t="shared" si="551"/>
        <v>0</v>
      </c>
      <c r="K3951" s="10" t="s">
        <v>12865</v>
      </c>
      <c r="L3951" s="10"/>
      <c r="M3951" s="10" t="s">
        <v>87</v>
      </c>
      <c r="N3951" s="10">
        <f>VLOOKUP(M3951,[1]Array!$I$8:$J$14,2,FALSE)</f>
        <v>3</v>
      </c>
      <c r="O3951" s="10">
        <v>8010</v>
      </c>
      <c r="P3951" s="15">
        <v>45516</v>
      </c>
      <c r="Q3951" s="10" t="s">
        <v>40</v>
      </c>
      <c r="R3951" s="10" t="s">
        <v>7676</v>
      </c>
      <c r="S3951" s="10" t="s">
        <v>7677</v>
      </c>
      <c r="T3951" s="10">
        <v>1</v>
      </c>
      <c r="U3951" s="10">
        <v>0</v>
      </c>
      <c r="V3951" s="16">
        <v>0</v>
      </c>
      <c r="W3951" s="16">
        <v>1340</v>
      </c>
      <c r="X3951" s="16" t="str">
        <f>VLOOKUP(W3951,[1]Array!$C$8:$D$15,2,TRUE)</f>
        <v>01  $0 - $4,999</v>
      </c>
      <c r="Y3951" s="14">
        <f t="shared" si="552"/>
        <v>0</v>
      </c>
      <c r="Z3951" s="14">
        <f t="shared" si="553"/>
        <v>0</v>
      </c>
      <c r="AA3951" s="14">
        <f t="shared" si="554"/>
        <v>0.33333333333333331</v>
      </c>
      <c r="AB3951" s="14">
        <f t="shared" si="555"/>
        <v>0</v>
      </c>
      <c r="AC3951" s="14">
        <f t="shared" si="556"/>
        <v>2.6599440220735652E-3</v>
      </c>
      <c r="AD3951" s="14">
        <f>(Y3951*'[1]Scoring Model'!$K$17+'Working Data - V3'!Z3951*'[1]Scoring Model'!$K$7+'Working Data - V3'!AA3951*'[1]Scoring Model'!$K$9+'Working Data - V3'!AB3951*'[1]Scoring Model'!$K$10+AC3951*'[1]Scoring Model'!$K$11)</f>
        <v>6.7198655471081378E-2</v>
      </c>
      <c r="AE3951" s="14">
        <f t="shared" si="557"/>
        <v>2</v>
      </c>
      <c r="AF3951" s="17" t="str">
        <f>VLOOKUP(AE3951,'[1]Scoring Model'!$C$18:$D$27,2,FALSE)</f>
        <v>01  Low</v>
      </c>
      <c r="AG3951" s="10" t="s">
        <v>3149</v>
      </c>
      <c r="AH3951" s="10" t="s">
        <v>308</v>
      </c>
      <c r="AI3951" s="16">
        <v>120000</v>
      </c>
      <c r="AJ3951" s="18">
        <v>0</v>
      </c>
    </row>
    <row r="3952" spans="2:36" ht="15" customHeight="1" x14ac:dyDescent="0.25">
      <c r="B3952" s="10" t="s">
        <v>55</v>
      </c>
      <c r="C3952" s="10" t="s">
        <v>56</v>
      </c>
      <c r="D3952" s="10" t="s">
        <v>12866</v>
      </c>
      <c r="E3952" s="10" t="str">
        <f t="shared" si="549"/>
        <v>WCV0090081</v>
      </c>
      <c r="F3952" s="11">
        <f>VLOOKUP(E3952,'[1]Policy Number &amp; Loss Info'!$H$4:$K$8916,2,FALSE)</f>
        <v>3199.07</v>
      </c>
      <c r="G3952" s="11">
        <f>VLOOKUP(E3952,'[1]Policy Number &amp; Loss Info'!$H$4:$K$8916,4,FALSE)</f>
        <v>0</v>
      </c>
      <c r="H3952" s="12">
        <f>VLOOKUP(E3952,'[1]Policy Number &amp; Loss Info'!$H$4:$K$8916,3,FALSE)</f>
        <v>0</v>
      </c>
      <c r="I3952" s="13">
        <f t="shared" si="550"/>
        <v>0</v>
      </c>
      <c r="J3952" s="14">
        <f t="shared" si="551"/>
        <v>0</v>
      </c>
      <c r="K3952" s="10" t="s">
        <v>12867</v>
      </c>
      <c r="L3952" s="10"/>
      <c r="M3952" s="10" t="s">
        <v>161</v>
      </c>
      <c r="N3952" s="10">
        <f>VLOOKUP(M3952,[1]Array!$I$8:$J$14,2,FALSE)</f>
        <v>2</v>
      </c>
      <c r="O3952" s="10">
        <v>9063</v>
      </c>
      <c r="P3952" s="15">
        <v>45511</v>
      </c>
      <c r="Q3952" s="10" t="s">
        <v>60</v>
      </c>
      <c r="R3952" s="10" t="s">
        <v>1206</v>
      </c>
      <c r="S3952" s="10" t="s">
        <v>6034</v>
      </c>
      <c r="T3952" s="10">
        <v>1</v>
      </c>
      <c r="U3952" s="10">
        <v>0</v>
      </c>
      <c r="V3952" s="16">
        <v>0</v>
      </c>
      <c r="W3952" s="16">
        <v>1170</v>
      </c>
      <c r="X3952" s="16" t="str">
        <f>VLOOKUP(W3952,[1]Array!$C$8:$D$15,2,TRUE)</f>
        <v>01  $0 - $4,999</v>
      </c>
      <c r="Y3952" s="14">
        <f t="shared" si="552"/>
        <v>0</v>
      </c>
      <c r="Z3952" s="14">
        <f t="shared" si="553"/>
        <v>0</v>
      </c>
      <c r="AA3952" s="14">
        <f t="shared" si="554"/>
        <v>0.16666666666666666</v>
      </c>
      <c r="AB3952" s="14">
        <f t="shared" si="555"/>
        <v>0</v>
      </c>
      <c r="AC3952" s="14">
        <f t="shared" si="556"/>
        <v>2.3224884371836354E-3</v>
      </c>
      <c r="AD3952" s="14">
        <f>(Y3952*'[1]Scoring Model'!$K$17+'Working Data - V3'!Z3952*'[1]Scoring Model'!$K$7+'Working Data - V3'!AA3952*'[1]Scoring Model'!$K$9+'Working Data - V3'!AB3952*'[1]Scoring Model'!$K$10+AC3952*'[1]Scoring Model'!$K$11)</f>
        <v>3.379783102077006E-2</v>
      </c>
      <c r="AE3952" s="14">
        <f t="shared" si="557"/>
        <v>2</v>
      </c>
      <c r="AF3952" s="17" t="str">
        <f>VLOOKUP(AE3952,'[1]Scoring Model'!$C$18:$D$27,2,FALSE)</f>
        <v>01  Low</v>
      </c>
      <c r="AG3952" s="10" t="s">
        <v>164</v>
      </c>
      <c r="AH3952" s="10" t="s">
        <v>1450</v>
      </c>
      <c r="AI3952" s="16">
        <v>66917</v>
      </c>
      <c r="AJ3952" s="18">
        <v>0</v>
      </c>
    </row>
    <row r="3953" spans="2:36" ht="15" customHeight="1" x14ac:dyDescent="0.25">
      <c r="B3953" s="10" t="s">
        <v>35</v>
      </c>
      <c r="C3953" s="10" t="s">
        <v>36</v>
      </c>
      <c r="D3953" s="10" t="s">
        <v>12868</v>
      </c>
      <c r="E3953" s="10" t="str">
        <f t="shared" si="549"/>
        <v>WCV0090073</v>
      </c>
      <c r="F3953" s="11">
        <f>VLOOKUP(E3953,'[1]Policy Number &amp; Loss Info'!$H$4:$K$8916,2,FALSE)</f>
        <v>12502.27</v>
      </c>
      <c r="G3953" s="11">
        <f>VLOOKUP(E3953,'[1]Policy Number &amp; Loss Info'!$H$4:$K$8916,4,FALSE)</f>
        <v>0</v>
      </c>
      <c r="H3953" s="12">
        <f>VLOOKUP(E3953,'[1]Policy Number &amp; Loss Info'!$H$4:$K$8916,3,FALSE)</f>
        <v>0</v>
      </c>
      <c r="I3953" s="13">
        <f t="shared" si="550"/>
        <v>0</v>
      </c>
      <c r="J3953" s="14">
        <f t="shared" si="551"/>
        <v>0</v>
      </c>
      <c r="K3953" s="10" t="s">
        <v>12869</v>
      </c>
      <c r="L3953" s="10"/>
      <c r="M3953" s="10" t="s">
        <v>49</v>
      </c>
      <c r="N3953" s="10">
        <f>VLOOKUP(M3953,[1]Array!$I$8:$J$14,2,FALSE)</f>
        <v>4</v>
      </c>
      <c r="O3953" s="10">
        <v>9102</v>
      </c>
      <c r="P3953" s="15">
        <v>45507</v>
      </c>
      <c r="Q3953" s="10" t="s">
        <v>60</v>
      </c>
      <c r="R3953" s="10" t="s">
        <v>5553</v>
      </c>
      <c r="S3953" s="10" t="s">
        <v>5554</v>
      </c>
      <c r="T3953" s="10">
        <v>1</v>
      </c>
      <c r="U3953" s="10">
        <v>0</v>
      </c>
      <c r="V3953" s="16">
        <v>0</v>
      </c>
      <c r="W3953" s="16">
        <v>4846</v>
      </c>
      <c r="X3953" s="16" t="str">
        <f>VLOOKUP(W3953,[1]Array!$C$8:$D$15,2,TRUE)</f>
        <v>01  $0 - $4,999</v>
      </c>
      <c r="Y3953" s="14">
        <f t="shared" si="552"/>
        <v>0</v>
      </c>
      <c r="Z3953" s="14">
        <f t="shared" si="553"/>
        <v>0</v>
      </c>
      <c r="AA3953" s="14">
        <f t="shared" si="554"/>
        <v>0.5</v>
      </c>
      <c r="AB3953" s="14">
        <f t="shared" si="555"/>
        <v>0</v>
      </c>
      <c r="AC3953" s="14">
        <f t="shared" si="556"/>
        <v>9.6194692022152969E-3</v>
      </c>
      <c r="AD3953" s="14">
        <f>(Y3953*'[1]Scoring Model'!$K$17+'Working Data - V3'!Z3953*'[1]Scoring Model'!$K$7+'Working Data - V3'!AA3953*'[1]Scoring Model'!$K$9+'Working Data - V3'!AB3953*'[1]Scoring Model'!$K$10+AC3953*'[1]Scoring Model'!$K$11)</f>
        <v>0.10192389384044306</v>
      </c>
      <c r="AE3953" s="14">
        <f t="shared" si="557"/>
        <v>3</v>
      </c>
      <c r="AF3953" s="17" t="str">
        <f>VLOOKUP(AE3953,'[1]Scoring Model'!$C$18:$D$27,2,FALSE)</f>
        <v>01  Low</v>
      </c>
      <c r="AG3953" s="10" t="s">
        <v>12870</v>
      </c>
      <c r="AH3953" s="10" t="s">
        <v>418</v>
      </c>
      <c r="AI3953" s="16">
        <v>159876</v>
      </c>
      <c r="AJ3953" s="18">
        <v>0</v>
      </c>
    </row>
    <row r="3954" spans="2:36" ht="15" customHeight="1" x14ac:dyDescent="0.25">
      <c r="B3954" s="10" t="s">
        <v>55</v>
      </c>
      <c r="C3954" s="10" t="s">
        <v>56</v>
      </c>
      <c r="D3954" s="10" t="s">
        <v>12871</v>
      </c>
      <c r="E3954" s="10" t="str">
        <f t="shared" si="549"/>
        <v>WCV0090065</v>
      </c>
      <c r="F3954" s="11">
        <f>VLOOKUP(E3954,'[1]Policy Number &amp; Loss Info'!$H$4:$K$8916,2,FALSE)</f>
        <v>3013.25</v>
      </c>
      <c r="G3954" s="11">
        <f>VLOOKUP(E3954,'[1]Policy Number &amp; Loss Info'!$H$4:$K$8916,4,FALSE)</f>
        <v>0</v>
      </c>
      <c r="H3954" s="12">
        <f>VLOOKUP(E3954,'[1]Policy Number &amp; Loss Info'!$H$4:$K$8916,3,FALSE)</f>
        <v>0</v>
      </c>
      <c r="I3954" s="13">
        <f t="shared" si="550"/>
        <v>0</v>
      </c>
      <c r="J3954" s="14">
        <f t="shared" si="551"/>
        <v>0</v>
      </c>
      <c r="K3954" s="10" t="s">
        <v>12872</v>
      </c>
      <c r="L3954" s="10"/>
      <c r="M3954" s="10" t="s">
        <v>87</v>
      </c>
      <c r="N3954" s="10">
        <f>VLOOKUP(M3954,[1]Array!$I$8:$J$14,2,FALSE)</f>
        <v>3</v>
      </c>
      <c r="O3954" s="10">
        <v>8832</v>
      </c>
      <c r="P3954" s="15">
        <v>45505</v>
      </c>
      <c r="Q3954" s="10" t="s">
        <v>60</v>
      </c>
      <c r="R3954" s="10" t="s">
        <v>2402</v>
      </c>
      <c r="S3954" s="10" t="s">
        <v>4594</v>
      </c>
      <c r="T3954" s="10">
        <v>1</v>
      </c>
      <c r="U3954" s="10">
        <v>0</v>
      </c>
      <c r="V3954" s="16">
        <v>0</v>
      </c>
      <c r="W3954" s="16">
        <v>1098</v>
      </c>
      <c r="X3954" s="16" t="str">
        <f>VLOOKUP(W3954,[1]Array!$C$8:$D$15,2,TRUE)</f>
        <v>01  $0 - $4,999</v>
      </c>
      <c r="Y3954" s="14">
        <f t="shared" si="552"/>
        <v>0</v>
      </c>
      <c r="Z3954" s="14">
        <f t="shared" si="553"/>
        <v>0</v>
      </c>
      <c r="AA3954" s="14">
        <f t="shared" si="554"/>
        <v>0.33333333333333331</v>
      </c>
      <c r="AB3954" s="14">
        <f t="shared" si="555"/>
        <v>0</v>
      </c>
      <c r="AC3954" s="14">
        <f t="shared" si="556"/>
        <v>2.1795660718184886E-3</v>
      </c>
      <c r="AD3954" s="14">
        <f>(Y3954*'[1]Scoring Model'!$K$17+'Working Data - V3'!Z3954*'[1]Scoring Model'!$K$7+'Working Data - V3'!AA3954*'[1]Scoring Model'!$K$9+'Working Data - V3'!AB3954*'[1]Scoring Model'!$K$10+AC3954*'[1]Scoring Model'!$K$11)</f>
        <v>6.7102579881030369E-2</v>
      </c>
      <c r="AE3954" s="14">
        <f t="shared" si="557"/>
        <v>2</v>
      </c>
      <c r="AF3954" s="17" t="str">
        <f>VLOOKUP(AE3954,'[1]Scoring Model'!$C$18:$D$27,2,FALSE)</f>
        <v>01  Low</v>
      </c>
      <c r="AG3954" s="10" t="s">
        <v>389</v>
      </c>
      <c r="AH3954" s="10" t="s">
        <v>4082</v>
      </c>
      <c r="AI3954" s="16">
        <v>158299</v>
      </c>
      <c r="AJ3954" s="18">
        <v>0</v>
      </c>
    </row>
    <row r="3955" spans="2:36" ht="15" customHeight="1" x14ac:dyDescent="0.25">
      <c r="B3955" s="10" t="s">
        <v>98</v>
      </c>
      <c r="C3955" s="10" t="s">
        <v>166</v>
      </c>
      <c r="D3955" s="10" t="s">
        <v>12873</v>
      </c>
      <c r="E3955" s="10" t="str">
        <f t="shared" si="549"/>
        <v>WCV0088688</v>
      </c>
      <c r="F3955" s="11">
        <f>VLOOKUP(E3955,'[1]Policy Number &amp; Loss Info'!$H$4:$K$8916,2,FALSE)</f>
        <v>9659.32</v>
      </c>
      <c r="G3955" s="11">
        <f>VLOOKUP(E3955,'[1]Policy Number &amp; Loss Info'!$H$4:$K$8916,4,FALSE)</f>
        <v>34175.160000000003</v>
      </c>
      <c r="H3955" s="12">
        <f>VLOOKUP(E3955,'[1]Policy Number &amp; Loss Info'!$H$4:$K$8916,3,FALSE)</f>
        <v>1</v>
      </c>
      <c r="I3955" s="13">
        <f t="shared" si="550"/>
        <v>3.5380502975364729</v>
      </c>
      <c r="J3955" s="14">
        <f t="shared" si="551"/>
        <v>10.352695634889413</v>
      </c>
      <c r="K3955" s="10" t="s">
        <v>12874</v>
      </c>
      <c r="L3955" s="10"/>
      <c r="M3955" s="10" t="s">
        <v>87</v>
      </c>
      <c r="N3955" s="10">
        <f>VLOOKUP(M3955,[1]Array!$I$8:$J$14,2,FALSE)</f>
        <v>3</v>
      </c>
      <c r="O3955" s="10">
        <v>9014</v>
      </c>
      <c r="P3955" s="15">
        <v>45512</v>
      </c>
      <c r="Q3955" s="10" t="s">
        <v>102</v>
      </c>
      <c r="R3955" s="10" t="s">
        <v>1597</v>
      </c>
      <c r="S3955" s="10" t="s">
        <v>1598</v>
      </c>
      <c r="T3955" s="10">
        <v>1</v>
      </c>
      <c r="U3955" s="10">
        <v>1</v>
      </c>
      <c r="V3955" s="16">
        <v>6000</v>
      </c>
      <c r="W3955" s="16">
        <v>3295</v>
      </c>
      <c r="X3955" s="16" t="str">
        <f>VLOOKUP(W3955,[1]Array!$C$8:$D$15,2,TRUE)</f>
        <v>01  $0 - $4,999</v>
      </c>
      <c r="Y3955" s="14">
        <f t="shared" si="552"/>
        <v>1</v>
      </c>
      <c r="Z3955" s="14">
        <f t="shared" si="553"/>
        <v>7.1252427707126378E-2</v>
      </c>
      <c r="AA3955" s="14">
        <f t="shared" si="554"/>
        <v>0.33333333333333331</v>
      </c>
      <c r="AB3955" s="14">
        <f t="shared" si="555"/>
        <v>0</v>
      </c>
      <c r="AC3955" s="14">
        <f t="shared" si="556"/>
        <v>6.5406832483077592E-3</v>
      </c>
      <c r="AD3955" s="14">
        <f>(Y3955*'[1]Scoring Model'!$K$17+'Working Data - V3'!Z3955*'[1]Scoring Model'!$K$7+'Working Data - V3'!AA3955*'[1]Scoring Model'!$K$9+'Working Data - V3'!AB3955*'[1]Scoring Model'!$K$10+AC3955*'[1]Scoring Model'!$K$11)</f>
        <v>0.38222528885775348</v>
      </c>
      <c r="AE3955" s="14">
        <f t="shared" si="557"/>
        <v>7</v>
      </c>
      <c r="AF3955" s="17" t="str">
        <f>VLOOKUP(AE3955,'[1]Scoring Model'!$C$18:$D$27,2,FALSE)</f>
        <v>03  High</v>
      </c>
      <c r="AG3955" s="10" t="s">
        <v>307</v>
      </c>
      <c r="AH3955" s="10" t="s">
        <v>172</v>
      </c>
      <c r="AI3955" s="16">
        <v>234030</v>
      </c>
      <c r="AJ3955" s="18">
        <v>2.489296</v>
      </c>
    </row>
    <row r="3956" spans="2:36" ht="15" customHeight="1" x14ac:dyDescent="0.25">
      <c r="B3956" s="10" t="s">
        <v>35</v>
      </c>
      <c r="C3956" s="10" t="s">
        <v>36</v>
      </c>
      <c r="D3956" s="10" t="s">
        <v>12875</v>
      </c>
      <c r="E3956" s="10" t="str">
        <f t="shared" si="549"/>
        <v>WCV0088676</v>
      </c>
      <c r="F3956" s="11">
        <f>VLOOKUP(E3956,'[1]Policy Number &amp; Loss Info'!$H$4:$K$8916,2,FALSE)</f>
        <v>101198.6</v>
      </c>
      <c r="G3956" s="11">
        <f>VLOOKUP(E3956,'[1]Policy Number &amp; Loss Info'!$H$4:$K$8916,4,FALSE)</f>
        <v>3774.55</v>
      </c>
      <c r="H3956" s="12">
        <f>VLOOKUP(E3956,'[1]Policy Number &amp; Loss Info'!$H$4:$K$8916,3,FALSE)</f>
        <v>3</v>
      </c>
      <c r="I3956" s="13">
        <f t="shared" si="550"/>
        <v>3.7298440887522162E-2</v>
      </c>
      <c r="J3956" s="14">
        <f t="shared" si="551"/>
        <v>2.9644678878956823</v>
      </c>
      <c r="K3956" s="10" t="s">
        <v>12876</v>
      </c>
      <c r="L3956" s="10"/>
      <c r="M3956" s="10" t="s">
        <v>67</v>
      </c>
      <c r="N3956" s="10">
        <f>VLOOKUP(M3956,[1]Array!$I$8:$J$14,2,FALSE)</f>
        <v>6</v>
      </c>
      <c r="O3956" s="10">
        <v>8265</v>
      </c>
      <c r="P3956" s="15">
        <v>45520</v>
      </c>
      <c r="Q3956" s="10" t="s">
        <v>197</v>
      </c>
      <c r="R3956" s="10" t="s">
        <v>4215</v>
      </c>
      <c r="S3956" s="10" t="s">
        <v>12877</v>
      </c>
      <c r="T3956" s="10">
        <v>1.52</v>
      </c>
      <c r="U3956" s="10">
        <v>0</v>
      </c>
      <c r="V3956" s="16">
        <v>0</v>
      </c>
      <c r="W3956" s="16">
        <v>42121</v>
      </c>
      <c r="X3956" s="16" t="str">
        <f>VLOOKUP(W3956,[1]Array!$C$8:$D$15,2,TRUE)</f>
        <v>05  $25,000 - $49,999</v>
      </c>
      <c r="Y3956" s="14">
        <f t="shared" si="552"/>
        <v>1.8649220443761081E-2</v>
      </c>
      <c r="Z3956" s="14">
        <f t="shared" si="553"/>
        <v>2.0402950238442033E-2</v>
      </c>
      <c r="AA3956" s="14">
        <f t="shared" si="554"/>
        <v>0.83333333333333337</v>
      </c>
      <c r="AB3956" s="14">
        <f t="shared" si="555"/>
        <v>0.52</v>
      </c>
      <c r="AC3956" s="14">
        <f t="shared" si="556"/>
        <v>8.3611568771463168E-2</v>
      </c>
      <c r="AD3956" s="14">
        <f>(Y3956*'[1]Scoring Model'!$K$17+'Working Data - V3'!Z3956*'[1]Scoring Model'!$K$7+'Working Data - V3'!AA3956*'[1]Scoring Model'!$K$9+'Working Data - V3'!AB3956*'[1]Scoring Model'!$K$10+AC3956*'[1]Scoring Model'!$K$11)</f>
        <v>0.27106433660177603</v>
      </c>
      <c r="AE3956" s="14">
        <f t="shared" si="557"/>
        <v>5</v>
      </c>
      <c r="AF3956" s="17" t="str">
        <f>VLOOKUP(AE3956,'[1]Scoring Model'!$C$18:$D$27,2,FALSE)</f>
        <v>02  Moderate</v>
      </c>
      <c r="AG3956" s="10" t="s">
        <v>377</v>
      </c>
      <c r="AH3956" s="10" t="s">
        <v>3426</v>
      </c>
      <c r="AI3956" s="16">
        <v>737818</v>
      </c>
      <c r="AJ3956" s="18">
        <v>0</v>
      </c>
    </row>
    <row r="3957" spans="2:36" ht="15" customHeight="1" x14ac:dyDescent="0.25">
      <c r="B3957" s="10" t="s">
        <v>55</v>
      </c>
      <c r="C3957" s="10" t="s">
        <v>56</v>
      </c>
      <c r="D3957" s="10" t="s">
        <v>12878</v>
      </c>
      <c r="E3957" s="10" t="str">
        <f t="shared" si="549"/>
        <v>WCV0088675</v>
      </c>
      <c r="F3957" s="11">
        <f>VLOOKUP(E3957,'[1]Policy Number &amp; Loss Info'!$H$4:$K$8916,2,FALSE)</f>
        <v>5972.88</v>
      </c>
      <c r="G3957" s="11">
        <f>VLOOKUP(E3957,'[1]Policy Number &amp; Loss Info'!$H$4:$K$8916,4,FALSE)</f>
        <v>0</v>
      </c>
      <c r="H3957" s="12">
        <f>VLOOKUP(E3957,'[1]Policy Number &amp; Loss Info'!$H$4:$K$8916,3,FALSE)</f>
        <v>0</v>
      </c>
      <c r="I3957" s="13">
        <f t="shared" si="550"/>
        <v>0</v>
      </c>
      <c r="J3957" s="14">
        <f t="shared" si="551"/>
        <v>0</v>
      </c>
      <c r="K3957" s="10" t="s">
        <v>12879</v>
      </c>
      <c r="L3957" s="10"/>
      <c r="M3957" s="10" t="s">
        <v>59</v>
      </c>
      <c r="N3957" s="10">
        <f>VLOOKUP(M3957,[1]Array!$I$8:$J$14,2,FALSE)</f>
        <v>7</v>
      </c>
      <c r="O3957" s="10">
        <v>6217</v>
      </c>
      <c r="P3957" s="15">
        <v>45509</v>
      </c>
      <c r="Q3957" s="10" t="s">
        <v>60</v>
      </c>
      <c r="R3957" s="10" t="s">
        <v>9153</v>
      </c>
      <c r="S3957" s="10" t="s">
        <v>9154</v>
      </c>
      <c r="T3957" s="10">
        <v>1</v>
      </c>
      <c r="U3957" s="10">
        <v>0</v>
      </c>
      <c r="V3957" s="16">
        <v>0</v>
      </c>
      <c r="W3957" s="16">
        <v>2056</v>
      </c>
      <c r="X3957" s="16" t="str">
        <f>VLOOKUP(W3957,[1]Array!$C$8:$D$15,2,TRUE)</f>
        <v>01  $0 - $4,999</v>
      </c>
      <c r="Y3957" s="14">
        <f t="shared" si="552"/>
        <v>0</v>
      </c>
      <c r="Z3957" s="14">
        <f t="shared" si="553"/>
        <v>0</v>
      </c>
      <c r="AA3957" s="14">
        <f t="shared" si="554"/>
        <v>1</v>
      </c>
      <c r="AB3957" s="14">
        <f t="shared" si="555"/>
        <v>0</v>
      </c>
      <c r="AC3957" s="14">
        <f t="shared" si="556"/>
        <v>4.0812275443158587E-3</v>
      </c>
      <c r="AD3957" s="14">
        <f>(Y3957*'[1]Scoring Model'!$K$17+'Working Data - V3'!Z3957*'[1]Scoring Model'!$K$7+'Working Data - V3'!AA3957*'[1]Scoring Model'!$K$9+'Working Data - V3'!AB3957*'[1]Scoring Model'!$K$10+AC3957*'[1]Scoring Model'!$K$11)</f>
        <v>0.20081624550886318</v>
      </c>
      <c r="AE3957" s="14">
        <f t="shared" si="557"/>
        <v>4</v>
      </c>
      <c r="AF3957" s="17" t="str">
        <f>VLOOKUP(AE3957,'[1]Scoring Model'!$C$18:$D$27,2,FALSE)</f>
        <v>01  Low</v>
      </c>
      <c r="AG3957" s="10" t="s">
        <v>340</v>
      </c>
      <c r="AH3957" s="10" t="s">
        <v>564</v>
      </c>
      <c r="AI3957" s="16">
        <v>35000</v>
      </c>
      <c r="AJ3957" s="18">
        <v>0</v>
      </c>
    </row>
    <row r="3958" spans="2:36" ht="15" customHeight="1" x14ac:dyDescent="0.25">
      <c r="B3958" s="10" t="s">
        <v>98</v>
      </c>
      <c r="C3958" s="10" t="s">
        <v>36</v>
      </c>
      <c r="D3958" s="10" t="s">
        <v>12880</v>
      </c>
      <c r="E3958" s="10" t="str">
        <f t="shared" si="549"/>
        <v>WCV0088673</v>
      </c>
      <c r="F3958" s="11">
        <f>VLOOKUP(E3958,'[1]Policy Number &amp; Loss Info'!$H$4:$K$8916,2,FALSE)</f>
        <v>3067.45</v>
      </c>
      <c r="G3958" s="11">
        <f>VLOOKUP(E3958,'[1]Policy Number &amp; Loss Info'!$H$4:$K$8916,4,FALSE)</f>
        <v>0</v>
      </c>
      <c r="H3958" s="12">
        <f>VLOOKUP(E3958,'[1]Policy Number &amp; Loss Info'!$H$4:$K$8916,3,FALSE)</f>
        <v>0</v>
      </c>
      <c r="I3958" s="13">
        <f t="shared" si="550"/>
        <v>0</v>
      </c>
      <c r="J3958" s="14">
        <f t="shared" si="551"/>
        <v>0</v>
      </c>
      <c r="K3958" s="10" t="s">
        <v>12881</v>
      </c>
      <c r="L3958" s="10"/>
      <c r="M3958" s="10" t="s">
        <v>49</v>
      </c>
      <c r="N3958" s="10">
        <f>VLOOKUP(M3958,[1]Array!$I$8:$J$14,2,FALSE)</f>
        <v>4</v>
      </c>
      <c r="O3958" s="10">
        <v>42</v>
      </c>
      <c r="P3958" s="15">
        <v>45509</v>
      </c>
      <c r="Q3958" s="10" t="s">
        <v>197</v>
      </c>
      <c r="R3958" s="10" t="s">
        <v>3341</v>
      </c>
      <c r="S3958" s="10" t="s">
        <v>3342</v>
      </c>
      <c r="T3958" s="10">
        <v>1</v>
      </c>
      <c r="U3958" s="10">
        <v>0</v>
      </c>
      <c r="V3958" s="16">
        <v>0</v>
      </c>
      <c r="W3958" s="16">
        <v>1124</v>
      </c>
      <c r="X3958" s="16" t="str">
        <f>VLOOKUP(W3958,[1]Array!$C$8:$D$15,2,TRUE)</f>
        <v>01  $0 - $4,999</v>
      </c>
      <c r="Y3958" s="14">
        <f t="shared" si="552"/>
        <v>0</v>
      </c>
      <c r="Z3958" s="14">
        <f t="shared" si="553"/>
        <v>0</v>
      </c>
      <c r="AA3958" s="14">
        <f t="shared" si="554"/>
        <v>0.5</v>
      </c>
      <c r="AB3958" s="14">
        <f t="shared" si="555"/>
        <v>0</v>
      </c>
      <c r="AC3958" s="14">
        <f t="shared" si="556"/>
        <v>2.231176925978125E-3</v>
      </c>
      <c r="AD3958" s="14">
        <f>(Y3958*'[1]Scoring Model'!$K$17+'Working Data - V3'!Z3958*'[1]Scoring Model'!$K$7+'Working Data - V3'!AA3958*'[1]Scoring Model'!$K$9+'Working Data - V3'!AB3958*'[1]Scoring Model'!$K$10+AC3958*'[1]Scoring Model'!$K$11)</f>
        <v>0.10044623538519563</v>
      </c>
      <c r="AE3958" s="14">
        <f t="shared" si="557"/>
        <v>3</v>
      </c>
      <c r="AF3958" s="17" t="str">
        <f>VLOOKUP(AE3958,'[1]Scoring Model'!$C$18:$D$27,2,FALSE)</f>
        <v>01  Low</v>
      </c>
      <c r="AG3958" s="10" t="s">
        <v>12882</v>
      </c>
      <c r="AH3958" s="10" t="s">
        <v>652</v>
      </c>
      <c r="AI3958" s="16">
        <v>19273</v>
      </c>
      <c r="AJ3958" s="18">
        <v>0</v>
      </c>
    </row>
    <row r="3959" spans="2:36" ht="15" customHeight="1" x14ac:dyDescent="0.25">
      <c r="B3959" s="10" t="s">
        <v>55</v>
      </c>
      <c r="C3959" s="10" t="s">
        <v>36</v>
      </c>
      <c r="D3959" s="10" t="s">
        <v>12883</v>
      </c>
      <c r="E3959" s="10" t="str">
        <f t="shared" si="549"/>
        <v>WCV0088658</v>
      </c>
      <c r="F3959" s="11">
        <f>VLOOKUP(E3959,'[1]Policy Number &amp; Loss Info'!$H$4:$K$8916,2,FALSE)</f>
        <v>2887.16</v>
      </c>
      <c r="G3959" s="11">
        <f>VLOOKUP(E3959,'[1]Policy Number &amp; Loss Info'!$H$4:$K$8916,4,FALSE)</f>
        <v>0</v>
      </c>
      <c r="H3959" s="12">
        <f>VLOOKUP(E3959,'[1]Policy Number &amp; Loss Info'!$H$4:$K$8916,3,FALSE)</f>
        <v>0</v>
      </c>
      <c r="I3959" s="13">
        <f t="shared" si="550"/>
        <v>0</v>
      </c>
      <c r="J3959" s="14">
        <f t="shared" si="551"/>
        <v>0</v>
      </c>
      <c r="K3959" s="10" t="s">
        <v>12884</v>
      </c>
      <c r="L3959" s="10"/>
      <c r="M3959" s="10" t="s">
        <v>87</v>
      </c>
      <c r="N3959" s="10">
        <f>VLOOKUP(M3959,[1]Array!$I$8:$J$14,2,FALSE)</f>
        <v>3</v>
      </c>
      <c r="O3959" s="10">
        <v>8810</v>
      </c>
      <c r="P3959" s="15">
        <v>45516</v>
      </c>
      <c r="Q3959" s="10" t="s">
        <v>60</v>
      </c>
      <c r="R3959" s="10" t="s">
        <v>88</v>
      </c>
      <c r="S3959" s="10" t="s">
        <v>344</v>
      </c>
      <c r="T3959" s="10">
        <v>1</v>
      </c>
      <c r="U3959" s="10">
        <v>0</v>
      </c>
      <c r="V3959" s="16">
        <v>0</v>
      </c>
      <c r="W3959" s="16">
        <v>1098</v>
      </c>
      <c r="X3959" s="16" t="str">
        <f>VLOOKUP(W3959,[1]Array!$C$8:$D$15,2,TRUE)</f>
        <v>01  $0 - $4,999</v>
      </c>
      <c r="Y3959" s="14">
        <f t="shared" si="552"/>
        <v>0</v>
      </c>
      <c r="Z3959" s="14">
        <f t="shared" si="553"/>
        <v>0</v>
      </c>
      <c r="AA3959" s="14">
        <f t="shared" si="554"/>
        <v>0.33333333333333331</v>
      </c>
      <c r="AB3959" s="14">
        <f t="shared" si="555"/>
        <v>0</v>
      </c>
      <c r="AC3959" s="14">
        <f t="shared" si="556"/>
        <v>2.1795660718184886E-3</v>
      </c>
      <c r="AD3959" s="14">
        <f>(Y3959*'[1]Scoring Model'!$K$17+'Working Data - V3'!Z3959*'[1]Scoring Model'!$K$7+'Working Data - V3'!AA3959*'[1]Scoring Model'!$K$9+'Working Data - V3'!AB3959*'[1]Scoring Model'!$K$10+AC3959*'[1]Scoring Model'!$K$11)</f>
        <v>6.7102579881030369E-2</v>
      </c>
      <c r="AE3959" s="14">
        <f t="shared" si="557"/>
        <v>2</v>
      </c>
      <c r="AF3959" s="17" t="str">
        <f>VLOOKUP(AE3959,'[1]Scoring Model'!$C$18:$D$27,2,FALSE)</f>
        <v>01  Low</v>
      </c>
      <c r="AG3959" s="10" t="s">
        <v>1000</v>
      </c>
      <c r="AH3959" s="10" t="s">
        <v>2587</v>
      </c>
      <c r="AI3959" s="16">
        <v>161262</v>
      </c>
      <c r="AJ3959" s="18">
        <v>0</v>
      </c>
    </row>
    <row r="3960" spans="2:36" ht="15" customHeight="1" x14ac:dyDescent="0.25">
      <c r="B3960" s="10" t="s">
        <v>35</v>
      </c>
      <c r="C3960" s="10" t="s">
        <v>36</v>
      </c>
      <c r="D3960" s="10" t="s">
        <v>12885</v>
      </c>
      <c r="E3960" s="10" t="str">
        <f t="shared" si="549"/>
        <v>WCV0086954</v>
      </c>
      <c r="F3960" s="11">
        <f>VLOOKUP(E3960,'[1]Policy Number &amp; Loss Info'!$H$4:$K$8916,2,FALSE)</f>
        <v>42233.01</v>
      </c>
      <c r="G3960" s="11">
        <f>VLOOKUP(E3960,'[1]Policy Number &amp; Loss Info'!$H$4:$K$8916,4,FALSE)</f>
        <v>15525.55</v>
      </c>
      <c r="H3960" s="12">
        <f>VLOOKUP(E3960,'[1]Policy Number &amp; Loss Info'!$H$4:$K$8916,3,FALSE)</f>
        <v>2</v>
      </c>
      <c r="I3960" s="13">
        <f t="shared" si="550"/>
        <v>0.36761646872908177</v>
      </c>
      <c r="J3960" s="14">
        <f t="shared" si="551"/>
        <v>4.7356321512485131</v>
      </c>
      <c r="K3960" s="10" t="s">
        <v>12886</v>
      </c>
      <c r="L3960" s="10"/>
      <c r="M3960" s="10" t="s">
        <v>87</v>
      </c>
      <c r="N3960" s="10">
        <f>VLOOKUP(M3960,[1]Array!$I$8:$J$14,2,FALSE)</f>
        <v>3</v>
      </c>
      <c r="O3960" s="10">
        <v>9014</v>
      </c>
      <c r="P3960" s="15">
        <v>45519</v>
      </c>
      <c r="Q3960" s="10" t="s">
        <v>60</v>
      </c>
      <c r="R3960" s="10" t="s">
        <v>427</v>
      </c>
      <c r="S3960" s="10" t="s">
        <v>428</v>
      </c>
      <c r="T3960" s="10">
        <v>0.91</v>
      </c>
      <c r="U3960" s="10">
        <v>0</v>
      </c>
      <c r="V3960" s="16">
        <v>0</v>
      </c>
      <c r="W3960" s="16">
        <v>13936</v>
      </c>
      <c r="X3960" s="16" t="str">
        <f>VLOOKUP(W3960,[1]Array!$C$8:$D$15,2,TRUE)</f>
        <v>03  $10,000 - $14,999</v>
      </c>
      <c r="Y3960" s="14">
        <f t="shared" si="552"/>
        <v>0.18380823436454088</v>
      </c>
      <c r="Z3960" s="14">
        <f t="shared" si="553"/>
        <v>3.2592988280967891E-2</v>
      </c>
      <c r="AA3960" s="14">
        <f t="shared" si="554"/>
        <v>0.33333333333333331</v>
      </c>
      <c r="AB3960" s="14">
        <f t="shared" si="555"/>
        <v>0</v>
      </c>
      <c r="AC3960" s="14">
        <f t="shared" si="556"/>
        <v>2.7663417829565079E-2</v>
      </c>
      <c r="AD3960" s="14">
        <f>(Y3960*'[1]Scoring Model'!$K$17+'Working Data - V3'!Z3960*'[1]Scoring Model'!$K$7+'Working Data - V3'!AA3960*'[1]Scoring Model'!$K$9+'Working Data - V3'!AB3960*'[1]Scoring Model'!$K$10+AC3960*'[1]Scoring Model'!$K$11)</f>
        <v>0.13386041819813554</v>
      </c>
      <c r="AE3960" s="14">
        <f t="shared" si="557"/>
        <v>3</v>
      </c>
      <c r="AF3960" s="17" t="str">
        <f>VLOOKUP(AE3960,'[1]Scoring Model'!$C$18:$D$27,2,FALSE)</f>
        <v>01  Low</v>
      </c>
      <c r="AG3960" s="10" t="s">
        <v>12887</v>
      </c>
      <c r="AH3960" s="10" t="s">
        <v>533</v>
      </c>
      <c r="AI3960" s="16">
        <v>650220</v>
      </c>
      <c r="AJ3960" s="18">
        <v>0</v>
      </c>
    </row>
    <row r="3961" spans="2:36" ht="15" customHeight="1" x14ac:dyDescent="0.25">
      <c r="B3961" s="10" t="s">
        <v>55</v>
      </c>
      <c r="C3961" s="10" t="s">
        <v>36</v>
      </c>
      <c r="D3961" s="10" t="s">
        <v>12888</v>
      </c>
      <c r="E3961" s="10" t="str">
        <f t="shared" si="549"/>
        <v>WCV0086946</v>
      </c>
      <c r="F3961" s="11">
        <f>VLOOKUP(E3961,'[1]Policy Number &amp; Loss Info'!$H$4:$K$8916,2,FALSE)</f>
        <v>10139.27</v>
      </c>
      <c r="G3961" s="11">
        <f>VLOOKUP(E3961,'[1]Policy Number &amp; Loss Info'!$H$4:$K$8916,4,FALSE)</f>
        <v>0</v>
      </c>
      <c r="H3961" s="12">
        <f>VLOOKUP(E3961,'[1]Policy Number &amp; Loss Info'!$H$4:$K$8916,3,FALSE)</f>
        <v>0</v>
      </c>
      <c r="I3961" s="13">
        <f t="shared" si="550"/>
        <v>0</v>
      </c>
      <c r="J3961" s="14">
        <f t="shared" si="551"/>
        <v>0</v>
      </c>
      <c r="K3961" s="10" t="s">
        <v>12889</v>
      </c>
      <c r="L3961" s="10"/>
      <c r="M3961" s="10" t="s">
        <v>67</v>
      </c>
      <c r="N3961" s="10">
        <f>VLOOKUP(M3961,[1]Array!$I$8:$J$14,2,FALSE)</f>
        <v>6</v>
      </c>
      <c r="O3961" s="10">
        <v>5190</v>
      </c>
      <c r="P3961" s="15">
        <v>45516</v>
      </c>
      <c r="Q3961" s="10" t="s">
        <v>60</v>
      </c>
      <c r="R3961" s="10" t="s">
        <v>551</v>
      </c>
      <c r="S3961" s="10" t="s">
        <v>2503</v>
      </c>
      <c r="T3961" s="10">
        <v>1</v>
      </c>
      <c r="U3961" s="10">
        <v>0</v>
      </c>
      <c r="V3961" s="16">
        <v>0</v>
      </c>
      <c r="W3961" s="16">
        <v>3785</v>
      </c>
      <c r="X3961" s="16" t="str">
        <f>VLOOKUP(W3961,[1]Array!$C$8:$D$15,2,TRUE)</f>
        <v>01  $0 - $4,999</v>
      </c>
      <c r="Y3961" s="14">
        <f t="shared" si="552"/>
        <v>0</v>
      </c>
      <c r="Z3961" s="14">
        <f t="shared" si="553"/>
        <v>0</v>
      </c>
      <c r="AA3961" s="14">
        <f t="shared" si="554"/>
        <v>0.83333333333333337</v>
      </c>
      <c r="AB3961" s="14">
        <f t="shared" si="555"/>
        <v>0</v>
      </c>
      <c r="AC3961" s="14">
        <f t="shared" si="556"/>
        <v>7.5133493459316756E-3</v>
      </c>
      <c r="AD3961" s="14">
        <f>(Y3961*'[1]Scoring Model'!$K$17+'Working Data - V3'!Z3961*'[1]Scoring Model'!$K$7+'Working Data - V3'!AA3961*'[1]Scoring Model'!$K$9+'Working Data - V3'!AB3961*'[1]Scoring Model'!$K$10+AC3961*'[1]Scoring Model'!$K$11)</f>
        <v>0.16816933653585303</v>
      </c>
      <c r="AE3961" s="14">
        <f t="shared" si="557"/>
        <v>4</v>
      </c>
      <c r="AF3961" s="17" t="str">
        <f>VLOOKUP(AE3961,'[1]Scoring Model'!$C$18:$D$27,2,FALSE)</f>
        <v>01  Low</v>
      </c>
      <c r="AG3961" s="10" t="s">
        <v>12890</v>
      </c>
      <c r="AH3961" s="10" t="s">
        <v>1156</v>
      </c>
      <c r="AI3961" s="16">
        <v>164527</v>
      </c>
      <c r="AJ3961" s="18">
        <v>0</v>
      </c>
    </row>
    <row r="3962" spans="2:36" ht="15" customHeight="1" x14ac:dyDescent="0.25">
      <c r="B3962" s="10" t="s">
        <v>35</v>
      </c>
      <c r="C3962" s="10" t="s">
        <v>36</v>
      </c>
      <c r="D3962" s="10" t="s">
        <v>12891</v>
      </c>
      <c r="E3962" s="10" t="str">
        <f t="shared" si="549"/>
        <v>WCV0086944</v>
      </c>
      <c r="F3962" s="11">
        <f>VLOOKUP(E3962,'[1]Policy Number &amp; Loss Info'!$H$4:$K$8916,2,FALSE)</f>
        <v>51792.17</v>
      </c>
      <c r="G3962" s="11">
        <f>VLOOKUP(E3962,'[1]Policy Number &amp; Loss Info'!$H$4:$K$8916,4,FALSE)</f>
        <v>0</v>
      </c>
      <c r="H3962" s="12">
        <f>VLOOKUP(E3962,'[1]Policy Number &amp; Loss Info'!$H$4:$K$8916,3,FALSE)</f>
        <v>0</v>
      </c>
      <c r="I3962" s="13">
        <f t="shared" si="550"/>
        <v>0</v>
      </c>
      <c r="J3962" s="14">
        <f t="shared" si="551"/>
        <v>0</v>
      </c>
      <c r="K3962" s="10" t="s">
        <v>12892</v>
      </c>
      <c r="L3962" s="10"/>
      <c r="M3962" s="10" t="s">
        <v>67</v>
      </c>
      <c r="N3962" s="10">
        <f>VLOOKUP(M3962,[1]Array!$I$8:$J$14,2,FALSE)</f>
        <v>6</v>
      </c>
      <c r="O3962" s="10">
        <v>1320</v>
      </c>
      <c r="P3962" s="15">
        <v>45516</v>
      </c>
      <c r="Q3962" s="10" t="s">
        <v>60</v>
      </c>
      <c r="R3962" s="10" t="s">
        <v>133</v>
      </c>
      <c r="S3962" s="10" t="s">
        <v>1964</v>
      </c>
      <c r="T3962" s="10">
        <v>0.83</v>
      </c>
      <c r="U3962" s="10">
        <v>0</v>
      </c>
      <c r="V3962" s="16">
        <v>0</v>
      </c>
      <c r="W3962" s="16">
        <v>15927</v>
      </c>
      <c r="X3962" s="16" t="str">
        <f>VLOOKUP(W3962,[1]Array!$C$8:$D$15,2,TRUE)</f>
        <v>04  $15,000 - $24,999</v>
      </c>
      <c r="Y3962" s="14">
        <f t="shared" si="552"/>
        <v>0</v>
      </c>
      <c r="Z3962" s="14">
        <f t="shared" si="553"/>
        <v>0</v>
      </c>
      <c r="AA3962" s="14">
        <f t="shared" si="554"/>
        <v>0.83333333333333337</v>
      </c>
      <c r="AB3962" s="14">
        <f t="shared" si="555"/>
        <v>0</v>
      </c>
      <c r="AC3962" s="14">
        <f t="shared" si="556"/>
        <v>3.1615618238481843E-2</v>
      </c>
      <c r="AD3962" s="14">
        <f>(Y3962*'[1]Scoring Model'!$K$17+'Working Data - V3'!Z3962*'[1]Scoring Model'!$K$7+'Working Data - V3'!AA3962*'[1]Scoring Model'!$K$9+'Working Data - V3'!AB3962*'[1]Scoring Model'!$K$10+AC3962*'[1]Scoring Model'!$K$11)</f>
        <v>0.17298979031436307</v>
      </c>
      <c r="AE3962" s="14">
        <f t="shared" si="557"/>
        <v>4</v>
      </c>
      <c r="AF3962" s="17" t="str">
        <f>VLOOKUP(AE3962,'[1]Scoring Model'!$C$18:$D$27,2,FALSE)</f>
        <v>01  Low</v>
      </c>
      <c r="AG3962" s="10" t="s">
        <v>331</v>
      </c>
      <c r="AH3962" s="10" t="s">
        <v>303</v>
      </c>
      <c r="AI3962" s="16">
        <v>1294585</v>
      </c>
      <c r="AJ3962" s="18">
        <v>0</v>
      </c>
    </row>
    <row r="3963" spans="2:36" ht="15" customHeight="1" x14ac:dyDescent="0.25">
      <c r="B3963" s="10" t="s">
        <v>35</v>
      </c>
      <c r="C3963" s="10" t="s">
        <v>36</v>
      </c>
      <c r="D3963" s="10" t="s">
        <v>12893</v>
      </c>
      <c r="E3963" s="10" t="str">
        <f t="shared" si="549"/>
        <v>WCV0085206</v>
      </c>
      <c r="F3963" s="11">
        <f>VLOOKUP(E3963,'[1]Policy Number &amp; Loss Info'!$H$4:$K$8916,2,FALSE)</f>
        <v>6773.38</v>
      </c>
      <c r="G3963" s="11">
        <f>VLOOKUP(E3963,'[1]Policy Number &amp; Loss Info'!$H$4:$K$8916,4,FALSE)</f>
        <v>0</v>
      </c>
      <c r="H3963" s="12">
        <f>VLOOKUP(E3963,'[1]Policy Number &amp; Loss Info'!$H$4:$K$8916,3,FALSE)</f>
        <v>0</v>
      </c>
      <c r="I3963" s="13">
        <f t="shared" si="550"/>
        <v>0</v>
      </c>
      <c r="J3963" s="14">
        <f t="shared" si="551"/>
        <v>0</v>
      </c>
      <c r="K3963" s="10" t="s">
        <v>12894</v>
      </c>
      <c r="L3963" s="10"/>
      <c r="M3963" s="10" t="s">
        <v>101</v>
      </c>
      <c r="N3963" s="10">
        <f>VLOOKUP(M3963,[1]Array!$I$8:$J$14,2,FALSE)</f>
        <v>5</v>
      </c>
      <c r="O3963" s="10">
        <v>5223</v>
      </c>
      <c r="P3963" s="15">
        <v>45528</v>
      </c>
      <c r="Q3963" s="10" t="s">
        <v>197</v>
      </c>
      <c r="R3963" s="10" t="s">
        <v>2518</v>
      </c>
      <c r="S3963" s="10" t="s">
        <v>2519</v>
      </c>
      <c r="T3963" s="10">
        <v>1</v>
      </c>
      <c r="U3963" s="10">
        <v>0</v>
      </c>
      <c r="V3963" s="16">
        <v>0</v>
      </c>
      <c r="W3963" s="16">
        <v>2573</v>
      </c>
      <c r="X3963" s="16" t="str">
        <f>VLOOKUP(W3963,[1]Array!$C$8:$D$15,2,TRUE)</f>
        <v>01  $0 - $4,999</v>
      </c>
      <c r="Y3963" s="14">
        <f t="shared" si="552"/>
        <v>0</v>
      </c>
      <c r="Z3963" s="14">
        <f t="shared" si="553"/>
        <v>0</v>
      </c>
      <c r="AA3963" s="14">
        <f t="shared" si="554"/>
        <v>0.66666666666666663</v>
      </c>
      <c r="AB3963" s="14">
        <f t="shared" si="555"/>
        <v>0</v>
      </c>
      <c r="AC3963" s="14">
        <f t="shared" si="556"/>
        <v>5.1074895289517043E-3</v>
      </c>
      <c r="AD3963" s="14">
        <f>(Y3963*'[1]Scoring Model'!$K$17+'Working Data - V3'!Z3963*'[1]Scoring Model'!$K$7+'Working Data - V3'!AA3963*'[1]Scoring Model'!$K$9+'Working Data - V3'!AB3963*'[1]Scoring Model'!$K$10+AC3963*'[1]Scoring Model'!$K$11)</f>
        <v>0.13435483123912367</v>
      </c>
      <c r="AE3963" s="14">
        <f t="shared" si="557"/>
        <v>3</v>
      </c>
      <c r="AF3963" s="17" t="str">
        <f>VLOOKUP(AE3963,'[1]Scoring Model'!$C$18:$D$27,2,FALSE)</f>
        <v>01  Low</v>
      </c>
      <c r="AG3963" s="10" t="s">
        <v>12895</v>
      </c>
      <c r="AH3963" s="10" t="s">
        <v>2542</v>
      </c>
      <c r="AI3963" s="16">
        <v>168264</v>
      </c>
      <c r="AJ3963" s="18">
        <v>0</v>
      </c>
    </row>
    <row r="3964" spans="2:36" ht="15" customHeight="1" x14ac:dyDescent="0.25">
      <c r="B3964" s="10" t="s">
        <v>55</v>
      </c>
      <c r="C3964" s="10" t="s">
        <v>36</v>
      </c>
      <c r="D3964" s="10" t="s">
        <v>12896</v>
      </c>
      <c r="E3964" s="10" t="str">
        <f t="shared" si="549"/>
        <v>WCV0085184</v>
      </c>
      <c r="F3964" s="11">
        <f>VLOOKUP(E3964,'[1]Policy Number &amp; Loss Info'!$H$4:$K$8916,2,FALSE)</f>
        <v>36775.199999999997</v>
      </c>
      <c r="G3964" s="11">
        <f>VLOOKUP(E3964,'[1]Policy Number &amp; Loss Info'!$H$4:$K$8916,4,FALSE)</f>
        <v>0</v>
      </c>
      <c r="H3964" s="12">
        <f>VLOOKUP(E3964,'[1]Policy Number &amp; Loss Info'!$H$4:$K$8916,3,FALSE)</f>
        <v>0</v>
      </c>
      <c r="I3964" s="13">
        <f t="shared" si="550"/>
        <v>0</v>
      </c>
      <c r="J3964" s="14">
        <f t="shared" si="551"/>
        <v>0</v>
      </c>
      <c r="K3964" s="10" t="s">
        <v>12897</v>
      </c>
      <c r="L3964" s="10"/>
      <c r="M3964" s="10" t="s">
        <v>59</v>
      </c>
      <c r="N3964" s="10">
        <f>VLOOKUP(M3964,[1]Array!$I$8:$J$14,2,FALSE)</f>
        <v>7</v>
      </c>
      <c r="O3964" s="10">
        <v>5445</v>
      </c>
      <c r="P3964" s="15">
        <v>45525</v>
      </c>
      <c r="Q3964" s="10" t="s">
        <v>60</v>
      </c>
      <c r="R3964" s="10" t="s">
        <v>551</v>
      </c>
      <c r="S3964" s="10" t="s">
        <v>2399</v>
      </c>
      <c r="T3964" s="10">
        <v>0.94</v>
      </c>
      <c r="U3964" s="10">
        <v>0</v>
      </c>
      <c r="V3964" s="16">
        <v>0</v>
      </c>
      <c r="W3964" s="16">
        <v>12508</v>
      </c>
      <c r="X3964" s="16" t="str">
        <f>VLOOKUP(W3964,[1]Array!$C$8:$D$15,2,TRUE)</f>
        <v>03  $10,000 - $14,999</v>
      </c>
      <c r="Y3964" s="14">
        <f t="shared" si="552"/>
        <v>0</v>
      </c>
      <c r="Z3964" s="14">
        <f t="shared" si="553"/>
        <v>0</v>
      </c>
      <c r="AA3964" s="14">
        <f t="shared" si="554"/>
        <v>1</v>
      </c>
      <c r="AB3964" s="14">
        <f t="shared" si="555"/>
        <v>0</v>
      </c>
      <c r="AC3964" s="14">
        <f t="shared" si="556"/>
        <v>2.4828790916489669E-2</v>
      </c>
      <c r="AD3964" s="14">
        <f>(Y3964*'[1]Scoring Model'!$K$17+'Working Data - V3'!Z3964*'[1]Scoring Model'!$K$7+'Working Data - V3'!AA3964*'[1]Scoring Model'!$K$9+'Working Data - V3'!AB3964*'[1]Scoring Model'!$K$10+AC3964*'[1]Scoring Model'!$K$11)</f>
        <v>0.20496575818329796</v>
      </c>
      <c r="AE3964" s="14">
        <f t="shared" si="557"/>
        <v>4</v>
      </c>
      <c r="AF3964" s="17" t="str">
        <f>VLOOKUP(AE3964,'[1]Scoring Model'!$C$18:$D$27,2,FALSE)</f>
        <v>01  Low</v>
      </c>
      <c r="AG3964" s="10" t="s">
        <v>1461</v>
      </c>
      <c r="AH3964" s="10" t="s">
        <v>390</v>
      </c>
      <c r="AI3964" s="16">
        <v>201850</v>
      </c>
      <c r="AJ3964" s="18">
        <v>0</v>
      </c>
    </row>
    <row r="3965" spans="2:36" ht="15" customHeight="1" x14ac:dyDescent="0.25">
      <c r="B3965" s="10" t="s">
        <v>35</v>
      </c>
      <c r="C3965" s="10" t="s">
        <v>36</v>
      </c>
      <c r="D3965" s="10" t="s">
        <v>12898</v>
      </c>
      <c r="E3965" s="10" t="str">
        <f t="shared" si="549"/>
        <v>WCV0085075</v>
      </c>
      <c r="F3965" s="11">
        <f>VLOOKUP(E3965,'[1]Policy Number &amp; Loss Info'!$H$4:$K$8916,2,FALSE)</f>
        <v>12966.68</v>
      </c>
      <c r="G3965" s="11">
        <f>VLOOKUP(E3965,'[1]Policy Number &amp; Loss Info'!$H$4:$K$8916,4,FALSE)</f>
        <v>0</v>
      </c>
      <c r="H3965" s="12">
        <f>VLOOKUP(E3965,'[1]Policy Number &amp; Loss Info'!$H$4:$K$8916,3,FALSE)</f>
        <v>0</v>
      </c>
      <c r="I3965" s="13">
        <f t="shared" si="550"/>
        <v>0</v>
      </c>
      <c r="J3965" s="14">
        <f t="shared" si="551"/>
        <v>0</v>
      </c>
      <c r="K3965" s="10" t="s">
        <v>12899</v>
      </c>
      <c r="L3965" s="10"/>
      <c r="M3965" s="10" t="s">
        <v>49</v>
      </c>
      <c r="N3965" s="10">
        <f>VLOOKUP(M3965,[1]Array!$I$8:$J$14,2,FALSE)</f>
        <v>4</v>
      </c>
      <c r="O3965" s="10">
        <v>7520</v>
      </c>
      <c r="P3965" s="15">
        <v>45505</v>
      </c>
      <c r="Q3965" s="10" t="s">
        <v>40</v>
      </c>
      <c r="R3965" s="10" t="s">
        <v>1496</v>
      </c>
      <c r="S3965" s="10" t="s">
        <v>5699</v>
      </c>
      <c r="T3965" s="10">
        <v>1</v>
      </c>
      <c r="U3965" s="10">
        <v>0</v>
      </c>
      <c r="V3965" s="16">
        <v>0</v>
      </c>
      <c r="W3965" s="16">
        <v>3555</v>
      </c>
      <c r="X3965" s="16" t="str">
        <f>VLOOKUP(W3965,[1]Array!$C$8:$D$15,2,TRUE)</f>
        <v>01  $0 - $4,999</v>
      </c>
      <c r="Y3965" s="14">
        <f t="shared" si="552"/>
        <v>0</v>
      </c>
      <c r="Z3965" s="14">
        <f t="shared" si="553"/>
        <v>0</v>
      </c>
      <c r="AA3965" s="14">
        <f t="shared" si="554"/>
        <v>0.5</v>
      </c>
      <c r="AB3965" s="14">
        <f t="shared" si="555"/>
        <v>0</v>
      </c>
      <c r="AC3965" s="14">
        <f t="shared" si="556"/>
        <v>7.0567917899041228E-3</v>
      </c>
      <c r="AD3965" s="14">
        <f>(Y3965*'[1]Scoring Model'!$K$17+'Working Data - V3'!Z3965*'[1]Scoring Model'!$K$7+'Working Data - V3'!AA3965*'[1]Scoring Model'!$K$9+'Working Data - V3'!AB3965*'[1]Scoring Model'!$K$10+AC3965*'[1]Scoring Model'!$K$11)</f>
        <v>0.10141135835798083</v>
      </c>
      <c r="AE3965" s="14">
        <f t="shared" si="557"/>
        <v>3</v>
      </c>
      <c r="AF3965" s="17" t="str">
        <f>VLOOKUP(AE3965,'[1]Scoring Model'!$C$18:$D$27,2,FALSE)</f>
        <v>01  Low</v>
      </c>
      <c r="AG3965" s="10" t="s">
        <v>263</v>
      </c>
      <c r="AH3965" s="10" t="s">
        <v>723</v>
      </c>
      <c r="AI3965" s="16">
        <v>207119</v>
      </c>
      <c r="AJ3965" s="18">
        <v>0</v>
      </c>
    </row>
    <row r="3966" spans="2:36" ht="15" customHeight="1" x14ac:dyDescent="0.25">
      <c r="B3966" s="10" t="s">
        <v>55</v>
      </c>
      <c r="C3966" s="10" t="s">
        <v>36</v>
      </c>
      <c r="D3966" s="10" t="s">
        <v>12900</v>
      </c>
      <c r="E3966" s="10" t="str">
        <f t="shared" si="549"/>
        <v>WCV0085061</v>
      </c>
      <c r="F3966" s="11">
        <f>VLOOKUP(E3966,'[1]Policy Number &amp; Loss Info'!$H$4:$K$8916,2,FALSE)</f>
        <v>3222.04</v>
      </c>
      <c r="G3966" s="11">
        <f>VLOOKUP(E3966,'[1]Policy Number &amp; Loss Info'!$H$4:$K$8916,4,FALSE)</f>
        <v>0</v>
      </c>
      <c r="H3966" s="12">
        <f>VLOOKUP(E3966,'[1]Policy Number &amp; Loss Info'!$H$4:$K$8916,3,FALSE)</f>
        <v>0</v>
      </c>
      <c r="I3966" s="13">
        <f t="shared" si="550"/>
        <v>0</v>
      </c>
      <c r="J3966" s="14">
        <f t="shared" si="551"/>
        <v>0</v>
      </c>
      <c r="K3966" s="10" t="s">
        <v>12901</v>
      </c>
      <c r="L3966" s="10"/>
      <c r="M3966" s="10" t="s">
        <v>87</v>
      </c>
      <c r="N3966" s="10">
        <f>VLOOKUP(M3966,[1]Array!$I$8:$J$14,2,FALSE)</f>
        <v>3</v>
      </c>
      <c r="O3966" s="10">
        <v>8832</v>
      </c>
      <c r="P3966" s="15">
        <v>45505</v>
      </c>
      <c r="Q3966" s="10" t="s">
        <v>60</v>
      </c>
      <c r="R3966" s="10" t="s">
        <v>1465</v>
      </c>
      <c r="S3966" s="10" t="s">
        <v>3220</v>
      </c>
      <c r="T3966" s="10">
        <v>1</v>
      </c>
      <c r="U3966" s="10">
        <v>0</v>
      </c>
      <c r="V3966" s="16">
        <v>0</v>
      </c>
      <c r="W3966" s="16">
        <v>1159</v>
      </c>
      <c r="X3966" s="16" t="str">
        <f>VLOOKUP(W3966,[1]Array!$C$8:$D$15,2,TRUE)</f>
        <v>01  $0 - $4,999</v>
      </c>
      <c r="Y3966" s="14">
        <f t="shared" si="552"/>
        <v>0</v>
      </c>
      <c r="Z3966" s="14">
        <f t="shared" si="553"/>
        <v>0</v>
      </c>
      <c r="AA3966" s="14">
        <f t="shared" si="554"/>
        <v>0.33333333333333331</v>
      </c>
      <c r="AB3966" s="14">
        <f t="shared" si="555"/>
        <v>0</v>
      </c>
      <c r="AC3966" s="14">
        <f t="shared" si="556"/>
        <v>2.3006530758084044E-3</v>
      </c>
      <c r="AD3966" s="14">
        <f>(Y3966*'[1]Scoring Model'!$K$17+'Working Data - V3'!Z3966*'[1]Scoring Model'!$K$7+'Working Data - V3'!AA3966*'[1]Scoring Model'!$K$9+'Working Data - V3'!AB3966*'[1]Scoring Model'!$K$10+AC3966*'[1]Scoring Model'!$K$11)</f>
        <v>6.712679728182834E-2</v>
      </c>
      <c r="AE3966" s="14">
        <f t="shared" si="557"/>
        <v>2</v>
      </c>
      <c r="AF3966" s="17" t="str">
        <f>VLOOKUP(AE3966,'[1]Scoring Model'!$C$18:$D$27,2,FALSE)</f>
        <v>01  Low</v>
      </c>
      <c r="AG3966" s="10" t="s">
        <v>12902</v>
      </c>
      <c r="AH3966" s="10" t="s">
        <v>119</v>
      </c>
      <c r="AI3966" s="16">
        <v>195136</v>
      </c>
      <c r="AJ3966" s="18">
        <v>0</v>
      </c>
    </row>
    <row r="3967" spans="2:36" ht="15" customHeight="1" x14ac:dyDescent="0.25">
      <c r="B3967" s="10" t="s">
        <v>55</v>
      </c>
      <c r="C3967" s="10" t="s">
        <v>56</v>
      </c>
      <c r="D3967" s="10" t="s">
        <v>12903</v>
      </c>
      <c r="E3967" s="10" t="str">
        <f t="shared" si="549"/>
        <v>WCV0083654</v>
      </c>
      <c r="F3967" s="11">
        <f>VLOOKUP(E3967,'[1]Policy Number &amp; Loss Info'!$H$4:$K$8916,2,FALSE)</f>
        <v>5966.8099999999995</v>
      </c>
      <c r="G3967" s="11">
        <f>VLOOKUP(E3967,'[1]Policy Number &amp; Loss Info'!$H$4:$K$8916,4,FALSE)</f>
        <v>0</v>
      </c>
      <c r="H3967" s="12">
        <f>VLOOKUP(E3967,'[1]Policy Number &amp; Loss Info'!$H$4:$K$8916,3,FALSE)</f>
        <v>0</v>
      </c>
      <c r="I3967" s="13">
        <f t="shared" si="550"/>
        <v>0</v>
      </c>
      <c r="J3967" s="14">
        <f t="shared" si="551"/>
        <v>0</v>
      </c>
      <c r="K3967" s="10" t="s">
        <v>12904</v>
      </c>
      <c r="L3967" s="10"/>
      <c r="M3967" s="10" t="s">
        <v>59</v>
      </c>
      <c r="N3967" s="10">
        <f>VLOOKUP(M3967,[1]Array!$I$8:$J$14,2,FALSE)</f>
        <v>7</v>
      </c>
      <c r="O3967" s="10">
        <v>3724</v>
      </c>
      <c r="P3967" s="15">
        <v>45530</v>
      </c>
      <c r="Q3967" s="10" t="s">
        <v>60</v>
      </c>
      <c r="R3967" s="10" t="s">
        <v>692</v>
      </c>
      <c r="S3967" s="10" t="s">
        <v>693</v>
      </c>
      <c r="T3967" s="10">
        <v>1</v>
      </c>
      <c r="U3967" s="10">
        <v>0</v>
      </c>
      <c r="V3967" s="16">
        <v>0</v>
      </c>
      <c r="W3967" s="16">
        <v>2156</v>
      </c>
      <c r="X3967" s="16" t="str">
        <f>VLOOKUP(W3967,[1]Array!$C$8:$D$15,2,TRUE)</f>
        <v>01  $0 - $4,999</v>
      </c>
      <c r="Y3967" s="14">
        <f t="shared" si="552"/>
        <v>0</v>
      </c>
      <c r="Z3967" s="14">
        <f t="shared" si="553"/>
        <v>0</v>
      </c>
      <c r="AA3967" s="14">
        <f t="shared" si="554"/>
        <v>1</v>
      </c>
      <c r="AB3967" s="14">
        <f t="shared" si="555"/>
        <v>0</v>
      </c>
      <c r="AC3967" s="14">
        <f t="shared" si="556"/>
        <v>4.2797308295452292E-3</v>
      </c>
      <c r="AD3967" s="14">
        <f>(Y3967*'[1]Scoring Model'!$K$17+'Working Data - V3'!Z3967*'[1]Scoring Model'!$K$7+'Working Data - V3'!AA3967*'[1]Scoring Model'!$K$9+'Working Data - V3'!AB3967*'[1]Scoring Model'!$K$10+AC3967*'[1]Scoring Model'!$K$11)</f>
        <v>0.20085594616590904</v>
      </c>
      <c r="AE3967" s="14">
        <f t="shared" si="557"/>
        <v>4</v>
      </c>
      <c r="AF3967" s="17" t="str">
        <f>VLOOKUP(AE3967,'[1]Scoring Model'!$C$18:$D$27,2,FALSE)</f>
        <v>01  Low</v>
      </c>
      <c r="AG3967" s="10" t="s">
        <v>815</v>
      </c>
      <c r="AH3967" s="10" t="s">
        <v>564</v>
      </c>
      <c r="AI3967" s="16">
        <v>51500</v>
      </c>
      <c r="AJ3967" s="18">
        <v>0</v>
      </c>
    </row>
    <row r="3968" spans="2:36" ht="15" customHeight="1" x14ac:dyDescent="0.25">
      <c r="B3968" s="10" t="s">
        <v>35</v>
      </c>
      <c r="C3968" s="10" t="s">
        <v>36</v>
      </c>
      <c r="D3968" s="10" t="s">
        <v>12905</v>
      </c>
      <c r="E3968" s="10" t="str">
        <f t="shared" si="549"/>
        <v>WCV0083639</v>
      </c>
      <c r="F3968" s="11">
        <f>VLOOKUP(E3968,'[1]Policy Number &amp; Loss Info'!$H$4:$K$8916,2,FALSE)</f>
        <v>6844.82</v>
      </c>
      <c r="G3968" s="11">
        <f>VLOOKUP(E3968,'[1]Policy Number &amp; Loss Info'!$H$4:$K$8916,4,FALSE)</f>
        <v>0</v>
      </c>
      <c r="H3968" s="12">
        <f>VLOOKUP(E3968,'[1]Policy Number &amp; Loss Info'!$H$4:$K$8916,3,FALSE)</f>
        <v>0</v>
      </c>
      <c r="I3968" s="13">
        <f t="shared" si="550"/>
        <v>0</v>
      </c>
      <c r="J3968" s="14">
        <f t="shared" si="551"/>
        <v>0</v>
      </c>
      <c r="K3968" s="10" t="s">
        <v>12906</v>
      </c>
      <c r="L3968" s="10"/>
      <c r="M3968" s="10" t="s">
        <v>161</v>
      </c>
      <c r="N3968" s="10">
        <f>VLOOKUP(M3968,[1]Array!$I$8:$J$14,2,FALSE)</f>
        <v>2</v>
      </c>
      <c r="O3968" s="10">
        <v>9084</v>
      </c>
      <c r="P3968" s="15">
        <v>45527</v>
      </c>
      <c r="Q3968" s="10" t="s">
        <v>40</v>
      </c>
      <c r="R3968" s="10" t="s">
        <v>2741</v>
      </c>
      <c r="S3968" s="10" t="s">
        <v>2742</v>
      </c>
      <c r="T3968" s="10">
        <v>1</v>
      </c>
      <c r="U3968" s="10">
        <v>0</v>
      </c>
      <c r="V3968" s="16">
        <v>0</v>
      </c>
      <c r="W3968" s="16">
        <v>1958</v>
      </c>
      <c r="X3968" s="16" t="str">
        <f>VLOOKUP(W3968,[1]Array!$C$8:$D$15,2,TRUE)</f>
        <v>01  $0 - $4,999</v>
      </c>
      <c r="Y3968" s="14">
        <f t="shared" si="552"/>
        <v>0</v>
      </c>
      <c r="Z3968" s="14">
        <f t="shared" si="553"/>
        <v>0</v>
      </c>
      <c r="AA3968" s="14">
        <f t="shared" si="554"/>
        <v>0.16666666666666666</v>
      </c>
      <c r="AB3968" s="14">
        <f t="shared" si="555"/>
        <v>0</v>
      </c>
      <c r="AC3968" s="14">
        <f t="shared" si="556"/>
        <v>3.8866943247910751E-3</v>
      </c>
      <c r="AD3968" s="14">
        <f>(Y3968*'[1]Scoring Model'!$K$17+'Working Data - V3'!Z3968*'[1]Scoring Model'!$K$7+'Working Data - V3'!AA3968*'[1]Scoring Model'!$K$9+'Working Data - V3'!AB3968*'[1]Scoring Model'!$K$10+AC3968*'[1]Scoring Model'!$K$11)</f>
        <v>3.4110672198291545E-2</v>
      </c>
      <c r="AE3968" s="14">
        <f t="shared" si="557"/>
        <v>2</v>
      </c>
      <c r="AF3968" s="17" t="str">
        <f>VLOOKUP(AE3968,'[1]Scoring Model'!$C$18:$D$27,2,FALSE)</f>
        <v>01  Low</v>
      </c>
      <c r="AG3968" s="10" t="s">
        <v>952</v>
      </c>
      <c r="AH3968" s="10" t="s">
        <v>929</v>
      </c>
      <c r="AI3968" s="16">
        <v>231723</v>
      </c>
      <c r="AJ3968" s="18">
        <v>0</v>
      </c>
    </row>
    <row r="3969" spans="2:36" ht="15" customHeight="1" x14ac:dyDescent="0.25">
      <c r="B3969" s="10" t="s">
        <v>55</v>
      </c>
      <c r="C3969" s="10" t="s">
        <v>36</v>
      </c>
      <c r="D3969" s="10" t="s">
        <v>12907</v>
      </c>
      <c r="E3969" s="10" t="str">
        <f t="shared" si="549"/>
        <v>WCV0081874</v>
      </c>
      <c r="F3969" s="11">
        <f>VLOOKUP(E3969,'[1]Policy Number &amp; Loss Info'!$H$4:$K$8916,2,FALSE)</f>
        <v>13100.96</v>
      </c>
      <c r="G3969" s="11">
        <f>VLOOKUP(E3969,'[1]Policy Number &amp; Loss Info'!$H$4:$K$8916,4,FALSE)</f>
        <v>0</v>
      </c>
      <c r="H3969" s="12">
        <f>VLOOKUP(E3969,'[1]Policy Number &amp; Loss Info'!$H$4:$K$8916,3,FALSE)</f>
        <v>0</v>
      </c>
      <c r="I3969" s="13">
        <f t="shared" si="550"/>
        <v>0</v>
      </c>
      <c r="J3969" s="14">
        <f t="shared" si="551"/>
        <v>0</v>
      </c>
      <c r="K3969" s="10" t="s">
        <v>12908</v>
      </c>
      <c r="L3969" s="10"/>
      <c r="M3969" s="10" t="s">
        <v>87</v>
      </c>
      <c r="N3969" s="10">
        <f>VLOOKUP(M3969,[1]Array!$I$8:$J$14,2,FALSE)</f>
        <v>3</v>
      </c>
      <c r="O3969" s="10">
        <v>8293</v>
      </c>
      <c r="P3969" s="15">
        <v>45526</v>
      </c>
      <c r="Q3969" s="10" t="s">
        <v>60</v>
      </c>
      <c r="R3969" s="10" t="s">
        <v>364</v>
      </c>
      <c r="S3969" s="10" t="s">
        <v>5596</v>
      </c>
      <c r="T3969" s="10">
        <v>1</v>
      </c>
      <c r="U3969" s="10">
        <v>0</v>
      </c>
      <c r="V3969" s="16">
        <v>0</v>
      </c>
      <c r="W3969" s="16">
        <v>4517</v>
      </c>
      <c r="X3969" s="16" t="str">
        <f>VLOOKUP(W3969,[1]Array!$C$8:$D$15,2,TRUE)</f>
        <v>01  $0 - $4,999</v>
      </c>
      <c r="Y3969" s="14">
        <f t="shared" si="552"/>
        <v>0</v>
      </c>
      <c r="Z3969" s="14">
        <f t="shared" si="553"/>
        <v>0</v>
      </c>
      <c r="AA3969" s="14">
        <f t="shared" si="554"/>
        <v>0.33333333333333331</v>
      </c>
      <c r="AB3969" s="14">
        <f t="shared" si="555"/>
        <v>0</v>
      </c>
      <c r="AC3969" s="14">
        <f t="shared" si="556"/>
        <v>8.9663933938106677E-3</v>
      </c>
      <c r="AD3969" s="14">
        <f>(Y3969*'[1]Scoring Model'!$K$17+'Working Data - V3'!Z3969*'[1]Scoring Model'!$K$7+'Working Data - V3'!AA3969*'[1]Scoring Model'!$K$9+'Working Data - V3'!AB3969*'[1]Scoring Model'!$K$10+AC3969*'[1]Scoring Model'!$K$11)</f>
        <v>6.8459945345428805E-2</v>
      </c>
      <c r="AE3969" s="14">
        <f t="shared" si="557"/>
        <v>2</v>
      </c>
      <c r="AF3969" s="17" t="str">
        <f>VLOOKUP(AE3969,'[1]Scoring Model'!$C$18:$D$27,2,FALSE)</f>
        <v>01  Low</v>
      </c>
      <c r="AG3969" s="10" t="s">
        <v>902</v>
      </c>
      <c r="AH3969" s="10" t="s">
        <v>619</v>
      </c>
      <c r="AI3969" s="16">
        <v>74285</v>
      </c>
      <c r="AJ3969" s="18">
        <v>0</v>
      </c>
    </row>
    <row r="3970" spans="2:36" ht="15" customHeight="1" x14ac:dyDescent="0.25">
      <c r="B3970" s="10" t="s">
        <v>98</v>
      </c>
      <c r="C3970" s="10" t="s">
        <v>36</v>
      </c>
      <c r="D3970" s="10" t="s">
        <v>12909</v>
      </c>
      <c r="E3970" s="10" t="str">
        <f t="shared" si="549"/>
        <v>WCV0081390</v>
      </c>
      <c r="F3970" s="11">
        <f>VLOOKUP(E3970,'[1]Policy Number &amp; Loss Info'!$H$4:$K$8916,2,FALSE)</f>
        <v>3076.29</v>
      </c>
      <c r="G3970" s="11">
        <f>VLOOKUP(E3970,'[1]Policy Number &amp; Loss Info'!$H$4:$K$8916,4,FALSE)</f>
        <v>0</v>
      </c>
      <c r="H3970" s="12">
        <f>VLOOKUP(E3970,'[1]Policy Number &amp; Loss Info'!$H$4:$K$8916,3,FALSE)</f>
        <v>0</v>
      </c>
      <c r="I3970" s="13">
        <f t="shared" si="550"/>
        <v>0</v>
      </c>
      <c r="J3970" s="14">
        <f t="shared" si="551"/>
        <v>0</v>
      </c>
      <c r="K3970" s="10" t="s">
        <v>12910</v>
      </c>
      <c r="L3970" s="10"/>
      <c r="M3970" s="10" t="s">
        <v>101</v>
      </c>
      <c r="N3970" s="10">
        <f>VLOOKUP(M3970,[1]Array!$I$8:$J$14,2,FALSE)</f>
        <v>5</v>
      </c>
      <c r="O3970" s="10">
        <v>8393</v>
      </c>
      <c r="P3970" s="15">
        <v>45518</v>
      </c>
      <c r="Q3970" s="10" t="s">
        <v>197</v>
      </c>
      <c r="R3970" s="10" t="s">
        <v>2564</v>
      </c>
      <c r="S3970" s="10" t="s">
        <v>2565</v>
      </c>
      <c r="T3970" s="10">
        <v>1</v>
      </c>
      <c r="U3970" s="10">
        <v>0</v>
      </c>
      <c r="V3970" s="16">
        <v>0</v>
      </c>
      <c r="W3970" s="16">
        <v>1101</v>
      </c>
      <c r="X3970" s="16" t="str">
        <f>VLOOKUP(W3970,[1]Array!$C$8:$D$15,2,TRUE)</f>
        <v>01  $0 - $4,999</v>
      </c>
      <c r="Y3970" s="14">
        <f t="shared" si="552"/>
        <v>0</v>
      </c>
      <c r="Z3970" s="14">
        <f t="shared" si="553"/>
        <v>0</v>
      </c>
      <c r="AA3970" s="14">
        <f t="shared" si="554"/>
        <v>0.66666666666666663</v>
      </c>
      <c r="AB3970" s="14">
        <f t="shared" si="555"/>
        <v>0</v>
      </c>
      <c r="AC3970" s="14">
        <f t="shared" si="556"/>
        <v>2.1855211703753698E-3</v>
      </c>
      <c r="AD3970" s="14">
        <f>(Y3970*'[1]Scoring Model'!$K$17+'Working Data - V3'!Z3970*'[1]Scoring Model'!$K$7+'Working Data - V3'!AA3970*'[1]Scoring Model'!$K$9+'Working Data - V3'!AB3970*'[1]Scoring Model'!$K$10+AC3970*'[1]Scoring Model'!$K$11)</f>
        <v>0.13377043756740842</v>
      </c>
      <c r="AE3970" s="14">
        <f t="shared" si="557"/>
        <v>3</v>
      </c>
      <c r="AF3970" s="17" t="str">
        <f>VLOOKUP(AE3970,'[1]Scoring Model'!$C$18:$D$27,2,FALSE)</f>
        <v>01  Low</v>
      </c>
      <c r="AG3970" s="10" t="s">
        <v>1524</v>
      </c>
      <c r="AH3970" s="10" t="s">
        <v>863</v>
      </c>
      <c r="AI3970" s="16">
        <v>131085</v>
      </c>
      <c r="AJ3970" s="18">
        <v>0</v>
      </c>
    </row>
    <row r="3971" spans="2:36" ht="15" customHeight="1" x14ac:dyDescent="0.25">
      <c r="B3971" s="10" t="s">
        <v>55</v>
      </c>
      <c r="C3971" s="10" t="s">
        <v>36</v>
      </c>
      <c r="D3971" s="10" t="s">
        <v>12911</v>
      </c>
      <c r="E3971" s="10" t="str">
        <f t="shared" si="549"/>
        <v>WCV0081367</v>
      </c>
      <c r="F3971" s="11">
        <f>VLOOKUP(E3971,'[1]Policy Number &amp; Loss Info'!$H$4:$K$8916,2,FALSE)</f>
        <v>12060.130000000001</v>
      </c>
      <c r="G3971" s="11">
        <f>VLOOKUP(E3971,'[1]Policy Number &amp; Loss Info'!$H$4:$K$8916,4,FALSE)</f>
        <v>0</v>
      </c>
      <c r="H3971" s="12">
        <f>VLOOKUP(E3971,'[1]Policy Number &amp; Loss Info'!$H$4:$K$8916,3,FALSE)</f>
        <v>0</v>
      </c>
      <c r="I3971" s="13">
        <f t="shared" si="550"/>
        <v>0</v>
      </c>
      <c r="J3971" s="14">
        <f t="shared" si="551"/>
        <v>0</v>
      </c>
      <c r="K3971" s="10" t="s">
        <v>12912</v>
      </c>
      <c r="L3971" s="10"/>
      <c r="M3971" s="10" t="s">
        <v>161</v>
      </c>
      <c r="N3971" s="10">
        <f>VLOOKUP(M3971,[1]Array!$I$8:$J$14,2,FALSE)</f>
        <v>2</v>
      </c>
      <c r="O3971" s="10">
        <v>8869</v>
      </c>
      <c r="P3971" s="15">
        <v>45505</v>
      </c>
      <c r="Q3971" s="10" t="s">
        <v>60</v>
      </c>
      <c r="R3971" s="10" t="s">
        <v>1801</v>
      </c>
      <c r="S3971" s="10" t="s">
        <v>1802</v>
      </c>
      <c r="T3971" s="10">
        <v>1</v>
      </c>
      <c r="U3971" s="10">
        <v>0</v>
      </c>
      <c r="V3971" s="16">
        <v>0</v>
      </c>
      <c r="W3971" s="16">
        <v>4211</v>
      </c>
      <c r="X3971" s="16" t="str">
        <f>VLOOKUP(W3971,[1]Array!$C$8:$D$15,2,TRUE)</f>
        <v>01  $0 - $4,999</v>
      </c>
      <c r="Y3971" s="14">
        <f t="shared" si="552"/>
        <v>0</v>
      </c>
      <c r="Z3971" s="14">
        <f t="shared" si="553"/>
        <v>0</v>
      </c>
      <c r="AA3971" s="14">
        <f t="shared" si="554"/>
        <v>0.16666666666666666</v>
      </c>
      <c r="AB3971" s="14">
        <f t="shared" si="555"/>
        <v>0</v>
      </c>
      <c r="AC3971" s="14">
        <f t="shared" si="556"/>
        <v>8.3589733410087928E-3</v>
      </c>
      <c r="AD3971" s="14">
        <f>(Y3971*'[1]Scoring Model'!$K$17+'Working Data - V3'!Z3971*'[1]Scoring Model'!$K$7+'Working Data - V3'!AA3971*'[1]Scoring Model'!$K$9+'Working Data - V3'!AB3971*'[1]Scoring Model'!$K$10+AC3971*'[1]Scoring Model'!$K$11)</f>
        <v>3.5005128001535088E-2</v>
      </c>
      <c r="AE3971" s="14">
        <f t="shared" si="557"/>
        <v>2</v>
      </c>
      <c r="AF3971" s="17" t="str">
        <f>VLOOKUP(AE3971,'[1]Scoring Model'!$C$18:$D$27,2,FALSE)</f>
        <v>01  Low</v>
      </c>
      <c r="AG3971" s="10" t="s">
        <v>486</v>
      </c>
      <c r="AH3971" s="10" t="s">
        <v>119</v>
      </c>
      <c r="AI3971" s="16">
        <v>310863</v>
      </c>
      <c r="AJ3971" s="18">
        <v>0</v>
      </c>
    </row>
    <row r="3972" spans="2:36" ht="15" customHeight="1" x14ac:dyDescent="0.25">
      <c r="B3972" s="10" t="s">
        <v>55</v>
      </c>
      <c r="C3972" s="10" t="s">
        <v>36</v>
      </c>
      <c r="D3972" s="10" t="s">
        <v>12913</v>
      </c>
      <c r="E3972" s="10" t="str">
        <f t="shared" ref="E3972:E4035" si="558">LEFT(D3972,10)</f>
        <v>WCV0080191</v>
      </c>
      <c r="F3972" s="11">
        <f>VLOOKUP(E3972,'[1]Policy Number &amp; Loss Info'!$H$4:$K$8916,2,FALSE)</f>
        <v>13535.6</v>
      </c>
      <c r="G3972" s="11">
        <f>VLOOKUP(E3972,'[1]Policy Number &amp; Loss Info'!$H$4:$K$8916,4,FALSE)</f>
        <v>0</v>
      </c>
      <c r="H3972" s="12">
        <f>VLOOKUP(E3972,'[1]Policy Number &amp; Loss Info'!$H$4:$K$8916,3,FALSE)</f>
        <v>0</v>
      </c>
      <c r="I3972" s="13">
        <f t="shared" ref="I3972:I4035" si="559">G3972/F3972</f>
        <v>0</v>
      </c>
      <c r="J3972" s="14">
        <f t="shared" ref="J3972:J4035" si="560">H3972/(F3972/100000)</f>
        <v>0</v>
      </c>
      <c r="K3972" s="10" t="s">
        <v>12914</v>
      </c>
      <c r="L3972" s="10"/>
      <c r="M3972" s="10" t="s">
        <v>67</v>
      </c>
      <c r="N3972" s="10">
        <f>VLOOKUP(M3972,[1]Array!$I$8:$J$14,2,FALSE)</f>
        <v>6</v>
      </c>
      <c r="O3972" s="10">
        <v>5190</v>
      </c>
      <c r="P3972" s="15">
        <v>45534</v>
      </c>
      <c r="Q3972" s="10" t="s">
        <v>60</v>
      </c>
      <c r="R3972" s="10" t="s">
        <v>1150</v>
      </c>
      <c r="S3972" s="10" t="s">
        <v>1151</v>
      </c>
      <c r="T3972" s="10">
        <v>1</v>
      </c>
      <c r="U3972" s="10">
        <v>0</v>
      </c>
      <c r="V3972" s="16">
        <v>0</v>
      </c>
      <c r="W3972" s="16">
        <v>4220</v>
      </c>
      <c r="X3972" s="16" t="str">
        <f>VLOOKUP(W3972,[1]Array!$C$8:$D$15,2,TRUE)</f>
        <v>01  $0 - $4,999</v>
      </c>
      <c r="Y3972" s="14">
        <f t="shared" ref="Y3972:Y4035" si="561">MIN(I3972,2)/2</f>
        <v>0</v>
      </c>
      <c r="Z3972" s="14">
        <f t="shared" ref="Z3972:Z4035" si="562">(J3972-MIN($J$3:$J$4909))/(MAX($J$3:$J$4909)-MIN($J$3:$J$4909))</f>
        <v>0</v>
      </c>
      <c r="AA3972" s="14">
        <f t="shared" ref="AA3972:AA4035" si="563">(N3972-1)/(7-1)</f>
        <v>0.83333333333333337</v>
      </c>
      <c r="AB3972" s="14">
        <f t="shared" ref="AB3972:AB4035" si="564">MAX(0,MIN(T3972,2)-1)</f>
        <v>0</v>
      </c>
      <c r="AC3972" s="14">
        <f t="shared" ref="AC3972:AC4035" si="565">(W3972-MIN($W$3:$W$4909))/(MAX($W$3:$W$4909)-MIN(W3972:W8878))</f>
        <v>8.3768386366794376E-3</v>
      </c>
      <c r="AD3972" s="14">
        <f>(Y3972*'[1]Scoring Model'!$K$17+'Working Data - V3'!Z3972*'[1]Scoring Model'!$K$7+'Working Data - V3'!AA3972*'[1]Scoring Model'!$K$9+'Working Data - V3'!AB3972*'[1]Scoring Model'!$K$10+AC3972*'[1]Scoring Model'!$K$11)</f>
        <v>0.16834203439400258</v>
      </c>
      <c r="AE3972" s="14">
        <f t="shared" ref="AE3972:AE4035" si="566">ROUND(9*(AD3972-MIN($AD$3:$AD$4909))/(MAX($AD$3:$AD$4909)-MIN($AD$3:$AD$4909))+1,0)</f>
        <v>4</v>
      </c>
      <c r="AF3972" s="17" t="str">
        <f>VLOOKUP(AE3972,'[1]Scoring Model'!$C$18:$D$27,2,FALSE)</f>
        <v>01  Low</v>
      </c>
      <c r="AG3972" s="10" t="s">
        <v>660</v>
      </c>
      <c r="AH3972" s="10" t="s">
        <v>1798</v>
      </c>
      <c r="AI3972" s="16">
        <v>219146</v>
      </c>
      <c r="AJ3972" s="18">
        <v>0</v>
      </c>
    </row>
    <row r="3973" spans="2:36" ht="15" customHeight="1" x14ac:dyDescent="0.25">
      <c r="B3973" s="10" t="s">
        <v>55</v>
      </c>
      <c r="C3973" s="10" t="s">
        <v>36</v>
      </c>
      <c r="D3973" s="10" t="s">
        <v>12915</v>
      </c>
      <c r="E3973" s="10" t="str">
        <f t="shared" si="558"/>
        <v>WCV0079154</v>
      </c>
      <c r="F3973" s="11">
        <f>VLOOKUP(E3973,'[1]Policy Number &amp; Loss Info'!$H$4:$K$8916,2,FALSE)</f>
        <v>23469.85</v>
      </c>
      <c r="G3973" s="11">
        <f>VLOOKUP(E3973,'[1]Policy Number &amp; Loss Info'!$H$4:$K$8916,4,FALSE)</f>
        <v>4654.01</v>
      </c>
      <c r="H3973" s="12">
        <f>VLOOKUP(E3973,'[1]Policy Number &amp; Loss Info'!$H$4:$K$8916,3,FALSE)</f>
        <v>1</v>
      </c>
      <c r="I3973" s="13">
        <f t="shared" si="559"/>
        <v>0.19829739005575239</v>
      </c>
      <c r="J3973" s="14">
        <f t="shared" si="560"/>
        <v>4.2607856462653153</v>
      </c>
      <c r="K3973" s="10" t="s">
        <v>12916</v>
      </c>
      <c r="L3973" s="10"/>
      <c r="M3973" s="10" t="s">
        <v>67</v>
      </c>
      <c r="N3973" s="10">
        <f>VLOOKUP(M3973,[1]Array!$I$8:$J$14,2,FALSE)</f>
        <v>6</v>
      </c>
      <c r="O3973" s="10">
        <v>5190</v>
      </c>
      <c r="P3973" s="15">
        <v>45505</v>
      </c>
      <c r="Q3973" s="10" t="s">
        <v>60</v>
      </c>
      <c r="R3973" s="10" t="s">
        <v>2484</v>
      </c>
      <c r="S3973" s="10" t="s">
        <v>2485</v>
      </c>
      <c r="T3973" s="10">
        <v>0.93</v>
      </c>
      <c r="U3973" s="10">
        <v>0</v>
      </c>
      <c r="V3973" s="16">
        <v>0</v>
      </c>
      <c r="W3973" s="16">
        <v>10373</v>
      </c>
      <c r="X3973" s="16" t="str">
        <f>VLOOKUP(W3973,[1]Array!$C$8:$D$15,2,TRUE)</f>
        <v>03  $10,000 - $14,999</v>
      </c>
      <c r="Y3973" s="14">
        <f t="shared" si="561"/>
        <v>9.9148695027876196E-2</v>
      </c>
      <c r="Z3973" s="14">
        <f t="shared" si="562"/>
        <v>2.9324857210421031E-2</v>
      </c>
      <c r="AA3973" s="14">
        <f t="shared" si="563"/>
        <v>0.83333333333333337</v>
      </c>
      <c r="AB3973" s="14">
        <f t="shared" si="564"/>
        <v>0</v>
      </c>
      <c r="AC3973" s="14">
        <f t="shared" si="565"/>
        <v>2.0590745776842608E-2</v>
      </c>
      <c r="AD3973" s="14">
        <f>(Y3973*'[1]Scoring Model'!$K$17+'Working Data - V3'!Z3973*'[1]Scoring Model'!$K$7+'Working Data - V3'!AA3973*'[1]Scoring Model'!$K$9+'Working Data - V3'!AB3973*'[1]Scoring Model'!$K$10+AC3973*'[1]Scoring Model'!$K$11)</f>
        <v>0.20639439577248225</v>
      </c>
      <c r="AE3973" s="14">
        <f t="shared" si="566"/>
        <v>4</v>
      </c>
      <c r="AF3973" s="17" t="str">
        <f>VLOOKUP(AE3973,'[1]Scoring Model'!$C$18:$D$27,2,FALSE)</f>
        <v>01  Low</v>
      </c>
      <c r="AG3973" s="10" t="s">
        <v>12917</v>
      </c>
      <c r="AH3973" s="10" t="s">
        <v>754</v>
      </c>
      <c r="AI3973" s="16">
        <v>650139</v>
      </c>
      <c r="AJ3973" s="18">
        <v>0</v>
      </c>
    </row>
    <row r="3974" spans="2:36" ht="15" customHeight="1" x14ac:dyDescent="0.25">
      <c r="B3974" s="10" t="s">
        <v>55</v>
      </c>
      <c r="C3974" s="10" t="s">
        <v>46</v>
      </c>
      <c r="D3974" s="10" t="s">
        <v>12918</v>
      </c>
      <c r="E3974" s="10" t="str">
        <f t="shared" si="558"/>
        <v>WCV0079116</v>
      </c>
      <c r="F3974" s="11">
        <f>VLOOKUP(E3974,'[1]Policy Number &amp; Loss Info'!$H$4:$K$8916,2,FALSE)</f>
        <v>11777.880000000001</v>
      </c>
      <c r="G3974" s="11">
        <f>VLOOKUP(E3974,'[1]Policy Number &amp; Loss Info'!$H$4:$K$8916,4,FALSE)</f>
        <v>0</v>
      </c>
      <c r="H3974" s="12">
        <f>VLOOKUP(E3974,'[1]Policy Number &amp; Loss Info'!$H$4:$K$8916,3,FALSE)</f>
        <v>0</v>
      </c>
      <c r="I3974" s="13">
        <f t="shared" si="559"/>
        <v>0</v>
      </c>
      <c r="J3974" s="14">
        <f t="shared" si="560"/>
        <v>0</v>
      </c>
      <c r="K3974" s="10" t="s">
        <v>12919</v>
      </c>
      <c r="L3974" s="10"/>
      <c r="M3974" s="10" t="s">
        <v>67</v>
      </c>
      <c r="N3974" s="10">
        <f>VLOOKUP(M3974,[1]Array!$I$8:$J$14,2,FALSE)</f>
        <v>6</v>
      </c>
      <c r="O3974" s="10">
        <v>7605</v>
      </c>
      <c r="P3974" s="15">
        <v>45505</v>
      </c>
      <c r="Q3974" s="10" t="s">
        <v>60</v>
      </c>
      <c r="R3974" s="10" t="s">
        <v>88</v>
      </c>
      <c r="S3974" s="10" t="s">
        <v>3767</v>
      </c>
      <c r="T3974" s="10">
        <v>1</v>
      </c>
      <c r="U3974" s="10">
        <v>0</v>
      </c>
      <c r="V3974" s="16">
        <v>0</v>
      </c>
      <c r="W3974" s="16">
        <v>4212</v>
      </c>
      <c r="X3974" s="16" t="str">
        <f>VLOOKUP(W3974,[1]Array!$C$8:$D$15,2,TRUE)</f>
        <v>01  $0 - $4,999</v>
      </c>
      <c r="Y3974" s="14">
        <f t="shared" si="561"/>
        <v>0</v>
      </c>
      <c r="Z3974" s="14">
        <f t="shared" si="562"/>
        <v>0</v>
      </c>
      <c r="AA3974" s="14">
        <f t="shared" si="563"/>
        <v>0.83333333333333337</v>
      </c>
      <c r="AB3974" s="14">
        <f t="shared" si="564"/>
        <v>0</v>
      </c>
      <c r="AC3974" s="14">
        <f t="shared" si="565"/>
        <v>8.3609583738610879E-3</v>
      </c>
      <c r="AD3974" s="14">
        <f>(Y3974*'[1]Scoring Model'!$K$17+'Working Data - V3'!Z3974*'[1]Scoring Model'!$K$7+'Working Data - V3'!AA3974*'[1]Scoring Model'!$K$9+'Working Data - V3'!AB3974*'[1]Scoring Model'!$K$10+AC3974*'[1]Scoring Model'!$K$11)</f>
        <v>0.16833885834143891</v>
      </c>
      <c r="AE3974" s="14">
        <f t="shared" si="566"/>
        <v>4</v>
      </c>
      <c r="AF3974" s="17" t="str">
        <f>VLOOKUP(AE3974,'[1]Scoring Model'!$C$18:$D$27,2,FALSE)</f>
        <v>01  Low</v>
      </c>
      <c r="AG3974" s="10" t="s">
        <v>12920</v>
      </c>
      <c r="AH3974" s="10" t="s">
        <v>130</v>
      </c>
      <c r="AI3974" s="16">
        <v>259579</v>
      </c>
      <c r="AJ3974" s="18">
        <v>0</v>
      </c>
    </row>
    <row r="3975" spans="2:36" ht="15" customHeight="1" x14ac:dyDescent="0.25">
      <c r="B3975" s="10" t="s">
        <v>55</v>
      </c>
      <c r="C3975" s="10" t="s">
        <v>36</v>
      </c>
      <c r="D3975" s="10" t="s">
        <v>12921</v>
      </c>
      <c r="E3975" s="10" t="str">
        <f t="shared" si="558"/>
        <v>WCV0079097</v>
      </c>
      <c r="F3975" s="11">
        <f>VLOOKUP(E3975,'[1]Policy Number &amp; Loss Info'!$H$4:$K$8916,2,FALSE)</f>
        <v>4601.8599999999997</v>
      </c>
      <c r="G3975" s="11">
        <f>VLOOKUP(E3975,'[1]Policy Number &amp; Loss Info'!$H$4:$K$8916,4,FALSE)</f>
        <v>0</v>
      </c>
      <c r="H3975" s="12">
        <f>VLOOKUP(E3975,'[1]Policy Number &amp; Loss Info'!$H$4:$K$8916,3,FALSE)</f>
        <v>0</v>
      </c>
      <c r="I3975" s="13">
        <f t="shared" si="559"/>
        <v>0</v>
      </c>
      <c r="J3975" s="14">
        <f t="shared" si="560"/>
        <v>0</v>
      </c>
      <c r="K3975" s="10" t="s">
        <v>12922</v>
      </c>
      <c r="L3975" s="10"/>
      <c r="M3975" s="10" t="s">
        <v>49</v>
      </c>
      <c r="N3975" s="10">
        <f>VLOOKUP(M3975,[1]Array!$I$8:$J$14,2,FALSE)</f>
        <v>4</v>
      </c>
      <c r="O3975" s="10">
        <v>3612</v>
      </c>
      <c r="P3975" s="15">
        <v>45505</v>
      </c>
      <c r="Q3975" s="10" t="s">
        <v>60</v>
      </c>
      <c r="R3975" s="10" t="s">
        <v>421</v>
      </c>
      <c r="S3975" s="10" t="s">
        <v>422</v>
      </c>
      <c r="T3975" s="10">
        <v>1</v>
      </c>
      <c r="U3975" s="10">
        <v>0</v>
      </c>
      <c r="V3975" s="16">
        <v>0</v>
      </c>
      <c r="W3975" s="16">
        <v>1617</v>
      </c>
      <c r="X3975" s="16" t="str">
        <f>VLOOKUP(W3975,[1]Array!$C$8:$D$15,2,TRUE)</f>
        <v>01  $0 - $4,999</v>
      </c>
      <c r="Y3975" s="14">
        <f t="shared" si="561"/>
        <v>0</v>
      </c>
      <c r="Z3975" s="14">
        <f t="shared" si="562"/>
        <v>0</v>
      </c>
      <c r="AA3975" s="14">
        <f t="shared" si="563"/>
        <v>0.5</v>
      </c>
      <c r="AB3975" s="14">
        <f t="shared" si="564"/>
        <v>0</v>
      </c>
      <c r="AC3975" s="14">
        <f t="shared" si="565"/>
        <v>3.2097981221589217E-3</v>
      </c>
      <c r="AD3975" s="14">
        <f>(Y3975*'[1]Scoring Model'!$K$17+'Working Data - V3'!Z3975*'[1]Scoring Model'!$K$7+'Working Data - V3'!AA3975*'[1]Scoring Model'!$K$9+'Working Data - V3'!AB3975*'[1]Scoring Model'!$K$10+AC3975*'[1]Scoring Model'!$K$11)</f>
        <v>0.10064195962443179</v>
      </c>
      <c r="AE3975" s="14">
        <f t="shared" si="566"/>
        <v>3</v>
      </c>
      <c r="AF3975" s="17" t="str">
        <f>VLOOKUP(AE3975,'[1]Scoring Model'!$C$18:$D$27,2,FALSE)</f>
        <v>01  Low</v>
      </c>
      <c r="AG3975" s="10" t="s">
        <v>3542</v>
      </c>
      <c r="AH3975" s="10" t="s">
        <v>1905</v>
      </c>
      <c r="AI3975" s="16">
        <v>90445</v>
      </c>
      <c r="AJ3975" s="18">
        <v>0</v>
      </c>
    </row>
    <row r="3976" spans="2:36" ht="15" customHeight="1" x14ac:dyDescent="0.25">
      <c r="B3976" s="10" t="s">
        <v>55</v>
      </c>
      <c r="C3976" s="10" t="s">
        <v>36</v>
      </c>
      <c r="D3976" s="10" t="s">
        <v>12923</v>
      </c>
      <c r="E3976" s="10" t="str">
        <f t="shared" si="558"/>
        <v>WCV0073231</v>
      </c>
      <c r="F3976" s="11">
        <f>VLOOKUP(E3976,'[1]Policy Number &amp; Loss Info'!$H$4:$K$8916,2,FALSE)</f>
        <v>6424.15</v>
      </c>
      <c r="G3976" s="11">
        <f>VLOOKUP(E3976,'[1]Policy Number &amp; Loss Info'!$H$4:$K$8916,4,FALSE)</f>
        <v>0</v>
      </c>
      <c r="H3976" s="12">
        <f>VLOOKUP(E3976,'[1]Policy Number &amp; Loss Info'!$H$4:$K$8916,3,FALSE)</f>
        <v>0</v>
      </c>
      <c r="I3976" s="13">
        <f t="shared" si="559"/>
        <v>0</v>
      </c>
      <c r="J3976" s="14">
        <f t="shared" si="560"/>
        <v>0</v>
      </c>
      <c r="K3976" s="10" t="s">
        <v>12924</v>
      </c>
      <c r="L3976" s="10"/>
      <c r="M3976" s="10" t="s">
        <v>49</v>
      </c>
      <c r="N3976" s="10">
        <f>VLOOKUP(M3976,[1]Array!$I$8:$J$14,2,FALSE)</f>
        <v>4</v>
      </c>
      <c r="O3976" s="10">
        <v>8391</v>
      </c>
      <c r="P3976" s="15">
        <v>45519</v>
      </c>
      <c r="Q3976" s="10" t="s">
        <v>60</v>
      </c>
      <c r="R3976" s="10" t="s">
        <v>630</v>
      </c>
      <c r="S3976" s="10" t="s">
        <v>10766</v>
      </c>
      <c r="T3976" s="10">
        <v>1</v>
      </c>
      <c r="U3976" s="10">
        <v>0</v>
      </c>
      <c r="V3976" s="16">
        <v>0</v>
      </c>
      <c r="W3976" s="16">
        <v>2113</v>
      </c>
      <c r="X3976" s="16" t="str">
        <f>VLOOKUP(W3976,[1]Array!$C$8:$D$15,2,TRUE)</f>
        <v>01  $0 - $4,999</v>
      </c>
      <c r="Y3976" s="14">
        <f t="shared" si="561"/>
        <v>0</v>
      </c>
      <c r="Z3976" s="14">
        <f t="shared" si="562"/>
        <v>0</v>
      </c>
      <c r="AA3976" s="14">
        <f t="shared" si="563"/>
        <v>0.5</v>
      </c>
      <c r="AB3976" s="14">
        <f t="shared" si="564"/>
        <v>0</v>
      </c>
      <c r="AC3976" s="14">
        <f t="shared" si="565"/>
        <v>4.1943744168965996E-3</v>
      </c>
      <c r="AD3976" s="14">
        <f>(Y3976*'[1]Scoring Model'!$K$17+'Working Data - V3'!Z3976*'[1]Scoring Model'!$K$7+'Working Data - V3'!AA3976*'[1]Scoring Model'!$K$9+'Working Data - V3'!AB3976*'[1]Scoring Model'!$K$10+AC3976*'[1]Scoring Model'!$K$11)</f>
        <v>0.10083887488337932</v>
      </c>
      <c r="AE3976" s="14">
        <f t="shared" si="566"/>
        <v>3</v>
      </c>
      <c r="AF3976" s="17" t="str">
        <f>VLOOKUP(AE3976,'[1]Scoring Model'!$C$18:$D$27,2,FALSE)</f>
        <v>01  Low</v>
      </c>
      <c r="AG3976" s="10" t="s">
        <v>12593</v>
      </c>
      <c r="AH3976" s="10" t="s">
        <v>165</v>
      </c>
      <c r="AI3976" s="16">
        <v>194506</v>
      </c>
      <c r="AJ3976" s="18">
        <v>0</v>
      </c>
    </row>
    <row r="3977" spans="2:36" ht="15" customHeight="1" x14ac:dyDescent="0.25">
      <c r="B3977" s="10" t="s">
        <v>35</v>
      </c>
      <c r="C3977" s="10" t="s">
        <v>36</v>
      </c>
      <c r="D3977" s="10" t="s">
        <v>12925</v>
      </c>
      <c r="E3977" s="10" t="str">
        <f t="shared" si="558"/>
        <v>WCV0073207</v>
      </c>
      <c r="F3977" s="11">
        <f>VLOOKUP(E3977,'[1]Policy Number &amp; Loss Info'!$H$4:$K$8916,2,FALSE)</f>
        <v>4546.45</v>
      </c>
      <c r="G3977" s="11">
        <f>VLOOKUP(E3977,'[1]Policy Number &amp; Loss Info'!$H$4:$K$8916,4,FALSE)</f>
        <v>0</v>
      </c>
      <c r="H3977" s="12">
        <f>VLOOKUP(E3977,'[1]Policy Number &amp; Loss Info'!$H$4:$K$8916,3,FALSE)</f>
        <v>0</v>
      </c>
      <c r="I3977" s="13">
        <f t="shared" si="559"/>
        <v>0</v>
      </c>
      <c r="J3977" s="14">
        <f t="shared" si="560"/>
        <v>0</v>
      </c>
      <c r="K3977" s="10" t="s">
        <v>12926</v>
      </c>
      <c r="L3977" s="10"/>
      <c r="M3977" s="10" t="s">
        <v>49</v>
      </c>
      <c r="N3977" s="10">
        <f>VLOOKUP(M3977,[1]Array!$I$8:$J$14,2,FALSE)</f>
        <v>4</v>
      </c>
      <c r="O3977" s="10">
        <v>9015</v>
      </c>
      <c r="P3977" s="15">
        <v>45505</v>
      </c>
      <c r="Q3977" s="10" t="s">
        <v>60</v>
      </c>
      <c r="R3977" s="10" t="s">
        <v>1165</v>
      </c>
      <c r="S3977" s="10" t="s">
        <v>1166</v>
      </c>
      <c r="T3977" s="10">
        <v>1</v>
      </c>
      <c r="U3977" s="10">
        <v>0</v>
      </c>
      <c r="V3977" s="16">
        <v>0</v>
      </c>
      <c r="W3977" s="16">
        <v>1755</v>
      </c>
      <c r="X3977" s="16" t="str">
        <f>VLOOKUP(W3977,[1]Array!$C$8:$D$15,2,TRUE)</f>
        <v>01  $0 - $4,999</v>
      </c>
      <c r="Y3977" s="14">
        <f t="shared" si="561"/>
        <v>0</v>
      </c>
      <c r="Z3977" s="14">
        <f t="shared" si="562"/>
        <v>0</v>
      </c>
      <c r="AA3977" s="14">
        <f t="shared" si="563"/>
        <v>0.5</v>
      </c>
      <c r="AB3977" s="14">
        <f t="shared" si="564"/>
        <v>0</v>
      </c>
      <c r="AC3977" s="14">
        <f t="shared" si="565"/>
        <v>3.4837326557754533E-3</v>
      </c>
      <c r="AD3977" s="14">
        <f>(Y3977*'[1]Scoring Model'!$K$17+'Working Data - V3'!Z3977*'[1]Scoring Model'!$K$7+'Working Data - V3'!AA3977*'[1]Scoring Model'!$K$9+'Working Data - V3'!AB3977*'[1]Scoring Model'!$K$10+AC3977*'[1]Scoring Model'!$K$11)</f>
        <v>0.1006967465311551</v>
      </c>
      <c r="AE3977" s="14">
        <f t="shared" si="566"/>
        <v>3</v>
      </c>
      <c r="AF3977" s="17" t="str">
        <f>VLOOKUP(AE3977,'[1]Scoring Model'!$C$18:$D$27,2,FALSE)</f>
        <v>01  Low</v>
      </c>
      <c r="AG3977" s="10" t="s">
        <v>273</v>
      </c>
      <c r="AH3977" s="10" t="s">
        <v>1167</v>
      </c>
      <c r="AI3977" s="16">
        <v>60520</v>
      </c>
      <c r="AJ3977" s="18">
        <v>0</v>
      </c>
    </row>
    <row r="3978" spans="2:36" ht="15" customHeight="1" x14ac:dyDescent="0.25">
      <c r="B3978" s="10" t="s">
        <v>98</v>
      </c>
      <c r="C3978" s="10" t="s">
        <v>46</v>
      </c>
      <c r="D3978" s="10" t="s">
        <v>12927</v>
      </c>
      <c r="E3978" s="10" t="str">
        <f t="shared" si="558"/>
        <v>WCV0091309</v>
      </c>
      <c r="F3978" s="11">
        <f>VLOOKUP(E3978,'[1]Policy Number &amp; Loss Info'!$H$4:$K$8916,2,FALSE)</f>
        <v>9090.9500000000007</v>
      </c>
      <c r="G3978" s="11">
        <f>VLOOKUP(E3978,'[1]Policy Number &amp; Loss Info'!$H$4:$K$8916,4,FALSE)</f>
        <v>0</v>
      </c>
      <c r="H3978" s="12">
        <f>VLOOKUP(E3978,'[1]Policy Number &amp; Loss Info'!$H$4:$K$8916,3,FALSE)</f>
        <v>0</v>
      </c>
      <c r="I3978" s="13">
        <f t="shared" si="559"/>
        <v>0</v>
      </c>
      <c r="J3978" s="14">
        <f t="shared" si="560"/>
        <v>0</v>
      </c>
      <c r="K3978" s="10" t="s">
        <v>12928</v>
      </c>
      <c r="L3978" s="10"/>
      <c r="M3978" s="10" t="s">
        <v>67</v>
      </c>
      <c r="N3978" s="10">
        <f>VLOOKUP(M3978,[1]Array!$I$8:$J$14,2,FALSE)</f>
        <v>6</v>
      </c>
      <c r="O3978" s="10">
        <v>7219</v>
      </c>
      <c r="P3978" s="15">
        <v>45532</v>
      </c>
      <c r="Q3978" s="10" t="s">
        <v>102</v>
      </c>
      <c r="R3978" s="10" t="s">
        <v>103</v>
      </c>
      <c r="S3978" s="10" t="s">
        <v>1048</v>
      </c>
      <c r="T3978" s="10">
        <v>1</v>
      </c>
      <c r="U3978" s="10">
        <v>0</v>
      </c>
      <c r="V3978" s="16">
        <v>0</v>
      </c>
      <c r="W3978" s="16">
        <v>2484</v>
      </c>
      <c r="X3978" s="16" t="str">
        <f>VLOOKUP(W3978,[1]Array!$C$8:$D$15,2,TRUE)</f>
        <v>01  $0 - $4,999</v>
      </c>
      <c r="Y3978" s="14">
        <f t="shared" si="561"/>
        <v>0</v>
      </c>
      <c r="Z3978" s="14">
        <f t="shared" si="562"/>
        <v>0</v>
      </c>
      <c r="AA3978" s="14">
        <f t="shared" si="563"/>
        <v>0.83333333333333337</v>
      </c>
      <c r="AB3978" s="14">
        <f t="shared" si="564"/>
        <v>0</v>
      </c>
      <c r="AC3978" s="14">
        <f t="shared" si="565"/>
        <v>4.9308216050975642E-3</v>
      </c>
      <c r="AD3978" s="14">
        <f>(Y3978*'[1]Scoring Model'!$K$17+'Working Data - V3'!Z3978*'[1]Scoring Model'!$K$7+'Working Data - V3'!AA3978*'[1]Scoring Model'!$K$9+'Working Data - V3'!AB3978*'[1]Scoring Model'!$K$10+AC3978*'[1]Scoring Model'!$K$11)</f>
        <v>0.16765283098768619</v>
      </c>
      <c r="AE3978" s="14">
        <f t="shared" si="566"/>
        <v>4</v>
      </c>
      <c r="AF3978" s="17" t="str">
        <f>VLOOKUP(AE3978,'[1]Scoring Model'!$C$18:$D$27,2,FALSE)</f>
        <v>01  Low</v>
      </c>
      <c r="AG3978" s="10" t="s">
        <v>490</v>
      </c>
      <c r="AH3978" s="10" t="s">
        <v>1049</v>
      </c>
      <c r="AI3978" s="16">
        <v>99241</v>
      </c>
      <c r="AJ3978" s="18">
        <v>0</v>
      </c>
    </row>
    <row r="3979" spans="2:36" ht="15" customHeight="1" x14ac:dyDescent="0.25">
      <c r="B3979" s="10" t="s">
        <v>98</v>
      </c>
      <c r="C3979" s="10" t="s">
        <v>166</v>
      </c>
      <c r="D3979" s="10" t="s">
        <v>12929</v>
      </c>
      <c r="E3979" s="10" t="str">
        <f t="shared" si="558"/>
        <v>WCV0019673</v>
      </c>
      <c r="F3979" s="11">
        <f>VLOOKUP(E3979,'[1]Policy Number &amp; Loss Info'!$H$4:$K$8916,2,FALSE)</f>
        <v>65146.880000000005</v>
      </c>
      <c r="G3979" s="11">
        <f>VLOOKUP(E3979,'[1]Policy Number &amp; Loss Info'!$H$4:$K$8916,4,FALSE)</f>
        <v>97368.450000000012</v>
      </c>
      <c r="H3979" s="12">
        <f>VLOOKUP(E3979,'[1]Policy Number &amp; Loss Info'!$H$4:$K$8916,3,FALSE)</f>
        <v>9</v>
      </c>
      <c r="I3979" s="13">
        <f t="shared" si="559"/>
        <v>1.4945988203886358</v>
      </c>
      <c r="J3979" s="14">
        <f t="shared" si="560"/>
        <v>13.81493634077334</v>
      </c>
      <c r="K3979" s="10" t="s">
        <v>12930</v>
      </c>
      <c r="L3979" s="10"/>
      <c r="M3979" s="10" t="s">
        <v>39</v>
      </c>
      <c r="N3979" s="10">
        <f>VLOOKUP(M3979,[1]Array!$I$8:$J$14,2,FALSE)</f>
        <v>1</v>
      </c>
      <c r="O3979" s="10">
        <v>8824</v>
      </c>
      <c r="P3979" s="15">
        <v>45505</v>
      </c>
      <c r="Q3979" s="10" t="s">
        <v>102</v>
      </c>
      <c r="R3979" s="10" t="s">
        <v>1625</v>
      </c>
      <c r="S3979" s="10" t="s">
        <v>1626</v>
      </c>
      <c r="T3979" s="10">
        <v>0.9</v>
      </c>
      <c r="U3979" s="10">
        <v>1</v>
      </c>
      <c r="V3979" s="16">
        <v>287.35000000000002</v>
      </c>
      <c r="W3979" s="16">
        <v>24279</v>
      </c>
      <c r="X3979" s="16" t="str">
        <f>VLOOKUP(W3979,[1]Array!$C$8:$D$15,2,TRUE)</f>
        <v>04  $15,000 - $24,999</v>
      </c>
      <c r="Y3979" s="14">
        <f t="shared" si="561"/>
        <v>0.74729941019431789</v>
      </c>
      <c r="Z3979" s="14">
        <f t="shared" si="562"/>
        <v>9.5081299365372504E-2</v>
      </c>
      <c r="AA3979" s="14">
        <f t="shared" si="563"/>
        <v>0</v>
      </c>
      <c r="AB3979" s="14">
        <f t="shared" si="564"/>
        <v>0</v>
      </c>
      <c r="AC3979" s="14">
        <f t="shared" si="565"/>
        <v>4.8194612620838878E-2</v>
      </c>
      <c r="AD3979" s="14">
        <f>(Y3979*'[1]Scoring Model'!$K$17+'Working Data - V3'!Z3979*'[1]Scoring Model'!$K$7+'Working Data - V3'!AA3979*'[1]Scoring Model'!$K$9+'Working Data - V3'!AB3979*'[1]Scoring Model'!$K$10+AC3979*'[1]Scoring Model'!$K$11)</f>
        <v>0.25284500545553762</v>
      </c>
      <c r="AE3979" s="14">
        <f t="shared" si="566"/>
        <v>5</v>
      </c>
      <c r="AF3979" s="17" t="str">
        <f>VLOOKUP(AE3979,'[1]Scoring Model'!$C$18:$D$27,2,FALSE)</f>
        <v>02  Moderate</v>
      </c>
      <c r="AG3979" s="10" t="s">
        <v>216</v>
      </c>
      <c r="AH3979" s="10" t="s">
        <v>172</v>
      </c>
      <c r="AI3979" s="16">
        <v>1812048</v>
      </c>
      <c r="AJ3979" s="18">
        <v>1.5765999999999999E-2</v>
      </c>
    </row>
    <row r="3980" spans="2:36" ht="15" customHeight="1" x14ac:dyDescent="0.25">
      <c r="B3980" s="10" t="s">
        <v>55</v>
      </c>
      <c r="C3980" s="10" t="s">
        <v>56</v>
      </c>
      <c r="D3980" s="10" t="s">
        <v>12931</v>
      </c>
      <c r="E3980" s="10" t="str">
        <f t="shared" si="558"/>
        <v>WCV0021787</v>
      </c>
      <c r="F3980" s="11">
        <f>VLOOKUP(E3980,'[1]Policy Number &amp; Loss Info'!$H$4:$K$8916,2,FALSE)</f>
        <v>6155.77</v>
      </c>
      <c r="G3980" s="11">
        <f>VLOOKUP(E3980,'[1]Policy Number &amp; Loss Info'!$H$4:$K$8916,4,FALSE)</f>
        <v>0</v>
      </c>
      <c r="H3980" s="12">
        <f>VLOOKUP(E3980,'[1]Policy Number &amp; Loss Info'!$H$4:$K$8916,3,FALSE)</f>
        <v>0</v>
      </c>
      <c r="I3980" s="13">
        <f t="shared" si="559"/>
        <v>0</v>
      </c>
      <c r="J3980" s="14">
        <f t="shared" si="560"/>
        <v>0</v>
      </c>
      <c r="K3980" s="10" t="s">
        <v>12932</v>
      </c>
      <c r="L3980" s="10"/>
      <c r="M3980" s="10" t="s">
        <v>87</v>
      </c>
      <c r="N3980" s="10">
        <f>VLOOKUP(M3980,[1]Array!$I$8:$J$14,2,FALSE)</f>
        <v>3</v>
      </c>
      <c r="O3980" s="10">
        <v>8832</v>
      </c>
      <c r="P3980" s="15">
        <v>45519</v>
      </c>
      <c r="Q3980" s="10" t="s">
        <v>60</v>
      </c>
      <c r="R3980" s="10" t="s">
        <v>551</v>
      </c>
      <c r="S3980" s="10" t="s">
        <v>2503</v>
      </c>
      <c r="T3980" s="10">
        <v>1</v>
      </c>
      <c r="U3980" s="10">
        <v>0</v>
      </c>
      <c r="V3980" s="16">
        <v>0</v>
      </c>
      <c r="W3980" s="16">
        <v>2090</v>
      </c>
      <c r="X3980" s="16" t="str">
        <f>VLOOKUP(W3980,[1]Array!$C$8:$D$15,2,TRUE)</f>
        <v>01  $0 - $4,999</v>
      </c>
      <c r="Y3980" s="14">
        <f t="shared" si="561"/>
        <v>0</v>
      </c>
      <c r="Z3980" s="14">
        <f t="shared" si="562"/>
        <v>0</v>
      </c>
      <c r="AA3980" s="14">
        <f t="shared" si="563"/>
        <v>0.33333333333333331</v>
      </c>
      <c r="AB3980" s="14">
        <f t="shared" si="564"/>
        <v>0</v>
      </c>
      <c r="AC3980" s="14">
        <f t="shared" si="565"/>
        <v>4.1487186612938444E-3</v>
      </c>
      <c r="AD3980" s="14">
        <f>(Y3980*'[1]Scoring Model'!$K$17+'Working Data - V3'!Z3980*'[1]Scoring Model'!$K$7+'Working Data - V3'!AA3980*'[1]Scoring Model'!$K$9+'Working Data - V3'!AB3980*'[1]Scoring Model'!$K$10+AC3980*'[1]Scoring Model'!$K$11)</f>
        <v>6.7496410398925441E-2</v>
      </c>
      <c r="AE3980" s="14">
        <f t="shared" si="566"/>
        <v>2</v>
      </c>
      <c r="AF3980" s="17" t="str">
        <f>VLOOKUP(AE3980,'[1]Scoring Model'!$C$18:$D$27,2,FALSE)</f>
        <v>01  Low</v>
      </c>
      <c r="AG3980" s="10" t="s">
        <v>389</v>
      </c>
      <c r="AH3980" s="10" t="s">
        <v>142</v>
      </c>
      <c r="AI3980" s="16">
        <v>700000</v>
      </c>
      <c r="AJ3980" s="18">
        <v>0</v>
      </c>
    </row>
    <row r="3981" spans="2:36" ht="15" customHeight="1" x14ac:dyDescent="0.25">
      <c r="B3981" s="10" t="s">
        <v>55</v>
      </c>
      <c r="C3981" s="10" t="s">
        <v>56</v>
      </c>
      <c r="D3981" s="10" t="s">
        <v>12933</v>
      </c>
      <c r="E3981" s="10" t="str">
        <f t="shared" si="558"/>
        <v>WCV0022000</v>
      </c>
      <c r="F3981" s="11">
        <f>VLOOKUP(E3981,'[1]Policy Number &amp; Loss Info'!$H$4:$K$8916,2,FALSE)</f>
        <v>68569.08</v>
      </c>
      <c r="G3981" s="11">
        <f>VLOOKUP(E3981,'[1]Policy Number &amp; Loss Info'!$H$4:$K$8916,4,FALSE)</f>
        <v>0</v>
      </c>
      <c r="H3981" s="12">
        <f>VLOOKUP(E3981,'[1]Policy Number &amp; Loss Info'!$H$4:$K$8916,3,FALSE)</f>
        <v>0</v>
      </c>
      <c r="I3981" s="13">
        <f t="shared" si="559"/>
        <v>0</v>
      </c>
      <c r="J3981" s="14">
        <f t="shared" si="560"/>
        <v>0</v>
      </c>
      <c r="K3981" s="10" t="s">
        <v>12934</v>
      </c>
      <c r="L3981" s="10"/>
      <c r="M3981" s="10" t="s">
        <v>59</v>
      </c>
      <c r="N3981" s="10">
        <f>VLOOKUP(M3981,[1]Array!$I$8:$J$14,2,FALSE)</f>
        <v>7</v>
      </c>
      <c r="O3981" s="10">
        <v>5474</v>
      </c>
      <c r="P3981" s="15">
        <v>45512</v>
      </c>
      <c r="Q3981" s="10" t="s">
        <v>60</v>
      </c>
      <c r="R3981" s="10" t="s">
        <v>551</v>
      </c>
      <c r="S3981" s="10" t="s">
        <v>2399</v>
      </c>
      <c r="T3981" s="10">
        <v>1</v>
      </c>
      <c r="U3981" s="10">
        <v>0</v>
      </c>
      <c r="V3981" s="16">
        <v>0</v>
      </c>
      <c r="W3981" s="16">
        <v>21639</v>
      </c>
      <c r="X3981" s="16" t="str">
        <f>VLOOKUP(W3981,[1]Array!$C$8:$D$15,2,TRUE)</f>
        <v>04  $15,000 - $24,999</v>
      </c>
      <c r="Y3981" s="14">
        <f t="shared" si="561"/>
        <v>0</v>
      </c>
      <c r="Z3981" s="14">
        <f t="shared" si="562"/>
        <v>0</v>
      </c>
      <c r="AA3981" s="14">
        <f t="shared" si="563"/>
        <v>1</v>
      </c>
      <c r="AB3981" s="14">
        <f t="shared" si="564"/>
        <v>0</v>
      </c>
      <c r="AC3981" s="14">
        <f t="shared" si="565"/>
        <v>4.2954125890783491E-2</v>
      </c>
      <c r="AD3981" s="14">
        <f>(Y3981*'[1]Scoring Model'!$K$17+'Working Data - V3'!Z3981*'[1]Scoring Model'!$K$7+'Working Data - V3'!AA3981*'[1]Scoring Model'!$K$9+'Working Data - V3'!AB3981*'[1]Scoring Model'!$K$10+AC3981*'[1]Scoring Model'!$K$11)</f>
        <v>0.20859082517815672</v>
      </c>
      <c r="AE3981" s="14">
        <f t="shared" si="566"/>
        <v>4</v>
      </c>
      <c r="AF3981" s="17" t="str">
        <f>VLOOKUP(AE3981,'[1]Scoring Model'!$C$18:$D$27,2,FALSE)</f>
        <v>01  Low</v>
      </c>
      <c r="AG3981" s="10" t="s">
        <v>12935</v>
      </c>
      <c r="AH3981" s="10" t="s">
        <v>130</v>
      </c>
      <c r="AI3981" s="16">
        <v>520000</v>
      </c>
      <c r="AJ3981" s="18">
        <v>0</v>
      </c>
    </row>
    <row r="3982" spans="2:36" ht="15" customHeight="1" x14ac:dyDescent="0.25">
      <c r="B3982" s="10" t="s">
        <v>35</v>
      </c>
      <c r="C3982" s="10" t="s">
        <v>36</v>
      </c>
      <c r="D3982" s="10" t="s">
        <v>12936</v>
      </c>
      <c r="E3982" s="10" t="str">
        <f t="shared" si="558"/>
        <v>WCV0021912</v>
      </c>
      <c r="F3982" s="11">
        <f>VLOOKUP(E3982,'[1]Policy Number &amp; Loss Info'!$H$4:$K$8916,2,FALSE)</f>
        <v>21129.15</v>
      </c>
      <c r="G3982" s="11">
        <f>VLOOKUP(E3982,'[1]Policy Number &amp; Loss Info'!$H$4:$K$8916,4,FALSE)</f>
        <v>0</v>
      </c>
      <c r="H3982" s="12">
        <f>VLOOKUP(E3982,'[1]Policy Number &amp; Loss Info'!$H$4:$K$8916,3,FALSE)</f>
        <v>0</v>
      </c>
      <c r="I3982" s="13">
        <f t="shared" si="559"/>
        <v>0</v>
      </c>
      <c r="J3982" s="14">
        <f t="shared" si="560"/>
        <v>0</v>
      </c>
      <c r="K3982" s="10" t="s">
        <v>12937</v>
      </c>
      <c r="L3982" s="10"/>
      <c r="M3982" s="10" t="s">
        <v>59</v>
      </c>
      <c r="N3982" s="10">
        <f>VLOOKUP(M3982,[1]Array!$I$8:$J$14,2,FALSE)</f>
        <v>7</v>
      </c>
      <c r="O3982" s="10">
        <v>6325</v>
      </c>
      <c r="P3982" s="15">
        <v>45505</v>
      </c>
      <c r="Q3982" s="10" t="s">
        <v>197</v>
      </c>
      <c r="R3982" s="10" t="s">
        <v>3696</v>
      </c>
      <c r="S3982" s="10" t="s">
        <v>3697</v>
      </c>
      <c r="T3982" s="10">
        <v>1.19</v>
      </c>
      <c r="U3982" s="10">
        <v>0</v>
      </c>
      <c r="V3982" s="16">
        <v>0</v>
      </c>
      <c r="W3982" s="16">
        <v>4961</v>
      </c>
      <c r="X3982" s="16" t="str">
        <f>VLOOKUP(W3982,[1]Array!$C$8:$D$15,2,TRUE)</f>
        <v>01  $0 - $4,999</v>
      </c>
      <c r="Y3982" s="14">
        <f t="shared" si="561"/>
        <v>0</v>
      </c>
      <c r="Z3982" s="14">
        <f t="shared" si="562"/>
        <v>0</v>
      </c>
      <c r="AA3982" s="14">
        <f t="shared" si="563"/>
        <v>1</v>
      </c>
      <c r="AB3982" s="14">
        <f t="shared" si="564"/>
        <v>0.18999999999999995</v>
      </c>
      <c r="AC3982" s="14">
        <f t="shared" si="565"/>
        <v>9.847747980229072E-3</v>
      </c>
      <c r="AD3982" s="14">
        <f>(Y3982*'[1]Scoring Model'!$K$17+'Working Data - V3'!Z3982*'[1]Scoring Model'!$K$7+'Working Data - V3'!AA3982*'[1]Scoring Model'!$K$9+'Working Data - V3'!AB3982*'[1]Scoring Model'!$K$10+AC3982*'[1]Scoring Model'!$K$11)</f>
        <v>0.23046954959604582</v>
      </c>
      <c r="AE3982" s="14">
        <f t="shared" si="566"/>
        <v>5</v>
      </c>
      <c r="AF3982" s="17" t="str">
        <f>VLOOKUP(AE3982,'[1]Scoring Model'!$C$18:$D$27,2,FALSE)</f>
        <v>02  Moderate</v>
      </c>
      <c r="AG3982" s="10" t="s">
        <v>1718</v>
      </c>
      <c r="AH3982" s="10" t="s">
        <v>435</v>
      </c>
      <c r="AI3982" s="16">
        <v>240000</v>
      </c>
      <c r="AJ3982" s="18">
        <v>0</v>
      </c>
    </row>
    <row r="3983" spans="2:36" ht="15" customHeight="1" x14ac:dyDescent="0.25">
      <c r="B3983" s="10" t="s">
        <v>98</v>
      </c>
      <c r="C3983" s="10" t="s">
        <v>46</v>
      </c>
      <c r="D3983" s="10" t="s">
        <v>12938</v>
      </c>
      <c r="E3983" s="10" t="str">
        <f t="shared" si="558"/>
        <v>WCV0022221</v>
      </c>
      <c r="F3983" s="11">
        <f>VLOOKUP(E3983,'[1]Policy Number &amp; Loss Info'!$H$4:$K$8916,2,FALSE)</f>
        <v>3168.27</v>
      </c>
      <c r="G3983" s="11">
        <f>VLOOKUP(E3983,'[1]Policy Number &amp; Loss Info'!$H$4:$K$8916,4,FALSE)</f>
        <v>0</v>
      </c>
      <c r="H3983" s="12">
        <f>VLOOKUP(E3983,'[1]Policy Number &amp; Loss Info'!$H$4:$K$8916,3,FALSE)</f>
        <v>0</v>
      </c>
      <c r="I3983" s="13">
        <f t="shared" si="559"/>
        <v>0</v>
      </c>
      <c r="J3983" s="14">
        <f t="shared" si="560"/>
        <v>0</v>
      </c>
      <c r="K3983" s="10" t="s">
        <v>12939</v>
      </c>
      <c r="L3983" s="10"/>
      <c r="M3983" s="10" t="s">
        <v>39</v>
      </c>
      <c r="N3983" s="10">
        <f>VLOOKUP(M3983,[1]Array!$I$8:$J$14,2,FALSE)</f>
        <v>1</v>
      </c>
      <c r="O3983" s="10">
        <v>9082</v>
      </c>
      <c r="P3983" s="15">
        <v>45526</v>
      </c>
      <c r="Q3983" s="10" t="s">
        <v>102</v>
      </c>
      <c r="R3983" s="10" t="s">
        <v>1859</v>
      </c>
      <c r="S3983" s="10" t="s">
        <v>1860</v>
      </c>
      <c r="T3983" s="10">
        <v>1</v>
      </c>
      <c r="U3983" s="10">
        <v>0</v>
      </c>
      <c r="V3983" s="16">
        <v>0</v>
      </c>
      <c r="W3983" s="16">
        <v>1231</v>
      </c>
      <c r="X3983" s="16" t="str">
        <f>VLOOKUP(W3983,[1]Array!$C$8:$D$15,2,TRUE)</f>
        <v>01  $0 - $4,999</v>
      </c>
      <c r="Y3983" s="14">
        <f t="shared" si="561"/>
        <v>0</v>
      </c>
      <c r="Z3983" s="14">
        <f t="shared" si="562"/>
        <v>0</v>
      </c>
      <c r="AA3983" s="14">
        <f t="shared" si="563"/>
        <v>0</v>
      </c>
      <c r="AB3983" s="14">
        <f t="shared" si="564"/>
        <v>0</v>
      </c>
      <c r="AC3983" s="14">
        <f t="shared" si="565"/>
        <v>2.4435754411735516E-3</v>
      </c>
      <c r="AD3983" s="14">
        <f>(Y3983*'[1]Scoring Model'!$K$17+'Working Data - V3'!Z3983*'[1]Scoring Model'!$K$7+'Working Data - V3'!AA3983*'[1]Scoring Model'!$K$9+'Working Data - V3'!AB3983*'[1]Scoring Model'!$K$10+AC3983*'[1]Scoring Model'!$K$11)</f>
        <v>4.8871508823471036E-4</v>
      </c>
      <c r="AE3983" s="14">
        <f t="shared" si="566"/>
        <v>1</v>
      </c>
      <c r="AF3983" s="17" t="str">
        <f>VLOOKUP(AE3983,'[1]Scoring Model'!$C$18:$D$27,2,FALSE)</f>
        <v>01  Low</v>
      </c>
      <c r="AG3983" s="10" t="s">
        <v>43</v>
      </c>
      <c r="AH3983" s="10" t="s">
        <v>269</v>
      </c>
      <c r="AI3983" s="16">
        <v>84000</v>
      </c>
      <c r="AJ3983" s="18">
        <v>0</v>
      </c>
    </row>
    <row r="3984" spans="2:36" ht="15" customHeight="1" x14ac:dyDescent="0.25">
      <c r="B3984" s="10" t="s">
        <v>98</v>
      </c>
      <c r="C3984" s="10" t="s">
        <v>46</v>
      </c>
      <c r="D3984" s="10" t="s">
        <v>12940</v>
      </c>
      <c r="E3984" s="10" t="str">
        <f t="shared" si="558"/>
        <v>WCV0022192</v>
      </c>
      <c r="F3984" s="11">
        <f>VLOOKUP(E3984,'[1]Policy Number &amp; Loss Info'!$H$4:$K$8916,2,FALSE)</f>
        <v>14832.67</v>
      </c>
      <c r="G3984" s="11">
        <f>VLOOKUP(E3984,'[1]Policy Number &amp; Loss Info'!$H$4:$K$8916,4,FALSE)</f>
        <v>0</v>
      </c>
      <c r="H3984" s="12">
        <f>VLOOKUP(E3984,'[1]Policy Number &amp; Loss Info'!$H$4:$K$8916,3,FALSE)</f>
        <v>0</v>
      </c>
      <c r="I3984" s="13">
        <f t="shared" si="559"/>
        <v>0</v>
      </c>
      <c r="J3984" s="14">
        <f t="shared" si="560"/>
        <v>0</v>
      </c>
      <c r="K3984" s="10" t="s">
        <v>12941</v>
      </c>
      <c r="L3984" s="10"/>
      <c r="M3984" s="10" t="s">
        <v>67</v>
      </c>
      <c r="N3984" s="10">
        <f>VLOOKUP(M3984,[1]Array!$I$8:$J$14,2,FALSE)</f>
        <v>6</v>
      </c>
      <c r="O3984" s="10">
        <v>5183</v>
      </c>
      <c r="P3984" s="15">
        <v>45513</v>
      </c>
      <c r="Q3984" s="10" t="s">
        <v>109</v>
      </c>
      <c r="R3984" s="10" t="s">
        <v>1587</v>
      </c>
      <c r="S3984" s="10" t="s">
        <v>12942</v>
      </c>
      <c r="T3984" s="10">
        <v>1</v>
      </c>
      <c r="U3984" s="10">
        <v>0</v>
      </c>
      <c r="V3984" s="16">
        <v>0</v>
      </c>
      <c r="W3984" s="16">
        <v>5255</v>
      </c>
      <c r="X3984" s="16" t="str">
        <f>VLOOKUP(W3984,[1]Array!$C$8:$D$15,2,TRUE)</f>
        <v>02  $5,000 - $9,999</v>
      </c>
      <c r="Y3984" s="14">
        <f t="shared" si="561"/>
        <v>0</v>
      </c>
      <c r="Z3984" s="14">
        <f t="shared" si="562"/>
        <v>0</v>
      </c>
      <c r="AA3984" s="14">
        <f t="shared" si="563"/>
        <v>0.83333333333333337</v>
      </c>
      <c r="AB3984" s="14">
        <f t="shared" si="564"/>
        <v>0</v>
      </c>
      <c r="AC3984" s="14">
        <f t="shared" si="565"/>
        <v>1.0431347638803422E-2</v>
      </c>
      <c r="AD3984" s="14">
        <f>(Y3984*'[1]Scoring Model'!$K$17+'Working Data - V3'!Z3984*'[1]Scoring Model'!$K$7+'Working Data - V3'!AA3984*'[1]Scoring Model'!$K$9+'Working Data - V3'!AB3984*'[1]Scoring Model'!$K$10+AC3984*'[1]Scoring Model'!$K$11)</f>
        <v>0.16875293619442738</v>
      </c>
      <c r="AE3984" s="14">
        <f t="shared" si="566"/>
        <v>4</v>
      </c>
      <c r="AF3984" s="17" t="str">
        <f>VLOOKUP(AE3984,'[1]Scoring Model'!$C$18:$D$27,2,FALSE)</f>
        <v>01  Low</v>
      </c>
      <c r="AG3984" s="10" t="s">
        <v>12943</v>
      </c>
      <c r="AH3984" s="10" t="s">
        <v>898</v>
      </c>
      <c r="AI3984" s="16">
        <v>147048</v>
      </c>
      <c r="AJ3984" s="18">
        <v>0</v>
      </c>
    </row>
    <row r="3985" spans="2:36" ht="15" customHeight="1" x14ac:dyDescent="0.25">
      <c r="B3985" s="10" t="s">
        <v>55</v>
      </c>
      <c r="C3985" s="10" t="s">
        <v>56</v>
      </c>
      <c r="D3985" s="10" t="s">
        <v>12944</v>
      </c>
      <c r="E3985" s="10" t="str">
        <f t="shared" si="558"/>
        <v>WCV0022188</v>
      </c>
      <c r="F3985" s="11">
        <f>VLOOKUP(E3985,'[1]Policy Number &amp; Loss Info'!$H$4:$K$8916,2,FALSE)</f>
        <v>28727.15</v>
      </c>
      <c r="G3985" s="11">
        <f>VLOOKUP(E3985,'[1]Policy Number &amp; Loss Info'!$H$4:$K$8916,4,FALSE)</f>
        <v>0</v>
      </c>
      <c r="H3985" s="12">
        <f>VLOOKUP(E3985,'[1]Policy Number &amp; Loss Info'!$H$4:$K$8916,3,FALSE)</f>
        <v>0</v>
      </c>
      <c r="I3985" s="13">
        <f t="shared" si="559"/>
        <v>0</v>
      </c>
      <c r="J3985" s="14">
        <f t="shared" si="560"/>
        <v>0</v>
      </c>
      <c r="K3985" s="10" t="s">
        <v>12945</v>
      </c>
      <c r="L3985" s="10"/>
      <c r="M3985" s="10" t="s">
        <v>59</v>
      </c>
      <c r="N3985" s="10">
        <f>VLOOKUP(M3985,[1]Array!$I$8:$J$14,2,FALSE)</f>
        <v>7</v>
      </c>
      <c r="O3985" s="10">
        <v>5535</v>
      </c>
      <c r="P3985" s="15">
        <v>45526</v>
      </c>
      <c r="Q3985" s="10" t="s">
        <v>60</v>
      </c>
      <c r="R3985" s="10" t="s">
        <v>2011</v>
      </c>
      <c r="S3985" s="10" t="s">
        <v>2012</v>
      </c>
      <c r="T3985" s="10">
        <v>1</v>
      </c>
      <c r="U3985" s="10">
        <v>0</v>
      </c>
      <c r="V3985" s="16">
        <v>0</v>
      </c>
      <c r="W3985" s="16">
        <v>7935</v>
      </c>
      <c r="X3985" s="16" t="str">
        <f>VLOOKUP(W3985,[1]Array!$C$8:$D$15,2,TRUE)</f>
        <v>02  $5,000 - $9,999</v>
      </c>
      <c r="Y3985" s="14">
        <f t="shared" si="561"/>
        <v>0</v>
      </c>
      <c r="Z3985" s="14">
        <f t="shared" si="562"/>
        <v>0</v>
      </c>
      <c r="AA3985" s="14">
        <f t="shared" si="563"/>
        <v>1</v>
      </c>
      <c r="AB3985" s="14">
        <f t="shared" si="564"/>
        <v>0</v>
      </c>
      <c r="AC3985" s="14">
        <f t="shared" si="565"/>
        <v>1.5751235682950553E-2</v>
      </c>
      <c r="AD3985" s="14">
        <f>(Y3985*'[1]Scoring Model'!$K$17+'Working Data - V3'!Z3985*'[1]Scoring Model'!$K$7+'Working Data - V3'!AA3985*'[1]Scoring Model'!$K$9+'Working Data - V3'!AB3985*'[1]Scoring Model'!$K$10+AC3985*'[1]Scoring Model'!$K$11)</f>
        <v>0.20315024713659013</v>
      </c>
      <c r="AE3985" s="14">
        <f t="shared" si="566"/>
        <v>4</v>
      </c>
      <c r="AF3985" s="17" t="str">
        <f>VLOOKUP(AE3985,'[1]Scoring Model'!$C$18:$D$27,2,FALSE)</f>
        <v>01  Low</v>
      </c>
      <c r="AG3985" s="10" t="s">
        <v>12946</v>
      </c>
      <c r="AH3985" s="10" t="s">
        <v>1670</v>
      </c>
      <c r="AI3985" s="16">
        <v>84358</v>
      </c>
      <c r="AJ3985" s="18">
        <v>0</v>
      </c>
    </row>
    <row r="3986" spans="2:36" ht="15" customHeight="1" x14ac:dyDescent="0.25">
      <c r="B3986" s="10" t="s">
        <v>45</v>
      </c>
      <c r="C3986" s="10" t="s">
        <v>46</v>
      </c>
      <c r="D3986" s="10" t="s">
        <v>12947</v>
      </c>
      <c r="E3986" s="10" t="str">
        <f t="shared" si="558"/>
        <v>WCV0022181</v>
      </c>
      <c r="F3986" s="11">
        <f>VLOOKUP(E3986,'[1]Policy Number &amp; Loss Info'!$H$4:$K$8916,2,FALSE)</f>
        <v>66934.17</v>
      </c>
      <c r="G3986" s="11">
        <f>VLOOKUP(E3986,'[1]Policy Number &amp; Loss Info'!$H$4:$K$8916,4,FALSE)</f>
        <v>0</v>
      </c>
      <c r="H3986" s="12">
        <f>VLOOKUP(E3986,'[1]Policy Number &amp; Loss Info'!$H$4:$K$8916,3,FALSE)</f>
        <v>0</v>
      </c>
      <c r="I3986" s="13">
        <f t="shared" si="559"/>
        <v>0</v>
      </c>
      <c r="J3986" s="14">
        <f t="shared" si="560"/>
        <v>0</v>
      </c>
      <c r="K3986" s="10" t="s">
        <v>12948</v>
      </c>
      <c r="L3986" s="10"/>
      <c r="M3986" s="10" t="s">
        <v>49</v>
      </c>
      <c r="N3986" s="10">
        <f>VLOOKUP(M3986,[1]Array!$I$8:$J$14,2,FALSE)</f>
        <v>4</v>
      </c>
      <c r="O3986" s="10">
        <v>8204</v>
      </c>
      <c r="P3986" s="15">
        <v>45519</v>
      </c>
      <c r="Q3986" s="10" t="s">
        <v>102</v>
      </c>
      <c r="R3986" s="10" t="s">
        <v>2952</v>
      </c>
      <c r="S3986" s="10" t="s">
        <v>9806</v>
      </c>
      <c r="T3986" s="10">
        <v>0.65</v>
      </c>
      <c r="U3986" s="10">
        <v>0</v>
      </c>
      <c r="V3986" s="16">
        <v>0</v>
      </c>
      <c r="W3986" s="16">
        <v>21013</v>
      </c>
      <c r="X3986" s="16" t="str">
        <f>VLOOKUP(W3986,[1]Array!$C$8:$D$15,2,TRUE)</f>
        <v>04  $15,000 - $24,999</v>
      </c>
      <c r="Y3986" s="14">
        <f t="shared" si="561"/>
        <v>0</v>
      </c>
      <c r="Z3986" s="14">
        <f t="shared" si="562"/>
        <v>0</v>
      </c>
      <c r="AA3986" s="14">
        <f t="shared" si="563"/>
        <v>0.5</v>
      </c>
      <c r="AB3986" s="14">
        <f t="shared" si="564"/>
        <v>0</v>
      </c>
      <c r="AC3986" s="14">
        <f t="shared" si="565"/>
        <v>4.1711495325247636E-2</v>
      </c>
      <c r="AD3986" s="14">
        <f>(Y3986*'[1]Scoring Model'!$K$17+'Working Data - V3'!Z3986*'[1]Scoring Model'!$K$7+'Working Data - V3'!AA3986*'[1]Scoring Model'!$K$9+'Working Data - V3'!AB3986*'[1]Scoring Model'!$K$10+AC3986*'[1]Scoring Model'!$K$11)</f>
        <v>0.10834229906504954</v>
      </c>
      <c r="AE3986" s="14">
        <f t="shared" si="566"/>
        <v>3</v>
      </c>
      <c r="AF3986" s="17" t="str">
        <f>VLOOKUP(AE3986,'[1]Scoring Model'!$C$18:$D$27,2,FALSE)</f>
        <v>01  Low</v>
      </c>
      <c r="AG3986" s="10" t="s">
        <v>12949</v>
      </c>
      <c r="AH3986" s="10" t="s">
        <v>106</v>
      </c>
      <c r="AI3986" s="16">
        <v>1818488</v>
      </c>
      <c r="AJ3986" s="18">
        <v>0</v>
      </c>
    </row>
    <row r="3987" spans="2:36" ht="15" customHeight="1" x14ac:dyDescent="0.25">
      <c r="B3987" s="10" t="s">
        <v>98</v>
      </c>
      <c r="C3987" s="10" t="s">
        <v>78</v>
      </c>
      <c r="D3987" s="10" t="s">
        <v>12950</v>
      </c>
      <c r="E3987" s="10" t="str">
        <f t="shared" si="558"/>
        <v>WCV0022542</v>
      </c>
      <c r="F3987" s="11">
        <f>VLOOKUP(E3987,'[1]Policy Number &amp; Loss Info'!$H$4:$K$8916,2,FALSE)</f>
        <v>45259.76</v>
      </c>
      <c r="G3987" s="11">
        <f>VLOOKUP(E3987,'[1]Policy Number &amp; Loss Info'!$H$4:$K$8916,4,FALSE)</f>
        <v>0</v>
      </c>
      <c r="H3987" s="12">
        <f>VLOOKUP(E3987,'[1]Policy Number &amp; Loss Info'!$H$4:$K$8916,3,FALSE)</f>
        <v>0</v>
      </c>
      <c r="I3987" s="13">
        <f t="shared" si="559"/>
        <v>0</v>
      </c>
      <c r="J3987" s="14">
        <f t="shared" si="560"/>
        <v>0</v>
      </c>
      <c r="K3987" s="10" t="s">
        <v>12951</v>
      </c>
      <c r="L3987" s="10"/>
      <c r="M3987" s="10" t="s">
        <v>49</v>
      </c>
      <c r="N3987" s="10">
        <f>VLOOKUP(M3987,[1]Array!$I$8:$J$14,2,FALSE)</f>
        <v>4</v>
      </c>
      <c r="O3987" s="10">
        <v>7382</v>
      </c>
      <c r="P3987" s="15">
        <v>45505</v>
      </c>
      <c r="Q3987" s="10" t="s">
        <v>794</v>
      </c>
      <c r="R3987" s="10" t="s">
        <v>2642</v>
      </c>
      <c r="S3987" s="10" t="s">
        <v>5126</v>
      </c>
      <c r="T3987" s="10">
        <v>0.8</v>
      </c>
      <c r="U3987" s="10">
        <v>0</v>
      </c>
      <c r="V3987" s="16">
        <v>0</v>
      </c>
      <c r="W3987" s="16">
        <v>14617</v>
      </c>
      <c r="X3987" s="16" t="str">
        <f>VLOOKUP(W3987,[1]Array!$C$8:$D$15,2,TRUE)</f>
        <v>03  $10,000 - $14,999</v>
      </c>
      <c r="Y3987" s="14">
        <f t="shared" si="561"/>
        <v>0</v>
      </c>
      <c r="Z3987" s="14">
        <f t="shared" si="562"/>
        <v>0</v>
      </c>
      <c r="AA3987" s="14">
        <f t="shared" si="563"/>
        <v>0.5</v>
      </c>
      <c r="AB3987" s="14">
        <f t="shared" si="564"/>
        <v>0</v>
      </c>
      <c r="AC3987" s="14">
        <f t="shared" si="565"/>
        <v>2.9015225201977093E-2</v>
      </c>
      <c r="AD3987" s="14">
        <f>(Y3987*'[1]Scoring Model'!$K$17+'Working Data - V3'!Z3987*'[1]Scoring Model'!$K$7+'Working Data - V3'!AA3987*'[1]Scoring Model'!$K$9+'Working Data - V3'!AB3987*'[1]Scoring Model'!$K$10+AC3987*'[1]Scoring Model'!$K$11)</f>
        <v>0.10580304504039542</v>
      </c>
      <c r="AE3987" s="14">
        <f t="shared" si="566"/>
        <v>3</v>
      </c>
      <c r="AF3987" s="17" t="str">
        <f>VLOOKUP(AE3987,'[1]Scoring Model'!$C$18:$D$27,2,FALSE)</f>
        <v>01  Low</v>
      </c>
      <c r="AG3987" s="10" t="s">
        <v>2060</v>
      </c>
      <c r="AH3987" s="10" t="s">
        <v>491</v>
      </c>
      <c r="AI3987" s="16">
        <v>1035564</v>
      </c>
      <c r="AJ3987" s="18">
        <v>0</v>
      </c>
    </row>
    <row r="3988" spans="2:36" ht="15" customHeight="1" x14ac:dyDescent="0.25">
      <c r="B3988" s="10" t="s">
        <v>178</v>
      </c>
      <c r="C3988" s="10" t="s">
        <v>166</v>
      </c>
      <c r="D3988" s="10" t="s">
        <v>12952</v>
      </c>
      <c r="E3988" s="10" t="str">
        <f t="shared" si="558"/>
        <v>WCV0093517</v>
      </c>
      <c r="F3988" s="11">
        <f>VLOOKUP(E3988,'[1]Policy Number &amp; Loss Info'!$H$4:$K$8916,2,FALSE)</f>
        <v>121604.53</v>
      </c>
      <c r="G3988" s="11">
        <f>VLOOKUP(E3988,'[1]Policy Number &amp; Loss Info'!$H$4:$K$8916,4,FALSE)</f>
        <v>0</v>
      </c>
      <c r="H3988" s="12">
        <f>VLOOKUP(E3988,'[1]Policy Number &amp; Loss Info'!$H$4:$K$8916,3,FALSE)</f>
        <v>0</v>
      </c>
      <c r="I3988" s="13">
        <f t="shared" si="559"/>
        <v>0</v>
      </c>
      <c r="J3988" s="14">
        <f t="shared" si="560"/>
        <v>0</v>
      </c>
      <c r="K3988" s="10" t="s">
        <v>12953</v>
      </c>
      <c r="L3988" s="10"/>
      <c r="M3988" s="10" t="s">
        <v>101</v>
      </c>
      <c r="N3988" s="10">
        <f>VLOOKUP(M3988,[1]Array!$I$8:$J$14,2,FALSE)</f>
        <v>5</v>
      </c>
      <c r="O3988" s="10">
        <v>37</v>
      </c>
      <c r="P3988" s="15">
        <v>45524</v>
      </c>
      <c r="Q3988" s="10" t="s">
        <v>181</v>
      </c>
      <c r="R3988" s="10" t="s">
        <v>12954</v>
      </c>
      <c r="S3988" s="10" t="s">
        <v>12955</v>
      </c>
      <c r="T3988" s="10">
        <v>0.97</v>
      </c>
      <c r="U3988" s="10">
        <v>0</v>
      </c>
      <c r="V3988" s="16">
        <v>0</v>
      </c>
      <c r="W3988" s="16">
        <v>41512</v>
      </c>
      <c r="X3988" s="16" t="str">
        <f>VLOOKUP(W3988,[1]Array!$C$8:$D$15,2,TRUE)</f>
        <v>05  $25,000 - $49,999</v>
      </c>
      <c r="Y3988" s="14">
        <f t="shared" si="561"/>
        <v>0</v>
      </c>
      <c r="Z3988" s="14">
        <f t="shared" si="562"/>
        <v>0</v>
      </c>
      <c r="AA3988" s="14">
        <f t="shared" si="563"/>
        <v>0.66666666666666663</v>
      </c>
      <c r="AB3988" s="14">
        <f t="shared" si="564"/>
        <v>0</v>
      </c>
      <c r="AC3988" s="14">
        <f t="shared" si="565"/>
        <v>8.2402683764416298E-2</v>
      </c>
      <c r="AD3988" s="14">
        <f>(Y3988*'[1]Scoring Model'!$K$17+'Working Data - V3'!Z3988*'[1]Scoring Model'!$K$7+'Working Data - V3'!AA3988*'[1]Scoring Model'!$K$9+'Working Data - V3'!AB3988*'[1]Scoring Model'!$K$10+AC3988*'[1]Scoring Model'!$K$11)</f>
        <v>0.14981387008621661</v>
      </c>
      <c r="AE3988" s="14">
        <f t="shared" si="566"/>
        <v>3</v>
      </c>
      <c r="AF3988" s="17" t="str">
        <f>VLOOKUP(AE3988,'[1]Scoring Model'!$C$18:$D$27,2,FALSE)</f>
        <v>01  Low</v>
      </c>
      <c r="AG3988" s="10" t="s">
        <v>12956</v>
      </c>
      <c r="AH3988" s="10" t="s">
        <v>185</v>
      </c>
      <c r="AI3988" s="16">
        <v>1118919</v>
      </c>
      <c r="AJ3988" s="18">
        <v>0</v>
      </c>
    </row>
    <row r="3989" spans="2:36" ht="15" customHeight="1" x14ac:dyDescent="0.25">
      <c r="B3989" s="10" t="s">
        <v>98</v>
      </c>
      <c r="C3989" s="10" t="s">
        <v>78</v>
      </c>
      <c r="D3989" s="10" t="s">
        <v>12957</v>
      </c>
      <c r="E3989" s="10" t="str">
        <f t="shared" si="558"/>
        <v>WCV0022554</v>
      </c>
      <c r="F3989" s="11">
        <f>VLOOKUP(E3989,'[1]Policy Number &amp; Loss Info'!$H$4:$K$8916,2,FALSE)</f>
        <v>22468.9</v>
      </c>
      <c r="G3989" s="11">
        <f>VLOOKUP(E3989,'[1]Policy Number &amp; Loss Info'!$H$4:$K$8916,4,FALSE)</f>
        <v>0</v>
      </c>
      <c r="H3989" s="12">
        <f>VLOOKUP(E3989,'[1]Policy Number &amp; Loss Info'!$H$4:$K$8916,3,FALSE)</f>
        <v>0</v>
      </c>
      <c r="I3989" s="13">
        <f t="shared" si="559"/>
        <v>0</v>
      </c>
      <c r="J3989" s="14">
        <f t="shared" si="560"/>
        <v>0</v>
      </c>
      <c r="K3989" s="10" t="s">
        <v>12958</v>
      </c>
      <c r="L3989" s="10"/>
      <c r="M3989" s="10" t="s">
        <v>59</v>
      </c>
      <c r="N3989" s="10">
        <f>VLOOKUP(M3989,[1]Array!$I$8:$J$14,2,FALSE)</f>
        <v>7</v>
      </c>
      <c r="O3989" s="10">
        <v>6217</v>
      </c>
      <c r="P3989" s="15">
        <v>45517</v>
      </c>
      <c r="Q3989" s="10" t="s">
        <v>794</v>
      </c>
      <c r="R3989" s="10" t="s">
        <v>2205</v>
      </c>
      <c r="S3989" s="10" t="s">
        <v>12959</v>
      </c>
      <c r="T3989" s="10">
        <v>1</v>
      </c>
      <c r="U3989" s="10">
        <v>0</v>
      </c>
      <c r="V3989" s="16">
        <v>0</v>
      </c>
      <c r="W3989" s="16">
        <v>6946</v>
      </c>
      <c r="X3989" s="16" t="str">
        <f>VLOOKUP(W3989,[1]Array!$C$8:$D$15,2,TRUE)</f>
        <v>02  $5,000 - $9,999</v>
      </c>
      <c r="Y3989" s="14">
        <f t="shared" si="561"/>
        <v>0</v>
      </c>
      <c r="Z3989" s="14">
        <f t="shared" si="562"/>
        <v>0</v>
      </c>
      <c r="AA3989" s="14">
        <f t="shared" si="563"/>
        <v>1</v>
      </c>
      <c r="AB3989" s="14">
        <f t="shared" si="564"/>
        <v>0</v>
      </c>
      <c r="AC3989" s="14">
        <f t="shared" si="565"/>
        <v>1.3788038192032078E-2</v>
      </c>
      <c r="AD3989" s="14">
        <f>(Y3989*'[1]Scoring Model'!$K$17+'Working Data - V3'!Z3989*'[1]Scoring Model'!$K$7+'Working Data - V3'!AA3989*'[1]Scoring Model'!$K$9+'Working Data - V3'!AB3989*'[1]Scoring Model'!$K$10+AC3989*'[1]Scoring Model'!$K$11)</f>
        <v>0.20275760763840642</v>
      </c>
      <c r="AE3989" s="14">
        <f t="shared" si="566"/>
        <v>4</v>
      </c>
      <c r="AF3989" s="17" t="str">
        <f>VLOOKUP(AE3989,'[1]Scoring Model'!$C$18:$D$27,2,FALSE)</f>
        <v>01  Low</v>
      </c>
      <c r="AG3989" s="10" t="s">
        <v>12960</v>
      </c>
      <c r="AH3989" s="10" t="s">
        <v>491</v>
      </c>
      <c r="AI3989" s="16">
        <v>373788</v>
      </c>
      <c r="AJ3989" s="18">
        <v>0</v>
      </c>
    </row>
    <row r="3990" spans="2:36" ht="15" customHeight="1" x14ac:dyDescent="0.25">
      <c r="B3990" s="10" t="s">
        <v>98</v>
      </c>
      <c r="C3990" s="10" t="s">
        <v>78</v>
      </c>
      <c r="D3990" s="10" t="s">
        <v>12961</v>
      </c>
      <c r="E3990" s="10" t="str">
        <f t="shared" si="558"/>
        <v>WCV0022567</v>
      </c>
      <c r="F3990" s="11">
        <f>VLOOKUP(E3990,'[1]Policy Number &amp; Loss Info'!$H$4:$K$8916,2,FALSE)</f>
        <v>12191</v>
      </c>
      <c r="G3990" s="11">
        <f>VLOOKUP(E3990,'[1]Policy Number &amp; Loss Info'!$H$4:$K$8916,4,FALSE)</f>
        <v>0</v>
      </c>
      <c r="H3990" s="12">
        <f>VLOOKUP(E3990,'[1]Policy Number &amp; Loss Info'!$H$4:$K$8916,3,FALSE)</f>
        <v>0</v>
      </c>
      <c r="I3990" s="13">
        <f t="shared" si="559"/>
        <v>0</v>
      </c>
      <c r="J3990" s="14">
        <f t="shared" si="560"/>
        <v>0</v>
      </c>
      <c r="K3990" s="10" t="s">
        <v>12962</v>
      </c>
      <c r="L3990" s="10"/>
      <c r="M3990" s="10" t="s">
        <v>67</v>
      </c>
      <c r="N3990" s="10">
        <f>VLOOKUP(M3990,[1]Array!$I$8:$J$14,2,FALSE)</f>
        <v>6</v>
      </c>
      <c r="O3990" s="10">
        <v>5102</v>
      </c>
      <c r="P3990" s="15">
        <v>45513</v>
      </c>
      <c r="Q3990" s="10" t="s">
        <v>794</v>
      </c>
      <c r="R3990" s="10" t="s">
        <v>3640</v>
      </c>
      <c r="S3990" s="10" t="s">
        <v>3641</v>
      </c>
      <c r="T3990" s="10">
        <v>1</v>
      </c>
      <c r="U3990" s="10">
        <v>0</v>
      </c>
      <c r="V3990" s="16">
        <v>0</v>
      </c>
      <c r="W3990" s="16">
        <v>4015</v>
      </c>
      <c r="X3990" s="16" t="str">
        <f>VLOOKUP(W3990,[1]Array!$C$8:$D$15,2,TRUE)</f>
        <v>01  $0 - $4,999</v>
      </c>
      <c r="Y3990" s="14">
        <f t="shared" si="561"/>
        <v>0</v>
      </c>
      <c r="Z3990" s="14">
        <f t="shared" si="562"/>
        <v>0</v>
      </c>
      <c r="AA3990" s="14">
        <f t="shared" si="563"/>
        <v>0.83333333333333337</v>
      </c>
      <c r="AB3990" s="14">
        <f t="shared" si="564"/>
        <v>0</v>
      </c>
      <c r="AC3990" s="14">
        <f t="shared" si="565"/>
        <v>7.9699069019592266E-3</v>
      </c>
      <c r="AD3990" s="14">
        <f>(Y3990*'[1]Scoring Model'!$K$17+'Working Data - V3'!Z3990*'[1]Scoring Model'!$K$7+'Working Data - V3'!AA3990*'[1]Scoring Model'!$K$9+'Working Data - V3'!AB3990*'[1]Scoring Model'!$K$10+AC3990*'[1]Scoring Model'!$K$11)</f>
        <v>0.16826064804705854</v>
      </c>
      <c r="AE3990" s="14">
        <f t="shared" si="566"/>
        <v>4</v>
      </c>
      <c r="AF3990" s="17" t="str">
        <f>VLOOKUP(AE3990,'[1]Scoring Model'!$C$18:$D$27,2,FALSE)</f>
        <v>01  Low</v>
      </c>
      <c r="AG3990" s="10" t="s">
        <v>4177</v>
      </c>
      <c r="AH3990" s="10" t="s">
        <v>491</v>
      </c>
      <c r="AI3990" s="16">
        <v>141120</v>
      </c>
      <c r="AJ3990" s="18">
        <v>0</v>
      </c>
    </row>
    <row r="3991" spans="2:36" ht="15" customHeight="1" x14ac:dyDescent="0.25">
      <c r="B3991" s="10" t="s">
        <v>35</v>
      </c>
      <c r="C3991" s="10" t="s">
        <v>36</v>
      </c>
      <c r="D3991" s="10" t="s">
        <v>12963</v>
      </c>
      <c r="E3991" s="10" t="str">
        <f t="shared" si="558"/>
        <v>WCV0036384</v>
      </c>
      <c r="F3991" s="11">
        <f>VLOOKUP(E3991,'[1]Policy Number &amp; Loss Info'!$H$4:$K$8916,2,FALSE)</f>
        <v>16171.81</v>
      </c>
      <c r="G3991" s="11">
        <f>VLOOKUP(E3991,'[1]Policy Number &amp; Loss Info'!$H$4:$K$8916,4,FALSE)</f>
        <v>0</v>
      </c>
      <c r="H3991" s="12">
        <f>VLOOKUP(E3991,'[1]Policy Number &amp; Loss Info'!$H$4:$K$8916,3,FALSE)</f>
        <v>0</v>
      </c>
      <c r="I3991" s="13">
        <f t="shared" si="559"/>
        <v>0</v>
      </c>
      <c r="J3991" s="14">
        <f t="shared" si="560"/>
        <v>0</v>
      </c>
      <c r="K3991" s="10" t="s">
        <v>12964</v>
      </c>
      <c r="L3991" s="10"/>
      <c r="M3991" s="10" t="s">
        <v>101</v>
      </c>
      <c r="N3991" s="10">
        <f>VLOOKUP(M3991,[1]Array!$I$8:$J$14,2,FALSE)</f>
        <v>5</v>
      </c>
      <c r="O3991" s="10">
        <v>7225</v>
      </c>
      <c r="P3991" s="15">
        <v>45469</v>
      </c>
      <c r="Q3991" s="10" t="s">
        <v>197</v>
      </c>
      <c r="R3991" s="10" t="s">
        <v>4553</v>
      </c>
      <c r="S3991" s="10" t="s">
        <v>4974</v>
      </c>
      <c r="T3991" s="10">
        <v>1</v>
      </c>
      <c r="U3991" s="10">
        <v>0</v>
      </c>
      <c r="V3991" s="16">
        <v>0</v>
      </c>
      <c r="W3991" s="16">
        <v>19041</v>
      </c>
      <c r="X3991" s="16" t="str">
        <f>VLOOKUP(W3991,[1]Array!$C$8:$D$15,2,TRUE)</f>
        <v>04  $15,000 - $24,999</v>
      </c>
      <c r="Y3991" s="14">
        <f t="shared" si="561"/>
        <v>0</v>
      </c>
      <c r="Z3991" s="14">
        <f t="shared" si="562"/>
        <v>0</v>
      </c>
      <c r="AA3991" s="14">
        <f t="shared" si="563"/>
        <v>0.66666666666666663</v>
      </c>
      <c r="AB3991" s="14">
        <f t="shared" si="564"/>
        <v>0</v>
      </c>
      <c r="AC3991" s="14">
        <f t="shared" si="565"/>
        <v>3.7797010540524444E-2</v>
      </c>
      <c r="AD3991" s="14">
        <f>(Y3991*'[1]Scoring Model'!$K$17+'Working Data - V3'!Z3991*'[1]Scoring Model'!$K$7+'Working Data - V3'!AA3991*'[1]Scoring Model'!$K$9+'Working Data - V3'!AB3991*'[1]Scoring Model'!$K$10+AC3991*'[1]Scoring Model'!$K$11)</f>
        <v>0.14089273544143821</v>
      </c>
      <c r="AE3991" s="14">
        <f t="shared" si="566"/>
        <v>3</v>
      </c>
      <c r="AF3991" s="17" t="str">
        <f>VLOOKUP(AE3991,'[1]Scoring Model'!$C$18:$D$27,2,FALSE)</f>
        <v>01  Low</v>
      </c>
      <c r="AG3991" s="10" t="s">
        <v>4709</v>
      </c>
      <c r="AH3991" s="10" t="s">
        <v>2318</v>
      </c>
      <c r="AI3991" s="16">
        <v>665000</v>
      </c>
      <c r="AJ3991" s="18">
        <v>0</v>
      </c>
    </row>
    <row r="3992" spans="2:36" ht="15" customHeight="1" x14ac:dyDescent="0.25">
      <c r="B3992" s="10" t="s">
        <v>98</v>
      </c>
      <c r="C3992" s="10" t="s">
        <v>166</v>
      </c>
      <c r="D3992" s="10" t="s">
        <v>12965</v>
      </c>
      <c r="E3992" s="10" t="str">
        <f t="shared" si="558"/>
        <v>WCV0036458</v>
      </c>
      <c r="F3992" s="11">
        <f>VLOOKUP(E3992,'[1]Policy Number &amp; Loss Info'!$H$4:$K$8916,2,FALSE)</f>
        <v>16468.580000000002</v>
      </c>
      <c r="G3992" s="11">
        <f>VLOOKUP(E3992,'[1]Policy Number &amp; Loss Info'!$H$4:$K$8916,4,FALSE)</f>
        <v>0</v>
      </c>
      <c r="H3992" s="12">
        <f>VLOOKUP(E3992,'[1]Policy Number &amp; Loss Info'!$H$4:$K$8916,3,FALSE)</f>
        <v>0</v>
      </c>
      <c r="I3992" s="13">
        <f t="shared" si="559"/>
        <v>0</v>
      </c>
      <c r="J3992" s="14">
        <f t="shared" si="560"/>
        <v>0</v>
      </c>
      <c r="K3992" s="10" t="s">
        <v>12966</v>
      </c>
      <c r="L3992" s="10"/>
      <c r="M3992" s="10" t="s">
        <v>59</v>
      </c>
      <c r="N3992" s="10">
        <f>VLOOKUP(M3992,[1]Array!$I$8:$J$14,2,FALSE)</f>
        <v>7</v>
      </c>
      <c r="O3992" s="10">
        <v>5445</v>
      </c>
      <c r="P3992" s="15">
        <v>45456</v>
      </c>
      <c r="Q3992" s="10" t="s">
        <v>109</v>
      </c>
      <c r="R3992" s="10" t="s">
        <v>4799</v>
      </c>
      <c r="S3992" s="10" t="s">
        <v>12967</v>
      </c>
      <c r="T3992" s="10">
        <v>0.86</v>
      </c>
      <c r="U3992" s="10">
        <v>0</v>
      </c>
      <c r="V3992" s="16">
        <v>0</v>
      </c>
      <c r="W3992" s="16">
        <v>18610</v>
      </c>
      <c r="X3992" s="16" t="str">
        <f>VLOOKUP(W3992,[1]Array!$C$8:$D$15,2,TRUE)</f>
        <v>04  $15,000 - $24,999</v>
      </c>
      <c r="Y3992" s="14">
        <f t="shared" si="561"/>
        <v>0</v>
      </c>
      <c r="Z3992" s="14">
        <f t="shared" si="562"/>
        <v>0</v>
      </c>
      <c r="AA3992" s="14">
        <f t="shared" si="563"/>
        <v>1</v>
      </c>
      <c r="AB3992" s="14">
        <f t="shared" si="564"/>
        <v>0</v>
      </c>
      <c r="AC3992" s="14">
        <f t="shared" si="565"/>
        <v>3.6941461381185856E-2</v>
      </c>
      <c r="AD3992" s="14">
        <f>(Y3992*'[1]Scoring Model'!$K$17+'Working Data - V3'!Z3992*'[1]Scoring Model'!$K$7+'Working Data - V3'!AA3992*'[1]Scoring Model'!$K$9+'Working Data - V3'!AB3992*'[1]Scoring Model'!$K$10+AC3992*'[1]Scoring Model'!$K$11)</f>
        <v>0.20738829227623717</v>
      </c>
      <c r="AE3992" s="14">
        <f t="shared" si="566"/>
        <v>4</v>
      </c>
      <c r="AF3992" s="17" t="str">
        <f>VLOOKUP(AE3992,'[1]Scoring Model'!$C$18:$D$27,2,FALSE)</f>
        <v>01  Low</v>
      </c>
      <c r="AG3992" s="10" t="s">
        <v>12968</v>
      </c>
      <c r="AH3992" s="10" t="s">
        <v>466</v>
      </c>
      <c r="AI3992" s="16">
        <v>875100</v>
      </c>
      <c r="AJ3992" s="18">
        <v>0</v>
      </c>
    </row>
    <row r="3993" spans="2:36" ht="15" customHeight="1" x14ac:dyDescent="0.25">
      <c r="B3993" s="10" t="s">
        <v>35</v>
      </c>
      <c r="C3993" s="10" t="s">
        <v>78</v>
      </c>
      <c r="D3993" s="10" t="s">
        <v>12969</v>
      </c>
      <c r="E3993" s="10" t="str">
        <f t="shared" si="558"/>
        <v>WCV0036469</v>
      </c>
      <c r="F3993" s="11">
        <f>VLOOKUP(E3993,'[1]Policy Number &amp; Loss Info'!$H$4:$K$8916,2,FALSE)</f>
        <v>8356.4</v>
      </c>
      <c r="G3993" s="11">
        <f>VLOOKUP(E3993,'[1]Policy Number &amp; Loss Info'!$H$4:$K$8916,4,FALSE)</f>
        <v>0</v>
      </c>
      <c r="H3993" s="12">
        <f>VLOOKUP(E3993,'[1]Policy Number &amp; Loss Info'!$H$4:$K$8916,3,FALSE)</f>
        <v>0</v>
      </c>
      <c r="I3993" s="13">
        <f t="shared" si="559"/>
        <v>0</v>
      </c>
      <c r="J3993" s="14">
        <f t="shared" si="560"/>
        <v>0</v>
      </c>
      <c r="K3993" s="10" t="s">
        <v>12970</v>
      </c>
      <c r="L3993" s="10"/>
      <c r="M3993" s="10" t="s">
        <v>87</v>
      </c>
      <c r="N3993" s="10">
        <f>VLOOKUP(M3993,[1]Array!$I$8:$J$14,2,FALSE)</f>
        <v>3</v>
      </c>
      <c r="O3993" s="10">
        <v>8293</v>
      </c>
      <c r="P3993" s="15">
        <v>45434</v>
      </c>
      <c r="Q3993" s="10" t="s">
        <v>60</v>
      </c>
      <c r="R3993" s="10" t="s">
        <v>133</v>
      </c>
      <c r="S3993" s="10" t="s">
        <v>134</v>
      </c>
      <c r="T3993" s="10">
        <v>0.92</v>
      </c>
      <c r="U3993" s="10">
        <v>0</v>
      </c>
      <c r="V3993" s="16">
        <v>0</v>
      </c>
      <c r="W3993" s="16">
        <v>8789</v>
      </c>
      <c r="X3993" s="16" t="str">
        <f>VLOOKUP(W3993,[1]Array!$C$8:$D$15,2,TRUE)</f>
        <v>02  $5,000 - $9,999</v>
      </c>
      <c r="Y3993" s="14">
        <f t="shared" si="561"/>
        <v>0</v>
      </c>
      <c r="Z3993" s="14">
        <f t="shared" si="562"/>
        <v>0</v>
      </c>
      <c r="AA3993" s="14">
        <f t="shared" si="563"/>
        <v>0.33333333333333331</v>
      </c>
      <c r="AB3993" s="14">
        <f t="shared" si="564"/>
        <v>0</v>
      </c>
      <c r="AC3993" s="14">
        <f t="shared" si="565"/>
        <v>1.7446453738809379E-2</v>
      </c>
      <c r="AD3993" s="14">
        <f>(Y3993*'[1]Scoring Model'!$K$17+'Working Data - V3'!Z3993*'[1]Scoring Model'!$K$7+'Working Data - V3'!AA3993*'[1]Scoring Model'!$K$9+'Working Data - V3'!AB3993*'[1]Scoring Model'!$K$10+AC3993*'[1]Scoring Model'!$K$11)</f>
        <v>7.0155957414428538E-2</v>
      </c>
      <c r="AE3993" s="14">
        <f t="shared" si="566"/>
        <v>2</v>
      </c>
      <c r="AF3993" s="17" t="str">
        <f>VLOOKUP(AE3993,'[1]Scoring Model'!$C$18:$D$27,2,FALSE)</f>
        <v>01  Low</v>
      </c>
      <c r="AG3993" s="10" t="s">
        <v>3519</v>
      </c>
      <c r="AH3993" s="10" t="s">
        <v>1133</v>
      </c>
      <c r="AI3993" s="16">
        <v>267940</v>
      </c>
      <c r="AJ3993" s="18">
        <v>0</v>
      </c>
    </row>
    <row r="3994" spans="2:36" ht="15" customHeight="1" x14ac:dyDescent="0.25">
      <c r="B3994" s="10" t="s">
        <v>55</v>
      </c>
      <c r="C3994" s="10" t="s">
        <v>36</v>
      </c>
      <c r="D3994" s="10" t="s">
        <v>12971</v>
      </c>
      <c r="E3994" s="10" t="str">
        <f t="shared" si="558"/>
        <v>WCV0036513</v>
      </c>
      <c r="F3994" s="11">
        <f>VLOOKUP(E3994,'[1]Policy Number &amp; Loss Info'!$H$4:$K$8916,2,FALSE)</f>
        <v>7000.96</v>
      </c>
      <c r="G3994" s="11">
        <f>VLOOKUP(E3994,'[1]Policy Number &amp; Loss Info'!$H$4:$K$8916,4,FALSE)</f>
        <v>0</v>
      </c>
      <c r="H3994" s="12">
        <f>VLOOKUP(E3994,'[1]Policy Number &amp; Loss Info'!$H$4:$K$8916,3,FALSE)</f>
        <v>0</v>
      </c>
      <c r="I3994" s="13">
        <f t="shared" si="559"/>
        <v>0</v>
      </c>
      <c r="J3994" s="14">
        <f t="shared" si="560"/>
        <v>0</v>
      </c>
      <c r="K3994" s="10" t="s">
        <v>12972</v>
      </c>
      <c r="L3994" s="10"/>
      <c r="M3994" s="10" t="s">
        <v>101</v>
      </c>
      <c r="N3994" s="10">
        <f>VLOOKUP(M3994,[1]Array!$I$8:$J$14,2,FALSE)</f>
        <v>5</v>
      </c>
      <c r="O3994" s="10">
        <v>9012</v>
      </c>
      <c r="P3994" s="15">
        <v>45436</v>
      </c>
      <c r="Q3994" s="10" t="s">
        <v>40</v>
      </c>
      <c r="R3994" s="10" t="s">
        <v>3849</v>
      </c>
      <c r="S3994" s="10" t="s">
        <v>3850</v>
      </c>
      <c r="T3994" s="10">
        <v>0.84</v>
      </c>
      <c r="U3994" s="10">
        <v>0</v>
      </c>
      <c r="V3994" s="16">
        <v>0</v>
      </c>
      <c r="W3994" s="16">
        <v>7450</v>
      </c>
      <c r="X3994" s="16" t="str">
        <f>VLOOKUP(W3994,[1]Array!$C$8:$D$15,2,TRUE)</f>
        <v>02  $5,000 - $9,999</v>
      </c>
      <c r="Y3994" s="14">
        <f t="shared" si="561"/>
        <v>0</v>
      </c>
      <c r="Z3994" s="14">
        <f t="shared" si="562"/>
        <v>0</v>
      </c>
      <c r="AA3994" s="14">
        <f t="shared" si="563"/>
        <v>0.66666666666666663</v>
      </c>
      <c r="AB3994" s="14">
        <f t="shared" si="564"/>
        <v>0</v>
      </c>
      <c r="AC3994" s="14">
        <f t="shared" si="565"/>
        <v>1.4788494749588106E-2</v>
      </c>
      <c r="AD3994" s="14">
        <f>(Y3994*'[1]Scoring Model'!$K$17+'Working Data - V3'!Z3994*'[1]Scoring Model'!$K$7+'Working Data - V3'!AA3994*'[1]Scoring Model'!$K$9+'Working Data - V3'!AB3994*'[1]Scoring Model'!$K$10+AC3994*'[1]Scoring Model'!$K$11)</f>
        <v>0.13629103228325096</v>
      </c>
      <c r="AE3994" s="14">
        <f t="shared" si="566"/>
        <v>3</v>
      </c>
      <c r="AF3994" s="17" t="str">
        <f>VLOOKUP(AE3994,'[1]Scoring Model'!$C$18:$D$27,2,FALSE)</f>
        <v>01  Low</v>
      </c>
      <c r="AG3994" s="10" t="s">
        <v>704</v>
      </c>
      <c r="AH3994" s="10" t="s">
        <v>1618</v>
      </c>
      <c r="AI3994" s="16">
        <v>765081</v>
      </c>
      <c r="AJ3994" s="18">
        <v>0</v>
      </c>
    </row>
    <row r="3995" spans="2:36" ht="15" customHeight="1" x14ac:dyDescent="0.25">
      <c r="B3995" s="10" t="s">
        <v>98</v>
      </c>
      <c r="C3995" s="10" t="s">
        <v>46</v>
      </c>
      <c r="D3995" s="10" t="s">
        <v>12973</v>
      </c>
      <c r="E3995" s="10" t="str">
        <f t="shared" si="558"/>
        <v>WCV0036527</v>
      </c>
      <c r="F3995" s="11">
        <f>VLOOKUP(E3995,'[1]Policy Number &amp; Loss Info'!$H$4:$K$8916,2,FALSE)</f>
        <v>4161.57</v>
      </c>
      <c r="G3995" s="11">
        <f>VLOOKUP(E3995,'[1]Policy Number &amp; Loss Info'!$H$4:$K$8916,4,FALSE)</f>
        <v>0</v>
      </c>
      <c r="H3995" s="12">
        <f>VLOOKUP(E3995,'[1]Policy Number &amp; Loss Info'!$H$4:$K$8916,3,FALSE)</f>
        <v>0</v>
      </c>
      <c r="I3995" s="13">
        <f t="shared" si="559"/>
        <v>0</v>
      </c>
      <c r="J3995" s="14">
        <f t="shared" si="560"/>
        <v>0</v>
      </c>
      <c r="K3995" s="10" t="s">
        <v>12974</v>
      </c>
      <c r="L3995" s="10"/>
      <c r="M3995" s="10" t="s">
        <v>161</v>
      </c>
      <c r="N3995" s="10">
        <f>VLOOKUP(M3995,[1]Array!$I$8:$J$14,2,FALSE)</f>
        <v>2</v>
      </c>
      <c r="O3995" s="10">
        <v>8033</v>
      </c>
      <c r="P3995" s="15">
        <v>45458</v>
      </c>
      <c r="Q3995" s="10" t="s">
        <v>109</v>
      </c>
      <c r="R3995" s="10" t="s">
        <v>12975</v>
      </c>
      <c r="S3995" s="10" t="s">
        <v>12976</v>
      </c>
      <c r="T3995" s="10">
        <v>1</v>
      </c>
      <c r="U3995" s="10">
        <v>0</v>
      </c>
      <c r="V3995" s="16">
        <v>0</v>
      </c>
      <c r="W3995" s="16">
        <v>4732</v>
      </c>
      <c r="X3995" s="16" t="str">
        <f>VLOOKUP(W3995,[1]Array!$C$8:$D$15,2,TRUE)</f>
        <v>01  $0 - $4,999</v>
      </c>
      <c r="Y3995" s="14">
        <f t="shared" si="561"/>
        <v>0</v>
      </c>
      <c r="Z3995" s="14">
        <f t="shared" si="562"/>
        <v>0</v>
      </c>
      <c r="AA3995" s="14">
        <f t="shared" si="563"/>
        <v>0.16666666666666666</v>
      </c>
      <c r="AB3995" s="14">
        <f t="shared" si="564"/>
        <v>0</v>
      </c>
      <c r="AC3995" s="14">
        <f t="shared" si="565"/>
        <v>9.3931754570538151E-3</v>
      </c>
      <c r="AD3995" s="14">
        <f>(Y3995*'[1]Scoring Model'!$K$17+'Working Data - V3'!Z3995*'[1]Scoring Model'!$K$7+'Working Data - V3'!AA3995*'[1]Scoring Model'!$K$9+'Working Data - V3'!AB3995*'[1]Scoring Model'!$K$10+AC3995*'[1]Scoring Model'!$K$11)</f>
        <v>3.5211968424744097E-2</v>
      </c>
      <c r="AE3995" s="14">
        <f t="shared" si="566"/>
        <v>2</v>
      </c>
      <c r="AF3995" s="17" t="str">
        <f>VLOOKUP(AE3995,'[1]Scoring Model'!$C$18:$D$27,2,FALSE)</f>
        <v>01  Low</v>
      </c>
      <c r="AG3995" s="10" t="s">
        <v>1015</v>
      </c>
      <c r="AH3995" s="10" t="s">
        <v>12090</v>
      </c>
      <c r="AI3995" s="16">
        <v>274000</v>
      </c>
      <c r="AJ3995" s="18">
        <v>0</v>
      </c>
    </row>
    <row r="3996" spans="2:36" ht="15" customHeight="1" x14ac:dyDescent="0.25">
      <c r="B3996" s="10" t="s">
        <v>55</v>
      </c>
      <c r="C3996" s="10" t="s">
        <v>808</v>
      </c>
      <c r="D3996" s="10" t="s">
        <v>12977</v>
      </c>
      <c r="E3996" s="10" t="str">
        <f t="shared" si="558"/>
        <v>WCV0036536</v>
      </c>
      <c r="F3996" s="11">
        <f>VLOOKUP(E3996,'[1]Policy Number &amp; Loss Info'!$H$4:$K$8916,2,FALSE)</f>
        <v>14804.55</v>
      </c>
      <c r="G3996" s="11">
        <f>VLOOKUP(E3996,'[1]Policy Number &amp; Loss Info'!$H$4:$K$8916,4,FALSE)</f>
        <v>0</v>
      </c>
      <c r="H3996" s="12">
        <f>VLOOKUP(E3996,'[1]Policy Number &amp; Loss Info'!$H$4:$K$8916,3,FALSE)</f>
        <v>0</v>
      </c>
      <c r="I3996" s="13">
        <f t="shared" si="559"/>
        <v>0</v>
      </c>
      <c r="J3996" s="14">
        <f t="shared" si="560"/>
        <v>0</v>
      </c>
      <c r="K3996" s="10" t="s">
        <v>12978</v>
      </c>
      <c r="L3996" s="10"/>
      <c r="M3996" s="10" t="s">
        <v>59</v>
      </c>
      <c r="N3996" s="10">
        <f>VLOOKUP(M3996,[1]Array!$I$8:$J$14,2,FALSE)</f>
        <v>7</v>
      </c>
      <c r="O3996" s="10">
        <v>3724</v>
      </c>
      <c r="P3996" s="15">
        <v>45440</v>
      </c>
      <c r="Q3996" s="10" t="s">
        <v>60</v>
      </c>
      <c r="R3996" s="10" t="s">
        <v>128</v>
      </c>
      <c r="S3996" s="10" t="s">
        <v>129</v>
      </c>
      <c r="T3996" s="10">
        <v>1</v>
      </c>
      <c r="U3996" s="10">
        <v>0</v>
      </c>
      <c r="V3996" s="16">
        <v>0</v>
      </c>
      <c r="W3996" s="16">
        <v>15940</v>
      </c>
      <c r="X3996" s="16" t="str">
        <f>VLOOKUP(W3996,[1]Array!$C$8:$D$15,2,TRUE)</f>
        <v>04  $15,000 - $24,999</v>
      </c>
      <c r="Y3996" s="14">
        <f t="shared" si="561"/>
        <v>0</v>
      </c>
      <c r="Z3996" s="14">
        <f t="shared" si="562"/>
        <v>0</v>
      </c>
      <c r="AA3996" s="14">
        <f t="shared" si="563"/>
        <v>1</v>
      </c>
      <c r="AB3996" s="14">
        <f t="shared" si="564"/>
        <v>0</v>
      </c>
      <c r="AC3996" s="14">
        <f t="shared" si="565"/>
        <v>3.1641423665561663E-2</v>
      </c>
      <c r="AD3996" s="14">
        <f>(Y3996*'[1]Scoring Model'!$K$17+'Working Data - V3'!Z3996*'[1]Scoring Model'!$K$7+'Working Data - V3'!AA3996*'[1]Scoring Model'!$K$9+'Working Data - V3'!AB3996*'[1]Scoring Model'!$K$10+AC3996*'[1]Scoring Model'!$K$11)</f>
        <v>0.20632828473311235</v>
      </c>
      <c r="AE3996" s="14">
        <f t="shared" si="566"/>
        <v>4</v>
      </c>
      <c r="AF3996" s="17" t="str">
        <f>VLOOKUP(AE3996,'[1]Scoring Model'!$C$18:$D$27,2,FALSE)</f>
        <v>01  Low</v>
      </c>
      <c r="AG3996" s="10" t="s">
        <v>815</v>
      </c>
      <c r="AH3996" s="10" t="s">
        <v>222</v>
      </c>
      <c r="AI3996" s="16">
        <v>605200</v>
      </c>
      <c r="AJ3996" s="18">
        <v>0</v>
      </c>
    </row>
    <row r="3997" spans="2:36" ht="15" customHeight="1" x14ac:dyDescent="0.25">
      <c r="B3997" s="10" t="s">
        <v>55</v>
      </c>
      <c r="C3997" s="10" t="s">
        <v>78</v>
      </c>
      <c r="D3997" s="10" t="s">
        <v>12979</v>
      </c>
      <c r="E3997" s="10" t="str">
        <f t="shared" si="558"/>
        <v>WCV0036619</v>
      </c>
      <c r="F3997" s="11">
        <f>VLOOKUP(E3997,'[1]Policy Number &amp; Loss Info'!$H$4:$K$8916,2,FALSE)</f>
        <v>4178.2299999999996</v>
      </c>
      <c r="G3997" s="11">
        <f>VLOOKUP(E3997,'[1]Policy Number &amp; Loss Info'!$H$4:$K$8916,4,FALSE)</f>
        <v>0</v>
      </c>
      <c r="H3997" s="12">
        <f>VLOOKUP(E3997,'[1]Policy Number &amp; Loss Info'!$H$4:$K$8916,3,FALSE)</f>
        <v>0</v>
      </c>
      <c r="I3997" s="13">
        <f t="shared" si="559"/>
        <v>0</v>
      </c>
      <c r="J3997" s="14">
        <f t="shared" si="560"/>
        <v>0</v>
      </c>
      <c r="K3997" s="10" t="s">
        <v>12980</v>
      </c>
      <c r="L3997" s="10"/>
      <c r="M3997" s="10" t="s">
        <v>67</v>
      </c>
      <c r="N3997" s="10">
        <f>VLOOKUP(M3997,[1]Array!$I$8:$J$14,2,FALSE)</f>
        <v>6</v>
      </c>
      <c r="O3997" s="10">
        <v>7219</v>
      </c>
      <c r="P3997" s="15">
        <v>45441</v>
      </c>
      <c r="Q3997" s="10" t="s">
        <v>545</v>
      </c>
      <c r="R3997" s="10" t="s">
        <v>1221</v>
      </c>
      <c r="S3997" s="10" t="s">
        <v>1222</v>
      </c>
      <c r="T3997" s="10">
        <v>1</v>
      </c>
      <c r="U3997" s="10">
        <v>0</v>
      </c>
      <c r="V3997" s="16">
        <v>0</v>
      </c>
      <c r="W3997" s="16">
        <v>4512</v>
      </c>
      <c r="X3997" s="16" t="str">
        <f>VLOOKUP(W3997,[1]Array!$C$8:$D$15,2,TRUE)</f>
        <v>01  $0 - $4,999</v>
      </c>
      <c r="Y3997" s="14">
        <f t="shared" si="561"/>
        <v>0</v>
      </c>
      <c r="Z3997" s="14">
        <f t="shared" si="562"/>
        <v>0</v>
      </c>
      <c r="AA3997" s="14">
        <f t="shared" si="563"/>
        <v>0.83333333333333337</v>
      </c>
      <c r="AB3997" s="14">
        <f t="shared" si="564"/>
        <v>0</v>
      </c>
      <c r="AC3997" s="14">
        <f t="shared" si="565"/>
        <v>8.9564682295491995E-3</v>
      </c>
      <c r="AD3997" s="14">
        <f>(Y3997*'[1]Scoring Model'!$K$17+'Working Data - V3'!Z3997*'[1]Scoring Model'!$K$7+'Working Data - V3'!AA3997*'[1]Scoring Model'!$K$9+'Working Data - V3'!AB3997*'[1]Scoring Model'!$K$10+AC3997*'[1]Scoring Model'!$K$11)</f>
        <v>0.16845796031257654</v>
      </c>
      <c r="AE3997" s="14">
        <f t="shared" si="566"/>
        <v>4</v>
      </c>
      <c r="AF3997" s="17" t="str">
        <f>VLOOKUP(AE3997,'[1]Scoring Model'!$C$18:$D$27,2,FALSE)</f>
        <v>01  Low</v>
      </c>
      <c r="AG3997" s="10" t="s">
        <v>490</v>
      </c>
      <c r="AH3997" s="10" t="s">
        <v>1039</v>
      </c>
      <c r="AI3997" s="16">
        <v>90000</v>
      </c>
      <c r="AJ3997" s="18">
        <v>0</v>
      </c>
    </row>
    <row r="3998" spans="2:36" ht="15" customHeight="1" x14ac:dyDescent="0.25">
      <c r="B3998" s="10" t="s">
        <v>35</v>
      </c>
      <c r="C3998" s="10" t="s">
        <v>78</v>
      </c>
      <c r="D3998" s="10" t="s">
        <v>12981</v>
      </c>
      <c r="E3998" s="10" t="str">
        <f t="shared" si="558"/>
        <v>WCV0036620</v>
      </c>
      <c r="F3998" s="11">
        <f>VLOOKUP(E3998,'[1]Policy Number &amp; Loss Info'!$H$4:$K$8916,2,FALSE)</f>
        <v>2999.47</v>
      </c>
      <c r="G3998" s="11">
        <f>VLOOKUP(E3998,'[1]Policy Number &amp; Loss Info'!$H$4:$K$8916,4,FALSE)</f>
        <v>2054.75</v>
      </c>
      <c r="H3998" s="12">
        <f>VLOOKUP(E3998,'[1]Policy Number &amp; Loss Info'!$H$4:$K$8916,3,FALSE)</f>
        <v>3</v>
      </c>
      <c r="I3998" s="13">
        <f t="shared" si="559"/>
        <v>0.68503768999189862</v>
      </c>
      <c r="J3998" s="14">
        <f t="shared" si="560"/>
        <v>100.01766978832927</v>
      </c>
      <c r="K3998" s="10" t="s">
        <v>12982</v>
      </c>
      <c r="L3998" s="10"/>
      <c r="M3998" s="10" t="s">
        <v>39</v>
      </c>
      <c r="N3998" s="10">
        <f>VLOOKUP(M3998,[1]Array!$I$8:$J$14,2,FALSE)</f>
        <v>1</v>
      </c>
      <c r="O3998" s="10">
        <v>9083</v>
      </c>
      <c r="P3998" s="15">
        <v>45460</v>
      </c>
      <c r="Q3998" s="10" t="s">
        <v>60</v>
      </c>
      <c r="R3998" s="10" t="s">
        <v>402</v>
      </c>
      <c r="S3998" s="10" t="s">
        <v>416</v>
      </c>
      <c r="T3998" s="10">
        <v>1</v>
      </c>
      <c r="U3998" s="10">
        <v>3</v>
      </c>
      <c r="V3998" s="16">
        <v>2054.75</v>
      </c>
      <c r="W3998" s="16">
        <v>3432</v>
      </c>
      <c r="X3998" s="16" t="str">
        <f>VLOOKUP(W3998,[1]Array!$C$8:$D$15,2,TRUE)</f>
        <v>01  $0 - $4,999</v>
      </c>
      <c r="Y3998" s="14">
        <f t="shared" si="561"/>
        <v>0.34251884499594931</v>
      </c>
      <c r="Z3998" s="14">
        <f t="shared" si="562"/>
        <v>0.68837161231817612</v>
      </c>
      <c r="AA3998" s="14">
        <f t="shared" si="563"/>
        <v>0</v>
      </c>
      <c r="AB3998" s="14">
        <f t="shared" si="564"/>
        <v>0</v>
      </c>
      <c r="AC3998" s="14">
        <f t="shared" si="565"/>
        <v>6.812632749071997E-3</v>
      </c>
      <c r="AD3998" s="14">
        <f>(Y3998*'[1]Scoring Model'!$K$17+'Working Data - V3'!Z3998*'[1]Scoring Model'!$K$7+'Working Data - V3'!AA3998*'[1]Scoring Model'!$K$9+'Working Data - V3'!AB3998*'[1]Scoring Model'!$K$10+AC3998*'[1]Scoring Model'!$K$11)</f>
        <v>0.24179250251223441</v>
      </c>
      <c r="AE3998" s="14">
        <f t="shared" si="566"/>
        <v>5</v>
      </c>
      <c r="AF3998" s="17" t="str">
        <f>VLOOKUP(AE3998,'[1]Scoring Model'!$C$18:$D$27,2,FALSE)</f>
        <v>02  Moderate</v>
      </c>
      <c r="AG3998" s="10" t="s">
        <v>313</v>
      </c>
      <c r="AH3998" s="10" t="s">
        <v>1809</v>
      </c>
      <c r="AI3998" s="16">
        <v>327112</v>
      </c>
      <c r="AJ3998" s="18">
        <v>0.68503700000000001</v>
      </c>
    </row>
    <row r="3999" spans="2:36" ht="15" customHeight="1" x14ac:dyDescent="0.25">
      <c r="B3999" s="10" t="s">
        <v>55</v>
      </c>
      <c r="C3999" s="10" t="s">
        <v>808</v>
      </c>
      <c r="D3999" s="10" t="s">
        <v>12983</v>
      </c>
      <c r="E3999" s="10" t="str">
        <f t="shared" si="558"/>
        <v>WCV0036690</v>
      </c>
      <c r="F3999" s="11">
        <f>VLOOKUP(E3999,'[1]Policy Number &amp; Loss Info'!$H$4:$K$8916,2,FALSE)</f>
        <v>2057.0700000000002</v>
      </c>
      <c r="G3999" s="11">
        <f>VLOOKUP(E3999,'[1]Policy Number &amp; Loss Info'!$H$4:$K$8916,4,FALSE)</f>
        <v>0</v>
      </c>
      <c r="H3999" s="12">
        <f>VLOOKUP(E3999,'[1]Policy Number &amp; Loss Info'!$H$4:$K$8916,3,FALSE)</f>
        <v>0</v>
      </c>
      <c r="I3999" s="13">
        <f t="shared" si="559"/>
        <v>0</v>
      </c>
      <c r="J3999" s="14">
        <f t="shared" si="560"/>
        <v>0</v>
      </c>
      <c r="K3999" s="10" t="s">
        <v>12984</v>
      </c>
      <c r="L3999" s="10"/>
      <c r="M3999" s="10" t="s">
        <v>87</v>
      </c>
      <c r="N3999" s="10">
        <f>VLOOKUP(M3999,[1]Array!$I$8:$J$14,2,FALSE)</f>
        <v>3</v>
      </c>
      <c r="O3999" s="10">
        <v>9014</v>
      </c>
      <c r="P3999" s="15">
        <v>45445</v>
      </c>
      <c r="Q3999" s="10" t="s">
        <v>60</v>
      </c>
      <c r="R3999" s="10" t="s">
        <v>122</v>
      </c>
      <c r="S3999" s="10" t="s">
        <v>123</v>
      </c>
      <c r="T3999" s="10">
        <v>1</v>
      </c>
      <c r="U3999" s="10">
        <v>0</v>
      </c>
      <c r="V3999" s="16">
        <v>0</v>
      </c>
      <c r="W3999" s="16">
        <v>2248</v>
      </c>
      <c r="X3999" s="16" t="str">
        <f>VLOOKUP(W3999,[1]Array!$C$8:$D$15,2,TRUE)</f>
        <v>01  $0 - $4,999</v>
      </c>
      <c r="Y3999" s="14">
        <f t="shared" si="561"/>
        <v>0</v>
      </c>
      <c r="Z3999" s="14">
        <f t="shared" si="562"/>
        <v>0</v>
      </c>
      <c r="AA3999" s="14">
        <f t="shared" si="563"/>
        <v>0.33333333333333331</v>
      </c>
      <c r="AB3999" s="14">
        <f t="shared" si="564"/>
        <v>0</v>
      </c>
      <c r="AC3999" s="14">
        <f t="shared" si="565"/>
        <v>4.46235385195625E-3</v>
      </c>
      <c r="AD3999" s="14">
        <f>(Y3999*'[1]Scoring Model'!$K$17+'Working Data - V3'!Z3999*'[1]Scoring Model'!$K$7+'Working Data - V3'!AA3999*'[1]Scoring Model'!$K$9+'Working Data - V3'!AB3999*'[1]Scoring Model'!$K$10+AC3999*'[1]Scoring Model'!$K$11)</f>
        <v>6.7559137437057909E-2</v>
      </c>
      <c r="AE3999" s="14">
        <f t="shared" si="566"/>
        <v>2</v>
      </c>
      <c r="AF3999" s="17" t="str">
        <f>VLOOKUP(AE3999,'[1]Scoring Model'!$C$18:$D$27,2,FALSE)</f>
        <v>01  Low</v>
      </c>
      <c r="AG3999" s="10" t="s">
        <v>307</v>
      </c>
      <c r="AH3999" s="10" t="s">
        <v>2966</v>
      </c>
      <c r="AI3999" s="16">
        <v>86560</v>
      </c>
      <c r="AJ3999" s="18">
        <v>0</v>
      </c>
    </row>
    <row r="4000" spans="2:36" ht="15" customHeight="1" x14ac:dyDescent="0.25">
      <c r="B4000" s="10" t="s">
        <v>98</v>
      </c>
      <c r="C4000" s="10" t="s">
        <v>46</v>
      </c>
      <c r="D4000" s="10" t="s">
        <v>12985</v>
      </c>
      <c r="E4000" s="10" t="str">
        <f t="shared" si="558"/>
        <v>WCV0036728</v>
      </c>
      <c r="F4000" s="11">
        <f>VLOOKUP(E4000,'[1]Policy Number &amp; Loss Info'!$H$4:$K$8916,2,FALSE)</f>
        <v>5452.4</v>
      </c>
      <c r="G4000" s="11">
        <f>VLOOKUP(E4000,'[1]Policy Number &amp; Loss Info'!$H$4:$K$8916,4,FALSE)</f>
        <v>0</v>
      </c>
      <c r="H4000" s="12">
        <f>VLOOKUP(E4000,'[1]Policy Number &amp; Loss Info'!$H$4:$K$8916,3,FALSE)</f>
        <v>0</v>
      </c>
      <c r="I4000" s="13">
        <f t="shared" si="559"/>
        <v>0</v>
      </c>
      <c r="J4000" s="14">
        <f t="shared" si="560"/>
        <v>0</v>
      </c>
      <c r="K4000" s="10" t="s">
        <v>12986</v>
      </c>
      <c r="L4000" s="10"/>
      <c r="M4000" s="10" t="s">
        <v>161</v>
      </c>
      <c r="N4000" s="10">
        <f>VLOOKUP(M4000,[1]Array!$I$8:$J$14,2,FALSE)</f>
        <v>2</v>
      </c>
      <c r="O4000" s="10">
        <v>9060</v>
      </c>
      <c r="P4000" s="15">
        <v>45474</v>
      </c>
      <c r="Q4000" s="10" t="s">
        <v>102</v>
      </c>
      <c r="R4000" s="10" t="s">
        <v>1500</v>
      </c>
      <c r="S4000" s="10" t="s">
        <v>1829</v>
      </c>
      <c r="T4000" s="10">
        <v>0.87</v>
      </c>
      <c r="U4000" s="10">
        <v>0</v>
      </c>
      <c r="V4000" s="16">
        <v>0</v>
      </c>
      <c r="W4000" s="16">
        <v>6525</v>
      </c>
      <c r="X4000" s="16" t="str">
        <f>VLOOKUP(W4000,[1]Array!$C$8:$D$15,2,TRUE)</f>
        <v>02  $5,000 - $9,999</v>
      </c>
      <c r="Y4000" s="14">
        <f t="shared" si="561"/>
        <v>0</v>
      </c>
      <c r="Z4000" s="14">
        <f t="shared" si="562"/>
        <v>0</v>
      </c>
      <c r="AA4000" s="14">
        <f t="shared" si="563"/>
        <v>0.16666666666666666</v>
      </c>
      <c r="AB4000" s="14">
        <f t="shared" si="564"/>
        <v>0</v>
      </c>
      <c r="AC4000" s="14">
        <f t="shared" si="565"/>
        <v>1.2952339361216429E-2</v>
      </c>
      <c r="AD4000" s="14">
        <f>(Y4000*'[1]Scoring Model'!$K$17+'Working Data - V3'!Z4000*'[1]Scoring Model'!$K$7+'Working Data - V3'!AA4000*'[1]Scoring Model'!$K$9+'Working Data - V3'!AB4000*'[1]Scoring Model'!$K$10+AC4000*'[1]Scoring Model'!$K$11)</f>
        <v>3.5923801205576616E-2</v>
      </c>
      <c r="AE4000" s="14">
        <f t="shared" si="566"/>
        <v>2</v>
      </c>
      <c r="AF4000" s="17" t="str">
        <f>VLOOKUP(AE4000,'[1]Scoring Model'!$C$18:$D$27,2,FALSE)</f>
        <v>01  Low</v>
      </c>
      <c r="AG4000" s="10" t="s">
        <v>350</v>
      </c>
      <c r="AH4000" s="10" t="s">
        <v>1243</v>
      </c>
      <c r="AI4000" s="16">
        <v>820213</v>
      </c>
      <c r="AJ4000" s="18">
        <v>0</v>
      </c>
    </row>
    <row r="4001" spans="2:36" ht="15" customHeight="1" x14ac:dyDescent="0.25">
      <c r="B4001" s="10" t="s">
        <v>35</v>
      </c>
      <c r="C4001" s="10" t="s">
        <v>36</v>
      </c>
      <c r="D4001" s="10" t="s">
        <v>12987</v>
      </c>
      <c r="E4001" s="10" t="str">
        <f t="shared" si="558"/>
        <v>WCV0036354</v>
      </c>
      <c r="F4001" s="11">
        <f>VLOOKUP(E4001,'[1]Policy Number &amp; Loss Info'!$H$4:$K$8916,2,FALSE)</f>
        <v>1539.04</v>
      </c>
      <c r="G4001" s="11">
        <f>VLOOKUP(E4001,'[1]Policy Number &amp; Loss Info'!$H$4:$K$8916,4,FALSE)</f>
        <v>0</v>
      </c>
      <c r="H4001" s="12">
        <f>VLOOKUP(E4001,'[1]Policy Number &amp; Loss Info'!$H$4:$K$8916,3,FALSE)</f>
        <v>0</v>
      </c>
      <c r="I4001" s="13">
        <f t="shared" si="559"/>
        <v>0</v>
      </c>
      <c r="J4001" s="14">
        <f t="shared" si="560"/>
        <v>0</v>
      </c>
      <c r="K4001" s="10" t="s">
        <v>12988</v>
      </c>
      <c r="L4001" s="10"/>
      <c r="M4001" s="10" t="s">
        <v>101</v>
      </c>
      <c r="N4001" s="10">
        <f>VLOOKUP(M4001,[1]Array!$I$8:$J$14,2,FALSE)</f>
        <v>5</v>
      </c>
      <c r="O4001" s="10">
        <v>5537</v>
      </c>
      <c r="P4001" s="15">
        <v>45429</v>
      </c>
      <c r="Q4001" s="10" t="s">
        <v>40</v>
      </c>
      <c r="R4001" s="10" t="s">
        <v>7676</v>
      </c>
      <c r="S4001" s="10" t="s">
        <v>7677</v>
      </c>
      <c r="T4001" s="10">
        <v>1</v>
      </c>
      <c r="U4001" s="10">
        <v>0</v>
      </c>
      <c r="V4001" s="16">
        <v>0</v>
      </c>
      <c r="W4001" s="16">
        <v>1605</v>
      </c>
      <c r="X4001" s="16" t="str">
        <f>VLOOKUP(W4001,[1]Array!$C$8:$D$15,2,TRUE)</f>
        <v>01  $0 - $4,999</v>
      </c>
      <c r="Y4001" s="14">
        <f t="shared" si="561"/>
        <v>0</v>
      </c>
      <c r="Z4001" s="14">
        <f t="shared" si="562"/>
        <v>0</v>
      </c>
      <c r="AA4001" s="14">
        <f t="shared" si="563"/>
        <v>0.66666666666666663</v>
      </c>
      <c r="AB4001" s="14">
        <f t="shared" si="564"/>
        <v>0</v>
      </c>
      <c r="AC4001" s="14">
        <f t="shared" si="565"/>
        <v>3.1859777279313974E-3</v>
      </c>
      <c r="AD4001" s="14">
        <f>(Y4001*'[1]Scoring Model'!$K$17+'Working Data - V3'!Z4001*'[1]Scoring Model'!$K$7+'Working Data - V3'!AA4001*'[1]Scoring Model'!$K$9+'Working Data - V3'!AB4001*'[1]Scoring Model'!$K$10+AC4001*'[1]Scoring Model'!$K$11)</f>
        <v>0.13397052887891961</v>
      </c>
      <c r="AE4001" s="14">
        <f t="shared" si="566"/>
        <v>3</v>
      </c>
      <c r="AF4001" s="17" t="str">
        <f>VLOOKUP(AE4001,'[1]Scoring Model'!$C$18:$D$27,2,FALSE)</f>
        <v>01  Low</v>
      </c>
      <c r="AG4001" s="10" t="s">
        <v>3991</v>
      </c>
      <c r="AH4001" s="10" t="s">
        <v>9349</v>
      </c>
      <c r="AI4001" s="16">
        <v>45400</v>
      </c>
      <c r="AJ4001" s="18">
        <v>0</v>
      </c>
    </row>
    <row r="4002" spans="2:36" ht="15" customHeight="1" x14ac:dyDescent="0.25">
      <c r="B4002" s="10" t="s">
        <v>35</v>
      </c>
      <c r="C4002" s="10" t="s">
        <v>36</v>
      </c>
      <c r="D4002" s="10" t="s">
        <v>12989</v>
      </c>
      <c r="E4002" s="10" t="str">
        <f t="shared" si="558"/>
        <v>WCV0036706</v>
      </c>
      <c r="F4002" s="11">
        <f>VLOOKUP(E4002,'[1]Policy Number &amp; Loss Info'!$H$4:$K$8916,2,FALSE)</f>
        <v>1863.15</v>
      </c>
      <c r="G4002" s="11">
        <f>VLOOKUP(E4002,'[1]Policy Number &amp; Loss Info'!$H$4:$K$8916,4,FALSE)</f>
        <v>0</v>
      </c>
      <c r="H4002" s="12">
        <f>VLOOKUP(E4002,'[1]Policy Number &amp; Loss Info'!$H$4:$K$8916,3,FALSE)</f>
        <v>0</v>
      </c>
      <c r="I4002" s="13">
        <f t="shared" si="559"/>
        <v>0</v>
      </c>
      <c r="J4002" s="14">
        <f t="shared" si="560"/>
        <v>0</v>
      </c>
      <c r="K4002" s="10" t="s">
        <v>12990</v>
      </c>
      <c r="L4002" s="10"/>
      <c r="M4002" s="10" t="s">
        <v>67</v>
      </c>
      <c r="N4002" s="10">
        <f>VLOOKUP(M4002,[1]Array!$I$8:$J$14,2,FALSE)</f>
        <v>6</v>
      </c>
      <c r="O4002" s="10">
        <v>5190</v>
      </c>
      <c r="P4002" s="15">
        <v>45444</v>
      </c>
      <c r="Q4002" s="10" t="s">
        <v>40</v>
      </c>
      <c r="R4002" s="10" t="s">
        <v>1587</v>
      </c>
      <c r="S4002" s="10" t="s">
        <v>1749</v>
      </c>
      <c r="T4002" s="10">
        <v>1</v>
      </c>
      <c r="U4002" s="10">
        <v>0</v>
      </c>
      <c r="V4002" s="16">
        <v>0</v>
      </c>
      <c r="W4002" s="16">
        <v>2030</v>
      </c>
      <c r="X4002" s="16" t="str">
        <f>VLOOKUP(W4002,[1]Array!$C$8:$D$15,2,TRUE)</f>
        <v>01  $0 - $4,999</v>
      </c>
      <c r="Y4002" s="14">
        <f t="shared" si="561"/>
        <v>0</v>
      </c>
      <c r="Z4002" s="14">
        <f t="shared" si="562"/>
        <v>0</v>
      </c>
      <c r="AA4002" s="14">
        <f t="shared" si="563"/>
        <v>0.83333333333333337</v>
      </c>
      <c r="AB4002" s="14">
        <f t="shared" si="564"/>
        <v>0</v>
      </c>
      <c r="AC4002" s="14">
        <f t="shared" si="565"/>
        <v>4.0296166901562219E-3</v>
      </c>
      <c r="AD4002" s="14">
        <f>(Y4002*'[1]Scoring Model'!$K$17+'Working Data - V3'!Z4002*'[1]Scoring Model'!$K$7+'Working Data - V3'!AA4002*'[1]Scoring Model'!$K$9+'Working Data - V3'!AB4002*'[1]Scoring Model'!$K$10+AC4002*'[1]Scoring Model'!$K$11)</f>
        <v>0.16747259000469794</v>
      </c>
      <c r="AE4002" s="14">
        <f t="shared" si="566"/>
        <v>4</v>
      </c>
      <c r="AF4002" s="17" t="str">
        <f>VLOOKUP(AE4002,'[1]Scoring Model'!$C$18:$D$27,2,FALSE)</f>
        <v>01  Low</v>
      </c>
      <c r="AG4002" s="10" t="s">
        <v>660</v>
      </c>
      <c r="AH4002" s="10" t="s">
        <v>1660</v>
      </c>
      <c r="AI4002" s="16">
        <v>78700</v>
      </c>
      <c r="AJ4002" s="18">
        <v>0</v>
      </c>
    </row>
    <row r="4003" spans="2:36" ht="15" customHeight="1" x14ac:dyDescent="0.25">
      <c r="B4003" s="10" t="s">
        <v>55</v>
      </c>
      <c r="C4003" s="10" t="s">
        <v>808</v>
      </c>
      <c r="D4003" s="10" t="s">
        <v>12991</v>
      </c>
      <c r="E4003" s="10" t="str">
        <f t="shared" si="558"/>
        <v>WCV0036824</v>
      </c>
      <c r="F4003" s="11">
        <f>VLOOKUP(E4003,'[1]Policy Number &amp; Loss Info'!$H$4:$K$8916,2,FALSE)</f>
        <v>3140.88</v>
      </c>
      <c r="G4003" s="11">
        <f>VLOOKUP(E4003,'[1]Policy Number &amp; Loss Info'!$H$4:$K$8916,4,FALSE)</f>
        <v>0</v>
      </c>
      <c r="H4003" s="12">
        <f>VLOOKUP(E4003,'[1]Policy Number &amp; Loss Info'!$H$4:$K$8916,3,FALSE)</f>
        <v>0</v>
      </c>
      <c r="I4003" s="13">
        <f t="shared" si="559"/>
        <v>0</v>
      </c>
      <c r="J4003" s="14">
        <f t="shared" si="560"/>
        <v>0</v>
      </c>
      <c r="K4003" s="10" t="s">
        <v>12992</v>
      </c>
      <c r="L4003" s="10"/>
      <c r="M4003" s="10" t="s">
        <v>67</v>
      </c>
      <c r="N4003" s="10">
        <f>VLOOKUP(M4003,[1]Array!$I$8:$J$14,2,FALSE)</f>
        <v>6</v>
      </c>
      <c r="O4003" s="10">
        <v>5190</v>
      </c>
      <c r="P4003" s="15">
        <v>45449</v>
      </c>
      <c r="Q4003" s="10" t="s">
        <v>60</v>
      </c>
      <c r="R4003" s="10" t="s">
        <v>2011</v>
      </c>
      <c r="S4003" s="10" t="s">
        <v>2012</v>
      </c>
      <c r="T4003" s="10">
        <v>1</v>
      </c>
      <c r="U4003" s="10">
        <v>0</v>
      </c>
      <c r="V4003" s="16">
        <v>0</v>
      </c>
      <c r="W4003" s="16">
        <v>3474</v>
      </c>
      <c r="X4003" s="16" t="str">
        <f>VLOOKUP(W4003,[1]Array!$C$8:$D$15,2,TRUE)</f>
        <v>01  $0 - $4,999</v>
      </c>
      <c r="Y4003" s="14">
        <f t="shared" si="561"/>
        <v>0</v>
      </c>
      <c r="Z4003" s="14">
        <f t="shared" si="562"/>
        <v>0</v>
      </c>
      <c r="AA4003" s="14">
        <f t="shared" si="563"/>
        <v>0.83333333333333337</v>
      </c>
      <c r="AB4003" s="14">
        <f t="shared" si="564"/>
        <v>0</v>
      </c>
      <c r="AC4003" s="14">
        <f t="shared" si="565"/>
        <v>6.8960041288683325E-3</v>
      </c>
      <c r="AD4003" s="14">
        <f>(Y4003*'[1]Scoring Model'!$K$17+'Working Data - V3'!Z4003*'[1]Scoring Model'!$K$7+'Working Data - V3'!AA4003*'[1]Scoring Model'!$K$9+'Working Data - V3'!AB4003*'[1]Scoring Model'!$K$10+AC4003*'[1]Scoring Model'!$K$11)</f>
        <v>0.16804586749244035</v>
      </c>
      <c r="AE4003" s="14">
        <f t="shared" si="566"/>
        <v>4</v>
      </c>
      <c r="AF4003" s="17" t="str">
        <f>VLOOKUP(AE4003,'[1]Scoring Model'!$C$18:$D$27,2,FALSE)</f>
        <v>01  Low</v>
      </c>
      <c r="AG4003" s="10" t="s">
        <v>660</v>
      </c>
      <c r="AH4003" s="10" t="s">
        <v>130</v>
      </c>
      <c r="AI4003" s="16">
        <v>125090</v>
      </c>
      <c r="AJ4003" s="18">
        <v>0</v>
      </c>
    </row>
    <row r="4004" spans="2:36" ht="15" customHeight="1" x14ac:dyDescent="0.25">
      <c r="B4004" s="10" t="s">
        <v>35</v>
      </c>
      <c r="C4004" s="10" t="s">
        <v>78</v>
      </c>
      <c r="D4004" s="10" t="s">
        <v>12993</v>
      </c>
      <c r="E4004" s="10" t="str">
        <f t="shared" si="558"/>
        <v>WCV0036874</v>
      </c>
      <c r="F4004" s="11">
        <f>VLOOKUP(E4004,'[1]Policy Number &amp; Loss Info'!$H$4:$K$8916,2,FALSE)</f>
        <v>3250.15</v>
      </c>
      <c r="G4004" s="11">
        <f>VLOOKUP(E4004,'[1]Policy Number &amp; Loss Info'!$H$4:$K$8916,4,FALSE)</f>
        <v>0</v>
      </c>
      <c r="H4004" s="12">
        <f>VLOOKUP(E4004,'[1]Policy Number &amp; Loss Info'!$H$4:$K$8916,3,FALSE)</f>
        <v>0</v>
      </c>
      <c r="I4004" s="13">
        <f t="shared" si="559"/>
        <v>0</v>
      </c>
      <c r="J4004" s="14">
        <f t="shared" si="560"/>
        <v>0</v>
      </c>
      <c r="K4004" s="10" t="s">
        <v>12994</v>
      </c>
      <c r="L4004" s="10"/>
      <c r="M4004" s="10" t="s">
        <v>161</v>
      </c>
      <c r="N4004" s="10">
        <f>VLOOKUP(M4004,[1]Array!$I$8:$J$14,2,FALSE)</f>
        <v>2</v>
      </c>
      <c r="O4004" s="10">
        <v>9063</v>
      </c>
      <c r="P4004" s="15">
        <v>45448</v>
      </c>
      <c r="Q4004" s="10" t="s">
        <v>60</v>
      </c>
      <c r="R4004" s="10" t="s">
        <v>300</v>
      </c>
      <c r="S4004" s="10" t="s">
        <v>301</v>
      </c>
      <c r="T4004" s="10">
        <v>1</v>
      </c>
      <c r="U4004" s="10">
        <v>0</v>
      </c>
      <c r="V4004" s="16">
        <v>0</v>
      </c>
      <c r="W4004" s="16">
        <v>3584</v>
      </c>
      <c r="X4004" s="16" t="str">
        <f>VLOOKUP(W4004,[1]Array!$C$8:$D$15,2,TRUE)</f>
        <v>01  $0 - $4,999</v>
      </c>
      <c r="Y4004" s="14">
        <f t="shared" si="561"/>
        <v>0</v>
      </c>
      <c r="Z4004" s="14">
        <f t="shared" si="562"/>
        <v>0</v>
      </c>
      <c r="AA4004" s="14">
        <f t="shared" si="563"/>
        <v>0.16666666666666666</v>
      </c>
      <c r="AB4004" s="14">
        <f t="shared" si="564"/>
        <v>0</v>
      </c>
      <c r="AC4004" s="14">
        <f t="shared" si="565"/>
        <v>7.1143577426206403E-3</v>
      </c>
      <c r="AD4004" s="14">
        <f>(Y4004*'[1]Scoring Model'!$K$17+'Working Data - V3'!Z4004*'[1]Scoring Model'!$K$7+'Working Data - V3'!AA4004*'[1]Scoring Model'!$K$9+'Working Data - V3'!AB4004*'[1]Scoring Model'!$K$10+AC4004*'[1]Scoring Model'!$K$11)</f>
        <v>3.4756204881857461E-2</v>
      </c>
      <c r="AE4004" s="14">
        <f t="shared" si="566"/>
        <v>2</v>
      </c>
      <c r="AF4004" s="17" t="str">
        <f>VLOOKUP(AE4004,'[1]Scoring Model'!$C$18:$D$27,2,FALSE)</f>
        <v>01  Low</v>
      </c>
      <c r="AG4004" s="10" t="s">
        <v>164</v>
      </c>
      <c r="AH4004" s="10" t="s">
        <v>1357</v>
      </c>
      <c r="AI4004" s="16">
        <v>482987</v>
      </c>
      <c r="AJ4004" s="18">
        <v>0</v>
      </c>
    </row>
    <row r="4005" spans="2:36" ht="15" customHeight="1" x14ac:dyDescent="0.25">
      <c r="B4005" s="10" t="s">
        <v>55</v>
      </c>
      <c r="C4005" s="10" t="s">
        <v>808</v>
      </c>
      <c r="D4005" s="10" t="s">
        <v>12995</v>
      </c>
      <c r="E4005" s="10" t="str">
        <f t="shared" si="558"/>
        <v>WCV0036870</v>
      </c>
      <c r="F4005" s="11">
        <f>VLOOKUP(E4005,'[1]Policy Number &amp; Loss Info'!$H$4:$K$8916,2,FALSE)</f>
        <v>5278.42</v>
      </c>
      <c r="G4005" s="11">
        <f>VLOOKUP(E4005,'[1]Policy Number &amp; Loss Info'!$H$4:$K$8916,4,FALSE)</f>
        <v>0</v>
      </c>
      <c r="H4005" s="12">
        <f>VLOOKUP(E4005,'[1]Policy Number &amp; Loss Info'!$H$4:$K$8916,3,FALSE)</f>
        <v>0</v>
      </c>
      <c r="I4005" s="13">
        <f t="shared" si="559"/>
        <v>0</v>
      </c>
      <c r="J4005" s="14">
        <f t="shared" si="560"/>
        <v>0</v>
      </c>
      <c r="K4005" s="10" t="s">
        <v>12996</v>
      </c>
      <c r="L4005" s="10"/>
      <c r="M4005" s="10" t="s">
        <v>49</v>
      </c>
      <c r="N4005" s="10">
        <f>VLOOKUP(M4005,[1]Array!$I$8:$J$14,2,FALSE)</f>
        <v>4</v>
      </c>
      <c r="O4005" s="10">
        <v>9102</v>
      </c>
      <c r="P4005" s="15">
        <v>45555</v>
      </c>
      <c r="Q4005" s="10" t="s">
        <v>60</v>
      </c>
      <c r="R4005" s="10" t="s">
        <v>772</v>
      </c>
      <c r="S4005" s="10" t="s">
        <v>773</v>
      </c>
      <c r="T4005" s="10">
        <v>0.89</v>
      </c>
      <c r="U4005" s="10">
        <v>0</v>
      </c>
      <c r="V4005" s="16">
        <v>0</v>
      </c>
      <c r="W4005" s="16">
        <v>8601</v>
      </c>
      <c r="X4005" s="16" t="str">
        <f>VLOOKUP(W4005,[1]Array!$C$8:$D$15,2,TRUE)</f>
        <v>02  $5,000 - $9,999</v>
      </c>
      <c r="Y4005" s="14">
        <f t="shared" si="561"/>
        <v>0</v>
      </c>
      <c r="Z4005" s="14">
        <f t="shared" si="562"/>
        <v>0</v>
      </c>
      <c r="AA4005" s="14">
        <f t="shared" si="563"/>
        <v>0.5</v>
      </c>
      <c r="AB4005" s="14">
        <f t="shared" si="564"/>
        <v>0</v>
      </c>
      <c r="AC4005" s="14">
        <f t="shared" si="565"/>
        <v>1.7073267562578161E-2</v>
      </c>
      <c r="AD4005" s="14">
        <f>(Y4005*'[1]Scoring Model'!$K$17+'Working Data - V3'!Z4005*'[1]Scoring Model'!$K$7+'Working Data - V3'!AA4005*'[1]Scoring Model'!$K$9+'Working Data - V3'!AB4005*'[1]Scoring Model'!$K$10+AC4005*'[1]Scoring Model'!$K$11)</f>
        <v>0.10341465351251564</v>
      </c>
      <c r="AE4005" s="14">
        <f t="shared" si="566"/>
        <v>3</v>
      </c>
      <c r="AF4005" s="17" t="str">
        <f>VLOOKUP(AE4005,'[1]Scoring Model'!$C$18:$D$27,2,FALSE)</f>
        <v>01  Low</v>
      </c>
      <c r="AG4005" s="10" t="s">
        <v>2614</v>
      </c>
      <c r="AH4005" s="10" t="s">
        <v>694</v>
      </c>
      <c r="AI4005" s="16">
        <v>600000</v>
      </c>
      <c r="AJ4005" s="18">
        <v>0</v>
      </c>
    </row>
    <row r="4006" spans="2:36" ht="15" customHeight="1" x14ac:dyDescent="0.25">
      <c r="B4006" s="10" t="s">
        <v>35</v>
      </c>
      <c r="C4006" s="10" t="s">
        <v>36</v>
      </c>
      <c r="D4006" s="10" t="s">
        <v>12997</v>
      </c>
      <c r="E4006" s="10" t="str">
        <f t="shared" si="558"/>
        <v>WCV0036907</v>
      </c>
      <c r="F4006" s="11">
        <f>VLOOKUP(E4006,'[1]Policy Number &amp; Loss Info'!$H$4:$K$8916,2,FALSE)</f>
        <v>2927.34</v>
      </c>
      <c r="G4006" s="11">
        <f>VLOOKUP(E4006,'[1]Policy Number &amp; Loss Info'!$H$4:$K$8916,4,FALSE)</f>
        <v>0</v>
      </c>
      <c r="H4006" s="12">
        <f>VLOOKUP(E4006,'[1]Policy Number &amp; Loss Info'!$H$4:$K$8916,3,FALSE)</f>
        <v>0</v>
      </c>
      <c r="I4006" s="13">
        <f t="shared" si="559"/>
        <v>0</v>
      </c>
      <c r="J4006" s="14">
        <f t="shared" si="560"/>
        <v>0</v>
      </c>
      <c r="K4006" s="10" t="s">
        <v>12998</v>
      </c>
      <c r="L4006" s="10"/>
      <c r="M4006" s="10" t="s">
        <v>161</v>
      </c>
      <c r="N4006" s="10">
        <f>VLOOKUP(M4006,[1]Array!$I$8:$J$14,2,FALSE)</f>
        <v>2</v>
      </c>
      <c r="O4006" s="10">
        <v>8017</v>
      </c>
      <c r="P4006" s="15">
        <v>45461</v>
      </c>
      <c r="Q4006" s="10" t="s">
        <v>40</v>
      </c>
      <c r="R4006" s="10" t="s">
        <v>1615</v>
      </c>
      <c r="S4006" s="10" t="s">
        <v>1616</v>
      </c>
      <c r="T4006" s="10">
        <v>0.92</v>
      </c>
      <c r="U4006" s="10">
        <v>0</v>
      </c>
      <c r="V4006" s="16">
        <v>0</v>
      </c>
      <c r="W4006" s="16">
        <v>3360</v>
      </c>
      <c r="X4006" s="16" t="str">
        <f>VLOOKUP(W4006,[1]Array!$C$8:$D$15,2,TRUE)</f>
        <v>01  $0 - $4,999</v>
      </c>
      <c r="Y4006" s="14">
        <f t="shared" si="561"/>
        <v>0</v>
      </c>
      <c r="Z4006" s="14">
        <f t="shared" si="562"/>
        <v>0</v>
      </c>
      <c r="AA4006" s="14">
        <f t="shared" si="563"/>
        <v>0.16666666666666666</v>
      </c>
      <c r="AB4006" s="14">
        <f t="shared" si="564"/>
        <v>0</v>
      </c>
      <c r="AC4006" s="14">
        <f t="shared" si="565"/>
        <v>6.6697103837068507E-3</v>
      </c>
      <c r="AD4006" s="14">
        <f>(Y4006*'[1]Scoring Model'!$K$17+'Working Data - V3'!Z4006*'[1]Scoring Model'!$K$7+'Working Data - V3'!AA4006*'[1]Scoring Model'!$K$9+'Working Data - V3'!AB4006*'[1]Scoring Model'!$K$10+AC4006*'[1]Scoring Model'!$K$11)</f>
        <v>3.4667275410074701E-2</v>
      </c>
      <c r="AE4006" s="14">
        <f t="shared" si="566"/>
        <v>2</v>
      </c>
      <c r="AF4006" s="17" t="str">
        <f>VLOOKUP(AE4006,'[1]Scoring Model'!$C$18:$D$27,2,FALSE)</f>
        <v>01  Low</v>
      </c>
      <c r="AG4006" s="10" t="s">
        <v>12999</v>
      </c>
      <c r="AH4006" s="10" t="s">
        <v>2774</v>
      </c>
      <c r="AI4006" s="16">
        <v>304636</v>
      </c>
      <c r="AJ4006" s="18">
        <v>0</v>
      </c>
    </row>
    <row r="4007" spans="2:36" ht="15" customHeight="1" x14ac:dyDescent="0.25">
      <c r="B4007" s="10" t="s">
        <v>35</v>
      </c>
      <c r="C4007" s="10" t="s">
        <v>78</v>
      </c>
      <c r="D4007" s="10" t="s">
        <v>13000</v>
      </c>
      <c r="E4007" s="10" t="str">
        <f t="shared" si="558"/>
        <v>WCV0030400</v>
      </c>
      <c r="F4007" s="11">
        <f>VLOOKUP(E4007,'[1]Policy Number &amp; Loss Info'!$H$4:$K$8916,2,FALSE)</f>
        <v>26866.309999999998</v>
      </c>
      <c r="G4007" s="11">
        <f>VLOOKUP(E4007,'[1]Policy Number &amp; Loss Info'!$H$4:$K$8916,4,FALSE)</f>
        <v>0</v>
      </c>
      <c r="H4007" s="12">
        <f>VLOOKUP(E4007,'[1]Policy Number &amp; Loss Info'!$H$4:$K$8916,3,FALSE)</f>
        <v>0</v>
      </c>
      <c r="I4007" s="13">
        <f t="shared" si="559"/>
        <v>0</v>
      </c>
      <c r="J4007" s="14">
        <f t="shared" si="560"/>
        <v>0</v>
      </c>
      <c r="K4007" s="10" t="s">
        <v>13001</v>
      </c>
      <c r="L4007" s="10"/>
      <c r="M4007" s="10" t="s">
        <v>59</v>
      </c>
      <c r="N4007" s="10">
        <f>VLOOKUP(M4007,[1]Array!$I$8:$J$14,2,FALSE)</f>
        <v>7</v>
      </c>
      <c r="O4007" s="10">
        <v>6319</v>
      </c>
      <c r="P4007" s="15">
        <v>45518</v>
      </c>
      <c r="Q4007" s="10" t="s">
        <v>60</v>
      </c>
      <c r="R4007" s="10" t="s">
        <v>94</v>
      </c>
      <c r="S4007" s="10" t="s">
        <v>6426</v>
      </c>
      <c r="T4007" s="10">
        <v>0.9</v>
      </c>
      <c r="U4007" s="10">
        <v>0</v>
      </c>
      <c r="V4007" s="16">
        <v>0</v>
      </c>
      <c r="W4007" s="16">
        <v>14083</v>
      </c>
      <c r="X4007" s="16" t="str">
        <f>VLOOKUP(W4007,[1]Array!$C$8:$D$15,2,TRUE)</f>
        <v>03  $10,000 - $14,999</v>
      </c>
      <c r="Y4007" s="14">
        <f t="shared" si="561"/>
        <v>0</v>
      </c>
      <c r="Z4007" s="14">
        <f t="shared" si="562"/>
        <v>0</v>
      </c>
      <c r="AA4007" s="14">
        <f t="shared" si="563"/>
        <v>1</v>
      </c>
      <c r="AB4007" s="14">
        <f t="shared" si="564"/>
        <v>0</v>
      </c>
      <c r="AC4007" s="14">
        <f t="shared" si="565"/>
        <v>2.7955217658852255E-2</v>
      </c>
      <c r="AD4007" s="14">
        <f>(Y4007*'[1]Scoring Model'!$K$17+'Working Data - V3'!Z4007*'[1]Scoring Model'!$K$7+'Working Data - V3'!AA4007*'[1]Scoring Model'!$K$9+'Working Data - V3'!AB4007*'[1]Scoring Model'!$K$10+AC4007*'[1]Scoring Model'!$K$11)</f>
        <v>0.20559104353177046</v>
      </c>
      <c r="AE4007" s="14">
        <f t="shared" si="566"/>
        <v>4</v>
      </c>
      <c r="AF4007" s="17" t="str">
        <f>VLOOKUP(AE4007,'[1]Scoring Model'!$C$18:$D$27,2,FALSE)</f>
        <v>01  Low</v>
      </c>
      <c r="AG4007" s="10" t="s">
        <v>13002</v>
      </c>
      <c r="AH4007" s="10" t="s">
        <v>303</v>
      </c>
      <c r="AI4007" s="16">
        <v>728400</v>
      </c>
      <c r="AJ4007" s="18">
        <v>0</v>
      </c>
    </row>
    <row r="4008" spans="2:36" ht="15" customHeight="1" x14ac:dyDescent="0.25">
      <c r="B4008" s="10" t="s">
        <v>35</v>
      </c>
      <c r="C4008" s="10" t="s">
        <v>36</v>
      </c>
      <c r="D4008" s="10" t="s">
        <v>13003</v>
      </c>
      <c r="E4008" s="10" t="str">
        <f t="shared" si="558"/>
        <v>WCV0036925</v>
      </c>
      <c r="F4008" s="11">
        <f>VLOOKUP(E4008,'[1]Policy Number &amp; Loss Info'!$H$4:$K$8916,2,FALSE)</f>
        <v>8430.2999999999993</v>
      </c>
      <c r="G4008" s="11">
        <f>VLOOKUP(E4008,'[1]Policy Number &amp; Loss Info'!$H$4:$K$8916,4,FALSE)</f>
        <v>0</v>
      </c>
      <c r="H4008" s="12">
        <f>VLOOKUP(E4008,'[1]Policy Number &amp; Loss Info'!$H$4:$K$8916,3,FALSE)</f>
        <v>0</v>
      </c>
      <c r="I4008" s="13">
        <f t="shared" si="559"/>
        <v>0</v>
      </c>
      <c r="J4008" s="14">
        <f t="shared" si="560"/>
        <v>0</v>
      </c>
      <c r="K4008" s="10" t="s">
        <v>13004</v>
      </c>
      <c r="L4008" s="10"/>
      <c r="M4008" s="10" t="s">
        <v>67</v>
      </c>
      <c r="N4008" s="10">
        <f>VLOOKUP(M4008,[1]Array!$I$8:$J$14,2,FALSE)</f>
        <v>6</v>
      </c>
      <c r="O4008" s="10">
        <v>8748</v>
      </c>
      <c r="P4008" s="15">
        <v>45469</v>
      </c>
      <c r="Q4008" s="10" t="s">
        <v>40</v>
      </c>
      <c r="R4008" s="10" t="s">
        <v>4606</v>
      </c>
      <c r="S4008" s="10" t="s">
        <v>13005</v>
      </c>
      <c r="T4008" s="10">
        <v>1.1299999999999999</v>
      </c>
      <c r="U4008" s="10">
        <v>0</v>
      </c>
      <c r="V4008" s="16">
        <v>0</v>
      </c>
      <c r="W4008" s="16">
        <v>9926</v>
      </c>
      <c r="X4008" s="16" t="str">
        <f>VLOOKUP(W4008,[1]Array!$C$8:$D$15,2,TRUE)</f>
        <v>02  $5,000 - $9,999</v>
      </c>
      <c r="Y4008" s="14">
        <f t="shared" si="561"/>
        <v>0</v>
      </c>
      <c r="Z4008" s="14">
        <f t="shared" si="562"/>
        <v>0</v>
      </c>
      <c r="AA4008" s="14">
        <f t="shared" si="563"/>
        <v>0.83333333333333337</v>
      </c>
      <c r="AB4008" s="14">
        <f t="shared" si="564"/>
        <v>0.12999999999999989</v>
      </c>
      <c r="AC4008" s="14">
        <f t="shared" si="565"/>
        <v>1.9703436091867321E-2</v>
      </c>
      <c r="AD4008" s="14">
        <f>(Y4008*'[1]Scoring Model'!$K$17+'Working Data - V3'!Z4008*'[1]Scoring Model'!$K$7+'Working Data - V3'!AA4008*'[1]Scoring Model'!$K$9+'Working Data - V3'!AB4008*'[1]Scoring Model'!$K$10+AC4008*'[1]Scoring Model'!$K$11)</f>
        <v>0.19010735388504013</v>
      </c>
      <c r="AE4008" s="14">
        <f t="shared" si="566"/>
        <v>4</v>
      </c>
      <c r="AF4008" s="17" t="str">
        <f>VLOOKUP(AE4008,'[1]Scoring Model'!$C$18:$D$27,2,FALSE)</f>
        <v>01  Low</v>
      </c>
      <c r="AG4008" s="10" t="s">
        <v>13006</v>
      </c>
      <c r="AH4008" s="10" t="s">
        <v>240</v>
      </c>
      <c r="AI4008" s="16">
        <v>2096900</v>
      </c>
      <c r="AJ4008" s="18">
        <v>0</v>
      </c>
    </row>
    <row r="4009" spans="2:36" ht="15" customHeight="1" x14ac:dyDescent="0.25">
      <c r="B4009" s="10" t="s">
        <v>98</v>
      </c>
      <c r="C4009" s="10" t="s">
        <v>849</v>
      </c>
      <c r="D4009" s="10" t="s">
        <v>13007</v>
      </c>
      <c r="E4009" s="10" t="str">
        <f t="shared" si="558"/>
        <v>WCV0036358</v>
      </c>
      <c r="F4009" s="11">
        <f>VLOOKUP(E4009,'[1]Policy Number &amp; Loss Info'!$H$4:$K$8916,2,FALSE)</f>
        <v>29658.53</v>
      </c>
      <c r="G4009" s="11">
        <f>VLOOKUP(E4009,'[1]Policy Number &amp; Loss Info'!$H$4:$K$8916,4,FALSE)</f>
        <v>1047.92</v>
      </c>
      <c r="H4009" s="12">
        <f>VLOOKUP(E4009,'[1]Policy Number &amp; Loss Info'!$H$4:$K$8916,3,FALSE)</f>
        <v>1</v>
      </c>
      <c r="I4009" s="13">
        <f t="shared" si="559"/>
        <v>3.5332836792652908E-2</v>
      </c>
      <c r="J4009" s="14">
        <f t="shared" si="560"/>
        <v>3.3717112749687863</v>
      </c>
      <c r="K4009" s="10" t="s">
        <v>13008</v>
      </c>
      <c r="L4009" s="10"/>
      <c r="M4009" s="10" t="s">
        <v>87</v>
      </c>
      <c r="N4009" s="10">
        <f>VLOOKUP(M4009,[1]Array!$I$8:$J$14,2,FALSE)</f>
        <v>3</v>
      </c>
      <c r="O4009" s="10">
        <v>8061</v>
      </c>
      <c r="P4009" s="15">
        <v>45474</v>
      </c>
      <c r="Q4009" s="10" t="s">
        <v>109</v>
      </c>
      <c r="R4009" s="10" t="s">
        <v>878</v>
      </c>
      <c r="S4009" s="10" t="s">
        <v>3677</v>
      </c>
      <c r="T4009" s="10">
        <v>0.89</v>
      </c>
      <c r="U4009" s="10">
        <v>2</v>
      </c>
      <c r="V4009" s="16">
        <v>1047.92</v>
      </c>
      <c r="W4009" s="16">
        <v>35493</v>
      </c>
      <c r="X4009" s="16" t="str">
        <f>VLOOKUP(W4009,[1]Array!$C$8:$D$15,2,TRUE)</f>
        <v>05  $25,000 - $49,999</v>
      </c>
      <c r="Y4009" s="14">
        <f t="shared" si="561"/>
        <v>1.7666418396326454E-2</v>
      </c>
      <c r="Z4009" s="14">
        <f t="shared" si="562"/>
        <v>2.320580284997267E-2</v>
      </c>
      <c r="AA4009" s="14">
        <f t="shared" si="563"/>
        <v>0.33333333333333331</v>
      </c>
      <c r="AB4009" s="14">
        <f t="shared" si="564"/>
        <v>0</v>
      </c>
      <c r="AC4009" s="14">
        <f t="shared" si="565"/>
        <v>7.0454771026460486E-2</v>
      </c>
      <c r="AD4009" s="14">
        <f>(Y4009*'[1]Scoring Model'!$K$17+'Working Data - V3'!Z4009*'[1]Scoring Model'!$K$7+'Working Data - V3'!AA4009*'[1]Scoring Model'!$K$9+'Working Data - V3'!AB4009*'[1]Scoring Model'!$K$10+AC4009*'[1]Scoring Model'!$K$11)</f>
        <v>9.069870696085125E-2</v>
      </c>
      <c r="AE4009" s="14">
        <f t="shared" si="566"/>
        <v>2</v>
      </c>
      <c r="AF4009" s="17" t="str">
        <f>VLOOKUP(AE4009,'[1]Scoring Model'!$C$18:$D$27,2,FALSE)</f>
        <v>01  Low</v>
      </c>
      <c r="AG4009" s="10" t="s">
        <v>13009</v>
      </c>
      <c r="AH4009" s="10" t="s">
        <v>881</v>
      </c>
      <c r="AI4009" s="16">
        <v>3034976</v>
      </c>
      <c r="AJ4009" s="18">
        <v>3.5332000000000002E-2</v>
      </c>
    </row>
    <row r="4010" spans="2:36" ht="15" customHeight="1" x14ac:dyDescent="0.25">
      <c r="B4010" s="10" t="s">
        <v>98</v>
      </c>
      <c r="C4010" s="10" t="s">
        <v>166</v>
      </c>
      <c r="D4010" s="10" t="s">
        <v>13010</v>
      </c>
      <c r="E4010" s="10" t="str">
        <f t="shared" si="558"/>
        <v>WCV0037068</v>
      </c>
      <c r="F4010" s="11">
        <f>VLOOKUP(E4010,'[1]Policy Number &amp; Loss Info'!$H$4:$K$8916,2,FALSE)</f>
        <v>6727.55</v>
      </c>
      <c r="G4010" s="11">
        <f>VLOOKUP(E4010,'[1]Policy Number &amp; Loss Info'!$H$4:$K$8916,4,FALSE)</f>
        <v>0</v>
      </c>
      <c r="H4010" s="12">
        <f>VLOOKUP(E4010,'[1]Policy Number &amp; Loss Info'!$H$4:$K$8916,3,FALSE)</f>
        <v>0</v>
      </c>
      <c r="I4010" s="13">
        <f t="shared" si="559"/>
        <v>0</v>
      </c>
      <c r="J4010" s="14">
        <f t="shared" si="560"/>
        <v>0</v>
      </c>
      <c r="K4010" s="10" t="s">
        <v>13011</v>
      </c>
      <c r="L4010" s="10"/>
      <c r="M4010" s="10" t="s">
        <v>67</v>
      </c>
      <c r="N4010" s="10">
        <f>VLOOKUP(M4010,[1]Array!$I$8:$J$14,2,FALSE)</f>
        <v>6</v>
      </c>
      <c r="O4010" s="10">
        <v>5221</v>
      </c>
      <c r="P4010" s="15">
        <v>45474</v>
      </c>
      <c r="Q4010" s="10" t="s">
        <v>102</v>
      </c>
      <c r="R4010" s="10" t="s">
        <v>655</v>
      </c>
      <c r="S4010" s="10" t="s">
        <v>295</v>
      </c>
      <c r="T4010" s="10">
        <v>1</v>
      </c>
      <c r="U4010" s="10">
        <v>0</v>
      </c>
      <c r="V4010" s="16">
        <v>0</v>
      </c>
      <c r="W4010" s="16">
        <v>8051</v>
      </c>
      <c r="X4010" s="16" t="str">
        <f>VLOOKUP(W4010,[1]Array!$C$8:$D$15,2,TRUE)</f>
        <v>02  $5,000 - $9,999</v>
      </c>
      <c r="Y4010" s="14">
        <f t="shared" si="561"/>
        <v>0</v>
      </c>
      <c r="Z4010" s="14">
        <f t="shared" si="562"/>
        <v>0</v>
      </c>
      <c r="AA4010" s="14">
        <f t="shared" si="563"/>
        <v>0.83333333333333337</v>
      </c>
      <c r="AB4010" s="14">
        <f t="shared" si="564"/>
        <v>0</v>
      </c>
      <c r="AC4010" s="14">
        <f t="shared" si="565"/>
        <v>1.5981499493816623E-2</v>
      </c>
      <c r="AD4010" s="14">
        <f>(Y4010*'[1]Scoring Model'!$K$17+'Working Data - V3'!Z4010*'[1]Scoring Model'!$K$7+'Working Data - V3'!AA4010*'[1]Scoring Model'!$K$9+'Working Data - V3'!AB4010*'[1]Scoring Model'!$K$10+AC4010*'[1]Scoring Model'!$K$11)</f>
        <v>0.16986296656543001</v>
      </c>
      <c r="AE4010" s="14">
        <f t="shared" si="566"/>
        <v>4</v>
      </c>
      <c r="AF4010" s="17" t="str">
        <f>VLOOKUP(AE4010,'[1]Scoring Model'!$C$18:$D$27,2,FALSE)</f>
        <v>01  Low</v>
      </c>
      <c r="AG4010" s="10" t="s">
        <v>674</v>
      </c>
      <c r="AH4010" s="10" t="s">
        <v>172</v>
      </c>
      <c r="AI4010" s="16">
        <v>270000</v>
      </c>
      <c r="AJ4010" s="18">
        <v>0</v>
      </c>
    </row>
    <row r="4011" spans="2:36" ht="15" customHeight="1" x14ac:dyDescent="0.25">
      <c r="B4011" s="10" t="s">
        <v>178</v>
      </c>
      <c r="C4011" s="10" t="s">
        <v>826</v>
      </c>
      <c r="D4011" s="10" t="s">
        <v>13012</v>
      </c>
      <c r="E4011" s="10" t="str">
        <f t="shared" si="558"/>
        <v>WCV0037107</v>
      </c>
      <c r="F4011" s="11">
        <f>VLOOKUP(E4011,'[1]Policy Number &amp; Loss Info'!$H$4:$K$8916,2,FALSE)</f>
        <v>6534.98</v>
      </c>
      <c r="G4011" s="11">
        <f>VLOOKUP(E4011,'[1]Policy Number &amp; Loss Info'!$H$4:$K$8916,4,FALSE)</f>
        <v>0</v>
      </c>
      <c r="H4011" s="12">
        <f>VLOOKUP(E4011,'[1]Policy Number &amp; Loss Info'!$H$4:$K$8916,3,FALSE)</f>
        <v>0</v>
      </c>
      <c r="I4011" s="13">
        <f t="shared" si="559"/>
        <v>0</v>
      </c>
      <c r="J4011" s="14">
        <f t="shared" si="560"/>
        <v>0</v>
      </c>
      <c r="K4011" s="10" t="s">
        <v>13013</v>
      </c>
      <c r="L4011" s="10"/>
      <c r="M4011" s="10" t="s">
        <v>67</v>
      </c>
      <c r="N4011" s="10">
        <f>VLOOKUP(M4011,[1]Array!$I$8:$J$14,2,FALSE)</f>
        <v>6</v>
      </c>
      <c r="O4011" s="10">
        <v>5102</v>
      </c>
      <c r="P4011" s="15">
        <v>45578</v>
      </c>
      <c r="Q4011" s="10" t="s">
        <v>462</v>
      </c>
      <c r="R4011" s="10" t="s">
        <v>13014</v>
      </c>
      <c r="S4011" s="10" t="s">
        <v>13015</v>
      </c>
      <c r="T4011" s="10">
        <v>1.21</v>
      </c>
      <c r="U4011" s="10">
        <v>0</v>
      </c>
      <c r="V4011" s="16">
        <v>0</v>
      </c>
      <c r="W4011" s="16">
        <v>11867</v>
      </c>
      <c r="X4011" s="16" t="str">
        <f>VLOOKUP(W4011,[1]Array!$C$8:$D$15,2,TRUE)</f>
        <v>03  $10,000 - $14,999</v>
      </c>
      <c r="Y4011" s="14">
        <f t="shared" si="561"/>
        <v>0</v>
      </c>
      <c r="Z4011" s="14">
        <f t="shared" si="562"/>
        <v>0</v>
      </c>
      <c r="AA4011" s="14">
        <f t="shared" si="563"/>
        <v>0.83333333333333337</v>
      </c>
      <c r="AB4011" s="14">
        <f t="shared" si="564"/>
        <v>0.20999999999999996</v>
      </c>
      <c r="AC4011" s="14">
        <f t="shared" si="565"/>
        <v>2.3556384858169403E-2</v>
      </c>
      <c r="AD4011" s="14">
        <f>(Y4011*'[1]Scoring Model'!$K$17+'Working Data - V3'!Z4011*'[1]Scoring Model'!$K$7+'Working Data - V3'!AA4011*'[1]Scoring Model'!$K$9+'Working Data - V3'!AB4011*'[1]Scoring Model'!$K$10+AC4011*'[1]Scoring Model'!$K$11)</f>
        <v>0.20287794363830056</v>
      </c>
      <c r="AE4011" s="14">
        <f t="shared" si="566"/>
        <v>4</v>
      </c>
      <c r="AF4011" s="17" t="str">
        <f>VLOOKUP(AE4011,'[1]Scoring Model'!$C$18:$D$27,2,FALSE)</f>
        <v>01  Low</v>
      </c>
      <c r="AG4011" s="10" t="s">
        <v>13016</v>
      </c>
      <c r="AH4011" s="10" t="s">
        <v>84</v>
      </c>
      <c r="AI4011" s="16">
        <v>201250</v>
      </c>
      <c r="AJ4011" s="18">
        <v>0</v>
      </c>
    </row>
    <row r="4012" spans="2:36" ht="15" customHeight="1" x14ac:dyDescent="0.25">
      <c r="B4012" s="10" t="s">
        <v>55</v>
      </c>
      <c r="C4012" s="10" t="s">
        <v>78</v>
      </c>
      <c r="D4012" s="10" t="s">
        <v>13017</v>
      </c>
      <c r="E4012" s="10" t="str">
        <f t="shared" si="558"/>
        <v>WCV0037109</v>
      </c>
      <c r="F4012" s="11">
        <f>VLOOKUP(E4012,'[1]Policy Number &amp; Loss Info'!$H$4:$K$8916,2,FALSE)</f>
        <v>1167.1199999999999</v>
      </c>
      <c r="G4012" s="11">
        <f>VLOOKUP(E4012,'[1]Policy Number &amp; Loss Info'!$H$4:$K$8916,4,FALSE)</f>
        <v>0</v>
      </c>
      <c r="H4012" s="12">
        <f>VLOOKUP(E4012,'[1]Policy Number &amp; Loss Info'!$H$4:$K$8916,3,FALSE)</f>
        <v>0</v>
      </c>
      <c r="I4012" s="13">
        <f t="shared" si="559"/>
        <v>0</v>
      </c>
      <c r="J4012" s="14">
        <f t="shared" si="560"/>
        <v>0</v>
      </c>
      <c r="K4012" s="10" t="s">
        <v>13018</v>
      </c>
      <c r="L4012" s="10"/>
      <c r="M4012" s="10" t="s">
        <v>101</v>
      </c>
      <c r="N4012" s="10">
        <f>VLOOKUP(M4012,[1]Array!$I$8:$J$14,2,FALSE)</f>
        <v>5</v>
      </c>
      <c r="O4012" s="10">
        <v>5537</v>
      </c>
      <c r="P4012" s="15">
        <v>45495</v>
      </c>
      <c r="Q4012" s="10" t="s">
        <v>60</v>
      </c>
      <c r="R4012" s="10" t="s">
        <v>88</v>
      </c>
      <c r="S4012" s="10" t="s">
        <v>9281</v>
      </c>
      <c r="T4012" s="10">
        <v>1</v>
      </c>
      <c r="U4012" s="10">
        <v>0</v>
      </c>
      <c r="V4012" s="16">
        <v>0</v>
      </c>
      <c r="W4012" s="16">
        <v>1500</v>
      </c>
      <c r="X4012" s="16" t="str">
        <f>VLOOKUP(W4012,[1]Array!$C$8:$D$15,2,TRUE)</f>
        <v>01  $0 - $4,999</v>
      </c>
      <c r="Y4012" s="14">
        <f t="shared" si="561"/>
        <v>0</v>
      </c>
      <c r="Z4012" s="14">
        <f t="shared" si="562"/>
        <v>0</v>
      </c>
      <c r="AA4012" s="14">
        <f t="shared" si="563"/>
        <v>0.66666666666666663</v>
      </c>
      <c r="AB4012" s="14">
        <f t="shared" si="564"/>
        <v>0</v>
      </c>
      <c r="AC4012" s="14">
        <f t="shared" si="565"/>
        <v>2.9775492784405583E-3</v>
      </c>
      <c r="AD4012" s="14">
        <f>(Y4012*'[1]Scoring Model'!$K$17+'Working Data - V3'!Z4012*'[1]Scoring Model'!$K$7+'Working Data - V3'!AA4012*'[1]Scoring Model'!$K$9+'Working Data - V3'!AB4012*'[1]Scoring Model'!$K$10+AC4012*'[1]Scoring Model'!$K$11)</f>
        <v>0.13392884318902143</v>
      </c>
      <c r="AE4012" s="14">
        <f t="shared" si="566"/>
        <v>3</v>
      </c>
      <c r="AF4012" s="17" t="str">
        <f>VLOOKUP(AE4012,'[1]Scoring Model'!$C$18:$D$27,2,FALSE)</f>
        <v>01  Low</v>
      </c>
      <c r="AG4012" s="10" t="s">
        <v>360</v>
      </c>
      <c r="AH4012" s="10" t="s">
        <v>748</v>
      </c>
      <c r="AI4012" s="16">
        <v>40000</v>
      </c>
      <c r="AJ4012" s="18">
        <v>0</v>
      </c>
    </row>
    <row r="4013" spans="2:36" ht="15" customHeight="1" x14ac:dyDescent="0.25">
      <c r="B4013" s="10" t="s">
        <v>55</v>
      </c>
      <c r="C4013" s="10" t="s">
        <v>56</v>
      </c>
      <c r="D4013" s="10" t="s">
        <v>13019</v>
      </c>
      <c r="E4013" s="10" t="str">
        <f t="shared" si="558"/>
        <v>WCV0092163</v>
      </c>
      <c r="F4013" s="11">
        <f>VLOOKUP(E4013,'[1]Policy Number &amp; Loss Info'!$H$4:$K$8916,2,FALSE)</f>
        <v>33861.82</v>
      </c>
      <c r="G4013" s="11">
        <f>VLOOKUP(E4013,'[1]Policy Number &amp; Loss Info'!$H$4:$K$8916,4,FALSE)</f>
        <v>0</v>
      </c>
      <c r="H4013" s="12">
        <f>VLOOKUP(E4013,'[1]Policy Number &amp; Loss Info'!$H$4:$K$8916,3,FALSE)</f>
        <v>0</v>
      </c>
      <c r="I4013" s="13">
        <f t="shared" si="559"/>
        <v>0</v>
      </c>
      <c r="J4013" s="14">
        <f t="shared" si="560"/>
        <v>0</v>
      </c>
      <c r="K4013" s="10" t="s">
        <v>13020</v>
      </c>
      <c r="L4013" s="10"/>
      <c r="M4013" s="10" t="s">
        <v>67</v>
      </c>
      <c r="N4013" s="10">
        <f>VLOOKUP(M4013,[1]Array!$I$8:$J$14,2,FALSE)</f>
        <v>6</v>
      </c>
      <c r="O4013" s="10">
        <v>5221</v>
      </c>
      <c r="P4013" s="15">
        <v>45522</v>
      </c>
      <c r="Q4013" s="10" t="s">
        <v>60</v>
      </c>
      <c r="R4013" s="10" t="s">
        <v>122</v>
      </c>
      <c r="S4013" s="10" t="s">
        <v>123</v>
      </c>
      <c r="T4013" s="10">
        <v>0.94</v>
      </c>
      <c r="U4013" s="10">
        <v>0</v>
      </c>
      <c r="V4013" s="16">
        <v>0</v>
      </c>
      <c r="W4013" s="16">
        <v>5773</v>
      </c>
      <c r="X4013" s="16" t="str">
        <f>VLOOKUP(W4013,[1]Array!$C$8:$D$15,2,TRUE)</f>
        <v>02  $5,000 - $9,999</v>
      </c>
      <c r="Y4013" s="14">
        <f t="shared" si="561"/>
        <v>0</v>
      </c>
      <c r="Z4013" s="14">
        <f t="shared" si="562"/>
        <v>0</v>
      </c>
      <c r="AA4013" s="14">
        <f t="shared" si="563"/>
        <v>0.83333333333333337</v>
      </c>
      <c r="AB4013" s="14">
        <f t="shared" si="564"/>
        <v>0</v>
      </c>
      <c r="AC4013" s="14">
        <f t="shared" si="565"/>
        <v>1.1459594656291561E-2</v>
      </c>
      <c r="AD4013" s="14">
        <f>(Y4013*'[1]Scoring Model'!$K$17+'Working Data - V3'!Z4013*'[1]Scoring Model'!$K$7+'Working Data - V3'!AA4013*'[1]Scoring Model'!$K$9+'Working Data - V3'!AB4013*'[1]Scoring Model'!$K$10+AC4013*'[1]Scoring Model'!$K$11)</f>
        <v>0.16895858559792501</v>
      </c>
      <c r="AE4013" s="14">
        <f t="shared" si="566"/>
        <v>4</v>
      </c>
      <c r="AF4013" s="17" t="str">
        <f>VLOOKUP(AE4013,'[1]Scoring Model'!$C$18:$D$27,2,FALSE)</f>
        <v>01  Low</v>
      </c>
      <c r="AG4013" s="10" t="s">
        <v>674</v>
      </c>
      <c r="AH4013" s="10" t="s">
        <v>2158</v>
      </c>
      <c r="AI4013" s="16">
        <v>182397</v>
      </c>
      <c r="AJ4013" s="18">
        <v>0</v>
      </c>
    </row>
    <row r="4014" spans="2:36" ht="15" customHeight="1" x14ac:dyDescent="0.25">
      <c r="B4014" s="10" t="s">
        <v>35</v>
      </c>
      <c r="C4014" s="10" t="s">
        <v>36</v>
      </c>
      <c r="D4014" s="10" t="s">
        <v>13021</v>
      </c>
      <c r="E4014" s="10" t="str">
        <f t="shared" si="558"/>
        <v>WCV0037140</v>
      </c>
      <c r="F4014" s="11">
        <f>VLOOKUP(E4014,'[1]Policy Number &amp; Loss Info'!$H$4:$K$8916,2,FALSE)</f>
        <v>1578.02</v>
      </c>
      <c r="G4014" s="11">
        <f>VLOOKUP(E4014,'[1]Policy Number &amp; Loss Info'!$H$4:$K$8916,4,FALSE)</f>
        <v>0</v>
      </c>
      <c r="H4014" s="12">
        <f>VLOOKUP(E4014,'[1]Policy Number &amp; Loss Info'!$H$4:$K$8916,3,FALSE)</f>
        <v>0</v>
      </c>
      <c r="I4014" s="13">
        <f t="shared" si="559"/>
        <v>0</v>
      </c>
      <c r="J4014" s="14">
        <f t="shared" si="560"/>
        <v>0</v>
      </c>
      <c r="K4014" s="10" t="s">
        <v>13022</v>
      </c>
      <c r="L4014" s="10"/>
      <c r="M4014" s="10" t="s">
        <v>161</v>
      </c>
      <c r="N4014" s="10">
        <f>VLOOKUP(M4014,[1]Array!$I$8:$J$14,2,FALSE)</f>
        <v>2</v>
      </c>
      <c r="O4014" s="10">
        <v>2881</v>
      </c>
      <c r="P4014" s="15">
        <v>45470</v>
      </c>
      <c r="Q4014" s="10" t="s">
        <v>197</v>
      </c>
      <c r="R4014" s="10" t="s">
        <v>8392</v>
      </c>
      <c r="S4014" s="10" t="s">
        <v>13023</v>
      </c>
      <c r="T4014" s="10">
        <v>1</v>
      </c>
      <c r="U4014" s="10">
        <v>0</v>
      </c>
      <c r="V4014" s="16">
        <v>0</v>
      </c>
      <c r="W4014" s="16">
        <v>1864</v>
      </c>
      <c r="X4014" s="16" t="str">
        <f>VLOOKUP(W4014,[1]Array!$C$8:$D$15,2,TRUE)</f>
        <v>01  $0 - $4,999</v>
      </c>
      <c r="Y4014" s="14">
        <f t="shared" si="561"/>
        <v>0</v>
      </c>
      <c r="Z4014" s="14">
        <f t="shared" si="562"/>
        <v>0</v>
      </c>
      <c r="AA4014" s="14">
        <f t="shared" si="563"/>
        <v>0.16666666666666666</v>
      </c>
      <c r="AB4014" s="14">
        <f t="shared" si="564"/>
        <v>0</v>
      </c>
      <c r="AC4014" s="14">
        <f t="shared" si="565"/>
        <v>3.7001012366754669E-3</v>
      </c>
      <c r="AD4014" s="14">
        <f>(Y4014*'[1]Scoring Model'!$K$17+'Working Data - V3'!Z4014*'[1]Scoring Model'!$K$7+'Working Data - V3'!AA4014*'[1]Scoring Model'!$K$9+'Working Data - V3'!AB4014*'[1]Scoring Model'!$K$10+AC4014*'[1]Scoring Model'!$K$11)</f>
        <v>3.4073353580668424E-2</v>
      </c>
      <c r="AE4014" s="14">
        <f t="shared" si="566"/>
        <v>2</v>
      </c>
      <c r="AF4014" s="17" t="str">
        <f>VLOOKUP(AE4014,'[1]Scoring Model'!$C$18:$D$27,2,FALSE)</f>
        <v>01  Low</v>
      </c>
      <c r="AG4014" s="10" t="s">
        <v>13024</v>
      </c>
      <c r="AH4014" s="10" t="s">
        <v>652</v>
      </c>
      <c r="AI4014" s="16">
        <v>88000</v>
      </c>
      <c r="AJ4014" s="18">
        <v>0</v>
      </c>
    </row>
    <row r="4015" spans="2:36" ht="15" customHeight="1" x14ac:dyDescent="0.25">
      <c r="B4015" s="10" t="s">
        <v>98</v>
      </c>
      <c r="C4015" s="10" t="s">
        <v>46</v>
      </c>
      <c r="D4015" s="10" t="s">
        <v>13025</v>
      </c>
      <c r="E4015" s="10" t="str">
        <f t="shared" si="558"/>
        <v>WCV0036725</v>
      </c>
      <c r="F4015" s="11">
        <f>VLOOKUP(E4015,'[1]Policy Number &amp; Loss Info'!$H$4:$K$8916,2,FALSE)</f>
        <v>5376.97</v>
      </c>
      <c r="G4015" s="11">
        <f>VLOOKUP(E4015,'[1]Policy Number &amp; Loss Info'!$H$4:$K$8916,4,FALSE)</f>
        <v>0</v>
      </c>
      <c r="H4015" s="12">
        <f>VLOOKUP(E4015,'[1]Policy Number &amp; Loss Info'!$H$4:$K$8916,3,FALSE)</f>
        <v>0</v>
      </c>
      <c r="I4015" s="13">
        <f t="shared" si="559"/>
        <v>0</v>
      </c>
      <c r="J4015" s="14">
        <f t="shared" si="560"/>
        <v>0</v>
      </c>
      <c r="K4015" s="10" t="s">
        <v>13026</v>
      </c>
      <c r="L4015" s="10"/>
      <c r="M4015" s="10" t="s">
        <v>101</v>
      </c>
      <c r="N4015" s="10">
        <f>VLOOKUP(M4015,[1]Array!$I$8:$J$14,2,FALSE)</f>
        <v>5</v>
      </c>
      <c r="O4015" s="10">
        <v>5462</v>
      </c>
      <c r="P4015" s="15">
        <v>45458</v>
      </c>
      <c r="Q4015" s="10" t="s">
        <v>109</v>
      </c>
      <c r="R4015" s="10" t="s">
        <v>13027</v>
      </c>
      <c r="S4015" s="10" t="s">
        <v>13028</v>
      </c>
      <c r="T4015" s="10">
        <v>0.96</v>
      </c>
      <c r="U4015" s="10">
        <v>0</v>
      </c>
      <c r="V4015" s="16">
        <v>0</v>
      </c>
      <c r="W4015" s="16">
        <v>6114</v>
      </c>
      <c r="X4015" s="16" t="str">
        <f>VLOOKUP(W4015,[1]Array!$C$8:$D$15,2,TRUE)</f>
        <v>02  $5,000 - $9,999</v>
      </c>
      <c r="Y4015" s="14">
        <f t="shared" si="561"/>
        <v>0</v>
      </c>
      <c r="Z4015" s="14">
        <f t="shared" si="562"/>
        <v>0</v>
      </c>
      <c r="AA4015" s="14">
        <f t="shared" si="563"/>
        <v>0.66666666666666663</v>
      </c>
      <c r="AB4015" s="14">
        <f t="shared" si="564"/>
        <v>0</v>
      </c>
      <c r="AC4015" s="14">
        <f t="shared" si="565"/>
        <v>1.2136490858923715E-2</v>
      </c>
      <c r="AD4015" s="14">
        <f>(Y4015*'[1]Scoring Model'!$K$17+'Working Data - V3'!Z4015*'[1]Scoring Model'!$K$7+'Working Data - V3'!AA4015*'[1]Scoring Model'!$K$9+'Working Data - V3'!AB4015*'[1]Scoring Model'!$K$10+AC4015*'[1]Scoring Model'!$K$11)</f>
        <v>0.13576063150511808</v>
      </c>
      <c r="AE4015" s="14">
        <f t="shared" si="566"/>
        <v>3</v>
      </c>
      <c r="AF4015" s="17" t="str">
        <f>VLOOKUP(AE4015,'[1]Scoring Model'!$C$18:$D$27,2,FALSE)</f>
        <v>01  Low</v>
      </c>
      <c r="AG4015" s="10" t="s">
        <v>13029</v>
      </c>
      <c r="AH4015" s="10" t="s">
        <v>512</v>
      </c>
      <c r="AI4015" s="16">
        <v>288900</v>
      </c>
      <c r="AJ4015" s="18">
        <v>0</v>
      </c>
    </row>
    <row r="4016" spans="2:36" ht="15" customHeight="1" x14ac:dyDescent="0.25">
      <c r="B4016" s="10" t="s">
        <v>98</v>
      </c>
      <c r="C4016" s="10" t="s">
        <v>166</v>
      </c>
      <c r="D4016" s="10" t="s">
        <v>13030</v>
      </c>
      <c r="E4016" s="10" t="str">
        <f t="shared" si="558"/>
        <v>WCV0031737</v>
      </c>
      <c r="F4016" s="11">
        <f>VLOOKUP(E4016,'[1]Policy Number &amp; Loss Info'!$H$4:$K$8916,2,FALSE)</f>
        <v>22561.5</v>
      </c>
      <c r="G4016" s="11">
        <f>VLOOKUP(E4016,'[1]Policy Number &amp; Loss Info'!$H$4:$K$8916,4,FALSE)</f>
        <v>0</v>
      </c>
      <c r="H4016" s="12">
        <f>VLOOKUP(E4016,'[1]Policy Number &amp; Loss Info'!$H$4:$K$8916,3,FALSE)</f>
        <v>0</v>
      </c>
      <c r="I4016" s="13">
        <f t="shared" si="559"/>
        <v>0</v>
      </c>
      <c r="J4016" s="14">
        <f t="shared" si="560"/>
        <v>0</v>
      </c>
      <c r="K4016" s="10" t="s">
        <v>13031</v>
      </c>
      <c r="L4016" s="10"/>
      <c r="M4016" s="10" t="s">
        <v>49</v>
      </c>
      <c r="N4016" s="10">
        <f>VLOOKUP(M4016,[1]Array!$I$8:$J$14,2,FALSE)</f>
        <v>4</v>
      </c>
      <c r="O4016" s="10">
        <v>8288</v>
      </c>
      <c r="P4016" s="15">
        <v>45563</v>
      </c>
      <c r="Q4016" s="10" t="s">
        <v>102</v>
      </c>
      <c r="R4016" s="10" t="s">
        <v>5350</v>
      </c>
      <c r="S4016" s="10" t="s">
        <v>5351</v>
      </c>
      <c r="T4016" s="10">
        <v>1</v>
      </c>
      <c r="U4016" s="10">
        <v>0</v>
      </c>
      <c r="V4016" s="16">
        <v>0</v>
      </c>
      <c r="W4016" s="16">
        <v>13298</v>
      </c>
      <c r="X4016" s="16" t="str">
        <f>VLOOKUP(W4016,[1]Array!$C$8:$D$15,2,TRUE)</f>
        <v>03  $10,000 - $14,999</v>
      </c>
      <c r="Y4016" s="14">
        <f t="shared" si="561"/>
        <v>0</v>
      </c>
      <c r="Z4016" s="14">
        <f t="shared" si="562"/>
        <v>0</v>
      </c>
      <c r="AA4016" s="14">
        <f t="shared" si="563"/>
        <v>0.5</v>
      </c>
      <c r="AB4016" s="14">
        <f t="shared" si="564"/>
        <v>0</v>
      </c>
      <c r="AC4016" s="14">
        <f t="shared" si="565"/>
        <v>2.6396966869801697E-2</v>
      </c>
      <c r="AD4016" s="14">
        <f>(Y4016*'[1]Scoring Model'!$K$17+'Working Data - V3'!Z4016*'[1]Scoring Model'!$K$7+'Working Data - V3'!AA4016*'[1]Scoring Model'!$K$9+'Working Data - V3'!AB4016*'[1]Scoring Model'!$K$10+AC4016*'[1]Scoring Model'!$K$11)</f>
        <v>0.10527939337396035</v>
      </c>
      <c r="AE4016" s="14">
        <f t="shared" si="566"/>
        <v>3</v>
      </c>
      <c r="AF4016" s="17" t="str">
        <f>VLOOKUP(AE4016,'[1]Scoring Model'!$C$18:$D$27,2,FALSE)</f>
        <v>01  Low</v>
      </c>
      <c r="AG4016" s="10" t="s">
        <v>171</v>
      </c>
      <c r="AH4016" s="10" t="s">
        <v>172</v>
      </c>
      <c r="AI4016" s="16">
        <v>225402</v>
      </c>
      <c r="AJ4016" s="18">
        <v>0</v>
      </c>
    </row>
    <row r="4017" spans="2:36" ht="15" customHeight="1" x14ac:dyDescent="0.25">
      <c r="B4017" s="10" t="s">
        <v>98</v>
      </c>
      <c r="C4017" s="10" t="s">
        <v>46</v>
      </c>
      <c r="D4017" s="10" t="s">
        <v>13032</v>
      </c>
      <c r="E4017" s="10" t="str">
        <f t="shared" si="558"/>
        <v>WCV0030988</v>
      </c>
      <c r="F4017" s="11">
        <f>VLOOKUP(E4017,'[1]Policy Number &amp; Loss Info'!$H$4:$K$8916,2,FALSE)</f>
        <v>11193.86</v>
      </c>
      <c r="G4017" s="11">
        <f>VLOOKUP(E4017,'[1]Policy Number &amp; Loss Info'!$H$4:$K$8916,4,FALSE)</f>
        <v>0</v>
      </c>
      <c r="H4017" s="12">
        <f>VLOOKUP(E4017,'[1]Policy Number &amp; Loss Info'!$H$4:$K$8916,3,FALSE)</f>
        <v>0</v>
      </c>
      <c r="I4017" s="13">
        <f t="shared" si="559"/>
        <v>0</v>
      </c>
      <c r="J4017" s="14">
        <f t="shared" si="560"/>
        <v>0</v>
      </c>
      <c r="K4017" s="10" t="s">
        <v>13033</v>
      </c>
      <c r="L4017" s="10"/>
      <c r="M4017" s="10" t="s">
        <v>49</v>
      </c>
      <c r="N4017" s="10">
        <f>VLOOKUP(M4017,[1]Array!$I$8:$J$14,2,FALSE)</f>
        <v>4</v>
      </c>
      <c r="O4017" s="10">
        <v>8380</v>
      </c>
      <c r="P4017" s="15">
        <v>45565</v>
      </c>
      <c r="Q4017" s="10" t="s">
        <v>794</v>
      </c>
      <c r="R4017" s="10" t="s">
        <v>2642</v>
      </c>
      <c r="S4017" s="10" t="s">
        <v>13034</v>
      </c>
      <c r="T4017" s="10">
        <v>0.84</v>
      </c>
      <c r="U4017" s="10">
        <v>0</v>
      </c>
      <c r="V4017" s="16">
        <v>0</v>
      </c>
      <c r="W4017" s="16">
        <v>5821</v>
      </c>
      <c r="X4017" s="16" t="str">
        <f>VLOOKUP(W4017,[1]Array!$C$8:$D$15,2,TRUE)</f>
        <v>02  $5,000 - $9,999</v>
      </c>
      <c r="Y4017" s="14">
        <f t="shared" si="561"/>
        <v>0</v>
      </c>
      <c r="Z4017" s="14">
        <f t="shared" si="562"/>
        <v>0</v>
      </c>
      <c r="AA4017" s="14">
        <f t="shared" si="563"/>
        <v>0.5</v>
      </c>
      <c r="AB4017" s="14">
        <f t="shared" si="564"/>
        <v>0</v>
      </c>
      <c r="AC4017" s="14">
        <f t="shared" si="565"/>
        <v>1.155487623320166E-2</v>
      </c>
      <c r="AD4017" s="14">
        <f>(Y4017*'[1]Scoring Model'!$K$17+'Working Data - V3'!Z4017*'[1]Scoring Model'!$K$7+'Working Data - V3'!AA4017*'[1]Scoring Model'!$K$9+'Working Data - V3'!AB4017*'[1]Scoring Model'!$K$10+AC4017*'[1]Scoring Model'!$K$11)</f>
        <v>0.10231097524664033</v>
      </c>
      <c r="AE4017" s="14">
        <f t="shared" si="566"/>
        <v>3</v>
      </c>
      <c r="AF4017" s="17" t="str">
        <f>VLOOKUP(AE4017,'[1]Scoring Model'!$C$18:$D$27,2,FALSE)</f>
        <v>01  Low</v>
      </c>
      <c r="AG4017" s="10" t="s">
        <v>875</v>
      </c>
      <c r="AH4017" s="10" t="s">
        <v>10557</v>
      </c>
      <c r="AI4017" s="16">
        <v>761091</v>
      </c>
      <c r="AJ4017" s="18">
        <v>0</v>
      </c>
    </row>
    <row r="4018" spans="2:36" ht="15" customHeight="1" x14ac:dyDescent="0.25">
      <c r="B4018" s="10" t="s">
        <v>55</v>
      </c>
      <c r="C4018" s="10" t="s">
        <v>78</v>
      </c>
      <c r="D4018" s="10" t="s">
        <v>13035</v>
      </c>
      <c r="E4018" s="10" t="str">
        <f t="shared" si="558"/>
        <v>WCV0031676</v>
      </c>
      <c r="F4018" s="11">
        <f>VLOOKUP(E4018,'[1]Policy Number &amp; Loss Info'!$H$4:$K$8916,2,FALSE)</f>
        <v>11652.48</v>
      </c>
      <c r="G4018" s="11">
        <f>VLOOKUP(E4018,'[1]Policy Number &amp; Loss Info'!$H$4:$K$8916,4,FALSE)</f>
        <v>48177.56</v>
      </c>
      <c r="H4018" s="12">
        <f>VLOOKUP(E4018,'[1]Policy Number &amp; Loss Info'!$H$4:$K$8916,3,FALSE)</f>
        <v>1</v>
      </c>
      <c r="I4018" s="13">
        <f t="shared" si="559"/>
        <v>4.1345327346624927</v>
      </c>
      <c r="J4018" s="14">
        <f t="shared" si="560"/>
        <v>8.5818641181962985</v>
      </c>
      <c r="K4018" s="10" t="s">
        <v>13036</v>
      </c>
      <c r="L4018" s="10"/>
      <c r="M4018" s="10" t="s">
        <v>67</v>
      </c>
      <c r="N4018" s="10">
        <f>VLOOKUP(M4018,[1]Array!$I$8:$J$14,2,FALSE)</f>
        <v>6</v>
      </c>
      <c r="O4018" s="10">
        <v>5190</v>
      </c>
      <c r="P4018" s="15">
        <v>45557</v>
      </c>
      <c r="Q4018" s="10" t="s">
        <v>60</v>
      </c>
      <c r="R4018" s="10" t="s">
        <v>4889</v>
      </c>
      <c r="S4018" s="10" t="s">
        <v>4890</v>
      </c>
      <c r="T4018" s="10">
        <v>0.95</v>
      </c>
      <c r="U4018" s="10">
        <v>0</v>
      </c>
      <c r="V4018" s="16">
        <v>0</v>
      </c>
      <c r="W4018" s="16">
        <v>7212</v>
      </c>
      <c r="X4018" s="16" t="str">
        <f>VLOOKUP(W4018,[1]Array!$C$8:$D$15,2,TRUE)</f>
        <v>02  $5,000 - $9,999</v>
      </c>
      <c r="Y4018" s="14">
        <f t="shared" si="561"/>
        <v>1</v>
      </c>
      <c r="Z4018" s="14">
        <f t="shared" si="562"/>
        <v>5.9064679793486022E-2</v>
      </c>
      <c r="AA4018" s="14">
        <f t="shared" si="563"/>
        <v>0.83333333333333337</v>
      </c>
      <c r="AB4018" s="14">
        <f t="shared" si="564"/>
        <v>0</v>
      </c>
      <c r="AC4018" s="14">
        <f t="shared" si="565"/>
        <v>1.4316056930742204E-2</v>
      </c>
      <c r="AD4018" s="14">
        <f>(Y4018*'[1]Scoring Model'!$K$17+'Working Data - V3'!Z4018*'[1]Scoring Model'!$K$7+'Working Data - V3'!AA4018*'[1]Scoring Model'!$K$9+'Working Data - V3'!AB4018*'[1]Scoring Model'!$K$10+AC4018*'[1]Scoring Model'!$K$11)</f>
        <v>0.4813428140115123</v>
      </c>
      <c r="AE4018" s="14">
        <f t="shared" si="566"/>
        <v>9</v>
      </c>
      <c r="AF4018" s="17" t="str">
        <f>VLOOKUP(AE4018,'[1]Scoring Model'!$C$18:$D$27,2,FALSE)</f>
        <v>03  High</v>
      </c>
      <c r="AG4018" s="10" t="s">
        <v>660</v>
      </c>
      <c r="AH4018" s="10" t="s">
        <v>3749</v>
      </c>
      <c r="AI4018" s="16">
        <v>316191</v>
      </c>
      <c r="AJ4018" s="18">
        <v>0</v>
      </c>
    </row>
    <row r="4019" spans="2:36" ht="15" customHeight="1" x14ac:dyDescent="0.25">
      <c r="B4019" s="10" t="s">
        <v>178</v>
      </c>
      <c r="C4019" s="10" t="s">
        <v>46</v>
      </c>
      <c r="D4019" s="10" t="s">
        <v>13037</v>
      </c>
      <c r="E4019" s="10" t="str">
        <f t="shared" si="558"/>
        <v>WCV0031453</v>
      </c>
      <c r="F4019" s="11">
        <f>VLOOKUP(E4019,'[1]Policy Number &amp; Loss Info'!$H$4:$K$8916,2,FALSE)</f>
        <v>32637.8</v>
      </c>
      <c r="G4019" s="11">
        <f>VLOOKUP(E4019,'[1]Policy Number &amp; Loss Info'!$H$4:$K$8916,4,FALSE)</f>
        <v>0</v>
      </c>
      <c r="H4019" s="12">
        <f>VLOOKUP(E4019,'[1]Policy Number &amp; Loss Info'!$H$4:$K$8916,3,FALSE)</f>
        <v>0</v>
      </c>
      <c r="I4019" s="13">
        <f t="shared" si="559"/>
        <v>0</v>
      </c>
      <c r="J4019" s="14">
        <f t="shared" si="560"/>
        <v>0</v>
      </c>
      <c r="K4019" s="10" t="s">
        <v>13038</v>
      </c>
      <c r="L4019" s="10"/>
      <c r="M4019" s="10" t="s">
        <v>87</v>
      </c>
      <c r="N4019" s="10">
        <f>VLOOKUP(M4019,[1]Array!$I$8:$J$14,2,FALSE)</f>
        <v>3</v>
      </c>
      <c r="O4019" s="10">
        <v>8835</v>
      </c>
      <c r="P4019" s="15">
        <v>45560</v>
      </c>
      <c r="Q4019" s="10" t="s">
        <v>462</v>
      </c>
      <c r="R4019" s="10" t="s">
        <v>7514</v>
      </c>
      <c r="S4019" s="10" t="s">
        <v>13039</v>
      </c>
      <c r="T4019" s="10">
        <v>0.81</v>
      </c>
      <c r="U4019" s="10">
        <v>0</v>
      </c>
      <c r="V4019" s="16">
        <v>0</v>
      </c>
      <c r="W4019" s="16">
        <v>21743</v>
      </c>
      <c r="X4019" s="16" t="str">
        <f>VLOOKUP(W4019,[1]Array!$C$8:$D$15,2,TRUE)</f>
        <v>04  $15,000 - $24,999</v>
      </c>
      <c r="Y4019" s="14">
        <f t="shared" si="561"/>
        <v>0</v>
      </c>
      <c r="Z4019" s="14">
        <f t="shared" si="562"/>
        <v>0</v>
      </c>
      <c r="AA4019" s="14">
        <f t="shared" si="563"/>
        <v>0.33333333333333331</v>
      </c>
      <c r="AB4019" s="14">
        <f t="shared" si="564"/>
        <v>0</v>
      </c>
      <c r="AC4019" s="14">
        <f t="shared" si="565"/>
        <v>4.3160569307422035E-2</v>
      </c>
      <c r="AD4019" s="14">
        <f>(Y4019*'[1]Scoring Model'!$K$17+'Working Data - V3'!Z4019*'[1]Scoring Model'!$K$7+'Working Data - V3'!AA4019*'[1]Scoring Model'!$K$9+'Working Data - V3'!AB4019*'[1]Scoring Model'!$K$10+AC4019*'[1]Scoring Model'!$K$11)</f>
        <v>7.5298780528151074E-2</v>
      </c>
      <c r="AE4019" s="14">
        <f t="shared" si="566"/>
        <v>2</v>
      </c>
      <c r="AF4019" s="17" t="str">
        <f>VLOOKUP(AE4019,'[1]Scoring Model'!$C$18:$D$27,2,FALSE)</f>
        <v>01  Low</v>
      </c>
      <c r="AG4019" s="10" t="s">
        <v>141</v>
      </c>
      <c r="AH4019" s="10" t="s">
        <v>3908</v>
      </c>
      <c r="AI4019" s="16">
        <v>2500000</v>
      </c>
      <c r="AJ4019" s="18">
        <v>0</v>
      </c>
    </row>
    <row r="4020" spans="2:36" ht="15" customHeight="1" x14ac:dyDescent="0.25">
      <c r="B4020" s="10" t="s">
        <v>55</v>
      </c>
      <c r="C4020" s="10" t="s">
        <v>36</v>
      </c>
      <c r="D4020" s="10" t="s">
        <v>13040</v>
      </c>
      <c r="E4020" s="10" t="str">
        <f t="shared" si="558"/>
        <v>WCV0031437</v>
      </c>
      <c r="F4020" s="11">
        <f>VLOOKUP(E4020,'[1]Policy Number &amp; Loss Info'!$H$4:$K$8916,2,FALSE)</f>
        <v>10762.61</v>
      </c>
      <c r="G4020" s="11">
        <f>VLOOKUP(E4020,'[1]Policy Number &amp; Loss Info'!$H$4:$K$8916,4,FALSE)</f>
        <v>0</v>
      </c>
      <c r="H4020" s="12">
        <f>VLOOKUP(E4020,'[1]Policy Number &amp; Loss Info'!$H$4:$K$8916,3,FALSE)</f>
        <v>0</v>
      </c>
      <c r="I4020" s="13">
        <f t="shared" si="559"/>
        <v>0</v>
      </c>
      <c r="J4020" s="14">
        <f t="shared" si="560"/>
        <v>0</v>
      </c>
      <c r="K4020" s="10" t="s">
        <v>13041</v>
      </c>
      <c r="L4020" s="10"/>
      <c r="M4020" s="10" t="s">
        <v>49</v>
      </c>
      <c r="N4020" s="10">
        <f>VLOOKUP(M4020,[1]Array!$I$8:$J$14,2,FALSE)</f>
        <v>4</v>
      </c>
      <c r="O4020" s="10">
        <v>42</v>
      </c>
      <c r="P4020" s="15">
        <v>45547</v>
      </c>
      <c r="Q4020" s="10" t="s">
        <v>60</v>
      </c>
      <c r="R4020" s="10" t="s">
        <v>500</v>
      </c>
      <c r="S4020" s="10" t="s">
        <v>501</v>
      </c>
      <c r="T4020" s="10">
        <v>0.97</v>
      </c>
      <c r="U4020" s="10">
        <v>0</v>
      </c>
      <c r="V4020" s="16">
        <v>0</v>
      </c>
      <c r="W4020" s="16">
        <v>7452</v>
      </c>
      <c r="X4020" s="16" t="str">
        <f>VLOOKUP(W4020,[1]Array!$C$8:$D$15,2,TRUE)</f>
        <v>02  $5,000 - $9,999</v>
      </c>
      <c r="Y4020" s="14">
        <f t="shared" si="561"/>
        <v>0</v>
      </c>
      <c r="Z4020" s="14">
        <f t="shared" si="562"/>
        <v>0</v>
      </c>
      <c r="AA4020" s="14">
        <f t="shared" si="563"/>
        <v>0.5</v>
      </c>
      <c r="AB4020" s="14">
        <f t="shared" si="564"/>
        <v>0</v>
      </c>
      <c r="AC4020" s="14">
        <f t="shared" si="565"/>
        <v>1.4792464815292693E-2</v>
      </c>
      <c r="AD4020" s="14">
        <f>(Y4020*'[1]Scoring Model'!$K$17+'Working Data - V3'!Z4020*'[1]Scoring Model'!$K$7+'Working Data - V3'!AA4020*'[1]Scoring Model'!$K$9+'Working Data - V3'!AB4020*'[1]Scoring Model'!$K$10+AC4020*'[1]Scoring Model'!$K$11)</f>
        <v>0.10295849296305855</v>
      </c>
      <c r="AE4020" s="14">
        <f t="shared" si="566"/>
        <v>3</v>
      </c>
      <c r="AF4020" s="17" t="str">
        <f>VLOOKUP(AE4020,'[1]Scoring Model'!$C$18:$D$27,2,FALSE)</f>
        <v>01  Low</v>
      </c>
      <c r="AG4020" s="10" t="s">
        <v>302</v>
      </c>
      <c r="AH4020" s="10" t="s">
        <v>748</v>
      </c>
      <c r="AI4020" s="16">
        <v>165411</v>
      </c>
      <c r="AJ4020" s="18">
        <v>0</v>
      </c>
    </row>
    <row r="4021" spans="2:36" ht="15" customHeight="1" x14ac:dyDescent="0.25">
      <c r="B4021" s="10" t="s">
        <v>98</v>
      </c>
      <c r="C4021" s="10" t="s">
        <v>166</v>
      </c>
      <c r="D4021" s="10" t="s">
        <v>13042</v>
      </c>
      <c r="E4021" s="10" t="str">
        <f t="shared" si="558"/>
        <v>WCV0031201</v>
      </c>
      <c r="F4021" s="11">
        <f>VLOOKUP(E4021,'[1]Policy Number &amp; Loss Info'!$H$4:$K$8916,2,FALSE)</f>
        <v>5395.59</v>
      </c>
      <c r="G4021" s="11">
        <f>VLOOKUP(E4021,'[1]Policy Number &amp; Loss Info'!$H$4:$K$8916,4,FALSE)</f>
        <v>0</v>
      </c>
      <c r="H4021" s="12">
        <f>VLOOKUP(E4021,'[1]Policy Number &amp; Loss Info'!$H$4:$K$8916,3,FALSE)</f>
        <v>0</v>
      </c>
      <c r="I4021" s="13">
        <f t="shared" si="559"/>
        <v>0</v>
      </c>
      <c r="J4021" s="14">
        <f t="shared" si="560"/>
        <v>0</v>
      </c>
      <c r="K4021" s="10" t="s">
        <v>13043</v>
      </c>
      <c r="L4021" s="10"/>
      <c r="M4021" s="10" t="s">
        <v>87</v>
      </c>
      <c r="N4021" s="10">
        <f>VLOOKUP(M4021,[1]Array!$I$8:$J$14,2,FALSE)</f>
        <v>3</v>
      </c>
      <c r="O4021" s="10">
        <v>8044</v>
      </c>
      <c r="P4021" s="15">
        <v>45548</v>
      </c>
      <c r="Q4021" s="10" t="s">
        <v>102</v>
      </c>
      <c r="R4021" s="10" t="s">
        <v>214</v>
      </c>
      <c r="S4021" s="10" t="s">
        <v>215</v>
      </c>
      <c r="T4021" s="10">
        <v>1</v>
      </c>
      <c r="U4021" s="10">
        <v>0</v>
      </c>
      <c r="V4021" s="16">
        <v>0</v>
      </c>
      <c r="W4021" s="16">
        <v>3169</v>
      </c>
      <c r="X4021" s="16" t="str">
        <f>VLOOKUP(W4021,[1]Array!$C$8:$D$15,2,TRUE)</f>
        <v>01  $0 - $4,999</v>
      </c>
      <c r="Y4021" s="14">
        <f t="shared" si="561"/>
        <v>0</v>
      </c>
      <c r="Z4021" s="14">
        <f t="shared" si="562"/>
        <v>0</v>
      </c>
      <c r="AA4021" s="14">
        <f t="shared" si="563"/>
        <v>0.33333333333333331</v>
      </c>
      <c r="AB4021" s="14">
        <f t="shared" si="564"/>
        <v>0</v>
      </c>
      <c r="AC4021" s="14">
        <f t="shared" si="565"/>
        <v>6.2905691089187527E-3</v>
      </c>
      <c r="AD4021" s="14">
        <f>(Y4021*'[1]Scoring Model'!$K$17+'Working Data - V3'!Z4021*'[1]Scoring Model'!$K$7+'Working Data - V3'!AA4021*'[1]Scoring Model'!$K$9+'Working Data - V3'!AB4021*'[1]Scoring Model'!$K$10+AC4021*'[1]Scoring Model'!$K$11)</f>
        <v>6.7924780488450423E-2</v>
      </c>
      <c r="AE4021" s="14">
        <f t="shared" si="566"/>
        <v>2</v>
      </c>
      <c r="AF4021" s="17" t="str">
        <f>VLOOKUP(AE4021,'[1]Scoring Model'!$C$18:$D$27,2,FALSE)</f>
        <v>01  Low</v>
      </c>
      <c r="AG4021" s="10" t="s">
        <v>4033</v>
      </c>
      <c r="AH4021" s="10" t="s">
        <v>172</v>
      </c>
      <c r="AI4021" s="16">
        <v>125000</v>
      </c>
      <c r="AJ4021" s="18">
        <v>0</v>
      </c>
    </row>
    <row r="4022" spans="2:36" ht="15" customHeight="1" x14ac:dyDescent="0.25">
      <c r="B4022" s="10" t="s">
        <v>98</v>
      </c>
      <c r="C4022" s="10" t="s">
        <v>36</v>
      </c>
      <c r="D4022" s="10" t="s">
        <v>13044</v>
      </c>
      <c r="E4022" s="10" t="str">
        <f t="shared" si="558"/>
        <v>WCV0031092</v>
      </c>
      <c r="F4022" s="11">
        <f>VLOOKUP(E4022,'[1]Policy Number &amp; Loss Info'!$H$4:$K$8916,2,FALSE)</f>
        <v>22143.25</v>
      </c>
      <c r="G4022" s="11">
        <f>VLOOKUP(E4022,'[1]Policy Number &amp; Loss Info'!$H$4:$K$8916,4,FALSE)</f>
        <v>0</v>
      </c>
      <c r="H4022" s="12">
        <f>VLOOKUP(E4022,'[1]Policy Number &amp; Loss Info'!$H$4:$K$8916,3,FALSE)</f>
        <v>0</v>
      </c>
      <c r="I4022" s="13">
        <f t="shared" si="559"/>
        <v>0</v>
      </c>
      <c r="J4022" s="14">
        <f t="shared" si="560"/>
        <v>0</v>
      </c>
      <c r="K4022" s="10" t="s">
        <v>13045</v>
      </c>
      <c r="L4022" s="10"/>
      <c r="M4022" s="10" t="s">
        <v>67</v>
      </c>
      <c r="N4022" s="10">
        <f>VLOOKUP(M4022,[1]Array!$I$8:$J$14,2,FALSE)</f>
        <v>6</v>
      </c>
      <c r="O4022" s="10">
        <v>5403</v>
      </c>
      <c r="P4022" s="15">
        <v>45551</v>
      </c>
      <c r="Q4022" s="10" t="s">
        <v>109</v>
      </c>
      <c r="R4022" s="10" t="s">
        <v>12477</v>
      </c>
      <c r="S4022" s="10" t="s">
        <v>12478</v>
      </c>
      <c r="T4022" s="10">
        <v>0.92</v>
      </c>
      <c r="U4022" s="10">
        <v>0</v>
      </c>
      <c r="V4022" s="16">
        <v>0</v>
      </c>
      <c r="W4022" s="16">
        <v>10230</v>
      </c>
      <c r="X4022" s="16" t="str">
        <f>VLOOKUP(W4022,[1]Array!$C$8:$D$15,2,TRUE)</f>
        <v>03  $10,000 - $14,999</v>
      </c>
      <c r="Y4022" s="14">
        <f t="shared" si="561"/>
        <v>0</v>
      </c>
      <c r="Z4022" s="14">
        <f t="shared" si="562"/>
        <v>0</v>
      </c>
      <c r="AA4022" s="14">
        <f t="shared" si="563"/>
        <v>0.83333333333333337</v>
      </c>
      <c r="AB4022" s="14">
        <f t="shared" si="564"/>
        <v>0</v>
      </c>
      <c r="AC4022" s="14">
        <f t="shared" si="565"/>
        <v>2.0306886078964605E-2</v>
      </c>
      <c r="AD4022" s="14">
        <f>(Y4022*'[1]Scoring Model'!$K$17+'Working Data - V3'!Z4022*'[1]Scoring Model'!$K$7+'Working Data - V3'!AA4022*'[1]Scoring Model'!$K$9+'Working Data - V3'!AB4022*'[1]Scoring Model'!$K$10+AC4022*'[1]Scoring Model'!$K$11)</f>
        <v>0.1707280438824596</v>
      </c>
      <c r="AE4022" s="14">
        <f t="shared" si="566"/>
        <v>4</v>
      </c>
      <c r="AF4022" s="17" t="str">
        <f>VLOOKUP(AE4022,'[1]Scoring Model'!$C$18:$D$27,2,FALSE)</f>
        <v>01  Low</v>
      </c>
      <c r="AG4022" s="10" t="s">
        <v>1759</v>
      </c>
      <c r="AH4022" s="10" t="s">
        <v>234</v>
      </c>
      <c r="AI4022" s="16">
        <v>191933</v>
      </c>
      <c r="AJ4022" s="18">
        <v>0</v>
      </c>
    </row>
    <row r="4023" spans="2:36" ht="15" customHeight="1" x14ac:dyDescent="0.25">
      <c r="B4023" s="10" t="s">
        <v>98</v>
      </c>
      <c r="C4023" s="10" t="s">
        <v>36</v>
      </c>
      <c r="D4023" s="10" t="s">
        <v>13046</v>
      </c>
      <c r="E4023" s="10" t="str">
        <f t="shared" si="558"/>
        <v>WCV0031111</v>
      </c>
      <c r="F4023" s="11">
        <f>VLOOKUP(E4023,'[1]Policy Number &amp; Loss Info'!$H$4:$K$8916,2,FALSE)</f>
        <v>11763.68</v>
      </c>
      <c r="G4023" s="11">
        <f>VLOOKUP(E4023,'[1]Policy Number &amp; Loss Info'!$H$4:$K$8916,4,FALSE)</f>
        <v>0</v>
      </c>
      <c r="H4023" s="12">
        <f>VLOOKUP(E4023,'[1]Policy Number &amp; Loss Info'!$H$4:$K$8916,3,FALSE)</f>
        <v>0</v>
      </c>
      <c r="I4023" s="13">
        <f t="shared" si="559"/>
        <v>0</v>
      </c>
      <c r="J4023" s="14">
        <f t="shared" si="560"/>
        <v>0</v>
      </c>
      <c r="K4023" s="10" t="s">
        <v>13047</v>
      </c>
      <c r="L4023" s="10"/>
      <c r="M4023" s="10" t="s">
        <v>49</v>
      </c>
      <c r="N4023" s="10">
        <f>VLOOKUP(M4023,[1]Array!$I$8:$J$14,2,FALSE)</f>
        <v>4</v>
      </c>
      <c r="O4023" s="10">
        <v>9015</v>
      </c>
      <c r="P4023" s="15">
        <v>45536</v>
      </c>
      <c r="Q4023" s="10" t="s">
        <v>197</v>
      </c>
      <c r="R4023" s="10" t="s">
        <v>484</v>
      </c>
      <c r="S4023" s="10" t="s">
        <v>485</v>
      </c>
      <c r="T4023" s="10">
        <v>1</v>
      </c>
      <c r="U4023" s="10">
        <v>0</v>
      </c>
      <c r="V4023" s="16">
        <v>0</v>
      </c>
      <c r="W4023" s="16">
        <v>2900</v>
      </c>
      <c r="X4023" s="16" t="str">
        <f>VLOOKUP(W4023,[1]Array!$C$8:$D$15,2,TRUE)</f>
        <v>01  $0 - $4,999</v>
      </c>
      <c r="Y4023" s="14">
        <f t="shared" si="561"/>
        <v>0</v>
      </c>
      <c r="Z4023" s="14">
        <f t="shared" si="562"/>
        <v>0</v>
      </c>
      <c r="AA4023" s="14">
        <f t="shared" si="563"/>
        <v>0.5</v>
      </c>
      <c r="AB4023" s="14">
        <f t="shared" si="564"/>
        <v>0</v>
      </c>
      <c r="AC4023" s="14">
        <f t="shared" si="565"/>
        <v>5.756595271651746E-3</v>
      </c>
      <c r="AD4023" s="14">
        <f>(Y4023*'[1]Scoring Model'!$K$17+'Working Data - V3'!Z4023*'[1]Scoring Model'!$K$7+'Working Data - V3'!AA4023*'[1]Scoring Model'!$K$9+'Working Data - V3'!AB4023*'[1]Scoring Model'!$K$10+AC4023*'[1]Scoring Model'!$K$11)</f>
        <v>0.10115131905433035</v>
      </c>
      <c r="AE4023" s="14">
        <f t="shared" si="566"/>
        <v>3</v>
      </c>
      <c r="AF4023" s="17" t="str">
        <f>VLOOKUP(AE4023,'[1]Scoring Model'!$C$18:$D$27,2,FALSE)</f>
        <v>01  Low</v>
      </c>
      <c r="AG4023" s="10" t="s">
        <v>13048</v>
      </c>
      <c r="AH4023" s="10" t="s">
        <v>487</v>
      </c>
      <c r="AI4023" s="16">
        <v>250000</v>
      </c>
      <c r="AJ4023" s="18">
        <v>0</v>
      </c>
    </row>
    <row r="4024" spans="2:36" ht="15" customHeight="1" x14ac:dyDescent="0.25">
      <c r="B4024" s="10" t="s">
        <v>55</v>
      </c>
      <c r="C4024" s="10" t="s">
        <v>78</v>
      </c>
      <c r="D4024" s="10" t="s">
        <v>13049</v>
      </c>
      <c r="E4024" s="10" t="str">
        <f t="shared" si="558"/>
        <v>WCV0031113</v>
      </c>
      <c r="F4024" s="11">
        <f>VLOOKUP(E4024,'[1]Policy Number &amp; Loss Info'!$H$4:$K$8916,2,FALSE)</f>
        <v>7056.58</v>
      </c>
      <c r="G4024" s="11">
        <f>VLOOKUP(E4024,'[1]Policy Number &amp; Loss Info'!$H$4:$K$8916,4,FALSE)</f>
        <v>0</v>
      </c>
      <c r="H4024" s="12">
        <f>VLOOKUP(E4024,'[1]Policy Number &amp; Loss Info'!$H$4:$K$8916,3,FALSE)</f>
        <v>0</v>
      </c>
      <c r="I4024" s="13">
        <f t="shared" si="559"/>
        <v>0</v>
      </c>
      <c r="J4024" s="14">
        <f t="shared" si="560"/>
        <v>0</v>
      </c>
      <c r="K4024" s="10" t="s">
        <v>13050</v>
      </c>
      <c r="L4024" s="10"/>
      <c r="M4024" s="10" t="s">
        <v>87</v>
      </c>
      <c r="N4024" s="10">
        <f>VLOOKUP(M4024,[1]Array!$I$8:$J$14,2,FALSE)</f>
        <v>3</v>
      </c>
      <c r="O4024" s="10">
        <v>8833</v>
      </c>
      <c r="P4024" s="15">
        <v>45551</v>
      </c>
      <c r="Q4024" s="10" t="s">
        <v>60</v>
      </c>
      <c r="R4024" s="10" t="s">
        <v>300</v>
      </c>
      <c r="S4024" s="10" t="s">
        <v>3059</v>
      </c>
      <c r="T4024" s="10">
        <v>0.95</v>
      </c>
      <c r="U4024" s="10">
        <v>0</v>
      </c>
      <c r="V4024" s="16">
        <v>0</v>
      </c>
      <c r="W4024" s="16">
        <v>4136</v>
      </c>
      <c r="X4024" s="16" t="str">
        <f>VLOOKUP(W4024,[1]Array!$C$8:$D$15,2,TRUE)</f>
        <v>01  $0 - $4,999</v>
      </c>
      <c r="Y4024" s="14">
        <f t="shared" si="561"/>
        <v>0</v>
      </c>
      <c r="Z4024" s="14">
        <f t="shared" si="562"/>
        <v>0</v>
      </c>
      <c r="AA4024" s="14">
        <f t="shared" si="563"/>
        <v>0.33333333333333331</v>
      </c>
      <c r="AB4024" s="14">
        <f t="shared" si="564"/>
        <v>0</v>
      </c>
      <c r="AC4024" s="14">
        <f t="shared" si="565"/>
        <v>8.2100958770867666E-3</v>
      </c>
      <c r="AD4024" s="14">
        <f>(Y4024*'[1]Scoring Model'!$K$17+'Working Data - V3'!Z4024*'[1]Scoring Model'!$K$7+'Working Data - V3'!AA4024*'[1]Scoring Model'!$K$9+'Working Data - V3'!AB4024*'[1]Scoring Model'!$K$10+AC4024*'[1]Scoring Model'!$K$11)</f>
        <v>6.8308685842084022E-2</v>
      </c>
      <c r="AE4024" s="14">
        <f t="shared" si="566"/>
        <v>2</v>
      </c>
      <c r="AF4024" s="17" t="str">
        <f>VLOOKUP(AE4024,'[1]Scoring Model'!$C$18:$D$27,2,FALSE)</f>
        <v>01  Low</v>
      </c>
      <c r="AG4024" s="10" t="s">
        <v>4103</v>
      </c>
      <c r="AH4024" s="10" t="s">
        <v>1509</v>
      </c>
      <c r="AI4024" s="16">
        <v>516527</v>
      </c>
      <c r="AJ4024" s="18">
        <v>0</v>
      </c>
    </row>
    <row r="4025" spans="2:36" ht="15" customHeight="1" x14ac:dyDescent="0.25">
      <c r="B4025" s="10" t="s">
        <v>55</v>
      </c>
      <c r="C4025" s="10" t="s">
        <v>56</v>
      </c>
      <c r="D4025" s="10" t="s">
        <v>13051</v>
      </c>
      <c r="E4025" s="10" t="str">
        <f t="shared" si="558"/>
        <v>WCV0030931</v>
      </c>
      <c r="F4025" s="11">
        <f>VLOOKUP(E4025,'[1]Policy Number &amp; Loss Info'!$H$4:$K$8916,2,FALSE)</f>
        <v>6255</v>
      </c>
      <c r="G4025" s="11">
        <f>VLOOKUP(E4025,'[1]Policy Number &amp; Loss Info'!$H$4:$K$8916,4,FALSE)</f>
        <v>0</v>
      </c>
      <c r="H4025" s="12">
        <f>VLOOKUP(E4025,'[1]Policy Number &amp; Loss Info'!$H$4:$K$8916,3,FALSE)</f>
        <v>0</v>
      </c>
      <c r="I4025" s="13">
        <f t="shared" si="559"/>
        <v>0</v>
      </c>
      <c r="J4025" s="14">
        <f t="shared" si="560"/>
        <v>0</v>
      </c>
      <c r="K4025" s="10" t="s">
        <v>13052</v>
      </c>
      <c r="L4025" s="10"/>
      <c r="M4025" s="10" t="s">
        <v>67</v>
      </c>
      <c r="N4025" s="10">
        <f>VLOOKUP(M4025,[1]Array!$I$8:$J$14,2,FALSE)</f>
        <v>6</v>
      </c>
      <c r="O4025" s="10">
        <v>5183</v>
      </c>
      <c r="P4025" s="15">
        <v>45560</v>
      </c>
      <c r="Q4025" s="10" t="s">
        <v>60</v>
      </c>
      <c r="R4025" s="10" t="s">
        <v>3293</v>
      </c>
      <c r="S4025" s="10" t="s">
        <v>631</v>
      </c>
      <c r="T4025" s="10">
        <v>1.3</v>
      </c>
      <c r="U4025" s="10">
        <v>0</v>
      </c>
      <c r="V4025" s="16">
        <v>0</v>
      </c>
      <c r="W4025" s="16">
        <v>8655</v>
      </c>
      <c r="X4025" s="16" t="str">
        <f>VLOOKUP(W4025,[1]Array!$C$8:$D$15,2,TRUE)</f>
        <v>02  $5,000 - $9,999</v>
      </c>
      <c r="Y4025" s="14">
        <f t="shared" si="561"/>
        <v>0</v>
      </c>
      <c r="Z4025" s="14">
        <f t="shared" si="562"/>
        <v>0</v>
      </c>
      <c r="AA4025" s="14">
        <f t="shared" si="563"/>
        <v>0.83333333333333337</v>
      </c>
      <c r="AB4025" s="14">
        <f t="shared" si="564"/>
        <v>0.30000000000000004</v>
      </c>
      <c r="AC4025" s="14">
        <f t="shared" si="565"/>
        <v>1.7180459336602019E-2</v>
      </c>
      <c r="AD4025" s="14">
        <f>(Y4025*'[1]Scoring Model'!$K$17+'Working Data - V3'!Z4025*'[1]Scoring Model'!$K$7+'Working Data - V3'!AA4025*'[1]Scoring Model'!$K$9+'Working Data - V3'!AB4025*'[1]Scoring Model'!$K$10+AC4025*'[1]Scoring Model'!$K$11)</f>
        <v>0.21510275853398711</v>
      </c>
      <c r="AE4025" s="14">
        <f t="shared" si="566"/>
        <v>4</v>
      </c>
      <c r="AF4025" s="17" t="str">
        <f>VLOOKUP(AE4025,'[1]Scoring Model'!$C$18:$D$27,2,FALSE)</f>
        <v>01  Low</v>
      </c>
      <c r="AG4025" s="10" t="s">
        <v>227</v>
      </c>
      <c r="AH4025" s="10" t="s">
        <v>2089</v>
      </c>
      <c r="AI4025" s="16">
        <v>396800</v>
      </c>
      <c r="AJ4025" s="18">
        <v>0</v>
      </c>
    </row>
    <row r="4026" spans="2:36" ht="15" customHeight="1" x14ac:dyDescent="0.25">
      <c r="B4026" s="10" t="s">
        <v>55</v>
      </c>
      <c r="C4026" s="10" t="s">
        <v>56</v>
      </c>
      <c r="D4026" s="10" t="s">
        <v>13053</v>
      </c>
      <c r="E4026" s="10" t="str">
        <f t="shared" si="558"/>
        <v>WCV0030790</v>
      </c>
      <c r="F4026" s="11">
        <f>VLOOKUP(E4026,'[1]Policy Number &amp; Loss Info'!$H$4:$K$8916,2,FALSE)</f>
        <v>8039.63</v>
      </c>
      <c r="G4026" s="11">
        <f>VLOOKUP(E4026,'[1]Policy Number &amp; Loss Info'!$H$4:$K$8916,4,FALSE)</f>
        <v>0</v>
      </c>
      <c r="H4026" s="12">
        <f>VLOOKUP(E4026,'[1]Policy Number &amp; Loss Info'!$H$4:$K$8916,3,FALSE)</f>
        <v>0</v>
      </c>
      <c r="I4026" s="13">
        <f t="shared" si="559"/>
        <v>0</v>
      </c>
      <c r="J4026" s="14">
        <f t="shared" si="560"/>
        <v>0</v>
      </c>
      <c r="K4026" s="10" t="s">
        <v>13054</v>
      </c>
      <c r="L4026" s="10"/>
      <c r="M4026" s="10" t="s">
        <v>101</v>
      </c>
      <c r="N4026" s="10">
        <f>VLOOKUP(M4026,[1]Array!$I$8:$J$14,2,FALSE)</f>
        <v>5</v>
      </c>
      <c r="O4026" s="10">
        <v>7380</v>
      </c>
      <c r="P4026" s="15">
        <v>45554</v>
      </c>
      <c r="Q4026" s="10" t="s">
        <v>60</v>
      </c>
      <c r="R4026" s="10" t="s">
        <v>4593</v>
      </c>
      <c r="S4026" s="10" t="s">
        <v>4594</v>
      </c>
      <c r="T4026" s="10">
        <v>0.96</v>
      </c>
      <c r="U4026" s="10">
        <v>0</v>
      </c>
      <c r="V4026" s="16">
        <v>0</v>
      </c>
      <c r="W4026" s="16">
        <v>4832</v>
      </c>
      <c r="X4026" s="16" t="str">
        <f>VLOOKUP(W4026,[1]Array!$C$8:$D$15,2,TRUE)</f>
        <v>01  $0 - $4,999</v>
      </c>
      <c r="Y4026" s="14">
        <f t="shared" si="561"/>
        <v>0</v>
      </c>
      <c r="Z4026" s="14">
        <f t="shared" si="562"/>
        <v>0</v>
      </c>
      <c r="AA4026" s="14">
        <f t="shared" si="563"/>
        <v>0.66666666666666663</v>
      </c>
      <c r="AB4026" s="14">
        <f t="shared" si="564"/>
        <v>0</v>
      </c>
      <c r="AC4026" s="14">
        <f t="shared" si="565"/>
        <v>9.5916787422831856E-3</v>
      </c>
      <c r="AD4026" s="14">
        <f>(Y4026*'[1]Scoring Model'!$K$17+'Working Data - V3'!Z4026*'[1]Scoring Model'!$K$7+'Working Data - V3'!AA4026*'[1]Scoring Model'!$K$9+'Working Data - V3'!AB4026*'[1]Scoring Model'!$K$10+AC4026*'[1]Scoring Model'!$K$11)</f>
        <v>0.13525166908178998</v>
      </c>
      <c r="AE4026" s="14">
        <f t="shared" si="566"/>
        <v>3</v>
      </c>
      <c r="AF4026" s="17" t="str">
        <f>VLOOKUP(AE4026,'[1]Scoring Model'!$C$18:$D$27,2,FALSE)</f>
        <v>01  Low</v>
      </c>
      <c r="AG4026" s="10" t="s">
        <v>13055</v>
      </c>
      <c r="AH4026" s="10" t="s">
        <v>812</v>
      </c>
      <c r="AI4026" s="16">
        <v>80000</v>
      </c>
      <c r="AJ4026" s="18">
        <v>0</v>
      </c>
    </row>
    <row r="4027" spans="2:36" ht="15" customHeight="1" x14ac:dyDescent="0.25">
      <c r="B4027" s="10" t="s">
        <v>55</v>
      </c>
      <c r="C4027" s="10" t="s">
        <v>56</v>
      </c>
      <c r="D4027" s="10" t="s">
        <v>13056</v>
      </c>
      <c r="E4027" s="10" t="str">
        <f t="shared" si="558"/>
        <v>WCV0030528</v>
      </c>
      <c r="F4027" s="11">
        <f>VLOOKUP(E4027,'[1]Policy Number &amp; Loss Info'!$H$4:$K$8916,2,FALSE)</f>
        <v>9778.39</v>
      </c>
      <c r="G4027" s="11">
        <f>VLOOKUP(E4027,'[1]Policy Number &amp; Loss Info'!$H$4:$K$8916,4,FALSE)</f>
        <v>0</v>
      </c>
      <c r="H4027" s="12">
        <f>VLOOKUP(E4027,'[1]Policy Number &amp; Loss Info'!$H$4:$K$8916,3,FALSE)</f>
        <v>0</v>
      </c>
      <c r="I4027" s="13">
        <f t="shared" si="559"/>
        <v>0</v>
      </c>
      <c r="J4027" s="14">
        <f t="shared" si="560"/>
        <v>0</v>
      </c>
      <c r="K4027" s="10" t="s">
        <v>13057</v>
      </c>
      <c r="L4027" s="10"/>
      <c r="M4027" s="10" t="s">
        <v>59</v>
      </c>
      <c r="N4027" s="10">
        <f>VLOOKUP(M4027,[1]Array!$I$8:$J$14,2,FALSE)</f>
        <v>7</v>
      </c>
      <c r="O4027" s="10">
        <v>5645</v>
      </c>
      <c r="P4027" s="15">
        <v>45551</v>
      </c>
      <c r="Q4027" s="10" t="s">
        <v>60</v>
      </c>
      <c r="R4027" s="10" t="s">
        <v>500</v>
      </c>
      <c r="S4027" s="10" t="s">
        <v>501</v>
      </c>
      <c r="T4027" s="10">
        <v>0.97</v>
      </c>
      <c r="U4027" s="10">
        <v>0</v>
      </c>
      <c r="V4027" s="16">
        <v>0</v>
      </c>
      <c r="W4027" s="16">
        <v>13083</v>
      </c>
      <c r="X4027" s="16" t="str">
        <f>VLOOKUP(W4027,[1]Array!$C$8:$D$15,2,TRUE)</f>
        <v>03  $10,000 - $14,999</v>
      </c>
      <c r="Y4027" s="14">
        <f t="shared" si="561"/>
        <v>0</v>
      </c>
      <c r="Z4027" s="14">
        <f t="shared" si="562"/>
        <v>0</v>
      </c>
      <c r="AA4027" s="14">
        <f t="shared" si="563"/>
        <v>1</v>
      </c>
      <c r="AB4027" s="14">
        <f t="shared" si="564"/>
        <v>0</v>
      </c>
      <c r="AC4027" s="14">
        <f t="shared" si="565"/>
        <v>2.5970184806558549E-2</v>
      </c>
      <c r="AD4027" s="14">
        <f>(Y4027*'[1]Scoring Model'!$K$17+'Working Data - V3'!Z4027*'[1]Scoring Model'!$K$7+'Working Data - V3'!AA4027*'[1]Scoring Model'!$K$9+'Working Data - V3'!AB4027*'[1]Scoring Model'!$K$10+AC4027*'[1]Scoring Model'!$K$11)</f>
        <v>0.20519403696131172</v>
      </c>
      <c r="AE4027" s="14">
        <f t="shared" si="566"/>
        <v>4</v>
      </c>
      <c r="AF4027" s="17" t="str">
        <f>VLOOKUP(AE4027,'[1]Scoring Model'!$C$18:$D$27,2,FALSE)</f>
        <v>01  Low</v>
      </c>
      <c r="AG4027" s="10" t="s">
        <v>13058</v>
      </c>
      <c r="AH4027" s="10" t="s">
        <v>1670</v>
      </c>
      <c r="AI4027" s="16">
        <v>160384</v>
      </c>
      <c r="AJ4027" s="18">
        <v>0</v>
      </c>
    </row>
    <row r="4028" spans="2:36" ht="15" customHeight="1" x14ac:dyDescent="0.25">
      <c r="B4028" s="10" t="s">
        <v>98</v>
      </c>
      <c r="C4028" s="10" t="s">
        <v>46</v>
      </c>
      <c r="D4028" s="10" t="s">
        <v>13059</v>
      </c>
      <c r="E4028" s="10" t="str">
        <f t="shared" si="558"/>
        <v>WCV0030574</v>
      </c>
      <c r="F4028" s="11">
        <f>VLOOKUP(E4028,'[1]Policy Number &amp; Loss Info'!$H$4:$K$8916,2,FALSE)</f>
        <v>8108.24</v>
      </c>
      <c r="G4028" s="11">
        <f>VLOOKUP(E4028,'[1]Policy Number &amp; Loss Info'!$H$4:$K$8916,4,FALSE)</f>
        <v>0</v>
      </c>
      <c r="H4028" s="12">
        <f>VLOOKUP(E4028,'[1]Policy Number &amp; Loss Info'!$H$4:$K$8916,3,FALSE)</f>
        <v>0</v>
      </c>
      <c r="I4028" s="13">
        <f t="shared" si="559"/>
        <v>0</v>
      </c>
      <c r="J4028" s="14">
        <f t="shared" si="560"/>
        <v>0</v>
      </c>
      <c r="K4028" s="10" t="s">
        <v>13060</v>
      </c>
      <c r="L4028" s="10"/>
      <c r="M4028" s="10" t="s">
        <v>101</v>
      </c>
      <c r="N4028" s="10">
        <f>VLOOKUP(M4028,[1]Array!$I$8:$J$14,2,FALSE)</f>
        <v>5</v>
      </c>
      <c r="O4028" s="10">
        <v>3821</v>
      </c>
      <c r="P4028" s="15">
        <v>45536</v>
      </c>
      <c r="Q4028" s="10" t="s">
        <v>102</v>
      </c>
      <c r="R4028" s="10" t="s">
        <v>1407</v>
      </c>
      <c r="S4028" s="10" t="s">
        <v>13061</v>
      </c>
      <c r="T4028" s="10">
        <v>0.89</v>
      </c>
      <c r="U4028" s="10">
        <v>0</v>
      </c>
      <c r="V4028" s="16">
        <v>0</v>
      </c>
      <c r="W4028" s="16">
        <v>4843</v>
      </c>
      <c r="X4028" s="16" t="str">
        <f>VLOOKUP(W4028,[1]Array!$C$8:$D$15,2,TRUE)</f>
        <v>01  $0 - $4,999</v>
      </c>
      <c r="Y4028" s="14">
        <f t="shared" si="561"/>
        <v>0</v>
      </c>
      <c r="Z4028" s="14">
        <f t="shared" si="562"/>
        <v>0</v>
      </c>
      <c r="AA4028" s="14">
        <f t="shared" si="563"/>
        <v>0.66666666666666663</v>
      </c>
      <c r="AB4028" s="14">
        <f t="shared" si="564"/>
        <v>0</v>
      </c>
      <c r="AC4028" s="14">
        <f t="shared" si="565"/>
        <v>9.6135141036584153E-3</v>
      </c>
      <c r="AD4028" s="14">
        <f>(Y4028*'[1]Scoring Model'!$K$17+'Working Data - V3'!Z4028*'[1]Scoring Model'!$K$7+'Working Data - V3'!AA4028*'[1]Scoring Model'!$K$9+'Working Data - V3'!AB4028*'[1]Scoring Model'!$K$10+AC4028*'[1]Scoring Model'!$K$11)</f>
        <v>0.13525603615406501</v>
      </c>
      <c r="AE4028" s="14">
        <f t="shared" si="566"/>
        <v>3</v>
      </c>
      <c r="AF4028" s="17" t="str">
        <f>VLOOKUP(AE4028,'[1]Scoring Model'!$C$18:$D$27,2,FALSE)</f>
        <v>01  Low</v>
      </c>
      <c r="AG4028" s="10" t="s">
        <v>8872</v>
      </c>
      <c r="AH4028" s="10" t="s">
        <v>1410</v>
      </c>
      <c r="AI4028" s="16">
        <v>169860</v>
      </c>
      <c r="AJ4028" s="18">
        <v>0</v>
      </c>
    </row>
    <row r="4029" spans="2:36" ht="15" customHeight="1" x14ac:dyDescent="0.25">
      <c r="B4029" s="10" t="s">
        <v>98</v>
      </c>
      <c r="C4029" s="10" t="s">
        <v>46</v>
      </c>
      <c r="D4029" s="10" t="s">
        <v>13062</v>
      </c>
      <c r="E4029" s="10" t="str">
        <f t="shared" si="558"/>
        <v>WCV0029625</v>
      </c>
      <c r="F4029" s="11">
        <f>VLOOKUP(E4029,'[1]Policy Number &amp; Loss Info'!$H$4:$K$8916,2,FALSE)</f>
        <v>7181.13</v>
      </c>
      <c r="G4029" s="11">
        <f>VLOOKUP(E4029,'[1]Policy Number &amp; Loss Info'!$H$4:$K$8916,4,FALSE)</f>
        <v>291.08999999999997</v>
      </c>
      <c r="H4029" s="12">
        <f>VLOOKUP(E4029,'[1]Policy Number &amp; Loss Info'!$H$4:$K$8916,3,FALSE)</f>
        <v>1</v>
      </c>
      <c r="I4029" s="13">
        <f t="shared" si="559"/>
        <v>4.0535403202560036E-2</v>
      </c>
      <c r="J4029" s="14">
        <f t="shared" si="560"/>
        <v>13.925385002081846</v>
      </c>
      <c r="K4029" s="10" t="s">
        <v>13063</v>
      </c>
      <c r="L4029" s="10"/>
      <c r="M4029" s="10" t="s">
        <v>101</v>
      </c>
      <c r="N4029" s="10">
        <f>VLOOKUP(M4029,[1]Array!$I$8:$J$14,2,FALSE)</f>
        <v>5</v>
      </c>
      <c r="O4029" s="10">
        <v>5537</v>
      </c>
      <c r="P4029" s="15">
        <v>45526</v>
      </c>
      <c r="Q4029" s="10" t="s">
        <v>102</v>
      </c>
      <c r="R4029" s="10" t="s">
        <v>13064</v>
      </c>
      <c r="S4029" s="10" t="s">
        <v>13065</v>
      </c>
      <c r="T4029" s="10">
        <v>0.93</v>
      </c>
      <c r="U4029" s="10">
        <v>1</v>
      </c>
      <c r="V4029" s="16">
        <v>291.08999999999997</v>
      </c>
      <c r="W4029" s="16">
        <v>5266</v>
      </c>
      <c r="X4029" s="16" t="str">
        <f>VLOOKUP(W4029,[1]Array!$C$8:$D$15,2,TRUE)</f>
        <v>02  $5,000 - $9,999</v>
      </c>
      <c r="Y4029" s="14">
        <f t="shared" si="561"/>
        <v>2.0267701601280018E-2</v>
      </c>
      <c r="Z4029" s="14">
        <f t="shared" si="562"/>
        <v>9.5841462276828299E-2</v>
      </c>
      <c r="AA4029" s="14">
        <f t="shared" si="563"/>
        <v>0.66666666666666663</v>
      </c>
      <c r="AB4029" s="14">
        <f t="shared" si="564"/>
        <v>0</v>
      </c>
      <c r="AC4029" s="14">
        <f t="shared" si="565"/>
        <v>1.0453183000178654E-2</v>
      </c>
      <c r="AD4029" s="14">
        <f>(Y4029*'[1]Scoring Model'!$K$17+'Working Data - V3'!Z4029*'[1]Scoring Model'!$K$7+'Working Data - V3'!AA4029*'[1]Scoring Model'!$K$9+'Working Data - V3'!AB4029*'[1]Scoring Model'!$K$10+AC4029*'[1]Scoring Model'!$K$11)</f>
        <v>0.16067257286911873</v>
      </c>
      <c r="AE4029" s="14">
        <f t="shared" si="566"/>
        <v>4</v>
      </c>
      <c r="AF4029" s="17" t="str">
        <f>VLOOKUP(AE4029,'[1]Scoring Model'!$C$18:$D$27,2,FALSE)</f>
        <v>01  Low</v>
      </c>
      <c r="AG4029" s="10" t="s">
        <v>3535</v>
      </c>
      <c r="AH4029" s="10" t="s">
        <v>590</v>
      </c>
      <c r="AI4029" s="16">
        <v>368000</v>
      </c>
      <c r="AJ4029" s="18">
        <v>7.9746999999999998E-2</v>
      </c>
    </row>
    <row r="4030" spans="2:36" ht="15" customHeight="1" x14ac:dyDescent="0.25">
      <c r="B4030" s="10" t="s">
        <v>55</v>
      </c>
      <c r="C4030" s="10" t="s">
        <v>1122</v>
      </c>
      <c r="D4030" s="10" t="s">
        <v>13066</v>
      </c>
      <c r="E4030" s="10" t="str">
        <f t="shared" si="558"/>
        <v>WCV0030331</v>
      </c>
      <c r="F4030" s="11">
        <f>VLOOKUP(E4030,'[1]Policy Number &amp; Loss Info'!$H$4:$K$8916,2,FALSE)</f>
        <v>26987.93</v>
      </c>
      <c r="G4030" s="11">
        <f>VLOOKUP(E4030,'[1]Policy Number &amp; Loss Info'!$H$4:$K$8916,4,FALSE)</f>
        <v>0</v>
      </c>
      <c r="H4030" s="12">
        <f>VLOOKUP(E4030,'[1]Policy Number &amp; Loss Info'!$H$4:$K$8916,3,FALSE)</f>
        <v>0</v>
      </c>
      <c r="I4030" s="13">
        <f t="shared" si="559"/>
        <v>0</v>
      </c>
      <c r="J4030" s="14">
        <f t="shared" si="560"/>
        <v>0</v>
      </c>
      <c r="K4030" s="10" t="s">
        <v>13067</v>
      </c>
      <c r="L4030" s="10"/>
      <c r="M4030" s="10" t="s">
        <v>101</v>
      </c>
      <c r="N4030" s="10">
        <f>VLOOKUP(M4030,[1]Array!$I$8:$J$14,2,FALSE)</f>
        <v>5</v>
      </c>
      <c r="O4030" s="10">
        <v>6400</v>
      </c>
      <c r="P4030" s="15">
        <v>45536</v>
      </c>
      <c r="Q4030" s="10" t="s">
        <v>60</v>
      </c>
      <c r="R4030" s="10" t="s">
        <v>998</v>
      </c>
      <c r="S4030" s="10" t="s">
        <v>1874</v>
      </c>
      <c r="T4030" s="10">
        <v>0.89</v>
      </c>
      <c r="U4030" s="10">
        <v>0</v>
      </c>
      <c r="V4030" s="16">
        <v>0</v>
      </c>
      <c r="W4030" s="16">
        <v>11022</v>
      </c>
      <c r="X4030" s="16" t="str">
        <f>VLOOKUP(W4030,[1]Array!$C$8:$D$15,2,TRUE)</f>
        <v>03  $10,000 - $14,999</v>
      </c>
      <c r="Y4030" s="14">
        <f t="shared" si="561"/>
        <v>0</v>
      </c>
      <c r="Z4030" s="14">
        <f t="shared" si="562"/>
        <v>0</v>
      </c>
      <c r="AA4030" s="14">
        <f t="shared" si="563"/>
        <v>0.66666666666666663</v>
      </c>
      <c r="AB4030" s="14">
        <f t="shared" si="564"/>
        <v>0</v>
      </c>
      <c r="AC4030" s="14">
        <f t="shared" si="565"/>
        <v>2.187903209798122E-2</v>
      </c>
      <c r="AD4030" s="14">
        <f>(Y4030*'[1]Scoring Model'!$K$17+'Working Data - V3'!Z4030*'[1]Scoring Model'!$K$7+'Working Data - V3'!AA4030*'[1]Scoring Model'!$K$9+'Working Data - V3'!AB4030*'[1]Scoring Model'!$K$10+AC4030*'[1]Scoring Model'!$K$11)</f>
        <v>0.13770913975292959</v>
      </c>
      <c r="AE4030" s="14">
        <f t="shared" si="566"/>
        <v>3</v>
      </c>
      <c r="AF4030" s="17" t="str">
        <f>VLOOKUP(AE4030,'[1]Scoring Model'!$C$18:$D$27,2,FALSE)</f>
        <v>01  Low</v>
      </c>
      <c r="AG4030" s="10" t="s">
        <v>13068</v>
      </c>
      <c r="AH4030" s="10" t="s">
        <v>1446</v>
      </c>
      <c r="AI4030" s="16">
        <v>818635</v>
      </c>
      <c r="AJ4030" s="18">
        <v>0</v>
      </c>
    </row>
    <row r="4031" spans="2:36" ht="15" customHeight="1" x14ac:dyDescent="0.25">
      <c r="B4031" s="10" t="s">
        <v>55</v>
      </c>
      <c r="C4031" s="10" t="s">
        <v>56</v>
      </c>
      <c r="D4031" s="10" t="s">
        <v>13069</v>
      </c>
      <c r="E4031" s="10" t="str">
        <f t="shared" si="558"/>
        <v>WCV0030282</v>
      </c>
      <c r="F4031" s="11">
        <f>VLOOKUP(E4031,'[1]Policy Number &amp; Loss Info'!$H$4:$K$8916,2,FALSE)</f>
        <v>148000.44</v>
      </c>
      <c r="G4031" s="11">
        <f>VLOOKUP(E4031,'[1]Policy Number &amp; Loss Info'!$H$4:$K$8916,4,FALSE)</f>
        <v>0</v>
      </c>
      <c r="H4031" s="12">
        <f>VLOOKUP(E4031,'[1]Policy Number &amp; Loss Info'!$H$4:$K$8916,3,FALSE)</f>
        <v>0</v>
      </c>
      <c r="I4031" s="13">
        <f t="shared" si="559"/>
        <v>0</v>
      </c>
      <c r="J4031" s="14">
        <f t="shared" si="560"/>
        <v>0</v>
      </c>
      <c r="K4031" s="10" t="s">
        <v>13070</v>
      </c>
      <c r="L4031" s="10"/>
      <c r="M4031" s="10" t="s">
        <v>49</v>
      </c>
      <c r="N4031" s="10">
        <f>VLOOKUP(M4031,[1]Array!$I$8:$J$14,2,FALSE)</f>
        <v>4</v>
      </c>
      <c r="O4031" s="10">
        <v>42</v>
      </c>
      <c r="P4031" s="15">
        <v>45536</v>
      </c>
      <c r="Q4031" s="10" t="s">
        <v>60</v>
      </c>
      <c r="R4031" s="10" t="s">
        <v>88</v>
      </c>
      <c r="S4031" s="10" t="s">
        <v>3767</v>
      </c>
      <c r="T4031" s="10">
        <v>1</v>
      </c>
      <c r="U4031" s="10">
        <v>0</v>
      </c>
      <c r="V4031" s="16">
        <v>0</v>
      </c>
      <c r="W4031" s="16">
        <v>15218</v>
      </c>
      <c r="X4031" s="16" t="str">
        <f>VLOOKUP(W4031,[1]Array!$C$8:$D$15,2,TRUE)</f>
        <v>04  $15,000 - $24,999</v>
      </c>
      <c r="Y4031" s="14">
        <f t="shared" si="561"/>
        <v>0</v>
      </c>
      <c r="Z4031" s="14">
        <f t="shared" si="562"/>
        <v>0</v>
      </c>
      <c r="AA4031" s="14">
        <f t="shared" si="563"/>
        <v>0.5</v>
      </c>
      <c r="AB4031" s="14">
        <f t="shared" si="564"/>
        <v>0</v>
      </c>
      <c r="AC4031" s="14">
        <f t="shared" si="565"/>
        <v>3.020822994620561E-2</v>
      </c>
      <c r="AD4031" s="14">
        <f>(Y4031*'[1]Scoring Model'!$K$17+'Working Data - V3'!Z4031*'[1]Scoring Model'!$K$7+'Working Data - V3'!AA4031*'[1]Scoring Model'!$K$9+'Working Data - V3'!AB4031*'[1]Scoring Model'!$K$10+AC4031*'[1]Scoring Model'!$K$11)</f>
        <v>0.10604164598924112</v>
      </c>
      <c r="AE4031" s="14">
        <f t="shared" si="566"/>
        <v>3</v>
      </c>
      <c r="AF4031" s="17" t="str">
        <f>VLOOKUP(AE4031,'[1]Scoring Model'!$C$18:$D$27,2,FALSE)</f>
        <v>01  Low</v>
      </c>
      <c r="AG4031" s="10" t="s">
        <v>651</v>
      </c>
      <c r="AH4031" s="10" t="s">
        <v>1670</v>
      </c>
      <c r="AI4031" s="16">
        <v>438808</v>
      </c>
      <c r="AJ4031" s="18">
        <v>0</v>
      </c>
    </row>
    <row r="4032" spans="2:36" ht="15" customHeight="1" x14ac:dyDescent="0.25">
      <c r="B4032" s="10" t="s">
        <v>55</v>
      </c>
      <c r="C4032" s="10" t="s">
        <v>56</v>
      </c>
      <c r="D4032" s="10" t="s">
        <v>13071</v>
      </c>
      <c r="E4032" s="10" t="str">
        <f t="shared" si="558"/>
        <v>WCV0095322</v>
      </c>
      <c r="F4032" s="11">
        <f>VLOOKUP(E4032,'[1]Policy Number &amp; Loss Info'!$H$4:$K$8916,2,FALSE)</f>
        <v>5693.14</v>
      </c>
      <c r="G4032" s="11">
        <f>VLOOKUP(E4032,'[1]Policy Number &amp; Loss Info'!$H$4:$K$8916,4,FALSE)</f>
        <v>0</v>
      </c>
      <c r="H4032" s="12">
        <f>VLOOKUP(E4032,'[1]Policy Number &amp; Loss Info'!$H$4:$K$8916,3,FALSE)</f>
        <v>0</v>
      </c>
      <c r="I4032" s="13">
        <f t="shared" si="559"/>
        <v>0</v>
      </c>
      <c r="J4032" s="14">
        <f t="shared" si="560"/>
        <v>0</v>
      </c>
      <c r="K4032" s="10" t="s">
        <v>13072</v>
      </c>
      <c r="L4032" s="10"/>
      <c r="M4032" s="10" t="s">
        <v>101</v>
      </c>
      <c r="N4032" s="10">
        <f>VLOOKUP(M4032,[1]Array!$I$8:$J$14,2,FALSE)</f>
        <v>5</v>
      </c>
      <c r="O4032" s="10">
        <v>5223</v>
      </c>
      <c r="P4032" s="15">
        <v>45552</v>
      </c>
      <c r="Q4032" s="10" t="s">
        <v>60</v>
      </c>
      <c r="R4032" s="10" t="s">
        <v>500</v>
      </c>
      <c r="S4032" s="10" t="s">
        <v>501</v>
      </c>
      <c r="T4032" s="10">
        <v>1</v>
      </c>
      <c r="U4032" s="10">
        <v>0</v>
      </c>
      <c r="V4032" s="16">
        <v>0</v>
      </c>
      <c r="W4032" s="16">
        <v>2023</v>
      </c>
      <c r="X4032" s="16" t="str">
        <f>VLOOKUP(W4032,[1]Array!$C$8:$D$15,2,TRUE)</f>
        <v>01  $0 - $4,999</v>
      </c>
      <c r="Y4032" s="14">
        <f t="shared" si="561"/>
        <v>0</v>
      </c>
      <c r="Z4032" s="14">
        <f t="shared" si="562"/>
        <v>0</v>
      </c>
      <c r="AA4032" s="14">
        <f t="shared" si="563"/>
        <v>0.66666666666666663</v>
      </c>
      <c r="AB4032" s="14">
        <f t="shared" si="564"/>
        <v>0</v>
      </c>
      <c r="AC4032" s="14">
        <f t="shared" si="565"/>
        <v>4.0157214601901662E-3</v>
      </c>
      <c r="AD4032" s="14">
        <f>(Y4032*'[1]Scoring Model'!$K$17+'Working Data - V3'!Z4032*'[1]Scoring Model'!$K$7+'Working Data - V3'!AA4032*'[1]Scoring Model'!$K$9+'Working Data - V3'!AB4032*'[1]Scoring Model'!$K$10+AC4032*'[1]Scoring Model'!$K$11)</f>
        <v>0.13413647762537137</v>
      </c>
      <c r="AE4032" s="14">
        <f t="shared" si="566"/>
        <v>3</v>
      </c>
      <c r="AF4032" s="17" t="str">
        <f>VLOOKUP(AE4032,'[1]Scoring Model'!$C$18:$D$27,2,FALSE)</f>
        <v>01  Low</v>
      </c>
      <c r="AG4032" s="10" t="s">
        <v>355</v>
      </c>
      <c r="AH4032" s="10" t="s">
        <v>2830</v>
      </c>
      <c r="AI4032" s="16">
        <v>42040</v>
      </c>
      <c r="AJ4032" s="18">
        <v>0</v>
      </c>
    </row>
    <row r="4033" spans="2:36" ht="15" customHeight="1" x14ac:dyDescent="0.25">
      <c r="B4033" s="10" t="s">
        <v>178</v>
      </c>
      <c r="C4033" s="10" t="s">
        <v>166</v>
      </c>
      <c r="D4033" s="10" t="s">
        <v>13073</v>
      </c>
      <c r="E4033" s="10" t="str">
        <f t="shared" si="558"/>
        <v>WCV0095320</v>
      </c>
      <c r="F4033" s="11">
        <f>VLOOKUP(E4033,'[1]Policy Number &amp; Loss Info'!$H$4:$K$8916,2,FALSE)</f>
        <v>29328.58</v>
      </c>
      <c r="G4033" s="11">
        <f>VLOOKUP(E4033,'[1]Policy Number &amp; Loss Info'!$H$4:$K$8916,4,FALSE)</f>
        <v>78566.28</v>
      </c>
      <c r="H4033" s="12">
        <f>VLOOKUP(E4033,'[1]Policy Number &amp; Loss Info'!$H$4:$K$8916,3,FALSE)</f>
        <v>2</v>
      </c>
      <c r="I4033" s="13">
        <f t="shared" si="559"/>
        <v>2.6788300013161224</v>
      </c>
      <c r="J4033" s="14">
        <f t="shared" si="560"/>
        <v>6.8192868526195261</v>
      </c>
      <c r="K4033" s="10" t="s">
        <v>13074</v>
      </c>
      <c r="L4033" s="10"/>
      <c r="M4033" s="10" t="s">
        <v>161</v>
      </c>
      <c r="N4033" s="10">
        <f>VLOOKUP(M4033,[1]Array!$I$8:$J$14,2,FALSE)</f>
        <v>2</v>
      </c>
      <c r="O4033" s="10">
        <v>2081</v>
      </c>
      <c r="P4033" s="15">
        <v>45548</v>
      </c>
      <c r="Q4033" s="10" t="s">
        <v>181</v>
      </c>
      <c r="R4033" s="10" t="s">
        <v>182</v>
      </c>
      <c r="S4033" s="10" t="s">
        <v>183</v>
      </c>
      <c r="T4033" s="10">
        <v>0.85</v>
      </c>
      <c r="U4033" s="10">
        <v>1</v>
      </c>
      <c r="V4033" s="16">
        <v>67169.5</v>
      </c>
      <c r="W4033" s="16">
        <v>9818</v>
      </c>
      <c r="X4033" s="16" t="str">
        <f>VLOOKUP(W4033,[1]Array!$C$8:$D$15,2,TRUE)</f>
        <v>02  $5,000 - $9,999</v>
      </c>
      <c r="Y4033" s="14">
        <f t="shared" si="561"/>
        <v>1</v>
      </c>
      <c r="Z4033" s="14">
        <f t="shared" si="562"/>
        <v>4.6933741763153881E-2</v>
      </c>
      <c r="AA4033" s="14">
        <f t="shared" si="563"/>
        <v>0.16666666666666666</v>
      </c>
      <c r="AB4033" s="14">
        <f t="shared" si="564"/>
        <v>0</v>
      </c>
      <c r="AC4033" s="14">
        <f t="shared" si="565"/>
        <v>1.94890525438196E-2</v>
      </c>
      <c r="AD4033" s="14">
        <f>(Y4033*'[1]Scoring Model'!$K$17+'Working Data - V3'!Z4033*'[1]Scoring Model'!$K$7+'Working Data - V3'!AA4033*'[1]Scoring Model'!$K$9+'Working Data - V3'!AB4033*'[1]Scoring Model'!$K$10+AC4033*'[1]Scoring Model'!$K$11)</f>
        <v>0.34661789219472799</v>
      </c>
      <c r="AE4033" s="14">
        <f t="shared" si="566"/>
        <v>6</v>
      </c>
      <c r="AF4033" s="17" t="str">
        <f>VLOOKUP(AE4033,'[1]Scoring Model'!$C$18:$D$27,2,FALSE)</f>
        <v>02  Moderate</v>
      </c>
      <c r="AG4033" s="10" t="s">
        <v>542</v>
      </c>
      <c r="AH4033" s="10" t="s">
        <v>185</v>
      </c>
      <c r="AI4033" s="16">
        <v>281571</v>
      </c>
      <c r="AJ4033" s="18">
        <v>10.810112</v>
      </c>
    </row>
    <row r="4034" spans="2:36" ht="15" customHeight="1" x14ac:dyDescent="0.25">
      <c r="B4034" s="10" t="s">
        <v>35</v>
      </c>
      <c r="C4034" s="10" t="s">
        <v>36</v>
      </c>
      <c r="D4034" s="10" t="s">
        <v>13075</v>
      </c>
      <c r="E4034" s="10" t="str">
        <f t="shared" si="558"/>
        <v>WCV0095316</v>
      </c>
      <c r="F4034" s="11">
        <f>VLOOKUP(E4034,'[1]Policy Number &amp; Loss Info'!$H$4:$K$8916,2,FALSE)</f>
        <v>19344.7</v>
      </c>
      <c r="G4034" s="11">
        <f>VLOOKUP(E4034,'[1]Policy Number &amp; Loss Info'!$H$4:$K$8916,4,FALSE)</f>
        <v>0</v>
      </c>
      <c r="H4034" s="12">
        <f>VLOOKUP(E4034,'[1]Policy Number &amp; Loss Info'!$H$4:$K$8916,3,FALSE)</f>
        <v>0</v>
      </c>
      <c r="I4034" s="13">
        <f t="shared" si="559"/>
        <v>0</v>
      </c>
      <c r="J4034" s="14">
        <f t="shared" si="560"/>
        <v>0</v>
      </c>
      <c r="K4034" s="10" t="s">
        <v>13076</v>
      </c>
      <c r="L4034" s="10"/>
      <c r="M4034" s="10" t="s">
        <v>87</v>
      </c>
      <c r="N4034" s="10">
        <f>VLOOKUP(M4034,[1]Array!$I$8:$J$14,2,FALSE)</f>
        <v>3</v>
      </c>
      <c r="O4034" s="10">
        <v>5</v>
      </c>
      <c r="P4034" s="15">
        <v>45549</v>
      </c>
      <c r="Q4034" s="10" t="s">
        <v>60</v>
      </c>
      <c r="R4034" s="10" t="s">
        <v>6094</v>
      </c>
      <c r="S4034" s="10" t="s">
        <v>6095</v>
      </c>
      <c r="T4034" s="10">
        <v>0.95</v>
      </c>
      <c r="U4034" s="10">
        <v>0</v>
      </c>
      <c r="V4034" s="16">
        <v>0</v>
      </c>
      <c r="W4034" s="16">
        <v>6487</v>
      </c>
      <c r="X4034" s="16" t="str">
        <f>VLOOKUP(W4034,[1]Array!$C$8:$D$15,2,TRUE)</f>
        <v>02  $5,000 - $9,999</v>
      </c>
      <c r="Y4034" s="14">
        <f t="shared" si="561"/>
        <v>0</v>
      </c>
      <c r="Z4034" s="14">
        <f t="shared" si="562"/>
        <v>0</v>
      </c>
      <c r="AA4034" s="14">
        <f t="shared" si="563"/>
        <v>0.33333333333333331</v>
      </c>
      <c r="AB4034" s="14">
        <f t="shared" si="564"/>
        <v>0</v>
      </c>
      <c r="AC4034" s="14">
        <f t="shared" si="565"/>
        <v>1.2876908112829268E-2</v>
      </c>
      <c r="AD4034" s="14">
        <f>(Y4034*'[1]Scoring Model'!$K$17+'Working Data - V3'!Z4034*'[1]Scoring Model'!$K$7+'Working Data - V3'!AA4034*'[1]Scoring Model'!$K$9+'Working Data - V3'!AB4034*'[1]Scoring Model'!$K$10+AC4034*'[1]Scoring Model'!$K$11)</f>
        <v>6.9242048289232513E-2</v>
      </c>
      <c r="AE4034" s="14">
        <f t="shared" si="566"/>
        <v>2</v>
      </c>
      <c r="AF4034" s="17" t="str">
        <f>VLOOKUP(AE4034,'[1]Scoring Model'!$C$18:$D$27,2,FALSE)</f>
        <v>01  Low</v>
      </c>
      <c r="AG4034" s="10" t="s">
        <v>13077</v>
      </c>
      <c r="AH4034" s="10" t="s">
        <v>372</v>
      </c>
      <c r="AI4034" s="16">
        <v>323063</v>
      </c>
      <c r="AJ4034" s="18">
        <v>0</v>
      </c>
    </row>
    <row r="4035" spans="2:36" ht="15" customHeight="1" x14ac:dyDescent="0.25">
      <c r="B4035" s="10" t="s">
        <v>98</v>
      </c>
      <c r="C4035" s="10" t="s">
        <v>166</v>
      </c>
      <c r="D4035" s="10" t="s">
        <v>13078</v>
      </c>
      <c r="E4035" s="10" t="str">
        <f t="shared" si="558"/>
        <v>WCV0095292</v>
      </c>
      <c r="F4035" s="11">
        <f>VLOOKUP(E4035,'[1]Policy Number &amp; Loss Info'!$H$4:$K$8916,2,FALSE)</f>
        <v>7714.29</v>
      </c>
      <c r="G4035" s="11">
        <f>VLOOKUP(E4035,'[1]Policy Number &amp; Loss Info'!$H$4:$K$8916,4,FALSE)</f>
        <v>9601.16</v>
      </c>
      <c r="H4035" s="12">
        <f>VLOOKUP(E4035,'[1]Policy Number &amp; Loss Info'!$H$4:$K$8916,3,FALSE)</f>
        <v>1</v>
      </c>
      <c r="I4035" s="13">
        <f t="shared" si="559"/>
        <v>1.2445941233736351</v>
      </c>
      <c r="J4035" s="14">
        <f t="shared" si="560"/>
        <v>12.962955761320874</v>
      </c>
      <c r="K4035" s="10" t="s">
        <v>13079</v>
      </c>
      <c r="L4035" s="10"/>
      <c r="M4035" s="10" t="s">
        <v>101</v>
      </c>
      <c r="N4035" s="10">
        <f>VLOOKUP(M4035,[1]Array!$I$8:$J$14,2,FALSE)</f>
        <v>5</v>
      </c>
      <c r="O4035" s="10">
        <v>9620</v>
      </c>
      <c r="P4035" s="15">
        <v>45536</v>
      </c>
      <c r="Q4035" s="10" t="s">
        <v>102</v>
      </c>
      <c r="R4035" s="10" t="s">
        <v>6365</v>
      </c>
      <c r="S4035" s="10" t="s">
        <v>6366</v>
      </c>
      <c r="T4035" s="10">
        <v>1</v>
      </c>
      <c r="U4035" s="10">
        <v>0</v>
      </c>
      <c r="V4035" s="16">
        <v>0</v>
      </c>
      <c r="W4035" s="16">
        <v>2605</v>
      </c>
      <c r="X4035" s="16" t="str">
        <f>VLOOKUP(W4035,[1]Array!$C$8:$D$15,2,TRUE)</f>
        <v>01  $0 - $4,999</v>
      </c>
      <c r="Y4035" s="14">
        <f t="shared" si="561"/>
        <v>0.62229706168681753</v>
      </c>
      <c r="Z4035" s="14">
        <f t="shared" si="562"/>
        <v>8.9217543027290902E-2</v>
      </c>
      <c r="AA4035" s="14">
        <f t="shared" si="563"/>
        <v>0.66666666666666663</v>
      </c>
      <c r="AB4035" s="14">
        <f t="shared" si="564"/>
        <v>0</v>
      </c>
      <c r="AC4035" s="14">
        <f t="shared" si="565"/>
        <v>5.1710105802251025E-3</v>
      </c>
      <c r="AD4035" s="14">
        <f>(Y4035*'[1]Scoring Model'!$K$17+'Working Data - V3'!Z4035*'[1]Scoring Model'!$K$7+'Working Data - V3'!AA4035*'[1]Scoring Model'!$K$9+'Working Data - V3'!AB4035*'[1]Scoring Model'!$K$10+AC4035*'[1]Scoring Model'!$K$11)</f>
        <v>0.33890016256088179</v>
      </c>
      <c r="AE4035" s="14">
        <f t="shared" si="566"/>
        <v>6</v>
      </c>
      <c r="AF4035" s="17" t="str">
        <f>VLOOKUP(AE4035,'[1]Scoring Model'!$C$18:$D$27,2,FALSE)</f>
        <v>02  Moderate</v>
      </c>
      <c r="AG4035" s="10" t="s">
        <v>11421</v>
      </c>
      <c r="AH4035" s="10" t="s">
        <v>172</v>
      </c>
      <c r="AI4035" s="16">
        <v>261709</v>
      </c>
      <c r="AJ4035" s="18">
        <v>0</v>
      </c>
    </row>
    <row r="4036" spans="2:36" ht="15" customHeight="1" x14ac:dyDescent="0.25">
      <c r="B4036" s="10" t="s">
        <v>35</v>
      </c>
      <c r="C4036" s="10" t="s">
        <v>36</v>
      </c>
      <c r="D4036" s="10" t="s">
        <v>13080</v>
      </c>
      <c r="E4036" s="10" t="str">
        <f t="shared" ref="E4036:E4099" si="567">LEFT(D4036,10)</f>
        <v>WCV0095290</v>
      </c>
      <c r="F4036" s="11">
        <f>VLOOKUP(E4036,'[1]Policy Number &amp; Loss Info'!$H$4:$K$8916,2,FALSE)</f>
        <v>32873.949999999997</v>
      </c>
      <c r="G4036" s="11">
        <f>VLOOKUP(E4036,'[1]Policy Number &amp; Loss Info'!$H$4:$K$8916,4,FALSE)</f>
        <v>0</v>
      </c>
      <c r="H4036" s="12">
        <f>VLOOKUP(E4036,'[1]Policy Number &amp; Loss Info'!$H$4:$K$8916,3,FALSE)</f>
        <v>0</v>
      </c>
      <c r="I4036" s="13">
        <f t="shared" ref="I4036:I4099" si="568">G4036/F4036</f>
        <v>0</v>
      </c>
      <c r="J4036" s="14">
        <f t="shared" ref="J4036:J4099" si="569">H4036/(F4036/100000)</f>
        <v>0</v>
      </c>
      <c r="K4036" s="10" t="s">
        <v>13081</v>
      </c>
      <c r="L4036" s="10"/>
      <c r="M4036" s="10" t="s">
        <v>87</v>
      </c>
      <c r="N4036" s="10">
        <f>VLOOKUP(M4036,[1]Array!$I$8:$J$14,2,FALSE)</f>
        <v>3</v>
      </c>
      <c r="O4036" s="10">
        <v>8058</v>
      </c>
      <c r="P4036" s="15">
        <v>45536</v>
      </c>
      <c r="Q4036" s="10" t="s">
        <v>40</v>
      </c>
      <c r="R4036" s="10" t="s">
        <v>757</v>
      </c>
      <c r="S4036" s="10" t="s">
        <v>758</v>
      </c>
      <c r="T4036" s="10">
        <v>0.87</v>
      </c>
      <c r="U4036" s="10">
        <v>0</v>
      </c>
      <c r="V4036" s="16">
        <v>0</v>
      </c>
      <c r="W4036" s="16">
        <v>11010</v>
      </c>
      <c r="X4036" s="16" t="str">
        <f>VLOOKUP(W4036,[1]Array!$C$8:$D$15,2,TRUE)</f>
        <v>03  $10,000 - $14,999</v>
      </c>
      <c r="Y4036" s="14">
        <f t="shared" ref="Y4036:Y4099" si="570">MIN(I4036,2)/2</f>
        <v>0</v>
      </c>
      <c r="Z4036" s="14">
        <f t="shared" ref="Z4036:Z4099" si="571">(J4036-MIN($J$3:$J$4909))/(MAX($J$3:$J$4909)-MIN($J$3:$J$4909))</f>
        <v>0</v>
      </c>
      <c r="AA4036" s="14">
        <f t="shared" ref="AA4036:AA4099" si="572">(N4036-1)/(7-1)</f>
        <v>0.33333333333333331</v>
      </c>
      <c r="AB4036" s="14">
        <f t="shared" ref="AB4036:AB4099" si="573">MAX(0,MIN(T4036,2)-1)</f>
        <v>0</v>
      </c>
      <c r="AC4036" s="14">
        <f t="shared" ref="AC4036:AC4099" si="574">(W4036-MIN($W$3:$W$4909))/(MAX($W$3:$W$4909)-MIN(W4036:W8942))</f>
        <v>2.1855211703753697E-2</v>
      </c>
      <c r="AD4036" s="14">
        <f>(Y4036*'[1]Scoring Model'!$K$17+'Working Data - V3'!Z4036*'[1]Scoring Model'!$K$7+'Working Data - V3'!AA4036*'[1]Scoring Model'!$K$9+'Working Data - V3'!AB4036*'[1]Scoring Model'!$K$10+AC4036*'[1]Scoring Model'!$K$11)</f>
        <v>7.1037709007417404E-2</v>
      </c>
      <c r="AE4036" s="14">
        <f t="shared" ref="AE4036:AE4099" si="575">ROUND(9*(AD4036-MIN($AD$3:$AD$4909))/(MAX($AD$3:$AD$4909)-MIN($AD$3:$AD$4909))+1,0)</f>
        <v>2</v>
      </c>
      <c r="AF4036" s="17" t="str">
        <f>VLOOKUP(AE4036,'[1]Scoring Model'!$C$18:$D$27,2,FALSE)</f>
        <v>01  Low</v>
      </c>
      <c r="AG4036" s="10" t="s">
        <v>4469</v>
      </c>
      <c r="AH4036" s="10" t="s">
        <v>481</v>
      </c>
      <c r="AI4036" s="16">
        <v>782554</v>
      </c>
      <c r="AJ4036" s="18">
        <v>0</v>
      </c>
    </row>
    <row r="4037" spans="2:36" ht="15" customHeight="1" x14ac:dyDescent="0.25">
      <c r="B4037" s="10" t="s">
        <v>98</v>
      </c>
      <c r="C4037" s="10" t="s">
        <v>46</v>
      </c>
      <c r="D4037" s="10" t="s">
        <v>13082</v>
      </c>
      <c r="E4037" s="10" t="str">
        <f t="shared" si="567"/>
        <v>WCV0095288</v>
      </c>
      <c r="F4037" s="11">
        <f>VLOOKUP(E4037,'[1]Policy Number &amp; Loss Info'!$H$4:$K$8916,2,FALSE)</f>
        <v>35632.380000000005</v>
      </c>
      <c r="G4037" s="11">
        <f>VLOOKUP(E4037,'[1]Policy Number &amp; Loss Info'!$H$4:$K$8916,4,FALSE)</f>
        <v>0</v>
      </c>
      <c r="H4037" s="12">
        <f>VLOOKUP(E4037,'[1]Policy Number &amp; Loss Info'!$H$4:$K$8916,3,FALSE)</f>
        <v>0</v>
      </c>
      <c r="I4037" s="13">
        <f t="shared" si="568"/>
        <v>0</v>
      </c>
      <c r="J4037" s="14">
        <f t="shared" si="569"/>
        <v>0</v>
      </c>
      <c r="K4037" s="10" t="s">
        <v>13083</v>
      </c>
      <c r="L4037" s="10"/>
      <c r="M4037" s="10" t="s">
        <v>67</v>
      </c>
      <c r="N4037" s="10">
        <f>VLOOKUP(M4037,[1]Array!$I$8:$J$14,2,FALSE)</f>
        <v>6</v>
      </c>
      <c r="O4037" s="10">
        <v>5221</v>
      </c>
      <c r="P4037" s="15">
        <v>45536</v>
      </c>
      <c r="Q4037" s="10" t="s">
        <v>102</v>
      </c>
      <c r="R4037" s="10" t="s">
        <v>6325</v>
      </c>
      <c r="S4037" s="10" t="s">
        <v>6326</v>
      </c>
      <c r="T4037" s="10">
        <v>0.85</v>
      </c>
      <c r="U4037" s="10">
        <v>0</v>
      </c>
      <c r="V4037" s="16">
        <v>0</v>
      </c>
      <c r="W4037" s="16">
        <v>11628</v>
      </c>
      <c r="X4037" s="16" t="str">
        <f>VLOOKUP(W4037,[1]Array!$C$8:$D$15,2,TRUE)</f>
        <v>03  $10,000 - $14,999</v>
      </c>
      <c r="Y4037" s="14">
        <f t="shared" si="570"/>
        <v>0</v>
      </c>
      <c r="Z4037" s="14">
        <f t="shared" si="571"/>
        <v>0</v>
      </c>
      <c r="AA4037" s="14">
        <f t="shared" si="572"/>
        <v>0.83333333333333337</v>
      </c>
      <c r="AB4037" s="14">
        <f t="shared" si="573"/>
        <v>0</v>
      </c>
      <c r="AC4037" s="14">
        <f t="shared" si="574"/>
        <v>2.3081962006471207E-2</v>
      </c>
      <c r="AD4037" s="14">
        <f>(Y4037*'[1]Scoring Model'!$K$17+'Working Data - V3'!Z4037*'[1]Scoring Model'!$K$7+'Working Data - V3'!AA4037*'[1]Scoring Model'!$K$9+'Working Data - V3'!AB4037*'[1]Scoring Model'!$K$10+AC4037*'[1]Scoring Model'!$K$11)</f>
        <v>0.17128305906796093</v>
      </c>
      <c r="AE4037" s="14">
        <f t="shared" si="575"/>
        <v>4</v>
      </c>
      <c r="AF4037" s="17" t="str">
        <f>VLOOKUP(AE4037,'[1]Scoring Model'!$C$18:$D$27,2,FALSE)</f>
        <v>01  Low</v>
      </c>
      <c r="AG4037" s="10" t="s">
        <v>13084</v>
      </c>
      <c r="AH4037" s="10" t="s">
        <v>590</v>
      </c>
      <c r="AI4037" s="16">
        <v>544542</v>
      </c>
      <c r="AJ4037" s="18">
        <v>0</v>
      </c>
    </row>
    <row r="4038" spans="2:36" ht="15" customHeight="1" x14ac:dyDescent="0.25">
      <c r="B4038" s="10" t="s">
        <v>178</v>
      </c>
      <c r="C4038" s="10" t="s">
        <v>166</v>
      </c>
      <c r="D4038" s="10" t="s">
        <v>13085</v>
      </c>
      <c r="E4038" s="10" t="str">
        <f t="shared" si="567"/>
        <v>WCV0095284</v>
      </c>
      <c r="F4038" s="11">
        <f>VLOOKUP(E4038,'[1]Policy Number &amp; Loss Info'!$H$4:$K$8916,2,FALSE)</f>
        <v>22803.919999999998</v>
      </c>
      <c r="G4038" s="11">
        <f>VLOOKUP(E4038,'[1]Policy Number &amp; Loss Info'!$H$4:$K$8916,4,FALSE)</f>
        <v>191492.91</v>
      </c>
      <c r="H4038" s="12">
        <f>VLOOKUP(E4038,'[1]Policy Number &amp; Loss Info'!$H$4:$K$8916,3,FALSE)</f>
        <v>1</v>
      </c>
      <c r="I4038" s="13">
        <f t="shared" si="568"/>
        <v>8.3973680840837908</v>
      </c>
      <c r="J4038" s="14">
        <f t="shared" si="569"/>
        <v>4.385210963729044</v>
      </c>
      <c r="K4038" s="10" t="s">
        <v>13086</v>
      </c>
      <c r="L4038" s="10"/>
      <c r="M4038" s="10" t="s">
        <v>101</v>
      </c>
      <c r="N4038" s="10">
        <f>VLOOKUP(M4038,[1]Array!$I$8:$J$14,2,FALSE)</f>
        <v>5</v>
      </c>
      <c r="O4038" s="10">
        <v>37</v>
      </c>
      <c r="P4038" s="15">
        <v>45536</v>
      </c>
      <c r="Q4038" s="10" t="s">
        <v>181</v>
      </c>
      <c r="R4038" s="10" t="s">
        <v>5289</v>
      </c>
      <c r="S4038" s="10" t="s">
        <v>13087</v>
      </c>
      <c r="T4038" s="10">
        <v>0.87</v>
      </c>
      <c r="U4038" s="10">
        <v>0</v>
      </c>
      <c r="V4038" s="16">
        <v>0</v>
      </c>
      <c r="W4038" s="16">
        <v>9212</v>
      </c>
      <c r="X4038" s="16" t="str">
        <f>VLOOKUP(W4038,[1]Array!$C$8:$D$15,2,TRUE)</f>
        <v>02  $5,000 - $9,999</v>
      </c>
      <c r="Y4038" s="14">
        <f t="shared" si="570"/>
        <v>1</v>
      </c>
      <c r="Z4038" s="14">
        <f t="shared" si="571"/>
        <v>3.0181214457865143E-2</v>
      </c>
      <c r="AA4038" s="14">
        <f t="shared" si="572"/>
        <v>0.66666666666666663</v>
      </c>
      <c r="AB4038" s="14">
        <f t="shared" si="573"/>
        <v>0</v>
      </c>
      <c r="AC4038" s="14">
        <f t="shared" si="574"/>
        <v>1.8286122635329614E-2</v>
      </c>
      <c r="AD4038" s="14">
        <f>(Y4038*'[1]Scoring Model'!$K$17+'Working Data - V3'!Z4038*'[1]Scoring Model'!$K$7+'Working Data - V3'!AA4038*'[1]Scoring Model'!$K$9+'Working Data - V3'!AB4038*'[1]Scoring Model'!$K$10+AC4038*'[1]Scoring Model'!$K$11)</f>
        <v>0.44302680075197226</v>
      </c>
      <c r="AE4038" s="14">
        <f t="shared" si="575"/>
        <v>8</v>
      </c>
      <c r="AF4038" s="17" t="str">
        <f>VLOOKUP(AE4038,'[1]Scoring Model'!$C$18:$D$27,2,FALSE)</f>
        <v>03  High</v>
      </c>
      <c r="AG4038" s="10" t="s">
        <v>285</v>
      </c>
      <c r="AH4038" s="10" t="s">
        <v>185</v>
      </c>
      <c r="AI4038" s="16">
        <v>216480</v>
      </c>
      <c r="AJ4038" s="18">
        <v>0</v>
      </c>
    </row>
    <row r="4039" spans="2:36" ht="15" customHeight="1" x14ac:dyDescent="0.25">
      <c r="B4039" s="10" t="s">
        <v>98</v>
      </c>
      <c r="C4039" s="10" t="s">
        <v>46</v>
      </c>
      <c r="D4039" s="10" t="s">
        <v>13088</v>
      </c>
      <c r="E4039" s="10" t="str">
        <f t="shared" si="567"/>
        <v>WCV0095281</v>
      </c>
      <c r="F4039" s="11">
        <f>VLOOKUP(E4039,'[1]Policy Number &amp; Loss Info'!$H$4:$K$8916,2,FALSE)</f>
        <v>29305.18</v>
      </c>
      <c r="G4039" s="11">
        <f>VLOOKUP(E4039,'[1]Policy Number &amp; Loss Info'!$H$4:$K$8916,4,FALSE)</f>
        <v>0</v>
      </c>
      <c r="H4039" s="12">
        <f>VLOOKUP(E4039,'[1]Policy Number &amp; Loss Info'!$H$4:$K$8916,3,FALSE)</f>
        <v>0</v>
      </c>
      <c r="I4039" s="13">
        <f t="shared" si="568"/>
        <v>0</v>
      </c>
      <c r="J4039" s="14">
        <f t="shared" si="569"/>
        <v>0</v>
      </c>
      <c r="K4039" s="10" t="s">
        <v>13089</v>
      </c>
      <c r="L4039" s="10"/>
      <c r="M4039" s="10" t="s">
        <v>49</v>
      </c>
      <c r="N4039" s="10">
        <f>VLOOKUP(M4039,[1]Array!$I$8:$J$14,2,FALSE)</f>
        <v>4</v>
      </c>
      <c r="O4039" s="10">
        <v>8391</v>
      </c>
      <c r="P4039" s="15">
        <v>45536</v>
      </c>
      <c r="Q4039" s="10" t="s">
        <v>109</v>
      </c>
      <c r="R4039" s="10" t="s">
        <v>13090</v>
      </c>
      <c r="S4039" s="10" t="s">
        <v>13091</v>
      </c>
      <c r="T4039" s="10">
        <v>0.88</v>
      </c>
      <c r="U4039" s="10">
        <v>0</v>
      </c>
      <c r="V4039" s="16">
        <v>0</v>
      </c>
      <c r="W4039" s="16">
        <v>8930</v>
      </c>
      <c r="X4039" s="16" t="str">
        <f>VLOOKUP(W4039,[1]Array!$C$8:$D$15,2,TRUE)</f>
        <v>02  $5,000 - $9,999</v>
      </c>
      <c r="Y4039" s="14">
        <f t="shared" si="570"/>
        <v>0</v>
      </c>
      <c r="Z4039" s="14">
        <f t="shared" si="571"/>
        <v>0</v>
      </c>
      <c r="AA4039" s="14">
        <f t="shared" si="572"/>
        <v>0.5</v>
      </c>
      <c r="AB4039" s="14">
        <f t="shared" si="573"/>
        <v>0</v>
      </c>
      <c r="AC4039" s="14">
        <f t="shared" si="574"/>
        <v>1.7726343370982788E-2</v>
      </c>
      <c r="AD4039" s="14">
        <f>(Y4039*'[1]Scoring Model'!$K$17+'Working Data - V3'!Z4039*'[1]Scoring Model'!$K$7+'Working Data - V3'!AA4039*'[1]Scoring Model'!$K$9+'Working Data - V3'!AB4039*'[1]Scoring Model'!$K$10+AC4039*'[1]Scoring Model'!$K$11)</f>
        <v>0.10354526867419657</v>
      </c>
      <c r="AE4039" s="14">
        <f t="shared" si="575"/>
        <v>3</v>
      </c>
      <c r="AF4039" s="17" t="str">
        <f>VLOOKUP(AE4039,'[1]Scoring Model'!$C$18:$D$27,2,FALSE)</f>
        <v>01  Low</v>
      </c>
      <c r="AG4039" s="10" t="s">
        <v>537</v>
      </c>
      <c r="AH4039" s="10" t="s">
        <v>7390</v>
      </c>
      <c r="AI4039" s="16">
        <v>677658</v>
      </c>
      <c r="AJ4039" s="18">
        <v>0</v>
      </c>
    </row>
    <row r="4040" spans="2:36" ht="15" customHeight="1" x14ac:dyDescent="0.25">
      <c r="B4040" s="10" t="s">
        <v>98</v>
      </c>
      <c r="C4040" s="10" t="s">
        <v>78</v>
      </c>
      <c r="D4040" s="10" t="s">
        <v>13092</v>
      </c>
      <c r="E4040" s="10" t="str">
        <f t="shared" si="567"/>
        <v>WCV0094590</v>
      </c>
      <c r="F4040" s="11">
        <f>VLOOKUP(E4040,'[1]Policy Number &amp; Loss Info'!$H$4:$K$8916,2,FALSE)</f>
        <v>29751.8</v>
      </c>
      <c r="G4040" s="11">
        <f>VLOOKUP(E4040,'[1]Policy Number &amp; Loss Info'!$H$4:$K$8916,4,FALSE)</f>
        <v>0</v>
      </c>
      <c r="H4040" s="12">
        <f>VLOOKUP(E4040,'[1]Policy Number &amp; Loss Info'!$H$4:$K$8916,3,FALSE)</f>
        <v>0</v>
      </c>
      <c r="I4040" s="13">
        <f t="shared" si="568"/>
        <v>0</v>
      </c>
      <c r="J4040" s="14">
        <f t="shared" si="569"/>
        <v>0</v>
      </c>
      <c r="K4040" s="10" t="s">
        <v>13093</v>
      </c>
      <c r="L4040" s="10"/>
      <c r="M4040" s="10" t="s">
        <v>161</v>
      </c>
      <c r="N4040" s="10">
        <f>VLOOKUP(M4040,[1]Array!$I$8:$J$14,2,FALSE)</f>
        <v>2</v>
      </c>
      <c r="O4040" s="10">
        <v>9063</v>
      </c>
      <c r="P4040" s="15">
        <v>45556</v>
      </c>
      <c r="Q4040" s="10" t="s">
        <v>109</v>
      </c>
      <c r="R4040" s="10" t="s">
        <v>4316</v>
      </c>
      <c r="S4040" s="10" t="s">
        <v>8761</v>
      </c>
      <c r="T4040" s="10">
        <v>0.88</v>
      </c>
      <c r="U4040" s="10">
        <v>0</v>
      </c>
      <c r="V4040" s="16">
        <v>0</v>
      </c>
      <c r="W4040" s="16">
        <v>8997</v>
      </c>
      <c r="X4040" s="16" t="str">
        <f>VLOOKUP(W4040,[1]Array!$C$8:$D$15,2,TRUE)</f>
        <v>02  $5,000 - $9,999</v>
      </c>
      <c r="Y4040" s="14">
        <f t="shared" si="570"/>
        <v>0</v>
      </c>
      <c r="Z4040" s="14">
        <f t="shared" si="571"/>
        <v>0</v>
      </c>
      <c r="AA4040" s="14">
        <f t="shared" si="572"/>
        <v>0.16666666666666666</v>
      </c>
      <c r="AB4040" s="14">
        <f t="shared" si="573"/>
        <v>0</v>
      </c>
      <c r="AC4040" s="14">
        <f t="shared" si="574"/>
        <v>1.7859340572086466E-2</v>
      </c>
      <c r="AD4040" s="14">
        <f>(Y4040*'[1]Scoring Model'!$K$17+'Working Data - V3'!Z4040*'[1]Scoring Model'!$K$7+'Working Data - V3'!AA4040*'[1]Scoring Model'!$K$9+'Working Data - V3'!AB4040*'[1]Scoring Model'!$K$10+AC4040*'[1]Scoring Model'!$K$11)</f>
        <v>3.6905201447750627E-2</v>
      </c>
      <c r="AE4040" s="14">
        <f t="shared" si="575"/>
        <v>2</v>
      </c>
      <c r="AF4040" s="17" t="str">
        <f>VLOOKUP(AE4040,'[1]Scoring Model'!$C$18:$D$27,2,FALSE)</f>
        <v>01  Low</v>
      </c>
      <c r="AG4040" s="10" t="s">
        <v>164</v>
      </c>
      <c r="AH4040" s="10" t="s">
        <v>491</v>
      </c>
      <c r="AI4040" s="16">
        <v>1255873</v>
      </c>
      <c r="AJ4040" s="18">
        <v>0</v>
      </c>
    </row>
    <row r="4041" spans="2:36" ht="15" customHeight="1" x14ac:dyDescent="0.25">
      <c r="B4041" s="10" t="s">
        <v>35</v>
      </c>
      <c r="C4041" s="10" t="s">
        <v>36</v>
      </c>
      <c r="D4041" s="10" t="s">
        <v>13094</v>
      </c>
      <c r="E4041" s="10" t="str">
        <f t="shared" si="567"/>
        <v>WCV0094589</v>
      </c>
      <c r="F4041" s="11">
        <f>VLOOKUP(E4041,'[1]Policy Number &amp; Loss Info'!$H$4:$K$8916,2,FALSE)</f>
        <v>27379.72</v>
      </c>
      <c r="G4041" s="11">
        <f>VLOOKUP(E4041,'[1]Policy Number &amp; Loss Info'!$H$4:$K$8916,4,FALSE)</f>
        <v>0</v>
      </c>
      <c r="H4041" s="12">
        <f>VLOOKUP(E4041,'[1]Policy Number &amp; Loss Info'!$H$4:$K$8916,3,FALSE)</f>
        <v>0</v>
      </c>
      <c r="I4041" s="13">
        <f t="shared" si="568"/>
        <v>0</v>
      </c>
      <c r="J4041" s="14">
        <f t="shared" si="569"/>
        <v>0</v>
      </c>
      <c r="K4041" s="10" t="s">
        <v>13095</v>
      </c>
      <c r="L4041" s="10"/>
      <c r="M4041" s="10" t="s">
        <v>101</v>
      </c>
      <c r="N4041" s="10">
        <f>VLOOKUP(M4041,[1]Array!$I$8:$J$14,2,FALSE)</f>
        <v>5</v>
      </c>
      <c r="O4041" s="10">
        <v>5348</v>
      </c>
      <c r="P4041" s="15">
        <v>45562</v>
      </c>
      <c r="Q4041" s="10" t="s">
        <v>40</v>
      </c>
      <c r="R4041" s="10" t="s">
        <v>1615</v>
      </c>
      <c r="S4041" s="10" t="s">
        <v>3481</v>
      </c>
      <c r="T4041" s="10">
        <v>0.9</v>
      </c>
      <c r="U4041" s="10">
        <v>0</v>
      </c>
      <c r="V4041" s="16">
        <v>0</v>
      </c>
      <c r="W4041" s="16">
        <v>7826</v>
      </c>
      <c r="X4041" s="16" t="str">
        <f>VLOOKUP(W4041,[1]Array!$C$8:$D$15,2,TRUE)</f>
        <v>02  $5,000 - $9,999</v>
      </c>
      <c r="Y4041" s="14">
        <f t="shared" si="570"/>
        <v>0</v>
      </c>
      <c r="Z4041" s="14">
        <f t="shared" si="571"/>
        <v>0</v>
      </c>
      <c r="AA4041" s="14">
        <f t="shared" si="572"/>
        <v>0.66666666666666663</v>
      </c>
      <c r="AB4041" s="14">
        <f t="shared" si="573"/>
        <v>0</v>
      </c>
      <c r="AC4041" s="14">
        <f t="shared" si="574"/>
        <v>1.5534867102050539E-2</v>
      </c>
      <c r="AD4041" s="14">
        <f>(Y4041*'[1]Scoring Model'!$K$17+'Working Data - V3'!Z4041*'[1]Scoring Model'!$K$7+'Working Data - V3'!AA4041*'[1]Scoring Model'!$K$9+'Working Data - V3'!AB4041*'[1]Scoring Model'!$K$10+AC4041*'[1]Scoring Model'!$K$11)</f>
        <v>0.13644030675374344</v>
      </c>
      <c r="AE4041" s="14">
        <f t="shared" si="575"/>
        <v>3</v>
      </c>
      <c r="AF4041" s="17" t="str">
        <f>VLOOKUP(AE4041,'[1]Scoring Model'!$C$18:$D$27,2,FALSE)</f>
        <v>01  Low</v>
      </c>
      <c r="AG4041" s="10" t="s">
        <v>13096</v>
      </c>
      <c r="AH4041" s="10" t="s">
        <v>2774</v>
      </c>
      <c r="AI4041" s="16">
        <v>413119</v>
      </c>
      <c r="AJ4041" s="18">
        <v>0</v>
      </c>
    </row>
    <row r="4042" spans="2:36" ht="15" customHeight="1" x14ac:dyDescent="0.25">
      <c r="B4042" s="10" t="s">
        <v>98</v>
      </c>
      <c r="C4042" s="10" t="s">
        <v>166</v>
      </c>
      <c r="D4042" s="10" t="s">
        <v>13097</v>
      </c>
      <c r="E4042" s="10" t="str">
        <f t="shared" si="567"/>
        <v>WCV0094585</v>
      </c>
      <c r="F4042" s="11">
        <f>VLOOKUP(E4042,'[1]Policy Number &amp; Loss Info'!$H$4:$K$8916,2,FALSE)</f>
        <v>26763.19</v>
      </c>
      <c r="G4042" s="11">
        <f>VLOOKUP(E4042,'[1]Policy Number &amp; Loss Info'!$H$4:$K$8916,4,FALSE)</f>
        <v>0</v>
      </c>
      <c r="H4042" s="12">
        <f>VLOOKUP(E4042,'[1]Policy Number &amp; Loss Info'!$H$4:$K$8916,3,FALSE)</f>
        <v>0</v>
      </c>
      <c r="I4042" s="13">
        <f t="shared" si="568"/>
        <v>0</v>
      </c>
      <c r="J4042" s="14">
        <f t="shared" si="569"/>
        <v>0</v>
      </c>
      <c r="K4042" s="10" t="s">
        <v>13098</v>
      </c>
      <c r="L4042" s="10"/>
      <c r="M4042" s="10" t="s">
        <v>67</v>
      </c>
      <c r="N4042" s="10">
        <f>VLOOKUP(M4042,[1]Array!$I$8:$J$14,2,FALSE)</f>
        <v>6</v>
      </c>
      <c r="O4042" s="10">
        <v>3365</v>
      </c>
      <c r="P4042" s="15">
        <v>45556</v>
      </c>
      <c r="Q4042" s="10" t="s">
        <v>102</v>
      </c>
      <c r="R4042" s="10" t="s">
        <v>267</v>
      </c>
      <c r="S4042" s="10" t="s">
        <v>268</v>
      </c>
      <c r="T4042" s="10">
        <v>0.92</v>
      </c>
      <c r="U4042" s="10">
        <v>0</v>
      </c>
      <c r="V4042" s="16">
        <v>0</v>
      </c>
      <c r="W4042" s="16">
        <v>7847</v>
      </c>
      <c r="X4042" s="16" t="str">
        <f>VLOOKUP(W4042,[1]Array!$C$8:$D$15,2,TRUE)</f>
        <v>02  $5,000 - $9,999</v>
      </c>
      <c r="Y4042" s="14">
        <f t="shared" si="570"/>
        <v>0</v>
      </c>
      <c r="Z4042" s="14">
        <f t="shared" si="571"/>
        <v>0</v>
      </c>
      <c r="AA4042" s="14">
        <f t="shared" si="572"/>
        <v>0.83333333333333337</v>
      </c>
      <c r="AB4042" s="14">
        <f t="shared" si="573"/>
        <v>0</v>
      </c>
      <c r="AC4042" s="14">
        <f t="shared" si="574"/>
        <v>1.5576552791948707E-2</v>
      </c>
      <c r="AD4042" s="14">
        <f>(Y4042*'[1]Scoring Model'!$K$17+'Working Data - V3'!Z4042*'[1]Scoring Model'!$K$7+'Working Data - V3'!AA4042*'[1]Scoring Model'!$K$9+'Working Data - V3'!AB4042*'[1]Scoring Model'!$K$10+AC4042*'[1]Scoring Model'!$K$11)</f>
        <v>0.16978197722505642</v>
      </c>
      <c r="AE4042" s="14">
        <f t="shared" si="575"/>
        <v>4</v>
      </c>
      <c r="AF4042" s="17" t="str">
        <f>VLOOKUP(AE4042,'[1]Scoring Model'!$C$18:$D$27,2,FALSE)</f>
        <v>01  Low</v>
      </c>
      <c r="AG4042" s="10" t="s">
        <v>13099</v>
      </c>
      <c r="AH4042" s="10" t="s">
        <v>172</v>
      </c>
      <c r="AI4042" s="16">
        <v>313318</v>
      </c>
      <c r="AJ4042" s="18">
        <v>0</v>
      </c>
    </row>
    <row r="4043" spans="2:36" ht="15" customHeight="1" x14ac:dyDescent="0.25">
      <c r="B4043" s="10" t="s">
        <v>35</v>
      </c>
      <c r="C4043" s="10" t="s">
        <v>36</v>
      </c>
      <c r="D4043" s="10" t="s">
        <v>13100</v>
      </c>
      <c r="E4043" s="10" t="str">
        <f t="shared" si="567"/>
        <v>WCV0094523</v>
      </c>
      <c r="F4043" s="11">
        <f>VLOOKUP(E4043,'[1]Policy Number &amp; Loss Info'!$H$4:$K$8916,2,FALSE)</f>
        <v>23647.510000000002</v>
      </c>
      <c r="G4043" s="11">
        <f>VLOOKUP(E4043,'[1]Policy Number &amp; Loss Info'!$H$4:$K$8916,4,FALSE)</f>
        <v>11854.04</v>
      </c>
      <c r="H4043" s="12">
        <f>VLOOKUP(E4043,'[1]Policy Number &amp; Loss Info'!$H$4:$K$8916,3,FALSE)</f>
        <v>1</v>
      </c>
      <c r="I4043" s="13">
        <f t="shared" si="568"/>
        <v>0.50128068452027297</v>
      </c>
      <c r="J4043" s="14">
        <f t="shared" si="569"/>
        <v>4.2287750380484033</v>
      </c>
      <c r="K4043" s="10" t="s">
        <v>13101</v>
      </c>
      <c r="L4043" s="10"/>
      <c r="M4043" s="10" t="s">
        <v>49</v>
      </c>
      <c r="N4043" s="10">
        <f>VLOOKUP(M4043,[1]Array!$I$8:$J$14,2,FALSE)</f>
        <v>4</v>
      </c>
      <c r="O4043" s="10">
        <v>9102</v>
      </c>
      <c r="P4043" s="15">
        <v>45536</v>
      </c>
      <c r="Q4043" s="10" t="s">
        <v>40</v>
      </c>
      <c r="R4043" s="10" t="s">
        <v>13102</v>
      </c>
      <c r="S4043" s="10" t="s">
        <v>13103</v>
      </c>
      <c r="T4043" s="10">
        <v>1.07</v>
      </c>
      <c r="U4043" s="10">
        <v>0</v>
      </c>
      <c r="V4043" s="16">
        <v>0</v>
      </c>
      <c r="W4043" s="16">
        <v>7834</v>
      </c>
      <c r="X4043" s="16" t="str">
        <f>VLOOKUP(W4043,[1]Array!$C$8:$D$15,2,TRUE)</f>
        <v>02  $5,000 - $9,999</v>
      </c>
      <c r="Y4043" s="14">
        <f t="shared" si="570"/>
        <v>0.25064034226013648</v>
      </c>
      <c r="Z4043" s="14">
        <f t="shared" si="571"/>
        <v>2.9104544199368133E-2</v>
      </c>
      <c r="AA4043" s="14">
        <f t="shared" si="572"/>
        <v>0.5</v>
      </c>
      <c r="AB4043" s="14">
        <f t="shared" si="573"/>
        <v>7.0000000000000062E-2</v>
      </c>
      <c r="AC4043" s="14">
        <f t="shared" si="574"/>
        <v>1.5550747364868889E-2</v>
      </c>
      <c r="AD4043" s="14">
        <f>(Y4043*'[1]Scoring Model'!$K$17+'Working Data - V3'!Z4043*'[1]Scoring Model'!$K$7+'Working Data - V3'!AA4043*'[1]Scoring Model'!$K$9+'Working Data - V3'!AB4043*'[1]Scoring Model'!$K$10+AC4043*'[1]Scoring Model'!$K$11)</f>
        <v>0.19462316099088836</v>
      </c>
      <c r="AE4043" s="14">
        <f t="shared" si="575"/>
        <v>4</v>
      </c>
      <c r="AF4043" s="17" t="str">
        <f>VLOOKUP(AE4043,'[1]Scoring Model'!$C$18:$D$27,2,FALSE)</f>
        <v>01  Low</v>
      </c>
      <c r="AG4043" s="10" t="s">
        <v>2614</v>
      </c>
      <c r="AH4043" s="10" t="s">
        <v>1223</v>
      </c>
      <c r="AI4043" s="16">
        <v>450126</v>
      </c>
      <c r="AJ4043" s="18">
        <v>0</v>
      </c>
    </row>
    <row r="4044" spans="2:36" ht="15" customHeight="1" x14ac:dyDescent="0.25">
      <c r="B4044" s="10" t="s">
        <v>35</v>
      </c>
      <c r="C4044" s="10" t="s">
        <v>36</v>
      </c>
      <c r="D4044" s="10" t="s">
        <v>13104</v>
      </c>
      <c r="E4044" s="10" t="str">
        <f t="shared" si="567"/>
        <v>WCV0093652</v>
      </c>
      <c r="F4044" s="11">
        <f>VLOOKUP(E4044,'[1]Policy Number &amp; Loss Info'!$H$4:$K$8916,2,FALSE)</f>
        <v>9519.4</v>
      </c>
      <c r="G4044" s="11">
        <f>VLOOKUP(E4044,'[1]Policy Number &amp; Loss Info'!$H$4:$K$8916,4,FALSE)</f>
        <v>0</v>
      </c>
      <c r="H4044" s="12">
        <f>VLOOKUP(E4044,'[1]Policy Number &amp; Loss Info'!$H$4:$K$8916,3,FALSE)</f>
        <v>0</v>
      </c>
      <c r="I4044" s="13">
        <f t="shared" si="568"/>
        <v>0</v>
      </c>
      <c r="J4044" s="14">
        <f t="shared" si="569"/>
        <v>0</v>
      </c>
      <c r="K4044" s="10" t="s">
        <v>13105</v>
      </c>
      <c r="L4044" s="10"/>
      <c r="M4044" s="10" t="s">
        <v>67</v>
      </c>
      <c r="N4044" s="10">
        <f>VLOOKUP(M4044,[1]Array!$I$8:$J$14,2,FALSE)</f>
        <v>6</v>
      </c>
      <c r="O4044" s="10">
        <v>8107</v>
      </c>
      <c r="P4044" s="15">
        <v>45547</v>
      </c>
      <c r="Q4044" s="10" t="s">
        <v>197</v>
      </c>
      <c r="R4044" s="10" t="s">
        <v>1057</v>
      </c>
      <c r="S4044" s="10" t="s">
        <v>1058</v>
      </c>
      <c r="T4044" s="10">
        <v>1</v>
      </c>
      <c r="U4044" s="10">
        <v>0</v>
      </c>
      <c r="V4044" s="16">
        <v>0</v>
      </c>
      <c r="W4044" s="16">
        <v>3111</v>
      </c>
      <c r="X4044" s="16" t="str">
        <f>VLOOKUP(W4044,[1]Array!$C$8:$D$15,2,TRUE)</f>
        <v>01  $0 - $4,999</v>
      </c>
      <c r="Y4044" s="14">
        <f t="shared" si="570"/>
        <v>0</v>
      </c>
      <c r="Z4044" s="14">
        <f t="shared" si="571"/>
        <v>0</v>
      </c>
      <c r="AA4044" s="14">
        <f t="shared" si="572"/>
        <v>0.83333333333333337</v>
      </c>
      <c r="AB4044" s="14">
        <f t="shared" si="573"/>
        <v>0</v>
      </c>
      <c r="AC4044" s="14">
        <f t="shared" si="574"/>
        <v>6.1754372034857176E-3</v>
      </c>
      <c r="AD4044" s="14">
        <f>(Y4044*'[1]Scoring Model'!$K$17+'Working Data - V3'!Z4044*'[1]Scoring Model'!$K$7+'Working Data - V3'!AA4044*'[1]Scoring Model'!$K$9+'Working Data - V3'!AB4044*'[1]Scoring Model'!$K$10+AC4044*'[1]Scoring Model'!$K$11)</f>
        <v>0.16790175410736383</v>
      </c>
      <c r="AE4044" s="14">
        <f t="shared" si="575"/>
        <v>4</v>
      </c>
      <c r="AF4044" s="17" t="str">
        <f>VLOOKUP(AE4044,'[1]Scoring Model'!$C$18:$D$27,2,FALSE)</f>
        <v>01  Low</v>
      </c>
      <c r="AG4044" s="10" t="s">
        <v>642</v>
      </c>
      <c r="AH4044" s="10" t="s">
        <v>240</v>
      </c>
      <c r="AI4044" s="16">
        <v>198000</v>
      </c>
      <c r="AJ4044" s="18">
        <v>0</v>
      </c>
    </row>
    <row r="4045" spans="2:36" ht="15" customHeight="1" x14ac:dyDescent="0.25">
      <c r="B4045" s="10" t="s">
        <v>35</v>
      </c>
      <c r="C4045" s="10" t="s">
        <v>36</v>
      </c>
      <c r="D4045" s="10" t="s">
        <v>13106</v>
      </c>
      <c r="E4045" s="10" t="str">
        <f t="shared" si="567"/>
        <v>WCV0093650</v>
      </c>
      <c r="F4045" s="11">
        <f>VLOOKUP(E4045,'[1]Policy Number &amp; Loss Info'!$H$4:$K$8916,2,FALSE)</f>
        <v>11424.59</v>
      </c>
      <c r="G4045" s="11">
        <f>VLOOKUP(E4045,'[1]Policy Number &amp; Loss Info'!$H$4:$K$8916,4,FALSE)</f>
        <v>0</v>
      </c>
      <c r="H4045" s="12">
        <f>VLOOKUP(E4045,'[1]Policy Number &amp; Loss Info'!$H$4:$K$8916,3,FALSE)</f>
        <v>0</v>
      </c>
      <c r="I4045" s="13">
        <f t="shared" si="568"/>
        <v>0</v>
      </c>
      <c r="J4045" s="14">
        <f t="shared" si="569"/>
        <v>0</v>
      </c>
      <c r="K4045" s="10" t="s">
        <v>13107</v>
      </c>
      <c r="L4045" s="10"/>
      <c r="M4045" s="10" t="s">
        <v>161</v>
      </c>
      <c r="N4045" s="10">
        <f>VLOOKUP(M4045,[1]Array!$I$8:$J$14,2,FALSE)</f>
        <v>2</v>
      </c>
      <c r="O4045" s="10">
        <v>8868</v>
      </c>
      <c r="P4045" s="15">
        <v>45550</v>
      </c>
      <c r="Q4045" s="10" t="s">
        <v>60</v>
      </c>
      <c r="R4045" s="10" t="s">
        <v>7193</v>
      </c>
      <c r="S4045" s="10" t="s">
        <v>7194</v>
      </c>
      <c r="T4045" s="10">
        <v>1</v>
      </c>
      <c r="U4045" s="10">
        <v>0</v>
      </c>
      <c r="V4045" s="16">
        <v>0</v>
      </c>
      <c r="W4045" s="16">
        <v>4000</v>
      </c>
      <c r="X4045" s="16" t="str">
        <f>VLOOKUP(W4045,[1]Array!$C$8:$D$15,2,TRUE)</f>
        <v>01  $0 - $4,999</v>
      </c>
      <c r="Y4045" s="14">
        <f t="shared" si="570"/>
        <v>0</v>
      </c>
      <c r="Z4045" s="14">
        <f t="shared" si="571"/>
        <v>0</v>
      </c>
      <c r="AA4045" s="14">
        <f t="shared" si="572"/>
        <v>0.16666666666666666</v>
      </c>
      <c r="AB4045" s="14">
        <f t="shared" si="573"/>
        <v>0</v>
      </c>
      <c r="AC4045" s="14">
        <f t="shared" si="574"/>
        <v>7.9401314091748221E-3</v>
      </c>
      <c r="AD4045" s="14">
        <f>(Y4045*'[1]Scoring Model'!$K$17+'Working Data - V3'!Z4045*'[1]Scoring Model'!$K$7+'Working Data - V3'!AA4045*'[1]Scoring Model'!$K$9+'Working Data - V3'!AB4045*'[1]Scoring Model'!$K$10+AC4045*'[1]Scoring Model'!$K$11)</f>
        <v>3.4921359615168297E-2</v>
      </c>
      <c r="AE4045" s="14">
        <f t="shared" si="575"/>
        <v>2</v>
      </c>
      <c r="AF4045" s="17" t="str">
        <f>VLOOKUP(AE4045,'[1]Scoring Model'!$C$18:$D$27,2,FALSE)</f>
        <v>01  Low</v>
      </c>
      <c r="AG4045" s="10" t="s">
        <v>1202</v>
      </c>
      <c r="AH4045" s="10" t="s">
        <v>2571</v>
      </c>
      <c r="AI4045" s="16">
        <v>647634</v>
      </c>
      <c r="AJ4045" s="18">
        <v>0</v>
      </c>
    </row>
    <row r="4046" spans="2:36" ht="15" customHeight="1" x14ac:dyDescent="0.25">
      <c r="B4046" s="10" t="s">
        <v>35</v>
      </c>
      <c r="C4046" s="10" t="s">
        <v>36</v>
      </c>
      <c r="D4046" s="10" t="s">
        <v>13108</v>
      </c>
      <c r="E4046" s="10" t="str">
        <f t="shared" si="567"/>
        <v>WCV0093649</v>
      </c>
      <c r="F4046" s="11">
        <f>VLOOKUP(E4046,'[1]Policy Number &amp; Loss Info'!$H$4:$K$8916,2,FALSE)</f>
        <v>2848.42</v>
      </c>
      <c r="G4046" s="11">
        <f>VLOOKUP(E4046,'[1]Policy Number &amp; Loss Info'!$H$4:$K$8916,4,FALSE)</f>
        <v>0</v>
      </c>
      <c r="H4046" s="12">
        <f>VLOOKUP(E4046,'[1]Policy Number &amp; Loss Info'!$H$4:$K$8916,3,FALSE)</f>
        <v>0</v>
      </c>
      <c r="I4046" s="13">
        <f t="shared" si="568"/>
        <v>0</v>
      </c>
      <c r="J4046" s="14">
        <f t="shared" si="569"/>
        <v>0</v>
      </c>
      <c r="K4046" s="10" t="s">
        <v>13109</v>
      </c>
      <c r="L4046" s="10"/>
      <c r="M4046" s="10" t="s">
        <v>101</v>
      </c>
      <c r="N4046" s="10">
        <f>VLOOKUP(M4046,[1]Array!$I$8:$J$14,2,FALSE)</f>
        <v>5</v>
      </c>
      <c r="O4046" s="10">
        <v>9012</v>
      </c>
      <c r="P4046" s="15">
        <v>45546</v>
      </c>
      <c r="Q4046" s="10" t="s">
        <v>197</v>
      </c>
      <c r="R4046" s="10" t="s">
        <v>13110</v>
      </c>
      <c r="S4046" s="10" t="s">
        <v>13111</v>
      </c>
      <c r="T4046" s="10">
        <v>1</v>
      </c>
      <c r="U4046" s="10">
        <v>0</v>
      </c>
      <c r="V4046" s="16">
        <v>0</v>
      </c>
      <c r="W4046" s="16">
        <v>1080</v>
      </c>
      <c r="X4046" s="16" t="str">
        <f>VLOOKUP(W4046,[1]Array!$C$8:$D$15,2,TRUE)</f>
        <v>01  $0 - $4,999</v>
      </c>
      <c r="Y4046" s="14">
        <f t="shared" si="570"/>
        <v>0</v>
      </c>
      <c r="Z4046" s="14">
        <f t="shared" si="571"/>
        <v>0</v>
      </c>
      <c r="AA4046" s="14">
        <f t="shared" si="572"/>
        <v>0.66666666666666663</v>
      </c>
      <c r="AB4046" s="14">
        <f t="shared" si="573"/>
        <v>0</v>
      </c>
      <c r="AC4046" s="14">
        <f t="shared" si="574"/>
        <v>2.143835480477202E-3</v>
      </c>
      <c r="AD4046" s="14">
        <f>(Y4046*'[1]Scoring Model'!$K$17+'Working Data - V3'!Z4046*'[1]Scoring Model'!$K$7+'Working Data - V3'!AA4046*'[1]Scoring Model'!$K$9+'Working Data - V3'!AB4046*'[1]Scoring Model'!$K$10+AC4046*'[1]Scoring Model'!$K$11)</f>
        <v>0.13376210042942877</v>
      </c>
      <c r="AE4046" s="14">
        <f t="shared" si="575"/>
        <v>3</v>
      </c>
      <c r="AF4046" s="17" t="str">
        <f>VLOOKUP(AE4046,'[1]Scoring Model'!$C$18:$D$27,2,FALSE)</f>
        <v>01  Low</v>
      </c>
      <c r="AG4046" s="10" t="s">
        <v>704</v>
      </c>
      <c r="AH4046" s="10" t="s">
        <v>2542</v>
      </c>
      <c r="AI4046" s="16">
        <v>54263</v>
      </c>
      <c r="AJ4046" s="18">
        <v>0</v>
      </c>
    </row>
    <row r="4047" spans="2:36" ht="15" customHeight="1" x14ac:dyDescent="0.25">
      <c r="B4047" s="10" t="s">
        <v>35</v>
      </c>
      <c r="C4047" s="10" t="s">
        <v>36</v>
      </c>
      <c r="D4047" s="10" t="s">
        <v>13112</v>
      </c>
      <c r="E4047" s="10" t="str">
        <f t="shared" si="567"/>
        <v>WCV0093648</v>
      </c>
      <c r="F4047" s="11">
        <f>VLOOKUP(E4047,'[1]Policy Number &amp; Loss Info'!$H$4:$K$8916,2,FALSE)</f>
        <v>30021.25</v>
      </c>
      <c r="G4047" s="11">
        <f>VLOOKUP(E4047,'[1]Policy Number &amp; Loss Info'!$H$4:$K$8916,4,FALSE)</f>
        <v>0</v>
      </c>
      <c r="H4047" s="12">
        <f>VLOOKUP(E4047,'[1]Policy Number &amp; Loss Info'!$H$4:$K$8916,3,FALSE)</f>
        <v>0</v>
      </c>
      <c r="I4047" s="13">
        <f t="shared" si="568"/>
        <v>0</v>
      </c>
      <c r="J4047" s="14">
        <f t="shared" si="569"/>
        <v>0</v>
      </c>
      <c r="K4047" s="10" t="s">
        <v>13113</v>
      </c>
      <c r="L4047" s="10"/>
      <c r="M4047" s="10" t="s">
        <v>101</v>
      </c>
      <c r="N4047" s="10">
        <f>VLOOKUP(M4047,[1]Array!$I$8:$J$14,2,FALSE)</f>
        <v>5</v>
      </c>
      <c r="O4047" s="10">
        <v>8393</v>
      </c>
      <c r="P4047" s="15">
        <v>45544</v>
      </c>
      <c r="Q4047" s="10" t="s">
        <v>60</v>
      </c>
      <c r="R4047" s="10" t="s">
        <v>402</v>
      </c>
      <c r="S4047" s="10" t="s">
        <v>416</v>
      </c>
      <c r="T4047" s="10">
        <v>0.93</v>
      </c>
      <c r="U4047" s="10">
        <v>0</v>
      </c>
      <c r="V4047" s="16">
        <v>0</v>
      </c>
      <c r="W4047" s="16">
        <v>9596</v>
      </c>
      <c r="X4047" s="16" t="str">
        <f>VLOOKUP(W4047,[1]Array!$C$8:$D$15,2,TRUE)</f>
        <v>02  $5,000 - $9,999</v>
      </c>
      <c r="Y4047" s="14">
        <f t="shared" si="570"/>
        <v>0</v>
      </c>
      <c r="Z4047" s="14">
        <f t="shared" si="571"/>
        <v>0</v>
      </c>
      <c r="AA4047" s="14">
        <f t="shared" si="572"/>
        <v>0.66666666666666663</v>
      </c>
      <c r="AB4047" s="14">
        <f t="shared" si="573"/>
        <v>0</v>
      </c>
      <c r="AC4047" s="14">
        <f t="shared" si="574"/>
        <v>1.9048375250610396E-2</v>
      </c>
      <c r="AD4047" s="14">
        <f>(Y4047*'[1]Scoring Model'!$K$17+'Working Data - V3'!Z4047*'[1]Scoring Model'!$K$7+'Working Data - V3'!AA4047*'[1]Scoring Model'!$K$9+'Working Data - V3'!AB4047*'[1]Scoring Model'!$K$10+AC4047*'[1]Scoring Model'!$K$11)</f>
        <v>0.13714300838345542</v>
      </c>
      <c r="AE4047" s="14">
        <f t="shared" si="575"/>
        <v>3</v>
      </c>
      <c r="AF4047" s="17" t="str">
        <f>VLOOKUP(AE4047,'[1]Scoring Model'!$C$18:$D$27,2,FALSE)</f>
        <v>01  Low</v>
      </c>
      <c r="AG4047" s="10" t="s">
        <v>1524</v>
      </c>
      <c r="AH4047" s="10" t="s">
        <v>418</v>
      </c>
      <c r="AI4047" s="16">
        <v>1367792</v>
      </c>
      <c r="AJ4047" s="18">
        <v>0</v>
      </c>
    </row>
    <row r="4048" spans="2:36" ht="15" customHeight="1" x14ac:dyDescent="0.25">
      <c r="B4048" s="10" t="s">
        <v>98</v>
      </c>
      <c r="C4048" s="10" t="s">
        <v>46</v>
      </c>
      <c r="D4048" s="10" t="s">
        <v>13114</v>
      </c>
      <c r="E4048" s="10" t="str">
        <f t="shared" si="567"/>
        <v>WCV0093609</v>
      </c>
      <c r="F4048" s="11">
        <f>VLOOKUP(E4048,'[1]Policy Number &amp; Loss Info'!$H$4:$K$8916,2,FALSE)</f>
        <v>12287.15</v>
      </c>
      <c r="G4048" s="11">
        <f>VLOOKUP(E4048,'[1]Policy Number &amp; Loss Info'!$H$4:$K$8916,4,FALSE)</f>
        <v>0</v>
      </c>
      <c r="H4048" s="12">
        <f>VLOOKUP(E4048,'[1]Policy Number &amp; Loss Info'!$H$4:$K$8916,3,FALSE)</f>
        <v>0</v>
      </c>
      <c r="I4048" s="13">
        <f t="shared" si="568"/>
        <v>0</v>
      </c>
      <c r="J4048" s="14">
        <f t="shared" si="569"/>
        <v>0</v>
      </c>
      <c r="K4048" s="10" t="s">
        <v>13115</v>
      </c>
      <c r="L4048" s="10"/>
      <c r="M4048" s="10" t="s">
        <v>49</v>
      </c>
      <c r="N4048" s="10">
        <f>VLOOKUP(M4048,[1]Array!$I$8:$J$14,2,FALSE)</f>
        <v>4</v>
      </c>
      <c r="O4048" s="10">
        <v>8387</v>
      </c>
      <c r="P4048" s="15">
        <v>45536</v>
      </c>
      <c r="Q4048" s="10" t="s">
        <v>102</v>
      </c>
      <c r="R4048" s="10" t="s">
        <v>1500</v>
      </c>
      <c r="S4048" s="10" t="s">
        <v>1829</v>
      </c>
      <c r="T4048" s="10">
        <v>1</v>
      </c>
      <c r="U4048" s="10">
        <v>0</v>
      </c>
      <c r="V4048" s="16">
        <v>0</v>
      </c>
      <c r="W4048" s="16">
        <v>3847</v>
      </c>
      <c r="X4048" s="16" t="str">
        <f>VLOOKUP(W4048,[1]Array!$C$8:$D$15,2,TRUE)</f>
        <v>01  $0 - $4,999</v>
      </c>
      <c r="Y4048" s="14">
        <f t="shared" si="570"/>
        <v>0</v>
      </c>
      <c r="Z4048" s="14">
        <f t="shared" si="571"/>
        <v>0</v>
      </c>
      <c r="AA4048" s="14">
        <f t="shared" si="572"/>
        <v>0.5</v>
      </c>
      <c r="AB4048" s="14">
        <f t="shared" si="573"/>
        <v>0</v>
      </c>
      <c r="AC4048" s="14">
        <f t="shared" si="574"/>
        <v>7.6364213827738846E-3</v>
      </c>
      <c r="AD4048" s="14">
        <f>(Y4048*'[1]Scoring Model'!$K$17+'Working Data - V3'!Z4048*'[1]Scoring Model'!$K$7+'Working Data - V3'!AA4048*'[1]Scoring Model'!$K$9+'Working Data - V3'!AB4048*'[1]Scoring Model'!$K$10+AC4048*'[1]Scoring Model'!$K$11)</f>
        <v>0.10152728427655479</v>
      </c>
      <c r="AE4048" s="14">
        <f t="shared" si="575"/>
        <v>3</v>
      </c>
      <c r="AF4048" s="17" t="str">
        <f>VLOOKUP(AE4048,'[1]Scoring Model'!$C$18:$D$27,2,FALSE)</f>
        <v>01  Low</v>
      </c>
      <c r="AG4048" s="10" t="s">
        <v>791</v>
      </c>
      <c r="AH4048" s="10" t="s">
        <v>1243</v>
      </c>
      <c r="AI4048" s="16">
        <v>236806</v>
      </c>
      <c r="AJ4048" s="18">
        <v>0</v>
      </c>
    </row>
    <row r="4049" spans="2:36" ht="15" customHeight="1" x14ac:dyDescent="0.25">
      <c r="B4049" s="10" t="s">
        <v>98</v>
      </c>
      <c r="C4049" s="10" t="s">
        <v>46</v>
      </c>
      <c r="D4049" s="10" t="s">
        <v>13116</v>
      </c>
      <c r="E4049" s="10" t="str">
        <f t="shared" si="567"/>
        <v>WCV0093608</v>
      </c>
      <c r="F4049" s="11">
        <f>VLOOKUP(E4049,'[1]Policy Number &amp; Loss Info'!$H$4:$K$8916,2,FALSE)</f>
        <v>7963.63</v>
      </c>
      <c r="G4049" s="11">
        <f>VLOOKUP(E4049,'[1]Policy Number &amp; Loss Info'!$H$4:$K$8916,4,FALSE)</f>
        <v>0</v>
      </c>
      <c r="H4049" s="12">
        <f>VLOOKUP(E4049,'[1]Policy Number &amp; Loss Info'!$H$4:$K$8916,3,FALSE)</f>
        <v>0</v>
      </c>
      <c r="I4049" s="13">
        <f t="shared" si="568"/>
        <v>0</v>
      </c>
      <c r="J4049" s="14">
        <f t="shared" si="569"/>
        <v>0</v>
      </c>
      <c r="K4049" s="10" t="s">
        <v>13117</v>
      </c>
      <c r="L4049" s="10"/>
      <c r="M4049" s="10" t="s">
        <v>49</v>
      </c>
      <c r="N4049" s="10">
        <f>VLOOKUP(M4049,[1]Array!$I$8:$J$14,2,FALSE)</f>
        <v>4</v>
      </c>
      <c r="O4049" s="10">
        <v>8387</v>
      </c>
      <c r="P4049" s="15">
        <v>45538</v>
      </c>
      <c r="Q4049" s="10" t="s">
        <v>102</v>
      </c>
      <c r="R4049" s="10" t="s">
        <v>1378</v>
      </c>
      <c r="S4049" s="10" t="s">
        <v>1379</v>
      </c>
      <c r="T4049" s="10">
        <v>1</v>
      </c>
      <c r="U4049" s="10">
        <v>0</v>
      </c>
      <c r="V4049" s="16">
        <v>0</v>
      </c>
      <c r="W4049" s="16">
        <v>2874</v>
      </c>
      <c r="X4049" s="16" t="str">
        <f>VLOOKUP(W4049,[1]Array!$C$8:$D$15,2,TRUE)</f>
        <v>01  $0 - $4,999</v>
      </c>
      <c r="Y4049" s="14">
        <f t="shared" si="570"/>
        <v>0</v>
      </c>
      <c r="Z4049" s="14">
        <f t="shared" si="571"/>
        <v>0</v>
      </c>
      <c r="AA4049" s="14">
        <f t="shared" si="572"/>
        <v>0.5</v>
      </c>
      <c r="AB4049" s="14">
        <f t="shared" si="573"/>
        <v>0</v>
      </c>
      <c r="AC4049" s="14">
        <f t="shared" si="574"/>
        <v>5.7049844174921092E-3</v>
      </c>
      <c r="AD4049" s="14">
        <f>(Y4049*'[1]Scoring Model'!$K$17+'Working Data - V3'!Z4049*'[1]Scoring Model'!$K$7+'Working Data - V3'!AA4049*'[1]Scoring Model'!$K$9+'Working Data - V3'!AB4049*'[1]Scoring Model'!$K$10+AC4049*'[1]Scoring Model'!$K$11)</f>
        <v>0.10114099688349842</v>
      </c>
      <c r="AE4049" s="14">
        <f t="shared" si="575"/>
        <v>3</v>
      </c>
      <c r="AF4049" s="17" t="str">
        <f>VLOOKUP(AE4049,'[1]Scoring Model'!$C$18:$D$27,2,FALSE)</f>
        <v>01  Low</v>
      </c>
      <c r="AG4049" s="10" t="s">
        <v>791</v>
      </c>
      <c r="AH4049" s="10" t="s">
        <v>590</v>
      </c>
      <c r="AI4049" s="16">
        <v>155378</v>
      </c>
      <c r="AJ4049" s="18">
        <v>0</v>
      </c>
    </row>
    <row r="4050" spans="2:36" ht="15" customHeight="1" x14ac:dyDescent="0.25">
      <c r="B4050" s="10" t="s">
        <v>55</v>
      </c>
      <c r="C4050" s="10" t="s">
        <v>56</v>
      </c>
      <c r="D4050" s="10" t="s">
        <v>13118</v>
      </c>
      <c r="E4050" s="10" t="str">
        <f t="shared" si="567"/>
        <v>WCV0093606</v>
      </c>
      <c r="F4050" s="11">
        <f>VLOOKUP(E4050,'[1]Policy Number &amp; Loss Info'!$H$4:$K$8916,2,FALSE)</f>
        <v>2585.7799999999997</v>
      </c>
      <c r="G4050" s="11">
        <f>VLOOKUP(E4050,'[1]Policy Number &amp; Loss Info'!$H$4:$K$8916,4,FALSE)</f>
        <v>0</v>
      </c>
      <c r="H4050" s="12">
        <f>VLOOKUP(E4050,'[1]Policy Number &amp; Loss Info'!$H$4:$K$8916,3,FALSE)</f>
        <v>0</v>
      </c>
      <c r="I4050" s="13">
        <f t="shared" si="568"/>
        <v>0</v>
      </c>
      <c r="J4050" s="14">
        <f t="shared" si="569"/>
        <v>0</v>
      </c>
      <c r="K4050" s="10" t="s">
        <v>13119</v>
      </c>
      <c r="L4050" s="10"/>
      <c r="M4050" s="10" t="s">
        <v>87</v>
      </c>
      <c r="N4050" s="10">
        <f>VLOOKUP(M4050,[1]Array!$I$8:$J$14,2,FALSE)</f>
        <v>3</v>
      </c>
      <c r="O4050" s="10">
        <v>2503</v>
      </c>
      <c r="P4050" s="15">
        <v>45536</v>
      </c>
      <c r="Q4050" s="10" t="s">
        <v>60</v>
      </c>
      <c r="R4050" s="10" t="s">
        <v>442</v>
      </c>
      <c r="S4050" s="10" t="s">
        <v>443</v>
      </c>
      <c r="T4050" s="10">
        <v>1</v>
      </c>
      <c r="U4050" s="10">
        <v>0</v>
      </c>
      <c r="V4050" s="16">
        <v>0</v>
      </c>
      <c r="W4050" s="16">
        <v>970</v>
      </c>
      <c r="X4050" s="16" t="str">
        <f>VLOOKUP(W4050,[1]Array!$C$8:$D$15,2,TRUE)</f>
        <v>01  $0 - $4,999</v>
      </c>
      <c r="Y4050" s="14">
        <f t="shared" si="570"/>
        <v>0</v>
      </c>
      <c r="Z4050" s="14">
        <f t="shared" si="571"/>
        <v>0</v>
      </c>
      <c r="AA4050" s="14">
        <f t="shared" si="572"/>
        <v>0.33333333333333331</v>
      </c>
      <c r="AB4050" s="14">
        <f t="shared" si="573"/>
        <v>0</v>
      </c>
      <c r="AC4050" s="14">
        <f t="shared" si="574"/>
        <v>1.9254818667248943E-3</v>
      </c>
      <c r="AD4050" s="14">
        <f>(Y4050*'[1]Scoring Model'!$K$17+'Working Data - V3'!Z4050*'[1]Scoring Model'!$K$7+'Working Data - V3'!AA4050*'[1]Scoring Model'!$K$9+'Working Data - V3'!AB4050*'[1]Scoring Model'!$K$10+AC4050*'[1]Scoring Model'!$K$11)</f>
        <v>6.7051763040011647E-2</v>
      </c>
      <c r="AE4050" s="14">
        <f t="shared" si="575"/>
        <v>2</v>
      </c>
      <c r="AF4050" s="17" t="str">
        <f>VLOOKUP(AE4050,'[1]Scoring Model'!$C$18:$D$27,2,FALSE)</f>
        <v>01  Low</v>
      </c>
      <c r="AG4050" s="10" t="s">
        <v>13120</v>
      </c>
      <c r="AH4050" s="10" t="s">
        <v>2158</v>
      </c>
      <c r="AI4050" s="16">
        <v>65000</v>
      </c>
      <c r="AJ4050" s="18">
        <v>0</v>
      </c>
    </row>
    <row r="4051" spans="2:36" ht="15" customHeight="1" x14ac:dyDescent="0.25">
      <c r="B4051" s="10" t="s">
        <v>35</v>
      </c>
      <c r="C4051" s="10" t="s">
        <v>36</v>
      </c>
      <c r="D4051" s="10" t="s">
        <v>13121</v>
      </c>
      <c r="E4051" s="10" t="str">
        <f t="shared" si="567"/>
        <v>WCV0093580</v>
      </c>
      <c r="F4051" s="11">
        <f>VLOOKUP(E4051,'[1]Policy Number &amp; Loss Info'!$H$4:$K$8916,2,FALSE)</f>
        <v>34919.97</v>
      </c>
      <c r="G4051" s="11">
        <f>VLOOKUP(E4051,'[1]Policy Number &amp; Loss Info'!$H$4:$K$8916,4,FALSE)</f>
        <v>6433.89</v>
      </c>
      <c r="H4051" s="12">
        <f>VLOOKUP(E4051,'[1]Policy Number &amp; Loss Info'!$H$4:$K$8916,3,FALSE)</f>
        <v>5</v>
      </c>
      <c r="I4051" s="13">
        <f t="shared" si="568"/>
        <v>0.18424672186144489</v>
      </c>
      <c r="J4051" s="14">
        <f t="shared" si="569"/>
        <v>14.318454454571411</v>
      </c>
      <c r="K4051" s="10" t="s">
        <v>13122</v>
      </c>
      <c r="L4051" s="10"/>
      <c r="M4051" s="10" t="s">
        <v>101</v>
      </c>
      <c r="N4051" s="10">
        <f>VLOOKUP(M4051,[1]Array!$I$8:$J$14,2,FALSE)</f>
        <v>5</v>
      </c>
      <c r="O4051" s="10">
        <v>2211</v>
      </c>
      <c r="P4051" s="15">
        <v>45543</v>
      </c>
      <c r="Q4051" s="10" t="s">
        <v>40</v>
      </c>
      <c r="R4051" s="10" t="s">
        <v>2243</v>
      </c>
      <c r="S4051" s="10" t="s">
        <v>2244</v>
      </c>
      <c r="T4051" s="10">
        <v>0.9</v>
      </c>
      <c r="U4051" s="10">
        <v>1</v>
      </c>
      <c r="V4051" s="16">
        <v>478.21</v>
      </c>
      <c r="W4051" s="16">
        <v>12959</v>
      </c>
      <c r="X4051" s="16" t="str">
        <f>VLOOKUP(W4051,[1]Array!$C$8:$D$15,2,TRUE)</f>
        <v>03  $10,000 - $14,999</v>
      </c>
      <c r="Y4051" s="14">
        <f t="shared" si="570"/>
        <v>9.2123360930722445E-2</v>
      </c>
      <c r="Z4051" s="14">
        <f t="shared" si="571"/>
        <v>9.8546762783587732E-2</v>
      </c>
      <c r="AA4051" s="14">
        <f t="shared" si="572"/>
        <v>0.66666666666666663</v>
      </c>
      <c r="AB4051" s="14">
        <f t="shared" si="573"/>
        <v>0</v>
      </c>
      <c r="AC4051" s="14">
        <f t="shared" si="574"/>
        <v>2.572404073287413E-2</v>
      </c>
      <c r="AD4051" s="14">
        <f>(Y4051*'[1]Scoring Model'!$K$17+'Working Data - V3'!Z4051*'[1]Scoring Model'!$K$7+'Working Data - V3'!AA4051*'[1]Scoring Model'!$K$9+'Working Data - V3'!AB4051*'[1]Scoring Model'!$K$10+AC4051*'[1]Scoring Model'!$K$11)</f>
        <v>0.18582450231584244</v>
      </c>
      <c r="AE4051" s="14">
        <f t="shared" si="575"/>
        <v>4</v>
      </c>
      <c r="AF4051" s="17" t="str">
        <f>VLOOKUP(AE4051,'[1]Scoring Model'!$C$18:$D$27,2,FALSE)</f>
        <v>01  Low</v>
      </c>
      <c r="AG4051" s="10" t="s">
        <v>13123</v>
      </c>
      <c r="AH4051" s="10" t="s">
        <v>2744</v>
      </c>
      <c r="AI4051" s="16">
        <v>468188</v>
      </c>
      <c r="AJ4051" s="18">
        <v>5.7071999999999998E-2</v>
      </c>
    </row>
    <row r="4052" spans="2:36" ht="15" customHeight="1" x14ac:dyDescent="0.25">
      <c r="B4052" s="10" t="s">
        <v>178</v>
      </c>
      <c r="C4052" s="10" t="s">
        <v>166</v>
      </c>
      <c r="D4052" s="10" t="s">
        <v>13124</v>
      </c>
      <c r="E4052" s="10" t="str">
        <f t="shared" si="567"/>
        <v>WCV0092948</v>
      </c>
      <c r="F4052" s="11">
        <f>VLOOKUP(E4052,'[1]Policy Number &amp; Loss Info'!$H$4:$K$8916,2,FALSE)</f>
        <v>19871.900000000001</v>
      </c>
      <c r="G4052" s="11">
        <f>VLOOKUP(E4052,'[1]Policy Number &amp; Loss Info'!$H$4:$K$8916,4,FALSE)</f>
        <v>220.07</v>
      </c>
      <c r="H4052" s="12">
        <f>VLOOKUP(E4052,'[1]Policy Number &amp; Loss Info'!$H$4:$K$8916,3,FALSE)</f>
        <v>2</v>
      </c>
      <c r="I4052" s="13">
        <f t="shared" si="568"/>
        <v>1.1074431735264368E-2</v>
      </c>
      <c r="J4052" s="14">
        <f t="shared" si="569"/>
        <v>10.064462884776995</v>
      </c>
      <c r="K4052" s="10" t="s">
        <v>13125</v>
      </c>
      <c r="L4052" s="10"/>
      <c r="M4052" s="10" t="s">
        <v>49</v>
      </c>
      <c r="N4052" s="10">
        <f>VLOOKUP(M4052,[1]Array!$I$8:$J$14,2,FALSE)</f>
        <v>4</v>
      </c>
      <c r="O4052" s="10">
        <v>83</v>
      </c>
      <c r="P4052" s="15">
        <v>45536</v>
      </c>
      <c r="Q4052" s="10" t="s">
        <v>181</v>
      </c>
      <c r="R4052" s="10" t="s">
        <v>13126</v>
      </c>
      <c r="S4052" s="10" t="s">
        <v>13127</v>
      </c>
      <c r="T4052" s="10">
        <v>0.65</v>
      </c>
      <c r="U4052" s="10">
        <v>0</v>
      </c>
      <c r="V4052" s="16">
        <v>0</v>
      </c>
      <c r="W4052" s="16">
        <v>8138</v>
      </c>
      <c r="X4052" s="16" t="str">
        <f>VLOOKUP(W4052,[1]Array!$C$8:$D$15,2,TRUE)</f>
        <v>02  $5,000 - $9,999</v>
      </c>
      <c r="Y4052" s="14">
        <f t="shared" si="570"/>
        <v>5.5372158676321838E-3</v>
      </c>
      <c r="Z4052" s="14">
        <f t="shared" si="571"/>
        <v>6.9268665804477672E-2</v>
      </c>
      <c r="AA4052" s="14">
        <f t="shared" si="572"/>
        <v>0.5</v>
      </c>
      <c r="AB4052" s="14">
        <f t="shared" si="573"/>
        <v>0</v>
      </c>
      <c r="AC4052" s="14">
        <f t="shared" si="574"/>
        <v>1.6154197351966174E-2</v>
      </c>
      <c r="AD4052" s="14">
        <f>(Y4052*'[1]Scoring Model'!$K$17+'Working Data - V3'!Z4052*'[1]Scoring Model'!$K$7+'Working Data - V3'!AA4052*'[1]Scoring Model'!$K$9+'Working Data - V3'!AB4052*'[1]Scoring Model'!$K$10+AC4052*'[1]Scoring Model'!$K$11)</f>
        <v>0.11874573739157843</v>
      </c>
      <c r="AE4052" s="14">
        <f t="shared" si="575"/>
        <v>3</v>
      </c>
      <c r="AF4052" s="17" t="str">
        <f>VLOOKUP(AE4052,'[1]Scoring Model'!$C$18:$D$27,2,FALSE)</f>
        <v>01  Low</v>
      </c>
      <c r="AG4052" s="10" t="s">
        <v>987</v>
      </c>
      <c r="AH4052" s="10" t="s">
        <v>185</v>
      </c>
      <c r="AI4052" s="16">
        <v>266563</v>
      </c>
      <c r="AJ4052" s="18">
        <v>0</v>
      </c>
    </row>
    <row r="4053" spans="2:36" ht="15" customHeight="1" x14ac:dyDescent="0.25">
      <c r="B4053" s="10" t="s">
        <v>35</v>
      </c>
      <c r="C4053" s="10" t="s">
        <v>36</v>
      </c>
      <c r="D4053" s="10" t="s">
        <v>13128</v>
      </c>
      <c r="E4053" s="10" t="str">
        <f t="shared" si="567"/>
        <v>WCV0092942</v>
      </c>
      <c r="F4053" s="11">
        <f>VLOOKUP(E4053,'[1]Policy Number &amp; Loss Info'!$H$4:$K$8916,2,FALSE)</f>
        <v>35492.380000000005</v>
      </c>
      <c r="G4053" s="11">
        <f>VLOOKUP(E4053,'[1]Policy Number &amp; Loss Info'!$H$4:$K$8916,4,FALSE)</f>
        <v>0</v>
      </c>
      <c r="H4053" s="12">
        <f>VLOOKUP(E4053,'[1]Policy Number &amp; Loss Info'!$H$4:$K$8916,3,FALSE)</f>
        <v>0</v>
      </c>
      <c r="I4053" s="13">
        <f t="shared" si="568"/>
        <v>0</v>
      </c>
      <c r="J4053" s="14">
        <f t="shared" si="569"/>
        <v>0</v>
      </c>
      <c r="K4053" s="10" t="s">
        <v>13129</v>
      </c>
      <c r="L4053" s="10"/>
      <c r="M4053" s="10" t="s">
        <v>67</v>
      </c>
      <c r="N4053" s="10">
        <f>VLOOKUP(M4053,[1]Array!$I$8:$J$14,2,FALSE)</f>
        <v>6</v>
      </c>
      <c r="O4053" s="10">
        <v>5403</v>
      </c>
      <c r="P4053" s="15">
        <v>45543</v>
      </c>
      <c r="Q4053" s="10" t="s">
        <v>60</v>
      </c>
      <c r="R4053" s="10" t="s">
        <v>175</v>
      </c>
      <c r="S4053" s="10" t="s">
        <v>2569</v>
      </c>
      <c r="T4053" s="10">
        <v>0.94</v>
      </c>
      <c r="U4053" s="10">
        <v>0</v>
      </c>
      <c r="V4053" s="16">
        <v>0</v>
      </c>
      <c r="W4053" s="16">
        <v>11495</v>
      </c>
      <c r="X4053" s="16" t="str">
        <f>VLOOKUP(W4053,[1]Array!$C$8:$D$15,2,TRUE)</f>
        <v>03  $10,000 - $14,999</v>
      </c>
      <c r="Y4053" s="14">
        <f t="shared" si="570"/>
        <v>0</v>
      </c>
      <c r="Z4053" s="14">
        <f t="shared" si="571"/>
        <v>0</v>
      </c>
      <c r="AA4053" s="14">
        <f t="shared" si="572"/>
        <v>0.83333333333333337</v>
      </c>
      <c r="AB4053" s="14">
        <f t="shared" si="573"/>
        <v>0</v>
      </c>
      <c r="AC4053" s="14">
        <f t="shared" si="574"/>
        <v>2.2817952637116144E-2</v>
      </c>
      <c r="AD4053" s="14">
        <f>(Y4053*'[1]Scoring Model'!$K$17+'Working Data - V3'!Z4053*'[1]Scoring Model'!$K$7+'Working Data - V3'!AA4053*'[1]Scoring Model'!$K$9+'Working Data - V3'!AB4053*'[1]Scoring Model'!$K$10+AC4053*'[1]Scoring Model'!$K$11)</f>
        <v>0.17123025719408991</v>
      </c>
      <c r="AE4053" s="14">
        <f t="shared" si="575"/>
        <v>4</v>
      </c>
      <c r="AF4053" s="17" t="str">
        <f>VLOOKUP(AE4053,'[1]Scoring Model'!$C$18:$D$27,2,FALSE)</f>
        <v>01  Low</v>
      </c>
      <c r="AG4053" s="10" t="s">
        <v>13130</v>
      </c>
      <c r="AH4053" s="10" t="s">
        <v>2571</v>
      </c>
      <c r="AI4053" s="16">
        <v>185618</v>
      </c>
      <c r="AJ4053" s="18">
        <v>0</v>
      </c>
    </row>
    <row r="4054" spans="2:36" ht="15" customHeight="1" x14ac:dyDescent="0.25">
      <c r="B4054" s="10" t="s">
        <v>98</v>
      </c>
      <c r="C4054" s="10" t="s">
        <v>36</v>
      </c>
      <c r="D4054" s="10" t="s">
        <v>13131</v>
      </c>
      <c r="E4054" s="10" t="str">
        <f t="shared" si="567"/>
        <v>WCV0092249</v>
      </c>
      <c r="F4054" s="11">
        <f>VLOOKUP(E4054,'[1]Policy Number &amp; Loss Info'!$H$4:$K$8916,2,FALSE)</f>
        <v>22668.98</v>
      </c>
      <c r="G4054" s="11">
        <f>VLOOKUP(E4054,'[1]Policy Number &amp; Loss Info'!$H$4:$K$8916,4,FALSE)</f>
        <v>0</v>
      </c>
      <c r="H4054" s="12">
        <f>VLOOKUP(E4054,'[1]Policy Number &amp; Loss Info'!$H$4:$K$8916,3,FALSE)</f>
        <v>0</v>
      </c>
      <c r="I4054" s="13">
        <f t="shared" si="568"/>
        <v>0</v>
      </c>
      <c r="J4054" s="14">
        <f t="shared" si="569"/>
        <v>0</v>
      </c>
      <c r="K4054" s="10" t="s">
        <v>13132</v>
      </c>
      <c r="L4054" s="10"/>
      <c r="M4054" s="10" t="s">
        <v>59</v>
      </c>
      <c r="N4054" s="10">
        <f>VLOOKUP(M4054,[1]Array!$I$8:$J$14,2,FALSE)</f>
        <v>7</v>
      </c>
      <c r="O4054" s="10">
        <v>5535</v>
      </c>
      <c r="P4054" s="15">
        <v>45563</v>
      </c>
      <c r="Q4054" s="10" t="s">
        <v>197</v>
      </c>
      <c r="R4054" s="10" t="s">
        <v>446</v>
      </c>
      <c r="S4054" s="10" t="s">
        <v>447</v>
      </c>
      <c r="T4054" s="10">
        <v>0.93</v>
      </c>
      <c r="U4054" s="10">
        <v>0</v>
      </c>
      <c r="V4054" s="16">
        <v>0</v>
      </c>
      <c r="W4054" s="16">
        <v>8373</v>
      </c>
      <c r="X4054" s="16" t="str">
        <f>VLOOKUP(W4054,[1]Array!$C$8:$D$15,2,TRUE)</f>
        <v>02  $5,000 - $9,999</v>
      </c>
      <c r="Y4054" s="14">
        <f t="shared" si="570"/>
        <v>0</v>
      </c>
      <c r="Z4054" s="14">
        <f t="shared" si="571"/>
        <v>0</v>
      </c>
      <c r="AA4054" s="14">
        <f t="shared" si="572"/>
        <v>1</v>
      </c>
      <c r="AB4054" s="14">
        <f t="shared" si="573"/>
        <v>0</v>
      </c>
      <c r="AC4054" s="14">
        <f t="shared" si="574"/>
        <v>1.6620680072255197E-2</v>
      </c>
      <c r="AD4054" s="14">
        <f>(Y4054*'[1]Scoring Model'!$K$17+'Working Data - V3'!Z4054*'[1]Scoring Model'!$K$7+'Working Data - V3'!AA4054*'[1]Scoring Model'!$K$9+'Working Data - V3'!AB4054*'[1]Scoring Model'!$K$10+AC4054*'[1]Scoring Model'!$K$11)</f>
        <v>0.20332413601445104</v>
      </c>
      <c r="AE4054" s="14">
        <f t="shared" si="575"/>
        <v>4</v>
      </c>
      <c r="AF4054" s="17" t="str">
        <f>VLOOKUP(AE4054,'[1]Scoring Model'!$C$18:$D$27,2,FALSE)</f>
        <v>01  Low</v>
      </c>
      <c r="AG4054" s="10" t="s">
        <v>12150</v>
      </c>
      <c r="AH4054" s="10" t="s">
        <v>240</v>
      </c>
      <c r="AI4054" s="16">
        <v>262159</v>
      </c>
      <c r="AJ4054" s="18">
        <v>0</v>
      </c>
    </row>
    <row r="4055" spans="2:36" ht="15" customHeight="1" x14ac:dyDescent="0.25">
      <c r="B4055" s="10" t="s">
        <v>98</v>
      </c>
      <c r="C4055" s="10" t="s">
        <v>166</v>
      </c>
      <c r="D4055" s="10" t="s">
        <v>13133</v>
      </c>
      <c r="E4055" s="10" t="str">
        <f t="shared" si="567"/>
        <v>WCV0092186</v>
      </c>
      <c r="F4055" s="11">
        <f>VLOOKUP(E4055,'[1]Policy Number &amp; Loss Info'!$H$4:$K$8916,2,FALSE)</f>
        <v>16243.7</v>
      </c>
      <c r="G4055" s="11">
        <f>VLOOKUP(E4055,'[1]Policy Number &amp; Loss Info'!$H$4:$K$8916,4,FALSE)</f>
        <v>10894.36</v>
      </c>
      <c r="H4055" s="12">
        <f>VLOOKUP(E4055,'[1]Policy Number &amp; Loss Info'!$H$4:$K$8916,3,FALSE)</f>
        <v>2</v>
      </c>
      <c r="I4055" s="13">
        <f t="shared" si="568"/>
        <v>0.67068217216520865</v>
      </c>
      <c r="J4055" s="14">
        <f t="shared" si="569"/>
        <v>12.312465755954616</v>
      </c>
      <c r="K4055" s="10" t="s">
        <v>13134</v>
      </c>
      <c r="L4055" s="10"/>
      <c r="M4055" s="10" t="s">
        <v>67</v>
      </c>
      <c r="N4055" s="10">
        <f>VLOOKUP(M4055,[1]Array!$I$8:$J$14,2,FALSE)</f>
        <v>6</v>
      </c>
      <c r="O4055" s="10">
        <v>5221</v>
      </c>
      <c r="P4055" s="15">
        <v>45536</v>
      </c>
      <c r="Q4055" s="10" t="s">
        <v>102</v>
      </c>
      <c r="R4055" s="10" t="s">
        <v>13135</v>
      </c>
      <c r="S4055" s="10" t="s">
        <v>13136</v>
      </c>
      <c r="T4055" s="10">
        <v>0.94</v>
      </c>
      <c r="U4055" s="10">
        <v>0</v>
      </c>
      <c r="V4055" s="16">
        <v>0</v>
      </c>
      <c r="W4055" s="16">
        <v>5437</v>
      </c>
      <c r="X4055" s="16" t="str">
        <f>VLOOKUP(W4055,[1]Array!$C$8:$D$15,2,TRUE)</f>
        <v>02  $5,000 - $9,999</v>
      </c>
      <c r="Y4055" s="14">
        <f t="shared" si="570"/>
        <v>0.33534108608260432</v>
      </c>
      <c r="Z4055" s="14">
        <f t="shared" si="571"/>
        <v>8.4740545565357636E-2</v>
      </c>
      <c r="AA4055" s="14">
        <f t="shared" si="572"/>
        <v>0.83333333333333337</v>
      </c>
      <c r="AB4055" s="14">
        <f t="shared" si="573"/>
        <v>0</v>
      </c>
      <c r="AC4055" s="14">
        <f t="shared" si="574"/>
        <v>1.0792623617920877E-2</v>
      </c>
      <c r="AD4055" s="14">
        <f>(Y4055*'[1]Scoring Model'!$K$17+'Working Data - V3'!Z4055*'[1]Scoring Model'!$K$7+'Working Data - V3'!AA4055*'[1]Scoring Model'!$K$9+'Working Data - V3'!AB4055*'[1]Scoring Model'!$K$10+AC4055*'[1]Scoring Model'!$K$11)</f>
        <v>0.28637562632810371</v>
      </c>
      <c r="AE4055" s="14">
        <f t="shared" si="575"/>
        <v>5</v>
      </c>
      <c r="AF4055" s="17" t="str">
        <f>VLOOKUP(AE4055,'[1]Scoring Model'!$C$18:$D$27,2,FALSE)</f>
        <v>02  Moderate</v>
      </c>
      <c r="AG4055" s="10" t="s">
        <v>13137</v>
      </c>
      <c r="AH4055" s="10" t="s">
        <v>172</v>
      </c>
      <c r="AI4055" s="16">
        <v>210575</v>
      </c>
      <c r="AJ4055" s="18">
        <v>0</v>
      </c>
    </row>
    <row r="4056" spans="2:36" ht="15" customHeight="1" x14ac:dyDescent="0.25">
      <c r="B4056" s="10" t="s">
        <v>98</v>
      </c>
      <c r="C4056" s="10" t="s">
        <v>46</v>
      </c>
      <c r="D4056" s="10" t="s">
        <v>13138</v>
      </c>
      <c r="E4056" s="10" t="str">
        <f t="shared" si="567"/>
        <v>WCV0092185</v>
      </c>
      <c r="F4056" s="11">
        <f>VLOOKUP(E4056,'[1]Policy Number &amp; Loss Info'!$H$4:$K$8916,2,FALSE)</f>
        <v>16511.18</v>
      </c>
      <c r="G4056" s="11">
        <f>VLOOKUP(E4056,'[1]Policy Number &amp; Loss Info'!$H$4:$K$8916,4,FALSE)</f>
        <v>0</v>
      </c>
      <c r="H4056" s="12">
        <f>VLOOKUP(E4056,'[1]Policy Number &amp; Loss Info'!$H$4:$K$8916,3,FALSE)</f>
        <v>0</v>
      </c>
      <c r="I4056" s="13">
        <f t="shared" si="568"/>
        <v>0</v>
      </c>
      <c r="J4056" s="14">
        <f t="shared" si="569"/>
        <v>0</v>
      </c>
      <c r="K4056" s="10" t="s">
        <v>13139</v>
      </c>
      <c r="L4056" s="10"/>
      <c r="M4056" s="10" t="s">
        <v>49</v>
      </c>
      <c r="N4056" s="10">
        <f>VLOOKUP(M4056,[1]Array!$I$8:$J$14,2,FALSE)</f>
        <v>4</v>
      </c>
      <c r="O4056" s="10">
        <v>8387</v>
      </c>
      <c r="P4056" s="15">
        <v>45536</v>
      </c>
      <c r="Q4056" s="10" t="s">
        <v>102</v>
      </c>
      <c r="R4056" s="10" t="s">
        <v>582</v>
      </c>
      <c r="S4056" s="10" t="s">
        <v>1453</v>
      </c>
      <c r="T4056" s="10">
        <v>0.91</v>
      </c>
      <c r="U4056" s="10">
        <v>0</v>
      </c>
      <c r="V4056" s="16">
        <v>0</v>
      </c>
      <c r="W4056" s="16">
        <v>5274</v>
      </c>
      <c r="X4056" s="16" t="str">
        <f>VLOOKUP(W4056,[1]Array!$C$8:$D$15,2,TRUE)</f>
        <v>02  $5,000 - $9,999</v>
      </c>
      <c r="Y4056" s="14">
        <f t="shared" si="570"/>
        <v>0</v>
      </c>
      <c r="Z4056" s="14">
        <f t="shared" si="571"/>
        <v>0</v>
      </c>
      <c r="AA4056" s="14">
        <f t="shared" si="572"/>
        <v>0.5</v>
      </c>
      <c r="AB4056" s="14">
        <f t="shared" si="573"/>
        <v>0</v>
      </c>
      <c r="AC4056" s="14">
        <f t="shared" si="574"/>
        <v>1.0469063262997003E-2</v>
      </c>
      <c r="AD4056" s="14">
        <f>(Y4056*'[1]Scoring Model'!$K$17+'Working Data - V3'!Z4056*'[1]Scoring Model'!$K$7+'Working Data - V3'!AA4056*'[1]Scoring Model'!$K$9+'Working Data - V3'!AB4056*'[1]Scoring Model'!$K$10+AC4056*'[1]Scoring Model'!$K$11)</f>
        <v>0.10209381265259941</v>
      </c>
      <c r="AE4056" s="14">
        <f t="shared" si="575"/>
        <v>3</v>
      </c>
      <c r="AF4056" s="17" t="str">
        <f>VLOOKUP(AE4056,'[1]Scoring Model'!$C$18:$D$27,2,FALSE)</f>
        <v>01  Low</v>
      </c>
      <c r="AG4056" s="10" t="s">
        <v>791</v>
      </c>
      <c r="AH4056" s="10" t="s">
        <v>585</v>
      </c>
      <c r="AI4056" s="16">
        <v>454898</v>
      </c>
      <c r="AJ4056" s="18">
        <v>0</v>
      </c>
    </row>
    <row r="4057" spans="2:36" ht="15" customHeight="1" x14ac:dyDescent="0.25">
      <c r="B4057" s="10" t="s">
        <v>98</v>
      </c>
      <c r="C4057" s="10" t="s">
        <v>166</v>
      </c>
      <c r="D4057" s="10" t="s">
        <v>13140</v>
      </c>
      <c r="E4057" s="10" t="str">
        <f t="shared" si="567"/>
        <v>WCV0092183</v>
      </c>
      <c r="F4057" s="11">
        <f>VLOOKUP(E4057,'[1]Policy Number &amp; Loss Info'!$H$4:$K$8916,2,FALSE)</f>
        <v>4770.55</v>
      </c>
      <c r="G4057" s="11">
        <f>VLOOKUP(E4057,'[1]Policy Number &amp; Loss Info'!$H$4:$K$8916,4,FALSE)</f>
        <v>0</v>
      </c>
      <c r="H4057" s="12">
        <f>VLOOKUP(E4057,'[1]Policy Number &amp; Loss Info'!$H$4:$K$8916,3,FALSE)</f>
        <v>0</v>
      </c>
      <c r="I4057" s="13">
        <f t="shared" si="568"/>
        <v>0</v>
      </c>
      <c r="J4057" s="14">
        <f t="shared" si="569"/>
        <v>0</v>
      </c>
      <c r="K4057" s="10" t="s">
        <v>13141</v>
      </c>
      <c r="L4057" s="10"/>
      <c r="M4057" s="10" t="s">
        <v>101</v>
      </c>
      <c r="N4057" s="10">
        <f>VLOOKUP(M4057,[1]Array!$I$8:$J$14,2,FALSE)</f>
        <v>5</v>
      </c>
      <c r="O4057" s="10">
        <v>6400</v>
      </c>
      <c r="P4057" s="15">
        <v>45536</v>
      </c>
      <c r="Q4057" s="10" t="s">
        <v>102</v>
      </c>
      <c r="R4057" s="10" t="s">
        <v>4719</v>
      </c>
      <c r="S4057" s="10" t="s">
        <v>4720</v>
      </c>
      <c r="T4057" s="10">
        <v>1</v>
      </c>
      <c r="U4057" s="10">
        <v>0</v>
      </c>
      <c r="V4057" s="16">
        <v>0</v>
      </c>
      <c r="W4057" s="16">
        <v>1593</v>
      </c>
      <c r="X4057" s="16" t="str">
        <f>VLOOKUP(W4057,[1]Array!$C$8:$D$15,2,TRUE)</f>
        <v>01  $0 - $4,999</v>
      </c>
      <c r="Y4057" s="14">
        <f t="shared" si="570"/>
        <v>0</v>
      </c>
      <c r="Z4057" s="14">
        <f t="shared" si="571"/>
        <v>0</v>
      </c>
      <c r="AA4057" s="14">
        <f t="shared" si="572"/>
        <v>0.66666666666666663</v>
      </c>
      <c r="AB4057" s="14">
        <f t="shared" si="573"/>
        <v>0</v>
      </c>
      <c r="AC4057" s="14">
        <f t="shared" si="574"/>
        <v>3.1621573337038728E-3</v>
      </c>
      <c r="AD4057" s="14">
        <f>(Y4057*'[1]Scoring Model'!$K$17+'Working Data - V3'!Z4057*'[1]Scoring Model'!$K$7+'Working Data - V3'!AA4057*'[1]Scoring Model'!$K$9+'Working Data - V3'!AB4057*'[1]Scoring Model'!$K$10+AC4057*'[1]Scoring Model'!$K$11)</f>
        <v>0.13396576480007411</v>
      </c>
      <c r="AE4057" s="14">
        <f t="shared" si="575"/>
        <v>3</v>
      </c>
      <c r="AF4057" s="17" t="str">
        <f>VLOOKUP(AE4057,'[1]Scoring Model'!$C$18:$D$27,2,FALSE)</f>
        <v>01  Low</v>
      </c>
      <c r="AG4057" s="10" t="s">
        <v>124</v>
      </c>
      <c r="AH4057" s="10" t="s">
        <v>172</v>
      </c>
      <c r="AI4057" s="16">
        <v>40796</v>
      </c>
      <c r="AJ4057" s="18">
        <v>0</v>
      </c>
    </row>
    <row r="4058" spans="2:36" ht="15" customHeight="1" x14ac:dyDescent="0.25">
      <c r="B4058" s="10" t="s">
        <v>35</v>
      </c>
      <c r="C4058" s="10" t="s">
        <v>36</v>
      </c>
      <c r="D4058" s="10" t="s">
        <v>13142</v>
      </c>
      <c r="E4058" s="10" t="str">
        <f t="shared" si="567"/>
        <v>WCV0092165</v>
      </c>
      <c r="F4058" s="11">
        <f>VLOOKUP(E4058,'[1]Policy Number &amp; Loss Info'!$H$4:$K$8916,2,FALSE)</f>
        <v>14321.55</v>
      </c>
      <c r="G4058" s="11">
        <f>VLOOKUP(E4058,'[1]Policy Number &amp; Loss Info'!$H$4:$K$8916,4,FALSE)</f>
        <v>182</v>
      </c>
      <c r="H4058" s="12">
        <f>VLOOKUP(E4058,'[1]Policy Number &amp; Loss Info'!$H$4:$K$8916,3,FALSE)</f>
        <v>1</v>
      </c>
      <c r="I4058" s="13">
        <f t="shared" si="568"/>
        <v>1.2708121676773813E-2</v>
      </c>
      <c r="J4058" s="14">
        <f t="shared" si="569"/>
        <v>6.9824844377878099</v>
      </c>
      <c r="K4058" s="10" t="s">
        <v>13143</v>
      </c>
      <c r="L4058" s="10"/>
      <c r="M4058" s="10" t="s">
        <v>161</v>
      </c>
      <c r="N4058" s="10">
        <f>VLOOKUP(M4058,[1]Array!$I$8:$J$14,2,FALSE)</f>
        <v>2</v>
      </c>
      <c r="O4058" s="10">
        <v>8017</v>
      </c>
      <c r="P4058" s="15">
        <v>45536</v>
      </c>
      <c r="Q4058" s="10" t="s">
        <v>60</v>
      </c>
      <c r="R4058" s="10" t="s">
        <v>402</v>
      </c>
      <c r="S4058" s="10" t="s">
        <v>416</v>
      </c>
      <c r="T4058" s="10">
        <v>0.94</v>
      </c>
      <c r="U4058" s="10">
        <v>1</v>
      </c>
      <c r="V4058" s="16">
        <v>182</v>
      </c>
      <c r="W4058" s="16">
        <v>4872</v>
      </c>
      <c r="X4058" s="16" t="str">
        <f>VLOOKUP(W4058,[1]Array!$C$8:$D$15,2,TRUE)</f>
        <v>01  $0 - $4,999</v>
      </c>
      <c r="Y4058" s="14">
        <f t="shared" si="570"/>
        <v>6.3540608383869067E-3</v>
      </c>
      <c r="Z4058" s="14">
        <f t="shared" si="571"/>
        <v>4.8056949143074595E-2</v>
      </c>
      <c r="AA4058" s="14">
        <f t="shared" si="572"/>
        <v>0.16666666666666666</v>
      </c>
      <c r="AB4058" s="14">
        <f t="shared" si="573"/>
        <v>0</v>
      </c>
      <c r="AC4058" s="14">
        <f t="shared" si="574"/>
        <v>9.6710800563749328E-3</v>
      </c>
      <c r="AD4058" s="14">
        <f>(Y4058*'[1]Scoring Model'!$K$17+'Working Data - V3'!Z4058*'[1]Scoring Model'!$K$7+'Working Data - V3'!AA4058*'[1]Scoring Model'!$K$9+'Working Data - V3'!AB4058*'[1]Scoring Model'!$K$10+AC4058*'[1]Scoring Model'!$K$11)</f>
        <v>4.6785157424739307E-2</v>
      </c>
      <c r="AE4058" s="14">
        <f t="shared" si="575"/>
        <v>2</v>
      </c>
      <c r="AF4058" s="17" t="str">
        <f>VLOOKUP(AE4058,'[1]Scoring Model'!$C$18:$D$27,2,FALSE)</f>
        <v>01  Low</v>
      </c>
      <c r="AG4058" s="10" t="s">
        <v>1031</v>
      </c>
      <c r="AH4058" s="10" t="s">
        <v>744</v>
      </c>
      <c r="AI4058" s="16">
        <v>415394</v>
      </c>
      <c r="AJ4058" s="18">
        <v>5.6111000000000001E-2</v>
      </c>
    </row>
    <row r="4059" spans="2:36" ht="15" customHeight="1" x14ac:dyDescent="0.25">
      <c r="B4059" s="10" t="s">
        <v>35</v>
      </c>
      <c r="C4059" s="10" t="s">
        <v>36</v>
      </c>
      <c r="D4059" s="10" t="s">
        <v>13144</v>
      </c>
      <c r="E4059" s="10" t="str">
        <f t="shared" si="567"/>
        <v>WCV0091320</v>
      </c>
      <c r="F4059" s="11">
        <f>VLOOKUP(E4059,'[1]Policy Number &amp; Loss Info'!$H$4:$K$8916,2,FALSE)</f>
        <v>6731.49</v>
      </c>
      <c r="G4059" s="11">
        <f>VLOOKUP(E4059,'[1]Policy Number &amp; Loss Info'!$H$4:$K$8916,4,FALSE)</f>
        <v>0</v>
      </c>
      <c r="H4059" s="12">
        <f>VLOOKUP(E4059,'[1]Policy Number &amp; Loss Info'!$H$4:$K$8916,3,FALSE)</f>
        <v>0</v>
      </c>
      <c r="I4059" s="13">
        <f t="shared" si="568"/>
        <v>0</v>
      </c>
      <c r="J4059" s="14">
        <f t="shared" si="569"/>
        <v>0</v>
      </c>
      <c r="K4059" s="10" t="s">
        <v>13145</v>
      </c>
      <c r="L4059" s="10"/>
      <c r="M4059" s="10" t="s">
        <v>101</v>
      </c>
      <c r="N4059" s="10">
        <f>VLOOKUP(M4059,[1]Array!$I$8:$J$14,2,FALSE)</f>
        <v>5</v>
      </c>
      <c r="O4059" s="10">
        <v>37</v>
      </c>
      <c r="P4059" s="15">
        <v>45536</v>
      </c>
      <c r="Q4059" s="10" t="s">
        <v>197</v>
      </c>
      <c r="R4059" s="10" t="s">
        <v>13146</v>
      </c>
      <c r="S4059" s="10" t="s">
        <v>13147</v>
      </c>
      <c r="T4059" s="10">
        <v>1</v>
      </c>
      <c r="U4059" s="10">
        <v>0</v>
      </c>
      <c r="V4059" s="16">
        <v>0</v>
      </c>
      <c r="W4059" s="16">
        <v>2015</v>
      </c>
      <c r="X4059" s="16" t="str">
        <f>VLOOKUP(W4059,[1]Array!$C$8:$D$15,2,TRUE)</f>
        <v>01  $0 - $4,999</v>
      </c>
      <c r="Y4059" s="14">
        <f t="shared" si="570"/>
        <v>0</v>
      </c>
      <c r="Z4059" s="14">
        <f t="shared" si="571"/>
        <v>0</v>
      </c>
      <c r="AA4059" s="14">
        <f t="shared" si="572"/>
        <v>0.66666666666666663</v>
      </c>
      <c r="AB4059" s="14">
        <f t="shared" si="573"/>
        <v>0</v>
      </c>
      <c r="AC4059" s="14">
        <f t="shared" si="574"/>
        <v>3.9998411973718164E-3</v>
      </c>
      <c r="AD4059" s="14">
        <f>(Y4059*'[1]Scoring Model'!$K$17+'Working Data - V3'!Z4059*'[1]Scoring Model'!$K$7+'Working Data - V3'!AA4059*'[1]Scoring Model'!$K$9+'Working Data - V3'!AB4059*'[1]Scoring Model'!$K$10+AC4059*'[1]Scoring Model'!$K$11)</f>
        <v>0.1341333015728077</v>
      </c>
      <c r="AE4059" s="14">
        <f t="shared" si="575"/>
        <v>3</v>
      </c>
      <c r="AF4059" s="17" t="str">
        <f>VLOOKUP(AE4059,'[1]Scoring Model'!$C$18:$D$27,2,FALSE)</f>
        <v>01  Low</v>
      </c>
      <c r="AG4059" s="10" t="s">
        <v>285</v>
      </c>
      <c r="AH4059" s="10" t="s">
        <v>240</v>
      </c>
      <c r="AI4059" s="16">
        <v>46800</v>
      </c>
      <c r="AJ4059" s="18">
        <v>0</v>
      </c>
    </row>
    <row r="4060" spans="2:36" ht="15" customHeight="1" x14ac:dyDescent="0.25">
      <c r="B4060" s="10" t="s">
        <v>35</v>
      </c>
      <c r="C4060" s="10" t="s">
        <v>36</v>
      </c>
      <c r="D4060" s="10" t="s">
        <v>13148</v>
      </c>
      <c r="E4060" s="10" t="str">
        <f t="shared" si="567"/>
        <v>WCV0090310</v>
      </c>
      <c r="F4060" s="11">
        <f>VLOOKUP(E4060,'[1]Policy Number &amp; Loss Info'!$H$4:$K$8916,2,FALSE)</f>
        <v>64299.199999999997</v>
      </c>
      <c r="G4060" s="11">
        <f>VLOOKUP(E4060,'[1]Policy Number &amp; Loss Info'!$H$4:$K$8916,4,FALSE)</f>
        <v>9316.7000000000007</v>
      </c>
      <c r="H4060" s="12">
        <f>VLOOKUP(E4060,'[1]Policy Number &amp; Loss Info'!$H$4:$K$8916,3,FALSE)</f>
        <v>1</v>
      </c>
      <c r="I4060" s="13">
        <f t="shared" si="568"/>
        <v>0.14489604847338694</v>
      </c>
      <c r="J4060" s="14">
        <f t="shared" si="569"/>
        <v>1.5552293030084356</v>
      </c>
      <c r="K4060" s="10" t="s">
        <v>13149</v>
      </c>
      <c r="L4060" s="10"/>
      <c r="M4060" s="10" t="s">
        <v>87</v>
      </c>
      <c r="N4060" s="10">
        <f>VLOOKUP(M4060,[1]Array!$I$8:$J$14,2,FALSE)</f>
        <v>3</v>
      </c>
      <c r="O4060" s="10">
        <v>8835</v>
      </c>
      <c r="P4060" s="15">
        <v>45560</v>
      </c>
      <c r="Q4060" s="10" t="s">
        <v>60</v>
      </c>
      <c r="R4060" s="10" t="s">
        <v>133</v>
      </c>
      <c r="S4060" s="10" t="s">
        <v>134</v>
      </c>
      <c r="T4060" s="10">
        <v>0.85</v>
      </c>
      <c r="U4060" s="10">
        <v>0</v>
      </c>
      <c r="V4060" s="16">
        <v>0</v>
      </c>
      <c r="W4060" s="16">
        <v>22327</v>
      </c>
      <c r="X4060" s="16" t="str">
        <f>VLOOKUP(W4060,[1]Array!$C$8:$D$15,2,TRUE)</f>
        <v>04  $15,000 - $24,999</v>
      </c>
      <c r="Y4060" s="14">
        <f t="shared" si="570"/>
        <v>7.244802423669347E-2</v>
      </c>
      <c r="Z4060" s="14">
        <f t="shared" si="571"/>
        <v>1.0703865677955558E-2</v>
      </c>
      <c r="AA4060" s="14">
        <f t="shared" si="572"/>
        <v>0.33333333333333331</v>
      </c>
      <c r="AB4060" s="14">
        <f t="shared" si="573"/>
        <v>0</v>
      </c>
      <c r="AC4060" s="14">
        <f t="shared" si="574"/>
        <v>4.4319828493161559E-2</v>
      </c>
      <c r="AD4060" s="14">
        <f>(Y4060*'[1]Scoring Model'!$K$17+'Working Data - V3'!Z4060*'[1]Scoring Model'!$K$7+'Working Data - V3'!AA4060*'[1]Scoring Model'!$K$9+'Working Data - V3'!AB4060*'[1]Scoring Model'!$K$10+AC4060*'[1]Scoring Model'!$K$11)</f>
        <v>9.9405812771898125E-2</v>
      </c>
      <c r="AE4060" s="14">
        <f t="shared" si="575"/>
        <v>3</v>
      </c>
      <c r="AF4060" s="17" t="str">
        <f>VLOOKUP(AE4060,'[1]Scoring Model'!$C$18:$D$27,2,FALSE)</f>
        <v>01  Low</v>
      </c>
      <c r="AG4060" s="10" t="s">
        <v>141</v>
      </c>
      <c r="AH4060" s="10" t="s">
        <v>303</v>
      </c>
      <c r="AI4060" s="16">
        <v>2125973</v>
      </c>
      <c r="AJ4060" s="18">
        <v>0</v>
      </c>
    </row>
    <row r="4061" spans="2:36" ht="15" customHeight="1" x14ac:dyDescent="0.25">
      <c r="B4061" s="10" t="s">
        <v>35</v>
      </c>
      <c r="C4061" s="10" t="s">
        <v>36</v>
      </c>
      <c r="D4061" s="10" t="s">
        <v>13150</v>
      </c>
      <c r="E4061" s="10" t="str">
        <f t="shared" si="567"/>
        <v>WCV0090307</v>
      </c>
      <c r="F4061" s="11">
        <f>VLOOKUP(E4061,'[1]Policy Number &amp; Loss Info'!$H$4:$K$8916,2,FALSE)</f>
        <v>4804.7299999999996</v>
      </c>
      <c r="G4061" s="11">
        <f>VLOOKUP(E4061,'[1]Policy Number &amp; Loss Info'!$H$4:$K$8916,4,FALSE)</f>
        <v>0</v>
      </c>
      <c r="H4061" s="12">
        <f>VLOOKUP(E4061,'[1]Policy Number &amp; Loss Info'!$H$4:$K$8916,3,FALSE)</f>
        <v>0</v>
      </c>
      <c r="I4061" s="13">
        <f t="shared" si="568"/>
        <v>0</v>
      </c>
      <c r="J4061" s="14">
        <f t="shared" si="569"/>
        <v>0</v>
      </c>
      <c r="K4061" s="10" t="s">
        <v>13151</v>
      </c>
      <c r="L4061" s="10"/>
      <c r="M4061" s="10" t="s">
        <v>49</v>
      </c>
      <c r="N4061" s="10">
        <f>VLOOKUP(M4061,[1]Array!$I$8:$J$14,2,FALSE)</f>
        <v>4</v>
      </c>
      <c r="O4061" s="10">
        <v>9015</v>
      </c>
      <c r="P4061" s="15">
        <v>45556</v>
      </c>
      <c r="Q4061" s="10" t="s">
        <v>40</v>
      </c>
      <c r="R4061" s="10" t="s">
        <v>451</v>
      </c>
      <c r="S4061" s="10" t="s">
        <v>452</v>
      </c>
      <c r="T4061" s="10">
        <v>1</v>
      </c>
      <c r="U4061" s="10">
        <v>0</v>
      </c>
      <c r="V4061" s="16">
        <v>0</v>
      </c>
      <c r="W4061" s="16">
        <v>1034</v>
      </c>
      <c r="X4061" s="16" t="str">
        <f>VLOOKUP(W4061,[1]Array!$C$8:$D$15,2,TRUE)</f>
        <v>01  $0 - $4,999</v>
      </c>
      <c r="Y4061" s="14">
        <f t="shared" si="570"/>
        <v>0</v>
      </c>
      <c r="Z4061" s="14">
        <f t="shared" si="571"/>
        <v>0</v>
      </c>
      <c r="AA4061" s="14">
        <f t="shared" si="572"/>
        <v>0.5</v>
      </c>
      <c r="AB4061" s="14">
        <f t="shared" si="573"/>
        <v>0</v>
      </c>
      <c r="AC4061" s="14">
        <f t="shared" si="574"/>
        <v>2.0525239692716917E-3</v>
      </c>
      <c r="AD4061" s="14">
        <f>(Y4061*'[1]Scoring Model'!$K$17+'Working Data - V3'!Z4061*'[1]Scoring Model'!$K$7+'Working Data - V3'!AA4061*'[1]Scoring Model'!$K$9+'Working Data - V3'!AB4061*'[1]Scoring Model'!$K$10+AC4061*'[1]Scoring Model'!$K$11)</f>
        <v>0.10041050479385434</v>
      </c>
      <c r="AE4061" s="14">
        <f t="shared" si="575"/>
        <v>3</v>
      </c>
      <c r="AF4061" s="17" t="str">
        <f>VLOOKUP(AE4061,'[1]Scoring Model'!$C$18:$D$27,2,FALSE)</f>
        <v>01  Low</v>
      </c>
      <c r="AG4061" s="10" t="s">
        <v>417</v>
      </c>
      <c r="AH4061" s="10" t="s">
        <v>12060</v>
      </c>
      <c r="AI4061" s="16">
        <v>29853</v>
      </c>
      <c r="AJ4061" s="18">
        <v>0</v>
      </c>
    </row>
    <row r="4062" spans="2:36" ht="15" customHeight="1" x14ac:dyDescent="0.25">
      <c r="B4062" s="10" t="s">
        <v>55</v>
      </c>
      <c r="C4062" s="10" t="s">
        <v>56</v>
      </c>
      <c r="D4062" s="10" t="s">
        <v>13152</v>
      </c>
      <c r="E4062" s="10" t="str">
        <f t="shared" si="567"/>
        <v>WCV0090240</v>
      </c>
      <c r="F4062" s="11">
        <f>VLOOKUP(E4062,'[1]Policy Number &amp; Loss Info'!$H$4:$K$8916,2,FALSE)</f>
        <v>7356.62</v>
      </c>
      <c r="G4062" s="11">
        <f>VLOOKUP(E4062,'[1]Policy Number &amp; Loss Info'!$H$4:$K$8916,4,FALSE)</f>
        <v>0</v>
      </c>
      <c r="H4062" s="12">
        <f>VLOOKUP(E4062,'[1]Policy Number &amp; Loss Info'!$H$4:$K$8916,3,FALSE)</f>
        <v>0</v>
      </c>
      <c r="I4062" s="13">
        <f t="shared" si="568"/>
        <v>0</v>
      </c>
      <c r="J4062" s="14">
        <f t="shared" si="569"/>
        <v>0</v>
      </c>
      <c r="K4062" s="10" t="s">
        <v>13153</v>
      </c>
      <c r="L4062" s="10"/>
      <c r="M4062" s="10" t="s">
        <v>49</v>
      </c>
      <c r="N4062" s="10">
        <f>VLOOKUP(M4062,[1]Array!$I$8:$J$14,2,FALSE)</f>
        <v>4</v>
      </c>
      <c r="O4062" s="10">
        <v>8723</v>
      </c>
      <c r="P4062" s="15">
        <v>45539</v>
      </c>
      <c r="Q4062" s="10" t="s">
        <v>60</v>
      </c>
      <c r="R4062" s="10" t="s">
        <v>1191</v>
      </c>
      <c r="S4062" s="10" t="s">
        <v>1192</v>
      </c>
      <c r="T4062" s="10">
        <v>1</v>
      </c>
      <c r="U4062" s="10">
        <v>0</v>
      </c>
      <c r="V4062" s="16">
        <v>0</v>
      </c>
      <c r="W4062" s="16">
        <v>2159</v>
      </c>
      <c r="X4062" s="16" t="str">
        <f>VLOOKUP(W4062,[1]Array!$C$8:$D$15,2,TRUE)</f>
        <v>01  $0 - $4,999</v>
      </c>
      <c r="Y4062" s="14">
        <f t="shared" si="570"/>
        <v>0</v>
      </c>
      <c r="Z4062" s="14">
        <f t="shared" si="571"/>
        <v>0</v>
      </c>
      <c r="AA4062" s="14">
        <f t="shared" si="572"/>
        <v>0.5</v>
      </c>
      <c r="AB4062" s="14">
        <f t="shared" si="573"/>
        <v>0</v>
      </c>
      <c r="AC4062" s="14">
        <f t="shared" si="574"/>
        <v>4.2856859281021099E-3</v>
      </c>
      <c r="AD4062" s="14">
        <f>(Y4062*'[1]Scoring Model'!$K$17+'Working Data - V3'!Z4062*'[1]Scoring Model'!$K$7+'Working Data - V3'!AA4062*'[1]Scoring Model'!$K$9+'Working Data - V3'!AB4062*'[1]Scoring Model'!$K$10+AC4062*'[1]Scoring Model'!$K$11)</f>
        <v>0.10085713718562042</v>
      </c>
      <c r="AE4062" s="14">
        <f t="shared" si="575"/>
        <v>3</v>
      </c>
      <c r="AF4062" s="17" t="str">
        <f>VLOOKUP(AE4062,'[1]Scoring Model'!$C$18:$D$27,2,FALSE)</f>
        <v>01  Low</v>
      </c>
      <c r="AG4062" s="10" t="s">
        <v>1068</v>
      </c>
      <c r="AH4062" s="10" t="s">
        <v>812</v>
      </c>
      <c r="AI4062" s="16">
        <v>904733</v>
      </c>
      <c r="AJ4062" s="18">
        <v>0</v>
      </c>
    </row>
    <row r="4063" spans="2:36" ht="15" customHeight="1" x14ac:dyDescent="0.25">
      <c r="B4063" s="10" t="s">
        <v>35</v>
      </c>
      <c r="C4063" s="10" t="s">
        <v>36</v>
      </c>
      <c r="D4063" s="10" t="s">
        <v>13154</v>
      </c>
      <c r="E4063" s="10" t="str">
        <f t="shared" si="567"/>
        <v>WCV0090236</v>
      </c>
      <c r="F4063" s="11">
        <f>VLOOKUP(E4063,'[1]Policy Number &amp; Loss Info'!$H$4:$K$8916,2,FALSE)</f>
        <v>4959.3999999999996</v>
      </c>
      <c r="G4063" s="11">
        <f>VLOOKUP(E4063,'[1]Policy Number &amp; Loss Info'!$H$4:$K$8916,4,FALSE)</f>
        <v>0</v>
      </c>
      <c r="H4063" s="12">
        <f>VLOOKUP(E4063,'[1]Policy Number &amp; Loss Info'!$H$4:$K$8916,3,FALSE)</f>
        <v>0</v>
      </c>
      <c r="I4063" s="13">
        <f t="shared" si="568"/>
        <v>0</v>
      </c>
      <c r="J4063" s="14">
        <f t="shared" si="569"/>
        <v>0</v>
      </c>
      <c r="K4063" s="10" t="s">
        <v>13155</v>
      </c>
      <c r="L4063" s="10"/>
      <c r="M4063" s="10" t="s">
        <v>49</v>
      </c>
      <c r="N4063" s="10">
        <f>VLOOKUP(M4063,[1]Array!$I$8:$J$14,2,FALSE)</f>
        <v>4</v>
      </c>
      <c r="O4063" s="10">
        <v>8391</v>
      </c>
      <c r="P4063" s="15">
        <v>45539</v>
      </c>
      <c r="Q4063" s="10" t="s">
        <v>60</v>
      </c>
      <c r="R4063" s="10" t="s">
        <v>9903</v>
      </c>
      <c r="S4063" s="10" t="s">
        <v>9904</v>
      </c>
      <c r="T4063" s="10">
        <v>1</v>
      </c>
      <c r="U4063" s="10">
        <v>0</v>
      </c>
      <c r="V4063" s="16">
        <v>0</v>
      </c>
      <c r="W4063" s="16">
        <v>1672</v>
      </c>
      <c r="X4063" s="16" t="str">
        <f>VLOOKUP(W4063,[1]Array!$C$8:$D$15,2,TRUE)</f>
        <v>01  $0 - $4,999</v>
      </c>
      <c r="Y4063" s="14">
        <f t="shared" si="570"/>
        <v>0</v>
      </c>
      <c r="Z4063" s="14">
        <f t="shared" si="571"/>
        <v>0</v>
      </c>
      <c r="AA4063" s="14">
        <f t="shared" si="572"/>
        <v>0.5</v>
      </c>
      <c r="AB4063" s="14">
        <f t="shared" si="573"/>
        <v>0</v>
      </c>
      <c r="AC4063" s="14">
        <f t="shared" si="574"/>
        <v>3.3189749290350756E-3</v>
      </c>
      <c r="AD4063" s="14">
        <f>(Y4063*'[1]Scoring Model'!$K$17+'Working Data - V3'!Z4063*'[1]Scoring Model'!$K$7+'Working Data - V3'!AA4063*'[1]Scoring Model'!$K$9+'Working Data - V3'!AB4063*'[1]Scoring Model'!$K$10+AC4063*'[1]Scoring Model'!$K$11)</f>
        <v>0.10066379498580702</v>
      </c>
      <c r="AE4063" s="14">
        <f t="shared" si="575"/>
        <v>3</v>
      </c>
      <c r="AF4063" s="17" t="str">
        <f>VLOOKUP(AE4063,'[1]Scoring Model'!$C$18:$D$27,2,FALSE)</f>
        <v>01  Low</v>
      </c>
      <c r="AG4063" s="10" t="s">
        <v>537</v>
      </c>
      <c r="AH4063" s="10" t="s">
        <v>1139</v>
      </c>
      <c r="AI4063" s="16">
        <v>82671</v>
      </c>
      <c r="AJ4063" s="18">
        <v>0</v>
      </c>
    </row>
    <row r="4064" spans="2:36" ht="15" customHeight="1" x14ac:dyDescent="0.25">
      <c r="B4064" s="10" t="s">
        <v>55</v>
      </c>
      <c r="C4064" s="10" t="s">
        <v>56</v>
      </c>
      <c r="D4064" s="10" t="s">
        <v>13156</v>
      </c>
      <c r="E4064" s="10" t="str">
        <f t="shared" si="567"/>
        <v>WCV0090234</v>
      </c>
      <c r="F4064" s="11">
        <f>VLOOKUP(E4064,'[1]Policy Number &amp; Loss Info'!$H$4:$K$8916,2,FALSE)</f>
        <v>26781.81</v>
      </c>
      <c r="G4064" s="11">
        <f>VLOOKUP(E4064,'[1]Policy Number &amp; Loss Info'!$H$4:$K$8916,4,FALSE)</f>
        <v>7063.68</v>
      </c>
      <c r="H4064" s="12">
        <f>VLOOKUP(E4064,'[1]Policy Number &amp; Loss Info'!$H$4:$K$8916,3,FALSE)</f>
        <v>1</v>
      </c>
      <c r="I4064" s="13">
        <f t="shared" si="568"/>
        <v>0.26374916407815602</v>
      </c>
      <c r="J4064" s="14">
        <f t="shared" si="569"/>
        <v>3.7338775833298796</v>
      </c>
      <c r="K4064" s="10" t="s">
        <v>13157</v>
      </c>
      <c r="L4064" s="10"/>
      <c r="M4064" s="10" t="s">
        <v>87</v>
      </c>
      <c r="N4064" s="10">
        <f>VLOOKUP(M4064,[1]Array!$I$8:$J$14,2,FALSE)</f>
        <v>3</v>
      </c>
      <c r="O4064" s="10">
        <v>8810</v>
      </c>
      <c r="P4064" s="15">
        <v>45539</v>
      </c>
      <c r="Q4064" s="10" t="s">
        <v>60</v>
      </c>
      <c r="R4064" s="10" t="s">
        <v>442</v>
      </c>
      <c r="S4064" s="10" t="s">
        <v>443</v>
      </c>
      <c r="T4064" s="10">
        <v>1.26</v>
      </c>
      <c r="U4064" s="10">
        <v>0</v>
      </c>
      <c r="V4064" s="16">
        <v>0</v>
      </c>
      <c r="W4064" s="16">
        <v>8562</v>
      </c>
      <c r="X4064" s="16" t="str">
        <f>VLOOKUP(W4064,[1]Array!$C$8:$D$15,2,TRUE)</f>
        <v>02  $5,000 - $9,999</v>
      </c>
      <c r="Y4064" s="14">
        <f t="shared" si="570"/>
        <v>0.13187458203907801</v>
      </c>
      <c r="Z4064" s="14">
        <f t="shared" si="571"/>
        <v>2.5698412467267895E-2</v>
      </c>
      <c r="AA4064" s="14">
        <f t="shared" si="572"/>
        <v>0.33333333333333331</v>
      </c>
      <c r="AB4064" s="14">
        <f t="shared" si="573"/>
        <v>0.26</v>
      </c>
      <c r="AC4064" s="14">
        <f t="shared" si="574"/>
        <v>1.6995851281338705E-2</v>
      </c>
      <c r="AD4064" s="14">
        <f>(Y4064*'[1]Scoring Model'!$K$17+'Working Data - V3'!Z4064*'[1]Scoring Model'!$K$7+'Working Data - V3'!AA4064*'[1]Scoring Model'!$K$9+'Working Data - V3'!AB4064*'[1]Scoring Model'!$K$10+AC4064*'[1]Scoring Model'!$K$11)</f>
        <v>0.15376789402811139</v>
      </c>
      <c r="AE4064" s="14">
        <f t="shared" si="575"/>
        <v>3</v>
      </c>
      <c r="AF4064" s="17" t="str">
        <f>VLOOKUP(AE4064,'[1]Scoring Model'!$C$18:$D$27,2,FALSE)</f>
        <v>01  Low</v>
      </c>
      <c r="AG4064" s="10" t="s">
        <v>4345</v>
      </c>
      <c r="AH4064" s="10" t="s">
        <v>812</v>
      </c>
      <c r="AI4064" s="16">
        <v>439328</v>
      </c>
      <c r="AJ4064" s="18">
        <v>0</v>
      </c>
    </row>
    <row r="4065" spans="2:36" ht="15" customHeight="1" x14ac:dyDescent="0.25">
      <c r="B4065" s="10" t="s">
        <v>35</v>
      </c>
      <c r="C4065" s="10" t="s">
        <v>36</v>
      </c>
      <c r="D4065" s="10" t="s">
        <v>13158</v>
      </c>
      <c r="E4065" s="10" t="str">
        <f t="shared" si="567"/>
        <v>WCV0090232</v>
      </c>
      <c r="F4065" s="11">
        <f>VLOOKUP(E4065,'[1]Policy Number &amp; Loss Info'!$H$4:$K$8916,2,FALSE)</f>
        <v>8737.5400000000009</v>
      </c>
      <c r="G4065" s="11">
        <f>VLOOKUP(E4065,'[1]Policy Number &amp; Loss Info'!$H$4:$K$8916,4,FALSE)</f>
        <v>0</v>
      </c>
      <c r="H4065" s="12">
        <f>VLOOKUP(E4065,'[1]Policy Number &amp; Loss Info'!$H$4:$K$8916,3,FALSE)</f>
        <v>0</v>
      </c>
      <c r="I4065" s="13">
        <f t="shared" si="568"/>
        <v>0</v>
      </c>
      <c r="J4065" s="14">
        <f t="shared" si="569"/>
        <v>0</v>
      </c>
      <c r="K4065" s="10" t="s">
        <v>13159</v>
      </c>
      <c r="L4065" s="10"/>
      <c r="M4065" s="10" t="s">
        <v>87</v>
      </c>
      <c r="N4065" s="10">
        <f>VLOOKUP(M4065,[1]Array!$I$8:$J$14,2,FALSE)</f>
        <v>3</v>
      </c>
      <c r="O4065" s="10">
        <v>4130</v>
      </c>
      <c r="P4065" s="15">
        <v>45538</v>
      </c>
      <c r="Q4065" s="10" t="s">
        <v>60</v>
      </c>
      <c r="R4065" s="10" t="s">
        <v>1159</v>
      </c>
      <c r="S4065" s="10" t="s">
        <v>1160</v>
      </c>
      <c r="T4065" s="10">
        <v>1</v>
      </c>
      <c r="U4065" s="10">
        <v>0</v>
      </c>
      <c r="V4065" s="16">
        <v>0</v>
      </c>
      <c r="W4065" s="16">
        <v>2992</v>
      </c>
      <c r="X4065" s="16" t="str">
        <f>VLOOKUP(W4065,[1]Array!$C$8:$D$15,2,TRUE)</f>
        <v>01  $0 - $4,999</v>
      </c>
      <c r="Y4065" s="14">
        <f t="shared" si="570"/>
        <v>0</v>
      </c>
      <c r="Z4065" s="14">
        <f t="shared" si="571"/>
        <v>0</v>
      </c>
      <c r="AA4065" s="14">
        <f t="shared" si="572"/>
        <v>0.33333333333333331</v>
      </c>
      <c r="AB4065" s="14">
        <f t="shared" si="573"/>
        <v>0</v>
      </c>
      <c r="AC4065" s="14">
        <f t="shared" si="574"/>
        <v>5.9392182940627668E-3</v>
      </c>
      <c r="AD4065" s="14">
        <f>(Y4065*'[1]Scoring Model'!$K$17+'Working Data - V3'!Z4065*'[1]Scoring Model'!$K$7+'Working Data - V3'!AA4065*'[1]Scoring Model'!$K$9+'Working Data - V3'!AB4065*'[1]Scoring Model'!$K$10+AC4065*'[1]Scoring Model'!$K$11)</f>
        <v>6.785451032547922E-2</v>
      </c>
      <c r="AE4065" s="14">
        <f t="shared" si="575"/>
        <v>2</v>
      </c>
      <c r="AF4065" s="17" t="str">
        <f>VLOOKUP(AE4065,'[1]Scoring Model'!$C$18:$D$27,2,FALSE)</f>
        <v>01  Low</v>
      </c>
      <c r="AG4065" s="10" t="s">
        <v>13160</v>
      </c>
      <c r="AH4065" s="10" t="s">
        <v>744</v>
      </c>
      <c r="AI4065" s="16">
        <v>111280</v>
      </c>
      <c r="AJ4065" s="18">
        <v>0</v>
      </c>
    </row>
    <row r="4066" spans="2:36" ht="15" customHeight="1" x14ac:dyDescent="0.25">
      <c r="B4066" s="10" t="s">
        <v>55</v>
      </c>
      <c r="C4066" s="10" t="s">
        <v>56</v>
      </c>
      <c r="D4066" s="10" t="s">
        <v>13161</v>
      </c>
      <c r="E4066" s="10" t="str">
        <f t="shared" si="567"/>
        <v>WCV0090186</v>
      </c>
      <c r="F4066" s="11">
        <f>VLOOKUP(E4066,'[1]Policy Number &amp; Loss Info'!$H$4:$K$8916,2,FALSE)</f>
        <v>18546.919999999998</v>
      </c>
      <c r="G4066" s="11">
        <f>VLOOKUP(E4066,'[1]Policy Number &amp; Loss Info'!$H$4:$K$8916,4,FALSE)</f>
        <v>0</v>
      </c>
      <c r="H4066" s="12">
        <f>VLOOKUP(E4066,'[1]Policy Number &amp; Loss Info'!$H$4:$K$8916,3,FALSE)</f>
        <v>0</v>
      </c>
      <c r="I4066" s="13">
        <f t="shared" si="568"/>
        <v>0</v>
      </c>
      <c r="J4066" s="14">
        <f t="shared" si="569"/>
        <v>0</v>
      </c>
      <c r="K4066" s="10" t="s">
        <v>13162</v>
      </c>
      <c r="L4066" s="10"/>
      <c r="M4066" s="10" t="s">
        <v>67</v>
      </c>
      <c r="N4066" s="10">
        <f>VLOOKUP(M4066,[1]Array!$I$8:$J$14,2,FALSE)</f>
        <v>6</v>
      </c>
      <c r="O4066" s="10">
        <v>5403</v>
      </c>
      <c r="P4066" s="15">
        <v>45536</v>
      </c>
      <c r="Q4066" s="10" t="s">
        <v>60</v>
      </c>
      <c r="R4066" s="10" t="s">
        <v>1206</v>
      </c>
      <c r="S4066" s="10" t="s">
        <v>1207</v>
      </c>
      <c r="T4066" s="10">
        <v>0.95</v>
      </c>
      <c r="U4066" s="10">
        <v>0</v>
      </c>
      <c r="V4066" s="16">
        <v>0</v>
      </c>
      <c r="W4066" s="16">
        <v>6657</v>
      </c>
      <c r="X4066" s="16" t="str">
        <f>VLOOKUP(W4066,[1]Array!$C$8:$D$15,2,TRUE)</f>
        <v>02  $5,000 - $9,999</v>
      </c>
      <c r="Y4066" s="14">
        <f t="shared" si="570"/>
        <v>0</v>
      </c>
      <c r="Z4066" s="14">
        <f t="shared" si="571"/>
        <v>0</v>
      </c>
      <c r="AA4066" s="14">
        <f t="shared" si="572"/>
        <v>0.83333333333333337</v>
      </c>
      <c r="AB4066" s="14">
        <f t="shared" si="573"/>
        <v>0</v>
      </c>
      <c r="AC4066" s="14">
        <f t="shared" si="574"/>
        <v>1.3214363697719196E-2</v>
      </c>
      <c r="AD4066" s="14">
        <f>(Y4066*'[1]Scoring Model'!$K$17+'Working Data - V3'!Z4066*'[1]Scoring Model'!$K$7+'Working Data - V3'!AA4066*'[1]Scoring Model'!$K$9+'Working Data - V3'!AB4066*'[1]Scoring Model'!$K$10+AC4066*'[1]Scoring Model'!$K$11)</f>
        <v>0.16930953940621052</v>
      </c>
      <c r="AE4066" s="14">
        <f t="shared" si="575"/>
        <v>4</v>
      </c>
      <c r="AF4066" s="17" t="str">
        <f>VLOOKUP(AE4066,'[1]Scoring Model'!$C$18:$D$27,2,FALSE)</f>
        <v>01  Low</v>
      </c>
      <c r="AG4066" s="10" t="s">
        <v>3646</v>
      </c>
      <c r="AH4066" s="10" t="s">
        <v>6136</v>
      </c>
      <c r="AI4066" s="16">
        <v>178990</v>
      </c>
      <c r="AJ4066" s="18">
        <v>0</v>
      </c>
    </row>
    <row r="4067" spans="2:36" ht="15" customHeight="1" x14ac:dyDescent="0.25">
      <c r="B4067" s="10" t="s">
        <v>55</v>
      </c>
      <c r="C4067" s="10" t="s">
        <v>56</v>
      </c>
      <c r="D4067" s="10" t="s">
        <v>13163</v>
      </c>
      <c r="E4067" s="10" t="str">
        <f t="shared" si="567"/>
        <v>WCV0090170</v>
      </c>
      <c r="F4067" s="11">
        <f>VLOOKUP(E4067,'[1]Policy Number &amp; Loss Info'!$H$4:$K$8916,2,FALSE)</f>
        <v>9555.23</v>
      </c>
      <c r="G4067" s="11">
        <f>VLOOKUP(E4067,'[1]Policy Number &amp; Loss Info'!$H$4:$K$8916,4,FALSE)</f>
        <v>0</v>
      </c>
      <c r="H4067" s="12">
        <f>VLOOKUP(E4067,'[1]Policy Number &amp; Loss Info'!$H$4:$K$8916,3,FALSE)</f>
        <v>0</v>
      </c>
      <c r="I4067" s="13">
        <f t="shared" si="568"/>
        <v>0</v>
      </c>
      <c r="J4067" s="14">
        <f t="shared" si="569"/>
        <v>0</v>
      </c>
      <c r="K4067" s="10" t="s">
        <v>13164</v>
      </c>
      <c r="L4067" s="10"/>
      <c r="M4067" s="10" t="s">
        <v>87</v>
      </c>
      <c r="N4067" s="10">
        <f>VLOOKUP(M4067,[1]Array!$I$8:$J$14,2,FALSE)</f>
        <v>3</v>
      </c>
      <c r="O4067" s="10">
        <v>8810</v>
      </c>
      <c r="P4067" s="15">
        <v>45539</v>
      </c>
      <c r="Q4067" s="10" t="s">
        <v>60</v>
      </c>
      <c r="R4067" s="10" t="s">
        <v>2133</v>
      </c>
      <c r="S4067" s="10" t="s">
        <v>3963</v>
      </c>
      <c r="T4067" s="10">
        <v>1</v>
      </c>
      <c r="U4067" s="10">
        <v>0</v>
      </c>
      <c r="V4067" s="16">
        <v>0</v>
      </c>
      <c r="W4067" s="16">
        <v>2712</v>
      </c>
      <c r="X4067" s="16" t="str">
        <f>VLOOKUP(W4067,[1]Array!$C$8:$D$15,2,TRUE)</f>
        <v>01  $0 - $4,999</v>
      </c>
      <c r="Y4067" s="14">
        <f t="shared" si="570"/>
        <v>0</v>
      </c>
      <c r="Z4067" s="14">
        <f t="shared" si="571"/>
        <v>0</v>
      </c>
      <c r="AA4067" s="14">
        <f t="shared" si="572"/>
        <v>0.33333333333333331</v>
      </c>
      <c r="AB4067" s="14">
        <f t="shared" si="573"/>
        <v>0</v>
      </c>
      <c r="AC4067" s="14">
        <f t="shared" si="574"/>
        <v>5.3834090954205296E-3</v>
      </c>
      <c r="AD4067" s="14">
        <f>(Y4067*'[1]Scoring Model'!$K$17+'Working Data - V3'!Z4067*'[1]Scoring Model'!$K$7+'Working Data - V3'!AA4067*'[1]Scoring Model'!$K$9+'Working Data - V3'!AB4067*'[1]Scoring Model'!$K$10+AC4067*'[1]Scoring Model'!$K$11)</f>
        <v>6.7743348485750768E-2</v>
      </c>
      <c r="AE4067" s="14">
        <f t="shared" si="575"/>
        <v>2</v>
      </c>
      <c r="AF4067" s="17" t="str">
        <f>VLOOKUP(AE4067,'[1]Scoring Model'!$C$18:$D$27,2,FALSE)</f>
        <v>01  Low</v>
      </c>
      <c r="AG4067" s="10" t="s">
        <v>13165</v>
      </c>
      <c r="AH4067" s="10" t="s">
        <v>1895</v>
      </c>
      <c r="AI4067" s="16">
        <v>71737</v>
      </c>
      <c r="AJ4067" s="18">
        <v>0</v>
      </c>
    </row>
    <row r="4068" spans="2:36" ht="15" customHeight="1" x14ac:dyDescent="0.25">
      <c r="B4068" s="10" t="s">
        <v>35</v>
      </c>
      <c r="C4068" s="10" t="s">
        <v>36</v>
      </c>
      <c r="D4068" s="10" t="s">
        <v>13166</v>
      </c>
      <c r="E4068" s="10" t="str">
        <f t="shared" si="567"/>
        <v>WCV0090161</v>
      </c>
      <c r="F4068" s="11">
        <f>VLOOKUP(E4068,'[1]Policy Number &amp; Loss Info'!$H$4:$K$8916,2,FALSE)</f>
        <v>15069.85</v>
      </c>
      <c r="G4068" s="11">
        <f>VLOOKUP(E4068,'[1]Policy Number &amp; Loss Info'!$H$4:$K$8916,4,FALSE)</f>
        <v>2531</v>
      </c>
      <c r="H4068" s="12">
        <f>VLOOKUP(E4068,'[1]Policy Number &amp; Loss Info'!$H$4:$K$8916,3,FALSE)</f>
        <v>1</v>
      </c>
      <c r="I4068" s="13">
        <f t="shared" si="568"/>
        <v>0.16795124039058118</v>
      </c>
      <c r="J4068" s="14">
        <f t="shared" si="569"/>
        <v>6.6357661157874821</v>
      </c>
      <c r="K4068" s="10" t="s">
        <v>13167</v>
      </c>
      <c r="L4068" s="10"/>
      <c r="M4068" s="10" t="s">
        <v>101</v>
      </c>
      <c r="N4068" s="10">
        <f>VLOOKUP(M4068,[1]Array!$I$8:$J$14,2,FALSE)</f>
        <v>5</v>
      </c>
      <c r="O4068" s="10">
        <v>16</v>
      </c>
      <c r="P4068" s="15">
        <v>45536</v>
      </c>
      <c r="Q4068" s="10" t="s">
        <v>60</v>
      </c>
      <c r="R4068" s="10" t="s">
        <v>402</v>
      </c>
      <c r="S4068" s="10" t="s">
        <v>416</v>
      </c>
      <c r="T4068" s="10">
        <v>0.96</v>
      </c>
      <c r="U4068" s="10">
        <v>0</v>
      </c>
      <c r="V4068" s="16">
        <v>0</v>
      </c>
      <c r="W4068" s="16">
        <v>4174</v>
      </c>
      <c r="X4068" s="16" t="str">
        <f>VLOOKUP(W4068,[1]Array!$C$8:$D$15,2,TRUE)</f>
        <v>01  $0 - $4,999</v>
      </c>
      <c r="Y4068" s="14">
        <f t="shared" si="570"/>
        <v>8.397562019529059E-2</v>
      </c>
      <c r="Z4068" s="14">
        <f t="shared" si="571"/>
        <v>4.567066029190734E-2</v>
      </c>
      <c r="AA4068" s="14">
        <f t="shared" si="572"/>
        <v>0.66666666666666663</v>
      </c>
      <c r="AB4068" s="14">
        <f t="shared" si="573"/>
        <v>0</v>
      </c>
      <c r="AC4068" s="14">
        <f t="shared" si="574"/>
        <v>8.2855271254739273E-3</v>
      </c>
      <c r="AD4068" s="14">
        <f>(Y4068*'[1]Scoring Model'!$K$17+'Working Data - V3'!Z4068*'[1]Scoring Model'!$K$7+'Working Data - V3'!AA4068*'[1]Scoring Model'!$K$9+'Working Data - V3'!AB4068*'[1]Scoring Model'!$K$10+AC4068*'[1]Scoring Model'!$K$11)</f>
        <v>0.16931725687539675</v>
      </c>
      <c r="AE4068" s="14">
        <f t="shared" si="575"/>
        <v>4</v>
      </c>
      <c r="AF4068" s="17" t="str">
        <f>VLOOKUP(AE4068,'[1]Scoring Model'!$C$18:$D$27,2,FALSE)</f>
        <v>01  Low</v>
      </c>
      <c r="AG4068" s="10" t="s">
        <v>7730</v>
      </c>
      <c r="AH4068" s="10" t="s">
        <v>356</v>
      </c>
      <c r="AI4068" s="16">
        <v>162944</v>
      </c>
      <c r="AJ4068" s="18">
        <v>0</v>
      </c>
    </row>
    <row r="4069" spans="2:36" ht="15" customHeight="1" x14ac:dyDescent="0.25">
      <c r="B4069" s="10" t="s">
        <v>55</v>
      </c>
      <c r="C4069" s="10" t="s">
        <v>36</v>
      </c>
      <c r="D4069" s="10" t="s">
        <v>13168</v>
      </c>
      <c r="E4069" s="10" t="str">
        <f t="shared" si="567"/>
        <v>WCV0090140</v>
      </c>
      <c r="F4069" s="11">
        <f>VLOOKUP(E4069,'[1]Policy Number &amp; Loss Info'!$H$4:$K$8916,2,FALSE)</f>
        <v>22420.61</v>
      </c>
      <c r="G4069" s="11">
        <f>VLOOKUP(E4069,'[1]Policy Number &amp; Loss Info'!$H$4:$K$8916,4,FALSE)</f>
        <v>104158.78</v>
      </c>
      <c r="H4069" s="12">
        <f>VLOOKUP(E4069,'[1]Policy Number &amp; Loss Info'!$H$4:$K$8916,3,FALSE)</f>
        <v>1</v>
      </c>
      <c r="I4069" s="13">
        <f t="shared" si="568"/>
        <v>4.645671103506996</v>
      </c>
      <c r="J4069" s="14">
        <f t="shared" si="569"/>
        <v>4.460181948662413</v>
      </c>
      <c r="K4069" s="10" t="s">
        <v>13169</v>
      </c>
      <c r="L4069" s="10"/>
      <c r="M4069" s="10" t="s">
        <v>59</v>
      </c>
      <c r="N4069" s="10">
        <f>VLOOKUP(M4069,[1]Array!$I$8:$J$14,2,FALSE)</f>
        <v>7</v>
      </c>
      <c r="O4069" s="10">
        <v>6216</v>
      </c>
      <c r="P4069" s="15">
        <v>45536</v>
      </c>
      <c r="Q4069" s="10" t="s">
        <v>60</v>
      </c>
      <c r="R4069" s="10" t="s">
        <v>11184</v>
      </c>
      <c r="S4069" s="10" t="s">
        <v>11185</v>
      </c>
      <c r="T4069" s="10">
        <v>1.35</v>
      </c>
      <c r="U4069" s="10">
        <v>0</v>
      </c>
      <c r="V4069" s="16">
        <v>0</v>
      </c>
      <c r="W4069" s="16">
        <v>10643</v>
      </c>
      <c r="X4069" s="16" t="str">
        <f>VLOOKUP(W4069,[1]Array!$C$8:$D$15,2,TRUE)</f>
        <v>03  $10,000 - $14,999</v>
      </c>
      <c r="Y4069" s="14">
        <f t="shared" si="570"/>
        <v>1</v>
      </c>
      <c r="Z4069" s="14">
        <f t="shared" si="571"/>
        <v>3.0697202261669054E-2</v>
      </c>
      <c r="AA4069" s="14">
        <f t="shared" si="572"/>
        <v>1</v>
      </c>
      <c r="AB4069" s="14">
        <f t="shared" si="573"/>
        <v>0.35000000000000009</v>
      </c>
      <c r="AC4069" s="14">
        <f t="shared" si="574"/>
        <v>2.1126704646961907E-2</v>
      </c>
      <c r="AD4069" s="14">
        <f>(Y4069*'[1]Scoring Model'!$K$17+'Working Data - V3'!Z4069*'[1]Scoring Model'!$K$7+'Working Data - V3'!AA4069*'[1]Scoring Model'!$K$9+'Working Data - V3'!AB4069*'[1]Scoring Model'!$K$10+AC4069*'[1]Scoring Model'!$K$11)</f>
        <v>0.56286478138172624</v>
      </c>
      <c r="AE4069" s="14">
        <f t="shared" si="575"/>
        <v>10</v>
      </c>
      <c r="AF4069" s="17" t="str">
        <f>VLOOKUP(AE4069,'[1]Scoring Model'!$C$18:$D$27,2,FALSE)</f>
        <v>03  High</v>
      </c>
      <c r="AG4069" s="10" t="s">
        <v>1161</v>
      </c>
      <c r="AH4069" s="10" t="s">
        <v>1905</v>
      </c>
      <c r="AI4069" s="16">
        <v>162500</v>
      </c>
      <c r="AJ4069" s="18">
        <v>0</v>
      </c>
    </row>
    <row r="4070" spans="2:36" ht="15" customHeight="1" x14ac:dyDescent="0.25">
      <c r="B4070" s="10" t="s">
        <v>35</v>
      </c>
      <c r="C4070" s="10" t="s">
        <v>36</v>
      </c>
      <c r="D4070" s="10" t="s">
        <v>13170</v>
      </c>
      <c r="E4070" s="10" t="str">
        <f t="shared" si="567"/>
        <v>WCV0088824</v>
      </c>
      <c r="F4070" s="11">
        <f>VLOOKUP(E4070,'[1]Policy Number &amp; Loss Info'!$H$4:$K$8916,2,FALSE)</f>
        <v>15655.57</v>
      </c>
      <c r="G4070" s="11">
        <f>VLOOKUP(E4070,'[1]Policy Number &amp; Loss Info'!$H$4:$K$8916,4,FALSE)</f>
        <v>0</v>
      </c>
      <c r="H4070" s="12">
        <f>VLOOKUP(E4070,'[1]Policy Number &amp; Loss Info'!$H$4:$K$8916,3,FALSE)</f>
        <v>0</v>
      </c>
      <c r="I4070" s="13">
        <f t="shared" si="568"/>
        <v>0</v>
      </c>
      <c r="J4070" s="14">
        <f t="shared" si="569"/>
        <v>0</v>
      </c>
      <c r="K4070" s="10" t="s">
        <v>13171</v>
      </c>
      <c r="L4070" s="10"/>
      <c r="M4070" s="10" t="s">
        <v>101</v>
      </c>
      <c r="N4070" s="10">
        <f>VLOOKUP(M4070,[1]Array!$I$8:$J$14,2,FALSE)</f>
        <v>5</v>
      </c>
      <c r="O4070" s="10">
        <v>37</v>
      </c>
      <c r="P4070" s="15">
        <v>45551</v>
      </c>
      <c r="Q4070" s="10" t="s">
        <v>197</v>
      </c>
      <c r="R4070" s="10" t="s">
        <v>4117</v>
      </c>
      <c r="S4070" s="10" t="s">
        <v>4118</v>
      </c>
      <c r="T4070" s="10">
        <v>1</v>
      </c>
      <c r="U4070" s="10">
        <v>0</v>
      </c>
      <c r="V4070" s="16">
        <v>0</v>
      </c>
      <c r="W4070" s="16">
        <v>5993</v>
      </c>
      <c r="X4070" s="16" t="str">
        <f>VLOOKUP(W4070,[1]Array!$C$8:$D$15,2,TRUE)</f>
        <v>02  $5,000 - $9,999</v>
      </c>
      <c r="Y4070" s="14">
        <f t="shared" si="570"/>
        <v>0</v>
      </c>
      <c r="Z4070" s="14">
        <f t="shared" si="571"/>
        <v>0</v>
      </c>
      <c r="AA4070" s="14">
        <f t="shared" si="572"/>
        <v>0.66666666666666663</v>
      </c>
      <c r="AB4070" s="14">
        <f t="shared" si="573"/>
        <v>0</v>
      </c>
      <c r="AC4070" s="14">
        <f t="shared" si="574"/>
        <v>1.1896301883796177E-2</v>
      </c>
      <c r="AD4070" s="14">
        <f>(Y4070*'[1]Scoring Model'!$K$17+'Working Data - V3'!Z4070*'[1]Scoring Model'!$K$7+'Working Data - V3'!AA4070*'[1]Scoring Model'!$K$9+'Working Data - V3'!AB4070*'[1]Scoring Model'!$K$10+AC4070*'[1]Scoring Model'!$K$11)</f>
        <v>0.13571259371009256</v>
      </c>
      <c r="AE4070" s="14">
        <f t="shared" si="575"/>
        <v>3</v>
      </c>
      <c r="AF4070" s="17" t="str">
        <f>VLOOKUP(AE4070,'[1]Scoring Model'!$C$18:$D$27,2,FALSE)</f>
        <v>01  Low</v>
      </c>
      <c r="AG4070" s="10" t="s">
        <v>285</v>
      </c>
      <c r="AH4070" s="10" t="s">
        <v>240</v>
      </c>
      <c r="AI4070" s="16">
        <v>170140</v>
      </c>
      <c r="AJ4070" s="18">
        <v>0</v>
      </c>
    </row>
    <row r="4071" spans="2:36" ht="15" customHeight="1" x14ac:dyDescent="0.25">
      <c r="B4071" s="10" t="s">
        <v>98</v>
      </c>
      <c r="C4071" s="10" t="s">
        <v>36</v>
      </c>
      <c r="D4071" s="10" t="s">
        <v>13172</v>
      </c>
      <c r="E4071" s="10" t="str">
        <f t="shared" si="567"/>
        <v>WCV0088818</v>
      </c>
      <c r="F4071" s="11">
        <f>VLOOKUP(E4071,'[1]Policy Number &amp; Loss Info'!$H$4:$K$8916,2,FALSE)</f>
        <v>3860.76</v>
      </c>
      <c r="G4071" s="11">
        <f>VLOOKUP(E4071,'[1]Policy Number &amp; Loss Info'!$H$4:$K$8916,4,FALSE)</f>
        <v>0</v>
      </c>
      <c r="H4071" s="12">
        <f>VLOOKUP(E4071,'[1]Policy Number &amp; Loss Info'!$H$4:$K$8916,3,FALSE)</f>
        <v>0</v>
      </c>
      <c r="I4071" s="13">
        <f t="shared" si="568"/>
        <v>0</v>
      </c>
      <c r="J4071" s="14">
        <f t="shared" si="569"/>
        <v>0</v>
      </c>
      <c r="K4071" s="10" t="s">
        <v>13173</v>
      </c>
      <c r="L4071" s="10"/>
      <c r="M4071" s="10" t="s">
        <v>59</v>
      </c>
      <c r="N4071" s="10">
        <f>VLOOKUP(M4071,[1]Array!$I$8:$J$14,2,FALSE)</f>
        <v>7</v>
      </c>
      <c r="O4071" s="10">
        <v>6217</v>
      </c>
      <c r="P4071" s="15">
        <v>45553</v>
      </c>
      <c r="Q4071" s="10" t="s">
        <v>197</v>
      </c>
      <c r="R4071" s="10" t="s">
        <v>2220</v>
      </c>
      <c r="S4071" s="10" t="s">
        <v>2221</v>
      </c>
      <c r="T4071" s="10">
        <v>1</v>
      </c>
      <c r="U4071" s="10">
        <v>0</v>
      </c>
      <c r="V4071" s="16">
        <v>0</v>
      </c>
      <c r="W4071" s="16">
        <v>1437</v>
      </c>
      <c r="X4071" s="16" t="str">
        <f>VLOOKUP(W4071,[1]Array!$C$8:$D$15,2,TRUE)</f>
        <v>01  $0 - $4,999</v>
      </c>
      <c r="Y4071" s="14">
        <f t="shared" si="570"/>
        <v>0</v>
      </c>
      <c r="Z4071" s="14">
        <f t="shared" si="571"/>
        <v>0</v>
      </c>
      <c r="AA4071" s="14">
        <f t="shared" si="572"/>
        <v>1</v>
      </c>
      <c r="AB4071" s="14">
        <f t="shared" si="573"/>
        <v>0</v>
      </c>
      <c r="AC4071" s="14">
        <f t="shared" si="574"/>
        <v>2.8524922087460546E-3</v>
      </c>
      <c r="AD4071" s="14">
        <f>(Y4071*'[1]Scoring Model'!$K$17+'Working Data - V3'!Z4071*'[1]Scoring Model'!$K$7+'Working Data - V3'!AA4071*'[1]Scoring Model'!$K$9+'Working Data - V3'!AB4071*'[1]Scoring Model'!$K$10+AC4071*'[1]Scoring Model'!$K$11)</f>
        <v>0.20057049844174923</v>
      </c>
      <c r="AE4071" s="14">
        <f t="shared" si="575"/>
        <v>4</v>
      </c>
      <c r="AF4071" s="17" t="str">
        <f>VLOOKUP(AE4071,'[1]Scoring Model'!$C$18:$D$27,2,FALSE)</f>
        <v>01  Low</v>
      </c>
      <c r="AG4071" s="10" t="s">
        <v>340</v>
      </c>
      <c r="AH4071" s="10" t="s">
        <v>264</v>
      </c>
      <c r="AI4071" s="16">
        <v>48343</v>
      </c>
      <c r="AJ4071" s="18">
        <v>0</v>
      </c>
    </row>
    <row r="4072" spans="2:36" ht="15" customHeight="1" x14ac:dyDescent="0.25">
      <c r="B4072" s="10" t="s">
        <v>55</v>
      </c>
      <c r="C4072" s="10" t="s">
        <v>36</v>
      </c>
      <c r="D4072" s="10" t="s">
        <v>13174</v>
      </c>
      <c r="E4072" s="10" t="str">
        <f t="shared" si="567"/>
        <v>WCV0088809</v>
      </c>
      <c r="F4072" s="11">
        <f>VLOOKUP(E4072,'[1]Policy Number &amp; Loss Info'!$H$4:$K$8916,2,FALSE)</f>
        <v>4896.66</v>
      </c>
      <c r="G4072" s="11">
        <f>VLOOKUP(E4072,'[1]Policy Number &amp; Loss Info'!$H$4:$K$8916,4,FALSE)</f>
        <v>0</v>
      </c>
      <c r="H4072" s="12">
        <f>VLOOKUP(E4072,'[1]Policy Number &amp; Loss Info'!$H$4:$K$8916,3,FALSE)</f>
        <v>0</v>
      </c>
      <c r="I4072" s="13">
        <f t="shared" si="568"/>
        <v>0</v>
      </c>
      <c r="J4072" s="14">
        <f t="shared" si="569"/>
        <v>0</v>
      </c>
      <c r="K4072" s="10" t="s">
        <v>13175</v>
      </c>
      <c r="L4072" s="10"/>
      <c r="M4072" s="10" t="s">
        <v>87</v>
      </c>
      <c r="N4072" s="10">
        <f>VLOOKUP(M4072,[1]Array!$I$8:$J$14,2,FALSE)</f>
        <v>3</v>
      </c>
      <c r="O4072" s="10">
        <v>8810</v>
      </c>
      <c r="P4072" s="15">
        <v>45546</v>
      </c>
      <c r="Q4072" s="10" t="s">
        <v>60</v>
      </c>
      <c r="R4072" s="10" t="s">
        <v>88</v>
      </c>
      <c r="S4072" s="10" t="s">
        <v>344</v>
      </c>
      <c r="T4072" s="10">
        <v>1</v>
      </c>
      <c r="U4072" s="10">
        <v>0</v>
      </c>
      <c r="V4072" s="16">
        <v>0</v>
      </c>
      <c r="W4072" s="16">
        <v>1884</v>
      </c>
      <c r="X4072" s="16" t="str">
        <f>VLOOKUP(W4072,[1]Array!$C$8:$D$15,2,TRUE)</f>
        <v>01  $0 - $4,999</v>
      </c>
      <c r="Y4072" s="14">
        <f t="shared" si="570"/>
        <v>0</v>
      </c>
      <c r="Z4072" s="14">
        <f t="shared" si="571"/>
        <v>0</v>
      </c>
      <c r="AA4072" s="14">
        <f t="shared" si="572"/>
        <v>0.33333333333333331</v>
      </c>
      <c r="AB4072" s="14">
        <f t="shared" si="573"/>
        <v>0</v>
      </c>
      <c r="AC4072" s="14">
        <f t="shared" si="574"/>
        <v>3.7398018937213409E-3</v>
      </c>
      <c r="AD4072" s="14">
        <f>(Y4072*'[1]Scoring Model'!$K$17+'Working Data - V3'!Z4072*'[1]Scoring Model'!$K$7+'Working Data - V3'!AA4072*'[1]Scoring Model'!$K$9+'Working Data - V3'!AB4072*'[1]Scoring Model'!$K$10+AC4072*'[1]Scoring Model'!$K$11)</f>
        <v>6.741462704541093E-2</v>
      </c>
      <c r="AE4072" s="14">
        <f t="shared" si="575"/>
        <v>2</v>
      </c>
      <c r="AF4072" s="17" t="str">
        <f>VLOOKUP(AE4072,'[1]Scoring Model'!$C$18:$D$27,2,FALSE)</f>
        <v>01  Low</v>
      </c>
      <c r="AG4072" s="10" t="s">
        <v>1608</v>
      </c>
      <c r="AH4072" s="10" t="s">
        <v>2587</v>
      </c>
      <c r="AI4072" s="16">
        <v>632035</v>
      </c>
      <c r="AJ4072" s="18">
        <v>0</v>
      </c>
    </row>
    <row r="4073" spans="2:36" ht="15" customHeight="1" x14ac:dyDescent="0.25">
      <c r="B4073" s="10" t="s">
        <v>55</v>
      </c>
      <c r="C4073" s="10" t="s">
        <v>36</v>
      </c>
      <c r="D4073" s="10" t="s">
        <v>13176</v>
      </c>
      <c r="E4073" s="10" t="str">
        <f t="shared" si="567"/>
        <v>WCV0087128</v>
      </c>
      <c r="F4073" s="11">
        <f>VLOOKUP(E4073,'[1]Policy Number &amp; Loss Info'!$H$4:$K$8916,2,FALSE)</f>
        <v>19978.439999999999</v>
      </c>
      <c r="G4073" s="11">
        <f>VLOOKUP(E4073,'[1]Policy Number &amp; Loss Info'!$H$4:$K$8916,4,FALSE)</f>
        <v>0</v>
      </c>
      <c r="H4073" s="12">
        <f>VLOOKUP(E4073,'[1]Policy Number &amp; Loss Info'!$H$4:$K$8916,3,FALSE)</f>
        <v>0</v>
      </c>
      <c r="I4073" s="13">
        <f t="shared" si="568"/>
        <v>0</v>
      </c>
      <c r="J4073" s="14">
        <f t="shared" si="569"/>
        <v>0</v>
      </c>
      <c r="K4073" s="10" t="s">
        <v>13177</v>
      </c>
      <c r="L4073" s="10"/>
      <c r="M4073" s="10" t="s">
        <v>67</v>
      </c>
      <c r="N4073" s="10">
        <f>VLOOKUP(M4073,[1]Array!$I$8:$J$14,2,FALSE)</f>
        <v>6</v>
      </c>
      <c r="O4073" s="10">
        <v>5102</v>
      </c>
      <c r="P4073" s="15">
        <v>45553</v>
      </c>
      <c r="Q4073" s="10" t="s">
        <v>60</v>
      </c>
      <c r="R4073" s="10" t="s">
        <v>4930</v>
      </c>
      <c r="S4073" s="10" t="s">
        <v>4931</v>
      </c>
      <c r="T4073" s="10">
        <v>0.95</v>
      </c>
      <c r="U4073" s="10">
        <v>0</v>
      </c>
      <c r="V4073" s="16">
        <v>0</v>
      </c>
      <c r="W4073" s="16">
        <v>6687</v>
      </c>
      <c r="X4073" s="16" t="str">
        <f>VLOOKUP(W4073,[1]Array!$C$8:$D$15,2,TRUE)</f>
        <v>02  $5,000 - $9,999</v>
      </c>
      <c r="Y4073" s="14">
        <f t="shared" si="570"/>
        <v>0</v>
      </c>
      <c r="Z4073" s="14">
        <f t="shared" si="571"/>
        <v>0</v>
      </c>
      <c r="AA4073" s="14">
        <f t="shared" si="572"/>
        <v>0.83333333333333337</v>
      </c>
      <c r="AB4073" s="14">
        <f t="shared" si="573"/>
        <v>0</v>
      </c>
      <c r="AC4073" s="14">
        <f t="shared" si="574"/>
        <v>1.3273914683288009E-2</v>
      </c>
      <c r="AD4073" s="14">
        <f>(Y4073*'[1]Scoring Model'!$K$17+'Working Data - V3'!Z4073*'[1]Scoring Model'!$K$7+'Working Data - V3'!AA4073*'[1]Scoring Model'!$K$9+'Working Data - V3'!AB4073*'[1]Scoring Model'!$K$10+AC4073*'[1]Scoring Model'!$K$11)</f>
        <v>0.16932144960332429</v>
      </c>
      <c r="AE4073" s="14">
        <f t="shared" si="575"/>
        <v>4</v>
      </c>
      <c r="AF4073" s="17" t="str">
        <f>VLOOKUP(AE4073,'[1]Scoring Model'!$C$18:$D$27,2,FALSE)</f>
        <v>01  Low</v>
      </c>
      <c r="AG4073" s="10" t="s">
        <v>4177</v>
      </c>
      <c r="AH4073" s="10" t="s">
        <v>2576</v>
      </c>
      <c r="AI4073" s="16">
        <v>140000</v>
      </c>
      <c r="AJ4073" s="18">
        <v>0</v>
      </c>
    </row>
    <row r="4074" spans="2:36" ht="15" customHeight="1" x14ac:dyDescent="0.25">
      <c r="B4074" s="10" t="s">
        <v>55</v>
      </c>
      <c r="C4074" s="10" t="s">
        <v>36</v>
      </c>
      <c r="D4074" s="10" t="s">
        <v>13178</v>
      </c>
      <c r="E4074" s="10" t="str">
        <f t="shared" si="567"/>
        <v>WCV0087114</v>
      </c>
      <c r="F4074" s="11">
        <f>VLOOKUP(E4074,'[1]Policy Number &amp; Loss Info'!$H$4:$K$8916,2,FALSE)</f>
        <v>2591.38</v>
      </c>
      <c r="G4074" s="11">
        <f>VLOOKUP(E4074,'[1]Policy Number &amp; Loss Info'!$H$4:$K$8916,4,FALSE)</f>
        <v>0</v>
      </c>
      <c r="H4074" s="12">
        <f>VLOOKUP(E4074,'[1]Policy Number &amp; Loss Info'!$H$4:$K$8916,3,FALSE)</f>
        <v>0</v>
      </c>
      <c r="I4074" s="13">
        <f t="shared" si="568"/>
        <v>0</v>
      </c>
      <c r="J4074" s="14">
        <f t="shared" si="569"/>
        <v>0</v>
      </c>
      <c r="K4074" s="10" t="s">
        <v>13179</v>
      </c>
      <c r="L4074" s="10"/>
      <c r="M4074" s="10" t="s">
        <v>87</v>
      </c>
      <c r="N4074" s="10">
        <f>VLOOKUP(M4074,[1]Array!$I$8:$J$14,2,FALSE)</f>
        <v>3</v>
      </c>
      <c r="O4074" s="10">
        <v>8810</v>
      </c>
      <c r="P4074" s="15">
        <v>45548</v>
      </c>
      <c r="Q4074" s="10" t="s">
        <v>60</v>
      </c>
      <c r="R4074" s="10" t="s">
        <v>5722</v>
      </c>
      <c r="S4074" s="10" t="s">
        <v>10766</v>
      </c>
      <c r="T4074" s="10">
        <v>1</v>
      </c>
      <c r="U4074" s="10">
        <v>0</v>
      </c>
      <c r="V4074" s="16">
        <v>0</v>
      </c>
      <c r="W4074" s="16">
        <v>985</v>
      </c>
      <c r="X4074" s="16" t="str">
        <f>VLOOKUP(W4074,[1]Array!$C$8:$D$15,2,TRUE)</f>
        <v>01  $0 - $4,999</v>
      </c>
      <c r="Y4074" s="14">
        <f t="shared" si="570"/>
        <v>0</v>
      </c>
      <c r="Z4074" s="14">
        <f t="shared" si="571"/>
        <v>0</v>
      </c>
      <c r="AA4074" s="14">
        <f t="shared" si="572"/>
        <v>0.33333333333333331</v>
      </c>
      <c r="AB4074" s="14">
        <f t="shared" si="573"/>
        <v>0</v>
      </c>
      <c r="AC4074" s="14">
        <f t="shared" si="574"/>
        <v>1.9552573595092997E-3</v>
      </c>
      <c r="AD4074" s="14">
        <f>(Y4074*'[1]Scoring Model'!$K$17+'Working Data - V3'!Z4074*'[1]Scoring Model'!$K$7+'Working Data - V3'!AA4074*'[1]Scoring Model'!$K$9+'Working Data - V3'!AB4074*'[1]Scoring Model'!$K$10+AC4074*'[1]Scoring Model'!$K$11)</f>
        <v>6.705771813856852E-2</v>
      </c>
      <c r="AE4074" s="14">
        <f t="shared" si="575"/>
        <v>2</v>
      </c>
      <c r="AF4074" s="17" t="str">
        <f>VLOOKUP(AE4074,'[1]Scoring Model'!$C$18:$D$27,2,FALSE)</f>
        <v>01  Low</v>
      </c>
      <c r="AG4074" s="10" t="s">
        <v>699</v>
      </c>
      <c r="AH4074" s="10" t="s">
        <v>165</v>
      </c>
      <c r="AI4074" s="16">
        <v>116522</v>
      </c>
      <c r="AJ4074" s="18">
        <v>0</v>
      </c>
    </row>
    <row r="4075" spans="2:36" ht="15" customHeight="1" x14ac:dyDescent="0.25">
      <c r="B4075" s="10" t="s">
        <v>35</v>
      </c>
      <c r="C4075" s="10" t="s">
        <v>36</v>
      </c>
      <c r="D4075" s="10" t="s">
        <v>13180</v>
      </c>
      <c r="E4075" s="10" t="str">
        <f t="shared" si="567"/>
        <v>WCV0087084</v>
      </c>
      <c r="F4075" s="11">
        <f>VLOOKUP(E4075,'[1]Policy Number &amp; Loss Info'!$H$4:$K$8916,2,FALSE)</f>
        <v>131872.53</v>
      </c>
      <c r="G4075" s="11">
        <f>VLOOKUP(E4075,'[1]Policy Number &amp; Loss Info'!$H$4:$K$8916,4,FALSE)</f>
        <v>179165.74</v>
      </c>
      <c r="H4075" s="12">
        <f>VLOOKUP(E4075,'[1]Policy Number &amp; Loss Info'!$H$4:$K$8916,3,FALSE)</f>
        <v>11</v>
      </c>
      <c r="I4075" s="13">
        <f t="shared" si="568"/>
        <v>1.3586282146858029</v>
      </c>
      <c r="J4075" s="14">
        <f t="shared" si="569"/>
        <v>8.3413884605080391</v>
      </c>
      <c r="K4075" s="10" t="s">
        <v>13181</v>
      </c>
      <c r="L4075" s="10"/>
      <c r="M4075" s="10" t="s">
        <v>87</v>
      </c>
      <c r="N4075" s="10">
        <f>VLOOKUP(M4075,[1]Array!$I$8:$J$14,2,FALSE)</f>
        <v>3</v>
      </c>
      <c r="O4075" s="10">
        <v>8833</v>
      </c>
      <c r="P4075" s="15">
        <v>45544</v>
      </c>
      <c r="Q4075" s="10" t="s">
        <v>40</v>
      </c>
      <c r="R4075" s="10" t="s">
        <v>133</v>
      </c>
      <c r="S4075" s="10" t="s">
        <v>134</v>
      </c>
      <c r="T4075" s="10">
        <v>0.71</v>
      </c>
      <c r="U4075" s="10">
        <v>2</v>
      </c>
      <c r="V4075" s="16">
        <v>1327.28</v>
      </c>
      <c r="W4075" s="16">
        <v>38068</v>
      </c>
      <c r="X4075" s="16" t="str">
        <f>VLOOKUP(W4075,[1]Array!$C$8:$D$15,2,TRUE)</f>
        <v>05  $25,000 - $49,999</v>
      </c>
      <c r="Y4075" s="14">
        <f t="shared" si="570"/>
        <v>0.67931410734290143</v>
      </c>
      <c r="Z4075" s="14">
        <f t="shared" si="571"/>
        <v>5.7409606079446576E-2</v>
      </c>
      <c r="AA4075" s="14">
        <f t="shared" si="572"/>
        <v>0.33333333333333331</v>
      </c>
      <c r="AB4075" s="14">
        <f t="shared" si="573"/>
        <v>0</v>
      </c>
      <c r="AC4075" s="14">
        <f t="shared" si="574"/>
        <v>7.5566230621116781E-2</v>
      </c>
      <c r="AD4075" s="14">
        <f>(Y4075*'[1]Scoring Model'!$K$17+'Working Data - V3'!Z4075*'[1]Scoring Model'!$K$7+'Working Data - V3'!AA4075*'[1]Scoring Model'!$K$9+'Working Data - V3'!AB4075*'[1]Scoring Model'!$K$10+AC4075*'[1]Scoring Model'!$K$11)</f>
        <v>0.29705606620964981</v>
      </c>
      <c r="AE4075" s="14">
        <f t="shared" si="575"/>
        <v>6</v>
      </c>
      <c r="AF4075" s="17" t="str">
        <f>VLOOKUP(AE4075,'[1]Scoring Model'!$C$18:$D$27,2,FALSE)</f>
        <v>02  Moderate</v>
      </c>
      <c r="AG4075" s="10" t="s">
        <v>13182</v>
      </c>
      <c r="AH4075" s="10" t="s">
        <v>136</v>
      </c>
      <c r="AI4075" s="16">
        <v>6496429</v>
      </c>
      <c r="AJ4075" s="18">
        <v>5.4153E-2</v>
      </c>
    </row>
    <row r="4076" spans="2:36" ht="15" customHeight="1" x14ac:dyDescent="0.25">
      <c r="B4076" s="10" t="s">
        <v>55</v>
      </c>
      <c r="C4076" s="10" t="s">
        <v>56</v>
      </c>
      <c r="D4076" s="10" t="s">
        <v>13183</v>
      </c>
      <c r="E4076" s="10" t="str">
        <f t="shared" si="567"/>
        <v>WCV0087082</v>
      </c>
      <c r="F4076" s="11">
        <f>VLOOKUP(E4076,'[1]Policy Number &amp; Loss Info'!$H$4:$K$8916,2,FALSE)</f>
        <v>3415.37</v>
      </c>
      <c r="G4076" s="11">
        <f>VLOOKUP(E4076,'[1]Policy Number &amp; Loss Info'!$H$4:$K$8916,4,FALSE)</f>
        <v>0</v>
      </c>
      <c r="H4076" s="12">
        <f>VLOOKUP(E4076,'[1]Policy Number &amp; Loss Info'!$H$4:$K$8916,3,FALSE)</f>
        <v>0</v>
      </c>
      <c r="I4076" s="13">
        <f t="shared" si="568"/>
        <v>0</v>
      </c>
      <c r="J4076" s="14">
        <f t="shared" si="569"/>
        <v>0</v>
      </c>
      <c r="K4076" s="10" t="s">
        <v>13184</v>
      </c>
      <c r="L4076" s="10"/>
      <c r="M4076" s="10" t="s">
        <v>161</v>
      </c>
      <c r="N4076" s="10">
        <f>VLOOKUP(M4076,[1]Array!$I$8:$J$14,2,FALSE)</f>
        <v>2</v>
      </c>
      <c r="O4076" s="10">
        <v>8017</v>
      </c>
      <c r="P4076" s="15">
        <v>45544</v>
      </c>
      <c r="Q4076" s="10" t="s">
        <v>60</v>
      </c>
      <c r="R4076" s="10" t="s">
        <v>88</v>
      </c>
      <c r="S4076" s="10" t="s">
        <v>344</v>
      </c>
      <c r="T4076" s="10">
        <v>1</v>
      </c>
      <c r="U4076" s="10">
        <v>0</v>
      </c>
      <c r="V4076" s="16">
        <v>0</v>
      </c>
      <c r="W4076" s="16">
        <v>1254</v>
      </c>
      <c r="X4076" s="16" t="str">
        <f>VLOOKUP(W4076,[1]Array!$C$8:$D$15,2,TRUE)</f>
        <v>01  $0 - $4,999</v>
      </c>
      <c r="Y4076" s="14">
        <f t="shared" si="570"/>
        <v>0</v>
      </c>
      <c r="Z4076" s="14">
        <f t="shared" si="571"/>
        <v>0</v>
      </c>
      <c r="AA4076" s="14">
        <f t="shared" si="572"/>
        <v>0.16666666666666666</v>
      </c>
      <c r="AB4076" s="14">
        <f t="shared" si="573"/>
        <v>0</v>
      </c>
      <c r="AC4076" s="14">
        <f t="shared" si="574"/>
        <v>2.4892311967763068E-3</v>
      </c>
      <c r="AD4076" s="14">
        <f>(Y4076*'[1]Scoring Model'!$K$17+'Working Data - V3'!Z4076*'[1]Scoring Model'!$K$7+'Working Data - V3'!AA4076*'[1]Scoring Model'!$K$9+'Working Data - V3'!AB4076*'[1]Scoring Model'!$K$10+AC4076*'[1]Scoring Model'!$K$11)</f>
        <v>3.3831179572688594E-2</v>
      </c>
      <c r="AE4076" s="14">
        <f t="shared" si="575"/>
        <v>2</v>
      </c>
      <c r="AF4076" s="17" t="str">
        <f>VLOOKUP(AE4076,'[1]Scoring Model'!$C$18:$D$27,2,FALSE)</f>
        <v>01  Low</v>
      </c>
      <c r="AG4076" s="10" t="s">
        <v>1031</v>
      </c>
      <c r="AH4076" s="10" t="s">
        <v>1342</v>
      </c>
      <c r="AI4076" s="16">
        <v>64599</v>
      </c>
      <c r="AJ4076" s="18">
        <v>0</v>
      </c>
    </row>
    <row r="4077" spans="2:36" ht="15" customHeight="1" x14ac:dyDescent="0.25">
      <c r="B4077" s="10" t="s">
        <v>55</v>
      </c>
      <c r="C4077" s="10" t="s">
        <v>56</v>
      </c>
      <c r="D4077" s="10" t="s">
        <v>13185</v>
      </c>
      <c r="E4077" s="10" t="str">
        <f t="shared" si="567"/>
        <v>WCV0085200</v>
      </c>
      <c r="F4077" s="11">
        <f>VLOOKUP(E4077,'[1]Policy Number &amp; Loss Info'!$H$4:$K$8916,2,FALSE)</f>
        <v>9010.15</v>
      </c>
      <c r="G4077" s="11">
        <f>VLOOKUP(E4077,'[1]Policy Number &amp; Loss Info'!$H$4:$K$8916,4,FALSE)</f>
        <v>0</v>
      </c>
      <c r="H4077" s="12">
        <f>VLOOKUP(E4077,'[1]Policy Number &amp; Loss Info'!$H$4:$K$8916,3,FALSE)</f>
        <v>0</v>
      </c>
      <c r="I4077" s="13">
        <f t="shared" si="568"/>
        <v>0</v>
      </c>
      <c r="J4077" s="14">
        <f t="shared" si="569"/>
        <v>0</v>
      </c>
      <c r="K4077" s="10" t="s">
        <v>13186</v>
      </c>
      <c r="L4077" s="10"/>
      <c r="M4077" s="10" t="s">
        <v>67</v>
      </c>
      <c r="N4077" s="10">
        <f>VLOOKUP(M4077,[1]Array!$I$8:$J$14,2,FALSE)</f>
        <v>6</v>
      </c>
      <c r="O4077" s="10">
        <v>5478</v>
      </c>
      <c r="P4077" s="15">
        <v>45544</v>
      </c>
      <c r="Q4077" s="10" t="s">
        <v>60</v>
      </c>
      <c r="R4077" s="10" t="s">
        <v>4684</v>
      </c>
      <c r="S4077" s="10" t="s">
        <v>5011</v>
      </c>
      <c r="T4077" s="10">
        <v>1</v>
      </c>
      <c r="U4077" s="10">
        <v>0</v>
      </c>
      <c r="V4077" s="16">
        <v>0</v>
      </c>
      <c r="W4077" s="16">
        <v>3074</v>
      </c>
      <c r="X4077" s="16" t="str">
        <f>VLOOKUP(W4077,[1]Array!$C$8:$D$15,2,TRUE)</f>
        <v>01  $0 - $4,999</v>
      </c>
      <c r="Y4077" s="14">
        <f t="shared" si="570"/>
        <v>0</v>
      </c>
      <c r="Z4077" s="14">
        <f t="shared" si="571"/>
        <v>0</v>
      </c>
      <c r="AA4077" s="14">
        <f t="shared" si="572"/>
        <v>0.83333333333333337</v>
      </c>
      <c r="AB4077" s="14">
        <f t="shared" si="573"/>
        <v>0</v>
      </c>
      <c r="AC4077" s="14">
        <f t="shared" si="574"/>
        <v>6.1019909879508503E-3</v>
      </c>
      <c r="AD4077" s="14">
        <f>(Y4077*'[1]Scoring Model'!$K$17+'Working Data - V3'!Z4077*'[1]Scoring Model'!$K$7+'Working Data - V3'!AA4077*'[1]Scoring Model'!$K$9+'Working Data - V3'!AB4077*'[1]Scoring Model'!$K$10+AC4077*'[1]Scoring Model'!$K$11)</f>
        <v>0.16788706486425686</v>
      </c>
      <c r="AE4077" s="14">
        <f t="shared" si="575"/>
        <v>4</v>
      </c>
      <c r="AF4077" s="17" t="str">
        <f>VLOOKUP(AE4077,'[1]Scoring Model'!$C$18:$D$27,2,FALSE)</f>
        <v>01  Low</v>
      </c>
      <c r="AG4077" s="10" t="s">
        <v>6035</v>
      </c>
      <c r="AH4077" s="10" t="s">
        <v>2945</v>
      </c>
      <c r="AI4077" s="16">
        <v>69110</v>
      </c>
      <c r="AJ4077" s="18">
        <v>0</v>
      </c>
    </row>
    <row r="4078" spans="2:36" ht="15" customHeight="1" x14ac:dyDescent="0.25">
      <c r="B4078" s="10" t="s">
        <v>55</v>
      </c>
      <c r="C4078" s="10" t="s">
        <v>56</v>
      </c>
      <c r="D4078" s="10" t="s">
        <v>13187</v>
      </c>
      <c r="E4078" s="10" t="str">
        <f t="shared" si="567"/>
        <v>WCV0083845</v>
      </c>
      <c r="F4078" s="11">
        <f>VLOOKUP(E4078,'[1]Policy Number &amp; Loss Info'!$H$4:$K$8916,2,FALSE)</f>
        <v>5718.01</v>
      </c>
      <c r="G4078" s="11">
        <f>VLOOKUP(E4078,'[1]Policy Number &amp; Loss Info'!$H$4:$K$8916,4,FALSE)</f>
        <v>0</v>
      </c>
      <c r="H4078" s="12">
        <f>VLOOKUP(E4078,'[1]Policy Number &amp; Loss Info'!$H$4:$K$8916,3,FALSE)</f>
        <v>0</v>
      </c>
      <c r="I4078" s="13">
        <f t="shared" si="568"/>
        <v>0</v>
      </c>
      <c r="J4078" s="14">
        <f t="shared" si="569"/>
        <v>0</v>
      </c>
      <c r="K4078" s="10" t="s">
        <v>13188</v>
      </c>
      <c r="L4078" s="10"/>
      <c r="M4078" s="10" t="s">
        <v>161</v>
      </c>
      <c r="N4078" s="10">
        <f>VLOOKUP(M4078,[1]Array!$I$8:$J$14,2,FALSE)</f>
        <v>2</v>
      </c>
      <c r="O4078" s="10">
        <v>8869</v>
      </c>
      <c r="P4078" s="15">
        <v>45565</v>
      </c>
      <c r="Q4078" s="10" t="s">
        <v>60</v>
      </c>
      <c r="R4078" s="10" t="s">
        <v>13189</v>
      </c>
      <c r="S4078" s="10" t="s">
        <v>13190</v>
      </c>
      <c r="T4078" s="10">
        <v>1</v>
      </c>
      <c r="U4078" s="10">
        <v>0</v>
      </c>
      <c r="V4078" s="16">
        <v>0</v>
      </c>
      <c r="W4078" s="16">
        <v>1883</v>
      </c>
      <c r="X4078" s="16" t="str">
        <f>VLOOKUP(W4078,[1]Array!$C$8:$D$15,2,TRUE)</f>
        <v>01  $0 - $4,999</v>
      </c>
      <c r="Y4078" s="14">
        <f t="shared" si="570"/>
        <v>0</v>
      </c>
      <c r="Z4078" s="14">
        <f t="shared" si="571"/>
        <v>0</v>
      </c>
      <c r="AA4078" s="14">
        <f t="shared" si="572"/>
        <v>0.16666666666666666</v>
      </c>
      <c r="AB4078" s="14">
        <f t="shared" si="573"/>
        <v>0</v>
      </c>
      <c r="AC4078" s="14">
        <f t="shared" si="574"/>
        <v>3.7378168608690472E-3</v>
      </c>
      <c r="AD4078" s="14">
        <f>(Y4078*'[1]Scoring Model'!$K$17+'Working Data - V3'!Z4078*'[1]Scoring Model'!$K$7+'Working Data - V3'!AA4078*'[1]Scoring Model'!$K$9+'Working Data - V3'!AB4078*'[1]Scoring Model'!$K$10+AC4078*'[1]Scoring Model'!$K$11)</f>
        <v>3.4080896705507145E-2</v>
      </c>
      <c r="AE4078" s="14">
        <f t="shared" si="575"/>
        <v>2</v>
      </c>
      <c r="AF4078" s="17" t="str">
        <f>VLOOKUP(AE4078,'[1]Scoring Model'!$C$18:$D$27,2,FALSE)</f>
        <v>01  Low</v>
      </c>
      <c r="AG4078" s="10" t="s">
        <v>486</v>
      </c>
      <c r="AH4078" s="10" t="s">
        <v>579</v>
      </c>
      <c r="AI4078" s="16">
        <v>169953</v>
      </c>
      <c r="AJ4078" s="18">
        <v>0</v>
      </c>
    </row>
    <row r="4079" spans="2:36" ht="15" customHeight="1" x14ac:dyDescent="0.25">
      <c r="B4079" s="10" t="s">
        <v>55</v>
      </c>
      <c r="C4079" s="10" t="s">
        <v>56</v>
      </c>
      <c r="D4079" s="10" t="s">
        <v>13191</v>
      </c>
      <c r="E4079" s="10" t="str">
        <f t="shared" si="567"/>
        <v>WCV0083779</v>
      </c>
      <c r="F4079" s="11">
        <f>VLOOKUP(E4079,'[1]Policy Number &amp; Loss Info'!$H$4:$K$8916,2,FALSE)</f>
        <v>16021.17</v>
      </c>
      <c r="G4079" s="11">
        <f>VLOOKUP(E4079,'[1]Policy Number &amp; Loss Info'!$H$4:$K$8916,4,FALSE)</f>
        <v>63680.439999999995</v>
      </c>
      <c r="H4079" s="12">
        <f>VLOOKUP(E4079,'[1]Policy Number &amp; Loss Info'!$H$4:$K$8916,3,FALSE)</f>
        <v>2</v>
      </c>
      <c r="I4079" s="13">
        <f t="shared" si="568"/>
        <v>3.9747683845811506</v>
      </c>
      <c r="J4079" s="14">
        <f t="shared" si="569"/>
        <v>12.483482791831058</v>
      </c>
      <c r="K4079" s="10" t="s">
        <v>13192</v>
      </c>
      <c r="L4079" s="10"/>
      <c r="M4079" s="10" t="s">
        <v>161</v>
      </c>
      <c r="N4079" s="10">
        <f>VLOOKUP(M4079,[1]Array!$I$8:$J$14,2,FALSE)</f>
        <v>2</v>
      </c>
      <c r="O4079" s="10">
        <v>2797</v>
      </c>
      <c r="P4079" s="15">
        <v>45563</v>
      </c>
      <c r="Q4079" s="10" t="s">
        <v>60</v>
      </c>
      <c r="R4079" s="10" t="s">
        <v>551</v>
      </c>
      <c r="S4079" s="10" t="s">
        <v>5539</v>
      </c>
      <c r="T4079" s="10">
        <v>1.23</v>
      </c>
      <c r="U4079" s="10">
        <v>1</v>
      </c>
      <c r="V4079" s="16">
        <v>1805.7</v>
      </c>
      <c r="W4079" s="16">
        <v>6403</v>
      </c>
      <c r="X4079" s="16" t="str">
        <f>VLOOKUP(W4079,[1]Array!$C$8:$D$15,2,TRUE)</f>
        <v>02  $5,000 - $9,999</v>
      </c>
      <c r="Y4079" s="14">
        <f t="shared" si="570"/>
        <v>1</v>
      </c>
      <c r="Z4079" s="14">
        <f t="shared" si="571"/>
        <v>8.5917570314777245E-2</v>
      </c>
      <c r="AA4079" s="14">
        <f t="shared" si="572"/>
        <v>0.16666666666666666</v>
      </c>
      <c r="AB4079" s="14">
        <f t="shared" si="573"/>
        <v>0.22999999999999998</v>
      </c>
      <c r="AC4079" s="14">
        <f t="shared" si="574"/>
        <v>1.2710165353236597E-2</v>
      </c>
      <c r="AD4079" s="14">
        <f>(Y4079*'[1]Scoring Model'!$K$17+'Working Data - V3'!Z4079*'[1]Scoring Model'!$K$7+'Working Data - V3'!AA4079*'[1]Scoring Model'!$K$9+'Working Data - V3'!AB4079*'[1]Scoring Model'!$K$10+AC4079*'[1]Scoring Model'!$K$11)</f>
        <v>0.38755888046693604</v>
      </c>
      <c r="AE4079" s="14">
        <f t="shared" si="575"/>
        <v>7</v>
      </c>
      <c r="AF4079" s="17" t="str">
        <f>VLOOKUP(AE4079,'[1]Scoring Model'!$C$18:$D$27,2,FALSE)</f>
        <v>03  High</v>
      </c>
      <c r="AG4079" s="10" t="s">
        <v>13193</v>
      </c>
      <c r="AH4079" s="10" t="s">
        <v>6027</v>
      </c>
      <c r="AI4079" s="16">
        <v>170756</v>
      </c>
      <c r="AJ4079" s="18">
        <v>0.47654200000000002</v>
      </c>
    </row>
    <row r="4080" spans="2:36" ht="15" customHeight="1" x14ac:dyDescent="0.25">
      <c r="B4080" s="10" t="s">
        <v>35</v>
      </c>
      <c r="C4080" s="10" t="s">
        <v>36</v>
      </c>
      <c r="D4080" s="10" t="s">
        <v>13194</v>
      </c>
      <c r="E4080" s="10" t="str">
        <f t="shared" si="567"/>
        <v>WCV0083748</v>
      </c>
      <c r="F4080" s="11">
        <f>VLOOKUP(E4080,'[1]Policy Number &amp; Loss Info'!$H$4:$K$8916,2,FALSE)</f>
        <v>12840.52</v>
      </c>
      <c r="G4080" s="11">
        <f>VLOOKUP(E4080,'[1]Policy Number &amp; Loss Info'!$H$4:$K$8916,4,FALSE)</f>
        <v>0</v>
      </c>
      <c r="H4080" s="12">
        <f>VLOOKUP(E4080,'[1]Policy Number &amp; Loss Info'!$H$4:$K$8916,3,FALSE)</f>
        <v>0</v>
      </c>
      <c r="I4080" s="13">
        <f t="shared" si="568"/>
        <v>0</v>
      </c>
      <c r="J4080" s="14">
        <f t="shared" si="569"/>
        <v>0</v>
      </c>
      <c r="K4080" s="10" t="s">
        <v>13195</v>
      </c>
      <c r="L4080" s="10"/>
      <c r="M4080" s="10" t="s">
        <v>101</v>
      </c>
      <c r="N4080" s="10">
        <f>VLOOKUP(M4080,[1]Array!$I$8:$J$14,2,FALSE)</f>
        <v>5</v>
      </c>
      <c r="O4080" s="10">
        <v>37</v>
      </c>
      <c r="P4080" s="15">
        <v>45557</v>
      </c>
      <c r="Q4080" s="10" t="s">
        <v>40</v>
      </c>
      <c r="R4080" s="10" t="s">
        <v>13196</v>
      </c>
      <c r="S4080" s="10" t="s">
        <v>13197</v>
      </c>
      <c r="T4080" s="10">
        <v>0.94</v>
      </c>
      <c r="U4080" s="10">
        <v>0</v>
      </c>
      <c r="V4080" s="16">
        <v>0</v>
      </c>
      <c r="W4080" s="16">
        <v>4759</v>
      </c>
      <c r="X4080" s="16" t="str">
        <f>VLOOKUP(W4080,[1]Array!$C$8:$D$15,2,TRUE)</f>
        <v>01  $0 - $4,999</v>
      </c>
      <c r="Y4080" s="14">
        <f t="shared" si="570"/>
        <v>0</v>
      </c>
      <c r="Z4080" s="14">
        <f t="shared" si="571"/>
        <v>0</v>
      </c>
      <c r="AA4080" s="14">
        <f t="shared" si="572"/>
        <v>0.66666666666666663</v>
      </c>
      <c r="AB4080" s="14">
        <f t="shared" si="573"/>
        <v>0</v>
      </c>
      <c r="AC4080" s="14">
        <f t="shared" si="574"/>
        <v>9.4467713440657443E-3</v>
      </c>
      <c r="AD4080" s="14">
        <f>(Y4080*'[1]Scoring Model'!$K$17+'Working Data - V3'!Z4080*'[1]Scoring Model'!$K$7+'Working Data - V3'!AA4080*'[1]Scoring Model'!$K$9+'Working Data - V3'!AB4080*'[1]Scoring Model'!$K$10+AC4080*'[1]Scoring Model'!$K$11)</f>
        <v>0.13522268760214648</v>
      </c>
      <c r="AE4080" s="14">
        <f t="shared" si="575"/>
        <v>3</v>
      </c>
      <c r="AF4080" s="17" t="str">
        <f>VLOOKUP(AE4080,'[1]Scoring Model'!$C$18:$D$27,2,FALSE)</f>
        <v>01  Low</v>
      </c>
      <c r="AG4080" s="10" t="s">
        <v>285</v>
      </c>
      <c r="AH4080" s="10" t="s">
        <v>929</v>
      </c>
      <c r="AI4080" s="16">
        <v>212618</v>
      </c>
      <c r="AJ4080" s="18">
        <v>0</v>
      </c>
    </row>
    <row r="4081" spans="2:36" ht="15" customHeight="1" x14ac:dyDescent="0.25">
      <c r="B4081" s="10" t="s">
        <v>35</v>
      </c>
      <c r="C4081" s="10" t="s">
        <v>36</v>
      </c>
      <c r="D4081" s="10" t="s">
        <v>13198</v>
      </c>
      <c r="E4081" s="10" t="str">
        <f t="shared" si="567"/>
        <v>WCV0081408</v>
      </c>
      <c r="F4081" s="11">
        <f>VLOOKUP(E4081,'[1]Policy Number &amp; Loss Info'!$H$4:$K$8916,2,FALSE)</f>
        <v>2546.2399999999998</v>
      </c>
      <c r="G4081" s="11">
        <f>VLOOKUP(E4081,'[1]Policy Number &amp; Loss Info'!$H$4:$K$8916,4,FALSE)</f>
        <v>0</v>
      </c>
      <c r="H4081" s="12">
        <f>VLOOKUP(E4081,'[1]Policy Number &amp; Loss Info'!$H$4:$K$8916,3,FALSE)</f>
        <v>0</v>
      </c>
      <c r="I4081" s="13">
        <f t="shared" si="568"/>
        <v>0</v>
      </c>
      <c r="J4081" s="14">
        <f t="shared" si="569"/>
        <v>0</v>
      </c>
      <c r="K4081" s="10" t="s">
        <v>13199</v>
      </c>
      <c r="L4081" s="10"/>
      <c r="M4081" s="10" t="s">
        <v>161</v>
      </c>
      <c r="N4081" s="10">
        <f>VLOOKUP(M4081,[1]Array!$I$8:$J$14,2,FALSE)</f>
        <v>2</v>
      </c>
      <c r="O4081" s="10">
        <v>8017</v>
      </c>
      <c r="P4081" s="15">
        <v>45542</v>
      </c>
      <c r="Q4081" s="10" t="s">
        <v>40</v>
      </c>
      <c r="R4081" s="10" t="s">
        <v>1496</v>
      </c>
      <c r="S4081" s="10" t="s">
        <v>2461</v>
      </c>
      <c r="T4081" s="10">
        <v>1</v>
      </c>
      <c r="U4081" s="10">
        <v>0</v>
      </c>
      <c r="V4081" s="16">
        <v>0</v>
      </c>
      <c r="W4081" s="16">
        <v>966</v>
      </c>
      <c r="X4081" s="16" t="str">
        <f>VLOOKUP(W4081,[1]Array!$C$8:$D$15,2,TRUE)</f>
        <v>01  $0 - $4,999</v>
      </c>
      <c r="Y4081" s="14">
        <f t="shared" si="570"/>
        <v>0</v>
      </c>
      <c r="Z4081" s="14">
        <f t="shared" si="571"/>
        <v>0</v>
      </c>
      <c r="AA4081" s="14">
        <f t="shared" si="572"/>
        <v>0.16666666666666666</v>
      </c>
      <c r="AB4081" s="14">
        <f t="shared" si="573"/>
        <v>0</v>
      </c>
      <c r="AC4081" s="14">
        <f t="shared" si="574"/>
        <v>1.9175417353157194E-3</v>
      </c>
      <c r="AD4081" s="14">
        <f>(Y4081*'[1]Scoring Model'!$K$17+'Working Data - V3'!Z4081*'[1]Scoring Model'!$K$7+'Working Data - V3'!AA4081*'[1]Scoring Model'!$K$9+'Working Data - V3'!AB4081*'[1]Scoring Model'!$K$10+AC4081*'[1]Scoring Model'!$K$11)</f>
        <v>3.371684168039648E-2</v>
      </c>
      <c r="AE4081" s="14">
        <f t="shared" si="575"/>
        <v>2</v>
      </c>
      <c r="AF4081" s="17" t="str">
        <f>VLOOKUP(AE4081,'[1]Scoring Model'!$C$18:$D$27,2,FALSE)</f>
        <v>01  Low</v>
      </c>
      <c r="AG4081" s="10" t="s">
        <v>1031</v>
      </c>
      <c r="AH4081" s="10" t="s">
        <v>2921</v>
      </c>
      <c r="AI4081" s="16">
        <v>52808</v>
      </c>
      <c r="AJ4081" s="18">
        <v>0</v>
      </c>
    </row>
    <row r="4082" spans="2:36" ht="15" customHeight="1" x14ac:dyDescent="0.25">
      <c r="B4082" s="10" t="s">
        <v>55</v>
      </c>
      <c r="C4082" s="10" t="s">
        <v>56</v>
      </c>
      <c r="D4082" s="10" t="s">
        <v>13200</v>
      </c>
      <c r="E4082" s="10" t="str">
        <f t="shared" si="567"/>
        <v>WCV0080258</v>
      </c>
      <c r="F4082" s="11">
        <f>VLOOKUP(E4082,'[1]Policy Number &amp; Loss Info'!$H$4:$K$8916,2,FALSE)</f>
        <v>21735.87</v>
      </c>
      <c r="G4082" s="11">
        <f>VLOOKUP(E4082,'[1]Policy Number &amp; Loss Info'!$H$4:$K$8916,4,FALSE)</f>
        <v>777.21</v>
      </c>
      <c r="H4082" s="12">
        <f>VLOOKUP(E4082,'[1]Policy Number &amp; Loss Info'!$H$4:$K$8916,3,FALSE)</f>
        <v>2</v>
      </c>
      <c r="I4082" s="13">
        <f t="shared" si="568"/>
        <v>3.5757022838285288E-2</v>
      </c>
      <c r="J4082" s="14">
        <f t="shared" si="569"/>
        <v>9.2013800229758456</v>
      </c>
      <c r="K4082" s="10" t="s">
        <v>13201</v>
      </c>
      <c r="L4082" s="10"/>
      <c r="M4082" s="10" t="s">
        <v>59</v>
      </c>
      <c r="N4082" s="10">
        <f>VLOOKUP(M4082,[1]Array!$I$8:$J$14,2,FALSE)</f>
        <v>7</v>
      </c>
      <c r="O4082" s="10">
        <v>5535</v>
      </c>
      <c r="P4082" s="15">
        <v>45562</v>
      </c>
      <c r="Q4082" s="10" t="s">
        <v>60</v>
      </c>
      <c r="R4082" s="10" t="s">
        <v>692</v>
      </c>
      <c r="S4082" s="10" t="s">
        <v>693</v>
      </c>
      <c r="T4082" s="10">
        <v>0.95</v>
      </c>
      <c r="U4082" s="10">
        <v>0</v>
      </c>
      <c r="V4082" s="16">
        <v>0</v>
      </c>
      <c r="W4082" s="16">
        <v>8018</v>
      </c>
      <c r="X4082" s="16" t="str">
        <f>VLOOKUP(W4082,[1]Array!$C$8:$D$15,2,TRUE)</f>
        <v>02  $5,000 - $9,999</v>
      </c>
      <c r="Y4082" s="14">
        <f t="shared" si="570"/>
        <v>1.7878511419142644E-2</v>
      </c>
      <c r="Z4082" s="14">
        <f t="shared" si="571"/>
        <v>6.3328498008131257E-2</v>
      </c>
      <c r="AA4082" s="14">
        <f t="shared" si="572"/>
        <v>1</v>
      </c>
      <c r="AB4082" s="14">
        <f t="shared" si="573"/>
        <v>0</v>
      </c>
      <c r="AC4082" s="14">
        <f t="shared" si="574"/>
        <v>1.591599340969093E-2</v>
      </c>
      <c r="AD4082" s="14">
        <f>(Y4082*'[1]Scoring Model'!$K$17+'Working Data - V3'!Z4082*'[1]Scoring Model'!$K$7+'Working Data - V3'!AA4082*'[1]Scoring Model'!$K$9+'Working Data - V3'!AB4082*'[1]Scoring Model'!$K$10+AC4082*'[1]Scoring Model'!$K$11)</f>
        <v>0.22121245170930726</v>
      </c>
      <c r="AE4082" s="14">
        <f t="shared" si="575"/>
        <v>4</v>
      </c>
      <c r="AF4082" s="17" t="str">
        <f>VLOOKUP(AE4082,'[1]Scoring Model'!$C$18:$D$27,2,FALSE)</f>
        <v>01  Low</v>
      </c>
      <c r="AG4082" s="10" t="s">
        <v>10463</v>
      </c>
      <c r="AH4082" s="10" t="s">
        <v>694</v>
      </c>
      <c r="AI4082" s="16">
        <v>160045</v>
      </c>
      <c r="AJ4082" s="18">
        <v>0</v>
      </c>
    </row>
    <row r="4083" spans="2:36" ht="15" customHeight="1" x14ac:dyDescent="0.25">
      <c r="B4083" s="10" t="s">
        <v>55</v>
      </c>
      <c r="C4083" s="10" t="s">
        <v>1966</v>
      </c>
      <c r="D4083" s="10" t="s">
        <v>13202</v>
      </c>
      <c r="E4083" s="10" t="str">
        <f t="shared" si="567"/>
        <v>WCV0080249</v>
      </c>
      <c r="F4083" s="11">
        <f>VLOOKUP(E4083,'[1]Policy Number &amp; Loss Info'!$H$4:$K$8916,2,FALSE)</f>
        <v>6581.27</v>
      </c>
      <c r="G4083" s="11">
        <f>VLOOKUP(E4083,'[1]Policy Number &amp; Loss Info'!$H$4:$K$8916,4,FALSE)</f>
        <v>0</v>
      </c>
      <c r="H4083" s="12">
        <f>VLOOKUP(E4083,'[1]Policy Number &amp; Loss Info'!$H$4:$K$8916,3,FALSE)</f>
        <v>0</v>
      </c>
      <c r="I4083" s="13">
        <f t="shared" si="568"/>
        <v>0</v>
      </c>
      <c r="J4083" s="14">
        <f t="shared" si="569"/>
        <v>0</v>
      </c>
      <c r="K4083" s="10" t="s">
        <v>13203</v>
      </c>
      <c r="L4083" s="10"/>
      <c r="M4083" s="10" t="s">
        <v>67</v>
      </c>
      <c r="N4083" s="10">
        <f>VLOOKUP(M4083,[1]Array!$I$8:$J$14,2,FALSE)</f>
        <v>6</v>
      </c>
      <c r="O4083" s="10">
        <v>7605</v>
      </c>
      <c r="P4083" s="15">
        <v>45559</v>
      </c>
      <c r="Q4083" s="10" t="s">
        <v>60</v>
      </c>
      <c r="R4083" s="10" t="s">
        <v>500</v>
      </c>
      <c r="S4083" s="10" t="s">
        <v>501</v>
      </c>
      <c r="T4083" s="10">
        <v>1</v>
      </c>
      <c r="U4083" s="10">
        <v>0</v>
      </c>
      <c r="V4083" s="16">
        <v>0</v>
      </c>
      <c r="W4083" s="16">
        <v>2363</v>
      </c>
      <c r="X4083" s="16" t="str">
        <f>VLOOKUP(W4083,[1]Array!$C$8:$D$15,2,TRUE)</f>
        <v>01  $0 - $4,999</v>
      </c>
      <c r="Y4083" s="14">
        <f t="shared" si="570"/>
        <v>0</v>
      </c>
      <c r="Z4083" s="14">
        <f t="shared" si="571"/>
        <v>0</v>
      </c>
      <c r="AA4083" s="14">
        <f t="shared" si="572"/>
        <v>0.83333333333333337</v>
      </c>
      <c r="AB4083" s="14">
        <f t="shared" si="573"/>
        <v>0</v>
      </c>
      <c r="AC4083" s="14">
        <f t="shared" si="574"/>
        <v>4.6906326299700259E-3</v>
      </c>
      <c r="AD4083" s="14">
        <f>(Y4083*'[1]Scoring Model'!$K$17+'Working Data - V3'!Z4083*'[1]Scoring Model'!$K$7+'Working Data - V3'!AA4083*'[1]Scoring Model'!$K$9+'Working Data - V3'!AB4083*'[1]Scoring Model'!$K$10+AC4083*'[1]Scoring Model'!$K$11)</f>
        <v>0.16760479319266069</v>
      </c>
      <c r="AE4083" s="14">
        <f t="shared" si="575"/>
        <v>4</v>
      </c>
      <c r="AF4083" s="17" t="str">
        <f>VLOOKUP(AE4083,'[1]Scoring Model'!$C$18:$D$27,2,FALSE)</f>
        <v>01  Low</v>
      </c>
      <c r="AG4083" s="10" t="s">
        <v>1755</v>
      </c>
      <c r="AH4083" s="10" t="s">
        <v>130</v>
      </c>
      <c r="AI4083" s="16">
        <v>90128</v>
      </c>
      <c r="AJ4083" s="18">
        <v>0</v>
      </c>
    </row>
    <row r="4084" spans="2:36" ht="15" customHeight="1" x14ac:dyDescent="0.25">
      <c r="B4084" s="10" t="s">
        <v>55</v>
      </c>
      <c r="C4084" s="10" t="s">
        <v>36</v>
      </c>
      <c r="D4084" s="10" t="s">
        <v>13204</v>
      </c>
      <c r="E4084" s="10" t="str">
        <f t="shared" si="567"/>
        <v>WCV0073976</v>
      </c>
      <c r="F4084" s="11">
        <f>VLOOKUP(E4084,'[1]Policy Number &amp; Loss Info'!$H$4:$K$8916,2,FALSE)</f>
        <v>7825.51</v>
      </c>
      <c r="G4084" s="11">
        <f>VLOOKUP(E4084,'[1]Policy Number &amp; Loss Info'!$H$4:$K$8916,4,FALSE)</f>
        <v>0</v>
      </c>
      <c r="H4084" s="12">
        <f>VLOOKUP(E4084,'[1]Policy Number &amp; Loss Info'!$H$4:$K$8916,3,FALSE)</f>
        <v>0</v>
      </c>
      <c r="I4084" s="13">
        <f t="shared" si="568"/>
        <v>0</v>
      </c>
      <c r="J4084" s="14">
        <f t="shared" si="569"/>
        <v>0</v>
      </c>
      <c r="K4084" s="10" t="s">
        <v>13205</v>
      </c>
      <c r="L4084" s="10"/>
      <c r="M4084" s="10" t="s">
        <v>49</v>
      </c>
      <c r="N4084" s="10">
        <f>VLOOKUP(M4084,[1]Array!$I$8:$J$14,2,FALSE)</f>
        <v>4</v>
      </c>
      <c r="O4084" s="10">
        <v>8387</v>
      </c>
      <c r="P4084" s="15">
        <v>45546</v>
      </c>
      <c r="Q4084" s="10" t="s">
        <v>60</v>
      </c>
      <c r="R4084" s="10" t="s">
        <v>204</v>
      </c>
      <c r="S4084" s="10" t="s">
        <v>205</v>
      </c>
      <c r="T4084" s="10">
        <v>1</v>
      </c>
      <c r="U4084" s="10">
        <v>0</v>
      </c>
      <c r="V4084" s="16">
        <v>0</v>
      </c>
      <c r="W4084" s="16">
        <v>2584</v>
      </c>
      <c r="X4084" s="16" t="str">
        <f>VLOOKUP(W4084,[1]Array!$C$8:$D$15,2,TRUE)</f>
        <v>01  $0 - $4,999</v>
      </c>
      <c r="Y4084" s="14">
        <f t="shared" si="570"/>
        <v>0</v>
      </c>
      <c r="Z4084" s="14">
        <f t="shared" si="571"/>
        <v>0</v>
      </c>
      <c r="AA4084" s="14">
        <f t="shared" si="572"/>
        <v>0.5</v>
      </c>
      <c r="AB4084" s="14">
        <f t="shared" si="573"/>
        <v>0</v>
      </c>
      <c r="AC4084" s="14">
        <f t="shared" si="574"/>
        <v>5.1293248903269348E-3</v>
      </c>
      <c r="AD4084" s="14">
        <f>(Y4084*'[1]Scoring Model'!$K$17+'Working Data - V3'!Z4084*'[1]Scoring Model'!$K$7+'Working Data - V3'!AA4084*'[1]Scoring Model'!$K$9+'Working Data - V3'!AB4084*'[1]Scoring Model'!$K$10+AC4084*'[1]Scoring Model'!$K$11)</f>
        <v>0.1010258649780654</v>
      </c>
      <c r="AE4084" s="14">
        <f t="shared" si="575"/>
        <v>3</v>
      </c>
      <c r="AF4084" s="17" t="str">
        <f>VLOOKUP(AE4084,'[1]Scoring Model'!$C$18:$D$27,2,FALSE)</f>
        <v>01  Low</v>
      </c>
      <c r="AG4084" s="10" t="s">
        <v>791</v>
      </c>
      <c r="AH4084" s="10" t="s">
        <v>206</v>
      </c>
      <c r="AI4084" s="16">
        <v>87910</v>
      </c>
      <c r="AJ4084" s="18">
        <v>0</v>
      </c>
    </row>
    <row r="4085" spans="2:36" ht="15" customHeight="1" x14ac:dyDescent="0.25">
      <c r="B4085" s="10" t="s">
        <v>55</v>
      </c>
      <c r="C4085" s="10" t="s">
        <v>56</v>
      </c>
      <c r="D4085" s="10" t="s">
        <v>13206</v>
      </c>
      <c r="E4085" s="10" t="str">
        <f t="shared" si="567"/>
        <v>WCV0073305</v>
      </c>
      <c r="F4085" s="11">
        <f>VLOOKUP(E4085,'[1]Policy Number &amp; Loss Info'!$H$4:$K$8916,2,FALSE)</f>
        <v>3140.18</v>
      </c>
      <c r="G4085" s="11">
        <f>VLOOKUP(E4085,'[1]Policy Number &amp; Loss Info'!$H$4:$K$8916,4,FALSE)</f>
        <v>0</v>
      </c>
      <c r="H4085" s="12">
        <f>VLOOKUP(E4085,'[1]Policy Number &amp; Loss Info'!$H$4:$K$8916,3,FALSE)</f>
        <v>0</v>
      </c>
      <c r="I4085" s="13">
        <f t="shared" si="568"/>
        <v>0</v>
      </c>
      <c r="J4085" s="14">
        <f t="shared" si="569"/>
        <v>0</v>
      </c>
      <c r="K4085" s="10" t="s">
        <v>13207</v>
      </c>
      <c r="L4085" s="10"/>
      <c r="M4085" s="10" t="s">
        <v>161</v>
      </c>
      <c r="N4085" s="10">
        <f>VLOOKUP(M4085,[1]Array!$I$8:$J$14,2,FALSE)</f>
        <v>2</v>
      </c>
      <c r="O4085" s="10">
        <v>8868</v>
      </c>
      <c r="P4085" s="15">
        <v>45564</v>
      </c>
      <c r="Q4085" s="10" t="s">
        <v>60</v>
      </c>
      <c r="R4085" s="10" t="s">
        <v>88</v>
      </c>
      <c r="S4085" s="10" t="s">
        <v>344</v>
      </c>
      <c r="T4085" s="10">
        <v>1</v>
      </c>
      <c r="U4085" s="10">
        <v>0</v>
      </c>
      <c r="V4085" s="16">
        <v>0</v>
      </c>
      <c r="W4085" s="16">
        <v>1097</v>
      </c>
      <c r="X4085" s="16" t="str">
        <f>VLOOKUP(W4085,[1]Array!$C$8:$D$15,2,TRUE)</f>
        <v>01  $0 - $4,999</v>
      </c>
      <c r="Y4085" s="14">
        <f t="shared" si="570"/>
        <v>0</v>
      </c>
      <c r="Z4085" s="14">
        <f t="shared" si="571"/>
        <v>0</v>
      </c>
      <c r="AA4085" s="14">
        <f t="shared" si="572"/>
        <v>0.16666666666666666</v>
      </c>
      <c r="AB4085" s="14">
        <f t="shared" si="573"/>
        <v>0</v>
      </c>
      <c r="AC4085" s="14">
        <f t="shared" si="574"/>
        <v>2.1775810389661949E-3</v>
      </c>
      <c r="AD4085" s="14">
        <f>(Y4085*'[1]Scoring Model'!$K$17+'Working Data - V3'!Z4085*'[1]Scoring Model'!$K$7+'Working Data - V3'!AA4085*'[1]Scoring Model'!$K$9+'Working Data - V3'!AB4085*'[1]Scoring Model'!$K$10+AC4085*'[1]Scoring Model'!$K$11)</f>
        <v>3.3768849541126571E-2</v>
      </c>
      <c r="AE4085" s="14">
        <f t="shared" si="575"/>
        <v>2</v>
      </c>
      <c r="AF4085" s="17" t="str">
        <f>VLOOKUP(AE4085,'[1]Scoring Model'!$C$18:$D$27,2,FALSE)</f>
        <v>01  Low</v>
      </c>
      <c r="AG4085" s="10" t="s">
        <v>429</v>
      </c>
      <c r="AH4085" s="10" t="s">
        <v>3730</v>
      </c>
      <c r="AI4085" s="16">
        <v>208552</v>
      </c>
      <c r="AJ4085" s="18">
        <v>0</v>
      </c>
    </row>
    <row r="4086" spans="2:36" ht="15" customHeight="1" x14ac:dyDescent="0.25">
      <c r="B4086" s="10" t="s">
        <v>35</v>
      </c>
      <c r="C4086" s="10" t="s">
        <v>36</v>
      </c>
      <c r="D4086" s="10" t="s">
        <v>13208</v>
      </c>
      <c r="E4086" s="10" t="str">
        <f t="shared" si="567"/>
        <v>WCV0073268</v>
      </c>
      <c r="F4086" s="11">
        <f>VLOOKUP(E4086,'[1]Policy Number &amp; Loss Info'!$H$4:$K$8916,2,FALSE)</f>
        <v>45293.86</v>
      </c>
      <c r="G4086" s="11">
        <f>VLOOKUP(E4086,'[1]Policy Number &amp; Loss Info'!$H$4:$K$8916,4,FALSE)</f>
        <v>0</v>
      </c>
      <c r="H4086" s="12">
        <f>VLOOKUP(E4086,'[1]Policy Number &amp; Loss Info'!$H$4:$K$8916,3,FALSE)</f>
        <v>0</v>
      </c>
      <c r="I4086" s="13">
        <f t="shared" si="568"/>
        <v>0</v>
      </c>
      <c r="J4086" s="14">
        <f t="shared" si="569"/>
        <v>0</v>
      </c>
      <c r="K4086" s="10" t="s">
        <v>13209</v>
      </c>
      <c r="L4086" s="10"/>
      <c r="M4086" s="10" t="s">
        <v>87</v>
      </c>
      <c r="N4086" s="10">
        <f>VLOOKUP(M4086,[1]Array!$I$8:$J$14,2,FALSE)</f>
        <v>3</v>
      </c>
      <c r="O4086" s="10">
        <v>8835</v>
      </c>
      <c r="P4086" s="15">
        <v>45541</v>
      </c>
      <c r="Q4086" s="10" t="s">
        <v>60</v>
      </c>
      <c r="R4086" s="10" t="s">
        <v>469</v>
      </c>
      <c r="S4086" s="10" t="s">
        <v>470</v>
      </c>
      <c r="T4086" s="10">
        <v>0.9</v>
      </c>
      <c r="U4086" s="10">
        <v>0</v>
      </c>
      <c r="V4086" s="16">
        <v>0</v>
      </c>
      <c r="W4086" s="16">
        <v>12511</v>
      </c>
      <c r="X4086" s="16" t="str">
        <f>VLOOKUP(W4086,[1]Array!$C$8:$D$15,2,TRUE)</f>
        <v>03  $10,000 - $14,999</v>
      </c>
      <c r="Y4086" s="14">
        <f t="shared" si="570"/>
        <v>0</v>
      </c>
      <c r="Z4086" s="14">
        <f t="shared" si="571"/>
        <v>0</v>
      </c>
      <c r="AA4086" s="14">
        <f t="shared" si="572"/>
        <v>0.33333333333333331</v>
      </c>
      <c r="AB4086" s="14">
        <f t="shared" si="573"/>
        <v>0</v>
      </c>
      <c r="AC4086" s="14">
        <f t="shared" si="574"/>
        <v>2.4834746015046549E-2</v>
      </c>
      <c r="AD4086" s="14">
        <f>(Y4086*'[1]Scoring Model'!$K$17+'Working Data - V3'!Z4086*'[1]Scoring Model'!$K$7+'Working Data - V3'!AA4086*'[1]Scoring Model'!$K$9+'Working Data - V3'!AB4086*'[1]Scoring Model'!$K$10+AC4086*'[1]Scoring Model'!$K$11)</f>
        <v>7.1633615869675982E-2</v>
      </c>
      <c r="AE4086" s="14">
        <f t="shared" si="575"/>
        <v>2</v>
      </c>
      <c r="AF4086" s="17" t="str">
        <f>VLOOKUP(AE4086,'[1]Scoring Model'!$C$18:$D$27,2,FALSE)</f>
        <v>01  Low</v>
      </c>
      <c r="AG4086" s="10" t="s">
        <v>135</v>
      </c>
      <c r="AH4086" s="10" t="s">
        <v>471</v>
      </c>
      <c r="AI4086" s="16">
        <v>1022969</v>
      </c>
      <c r="AJ4086" s="18">
        <v>0</v>
      </c>
    </row>
    <row r="4087" spans="2:36" ht="15" customHeight="1" x14ac:dyDescent="0.25">
      <c r="B4087" s="10" t="s">
        <v>55</v>
      </c>
      <c r="C4087" s="10" t="s">
        <v>36</v>
      </c>
      <c r="D4087" s="10" t="s">
        <v>13210</v>
      </c>
      <c r="E4087" s="10" t="str">
        <f t="shared" si="567"/>
        <v>WCV0073256</v>
      </c>
      <c r="F4087" s="11">
        <f>VLOOKUP(E4087,'[1]Policy Number &amp; Loss Info'!$H$4:$K$8916,2,FALSE)</f>
        <v>2762.43</v>
      </c>
      <c r="G4087" s="11">
        <f>VLOOKUP(E4087,'[1]Policy Number &amp; Loss Info'!$H$4:$K$8916,4,FALSE)</f>
        <v>0</v>
      </c>
      <c r="H4087" s="12">
        <f>VLOOKUP(E4087,'[1]Policy Number &amp; Loss Info'!$H$4:$K$8916,3,FALSE)</f>
        <v>0</v>
      </c>
      <c r="I4087" s="13">
        <f t="shared" si="568"/>
        <v>0</v>
      </c>
      <c r="J4087" s="14">
        <f t="shared" si="569"/>
        <v>0</v>
      </c>
      <c r="K4087" s="10" t="s">
        <v>13211</v>
      </c>
      <c r="L4087" s="10"/>
      <c r="M4087" s="10" t="s">
        <v>87</v>
      </c>
      <c r="N4087" s="10">
        <f>VLOOKUP(M4087,[1]Array!$I$8:$J$14,2,FALSE)</f>
        <v>3</v>
      </c>
      <c r="O4087" s="10">
        <v>8810</v>
      </c>
      <c r="P4087" s="15">
        <v>45536</v>
      </c>
      <c r="Q4087" s="10" t="s">
        <v>60</v>
      </c>
      <c r="R4087" s="10" t="s">
        <v>364</v>
      </c>
      <c r="S4087" s="10" t="s">
        <v>5596</v>
      </c>
      <c r="T4087" s="10">
        <v>1</v>
      </c>
      <c r="U4087" s="10">
        <v>0</v>
      </c>
      <c r="V4087" s="16">
        <v>0</v>
      </c>
      <c r="W4087" s="16">
        <v>992</v>
      </c>
      <c r="X4087" s="16" t="str">
        <f>VLOOKUP(W4087,[1]Array!$C$8:$D$15,2,TRUE)</f>
        <v>01  $0 - $4,999</v>
      </c>
      <c r="Y4087" s="14">
        <f t="shared" si="570"/>
        <v>0</v>
      </c>
      <c r="Z4087" s="14">
        <f t="shared" si="571"/>
        <v>0</v>
      </c>
      <c r="AA4087" s="14">
        <f t="shared" si="572"/>
        <v>0.33333333333333331</v>
      </c>
      <c r="AB4087" s="14">
        <f t="shared" si="573"/>
        <v>0</v>
      </c>
      <c r="AC4087" s="14">
        <f t="shared" si="574"/>
        <v>1.9691525894753557E-3</v>
      </c>
      <c r="AD4087" s="14">
        <f>(Y4087*'[1]Scoring Model'!$K$17+'Working Data - V3'!Z4087*'[1]Scoring Model'!$K$7+'Working Data - V3'!AA4087*'[1]Scoring Model'!$K$9+'Working Data - V3'!AB4087*'[1]Scoring Model'!$K$10+AC4087*'[1]Scoring Model'!$K$11)</f>
        <v>6.7060497184561738E-2</v>
      </c>
      <c r="AE4087" s="14">
        <f t="shared" si="575"/>
        <v>2</v>
      </c>
      <c r="AF4087" s="17" t="str">
        <f>VLOOKUP(AE4087,'[1]Scoring Model'!$C$18:$D$27,2,FALSE)</f>
        <v>01  Low</v>
      </c>
      <c r="AG4087" s="10" t="s">
        <v>13212</v>
      </c>
      <c r="AH4087" s="10" t="s">
        <v>619</v>
      </c>
      <c r="AI4087" s="16">
        <v>142103</v>
      </c>
      <c r="AJ4087" s="18">
        <v>0</v>
      </c>
    </row>
    <row r="4088" spans="2:36" ht="15" customHeight="1" x14ac:dyDescent="0.25">
      <c r="B4088" s="10" t="s">
        <v>55</v>
      </c>
      <c r="C4088" s="10" t="s">
        <v>46</v>
      </c>
      <c r="D4088" s="10" t="s">
        <v>13213</v>
      </c>
      <c r="E4088" s="10" t="str">
        <f t="shared" si="567"/>
        <v>WCV0073252</v>
      </c>
      <c r="F4088" s="11">
        <f>VLOOKUP(E4088,'[1]Policy Number &amp; Loss Info'!$H$4:$K$8916,2,FALSE)</f>
        <v>2743.7200000000003</v>
      </c>
      <c r="G4088" s="11">
        <f>VLOOKUP(E4088,'[1]Policy Number &amp; Loss Info'!$H$4:$K$8916,4,FALSE)</f>
        <v>0</v>
      </c>
      <c r="H4088" s="12">
        <f>VLOOKUP(E4088,'[1]Policy Number &amp; Loss Info'!$H$4:$K$8916,3,FALSE)</f>
        <v>0</v>
      </c>
      <c r="I4088" s="13">
        <f t="shared" si="568"/>
        <v>0</v>
      </c>
      <c r="J4088" s="14">
        <f t="shared" si="569"/>
        <v>0</v>
      </c>
      <c r="K4088" s="10" t="s">
        <v>13214</v>
      </c>
      <c r="L4088" s="10"/>
      <c r="M4088" s="10" t="s">
        <v>87</v>
      </c>
      <c r="N4088" s="10">
        <f>VLOOKUP(M4088,[1]Array!$I$8:$J$14,2,FALSE)</f>
        <v>3</v>
      </c>
      <c r="O4088" s="10">
        <v>8810</v>
      </c>
      <c r="P4088" s="15">
        <v>45536</v>
      </c>
      <c r="Q4088" s="10" t="s">
        <v>60</v>
      </c>
      <c r="R4088" s="10" t="s">
        <v>3788</v>
      </c>
      <c r="S4088" s="10" t="s">
        <v>3789</v>
      </c>
      <c r="T4088" s="10">
        <v>1</v>
      </c>
      <c r="U4088" s="10">
        <v>0</v>
      </c>
      <c r="V4088" s="16">
        <v>0</v>
      </c>
      <c r="W4088" s="16">
        <v>1039</v>
      </c>
      <c r="X4088" s="16" t="str">
        <f>VLOOKUP(W4088,[1]Array!$C$8:$D$15,2,TRUE)</f>
        <v>01  $0 - $4,999</v>
      </c>
      <c r="Y4088" s="14">
        <f t="shared" si="570"/>
        <v>0</v>
      </c>
      <c r="Z4088" s="14">
        <f t="shared" si="571"/>
        <v>0</v>
      </c>
      <c r="AA4088" s="14">
        <f t="shared" si="572"/>
        <v>0.33333333333333331</v>
      </c>
      <c r="AB4088" s="14">
        <f t="shared" si="573"/>
        <v>0</v>
      </c>
      <c r="AC4088" s="14">
        <f t="shared" si="574"/>
        <v>2.0624491335331598E-3</v>
      </c>
      <c r="AD4088" s="14">
        <f>(Y4088*'[1]Scoring Model'!$K$17+'Working Data - V3'!Z4088*'[1]Scoring Model'!$K$7+'Working Data - V3'!AA4088*'[1]Scoring Model'!$K$9+'Working Data - V3'!AB4088*'[1]Scoring Model'!$K$10+AC4088*'[1]Scoring Model'!$K$11)</f>
        <v>6.7079156493373301E-2</v>
      </c>
      <c r="AE4088" s="14">
        <f t="shared" si="575"/>
        <v>2</v>
      </c>
      <c r="AF4088" s="17" t="str">
        <f>VLOOKUP(AE4088,'[1]Scoring Model'!$C$18:$D$27,2,FALSE)</f>
        <v>01  Low</v>
      </c>
      <c r="AG4088" s="10" t="s">
        <v>1608</v>
      </c>
      <c r="AH4088" s="10" t="s">
        <v>564</v>
      </c>
      <c r="AI4088" s="16">
        <v>270221</v>
      </c>
      <c r="AJ4088" s="18">
        <v>0</v>
      </c>
    </row>
    <row r="4089" spans="2:36" ht="15" customHeight="1" x14ac:dyDescent="0.25">
      <c r="B4089" s="10" t="s">
        <v>98</v>
      </c>
      <c r="C4089" s="10" t="s">
        <v>166</v>
      </c>
      <c r="D4089" s="10" t="s">
        <v>13215</v>
      </c>
      <c r="E4089" s="10" t="str">
        <f t="shared" si="567"/>
        <v>WCV0021638</v>
      </c>
      <c r="F4089" s="11">
        <f>VLOOKUP(E4089,'[1]Policy Number &amp; Loss Info'!$H$4:$K$8916,2,FALSE)</f>
        <v>14400.58</v>
      </c>
      <c r="G4089" s="11">
        <f>VLOOKUP(E4089,'[1]Policy Number &amp; Loss Info'!$H$4:$K$8916,4,FALSE)</f>
        <v>0</v>
      </c>
      <c r="H4089" s="12">
        <f>VLOOKUP(E4089,'[1]Policy Number &amp; Loss Info'!$H$4:$K$8916,3,FALSE)</f>
        <v>0</v>
      </c>
      <c r="I4089" s="13">
        <f t="shared" si="568"/>
        <v>0</v>
      </c>
      <c r="J4089" s="14">
        <f t="shared" si="569"/>
        <v>0</v>
      </c>
      <c r="K4089" s="10" t="s">
        <v>13216</v>
      </c>
      <c r="L4089" s="10"/>
      <c r="M4089" s="10" t="s">
        <v>161</v>
      </c>
      <c r="N4089" s="10">
        <f>VLOOKUP(M4089,[1]Array!$I$8:$J$14,2,FALSE)</f>
        <v>2</v>
      </c>
      <c r="O4089" s="10">
        <v>8868</v>
      </c>
      <c r="P4089" s="15">
        <v>45544</v>
      </c>
      <c r="Q4089" s="10" t="s">
        <v>545</v>
      </c>
      <c r="R4089" s="10" t="s">
        <v>13217</v>
      </c>
      <c r="S4089" s="10" t="s">
        <v>12213</v>
      </c>
      <c r="T4089" s="10">
        <v>1</v>
      </c>
      <c r="U4089" s="10">
        <v>0</v>
      </c>
      <c r="V4089" s="16">
        <v>0</v>
      </c>
      <c r="W4089" s="16">
        <v>8326</v>
      </c>
      <c r="X4089" s="16" t="str">
        <f>VLOOKUP(W4089,[1]Array!$C$8:$D$15,2,TRUE)</f>
        <v>02  $5,000 - $9,999</v>
      </c>
      <c r="Y4089" s="14">
        <f t="shared" si="570"/>
        <v>0</v>
      </c>
      <c r="Z4089" s="14">
        <f t="shared" si="571"/>
        <v>0</v>
      </c>
      <c r="AA4089" s="14">
        <f t="shared" si="572"/>
        <v>0.16666666666666666</v>
      </c>
      <c r="AB4089" s="14">
        <f t="shared" si="573"/>
        <v>0</v>
      </c>
      <c r="AC4089" s="14">
        <f t="shared" si="574"/>
        <v>1.6527383528197392E-2</v>
      </c>
      <c r="AD4089" s="14">
        <f>(Y4089*'[1]Scoring Model'!$K$17+'Working Data - V3'!Z4089*'[1]Scoring Model'!$K$7+'Working Data - V3'!AA4089*'[1]Scoring Model'!$K$9+'Working Data - V3'!AB4089*'[1]Scoring Model'!$K$10+AC4089*'[1]Scoring Model'!$K$11)</f>
        <v>3.6638810038972812E-2</v>
      </c>
      <c r="AE4089" s="14">
        <f t="shared" si="575"/>
        <v>2</v>
      </c>
      <c r="AF4089" s="17" t="str">
        <f>VLOOKUP(AE4089,'[1]Scoring Model'!$C$18:$D$27,2,FALSE)</f>
        <v>01  Low</v>
      </c>
      <c r="AG4089" s="10" t="s">
        <v>13218</v>
      </c>
      <c r="AH4089" s="10" t="s">
        <v>172</v>
      </c>
      <c r="AI4089" s="16">
        <v>2482451</v>
      </c>
      <c r="AJ4089" s="18">
        <v>0</v>
      </c>
    </row>
    <row r="4090" spans="2:36" ht="15" customHeight="1" x14ac:dyDescent="0.25">
      <c r="B4090" s="10" t="s">
        <v>178</v>
      </c>
      <c r="C4090" s="10" t="s">
        <v>46</v>
      </c>
      <c r="D4090" s="10" t="s">
        <v>13219</v>
      </c>
      <c r="E4090" s="10" t="str">
        <f t="shared" si="567"/>
        <v>WCV0021122</v>
      </c>
      <c r="F4090" s="11">
        <f>VLOOKUP(E4090,'[1]Policy Number &amp; Loss Info'!$H$4:$K$8916,2,FALSE)</f>
        <v>15061.93</v>
      </c>
      <c r="G4090" s="11">
        <f>VLOOKUP(E4090,'[1]Policy Number &amp; Loss Info'!$H$4:$K$8916,4,FALSE)</f>
        <v>0</v>
      </c>
      <c r="H4090" s="12">
        <f>VLOOKUP(E4090,'[1]Policy Number &amp; Loss Info'!$H$4:$K$8916,3,FALSE)</f>
        <v>0</v>
      </c>
      <c r="I4090" s="13">
        <f t="shared" si="568"/>
        <v>0</v>
      </c>
      <c r="J4090" s="14">
        <f t="shared" si="569"/>
        <v>0</v>
      </c>
      <c r="K4090" s="10" t="s">
        <v>13220</v>
      </c>
      <c r="L4090" s="10"/>
      <c r="M4090" s="10" t="s">
        <v>67</v>
      </c>
      <c r="N4090" s="10">
        <f>VLOOKUP(M4090,[1]Array!$I$8:$J$14,2,FALSE)</f>
        <v>6</v>
      </c>
      <c r="O4090" s="10">
        <v>5437</v>
      </c>
      <c r="P4090" s="15">
        <v>45544</v>
      </c>
      <c r="Q4090" s="10" t="s">
        <v>462</v>
      </c>
      <c r="R4090" s="10" t="s">
        <v>2973</v>
      </c>
      <c r="S4090" s="10" t="s">
        <v>2974</v>
      </c>
      <c r="T4090" s="10">
        <v>0.91</v>
      </c>
      <c r="U4090" s="10">
        <v>0</v>
      </c>
      <c r="V4090" s="16">
        <v>0</v>
      </c>
      <c r="W4090" s="16">
        <v>5989</v>
      </c>
      <c r="X4090" s="16" t="str">
        <f>VLOOKUP(W4090,[1]Array!$C$8:$D$15,2,TRUE)</f>
        <v>02  $5,000 - $9,999</v>
      </c>
      <c r="Y4090" s="14">
        <f t="shared" si="570"/>
        <v>0</v>
      </c>
      <c r="Z4090" s="14">
        <f t="shared" si="571"/>
        <v>0</v>
      </c>
      <c r="AA4090" s="14">
        <f t="shared" si="572"/>
        <v>0.83333333333333337</v>
      </c>
      <c r="AB4090" s="14">
        <f t="shared" si="573"/>
        <v>0</v>
      </c>
      <c r="AC4090" s="14">
        <f t="shared" si="574"/>
        <v>1.1888361752387002E-2</v>
      </c>
      <c r="AD4090" s="14">
        <f>(Y4090*'[1]Scoring Model'!$K$17+'Working Data - V3'!Z4090*'[1]Scoring Model'!$K$7+'Working Data - V3'!AA4090*'[1]Scoring Model'!$K$9+'Working Data - V3'!AB4090*'[1]Scoring Model'!$K$10+AC4090*'[1]Scoring Model'!$K$11)</f>
        <v>0.16904433901714408</v>
      </c>
      <c r="AE4090" s="14">
        <f t="shared" si="575"/>
        <v>4</v>
      </c>
      <c r="AF4090" s="17" t="str">
        <f>VLOOKUP(AE4090,'[1]Scoring Model'!$C$18:$D$27,2,FALSE)</f>
        <v>01  Low</v>
      </c>
      <c r="AG4090" s="10" t="s">
        <v>13221</v>
      </c>
      <c r="AH4090" s="10" t="s">
        <v>7481</v>
      </c>
      <c r="AI4090" s="16">
        <v>195007</v>
      </c>
      <c r="AJ4090" s="18">
        <v>0</v>
      </c>
    </row>
    <row r="4091" spans="2:36" ht="15" customHeight="1" x14ac:dyDescent="0.25">
      <c r="B4091" s="10" t="s">
        <v>178</v>
      </c>
      <c r="C4091" s="10" t="s">
        <v>46</v>
      </c>
      <c r="D4091" s="10" t="s">
        <v>13222</v>
      </c>
      <c r="E4091" s="10" t="str">
        <f t="shared" si="567"/>
        <v>WCV0022815</v>
      </c>
      <c r="F4091" s="11">
        <f>VLOOKUP(E4091,'[1]Policy Number &amp; Loss Info'!$H$4:$K$8916,2,FALSE)</f>
        <v>19555.060000000001</v>
      </c>
      <c r="G4091" s="11">
        <f>VLOOKUP(E4091,'[1]Policy Number &amp; Loss Info'!$H$4:$K$8916,4,FALSE)</f>
        <v>0</v>
      </c>
      <c r="H4091" s="12">
        <f>VLOOKUP(E4091,'[1]Policy Number &amp; Loss Info'!$H$4:$K$8916,3,FALSE)</f>
        <v>0</v>
      </c>
      <c r="I4091" s="13">
        <f t="shared" si="568"/>
        <v>0</v>
      </c>
      <c r="J4091" s="14">
        <f t="shared" si="569"/>
        <v>0</v>
      </c>
      <c r="K4091" s="10" t="s">
        <v>13223</v>
      </c>
      <c r="L4091" s="10"/>
      <c r="M4091" s="10" t="s">
        <v>39</v>
      </c>
      <c r="N4091" s="10">
        <f>VLOOKUP(M4091,[1]Array!$I$8:$J$14,2,FALSE)</f>
        <v>1</v>
      </c>
      <c r="O4091" s="10">
        <v>8842</v>
      </c>
      <c r="P4091" s="15">
        <v>45556</v>
      </c>
      <c r="Q4091" s="10" t="s">
        <v>462</v>
      </c>
      <c r="R4091" s="10" t="s">
        <v>13224</v>
      </c>
      <c r="S4091" s="10" t="s">
        <v>13225</v>
      </c>
      <c r="T4091" s="10">
        <v>0.82</v>
      </c>
      <c r="U4091" s="10">
        <v>0</v>
      </c>
      <c r="V4091" s="16">
        <v>0</v>
      </c>
      <c r="W4091" s="16">
        <v>7251</v>
      </c>
      <c r="X4091" s="16" t="str">
        <f>VLOOKUP(W4091,[1]Array!$C$8:$D$15,2,TRUE)</f>
        <v>02  $5,000 - $9,999</v>
      </c>
      <c r="Y4091" s="14">
        <f t="shared" si="570"/>
        <v>0</v>
      </c>
      <c r="Z4091" s="14">
        <f t="shared" si="571"/>
        <v>0</v>
      </c>
      <c r="AA4091" s="14">
        <f t="shared" si="572"/>
        <v>0</v>
      </c>
      <c r="AB4091" s="14">
        <f t="shared" si="573"/>
        <v>0</v>
      </c>
      <c r="AC4091" s="14">
        <f t="shared" si="574"/>
        <v>1.4393473211981658E-2</v>
      </c>
      <c r="AD4091" s="14">
        <f>(Y4091*'[1]Scoring Model'!$K$17+'Working Data - V3'!Z4091*'[1]Scoring Model'!$K$7+'Working Data - V3'!AA4091*'[1]Scoring Model'!$K$9+'Working Data - V3'!AB4091*'[1]Scoring Model'!$K$10+AC4091*'[1]Scoring Model'!$K$11)</f>
        <v>2.8786946423963317E-3</v>
      </c>
      <c r="AE4091" s="14">
        <f t="shared" si="575"/>
        <v>1</v>
      </c>
      <c r="AF4091" s="17" t="str">
        <f>VLOOKUP(AE4091,'[1]Scoring Model'!$C$18:$D$27,2,FALSE)</f>
        <v>01  Low</v>
      </c>
      <c r="AG4091" s="10" t="s">
        <v>517</v>
      </c>
      <c r="AH4091" s="10" t="s">
        <v>497</v>
      </c>
      <c r="AI4091" s="16">
        <v>427409</v>
      </c>
      <c r="AJ4091" s="18">
        <v>0</v>
      </c>
    </row>
    <row r="4092" spans="2:36" ht="15" customHeight="1" x14ac:dyDescent="0.25">
      <c r="B4092" s="10" t="s">
        <v>98</v>
      </c>
      <c r="C4092" s="10" t="s">
        <v>166</v>
      </c>
      <c r="D4092" s="10" t="s">
        <v>13226</v>
      </c>
      <c r="E4092" s="10" t="str">
        <f t="shared" si="567"/>
        <v>WCV0022767</v>
      </c>
      <c r="F4092" s="11">
        <f>VLOOKUP(E4092,'[1]Policy Number &amp; Loss Info'!$H$4:$K$8916,2,FALSE)</f>
        <v>31793.09</v>
      </c>
      <c r="G4092" s="11">
        <f>VLOOKUP(E4092,'[1]Policy Number &amp; Loss Info'!$H$4:$K$8916,4,FALSE)</f>
        <v>0</v>
      </c>
      <c r="H4092" s="12">
        <f>VLOOKUP(E4092,'[1]Policy Number &amp; Loss Info'!$H$4:$K$8916,3,FALSE)</f>
        <v>0</v>
      </c>
      <c r="I4092" s="13">
        <f t="shared" si="568"/>
        <v>0</v>
      </c>
      <c r="J4092" s="14">
        <f t="shared" si="569"/>
        <v>0</v>
      </c>
      <c r="K4092" s="10" t="s">
        <v>13227</v>
      </c>
      <c r="L4092" s="10"/>
      <c r="M4092" s="10" t="s">
        <v>87</v>
      </c>
      <c r="N4092" s="10">
        <f>VLOOKUP(M4092,[1]Array!$I$8:$J$14,2,FALSE)</f>
        <v>3</v>
      </c>
      <c r="O4092" s="10">
        <v>5402</v>
      </c>
      <c r="P4092" s="15">
        <v>45562</v>
      </c>
      <c r="Q4092" s="10" t="s">
        <v>102</v>
      </c>
      <c r="R4092" s="10" t="s">
        <v>8140</v>
      </c>
      <c r="S4092" s="10" t="s">
        <v>8141</v>
      </c>
      <c r="T4092" s="10">
        <v>0.9</v>
      </c>
      <c r="U4092" s="10">
        <v>0</v>
      </c>
      <c r="V4092" s="16">
        <v>0</v>
      </c>
      <c r="W4092" s="16">
        <v>7211</v>
      </c>
      <c r="X4092" s="16" t="str">
        <f>VLOOKUP(W4092,[1]Array!$C$8:$D$15,2,TRUE)</f>
        <v>02  $5,000 - $9,999</v>
      </c>
      <c r="Y4092" s="14">
        <f t="shared" si="570"/>
        <v>0</v>
      </c>
      <c r="Z4092" s="14">
        <f t="shared" si="571"/>
        <v>0</v>
      </c>
      <c r="AA4092" s="14">
        <f t="shared" si="572"/>
        <v>0.33333333333333331</v>
      </c>
      <c r="AB4092" s="14">
        <f t="shared" si="573"/>
        <v>0</v>
      </c>
      <c r="AC4092" s="14">
        <f t="shared" si="574"/>
        <v>1.4314071897889909E-2</v>
      </c>
      <c r="AD4092" s="14">
        <f>(Y4092*'[1]Scoring Model'!$K$17+'Working Data - V3'!Z4092*'[1]Scoring Model'!$K$7+'Working Data - V3'!AA4092*'[1]Scoring Model'!$K$9+'Working Data - V3'!AB4092*'[1]Scoring Model'!$K$10+AC4092*'[1]Scoring Model'!$K$11)</f>
        <v>6.9529481046244651E-2</v>
      </c>
      <c r="AE4092" s="14">
        <f t="shared" si="575"/>
        <v>2</v>
      </c>
      <c r="AF4092" s="17" t="str">
        <f>VLOOKUP(AE4092,'[1]Scoring Model'!$C$18:$D$27,2,FALSE)</f>
        <v>01  Low</v>
      </c>
      <c r="AG4092" s="10" t="s">
        <v>13228</v>
      </c>
      <c r="AH4092" s="10" t="s">
        <v>172</v>
      </c>
      <c r="AI4092" s="16">
        <v>140000</v>
      </c>
      <c r="AJ4092" s="18">
        <v>0</v>
      </c>
    </row>
    <row r="4093" spans="2:36" ht="15" customHeight="1" x14ac:dyDescent="0.25">
      <c r="B4093" s="10" t="s">
        <v>98</v>
      </c>
      <c r="C4093" s="10" t="s">
        <v>46</v>
      </c>
      <c r="D4093" s="10" t="s">
        <v>13229</v>
      </c>
      <c r="E4093" s="10" t="str">
        <f t="shared" si="567"/>
        <v>WCV0022963</v>
      </c>
      <c r="F4093" s="11">
        <f>VLOOKUP(E4093,'[1]Policy Number &amp; Loss Info'!$H$4:$K$8916,2,FALSE)</f>
        <v>18500.190000000002</v>
      </c>
      <c r="G4093" s="11">
        <f>VLOOKUP(E4093,'[1]Policy Number &amp; Loss Info'!$H$4:$K$8916,4,FALSE)</f>
        <v>3117.48</v>
      </c>
      <c r="H4093" s="12">
        <f>VLOOKUP(E4093,'[1]Policy Number &amp; Loss Info'!$H$4:$K$8916,3,FALSE)</f>
        <v>2</v>
      </c>
      <c r="I4093" s="13">
        <f t="shared" si="568"/>
        <v>0.16851070178198169</v>
      </c>
      <c r="J4093" s="14">
        <f t="shared" si="569"/>
        <v>10.810699782002237</v>
      </c>
      <c r="K4093" s="10" t="s">
        <v>13230</v>
      </c>
      <c r="L4093" s="10"/>
      <c r="M4093" s="10" t="s">
        <v>101</v>
      </c>
      <c r="N4093" s="10">
        <f>VLOOKUP(M4093,[1]Array!$I$8:$J$14,2,FALSE)</f>
        <v>5</v>
      </c>
      <c r="O4093" s="10">
        <v>8742</v>
      </c>
      <c r="P4093" s="15">
        <v>45536</v>
      </c>
      <c r="Q4093" s="10" t="s">
        <v>109</v>
      </c>
      <c r="R4093" s="10" t="s">
        <v>5639</v>
      </c>
      <c r="S4093" s="10" t="s">
        <v>5640</v>
      </c>
      <c r="T4093" s="10">
        <v>0.97</v>
      </c>
      <c r="U4093" s="10">
        <v>0</v>
      </c>
      <c r="V4093" s="16">
        <v>0</v>
      </c>
      <c r="W4093" s="16">
        <v>4903</v>
      </c>
      <c r="X4093" s="16" t="str">
        <f>VLOOKUP(W4093,[1]Array!$C$8:$D$15,2,TRUE)</f>
        <v>01  $0 - $4,999</v>
      </c>
      <c r="Y4093" s="14">
        <f t="shared" si="570"/>
        <v>8.4255350890990843E-2</v>
      </c>
      <c r="Z4093" s="14">
        <f t="shared" si="571"/>
        <v>7.4404641249630393E-2</v>
      </c>
      <c r="AA4093" s="14">
        <f t="shared" si="572"/>
        <v>0.66666666666666663</v>
      </c>
      <c r="AB4093" s="14">
        <f t="shared" si="573"/>
        <v>0</v>
      </c>
      <c r="AC4093" s="14">
        <f t="shared" si="574"/>
        <v>9.7326160747960386E-3</v>
      </c>
      <c r="AD4093" s="14">
        <f>(Y4093*'[1]Scoring Model'!$K$17+'Working Data - V3'!Z4093*'[1]Scoring Model'!$K$7+'Working Data - V3'!AA4093*'[1]Scoring Model'!$K$9+'Working Data - V3'!AB4093*'[1]Scoring Model'!$K$10+AC4093*'[1]Scoring Model'!$K$11)</f>
        <v>0.17543739006551584</v>
      </c>
      <c r="AE4093" s="14">
        <f t="shared" si="575"/>
        <v>4</v>
      </c>
      <c r="AF4093" s="17" t="str">
        <f>VLOOKUP(AE4093,'[1]Scoring Model'!$C$18:$D$27,2,FALSE)</f>
        <v>01  Low</v>
      </c>
      <c r="AG4093" s="10" t="s">
        <v>13231</v>
      </c>
      <c r="AH4093" s="10" t="s">
        <v>4438</v>
      </c>
      <c r="AI4093" s="16">
        <v>190396</v>
      </c>
      <c r="AJ4093" s="18">
        <v>0</v>
      </c>
    </row>
    <row r="4094" spans="2:36" ht="15" customHeight="1" x14ac:dyDescent="0.25">
      <c r="B4094" s="10" t="s">
        <v>35</v>
      </c>
      <c r="C4094" s="10" t="s">
        <v>36</v>
      </c>
      <c r="D4094" s="10" t="s">
        <v>13232</v>
      </c>
      <c r="E4094" s="10" t="str">
        <f t="shared" si="567"/>
        <v>WCV0022978</v>
      </c>
      <c r="F4094" s="11">
        <f>VLOOKUP(E4094,'[1]Policy Number &amp; Loss Info'!$H$4:$K$8916,2,FALSE)</f>
        <v>7589.82</v>
      </c>
      <c r="G4094" s="11">
        <f>VLOOKUP(E4094,'[1]Policy Number &amp; Loss Info'!$H$4:$K$8916,4,FALSE)</f>
        <v>0</v>
      </c>
      <c r="H4094" s="12">
        <f>VLOOKUP(E4094,'[1]Policy Number &amp; Loss Info'!$H$4:$K$8916,3,FALSE)</f>
        <v>0</v>
      </c>
      <c r="I4094" s="13">
        <f t="shared" si="568"/>
        <v>0</v>
      </c>
      <c r="J4094" s="14">
        <f t="shared" si="569"/>
        <v>0</v>
      </c>
      <c r="K4094" s="10" t="s">
        <v>13233</v>
      </c>
      <c r="L4094" s="10"/>
      <c r="M4094" s="10" t="s">
        <v>49</v>
      </c>
      <c r="N4094" s="10">
        <f>VLOOKUP(M4094,[1]Array!$I$8:$J$14,2,FALSE)</f>
        <v>4</v>
      </c>
      <c r="O4094" s="10">
        <v>4304</v>
      </c>
      <c r="P4094" s="15">
        <v>45537</v>
      </c>
      <c r="Q4094" s="10" t="s">
        <v>60</v>
      </c>
      <c r="R4094" s="10" t="s">
        <v>3735</v>
      </c>
      <c r="S4094" s="10" t="s">
        <v>3736</v>
      </c>
      <c r="T4094" s="10">
        <v>1</v>
      </c>
      <c r="U4094" s="10">
        <v>0</v>
      </c>
      <c r="V4094" s="16">
        <v>0</v>
      </c>
      <c r="W4094" s="16">
        <v>2695</v>
      </c>
      <c r="X4094" s="16" t="str">
        <f>VLOOKUP(W4094,[1]Array!$C$8:$D$15,2,TRUE)</f>
        <v>01  $0 - $4,999</v>
      </c>
      <c r="Y4094" s="14">
        <f t="shared" si="570"/>
        <v>0</v>
      </c>
      <c r="Z4094" s="14">
        <f t="shared" si="571"/>
        <v>0</v>
      </c>
      <c r="AA4094" s="14">
        <f t="shared" si="572"/>
        <v>0.5</v>
      </c>
      <c r="AB4094" s="14">
        <f t="shared" si="573"/>
        <v>0</v>
      </c>
      <c r="AC4094" s="14">
        <f t="shared" si="574"/>
        <v>5.3496635369315359E-3</v>
      </c>
      <c r="AD4094" s="14">
        <f>(Y4094*'[1]Scoring Model'!$K$17+'Working Data - V3'!Z4094*'[1]Scoring Model'!$K$7+'Working Data - V3'!AA4094*'[1]Scoring Model'!$K$9+'Working Data - V3'!AB4094*'[1]Scoring Model'!$K$10+AC4094*'[1]Scoring Model'!$K$11)</f>
        <v>0.10106993270738632</v>
      </c>
      <c r="AE4094" s="14">
        <f t="shared" si="575"/>
        <v>3</v>
      </c>
      <c r="AF4094" s="17" t="str">
        <f>VLOOKUP(AE4094,'[1]Scoring Model'!$C$18:$D$27,2,FALSE)</f>
        <v>01  Low</v>
      </c>
      <c r="AG4094" s="10" t="s">
        <v>13234</v>
      </c>
      <c r="AH4094" s="10" t="s">
        <v>923</v>
      </c>
      <c r="AI4094" s="16">
        <v>63557</v>
      </c>
      <c r="AJ4094" s="18">
        <v>0</v>
      </c>
    </row>
    <row r="4095" spans="2:36" ht="15" customHeight="1" x14ac:dyDescent="0.25">
      <c r="B4095" s="10" t="s">
        <v>98</v>
      </c>
      <c r="C4095" s="10" t="s">
        <v>78</v>
      </c>
      <c r="D4095" s="10" t="s">
        <v>13235</v>
      </c>
      <c r="E4095" s="10" t="str">
        <f t="shared" si="567"/>
        <v>WCV0023254</v>
      </c>
      <c r="F4095" s="11">
        <f>VLOOKUP(E4095,'[1]Policy Number &amp; Loss Info'!$H$4:$K$8916,2,FALSE)</f>
        <v>28057.48</v>
      </c>
      <c r="G4095" s="11">
        <f>VLOOKUP(E4095,'[1]Policy Number &amp; Loss Info'!$H$4:$K$8916,4,FALSE)</f>
        <v>0</v>
      </c>
      <c r="H4095" s="12">
        <f>VLOOKUP(E4095,'[1]Policy Number &amp; Loss Info'!$H$4:$K$8916,3,FALSE)</f>
        <v>0</v>
      </c>
      <c r="I4095" s="13">
        <f t="shared" si="568"/>
        <v>0</v>
      </c>
      <c r="J4095" s="14">
        <f t="shared" si="569"/>
        <v>0</v>
      </c>
      <c r="K4095" s="10" t="s">
        <v>13236</v>
      </c>
      <c r="L4095" s="10"/>
      <c r="M4095" s="10" t="s">
        <v>59</v>
      </c>
      <c r="N4095" s="10">
        <f>VLOOKUP(M4095,[1]Array!$I$8:$J$14,2,FALSE)</f>
        <v>7</v>
      </c>
      <c r="O4095" s="10">
        <v>5474</v>
      </c>
      <c r="P4095" s="15">
        <v>45544</v>
      </c>
      <c r="Q4095" s="10" t="s">
        <v>794</v>
      </c>
      <c r="R4095" s="10" t="s">
        <v>13237</v>
      </c>
      <c r="S4095" s="10" t="s">
        <v>13238</v>
      </c>
      <c r="T4095" s="10">
        <v>0.89</v>
      </c>
      <c r="U4095" s="10">
        <v>0</v>
      </c>
      <c r="V4095" s="16">
        <v>0</v>
      </c>
      <c r="W4095" s="16">
        <v>9688</v>
      </c>
      <c r="X4095" s="16" t="str">
        <f>VLOOKUP(W4095,[1]Array!$C$8:$D$15,2,TRUE)</f>
        <v>02  $5,000 - $9,999</v>
      </c>
      <c r="Y4095" s="14">
        <f t="shared" si="570"/>
        <v>0</v>
      </c>
      <c r="Z4095" s="14">
        <f t="shared" si="571"/>
        <v>0</v>
      </c>
      <c r="AA4095" s="14">
        <f t="shared" si="572"/>
        <v>1</v>
      </c>
      <c r="AB4095" s="14">
        <f t="shared" si="573"/>
        <v>0</v>
      </c>
      <c r="AC4095" s="14">
        <f t="shared" si="574"/>
        <v>1.9230998273021417E-2</v>
      </c>
      <c r="AD4095" s="14">
        <f>(Y4095*'[1]Scoring Model'!$K$17+'Working Data - V3'!Z4095*'[1]Scoring Model'!$K$7+'Working Data - V3'!AA4095*'[1]Scoring Model'!$K$9+'Working Data - V3'!AB4095*'[1]Scoring Model'!$K$10+AC4095*'[1]Scoring Model'!$K$11)</f>
        <v>0.20384619965460429</v>
      </c>
      <c r="AE4095" s="14">
        <f t="shared" si="575"/>
        <v>4</v>
      </c>
      <c r="AF4095" s="17" t="str">
        <f>VLOOKUP(AE4095,'[1]Scoring Model'!$C$18:$D$27,2,FALSE)</f>
        <v>01  Low</v>
      </c>
      <c r="AG4095" s="10" t="s">
        <v>13239</v>
      </c>
      <c r="AH4095" s="10" t="s">
        <v>491</v>
      </c>
      <c r="AI4095" s="16">
        <v>352709</v>
      </c>
      <c r="AJ4095" s="18">
        <v>0</v>
      </c>
    </row>
    <row r="4096" spans="2:36" ht="15" customHeight="1" x14ac:dyDescent="0.25">
      <c r="B4096" s="10" t="s">
        <v>98</v>
      </c>
      <c r="C4096" s="10" t="s">
        <v>166</v>
      </c>
      <c r="D4096" s="10" t="s">
        <v>13240</v>
      </c>
      <c r="E4096" s="10" t="str">
        <f t="shared" si="567"/>
        <v>WCV0023198</v>
      </c>
      <c r="F4096" s="11">
        <f>VLOOKUP(E4096,'[1]Policy Number &amp; Loss Info'!$H$4:$K$8916,2,FALSE)</f>
        <v>6064.01</v>
      </c>
      <c r="G4096" s="11">
        <f>VLOOKUP(E4096,'[1]Policy Number &amp; Loss Info'!$H$4:$K$8916,4,FALSE)</f>
        <v>0</v>
      </c>
      <c r="H4096" s="12">
        <f>VLOOKUP(E4096,'[1]Policy Number &amp; Loss Info'!$H$4:$K$8916,3,FALSE)</f>
        <v>0</v>
      </c>
      <c r="I4096" s="13">
        <f t="shared" si="568"/>
        <v>0</v>
      </c>
      <c r="J4096" s="14">
        <f t="shared" si="569"/>
        <v>0</v>
      </c>
      <c r="K4096" s="10" t="s">
        <v>13241</v>
      </c>
      <c r="L4096" s="10"/>
      <c r="M4096" s="10" t="s">
        <v>59</v>
      </c>
      <c r="N4096" s="10">
        <f>VLOOKUP(M4096,[1]Array!$I$8:$J$14,2,FALSE)</f>
        <v>7</v>
      </c>
      <c r="O4096" s="10">
        <v>5645</v>
      </c>
      <c r="P4096" s="15">
        <v>45548</v>
      </c>
      <c r="Q4096" s="10" t="s">
        <v>102</v>
      </c>
      <c r="R4096" s="10" t="s">
        <v>4185</v>
      </c>
      <c r="S4096" s="10" t="s">
        <v>4796</v>
      </c>
      <c r="T4096" s="10">
        <v>1</v>
      </c>
      <c r="U4096" s="10">
        <v>0</v>
      </c>
      <c r="V4096" s="16">
        <v>0</v>
      </c>
      <c r="W4096" s="16">
        <v>3985</v>
      </c>
      <c r="X4096" s="16" t="str">
        <f>VLOOKUP(W4096,[1]Array!$C$8:$D$15,2,TRUE)</f>
        <v>01  $0 - $4,999</v>
      </c>
      <c r="Y4096" s="14">
        <f t="shared" si="570"/>
        <v>0</v>
      </c>
      <c r="Z4096" s="14">
        <f t="shared" si="571"/>
        <v>0</v>
      </c>
      <c r="AA4096" s="14">
        <f t="shared" si="572"/>
        <v>1</v>
      </c>
      <c r="AB4096" s="14">
        <f t="shared" si="573"/>
        <v>0</v>
      </c>
      <c r="AC4096" s="14">
        <f t="shared" si="574"/>
        <v>7.9103559163904158E-3</v>
      </c>
      <c r="AD4096" s="14">
        <f>(Y4096*'[1]Scoring Model'!$K$17+'Working Data - V3'!Z4096*'[1]Scoring Model'!$K$7+'Working Data - V3'!AA4096*'[1]Scoring Model'!$K$9+'Working Data - V3'!AB4096*'[1]Scoring Model'!$K$10+AC4096*'[1]Scoring Model'!$K$11)</f>
        <v>0.20158207118327809</v>
      </c>
      <c r="AE4096" s="14">
        <f t="shared" si="575"/>
        <v>4</v>
      </c>
      <c r="AF4096" s="17" t="str">
        <f>VLOOKUP(AE4096,'[1]Scoring Model'!$C$18:$D$27,2,FALSE)</f>
        <v>01  Low</v>
      </c>
      <c r="AG4096" s="10" t="s">
        <v>13242</v>
      </c>
      <c r="AH4096" s="10" t="s">
        <v>172</v>
      </c>
      <c r="AI4096" s="16">
        <v>42693</v>
      </c>
      <c r="AJ4096" s="18">
        <v>0</v>
      </c>
    </row>
    <row r="4097" spans="2:36" ht="15" customHeight="1" x14ac:dyDescent="0.25">
      <c r="B4097" s="10" t="s">
        <v>55</v>
      </c>
      <c r="C4097" s="10" t="s">
        <v>56</v>
      </c>
      <c r="D4097" s="10" t="s">
        <v>13243</v>
      </c>
      <c r="E4097" s="10" t="str">
        <f t="shared" si="567"/>
        <v>WCV0023281</v>
      </c>
      <c r="F4097" s="11">
        <f>VLOOKUP(E4097,'[1]Policy Number &amp; Loss Info'!$H$4:$K$8916,2,FALSE)</f>
        <v>7222.23</v>
      </c>
      <c r="G4097" s="11">
        <f>VLOOKUP(E4097,'[1]Policy Number &amp; Loss Info'!$H$4:$K$8916,4,FALSE)</f>
        <v>0</v>
      </c>
      <c r="H4097" s="12">
        <f>VLOOKUP(E4097,'[1]Policy Number &amp; Loss Info'!$H$4:$K$8916,3,FALSE)</f>
        <v>0</v>
      </c>
      <c r="I4097" s="13">
        <f t="shared" si="568"/>
        <v>0</v>
      </c>
      <c r="J4097" s="14">
        <f t="shared" si="569"/>
        <v>0</v>
      </c>
      <c r="K4097" s="10" t="s">
        <v>13244</v>
      </c>
      <c r="L4097" s="10"/>
      <c r="M4097" s="10" t="s">
        <v>87</v>
      </c>
      <c r="N4097" s="10">
        <f>VLOOKUP(M4097,[1]Array!$I$8:$J$14,2,FALSE)</f>
        <v>3</v>
      </c>
      <c r="O4097" s="10">
        <v>8810</v>
      </c>
      <c r="P4097" s="15">
        <v>45549</v>
      </c>
      <c r="Q4097" s="10" t="s">
        <v>60</v>
      </c>
      <c r="R4097" s="10" t="s">
        <v>630</v>
      </c>
      <c r="S4097" s="10" t="s">
        <v>1438</v>
      </c>
      <c r="T4097" s="10">
        <v>1</v>
      </c>
      <c r="U4097" s="10">
        <v>0</v>
      </c>
      <c r="V4097" s="16">
        <v>0</v>
      </c>
      <c r="W4097" s="16">
        <v>2211</v>
      </c>
      <c r="X4097" s="16" t="str">
        <f>VLOOKUP(W4097,[1]Array!$C$8:$D$15,2,TRUE)</f>
        <v>01  $0 - $4,999</v>
      </c>
      <c r="Y4097" s="14">
        <f t="shared" si="570"/>
        <v>0</v>
      </c>
      <c r="Z4097" s="14">
        <f t="shared" si="571"/>
        <v>0</v>
      </c>
      <c r="AA4097" s="14">
        <f t="shared" si="572"/>
        <v>0.33333333333333331</v>
      </c>
      <c r="AB4097" s="14">
        <f t="shared" si="573"/>
        <v>0</v>
      </c>
      <c r="AC4097" s="14">
        <f t="shared" si="574"/>
        <v>4.3889076364213827E-3</v>
      </c>
      <c r="AD4097" s="14">
        <f>(Y4097*'[1]Scoring Model'!$K$17+'Working Data - V3'!Z4097*'[1]Scoring Model'!$K$7+'Working Data - V3'!AA4097*'[1]Scoring Model'!$K$9+'Working Data - V3'!AB4097*'[1]Scoring Model'!$K$10+AC4097*'[1]Scoring Model'!$K$11)</f>
        <v>6.7544448193950946E-2</v>
      </c>
      <c r="AE4097" s="14">
        <f t="shared" si="575"/>
        <v>2</v>
      </c>
      <c r="AF4097" s="17" t="str">
        <f>VLOOKUP(AE4097,'[1]Scoring Model'!$C$18:$D$27,2,FALSE)</f>
        <v>01  Low</v>
      </c>
      <c r="AG4097" s="10" t="s">
        <v>4243</v>
      </c>
      <c r="AH4097" s="10" t="s">
        <v>632</v>
      </c>
      <c r="AI4097" s="16">
        <v>430863</v>
      </c>
      <c r="AJ4097" s="18">
        <v>0</v>
      </c>
    </row>
    <row r="4098" spans="2:36" ht="15" customHeight="1" x14ac:dyDescent="0.25">
      <c r="B4098" s="10" t="s">
        <v>178</v>
      </c>
      <c r="C4098" s="10" t="s">
        <v>166</v>
      </c>
      <c r="D4098" s="10" t="s">
        <v>13245</v>
      </c>
      <c r="E4098" s="10" t="str">
        <f t="shared" si="567"/>
        <v>WCV0023269</v>
      </c>
      <c r="F4098" s="11">
        <f>VLOOKUP(E4098,'[1]Policy Number &amp; Loss Info'!$H$4:$K$8916,2,FALSE)</f>
        <v>21097</v>
      </c>
      <c r="G4098" s="11">
        <f>VLOOKUP(E4098,'[1]Policy Number &amp; Loss Info'!$H$4:$K$8916,4,FALSE)</f>
        <v>0</v>
      </c>
      <c r="H4098" s="12">
        <f>VLOOKUP(E4098,'[1]Policy Number &amp; Loss Info'!$H$4:$K$8916,3,FALSE)</f>
        <v>0</v>
      </c>
      <c r="I4098" s="13">
        <f t="shared" si="568"/>
        <v>0</v>
      </c>
      <c r="J4098" s="14">
        <f t="shared" si="569"/>
        <v>0</v>
      </c>
      <c r="K4098" s="10" t="s">
        <v>13246</v>
      </c>
      <c r="L4098" s="10"/>
      <c r="M4098" s="10" t="s">
        <v>49</v>
      </c>
      <c r="N4098" s="10">
        <f>VLOOKUP(M4098,[1]Array!$I$8:$J$14,2,FALSE)</f>
        <v>4</v>
      </c>
      <c r="O4098" s="10">
        <v>8288</v>
      </c>
      <c r="P4098" s="15">
        <v>45565</v>
      </c>
      <c r="Q4098" s="10" t="s">
        <v>462</v>
      </c>
      <c r="R4098" s="10" t="s">
        <v>13247</v>
      </c>
      <c r="S4098" s="10" t="s">
        <v>13248</v>
      </c>
      <c r="T4098" s="10">
        <v>0.82</v>
      </c>
      <c r="U4098" s="10">
        <v>0</v>
      </c>
      <c r="V4098" s="16">
        <v>0</v>
      </c>
      <c r="W4098" s="16">
        <v>8001</v>
      </c>
      <c r="X4098" s="16" t="str">
        <f>VLOOKUP(W4098,[1]Array!$C$8:$D$15,2,TRUE)</f>
        <v>02  $5,000 - $9,999</v>
      </c>
      <c r="Y4098" s="14">
        <f t="shared" si="570"/>
        <v>0</v>
      </c>
      <c r="Z4098" s="14">
        <f t="shared" si="571"/>
        <v>0</v>
      </c>
      <c r="AA4098" s="14">
        <f t="shared" si="572"/>
        <v>0.5</v>
      </c>
      <c r="AB4098" s="14">
        <f t="shared" si="573"/>
        <v>0</v>
      </c>
      <c r="AC4098" s="14">
        <f t="shared" si="574"/>
        <v>1.5882247851201937E-2</v>
      </c>
      <c r="AD4098" s="14">
        <f>(Y4098*'[1]Scoring Model'!$K$17+'Working Data - V3'!Z4098*'[1]Scoring Model'!$K$7+'Working Data - V3'!AA4098*'[1]Scoring Model'!$K$9+'Working Data - V3'!AB4098*'[1]Scoring Model'!$K$10+AC4098*'[1]Scoring Model'!$K$11)</f>
        <v>0.10317644957024039</v>
      </c>
      <c r="AE4098" s="14">
        <f t="shared" si="575"/>
        <v>3</v>
      </c>
      <c r="AF4098" s="17" t="str">
        <f>VLOOKUP(AE4098,'[1]Scoring Model'!$C$18:$D$27,2,FALSE)</f>
        <v>01  Low</v>
      </c>
      <c r="AG4098" s="10" t="s">
        <v>171</v>
      </c>
      <c r="AH4098" s="10" t="s">
        <v>172</v>
      </c>
      <c r="AI4098" s="16">
        <v>202500</v>
      </c>
      <c r="AJ4098" s="18">
        <v>0</v>
      </c>
    </row>
    <row r="4099" spans="2:36" ht="15" customHeight="1" x14ac:dyDescent="0.25">
      <c r="B4099" s="10" t="s">
        <v>55</v>
      </c>
      <c r="C4099" s="10" t="s">
        <v>36</v>
      </c>
      <c r="D4099" s="10" t="s">
        <v>13249</v>
      </c>
      <c r="E4099" s="10" t="str">
        <f t="shared" si="567"/>
        <v>WCV0023586</v>
      </c>
      <c r="F4099" s="11">
        <f>VLOOKUP(E4099,'[1]Policy Number &amp; Loss Info'!$H$4:$K$8916,2,FALSE)</f>
        <v>4623.87</v>
      </c>
      <c r="G4099" s="11">
        <f>VLOOKUP(E4099,'[1]Policy Number &amp; Loss Info'!$H$4:$K$8916,4,FALSE)</f>
        <v>0</v>
      </c>
      <c r="H4099" s="12">
        <f>VLOOKUP(E4099,'[1]Policy Number &amp; Loss Info'!$H$4:$K$8916,3,FALSE)</f>
        <v>0</v>
      </c>
      <c r="I4099" s="13">
        <f t="shared" si="568"/>
        <v>0</v>
      </c>
      <c r="J4099" s="14">
        <f t="shared" si="569"/>
        <v>0</v>
      </c>
      <c r="K4099" s="10" t="s">
        <v>13250</v>
      </c>
      <c r="L4099" s="10"/>
      <c r="M4099" s="10" t="s">
        <v>67</v>
      </c>
      <c r="N4099" s="10">
        <f>VLOOKUP(M4099,[1]Array!$I$8:$J$14,2,FALSE)</f>
        <v>6</v>
      </c>
      <c r="O4099" s="10">
        <v>8720</v>
      </c>
      <c r="P4099" s="15">
        <v>45565</v>
      </c>
      <c r="Q4099" s="10" t="s">
        <v>60</v>
      </c>
      <c r="R4099" s="10" t="s">
        <v>128</v>
      </c>
      <c r="S4099" s="10" t="s">
        <v>129</v>
      </c>
      <c r="T4099" s="10">
        <v>1</v>
      </c>
      <c r="U4099" s="10">
        <v>0</v>
      </c>
      <c r="V4099" s="16">
        <v>0</v>
      </c>
      <c r="W4099" s="16">
        <v>1922</v>
      </c>
      <c r="X4099" s="16" t="str">
        <f>VLOOKUP(W4099,[1]Array!$C$8:$D$15,2,TRUE)</f>
        <v>01  $0 - $4,999</v>
      </c>
      <c r="Y4099" s="14">
        <f t="shared" si="570"/>
        <v>0</v>
      </c>
      <c r="Z4099" s="14">
        <f t="shared" si="571"/>
        <v>0</v>
      </c>
      <c r="AA4099" s="14">
        <f t="shared" si="572"/>
        <v>0.83333333333333337</v>
      </c>
      <c r="AB4099" s="14">
        <f t="shared" si="573"/>
        <v>0</v>
      </c>
      <c r="AC4099" s="14">
        <f t="shared" si="574"/>
        <v>3.815233142108502E-3</v>
      </c>
      <c r="AD4099" s="14">
        <f>(Y4099*'[1]Scoring Model'!$K$17+'Working Data - V3'!Z4099*'[1]Scoring Model'!$K$7+'Working Data - V3'!AA4099*'[1]Scoring Model'!$K$9+'Working Data - V3'!AB4099*'[1]Scoring Model'!$K$10+AC4099*'[1]Scoring Model'!$K$11)</f>
        <v>0.16742971329508838</v>
      </c>
      <c r="AE4099" s="14">
        <f t="shared" si="575"/>
        <v>4</v>
      </c>
      <c r="AF4099" s="17" t="str">
        <f>VLOOKUP(AE4099,'[1]Scoring Model'!$C$18:$D$27,2,FALSE)</f>
        <v>01  Low</v>
      </c>
      <c r="AG4099" s="10" t="s">
        <v>2396</v>
      </c>
      <c r="AH4099" s="10" t="s">
        <v>611</v>
      </c>
      <c r="AI4099" s="16">
        <v>158251</v>
      </c>
      <c r="AJ4099" s="18">
        <v>0</v>
      </c>
    </row>
    <row r="4100" spans="2:36" ht="15" customHeight="1" x14ac:dyDescent="0.25">
      <c r="B4100" s="10" t="s">
        <v>98</v>
      </c>
      <c r="C4100" s="10" t="s">
        <v>78</v>
      </c>
      <c r="D4100" s="10" t="s">
        <v>13251</v>
      </c>
      <c r="E4100" s="10" t="str">
        <f t="shared" ref="E4100:E4163" si="576">LEFT(D4100,10)</f>
        <v>WCV0023589</v>
      </c>
      <c r="F4100" s="11">
        <f>VLOOKUP(E4100,'[1]Policy Number &amp; Loss Info'!$H$4:$K$8916,2,FALSE)</f>
        <v>60710.8</v>
      </c>
      <c r="G4100" s="11">
        <f>VLOOKUP(E4100,'[1]Policy Number &amp; Loss Info'!$H$4:$K$8916,4,FALSE)</f>
        <v>842.76</v>
      </c>
      <c r="H4100" s="12">
        <f>VLOOKUP(E4100,'[1]Policy Number &amp; Loss Info'!$H$4:$K$8916,3,FALSE)</f>
        <v>1</v>
      </c>
      <c r="I4100" s="13">
        <f t="shared" ref="I4100:I4163" si="577">G4100/F4100</f>
        <v>1.3881549905453395E-2</v>
      </c>
      <c r="J4100" s="14">
        <f t="shared" ref="J4100:J4163" si="578">H4100/(F4100/100000)</f>
        <v>1.647153389512245</v>
      </c>
      <c r="K4100" s="10" t="s">
        <v>13252</v>
      </c>
      <c r="L4100" s="10"/>
      <c r="M4100" s="10" t="s">
        <v>67</v>
      </c>
      <c r="N4100" s="10">
        <f>VLOOKUP(M4100,[1]Array!$I$8:$J$14,2,FALSE)</f>
        <v>6</v>
      </c>
      <c r="O4100" s="10">
        <v>5478</v>
      </c>
      <c r="P4100" s="15">
        <v>45560</v>
      </c>
      <c r="Q4100" s="10" t="s">
        <v>794</v>
      </c>
      <c r="R4100" s="10" t="s">
        <v>3497</v>
      </c>
      <c r="S4100" s="10" t="s">
        <v>13253</v>
      </c>
      <c r="T4100" s="10">
        <v>0.81</v>
      </c>
      <c r="U4100" s="10">
        <v>0</v>
      </c>
      <c r="V4100" s="16">
        <v>0</v>
      </c>
      <c r="W4100" s="16">
        <v>11163</v>
      </c>
      <c r="X4100" s="16" t="str">
        <f>VLOOKUP(W4100,[1]Array!$C$8:$D$15,2,TRUE)</f>
        <v>03  $10,000 - $14,999</v>
      </c>
      <c r="Y4100" s="14">
        <f t="shared" ref="Y4100:Y4163" si="579">MIN(I4100,2)/2</f>
        <v>6.9407749527266973E-3</v>
      </c>
      <c r="Z4100" s="14">
        <f t="shared" ref="Z4100:Z4163" si="580">(J4100-MIN($J$3:$J$4909))/(MAX($J$3:$J$4909)-MIN($J$3:$J$4909))</f>
        <v>1.1336533203318025E-2</v>
      </c>
      <c r="AA4100" s="14">
        <f t="shared" ref="AA4100:AA4163" si="581">(N4100-1)/(7-1)</f>
        <v>0.83333333333333337</v>
      </c>
      <c r="AB4100" s="14">
        <f t="shared" ref="AB4100:AB4163" si="582">MAX(0,MIN(T4100,2)-1)</f>
        <v>0</v>
      </c>
      <c r="AC4100" s="14">
        <f t="shared" ref="AC4100:AC4163" si="583">(W4100-MIN($W$3:$W$4909))/(MAX($W$3:$W$4909)-MIN(W4100:W9006))</f>
        <v>2.2158921730154633E-2</v>
      </c>
      <c r="AD4100" s="14">
        <f>(Y4100*'[1]Scoring Model'!$K$17+'Working Data - V3'!Z4100*'[1]Scoring Model'!$K$7+'Working Data - V3'!AA4100*'[1]Scoring Model'!$K$9+'Working Data - V3'!AB4100*'[1]Scoring Model'!$K$10+AC4100*'[1]Scoring Model'!$K$11)</f>
        <v>0.17544799013917922</v>
      </c>
      <c r="AE4100" s="14">
        <f t="shared" ref="AE4100:AE4163" si="584">ROUND(9*(AD4100-MIN($AD$3:$AD$4909))/(MAX($AD$3:$AD$4909)-MIN($AD$3:$AD$4909))+1,0)</f>
        <v>4</v>
      </c>
      <c r="AF4100" s="17" t="str">
        <f>VLOOKUP(AE4100,'[1]Scoring Model'!$C$18:$D$27,2,FALSE)</f>
        <v>01  Low</v>
      </c>
      <c r="AG4100" s="10" t="s">
        <v>13254</v>
      </c>
      <c r="AH4100" s="10" t="s">
        <v>491</v>
      </c>
      <c r="AI4100" s="16">
        <v>650929</v>
      </c>
      <c r="AJ4100" s="18">
        <v>0</v>
      </c>
    </row>
    <row r="4101" spans="2:36" ht="15" customHeight="1" x14ac:dyDescent="0.25">
      <c r="B4101" s="10" t="s">
        <v>35</v>
      </c>
      <c r="C4101" s="10" t="s">
        <v>36</v>
      </c>
      <c r="D4101" s="10" t="s">
        <v>13255</v>
      </c>
      <c r="E4101" s="10" t="str">
        <f t="shared" si="576"/>
        <v>WCV0023598</v>
      </c>
      <c r="F4101" s="11">
        <f>VLOOKUP(E4101,'[1]Policy Number &amp; Loss Info'!$H$4:$K$8916,2,FALSE)</f>
        <v>25199.41</v>
      </c>
      <c r="G4101" s="11">
        <f>VLOOKUP(E4101,'[1]Policy Number &amp; Loss Info'!$H$4:$K$8916,4,FALSE)</f>
        <v>0</v>
      </c>
      <c r="H4101" s="12">
        <f>VLOOKUP(E4101,'[1]Policy Number &amp; Loss Info'!$H$4:$K$8916,3,FALSE)</f>
        <v>0</v>
      </c>
      <c r="I4101" s="13">
        <f t="shared" si="577"/>
        <v>0</v>
      </c>
      <c r="J4101" s="14">
        <f t="shared" si="578"/>
        <v>0</v>
      </c>
      <c r="K4101" s="10" t="s">
        <v>13256</v>
      </c>
      <c r="L4101" s="10"/>
      <c r="M4101" s="10" t="s">
        <v>67</v>
      </c>
      <c r="N4101" s="10">
        <f>VLOOKUP(M4101,[1]Array!$I$8:$J$14,2,FALSE)</f>
        <v>6</v>
      </c>
      <c r="O4101" s="10">
        <v>6204</v>
      </c>
      <c r="P4101" s="15">
        <v>45562</v>
      </c>
      <c r="Q4101" s="10" t="s">
        <v>40</v>
      </c>
      <c r="R4101" s="10" t="s">
        <v>13257</v>
      </c>
      <c r="S4101" s="10" t="s">
        <v>13258</v>
      </c>
      <c r="T4101" s="10">
        <v>1</v>
      </c>
      <c r="U4101" s="10">
        <v>0</v>
      </c>
      <c r="V4101" s="16">
        <v>0</v>
      </c>
      <c r="W4101" s="16">
        <v>9087</v>
      </c>
      <c r="X4101" s="16" t="str">
        <f>VLOOKUP(W4101,[1]Array!$C$8:$D$15,2,TRUE)</f>
        <v>02  $5,000 - $9,999</v>
      </c>
      <c r="Y4101" s="14">
        <f t="shared" si="579"/>
        <v>0</v>
      </c>
      <c r="Z4101" s="14">
        <f t="shared" si="580"/>
        <v>0</v>
      </c>
      <c r="AA4101" s="14">
        <f t="shared" si="581"/>
        <v>0.83333333333333337</v>
      </c>
      <c r="AB4101" s="14">
        <f t="shared" si="582"/>
        <v>0</v>
      </c>
      <c r="AC4101" s="14">
        <f t="shared" si="583"/>
        <v>1.8037993528792901E-2</v>
      </c>
      <c r="AD4101" s="14">
        <f>(Y4101*'[1]Scoring Model'!$K$17+'Working Data - V3'!Z4101*'[1]Scoring Model'!$K$7+'Working Data - V3'!AA4101*'[1]Scoring Model'!$K$9+'Working Data - V3'!AB4101*'[1]Scoring Model'!$K$10+AC4101*'[1]Scoring Model'!$K$11)</f>
        <v>0.17027426537242527</v>
      </c>
      <c r="AE4101" s="14">
        <f t="shared" si="584"/>
        <v>4</v>
      </c>
      <c r="AF4101" s="17" t="str">
        <f>VLOOKUP(AE4101,'[1]Scoring Model'!$C$18:$D$27,2,FALSE)</f>
        <v>01  Low</v>
      </c>
      <c r="AG4101" s="10" t="s">
        <v>2435</v>
      </c>
      <c r="AH4101" s="10" t="s">
        <v>240</v>
      </c>
      <c r="AI4101" s="16">
        <v>206736</v>
      </c>
      <c r="AJ4101" s="18">
        <v>0</v>
      </c>
    </row>
    <row r="4102" spans="2:36" ht="15" customHeight="1" x14ac:dyDescent="0.25">
      <c r="B4102" s="10" t="s">
        <v>55</v>
      </c>
      <c r="C4102" s="10" t="s">
        <v>56</v>
      </c>
      <c r="D4102" s="10" t="s">
        <v>13259</v>
      </c>
      <c r="E4102" s="10" t="str">
        <f t="shared" si="576"/>
        <v>WCV0023593</v>
      </c>
      <c r="F4102" s="11">
        <f>VLOOKUP(E4102,'[1]Policy Number &amp; Loss Info'!$H$4:$K$8916,2,FALSE)</f>
        <v>5974.57</v>
      </c>
      <c r="G4102" s="11">
        <f>VLOOKUP(E4102,'[1]Policy Number &amp; Loss Info'!$H$4:$K$8916,4,FALSE)</f>
        <v>36237.94</v>
      </c>
      <c r="H4102" s="12">
        <f>VLOOKUP(E4102,'[1]Policy Number &amp; Loss Info'!$H$4:$K$8916,3,FALSE)</f>
        <v>1</v>
      </c>
      <c r="I4102" s="13">
        <f t="shared" si="577"/>
        <v>6.0653636998143803</v>
      </c>
      <c r="J4102" s="14">
        <f t="shared" si="578"/>
        <v>16.737606221033481</v>
      </c>
      <c r="K4102" s="10" t="s">
        <v>13260</v>
      </c>
      <c r="L4102" s="10"/>
      <c r="M4102" s="10" t="s">
        <v>59</v>
      </c>
      <c r="N4102" s="10">
        <f>VLOOKUP(M4102,[1]Array!$I$8:$J$14,2,FALSE)</f>
        <v>7</v>
      </c>
      <c r="O4102" s="10">
        <v>5474</v>
      </c>
      <c r="P4102" s="15">
        <v>45563</v>
      </c>
      <c r="Q4102" s="10" t="s">
        <v>60</v>
      </c>
      <c r="R4102" s="10" t="s">
        <v>772</v>
      </c>
      <c r="S4102" s="10" t="s">
        <v>2288</v>
      </c>
      <c r="T4102" s="10">
        <v>1</v>
      </c>
      <c r="U4102" s="10">
        <v>0</v>
      </c>
      <c r="V4102" s="16">
        <v>0</v>
      </c>
      <c r="W4102" s="16">
        <v>2632</v>
      </c>
      <c r="X4102" s="16" t="str">
        <f>VLOOKUP(W4102,[1]Array!$C$8:$D$15,2,TRUE)</f>
        <v>01  $0 - $4,999</v>
      </c>
      <c r="Y4102" s="14">
        <f t="shared" si="579"/>
        <v>1</v>
      </c>
      <c r="Z4102" s="14">
        <f t="shared" si="580"/>
        <v>0.11519657481626293</v>
      </c>
      <c r="AA4102" s="14">
        <f t="shared" si="581"/>
        <v>1</v>
      </c>
      <c r="AB4102" s="14">
        <f t="shared" si="582"/>
        <v>0</v>
      </c>
      <c r="AC4102" s="14">
        <f t="shared" si="583"/>
        <v>5.2246064672370326E-3</v>
      </c>
      <c r="AD4102" s="14">
        <f>(Y4102*'[1]Scoring Model'!$K$17+'Working Data - V3'!Z4102*'[1]Scoring Model'!$K$7+'Working Data - V3'!AA4102*'[1]Scoring Model'!$K$9+'Working Data - V3'!AB4102*'[1]Scoring Model'!$K$10+AC4102*'[1]Scoring Model'!$K$11)</f>
        <v>0.52408423625669998</v>
      </c>
      <c r="AE4102" s="14">
        <f t="shared" si="584"/>
        <v>9</v>
      </c>
      <c r="AF4102" s="17" t="str">
        <f>VLOOKUP(AE4102,'[1]Scoring Model'!$C$18:$D$27,2,FALSE)</f>
        <v>03  High</v>
      </c>
      <c r="AG4102" s="10" t="s">
        <v>13261</v>
      </c>
      <c r="AH4102" s="10" t="s">
        <v>77</v>
      </c>
      <c r="AI4102" s="16">
        <v>30200</v>
      </c>
      <c r="AJ4102" s="18">
        <v>0</v>
      </c>
    </row>
    <row r="4103" spans="2:36" ht="15" customHeight="1" x14ac:dyDescent="0.25">
      <c r="B4103" s="10" t="s">
        <v>178</v>
      </c>
      <c r="C4103" s="10" t="s">
        <v>826</v>
      </c>
      <c r="D4103" s="10" t="s">
        <v>13262</v>
      </c>
      <c r="E4103" s="10" t="str">
        <f t="shared" si="576"/>
        <v>WCV0037211</v>
      </c>
      <c r="F4103" s="11">
        <f>VLOOKUP(E4103,'[1]Policy Number &amp; Loss Info'!$H$4:$K$8916,2,FALSE)</f>
        <v>19442.669999999998</v>
      </c>
      <c r="G4103" s="11">
        <f>VLOOKUP(E4103,'[1]Policy Number &amp; Loss Info'!$H$4:$K$8916,4,FALSE)</f>
        <v>0</v>
      </c>
      <c r="H4103" s="12">
        <f>VLOOKUP(E4103,'[1]Policy Number &amp; Loss Info'!$H$4:$K$8916,3,FALSE)</f>
        <v>0</v>
      </c>
      <c r="I4103" s="13">
        <f t="shared" si="577"/>
        <v>0</v>
      </c>
      <c r="J4103" s="14">
        <f t="shared" si="578"/>
        <v>0</v>
      </c>
      <c r="K4103" s="10" t="s">
        <v>13263</v>
      </c>
      <c r="L4103" s="10"/>
      <c r="M4103" s="10" t="s">
        <v>101</v>
      </c>
      <c r="N4103" s="10">
        <f>VLOOKUP(M4103,[1]Array!$I$8:$J$14,2,FALSE)</f>
        <v>5</v>
      </c>
      <c r="O4103" s="10">
        <v>7225</v>
      </c>
      <c r="P4103" s="15">
        <v>45475</v>
      </c>
      <c r="Q4103" s="10" t="s">
        <v>462</v>
      </c>
      <c r="R4103" s="10" t="s">
        <v>2438</v>
      </c>
      <c r="S4103" s="10" t="s">
        <v>13264</v>
      </c>
      <c r="T4103" s="10">
        <v>1.42</v>
      </c>
      <c r="U4103" s="10">
        <v>0</v>
      </c>
      <c r="V4103" s="16">
        <v>0</v>
      </c>
      <c r="W4103" s="16">
        <v>23344</v>
      </c>
      <c r="X4103" s="16" t="str">
        <f>VLOOKUP(W4103,[1]Array!$C$8:$D$15,2,TRUE)</f>
        <v>04  $15,000 - $24,999</v>
      </c>
      <c r="Y4103" s="14">
        <f t="shared" si="579"/>
        <v>0</v>
      </c>
      <c r="Z4103" s="14">
        <f t="shared" si="580"/>
        <v>0</v>
      </c>
      <c r="AA4103" s="14">
        <f t="shared" si="581"/>
        <v>0.66666666666666663</v>
      </c>
      <c r="AB4103" s="14">
        <f t="shared" si="582"/>
        <v>0.41999999999999993</v>
      </c>
      <c r="AC4103" s="14">
        <f t="shared" si="583"/>
        <v>4.6338606903944257E-2</v>
      </c>
      <c r="AD4103" s="14">
        <f>(Y4103*'[1]Scoring Model'!$K$17+'Working Data - V3'!Z4103*'[1]Scoring Model'!$K$7+'Working Data - V3'!AA4103*'[1]Scoring Model'!$K$9+'Working Data - V3'!AB4103*'[1]Scoring Model'!$K$10+AC4103*'[1]Scoring Model'!$K$11)</f>
        <v>0.20560105471412216</v>
      </c>
      <c r="AE4103" s="14">
        <f t="shared" si="584"/>
        <v>4</v>
      </c>
      <c r="AF4103" s="17" t="str">
        <f>VLOOKUP(AE4103,'[1]Scoring Model'!$C$18:$D$27,2,FALSE)</f>
        <v>01  Low</v>
      </c>
      <c r="AG4103" s="10" t="s">
        <v>1107</v>
      </c>
      <c r="AH4103" s="10" t="s">
        <v>84</v>
      </c>
      <c r="AI4103" s="16">
        <v>432354</v>
      </c>
      <c r="AJ4103" s="18">
        <v>0</v>
      </c>
    </row>
    <row r="4104" spans="2:36" ht="15" customHeight="1" x14ac:dyDescent="0.25">
      <c r="B4104" s="10" t="s">
        <v>98</v>
      </c>
      <c r="C4104" s="10" t="s">
        <v>166</v>
      </c>
      <c r="D4104" s="10" t="s">
        <v>13265</v>
      </c>
      <c r="E4104" s="10" t="str">
        <f t="shared" si="576"/>
        <v>WCV0037212</v>
      </c>
      <c r="F4104" s="11">
        <f>VLOOKUP(E4104,'[1]Policy Number &amp; Loss Info'!$H$4:$K$8916,2,FALSE)</f>
        <v>719.01</v>
      </c>
      <c r="G4104" s="11">
        <f>VLOOKUP(E4104,'[1]Policy Number &amp; Loss Info'!$H$4:$K$8916,4,FALSE)</f>
        <v>0</v>
      </c>
      <c r="H4104" s="12">
        <f>VLOOKUP(E4104,'[1]Policy Number &amp; Loss Info'!$H$4:$K$8916,3,FALSE)</f>
        <v>0</v>
      </c>
      <c r="I4104" s="13">
        <f t="shared" si="577"/>
        <v>0</v>
      </c>
      <c r="J4104" s="14">
        <f t="shared" si="578"/>
        <v>0</v>
      </c>
      <c r="K4104" s="10" t="s">
        <v>13266</v>
      </c>
      <c r="L4104" s="10"/>
      <c r="M4104" s="10" t="s">
        <v>87</v>
      </c>
      <c r="N4104" s="10">
        <f>VLOOKUP(M4104,[1]Array!$I$8:$J$14,2,FALSE)</f>
        <v>3</v>
      </c>
      <c r="O4104" s="10">
        <v>8810</v>
      </c>
      <c r="P4104" s="15">
        <v>45536</v>
      </c>
      <c r="Q4104" s="10" t="s">
        <v>109</v>
      </c>
      <c r="R4104" s="10" t="s">
        <v>13267</v>
      </c>
      <c r="S4104" s="10" t="s">
        <v>13268</v>
      </c>
      <c r="T4104" s="10">
        <v>1</v>
      </c>
      <c r="U4104" s="10">
        <v>0</v>
      </c>
      <c r="V4104" s="16">
        <v>0</v>
      </c>
      <c r="W4104" s="16">
        <v>1080</v>
      </c>
      <c r="X4104" s="16" t="str">
        <f>VLOOKUP(W4104,[1]Array!$C$8:$D$15,2,TRUE)</f>
        <v>01  $0 - $4,999</v>
      </c>
      <c r="Y4104" s="14">
        <f t="shared" si="579"/>
        <v>0</v>
      </c>
      <c r="Z4104" s="14">
        <f t="shared" si="580"/>
        <v>0</v>
      </c>
      <c r="AA4104" s="14">
        <f t="shared" si="581"/>
        <v>0.33333333333333331</v>
      </c>
      <c r="AB4104" s="14">
        <f t="shared" si="582"/>
        <v>0</v>
      </c>
      <c r="AC4104" s="14">
        <f t="shared" si="583"/>
        <v>2.143835480477202E-3</v>
      </c>
      <c r="AD4104" s="14">
        <f>(Y4104*'[1]Scoring Model'!$K$17+'Working Data - V3'!Z4104*'[1]Scoring Model'!$K$7+'Working Data - V3'!AA4104*'[1]Scoring Model'!$K$9+'Working Data - V3'!AB4104*'[1]Scoring Model'!$K$10+AC4104*'[1]Scoring Model'!$K$11)</f>
        <v>6.7095433762762099E-2</v>
      </c>
      <c r="AE4104" s="14">
        <f t="shared" si="584"/>
        <v>2</v>
      </c>
      <c r="AF4104" s="17" t="str">
        <f>VLOOKUP(AE4104,'[1]Scoring Model'!$C$18:$D$27,2,FALSE)</f>
        <v>01  Low</v>
      </c>
      <c r="AG4104" s="10" t="s">
        <v>1000</v>
      </c>
      <c r="AH4104" s="10" t="s">
        <v>13269</v>
      </c>
      <c r="AI4104" s="16">
        <v>50000</v>
      </c>
      <c r="AJ4104" s="18">
        <v>0</v>
      </c>
    </row>
    <row r="4105" spans="2:36" ht="15" customHeight="1" x14ac:dyDescent="0.25">
      <c r="B4105" s="10" t="s">
        <v>55</v>
      </c>
      <c r="C4105" s="10" t="s">
        <v>36</v>
      </c>
      <c r="D4105" s="10" t="s">
        <v>13270</v>
      </c>
      <c r="E4105" s="10" t="str">
        <f t="shared" si="576"/>
        <v>WCV0037111</v>
      </c>
      <c r="F4105" s="11">
        <f>VLOOKUP(E4105,'[1]Policy Number &amp; Loss Info'!$H$4:$K$8916,2,FALSE)</f>
        <v>3692.71</v>
      </c>
      <c r="G4105" s="11">
        <f>VLOOKUP(E4105,'[1]Policy Number &amp; Loss Info'!$H$4:$K$8916,4,FALSE)</f>
        <v>0</v>
      </c>
      <c r="H4105" s="12">
        <f>VLOOKUP(E4105,'[1]Policy Number &amp; Loss Info'!$H$4:$K$8916,3,FALSE)</f>
        <v>0</v>
      </c>
      <c r="I4105" s="13">
        <f t="shared" si="577"/>
        <v>0</v>
      </c>
      <c r="J4105" s="14">
        <f t="shared" si="578"/>
        <v>0</v>
      </c>
      <c r="K4105" s="10" t="s">
        <v>13271</v>
      </c>
      <c r="L4105" s="10"/>
      <c r="M4105" s="10" t="s">
        <v>67</v>
      </c>
      <c r="N4105" s="10">
        <f>VLOOKUP(M4105,[1]Array!$I$8:$J$14,2,FALSE)</f>
        <v>6</v>
      </c>
      <c r="O4105" s="10">
        <v>5221</v>
      </c>
      <c r="P4105" s="15">
        <v>45467</v>
      </c>
      <c r="Q4105" s="10" t="s">
        <v>40</v>
      </c>
      <c r="R4105" s="10" t="s">
        <v>9023</v>
      </c>
      <c r="S4105" s="10" t="s">
        <v>9024</v>
      </c>
      <c r="T4105" s="10">
        <v>1</v>
      </c>
      <c r="U4105" s="10">
        <v>0</v>
      </c>
      <c r="V4105" s="16">
        <v>0</v>
      </c>
      <c r="W4105" s="16">
        <v>4320</v>
      </c>
      <c r="X4105" s="16" t="str">
        <f>VLOOKUP(W4105,[1]Array!$C$8:$D$15,2,TRUE)</f>
        <v>01  $0 - $4,999</v>
      </c>
      <c r="Y4105" s="14">
        <f t="shared" si="579"/>
        <v>0</v>
      </c>
      <c r="Z4105" s="14">
        <f t="shared" si="580"/>
        <v>0</v>
      </c>
      <c r="AA4105" s="14">
        <f t="shared" si="581"/>
        <v>0.83333333333333337</v>
      </c>
      <c r="AB4105" s="14">
        <f t="shared" si="582"/>
        <v>0</v>
      </c>
      <c r="AC4105" s="14">
        <f t="shared" si="583"/>
        <v>8.5753419219088082E-3</v>
      </c>
      <c r="AD4105" s="14">
        <f>(Y4105*'[1]Scoring Model'!$K$17+'Working Data - V3'!Z4105*'[1]Scoring Model'!$K$7+'Working Data - V3'!AA4105*'[1]Scoring Model'!$K$9+'Working Data - V3'!AB4105*'[1]Scoring Model'!$K$10+AC4105*'[1]Scoring Model'!$K$11)</f>
        <v>0.16838173505104845</v>
      </c>
      <c r="AE4105" s="14">
        <f t="shared" si="584"/>
        <v>4</v>
      </c>
      <c r="AF4105" s="17" t="str">
        <f>VLOOKUP(AE4105,'[1]Scoring Model'!$C$18:$D$27,2,FALSE)</f>
        <v>01  Low</v>
      </c>
      <c r="AG4105" s="10" t="s">
        <v>674</v>
      </c>
      <c r="AH4105" s="10" t="s">
        <v>1618</v>
      </c>
      <c r="AI4105" s="16">
        <v>150000</v>
      </c>
      <c r="AJ4105" s="18">
        <v>0</v>
      </c>
    </row>
    <row r="4106" spans="2:36" ht="15" customHeight="1" x14ac:dyDescent="0.25">
      <c r="B4106" s="10" t="s">
        <v>35</v>
      </c>
      <c r="C4106" s="10" t="s">
        <v>36</v>
      </c>
      <c r="D4106" s="10" t="s">
        <v>13272</v>
      </c>
      <c r="E4106" s="10" t="str">
        <f t="shared" si="576"/>
        <v>WCV0037181</v>
      </c>
      <c r="F4106" s="11">
        <f>VLOOKUP(E4106,'[1]Policy Number &amp; Loss Info'!$H$4:$K$8916,2,FALSE)</f>
        <v>2807.67</v>
      </c>
      <c r="G4106" s="11">
        <f>VLOOKUP(E4106,'[1]Policy Number &amp; Loss Info'!$H$4:$K$8916,4,FALSE)</f>
        <v>0</v>
      </c>
      <c r="H4106" s="12">
        <f>VLOOKUP(E4106,'[1]Policy Number &amp; Loss Info'!$H$4:$K$8916,3,FALSE)</f>
        <v>0</v>
      </c>
      <c r="I4106" s="13">
        <f t="shared" si="577"/>
        <v>0</v>
      </c>
      <c r="J4106" s="14">
        <f t="shared" si="578"/>
        <v>0</v>
      </c>
      <c r="K4106" s="10" t="s">
        <v>13273</v>
      </c>
      <c r="L4106" s="10"/>
      <c r="M4106" s="10" t="s">
        <v>161</v>
      </c>
      <c r="N4106" s="10">
        <f>VLOOKUP(M4106,[1]Array!$I$8:$J$14,2,FALSE)</f>
        <v>2</v>
      </c>
      <c r="O4106" s="10">
        <v>8017</v>
      </c>
      <c r="P4106" s="15">
        <v>45474</v>
      </c>
      <c r="Q4106" s="10" t="s">
        <v>40</v>
      </c>
      <c r="R4106" s="10" t="s">
        <v>7367</v>
      </c>
      <c r="S4106" s="10" t="s">
        <v>7368</v>
      </c>
      <c r="T4106" s="10">
        <v>0.93</v>
      </c>
      <c r="U4106" s="10">
        <v>0</v>
      </c>
      <c r="V4106" s="16">
        <v>0</v>
      </c>
      <c r="W4106" s="16">
        <v>3360</v>
      </c>
      <c r="X4106" s="16" t="str">
        <f>VLOOKUP(W4106,[1]Array!$C$8:$D$15,2,TRUE)</f>
        <v>01  $0 - $4,999</v>
      </c>
      <c r="Y4106" s="14">
        <f t="shared" si="579"/>
        <v>0</v>
      </c>
      <c r="Z4106" s="14">
        <f t="shared" si="580"/>
        <v>0</v>
      </c>
      <c r="AA4106" s="14">
        <f t="shared" si="581"/>
        <v>0.16666666666666666</v>
      </c>
      <c r="AB4106" s="14">
        <f t="shared" si="582"/>
        <v>0</v>
      </c>
      <c r="AC4106" s="14">
        <f t="shared" si="583"/>
        <v>6.6697103837068507E-3</v>
      </c>
      <c r="AD4106" s="14">
        <f>(Y4106*'[1]Scoring Model'!$K$17+'Working Data - V3'!Z4106*'[1]Scoring Model'!$K$7+'Working Data - V3'!AA4106*'[1]Scoring Model'!$K$9+'Working Data - V3'!AB4106*'[1]Scoring Model'!$K$10+AC4106*'[1]Scoring Model'!$K$11)</f>
        <v>3.4667275410074701E-2</v>
      </c>
      <c r="AE4106" s="14">
        <f t="shared" si="584"/>
        <v>2</v>
      </c>
      <c r="AF4106" s="17" t="str">
        <f>VLOOKUP(AE4106,'[1]Scoring Model'!$C$18:$D$27,2,FALSE)</f>
        <v>01  Low</v>
      </c>
      <c r="AG4106" s="10" t="s">
        <v>13274</v>
      </c>
      <c r="AH4106" s="10" t="s">
        <v>5513</v>
      </c>
      <c r="AI4106" s="16">
        <v>282000</v>
      </c>
      <c r="AJ4106" s="18">
        <v>0</v>
      </c>
    </row>
    <row r="4107" spans="2:36" ht="15" customHeight="1" x14ac:dyDescent="0.25">
      <c r="B4107" s="10" t="s">
        <v>98</v>
      </c>
      <c r="C4107" s="10" t="s">
        <v>849</v>
      </c>
      <c r="D4107" s="10" t="s">
        <v>13275</v>
      </c>
      <c r="E4107" s="10" t="str">
        <f t="shared" si="576"/>
        <v>WCV0036063</v>
      </c>
      <c r="F4107" s="11">
        <f>VLOOKUP(E4107,'[1]Policy Number &amp; Loss Info'!$H$4:$K$8916,2,FALSE)</f>
        <v>16983.88</v>
      </c>
      <c r="G4107" s="11">
        <f>VLOOKUP(E4107,'[1]Policy Number &amp; Loss Info'!$H$4:$K$8916,4,FALSE)</f>
        <v>0</v>
      </c>
      <c r="H4107" s="12">
        <f>VLOOKUP(E4107,'[1]Policy Number &amp; Loss Info'!$H$4:$K$8916,3,FALSE)</f>
        <v>0</v>
      </c>
      <c r="I4107" s="13">
        <f t="shared" si="577"/>
        <v>0</v>
      </c>
      <c r="J4107" s="14">
        <f t="shared" si="578"/>
        <v>0</v>
      </c>
      <c r="K4107" s="10" t="s">
        <v>13276</v>
      </c>
      <c r="L4107" s="10"/>
      <c r="M4107" s="10" t="s">
        <v>59</v>
      </c>
      <c r="N4107" s="10">
        <f>VLOOKUP(M4107,[1]Array!$I$8:$J$14,2,FALSE)</f>
        <v>7</v>
      </c>
      <c r="O4107" s="10">
        <v>5040</v>
      </c>
      <c r="P4107" s="15">
        <v>45471</v>
      </c>
      <c r="Q4107" s="10" t="s">
        <v>109</v>
      </c>
      <c r="R4107" s="10" t="s">
        <v>8018</v>
      </c>
      <c r="S4107" s="10" t="s">
        <v>8019</v>
      </c>
      <c r="T4107" s="10">
        <v>1</v>
      </c>
      <c r="U4107" s="10">
        <v>0</v>
      </c>
      <c r="V4107" s="16">
        <v>0</v>
      </c>
      <c r="W4107" s="16">
        <v>20127</v>
      </c>
      <c r="X4107" s="16" t="str">
        <f>VLOOKUP(W4107,[1]Array!$C$8:$D$15,2,TRUE)</f>
        <v>04  $15,000 - $24,999</v>
      </c>
      <c r="Y4107" s="14">
        <f t="shared" si="579"/>
        <v>0</v>
      </c>
      <c r="Z4107" s="14">
        <f t="shared" si="580"/>
        <v>0</v>
      </c>
      <c r="AA4107" s="14">
        <f t="shared" si="581"/>
        <v>1</v>
      </c>
      <c r="AB4107" s="14">
        <f t="shared" si="582"/>
        <v>0</v>
      </c>
      <c r="AC4107" s="14">
        <f t="shared" si="583"/>
        <v>3.9952756218115407E-2</v>
      </c>
      <c r="AD4107" s="14">
        <f>(Y4107*'[1]Scoring Model'!$K$17+'Working Data - V3'!Z4107*'[1]Scoring Model'!$K$7+'Working Data - V3'!AA4107*'[1]Scoring Model'!$K$9+'Working Data - V3'!AB4107*'[1]Scoring Model'!$K$10+AC4107*'[1]Scoring Model'!$K$11)</f>
        <v>0.20799055124362309</v>
      </c>
      <c r="AE4107" s="14">
        <f t="shared" si="584"/>
        <v>4</v>
      </c>
      <c r="AF4107" s="17" t="str">
        <f>VLOOKUP(AE4107,'[1]Scoring Model'!$C$18:$D$27,2,FALSE)</f>
        <v>01  Low</v>
      </c>
      <c r="AG4107" s="10" t="s">
        <v>7516</v>
      </c>
      <c r="AH4107" s="10" t="s">
        <v>5347</v>
      </c>
      <c r="AI4107" s="16">
        <v>208000</v>
      </c>
      <c r="AJ4107" s="18">
        <v>0</v>
      </c>
    </row>
    <row r="4108" spans="2:36" ht="15" customHeight="1" x14ac:dyDescent="0.25">
      <c r="B4108" s="10" t="s">
        <v>45</v>
      </c>
      <c r="C4108" s="10" t="s">
        <v>826</v>
      </c>
      <c r="D4108" s="10" t="s">
        <v>13277</v>
      </c>
      <c r="E4108" s="10" t="str">
        <f t="shared" si="576"/>
        <v>WCV0037319</v>
      </c>
      <c r="F4108" s="11">
        <f>VLOOKUP(E4108,'[1]Policy Number &amp; Loss Info'!$H$4:$K$8916,2,FALSE)</f>
        <v>2345.8200000000002</v>
      </c>
      <c r="G4108" s="11">
        <f>VLOOKUP(E4108,'[1]Policy Number &amp; Loss Info'!$H$4:$K$8916,4,FALSE)</f>
        <v>0</v>
      </c>
      <c r="H4108" s="12">
        <f>VLOOKUP(E4108,'[1]Policy Number &amp; Loss Info'!$H$4:$K$8916,3,FALSE)</f>
        <v>0</v>
      </c>
      <c r="I4108" s="13">
        <f t="shared" si="577"/>
        <v>0</v>
      </c>
      <c r="J4108" s="14">
        <f t="shared" si="578"/>
        <v>0</v>
      </c>
      <c r="K4108" s="10" t="s">
        <v>13278</v>
      </c>
      <c r="L4108" s="10"/>
      <c r="M4108" s="10" t="s">
        <v>59</v>
      </c>
      <c r="N4108" s="10">
        <f>VLOOKUP(M4108,[1]Array!$I$8:$J$14,2,FALSE)</f>
        <v>7</v>
      </c>
      <c r="O4108" s="10">
        <v>6217</v>
      </c>
      <c r="P4108" s="15">
        <v>45491</v>
      </c>
      <c r="Q4108" s="10" t="s">
        <v>50</v>
      </c>
      <c r="R4108" s="10" t="s">
        <v>3449</v>
      </c>
      <c r="S4108" s="10" t="s">
        <v>13279</v>
      </c>
      <c r="T4108" s="10">
        <v>1</v>
      </c>
      <c r="U4108" s="10">
        <v>0</v>
      </c>
      <c r="V4108" s="16">
        <v>0</v>
      </c>
      <c r="W4108" s="16">
        <v>2973</v>
      </c>
      <c r="X4108" s="16" t="str">
        <f>VLOOKUP(W4108,[1]Array!$C$8:$D$15,2,TRUE)</f>
        <v>01  $0 - $4,999</v>
      </c>
      <c r="Y4108" s="14">
        <f t="shared" si="579"/>
        <v>0</v>
      </c>
      <c r="Z4108" s="14">
        <f t="shared" si="580"/>
        <v>0</v>
      </c>
      <c r="AA4108" s="14">
        <f t="shared" si="581"/>
        <v>1</v>
      </c>
      <c r="AB4108" s="14">
        <f t="shared" si="582"/>
        <v>0</v>
      </c>
      <c r="AC4108" s="14">
        <f t="shared" si="583"/>
        <v>5.9015026698691865E-3</v>
      </c>
      <c r="AD4108" s="14">
        <f>(Y4108*'[1]Scoring Model'!$K$17+'Working Data - V3'!Z4108*'[1]Scoring Model'!$K$7+'Working Data - V3'!AA4108*'[1]Scoring Model'!$K$9+'Working Data - V3'!AB4108*'[1]Scoring Model'!$K$10+AC4108*'[1]Scoring Model'!$K$11)</f>
        <v>0.20118030053397384</v>
      </c>
      <c r="AE4108" s="14">
        <f t="shared" si="584"/>
        <v>4</v>
      </c>
      <c r="AF4108" s="17" t="str">
        <f>VLOOKUP(AE4108,'[1]Scoring Model'!$C$18:$D$27,2,FALSE)</f>
        <v>01  Low</v>
      </c>
      <c r="AG4108" s="10" t="s">
        <v>340</v>
      </c>
      <c r="AH4108" s="10" t="s">
        <v>2106</v>
      </c>
      <c r="AI4108" s="16">
        <v>50000</v>
      </c>
      <c r="AJ4108" s="18">
        <v>0</v>
      </c>
    </row>
    <row r="4109" spans="2:36" ht="15" customHeight="1" x14ac:dyDescent="0.25">
      <c r="B4109" s="10" t="s">
        <v>55</v>
      </c>
      <c r="C4109" s="10" t="s">
        <v>808</v>
      </c>
      <c r="D4109" s="10" t="s">
        <v>13280</v>
      </c>
      <c r="E4109" s="10" t="str">
        <f t="shared" si="576"/>
        <v>WCV0037404</v>
      </c>
      <c r="F4109" s="11">
        <f>VLOOKUP(E4109,'[1]Policy Number &amp; Loss Info'!$H$4:$K$8916,2,FALSE)</f>
        <v>1272.43</v>
      </c>
      <c r="G4109" s="11">
        <f>VLOOKUP(E4109,'[1]Policy Number &amp; Loss Info'!$H$4:$K$8916,4,FALSE)</f>
        <v>0</v>
      </c>
      <c r="H4109" s="12">
        <f>VLOOKUP(E4109,'[1]Policy Number &amp; Loss Info'!$H$4:$K$8916,3,FALSE)</f>
        <v>0</v>
      </c>
      <c r="I4109" s="13">
        <f t="shared" si="577"/>
        <v>0</v>
      </c>
      <c r="J4109" s="14">
        <f t="shared" si="578"/>
        <v>0</v>
      </c>
      <c r="K4109" s="10" t="s">
        <v>13281</v>
      </c>
      <c r="L4109" s="10"/>
      <c r="M4109" s="10" t="s">
        <v>87</v>
      </c>
      <c r="N4109" s="10">
        <f>VLOOKUP(M4109,[1]Array!$I$8:$J$14,2,FALSE)</f>
        <v>3</v>
      </c>
      <c r="O4109" s="10">
        <v>2501</v>
      </c>
      <c r="P4109" s="15">
        <v>45488</v>
      </c>
      <c r="Q4109" s="10" t="s">
        <v>40</v>
      </c>
      <c r="R4109" s="10" t="s">
        <v>13282</v>
      </c>
      <c r="S4109" s="10" t="s">
        <v>13283</v>
      </c>
      <c r="T4109" s="10">
        <v>0.97</v>
      </c>
      <c r="U4109" s="10">
        <v>0</v>
      </c>
      <c r="V4109" s="16">
        <v>0</v>
      </c>
      <c r="W4109" s="16">
        <v>1596</v>
      </c>
      <c r="X4109" s="16" t="str">
        <f>VLOOKUP(W4109,[1]Array!$C$8:$D$15,2,TRUE)</f>
        <v>01  $0 - $4,999</v>
      </c>
      <c r="Y4109" s="14">
        <f t="shared" si="579"/>
        <v>0</v>
      </c>
      <c r="Z4109" s="14">
        <f t="shared" si="580"/>
        <v>0</v>
      </c>
      <c r="AA4109" s="14">
        <f t="shared" si="581"/>
        <v>0.33333333333333331</v>
      </c>
      <c r="AB4109" s="14">
        <f t="shared" si="582"/>
        <v>0</v>
      </c>
      <c r="AC4109" s="14">
        <f t="shared" si="583"/>
        <v>3.1681124322607539E-3</v>
      </c>
      <c r="AD4109" s="14">
        <f>(Y4109*'[1]Scoring Model'!$K$17+'Working Data - V3'!Z4109*'[1]Scoring Model'!$K$7+'Working Data - V3'!AA4109*'[1]Scoring Model'!$K$9+'Working Data - V3'!AB4109*'[1]Scoring Model'!$K$10+AC4109*'[1]Scoring Model'!$K$11)</f>
        <v>6.7300289153118822E-2</v>
      </c>
      <c r="AE4109" s="14">
        <f t="shared" si="584"/>
        <v>2</v>
      </c>
      <c r="AF4109" s="17" t="str">
        <f>VLOOKUP(AE4109,'[1]Scoring Model'!$C$18:$D$27,2,FALSE)</f>
        <v>01  Low</v>
      </c>
      <c r="AG4109" s="10" t="s">
        <v>3242</v>
      </c>
      <c r="AH4109" s="10" t="s">
        <v>1339</v>
      </c>
      <c r="AI4109" s="16">
        <v>75000</v>
      </c>
      <c r="AJ4109" s="18">
        <v>0</v>
      </c>
    </row>
    <row r="4110" spans="2:36" ht="15" customHeight="1" x14ac:dyDescent="0.25">
      <c r="B4110" s="10" t="s">
        <v>35</v>
      </c>
      <c r="C4110" s="10" t="s">
        <v>78</v>
      </c>
      <c r="D4110" s="10" t="s">
        <v>13284</v>
      </c>
      <c r="E4110" s="10" t="str">
        <f t="shared" si="576"/>
        <v>WCV0034378</v>
      </c>
      <c r="F4110" s="11">
        <f>VLOOKUP(E4110,'[1]Policy Number &amp; Loss Info'!$H$4:$K$8916,2,FALSE)</f>
        <v>1839.5700000000002</v>
      </c>
      <c r="G4110" s="11">
        <f>VLOOKUP(E4110,'[1]Policy Number &amp; Loss Info'!$H$4:$K$8916,4,FALSE)</f>
        <v>0</v>
      </c>
      <c r="H4110" s="12">
        <f>VLOOKUP(E4110,'[1]Policy Number &amp; Loss Info'!$H$4:$K$8916,3,FALSE)</f>
        <v>0</v>
      </c>
      <c r="I4110" s="13">
        <f t="shared" si="577"/>
        <v>0</v>
      </c>
      <c r="J4110" s="14">
        <f t="shared" si="578"/>
        <v>0</v>
      </c>
      <c r="K4110" s="10" t="s">
        <v>13285</v>
      </c>
      <c r="L4110" s="10"/>
      <c r="M4110" s="10" t="s">
        <v>161</v>
      </c>
      <c r="N4110" s="10">
        <f>VLOOKUP(M4110,[1]Array!$I$8:$J$14,2,FALSE)</f>
        <v>2</v>
      </c>
      <c r="O4110" s="10">
        <v>9052</v>
      </c>
      <c r="P4110" s="15">
        <v>45575</v>
      </c>
      <c r="Q4110" s="10" t="s">
        <v>197</v>
      </c>
      <c r="R4110" s="10" t="s">
        <v>4606</v>
      </c>
      <c r="S4110" s="10" t="s">
        <v>4607</v>
      </c>
      <c r="T4110" s="10">
        <v>1</v>
      </c>
      <c r="U4110" s="10">
        <v>0</v>
      </c>
      <c r="V4110" s="16">
        <v>0</v>
      </c>
      <c r="W4110" s="16">
        <v>1266</v>
      </c>
      <c r="X4110" s="16" t="str">
        <f>VLOOKUP(W4110,[1]Array!$C$8:$D$15,2,TRUE)</f>
        <v>01  $0 - $4,999</v>
      </c>
      <c r="Y4110" s="14">
        <f t="shared" si="579"/>
        <v>0</v>
      </c>
      <c r="Z4110" s="14">
        <f t="shared" si="580"/>
        <v>0</v>
      </c>
      <c r="AA4110" s="14">
        <f t="shared" si="581"/>
        <v>0.16666666666666666</v>
      </c>
      <c r="AB4110" s="14">
        <f t="shared" si="582"/>
        <v>0</v>
      </c>
      <c r="AC4110" s="14">
        <f t="shared" si="583"/>
        <v>2.513051591003831E-3</v>
      </c>
      <c r="AD4110" s="14">
        <f>(Y4110*'[1]Scoring Model'!$K$17+'Working Data - V3'!Z4110*'[1]Scoring Model'!$K$7+'Working Data - V3'!AA4110*'[1]Scoring Model'!$K$9+'Working Data - V3'!AB4110*'[1]Scoring Model'!$K$10+AC4110*'[1]Scoring Model'!$K$11)</f>
        <v>3.3835943651534098E-2</v>
      </c>
      <c r="AE4110" s="14">
        <f t="shared" si="584"/>
        <v>2</v>
      </c>
      <c r="AF4110" s="17" t="str">
        <f>VLOOKUP(AE4110,'[1]Scoring Model'!$C$18:$D$27,2,FALSE)</f>
        <v>01  Low</v>
      </c>
      <c r="AG4110" s="10" t="s">
        <v>1121</v>
      </c>
      <c r="AH4110" s="10" t="s">
        <v>1809</v>
      </c>
      <c r="AI4110" s="16">
        <v>102400</v>
      </c>
      <c r="AJ4110" s="18">
        <v>0</v>
      </c>
    </row>
    <row r="4111" spans="2:36" ht="15" customHeight="1" x14ac:dyDescent="0.25">
      <c r="B4111" s="10" t="s">
        <v>55</v>
      </c>
      <c r="C4111" s="10" t="s">
        <v>56</v>
      </c>
      <c r="D4111" s="10" t="s">
        <v>13286</v>
      </c>
      <c r="E4111" s="10" t="str">
        <f t="shared" si="576"/>
        <v>WCV0032176</v>
      </c>
      <c r="F4111" s="11">
        <f>VLOOKUP(E4111,'[1]Policy Number &amp; Loss Info'!$H$4:$K$8916,2,FALSE)</f>
        <v>15276.619999999999</v>
      </c>
      <c r="G4111" s="11">
        <f>VLOOKUP(E4111,'[1]Policy Number &amp; Loss Info'!$H$4:$K$8916,4,FALSE)</f>
        <v>0</v>
      </c>
      <c r="H4111" s="12">
        <f>VLOOKUP(E4111,'[1]Policy Number &amp; Loss Info'!$H$4:$K$8916,3,FALSE)</f>
        <v>0</v>
      </c>
      <c r="I4111" s="13">
        <f t="shared" si="577"/>
        <v>0</v>
      </c>
      <c r="J4111" s="14">
        <f t="shared" si="578"/>
        <v>0</v>
      </c>
      <c r="K4111" s="10" t="s">
        <v>13287</v>
      </c>
      <c r="L4111" s="10"/>
      <c r="M4111" s="10" t="s">
        <v>59</v>
      </c>
      <c r="N4111" s="10">
        <f>VLOOKUP(M4111,[1]Array!$I$8:$J$14,2,FALSE)</f>
        <v>7</v>
      </c>
      <c r="O4111" s="10">
        <v>5474</v>
      </c>
      <c r="P4111" s="15">
        <v>45582</v>
      </c>
      <c r="Q4111" s="10" t="s">
        <v>60</v>
      </c>
      <c r="R4111" s="10" t="s">
        <v>288</v>
      </c>
      <c r="S4111" s="10" t="s">
        <v>5430</v>
      </c>
      <c r="T4111" s="10">
        <v>0.98</v>
      </c>
      <c r="U4111" s="10">
        <v>0</v>
      </c>
      <c r="V4111" s="16">
        <v>0</v>
      </c>
      <c r="W4111" s="16">
        <v>7794</v>
      </c>
      <c r="X4111" s="16" t="str">
        <f>VLOOKUP(W4111,[1]Array!$C$8:$D$15,2,TRUE)</f>
        <v>02  $5,000 - $9,999</v>
      </c>
      <c r="Y4111" s="14">
        <f t="shared" si="579"/>
        <v>0</v>
      </c>
      <c r="Z4111" s="14">
        <f t="shared" si="580"/>
        <v>0</v>
      </c>
      <c r="AA4111" s="14">
        <f t="shared" si="581"/>
        <v>1</v>
      </c>
      <c r="AB4111" s="14">
        <f t="shared" si="582"/>
        <v>0</v>
      </c>
      <c r="AC4111" s="14">
        <f t="shared" si="583"/>
        <v>1.547134605077714E-2</v>
      </c>
      <c r="AD4111" s="14">
        <f>(Y4111*'[1]Scoring Model'!$K$17+'Working Data - V3'!Z4111*'[1]Scoring Model'!$K$7+'Working Data - V3'!AA4111*'[1]Scoring Model'!$K$9+'Working Data - V3'!AB4111*'[1]Scoring Model'!$K$10+AC4111*'[1]Scoring Model'!$K$11)</f>
        <v>0.20309426921015544</v>
      </c>
      <c r="AE4111" s="14">
        <f t="shared" si="584"/>
        <v>4</v>
      </c>
      <c r="AF4111" s="17" t="str">
        <f>VLOOKUP(AE4111,'[1]Scoring Model'!$C$18:$D$27,2,FALSE)</f>
        <v>01  Low</v>
      </c>
      <c r="AG4111" s="10" t="s">
        <v>13288</v>
      </c>
      <c r="AH4111" s="10" t="s">
        <v>632</v>
      </c>
      <c r="AI4111" s="16">
        <v>145000</v>
      </c>
      <c r="AJ4111" s="18">
        <v>0</v>
      </c>
    </row>
    <row r="4112" spans="2:36" ht="15" customHeight="1" x14ac:dyDescent="0.25">
      <c r="B4112" s="10" t="s">
        <v>55</v>
      </c>
      <c r="C4112" s="10" t="s">
        <v>36</v>
      </c>
      <c r="D4112" s="10" t="s">
        <v>13289</v>
      </c>
      <c r="E4112" s="10" t="str">
        <f t="shared" si="576"/>
        <v>WCV0032100</v>
      </c>
      <c r="F4112" s="11">
        <f>VLOOKUP(E4112,'[1]Policy Number &amp; Loss Info'!$H$4:$K$8916,2,FALSE)</f>
        <v>20732.22</v>
      </c>
      <c r="G4112" s="11">
        <f>VLOOKUP(E4112,'[1]Policy Number &amp; Loss Info'!$H$4:$K$8916,4,FALSE)</f>
        <v>0</v>
      </c>
      <c r="H4112" s="12">
        <f>VLOOKUP(E4112,'[1]Policy Number &amp; Loss Info'!$H$4:$K$8916,3,FALSE)</f>
        <v>0</v>
      </c>
      <c r="I4112" s="13">
        <f t="shared" si="577"/>
        <v>0</v>
      </c>
      <c r="J4112" s="14">
        <f t="shared" si="578"/>
        <v>0</v>
      </c>
      <c r="K4112" s="10" t="s">
        <v>13290</v>
      </c>
      <c r="L4112" s="10"/>
      <c r="M4112" s="10" t="s">
        <v>49</v>
      </c>
      <c r="N4112" s="10">
        <f>VLOOKUP(M4112,[1]Array!$I$8:$J$14,2,FALSE)</f>
        <v>4</v>
      </c>
      <c r="O4112" s="10">
        <v>3040</v>
      </c>
      <c r="P4112" s="15">
        <v>45596</v>
      </c>
      <c r="Q4112" s="10" t="s">
        <v>60</v>
      </c>
      <c r="R4112" s="10" t="s">
        <v>2761</v>
      </c>
      <c r="S4112" s="10" t="s">
        <v>2762</v>
      </c>
      <c r="T4112" s="10">
        <v>1</v>
      </c>
      <c r="U4112" s="10">
        <v>0</v>
      </c>
      <c r="V4112" s="16">
        <v>0</v>
      </c>
      <c r="W4112" s="16">
        <v>11479</v>
      </c>
      <c r="X4112" s="16" t="str">
        <f>VLOOKUP(W4112,[1]Array!$C$8:$D$15,2,TRUE)</f>
        <v>03  $10,000 - $14,999</v>
      </c>
      <c r="Y4112" s="14">
        <f t="shared" si="579"/>
        <v>0</v>
      </c>
      <c r="Z4112" s="14">
        <f t="shared" si="580"/>
        <v>0</v>
      </c>
      <c r="AA4112" s="14">
        <f t="shared" si="581"/>
        <v>0.5</v>
      </c>
      <c r="AB4112" s="14">
        <f t="shared" si="582"/>
        <v>0</v>
      </c>
      <c r="AC4112" s="14">
        <f t="shared" si="583"/>
        <v>2.2786192111479444E-2</v>
      </c>
      <c r="AD4112" s="14">
        <f>(Y4112*'[1]Scoring Model'!$K$17+'Working Data - V3'!Z4112*'[1]Scoring Model'!$K$7+'Working Data - V3'!AA4112*'[1]Scoring Model'!$K$9+'Working Data - V3'!AB4112*'[1]Scoring Model'!$K$10+AC4112*'[1]Scoring Model'!$K$11)</f>
        <v>0.10455723842229589</v>
      </c>
      <c r="AE4112" s="14">
        <f t="shared" si="584"/>
        <v>3</v>
      </c>
      <c r="AF4112" s="17" t="str">
        <f>VLOOKUP(AE4112,'[1]Scoring Model'!$C$18:$D$27,2,FALSE)</f>
        <v>01  Low</v>
      </c>
      <c r="AG4112" s="10" t="s">
        <v>5828</v>
      </c>
      <c r="AH4112" s="10" t="s">
        <v>2605</v>
      </c>
      <c r="AI4112" s="16">
        <v>312000</v>
      </c>
      <c r="AJ4112" s="18">
        <v>0</v>
      </c>
    </row>
    <row r="4113" spans="2:36" ht="15" customHeight="1" x14ac:dyDescent="0.25">
      <c r="B4113" s="10" t="s">
        <v>35</v>
      </c>
      <c r="C4113" s="10" t="s">
        <v>36</v>
      </c>
      <c r="D4113" s="10" t="s">
        <v>13291</v>
      </c>
      <c r="E4113" s="10" t="str">
        <f t="shared" si="576"/>
        <v>WCV0032119</v>
      </c>
      <c r="F4113" s="11">
        <f>VLOOKUP(E4113,'[1]Policy Number &amp; Loss Info'!$H$4:$K$8916,2,FALSE)</f>
        <v>21246.38</v>
      </c>
      <c r="G4113" s="11">
        <f>VLOOKUP(E4113,'[1]Policy Number &amp; Loss Info'!$H$4:$K$8916,4,FALSE)</f>
        <v>0</v>
      </c>
      <c r="H4113" s="12">
        <f>VLOOKUP(E4113,'[1]Policy Number &amp; Loss Info'!$H$4:$K$8916,3,FALSE)</f>
        <v>0</v>
      </c>
      <c r="I4113" s="13">
        <f t="shared" si="577"/>
        <v>0</v>
      </c>
      <c r="J4113" s="14">
        <f t="shared" si="578"/>
        <v>0</v>
      </c>
      <c r="K4113" s="10" t="s">
        <v>13292</v>
      </c>
      <c r="L4113" s="10"/>
      <c r="M4113" s="10" t="s">
        <v>101</v>
      </c>
      <c r="N4113" s="10">
        <f>VLOOKUP(M4113,[1]Array!$I$8:$J$14,2,FALSE)</f>
        <v>5</v>
      </c>
      <c r="O4113" s="10">
        <v>5348</v>
      </c>
      <c r="P4113" s="15">
        <v>45583</v>
      </c>
      <c r="Q4113" s="10" t="s">
        <v>40</v>
      </c>
      <c r="R4113" s="10" t="s">
        <v>2741</v>
      </c>
      <c r="S4113" s="10" t="s">
        <v>2742</v>
      </c>
      <c r="T4113" s="10">
        <v>0.89</v>
      </c>
      <c r="U4113" s="10">
        <v>0</v>
      </c>
      <c r="V4113" s="16">
        <v>0</v>
      </c>
      <c r="W4113" s="16">
        <v>7094</v>
      </c>
      <c r="X4113" s="16" t="str">
        <f>VLOOKUP(W4113,[1]Array!$C$8:$D$15,2,TRUE)</f>
        <v>02  $5,000 - $9,999</v>
      </c>
      <c r="Y4113" s="14">
        <f t="shared" si="579"/>
        <v>0</v>
      </c>
      <c r="Z4113" s="14">
        <f t="shared" si="580"/>
        <v>0</v>
      </c>
      <c r="AA4113" s="14">
        <f t="shared" si="581"/>
        <v>0.66666666666666663</v>
      </c>
      <c r="AB4113" s="14">
        <f t="shared" si="582"/>
        <v>0</v>
      </c>
      <c r="AC4113" s="14">
        <f t="shared" si="583"/>
        <v>1.4081823054171546E-2</v>
      </c>
      <c r="AD4113" s="14">
        <f>(Y4113*'[1]Scoring Model'!$K$17+'Working Data - V3'!Z4113*'[1]Scoring Model'!$K$7+'Working Data - V3'!AA4113*'[1]Scoring Model'!$K$9+'Working Data - V3'!AB4113*'[1]Scoring Model'!$K$10+AC4113*'[1]Scoring Model'!$K$11)</f>
        <v>0.13614969794416765</v>
      </c>
      <c r="AE4113" s="14">
        <f t="shared" si="584"/>
        <v>3</v>
      </c>
      <c r="AF4113" s="17" t="str">
        <f>VLOOKUP(AE4113,'[1]Scoring Model'!$C$18:$D$27,2,FALSE)</f>
        <v>01  Low</v>
      </c>
      <c r="AG4113" s="10" t="s">
        <v>13293</v>
      </c>
      <c r="AH4113" s="10" t="s">
        <v>929</v>
      </c>
      <c r="AI4113" s="16">
        <v>360000</v>
      </c>
      <c r="AJ4113" s="18">
        <v>0</v>
      </c>
    </row>
    <row r="4114" spans="2:36" ht="15" customHeight="1" x14ac:dyDescent="0.25">
      <c r="B4114" s="10" t="s">
        <v>98</v>
      </c>
      <c r="C4114" s="10" t="s">
        <v>46</v>
      </c>
      <c r="D4114" s="10" t="s">
        <v>13294</v>
      </c>
      <c r="E4114" s="10" t="str">
        <f t="shared" si="576"/>
        <v>WCV0031918</v>
      </c>
      <c r="F4114" s="11">
        <f>VLOOKUP(E4114,'[1]Policy Number &amp; Loss Info'!$H$4:$K$8916,2,FALSE)</f>
        <v>12105.1</v>
      </c>
      <c r="G4114" s="11">
        <f>VLOOKUP(E4114,'[1]Policy Number &amp; Loss Info'!$H$4:$K$8916,4,FALSE)</f>
        <v>0</v>
      </c>
      <c r="H4114" s="12">
        <f>VLOOKUP(E4114,'[1]Policy Number &amp; Loss Info'!$H$4:$K$8916,3,FALSE)</f>
        <v>0</v>
      </c>
      <c r="I4114" s="13">
        <f t="shared" si="577"/>
        <v>0</v>
      </c>
      <c r="J4114" s="14">
        <f t="shared" si="578"/>
        <v>0</v>
      </c>
      <c r="K4114" s="10" t="s">
        <v>13295</v>
      </c>
      <c r="L4114" s="10"/>
      <c r="M4114" s="10" t="s">
        <v>49</v>
      </c>
      <c r="N4114" s="10">
        <f>VLOOKUP(M4114,[1]Array!$I$8:$J$14,2,FALSE)</f>
        <v>4</v>
      </c>
      <c r="O4114" s="10">
        <v>2095</v>
      </c>
      <c r="P4114" s="15">
        <v>45574</v>
      </c>
      <c r="Q4114" s="10" t="s">
        <v>109</v>
      </c>
      <c r="R4114" s="10" t="s">
        <v>13296</v>
      </c>
      <c r="S4114" s="10" t="s">
        <v>13297</v>
      </c>
      <c r="T4114" s="10">
        <v>1</v>
      </c>
      <c r="U4114" s="10">
        <v>0</v>
      </c>
      <c r="V4114" s="16">
        <v>0</v>
      </c>
      <c r="W4114" s="16">
        <v>7918</v>
      </c>
      <c r="X4114" s="16" t="str">
        <f>VLOOKUP(W4114,[1]Array!$C$8:$D$15,2,TRUE)</f>
        <v>02  $5,000 - $9,999</v>
      </c>
      <c r="Y4114" s="14">
        <f t="shared" si="579"/>
        <v>0</v>
      </c>
      <c r="Z4114" s="14">
        <f t="shared" si="580"/>
        <v>0</v>
      </c>
      <c r="AA4114" s="14">
        <f t="shared" si="581"/>
        <v>0.5</v>
      </c>
      <c r="AB4114" s="14">
        <f t="shared" si="582"/>
        <v>0</v>
      </c>
      <c r="AC4114" s="14">
        <f t="shared" si="583"/>
        <v>1.571749012446156E-2</v>
      </c>
      <c r="AD4114" s="14">
        <f>(Y4114*'[1]Scoring Model'!$K$17+'Working Data - V3'!Z4114*'[1]Scoring Model'!$K$7+'Working Data - V3'!AA4114*'[1]Scoring Model'!$K$9+'Working Data - V3'!AB4114*'[1]Scoring Model'!$K$10+AC4114*'[1]Scoring Model'!$K$11)</f>
        <v>0.10314349802489231</v>
      </c>
      <c r="AE4114" s="14">
        <f t="shared" si="584"/>
        <v>3</v>
      </c>
      <c r="AF4114" s="17" t="str">
        <f>VLOOKUP(AE4114,'[1]Scoring Model'!$C$18:$D$27,2,FALSE)</f>
        <v>01  Low</v>
      </c>
      <c r="AG4114" s="10" t="s">
        <v>13298</v>
      </c>
      <c r="AH4114" s="10" t="s">
        <v>825</v>
      </c>
      <c r="AI4114" s="16">
        <v>171000</v>
      </c>
      <c r="AJ4114" s="18">
        <v>0</v>
      </c>
    </row>
    <row r="4115" spans="2:36" ht="15" customHeight="1" x14ac:dyDescent="0.25">
      <c r="B4115" s="10" t="s">
        <v>98</v>
      </c>
      <c r="C4115" s="10" t="s">
        <v>46</v>
      </c>
      <c r="D4115" s="10" t="s">
        <v>13299</v>
      </c>
      <c r="E4115" s="10" t="str">
        <f t="shared" si="576"/>
        <v>WCV0031845</v>
      </c>
      <c r="F4115" s="11">
        <f>VLOOKUP(E4115,'[1]Policy Number &amp; Loss Info'!$H$4:$K$8916,2,FALSE)</f>
        <v>178862.45</v>
      </c>
      <c r="G4115" s="11">
        <f>VLOOKUP(E4115,'[1]Policy Number &amp; Loss Info'!$H$4:$K$8916,4,FALSE)</f>
        <v>0</v>
      </c>
      <c r="H4115" s="12">
        <f>VLOOKUP(E4115,'[1]Policy Number &amp; Loss Info'!$H$4:$K$8916,3,FALSE)</f>
        <v>0</v>
      </c>
      <c r="I4115" s="13">
        <f t="shared" si="577"/>
        <v>0</v>
      </c>
      <c r="J4115" s="14">
        <f t="shared" si="578"/>
        <v>0</v>
      </c>
      <c r="K4115" s="10" t="s">
        <v>13300</v>
      </c>
      <c r="L4115" s="10"/>
      <c r="M4115" s="10" t="s">
        <v>67</v>
      </c>
      <c r="N4115" s="10">
        <f>VLOOKUP(M4115,[1]Array!$I$8:$J$14,2,FALSE)</f>
        <v>6</v>
      </c>
      <c r="O4115" s="10">
        <v>7219</v>
      </c>
      <c r="P4115" s="15">
        <v>45581</v>
      </c>
      <c r="Q4115" s="10" t="s">
        <v>109</v>
      </c>
      <c r="R4115" s="10" t="s">
        <v>1265</v>
      </c>
      <c r="S4115" s="10" t="s">
        <v>1266</v>
      </c>
      <c r="T4115" s="10">
        <v>1</v>
      </c>
      <c r="U4115" s="10">
        <v>1</v>
      </c>
      <c r="V4115" s="16">
        <v>0</v>
      </c>
      <c r="W4115" s="16">
        <v>129091</v>
      </c>
      <c r="X4115" s="16" t="str">
        <f>VLOOKUP(W4115,[1]Array!$C$8:$D$15,2,TRUE)</f>
        <v>07  $75,000 - $149,999</v>
      </c>
      <c r="Y4115" s="14">
        <f t="shared" si="579"/>
        <v>0</v>
      </c>
      <c r="Z4115" s="14">
        <f t="shared" si="580"/>
        <v>0</v>
      </c>
      <c r="AA4115" s="14">
        <f t="shared" si="581"/>
        <v>0.83333333333333337</v>
      </c>
      <c r="AB4115" s="14">
        <f t="shared" si="582"/>
        <v>0</v>
      </c>
      <c r="AC4115" s="14">
        <f t="shared" si="583"/>
        <v>0.25624987593544674</v>
      </c>
      <c r="AD4115" s="14">
        <f>(Y4115*'[1]Scoring Model'!$K$17+'Working Data - V3'!Z4115*'[1]Scoring Model'!$K$7+'Working Data - V3'!AA4115*'[1]Scoring Model'!$K$9+'Working Data - V3'!AB4115*'[1]Scoring Model'!$K$10+AC4115*'[1]Scoring Model'!$K$11)</f>
        <v>0.21791664185375603</v>
      </c>
      <c r="AE4115" s="14">
        <f t="shared" si="584"/>
        <v>4</v>
      </c>
      <c r="AF4115" s="17" t="str">
        <f>VLOOKUP(AE4115,'[1]Scoring Model'!$C$18:$D$27,2,FALSE)</f>
        <v>01  Low</v>
      </c>
      <c r="AG4115" s="10" t="s">
        <v>490</v>
      </c>
      <c r="AH4115" s="10" t="s">
        <v>1551</v>
      </c>
      <c r="AI4115" s="16">
        <v>2349310</v>
      </c>
      <c r="AJ4115" s="18">
        <v>0</v>
      </c>
    </row>
    <row r="4116" spans="2:36" ht="15" customHeight="1" x14ac:dyDescent="0.25">
      <c r="B4116" s="10" t="s">
        <v>55</v>
      </c>
      <c r="C4116" s="10" t="s">
        <v>56</v>
      </c>
      <c r="D4116" s="10" t="s">
        <v>13301</v>
      </c>
      <c r="E4116" s="10" t="str">
        <f t="shared" si="576"/>
        <v>WCV0031913</v>
      </c>
      <c r="F4116" s="11">
        <f>VLOOKUP(E4116,'[1]Policy Number &amp; Loss Info'!$H$4:$K$8916,2,FALSE)</f>
        <v>9364.56</v>
      </c>
      <c r="G4116" s="11">
        <f>VLOOKUP(E4116,'[1]Policy Number &amp; Loss Info'!$H$4:$K$8916,4,FALSE)</f>
        <v>0</v>
      </c>
      <c r="H4116" s="12">
        <f>VLOOKUP(E4116,'[1]Policy Number &amp; Loss Info'!$H$4:$K$8916,3,FALSE)</f>
        <v>0</v>
      </c>
      <c r="I4116" s="13">
        <f t="shared" si="577"/>
        <v>0</v>
      </c>
      <c r="J4116" s="14">
        <f t="shared" si="578"/>
        <v>0</v>
      </c>
      <c r="K4116" s="10" t="s">
        <v>13302</v>
      </c>
      <c r="L4116" s="10"/>
      <c r="M4116" s="10" t="s">
        <v>49</v>
      </c>
      <c r="N4116" s="10">
        <f>VLOOKUP(M4116,[1]Array!$I$8:$J$14,2,FALSE)</f>
        <v>4</v>
      </c>
      <c r="O4116" s="10">
        <v>8391</v>
      </c>
      <c r="P4116" s="15">
        <v>45579</v>
      </c>
      <c r="Q4116" s="10" t="s">
        <v>60</v>
      </c>
      <c r="R4116" s="10" t="s">
        <v>5722</v>
      </c>
      <c r="S4116" s="10" t="s">
        <v>10766</v>
      </c>
      <c r="T4116" s="10">
        <v>0.97</v>
      </c>
      <c r="U4116" s="10">
        <v>0</v>
      </c>
      <c r="V4116" s="16">
        <v>0</v>
      </c>
      <c r="W4116" s="16">
        <v>6175</v>
      </c>
      <c r="X4116" s="16" t="str">
        <f>VLOOKUP(W4116,[1]Array!$C$8:$D$15,2,TRUE)</f>
        <v>02  $5,000 - $9,999</v>
      </c>
      <c r="Y4116" s="14">
        <f t="shared" si="579"/>
        <v>0</v>
      </c>
      <c r="Z4116" s="14">
        <f t="shared" si="580"/>
        <v>0</v>
      </c>
      <c r="AA4116" s="14">
        <f t="shared" si="581"/>
        <v>0.5</v>
      </c>
      <c r="AB4116" s="14">
        <f t="shared" si="582"/>
        <v>0</v>
      </c>
      <c r="AC4116" s="14">
        <f t="shared" si="583"/>
        <v>1.2257577862913632E-2</v>
      </c>
      <c r="AD4116" s="14">
        <f>(Y4116*'[1]Scoring Model'!$K$17+'Working Data - V3'!Z4116*'[1]Scoring Model'!$K$7+'Working Data - V3'!AA4116*'[1]Scoring Model'!$K$9+'Working Data - V3'!AB4116*'[1]Scoring Model'!$K$10+AC4116*'[1]Scoring Model'!$K$11)</f>
        <v>0.10245151557258274</v>
      </c>
      <c r="AE4116" s="14">
        <f t="shared" si="584"/>
        <v>3</v>
      </c>
      <c r="AF4116" s="17" t="str">
        <f>VLOOKUP(AE4116,'[1]Scoring Model'!$C$18:$D$27,2,FALSE)</f>
        <v>01  Low</v>
      </c>
      <c r="AG4116" s="10" t="s">
        <v>537</v>
      </c>
      <c r="AH4116" s="10" t="s">
        <v>6136</v>
      </c>
      <c r="AI4116" s="16">
        <v>456995</v>
      </c>
      <c r="AJ4116" s="18">
        <v>0</v>
      </c>
    </row>
    <row r="4117" spans="2:36" ht="15" customHeight="1" x14ac:dyDescent="0.25">
      <c r="B4117" s="10" t="s">
        <v>45</v>
      </c>
      <c r="C4117" s="10" t="s">
        <v>166</v>
      </c>
      <c r="D4117" s="10" t="s">
        <v>13303</v>
      </c>
      <c r="E4117" s="10" t="str">
        <f t="shared" si="576"/>
        <v>WCV0031300</v>
      </c>
      <c r="F4117" s="11">
        <f>VLOOKUP(E4117,'[1]Policy Number &amp; Loss Info'!$H$4:$K$8916,2,FALSE)</f>
        <v>18512.760000000002</v>
      </c>
      <c r="G4117" s="11">
        <f>VLOOKUP(E4117,'[1]Policy Number &amp; Loss Info'!$H$4:$K$8916,4,FALSE)</f>
        <v>0</v>
      </c>
      <c r="H4117" s="12">
        <f>VLOOKUP(E4117,'[1]Policy Number &amp; Loss Info'!$H$4:$K$8916,3,FALSE)</f>
        <v>0</v>
      </c>
      <c r="I4117" s="13">
        <f t="shared" si="577"/>
        <v>0</v>
      </c>
      <c r="J4117" s="14">
        <f t="shared" si="578"/>
        <v>0</v>
      </c>
      <c r="K4117" s="10" t="s">
        <v>13304</v>
      </c>
      <c r="L4117" s="10"/>
      <c r="M4117" s="10" t="s">
        <v>101</v>
      </c>
      <c r="N4117" s="10">
        <f>VLOOKUP(M4117,[1]Array!$I$8:$J$14,2,FALSE)</f>
        <v>5</v>
      </c>
      <c r="O4117" s="10">
        <v>8232</v>
      </c>
      <c r="P4117" s="15">
        <v>45570</v>
      </c>
      <c r="Q4117" s="10" t="s">
        <v>102</v>
      </c>
      <c r="R4117" s="10" t="s">
        <v>2380</v>
      </c>
      <c r="S4117" s="10" t="s">
        <v>2381</v>
      </c>
      <c r="T4117" s="10">
        <v>1</v>
      </c>
      <c r="U4117" s="10">
        <v>0</v>
      </c>
      <c r="V4117" s="16">
        <v>0</v>
      </c>
      <c r="W4117" s="16">
        <v>10623</v>
      </c>
      <c r="X4117" s="16" t="str">
        <f>VLOOKUP(W4117,[1]Array!$C$8:$D$15,2,TRUE)</f>
        <v>03  $10,000 - $14,999</v>
      </c>
      <c r="Y4117" s="14">
        <f t="shared" si="579"/>
        <v>0</v>
      </c>
      <c r="Z4117" s="14">
        <f t="shared" si="580"/>
        <v>0</v>
      </c>
      <c r="AA4117" s="14">
        <f t="shared" si="581"/>
        <v>0.66666666666666663</v>
      </c>
      <c r="AB4117" s="14">
        <f t="shared" si="582"/>
        <v>0</v>
      </c>
      <c r="AC4117" s="14">
        <f t="shared" si="583"/>
        <v>2.1087003989916035E-2</v>
      </c>
      <c r="AD4117" s="14">
        <f>(Y4117*'[1]Scoring Model'!$K$17+'Working Data - V3'!Z4117*'[1]Scoring Model'!$K$7+'Working Data - V3'!AA4117*'[1]Scoring Model'!$K$9+'Working Data - V3'!AB4117*'[1]Scoring Model'!$K$10+AC4117*'[1]Scoring Model'!$K$11)</f>
        <v>0.13755073413131655</v>
      </c>
      <c r="AE4117" s="14">
        <f t="shared" si="584"/>
        <v>3</v>
      </c>
      <c r="AF4117" s="17" t="str">
        <f>VLOOKUP(AE4117,'[1]Scoring Model'!$C$18:$D$27,2,FALSE)</f>
        <v>01  Low</v>
      </c>
      <c r="AG4117" s="10" t="s">
        <v>759</v>
      </c>
      <c r="AH4117" s="10" t="s">
        <v>172</v>
      </c>
      <c r="AI4117" s="16">
        <v>229750</v>
      </c>
      <c r="AJ4117" s="18">
        <v>0</v>
      </c>
    </row>
    <row r="4118" spans="2:36" ht="15" customHeight="1" x14ac:dyDescent="0.25">
      <c r="B4118" s="10" t="s">
        <v>98</v>
      </c>
      <c r="C4118" s="10" t="s">
        <v>36</v>
      </c>
      <c r="D4118" s="10" t="s">
        <v>13305</v>
      </c>
      <c r="E4118" s="10" t="str">
        <f t="shared" si="576"/>
        <v>WCV0031248</v>
      </c>
      <c r="F4118" s="11">
        <f>VLOOKUP(E4118,'[1]Policy Number &amp; Loss Info'!$H$4:$K$8916,2,FALSE)</f>
        <v>70434.95</v>
      </c>
      <c r="G4118" s="11">
        <f>VLOOKUP(E4118,'[1]Policy Number &amp; Loss Info'!$H$4:$K$8916,4,FALSE)</f>
        <v>0</v>
      </c>
      <c r="H4118" s="12">
        <f>VLOOKUP(E4118,'[1]Policy Number &amp; Loss Info'!$H$4:$K$8916,3,FALSE)</f>
        <v>0</v>
      </c>
      <c r="I4118" s="13">
        <f t="shared" si="577"/>
        <v>0</v>
      </c>
      <c r="J4118" s="14">
        <f t="shared" si="578"/>
        <v>0</v>
      </c>
      <c r="K4118" s="10" t="s">
        <v>13306</v>
      </c>
      <c r="L4118" s="10"/>
      <c r="M4118" s="10" t="s">
        <v>59</v>
      </c>
      <c r="N4118" s="10">
        <f>VLOOKUP(M4118,[1]Array!$I$8:$J$14,2,FALSE)</f>
        <v>7</v>
      </c>
      <c r="O4118" s="10">
        <v>5535</v>
      </c>
      <c r="P4118" s="15">
        <v>45580</v>
      </c>
      <c r="Q4118" s="10" t="s">
        <v>109</v>
      </c>
      <c r="R4118" s="10" t="s">
        <v>4580</v>
      </c>
      <c r="S4118" s="10" t="s">
        <v>4581</v>
      </c>
      <c r="T4118" s="10">
        <v>0.87</v>
      </c>
      <c r="U4118" s="10">
        <v>0</v>
      </c>
      <c r="V4118" s="16">
        <v>0</v>
      </c>
      <c r="W4118" s="16">
        <v>43622</v>
      </c>
      <c r="X4118" s="16" t="str">
        <f>VLOOKUP(W4118,[1]Array!$C$8:$D$15,2,TRUE)</f>
        <v>05  $25,000 - $49,999</v>
      </c>
      <c r="Y4118" s="14">
        <f t="shared" si="579"/>
        <v>0</v>
      </c>
      <c r="Z4118" s="14">
        <f t="shared" si="580"/>
        <v>0</v>
      </c>
      <c r="AA4118" s="14">
        <f t="shared" si="581"/>
        <v>1</v>
      </c>
      <c r="AB4118" s="14">
        <f t="shared" si="582"/>
        <v>0</v>
      </c>
      <c r="AC4118" s="14">
        <f t="shared" si="583"/>
        <v>8.6591103082756013E-2</v>
      </c>
      <c r="AD4118" s="14">
        <f>(Y4118*'[1]Scoring Model'!$K$17+'Working Data - V3'!Z4118*'[1]Scoring Model'!$K$7+'Working Data - V3'!AA4118*'[1]Scoring Model'!$K$9+'Working Data - V3'!AB4118*'[1]Scoring Model'!$K$10+AC4118*'[1]Scoring Model'!$K$11)</f>
        <v>0.21731822061655121</v>
      </c>
      <c r="AE4118" s="14">
        <f t="shared" si="584"/>
        <v>4</v>
      </c>
      <c r="AF4118" s="17" t="str">
        <f>VLOOKUP(AE4118,'[1]Scoring Model'!$C$18:$D$27,2,FALSE)</f>
        <v>01  Low</v>
      </c>
      <c r="AG4118" s="10" t="s">
        <v>4423</v>
      </c>
      <c r="AH4118" s="10" t="s">
        <v>234</v>
      </c>
      <c r="AI4118" s="16">
        <v>390524</v>
      </c>
      <c r="AJ4118" s="18">
        <v>0</v>
      </c>
    </row>
    <row r="4119" spans="2:36" ht="15" customHeight="1" x14ac:dyDescent="0.25">
      <c r="B4119" s="10" t="s">
        <v>98</v>
      </c>
      <c r="C4119" s="10" t="s">
        <v>36</v>
      </c>
      <c r="D4119" s="10" t="s">
        <v>13307</v>
      </c>
      <c r="E4119" s="10" t="str">
        <f t="shared" si="576"/>
        <v>WCV0095386</v>
      </c>
      <c r="F4119" s="11">
        <f>VLOOKUP(E4119,'[1]Policy Number &amp; Loss Info'!$H$4:$K$8916,2,FALSE)</f>
        <v>31701.13</v>
      </c>
      <c r="G4119" s="11">
        <f>VLOOKUP(E4119,'[1]Policy Number &amp; Loss Info'!$H$4:$K$8916,4,FALSE)</f>
        <v>0</v>
      </c>
      <c r="H4119" s="12">
        <f>VLOOKUP(E4119,'[1]Policy Number &amp; Loss Info'!$H$4:$K$8916,3,FALSE)</f>
        <v>0</v>
      </c>
      <c r="I4119" s="13">
        <f t="shared" si="577"/>
        <v>0</v>
      </c>
      <c r="J4119" s="14">
        <f t="shared" si="578"/>
        <v>0</v>
      </c>
      <c r="K4119" s="10" t="s">
        <v>13308</v>
      </c>
      <c r="L4119" s="10"/>
      <c r="M4119" s="10" t="s">
        <v>39</v>
      </c>
      <c r="N4119" s="10">
        <f>VLOOKUP(M4119,[1]Array!$I$8:$J$14,2,FALSE)</f>
        <v>1</v>
      </c>
      <c r="O4119" s="10">
        <v>9082</v>
      </c>
      <c r="P4119" s="15">
        <v>45586</v>
      </c>
      <c r="Q4119" s="10" t="s">
        <v>109</v>
      </c>
      <c r="R4119" s="10" t="s">
        <v>1736</v>
      </c>
      <c r="S4119" s="10" t="s">
        <v>1737</v>
      </c>
      <c r="T4119" s="10">
        <v>0.85</v>
      </c>
      <c r="U4119" s="10">
        <v>0</v>
      </c>
      <c r="V4119" s="16">
        <v>0</v>
      </c>
      <c r="W4119" s="16">
        <v>10572</v>
      </c>
      <c r="X4119" s="16" t="str">
        <f>VLOOKUP(W4119,[1]Array!$C$8:$D$15,2,TRUE)</f>
        <v>03  $10,000 - $14,999</v>
      </c>
      <c r="Y4119" s="14">
        <f t="shared" si="579"/>
        <v>0</v>
      </c>
      <c r="Z4119" s="14">
        <f t="shared" si="580"/>
        <v>0</v>
      </c>
      <c r="AA4119" s="14">
        <f t="shared" si="581"/>
        <v>0</v>
      </c>
      <c r="AB4119" s="14">
        <f t="shared" si="582"/>
        <v>0</v>
      </c>
      <c r="AC4119" s="14">
        <f t="shared" si="583"/>
        <v>2.0985767314449053E-2</v>
      </c>
      <c r="AD4119" s="14">
        <f>(Y4119*'[1]Scoring Model'!$K$17+'Working Data - V3'!Z4119*'[1]Scoring Model'!$K$7+'Working Data - V3'!AA4119*'[1]Scoring Model'!$K$9+'Working Data - V3'!AB4119*'[1]Scoring Model'!$K$10+AC4119*'[1]Scoring Model'!$K$11)</f>
        <v>4.197153462889811E-3</v>
      </c>
      <c r="AE4119" s="14">
        <f t="shared" si="584"/>
        <v>1</v>
      </c>
      <c r="AF4119" s="17" t="str">
        <f>VLOOKUP(AE4119,'[1]Scoring Model'!$C$18:$D$27,2,FALSE)</f>
        <v>01  Low</v>
      </c>
      <c r="AG4119" s="10" t="s">
        <v>13309</v>
      </c>
      <c r="AH4119" s="10" t="s">
        <v>825</v>
      </c>
      <c r="AI4119" s="16">
        <v>891226</v>
      </c>
      <c r="AJ4119" s="18">
        <v>0</v>
      </c>
    </row>
    <row r="4120" spans="2:36" ht="15" customHeight="1" x14ac:dyDescent="0.25">
      <c r="B4120" s="10" t="s">
        <v>55</v>
      </c>
      <c r="C4120" s="10" t="s">
        <v>56</v>
      </c>
      <c r="D4120" s="10" t="s">
        <v>13310</v>
      </c>
      <c r="E4120" s="10" t="str">
        <f t="shared" si="576"/>
        <v>WCV0031028</v>
      </c>
      <c r="F4120" s="11">
        <f>VLOOKUP(E4120,'[1]Policy Number &amp; Loss Info'!$H$4:$K$8916,2,FALSE)</f>
        <v>8635.7999999999993</v>
      </c>
      <c r="G4120" s="11">
        <f>VLOOKUP(E4120,'[1]Policy Number &amp; Loss Info'!$H$4:$K$8916,4,FALSE)</f>
        <v>0</v>
      </c>
      <c r="H4120" s="12">
        <f>VLOOKUP(E4120,'[1]Policy Number &amp; Loss Info'!$H$4:$K$8916,3,FALSE)</f>
        <v>0</v>
      </c>
      <c r="I4120" s="13">
        <f t="shared" si="577"/>
        <v>0</v>
      </c>
      <c r="J4120" s="14">
        <f t="shared" si="578"/>
        <v>0</v>
      </c>
      <c r="K4120" s="10" t="s">
        <v>13311</v>
      </c>
      <c r="L4120" s="10"/>
      <c r="M4120" s="10" t="s">
        <v>67</v>
      </c>
      <c r="N4120" s="10">
        <f>VLOOKUP(M4120,[1]Array!$I$8:$J$14,2,FALSE)</f>
        <v>6</v>
      </c>
      <c r="O4120" s="10">
        <v>9403</v>
      </c>
      <c r="P4120" s="15">
        <v>45567</v>
      </c>
      <c r="Q4120" s="10" t="s">
        <v>60</v>
      </c>
      <c r="R4120" s="10" t="s">
        <v>88</v>
      </c>
      <c r="S4120" s="10" t="s">
        <v>344</v>
      </c>
      <c r="T4120" s="10">
        <v>0.97</v>
      </c>
      <c r="U4120" s="10">
        <v>0</v>
      </c>
      <c r="V4120" s="16">
        <v>0</v>
      </c>
      <c r="W4120" s="16">
        <v>4724</v>
      </c>
      <c r="X4120" s="16" t="str">
        <f>VLOOKUP(W4120,[1]Array!$C$8:$D$15,2,TRUE)</f>
        <v>01  $0 - $4,999</v>
      </c>
      <c r="Y4120" s="14">
        <f t="shared" si="579"/>
        <v>0</v>
      </c>
      <c r="Z4120" s="14">
        <f t="shared" si="580"/>
        <v>0</v>
      </c>
      <c r="AA4120" s="14">
        <f t="shared" si="581"/>
        <v>0.83333333333333337</v>
      </c>
      <c r="AB4120" s="14">
        <f t="shared" si="582"/>
        <v>0</v>
      </c>
      <c r="AC4120" s="14">
        <f t="shared" si="583"/>
        <v>9.3772951942354653E-3</v>
      </c>
      <c r="AD4120" s="14">
        <f>(Y4120*'[1]Scoring Model'!$K$17+'Working Data - V3'!Z4120*'[1]Scoring Model'!$K$7+'Working Data - V3'!AA4120*'[1]Scoring Model'!$K$9+'Working Data - V3'!AB4120*'[1]Scoring Model'!$K$10+AC4120*'[1]Scoring Model'!$K$11)</f>
        <v>0.16854212570551377</v>
      </c>
      <c r="AE4120" s="14">
        <f t="shared" si="584"/>
        <v>4</v>
      </c>
      <c r="AF4120" s="17" t="str">
        <f>VLOOKUP(AE4120,'[1]Scoring Model'!$C$18:$D$27,2,FALSE)</f>
        <v>01  Low</v>
      </c>
      <c r="AG4120" s="10" t="s">
        <v>636</v>
      </c>
      <c r="AH4120" s="10" t="s">
        <v>2078</v>
      </c>
      <c r="AI4120" s="16">
        <v>88000</v>
      </c>
      <c r="AJ4120" s="18">
        <v>0</v>
      </c>
    </row>
    <row r="4121" spans="2:36" ht="15" customHeight="1" x14ac:dyDescent="0.25">
      <c r="B4121" s="10" t="s">
        <v>55</v>
      </c>
      <c r="C4121" s="10" t="s">
        <v>36</v>
      </c>
      <c r="D4121" s="10" t="s">
        <v>13312</v>
      </c>
      <c r="E4121" s="10" t="str">
        <f t="shared" si="576"/>
        <v>WCV0095408</v>
      </c>
      <c r="F4121" s="11">
        <f>VLOOKUP(E4121,'[1]Policy Number &amp; Loss Info'!$H$4:$K$8916,2,FALSE)</f>
        <v>13441.1</v>
      </c>
      <c r="G4121" s="11">
        <f>VLOOKUP(E4121,'[1]Policy Number &amp; Loss Info'!$H$4:$K$8916,4,FALSE)</f>
        <v>0</v>
      </c>
      <c r="H4121" s="12">
        <f>VLOOKUP(E4121,'[1]Policy Number &amp; Loss Info'!$H$4:$K$8916,3,FALSE)</f>
        <v>0</v>
      </c>
      <c r="I4121" s="13">
        <f t="shared" si="577"/>
        <v>0</v>
      </c>
      <c r="J4121" s="14">
        <f t="shared" si="578"/>
        <v>0</v>
      </c>
      <c r="K4121" s="10" t="s">
        <v>13313</v>
      </c>
      <c r="L4121" s="10"/>
      <c r="M4121" s="10" t="s">
        <v>87</v>
      </c>
      <c r="N4121" s="10">
        <f>VLOOKUP(M4121,[1]Array!$I$8:$J$14,2,FALSE)</f>
        <v>3</v>
      </c>
      <c r="O4121" s="10">
        <v>8810</v>
      </c>
      <c r="P4121" s="15">
        <v>45593</v>
      </c>
      <c r="Q4121" s="10" t="s">
        <v>545</v>
      </c>
      <c r="R4121" s="10" t="s">
        <v>1653</v>
      </c>
      <c r="S4121" s="10" t="s">
        <v>13314</v>
      </c>
      <c r="T4121" s="10">
        <v>1</v>
      </c>
      <c r="U4121" s="10">
        <v>0</v>
      </c>
      <c r="V4121" s="16">
        <v>0</v>
      </c>
      <c r="W4121" s="16">
        <v>5120</v>
      </c>
      <c r="X4121" s="16" t="str">
        <f>VLOOKUP(W4121,[1]Array!$C$8:$D$15,2,TRUE)</f>
        <v>02  $5,000 - $9,999</v>
      </c>
      <c r="Y4121" s="14">
        <f t="shared" si="579"/>
        <v>0</v>
      </c>
      <c r="Z4121" s="14">
        <f t="shared" si="580"/>
        <v>0</v>
      </c>
      <c r="AA4121" s="14">
        <f t="shared" si="581"/>
        <v>0.33333333333333331</v>
      </c>
      <c r="AB4121" s="14">
        <f t="shared" si="582"/>
        <v>0</v>
      </c>
      <c r="AC4121" s="14">
        <f t="shared" si="583"/>
        <v>1.0163368203743773E-2</v>
      </c>
      <c r="AD4121" s="14">
        <f>(Y4121*'[1]Scoring Model'!$K$17+'Working Data - V3'!Z4121*'[1]Scoring Model'!$K$7+'Working Data - V3'!AA4121*'[1]Scoring Model'!$K$9+'Working Data - V3'!AB4121*'[1]Scoring Model'!$K$10+AC4121*'[1]Scoring Model'!$K$11)</f>
        <v>6.8699340307415424E-2</v>
      </c>
      <c r="AE4121" s="14">
        <f t="shared" si="584"/>
        <v>2</v>
      </c>
      <c r="AF4121" s="17" t="str">
        <f>VLOOKUP(AE4121,'[1]Scoring Model'!$C$18:$D$27,2,FALSE)</f>
        <v>01  Low</v>
      </c>
      <c r="AG4121" s="10" t="s">
        <v>13315</v>
      </c>
      <c r="AH4121" s="10" t="s">
        <v>4030</v>
      </c>
      <c r="AI4121" s="16">
        <v>644110</v>
      </c>
      <c r="AJ4121" s="18">
        <v>0</v>
      </c>
    </row>
    <row r="4122" spans="2:36" ht="15" customHeight="1" x14ac:dyDescent="0.25">
      <c r="B4122" s="10" t="s">
        <v>35</v>
      </c>
      <c r="C4122" s="10" t="s">
        <v>36</v>
      </c>
      <c r="D4122" s="10" t="s">
        <v>13316</v>
      </c>
      <c r="E4122" s="10" t="str">
        <f t="shared" si="576"/>
        <v>WCV0095404</v>
      </c>
      <c r="F4122" s="11">
        <f>VLOOKUP(E4122,'[1]Policy Number &amp; Loss Info'!$H$4:$K$8916,2,FALSE)</f>
        <v>27335.7</v>
      </c>
      <c r="G4122" s="11">
        <f>VLOOKUP(E4122,'[1]Policy Number &amp; Loss Info'!$H$4:$K$8916,4,FALSE)</f>
        <v>7829.5599999999995</v>
      </c>
      <c r="H4122" s="12">
        <f>VLOOKUP(E4122,'[1]Policy Number &amp; Loss Info'!$H$4:$K$8916,3,FALSE)</f>
        <v>3</v>
      </c>
      <c r="I4122" s="13">
        <f t="shared" si="577"/>
        <v>0.28642251707474109</v>
      </c>
      <c r="J4122" s="14">
        <f t="shared" si="578"/>
        <v>10.974659511188666</v>
      </c>
      <c r="K4122" s="10" t="s">
        <v>13317</v>
      </c>
      <c r="L4122" s="10"/>
      <c r="M4122" s="10" t="s">
        <v>101</v>
      </c>
      <c r="N4122" s="10">
        <f>VLOOKUP(M4122,[1]Array!$I$8:$J$14,2,FALSE)</f>
        <v>5</v>
      </c>
      <c r="O4122" s="10">
        <v>5479</v>
      </c>
      <c r="P4122" s="15">
        <v>45592</v>
      </c>
      <c r="Q4122" s="10" t="s">
        <v>197</v>
      </c>
      <c r="R4122" s="10" t="s">
        <v>2793</v>
      </c>
      <c r="S4122" s="10" t="s">
        <v>2910</v>
      </c>
      <c r="T4122" s="10">
        <v>0.91</v>
      </c>
      <c r="U4122" s="10">
        <v>1</v>
      </c>
      <c r="V4122" s="16">
        <v>6000</v>
      </c>
      <c r="W4122" s="16">
        <v>8898</v>
      </c>
      <c r="X4122" s="16" t="str">
        <f>VLOOKUP(W4122,[1]Array!$C$8:$D$15,2,TRUE)</f>
        <v>02  $5,000 - $9,999</v>
      </c>
      <c r="Y4122" s="14">
        <f t="shared" si="579"/>
        <v>0.14321125853737054</v>
      </c>
      <c r="Z4122" s="14">
        <f t="shared" si="580"/>
        <v>7.5533094085755981E-2</v>
      </c>
      <c r="AA4122" s="14">
        <f t="shared" si="581"/>
        <v>0.66666666666666663</v>
      </c>
      <c r="AB4122" s="14">
        <f t="shared" si="582"/>
        <v>0</v>
      </c>
      <c r="AC4122" s="14">
        <f t="shared" si="583"/>
        <v>1.7662822319709393E-2</v>
      </c>
      <c r="AD4122" s="14">
        <f>(Y4122*'[1]Scoring Model'!$K$17+'Working Data - V3'!Z4122*'[1]Scoring Model'!$K$7+'Working Data - V3'!AA4122*'[1]Scoring Model'!$K$9+'Working Data - V3'!AB4122*'[1]Scoring Model'!$K$10+AC4122*'[1]Scoring Model'!$K$11)</f>
        <v>0.19493589417563756</v>
      </c>
      <c r="AE4122" s="14">
        <f t="shared" si="584"/>
        <v>4</v>
      </c>
      <c r="AF4122" s="17" t="str">
        <f>VLOOKUP(AE4122,'[1]Scoring Model'!$C$18:$D$27,2,FALSE)</f>
        <v>01  Low</v>
      </c>
      <c r="AG4122" s="10" t="s">
        <v>13318</v>
      </c>
      <c r="AH4122" s="10" t="s">
        <v>2008</v>
      </c>
      <c r="AI4122" s="16">
        <v>595105</v>
      </c>
      <c r="AJ4122" s="18">
        <v>1.3161639999999999</v>
      </c>
    </row>
    <row r="4123" spans="2:36" ht="15" customHeight="1" x14ac:dyDescent="0.25">
      <c r="B4123" s="10" t="s">
        <v>98</v>
      </c>
      <c r="C4123" s="10" t="s">
        <v>166</v>
      </c>
      <c r="D4123" s="10" t="s">
        <v>13319</v>
      </c>
      <c r="E4123" s="10" t="str">
        <f t="shared" si="576"/>
        <v>WCV0095366</v>
      </c>
      <c r="F4123" s="11">
        <f>VLOOKUP(E4123,'[1]Policy Number &amp; Loss Info'!$H$4:$K$8916,2,FALSE)</f>
        <v>29572.38</v>
      </c>
      <c r="G4123" s="11">
        <f>VLOOKUP(E4123,'[1]Policy Number &amp; Loss Info'!$H$4:$K$8916,4,FALSE)</f>
        <v>3738.78</v>
      </c>
      <c r="H4123" s="12">
        <f>VLOOKUP(E4123,'[1]Policy Number &amp; Loss Info'!$H$4:$K$8916,3,FALSE)</f>
        <v>2</v>
      </c>
      <c r="I4123" s="13">
        <f t="shared" si="577"/>
        <v>0.1264281062261475</v>
      </c>
      <c r="J4123" s="14">
        <f t="shared" si="578"/>
        <v>6.763067429811195</v>
      </c>
      <c r="K4123" s="10" t="s">
        <v>13320</v>
      </c>
      <c r="L4123" s="10"/>
      <c r="M4123" s="10" t="s">
        <v>39</v>
      </c>
      <c r="N4123" s="10">
        <f>VLOOKUP(M4123,[1]Array!$I$8:$J$14,2,FALSE)</f>
        <v>1</v>
      </c>
      <c r="O4123" s="10">
        <v>8842</v>
      </c>
      <c r="P4123" s="15">
        <v>45580</v>
      </c>
      <c r="Q4123" s="10" t="s">
        <v>794</v>
      </c>
      <c r="R4123" s="10" t="s">
        <v>2642</v>
      </c>
      <c r="S4123" s="10" t="s">
        <v>9642</v>
      </c>
      <c r="T4123" s="10">
        <v>0.85</v>
      </c>
      <c r="U4123" s="10">
        <v>0</v>
      </c>
      <c r="V4123" s="16">
        <v>0</v>
      </c>
      <c r="W4123" s="16">
        <v>11611</v>
      </c>
      <c r="X4123" s="16" t="str">
        <f>VLOOKUP(W4123,[1]Array!$C$8:$D$15,2,TRUE)</f>
        <v>03  $10,000 - $14,999</v>
      </c>
      <c r="Y4123" s="14">
        <f t="shared" si="579"/>
        <v>6.3214053113073751E-2</v>
      </c>
      <c r="Z4123" s="14">
        <f t="shared" si="580"/>
        <v>4.6546811585675543E-2</v>
      </c>
      <c r="AA4123" s="14">
        <f t="shared" si="581"/>
        <v>0</v>
      </c>
      <c r="AB4123" s="14">
        <f t="shared" si="582"/>
        <v>0</v>
      </c>
      <c r="AC4123" s="14">
        <f t="shared" si="583"/>
        <v>2.3048216447982214E-2</v>
      </c>
      <c r="AD4123" s="14">
        <f>(Y4123*'[1]Scoring Model'!$K$17+'Working Data - V3'!Z4123*'[1]Scoring Model'!$K$7+'Working Data - V3'!AA4123*'[1]Scoring Model'!$K$9+'Working Data - V3'!AB4123*'[1]Scoring Model'!$K$10+AC4123*'[1]Scoring Model'!$K$11)</f>
        <v>3.2883221540653672E-2</v>
      </c>
      <c r="AE4123" s="14">
        <f t="shared" si="584"/>
        <v>2</v>
      </c>
      <c r="AF4123" s="17" t="str">
        <f>VLOOKUP(AE4123,'[1]Scoring Model'!$C$18:$D$27,2,FALSE)</f>
        <v>01  Low</v>
      </c>
      <c r="AG4123" s="10" t="s">
        <v>517</v>
      </c>
      <c r="AH4123" s="10" t="s">
        <v>172</v>
      </c>
      <c r="AI4123" s="16">
        <v>1450688</v>
      </c>
      <c r="AJ4123" s="18">
        <v>0</v>
      </c>
    </row>
    <row r="4124" spans="2:36" ht="15" customHeight="1" x14ac:dyDescent="0.25">
      <c r="B4124" s="10" t="s">
        <v>98</v>
      </c>
      <c r="C4124" s="10" t="s">
        <v>46</v>
      </c>
      <c r="D4124" s="10" t="s">
        <v>13321</v>
      </c>
      <c r="E4124" s="10" t="str">
        <f t="shared" si="576"/>
        <v>WCV0095365</v>
      </c>
      <c r="F4124" s="11">
        <f>VLOOKUP(E4124,'[1]Policy Number &amp; Loss Info'!$H$4:$K$8916,2,FALSE)</f>
        <v>96215.45</v>
      </c>
      <c r="G4124" s="11">
        <f>VLOOKUP(E4124,'[1]Policy Number &amp; Loss Info'!$H$4:$K$8916,4,FALSE)</f>
        <v>380</v>
      </c>
      <c r="H4124" s="12">
        <f>VLOOKUP(E4124,'[1]Policy Number &amp; Loss Info'!$H$4:$K$8916,3,FALSE)</f>
        <v>1</v>
      </c>
      <c r="I4124" s="13">
        <f t="shared" si="577"/>
        <v>3.9494696537822147E-3</v>
      </c>
      <c r="J4124" s="14">
        <f t="shared" si="578"/>
        <v>1.0393341194163723</v>
      </c>
      <c r="K4124" s="10" t="s">
        <v>13322</v>
      </c>
      <c r="L4124" s="10"/>
      <c r="M4124" s="10" t="s">
        <v>49</v>
      </c>
      <c r="N4124" s="10">
        <f>VLOOKUP(M4124,[1]Array!$I$8:$J$14,2,FALSE)</f>
        <v>4</v>
      </c>
      <c r="O4124" s="10">
        <v>83</v>
      </c>
      <c r="P4124" s="15">
        <v>45586</v>
      </c>
      <c r="Q4124" s="10" t="s">
        <v>109</v>
      </c>
      <c r="R4124" s="10" t="s">
        <v>2109</v>
      </c>
      <c r="S4124" s="10" t="s">
        <v>2110</v>
      </c>
      <c r="T4124" s="10">
        <v>0.69</v>
      </c>
      <c r="U4124" s="10">
        <v>0</v>
      </c>
      <c r="V4124" s="16">
        <v>0</v>
      </c>
      <c r="W4124" s="16">
        <v>36255</v>
      </c>
      <c r="X4124" s="16" t="str">
        <f>VLOOKUP(W4124,[1]Array!$C$8:$D$15,2,TRUE)</f>
        <v>05  $25,000 - $49,999</v>
      </c>
      <c r="Y4124" s="14">
        <f t="shared" si="579"/>
        <v>1.9747348268911074E-3</v>
      </c>
      <c r="Z4124" s="14">
        <f t="shared" si="580"/>
        <v>7.153217076883182E-3</v>
      </c>
      <c r="AA4124" s="14">
        <f t="shared" si="581"/>
        <v>0.5</v>
      </c>
      <c r="AB4124" s="14">
        <f t="shared" si="582"/>
        <v>0</v>
      </c>
      <c r="AC4124" s="14">
        <f t="shared" si="583"/>
        <v>7.1967366059908291E-2</v>
      </c>
      <c r="AD4124" s="14">
        <f>(Y4124*'[1]Scoring Model'!$K$17+'Working Data - V3'!Z4124*'[1]Scoring Model'!$K$7+'Working Data - V3'!AA4124*'[1]Scoring Model'!$K$9+'Working Data - V3'!AB4124*'[1]Scoring Model'!$K$10+AC4124*'[1]Scoring Model'!$K$11)</f>
        <v>0.11641653707542564</v>
      </c>
      <c r="AE4124" s="14">
        <f t="shared" si="584"/>
        <v>3</v>
      </c>
      <c r="AF4124" s="17" t="str">
        <f>VLOOKUP(AE4124,'[1]Scoring Model'!$C$18:$D$27,2,FALSE)</f>
        <v>01  Low</v>
      </c>
      <c r="AG4124" s="10" t="s">
        <v>987</v>
      </c>
      <c r="AH4124" s="10" t="s">
        <v>881</v>
      </c>
      <c r="AI4124" s="16">
        <v>1587879</v>
      </c>
      <c r="AJ4124" s="18">
        <v>0</v>
      </c>
    </row>
    <row r="4125" spans="2:36" ht="15" customHeight="1" x14ac:dyDescent="0.25">
      <c r="B4125" s="10" t="s">
        <v>178</v>
      </c>
      <c r="C4125" s="10" t="s">
        <v>166</v>
      </c>
      <c r="D4125" s="10" t="s">
        <v>13323</v>
      </c>
      <c r="E4125" s="10" t="str">
        <f t="shared" si="576"/>
        <v>WCV0095364</v>
      </c>
      <c r="F4125" s="11">
        <f>VLOOKUP(E4125,'[1]Policy Number &amp; Loss Info'!$H$4:$K$8916,2,FALSE)</f>
        <v>4587.68</v>
      </c>
      <c r="G4125" s="11">
        <f>VLOOKUP(E4125,'[1]Policy Number &amp; Loss Info'!$H$4:$K$8916,4,FALSE)</f>
        <v>0</v>
      </c>
      <c r="H4125" s="12">
        <f>VLOOKUP(E4125,'[1]Policy Number &amp; Loss Info'!$H$4:$K$8916,3,FALSE)</f>
        <v>0</v>
      </c>
      <c r="I4125" s="13">
        <f t="shared" si="577"/>
        <v>0</v>
      </c>
      <c r="J4125" s="14">
        <f t="shared" si="578"/>
        <v>0</v>
      </c>
      <c r="K4125" s="10" t="s">
        <v>13324</v>
      </c>
      <c r="L4125" s="10"/>
      <c r="M4125" s="10" t="s">
        <v>161</v>
      </c>
      <c r="N4125" s="10">
        <f>VLOOKUP(M4125,[1]Array!$I$8:$J$14,2,FALSE)</f>
        <v>2</v>
      </c>
      <c r="O4125" s="10">
        <v>8864</v>
      </c>
      <c r="P4125" s="15">
        <v>45581</v>
      </c>
      <c r="Q4125" s="10" t="s">
        <v>181</v>
      </c>
      <c r="R4125" s="10" t="s">
        <v>1402</v>
      </c>
      <c r="S4125" s="10" t="s">
        <v>1403</v>
      </c>
      <c r="T4125" s="10">
        <v>1</v>
      </c>
      <c r="U4125" s="10">
        <v>0</v>
      </c>
      <c r="V4125" s="16">
        <v>0</v>
      </c>
      <c r="W4125" s="16">
        <v>1476</v>
      </c>
      <c r="X4125" s="16" t="str">
        <f>VLOOKUP(W4125,[1]Array!$C$8:$D$15,2,TRUE)</f>
        <v>01  $0 - $4,999</v>
      </c>
      <c r="Y4125" s="14">
        <f t="shared" si="579"/>
        <v>0</v>
      </c>
      <c r="Z4125" s="14">
        <f t="shared" si="580"/>
        <v>0</v>
      </c>
      <c r="AA4125" s="14">
        <f t="shared" si="581"/>
        <v>0.16666666666666666</v>
      </c>
      <c r="AB4125" s="14">
        <f t="shared" si="582"/>
        <v>0</v>
      </c>
      <c r="AC4125" s="14">
        <f t="shared" si="583"/>
        <v>2.9299084899855094E-3</v>
      </c>
      <c r="AD4125" s="14">
        <f>(Y4125*'[1]Scoring Model'!$K$17+'Working Data - V3'!Z4125*'[1]Scoring Model'!$K$7+'Working Data - V3'!AA4125*'[1]Scoring Model'!$K$9+'Working Data - V3'!AB4125*'[1]Scoring Model'!$K$10+AC4125*'[1]Scoring Model'!$K$11)</f>
        <v>3.3919315031330437E-2</v>
      </c>
      <c r="AE4125" s="14">
        <f t="shared" si="584"/>
        <v>2</v>
      </c>
      <c r="AF4125" s="17" t="str">
        <f>VLOOKUP(AE4125,'[1]Scoring Model'!$C$18:$D$27,2,FALSE)</f>
        <v>01  Low</v>
      </c>
      <c r="AG4125" s="10" t="s">
        <v>1383</v>
      </c>
      <c r="AH4125" s="10" t="s">
        <v>185</v>
      </c>
      <c r="AI4125" s="16">
        <v>108300</v>
      </c>
      <c r="AJ4125" s="18">
        <v>0</v>
      </c>
    </row>
    <row r="4126" spans="2:36" ht="15" customHeight="1" x14ac:dyDescent="0.25">
      <c r="B4126" s="10" t="s">
        <v>98</v>
      </c>
      <c r="C4126" s="10" t="s">
        <v>46</v>
      </c>
      <c r="D4126" s="10" t="s">
        <v>13325</v>
      </c>
      <c r="E4126" s="10" t="str">
        <f t="shared" si="576"/>
        <v>WCV0095356</v>
      </c>
      <c r="F4126" s="11">
        <f>VLOOKUP(E4126,'[1]Policy Number &amp; Loss Info'!$H$4:$K$8916,2,FALSE)</f>
        <v>25448.73</v>
      </c>
      <c r="G4126" s="11">
        <f>VLOOKUP(E4126,'[1]Policy Number &amp; Loss Info'!$H$4:$K$8916,4,FALSE)</f>
        <v>0</v>
      </c>
      <c r="H4126" s="12">
        <f>VLOOKUP(E4126,'[1]Policy Number &amp; Loss Info'!$H$4:$K$8916,3,FALSE)</f>
        <v>0</v>
      </c>
      <c r="I4126" s="13">
        <f t="shared" si="577"/>
        <v>0</v>
      </c>
      <c r="J4126" s="14">
        <f t="shared" si="578"/>
        <v>0</v>
      </c>
      <c r="K4126" s="10" t="s">
        <v>13326</v>
      </c>
      <c r="L4126" s="10"/>
      <c r="M4126" s="10" t="s">
        <v>59</v>
      </c>
      <c r="N4126" s="10">
        <f>VLOOKUP(M4126,[1]Array!$I$8:$J$14,2,FALSE)</f>
        <v>7</v>
      </c>
      <c r="O4126" s="10">
        <v>5535</v>
      </c>
      <c r="P4126" s="15">
        <v>45571</v>
      </c>
      <c r="Q4126" s="10" t="s">
        <v>109</v>
      </c>
      <c r="R4126" s="10" t="s">
        <v>8375</v>
      </c>
      <c r="S4126" s="10" t="s">
        <v>8376</v>
      </c>
      <c r="T4126" s="10">
        <v>0.97</v>
      </c>
      <c r="U4126" s="10">
        <v>0</v>
      </c>
      <c r="V4126" s="16">
        <v>0</v>
      </c>
      <c r="W4126" s="16">
        <v>7654</v>
      </c>
      <c r="X4126" s="16" t="str">
        <f>VLOOKUP(W4126,[1]Array!$C$8:$D$15,2,TRUE)</f>
        <v>02  $5,000 - $9,999</v>
      </c>
      <c r="Y4126" s="14">
        <f t="shared" si="579"/>
        <v>0</v>
      </c>
      <c r="Z4126" s="14">
        <f t="shared" si="580"/>
        <v>0</v>
      </c>
      <c r="AA4126" s="14">
        <f t="shared" si="581"/>
        <v>1</v>
      </c>
      <c r="AB4126" s="14">
        <f t="shared" si="582"/>
        <v>0</v>
      </c>
      <c r="AC4126" s="14">
        <f t="shared" si="583"/>
        <v>1.5193441451456022E-2</v>
      </c>
      <c r="AD4126" s="14">
        <f>(Y4126*'[1]Scoring Model'!$K$17+'Working Data - V3'!Z4126*'[1]Scoring Model'!$K$7+'Working Data - V3'!AA4126*'[1]Scoring Model'!$K$9+'Working Data - V3'!AB4126*'[1]Scoring Model'!$K$10+AC4126*'[1]Scoring Model'!$K$11)</f>
        <v>0.2030386882902912</v>
      </c>
      <c r="AE4126" s="14">
        <f t="shared" si="584"/>
        <v>4</v>
      </c>
      <c r="AF4126" s="17" t="str">
        <f>VLOOKUP(AE4126,'[1]Scoring Model'!$C$18:$D$27,2,FALSE)</f>
        <v>01  Low</v>
      </c>
      <c r="AG4126" s="10" t="s">
        <v>371</v>
      </c>
      <c r="AH4126" s="10" t="s">
        <v>12090</v>
      </c>
      <c r="AI4126" s="16">
        <v>120225</v>
      </c>
      <c r="AJ4126" s="18">
        <v>0</v>
      </c>
    </row>
    <row r="4127" spans="2:36" ht="15" customHeight="1" x14ac:dyDescent="0.25">
      <c r="B4127" s="10" t="s">
        <v>98</v>
      </c>
      <c r="C4127" s="10" t="s">
        <v>78</v>
      </c>
      <c r="D4127" s="10" t="s">
        <v>13327</v>
      </c>
      <c r="E4127" s="10" t="str">
        <f t="shared" si="576"/>
        <v>WCV0094639</v>
      </c>
      <c r="F4127" s="11">
        <f>VLOOKUP(E4127,'[1]Policy Number &amp; Loss Info'!$H$4:$K$8916,2,FALSE)</f>
        <v>40047.86</v>
      </c>
      <c r="G4127" s="11">
        <f>VLOOKUP(E4127,'[1]Policy Number &amp; Loss Info'!$H$4:$K$8916,4,FALSE)</f>
        <v>0</v>
      </c>
      <c r="H4127" s="12">
        <f>VLOOKUP(E4127,'[1]Policy Number &amp; Loss Info'!$H$4:$K$8916,3,FALSE)</f>
        <v>0</v>
      </c>
      <c r="I4127" s="13">
        <f t="shared" si="577"/>
        <v>0</v>
      </c>
      <c r="J4127" s="14">
        <f t="shared" si="578"/>
        <v>0</v>
      </c>
      <c r="K4127" s="10" t="s">
        <v>13328</v>
      </c>
      <c r="L4127" s="10"/>
      <c r="M4127" s="10" t="s">
        <v>87</v>
      </c>
      <c r="N4127" s="10">
        <f>VLOOKUP(M4127,[1]Array!$I$8:$J$14,2,FALSE)</f>
        <v>3</v>
      </c>
      <c r="O4127" s="10">
        <v>7370</v>
      </c>
      <c r="P4127" s="15">
        <v>45580</v>
      </c>
      <c r="Q4127" s="10" t="s">
        <v>109</v>
      </c>
      <c r="R4127" s="10" t="s">
        <v>13329</v>
      </c>
      <c r="S4127" s="10" t="s">
        <v>13330</v>
      </c>
      <c r="T4127" s="10">
        <v>0.84</v>
      </c>
      <c r="U4127" s="10">
        <v>0</v>
      </c>
      <c r="V4127" s="16">
        <v>0</v>
      </c>
      <c r="W4127" s="16">
        <v>14077</v>
      </c>
      <c r="X4127" s="16" t="str">
        <f>VLOOKUP(W4127,[1]Array!$C$8:$D$15,2,TRUE)</f>
        <v>03  $10,000 - $14,999</v>
      </c>
      <c r="Y4127" s="14">
        <f t="shared" si="579"/>
        <v>0</v>
      </c>
      <c r="Z4127" s="14">
        <f t="shared" si="580"/>
        <v>0</v>
      </c>
      <c r="AA4127" s="14">
        <f t="shared" si="581"/>
        <v>0.33333333333333331</v>
      </c>
      <c r="AB4127" s="14">
        <f t="shared" si="582"/>
        <v>0</v>
      </c>
      <c r="AC4127" s="14">
        <f t="shared" si="583"/>
        <v>2.7943307461738492E-2</v>
      </c>
      <c r="AD4127" s="14">
        <f>(Y4127*'[1]Scoring Model'!$K$17+'Working Data - V3'!Z4127*'[1]Scoring Model'!$K$7+'Working Data - V3'!AA4127*'[1]Scoring Model'!$K$9+'Working Data - V3'!AB4127*'[1]Scoring Model'!$K$10+AC4127*'[1]Scoring Model'!$K$11)</f>
        <v>7.2255328159014365E-2</v>
      </c>
      <c r="AE4127" s="14">
        <f t="shared" si="584"/>
        <v>2</v>
      </c>
      <c r="AF4127" s="17" t="str">
        <f>VLOOKUP(AE4127,'[1]Scoring Model'!$C$18:$D$27,2,FALSE)</f>
        <v>01  Low</v>
      </c>
      <c r="AG4127" s="10" t="s">
        <v>939</v>
      </c>
      <c r="AH4127" s="10" t="s">
        <v>491</v>
      </c>
      <c r="AI4127" s="16">
        <v>462349</v>
      </c>
      <c r="AJ4127" s="18">
        <v>0</v>
      </c>
    </row>
    <row r="4128" spans="2:36" ht="15" customHeight="1" x14ac:dyDescent="0.25">
      <c r="B4128" s="10" t="s">
        <v>55</v>
      </c>
      <c r="C4128" s="10" t="s">
        <v>56</v>
      </c>
      <c r="D4128" s="10" t="s">
        <v>13331</v>
      </c>
      <c r="E4128" s="10" t="str">
        <f t="shared" si="576"/>
        <v>WCV0094637</v>
      </c>
      <c r="F4128" s="11">
        <f>VLOOKUP(E4128,'[1]Policy Number &amp; Loss Info'!$H$4:$K$8916,2,FALSE)</f>
        <v>20059.78</v>
      </c>
      <c r="G4128" s="11">
        <f>VLOOKUP(E4128,'[1]Policy Number &amp; Loss Info'!$H$4:$K$8916,4,FALSE)</f>
        <v>0</v>
      </c>
      <c r="H4128" s="12">
        <f>VLOOKUP(E4128,'[1]Policy Number &amp; Loss Info'!$H$4:$K$8916,3,FALSE)</f>
        <v>0</v>
      </c>
      <c r="I4128" s="13">
        <f t="shared" si="577"/>
        <v>0</v>
      </c>
      <c r="J4128" s="14">
        <f t="shared" si="578"/>
        <v>0</v>
      </c>
      <c r="K4128" s="10" t="s">
        <v>13332</v>
      </c>
      <c r="L4128" s="10"/>
      <c r="M4128" s="10" t="s">
        <v>49</v>
      </c>
      <c r="N4128" s="10">
        <f>VLOOKUP(M4128,[1]Array!$I$8:$J$14,2,FALSE)</f>
        <v>4</v>
      </c>
      <c r="O4128" s="10">
        <v>9015</v>
      </c>
      <c r="P4128" s="15">
        <v>45573</v>
      </c>
      <c r="Q4128" s="10" t="s">
        <v>60</v>
      </c>
      <c r="R4128" s="10" t="s">
        <v>122</v>
      </c>
      <c r="S4128" s="10" t="s">
        <v>123</v>
      </c>
      <c r="T4128" s="10">
        <v>0.95</v>
      </c>
      <c r="U4128" s="10">
        <v>0</v>
      </c>
      <c r="V4128" s="16">
        <v>0</v>
      </c>
      <c r="W4128" s="16">
        <v>7514</v>
      </c>
      <c r="X4128" s="16" t="str">
        <f>VLOOKUP(W4128,[1]Array!$C$8:$D$15,2,TRUE)</f>
        <v>02  $5,000 - $9,999</v>
      </c>
      <c r="Y4128" s="14">
        <f t="shared" si="579"/>
        <v>0</v>
      </c>
      <c r="Z4128" s="14">
        <f t="shared" si="580"/>
        <v>0</v>
      </c>
      <c r="AA4128" s="14">
        <f t="shared" si="581"/>
        <v>0.5</v>
      </c>
      <c r="AB4128" s="14">
        <f t="shared" si="582"/>
        <v>0</v>
      </c>
      <c r="AC4128" s="14">
        <f t="shared" si="583"/>
        <v>1.4915536852134903E-2</v>
      </c>
      <c r="AD4128" s="14">
        <f>(Y4128*'[1]Scoring Model'!$K$17+'Working Data - V3'!Z4128*'[1]Scoring Model'!$K$7+'Working Data - V3'!AA4128*'[1]Scoring Model'!$K$9+'Working Data - V3'!AB4128*'[1]Scoring Model'!$K$10+AC4128*'[1]Scoring Model'!$K$11)</f>
        <v>0.10298310737042699</v>
      </c>
      <c r="AE4128" s="14">
        <f t="shared" si="584"/>
        <v>3</v>
      </c>
      <c r="AF4128" s="17" t="str">
        <f>VLOOKUP(AE4128,'[1]Scoring Model'!$C$18:$D$27,2,FALSE)</f>
        <v>01  Low</v>
      </c>
      <c r="AG4128" s="10" t="s">
        <v>417</v>
      </c>
      <c r="AH4128" s="10" t="s">
        <v>2078</v>
      </c>
      <c r="AI4128" s="16">
        <v>390614</v>
      </c>
      <c r="AJ4128" s="18">
        <v>0</v>
      </c>
    </row>
    <row r="4129" spans="2:36" ht="15" customHeight="1" x14ac:dyDescent="0.25">
      <c r="B4129" s="10" t="s">
        <v>35</v>
      </c>
      <c r="C4129" s="10" t="s">
        <v>36</v>
      </c>
      <c r="D4129" s="10" t="s">
        <v>13333</v>
      </c>
      <c r="E4129" s="10" t="str">
        <f t="shared" si="576"/>
        <v>WCV0094633</v>
      </c>
      <c r="F4129" s="11">
        <f>VLOOKUP(E4129,'[1]Policy Number &amp; Loss Info'!$H$4:$K$8916,2,FALSE)</f>
        <v>135437.54</v>
      </c>
      <c r="G4129" s="11">
        <f>VLOOKUP(E4129,'[1]Policy Number &amp; Loss Info'!$H$4:$K$8916,4,FALSE)</f>
        <v>0</v>
      </c>
      <c r="H4129" s="12">
        <f>VLOOKUP(E4129,'[1]Policy Number &amp; Loss Info'!$H$4:$K$8916,3,FALSE)</f>
        <v>0</v>
      </c>
      <c r="I4129" s="13">
        <f t="shared" si="577"/>
        <v>0</v>
      </c>
      <c r="J4129" s="14">
        <f t="shared" si="578"/>
        <v>0</v>
      </c>
      <c r="K4129" s="10" t="s">
        <v>13334</v>
      </c>
      <c r="L4129" s="10"/>
      <c r="M4129" s="10" t="s">
        <v>101</v>
      </c>
      <c r="N4129" s="10">
        <f>VLOOKUP(M4129,[1]Array!$I$8:$J$14,2,FALSE)</f>
        <v>5</v>
      </c>
      <c r="O4129" s="10">
        <v>2710</v>
      </c>
      <c r="P4129" s="15">
        <v>45572</v>
      </c>
      <c r="Q4129" s="10" t="s">
        <v>60</v>
      </c>
      <c r="R4129" s="10" t="s">
        <v>13335</v>
      </c>
      <c r="S4129" s="10" t="s">
        <v>13336</v>
      </c>
      <c r="T4129" s="10">
        <v>0.95</v>
      </c>
      <c r="U4129" s="10">
        <v>0</v>
      </c>
      <c r="V4129" s="16">
        <v>0</v>
      </c>
      <c r="W4129" s="16">
        <v>50311</v>
      </c>
      <c r="X4129" s="16" t="str">
        <f>VLOOKUP(W4129,[1]Array!$C$8:$D$15,2,TRUE)</f>
        <v>06  $50,000 - $74,999</v>
      </c>
      <c r="Y4129" s="14">
        <f t="shared" si="579"/>
        <v>0</v>
      </c>
      <c r="Z4129" s="14">
        <f t="shared" si="580"/>
        <v>0</v>
      </c>
      <c r="AA4129" s="14">
        <f t="shared" si="581"/>
        <v>0.66666666666666663</v>
      </c>
      <c r="AB4129" s="14">
        <f t="shared" si="582"/>
        <v>0</v>
      </c>
      <c r="AC4129" s="14">
        <f t="shared" si="583"/>
        <v>9.9868987831748621E-2</v>
      </c>
      <c r="AD4129" s="14">
        <f>(Y4129*'[1]Scoring Model'!$K$17+'Working Data - V3'!Z4129*'[1]Scoring Model'!$K$7+'Working Data - V3'!AA4129*'[1]Scoring Model'!$K$9+'Working Data - V3'!AB4129*'[1]Scoring Model'!$K$10+AC4129*'[1]Scoring Model'!$K$11)</f>
        <v>0.15330713089968306</v>
      </c>
      <c r="AE4129" s="14">
        <f t="shared" si="584"/>
        <v>3</v>
      </c>
      <c r="AF4129" s="17" t="str">
        <f>VLOOKUP(AE4129,'[1]Scoring Model'!$C$18:$D$27,2,FALSE)</f>
        <v>01  Low</v>
      </c>
      <c r="AG4129" s="10" t="s">
        <v>13337</v>
      </c>
      <c r="AH4129" s="10" t="s">
        <v>1809</v>
      </c>
      <c r="AI4129" s="16">
        <v>591672</v>
      </c>
      <c r="AJ4129" s="18">
        <v>0</v>
      </c>
    </row>
    <row r="4130" spans="2:36" ht="15" customHeight="1" x14ac:dyDescent="0.25">
      <c r="B4130" s="10" t="s">
        <v>35</v>
      </c>
      <c r="C4130" s="10" t="s">
        <v>36</v>
      </c>
      <c r="D4130" s="10" t="s">
        <v>13338</v>
      </c>
      <c r="E4130" s="10" t="str">
        <f t="shared" si="576"/>
        <v>WCV0094632</v>
      </c>
      <c r="F4130" s="11">
        <f>VLOOKUP(E4130,'[1]Policy Number &amp; Loss Info'!$H$4:$K$8916,2,FALSE)</f>
        <v>3247.54</v>
      </c>
      <c r="G4130" s="11">
        <f>VLOOKUP(E4130,'[1]Policy Number &amp; Loss Info'!$H$4:$K$8916,4,FALSE)</f>
        <v>0</v>
      </c>
      <c r="H4130" s="12">
        <f>VLOOKUP(E4130,'[1]Policy Number &amp; Loss Info'!$H$4:$K$8916,3,FALSE)</f>
        <v>0</v>
      </c>
      <c r="I4130" s="13">
        <f t="shared" si="577"/>
        <v>0</v>
      </c>
      <c r="J4130" s="14">
        <f t="shared" si="578"/>
        <v>0</v>
      </c>
      <c r="K4130" s="10" t="s">
        <v>13339</v>
      </c>
      <c r="L4130" s="10"/>
      <c r="M4130" s="10" t="s">
        <v>87</v>
      </c>
      <c r="N4130" s="10">
        <f>VLOOKUP(M4130,[1]Array!$I$8:$J$14,2,FALSE)</f>
        <v>3</v>
      </c>
      <c r="O4130" s="10">
        <v>8810</v>
      </c>
      <c r="P4130" s="15">
        <v>45566</v>
      </c>
      <c r="Q4130" s="10" t="s">
        <v>197</v>
      </c>
      <c r="R4130" s="10" t="s">
        <v>1832</v>
      </c>
      <c r="S4130" s="10" t="s">
        <v>5474</v>
      </c>
      <c r="T4130" s="10">
        <v>1</v>
      </c>
      <c r="U4130" s="10">
        <v>0</v>
      </c>
      <c r="V4130" s="16">
        <v>0</v>
      </c>
      <c r="W4130" s="16">
        <v>1257</v>
      </c>
      <c r="X4130" s="16" t="str">
        <f>VLOOKUP(W4130,[1]Array!$C$8:$D$15,2,TRUE)</f>
        <v>01  $0 - $4,999</v>
      </c>
      <c r="Y4130" s="14">
        <f t="shared" si="579"/>
        <v>0</v>
      </c>
      <c r="Z4130" s="14">
        <f t="shared" si="580"/>
        <v>0</v>
      </c>
      <c r="AA4130" s="14">
        <f t="shared" si="581"/>
        <v>0.33333333333333331</v>
      </c>
      <c r="AB4130" s="14">
        <f t="shared" si="582"/>
        <v>0</v>
      </c>
      <c r="AC4130" s="14">
        <f t="shared" si="583"/>
        <v>2.495186295333188E-3</v>
      </c>
      <c r="AD4130" s="14">
        <f>(Y4130*'[1]Scoring Model'!$K$17+'Working Data - V3'!Z4130*'[1]Scoring Model'!$K$7+'Working Data - V3'!AA4130*'[1]Scoring Model'!$K$9+'Working Data - V3'!AB4130*'[1]Scoring Model'!$K$10+AC4130*'[1]Scoring Model'!$K$11)</f>
        <v>6.7165703925733303E-2</v>
      </c>
      <c r="AE4130" s="14">
        <f t="shared" si="584"/>
        <v>2</v>
      </c>
      <c r="AF4130" s="17" t="str">
        <f>VLOOKUP(AE4130,'[1]Scoring Model'!$C$18:$D$27,2,FALSE)</f>
        <v>01  Low</v>
      </c>
      <c r="AG4130" s="10" t="s">
        <v>1608</v>
      </c>
      <c r="AH4130" s="10" t="s">
        <v>2198</v>
      </c>
      <c r="AI4130" s="16">
        <v>844851</v>
      </c>
      <c r="AJ4130" s="18">
        <v>0</v>
      </c>
    </row>
    <row r="4131" spans="2:36" ht="15" customHeight="1" x14ac:dyDescent="0.25">
      <c r="B4131" s="10" t="s">
        <v>98</v>
      </c>
      <c r="C4131" s="10" t="s">
        <v>36</v>
      </c>
      <c r="D4131" s="10" t="s">
        <v>13340</v>
      </c>
      <c r="E4131" s="10" t="str">
        <f t="shared" si="576"/>
        <v>WCV0093804</v>
      </c>
      <c r="F4131" s="11">
        <f>VLOOKUP(E4131,'[1]Policy Number &amp; Loss Info'!$H$4:$K$8916,2,FALSE)</f>
        <v>62034.270000000004</v>
      </c>
      <c r="G4131" s="11">
        <f>VLOOKUP(E4131,'[1]Policy Number &amp; Loss Info'!$H$4:$K$8916,4,FALSE)</f>
        <v>0</v>
      </c>
      <c r="H4131" s="12">
        <f>VLOOKUP(E4131,'[1]Policy Number &amp; Loss Info'!$H$4:$K$8916,3,FALSE)</f>
        <v>0</v>
      </c>
      <c r="I4131" s="13">
        <f t="shared" si="577"/>
        <v>0</v>
      </c>
      <c r="J4131" s="14">
        <f t="shared" si="578"/>
        <v>0</v>
      </c>
      <c r="K4131" s="10" t="s">
        <v>13341</v>
      </c>
      <c r="L4131" s="10"/>
      <c r="M4131" s="10" t="s">
        <v>59</v>
      </c>
      <c r="N4131" s="10">
        <f>VLOOKUP(M4131,[1]Array!$I$8:$J$14,2,FALSE)</f>
        <v>7</v>
      </c>
      <c r="O4131" s="10">
        <v>5022</v>
      </c>
      <c r="P4131" s="15">
        <v>45594</v>
      </c>
      <c r="Q4131" s="10" t="s">
        <v>102</v>
      </c>
      <c r="R4131" s="10" t="s">
        <v>103</v>
      </c>
      <c r="S4131" s="10" t="s">
        <v>3626</v>
      </c>
      <c r="T4131" s="10">
        <v>0.84</v>
      </c>
      <c r="U4131" s="10">
        <v>0</v>
      </c>
      <c r="V4131" s="16">
        <v>0</v>
      </c>
      <c r="W4131" s="16">
        <v>21648</v>
      </c>
      <c r="X4131" s="16" t="str">
        <f>VLOOKUP(W4131,[1]Array!$C$8:$D$15,2,TRUE)</f>
        <v>04  $15,000 - $24,999</v>
      </c>
      <c r="Y4131" s="14">
        <f t="shared" si="579"/>
        <v>0</v>
      </c>
      <c r="Z4131" s="14">
        <f t="shared" si="580"/>
        <v>0</v>
      </c>
      <c r="AA4131" s="14">
        <f t="shared" si="581"/>
        <v>1</v>
      </c>
      <c r="AB4131" s="14">
        <f t="shared" si="582"/>
        <v>0</v>
      </c>
      <c r="AC4131" s="14">
        <f t="shared" si="583"/>
        <v>4.2971991186454138E-2</v>
      </c>
      <c r="AD4131" s="14">
        <f>(Y4131*'[1]Scoring Model'!$K$17+'Working Data - V3'!Z4131*'[1]Scoring Model'!$K$7+'Working Data - V3'!AA4131*'[1]Scoring Model'!$K$9+'Working Data - V3'!AB4131*'[1]Scoring Model'!$K$10+AC4131*'[1]Scoring Model'!$K$11)</f>
        <v>0.20859439823729084</v>
      </c>
      <c r="AE4131" s="14">
        <f t="shared" si="584"/>
        <v>4</v>
      </c>
      <c r="AF4131" s="17" t="str">
        <f>VLOOKUP(AE4131,'[1]Scoring Model'!$C$18:$D$27,2,FALSE)</f>
        <v>01  Low</v>
      </c>
      <c r="AG4131" s="10" t="s">
        <v>1599</v>
      </c>
      <c r="AH4131" s="10" t="s">
        <v>2515</v>
      </c>
      <c r="AI4131" s="16">
        <v>590996</v>
      </c>
      <c r="AJ4131" s="18">
        <v>0</v>
      </c>
    </row>
    <row r="4132" spans="2:36" ht="15" customHeight="1" x14ac:dyDescent="0.25">
      <c r="B4132" s="10" t="s">
        <v>35</v>
      </c>
      <c r="C4132" s="10" t="s">
        <v>36</v>
      </c>
      <c r="D4132" s="10" t="s">
        <v>13342</v>
      </c>
      <c r="E4132" s="10" t="str">
        <f t="shared" si="576"/>
        <v>WCV0093778</v>
      </c>
      <c r="F4132" s="11">
        <f>VLOOKUP(E4132,'[1]Policy Number &amp; Loss Info'!$H$4:$K$8916,2,FALSE)</f>
        <v>122422.91</v>
      </c>
      <c r="G4132" s="11">
        <f>VLOOKUP(E4132,'[1]Policy Number &amp; Loss Info'!$H$4:$K$8916,4,FALSE)</f>
        <v>182.47</v>
      </c>
      <c r="H4132" s="12">
        <f>VLOOKUP(E4132,'[1]Policy Number &amp; Loss Info'!$H$4:$K$8916,3,FALSE)</f>
        <v>2</v>
      </c>
      <c r="I4132" s="13">
        <f t="shared" si="577"/>
        <v>1.4904889942576923E-3</v>
      </c>
      <c r="J4132" s="14">
        <f t="shared" si="578"/>
        <v>1.6336811467722829</v>
      </c>
      <c r="K4132" s="10" t="s">
        <v>13343</v>
      </c>
      <c r="L4132" s="10"/>
      <c r="M4132" s="10" t="s">
        <v>87</v>
      </c>
      <c r="N4132" s="10">
        <f>VLOOKUP(M4132,[1]Array!$I$8:$J$14,2,FALSE)</f>
        <v>3</v>
      </c>
      <c r="O4132" s="10">
        <v>8835</v>
      </c>
      <c r="P4132" s="15">
        <v>45590</v>
      </c>
      <c r="Q4132" s="10" t="s">
        <v>197</v>
      </c>
      <c r="R4132" s="10" t="s">
        <v>709</v>
      </c>
      <c r="S4132" s="10" t="s">
        <v>710</v>
      </c>
      <c r="T4132" s="10">
        <v>0.84</v>
      </c>
      <c r="U4132" s="10">
        <v>0</v>
      </c>
      <c r="V4132" s="16">
        <v>0</v>
      </c>
      <c r="W4132" s="16">
        <v>49972</v>
      </c>
      <c r="X4132" s="16" t="str">
        <f>VLOOKUP(W4132,[1]Array!$C$8:$D$15,2,TRUE)</f>
        <v>05  $25,000 - $49,999</v>
      </c>
      <c r="Y4132" s="14">
        <f t="shared" si="579"/>
        <v>7.4524449712884617E-4</v>
      </c>
      <c r="Z4132" s="14">
        <f t="shared" si="580"/>
        <v>1.1243810492660237E-2</v>
      </c>
      <c r="AA4132" s="14">
        <f t="shared" si="581"/>
        <v>0.33333333333333331</v>
      </c>
      <c r="AB4132" s="14">
        <f t="shared" si="582"/>
        <v>0</v>
      </c>
      <c r="AC4132" s="14">
        <f t="shared" si="583"/>
        <v>9.919606169482105E-2</v>
      </c>
      <c r="AD4132" s="14">
        <f>(Y4132*'[1]Scoring Model'!$K$17+'Working Data - V3'!Z4132*'[1]Scoring Model'!$K$7+'Working Data - V3'!AA4132*'[1]Scoring Model'!$K$9+'Working Data - V3'!AB4132*'[1]Scoring Model'!$K$10+AC4132*'[1]Scoring Model'!$K$11)</f>
        <v>8.8978214453301577E-2</v>
      </c>
      <c r="AE4132" s="14">
        <f t="shared" si="584"/>
        <v>2</v>
      </c>
      <c r="AF4132" s="17" t="str">
        <f>VLOOKUP(AE4132,'[1]Scoring Model'!$C$18:$D$27,2,FALSE)</f>
        <v>01  Low</v>
      </c>
      <c r="AG4132" s="10" t="s">
        <v>141</v>
      </c>
      <c r="AH4132" s="10" t="s">
        <v>2542</v>
      </c>
      <c r="AI4132" s="16">
        <v>11500000</v>
      </c>
      <c r="AJ4132" s="18">
        <v>0</v>
      </c>
    </row>
    <row r="4133" spans="2:36" ht="15" customHeight="1" x14ac:dyDescent="0.25">
      <c r="B4133" s="10" t="s">
        <v>35</v>
      </c>
      <c r="C4133" s="10" t="s">
        <v>46</v>
      </c>
      <c r="D4133" s="10" t="s">
        <v>13344</v>
      </c>
      <c r="E4133" s="10" t="str">
        <f t="shared" si="576"/>
        <v>WCV0093776</v>
      </c>
      <c r="F4133" s="11">
        <f>VLOOKUP(E4133,'[1]Policy Number &amp; Loss Info'!$H$4:$K$8916,2,FALSE)</f>
        <v>18385.88</v>
      </c>
      <c r="G4133" s="11">
        <f>VLOOKUP(E4133,'[1]Policy Number &amp; Loss Info'!$H$4:$K$8916,4,FALSE)</f>
        <v>2894</v>
      </c>
      <c r="H4133" s="12">
        <f>VLOOKUP(E4133,'[1]Policy Number &amp; Loss Info'!$H$4:$K$8916,3,FALSE)</f>
        <v>1</v>
      </c>
      <c r="I4133" s="13">
        <f t="shared" si="577"/>
        <v>0.15740339869508557</v>
      </c>
      <c r="J4133" s="14">
        <f t="shared" si="578"/>
        <v>5.4389564165544426</v>
      </c>
      <c r="K4133" s="10" t="s">
        <v>13345</v>
      </c>
      <c r="L4133" s="10"/>
      <c r="M4133" s="10" t="s">
        <v>87</v>
      </c>
      <c r="N4133" s="10">
        <f>VLOOKUP(M4133,[1]Array!$I$8:$J$14,2,FALSE)</f>
        <v>3</v>
      </c>
      <c r="O4133" s="10">
        <v>8832</v>
      </c>
      <c r="P4133" s="15">
        <v>45590</v>
      </c>
      <c r="Q4133" s="10" t="s">
        <v>102</v>
      </c>
      <c r="R4133" s="10" t="s">
        <v>103</v>
      </c>
      <c r="S4133" s="10" t="s">
        <v>1665</v>
      </c>
      <c r="T4133" s="10">
        <v>1</v>
      </c>
      <c r="U4133" s="10">
        <v>0</v>
      </c>
      <c r="V4133" s="16">
        <v>0</v>
      </c>
      <c r="W4133" s="16">
        <v>6282</v>
      </c>
      <c r="X4133" s="16" t="str">
        <f>VLOOKUP(W4133,[1]Array!$C$8:$D$15,2,TRUE)</f>
        <v>02  $5,000 - $9,999</v>
      </c>
      <c r="Y4133" s="14">
        <f t="shared" si="579"/>
        <v>7.8701699347542786E-2</v>
      </c>
      <c r="Z4133" s="14">
        <f t="shared" si="580"/>
        <v>3.7433617536935949E-2</v>
      </c>
      <c r="AA4133" s="14">
        <f t="shared" si="581"/>
        <v>0.33333333333333331</v>
      </c>
      <c r="AB4133" s="14">
        <f t="shared" si="582"/>
        <v>0</v>
      </c>
      <c r="AC4133" s="14">
        <f t="shared" si="583"/>
        <v>1.2469976378109057E-2</v>
      </c>
      <c r="AD4133" s="14">
        <f>(Y4133*'[1]Scoring Model'!$K$17+'Working Data - V3'!Z4133*'[1]Scoring Model'!$K$7+'Working Data - V3'!AA4133*'[1]Scoring Model'!$K$9+'Working Data - V3'!AB4133*'[1]Scoring Model'!$K$10+AC4133*'[1]Scoring Model'!$K$11)</f>
        <v>0.10025789525393851</v>
      </c>
      <c r="AE4133" s="14">
        <f t="shared" si="584"/>
        <v>3</v>
      </c>
      <c r="AF4133" s="17" t="str">
        <f>VLOOKUP(AE4133,'[1]Scoring Model'!$C$18:$D$27,2,FALSE)</f>
        <v>01  Low</v>
      </c>
      <c r="AG4133" s="10" t="s">
        <v>13346</v>
      </c>
      <c r="AH4133" s="10" t="s">
        <v>590</v>
      </c>
      <c r="AI4133" s="16">
        <v>2820897</v>
      </c>
      <c r="AJ4133" s="18">
        <v>0</v>
      </c>
    </row>
    <row r="4134" spans="2:36" ht="15" customHeight="1" x14ac:dyDescent="0.25">
      <c r="B4134" s="10" t="s">
        <v>55</v>
      </c>
      <c r="C4134" s="10" t="s">
        <v>36</v>
      </c>
      <c r="D4134" s="10" t="s">
        <v>13347</v>
      </c>
      <c r="E4134" s="10" t="str">
        <f t="shared" si="576"/>
        <v>WCV0093704</v>
      </c>
      <c r="F4134" s="11">
        <f>VLOOKUP(E4134,'[1]Policy Number &amp; Loss Info'!$H$4:$K$8916,2,FALSE)</f>
        <v>83932.49</v>
      </c>
      <c r="G4134" s="11">
        <f>VLOOKUP(E4134,'[1]Policy Number &amp; Loss Info'!$H$4:$K$8916,4,FALSE)</f>
        <v>19005.830000000002</v>
      </c>
      <c r="H4134" s="12">
        <f>VLOOKUP(E4134,'[1]Policy Number &amp; Loss Info'!$H$4:$K$8916,3,FALSE)</f>
        <v>1</v>
      </c>
      <c r="I4134" s="13">
        <f t="shared" si="577"/>
        <v>0.22644187012681263</v>
      </c>
      <c r="J4134" s="14">
        <f t="shared" si="578"/>
        <v>1.1914337344215571</v>
      </c>
      <c r="K4134" s="10" t="s">
        <v>13348</v>
      </c>
      <c r="L4134" s="10"/>
      <c r="M4134" s="10" t="s">
        <v>67</v>
      </c>
      <c r="N4134" s="10">
        <f>VLOOKUP(M4134,[1]Array!$I$8:$J$14,2,FALSE)</f>
        <v>6</v>
      </c>
      <c r="O4134" s="10">
        <v>2709</v>
      </c>
      <c r="P4134" s="15">
        <v>45575</v>
      </c>
      <c r="Q4134" s="10" t="s">
        <v>40</v>
      </c>
      <c r="R4134" s="10" t="s">
        <v>1519</v>
      </c>
      <c r="S4134" s="10" t="s">
        <v>1520</v>
      </c>
      <c r="T4134" s="10">
        <v>1.02</v>
      </c>
      <c r="U4134" s="10">
        <v>0</v>
      </c>
      <c r="V4134" s="16">
        <v>0</v>
      </c>
      <c r="W4134" s="16">
        <v>40362</v>
      </c>
      <c r="X4134" s="16" t="str">
        <f>VLOOKUP(W4134,[1]Array!$C$8:$D$15,2,TRUE)</f>
        <v>05  $25,000 - $49,999</v>
      </c>
      <c r="Y4134" s="14">
        <f t="shared" si="579"/>
        <v>0.11322093506340632</v>
      </c>
      <c r="Z4134" s="14">
        <f t="shared" si="580"/>
        <v>8.2000426771563668E-3</v>
      </c>
      <c r="AA4134" s="14">
        <f t="shared" si="581"/>
        <v>0.83333333333333337</v>
      </c>
      <c r="AB4134" s="14">
        <f t="shared" si="582"/>
        <v>2.0000000000000018E-2</v>
      </c>
      <c r="AC4134" s="14">
        <f t="shared" si="583"/>
        <v>8.0119895984278544E-2</v>
      </c>
      <c r="AD4134" s="14">
        <f>(Y4134*'[1]Scoring Model'!$K$17+'Working Data - V3'!Z4134*'[1]Scoring Model'!$K$7+'Working Data - V3'!AA4134*'[1]Scoring Model'!$K$9+'Working Data - V3'!AB4134*'[1]Scoring Model'!$K$10+AC4134*'[1]Scoring Model'!$K$11)</f>
        <v>0.22129693491797559</v>
      </c>
      <c r="AE4134" s="14">
        <f t="shared" si="584"/>
        <v>4</v>
      </c>
      <c r="AF4134" s="17" t="str">
        <f>VLOOKUP(AE4134,'[1]Scoring Model'!$C$18:$D$27,2,FALSE)</f>
        <v>01  Low</v>
      </c>
      <c r="AG4134" s="10" t="s">
        <v>13349</v>
      </c>
      <c r="AH4134" s="10" t="s">
        <v>1521</v>
      </c>
      <c r="AI4134" s="16">
        <v>1134600</v>
      </c>
      <c r="AJ4134" s="18">
        <v>0</v>
      </c>
    </row>
    <row r="4135" spans="2:36" ht="15" customHeight="1" x14ac:dyDescent="0.25">
      <c r="B4135" s="10" t="s">
        <v>55</v>
      </c>
      <c r="C4135" s="10" t="s">
        <v>36</v>
      </c>
      <c r="D4135" s="10" t="s">
        <v>13350</v>
      </c>
      <c r="E4135" s="10" t="str">
        <f t="shared" si="576"/>
        <v>WCV0093693</v>
      </c>
      <c r="F4135" s="11">
        <f>VLOOKUP(E4135,'[1]Policy Number &amp; Loss Info'!$H$4:$K$8916,2,FALSE)</f>
        <v>20891.61</v>
      </c>
      <c r="G4135" s="11">
        <f>VLOOKUP(E4135,'[1]Policy Number &amp; Loss Info'!$H$4:$K$8916,4,FALSE)</f>
        <v>0</v>
      </c>
      <c r="H4135" s="12">
        <f>VLOOKUP(E4135,'[1]Policy Number &amp; Loss Info'!$H$4:$K$8916,3,FALSE)</f>
        <v>0</v>
      </c>
      <c r="I4135" s="13">
        <f t="shared" si="577"/>
        <v>0</v>
      </c>
      <c r="J4135" s="14">
        <f t="shared" si="578"/>
        <v>0</v>
      </c>
      <c r="K4135" s="10" t="s">
        <v>13351</v>
      </c>
      <c r="L4135" s="10"/>
      <c r="M4135" s="10" t="s">
        <v>49</v>
      </c>
      <c r="N4135" s="10">
        <f>VLOOKUP(M4135,[1]Array!$I$8:$J$14,2,FALSE)</f>
        <v>4</v>
      </c>
      <c r="O4135" s="10">
        <v>7520</v>
      </c>
      <c r="P4135" s="15">
        <v>45566</v>
      </c>
      <c r="Q4135" s="10" t="s">
        <v>60</v>
      </c>
      <c r="R4135" s="10" t="s">
        <v>74</v>
      </c>
      <c r="S4135" s="10" t="s">
        <v>75</v>
      </c>
      <c r="T4135" s="10">
        <v>0.94</v>
      </c>
      <c r="U4135" s="10">
        <v>0</v>
      </c>
      <c r="V4135" s="16">
        <v>0</v>
      </c>
      <c r="W4135" s="16">
        <v>6667</v>
      </c>
      <c r="X4135" s="16" t="str">
        <f>VLOOKUP(W4135,[1]Array!$C$8:$D$15,2,TRUE)</f>
        <v>02  $5,000 - $9,999</v>
      </c>
      <c r="Y4135" s="14">
        <f t="shared" si="579"/>
        <v>0</v>
      </c>
      <c r="Z4135" s="14">
        <f t="shared" si="580"/>
        <v>0</v>
      </c>
      <c r="AA4135" s="14">
        <f t="shared" si="581"/>
        <v>0.5</v>
      </c>
      <c r="AB4135" s="14">
        <f t="shared" si="582"/>
        <v>0</v>
      </c>
      <c r="AC4135" s="14">
        <f t="shared" si="583"/>
        <v>1.3234214026242135E-2</v>
      </c>
      <c r="AD4135" s="14">
        <f>(Y4135*'[1]Scoring Model'!$K$17+'Working Data - V3'!Z4135*'[1]Scoring Model'!$K$7+'Working Data - V3'!AA4135*'[1]Scoring Model'!$K$9+'Working Data - V3'!AB4135*'[1]Scoring Model'!$K$10+AC4135*'[1]Scoring Model'!$K$11)</f>
        <v>0.10264684280524844</v>
      </c>
      <c r="AE4135" s="14">
        <f t="shared" si="584"/>
        <v>3</v>
      </c>
      <c r="AF4135" s="17" t="str">
        <f>VLOOKUP(AE4135,'[1]Scoring Model'!$C$18:$D$27,2,FALSE)</f>
        <v>01  Low</v>
      </c>
      <c r="AG4135" s="10" t="s">
        <v>263</v>
      </c>
      <c r="AH4135" s="10" t="s">
        <v>1139</v>
      </c>
      <c r="AI4135" s="16">
        <v>289221</v>
      </c>
      <c r="AJ4135" s="18">
        <v>0</v>
      </c>
    </row>
    <row r="4136" spans="2:36" ht="15" customHeight="1" x14ac:dyDescent="0.25">
      <c r="B4136" s="10" t="s">
        <v>55</v>
      </c>
      <c r="C4136" s="10" t="s">
        <v>78</v>
      </c>
      <c r="D4136" s="10" t="s">
        <v>13352</v>
      </c>
      <c r="E4136" s="10" t="str">
        <f t="shared" si="576"/>
        <v>WCV0093005</v>
      </c>
      <c r="F4136" s="11">
        <f>VLOOKUP(E4136,'[1]Policy Number &amp; Loss Info'!$H$4:$K$8916,2,FALSE)</f>
        <v>7609.62</v>
      </c>
      <c r="G4136" s="11">
        <f>VLOOKUP(E4136,'[1]Policy Number &amp; Loss Info'!$H$4:$K$8916,4,FALSE)</f>
        <v>0</v>
      </c>
      <c r="H4136" s="12">
        <f>VLOOKUP(E4136,'[1]Policy Number &amp; Loss Info'!$H$4:$K$8916,3,FALSE)</f>
        <v>0</v>
      </c>
      <c r="I4136" s="13">
        <f t="shared" si="577"/>
        <v>0</v>
      </c>
      <c r="J4136" s="14">
        <f t="shared" si="578"/>
        <v>0</v>
      </c>
      <c r="K4136" s="10" t="s">
        <v>13353</v>
      </c>
      <c r="L4136" s="10"/>
      <c r="M4136" s="10" t="s">
        <v>87</v>
      </c>
      <c r="N4136" s="10">
        <f>VLOOKUP(M4136,[1]Array!$I$8:$J$14,2,FALSE)</f>
        <v>3</v>
      </c>
      <c r="O4136" s="10">
        <v>9014</v>
      </c>
      <c r="P4136" s="15">
        <v>45566</v>
      </c>
      <c r="Q4136" s="10" t="s">
        <v>60</v>
      </c>
      <c r="R4136" s="10" t="s">
        <v>1936</v>
      </c>
      <c r="S4136" s="10" t="s">
        <v>8925</v>
      </c>
      <c r="T4136" s="10">
        <v>1</v>
      </c>
      <c r="U4136" s="10">
        <v>0</v>
      </c>
      <c r="V4136" s="16">
        <v>0</v>
      </c>
      <c r="W4136" s="16">
        <v>2700</v>
      </c>
      <c r="X4136" s="16" t="str">
        <f>VLOOKUP(W4136,[1]Array!$C$8:$D$15,2,TRUE)</f>
        <v>01  $0 - $4,999</v>
      </c>
      <c r="Y4136" s="14">
        <f t="shared" si="579"/>
        <v>0</v>
      </c>
      <c r="Z4136" s="14">
        <f t="shared" si="580"/>
        <v>0</v>
      </c>
      <c r="AA4136" s="14">
        <f t="shared" si="581"/>
        <v>0.33333333333333331</v>
      </c>
      <c r="AB4136" s="14">
        <f t="shared" si="582"/>
        <v>0</v>
      </c>
      <c r="AC4136" s="14">
        <f t="shared" si="583"/>
        <v>5.3595887011930049E-3</v>
      </c>
      <c r="AD4136" s="14">
        <f>(Y4136*'[1]Scoring Model'!$K$17+'Working Data - V3'!Z4136*'[1]Scoring Model'!$K$7+'Working Data - V3'!AA4136*'[1]Scoring Model'!$K$9+'Working Data - V3'!AB4136*'[1]Scoring Model'!$K$10+AC4136*'[1]Scoring Model'!$K$11)</f>
        <v>6.7738584406905264E-2</v>
      </c>
      <c r="AE4136" s="14">
        <f t="shared" si="584"/>
        <v>2</v>
      </c>
      <c r="AF4136" s="17" t="str">
        <f>VLOOKUP(AE4136,'[1]Scoring Model'!$C$18:$D$27,2,FALSE)</f>
        <v>01  Low</v>
      </c>
      <c r="AG4136" s="10" t="s">
        <v>307</v>
      </c>
      <c r="AH4136" s="10" t="s">
        <v>965</v>
      </c>
      <c r="AI4136" s="16">
        <v>100000</v>
      </c>
      <c r="AJ4136" s="18">
        <v>0</v>
      </c>
    </row>
    <row r="4137" spans="2:36" ht="15" customHeight="1" x14ac:dyDescent="0.25">
      <c r="B4137" s="10" t="s">
        <v>35</v>
      </c>
      <c r="C4137" s="10" t="s">
        <v>36</v>
      </c>
      <c r="D4137" s="10" t="s">
        <v>13354</v>
      </c>
      <c r="E4137" s="10" t="str">
        <f t="shared" si="576"/>
        <v>WCV0093004</v>
      </c>
      <c r="F4137" s="11">
        <f>VLOOKUP(E4137,'[1]Policy Number &amp; Loss Info'!$H$4:$K$8916,2,FALSE)</f>
        <v>16679.809999999998</v>
      </c>
      <c r="G4137" s="11">
        <f>VLOOKUP(E4137,'[1]Policy Number &amp; Loss Info'!$H$4:$K$8916,4,FALSE)</f>
        <v>0</v>
      </c>
      <c r="H4137" s="12">
        <f>VLOOKUP(E4137,'[1]Policy Number &amp; Loss Info'!$H$4:$K$8916,3,FALSE)</f>
        <v>0</v>
      </c>
      <c r="I4137" s="13">
        <f t="shared" si="577"/>
        <v>0</v>
      </c>
      <c r="J4137" s="14">
        <f t="shared" si="578"/>
        <v>0</v>
      </c>
      <c r="K4137" s="10" t="s">
        <v>13355</v>
      </c>
      <c r="L4137" s="10"/>
      <c r="M4137" s="10" t="s">
        <v>49</v>
      </c>
      <c r="N4137" s="10">
        <f>VLOOKUP(M4137,[1]Array!$I$8:$J$14,2,FALSE)</f>
        <v>4</v>
      </c>
      <c r="O4137" s="10">
        <v>2095</v>
      </c>
      <c r="P4137" s="15">
        <v>45566</v>
      </c>
      <c r="Q4137" s="10" t="s">
        <v>60</v>
      </c>
      <c r="R4137" s="10" t="s">
        <v>402</v>
      </c>
      <c r="S4137" s="10" t="s">
        <v>416</v>
      </c>
      <c r="T4137" s="10">
        <v>0.96</v>
      </c>
      <c r="U4137" s="10">
        <v>0</v>
      </c>
      <c r="V4137" s="16">
        <v>0</v>
      </c>
      <c r="W4137" s="16">
        <v>6107</v>
      </c>
      <c r="X4137" s="16" t="str">
        <f>VLOOKUP(W4137,[1]Array!$C$8:$D$15,2,TRUE)</f>
        <v>02  $5,000 - $9,999</v>
      </c>
      <c r="Y4137" s="14">
        <f t="shared" si="579"/>
        <v>0</v>
      </c>
      <c r="Z4137" s="14">
        <f t="shared" si="580"/>
        <v>0</v>
      </c>
      <c r="AA4137" s="14">
        <f t="shared" si="581"/>
        <v>0.5</v>
      </c>
      <c r="AB4137" s="14">
        <f t="shared" si="582"/>
        <v>0</v>
      </c>
      <c r="AC4137" s="14">
        <f t="shared" si="583"/>
        <v>1.2122595628957658E-2</v>
      </c>
      <c r="AD4137" s="14">
        <f>(Y4137*'[1]Scoring Model'!$K$17+'Working Data - V3'!Z4137*'[1]Scoring Model'!$K$7+'Working Data - V3'!AA4137*'[1]Scoring Model'!$K$9+'Working Data - V3'!AB4137*'[1]Scoring Model'!$K$10+AC4137*'[1]Scoring Model'!$K$11)</f>
        <v>0.10242451912579154</v>
      </c>
      <c r="AE4137" s="14">
        <f t="shared" si="584"/>
        <v>3</v>
      </c>
      <c r="AF4137" s="17" t="str">
        <f>VLOOKUP(AE4137,'[1]Scoring Model'!$C$18:$D$27,2,FALSE)</f>
        <v>01  Low</v>
      </c>
      <c r="AG4137" s="10" t="s">
        <v>13356</v>
      </c>
      <c r="AH4137" s="10" t="s">
        <v>418</v>
      </c>
      <c r="AI4137" s="16">
        <v>186776</v>
      </c>
      <c r="AJ4137" s="18">
        <v>0</v>
      </c>
    </row>
    <row r="4138" spans="2:36" ht="15" customHeight="1" x14ac:dyDescent="0.25">
      <c r="B4138" s="10" t="s">
        <v>35</v>
      </c>
      <c r="C4138" s="10" t="s">
        <v>36</v>
      </c>
      <c r="D4138" s="10" t="s">
        <v>13357</v>
      </c>
      <c r="E4138" s="10" t="str">
        <f t="shared" si="576"/>
        <v>WCV0092996</v>
      </c>
      <c r="F4138" s="11">
        <f>VLOOKUP(E4138,'[1]Policy Number &amp; Loss Info'!$H$4:$K$8916,2,FALSE)</f>
        <v>20264.22</v>
      </c>
      <c r="G4138" s="11">
        <f>VLOOKUP(E4138,'[1]Policy Number &amp; Loss Info'!$H$4:$K$8916,4,FALSE)</f>
        <v>0</v>
      </c>
      <c r="H4138" s="12">
        <f>VLOOKUP(E4138,'[1]Policy Number &amp; Loss Info'!$H$4:$K$8916,3,FALSE)</f>
        <v>0</v>
      </c>
      <c r="I4138" s="13">
        <f t="shared" si="577"/>
        <v>0</v>
      </c>
      <c r="J4138" s="14">
        <f t="shared" si="578"/>
        <v>0</v>
      </c>
      <c r="K4138" s="10" t="s">
        <v>13358</v>
      </c>
      <c r="L4138" s="10"/>
      <c r="M4138" s="10" t="s">
        <v>161</v>
      </c>
      <c r="N4138" s="10">
        <f>VLOOKUP(M4138,[1]Array!$I$8:$J$14,2,FALSE)</f>
        <v>2</v>
      </c>
      <c r="O4138" s="10">
        <v>8864</v>
      </c>
      <c r="P4138" s="15">
        <v>45568</v>
      </c>
      <c r="Q4138" s="10" t="s">
        <v>40</v>
      </c>
      <c r="R4138" s="10" t="s">
        <v>1574</v>
      </c>
      <c r="S4138" s="10" t="s">
        <v>5994</v>
      </c>
      <c r="T4138" s="10">
        <v>0.92</v>
      </c>
      <c r="U4138" s="10">
        <v>0</v>
      </c>
      <c r="V4138" s="16">
        <v>0</v>
      </c>
      <c r="W4138" s="16">
        <v>6496</v>
      </c>
      <c r="X4138" s="16" t="str">
        <f>VLOOKUP(W4138,[1]Array!$C$8:$D$15,2,TRUE)</f>
        <v>02  $5,000 - $9,999</v>
      </c>
      <c r="Y4138" s="14">
        <f t="shared" si="579"/>
        <v>0</v>
      </c>
      <c r="Z4138" s="14">
        <f t="shared" si="580"/>
        <v>0</v>
      </c>
      <c r="AA4138" s="14">
        <f t="shared" si="581"/>
        <v>0.16666666666666666</v>
      </c>
      <c r="AB4138" s="14">
        <f t="shared" si="582"/>
        <v>0</v>
      </c>
      <c r="AC4138" s="14">
        <f t="shared" si="583"/>
        <v>1.2894773408499911E-2</v>
      </c>
      <c r="AD4138" s="14">
        <f>(Y4138*'[1]Scoring Model'!$K$17+'Working Data - V3'!Z4138*'[1]Scoring Model'!$K$7+'Working Data - V3'!AA4138*'[1]Scoring Model'!$K$9+'Working Data - V3'!AB4138*'[1]Scoring Model'!$K$10+AC4138*'[1]Scoring Model'!$K$11)</f>
        <v>3.5912288015033315E-2</v>
      </c>
      <c r="AE4138" s="14">
        <f t="shared" si="584"/>
        <v>2</v>
      </c>
      <c r="AF4138" s="17" t="str">
        <f>VLOOKUP(AE4138,'[1]Scoring Model'!$C$18:$D$27,2,FALSE)</f>
        <v>01  Low</v>
      </c>
      <c r="AG4138" s="10" t="s">
        <v>1383</v>
      </c>
      <c r="AH4138" s="10" t="s">
        <v>715</v>
      </c>
      <c r="AI4138" s="16">
        <v>918838</v>
      </c>
      <c r="AJ4138" s="18">
        <v>0</v>
      </c>
    </row>
    <row r="4139" spans="2:36" ht="15" customHeight="1" x14ac:dyDescent="0.25">
      <c r="B4139" s="10" t="s">
        <v>35</v>
      </c>
      <c r="C4139" s="10" t="s">
        <v>36</v>
      </c>
      <c r="D4139" s="10" t="s">
        <v>13359</v>
      </c>
      <c r="E4139" s="10" t="str">
        <f t="shared" si="576"/>
        <v>WCV0092993</v>
      </c>
      <c r="F4139" s="11">
        <f>VLOOKUP(E4139,'[1]Policy Number &amp; Loss Info'!$H$4:$K$8916,2,FALSE)</f>
        <v>7361.58</v>
      </c>
      <c r="G4139" s="11">
        <f>VLOOKUP(E4139,'[1]Policy Number &amp; Loss Info'!$H$4:$K$8916,4,FALSE)</f>
        <v>0</v>
      </c>
      <c r="H4139" s="12">
        <f>VLOOKUP(E4139,'[1]Policy Number &amp; Loss Info'!$H$4:$K$8916,3,FALSE)</f>
        <v>0</v>
      </c>
      <c r="I4139" s="13">
        <f t="shared" si="577"/>
        <v>0</v>
      </c>
      <c r="J4139" s="14">
        <f t="shared" si="578"/>
        <v>0</v>
      </c>
      <c r="K4139" s="10" t="s">
        <v>13360</v>
      </c>
      <c r="L4139" s="10"/>
      <c r="M4139" s="10" t="s">
        <v>67</v>
      </c>
      <c r="N4139" s="10">
        <f>VLOOKUP(M4139,[1]Array!$I$8:$J$14,2,FALSE)</f>
        <v>6</v>
      </c>
      <c r="O4139" s="10">
        <v>5183</v>
      </c>
      <c r="P4139" s="15">
        <v>45595</v>
      </c>
      <c r="Q4139" s="10" t="s">
        <v>60</v>
      </c>
      <c r="R4139" s="10" t="s">
        <v>150</v>
      </c>
      <c r="S4139" s="10" t="s">
        <v>151</v>
      </c>
      <c r="T4139" s="10">
        <v>1</v>
      </c>
      <c r="U4139" s="10">
        <v>0</v>
      </c>
      <c r="V4139" s="16">
        <v>0</v>
      </c>
      <c r="W4139" s="16">
        <v>3183</v>
      </c>
      <c r="X4139" s="16" t="str">
        <f>VLOOKUP(W4139,[1]Array!$C$8:$D$15,2,TRUE)</f>
        <v>01  $0 - $4,999</v>
      </c>
      <c r="Y4139" s="14">
        <f t="shared" si="579"/>
        <v>0</v>
      </c>
      <c r="Z4139" s="14">
        <f t="shared" si="580"/>
        <v>0</v>
      </c>
      <c r="AA4139" s="14">
        <f t="shared" si="581"/>
        <v>0.83333333333333337</v>
      </c>
      <c r="AB4139" s="14">
        <f t="shared" si="582"/>
        <v>0</v>
      </c>
      <c r="AC4139" s="14">
        <f t="shared" si="583"/>
        <v>6.3183595688508648E-3</v>
      </c>
      <c r="AD4139" s="14">
        <f>(Y4139*'[1]Scoring Model'!$K$17+'Working Data - V3'!Z4139*'[1]Scoring Model'!$K$7+'Working Data - V3'!AA4139*'[1]Scoring Model'!$K$9+'Working Data - V3'!AB4139*'[1]Scoring Model'!$K$10+AC4139*'[1]Scoring Model'!$K$11)</f>
        <v>0.16793033858043685</v>
      </c>
      <c r="AE4139" s="14">
        <f t="shared" si="584"/>
        <v>4</v>
      </c>
      <c r="AF4139" s="17" t="str">
        <f>VLOOKUP(AE4139,'[1]Scoring Model'!$C$18:$D$27,2,FALSE)</f>
        <v>01  Low</v>
      </c>
      <c r="AG4139" s="10" t="s">
        <v>227</v>
      </c>
      <c r="AH4139" s="10" t="s">
        <v>1525</v>
      </c>
      <c r="AI4139" s="16">
        <v>133707</v>
      </c>
      <c r="AJ4139" s="18">
        <v>0</v>
      </c>
    </row>
    <row r="4140" spans="2:36" ht="15" customHeight="1" x14ac:dyDescent="0.25">
      <c r="B4140" s="10" t="s">
        <v>98</v>
      </c>
      <c r="C4140" s="10" t="s">
        <v>78</v>
      </c>
      <c r="D4140" s="10" t="s">
        <v>13361</v>
      </c>
      <c r="E4140" s="10" t="str">
        <f t="shared" si="576"/>
        <v>WCV0092985</v>
      </c>
      <c r="F4140" s="11">
        <f>VLOOKUP(E4140,'[1]Policy Number &amp; Loss Info'!$H$4:$K$8916,2,FALSE)</f>
        <v>39465.630000000005</v>
      </c>
      <c r="G4140" s="11">
        <f>VLOOKUP(E4140,'[1]Policy Number &amp; Loss Info'!$H$4:$K$8916,4,FALSE)</f>
        <v>0</v>
      </c>
      <c r="H4140" s="12">
        <f>VLOOKUP(E4140,'[1]Policy Number &amp; Loss Info'!$H$4:$K$8916,3,FALSE)</f>
        <v>0</v>
      </c>
      <c r="I4140" s="13">
        <f t="shared" si="577"/>
        <v>0</v>
      </c>
      <c r="J4140" s="14">
        <f t="shared" si="578"/>
        <v>0</v>
      </c>
      <c r="K4140" s="10" t="s">
        <v>13362</v>
      </c>
      <c r="L4140" s="10"/>
      <c r="M4140" s="10" t="s">
        <v>67</v>
      </c>
      <c r="N4140" s="10">
        <f>VLOOKUP(M4140,[1]Array!$I$8:$J$14,2,FALSE)</f>
        <v>6</v>
      </c>
      <c r="O4140" s="10">
        <v>7219</v>
      </c>
      <c r="P4140" s="15">
        <v>45566</v>
      </c>
      <c r="Q4140" s="10" t="s">
        <v>109</v>
      </c>
      <c r="R4140" s="10" t="s">
        <v>13363</v>
      </c>
      <c r="S4140" s="10" t="s">
        <v>13364</v>
      </c>
      <c r="T4140" s="10">
        <v>0.86</v>
      </c>
      <c r="U4140" s="10">
        <v>0</v>
      </c>
      <c r="V4140" s="16">
        <v>0</v>
      </c>
      <c r="W4140" s="16">
        <v>13698</v>
      </c>
      <c r="X4140" s="16" t="str">
        <f>VLOOKUP(W4140,[1]Array!$C$8:$D$15,2,TRUE)</f>
        <v>03  $10,000 - $14,999</v>
      </c>
      <c r="Y4140" s="14">
        <f t="shared" si="579"/>
        <v>0</v>
      </c>
      <c r="Z4140" s="14">
        <f t="shared" si="580"/>
        <v>0</v>
      </c>
      <c r="AA4140" s="14">
        <f t="shared" si="581"/>
        <v>0.83333333333333337</v>
      </c>
      <c r="AB4140" s="14">
        <f t="shared" si="582"/>
        <v>0</v>
      </c>
      <c r="AC4140" s="14">
        <f t="shared" si="583"/>
        <v>2.7190980010719179E-2</v>
      </c>
      <c r="AD4140" s="14">
        <f>(Y4140*'[1]Scoring Model'!$K$17+'Working Data - V3'!Z4140*'[1]Scoring Model'!$K$7+'Working Data - V3'!AA4140*'[1]Scoring Model'!$K$9+'Working Data - V3'!AB4140*'[1]Scoring Model'!$K$10+AC4140*'[1]Scoring Model'!$K$11)</f>
        <v>0.17210486266881053</v>
      </c>
      <c r="AE4140" s="14">
        <f t="shared" si="584"/>
        <v>4</v>
      </c>
      <c r="AF4140" s="17" t="str">
        <f>VLOOKUP(AE4140,'[1]Scoring Model'!$C$18:$D$27,2,FALSE)</f>
        <v>01  Low</v>
      </c>
      <c r="AG4140" s="10" t="s">
        <v>490</v>
      </c>
      <c r="AH4140" s="10" t="s">
        <v>491</v>
      </c>
      <c r="AI4140" s="16">
        <v>424232</v>
      </c>
      <c r="AJ4140" s="18">
        <v>0</v>
      </c>
    </row>
    <row r="4141" spans="2:36" ht="15" customHeight="1" x14ac:dyDescent="0.25">
      <c r="B4141" s="10" t="s">
        <v>98</v>
      </c>
      <c r="C4141" s="10" t="s">
        <v>36</v>
      </c>
      <c r="D4141" s="10" t="s">
        <v>13365</v>
      </c>
      <c r="E4141" s="10" t="str">
        <f t="shared" si="576"/>
        <v>WCV0091474</v>
      </c>
      <c r="F4141" s="11">
        <f>VLOOKUP(E4141,'[1]Policy Number &amp; Loss Info'!$H$4:$K$8916,2,FALSE)</f>
        <v>4200.6499999999996</v>
      </c>
      <c r="G4141" s="11">
        <f>VLOOKUP(E4141,'[1]Policy Number &amp; Loss Info'!$H$4:$K$8916,4,FALSE)</f>
        <v>0</v>
      </c>
      <c r="H4141" s="12">
        <f>VLOOKUP(E4141,'[1]Policy Number &amp; Loss Info'!$H$4:$K$8916,3,FALSE)</f>
        <v>0</v>
      </c>
      <c r="I4141" s="13">
        <f t="shared" si="577"/>
        <v>0</v>
      </c>
      <c r="J4141" s="14">
        <f t="shared" si="578"/>
        <v>0</v>
      </c>
      <c r="K4141" s="10" t="s">
        <v>13366</v>
      </c>
      <c r="L4141" s="10"/>
      <c r="M4141" s="10" t="s">
        <v>101</v>
      </c>
      <c r="N4141" s="10">
        <f>VLOOKUP(M4141,[1]Array!$I$8:$J$14,2,FALSE)</f>
        <v>5</v>
      </c>
      <c r="O4141" s="10">
        <v>8742</v>
      </c>
      <c r="P4141" s="15">
        <v>45586</v>
      </c>
      <c r="Q4141" s="10" t="s">
        <v>197</v>
      </c>
      <c r="R4141" s="10" t="s">
        <v>762</v>
      </c>
      <c r="S4141" s="10" t="s">
        <v>763</v>
      </c>
      <c r="T4141" s="10">
        <v>1</v>
      </c>
      <c r="U4141" s="10">
        <v>0</v>
      </c>
      <c r="V4141" s="16">
        <v>0</v>
      </c>
      <c r="W4141" s="16">
        <v>1813</v>
      </c>
      <c r="X4141" s="16" t="str">
        <f>VLOOKUP(W4141,[1]Array!$C$8:$D$15,2,TRUE)</f>
        <v>01  $0 - $4,999</v>
      </c>
      <c r="Y4141" s="14">
        <f t="shared" si="579"/>
        <v>0</v>
      </c>
      <c r="Z4141" s="14">
        <f t="shared" si="580"/>
        <v>0</v>
      </c>
      <c r="AA4141" s="14">
        <f t="shared" si="581"/>
        <v>0.66666666666666663</v>
      </c>
      <c r="AB4141" s="14">
        <f t="shared" si="582"/>
        <v>0</v>
      </c>
      <c r="AC4141" s="14">
        <f t="shared" si="583"/>
        <v>3.5988645612084879E-3</v>
      </c>
      <c r="AD4141" s="14">
        <f>(Y4141*'[1]Scoring Model'!$K$17+'Working Data - V3'!Z4141*'[1]Scoring Model'!$K$7+'Working Data - V3'!AA4141*'[1]Scoring Model'!$K$9+'Working Data - V3'!AB4141*'[1]Scoring Model'!$K$10+AC4141*'[1]Scoring Model'!$K$11)</f>
        <v>0.13405310624557504</v>
      </c>
      <c r="AE4141" s="14">
        <f t="shared" si="584"/>
        <v>3</v>
      </c>
      <c r="AF4141" s="17" t="str">
        <f>VLOOKUP(AE4141,'[1]Scoring Model'!$C$18:$D$27,2,FALSE)</f>
        <v>01  Low</v>
      </c>
      <c r="AG4141" s="10" t="s">
        <v>13367</v>
      </c>
      <c r="AH4141" s="10" t="s">
        <v>240</v>
      </c>
      <c r="AI4141" s="16">
        <v>257677</v>
      </c>
      <c r="AJ4141" s="18">
        <v>0</v>
      </c>
    </row>
    <row r="4142" spans="2:36" ht="15" customHeight="1" x14ac:dyDescent="0.25">
      <c r="B4142" s="10" t="s">
        <v>55</v>
      </c>
      <c r="C4142" s="10" t="s">
        <v>56</v>
      </c>
      <c r="D4142" s="10" t="s">
        <v>13368</v>
      </c>
      <c r="E4142" s="10" t="str">
        <f t="shared" si="576"/>
        <v>WCV0091473</v>
      </c>
      <c r="F4142" s="11">
        <f>VLOOKUP(E4142,'[1]Policy Number &amp; Loss Info'!$H$4:$K$8916,2,FALSE)</f>
        <v>5053.4400000000005</v>
      </c>
      <c r="G4142" s="11">
        <f>VLOOKUP(E4142,'[1]Policy Number &amp; Loss Info'!$H$4:$K$8916,4,FALSE)</f>
        <v>0</v>
      </c>
      <c r="H4142" s="12">
        <f>VLOOKUP(E4142,'[1]Policy Number &amp; Loss Info'!$H$4:$K$8916,3,FALSE)</f>
        <v>0</v>
      </c>
      <c r="I4142" s="13">
        <f t="shared" si="577"/>
        <v>0</v>
      </c>
      <c r="J4142" s="14">
        <f t="shared" si="578"/>
        <v>0</v>
      </c>
      <c r="K4142" s="10" t="s">
        <v>13369</v>
      </c>
      <c r="L4142" s="10"/>
      <c r="M4142" s="10" t="s">
        <v>59</v>
      </c>
      <c r="N4142" s="10">
        <f>VLOOKUP(M4142,[1]Array!$I$8:$J$14,2,FALSE)</f>
        <v>7</v>
      </c>
      <c r="O4142" s="10">
        <v>5022</v>
      </c>
      <c r="P4142" s="15">
        <v>45589</v>
      </c>
      <c r="Q4142" s="10" t="s">
        <v>60</v>
      </c>
      <c r="R4142" s="10" t="s">
        <v>663</v>
      </c>
      <c r="S4142" s="10" t="s">
        <v>664</v>
      </c>
      <c r="T4142" s="10">
        <v>1</v>
      </c>
      <c r="U4142" s="10">
        <v>0</v>
      </c>
      <c r="V4142" s="16">
        <v>0</v>
      </c>
      <c r="W4142" s="16">
        <v>1603</v>
      </c>
      <c r="X4142" s="16" t="str">
        <f>VLOOKUP(W4142,[1]Array!$C$8:$D$15,2,TRUE)</f>
        <v>01  $0 - $4,999</v>
      </c>
      <c r="Y4142" s="14">
        <f t="shared" si="579"/>
        <v>0</v>
      </c>
      <c r="Z4142" s="14">
        <f t="shared" si="580"/>
        <v>0</v>
      </c>
      <c r="AA4142" s="14">
        <f t="shared" si="581"/>
        <v>1</v>
      </c>
      <c r="AB4142" s="14">
        <f t="shared" si="582"/>
        <v>0</v>
      </c>
      <c r="AC4142" s="14">
        <f t="shared" si="583"/>
        <v>3.18200766222681E-3</v>
      </c>
      <c r="AD4142" s="14">
        <f>(Y4142*'[1]Scoring Model'!$K$17+'Working Data - V3'!Z4142*'[1]Scoring Model'!$K$7+'Working Data - V3'!AA4142*'[1]Scoring Model'!$K$9+'Working Data - V3'!AB4142*'[1]Scoring Model'!$K$10+AC4142*'[1]Scoring Model'!$K$11)</f>
        <v>0.20063640153244539</v>
      </c>
      <c r="AE4142" s="14">
        <f t="shared" si="584"/>
        <v>4</v>
      </c>
      <c r="AF4142" s="17" t="str">
        <f>VLOOKUP(AE4142,'[1]Scoring Model'!$C$18:$D$27,2,FALSE)</f>
        <v>01  Low</v>
      </c>
      <c r="AG4142" s="10" t="s">
        <v>1599</v>
      </c>
      <c r="AH4142" s="10" t="s">
        <v>2089</v>
      </c>
      <c r="AI4142" s="16">
        <v>9450</v>
      </c>
      <c r="AJ4142" s="18">
        <v>0</v>
      </c>
    </row>
    <row r="4143" spans="2:36" ht="15" customHeight="1" x14ac:dyDescent="0.25">
      <c r="B4143" s="10" t="s">
        <v>98</v>
      </c>
      <c r="C4143" s="10" t="s">
        <v>36</v>
      </c>
      <c r="D4143" s="10" t="s">
        <v>13370</v>
      </c>
      <c r="E4143" s="10" t="str">
        <f t="shared" si="576"/>
        <v>WCV0091472</v>
      </c>
      <c r="F4143" s="11">
        <f>VLOOKUP(E4143,'[1]Policy Number &amp; Loss Info'!$H$4:$K$8916,2,FALSE)</f>
        <v>21521.010000000002</v>
      </c>
      <c r="G4143" s="11">
        <f>VLOOKUP(E4143,'[1]Policy Number &amp; Loss Info'!$H$4:$K$8916,4,FALSE)</f>
        <v>0</v>
      </c>
      <c r="H4143" s="12">
        <f>VLOOKUP(E4143,'[1]Policy Number &amp; Loss Info'!$H$4:$K$8916,3,FALSE)</f>
        <v>0</v>
      </c>
      <c r="I4143" s="13">
        <f t="shared" si="577"/>
        <v>0</v>
      </c>
      <c r="J4143" s="14">
        <f t="shared" si="578"/>
        <v>0</v>
      </c>
      <c r="K4143" s="10" t="s">
        <v>13371</v>
      </c>
      <c r="L4143" s="10"/>
      <c r="M4143" s="10" t="s">
        <v>59</v>
      </c>
      <c r="N4143" s="10">
        <f>VLOOKUP(M4143,[1]Array!$I$8:$J$14,2,FALSE)</f>
        <v>7</v>
      </c>
      <c r="O4143" s="10">
        <v>5645</v>
      </c>
      <c r="P4143" s="15">
        <v>45589</v>
      </c>
      <c r="Q4143" s="10" t="s">
        <v>197</v>
      </c>
      <c r="R4143" s="10" t="s">
        <v>13372</v>
      </c>
      <c r="S4143" s="10" t="s">
        <v>13373</v>
      </c>
      <c r="T4143" s="10">
        <v>1.39</v>
      </c>
      <c r="U4143" s="10">
        <v>0</v>
      </c>
      <c r="V4143" s="16">
        <v>0</v>
      </c>
      <c r="W4143" s="16">
        <v>8785</v>
      </c>
      <c r="X4143" s="16" t="str">
        <f>VLOOKUP(W4143,[1]Array!$C$8:$D$15,2,TRUE)</f>
        <v>02  $5,000 - $9,999</v>
      </c>
      <c r="Y4143" s="14">
        <f t="shared" si="579"/>
        <v>0</v>
      </c>
      <c r="Z4143" s="14">
        <f t="shared" si="580"/>
        <v>0</v>
      </c>
      <c r="AA4143" s="14">
        <f t="shared" si="581"/>
        <v>1</v>
      </c>
      <c r="AB4143" s="14">
        <f t="shared" si="582"/>
        <v>0.3899999999999999</v>
      </c>
      <c r="AC4143" s="14">
        <f t="shared" si="583"/>
        <v>1.7438513607400202E-2</v>
      </c>
      <c r="AD4143" s="14">
        <f>(Y4143*'[1]Scoring Model'!$K$17+'Working Data - V3'!Z4143*'[1]Scoring Model'!$K$7+'Working Data - V3'!AA4143*'[1]Scoring Model'!$K$9+'Working Data - V3'!AB4143*'[1]Scoring Model'!$K$10+AC4143*'[1]Scoring Model'!$K$11)</f>
        <v>0.26198770272148003</v>
      </c>
      <c r="AE4143" s="14">
        <f t="shared" si="584"/>
        <v>5</v>
      </c>
      <c r="AF4143" s="17" t="str">
        <f>VLOOKUP(AE4143,'[1]Scoring Model'!$C$18:$D$27,2,FALSE)</f>
        <v>02  Moderate</v>
      </c>
      <c r="AG4143" s="10" t="s">
        <v>63</v>
      </c>
      <c r="AH4143" s="10" t="s">
        <v>240</v>
      </c>
      <c r="AI4143" s="16">
        <v>102308</v>
      </c>
      <c r="AJ4143" s="18">
        <v>0</v>
      </c>
    </row>
    <row r="4144" spans="2:36" ht="15" customHeight="1" x14ac:dyDescent="0.25">
      <c r="B4144" s="10" t="s">
        <v>35</v>
      </c>
      <c r="C4144" s="10" t="s">
        <v>36</v>
      </c>
      <c r="D4144" s="10" t="s">
        <v>13374</v>
      </c>
      <c r="E4144" s="10" t="str">
        <f t="shared" si="576"/>
        <v>WCV0091464</v>
      </c>
      <c r="F4144" s="11">
        <f>VLOOKUP(E4144,'[1]Policy Number &amp; Loss Info'!$H$4:$K$8916,2,FALSE)</f>
        <v>2750.2799999999997</v>
      </c>
      <c r="G4144" s="11">
        <f>VLOOKUP(E4144,'[1]Policy Number &amp; Loss Info'!$H$4:$K$8916,4,FALSE)</f>
        <v>0</v>
      </c>
      <c r="H4144" s="12">
        <f>VLOOKUP(E4144,'[1]Policy Number &amp; Loss Info'!$H$4:$K$8916,3,FALSE)</f>
        <v>0</v>
      </c>
      <c r="I4144" s="13">
        <f t="shared" si="577"/>
        <v>0</v>
      </c>
      <c r="J4144" s="14">
        <f t="shared" si="578"/>
        <v>0</v>
      </c>
      <c r="K4144" s="10" t="s">
        <v>13375</v>
      </c>
      <c r="L4144" s="10"/>
      <c r="M4144" s="10" t="s">
        <v>87</v>
      </c>
      <c r="N4144" s="10">
        <f>VLOOKUP(M4144,[1]Array!$I$8:$J$14,2,FALSE)</f>
        <v>3</v>
      </c>
      <c r="O4144" s="10">
        <v>8832</v>
      </c>
      <c r="P4144" s="15">
        <v>45583</v>
      </c>
      <c r="Q4144" s="10" t="s">
        <v>197</v>
      </c>
      <c r="R4144" s="10" t="s">
        <v>2793</v>
      </c>
      <c r="S4144" s="10" t="s">
        <v>3437</v>
      </c>
      <c r="T4144" s="10">
        <v>1</v>
      </c>
      <c r="U4144" s="10">
        <v>0</v>
      </c>
      <c r="V4144" s="16">
        <v>0</v>
      </c>
      <c r="W4144" s="16">
        <v>1062</v>
      </c>
      <c r="X4144" s="16" t="str">
        <f>VLOOKUP(W4144,[1]Array!$C$8:$D$15,2,TRUE)</f>
        <v>01  $0 - $4,999</v>
      </c>
      <c r="Y4144" s="14">
        <f t="shared" si="579"/>
        <v>0</v>
      </c>
      <c r="Z4144" s="14">
        <f t="shared" si="580"/>
        <v>0</v>
      </c>
      <c r="AA4144" s="14">
        <f t="shared" si="581"/>
        <v>0.33333333333333331</v>
      </c>
      <c r="AB4144" s="14">
        <f t="shared" si="582"/>
        <v>0</v>
      </c>
      <c r="AC4144" s="14">
        <f t="shared" si="583"/>
        <v>2.108104889135915E-3</v>
      </c>
      <c r="AD4144" s="14">
        <f>(Y4144*'[1]Scoring Model'!$K$17+'Working Data - V3'!Z4144*'[1]Scoring Model'!$K$7+'Working Data - V3'!AA4144*'[1]Scoring Model'!$K$9+'Working Data - V3'!AB4144*'[1]Scoring Model'!$K$10+AC4144*'[1]Scoring Model'!$K$11)</f>
        <v>6.7088287644493844E-2</v>
      </c>
      <c r="AE4144" s="14">
        <f t="shared" si="584"/>
        <v>2</v>
      </c>
      <c r="AF4144" s="17" t="str">
        <f>VLOOKUP(AE4144,'[1]Scoring Model'!$C$18:$D$27,2,FALSE)</f>
        <v>01  Low</v>
      </c>
      <c r="AG4144" s="10" t="s">
        <v>389</v>
      </c>
      <c r="AH4144" s="10" t="s">
        <v>2008</v>
      </c>
      <c r="AI4144" s="16">
        <v>563088</v>
      </c>
      <c r="AJ4144" s="18">
        <v>0</v>
      </c>
    </row>
    <row r="4145" spans="2:36" ht="15" customHeight="1" x14ac:dyDescent="0.25">
      <c r="B4145" s="10" t="s">
        <v>55</v>
      </c>
      <c r="C4145" s="10" t="s">
        <v>36</v>
      </c>
      <c r="D4145" s="10" t="s">
        <v>13376</v>
      </c>
      <c r="E4145" s="10" t="str">
        <f t="shared" si="576"/>
        <v>WCV0090382</v>
      </c>
      <c r="F4145" s="11">
        <f>VLOOKUP(E4145,'[1]Policy Number &amp; Loss Info'!$H$4:$K$8916,2,FALSE)</f>
        <v>2609.0700000000002</v>
      </c>
      <c r="G4145" s="11">
        <f>VLOOKUP(E4145,'[1]Policy Number &amp; Loss Info'!$H$4:$K$8916,4,FALSE)</f>
        <v>0</v>
      </c>
      <c r="H4145" s="12">
        <f>VLOOKUP(E4145,'[1]Policy Number &amp; Loss Info'!$H$4:$K$8916,3,FALSE)</f>
        <v>0</v>
      </c>
      <c r="I4145" s="13">
        <f t="shared" si="577"/>
        <v>0</v>
      </c>
      <c r="J4145" s="14">
        <f t="shared" si="578"/>
        <v>0</v>
      </c>
      <c r="K4145" s="10" t="s">
        <v>13377</v>
      </c>
      <c r="L4145" s="10"/>
      <c r="M4145" s="10" t="s">
        <v>87</v>
      </c>
      <c r="N4145" s="10">
        <f>VLOOKUP(M4145,[1]Array!$I$8:$J$14,2,FALSE)</f>
        <v>3</v>
      </c>
      <c r="O4145" s="10">
        <v>8810</v>
      </c>
      <c r="P4145" s="15">
        <v>45584</v>
      </c>
      <c r="Q4145" s="10" t="s">
        <v>40</v>
      </c>
      <c r="R4145" s="10" t="s">
        <v>2927</v>
      </c>
      <c r="S4145" s="10" t="s">
        <v>13378</v>
      </c>
      <c r="T4145" s="10">
        <v>1</v>
      </c>
      <c r="U4145" s="10">
        <v>0</v>
      </c>
      <c r="V4145" s="16">
        <v>0</v>
      </c>
      <c r="W4145" s="16">
        <v>1024</v>
      </c>
      <c r="X4145" s="16" t="str">
        <f>VLOOKUP(W4145,[1]Array!$C$8:$D$15,2,TRUE)</f>
        <v>01  $0 - $4,999</v>
      </c>
      <c r="Y4145" s="14">
        <f t="shared" si="579"/>
        <v>0</v>
      </c>
      <c r="Z4145" s="14">
        <f t="shared" si="580"/>
        <v>0</v>
      </c>
      <c r="AA4145" s="14">
        <f t="shared" si="581"/>
        <v>0.33333333333333331</v>
      </c>
      <c r="AB4145" s="14">
        <f t="shared" si="582"/>
        <v>0</v>
      </c>
      <c r="AC4145" s="14">
        <f t="shared" si="583"/>
        <v>2.0326736407487544E-3</v>
      </c>
      <c r="AD4145" s="14">
        <f>(Y4145*'[1]Scoring Model'!$K$17+'Working Data - V3'!Z4145*'[1]Scoring Model'!$K$7+'Working Data - V3'!AA4145*'[1]Scoring Model'!$K$9+'Working Data - V3'!AB4145*'[1]Scoring Model'!$K$10+AC4145*'[1]Scoring Model'!$K$11)</f>
        <v>6.7073201394816415E-2</v>
      </c>
      <c r="AE4145" s="14">
        <f t="shared" si="584"/>
        <v>2</v>
      </c>
      <c r="AF4145" s="17" t="str">
        <f>VLOOKUP(AE4145,'[1]Scoring Model'!$C$18:$D$27,2,FALSE)</f>
        <v>01  Low</v>
      </c>
      <c r="AG4145" s="10" t="s">
        <v>1000</v>
      </c>
      <c r="AH4145" s="10" t="s">
        <v>1521</v>
      </c>
      <c r="AI4145" s="16">
        <v>246133</v>
      </c>
      <c r="AJ4145" s="18">
        <v>0</v>
      </c>
    </row>
    <row r="4146" spans="2:36" ht="15" customHeight="1" x14ac:dyDescent="0.25">
      <c r="B4146" s="10" t="s">
        <v>55</v>
      </c>
      <c r="C4146" s="10" t="s">
        <v>56</v>
      </c>
      <c r="D4146" s="10" t="s">
        <v>13379</v>
      </c>
      <c r="E4146" s="10" t="str">
        <f t="shared" si="576"/>
        <v>WCV0090374</v>
      </c>
      <c r="F4146" s="11">
        <f>VLOOKUP(E4146,'[1]Policy Number &amp; Loss Info'!$H$4:$K$8916,2,FALSE)</f>
        <v>12177.89</v>
      </c>
      <c r="G4146" s="11">
        <f>VLOOKUP(E4146,'[1]Policy Number &amp; Loss Info'!$H$4:$K$8916,4,FALSE)</f>
        <v>0</v>
      </c>
      <c r="H4146" s="12">
        <f>VLOOKUP(E4146,'[1]Policy Number &amp; Loss Info'!$H$4:$K$8916,3,FALSE)</f>
        <v>0</v>
      </c>
      <c r="I4146" s="13">
        <f t="shared" si="577"/>
        <v>0</v>
      </c>
      <c r="J4146" s="14">
        <f t="shared" si="578"/>
        <v>0</v>
      </c>
      <c r="K4146" s="10" t="s">
        <v>13380</v>
      </c>
      <c r="L4146" s="10"/>
      <c r="M4146" s="10" t="s">
        <v>101</v>
      </c>
      <c r="N4146" s="10">
        <f>VLOOKUP(M4146,[1]Array!$I$8:$J$14,2,FALSE)</f>
        <v>5</v>
      </c>
      <c r="O4146" s="10">
        <v>5479</v>
      </c>
      <c r="P4146" s="15">
        <v>45582</v>
      </c>
      <c r="Q4146" s="10" t="s">
        <v>60</v>
      </c>
      <c r="R4146" s="10" t="s">
        <v>1042</v>
      </c>
      <c r="S4146" s="10" t="s">
        <v>1043</v>
      </c>
      <c r="T4146" s="10">
        <v>0.96</v>
      </c>
      <c r="U4146" s="10">
        <v>0</v>
      </c>
      <c r="V4146" s="16">
        <v>0</v>
      </c>
      <c r="W4146" s="16">
        <v>5082</v>
      </c>
      <c r="X4146" s="16" t="str">
        <f>VLOOKUP(W4146,[1]Array!$C$8:$D$15,2,TRUE)</f>
        <v>02  $5,000 - $9,999</v>
      </c>
      <c r="Y4146" s="14">
        <f t="shared" si="579"/>
        <v>0</v>
      </c>
      <c r="Z4146" s="14">
        <f t="shared" si="580"/>
        <v>0</v>
      </c>
      <c r="AA4146" s="14">
        <f t="shared" si="581"/>
        <v>0.66666666666666663</v>
      </c>
      <c r="AB4146" s="14">
        <f t="shared" si="582"/>
        <v>0</v>
      </c>
      <c r="AC4146" s="14">
        <f t="shared" si="583"/>
        <v>1.0087936955356612E-2</v>
      </c>
      <c r="AD4146" s="14">
        <f>(Y4146*'[1]Scoring Model'!$K$17+'Working Data - V3'!Z4146*'[1]Scoring Model'!$K$7+'Working Data - V3'!AA4146*'[1]Scoring Model'!$K$9+'Working Data - V3'!AB4146*'[1]Scoring Model'!$K$10+AC4146*'[1]Scoring Model'!$K$11)</f>
        <v>0.13535092072440466</v>
      </c>
      <c r="AE4146" s="14">
        <f t="shared" si="584"/>
        <v>3</v>
      </c>
      <c r="AF4146" s="17" t="str">
        <f>VLOOKUP(AE4146,'[1]Scoring Model'!$C$18:$D$27,2,FALSE)</f>
        <v>01  Low</v>
      </c>
      <c r="AG4146" s="10" t="s">
        <v>2366</v>
      </c>
      <c r="AH4146" s="10" t="s">
        <v>1045</v>
      </c>
      <c r="AI4146" s="16">
        <v>94372</v>
      </c>
      <c r="AJ4146" s="18">
        <v>0</v>
      </c>
    </row>
    <row r="4147" spans="2:36" ht="15" customHeight="1" x14ac:dyDescent="0.25">
      <c r="B4147" s="10" t="s">
        <v>55</v>
      </c>
      <c r="C4147" s="10" t="s">
        <v>36</v>
      </c>
      <c r="D4147" s="10" t="s">
        <v>13381</v>
      </c>
      <c r="E4147" s="10" t="str">
        <f t="shared" si="576"/>
        <v>WCV0090372</v>
      </c>
      <c r="F4147" s="11">
        <f>VLOOKUP(E4147,'[1]Policy Number &amp; Loss Info'!$H$4:$K$8916,2,FALSE)</f>
        <v>8435.119999999999</v>
      </c>
      <c r="G4147" s="11">
        <f>VLOOKUP(E4147,'[1]Policy Number &amp; Loss Info'!$H$4:$K$8916,4,FALSE)</f>
        <v>0</v>
      </c>
      <c r="H4147" s="12">
        <f>VLOOKUP(E4147,'[1]Policy Number &amp; Loss Info'!$H$4:$K$8916,3,FALSE)</f>
        <v>0</v>
      </c>
      <c r="I4147" s="13">
        <f t="shared" si="577"/>
        <v>0</v>
      </c>
      <c r="J4147" s="14">
        <f t="shared" si="578"/>
        <v>0</v>
      </c>
      <c r="K4147" s="10" t="s">
        <v>13382</v>
      </c>
      <c r="L4147" s="10"/>
      <c r="M4147" s="10" t="s">
        <v>59</v>
      </c>
      <c r="N4147" s="10">
        <f>VLOOKUP(M4147,[1]Array!$I$8:$J$14,2,FALSE)</f>
        <v>7</v>
      </c>
      <c r="O4147" s="10">
        <v>5022</v>
      </c>
      <c r="P4147" s="15">
        <v>45580</v>
      </c>
      <c r="Q4147" s="10" t="s">
        <v>60</v>
      </c>
      <c r="R4147" s="10" t="s">
        <v>4458</v>
      </c>
      <c r="S4147" s="10" t="s">
        <v>4459</v>
      </c>
      <c r="T4147" s="10">
        <v>1</v>
      </c>
      <c r="U4147" s="10">
        <v>0</v>
      </c>
      <c r="V4147" s="16">
        <v>0</v>
      </c>
      <c r="W4147" s="16">
        <v>3166</v>
      </c>
      <c r="X4147" s="16" t="str">
        <f>VLOOKUP(W4147,[1]Array!$C$8:$D$15,2,TRUE)</f>
        <v>01  $0 - $4,999</v>
      </c>
      <c r="Y4147" s="14">
        <f t="shared" si="579"/>
        <v>0</v>
      </c>
      <c r="Z4147" s="14">
        <f t="shared" si="580"/>
        <v>0</v>
      </c>
      <c r="AA4147" s="14">
        <f t="shared" si="581"/>
        <v>1</v>
      </c>
      <c r="AB4147" s="14">
        <f t="shared" si="582"/>
        <v>0</v>
      </c>
      <c r="AC4147" s="14">
        <f t="shared" si="583"/>
        <v>6.2846140103618711E-3</v>
      </c>
      <c r="AD4147" s="14">
        <f>(Y4147*'[1]Scoring Model'!$K$17+'Working Data - V3'!Z4147*'[1]Scoring Model'!$K$7+'Working Data - V3'!AA4147*'[1]Scoring Model'!$K$9+'Working Data - V3'!AB4147*'[1]Scoring Model'!$K$10+AC4147*'[1]Scoring Model'!$K$11)</f>
        <v>0.20125692280207239</v>
      </c>
      <c r="AE4147" s="14">
        <f t="shared" si="584"/>
        <v>4</v>
      </c>
      <c r="AF4147" s="17" t="str">
        <f>VLOOKUP(AE4147,'[1]Scoring Model'!$C$18:$D$27,2,FALSE)</f>
        <v>01  Low</v>
      </c>
      <c r="AG4147" s="10" t="s">
        <v>1599</v>
      </c>
      <c r="AH4147" s="10" t="s">
        <v>680</v>
      </c>
      <c r="AI4147" s="16">
        <v>42612</v>
      </c>
      <c r="AJ4147" s="18">
        <v>0</v>
      </c>
    </row>
    <row r="4148" spans="2:36" ht="15" customHeight="1" x14ac:dyDescent="0.25">
      <c r="B4148" s="10" t="s">
        <v>55</v>
      </c>
      <c r="C4148" s="10" t="s">
        <v>36</v>
      </c>
      <c r="D4148" s="10" t="s">
        <v>13383</v>
      </c>
      <c r="E4148" s="10" t="str">
        <f t="shared" si="576"/>
        <v>WCV0090368</v>
      </c>
      <c r="F4148" s="11">
        <f>VLOOKUP(E4148,'[1]Policy Number &amp; Loss Info'!$H$4:$K$8916,2,FALSE)</f>
        <v>17985.580000000002</v>
      </c>
      <c r="G4148" s="11">
        <f>VLOOKUP(E4148,'[1]Policy Number &amp; Loss Info'!$H$4:$K$8916,4,FALSE)</f>
        <v>0</v>
      </c>
      <c r="H4148" s="12">
        <f>VLOOKUP(E4148,'[1]Policy Number &amp; Loss Info'!$H$4:$K$8916,3,FALSE)</f>
        <v>0</v>
      </c>
      <c r="I4148" s="13">
        <f t="shared" si="577"/>
        <v>0</v>
      </c>
      <c r="J4148" s="14">
        <f t="shared" si="578"/>
        <v>0</v>
      </c>
      <c r="K4148" s="10" t="s">
        <v>13384</v>
      </c>
      <c r="L4148" s="10"/>
      <c r="M4148" s="10" t="s">
        <v>49</v>
      </c>
      <c r="N4148" s="10">
        <f>VLOOKUP(M4148,[1]Array!$I$8:$J$14,2,FALSE)</f>
        <v>4</v>
      </c>
      <c r="O4148" s="10">
        <v>2799</v>
      </c>
      <c r="P4148" s="15">
        <v>45580</v>
      </c>
      <c r="Q4148" s="10" t="s">
        <v>40</v>
      </c>
      <c r="R4148" s="10" t="s">
        <v>4984</v>
      </c>
      <c r="S4148" s="10" t="s">
        <v>4985</v>
      </c>
      <c r="T4148" s="10">
        <v>0.89</v>
      </c>
      <c r="U4148" s="10">
        <v>0</v>
      </c>
      <c r="V4148" s="16">
        <v>0</v>
      </c>
      <c r="W4148" s="16">
        <v>5709</v>
      </c>
      <c r="X4148" s="16" t="str">
        <f>VLOOKUP(W4148,[1]Array!$C$8:$D$15,2,TRUE)</f>
        <v>02  $5,000 - $9,999</v>
      </c>
      <c r="Y4148" s="14">
        <f t="shared" si="579"/>
        <v>0</v>
      </c>
      <c r="Z4148" s="14">
        <f t="shared" si="580"/>
        <v>0</v>
      </c>
      <c r="AA4148" s="14">
        <f t="shared" si="581"/>
        <v>0.5</v>
      </c>
      <c r="AB4148" s="14">
        <f t="shared" si="582"/>
        <v>0</v>
      </c>
      <c r="AC4148" s="14">
        <f t="shared" si="583"/>
        <v>1.1332552553744765E-2</v>
      </c>
      <c r="AD4148" s="14">
        <f>(Y4148*'[1]Scoring Model'!$K$17+'Working Data - V3'!Z4148*'[1]Scoring Model'!$K$7+'Working Data - V3'!AA4148*'[1]Scoring Model'!$K$9+'Working Data - V3'!AB4148*'[1]Scoring Model'!$K$10+AC4148*'[1]Scoring Model'!$K$11)</f>
        <v>0.10226651051074896</v>
      </c>
      <c r="AE4148" s="14">
        <f t="shared" si="584"/>
        <v>3</v>
      </c>
      <c r="AF4148" s="17" t="str">
        <f>VLOOKUP(AE4148,'[1]Scoring Model'!$C$18:$D$27,2,FALSE)</f>
        <v>01  Low</v>
      </c>
      <c r="AG4148" s="10" t="s">
        <v>13385</v>
      </c>
      <c r="AH4148" s="10" t="s">
        <v>1521</v>
      </c>
      <c r="AI4148" s="16">
        <v>370022</v>
      </c>
      <c r="AJ4148" s="18">
        <v>0</v>
      </c>
    </row>
    <row r="4149" spans="2:36" ht="15" customHeight="1" x14ac:dyDescent="0.25">
      <c r="B4149" s="10" t="s">
        <v>55</v>
      </c>
      <c r="C4149" s="10" t="s">
        <v>36</v>
      </c>
      <c r="D4149" s="10" t="s">
        <v>13386</v>
      </c>
      <c r="E4149" s="10" t="str">
        <f t="shared" si="576"/>
        <v>WCV0089004</v>
      </c>
      <c r="F4149" s="11">
        <f>VLOOKUP(E4149,'[1]Policy Number &amp; Loss Info'!$H$4:$K$8916,2,FALSE)</f>
        <v>6298.73</v>
      </c>
      <c r="G4149" s="11">
        <f>VLOOKUP(E4149,'[1]Policy Number &amp; Loss Info'!$H$4:$K$8916,4,FALSE)</f>
        <v>0</v>
      </c>
      <c r="H4149" s="12">
        <f>VLOOKUP(E4149,'[1]Policy Number &amp; Loss Info'!$H$4:$K$8916,3,FALSE)</f>
        <v>0</v>
      </c>
      <c r="I4149" s="13">
        <f t="shared" si="577"/>
        <v>0</v>
      </c>
      <c r="J4149" s="14">
        <f t="shared" si="578"/>
        <v>0</v>
      </c>
      <c r="K4149" s="10" t="s">
        <v>13387</v>
      </c>
      <c r="L4149" s="10"/>
      <c r="M4149" s="10" t="s">
        <v>49</v>
      </c>
      <c r="N4149" s="10">
        <f>VLOOKUP(M4149,[1]Array!$I$8:$J$14,2,FALSE)</f>
        <v>4</v>
      </c>
      <c r="O4149" s="10">
        <v>3040</v>
      </c>
      <c r="P4149" s="15">
        <v>45594</v>
      </c>
      <c r="Q4149" s="10" t="s">
        <v>60</v>
      </c>
      <c r="R4149" s="10" t="s">
        <v>5534</v>
      </c>
      <c r="S4149" s="10" t="s">
        <v>5535</v>
      </c>
      <c r="T4149" s="10">
        <v>1</v>
      </c>
      <c r="U4149" s="10">
        <v>0</v>
      </c>
      <c r="V4149" s="16">
        <v>0</v>
      </c>
      <c r="W4149" s="16">
        <v>2223</v>
      </c>
      <c r="X4149" s="16" t="str">
        <f>VLOOKUP(W4149,[1]Array!$C$8:$D$15,2,TRUE)</f>
        <v>01  $0 - $4,999</v>
      </c>
      <c r="Y4149" s="14">
        <f t="shared" si="579"/>
        <v>0</v>
      </c>
      <c r="Z4149" s="14">
        <f t="shared" si="580"/>
        <v>0</v>
      </c>
      <c r="AA4149" s="14">
        <f t="shared" si="581"/>
        <v>0.5</v>
      </c>
      <c r="AB4149" s="14">
        <f t="shared" si="582"/>
        <v>0</v>
      </c>
      <c r="AC4149" s="14">
        <f t="shared" si="583"/>
        <v>4.4127280306489073E-3</v>
      </c>
      <c r="AD4149" s="14">
        <f>(Y4149*'[1]Scoring Model'!$K$17+'Working Data - V3'!Z4149*'[1]Scoring Model'!$K$7+'Working Data - V3'!AA4149*'[1]Scoring Model'!$K$9+'Working Data - V3'!AB4149*'[1]Scoring Model'!$K$10+AC4149*'[1]Scoring Model'!$K$11)</f>
        <v>0.10088254560612979</v>
      </c>
      <c r="AE4149" s="14">
        <f t="shared" si="584"/>
        <v>3</v>
      </c>
      <c r="AF4149" s="17" t="str">
        <f>VLOOKUP(AE4149,'[1]Scoring Model'!$C$18:$D$27,2,FALSE)</f>
        <v>01  Low</v>
      </c>
      <c r="AG4149" s="10" t="s">
        <v>13388</v>
      </c>
      <c r="AH4149" s="10" t="s">
        <v>165</v>
      </c>
      <c r="AI4149" s="16">
        <v>49400</v>
      </c>
      <c r="AJ4149" s="18">
        <v>0</v>
      </c>
    </row>
    <row r="4150" spans="2:36" ht="15" customHeight="1" x14ac:dyDescent="0.25">
      <c r="B4150" s="10" t="s">
        <v>35</v>
      </c>
      <c r="C4150" s="10" t="s">
        <v>36</v>
      </c>
      <c r="D4150" s="10" t="s">
        <v>13389</v>
      </c>
      <c r="E4150" s="10" t="str">
        <f t="shared" si="576"/>
        <v>WCV0088985</v>
      </c>
      <c r="F4150" s="11">
        <f>VLOOKUP(E4150,'[1]Policy Number &amp; Loss Info'!$H$4:$K$8916,2,FALSE)</f>
        <v>7474.11</v>
      </c>
      <c r="G4150" s="11">
        <f>VLOOKUP(E4150,'[1]Policy Number &amp; Loss Info'!$H$4:$K$8916,4,FALSE)</f>
        <v>0</v>
      </c>
      <c r="H4150" s="12">
        <f>VLOOKUP(E4150,'[1]Policy Number &amp; Loss Info'!$H$4:$K$8916,3,FALSE)</f>
        <v>0</v>
      </c>
      <c r="I4150" s="13">
        <f t="shared" si="577"/>
        <v>0</v>
      </c>
      <c r="J4150" s="14">
        <f t="shared" si="578"/>
        <v>0</v>
      </c>
      <c r="K4150" s="10" t="s">
        <v>13390</v>
      </c>
      <c r="L4150" s="10"/>
      <c r="M4150" s="10" t="s">
        <v>67</v>
      </c>
      <c r="N4150" s="10">
        <f>VLOOKUP(M4150,[1]Array!$I$8:$J$14,2,FALSE)</f>
        <v>6</v>
      </c>
      <c r="O4150" s="10">
        <v>5437</v>
      </c>
      <c r="P4150" s="15">
        <v>45591</v>
      </c>
      <c r="Q4150" s="10" t="s">
        <v>197</v>
      </c>
      <c r="R4150" s="10" t="s">
        <v>4215</v>
      </c>
      <c r="S4150" s="10" t="s">
        <v>13391</v>
      </c>
      <c r="T4150" s="10">
        <v>0.94</v>
      </c>
      <c r="U4150" s="10">
        <v>0</v>
      </c>
      <c r="V4150" s="16">
        <v>0</v>
      </c>
      <c r="W4150" s="16">
        <v>3425</v>
      </c>
      <c r="X4150" s="16" t="str">
        <f>VLOOKUP(W4150,[1]Array!$C$8:$D$15,2,TRUE)</f>
        <v>01  $0 - $4,999</v>
      </c>
      <c r="Y4150" s="14">
        <f t="shared" si="579"/>
        <v>0</v>
      </c>
      <c r="Z4150" s="14">
        <f t="shared" si="580"/>
        <v>0</v>
      </c>
      <c r="AA4150" s="14">
        <f t="shared" si="581"/>
        <v>0.83333333333333337</v>
      </c>
      <c r="AB4150" s="14">
        <f t="shared" si="582"/>
        <v>0</v>
      </c>
      <c r="AC4150" s="14">
        <f t="shared" si="583"/>
        <v>6.7987375191059414E-3</v>
      </c>
      <c r="AD4150" s="14">
        <f>(Y4150*'[1]Scoring Model'!$K$17+'Working Data - V3'!Z4150*'[1]Scoring Model'!$K$7+'Working Data - V3'!AA4150*'[1]Scoring Model'!$K$9+'Working Data - V3'!AB4150*'[1]Scoring Model'!$K$10+AC4150*'[1]Scoring Model'!$K$11)</f>
        <v>0.16802641417048789</v>
      </c>
      <c r="AE4150" s="14">
        <f t="shared" si="584"/>
        <v>4</v>
      </c>
      <c r="AF4150" s="17" t="str">
        <f>VLOOKUP(AE4150,'[1]Scoring Model'!$C$18:$D$27,2,FALSE)</f>
        <v>01  Low</v>
      </c>
      <c r="AG4150" s="10" t="s">
        <v>13392</v>
      </c>
      <c r="AH4150" s="10" t="s">
        <v>435</v>
      </c>
      <c r="AI4150" s="16">
        <v>157345</v>
      </c>
      <c r="AJ4150" s="18">
        <v>0</v>
      </c>
    </row>
    <row r="4151" spans="2:36" ht="15" customHeight="1" x14ac:dyDescent="0.25">
      <c r="B4151" s="10" t="s">
        <v>35</v>
      </c>
      <c r="C4151" s="10" t="s">
        <v>36</v>
      </c>
      <c r="D4151" s="10" t="s">
        <v>13393</v>
      </c>
      <c r="E4151" s="10" t="str">
        <f t="shared" si="576"/>
        <v>WCV0088970</v>
      </c>
      <c r="F4151" s="11">
        <f>VLOOKUP(E4151,'[1]Policy Number &amp; Loss Info'!$H$4:$K$8916,2,FALSE)</f>
        <v>17545.669999999998</v>
      </c>
      <c r="G4151" s="11">
        <f>VLOOKUP(E4151,'[1]Policy Number &amp; Loss Info'!$H$4:$K$8916,4,FALSE)</f>
        <v>0</v>
      </c>
      <c r="H4151" s="12">
        <f>VLOOKUP(E4151,'[1]Policy Number &amp; Loss Info'!$H$4:$K$8916,3,FALSE)</f>
        <v>0</v>
      </c>
      <c r="I4151" s="13">
        <f t="shared" si="577"/>
        <v>0</v>
      </c>
      <c r="J4151" s="14">
        <f t="shared" si="578"/>
        <v>0</v>
      </c>
      <c r="K4151" s="10" t="s">
        <v>13394</v>
      </c>
      <c r="L4151" s="10"/>
      <c r="M4151" s="10" t="s">
        <v>101</v>
      </c>
      <c r="N4151" s="10">
        <f>VLOOKUP(M4151,[1]Array!$I$8:$J$14,2,FALSE)</f>
        <v>5</v>
      </c>
      <c r="O4151" s="10">
        <v>37</v>
      </c>
      <c r="P4151" s="15">
        <v>45583</v>
      </c>
      <c r="Q4151" s="10" t="s">
        <v>197</v>
      </c>
      <c r="R4151" s="10" t="s">
        <v>13395</v>
      </c>
      <c r="S4151" s="10" t="s">
        <v>13396</v>
      </c>
      <c r="T4151" s="10">
        <v>1</v>
      </c>
      <c r="U4151" s="10">
        <v>0</v>
      </c>
      <c r="V4151" s="16">
        <v>0</v>
      </c>
      <c r="W4151" s="16">
        <v>7629</v>
      </c>
      <c r="X4151" s="16" t="str">
        <f>VLOOKUP(W4151,[1]Array!$C$8:$D$15,2,TRUE)</f>
        <v>02  $5,000 - $9,999</v>
      </c>
      <c r="Y4151" s="14">
        <f t="shared" si="579"/>
        <v>0</v>
      </c>
      <c r="Z4151" s="14">
        <f t="shared" si="580"/>
        <v>0</v>
      </c>
      <c r="AA4151" s="14">
        <f t="shared" si="581"/>
        <v>0.66666666666666663</v>
      </c>
      <c r="AB4151" s="14">
        <f t="shared" si="582"/>
        <v>0</v>
      </c>
      <c r="AC4151" s="14">
        <f t="shared" si="583"/>
        <v>1.5143815630148679E-2</v>
      </c>
      <c r="AD4151" s="14">
        <f>(Y4151*'[1]Scoring Model'!$K$17+'Working Data - V3'!Z4151*'[1]Scoring Model'!$K$7+'Working Data - V3'!AA4151*'[1]Scoring Model'!$K$9+'Working Data - V3'!AB4151*'[1]Scoring Model'!$K$10+AC4151*'[1]Scoring Model'!$K$11)</f>
        <v>0.13636209645936306</v>
      </c>
      <c r="AE4151" s="14">
        <f t="shared" si="584"/>
        <v>3</v>
      </c>
      <c r="AF4151" s="17" t="str">
        <f>VLOOKUP(AE4151,'[1]Scoring Model'!$C$18:$D$27,2,FALSE)</f>
        <v>01  Low</v>
      </c>
      <c r="AG4151" s="10" t="s">
        <v>285</v>
      </c>
      <c r="AH4151" s="10" t="s">
        <v>240</v>
      </c>
      <c r="AI4151" s="16">
        <v>213283</v>
      </c>
      <c r="AJ4151" s="18">
        <v>0</v>
      </c>
    </row>
    <row r="4152" spans="2:36" ht="15" customHeight="1" x14ac:dyDescent="0.25">
      <c r="B4152" s="10" t="s">
        <v>55</v>
      </c>
      <c r="C4152" s="10" t="s">
        <v>56</v>
      </c>
      <c r="D4152" s="10" t="s">
        <v>13397</v>
      </c>
      <c r="E4152" s="10" t="str">
        <f t="shared" si="576"/>
        <v>WCV0088960</v>
      </c>
      <c r="F4152" s="11">
        <f>VLOOKUP(E4152,'[1]Policy Number &amp; Loss Info'!$H$4:$K$8916,2,FALSE)</f>
        <v>25262.83</v>
      </c>
      <c r="G4152" s="11">
        <f>VLOOKUP(E4152,'[1]Policy Number &amp; Loss Info'!$H$4:$K$8916,4,FALSE)</f>
        <v>0</v>
      </c>
      <c r="H4152" s="12">
        <f>VLOOKUP(E4152,'[1]Policy Number &amp; Loss Info'!$H$4:$K$8916,3,FALSE)</f>
        <v>0</v>
      </c>
      <c r="I4152" s="13">
        <f t="shared" si="577"/>
        <v>0</v>
      </c>
      <c r="J4152" s="14">
        <f t="shared" si="578"/>
        <v>0</v>
      </c>
      <c r="K4152" s="10" t="s">
        <v>13398</v>
      </c>
      <c r="L4152" s="10"/>
      <c r="M4152" s="10" t="s">
        <v>39</v>
      </c>
      <c r="N4152" s="10">
        <f>VLOOKUP(M4152,[1]Array!$I$8:$J$14,2,FALSE)</f>
        <v>1</v>
      </c>
      <c r="O4152" s="10">
        <v>8824</v>
      </c>
      <c r="P4152" s="15">
        <v>45581</v>
      </c>
      <c r="Q4152" s="10" t="s">
        <v>60</v>
      </c>
      <c r="R4152" s="10" t="s">
        <v>772</v>
      </c>
      <c r="S4152" s="10" t="s">
        <v>2288</v>
      </c>
      <c r="T4152" s="10">
        <v>0.9</v>
      </c>
      <c r="U4152" s="10">
        <v>0</v>
      </c>
      <c r="V4152" s="16">
        <v>0</v>
      </c>
      <c r="W4152" s="16">
        <v>8238</v>
      </c>
      <c r="X4152" s="16" t="str">
        <f>VLOOKUP(W4152,[1]Array!$C$8:$D$15,2,TRUE)</f>
        <v>02  $5,000 - $9,999</v>
      </c>
      <c r="Y4152" s="14">
        <f t="shared" si="579"/>
        <v>0</v>
      </c>
      <c r="Z4152" s="14">
        <f t="shared" si="580"/>
        <v>0</v>
      </c>
      <c r="AA4152" s="14">
        <f t="shared" si="581"/>
        <v>0</v>
      </c>
      <c r="AB4152" s="14">
        <f t="shared" si="582"/>
        <v>0</v>
      </c>
      <c r="AC4152" s="14">
        <f t="shared" si="583"/>
        <v>1.6352700637195544E-2</v>
      </c>
      <c r="AD4152" s="14">
        <f>(Y4152*'[1]Scoring Model'!$K$17+'Working Data - V3'!Z4152*'[1]Scoring Model'!$K$7+'Working Data - V3'!AA4152*'[1]Scoring Model'!$K$9+'Working Data - V3'!AB4152*'[1]Scoring Model'!$K$10+AC4152*'[1]Scoring Model'!$K$11)</f>
        <v>3.2705401274391089E-3</v>
      </c>
      <c r="AE4152" s="14">
        <f t="shared" si="584"/>
        <v>1</v>
      </c>
      <c r="AF4152" s="17" t="str">
        <f>VLOOKUP(AE4152,'[1]Scoring Model'!$C$18:$D$27,2,FALSE)</f>
        <v>01  Low</v>
      </c>
      <c r="AG4152" s="10" t="s">
        <v>216</v>
      </c>
      <c r="AH4152" s="10" t="s">
        <v>2696</v>
      </c>
      <c r="AI4152" s="16">
        <v>466597</v>
      </c>
      <c r="AJ4152" s="18">
        <v>0</v>
      </c>
    </row>
    <row r="4153" spans="2:36" ht="15" customHeight="1" x14ac:dyDescent="0.25">
      <c r="B4153" s="10" t="s">
        <v>55</v>
      </c>
      <c r="C4153" s="10" t="s">
        <v>36</v>
      </c>
      <c r="D4153" s="10" t="s">
        <v>13399</v>
      </c>
      <c r="E4153" s="10" t="str">
        <f t="shared" si="576"/>
        <v>WCV0087284</v>
      </c>
      <c r="F4153" s="11">
        <f>VLOOKUP(E4153,'[1]Policy Number &amp; Loss Info'!$H$4:$K$8916,2,FALSE)</f>
        <v>4217.79</v>
      </c>
      <c r="G4153" s="11">
        <f>VLOOKUP(E4153,'[1]Policy Number &amp; Loss Info'!$H$4:$K$8916,4,FALSE)</f>
        <v>0</v>
      </c>
      <c r="H4153" s="12">
        <f>VLOOKUP(E4153,'[1]Policy Number &amp; Loss Info'!$H$4:$K$8916,3,FALSE)</f>
        <v>0</v>
      </c>
      <c r="I4153" s="13">
        <f t="shared" si="577"/>
        <v>0</v>
      </c>
      <c r="J4153" s="14">
        <f t="shared" si="578"/>
        <v>0</v>
      </c>
      <c r="K4153" s="10" t="s">
        <v>13400</v>
      </c>
      <c r="L4153" s="10"/>
      <c r="M4153" s="10" t="s">
        <v>59</v>
      </c>
      <c r="N4153" s="10">
        <f>VLOOKUP(M4153,[1]Array!$I$8:$J$14,2,FALSE)</f>
        <v>7</v>
      </c>
      <c r="O4153" s="10">
        <v>5606</v>
      </c>
      <c r="P4153" s="15">
        <v>45582</v>
      </c>
      <c r="Q4153" s="10" t="s">
        <v>60</v>
      </c>
      <c r="R4153" s="10" t="s">
        <v>88</v>
      </c>
      <c r="S4153" s="10" t="s">
        <v>2596</v>
      </c>
      <c r="T4153" s="10">
        <v>1</v>
      </c>
      <c r="U4153" s="10">
        <v>0</v>
      </c>
      <c r="V4153" s="16">
        <v>0</v>
      </c>
      <c r="W4153" s="16">
        <v>1656</v>
      </c>
      <c r="X4153" s="16" t="str">
        <f>VLOOKUP(W4153,[1]Array!$C$8:$D$15,2,TRUE)</f>
        <v>01  $0 - $4,999</v>
      </c>
      <c r="Y4153" s="14">
        <f t="shared" si="579"/>
        <v>0</v>
      </c>
      <c r="Z4153" s="14">
        <f t="shared" si="580"/>
        <v>0</v>
      </c>
      <c r="AA4153" s="14">
        <f t="shared" si="581"/>
        <v>1</v>
      </c>
      <c r="AB4153" s="14">
        <f t="shared" si="582"/>
        <v>0</v>
      </c>
      <c r="AC4153" s="14">
        <f t="shared" si="583"/>
        <v>3.2872144033983764E-3</v>
      </c>
      <c r="AD4153" s="14">
        <f>(Y4153*'[1]Scoring Model'!$K$17+'Working Data - V3'!Z4153*'[1]Scoring Model'!$K$7+'Working Data - V3'!AA4153*'[1]Scoring Model'!$K$9+'Working Data - V3'!AB4153*'[1]Scoring Model'!$K$10+AC4153*'[1]Scoring Model'!$K$11)</f>
        <v>0.20065744288067969</v>
      </c>
      <c r="AE4153" s="14">
        <f t="shared" si="584"/>
        <v>4</v>
      </c>
      <c r="AF4153" s="17" t="str">
        <f>VLOOKUP(AE4153,'[1]Scoring Model'!$C$18:$D$27,2,FALSE)</f>
        <v>01  Low</v>
      </c>
      <c r="AG4153" s="10" t="s">
        <v>13401</v>
      </c>
      <c r="AH4153" s="10" t="s">
        <v>1890</v>
      </c>
      <c r="AI4153" s="16">
        <v>54930</v>
      </c>
      <c r="AJ4153" s="18">
        <v>0</v>
      </c>
    </row>
    <row r="4154" spans="2:36" ht="15" customHeight="1" x14ac:dyDescent="0.25">
      <c r="B4154" s="10" t="s">
        <v>55</v>
      </c>
      <c r="C4154" s="10" t="s">
        <v>36</v>
      </c>
      <c r="D4154" s="10" t="s">
        <v>13402</v>
      </c>
      <c r="E4154" s="10" t="str">
        <f t="shared" si="576"/>
        <v>WCV0087266</v>
      </c>
      <c r="F4154" s="11">
        <f>VLOOKUP(E4154,'[1]Policy Number &amp; Loss Info'!$H$4:$K$8916,2,FALSE)</f>
        <v>4627.2</v>
      </c>
      <c r="G4154" s="11">
        <f>VLOOKUP(E4154,'[1]Policy Number &amp; Loss Info'!$H$4:$K$8916,4,FALSE)</f>
        <v>0</v>
      </c>
      <c r="H4154" s="12">
        <f>VLOOKUP(E4154,'[1]Policy Number &amp; Loss Info'!$H$4:$K$8916,3,FALSE)</f>
        <v>0</v>
      </c>
      <c r="I4154" s="13">
        <f t="shared" si="577"/>
        <v>0</v>
      </c>
      <c r="J4154" s="14">
        <f t="shared" si="578"/>
        <v>0</v>
      </c>
      <c r="K4154" s="10" t="s">
        <v>13403</v>
      </c>
      <c r="L4154" s="10"/>
      <c r="M4154" s="10" t="s">
        <v>59</v>
      </c>
      <c r="N4154" s="10">
        <f>VLOOKUP(M4154,[1]Array!$I$8:$J$14,2,FALSE)</f>
        <v>7</v>
      </c>
      <c r="O4154" s="10">
        <v>5474</v>
      </c>
      <c r="P4154" s="15">
        <v>45586</v>
      </c>
      <c r="Q4154" s="10" t="s">
        <v>60</v>
      </c>
      <c r="R4154" s="10" t="s">
        <v>3136</v>
      </c>
      <c r="S4154" s="10" t="s">
        <v>3137</v>
      </c>
      <c r="T4154" s="10">
        <v>1</v>
      </c>
      <c r="U4154" s="10">
        <v>0</v>
      </c>
      <c r="V4154" s="16">
        <v>0</v>
      </c>
      <c r="W4154" s="16">
        <v>1606</v>
      </c>
      <c r="X4154" s="16" t="str">
        <f>VLOOKUP(W4154,[1]Array!$C$8:$D$15,2,TRUE)</f>
        <v>01  $0 - $4,999</v>
      </c>
      <c r="Y4154" s="14">
        <f t="shared" si="579"/>
        <v>0</v>
      </c>
      <c r="Z4154" s="14">
        <f t="shared" si="580"/>
        <v>0</v>
      </c>
      <c r="AA4154" s="14">
        <f t="shared" si="581"/>
        <v>1</v>
      </c>
      <c r="AB4154" s="14">
        <f t="shared" si="582"/>
        <v>0</v>
      </c>
      <c r="AC4154" s="14">
        <f t="shared" si="583"/>
        <v>3.1879627607836912E-3</v>
      </c>
      <c r="AD4154" s="14">
        <f>(Y4154*'[1]Scoring Model'!$K$17+'Working Data - V3'!Z4154*'[1]Scoring Model'!$K$7+'Working Data - V3'!AA4154*'[1]Scoring Model'!$K$9+'Working Data - V3'!AB4154*'[1]Scoring Model'!$K$10+AC4154*'[1]Scoring Model'!$K$11)</f>
        <v>0.20063759255215674</v>
      </c>
      <c r="AE4154" s="14">
        <f t="shared" si="584"/>
        <v>4</v>
      </c>
      <c r="AF4154" s="17" t="str">
        <f>VLOOKUP(AE4154,'[1]Scoring Model'!$C$18:$D$27,2,FALSE)</f>
        <v>01  Low</v>
      </c>
      <c r="AG4154" s="10" t="s">
        <v>13404</v>
      </c>
      <c r="AH4154" s="10" t="s">
        <v>1442</v>
      </c>
      <c r="AI4154" s="16">
        <v>19259</v>
      </c>
      <c r="AJ4154" s="18">
        <v>0</v>
      </c>
    </row>
    <row r="4155" spans="2:36" ht="15" customHeight="1" x14ac:dyDescent="0.25">
      <c r="B4155" s="10" t="s">
        <v>55</v>
      </c>
      <c r="C4155" s="10" t="s">
        <v>46</v>
      </c>
      <c r="D4155" s="10" t="s">
        <v>13405</v>
      </c>
      <c r="E4155" s="10" t="str">
        <f t="shared" si="576"/>
        <v>WCV0087254</v>
      </c>
      <c r="F4155" s="11">
        <f>VLOOKUP(E4155,'[1]Policy Number &amp; Loss Info'!$H$4:$K$8916,2,FALSE)</f>
        <v>17632.11</v>
      </c>
      <c r="G4155" s="11">
        <f>VLOOKUP(E4155,'[1]Policy Number &amp; Loss Info'!$H$4:$K$8916,4,FALSE)</f>
        <v>0</v>
      </c>
      <c r="H4155" s="12">
        <f>VLOOKUP(E4155,'[1]Policy Number &amp; Loss Info'!$H$4:$K$8916,3,FALSE)</f>
        <v>1</v>
      </c>
      <c r="I4155" s="13">
        <f t="shared" si="577"/>
        <v>0</v>
      </c>
      <c r="J4155" s="14">
        <f t="shared" si="578"/>
        <v>5.6714709697251209</v>
      </c>
      <c r="K4155" s="10" t="s">
        <v>13406</v>
      </c>
      <c r="L4155" s="10"/>
      <c r="M4155" s="10" t="s">
        <v>161</v>
      </c>
      <c r="N4155" s="10">
        <f>VLOOKUP(M4155,[1]Array!$I$8:$J$14,2,FALSE)</f>
        <v>2</v>
      </c>
      <c r="O4155" s="10">
        <v>8868</v>
      </c>
      <c r="P4155" s="15">
        <v>45580</v>
      </c>
      <c r="Q4155" s="10" t="s">
        <v>60</v>
      </c>
      <c r="R4155" s="10" t="s">
        <v>474</v>
      </c>
      <c r="S4155" s="10" t="s">
        <v>475</v>
      </c>
      <c r="T4155" s="10">
        <v>0.94</v>
      </c>
      <c r="U4155" s="10">
        <v>0</v>
      </c>
      <c r="V4155" s="16">
        <v>0</v>
      </c>
      <c r="W4155" s="16">
        <v>5776</v>
      </c>
      <c r="X4155" s="16" t="str">
        <f>VLOOKUP(W4155,[1]Array!$C$8:$D$15,2,TRUE)</f>
        <v>02  $5,000 - $9,999</v>
      </c>
      <c r="Y4155" s="14">
        <f t="shared" si="579"/>
        <v>0</v>
      </c>
      <c r="Z4155" s="14">
        <f t="shared" si="580"/>
        <v>3.9033898949133145E-2</v>
      </c>
      <c r="AA4155" s="14">
        <f t="shared" si="581"/>
        <v>0.16666666666666666</v>
      </c>
      <c r="AB4155" s="14">
        <f t="shared" si="582"/>
        <v>0</v>
      </c>
      <c r="AC4155" s="14">
        <f t="shared" si="583"/>
        <v>1.1465549754848443E-2</v>
      </c>
      <c r="AD4155" s="14">
        <f>(Y4155*'[1]Scoring Model'!$K$17+'Working Data - V3'!Z4155*'[1]Scoring Model'!$K$7+'Working Data - V3'!AA4155*'[1]Scoring Model'!$K$9+'Working Data - V3'!AB4155*'[1]Scoring Model'!$K$10+AC4155*'[1]Scoring Model'!$K$11)</f>
        <v>4.3433223074129647E-2</v>
      </c>
      <c r="AE4155" s="14">
        <f t="shared" si="584"/>
        <v>2</v>
      </c>
      <c r="AF4155" s="17" t="str">
        <f>VLOOKUP(AE4155,'[1]Scoring Model'!$C$18:$D$27,2,FALSE)</f>
        <v>01  Low</v>
      </c>
      <c r="AG4155" s="10" t="s">
        <v>429</v>
      </c>
      <c r="AH4155" s="10" t="s">
        <v>477</v>
      </c>
      <c r="AI4155" s="16">
        <v>1278264</v>
      </c>
      <c r="AJ4155" s="18">
        <v>0</v>
      </c>
    </row>
    <row r="4156" spans="2:36" ht="15" customHeight="1" x14ac:dyDescent="0.25">
      <c r="B4156" s="10" t="s">
        <v>35</v>
      </c>
      <c r="C4156" s="10" t="s">
        <v>36</v>
      </c>
      <c r="D4156" s="10" t="s">
        <v>13407</v>
      </c>
      <c r="E4156" s="10" t="str">
        <f t="shared" si="576"/>
        <v>WCV0085440</v>
      </c>
      <c r="F4156" s="11">
        <f>VLOOKUP(E4156,'[1]Policy Number &amp; Loss Info'!$H$4:$K$8916,2,FALSE)</f>
        <v>3532.07</v>
      </c>
      <c r="G4156" s="11">
        <f>VLOOKUP(E4156,'[1]Policy Number &amp; Loss Info'!$H$4:$K$8916,4,FALSE)</f>
        <v>0</v>
      </c>
      <c r="H4156" s="12">
        <f>VLOOKUP(E4156,'[1]Policy Number &amp; Loss Info'!$H$4:$K$8916,3,FALSE)</f>
        <v>0</v>
      </c>
      <c r="I4156" s="13">
        <f t="shared" si="577"/>
        <v>0</v>
      </c>
      <c r="J4156" s="14">
        <f t="shared" si="578"/>
        <v>0</v>
      </c>
      <c r="K4156" s="10" t="s">
        <v>13408</v>
      </c>
      <c r="L4156" s="10"/>
      <c r="M4156" s="10" t="s">
        <v>87</v>
      </c>
      <c r="N4156" s="10">
        <f>VLOOKUP(M4156,[1]Array!$I$8:$J$14,2,FALSE)</f>
        <v>3</v>
      </c>
      <c r="O4156" s="10">
        <v>8810</v>
      </c>
      <c r="P4156" s="15">
        <v>45589</v>
      </c>
      <c r="Q4156" s="10" t="s">
        <v>60</v>
      </c>
      <c r="R4156" s="10" t="s">
        <v>13409</v>
      </c>
      <c r="S4156" s="10" t="s">
        <v>13410</v>
      </c>
      <c r="T4156" s="10">
        <v>1</v>
      </c>
      <c r="U4156" s="10">
        <v>0</v>
      </c>
      <c r="V4156" s="16">
        <v>0</v>
      </c>
      <c r="W4156" s="16">
        <v>1220</v>
      </c>
      <c r="X4156" s="16" t="str">
        <f>VLOOKUP(W4156,[1]Array!$C$8:$D$15,2,TRUE)</f>
        <v>01  $0 - $4,999</v>
      </c>
      <c r="Y4156" s="14">
        <f t="shared" si="579"/>
        <v>0</v>
      </c>
      <c r="Z4156" s="14">
        <f t="shared" si="580"/>
        <v>0</v>
      </c>
      <c r="AA4156" s="14">
        <f t="shared" si="581"/>
        <v>0.33333333333333331</v>
      </c>
      <c r="AB4156" s="14">
        <f t="shared" si="582"/>
        <v>0</v>
      </c>
      <c r="AC4156" s="14">
        <f t="shared" si="583"/>
        <v>2.4217400797983206E-3</v>
      </c>
      <c r="AD4156" s="14">
        <f>(Y4156*'[1]Scoring Model'!$K$17+'Working Data - V3'!Z4156*'[1]Scoring Model'!$K$7+'Working Data - V3'!AA4156*'[1]Scoring Model'!$K$9+'Working Data - V3'!AB4156*'[1]Scoring Model'!$K$10+AC4156*'[1]Scoring Model'!$K$11)</f>
        <v>6.7151014682626325E-2</v>
      </c>
      <c r="AE4156" s="14">
        <f t="shared" si="584"/>
        <v>2</v>
      </c>
      <c r="AF4156" s="17" t="str">
        <f>VLOOKUP(AE4156,'[1]Scoring Model'!$C$18:$D$27,2,FALSE)</f>
        <v>01  Low</v>
      </c>
      <c r="AG4156" s="10" t="s">
        <v>13411</v>
      </c>
      <c r="AH4156" s="10" t="s">
        <v>1516</v>
      </c>
      <c r="AI4156" s="16">
        <v>46591</v>
      </c>
      <c r="AJ4156" s="18">
        <v>0</v>
      </c>
    </row>
    <row r="4157" spans="2:36" ht="15" customHeight="1" x14ac:dyDescent="0.25">
      <c r="B4157" s="10" t="s">
        <v>55</v>
      </c>
      <c r="C4157" s="10" t="s">
        <v>826</v>
      </c>
      <c r="D4157" s="10" t="s">
        <v>13412</v>
      </c>
      <c r="E4157" s="10" t="str">
        <f t="shared" si="576"/>
        <v>WCV0085429</v>
      </c>
      <c r="F4157" s="11">
        <f>VLOOKUP(E4157,'[1]Policy Number &amp; Loss Info'!$H$4:$K$8916,2,FALSE)</f>
        <v>7382.3</v>
      </c>
      <c r="G4157" s="11">
        <f>VLOOKUP(E4157,'[1]Policy Number &amp; Loss Info'!$H$4:$K$8916,4,FALSE)</f>
        <v>0</v>
      </c>
      <c r="H4157" s="12">
        <f>VLOOKUP(E4157,'[1]Policy Number &amp; Loss Info'!$H$4:$K$8916,3,FALSE)</f>
        <v>0</v>
      </c>
      <c r="I4157" s="13">
        <f t="shared" si="577"/>
        <v>0</v>
      </c>
      <c r="J4157" s="14">
        <f t="shared" si="578"/>
        <v>0</v>
      </c>
      <c r="K4157" s="10" t="s">
        <v>13413</v>
      </c>
      <c r="L4157" s="10"/>
      <c r="M4157" s="10" t="s">
        <v>101</v>
      </c>
      <c r="N4157" s="10">
        <f>VLOOKUP(M4157,[1]Array!$I$8:$J$14,2,FALSE)</f>
        <v>5</v>
      </c>
      <c r="O4157" s="10">
        <v>5348</v>
      </c>
      <c r="P4157" s="15">
        <v>45588</v>
      </c>
      <c r="Q4157" s="10" t="s">
        <v>60</v>
      </c>
      <c r="R4157" s="10" t="s">
        <v>1821</v>
      </c>
      <c r="S4157" s="10" t="s">
        <v>1822</v>
      </c>
      <c r="T4157" s="10">
        <v>1</v>
      </c>
      <c r="U4157" s="10">
        <v>0</v>
      </c>
      <c r="V4157" s="16">
        <v>0</v>
      </c>
      <c r="W4157" s="16">
        <v>2718</v>
      </c>
      <c r="X4157" s="16" t="str">
        <f>VLOOKUP(W4157,[1]Array!$C$8:$D$15,2,TRUE)</f>
        <v>01  $0 - $4,999</v>
      </c>
      <c r="Y4157" s="14">
        <f t="shared" si="579"/>
        <v>0</v>
      </c>
      <c r="Z4157" s="14">
        <f t="shared" si="580"/>
        <v>0</v>
      </c>
      <c r="AA4157" s="14">
        <f t="shared" si="581"/>
        <v>0.66666666666666663</v>
      </c>
      <c r="AB4157" s="14">
        <f t="shared" si="582"/>
        <v>0</v>
      </c>
      <c r="AC4157" s="14">
        <f t="shared" si="583"/>
        <v>5.395319292534291E-3</v>
      </c>
      <c r="AD4157" s="14">
        <f>(Y4157*'[1]Scoring Model'!$K$17+'Working Data - V3'!Z4157*'[1]Scoring Model'!$K$7+'Working Data - V3'!AA4157*'[1]Scoring Model'!$K$9+'Working Data - V3'!AB4157*'[1]Scoring Model'!$K$10+AC4157*'[1]Scoring Model'!$K$11)</f>
        <v>0.1344123971918402</v>
      </c>
      <c r="AE4157" s="14">
        <f t="shared" si="584"/>
        <v>3</v>
      </c>
      <c r="AF4157" s="17" t="str">
        <f>VLOOKUP(AE4157,'[1]Scoring Model'!$C$18:$D$27,2,FALSE)</f>
        <v>01  Low</v>
      </c>
      <c r="AG4157" s="10" t="s">
        <v>2752</v>
      </c>
      <c r="AH4157" s="10" t="s">
        <v>130</v>
      </c>
      <c r="AI4157" s="16">
        <v>94499</v>
      </c>
      <c r="AJ4157" s="18">
        <v>0</v>
      </c>
    </row>
    <row r="4158" spans="2:36" ht="15" customHeight="1" x14ac:dyDescent="0.25">
      <c r="B4158" s="10" t="s">
        <v>98</v>
      </c>
      <c r="C4158" s="10" t="s">
        <v>46</v>
      </c>
      <c r="D4158" s="10" t="s">
        <v>13414</v>
      </c>
      <c r="E4158" s="10" t="str">
        <f t="shared" si="576"/>
        <v>WCV0085413</v>
      </c>
      <c r="F4158" s="11">
        <f>VLOOKUP(E4158,'[1]Policy Number &amp; Loss Info'!$H$4:$K$8916,2,FALSE)</f>
        <v>15306.26</v>
      </c>
      <c r="G4158" s="11">
        <f>VLOOKUP(E4158,'[1]Policy Number &amp; Loss Info'!$H$4:$K$8916,4,FALSE)</f>
        <v>0</v>
      </c>
      <c r="H4158" s="12">
        <f>VLOOKUP(E4158,'[1]Policy Number &amp; Loss Info'!$H$4:$K$8916,3,FALSE)</f>
        <v>0</v>
      </c>
      <c r="I4158" s="13">
        <f t="shared" si="577"/>
        <v>0</v>
      </c>
      <c r="J4158" s="14">
        <f t="shared" si="578"/>
        <v>0</v>
      </c>
      <c r="K4158" s="10" t="s">
        <v>13415</v>
      </c>
      <c r="L4158" s="10"/>
      <c r="M4158" s="10" t="s">
        <v>39</v>
      </c>
      <c r="N4158" s="10">
        <f>VLOOKUP(M4158,[1]Array!$I$8:$J$14,2,FALSE)</f>
        <v>1</v>
      </c>
      <c r="O4158" s="10">
        <v>8824</v>
      </c>
      <c r="P4158" s="15">
        <v>45596</v>
      </c>
      <c r="Q4158" s="10" t="s">
        <v>102</v>
      </c>
      <c r="R4158" s="10" t="s">
        <v>267</v>
      </c>
      <c r="S4158" s="10" t="s">
        <v>268</v>
      </c>
      <c r="T4158" s="10">
        <v>0.89</v>
      </c>
      <c r="U4158" s="10">
        <v>0</v>
      </c>
      <c r="V4158" s="16">
        <v>0</v>
      </c>
      <c r="W4158" s="16">
        <v>6028</v>
      </c>
      <c r="X4158" s="16" t="str">
        <f>VLOOKUP(W4158,[1]Array!$C$8:$D$15,2,TRUE)</f>
        <v>02  $5,000 - $9,999</v>
      </c>
      <c r="Y4158" s="14">
        <f t="shared" si="579"/>
        <v>0</v>
      </c>
      <c r="Z4158" s="14">
        <f t="shared" si="580"/>
        <v>0</v>
      </c>
      <c r="AA4158" s="14">
        <f t="shared" si="581"/>
        <v>0</v>
      </c>
      <c r="AB4158" s="14">
        <f t="shared" si="582"/>
        <v>0</v>
      </c>
      <c r="AC4158" s="14">
        <f t="shared" si="583"/>
        <v>1.1965778033626457E-2</v>
      </c>
      <c r="AD4158" s="14">
        <f>(Y4158*'[1]Scoring Model'!$K$17+'Working Data - V3'!Z4158*'[1]Scoring Model'!$K$7+'Working Data - V3'!AA4158*'[1]Scoring Model'!$K$9+'Working Data - V3'!AB4158*'[1]Scoring Model'!$K$10+AC4158*'[1]Scoring Model'!$K$11)</f>
        <v>2.3931556067252916E-3</v>
      </c>
      <c r="AE4158" s="14">
        <f t="shared" si="584"/>
        <v>1</v>
      </c>
      <c r="AF4158" s="17" t="str">
        <f>VLOOKUP(AE4158,'[1]Scoring Model'!$C$18:$D$27,2,FALSE)</f>
        <v>01  Low</v>
      </c>
      <c r="AG4158" s="10" t="s">
        <v>13416</v>
      </c>
      <c r="AH4158" s="10" t="s">
        <v>2821</v>
      </c>
      <c r="AI4158" s="16">
        <v>350000</v>
      </c>
      <c r="AJ4158" s="18">
        <v>0</v>
      </c>
    </row>
    <row r="4159" spans="2:36" ht="15" customHeight="1" x14ac:dyDescent="0.25">
      <c r="B4159" s="10" t="s">
        <v>98</v>
      </c>
      <c r="C4159" s="10" t="s">
        <v>46</v>
      </c>
      <c r="D4159" s="10" t="s">
        <v>13417</v>
      </c>
      <c r="E4159" s="10" t="str">
        <f t="shared" si="576"/>
        <v>WCV0085410</v>
      </c>
      <c r="F4159" s="11">
        <f>VLOOKUP(E4159,'[1]Policy Number &amp; Loss Info'!$H$4:$K$8916,2,FALSE)</f>
        <v>5167.3</v>
      </c>
      <c r="G4159" s="11">
        <f>VLOOKUP(E4159,'[1]Policy Number &amp; Loss Info'!$H$4:$K$8916,4,FALSE)</f>
        <v>0</v>
      </c>
      <c r="H4159" s="12">
        <f>VLOOKUP(E4159,'[1]Policy Number &amp; Loss Info'!$H$4:$K$8916,3,FALSE)</f>
        <v>0</v>
      </c>
      <c r="I4159" s="13">
        <f t="shared" si="577"/>
        <v>0</v>
      </c>
      <c r="J4159" s="14">
        <f t="shared" si="578"/>
        <v>0</v>
      </c>
      <c r="K4159" s="10" t="s">
        <v>13418</v>
      </c>
      <c r="L4159" s="10"/>
      <c r="M4159" s="10" t="s">
        <v>67</v>
      </c>
      <c r="N4159" s="10">
        <f>VLOOKUP(M4159,[1]Array!$I$8:$J$14,2,FALSE)</f>
        <v>6</v>
      </c>
      <c r="O4159" s="10">
        <v>1624</v>
      </c>
      <c r="P4159" s="15">
        <v>45585</v>
      </c>
      <c r="Q4159" s="10" t="s">
        <v>102</v>
      </c>
      <c r="R4159" s="10" t="s">
        <v>13419</v>
      </c>
      <c r="S4159" s="10" t="s">
        <v>13420</v>
      </c>
      <c r="T4159" s="10">
        <v>1</v>
      </c>
      <c r="U4159" s="10">
        <v>0</v>
      </c>
      <c r="V4159" s="16">
        <v>0</v>
      </c>
      <c r="W4159" s="16">
        <v>1882</v>
      </c>
      <c r="X4159" s="16" t="str">
        <f>VLOOKUP(W4159,[1]Array!$C$8:$D$15,2,TRUE)</f>
        <v>01  $0 - $4,999</v>
      </c>
      <c r="Y4159" s="14">
        <f t="shared" si="579"/>
        <v>0</v>
      </c>
      <c r="Z4159" s="14">
        <f t="shared" si="580"/>
        <v>0</v>
      </c>
      <c r="AA4159" s="14">
        <f t="shared" si="581"/>
        <v>0.83333333333333337</v>
      </c>
      <c r="AB4159" s="14">
        <f t="shared" si="582"/>
        <v>0</v>
      </c>
      <c r="AC4159" s="14">
        <f t="shared" si="583"/>
        <v>3.7358318280167535E-3</v>
      </c>
      <c r="AD4159" s="14">
        <f>(Y4159*'[1]Scoring Model'!$K$17+'Working Data - V3'!Z4159*'[1]Scoring Model'!$K$7+'Working Data - V3'!AA4159*'[1]Scoring Model'!$K$9+'Working Data - V3'!AB4159*'[1]Scoring Model'!$K$10+AC4159*'[1]Scoring Model'!$K$11)</f>
        <v>0.16741383303227003</v>
      </c>
      <c r="AE4159" s="14">
        <f t="shared" si="584"/>
        <v>4</v>
      </c>
      <c r="AF4159" s="17" t="str">
        <f>VLOOKUP(AE4159,'[1]Scoring Model'!$C$18:$D$27,2,FALSE)</f>
        <v>01  Low</v>
      </c>
      <c r="AG4159" s="10" t="s">
        <v>13421</v>
      </c>
      <c r="AH4159" s="10" t="s">
        <v>2821</v>
      </c>
      <c r="AI4159" s="16">
        <v>70295</v>
      </c>
      <c r="AJ4159" s="18">
        <v>0</v>
      </c>
    </row>
    <row r="4160" spans="2:36" ht="15" customHeight="1" x14ac:dyDescent="0.25">
      <c r="B4160" s="10" t="s">
        <v>55</v>
      </c>
      <c r="C4160" s="10" t="s">
        <v>36</v>
      </c>
      <c r="D4160" s="10" t="s">
        <v>13422</v>
      </c>
      <c r="E4160" s="10" t="str">
        <f t="shared" si="576"/>
        <v>WCV0083808</v>
      </c>
      <c r="F4160" s="11">
        <f>VLOOKUP(E4160,'[1]Policy Number &amp; Loss Info'!$H$4:$K$8916,2,FALSE)</f>
        <v>16760.419999999998</v>
      </c>
      <c r="G4160" s="11">
        <f>VLOOKUP(E4160,'[1]Policy Number &amp; Loss Info'!$H$4:$K$8916,4,FALSE)</f>
        <v>0</v>
      </c>
      <c r="H4160" s="12">
        <f>VLOOKUP(E4160,'[1]Policy Number &amp; Loss Info'!$H$4:$K$8916,3,FALSE)</f>
        <v>0</v>
      </c>
      <c r="I4160" s="13">
        <f t="shared" si="577"/>
        <v>0</v>
      </c>
      <c r="J4160" s="14">
        <f t="shared" si="578"/>
        <v>0</v>
      </c>
      <c r="K4160" s="10" t="s">
        <v>13423</v>
      </c>
      <c r="L4160" s="10"/>
      <c r="M4160" s="10" t="s">
        <v>101</v>
      </c>
      <c r="N4160" s="10">
        <f>VLOOKUP(M4160,[1]Array!$I$8:$J$14,2,FALSE)</f>
        <v>5</v>
      </c>
      <c r="O4160" s="10">
        <v>5537</v>
      </c>
      <c r="P4160" s="15">
        <v>45577</v>
      </c>
      <c r="Q4160" s="10" t="s">
        <v>60</v>
      </c>
      <c r="R4160" s="10" t="s">
        <v>4930</v>
      </c>
      <c r="S4160" s="10" t="s">
        <v>4931</v>
      </c>
      <c r="T4160" s="10">
        <v>0.96</v>
      </c>
      <c r="U4160" s="10">
        <v>0</v>
      </c>
      <c r="V4160" s="16">
        <v>0</v>
      </c>
      <c r="W4160" s="16">
        <v>5745</v>
      </c>
      <c r="X4160" s="16" t="str">
        <f>VLOOKUP(W4160,[1]Array!$C$8:$D$15,2,TRUE)</f>
        <v>02  $5,000 - $9,999</v>
      </c>
      <c r="Y4160" s="14">
        <f t="shared" si="579"/>
        <v>0</v>
      </c>
      <c r="Z4160" s="14">
        <f t="shared" si="580"/>
        <v>0</v>
      </c>
      <c r="AA4160" s="14">
        <f t="shared" si="581"/>
        <v>0.66666666666666663</v>
      </c>
      <c r="AB4160" s="14">
        <f t="shared" si="582"/>
        <v>0</v>
      </c>
      <c r="AC4160" s="14">
        <f t="shared" si="583"/>
        <v>1.1404013736427339E-2</v>
      </c>
      <c r="AD4160" s="14">
        <f>(Y4160*'[1]Scoring Model'!$K$17+'Working Data - V3'!Z4160*'[1]Scoring Model'!$K$7+'Working Data - V3'!AA4160*'[1]Scoring Model'!$K$9+'Working Data - V3'!AB4160*'[1]Scoring Model'!$K$10+AC4160*'[1]Scoring Model'!$K$11)</f>
        <v>0.13561413608061879</v>
      </c>
      <c r="AE4160" s="14">
        <f t="shared" si="584"/>
        <v>3</v>
      </c>
      <c r="AF4160" s="17" t="str">
        <f>VLOOKUP(AE4160,'[1]Scoring Model'!$C$18:$D$27,2,FALSE)</f>
        <v>01  Low</v>
      </c>
      <c r="AG4160" s="10" t="s">
        <v>360</v>
      </c>
      <c r="AH4160" s="10" t="s">
        <v>2587</v>
      </c>
      <c r="AI4160" s="16">
        <v>248819</v>
      </c>
      <c r="AJ4160" s="18">
        <v>0</v>
      </c>
    </row>
    <row r="4161" spans="2:36" ht="15" customHeight="1" x14ac:dyDescent="0.25">
      <c r="B4161" s="10" t="s">
        <v>35</v>
      </c>
      <c r="C4161" s="10" t="s">
        <v>36</v>
      </c>
      <c r="D4161" s="10" t="s">
        <v>13424</v>
      </c>
      <c r="E4161" s="10" t="str">
        <f t="shared" si="576"/>
        <v>WCV0083796</v>
      </c>
      <c r="F4161" s="11">
        <f>VLOOKUP(E4161,'[1]Policy Number &amp; Loss Info'!$H$4:$K$8916,2,FALSE)</f>
        <v>40261.47</v>
      </c>
      <c r="G4161" s="11">
        <f>VLOOKUP(E4161,'[1]Policy Number &amp; Loss Info'!$H$4:$K$8916,4,FALSE)</f>
        <v>21553</v>
      </c>
      <c r="H4161" s="12">
        <f>VLOOKUP(E4161,'[1]Policy Number &amp; Loss Info'!$H$4:$K$8916,3,FALSE)</f>
        <v>1</v>
      </c>
      <c r="I4161" s="13">
        <f t="shared" si="577"/>
        <v>0.53532570966733206</v>
      </c>
      <c r="J4161" s="14">
        <f t="shared" si="578"/>
        <v>2.4837642540125833</v>
      </c>
      <c r="K4161" s="10" t="s">
        <v>13425</v>
      </c>
      <c r="L4161" s="10"/>
      <c r="M4161" s="10" t="s">
        <v>49</v>
      </c>
      <c r="N4161" s="10">
        <f>VLOOKUP(M4161,[1]Array!$I$8:$J$14,2,FALSE)</f>
        <v>4</v>
      </c>
      <c r="O4161" s="10">
        <v>42</v>
      </c>
      <c r="P4161" s="15">
        <v>45577</v>
      </c>
      <c r="Q4161" s="10" t="s">
        <v>60</v>
      </c>
      <c r="R4161" s="10" t="s">
        <v>94</v>
      </c>
      <c r="S4161" s="10" t="s">
        <v>95</v>
      </c>
      <c r="T4161" s="10">
        <v>0.96</v>
      </c>
      <c r="U4161" s="10">
        <v>0</v>
      </c>
      <c r="V4161" s="16">
        <v>0</v>
      </c>
      <c r="W4161" s="16">
        <v>12868</v>
      </c>
      <c r="X4161" s="16" t="str">
        <f>VLOOKUP(W4161,[1]Array!$C$8:$D$15,2,TRUE)</f>
        <v>03  $10,000 - $14,999</v>
      </c>
      <c r="Y4161" s="14">
        <f t="shared" si="579"/>
        <v>0.26766285483366603</v>
      </c>
      <c r="Z4161" s="14">
        <f t="shared" si="580"/>
        <v>1.7094507478241604E-2</v>
      </c>
      <c r="AA4161" s="14">
        <f t="shared" si="581"/>
        <v>0.5</v>
      </c>
      <c r="AB4161" s="14">
        <f t="shared" si="582"/>
        <v>0</v>
      </c>
      <c r="AC4161" s="14">
        <f t="shared" si="583"/>
        <v>2.5543402743315402E-2</v>
      </c>
      <c r="AD4161" s="14">
        <f>(Y4161*'[1]Scoring Model'!$K$17+'Working Data - V3'!Z4161*'[1]Scoring Model'!$K$7+'Working Data - V3'!AA4161*'[1]Scoring Model'!$K$9+'Working Data - V3'!AB4161*'[1]Scoring Model'!$K$10+AC4161*'[1]Scoring Model'!$K$11)</f>
        <v>0.18882643849441122</v>
      </c>
      <c r="AE4161" s="14">
        <f t="shared" si="584"/>
        <v>4</v>
      </c>
      <c r="AF4161" s="17" t="str">
        <f>VLOOKUP(AE4161,'[1]Scoring Model'!$C$18:$D$27,2,FALSE)</f>
        <v>01  Low</v>
      </c>
      <c r="AG4161" s="10" t="s">
        <v>13426</v>
      </c>
      <c r="AH4161" s="10" t="s">
        <v>3724</v>
      </c>
      <c r="AI4161" s="16">
        <v>484270</v>
      </c>
      <c r="AJ4161" s="18">
        <v>0</v>
      </c>
    </row>
    <row r="4162" spans="2:36" ht="15" customHeight="1" x14ac:dyDescent="0.25">
      <c r="B4162" s="10" t="s">
        <v>35</v>
      </c>
      <c r="C4162" s="10" t="s">
        <v>36</v>
      </c>
      <c r="D4162" s="10" t="s">
        <v>13427</v>
      </c>
      <c r="E4162" s="10" t="str">
        <f t="shared" si="576"/>
        <v>WCV0083772</v>
      </c>
      <c r="F4162" s="11">
        <f>VLOOKUP(E4162,'[1]Policy Number &amp; Loss Info'!$H$4:$K$8916,2,FALSE)</f>
        <v>23060.91</v>
      </c>
      <c r="G4162" s="11">
        <f>VLOOKUP(E4162,'[1]Policy Number &amp; Loss Info'!$H$4:$K$8916,4,FALSE)</f>
        <v>0</v>
      </c>
      <c r="H4162" s="12">
        <f>VLOOKUP(E4162,'[1]Policy Number &amp; Loss Info'!$H$4:$K$8916,3,FALSE)</f>
        <v>0</v>
      </c>
      <c r="I4162" s="13">
        <f t="shared" si="577"/>
        <v>0</v>
      </c>
      <c r="J4162" s="14">
        <f t="shared" si="578"/>
        <v>0</v>
      </c>
      <c r="K4162" s="10" t="s">
        <v>13428</v>
      </c>
      <c r="L4162" s="10"/>
      <c r="M4162" s="10" t="s">
        <v>101</v>
      </c>
      <c r="N4162" s="10">
        <f>VLOOKUP(M4162,[1]Array!$I$8:$J$14,2,FALSE)</f>
        <v>5</v>
      </c>
      <c r="O4162" s="10">
        <v>37</v>
      </c>
      <c r="P4162" s="15">
        <v>45566</v>
      </c>
      <c r="Q4162" s="10" t="s">
        <v>40</v>
      </c>
      <c r="R4162" s="10" t="s">
        <v>13429</v>
      </c>
      <c r="S4162" s="10" t="s">
        <v>13430</v>
      </c>
      <c r="T4162" s="10">
        <v>0.9</v>
      </c>
      <c r="U4162" s="10">
        <v>0</v>
      </c>
      <c r="V4162" s="16">
        <v>0</v>
      </c>
      <c r="W4162" s="16">
        <v>7999</v>
      </c>
      <c r="X4162" s="16" t="str">
        <f>VLOOKUP(W4162,[1]Array!$C$8:$D$15,2,TRUE)</f>
        <v>02  $5,000 - $9,999</v>
      </c>
      <c r="Y4162" s="14">
        <f t="shared" si="579"/>
        <v>0</v>
      </c>
      <c r="Z4162" s="14">
        <f t="shared" si="580"/>
        <v>0</v>
      </c>
      <c r="AA4162" s="14">
        <f t="shared" si="581"/>
        <v>0.66666666666666663</v>
      </c>
      <c r="AB4162" s="14">
        <f t="shared" si="582"/>
        <v>0</v>
      </c>
      <c r="AC4162" s="14">
        <f t="shared" si="583"/>
        <v>1.5878277785497351E-2</v>
      </c>
      <c r="AD4162" s="14">
        <f>(Y4162*'[1]Scoring Model'!$K$17+'Working Data - V3'!Z4162*'[1]Scoring Model'!$K$7+'Working Data - V3'!AA4162*'[1]Scoring Model'!$K$9+'Working Data - V3'!AB4162*'[1]Scoring Model'!$K$10+AC4162*'[1]Scoring Model'!$K$11)</f>
        <v>0.13650898889043281</v>
      </c>
      <c r="AE4162" s="14">
        <f t="shared" si="584"/>
        <v>3</v>
      </c>
      <c r="AF4162" s="17" t="str">
        <f>VLOOKUP(AE4162,'[1]Scoring Model'!$C$18:$D$27,2,FALSE)</f>
        <v>01  Low</v>
      </c>
      <c r="AG4162" s="10" t="s">
        <v>917</v>
      </c>
      <c r="AH4162" s="10" t="s">
        <v>234</v>
      </c>
      <c r="AI4162" s="16">
        <v>333015</v>
      </c>
      <c r="AJ4162" s="18">
        <v>0</v>
      </c>
    </row>
    <row r="4163" spans="2:36" ht="15" customHeight="1" x14ac:dyDescent="0.25">
      <c r="B4163" s="10" t="s">
        <v>55</v>
      </c>
      <c r="C4163" s="10" t="s">
        <v>56</v>
      </c>
      <c r="D4163" s="10" t="s">
        <v>13431</v>
      </c>
      <c r="E4163" s="10" t="str">
        <f t="shared" si="576"/>
        <v>WCV0083770</v>
      </c>
      <c r="F4163" s="11">
        <f>VLOOKUP(E4163,'[1]Policy Number &amp; Loss Info'!$H$4:$K$8916,2,FALSE)</f>
        <v>11409.3</v>
      </c>
      <c r="G4163" s="11">
        <f>VLOOKUP(E4163,'[1]Policy Number &amp; Loss Info'!$H$4:$K$8916,4,FALSE)</f>
        <v>0</v>
      </c>
      <c r="H4163" s="12">
        <f>VLOOKUP(E4163,'[1]Policy Number &amp; Loss Info'!$H$4:$K$8916,3,FALSE)</f>
        <v>0</v>
      </c>
      <c r="I4163" s="13">
        <f t="shared" si="577"/>
        <v>0</v>
      </c>
      <c r="J4163" s="14">
        <f t="shared" si="578"/>
        <v>0</v>
      </c>
      <c r="K4163" s="10" t="s">
        <v>13432</v>
      </c>
      <c r="L4163" s="10"/>
      <c r="M4163" s="10" t="s">
        <v>101</v>
      </c>
      <c r="N4163" s="10">
        <f>VLOOKUP(M4163,[1]Array!$I$8:$J$14,2,FALSE)</f>
        <v>5</v>
      </c>
      <c r="O4163" s="10">
        <v>5348</v>
      </c>
      <c r="P4163" s="15">
        <v>45566</v>
      </c>
      <c r="Q4163" s="10" t="s">
        <v>60</v>
      </c>
      <c r="R4163" s="10" t="s">
        <v>128</v>
      </c>
      <c r="S4163" s="10" t="s">
        <v>129</v>
      </c>
      <c r="T4163" s="10">
        <v>1</v>
      </c>
      <c r="U4163" s="10">
        <v>0</v>
      </c>
      <c r="V4163" s="16">
        <v>0</v>
      </c>
      <c r="W4163" s="16">
        <v>3121</v>
      </c>
      <c r="X4163" s="16" t="str">
        <f>VLOOKUP(W4163,[1]Array!$C$8:$D$15,2,TRUE)</f>
        <v>01  $0 - $4,999</v>
      </c>
      <c r="Y4163" s="14">
        <f t="shared" si="579"/>
        <v>0</v>
      </c>
      <c r="Z4163" s="14">
        <f t="shared" si="580"/>
        <v>0</v>
      </c>
      <c r="AA4163" s="14">
        <f t="shared" si="581"/>
        <v>0.66666666666666663</v>
      </c>
      <c r="AB4163" s="14">
        <f t="shared" si="582"/>
        <v>0</v>
      </c>
      <c r="AC4163" s="14">
        <f t="shared" si="583"/>
        <v>6.1952875320086549E-3</v>
      </c>
      <c r="AD4163" s="14">
        <f>(Y4163*'[1]Scoring Model'!$K$17+'Working Data - V3'!Z4163*'[1]Scoring Model'!$K$7+'Working Data - V3'!AA4163*'[1]Scoring Model'!$K$9+'Working Data - V3'!AB4163*'[1]Scoring Model'!$K$10+AC4163*'[1]Scoring Model'!$K$11)</f>
        <v>0.13457239083973507</v>
      </c>
      <c r="AE4163" s="14">
        <f t="shared" si="584"/>
        <v>3</v>
      </c>
      <c r="AF4163" s="17" t="str">
        <f>VLOOKUP(AE4163,'[1]Scoring Model'!$C$18:$D$27,2,FALSE)</f>
        <v>01  Low</v>
      </c>
      <c r="AG4163" s="10" t="s">
        <v>13433</v>
      </c>
      <c r="AH4163" s="10" t="s">
        <v>1147</v>
      </c>
      <c r="AI4163" s="16">
        <v>96680</v>
      </c>
      <c r="AJ4163" s="18">
        <v>0</v>
      </c>
    </row>
    <row r="4164" spans="2:36" ht="15" customHeight="1" x14ac:dyDescent="0.25">
      <c r="B4164" s="10" t="s">
        <v>35</v>
      </c>
      <c r="C4164" s="10" t="s">
        <v>36</v>
      </c>
      <c r="D4164" s="10" t="s">
        <v>13434</v>
      </c>
      <c r="E4164" s="10" t="str">
        <f t="shared" ref="E4164:E4227" si="585">LEFT(D4164,10)</f>
        <v>WCV0080275</v>
      </c>
      <c r="F4164" s="11">
        <f>VLOOKUP(E4164,'[1]Policy Number &amp; Loss Info'!$H$4:$K$8916,2,FALSE)</f>
        <v>14305.119999999999</v>
      </c>
      <c r="G4164" s="11">
        <f>VLOOKUP(E4164,'[1]Policy Number &amp; Loss Info'!$H$4:$K$8916,4,FALSE)</f>
        <v>0</v>
      </c>
      <c r="H4164" s="12">
        <f>VLOOKUP(E4164,'[1]Policy Number &amp; Loss Info'!$H$4:$K$8916,3,FALSE)</f>
        <v>0</v>
      </c>
      <c r="I4164" s="13">
        <f t="shared" ref="I4164:I4227" si="586">G4164/F4164</f>
        <v>0</v>
      </c>
      <c r="J4164" s="14">
        <f t="shared" ref="J4164:J4227" si="587">H4164/(F4164/100000)</f>
        <v>0</v>
      </c>
      <c r="K4164" s="10" t="s">
        <v>13435</v>
      </c>
      <c r="L4164" s="10"/>
      <c r="M4164" s="10" t="s">
        <v>49</v>
      </c>
      <c r="N4164" s="10">
        <f>VLOOKUP(M4164,[1]Array!$I$8:$J$14,2,FALSE)</f>
        <v>4</v>
      </c>
      <c r="O4164" s="10">
        <v>7520</v>
      </c>
      <c r="P4164" s="15">
        <v>45576</v>
      </c>
      <c r="Q4164" s="10" t="s">
        <v>40</v>
      </c>
      <c r="R4164" s="10" t="s">
        <v>6878</v>
      </c>
      <c r="S4164" s="10" t="s">
        <v>8158</v>
      </c>
      <c r="T4164" s="10">
        <v>1</v>
      </c>
      <c r="U4164" s="10">
        <v>0</v>
      </c>
      <c r="V4164" s="16">
        <v>0</v>
      </c>
      <c r="W4164" s="16">
        <v>4578</v>
      </c>
      <c r="X4164" s="16" t="str">
        <f>VLOOKUP(W4164,[1]Array!$C$8:$D$15,2,TRUE)</f>
        <v>01  $0 - $4,999</v>
      </c>
      <c r="Y4164" s="14">
        <f t="shared" ref="Y4164:Y4227" si="588">MIN(I4164,2)/2</f>
        <v>0</v>
      </c>
      <c r="Z4164" s="14">
        <f t="shared" ref="Z4164:Z4227" si="589">(J4164-MIN($J$3:$J$4909))/(MAX($J$3:$J$4909)-MIN($J$3:$J$4909))</f>
        <v>0</v>
      </c>
      <c r="AA4164" s="14">
        <f t="shared" ref="AA4164:AA4227" si="590">(N4164-1)/(7-1)</f>
        <v>0.5</v>
      </c>
      <c r="AB4164" s="14">
        <f t="shared" ref="AB4164:AB4227" si="591">MAX(0,MIN(T4164,2)-1)</f>
        <v>0</v>
      </c>
      <c r="AC4164" s="14">
        <f t="shared" ref="AC4164:AC4227" si="592">(W4164-MIN($W$3:$W$4909))/(MAX($W$3:$W$4909)-MIN(W4164:W9070))</f>
        <v>9.0874803978005844E-3</v>
      </c>
      <c r="AD4164" s="14">
        <f>(Y4164*'[1]Scoring Model'!$K$17+'Working Data - V3'!Z4164*'[1]Scoring Model'!$K$7+'Working Data - V3'!AA4164*'[1]Scoring Model'!$K$9+'Working Data - V3'!AB4164*'[1]Scoring Model'!$K$10+AC4164*'[1]Scoring Model'!$K$11)</f>
        <v>0.10181749607956012</v>
      </c>
      <c r="AE4164" s="14">
        <f t="shared" ref="AE4164:AE4227" si="593">ROUND(9*(AD4164-MIN($AD$3:$AD$4909))/(MAX($AD$3:$AD$4909)-MIN($AD$3:$AD$4909))+1,0)</f>
        <v>3</v>
      </c>
      <c r="AF4164" s="17" t="str">
        <f>VLOOKUP(AE4164,'[1]Scoring Model'!$C$18:$D$27,2,FALSE)</f>
        <v>01  Low</v>
      </c>
      <c r="AG4164" s="10" t="s">
        <v>263</v>
      </c>
      <c r="AH4164" s="10" t="s">
        <v>1223</v>
      </c>
      <c r="AI4164" s="16">
        <v>361822</v>
      </c>
      <c r="AJ4164" s="18">
        <v>0</v>
      </c>
    </row>
    <row r="4165" spans="2:36" ht="15" customHeight="1" x14ac:dyDescent="0.25">
      <c r="B4165" s="10" t="s">
        <v>35</v>
      </c>
      <c r="C4165" s="10" t="s">
        <v>36</v>
      </c>
      <c r="D4165" s="10" t="s">
        <v>13436</v>
      </c>
      <c r="E4165" s="10" t="str">
        <f t="shared" si="585"/>
        <v>WCV0079514</v>
      </c>
      <c r="F4165" s="11">
        <f>VLOOKUP(E4165,'[1]Policy Number &amp; Loss Info'!$H$4:$K$8916,2,FALSE)</f>
        <v>22886.98</v>
      </c>
      <c r="G4165" s="11">
        <f>VLOOKUP(E4165,'[1]Policy Number &amp; Loss Info'!$H$4:$K$8916,4,FALSE)</f>
        <v>0</v>
      </c>
      <c r="H4165" s="12">
        <f>VLOOKUP(E4165,'[1]Policy Number &amp; Loss Info'!$H$4:$K$8916,3,FALSE)</f>
        <v>0</v>
      </c>
      <c r="I4165" s="13">
        <f t="shared" si="586"/>
        <v>0</v>
      </c>
      <c r="J4165" s="14">
        <f t="shared" si="587"/>
        <v>0</v>
      </c>
      <c r="K4165" s="10" t="s">
        <v>13437</v>
      </c>
      <c r="L4165" s="10"/>
      <c r="M4165" s="10" t="s">
        <v>59</v>
      </c>
      <c r="N4165" s="10">
        <f>VLOOKUP(M4165,[1]Array!$I$8:$J$14,2,FALSE)</f>
        <v>7</v>
      </c>
      <c r="O4165" s="10">
        <v>6216</v>
      </c>
      <c r="P4165" s="15">
        <v>45590</v>
      </c>
      <c r="Q4165" s="10" t="s">
        <v>60</v>
      </c>
      <c r="R4165" s="10" t="s">
        <v>1918</v>
      </c>
      <c r="S4165" s="10" t="s">
        <v>1919</v>
      </c>
      <c r="T4165" s="10">
        <v>0.95</v>
      </c>
      <c r="U4165" s="10">
        <v>0</v>
      </c>
      <c r="V4165" s="16">
        <v>0</v>
      </c>
      <c r="W4165" s="16">
        <v>7636</v>
      </c>
      <c r="X4165" s="16" t="str">
        <f>VLOOKUP(W4165,[1]Array!$C$8:$D$15,2,TRUE)</f>
        <v>02  $5,000 - $9,999</v>
      </c>
      <c r="Y4165" s="14">
        <f t="shared" si="588"/>
        <v>0</v>
      </c>
      <c r="Z4165" s="14">
        <f t="shared" si="589"/>
        <v>0</v>
      </c>
      <c r="AA4165" s="14">
        <f t="shared" si="590"/>
        <v>1</v>
      </c>
      <c r="AB4165" s="14">
        <f t="shared" si="591"/>
        <v>0</v>
      </c>
      <c r="AC4165" s="14">
        <f t="shared" si="592"/>
        <v>1.5157710860114734E-2</v>
      </c>
      <c r="AD4165" s="14">
        <f>(Y4165*'[1]Scoring Model'!$K$17+'Working Data - V3'!Z4165*'[1]Scoring Model'!$K$7+'Working Data - V3'!AA4165*'[1]Scoring Model'!$K$9+'Working Data - V3'!AB4165*'[1]Scoring Model'!$K$10+AC4165*'[1]Scoring Model'!$K$11)</f>
        <v>0.20303154217202296</v>
      </c>
      <c r="AE4165" s="14">
        <f t="shared" si="593"/>
        <v>4</v>
      </c>
      <c r="AF4165" s="17" t="str">
        <f>VLOOKUP(AE4165,'[1]Scoring Model'!$C$18:$D$27,2,FALSE)</f>
        <v>01  Low</v>
      </c>
      <c r="AG4165" s="10" t="s">
        <v>1161</v>
      </c>
      <c r="AH4165" s="10" t="s">
        <v>1139</v>
      </c>
      <c r="AI4165" s="16">
        <v>146707</v>
      </c>
      <c r="AJ4165" s="18">
        <v>0</v>
      </c>
    </row>
    <row r="4166" spans="2:36" ht="15" customHeight="1" x14ac:dyDescent="0.25">
      <c r="B4166" s="10" t="s">
        <v>55</v>
      </c>
      <c r="C4166" s="10" t="s">
        <v>56</v>
      </c>
      <c r="D4166" s="10" t="s">
        <v>13438</v>
      </c>
      <c r="E4166" s="10" t="str">
        <f t="shared" si="585"/>
        <v>WCV0079494</v>
      </c>
      <c r="F4166" s="11">
        <f>VLOOKUP(E4166,'[1]Policy Number &amp; Loss Info'!$H$4:$K$8916,2,FALSE)</f>
        <v>8390.68</v>
      </c>
      <c r="G4166" s="11">
        <f>VLOOKUP(E4166,'[1]Policy Number &amp; Loss Info'!$H$4:$K$8916,4,FALSE)</f>
        <v>0</v>
      </c>
      <c r="H4166" s="12">
        <f>VLOOKUP(E4166,'[1]Policy Number &amp; Loss Info'!$H$4:$K$8916,3,FALSE)</f>
        <v>0</v>
      </c>
      <c r="I4166" s="13">
        <f t="shared" si="586"/>
        <v>0</v>
      </c>
      <c r="J4166" s="14">
        <f t="shared" si="587"/>
        <v>0</v>
      </c>
      <c r="K4166" s="10" t="s">
        <v>13439</v>
      </c>
      <c r="L4166" s="10"/>
      <c r="M4166" s="10" t="s">
        <v>67</v>
      </c>
      <c r="N4166" s="10">
        <f>VLOOKUP(M4166,[1]Array!$I$8:$J$14,2,FALSE)</f>
        <v>6</v>
      </c>
      <c r="O4166" s="10">
        <v>5190</v>
      </c>
      <c r="P4166" s="15">
        <v>45581</v>
      </c>
      <c r="Q4166" s="10" t="s">
        <v>60</v>
      </c>
      <c r="R4166" s="10" t="s">
        <v>3788</v>
      </c>
      <c r="S4166" s="10" t="s">
        <v>3789</v>
      </c>
      <c r="T4166" s="10">
        <v>1</v>
      </c>
      <c r="U4166" s="10">
        <v>0</v>
      </c>
      <c r="V4166" s="16">
        <v>0</v>
      </c>
      <c r="W4166" s="16">
        <v>3089</v>
      </c>
      <c r="X4166" s="16" t="str">
        <f>VLOOKUP(W4166,[1]Array!$C$8:$D$15,2,TRUE)</f>
        <v>01  $0 - $4,999</v>
      </c>
      <c r="Y4166" s="14">
        <f t="shared" si="588"/>
        <v>0</v>
      </c>
      <c r="Z4166" s="14">
        <f t="shared" si="589"/>
        <v>0</v>
      </c>
      <c r="AA4166" s="14">
        <f t="shared" si="590"/>
        <v>0.83333333333333337</v>
      </c>
      <c r="AB4166" s="14">
        <f t="shared" si="591"/>
        <v>0</v>
      </c>
      <c r="AC4166" s="14">
        <f t="shared" si="592"/>
        <v>6.1317664807352566E-3</v>
      </c>
      <c r="AD4166" s="14">
        <f>(Y4166*'[1]Scoring Model'!$K$17+'Working Data - V3'!Z4166*'[1]Scoring Model'!$K$7+'Working Data - V3'!AA4166*'[1]Scoring Model'!$K$9+'Working Data - V3'!AB4166*'[1]Scoring Model'!$K$10+AC4166*'[1]Scoring Model'!$K$11)</f>
        <v>0.16789301996281375</v>
      </c>
      <c r="AE4166" s="14">
        <f t="shared" si="593"/>
        <v>4</v>
      </c>
      <c r="AF4166" s="17" t="str">
        <f>VLOOKUP(AE4166,'[1]Scoring Model'!$C$18:$D$27,2,FALSE)</f>
        <v>01  Low</v>
      </c>
      <c r="AG4166" s="10" t="s">
        <v>13440</v>
      </c>
      <c r="AH4166" s="10" t="s">
        <v>2078</v>
      </c>
      <c r="AI4166" s="16">
        <v>137513</v>
      </c>
      <c r="AJ4166" s="18">
        <v>0</v>
      </c>
    </row>
    <row r="4167" spans="2:36" ht="15" customHeight="1" x14ac:dyDescent="0.25">
      <c r="B4167" s="10" t="s">
        <v>55</v>
      </c>
      <c r="C4167" s="10" t="s">
        <v>36</v>
      </c>
      <c r="D4167" s="10" t="s">
        <v>13441</v>
      </c>
      <c r="E4167" s="10" t="str">
        <f t="shared" si="585"/>
        <v>WCV0079462</v>
      </c>
      <c r="F4167" s="11">
        <f>VLOOKUP(E4167,'[1]Policy Number &amp; Loss Info'!$H$4:$K$8916,2,FALSE)</f>
        <v>4450.22</v>
      </c>
      <c r="G4167" s="11">
        <f>VLOOKUP(E4167,'[1]Policy Number &amp; Loss Info'!$H$4:$K$8916,4,FALSE)</f>
        <v>0</v>
      </c>
      <c r="H4167" s="12">
        <f>VLOOKUP(E4167,'[1]Policy Number &amp; Loss Info'!$H$4:$K$8916,3,FALSE)</f>
        <v>0</v>
      </c>
      <c r="I4167" s="13">
        <f t="shared" si="586"/>
        <v>0</v>
      </c>
      <c r="J4167" s="14">
        <f t="shared" si="587"/>
        <v>0</v>
      </c>
      <c r="K4167" s="10" t="s">
        <v>13442</v>
      </c>
      <c r="L4167" s="10"/>
      <c r="M4167" s="10" t="s">
        <v>59</v>
      </c>
      <c r="N4167" s="10">
        <f>VLOOKUP(M4167,[1]Array!$I$8:$J$14,2,FALSE)</f>
        <v>7</v>
      </c>
      <c r="O4167" s="10">
        <v>5474</v>
      </c>
      <c r="P4167" s="15">
        <v>45567</v>
      </c>
      <c r="Q4167" s="10" t="s">
        <v>60</v>
      </c>
      <c r="R4167" s="10" t="s">
        <v>2484</v>
      </c>
      <c r="S4167" s="10" t="s">
        <v>2485</v>
      </c>
      <c r="T4167" s="10">
        <v>1</v>
      </c>
      <c r="U4167" s="10">
        <v>0</v>
      </c>
      <c r="V4167" s="16">
        <v>0</v>
      </c>
      <c r="W4167" s="16">
        <v>1803</v>
      </c>
      <c r="X4167" s="16" t="str">
        <f>VLOOKUP(W4167,[1]Array!$C$8:$D$15,2,TRUE)</f>
        <v>01  $0 - $4,999</v>
      </c>
      <c r="Y4167" s="14">
        <f t="shared" si="588"/>
        <v>0</v>
      </c>
      <c r="Z4167" s="14">
        <f t="shared" si="589"/>
        <v>0</v>
      </c>
      <c r="AA4167" s="14">
        <f t="shared" si="590"/>
        <v>1</v>
      </c>
      <c r="AB4167" s="14">
        <f t="shared" si="591"/>
        <v>0</v>
      </c>
      <c r="AC4167" s="14">
        <f t="shared" si="592"/>
        <v>3.5790142326855511E-3</v>
      </c>
      <c r="AD4167" s="14">
        <f>(Y4167*'[1]Scoring Model'!$K$17+'Working Data - V3'!Z4167*'[1]Scoring Model'!$K$7+'Working Data - V3'!AA4167*'[1]Scoring Model'!$K$9+'Working Data - V3'!AB4167*'[1]Scoring Model'!$K$10+AC4167*'[1]Scoring Model'!$K$11)</f>
        <v>0.20071580284653712</v>
      </c>
      <c r="AE4167" s="14">
        <f t="shared" si="593"/>
        <v>4</v>
      </c>
      <c r="AF4167" s="17" t="str">
        <f>VLOOKUP(AE4167,'[1]Scoring Model'!$C$18:$D$27,2,FALSE)</f>
        <v>01  Low</v>
      </c>
      <c r="AG4167" s="10" t="s">
        <v>239</v>
      </c>
      <c r="AH4167" s="10" t="s">
        <v>754</v>
      </c>
      <c r="AI4167" s="16">
        <v>10295</v>
      </c>
      <c r="AJ4167" s="18">
        <v>0</v>
      </c>
    </row>
    <row r="4168" spans="2:36" ht="15" customHeight="1" x14ac:dyDescent="0.25">
      <c r="B4168" s="10" t="s">
        <v>55</v>
      </c>
      <c r="C4168" s="10" t="s">
        <v>36</v>
      </c>
      <c r="D4168" s="10" t="s">
        <v>13443</v>
      </c>
      <c r="E4168" s="10" t="str">
        <f t="shared" si="585"/>
        <v>WCV0079457</v>
      </c>
      <c r="F4168" s="11">
        <f>VLOOKUP(E4168,'[1]Policy Number &amp; Loss Info'!$H$4:$K$8916,2,FALSE)</f>
        <v>13476.66</v>
      </c>
      <c r="G4168" s="11">
        <f>VLOOKUP(E4168,'[1]Policy Number &amp; Loss Info'!$H$4:$K$8916,4,FALSE)</f>
        <v>0</v>
      </c>
      <c r="H4168" s="12">
        <f>VLOOKUP(E4168,'[1]Policy Number &amp; Loss Info'!$H$4:$K$8916,3,FALSE)</f>
        <v>0</v>
      </c>
      <c r="I4168" s="13">
        <f t="shared" si="586"/>
        <v>0</v>
      </c>
      <c r="J4168" s="14">
        <f t="shared" si="587"/>
        <v>0</v>
      </c>
      <c r="K4168" s="10" t="s">
        <v>13444</v>
      </c>
      <c r="L4168" s="10"/>
      <c r="M4168" s="10" t="s">
        <v>161</v>
      </c>
      <c r="N4168" s="10">
        <f>VLOOKUP(M4168,[1]Array!$I$8:$J$14,2,FALSE)</f>
        <v>2</v>
      </c>
      <c r="O4168" s="10">
        <v>8869</v>
      </c>
      <c r="P4168" s="15">
        <v>45566</v>
      </c>
      <c r="Q4168" s="10" t="s">
        <v>60</v>
      </c>
      <c r="R4168" s="10" t="s">
        <v>4327</v>
      </c>
      <c r="S4168" s="10" t="s">
        <v>4328</v>
      </c>
      <c r="T4168" s="10">
        <v>0.94</v>
      </c>
      <c r="U4168" s="10">
        <v>0</v>
      </c>
      <c r="V4168" s="16">
        <v>0</v>
      </c>
      <c r="W4168" s="16">
        <v>4729</v>
      </c>
      <c r="X4168" s="16" t="str">
        <f>VLOOKUP(W4168,[1]Array!$C$8:$D$15,2,TRUE)</f>
        <v>01  $0 - $4,999</v>
      </c>
      <c r="Y4168" s="14">
        <f t="shared" si="588"/>
        <v>0</v>
      </c>
      <c r="Z4168" s="14">
        <f t="shared" si="589"/>
        <v>0</v>
      </c>
      <c r="AA4168" s="14">
        <f t="shared" si="590"/>
        <v>0.16666666666666666</v>
      </c>
      <c r="AB4168" s="14">
        <f t="shared" si="591"/>
        <v>0</v>
      </c>
      <c r="AC4168" s="14">
        <f t="shared" si="592"/>
        <v>9.3872203584969335E-3</v>
      </c>
      <c r="AD4168" s="14">
        <f>(Y4168*'[1]Scoring Model'!$K$17+'Working Data - V3'!Z4168*'[1]Scoring Model'!$K$7+'Working Data - V3'!AA4168*'[1]Scoring Model'!$K$9+'Working Data - V3'!AB4168*'[1]Scoring Model'!$K$10+AC4168*'[1]Scoring Model'!$K$11)</f>
        <v>3.5210777405032721E-2</v>
      </c>
      <c r="AE4168" s="14">
        <f t="shared" si="593"/>
        <v>2</v>
      </c>
      <c r="AF4168" s="17" t="str">
        <f>VLOOKUP(AE4168,'[1]Scoring Model'!$C$18:$D$27,2,FALSE)</f>
        <v>01  Low</v>
      </c>
      <c r="AG4168" s="10" t="s">
        <v>486</v>
      </c>
      <c r="AH4168" s="10" t="s">
        <v>1798</v>
      </c>
      <c r="AI4168" s="16">
        <v>592358</v>
      </c>
      <c r="AJ4168" s="18">
        <v>0</v>
      </c>
    </row>
    <row r="4169" spans="2:36" ht="15" customHeight="1" x14ac:dyDescent="0.25">
      <c r="B4169" s="10" t="s">
        <v>55</v>
      </c>
      <c r="C4169" s="10" t="s">
        <v>56</v>
      </c>
      <c r="D4169" s="10" t="s">
        <v>13445</v>
      </c>
      <c r="E4169" s="10" t="str">
        <f t="shared" si="585"/>
        <v>WCV0073328</v>
      </c>
      <c r="F4169" s="11">
        <f>VLOOKUP(E4169,'[1]Policy Number &amp; Loss Info'!$H$4:$K$8916,2,FALSE)</f>
        <v>2845.63</v>
      </c>
      <c r="G4169" s="11">
        <f>VLOOKUP(E4169,'[1]Policy Number &amp; Loss Info'!$H$4:$K$8916,4,FALSE)</f>
        <v>0</v>
      </c>
      <c r="H4169" s="12">
        <f>VLOOKUP(E4169,'[1]Policy Number &amp; Loss Info'!$H$4:$K$8916,3,FALSE)</f>
        <v>0</v>
      </c>
      <c r="I4169" s="13">
        <f t="shared" si="586"/>
        <v>0</v>
      </c>
      <c r="J4169" s="14">
        <f t="shared" si="587"/>
        <v>0</v>
      </c>
      <c r="K4169" s="10" t="s">
        <v>13446</v>
      </c>
      <c r="L4169" s="10"/>
      <c r="M4169" s="10" t="s">
        <v>49</v>
      </c>
      <c r="N4169" s="10">
        <f>VLOOKUP(M4169,[1]Array!$I$8:$J$14,2,FALSE)</f>
        <v>4</v>
      </c>
      <c r="O4169" s="10">
        <v>9516</v>
      </c>
      <c r="P4169" s="15">
        <v>45573</v>
      </c>
      <c r="Q4169" s="10" t="s">
        <v>60</v>
      </c>
      <c r="R4169" s="10" t="s">
        <v>88</v>
      </c>
      <c r="S4169" s="10" t="s">
        <v>1037</v>
      </c>
      <c r="T4169" s="10">
        <v>1</v>
      </c>
      <c r="U4169" s="10">
        <v>0</v>
      </c>
      <c r="V4169" s="16">
        <v>0</v>
      </c>
      <c r="W4169" s="16">
        <v>965</v>
      </c>
      <c r="X4169" s="16" t="str">
        <f>VLOOKUP(W4169,[1]Array!$C$8:$D$15,2,TRUE)</f>
        <v>01  $0 - $4,999</v>
      </c>
      <c r="Y4169" s="14">
        <f t="shared" si="588"/>
        <v>0</v>
      </c>
      <c r="Z4169" s="14">
        <f t="shared" si="589"/>
        <v>0</v>
      </c>
      <c r="AA4169" s="14">
        <f t="shared" si="590"/>
        <v>0.5</v>
      </c>
      <c r="AB4169" s="14">
        <f t="shared" si="591"/>
        <v>0</v>
      </c>
      <c r="AC4169" s="14">
        <f t="shared" si="592"/>
        <v>1.9155567024634259E-3</v>
      </c>
      <c r="AD4169" s="14">
        <f>(Y4169*'[1]Scoring Model'!$K$17+'Working Data - V3'!Z4169*'[1]Scoring Model'!$K$7+'Working Data - V3'!AA4169*'[1]Scoring Model'!$K$9+'Working Data - V3'!AB4169*'[1]Scoring Model'!$K$10+AC4169*'[1]Scoring Model'!$K$11)</f>
        <v>0.10038311134049269</v>
      </c>
      <c r="AE4169" s="14">
        <f t="shared" si="593"/>
        <v>3</v>
      </c>
      <c r="AF4169" s="17" t="str">
        <f>VLOOKUP(AE4169,'[1]Scoring Model'!$C$18:$D$27,2,FALSE)</f>
        <v>01  Low</v>
      </c>
      <c r="AG4169" s="10" t="s">
        <v>7611</v>
      </c>
      <c r="AH4169" s="10" t="s">
        <v>1342</v>
      </c>
      <c r="AI4169" s="16">
        <v>47895</v>
      </c>
      <c r="AJ4169" s="18">
        <v>0</v>
      </c>
    </row>
    <row r="4170" spans="2:36" ht="15" customHeight="1" x14ac:dyDescent="0.25">
      <c r="B4170" s="10" t="s">
        <v>55</v>
      </c>
      <c r="C4170" s="10" t="s">
        <v>56</v>
      </c>
      <c r="D4170" s="10" t="s">
        <v>13447</v>
      </c>
      <c r="E4170" s="10" t="str">
        <f t="shared" si="585"/>
        <v>WCV0021747</v>
      </c>
      <c r="F4170" s="11">
        <f>VLOOKUP(E4170,'[1]Policy Number &amp; Loss Info'!$H$4:$K$8916,2,FALSE)</f>
        <v>26492.06</v>
      </c>
      <c r="G4170" s="11">
        <f>VLOOKUP(E4170,'[1]Policy Number &amp; Loss Info'!$H$4:$K$8916,4,FALSE)</f>
        <v>76884.179999999993</v>
      </c>
      <c r="H4170" s="12">
        <f>VLOOKUP(E4170,'[1]Policy Number &amp; Loss Info'!$H$4:$K$8916,3,FALSE)</f>
        <v>1</v>
      </c>
      <c r="I4170" s="13">
        <f t="shared" si="586"/>
        <v>2.9021593639754699</v>
      </c>
      <c r="J4170" s="14">
        <f t="shared" si="587"/>
        <v>3.7747158960080869</v>
      </c>
      <c r="K4170" s="10" t="s">
        <v>13448</v>
      </c>
      <c r="L4170" s="10"/>
      <c r="M4170" s="10" t="s">
        <v>59</v>
      </c>
      <c r="N4170" s="10">
        <f>VLOOKUP(M4170,[1]Array!$I$8:$J$14,2,FALSE)</f>
        <v>7</v>
      </c>
      <c r="O4170" s="10">
        <v>5645</v>
      </c>
      <c r="P4170" s="15">
        <v>45583</v>
      </c>
      <c r="Q4170" s="10" t="s">
        <v>60</v>
      </c>
      <c r="R4170" s="10" t="s">
        <v>1936</v>
      </c>
      <c r="S4170" s="10" t="s">
        <v>8925</v>
      </c>
      <c r="T4170" s="10">
        <v>1</v>
      </c>
      <c r="U4170" s="10">
        <v>0</v>
      </c>
      <c r="V4170" s="16">
        <v>0</v>
      </c>
      <c r="W4170" s="16">
        <v>8978</v>
      </c>
      <c r="X4170" s="16" t="str">
        <f>VLOOKUP(W4170,[1]Array!$C$8:$D$15,2,TRUE)</f>
        <v>02  $5,000 - $9,999</v>
      </c>
      <c r="Y4170" s="14">
        <f t="shared" si="588"/>
        <v>1</v>
      </c>
      <c r="Z4170" s="14">
        <f t="shared" si="589"/>
        <v>2.5979482154275656E-2</v>
      </c>
      <c r="AA4170" s="14">
        <f t="shared" si="590"/>
        <v>1</v>
      </c>
      <c r="AB4170" s="14">
        <f t="shared" si="591"/>
        <v>0</v>
      </c>
      <c r="AC4170" s="14">
        <f t="shared" si="592"/>
        <v>1.7821624947892887E-2</v>
      </c>
      <c r="AD4170" s="14">
        <f>(Y4170*'[1]Scoring Model'!$K$17+'Working Data - V3'!Z4170*'[1]Scoring Model'!$K$7+'Working Data - V3'!AA4170*'[1]Scoring Model'!$K$9+'Working Data - V3'!AB4170*'[1]Scoring Model'!$K$10+AC4170*'[1]Scoring Model'!$K$11)</f>
        <v>0.50876022142043376</v>
      </c>
      <c r="AE4170" s="14">
        <f t="shared" si="593"/>
        <v>9</v>
      </c>
      <c r="AF4170" s="17" t="str">
        <f>VLOOKUP(AE4170,'[1]Scoring Model'!$C$18:$D$27,2,FALSE)</f>
        <v>03  High</v>
      </c>
      <c r="AG4170" s="10" t="s">
        <v>63</v>
      </c>
      <c r="AH4170" s="10" t="s">
        <v>77</v>
      </c>
      <c r="AI4170" s="16">
        <v>60000</v>
      </c>
      <c r="AJ4170" s="18">
        <v>0</v>
      </c>
    </row>
    <row r="4171" spans="2:36" ht="15" customHeight="1" x14ac:dyDescent="0.25">
      <c r="B4171" s="10" t="s">
        <v>35</v>
      </c>
      <c r="C4171" s="10" t="s">
        <v>36</v>
      </c>
      <c r="D4171" s="10" t="s">
        <v>13449</v>
      </c>
      <c r="E4171" s="10" t="str">
        <f t="shared" si="585"/>
        <v>WCV0093670</v>
      </c>
      <c r="F4171" s="11">
        <f>VLOOKUP(E4171,'[1]Policy Number &amp; Loss Info'!$H$4:$K$8916,2,FALSE)</f>
        <v>20290.82</v>
      </c>
      <c r="G4171" s="11">
        <f>VLOOKUP(E4171,'[1]Policy Number &amp; Loss Info'!$H$4:$K$8916,4,FALSE)</f>
        <v>0</v>
      </c>
      <c r="H4171" s="12">
        <f>VLOOKUP(E4171,'[1]Policy Number &amp; Loss Info'!$H$4:$K$8916,3,FALSE)</f>
        <v>0</v>
      </c>
      <c r="I4171" s="13">
        <f t="shared" si="586"/>
        <v>0</v>
      </c>
      <c r="J4171" s="14">
        <f t="shared" si="587"/>
        <v>0</v>
      </c>
      <c r="K4171" s="10" t="s">
        <v>13450</v>
      </c>
      <c r="L4171" s="10"/>
      <c r="M4171" s="10" t="s">
        <v>101</v>
      </c>
      <c r="N4171" s="10">
        <f>VLOOKUP(M4171,[1]Array!$I$8:$J$14,2,FALSE)</f>
        <v>5</v>
      </c>
      <c r="O4171" s="10">
        <v>8742</v>
      </c>
      <c r="P4171" s="15">
        <v>45567</v>
      </c>
      <c r="Q4171" s="10" t="s">
        <v>60</v>
      </c>
      <c r="R4171" s="10" t="s">
        <v>175</v>
      </c>
      <c r="S4171" s="10" t="s">
        <v>2569</v>
      </c>
      <c r="T4171" s="10">
        <v>0.93</v>
      </c>
      <c r="U4171" s="10">
        <v>0</v>
      </c>
      <c r="V4171" s="16">
        <v>0</v>
      </c>
      <c r="W4171" s="16">
        <v>6642</v>
      </c>
      <c r="X4171" s="16" t="str">
        <f>VLOOKUP(W4171,[1]Array!$C$8:$D$15,2,TRUE)</f>
        <v>02  $5,000 - $9,999</v>
      </c>
      <c r="Y4171" s="14">
        <f t="shared" si="588"/>
        <v>0</v>
      </c>
      <c r="Z4171" s="14">
        <f t="shared" si="589"/>
        <v>0</v>
      </c>
      <c r="AA4171" s="14">
        <f t="shared" si="590"/>
        <v>0.66666666666666663</v>
      </c>
      <c r="AB4171" s="14">
        <f t="shared" si="591"/>
        <v>0</v>
      </c>
      <c r="AC4171" s="14">
        <f t="shared" si="592"/>
        <v>1.3184588204934792E-2</v>
      </c>
      <c r="AD4171" s="14">
        <f>(Y4171*'[1]Scoring Model'!$K$17+'Working Data - V3'!Z4171*'[1]Scoring Model'!$K$7+'Working Data - V3'!AA4171*'[1]Scoring Model'!$K$9+'Working Data - V3'!AB4171*'[1]Scoring Model'!$K$10+AC4171*'[1]Scoring Model'!$K$11)</f>
        <v>0.13597025097432028</v>
      </c>
      <c r="AE4171" s="14">
        <f t="shared" si="593"/>
        <v>3</v>
      </c>
      <c r="AF4171" s="17" t="str">
        <f>VLOOKUP(AE4171,'[1]Scoring Model'!$C$18:$D$27,2,FALSE)</f>
        <v>01  Low</v>
      </c>
      <c r="AG4171" s="10" t="s">
        <v>13451</v>
      </c>
      <c r="AH4171" s="10" t="s">
        <v>2571</v>
      </c>
      <c r="AI4171" s="16">
        <v>503388</v>
      </c>
      <c r="AJ4171" s="18">
        <v>0</v>
      </c>
    </row>
    <row r="4172" spans="2:36" ht="15" customHeight="1" x14ac:dyDescent="0.25">
      <c r="B4172" s="10" t="s">
        <v>98</v>
      </c>
      <c r="C4172" s="10" t="s">
        <v>46</v>
      </c>
      <c r="D4172" s="10" t="s">
        <v>13452</v>
      </c>
      <c r="E4172" s="10" t="str">
        <f t="shared" si="585"/>
        <v>WCV0022186</v>
      </c>
      <c r="F4172" s="11">
        <f>VLOOKUP(E4172,'[1]Policy Number &amp; Loss Info'!$H$4:$K$8916,2,FALSE)</f>
        <v>21745.55</v>
      </c>
      <c r="G4172" s="11">
        <f>VLOOKUP(E4172,'[1]Policy Number &amp; Loss Info'!$H$4:$K$8916,4,FALSE)</f>
        <v>0</v>
      </c>
      <c r="H4172" s="12">
        <f>VLOOKUP(E4172,'[1]Policy Number &amp; Loss Info'!$H$4:$K$8916,3,FALSE)</f>
        <v>0</v>
      </c>
      <c r="I4172" s="13">
        <f t="shared" si="586"/>
        <v>0</v>
      </c>
      <c r="J4172" s="14">
        <f t="shared" si="587"/>
        <v>0</v>
      </c>
      <c r="K4172" s="10" t="s">
        <v>13453</v>
      </c>
      <c r="L4172" s="10"/>
      <c r="M4172" s="10" t="s">
        <v>101</v>
      </c>
      <c r="N4172" s="10">
        <f>VLOOKUP(M4172,[1]Array!$I$8:$J$14,2,FALSE)</f>
        <v>5</v>
      </c>
      <c r="O4172" s="10">
        <v>5215</v>
      </c>
      <c r="P4172" s="15">
        <v>45567</v>
      </c>
      <c r="Q4172" s="10" t="s">
        <v>102</v>
      </c>
      <c r="R4172" s="10" t="s">
        <v>103</v>
      </c>
      <c r="S4172" s="10" t="s">
        <v>1665</v>
      </c>
      <c r="T4172" s="10">
        <v>0.91</v>
      </c>
      <c r="U4172" s="10">
        <v>0</v>
      </c>
      <c r="V4172" s="16">
        <v>0</v>
      </c>
      <c r="W4172" s="16">
        <v>7511</v>
      </c>
      <c r="X4172" s="16" t="str">
        <f>VLOOKUP(W4172,[1]Array!$C$8:$D$15,2,TRUE)</f>
        <v>02  $5,000 - $9,999</v>
      </c>
      <c r="Y4172" s="14">
        <f t="shared" si="588"/>
        <v>0</v>
      </c>
      <c r="Z4172" s="14">
        <f t="shared" si="589"/>
        <v>0</v>
      </c>
      <c r="AA4172" s="14">
        <f t="shared" si="590"/>
        <v>0.66666666666666663</v>
      </c>
      <c r="AB4172" s="14">
        <f t="shared" si="591"/>
        <v>0</v>
      </c>
      <c r="AC4172" s="14">
        <f t="shared" si="592"/>
        <v>1.4909581753578021E-2</v>
      </c>
      <c r="AD4172" s="14">
        <f>(Y4172*'[1]Scoring Model'!$K$17+'Working Data - V3'!Z4172*'[1]Scoring Model'!$K$7+'Working Data - V3'!AA4172*'[1]Scoring Model'!$K$9+'Working Data - V3'!AB4172*'[1]Scoring Model'!$K$10+AC4172*'[1]Scoring Model'!$K$11)</f>
        <v>0.13631524968404893</v>
      </c>
      <c r="AE4172" s="14">
        <f t="shared" si="593"/>
        <v>3</v>
      </c>
      <c r="AF4172" s="17" t="str">
        <f>VLOOKUP(AE4172,'[1]Scoring Model'!$C$18:$D$27,2,FALSE)</f>
        <v>01  Low</v>
      </c>
      <c r="AG4172" s="10" t="s">
        <v>3960</v>
      </c>
      <c r="AH4172" s="10" t="s">
        <v>106</v>
      </c>
      <c r="AI4172" s="16">
        <v>187143</v>
      </c>
      <c r="AJ4172" s="18">
        <v>0</v>
      </c>
    </row>
    <row r="4173" spans="2:36" ht="15" customHeight="1" x14ac:dyDescent="0.25">
      <c r="B4173" s="10" t="s">
        <v>55</v>
      </c>
      <c r="C4173" s="10" t="s">
        <v>36</v>
      </c>
      <c r="D4173" s="10" t="s">
        <v>13454</v>
      </c>
      <c r="E4173" s="10" t="str">
        <f t="shared" si="585"/>
        <v>WCV0023023</v>
      </c>
      <c r="F4173" s="11">
        <f>VLOOKUP(E4173,'[1]Policy Number &amp; Loss Info'!$H$4:$K$8916,2,FALSE)</f>
        <v>77532.649999999994</v>
      </c>
      <c r="G4173" s="11">
        <f>VLOOKUP(E4173,'[1]Policy Number &amp; Loss Info'!$H$4:$K$8916,4,FALSE)</f>
        <v>380</v>
      </c>
      <c r="H4173" s="12">
        <f>VLOOKUP(E4173,'[1]Policy Number &amp; Loss Info'!$H$4:$K$8916,3,FALSE)</f>
        <v>1</v>
      </c>
      <c r="I4173" s="13">
        <f t="shared" si="586"/>
        <v>4.9011609947551132E-3</v>
      </c>
      <c r="J4173" s="14">
        <f t="shared" si="587"/>
        <v>1.2897792091460825</v>
      </c>
      <c r="K4173" s="10" t="s">
        <v>13455</v>
      </c>
      <c r="L4173" s="10"/>
      <c r="M4173" s="10" t="s">
        <v>87</v>
      </c>
      <c r="N4173" s="10">
        <f>VLOOKUP(M4173,[1]Array!$I$8:$J$14,2,FALSE)</f>
        <v>3</v>
      </c>
      <c r="O4173" s="10">
        <v>8835</v>
      </c>
      <c r="P4173" s="15">
        <v>45576</v>
      </c>
      <c r="Q4173" s="10" t="s">
        <v>60</v>
      </c>
      <c r="R4173" s="10" t="s">
        <v>1936</v>
      </c>
      <c r="S4173" s="10" t="s">
        <v>1937</v>
      </c>
      <c r="T4173" s="10">
        <v>0.83</v>
      </c>
      <c r="U4173" s="10">
        <v>1</v>
      </c>
      <c r="V4173" s="16">
        <v>380</v>
      </c>
      <c r="W4173" s="16">
        <v>24066</v>
      </c>
      <c r="X4173" s="16" t="str">
        <f>VLOOKUP(W4173,[1]Array!$C$8:$D$15,2,TRUE)</f>
        <v>04  $15,000 - $24,999</v>
      </c>
      <c r="Y4173" s="14">
        <f t="shared" si="588"/>
        <v>2.4505804973775566E-3</v>
      </c>
      <c r="Z4173" s="14">
        <f t="shared" si="589"/>
        <v>8.876905406947912E-3</v>
      </c>
      <c r="AA4173" s="14">
        <f t="shared" si="590"/>
        <v>0.33333333333333331</v>
      </c>
      <c r="AB4173" s="14">
        <f t="shared" si="591"/>
        <v>0</v>
      </c>
      <c r="AC4173" s="14">
        <f t="shared" si="592"/>
        <v>4.7771800623300317E-2</v>
      </c>
      <c r="AD4173" s="14">
        <f>(Y4173*'[1]Scoring Model'!$K$17+'Working Data - V3'!Z4173*'[1]Scoring Model'!$K$7+'Working Data - V3'!AA4173*'[1]Scoring Model'!$K$9+'Working Data - V3'!AB4173*'[1]Scoring Model'!$K$10+AC4173*'[1]Scoring Model'!$K$11)</f>
        <v>7.8731582021929591E-2</v>
      </c>
      <c r="AE4173" s="14">
        <f t="shared" si="593"/>
        <v>2</v>
      </c>
      <c r="AF4173" s="17" t="str">
        <f>VLOOKUP(AE4173,'[1]Scoring Model'!$C$18:$D$27,2,FALSE)</f>
        <v>01  Low</v>
      </c>
      <c r="AG4173" s="10" t="s">
        <v>141</v>
      </c>
      <c r="AH4173" s="10" t="s">
        <v>605</v>
      </c>
      <c r="AI4173" s="16">
        <v>2822901</v>
      </c>
      <c r="AJ4173" s="18">
        <v>2.8389999999999999E-2</v>
      </c>
    </row>
    <row r="4174" spans="2:36" ht="15" customHeight="1" x14ac:dyDescent="0.25">
      <c r="B4174" s="10" t="s">
        <v>98</v>
      </c>
      <c r="C4174" s="10" t="s">
        <v>166</v>
      </c>
      <c r="D4174" s="10" t="s">
        <v>13456</v>
      </c>
      <c r="E4174" s="10" t="str">
        <f t="shared" si="585"/>
        <v>WCV0092256</v>
      </c>
      <c r="F4174" s="11">
        <f>VLOOKUP(E4174,'[1]Policy Number &amp; Loss Info'!$H$4:$K$8916,2,FALSE)</f>
        <v>18371.080000000002</v>
      </c>
      <c r="G4174" s="11">
        <f>VLOOKUP(E4174,'[1]Policy Number &amp; Loss Info'!$H$4:$K$8916,4,FALSE)</f>
        <v>0</v>
      </c>
      <c r="H4174" s="12">
        <f>VLOOKUP(E4174,'[1]Policy Number &amp; Loss Info'!$H$4:$K$8916,3,FALSE)</f>
        <v>0</v>
      </c>
      <c r="I4174" s="13">
        <f t="shared" si="586"/>
        <v>0</v>
      </c>
      <c r="J4174" s="14">
        <f t="shared" si="587"/>
        <v>0</v>
      </c>
      <c r="K4174" s="10" t="s">
        <v>13457</v>
      </c>
      <c r="L4174" s="10"/>
      <c r="M4174" s="10" t="s">
        <v>67</v>
      </c>
      <c r="N4174" s="10">
        <f>VLOOKUP(M4174,[1]Array!$I$8:$J$14,2,FALSE)</f>
        <v>6</v>
      </c>
      <c r="O4174" s="10">
        <v>5183</v>
      </c>
      <c r="P4174" s="15">
        <v>45566</v>
      </c>
      <c r="Q4174" s="10" t="s">
        <v>102</v>
      </c>
      <c r="R4174" s="10" t="s">
        <v>13458</v>
      </c>
      <c r="S4174" s="10" t="s">
        <v>13459</v>
      </c>
      <c r="T4174" s="10">
        <v>0.89</v>
      </c>
      <c r="U4174" s="10">
        <v>0</v>
      </c>
      <c r="V4174" s="16">
        <v>0</v>
      </c>
      <c r="W4174" s="16">
        <v>6212</v>
      </c>
      <c r="X4174" s="16" t="str">
        <f>VLOOKUP(W4174,[1]Array!$C$8:$D$15,2,TRUE)</f>
        <v>02  $5,000 - $9,999</v>
      </c>
      <c r="Y4174" s="14">
        <f t="shared" si="588"/>
        <v>0</v>
      </c>
      <c r="Z4174" s="14">
        <f t="shared" si="589"/>
        <v>0</v>
      </c>
      <c r="AA4174" s="14">
        <f t="shared" si="590"/>
        <v>0.83333333333333337</v>
      </c>
      <c r="AB4174" s="14">
        <f t="shared" si="591"/>
        <v>0</v>
      </c>
      <c r="AC4174" s="14">
        <f t="shared" si="592"/>
        <v>1.2331024078448499E-2</v>
      </c>
      <c r="AD4174" s="14">
        <f>(Y4174*'[1]Scoring Model'!$K$17+'Working Data - V3'!Z4174*'[1]Scoring Model'!$K$7+'Working Data - V3'!AA4174*'[1]Scoring Model'!$K$9+'Working Data - V3'!AB4174*'[1]Scoring Model'!$K$10+AC4174*'[1]Scoring Model'!$K$11)</f>
        <v>0.1691328714823564</v>
      </c>
      <c r="AE4174" s="14">
        <f t="shared" si="593"/>
        <v>4</v>
      </c>
      <c r="AF4174" s="17" t="str">
        <f>VLOOKUP(AE4174,'[1]Scoring Model'!$C$18:$D$27,2,FALSE)</f>
        <v>01  Low</v>
      </c>
      <c r="AG4174" s="10" t="s">
        <v>227</v>
      </c>
      <c r="AH4174" s="10" t="s">
        <v>172</v>
      </c>
      <c r="AI4174" s="16">
        <v>375000</v>
      </c>
      <c r="AJ4174" s="18">
        <v>0</v>
      </c>
    </row>
    <row r="4175" spans="2:36" ht="15" customHeight="1" x14ac:dyDescent="0.25">
      <c r="B4175" s="10" t="s">
        <v>98</v>
      </c>
      <c r="C4175" s="10" t="s">
        <v>78</v>
      </c>
      <c r="D4175" s="10" t="s">
        <v>13460</v>
      </c>
      <c r="E4175" s="10" t="str">
        <f t="shared" si="585"/>
        <v>WCV0023681</v>
      </c>
      <c r="F4175" s="11">
        <f>VLOOKUP(E4175,'[1]Policy Number &amp; Loss Info'!$H$4:$K$8916,2,FALSE)</f>
        <v>14495.44</v>
      </c>
      <c r="G4175" s="11">
        <f>VLOOKUP(E4175,'[1]Policy Number &amp; Loss Info'!$H$4:$K$8916,4,FALSE)</f>
        <v>0</v>
      </c>
      <c r="H4175" s="12">
        <f>VLOOKUP(E4175,'[1]Policy Number &amp; Loss Info'!$H$4:$K$8916,3,FALSE)</f>
        <v>0</v>
      </c>
      <c r="I4175" s="13">
        <f t="shared" si="586"/>
        <v>0</v>
      </c>
      <c r="J4175" s="14">
        <f t="shared" si="587"/>
        <v>0</v>
      </c>
      <c r="K4175" s="10" t="s">
        <v>13461</v>
      </c>
      <c r="L4175" s="10"/>
      <c r="M4175" s="10" t="s">
        <v>59</v>
      </c>
      <c r="N4175" s="10">
        <f>VLOOKUP(M4175,[1]Array!$I$8:$J$14,2,FALSE)</f>
        <v>7</v>
      </c>
      <c r="O4175" s="10">
        <v>5645</v>
      </c>
      <c r="P4175" s="15">
        <v>45571</v>
      </c>
      <c r="Q4175" s="10" t="s">
        <v>794</v>
      </c>
      <c r="R4175" s="10" t="s">
        <v>5863</v>
      </c>
      <c r="S4175" s="10" t="s">
        <v>5864</v>
      </c>
      <c r="T4175" s="10">
        <v>0.93</v>
      </c>
      <c r="U4175" s="10">
        <v>0</v>
      </c>
      <c r="V4175" s="16">
        <v>0</v>
      </c>
      <c r="W4175" s="16">
        <v>4830</v>
      </c>
      <c r="X4175" s="16" t="str">
        <f>VLOOKUP(W4175,[1]Array!$C$8:$D$15,2,TRUE)</f>
        <v>01  $0 - $4,999</v>
      </c>
      <c r="Y4175" s="14">
        <f t="shared" si="588"/>
        <v>0</v>
      </c>
      <c r="Z4175" s="14">
        <f t="shared" si="589"/>
        <v>0</v>
      </c>
      <c r="AA4175" s="14">
        <f t="shared" si="590"/>
        <v>1</v>
      </c>
      <c r="AB4175" s="14">
        <f t="shared" si="591"/>
        <v>0</v>
      </c>
      <c r="AC4175" s="14">
        <f t="shared" si="592"/>
        <v>9.5877086765785973E-3</v>
      </c>
      <c r="AD4175" s="14">
        <f>(Y4175*'[1]Scoring Model'!$K$17+'Working Data - V3'!Z4175*'[1]Scoring Model'!$K$7+'Working Data - V3'!AA4175*'[1]Scoring Model'!$K$9+'Working Data - V3'!AB4175*'[1]Scoring Model'!$K$10+AC4175*'[1]Scoring Model'!$K$11)</f>
        <v>0.20191754173531573</v>
      </c>
      <c r="AE4175" s="14">
        <f t="shared" si="593"/>
        <v>4</v>
      </c>
      <c r="AF4175" s="17" t="str">
        <f>VLOOKUP(AE4175,'[1]Scoring Model'!$C$18:$D$27,2,FALSE)</f>
        <v>01  Low</v>
      </c>
      <c r="AG4175" s="10" t="s">
        <v>63</v>
      </c>
      <c r="AH4175" s="10" t="s">
        <v>491</v>
      </c>
      <c r="AI4175" s="16">
        <v>60000</v>
      </c>
      <c r="AJ4175" s="18">
        <v>0</v>
      </c>
    </row>
    <row r="4176" spans="2:36" ht="15" customHeight="1" x14ac:dyDescent="0.25">
      <c r="B4176" s="10" t="s">
        <v>98</v>
      </c>
      <c r="C4176" s="10" t="s">
        <v>78</v>
      </c>
      <c r="D4176" s="10" t="s">
        <v>13462</v>
      </c>
      <c r="E4176" s="10" t="str">
        <f t="shared" si="585"/>
        <v>WCV0023695</v>
      </c>
      <c r="F4176" s="11">
        <f>VLOOKUP(E4176,'[1]Policy Number &amp; Loss Info'!$H$4:$K$8916,2,FALSE)</f>
        <v>26100.07</v>
      </c>
      <c r="G4176" s="11">
        <f>VLOOKUP(E4176,'[1]Policy Number &amp; Loss Info'!$H$4:$K$8916,4,FALSE)</f>
        <v>0</v>
      </c>
      <c r="H4176" s="12">
        <f>VLOOKUP(E4176,'[1]Policy Number &amp; Loss Info'!$H$4:$K$8916,3,FALSE)</f>
        <v>0</v>
      </c>
      <c r="I4176" s="13">
        <f t="shared" si="586"/>
        <v>0</v>
      </c>
      <c r="J4176" s="14">
        <f t="shared" si="587"/>
        <v>0</v>
      </c>
      <c r="K4176" s="10" t="s">
        <v>13463</v>
      </c>
      <c r="L4176" s="10"/>
      <c r="M4176" s="10" t="s">
        <v>67</v>
      </c>
      <c r="N4176" s="10">
        <f>VLOOKUP(M4176,[1]Array!$I$8:$J$14,2,FALSE)</f>
        <v>6</v>
      </c>
      <c r="O4176" s="10">
        <v>5604</v>
      </c>
      <c r="P4176" s="15">
        <v>45589</v>
      </c>
      <c r="Q4176" s="10" t="s">
        <v>794</v>
      </c>
      <c r="R4176" s="10" t="s">
        <v>13464</v>
      </c>
      <c r="S4176" s="10" t="s">
        <v>13465</v>
      </c>
      <c r="T4176" s="10">
        <v>0.91</v>
      </c>
      <c r="U4176" s="10">
        <v>0</v>
      </c>
      <c r="V4176" s="16">
        <v>0</v>
      </c>
      <c r="W4176" s="16">
        <v>9323</v>
      </c>
      <c r="X4176" s="16" t="str">
        <f>VLOOKUP(W4176,[1]Array!$C$8:$D$15,2,TRUE)</f>
        <v>02  $5,000 - $9,999</v>
      </c>
      <c r="Y4176" s="14">
        <f t="shared" si="588"/>
        <v>0</v>
      </c>
      <c r="Z4176" s="14">
        <f t="shared" si="589"/>
        <v>0</v>
      </c>
      <c r="AA4176" s="14">
        <f t="shared" si="590"/>
        <v>0.83333333333333337</v>
      </c>
      <c r="AB4176" s="14">
        <f t="shared" si="591"/>
        <v>0</v>
      </c>
      <c r="AC4176" s="14">
        <f t="shared" si="592"/>
        <v>1.8506461281934217E-2</v>
      </c>
      <c r="AD4176" s="14">
        <f>(Y4176*'[1]Scoring Model'!$K$17+'Working Data - V3'!Z4176*'[1]Scoring Model'!$K$7+'Working Data - V3'!AA4176*'[1]Scoring Model'!$K$9+'Working Data - V3'!AB4176*'[1]Scoring Model'!$K$10+AC4176*'[1]Scoring Model'!$K$11)</f>
        <v>0.17036795892305354</v>
      </c>
      <c r="AE4176" s="14">
        <f t="shared" si="593"/>
        <v>4</v>
      </c>
      <c r="AF4176" s="17" t="str">
        <f>VLOOKUP(AE4176,'[1]Scoring Model'!$C$18:$D$27,2,FALSE)</f>
        <v>01  Low</v>
      </c>
      <c r="AG4176" s="10" t="s">
        <v>13466</v>
      </c>
      <c r="AH4176" s="10" t="s">
        <v>491</v>
      </c>
      <c r="AI4176" s="16">
        <v>300921</v>
      </c>
      <c r="AJ4176" s="18">
        <v>0</v>
      </c>
    </row>
    <row r="4177" spans="2:36" ht="15" customHeight="1" x14ac:dyDescent="0.25">
      <c r="B4177" s="10" t="s">
        <v>35</v>
      </c>
      <c r="C4177" s="10" t="s">
        <v>36</v>
      </c>
      <c r="D4177" s="10" t="s">
        <v>13467</v>
      </c>
      <c r="E4177" s="10" t="str">
        <f t="shared" si="585"/>
        <v>WCV0023705</v>
      </c>
      <c r="F4177" s="11">
        <f>VLOOKUP(E4177,'[1]Policy Number &amp; Loss Info'!$H$4:$K$8916,2,FALSE)</f>
        <v>874471.17999999993</v>
      </c>
      <c r="G4177" s="11">
        <f>VLOOKUP(E4177,'[1]Policy Number &amp; Loss Info'!$H$4:$K$8916,4,FALSE)</f>
        <v>270166.77</v>
      </c>
      <c r="H4177" s="12">
        <f>VLOOKUP(E4177,'[1]Policy Number &amp; Loss Info'!$H$4:$K$8916,3,FALSE)</f>
        <v>62</v>
      </c>
      <c r="I4177" s="13">
        <f t="shared" si="586"/>
        <v>0.30894874088360469</v>
      </c>
      <c r="J4177" s="14">
        <f t="shared" si="587"/>
        <v>7.0899992381681471</v>
      </c>
      <c r="K4177" s="10" t="s">
        <v>13468</v>
      </c>
      <c r="L4177" s="10"/>
      <c r="M4177" s="10" t="s">
        <v>87</v>
      </c>
      <c r="N4177" s="10">
        <f>VLOOKUP(M4177,[1]Array!$I$8:$J$14,2,FALSE)</f>
        <v>3</v>
      </c>
      <c r="O4177" s="10">
        <v>8833</v>
      </c>
      <c r="P4177" s="15">
        <v>45566</v>
      </c>
      <c r="Q4177" s="10" t="s">
        <v>60</v>
      </c>
      <c r="R4177" s="10" t="s">
        <v>133</v>
      </c>
      <c r="S4177" s="10" t="s">
        <v>134</v>
      </c>
      <c r="T4177" s="10">
        <v>0.79</v>
      </c>
      <c r="U4177" s="10">
        <v>18</v>
      </c>
      <c r="V4177" s="16">
        <v>35845.410000000003</v>
      </c>
      <c r="W4177" s="16">
        <v>345705</v>
      </c>
      <c r="X4177" s="16" t="str">
        <f>VLOOKUP(W4177,[1]Array!$C$8:$D$15,2,TRUE)</f>
        <v>08  over $150,000</v>
      </c>
      <c r="Y4177" s="14">
        <f t="shared" si="588"/>
        <v>0.15447437044180234</v>
      </c>
      <c r="Z4177" s="14">
        <f t="shared" si="589"/>
        <v>4.8796919756692272E-2</v>
      </c>
      <c r="AA4177" s="14">
        <f t="shared" si="590"/>
        <v>0.33333333333333331</v>
      </c>
      <c r="AB4177" s="14">
        <f t="shared" si="591"/>
        <v>0</v>
      </c>
      <c r="AC4177" s="14">
        <f t="shared" si="592"/>
        <v>0.6862357822021955</v>
      </c>
      <c r="AD4177" s="14">
        <f>(Y4177*'[1]Scoring Model'!$K$17+'Working Data - V3'!Z4177*'[1]Scoring Model'!$K$7+'Working Data - V3'!AA4177*'[1]Scoring Model'!$K$9+'Working Data - V3'!AB4177*'[1]Scoring Model'!$K$10+AC4177*'[1]Scoring Model'!$K$11)</f>
        <v>0.26001551819098495</v>
      </c>
      <c r="AE4177" s="14">
        <f t="shared" si="593"/>
        <v>5</v>
      </c>
      <c r="AF4177" s="17" t="str">
        <f>VLOOKUP(AE4177,'[1]Scoring Model'!$C$18:$D$27,2,FALSE)</f>
        <v>02  Moderate</v>
      </c>
      <c r="AG4177" s="10" t="s">
        <v>5726</v>
      </c>
      <c r="AH4177" s="10" t="s">
        <v>136</v>
      </c>
      <c r="AI4177" s="16">
        <v>32833440</v>
      </c>
      <c r="AJ4177" s="18">
        <v>0.17768100000000001</v>
      </c>
    </row>
    <row r="4178" spans="2:36" ht="15" customHeight="1" x14ac:dyDescent="0.25">
      <c r="B4178" s="10" t="s">
        <v>35</v>
      </c>
      <c r="C4178" s="10" t="s">
        <v>36</v>
      </c>
      <c r="D4178" s="10" t="s">
        <v>13469</v>
      </c>
      <c r="E4178" s="10" t="str">
        <f t="shared" si="585"/>
        <v>WCV0023944</v>
      </c>
      <c r="F4178" s="11">
        <f>VLOOKUP(E4178,'[1]Policy Number &amp; Loss Info'!$H$4:$K$8916,2,FALSE)</f>
        <v>71323.199999999997</v>
      </c>
      <c r="G4178" s="11">
        <f>VLOOKUP(E4178,'[1]Policy Number &amp; Loss Info'!$H$4:$K$8916,4,FALSE)</f>
        <v>100922.03</v>
      </c>
      <c r="H4178" s="12">
        <f>VLOOKUP(E4178,'[1]Policy Number &amp; Loss Info'!$H$4:$K$8916,3,FALSE)</f>
        <v>1</v>
      </c>
      <c r="I4178" s="13">
        <f t="shared" si="586"/>
        <v>1.414995821836373</v>
      </c>
      <c r="J4178" s="14">
        <f t="shared" si="587"/>
        <v>1.4020683312021895</v>
      </c>
      <c r="K4178" s="10" t="s">
        <v>13470</v>
      </c>
      <c r="L4178" s="10"/>
      <c r="M4178" s="10" t="s">
        <v>101</v>
      </c>
      <c r="N4178" s="10">
        <f>VLOOKUP(M4178,[1]Array!$I$8:$J$14,2,FALSE)</f>
        <v>5</v>
      </c>
      <c r="O4178" s="10">
        <v>7225</v>
      </c>
      <c r="P4178" s="15">
        <v>45576</v>
      </c>
      <c r="Q4178" s="10" t="s">
        <v>60</v>
      </c>
      <c r="R4178" s="10" t="s">
        <v>94</v>
      </c>
      <c r="S4178" s="10" t="s">
        <v>6426</v>
      </c>
      <c r="T4178" s="10">
        <v>1</v>
      </c>
      <c r="U4178" s="10">
        <v>0</v>
      </c>
      <c r="V4178" s="16">
        <v>0</v>
      </c>
      <c r="W4178" s="16">
        <v>28794</v>
      </c>
      <c r="X4178" s="16" t="str">
        <f>VLOOKUP(W4178,[1]Array!$C$8:$D$15,2,TRUE)</f>
        <v>05  $25,000 - $49,999</v>
      </c>
      <c r="Y4178" s="14">
        <f t="shared" si="588"/>
        <v>0.70749791091818648</v>
      </c>
      <c r="Z4178" s="14">
        <f t="shared" si="589"/>
        <v>9.6497352894990684E-3</v>
      </c>
      <c r="AA4178" s="14">
        <f t="shared" si="590"/>
        <v>0.66666666666666663</v>
      </c>
      <c r="AB4178" s="14">
        <f t="shared" si="591"/>
        <v>0</v>
      </c>
      <c r="AC4178" s="14">
        <f t="shared" si="592"/>
        <v>5.7157035948944952E-2</v>
      </c>
      <c r="AD4178" s="14">
        <f>(Y4178*'[1]Scoring Model'!$K$17+'Working Data - V3'!Z4178*'[1]Scoring Model'!$K$7+'Working Data - V3'!AA4178*'[1]Scoring Model'!$K$9+'Working Data - V3'!AB4178*'[1]Scoring Model'!$K$10+AC4178*'[1]Scoring Model'!$K$11)</f>
        <v>0.35894406085647801</v>
      </c>
      <c r="AE4178" s="14">
        <f t="shared" si="593"/>
        <v>7</v>
      </c>
      <c r="AF4178" s="17" t="str">
        <f>VLOOKUP(AE4178,'[1]Scoring Model'!$C$18:$D$27,2,FALSE)</f>
        <v>03  High</v>
      </c>
      <c r="AG4178" s="10" t="s">
        <v>13471</v>
      </c>
      <c r="AH4178" s="10" t="s">
        <v>303</v>
      </c>
      <c r="AI4178" s="16">
        <v>590075</v>
      </c>
      <c r="AJ4178" s="18">
        <v>0</v>
      </c>
    </row>
    <row r="4179" spans="2:36" ht="15" customHeight="1" x14ac:dyDescent="0.25">
      <c r="B4179" s="10" t="s">
        <v>35</v>
      </c>
      <c r="C4179" s="10" t="s">
        <v>36</v>
      </c>
      <c r="D4179" s="10" t="s">
        <v>13472</v>
      </c>
      <c r="E4179" s="10" t="str">
        <f t="shared" si="585"/>
        <v>WCV0023987</v>
      </c>
      <c r="F4179" s="11">
        <f>VLOOKUP(E4179,'[1]Policy Number &amp; Loss Info'!$H$4:$K$8916,2,FALSE)</f>
        <v>3679.59</v>
      </c>
      <c r="G4179" s="11">
        <f>VLOOKUP(E4179,'[1]Policy Number &amp; Loss Info'!$H$4:$K$8916,4,FALSE)</f>
        <v>0</v>
      </c>
      <c r="H4179" s="12">
        <f>VLOOKUP(E4179,'[1]Policy Number &amp; Loss Info'!$H$4:$K$8916,3,FALSE)</f>
        <v>0</v>
      </c>
      <c r="I4179" s="13">
        <f t="shared" si="586"/>
        <v>0</v>
      </c>
      <c r="J4179" s="14">
        <f t="shared" si="587"/>
        <v>0</v>
      </c>
      <c r="K4179" s="10" t="s">
        <v>13473</v>
      </c>
      <c r="L4179" s="10"/>
      <c r="M4179" s="10" t="s">
        <v>101</v>
      </c>
      <c r="N4179" s="10">
        <f>VLOOKUP(M4179,[1]Array!$I$8:$J$14,2,FALSE)</f>
        <v>5</v>
      </c>
      <c r="O4179" s="10">
        <v>9012</v>
      </c>
      <c r="P4179" s="15">
        <v>45582</v>
      </c>
      <c r="Q4179" s="10" t="s">
        <v>60</v>
      </c>
      <c r="R4179" s="10" t="s">
        <v>402</v>
      </c>
      <c r="S4179" s="10" t="s">
        <v>416</v>
      </c>
      <c r="T4179" s="10">
        <v>1</v>
      </c>
      <c r="U4179" s="10">
        <v>0</v>
      </c>
      <c r="V4179" s="16">
        <v>0</v>
      </c>
      <c r="W4179" s="16">
        <v>1500</v>
      </c>
      <c r="X4179" s="16" t="str">
        <f>VLOOKUP(W4179,[1]Array!$C$8:$D$15,2,TRUE)</f>
        <v>01  $0 - $4,999</v>
      </c>
      <c r="Y4179" s="14">
        <f t="shared" si="588"/>
        <v>0</v>
      </c>
      <c r="Z4179" s="14">
        <f t="shared" si="589"/>
        <v>0</v>
      </c>
      <c r="AA4179" s="14">
        <f t="shared" si="590"/>
        <v>0.66666666666666663</v>
      </c>
      <c r="AB4179" s="14">
        <f t="shared" si="591"/>
        <v>0</v>
      </c>
      <c r="AC4179" s="14">
        <f t="shared" si="592"/>
        <v>2.9775492784405583E-3</v>
      </c>
      <c r="AD4179" s="14">
        <f>(Y4179*'[1]Scoring Model'!$K$17+'Working Data - V3'!Z4179*'[1]Scoring Model'!$K$7+'Working Data - V3'!AA4179*'[1]Scoring Model'!$K$9+'Working Data - V3'!AB4179*'[1]Scoring Model'!$K$10+AC4179*'[1]Scoring Model'!$K$11)</f>
        <v>0.13392884318902143</v>
      </c>
      <c r="AE4179" s="14">
        <f t="shared" si="593"/>
        <v>3</v>
      </c>
      <c r="AF4179" s="17" t="str">
        <f>VLOOKUP(AE4179,'[1]Scoring Model'!$C$18:$D$27,2,FALSE)</f>
        <v>01  Low</v>
      </c>
      <c r="AG4179" s="10" t="s">
        <v>704</v>
      </c>
      <c r="AH4179" s="10" t="s">
        <v>820</v>
      </c>
      <c r="AI4179" s="16">
        <v>91986</v>
      </c>
      <c r="AJ4179" s="18">
        <v>0</v>
      </c>
    </row>
    <row r="4180" spans="2:36" ht="15" customHeight="1" x14ac:dyDescent="0.25">
      <c r="B4180" s="10" t="s">
        <v>98</v>
      </c>
      <c r="C4180" s="10" t="s">
        <v>78</v>
      </c>
      <c r="D4180" s="10" t="s">
        <v>13474</v>
      </c>
      <c r="E4180" s="10" t="str">
        <f t="shared" si="585"/>
        <v>WCV0022692</v>
      </c>
      <c r="F4180" s="11">
        <f>VLOOKUP(E4180,'[1]Policy Number &amp; Loss Info'!$H$4:$K$8916,2,FALSE)</f>
        <v>24676.27</v>
      </c>
      <c r="G4180" s="11">
        <f>VLOOKUP(E4180,'[1]Policy Number &amp; Loss Info'!$H$4:$K$8916,4,FALSE)</f>
        <v>0</v>
      </c>
      <c r="H4180" s="12">
        <f>VLOOKUP(E4180,'[1]Policy Number &amp; Loss Info'!$H$4:$K$8916,3,FALSE)</f>
        <v>0</v>
      </c>
      <c r="I4180" s="13">
        <f t="shared" si="586"/>
        <v>0</v>
      </c>
      <c r="J4180" s="14">
        <f t="shared" si="587"/>
        <v>0</v>
      </c>
      <c r="K4180" s="10" t="s">
        <v>13475</v>
      </c>
      <c r="L4180" s="10"/>
      <c r="M4180" s="10" t="s">
        <v>59</v>
      </c>
      <c r="N4180" s="10">
        <f>VLOOKUP(M4180,[1]Array!$I$8:$J$14,2,FALSE)</f>
        <v>7</v>
      </c>
      <c r="O4180" s="10">
        <v>5645</v>
      </c>
      <c r="P4180" s="15">
        <v>45596</v>
      </c>
      <c r="Q4180" s="10" t="s">
        <v>109</v>
      </c>
      <c r="R4180" s="10" t="s">
        <v>13476</v>
      </c>
      <c r="S4180" s="10" t="s">
        <v>7545</v>
      </c>
      <c r="T4180" s="10">
        <v>0.92</v>
      </c>
      <c r="U4180" s="10">
        <v>0</v>
      </c>
      <c r="V4180" s="16">
        <v>0</v>
      </c>
      <c r="W4180" s="16">
        <v>8958</v>
      </c>
      <c r="X4180" s="16" t="str">
        <f>VLOOKUP(W4180,[1]Array!$C$8:$D$15,2,TRUE)</f>
        <v>02  $5,000 - $9,999</v>
      </c>
      <c r="Y4180" s="14">
        <f t="shared" si="588"/>
        <v>0</v>
      </c>
      <c r="Z4180" s="14">
        <f t="shared" si="589"/>
        <v>0</v>
      </c>
      <c r="AA4180" s="14">
        <f t="shared" si="590"/>
        <v>1</v>
      </c>
      <c r="AB4180" s="14">
        <f t="shared" si="591"/>
        <v>0</v>
      </c>
      <c r="AC4180" s="14">
        <f t="shared" si="592"/>
        <v>1.7781924290847014E-2</v>
      </c>
      <c r="AD4180" s="14">
        <f>(Y4180*'[1]Scoring Model'!$K$17+'Working Data - V3'!Z4180*'[1]Scoring Model'!$K$7+'Working Data - V3'!AA4180*'[1]Scoring Model'!$K$9+'Working Data - V3'!AB4180*'[1]Scoring Model'!$K$10+AC4180*'[1]Scoring Model'!$K$11)</f>
        <v>0.2035563848581694</v>
      </c>
      <c r="AE4180" s="14">
        <f t="shared" si="593"/>
        <v>4</v>
      </c>
      <c r="AF4180" s="17" t="str">
        <f>VLOOKUP(AE4180,'[1]Scoring Model'!$C$18:$D$27,2,FALSE)</f>
        <v>01  Low</v>
      </c>
      <c r="AG4180" s="10" t="s">
        <v>13477</v>
      </c>
      <c r="AH4180" s="10" t="s">
        <v>84</v>
      </c>
      <c r="AI4180" s="16">
        <v>134137</v>
      </c>
      <c r="AJ4180" s="18">
        <v>0</v>
      </c>
    </row>
    <row r="4181" spans="2:36" ht="15" customHeight="1" x14ac:dyDescent="0.25">
      <c r="B4181" s="10" t="s">
        <v>55</v>
      </c>
      <c r="C4181" s="10" t="s">
        <v>36</v>
      </c>
      <c r="D4181" s="10" t="s">
        <v>13478</v>
      </c>
      <c r="E4181" s="10" t="str">
        <f t="shared" si="585"/>
        <v>WCV0024025</v>
      </c>
      <c r="F4181" s="11">
        <f>VLOOKUP(E4181,'[1]Policy Number &amp; Loss Info'!$H$4:$K$8916,2,FALSE)</f>
        <v>2627.2200000000003</v>
      </c>
      <c r="G4181" s="11">
        <f>VLOOKUP(E4181,'[1]Policy Number &amp; Loss Info'!$H$4:$K$8916,4,FALSE)</f>
        <v>0</v>
      </c>
      <c r="H4181" s="12">
        <f>VLOOKUP(E4181,'[1]Policy Number &amp; Loss Info'!$H$4:$K$8916,3,FALSE)</f>
        <v>0</v>
      </c>
      <c r="I4181" s="13">
        <f t="shared" si="586"/>
        <v>0</v>
      </c>
      <c r="J4181" s="14">
        <f t="shared" si="587"/>
        <v>0</v>
      </c>
      <c r="K4181" s="10" t="s">
        <v>13479</v>
      </c>
      <c r="L4181" s="10"/>
      <c r="M4181" s="10" t="s">
        <v>87</v>
      </c>
      <c r="N4181" s="10">
        <f>VLOOKUP(M4181,[1]Array!$I$8:$J$14,2,FALSE)</f>
        <v>3</v>
      </c>
      <c r="O4181" s="10">
        <v>8810</v>
      </c>
      <c r="P4181" s="15">
        <v>45584</v>
      </c>
      <c r="Q4181" s="10" t="s">
        <v>60</v>
      </c>
      <c r="R4181" s="10" t="s">
        <v>364</v>
      </c>
      <c r="S4181" s="10" t="s">
        <v>365</v>
      </c>
      <c r="T4181" s="10">
        <v>1</v>
      </c>
      <c r="U4181" s="10">
        <v>0</v>
      </c>
      <c r="V4181" s="16">
        <v>0</v>
      </c>
      <c r="W4181" s="16">
        <v>1043</v>
      </c>
      <c r="X4181" s="16" t="str">
        <f>VLOOKUP(W4181,[1]Array!$C$8:$D$15,2,TRUE)</f>
        <v>01  $0 - $4,999</v>
      </c>
      <c r="Y4181" s="14">
        <f t="shared" si="588"/>
        <v>0</v>
      </c>
      <c r="Z4181" s="14">
        <f t="shared" si="589"/>
        <v>0</v>
      </c>
      <c r="AA4181" s="14">
        <f t="shared" si="590"/>
        <v>0.33333333333333331</v>
      </c>
      <c r="AB4181" s="14">
        <f t="shared" si="591"/>
        <v>0</v>
      </c>
      <c r="AC4181" s="14">
        <f t="shared" si="592"/>
        <v>2.0703892649423347E-3</v>
      </c>
      <c r="AD4181" s="14">
        <f>(Y4181*'[1]Scoring Model'!$K$17+'Working Data - V3'!Z4181*'[1]Scoring Model'!$K$7+'Working Data - V3'!AA4181*'[1]Scoring Model'!$K$9+'Working Data - V3'!AB4181*'[1]Scoring Model'!$K$10+AC4181*'[1]Scoring Model'!$K$11)</f>
        <v>6.7080744519655136E-2</v>
      </c>
      <c r="AE4181" s="14">
        <f t="shared" si="593"/>
        <v>2</v>
      </c>
      <c r="AF4181" s="17" t="str">
        <f>VLOOKUP(AE4181,'[1]Scoring Model'!$C$18:$D$27,2,FALSE)</f>
        <v>01  Low</v>
      </c>
      <c r="AG4181" s="10" t="s">
        <v>1000</v>
      </c>
      <c r="AH4181" s="10" t="s">
        <v>619</v>
      </c>
      <c r="AI4181" s="16">
        <v>308000</v>
      </c>
      <c r="AJ4181" s="18">
        <v>0</v>
      </c>
    </row>
    <row r="4182" spans="2:36" ht="15" customHeight="1" x14ac:dyDescent="0.25">
      <c r="B4182" s="10" t="s">
        <v>98</v>
      </c>
      <c r="C4182" s="10" t="s">
        <v>78</v>
      </c>
      <c r="D4182" s="10" t="s">
        <v>13480</v>
      </c>
      <c r="E4182" s="10" t="str">
        <f t="shared" si="585"/>
        <v>WCV0024476</v>
      </c>
      <c r="F4182" s="11">
        <f>VLOOKUP(E4182,'[1]Policy Number &amp; Loss Info'!$H$4:$K$8916,2,FALSE)</f>
        <v>33338.07</v>
      </c>
      <c r="G4182" s="11">
        <f>VLOOKUP(E4182,'[1]Policy Number &amp; Loss Info'!$H$4:$K$8916,4,FALSE)</f>
        <v>0</v>
      </c>
      <c r="H4182" s="12">
        <f>VLOOKUP(E4182,'[1]Policy Number &amp; Loss Info'!$H$4:$K$8916,3,FALSE)</f>
        <v>0</v>
      </c>
      <c r="I4182" s="13">
        <f t="shared" si="586"/>
        <v>0</v>
      </c>
      <c r="J4182" s="14">
        <f t="shared" si="587"/>
        <v>0</v>
      </c>
      <c r="K4182" s="10" t="s">
        <v>13481</v>
      </c>
      <c r="L4182" s="10"/>
      <c r="M4182" s="10" t="s">
        <v>59</v>
      </c>
      <c r="N4182" s="10">
        <f>VLOOKUP(M4182,[1]Array!$I$8:$J$14,2,FALSE)</f>
        <v>7</v>
      </c>
      <c r="O4182" s="10">
        <v>5645</v>
      </c>
      <c r="P4182" s="15">
        <v>45595</v>
      </c>
      <c r="Q4182" s="10" t="s">
        <v>794</v>
      </c>
      <c r="R4182" s="10" t="s">
        <v>889</v>
      </c>
      <c r="S4182" s="10" t="s">
        <v>890</v>
      </c>
      <c r="T4182" s="10">
        <v>0.91</v>
      </c>
      <c r="U4182" s="10">
        <v>0</v>
      </c>
      <c r="V4182" s="16">
        <v>0</v>
      </c>
      <c r="W4182" s="16">
        <v>11575</v>
      </c>
      <c r="X4182" s="16" t="str">
        <f>VLOOKUP(W4182,[1]Array!$C$8:$D$15,2,TRUE)</f>
        <v>03  $10,000 - $14,999</v>
      </c>
      <c r="Y4182" s="14">
        <f t="shared" si="588"/>
        <v>0</v>
      </c>
      <c r="Z4182" s="14">
        <f t="shared" si="589"/>
        <v>0</v>
      </c>
      <c r="AA4182" s="14">
        <f t="shared" si="590"/>
        <v>1</v>
      </c>
      <c r="AB4182" s="14">
        <f t="shared" si="591"/>
        <v>0</v>
      </c>
      <c r="AC4182" s="14">
        <f t="shared" si="592"/>
        <v>2.2976755265299641E-2</v>
      </c>
      <c r="AD4182" s="14">
        <f>(Y4182*'[1]Scoring Model'!$K$17+'Working Data - V3'!Z4182*'[1]Scoring Model'!$K$7+'Working Data - V3'!AA4182*'[1]Scoring Model'!$K$9+'Working Data - V3'!AB4182*'[1]Scoring Model'!$K$10+AC4182*'[1]Scoring Model'!$K$11)</f>
        <v>0.20459535105305993</v>
      </c>
      <c r="AE4182" s="14">
        <f t="shared" si="593"/>
        <v>4</v>
      </c>
      <c r="AF4182" s="17" t="str">
        <f>VLOOKUP(AE4182,'[1]Scoring Model'!$C$18:$D$27,2,FALSE)</f>
        <v>01  Low</v>
      </c>
      <c r="AG4182" s="10" t="s">
        <v>13482</v>
      </c>
      <c r="AH4182" s="10" t="s">
        <v>491</v>
      </c>
      <c r="AI4182" s="16">
        <v>230798</v>
      </c>
      <c r="AJ4182" s="18">
        <v>0</v>
      </c>
    </row>
    <row r="4183" spans="2:36" ht="15" customHeight="1" x14ac:dyDescent="0.25">
      <c r="B4183" s="10" t="s">
        <v>98</v>
      </c>
      <c r="C4183" s="10" t="s">
        <v>78</v>
      </c>
      <c r="D4183" s="10" t="s">
        <v>13483</v>
      </c>
      <c r="E4183" s="10" t="str">
        <f t="shared" si="585"/>
        <v>WCV0024571</v>
      </c>
      <c r="F4183" s="11">
        <f>VLOOKUP(E4183,'[1]Policy Number &amp; Loss Info'!$H$4:$K$8916,2,FALSE)</f>
        <v>72924.31</v>
      </c>
      <c r="G4183" s="11">
        <f>VLOOKUP(E4183,'[1]Policy Number &amp; Loss Info'!$H$4:$K$8916,4,FALSE)</f>
        <v>0</v>
      </c>
      <c r="H4183" s="12">
        <f>VLOOKUP(E4183,'[1]Policy Number &amp; Loss Info'!$H$4:$K$8916,3,FALSE)</f>
        <v>0</v>
      </c>
      <c r="I4183" s="13">
        <f t="shared" si="586"/>
        <v>0</v>
      </c>
      <c r="J4183" s="14">
        <f t="shared" si="587"/>
        <v>0</v>
      </c>
      <c r="K4183" s="10" t="s">
        <v>13484</v>
      </c>
      <c r="L4183" s="10"/>
      <c r="M4183" s="10" t="s">
        <v>59</v>
      </c>
      <c r="N4183" s="10">
        <f>VLOOKUP(M4183,[1]Array!$I$8:$J$14,2,FALSE)</f>
        <v>7</v>
      </c>
      <c r="O4183" s="10">
        <v>5645</v>
      </c>
      <c r="P4183" s="15">
        <v>45587</v>
      </c>
      <c r="Q4183" s="10" t="s">
        <v>794</v>
      </c>
      <c r="R4183" s="10" t="s">
        <v>13485</v>
      </c>
      <c r="S4183" s="10" t="s">
        <v>13486</v>
      </c>
      <c r="T4183" s="10">
        <v>0.82</v>
      </c>
      <c r="U4183" s="10">
        <v>0</v>
      </c>
      <c r="V4183" s="16">
        <v>0</v>
      </c>
      <c r="W4183" s="16">
        <v>23007</v>
      </c>
      <c r="X4183" s="16" t="str">
        <f>VLOOKUP(W4183,[1]Array!$C$8:$D$15,2,TRUE)</f>
        <v>04  $15,000 - $24,999</v>
      </c>
      <c r="Y4183" s="14">
        <f t="shared" si="588"/>
        <v>0</v>
      </c>
      <c r="Z4183" s="14">
        <f t="shared" si="589"/>
        <v>0</v>
      </c>
      <c r="AA4183" s="14">
        <f t="shared" si="590"/>
        <v>1</v>
      </c>
      <c r="AB4183" s="14">
        <f t="shared" si="591"/>
        <v>0</v>
      </c>
      <c r="AC4183" s="14">
        <f t="shared" si="592"/>
        <v>4.566965083272128E-2</v>
      </c>
      <c r="AD4183" s="14">
        <f>(Y4183*'[1]Scoring Model'!$K$17+'Working Data - V3'!Z4183*'[1]Scoring Model'!$K$7+'Working Data - V3'!AA4183*'[1]Scoring Model'!$K$9+'Working Data - V3'!AB4183*'[1]Scoring Model'!$K$10+AC4183*'[1]Scoring Model'!$K$11)</f>
        <v>0.20913393016654427</v>
      </c>
      <c r="AE4183" s="14">
        <f t="shared" si="593"/>
        <v>4</v>
      </c>
      <c r="AF4183" s="17" t="str">
        <f>VLOOKUP(AE4183,'[1]Scoring Model'!$C$18:$D$27,2,FALSE)</f>
        <v>01  Low</v>
      </c>
      <c r="AG4183" s="10" t="s">
        <v>13242</v>
      </c>
      <c r="AH4183" s="10" t="s">
        <v>491</v>
      </c>
      <c r="AI4183" s="16">
        <v>371130</v>
      </c>
      <c r="AJ4183" s="18">
        <v>0</v>
      </c>
    </row>
    <row r="4184" spans="2:36" ht="15" customHeight="1" x14ac:dyDescent="0.25">
      <c r="B4184" s="10" t="s">
        <v>178</v>
      </c>
      <c r="C4184" s="10" t="s">
        <v>849</v>
      </c>
      <c r="D4184" s="10" t="s">
        <v>13487</v>
      </c>
      <c r="E4184" s="10" t="str">
        <f t="shared" si="585"/>
        <v>WCV0037486</v>
      </c>
      <c r="F4184" s="11">
        <f>VLOOKUP(E4184,'[1]Policy Number &amp; Loss Info'!$H$4:$K$8916,2,FALSE)</f>
        <v>3130.63</v>
      </c>
      <c r="G4184" s="11">
        <f>VLOOKUP(E4184,'[1]Policy Number &amp; Loss Info'!$H$4:$K$8916,4,FALSE)</f>
        <v>0</v>
      </c>
      <c r="H4184" s="12">
        <f>VLOOKUP(E4184,'[1]Policy Number &amp; Loss Info'!$H$4:$K$8916,3,FALSE)</f>
        <v>0</v>
      </c>
      <c r="I4184" s="13">
        <f t="shared" si="586"/>
        <v>0</v>
      </c>
      <c r="J4184" s="14">
        <f t="shared" si="587"/>
        <v>0</v>
      </c>
      <c r="K4184" s="10" t="s">
        <v>13488</v>
      </c>
      <c r="L4184" s="10"/>
      <c r="M4184" s="10" t="s">
        <v>39</v>
      </c>
      <c r="N4184" s="10">
        <f>VLOOKUP(M4184,[1]Array!$I$8:$J$14,2,FALSE)</f>
        <v>1</v>
      </c>
      <c r="O4184" s="10">
        <v>9083</v>
      </c>
      <c r="P4184" s="15">
        <v>45514</v>
      </c>
      <c r="Q4184" s="10" t="s">
        <v>845</v>
      </c>
      <c r="R4184" s="10" t="s">
        <v>7751</v>
      </c>
      <c r="S4184" s="10" t="s">
        <v>13489</v>
      </c>
      <c r="T4184" s="10">
        <v>1</v>
      </c>
      <c r="U4184" s="10">
        <v>0</v>
      </c>
      <c r="V4184" s="16">
        <v>0</v>
      </c>
      <c r="W4184" s="16">
        <v>4312</v>
      </c>
      <c r="X4184" s="16" t="str">
        <f>VLOOKUP(W4184,[1]Array!$C$8:$D$15,2,TRUE)</f>
        <v>01  $0 - $4,999</v>
      </c>
      <c r="Y4184" s="14">
        <f t="shared" si="588"/>
        <v>0</v>
      </c>
      <c r="Z4184" s="14">
        <f t="shared" si="589"/>
        <v>0</v>
      </c>
      <c r="AA4184" s="14">
        <f t="shared" si="590"/>
        <v>0</v>
      </c>
      <c r="AB4184" s="14">
        <f t="shared" si="591"/>
        <v>0</v>
      </c>
      <c r="AC4184" s="14">
        <f t="shared" si="592"/>
        <v>8.5594616590904584E-3</v>
      </c>
      <c r="AD4184" s="14">
        <f>(Y4184*'[1]Scoring Model'!$K$17+'Working Data - V3'!Z4184*'[1]Scoring Model'!$K$7+'Working Data - V3'!AA4184*'[1]Scoring Model'!$K$9+'Working Data - V3'!AB4184*'[1]Scoring Model'!$K$10+AC4184*'[1]Scoring Model'!$K$11)</f>
        <v>1.7118923318180917E-3</v>
      </c>
      <c r="AE4184" s="14">
        <f t="shared" si="593"/>
        <v>1</v>
      </c>
      <c r="AF4184" s="17" t="str">
        <f>VLOOKUP(AE4184,'[1]Scoring Model'!$C$18:$D$27,2,FALSE)</f>
        <v>01  Low</v>
      </c>
      <c r="AG4184" s="10" t="s">
        <v>313</v>
      </c>
      <c r="AH4184" s="10" t="s">
        <v>11371</v>
      </c>
      <c r="AI4184" s="16">
        <v>408021</v>
      </c>
      <c r="AJ4184" s="18">
        <v>0</v>
      </c>
    </row>
    <row r="4185" spans="2:36" ht="15" customHeight="1" x14ac:dyDescent="0.25">
      <c r="B4185" s="10" t="s">
        <v>98</v>
      </c>
      <c r="C4185" s="10" t="s">
        <v>166</v>
      </c>
      <c r="D4185" s="10" t="s">
        <v>13490</v>
      </c>
      <c r="E4185" s="10" t="str">
        <f t="shared" si="585"/>
        <v>WCV0037532</v>
      </c>
      <c r="F4185" s="11">
        <f>VLOOKUP(E4185,'[1]Policy Number &amp; Loss Info'!$H$4:$K$8916,2,FALSE)</f>
        <v>3066.55</v>
      </c>
      <c r="G4185" s="11">
        <f>VLOOKUP(E4185,'[1]Policy Number &amp; Loss Info'!$H$4:$K$8916,4,FALSE)</f>
        <v>0</v>
      </c>
      <c r="H4185" s="12">
        <f>VLOOKUP(E4185,'[1]Policy Number &amp; Loss Info'!$H$4:$K$8916,3,FALSE)</f>
        <v>0</v>
      </c>
      <c r="I4185" s="13">
        <f t="shared" si="586"/>
        <v>0</v>
      </c>
      <c r="J4185" s="14">
        <f t="shared" si="587"/>
        <v>0</v>
      </c>
      <c r="K4185" s="10" t="s">
        <v>13491</v>
      </c>
      <c r="L4185" s="10"/>
      <c r="M4185" s="10" t="s">
        <v>49</v>
      </c>
      <c r="N4185" s="10">
        <f>VLOOKUP(M4185,[1]Array!$I$8:$J$14,2,FALSE)</f>
        <v>4</v>
      </c>
      <c r="O4185" s="10">
        <v>8288</v>
      </c>
      <c r="P4185" s="15">
        <v>45505</v>
      </c>
      <c r="Q4185" s="10" t="s">
        <v>102</v>
      </c>
      <c r="R4185" s="10" t="s">
        <v>8827</v>
      </c>
      <c r="S4185" s="10" t="s">
        <v>8828</v>
      </c>
      <c r="T4185" s="10">
        <v>0.93</v>
      </c>
      <c r="U4185" s="10">
        <v>0</v>
      </c>
      <c r="V4185" s="16">
        <v>0</v>
      </c>
      <c r="W4185" s="16">
        <v>4085</v>
      </c>
      <c r="X4185" s="16" t="str">
        <f>VLOOKUP(W4185,[1]Array!$C$8:$D$15,2,TRUE)</f>
        <v>01  $0 - $4,999</v>
      </c>
      <c r="Y4185" s="14">
        <f t="shared" si="588"/>
        <v>0</v>
      </c>
      <c r="Z4185" s="14">
        <f t="shared" si="589"/>
        <v>0</v>
      </c>
      <c r="AA4185" s="14">
        <f t="shared" si="590"/>
        <v>0.5</v>
      </c>
      <c r="AB4185" s="14">
        <f t="shared" si="591"/>
        <v>0</v>
      </c>
      <c r="AC4185" s="14">
        <f t="shared" si="592"/>
        <v>8.1088592016197863E-3</v>
      </c>
      <c r="AD4185" s="14">
        <f>(Y4185*'[1]Scoring Model'!$K$17+'Working Data - V3'!Z4185*'[1]Scoring Model'!$K$7+'Working Data - V3'!AA4185*'[1]Scoring Model'!$K$9+'Working Data - V3'!AB4185*'[1]Scoring Model'!$K$10+AC4185*'[1]Scoring Model'!$K$11)</f>
        <v>0.10162177184032396</v>
      </c>
      <c r="AE4185" s="14">
        <f t="shared" si="593"/>
        <v>3</v>
      </c>
      <c r="AF4185" s="17" t="str">
        <f>VLOOKUP(AE4185,'[1]Scoring Model'!$C$18:$D$27,2,FALSE)</f>
        <v>01  Low</v>
      </c>
      <c r="AG4185" s="10" t="s">
        <v>171</v>
      </c>
      <c r="AH4185" s="10" t="s">
        <v>172</v>
      </c>
      <c r="AI4185" s="16">
        <v>93743</v>
      </c>
      <c r="AJ4185" s="18">
        <v>0</v>
      </c>
    </row>
    <row r="4186" spans="2:36" ht="15" customHeight="1" x14ac:dyDescent="0.25">
      <c r="B4186" s="10" t="s">
        <v>55</v>
      </c>
      <c r="C4186" s="10" t="s">
        <v>808</v>
      </c>
      <c r="D4186" s="10" t="s">
        <v>13492</v>
      </c>
      <c r="E4186" s="10" t="str">
        <f t="shared" si="585"/>
        <v>WCV0037545</v>
      </c>
      <c r="F4186" s="11">
        <f>VLOOKUP(E4186,'[1]Policy Number &amp; Loss Info'!$H$4:$K$8916,2,FALSE)</f>
        <v>995.54</v>
      </c>
      <c r="G4186" s="11">
        <f>VLOOKUP(E4186,'[1]Policy Number &amp; Loss Info'!$H$4:$K$8916,4,FALSE)</f>
        <v>0</v>
      </c>
      <c r="H4186" s="12">
        <f>VLOOKUP(E4186,'[1]Policy Number &amp; Loss Info'!$H$4:$K$8916,3,FALSE)</f>
        <v>0</v>
      </c>
      <c r="I4186" s="13">
        <f t="shared" si="586"/>
        <v>0</v>
      </c>
      <c r="J4186" s="14">
        <f t="shared" si="587"/>
        <v>0</v>
      </c>
      <c r="K4186" s="10" t="s">
        <v>13493</v>
      </c>
      <c r="L4186" s="10"/>
      <c r="M4186" s="10" t="s">
        <v>67</v>
      </c>
      <c r="N4186" s="10">
        <f>VLOOKUP(M4186,[1]Array!$I$8:$J$14,2,FALSE)</f>
        <v>6</v>
      </c>
      <c r="O4186" s="10">
        <v>5437</v>
      </c>
      <c r="P4186" s="15">
        <v>45496</v>
      </c>
      <c r="Q4186" s="10" t="s">
        <v>40</v>
      </c>
      <c r="R4186" s="10" t="s">
        <v>13494</v>
      </c>
      <c r="S4186" s="10" t="s">
        <v>13495</v>
      </c>
      <c r="T4186" s="10">
        <v>1</v>
      </c>
      <c r="U4186" s="10">
        <v>0</v>
      </c>
      <c r="V4186" s="16">
        <v>0</v>
      </c>
      <c r="W4186" s="16">
        <v>1284</v>
      </c>
      <c r="X4186" s="16" t="str">
        <f>VLOOKUP(W4186,[1]Array!$C$8:$D$15,2,TRUE)</f>
        <v>01  $0 - $4,999</v>
      </c>
      <c r="Y4186" s="14">
        <f t="shared" si="588"/>
        <v>0</v>
      </c>
      <c r="Z4186" s="14">
        <f t="shared" si="589"/>
        <v>0</v>
      </c>
      <c r="AA4186" s="14">
        <f t="shared" si="590"/>
        <v>0.83333333333333337</v>
      </c>
      <c r="AB4186" s="14">
        <f t="shared" si="591"/>
        <v>0</v>
      </c>
      <c r="AC4186" s="14">
        <f t="shared" si="592"/>
        <v>2.5487821823451176E-3</v>
      </c>
      <c r="AD4186" s="14">
        <f>(Y4186*'[1]Scoring Model'!$K$17+'Working Data - V3'!Z4186*'[1]Scoring Model'!$K$7+'Working Data - V3'!AA4186*'[1]Scoring Model'!$K$9+'Working Data - V3'!AB4186*'[1]Scoring Model'!$K$10+AC4186*'[1]Scoring Model'!$K$11)</f>
        <v>0.16717642310313571</v>
      </c>
      <c r="AE4186" s="14">
        <f t="shared" si="593"/>
        <v>4</v>
      </c>
      <c r="AF4186" s="17" t="str">
        <f>VLOOKUP(AE4186,'[1]Scoring Model'!$C$18:$D$27,2,FALSE)</f>
        <v>01  Low</v>
      </c>
      <c r="AG4186" s="10" t="s">
        <v>13496</v>
      </c>
      <c r="AH4186" s="10" t="s">
        <v>632</v>
      </c>
      <c r="AI4186" s="16">
        <v>28000</v>
      </c>
      <c r="AJ4186" s="18">
        <v>0</v>
      </c>
    </row>
    <row r="4187" spans="2:36" ht="15" customHeight="1" x14ac:dyDescent="0.25">
      <c r="B4187" s="10" t="s">
        <v>35</v>
      </c>
      <c r="C4187" s="10" t="s">
        <v>36</v>
      </c>
      <c r="D4187" s="10" t="s">
        <v>13497</v>
      </c>
      <c r="E4187" s="10" t="str">
        <f t="shared" si="585"/>
        <v>WCV0035918</v>
      </c>
      <c r="F4187" s="11">
        <f>VLOOKUP(E4187,'[1]Policy Number &amp; Loss Info'!$H$4:$K$8916,2,FALSE)</f>
        <v>5678.67</v>
      </c>
      <c r="G4187" s="11">
        <f>VLOOKUP(E4187,'[1]Policy Number &amp; Loss Info'!$H$4:$K$8916,4,FALSE)</f>
        <v>0</v>
      </c>
      <c r="H4187" s="12">
        <f>VLOOKUP(E4187,'[1]Policy Number &amp; Loss Info'!$H$4:$K$8916,3,FALSE)</f>
        <v>0</v>
      </c>
      <c r="I4187" s="13">
        <f t="shared" si="586"/>
        <v>0</v>
      </c>
      <c r="J4187" s="14">
        <f t="shared" si="587"/>
        <v>0</v>
      </c>
      <c r="K4187" s="10" t="s">
        <v>13498</v>
      </c>
      <c r="L4187" s="10"/>
      <c r="M4187" s="10" t="s">
        <v>67</v>
      </c>
      <c r="N4187" s="10">
        <f>VLOOKUP(M4187,[1]Array!$I$8:$J$14,2,FALSE)</f>
        <v>6</v>
      </c>
      <c r="O4187" s="10">
        <v>5190</v>
      </c>
      <c r="P4187" s="15">
        <v>45492</v>
      </c>
      <c r="Q4187" s="10" t="s">
        <v>40</v>
      </c>
      <c r="R4187" s="10" t="s">
        <v>1615</v>
      </c>
      <c r="S4187" s="10" t="s">
        <v>2773</v>
      </c>
      <c r="T4187" s="10">
        <v>0.93</v>
      </c>
      <c r="U4187" s="10">
        <v>0</v>
      </c>
      <c r="V4187" s="16">
        <v>0</v>
      </c>
      <c r="W4187" s="16">
        <v>7222</v>
      </c>
      <c r="X4187" s="16" t="str">
        <f>VLOOKUP(W4187,[1]Array!$C$8:$D$15,2,TRUE)</f>
        <v>02  $5,000 - $9,999</v>
      </c>
      <c r="Y4187" s="14">
        <f t="shared" si="588"/>
        <v>0</v>
      </c>
      <c r="Z4187" s="14">
        <f t="shared" si="589"/>
        <v>0</v>
      </c>
      <c r="AA4187" s="14">
        <f t="shared" si="590"/>
        <v>0.83333333333333337</v>
      </c>
      <c r="AB4187" s="14">
        <f t="shared" si="591"/>
        <v>0</v>
      </c>
      <c r="AC4187" s="14">
        <f t="shared" si="592"/>
        <v>1.4335907259265141E-2</v>
      </c>
      <c r="AD4187" s="14">
        <f>(Y4187*'[1]Scoring Model'!$K$17+'Working Data - V3'!Z4187*'[1]Scoring Model'!$K$7+'Working Data - V3'!AA4187*'[1]Scoring Model'!$K$9+'Working Data - V3'!AB4187*'[1]Scoring Model'!$K$10+AC4187*'[1]Scoring Model'!$K$11)</f>
        <v>0.16953384811851971</v>
      </c>
      <c r="AE4187" s="14">
        <f t="shared" si="593"/>
        <v>4</v>
      </c>
      <c r="AF4187" s="17" t="str">
        <f>VLOOKUP(AE4187,'[1]Scoring Model'!$C$18:$D$27,2,FALSE)</f>
        <v>01  Low</v>
      </c>
      <c r="AG4187" s="10" t="s">
        <v>13499</v>
      </c>
      <c r="AH4187" s="10" t="s">
        <v>2774</v>
      </c>
      <c r="AI4187" s="16">
        <v>463000</v>
      </c>
      <c r="AJ4187" s="18">
        <v>0</v>
      </c>
    </row>
    <row r="4188" spans="2:36" ht="15" customHeight="1" x14ac:dyDescent="0.25">
      <c r="B4188" s="10" t="s">
        <v>98</v>
      </c>
      <c r="C4188" s="10" t="s">
        <v>46</v>
      </c>
      <c r="D4188" s="10" t="s">
        <v>13500</v>
      </c>
      <c r="E4188" s="10" t="str">
        <f t="shared" si="585"/>
        <v>WCV0037582</v>
      </c>
      <c r="F4188" s="11">
        <f>VLOOKUP(E4188,'[1]Policy Number &amp; Loss Info'!$H$4:$K$8916,2,FALSE)</f>
        <v>4567.54</v>
      </c>
      <c r="G4188" s="11">
        <f>VLOOKUP(E4188,'[1]Policy Number &amp; Loss Info'!$H$4:$K$8916,4,FALSE)</f>
        <v>0</v>
      </c>
      <c r="H4188" s="12">
        <f>VLOOKUP(E4188,'[1]Policy Number &amp; Loss Info'!$H$4:$K$8916,3,FALSE)</f>
        <v>0</v>
      </c>
      <c r="I4188" s="13">
        <f t="shared" si="586"/>
        <v>0</v>
      </c>
      <c r="J4188" s="14">
        <f t="shared" si="587"/>
        <v>0</v>
      </c>
      <c r="K4188" s="10" t="s">
        <v>13501</v>
      </c>
      <c r="L4188" s="10"/>
      <c r="M4188" s="10" t="s">
        <v>59</v>
      </c>
      <c r="N4188" s="10">
        <f>VLOOKUP(M4188,[1]Array!$I$8:$J$14,2,FALSE)</f>
        <v>7</v>
      </c>
      <c r="O4188" s="10">
        <v>5445</v>
      </c>
      <c r="P4188" s="15">
        <v>45496</v>
      </c>
      <c r="Q4188" s="10" t="s">
        <v>102</v>
      </c>
      <c r="R4188" s="10" t="s">
        <v>103</v>
      </c>
      <c r="S4188" s="10" t="s">
        <v>3569</v>
      </c>
      <c r="T4188" s="10">
        <v>1</v>
      </c>
      <c r="U4188" s="10">
        <v>0</v>
      </c>
      <c r="V4188" s="16">
        <v>0</v>
      </c>
      <c r="W4188" s="16">
        <v>5891</v>
      </c>
      <c r="X4188" s="16" t="str">
        <f>VLOOKUP(W4188,[1]Array!$C$8:$D$15,2,TRUE)</f>
        <v>02  $5,000 - $9,999</v>
      </c>
      <c r="Y4188" s="14">
        <f t="shared" si="588"/>
        <v>0</v>
      </c>
      <c r="Z4188" s="14">
        <f t="shared" si="589"/>
        <v>0</v>
      </c>
      <c r="AA4188" s="14">
        <f t="shared" si="590"/>
        <v>1</v>
      </c>
      <c r="AB4188" s="14">
        <f t="shared" si="591"/>
        <v>0</v>
      </c>
      <c r="AC4188" s="14">
        <f t="shared" si="592"/>
        <v>1.1693828532862219E-2</v>
      </c>
      <c r="AD4188" s="14">
        <f>(Y4188*'[1]Scoring Model'!$K$17+'Working Data - V3'!Z4188*'[1]Scoring Model'!$K$7+'Working Data - V3'!AA4188*'[1]Scoring Model'!$K$9+'Working Data - V3'!AB4188*'[1]Scoring Model'!$K$10+AC4188*'[1]Scoring Model'!$K$11)</f>
        <v>0.20233876570657244</v>
      </c>
      <c r="AE4188" s="14">
        <f t="shared" si="593"/>
        <v>4</v>
      </c>
      <c r="AF4188" s="17" t="str">
        <f>VLOOKUP(AE4188,'[1]Scoring Model'!$C$18:$D$27,2,FALSE)</f>
        <v>01  Low</v>
      </c>
      <c r="AG4188" s="10" t="s">
        <v>448</v>
      </c>
      <c r="AH4188" s="10" t="s">
        <v>106</v>
      </c>
      <c r="AI4188" s="16">
        <v>150000</v>
      </c>
      <c r="AJ4188" s="18">
        <v>0</v>
      </c>
    </row>
    <row r="4189" spans="2:36" ht="15" customHeight="1" x14ac:dyDescent="0.25">
      <c r="B4189" s="10" t="s">
        <v>45</v>
      </c>
      <c r="C4189" s="10" t="s">
        <v>46</v>
      </c>
      <c r="D4189" s="10" t="s">
        <v>13502</v>
      </c>
      <c r="E4189" s="10" t="str">
        <f t="shared" si="585"/>
        <v>WCV0037432</v>
      </c>
      <c r="F4189" s="11">
        <f>VLOOKUP(E4189,'[1]Policy Number &amp; Loss Info'!$H$4:$K$8916,2,FALSE)</f>
        <v>21602.16</v>
      </c>
      <c r="G4189" s="11">
        <f>VLOOKUP(E4189,'[1]Policy Number &amp; Loss Info'!$H$4:$K$8916,4,FALSE)</f>
        <v>103500</v>
      </c>
      <c r="H4189" s="12">
        <f>VLOOKUP(E4189,'[1]Policy Number &amp; Loss Info'!$H$4:$K$8916,3,FALSE)</f>
        <v>1</v>
      </c>
      <c r="I4189" s="13">
        <f t="shared" si="586"/>
        <v>4.7911875479118757</v>
      </c>
      <c r="J4189" s="14">
        <f t="shared" si="587"/>
        <v>4.6291667129583338</v>
      </c>
      <c r="K4189" s="10" t="s">
        <v>13503</v>
      </c>
      <c r="L4189" s="10"/>
      <c r="M4189" s="10" t="s">
        <v>59</v>
      </c>
      <c r="N4189" s="10">
        <f>VLOOKUP(M4189,[1]Array!$I$8:$J$14,2,FALSE)</f>
        <v>7</v>
      </c>
      <c r="O4189" s="10">
        <v>3724</v>
      </c>
      <c r="P4189" s="15">
        <v>45490</v>
      </c>
      <c r="Q4189" s="10" t="s">
        <v>50</v>
      </c>
      <c r="R4189" s="10" t="s">
        <v>5722</v>
      </c>
      <c r="S4189" s="10" t="s">
        <v>13504</v>
      </c>
      <c r="T4189" s="10">
        <v>1</v>
      </c>
      <c r="U4189" s="10">
        <v>1</v>
      </c>
      <c r="V4189" s="16">
        <v>103500</v>
      </c>
      <c r="W4189" s="16">
        <v>27283</v>
      </c>
      <c r="X4189" s="16" t="str">
        <f>VLOOKUP(W4189,[1]Array!$C$8:$D$15,2,TRUE)</f>
        <v>05  $25,000 - $49,999</v>
      </c>
      <c r="Y4189" s="14">
        <f t="shared" si="588"/>
        <v>1</v>
      </c>
      <c r="Z4189" s="14">
        <f t="shared" si="589"/>
        <v>3.1860239901935733E-2</v>
      </c>
      <c r="AA4189" s="14">
        <f t="shared" si="590"/>
        <v>1</v>
      </c>
      <c r="AB4189" s="14">
        <f t="shared" si="591"/>
        <v>0</v>
      </c>
      <c r="AC4189" s="14">
        <f t="shared" si="592"/>
        <v>5.4157651309129168E-2</v>
      </c>
      <c r="AD4189" s="14">
        <f>(Y4189*'[1]Scoring Model'!$K$17+'Working Data - V3'!Z4189*'[1]Scoring Model'!$K$7+'Working Data - V3'!AA4189*'[1]Scoring Model'!$K$9+'Working Data - V3'!AB4189*'[1]Scoring Model'!$K$10+AC4189*'[1]Scoring Model'!$K$11)</f>
        <v>0.51720357824221297</v>
      </c>
      <c r="AE4189" s="14">
        <f t="shared" si="593"/>
        <v>9</v>
      </c>
      <c r="AF4189" s="17" t="str">
        <f>VLOOKUP(AE4189,'[1]Scoring Model'!$C$18:$D$27,2,FALSE)</f>
        <v>03  High</v>
      </c>
      <c r="AG4189" s="10" t="s">
        <v>815</v>
      </c>
      <c r="AH4189" s="10" t="s">
        <v>54</v>
      </c>
      <c r="AI4189" s="16">
        <v>1400000</v>
      </c>
      <c r="AJ4189" s="18">
        <v>4.7911869999999999</v>
      </c>
    </row>
    <row r="4190" spans="2:36" ht="15" customHeight="1" x14ac:dyDescent="0.25">
      <c r="B4190" s="10" t="s">
        <v>98</v>
      </c>
      <c r="C4190" s="10" t="s">
        <v>849</v>
      </c>
      <c r="D4190" s="10" t="s">
        <v>13505</v>
      </c>
      <c r="E4190" s="10" t="str">
        <f t="shared" si="585"/>
        <v>WCV0036786</v>
      </c>
      <c r="F4190" s="11">
        <f>VLOOKUP(E4190,'[1]Policy Number &amp; Loss Info'!$H$4:$K$8916,2,FALSE)</f>
        <v>3762.43</v>
      </c>
      <c r="G4190" s="11">
        <f>VLOOKUP(E4190,'[1]Policy Number &amp; Loss Info'!$H$4:$K$8916,4,FALSE)</f>
        <v>0</v>
      </c>
      <c r="H4190" s="12">
        <f>VLOOKUP(E4190,'[1]Policy Number &amp; Loss Info'!$H$4:$K$8916,3,FALSE)</f>
        <v>0</v>
      </c>
      <c r="I4190" s="13">
        <f t="shared" si="586"/>
        <v>0</v>
      </c>
      <c r="J4190" s="14">
        <f t="shared" si="587"/>
        <v>0</v>
      </c>
      <c r="K4190" s="10" t="s">
        <v>13506</v>
      </c>
      <c r="L4190" s="10"/>
      <c r="M4190" s="10" t="s">
        <v>67</v>
      </c>
      <c r="N4190" s="10">
        <f>VLOOKUP(M4190,[1]Array!$I$8:$J$14,2,FALSE)</f>
        <v>6</v>
      </c>
      <c r="O4190" s="10">
        <v>5221</v>
      </c>
      <c r="P4190" s="15">
        <v>45505</v>
      </c>
      <c r="Q4190" s="10" t="s">
        <v>109</v>
      </c>
      <c r="R4190" s="10" t="s">
        <v>6515</v>
      </c>
      <c r="S4190" s="10" t="s">
        <v>6516</v>
      </c>
      <c r="T4190" s="10">
        <v>0.95</v>
      </c>
      <c r="U4190" s="10">
        <v>0</v>
      </c>
      <c r="V4190" s="16">
        <v>0</v>
      </c>
      <c r="W4190" s="16">
        <v>5012</v>
      </c>
      <c r="X4190" s="16" t="str">
        <f>VLOOKUP(W4190,[1]Array!$C$8:$D$15,2,TRUE)</f>
        <v>02  $5,000 - $9,999</v>
      </c>
      <c r="Y4190" s="14">
        <f t="shared" si="588"/>
        <v>0</v>
      </c>
      <c r="Z4190" s="14">
        <f t="shared" si="589"/>
        <v>0</v>
      </c>
      <c r="AA4190" s="14">
        <f t="shared" si="590"/>
        <v>0.83333333333333337</v>
      </c>
      <c r="AB4190" s="14">
        <f t="shared" si="591"/>
        <v>0</v>
      </c>
      <c r="AC4190" s="14">
        <f t="shared" si="592"/>
        <v>9.9489846556960523E-3</v>
      </c>
      <c r="AD4190" s="14">
        <f>(Y4190*'[1]Scoring Model'!$K$17+'Working Data - V3'!Z4190*'[1]Scoring Model'!$K$7+'Working Data - V3'!AA4190*'[1]Scoring Model'!$K$9+'Working Data - V3'!AB4190*'[1]Scoring Model'!$K$10+AC4190*'[1]Scoring Model'!$K$11)</f>
        <v>0.16865646359780589</v>
      </c>
      <c r="AE4190" s="14">
        <f t="shared" si="593"/>
        <v>4</v>
      </c>
      <c r="AF4190" s="17" t="str">
        <f>VLOOKUP(AE4190,'[1]Scoring Model'!$C$18:$D$27,2,FALSE)</f>
        <v>01  Low</v>
      </c>
      <c r="AG4190" s="10" t="s">
        <v>13507</v>
      </c>
      <c r="AH4190" s="10" t="s">
        <v>512</v>
      </c>
      <c r="AI4190" s="16">
        <v>163999</v>
      </c>
      <c r="AJ4190" s="18">
        <v>0</v>
      </c>
    </row>
    <row r="4191" spans="2:36" ht="15" customHeight="1" x14ac:dyDescent="0.25">
      <c r="B4191" s="10" t="s">
        <v>35</v>
      </c>
      <c r="C4191" s="10" t="s">
        <v>734</v>
      </c>
      <c r="D4191" s="10" t="s">
        <v>13508</v>
      </c>
      <c r="E4191" s="10" t="str">
        <f t="shared" si="585"/>
        <v>WCV0037708</v>
      </c>
      <c r="F4191" s="11">
        <f>VLOOKUP(E4191,'[1]Policy Number &amp; Loss Info'!$H$4:$K$8916,2,FALSE)</f>
        <v>4460.82</v>
      </c>
      <c r="G4191" s="11">
        <f>VLOOKUP(E4191,'[1]Policy Number &amp; Loss Info'!$H$4:$K$8916,4,FALSE)</f>
        <v>0</v>
      </c>
      <c r="H4191" s="12">
        <f>VLOOKUP(E4191,'[1]Policy Number &amp; Loss Info'!$H$4:$K$8916,3,FALSE)</f>
        <v>0</v>
      </c>
      <c r="I4191" s="13">
        <f t="shared" si="586"/>
        <v>0</v>
      </c>
      <c r="J4191" s="14">
        <f t="shared" si="587"/>
        <v>0</v>
      </c>
      <c r="K4191" s="10" t="s">
        <v>13509</v>
      </c>
      <c r="L4191" s="10"/>
      <c r="M4191" s="10" t="s">
        <v>59</v>
      </c>
      <c r="N4191" s="10">
        <f>VLOOKUP(M4191,[1]Array!$I$8:$J$14,2,FALSE)</f>
        <v>7</v>
      </c>
      <c r="O4191" s="10">
        <v>6217</v>
      </c>
      <c r="P4191" s="15">
        <v>45499</v>
      </c>
      <c r="Q4191" s="10" t="s">
        <v>40</v>
      </c>
      <c r="R4191" s="10" t="s">
        <v>9387</v>
      </c>
      <c r="S4191" s="10" t="s">
        <v>9388</v>
      </c>
      <c r="T4191" s="10">
        <v>0.96</v>
      </c>
      <c r="U4191" s="10">
        <v>0</v>
      </c>
      <c r="V4191" s="16">
        <v>0</v>
      </c>
      <c r="W4191" s="16">
        <v>5815</v>
      </c>
      <c r="X4191" s="16" t="str">
        <f>VLOOKUP(W4191,[1]Array!$C$8:$D$15,2,TRUE)</f>
        <v>02  $5,000 - $9,999</v>
      </c>
      <c r="Y4191" s="14">
        <f t="shared" si="588"/>
        <v>0</v>
      </c>
      <c r="Z4191" s="14">
        <f t="shared" si="589"/>
        <v>0</v>
      </c>
      <c r="AA4191" s="14">
        <f t="shared" si="590"/>
        <v>1</v>
      </c>
      <c r="AB4191" s="14">
        <f t="shared" si="591"/>
        <v>0</v>
      </c>
      <c r="AC4191" s="14">
        <f t="shared" si="592"/>
        <v>1.1542966036087897E-2</v>
      </c>
      <c r="AD4191" s="14">
        <f>(Y4191*'[1]Scoring Model'!$K$17+'Working Data - V3'!Z4191*'[1]Scoring Model'!$K$7+'Working Data - V3'!AA4191*'[1]Scoring Model'!$K$9+'Working Data - V3'!AB4191*'[1]Scoring Model'!$K$10+AC4191*'[1]Scoring Model'!$K$11)</f>
        <v>0.20230859320721759</v>
      </c>
      <c r="AE4191" s="14">
        <f t="shared" si="593"/>
        <v>4</v>
      </c>
      <c r="AF4191" s="17" t="str">
        <f>VLOOKUP(AE4191,'[1]Scoring Model'!$C$18:$D$27,2,FALSE)</f>
        <v>01  Low</v>
      </c>
      <c r="AG4191" s="10" t="s">
        <v>340</v>
      </c>
      <c r="AH4191" s="10" t="s">
        <v>4256</v>
      </c>
      <c r="AI4191" s="16">
        <v>227254</v>
      </c>
      <c r="AJ4191" s="18">
        <v>0</v>
      </c>
    </row>
    <row r="4192" spans="2:36" ht="15" customHeight="1" x14ac:dyDescent="0.25">
      <c r="B4192" s="10" t="s">
        <v>35</v>
      </c>
      <c r="C4192" s="10" t="s">
        <v>734</v>
      </c>
      <c r="D4192" s="10" t="s">
        <v>13510</v>
      </c>
      <c r="E4192" s="10" t="str">
        <f t="shared" si="585"/>
        <v>WCV0037723</v>
      </c>
      <c r="F4192" s="11">
        <f>VLOOKUP(E4192,'[1]Policy Number &amp; Loss Info'!$H$4:$K$8916,2,FALSE)</f>
        <v>830.26</v>
      </c>
      <c r="G4192" s="11">
        <f>VLOOKUP(E4192,'[1]Policy Number &amp; Loss Info'!$H$4:$K$8916,4,FALSE)</f>
        <v>0</v>
      </c>
      <c r="H4192" s="12">
        <f>VLOOKUP(E4192,'[1]Policy Number &amp; Loss Info'!$H$4:$K$8916,3,FALSE)</f>
        <v>0</v>
      </c>
      <c r="I4192" s="13">
        <f t="shared" si="586"/>
        <v>0</v>
      </c>
      <c r="J4192" s="14">
        <f t="shared" si="587"/>
        <v>0</v>
      </c>
      <c r="K4192" s="10" t="s">
        <v>13511</v>
      </c>
      <c r="L4192" s="10"/>
      <c r="M4192" s="10" t="s">
        <v>161</v>
      </c>
      <c r="N4192" s="10">
        <f>VLOOKUP(M4192,[1]Array!$I$8:$J$14,2,FALSE)</f>
        <v>2</v>
      </c>
      <c r="O4192" s="10">
        <v>8868</v>
      </c>
      <c r="P4192" s="15">
        <v>45505</v>
      </c>
      <c r="Q4192" s="10" t="s">
        <v>40</v>
      </c>
      <c r="R4192" s="10" t="s">
        <v>13512</v>
      </c>
      <c r="S4192" s="10" t="s">
        <v>13513</v>
      </c>
      <c r="T4192" s="10">
        <v>1</v>
      </c>
      <c r="U4192" s="10">
        <v>0</v>
      </c>
      <c r="V4192" s="16">
        <v>0</v>
      </c>
      <c r="W4192" s="16">
        <v>1106</v>
      </c>
      <c r="X4192" s="16" t="str">
        <f>VLOOKUP(W4192,[1]Array!$C$8:$D$15,2,TRUE)</f>
        <v>01  $0 - $4,999</v>
      </c>
      <c r="Y4192" s="14">
        <f t="shared" si="588"/>
        <v>0</v>
      </c>
      <c r="Z4192" s="14">
        <f t="shared" si="589"/>
        <v>0</v>
      </c>
      <c r="AA4192" s="14">
        <f t="shared" si="590"/>
        <v>0.16666666666666666</v>
      </c>
      <c r="AB4192" s="14">
        <f t="shared" si="591"/>
        <v>0</v>
      </c>
      <c r="AC4192" s="14">
        <f t="shared" si="592"/>
        <v>2.1954463346368384E-3</v>
      </c>
      <c r="AD4192" s="14">
        <f>(Y4192*'[1]Scoring Model'!$K$17+'Working Data - V3'!Z4192*'[1]Scoring Model'!$K$7+'Working Data - V3'!AA4192*'[1]Scoring Model'!$K$9+'Working Data - V3'!AB4192*'[1]Scoring Model'!$K$10+AC4192*'[1]Scoring Model'!$K$11)</f>
        <v>3.3772422600260699E-2</v>
      </c>
      <c r="AE4192" s="14">
        <f t="shared" si="593"/>
        <v>2</v>
      </c>
      <c r="AF4192" s="17" t="str">
        <f>VLOOKUP(AE4192,'[1]Scoring Model'!$C$18:$D$27,2,FALSE)</f>
        <v>01  Low</v>
      </c>
      <c r="AG4192" s="10" t="s">
        <v>13514</v>
      </c>
      <c r="AH4192" s="10" t="s">
        <v>454</v>
      </c>
      <c r="AI4192" s="16">
        <v>119000</v>
      </c>
      <c r="AJ4192" s="18">
        <v>0</v>
      </c>
    </row>
    <row r="4193" spans="2:36" ht="15" customHeight="1" x14ac:dyDescent="0.25">
      <c r="B4193" s="10" t="s">
        <v>178</v>
      </c>
      <c r="C4193" s="10" t="s">
        <v>849</v>
      </c>
      <c r="D4193" s="10" t="s">
        <v>13515</v>
      </c>
      <c r="E4193" s="10" t="str">
        <f t="shared" si="585"/>
        <v>WCV0037735</v>
      </c>
      <c r="F4193" s="11">
        <f>VLOOKUP(E4193,'[1]Policy Number &amp; Loss Info'!$H$4:$K$8916,2,FALSE)</f>
        <v>28243.06</v>
      </c>
      <c r="G4193" s="11">
        <f>VLOOKUP(E4193,'[1]Policy Number &amp; Loss Info'!$H$4:$K$8916,4,FALSE)</f>
        <v>767.25</v>
      </c>
      <c r="H4193" s="12">
        <f>VLOOKUP(E4193,'[1]Policy Number &amp; Loss Info'!$H$4:$K$8916,3,FALSE)</f>
        <v>1</v>
      </c>
      <c r="I4193" s="13">
        <f t="shared" si="586"/>
        <v>2.7165965727509695E-2</v>
      </c>
      <c r="J4193" s="14">
        <f t="shared" si="587"/>
        <v>3.5406928286099308</v>
      </c>
      <c r="K4193" s="10" t="s">
        <v>13516</v>
      </c>
      <c r="L4193" s="10"/>
      <c r="M4193" s="10" t="s">
        <v>39</v>
      </c>
      <c r="N4193" s="10">
        <f>VLOOKUP(M4193,[1]Array!$I$8:$J$14,2,FALSE)</f>
        <v>1</v>
      </c>
      <c r="O4193" s="10">
        <v>8824</v>
      </c>
      <c r="P4193" s="15">
        <v>45520</v>
      </c>
      <c r="Q4193" s="10" t="s">
        <v>462</v>
      </c>
      <c r="R4193" s="10" t="s">
        <v>6000</v>
      </c>
      <c r="S4193" s="10" t="s">
        <v>13517</v>
      </c>
      <c r="T4193" s="10">
        <v>0.72</v>
      </c>
      <c r="U4193" s="10">
        <v>2</v>
      </c>
      <c r="V4193" s="16">
        <v>767.25</v>
      </c>
      <c r="W4193" s="16">
        <v>39802</v>
      </c>
      <c r="X4193" s="16" t="str">
        <f>VLOOKUP(W4193,[1]Array!$C$8:$D$15,2,TRUE)</f>
        <v>05  $25,000 - $49,999</v>
      </c>
      <c r="Y4193" s="14">
        <f t="shared" si="588"/>
        <v>1.3582982863754848E-2</v>
      </c>
      <c r="Z4193" s="14">
        <f t="shared" si="589"/>
        <v>2.4368818392907846E-2</v>
      </c>
      <c r="AA4193" s="14">
        <f t="shared" si="590"/>
        <v>0</v>
      </c>
      <c r="AB4193" s="14">
        <f t="shared" si="591"/>
        <v>0</v>
      </c>
      <c r="AC4193" s="14">
        <f t="shared" si="592"/>
        <v>7.9008277586994066E-2</v>
      </c>
      <c r="AD4193" s="14">
        <f>(Y4193*'[1]Scoring Model'!$K$17+'Working Data - V3'!Z4193*'[1]Scoring Model'!$K$7+'Working Data - V3'!AA4193*'[1]Scoring Model'!$K$9+'Working Data - V3'!AB4193*'[1]Scoring Model'!$K$10+AC4193*'[1]Scoring Model'!$K$11)</f>
        <v>2.4750314055106835E-2</v>
      </c>
      <c r="AE4193" s="14">
        <f t="shared" si="593"/>
        <v>1</v>
      </c>
      <c r="AF4193" s="17" t="str">
        <f>VLOOKUP(AE4193,'[1]Scoring Model'!$C$18:$D$27,2,FALSE)</f>
        <v>01  Low</v>
      </c>
      <c r="AG4193" s="10" t="s">
        <v>9553</v>
      </c>
      <c r="AH4193" s="10" t="s">
        <v>497</v>
      </c>
      <c r="AI4193" s="16">
        <v>5510422</v>
      </c>
      <c r="AJ4193" s="18">
        <v>2.7165000000000002E-2</v>
      </c>
    </row>
    <row r="4194" spans="2:36" ht="15" customHeight="1" x14ac:dyDescent="0.25">
      <c r="B4194" s="10" t="s">
        <v>98</v>
      </c>
      <c r="C4194" s="10" t="s">
        <v>734</v>
      </c>
      <c r="D4194" s="10" t="s">
        <v>13518</v>
      </c>
      <c r="E4194" s="10" t="str">
        <f t="shared" si="585"/>
        <v>WCV0037797</v>
      </c>
      <c r="F4194" s="11">
        <f>VLOOKUP(E4194,'[1]Policy Number &amp; Loss Info'!$H$4:$K$8916,2,FALSE)</f>
        <v>5855.7</v>
      </c>
      <c r="G4194" s="11">
        <f>VLOOKUP(E4194,'[1]Policy Number &amp; Loss Info'!$H$4:$K$8916,4,FALSE)</f>
        <v>0</v>
      </c>
      <c r="H4194" s="12">
        <f>VLOOKUP(E4194,'[1]Policy Number &amp; Loss Info'!$H$4:$K$8916,3,FALSE)</f>
        <v>0</v>
      </c>
      <c r="I4194" s="13">
        <f t="shared" si="586"/>
        <v>0</v>
      </c>
      <c r="J4194" s="14">
        <f t="shared" si="587"/>
        <v>0</v>
      </c>
      <c r="K4194" s="10" t="s">
        <v>13519</v>
      </c>
      <c r="L4194" s="10"/>
      <c r="M4194" s="10" t="s">
        <v>49</v>
      </c>
      <c r="N4194" s="10">
        <f>VLOOKUP(M4194,[1]Array!$I$8:$J$14,2,FALSE)</f>
        <v>4</v>
      </c>
      <c r="O4194" s="10">
        <v>9102</v>
      </c>
      <c r="P4194" s="15">
        <v>45518</v>
      </c>
      <c r="Q4194" s="10" t="s">
        <v>109</v>
      </c>
      <c r="R4194" s="10" t="s">
        <v>950</v>
      </c>
      <c r="S4194" s="10" t="s">
        <v>951</v>
      </c>
      <c r="T4194" s="10">
        <v>1</v>
      </c>
      <c r="U4194" s="10">
        <v>0</v>
      </c>
      <c r="V4194" s="16">
        <v>0</v>
      </c>
      <c r="W4194" s="16">
        <v>8189</v>
      </c>
      <c r="X4194" s="16" t="str">
        <f>VLOOKUP(W4194,[1]Array!$C$8:$D$15,2,TRUE)</f>
        <v>02  $5,000 - $9,999</v>
      </c>
      <c r="Y4194" s="14">
        <f t="shared" si="588"/>
        <v>0</v>
      </c>
      <c r="Z4194" s="14">
        <f t="shared" si="589"/>
        <v>0</v>
      </c>
      <c r="AA4194" s="14">
        <f t="shared" si="590"/>
        <v>0.5</v>
      </c>
      <c r="AB4194" s="14">
        <f t="shared" si="591"/>
        <v>0</v>
      </c>
      <c r="AC4194" s="14">
        <f t="shared" si="592"/>
        <v>1.6255434027433156E-2</v>
      </c>
      <c r="AD4194" s="14">
        <f>(Y4194*'[1]Scoring Model'!$K$17+'Working Data - V3'!Z4194*'[1]Scoring Model'!$K$7+'Working Data - V3'!AA4194*'[1]Scoring Model'!$K$9+'Working Data - V3'!AB4194*'[1]Scoring Model'!$K$10+AC4194*'[1]Scoring Model'!$K$11)</f>
        <v>0.10325108680548664</v>
      </c>
      <c r="AE4194" s="14">
        <f t="shared" si="593"/>
        <v>3</v>
      </c>
      <c r="AF4194" s="17" t="str">
        <f>VLOOKUP(AE4194,'[1]Scoring Model'!$C$18:$D$27,2,FALSE)</f>
        <v>01  Low</v>
      </c>
      <c r="AG4194" s="10" t="s">
        <v>2614</v>
      </c>
      <c r="AH4194" s="10" t="s">
        <v>234</v>
      </c>
      <c r="AI4194" s="16">
        <v>276569</v>
      </c>
      <c r="AJ4194" s="18">
        <v>0</v>
      </c>
    </row>
    <row r="4195" spans="2:36" ht="15" customHeight="1" x14ac:dyDescent="0.25">
      <c r="B4195" s="10" t="s">
        <v>98</v>
      </c>
      <c r="C4195" s="10" t="s">
        <v>166</v>
      </c>
      <c r="D4195" s="10" t="s">
        <v>13520</v>
      </c>
      <c r="E4195" s="10" t="str">
        <f t="shared" si="585"/>
        <v>WCV0037796</v>
      </c>
      <c r="F4195" s="11">
        <f>VLOOKUP(E4195,'[1]Policy Number &amp; Loss Info'!$H$4:$K$8916,2,FALSE)</f>
        <v>7527.87</v>
      </c>
      <c r="G4195" s="11">
        <f>VLOOKUP(E4195,'[1]Policy Number &amp; Loss Info'!$H$4:$K$8916,4,FALSE)</f>
        <v>0</v>
      </c>
      <c r="H4195" s="12">
        <f>VLOOKUP(E4195,'[1]Policy Number &amp; Loss Info'!$H$4:$K$8916,3,FALSE)</f>
        <v>0</v>
      </c>
      <c r="I4195" s="13">
        <f t="shared" si="586"/>
        <v>0</v>
      </c>
      <c r="J4195" s="14">
        <f t="shared" si="587"/>
        <v>0</v>
      </c>
      <c r="K4195" s="10" t="s">
        <v>13521</v>
      </c>
      <c r="L4195" s="10"/>
      <c r="M4195" s="10" t="s">
        <v>101</v>
      </c>
      <c r="N4195" s="10">
        <f>VLOOKUP(M4195,[1]Array!$I$8:$J$14,2,FALSE)</f>
        <v>5</v>
      </c>
      <c r="O4195" s="10">
        <v>3821</v>
      </c>
      <c r="P4195" s="15">
        <v>45505</v>
      </c>
      <c r="Q4195" s="10" t="s">
        <v>102</v>
      </c>
      <c r="R4195" s="10" t="s">
        <v>3586</v>
      </c>
      <c r="S4195" s="10" t="s">
        <v>13522</v>
      </c>
      <c r="T4195" s="10">
        <v>0.85</v>
      </c>
      <c r="U4195" s="10">
        <v>0</v>
      </c>
      <c r="V4195" s="16">
        <v>0</v>
      </c>
      <c r="W4195" s="16">
        <v>10028</v>
      </c>
      <c r="X4195" s="16" t="str">
        <f>VLOOKUP(W4195,[1]Array!$C$8:$D$15,2,TRUE)</f>
        <v>03  $10,000 - $14,999</v>
      </c>
      <c r="Y4195" s="14">
        <f t="shared" si="588"/>
        <v>0</v>
      </c>
      <c r="Z4195" s="14">
        <f t="shared" si="589"/>
        <v>0</v>
      </c>
      <c r="AA4195" s="14">
        <f t="shared" si="590"/>
        <v>0.66666666666666663</v>
      </c>
      <c r="AB4195" s="14">
        <f t="shared" si="591"/>
        <v>0</v>
      </c>
      <c r="AC4195" s="14">
        <f t="shared" si="592"/>
        <v>1.9905909442801278E-2</v>
      </c>
      <c r="AD4195" s="14">
        <f>(Y4195*'[1]Scoring Model'!$K$17+'Working Data - V3'!Z4195*'[1]Scoring Model'!$K$7+'Working Data - V3'!AA4195*'[1]Scoring Model'!$K$9+'Working Data - V3'!AB4195*'[1]Scoring Model'!$K$10+AC4195*'[1]Scoring Model'!$K$11)</f>
        <v>0.13731451522189358</v>
      </c>
      <c r="AE4195" s="14">
        <f t="shared" si="593"/>
        <v>3</v>
      </c>
      <c r="AF4195" s="17" t="str">
        <f>VLOOKUP(AE4195,'[1]Scoring Model'!$C$18:$D$27,2,FALSE)</f>
        <v>01  Low</v>
      </c>
      <c r="AG4195" s="10" t="s">
        <v>13523</v>
      </c>
      <c r="AH4195" s="10" t="s">
        <v>172</v>
      </c>
      <c r="AI4195" s="16">
        <v>353964</v>
      </c>
      <c r="AJ4195" s="18">
        <v>0</v>
      </c>
    </row>
    <row r="4196" spans="2:36" ht="15" customHeight="1" x14ac:dyDescent="0.25">
      <c r="B4196" s="10" t="s">
        <v>98</v>
      </c>
      <c r="C4196" s="10" t="s">
        <v>166</v>
      </c>
      <c r="D4196" s="10" t="s">
        <v>13524</v>
      </c>
      <c r="E4196" s="10" t="str">
        <f t="shared" si="585"/>
        <v>WCV0037846</v>
      </c>
      <c r="F4196" s="11">
        <f>VLOOKUP(E4196,'[1]Policy Number &amp; Loss Info'!$H$4:$K$8916,2,FALSE)</f>
        <v>2777.65</v>
      </c>
      <c r="G4196" s="11">
        <f>VLOOKUP(E4196,'[1]Policy Number &amp; Loss Info'!$H$4:$K$8916,4,FALSE)</f>
        <v>0</v>
      </c>
      <c r="H4196" s="12">
        <f>VLOOKUP(E4196,'[1]Policy Number &amp; Loss Info'!$H$4:$K$8916,3,FALSE)</f>
        <v>0</v>
      </c>
      <c r="I4196" s="13">
        <f t="shared" si="586"/>
        <v>0</v>
      </c>
      <c r="J4196" s="14">
        <f t="shared" si="587"/>
        <v>0</v>
      </c>
      <c r="K4196" s="10" t="s">
        <v>13525</v>
      </c>
      <c r="L4196" s="10"/>
      <c r="M4196" s="10" t="s">
        <v>87</v>
      </c>
      <c r="N4196" s="10">
        <f>VLOOKUP(M4196,[1]Array!$I$8:$J$14,2,FALSE)</f>
        <v>3</v>
      </c>
      <c r="O4196" s="10">
        <v>8001</v>
      </c>
      <c r="P4196" s="15">
        <v>45511</v>
      </c>
      <c r="Q4196" s="10" t="s">
        <v>102</v>
      </c>
      <c r="R4196" s="10" t="s">
        <v>103</v>
      </c>
      <c r="S4196" s="10" t="s">
        <v>12213</v>
      </c>
      <c r="T4196" s="10">
        <v>1</v>
      </c>
      <c r="U4196" s="10">
        <v>0</v>
      </c>
      <c r="V4196" s="16">
        <v>0</v>
      </c>
      <c r="W4196" s="16">
        <v>3783</v>
      </c>
      <c r="X4196" s="16" t="str">
        <f>VLOOKUP(W4196,[1]Array!$C$8:$D$15,2,TRUE)</f>
        <v>01  $0 - $4,999</v>
      </c>
      <c r="Y4196" s="14">
        <f t="shared" si="588"/>
        <v>0</v>
      </c>
      <c r="Z4196" s="14">
        <f t="shared" si="589"/>
        <v>0</v>
      </c>
      <c r="AA4196" s="14">
        <f t="shared" si="590"/>
        <v>0.33333333333333331</v>
      </c>
      <c r="AB4196" s="14">
        <f t="shared" si="591"/>
        <v>0</v>
      </c>
      <c r="AC4196" s="14">
        <f t="shared" si="592"/>
        <v>7.5093792802270881E-3</v>
      </c>
      <c r="AD4196" s="14">
        <f>(Y4196*'[1]Scoring Model'!$K$17+'Working Data - V3'!Z4196*'[1]Scoring Model'!$K$7+'Working Data - V3'!AA4196*'[1]Scoring Model'!$K$9+'Working Data - V3'!AB4196*'[1]Scoring Model'!$K$10+AC4196*'[1]Scoring Model'!$K$11)</f>
        <v>6.8168542522712081E-2</v>
      </c>
      <c r="AE4196" s="14">
        <f t="shared" si="593"/>
        <v>2</v>
      </c>
      <c r="AF4196" s="17" t="str">
        <f>VLOOKUP(AE4196,'[1]Scoring Model'!$C$18:$D$27,2,FALSE)</f>
        <v>01  Low</v>
      </c>
      <c r="AG4196" s="10" t="s">
        <v>2570</v>
      </c>
      <c r="AH4196" s="10" t="s">
        <v>172</v>
      </c>
      <c r="AI4196" s="16">
        <v>195000</v>
      </c>
      <c r="AJ4196" s="18">
        <v>0</v>
      </c>
    </row>
    <row r="4197" spans="2:36" ht="15" customHeight="1" x14ac:dyDescent="0.25">
      <c r="B4197" s="10" t="s">
        <v>98</v>
      </c>
      <c r="C4197" s="10" t="s">
        <v>849</v>
      </c>
      <c r="D4197" s="10" t="s">
        <v>13526</v>
      </c>
      <c r="E4197" s="10" t="str">
        <f t="shared" si="585"/>
        <v>WCV0037874</v>
      </c>
      <c r="F4197" s="11">
        <f>VLOOKUP(E4197,'[1]Policy Number &amp; Loss Info'!$H$4:$K$8916,2,FALSE)</f>
        <v>1312.95</v>
      </c>
      <c r="G4197" s="11">
        <f>VLOOKUP(E4197,'[1]Policy Number &amp; Loss Info'!$H$4:$K$8916,4,FALSE)</f>
        <v>0</v>
      </c>
      <c r="H4197" s="12">
        <f>VLOOKUP(E4197,'[1]Policy Number &amp; Loss Info'!$H$4:$K$8916,3,FALSE)</f>
        <v>0</v>
      </c>
      <c r="I4197" s="13">
        <f t="shared" si="586"/>
        <v>0</v>
      </c>
      <c r="J4197" s="14">
        <f t="shared" si="587"/>
        <v>0</v>
      </c>
      <c r="K4197" s="10" t="s">
        <v>13527</v>
      </c>
      <c r="L4197" s="10"/>
      <c r="M4197" s="10" t="s">
        <v>49</v>
      </c>
      <c r="N4197" s="10">
        <f>VLOOKUP(M4197,[1]Array!$I$8:$J$14,2,FALSE)</f>
        <v>4</v>
      </c>
      <c r="O4197" s="10">
        <v>8391</v>
      </c>
      <c r="P4197" s="15">
        <v>45505</v>
      </c>
      <c r="Q4197" s="10" t="s">
        <v>109</v>
      </c>
      <c r="R4197" s="10" t="s">
        <v>6477</v>
      </c>
      <c r="S4197" s="10" t="s">
        <v>6478</v>
      </c>
      <c r="T4197" s="10">
        <v>0.81</v>
      </c>
      <c r="U4197" s="10">
        <v>0</v>
      </c>
      <c r="V4197" s="16">
        <v>0</v>
      </c>
      <c r="W4197" s="16">
        <v>1749</v>
      </c>
      <c r="X4197" s="16" t="str">
        <f>VLOOKUP(W4197,[1]Array!$C$8:$D$15,2,TRUE)</f>
        <v>01  $0 - $4,999</v>
      </c>
      <c r="Y4197" s="14">
        <f t="shared" si="588"/>
        <v>0</v>
      </c>
      <c r="Z4197" s="14">
        <f t="shared" si="589"/>
        <v>0</v>
      </c>
      <c r="AA4197" s="14">
        <f t="shared" si="590"/>
        <v>0.5</v>
      </c>
      <c r="AB4197" s="14">
        <f t="shared" si="591"/>
        <v>0</v>
      </c>
      <c r="AC4197" s="14">
        <f t="shared" si="592"/>
        <v>3.4718224586616909E-3</v>
      </c>
      <c r="AD4197" s="14">
        <f>(Y4197*'[1]Scoring Model'!$K$17+'Working Data - V3'!Z4197*'[1]Scoring Model'!$K$7+'Working Data - V3'!AA4197*'[1]Scoring Model'!$K$9+'Working Data - V3'!AB4197*'[1]Scoring Model'!$K$10+AC4197*'[1]Scoring Model'!$K$11)</f>
        <v>0.10069436449173234</v>
      </c>
      <c r="AE4197" s="14">
        <f t="shared" si="593"/>
        <v>3</v>
      </c>
      <c r="AF4197" s="17" t="str">
        <f>VLOOKUP(AE4197,'[1]Scoring Model'!$C$18:$D$27,2,FALSE)</f>
        <v>01  Low</v>
      </c>
      <c r="AG4197" s="10" t="s">
        <v>537</v>
      </c>
      <c r="AH4197" s="10" t="s">
        <v>512</v>
      </c>
      <c r="AI4197" s="16">
        <v>73436</v>
      </c>
      <c r="AJ4197" s="18">
        <v>0</v>
      </c>
    </row>
    <row r="4198" spans="2:36" ht="15" customHeight="1" x14ac:dyDescent="0.25">
      <c r="B4198" s="10" t="s">
        <v>178</v>
      </c>
      <c r="C4198" s="10" t="s">
        <v>46</v>
      </c>
      <c r="D4198" s="10" t="s">
        <v>13528</v>
      </c>
      <c r="E4198" s="10" t="str">
        <f t="shared" si="585"/>
        <v>WCV0022343</v>
      </c>
      <c r="F4198" s="11">
        <f>VLOOKUP(E4198,'[1]Policy Number &amp; Loss Info'!$H$4:$K$8916,2,FALSE)</f>
        <v>38108.9</v>
      </c>
      <c r="G4198" s="11">
        <f>VLOOKUP(E4198,'[1]Policy Number &amp; Loss Info'!$H$4:$K$8916,4,FALSE)</f>
        <v>27762.17</v>
      </c>
      <c r="H4198" s="12">
        <f>VLOOKUP(E4198,'[1]Policy Number &amp; Loss Info'!$H$4:$K$8916,3,FALSE)</f>
        <v>1</v>
      </c>
      <c r="I4198" s="13">
        <f t="shared" si="586"/>
        <v>0.72849570572753342</v>
      </c>
      <c r="J4198" s="14">
        <f t="shared" si="587"/>
        <v>2.624058946860182</v>
      </c>
      <c r="K4198" s="10" t="s">
        <v>13529</v>
      </c>
      <c r="L4198" s="10"/>
      <c r="M4198" s="10" t="s">
        <v>87</v>
      </c>
      <c r="N4198" s="10">
        <f>VLOOKUP(M4198,[1]Array!$I$8:$J$14,2,FALSE)</f>
        <v>3</v>
      </c>
      <c r="O4198" s="10">
        <v>2089</v>
      </c>
      <c r="P4198" s="15">
        <v>45566</v>
      </c>
      <c r="Q4198" s="10" t="s">
        <v>462</v>
      </c>
      <c r="R4198" s="10" t="s">
        <v>6968</v>
      </c>
      <c r="S4198" s="10" t="s">
        <v>6969</v>
      </c>
      <c r="T4198" s="10">
        <v>1.1299999999999999</v>
      </c>
      <c r="U4198" s="10">
        <v>0</v>
      </c>
      <c r="V4198" s="16">
        <v>0</v>
      </c>
      <c r="W4198" s="16">
        <v>16699</v>
      </c>
      <c r="X4198" s="16" t="str">
        <f>VLOOKUP(W4198,[1]Array!$C$8:$D$15,2,TRUE)</f>
        <v>04  $15,000 - $24,999</v>
      </c>
      <c r="Y4198" s="14">
        <f t="shared" si="588"/>
        <v>0.36424785286376671</v>
      </c>
      <c r="Z4198" s="14">
        <f t="shared" si="589"/>
        <v>1.8060085701765202E-2</v>
      </c>
      <c r="AA4198" s="14">
        <f t="shared" si="590"/>
        <v>0.33333333333333331</v>
      </c>
      <c r="AB4198" s="14">
        <f t="shared" si="591"/>
        <v>0.12999999999999989</v>
      </c>
      <c r="AC4198" s="14">
        <f t="shared" si="592"/>
        <v>3.3148063600452589E-2</v>
      </c>
      <c r="AD4198" s="14">
        <f>(Y4198*'[1]Scoring Model'!$K$17+'Working Data - V3'!Z4198*'[1]Scoring Model'!$K$7+'Working Data - V3'!AA4198*'[1]Scoring Model'!$K$9+'Working Data - V3'!AB4198*'[1]Scoring Model'!$K$10+AC4198*'[1]Scoring Model'!$K$11)</f>
        <v>0.20568265238624023</v>
      </c>
      <c r="AE4198" s="14">
        <f t="shared" si="593"/>
        <v>4</v>
      </c>
      <c r="AF4198" s="17" t="str">
        <f>VLOOKUP(AE4198,'[1]Scoring Model'!$C$18:$D$27,2,FALSE)</f>
        <v>01  Low</v>
      </c>
      <c r="AG4198" s="10" t="s">
        <v>13530</v>
      </c>
      <c r="AH4198" s="10" t="s">
        <v>2425</v>
      </c>
      <c r="AI4198" s="16">
        <v>847220</v>
      </c>
      <c r="AJ4198" s="18">
        <v>0</v>
      </c>
    </row>
    <row r="4199" spans="2:36" ht="15" customHeight="1" x14ac:dyDescent="0.25">
      <c r="B4199" s="10" t="s">
        <v>178</v>
      </c>
      <c r="C4199" s="10" t="s">
        <v>734</v>
      </c>
      <c r="D4199" s="10" t="s">
        <v>13531</v>
      </c>
      <c r="E4199" s="10" t="str">
        <f t="shared" si="585"/>
        <v>WCV0037948</v>
      </c>
      <c r="F4199" s="11">
        <f>VLOOKUP(E4199,'[1]Policy Number &amp; Loss Info'!$H$4:$K$8916,2,FALSE)</f>
        <v>3683.38</v>
      </c>
      <c r="G4199" s="11">
        <f>VLOOKUP(E4199,'[1]Policy Number &amp; Loss Info'!$H$4:$K$8916,4,FALSE)</f>
        <v>0</v>
      </c>
      <c r="H4199" s="12">
        <f>VLOOKUP(E4199,'[1]Policy Number &amp; Loss Info'!$H$4:$K$8916,3,FALSE)</f>
        <v>0</v>
      </c>
      <c r="I4199" s="13">
        <f t="shared" si="586"/>
        <v>0</v>
      </c>
      <c r="J4199" s="14">
        <f t="shared" si="587"/>
        <v>0</v>
      </c>
      <c r="K4199" s="10" t="s">
        <v>13532</v>
      </c>
      <c r="L4199" s="10"/>
      <c r="M4199" s="10" t="s">
        <v>87</v>
      </c>
      <c r="N4199" s="10">
        <f>VLOOKUP(M4199,[1]Array!$I$8:$J$14,2,FALSE)</f>
        <v>3</v>
      </c>
      <c r="O4199" s="10">
        <v>8810</v>
      </c>
      <c r="P4199" s="15">
        <v>45597</v>
      </c>
      <c r="Q4199" s="10" t="s">
        <v>181</v>
      </c>
      <c r="R4199" s="10" t="s">
        <v>937</v>
      </c>
      <c r="S4199" s="10" t="s">
        <v>13533</v>
      </c>
      <c r="T4199" s="10">
        <v>0.91</v>
      </c>
      <c r="U4199" s="10">
        <v>0</v>
      </c>
      <c r="V4199" s="16">
        <v>0</v>
      </c>
      <c r="W4199" s="16">
        <v>7387</v>
      </c>
      <c r="X4199" s="16" t="str">
        <f>VLOOKUP(W4199,[1]Array!$C$8:$D$15,2,TRUE)</f>
        <v>02  $5,000 - $9,999</v>
      </c>
      <c r="Y4199" s="14">
        <f t="shared" si="588"/>
        <v>0</v>
      </c>
      <c r="Z4199" s="14">
        <f t="shared" si="589"/>
        <v>0</v>
      </c>
      <c r="AA4199" s="14">
        <f t="shared" si="590"/>
        <v>0.33333333333333331</v>
      </c>
      <c r="AB4199" s="14">
        <f t="shared" si="591"/>
        <v>0</v>
      </c>
      <c r="AC4199" s="14">
        <f t="shared" si="592"/>
        <v>1.4663437679893603E-2</v>
      </c>
      <c r="AD4199" s="14">
        <f>(Y4199*'[1]Scoring Model'!$K$17+'Working Data - V3'!Z4199*'[1]Scoring Model'!$K$7+'Working Data - V3'!AA4199*'[1]Scoring Model'!$K$9+'Working Data - V3'!AB4199*'[1]Scoring Model'!$K$10+AC4199*'[1]Scoring Model'!$K$11)</f>
        <v>6.9599354202645389E-2</v>
      </c>
      <c r="AE4199" s="14">
        <f t="shared" si="593"/>
        <v>2</v>
      </c>
      <c r="AF4199" s="17" t="str">
        <f>VLOOKUP(AE4199,'[1]Scoring Model'!$C$18:$D$27,2,FALSE)</f>
        <v>01  Low</v>
      </c>
      <c r="AG4199" s="10" t="s">
        <v>13534</v>
      </c>
      <c r="AH4199" s="10" t="s">
        <v>13535</v>
      </c>
      <c r="AI4199" s="16">
        <v>861396</v>
      </c>
      <c r="AJ4199" s="18">
        <v>0</v>
      </c>
    </row>
    <row r="4200" spans="2:36" ht="15" customHeight="1" x14ac:dyDescent="0.25">
      <c r="B4200" s="10" t="s">
        <v>35</v>
      </c>
      <c r="C4200" s="10" t="s">
        <v>1122</v>
      </c>
      <c r="D4200" s="10" t="s">
        <v>13536</v>
      </c>
      <c r="E4200" s="10" t="str">
        <f t="shared" si="585"/>
        <v>WCV0038013</v>
      </c>
      <c r="F4200" s="11">
        <f>VLOOKUP(E4200,'[1]Policy Number &amp; Loss Info'!$H$4:$K$8916,2,FALSE)</f>
        <v>4703.7700000000004</v>
      </c>
      <c r="G4200" s="11">
        <f>VLOOKUP(E4200,'[1]Policy Number &amp; Loss Info'!$H$4:$K$8916,4,FALSE)</f>
        <v>0</v>
      </c>
      <c r="H4200" s="12">
        <f>VLOOKUP(E4200,'[1]Policy Number &amp; Loss Info'!$H$4:$K$8916,3,FALSE)</f>
        <v>0</v>
      </c>
      <c r="I4200" s="13">
        <f t="shared" si="586"/>
        <v>0</v>
      </c>
      <c r="J4200" s="14">
        <f t="shared" si="587"/>
        <v>0</v>
      </c>
      <c r="K4200" s="10" t="s">
        <v>13537</v>
      </c>
      <c r="L4200" s="10"/>
      <c r="M4200" s="10" t="s">
        <v>49</v>
      </c>
      <c r="N4200" s="10">
        <f>VLOOKUP(M4200,[1]Array!$I$8:$J$14,2,FALSE)</f>
        <v>4</v>
      </c>
      <c r="O4200" s="10">
        <v>83</v>
      </c>
      <c r="P4200" s="15">
        <v>45527</v>
      </c>
      <c r="Q4200" s="10" t="s">
        <v>60</v>
      </c>
      <c r="R4200" s="10" t="s">
        <v>133</v>
      </c>
      <c r="S4200" s="10" t="s">
        <v>134</v>
      </c>
      <c r="T4200" s="10">
        <v>1</v>
      </c>
      <c r="U4200" s="10">
        <v>0</v>
      </c>
      <c r="V4200" s="16">
        <v>0</v>
      </c>
      <c r="W4200" s="16">
        <v>6813</v>
      </c>
      <c r="X4200" s="16" t="str">
        <f>VLOOKUP(W4200,[1]Array!$C$8:$D$15,2,TRUE)</f>
        <v>02  $5,000 - $9,999</v>
      </c>
      <c r="Y4200" s="14">
        <f t="shared" si="588"/>
        <v>0</v>
      </c>
      <c r="Z4200" s="14">
        <f t="shared" si="589"/>
        <v>0</v>
      </c>
      <c r="AA4200" s="14">
        <f t="shared" si="590"/>
        <v>0.5</v>
      </c>
      <c r="AB4200" s="14">
        <f t="shared" si="591"/>
        <v>0</v>
      </c>
      <c r="AC4200" s="14">
        <f t="shared" si="592"/>
        <v>1.3524028822677015E-2</v>
      </c>
      <c r="AD4200" s="14">
        <f>(Y4200*'[1]Scoring Model'!$K$17+'Working Data - V3'!Z4200*'[1]Scoring Model'!$K$7+'Working Data - V3'!AA4200*'[1]Scoring Model'!$K$9+'Working Data - V3'!AB4200*'[1]Scoring Model'!$K$10+AC4200*'[1]Scoring Model'!$K$11)</f>
        <v>0.1027048057645354</v>
      </c>
      <c r="AE4200" s="14">
        <f t="shared" si="593"/>
        <v>3</v>
      </c>
      <c r="AF4200" s="17" t="str">
        <f>VLOOKUP(AE4200,'[1]Scoring Model'!$C$18:$D$27,2,FALSE)</f>
        <v>01  Low</v>
      </c>
      <c r="AG4200" s="10" t="s">
        <v>987</v>
      </c>
      <c r="AH4200" s="10" t="s">
        <v>560</v>
      </c>
      <c r="AI4200" s="16">
        <v>302000</v>
      </c>
      <c r="AJ4200" s="18">
        <v>0</v>
      </c>
    </row>
    <row r="4201" spans="2:36" ht="15" customHeight="1" x14ac:dyDescent="0.25">
      <c r="B4201" s="10" t="s">
        <v>35</v>
      </c>
      <c r="C4201" s="10" t="s">
        <v>36</v>
      </c>
      <c r="D4201" s="10" t="s">
        <v>13538</v>
      </c>
      <c r="E4201" s="10" t="str">
        <f t="shared" si="585"/>
        <v>WCV0038016</v>
      </c>
      <c r="F4201" s="11">
        <f>VLOOKUP(E4201,'[1]Policy Number &amp; Loss Info'!$H$4:$K$8916,2,FALSE)</f>
        <v>5901.11</v>
      </c>
      <c r="G4201" s="11">
        <f>VLOOKUP(E4201,'[1]Policy Number &amp; Loss Info'!$H$4:$K$8916,4,FALSE)</f>
        <v>0</v>
      </c>
      <c r="H4201" s="12">
        <f>VLOOKUP(E4201,'[1]Policy Number &amp; Loss Info'!$H$4:$K$8916,3,FALSE)</f>
        <v>0</v>
      </c>
      <c r="I4201" s="13">
        <f t="shared" si="586"/>
        <v>0</v>
      </c>
      <c r="J4201" s="14">
        <f t="shared" si="587"/>
        <v>0</v>
      </c>
      <c r="K4201" s="10" t="s">
        <v>13539</v>
      </c>
      <c r="L4201" s="10"/>
      <c r="M4201" s="10" t="s">
        <v>87</v>
      </c>
      <c r="N4201" s="10">
        <f>VLOOKUP(M4201,[1]Array!$I$8:$J$14,2,FALSE)</f>
        <v>3</v>
      </c>
      <c r="O4201" s="10">
        <v>8835</v>
      </c>
      <c r="P4201" s="15">
        <v>45503</v>
      </c>
      <c r="Q4201" s="10" t="s">
        <v>40</v>
      </c>
      <c r="R4201" s="10" t="s">
        <v>1057</v>
      </c>
      <c r="S4201" s="10" t="s">
        <v>2038</v>
      </c>
      <c r="T4201" s="10">
        <v>0.93</v>
      </c>
      <c r="U4201" s="10">
        <v>0</v>
      </c>
      <c r="V4201" s="16">
        <v>0</v>
      </c>
      <c r="W4201" s="16">
        <v>7804</v>
      </c>
      <c r="X4201" s="16" t="str">
        <f>VLOOKUP(W4201,[1]Array!$C$8:$D$15,2,TRUE)</f>
        <v>02  $5,000 - $9,999</v>
      </c>
      <c r="Y4201" s="14">
        <f t="shared" si="588"/>
        <v>0</v>
      </c>
      <c r="Z4201" s="14">
        <f t="shared" si="589"/>
        <v>0</v>
      </c>
      <c r="AA4201" s="14">
        <f t="shared" si="590"/>
        <v>0.33333333333333331</v>
      </c>
      <c r="AB4201" s="14">
        <f t="shared" si="591"/>
        <v>0</v>
      </c>
      <c r="AC4201" s="14">
        <f t="shared" si="592"/>
        <v>1.5491196379300078E-2</v>
      </c>
      <c r="AD4201" s="14">
        <f>(Y4201*'[1]Scoring Model'!$K$17+'Working Data - V3'!Z4201*'[1]Scoring Model'!$K$7+'Working Data - V3'!AA4201*'[1]Scoring Model'!$K$9+'Working Data - V3'!AB4201*'[1]Scoring Model'!$K$10+AC4201*'[1]Scoring Model'!$K$11)</f>
        <v>6.9764905942526684E-2</v>
      </c>
      <c r="AE4201" s="14">
        <f t="shared" si="593"/>
        <v>2</v>
      </c>
      <c r="AF4201" s="17" t="str">
        <f>VLOOKUP(AE4201,'[1]Scoring Model'!$C$18:$D$27,2,FALSE)</f>
        <v>01  Low</v>
      </c>
      <c r="AG4201" s="10" t="s">
        <v>141</v>
      </c>
      <c r="AH4201" s="10" t="s">
        <v>240</v>
      </c>
      <c r="AI4201" s="16">
        <v>535260</v>
      </c>
      <c r="AJ4201" s="18">
        <v>0</v>
      </c>
    </row>
    <row r="4202" spans="2:36" ht="15" customHeight="1" x14ac:dyDescent="0.25">
      <c r="B4202" s="10" t="s">
        <v>35</v>
      </c>
      <c r="C4202" s="10" t="s">
        <v>734</v>
      </c>
      <c r="D4202" s="10" t="s">
        <v>13540</v>
      </c>
      <c r="E4202" s="10" t="str">
        <f t="shared" si="585"/>
        <v>WCV0037921</v>
      </c>
      <c r="F4202" s="11">
        <f>VLOOKUP(E4202,'[1]Policy Number &amp; Loss Info'!$H$4:$K$8916,2,FALSE)</f>
        <v>3960.57</v>
      </c>
      <c r="G4202" s="11">
        <f>VLOOKUP(E4202,'[1]Policy Number &amp; Loss Info'!$H$4:$K$8916,4,FALSE)</f>
        <v>0</v>
      </c>
      <c r="H4202" s="12">
        <f>VLOOKUP(E4202,'[1]Policy Number &amp; Loss Info'!$H$4:$K$8916,3,FALSE)</f>
        <v>0</v>
      </c>
      <c r="I4202" s="13">
        <f t="shared" si="586"/>
        <v>0</v>
      </c>
      <c r="J4202" s="14">
        <f t="shared" si="587"/>
        <v>0</v>
      </c>
      <c r="K4202" s="10" t="s">
        <v>13541</v>
      </c>
      <c r="L4202" s="10"/>
      <c r="M4202" s="10" t="s">
        <v>101</v>
      </c>
      <c r="N4202" s="10">
        <f>VLOOKUP(M4202,[1]Array!$I$8:$J$14,2,FALSE)</f>
        <v>5</v>
      </c>
      <c r="O4202" s="10">
        <v>5462</v>
      </c>
      <c r="P4202" s="15">
        <v>45536</v>
      </c>
      <c r="Q4202" s="10" t="s">
        <v>40</v>
      </c>
      <c r="R4202" s="10" t="s">
        <v>1496</v>
      </c>
      <c r="S4202" s="10" t="s">
        <v>2461</v>
      </c>
      <c r="T4202" s="10">
        <v>0.91</v>
      </c>
      <c r="U4202" s="10">
        <v>0</v>
      </c>
      <c r="V4202" s="16">
        <v>0</v>
      </c>
      <c r="W4202" s="16">
        <v>5949</v>
      </c>
      <c r="X4202" s="16" t="str">
        <f>VLOOKUP(W4202,[1]Array!$C$8:$D$15,2,TRUE)</f>
        <v>02  $5,000 - $9,999</v>
      </c>
      <c r="Y4202" s="14">
        <f t="shared" si="588"/>
        <v>0</v>
      </c>
      <c r="Z4202" s="14">
        <f t="shared" si="589"/>
        <v>0</v>
      </c>
      <c r="AA4202" s="14">
        <f t="shared" si="590"/>
        <v>0.66666666666666663</v>
      </c>
      <c r="AB4202" s="14">
        <f t="shared" si="591"/>
        <v>0</v>
      </c>
      <c r="AC4202" s="14">
        <f t="shared" si="592"/>
        <v>1.1808960438295255E-2</v>
      </c>
      <c r="AD4202" s="14">
        <f>(Y4202*'[1]Scoring Model'!$K$17+'Working Data - V3'!Z4202*'[1]Scoring Model'!$K$7+'Working Data - V3'!AA4202*'[1]Scoring Model'!$K$9+'Working Data - V3'!AB4202*'[1]Scoring Model'!$K$10+AC4202*'[1]Scoring Model'!$K$11)</f>
        <v>0.13569512542099238</v>
      </c>
      <c r="AE4202" s="14">
        <f t="shared" si="593"/>
        <v>3</v>
      </c>
      <c r="AF4202" s="17" t="str">
        <f>VLOOKUP(AE4202,'[1]Scoring Model'!$C$18:$D$27,2,FALSE)</f>
        <v>01  Low</v>
      </c>
      <c r="AG4202" s="10" t="s">
        <v>13542</v>
      </c>
      <c r="AH4202" s="10" t="s">
        <v>1704</v>
      </c>
      <c r="AI4202" s="16">
        <v>345993</v>
      </c>
      <c r="AJ4202" s="18">
        <v>0</v>
      </c>
    </row>
    <row r="4203" spans="2:36" ht="15" customHeight="1" x14ac:dyDescent="0.25">
      <c r="B4203" s="10" t="s">
        <v>98</v>
      </c>
      <c r="C4203" s="10" t="s">
        <v>1966</v>
      </c>
      <c r="D4203" s="10" t="s">
        <v>13543</v>
      </c>
      <c r="E4203" s="10" t="str">
        <f t="shared" si="585"/>
        <v>WCV0038109</v>
      </c>
      <c r="F4203" s="11">
        <f>VLOOKUP(E4203,'[1]Policy Number &amp; Loss Info'!$H$4:$K$8916,2,FALSE)</f>
        <v>1842.08</v>
      </c>
      <c r="G4203" s="11">
        <f>VLOOKUP(E4203,'[1]Policy Number &amp; Loss Info'!$H$4:$K$8916,4,FALSE)</f>
        <v>0</v>
      </c>
      <c r="H4203" s="12">
        <f>VLOOKUP(E4203,'[1]Policy Number &amp; Loss Info'!$H$4:$K$8916,3,FALSE)</f>
        <v>0</v>
      </c>
      <c r="I4203" s="13">
        <f t="shared" si="586"/>
        <v>0</v>
      </c>
      <c r="J4203" s="14">
        <f t="shared" si="587"/>
        <v>0</v>
      </c>
      <c r="K4203" s="10" t="s">
        <v>13544</v>
      </c>
      <c r="L4203" s="10"/>
      <c r="M4203" s="10" t="s">
        <v>49</v>
      </c>
      <c r="N4203" s="10">
        <f>VLOOKUP(M4203,[1]Array!$I$8:$J$14,2,FALSE)</f>
        <v>4</v>
      </c>
      <c r="O4203" s="10">
        <v>83</v>
      </c>
      <c r="P4203" s="15">
        <v>45519</v>
      </c>
      <c r="Q4203" s="10" t="s">
        <v>197</v>
      </c>
      <c r="R4203" s="10" t="s">
        <v>13545</v>
      </c>
      <c r="S4203" s="10" t="s">
        <v>13546</v>
      </c>
      <c r="T4203" s="10">
        <v>1</v>
      </c>
      <c r="U4203" s="10">
        <v>0</v>
      </c>
      <c r="V4203" s="16">
        <v>0</v>
      </c>
      <c r="W4203" s="16">
        <v>2586</v>
      </c>
      <c r="X4203" s="16" t="str">
        <f>VLOOKUP(W4203,[1]Array!$C$8:$D$15,2,TRUE)</f>
        <v>01  $0 - $4,999</v>
      </c>
      <c r="Y4203" s="14">
        <f t="shared" si="588"/>
        <v>0</v>
      </c>
      <c r="Z4203" s="14">
        <f t="shared" si="589"/>
        <v>0</v>
      </c>
      <c r="AA4203" s="14">
        <f t="shared" si="590"/>
        <v>0.5</v>
      </c>
      <c r="AB4203" s="14">
        <f t="shared" si="591"/>
        <v>0</v>
      </c>
      <c r="AC4203" s="14">
        <f t="shared" si="592"/>
        <v>5.1332949560315222E-3</v>
      </c>
      <c r="AD4203" s="14">
        <f>(Y4203*'[1]Scoring Model'!$K$17+'Working Data - V3'!Z4203*'[1]Scoring Model'!$K$7+'Working Data - V3'!AA4203*'[1]Scoring Model'!$K$9+'Working Data - V3'!AB4203*'[1]Scoring Model'!$K$10+AC4203*'[1]Scoring Model'!$K$11)</f>
        <v>0.10102665899120632</v>
      </c>
      <c r="AE4203" s="14">
        <f t="shared" si="593"/>
        <v>3</v>
      </c>
      <c r="AF4203" s="17" t="str">
        <f>VLOOKUP(AE4203,'[1]Scoring Model'!$C$18:$D$27,2,FALSE)</f>
        <v>01  Low</v>
      </c>
      <c r="AG4203" s="10" t="s">
        <v>987</v>
      </c>
      <c r="AH4203" s="10" t="s">
        <v>652</v>
      </c>
      <c r="AI4203" s="16">
        <v>80000</v>
      </c>
      <c r="AJ4203" s="18">
        <v>0</v>
      </c>
    </row>
    <row r="4204" spans="2:36" ht="15" customHeight="1" x14ac:dyDescent="0.25">
      <c r="B4204" s="10" t="s">
        <v>45</v>
      </c>
      <c r="C4204" s="10" t="s">
        <v>734</v>
      </c>
      <c r="D4204" s="10" t="s">
        <v>13547</v>
      </c>
      <c r="E4204" s="10" t="str">
        <f t="shared" si="585"/>
        <v>WCV0038144</v>
      </c>
      <c r="F4204" s="11">
        <f>VLOOKUP(E4204,'[1]Policy Number &amp; Loss Info'!$H$4:$K$8916,2,FALSE)</f>
        <v>15994.3</v>
      </c>
      <c r="G4204" s="11">
        <f>VLOOKUP(E4204,'[1]Policy Number &amp; Loss Info'!$H$4:$K$8916,4,FALSE)</f>
        <v>97500</v>
      </c>
      <c r="H4204" s="12">
        <f>VLOOKUP(E4204,'[1]Policy Number &amp; Loss Info'!$H$4:$K$8916,3,FALSE)</f>
        <v>1</v>
      </c>
      <c r="I4204" s="13">
        <f t="shared" si="586"/>
        <v>6.0959216720956846</v>
      </c>
      <c r="J4204" s="14">
        <f t="shared" si="587"/>
        <v>6.252227355995573</v>
      </c>
      <c r="K4204" s="10" t="s">
        <v>13548</v>
      </c>
      <c r="L4204" s="10"/>
      <c r="M4204" s="10" t="s">
        <v>101</v>
      </c>
      <c r="N4204" s="10">
        <f>VLOOKUP(M4204,[1]Array!$I$8:$J$14,2,FALSE)</f>
        <v>5</v>
      </c>
      <c r="O4204" s="10">
        <v>8742</v>
      </c>
      <c r="P4204" s="15">
        <v>45565</v>
      </c>
      <c r="Q4204" s="10" t="s">
        <v>50</v>
      </c>
      <c r="R4204" s="10" t="s">
        <v>1642</v>
      </c>
      <c r="S4204" s="10" t="s">
        <v>1643</v>
      </c>
      <c r="T4204" s="10">
        <v>0.82</v>
      </c>
      <c r="U4204" s="10">
        <v>1</v>
      </c>
      <c r="V4204" s="16">
        <v>97500</v>
      </c>
      <c r="W4204" s="16">
        <v>27280</v>
      </c>
      <c r="X4204" s="16" t="str">
        <f>VLOOKUP(W4204,[1]Array!$C$8:$D$15,2,TRUE)</f>
        <v>05  $25,000 - $49,999</v>
      </c>
      <c r="Y4204" s="14">
        <f t="shared" si="588"/>
        <v>1</v>
      </c>
      <c r="Z4204" s="14">
        <f t="shared" si="589"/>
        <v>4.3030954777639525E-2</v>
      </c>
      <c r="AA4204" s="14">
        <f t="shared" si="590"/>
        <v>0.66666666666666663</v>
      </c>
      <c r="AB4204" s="14">
        <f t="shared" si="591"/>
        <v>0</v>
      </c>
      <c r="AC4204" s="14">
        <f t="shared" si="592"/>
        <v>5.4151696210572288E-2</v>
      </c>
      <c r="AD4204" s="14">
        <f>(Y4204*'[1]Scoring Model'!$K$17+'Working Data - V3'!Z4204*'[1]Scoring Model'!$K$7+'Working Data - V3'!AA4204*'[1]Scoring Model'!$K$9+'Working Data - V3'!AB4204*'[1]Scoring Model'!$K$10+AC4204*'[1]Scoring Model'!$K$11)</f>
        <v>0.45276986353097565</v>
      </c>
      <c r="AE4204" s="14">
        <f t="shared" si="593"/>
        <v>8</v>
      </c>
      <c r="AF4204" s="17" t="str">
        <f>VLOOKUP(AE4204,'[1]Scoring Model'!$C$18:$D$27,2,FALSE)</f>
        <v>03  High</v>
      </c>
      <c r="AG4204" s="10" t="s">
        <v>13549</v>
      </c>
      <c r="AH4204" s="10" t="s">
        <v>54</v>
      </c>
      <c r="AI4204" s="16">
        <v>2537400</v>
      </c>
      <c r="AJ4204" s="18">
        <v>6.0959209999999997</v>
      </c>
    </row>
    <row r="4205" spans="2:36" ht="15" customHeight="1" x14ac:dyDescent="0.25">
      <c r="B4205" s="10" t="s">
        <v>98</v>
      </c>
      <c r="C4205" s="10" t="s">
        <v>166</v>
      </c>
      <c r="D4205" s="10" t="s">
        <v>13550</v>
      </c>
      <c r="E4205" s="10" t="str">
        <f t="shared" si="585"/>
        <v>WCV0038154</v>
      </c>
      <c r="F4205" s="11">
        <f>VLOOKUP(E4205,'[1]Policy Number &amp; Loss Info'!$H$4:$K$8916,2,FALSE)</f>
        <v>4709.92</v>
      </c>
      <c r="G4205" s="11">
        <f>VLOOKUP(E4205,'[1]Policy Number &amp; Loss Info'!$H$4:$K$8916,4,FALSE)</f>
        <v>0</v>
      </c>
      <c r="H4205" s="12">
        <f>VLOOKUP(E4205,'[1]Policy Number &amp; Loss Info'!$H$4:$K$8916,3,FALSE)</f>
        <v>0</v>
      </c>
      <c r="I4205" s="13">
        <f t="shared" si="586"/>
        <v>0</v>
      </c>
      <c r="J4205" s="14">
        <f t="shared" si="587"/>
        <v>0</v>
      </c>
      <c r="K4205" s="10" t="s">
        <v>13551</v>
      </c>
      <c r="L4205" s="10"/>
      <c r="M4205" s="10" t="s">
        <v>67</v>
      </c>
      <c r="N4205" s="10">
        <f>VLOOKUP(M4205,[1]Array!$I$8:$J$14,2,FALSE)</f>
        <v>6</v>
      </c>
      <c r="O4205" s="10">
        <v>7605</v>
      </c>
      <c r="P4205" s="15">
        <v>45519</v>
      </c>
      <c r="Q4205" s="10" t="s">
        <v>102</v>
      </c>
      <c r="R4205" s="10" t="s">
        <v>2168</v>
      </c>
      <c r="S4205" s="10" t="s">
        <v>2169</v>
      </c>
      <c r="T4205" s="10">
        <v>0.95</v>
      </c>
      <c r="U4205" s="10">
        <v>0</v>
      </c>
      <c r="V4205" s="16">
        <v>0</v>
      </c>
      <c r="W4205" s="16">
        <v>6612</v>
      </c>
      <c r="X4205" s="16" t="str">
        <f>VLOOKUP(W4205,[1]Array!$C$8:$D$15,2,TRUE)</f>
        <v>02  $5,000 - $9,999</v>
      </c>
      <c r="Y4205" s="14">
        <f t="shared" si="588"/>
        <v>0</v>
      </c>
      <c r="Z4205" s="14">
        <f t="shared" si="589"/>
        <v>0</v>
      </c>
      <c r="AA4205" s="14">
        <f t="shared" si="590"/>
        <v>0.83333333333333337</v>
      </c>
      <c r="AB4205" s="14">
        <f t="shared" si="591"/>
        <v>0</v>
      </c>
      <c r="AC4205" s="14">
        <f t="shared" si="592"/>
        <v>1.3125037219365981E-2</v>
      </c>
      <c r="AD4205" s="14">
        <f>(Y4205*'[1]Scoring Model'!$K$17+'Working Data - V3'!Z4205*'[1]Scoring Model'!$K$7+'Working Data - V3'!AA4205*'[1]Scoring Model'!$K$9+'Working Data - V3'!AB4205*'[1]Scoring Model'!$K$10+AC4205*'[1]Scoring Model'!$K$11)</f>
        <v>0.16929167411053989</v>
      </c>
      <c r="AE4205" s="14">
        <f t="shared" si="593"/>
        <v>4</v>
      </c>
      <c r="AF4205" s="17" t="str">
        <f>VLOOKUP(AE4205,'[1]Scoring Model'!$C$18:$D$27,2,FALSE)</f>
        <v>01  Low</v>
      </c>
      <c r="AG4205" s="10" t="s">
        <v>13552</v>
      </c>
      <c r="AH4205" s="10" t="s">
        <v>172</v>
      </c>
      <c r="AI4205" s="16">
        <v>400000</v>
      </c>
      <c r="AJ4205" s="18">
        <v>0</v>
      </c>
    </row>
    <row r="4206" spans="2:36" ht="15" customHeight="1" x14ac:dyDescent="0.25">
      <c r="B4206" s="10" t="s">
        <v>178</v>
      </c>
      <c r="C4206" s="10" t="s">
        <v>826</v>
      </c>
      <c r="D4206" s="10" t="s">
        <v>13553</v>
      </c>
      <c r="E4206" s="10" t="str">
        <f t="shared" si="585"/>
        <v>WCV0038159</v>
      </c>
      <c r="F4206" s="11">
        <f>VLOOKUP(E4206,'[1]Policy Number &amp; Loss Info'!$H$4:$K$8916,2,FALSE)</f>
        <v>11333.19</v>
      </c>
      <c r="G4206" s="11">
        <f>VLOOKUP(E4206,'[1]Policy Number &amp; Loss Info'!$H$4:$K$8916,4,FALSE)</f>
        <v>680.83</v>
      </c>
      <c r="H4206" s="12">
        <f>VLOOKUP(E4206,'[1]Policy Number &amp; Loss Info'!$H$4:$K$8916,3,FALSE)</f>
        <v>2</v>
      </c>
      <c r="I4206" s="13">
        <f t="shared" si="586"/>
        <v>6.0073995053466854E-2</v>
      </c>
      <c r="J4206" s="14">
        <f t="shared" si="587"/>
        <v>17.647282009743066</v>
      </c>
      <c r="K4206" s="10" t="s">
        <v>13554</v>
      </c>
      <c r="L4206" s="10"/>
      <c r="M4206" s="10" t="s">
        <v>87</v>
      </c>
      <c r="N4206" s="10">
        <f>VLOOKUP(M4206,[1]Array!$I$8:$J$14,2,FALSE)</f>
        <v>3</v>
      </c>
      <c r="O4206" s="10">
        <v>8835</v>
      </c>
      <c r="P4206" s="15">
        <v>45581</v>
      </c>
      <c r="Q4206" s="10" t="s">
        <v>462</v>
      </c>
      <c r="R4206" s="10" t="s">
        <v>2416</v>
      </c>
      <c r="S4206" s="10" t="s">
        <v>2417</v>
      </c>
      <c r="T4206" s="10">
        <v>0.78</v>
      </c>
      <c r="U4206" s="10">
        <v>2</v>
      </c>
      <c r="V4206" s="16">
        <v>680.83</v>
      </c>
      <c r="W4206" s="16">
        <v>20892</v>
      </c>
      <c r="X4206" s="16" t="str">
        <f>VLOOKUP(W4206,[1]Array!$C$8:$D$15,2,TRUE)</f>
        <v>04  $15,000 - $24,999</v>
      </c>
      <c r="Y4206" s="14">
        <f t="shared" si="588"/>
        <v>3.0036997526733427E-2</v>
      </c>
      <c r="Z4206" s="14">
        <f t="shared" si="589"/>
        <v>0.12145741843205664</v>
      </c>
      <c r="AA4206" s="14">
        <f t="shared" si="590"/>
        <v>0.33333333333333331</v>
      </c>
      <c r="AB4206" s="14">
        <f t="shared" si="591"/>
        <v>0</v>
      </c>
      <c r="AC4206" s="14">
        <f t="shared" si="592"/>
        <v>4.1471306350120092E-2</v>
      </c>
      <c r="AD4206" s="14">
        <f>(Y4206*'[1]Scoring Model'!$K$17+'Working Data - V3'!Z4206*'[1]Scoring Model'!$K$7+'Working Data - V3'!AA4206*'[1]Scoring Model'!$K$9+'Working Data - V3'!AB4206*'[1]Scoring Model'!$K$10+AC4206*'[1]Scoring Model'!$K$11)</f>
        <v>0.10826351088112203</v>
      </c>
      <c r="AE4206" s="14">
        <f t="shared" si="593"/>
        <v>3</v>
      </c>
      <c r="AF4206" s="17" t="str">
        <f>VLOOKUP(AE4206,'[1]Scoring Model'!$C$18:$D$27,2,FALSE)</f>
        <v>01  Low</v>
      </c>
      <c r="AG4206" s="10" t="s">
        <v>141</v>
      </c>
      <c r="AH4206" s="10" t="s">
        <v>84</v>
      </c>
      <c r="AI4206" s="16">
        <v>2791416</v>
      </c>
      <c r="AJ4206" s="18">
        <v>6.0073000000000001E-2</v>
      </c>
    </row>
    <row r="4207" spans="2:36" ht="15" customHeight="1" x14ac:dyDescent="0.25">
      <c r="B4207" s="10" t="s">
        <v>55</v>
      </c>
      <c r="C4207" s="10" t="s">
        <v>808</v>
      </c>
      <c r="D4207" s="10" t="s">
        <v>13555</v>
      </c>
      <c r="E4207" s="10" t="str">
        <f t="shared" si="585"/>
        <v>WCV0038224</v>
      </c>
      <c r="F4207" s="11">
        <f>VLOOKUP(E4207,'[1]Policy Number &amp; Loss Info'!$H$4:$K$8916,2,FALSE)</f>
        <v>4419.38</v>
      </c>
      <c r="G4207" s="11">
        <f>VLOOKUP(E4207,'[1]Policy Number &amp; Loss Info'!$H$4:$K$8916,4,FALSE)</f>
        <v>0</v>
      </c>
      <c r="H4207" s="12">
        <f>VLOOKUP(E4207,'[1]Policy Number &amp; Loss Info'!$H$4:$K$8916,3,FALSE)</f>
        <v>0</v>
      </c>
      <c r="I4207" s="13">
        <f t="shared" si="586"/>
        <v>0</v>
      </c>
      <c r="J4207" s="14">
        <f t="shared" si="587"/>
        <v>0</v>
      </c>
      <c r="K4207" s="10" t="s">
        <v>13556</v>
      </c>
      <c r="L4207" s="10"/>
      <c r="M4207" s="10" t="s">
        <v>67</v>
      </c>
      <c r="N4207" s="10">
        <f>VLOOKUP(M4207,[1]Array!$I$8:$J$14,2,FALSE)</f>
        <v>6</v>
      </c>
      <c r="O4207" s="10">
        <v>7219</v>
      </c>
      <c r="P4207" s="15">
        <v>45548</v>
      </c>
      <c r="Q4207" s="10" t="s">
        <v>545</v>
      </c>
      <c r="R4207" s="10" t="s">
        <v>2490</v>
      </c>
      <c r="S4207" s="10" t="s">
        <v>13557</v>
      </c>
      <c r="T4207" s="10">
        <v>1</v>
      </c>
      <c r="U4207" s="10">
        <v>0</v>
      </c>
      <c r="V4207" s="16">
        <v>0</v>
      </c>
      <c r="W4207" s="16">
        <v>6983</v>
      </c>
      <c r="X4207" s="16" t="str">
        <f>VLOOKUP(W4207,[1]Array!$C$8:$D$15,2,TRUE)</f>
        <v>02  $5,000 - $9,999</v>
      </c>
      <c r="Y4207" s="14">
        <f t="shared" si="588"/>
        <v>0</v>
      </c>
      <c r="Z4207" s="14">
        <f t="shared" si="589"/>
        <v>0</v>
      </c>
      <c r="AA4207" s="14">
        <f t="shared" si="590"/>
        <v>0.83333333333333337</v>
      </c>
      <c r="AB4207" s="14">
        <f t="shared" si="591"/>
        <v>0</v>
      </c>
      <c r="AC4207" s="14">
        <f t="shared" si="592"/>
        <v>1.3861484407566946E-2</v>
      </c>
      <c r="AD4207" s="14">
        <f>(Y4207*'[1]Scoring Model'!$K$17+'Working Data - V3'!Z4207*'[1]Scoring Model'!$K$7+'Working Data - V3'!AA4207*'[1]Scoring Model'!$K$9+'Working Data - V3'!AB4207*'[1]Scoring Model'!$K$10+AC4207*'[1]Scoring Model'!$K$11)</f>
        <v>0.16943896354818008</v>
      </c>
      <c r="AE4207" s="14">
        <f t="shared" si="593"/>
        <v>4</v>
      </c>
      <c r="AF4207" s="17" t="str">
        <f>VLOOKUP(AE4207,'[1]Scoring Model'!$C$18:$D$27,2,FALSE)</f>
        <v>01  Low</v>
      </c>
      <c r="AG4207" s="10" t="s">
        <v>490</v>
      </c>
      <c r="AH4207" s="10" t="s">
        <v>4767</v>
      </c>
      <c r="AI4207" s="16">
        <v>200000</v>
      </c>
      <c r="AJ4207" s="18">
        <v>0</v>
      </c>
    </row>
    <row r="4208" spans="2:36" ht="15" customHeight="1" x14ac:dyDescent="0.25">
      <c r="B4208" s="10" t="s">
        <v>55</v>
      </c>
      <c r="C4208" s="10" t="s">
        <v>1122</v>
      </c>
      <c r="D4208" s="10" t="s">
        <v>13558</v>
      </c>
      <c r="E4208" s="10" t="str">
        <f t="shared" si="585"/>
        <v>WCV0038265</v>
      </c>
      <c r="F4208" s="11">
        <f>VLOOKUP(E4208,'[1]Policy Number &amp; Loss Info'!$H$4:$K$8916,2,FALSE)</f>
        <v>3451.65</v>
      </c>
      <c r="G4208" s="11">
        <f>VLOOKUP(E4208,'[1]Policy Number &amp; Loss Info'!$H$4:$K$8916,4,FALSE)</f>
        <v>0</v>
      </c>
      <c r="H4208" s="12">
        <f>VLOOKUP(E4208,'[1]Policy Number &amp; Loss Info'!$H$4:$K$8916,3,FALSE)</f>
        <v>0</v>
      </c>
      <c r="I4208" s="13">
        <f t="shared" si="586"/>
        <v>0</v>
      </c>
      <c r="J4208" s="14">
        <f t="shared" si="587"/>
        <v>0</v>
      </c>
      <c r="K4208" s="10" t="s">
        <v>13559</v>
      </c>
      <c r="L4208" s="10"/>
      <c r="M4208" s="10" t="s">
        <v>59</v>
      </c>
      <c r="N4208" s="10">
        <f>VLOOKUP(M4208,[1]Array!$I$8:$J$14,2,FALSE)</f>
        <v>7</v>
      </c>
      <c r="O4208" s="10">
        <v>5474</v>
      </c>
      <c r="P4208" s="15">
        <v>45537</v>
      </c>
      <c r="Q4208" s="10" t="s">
        <v>60</v>
      </c>
      <c r="R4208" s="10" t="s">
        <v>1206</v>
      </c>
      <c r="S4208" s="10" t="s">
        <v>6034</v>
      </c>
      <c r="T4208" s="10">
        <v>0.96</v>
      </c>
      <c r="U4208" s="10">
        <v>0</v>
      </c>
      <c r="V4208" s="16">
        <v>0</v>
      </c>
      <c r="W4208" s="16">
        <v>5206</v>
      </c>
      <c r="X4208" s="16" t="str">
        <f>VLOOKUP(W4208,[1]Array!$C$8:$D$15,2,TRUE)</f>
        <v>02  $5,000 - $9,999</v>
      </c>
      <c r="Y4208" s="14">
        <f t="shared" si="588"/>
        <v>0</v>
      </c>
      <c r="Z4208" s="14">
        <f t="shared" si="589"/>
        <v>0</v>
      </c>
      <c r="AA4208" s="14">
        <f t="shared" si="590"/>
        <v>1</v>
      </c>
      <c r="AB4208" s="14">
        <f t="shared" si="591"/>
        <v>0</v>
      </c>
      <c r="AC4208" s="14">
        <f t="shared" si="592"/>
        <v>1.033408102904103E-2</v>
      </c>
      <c r="AD4208" s="14">
        <f>(Y4208*'[1]Scoring Model'!$K$17+'Working Data - V3'!Z4208*'[1]Scoring Model'!$K$7+'Working Data - V3'!AA4208*'[1]Scoring Model'!$K$9+'Working Data - V3'!AB4208*'[1]Scoring Model'!$K$10+AC4208*'[1]Scoring Model'!$K$11)</f>
        <v>0.20206681620580821</v>
      </c>
      <c r="AE4208" s="14">
        <f t="shared" si="593"/>
        <v>4</v>
      </c>
      <c r="AF4208" s="17" t="str">
        <f>VLOOKUP(AE4208,'[1]Scoring Model'!$C$18:$D$27,2,FALSE)</f>
        <v>01  Low</v>
      </c>
      <c r="AG4208" s="10" t="s">
        <v>239</v>
      </c>
      <c r="AH4208" s="10" t="s">
        <v>3600</v>
      </c>
      <c r="AI4208" s="16">
        <v>150000</v>
      </c>
      <c r="AJ4208" s="18">
        <v>0</v>
      </c>
    </row>
    <row r="4209" spans="2:36" ht="15" customHeight="1" x14ac:dyDescent="0.25">
      <c r="B4209" s="10" t="s">
        <v>98</v>
      </c>
      <c r="C4209" s="10" t="s">
        <v>849</v>
      </c>
      <c r="D4209" s="10" t="s">
        <v>13560</v>
      </c>
      <c r="E4209" s="10" t="str">
        <f t="shared" si="585"/>
        <v>WCV0038306</v>
      </c>
      <c r="F4209" s="11">
        <f>VLOOKUP(E4209,'[1]Policy Number &amp; Loss Info'!$H$4:$K$8916,2,FALSE)</f>
        <v>15187.5</v>
      </c>
      <c r="G4209" s="11">
        <f>VLOOKUP(E4209,'[1]Policy Number &amp; Loss Info'!$H$4:$K$8916,4,FALSE)</f>
        <v>0</v>
      </c>
      <c r="H4209" s="12">
        <f>VLOOKUP(E4209,'[1]Policy Number &amp; Loss Info'!$H$4:$K$8916,3,FALSE)</f>
        <v>0</v>
      </c>
      <c r="I4209" s="13">
        <f t="shared" si="586"/>
        <v>0</v>
      </c>
      <c r="J4209" s="14">
        <f t="shared" si="587"/>
        <v>0</v>
      </c>
      <c r="K4209" s="10" t="s">
        <v>13561</v>
      </c>
      <c r="L4209" s="10"/>
      <c r="M4209" s="10" t="s">
        <v>101</v>
      </c>
      <c r="N4209" s="10">
        <f>VLOOKUP(M4209,[1]Array!$I$8:$J$14,2,FALSE)</f>
        <v>5</v>
      </c>
      <c r="O4209" s="10">
        <v>2014</v>
      </c>
      <c r="P4209" s="15">
        <v>45535</v>
      </c>
      <c r="Q4209" s="10" t="s">
        <v>109</v>
      </c>
      <c r="R4209" s="10" t="s">
        <v>13562</v>
      </c>
      <c r="S4209" s="10" t="s">
        <v>13563</v>
      </c>
      <c r="T4209" s="10">
        <v>1</v>
      </c>
      <c r="U4209" s="10">
        <v>0</v>
      </c>
      <c r="V4209" s="16">
        <v>0</v>
      </c>
      <c r="W4209" s="16">
        <v>22719</v>
      </c>
      <c r="X4209" s="16" t="str">
        <f>VLOOKUP(W4209,[1]Array!$C$8:$D$15,2,TRUE)</f>
        <v>04  $15,000 - $24,999</v>
      </c>
      <c r="Y4209" s="14">
        <f t="shared" si="588"/>
        <v>0</v>
      </c>
      <c r="Z4209" s="14">
        <f t="shared" si="589"/>
        <v>0</v>
      </c>
      <c r="AA4209" s="14">
        <f t="shared" si="590"/>
        <v>0.66666666666666663</v>
      </c>
      <c r="AB4209" s="14">
        <f t="shared" si="591"/>
        <v>0</v>
      </c>
      <c r="AC4209" s="14">
        <f t="shared" si="592"/>
        <v>4.5097961371260695E-2</v>
      </c>
      <c r="AD4209" s="14">
        <f>(Y4209*'[1]Scoring Model'!$K$17+'Working Data - V3'!Z4209*'[1]Scoring Model'!$K$7+'Working Data - V3'!AA4209*'[1]Scoring Model'!$K$9+'Working Data - V3'!AB4209*'[1]Scoring Model'!$K$10+AC4209*'[1]Scoring Model'!$K$11)</f>
        <v>0.14235292560758547</v>
      </c>
      <c r="AE4209" s="14">
        <f t="shared" si="593"/>
        <v>3</v>
      </c>
      <c r="AF4209" s="17" t="str">
        <f>VLOOKUP(AE4209,'[1]Scoring Model'!$C$18:$D$27,2,FALSE)</f>
        <v>01  Low</v>
      </c>
      <c r="AG4209" s="10" t="s">
        <v>5275</v>
      </c>
      <c r="AH4209" s="10" t="s">
        <v>825</v>
      </c>
      <c r="AI4209" s="16">
        <v>738817</v>
      </c>
      <c r="AJ4209" s="18">
        <v>0</v>
      </c>
    </row>
    <row r="4210" spans="2:36" ht="15" customHeight="1" x14ac:dyDescent="0.25">
      <c r="B4210" s="10" t="s">
        <v>45</v>
      </c>
      <c r="C4210" s="10" t="s">
        <v>826</v>
      </c>
      <c r="D4210" s="10" t="s">
        <v>13564</v>
      </c>
      <c r="E4210" s="10" t="str">
        <f t="shared" si="585"/>
        <v>WCV0038318</v>
      </c>
      <c r="F4210" s="11">
        <f>VLOOKUP(E4210,'[1]Policy Number &amp; Loss Info'!$H$4:$K$8916,2,FALSE)</f>
        <v>11673.08</v>
      </c>
      <c r="G4210" s="11">
        <f>VLOOKUP(E4210,'[1]Policy Number &amp; Loss Info'!$H$4:$K$8916,4,FALSE)</f>
        <v>0</v>
      </c>
      <c r="H4210" s="12">
        <f>VLOOKUP(E4210,'[1]Policy Number &amp; Loss Info'!$H$4:$K$8916,3,FALSE)</f>
        <v>0</v>
      </c>
      <c r="I4210" s="13">
        <f t="shared" si="586"/>
        <v>0</v>
      </c>
      <c r="J4210" s="14">
        <f t="shared" si="587"/>
        <v>0</v>
      </c>
      <c r="K4210" s="10" t="s">
        <v>13565</v>
      </c>
      <c r="L4210" s="10"/>
      <c r="M4210" s="10" t="s">
        <v>67</v>
      </c>
      <c r="N4210" s="10">
        <f>VLOOKUP(M4210,[1]Array!$I$8:$J$14,2,FALSE)</f>
        <v>6</v>
      </c>
      <c r="O4210" s="10">
        <v>7219</v>
      </c>
      <c r="P4210" s="15">
        <v>45541</v>
      </c>
      <c r="Q4210" s="10" t="s">
        <v>50</v>
      </c>
      <c r="R4210" s="10" t="s">
        <v>4343</v>
      </c>
      <c r="S4210" s="10" t="s">
        <v>13566</v>
      </c>
      <c r="T4210" s="10">
        <v>1</v>
      </c>
      <c r="U4210" s="10">
        <v>0</v>
      </c>
      <c r="V4210" s="16">
        <v>0</v>
      </c>
      <c r="W4210" s="16">
        <v>17902</v>
      </c>
      <c r="X4210" s="16" t="str">
        <f>VLOOKUP(W4210,[1]Array!$C$8:$D$15,2,TRUE)</f>
        <v>04  $15,000 - $24,999</v>
      </c>
      <c r="Y4210" s="14">
        <f t="shared" si="588"/>
        <v>0</v>
      </c>
      <c r="Z4210" s="14">
        <f t="shared" si="589"/>
        <v>0</v>
      </c>
      <c r="AA4210" s="14">
        <f t="shared" si="590"/>
        <v>0.83333333333333337</v>
      </c>
      <c r="AB4210" s="14">
        <f t="shared" si="591"/>
        <v>0</v>
      </c>
      <c r="AC4210" s="14">
        <f t="shared" si="592"/>
        <v>3.5536058121761915E-2</v>
      </c>
      <c r="AD4210" s="14">
        <f>(Y4210*'[1]Scoring Model'!$K$17+'Working Data - V3'!Z4210*'[1]Scoring Model'!$K$7+'Working Data - V3'!AA4210*'[1]Scoring Model'!$K$9+'Working Data - V3'!AB4210*'[1]Scoring Model'!$K$10+AC4210*'[1]Scoring Model'!$K$11)</f>
        <v>0.17377387829101906</v>
      </c>
      <c r="AE4210" s="14">
        <f t="shared" si="593"/>
        <v>4</v>
      </c>
      <c r="AF4210" s="17" t="str">
        <f>VLOOKUP(AE4210,'[1]Scoring Model'!$C$18:$D$27,2,FALSE)</f>
        <v>01  Low</v>
      </c>
      <c r="AG4210" s="10" t="s">
        <v>490</v>
      </c>
      <c r="AH4210" s="10" t="s">
        <v>2106</v>
      </c>
      <c r="AI4210" s="16">
        <v>275000</v>
      </c>
      <c r="AJ4210" s="18">
        <v>0</v>
      </c>
    </row>
    <row r="4211" spans="2:36" ht="15" customHeight="1" x14ac:dyDescent="0.25">
      <c r="B4211" s="10" t="s">
        <v>55</v>
      </c>
      <c r="C4211" s="10" t="s">
        <v>56</v>
      </c>
      <c r="D4211" s="10" t="s">
        <v>13567</v>
      </c>
      <c r="E4211" s="10" t="str">
        <f t="shared" si="585"/>
        <v>WCV0032483</v>
      </c>
      <c r="F4211" s="11">
        <f>VLOOKUP(E4211,'[1]Policy Number &amp; Loss Info'!$H$4:$K$8916,2,FALSE)</f>
        <v>5503.5</v>
      </c>
      <c r="G4211" s="11">
        <f>VLOOKUP(E4211,'[1]Policy Number &amp; Loss Info'!$H$4:$K$8916,4,FALSE)</f>
        <v>0</v>
      </c>
      <c r="H4211" s="12">
        <f>VLOOKUP(E4211,'[1]Policy Number &amp; Loss Info'!$H$4:$K$8916,3,FALSE)</f>
        <v>0</v>
      </c>
      <c r="I4211" s="13">
        <f t="shared" si="586"/>
        <v>0</v>
      </c>
      <c r="J4211" s="14">
        <f t="shared" si="587"/>
        <v>0</v>
      </c>
      <c r="K4211" s="10" t="s">
        <v>13568</v>
      </c>
      <c r="L4211" s="10"/>
      <c r="M4211" s="10" t="s">
        <v>161</v>
      </c>
      <c r="N4211" s="10">
        <f>VLOOKUP(M4211,[1]Array!$I$8:$J$14,2,FALSE)</f>
        <v>2</v>
      </c>
      <c r="O4211" s="10">
        <v>8017</v>
      </c>
      <c r="P4211" s="15">
        <v>45618</v>
      </c>
      <c r="Q4211" s="10" t="s">
        <v>60</v>
      </c>
      <c r="R4211" s="10" t="s">
        <v>1206</v>
      </c>
      <c r="S4211" s="10" t="s">
        <v>6034</v>
      </c>
      <c r="T4211" s="10">
        <v>1</v>
      </c>
      <c r="U4211" s="10">
        <v>0</v>
      </c>
      <c r="V4211" s="16">
        <v>0</v>
      </c>
      <c r="W4211" s="16">
        <v>3701</v>
      </c>
      <c r="X4211" s="16" t="str">
        <f>VLOOKUP(W4211,[1]Array!$C$8:$D$15,2,TRUE)</f>
        <v>01  $0 - $4,999</v>
      </c>
      <c r="Y4211" s="14">
        <f t="shared" si="588"/>
        <v>0</v>
      </c>
      <c r="Z4211" s="14">
        <f t="shared" si="589"/>
        <v>0</v>
      </c>
      <c r="AA4211" s="14">
        <f t="shared" si="590"/>
        <v>0.16666666666666666</v>
      </c>
      <c r="AB4211" s="14">
        <f t="shared" si="591"/>
        <v>0</v>
      </c>
      <c r="AC4211" s="14">
        <f t="shared" si="592"/>
        <v>7.3466065863390037E-3</v>
      </c>
      <c r="AD4211" s="14">
        <f>(Y4211*'[1]Scoring Model'!$K$17+'Working Data - V3'!Z4211*'[1]Scoring Model'!$K$7+'Working Data - V3'!AA4211*'[1]Scoring Model'!$K$9+'Working Data - V3'!AB4211*'[1]Scoring Model'!$K$10+AC4211*'[1]Scoring Model'!$K$11)</f>
        <v>3.4802654650601131E-2</v>
      </c>
      <c r="AE4211" s="14">
        <f t="shared" si="593"/>
        <v>2</v>
      </c>
      <c r="AF4211" s="17" t="str">
        <f>VLOOKUP(AE4211,'[1]Scoring Model'!$C$18:$D$27,2,FALSE)</f>
        <v>01  Low</v>
      </c>
      <c r="AG4211" s="10" t="s">
        <v>1031</v>
      </c>
      <c r="AH4211" s="10" t="s">
        <v>632</v>
      </c>
      <c r="AI4211" s="16">
        <v>215000</v>
      </c>
      <c r="AJ4211" s="18">
        <v>0</v>
      </c>
    </row>
    <row r="4212" spans="2:36" ht="15" customHeight="1" x14ac:dyDescent="0.25">
      <c r="B4212" s="10" t="s">
        <v>98</v>
      </c>
      <c r="C4212" s="10" t="s">
        <v>849</v>
      </c>
      <c r="D4212" s="10" t="s">
        <v>13569</v>
      </c>
      <c r="E4212" s="10" t="str">
        <f t="shared" si="585"/>
        <v>WCV0032251</v>
      </c>
      <c r="F4212" s="11">
        <f>VLOOKUP(E4212,'[1]Policy Number &amp; Loss Info'!$H$4:$K$8916,2,FALSE)</f>
        <v>4127.99</v>
      </c>
      <c r="G4212" s="11">
        <f>VLOOKUP(E4212,'[1]Policy Number &amp; Loss Info'!$H$4:$K$8916,4,FALSE)</f>
        <v>0</v>
      </c>
      <c r="H4212" s="12">
        <f>VLOOKUP(E4212,'[1]Policy Number &amp; Loss Info'!$H$4:$K$8916,3,FALSE)</f>
        <v>0</v>
      </c>
      <c r="I4212" s="13">
        <f t="shared" si="586"/>
        <v>0</v>
      </c>
      <c r="J4212" s="14">
        <f t="shared" si="587"/>
        <v>0</v>
      </c>
      <c r="K4212" s="10" t="s">
        <v>13570</v>
      </c>
      <c r="L4212" s="10"/>
      <c r="M4212" s="10" t="s">
        <v>67</v>
      </c>
      <c r="N4212" s="10">
        <f>VLOOKUP(M4212,[1]Array!$I$8:$J$14,2,FALSE)</f>
        <v>6</v>
      </c>
      <c r="O4212" s="10">
        <v>5403</v>
      </c>
      <c r="P4212" s="15">
        <v>45613</v>
      </c>
      <c r="Q4212" s="10" t="s">
        <v>109</v>
      </c>
      <c r="R4212" s="10" t="s">
        <v>2301</v>
      </c>
      <c r="S4212" s="10" t="s">
        <v>3633</v>
      </c>
      <c r="T4212" s="10">
        <v>1</v>
      </c>
      <c r="U4212" s="10">
        <v>0</v>
      </c>
      <c r="V4212" s="16">
        <v>0</v>
      </c>
      <c r="W4212" s="16">
        <v>4723</v>
      </c>
      <c r="X4212" s="16" t="str">
        <f>VLOOKUP(W4212,[1]Array!$C$8:$D$15,2,TRUE)</f>
        <v>01  $0 - $4,999</v>
      </c>
      <c r="Y4212" s="14">
        <f t="shared" si="588"/>
        <v>0</v>
      </c>
      <c r="Z4212" s="14">
        <f t="shared" si="589"/>
        <v>0</v>
      </c>
      <c r="AA4212" s="14">
        <f t="shared" si="590"/>
        <v>0.83333333333333337</v>
      </c>
      <c r="AB4212" s="14">
        <f t="shared" si="591"/>
        <v>0</v>
      </c>
      <c r="AC4212" s="14">
        <f t="shared" si="592"/>
        <v>9.3753101613831703E-3</v>
      </c>
      <c r="AD4212" s="14">
        <f>(Y4212*'[1]Scoring Model'!$K$17+'Working Data - V3'!Z4212*'[1]Scoring Model'!$K$7+'Working Data - V3'!AA4212*'[1]Scoring Model'!$K$9+'Working Data - V3'!AB4212*'[1]Scoring Model'!$K$10+AC4212*'[1]Scoring Model'!$K$11)</f>
        <v>0.16854172869894332</v>
      </c>
      <c r="AE4212" s="14">
        <f t="shared" si="593"/>
        <v>4</v>
      </c>
      <c r="AF4212" s="17" t="str">
        <f>VLOOKUP(AE4212,'[1]Scoring Model'!$C$18:$D$27,2,FALSE)</f>
        <v>01  Low</v>
      </c>
      <c r="AG4212" s="10" t="s">
        <v>13571</v>
      </c>
      <c r="AH4212" s="10" t="s">
        <v>6751</v>
      </c>
      <c r="AI4212" s="16">
        <v>100000</v>
      </c>
      <c r="AJ4212" s="18">
        <v>0</v>
      </c>
    </row>
    <row r="4213" spans="2:36" ht="15" customHeight="1" x14ac:dyDescent="0.25">
      <c r="B4213" s="10" t="s">
        <v>178</v>
      </c>
      <c r="C4213" s="10" t="s">
        <v>166</v>
      </c>
      <c r="D4213" s="10" t="s">
        <v>13572</v>
      </c>
      <c r="E4213" s="10" t="str">
        <f t="shared" si="585"/>
        <v>WCV0032377</v>
      </c>
      <c r="F4213" s="11">
        <f>VLOOKUP(E4213,'[1]Policy Number &amp; Loss Info'!$H$4:$K$8916,2,FALSE)</f>
        <v>9723.11</v>
      </c>
      <c r="G4213" s="11">
        <f>VLOOKUP(E4213,'[1]Policy Number &amp; Loss Info'!$H$4:$K$8916,4,FALSE)</f>
        <v>0</v>
      </c>
      <c r="H4213" s="12">
        <f>VLOOKUP(E4213,'[1]Policy Number &amp; Loss Info'!$H$4:$K$8916,3,FALSE)</f>
        <v>0</v>
      </c>
      <c r="I4213" s="13">
        <f t="shared" si="586"/>
        <v>0</v>
      </c>
      <c r="J4213" s="14">
        <f t="shared" si="587"/>
        <v>0</v>
      </c>
      <c r="K4213" s="10" t="s">
        <v>13573</v>
      </c>
      <c r="L4213" s="10"/>
      <c r="M4213" s="10" t="s">
        <v>59</v>
      </c>
      <c r="N4213" s="10">
        <f>VLOOKUP(M4213,[1]Array!$I$8:$J$14,2,FALSE)</f>
        <v>7</v>
      </c>
      <c r="O4213" s="10">
        <v>5645</v>
      </c>
      <c r="P4213" s="15">
        <v>45592</v>
      </c>
      <c r="Q4213" s="10" t="s">
        <v>462</v>
      </c>
      <c r="R4213" s="10" t="s">
        <v>866</v>
      </c>
      <c r="S4213" s="10" t="s">
        <v>13574</v>
      </c>
      <c r="T4213" s="10">
        <v>1</v>
      </c>
      <c r="U4213" s="10">
        <v>0</v>
      </c>
      <c r="V4213" s="16">
        <v>0</v>
      </c>
      <c r="W4213" s="16">
        <v>5403</v>
      </c>
      <c r="X4213" s="16" t="str">
        <f>VLOOKUP(W4213,[1]Array!$C$8:$D$15,2,TRUE)</f>
        <v>02  $5,000 - $9,999</v>
      </c>
      <c r="Y4213" s="14">
        <f t="shared" si="588"/>
        <v>0</v>
      </c>
      <c r="Z4213" s="14">
        <f t="shared" si="589"/>
        <v>0</v>
      </c>
      <c r="AA4213" s="14">
        <f t="shared" si="590"/>
        <v>1</v>
      </c>
      <c r="AB4213" s="14">
        <f t="shared" si="591"/>
        <v>0</v>
      </c>
      <c r="AC4213" s="14">
        <f t="shared" si="592"/>
        <v>1.0725132500942891E-2</v>
      </c>
      <c r="AD4213" s="14">
        <f>(Y4213*'[1]Scoring Model'!$K$17+'Working Data - V3'!Z4213*'[1]Scoring Model'!$K$7+'Working Data - V3'!AA4213*'[1]Scoring Model'!$K$9+'Working Data - V3'!AB4213*'[1]Scoring Model'!$K$10+AC4213*'[1]Scoring Model'!$K$11)</f>
        <v>0.20214502650018859</v>
      </c>
      <c r="AE4213" s="14">
        <f t="shared" si="593"/>
        <v>4</v>
      </c>
      <c r="AF4213" s="17" t="str">
        <f>VLOOKUP(AE4213,'[1]Scoring Model'!$C$18:$D$27,2,FALSE)</f>
        <v>01  Low</v>
      </c>
      <c r="AG4213" s="10" t="s">
        <v>63</v>
      </c>
      <c r="AH4213" s="10" t="s">
        <v>2425</v>
      </c>
      <c r="AI4213" s="16">
        <v>60000</v>
      </c>
      <c r="AJ4213" s="18">
        <v>0</v>
      </c>
    </row>
    <row r="4214" spans="2:36" ht="15" customHeight="1" x14ac:dyDescent="0.25">
      <c r="B4214" s="10" t="s">
        <v>45</v>
      </c>
      <c r="C4214" s="10" t="s">
        <v>166</v>
      </c>
      <c r="D4214" s="10" t="s">
        <v>13575</v>
      </c>
      <c r="E4214" s="10" t="str">
        <f t="shared" si="585"/>
        <v>WCV0031954</v>
      </c>
      <c r="F4214" s="11">
        <f>VLOOKUP(E4214,'[1]Policy Number &amp; Loss Info'!$H$4:$K$8916,2,FALSE)</f>
        <v>54033.84</v>
      </c>
      <c r="G4214" s="11">
        <f>VLOOKUP(E4214,'[1]Policy Number &amp; Loss Info'!$H$4:$K$8916,4,FALSE)</f>
        <v>0</v>
      </c>
      <c r="H4214" s="12">
        <f>VLOOKUP(E4214,'[1]Policy Number &amp; Loss Info'!$H$4:$K$8916,3,FALSE)</f>
        <v>0</v>
      </c>
      <c r="I4214" s="13">
        <f t="shared" si="586"/>
        <v>0</v>
      </c>
      <c r="J4214" s="14">
        <f t="shared" si="587"/>
        <v>0</v>
      </c>
      <c r="K4214" s="10" t="s">
        <v>13576</v>
      </c>
      <c r="L4214" s="10"/>
      <c r="M4214" s="10" t="s">
        <v>49</v>
      </c>
      <c r="N4214" s="10">
        <f>VLOOKUP(M4214,[1]Array!$I$8:$J$14,2,FALSE)</f>
        <v>4</v>
      </c>
      <c r="O4214" s="10">
        <v>8288</v>
      </c>
      <c r="P4214" s="15">
        <v>45597</v>
      </c>
      <c r="Q4214" s="10" t="s">
        <v>102</v>
      </c>
      <c r="R4214" s="10" t="s">
        <v>8335</v>
      </c>
      <c r="S4214" s="10" t="s">
        <v>8336</v>
      </c>
      <c r="T4214" s="10">
        <v>0.93</v>
      </c>
      <c r="U4214" s="10">
        <v>0</v>
      </c>
      <c r="V4214" s="16">
        <v>0</v>
      </c>
      <c r="W4214" s="16">
        <v>30774</v>
      </c>
      <c r="X4214" s="16" t="str">
        <f>VLOOKUP(W4214,[1]Array!$C$8:$D$15,2,TRUE)</f>
        <v>05  $25,000 - $49,999</v>
      </c>
      <c r="Y4214" s="14">
        <f t="shared" si="588"/>
        <v>0</v>
      </c>
      <c r="Z4214" s="14">
        <f t="shared" si="589"/>
        <v>0</v>
      </c>
      <c r="AA4214" s="14">
        <f t="shared" si="590"/>
        <v>0.5</v>
      </c>
      <c r="AB4214" s="14">
        <f t="shared" si="591"/>
        <v>0</v>
      </c>
      <c r="AC4214" s="14">
        <f t="shared" si="592"/>
        <v>6.1087400996486491E-2</v>
      </c>
      <c r="AD4214" s="14">
        <f>(Y4214*'[1]Scoring Model'!$K$17+'Working Data - V3'!Z4214*'[1]Scoring Model'!$K$7+'Working Data - V3'!AA4214*'[1]Scoring Model'!$K$9+'Working Data - V3'!AB4214*'[1]Scoring Model'!$K$10+AC4214*'[1]Scoring Model'!$K$11)</f>
        <v>0.11221748019929731</v>
      </c>
      <c r="AE4214" s="14">
        <f t="shared" si="593"/>
        <v>3</v>
      </c>
      <c r="AF4214" s="17" t="str">
        <f>VLOOKUP(AE4214,'[1]Scoring Model'!$C$18:$D$27,2,FALSE)</f>
        <v>01  Low</v>
      </c>
      <c r="AG4214" s="10" t="s">
        <v>171</v>
      </c>
      <c r="AH4214" s="10" t="s">
        <v>172</v>
      </c>
      <c r="AI4214" s="16">
        <v>640000</v>
      </c>
      <c r="AJ4214" s="18">
        <v>0</v>
      </c>
    </row>
    <row r="4215" spans="2:36" ht="15" customHeight="1" x14ac:dyDescent="0.25">
      <c r="B4215" s="10" t="s">
        <v>45</v>
      </c>
      <c r="C4215" s="10" t="s">
        <v>849</v>
      </c>
      <c r="D4215" s="10" t="s">
        <v>13577</v>
      </c>
      <c r="E4215" s="10" t="str">
        <f t="shared" si="585"/>
        <v>WCV0031558</v>
      </c>
      <c r="F4215" s="11">
        <f>VLOOKUP(E4215,'[1]Policy Number &amp; Loss Info'!$H$4:$K$8916,2,FALSE)</f>
        <v>8967.32</v>
      </c>
      <c r="G4215" s="11">
        <f>VLOOKUP(E4215,'[1]Policy Number &amp; Loss Info'!$H$4:$K$8916,4,FALSE)</f>
        <v>0</v>
      </c>
      <c r="H4215" s="12">
        <f>VLOOKUP(E4215,'[1]Policy Number &amp; Loss Info'!$H$4:$K$8916,3,FALSE)</f>
        <v>0</v>
      </c>
      <c r="I4215" s="13">
        <f t="shared" si="586"/>
        <v>0</v>
      </c>
      <c r="J4215" s="14">
        <f t="shared" si="587"/>
        <v>0</v>
      </c>
      <c r="K4215" s="10" t="s">
        <v>13578</v>
      </c>
      <c r="L4215" s="10"/>
      <c r="M4215" s="10" t="s">
        <v>101</v>
      </c>
      <c r="N4215" s="10">
        <f>VLOOKUP(M4215,[1]Array!$I$8:$J$14,2,FALSE)</f>
        <v>5</v>
      </c>
      <c r="O4215" s="10">
        <v>6400</v>
      </c>
      <c r="P4215" s="15">
        <v>45603</v>
      </c>
      <c r="Q4215" s="10" t="s">
        <v>102</v>
      </c>
      <c r="R4215" s="10" t="s">
        <v>4089</v>
      </c>
      <c r="S4215" s="10" t="s">
        <v>4090</v>
      </c>
      <c r="T4215" s="10">
        <v>0.91</v>
      </c>
      <c r="U4215" s="10">
        <v>0</v>
      </c>
      <c r="V4215" s="16">
        <v>0</v>
      </c>
      <c r="W4215" s="16">
        <v>7900</v>
      </c>
      <c r="X4215" s="16" t="str">
        <f>VLOOKUP(W4215,[1]Array!$C$8:$D$15,2,TRUE)</f>
        <v>02  $5,000 - $9,999</v>
      </c>
      <c r="Y4215" s="14">
        <f t="shared" si="588"/>
        <v>0</v>
      </c>
      <c r="Z4215" s="14">
        <f t="shared" si="589"/>
        <v>0</v>
      </c>
      <c r="AA4215" s="14">
        <f t="shared" si="590"/>
        <v>0.66666666666666663</v>
      </c>
      <c r="AB4215" s="14">
        <f t="shared" si="591"/>
        <v>0</v>
      </c>
      <c r="AC4215" s="14">
        <f t="shared" si="592"/>
        <v>1.5681759533120274E-2</v>
      </c>
      <c r="AD4215" s="14">
        <f>(Y4215*'[1]Scoring Model'!$K$17+'Working Data - V3'!Z4215*'[1]Scoring Model'!$K$7+'Working Data - V3'!AA4215*'[1]Scoring Model'!$K$9+'Working Data - V3'!AB4215*'[1]Scoring Model'!$K$10+AC4215*'[1]Scoring Model'!$K$11)</f>
        <v>0.13646968523995739</v>
      </c>
      <c r="AE4215" s="14">
        <f t="shared" si="593"/>
        <v>3</v>
      </c>
      <c r="AF4215" s="17" t="str">
        <f>VLOOKUP(AE4215,'[1]Scoring Model'!$C$18:$D$27,2,FALSE)</f>
        <v>01  Low</v>
      </c>
      <c r="AG4215" s="10" t="s">
        <v>13579</v>
      </c>
      <c r="AH4215" s="10" t="s">
        <v>1627</v>
      </c>
      <c r="AI4215" s="16">
        <v>33672</v>
      </c>
      <c r="AJ4215" s="18">
        <v>0</v>
      </c>
    </row>
    <row r="4216" spans="2:36" ht="15" customHeight="1" x14ac:dyDescent="0.25">
      <c r="B4216" s="10" t="s">
        <v>55</v>
      </c>
      <c r="C4216" s="10" t="s">
        <v>56</v>
      </c>
      <c r="D4216" s="10" t="s">
        <v>13580</v>
      </c>
      <c r="E4216" s="10" t="str">
        <f t="shared" si="585"/>
        <v>WCV0087287</v>
      </c>
      <c r="F4216" s="11">
        <f>VLOOKUP(E4216,'[1]Policy Number &amp; Loss Info'!$H$4:$K$8916,2,FALSE)</f>
        <v>21648.47</v>
      </c>
      <c r="G4216" s="11">
        <f>VLOOKUP(E4216,'[1]Policy Number &amp; Loss Info'!$H$4:$K$8916,4,FALSE)</f>
        <v>0</v>
      </c>
      <c r="H4216" s="12">
        <f>VLOOKUP(E4216,'[1]Policy Number &amp; Loss Info'!$H$4:$K$8916,3,FALSE)</f>
        <v>0</v>
      </c>
      <c r="I4216" s="13">
        <f t="shared" si="586"/>
        <v>0</v>
      </c>
      <c r="J4216" s="14">
        <f t="shared" si="587"/>
        <v>0</v>
      </c>
      <c r="K4216" s="10" t="s">
        <v>13581</v>
      </c>
      <c r="L4216" s="10"/>
      <c r="M4216" s="10" t="s">
        <v>87</v>
      </c>
      <c r="N4216" s="10">
        <f>VLOOKUP(M4216,[1]Array!$I$8:$J$14,2,FALSE)</f>
        <v>3</v>
      </c>
      <c r="O4216" s="10">
        <v>113</v>
      </c>
      <c r="P4216" s="15">
        <v>45597</v>
      </c>
      <c r="Q4216" s="10" t="s">
        <v>60</v>
      </c>
      <c r="R4216" s="10" t="s">
        <v>9231</v>
      </c>
      <c r="S4216" s="10" t="s">
        <v>9232</v>
      </c>
      <c r="T4216" s="10">
        <v>0.95</v>
      </c>
      <c r="U4216" s="10">
        <v>0</v>
      </c>
      <c r="V4216" s="16">
        <v>0</v>
      </c>
      <c r="W4216" s="16">
        <v>6595</v>
      </c>
      <c r="X4216" s="16" t="str">
        <f>VLOOKUP(W4216,[1]Array!$C$8:$D$15,2,TRUE)</f>
        <v>02  $5,000 - $9,999</v>
      </c>
      <c r="Y4216" s="14">
        <f t="shared" si="588"/>
        <v>0</v>
      </c>
      <c r="Z4216" s="14">
        <f t="shared" si="589"/>
        <v>0</v>
      </c>
      <c r="AA4216" s="14">
        <f t="shared" si="590"/>
        <v>0.33333333333333331</v>
      </c>
      <c r="AB4216" s="14">
        <f t="shared" si="591"/>
        <v>0</v>
      </c>
      <c r="AC4216" s="14">
        <f t="shared" si="592"/>
        <v>1.3091291660876988E-2</v>
      </c>
      <c r="AD4216" s="14">
        <f>(Y4216*'[1]Scoring Model'!$K$17+'Working Data - V3'!Z4216*'[1]Scoring Model'!$K$7+'Working Data - V3'!AA4216*'[1]Scoring Model'!$K$9+'Working Data - V3'!AB4216*'[1]Scoring Model'!$K$10+AC4216*'[1]Scoring Model'!$K$11)</f>
        <v>6.9284924998842062E-2</v>
      </c>
      <c r="AE4216" s="14">
        <f t="shared" si="593"/>
        <v>2</v>
      </c>
      <c r="AF4216" s="17" t="str">
        <f>VLOOKUP(AE4216,'[1]Scoring Model'!$C$18:$D$27,2,FALSE)</f>
        <v>01  Low</v>
      </c>
      <c r="AG4216" s="10" t="s">
        <v>423</v>
      </c>
      <c r="AH4216" s="10" t="s">
        <v>1147</v>
      </c>
      <c r="AI4216" s="16">
        <v>226242</v>
      </c>
      <c r="AJ4216" s="18">
        <v>0</v>
      </c>
    </row>
    <row r="4217" spans="2:36" ht="15" customHeight="1" x14ac:dyDescent="0.25">
      <c r="B4217" s="10" t="s">
        <v>98</v>
      </c>
      <c r="C4217" s="10" t="s">
        <v>36</v>
      </c>
      <c r="D4217" s="10" t="s">
        <v>13582</v>
      </c>
      <c r="E4217" s="10" t="str">
        <f t="shared" si="585"/>
        <v>WCV0091525</v>
      </c>
      <c r="F4217" s="11">
        <f>VLOOKUP(E4217,'[1]Policy Number &amp; Loss Info'!$H$4:$K$8916,2,FALSE)</f>
        <v>5827.18</v>
      </c>
      <c r="G4217" s="11">
        <f>VLOOKUP(E4217,'[1]Policy Number &amp; Loss Info'!$H$4:$K$8916,4,FALSE)</f>
        <v>0</v>
      </c>
      <c r="H4217" s="12">
        <f>VLOOKUP(E4217,'[1]Policy Number &amp; Loss Info'!$H$4:$K$8916,3,FALSE)</f>
        <v>0</v>
      </c>
      <c r="I4217" s="13">
        <f t="shared" si="586"/>
        <v>0</v>
      </c>
      <c r="J4217" s="14">
        <f t="shared" si="587"/>
        <v>0</v>
      </c>
      <c r="K4217" s="10" t="s">
        <v>13583</v>
      </c>
      <c r="L4217" s="10"/>
      <c r="M4217" s="10" t="s">
        <v>49</v>
      </c>
      <c r="N4217" s="10">
        <f>VLOOKUP(M4217,[1]Array!$I$8:$J$14,2,FALSE)</f>
        <v>4</v>
      </c>
      <c r="O4217" s="10">
        <v>3612</v>
      </c>
      <c r="P4217" s="15">
        <v>45624</v>
      </c>
      <c r="Q4217" s="10" t="s">
        <v>197</v>
      </c>
      <c r="R4217" s="10" t="s">
        <v>237</v>
      </c>
      <c r="S4217" s="10" t="s">
        <v>13584</v>
      </c>
      <c r="T4217" s="10">
        <v>1</v>
      </c>
      <c r="U4217" s="10">
        <v>0</v>
      </c>
      <c r="V4217" s="16">
        <v>0</v>
      </c>
      <c r="W4217" s="16">
        <v>2181</v>
      </c>
      <c r="X4217" s="16" t="str">
        <f>VLOOKUP(W4217,[1]Array!$C$8:$D$15,2,TRUE)</f>
        <v>01  $0 - $4,999</v>
      </c>
      <c r="Y4217" s="14">
        <f t="shared" si="588"/>
        <v>0</v>
      </c>
      <c r="Z4217" s="14">
        <f t="shared" si="589"/>
        <v>0</v>
      </c>
      <c r="AA4217" s="14">
        <f t="shared" si="590"/>
        <v>0.5</v>
      </c>
      <c r="AB4217" s="14">
        <f t="shared" si="591"/>
        <v>0</v>
      </c>
      <c r="AC4217" s="14">
        <f t="shared" si="592"/>
        <v>4.3293566508525718E-3</v>
      </c>
      <c r="AD4217" s="14">
        <f>(Y4217*'[1]Scoring Model'!$K$17+'Working Data - V3'!Z4217*'[1]Scoring Model'!$K$7+'Working Data - V3'!AA4217*'[1]Scoring Model'!$K$9+'Working Data - V3'!AB4217*'[1]Scoring Model'!$K$10+AC4217*'[1]Scoring Model'!$K$11)</f>
        <v>0.10086587133017053</v>
      </c>
      <c r="AE4217" s="14">
        <f t="shared" si="593"/>
        <v>3</v>
      </c>
      <c r="AF4217" s="17" t="str">
        <f>VLOOKUP(AE4217,'[1]Scoring Model'!$C$18:$D$27,2,FALSE)</f>
        <v>01  Low</v>
      </c>
      <c r="AG4217" s="10" t="s">
        <v>13585</v>
      </c>
      <c r="AH4217" s="10" t="s">
        <v>652</v>
      </c>
      <c r="AI4217" s="16">
        <v>238262</v>
      </c>
      <c r="AJ4217" s="18">
        <v>0</v>
      </c>
    </row>
    <row r="4218" spans="2:36" ht="15" customHeight="1" x14ac:dyDescent="0.25">
      <c r="B4218" s="10" t="s">
        <v>55</v>
      </c>
      <c r="C4218" s="10" t="s">
        <v>56</v>
      </c>
      <c r="D4218" s="10" t="s">
        <v>13586</v>
      </c>
      <c r="E4218" s="10" t="str">
        <f t="shared" si="585"/>
        <v>WCV0095425</v>
      </c>
      <c r="F4218" s="11">
        <f>VLOOKUP(E4218,'[1]Policy Number &amp; Loss Info'!$H$4:$K$8916,2,FALSE)</f>
        <v>3178.15</v>
      </c>
      <c r="G4218" s="11">
        <f>VLOOKUP(E4218,'[1]Policy Number &amp; Loss Info'!$H$4:$K$8916,4,FALSE)</f>
        <v>0</v>
      </c>
      <c r="H4218" s="12">
        <f>VLOOKUP(E4218,'[1]Policy Number &amp; Loss Info'!$H$4:$K$8916,3,FALSE)</f>
        <v>0</v>
      </c>
      <c r="I4218" s="13">
        <f t="shared" si="586"/>
        <v>0</v>
      </c>
      <c r="J4218" s="14">
        <f t="shared" si="587"/>
        <v>0</v>
      </c>
      <c r="K4218" s="10" t="s">
        <v>13587</v>
      </c>
      <c r="L4218" s="10"/>
      <c r="M4218" s="10" t="s">
        <v>101</v>
      </c>
      <c r="N4218" s="10">
        <f>VLOOKUP(M4218,[1]Array!$I$8:$J$14,2,FALSE)</f>
        <v>5</v>
      </c>
      <c r="O4218" s="10">
        <v>9012</v>
      </c>
      <c r="P4218" s="15">
        <v>45599</v>
      </c>
      <c r="Q4218" s="10" t="s">
        <v>60</v>
      </c>
      <c r="R4218" s="10" t="s">
        <v>3788</v>
      </c>
      <c r="S4218" s="10" t="s">
        <v>3789</v>
      </c>
      <c r="T4218" s="10">
        <v>1</v>
      </c>
      <c r="U4218" s="10">
        <v>0</v>
      </c>
      <c r="V4218" s="16">
        <v>0</v>
      </c>
      <c r="W4218" s="16">
        <v>1657</v>
      </c>
      <c r="X4218" s="16" t="str">
        <f>VLOOKUP(W4218,[1]Array!$C$8:$D$15,2,TRUE)</f>
        <v>01  $0 - $4,999</v>
      </c>
      <c r="Y4218" s="14">
        <f t="shared" si="588"/>
        <v>0</v>
      </c>
      <c r="Z4218" s="14">
        <f t="shared" si="589"/>
        <v>0</v>
      </c>
      <c r="AA4218" s="14">
        <f t="shared" si="590"/>
        <v>0.66666666666666663</v>
      </c>
      <c r="AB4218" s="14">
        <f t="shared" si="591"/>
        <v>0</v>
      </c>
      <c r="AC4218" s="14">
        <f t="shared" si="592"/>
        <v>3.2891994362506697E-3</v>
      </c>
      <c r="AD4218" s="14">
        <f>(Y4218*'[1]Scoring Model'!$K$17+'Working Data - V3'!Z4218*'[1]Scoring Model'!$K$7+'Working Data - V3'!AA4218*'[1]Scoring Model'!$K$9+'Working Data - V3'!AB4218*'[1]Scoring Model'!$K$10+AC4218*'[1]Scoring Model'!$K$11)</f>
        <v>0.13399117322058346</v>
      </c>
      <c r="AE4218" s="14">
        <f t="shared" si="593"/>
        <v>3</v>
      </c>
      <c r="AF4218" s="17" t="str">
        <f>VLOOKUP(AE4218,'[1]Scoring Model'!$C$18:$D$27,2,FALSE)</f>
        <v>01  Low</v>
      </c>
      <c r="AG4218" s="10" t="s">
        <v>704</v>
      </c>
      <c r="AH4218" s="10" t="s">
        <v>1079</v>
      </c>
      <c r="AI4218" s="16">
        <v>105000</v>
      </c>
      <c r="AJ4218" s="18">
        <v>0</v>
      </c>
    </row>
    <row r="4219" spans="2:36" ht="15" customHeight="1" x14ac:dyDescent="0.25">
      <c r="B4219" s="10" t="s">
        <v>98</v>
      </c>
      <c r="C4219" s="10" t="s">
        <v>36</v>
      </c>
      <c r="D4219" s="10" t="s">
        <v>13588</v>
      </c>
      <c r="E4219" s="10" t="str">
        <f t="shared" si="585"/>
        <v>WCV0095424</v>
      </c>
      <c r="F4219" s="11">
        <f>VLOOKUP(E4219,'[1]Policy Number &amp; Loss Info'!$H$4:$K$8916,2,FALSE)</f>
        <v>14840.85</v>
      </c>
      <c r="G4219" s="11">
        <f>VLOOKUP(E4219,'[1]Policy Number &amp; Loss Info'!$H$4:$K$8916,4,FALSE)</f>
        <v>0</v>
      </c>
      <c r="H4219" s="12">
        <f>VLOOKUP(E4219,'[1]Policy Number &amp; Loss Info'!$H$4:$K$8916,3,FALSE)</f>
        <v>0</v>
      </c>
      <c r="I4219" s="13">
        <f t="shared" si="586"/>
        <v>0</v>
      </c>
      <c r="J4219" s="14">
        <f t="shared" si="587"/>
        <v>0</v>
      </c>
      <c r="K4219" s="10" t="s">
        <v>13589</v>
      </c>
      <c r="L4219" s="10"/>
      <c r="M4219" s="10" t="s">
        <v>59</v>
      </c>
      <c r="N4219" s="10">
        <f>VLOOKUP(M4219,[1]Array!$I$8:$J$14,2,FALSE)</f>
        <v>7</v>
      </c>
      <c r="O4219" s="10">
        <v>5474</v>
      </c>
      <c r="P4219" s="15">
        <v>45597</v>
      </c>
      <c r="Q4219" s="10" t="s">
        <v>197</v>
      </c>
      <c r="R4219" s="10" t="s">
        <v>3350</v>
      </c>
      <c r="S4219" s="10" t="s">
        <v>7325</v>
      </c>
      <c r="T4219" s="10">
        <v>0.92</v>
      </c>
      <c r="U4219" s="10">
        <v>0</v>
      </c>
      <c r="V4219" s="16">
        <v>0</v>
      </c>
      <c r="W4219" s="16">
        <v>5585</v>
      </c>
      <c r="X4219" s="16" t="str">
        <f>VLOOKUP(W4219,[1]Array!$C$8:$D$15,2,TRUE)</f>
        <v>02  $5,000 - $9,999</v>
      </c>
      <c r="Y4219" s="14">
        <f t="shared" si="588"/>
        <v>0</v>
      </c>
      <c r="Z4219" s="14">
        <f t="shared" si="589"/>
        <v>0</v>
      </c>
      <c r="AA4219" s="14">
        <f t="shared" si="590"/>
        <v>1</v>
      </c>
      <c r="AB4219" s="14">
        <f t="shared" si="591"/>
        <v>0</v>
      </c>
      <c r="AC4219" s="14">
        <f t="shared" si="592"/>
        <v>1.1086408480060345E-2</v>
      </c>
      <c r="AD4219" s="14">
        <f>(Y4219*'[1]Scoring Model'!$K$17+'Working Data - V3'!Z4219*'[1]Scoring Model'!$K$7+'Working Data - V3'!AA4219*'[1]Scoring Model'!$K$9+'Working Data - V3'!AB4219*'[1]Scoring Model'!$K$10+AC4219*'[1]Scoring Model'!$K$11)</f>
        <v>0.20221728169601208</v>
      </c>
      <c r="AE4219" s="14">
        <f t="shared" si="593"/>
        <v>4</v>
      </c>
      <c r="AF4219" s="17" t="str">
        <f>VLOOKUP(AE4219,'[1]Scoring Model'!$C$18:$D$27,2,FALSE)</f>
        <v>01  Low</v>
      </c>
      <c r="AG4219" s="10" t="s">
        <v>868</v>
      </c>
      <c r="AH4219" s="10" t="s">
        <v>240</v>
      </c>
      <c r="AI4219" s="16">
        <v>214557</v>
      </c>
      <c r="AJ4219" s="18">
        <v>0</v>
      </c>
    </row>
    <row r="4220" spans="2:36" ht="15" customHeight="1" x14ac:dyDescent="0.25">
      <c r="B4220" s="10" t="s">
        <v>55</v>
      </c>
      <c r="C4220" s="10" t="s">
        <v>78</v>
      </c>
      <c r="D4220" s="10" t="s">
        <v>13590</v>
      </c>
      <c r="E4220" s="10" t="str">
        <f t="shared" si="585"/>
        <v>WCV0095419</v>
      </c>
      <c r="F4220" s="11">
        <f>VLOOKUP(E4220,'[1]Policy Number &amp; Loss Info'!$H$4:$K$8916,2,FALSE)</f>
        <v>7070.97</v>
      </c>
      <c r="G4220" s="11">
        <f>VLOOKUP(E4220,'[1]Policy Number &amp; Loss Info'!$H$4:$K$8916,4,FALSE)</f>
        <v>0</v>
      </c>
      <c r="H4220" s="12">
        <f>VLOOKUP(E4220,'[1]Policy Number &amp; Loss Info'!$H$4:$K$8916,3,FALSE)</f>
        <v>0</v>
      </c>
      <c r="I4220" s="13">
        <f t="shared" si="586"/>
        <v>0</v>
      </c>
      <c r="J4220" s="14">
        <f t="shared" si="587"/>
        <v>0</v>
      </c>
      <c r="K4220" s="10" t="s">
        <v>13591</v>
      </c>
      <c r="L4220" s="10"/>
      <c r="M4220" s="10" t="s">
        <v>87</v>
      </c>
      <c r="N4220" s="10">
        <f>VLOOKUP(M4220,[1]Array!$I$8:$J$14,2,FALSE)</f>
        <v>3</v>
      </c>
      <c r="O4220" s="10">
        <v>3076</v>
      </c>
      <c r="P4220" s="15">
        <v>45597</v>
      </c>
      <c r="Q4220" s="10" t="s">
        <v>60</v>
      </c>
      <c r="R4220" s="10" t="s">
        <v>219</v>
      </c>
      <c r="S4220" s="10" t="s">
        <v>220</v>
      </c>
      <c r="T4220" s="10">
        <v>1</v>
      </c>
      <c r="U4220" s="10">
        <v>0</v>
      </c>
      <c r="V4220" s="16">
        <v>0</v>
      </c>
      <c r="W4220" s="16">
        <v>2940</v>
      </c>
      <c r="X4220" s="16" t="str">
        <f>VLOOKUP(W4220,[1]Array!$C$8:$D$15,2,TRUE)</f>
        <v>01  $0 - $4,999</v>
      </c>
      <c r="Y4220" s="14">
        <f t="shared" si="588"/>
        <v>0</v>
      </c>
      <c r="Z4220" s="14">
        <f t="shared" si="589"/>
        <v>0</v>
      </c>
      <c r="AA4220" s="14">
        <f t="shared" si="590"/>
        <v>0.33333333333333331</v>
      </c>
      <c r="AB4220" s="14">
        <f t="shared" si="591"/>
        <v>0</v>
      </c>
      <c r="AC4220" s="14">
        <f t="shared" si="592"/>
        <v>5.8359965857434941E-3</v>
      </c>
      <c r="AD4220" s="14">
        <f>(Y4220*'[1]Scoring Model'!$K$17+'Working Data - V3'!Z4220*'[1]Scoring Model'!$K$7+'Working Data - V3'!AA4220*'[1]Scoring Model'!$K$9+'Working Data - V3'!AB4220*'[1]Scoring Model'!$K$10+AC4220*'[1]Scoring Model'!$K$11)</f>
        <v>6.783386598381537E-2</v>
      </c>
      <c r="AE4220" s="14">
        <f t="shared" si="593"/>
        <v>2</v>
      </c>
      <c r="AF4220" s="17" t="str">
        <f>VLOOKUP(AE4220,'[1]Scoring Model'!$C$18:$D$27,2,FALSE)</f>
        <v>01  Low</v>
      </c>
      <c r="AG4220" s="10" t="s">
        <v>13592</v>
      </c>
      <c r="AH4220" s="10" t="s">
        <v>965</v>
      </c>
      <c r="AI4220" s="16">
        <v>111854</v>
      </c>
      <c r="AJ4220" s="18">
        <v>0</v>
      </c>
    </row>
    <row r="4221" spans="2:36" ht="15" customHeight="1" x14ac:dyDescent="0.25">
      <c r="B4221" s="10" t="s">
        <v>98</v>
      </c>
      <c r="C4221" s="10" t="s">
        <v>166</v>
      </c>
      <c r="D4221" s="10" t="s">
        <v>13593</v>
      </c>
      <c r="E4221" s="10" t="str">
        <f t="shared" si="585"/>
        <v>WCV0095418</v>
      </c>
      <c r="F4221" s="11">
        <f>VLOOKUP(E4221,'[1]Policy Number &amp; Loss Info'!$H$4:$K$8916,2,FALSE)</f>
        <v>40352.82</v>
      </c>
      <c r="G4221" s="11">
        <f>VLOOKUP(E4221,'[1]Policy Number &amp; Loss Info'!$H$4:$K$8916,4,FALSE)</f>
        <v>10194.9</v>
      </c>
      <c r="H4221" s="12">
        <f>VLOOKUP(E4221,'[1]Policy Number &amp; Loss Info'!$H$4:$K$8916,3,FALSE)</f>
        <v>2</v>
      </c>
      <c r="I4221" s="13">
        <f t="shared" si="586"/>
        <v>0.25264405312937238</v>
      </c>
      <c r="J4221" s="14">
        <f t="shared" si="587"/>
        <v>4.9562831048734637</v>
      </c>
      <c r="K4221" s="10" t="s">
        <v>13594</v>
      </c>
      <c r="L4221" s="10"/>
      <c r="M4221" s="10" t="s">
        <v>49</v>
      </c>
      <c r="N4221" s="10">
        <f>VLOOKUP(M4221,[1]Array!$I$8:$J$14,2,FALSE)</f>
        <v>4</v>
      </c>
      <c r="O4221" s="10">
        <v>9015</v>
      </c>
      <c r="P4221" s="15">
        <v>45597</v>
      </c>
      <c r="Q4221" s="10" t="s">
        <v>102</v>
      </c>
      <c r="R4221" s="10" t="s">
        <v>582</v>
      </c>
      <c r="S4221" s="10" t="s">
        <v>5580</v>
      </c>
      <c r="T4221" s="10">
        <v>0.96</v>
      </c>
      <c r="U4221" s="10">
        <v>0</v>
      </c>
      <c r="V4221" s="16">
        <v>0</v>
      </c>
      <c r="W4221" s="16">
        <v>15464</v>
      </c>
      <c r="X4221" s="16" t="str">
        <f>VLOOKUP(W4221,[1]Array!$C$8:$D$15,2,TRUE)</f>
        <v>04  $15,000 - $24,999</v>
      </c>
      <c r="Y4221" s="14">
        <f t="shared" si="588"/>
        <v>0.12632202656468619</v>
      </c>
      <c r="Z4221" s="14">
        <f t="shared" si="589"/>
        <v>3.4111618469291609E-2</v>
      </c>
      <c r="AA4221" s="14">
        <f t="shared" si="590"/>
        <v>0.5</v>
      </c>
      <c r="AB4221" s="14">
        <f t="shared" si="591"/>
        <v>0</v>
      </c>
      <c r="AC4221" s="14">
        <f t="shared" si="592"/>
        <v>3.069654802786986E-2</v>
      </c>
      <c r="AD4221" s="14">
        <f>(Y4221*'[1]Scoring Model'!$K$17+'Working Data - V3'!Z4221*'[1]Scoring Model'!$K$7+'Working Data - V3'!AA4221*'[1]Scoring Model'!$K$9+'Working Data - V3'!AB4221*'[1]Scoring Model'!$K$10+AC4221*'[1]Scoring Model'!$K$11)</f>
        <v>0.15085824126883815</v>
      </c>
      <c r="AE4221" s="14">
        <f t="shared" si="593"/>
        <v>3</v>
      </c>
      <c r="AF4221" s="17" t="str">
        <f>VLOOKUP(AE4221,'[1]Scoring Model'!$C$18:$D$27,2,FALSE)</f>
        <v>01  Low</v>
      </c>
      <c r="AG4221" s="10" t="s">
        <v>13595</v>
      </c>
      <c r="AH4221" s="10" t="s">
        <v>172</v>
      </c>
      <c r="AI4221" s="16">
        <v>693429</v>
      </c>
      <c r="AJ4221" s="18">
        <v>0</v>
      </c>
    </row>
    <row r="4222" spans="2:36" ht="15" customHeight="1" x14ac:dyDescent="0.25">
      <c r="B4222" s="10" t="s">
        <v>98</v>
      </c>
      <c r="C4222" s="10" t="s">
        <v>46</v>
      </c>
      <c r="D4222" s="10" t="s">
        <v>13596</v>
      </c>
      <c r="E4222" s="10" t="str">
        <f t="shared" si="585"/>
        <v>WCV0094705</v>
      </c>
      <c r="F4222" s="11">
        <f>VLOOKUP(E4222,'[1]Policy Number &amp; Loss Info'!$H$4:$K$8916,2,FALSE)</f>
        <v>85174.68</v>
      </c>
      <c r="G4222" s="11">
        <f>VLOOKUP(E4222,'[1]Policy Number &amp; Loss Info'!$H$4:$K$8916,4,FALSE)</f>
        <v>0</v>
      </c>
      <c r="H4222" s="12">
        <f>VLOOKUP(E4222,'[1]Policy Number &amp; Loss Info'!$H$4:$K$8916,3,FALSE)</f>
        <v>0</v>
      </c>
      <c r="I4222" s="13">
        <f t="shared" si="586"/>
        <v>0</v>
      </c>
      <c r="J4222" s="14">
        <f t="shared" si="587"/>
        <v>0</v>
      </c>
      <c r="K4222" s="10" t="s">
        <v>13597</v>
      </c>
      <c r="L4222" s="10"/>
      <c r="M4222" s="10" t="s">
        <v>67</v>
      </c>
      <c r="N4222" s="10">
        <f>VLOOKUP(M4222,[1]Array!$I$8:$J$14,2,FALSE)</f>
        <v>6</v>
      </c>
      <c r="O4222" s="10">
        <v>5221</v>
      </c>
      <c r="P4222" s="15">
        <v>45615</v>
      </c>
      <c r="Q4222" s="10" t="s">
        <v>109</v>
      </c>
      <c r="R4222" s="10" t="s">
        <v>2301</v>
      </c>
      <c r="S4222" s="10" t="s">
        <v>3633</v>
      </c>
      <c r="T4222" s="10">
        <v>0.95</v>
      </c>
      <c r="U4222" s="10">
        <v>0</v>
      </c>
      <c r="V4222" s="16">
        <v>0</v>
      </c>
      <c r="W4222" s="16">
        <v>3607</v>
      </c>
      <c r="X4222" s="16" t="str">
        <f>VLOOKUP(W4222,[1]Array!$C$8:$D$15,2,TRUE)</f>
        <v>01  $0 - $4,999</v>
      </c>
      <c r="Y4222" s="14">
        <f t="shared" si="588"/>
        <v>0</v>
      </c>
      <c r="Z4222" s="14">
        <f t="shared" si="589"/>
        <v>0</v>
      </c>
      <c r="AA4222" s="14">
        <f t="shared" si="590"/>
        <v>0.83333333333333337</v>
      </c>
      <c r="AB4222" s="14">
        <f t="shared" si="591"/>
        <v>0</v>
      </c>
      <c r="AC4222" s="14">
        <f t="shared" si="592"/>
        <v>7.1600134982233955E-3</v>
      </c>
      <c r="AD4222" s="14">
        <f>(Y4222*'[1]Scoring Model'!$K$17+'Working Data - V3'!Z4222*'[1]Scoring Model'!$K$7+'Working Data - V3'!AA4222*'[1]Scoring Model'!$K$9+'Working Data - V3'!AB4222*'[1]Scoring Model'!$K$10+AC4222*'[1]Scoring Model'!$K$11)</f>
        <v>0.16809866936631138</v>
      </c>
      <c r="AE4222" s="14">
        <f t="shared" si="593"/>
        <v>4</v>
      </c>
      <c r="AF4222" s="17" t="str">
        <f>VLOOKUP(AE4222,'[1]Scoring Model'!$C$18:$D$27,2,FALSE)</f>
        <v>01  Low</v>
      </c>
      <c r="AG4222" s="10" t="s">
        <v>1283</v>
      </c>
      <c r="AH4222" s="10" t="s">
        <v>13598</v>
      </c>
      <c r="AI4222" s="16">
        <v>138284</v>
      </c>
      <c r="AJ4222" s="18">
        <v>0</v>
      </c>
    </row>
    <row r="4223" spans="2:36" ht="15" customHeight="1" x14ac:dyDescent="0.25">
      <c r="B4223" s="10" t="s">
        <v>35</v>
      </c>
      <c r="C4223" s="10" t="s">
        <v>36</v>
      </c>
      <c r="D4223" s="10" t="s">
        <v>13599</v>
      </c>
      <c r="E4223" s="10" t="str">
        <f t="shared" si="585"/>
        <v>WCV0094697</v>
      </c>
      <c r="F4223" s="11">
        <f>VLOOKUP(E4223,'[1]Policy Number &amp; Loss Info'!$H$4:$K$8916,2,FALSE)</f>
        <v>19948.39</v>
      </c>
      <c r="G4223" s="11">
        <f>VLOOKUP(E4223,'[1]Policy Number &amp; Loss Info'!$H$4:$K$8916,4,FALSE)</f>
        <v>0</v>
      </c>
      <c r="H4223" s="12">
        <f>VLOOKUP(E4223,'[1]Policy Number &amp; Loss Info'!$H$4:$K$8916,3,FALSE)</f>
        <v>0</v>
      </c>
      <c r="I4223" s="13">
        <f t="shared" si="586"/>
        <v>0</v>
      </c>
      <c r="J4223" s="14">
        <f t="shared" si="587"/>
        <v>0</v>
      </c>
      <c r="K4223" s="10" t="s">
        <v>13600</v>
      </c>
      <c r="L4223" s="10"/>
      <c r="M4223" s="10" t="s">
        <v>87</v>
      </c>
      <c r="N4223" s="10">
        <f>VLOOKUP(M4223,[1]Array!$I$8:$J$14,2,FALSE)</f>
        <v>3</v>
      </c>
      <c r="O4223" s="10">
        <v>8810</v>
      </c>
      <c r="P4223" s="15">
        <v>45608</v>
      </c>
      <c r="Q4223" s="10" t="s">
        <v>60</v>
      </c>
      <c r="R4223" s="10" t="s">
        <v>133</v>
      </c>
      <c r="S4223" s="10" t="s">
        <v>134</v>
      </c>
      <c r="T4223" s="10">
        <v>0.93</v>
      </c>
      <c r="U4223" s="10">
        <v>0</v>
      </c>
      <c r="V4223" s="16">
        <v>0</v>
      </c>
      <c r="W4223" s="16">
        <v>10033</v>
      </c>
      <c r="X4223" s="16" t="str">
        <f>VLOOKUP(W4223,[1]Array!$C$8:$D$15,2,TRUE)</f>
        <v>03  $10,000 - $14,999</v>
      </c>
      <c r="Y4223" s="14">
        <f t="shared" si="588"/>
        <v>0</v>
      </c>
      <c r="Z4223" s="14">
        <f t="shared" si="589"/>
        <v>0</v>
      </c>
      <c r="AA4223" s="14">
        <f t="shared" si="590"/>
        <v>0.33333333333333331</v>
      </c>
      <c r="AB4223" s="14">
        <f t="shared" si="591"/>
        <v>0</v>
      </c>
      <c r="AC4223" s="14">
        <f t="shared" si="592"/>
        <v>1.9915834607062748E-2</v>
      </c>
      <c r="AD4223" s="14">
        <f>(Y4223*'[1]Scoring Model'!$K$17+'Working Data - V3'!Z4223*'[1]Scoring Model'!$K$7+'Working Data - V3'!AA4223*'[1]Scoring Model'!$K$9+'Working Data - V3'!AB4223*'[1]Scoring Model'!$K$10+AC4223*'[1]Scoring Model'!$K$11)</f>
        <v>7.0649833588079219E-2</v>
      </c>
      <c r="AE4223" s="14">
        <f t="shared" si="593"/>
        <v>2</v>
      </c>
      <c r="AF4223" s="17" t="str">
        <f>VLOOKUP(AE4223,'[1]Scoring Model'!$C$18:$D$27,2,FALSE)</f>
        <v>01  Low</v>
      </c>
      <c r="AG4223" s="10" t="s">
        <v>13601</v>
      </c>
      <c r="AH4223" s="10" t="s">
        <v>136</v>
      </c>
      <c r="AI4223" s="16">
        <v>3341880</v>
      </c>
      <c r="AJ4223" s="18">
        <v>0</v>
      </c>
    </row>
    <row r="4224" spans="2:36" ht="15" customHeight="1" x14ac:dyDescent="0.25">
      <c r="B4224" s="10" t="s">
        <v>98</v>
      </c>
      <c r="C4224" s="10" t="s">
        <v>36</v>
      </c>
      <c r="D4224" s="10" t="s">
        <v>13602</v>
      </c>
      <c r="E4224" s="10" t="str">
        <f t="shared" si="585"/>
        <v>WCV0094696</v>
      </c>
      <c r="F4224" s="11">
        <f>VLOOKUP(E4224,'[1]Policy Number &amp; Loss Info'!$H$4:$K$8916,2,FALSE)</f>
        <v>14720.869999999999</v>
      </c>
      <c r="G4224" s="11">
        <f>VLOOKUP(E4224,'[1]Policy Number &amp; Loss Info'!$H$4:$K$8916,4,FALSE)</f>
        <v>0</v>
      </c>
      <c r="H4224" s="12">
        <f>VLOOKUP(E4224,'[1]Policy Number &amp; Loss Info'!$H$4:$K$8916,3,FALSE)</f>
        <v>0</v>
      </c>
      <c r="I4224" s="13">
        <f t="shared" si="586"/>
        <v>0</v>
      </c>
      <c r="J4224" s="14">
        <f t="shared" si="587"/>
        <v>0</v>
      </c>
      <c r="K4224" s="10" t="s">
        <v>13603</v>
      </c>
      <c r="L4224" s="10"/>
      <c r="M4224" s="10" t="s">
        <v>59</v>
      </c>
      <c r="N4224" s="10">
        <f>VLOOKUP(M4224,[1]Array!$I$8:$J$14,2,FALSE)</f>
        <v>7</v>
      </c>
      <c r="O4224" s="10">
        <v>6217</v>
      </c>
      <c r="P4224" s="15">
        <v>45611</v>
      </c>
      <c r="Q4224" s="10" t="s">
        <v>197</v>
      </c>
      <c r="R4224" s="10" t="s">
        <v>13604</v>
      </c>
      <c r="S4224" s="10" t="s">
        <v>13605</v>
      </c>
      <c r="T4224" s="10">
        <v>0.92</v>
      </c>
      <c r="U4224" s="10">
        <v>0</v>
      </c>
      <c r="V4224" s="16">
        <v>0</v>
      </c>
      <c r="W4224" s="16">
        <v>5818</v>
      </c>
      <c r="X4224" s="16" t="str">
        <f>VLOOKUP(W4224,[1]Array!$C$8:$D$15,2,TRUE)</f>
        <v>02  $5,000 - $9,999</v>
      </c>
      <c r="Y4224" s="14">
        <f t="shared" si="588"/>
        <v>0</v>
      </c>
      <c r="Z4224" s="14">
        <f t="shared" si="589"/>
        <v>0</v>
      </c>
      <c r="AA4224" s="14">
        <f t="shared" si="590"/>
        <v>1</v>
      </c>
      <c r="AB4224" s="14">
        <f t="shared" si="591"/>
        <v>0</v>
      </c>
      <c r="AC4224" s="14">
        <f t="shared" si="592"/>
        <v>1.1548921134644778E-2</v>
      </c>
      <c r="AD4224" s="14">
        <f>(Y4224*'[1]Scoring Model'!$K$17+'Working Data - V3'!Z4224*'[1]Scoring Model'!$K$7+'Working Data - V3'!AA4224*'[1]Scoring Model'!$K$9+'Working Data - V3'!AB4224*'[1]Scoring Model'!$K$10+AC4224*'[1]Scoring Model'!$K$11)</f>
        <v>0.20230978422692897</v>
      </c>
      <c r="AE4224" s="14">
        <f t="shared" si="593"/>
        <v>4</v>
      </c>
      <c r="AF4224" s="17" t="str">
        <f>VLOOKUP(AE4224,'[1]Scoring Model'!$C$18:$D$27,2,FALSE)</f>
        <v>01  Low</v>
      </c>
      <c r="AG4224" s="10" t="s">
        <v>13606</v>
      </c>
      <c r="AH4224" s="10" t="s">
        <v>600</v>
      </c>
      <c r="AI4224" s="16">
        <v>267594</v>
      </c>
      <c r="AJ4224" s="18">
        <v>0</v>
      </c>
    </row>
    <row r="4225" spans="2:36" ht="15" customHeight="1" x14ac:dyDescent="0.25">
      <c r="B4225" s="10" t="s">
        <v>35</v>
      </c>
      <c r="C4225" s="10" t="s">
        <v>36</v>
      </c>
      <c r="D4225" s="10" t="s">
        <v>13607</v>
      </c>
      <c r="E4225" s="10" t="str">
        <f t="shared" si="585"/>
        <v>WCV0094693</v>
      </c>
      <c r="F4225" s="11">
        <f>VLOOKUP(E4225,'[1]Policy Number &amp; Loss Info'!$H$4:$K$8916,2,FALSE)</f>
        <v>42394.369999999995</v>
      </c>
      <c r="G4225" s="11">
        <f>VLOOKUP(E4225,'[1]Policy Number &amp; Loss Info'!$H$4:$K$8916,4,FALSE)</f>
        <v>190</v>
      </c>
      <c r="H4225" s="12">
        <f>VLOOKUP(E4225,'[1]Policy Number &amp; Loss Info'!$H$4:$K$8916,3,FALSE)</f>
        <v>1</v>
      </c>
      <c r="I4225" s="13">
        <f t="shared" si="586"/>
        <v>4.4817271727354367E-3</v>
      </c>
      <c r="J4225" s="14">
        <f t="shared" si="587"/>
        <v>2.3588037751239139</v>
      </c>
      <c r="K4225" s="10" t="s">
        <v>13608</v>
      </c>
      <c r="L4225" s="10"/>
      <c r="M4225" s="10" t="s">
        <v>67</v>
      </c>
      <c r="N4225" s="10">
        <f>VLOOKUP(M4225,[1]Array!$I$8:$J$14,2,FALSE)</f>
        <v>6</v>
      </c>
      <c r="O4225" s="10">
        <v>9403</v>
      </c>
      <c r="P4225" s="15">
        <v>45609</v>
      </c>
      <c r="Q4225" s="10" t="s">
        <v>197</v>
      </c>
      <c r="R4225" s="10" t="s">
        <v>7696</v>
      </c>
      <c r="S4225" s="10" t="s">
        <v>7697</v>
      </c>
      <c r="T4225" s="10">
        <v>0.85</v>
      </c>
      <c r="U4225" s="10">
        <v>0</v>
      </c>
      <c r="V4225" s="16">
        <v>0</v>
      </c>
      <c r="W4225" s="16">
        <v>15071</v>
      </c>
      <c r="X4225" s="16" t="str">
        <f>VLOOKUP(W4225,[1]Array!$C$8:$D$15,2,TRUE)</f>
        <v>04  $15,000 - $24,999</v>
      </c>
      <c r="Y4225" s="14">
        <f t="shared" si="588"/>
        <v>2.2408635863677183E-3</v>
      </c>
      <c r="Z4225" s="14">
        <f t="shared" si="589"/>
        <v>1.6234466982290335E-2</v>
      </c>
      <c r="AA4225" s="14">
        <f t="shared" si="590"/>
        <v>0.83333333333333337</v>
      </c>
      <c r="AB4225" s="14">
        <f t="shared" si="591"/>
        <v>0</v>
      </c>
      <c r="AC4225" s="14">
        <f t="shared" si="592"/>
        <v>2.9916430116918434E-2</v>
      </c>
      <c r="AD4225" s="14">
        <f>(Y4225*'[1]Scoring Model'!$K$17+'Working Data - V3'!Z4225*'[1]Scoring Model'!$K$7+'Working Data - V3'!AA4225*'[1]Scoring Model'!$K$9+'Working Data - V3'!AB4225*'[1]Scoring Model'!$K$10+AC4225*'[1]Scoring Model'!$K$11)</f>
        <v>0.17656910516241875</v>
      </c>
      <c r="AE4225" s="14">
        <f t="shared" si="593"/>
        <v>4</v>
      </c>
      <c r="AF4225" s="17" t="str">
        <f>VLOOKUP(AE4225,'[1]Scoring Model'!$C$18:$D$27,2,FALSE)</f>
        <v>01  Low</v>
      </c>
      <c r="AG4225" s="10" t="s">
        <v>636</v>
      </c>
      <c r="AH4225" s="10" t="s">
        <v>435</v>
      </c>
      <c r="AI4225" s="16">
        <v>597427</v>
      </c>
      <c r="AJ4225" s="18">
        <v>0</v>
      </c>
    </row>
    <row r="4226" spans="2:36" ht="15" customHeight="1" x14ac:dyDescent="0.25">
      <c r="B4226" s="10" t="s">
        <v>55</v>
      </c>
      <c r="C4226" s="10" t="s">
        <v>56</v>
      </c>
      <c r="D4226" s="10" t="s">
        <v>13609</v>
      </c>
      <c r="E4226" s="10" t="str">
        <f t="shared" si="585"/>
        <v>WCV0093822</v>
      </c>
      <c r="F4226" s="11">
        <f>VLOOKUP(E4226,'[1]Policy Number &amp; Loss Info'!$H$4:$K$8916,2,FALSE)</f>
        <v>18208.59</v>
      </c>
      <c r="G4226" s="11">
        <f>VLOOKUP(E4226,'[1]Policy Number &amp; Loss Info'!$H$4:$K$8916,4,FALSE)</f>
        <v>0</v>
      </c>
      <c r="H4226" s="12">
        <f>VLOOKUP(E4226,'[1]Policy Number &amp; Loss Info'!$H$4:$K$8916,3,FALSE)</f>
        <v>0</v>
      </c>
      <c r="I4226" s="13">
        <f t="shared" si="586"/>
        <v>0</v>
      </c>
      <c r="J4226" s="14">
        <f t="shared" si="587"/>
        <v>0</v>
      </c>
      <c r="K4226" s="10" t="s">
        <v>13610</v>
      </c>
      <c r="L4226" s="10"/>
      <c r="M4226" s="10" t="s">
        <v>101</v>
      </c>
      <c r="N4226" s="10">
        <f>VLOOKUP(M4226,[1]Array!$I$8:$J$14,2,FALSE)</f>
        <v>5</v>
      </c>
      <c r="O4226" s="10">
        <v>5223</v>
      </c>
      <c r="P4226" s="15">
        <v>45609</v>
      </c>
      <c r="Q4226" s="10" t="s">
        <v>60</v>
      </c>
      <c r="R4226" s="10" t="s">
        <v>3865</v>
      </c>
      <c r="S4226" s="10" t="s">
        <v>3866</v>
      </c>
      <c r="T4226" s="10">
        <v>0.96</v>
      </c>
      <c r="U4226" s="10">
        <v>0</v>
      </c>
      <c r="V4226" s="16">
        <v>0</v>
      </c>
      <c r="W4226" s="16">
        <v>5487</v>
      </c>
      <c r="X4226" s="16" t="str">
        <f>VLOOKUP(W4226,[1]Array!$C$8:$D$15,2,TRUE)</f>
        <v>02  $5,000 - $9,999</v>
      </c>
      <c r="Y4226" s="14">
        <f t="shared" si="588"/>
        <v>0</v>
      </c>
      <c r="Z4226" s="14">
        <f t="shared" si="589"/>
        <v>0</v>
      </c>
      <c r="AA4226" s="14">
        <f t="shared" si="590"/>
        <v>0.66666666666666663</v>
      </c>
      <c r="AB4226" s="14">
        <f t="shared" si="591"/>
        <v>0</v>
      </c>
      <c r="AC4226" s="14">
        <f t="shared" si="592"/>
        <v>1.0891875260535562E-2</v>
      </c>
      <c r="AD4226" s="14">
        <f>(Y4226*'[1]Scoring Model'!$K$17+'Working Data - V3'!Z4226*'[1]Scoring Model'!$K$7+'Working Data - V3'!AA4226*'[1]Scoring Model'!$K$9+'Working Data - V3'!AB4226*'[1]Scoring Model'!$K$10+AC4226*'[1]Scoring Model'!$K$11)</f>
        <v>0.13551170838544044</v>
      </c>
      <c r="AE4226" s="14">
        <f t="shared" si="593"/>
        <v>3</v>
      </c>
      <c r="AF4226" s="17" t="str">
        <f>VLOOKUP(AE4226,'[1]Scoring Model'!$C$18:$D$27,2,FALSE)</f>
        <v>01  Low</v>
      </c>
      <c r="AG4226" s="10" t="s">
        <v>13611</v>
      </c>
      <c r="AH4226" s="10" t="s">
        <v>158</v>
      </c>
      <c r="AI4226" s="16">
        <v>194743</v>
      </c>
      <c r="AJ4226" s="18">
        <v>0</v>
      </c>
    </row>
    <row r="4227" spans="2:36" ht="15" customHeight="1" x14ac:dyDescent="0.25">
      <c r="B4227" s="10" t="s">
        <v>178</v>
      </c>
      <c r="C4227" s="10" t="s">
        <v>166</v>
      </c>
      <c r="D4227" s="10" t="s">
        <v>13612</v>
      </c>
      <c r="E4227" s="10" t="str">
        <f t="shared" si="585"/>
        <v>WCV0093813</v>
      </c>
      <c r="F4227" s="11">
        <f>VLOOKUP(E4227,'[1]Policy Number &amp; Loss Info'!$H$4:$K$8916,2,FALSE)</f>
        <v>12905.68</v>
      </c>
      <c r="G4227" s="11">
        <f>VLOOKUP(E4227,'[1]Policy Number &amp; Loss Info'!$H$4:$K$8916,4,FALSE)</f>
        <v>0</v>
      </c>
      <c r="H4227" s="12">
        <f>VLOOKUP(E4227,'[1]Policy Number &amp; Loss Info'!$H$4:$K$8916,3,FALSE)</f>
        <v>0</v>
      </c>
      <c r="I4227" s="13">
        <f t="shared" si="586"/>
        <v>0</v>
      </c>
      <c r="J4227" s="14">
        <f t="shared" si="587"/>
        <v>0</v>
      </c>
      <c r="K4227" s="10" t="s">
        <v>13613</v>
      </c>
      <c r="L4227" s="10"/>
      <c r="M4227" s="10" t="s">
        <v>67</v>
      </c>
      <c r="N4227" s="10">
        <f>VLOOKUP(M4227,[1]Array!$I$8:$J$14,2,FALSE)</f>
        <v>6</v>
      </c>
      <c r="O4227" s="10">
        <v>7219</v>
      </c>
      <c r="P4227" s="15">
        <v>45606</v>
      </c>
      <c r="Q4227" s="10" t="s">
        <v>181</v>
      </c>
      <c r="R4227" s="10" t="s">
        <v>13614</v>
      </c>
      <c r="S4227" s="10" t="s">
        <v>13615</v>
      </c>
      <c r="T4227" s="10">
        <v>0.95</v>
      </c>
      <c r="U4227" s="10">
        <v>0</v>
      </c>
      <c r="V4227" s="16">
        <v>0</v>
      </c>
      <c r="W4227" s="16">
        <v>4181</v>
      </c>
      <c r="X4227" s="16" t="str">
        <f>VLOOKUP(W4227,[1]Array!$C$8:$D$15,2,TRUE)</f>
        <v>01  $0 - $4,999</v>
      </c>
      <c r="Y4227" s="14">
        <f t="shared" si="588"/>
        <v>0</v>
      </c>
      <c r="Z4227" s="14">
        <f t="shared" si="589"/>
        <v>0</v>
      </c>
      <c r="AA4227" s="14">
        <f t="shared" si="590"/>
        <v>0.83333333333333337</v>
      </c>
      <c r="AB4227" s="14">
        <f t="shared" si="591"/>
        <v>0</v>
      </c>
      <c r="AC4227" s="14">
        <f t="shared" si="592"/>
        <v>8.299422355439982E-3</v>
      </c>
      <c r="AD4227" s="14">
        <f>(Y4227*'[1]Scoring Model'!$K$17+'Working Data - V3'!Z4227*'[1]Scoring Model'!$K$7+'Working Data - V3'!AA4227*'[1]Scoring Model'!$K$9+'Working Data - V3'!AB4227*'[1]Scoring Model'!$K$10+AC4227*'[1]Scoring Model'!$K$11)</f>
        <v>0.16832655113775469</v>
      </c>
      <c r="AE4227" s="14">
        <f t="shared" si="593"/>
        <v>4</v>
      </c>
      <c r="AF4227" s="17" t="str">
        <f>VLOOKUP(AE4227,'[1]Scoring Model'!$C$18:$D$27,2,FALSE)</f>
        <v>01  Low</v>
      </c>
      <c r="AG4227" s="10" t="s">
        <v>490</v>
      </c>
      <c r="AH4227" s="10" t="s">
        <v>185</v>
      </c>
      <c r="AI4227" s="16">
        <v>65748</v>
      </c>
      <c r="AJ4227" s="18">
        <v>0</v>
      </c>
    </row>
    <row r="4228" spans="2:36" ht="15" customHeight="1" x14ac:dyDescent="0.25">
      <c r="B4228" s="10" t="s">
        <v>35</v>
      </c>
      <c r="C4228" s="10" t="s">
        <v>36</v>
      </c>
      <c r="D4228" s="10" t="s">
        <v>13616</v>
      </c>
      <c r="E4228" s="10" t="str">
        <f t="shared" ref="E4228:E4291" si="594">LEFT(D4228,10)</f>
        <v>WCV0093083</v>
      </c>
      <c r="F4228" s="11">
        <f>VLOOKUP(E4228,'[1]Policy Number &amp; Loss Info'!$H$4:$K$8916,2,FALSE)</f>
        <v>6292.9</v>
      </c>
      <c r="G4228" s="11">
        <f>VLOOKUP(E4228,'[1]Policy Number &amp; Loss Info'!$H$4:$K$8916,4,FALSE)</f>
        <v>0</v>
      </c>
      <c r="H4228" s="12">
        <f>VLOOKUP(E4228,'[1]Policy Number &amp; Loss Info'!$H$4:$K$8916,3,FALSE)</f>
        <v>0</v>
      </c>
      <c r="I4228" s="13">
        <f t="shared" ref="I4228:I4291" si="595">G4228/F4228</f>
        <v>0</v>
      </c>
      <c r="J4228" s="14">
        <f t="shared" ref="J4228:J4291" si="596">H4228/(F4228/100000)</f>
        <v>0</v>
      </c>
      <c r="K4228" s="10" t="s">
        <v>13617</v>
      </c>
      <c r="L4228" s="10"/>
      <c r="M4228" s="10" t="s">
        <v>39</v>
      </c>
      <c r="N4228" s="10">
        <f>VLOOKUP(M4228,[1]Array!$I$8:$J$14,2,FALSE)</f>
        <v>1</v>
      </c>
      <c r="O4228" s="10">
        <v>9082</v>
      </c>
      <c r="P4228" s="15">
        <v>45617</v>
      </c>
      <c r="Q4228" s="10" t="s">
        <v>197</v>
      </c>
      <c r="R4228" s="10" t="s">
        <v>4215</v>
      </c>
      <c r="S4228" s="10" t="s">
        <v>13618</v>
      </c>
      <c r="T4228" s="10">
        <v>1</v>
      </c>
      <c r="U4228" s="10">
        <v>0</v>
      </c>
      <c r="V4228" s="16">
        <v>0</v>
      </c>
      <c r="W4228" s="16">
        <v>2539</v>
      </c>
      <c r="X4228" s="16" t="str">
        <f>VLOOKUP(W4228,[1]Array!$C$8:$D$15,2,TRUE)</f>
        <v>01  $0 - $4,999</v>
      </c>
      <c r="Y4228" s="14">
        <f t="shared" ref="Y4228:Y4291" si="597">MIN(I4228,2)/2</f>
        <v>0</v>
      </c>
      <c r="Z4228" s="14">
        <f t="shared" ref="Z4228:Z4291" si="598">(J4228-MIN($J$3:$J$4909))/(MAX($J$3:$J$4909)-MIN($J$3:$J$4909))</f>
        <v>0</v>
      </c>
      <c r="AA4228" s="14">
        <f t="shared" ref="AA4228:AA4291" si="599">(N4228-1)/(7-1)</f>
        <v>0</v>
      </c>
      <c r="AB4228" s="14">
        <f t="shared" ref="AB4228:AB4291" si="600">MAX(0,MIN(T4228,2)-1)</f>
        <v>0</v>
      </c>
      <c r="AC4228" s="14">
        <f t="shared" ref="AC4228:AC4291" si="601">(W4228-MIN($W$3:$W$4909))/(MAX($W$3:$W$4909)-MIN(W4228:W9134))</f>
        <v>5.0399984119737186E-3</v>
      </c>
      <c r="AD4228" s="14">
        <f>(Y4228*'[1]Scoring Model'!$K$17+'Working Data - V3'!Z4228*'[1]Scoring Model'!$K$7+'Working Data - V3'!AA4228*'[1]Scoring Model'!$K$9+'Working Data - V3'!AB4228*'[1]Scoring Model'!$K$10+AC4228*'[1]Scoring Model'!$K$11)</f>
        <v>1.0079996823947437E-3</v>
      </c>
      <c r="AE4228" s="14">
        <f t="shared" ref="AE4228:AE4291" si="602">ROUND(9*(AD4228-MIN($AD$3:$AD$4909))/(MAX($AD$3:$AD$4909)-MIN($AD$3:$AD$4909))+1,0)</f>
        <v>1</v>
      </c>
      <c r="AF4228" s="17" t="str">
        <f>VLOOKUP(AE4228,'[1]Scoring Model'!$C$18:$D$27,2,FALSE)</f>
        <v>01  Low</v>
      </c>
      <c r="AG4228" s="10" t="s">
        <v>43</v>
      </c>
      <c r="AH4228" s="10" t="s">
        <v>240</v>
      </c>
      <c r="AI4228" s="16">
        <v>369851</v>
      </c>
      <c r="AJ4228" s="18">
        <v>0</v>
      </c>
    </row>
    <row r="4229" spans="2:36" ht="15" customHeight="1" x14ac:dyDescent="0.25">
      <c r="B4229" s="10" t="s">
        <v>35</v>
      </c>
      <c r="C4229" s="10" t="s">
        <v>36</v>
      </c>
      <c r="D4229" s="10" t="s">
        <v>13619</v>
      </c>
      <c r="E4229" s="10" t="str">
        <f t="shared" si="594"/>
        <v>WCV0093076</v>
      </c>
      <c r="F4229" s="11">
        <f>VLOOKUP(E4229,'[1]Policy Number &amp; Loss Info'!$H$4:$K$8916,2,FALSE)</f>
        <v>2784.25</v>
      </c>
      <c r="G4229" s="11">
        <f>VLOOKUP(E4229,'[1]Policy Number &amp; Loss Info'!$H$4:$K$8916,4,FALSE)</f>
        <v>0</v>
      </c>
      <c r="H4229" s="12">
        <f>VLOOKUP(E4229,'[1]Policy Number &amp; Loss Info'!$H$4:$K$8916,3,FALSE)</f>
        <v>0</v>
      </c>
      <c r="I4229" s="13">
        <f t="shared" si="595"/>
        <v>0</v>
      </c>
      <c r="J4229" s="14">
        <f t="shared" si="596"/>
        <v>0</v>
      </c>
      <c r="K4229" s="10" t="s">
        <v>13620</v>
      </c>
      <c r="L4229" s="10"/>
      <c r="M4229" s="10" t="s">
        <v>87</v>
      </c>
      <c r="N4229" s="10">
        <f>VLOOKUP(M4229,[1]Array!$I$8:$J$14,2,FALSE)</f>
        <v>3</v>
      </c>
      <c r="O4229" s="10">
        <v>8832</v>
      </c>
      <c r="P4229" s="15">
        <v>45614</v>
      </c>
      <c r="Q4229" s="10" t="s">
        <v>60</v>
      </c>
      <c r="R4229" s="10" t="s">
        <v>150</v>
      </c>
      <c r="S4229" s="10" t="s">
        <v>151</v>
      </c>
      <c r="T4229" s="10">
        <v>1</v>
      </c>
      <c r="U4229" s="10">
        <v>0</v>
      </c>
      <c r="V4229" s="16">
        <v>0</v>
      </c>
      <c r="W4229" s="16">
        <v>1142</v>
      </c>
      <c r="X4229" s="16" t="str">
        <f>VLOOKUP(W4229,[1]Array!$C$8:$D$15,2,TRUE)</f>
        <v>01  $0 - $4,999</v>
      </c>
      <c r="Y4229" s="14">
        <f t="shared" si="597"/>
        <v>0</v>
      </c>
      <c r="Z4229" s="14">
        <f t="shared" si="598"/>
        <v>0</v>
      </c>
      <c r="AA4229" s="14">
        <f t="shared" si="599"/>
        <v>0.33333333333333331</v>
      </c>
      <c r="AB4229" s="14">
        <f t="shared" si="600"/>
        <v>0</v>
      </c>
      <c r="AC4229" s="14">
        <f t="shared" si="601"/>
        <v>2.2669075173194116E-3</v>
      </c>
      <c r="AD4229" s="14">
        <f>(Y4229*'[1]Scoring Model'!$K$17+'Working Data - V3'!Z4229*'[1]Scoring Model'!$K$7+'Working Data - V3'!AA4229*'[1]Scoring Model'!$K$9+'Working Data - V3'!AB4229*'[1]Scoring Model'!$K$10+AC4229*'[1]Scoring Model'!$K$11)</f>
        <v>6.712004817013055E-2</v>
      </c>
      <c r="AE4229" s="14">
        <f t="shared" si="602"/>
        <v>2</v>
      </c>
      <c r="AF4229" s="17" t="str">
        <f>VLOOKUP(AE4229,'[1]Scoring Model'!$C$18:$D$27,2,FALSE)</f>
        <v>01  Low</v>
      </c>
      <c r="AG4229" s="10" t="s">
        <v>13621</v>
      </c>
      <c r="AH4229" s="10" t="s">
        <v>303</v>
      </c>
      <c r="AI4229" s="16">
        <v>139174</v>
      </c>
      <c r="AJ4229" s="18">
        <v>0</v>
      </c>
    </row>
    <row r="4230" spans="2:36" ht="15" customHeight="1" x14ac:dyDescent="0.25">
      <c r="B4230" s="10" t="s">
        <v>35</v>
      </c>
      <c r="C4230" s="10" t="s">
        <v>36</v>
      </c>
      <c r="D4230" s="10" t="s">
        <v>13622</v>
      </c>
      <c r="E4230" s="10" t="str">
        <f t="shared" si="594"/>
        <v>WCV0093075</v>
      </c>
      <c r="F4230" s="11">
        <f>VLOOKUP(E4230,'[1]Policy Number &amp; Loss Info'!$H$4:$K$8916,2,FALSE)</f>
        <v>33815.93</v>
      </c>
      <c r="G4230" s="11">
        <f>VLOOKUP(E4230,'[1]Policy Number &amp; Loss Info'!$H$4:$K$8916,4,FALSE)</f>
        <v>0</v>
      </c>
      <c r="H4230" s="12">
        <f>VLOOKUP(E4230,'[1]Policy Number &amp; Loss Info'!$H$4:$K$8916,3,FALSE)</f>
        <v>0</v>
      </c>
      <c r="I4230" s="13">
        <f t="shared" si="595"/>
        <v>0</v>
      </c>
      <c r="J4230" s="14">
        <f t="shared" si="596"/>
        <v>0</v>
      </c>
      <c r="K4230" s="10" t="s">
        <v>13623</v>
      </c>
      <c r="L4230" s="10"/>
      <c r="M4230" s="10" t="s">
        <v>59</v>
      </c>
      <c r="N4230" s="10">
        <f>VLOOKUP(M4230,[1]Array!$I$8:$J$14,2,FALSE)</f>
        <v>7</v>
      </c>
      <c r="O4230" s="10">
        <v>5474</v>
      </c>
      <c r="P4230" s="15">
        <v>45612</v>
      </c>
      <c r="Q4230" s="10" t="s">
        <v>197</v>
      </c>
      <c r="R4230" s="10" t="s">
        <v>4215</v>
      </c>
      <c r="S4230" s="10" t="s">
        <v>13624</v>
      </c>
      <c r="T4230" s="10">
        <v>0.87</v>
      </c>
      <c r="U4230" s="10">
        <v>0</v>
      </c>
      <c r="V4230" s="16">
        <v>0</v>
      </c>
      <c r="W4230" s="16">
        <v>15579</v>
      </c>
      <c r="X4230" s="16" t="str">
        <f>VLOOKUP(W4230,[1]Array!$C$8:$D$15,2,TRUE)</f>
        <v>04  $15,000 - $24,999</v>
      </c>
      <c r="Y4230" s="14">
        <f t="shared" si="597"/>
        <v>0</v>
      </c>
      <c r="Z4230" s="14">
        <f t="shared" si="598"/>
        <v>0</v>
      </c>
      <c r="AA4230" s="14">
        <f t="shared" si="599"/>
        <v>1</v>
      </c>
      <c r="AB4230" s="14">
        <f t="shared" si="600"/>
        <v>0</v>
      </c>
      <c r="AC4230" s="14">
        <f t="shared" si="601"/>
        <v>3.0924826805883637E-2</v>
      </c>
      <c r="AD4230" s="14">
        <f>(Y4230*'[1]Scoring Model'!$K$17+'Working Data - V3'!Z4230*'[1]Scoring Model'!$K$7+'Working Data - V3'!AA4230*'[1]Scoring Model'!$K$9+'Working Data - V3'!AB4230*'[1]Scoring Model'!$K$10+AC4230*'[1]Scoring Model'!$K$11)</f>
        <v>0.20618496536117675</v>
      </c>
      <c r="AE4230" s="14">
        <f t="shared" si="602"/>
        <v>4</v>
      </c>
      <c r="AF4230" s="17" t="str">
        <f>VLOOKUP(AE4230,'[1]Scoring Model'!$C$18:$D$27,2,FALSE)</f>
        <v>01  Low</v>
      </c>
      <c r="AG4230" s="10" t="s">
        <v>13625</v>
      </c>
      <c r="AH4230" s="10" t="s">
        <v>435</v>
      </c>
      <c r="AI4230" s="16">
        <v>494724</v>
      </c>
      <c r="AJ4230" s="18">
        <v>0</v>
      </c>
    </row>
    <row r="4231" spans="2:36" ht="15" customHeight="1" x14ac:dyDescent="0.25">
      <c r="B4231" s="10" t="s">
        <v>98</v>
      </c>
      <c r="C4231" s="10" t="s">
        <v>46</v>
      </c>
      <c r="D4231" s="10" t="s">
        <v>13626</v>
      </c>
      <c r="E4231" s="10" t="str">
        <f t="shared" si="594"/>
        <v>WCV0092317</v>
      </c>
      <c r="F4231" s="11">
        <f>VLOOKUP(E4231,'[1]Policy Number &amp; Loss Info'!$H$4:$K$8916,2,FALSE)</f>
        <v>34347.360000000001</v>
      </c>
      <c r="G4231" s="11">
        <f>VLOOKUP(E4231,'[1]Policy Number &amp; Loss Info'!$H$4:$K$8916,4,FALSE)</f>
        <v>16906.13</v>
      </c>
      <c r="H4231" s="12">
        <f>VLOOKUP(E4231,'[1]Policy Number &amp; Loss Info'!$H$4:$K$8916,3,FALSE)</f>
        <v>1</v>
      </c>
      <c r="I4231" s="13">
        <f t="shared" si="595"/>
        <v>0.49221046391920664</v>
      </c>
      <c r="J4231" s="14">
        <f t="shared" si="596"/>
        <v>2.9114319120887311</v>
      </c>
      <c r="K4231" s="10" t="s">
        <v>13627</v>
      </c>
      <c r="L4231" s="10"/>
      <c r="M4231" s="10" t="s">
        <v>59</v>
      </c>
      <c r="N4231" s="10">
        <f>VLOOKUP(M4231,[1]Array!$I$8:$J$14,2,FALSE)</f>
        <v>7</v>
      </c>
      <c r="O4231" s="10">
        <v>5474</v>
      </c>
      <c r="P4231" s="15">
        <v>45607</v>
      </c>
      <c r="Q4231" s="10" t="s">
        <v>102</v>
      </c>
      <c r="R4231" s="10" t="s">
        <v>103</v>
      </c>
      <c r="S4231" s="10" t="s">
        <v>13628</v>
      </c>
      <c r="T4231" s="10">
        <v>0.96</v>
      </c>
      <c r="U4231" s="10">
        <v>0</v>
      </c>
      <c r="V4231" s="16">
        <v>0</v>
      </c>
      <c r="W4231" s="16">
        <v>11963</v>
      </c>
      <c r="X4231" s="16" t="str">
        <f>VLOOKUP(W4231,[1]Array!$C$8:$D$15,2,TRUE)</f>
        <v>03  $10,000 - $14,999</v>
      </c>
      <c r="Y4231" s="14">
        <f t="shared" si="597"/>
        <v>0.24610523195960332</v>
      </c>
      <c r="Z4231" s="14">
        <f t="shared" si="598"/>
        <v>2.0037930134950692E-2</v>
      </c>
      <c r="AA4231" s="14">
        <f t="shared" si="599"/>
        <v>1</v>
      </c>
      <c r="AB4231" s="14">
        <f t="shared" si="600"/>
        <v>0</v>
      </c>
      <c r="AC4231" s="14">
        <f t="shared" si="601"/>
        <v>2.3746948011989597E-2</v>
      </c>
      <c r="AD4231" s="14">
        <f>(Y4231*'[1]Scoring Model'!$K$17+'Working Data - V3'!Z4231*'[1]Scoring Model'!$K$7+'Working Data - V3'!AA4231*'[1]Scoring Model'!$K$9+'Working Data - V3'!AB4231*'[1]Scoring Model'!$K$10+AC4231*'[1]Scoring Model'!$K$11)</f>
        <v>0.28258854521726906</v>
      </c>
      <c r="AE4231" s="14">
        <f t="shared" si="602"/>
        <v>5</v>
      </c>
      <c r="AF4231" s="17" t="str">
        <f>VLOOKUP(AE4231,'[1]Scoring Model'!$C$18:$D$27,2,FALSE)</f>
        <v>02  Moderate</v>
      </c>
      <c r="AG4231" s="10" t="s">
        <v>13629</v>
      </c>
      <c r="AH4231" s="10" t="s">
        <v>590</v>
      </c>
      <c r="AI4231" s="16">
        <v>302466</v>
      </c>
      <c r="AJ4231" s="18">
        <v>0</v>
      </c>
    </row>
    <row r="4232" spans="2:36" ht="15" customHeight="1" x14ac:dyDescent="0.25">
      <c r="B4232" s="10" t="s">
        <v>55</v>
      </c>
      <c r="C4232" s="10" t="s">
        <v>56</v>
      </c>
      <c r="D4232" s="10" t="s">
        <v>13630</v>
      </c>
      <c r="E4232" s="10" t="str">
        <f t="shared" si="594"/>
        <v>WCV0092314</v>
      </c>
      <c r="F4232" s="11">
        <f>VLOOKUP(E4232,'[1]Policy Number &amp; Loss Info'!$H$4:$K$8916,2,FALSE)</f>
        <v>15005.53</v>
      </c>
      <c r="G4232" s="11">
        <f>VLOOKUP(E4232,'[1]Policy Number &amp; Loss Info'!$H$4:$K$8916,4,FALSE)</f>
        <v>0</v>
      </c>
      <c r="H4232" s="12">
        <f>VLOOKUP(E4232,'[1]Policy Number &amp; Loss Info'!$H$4:$K$8916,3,FALSE)</f>
        <v>0</v>
      </c>
      <c r="I4232" s="13">
        <f t="shared" si="595"/>
        <v>0</v>
      </c>
      <c r="J4232" s="14">
        <f t="shared" si="596"/>
        <v>0</v>
      </c>
      <c r="K4232" s="10" t="s">
        <v>13631</v>
      </c>
      <c r="L4232" s="10"/>
      <c r="M4232" s="10" t="s">
        <v>59</v>
      </c>
      <c r="N4232" s="10">
        <f>VLOOKUP(M4232,[1]Array!$I$8:$J$14,2,FALSE)</f>
        <v>7</v>
      </c>
      <c r="O4232" s="10">
        <v>5645</v>
      </c>
      <c r="P4232" s="15">
        <v>45604</v>
      </c>
      <c r="Q4232" s="10" t="s">
        <v>60</v>
      </c>
      <c r="R4232" s="10" t="s">
        <v>1221</v>
      </c>
      <c r="S4232" s="10" t="s">
        <v>13632</v>
      </c>
      <c r="T4232" s="10">
        <v>0.95</v>
      </c>
      <c r="U4232" s="10">
        <v>0</v>
      </c>
      <c r="V4232" s="16">
        <v>0</v>
      </c>
      <c r="W4232" s="16">
        <v>6033</v>
      </c>
      <c r="X4232" s="16" t="str">
        <f>VLOOKUP(W4232,[1]Array!$C$8:$D$15,2,TRUE)</f>
        <v>02  $5,000 - $9,999</v>
      </c>
      <c r="Y4232" s="14">
        <f t="shared" si="597"/>
        <v>0</v>
      </c>
      <c r="Z4232" s="14">
        <f t="shared" si="598"/>
        <v>0</v>
      </c>
      <c r="AA4232" s="14">
        <f t="shared" si="599"/>
        <v>1</v>
      </c>
      <c r="AB4232" s="14">
        <f t="shared" si="600"/>
        <v>0</v>
      </c>
      <c r="AC4232" s="14">
        <f t="shared" si="601"/>
        <v>1.1975703197887926E-2</v>
      </c>
      <c r="AD4232" s="14">
        <f>(Y4232*'[1]Scoring Model'!$K$17+'Working Data - V3'!Z4232*'[1]Scoring Model'!$K$7+'Working Data - V3'!AA4232*'[1]Scoring Model'!$K$9+'Working Data - V3'!AB4232*'[1]Scoring Model'!$K$10+AC4232*'[1]Scoring Model'!$K$11)</f>
        <v>0.20239514063957759</v>
      </c>
      <c r="AE4232" s="14">
        <f t="shared" si="602"/>
        <v>4</v>
      </c>
      <c r="AF4232" s="17" t="str">
        <f>VLOOKUP(AE4232,'[1]Scoring Model'!$C$18:$D$27,2,FALSE)</f>
        <v>01  Low</v>
      </c>
      <c r="AG4232" s="10" t="s">
        <v>13633</v>
      </c>
      <c r="AH4232" s="10" t="s">
        <v>130</v>
      </c>
      <c r="AI4232" s="16">
        <v>50716</v>
      </c>
      <c r="AJ4232" s="18">
        <v>0</v>
      </c>
    </row>
    <row r="4233" spans="2:36" ht="15" customHeight="1" x14ac:dyDescent="0.25">
      <c r="B4233" s="10" t="s">
        <v>98</v>
      </c>
      <c r="C4233" s="10" t="s">
        <v>46</v>
      </c>
      <c r="D4233" s="10" t="s">
        <v>13634</v>
      </c>
      <c r="E4233" s="10" t="str">
        <f t="shared" si="594"/>
        <v>WCV0092313</v>
      </c>
      <c r="F4233" s="11">
        <f>VLOOKUP(E4233,'[1]Policy Number &amp; Loss Info'!$H$4:$K$8916,2,FALSE)</f>
        <v>7394.93</v>
      </c>
      <c r="G4233" s="11">
        <f>VLOOKUP(E4233,'[1]Policy Number &amp; Loss Info'!$H$4:$K$8916,4,FALSE)</f>
        <v>0</v>
      </c>
      <c r="H4233" s="12">
        <f>VLOOKUP(E4233,'[1]Policy Number &amp; Loss Info'!$H$4:$K$8916,3,FALSE)</f>
        <v>0</v>
      </c>
      <c r="I4233" s="13">
        <f t="shared" si="595"/>
        <v>0</v>
      </c>
      <c r="J4233" s="14">
        <f t="shared" si="596"/>
        <v>0</v>
      </c>
      <c r="K4233" s="10" t="s">
        <v>13635</v>
      </c>
      <c r="L4233" s="10"/>
      <c r="M4233" s="10" t="s">
        <v>87</v>
      </c>
      <c r="N4233" s="10">
        <f>VLOOKUP(M4233,[1]Array!$I$8:$J$14,2,FALSE)</f>
        <v>3</v>
      </c>
      <c r="O4233" s="10">
        <v>9014</v>
      </c>
      <c r="P4233" s="15">
        <v>45598</v>
      </c>
      <c r="Q4233" s="10" t="s">
        <v>102</v>
      </c>
      <c r="R4233" s="10" t="s">
        <v>13636</v>
      </c>
      <c r="S4233" s="10" t="s">
        <v>13637</v>
      </c>
      <c r="T4233" s="10">
        <v>1</v>
      </c>
      <c r="U4233" s="10">
        <v>0</v>
      </c>
      <c r="V4233" s="16">
        <v>0</v>
      </c>
      <c r="W4233" s="16">
        <v>1720</v>
      </c>
      <c r="X4233" s="16" t="str">
        <f>VLOOKUP(W4233,[1]Array!$C$8:$D$15,2,TRUE)</f>
        <v>01  $0 - $4,999</v>
      </c>
      <c r="Y4233" s="14">
        <f t="shared" si="597"/>
        <v>0</v>
      </c>
      <c r="Z4233" s="14">
        <f t="shared" si="598"/>
        <v>0</v>
      </c>
      <c r="AA4233" s="14">
        <f t="shared" si="599"/>
        <v>0.33333333333333331</v>
      </c>
      <c r="AB4233" s="14">
        <f t="shared" si="600"/>
        <v>0</v>
      </c>
      <c r="AC4233" s="14">
        <f t="shared" si="601"/>
        <v>3.4142565059451734E-3</v>
      </c>
      <c r="AD4233" s="14">
        <f>(Y4233*'[1]Scoring Model'!$K$17+'Working Data - V3'!Z4233*'[1]Scoring Model'!$K$7+'Working Data - V3'!AA4233*'[1]Scoring Model'!$K$9+'Working Data - V3'!AB4233*'[1]Scoring Model'!$K$10+AC4233*'[1]Scoring Model'!$K$11)</f>
        <v>6.7349517967855696E-2</v>
      </c>
      <c r="AE4233" s="14">
        <f t="shared" si="602"/>
        <v>2</v>
      </c>
      <c r="AF4233" s="17" t="str">
        <f>VLOOKUP(AE4233,'[1]Scoring Model'!$C$18:$D$27,2,FALSE)</f>
        <v>01  Low</v>
      </c>
      <c r="AG4233" s="10" t="s">
        <v>307</v>
      </c>
      <c r="AH4233" s="10" t="s">
        <v>314</v>
      </c>
      <c r="AI4233" s="16">
        <v>75000</v>
      </c>
      <c r="AJ4233" s="18">
        <v>0</v>
      </c>
    </row>
    <row r="4234" spans="2:36" ht="15" customHeight="1" x14ac:dyDescent="0.25">
      <c r="B4234" s="10" t="s">
        <v>98</v>
      </c>
      <c r="C4234" s="10" t="s">
        <v>46</v>
      </c>
      <c r="D4234" s="10" t="s">
        <v>13638</v>
      </c>
      <c r="E4234" s="10" t="str">
        <f t="shared" si="594"/>
        <v>WCV0092307</v>
      </c>
      <c r="F4234" s="11">
        <f>VLOOKUP(E4234,'[1]Policy Number &amp; Loss Info'!$H$4:$K$8916,2,FALSE)</f>
        <v>6387.01</v>
      </c>
      <c r="G4234" s="11">
        <f>VLOOKUP(E4234,'[1]Policy Number &amp; Loss Info'!$H$4:$K$8916,4,FALSE)</f>
        <v>0</v>
      </c>
      <c r="H4234" s="12">
        <f>VLOOKUP(E4234,'[1]Policy Number &amp; Loss Info'!$H$4:$K$8916,3,FALSE)</f>
        <v>0</v>
      </c>
      <c r="I4234" s="13">
        <f t="shared" si="595"/>
        <v>0</v>
      </c>
      <c r="J4234" s="14">
        <f t="shared" si="596"/>
        <v>0</v>
      </c>
      <c r="K4234" s="10" t="s">
        <v>13639</v>
      </c>
      <c r="L4234" s="10"/>
      <c r="M4234" s="10" t="s">
        <v>87</v>
      </c>
      <c r="N4234" s="10">
        <f>VLOOKUP(M4234,[1]Array!$I$8:$J$14,2,FALSE)</f>
        <v>3</v>
      </c>
      <c r="O4234" s="10">
        <v>9154</v>
      </c>
      <c r="P4234" s="15">
        <v>45599</v>
      </c>
      <c r="Q4234" s="10" t="s">
        <v>102</v>
      </c>
      <c r="R4234" s="10" t="s">
        <v>2046</v>
      </c>
      <c r="S4234" s="10" t="s">
        <v>2047</v>
      </c>
      <c r="T4234" s="10">
        <v>0.89</v>
      </c>
      <c r="U4234" s="10">
        <v>0</v>
      </c>
      <c r="V4234" s="16">
        <v>0</v>
      </c>
      <c r="W4234" s="16">
        <v>2407</v>
      </c>
      <c r="X4234" s="16" t="str">
        <f>VLOOKUP(W4234,[1]Array!$C$8:$D$15,2,TRUE)</f>
        <v>01  $0 - $4,999</v>
      </c>
      <c r="Y4234" s="14">
        <f t="shared" si="597"/>
        <v>0</v>
      </c>
      <c r="Z4234" s="14">
        <f t="shared" si="598"/>
        <v>0</v>
      </c>
      <c r="AA4234" s="14">
        <f t="shared" si="599"/>
        <v>0.33333333333333331</v>
      </c>
      <c r="AB4234" s="14">
        <f t="shared" si="600"/>
        <v>0</v>
      </c>
      <c r="AC4234" s="14">
        <f t="shared" si="601"/>
        <v>4.7779740754709489E-3</v>
      </c>
      <c r="AD4234" s="14">
        <f>(Y4234*'[1]Scoring Model'!$K$17+'Working Data - V3'!Z4234*'[1]Scoring Model'!$K$7+'Working Data - V3'!AA4234*'[1]Scoring Model'!$K$9+'Working Data - V3'!AB4234*'[1]Scoring Model'!$K$10+AC4234*'[1]Scoring Model'!$K$11)</f>
        <v>6.7622261481760856E-2</v>
      </c>
      <c r="AE4234" s="14">
        <f t="shared" si="602"/>
        <v>2</v>
      </c>
      <c r="AF4234" s="17" t="str">
        <f>VLOOKUP(AE4234,'[1]Scoring Model'!$C$18:$D$27,2,FALSE)</f>
        <v>01  Low</v>
      </c>
      <c r="AG4234" s="10" t="s">
        <v>5266</v>
      </c>
      <c r="AH4234" s="10" t="s">
        <v>297</v>
      </c>
      <c r="AI4234" s="16">
        <v>257092</v>
      </c>
      <c r="AJ4234" s="18">
        <v>0</v>
      </c>
    </row>
    <row r="4235" spans="2:36" ht="15" customHeight="1" x14ac:dyDescent="0.25">
      <c r="B4235" s="10" t="s">
        <v>98</v>
      </c>
      <c r="C4235" s="10" t="s">
        <v>46</v>
      </c>
      <c r="D4235" s="10" t="s">
        <v>13640</v>
      </c>
      <c r="E4235" s="10" t="str">
        <f t="shared" si="594"/>
        <v>WCV0092306</v>
      </c>
      <c r="F4235" s="11">
        <f>VLOOKUP(E4235,'[1]Policy Number &amp; Loss Info'!$H$4:$K$8916,2,FALSE)</f>
        <v>15839.24</v>
      </c>
      <c r="G4235" s="11">
        <f>VLOOKUP(E4235,'[1]Policy Number &amp; Loss Info'!$H$4:$K$8916,4,FALSE)</f>
        <v>42211.48</v>
      </c>
      <c r="H4235" s="12">
        <f>VLOOKUP(E4235,'[1]Policy Number &amp; Loss Info'!$H$4:$K$8916,3,FALSE)</f>
        <v>1</v>
      </c>
      <c r="I4235" s="13">
        <f t="shared" si="595"/>
        <v>2.6649940274912183</v>
      </c>
      <c r="J4235" s="14">
        <f t="shared" si="596"/>
        <v>6.3134342304302482</v>
      </c>
      <c r="K4235" s="10" t="s">
        <v>13641</v>
      </c>
      <c r="L4235" s="10"/>
      <c r="M4235" s="10" t="s">
        <v>49</v>
      </c>
      <c r="N4235" s="10">
        <f>VLOOKUP(M4235,[1]Array!$I$8:$J$14,2,FALSE)</f>
        <v>4</v>
      </c>
      <c r="O4235" s="10">
        <v>9015</v>
      </c>
      <c r="P4235" s="15">
        <v>45602</v>
      </c>
      <c r="Q4235" s="10" t="s">
        <v>102</v>
      </c>
      <c r="R4235" s="10" t="s">
        <v>1228</v>
      </c>
      <c r="S4235" s="10" t="s">
        <v>13642</v>
      </c>
      <c r="T4235" s="10">
        <v>0.93</v>
      </c>
      <c r="U4235" s="10">
        <v>0</v>
      </c>
      <c r="V4235" s="16">
        <v>0</v>
      </c>
      <c r="W4235" s="16">
        <v>5857</v>
      </c>
      <c r="X4235" s="16" t="str">
        <f>VLOOKUP(W4235,[1]Array!$C$8:$D$15,2,TRUE)</f>
        <v>02  $5,000 - $9,999</v>
      </c>
      <c r="Y4235" s="14">
        <f t="shared" si="597"/>
        <v>1</v>
      </c>
      <c r="Z4235" s="14">
        <f t="shared" si="598"/>
        <v>4.345221109093618E-2</v>
      </c>
      <c r="AA4235" s="14">
        <f t="shared" si="599"/>
        <v>0.5</v>
      </c>
      <c r="AB4235" s="14">
        <f t="shared" si="600"/>
        <v>0</v>
      </c>
      <c r="AC4235" s="14">
        <f t="shared" si="601"/>
        <v>1.1626337415884232E-2</v>
      </c>
      <c r="AD4235" s="14">
        <f>(Y4235*'[1]Scoring Model'!$K$17+'Working Data - V3'!Z4235*'[1]Scoring Model'!$K$7+'Working Data - V3'!AA4235*'[1]Scoring Model'!$K$9+'Working Data - V3'!AB4235*'[1]Scoring Model'!$K$10+AC4235*'[1]Scoring Model'!$K$11)</f>
        <v>0.41101570970136403</v>
      </c>
      <c r="AE4235" s="14">
        <f t="shared" si="602"/>
        <v>7</v>
      </c>
      <c r="AF4235" s="17" t="str">
        <f>VLOOKUP(AE4235,'[1]Scoring Model'!$C$18:$D$27,2,FALSE)</f>
        <v>03  High</v>
      </c>
      <c r="AG4235" s="10" t="s">
        <v>417</v>
      </c>
      <c r="AH4235" s="10" t="s">
        <v>585</v>
      </c>
      <c r="AI4235" s="16">
        <v>232050</v>
      </c>
      <c r="AJ4235" s="18">
        <v>0</v>
      </c>
    </row>
    <row r="4236" spans="2:36" ht="15" customHeight="1" x14ac:dyDescent="0.25">
      <c r="B4236" s="10" t="s">
        <v>98</v>
      </c>
      <c r="C4236" s="10" t="s">
        <v>46</v>
      </c>
      <c r="D4236" s="10" t="s">
        <v>13643</v>
      </c>
      <c r="E4236" s="10" t="str">
        <f t="shared" si="594"/>
        <v>WCV0090462</v>
      </c>
      <c r="F4236" s="11">
        <f>VLOOKUP(E4236,'[1]Policy Number &amp; Loss Info'!$H$4:$K$8916,2,FALSE)</f>
        <v>8166.6900000000005</v>
      </c>
      <c r="G4236" s="11">
        <f>VLOOKUP(E4236,'[1]Policy Number &amp; Loss Info'!$H$4:$K$8916,4,FALSE)</f>
        <v>0</v>
      </c>
      <c r="H4236" s="12">
        <f>VLOOKUP(E4236,'[1]Policy Number &amp; Loss Info'!$H$4:$K$8916,3,FALSE)</f>
        <v>0</v>
      </c>
      <c r="I4236" s="13">
        <f t="shared" si="595"/>
        <v>0</v>
      </c>
      <c r="J4236" s="14">
        <f t="shared" si="596"/>
        <v>0</v>
      </c>
      <c r="K4236" s="10" t="s">
        <v>13644</v>
      </c>
      <c r="L4236" s="10"/>
      <c r="M4236" s="10" t="s">
        <v>101</v>
      </c>
      <c r="N4236" s="10">
        <f>VLOOKUP(M4236,[1]Array!$I$8:$J$14,2,FALSE)</f>
        <v>5</v>
      </c>
      <c r="O4236" s="10">
        <v>5215</v>
      </c>
      <c r="P4236" s="15">
        <v>45612</v>
      </c>
      <c r="Q4236" s="10" t="s">
        <v>102</v>
      </c>
      <c r="R4236" s="10" t="s">
        <v>13645</v>
      </c>
      <c r="S4236" s="10" t="s">
        <v>13646</v>
      </c>
      <c r="T4236" s="10">
        <v>1</v>
      </c>
      <c r="U4236" s="10">
        <v>0</v>
      </c>
      <c r="V4236" s="16">
        <v>0</v>
      </c>
      <c r="W4236" s="16">
        <v>2939</v>
      </c>
      <c r="X4236" s="16" t="str">
        <f>VLOOKUP(W4236,[1]Array!$C$8:$D$15,2,TRUE)</f>
        <v>01  $0 - $4,999</v>
      </c>
      <c r="Y4236" s="14">
        <f t="shared" si="597"/>
        <v>0</v>
      </c>
      <c r="Z4236" s="14">
        <f t="shared" si="598"/>
        <v>0</v>
      </c>
      <c r="AA4236" s="14">
        <f t="shared" si="599"/>
        <v>0.66666666666666663</v>
      </c>
      <c r="AB4236" s="14">
        <f t="shared" si="600"/>
        <v>0</v>
      </c>
      <c r="AC4236" s="14">
        <f t="shared" si="601"/>
        <v>5.8340115528912008E-3</v>
      </c>
      <c r="AD4236" s="14">
        <f>(Y4236*'[1]Scoring Model'!$K$17+'Working Data - V3'!Z4236*'[1]Scoring Model'!$K$7+'Working Data - V3'!AA4236*'[1]Scoring Model'!$K$9+'Working Data - V3'!AB4236*'[1]Scoring Model'!$K$10+AC4236*'[1]Scoring Model'!$K$11)</f>
        <v>0.13450013564391158</v>
      </c>
      <c r="AE4236" s="14">
        <f t="shared" si="602"/>
        <v>3</v>
      </c>
      <c r="AF4236" s="17" t="str">
        <f>VLOOKUP(AE4236,'[1]Scoring Model'!$C$18:$D$27,2,FALSE)</f>
        <v>01  Low</v>
      </c>
      <c r="AG4236" s="10" t="s">
        <v>3960</v>
      </c>
      <c r="AH4236" s="10" t="s">
        <v>590</v>
      </c>
      <c r="AI4236" s="16">
        <v>69395</v>
      </c>
      <c r="AJ4236" s="18">
        <v>0</v>
      </c>
    </row>
    <row r="4237" spans="2:36" ht="15" customHeight="1" x14ac:dyDescent="0.25">
      <c r="B4237" s="10" t="s">
        <v>55</v>
      </c>
      <c r="C4237" s="10" t="s">
        <v>36</v>
      </c>
      <c r="D4237" s="10" t="s">
        <v>13647</v>
      </c>
      <c r="E4237" s="10" t="str">
        <f t="shared" si="594"/>
        <v>WCV0090460</v>
      </c>
      <c r="F4237" s="11">
        <f>VLOOKUP(E4237,'[1]Policy Number &amp; Loss Info'!$H$4:$K$8916,2,FALSE)</f>
        <v>14087.67</v>
      </c>
      <c r="G4237" s="11">
        <f>VLOOKUP(E4237,'[1]Policy Number &amp; Loss Info'!$H$4:$K$8916,4,FALSE)</f>
        <v>0</v>
      </c>
      <c r="H4237" s="12">
        <f>VLOOKUP(E4237,'[1]Policy Number &amp; Loss Info'!$H$4:$K$8916,3,FALSE)</f>
        <v>0</v>
      </c>
      <c r="I4237" s="13">
        <f t="shared" si="595"/>
        <v>0</v>
      </c>
      <c r="J4237" s="14">
        <f t="shared" si="596"/>
        <v>0</v>
      </c>
      <c r="K4237" s="10" t="s">
        <v>13648</v>
      </c>
      <c r="L4237" s="10"/>
      <c r="M4237" s="10" t="s">
        <v>101</v>
      </c>
      <c r="N4237" s="10">
        <f>VLOOKUP(M4237,[1]Array!$I$8:$J$14,2,FALSE)</f>
        <v>5</v>
      </c>
      <c r="O4237" s="10">
        <v>9012</v>
      </c>
      <c r="P4237" s="15">
        <v>45612</v>
      </c>
      <c r="Q4237" s="10" t="s">
        <v>60</v>
      </c>
      <c r="R4237" s="10" t="s">
        <v>288</v>
      </c>
      <c r="S4237" s="10" t="s">
        <v>963</v>
      </c>
      <c r="T4237" s="10">
        <v>0.96</v>
      </c>
      <c r="U4237" s="10">
        <v>0</v>
      </c>
      <c r="V4237" s="16">
        <v>0</v>
      </c>
      <c r="W4237" s="16">
        <v>5153</v>
      </c>
      <c r="X4237" s="16" t="str">
        <f>VLOOKUP(W4237,[1]Array!$C$8:$D$15,2,TRUE)</f>
        <v>02  $5,000 - $9,999</v>
      </c>
      <c r="Y4237" s="14">
        <f t="shared" si="597"/>
        <v>0</v>
      </c>
      <c r="Z4237" s="14">
        <f t="shared" si="598"/>
        <v>0</v>
      </c>
      <c r="AA4237" s="14">
        <f t="shared" si="599"/>
        <v>0.66666666666666663</v>
      </c>
      <c r="AB4237" s="14">
        <f t="shared" si="600"/>
        <v>0</v>
      </c>
      <c r="AC4237" s="14">
        <f t="shared" si="601"/>
        <v>1.0228874287869465E-2</v>
      </c>
      <c r="AD4237" s="14">
        <f>(Y4237*'[1]Scoring Model'!$K$17+'Working Data - V3'!Z4237*'[1]Scoring Model'!$K$7+'Working Data - V3'!AA4237*'[1]Scoring Model'!$K$9+'Working Data - V3'!AB4237*'[1]Scoring Model'!$K$10+AC4237*'[1]Scoring Model'!$K$11)</f>
        <v>0.13537910819090723</v>
      </c>
      <c r="AE4237" s="14">
        <f t="shared" si="602"/>
        <v>3</v>
      </c>
      <c r="AF4237" s="17" t="str">
        <f>VLOOKUP(AE4237,'[1]Scoring Model'!$C$18:$D$27,2,FALSE)</f>
        <v>01  Low</v>
      </c>
      <c r="AG4237" s="10" t="s">
        <v>704</v>
      </c>
      <c r="AH4237" s="10" t="s">
        <v>1809</v>
      </c>
      <c r="AI4237" s="16">
        <v>380468</v>
      </c>
      <c r="AJ4237" s="18">
        <v>0</v>
      </c>
    </row>
    <row r="4238" spans="2:36" ht="15" customHeight="1" x14ac:dyDescent="0.25">
      <c r="B4238" s="10" t="s">
        <v>35</v>
      </c>
      <c r="C4238" s="10" t="s">
        <v>36</v>
      </c>
      <c r="D4238" s="10" t="s">
        <v>13649</v>
      </c>
      <c r="E4238" s="10" t="str">
        <f t="shared" si="594"/>
        <v>WCV0090451</v>
      </c>
      <c r="F4238" s="11">
        <f>VLOOKUP(E4238,'[1]Policy Number &amp; Loss Info'!$H$4:$K$8916,2,FALSE)</f>
        <v>5998.71</v>
      </c>
      <c r="G4238" s="11">
        <f>VLOOKUP(E4238,'[1]Policy Number &amp; Loss Info'!$H$4:$K$8916,4,FALSE)</f>
        <v>0</v>
      </c>
      <c r="H4238" s="12">
        <f>VLOOKUP(E4238,'[1]Policy Number &amp; Loss Info'!$H$4:$K$8916,3,FALSE)</f>
        <v>0</v>
      </c>
      <c r="I4238" s="13">
        <f t="shared" si="595"/>
        <v>0</v>
      </c>
      <c r="J4238" s="14">
        <f t="shared" si="596"/>
        <v>0</v>
      </c>
      <c r="K4238" s="10" t="s">
        <v>13650</v>
      </c>
      <c r="L4238" s="10"/>
      <c r="M4238" s="10" t="s">
        <v>39</v>
      </c>
      <c r="N4238" s="10">
        <f>VLOOKUP(M4238,[1]Array!$I$8:$J$14,2,FALSE)</f>
        <v>1</v>
      </c>
      <c r="O4238" s="10">
        <v>9083</v>
      </c>
      <c r="P4238" s="15">
        <v>45612</v>
      </c>
      <c r="Q4238" s="10" t="s">
        <v>60</v>
      </c>
      <c r="R4238" s="10" t="s">
        <v>6551</v>
      </c>
      <c r="S4238" s="10" t="s">
        <v>6552</v>
      </c>
      <c r="T4238" s="10">
        <v>1</v>
      </c>
      <c r="U4238" s="10">
        <v>0</v>
      </c>
      <c r="V4238" s="16">
        <v>0</v>
      </c>
      <c r="W4238" s="16">
        <v>2185</v>
      </c>
      <c r="X4238" s="16" t="str">
        <f>VLOOKUP(W4238,[1]Array!$C$8:$D$15,2,TRUE)</f>
        <v>01  $0 - $4,999</v>
      </c>
      <c r="Y4238" s="14">
        <f t="shared" si="597"/>
        <v>0</v>
      </c>
      <c r="Z4238" s="14">
        <f t="shared" si="598"/>
        <v>0</v>
      </c>
      <c r="AA4238" s="14">
        <f t="shared" si="599"/>
        <v>0</v>
      </c>
      <c r="AB4238" s="14">
        <f t="shared" si="600"/>
        <v>0</v>
      </c>
      <c r="AC4238" s="14">
        <f t="shared" si="601"/>
        <v>4.3372967822617467E-3</v>
      </c>
      <c r="AD4238" s="14">
        <f>(Y4238*'[1]Scoring Model'!$K$17+'Working Data - V3'!Z4238*'[1]Scoring Model'!$K$7+'Working Data - V3'!AA4238*'[1]Scoring Model'!$K$9+'Working Data - V3'!AB4238*'[1]Scoring Model'!$K$10+AC4238*'[1]Scoring Model'!$K$11)</f>
        <v>8.6745935645234941E-4</v>
      </c>
      <c r="AE4238" s="14">
        <f t="shared" si="602"/>
        <v>1</v>
      </c>
      <c r="AF4238" s="17" t="str">
        <f>VLOOKUP(AE4238,'[1]Scoring Model'!$C$18:$D$27,2,FALSE)</f>
        <v>01  Low</v>
      </c>
      <c r="AG4238" s="10" t="s">
        <v>313</v>
      </c>
      <c r="AH4238" s="10" t="s">
        <v>820</v>
      </c>
      <c r="AI4238" s="16">
        <v>127663</v>
      </c>
      <c r="AJ4238" s="18">
        <v>0</v>
      </c>
    </row>
    <row r="4239" spans="2:36" ht="15" customHeight="1" x14ac:dyDescent="0.25">
      <c r="B4239" s="10" t="s">
        <v>55</v>
      </c>
      <c r="C4239" s="10" t="s">
        <v>36</v>
      </c>
      <c r="D4239" s="10" t="s">
        <v>13651</v>
      </c>
      <c r="E4239" s="10" t="str">
        <f t="shared" si="594"/>
        <v>WCV0090445</v>
      </c>
      <c r="F4239" s="11">
        <f>VLOOKUP(E4239,'[1]Policy Number &amp; Loss Info'!$H$4:$K$8916,2,FALSE)</f>
        <v>30619.11</v>
      </c>
      <c r="G4239" s="11">
        <f>VLOOKUP(E4239,'[1]Policy Number &amp; Loss Info'!$H$4:$K$8916,4,FALSE)</f>
        <v>0</v>
      </c>
      <c r="H4239" s="12">
        <f>VLOOKUP(E4239,'[1]Policy Number &amp; Loss Info'!$H$4:$K$8916,3,FALSE)</f>
        <v>0</v>
      </c>
      <c r="I4239" s="13">
        <f t="shared" si="595"/>
        <v>0</v>
      </c>
      <c r="J4239" s="14">
        <f t="shared" si="596"/>
        <v>0</v>
      </c>
      <c r="K4239" s="10" t="s">
        <v>13652</v>
      </c>
      <c r="L4239" s="10"/>
      <c r="M4239" s="10" t="s">
        <v>101</v>
      </c>
      <c r="N4239" s="10">
        <f>VLOOKUP(M4239,[1]Array!$I$8:$J$14,2,FALSE)</f>
        <v>5</v>
      </c>
      <c r="O4239" s="10">
        <v>37</v>
      </c>
      <c r="P4239" s="15">
        <v>45609</v>
      </c>
      <c r="Q4239" s="10" t="s">
        <v>60</v>
      </c>
      <c r="R4239" s="10" t="s">
        <v>13653</v>
      </c>
      <c r="S4239" s="10" t="s">
        <v>13654</v>
      </c>
      <c r="T4239" s="10">
        <v>0.9</v>
      </c>
      <c r="U4239" s="10">
        <v>0</v>
      </c>
      <c r="V4239" s="16">
        <v>0</v>
      </c>
      <c r="W4239" s="16">
        <v>10100</v>
      </c>
      <c r="X4239" s="16" t="str">
        <f>VLOOKUP(W4239,[1]Array!$C$8:$D$15,2,TRUE)</f>
        <v>03  $10,000 - $14,999</v>
      </c>
      <c r="Y4239" s="14">
        <f t="shared" si="597"/>
        <v>0</v>
      </c>
      <c r="Z4239" s="14">
        <f t="shared" si="598"/>
        <v>0</v>
      </c>
      <c r="AA4239" s="14">
        <f t="shared" si="599"/>
        <v>0.66666666666666663</v>
      </c>
      <c r="AB4239" s="14">
        <f t="shared" si="600"/>
        <v>0</v>
      </c>
      <c r="AC4239" s="14">
        <f t="shared" si="601"/>
        <v>2.0048831808166426E-2</v>
      </c>
      <c r="AD4239" s="14">
        <f>(Y4239*'[1]Scoring Model'!$K$17+'Working Data - V3'!Z4239*'[1]Scoring Model'!$K$7+'Working Data - V3'!AA4239*'[1]Scoring Model'!$K$9+'Working Data - V3'!AB4239*'[1]Scoring Model'!$K$10+AC4239*'[1]Scoring Model'!$K$11)</f>
        <v>0.13734309969496661</v>
      </c>
      <c r="AE4239" s="14">
        <f t="shared" si="602"/>
        <v>3</v>
      </c>
      <c r="AF4239" s="17" t="str">
        <f>VLOOKUP(AE4239,'[1]Scoring Model'!$C$18:$D$27,2,FALSE)</f>
        <v>01  Low</v>
      </c>
      <c r="AG4239" s="10" t="s">
        <v>13655</v>
      </c>
      <c r="AH4239" s="10" t="s">
        <v>390</v>
      </c>
      <c r="AI4239" s="16">
        <v>470595</v>
      </c>
      <c r="AJ4239" s="18">
        <v>0</v>
      </c>
    </row>
    <row r="4240" spans="2:36" ht="15" customHeight="1" x14ac:dyDescent="0.25">
      <c r="B4240" s="10" t="s">
        <v>35</v>
      </c>
      <c r="C4240" s="10" t="s">
        <v>36</v>
      </c>
      <c r="D4240" s="10" t="s">
        <v>13656</v>
      </c>
      <c r="E4240" s="10" t="str">
        <f t="shared" si="594"/>
        <v>WCV0089064</v>
      </c>
      <c r="F4240" s="11">
        <f>VLOOKUP(E4240,'[1]Policy Number &amp; Loss Info'!$H$4:$K$8916,2,FALSE)</f>
        <v>9341.76</v>
      </c>
      <c r="G4240" s="11">
        <f>VLOOKUP(E4240,'[1]Policy Number &amp; Loss Info'!$H$4:$K$8916,4,FALSE)</f>
        <v>0</v>
      </c>
      <c r="H4240" s="12">
        <f>VLOOKUP(E4240,'[1]Policy Number &amp; Loss Info'!$H$4:$K$8916,3,FALSE)</f>
        <v>0</v>
      </c>
      <c r="I4240" s="13">
        <f t="shared" si="595"/>
        <v>0</v>
      </c>
      <c r="J4240" s="14">
        <f t="shared" si="596"/>
        <v>0</v>
      </c>
      <c r="K4240" s="10" t="s">
        <v>13657</v>
      </c>
      <c r="L4240" s="10"/>
      <c r="M4240" s="10" t="s">
        <v>67</v>
      </c>
      <c r="N4240" s="10">
        <f>VLOOKUP(M4240,[1]Array!$I$8:$J$14,2,FALSE)</f>
        <v>6</v>
      </c>
      <c r="O4240" s="10">
        <v>5221</v>
      </c>
      <c r="P4240" s="15">
        <v>45603</v>
      </c>
      <c r="Q4240" s="10" t="s">
        <v>40</v>
      </c>
      <c r="R4240" s="10" t="s">
        <v>6878</v>
      </c>
      <c r="S4240" s="10" t="s">
        <v>8158</v>
      </c>
      <c r="T4240" s="10">
        <v>1</v>
      </c>
      <c r="U4240" s="10">
        <v>0</v>
      </c>
      <c r="V4240" s="16">
        <v>0</v>
      </c>
      <c r="W4240" s="16">
        <v>6387</v>
      </c>
      <c r="X4240" s="16" t="str">
        <f>VLOOKUP(W4240,[1]Array!$C$8:$D$15,2,TRUE)</f>
        <v>02  $5,000 - $9,999</v>
      </c>
      <c r="Y4240" s="14">
        <f t="shared" si="597"/>
        <v>0</v>
      </c>
      <c r="Z4240" s="14">
        <f t="shared" si="598"/>
        <v>0</v>
      </c>
      <c r="AA4240" s="14">
        <f t="shared" si="599"/>
        <v>0.83333333333333337</v>
      </c>
      <c r="AB4240" s="14">
        <f t="shared" si="600"/>
        <v>0</v>
      </c>
      <c r="AC4240" s="14">
        <f t="shared" si="601"/>
        <v>1.2678404827599897E-2</v>
      </c>
      <c r="AD4240" s="14">
        <f>(Y4240*'[1]Scoring Model'!$K$17+'Working Data - V3'!Z4240*'[1]Scoring Model'!$K$7+'Working Data - V3'!AA4240*'[1]Scoring Model'!$K$9+'Working Data - V3'!AB4240*'[1]Scoring Model'!$K$10+AC4240*'[1]Scoring Model'!$K$11)</f>
        <v>0.16920234763218667</v>
      </c>
      <c r="AE4240" s="14">
        <f t="shared" si="602"/>
        <v>4</v>
      </c>
      <c r="AF4240" s="17" t="str">
        <f>VLOOKUP(AE4240,'[1]Scoring Model'!$C$18:$D$27,2,FALSE)</f>
        <v>01  Low</v>
      </c>
      <c r="AG4240" s="10" t="s">
        <v>674</v>
      </c>
      <c r="AH4240" s="10" t="s">
        <v>378</v>
      </c>
      <c r="AI4240" s="16">
        <v>236738</v>
      </c>
      <c r="AJ4240" s="18">
        <v>0</v>
      </c>
    </row>
    <row r="4241" spans="2:36" ht="15" customHeight="1" x14ac:dyDescent="0.25">
      <c r="B4241" s="10" t="s">
        <v>35</v>
      </c>
      <c r="C4241" s="10" t="s">
        <v>36</v>
      </c>
      <c r="D4241" s="10" t="s">
        <v>13658</v>
      </c>
      <c r="E4241" s="10" t="str">
        <f t="shared" si="594"/>
        <v>WCV0089053</v>
      </c>
      <c r="F4241" s="11">
        <f>VLOOKUP(E4241,'[1]Policy Number &amp; Loss Info'!$H$4:$K$8916,2,FALSE)</f>
        <v>12485.99</v>
      </c>
      <c r="G4241" s="11">
        <f>VLOOKUP(E4241,'[1]Policy Number &amp; Loss Info'!$H$4:$K$8916,4,FALSE)</f>
        <v>0</v>
      </c>
      <c r="H4241" s="12">
        <f>VLOOKUP(E4241,'[1]Policy Number &amp; Loss Info'!$H$4:$K$8916,3,FALSE)</f>
        <v>0</v>
      </c>
      <c r="I4241" s="13">
        <f t="shared" si="595"/>
        <v>0</v>
      </c>
      <c r="J4241" s="14">
        <f t="shared" si="596"/>
        <v>0</v>
      </c>
      <c r="K4241" s="10" t="s">
        <v>13659</v>
      </c>
      <c r="L4241" s="10"/>
      <c r="M4241" s="10" t="s">
        <v>67</v>
      </c>
      <c r="N4241" s="10">
        <f>VLOOKUP(M4241,[1]Array!$I$8:$J$14,2,FALSE)</f>
        <v>6</v>
      </c>
      <c r="O4241" s="10">
        <v>5221</v>
      </c>
      <c r="P4241" s="15">
        <v>45601</v>
      </c>
      <c r="Q4241" s="10" t="s">
        <v>197</v>
      </c>
      <c r="R4241" s="10" t="s">
        <v>4215</v>
      </c>
      <c r="S4241" s="10" t="s">
        <v>13660</v>
      </c>
      <c r="T4241" s="10">
        <v>1</v>
      </c>
      <c r="U4241" s="10">
        <v>0</v>
      </c>
      <c r="V4241" s="16">
        <v>0</v>
      </c>
      <c r="W4241" s="16">
        <v>5192</v>
      </c>
      <c r="X4241" s="16" t="str">
        <f>VLOOKUP(W4241,[1]Array!$C$8:$D$15,2,TRUE)</f>
        <v>02  $5,000 - $9,999</v>
      </c>
      <c r="Y4241" s="14">
        <f t="shared" si="597"/>
        <v>0</v>
      </c>
      <c r="Z4241" s="14">
        <f t="shared" si="598"/>
        <v>0</v>
      </c>
      <c r="AA4241" s="14">
        <f t="shared" si="599"/>
        <v>0.83333333333333337</v>
      </c>
      <c r="AB4241" s="14">
        <f t="shared" si="600"/>
        <v>0</v>
      </c>
      <c r="AC4241" s="14">
        <f t="shared" si="601"/>
        <v>1.0306290569108919E-2</v>
      </c>
      <c r="AD4241" s="14">
        <f>(Y4241*'[1]Scoring Model'!$K$17+'Working Data - V3'!Z4241*'[1]Scoring Model'!$K$7+'Working Data - V3'!AA4241*'[1]Scoring Model'!$K$9+'Working Data - V3'!AB4241*'[1]Scoring Model'!$K$10+AC4241*'[1]Scoring Model'!$K$11)</f>
        <v>0.16872792478048848</v>
      </c>
      <c r="AE4241" s="14">
        <f t="shared" si="602"/>
        <v>4</v>
      </c>
      <c r="AF4241" s="17" t="str">
        <f>VLOOKUP(AE4241,'[1]Scoring Model'!$C$18:$D$27,2,FALSE)</f>
        <v>01  Low</v>
      </c>
      <c r="AG4241" s="10" t="s">
        <v>674</v>
      </c>
      <c r="AH4241" s="10" t="s">
        <v>240</v>
      </c>
      <c r="AI4241" s="16">
        <v>188400</v>
      </c>
      <c r="AJ4241" s="18">
        <v>0</v>
      </c>
    </row>
    <row r="4242" spans="2:36" ht="15" customHeight="1" x14ac:dyDescent="0.25">
      <c r="B4242" s="10" t="s">
        <v>35</v>
      </c>
      <c r="C4242" s="10" t="s">
        <v>36</v>
      </c>
      <c r="D4242" s="10" t="s">
        <v>13661</v>
      </c>
      <c r="E4242" s="10" t="str">
        <f t="shared" si="594"/>
        <v>WCV0089052</v>
      </c>
      <c r="F4242" s="11">
        <f>VLOOKUP(E4242,'[1]Policy Number &amp; Loss Info'!$H$4:$K$8916,2,FALSE)</f>
        <v>13257.41</v>
      </c>
      <c r="G4242" s="11">
        <f>VLOOKUP(E4242,'[1]Policy Number &amp; Loss Info'!$H$4:$K$8916,4,FALSE)</f>
        <v>0</v>
      </c>
      <c r="H4242" s="12">
        <f>VLOOKUP(E4242,'[1]Policy Number &amp; Loss Info'!$H$4:$K$8916,3,FALSE)</f>
        <v>0</v>
      </c>
      <c r="I4242" s="13">
        <f t="shared" si="595"/>
        <v>0</v>
      </c>
      <c r="J4242" s="14">
        <f t="shared" si="596"/>
        <v>0</v>
      </c>
      <c r="K4242" s="10" t="s">
        <v>13662</v>
      </c>
      <c r="L4242" s="10"/>
      <c r="M4242" s="10" t="s">
        <v>49</v>
      </c>
      <c r="N4242" s="10">
        <f>VLOOKUP(M4242,[1]Array!$I$8:$J$14,2,FALSE)</f>
        <v>4</v>
      </c>
      <c r="O4242" s="10">
        <v>9102</v>
      </c>
      <c r="P4242" s="15">
        <v>45601</v>
      </c>
      <c r="Q4242" s="10" t="s">
        <v>40</v>
      </c>
      <c r="R4242" s="10" t="s">
        <v>2741</v>
      </c>
      <c r="S4242" s="10" t="s">
        <v>2742</v>
      </c>
      <c r="T4242" s="10">
        <v>1</v>
      </c>
      <c r="U4242" s="10">
        <v>0</v>
      </c>
      <c r="V4242" s="16">
        <v>0</v>
      </c>
      <c r="W4242" s="16">
        <v>4590</v>
      </c>
      <c r="X4242" s="16" t="str">
        <f>VLOOKUP(W4242,[1]Array!$C$8:$D$15,2,TRUE)</f>
        <v>01  $0 - $4,999</v>
      </c>
      <c r="Y4242" s="14">
        <f t="shared" si="597"/>
        <v>0</v>
      </c>
      <c r="Z4242" s="14">
        <f t="shared" si="598"/>
        <v>0</v>
      </c>
      <c r="AA4242" s="14">
        <f t="shared" si="599"/>
        <v>0.5</v>
      </c>
      <c r="AB4242" s="14">
        <f t="shared" si="600"/>
        <v>0</v>
      </c>
      <c r="AC4242" s="14">
        <f t="shared" si="601"/>
        <v>9.1113007920281073E-3</v>
      </c>
      <c r="AD4242" s="14">
        <f>(Y4242*'[1]Scoring Model'!$K$17+'Working Data - V3'!Z4242*'[1]Scoring Model'!$K$7+'Working Data - V3'!AA4242*'[1]Scoring Model'!$K$9+'Working Data - V3'!AB4242*'[1]Scoring Model'!$K$10+AC4242*'[1]Scoring Model'!$K$11)</f>
        <v>0.10182226015840563</v>
      </c>
      <c r="AE4242" s="14">
        <f t="shared" si="602"/>
        <v>3</v>
      </c>
      <c r="AF4242" s="17" t="str">
        <f>VLOOKUP(AE4242,'[1]Scoring Model'!$C$18:$D$27,2,FALSE)</f>
        <v>01  Low</v>
      </c>
      <c r="AG4242" s="10" t="s">
        <v>13663</v>
      </c>
      <c r="AH4242" s="10" t="s">
        <v>929</v>
      </c>
      <c r="AI4242" s="16">
        <v>224248</v>
      </c>
      <c r="AJ4242" s="18">
        <v>0</v>
      </c>
    </row>
    <row r="4243" spans="2:36" ht="15" customHeight="1" x14ac:dyDescent="0.25">
      <c r="B4243" s="10" t="s">
        <v>35</v>
      </c>
      <c r="C4243" s="10" t="s">
        <v>36</v>
      </c>
      <c r="D4243" s="10" t="s">
        <v>13664</v>
      </c>
      <c r="E4243" s="10" t="str">
        <f t="shared" si="594"/>
        <v>WCV0089051</v>
      </c>
      <c r="F4243" s="11">
        <f>VLOOKUP(E4243,'[1]Policy Number &amp; Loss Info'!$H$4:$K$8916,2,FALSE)</f>
        <v>11025.4</v>
      </c>
      <c r="G4243" s="11">
        <f>VLOOKUP(E4243,'[1]Policy Number &amp; Loss Info'!$H$4:$K$8916,4,FALSE)</f>
        <v>299.73</v>
      </c>
      <c r="H4243" s="12">
        <f>VLOOKUP(E4243,'[1]Policy Number &amp; Loss Info'!$H$4:$K$8916,3,FALSE)</f>
        <v>1</v>
      </c>
      <c r="I4243" s="13">
        <f t="shared" si="595"/>
        <v>2.7185408239156859E-2</v>
      </c>
      <c r="J4243" s="14">
        <f t="shared" si="596"/>
        <v>9.0699657155295963</v>
      </c>
      <c r="K4243" s="10" t="s">
        <v>13665</v>
      </c>
      <c r="L4243" s="10"/>
      <c r="M4243" s="10" t="s">
        <v>101</v>
      </c>
      <c r="N4243" s="10">
        <f>VLOOKUP(M4243,[1]Array!$I$8:$J$14,2,FALSE)</f>
        <v>5</v>
      </c>
      <c r="O4243" s="10">
        <v>37</v>
      </c>
      <c r="P4243" s="15">
        <v>45597</v>
      </c>
      <c r="Q4243" s="10" t="s">
        <v>197</v>
      </c>
      <c r="R4243" s="10" t="s">
        <v>283</v>
      </c>
      <c r="S4243" s="10" t="s">
        <v>284</v>
      </c>
      <c r="T4243" s="10">
        <v>1</v>
      </c>
      <c r="U4243" s="10">
        <v>0</v>
      </c>
      <c r="V4243" s="16">
        <v>0</v>
      </c>
      <c r="W4243" s="16">
        <v>4090</v>
      </c>
      <c r="X4243" s="16" t="str">
        <f>VLOOKUP(W4243,[1]Array!$C$8:$D$15,2,TRUE)</f>
        <v>01  $0 - $4,999</v>
      </c>
      <c r="Y4243" s="14">
        <f t="shared" si="597"/>
        <v>1.3592704119578429E-2</v>
      </c>
      <c r="Z4243" s="14">
        <f t="shared" si="598"/>
        <v>6.2424039037132444E-2</v>
      </c>
      <c r="AA4243" s="14">
        <f t="shared" si="599"/>
        <v>0.66666666666666663</v>
      </c>
      <c r="AB4243" s="14">
        <f t="shared" si="600"/>
        <v>0</v>
      </c>
      <c r="AC4243" s="14">
        <f t="shared" si="601"/>
        <v>8.1187843658812545E-3</v>
      </c>
      <c r="AD4243" s="14">
        <f>(Y4243*'[1]Scoring Model'!$K$17+'Working Data - V3'!Z4243*'[1]Scoring Model'!$K$7+'Working Data - V3'!AA4243*'[1]Scoring Model'!$K$9+'Working Data - V3'!AB4243*'[1]Scoring Model'!$K$10+AC4243*'[1]Scoring Model'!$K$11)</f>
        <v>0.15151970924980959</v>
      </c>
      <c r="AE4243" s="14">
        <f t="shared" si="602"/>
        <v>3</v>
      </c>
      <c r="AF4243" s="17" t="str">
        <f>VLOOKUP(AE4243,'[1]Scoring Model'!$C$18:$D$27,2,FALSE)</f>
        <v>01  Low</v>
      </c>
      <c r="AG4243" s="10" t="s">
        <v>285</v>
      </c>
      <c r="AH4243" s="10" t="s">
        <v>240</v>
      </c>
      <c r="AI4243" s="16">
        <v>106663</v>
      </c>
      <c r="AJ4243" s="18">
        <v>0</v>
      </c>
    </row>
    <row r="4244" spans="2:36" ht="15" customHeight="1" x14ac:dyDescent="0.25">
      <c r="B4244" s="10" t="s">
        <v>98</v>
      </c>
      <c r="C4244" s="10" t="s">
        <v>166</v>
      </c>
      <c r="D4244" s="10" t="s">
        <v>13666</v>
      </c>
      <c r="E4244" s="10" t="str">
        <f t="shared" si="594"/>
        <v>WCV0087321</v>
      </c>
      <c r="F4244" s="11">
        <f>VLOOKUP(E4244,'[1]Policy Number &amp; Loss Info'!$H$4:$K$8916,2,FALSE)</f>
        <v>39179.360000000001</v>
      </c>
      <c r="G4244" s="11">
        <f>VLOOKUP(E4244,'[1]Policy Number &amp; Loss Info'!$H$4:$K$8916,4,FALSE)</f>
        <v>9754.4</v>
      </c>
      <c r="H4244" s="12">
        <f>VLOOKUP(E4244,'[1]Policy Number &amp; Loss Info'!$H$4:$K$8916,3,FALSE)</f>
        <v>1</v>
      </c>
      <c r="I4244" s="13">
        <f t="shared" si="595"/>
        <v>0.24896782387461153</v>
      </c>
      <c r="J4244" s="14">
        <f t="shared" si="596"/>
        <v>2.55236430610403</v>
      </c>
      <c r="K4244" s="10" t="s">
        <v>13667</v>
      </c>
      <c r="L4244" s="10"/>
      <c r="M4244" s="10" t="s">
        <v>67</v>
      </c>
      <c r="N4244" s="10">
        <f>VLOOKUP(M4244,[1]Array!$I$8:$J$14,2,FALSE)</f>
        <v>6</v>
      </c>
      <c r="O4244" s="10">
        <v>5102</v>
      </c>
      <c r="P4244" s="15">
        <v>45602</v>
      </c>
      <c r="Q4244" s="10" t="s">
        <v>102</v>
      </c>
      <c r="R4244" s="10" t="s">
        <v>3551</v>
      </c>
      <c r="S4244" s="10" t="s">
        <v>5002</v>
      </c>
      <c r="T4244" s="10">
        <v>1.03</v>
      </c>
      <c r="U4244" s="10">
        <v>0</v>
      </c>
      <c r="V4244" s="16">
        <v>0</v>
      </c>
      <c r="W4244" s="16">
        <v>15970</v>
      </c>
      <c r="X4244" s="16" t="str">
        <f>VLOOKUP(W4244,[1]Array!$C$8:$D$15,2,TRUE)</f>
        <v>04  $15,000 - $24,999</v>
      </c>
      <c r="Y4244" s="14">
        <f t="shared" si="597"/>
        <v>0.12448391193730576</v>
      </c>
      <c r="Z4244" s="14">
        <f t="shared" si="598"/>
        <v>1.7566647336760985E-2</v>
      </c>
      <c r="AA4244" s="14">
        <f t="shared" si="599"/>
        <v>0.83333333333333337</v>
      </c>
      <c r="AB4244" s="14">
        <f t="shared" si="600"/>
        <v>3.0000000000000027E-2</v>
      </c>
      <c r="AC4244" s="14">
        <f t="shared" si="601"/>
        <v>3.1700974651130476E-2</v>
      </c>
      <c r="AD4244" s="14">
        <f>(Y4244*'[1]Scoring Model'!$K$17+'Working Data - V3'!Z4244*'[1]Scoring Model'!$K$7+'Working Data - V3'!AA4244*'[1]Scoring Model'!$K$9+'Working Data - V3'!AB4244*'[1]Scoring Model'!$K$10+AC4244*'[1]Scoring Model'!$K$11)</f>
        <v>0.21836536464543671</v>
      </c>
      <c r="AE4244" s="14">
        <f t="shared" si="602"/>
        <v>4</v>
      </c>
      <c r="AF4244" s="17" t="str">
        <f>VLOOKUP(AE4244,'[1]Scoring Model'!$C$18:$D$27,2,FALSE)</f>
        <v>01  Low</v>
      </c>
      <c r="AG4244" s="10" t="s">
        <v>13668</v>
      </c>
      <c r="AH4244" s="10" t="s">
        <v>172</v>
      </c>
      <c r="AI4244" s="16">
        <v>425137</v>
      </c>
      <c r="AJ4244" s="18">
        <v>0</v>
      </c>
    </row>
    <row r="4245" spans="2:36" ht="15" customHeight="1" x14ac:dyDescent="0.25">
      <c r="B4245" s="10" t="s">
        <v>55</v>
      </c>
      <c r="C4245" s="10" t="s">
        <v>36</v>
      </c>
      <c r="D4245" s="10" t="s">
        <v>13669</v>
      </c>
      <c r="E4245" s="10" t="str">
        <f t="shared" si="594"/>
        <v>WCV0087317</v>
      </c>
      <c r="F4245" s="11">
        <f>VLOOKUP(E4245,'[1]Policy Number &amp; Loss Info'!$H$4:$K$8916,2,FALSE)</f>
        <v>13398.380000000001</v>
      </c>
      <c r="G4245" s="11">
        <f>VLOOKUP(E4245,'[1]Policy Number &amp; Loss Info'!$H$4:$K$8916,4,FALSE)</f>
        <v>0</v>
      </c>
      <c r="H4245" s="12">
        <f>VLOOKUP(E4245,'[1]Policy Number &amp; Loss Info'!$H$4:$K$8916,3,FALSE)</f>
        <v>0</v>
      </c>
      <c r="I4245" s="13">
        <f t="shared" si="595"/>
        <v>0</v>
      </c>
      <c r="J4245" s="14">
        <f t="shared" si="596"/>
        <v>0</v>
      </c>
      <c r="K4245" s="10" t="s">
        <v>13670</v>
      </c>
      <c r="L4245" s="10"/>
      <c r="M4245" s="10" t="s">
        <v>101</v>
      </c>
      <c r="N4245" s="10">
        <f>VLOOKUP(M4245,[1]Array!$I$8:$J$14,2,FALSE)</f>
        <v>5</v>
      </c>
      <c r="O4245" s="10">
        <v>37</v>
      </c>
      <c r="P4245" s="15">
        <v>45601</v>
      </c>
      <c r="Q4245" s="10" t="s">
        <v>60</v>
      </c>
      <c r="R4245" s="10" t="s">
        <v>3136</v>
      </c>
      <c r="S4245" s="10" t="s">
        <v>3137</v>
      </c>
      <c r="T4245" s="10">
        <v>1</v>
      </c>
      <c r="U4245" s="10">
        <v>0</v>
      </c>
      <c r="V4245" s="16">
        <v>0</v>
      </c>
      <c r="W4245" s="16">
        <v>4471</v>
      </c>
      <c r="X4245" s="16" t="str">
        <f>VLOOKUP(W4245,[1]Array!$C$8:$D$15,2,TRUE)</f>
        <v>01  $0 - $4,999</v>
      </c>
      <c r="Y4245" s="14">
        <f t="shared" si="597"/>
        <v>0</v>
      </c>
      <c r="Z4245" s="14">
        <f t="shared" si="598"/>
        <v>0</v>
      </c>
      <c r="AA4245" s="14">
        <f t="shared" si="599"/>
        <v>0.66666666666666663</v>
      </c>
      <c r="AB4245" s="14">
        <f t="shared" si="600"/>
        <v>0</v>
      </c>
      <c r="AC4245" s="14">
        <f t="shared" si="601"/>
        <v>8.8750818826051573E-3</v>
      </c>
      <c r="AD4245" s="14">
        <f>(Y4245*'[1]Scoring Model'!$K$17+'Working Data - V3'!Z4245*'[1]Scoring Model'!$K$7+'Working Data - V3'!AA4245*'[1]Scoring Model'!$K$9+'Working Data - V3'!AB4245*'[1]Scoring Model'!$K$10+AC4245*'[1]Scoring Model'!$K$11)</f>
        <v>0.13510834970985436</v>
      </c>
      <c r="AE4245" s="14">
        <f t="shared" si="602"/>
        <v>3</v>
      </c>
      <c r="AF4245" s="17" t="str">
        <f>VLOOKUP(AE4245,'[1]Scoring Model'!$C$18:$D$27,2,FALSE)</f>
        <v>01  Low</v>
      </c>
      <c r="AG4245" s="10" t="s">
        <v>689</v>
      </c>
      <c r="AH4245" s="10" t="s">
        <v>1442</v>
      </c>
      <c r="AI4245" s="16">
        <v>121786</v>
      </c>
      <c r="AJ4245" s="18">
        <v>0</v>
      </c>
    </row>
    <row r="4246" spans="2:36" ht="15" customHeight="1" x14ac:dyDescent="0.25">
      <c r="B4246" s="10" t="s">
        <v>35</v>
      </c>
      <c r="C4246" s="10" t="s">
        <v>36</v>
      </c>
      <c r="D4246" s="10" t="s">
        <v>13671</v>
      </c>
      <c r="E4246" s="10" t="str">
        <f t="shared" si="594"/>
        <v>WCV0087313</v>
      </c>
      <c r="F4246" s="11">
        <f>VLOOKUP(E4246,'[1]Policy Number &amp; Loss Info'!$H$4:$K$8916,2,FALSE)</f>
        <v>13511.92</v>
      </c>
      <c r="G4246" s="11">
        <f>VLOOKUP(E4246,'[1]Policy Number &amp; Loss Info'!$H$4:$K$8916,4,FALSE)</f>
        <v>0</v>
      </c>
      <c r="H4246" s="12">
        <f>VLOOKUP(E4246,'[1]Policy Number &amp; Loss Info'!$H$4:$K$8916,3,FALSE)</f>
        <v>0</v>
      </c>
      <c r="I4246" s="13">
        <f t="shared" si="595"/>
        <v>0</v>
      </c>
      <c r="J4246" s="14">
        <f t="shared" si="596"/>
        <v>0</v>
      </c>
      <c r="K4246" s="10" t="s">
        <v>13672</v>
      </c>
      <c r="L4246" s="10"/>
      <c r="M4246" s="10" t="s">
        <v>101</v>
      </c>
      <c r="N4246" s="10">
        <f>VLOOKUP(M4246,[1]Array!$I$8:$J$14,2,FALSE)</f>
        <v>5</v>
      </c>
      <c r="O4246" s="10">
        <v>8602</v>
      </c>
      <c r="P4246" s="15">
        <v>45611</v>
      </c>
      <c r="Q4246" s="10" t="s">
        <v>60</v>
      </c>
      <c r="R4246" s="10" t="s">
        <v>94</v>
      </c>
      <c r="S4246" s="10" t="s">
        <v>2783</v>
      </c>
      <c r="T4246" s="10">
        <v>1</v>
      </c>
      <c r="U4246" s="10">
        <v>0</v>
      </c>
      <c r="V4246" s="16">
        <v>0</v>
      </c>
      <c r="W4246" s="16">
        <v>5238</v>
      </c>
      <c r="X4246" s="16" t="str">
        <f>VLOOKUP(W4246,[1]Array!$C$8:$D$15,2,TRUE)</f>
        <v>02  $5,000 - $9,999</v>
      </c>
      <c r="Y4246" s="14">
        <f t="shared" si="597"/>
        <v>0</v>
      </c>
      <c r="Z4246" s="14">
        <f t="shared" si="598"/>
        <v>0</v>
      </c>
      <c r="AA4246" s="14">
        <f t="shared" si="599"/>
        <v>0.66666666666666663</v>
      </c>
      <c r="AB4246" s="14">
        <f t="shared" si="600"/>
        <v>0</v>
      </c>
      <c r="AC4246" s="14">
        <f t="shared" si="601"/>
        <v>1.0397602080314429E-2</v>
      </c>
      <c r="AD4246" s="14">
        <f>(Y4246*'[1]Scoring Model'!$K$17+'Working Data - V3'!Z4246*'[1]Scoring Model'!$K$7+'Working Data - V3'!AA4246*'[1]Scoring Model'!$K$9+'Working Data - V3'!AB4246*'[1]Scoring Model'!$K$10+AC4246*'[1]Scoring Model'!$K$11)</f>
        <v>0.13541285374939621</v>
      </c>
      <c r="AE4246" s="14">
        <f t="shared" si="602"/>
        <v>3</v>
      </c>
      <c r="AF4246" s="17" t="str">
        <f>VLOOKUP(AE4246,'[1]Scoring Model'!$C$18:$D$27,2,FALSE)</f>
        <v>01  Low</v>
      </c>
      <c r="AG4246" s="10" t="s">
        <v>13673</v>
      </c>
      <c r="AH4246" s="10" t="s">
        <v>2285</v>
      </c>
      <c r="AI4246" s="16">
        <v>391789</v>
      </c>
      <c r="AJ4246" s="18">
        <v>0</v>
      </c>
    </row>
    <row r="4247" spans="2:36" ht="15" customHeight="1" x14ac:dyDescent="0.25">
      <c r="B4247" s="10" t="s">
        <v>98</v>
      </c>
      <c r="C4247" s="10" t="s">
        <v>46</v>
      </c>
      <c r="D4247" s="10" t="s">
        <v>13674</v>
      </c>
      <c r="E4247" s="10" t="str">
        <f t="shared" si="594"/>
        <v>WCV0087306</v>
      </c>
      <c r="F4247" s="11">
        <f>VLOOKUP(E4247,'[1]Policy Number &amp; Loss Info'!$H$4:$K$8916,2,FALSE)</f>
        <v>22346.13</v>
      </c>
      <c r="G4247" s="11">
        <f>VLOOKUP(E4247,'[1]Policy Number &amp; Loss Info'!$H$4:$K$8916,4,FALSE)</f>
        <v>0</v>
      </c>
      <c r="H4247" s="12">
        <f>VLOOKUP(E4247,'[1]Policy Number &amp; Loss Info'!$H$4:$K$8916,3,FALSE)</f>
        <v>0</v>
      </c>
      <c r="I4247" s="13">
        <f t="shared" si="595"/>
        <v>0</v>
      </c>
      <c r="J4247" s="14">
        <f t="shared" si="596"/>
        <v>0</v>
      </c>
      <c r="K4247" s="10" t="s">
        <v>13675</v>
      </c>
      <c r="L4247" s="10"/>
      <c r="M4247" s="10" t="s">
        <v>49</v>
      </c>
      <c r="N4247" s="10">
        <f>VLOOKUP(M4247,[1]Array!$I$8:$J$14,2,FALSE)</f>
        <v>4</v>
      </c>
      <c r="O4247" s="10">
        <v>4452</v>
      </c>
      <c r="P4247" s="15">
        <v>45597</v>
      </c>
      <c r="Q4247" s="10" t="s">
        <v>102</v>
      </c>
      <c r="R4247" s="10" t="s">
        <v>311</v>
      </c>
      <c r="S4247" s="10" t="s">
        <v>1767</v>
      </c>
      <c r="T4247" s="10">
        <v>0.89</v>
      </c>
      <c r="U4247" s="10">
        <v>0</v>
      </c>
      <c r="V4247" s="16">
        <v>0</v>
      </c>
      <c r="W4247" s="16">
        <v>6476</v>
      </c>
      <c r="X4247" s="16" t="str">
        <f>VLOOKUP(W4247,[1]Array!$C$8:$D$15,2,TRUE)</f>
        <v>02  $5,000 - $9,999</v>
      </c>
      <c r="Y4247" s="14">
        <f t="shared" si="597"/>
        <v>0</v>
      </c>
      <c r="Z4247" s="14">
        <f t="shared" si="598"/>
        <v>0</v>
      </c>
      <c r="AA4247" s="14">
        <f t="shared" si="599"/>
        <v>0.5</v>
      </c>
      <c r="AB4247" s="14">
        <f t="shared" si="600"/>
        <v>0</v>
      </c>
      <c r="AC4247" s="14">
        <f t="shared" si="601"/>
        <v>1.2855072751454037E-2</v>
      </c>
      <c r="AD4247" s="14">
        <f>(Y4247*'[1]Scoring Model'!$K$17+'Working Data - V3'!Z4247*'[1]Scoring Model'!$K$7+'Working Data - V3'!AA4247*'[1]Scoring Model'!$K$9+'Working Data - V3'!AB4247*'[1]Scoring Model'!$K$10+AC4247*'[1]Scoring Model'!$K$11)</f>
        <v>0.10257101455029081</v>
      </c>
      <c r="AE4247" s="14">
        <f t="shared" si="602"/>
        <v>3</v>
      </c>
      <c r="AF4247" s="17" t="str">
        <f>VLOOKUP(AE4247,'[1]Scoring Model'!$C$18:$D$27,2,FALSE)</f>
        <v>01  Low</v>
      </c>
      <c r="AG4247" s="10" t="s">
        <v>13676</v>
      </c>
      <c r="AH4247" s="10" t="s">
        <v>314</v>
      </c>
      <c r="AI4247" s="16">
        <v>516085</v>
      </c>
      <c r="AJ4247" s="18">
        <v>0</v>
      </c>
    </row>
    <row r="4248" spans="2:36" ht="15" customHeight="1" x14ac:dyDescent="0.25">
      <c r="B4248" s="10" t="s">
        <v>35</v>
      </c>
      <c r="C4248" s="10" t="s">
        <v>36</v>
      </c>
      <c r="D4248" s="10" t="s">
        <v>13677</v>
      </c>
      <c r="E4248" s="10" t="str">
        <f t="shared" si="594"/>
        <v>WCV0085492</v>
      </c>
      <c r="F4248" s="11">
        <f>VLOOKUP(E4248,'[1]Policy Number &amp; Loss Info'!$H$4:$K$8916,2,FALSE)</f>
        <v>5785.58</v>
      </c>
      <c r="G4248" s="11">
        <f>VLOOKUP(E4248,'[1]Policy Number &amp; Loss Info'!$H$4:$K$8916,4,FALSE)</f>
        <v>0</v>
      </c>
      <c r="H4248" s="12">
        <f>VLOOKUP(E4248,'[1]Policy Number &amp; Loss Info'!$H$4:$K$8916,3,FALSE)</f>
        <v>0</v>
      </c>
      <c r="I4248" s="13">
        <f t="shared" si="595"/>
        <v>0</v>
      </c>
      <c r="J4248" s="14">
        <f t="shared" si="596"/>
        <v>0</v>
      </c>
      <c r="K4248" s="10" t="s">
        <v>13678</v>
      </c>
      <c r="L4248" s="10"/>
      <c r="M4248" s="10" t="s">
        <v>49</v>
      </c>
      <c r="N4248" s="10">
        <f>VLOOKUP(M4248,[1]Array!$I$8:$J$14,2,FALSE)</f>
        <v>4</v>
      </c>
      <c r="O4248" s="10">
        <v>8391</v>
      </c>
      <c r="P4248" s="15">
        <v>45598</v>
      </c>
      <c r="Q4248" s="10" t="s">
        <v>60</v>
      </c>
      <c r="R4248" s="10" t="s">
        <v>13679</v>
      </c>
      <c r="S4248" s="10" t="s">
        <v>13680</v>
      </c>
      <c r="T4248" s="10">
        <v>1</v>
      </c>
      <c r="U4248" s="10">
        <v>0</v>
      </c>
      <c r="V4248" s="16">
        <v>0</v>
      </c>
      <c r="W4248" s="16">
        <v>2050</v>
      </c>
      <c r="X4248" s="16" t="str">
        <f>VLOOKUP(W4248,[1]Array!$C$8:$D$15,2,TRUE)</f>
        <v>01  $0 - $4,999</v>
      </c>
      <c r="Y4248" s="14">
        <f t="shared" si="597"/>
        <v>0</v>
      </c>
      <c r="Z4248" s="14">
        <f t="shared" si="598"/>
        <v>0</v>
      </c>
      <c r="AA4248" s="14">
        <f t="shared" si="599"/>
        <v>0.5</v>
      </c>
      <c r="AB4248" s="14">
        <f t="shared" si="600"/>
        <v>0</v>
      </c>
      <c r="AC4248" s="14">
        <f t="shared" si="601"/>
        <v>4.0693173472020963E-3</v>
      </c>
      <c r="AD4248" s="14">
        <f>(Y4248*'[1]Scoring Model'!$K$17+'Working Data - V3'!Z4248*'[1]Scoring Model'!$K$7+'Working Data - V3'!AA4248*'[1]Scoring Model'!$K$9+'Working Data - V3'!AB4248*'[1]Scoring Model'!$K$10+AC4248*'[1]Scoring Model'!$K$11)</f>
        <v>0.10081386346944042</v>
      </c>
      <c r="AE4248" s="14">
        <f t="shared" si="602"/>
        <v>3</v>
      </c>
      <c r="AF4248" s="17" t="str">
        <f>VLOOKUP(AE4248,'[1]Scoring Model'!$C$18:$D$27,2,FALSE)</f>
        <v>01  Low</v>
      </c>
      <c r="AG4248" s="10" t="s">
        <v>13681</v>
      </c>
      <c r="AH4248" s="10" t="s">
        <v>1516</v>
      </c>
      <c r="AI4248" s="16">
        <v>72714</v>
      </c>
      <c r="AJ4248" s="18">
        <v>0</v>
      </c>
    </row>
    <row r="4249" spans="2:36" ht="15" customHeight="1" x14ac:dyDescent="0.25">
      <c r="B4249" s="10" t="s">
        <v>98</v>
      </c>
      <c r="C4249" s="10" t="s">
        <v>46</v>
      </c>
      <c r="D4249" s="10" t="s">
        <v>13682</v>
      </c>
      <c r="E4249" s="10" t="str">
        <f t="shared" si="594"/>
        <v>WCV0085481</v>
      </c>
      <c r="F4249" s="11">
        <f>VLOOKUP(E4249,'[1]Policy Number &amp; Loss Info'!$H$4:$K$8916,2,FALSE)</f>
        <v>9490.06</v>
      </c>
      <c r="G4249" s="11">
        <f>VLOOKUP(E4249,'[1]Policy Number &amp; Loss Info'!$H$4:$K$8916,4,FALSE)</f>
        <v>0</v>
      </c>
      <c r="H4249" s="12">
        <f>VLOOKUP(E4249,'[1]Policy Number &amp; Loss Info'!$H$4:$K$8916,3,FALSE)</f>
        <v>0</v>
      </c>
      <c r="I4249" s="13">
        <f t="shared" si="595"/>
        <v>0</v>
      </c>
      <c r="J4249" s="14">
        <f t="shared" si="596"/>
        <v>0</v>
      </c>
      <c r="K4249" s="10" t="s">
        <v>13683</v>
      </c>
      <c r="L4249" s="10"/>
      <c r="M4249" s="10" t="s">
        <v>87</v>
      </c>
      <c r="N4249" s="10">
        <f>VLOOKUP(M4249,[1]Array!$I$8:$J$14,2,FALSE)</f>
        <v>3</v>
      </c>
      <c r="O4249" s="10">
        <v>9014</v>
      </c>
      <c r="P4249" s="15">
        <v>45597</v>
      </c>
      <c r="Q4249" s="10" t="s">
        <v>102</v>
      </c>
      <c r="R4249" s="10" t="s">
        <v>582</v>
      </c>
      <c r="S4249" s="10" t="s">
        <v>1453</v>
      </c>
      <c r="T4249" s="10">
        <v>0.93</v>
      </c>
      <c r="U4249" s="10">
        <v>0</v>
      </c>
      <c r="V4249" s="16">
        <v>0</v>
      </c>
      <c r="W4249" s="16">
        <v>3606</v>
      </c>
      <c r="X4249" s="16" t="str">
        <f>VLOOKUP(W4249,[1]Array!$C$8:$D$15,2,TRUE)</f>
        <v>01  $0 - $4,999</v>
      </c>
      <c r="Y4249" s="14">
        <f t="shared" si="597"/>
        <v>0</v>
      </c>
      <c r="Z4249" s="14">
        <f t="shared" si="598"/>
        <v>0</v>
      </c>
      <c r="AA4249" s="14">
        <f t="shared" si="599"/>
        <v>0.33333333333333331</v>
      </c>
      <c r="AB4249" s="14">
        <f t="shared" si="600"/>
        <v>0</v>
      </c>
      <c r="AC4249" s="14">
        <f t="shared" si="601"/>
        <v>7.1580284653711022E-3</v>
      </c>
      <c r="AD4249" s="14">
        <f>(Y4249*'[1]Scoring Model'!$K$17+'Working Data - V3'!Z4249*'[1]Scoring Model'!$K$7+'Working Data - V3'!AA4249*'[1]Scoring Model'!$K$9+'Working Data - V3'!AB4249*'[1]Scoring Model'!$K$10+AC4249*'[1]Scoring Model'!$K$11)</f>
        <v>6.8098272359740891E-2</v>
      </c>
      <c r="AE4249" s="14">
        <f t="shared" si="602"/>
        <v>2</v>
      </c>
      <c r="AF4249" s="17" t="str">
        <f>VLOOKUP(AE4249,'[1]Scoring Model'!$C$18:$D$27,2,FALSE)</f>
        <v>01  Low</v>
      </c>
      <c r="AG4249" s="10" t="s">
        <v>307</v>
      </c>
      <c r="AH4249" s="10" t="s">
        <v>590</v>
      </c>
      <c r="AI4249" s="16">
        <v>178980</v>
      </c>
      <c r="AJ4249" s="18">
        <v>0</v>
      </c>
    </row>
    <row r="4250" spans="2:36" ht="15" customHeight="1" x14ac:dyDescent="0.25">
      <c r="B4250" s="10" t="s">
        <v>35</v>
      </c>
      <c r="C4250" s="10" t="s">
        <v>36</v>
      </c>
      <c r="D4250" s="10" t="s">
        <v>13684</v>
      </c>
      <c r="E4250" s="10" t="str">
        <f t="shared" si="594"/>
        <v>WCV0085466</v>
      </c>
      <c r="F4250" s="11">
        <f>VLOOKUP(E4250,'[1]Policy Number &amp; Loss Info'!$H$4:$K$8916,2,FALSE)</f>
        <v>8825.880000000001</v>
      </c>
      <c r="G4250" s="11">
        <f>VLOOKUP(E4250,'[1]Policy Number &amp; Loss Info'!$H$4:$K$8916,4,FALSE)</f>
        <v>0</v>
      </c>
      <c r="H4250" s="12">
        <f>VLOOKUP(E4250,'[1]Policy Number &amp; Loss Info'!$H$4:$K$8916,3,FALSE)</f>
        <v>0</v>
      </c>
      <c r="I4250" s="13">
        <f t="shared" si="595"/>
        <v>0</v>
      </c>
      <c r="J4250" s="14">
        <f t="shared" si="596"/>
        <v>0</v>
      </c>
      <c r="K4250" s="10" t="s">
        <v>13685</v>
      </c>
      <c r="L4250" s="10"/>
      <c r="M4250" s="10" t="s">
        <v>67</v>
      </c>
      <c r="N4250" s="10">
        <f>VLOOKUP(M4250,[1]Array!$I$8:$J$14,2,FALSE)</f>
        <v>6</v>
      </c>
      <c r="O4250" s="10">
        <v>5183</v>
      </c>
      <c r="P4250" s="15">
        <v>45597</v>
      </c>
      <c r="Q4250" s="10" t="s">
        <v>60</v>
      </c>
      <c r="R4250" s="10" t="s">
        <v>5553</v>
      </c>
      <c r="S4250" s="10" t="s">
        <v>5554</v>
      </c>
      <c r="T4250" s="10">
        <v>1</v>
      </c>
      <c r="U4250" s="10">
        <v>0</v>
      </c>
      <c r="V4250" s="16">
        <v>0</v>
      </c>
      <c r="W4250" s="16">
        <v>3010</v>
      </c>
      <c r="X4250" s="16" t="str">
        <f>VLOOKUP(W4250,[1]Array!$C$8:$D$15,2,TRUE)</f>
        <v>01  $0 - $4,999</v>
      </c>
      <c r="Y4250" s="14">
        <f t="shared" si="597"/>
        <v>0</v>
      </c>
      <c r="Z4250" s="14">
        <f t="shared" si="598"/>
        <v>0</v>
      </c>
      <c r="AA4250" s="14">
        <f t="shared" si="599"/>
        <v>0.83333333333333337</v>
      </c>
      <c r="AB4250" s="14">
        <f t="shared" si="600"/>
        <v>0</v>
      </c>
      <c r="AC4250" s="14">
        <f t="shared" si="601"/>
        <v>5.9749488854040538E-3</v>
      </c>
      <c r="AD4250" s="14">
        <f>(Y4250*'[1]Scoring Model'!$K$17+'Working Data - V3'!Z4250*'[1]Scoring Model'!$K$7+'Working Data - V3'!AA4250*'[1]Scoring Model'!$K$9+'Working Data - V3'!AB4250*'[1]Scoring Model'!$K$10+AC4250*'[1]Scoring Model'!$K$11)</f>
        <v>0.16786165644374751</v>
      </c>
      <c r="AE4250" s="14">
        <f t="shared" si="602"/>
        <v>4</v>
      </c>
      <c r="AF4250" s="17" t="str">
        <f>VLOOKUP(AE4250,'[1]Scoring Model'!$C$18:$D$27,2,FALSE)</f>
        <v>01  Low</v>
      </c>
      <c r="AG4250" s="10" t="s">
        <v>227</v>
      </c>
      <c r="AH4250" s="10" t="s">
        <v>820</v>
      </c>
      <c r="AI4250" s="16">
        <v>171785</v>
      </c>
      <c r="AJ4250" s="18">
        <v>0</v>
      </c>
    </row>
    <row r="4251" spans="2:36" ht="15" customHeight="1" x14ac:dyDescent="0.25">
      <c r="B4251" s="10" t="s">
        <v>35</v>
      </c>
      <c r="C4251" s="10" t="s">
        <v>36</v>
      </c>
      <c r="D4251" s="10" t="s">
        <v>13686</v>
      </c>
      <c r="E4251" s="10" t="str">
        <f t="shared" si="594"/>
        <v>WCV0085319</v>
      </c>
      <c r="F4251" s="11">
        <f>VLOOKUP(E4251,'[1]Policy Number &amp; Loss Info'!$H$4:$K$8916,2,FALSE)</f>
        <v>3548.83</v>
      </c>
      <c r="G4251" s="11">
        <f>VLOOKUP(E4251,'[1]Policy Number &amp; Loss Info'!$H$4:$K$8916,4,FALSE)</f>
        <v>0</v>
      </c>
      <c r="H4251" s="12">
        <f>VLOOKUP(E4251,'[1]Policy Number &amp; Loss Info'!$H$4:$K$8916,3,FALSE)</f>
        <v>0</v>
      </c>
      <c r="I4251" s="13">
        <f t="shared" si="595"/>
        <v>0</v>
      </c>
      <c r="J4251" s="14">
        <f t="shared" si="596"/>
        <v>0</v>
      </c>
      <c r="K4251" s="10" t="s">
        <v>13687</v>
      </c>
      <c r="L4251" s="10"/>
      <c r="M4251" s="10" t="s">
        <v>49</v>
      </c>
      <c r="N4251" s="10">
        <f>VLOOKUP(M4251,[1]Array!$I$8:$J$14,2,FALSE)</f>
        <v>4</v>
      </c>
      <c r="O4251" s="10">
        <v>7520</v>
      </c>
      <c r="P4251" s="15">
        <v>45600</v>
      </c>
      <c r="Q4251" s="10" t="s">
        <v>40</v>
      </c>
      <c r="R4251" s="10" t="s">
        <v>7367</v>
      </c>
      <c r="S4251" s="10" t="s">
        <v>7368</v>
      </c>
      <c r="T4251" s="10">
        <v>1</v>
      </c>
      <c r="U4251" s="10">
        <v>0</v>
      </c>
      <c r="V4251" s="16">
        <v>0</v>
      </c>
      <c r="W4251" s="16">
        <v>1217</v>
      </c>
      <c r="X4251" s="16" t="str">
        <f>VLOOKUP(W4251,[1]Array!$C$8:$D$15,2,TRUE)</f>
        <v>01  $0 - $4,999</v>
      </c>
      <c r="Y4251" s="14">
        <f t="shared" si="597"/>
        <v>0</v>
      </c>
      <c r="Z4251" s="14">
        <f t="shared" si="598"/>
        <v>0</v>
      </c>
      <c r="AA4251" s="14">
        <f t="shared" si="599"/>
        <v>0.5</v>
      </c>
      <c r="AB4251" s="14">
        <f t="shared" si="600"/>
        <v>0</v>
      </c>
      <c r="AC4251" s="14">
        <f t="shared" si="601"/>
        <v>2.4157849812414395E-3</v>
      </c>
      <c r="AD4251" s="14">
        <f>(Y4251*'[1]Scoring Model'!$K$17+'Working Data - V3'!Z4251*'[1]Scoring Model'!$K$7+'Working Data - V3'!AA4251*'[1]Scoring Model'!$K$9+'Working Data - V3'!AB4251*'[1]Scoring Model'!$K$10+AC4251*'[1]Scoring Model'!$K$11)</f>
        <v>0.1004831569962483</v>
      </c>
      <c r="AE4251" s="14">
        <f t="shared" si="602"/>
        <v>3</v>
      </c>
      <c r="AF4251" s="17" t="str">
        <f>VLOOKUP(AE4251,'[1]Scoring Model'!$C$18:$D$27,2,FALSE)</f>
        <v>01  Low</v>
      </c>
      <c r="AG4251" s="10" t="s">
        <v>263</v>
      </c>
      <c r="AH4251" s="10" t="s">
        <v>723</v>
      </c>
      <c r="AI4251" s="16">
        <v>40800</v>
      </c>
      <c r="AJ4251" s="18">
        <v>0</v>
      </c>
    </row>
    <row r="4252" spans="2:36" ht="15" customHeight="1" x14ac:dyDescent="0.25">
      <c r="B4252" s="10" t="s">
        <v>55</v>
      </c>
      <c r="C4252" s="10" t="s">
        <v>1966</v>
      </c>
      <c r="D4252" s="10" t="s">
        <v>13688</v>
      </c>
      <c r="E4252" s="10" t="str">
        <f t="shared" si="594"/>
        <v>WCV0082792</v>
      </c>
      <c r="F4252" s="11">
        <f>VLOOKUP(E4252,'[1]Policy Number &amp; Loss Info'!$H$4:$K$8916,2,FALSE)</f>
        <v>10027.01</v>
      </c>
      <c r="G4252" s="11">
        <f>VLOOKUP(E4252,'[1]Policy Number &amp; Loss Info'!$H$4:$K$8916,4,FALSE)</f>
        <v>0</v>
      </c>
      <c r="H4252" s="12">
        <f>VLOOKUP(E4252,'[1]Policy Number &amp; Loss Info'!$H$4:$K$8916,3,FALSE)</f>
        <v>0</v>
      </c>
      <c r="I4252" s="13">
        <f t="shared" si="595"/>
        <v>0</v>
      </c>
      <c r="J4252" s="14">
        <f t="shared" si="596"/>
        <v>0</v>
      </c>
      <c r="K4252" s="10" t="s">
        <v>13689</v>
      </c>
      <c r="L4252" s="10"/>
      <c r="M4252" s="10" t="s">
        <v>67</v>
      </c>
      <c r="N4252" s="10">
        <f>VLOOKUP(M4252,[1]Array!$I$8:$J$14,2,FALSE)</f>
        <v>6</v>
      </c>
      <c r="O4252" s="10">
        <v>5188</v>
      </c>
      <c r="P4252" s="15">
        <v>45606</v>
      </c>
      <c r="Q4252" s="10" t="s">
        <v>60</v>
      </c>
      <c r="R4252" s="10" t="s">
        <v>2964</v>
      </c>
      <c r="S4252" s="10" t="s">
        <v>2965</v>
      </c>
      <c r="T4252" s="10">
        <v>1</v>
      </c>
      <c r="U4252" s="10">
        <v>0</v>
      </c>
      <c r="V4252" s="16">
        <v>0</v>
      </c>
      <c r="W4252" s="16">
        <v>3861</v>
      </c>
      <c r="X4252" s="16" t="str">
        <f>VLOOKUP(W4252,[1]Array!$C$8:$D$15,2,TRUE)</f>
        <v>01  $0 - $4,999</v>
      </c>
      <c r="Y4252" s="14">
        <f t="shared" si="597"/>
        <v>0</v>
      </c>
      <c r="Z4252" s="14">
        <f t="shared" si="598"/>
        <v>0</v>
      </c>
      <c r="AA4252" s="14">
        <f t="shared" si="599"/>
        <v>0.83333333333333337</v>
      </c>
      <c r="AB4252" s="14">
        <f t="shared" si="600"/>
        <v>0</v>
      </c>
      <c r="AC4252" s="14">
        <f t="shared" si="601"/>
        <v>7.6642118427059968E-3</v>
      </c>
      <c r="AD4252" s="14">
        <f>(Y4252*'[1]Scoring Model'!$K$17+'Working Data - V3'!Z4252*'[1]Scoring Model'!$K$7+'Working Data - V3'!AA4252*'[1]Scoring Model'!$K$9+'Working Data - V3'!AB4252*'[1]Scoring Model'!$K$10+AC4252*'[1]Scoring Model'!$K$11)</f>
        <v>0.16819950903520789</v>
      </c>
      <c r="AE4252" s="14">
        <f t="shared" si="602"/>
        <v>4</v>
      </c>
      <c r="AF4252" s="17" t="str">
        <f>VLOOKUP(AE4252,'[1]Scoring Model'!$C$18:$D$27,2,FALSE)</f>
        <v>01  Low</v>
      </c>
      <c r="AG4252" s="10" t="s">
        <v>13690</v>
      </c>
      <c r="AH4252" s="10" t="s">
        <v>2078</v>
      </c>
      <c r="AI4252" s="16">
        <v>200260</v>
      </c>
      <c r="AJ4252" s="18">
        <v>0</v>
      </c>
    </row>
    <row r="4253" spans="2:36" ht="15" customHeight="1" x14ac:dyDescent="0.25">
      <c r="B4253" s="10" t="s">
        <v>55</v>
      </c>
      <c r="C4253" s="10" t="s">
        <v>36</v>
      </c>
      <c r="D4253" s="10" t="s">
        <v>13691</v>
      </c>
      <c r="E4253" s="10" t="str">
        <f t="shared" si="594"/>
        <v>WCV0082325</v>
      </c>
      <c r="F4253" s="11">
        <f>VLOOKUP(E4253,'[1]Policy Number &amp; Loss Info'!$H$4:$K$8916,2,FALSE)</f>
        <v>5108.76</v>
      </c>
      <c r="G4253" s="11">
        <f>VLOOKUP(E4253,'[1]Policy Number &amp; Loss Info'!$H$4:$K$8916,4,FALSE)</f>
        <v>2536.5700000000002</v>
      </c>
      <c r="H4253" s="12">
        <f>VLOOKUP(E4253,'[1]Policy Number &amp; Loss Info'!$H$4:$K$8916,3,FALSE)</f>
        <v>1</v>
      </c>
      <c r="I4253" s="13">
        <f t="shared" si="595"/>
        <v>0.49651383114493536</v>
      </c>
      <c r="J4253" s="14">
        <f t="shared" si="596"/>
        <v>19.574221533209624</v>
      </c>
      <c r="K4253" s="10" t="s">
        <v>13692</v>
      </c>
      <c r="L4253" s="10"/>
      <c r="M4253" s="10" t="s">
        <v>87</v>
      </c>
      <c r="N4253" s="10">
        <f>VLOOKUP(M4253,[1]Array!$I$8:$J$14,2,FALSE)</f>
        <v>3</v>
      </c>
      <c r="O4253" s="10">
        <v>8044</v>
      </c>
      <c r="P4253" s="15">
        <v>45626</v>
      </c>
      <c r="Q4253" s="10" t="s">
        <v>40</v>
      </c>
      <c r="R4253" s="10" t="s">
        <v>13693</v>
      </c>
      <c r="S4253" s="10" t="s">
        <v>13694</v>
      </c>
      <c r="T4253" s="10">
        <v>1</v>
      </c>
      <c r="U4253" s="10">
        <v>0</v>
      </c>
      <c r="V4253" s="16">
        <v>0</v>
      </c>
      <c r="W4253" s="16">
        <v>2094</v>
      </c>
      <c r="X4253" s="16" t="str">
        <f>VLOOKUP(W4253,[1]Array!$C$8:$D$15,2,TRUE)</f>
        <v>01  $0 - $4,999</v>
      </c>
      <c r="Y4253" s="14">
        <f t="shared" si="597"/>
        <v>0.24825691557246768</v>
      </c>
      <c r="Z4253" s="14">
        <f t="shared" si="598"/>
        <v>0.13471957970231521</v>
      </c>
      <c r="AA4253" s="14">
        <f t="shared" si="599"/>
        <v>0.33333333333333331</v>
      </c>
      <c r="AB4253" s="14">
        <f t="shared" si="600"/>
        <v>0</v>
      </c>
      <c r="AC4253" s="14">
        <f t="shared" si="601"/>
        <v>4.1566587927030193E-3</v>
      </c>
      <c r="AD4253" s="14">
        <f>(Y4253*'[1]Scoring Model'!$K$17+'Working Data - V3'!Z4253*'[1]Scoring Model'!$K$7+'Working Data - V3'!AA4253*'[1]Scoring Model'!$K$9+'Working Data - V3'!AB4253*'[1]Scoring Model'!$K$10+AC4253*'[1]Scoring Model'!$K$11)</f>
        <v>0.16891898903741062</v>
      </c>
      <c r="AE4253" s="14">
        <f t="shared" si="602"/>
        <v>4</v>
      </c>
      <c r="AF4253" s="17" t="str">
        <f>VLOOKUP(AE4253,'[1]Scoring Model'!$C$18:$D$27,2,FALSE)</f>
        <v>01  Low</v>
      </c>
      <c r="AG4253" s="10" t="s">
        <v>13695</v>
      </c>
      <c r="AH4253" s="10" t="s">
        <v>71</v>
      </c>
      <c r="AI4253" s="16">
        <v>120154</v>
      </c>
      <c r="AJ4253" s="18">
        <v>0</v>
      </c>
    </row>
    <row r="4254" spans="2:36" ht="15" customHeight="1" x14ac:dyDescent="0.25">
      <c r="B4254" s="10" t="s">
        <v>55</v>
      </c>
      <c r="C4254" s="10" t="s">
        <v>56</v>
      </c>
      <c r="D4254" s="10" t="s">
        <v>13696</v>
      </c>
      <c r="E4254" s="10" t="str">
        <f t="shared" si="594"/>
        <v>WCV0082319</v>
      </c>
      <c r="F4254" s="11">
        <f>VLOOKUP(E4254,'[1]Policy Number &amp; Loss Info'!$H$4:$K$8916,2,FALSE)</f>
        <v>13420.76</v>
      </c>
      <c r="G4254" s="11">
        <f>VLOOKUP(E4254,'[1]Policy Number &amp; Loss Info'!$H$4:$K$8916,4,FALSE)</f>
        <v>0</v>
      </c>
      <c r="H4254" s="12">
        <f>VLOOKUP(E4254,'[1]Policy Number &amp; Loss Info'!$H$4:$K$8916,3,FALSE)</f>
        <v>0</v>
      </c>
      <c r="I4254" s="13">
        <f t="shared" si="595"/>
        <v>0</v>
      </c>
      <c r="J4254" s="14">
        <f t="shared" si="596"/>
        <v>0</v>
      </c>
      <c r="K4254" s="10" t="s">
        <v>13697</v>
      </c>
      <c r="L4254" s="10"/>
      <c r="M4254" s="10" t="s">
        <v>101</v>
      </c>
      <c r="N4254" s="10">
        <f>VLOOKUP(M4254,[1]Array!$I$8:$J$14,2,FALSE)</f>
        <v>5</v>
      </c>
      <c r="O4254" s="10">
        <v>5223</v>
      </c>
      <c r="P4254" s="15">
        <v>45616</v>
      </c>
      <c r="Q4254" s="10" t="s">
        <v>60</v>
      </c>
      <c r="R4254" s="10" t="s">
        <v>500</v>
      </c>
      <c r="S4254" s="10" t="s">
        <v>635</v>
      </c>
      <c r="T4254" s="10">
        <v>0.97</v>
      </c>
      <c r="U4254" s="10">
        <v>0</v>
      </c>
      <c r="V4254" s="16">
        <v>0</v>
      </c>
      <c r="W4254" s="16">
        <v>4684</v>
      </c>
      <c r="X4254" s="16" t="str">
        <f>VLOOKUP(W4254,[1]Array!$C$8:$D$15,2,TRUE)</f>
        <v>01  $0 - $4,999</v>
      </c>
      <c r="Y4254" s="14">
        <f t="shared" si="597"/>
        <v>0</v>
      </c>
      <c r="Z4254" s="14">
        <f t="shared" si="598"/>
        <v>0</v>
      </c>
      <c r="AA4254" s="14">
        <f t="shared" si="599"/>
        <v>0.66666666666666663</v>
      </c>
      <c r="AB4254" s="14">
        <f t="shared" si="600"/>
        <v>0</v>
      </c>
      <c r="AC4254" s="14">
        <f t="shared" si="601"/>
        <v>9.2978938801437164E-3</v>
      </c>
      <c r="AD4254" s="14">
        <f>(Y4254*'[1]Scoring Model'!$K$17+'Working Data - V3'!Z4254*'[1]Scoring Model'!$K$7+'Working Data - V3'!AA4254*'[1]Scoring Model'!$K$9+'Working Data - V3'!AB4254*'[1]Scoring Model'!$K$10+AC4254*'[1]Scoring Model'!$K$11)</f>
        <v>0.13519291210936207</v>
      </c>
      <c r="AE4254" s="14">
        <f t="shared" si="602"/>
        <v>3</v>
      </c>
      <c r="AF4254" s="17" t="str">
        <f>VLOOKUP(AE4254,'[1]Scoring Model'!$C$18:$D$27,2,FALSE)</f>
        <v>01  Low</v>
      </c>
      <c r="AG4254" s="10" t="s">
        <v>13698</v>
      </c>
      <c r="AH4254" s="10" t="s">
        <v>1342</v>
      </c>
      <c r="AI4254" s="16">
        <v>107000</v>
      </c>
      <c r="AJ4254" s="18">
        <v>0</v>
      </c>
    </row>
    <row r="4255" spans="2:36" ht="15" customHeight="1" x14ac:dyDescent="0.25">
      <c r="B4255" s="10" t="s">
        <v>55</v>
      </c>
      <c r="C4255" s="10" t="s">
        <v>1122</v>
      </c>
      <c r="D4255" s="10" t="s">
        <v>13699</v>
      </c>
      <c r="E4255" s="10" t="str">
        <f t="shared" si="594"/>
        <v>WCV0082317</v>
      </c>
      <c r="F4255" s="11">
        <f>VLOOKUP(E4255,'[1]Policy Number &amp; Loss Info'!$H$4:$K$8916,2,FALSE)</f>
        <v>31029.8</v>
      </c>
      <c r="G4255" s="11">
        <f>VLOOKUP(E4255,'[1]Policy Number &amp; Loss Info'!$H$4:$K$8916,4,FALSE)</f>
        <v>0</v>
      </c>
      <c r="H4255" s="12">
        <f>VLOOKUP(E4255,'[1]Policy Number &amp; Loss Info'!$H$4:$K$8916,3,FALSE)</f>
        <v>0</v>
      </c>
      <c r="I4255" s="13">
        <f t="shared" si="595"/>
        <v>0</v>
      </c>
      <c r="J4255" s="14">
        <f t="shared" si="596"/>
        <v>0</v>
      </c>
      <c r="K4255" s="10" t="s">
        <v>13700</v>
      </c>
      <c r="L4255" s="10"/>
      <c r="M4255" s="10" t="s">
        <v>67</v>
      </c>
      <c r="N4255" s="10">
        <f>VLOOKUP(M4255,[1]Array!$I$8:$J$14,2,FALSE)</f>
        <v>6</v>
      </c>
      <c r="O4255" s="10">
        <v>5190</v>
      </c>
      <c r="P4255" s="15">
        <v>45616</v>
      </c>
      <c r="Q4255" s="10" t="s">
        <v>60</v>
      </c>
      <c r="R4255" s="10" t="s">
        <v>3788</v>
      </c>
      <c r="S4255" s="10" t="s">
        <v>3789</v>
      </c>
      <c r="T4255" s="10">
        <v>0.92</v>
      </c>
      <c r="U4255" s="10">
        <v>0</v>
      </c>
      <c r="V4255" s="16">
        <v>0</v>
      </c>
      <c r="W4255" s="16">
        <v>10336</v>
      </c>
      <c r="X4255" s="16" t="str">
        <f>VLOOKUP(W4255,[1]Array!$C$8:$D$15,2,TRUE)</f>
        <v>03  $10,000 - $14,999</v>
      </c>
      <c r="Y4255" s="14">
        <f t="shared" si="597"/>
        <v>0</v>
      </c>
      <c r="Z4255" s="14">
        <f t="shared" si="598"/>
        <v>0</v>
      </c>
      <c r="AA4255" s="14">
        <f t="shared" si="599"/>
        <v>0.83333333333333337</v>
      </c>
      <c r="AB4255" s="14">
        <f t="shared" si="600"/>
        <v>0</v>
      </c>
      <c r="AC4255" s="14">
        <f t="shared" si="601"/>
        <v>2.0517299561307739E-2</v>
      </c>
      <c r="AD4255" s="14">
        <f>(Y4255*'[1]Scoring Model'!$K$17+'Working Data - V3'!Z4255*'[1]Scoring Model'!$K$7+'Working Data - V3'!AA4255*'[1]Scoring Model'!$K$9+'Working Data - V3'!AB4255*'[1]Scoring Model'!$K$10+AC4255*'[1]Scoring Model'!$K$11)</f>
        <v>0.17077012657892823</v>
      </c>
      <c r="AE4255" s="14">
        <f t="shared" si="602"/>
        <v>4</v>
      </c>
      <c r="AF4255" s="17" t="str">
        <f>VLOOKUP(AE4255,'[1]Scoring Model'!$C$18:$D$27,2,FALSE)</f>
        <v>01  Low</v>
      </c>
      <c r="AG4255" s="10" t="s">
        <v>13701</v>
      </c>
      <c r="AH4255" s="10" t="s">
        <v>2078</v>
      </c>
      <c r="AI4255" s="16">
        <v>528888</v>
      </c>
      <c r="AJ4255" s="18">
        <v>0</v>
      </c>
    </row>
    <row r="4256" spans="2:36" ht="15" customHeight="1" x14ac:dyDescent="0.25">
      <c r="B4256" s="10" t="s">
        <v>55</v>
      </c>
      <c r="C4256" s="10" t="s">
        <v>1122</v>
      </c>
      <c r="D4256" s="10" t="s">
        <v>13702</v>
      </c>
      <c r="E4256" s="10" t="str">
        <f t="shared" si="594"/>
        <v>WCV0076821</v>
      </c>
      <c r="F4256" s="11">
        <f>VLOOKUP(E4256,'[1]Policy Number &amp; Loss Info'!$H$4:$K$8916,2,FALSE)</f>
        <v>8850.68</v>
      </c>
      <c r="G4256" s="11">
        <f>VLOOKUP(E4256,'[1]Policy Number &amp; Loss Info'!$H$4:$K$8916,4,FALSE)</f>
        <v>0</v>
      </c>
      <c r="H4256" s="12">
        <f>VLOOKUP(E4256,'[1]Policy Number &amp; Loss Info'!$H$4:$K$8916,3,FALSE)</f>
        <v>0</v>
      </c>
      <c r="I4256" s="13">
        <f t="shared" si="595"/>
        <v>0</v>
      </c>
      <c r="J4256" s="14">
        <f t="shared" si="596"/>
        <v>0</v>
      </c>
      <c r="K4256" s="10" t="s">
        <v>13703</v>
      </c>
      <c r="L4256" s="10"/>
      <c r="M4256" s="10" t="s">
        <v>87</v>
      </c>
      <c r="N4256" s="10">
        <f>VLOOKUP(M4256,[1]Array!$I$8:$J$14,2,FALSE)</f>
        <v>3</v>
      </c>
      <c r="O4256" s="10">
        <v>9014</v>
      </c>
      <c r="P4256" s="15">
        <v>45621</v>
      </c>
      <c r="Q4256" s="10" t="s">
        <v>60</v>
      </c>
      <c r="R4256" s="10" t="s">
        <v>1893</v>
      </c>
      <c r="S4256" s="10" t="s">
        <v>1894</v>
      </c>
      <c r="T4256" s="10">
        <v>1</v>
      </c>
      <c r="U4256" s="10">
        <v>0</v>
      </c>
      <c r="V4256" s="16">
        <v>0</v>
      </c>
      <c r="W4256" s="16">
        <v>3245</v>
      </c>
      <c r="X4256" s="16" t="str">
        <f>VLOOKUP(W4256,[1]Array!$C$8:$D$15,2,TRUE)</f>
        <v>01  $0 - $4,999</v>
      </c>
      <c r="Y4256" s="14">
        <f t="shared" si="597"/>
        <v>0</v>
      </c>
      <c r="Z4256" s="14">
        <f t="shared" si="598"/>
        <v>0</v>
      </c>
      <c r="AA4256" s="14">
        <f t="shared" si="599"/>
        <v>0.33333333333333331</v>
      </c>
      <c r="AB4256" s="14">
        <f t="shared" si="600"/>
        <v>0</v>
      </c>
      <c r="AC4256" s="14">
        <f t="shared" si="601"/>
        <v>6.4414316056930739E-3</v>
      </c>
      <c r="AD4256" s="14">
        <f>(Y4256*'[1]Scoring Model'!$K$17+'Working Data - V3'!Z4256*'[1]Scoring Model'!$K$7+'Working Data - V3'!AA4256*'[1]Scoring Model'!$K$9+'Working Data - V3'!AB4256*'[1]Scoring Model'!$K$10+AC4256*'[1]Scoring Model'!$K$11)</f>
        <v>6.7954952987805281E-2</v>
      </c>
      <c r="AE4256" s="14">
        <f t="shared" si="602"/>
        <v>2</v>
      </c>
      <c r="AF4256" s="17" t="str">
        <f>VLOOKUP(AE4256,'[1]Scoring Model'!$C$18:$D$27,2,FALSE)</f>
        <v>01  Low</v>
      </c>
      <c r="AG4256" s="10" t="s">
        <v>307</v>
      </c>
      <c r="AH4256" s="10" t="s">
        <v>2078</v>
      </c>
      <c r="AI4256" s="16">
        <v>128681</v>
      </c>
      <c r="AJ4256" s="18">
        <v>0</v>
      </c>
    </row>
    <row r="4257" spans="2:36" ht="15" customHeight="1" x14ac:dyDescent="0.25">
      <c r="B4257" s="10" t="s">
        <v>35</v>
      </c>
      <c r="C4257" s="10" t="s">
        <v>36</v>
      </c>
      <c r="D4257" s="10" t="s">
        <v>13704</v>
      </c>
      <c r="E4257" s="10" t="str">
        <f t="shared" si="594"/>
        <v>WCV0076803</v>
      </c>
      <c r="F4257" s="11">
        <f>VLOOKUP(E4257,'[1]Policy Number &amp; Loss Info'!$H$4:$K$8916,2,FALSE)</f>
        <v>3056.49</v>
      </c>
      <c r="G4257" s="11">
        <f>VLOOKUP(E4257,'[1]Policy Number &amp; Loss Info'!$H$4:$K$8916,4,FALSE)</f>
        <v>0</v>
      </c>
      <c r="H4257" s="12">
        <f>VLOOKUP(E4257,'[1]Policy Number &amp; Loss Info'!$H$4:$K$8916,3,FALSE)</f>
        <v>0</v>
      </c>
      <c r="I4257" s="13">
        <f t="shared" si="595"/>
        <v>0</v>
      </c>
      <c r="J4257" s="14">
        <f t="shared" si="596"/>
        <v>0</v>
      </c>
      <c r="K4257" s="10" t="s">
        <v>13705</v>
      </c>
      <c r="L4257" s="10"/>
      <c r="M4257" s="10" t="s">
        <v>49</v>
      </c>
      <c r="N4257" s="10">
        <f>VLOOKUP(M4257,[1]Array!$I$8:$J$14,2,FALSE)</f>
        <v>4</v>
      </c>
      <c r="O4257" s="10">
        <v>8723</v>
      </c>
      <c r="P4257" s="15">
        <v>45611</v>
      </c>
      <c r="Q4257" s="10" t="s">
        <v>60</v>
      </c>
      <c r="R4257" s="10" t="s">
        <v>94</v>
      </c>
      <c r="S4257" s="10" t="s">
        <v>1504</v>
      </c>
      <c r="T4257" s="10">
        <v>1</v>
      </c>
      <c r="U4257" s="10">
        <v>0</v>
      </c>
      <c r="V4257" s="16">
        <v>0</v>
      </c>
      <c r="W4257" s="16">
        <v>1196</v>
      </c>
      <c r="X4257" s="16" t="str">
        <f>VLOOKUP(W4257,[1]Array!$C$8:$D$15,2,TRUE)</f>
        <v>01  $0 - $4,999</v>
      </c>
      <c r="Y4257" s="14">
        <f t="shared" si="597"/>
        <v>0</v>
      </c>
      <c r="Z4257" s="14">
        <f t="shared" si="598"/>
        <v>0</v>
      </c>
      <c r="AA4257" s="14">
        <f t="shared" si="599"/>
        <v>0.5</v>
      </c>
      <c r="AB4257" s="14">
        <f t="shared" si="600"/>
        <v>0</v>
      </c>
      <c r="AC4257" s="14">
        <f t="shared" si="601"/>
        <v>2.3740992913432717E-3</v>
      </c>
      <c r="AD4257" s="14">
        <f>(Y4257*'[1]Scoring Model'!$K$17+'Working Data - V3'!Z4257*'[1]Scoring Model'!$K$7+'Working Data - V3'!AA4257*'[1]Scoring Model'!$K$9+'Working Data - V3'!AB4257*'[1]Scoring Model'!$K$10+AC4257*'[1]Scoring Model'!$K$11)</f>
        <v>0.10047481985826866</v>
      </c>
      <c r="AE4257" s="14">
        <f t="shared" si="602"/>
        <v>3</v>
      </c>
      <c r="AF4257" s="17" t="str">
        <f>VLOOKUP(AE4257,'[1]Scoring Model'!$C$18:$D$27,2,FALSE)</f>
        <v>01  Low</v>
      </c>
      <c r="AG4257" s="10" t="s">
        <v>1068</v>
      </c>
      <c r="AH4257" s="10" t="s">
        <v>2285</v>
      </c>
      <c r="AI4257" s="16">
        <v>319503</v>
      </c>
      <c r="AJ4257" s="18">
        <v>0</v>
      </c>
    </row>
    <row r="4258" spans="2:36" ht="15" customHeight="1" x14ac:dyDescent="0.25">
      <c r="B4258" s="10" t="s">
        <v>55</v>
      </c>
      <c r="C4258" s="10" t="s">
        <v>36</v>
      </c>
      <c r="D4258" s="10" t="s">
        <v>13706</v>
      </c>
      <c r="E4258" s="10" t="str">
        <f t="shared" si="594"/>
        <v>WCV0076777</v>
      </c>
      <c r="F4258" s="11">
        <f>VLOOKUP(E4258,'[1]Policy Number &amp; Loss Info'!$H$4:$K$8916,2,FALSE)</f>
        <v>3134.39</v>
      </c>
      <c r="G4258" s="11">
        <f>VLOOKUP(E4258,'[1]Policy Number &amp; Loss Info'!$H$4:$K$8916,4,FALSE)</f>
        <v>0</v>
      </c>
      <c r="H4258" s="12">
        <f>VLOOKUP(E4258,'[1]Policy Number &amp; Loss Info'!$H$4:$K$8916,3,FALSE)</f>
        <v>0</v>
      </c>
      <c r="I4258" s="13">
        <f t="shared" si="595"/>
        <v>0</v>
      </c>
      <c r="J4258" s="14">
        <f t="shared" si="596"/>
        <v>0</v>
      </c>
      <c r="K4258" s="10" t="s">
        <v>13707</v>
      </c>
      <c r="L4258" s="10"/>
      <c r="M4258" s="10" t="s">
        <v>161</v>
      </c>
      <c r="N4258" s="10">
        <f>VLOOKUP(M4258,[1]Array!$I$8:$J$14,2,FALSE)</f>
        <v>2</v>
      </c>
      <c r="O4258" s="10">
        <v>8017</v>
      </c>
      <c r="P4258" s="15">
        <v>45600</v>
      </c>
      <c r="Q4258" s="10" t="s">
        <v>60</v>
      </c>
      <c r="R4258" s="10" t="s">
        <v>219</v>
      </c>
      <c r="S4258" s="10" t="s">
        <v>220</v>
      </c>
      <c r="T4258" s="10">
        <v>1</v>
      </c>
      <c r="U4258" s="10">
        <v>0</v>
      </c>
      <c r="V4258" s="16">
        <v>0</v>
      </c>
      <c r="W4258" s="16">
        <v>1106</v>
      </c>
      <c r="X4258" s="16" t="str">
        <f>VLOOKUP(W4258,[1]Array!$C$8:$D$15,2,TRUE)</f>
        <v>01  $0 - $4,999</v>
      </c>
      <c r="Y4258" s="14">
        <f t="shared" si="597"/>
        <v>0</v>
      </c>
      <c r="Z4258" s="14">
        <f t="shared" si="598"/>
        <v>0</v>
      </c>
      <c r="AA4258" s="14">
        <f t="shared" si="599"/>
        <v>0.16666666666666666</v>
      </c>
      <c r="AB4258" s="14">
        <f t="shared" si="600"/>
        <v>0</v>
      </c>
      <c r="AC4258" s="14">
        <f t="shared" si="601"/>
        <v>2.1954463346368384E-3</v>
      </c>
      <c r="AD4258" s="14">
        <f>(Y4258*'[1]Scoring Model'!$K$17+'Working Data - V3'!Z4258*'[1]Scoring Model'!$K$7+'Working Data - V3'!AA4258*'[1]Scoring Model'!$K$9+'Working Data - V3'!AB4258*'[1]Scoring Model'!$K$10+AC4258*'[1]Scoring Model'!$K$11)</f>
        <v>3.3772422600260699E-2</v>
      </c>
      <c r="AE4258" s="14">
        <f t="shared" si="602"/>
        <v>2</v>
      </c>
      <c r="AF4258" s="17" t="str">
        <f>VLOOKUP(AE4258,'[1]Scoring Model'!$C$18:$D$27,2,FALSE)</f>
        <v>01  Low</v>
      </c>
      <c r="AG4258" s="10" t="s">
        <v>1031</v>
      </c>
      <c r="AH4258" s="10" t="s">
        <v>165</v>
      </c>
      <c r="AI4258" s="16">
        <v>64735</v>
      </c>
      <c r="AJ4258" s="18">
        <v>0</v>
      </c>
    </row>
    <row r="4259" spans="2:36" ht="15" customHeight="1" x14ac:dyDescent="0.25">
      <c r="B4259" s="10" t="s">
        <v>55</v>
      </c>
      <c r="C4259" s="10" t="s">
        <v>1122</v>
      </c>
      <c r="D4259" s="10" t="s">
        <v>13708</v>
      </c>
      <c r="E4259" s="10" t="str">
        <f t="shared" si="594"/>
        <v>WCV0075341</v>
      </c>
      <c r="F4259" s="11">
        <f>VLOOKUP(E4259,'[1]Policy Number &amp; Loss Info'!$H$4:$K$8916,2,FALSE)</f>
        <v>13788.43</v>
      </c>
      <c r="G4259" s="11">
        <f>VLOOKUP(E4259,'[1]Policy Number &amp; Loss Info'!$H$4:$K$8916,4,FALSE)</f>
        <v>0</v>
      </c>
      <c r="H4259" s="12">
        <f>VLOOKUP(E4259,'[1]Policy Number &amp; Loss Info'!$H$4:$K$8916,3,FALSE)</f>
        <v>0</v>
      </c>
      <c r="I4259" s="13">
        <f t="shared" si="595"/>
        <v>0</v>
      </c>
      <c r="J4259" s="14">
        <f t="shared" si="596"/>
        <v>0</v>
      </c>
      <c r="K4259" s="10" t="s">
        <v>13709</v>
      </c>
      <c r="L4259" s="10"/>
      <c r="M4259" s="10" t="s">
        <v>67</v>
      </c>
      <c r="N4259" s="10">
        <f>VLOOKUP(M4259,[1]Array!$I$8:$J$14,2,FALSE)</f>
        <v>6</v>
      </c>
      <c r="O4259" s="10">
        <v>5190</v>
      </c>
      <c r="P4259" s="15">
        <v>45606</v>
      </c>
      <c r="Q4259" s="10" t="s">
        <v>60</v>
      </c>
      <c r="R4259" s="10" t="s">
        <v>1369</v>
      </c>
      <c r="S4259" s="10" t="s">
        <v>1370</v>
      </c>
      <c r="T4259" s="10">
        <v>1</v>
      </c>
      <c r="U4259" s="10">
        <v>0</v>
      </c>
      <c r="V4259" s="16">
        <v>0</v>
      </c>
      <c r="W4259" s="16">
        <v>3499</v>
      </c>
      <c r="X4259" s="16" t="str">
        <f>VLOOKUP(W4259,[1]Array!$C$8:$D$15,2,TRUE)</f>
        <v>01  $0 - $4,999</v>
      </c>
      <c r="Y4259" s="14">
        <f t="shared" si="597"/>
        <v>0</v>
      </c>
      <c r="Z4259" s="14">
        <f t="shared" si="598"/>
        <v>0</v>
      </c>
      <c r="AA4259" s="14">
        <f t="shared" si="599"/>
        <v>0.83333333333333337</v>
      </c>
      <c r="AB4259" s="14">
        <f t="shared" si="600"/>
        <v>0</v>
      </c>
      <c r="AC4259" s="14">
        <f t="shared" si="601"/>
        <v>6.9456299501756752E-3</v>
      </c>
      <c r="AD4259" s="14">
        <f>(Y4259*'[1]Scoring Model'!$K$17+'Working Data - V3'!Z4259*'[1]Scoring Model'!$K$7+'Working Data - V3'!AA4259*'[1]Scoring Model'!$K$9+'Working Data - V3'!AB4259*'[1]Scoring Model'!$K$10+AC4259*'[1]Scoring Model'!$K$11)</f>
        <v>0.16805579265670181</v>
      </c>
      <c r="AE4259" s="14">
        <f t="shared" si="602"/>
        <v>4</v>
      </c>
      <c r="AF4259" s="17" t="str">
        <f>VLOOKUP(AE4259,'[1]Scoring Model'!$C$18:$D$27,2,FALSE)</f>
        <v>01  Low</v>
      </c>
      <c r="AG4259" s="10" t="s">
        <v>660</v>
      </c>
      <c r="AH4259" s="10" t="s">
        <v>194</v>
      </c>
      <c r="AI4259" s="16">
        <v>237104</v>
      </c>
      <c r="AJ4259" s="18">
        <v>0</v>
      </c>
    </row>
    <row r="4260" spans="2:36" ht="15" customHeight="1" x14ac:dyDescent="0.25">
      <c r="B4260" s="10" t="s">
        <v>178</v>
      </c>
      <c r="C4260" s="10" t="s">
        <v>46</v>
      </c>
      <c r="D4260" s="10" t="s">
        <v>13710</v>
      </c>
      <c r="E4260" s="10" t="str">
        <f t="shared" si="594"/>
        <v>WCV0023927</v>
      </c>
      <c r="F4260" s="11">
        <f>VLOOKUP(E4260,'[1]Policy Number &amp; Loss Info'!$H$4:$K$8916,2,FALSE)</f>
        <v>13862.53</v>
      </c>
      <c r="G4260" s="11">
        <f>VLOOKUP(E4260,'[1]Policy Number &amp; Loss Info'!$H$4:$K$8916,4,FALSE)</f>
        <v>0</v>
      </c>
      <c r="H4260" s="12">
        <f>VLOOKUP(E4260,'[1]Policy Number &amp; Loss Info'!$H$4:$K$8916,3,FALSE)</f>
        <v>0</v>
      </c>
      <c r="I4260" s="13">
        <f t="shared" si="595"/>
        <v>0</v>
      </c>
      <c r="J4260" s="14">
        <f t="shared" si="596"/>
        <v>0</v>
      </c>
      <c r="K4260" s="10" t="s">
        <v>13711</v>
      </c>
      <c r="L4260" s="10"/>
      <c r="M4260" s="10" t="s">
        <v>87</v>
      </c>
      <c r="N4260" s="10">
        <f>VLOOKUP(M4260,[1]Array!$I$8:$J$14,2,FALSE)</f>
        <v>3</v>
      </c>
      <c r="O4260" s="10">
        <v>8810</v>
      </c>
      <c r="P4260" s="15">
        <v>45597</v>
      </c>
      <c r="Q4260" s="10" t="s">
        <v>181</v>
      </c>
      <c r="R4260" s="10" t="s">
        <v>13712</v>
      </c>
      <c r="S4260" s="10" t="s">
        <v>13713</v>
      </c>
      <c r="T4260" s="10">
        <v>0.94</v>
      </c>
      <c r="U4260" s="10">
        <v>0</v>
      </c>
      <c r="V4260" s="16">
        <v>0</v>
      </c>
      <c r="W4260" s="16">
        <v>4724</v>
      </c>
      <c r="X4260" s="16" t="str">
        <f>VLOOKUP(W4260,[1]Array!$C$8:$D$15,2,TRUE)</f>
        <v>01  $0 - $4,999</v>
      </c>
      <c r="Y4260" s="14">
        <f t="shared" si="597"/>
        <v>0</v>
      </c>
      <c r="Z4260" s="14">
        <f t="shared" si="598"/>
        <v>0</v>
      </c>
      <c r="AA4260" s="14">
        <f t="shared" si="599"/>
        <v>0.33333333333333331</v>
      </c>
      <c r="AB4260" s="14">
        <f t="shared" si="600"/>
        <v>0</v>
      </c>
      <c r="AC4260" s="14">
        <f t="shared" si="601"/>
        <v>9.3772951942354653E-3</v>
      </c>
      <c r="AD4260" s="14">
        <f>(Y4260*'[1]Scoring Model'!$K$17+'Working Data - V3'!Z4260*'[1]Scoring Model'!$K$7+'Working Data - V3'!AA4260*'[1]Scoring Model'!$K$9+'Working Data - V3'!AB4260*'[1]Scoring Model'!$K$10+AC4260*'[1]Scoring Model'!$K$11)</f>
        <v>6.8542125705513754E-2</v>
      </c>
      <c r="AE4260" s="14">
        <f t="shared" si="602"/>
        <v>2</v>
      </c>
      <c r="AF4260" s="17" t="str">
        <f>VLOOKUP(AE4260,'[1]Scoring Model'!$C$18:$D$27,2,FALSE)</f>
        <v>01  Low</v>
      </c>
      <c r="AG4260" s="10" t="s">
        <v>13714</v>
      </c>
      <c r="AH4260" s="10" t="s">
        <v>185</v>
      </c>
      <c r="AI4260" s="16">
        <v>345494</v>
      </c>
      <c r="AJ4260" s="18">
        <v>0</v>
      </c>
    </row>
    <row r="4261" spans="2:36" ht="15" customHeight="1" x14ac:dyDescent="0.25">
      <c r="B4261" s="10" t="s">
        <v>178</v>
      </c>
      <c r="C4261" s="10" t="s">
        <v>46</v>
      </c>
      <c r="D4261" s="10" t="s">
        <v>13715</v>
      </c>
      <c r="E4261" s="10" t="str">
        <f t="shared" si="594"/>
        <v>WCV0023915</v>
      </c>
      <c r="F4261" s="11">
        <f>VLOOKUP(E4261,'[1]Policy Number &amp; Loss Info'!$H$4:$K$8916,2,FALSE)</f>
        <v>35261.9</v>
      </c>
      <c r="G4261" s="11">
        <f>VLOOKUP(E4261,'[1]Policy Number &amp; Loss Info'!$H$4:$K$8916,4,FALSE)</f>
        <v>7166.8799999999992</v>
      </c>
      <c r="H4261" s="12">
        <f>VLOOKUP(E4261,'[1]Policy Number &amp; Loss Info'!$H$4:$K$8916,3,FALSE)</f>
        <v>3</v>
      </c>
      <c r="I4261" s="13">
        <f t="shared" si="595"/>
        <v>0.20324713075585826</v>
      </c>
      <c r="J4261" s="14">
        <f t="shared" si="596"/>
        <v>8.5077661725545131</v>
      </c>
      <c r="K4261" s="10" t="s">
        <v>13716</v>
      </c>
      <c r="L4261" s="10"/>
      <c r="M4261" s="10" t="s">
        <v>59</v>
      </c>
      <c r="N4261" s="10">
        <f>VLOOKUP(M4261,[1]Array!$I$8:$J$14,2,FALSE)</f>
        <v>7</v>
      </c>
      <c r="O4261" s="10">
        <v>5535</v>
      </c>
      <c r="P4261" s="15">
        <v>45597</v>
      </c>
      <c r="Q4261" s="10" t="s">
        <v>462</v>
      </c>
      <c r="R4261" s="10" t="s">
        <v>866</v>
      </c>
      <c r="S4261" s="10" t="s">
        <v>13015</v>
      </c>
      <c r="T4261" s="10">
        <v>0.92</v>
      </c>
      <c r="U4261" s="10">
        <v>1</v>
      </c>
      <c r="V4261" s="16">
        <v>1500</v>
      </c>
      <c r="W4261" s="16">
        <v>17596</v>
      </c>
      <c r="X4261" s="16" t="str">
        <f>VLOOKUP(W4261,[1]Array!$C$8:$D$15,2,TRUE)</f>
        <v>04  $15,000 - $24,999</v>
      </c>
      <c r="Y4261" s="14">
        <f t="shared" si="597"/>
        <v>0.10162356537792913</v>
      </c>
      <c r="Z4261" s="14">
        <f t="shared" si="598"/>
        <v>5.8554700682606431E-2</v>
      </c>
      <c r="AA4261" s="14">
        <f t="shared" si="599"/>
        <v>1</v>
      </c>
      <c r="AB4261" s="14">
        <f t="shared" si="600"/>
        <v>0</v>
      </c>
      <c r="AC4261" s="14">
        <f t="shared" si="601"/>
        <v>3.4928638068960044E-2</v>
      </c>
      <c r="AD4261" s="14">
        <f>(Y4261*'[1]Scoring Model'!$K$17+'Working Data - V3'!Z4261*'[1]Scoring Model'!$K$7+'Working Data - V3'!AA4261*'[1]Scoring Model'!$K$9+'Working Data - V3'!AB4261*'[1]Scoring Model'!$K$10+AC4261*'[1]Scoring Model'!$K$11)</f>
        <v>0.24918373736369204</v>
      </c>
      <c r="AE4261" s="14">
        <f t="shared" si="602"/>
        <v>5</v>
      </c>
      <c r="AF4261" s="17" t="str">
        <f>VLOOKUP(AE4261,'[1]Scoring Model'!$C$18:$D$27,2,FALSE)</f>
        <v>02  Moderate</v>
      </c>
      <c r="AG4261" s="10" t="s">
        <v>8064</v>
      </c>
      <c r="AH4261" s="10" t="s">
        <v>869</v>
      </c>
      <c r="AI4261" s="16">
        <v>621097</v>
      </c>
      <c r="AJ4261" s="18">
        <v>0.170961</v>
      </c>
    </row>
    <row r="4262" spans="2:36" ht="15" customHeight="1" x14ac:dyDescent="0.25">
      <c r="B4262" s="10" t="s">
        <v>55</v>
      </c>
      <c r="C4262" s="10" t="s">
        <v>56</v>
      </c>
      <c r="D4262" s="10" t="s">
        <v>13717</v>
      </c>
      <c r="E4262" s="10" t="str">
        <f t="shared" si="594"/>
        <v>WCV0024074</v>
      </c>
      <c r="F4262" s="11">
        <f>VLOOKUP(E4262,'[1]Policy Number &amp; Loss Info'!$H$4:$K$8916,2,FALSE)</f>
        <v>23551.119999999999</v>
      </c>
      <c r="G4262" s="11">
        <f>VLOOKUP(E4262,'[1]Policy Number &amp; Loss Info'!$H$4:$K$8916,4,FALSE)</f>
        <v>0</v>
      </c>
      <c r="H4262" s="12">
        <f>VLOOKUP(E4262,'[1]Policy Number &amp; Loss Info'!$H$4:$K$8916,3,FALSE)</f>
        <v>0</v>
      </c>
      <c r="I4262" s="13">
        <f t="shared" si="595"/>
        <v>0</v>
      </c>
      <c r="J4262" s="14">
        <f t="shared" si="596"/>
        <v>0</v>
      </c>
      <c r="K4262" s="10" t="s">
        <v>13718</v>
      </c>
      <c r="L4262" s="10"/>
      <c r="M4262" s="10" t="s">
        <v>59</v>
      </c>
      <c r="N4262" s="10">
        <f>VLOOKUP(M4262,[1]Array!$I$8:$J$14,2,FALSE)</f>
        <v>7</v>
      </c>
      <c r="O4262" s="10">
        <v>5606</v>
      </c>
      <c r="P4262" s="15">
        <v>45598</v>
      </c>
      <c r="Q4262" s="10" t="s">
        <v>60</v>
      </c>
      <c r="R4262" s="10" t="s">
        <v>630</v>
      </c>
      <c r="S4262" s="10" t="s">
        <v>13719</v>
      </c>
      <c r="T4262" s="10">
        <v>0.96</v>
      </c>
      <c r="U4262" s="10">
        <v>0</v>
      </c>
      <c r="V4262" s="16">
        <v>0</v>
      </c>
      <c r="W4262" s="16">
        <v>6907</v>
      </c>
      <c r="X4262" s="16" t="str">
        <f>VLOOKUP(W4262,[1]Array!$C$8:$D$15,2,TRUE)</f>
        <v>02  $5,000 - $9,999</v>
      </c>
      <c r="Y4262" s="14">
        <f t="shared" si="597"/>
        <v>0</v>
      </c>
      <c r="Z4262" s="14">
        <f t="shared" si="598"/>
        <v>0</v>
      </c>
      <c r="AA4262" s="14">
        <f t="shared" si="599"/>
        <v>1</v>
      </c>
      <c r="AB4262" s="14">
        <f t="shared" si="600"/>
        <v>0</v>
      </c>
      <c r="AC4262" s="14">
        <f t="shared" si="601"/>
        <v>1.3710621910792623E-2</v>
      </c>
      <c r="AD4262" s="14">
        <f>(Y4262*'[1]Scoring Model'!$K$17+'Working Data - V3'!Z4262*'[1]Scoring Model'!$K$7+'Working Data - V3'!AA4262*'[1]Scoring Model'!$K$9+'Working Data - V3'!AB4262*'[1]Scoring Model'!$K$10+AC4262*'[1]Scoring Model'!$K$11)</f>
        <v>0.20274212438215852</v>
      </c>
      <c r="AE4262" s="14">
        <f t="shared" si="602"/>
        <v>4</v>
      </c>
      <c r="AF4262" s="17" t="str">
        <f>VLOOKUP(AE4262,'[1]Scoring Model'!$C$18:$D$27,2,FALSE)</f>
        <v>01  Low</v>
      </c>
      <c r="AG4262" s="10" t="s">
        <v>13720</v>
      </c>
      <c r="AH4262" s="10" t="s">
        <v>158</v>
      </c>
      <c r="AI4262" s="16">
        <v>272641</v>
      </c>
      <c r="AJ4262" s="18">
        <v>0</v>
      </c>
    </row>
    <row r="4263" spans="2:36" ht="15" customHeight="1" x14ac:dyDescent="0.25">
      <c r="B4263" s="10" t="s">
        <v>55</v>
      </c>
      <c r="C4263" s="10" t="s">
        <v>36</v>
      </c>
      <c r="D4263" s="10" t="s">
        <v>13721</v>
      </c>
      <c r="E4263" s="10" t="str">
        <f t="shared" si="594"/>
        <v>WCV0024121</v>
      </c>
      <c r="F4263" s="11">
        <f>VLOOKUP(E4263,'[1]Policy Number &amp; Loss Info'!$H$4:$K$8916,2,FALSE)</f>
        <v>7905.64</v>
      </c>
      <c r="G4263" s="11">
        <f>VLOOKUP(E4263,'[1]Policy Number &amp; Loss Info'!$H$4:$K$8916,4,FALSE)</f>
        <v>0</v>
      </c>
      <c r="H4263" s="12">
        <f>VLOOKUP(E4263,'[1]Policy Number &amp; Loss Info'!$H$4:$K$8916,3,FALSE)</f>
        <v>0</v>
      </c>
      <c r="I4263" s="13">
        <f t="shared" si="595"/>
        <v>0</v>
      </c>
      <c r="J4263" s="14">
        <f t="shared" si="596"/>
        <v>0</v>
      </c>
      <c r="K4263" s="10" t="s">
        <v>13722</v>
      </c>
      <c r="L4263" s="10"/>
      <c r="M4263" s="10" t="s">
        <v>59</v>
      </c>
      <c r="N4263" s="10">
        <f>VLOOKUP(M4263,[1]Array!$I$8:$J$14,2,FALSE)</f>
        <v>7</v>
      </c>
      <c r="O4263" s="10">
        <v>5474</v>
      </c>
      <c r="P4263" s="15">
        <v>45611</v>
      </c>
      <c r="Q4263" s="10" t="s">
        <v>60</v>
      </c>
      <c r="R4263" s="10" t="s">
        <v>692</v>
      </c>
      <c r="S4263" s="10" t="s">
        <v>693</v>
      </c>
      <c r="T4263" s="10">
        <v>1</v>
      </c>
      <c r="U4263" s="10">
        <v>0</v>
      </c>
      <c r="V4263" s="16">
        <v>0</v>
      </c>
      <c r="W4263" s="16">
        <v>3810</v>
      </c>
      <c r="X4263" s="16" t="str">
        <f>VLOOKUP(W4263,[1]Array!$C$8:$D$15,2,TRUE)</f>
        <v>01  $0 - $4,999</v>
      </c>
      <c r="Y4263" s="14">
        <f t="shared" si="597"/>
        <v>0</v>
      </c>
      <c r="Z4263" s="14">
        <f t="shared" si="598"/>
        <v>0</v>
      </c>
      <c r="AA4263" s="14">
        <f t="shared" si="599"/>
        <v>1</v>
      </c>
      <c r="AB4263" s="14">
        <f t="shared" si="600"/>
        <v>0</v>
      </c>
      <c r="AC4263" s="14">
        <f t="shared" si="601"/>
        <v>7.5629751672390182E-3</v>
      </c>
      <c r="AD4263" s="14">
        <f>(Y4263*'[1]Scoring Model'!$K$17+'Working Data - V3'!Z4263*'[1]Scoring Model'!$K$7+'Working Data - V3'!AA4263*'[1]Scoring Model'!$K$9+'Working Data - V3'!AB4263*'[1]Scoring Model'!$K$10+AC4263*'[1]Scoring Model'!$K$11)</f>
        <v>0.20151259503344782</v>
      </c>
      <c r="AE4263" s="14">
        <f t="shared" si="602"/>
        <v>4</v>
      </c>
      <c r="AF4263" s="17" t="str">
        <f>VLOOKUP(AE4263,'[1]Scoring Model'!$C$18:$D$27,2,FALSE)</f>
        <v>01  Low</v>
      </c>
      <c r="AG4263" s="10" t="s">
        <v>239</v>
      </c>
      <c r="AH4263" s="10" t="s">
        <v>1818</v>
      </c>
      <c r="AI4263" s="16">
        <v>55273</v>
      </c>
      <c r="AJ4263" s="18">
        <v>0</v>
      </c>
    </row>
    <row r="4264" spans="2:36" ht="15" customHeight="1" x14ac:dyDescent="0.25">
      <c r="B4264" s="10" t="s">
        <v>98</v>
      </c>
      <c r="C4264" s="10" t="s">
        <v>46</v>
      </c>
      <c r="D4264" s="10" t="s">
        <v>13723</v>
      </c>
      <c r="E4264" s="10" t="str">
        <f t="shared" si="594"/>
        <v>WCV0024544</v>
      </c>
      <c r="F4264" s="11">
        <f>VLOOKUP(E4264,'[1]Policy Number &amp; Loss Info'!$H$4:$K$8916,2,FALSE)</f>
        <v>12281.869999999999</v>
      </c>
      <c r="G4264" s="11">
        <f>VLOOKUP(E4264,'[1]Policy Number &amp; Loss Info'!$H$4:$K$8916,4,FALSE)</f>
        <v>0</v>
      </c>
      <c r="H4264" s="12">
        <f>VLOOKUP(E4264,'[1]Policy Number &amp; Loss Info'!$H$4:$K$8916,3,FALSE)</f>
        <v>0</v>
      </c>
      <c r="I4264" s="13">
        <f t="shared" si="595"/>
        <v>0</v>
      </c>
      <c r="J4264" s="14">
        <f t="shared" si="596"/>
        <v>0</v>
      </c>
      <c r="K4264" s="10" t="s">
        <v>13724</v>
      </c>
      <c r="L4264" s="10"/>
      <c r="M4264" s="10" t="s">
        <v>49</v>
      </c>
      <c r="N4264" s="10">
        <f>VLOOKUP(M4264,[1]Array!$I$8:$J$14,2,FALSE)</f>
        <v>4</v>
      </c>
      <c r="O4264" s="10">
        <v>83</v>
      </c>
      <c r="P4264" s="15">
        <v>45606</v>
      </c>
      <c r="Q4264" s="10" t="s">
        <v>102</v>
      </c>
      <c r="R4264" s="10" t="s">
        <v>13725</v>
      </c>
      <c r="S4264" s="10" t="s">
        <v>13726</v>
      </c>
      <c r="T4264" s="10">
        <v>1</v>
      </c>
      <c r="U4264" s="10">
        <v>0</v>
      </c>
      <c r="V4264" s="16">
        <v>0</v>
      </c>
      <c r="W4264" s="16">
        <v>6287</v>
      </c>
      <c r="X4264" s="16" t="str">
        <f>VLOOKUP(W4264,[1]Array!$C$8:$D$15,2,TRUE)</f>
        <v>02  $5,000 - $9,999</v>
      </c>
      <c r="Y4264" s="14">
        <f t="shared" si="597"/>
        <v>0</v>
      </c>
      <c r="Z4264" s="14">
        <f t="shared" si="598"/>
        <v>0</v>
      </c>
      <c r="AA4264" s="14">
        <f t="shared" si="599"/>
        <v>0.5</v>
      </c>
      <c r="AB4264" s="14">
        <f t="shared" si="600"/>
        <v>0</v>
      </c>
      <c r="AC4264" s="14">
        <f t="shared" si="601"/>
        <v>1.2479901542370527E-2</v>
      </c>
      <c r="AD4264" s="14">
        <f>(Y4264*'[1]Scoring Model'!$K$17+'Working Data - V3'!Z4264*'[1]Scoring Model'!$K$7+'Working Data - V3'!AA4264*'[1]Scoring Model'!$K$9+'Working Data - V3'!AB4264*'[1]Scoring Model'!$K$10+AC4264*'[1]Scoring Model'!$K$11)</f>
        <v>0.10249598030847411</v>
      </c>
      <c r="AE4264" s="14">
        <f t="shared" si="602"/>
        <v>3</v>
      </c>
      <c r="AF4264" s="17" t="str">
        <f>VLOOKUP(AE4264,'[1]Scoring Model'!$C$18:$D$27,2,FALSE)</f>
        <v>01  Low</v>
      </c>
      <c r="AG4264" s="10" t="s">
        <v>987</v>
      </c>
      <c r="AH4264" s="10" t="s">
        <v>825</v>
      </c>
      <c r="AI4264" s="16">
        <v>216200</v>
      </c>
      <c r="AJ4264" s="18">
        <v>0</v>
      </c>
    </row>
    <row r="4265" spans="2:36" ht="15" customHeight="1" x14ac:dyDescent="0.25">
      <c r="B4265" s="10" t="s">
        <v>55</v>
      </c>
      <c r="C4265" s="10" t="s">
        <v>36</v>
      </c>
      <c r="D4265" s="10" t="s">
        <v>13727</v>
      </c>
      <c r="E4265" s="10" t="str">
        <f t="shared" si="594"/>
        <v>WCV0024599</v>
      </c>
      <c r="F4265" s="11">
        <f>VLOOKUP(E4265,'[1]Policy Number &amp; Loss Info'!$H$4:$K$8916,2,FALSE)</f>
        <v>41130</v>
      </c>
      <c r="G4265" s="11">
        <f>VLOOKUP(E4265,'[1]Policy Number &amp; Loss Info'!$H$4:$K$8916,4,FALSE)</f>
        <v>0</v>
      </c>
      <c r="H4265" s="12">
        <f>VLOOKUP(E4265,'[1]Policy Number &amp; Loss Info'!$H$4:$K$8916,3,FALSE)</f>
        <v>0</v>
      </c>
      <c r="I4265" s="13">
        <f t="shared" si="595"/>
        <v>0</v>
      </c>
      <c r="J4265" s="14">
        <f t="shared" si="596"/>
        <v>0</v>
      </c>
      <c r="K4265" s="10" t="s">
        <v>13728</v>
      </c>
      <c r="L4265" s="10"/>
      <c r="M4265" s="10" t="s">
        <v>67</v>
      </c>
      <c r="N4265" s="10">
        <f>VLOOKUP(M4265,[1]Array!$I$8:$J$14,2,FALSE)</f>
        <v>6</v>
      </c>
      <c r="O4265" s="10">
        <v>7219</v>
      </c>
      <c r="P4265" s="15">
        <v>45607</v>
      </c>
      <c r="Q4265" s="10" t="s">
        <v>40</v>
      </c>
      <c r="R4265" s="10" t="s">
        <v>2550</v>
      </c>
      <c r="S4265" s="10" t="s">
        <v>4372</v>
      </c>
      <c r="T4265" s="10">
        <v>0.87</v>
      </c>
      <c r="U4265" s="10">
        <v>0</v>
      </c>
      <c r="V4265" s="16">
        <v>0</v>
      </c>
      <c r="W4265" s="16">
        <v>12688</v>
      </c>
      <c r="X4265" s="16" t="str">
        <f>VLOOKUP(W4265,[1]Array!$C$8:$D$15,2,TRUE)</f>
        <v>03  $10,000 - $14,999</v>
      </c>
      <c r="Y4265" s="14">
        <f t="shared" si="597"/>
        <v>0</v>
      </c>
      <c r="Z4265" s="14">
        <f t="shared" si="598"/>
        <v>0</v>
      </c>
      <c r="AA4265" s="14">
        <f t="shared" si="599"/>
        <v>0.83333333333333337</v>
      </c>
      <c r="AB4265" s="14">
        <f t="shared" si="600"/>
        <v>0</v>
      </c>
      <c r="AC4265" s="14">
        <f t="shared" si="601"/>
        <v>2.5186096829902534E-2</v>
      </c>
      <c r="AD4265" s="14">
        <f>(Y4265*'[1]Scoring Model'!$K$17+'Working Data - V3'!Z4265*'[1]Scoring Model'!$K$7+'Working Data - V3'!AA4265*'[1]Scoring Model'!$K$9+'Working Data - V3'!AB4265*'[1]Scoring Model'!$K$10+AC4265*'[1]Scoring Model'!$K$11)</f>
        <v>0.17170388603264719</v>
      </c>
      <c r="AE4265" s="14">
        <f t="shared" si="602"/>
        <v>4</v>
      </c>
      <c r="AF4265" s="17" t="str">
        <f>VLOOKUP(AE4265,'[1]Scoring Model'!$C$18:$D$27,2,FALSE)</f>
        <v>01  Low</v>
      </c>
      <c r="AG4265" s="10" t="s">
        <v>490</v>
      </c>
      <c r="AH4265" s="10" t="s">
        <v>1953</v>
      </c>
      <c r="AI4265" s="16">
        <v>613017</v>
      </c>
      <c r="AJ4265" s="18">
        <v>0</v>
      </c>
    </row>
    <row r="4266" spans="2:36" ht="15" customHeight="1" x14ac:dyDescent="0.25">
      <c r="B4266" s="10" t="s">
        <v>98</v>
      </c>
      <c r="C4266" s="10" t="s">
        <v>78</v>
      </c>
      <c r="D4266" s="10" t="s">
        <v>13729</v>
      </c>
      <c r="E4266" s="10" t="str">
        <f t="shared" si="594"/>
        <v>WCV0024591</v>
      </c>
      <c r="F4266" s="11">
        <f>VLOOKUP(E4266,'[1]Policy Number &amp; Loss Info'!$H$4:$K$8916,2,FALSE)</f>
        <v>6270.02</v>
      </c>
      <c r="G4266" s="11">
        <f>VLOOKUP(E4266,'[1]Policy Number &amp; Loss Info'!$H$4:$K$8916,4,FALSE)</f>
        <v>0</v>
      </c>
      <c r="H4266" s="12">
        <f>VLOOKUP(E4266,'[1]Policy Number &amp; Loss Info'!$H$4:$K$8916,3,FALSE)</f>
        <v>0</v>
      </c>
      <c r="I4266" s="13">
        <f t="shared" si="595"/>
        <v>0</v>
      </c>
      <c r="J4266" s="14">
        <f t="shared" si="596"/>
        <v>0</v>
      </c>
      <c r="K4266" s="10" t="s">
        <v>13730</v>
      </c>
      <c r="L4266" s="10"/>
      <c r="M4266" s="10" t="s">
        <v>59</v>
      </c>
      <c r="N4266" s="10">
        <f>VLOOKUP(M4266,[1]Array!$I$8:$J$14,2,FALSE)</f>
        <v>7</v>
      </c>
      <c r="O4266" s="10">
        <v>5645</v>
      </c>
      <c r="P4266" s="15">
        <v>45597</v>
      </c>
      <c r="Q4266" s="10" t="s">
        <v>794</v>
      </c>
      <c r="R4266" s="10" t="s">
        <v>2642</v>
      </c>
      <c r="S4266" s="10" t="s">
        <v>13034</v>
      </c>
      <c r="T4266" s="10">
        <v>1</v>
      </c>
      <c r="U4266" s="10">
        <v>0</v>
      </c>
      <c r="V4266" s="16">
        <v>0</v>
      </c>
      <c r="W4266" s="16">
        <v>4729</v>
      </c>
      <c r="X4266" s="16" t="str">
        <f>VLOOKUP(W4266,[1]Array!$C$8:$D$15,2,TRUE)</f>
        <v>01  $0 - $4,999</v>
      </c>
      <c r="Y4266" s="14">
        <f t="shared" si="597"/>
        <v>0</v>
      </c>
      <c r="Z4266" s="14">
        <f t="shared" si="598"/>
        <v>0</v>
      </c>
      <c r="AA4266" s="14">
        <f t="shared" si="599"/>
        <v>1</v>
      </c>
      <c r="AB4266" s="14">
        <f t="shared" si="600"/>
        <v>0</v>
      </c>
      <c r="AC4266" s="14">
        <f t="shared" si="601"/>
        <v>9.3872203584969335E-3</v>
      </c>
      <c r="AD4266" s="14">
        <f>(Y4266*'[1]Scoring Model'!$K$17+'Working Data - V3'!Z4266*'[1]Scoring Model'!$K$7+'Working Data - V3'!AA4266*'[1]Scoring Model'!$K$9+'Working Data - V3'!AB4266*'[1]Scoring Model'!$K$10+AC4266*'[1]Scoring Model'!$K$11)</f>
        <v>0.20187744407169939</v>
      </c>
      <c r="AE4266" s="14">
        <f t="shared" si="602"/>
        <v>4</v>
      </c>
      <c r="AF4266" s="17" t="str">
        <f>VLOOKUP(AE4266,'[1]Scoring Model'!$C$18:$D$27,2,FALSE)</f>
        <v>01  Low</v>
      </c>
      <c r="AG4266" s="10" t="s">
        <v>13242</v>
      </c>
      <c r="AH4266" s="10" t="s">
        <v>491</v>
      </c>
      <c r="AI4266" s="16">
        <v>50000</v>
      </c>
      <c r="AJ4266" s="18">
        <v>0</v>
      </c>
    </row>
    <row r="4267" spans="2:36" ht="15" customHeight="1" x14ac:dyDescent="0.25">
      <c r="B4267" s="10" t="s">
        <v>55</v>
      </c>
      <c r="C4267" s="10" t="s">
        <v>56</v>
      </c>
      <c r="D4267" s="10" t="s">
        <v>13731</v>
      </c>
      <c r="E4267" s="10" t="str">
        <f t="shared" si="594"/>
        <v>WCV0024994</v>
      </c>
      <c r="F4267" s="11">
        <f>VLOOKUP(E4267,'[1]Policy Number &amp; Loss Info'!$H$4:$K$8916,2,FALSE)</f>
        <v>19836.190000000002</v>
      </c>
      <c r="G4267" s="11">
        <f>VLOOKUP(E4267,'[1]Policy Number &amp; Loss Info'!$H$4:$K$8916,4,FALSE)</f>
        <v>0</v>
      </c>
      <c r="H4267" s="12">
        <f>VLOOKUP(E4267,'[1]Policy Number &amp; Loss Info'!$H$4:$K$8916,3,FALSE)</f>
        <v>0</v>
      </c>
      <c r="I4267" s="13">
        <f t="shared" si="595"/>
        <v>0</v>
      </c>
      <c r="J4267" s="14">
        <f t="shared" si="596"/>
        <v>0</v>
      </c>
      <c r="K4267" s="10" t="s">
        <v>13732</v>
      </c>
      <c r="L4267" s="10"/>
      <c r="M4267" s="10" t="s">
        <v>101</v>
      </c>
      <c r="N4267" s="10">
        <f>VLOOKUP(M4267,[1]Array!$I$8:$J$14,2,FALSE)</f>
        <v>5</v>
      </c>
      <c r="O4267" s="10">
        <v>9519</v>
      </c>
      <c r="P4267" s="15">
        <v>45626</v>
      </c>
      <c r="Q4267" s="10" t="s">
        <v>60</v>
      </c>
      <c r="R4267" s="10" t="s">
        <v>998</v>
      </c>
      <c r="S4267" s="10" t="s">
        <v>999</v>
      </c>
      <c r="T4267" s="10">
        <v>0.97</v>
      </c>
      <c r="U4267" s="10">
        <v>0</v>
      </c>
      <c r="V4267" s="16">
        <v>0</v>
      </c>
      <c r="W4267" s="16">
        <v>7706</v>
      </c>
      <c r="X4267" s="16" t="str">
        <f>VLOOKUP(W4267,[1]Array!$C$8:$D$15,2,TRUE)</f>
        <v>02  $5,000 - $9,999</v>
      </c>
      <c r="Y4267" s="14">
        <f t="shared" si="597"/>
        <v>0</v>
      </c>
      <c r="Z4267" s="14">
        <f t="shared" si="598"/>
        <v>0</v>
      </c>
      <c r="AA4267" s="14">
        <f t="shared" si="599"/>
        <v>0.66666666666666663</v>
      </c>
      <c r="AB4267" s="14">
        <f t="shared" si="600"/>
        <v>0</v>
      </c>
      <c r="AC4267" s="14">
        <f t="shared" si="601"/>
        <v>1.5296663159775294E-2</v>
      </c>
      <c r="AD4267" s="14">
        <f>(Y4267*'[1]Scoring Model'!$K$17+'Working Data - V3'!Z4267*'[1]Scoring Model'!$K$7+'Working Data - V3'!AA4267*'[1]Scoring Model'!$K$9+'Working Data - V3'!AB4267*'[1]Scoring Model'!$K$10+AC4267*'[1]Scoring Model'!$K$11)</f>
        <v>0.1363926659652884</v>
      </c>
      <c r="AE4267" s="14">
        <f t="shared" si="602"/>
        <v>3</v>
      </c>
      <c r="AF4267" s="17" t="str">
        <f>VLOOKUP(AE4267,'[1]Scoring Model'!$C$18:$D$27,2,FALSE)</f>
        <v>01  Low</v>
      </c>
      <c r="AG4267" s="10" t="s">
        <v>1467</v>
      </c>
      <c r="AH4267" s="10" t="s">
        <v>1876</v>
      </c>
      <c r="AI4267" s="16">
        <v>376468</v>
      </c>
      <c r="AJ4267" s="18">
        <v>0</v>
      </c>
    </row>
    <row r="4268" spans="2:36" ht="15" customHeight="1" x14ac:dyDescent="0.25">
      <c r="B4268" s="10" t="s">
        <v>98</v>
      </c>
      <c r="C4268" s="10" t="s">
        <v>849</v>
      </c>
      <c r="D4268" s="10" t="s">
        <v>13733</v>
      </c>
      <c r="E4268" s="10" t="str">
        <f t="shared" si="594"/>
        <v>WCV0092308</v>
      </c>
      <c r="F4268" s="11">
        <f>VLOOKUP(E4268,'[1]Policy Number &amp; Loss Info'!$H$4:$K$8916,2,FALSE)</f>
        <v>14387.5</v>
      </c>
      <c r="G4268" s="11">
        <f>VLOOKUP(E4268,'[1]Policy Number &amp; Loss Info'!$H$4:$K$8916,4,FALSE)</f>
        <v>0</v>
      </c>
      <c r="H4268" s="12">
        <f>VLOOKUP(E4268,'[1]Policy Number &amp; Loss Info'!$H$4:$K$8916,3,FALSE)</f>
        <v>0</v>
      </c>
      <c r="I4268" s="13">
        <f t="shared" si="595"/>
        <v>0</v>
      </c>
      <c r="J4268" s="14">
        <f t="shared" si="596"/>
        <v>0</v>
      </c>
      <c r="K4268" s="10" t="s">
        <v>13734</v>
      </c>
      <c r="L4268" s="10"/>
      <c r="M4268" s="10" t="s">
        <v>87</v>
      </c>
      <c r="N4268" s="10">
        <f>VLOOKUP(M4268,[1]Array!$I$8:$J$14,2,FALSE)</f>
        <v>3</v>
      </c>
      <c r="O4268" s="10">
        <v>9014</v>
      </c>
      <c r="P4268" s="15">
        <v>45603</v>
      </c>
      <c r="Q4268" s="10" t="s">
        <v>102</v>
      </c>
      <c r="R4268" s="10" t="s">
        <v>655</v>
      </c>
      <c r="S4268" s="10" t="s">
        <v>9019</v>
      </c>
      <c r="T4268" s="10">
        <v>0.93</v>
      </c>
      <c r="U4268" s="10">
        <v>0</v>
      </c>
      <c r="V4268" s="16">
        <v>0</v>
      </c>
      <c r="W4268" s="16">
        <v>4829</v>
      </c>
      <c r="X4268" s="16" t="str">
        <f>VLOOKUP(W4268,[1]Array!$C$8:$D$15,2,TRUE)</f>
        <v>01  $0 - $4,999</v>
      </c>
      <c r="Y4268" s="14">
        <f t="shared" si="597"/>
        <v>0</v>
      </c>
      <c r="Z4268" s="14">
        <f t="shared" si="598"/>
        <v>0</v>
      </c>
      <c r="AA4268" s="14">
        <f t="shared" si="599"/>
        <v>0.33333333333333331</v>
      </c>
      <c r="AB4268" s="14">
        <f t="shared" si="600"/>
        <v>0</v>
      </c>
      <c r="AC4268" s="14">
        <f t="shared" si="601"/>
        <v>9.585723643726304E-3</v>
      </c>
      <c r="AD4268" s="14">
        <f>(Y4268*'[1]Scoring Model'!$K$17+'Working Data - V3'!Z4268*'[1]Scoring Model'!$K$7+'Working Data - V3'!AA4268*'[1]Scoring Model'!$K$9+'Working Data - V3'!AB4268*'[1]Scoring Model'!$K$10+AC4268*'[1]Scoring Model'!$K$11)</f>
        <v>6.858381139541192E-2</v>
      </c>
      <c r="AE4268" s="14">
        <f t="shared" si="602"/>
        <v>2</v>
      </c>
      <c r="AF4268" s="17" t="str">
        <f>VLOOKUP(AE4268,'[1]Scoring Model'!$C$18:$D$27,2,FALSE)</f>
        <v>01  Low</v>
      </c>
      <c r="AG4268" s="10" t="s">
        <v>13735</v>
      </c>
      <c r="AH4268" s="10" t="s">
        <v>657</v>
      </c>
      <c r="AI4268" s="16">
        <v>250500</v>
      </c>
      <c r="AJ4268" s="18">
        <v>0</v>
      </c>
    </row>
    <row r="4269" spans="2:36" ht="15" customHeight="1" x14ac:dyDescent="0.25">
      <c r="B4269" s="10" t="s">
        <v>98</v>
      </c>
      <c r="C4269" s="10" t="s">
        <v>849</v>
      </c>
      <c r="D4269" s="10" t="s">
        <v>13736</v>
      </c>
      <c r="E4269" s="10" t="str">
        <f t="shared" si="594"/>
        <v>WCV0038361</v>
      </c>
      <c r="F4269" s="11">
        <f>VLOOKUP(E4269,'[1]Policy Number &amp; Loss Info'!$H$4:$K$8916,2,FALSE)</f>
        <v>5880.33</v>
      </c>
      <c r="G4269" s="11">
        <f>VLOOKUP(E4269,'[1]Policy Number &amp; Loss Info'!$H$4:$K$8916,4,FALSE)</f>
        <v>0</v>
      </c>
      <c r="H4269" s="12">
        <f>VLOOKUP(E4269,'[1]Policy Number &amp; Loss Info'!$H$4:$K$8916,3,FALSE)</f>
        <v>0</v>
      </c>
      <c r="I4269" s="13">
        <f t="shared" si="595"/>
        <v>0</v>
      </c>
      <c r="J4269" s="14">
        <f t="shared" si="596"/>
        <v>0</v>
      </c>
      <c r="K4269" s="10" t="s">
        <v>13737</v>
      </c>
      <c r="L4269" s="10"/>
      <c r="M4269" s="10" t="s">
        <v>59</v>
      </c>
      <c r="N4269" s="10">
        <f>VLOOKUP(M4269,[1]Array!$I$8:$J$14,2,FALSE)</f>
        <v>7</v>
      </c>
      <c r="O4269" s="10">
        <v>5445</v>
      </c>
      <c r="P4269" s="15">
        <v>45576</v>
      </c>
      <c r="Q4269" s="10" t="s">
        <v>109</v>
      </c>
      <c r="R4269" s="10" t="s">
        <v>8375</v>
      </c>
      <c r="S4269" s="10" t="s">
        <v>8376</v>
      </c>
      <c r="T4269" s="10">
        <v>0.89</v>
      </c>
      <c r="U4269" s="10">
        <v>0</v>
      </c>
      <c r="V4269" s="16">
        <v>0</v>
      </c>
      <c r="W4269" s="16">
        <v>10573</v>
      </c>
      <c r="X4269" s="16" t="str">
        <f>VLOOKUP(W4269,[1]Array!$C$8:$D$15,2,TRUE)</f>
        <v>03  $10,000 - $14,999</v>
      </c>
      <c r="Y4269" s="14">
        <f t="shared" si="597"/>
        <v>0</v>
      </c>
      <c r="Z4269" s="14">
        <f t="shared" si="598"/>
        <v>0</v>
      </c>
      <c r="AA4269" s="14">
        <f t="shared" si="599"/>
        <v>1</v>
      </c>
      <c r="AB4269" s="14">
        <f t="shared" si="600"/>
        <v>0</v>
      </c>
      <c r="AC4269" s="14">
        <f t="shared" si="601"/>
        <v>2.0987752347301349E-2</v>
      </c>
      <c r="AD4269" s="14">
        <f>(Y4269*'[1]Scoring Model'!$K$17+'Working Data - V3'!Z4269*'[1]Scoring Model'!$K$7+'Working Data - V3'!AA4269*'[1]Scoring Model'!$K$9+'Working Data - V3'!AB4269*'[1]Scoring Model'!$K$10+AC4269*'[1]Scoring Model'!$K$11)</f>
        <v>0.20419755046946028</v>
      </c>
      <c r="AE4269" s="14">
        <f t="shared" si="602"/>
        <v>4</v>
      </c>
      <c r="AF4269" s="17" t="str">
        <f>VLOOKUP(AE4269,'[1]Scoring Model'!$C$18:$D$27,2,FALSE)</f>
        <v>01  Low</v>
      </c>
      <c r="AG4269" s="10" t="s">
        <v>448</v>
      </c>
      <c r="AH4269" s="10" t="s">
        <v>466</v>
      </c>
      <c r="AI4269" s="16">
        <v>336475</v>
      </c>
      <c r="AJ4269" s="18">
        <v>0</v>
      </c>
    </row>
    <row r="4270" spans="2:36" ht="15" customHeight="1" x14ac:dyDescent="0.25">
      <c r="B4270" s="10" t="s">
        <v>178</v>
      </c>
      <c r="C4270" s="10" t="s">
        <v>849</v>
      </c>
      <c r="D4270" s="10" t="s">
        <v>13738</v>
      </c>
      <c r="E4270" s="10" t="str">
        <f t="shared" si="594"/>
        <v>WCV0038392</v>
      </c>
      <c r="F4270" s="11">
        <f>VLOOKUP(E4270,'[1]Policy Number &amp; Loss Info'!$H$4:$K$8916,2,FALSE)</f>
        <v>1779.86</v>
      </c>
      <c r="G4270" s="11">
        <f>VLOOKUP(E4270,'[1]Policy Number &amp; Loss Info'!$H$4:$K$8916,4,FALSE)</f>
        <v>0</v>
      </c>
      <c r="H4270" s="12">
        <f>VLOOKUP(E4270,'[1]Policy Number &amp; Loss Info'!$H$4:$K$8916,3,FALSE)</f>
        <v>0</v>
      </c>
      <c r="I4270" s="13">
        <f t="shared" si="595"/>
        <v>0</v>
      </c>
      <c r="J4270" s="14">
        <f t="shared" si="596"/>
        <v>0</v>
      </c>
      <c r="K4270" s="10" t="s">
        <v>13739</v>
      </c>
      <c r="L4270" s="10"/>
      <c r="M4270" s="10" t="s">
        <v>101</v>
      </c>
      <c r="N4270" s="10">
        <f>VLOOKUP(M4270,[1]Array!$I$8:$J$14,2,FALSE)</f>
        <v>5</v>
      </c>
      <c r="O4270" s="10">
        <v>37</v>
      </c>
      <c r="P4270" s="15">
        <v>45566</v>
      </c>
      <c r="Q4270" s="10" t="s">
        <v>462</v>
      </c>
      <c r="R4270" s="10" t="s">
        <v>13014</v>
      </c>
      <c r="S4270" s="10" t="s">
        <v>13015</v>
      </c>
      <c r="T4270" s="10">
        <v>0.94</v>
      </c>
      <c r="U4270" s="10">
        <v>0</v>
      </c>
      <c r="V4270" s="16">
        <v>0</v>
      </c>
      <c r="W4270" s="16">
        <v>3050</v>
      </c>
      <c r="X4270" s="16" t="str">
        <f>VLOOKUP(W4270,[1]Array!$C$8:$D$15,2,TRUE)</f>
        <v>01  $0 - $4,999</v>
      </c>
      <c r="Y4270" s="14">
        <f t="shared" si="597"/>
        <v>0</v>
      </c>
      <c r="Z4270" s="14">
        <f t="shared" si="598"/>
        <v>0</v>
      </c>
      <c r="AA4270" s="14">
        <f t="shared" si="599"/>
        <v>0.66666666666666663</v>
      </c>
      <c r="AB4270" s="14">
        <f t="shared" si="600"/>
        <v>0</v>
      </c>
      <c r="AC4270" s="14">
        <f t="shared" si="601"/>
        <v>6.0543501994958018E-3</v>
      </c>
      <c r="AD4270" s="14">
        <f>(Y4270*'[1]Scoring Model'!$K$17+'Working Data - V3'!Z4270*'[1]Scoring Model'!$K$7+'Working Data - V3'!AA4270*'[1]Scoring Model'!$K$9+'Working Data - V3'!AB4270*'[1]Scoring Model'!$K$10+AC4270*'[1]Scoring Model'!$K$11)</f>
        <v>0.1345442033732325</v>
      </c>
      <c r="AE4270" s="14">
        <f t="shared" si="602"/>
        <v>3</v>
      </c>
      <c r="AF4270" s="17" t="str">
        <f>VLOOKUP(AE4270,'[1]Scoring Model'!$C$18:$D$27,2,FALSE)</f>
        <v>01  Low</v>
      </c>
      <c r="AG4270" s="10" t="s">
        <v>285</v>
      </c>
      <c r="AH4270" s="10" t="s">
        <v>497</v>
      </c>
      <c r="AI4270" s="16">
        <v>82000</v>
      </c>
      <c r="AJ4270" s="18">
        <v>0</v>
      </c>
    </row>
    <row r="4271" spans="2:36" ht="15" customHeight="1" x14ac:dyDescent="0.25">
      <c r="B4271" s="10" t="s">
        <v>98</v>
      </c>
      <c r="C4271" s="10" t="s">
        <v>78</v>
      </c>
      <c r="D4271" s="10" t="s">
        <v>13740</v>
      </c>
      <c r="E4271" s="10" t="str">
        <f t="shared" si="594"/>
        <v>WCV0024373</v>
      </c>
      <c r="F4271" s="11">
        <f>VLOOKUP(E4271,'[1]Policy Number &amp; Loss Info'!$H$4:$K$8916,2,FALSE)</f>
        <v>122011.34</v>
      </c>
      <c r="G4271" s="11">
        <f>VLOOKUP(E4271,'[1]Policy Number &amp; Loss Info'!$H$4:$K$8916,4,FALSE)</f>
        <v>0</v>
      </c>
      <c r="H4271" s="12">
        <f>VLOOKUP(E4271,'[1]Policy Number &amp; Loss Info'!$H$4:$K$8916,3,FALSE)</f>
        <v>0</v>
      </c>
      <c r="I4271" s="13">
        <f t="shared" si="595"/>
        <v>0</v>
      </c>
      <c r="J4271" s="14">
        <f t="shared" si="596"/>
        <v>0</v>
      </c>
      <c r="K4271" s="10" t="s">
        <v>13741</v>
      </c>
      <c r="L4271" s="10"/>
      <c r="M4271" s="10" t="s">
        <v>59</v>
      </c>
      <c r="N4271" s="10">
        <f>VLOOKUP(M4271,[1]Array!$I$8:$J$14,2,FALSE)</f>
        <v>7</v>
      </c>
      <c r="O4271" s="10">
        <v>5645</v>
      </c>
      <c r="P4271" s="15">
        <v>45586</v>
      </c>
      <c r="Q4271" s="10" t="s">
        <v>794</v>
      </c>
      <c r="R4271" s="10" t="s">
        <v>10037</v>
      </c>
      <c r="S4271" s="10" t="s">
        <v>13742</v>
      </c>
      <c r="T4271" s="10">
        <v>0.88</v>
      </c>
      <c r="U4271" s="10">
        <v>0</v>
      </c>
      <c r="V4271" s="16">
        <v>0</v>
      </c>
      <c r="W4271" s="16">
        <v>40353</v>
      </c>
      <c r="X4271" s="16" t="str">
        <f>VLOOKUP(W4271,[1]Array!$C$8:$D$15,2,TRUE)</f>
        <v>05  $25,000 - $49,999</v>
      </c>
      <c r="Y4271" s="14">
        <f t="shared" si="597"/>
        <v>0</v>
      </c>
      <c r="Z4271" s="14">
        <f t="shared" si="598"/>
        <v>0</v>
      </c>
      <c r="AA4271" s="14">
        <f t="shared" si="599"/>
        <v>1</v>
      </c>
      <c r="AB4271" s="14">
        <f t="shared" si="600"/>
        <v>0</v>
      </c>
      <c r="AC4271" s="14">
        <f t="shared" si="601"/>
        <v>8.0102030688607898E-2</v>
      </c>
      <c r="AD4271" s="14">
        <f>(Y4271*'[1]Scoring Model'!$K$17+'Working Data - V3'!Z4271*'[1]Scoring Model'!$K$7+'Working Data - V3'!AA4271*'[1]Scoring Model'!$K$9+'Working Data - V3'!AB4271*'[1]Scoring Model'!$K$10+AC4271*'[1]Scoring Model'!$K$11)</f>
        <v>0.21602040613772158</v>
      </c>
      <c r="AE4271" s="14">
        <f t="shared" si="602"/>
        <v>4</v>
      </c>
      <c r="AF4271" s="17" t="str">
        <f>VLOOKUP(AE4271,'[1]Scoring Model'!$C$18:$D$27,2,FALSE)</f>
        <v>01  Low</v>
      </c>
      <c r="AG4271" s="10" t="s">
        <v>13743</v>
      </c>
      <c r="AH4271" s="10" t="s">
        <v>491</v>
      </c>
      <c r="AI4271" s="16">
        <v>558848</v>
      </c>
      <c r="AJ4271" s="18">
        <v>0</v>
      </c>
    </row>
    <row r="4272" spans="2:36" ht="15" customHeight="1" x14ac:dyDescent="0.25">
      <c r="B4272" s="10" t="s">
        <v>178</v>
      </c>
      <c r="C4272" s="10" t="s">
        <v>849</v>
      </c>
      <c r="D4272" s="10" t="s">
        <v>13744</v>
      </c>
      <c r="E4272" s="10" t="str">
        <f t="shared" si="594"/>
        <v>WCV0038477</v>
      </c>
      <c r="F4272" s="11">
        <f>VLOOKUP(E4272,'[1]Policy Number &amp; Loss Info'!$H$4:$K$8916,2,FALSE)</f>
        <v>2115.48</v>
      </c>
      <c r="G4272" s="11">
        <f>VLOOKUP(E4272,'[1]Policy Number &amp; Loss Info'!$H$4:$K$8916,4,FALSE)</f>
        <v>0</v>
      </c>
      <c r="H4272" s="12">
        <f>VLOOKUP(E4272,'[1]Policy Number &amp; Loss Info'!$H$4:$K$8916,3,FALSE)</f>
        <v>0</v>
      </c>
      <c r="I4272" s="13">
        <f t="shared" si="595"/>
        <v>0</v>
      </c>
      <c r="J4272" s="14">
        <f t="shared" si="596"/>
        <v>0</v>
      </c>
      <c r="K4272" s="10" t="s">
        <v>13745</v>
      </c>
      <c r="L4272" s="10"/>
      <c r="M4272" s="10" t="s">
        <v>67</v>
      </c>
      <c r="N4272" s="10">
        <f>VLOOKUP(M4272,[1]Array!$I$8:$J$14,2,FALSE)</f>
        <v>6</v>
      </c>
      <c r="O4272" s="10">
        <v>6306</v>
      </c>
      <c r="P4272" s="15">
        <v>45530</v>
      </c>
      <c r="Q4272" s="10" t="s">
        <v>462</v>
      </c>
      <c r="R4272" s="10" t="s">
        <v>866</v>
      </c>
      <c r="S4272" s="10" t="s">
        <v>13574</v>
      </c>
      <c r="T4272" s="10">
        <v>1</v>
      </c>
      <c r="U4272" s="10">
        <v>0</v>
      </c>
      <c r="V4272" s="16">
        <v>0</v>
      </c>
      <c r="W4272" s="16">
        <v>3101</v>
      </c>
      <c r="X4272" s="16" t="str">
        <f>VLOOKUP(W4272,[1]Array!$C$8:$D$15,2,TRUE)</f>
        <v>01  $0 - $4,999</v>
      </c>
      <c r="Y4272" s="14">
        <f t="shared" si="597"/>
        <v>0</v>
      </c>
      <c r="Z4272" s="14">
        <f t="shared" si="598"/>
        <v>0</v>
      </c>
      <c r="AA4272" s="14">
        <f t="shared" si="599"/>
        <v>0.83333333333333337</v>
      </c>
      <c r="AB4272" s="14">
        <f t="shared" si="600"/>
        <v>0</v>
      </c>
      <c r="AC4272" s="14">
        <f t="shared" si="601"/>
        <v>6.1555868749627804E-3</v>
      </c>
      <c r="AD4272" s="14">
        <f>(Y4272*'[1]Scoring Model'!$K$17+'Working Data - V3'!Z4272*'[1]Scoring Model'!$K$7+'Working Data - V3'!AA4272*'[1]Scoring Model'!$K$9+'Working Data - V3'!AB4272*'[1]Scoring Model'!$K$10+AC4272*'[1]Scoring Model'!$K$11)</f>
        <v>0.16789778404165925</v>
      </c>
      <c r="AE4272" s="14">
        <f t="shared" si="602"/>
        <v>4</v>
      </c>
      <c r="AF4272" s="17" t="str">
        <f>VLOOKUP(AE4272,'[1]Scoring Model'!$C$18:$D$27,2,FALSE)</f>
        <v>01  Low</v>
      </c>
      <c r="AG4272" s="10" t="s">
        <v>13746</v>
      </c>
      <c r="AH4272" s="10" t="s">
        <v>10084</v>
      </c>
      <c r="AI4272" s="16">
        <v>100000</v>
      </c>
      <c r="AJ4272" s="18">
        <v>0</v>
      </c>
    </row>
    <row r="4273" spans="2:36" ht="15" customHeight="1" x14ac:dyDescent="0.25">
      <c r="B4273" s="10" t="s">
        <v>55</v>
      </c>
      <c r="C4273" s="10" t="s">
        <v>808</v>
      </c>
      <c r="D4273" s="10" t="s">
        <v>13747</v>
      </c>
      <c r="E4273" s="10" t="str">
        <f t="shared" si="594"/>
        <v>WCV0038478</v>
      </c>
      <c r="F4273" s="11">
        <f>VLOOKUP(E4273,'[1]Policy Number &amp; Loss Info'!$H$4:$K$8916,2,FALSE)</f>
        <v>1593.99</v>
      </c>
      <c r="G4273" s="11">
        <f>VLOOKUP(E4273,'[1]Policy Number &amp; Loss Info'!$H$4:$K$8916,4,FALSE)</f>
        <v>0</v>
      </c>
      <c r="H4273" s="12">
        <f>VLOOKUP(E4273,'[1]Policy Number &amp; Loss Info'!$H$4:$K$8916,3,FALSE)</f>
        <v>0</v>
      </c>
      <c r="I4273" s="13">
        <f t="shared" si="595"/>
        <v>0</v>
      </c>
      <c r="J4273" s="14">
        <f t="shared" si="596"/>
        <v>0</v>
      </c>
      <c r="K4273" s="10" t="s">
        <v>13748</v>
      </c>
      <c r="L4273" s="10"/>
      <c r="M4273" s="10" t="s">
        <v>59</v>
      </c>
      <c r="N4273" s="10">
        <f>VLOOKUP(M4273,[1]Array!$I$8:$J$14,2,FALSE)</f>
        <v>7</v>
      </c>
      <c r="O4273" s="10">
        <v>5474</v>
      </c>
      <c r="P4273" s="15">
        <v>45531</v>
      </c>
      <c r="Q4273" s="10" t="s">
        <v>60</v>
      </c>
      <c r="R4273" s="10" t="s">
        <v>781</v>
      </c>
      <c r="S4273" s="10" t="s">
        <v>782</v>
      </c>
      <c r="T4273" s="10">
        <v>1</v>
      </c>
      <c r="U4273" s="10">
        <v>0</v>
      </c>
      <c r="V4273" s="16">
        <v>0</v>
      </c>
      <c r="W4273" s="16">
        <v>2346</v>
      </c>
      <c r="X4273" s="16" t="str">
        <f>VLOOKUP(W4273,[1]Array!$C$8:$D$15,2,TRUE)</f>
        <v>01  $0 - $4,999</v>
      </c>
      <c r="Y4273" s="14">
        <f t="shared" si="597"/>
        <v>0</v>
      </c>
      <c r="Z4273" s="14">
        <f t="shared" si="598"/>
        <v>0</v>
      </c>
      <c r="AA4273" s="14">
        <f t="shared" si="599"/>
        <v>1</v>
      </c>
      <c r="AB4273" s="14">
        <f t="shared" si="600"/>
        <v>0</v>
      </c>
      <c r="AC4273" s="14">
        <f t="shared" si="601"/>
        <v>4.6568870714810331E-3</v>
      </c>
      <c r="AD4273" s="14">
        <f>(Y4273*'[1]Scoring Model'!$K$17+'Working Data - V3'!Z4273*'[1]Scoring Model'!$K$7+'Working Data - V3'!AA4273*'[1]Scoring Model'!$K$9+'Working Data - V3'!AB4273*'[1]Scoring Model'!$K$10+AC4273*'[1]Scoring Model'!$K$11)</f>
        <v>0.20093137741429623</v>
      </c>
      <c r="AE4273" s="14">
        <f t="shared" si="602"/>
        <v>4</v>
      </c>
      <c r="AF4273" s="17" t="str">
        <f>VLOOKUP(AE4273,'[1]Scoring Model'!$C$18:$D$27,2,FALSE)</f>
        <v>01  Low</v>
      </c>
      <c r="AG4273" s="10" t="s">
        <v>13749</v>
      </c>
      <c r="AH4273" s="10" t="s">
        <v>978</v>
      </c>
      <c r="AI4273" s="16">
        <v>45000</v>
      </c>
      <c r="AJ4273" s="18">
        <v>0</v>
      </c>
    </row>
    <row r="4274" spans="2:36" ht="15" customHeight="1" x14ac:dyDescent="0.25">
      <c r="B4274" s="10" t="s">
        <v>55</v>
      </c>
      <c r="C4274" s="10" t="s">
        <v>1122</v>
      </c>
      <c r="D4274" s="10" t="s">
        <v>13750</v>
      </c>
      <c r="E4274" s="10" t="str">
        <f t="shared" si="594"/>
        <v>WCV0036470</v>
      </c>
      <c r="F4274" s="11">
        <f>VLOOKUP(E4274,'[1]Policy Number &amp; Loss Info'!$H$4:$K$8916,2,FALSE)</f>
        <v>3615.26</v>
      </c>
      <c r="G4274" s="11">
        <f>VLOOKUP(E4274,'[1]Policy Number &amp; Loss Info'!$H$4:$K$8916,4,FALSE)</f>
        <v>0</v>
      </c>
      <c r="H4274" s="12">
        <f>VLOOKUP(E4274,'[1]Policy Number &amp; Loss Info'!$H$4:$K$8916,3,FALSE)</f>
        <v>0</v>
      </c>
      <c r="I4274" s="13">
        <f t="shared" si="595"/>
        <v>0</v>
      </c>
      <c r="J4274" s="14">
        <f t="shared" si="596"/>
        <v>0</v>
      </c>
      <c r="K4274" s="10" t="s">
        <v>13751</v>
      </c>
      <c r="L4274" s="10"/>
      <c r="M4274" s="10" t="s">
        <v>101</v>
      </c>
      <c r="N4274" s="10">
        <f>VLOOKUP(M4274,[1]Array!$I$8:$J$14,2,FALSE)</f>
        <v>5</v>
      </c>
      <c r="O4274" s="10">
        <v>50</v>
      </c>
      <c r="P4274" s="15">
        <v>45534</v>
      </c>
      <c r="Q4274" s="10" t="s">
        <v>60</v>
      </c>
      <c r="R4274" s="10" t="s">
        <v>2761</v>
      </c>
      <c r="S4274" s="10" t="s">
        <v>2762</v>
      </c>
      <c r="T4274" s="10">
        <v>0.96</v>
      </c>
      <c r="U4274" s="10">
        <v>0</v>
      </c>
      <c r="V4274" s="16">
        <v>0</v>
      </c>
      <c r="W4274" s="16">
        <v>5386</v>
      </c>
      <c r="X4274" s="16" t="str">
        <f>VLOOKUP(W4274,[1]Array!$C$8:$D$15,2,TRUE)</f>
        <v>02  $5,000 - $9,999</v>
      </c>
      <c r="Y4274" s="14">
        <f t="shared" si="597"/>
        <v>0</v>
      </c>
      <c r="Z4274" s="14">
        <f t="shared" si="598"/>
        <v>0</v>
      </c>
      <c r="AA4274" s="14">
        <f t="shared" si="599"/>
        <v>0.66666666666666663</v>
      </c>
      <c r="AB4274" s="14">
        <f t="shared" si="600"/>
        <v>0</v>
      </c>
      <c r="AC4274" s="14">
        <f t="shared" si="601"/>
        <v>1.0691386942453897E-2</v>
      </c>
      <c r="AD4274" s="14">
        <f>(Y4274*'[1]Scoring Model'!$K$17+'Working Data - V3'!Z4274*'[1]Scoring Model'!$K$7+'Working Data - V3'!AA4274*'[1]Scoring Model'!$K$9+'Working Data - V3'!AB4274*'[1]Scoring Model'!$K$10+AC4274*'[1]Scoring Model'!$K$11)</f>
        <v>0.13547161072182412</v>
      </c>
      <c r="AE4274" s="14">
        <f t="shared" si="602"/>
        <v>3</v>
      </c>
      <c r="AF4274" s="17" t="str">
        <f>VLOOKUP(AE4274,'[1]Scoring Model'!$C$18:$D$27,2,FALSE)</f>
        <v>01  Low</v>
      </c>
      <c r="AG4274" s="10" t="s">
        <v>5991</v>
      </c>
      <c r="AH4274" s="10" t="s">
        <v>158</v>
      </c>
      <c r="AI4274" s="16">
        <v>138000</v>
      </c>
      <c r="AJ4274" s="18">
        <v>0</v>
      </c>
    </row>
    <row r="4275" spans="2:36" ht="15" customHeight="1" x14ac:dyDescent="0.25">
      <c r="B4275" s="10" t="s">
        <v>178</v>
      </c>
      <c r="C4275" s="10" t="s">
        <v>849</v>
      </c>
      <c r="D4275" s="10" t="s">
        <v>13752</v>
      </c>
      <c r="E4275" s="10" t="str">
        <f t="shared" si="594"/>
        <v>WCV0038500</v>
      </c>
      <c r="F4275" s="11">
        <f>VLOOKUP(E4275,'[1]Policy Number &amp; Loss Info'!$H$4:$K$8916,2,FALSE)</f>
        <v>698.3</v>
      </c>
      <c r="G4275" s="11">
        <f>VLOOKUP(E4275,'[1]Policy Number &amp; Loss Info'!$H$4:$K$8916,4,FALSE)</f>
        <v>0</v>
      </c>
      <c r="H4275" s="12">
        <f>VLOOKUP(E4275,'[1]Policy Number &amp; Loss Info'!$H$4:$K$8916,3,FALSE)</f>
        <v>0</v>
      </c>
      <c r="I4275" s="13">
        <f t="shared" si="595"/>
        <v>0</v>
      </c>
      <c r="J4275" s="14">
        <f t="shared" si="596"/>
        <v>0</v>
      </c>
      <c r="K4275" s="10" t="s">
        <v>13753</v>
      </c>
      <c r="L4275" s="10"/>
      <c r="M4275" s="10" t="s">
        <v>87</v>
      </c>
      <c r="N4275" s="10">
        <f>VLOOKUP(M4275,[1]Array!$I$8:$J$14,2,FALSE)</f>
        <v>3</v>
      </c>
      <c r="O4275" s="10">
        <v>8810</v>
      </c>
      <c r="P4275" s="15">
        <v>45543</v>
      </c>
      <c r="Q4275" s="10" t="s">
        <v>462</v>
      </c>
      <c r="R4275" s="10" t="s">
        <v>494</v>
      </c>
      <c r="S4275" s="10" t="s">
        <v>495</v>
      </c>
      <c r="T4275" s="10">
        <v>1</v>
      </c>
      <c r="U4275" s="10">
        <v>0</v>
      </c>
      <c r="V4275" s="16">
        <v>0</v>
      </c>
      <c r="W4275" s="16">
        <v>1080</v>
      </c>
      <c r="X4275" s="16" t="str">
        <f>VLOOKUP(W4275,[1]Array!$C$8:$D$15,2,TRUE)</f>
        <v>01  $0 - $4,999</v>
      </c>
      <c r="Y4275" s="14">
        <f t="shared" si="597"/>
        <v>0</v>
      </c>
      <c r="Z4275" s="14">
        <f t="shared" si="598"/>
        <v>0</v>
      </c>
      <c r="AA4275" s="14">
        <f t="shared" si="599"/>
        <v>0.33333333333333331</v>
      </c>
      <c r="AB4275" s="14">
        <f t="shared" si="600"/>
        <v>0</v>
      </c>
      <c r="AC4275" s="14">
        <f t="shared" si="601"/>
        <v>2.143835480477202E-3</v>
      </c>
      <c r="AD4275" s="14">
        <f>(Y4275*'[1]Scoring Model'!$K$17+'Working Data - V3'!Z4275*'[1]Scoring Model'!$K$7+'Working Data - V3'!AA4275*'[1]Scoring Model'!$K$9+'Working Data - V3'!AB4275*'[1]Scoring Model'!$K$10+AC4275*'[1]Scoring Model'!$K$11)</f>
        <v>6.7095433762762099E-2</v>
      </c>
      <c r="AE4275" s="14">
        <f t="shared" si="602"/>
        <v>2</v>
      </c>
      <c r="AF4275" s="17" t="str">
        <f>VLOOKUP(AE4275,'[1]Scoring Model'!$C$18:$D$27,2,FALSE)</f>
        <v>01  Low</v>
      </c>
      <c r="AG4275" s="10" t="s">
        <v>307</v>
      </c>
      <c r="AH4275" s="10" t="s">
        <v>2425</v>
      </c>
      <c r="AI4275" s="16">
        <v>50000</v>
      </c>
      <c r="AJ4275" s="18">
        <v>0</v>
      </c>
    </row>
    <row r="4276" spans="2:36" ht="15" customHeight="1" x14ac:dyDescent="0.25">
      <c r="B4276" s="10" t="s">
        <v>45</v>
      </c>
      <c r="C4276" s="10" t="s">
        <v>1122</v>
      </c>
      <c r="D4276" s="10" t="s">
        <v>13754</v>
      </c>
      <c r="E4276" s="10" t="str">
        <f t="shared" si="594"/>
        <v>WCV0038505</v>
      </c>
      <c r="F4276" s="11">
        <f>VLOOKUP(E4276,'[1]Policy Number &amp; Loss Info'!$H$4:$K$8916,2,FALSE)</f>
        <v>21945.23</v>
      </c>
      <c r="G4276" s="11">
        <f>VLOOKUP(E4276,'[1]Policy Number &amp; Loss Info'!$H$4:$K$8916,4,FALSE)</f>
        <v>0</v>
      </c>
      <c r="H4276" s="12">
        <f>VLOOKUP(E4276,'[1]Policy Number &amp; Loss Info'!$H$4:$K$8916,3,FALSE)</f>
        <v>0</v>
      </c>
      <c r="I4276" s="13">
        <f t="shared" si="595"/>
        <v>0</v>
      </c>
      <c r="J4276" s="14">
        <f t="shared" si="596"/>
        <v>0</v>
      </c>
      <c r="K4276" s="10" t="s">
        <v>13755</v>
      </c>
      <c r="L4276" s="10"/>
      <c r="M4276" s="10" t="s">
        <v>87</v>
      </c>
      <c r="N4276" s="10">
        <f>VLOOKUP(M4276,[1]Array!$I$8:$J$14,2,FALSE)</f>
        <v>3</v>
      </c>
      <c r="O4276" s="10">
        <v>8835</v>
      </c>
      <c r="P4276" s="15">
        <v>45536</v>
      </c>
      <c r="Q4276" s="10" t="s">
        <v>50</v>
      </c>
      <c r="R4276" s="10" t="s">
        <v>4343</v>
      </c>
      <c r="S4276" s="10" t="s">
        <v>4344</v>
      </c>
      <c r="T4276" s="10">
        <v>0.98</v>
      </c>
      <c r="U4276" s="10">
        <v>0</v>
      </c>
      <c r="V4276" s="16">
        <v>0</v>
      </c>
      <c r="W4276" s="16">
        <v>32963</v>
      </c>
      <c r="X4276" s="16" t="str">
        <f>VLOOKUP(W4276,[1]Array!$C$8:$D$15,2,TRUE)</f>
        <v>05  $25,000 - $49,999</v>
      </c>
      <c r="Y4276" s="14">
        <f t="shared" si="597"/>
        <v>0</v>
      </c>
      <c r="Z4276" s="14">
        <f t="shared" si="598"/>
        <v>0</v>
      </c>
      <c r="AA4276" s="14">
        <f t="shared" si="599"/>
        <v>0.33333333333333331</v>
      </c>
      <c r="AB4276" s="14">
        <f t="shared" si="600"/>
        <v>0</v>
      </c>
      <c r="AC4276" s="14">
        <f t="shared" si="601"/>
        <v>6.543263791015741E-2</v>
      </c>
      <c r="AD4276" s="14">
        <f>(Y4276*'[1]Scoring Model'!$K$17+'Working Data - V3'!Z4276*'[1]Scoring Model'!$K$7+'Working Data - V3'!AA4276*'[1]Scoring Model'!$K$9+'Working Data - V3'!AB4276*'[1]Scoring Model'!$K$10+AC4276*'[1]Scoring Model'!$K$11)</f>
        <v>7.9753194248698145E-2</v>
      </c>
      <c r="AE4276" s="14">
        <f t="shared" si="602"/>
        <v>2</v>
      </c>
      <c r="AF4276" s="17" t="str">
        <f>VLOOKUP(AE4276,'[1]Scoring Model'!$C$18:$D$27,2,FALSE)</f>
        <v>01  Low</v>
      </c>
      <c r="AG4276" s="10" t="s">
        <v>135</v>
      </c>
      <c r="AH4276" s="10" t="s">
        <v>605</v>
      </c>
      <c r="AI4276" s="16">
        <v>2962423</v>
      </c>
      <c r="AJ4276" s="18">
        <v>0</v>
      </c>
    </row>
    <row r="4277" spans="2:36" ht="15" customHeight="1" x14ac:dyDescent="0.25">
      <c r="B4277" s="10" t="s">
        <v>98</v>
      </c>
      <c r="C4277" s="10" t="s">
        <v>166</v>
      </c>
      <c r="D4277" s="10" t="s">
        <v>13756</v>
      </c>
      <c r="E4277" s="10" t="str">
        <f t="shared" si="594"/>
        <v>WCV0038522</v>
      </c>
      <c r="F4277" s="11">
        <f>VLOOKUP(E4277,'[1]Policy Number &amp; Loss Info'!$H$4:$K$8916,2,FALSE)</f>
        <v>70105.009999999995</v>
      </c>
      <c r="G4277" s="11">
        <f>VLOOKUP(E4277,'[1]Policy Number &amp; Loss Info'!$H$4:$K$8916,4,FALSE)</f>
        <v>34890.660000000003</v>
      </c>
      <c r="H4277" s="12">
        <f>VLOOKUP(E4277,'[1]Policy Number &amp; Loss Info'!$H$4:$K$8916,3,FALSE)</f>
        <v>8</v>
      </c>
      <c r="I4277" s="13">
        <f t="shared" si="595"/>
        <v>0.49769139181350958</v>
      </c>
      <c r="J4277" s="14">
        <f t="shared" si="596"/>
        <v>11.411452619434762</v>
      </c>
      <c r="K4277" s="10" t="s">
        <v>13757</v>
      </c>
      <c r="L4277" s="10"/>
      <c r="M4277" s="10" t="s">
        <v>49</v>
      </c>
      <c r="N4277" s="10">
        <f>VLOOKUP(M4277,[1]Array!$I$8:$J$14,2,FALSE)</f>
        <v>4</v>
      </c>
      <c r="O4277" s="10">
        <v>7231</v>
      </c>
      <c r="P4277" s="15">
        <v>45566</v>
      </c>
      <c r="Q4277" s="10" t="s">
        <v>109</v>
      </c>
      <c r="R4277" s="10" t="s">
        <v>2205</v>
      </c>
      <c r="S4277" s="10" t="s">
        <v>4221</v>
      </c>
      <c r="T4277" s="10">
        <v>1</v>
      </c>
      <c r="U4277" s="10">
        <v>8</v>
      </c>
      <c r="V4277" s="16">
        <v>34890.660000000003</v>
      </c>
      <c r="W4277" s="16">
        <v>120133</v>
      </c>
      <c r="X4277" s="16" t="str">
        <f>VLOOKUP(W4277,[1]Array!$C$8:$D$15,2,TRUE)</f>
        <v>07  $75,000 - $149,999</v>
      </c>
      <c r="Y4277" s="14">
        <f t="shared" si="597"/>
        <v>0.24884569590675479</v>
      </c>
      <c r="Z4277" s="14">
        <f t="shared" si="598"/>
        <v>7.8539322653259747E-2</v>
      </c>
      <c r="AA4277" s="14">
        <f t="shared" si="599"/>
        <v>0.5</v>
      </c>
      <c r="AB4277" s="14">
        <f t="shared" si="600"/>
        <v>0</v>
      </c>
      <c r="AC4277" s="14">
        <f t="shared" si="601"/>
        <v>0.23846795164459972</v>
      </c>
      <c r="AD4277" s="14">
        <f>(Y4277*'[1]Scoring Model'!$K$17+'Working Data - V3'!Z4277*'[1]Scoring Model'!$K$7+'Working Data - V3'!AA4277*'[1]Scoring Model'!$K$9+'Working Data - V3'!AB4277*'[1]Scoring Model'!$K$10+AC4277*'[1]Scoring Model'!$K$11)</f>
        <v>0.23805516363159834</v>
      </c>
      <c r="AE4277" s="14">
        <f t="shared" si="602"/>
        <v>5</v>
      </c>
      <c r="AF4277" s="17" t="str">
        <f>VLOOKUP(AE4277,'[1]Scoring Model'!$C$18:$D$27,2,FALSE)</f>
        <v>02  Moderate</v>
      </c>
      <c r="AG4277" s="10" t="s">
        <v>848</v>
      </c>
      <c r="AH4277" s="10" t="s">
        <v>3603</v>
      </c>
      <c r="AI4277" s="16">
        <v>1496082</v>
      </c>
      <c r="AJ4277" s="18">
        <v>0.49769099999999999</v>
      </c>
    </row>
    <row r="4278" spans="2:36" ht="15" customHeight="1" x14ac:dyDescent="0.25">
      <c r="B4278" s="10" t="s">
        <v>98</v>
      </c>
      <c r="C4278" s="10" t="s">
        <v>849</v>
      </c>
      <c r="D4278" s="10" t="s">
        <v>13758</v>
      </c>
      <c r="E4278" s="10" t="str">
        <f t="shared" si="594"/>
        <v>WCV0038531</v>
      </c>
      <c r="F4278" s="11">
        <f>VLOOKUP(E4278,'[1]Policy Number &amp; Loss Info'!$H$4:$K$8916,2,FALSE)</f>
        <v>3889.06</v>
      </c>
      <c r="G4278" s="11">
        <f>VLOOKUP(E4278,'[1]Policy Number &amp; Loss Info'!$H$4:$K$8916,4,FALSE)</f>
        <v>0</v>
      </c>
      <c r="H4278" s="12">
        <f>VLOOKUP(E4278,'[1]Policy Number &amp; Loss Info'!$H$4:$K$8916,3,FALSE)</f>
        <v>0</v>
      </c>
      <c r="I4278" s="13">
        <f t="shared" si="595"/>
        <v>0</v>
      </c>
      <c r="J4278" s="14">
        <f t="shared" si="596"/>
        <v>0</v>
      </c>
      <c r="K4278" s="10" t="s">
        <v>13759</v>
      </c>
      <c r="L4278" s="10"/>
      <c r="M4278" s="10" t="s">
        <v>59</v>
      </c>
      <c r="N4278" s="10">
        <f>VLOOKUP(M4278,[1]Array!$I$8:$J$14,2,FALSE)</f>
        <v>7</v>
      </c>
      <c r="O4278" s="10">
        <v>5022</v>
      </c>
      <c r="P4278" s="15">
        <v>45553</v>
      </c>
      <c r="Q4278" s="10" t="s">
        <v>109</v>
      </c>
      <c r="R4278" s="10" t="s">
        <v>8027</v>
      </c>
      <c r="S4278" s="10" t="s">
        <v>8028</v>
      </c>
      <c r="T4278" s="10">
        <v>0.94</v>
      </c>
      <c r="U4278" s="10">
        <v>0</v>
      </c>
      <c r="V4278" s="16">
        <v>0</v>
      </c>
      <c r="W4278" s="16">
        <v>6281</v>
      </c>
      <c r="X4278" s="16" t="str">
        <f>VLOOKUP(W4278,[1]Array!$C$8:$D$15,2,TRUE)</f>
        <v>02  $5,000 - $9,999</v>
      </c>
      <c r="Y4278" s="14">
        <f t="shared" si="597"/>
        <v>0</v>
      </c>
      <c r="Z4278" s="14">
        <f t="shared" si="598"/>
        <v>0</v>
      </c>
      <c r="AA4278" s="14">
        <f t="shared" si="599"/>
        <v>1</v>
      </c>
      <c r="AB4278" s="14">
        <f t="shared" si="600"/>
        <v>0</v>
      </c>
      <c r="AC4278" s="14">
        <f t="shared" si="601"/>
        <v>1.2467991345256764E-2</v>
      </c>
      <c r="AD4278" s="14">
        <f>(Y4278*'[1]Scoring Model'!$K$17+'Working Data - V3'!Z4278*'[1]Scoring Model'!$K$7+'Working Data - V3'!AA4278*'[1]Scoring Model'!$K$9+'Working Data - V3'!AB4278*'[1]Scoring Model'!$K$10+AC4278*'[1]Scoring Model'!$K$11)</f>
        <v>0.20249359826905136</v>
      </c>
      <c r="AE4278" s="14">
        <f t="shared" si="602"/>
        <v>4</v>
      </c>
      <c r="AF4278" s="17" t="str">
        <f>VLOOKUP(AE4278,'[1]Scoring Model'!$C$18:$D$27,2,FALSE)</f>
        <v>01  Low</v>
      </c>
      <c r="AG4278" s="10" t="s">
        <v>1599</v>
      </c>
      <c r="AH4278" s="10" t="s">
        <v>466</v>
      </c>
      <c r="AI4278" s="16">
        <v>136902</v>
      </c>
      <c r="AJ4278" s="18">
        <v>0</v>
      </c>
    </row>
    <row r="4279" spans="2:36" ht="15" customHeight="1" x14ac:dyDescent="0.25">
      <c r="B4279" s="10" t="s">
        <v>45</v>
      </c>
      <c r="C4279" s="10" t="s">
        <v>166</v>
      </c>
      <c r="D4279" s="10" t="s">
        <v>13760</v>
      </c>
      <c r="E4279" s="10" t="str">
        <f t="shared" si="594"/>
        <v>WCV0038581</v>
      </c>
      <c r="F4279" s="11">
        <f>VLOOKUP(E4279,'[1]Policy Number &amp; Loss Info'!$H$4:$K$8916,2,FALSE)</f>
        <v>7431.66</v>
      </c>
      <c r="G4279" s="11">
        <f>VLOOKUP(E4279,'[1]Policy Number &amp; Loss Info'!$H$4:$K$8916,4,FALSE)</f>
        <v>0</v>
      </c>
      <c r="H4279" s="12">
        <f>VLOOKUP(E4279,'[1]Policy Number &amp; Loss Info'!$H$4:$K$8916,3,FALSE)</f>
        <v>0</v>
      </c>
      <c r="I4279" s="13">
        <f t="shared" si="595"/>
        <v>0</v>
      </c>
      <c r="J4279" s="14">
        <f t="shared" si="596"/>
        <v>0</v>
      </c>
      <c r="K4279" s="10" t="s">
        <v>13761</v>
      </c>
      <c r="L4279" s="10"/>
      <c r="M4279" s="10" t="s">
        <v>49</v>
      </c>
      <c r="N4279" s="10">
        <f>VLOOKUP(M4279,[1]Array!$I$8:$J$14,2,FALSE)</f>
        <v>4</v>
      </c>
      <c r="O4279" s="10">
        <v>8288</v>
      </c>
      <c r="P4279" s="15">
        <v>45566</v>
      </c>
      <c r="Q4279" s="10" t="s">
        <v>102</v>
      </c>
      <c r="R4279" s="10" t="s">
        <v>13762</v>
      </c>
      <c r="S4279" s="10" t="s">
        <v>13763</v>
      </c>
      <c r="T4279" s="10">
        <v>0.95</v>
      </c>
      <c r="U4279" s="10">
        <v>0</v>
      </c>
      <c r="V4279" s="16">
        <v>0</v>
      </c>
      <c r="W4279" s="16">
        <v>12735</v>
      </c>
      <c r="X4279" s="16" t="str">
        <f>VLOOKUP(W4279,[1]Array!$C$8:$D$15,2,TRUE)</f>
        <v>03  $10,000 - $14,999</v>
      </c>
      <c r="Y4279" s="14">
        <f t="shared" si="597"/>
        <v>0</v>
      </c>
      <c r="Z4279" s="14">
        <f t="shared" si="598"/>
        <v>0</v>
      </c>
      <c r="AA4279" s="14">
        <f t="shared" si="599"/>
        <v>0.5</v>
      </c>
      <c r="AB4279" s="14">
        <f t="shared" si="600"/>
        <v>0</v>
      </c>
      <c r="AC4279" s="14">
        <f t="shared" si="601"/>
        <v>2.5279393373960339E-2</v>
      </c>
      <c r="AD4279" s="14">
        <f>(Y4279*'[1]Scoring Model'!$K$17+'Working Data - V3'!Z4279*'[1]Scoring Model'!$K$7+'Working Data - V3'!AA4279*'[1]Scoring Model'!$K$9+'Working Data - V3'!AB4279*'[1]Scoring Model'!$K$10+AC4279*'[1]Scoring Model'!$K$11)</f>
        <v>0.10505587867479207</v>
      </c>
      <c r="AE4279" s="14">
        <f t="shared" si="602"/>
        <v>3</v>
      </c>
      <c r="AF4279" s="17" t="str">
        <f>VLOOKUP(AE4279,'[1]Scoring Model'!$C$18:$D$27,2,FALSE)</f>
        <v>01  Low</v>
      </c>
      <c r="AG4279" s="10" t="s">
        <v>171</v>
      </c>
      <c r="AH4279" s="10" t="s">
        <v>172</v>
      </c>
      <c r="AI4279" s="16">
        <v>261017</v>
      </c>
      <c r="AJ4279" s="18">
        <v>0</v>
      </c>
    </row>
    <row r="4280" spans="2:36" ht="15" customHeight="1" x14ac:dyDescent="0.25">
      <c r="B4280" s="10" t="s">
        <v>98</v>
      </c>
      <c r="C4280" s="10" t="s">
        <v>166</v>
      </c>
      <c r="D4280" s="10" t="s">
        <v>13764</v>
      </c>
      <c r="E4280" s="10" t="str">
        <f t="shared" si="594"/>
        <v>WCV0038590</v>
      </c>
      <c r="F4280" s="11">
        <f>VLOOKUP(E4280,'[1]Policy Number &amp; Loss Info'!$H$4:$K$8916,2,FALSE)</f>
        <v>3703.63</v>
      </c>
      <c r="G4280" s="11">
        <f>VLOOKUP(E4280,'[1]Policy Number &amp; Loss Info'!$H$4:$K$8916,4,FALSE)</f>
        <v>0</v>
      </c>
      <c r="H4280" s="12">
        <f>VLOOKUP(E4280,'[1]Policy Number &amp; Loss Info'!$H$4:$K$8916,3,FALSE)</f>
        <v>0</v>
      </c>
      <c r="I4280" s="13">
        <f t="shared" si="595"/>
        <v>0</v>
      </c>
      <c r="J4280" s="14">
        <f t="shared" si="596"/>
        <v>0</v>
      </c>
      <c r="K4280" s="10" t="s">
        <v>13765</v>
      </c>
      <c r="L4280" s="10"/>
      <c r="M4280" s="10" t="s">
        <v>67</v>
      </c>
      <c r="N4280" s="10">
        <f>VLOOKUP(M4280,[1]Array!$I$8:$J$14,2,FALSE)</f>
        <v>6</v>
      </c>
      <c r="O4280" s="10">
        <v>3365</v>
      </c>
      <c r="P4280" s="15">
        <v>45556</v>
      </c>
      <c r="Q4280" s="10" t="s">
        <v>102</v>
      </c>
      <c r="R4280" s="10" t="s">
        <v>103</v>
      </c>
      <c r="S4280" s="10" t="s">
        <v>12213</v>
      </c>
      <c r="T4280" s="10">
        <v>1</v>
      </c>
      <c r="U4280" s="10">
        <v>0</v>
      </c>
      <c r="V4280" s="16">
        <v>0</v>
      </c>
      <c r="W4280" s="16">
        <v>6062</v>
      </c>
      <c r="X4280" s="16" t="str">
        <f>VLOOKUP(W4280,[1]Array!$C$8:$D$15,2,TRUE)</f>
        <v>02  $5,000 - $9,999</v>
      </c>
      <c r="Y4280" s="14">
        <f t="shared" si="597"/>
        <v>0</v>
      </c>
      <c r="Z4280" s="14">
        <f t="shared" si="598"/>
        <v>0</v>
      </c>
      <c r="AA4280" s="14">
        <f t="shared" si="599"/>
        <v>0.83333333333333337</v>
      </c>
      <c r="AB4280" s="14">
        <f t="shared" si="600"/>
        <v>0</v>
      </c>
      <c r="AC4280" s="14">
        <f t="shared" si="601"/>
        <v>1.2033269150604443E-2</v>
      </c>
      <c r="AD4280" s="14">
        <f>(Y4280*'[1]Scoring Model'!$K$17+'Working Data - V3'!Z4280*'[1]Scoring Model'!$K$7+'Working Data - V3'!AA4280*'[1]Scoring Model'!$K$9+'Working Data - V3'!AB4280*'[1]Scoring Model'!$K$10+AC4280*'[1]Scoring Model'!$K$11)</f>
        <v>0.16907332049678758</v>
      </c>
      <c r="AE4280" s="14">
        <f t="shared" si="602"/>
        <v>4</v>
      </c>
      <c r="AF4280" s="17" t="str">
        <f>VLOOKUP(AE4280,'[1]Scoring Model'!$C$18:$D$27,2,FALSE)</f>
        <v>01  Low</v>
      </c>
      <c r="AG4280" s="10" t="s">
        <v>70</v>
      </c>
      <c r="AH4280" s="10" t="s">
        <v>172</v>
      </c>
      <c r="AI4280" s="16">
        <v>304000</v>
      </c>
      <c r="AJ4280" s="18">
        <v>0</v>
      </c>
    </row>
    <row r="4281" spans="2:36" ht="15" customHeight="1" x14ac:dyDescent="0.25">
      <c r="B4281" s="10" t="s">
        <v>35</v>
      </c>
      <c r="C4281" s="10" t="s">
        <v>734</v>
      </c>
      <c r="D4281" s="10" t="s">
        <v>13766</v>
      </c>
      <c r="E4281" s="10" t="str">
        <f t="shared" si="594"/>
        <v>WCV0036340</v>
      </c>
      <c r="F4281" s="11">
        <f>VLOOKUP(E4281,'[1]Policy Number &amp; Loss Info'!$H$4:$K$8916,2,FALSE)</f>
        <v>3074.86</v>
      </c>
      <c r="G4281" s="11">
        <f>VLOOKUP(E4281,'[1]Policy Number &amp; Loss Info'!$H$4:$K$8916,4,FALSE)</f>
        <v>0</v>
      </c>
      <c r="H4281" s="12">
        <f>VLOOKUP(E4281,'[1]Policy Number &amp; Loss Info'!$H$4:$K$8916,3,FALSE)</f>
        <v>0</v>
      </c>
      <c r="I4281" s="13">
        <f t="shared" si="595"/>
        <v>0</v>
      </c>
      <c r="J4281" s="14">
        <f t="shared" si="596"/>
        <v>0</v>
      </c>
      <c r="K4281" s="10" t="s">
        <v>13767</v>
      </c>
      <c r="L4281" s="10"/>
      <c r="M4281" s="10" t="s">
        <v>49</v>
      </c>
      <c r="N4281" s="10">
        <f>VLOOKUP(M4281,[1]Array!$I$8:$J$14,2,FALSE)</f>
        <v>4</v>
      </c>
      <c r="O4281" s="10">
        <v>8116</v>
      </c>
      <c r="P4281" s="15">
        <v>45562</v>
      </c>
      <c r="Q4281" s="10" t="s">
        <v>40</v>
      </c>
      <c r="R4281" s="10" t="s">
        <v>6878</v>
      </c>
      <c r="S4281" s="10" t="s">
        <v>8158</v>
      </c>
      <c r="T4281" s="10">
        <v>0.93</v>
      </c>
      <c r="U4281" s="10">
        <v>0</v>
      </c>
      <c r="V4281" s="16">
        <v>0</v>
      </c>
      <c r="W4281" s="16">
        <v>5172</v>
      </c>
      <c r="X4281" s="16" t="str">
        <f>VLOOKUP(W4281,[1]Array!$C$8:$D$15,2,TRUE)</f>
        <v>02  $5,000 - $9,999</v>
      </c>
      <c r="Y4281" s="14">
        <f t="shared" si="597"/>
        <v>0</v>
      </c>
      <c r="Z4281" s="14">
        <f t="shared" si="598"/>
        <v>0</v>
      </c>
      <c r="AA4281" s="14">
        <f t="shared" si="599"/>
        <v>0.5</v>
      </c>
      <c r="AB4281" s="14">
        <f t="shared" si="600"/>
        <v>0</v>
      </c>
      <c r="AC4281" s="14">
        <f t="shared" si="601"/>
        <v>1.0266589912063044E-2</v>
      </c>
      <c r="AD4281" s="14">
        <f>(Y4281*'[1]Scoring Model'!$K$17+'Working Data - V3'!Z4281*'[1]Scoring Model'!$K$7+'Working Data - V3'!AA4281*'[1]Scoring Model'!$K$9+'Working Data - V3'!AB4281*'[1]Scoring Model'!$K$10+AC4281*'[1]Scoring Model'!$K$11)</f>
        <v>0.10205331798241261</v>
      </c>
      <c r="AE4281" s="14">
        <f t="shared" si="602"/>
        <v>3</v>
      </c>
      <c r="AF4281" s="17" t="str">
        <f>VLOOKUP(AE4281,'[1]Scoring Model'!$C$18:$D$27,2,FALSE)</f>
        <v>01  Low</v>
      </c>
      <c r="AG4281" s="10" t="s">
        <v>4677</v>
      </c>
      <c r="AH4281" s="10" t="s">
        <v>1223</v>
      </c>
      <c r="AI4281" s="16">
        <v>375901</v>
      </c>
      <c r="AJ4281" s="18">
        <v>0</v>
      </c>
    </row>
    <row r="4282" spans="2:36" ht="15" customHeight="1" x14ac:dyDescent="0.25">
      <c r="B4282" s="10" t="s">
        <v>35</v>
      </c>
      <c r="C4282" s="10" t="s">
        <v>36</v>
      </c>
      <c r="D4282" s="10" t="s">
        <v>13768</v>
      </c>
      <c r="E4282" s="10" t="str">
        <f t="shared" si="594"/>
        <v>WCV0091516</v>
      </c>
      <c r="F4282" s="11">
        <f>VLOOKUP(E4282,'[1]Policy Number &amp; Loss Info'!$H$4:$K$8916,2,FALSE)</f>
        <v>82688.100000000006</v>
      </c>
      <c r="G4282" s="11">
        <f>VLOOKUP(E4282,'[1]Policy Number &amp; Loss Info'!$H$4:$K$8916,4,FALSE)</f>
        <v>30447.49</v>
      </c>
      <c r="H4282" s="12">
        <f>VLOOKUP(E4282,'[1]Policy Number &amp; Loss Info'!$H$4:$K$8916,3,FALSE)</f>
        <v>1</v>
      </c>
      <c r="I4282" s="13">
        <f t="shared" si="595"/>
        <v>0.36822094110277054</v>
      </c>
      <c r="J4282" s="14">
        <f t="shared" si="596"/>
        <v>1.2093638625146785</v>
      </c>
      <c r="K4282" s="10" t="s">
        <v>13769</v>
      </c>
      <c r="L4282" s="10"/>
      <c r="M4282" s="10" t="s">
        <v>87</v>
      </c>
      <c r="N4282" s="10">
        <f>VLOOKUP(M4282,[1]Array!$I$8:$J$14,2,FALSE)</f>
        <v>3</v>
      </c>
      <c r="O4282" s="10">
        <v>8833</v>
      </c>
      <c r="P4282" s="15">
        <v>45614</v>
      </c>
      <c r="Q4282" s="10" t="s">
        <v>60</v>
      </c>
      <c r="R4282" s="10" t="s">
        <v>4562</v>
      </c>
      <c r="S4282" s="10" t="s">
        <v>8712</v>
      </c>
      <c r="T4282" s="10">
        <v>1.03</v>
      </c>
      <c r="U4282" s="10">
        <v>0</v>
      </c>
      <c r="V4282" s="16">
        <v>0</v>
      </c>
      <c r="W4282" s="16">
        <v>30585</v>
      </c>
      <c r="X4282" s="16" t="str">
        <f>VLOOKUP(W4282,[1]Array!$C$8:$D$15,2,TRUE)</f>
        <v>05  $25,000 - $49,999</v>
      </c>
      <c r="Y4282" s="14">
        <f t="shared" si="597"/>
        <v>0.18411047055138527</v>
      </c>
      <c r="Z4282" s="14">
        <f t="shared" si="598"/>
        <v>8.3234467837572743E-3</v>
      </c>
      <c r="AA4282" s="14">
        <f t="shared" si="599"/>
        <v>0.33333333333333331</v>
      </c>
      <c r="AB4282" s="14">
        <f t="shared" si="600"/>
        <v>3.0000000000000027E-2</v>
      </c>
      <c r="AC4282" s="14">
        <f t="shared" si="601"/>
        <v>6.0712229787402983E-2</v>
      </c>
      <c r="AD4282" s="14">
        <f>(Y4282*'[1]Scoring Model'!$K$17+'Working Data - V3'!Z4282*'[1]Scoring Model'!$K$7+'Working Data - V3'!AA4282*'[1]Scoring Model'!$K$9+'Working Data - V3'!AB4282*'[1]Scoring Model'!$K$10+AC4282*'[1]Scoring Model'!$K$11)</f>
        <v>0.14020694314631429</v>
      </c>
      <c r="AE4282" s="14">
        <f t="shared" si="602"/>
        <v>3</v>
      </c>
      <c r="AF4282" s="17" t="str">
        <f>VLOOKUP(AE4282,'[1]Scoring Model'!$C$18:$D$27,2,FALSE)</f>
        <v>01  Low</v>
      </c>
      <c r="AG4282" s="10" t="s">
        <v>3892</v>
      </c>
      <c r="AH4282" s="10" t="s">
        <v>13770</v>
      </c>
      <c r="AI4282" s="16">
        <v>2015527</v>
      </c>
      <c r="AJ4282" s="18">
        <v>0</v>
      </c>
    </row>
    <row r="4283" spans="2:36" ht="15" customHeight="1" x14ac:dyDescent="0.25">
      <c r="B4283" s="10" t="s">
        <v>45</v>
      </c>
      <c r="C4283" s="10" t="s">
        <v>826</v>
      </c>
      <c r="D4283" s="10" t="s">
        <v>13771</v>
      </c>
      <c r="E4283" s="10" t="str">
        <f t="shared" si="594"/>
        <v>WCV0038688</v>
      </c>
      <c r="F4283" s="11">
        <f>VLOOKUP(E4283,'[1]Policy Number &amp; Loss Info'!$H$4:$K$8916,2,FALSE)</f>
        <v>6648.91</v>
      </c>
      <c r="G4283" s="11">
        <f>VLOOKUP(E4283,'[1]Policy Number &amp; Loss Info'!$H$4:$K$8916,4,FALSE)</f>
        <v>0</v>
      </c>
      <c r="H4283" s="12">
        <f>VLOOKUP(E4283,'[1]Policy Number &amp; Loss Info'!$H$4:$K$8916,3,FALSE)</f>
        <v>0</v>
      </c>
      <c r="I4283" s="13">
        <f t="shared" si="595"/>
        <v>0</v>
      </c>
      <c r="J4283" s="14">
        <f t="shared" si="596"/>
        <v>0</v>
      </c>
      <c r="K4283" s="10" t="s">
        <v>13772</v>
      </c>
      <c r="L4283" s="10"/>
      <c r="M4283" s="10" t="s">
        <v>67</v>
      </c>
      <c r="N4283" s="10">
        <f>VLOOKUP(M4283,[1]Array!$I$8:$J$14,2,FALSE)</f>
        <v>6</v>
      </c>
      <c r="O4283" s="10">
        <v>5221</v>
      </c>
      <c r="P4283" s="15">
        <v>45601</v>
      </c>
      <c r="Q4283" s="10" t="s">
        <v>50</v>
      </c>
      <c r="R4283" s="10" t="s">
        <v>13773</v>
      </c>
      <c r="S4283" s="10" t="s">
        <v>13774</v>
      </c>
      <c r="T4283" s="10">
        <v>1.24</v>
      </c>
      <c r="U4283" s="10">
        <v>0</v>
      </c>
      <c r="V4283" s="16">
        <v>0</v>
      </c>
      <c r="W4283" s="16">
        <v>13634</v>
      </c>
      <c r="X4283" s="16" t="str">
        <f>VLOOKUP(W4283,[1]Array!$C$8:$D$15,2,TRUE)</f>
        <v>03  $10,000 - $14,999</v>
      </c>
      <c r="Y4283" s="14">
        <f t="shared" si="597"/>
        <v>0</v>
      </c>
      <c r="Z4283" s="14">
        <f t="shared" si="598"/>
        <v>0</v>
      </c>
      <c r="AA4283" s="14">
        <f t="shared" si="599"/>
        <v>0.83333333333333337</v>
      </c>
      <c r="AB4283" s="14">
        <f t="shared" si="600"/>
        <v>0.24</v>
      </c>
      <c r="AC4283" s="14">
        <f t="shared" si="601"/>
        <v>2.7063937908172381E-2</v>
      </c>
      <c r="AD4283" s="14">
        <f>(Y4283*'[1]Scoring Model'!$K$17+'Working Data - V3'!Z4283*'[1]Scoring Model'!$K$7+'Working Data - V3'!AA4283*'[1]Scoring Model'!$K$9+'Working Data - V3'!AB4283*'[1]Scoring Model'!$K$10+AC4283*'[1]Scoring Model'!$K$11)</f>
        <v>0.20807945424830115</v>
      </c>
      <c r="AE4283" s="14">
        <f t="shared" si="602"/>
        <v>4</v>
      </c>
      <c r="AF4283" s="17" t="str">
        <f>VLOOKUP(AE4283,'[1]Scoring Model'!$C$18:$D$27,2,FALSE)</f>
        <v>01  Low</v>
      </c>
      <c r="AG4283" s="10" t="s">
        <v>674</v>
      </c>
      <c r="AH4283" s="10" t="s">
        <v>84</v>
      </c>
      <c r="AI4283" s="16">
        <v>200440</v>
      </c>
      <c r="AJ4283" s="18">
        <v>0</v>
      </c>
    </row>
    <row r="4284" spans="2:36" ht="15" customHeight="1" x14ac:dyDescent="0.25">
      <c r="B4284" s="10" t="s">
        <v>55</v>
      </c>
      <c r="C4284" s="10" t="s">
        <v>808</v>
      </c>
      <c r="D4284" s="10" t="s">
        <v>13775</v>
      </c>
      <c r="E4284" s="10" t="str">
        <f t="shared" si="594"/>
        <v>WCV0038737</v>
      </c>
      <c r="F4284" s="11">
        <f>VLOOKUP(E4284,'[1]Policy Number &amp; Loss Info'!$H$4:$K$8916,2,FALSE)</f>
        <v>3852.81</v>
      </c>
      <c r="G4284" s="11">
        <f>VLOOKUP(E4284,'[1]Policy Number &amp; Loss Info'!$H$4:$K$8916,4,FALSE)</f>
        <v>0</v>
      </c>
      <c r="H4284" s="12">
        <f>VLOOKUP(E4284,'[1]Policy Number &amp; Loss Info'!$H$4:$K$8916,3,FALSE)</f>
        <v>0</v>
      </c>
      <c r="I4284" s="13">
        <f t="shared" si="595"/>
        <v>0</v>
      </c>
      <c r="J4284" s="14">
        <f t="shared" si="596"/>
        <v>0</v>
      </c>
      <c r="K4284" s="10" t="s">
        <v>13776</v>
      </c>
      <c r="L4284" s="10"/>
      <c r="M4284" s="10" t="s">
        <v>101</v>
      </c>
      <c r="N4284" s="10">
        <f>VLOOKUP(M4284,[1]Array!$I$8:$J$14,2,FALSE)</f>
        <v>5</v>
      </c>
      <c r="O4284" s="10">
        <v>7225</v>
      </c>
      <c r="P4284" s="15">
        <v>45540</v>
      </c>
      <c r="Q4284" s="10" t="s">
        <v>60</v>
      </c>
      <c r="R4284" s="10" t="s">
        <v>2574</v>
      </c>
      <c r="S4284" s="10" t="s">
        <v>2575</v>
      </c>
      <c r="T4284" s="10">
        <v>1</v>
      </c>
      <c r="U4284" s="10">
        <v>0</v>
      </c>
      <c r="V4284" s="16">
        <v>0</v>
      </c>
      <c r="W4284" s="16">
        <v>5884</v>
      </c>
      <c r="X4284" s="16" t="str">
        <f>VLOOKUP(W4284,[1]Array!$C$8:$D$15,2,TRUE)</f>
        <v>02  $5,000 - $9,999</v>
      </c>
      <c r="Y4284" s="14">
        <f t="shared" si="597"/>
        <v>0</v>
      </c>
      <c r="Z4284" s="14">
        <f t="shared" si="598"/>
        <v>0</v>
      </c>
      <c r="AA4284" s="14">
        <f t="shared" si="599"/>
        <v>0.66666666666666663</v>
      </c>
      <c r="AB4284" s="14">
        <f t="shared" si="600"/>
        <v>0</v>
      </c>
      <c r="AC4284" s="14">
        <f t="shared" si="601"/>
        <v>1.1679933302896163E-2</v>
      </c>
      <c r="AD4284" s="14">
        <f>(Y4284*'[1]Scoring Model'!$K$17+'Working Data - V3'!Z4284*'[1]Scoring Model'!$K$7+'Working Data - V3'!AA4284*'[1]Scoring Model'!$K$9+'Working Data - V3'!AB4284*'[1]Scoring Model'!$K$10+AC4284*'[1]Scoring Model'!$K$11)</f>
        <v>0.13566931999391257</v>
      </c>
      <c r="AE4284" s="14">
        <f t="shared" si="602"/>
        <v>3</v>
      </c>
      <c r="AF4284" s="17" t="str">
        <f>VLOOKUP(AE4284,'[1]Scoring Model'!$C$18:$D$27,2,FALSE)</f>
        <v>01  Low</v>
      </c>
      <c r="AG4284" s="10" t="s">
        <v>1107</v>
      </c>
      <c r="AH4284" s="10" t="s">
        <v>2587</v>
      </c>
      <c r="AI4284" s="16">
        <v>142320</v>
      </c>
      <c r="AJ4284" s="18">
        <v>0</v>
      </c>
    </row>
    <row r="4285" spans="2:36" ht="15" customHeight="1" x14ac:dyDescent="0.25">
      <c r="B4285" s="10" t="s">
        <v>55</v>
      </c>
      <c r="C4285" s="10" t="s">
        <v>808</v>
      </c>
      <c r="D4285" s="10" t="s">
        <v>13777</v>
      </c>
      <c r="E4285" s="10" t="str">
        <f t="shared" si="594"/>
        <v>WCV0038776</v>
      </c>
      <c r="F4285" s="11">
        <f>VLOOKUP(E4285,'[1]Policy Number &amp; Loss Info'!$H$4:$K$8916,2,FALSE)</f>
        <v>4554.67</v>
      </c>
      <c r="G4285" s="11">
        <f>VLOOKUP(E4285,'[1]Policy Number &amp; Loss Info'!$H$4:$K$8916,4,FALSE)</f>
        <v>0</v>
      </c>
      <c r="H4285" s="12">
        <f>VLOOKUP(E4285,'[1]Policy Number &amp; Loss Info'!$H$4:$K$8916,3,FALSE)</f>
        <v>0</v>
      </c>
      <c r="I4285" s="13">
        <f t="shared" si="595"/>
        <v>0</v>
      </c>
      <c r="J4285" s="14">
        <f t="shared" si="596"/>
        <v>0</v>
      </c>
      <c r="K4285" s="10" t="s">
        <v>13778</v>
      </c>
      <c r="L4285" s="10"/>
      <c r="M4285" s="10" t="s">
        <v>101</v>
      </c>
      <c r="N4285" s="10">
        <f>VLOOKUP(M4285,[1]Array!$I$8:$J$14,2,FALSE)</f>
        <v>5</v>
      </c>
      <c r="O4285" s="10">
        <v>5537</v>
      </c>
      <c r="P4285" s="15">
        <v>45546</v>
      </c>
      <c r="Q4285" s="10" t="s">
        <v>60</v>
      </c>
      <c r="R4285" s="10" t="s">
        <v>128</v>
      </c>
      <c r="S4285" s="10" t="s">
        <v>129</v>
      </c>
      <c r="T4285" s="10">
        <v>0.96</v>
      </c>
      <c r="U4285" s="10">
        <v>0</v>
      </c>
      <c r="V4285" s="16">
        <v>0</v>
      </c>
      <c r="W4285" s="16">
        <v>7135</v>
      </c>
      <c r="X4285" s="16" t="str">
        <f>VLOOKUP(W4285,[1]Array!$C$8:$D$15,2,TRUE)</f>
        <v>02  $5,000 - $9,999</v>
      </c>
      <c r="Y4285" s="14">
        <f t="shared" si="597"/>
        <v>0</v>
      </c>
      <c r="Z4285" s="14">
        <f t="shared" si="598"/>
        <v>0</v>
      </c>
      <c r="AA4285" s="14">
        <f t="shared" si="599"/>
        <v>0.66666666666666663</v>
      </c>
      <c r="AB4285" s="14">
        <f t="shared" si="600"/>
        <v>0</v>
      </c>
      <c r="AC4285" s="14">
        <f t="shared" si="601"/>
        <v>1.4163209401115588E-2</v>
      </c>
      <c r="AD4285" s="14">
        <f>(Y4285*'[1]Scoring Model'!$K$17+'Working Data - V3'!Z4285*'[1]Scoring Model'!$K$7+'Working Data - V3'!AA4285*'[1]Scoring Model'!$K$9+'Working Data - V3'!AB4285*'[1]Scoring Model'!$K$10+AC4285*'[1]Scoring Model'!$K$11)</f>
        <v>0.13616597521355644</v>
      </c>
      <c r="AE4285" s="14">
        <f t="shared" si="602"/>
        <v>3</v>
      </c>
      <c r="AF4285" s="17" t="str">
        <f>VLOOKUP(AE4285,'[1]Scoring Model'!$C$18:$D$27,2,FALSE)</f>
        <v>01  Low</v>
      </c>
      <c r="AG4285" s="10" t="s">
        <v>360</v>
      </c>
      <c r="AH4285" s="10" t="s">
        <v>2830</v>
      </c>
      <c r="AI4285" s="16">
        <v>370000</v>
      </c>
      <c r="AJ4285" s="18">
        <v>0</v>
      </c>
    </row>
    <row r="4286" spans="2:36" ht="15" customHeight="1" x14ac:dyDescent="0.25">
      <c r="B4286" s="10" t="s">
        <v>178</v>
      </c>
      <c r="C4286" s="10" t="s">
        <v>849</v>
      </c>
      <c r="D4286" s="10" t="s">
        <v>13779</v>
      </c>
      <c r="E4286" s="10" t="str">
        <f t="shared" si="594"/>
        <v>WCV0038789</v>
      </c>
      <c r="F4286" s="11">
        <f>VLOOKUP(E4286,'[1]Policy Number &amp; Loss Info'!$H$4:$K$8916,2,FALSE)</f>
        <v>6274.37</v>
      </c>
      <c r="G4286" s="11">
        <f>VLOOKUP(E4286,'[1]Policy Number &amp; Loss Info'!$H$4:$K$8916,4,FALSE)</f>
        <v>0</v>
      </c>
      <c r="H4286" s="12">
        <f>VLOOKUP(E4286,'[1]Policy Number &amp; Loss Info'!$H$4:$K$8916,3,FALSE)</f>
        <v>0</v>
      </c>
      <c r="I4286" s="13">
        <f t="shared" si="595"/>
        <v>0</v>
      </c>
      <c r="J4286" s="14">
        <f t="shared" si="596"/>
        <v>0</v>
      </c>
      <c r="K4286" s="10" t="s">
        <v>13780</v>
      </c>
      <c r="L4286" s="10"/>
      <c r="M4286" s="10" t="s">
        <v>101</v>
      </c>
      <c r="N4286" s="10">
        <f>VLOOKUP(M4286,[1]Array!$I$8:$J$14,2,FALSE)</f>
        <v>5</v>
      </c>
      <c r="O4286" s="10">
        <v>7225</v>
      </c>
      <c r="P4286" s="15">
        <v>45543</v>
      </c>
      <c r="Q4286" s="10" t="s">
        <v>462</v>
      </c>
      <c r="R4286" s="10" t="s">
        <v>13781</v>
      </c>
      <c r="S4286" s="10" t="s">
        <v>13782</v>
      </c>
      <c r="T4286" s="10">
        <v>1</v>
      </c>
      <c r="U4286" s="10">
        <v>0</v>
      </c>
      <c r="V4286" s="16">
        <v>0</v>
      </c>
      <c r="W4286" s="16">
        <v>9704</v>
      </c>
      <c r="X4286" s="16" t="str">
        <f>VLOOKUP(W4286,[1]Array!$C$8:$D$15,2,TRUE)</f>
        <v>02  $5,000 - $9,999</v>
      </c>
      <c r="Y4286" s="14">
        <f t="shared" si="597"/>
        <v>0</v>
      </c>
      <c r="Z4286" s="14">
        <f t="shared" si="598"/>
        <v>0</v>
      </c>
      <c r="AA4286" s="14">
        <f t="shared" si="599"/>
        <v>0.66666666666666663</v>
      </c>
      <c r="AB4286" s="14">
        <f t="shared" si="600"/>
        <v>0</v>
      </c>
      <c r="AC4286" s="14">
        <f t="shared" si="601"/>
        <v>1.9262758798658117E-2</v>
      </c>
      <c r="AD4286" s="14">
        <f>(Y4286*'[1]Scoring Model'!$K$17+'Working Data - V3'!Z4286*'[1]Scoring Model'!$K$7+'Working Data - V3'!AA4286*'[1]Scoring Model'!$K$9+'Working Data - V3'!AB4286*'[1]Scoring Model'!$K$10+AC4286*'[1]Scoring Model'!$K$11)</f>
        <v>0.13718588509306495</v>
      </c>
      <c r="AE4286" s="14">
        <f t="shared" si="602"/>
        <v>3</v>
      </c>
      <c r="AF4286" s="17" t="str">
        <f>VLOOKUP(AE4286,'[1]Scoring Model'!$C$18:$D$27,2,FALSE)</f>
        <v>01  Low</v>
      </c>
      <c r="AG4286" s="10" t="s">
        <v>1107</v>
      </c>
      <c r="AH4286" s="10" t="s">
        <v>4017</v>
      </c>
      <c r="AI4286" s="16">
        <v>341362</v>
      </c>
      <c r="AJ4286" s="18">
        <v>0</v>
      </c>
    </row>
    <row r="4287" spans="2:36" ht="15" customHeight="1" x14ac:dyDescent="0.25">
      <c r="B4287" s="10" t="s">
        <v>55</v>
      </c>
      <c r="C4287" s="10" t="s">
        <v>56</v>
      </c>
      <c r="D4287" s="10" t="s">
        <v>13783</v>
      </c>
      <c r="E4287" s="10" t="str">
        <f t="shared" si="594"/>
        <v>WCV0033494</v>
      </c>
      <c r="F4287" s="11">
        <f>VLOOKUP(E4287,'[1]Policy Number &amp; Loss Info'!$H$4:$K$8916,2,FALSE)</f>
        <v>11438.869999999999</v>
      </c>
      <c r="G4287" s="11">
        <f>VLOOKUP(E4287,'[1]Policy Number &amp; Loss Info'!$H$4:$K$8916,4,FALSE)</f>
        <v>0</v>
      </c>
      <c r="H4287" s="12">
        <f>VLOOKUP(E4287,'[1]Policy Number &amp; Loss Info'!$H$4:$K$8916,3,FALSE)</f>
        <v>0</v>
      </c>
      <c r="I4287" s="13">
        <f t="shared" si="595"/>
        <v>0</v>
      </c>
      <c r="J4287" s="14">
        <f t="shared" si="596"/>
        <v>0</v>
      </c>
      <c r="K4287" s="10" t="s">
        <v>13784</v>
      </c>
      <c r="L4287" s="10"/>
      <c r="M4287" s="10" t="s">
        <v>59</v>
      </c>
      <c r="N4287" s="10">
        <f>VLOOKUP(M4287,[1]Array!$I$8:$J$14,2,FALSE)</f>
        <v>7</v>
      </c>
      <c r="O4287" s="10">
        <v>5535</v>
      </c>
      <c r="P4287" s="15">
        <v>45646</v>
      </c>
      <c r="Q4287" s="10" t="s">
        <v>60</v>
      </c>
      <c r="R4287" s="10" t="s">
        <v>204</v>
      </c>
      <c r="S4287" s="10" t="s">
        <v>205</v>
      </c>
      <c r="T4287" s="10">
        <v>1</v>
      </c>
      <c r="U4287" s="10">
        <v>0</v>
      </c>
      <c r="V4287" s="16">
        <v>0</v>
      </c>
      <c r="W4287" s="16">
        <v>9432</v>
      </c>
      <c r="X4287" s="16" t="str">
        <f>VLOOKUP(W4287,[1]Array!$C$8:$D$15,2,TRUE)</f>
        <v>02  $5,000 - $9,999</v>
      </c>
      <c r="Y4287" s="14">
        <f t="shared" si="597"/>
        <v>0</v>
      </c>
      <c r="Z4287" s="14">
        <f t="shared" si="598"/>
        <v>0</v>
      </c>
      <c r="AA4287" s="14">
        <f t="shared" si="599"/>
        <v>1</v>
      </c>
      <c r="AB4287" s="14">
        <f t="shared" si="600"/>
        <v>0</v>
      </c>
      <c r="AC4287" s="14">
        <f t="shared" si="601"/>
        <v>1.8722829862834231E-2</v>
      </c>
      <c r="AD4287" s="14">
        <f>(Y4287*'[1]Scoring Model'!$K$17+'Working Data - V3'!Z4287*'[1]Scoring Model'!$K$7+'Working Data - V3'!AA4287*'[1]Scoring Model'!$K$9+'Working Data - V3'!AB4287*'[1]Scoring Model'!$K$10+AC4287*'[1]Scoring Model'!$K$11)</f>
        <v>0.20374456597256685</v>
      </c>
      <c r="AE4287" s="14">
        <f t="shared" si="602"/>
        <v>4</v>
      </c>
      <c r="AF4287" s="17" t="str">
        <f>VLOOKUP(AE4287,'[1]Scoring Model'!$C$18:$D$27,2,FALSE)</f>
        <v>01  Low</v>
      </c>
      <c r="AG4287" s="10" t="s">
        <v>371</v>
      </c>
      <c r="AH4287" s="10" t="s">
        <v>2078</v>
      </c>
      <c r="AI4287" s="16">
        <v>120000</v>
      </c>
      <c r="AJ4287" s="18">
        <v>0</v>
      </c>
    </row>
    <row r="4288" spans="2:36" ht="15" customHeight="1" x14ac:dyDescent="0.25">
      <c r="B4288" s="10" t="s">
        <v>55</v>
      </c>
      <c r="C4288" s="10" t="s">
        <v>56</v>
      </c>
      <c r="D4288" s="10" t="s">
        <v>13785</v>
      </c>
      <c r="E4288" s="10" t="str">
        <f t="shared" si="594"/>
        <v>WCV0033450</v>
      </c>
      <c r="F4288" s="11">
        <f>VLOOKUP(E4288,'[1]Policy Number &amp; Loss Info'!$H$4:$K$8916,2,FALSE)</f>
        <v>10501.74</v>
      </c>
      <c r="G4288" s="11">
        <f>VLOOKUP(E4288,'[1]Policy Number &amp; Loss Info'!$H$4:$K$8916,4,FALSE)</f>
        <v>0</v>
      </c>
      <c r="H4288" s="12">
        <f>VLOOKUP(E4288,'[1]Policy Number &amp; Loss Info'!$H$4:$K$8916,3,FALSE)</f>
        <v>0</v>
      </c>
      <c r="I4288" s="13">
        <f t="shared" si="595"/>
        <v>0</v>
      </c>
      <c r="J4288" s="14">
        <f t="shared" si="596"/>
        <v>0</v>
      </c>
      <c r="K4288" s="10" t="s">
        <v>13786</v>
      </c>
      <c r="L4288" s="10"/>
      <c r="M4288" s="10" t="s">
        <v>67</v>
      </c>
      <c r="N4288" s="10">
        <f>VLOOKUP(M4288,[1]Array!$I$8:$J$14,2,FALSE)</f>
        <v>6</v>
      </c>
      <c r="O4288" s="10">
        <v>9402</v>
      </c>
      <c r="P4288" s="15">
        <v>45646</v>
      </c>
      <c r="Q4288" s="10" t="s">
        <v>60</v>
      </c>
      <c r="R4288" s="10" t="s">
        <v>2145</v>
      </c>
      <c r="S4288" s="10" t="s">
        <v>2146</v>
      </c>
      <c r="T4288" s="10">
        <v>1</v>
      </c>
      <c r="U4288" s="10">
        <v>0</v>
      </c>
      <c r="V4288" s="16">
        <v>0</v>
      </c>
      <c r="W4288" s="16">
        <v>9503</v>
      </c>
      <c r="X4288" s="16" t="str">
        <f>VLOOKUP(W4288,[1]Array!$C$8:$D$15,2,TRUE)</f>
        <v>02  $5,000 - $9,999</v>
      </c>
      <c r="Y4288" s="14">
        <f t="shared" si="597"/>
        <v>0</v>
      </c>
      <c r="Z4288" s="14">
        <f t="shared" si="598"/>
        <v>0</v>
      </c>
      <c r="AA4288" s="14">
        <f t="shared" si="599"/>
        <v>0.83333333333333337</v>
      </c>
      <c r="AB4288" s="14">
        <f t="shared" si="600"/>
        <v>0</v>
      </c>
      <c r="AC4288" s="14">
        <f t="shared" si="601"/>
        <v>1.8863767195347082E-2</v>
      </c>
      <c r="AD4288" s="14">
        <f>(Y4288*'[1]Scoring Model'!$K$17+'Working Data - V3'!Z4288*'[1]Scoring Model'!$K$7+'Working Data - V3'!AA4288*'[1]Scoring Model'!$K$9+'Working Data - V3'!AB4288*'[1]Scoring Model'!$K$10+AC4288*'[1]Scoring Model'!$K$11)</f>
        <v>0.17043942010573609</v>
      </c>
      <c r="AE4288" s="14">
        <f t="shared" si="602"/>
        <v>4</v>
      </c>
      <c r="AF4288" s="17" t="str">
        <f>VLOOKUP(AE4288,'[1]Scoring Model'!$C$18:$D$27,2,FALSE)</f>
        <v>01  Low</v>
      </c>
      <c r="AG4288" s="10" t="s">
        <v>3836</v>
      </c>
      <c r="AH4288" s="10" t="s">
        <v>1426</v>
      </c>
      <c r="AI4288" s="16">
        <v>192400</v>
      </c>
      <c r="AJ4288" s="18">
        <v>0</v>
      </c>
    </row>
    <row r="4289" spans="2:36" ht="15" customHeight="1" x14ac:dyDescent="0.25">
      <c r="B4289" s="10" t="s">
        <v>98</v>
      </c>
      <c r="C4289" s="10" t="s">
        <v>166</v>
      </c>
      <c r="D4289" s="10" t="s">
        <v>13787</v>
      </c>
      <c r="E4289" s="10" t="str">
        <f t="shared" si="594"/>
        <v>WCV0032976</v>
      </c>
      <c r="F4289" s="11">
        <f>VLOOKUP(E4289,'[1]Policy Number &amp; Loss Info'!$H$4:$K$8916,2,FALSE)</f>
        <v>20448.39</v>
      </c>
      <c r="G4289" s="11">
        <f>VLOOKUP(E4289,'[1]Policy Number &amp; Loss Info'!$H$4:$K$8916,4,FALSE)</f>
        <v>0</v>
      </c>
      <c r="H4289" s="12">
        <f>VLOOKUP(E4289,'[1]Policy Number &amp; Loss Info'!$H$4:$K$8916,3,FALSE)</f>
        <v>0</v>
      </c>
      <c r="I4289" s="13">
        <f t="shared" si="595"/>
        <v>0</v>
      </c>
      <c r="J4289" s="14">
        <f t="shared" si="596"/>
        <v>0</v>
      </c>
      <c r="K4289" s="10" t="s">
        <v>13788</v>
      </c>
      <c r="L4289" s="10"/>
      <c r="M4289" s="10" t="s">
        <v>49</v>
      </c>
      <c r="N4289" s="10">
        <f>VLOOKUP(M4289,[1]Array!$I$8:$J$14,2,FALSE)</f>
        <v>4</v>
      </c>
      <c r="O4289" s="10">
        <v>9516</v>
      </c>
      <c r="P4289" s="15">
        <v>45635</v>
      </c>
      <c r="Q4289" s="10" t="s">
        <v>102</v>
      </c>
      <c r="R4289" s="10" t="s">
        <v>1228</v>
      </c>
      <c r="S4289" s="10" t="s">
        <v>13789</v>
      </c>
      <c r="T4289" s="10">
        <v>1.1200000000000001</v>
      </c>
      <c r="U4289" s="10">
        <v>0</v>
      </c>
      <c r="V4289" s="16">
        <v>0</v>
      </c>
      <c r="W4289" s="16">
        <v>17194</v>
      </c>
      <c r="X4289" s="16" t="str">
        <f>VLOOKUP(W4289,[1]Array!$C$8:$D$15,2,TRUE)</f>
        <v>04  $15,000 - $24,999</v>
      </c>
      <c r="Y4289" s="14">
        <f t="shared" si="597"/>
        <v>0</v>
      </c>
      <c r="Z4289" s="14">
        <f t="shared" si="598"/>
        <v>0</v>
      </c>
      <c r="AA4289" s="14">
        <f t="shared" si="599"/>
        <v>0.5</v>
      </c>
      <c r="AB4289" s="14">
        <f t="shared" si="600"/>
        <v>0.12000000000000011</v>
      </c>
      <c r="AC4289" s="14">
        <f t="shared" si="601"/>
        <v>3.4130654862337968E-2</v>
      </c>
      <c r="AD4289" s="14">
        <f>(Y4289*'[1]Scoring Model'!$K$17+'Working Data - V3'!Z4289*'[1]Scoring Model'!$K$7+'Working Data - V3'!AA4289*'[1]Scoring Model'!$K$9+'Working Data - V3'!AB4289*'[1]Scoring Model'!$K$10+AC4289*'[1]Scoring Model'!$K$11)</f>
        <v>0.12482613097246761</v>
      </c>
      <c r="AE4289" s="14">
        <f t="shared" si="602"/>
        <v>3</v>
      </c>
      <c r="AF4289" s="17" t="str">
        <f>VLOOKUP(AE4289,'[1]Scoring Model'!$C$18:$D$27,2,FALSE)</f>
        <v>01  Low</v>
      </c>
      <c r="AG4289" s="10" t="s">
        <v>7611</v>
      </c>
      <c r="AH4289" s="10" t="s">
        <v>172</v>
      </c>
      <c r="AI4289" s="16">
        <v>856300</v>
      </c>
      <c r="AJ4289" s="18">
        <v>0</v>
      </c>
    </row>
    <row r="4290" spans="2:36" ht="15" customHeight="1" x14ac:dyDescent="0.25">
      <c r="B4290" s="10" t="s">
        <v>55</v>
      </c>
      <c r="C4290" s="10" t="s">
        <v>36</v>
      </c>
      <c r="D4290" s="10" t="s">
        <v>13790</v>
      </c>
      <c r="E4290" s="10" t="str">
        <f t="shared" si="594"/>
        <v>WCV0033041</v>
      </c>
      <c r="F4290" s="11">
        <f>VLOOKUP(E4290,'[1]Policy Number &amp; Loss Info'!$H$4:$K$8916,2,FALSE)</f>
        <v>17162.16</v>
      </c>
      <c r="G4290" s="11">
        <f>VLOOKUP(E4290,'[1]Policy Number &amp; Loss Info'!$H$4:$K$8916,4,FALSE)</f>
        <v>0</v>
      </c>
      <c r="H4290" s="12">
        <f>VLOOKUP(E4290,'[1]Policy Number &amp; Loss Info'!$H$4:$K$8916,3,FALSE)</f>
        <v>0</v>
      </c>
      <c r="I4290" s="13">
        <f t="shared" si="595"/>
        <v>0</v>
      </c>
      <c r="J4290" s="14">
        <f t="shared" si="596"/>
        <v>0</v>
      </c>
      <c r="K4290" s="10" t="s">
        <v>13791</v>
      </c>
      <c r="L4290" s="10"/>
      <c r="M4290" s="10" t="s">
        <v>49</v>
      </c>
      <c r="N4290" s="10">
        <f>VLOOKUP(M4290,[1]Array!$I$8:$J$14,2,FALSE)</f>
        <v>4</v>
      </c>
      <c r="O4290" s="10">
        <v>8387</v>
      </c>
      <c r="P4290" s="15">
        <v>45627</v>
      </c>
      <c r="Q4290" s="10" t="s">
        <v>60</v>
      </c>
      <c r="R4290" s="10" t="s">
        <v>2484</v>
      </c>
      <c r="S4290" s="10" t="s">
        <v>2485</v>
      </c>
      <c r="T4290" s="10">
        <v>1</v>
      </c>
      <c r="U4290" s="10">
        <v>0</v>
      </c>
      <c r="V4290" s="16">
        <v>0</v>
      </c>
      <c r="W4290" s="16">
        <v>9865</v>
      </c>
      <c r="X4290" s="16" t="str">
        <f>VLOOKUP(W4290,[1]Array!$C$8:$D$15,2,TRUE)</f>
        <v>02  $5,000 - $9,999</v>
      </c>
      <c r="Y4290" s="14">
        <f t="shared" si="597"/>
        <v>0</v>
      </c>
      <c r="Z4290" s="14">
        <f t="shared" si="598"/>
        <v>0</v>
      </c>
      <c r="AA4290" s="14">
        <f t="shared" si="599"/>
        <v>0.5</v>
      </c>
      <c r="AB4290" s="14">
        <f t="shared" si="600"/>
        <v>0</v>
      </c>
      <c r="AC4290" s="14">
        <f t="shared" si="601"/>
        <v>1.9582349087877406E-2</v>
      </c>
      <c r="AD4290" s="14">
        <f>(Y4290*'[1]Scoring Model'!$K$17+'Working Data - V3'!Z4290*'[1]Scoring Model'!$K$7+'Working Data - V3'!AA4290*'[1]Scoring Model'!$K$9+'Working Data - V3'!AB4290*'[1]Scoring Model'!$K$10+AC4290*'[1]Scoring Model'!$K$11)</f>
        <v>0.10391646981757549</v>
      </c>
      <c r="AE4290" s="14">
        <f t="shared" si="602"/>
        <v>3</v>
      </c>
      <c r="AF4290" s="17" t="str">
        <f>VLOOKUP(AE4290,'[1]Scoring Model'!$C$18:$D$27,2,FALSE)</f>
        <v>01  Low</v>
      </c>
      <c r="AG4290" s="10" t="s">
        <v>791</v>
      </c>
      <c r="AH4290" s="10" t="s">
        <v>1905</v>
      </c>
      <c r="AI4290" s="16">
        <v>426400</v>
      </c>
      <c r="AJ4290" s="18">
        <v>0</v>
      </c>
    </row>
    <row r="4291" spans="2:36" ht="15" customHeight="1" x14ac:dyDescent="0.25">
      <c r="B4291" s="10" t="s">
        <v>45</v>
      </c>
      <c r="C4291" s="10" t="s">
        <v>46</v>
      </c>
      <c r="D4291" s="10" t="s">
        <v>13792</v>
      </c>
      <c r="E4291" s="10" t="str">
        <f t="shared" si="594"/>
        <v>WCV0032896</v>
      </c>
      <c r="F4291" s="11">
        <f>VLOOKUP(E4291,'[1]Policy Number &amp; Loss Info'!$H$4:$K$8916,2,FALSE)</f>
        <v>29898.880000000001</v>
      </c>
      <c r="G4291" s="11">
        <f>VLOOKUP(E4291,'[1]Policy Number &amp; Loss Info'!$H$4:$K$8916,4,FALSE)</f>
        <v>10939.06</v>
      </c>
      <c r="H4291" s="12">
        <f>VLOOKUP(E4291,'[1]Policy Number &amp; Loss Info'!$H$4:$K$8916,3,FALSE)</f>
        <v>1</v>
      </c>
      <c r="I4291" s="13">
        <f t="shared" si="595"/>
        <v>0.36586855427360487</v>
      </c>
      <c r="J4291" s="14">
        <f t="shared" si="596"/>
        <v>3.3446068882847784</v>
      </c>
      <c r="K4291" s="10" t="s">
        <v>13793</v>
      </c>
      <c r="L4291" s="10"/>
      <c r="M4291" s="10" t="s">
        <v>59</v>
      </c>
      <c r="N4291" s="10">
        <f>VLOOKUP(M4291,[1]Array!$I$8:$J$14,2,FALSE)</f>
        <v>7</v>
      </c>
      <c r="O4291" s="10">
        <v>5645</v>
      </c>
      <c r="P4291" s="15">
        <v>45629</v>
      </c>
      <c r="Q4291" s="10" t="s">
        <v>102</v>
      </c>
      <c r="R4291" s="10" t="s">
        <v>614</v>
      </c>
      <c r="S4291" s="10" t="s">
        <v>615</v>
      </c>
      <c r="T4291" s="10">
        <v>0.87</v>
      </c>
      <c r="U4291" s="10">
        <v>0</v>
      </c>
      <c r="V4291" s="16">
        <v>0</v>
      </c>
      <c r="W4291" s="16">
        <v>18184</v>
      </c>
      <c r="X4291" s="16" t="str">
        <f>VLOOKUP(W4291,[1]Array!$C$8:$D$15,2,TRUE)</f>
        <v>04  $15,000 - $24,999</v>
      </c>
      <c r="Y4291" s="14">
        <f t="shared" si="597"/>
        <v>0.18293427713680244</v>
      </c>
      <c r="Z4291" s="14">
        <f t="shared" si="598"/>
        <v>2.3019256908619987E-2</v>
      </c>
      <c r="AA4291" s="14">
        <f t="shared" si="599"/>
        <v>1</v>
      </c>
      <c r="AB4291" s="14">
        <f t="shared" si="600"/>
        <v>0</v>
      </c>
      <c r="AC4291" s="14">
        <f t="shared" si="601"/>
        <v>3.6095837386108741E-2</v>
      </c>
      <c r="AD4291" s="14">
        <f>(Y4291*'[1]Scoring Model'!$K$17+'Working Data - V3'!Z4291*'[1]Scoring Model'!$K$7+'Working Data - V3'!AA4291*'[1]Scoring Model'!$K$9+'Working Data - V3'!AB4291*'[1]Scoring Model'!$K$10+AC4291*'[1]Scoring Model'!$K$11)</f>
        <v>0.26670330199998649</v>
      </c>
      <c r="AE4291" s="14">
        <f t="shared" si="602"/>
        <v>5</v>
      </c>
      <c r="AF4291" s="17" t="str">
        <f>VLOOKUP(AE4291,'[1]Scoring Model'!$C$18:$D$27,2,FALSE)</f>
        <v>02  Moderate</v>
      </c>
      <c r="AG4291" s="10" t="s">
        <v>13794</v>
      </c>
      <c r="AH4291" s="10" t="s">
        <v>106</v>
      </c>
      <c r="AI4291" s="16">
        <v>298250</v>
      </c>
      <c r="AJ4291" s="18">
        <v>0</v>
      </c>
    </row>
    <row r="4292" spans="2:36" ht="15" customHeight="1" x14ac:dyDescent="0.25">
      <c r="B4292" s="10" t="s">
        <v>178</v>
      </c>
      <c r="C4292" s="10" t="s">
        <v>849</v>
      </c>
      <c r="D4292" s="10" t="s">
        <v>13795</v>
      </c>
      <c r="E4292" s="10" t="str">
        <f t="shared" ref="E4292:E4355" si="603">LEFT(D4292,10)</f>
        <v>WCV0032358</v>
      </c>
      <c r="F4292" s="11">
        <f>VLOOKUP(E4292,'[1]Policy Number &amp; Loss Info'!$H$4:$K$8916,2,FALSE)</f>
        <v>29491.85</v>
      </c>
      <c r="G4292" s="11">
        <f>VLOOKUP(E4292,'[1]Policy Number &amp; Loss Info'!$H$4:$K$8916,4,FALSE)</f>
        <v>4140.5</v>
      </c>
      <c r="H4292" s="12">
        <f>VLOOKUP(E4292,'[1]Policy Number &amp; Loss Info'!$H$4:$K$8916,3,FALSE)</f>
        <v>1</v>
      </c>
      <c r="I4292" s="13">
        <f t="shared" ref="I4292:I4355" si="604">G4292/F4292</f>
        <v>0.14039471921903848</v>
      </c>
      <c r="J4292" s="14">
        <f t="shared" ref="J4292:J4355" si="605">H4292/(F4292/100000)</f>
        <v>3.3907672797739039</v>
      </c>
      <c r="K4292" s="10" t="s">
        <v>13796</v>
      </c>
      <c r="L4292" s="10"/>
      <c r="M4292" s="10" t="s">
        <v>87</v>
      </c>
      <c r="N4292" s="10">
        <f>VLOOKUP(M4292,[1]Array!$I$8:$J$14,2,FALSE)</f>
        <v>3</v>
      </c>
      <c r="O4292" s="10">
        <v>2501</v>
      </c>
      <c r="P4292" s="15">
        <v>45627</v>
      </c>
      <c r="Q4292" s="10" t="s">
        <v>845</v>
      </c>
      <c r="R4292" s="10" t="s">
        <v>4562</v>
      </c>
      <c r="S4292" s="10" t="s">
        <v>13797</v>
      </c>
      <c r="T4292" s="10">
        <v>0.85</v>
      </c>
      <c r="U4292" s="10">
        <v>0</v>
      </c>
      <c r="V4292" s="16">
        <v>0</v>
      </c>
      <c r="W4292" s="16">
        <v>19251</v>
      </c>
      <c r="X4292" s="16" t="str">
        <f>VLOOKUP(W4292,[1]Array!$C$8:$D$15,2,TRUE)</f>
        <v>04  $15,000 - $24,999</v>
      </c>
      <c r="Y4292" s="14">
        <f t="shared" ref="Y4292:Y4355" si="606">MIN(I4292,2)/2</f>
        <v>7.0197359609519241E-2</v>
      </c>
      <c r="Z4292" s="14">
        <f t="shared" ref="Z4292:Z4355" si="607">(J4292-MIN($J$3:$J$4909))/(MAX($J$3:$J$4909)-MIN($J$3:$J$4909))</f>
        <v>2.3336955803043891E-2</v>
      </c>
      <c r="AA4292" s="14">
        <f t="shared" ref="AA4292:AA4355" si="608">(N4292-1)/(7-1)</f>
        <v>0.33333333333333331</v>
      </c>
      <c r="AB4292" s="14">
        <f t="shared" ref="AB4292:AB4355" si="609">MAX(0,MIN(T4292,2)-1)</f>
        <v>0</v>
      </c>
      <c r="AC4292" s="14">
        <f t="shared" ref="AC4292:AC4355" si="610">(W4292-MIN($W$3:$W$4909))/(MAX($W$3:$W$4909)-MIN(W4292:W9198))</f>
        <v>3.8213867439506125E-2</v>
      </c>
      <c r="AD4292" s="14">
        <f>(Y4292*'[1]Scoring Model'!$K$17+'Working Data - V3'!Z4292*'[1]Scoring Model'!$K$7+'Working Data - V3'!AA4292*'[1]Scoring Model'!$K$9+'Working Data - V3'!AB4292*'[1]Scoring Model'!$K$10+AC4292*'[1]Scoring Model'!$K$11)</f>
        <v>0.10003603919803244</v>
      </c>
      <c r="AE4292" s="14">
        <f t="shared" ref="AE4292:AE4355" si="611">ROUND(9*(AD4292-MIN($AD$3:$AD$4909))/(MAX($AD$3:$AD$4909)-MIN($AD$3:$AD$4909))+1,0)</f>
        <v>3</v>
      </c>
      <c r="AF4292" s="17" t="str">
        <f>VLOOKUP(AE4292,'[1]Scoring Model'!$C$18:$D$27,2,FALSE)</f>
        <v>01  Low</v>
      </c>
      <c r="AG4292" s="10" t="s">
        <v>13798</v>
      </c>
      <c r="AH4292" s="10" t="s">
        <v>11371</v>
      </c>
      <c r="AI4292" s="16">
        <v>2035108</v>
      </c>
      <c r="AJ4292" s="18">
        <v>0</v>
      </c>
    </row>
    <row r="4293" spans="2:36" ht="15" customHeight="1" x14ac:dyDescent="0.25">
      <c r="B4293" s="10" t="s">
        <v>55</v>
      </c>
      <c r="C4293" s="10" t="s">
        <v>56</v>
      </c>
      <c r="D4293" s="10" t="s">
        <v>13799</v>
      </c>
      <c r="E4293" s="10" t="str">
        <f t="shared" si="603"/>
        <v>WCV0032593</v>
      </c>
      <c r="F4293" s="11">
        <f>VLOOKUP(E4293,'[1]Policy Number &amp; Loss Info'!$H$4:$K$8916,2,FALSE)</f>
        <v>32430.78</v>
      </c>
      <c r="G4293" s="11">
        <f>VLOOKUP(E4293,'[1]Policy Number &amp; Loss Info'!$H$4:$K$8916,4,FALSE)</f>
        <v>0</v>
      </c>
      <c r="H4293" s="12">
        <f>VLOOKUP(E4293,'[1]Policy Number &amp; Loss Info'!$H$4:$K$8916,3,FALSE)</f>
        <v>0</v>
      </c>
      <c r="I4293" s="13">
        <f t="shared" si="604"/>
        <v>0</v>
      </c>
      <c r="J4293" s="14">
        <f t="shared" si="605"/>
        <v>0</v>
      </c>
      <c r="K4293" s="10" t="s">
        <v>13800</v>
      </c>
      <c r="L4293" s="10"/>
      <c r="M4293" s="10" t="s">
        <v>67</v>
      </c>
      <c r="N4293" s="10">
        <f>VLOOKUP(M4293,[1]Array!$I$8:$J$14,2,FALSE)</f>
        <v>6</v>
      </c>
      <c r="O4293" s="10">
        <v>7219</v>
      </c>
      <c r="P4293" s="15">
        <v>45657</v>
      </c>
      <c r="Q4293" s="10" t="s">
        <v>60</v>
      </c>
      <c r="R4293" s="10" t="s">
        <v>288</v>
      </c>
      <c r="S4293" s="10" t="s">
        <v>963</v>
      </c>
      <c r="T4293" s="10">
        <v>1</v>
      </c>
      <c r="U4293" s="10">
        <v>0</v>
      </c>
      <c r="V4293" s="16">
        <v>0</v>
      </c>
      <c r="W4293" s="16">
        <v>22758</v>
      </c>
      <c r="X4293" s="16" t="str">
        <f>VLOOKUP(W4293,[1]Array!$C$8:$D$15,2,TRUE)</f>
        <v>04  $15,000 - $24,999</v>
      </c>
      <c r="Y4293" s="14">
        <f t="shared" si="606"/>
        <v>0</v>
      </c>
      <c r="Z4293" s="14">
        <f t="shared" si="607"/>
        <v>0</v>
      </c>
      <c r="AA4293" s="14">
        <f t="shared" si="608"/>
        <v>0.83333333333333337</v>
      </c>
      <c r="AB4293" s="14">
        <f t="shared" si="609"/>
        <v>0</v>
      </c>
      <c r="AC4293" s="14">
        <f t="shared" si="610"/>
        <v>4.5175377652500147E-2</v>
      </c>
      <c r="AD4293" s="14">
        <f>(Y4293*'[1]Scoring Model'!$K$17+'Working Data - V3'!Z4293*'[1]Scoring Model'!$K$7+'Working Data - V3'!AA4293*'[1]Scoring Model'!$K$9+'Working Data - V3'!AB4293*'[1]Scoring Model'!$K$10+AC4293*'[1]Scoring Model'!$K$11)</f>
        <v>0.17570174219716672</v>
      </c>
      <c r="AE4293" s="14">
        <f t="shared" si="611"/>
        <v>4</v>
      </c>
      <c r="AF4293" s="17" t="str">
        <f>VLOOKUP(AE4293,'[1]Scoring Model'!$C$18:$D$27,2,FALSE)</f>
        <v>01  Low</v>
      </c>
      <c r="AG4293" s="10" t="s">
        <v>13801</v>
      </c>
      <c r="AH4293" s="10" t="s">
        <v>1670</v>
      </c>
      <c r="AI4293" s="16">
        <v>318973</v>
      </c>
      <c r="AJ4293" s="18">
        <v>0</v>
      </c>
    </row>
    <row r="4294" spans="2:36" ht="15" customHeight="1" x14ac:dyDescent="0.25">
      <c r="B4294" s="10" t="s">
        <v>35</v>
      </c>
      <c r="C4294" s="10" t="s">
        <v>36</v>
      </c>
      <c r="D4294" s="10" t="s">
        <v>13802</v>
      </c>
      <c r="E4294" s="10" t="str">
        <f t="shared" si="603"/>
        <v>WCV0017396</v>
      </c>
      <c r="F4294" s="11">
        <f>VLOOKUP(E4294,'[1]Policy Number &amp; Loss Info'!$H$4:$K$8916,2,FALSE)</f>
        <v>49323.95</v>
      </c>
      <c r="G4294" s="11">
        <f>VLOOKUP(E4294,'[1]Policy Number &amp; Loss Info'!$H$4:$K$8916,4,FALSE)</f>
        <v>0</v>
      </c>
      <c r="H4294" s="12">
        <f>VLOOKUP(E4294,'[1]Policy Number &amp; Loss Info'!$H$4:$K$8916,3,FALSE)</f>
        <v>0</v>
      </c>
      <c r="I4294" s="13">
        <f t="shared" si="604"/>
        <v>0</v>
      </c>
      <c r="J4294" s="14">
        <f t="shared" si="605"/>
        <v>0</v>
      </c>
      <c r="K4294" s="10" t="s">
        <v>13803</v>
      </c>
      <c r="L4294" s="10"/>
      <c r="M4294" s="10" t="s">
        <v>49</v>
      </c>
      <c r="N4294" s="10">
        <f>VLOOKUP(M4294,[1]Array!$I$8:$J$14,2,FALSE)</f>
        <v>4</v>
      </c>
      <c r="O4294" s="10">
        <v>8387</v>
      </c>
      <c r="P4294" s="15">
        <v>45641</v>
      </c>
      <c r="Q4294" s="10" t="s">
        <v>60</v>
      </c>
      <c r="R4294" s="10" t="s">
        <v>402</v>
      </c>
      <c r="S4294" s="10" t="s">
        <v>416</v>
      </c>
      <c r="T4294" s="10">
        <v>0.94</v>
      </c>
      <c r="U4294" s="10">
        <v>0</v>
      </c>
      <c r="V4294" s="16">
        <v>0</v>
      </c>
      <c r="W4294" s="16">
        <v>34376</v>
      </c>
      <c r="X4294" s="16" t="str">
        <f>VLOOKUP(W4294,[1]Array!$C$8:$D$15,2,TRUE)</f>
        <v>05  $25,000 - $49,999</v>
      </c>
      <c r="Y4294" s="14">
        <f t="shared" si="606"/>
        <v>0</v>
      </c>
      <c r="Z4294" s="14">
        <f t="shared" si="607"/>
        <v>0</v>
      </c>
      <c r="AA4294" s="14">
        <f t="shared" si="608"/>
        <v>0.5</v>
      </c>
      <c r="AB4294" s="14">
        <f t="shared" si="609"/>
        <v>0</v>
      </c>
      <c r="AC4294" s="14">
        <f t="shared" si="610"/>
        <v>6.8237489330448417E-2</v>
      </c>
      <c r="AD4294" s="14">
        <f>(Y4294*'[1]Scoring Model'!$K$17+'Working Data - V3'!Z4294*'[1]Scoring Model'!$K$7+'Working Data - V3'!AA4294*'[1]Scoring Model'!$K$9+'Working Data - V3'!AB4294*'[1]Scoring Model'!$K$10+AC4294*'[1]Scoring Model'!$K$11)</f>
        <v>0.11364749786608969</v>
      </c>
      <c r="AE4294" s="14">
        <f t="shared" si="611"/>
        <v>3</v>
      </c>
      <c r="AF4294" s="17" t="str">
        <f>VLOOKUP(AE4294,'[1]Scoring Model'!$C$18:$D$27,2,FALSE)</f>
        <v>01  Low</v>
      </c>
      <c r="AG4294" s="10" t="s">
        <v>7571</v>
      </c>
      <c r="AH4294" s="10" t="s">
        <v>418</v>
      </c>
      <c r="AI4294" s="16">
        <v>2655854</v>
      </c>
      <c r="AJ4294" s="18">
        <v>0</v>
      </c>
    </row>
    <row r="4295" spans="2:36" ht="15" customHeight="1" x14ac:dyDescent="0.25">
      <c r="B4295" s="10" t="s">
        <v>35</v>
      </c>
      <c r="C4295" s="10" t="s">
        <v>36</v>
      </c>
      <c r="D4295" s="10" t="s">
        <v>13804</v>
      </c>
      <c r="E4295" s="10" t="str">
        <f t="shared" si="603"/>
        <v>WCV0016830</v>
      </c>
      <c r="F4295" s="11">
        <f>VLOOKUP(E4295,'[1]Policy Number &amp; Loss Info'!$H$4:$K$8916,2,FALSE)</f>
        <v>25839.37</v>
      </c>
      <c r="G4295" s="11">
        <f>VLOOKUP(E4295,'[1]Policy Number &amp; Loss Info'!$H$4:$K$8916,4,FALSE)</f>
        <v>0</v>
      </c>
      <c r="H4295" s="12">
        <f>VLOOKUP(E4295,'[1]Policy Number &amp; Loss Info'!$H$4:$K$8916,3,FALSE)</f>
        <v>0</v>
      </c>
      <c r="I4295" s="13">
        <f t="shared" si="604"/>
        <v>0</v>
      </c>
      <c r="J4295" s="14">
        <f t="shared" si="605"/>
        <v>0</v>
      </c>
      <c r="K4295" s="10" t="s">
        <v>13805</v>
      </c>
      <c r="L4295" s="10"/>
      <c r="M4295" s="10" t="s">
        <v>101</v>
      </c>
      <c r="N4295" s="10">
        <f>VLOOKUP(M4295,[1]Array!$I$8:$J$14,2,FALSE)</f>
        <v>5</v>
      </c>
      <c r="O4295" s="10">
        <v>37</v>
      </c>
      <c r="P4295" s="15">
        <v>45634</v>
      </c>
      <c r="Q4295" s="10" t="s">
        <v>197</v>
      </c>
      <c r="R4295" s="10" t="s">
        <v>13806</v>
      </c>
      <c r="S4295" s="10" t="s">
        <v>13807</v>
      </c>
      <c r="T4295" s="10">
        <v>1</v>
      </c>
      <c r="U4295" s="10">
        <v>0</v>
      </c>
      <c r="V4295" s="16">
        <v>0</v>
      </c>
      <c r="W4295" s="16">
        <v>7822</v>
      </c>
      <c r="X4295" s="16" t="str">
        <f>VLOOKUP(W4295,[1]Array!$C$8:$D$15,2,TRUE)</f>
        <v>02  $5,000 - $9,999</v>
      </c>
      <c r="Y4295" s="14">
        <f t="shared" si="606"/>
        <v>0</v>
      </c>
      <c r="Z4295" s="14">
        <f t="shared" si="607"/>
        <v>0</v>
      </c>
      <c r="AA4295" s="14">
        <f t="shared" si="608"/>
        <v>0.66666666666666663</v>
      </c>
      <c r="AB4295" s="14">
        <f t="shared" si="609"/>
        <v>0</v>
      </c>
      <c r="AC4295" s="14">
        <f t="shared" si="610"/>
        <v>1.5526926970641364E-2</v>
      </c>
      <c r="AD4295" s="14">
        <f>(Y4295*'[1]Scoring Model'!$K$17+'Working Data - V3'!Z4295*'[1]Scoring Model'!$K$7+'Working Data - V3'!AA4295*'[1]Scoring Model'!$K$9+'Working Data - V3'!AB4295*'[1]Scoring Model'!$K$10+AC4295*'[1]Scoring Model'!$K$11)</f>
        <v>0.13643871872746161</v>
      </c>
      <c r="AE4295" s="14">
        <f t="shared" si="611"/>
        <v>3</v>
      </c>
      <c r="AF4295" s="17" t="str">
        <f>VLOOKUP(AE4295,'[1]Scoring Model'!$C$18:$D$27,2,FALSE)</f>
        <v>01  Low</v>
      </c>
      <c r="AG4295" s="10" t="s">
        <v>285</v>
      </c>
      <c r="AH4295" s="10" t="s">
        <v>240</v>
      </c>
      <c r="AI4295" s="16">
        <v>217728</v>
      </c>
      <c r="AJ4295" s="18">
        <v>0</v>
      </c>
    </row>
    <row r="4296" spans="2:36" ht="15" customHeight="1" x14ac:dyDescent="0.25">
      <c r="B4296" s="10" t="s">
        <v>98</v>
      </c>
      <c r="C4296" s="10" t="s">
        <v>36</v>
      </c>
      <c r="D4296" s="10" t="s">
        <v>13808</v>
      </c>
      <c r="E4296" s="10" t="str">
        <f t="shared" si="603"/>
        <v>WCV0016877</v>
      </c>
      <c r="F4296" s="11">
        <f>VLOOKUP(E4296,'[1]Policy Number &amp; Loss Info'!$H$4:$K$8916,2,FALSE)</f>
        <v>52357.78</v>
      </c>
      <c r="G4296" s="11">
        <f>VLOOKUP(E4296,'[1]Policy Number &amp; Loss Info'!$H$4:$K$8916,4,FALSE)</f>
        <v>0</v>
      </c>
      <c r="H4296" s="12">
        <f>VLOOKUP(E4296,'[1]Policy Number &amp; Loss Info'!$H$4:$K$8916,3,FALSE)</f>
        <v>1</v>
      </c>
      <c r="I4296" s="13">
        <f t="shared" si="604"/>
        <v>0</v>
      </c>
      <c r="J4296" s="14">
        <f t="shared" si="605"/>
        <v>1.9099358299759845</v>
      </c>
      <c r="K4296" s="10" t="s">
        <v>13809</v>
      </c>
      <c r="L4296" s="10"/>
      <c r="M4296" s="10" t="s">
        <v>101</v>
      </c>
      <c r="N4296" s="10">
        <f>VLOOKUP(M4296,[1]Array!$I$8:$J$14,2,FALSE)</f>
        <v>5</v>
      </c>
      <c r="O4296" s="10">
        <v>37</v>
      </c>
      <c r="P4296" s="15">
        <v>45632</v>
      </c>
      <c r="Q4296" s="10" t="s">
        <v>109</v>
      </c>
      <c r="R4296" s="10" t="s">
        <v>13810</v>
      </c>
      <c r="S4296" s="10" t="s">
        <v>13811</v>
      </c>
      <c r="T4296" s="10">
        <v>0.9</v>
      </c>
      <c r="U4296" s="10">
        <v>0</v>
      </c>
      <c r="V4296" s="16">
        <v>0</v>
      </c>
      <c r="W4296" s="16">
        <v>13718</v>
      </c>
      <c r="X4296" s="16" t="str">
        <f>VLOOKUP(W4296,[1]Array!$C$8:$D$15,2,TRUE)</f>
        <v>03  $10,000 - $14,999</v>
      </c>
      <c r="Y4296" s="14">
        <f t="shared" si="606"/>
        <v>0</v>
      </c>
      <c r="Z4296" s="14">
        <f t="shared" si="607"/>
        <v>1.3145133349809712E-2</v>
      </c>
      <c r="AA4296" s="14">
        <f t="shared" si="608"/>
        <v>0.66666666666666663</v>
      </c>
      <c r="AB4296" s="14">
        <f t="shared" si="609"/>
        <v>0</v>
      </c>
      <c r="AC4296" s="14">
        <f t="shared" si="610"/>
        <v>2.7230680667765052E-2</v>
      </c>
      <c r="AD4296" s="14">
        <f>(Y4296*'[1]Scoring Model'!$K$17+'Working Data - V3'!Z4296*'[1]Scoring Model'!$K$7+'Working Data - V3'!AA4296*'[1]Scoring Model'!$K$9+'Working Data - V3'!AB4296*'[1]Scoring Model'!$K$10+AC4296*'[1]Scoring Model'!$K$11)</f>
        <v>0.14140849613684831</v>
      </c>
      <c r="AE4296" s="14">
        <f t="shared" si="611"/>
        <v>3</v>
      </c>
      <c r="AF4296" s="17" t="str">
        <f>VLOOKUP(AE4296,'[1]Scoring Model'!$C$18:$D$27,2,FALSE)</f>
        <v>01  Low</v>
      </c>
      <c r="AG4296" s="10" t="s">
        <v>285</v>
      </c>
      <c r="AH4296" s="10" t="s">
        <v>234</v>
      </c>
      <c r="AI4296" s="16">
        <v>541692</v>
      </c>
      <c r="AJ4296" s="18">
        <v>0</v>
      </c>
    </row>
    <row r="4297" spans="2:36" ht="15" customHeight="1" x14ac:dyDescent="0.25">
      <c r="B4297" s="10" t="s">
        <v>55</v>
      </c>
      <c r="C4297" s="10" t="s">
        <v>56</v>
      </c>
      <c r="D4297" s="10" t="s">
        <v>13812</v>
      </c>
      <c r="E4297" s="10" t="str">
        <f t="shared" si="603"/>
        <v>WCV0016837</v>
      </c>
      <c r="F4297" s="11">
        <f>VLOOKUP(E4297,'[1]Policy Number &amp; Loss Info'!$H$4:$K$8916,2,FALSE)</f>
        <v>21554.92</v>
      </c>
      <c r="G4297" s="11">
        <f>VLOOKUP(E4297,'[1]Policy Number &amp; Loss Info'!$H$4:$K$8916,4,FALSE)</f>
        <v>0</v>
      </c>
      <c r="H4297" s="12">
        <f>VLOOKUP(E4297,'[1]Policy Number &amp; Loss Info'!$H$4:$K$8916,3,FALSE)</f>
        <v>0</v>
      </c>
      <c r="I4297" s="13">
        <f t="shared" si="604"/>
        <v>0</v>
      </c>
      <c r="J4297" s="14">
        <f t="shared" si="605"/>
        <v>0</v>
      </c>
      <c r="K4297" s="10" t="s">
        <v>13813</v>
      </c>
      <c r="L4297" s="10"/>
      <c r="M4297" s="10" t="s">
        <v>59</v>
      </c>
      <c r="N4297" s="10">
        <f>VLOOKUP(M4297,[1]Array!$I$8:$J$14,2,FALSE)</f>
        <v>7</v>
      </c>
      <c r="O4297" s="10">
        <v>5474</v>
      </c>
      <c r="P4297" s="15">
        <v>45632</v>
      </c>
      <c r="Q4297" s="10" t="s">
        <v>40</v>
      </c>
      <c r="R4297" s="10" t="s">
        <v>2927</v>
      </c>
      <c r="S4297" s="10" t="s">
        <v>7358</v>
      </c>
      <c r="T4297" s="10">
        <v>1</v>
      </c>
      <c r="U4297" s="10">
        <v>0</v>
      </c>
      <c r="V4297" s="16">
        <v>0</v>
      </c>
      <c r="W4297" s="16">
        <v>5738</v>
      </c>
      <c r="X4297" s="16" t="str">
        <f>VLOOKUP(W4297,[1]Array!$C$8:$D$15,2,TRUE)</f>
        <v>02  $5,000 - $9,999</v>
      </c>
      <c r="Y4297" s="14">
        <f t="shared" si="606"/>
        <v>0</v>
      </c>
      <c r="Z4297" s="14">
        <f t="shared" si="607"/>
        <v>0</v>
      </c>
      <c r="AA4297" s="14">
        <f t="shared" si="608"/>
        <v>1</v>
      </c>
      <c r="AB4297" s="14">
        <f t="shared" si="609"/>
        <v>0</v>
      </c>
      <c r="AC4297" s="14">
        <f t="shared" si="610"/>
        <v>1.1390118506461282E-2</v>
      </c>
      <c r="AD4297" s="14">
        <f>(Y4297*'[1]Scoring Model'!$K$17+'Working Data - V3'!Z4297*'[1]Scoring Model'!$K$7+'Working Data - V3'!AA4297*'[1]Scoring Model'!$K$9+'Working Data - V3'!AB4297*'[1]Scoring Model'!$K$10+AC4297*'[1]Scoring Model'!$K$11)</f>
        <v>0.20227802370129228</v>
      </c>
      <c r="AE4297" s="14">
        <f t="shared" si="611"/>
        <v>4</v>
      </c>
      <c r="AF4297" s="17" t="str">
        <f>VLOOKUP(AE4297,'[1]Scoring Model'!$C$18:$D$27,2,FALSE)</f>
        <v>01  Low</v>
      </c>
      <c r="AG4297" s="10" t="s">
        <v>13814</v>
      </c>
      <c r="AH4297" s="10" t="s">
        <v>7538</v>
      </c>
      <c r="AI4297" s="16">
        <v>157475</v>
      </c>
      <c r="AJ4297" s="18">
        <v>0</v>
      </c>
    </row>
    <row r="4298" spans="2:36" ht="15" customHeight="1" x14ac:dyDescent="0.25">
      <c r="B4298" s="10" t="s">
        <v>178</v>
      </c>
      <c r="C4298" s="10" t="s">
        <v>166</v>
      </c>
      <c r="D4298" s="10" t="s">
        <v>13815</v>
      </c>
      <c r="E4298" s="10" t="str">
        <f t="shared" si="603"/>
        <v>WCV0016802</v>
      </c>
      <c r="F4298" s="11">
        <f>VLOOKUP(E4298,'[1]Policy Number &amp; Loss Info'!$H$4:$K$8916,2,FALSE)</f>
        <v>145606.35</v>
      </c>
      <c r="G4298" s="11">
        <f>VLOOKUP(E4298,'[1]Policy Number &amp; Loss Info'!$H$4:$K$8916,4,FALSE)</f>
        <v>12637.83</v>
      </c>
      <c r="H4298" s="12">
        <f>VLOOKUP(E4298,'[1]Policy Number &amp; Loss Info'!$H$4:$K$8916,3,FALSE)</f>
        <v>2</v>
      </c>
      <c r="I4298" s="13">
        <f t="shared" si="604"/>
        <v>8.6794497630082748E-2</v>
      </c>
      <c r="J4298" s="14">
        <f t="shared" si="605"/>
        <v>1.3735664687700777</v>
      </c>
      <c r="K4298" s="10" t="s">
        <v>13816</v>
      </c>
      <c r="L4298" s="10"/>
      <c r="M4298" s="10" t="s">
        <v>101</v>
      </c>
      <c r="N4298" s="10">
        <f>VLOOKUP(M4298,[1]Array!$I$8:$J$14,2,FALSE)</f>
        <v>5</v>
      </c>
      <c r="O4298" s="10">
        <v>37</v>
      </c>
      <c r="P4298" s="15">
        <v>45628</v>
      </c>
      <c r="Q4298" s="10" t="s">
        <v>181</v>
      </c>
      <c r="R4298" s="10" t="s">
        <v>13817</v>
      </c>
      <c r="S4298" s="10" t="s">
        <v>13818</v>
      </c>
      <c r="T4298" s="10">
        <v>0.8</v>
      </c>
      <c r="U4298" s="10">
        <v>0</v>
      </c>
      <c r="V4298" s="16">
        <v>0</v>
      </c>
      <c r="W4298" s="16">
        <v>47724</v>
      </c>
      <c r="X4298" s="16" t="str">
        <f>VLOOKUP(W4298,[1]Array!$C$8:$D$15,2,TRUE)</f>
        <v>05  $25,000 - $49,999</v>
      </c>
      <c r="Y4298" s="14">
        <f t="shared" si="606"/>
        <v>4.3397248815041374E-2</v>
      </c>
      <c r="Z4298" s="14">
        <f t="shared" si="607"/>
        <v>9.4535712213100597E-3</v>
      </c>
      <c r="AA4298" s="14">
        <f t="shared" si="608"/>
        <v>0.66666666666666663</v>
      </c>
      <c r="AB4298" s="14">
        <f t="shared" si="609"/>
        <v>0</v>
      </c>
      <c r="AC4298" s="14">
        <f t="shared" si="610"/>
        <v>9.4733707842864806E-2</v>
      </c>
      <c r="AD4298" s="14">
        <f>(Y4298*'[1]Scoring Model'!$K$17+'Working Data - V3'!Z4298*'[1]Scoring Model'!$K$7+'Working Data - V3'!AA4298*'[1]Scoring Model'!$K$9+'Working Data - V3'!AB4298*'[1]Scoring Model'!$K$10+AC4298*'[1]Scoring Model'!$K$11)</f>
        <v>0.16718996379068071</v>
      </c>
      <c r="AE4298" s="14">
        <f t="shared" si="611"/>
        <v>4</v>
      </c>
      <c r="AF4298" s="17" t="str">
        <f>VLOOKUP(AE4298,'[1]Scoring Model'!$C$18:$D$27,2,FALSE)</f>
        <v>01  Low</v>
      </c>
      <c r="AG4298" s="10" t="s">
        <v>13819</v>
      </c>
      <c r="AH4298" s="10" t="s">
        <v>185</v>
      </c>
      <c r="AI4298" s="16">
        <v>1591964</v>
      </c>
      <c r="AJ4298" s="18">
        <v>0</v>
      </c>
    </row>
    <row r="4299" spans="2:36" ht="15" customHeight="1" x14ac:dyDescent="0.25">
      <c r="B4299" s="10" t="s">
        <v>55</v>
      </c>
      <c r="C4299" s="10" t="s">
        <v>56</v>
      </c>
      <c r="D4299" s="10" t="s">
        <v>13820</v>
      </c>
      <c r="E4299" s="10" t="str">
        <f t="shared" si="603"/>
        <v>WCV0094734</v>
      </c>
      <c r="F4299" s="11">
        <f>VLOOKUP(E4299,'[1]Policy Number &amp; Loss Info'!$H$4:$K$8916,2,FALSE)</f>
        <v>63677.53</v>
      </c>
      <c r="G4299" s="11">
        <f>VLOOKUP(E4299,'[1]Policy Number &amp; Loss Info'!$H$4:$K$8916,4,FALSE)</f>
        <v>47526.27</v>
      </c>
      <c r="H4299" s="12">
        <f>VLOOKUP(E4299,'[1]Policy Number &amp; Loss Info'!$H$4:$K$8916,3,FALSE)</f>
        <v>1</v>
      </c>
      <c r="I4299" s="13">
        <f t="shared" si="604"/>
        <v>0.74635856635770892</v>
      </c>
      <c r="J4299" s="14">
        <f t="shared" si="605"/>
        <v>1.5704126714713968</v>
      </c>
      <c r="K4299" s="10" t="s">
        <v>13821</v>
      </c>
      <c r="L4299" s="10"/>
      <c r="M4299" s="10" t="s">
        <v>67</v>
      </c>
      <c r="N4299" s="10">
        <f>VLOOKUP(M4299,[1]Array!$I$8:$J$14,2,FALSE)</f>
        <v>6</v>
      </c>
      <c r="O4299" s="10">
        <v>4000</v>
      </c>
      <c r="P4299" s="15">
        <v>45638</v>
      </c>
      <c r="Q4299" s="10" t="s">
        <v>60</v>
      </c>
      <c r="R4299" s="10" t="s">
        <v>3092</v>
      </c>
      <c r="S4299" s="10" t="s">
        <v>3093</v>
      </c>
      <c r="T4299" s="10">
        <v>0.88</v>
      </c>
      <c r="U4299" s="10">
        <v>0</v>
      </c>
      <c r="V4299" s="16">
        <v>0</v>
      </c>
      <c r="W4299" s="16">
        <v>23307</v>
      </c>
      <c r="X4299" s="16" t="str">
        <f>VLOOKUP(W4299,[1]Array!$C$8:$D$15,2,TRUE)</f>
        <v>04  $15,000 - $24,999</v>
      </c>
      <c r="Y4299" s="14">
        <f t="shared" si="606"/>
        <v>0.37317928317885446</v>
      </c>
      <c r="Z4299" s="14">
        <f t="shared" si="607"/>
        <v>1.0808365211401888E-2</v>
      </c>
      <c r="AA4299" s="14">
        <f t="shared" si="608"/>
        <v>0.83333333333333337</v>
      </c>
      <c r="AB4299" s="14">
        <f t="shared" si="609"/>
        <v>0</v>
      </c>
      <c r="AC4299" s="14">
        <f t="shared" si="610"/>
        <v>4.6265160688409392E-2</v>
      </c>
      <c r="AD4299" s="14">
        <f>(Y4299*'[1]Scoring Model'!$K$17+'Working Data - V3'!Z4299*'[1]Scoring Model'!$K$7+'Working Data - V3'!AA4299*'[1]Scoring Model'!$K$9+'Working Data - V3'!AB4299*'[1]Scoring Model'!$K$10+AC4299*'[1]Scoring Model'!$K$11)</f>
        <v>0.29003515680028524</v>
      </c>
      <c r="AE4299" s="14">
        <f t="shared" si="611"/>
        <v>6</v>
      </c>
      <c r="AF4299" s="17" t="str">
        <f>VLOOKUP(AE4299,'[1]Scoring Model'!$C$18:$D$27,2,FALSE)</f>
        <v>02  Moderate</v>
      </c>
      <c r="AG4299" s="10" t="s">
        <v>1325</v>
      </c>
      <c r="AH4299" s="10" t="s">
        <v>1670</v>
      </c>
      <c r="AI4299" s="16">
        <v>589550</v>
      </c>
      <c r="AJ4299" s="18">
        <v>0</v>
      </c>
    </row>
    <row r="4300" spans="2:36" ht="15" customHeight="1" x14ac:dyDescent="0.25">
      <c r="B4300" s="10" t="s">
        <v>35</v>
      </c>
      <c r="C4300" s="10" t="s">
        <v>166</v>
      </c>
      <c r="D4300" s="10" t="s">
        <v>13822</v>
      </c>
      <c r="E4300" s="10" t="str">
        <f t="shared" si="603"/>
        <v>WCV0094732</v>
      </c>
      <c r="F4300" s="11">
        <f>VLOOKUP(E4300,'[1]Policy Number &amp; Loss Info'!$H$4:$K$8916,2,FALSE)</f>
        <v>20664.12</v>
      </c>
      <c r="G4300" s="11">
        <f>VLOOKUP(E4300,'[1]Policy Number &amp; Loss Info'!$H$4:$K$8916,4,FALSE)</f>
        <v>0</v>
      </c>
      <c r="H4300" s="12">
        <f>VLOOKUP(E4300,'[1]Policy Number &amp; Loss Info'!$H$4:$K$8916,3,FALSE)</f>
        <v>0</v>
      </c>
      <c r="I4300" s="13">
        <f t="shared" si="604"/>
        <v>0</v>
      </c>
      <c r="J4300" s="14">
        <f t="shared" si="605"/>
        <v>0</v>
      </c>
      <c r="K4300" s="10" t="s">
        <v>13823</v>
      </c>
      <c r="L4300" s="10"/>
      <c r="M4300" s="10" t="s">
        <v>49</v>
      </c>
      <c r="N4300" s="10">
        <f>VLOOKUP(M4300,[1]Array!$I$8:$J$14,2,FALSE)</f>
        <v>4</v>
      </c>
      <c r="O4300" s="10">
        <v>8288</v>
      </c>
      <c r="P4300" s="15">
        <v>45657</v>
      </c>
      <c r="Q4300" s="10" t="s">
        <v>197</v>
      </c>
      <c r="R4300" s="10" t="s">
        <v>2518</v>
      </c>
      <c r="S4300" s="10" t="s">
        <v>2519</v>
      </c>
      <c r="T4300" s="10">
        <v>0.8</v>
      </c>
      <c r="U4300" s="10">
        <v>0</v>
      </c>
      <c r="V4300" s="16">
        <v>0</v>
      </c>
      <c r="W4300" s="16">
        <v>8889</v>
      </c>
      <c r="X4300" s="16" t="str">
        <f>VLOOKUP(W4300,[1]Array!$C$8:$D$15,2,TRUE)</f>
        <v>02  $5,000 - $9,999</v>
      </c>
      <c r="Y4300" s="14">
        <f t="shared" si="606"/>
        <v>0</v>
      </c>
      <c r="Z4300" s="14">
        <f t="shared" si="607"/>
        <v>0</v>
      </c>
      <c r="AA4300" s="14">
        <f t="shared" si="608"/>
        <v>0.5</v>
      </c>
      <c r="AB4300" s="14">
        <f t="shared" si="609"/>
        <v>0</v>
      </c>
      <c r="AC4300" s="14">
        <f t="shared" si="610"/>
        <v>1.7644957024038749E-2</v>
      </c>
      <c r="AD4300" s="14">
        <f>(Y4300*'[1]Scoring Model'!$K$17+'Working Data - V3'!Z4300*'[1]Scoring Model'!$K$7+'Working Data - V3'!AA4300*'[1]Scoring Model'!$K$9+'Working Data - V3'!AB4300*'[1]Scoring Model'!$K$10+AC4300*'[1]Scoring Model'!$K$11)</f>
        <v>0.10352899140480776</v>
      </c>
      <c r="AE4300" s="14">
        <f t="shared" si="611"/>
        <v>3</v>
      </c>
      <c r="AF4300" s="17" t="str">
        <f>VLOOKUP(AE4300,'[1]Scoring Model'!$C$18:$D$27,2,FALSE)</f>
        <v>01  Low</v>
      </c>
      <c r="AG4300" s="10" t="s">
        <v>171</v>
      </c>
      <c r="AH4300" s="10" t="s">
        <v>172</v>
      </c>
      <c r="AI4300" s="16">
        <v>467247</v>
      </c>
      <c r="AJ4300" s="18">
        <v>0</v>
      </c>
    </row>
    <row r="4301" spans="2:36" ht="15" customHeight="1" x14ac:dyDescent="0.25">
      <c r="B4301" s="10" t="s">
        <v>35</v>
      </c>
      <c r="C4301" s="10" t="s">
        <v>36</v>
      </c>
      <c r="D4301" s="10" t="s">
        <v>13824</v>
      </c>
      <c r="E4301" s="10" t="str">
        <f t="shared" si="603"/>
        <v>WCV0094729</v>
      </c>
      <c r="F4301" s="11">
        <f>VLOOKUP(E4301,'[1]Policy Number &amp; Loss Info'!$H$4:$K$8916,2,FALSE)</f>
        <v>7784.83</v>
      </c>
      <c r="G4301" s="11">
        <f>VLOOKUP(E4301,'[1]Policy Number &amp; Loss Info'!$H$4:$K$8916,4,FALSE)</f>
        <v>0</v>
      </c>
      <c r="H4301" s="12">
        <f>VLOOKUP(E4301,'[1]Policy Number &amp; Loss Info'!$H$4:$K$8916,3,FALSE)</f>
        <v>0</v>
      </c>
      <c r="I4301" s="13">
        <f t="shared" si="604"/>
        <v>0</v>
      </c>
      <c r="J4301" s="14">
        <f t="shared" si="605"/>
        <v>0</v>
      </c>
      <c r="K4301" s="10" t="s">
        <v>13825</v>
      </c>
      <c r="L4301" s="10"/>
      <c r="M4301" s="10" t="s">
        <v>161</v>
      </c>
      <c r="N4301" s="10">
        <f>VLOOKUP(M4301,[1]Array!$I$8:$J$14,2,FALSE)</f>
        <v>2</v>
      </c>
      <c r="O4301" s="10">
        <v>8006</v>
      </c>
      <c r="P4301" s="15">
        <v>45631</v>
      </c>
      <c r="Q4301" s="10" t="s">
        <v>60</v>
      </c>
      <c r="R4301" s="10" t="s">
        <v>150</v>
      </c>
      <c r="S4301" s="10" t="s">
        <v>151</v>
      </c>
      <c r="T4301" s="10">
        <v>1</v>
      </c>
      <c r="U4301" s="10">
        <v>0</v>
      </c>
      <c r="V4301" s="16">
        <v>0</v>
      </c>
      <c r="W4301" s="16">
        <v>2816</v>
      </c>
      <c r="X4301" s="16" t="str">
        <f>VLOOKUP(W4301,[1]Array!$C$8:$D$15,2,TRUE)</f>
        <v>01  $0 - $4,999</v>
      </c>
      <c r="Y4301" s="14">
        <f t="shared" si="606"/>
        <v>0</v>
      </c>
      <c r="Z4301" s="14">
        <f t="shared" si="607"/>
        <v>0</v>
      </c>
      <c r="AA4301" s="14">
        <f t="shared" si="608"/>
        <v>0.16666666666666666</v>
      </c>
      <c r="AB4301" s="14">
        <f t="shared" si="609"/>
        <v>0</v>
      </c>
      <c r="AC4301" s="14">
        <f t="shared" si="610"/>
        <v>5.5898525120590742E-3</v>
      </c>
      <c r="AD4301" s="14">
        <f>(Y4301*'[1]Scoring Model'!$K$17+'Working Data - V3'!Z4301*'[1]Scoring Model'!$K$7+'Working Data - V3'!AA4301*'[1]Scoring Model'!$K$9+'Working Data - V3'!AB4301*'[1]Scoring Model'!$K$10+AC4301*'[1]Scoring Model'!$K$11)</f>
        <v>3.4451303835745149E-2</v>
      </c>
      <c r="AE4301" s="14">
        <f t="shared" si="611"/>
        <v>2</v>
      </c>
      <c r="AF4301" s="17" t="str">
        <f>VLOOKUP(AE4301,'[1]Scoring Model'!$C$18:$D$27,2,FALSE)</f>
        <v>01  Low</v>
      </c>
      <c r="AG4301" s="10" t="s">
        <v>947</v>
      </c>
      <c r="AH4301" s="10" t="s">
        <v>820</v>
      </c>
      <c r="AI4301" s="16">
        <v>136206</v>
      </c>
      <c r="AJ4301" s="18">
        <v>0</v>
      </c>
    </row>
    <row r="4302" spans="2:36" ht="15" customHeight="1" x14ac:dyDescent="0.25">
      <c r="B4302" s="10" t="s">
        <v>98</v>
      </c>
      <c r="C4302" s="10" t="s">
        <v>46</v>
      </c>
      <c r="D4302" s="10" t="s">
        <v>13826</v>
      </c>
      <c r="E4302" s="10" t="str">
        <f t="shared" si="603"/>
        <v>WCV0094728</v>
      </c>
      <c r="F4302" s="11">
        <f>VLOOKUP(E4302,'[1]Policy Number &amp; Loss Info'!$H$4:$K$8916,2,FALSE)</f>
        <v>29813.84</v>
      </c>
      <c r="G4302" s="11">
        <f>VLOOKUP(E4302,'[1]Policy Number &amp; Loss Info'!$H$4:$K$8916,4,FALSE)</f>
        <v>3795.11</v>
      </c>
      <c r="H4302" s="12">
        <f>VLOOKUP(E4302,'[1]Policy Number &amp; Loss Info'!$H$4:$K$8916,3,FALSE)</f>
        <v>1</v>
      </c>
      <c r="I4302" s="13">
        <f t="shared" si="604"/>
        <v>0.1272935656728553</v>
      </c>
      <c r="J4302" s="14">
        <f t="shared" si="605"/>
        <v>3.3541469331022098</v>
      </c>
      <c r="K4302" s="10" t="s">
        <v>13827</v>
      </c>
      <c r="L4302" s="10"/>
      <c r="M4302" s="10" t="s">
        <v>161</v>
      </c>
      <c r="N4302" s="10">
        <f>VLOOKUP(M4302,[1]Array!$I$8:$J$14,2,FALSE)</f>
        <v>2</v>
      </c>
      <c r="O4302" s="10">
        <v>9052</v>
      </c>
      <c r="P4302" s="15">
        <v>45628</v>
      </c>
      <c r="Q4302" s="10" t="s">
        <v>102</v>
      </c>
      <c r="R4302" s="10" t="s">
        <v>311</v>
      </c>
      <c r="S4302" s="10" t="s">
        <v>312</v>
      </c>
      <c r="T4302" s="10">
        <v>0.81</v>
      </c>
      <c r="U4302" s="10">
        <v>0</v>
      </c>
      <c r="V4302" s="16">
        <v>0</v>
      </c>
      <c r="W4302" s="16">
        <v>10500</v>
      </c>
      <c r="X4302" s="16" t="str">
        <f>VLOOKUP(W4302,[1]Array!$C$8:$D$15,2,TRUE)</f>
        <v>03  $10,000 - $14,999</v>
      </c>
      <c r="Y4302" s="14">
        <f t="shared" si="606"/>
        <v>6.3646782836427648E-2</v>
      </c>
      <c r="Z4302" s="14">
        <f t="shared" si="607"/>
        <v>2.3084916267075956E-2</v>
      </c>
      <c r="AA4302" s="14">
        <f t="shared" si="608"/>
        <v>0.16666666666666666</v>
      </c>
      <c r="AB4302" s="14">
        <f t="shared" si="609"/>
        <v>0</v>
      </c>
      <c r="AC4302" s="14">
        <f t="shared" si="610"/>
        <v>2.0842844949083908E-2</v>
      </c>
      <c r="AD4302" s="14">
        <f>(Y4302*'[1]Scoring Model'!$K$17+'Working Data - V3'!Z4302*'[1]Scoring Model'!$K$7+'Working Data - V3'!AA4302*'[1]Scoring Model'!$K$9+'Working Data - V3'!AB4302*'[1]Scoring Model'!$K$10+AC4302*'[1]Scoring Model'!$K$11)</f>
        <v>6.12129204274936E-2</v>
      </c>
      <c r="AE4302" s="14">
        <f t="shared" si="611"/>
        <v>2</v>
      </c>
      <c r="AF4302" s="17" t="str">
        <f>VLOOKUP(AE4302,'[1]Scoring Model'!$C$18:$D$27,2,FALSE)</f>
        <v>01  Low</v>
      </c>
      <c r="AG4302" s="10" t="s">
        <v>7475</v>
      </c>
      <c r="AH4302" s="10" t="s">
        <v>314</v>
      </c>
      <c r="AI4302" s="16">
        <v>881727</v>
      </c>
      <c r="AJ4302" s="18">
        <v>0</v>
      </c>
    </row>
    <row r="4303" spans="2:36" ht="15" customHeight="1" x14ac:dyDescent="0.25">
      <c r="B4303" s="10" t="s">
        <v>178</v>
      </c>
      <c r="C4303" s="10" t="s">
        <v>166</v>
      </c>
      <c r="D4303" s="10" t="s">
        <v>13828</v>
      </c>
      <c r="E4303" s="10" t="str">
        <f t="shared" si="603"/>
        <v>WCV0093892</v>
      </c>
      <c r="F4303" s="11">
        <f>VLOOKUP(E4303,'[1]Policy Number &amp; Loss Info'!$H$4:$K$8916,2,FALSE)</f>
        <v>33323.050000000003</v>
      </c>
      <c r="G4303" s="11">
        <f>VLOOKUP(E4303,'[1]Policy Number &amp; Loss Info'!$H$4:$K$8916,4,FALSE)</f>
        <v>0</v>
      </c>
      <c r="H4303" s="12">
        <f>VLOOKUP(E4303,'[1]Policy Number &amp; Loss Info'!$H$4:$K$8916,3,FALSE)</f>
        <v>0</v>
      </c>
      <c r="I4303" s="13">
        <f t="shared" si="604"/>
        <v>0</v>
      </c>
      <c r="J4303" s="14">
        <f t="shared" si="605"/>
        <v>0</v>
      </c>
      <c r="K4303" s="10" t="s">
        <v>13829</v>
      </c>
      <c r="L4303" s="10"/>
      <c r="M4303" s="10" t="s">
        <v>67</v>
      </c>
      <c r="N4303" s="10">
        <f>VLOOKUP(M4303,[1]Array!$I$8:$J$14,2,FALSE)</f>
        <v>6</v>
      </c>
      <c r="O4303" s="10">
        <v>7219</v>
      </c>
      <c r="P4303" s="15">
        <v>45638</v>
      </c>
      <c r="Q4303" s="10" t="s">
        <v>181</v>
      </c>
      <c r="R4303" s="10" t="s">
        <v>13830</v>
      </c>
      <c r="S4303" s="10" t="s">
        <v>13831</v>
      </c>
      <c r="T4303" s="10">
        <v>0.87</v>
      </c>
      <c r="U4303" s="10">
        <v>0</v>
      </c>
      <c r="V4303" s="16">
        <v>0</v>
      </c>
      <c r="W4303" s="16">
        <v>16275</v>
      </c>
      <c r="X4303" s="16" t="str">
        <f>VLOOKUP(W4303,[1]Array!$C$8:$D$15,2,TRUE)</f>
        <v>04  $15,000 - $24,999</v>
      </c>
      <c r="Y4303" s="14">
        <f t="shared" si="606"/>
        <v>0</v>
      </c>
      <c r="Z4303" s="14">
        <f t="shared" si="607"/>
        <v>0</v>
      </c>
      <c r="AA4303" s="14">
        <f t="shared" si="608"/>
        <v>0.83333333333333337</v>
      </c>
      <c r="AB4303" s="14">
        <f t="shared" si="609"/>
        <v>0</v>
      </c>
      <c r="AC4303" s="14">
        <f t="shared" si="610"/>
        <v>3.2306409671080054E-2</v>
      </c>
      <c r="AD4303" s="14">
        <f>(Y4303*'[1]Scoring Model'!$K$17+'Working Data - V3'!Z4303*'[1]Scoring Model'!$K$7+'Working Data - V3'!AA4303*'[1]Scoring Model'!$K$9+'Working Data - V3'!AB4303*'[1]Scoring Model'!$K$10+AC4303*'[1]Scoring Model'!$K$11)</f>
        <v>0.17312794860088271</v>
      </c>
      <c r="AE4303" s="14">
        <f t="shared" si="611"/>
        <v>4</v>
      </c>
      <c r="AF4303" s="17" t="str">
        <f>VLOOKUP(AE4303,'[1]Scoring Model'!$C$18:$D$27,2,FALSE)</f>
        <v>01  Low</v>
      </c>
      <c r="AG4303" s="10" t="s">
        <v>13832</v>
      </c>
      <c r="AH4303" s="10" t="s">
        <v>185</v>
      </c>
      <c r="AI4303" s="16">
        <v>399000</v>
      </c>
      <c r="AJ4303" s="18">
        <v>0</v>
      </c>
    </row>
    <row r="4304" spans="2:36" ht="15" customHeight="1" x14ac:dyDescent="0.25">
      <c r="B4304" s="10" t="s">
        <v>35</v>
      </c>
      <c r="C4304" s="10" t="s">
        <v>36</v>
      </c>
      <c r="D4304" s="10" t="s">
        <v>13833</v>
      </c>
      <c r="E4304" s="10" t="str">
        <f t="shared" si="603"/>
        <v>WCV0093883</v>
      </c>
      <c r="F4304" s="11">
        <f>VLOOKUP(E4304,'[1]Policy Number &amp; Loss Info'!$H$4:$K$8916,2,FALSE)</f>
        <v>25055.95</v>
      </c>
      <c r="G4304" s="11">
        <f>VLOOKUP(E4304,'[1]Policy Number &amp; Loss Info'!$H$4:$K$8916,4,FALSE)</f>
        <v>0</v>
      </c>
      <c r="H4304" s="12">
        <f>VLOOKUP(E4304,'[1]Policy Number &amp; Loss Info'!$H$4:$K$8916,3,FALSE)</f>
        <v>0</v>
      </c>
      <c r="I4304" s="13">
        <f t="shared" si="604"/>
        <v>0</v>
      </c>
      <c r="J4304" s="14">
        <f t="shared" si="605"/>
        <v>0</v>
      </c>
      <c r="K4304" s="10" t="s">
        <v>13834</v>
      </c>
      <c r="L4304" s="10"/>
      <c r="M4304" s="10" t="s">
        <v>67</v>
      </c>
      <c r="N4304" s="10">
        <f>VLOOKUP(M4304,[1]Array!$I$8:$J$14,2,FALSE)</f>
        <v>6</v>
      </c>
      <c r="O4304" s="10">
        <v>7219</v>
      </c>
      <c r="P4304" s="15">
        <v>45642</v>
      </c>
      <c r="Q4304" s="10" t="s">
        <v>197</v>
      </c>
      <c r="R4304" s="10" t="s">
        <v>2518</v>
      </c>
      <c r="S4304" s="10" t="s">
        <v>2519</v>
      </c>
      <c r="T4304" s="10">
        <v>0.87</v>
      </c>
      <c r="U4304" s="10">
        <v>0</v>
      </c>
      <c r="V4304" s="16">
        <v>0</v>
      </c>
      <c r="W4304" s="16">
        <v>10060</v>
      </c>
      <c r="X4304" s="16" t="str">
        <f>VLOOKUP(W4304,[1]Array!$C$8:$D$15,2,TRUE)</f>
        <v>03  $10,000 - $14,999</v>
      </c>
      <c r="Y4304" s="14">
        <f t="shared" si="606"/>
        <v>0</v>
      </c>
      <c r="Z4304" s="14">
        <f t="shared" si="607"/>
        <v>0</v>
      </c>
      <c r="AA4304" s="14">
        <f t="shared" si="608"/>
        <v>0.83333333333333337</v>
      </c>
      <c r="AB4304" s="14">
        <f t="shared" si="609"/>
        <v>0</v>
      </c>
      <c r="AC4304" s="14">
        <f t="shared" si="610"/>
        <v>1.9969430494074677E-2</v>
      </c>
      <c r="AD4304" s="14">
        <f>(Y4304*'[1]Scoring Model'!$K$17+'Working Data - V3'!Z4304*'[1]Scoring Model'!$K$7+'Working Data - V3'!AA4304*'[1]Scoring Model'!$K$9+'Working Data - V3'!AB4304*'[1]Scoring Model'!$K$10+AC4304*'[1]Scoring Model'!$K$11)</f>
        <v>0.17066055276548162</v>
      </c>
      <c r="AE4304" s="14">
        <f t="shared" si="611"/>
        <v>4</v>
      </c>
      <c r="AF4304" s="17" t="str">
        <f>VLOOKUP(AE4304,'[1]Scoring Model'!$C$18:$D$27,2,FALSE)</f>
        <v>01  Low</v>
      </c>
      <c r="AG4304" s="10" t="s">
        <v>13835</v>
      </c>
      <c r="AH4304" s="10" t="s">
        <v>2542</v>
      </c>
      <c r="AI4304" s="16">
        <v>336451</v>
      </c>
      <c r="AJ4304" s="18">
        <v>0</v>
      </c>
    </row>
    <row r="4305" spans="2:36" ht="15" customHeight="1" x14ac:dyDescent="0.25">
      <c r="B4305" s="10" t="s">
        <v>98</v>
      </c>
      <c r="C4305" s="10" t="s">
        <v>78</v>
      </c>
      <c r="D4305" s="10" t="s">
        <v>13836</v>
      </c>
      <c r="E4305" s="10" t="str">
        <f t="shared" si="603"/>
        <v>WCV0093879</v>
      </c>
      <c r="F4305" s="11">
        <f>VLOOKUP(E4305,'[1]Policy Number &amp; Loss Info'!$H$4:$K$8916,2,FALSE)</f>
        <v>37777.35</v>
      </c>
      <c r="G4305" s="11">
        <f>VLOOKUP(E4305,'[1]Policy Number &amp; Loss Info'!$H$4:$K$8916,4,FALSE)</f>
        <v>1904.3899999999999</v>
      </c>
      <c r="H4305" s="12">
        <f>VLOOKUP(E4305,'[1]Policy Number &amp; Loss Info'!$H$4:$K$8916,3,FALSE)</f>
        <v>2</v>
      </c>
      <c r="I4305" s="13">
        <f t="shared" si="604"/>
        <v>5.0410894358656706E-2</v>
      </c>
      <c r="J4305" s="14">
        <f t="shared" si="605"/>
        <v>5.2941775958345412</v>
      </c>
      <c r="K4305" s="10" t="s">
        <v>13837</v>
      </c>
      <c r="L4305" s="10"/>
      <c r="M4305" s="10" t="s">
        <v>87</v>
      </c>
      <c r="N4305" s="10">
        <f>VLOOKUP(M4305,[1]Array!$I$8:$J$14,2,FALSE)</f>
        <v>3</v>
      </c>
      <c r="O4305" s="10">
        <v>8293</v>
      </c>
      <c r="P4305" s="15">
        <v>45635</v>
      </c>
      <c r="Q4305" s="10" t="s">
        <v>109</v>
      </c>
      <c r="R4305" s="10" t="s">
        <v>13838</v>
      </c>
      <c r="S4305" s="10" t="s">
        <v>2714</v>
      </c>
      <c r="T4305" s="10">
        <v>0.88</v>
      </c>
      <c r="U4305" s="10">
        <v>0</v>
      </c>
      <c r="V4305" s="16">
        <v>0</v>
      </c>
      <c r="W4305" s="16">
        <v>10776</v>
      </c>
      <c r="X4305" s="16" t="str">
        <f>VLOOKUP(W4305,[1]Array!$C$8:$D$15,2,TRUE)</f>
        <v>03  $10,000 - $14,999</v>
      </c>
      <c r="Y4305" s="14">
        <f t="shared" si="606"/>
        <v>2.5205447179328353E-2</v>
      </c>
      <c r="Z4305" s="14">
        <f t="shared" si="607"/>
        <v>3.6437177303331229E-2</v>
      </c>
      <c r="AA4305" s="14">
        <f t="shared" si="608"/>
        <v>0.33333333333333331</v>
      </c>
      <c r="AB4305" s="14">
        <f t="shared" si="609"/>
        <v>0</v>
      </c>
      <c r="AC4305" s="14">
        <f t="shared" si="610"/>
        <v>2.139071401631697E-2</v>
      </c>
      <c r="AD4305" s="14">
        <f>(Y4305*'[1]Scoring Model'!$K$17+'Working Data - V3'!Z4305*'[1]Scoring Model'!$K$7+'Working Data - V3'!AA4305*'[1]Scoring Model'!$K$9+'Working Data - V3'!AB4305*'[1]Scoring Model'!$K$10+AC4305*'[1]Scoring Model'!$K$11)</f>
        <v>8.5793879084394814E-2</v>
      </c>
      <c r="AE4305" s="14">
        <f t="shared" si="611"/>
        <v>2</v>
      </c>
      <c r="AF4305" s="17" t="str">
        <f>VLOOKUP(AE4305,'[1]Scoring Model'!$C$18:$D$27,2,FALSE)</f>
        <v>01  Low</v>
      </c>
      <c r="AG4305" s="10" t="s">
        <v>902</v>
      </c>
      <c r="AH4305" s="10" t="s">
        <v>491</v>
      </c>
      <c r="AI4305" s="16">
        <v>284697</v>
      </c>
      <c r="AJ4305" s="18">
        <v>0</v>
      </c>
    </row>
    <row r="4306" spans="2:36" ht="15" customHeight="1" x14ac:dyDescent="0.25">
      <c r="B4306" s="10" t="s">
        <v>35</v>
      </c>
      <c r="C4306" s="10" t="s">
        <v>36</v>
      </c>
      <c r="D4306" s="10" t="s">
        <v>13839</v>
      </c>
      <c r="E4306" s="10" t="str">
        <f t="shared" si="603"/>
        <v>WCV0093119</v>
      </c>
      <c r="F4306" s="11">
        <f>VLOOKUP(E4306,'[1]Policy Number &amp; Loss Info'!$H$4:$K$8916,2,FALSE)</f>
        <v>22100.41</v>
      </c>
      <c r="G4306" s="11">
        <f>VLOOKUP(E4306,'[1]Policy Number &amp; Loss Info'!$H$4:$K$8916,4,FALSE)</f>
        <v>465.64</v>
      </c>
      <c r="H4306" s="12">
        <f>VLOOKUP(E4306,'[1]Policy Number &amp; Loss Info'!$H$4:$K$8916,3,FALSE)</f>
        <v>2</v>
      </c>
      <c r="I4306" s="13">
        <f t="shared" si="604"/>
        <v>2.1069292379643636E-2</v>
      </c>
      <c r="J4306" s="14">
        <f t="shared" si="605"/>
        <v>9.0496058670404746</v>
      </c>
      <c r="K4306" s="10" t="s">
        <v>13840</v>
      </c>
      <c r="L4306" s="10"/>
      <c r="M4306" s="10" t="s">
        <v>49</v>
      </c>
      <c r="N4306" s="10">
        <f>VLOOKUP(M4306,[1]Array!$I$8:$J$14,2,FALSE)</f>
        <v>4</v>
      </c>
      <c r="O4306" s="10">
        <v>9015</v>
      </c>
      <c r="P4306" s="15">
        <v>45652</v>
      </c>
      <c r="Q4306" s="10" t="s">
        <v>197</v>
      </c>
      <c r="R4306" s="10" t="s">
        <v>2793</v>
      </c>
      <c r="S4306" s="10" t="s">
        <v>3437</v>
      </c>
      <c r="T4306" s="10">
        <v>0.86</v>
      </c>
      <c r="U4306" s="10">
        <v>0</v>
      </c>
      <c r="V4306" s="16">
        <v>0</v>
      </c>
      <c r="W4306" s="16">
        <v>9678</v>
      </c>
      <c r="X4306" s="16" t="str">
        <f>VLOOKUP(W4306,[1]Array!$C$8:$D$15,2,TRUE)</f>
        <v>02  $5,000 - $9,999</v>
      </c>
      <c r="Y4306" s="14">
        <f t="shared" si="606"/>
        <v>1.0534646189821818E-2</v>
      </c>
      <c r="Z4306" s="14">
        <f t="shared" si="607"/>
        <v>6.2283912379906062E-2</v>
      </c>
      <c r="AA4306" s="14">
        <f t="shared" si="608"/>
        <v>0.5</v>
      </c>
      <c r="AB4306" s="14">
        <f t="shared" si="609"/>
        <v>0</v>
      </c>
      <c r="AC4306" s="14">
        <f t="shared" si="610"/>
        <v>1.9211147944498481E-2</v>
      </c>
      <c r="AD4306" s="14">
        <f>(Y4306*'[1]Scoring Model'!$K$17+'Working Data - V3'!Z4306*'[1]Scoring Model'!$K$7+'Working Data - V3'!AA4306*'[1]Scoring Model'!$K$9+'Working Data - V3'!AB4306*'[1]Scoring Model'!$K$10+AC4306*'[1]Scoring Model'!$K$11)</f>
        <v>0.11945940592182745</v>
      </c>
      <c r="AE4306" s="14">
        <f t="shared" si="611"/>
        <v>3</v>
      </c>
      <c r="AF4306" s="17" t="str">
        <f>VLOOKUP(AE4306,'[1]Scoring Model'!$C$18:$D$27,2,FALSE)</f>
        <v>01  Low</v>
      </c>
      <c r="AG4306" s="10" t="s">
        <v>13841</v>
      </c>
      <c r="AH4306" s="10" t="s">
        <v>1885</v>
      </c>
      <c r="AI4306" s="16">
        <v>1289567</v>
      </c>
      <c r="AJ4306" s="18">
        <v>0</v>
      </c>
    </row>
    <row r="4307" spans="2:36" ht="15" customHeight="1" x14ac:dyDescent="0.25">
      <c r="B4307" s="10" t="s">
        <v>98</v>
      </c>
      <c r="C4307" s="10" t="s">
        <v>46</v>
      </c>
      <c r="D4307" s="10" t="s">
        <v>13842</v>
      </c>
      <c r="E4307" s="10" t="str">
        <f t="shared" si="603"/>
        <v>WCV0093118</v>
      </c>
      <c r="F4307" s="11">
        <f>VLOOKUP(E4307,'[1]Policy Number &amp; Loss Info'!$H$4:$K$8916,2,FALSE)</f>
        <v>7213.66</v>
      </c>
      <c r="G4307" s="11">
        <f>VLOOKUP(E4307,'[1]Policy Number &amp; Loss Info'!$H$4:$K$8916,4,FALSE)</f>
        <v>0</v>
      </c>
      <c r="H4307" s="12">
        <f>VLOOKUP(E4307,'[1]Policy Number &amp; Loss Info'!$H$4:$K$8916,3,FALSE)</f>
        <v>0</v>
      </c>
      <c r="I4307" s="13">
        <f t="shared" si="604"/>
        <v>0</v>
      </c>
      <c r="J4307" s="14">
        <f t="shared" si="605"/>
        <v>0</v>
      </c>
      <c r="K4307" s="10" t="s">
        <v>13843</v>
      </c>
      <c r="L4307" s="10"/>
      <c r="M4307" s="10" t="s">
        <v>87</v>
      </c>
      <c r="N4307" s="10">
        <f>VLOOKUP(M4307,[1]Array!$I$8:$J$14,2,FALSE)</f>
        <v>3</v>
      </c>
      <c r="O4307" s="10">
        <v>2883</v>
      </c>
      <c r="P4307" s="15">
        <v>45637</v>
      </c>
      <c r="Q4307" s="10" t="s">
        <v>102</v>
      </c>
      <c r="R4307" s="10" t="s">
        <v>3672</v>
      </c>
      <c r="S4307" s="10" t="s">
        <v>3673</v>
      </c>
      <c r="T4307" s="10">
        <v>1</v>
      </c>
      <c r="U4307" s="10">
        <v>0</v>
      </c>
      <c r="V4307" s="16">
        <v>0</v>
      </c>
      <c r="W4307" s="16">
        <v>2513</v>
      </c>
      <c r="X4307" s="16" t="str">
        <f>VLOOKUP(W4307,[1]Array!$C$8:$D$15,2,TRUE)</f>
        <v>01  $0 - $4,999</v>
      </c>
      <c r="Y4307" s="14">
        <f t="shared" si="606"/>
        <v>0</v>
      </c>
      <c r="Z4307" s="14">
        <f t="shared" si="607"/>
        <v>0</v>
      </c>
      <c r="AA4307" s="14">
        <f t="shared" si="608"/>
        <v>0.33333333333333331</v>
      </c>
      <c r="AB4307" s="14">
        <f t="shared" si="609"/>
        <v>0</v>
      </c>
      <c r="AC4307" s="14">
        <f t="shared" si="610"/>
        <v>4.9883875578140818E-3</v>
      </c>
      <c r="AD4307" s="14">
        <f>(Y4307*'[1]Scoring Model'!$K$17+'Working Data - V3'!Z4307*'[1]Scoring Model'!$K$7+'Working Data - V3'!AA4307*'[1]Scoring Model'!$K$9+'Working Data - V3'!AB4307*'[1]Scoring Model'!$K$10+AC4307*'[1]Scoring Model'!$K$11)</f>
        <v>6.7664344178229488E-2</v>
      </c>
      <c r="AE4307" s="14">
        <f t="shared" si="611"/>
        <v>2</v>
      </c>
      <c r="AF4307" s="17" t="str">
        <f>VLOOKUP(AE4307,'[1]Scoring Model'!$C$18:$D$27,2,FALSE)</f>
        <v>01  Low</v>
      </c>
      <c r="AG4307" s="10" t="s">
        <v>4932</v>
      </c>
      <c r="AH4307" s="10" t="s">
        <v>585</v>
      </c>
      <c r="AI4307" s="16">
        <v>81016</v>
      </c>
      <c r="AJ4307" s="18">
        <v>0</v>
      </c>
    </row>
    <row r="4308" spans="2:36" ht="15" customHeight="1" x14ac:dyDescent="0.25">
      <c r="B4308" s="10" t="s">
        <v>35</v>
      </c>
      <c r="C4308" s="10" t="s">
        <v>36</v>
      </c>
      <c r="D4308" s="10" t="s">
        <v>13844</v>
      </c>
      <c r="E4308" s="10" t="str">
        <f t="shared" si="603"/>
        <v>WCV0092378</v>
      </c>
      <c r="F4308" s="11">
        <f>VLOOKUP(E4308,'[1]Policy Number &amp; Loss Info'!$H$4:$K$8916,2,FALSE)</f>
        <v>11016.380000000001</v>
      </c>
      <c r="G4308" s="11">
        <f>VLOOKUP(E4308,'[1]Policy Number &amp; Loss Info'!$H$4:$K$8916,4,FALSE)</f>
        <v>380</v>
      </c>
      <c r="H4308" s="12">
        <f>VLOOKUP(E4308,'[1]Policy Number &amp; Loss Info'!$H$4:$K$8916,3,FALSE)</f>
        <v>1</v>
      </c>
      <c r="I4308" s="13">
        <f t="shared" si="604"/>
        <v>3.4494089710049941E-2</v>
      </c>
      <c r="J4308" s="14">
        <f t="shared" si="605"/>
        <v>9.0773920289605119</v>
      </c>
      <c r="K4308" s="10" t="s">
        <v>13845</v>
      </c>
      <c r="L4308" s="10"/>
      <c r="M4308" s="10" t="s">
        <v>59</v>
      </c>
      <c r="N4308" s="10">
        <f>VLOOKUP(M4308,[1]Array!$I$8:$J$14,2,FALSE)</f>
        <v>7</v>
      </c>
      <c r="O4308" s="10">
        <v>5606</v>
      </c>
      <c r="P4308" s="15">
        <v>45639</v>
      </c>
      <c r="Q4308" s="10" t="s">
        <v>197</v>
      </c>
      <c r="R4308" s="10" t="s">
        <v>2793</v>
      </c>
      <c r="S4308" s="10" t="s">
        <v>3437</v>
      </c>
      <c r="T4308" s="10">
        <v>1</v>
      </c>
      <c r="U4308" s="10">
        <v>0</v>
      </c>
      <c r="V4308" s="16">
        <v>0</v>
      </c>
      <c r="W4308" s="16">
        <v>4746</v>
      </c>
      <c r="X4308" s="16" t="str">
        <f>VLOOKUP(W4308,[1]Array!$C$8:$D$15,2,TRUE)</f>
        <v>01  $0 - $4,999</v>
      </c>
      <c r="Y4308" s="14">
        <f t="shared" si="606"/>
        <v>1.7247044855024971E-2</v>
      </c>
      <c r="Z4308" s="14">
        <f t="shared" si="607"/>
        <v>6.2475150639320721E-2</v>
      </c>
      <c r="AA4308" s="14">
        <f t="shared" si="608"/>
        <v>1</v>
      </c>
      <c r="AB4308" s="14">
        <f t="shared" si="609"/>
        <v>0</v>
      </c>
      <c r="AC4308" s="14">
        <f t="shared" si="610"/>
        <v>9.4209659169859263E-3</v>
      </c>
      <c r="AD4308" s="14">
        <f>(Y4308*'[1]Scoring Model'!$K$17+'Working Data - V3'!Z4308*'[1]Scoring Model'!$K$7+'Working Data - V3'!AA4308*'[1]Scoring Model'!$K$9+'Working Data - V3'!AB4308*'[1]Scoring Model'!$K$10+AC4308*'[1]Scoring Model'!$K$11)</f>
        <v>0.21955333676776884</v>
      </c>
      <c r="AE4308" s="14">
        <f t="shared" si="611"/>
        <v>4</v>
      </c>
      <c r="AF4308" s="17" t="str">
        <f>VLOOKUP(AE4308,'[1]Scoring Model'!$C$18:$D$27,2,FALSE)</f>
        <v>01  Low</v>
      </c>
      <c r="AG4308" s="10" t="s">
        <v>13846</v>
      </c>
      <c r="AH4308" s="10" t="s">
        <v>1885</v>
      </c>
      <c r="AI4308" s="16">
        <v>277656</v>
      </c>
      <c r="AJ4308" s="18">
        <v>0</v>
      </c>
    </row>
    <row r="4309" spans="2:36" ht="15" customHeight="1" x14ac:dyDescent="0.25">
      <c r="B4309" s="10" t="s">
        <v>35</v>
      </c>
      <c r="C4309" s="10" t="s">
        <v>36</v>
      </c>
      <c r="D4309" s="10" t="s">
        <v>13847</v>
      </c>
      <c r="E4309" s="10" t="str">
        <f t="shared" si="603"/>
        <v>WCV0092368</v>
      </c>
      <c r="F4309" s="11">
        <f>VLOOKUP(E4309,'[1]Policy Number &amp; Loss Info'!$H$4:$K$8916,2,FALSE)</f>
        <v>15595.630000000001</v>
      </c>
      <c r="G4309" s="11">
        <f>VLOOKUP(E4309,'[1]Policy Number &amp; Loss Info'!$H$4:$K$8916,4,FALSE)</f>
        <v>0</v>
      </c>
      <c r="H4309" s="12">
        <f>VLOOKUP(E4309,'[1]Policy Number &amp; Loss Info'!$H$4:$K$8916,3,FALSE)</f>
        <v>0</v>
      </c>
      <c r="I4309" s="13">
        <f t="shared" si="604"/>
        <v>0</v>
      </c>
      <c r="J4309" s="14">
        <f t="shared" si="605"/>
        <v>0</v>
      </c>
      <c r="K4309" s="10" t="s">
        <v>13848</v>
      </c>
      <c r="L4309" s="10"/>
      <c r="M4309" s="10" t="s">
        <v>101</v>
      </c>
      <c r="N4309" s="10">
        <f>VLOOKUP(M4309,[1]Array!$I$8:$J$14,2,FALSE)</f>
        <v>5</v>
      </c>
      <c r="O4309" s="10">
        <v>37</v>
      </c>
      <c r="P4309" s="15">
        <v>45634</v>
      </c>
      <c r="Q4309" s="10" t="s">
        <v>197</v>
      </c>
      <c r="R4309" s="10" t="s">
        <v>10887</v>
      </c>
      <c r="S4309" s="10" t="s">
        <v>10888</v>
      </c>
      <c r="T4309" s="10">
        <v>1</v>
      </c>
      <c r="U4309" s="10">
        <v>0</v>
      </c>
      <c r="V4309" s="16">
        <v>0</v>
      </c>
      <c r="W4309" s="16">
        <v>6486</v>
      </c>
      <c r="X4309" s="16" t="str">
        <f>VLOOKUP(W4309,[1]Array!$C$8:$D$15,2,TRUE)</f>
        <v>02  $5,000 - $9,999</v>
      </c>
      <c r="Y4309" s="14">
        <f t="shared" si="606"/>
        <v>0</v>
      </c>
      <c r="Z4309" s="14">
        <f t="shared" si="607"/>
        <v>0</v>
      </c>
      <c r="AA4309" s="14">
        <f t="shared" si="608"/>
        <v>0.66666666666666663</v>
      </c>
      <c r="AB4309" s="14">
        <f t="shared" si="609"/>
        <v>0</v>
      </c>
      <c r="AC4309" s="14">
        <f t="shared" si="610"/>
        <v>1.2874923079976973E-2</v>
      </c>
      <c r="AD4309" s="14">
        <f>(Y4309*'[1]Scoring Model'!$K$17+'Working Data - V3'!Z4309*'[1]Scoring Model'!$K$7+'Working Data - V3'!AA4309*'[1]Scoring Model'!$K$9+'Working Data - V3'!AB4309*'[1]Scoring Model'!$K$10+AC4309*'[1]Scoring Model'!$K$11)</f>
        <v>0.13590831794932873</v>
      </c>
      <c r="AE4309" s="14">
        <f t="shared" si="611"/>
        <v>3</v>
      </c>
      <c r="AF4309" s="17" t="str">
        <f>VLOOKUP(AE4309,'[1]Scoring Model'!$C$18:$D$27,2,FALSE)</f>
        <v>01  Low</v>
      </c>
      <c r="AG4309" s="10" t="s">
        <v>285</v>
      </c>
      <c r="AH4309" s="10" t="s">
        <v>240</v>
      </c>
      <c r="AI4309" s="16">
        <v>177818</v>
      </c>
      <c r="AJ4309" s="18">
        <v>0</v>
      </c>
    </row>
    <row r="4310" spans="2:36" ht="15" customHeight="1" x14ac:dyDescent="0.25">
      <c r="B4310" s="10" t="s">
        <v>35</v>
      </c>
      <c r="C4310" s="10" t="s">
        <v>36</v>
      </c>
      <c r="D4310" s="10" t="s">
        <v>13849</v>
      </c>
      <c r="E4310" s="10" t="str">
        <f t="shared" si="603"/>
        <v>WCV0092365</v>
      </c>
      <c r="F4310" s="11">
        <f>VLOOKUP(E4310,'[1]Policy Number &amp; Loss Info'!$H$4:$K$8916,2,FALSE)</f>
        <v>14363.52</v>
      </c>
      <c r="G4310" s="11">
        <f>VLOOKUP(E4310,'[1]Policy Number &amp; Loss Info'!$H$4:$K$8916,4,FALSE)</f>
        <v>0</v>
      </c>
      <c r="H4310" s="12">
        <f>VLOOKUP(E4310,'[1]Policy Number &amp; Loss Info'!$H$4:$K$8916,3,FALSE)</f>
        <v>0</v>
      </c>
      <c r="I4310" s="13">
        <f t="shared" si="604"/>
        <v>0</v>
      </c>
      <c r="J4310" s="14">
        <f t="shared" si="605"/>
        <v>0</v>
      </c>
      <c r="K4310" s="10" t="s">
        <v>13850</v>
      </c>
      <c r="L4310" s="10"/>
      <c r="M4310" s="10" t="s">
        <v>101</v>
      </c>
      <c r="N4310" s="10">
        <f>VLOOKUP(M4310,[1]Array!$I$8:$J$14,2,FALSE)</f>
        <v>5</v>
      </c>
      <c r="O4310" s="10">
        <v>37</v>
      </c>
      <c r="P4310" s="15">
        <v>45637</v>
      </c>
      <c r="Q4310" s="10" t="s">
        <v>197</v>
      </c>
      <c r="R4310" s="10" t="s">
        <v>4787</v>
      </c>
      <c r="S4310" s="10" t="s">
        <v>13851</v>
      </c>
      <c r="T4310" s="10">
        <v>1</v>
      </c>
      <c r="U4310" s="10">
        <v>0</v>
      </c>
      <c r="V4310" s="16">
        <v>0</v>
      </c>
      <c r="W4310" s="16">
        <v>5975</v>
      </c>
      <c r="X4310" s="16" t="str">
        <f>VLOOKUP(W4310,[1]Array!$C$8:$D$15,2,TRUE)</f>
        <v>02  $5,000 - $9,999</v>
      </c>
      <c r="Y4310" s="14">
        <f t="shared" si="606"/>
        <v>0</v>
      </c>
      <c r="Z4310" s="14">
        <f t="shared" si="607"/>
        <v>0</v>
      </c>
      <c r="AA4310" s="14">
        <f t="shared" si="608"/>
        <v>0.66666666666666663</v>
      </c>
      <c r="AB4310" s="14">
        <f t="shared" si="609"/>
        <v>0</v>
      </c>
      <c r="AC4310" s="14">
        <f t="shared" si="610"/>
        <v>1.186057129245489E-2</v>
      </c>
      <c r="AD4310" s="14">
        <f>(Y4310*'[1]Scoring Model'!$K$17+'Working Data - V3'!Z4310*'[1]Scoring Model'!$K$7+'Working Data - V3'!AA4310*'[1]Scoring Model'!$K$9+'Working Data - V3'!AB4310*'[1]Scoring Model'!$K$10+AC4310*'[1]Scoring Model'!$K$11)</f>
        <v>0.13570544759182432</v>
      </c>
      <c r="AE4310" s="14">
        <f t="shared" si="611"/>
        <v>3</v>
      </c>
      <c r="AF4310" s="17" t="str">
        <f>VLOOKUP(AE4310,'[1]Scoring Model'!$C$18:$D$27,2,FALSE)</f>
        <v>01  Low</v>
      </c>
      <c r="AG4310" s="10" t="s">
        <v>285</v>
      </c>
      <c r="AH4310" s="10" t="s">
        <v>240</v>
      </c>
      <c r="AI4310" s="16">
        <v>161852</v>
      </c>
      <c r="AJ4310" s="18">
        <v>0</v>
      </c>
    </row>
    <row r="4311" spans="2:36" ht="15" customHeight="1" x14ac:dyDescent="0.25">
      <c r="B4311" s="10" t="s">
        <v>55</v>
      </c>
      <c r="C4311" s="10" t="s">
        <v>56</v>
      </c>
      <c r="D4311" s="10" t="s">
        <v>13852</v>
      </c>
      <c r="E4311" s="10" t="str">
        <f t="shared" si="603"/>
        <v>WCV0091586</v>
      </c>
      <c r="F4311" s="11">
        <f>VLOOKUP(E4311,'[1]Policy Number &amp; Loss Info'!$H$4:$K$8916,2,FALSE)</f>
        <v>19070.68</v>
      </c>
      <c r="G4311" s="11">
        <f>VLOOKUP(E4311,'[1]Policy Number &amp; Loss Info'!$H$4:$K$8916,4,FALSE)</f>
        <v>0</v>
      </c>
      <c r="H4311" s="12">
        <f>VLOOKUP(E4311,'[1]Policy Number &amp; Loss Info'!$H$4:$K$8916,3,FALSE)</f>
        <v>0</v>
      </c>
      <c r="I4311" s="13">
        <f t="shared" si="604"/>
        <v>0</v>
      </c>
      <c r="J4311" s="14">
        <f t="shared" si="605"/>
        <v>0</v>
      </c>
      <c r="K4311" s="10" t="s">
        <v>13853</v>
      </c>
      <c r="L4311" s="10"/>
      <c r="M4311" s="10" t="s">
        <v>161</v>
      </c>
      <c r="N4311" s="10">
        <f>VLOOKUP(M4311,[1]Array!$I$8:$J$14,2,FALSE)</f>
        <v>2</v>
      </c>
      <c r="O4311" s="10">
        <v>8864</v>
      </c>
      <c r="P4311" s="15">
        <v>45657</v>
      </c>
      <c r="Q4311" s="10" t="s">
        <v>60</v>
      </c>
      <c r="R4311" s="10" t="s">
        <v>88</v>
      </c>
      <c r="S4311" s="10" t="s">
        <v>2596</v>
      </c>
      <c r="T4311" s="10">
        <v>0.91</v>
      </c>
      <c r="U4311" s="10">
        <v>0</v>
      </c>
      <c r="V4311" s="16">
        <v>0</v>
      </c>
      <c r="W4311" s="16">
        <v>4400</v>
      </c>
      <c r="X4311" s="16" t="str">
        <f>VLOOKUP(W4311,[1]Array!$C$8:$D$15,2,TRUE)</f>
        <v>01  $0 - $4,999</v>
      </c>
      <c r="Y4311" s="14">
        <f t="shared" si="606"/>
        <v>0</v>
      </c>
      <c r="Z4311" s="14">
        <f t="shared" si="607"/>
        <v>0</v>
      </c>
      <c r="AA4311" s="14">
        <f t="shared" si="608"/>
        <v>0.16666666666666666</v>
      </c>
      <c r="AB4311" s="14">
        <f t="shared" si="609"/>
        <v>0</v>
      </c>
      <c r="AC4311" s="14">
        <f t="shared" si="610"/>
        <v>8.7341445500923043E-3</v>
      </c>
      <c r="AD4311" s="14">
        <f>(Y4311*'[1]Scoring Model'!$K$17+'Working Data - V3'!Z4311*'[1]Scoring Model'!$K$7+'Working Data - V3'!AA4311*'[1]Scoring Model'!$K$9+'Working Data - V3'!AB4311*'[1]Scoring Model'!$K$10+AC4311*'[1]Scoring Model'!$K$11)</f>
        <v>3.5080162243351795E-2</v>
      </c>
      <c r="AE4311" s="14">
        <f t="shared" si="611"/>
        <v>2</v>
      </c>
      <c r="AF4311" s="17" t="str">
        <f>VLOOKUP(AE4311,'[1]Scoring Model'!$C$18:$D$27,2,FALSE)</f>
        <v>01  Low</v>
      </c>
      <c r="AG4311" s="10" t="s">
        <v>13854</v>
      </c>
      <c r="AH4311" s="10" t="s">
        <v>1342</v>
      </c>
      <c r="AI4311" s="16">
        <v>682213</v>
      </c>
      <c r="AJ4311" s="18">
        <v>0</v>
      </c>
    </row>
    <row r="4312" spans="2:36" ht="15" customHeight="1" x14ac:dyDescent="0.25">
      <c r="B4312" s="10" t="s">
        <v>35</v>
      </c>
      <c r="C4312" s="10" t="s">
        <v>36</v>
      </c>
      <c r="D4312" s="10" t="s">
        <v>13855</v>
      </c>
      <c r="E4312" s="10" t="str">
        <f t="shared" si="603"/>
        <v>WCV0091573</v>
      </c>
      <c r="F4312" s="11">
        <f>VLOOKUP(E4312,'[1]Policy Number &amp; Loss Info'!$H$4:$K$8916,2,FALSE)</f>
        <v>6566.66</v>
      </c>
      <c r="G4312" s="11">
        <f>VLOOKUP(E4312,'[1]Policy Number &amp; Loss Info'!$H$4:$K$8916,4,FALSE)</f>
        <v>0</v>
      </c>
      <c r="H4312" s="12">
        <f>VLOOKUP(E4312,'[1]Policy Number &amp; Loss Info'!$H$4:$K$8916,3,FALSE)</f>
        <v>0</v>
      </c>
      <c r="I4312" s="13">
        <f t="shared" si="604"/>
        <v>0</v>
      </c>
      <c r="J4312" s="14">
        <f t="shared" si="605"/>
        <v>0</v>
      </c>
      <c r="K4312" s="10" t="s">
        <v>13856</v>
      </c>
      <c r="L4312" s="10"/>
      <c r="M4312" s="10" t="s">
        <v>87</v>
      </c>
      <c r="N4312" s="10">
        <f>VLOOKUP(M4312,[1]Array!$I$8:$J$14,2,FALSE)</f>
        <v>3</v>
      </c>
      <c r="O4312" s="10">
        <v>3824</v>
      </c>
      <c r="P4312" s="15">
        <v>45644</v>
      </c>
      <c r="Q4312" s="10" t="s">
        <v>197</v>
      </c>
      <c r="R4312" s="10" t="s">
        <v>4615</v>
      </c>
      <c r="S4312" s="10" t="s">
        <v>4616</v>
      </c>
      <c r="T4312" s="10">
        <v>1</v>
      </c>
      <c r="U4312" s="10">
        <v>0</v>
      </c>
      <c r="V4312" s="16">
        <v>0</v>
      </c>
      <c r="W4312" s="16">
        <v>2135</v>
      </c>
      <c r="X4312" s="16" t="str">
        <f>VLOOKUP(W4312,[1]Array!$C$8:$D$15,2,TRUE)</f>
        <v>01  $0 - $4,999</v>
      </c>
      <c r="Y4312" s="14">
        <f t="shared" si="606"/>
        <v>0</v>
      </c>
      <c r="Z4312" s="14">
        <f t="shared" si="607"/>
        <v>0</v>
      </c>
      <c r="AA4312" s="14">
        <f t="shared" si="608"/>
        <v>0.33333333333333331</v>
      </c>
      <c r="AB4312" s="14">
        <f t="shared" si="609"/>
        <v>0</v>
      </c>
      <c r="AC4312" s="14">
        <f t="shared" si="610"/>
        <v>4.2380451396470615E-3</v>
      </c>
      <c r="AD4312" s="14">
        <f>(Y4312*'[1]Scoring Model'!$K$17+'Working Data - V3'!Z4312*'[1]Scoring Model'!$K$7+'Working Data - V3'!AA4312*'[1]Scoring Model'!$K$9+'Working Data - V3'!AB4312*'[1]Scoring Model'!$K$10+AC4312*'[1]Scoring Model'!$K$11)</f>
        <v>6.7514275694596074E-2</v>
      </c>
      <c r="AE4312" s="14">
        <f t="shared" si="611"/>
        <v>2</v>
      </c>
      <c r="AF4312" s="17" t="str">
        <f>VLOOKUP(AE4312,'[1]Scoring Model'!$C$18:$D$27,2,FALSE)</f>
        <v>01  Low</v>
      </c>
      <c r="AG4312" s="10" t="s">
        <v>13857</v>
      </c>
      <c r="AH4312" s="10" t="s">
        <v>240</v>
      </c>
      <c r="AI4312" s="16">
        <v>120712</v>
      </c>
      <c r="AJ4312" s="18">
        <v>0</v>
      </c>
    </row>
    <row r="4313" spans="2:36" ht="15" customHeight="1" x14ac:dyDescent="0.25">
      <c r="B4313" s="10" t="s">
        <v>55</v>
      </c>
      <c r="C4313" s="10" t="s">
        <v>36</v>
      </c>
      <c r="D4313" s="10" t="s">
        <v>13858</v>
      </c>
      <c r="E4313" s="10" t="str">
        <f t="shared" si="603"/>
        <v>WCV0091569</v>
      </c>
      <c r="F4313" s="11">
        <f>VLOOKUP(E4313,'[1]Policy Number &amp; Loss Info'!$H$4:$K$8916,2,FALSE)</f>
        <v>2295.75</v>
      </c>
      <c r="G4313" s="11">
        <f>VLOOKUP(E4313,'[1]Policy Number &amp; Loss Info'!$H$4:$K$8916,4,FALSE)</f>
        <v>0</v>
      </c>
      <c r="H4313" s="12">
        <f>VLOOKUP(E4313,'[1]Policy Number &amp; Loss Info'!$H$4:$K$8916,3,FALSE)</f>
        <v>0</v>
      </c>
      <c r="I4313" s="13">
        <f t="shared" si="604"/>
        <v>0</v>
      </c>
      <c r="J4313" s="14">
        <f t="shared" si="605"/>
        <v>0</v>
      </c>
      <c r="K4313" s="10" t="s">
        <v>13859</v>
      </c>
      <c r="L4313" s="10"/>
      <c r="M4313" s="10" t="s">
        <v>39</v>
      </c>
      <c r="N4313" s="10">
        <f>VLOOKUP(M4313,[1]Array!$I$8:$J$14,2,FALSE)</f>
        <v>1</v>
      </c>
      <c r="O4313" s="10">
        <v>9083</v>
      </c>
      <c r="P4313" s="15">
        <v>45639</v>
      </c>
      <c r="Q4313" s="10" t="s">
        <v>60</v>
      </c>
      <c r="R4313" s="10" t="s">
        <v>13860</v>
      </c>
      <c r="S4313" s="10" t="s">
        <v>13861</v>
      </c>
      <c r="T4313" s="10">
        <v>1</v>
      </c>
      <c r="U4313" s="10">
        <v>0</v>
      </c>
      <c r="V4313" s="16">
        <v>0</v>
      </c>
      <c r="W4313" s="16">
        <v>964</v>
      </c>
      <c r="X4313" s="16" t="str">
        <f>VLOOKUP(W4313,[1]Array!$C$8:$D$15,2,TRUE)</f>
        <v>01  $0 - $4,999</v>
      </c>
      <c r="Y4313" s="14">
        <f t="shared" si="606"/>
        <v>0</v>
      </c>
      <c r="Z4313" s="14">
        <f t="shared" si="607"/>
        <v>0</v>
      </c>
      <c r="AA4313" s="14">
        <f t="shared" si="608"/>
        <v>0</v>
      </c>
      <c r="AB4313" s="14">
        <f t="shared" si="609"/>
        <v>0</v>
      </c>
      <c r="AC4313" s="14">
        <f t="shared" si="610"/>
        <v>1.9135716696111321E-3</v>
      </c>
      <c r="AD4313" s="14">
        <f>(Y4313*'[1]Scoring Model'!$K$17+'Working Data - V3'!Z4313*'[1]Scoring Model'!$K$7+'Working Data - V3'!AA4313*'[1]Scoring Model'!$K$9+'Working Data - V3'!AB4313*'[1]Scoring Model'!$K$10+AC4313*'[1]Scoring Model'!$K$11)</f>
        <v>3.8271433392222644E-4</v>
      </c>
      <c r="AE4313" s="14">
        <f t="shared" si="611"/>
        <v>1</v>
      </c>
      <c r="AF4313" s="17" t="str">
        <f>VLOOKUP(AE4313,'[1]Scoring Model'!$C$18:$D$27,2,FALSE)</f>
        <v>01  Low</v>
      </c>
      <c r="AG4313" s="10" t="s">
        <v>13862</v>
      </c>
      <c r="AH4313" s="10" t="s">
        <v>390</v>
      </c>
      <c r="AI4313" s="16">
        <v>46444</v>
      </c>
      <c r="AJ4313" s="18">
        <v>0</v>
      </c>
    </row>
    <row r="4314" spans="2:36" ht="15" customHeight="1" x14ac:dyDescent="0.25">
      <c r="B4314" s="10" t="s">
        <v>35</v>
      </c>
      <c r="C4314" s="10" t="s">
        <v>36</v>
      </c>
      <c r="D4314" s="10" t="s">
        <v>13863</v>
      </c>
      <c r="E4314" s="10" t="str">
        <f t="shared" si="603"/>
        <v>WCV0091563</v>
      </c>
      <c r="F4314" s="11">
        <f>VLOOKUP(E4314,'[1]Policy Number &amp; Loss Info'!$H$4:$K$8916,2,FALSE)</f>
        <v>20679.690000000002</v>
      </c>
      <c r="G4314" s="11">
        <f>VLOOKUP(E4314,'[1]Policy Number &amp; Loss Info'!$H$4:$K$8916,4,FALSE)</f>
        <v>0</v>
      </c>
      <c r="H4314" s="12">
        <f>VLOOKUP(E4314,'[1]Policy Number &amp; Loss Info'!$H$4:$K$8916,3,FALSE)</f>
        <v>0</v>
      </c>
      <c r="I4314" s="13">
        <f t="shared" si="604"/>
        <v>0</v>
      </c>
      <c r="J4314" s="14">
        <f t="shared" si="605"/>
        <v>0</v>
      </c>
      <c r="K4314" s="10" t="s">
        <v>13864</v>
      </c>
      <c r="L4314" s="10"/>
      <c r="M4314" s="10" t="s">
        <v>59</v>
      </c>
      <c r="N4314" s="10">
        <f>VLOOKUP(M4314,[1]Array!$I$8:$J$14,2,FALSE)</f>
        <v>7</v>
      </c>
      <c r="O4314" s="10">
        <v>5645</v>
      </c>
      <c r="P4314" s="15">
        <v>45648</v>
      </c>
      <c r="Q4314" s="10" t="s">
        <v>197</v>
      </c>
      <c r="R4314" s="10" t="s">
        <v>13865</v>
      </c>
      <c r="S4314" s="10" t="s">
        <v>13866</v>
      </c>
      <c r="T4314" s="10">
        <v>0.94</v>
      </c>
      <c r="U4314" s="10">
        <v>0</v>
      </c>
      <c r="V4314" s="16">
        <v>0</v>
      </c>
      <c r="W4314" s="16">
        <v>7692</v>
      </c>
      <c r="X4314" s="16" t="str">
        <f>VLOOKUP(W4314,[1]Array!$C$8:$D$15,2,TRUE)</f>
        <v>02  $5,000 - $9,999</v>
      </c>
      <c r="Y4314" s="14">
        <f t="shared" si="606"/>
        <v>0</v>
      </c>
      <c r="Z4314" s="14">
        <f t="shared" si="607"/>
        <v>0</v>
      </c>
      <c r="AA4314" s="14">
        <f t="shared" si="608"/>
        <v>1</v>
      </c>
      <c r="AB4314" s="14">
        <f t="shared" si="609"/>
        <v>0</v>
      </c>
      <c r="AC4314" s="14">
        <f t="shared" si="610"/>
        <v>1.5268872699843183E-2</v>
      </c>
      <c r="AD4314" s="14">
        <f>(Y4314*'[1]Scoring Model'!$K$17+'Working Data - V3'!Z4314*'[1]Scoring Model'!$K$7+'Working Data - V3'!AA4314*'[1]Scoring Model'!$K$9+'Working Data - V3'!AB4314*'[1]Scoring Model'!$K$10+AC4314*'[1]Scoring Model'!$K$11)</f>
        <v>0.20305377453996865</v>
      </c>
      <c r="AE4314" s="14">
        <f t="shared" si="611"/>
        <v>4</v>
      </c>
      <c r="AF4314" s="17" t="str">
        <f>VLOOKUP(AE4314,'[1]Scoring Model'!$C$18:$D$27,2,FALSE)</f>
        <v>01  Low</v>
      </c>
      <c r="AG4314" s="10" t="s">
        <v>13867</v>
      </c>
      <c r="AH4314" s="10" t="s">
        <v>240</v>
      </c>
      <c r="AI4314" s="16">
        <v>135195</v>
      </c>
      <c r="AJ4314" s="18">
        <v>0</v>
      </c>
    </row>
    <row r="4315" spans="2:36" ht="15" customHeight="1" x14ac:dyDescent="0.25">
      <c r="B4315" s="10" t="s">
        <v>98</v>
      </c>
      <c r="C4315" s="10" t="s">
        <v>166</v>
      </c>
      <c r="D4315" s="10" t="s">
        <v>13868</v>
      </c>
      <c r="E4315" s="10" t="str">
        <f t="shared" si="603"/>
        <v>WCV0090552</v>
      </c>
      <c r="F4315" s="11">
        <f>VLOOKUP(E4315,'[1]Policy Number &amp; Loss Info'!$H$4:$K$8916,2,FALSE)</f>
        <v>20688.37</v>
      </c>
      <c r="G4315" s="11">
        <f>VLOOKUP(E4315,'[1]Policy Number &amp; Loss Info'!$H$4:$K$8916,4,FALSE)</f>
        <v>0</v>
      </c>
      <c r="H4315" s="12">
        <f>VLOOKUP(E4315,'[1]Policy Number &amp; Loss Info'!$H$4:$K$8916,3,FALSE)</f>
        <v>0</v>
      </c>
      <c r="I4315" s="13">
        <f t="shared" si="604"/>
        <v>0</v>
      </c>
      <c r="J4315" s="14">
        <f t="shared" si="605"/>
        <v>0</v>
      </c>
      <c r="K4315" s="10" t="s">
        <v>13869</v>
      </c>
      <c r="L4315" s="10"/>
      <c r="M4315" s="10" t="s">
        <v>49</v>
      </c>
      <c r="N4315" s="10">
        <f>VLOOKUP(M4315,[1]Array!$I$8:$J$14,2,FALSE)</f>
        <v>4</v>
      </c>
      <c r="O4315" s="10">
        <v>9015</v>
      </c>
      <c r="P4315" s="15">
        <v>45644</v>
      </c>
      <c r="Q4315" s="10" t="s">
        <v>102</v>
      </c>
      <c r="R4315" s="10" t="s">
        <v>13870</v>
      </c>
      <c r="S4315" s="10" t="s">
        <v>13871</v>
      </c>
      <c r="T4315" s="10">
        <v>0.92</v>
      </c>
      <c r="U4315" s="10">
        <v>0</v>
      </c>
      <c r="V4315" s="16">
        <v>0</v>
      </c>
      <c r="W4315" s="16">
        <v>7593</v>
      </c>
      <c r="X4315" s="16" t="str">
        <f>VLOOKUP(W4315,[1]Array!$C$8:$D$15,2,TRUE)</f>
        <v>02  $5,000 - $9,999</v>
      </c>
      <c r="Y4315" s="14">
        <f t="shared" si="606"/>
        <v>0</v>
      </c>
      <c r="Z4315" s="14">
        <f t="shared" si="607"/>
        <v>0</v>
      </c>
      <c r="AA4315" s="14">
        <f t="shared" si="608"/>
        <v>0.5</v>
      </c>
      <c r="AB4315" s="14">
        <f t="shared" si="609"/>
        <v>0</v>
      </c>
      <c r="AC4315" s="14">
        <f t="shared" si="610"/>
        <v>1.5072354447466105E-2</v>
      </c>
      <c r="AD4315" s="14">
        <f>(Y4315*'[1]Scoring Model'!$K$17+'Working Data - V3'!Z4315*'[1]Scoring Model'!$K$7+'Working Data - V3'!AA4315*'[1]Scoring Model'!$K$9+'Working Data - V3'!AB4315*'[1]Scoring Model'!$K$10+AC4315*'[1]Scoring Model'!$K$11)</f>
        <v>0.10301447088949323</v>
      </c>
      <c r="AE4315" s="14">
        <f t="shared" si="611"/>
        <v>3</v>
      </c>
      <c r="AF4315" s="17" t="str">
        <f>VLOOKUP(AE4315,'[1]Scoring Model'!$C$18:$D$27,2,FALSE)</f>
        <v>01  Low</v>
      </c>
      <c r="AG4315" s="10" t="s">
        <v>417</v>
      </c>
      <c r="AH4315" s="10" t="s">
        <v>172</v>
      </c>
      <c r="AI4315" s="16">
        <v>384168</v>
      </c>
      <c r="AJ4315" s="18">
        <v>0</v>
      </c>
    </row>
    <row r="4316" spans="2:36" ht="15" customHeight="1" x14ac:dyDescent="0.25">
      <c r="B4316" s="10" t="s">
        <v>55</v>
      </c>
      <c r="C4316" s="10" t="s">
        <v>36</v>
      </c>
      <c r="D4316" s="10" t="s">
        <v>13872</v>
      </c>
      <c r="E4316" s="10" t="str">
        <f t="shared" si="603"/>
        <v>WCV0090551</v>
      </c>
      <c r="F4316" s="11">
        <f>VLOOKUP(E4316,'[1]Policy Number &amp; Loss Info'!$H$4:$K$8916,2,FALSE)</f>
        <v>4689.71</v>
      </c>
      <c r="G4316" s="11">
        <f>VLOOKUP(E4316,'[1]Policy Number &amp; Loss Info'!$H$4:$K$8916,4,FALSE)</f>
        <v>0</v>
      </c>
      <c r="H4316" s="12">
        <f>VLOOKUP(E4316,'[1]Policy Number &amp; Loss Info'!$H$4:$K$8916,3,FALSE)</f>
        <v>0</v>
      </c>
      <c r="I4316" s="13">
        <f t="shared" si="604"/>
        <v>0</v>
      </c>
      <c r="J4316" s="14">
        <f t="shared" si="605"/>
        <v>0</v>
      </c>
      <c r="K4316" s="10" t="s">
        <v>13873</v>
      </c>
      <c r="L4316" s="10"/>
      <c r="M4316" s="10" t="s">
        <v>101</v>
      </c>
      <c r="N4316" s="10">
        <f>VLOOKUP(M4316,[1]Array!$I$8:$J$14,2,FALSE)</f>
        <v>5</v>
      </c>
      <c r="O4316" s="10">
        <v>5537</v>
      </c>
      <c r="P4316" s="15">
        <v>45644</v>
      </c>
      <c r="Q4316" s="10" t="s">
        <v>60</v>
      </c>
      <c r="R4316" s="10" t="s">
        <v>7237</v>
      </c>
      <c r="S4316" s="10" t="s">
        <v>7238</v>
      </c>
      <c r="T4316" s="10">
        <v>1</v>
      </c>
      <c r="U4316" s="10">
        <v>0</v>
      </c>
      <c r="V4316" s="16">
        <v>0</v>
      </c>
      <c r="W4316" s="16">
        <v>1881</v>
      </c>
      <c r="X4316" s="16" t="str">
        <f>VLOOKUP(W4316,[1]Array!$C$8:$D$15,2,TRUE)</f>
        <v>01  $0 - $4,999</v>
      </c>
      <c r="Y4316" s="14">
        <f t="shared" si="606"/>
        <v>0</v>
      </c>
      <c r="Z4316" s="14">
        <f t="shared" si="607"/>
        <v>0</v>
      </c>
      <c r="AA4316" s="14">
        <f t="shared" si="608"/>
        <v>0.66666666666666663</v>
      </c>
      <c r="AB4316" s="14">
        <f t="shared" si="609"/>
        <v>0</v>
      </c>
      <c r="AC4316" s="14">
        <f t="shared" si="610"/>
        <v>3.7338467951644602E-3</v>
      </c>
      <c r="AD4316" s="14">
        <f>(Y4316*'[1]Scoring Model'!$K$17+'Working Data - V3'!Z4316*'[1]Scoring Model'!$K$7+'Working Data - V3'!AA4316*'[1]Scoring Model'!$K$9+'Working Data - V3'!AB4316*'[1]Scoring Model'!$K$10+AC4316*'[1]Scoring Model'!$K$11)</f>
        <v>0.13408010269236623</v>
      </c>
      <c r="AE4316" s="14">
        <f t="shared" si="611"/>
        <v>3</v>
      </c>
      <c r="AF4316" s="17" t="str">
        <f>VLOOKUP(AE4316,'[1]Scoring Model'!$C$18:$D$27,2,FALSE)</f>
        <v>01  Low</v>
      </c>
      <c r="AG4316" s="10" t="s">
        <v>360</v>
      </c>
      <c r="AH4316" s="10" t="s">
        <v>680</v>
      </c>
      <c r="AI4316" s="16">
        <v>51739</v>
      </c>
      <c r="AJ4316" s="18">
        <v>0</v>
      </c>
    </row>
    <row r="4317" spans="2:36" ht="15" customHeight="1" x14ac:dyDescent="0.25">
      <c r="B4317" s="10" t="s">
        <v>98</v>
      </c>
      <c r="C4317" s="10" t="s">
        <v>36</v>
      </c>
      <c r="D4317" s="10" t="s">
        <v>13874</v>
      </c>
      <c r="E4317" s="10" t="str">
        <f t="shared" si="603"/>
        <v>WCV0090540</v>
      </c>
      <c r="F4317" s="11">
        <f>VLOOKUP(E4317,'[1]Policy Number &amp; Loss Info'!$H$4:$K$8916,2,FALSE)</f>
        <v>7553.83</v>
      </c>
      <c r="G4317" s="11">
        <f>VLOOKUP(E4317,'[1]Policy Number &amp; Loss Info'!$H$4:$K$8916,4,FALSE)</f>
        <v>0</v>
      </c>
      <c r="H4317" s="12">
        <f>VLOOKUP(E4317,'[1]Policy Number &amp; Loss Info'!$H$4:$K$8916,3,FALSE)</f>
        <v>0</v>
      </c>
      <c r="I4317" s="13">
        <f t="shared" si="604"/>
        <v>0</v>
      </c>
      <c r="J4317" s="14">
        <f t="shared" si="605"/>
        <v>0</v>
      </c>
      <c r="K4317" s="10" t="s">
        <v>13875</v>
      </c>
      <c r="L4317" s="10"/>
      <c r="M4317" s="10" t="s">
        <v>49</v>
      </c>
      <c r="N4317" s="10">
        <f>VLOOKUP(M4317,[1]Array!$I$8:$J$14,2,FALSE)</f>
        <v>4</v>
      </c>
      <c r="O4317" s="10">
        <v>83</v>
      </c>
      <c r="P4317" s="15">
        <v>45636</v>
      </c>
      <c r="Q4317" s="10" t="s">
        <v>197</v>
      </c>
      <c r="R4317" s="10" t="s">
        <v>13876</v>
      </c>
      <c r="S4317" s="10" t="s">
        <v>13877</v>
      </c>
      <c r="T4317" s="10">
        <v>1</v>
      </c>
      <c r="U4317" s="10">
        <v>0</v>
      </c>
      <c r="V4317" s="16">
        <v>0</v>
      </c>
      <c r="W4317" s="16">
        <v>3014</v>
      </c>
      <c r="X4317" s="16" t="str">
        <f>VLOOKUP(W4317,[1]Array!$C$8:$D$15,2,TRUE)</f>
        <v>01  $0 - $4,999</v>
      </c>
      <c r="Y4317" s="14">
        <f t="shared" si="606"/>
        <v>0</v>
      </c>
      <c r="Z4317" s="14">
        <f t="shared" si="607"/>
        <v>0</v>
      </c>
      <c r="AA4317" s="14">
        <f t="shared" si="608"/>
        <v>0.5</v>
      </c>
      <c r="AB4317" s="14">
        <f t="shared" si="609"/>
        <v>0</v>
      </c>
      <c r="AC4317" s="14">
        <f t="shared" si="610"/>
        <v>5.9828890168132287E-3</v>
      </c>
      <c r="AD4317" s="14">
        <f>(Y4317*'[1]Scoring Model'!$K$17+'Working Data - V3'!Z4317*'[1]Scoring Model'!$K$7+'Working Data - V3'!AA4317*'[1]Scoring Model'!$K$9+'Working Data - V3'!AB4317*'[1]Scoring Model'!$K$10+AC4317*'[1]Scoring Model'!$K$11)</f>
        <v>0.10119657780336265</v>
      </c>
      <c r="AE4317" s="14">
        <f t="shared" si="611"/>
        <v>3</v>
      </c>
      <c r="AF4317" s="17" t="str">
        <f>VLOOKUP(AE4317,'[1]Scoring Model'!$C$18:$D$27,2,FALSE)</f>
        <v>01  Low</v>
      </c>
      <c r="AG4317" s="10" t="s">
        <v>987</v>
      </c>
      <c r="AH4317" s="10" t="s">
        <v>240</v>
      </c>
      <c r="AI4317" s="16">
        <v>97313</v>
      </c>
      <c r="AJ4317" s="18">
        <v>0</v>
      </c>
    </row>
    <row r="4318" spans="2:36" ht="15" customHeight="1" x14ac:dyDescent="0.25">
      <c r="B4318" s="10" t="s">
        <v>98</v>
      </c>
      <c r="C4318" s="10" t="s">
        <v>166</v>
      </c>
      <c r="D4318" s="10" t="s">
        <v>13878</v>
      </c>
      <c r="E4318" s="10" t="str">
        <f t="shared" si="603"/>
        <v>WCV0090538</v>
      </c>
      <c r="F4318" s="11">
        <f>VLOOKUP(E4318,'[1]Policy Number &amp; Loss Info'!$H$4:$K$8916,2,FALSE)</f>
        <v>20639.45</v>
      </c>
      <c r="G4318" s="11">
        <f>VLOOKUP(E4318,'[1]Policy Number &amp; Loss Info'!$H$4:$K$8916,4,FALSE)</f>
        <v>0</v>
      </c>
      <c r="H4318" s="12">
        <f>VLOOKUP(E4318,'[1]Policy Number &amp; Loss Info'!$H$4:$K$8916,3,FALSE)</f>
        <v>0</v>
      </c>
      <c r="I4318" s="13">
        <f t="shared" si="604"/>
        <v>0</v>
      </c>
      <c r="J4318" s="14">
        <f t="shared" si="605"/>
        <v>0</v>
      </c>
      <c r="K4318" s="10" t="s">
        <v>13879</v>
      </c>
      <c r="L4318" s="10"/>
      <c r="M4318" s="10" t="s">
        <v>67</v>
      </c>
      <c r="N4318" s="10">
        <f>VLOOKUP(M4318,[1]Array!$I$8:$J$14,2,FALSE)</f>
        <v>6</v>
      </c>
      <c r="O4318" s="10">
        <v>7219</v>
      </c>
      <c r="P4318" s="15">
        <v>45642</v>
      </c>
      <c r="Q4318" s="10" t="s">
        <v>102</v>
      </c>
      <c r="R4318" s="10" t="s">
        <v>103</v>
      </c>
      <c r="S4318" s="10" t="s">
        <v>1665</v>
      </c>
      <c r="T4318" s="10">
        <v>0.92</v>
      </c>
      <c r="U4318" s="10">
        <v>0</v>
      </c>
      <c r="V4318" s="16">
        <v>0</v>
      </c>
      <c r="W4318" s="16">
        <v>7890</v>
      </c>
      <c r="X4318" s="16" t="str">
        <f>VLOOKUP(W4318,[1]Array!$C$8:$D$15,2,TRUE)</f>
        <v>02  $5,000 - $9,999</v>
      </c>
      <c r="Y4318" s="14">
        <f t="shared" si="606"/>
        <v>0</v>
      </c>
      <c r="Z4318" s="14">
        <f t="shared" si="607"/>
        <v>0</v>
      </c>
      <c r="AA4318" s="14">
        <f t="shared" si="608"/>
        <v>0.83333333333333337</v>
      </c>
      <c r="AB4318" s="14">
        <f t="shared" si="609"/>
        <v>0</v>
      </c>
      <c r="AC4318" s="14">
        <f t="shared" si="610"/>
        <v>1.5661909204597337E-2</v>
      </c>
      <c r="AD4318" s="14">
        <f>(Y4318*'[1]Scoring Model'!$K$17+'Working Data - V3'!Z4318*'[1]Scoring Model'!$K$7+'Working Data - V3'!AA4318*'[1]Scoring Model'!$K$9+'Working Data - V3'!AB4318*'[1]Scoring Model'!$K$10+AC4318*'[1]Scoring Model'!$K$11)</f>
        <v>0.16979904850758615</v>
      </c>
      <c r="AE4318" s="14">
        <f t="shared" si="611"/>
        <v>4</v>
      </c>
      <c r="AF4318" s="17" t="str">
        <f>VLOOKUP(AE4318,'[1]Scoring Model'!$C$18:$D$27,2,FALSE)</f>
        <v>01  Low</v>
      </c>
      <c r="AG4318" s="10" t="s">
        <v>490</v>
      </c>
      <c r="AH4318" s="10" t="s">
        <v>172</v>
      </c>
      <c r="AI4318" s="16">
        <v>180253</v>
      </c>
      <c r="AJ4318" s="18">
        <v>0</v>
      </c>
    </row>
    <row r="4319" spans="2:36" ht="15" customHeight="1" x14ac:dyDescent="0.25">
      <c r="B4319" s="10" t="s">
        <v>55</v>
      </c>
      <c r="C4319" s="10" t="s">
        <v>36</v>
      </c>
      <c r="D4319" s="10" t="s">
        <v>13880</v>
      </c>
      <c r="E4319" s="10" t="str">
        <f t="shared" si="603"/>
        <v>WCV0089147</v>
      </c>
      <c r="F4319" s="11">
        <f>VLOOKUP(E4319,'[1]Policy Number &amp; Loss Info'!$H$4:$K$8916,2,FALSE)</f>
        <v>22138.400000000001</v>
      </c>
      <c r="G4319" s="11">
        <f>VLOOKUP(E4319,'[1]Policy Number &amp; Loss Info'!$H$4:$K$8916,4,FALSE)</f>
        <v>32863.64</v>
      </c>
      <c r="H4319" s="12">
        <f>VLOOKUP(E4319,'[1]Policy Number &amp; Loss Info'!$H$4:$K$8916,3,FALSE)</f>
        <v>1</v>
      </c>
      <c r="I4319" s="13">
        <f t="shared" si="604"/>
        <v>1.4844631951721894</v>
      </c>
      <c r="J4319" s="14">
        <f t="shared" si="605"/>
        <v>4.5170382683482089</v>
      </c>
      <c r="K4319" s="10" t="s">
        <v>13881</v>
      </c>
      <c r="L4319" s="10"/>
      <c r="M4319" s="10" t="s">
        <v>49</v>
      </c>
      <c r="N4319" s="10">
        <f>VLOOKUP(M4319,[1]Array!$I$8:$J$14,2,FALSE)</f>
        <v>4</v>
      </c>
      <c r="O4319" s="10">
        <v>4273</v>
      </c>
      <c r="P4319" s="15">
        <v>45627</v>
      </c>
      <c r="Q4319" s="10" t="s">
        <v>40</v>
      </c>
      <c r="R4319" s="10" t="s">
        <v>375</v>
      </c>
      <c r="S4319" s="10" t="s">
        <v>1745</v>
      </c>
      <c r="T4319" s="10">
        <v>1.33</v>
      </c>
      <c r="U4319" s="10">
        <v>0</v>
      </c>
      <c r="V4319" s="16">
        <v>0</v>
      </c>
      <c r="W4319" s="16">
        <v>10293</v>
      </c>
      <c r="X4319" s="16" t="str">
        <f>VLOOKUP(W4319,[1]Array!$C$8:$D$15,2,TRUE)</f>
        <v>03  $10,000 - $14,999</v>
      </c>
      <c r="Y4319" s="14">
        <f t="shared" si="606"/>
        <v>0.74223159758609469</v>
      </c>
      <c r="Z4319" s="14">
        <f t="shared" si="607"/>
        <v>3.1088515881906545E-2</v>
      </c>
      <c r="AA4319" s="14">
        <f t="shared" si="608"/>
        <v>0.5</v>
      </c>
      <c r="AB4319" s="14">
        <f t="shared" si="609"/>
        <v>0.33000000000000007</v>
      </c>
      <c r="AC4319" s="14">
        <f t="shared" si="610"/>
        <v>2.043194314865911E-2</v>
      </c>
      <c r="AD4319" s="14">
        <f>(Y4319*'[1]Scoring Model'!$K$17+'Working Data - V3'!Z4319*'[1]Scoring Model'!$K$7+'Working Data - V3'!AA4319*'[1]Scoring Model'!$K$9+'Working Data - V3'!AB4319*'[1]Scoring Model'!$K$10+AC4319*'[1]Scoring Model'!$K$11)</f>
        <v>0.38247357108194152</v>
      </c>
      <c r="AE4319" s="14">
        <f t="shared" si="611"/>
        <v>7</v>
      </c>
      <c r="AF4319" s="17" t="str">
        <f>VLOOKUP(AE4319,'[1]Scoring Model'!$C$18:$D$27,2,FALSE)</f>
        <v>03  High</v>
      </c>
      <c r="AG4319" s="10" t="s">
        <v>13882</v>
      </c>
      <c r="AH4319" s="10" t="s">
        <v>481</v>
      </c>
      <c r="AI4319" s="16">
        <v>571002</v>
      </c>
      <c r="AJ4319" s="18">
        <v>0</v>
      </c>
    </row>
    <row r="4320" spans="2:36" ht="15" customHeight="1" x14ac:dyDescent="0.25">
      <c r="B4320" s="10" t="s">
        <v>55</v>
      </c>
      <c r="C4320" s="10" t="s">
        <v>36</v>
      </c>
      <c r="D4320" s="10" t="s">
        <v>13883</v>
      </c>
      <c r="E4320" s="10" t="str">
        <f t="shared" si="603"/>
        <v>WCV0089142</v>
      </c>
      <c r="F4320" s="11">
        <f>VLOOKUP(E4320,'[1]Policy Number &amp; Loss Info'!$H$4:$K$8916,2,FALSE)</f>
        <v>3827.7200000000003</v>
      </c>
      <c r="G4320" s="11">
        <f>VLOOKUP(E4320,'[1]Policy Number &amp; Loss Info'!$H$4:$K$8916,4,FALSE)</f>
        <v>0</v>
      </c>
      <c r="H4320" s="12">
        <f>VLOOKUP(E4320,'[1]Policy Number &amp; Loss Info'!$H$4:$K$8916,3,FALSE)</f>
        <v>0</v>
      </c>
      <c r="I4320" s="13">
        <f t="shared" si="604"/>
        <v>0</v>
      </c>
      <c r="J4320" s="14">
        <f t="shared" si="605"/>
        <v>0</v>
      </c>
      <c r="K4320" s="10" t="s">
        <v>13884</v>
      </c>
      <c r="L4320" s="10"/>
      <c r="M4320" s="10" t="s">
        <v>87</v>
      </c>
      <c r="N4320" s="10">
        <f>VLOOKUP(M4320,[1]Array!$I$8:$J$14,2,FALSE)</f>
        <v>3</v>
      </c>
      <c r="O4320" s="10">
        <v>8810</v>
      </c>
      <c r="P4320" s="15">
        <v>45653</v>
      </c>
      <c r="Q4320" s="10" t="s">
        <v>60</v>
      </c>
      <c r="R4320" s="10" t="s">
        <v>10488</v>
      </c>
      <c r="S4320" s="10" t="s">
        <v>10489</v>
      </c>
      <c r="T4320" s="10">
        <v>1</v>
      </c>
      <c r="U4320" s="10">
        <v>0</v>
      </c>
      <c r="V4320" s="16">
        <v>0</v>
      </c>
      <c r="W4320" s="16">
        <v>1633</v>
      </c>
      <c r="X4320" s="16" t="str">
        <f>VLOOKUP(W4320,[1]Array!$C$8:$D$15,2,TRUE)</f>
        <v>01  $0 - $4,999</v>
      </c>
      <c r="Y4320" s="14">
        <f t="shared" si="606"/>
        <v>0</v>
      </c>
      <c r="Z4320" s="14">
        <f t="shared" si="607"/>
        <v>0</v>
      </c>
      <c r="AA4320" s="14">
        <f t="shared" si="608"/>
        <v>0.33333333333333331</v>
      </c>
      <c r="AB4320" s="14">
        <f t="shared" si="609"/>
        <v>0</v>
      </c>
      <c r="AC4320" s="14">
        <f t="shared" si="610"/>
        <v>3.2415586477956208E-3</v>
      </c>
      <c r="AD4320" s="14">
        <f>(Y4320*'[1]Scoring Model'!$K$17+'Working Data - V3'!Z4320*'[1]Scoring Model'!$K$7+'Working Data - V3'!AA4320*'[1]Scoring Model'!$K$9+'Working Data - V3'!AB4320*'[1]Scoring Model'!$K$10+AC4320*'[1]Scoring Model'!$K$11)</f>
        <v>6.7314978396225786E-2</v>
      </c>
      <c r="AE4320" s="14">
        <f t="shared" si="611"/>
        <v>2</v>
      </c>
      <c r="AF4320" s="17" t="str">
        <f>VLOOKUP(AE4320,'[1]Scoring Model'!$C$18:$D$27,2,FALSE)</f>
        <v>01  Low</v>
      </c>
      <c r="AG4320" s="10" t="s">
        <v>2880</v>
      </c>
      <c r="AH4320" s="10" t="s">
        <v>7909</v>
      </c>
      <c r="AI4320" s="16">
        <v>112450</v>
      </c>
      <c r="AJ4320" s="18">
        <v>0</v>
      </c>
    </row>
    <row r="4321" spans="2:36" ht="15" customHeight="1" x14ac:dyDescent="0.25">
      <c r="B4321" s="10" t="s">
        <v>98</v>
      </c>
      <c r="C4321" s="10" t="s">
        <v>36</v>
      </c>
      <c r="D4321" s="10" t="s">
        <v>13885</v>
      </c>
      <c r="E4321" s="10" t="str">
        <f t="shared" si="603"/>
        <v>WCV0089107</v>
      </c>
      <c r="F4321" s="11">
        <f>VLOOKUP(E4321,'[1]Policy Number &amp; Loss Info'!$H$4:$K$8916,2,FALSE)</f>
        <v>6892.6</v>
      </c>
      <c r="G4321" s="11">
        <f>VLOOKUP(E4321,'[1]Policy Number &amp; Loss Info'!$H$4:$K$8916,4,FALSE)</f>
        <v>0</v>
      </c>
      <c r="H4321" s="12">
        <f>VLOOKUP(E4321,'[1]Policy Number &amp; Loss Info'!$H$4:$K$8916,3,FALSE)</f>
        <v>0</v>
      </c>
      <c r="I4321" s="13">
        <f t="shared" si="604"/>
        <v>0</v>
      </c>
      <c r="J4321" s="14">
        <f t="shared" si="605"/>
        <v>0</v>
      </c>
      <c r="K4321" s="10" t="s">
        <v>13886</v>
      </c>
      <c r="L4321" s="10"/>
      <c r="M4321" s="10" t="s">
        <v>161</v>
      </c>
      <c r="N4321" s="10">
        <f>VLOOKUP(M4321,[1]Array!$I$8:$J$14,2,FALSE)</f>
        <v>2</v>
      </c>
      <c r="O4321" s="10">
        <v>2081</v>
      </c>
      <c r="P4321" s="15">
        <v>45633</v>
      </c>
      <c r="Q4321" s="10" t="s">
        <v>197</v>
      </c>
      <c r="R4321" s="10" t="s">
        <v>13887</v>
      </c>
      <c r="S4321" s="10" t="s">
        <v>13888</v>
      </c>
      <c r="T4321" s="10">
        <v>1</v>
      </c>
      <c r="U4321" s="10">
        <v>0</v>
      </c>
      <c r="V4321" s="16">
        <v>0</v>
      </c>
      <c r="W4321" s="16">
        <v>2979</v>
      </c>
      <c r="X4321" s="16" t="str">
        <f>VLOOKUP(W4321,[1]Array!$C$8:$D$15,2,TRUE)</f>
        <v>01  $0 - $4,999</v>
      </c>
      <c r="Y4321" s="14">
        <f t="shared" si="606"/>
        <v>0</v>
      </c>
      <c r="Z4321" s="14">
        <f t="shared" si="607"/>
        <v>0</v>
      </c>
      <c r="AA4321" s="14">
        <f t="shared" si="608"/>
        <v>0.16666666666666666</v>
      </c>
      <c r="AB4321" s="14">
        <f t="shared" si="609"/>
        <v>0</v>
      </c>
      <c r="AC4321" s="14">
        <f t="shared" si="610"/>
        <v>5.9134128669829488E-3</v>
      </c>
      <c r="AD4321" s="14">
        <f>(Y4321*'[1]Scoring Model'!$K$17+'Working Data - V3'!Z4321*'[1]Scoring Model'!$K$7+'Working Data - V3'!AA4321*'[1]Scoring Model'!$K$9+'Working Data - V3'!AB4321*'[1]Scoring Model'!$K$10+AC4321*'[1]Scoring Model'!$K$11)</f>
        <v>3.4516015906729924E-2</v>
      </c>
      <c r="AE4321" s="14">
        <f t="shared" si="611"/>
        <v>2</v>
      </c>
      <c r="AF4321" s="17" t="str">
        <f>VLOOKUP(AE4321,'[1]Scoring Model'!$C$18:$D$27,2,FALSE)</f>
        <v>01  Low</v>
      </c>
      <c r="AG4321" s="10" t="s">
        <v>542</v>
      </c>
      <c r="AH4321" s="10" t="s">
        <v>652</v>
      </c>
      <c r="AI4321" s="16">
        <v>202050</v>
      </c>
      <c r="AJ4321" s="18">
        <v>0</v>
      </c>
    </row>
    <row r="4322" spans="2:36" ht="15" customHeight="1" x14ac:dyDescent="0.25">
      <c r="B4322" s="10" t="s">
        <v>35</v>
      </c>
      <c r="C4322" s="10" t="s">
        <v>36</v>
      </c>
      <c r="D4322" s="10" t="s">
        <v>13889</v>
      </c>
      <c r="E4322" s="10" t="str">
        <f t="shared" si="603"/>
        <v>WCV0089105</v>
      </c>
      <c r="F4322" s="11">
        <f>VLOOKUP(E4322,'[1]Policy Number &amp; Loss Info'!$H$4:$K$8916,2,FALSE)</f>
        <v>35239.270000000004</v>
      </c>
      <c r="G4322" s="11">
        <f>VLOOKUP(E4322,'[1]Policy Number &amp; Loss Info'!$H$4:$K$8916,4,FALSE)</f>
        <v>0</v>
      </c>
      <c r="H4322" s="12">
        <f>VLOOKUP(E4322,'[1]Policy Number &amp; Loss Info'!$H$4:$K$8916,3,FALSE)</f>
        <v>0</v>
      </c>
      <c r="I4322" s="13">
        <f t="shared" si="604"/>
        <v>0</v>
      </c>
      <c r="J4322" s="14">
        <f t="shared" si="605"/>
        <v>0</v>
      </c>
      <c r="K4322" s="10" t="s">
        <v>13890</v>
      </c>
      <c r="L4322" s="10"/>
      <c r="M4322" s="10" t="s">
        <v>59</v>
      </c>
      <c r="N4322" s="10">
        <f>VLOOKUP(M4322,[1]Array!$I$8:$J$14,2,FALSE)</f>
        <v>7</v>
      </c>
      <c r="O4322" s="10">
        <v>5535</v>
      </c>
      <c r="P4322" s="15">
        <v>45632</v>
      </c>
      <c r="Q4322" s="10" t="s">
        <v>197</v>
      </c>
      <c r="R4322" s="10" t="s">
        <v>3700</v>
      </c>
      <c r="S4322" s="10" t="s">
        <v>3701</v>
      </c>
      <c r="T4322" s="10">
        <v>1.29</v>
      </c>
      <c r="U4322" s="10">
        <v>0</v>
      </c>
      <c r="V4322" s="16">
        <v>0</v>
      </c>
      <c r="W4322" s="16">
        <v>13749</v>
      </c>
      <c r="X4322" s="16" t="str">
        <f>VLOOKUP(W4322,[1]Array!$C$8:$D$15,2,TRUE)</f>
        <v>03  $10,000 - $14,999</v>
      </c>
      <c r="Y4322" s="14">
        <f t="shared" si="606"/>
        <v>0</v>
      </c>
      <c r="Z4322" s="14">
        <f t="shared" si="607"/>
        <v>0</v>
      </c>
      <c r="AA4322" s="14">
        <f t="shared" si="608"/>
        <v>1</v>
      </c>
      <c r="AB4322" s="14">
        <f t="shared" si="609"/>
        <v>0.29000000000000004</v>
      </c>
      <c r="AC4322" s="14">
        <f t="shared" si="610"/>
        <v>2.7292216686186158E-2</v>
      </c>
      <c r="AD4322" s="14">
        <f>(Y4322*'[1]Scoring Model'!$K$17+'Working Data - V3'!Z4322*'[1]Scoring Model'!$K$7+'Working Data - V3'!AA4322*'[1]Scoring Model'!$K$9+'Working Data - V3'!AB4322*'[1]Scoring Model'!$K$10+AC4322*'[1]Scoring Model'!$K$11)</f>
        <v>0.24895844333723727</v>
      </c>
      <c r="AE4322" s="14">
        <f t="shared" si="611"/>
        <v>5</v>
      </c>
      <c r="AF4322" s="17" t="str">
        <f>VLOOKUP(AE4322,'[1]Scoring Model'!$C$18:$D$27,2,FALSE)</f>
        <v>02  Moderate</v>
      </c>
      <c r="AG4322" s="10" t="s">
        <v>371</v>
      </c>
      <c r="AH4322" s="10" t="s">
        <v>4618</v>
      </c>
      <c r="AI4322" s="16">
        <v>397284</v>
      </c>
      <c r="AJ4322" s="18">
        <v>0</v>
      </c>
    </row>
    <row r="4323" spans="2:36" ht="15" customHeight="1" x14ac:dyDescent="0.25">
      <c r="B4323" s="10" t="s">
        <v>55</v>
      </c>
      <c r="C4323" s="10" t="s">
        <v>56</v>
      </c>
      <c r="D4323" s="10" t="s">
        <v>13891</v>
      </c>
      <c r="E4323" s="10" t="str">
        <f t="shared" si="603"/>
        <v>WCV0085734</v>
      </c>
      <c r="F4323" s="11">
        <f>VLOOKUP(E4323,'[1]Policy Number &amp; Loss Info'!$H$4:$K$8916,2,FALSE)</f>
        <v>20004.440000000002</v>
      </c>
      <c r="G4323" s="11">
        <f>VLOOKUP(E4323,'[1]Policy Number &amp; Loss Info'!$H$4:$K$8916,4,FALSE)</f>
        <v>0</v>
      </c>
      <c r="H4323" s="12">
        <f>VLOOKUP(E4323,'[1]Policy Number &amp; Loss Info'!$H$4:$K$8916,3,FALSE)</f>
        <v>0</v>
      </c>
      <c r="I4323" s="13">
        <f t="shared" si="604"/>
        <v>0</v>
      </c>
      <c r="J4323" s="14">
        <f t="shared" si="605"/>
        <v>0</v>
      </c>
      <c r="K4323" s="10" t="s">
        <v>13892</v>
      </c>
      <c r="L4323" s="10"/>
      <c r="M4323" s="10" t="s">
        <v>59</v>
      </c>
      <c r="N4323" s="10">
        <f>VLOOKUP(M4323,[1]Array!$I$8:$J$14,2,FALSE)</f>
        <v>7</v>
      </c>
      <c r="O4323" s="10">
        <v>5645</v>
      </c>
      <c r="P4323" s="15">
        <v>45655</v>
      </c>
      <c r="Q4323" s="10" t="s">
        <v>60</v>
      </c>
      <c r="R4323" s="10" t="s">
        <v>128</v>
      </c>
      <c r="S4323" s="10" t="s">
        <v>129</v>
      </c>
      <c r="T4323" s="10">
        <v>0.95</v>
      </c>
      <c r="U4323" s="10">
        <v>0</v>
      </c>
      <c r="V4323" s="16">
        <v>0</v>
      </c>
      <c r="W4323" s="16">
        <v>7213</v>
      </c>
      <c r="X4323" s="16" t="str">
        <f>VLOOKUP(W4323,[1]Array!$C$8:$D$15,2,TRUE)</f>
        <v>02  $5,000 - $9,999</v>
      </c>
      <c r="Y4323" s="14">
        <f t="shared" si="606"/>
        <v>0</v>
      </c>
      <c r="Z4323" s="14">
        <f t="shared" si="607"/>
        <v>0</v>
      </c>
      <c r="AA4323" s="14">
        <f t="shared" si="608"/>
        <v>1</v>
      </c>
      <c r="AB4323" s="14">
        <f t="shared" si="609"/>
        <v>0</v>
      </c>
      <c r="AC4323" s="14">
        <f t="shared" si="610"/>
        <v>1.4318041963594498E-2</v>
      </c>
      <c r="AD4323" s="14">
        <f>(Y4323*'[1]Scoring Model'!$K$17+'Working Data - V3'!Z4323*'[1]Scoring Model'!$K$7+'Working Data - V3'!AA4323*'[1]Scoring Model'!$K$9+'Working Data - V3'!AB4323*'[1]Scoring Model'!$K$10+AC4323*'[1]Scoring Model'!$K$11)</f>
        <v>0.20286360839271891</v>
      </c>
      <c r="AE4323" s="14">
        <f t="shared" si="611"/>
        <v>4</v>
      </c>
      <c r="AF4323" s="17" t="str">
        <f>VLOOKUP(AE4323,'[1]Scoring Model'!$C$18:$D$27,2,FALSE)</f>
        <v>01  Low</v>
      </c>
      <c r="AG4323" s="10" t="s">
        <v>13893</v>
      </c>
      <c r="AH4323" s="10" t="s">
        <v>222</v>
      </c>
      <c r="AI4323" s="16">
        <v>61854</v>
      </c>
      <c r="AJ4323" s="18">
        <v>0</v>
      </c>
    </row>
    <row r="4324" spans="2:36" ht="15" customHeight="1" x14ac:dyDescent="0.25">
      <c r="B4324" s="10" t="s">
        <v>35</v>
      </c>
      <c r="C4324" s="10" t="s">
        <v>36</v>
      </c>
      <c r="D4324" s="10" t="s">
        <v>13894</v>
      </c>
      <c r="E4324" s="10" t="str">
        <f t="shared" si="603"/>
        <v>WCV0085720</v>
      </c>
      <c r="F4324" s="11">
        <f>VLOOKUP(E4324,'[1]Policy Number &amp; Loss Info'!$H$4:$K$8916,2,FALSE)</f>
        <v>18664.36</v>
      </c>
      <c r="G4324" s="11">
        <f>VLOOKUP(E4324,'[1]Policy Number &amp; Loss Info'!$H$4:$K$8916,4,FALSE)</f>
        <v>0</v>
      </c>
      <c r="H4324" s="12">
        <f>VLOOKUP(E4324,'[1]Policy Number &amp; Loss Info'!$H$4:$K$8916,3,FALSE)</f>
        <v>0</v>
      </c>
      <c r="I4324" s="13">
        <f t="shared" si="604"/>
        <v>0</v>
      </c>
      <c r="J4324" s="14">
        <f t="shared" si="605"/>
        <v>0</v>
      </c>
      <c r="K4324" s="10" t="s">
        <v>13895</v>
      </c>
      <c r="L4324" s="10"/>
      <c r="M4324" s="10" t="s">
        <v>59</v>
      </c>
      <c r="N4324" s="10">
        <f>VLOOKUP(M4324,[1]Array!$I$8:$J$14,2,FALSE)</f>
        <v>7</v>
      </c>
      <c r="O4324" s="10">
        <v>5645</v>
      </c>
      <c r="P4324" s="15">
        <v>45647</v>
      </c>
      <c r="Q4324" s="10" t="s">
        <v>197</v>
      </c>
      <c r="R4324" s="10" t="s">
        <v>3700</v>
      </c>
      <c r="S4324" s="10" t="s">
        <v>3701</v>
      </c>
      <c r="T4324" s="10">
        <v>0.94</v>
      </c>
      <c r="U4324" s="10">
        <v>0</v>
      </c>
      <c r="V4324" s="16">
        <v>0</v>
      </c>
      <c r="W4324" s="16">
        <v>7619</v>
      </c>
      <c r="X4324" s="16" t="str">
        <f>VLOOKUP(W4324,[1]Array!$C$8:$D$15,2,TRUE)</f>
        <v>02  $5,000 - $9,999</v>
      </c>
      <c r="Y4324" s="14">
        <f t="shared" si="606"/>
        <v>0</v>
      </c>
      <c r="Z4324" s="14">
        <f t="shared" si="607"/>
        <v>0</v>
      </c>
      <c r="AA4324" s="14">
        <f t="shared" si="608"/>
        <v>1</v>
      </c>
      <c r="AB4324" s="14">
        <f t="shared" si="609"/>
        <v>0</v>
      </c>
      <c r="AC4324" s="14">
        <f t="shared" si="610"/>
        <v>1.5123965301625741E-2</v>
      </c>
      <c r="AD4324" s="14">
        <f>(Y4324*'[1]Scoring Model'!$K$17+'Working Data - V3'!Z4324*'[1]Scoring Model'!$K$7+'Working Data - V3'!AA4324*'[1]Scoring Model'!$K$9+'Working Data - V3'!AB4324*'[1]Scoring Model'!$K$10+AC4324*'[1]Scoring Model'!$K$11)</f>
        <v>0.20302479306032517</v>
      </c>
      <c r="AE4324" s="14">
        <f t="shared" si="611"/>
        <v>4</v>
      </c>
      <c r="AF4324" s="17" t="str">
        <f>VLOOKUP(AE4324,'[1]Scoring Model'!$C$18:$D$27,2,FALSE)</f>
        <v>01  Low</v>
      </c>
      <c r="AG4324" s="10" t="s">
        <v>13896</v>
      </c>
      <c r="AH4324" s="10" t="s">
        <v>4618</v>
      </c>
      <c r="AI4324" s="16">
        <v>138173</v>
      </c>
      <c r="AJ4324" s="18">
        <v>0</v>
      </c>
    </row>
    <row r="4325" spans="2:36" ht="15" customHeight="1" x14ac:dyDescent="0.25">
      <c r="B4325" s="10" t="s">
        <v>98</v>
      </c>
      <c r="C4325" s="10" t="s">
        <v>166</v>
      </c>
      <c r="D4325" s="10" t="s">
        <v>13897</v>
      </c>
      <c r="E4325" s="10" t="str">
        <f t="shared" si="603"/>
        <v>WCV0085691</v>
      </c>
      <c r="F4325" s="11">
        <f>VLOOKUP(E4325,'[1]Policy Number &amp; Loss Info'!$H$4:$K$8916,2,FALSE)</f>
        <v>14449.07</v>
      </c>
      <c r="G4325" s="11">
        <f>VLOOKUP(E4325,'[1]Policy Number &amp; Loss Info'!$H$4:$K$8916,4,FALSE)</f>
        <v>22718.080000000002</v>
      </c>
      <c r="H4325" s="12">
        <f>VLOOKUP(E4325,'[1]Policy Number &amp; Loss Info'!$H$4:$K$8916,3,FALSE)</f>
        <v>1</v>
      </c>
      <c r="I4325" s="13">
        <f t="shared" si="604"/>
        <v>1.5722866592798015</v>
      </c>
      <c r="J4325" s="14">
        <f t="shared" si="605"/>
        <v>6.9208606505470591</v>
      </c>
      <c r="K4325" s="10" t="s">
        <v>13898</v>
      </c>
      <c r="L4325" s="10"/>
      <c r="M4325" s="10" t="s">
        <v>39</v>
      </c>
      <c r="N4325" s="10">
        <f>VLOOKUP(M4325,[1]Array!$I$8:$J$14,2,FALSE)</f>
        <v>1</v>
      </c>
      <c r="O4325" s="10">
        <v>8824</v>
      </c>
      <c r="P4325" s="15">
        <v>45649</v>
      </c>
      <c r="Q4325" s="10" t="s">
        <v>102</v>
      </c>
      <c r="R4325" s="10" t="s">
        <v>103</v>
      </c>
      <c r="S4325" s="10" t="s">
        <v>2370</v>
      </c>
      <c r="T4325" s="10">
        <v>0.88</v>
      </c>
      <c r="U4325" s="10">
        <v>0</v>
      </c>
      <c r="V4325" s="16">
        <v>0</v>
      </c>
      <c r="W4325" s="16">
        <v>5624</v>
      </c>
      <c r="X4325" s="16" t="str">
        <f>VLOOKUP(W4325,[1]Array!$C$8:$D$15,2,TRUE)</f>
        <v>02  $5,000 - $9,999</v>
      </c>
      <c r="Y4325" s="14">
        <f t="shared" si="606"/>
        <v>0.78614332963990075</v>
      </c>
      <c r="Z4325" s="14">
        <f t="shared" si="607"/>
        <v>4.7632823427390128E-2</v>
      </c>
      <c r="AA4325" s="14">
        <f t="shared" si="608"/>
        <v>0</v>
      </c>
      <c r="AB4325" s="14">
        <f t="shared" si="609"/>
        <v>0</v>
      </c>
      <c r="AC4325" s="14">
        <f t="shared" si="610"/>
        <v>1.11638247612998E-2</v>
      </c>
      <c r="AD4325" s="14">
        <f>(Y4325*'[1]Scoring Model'!$K$17+'Working Data - V3'!Z4325*'[1]Scoring Model'!$K$7+'Working Data - V3'!AA4325*'[1]Scoring Model'!$K$9+'Working Data - V3'!AB4325*'[1]Scoring Model'!$K$10+AC4325*'[1]Scoring Model'!$K$11)</f>
        <v>0.2476023285297082</v>
      </c>
      <c r="AE4325" s="14">
        <f t="shared" si="611"/>
        <v>5</v>
      </c>
      <c r="AF4325" s="17" t="str">
        <f>VLOOKUP(AE4325,'[1]Scoring Model'!$C$18:$D$27,2,FALSE)</f>
        <v>02  Moderate</v>
      </c>
      <c r="AG4325" s="10" t="s">
        <v>13899</v>
      </c>
      <c r="AH4325" s="10" t="s">
        <v>172</v>
      </c>
      <c r="AI4325" s="16">
        <v>359875</v>
      </c>
      <c r="AJ4325" s="18">
        <v>0</v>
      </c>
    </row>
    <row r="4326" spans="2:36" ht="15" customHeight="1" x14ac:dyDescent="0.25">
      <c r="B4326" s="10" t="s">
        <v>55</v>
      </c>
      <c r="C4326" s="10" t="s">
        <v>56</v>
      </c>
      <c r="D4326" s="10" t="s">
        <v>13900</v>
      </c>
      <c r="E4326" s="10" t="str">
        <f t="shared" si="603"/>
        <v>WCV0084151</v>
      </c>
      <c r="F4326" s="11">
        <f>VLOOKUP(E4326,'[1]Policy Number &amp; Loss Info'!$H$4:$K$8916,2,FALSE)</f>
        <v>37381.29</v>
      </c>
      <c r="G4326" s="11">
        <f>VLOOKUP(E4326,'[1]Policy Number &amp; Loss Info'!$H$4:$K$8916,4,FALSE)</f>
        <v>4582.92</v>
      </c>
      <c r="H4326" s="12">
        <f>VLOOKUP(E4326,'[1]Policy Number &amp; Loss Info'!$H$4:$K$8916,3,FALSE)</f>
        <v>8</v>
      </c>
      <c r="I4326" s="13">
        <f t="shared" si="604"/>
        <v>0.12259930034517268</v>
      </c>
      <c r="J4326" s="14">
        <f t="shared" si="605"/>
        <v>21.401080594061895</v>
      </c>
      <c r="K4326" s="10" t="s">
        <v>13901</v>
      </c>
      <c r="L4326" s="10"/>
      <c r="M4326" s="10" t="s">
        <v>161</v>
      </c>
      <c r="N4326" s="10">
        <f>VLOOKUP(M4326,[1]Array!$I$8:$J$14,2,FALSE)</f>
        <v>2</v>
      </c>
      <c r="O4326" s="10">
        <v>9060</v>
      </c>
      <c r="P4326" s="15">
        <v>45657</v>
      </c>
      <c r="Q4326" s="10" t="s">
        <v>60</v>
      </c>
      <c r="R4326" s="10" t="s">
        <v>751</v>
      </c>
      <c r="S4326" s="10" t="s">
        <v>841</v>
      </c>
      <c r="T4326" s="10">
        <v>0.86</v>
      </c>
      <c r="U4326" s="10">
        <v>0</v>
      </c>
      <c r="V4326" s="16">
        <v>0</v>
      </c>
      <c r="W4326" s="16">
        <v>12366</v>
      </c>
      <c r="X4326" s="16" t="str">
        <f>VLOOKUP(W4326,[1]Array!$C$8:$D$15,2,TRUE)</f>
        <v>03  $10,000 - $14,999</v>
      </c>
      <c r="Y4326" s="14">
        <f t="shared" si="606"/>
        <v>6.1299650172586338E-2</v>
      </c>
      <c r="Z4326" s="14">
        <f t="shared" si="607"/>
        <v>0.14729293718863098</v>
      </c>
      <c r="AA4326" s="14">
        <f t="shared" si="608"/>
        <v>0.16666666666666666</v>
      </c>
      <c r="AB4326" s="14">
        <f t="shared" si="609"/>
        <v>0</v>
      </c>
      <c r="AC4326" s="14">
        <f t="shared" si="610"/>
        <v>2.4546916251463963E-2</v>
      </c>
      <c r="AD4326" s="14">
        <f>(Y4326*'[1]Scoring Model'!$K$17+'Working Data - V3'!Z4326*'[1]Scoring Model'!$K$7+'Working Data - V3'!AA4326*'[1]Scoring Model'!$K$9+'Working Data - V3'!AB4326*'[1]Scoring Model'!$K$10+AC4326*'[1]Scoring Model'!$K$11)</f>
        <v>8.6091199073128219E-2</v>
      </c>
      <c r="AE4326" s="14">
        <f t="shared" si="611"/>
        <v>2</v>
      </c>
      <c r="AF4326" s="17" t="str">
        <f>VLOOKUP(AE4326,'[1]Scoring Model'!$C$18:$D$27,2,FALSE)</f>
        <v>01  Low</v>
      </c>
      <c r="AG4326" s="10" t="s">
        <v>350</v>
      </c>
      <c r="AH4326" s="10" t="s">
        <v>3803</v>
      </c>
      <c r="AI4326" s="16">
        <v>1484840</v>
      </c>
      <c r="AJ4326" s="18">
        <v>0</v>
      </c>
    </row>
    <row r="4327" spans="2:36" ht="15" customHeight="1" x14ac:dyDescent="0.25">
      <c r="B4327" s="10" t="s">
        <v>35</v>
      </c>
      <c r="C4327" s="10" t="s">
        <v>36</v>
      </c>
      <c r="D4327" s="10" t="s">
        <v>13902</v>
      </c>
      <c r="E4327" s="10" t="str">
        <f t="shared" si="603"/>
        <v>WCV0084131</v>
      </c>
      <c r="F4327" s="11">
        <f>VLOOKUP(E4327,'[1]Policy Number &amp; Loss Info'!$H$4:$K$8916,2,FALSE)</f>
        <v>3873</v>
      </c>
      <c r="G4327" s="11">
        <f>VLOOKUP(E4327,'[1]Policy Number &amp; Loss Info'!$H$4:$K$8916,4,FALSE)</f>
        <v>0</v>
      </c>
      <c r="H4327" s="12">
        <f>VLOOKUP(E4327,'[1]Policy Number &amp; Loss Info'!$H$4:$K$8916,3,FALSE)</f>
        <v>0</v>
      </c>
      <c r="I4327" s="13">
        <f t="shared" si="604"/>
        <v>0</v>
      </c>
      <c r="J4327" s="14">
        <f t="shared" si="605"/>
        <v>0</v>
      </c>
      <c r="K4327" s="10" t="s">
        <v>13903</v>
      </c>
      <c r="L4327" s="10"/>
      <c r="M4327" s="10" t="s">
        <v>49</v>
      </c>
      <c r="N4327" s="10">
        <f>VLOOKUP(M4327,[1]Array!$I$8:$J$14,2,FALSE)</f>
        <v>4</v>
      </c>
      <c r="O4327" s="10">
        <v>8380</v>
      </c>
      <c r="P4327" s="15">
        <v>45654</v>
      </c>
      <c r="Q4327" s="10" t="s">
        <v>197</v>
      </c>
      <c r="R4327" s="10" t="s">
        <v>5092</v>
      </c>
      <c r="S4327" s="10" t="s">
        <v>5093</v>
      </c>
      <c r="T4327" s="10">
        <v>1</v>
      </c>
      <c r="U4327" s="10">
        <v>0</v>
      </c>
      <c r="V4327" s="16">
        <v>0</v>
      </c>
      <c r="W4327" s="16">
        <v>1606</v>
      </c>
      <c r="X4327" s="16" t="str">
        <f>VLOOKUP(W4327,[1]Array!$C$8:$D$15,2,TRUE)</f>
        <v>01  $0 - $4,999</v>
      </c>
      <c r="Y4327" s="14">
        <f t="shared" si="606"/>
        <v>0</v>
      </c>
      <c r="Z4327" s="14">
        <f t="shared" si="607"/>
        <v>0</v>
      </c>
      <c r="AA4327" s="14">
        <f t="shared" si="608"/>
        <v>0.5</v>
      </c>
      <c r="AB4327" s="14">
        <f t="shared" si="609"/>
        <v>0</v>
      </c>
      <c r="AC4327" s="14">
        <f t="shared" si="610"/>
        <v>3.1879627607836912E-3</v>
      </c>
      <c r="AD4327" s="14">
        <f>(Y4327*'[1]Scoring Model'!$K$17+'Working Data - V3'!Z4327*'[1]Scoring Model'!$K$7+'Working Data - V3'!AA4327*'[1]Scoring Model'!$K$9+'Working Data - V3'!AB4327*'[1]Scoring Model'!$K$10+AC4327*'[1]Scoring Model'!$K$11)</f>
        <v>0.10063759255215675</v>
      </c>
      <c r="AE4327" s="14">
        <f t="shared" si="611"/>
        <v>3</v>
      </c>
      <c r="AF4327" s="17" t="str">
        <f>VLOOKUP(AE4327,'[1]Scoring Model'!$C$18:$D$27,2,FALSE)</f>
        <v>01  Low</v>
      </c>
      <c r="AG4327" s="10" t="s">
        <v>875</v>
      </c>
      <c r="AH4327" s="10" t="s">
        <v>13904</v>
      </c>
      <c r="AI4327" s="16">
        <v>128927</v>
      </c>
      <c r="AJ4327" s="18">
        <v>0</v>
      </c>
    </row>
    <row r="4328" spans="2:36" ht="15" customHeight="1" x14ac:dyDescent="0.25">
      <c r="B4328" s="10" t="s">
        <v>35</v>
      </c>
      <c r="C4328" s="10" t="s">
        <v>36</v>
      </c>
      <c r="D4328" s="10" t="s">
        <v>13905</v>
      </c>
      <c r="E4328" s="10" t="str">
        <f t="shared" si="603"/>
        <v>WCV0084043</v>
      </c>
      <c r="F4328" s="11">
        <f>VLOOKUP(E4328,'[1]Policy Number &amp; Loss Info'!$H$4:$K$8916,2,FALSE)</f>
        <v>2654.25</v>
      </c>
      <c r="G4328" s="11">
        <f>VLOOKUP(E4328,'[1]Policy Number &amp; Loss Info'!$H$4:$K$8916,4,FALSE)</f>
        <v>0</v>
      </c>
      <c r="H4328" s="12">
        <f>VLOOKUP(E4328,'[1]Policy Number &amp; Loss Info'!$H$4:$K$8916,3,FALSE)</f>
        <v>0</v>
      </c>
      <c r="I4328" s="13">
        <f t="shared" si="604"/>
        <v>0</v>
      </c>
      <c r="J4328" s="14">
        <f t="shared" si="605"/>
        <v>0</v>
      </c>
      <c r="K4328" s="10" t="s">
        <v>13906</v>
      </c>
      <c r="L4328" s="10"/>
      <c r="M4328" s="10" t="s">
        <v>87</v>
      </c>
      <c r="N4328" s="10">
        <f>VLOOKUP(M4328,[1]Array!$I$8:$J$14,2,FALSE)</f>
        <v>3</v>
      </c>
      <c r="O4328" s="10">
        <v>4410</v>
      </c>
      <c r="P4328" s="15">
        <v>45641</v>
      </c>
      <c r="Q4328" s="10" t="s">
        <v>60</v>
      </c>
      <c r="R4328" s="10" t="s">
        <v>741</v>
      </c>
      <c r="S4328" s="10" t="s">
        <v>742</v>
      </c>
      <c r="T4328" s="10">
        <v>1</v>
      </c>
      <c r="U4328" s="10">
        <v>0</v>
      </c>
      <c r="V4328" s="16">
        <v>0</v>
      </c>
      <c r="W4328" s="16">
        <v>1056</v>
      </c>
      <c r="X4328" s="16" t="str">
        <f>VLOOKUP(W4328,[1]Array!$C$8:$D$15,2,TRUE)</f>
        <v>01  $0 - $4,999</v>
      </c>
      <c r="Y4328" s="14">
        <f t="shared" si="606"/>
        <v>0</v>
      </c>
      <c r="Z4328" s="14">
        <f t="shared" si="607"/>
        <v>0</v>
      </c>
      <c r="AA4328" s="14">
        <f t="shared" si="608"/>
        <v>0.33333333333333331</v>
      </c>
      <c r="AB4328" s="14">
        <f t="shared" si="609"/>
        <v>0</v>
      </c>
      <c r="AC4328" s="14">
        <f t="shared" si="610"/>
        <v>2.0961946920221531E-3</v>
      </c>
      <c r="AD4328" s="14">
        <f>(Y4328*'[1]Scoring Model'!$K$17+'Working Data - V3'!Z4328*'[1]Scoring Model'!$K$7+'Working Data - V3'!AA4328*'[1]Scoring Model'!$K$9+'Working Data - V3'!AB4328*'[1]Scoring Model'!$K$10+AC4328*'[1]Scoring Model'!$K$11)</f>
        <v>6.7085905605071092E-2</v>
      </c>
      <c r="AE4328" s="14">
        <f t="shared" si="611"/>
        <v>2</v>
      </c>
      <c r="AF4328" s="17" t="str">
        <f>VLOOKUP(AE4328,'[1]Scoring Model'!$C$18:$D$27,2,FALSE)</f>
        <v>01  Low</v>
      </c>
      <c r="AG4328" s="10" t="s">
        <v>3346</v>
      </c>
      <c r="AH4328" s="10" t="s">
        <v>1809</v>
      </c>
      <c r="AI4328" s="16">
        <v>19188</v>
      </c>
      <c r="AJ4328" s="18">
        <v>0</v>
      </c>
    </row>
    <row r="4329" spans="2:36" ht="15" customHeight="1" x14ac:dyDescent="0.25">
      <c r="B4329" s="10" t="s">
        <v>55</v>
      </c>
      <c r="C4329" s="10" t="s">
        <v>36</v>
      </c>
      <c r="D4329" s="10" t="s">
        <v>13907</v>
      </c>
      <c r="E4329" s="10" t="str">
        <f t="shared" si="603"/>
        <v>WCV0084025</v>
      </c>
      <c r="F4329" s="11">
        <f>VLOOKUP(E4329,'[1]Policy Number &amp; Loss Info'!$H$4:$K$8916,2,FALSE)</f>
        <v>73151.78</v>
      </c>
      <c r="G4329" s="11">
        <f>VLOOKUP(E4329,'[1]Policy Number &amp; Loss Info'!$H$4:$K$8916,4,FALSE)</f>
        <v>0</v>
      </c>
      <c r="H4329" s="12">
        <f>VLOOKUP(E4329,'[1]Policy Number &amp; Loss Info'!$H$4:$K$8916,3,FALSE)</f>
        <v>0</v>
      </c>
      <c r="I4329" s="13">
        <f t="shared" si="604"/>
        <v>0</v>
      </c>
      <c r="J4329" s="14">
        <f t="shared" si="605"/>
        <v>0</v>
      </c>
      <c r="K4329" s="10" t="s">
        <v>13908</v>
      </c>
      <c r="L4329" s="10"/>
      <c r="M4329" s="10" t="s">
        <v>67</v>
      </c>
      <c r="N4329" s="10">
        <f>VLOOKUP(M4329,[1]Array!$I$8:$J$14,2,FALSE)</f>
        <v>6</v>
      </c>
      <c r="O4329" s="10">
        <v>4000</v>
      </c>
      <c r="P4329" s="15">
        <v>45643</v>
      </c>
      <c r="Q4329" s="10" t="s">
        <v>60</v>
      </c>
      <c r="R4329" s="10" t="s">
        <v>204</v>
      </c>
      <c r="S4329" s="10" t="s">
        <v>205</v>
      </c>
      <c r="T4329" s="10">
        <v>0.86</v>
      </c>
      <c r="U4329" s="10">
        <v>0</v>
      </c>
      <c r="V4329" s="16">
        <v>0</v>
      </c>
      <c r="W4329" s="16">
        <v>25069</v>
      </c>
      <c r="X4329" s="16" t="str">
        <f>VLOOKUP(W4329,[1]Array!$C$8:$D$15,2,TRUE)</f>
        <v>05  $25,000 - $49,999</v>
      </c>
      <c r="Y4329" s="14">
        <f t="shared" si="606"/>
        <v>0</v>
      </c>
      <c r="Z4329" s="14">
        <f t="shared" si="607"/>
        <v>0</v>
      </c>
      <c r="AA4329" s="14">
        <f t="shared" si="608"/>
        <v>0.83333333333333337</v>
      </c>
      <c r="AB4329" s="14">
        <f t="shared" si="609"/>
        <v>0</v>
      </c>
      <c r="AC4329" s="14">
        <f t="shared" si="610"/>
        <v>4.9762788574150903E-2</v>
      </c>
      <c r="AD4329" s="14">
        <f>(Y4329*'[1]Scoring Model'!$K$17+'Working Data - V3'!Z4329*'[1]Scoring Model'!$K$7+'Working Data - V3'!AA4329*'[1]Scoring Model'!$K$9+'Working Data - V3'!AB4329*'[1]Scoring Model'!$K$10+AC4329*'[1]Scoring Model'!$K$11)</f>
        <v>0.17661922438149685</v>
      </c>
      <c r="AE4329" s="14">
        <f t="shared" si="611"/>
        <v>4</v>
      </c>
      <c r="AF4329" s="17" t="str">
        <f>VLOOKUP(AE4329,'[1]Scoring Model'!$C$18:$D$27,2,FALSE)</f>
        <v>01  Low</v>
      </c>
      <c r="AG4329" s="10" t="s">
        <v>11247</v>
      </c>
      <c r="AH4329" s="10" t="s">
        <v>1480</v>
      </c>
      <c r="AI4329" s="16">
        <v>1121491</v>
      </c>
      <c r="AJ4329" s="18">
        <v>0</v>
      </c>
    </row>
    <row r="4330" spans="2:36" ht="15" customHeight="1" x14ac:dyDescent="0.25">
      <c r="B4330" s="10" t="s">
        <v>55</v>
      </c>
      <c r="C4330" s="10" t="s">
        <v>46</v>
      </c>
      <c r="D4330" s="10" t="s">
        <v>13909</v>
      </c>
      <c r="E4330" s="10" t="str">
        <f t="shared" si="603"/>
        <v>WCV0074178</v>
      </c>
      <c r="F4330" s="11">
        <f>VLOOKUP(E4330,'[1]Policy Number &amp; Loss Info'!$H$4:$K$8916,2,FALSE)</f>
        <v>3631.3</v>
      </c>
      <c r="G4330" s="11">
        <f>VLOOKUP(E4330,'[1]Policy Number &amp; Loss Info'!$H$4:$K$8916,4,FALSE)</f>
        <v>0</v>
      </c>
      <c r="H4330" s="12">
        <f>VLOOKUP(E4330,'[1]Policy Number &amp; Loss Info'!$H$4:$K$8916,3,FALSE)</f>
        <v>0</v>
      </c>
      <c r="I4330" s="13">
        <f t="shared" si="604"/>
        <v>0</v>
      </c>
      <c r="J4330" s="14">
        <f t="shared" si="605"/>
        <v>0</v>
      </c>
      <c r="K4330" s="10" t="s">
        <v>13910</v>
      </c>
      <c r="L4330" s="10"/>
      <c r="M4330" s="10" t="s">
        <v>87</v>
      </c>
      <c r="N4330" s="10">
        <f>VLOOKUP(M4330,[1]Array!$I$8:$J$14,2,FALSE)</f>
        <v>3</v>
      </c>
      <c r="O4330" s="10">
        <v>9014</v>
      </c>
      <c r="P4330" s="15">
        <v>45644</v>
      </c>
      <c r="Q4330" s="10" t="s">
        <v>60</v>
      </c>
      <c r="R4330" s="10" t="s">
        <v>551</v>
      </c>
      <c r="S4330" s="10" t="s">
        <v>5539</v>
      </c>
      <c r="T4330" s="10">
        <v>1</v>
      </c>
      <c r="U4330" s="10">
        <v>0</v>
      </c>
      <c r="V4330" s="16">
        <v>0</v>
      </c>
      <c r="W4330" s="16">
        <v>1304</v>
      </c>
      <c r="X4330" s="16" t="str">
        <f>VLOOKUP(W4330,[1]Array!$C$8:$D$15,2,TRUE)</f>
        <v>01  $0 - $4,999</v>
      </c>
      <c r="Y4330" s="14">
        <f t="shared" si="606"/>
        <v>0</v>
      </c>
      <c r="Z4330" s="14">
        <f t="shared" si="607"/>
        <v>0</v>
      </c>
      <c r="AA4330" s="14">
        <f t="shared" si="608"/>
        <v>0.33333333333333331</v>
      </c>
      <c r="AB4330" s="14">
        <f t="shared" si="609"/>
        <v>0</v>
      </c>
      <c r="AC4330" s="14">
        <f t="shared" si="610"/>
        <v>2.5884828393909921E-3</v>
      </c>
      <c r="AD4330" s="14">
        <f>(Y4330*'[1]Scoring Model'!$K$17+'Working Data - V3'!Z4330*'[1]Scoring Model'!$K$7+'Working Data - V3'!AA4330*'[1]Scoring Model'!$K$9+'Working Data - V3'!AB4330*'[1]Scoring Model'!$K$10+AC4330*'[1]Scoring Model'!$K$11)</f>
        <v>6.7184363234544867E-2</v>
      </c>
      <c r="AE4330" s="14">
        <f t="shared" si="611"/>
        <v>2</v>
      </c>
      <c r="AF4330" s="17" t="str">
        <f>VLOOKUP(AE4330,'[1]Scoring Model'!$C$18:$D$27,2,FALSE)</f>
        <v>01  Low</v>
      </c>
      <c r="AG4330" s="10" t="s">
        <v>307</v>
      </c>
      <c r="AH4330" s="10" t="s">
        <v>1446</v>
      </c>
      <c r="AI4330" s="16">
        <v>40185</v>
      </c>
      <c r="AJ4330" s="18">
        <v>0</v>
      </c>
    </row>
    <row r="4331" spans="2:36" ht="15" customHeight="1" x14ac:dyDescent="0.25">
      <c r="B4331" s="10" t="s">
        <v>55</v>
      </c>
      <c r="C4331" s="10" t="s">
        <v>36</v>
      </c>
      <c r="D4331" s="10" t="s">
        <v>13911</v>
      </c>
      <c r="E4331" s="10" t="str">
        <f t="shared" si="603"/>
        <v>WCV0073452</v>
      </c>
      <c r="F4331" s="11">
        <f>VLOOKUP(E4331,'[1]Policy Number &amp; Loss Info'!$H$4:$K$8916,2,FALSE)</f>
        <v>6355.82</v>
      </c>
      <c r="G4331" s="11">
        <f>VLOOKUP(E4331,'[1]Policy Number &amp; Loss Info'!$H$4:$K$8916,4,FALSE)</f>
        <v>0</v>
      </c>
      <c r="H4331" s="12">
        <f>VLOOKUP(E4331,'[1]Policy Number &amp; Loss Info'!$H$4:$K$8916,3,FALSE)</f>
        <v>0</v>
      </c>
      <c r="I4331" s="13">
        <f t="shared" si="604"/>
        <v>0</v>
      </c>
      <c r="J4331" s="14">
        <f t="shared" si="605"/>
        <v>0</v>
      </c>
      <c r="K4331" s="10" t="s">
        <v>13912</v>
      </c>
      <c r="L4331" s="10"/>
      <c r="M4331" s="10" t="s">
        <v>87</v>
      </c>
      <c r="N4331" s="10">
        <f>VLOOKUP(M4331,[1]Array!$I$8:$J$14,2,FALSE)</f>
        <v>3</v>
      </c>
      <c r="O4331" s="10">
        <v>8810</v>
      </c>
      <c r="P4331" s="15">
        <v>45648</v>
      </c>
      <c r="Q4331" s="10" t="s">
        <v>60</v>
      </c>
      <c r="R4331" s="10" t="s">
        <v>2964</v>
      </c>
      <c r="S4331" s="10" t="s">
        <v>2965</v>
      </c>
      <c r="T4331" s="10">
        <v>1</v>
      </c>
      <c r="U4331" s="10">
        <v>0</v>
      </c>
      <c r="V4331" s="16">
        <v>0</v>
      </c>
      <c r="W4331" s="16">
        <v>2613</v>
      </c>
      <c r="X4331" s="16" t="str">
        <f>VLOOKUP(W4331,[1]Array!$C$8:$D$15,2,TRUE)</f>
        <v>01  $0 - $4,999</v>
      </c>
      <c r="Y4331" s="14">
        <f t="shared" si="606"/>
        <v>0</v>
      </c>
      <c r="Z4331" s="14">
        <f t="shared" si="607"/>
        <v>0</v>
      </c>
      <c r="AA4331" s="14">
        <f t="shared" si="608"/>
        <v>0.33333333333333331</v>
      </c>
      <c r="AB4331" s="14">
        <f t="shared" si="609"/>
        <v>0</v>
      </c>
      <c r="AC4331" s="14">
        <f t="shared" si="610"/>
        <v>5.1868908430434523E-3</v>
      </c>
      <c r="AD4331" s="14">
        <f>(Y4331*'[1]Scoring Model'!$K$17+'Working Data - V3'!Z4331*'[1]Scoring Model'!$K$7+'Working Data - V3'!AA4331*'[1]Scoring Model'!$K$9+'Working Data - V3'!AB4331*'[1]Scoring Model'!$K$10+AC4331*'[1]Scoring Model'!$K$11)</f>
        <v>6.7704044835275354E-2</v>
      </c>
      <c r="AE4331" s="14">
        <f t="shared" si="611"/>
        <v>2</v>
      </c>
      <c r="AF4331" s="17" t="str">
        <f>VLOOKUP(AE4331,'[1]Scoring Model'!$C$18:$D$27,2,FALSE)</f>
        <v>01  Low</v>
      </c>
      <c r="AG4331" s="10" t="s">
        <v>13913</v>
      </c>
      <c r="AH4331" s="10" t="s">
        <v>274</v>
      </c>
      <c r="AI4331" s="16">
        <v>227563</v>
      </c>
      <c r="AJ4331" s="18">
        <v>0</v>
      </c>
    </row>
    <row r="4332" spans="2:36" ht="15" customHeight="1" x14ac:dyDescent="0.25">
      <c r="B4332" s="10" t="s">
        <v>55</v>
      </c>
      <c r="C4332" s="10" t="s">
        <v>56</v>
      </c>
      <c r="D4332" s="10" t="s">
        <v>13914</v>
      </c>
      <c r="E4332" s="10" t="str">
        <f t="shared" si="603"/>
        <v>WCV0022853</v>
      </c>
      <c r="F4332" s="11">
        <f>VLOOKUP(E4332,'[1]Policy Number &amp; Loss Info'!$H$4:$K$8916,2,FALSE)</f>
        <v>5310.91</v>
      </c>
      <c r="G4332" s="11">
        <f>VLOOKUP(E4332,'[1]Policy Number &amp; Loss Info'!$H$4:$K$8916,4,FALSE)</f>
        <v>0</v>
      </c>
      <c r="H4332" s="12">
        <f>VLOOKUP(E4332,'[1]Policy Number &amp; Loss Info'!$H$4:$K$8916,3,FALSE)</f>
        <v>0</v>
      </c>
      <c r="I4332" s="13">
        <f t="shared" si="604"/>
        <v>0</v>
      </c>
      <c r="J4332" s="14">
        <f t="shared" si="605"/>
        <v>0</v>
      </c>
      <c r="K4332" s="10" t="s">
        <v>13915</v>
      </c>
      <c r="L4332" s="10"/>
      <c r="M4332" s="10" t="s">
        <v>87</v>
      </c>
      <c r="N4332" s="10">
        <f>VLOOKUP(M4332,[1]Array!$I$8:$J$14,2,FALSE)</f>
        <v>3</v>
      </c>
      <c r="O4332" s="10">
        <v>9014</v>
      </c>
      <c r="P4332" s="15">
        <v>45642</v>
      </c>
      <c r="Q4332" s="10" t="s">
        <v>60</v>
      </c>
      <c r="R4332" s="10" t="s">
        <v>751</v>
      </c>
      <c r="S4332" s="10" t="s">
        <v>841</v>
      </c>
      <c r="T4332" s="10">
        <v>1</v>
      </c>
      <c r="U4332" s="10">
        <v>0</v>
      </c>
      <c r="V4332" s="16">
        <v>0</v>
      </c>
      <c r="W4332" s="16">
        <v>1918</v>
      </c>
      <c r="X4332" s="16" t="str">
        <f>VLOOKUP(W4332,[1]Array!$C$8:$D$15,2,TRUE)</f>
        <v>01  $0 - $4,999</v>
      </c>
      <c r="Y4332" s="14">
        <f t="shared" si="606"/>
        <v>0</v>
      </c>
      <c r="Z4332" s="14">
        <f t="shared" si="607"/>
        <v>0</v>
      </c>
      <c r="AA4332" s="14">
        <f t="shared" si="608"/>
        <v>0.33333333333333331</v>
      </c>
      <c r="AB4332" s="14">
        <f t="shared" si="609"/>
        <v>0</v>
      </c>
      <c r="AC4332" s="14">
        <f t="shared" si="610"/>
        <v>3.8072930106993271E-3</v>
      </c>
      <c r="AD4332" s="14">
        <f>(Y4332*'[1]Scoring Model'!$K$17+'Working Data - V3'!Z4332*'[1]Scoring Model'!$K$7+'Working Data - V3'!AA4332*'[1]Scoring Model'!$K$9+'Working Data - V3'!AB4332*'[1]Scoring Model'!$K$10+AC4332*'[1]Scoring Model'!$K$11)</f>
        <v>6.7428125268806538E-2</v>
      </c>
      <c r="AE4332" s="14">
        <f t="shared" si="611"/>
        <v>2</v>
      </c>
      <c r="AF4332" s="17" t="str">
        <f>VLOOKUP(AE4332,'[1]Scoring Model'!$C$18:$D$27,2,FALSE)</f>
        <v>01  Low</v>
      </c>
      <c r="AG4332" s="10" t="s">
        <v>9247</v>
      </c>
      <c r="AH4332" s="10" t="s">
        <v>754</v>
      </c>
      <c r="AI4332" s="16">
        <v>65222</v>
      </c>
      <c r="AJ4332" s="18">
        <v>0</v>
      </c>
    </row>
    <row r="4333" spans="2:36" ht="15" customHeight="1" x14ac:dyDescent="0.25">
      <c r="B4333" s="10" t="s">
        <v>55</v>
      </c>
      <c r="C4333" s="10" t="s">
        <v>56</v>
      </c>
      <c r="D4333" s="10" t="s">
        <v>13916</v>
      </c>
      <c r="E4333" s="10" t="str">
        <f t="shared" si="603"/>
        <v>WCV0025082</v>
      </c>
      <c r="F4333" s="11">
        <f>VLOOKUP(E4333,'[1]Policy Number &amp; Loss Info'!$H$4:$K$8916,2,FALSE)</f>
        <v>2466.85</v>
      </c>
      <c r="G4333" s="11">
        <f>VLOOKUP(E4333,'[1]Policy Number &amp; Loss Info'!$H$4:$K$8916,4,FALSE)</f>
        <v>0</v>
      </c>
      <c r="H4333" s="12">
        <f>VLOOKUP(E4333,'[1]Policy Number &amp; Loss Info'!$H$4:$K$8916,3,FALSE)</f>
        <v>0</v>
      </c>
      <c r="I4333" s="13">
        <f t="shared" si="604"/>
        <v>0</v>
      </c>
      <c r="J4333" s="14">
        <f t="shared" si="605"/>
        <v>0</v>
      </c>
      <c r="K4333" s="10" t="s">
        <v>13917</v>
      </c>
      <c r="L4333" s="10"/>
      <c r="M4333" s="10" t="s">
        <v>161</v>
      </c>
      <c r="N4333" s="10">
        <f>VLOOKUP(M4333,[1]Array!$I$8:$J$14,2,FALSE)</f>
        <v>2</v>
      </c>
      <c r="O4333" s="10">
        <v>9586</v>
      </c>
      <c r="P4333" s="15">
        <v>45627</v>
      </c>
      <c r="Q4333" s="10" t="s">
        <v>60</v>
      </c>
      <c r="R4333" s="10" t="s">
        <v>551</v>
      </c>
      <c r="S4333" s="10" t="s">
        <v>5539</v>
      </c>
      <c r="T4333" s="10">
        <v>1</v>
      </c>
      <c r="U4333" s="10">
        <v>0</v>
      </c>
      <c r="V4333" s="16">
        <v>0</v>
      </c>
      <c r="W4333" s="16">
        <v>1001</v>
      </c>
      <c r="X4333" s="16" t="str">
        <f>VLOOKUP(W4333,[1]Array!$C$8:$D$15,2,TRUE)</f>
        <v>01  $0 - $4,999</v>
      </c>
      <c r="Y4333" s="14">
        <f t="shared" si="606"/>
        <v>0</v>
      </c>
      <c r="Z4333" s="14">
        <f t="shared" si="607"/>
        <v>0</v>
      </c>
      <c r="AA4333" s="14">
        <f t="shared" si="608"/>
        <v>0.16666666666666666</v>
      </c>
      <c r="AB4333" s="14">
        <f t="shared" si="609"/>
        <v>0</v>
      </c>
      <c r="AC4333" s="14">
        <f t="shared" si="610"/>
        <v>1.9870178851459992E-3</v>
      </c>
      <c r="AD4333" s="14">
        <f>(Y4333*'[1]Scoring Model'!$K$17+'Working Data - V3'!Z4333*'[1]Scoring Model'!$K$7+'Working Data - V3'!AA4333*'[1]Scoring Model'!$K$9+'Working Data - V3'!AB4333*'[1]Scoring Model'!$K$10+AC4333*'[1]Scoring Model'!$K$11)</f>
        <v>3.3730736910362533E-2</v>
      </c>
      <c r="AE4333" s="14">
        <f t="shared" si="611"/>
        <v>2</v>
      </c>
      <c r="AF4333" s="17" t="str">
        <f>VLOOKUP(AE4333,'[1]Scoring Model'!$C$18:$D$27,2,FALSE)</f>
        <v>01  Low</v>
      </c>
      <c r="AG4333" s="10" t="s">
        <v>3268</v>
      </c>
      <c r="AH4333" s="10" t="s">
        <v>2505</v>
      </c>
      <c r="AI4333" s="16">
        <v>167500</v>
      </c>
      <c r="AJ4333" s="18">
        <v>0</v>
      </c>
    </row>
    <row r="4334" spans="2:36" ht="15" customHeight="1" x14ac:dyDescent="0.25">
      <c r="B4334" s="10" t="s">
        <v>55</v>
      </c>
      <c r="C4334" s="10" t="s">
        <v>56</v>
      </c>
      <c r="D4334" s="10" t="s">
        <v>13918</v>
      </c>
      <c r="E4334" s="10" t="str">
        <f t="shared" si="603"/>
        <v>WCV0025070</v>
      </c>
      <c r="F4334" s="11">
        <f>VLOOKUP(E4334,'[1]Policy Number &amp; Loss Info'!$H$4:$K$8916,2,FALSE)</f>
        <v>26873.85</v>
      </c>
      <c r="G4334" s="11">
        <f>VLOOKUP(E4334,'[1]Policy Number &amp; Loss Info'!$H$4:$K$8916,4,FALSE)</f>
        <v>0</v>
      </c>
      <c r="H4334" s="12">
        <f>VLOOKUP(E4334,'[1]Policy Number &amp; Loss Info'!$H$4:$K$8916,3,FALSE)</f>
        <v>0</v>
      </c>
      <c r="I4334" s="13">
        <f t="shared" si="604"/>
        <v>0</v>
      </c>
      <c r="J4334" s="14">
        <f t="shared" si="605"/>
        <v>0</v>
      </c>
      <c r="K4334" s="10" t="s">
        <v>13919</v>
      </c>
      <c r="L4334" s="10"/>
      <c r="M4334" s="10" t="s">
        <v>161</v>
      </c>
      <c r="N4334" s="10">
        <f>VLOOKUP(M4334,[1]Array!$I$8:$J$14,2,FALSE)</f>
        <v>2</v>
      </c>
      <c r="O4334" s="10">
        <v>8868</v>
      </c>
      <c r="P4334" s="15">
        <v>45647</v>
      </c>
      <c r="Q4334" s="10" t="s">
        <v>60</v>
      </c>
      <c r="R4334" s="10" t="s">
        <v>2145</v>
      </c>
      <c r="S4334" s="10" t="s">
        <v>2146</v>
      </c>
      <c r="T4334" s="10">
        <v>0.87</v>
      </c>
      <c r="U4334" s="10">
        <v>0</v>
      </c>
      <c r="V4334" s="16">
        <v>0</v>
      </c>
      <c r="W4334" s="16">
        <v>9520</v>
      </c>
      <c r="X4334" s="16" t="str">
        <f>VLOOKUP(W4334,[1]Array!$C$8:$D$15,2,TRUE)</f>
        <v>02  $5,000 - $9,999</v>
      </c>
      <c r="Y4334" s="14">
        <f t="shared" si="606"/>
        <v>0</v>
      </c>
      <c r="Z4334" s="14">
        <f t="shared" si="607"/>
        <v>0</v>
      </c>
      <c r="AA4334" s="14">
        <f t="shared" si="608"/>
        <v>0.16666666666666666</v>
      </c>
      <c r="AB4334" s="14">
        <f t="shared" si="609"/>
        <v>0</v>
      </c>
      <c r="AC4334" s="14">
        <f t="shared" si="610"/>
        <v>1.8897512753836075E-2</v>
      </c>
      <c r="AD4334" s="14">
        <f>(Y4334*'[1]Scoring Model'!$K$17+'Working Data - V3'!Z4334*'[1]Scoring Model'!$K$7+'Working Data - V3'!AA4334*'[1]Scoring Model'!$K$9+'Working Data - V3'!AB4334*'[1]Scoring Model'!$K$10+AC4334*'[1]Scoring Model'!$K$11)</f>
        <v>3.7112835884100547E-2</v>
      </c>
      <c r="AE4334" s="14">
        <f t="shared" si="611"/>
        <v>2</v>
      </c>
      <c r="AF4334" s="17" t="str">
        <f>VLOOKUP(AE4334,'[1]Scoring Model'!$C$18:$D$27,2,FALSE)</f>
        <v>01  Low</v>
      </c>
      <c r="AG4334" s="10" t="s">
        <v>1202</v>
      </c>
      <c r="AH4334" s="10" t="s">
        <v>1426</v>
      </c>
      <c r="AI4334" s="16">
        <v>3071552</v>
      </c>
      <c r="AJ4334" s="18">
        <v>0</v>
      </c>
    </row>
    <row r="4335" spans="2:36" ht="15" customHeight="1" x14ac:dyDescent="0.25">
      <c r="B4335" s="10" t="s">
        <v>55</v>
      </c>
      <c r="C4335" s="10" t="s">
        <v>56</v>
      </c>
      <c r="D4335" s="10" t="s">
        <v>13920</v>
      </c>
      <c r="E4335" s="10" t="str">
        <f t="shared" si="603"/>
        <v>WCV0025104</v>
      </c>
      <c r="F4335" s="11">
        <f>VLOOKUP(E4335,'[1]Policy Number &amp; Loss Info'!$H$4:$K$8916,2,FALSE)</f>
        <v>6482.65</v>
      </c>
      <c r="G4335" s="11">
        <f>VLOOKUP(E4335,'[1]Policy Number &amp; Loss Info'!$H$4:$K$8916,4,FALSE)</f>
        <v>0</v>
      </c>
      <c r="H4335" s="12">
        <f>VLOOKUP(E4335,'[1]Policy Number &amp; Loss Info'!$H$4:$K$8916,3,FALSE)</f>
        <v>0</v>
      </c>
      <c r="I4335" s="13">
        <f t="shared" si="604"/>
        <v>0</v>
      </c>
      <c r="J4335" s="14">
        <f t="shared" si="605"/>
        <v>0</v>
      </c>
      <c r="K4335" s="10" t="s">
        <v>13921</v>
      </c>
      <c r="L4335" s="10"/>
      <c r="M4335" s="10" t="s">
        <v>67</v>
      </c>
      <c r="N4335" s="10">
        <f>VLOOKUP(M4335,[1]Array!$I$8:$J$14,2,FALSE)</f>
        <v>6</v>
      </c>
      <c r="O4335" s="10">
        <v>5183</v>
      </c>
      <c r="P4335" s="15">
        <v>45628</v>
      </c>
      <c r="Q4335" s="10" t="s">
        <v>60</v>
      </c>
      <c r="R4335" s="10" t="s">
        <v>1365</v>
      </c>
      <c r="S4335" s="10" t="s">
        <v>1366</v>
      </c>
      <c r="T4335" s="10">
        <v>1</v>
      </c>
      <c r="U4335" s="10">
        <v>0</v>
      </c>
      <c r="V4335" s="16">
        <v>0</v>
      </c>
      <c r="W4335" s="16">
        <v>2559</v>
      </c>
      <c r="X4335" s="16" t="str">
        <f>VLOOKUP(W4335,[1]Array!$C$8:$D$15,2,TRUE)</f>
        <v>01  $0 - $4,999</v>
      </c>
      <c r="Y4335" s="14">
        <f t="shared" si="606"/>
        <v>0</v>
      </c>
      <c r="Z4335" s="14">
        <f t="shared" si="607"/>
        <v>0</v>
      </c>
      <c r="AA4335" s="14">
        <f t="shared" si="608"/>
        <v>0.83333333333333337</v>
      </c>
      <c r="AB4335" s="14">
        <f t="shared" si="609"/>
        <v>0</v>
      </c>
      <c r="AC4335" s="14">
        <f t="shared" si="610"/>
        <v>5.0796990690195921E-3</v>
      </c>
      <c r="AD4335" s="14">
        <f>(Y4335*'[1]Scoring Model'!$K$17+'Working Data - V3'!Z4335*'[1]Scoring Model'!$K$7+'Working Data - V3'!AA4335*'[1]Scoring Model'!$K$9+'Working Data - V3'!AB4335*'[1]Scoring Model'!$K$10+AC4335*'[1]Scoring Model'!$K$11)</f>
        <v>0.16768260648047059</v>
      </c>
      <c r="AE4335" s="14">
        <f t="shared" si="611"/>
        <v>4</v>
      </c>
      <c r="AF4335" s="17" t="str">
        <f>VLOOKUP(AE4335,'[1]Scoring Model'!$C$18:$D$27,2,FALSE)</f>
        <v>01  Low</v>
      </c>
      <c r="AG4335" s="10" t="s">
        <v>227</v>
      </c>
      <c r="AH4335" s="10" t="s">
        <v>632</v>
      </c>
      <c r="AI4335" s="16">
        <v>120145</v>
      </c>
      <c r="AJ4335" s="18">
        <v>0</v>
      </c>
    </row>
    <row r="4336" spans="2:36" ht="15" customHeight="1" x14ac:dyDescent="0.25">
      <c r="B4336" s="10" t="s">
        <v>178</v>
      </c>
      <c r="C4336" s="10" t="s">
        <v>46</v>
      </c>
      <c r="D4336" s="10" t="s">
        <v>13922</v>
      </c>
      <c r="E4336" s="10" t="str">
        <f t="shared" si="603"/>
        <v>WCV0025483</v>
      </c>
      <c r="F4336" s="11">
        <f>VLOOKUP(E4336,'[1]Policy Number &amp; Loss Info'!$H$4:$K$8916,2,FALSE)</f>
        <v>14985.91</v>
      </c>
      <c r="G4336" s="11">
        <f>VLOOKUP(E4336,'[1]Policy Number &amp; Loss Info'!$H$4:$K$8916,4,FALSE)</f>
        <v>0</v>
      </c>
      <c r="H4336" s="12">
        <f>VLOOKUP(E4336,'[1]Policy Number &amp; Loss Info'!$H$4:$K$8916,3,FALSE)</f>
        <v>0</v>
      </c>
      <c r="I4336" s="13">
        <f t="shared" si="604"/>
        <v>0</v>
      </c>
      <c r="J4336" s="14">
        <f t="shared" si="605"/>
        <v>0</v>
      </c>
      <c r="K4336" s="10" t="s">
        <v>13923</v>
      </c>
      <c r="L4336" s="10"/>
      <c r="M4336" s="10" t="s">
        <v>101</v>
      </c>
      <c r="N4336" s="10">
        <f>VLOOKUP(M4336,[1]Array!$I$8:$J$14,2,FALSE)</f>
        <v>5</v>
      </c>
      <c r="O4336" s="10">
        <v>3643</v>
      </c>
      <c r="P4336" s="15">
        <v>45648</v>
      </c>
      <c r="Q4336" s="10" t="s">
        <v>462</v>
      </c>
      <c r="R4336" s="10" t="s">
        <v>866</v>
      </c>
      <c r="S4336" s="10" t="s">
        <v>5653</v>
      </c>
      <c r="T4336" s="10">
        <v>0.89</v>
      </c>
      <c r="U4336" s="10">
        <v>0</v>
      </c>
      <c r="V4336" s="16">
        <v>0</v>
      </c>
      <c r="W4336" s="16">
        <v>6436</v>
      </c>
      <c r="X4336" s="16" t="str">
        <f>VLOOKUP(W4336,[1]Array!$C$8:$D$15,2,TRUE)</f>
        <v>02  $5,000 - $9,999</v>
      </c>
      <c r="Y4336" s="14">
        <f t="shared" si="606"/>
        <v>0</v>
      </c>
      <c r="Z4336" s="14">
        <f t="shared" si="607"/>
        <v>0</v>
      </c>
      <c r="AA4336" s="14">
        <f t="shared" si="608"/>
        <v>0.66666666666666663</v>
      </c>
      <c r="AB4336" s="14">
        <f t="shared" si="609"/>
        <v>0</v>
      </c>
      <c r="AC4336" s="14">
        <f t="shared" si="610"/>
        <v>1.2775671437362288E-2</v>
      </c>
      <c r="AD4336" s="14">
        <f>(Y4336*'[1]Scoring Model'!$K$17+'Working Data - V3'!Z4336*'[1]Scoring Model'!$K$7+'Working Data - V3'!AA4336*'[1]Scoring Model'!$K$9+'Working Data - V3'!AB4336*'[1]Scoring Model'!$K$10+AC4336*'[1]Scoring Model'!$K$11)</f>
        <v>0.13588846762080578</v>
      </c>
      <c r="AE4336" s="14">
        <f t="shared" si="611"/>
        <v>3</v>
      </c>
      <c r="AF4336" s="17" t="str">
        <f>VLOOKUP(AE4336,'[1]Scoring Model'!$C$18:$D$27,2,FALSE)</f>
        <v>01  Low</v>
      </c>
      <c r="AG4336" s="10" t="s">
        <v>13924</v>
      </c>
      <c r="AH4336" s="10" t="s">
        <v>2935</v>
      </c>
      <c r="AI4336" s="16">
        <v>668500</v>
      </c>
      <c r="AJ4336" s="18">
        <v>0</v>
      </c>
    </row>
    <row r="4337" spans="2:36" ht="15" customHeight="1" x14ac:dyDescent="0.25">
      <c r="B4337" s="10" t="s">
        <v>55</v>
      </c>
      <c r="C4337" s="10" t="s">
        <v>36</v>
      </c>
      <c r="D4337" s="10" t="s">
        <v>13925</v>
      </c>
      <c r="E4337" s="10" t="str">
        <f t="shared" si="603"/>
        <v>WCV0025502</v>
      </c>
      <c r="F4337" s="11">
        <f>VLOOKUP(E4337,'[1]Policy Number &amp; Loss Info'!$H$4:$K$8916,2,FALSE)</f>
        <v>14224.76</v>
      </c>
      <c r="G4337" s="11">
        <f>VLOOKUP(E4337,'[1]Policy Number &amp; Loss Info'!$H$4:$K$8916,4,FALSE)</f>
        <v>0</v>
      </c>
      <c r="H4337" s="12">
        <f>VLOOKUP(E4337,'[1]Policy Number &amp; Loss Info'!$H$4:$K$8916,3,FALSE)</f>
        <v>0</v>
      </c>
      <c r="I4337" s="13">
        <f t="shared" si="604"/>
        <v>0</v>
      </c>
      <c r="J4337" s="14">
        <f t="shared" si="605"/>
        <v>0</v>
      </c>
      <c r="K4337" s="10" t="s">
        <v>13926</v>
      </c>
      <c r="L4337" s="10"/>
      <c r="M4337" s="10" t="s">
        <v>59</v>
      </c>
      <c r="N4337" s="10">
        <f>VLOOKUP(M4337,[1]Array!$I$8:$J$14,2,FALSE)</f>
        <v>7</v>
      </c>
      <c r="O4337" s="10">
        <v>5022</v>
      </c>
      <c r="P4337" s="15">
        <v>45655</v>
      </c>
      <c r="Q4337" s="10" t="s">
        <v>60</v>
      </c>
      <c r="R4337" s="10" t="s">
        <v>5526</v>
      </c>
      <c r="S4337" s="10" t="s">
        <v>5527</v>
      </c>
      <c r="T4337" s="10">
        <v>0.95</v>
      </c>
      <c r="U4337" s="10">
        <v>0</v>
      </c>
      <c r="V4337" s="16">
        <v>0</v>
      </c>
      <c r="W4337" s="16">
        <v>5177</v>
      </c>
      <c r="X4337" s="16" t="str">
        <f>VLOOKUP(W4337,[1]Array!$C$8:$D$15,2,TRUE)</f>
        <v>02  $5,000 - $9,999</v>
      </c>
      <c r="Y4337" s="14">
        <f t="shared" si="606"/>
        <v>0</v>
      </c>
      <c r="Z4337" s="14">
        <f t="shared" si="607"/>
        <v>0</v>
      </c>
      <c r="AA4337" s="14">
        <f t="shared" si="608"/>
        <v>1</v>
      </c>
      <c r="AB4337" s="14">
        <f t="shared" si="609"/>
        <v>0</v>
      </c>
      <c r="AC4337" s="14">
        <f t="shared" si="610"/>
        <v>1.0276515076324513E-2</v>
      </c>
      <c r="AD4337" s="14">
        <f>(Y4337*'[1]Scoring Model'!$K$17+'Working Data - V3'!Z4337*'[1]Scoring Model'!$K$7+'Working Data - V3'!AA4337*'[1]Scoring Model'!$K$9+'Working Data - V3'!AB4337*'[1]Scoring Model'!$K$10+AC4337*'[1]Scoring Model'!$K$11)</f>
        <v>0.20205530301526492</v>
      </c>
      <c r="AE4337" s="14">
        <f t="shared" si="611"/>
        <v>4</v>
      </c>
      <c r="AF4337" s="17" t="str">
        <f>VLOOKUP(AE4337,'[1]Scoring Model'!$C$18:$D$27,2,FALSE)</f>
        <v>01  Low</v>
      </c>
      <c r="AG4337" s="10" t="s">
        <v>1599</v>
      </c>
      <c r="AH4337" s="10" t="s">
        <v>1798</v>
      </c>
      <c r="AI4337" s="16">
        <v>60259</v>
      </c>
      <c r="AJ4337" s="18">
        <v>0</v>
      </c>
    </row>
    <row r="4338" spans="2:36" ht="15" customHeight="1" x14ac:dyDescent="0.25">
      <c r="B4338" s="10" t="s">
        <v>98</v>
      </c>
      <c r="C4338" s="10" t="s">
        <v>78</v>
      </c>
      <c r="D4338" s="10" t="s">
        <v>13927</v>
      </c>
      <c r="E4338" s="10" t="str">
        <f t="shared" si="603"/>
        <v>WCV0025543</v>
      </c>
      <c r="F4338" s="11">
        <f>VLOOKUP(E4338,'[1]Policy Number &amp; Loss Info'!$H$4:$K$8916,2,FALSE)</f>
        <v>6441.97</v>
      </c>
      <c r="G4338" s="11">
        <f>VLOOKUP(E4338,'[1]Policy Number &amp; Loss Info'!$H$4:$K$8916,4,FALSE)</f>
        <v>0</v>
      </c>
      <c r="H4338" s="12">
        <f>VLOOKUP(E4338,'[1]Policy Number &amp; Loss Info'!$H$4:$K$8916,3,FALSE)</f>
        <v>0</v>
      </c>
      <c r="I4338" s="13">
        <f t="shared" si="604"/>
        <v>0</v>
      </c>
      <c r="J4338" s="14">
        <f t="shared" si="605"/>
        <v>0</v>
      </c>
      <c r="K4338" s="10" t="s">
        <v>13928</v>
      </c>
      <c r="L4338" s="10"/>
      <c r="M4338" s="10" t="s">
        <v>59</v>
      </c>
      <c r="N4338" s="10">
        <f>VLOOKUP(M4338,[1]Array!$I$8:$J$14,2,FALSE)</f>
        <v>7</v>
      </c>
      <c r="O4338" s="10">
        <v>5040</v>
      </c>
      <c r="P4338" s="15">
        <v>45639</v>
      </c>
      <c r="Q4338" s="10" t="s">
        <v>794</v>
      </c>
      <c r="R4338" s="10" t="s">
        <v>6422</v>
      </c>
      <c r="S4338" s="10" t="s">
        <v>13929</v>
      </c>
      <c r="T4338" s="10">
        <v>1</v>
      </c>
      <c r="U4338" s="10">
        <v>0</v>
      </c>
      <c r="V4338" s="16">
        <v>0</v>
      </c>
      <c r="W4338" s="16">
        <v>3530</v>
      </c>
      <c r="X4338" s="16" t="str">
        <f>VLOOKUP(W4338,[1]Array!$C$8:$D$15,2,TRUE)</f>
        <v>01  $0 - $4,999</v>
      </c>
      <c r="Y4338" s="14">
        <f t="shared" si="606"/>
        <v>0</v>
      </c>
      <c r="Z4338" s="14">
        <f t="shared" si="607"/>
        <v>0</v>
      </c>
      <c r="AA4338" s="14">
        <f t="shared" si="608"/>
        <v>1</v>
      </c>
      <c r="AB4338" s="14">
        <f t="shared" si="609"/>
        <v>0</v>
      </c>
      <c r="AC4338" s="14">
        <f t="shared" si="610"/>
        <v>7.0071659685967801E-3</v>
      </c>
      <c r="AD4338" s="14">
        <f>(Y4338*'[1]Scoring Model'!$K$17+'Working Data - V3'!Z4338*'[1]Scoring Model'!$K$7+'Working Data - V3'!AA4338*'[1]Scoring Model'!$K$9+'Working Data - V3'!AB4338*'[1]Scoring Model'!$K$10+AC4338*'[1]Scoring Model'!$K$11)</f>
        <v>0.20140143319371936</v>
      </c>
      <c r="AE4338" s="14">
        <f t="shared" si="611"/>
        <v>4</v>
      </c>
      <c r="AF4338" s="17" t="str">
        <f>VLOOKUP(AE4338,'[1]Scoring Model'!$C$18:$D$27,2,FALSE)</f>
        <v>01  Low</v>
      </c>
      <c r="AG4338" s="10" t="s">
        <v>13930</v>
      </c>
      <c r="AH4338" s="10" t="s">
        <v>491</v>
      </c>
      <c r="AI4338" s="16">
        <v>100000</v>
      </c>
      <c r="AJ4338" s="18">
        <v>0</v>
      </c>
    </row>
    <row r="4339" spans="2:36" ht="15" customHeight="1" x14ac:dyDescent="0.25">
      <c r="B4339" s="10" t="s">
        <v>98</v>
      </c>
      <c r="C4339" s="10" t="s">
        <v>78</v>
      </c>
      <c r="D4339" s="10" t="s">
        <v>13931</v>
      </c>
      <c r="E4339" s="10" t="str">
        <f t="shared" si="603"/>
        <v>WCV0025561</v>
      </c>
      <c r="F4339" s="11">
        <f>VLOOKUP(E4339,'[1]Policy Number &amp; Loss Info'!$H$4:$K$8916,2,FALSE)</f>
        <v>17577.63</v>
      </c>
      <c r="G4339" s="11">
        <f>VLOOKUP(E4339,'[1]Policy Number &amp; Loss Info'!$H$4:$K$8916,4,FALSE)</f>
        <v>0</v>
      </c>
      <c r="H4339" s="12">
        <f>VLOOKUP(E4339,'[1]Policy Number &amp; Loss Info'!$H$4:$K$8916,3,FALSE)</f>
        <v>0</v>
      </c>
      <c r="I4339" s="13">
        <f t="shared" si="604"/>
        <v>0</v>
      </c>
      <c r="J4339" s="14">
        <f t="shared" si="605"/>
        <v>0</v>
      </c>
      <c r="K4339" s="10" t="s">
        <v>13932</v>
      </c>
      <c r="L4339" s="10"/>
      <c r="M4339" s="10" t="s">
        <v>59</v>
      </c>
      <c r="N4339" s="10">
        <f>VLOOKUP(M4339,[1]Array!$I$8:$J$14,2,FALSE)</f>
        <v>7</v>
      </c>
      <c r="O4339" s="10">
        <v>5022</v>
      </c>
      <c r="P4339" s="15">
        <v>45643</v>
      </c>
      <c r="Q4339" s="10" t="s">
        <v>794</v>
      </c>
      <c r="R4339" s="10" t="s">
        <v>889</v>
      </c>
      <c r="S4339" s="10" t="s">
        <v>11304</v>
      </c>
      <c r="T4339" s="10">
        <v>0.95</v>
      </c>
      <c r="U4339" s="10">
        <v>0</v>
      </c>
      <c r="V4339" s="16">
        <v>0</v>
      </c>
      <c r="W4339" s="16">
        <v>6934</v>
      </c>
      <c r="X4339" s="16" t="str">
        <f>VLOOKUP(W4339,[1]Array!$C$8:$D$15,2,TRUE)</f>
        <v>02  $5,000 - $9,999</v>
      </c>
      <c r="Y4339" s="14">
        <f t="shared" si="606"/>
        <v>0</v>
      </c>
      <c r="Z4339" s="14">
        <f t="shared" si="607"/>
        <v>0</v>
      </c>
      <c r="AA4339" s="14">
        <f t="shared" si="608"/>
        <v>1</v>
      </c>
      <c r="AB4339" s="14">
        <f t="shared" si="609"/>
        <v>0</v>
      </c>
      <c r="AC4339" s="14">
        <f t="shared" si="610"/>
        <v>1.3764217797804554E-2</v>
      </c>
      <c r="AD4339" s="14">
        <f>(Y4339*'[1]Scoring Model'!$K$17+'Working Data - V3'!Z4339*'[1]Scoring Model'!$K$7+'Working Data - V3'!AA4339*'[1]Scoring Model'!$K$9+'Working Data - V3'!AB4339*'[1]Scoring Model'!$K$10+AC4339*'[1]Scoring Model'!$K$11)</f>
        <v>0.20275284355956091</v>
      </c>
      <c r="AE4339" s="14">
        <f t="shared" si="611"/>
        <v>4</v>
      </c>
      <c r="AF4339" s="17" t="str">
        <f>VLOOKUP(AE4339,'[1]Scoring Model'!$C$18:$D$27,2,FALSE)</f>
        <v>01  Low</v>
      </c>
      <c r="AG4339" s="10" t="s">
        <v>13933</v>
      </c>
      <c r="AH4339" s="10" t="s">
        <v>491</v>
      </c>
      <c r="AI4339" s="16">
        <v>212044</v>
      </c>
      <c r="AJ4339" s="18">
        <v>0</v>
      </c>
    </row>
    <row r="4340" spans="2:36" ht="15" customHeight="1" x14ac:dyDescent="0.25">
      <c r="B4340" s="10" t="s">
        <v>55</v>
      </c>
      <c r="C4340" s="10" t="s">
        <v>56</v>
      </c>
      <c r="D4340" s="10" t="s">
        <v>13934</v>
      </c>
      <c r="E4340" s="10" t="str">
        <f t="shared" si="603"/>
        <v>WCV0025579</v>
      </c>
      <c r="F4340" s="11">
        <f>VLOOKUP(E4340,'[1]Policy Number &amp; Loss Info'!$H$4:$K$8916,2,FALSE)</f>
        <v>23768.18</v>
      </c>
      <c r="G4340" s="11">
        <f>VLOOKUP(E4340,'[1]Policy Number &amp; Loss Info'!$H$4:$K$8916,4,FALSE)</f>
        <v>0</v>
      </c>
      <c r="H4340" s="12">
        <f>VLOOKUP(E4340,'[1]Policy Number &amp; Loss Info'!$H$4:$K$8916,3,FALSE)</f>
        <v>0</v>
      </c>
      <c r="I4340" s="13">
        <f t="shared" si="604"/>
        <v>0</v>
      </c>
      <c r="J4340" s="14">
        <f t="shared" si="605"/>
        <v>0</v>
      </c>
      <c r="K4340" s="10" t="s">
        <v>13935</v>
      </c>
      <c r="L4340" s="10"/>
      <c r="M4340" s="10" t="s">
        <v>59</v>
      </c>
      <c r="N4340" s="10">
        <f>VLOOKUP(M4340,[1]Array!$I$8:$J$14,2,FALSE)</f>
        <v>7</v>
      </c>
      <c r="O4340" s="10">
        <v>5645</v>
      </c>
      <c r="P4340" s="15">
        <v>45654</v>
      </c>
      <c r="Q4340" s="10" t="s">
        <v>60</v>
      </c>
      <c r="R4340" s="10" t="s">
        <v>442</v>
      </c>
      <c r="S4340" s="10" t="s">
        <v>443</v>
      </c>
      <c r="T4340" s="10">
        <v>0.87</v>
      </c>
      <c r="U4340" s="10">
        <v>0</v>
      </c>
      <c r="V4340" s="16">
        <v>0</v>
      </c>
      <c r="W4340" s="16">
        <v>9984</v>
      </c>
      <c r="X4340" s="16" t="str">
        <f>VLOOKUP(W4340,[1]Array!$C$8:$D$15,2,TRUE)</f>
        <v>02  $5,000 - $9,999</v>
      </c>
      <c r="Y4340" s="14">
        <f t="shared" si="606"/>
        <v>0</v>
      </c>
      <c r="Z4340" s="14">
        <f t="shared" si="607"/>
        <v>0</v>
      </c>
      <c r="AA4340" s="14">
        <f t="shared" si="608"/>
        <v>1</v>
      </c>
      <c r="AB4340" s="14">
        <f t="shared" si="609"/>
        <v>0</v>
      </c>
      <c r="AC4340" s="14">
        <f t="shared" si="610"/>
        <v>1.9818567997300356E-2</v>
      </c>
      <c r="AD4340" s="14">
        <f>(Y4340*'[1]Scoring Model'!$K$17+'Working Data - V3'!Z4340*'[1]Scoring Model'!$K$7+'Working Data - V3'!AA4340*'[1]Scoring Model'!$K$9+'Working Data - V3'!AB4340*'[1]Scoring Model'!$K$10+AC4340*'[1]Scoring Model'!$K$11)</f>
        <v>0.20396371359946008</v>
      </c>
      <c r="AE4340" s="14">
        <f t="shared" si="611"/>
        <v>4</v>
      </c>
      <c r="AF4340" s="17" t="str">
        <f>VLOOKUP(AE4340,'[1]Scoring Model'!$C$18:$D$27,2,FALSE)</f>
        <v>01  Low</v>
      </c>
      <c r="AG4340" s="10" t="s">
        <v>13936</v>
      </c>
      <c r="AH4340" s="10" t="s">
        <v>77</v>
      </c>
      <c r="AI4340" s="16">
        <v>134370</v>
      </c>
      <c r="AJ4340" s="18">
        <v>0</v>
      </c>
    </row>
    <row r="4341" spans="2:36" ht="15" customHeight="1" x14ac:dyDescent="0.25">
      <c r="B4341" s="10" t="s">
        <v>98</v>
      </c>
      <c r="C4341" s="10" t="s">
        <v>849</v>
      </c>
      <c r="D4341" s="10" t="s">
        <v>13937</v>
      </c>
      <c r="E4341" s="10" t="str">
        <f t="shared" si="603"/>
        <v>WCV0038839</v>
      </c>
      <c r="F4341" s="11">
        <f>VLOOKUP(E4341,'[1]Policy Number &amp; Loss Info'!$H$4:$K$8916,2,FALSE)</f>
        <v>1882.09</v>
      </c>
      <c r="G4341" s="11">
        <f>VLOOKUP(E4341,'[1]Policy Number &amp; Loss Info'!$H$4:$K$8916,4,FALSE)</f>
        <v>0</v>
      </c>
      <c r="H4341" s="12">
        <f>VLOOKUP(E4341,'[1]Policy Number &amp; Loss Info'!$H$4:$K$8916,3,FALSE)</f>
        <v>0</v>
      </c>
      <c r="I4341" s="13">
        <f t="shared" si="604"/>
        <v>0</v>
      </c>
      <c r="J4341" s="14">
        <f t="shared" si="605"/>
        <v>0</v>
      </c>
      <c r="K4341" s="10" t="s">
        <v>13938</v>
      </c>
      <c r="L4341" s="10"/>
      <c r="M4341" s="10" t="s">
        <v>67</v>
      </c>
      <c r="N4341" s="10">
        <f>VLOOKUP(M4341,[1]Array!$I$8:$J$14,2,FALSE)</f>
        <v>6</v>
      </c>
      <c r="O4341" s="10">
        <v>5183</v>
      </c>
      <c r="P4341" s="15">
        <v>45551</v>
      </c>
      <c r="Q4341" s="10" t="s">
        <v>794</v>
      </c>
      <c r="R4341" s="10" t="s">
        <v>2205</v>
      </c>
      <c r="S4341" s="10" t="s">
        <v>12959</v>
      </c>
      <c r="T4341" s="10">
        <v>1</v>
      </c>
      <c r="U4341" s="10">
        <v>0</v>
      </c>
      <c r="V4341" s="16">
        <v>0</v>
      </c>
      <c r="W4341" s="16">
        <v>3013</v>
      </c>
      <c r="X4341" s="16" t="str">
        <f>VLOOKUP(W4341,[1]Array!$C$8:$D$15,2,TRUE)</f>
        <v>01  $0 - $4,999</v>
      </c>
      <c r="Y4341" s="14">
        <f t="shared" si="606"/>
        <v>0</v>
      </c>
      <c r="Z4341" s="14">
        <f t="shared" si="607"/>
        <v>0</v>
      </c>
      <c r="AA4341" s="14">
        <f t="shared" si="608"/>
        <v>0.83333333333333337</v>
      </c>
      <c r="AB4341" s="14">
        <f t="shared" si="609"/>
        <v>0</v>
      </c>
      <c r="AC4341" s="14">
        <f t="shared" si="610"/>
        <v>5.9809039839609345E-3</v>
      </c>
      <c r="AD4341" s="14">
        <f>(Y4341*'[1]Scoring Model'!$K$17+'Working Data - V3'!Z4341*'[1]Scoring Model'!$K$7+'Working Data - V3'!AA4341*'[1]Scoring Model'!$K$9+'Working Data - V3'!AB4341*'[1]Scoring Model'!$K$10+AC4341*'[1]Scoring Model'!$K$11)</f>
        <v>0.16786284746345886</v>
      </c>
      <c r="AE4341" s="14">
        <f t="shared" si="611"/>
        <v>4</v>
      </c>
      <c r="AF4341" s="17" t="str">
        <f>VLOOKUP(AE4341,'[1]Scoring Model'!$C$18:$D$27,2,FALSE)</f>
        <v>01  Low</v>
      </c>
      <c r="AG4341" s="10" t="s">
        <v>227</v>
      </c>
      <c r="AH4341" s="10" t="s">
        <v>2425</v>
      </c>
      <c r="AI4341" s="16">
        <v>150000</v>
      </c>
      <c r="AJ4341" s="18">
        <v>0</v>
      </c>
    </row>
    <row r="4342" spans="2:36" ht="15" customHeight="1" x14ac:dyDescent="0.25">
      <c r="B4342" s="10" t="s">
        <v>55</v>
      </c>
      <c r="C4342" s="10" t="s">
        <v>734</v>
      </c>
      <c r="D4342" s="10" t="s">
        <v>13939</v>
      </c>
      <c r="E4342" s="10" t="str">
        <f t="shared" si="603"/>
        <v>WCV0038914</v>
      </c>
      <c r="F4342" s="11">
        <f>VLOOKUP(E4342,'[1]Policy Number &amp; Loss Info'!$H$4:$K$8916,2,FALSE)</f>
        <v>3477.02</v>
      </c>
      <c r="G4342" s="11">
        <f>VLOOKUP(E4342,'[1]Policy Number &amp; Loss Info'!$H$4:$K$8916,4,FALSE)</f>
        <v>0</v>
      </c>
      <c r="H4342" s="12">
        <f>VLOOKUP(E4342,'[1]Policy Number &amp; Loss Info'!$H$4:$K$8916,3,FALSE)</f>
        <v>0</v>
      </c>
      <c r="I4342" s="13">
        <f t="shared" si="604"/>
        <v>0</v>
      </c>
      <c r="J4342" s="14">
        <f t="shared" si="605"/>
        <v>0</v>
      </c>
      <c r="K4342" s="10" t="s">
        <v>13940</v>
      </c>
      <c r="L4342" s="10"/>
      <c r="M4342" s="10" t="s">
        <v>67</v>
      </c>
      <c r="N4342" s="10">
        <f>VLOOKUP(M4342,[1]Array!$I$8:$J$14,2,FALSE)</f>
        <v>6</v>
      </c>
      <c r="O4342" s="10">
        <v>5221</v>
      </c>
      <c r="P4342" s="15">
        <v>45548</v>
      </c>
      <c r="Q4342" s="10" t="s">
        <v>40</v>
      </c>
      <c r="R4342" s="10" t="s">
        <v>2927</v>
      </c>
      <c r="S4342" s="10" t="s">
        <v>7358</v>
      </c>
      <c r="T4342" s="10">
        <v>1</v>
      </c>
      <c r="U4342" s="10">
        <v>0</v>
      </c>
      <c r="V4342" s="16">
        <v>0</v>
      </c>
      <c r="W4342" s="16">
        <v>5494</v>
      </c>
      <c r="X4342" s="16" t="str">
        <f>VLOOKUP(W4342,[1]Array!$C$8:$D$15,2,TRUE)</f>
        <v>02  $5,000 - $9,999</v>
      </c>
      <c r="Y4342" s="14">
        <f t="shared" si="606"/>
        <v>0</v>
      </c>
      <c r="Z4342" s="14">
        <f t="shared" si="607"/>
        <v>0</v>
      </c>
      <c r="AA4342" s="14">
        <f t="shared" si="608"/>
        <v>0.83333333333333337</v>
      </c>
      <c r="AB4342" s="14">
        <f t="shared" si="609"/>
        <v>0</v>
      </c>
      <c r="AC4342" s="14">
        <f t="shared" si="610"/>
        <v>1.0905770490501617E-2</v>
      </c>
      <c r="AD4342" s="14">
        <f>(Y4342*'[1]Scoring Model'!$K$17+'Working Data - V3'!Z4342*'[1]Scoring Model'!$K$7+'Working Data - V3'!AA4342*'[1]Scoring Model'!$K$9+'Working Data - V3'!AB4342*'[1]Scoring Model'!$K$10+AC4342*'[1]Scoring Model'!$K$11)</f>
        <v>0.16884782076476701</v>
      </c>
      <c r="AE4342" s="14">
        <f t="shared" si="611"/>
        <v>4</v>
      </c>
      <c r="AF4342" s="17" t="str">
        <f>VLOOKUP(AE4342,'[1]Scoring Model'!$C$18:$D$27,2,FALSE)</f>
        <v>01  Low</v>
      </c>
      <c r="AG4342" s="10" t="s">
        <v>674</v>
      </c>
      <c r="AH4342" s="10" t="s">
        <v>5878</v>
      </c>
      <c r="AI4342" s="16">
        <v>200000</v>
      </c>
      <c r="AJ4342" s="18">
        <v>0</v>
      </c>
    </row>
    <row r="4343" spans="2:36" ht="15" customHeight="1" x14ac:dyDescent="0.25">
      <c r="B4343" s="10" t="s">
        <v>35</v>
      </c>
      <c r="C4343" s="10" t="s">
        <v>734</v>
      </c>
      <c r="D4343" s="10" t="s">
        <v>13941</v>
      </c>
      <c r="E4343" s="10" t="str">
        <f t="shared" si="603"/>
        <v>WCV0038938</v>
      </c>
      <c r="F4343" s="11">
        <f>VLOOKUP(E4343,'[1]Policy Number &amp; Loss Info'!$H$4:$K$8916,2,FALSE)</f>
        <v>3646.26</v>
      </c>
      <c r="G4343" s="11">
        <f>VLOOKUP(E4343,'[1]Policy Number &amp; Loss Info'!$H$4:$K$8916,4,FALSE)</f>
        <v>0</v>
      </c>
      <c r="H4343" s="12">
        <f>VLOOKUP(E4343,'[1]Policy Number &amp; Loss Info'!$H$4:$K$8916,3,FALSE)</f>
        <v>0</v>
      </c>
      <c r="I4343" s="13">
        <f t="shared" si="604"/>
        <v>0</v>
      </c>
      <c r="J4343" s="14">
        <f t="shared" si="605"/>
        <v>0</v>
      </c>
      <c r="K4343" s="10" t="s">
        <v>13942</v>
      </c>
      <c r="L4343" s="10"/>
      <c r="M4343" s="10" t="s">
        <v>59</v>
      </c>
      <c r="N4343" s="10">
        <f>VLOOKUP(M4343,[1]Array!$I$8:$J$14,2,FALSE)</f>
        <v>7</v>
      </c>
      <c r="O4343" s="10">
        <v>5645</v>
      </c>
      <c r="P4343" s="15">
        <v>45562</v>
      </c>
      <c r="Q4343" s="10" t="s">
        <v>40</v>
      </c>
      <c r="R4343" s="10" t="s">
        <v>13943</v>
      </c>
      <c r="S4343" s="10" t="s">
        <v>13944</v>
      </c>
      <c r="T4343" s="10">
        <v>1</v>
      </c>
      <c r="U4343" s="10">
        <v>0</v>
      </c>
      <c r="V4343" s="16">
        <v>0</v>
      </c>
      <c r="W4343" s="16">
        <v>6460</v>
      </c>
      <c r="X4343" s="16" t="str">
        <f>VLOOKUP(W4343,[1]Array!$C$8:$D$15,2,TRUE)</f>
        <v>02  $5,000 - $9,999</v>
      </c>
      <c r="Y4343" s="14">
        <f t="shared" si="606"/>
        <v>0</v>
      </c>
      <c r="Z4343" s="14">
        <f t="shared" si="607"/>
        <v>0</v>
      </c>
      <c r="AA4343" s="14">
        <f t="shared" si="608"/>
        <v>1</v>
      </c>
      <c r="AB4343" s="14">
        <f t="shared" si="609"/>
        <v>0</v>
      </c>
      <c r="AC4343" s="14">
        <f t="shared" si="610"/>
        <v>1.2823312225817337E-2</v>
      </c>
      <c r="AD4343" s="14">
        <f>(Y4343*'[1]Scoring Model'!$K$17+'Working Data - V3'!Z4343*'[1]Scoring Model'!$K$7+'Working Data - V3'!AA4343*'[1]Scoring Model'!$K$9+'Working Data - V3'!AB4343*'[1]Scoring Model'!$K$10+AC4343*'[1]Scoring Model'!$K$11)</f>
        <v>0.20256466244516347</v>
      </c>
      <c r="AE4343" s="14">
        <f t="shared" si="611"/>
        <v>4</v>
      </c>
      <c r="AF4343" s="17" t="str">
        <f>VLOOKUP(AE4343,'[1]Scoring Model'!$C$18:$D$27,2,FALSE)</f>
        <v>01  Low</v>
      </c>
      <c r="AG4343" s="10" t="s">
        <v>13945</v>
      </c>
      <c r="AH4343" s="10" t="s">
        <v>1660</v>
      </c>
      <c r="AI4343" s="16">
        <v>123880</v>
      </c>
      <c r="AJ4343" s="18">
        <v>0</v>
      </c>
    </row>
    <row r="4344" spans="2:36" ht="15" customHeight="1" x14ac:dyDescent="0.25">
      <c r="B4344" s="10" t="s">
        <v>98</v>
      </c>
      <c r="C4344" s="10" t="s">
        <v>849</v>
      </c>
      <c r="D4344" s="10" t="s">
        <v>13946</v>
      </c>
      <c r="E4344" s="10" t="str">
        <f t="shared" si="603"/>
        <v>WCV0038945</v>
      </c>
      <c r="F4344" s="11">
        <f>VLOOKUP(E4344,'[1]Policy Number &amp; Loss Info'!$H$4:$K$8916,2,FALSE)</f>
        <v>3706.84</v>
      </c>
      <c r="G4344" s="11">
        <f>VLOOKUP(E4344,'[1]Policy Number &amp; Loss Info'!$H$4:$K$8916,4,FALSE)</f>
        <v>0</v>
      </c>
      <c r="H4344" s="12">
        <f>VLOOKUP(E4344,'[1]Policy Number &amp; Loss Info'!$H$4:$K$8916,3,FALSE)</f>
        <v>0</v>
      </c>
      <c r="I4344" s="13">
        <f t="shared" si="604"/>
        <v>0</v>
      </c>
      <c r="J4344" s="14">
        <f t="shared" si="605"/>
        <v>0</v>
      </c>
      <c r="K4344" s="10" t="s">
        <v>13947</v>
      </c>
      <c r="L4344" s="10"/>
      <c r="M4344" s="10" t="s">
        <v>67</v>
      </c>
      <c r="N4344" s="10">
        <f>VLOOKUP(M4344,[1]Array!$I$8:$J$14,2,FALSE)</f>
        <v>6</v>
      </c>
      <c r="O4344" s="10">
        <v>9403</v>
      </c>
      <c r="P4344" s="15">
        <v>45576</v>
      </c>
      <c r="Q4344" s="10" t="s">
        <v>109</v>
      </c>
      <c r="R4344" s="10" t="s">
        <v>1265</v>
      </c>
      <c r="S4344" s="10" t="s">
        <v>13948</v>
      </c>
      <c r="T4344" s="10">
        <v>0.91</v>
      </c>
      <c r="U4344" s="10">
        <v>0</v>
      </c>
      <c r="V4344" s="16">
        <v>0</v>
      </c>
      <c r="W4344" s="16">
        <v>6665</v>
      </c>
      <c r="X4344" s="16" t="str">
        <f>VLOOKUP(W4344,[1]Array!$C$8:$D$15,2,TRUE)</f>
        <v>02  $5,000 - $9,999</v>
      </c>
      <c r="Y4344" s="14">
        <f t="shared" si="606"/>
        <v>0</v>
      </c>
      <c r="Z4344" s="14">
        <f t="shared" si="607"/>
        <v>0</v>
      </c>
      <c r="AA4344" s="14">
        <f t="shared" si="608"/>
        <v>0.83333333333333337</v>
      </c>
      <c r="AB4344" s="14">
        <f t="shared" si="609"/>
        <v>0</v>
      </c>
      <c r="AC4344" s="14">
        <f t="shared" si="610"/>
        <v>1.3230243960537546E-2</v>
      </c>
      <c r="AD4344" s="14">
        <f>(Y4344*'[1]Scoring Model'!$K$17+'Working Data - V3'!Z4344*'[1]Scoring Model'!$K$7+'Working Data - V3'!AA4344*'[1]Scoring Model'!$K$9+'Working Data - V3'!AB4344*'[1]Scoring Model'!$K$10+AC4344*'[1]Scoring Model'!$K$11)</f>
        <v>0.16931271545877419</v>
      </c>
      <c r="AE4344" s="14">
        <f t="shared" si="611"/>
        <v>4</v>
      </c>
      <c r="AF4344" s="17" t="str">
        <f>VLOOKUP(AE4344,'[1]Scoring Model'!$C$18:$D$27,2,FALSE)</f>
        <v>01  Low</v>
      </c>
      <c r="AG4344" s="10" t="s">
        <v>636</v>
      </c>
      <c r="AH4344" s="10" t="s">
        <v>4334</v>
      </c>
      <c r="AI4344" s="16">
        <v>149033</v>
      </c>
      <c r="AJ4344" s="18">
        <v>0</v>
      </c>
    </row>
    <row r="4345" spans="2:36" ht="15" customHeight="1" x14ac:dyDescent="0.25">
      <c r="B4345" s="10" t="s">
        <v>178</v>
      </c>
      <c r="C4345" s="10" t="s">
        <v>849</v>
      </c>
      <c r="D4345" s="10" t="s">
        <v>13949</v>
      </c>
      <c r="E4345" s="10" t="str">
        <f t="shared" si="603"/>
        <v>WCV0038988</v>
      </c>
      <c r="F4345" s="11">
        <f>VLOOKUP(E4345,'[1]Policy Number &amp; Loss Info'!$H$4:$K$8916,2,FALSE)</f>
        <v>8716.66</v>
      </c>
      <c r="G4345" s="11">
        <f>VLOOKUP(E4345,'[1]Policy Number &amp; Loss Info'!$H$4:$K$8916,4,FALSE)</f>
        <v>0</v>
      </c>
      <c r="H4345" s="12">
        <f>VLOOKUP(E4345,'[1]Policy Number &amp; Loss Info'!$H$4:$K$8916,3,FALSE)</f>
        <v>0</v>
      </c>
      <c r="I4345" s="13">
        <f t="shared" si="604"/>
        <v>0</v>
      </c>
      <c r="J4345" s="14">
        <f t="shared" si="605"/>
        <v>0</v>
      </c>
      <c r="K4345" s="10" t="s">
        <v>13950</v>
      </c>
      <c r="L4345" s="10"/>
      <c r="M4345" s="10" t="s">
        <v>87</v>
      </c>
      <c r="N4345" s="10">
        <f>VLOOKUP(M4345,[1]Array!$I$8:$J$14,2,FALSE)</f>
        <v>3</v>
      </c>
      <c r="O4345" s="10">
        <v>8810</v>
      </c>
      <c r="P4345" s="15">
        <v>45566</v>
      </c>
      <c r="Q4345" s="10" t="s">
        <v>462</v>
      </c>
      <c r="R4345" s="10" t="s">
        <v>2042</v>
      </c>
      <c r="S4345" s="10" t="s">
        <v>13951</v>
      </c>
      <c r="T4345" s="10">
        <v>0.95</v>
      </c>
      <c r="U4345" s="10">
        <v>0</v>
      </c>
      <c r="V4345" s="16">
        <v>0</v>
      </c>
      <c r="W4345" s="16">
        <v>14937</v>
      </c>
      <c r="X4345" s="16" t="str">
        <f>VLOOKUP(W4345,[1]Array!$C$8:$D$15,2,TRUE)</f>
        <v>03  $10,000 - $14,999</v>
      </c>
      <c r="Y4345" s="14">
        <f t="shared" si="606"/>
        <v>0</v>
      </c>
      <c r="Z4345" s="14">
        <f t="shared" si="607"/>
        <v>0</v>
      </c>
      <c r="AA4345" s="14">
        <f t="shared" si="608"/>
        <v>0.33333333333333331</v>
      </c>
      <c r="AB4345" s="14">
        <f t="shared" si="609"/>
        <v>0</v>
      </c>
      <c r="AC4345" s="14">
        <f t="shared" si="610"/>
        <v>2.9650435714711078E-2</v>
      </c>
      <c r="AD4345" s="14">
        <f>(Y4345*'[1]Scoring Model'!$K$17+'Working Data - V3'!Z4345*'[1]Scoring Model'!$K$7+'Working Data - V3'!AA4345*'[1]Scoring Model'!$K$9+'Working Data - V3'!AB4345*'[1]Scoring Model'!$K$10+AC4345*'[1]Scoring Model'!$K$11)</f>
        <v>7.259675380960888E-2</v>
      </c>
      <c r="AE4345" s="14">
        <f t="shared" si="611"/>
        <v>2</v>
      </c>
      <c r="AF4345" s="17" t="str">
        <f>VLOOKUP(AE4345,'[1]Scoring Model'!$C$18:$D$27,2,FALSE)</f>
        <v>01  Low</v>
      </c>
      <c r="AG4345" s="10" t="s">
        <v>13952</v>
      </c>
      <c r="AH4345" s="10" t="s">
        <v>466</v>
      </c>
      <c r="AI4345" s="16">
        <v>1106159</v>
      </c>
      <c r="AJ4345" s="18">
        <v>0</v>
      </c>
    </row>
    <row r="4346" spans="2:36" ht="15" customHeight="1" x14ac:dyDescent="0.25">
      <c r="B4346" s="10" t="s">
        <v>55</v>
      </c>
      <c r="C4346" s="10" t="s">
        <v>808</v>
      </c>
      <c r="D4346" s="10" t="s">
        <v>13953</v>
      </c>
      <c r="E4346" s="10" t="str">
        <f t="shared" si="603"/>
        <v>WCV0038998</v>
      </c>
      <c r="F4346" s="11">
        <f>VLOOKUP(E4346,'[1]Policy Number &amp; Loss Info'!$H$4:$K$8916,2,FALSE)</f>
        <v>7117.44</v>
      </c>
      <c r="G4346" s="11">
        <f>VLOOKUP(E4346,'[1]Policy Number &amp; Loss Info'!$H$4:$K$8916,4,FALSE)</f>
        <v>2500</v>
      </c>
      <c r="H4346" s="12">
        <f>VLOOKUP(E4346,'[1]Policy Number &amp; Loss Info'!$H$4:$K$8916,3,FALSE)</f>
        <v>1</v>
      </c>
      <c r="I4346" s="13">
        <f t="shared" si="604"/>
        <v>0.351249887600036</v>
      </c>
      <c r="J4346" s="14">
        <f t="shared" si="605"/>
        <v>14.049995504001439</v>
      </c>
      <c r="K4346" s="10" t="s">
        <v>13954</v>
      </c>
      <c r="L4346" s="10"/>
      <c r="M4346" s="10" t="s">
        <v>101</v>
      </c>
      <c r="N4346" s="10">
        <f>VLOOKUP(M4346,[1]Array!$I$8:$J$14,2,FALSE)</f>
        <v>5</v>
      </c>
      <c r="O4346" s="10">
        <v>9620</v>
      </c>
      <c r="P4346" s="15">
        <v>45573</v>
      </c>
      <c r="Q4346" s="10" t="s">
        <v>60</v>
      </c>
      <c r="R4346" s="10" t="s">
        <v>1888</v>
      </c>
      <c r="S4346" s="10" t="s">
        <v>3262</v>
      </c>
      <c r="T4346" s="10">
        <v>0.87</v>
      </c>
      <c r="U4346" s="10">
        <v>1</v>
      </c>
      <c r="V4346" s="16">
        <v>2500</v>
      </c>
      <c r="W4346" s="16">
        <v>12611</v>
      </c>
      <c r="X4346" s="16" t="str">
        <f>VLOOKUP(W4346,[1]Array!$C$8:$D$15,2,TRUE)</f>
        <v>03  $10,000 - $14,999</v>
      </c>
      <c r="Y4346" s="14">
        <f t="shared" si="606"/>
        <v>0.175624943800018</v>
      </c>
      <c r="Z4346" s="14">
        <f t="shared" si="607"/>
        <v>9.6699094056289889E-2</v>
      </c>
      <c r="AA4346" s="14">
        <f t="shared" si="608"/>
        <v>0.66666666666666663</v>
      </c>
      <c r="AB4346" s="14">
        <f t="shared" si="609"/>
        <v>0</v>
      </c>
      <c r="AC4346" s="14">
        <f t="shared" si="610"/>
        <v>2.5033249300275919E-2</v>
      </c>
      <c r="AD4346" s="14">
        <f>(Y4346*'[1]Scoring Model'!$K$17+'Working Data - V3'!Z4346*'[1]Scoring Model'!$K$7+'Working Data - V3'!AA4346*'[1]Scoring Model'!$K$9+'Working Data - V3'!AB4346*'[1]Scoring Model'!$K$10+AC4346*'[1]Scoring Model'!$K$11)</f>
        <v>0.21036728514465189</v>
      </c>
      <c r="AE4346" s="14">
        <f t="shared" si="611"/>
        <v>4</v>
      </c>
      <c r="AF4346" s="17" t="str">
        <f>VLOOKUP(AE4346,'[1]Scoring Model'!$C$18:$D$27,2,FALSE)</f>
        <v>01  Low</v>
      </c>
      <c r="AG4346" s="10" t="s">
        <v>13955</v>
      </c>
      <c r="AH4346" s="10" t="s">
        <v>2071</v>
      </c>
      <c r="AI4346" s="16">
        <v>1147029</v>
      </c>
      <c r="AJ4346" s="18">
        <v>0.35124899999999998</v>
      </c>
    </row>
    <row r="4347" spans="2:36" ht="15" customHeight="1" x14ac:dyDescent="0.25">
      <c r="B4347" s="10" t="s">
        <v>98</v>
      </c>
      <c r="C4347" s="10" t="s">
        <v>166</v>
      </c>
      <c r="D4347" s="10" t="s">
        <v>13956</v>
      </c>
      <c r="E4347" s="10" t="str">
        <f t="shared" si="603"/>
        <v>WCV0039009</v>
      </c>
      <c r="F4347" s="11">
        <f>VLOOKUP(E4347,'[1]Policy Number &amp; Loss Info'!$H$4:$K$8916,2,FALSE)</f>
        <v>484.33</v>
      </c>
      <c r="G4347" s="11">
        <f>VLOOKUP(E4347,'[1]Policy Number &amp; Loss Info'!$H$4:$K$8916,4,FALSE)</f>
        <v>0</v>
      </c>
      <c r="H4347" s="12">
        <f>VLOOKUP(E4347,'[1]Policy Number &amp; Loss Info'!$H$4:$K$8916,3,FALSE)</f>
        <v>0</v>
      </c>
      <c r="I4347" s="13">
        <f t="shared" si="604"/>
        <v>0</v>
      </c>
      <c r="J4347" s="14">
        <f t="shared" si="605"/>
        <v>0</v>
      </c>
      <c r="K4347" s="10" t="s">
        <v>13957</v>
      </c>
      <c r="L4347" s="10"/>
      <c r="M4347" s="10" t="s">
        <v>67</v>
      </c>
      <c r="N4347" s="10">
        <f>VLOOKUP(M4347,[1]Array!$I$8:$J$14,2,FALSE)</f>
        <v>6</v>
      </c>
      <c r="O4347" s="10">
        <v>7605</v>
      </c>
      <c r="P4347" s="15">
        <v>45622</v>
      </c>
      <c r="Q4347" s="10" t="s">
        <v>102</v>
      </c>
      <c r="R4347" s="10" t="s">
        <v>8037</v>
      </c>
      <c r="S4347" s="10" t="s">
        <v>8038</v>
      </c>
      <c r="T4347" s="10">
        <v>1</v>
      </c>
      <c r="U4347" s="10">
        <v>0</v>
      </c>
      <c r="V4347" s="16">
        <v>0</v>
      </c>
      <c r="W4347" s="16">
        <v>1126</v>
      </c>
      <c r="X4347" s="16" t="str">
        <f>VLOOKUP(W4347,[1]Array!$C$8:$D$15,2,TRUE)</f>
        <v>01  $0 - $4,999</v>
      </c>
      <c r="Y4347" s="14">
        <f t="shared" si="606"/>
        <v>0</v>
      </c>
      <c r="Z4347" s="14">
        <f t="shared" si="607"/>
        <v>0</v>
      </c>
      <c r="AA4347" s="14">
        <f t="shared" si="608"/>
        <v>0.83333333333333337</v>
      </c>
      <c r="AB4347" s="14">
        <f t="shared" si="609"/>
        <v>0</v>
      </c>
      <c r="AC4347" s="14">
        <f t="shared" si="610"/>
        <v>2.2351469916827124E-3</v>
      </c>
      <c r="AD4347" s="14">
        <f>(Y4347*'[1]Scoring Model'!$K$17+'Working Data - V3'!Z4347*'[1]Scoring Model'!$K$7+'Working Data - V3'!AA4347*'[1]Scoring Model'!$K$9+'Working Data - V3'!AB4347*'[1]Scoring Model'!$K$10+AC4347*'[1]Scoring Model'!$K$11)</f>
        <v>0.16711369606500323</v>
      </c>
      <c r="AE4347" s="14">
        <f t="shared" si="611"/>
        <v>4</v>
      </c>
      <c r="AF4347" s="17" t="str">
        <f>VLOOKUP(AE4347,'[1]Scoring Model'!$C$18:$D$27,2,FALSE)</f>
        <v>01  Low</v>
      </c>
      <c r="AG4347" s="10" t="s">
        <v>13958</v>
      </c>
      <c r="AH4347" s="10" t="s">
        <v>172</v>
      </c>
      <c r="AI4347" s="16">
        <v>36000</v>
      </c>
      <c r="AJ4347" s="18">
        <v>0</v>
      </c>
    </row>
    <row r="4348" spans="2:36" ht="15" customHeight="1" x14ac:dyDescent="0.25">
      <c r="B4348" s="10" t="s">
        <v>98</v>
      </c>
      <c r="C4348" s="10" t="s">
        <v>849</v>
      </c>
      <c r="D4348" s="10" t="s">
        <v>13959</v>
      </c>
      <c r="E4348" s="10" t="str">
        <f t="shared" si="603"/>
        <v>WCV0039055</v>
      </c>
      <c r="F4348" s="11">
        <f>VLOOKUP(E4348,'[1]Policy Number &amp; Loss Info'!$H$4:$K$8916,2,FALSE)</f>
        <v>6764.44</v>
      </c>
      <c r="G4348" s="11">
        <f>VLOOKUP(E4348,'[1]Policy Number &amp; Loss Info'!$H$4:$K$8916,4,FALSE)</f>
        <v>0</v>
      </c>
      <c r="H4348" s="12">
        <f>VLOOKUP(E4348,'[1]Policy Number &amp; Loss Info'!$H$4:$K$8916,3,FALSE)</f>
        <v>0</v>
      </c>
      <c r="I4348" s="13">
        <f t="shared" si="604"/>
        <v>0</v>
      </c>
      <c r="J4348" s="14">
        <f t="shared" si="605"/>
        <v>0</v>
      </c>
      <c r="K4348" s="10" t="s">
        <v>13960</v>
      </c>
      <c r="L4348" s="10"/>
      <c r="M4348" s="10" t="s">
        <v>67</v>
      </c>
      <c r="N4348" s="10">
        <f>VLOOKUP(M4348,[1]Array!$I$8:$J$14,2,FALSE)</f>
        <v>6</v>
      </c>
      <c r="O4348" s="10">
        <v>3365</v>
      </c>
      <c r="P4348" s="15">
        <v>45574</v>
      </c>
      <c r="Q4348" s="10" t="s">
        <v>109</v>
      </c>
      <c r="R4348" s="10" t="s">
        <v>12764</v>
      </c>
      <c r="S4348" s="10" t="s">
        <v>12765</v>
      </c>
      <c r="T4348" s="10">
        <v>0.92</v>
      </c>
      <c r="U4348" s="10">
        <v>0</v>
      </c>
      <c r="V4348" s="16">
        <v>0</v>
      </c>
      <c r="W4348" s="16">
        <v>12044</v>
      </c>
      <c r="X4348" s="16" t="str">
        <f>VLOOKUP(W4348,[1]Array!$C$8:$D$15,2,TRUE)</f>
        <v>03  $10,000 - $14,999</v>
      </c>
      <c r="Y4348" s="14">
        <f t="shared" si="606"/>
        <v>0</v>
      </c>
      <c r="Z4348" s="14">
        <f t="shared" si="607"/>
        <v>0</v>
      </c>
      <c r="AA4348" s="14">
        <f t="shared" si="608"/>
        <v>0.83333333333333337</v>
      </c>
      <c r="AB4348" s="14">
        <f t="shared" si="609"/>
        <v>0</v>
      </c>
      <c r="AC4348" s="14">
        <f t="shared" si="610"/>
        <v>2.3907735673025388E-2</v>
      </c>
      <c r="AD4348" s="14">
        <f>(Y4348*'[1]Scoring Model'!$K$17+'Working Data - V3'!Z4348*'[1]Scoring Model'!$K$7+'Working Data - V3'!AA4348*'[1]Scoring Model'!$K$9+'Working Data - V3'!AB4348*'[1]Scoring Model'!$K$10+AC4348*'[1]Scoring Model'!$K$11)</f>
        <v>0.17144821380127176</v>
      </c>
      <c r="AE4348" s="14">
        <f t="shared" si="611"/>
        <v>4</v>
      </c>
      <c r="AF4348" s="17" t="str">
        <f>VLOOKUP(AE4348,'[1]Scoring Model'!$C$18:$D$27,2,FALSE)</f>
        <v>01  Low</v>
      </c>
      <c r="AG4348" s="10" t="s">
        <v>70</v>
      </c>
      <c r="AH4348" s="10" t="s">
        <v>6936</v>
      </c>
      <c r="AI4348" s="16">
        <v>299129</v>
      </c>
      <c r="AJ4348" s="18">
        <v>0</v>
      </c>
    </row>
    <row r="4349" spans="2:36" ht="15" customHeight="1" x14ac:dyDescent="0.25">
      <c r="B4349" s="10" t="s">
        <v>98</v>
      </c>
      <c r="C4349" s="10" t="s">
        <v>826</v>
      </c>
      <c r="D4349" s="10" t="s">
        <v>13961</v>
      </c>
      <c r="E4349" s="10" t="str">
        <f t="shared" si="603"/>
        <v>WCV0039099</v>
      </c>
      <c r="F4349" s="11">
        <f>VLOOKUP(E4349,'[1]Policy Number &amp; Loss Info'!$H$4:$K$8916,2,FALSE)</f>
        <v>2202.13</v>
      </c>
      <c r="G4349" s="11">
        <f>VLOOKUP(E4349,'[1]Policy Number &amp; Loss Info'!$H$4:$K$8916,4,FALSE)</f>
        <v>0</v>
      </c>
      <c r="H4349" s="12">
        <f>VLOOKUP(E4349,'[1]Policy Number &amp; Loss Info'!$H$4:$K$8916,3,FALSE)</f>
        <v>0</v>
      </c>
      <c r="I4349" s="13">
        <f t="shared" si="604"/>
        <v>0</v>
      </c>
      <c r="J4349" s="14">
        <f t="shared" si="605"/>
        <v>0</v>
      </c>
      <c r="K4349" s="10" t="s">
        <v>13962</v>
      </c>
      <c r="L4349" s="10"/>
      <c r="M4349" s="10" t="s">
        <v>67</v>
      </c>
      <c r="N4349" s="10">
        <f>VLOOKUP(M4349,[1]Array!$I$8:$J$14,2,FALSE)</f>
        <v>6</v>
      </c>
      <c r="O4349" s="10">
        <v>5403</v>
      </c>
      <c r="P4349" s="15">
        <v>45627</v>
      </c>
      <c r="Q4349" s="10" t="s">
        <v>109</v>
      </c>
      <c r="R4349" s="10" t="s">
        <v>1265</v>
      </c>
      <c r="S4349" s="10" t="s">
        <v>2015</v>
      </c>
      <c r="T4349" s="10">
        <v>0.93</v>
      </c>
      <c r="U4349" s="10">
        <v>0</v>
      </c>
      <c r="V4349" s="16">
        <v>0</v>
      </c>
      <c r="W4349" s="16">
        <v>5288</v>
      </c>
      <c r="X4349" s="16" t="str">
        <f>VLOOKUP(W4349,[1]Array!$C$8:$D$15,2,TRUE)</f>
        <v>02  $5,000 - $9,999</v>
      </c>
      <c r="Y4349" s="14">
        <f t="shared" si="606"/>
        <v>0</v>
      </c>
      <c r="Z4349" s="14">
        <f t="shared" si="607"/>
        <v>0</v>
      </c>
      <c r="AA4349" s="14">
        <f t="shared" si="608"/>
        <v>0.83333333333333337</v>
      </c>
      <c r="AB4349" s="14">
        <f t="shared" si="609"/>
        <v>0</v>
      </c>
      <c r="AC4349" s="14">
        <f t="shared" si="610"/>
        <v>1.0496853722929115E-2</v>
      </c>
      <c r="AD4349" s="14">
        <f>(Y4349*'[1]Scoring Model'!$K$17+'Working Data - V3'!Z4349*'[1]Scoring Model'!$K$7+'Working Data - V3'!AA4349*'[1]Scoring Model'!$K$9+'Working Data - V3'!AB4349*'[1]Scoring Model'!$K$10+AC4349*'[1]Scoring Model'!$K$11)</f>
        <v>0.16876603741125251</v>
      </c>
      <c r="AE4349" s="14">
        <f t="shared" si="611"/>
        <v>4</v>
      </c>
      <c r="AF4349" s="17" t="str">
        <f>VLOOKUP(AE4349,'[1]Scoring Model'!$C$18:$D$27,2,FALSE)</f>
        <v>01  Low</v>
      </c>
      <c r="AG4349" s="10" t="s">
        <v>13963</v>
      </c>
      <c r="AH4349" s="10" t="s">
        <v>84</v>
      </c>
      <c r="AI4349" s="16">
        <v>116000</v>
      </c>
      <c r="AJ4349" s="18">
        <v>0</v>
      </c>
    </row>
    <row r="4350" spans="2:36" ht="15" customHeight="1" x14ac:dyDescent="0.25">
      <c r="B4350" s="10" t="s">
        <v>98</v>
      </c>
      <c r="C4350" s="10" t="s">
        <v>849</v>
      </c>
      <c r="D4350" s="10" t="s">
        <v>13964</v>
      </c>
      <c r="E4350" s="10" t="str">
        <f t="shared" si="603"/>
        <v>WCV0039128</v>
      </c>
      <c r="F4350" s="11">
        <f>VLOOKUP(E4350,'[1]Policy Number &amp; Loss Info'!$H$4:$K$8916,2,FALSE)</f>
        <v>550.1</v>
      </c>
      <c r="G4350" s="11">
        <f>VLOOKUP(E4350,'[1]Policy Number &amp; Loss Info'!$H$4:$K$8916,4,FALSE)</f>
        <v>0</v>
      </c>
      <c r="H4350" s="12">
        <f>VLOOKUP(E4350,'[1]Policy Number &amp; Loss Info'!$H$4:$K$8916,3,FALSE)</f>
        <v>0</v>
      </c>
      <c r="I4350" s="13">
        <f t="shared" si="604"/>
        <v>0</v>
      </c>
      <c r="J4350" s="14">
        <f t="shared" si="605"/>
        <v>0</v>
      </c>
      <c r="K4350" s="10" t="s">
        <v>13965</v>
      </c>
      <c r="L4350" s="10"/>
      <c r="M4350" s="10" t="s">
        <v>101</v>
      </c>
      <c r="N4350" s="10">
        <f>VLOOKUP(M4350,[1]Array!$I$8:$J$14,2,FALSE)</f>
        <v>5</v>
      </c>
      <c r="O4350" s="10">
        <v>8742</v>
      </c>
      <c r="P4350" s="15">
        <v>45637</v>
      </c>
      <c r="Q4350" s="10" t="s">
        <v>109</v>
      </c>
      <c r="R4350" s="10" t="s">
        <v>1196</v>
      </c>
      <c r="S4350" s="10" t="s">
        <v>1197</v>
      </c>
      <c r="T4350" s="10">
        <v>1</v>
      </c>
      <c r="U4350" s="10">
        <v>0</v>
      </c>
      <c r="V4350" s="16">
        <v>0</v>
      </c>
      <c r="W4350" s="16">
        <v>1414</v>
      </c>
      <c r="X4350" s="16" t="str">
        <f>VLOOKUP(W4350,[1]Array!$C$8:$D$15,2,TRUE)</f>
        <v>01  $0 - $4,999</v>
      </c>
      <c r="Y4350" s="14">
        <f t="shared" si="606"/>
        <v>0</v>
      </c>
      <c r="Z4350" s="14">
        <f t="shared" si="607"/>
        <v>0</v>
      </c>
      <c r="AA4350" s="14">
        <f t="shared" si="608"/>
        <v>0.66666666666666663</v>
      </c>
      <c r="AB4350" s="14">
        <f t="shared" si="609"/>
        <v>0</v>
      </c>
      <c r="AC4350" s="14">
        <f t="shared" si="610"/>
        <v>2.8068364531432994E-3</v>
      </c>
      <c r="AD4350" s="14">
        <f>(Y4350*'[1]Scoring Model'!$K$17+'Working Data - V3'!Z4350*'[1]Scoring Model'!$K$7+'Working Data - V3'!AA4350*'[1]Scoring Model'!$K$9+'Working Data - V3'!AB4350*'[1]Scoring Model'!$K$10+AC4350*'[1]Scoring Model'!$K$11)</f>
        <v>0.133894700623962</v>
      </c>
      <c r="AE4350" s="14">
        <f t="shared" si="611"/>
        <v>3</v>
      </c>
      <c r="AF4350" s="17" t="str">
        <f>VLOOKUP(AE4350,'[1]Scoring Model'!$C$18:$D$27,2,FALSE)</f>
        <v>01  Low</v>
      </c>
      <c r="AG4350" s="10" t="s">
        <v>1608</v>
      </c>
      <c r="AH4350" s="10" t="s">
        <v>7773</v>
      </c>
      <c r="AI4350" s="16">
        <v>347900</v>
      </c>
      <c r="AJ4350" s="18">
        <v>0</v>
      </c>
    </row>
    <row r="4351" spans="2:36" ht="15" customHeight="1" x14ac:dyDescent="0.25">
      <c r="B4351" s="10" t="s">
        <v>35</v>
      </c>
      <c r="C4351" s="10" t="s">
        <v>1966</v>
      </c>
      <c r="D4351" s="10" t="s">
        <v>13966</v>
      </c>
      <c r="E4351" s="10" t="str">
        <f t="shared" si="603"/>
        <v>WCV0039152</v>
      </c>
      <c r="F4351" s="11">
        <f>VLOOKUP(E4351,'[1]Policy Number &amp; Loss Info'!$H$4:$K$8916,2,FALSE)</f>
        <v>1038.49</v>
      </c>
      <c r="G4351" s="11">
        <f>VLOOKUP(E4351,'[1]Policy Number &amp; Loss Info'!$H$4:$K$8916,4,FALSE)</f>
        <v>0</v>
      </c>
      <c r="H4351" s="12">
        <f>VLOOKUP(E4351,'[1]Policy Number &amp; Loss Info'!$H$4:$K$8916,3,FALSE)</f>
        <v>0</v>
      </c>
      <c r="I4351" s="13">
        <f t="shared" si="604"/>
        <v>0</v>
      </c>
      <c r="J4351" s="14">
        <f t="shared" si="605"/>
        <v>0</v>
      </c>
      <c r="K4351" s="10" t="s">
        <v>13967</v>
      </c>
      <c r="L4351" s="10"/>
      <c r="M4351" s="10" t="s">
        <v>39</v>
      </c>
      <c r="N4351" s="10">
        <f>VLOOKUP(M4351,[1]Array!$I$8:$J$14,2,FALSE)</f>
        <v>1</v>
      </c>
      <c r="O4351" s="10">
        <v>9082</v>
      </c>
      <c r="P4351" s="15">
        <v>45589</v>
      </c>
      <c r="Q4351" s="10" t="s">
        <v>197</v>
      </c>
      <c r="R4351" s="10" t="s">
        <v>4215</v>
      </c>
      <c r="S4351" s="10" t="s">
        <v>13968</v>
      </c>
      <c r="T4351" s="10">
        <v>1</v>
      </c>
      <c r="U4351" s="10">
        <v>0</v>
      </c>
      <c r="V4351" s="16">
        <v>0</v>
      </c>
      <c r="W4351" s="16">
        <v>1995</v>
      </c>
      <c r="X4351" s="16" t="str">
        <f>VLOOKUP(W4351,[1]Array!$C$8:$D$15,2,TRUE)</f>
        <v>01  $0 - $4,999</v>
      </c>
      <c r="Y4351" s="14">
        <f t="shared" si="606"/>
        <v>0</v>
      </c>
      <c r="Z4351" s="14">
        <f t="shared" si="607"/>
        <v>0</v>
      </c>
      <c r="AA4351" s="14">
        <f t="shared" si="608"/>
        <v>0</v>
      </c>
      <c r="AB4351" s="14">
        <f t="shared" si="609"/>
        <v>0</v>
      </c>
      <c r="AC4351" s="14">
        <f t="shared" si="610"/>
        <v>3.960140540325942E-3</v>
      </c>
      <c r="AD4351" s="14">
        <f>(Y4351*'[1]Scoring Model'!$K$17+'Working Data - V3'!Z4351*'[1]Scoring Model'!$K$7+'Working Data - V3'!AA4351*'[1]Scoring Model'!$K$9+'Working Data - V3'!AB4351*'[1]Scoring Model'!$K$10+AC4351*'[1]Scoring Model'!$K$11)</f>
        <v>7.9202810806518848E-4</v>
      </c>
      <c r="AE4351" s="14">
        <f t="shared" si="611"/>
        <v>1</v>
      </c>
      <c r="AF4351" s="17" t="str">
        <f>VLOOKUP(AE4351,'[1]Scoring Model'!$C$18:$D$27,2,FALSE)</f>
        <v>01  Low</v>
      </c>
      <c r="AG4351" s="10" t="s">
        <v>43</v>
      </c>
      <c r="AH4351" s="10" t="s">
        <v>4112</v>
      </c>
      <c r="AI4351" s="16">
        <v>260000</v>
      </c>
      <c r="AJ4351" s="18">
        <v>0</v>
      </c>
    </row>
    <row r="4352" spans="2:36" ht="15" customHeight="1" x14ac:dyDescent="0.25">
      <c r="B4352" s="10" t="s">
        <v>98</v>
      </c>
      <c r="C4352" s="10" t="s">
        <v>849</v>
      </c>
      <c r="D4352" s="10" t="s">
        <v>13969</v>
      </c>
      <c r="E4352" s="10" t="str">
        <f t="shared" si="603"/>
        <v>SPC0039157</v>
      </c>
      <c r="F4352" s="11">
        <f>VLOOKUP(E4352,'[1]Policy Number &amp; Loss Info'!$H$4:$K$8916,2,FALSE)</f>
        <v>7071.07</v>
      </c>
      <c r="G4352" s="11">
        <f>VLOOKUP(E4352,'[1]Policy Number &amp; Loss Info'!$H$4:$K$8916,4,FALSE)</f>
        <v>0</v>
      </c>
      <c r="H4352" s="12">
        <f>VLOOKUP(E4352,'[1]Policy Number &amp; Loss Info'!$H$4:$K$8916,3,FALSE)</f>
        <v>0</v>
      </c>
      <c r="I4352" s="13">
        <f t="shared" si="604"/>
        <v>0</v>
      </c>
      <c r="J4352" s="14">
        <f t="shared" si="605"/>
        <v>0</v>
      </c>
      <c r="K4352" s="10" t="s">
        <v>13970</v>
      </c>
      <c r="L4352" s="10"/>
      <c r="M4352" s="10" t="s">
        <v>49</v>
      </c>
      <c r="N4352" s="10">
        <f>VLOOKUP(M4352,[1]Array!$I$8:$J$14,2,FALSE)</f>
        <v>4</v>
      </c>
      <c r="O4352" s="10">
        <v>8116</v>
      </c>
      <c r="P4352" s="15">
        <v>45597</v>
      </c>
      <c r="Q4352" s="10" t="s">
        <v>109</v>
      </c>
      <c r="R4352" s="10" t="s">
        <v>1587</v>
      </c>
      <c r="S4352" s="10" t="s">
        <v>12942</v>
      </c>
      <c r="T4352" s="10">
        <v>0.81</v>
      </c>
      <c r="U4352" s="10">
        <v>0</v>
      </c>
      <c r="V4352" s="16">
        <v>0</v>
      </c>
      <c r="W4352" s="16">
        <v>14181</v>
      </c>
      <c r="X4352" s="16" t="str">
        <f>VLOOKUP(W4352,[1]Array!$C$8:$D$15,2,TRUE)</f>
        <v>03  $10,000 - $14,999</v>
      </c>
      <c r="Y4352" s="14">
        <f t="shared" si="606"/>
        <v>0</v>
      </c>
      <c r="Z4352" s="14">
        <f t="shared" si="607"/>
        <v>0</v>
      </c>
      <c r="AA4352" s="14">
        <f t="shared" si="608"/>
        <v>0.5</v>
      </c>
      <c r="AB4352" s="14">
        <f t="shared" si="609"/>
        <v>0</v>
      </c>
      <c r="AC4352" s="14">
        <f t="shared" si="610"/>
        <v>2.8149750878377035E-2</v>
      </c>
      <c r="AD4352" s="14">
        <f>(Y4352*'[1]Scoring Model'!$K$17+'Working Data - V3'!Z4352*'[1]Scoring Model'!$K$7+'Working Data - V3'!AA4352*'[1]Scoring Model'!$K$9+'Working Data - V3'!AB4352*'[1]Scoring Model'!$K$10+AC4352*'[1]Scoring Model'!$K$11)</f>
        <v>0.10562995017567542</v>
      </c>
      <c r="AE4352" s="14">
        <f t="shared" si="611"/>
        <v>3</v>
      </c>
      <c r="AF4352" s="17" t="str">
        <f>VLOOKUP(AE4352,'[1]Scoring Model'!$C$18:$D$27,2,FALSE)</f>
        <v>01  Low</v>
      </c>
      <c r="AG4352" s="10" t="s">
        <v>4677</v>
      </c>
      <c r="AH4352" s="10" t="s">
        <v>6936</v>
      </c>
      <c r="AI4352" s="16">
        <v>1294518</v>
      </c>
      <c r="AJ4352" s="18">
        <v>0</v>
      </c>
    </row>
    <row r="4353" spans="2:36" ht="15" customHeight="1" x14ac:dyDescent="0.25">
      <c r="B4353" s="10" t="s">
        <v>35</v>
      </c>
      <c r="C4353" s="10" t="s">
        <v>734</v>
      </c>
      <c r="D4353" s="10" t="s">
        <v>13971</v>
      </c>
      <c r="E4353" s="10" t="str">
        <f t="shared" si="603"/>
        <v>WCV0039184</v>
      </c>
      <c r="F4353" s="11">
        <f>VLOOKUP(E4353,'[1]Policy Number &amp; Loss Info'!$H$4:$K$8916,2,FALSE)</f>
        <v>683.41</v>
      </c>
      <c r="G4353" s="11">
        <f>VLOOKUP(E4353,'[1]Policy Number &amp; Loss Info'!$H$4:$K$8916,4,FALSE)</f>
        <v>0</v>
      </c>
      <c r="H4353" s="12">
        <f>VLOOKUP(E4353,'[1]Policy Number &amp; Loss Info'!$H$4:$K$8916,3,FALSE)</f>
        <v>0</v>
      </c>
      <c r="I4353" s="13">
        <f t="shared" si="604"/>
        <v>0</v>
      </c>
      <c r="J4353" s="14">
        <f t="shared" si="605"/>
        <v>0</v>
      </c>
      <c r="K4353" s="10" t="s">
        <v>13972</v>
      </c>
      <c r="L4353" s="10"/>
      <c r="M4353" s="10" t="s">
        <v>67</v>
      </c>
      <c r="N4353" s="10">
        <f>VLOOKUP(M4353,[1]Array!$I$8:$J$14,2,FALSE)</f>
        <v>6</v>
      </c>
      <c r="O4353" s="10">
        <v>5183</v>
      </c>
      <c r="P4353" s="15">
        <v>45610</v>
      </c>
      <c r="Q4353" s="10" t="s">
        <v>40</v>
      </c>
      <c r="R4353" s="10" t="s">
        <v>348</v>
      </c>
      <c r="S4353" s="10" t="s">
        <v>349</v>
      </c>
      <c r="T4353" s="10">
        <v>1</v>
      </c>
      <c r="U4353" s="10">
        <v>0</v>
      </c>
      <c r="V4353" s="16">
        <v>0</v>
      </c>
      <c r="W4353" s="16">
        <v>1476</v>
      </c>
      <c r="X4353" s="16" t="str">
        <f>VLOOKUP(W4353,[1]Array!$C$8:$D$15,2,TRUE)</f>
        <v>01  $0 - $4,999</v>
      </c>
      <c r="Y4353" s="14">
        <f t="shared" si="606"/>
        <v>0</v>
      </c>
      <c r="Z4353" s="14">
        <f t="shared" si="607"/>
        <v>0</v>
      </c>
      <c r="AA4353" s="14">
        <f t="shared" si="608"/>
        <v>0.83333333333333337</v>
      </c>
      <c r="AB4353" s="14">
        <f t="shared" si="609"/>
        <v>0</v>
      </c>
      <c r="AC4353" s="14">
        <f t="shared" si="610"/>
        <v>2.9299084899855094E-3</v>
      </c>
      <c r="AD4353" s="14">
        <f>(Y4353*'[1]Scoring Model'!$K$17+'Working Data - V3'!Z4353*'[1]Scoring Model'!$K$7+'Working Data - V3'!AA4353*'[1]Scoring Model'!$K$9+'Working Data - V3'!AB4353*'[1]Scoring Model'!$K$10+AC4353*'[1]Scoring Model'!$K$11)</f>
        <v>0.16725264836466378</v>
      </c>
      <c r="AE4353" s="14">
        <f t="shared" si="611"/>
        <v>4</v>
      </c>
      <c r="AF4353" s="17" t="str">
        <f>VLOOKUP(AE4353,'[1]Scoring Model'!$C$18:$D$27,2,FALSE)</f>
        <v>01  Low</v>
      </c>
      <c r="AG4353" s="10" t="s">
        <v>6135</v>
      </c>
      <c r="AH4353" s="10" t="s">
        <v>351</v>
      </c>
      <c r="AI4353" s="16">
        <v>50000</v>
      </c>
      <c r="AJ4353" s="18">
        <v>0</v>
      </c>
    </row>
    <row r="4354" spans="2:36" ht="15" customHeight="1" x14ac:dyDescent="0.25">
      <c r="B4354" s="10" t="s">
        <v>55</v>
      </c>
      <c r="C4354" s="10" t="s">
        <v>1122</v>
      </c>
      <c r="D4354" s="10" t="s">
        <v>13973</v>
      </c>
      <c r="E4354" s="10" t="str">
        <f t="shared" si="603"/>
        <v>WCV0039192</v>
      </c>
      <c r="F4354" s="11">
        <f>VLOOKUP(E4354,'[1]Policy Number &amp; Loss Info'!$H$4:$K$8916,2,FALSE)</f>
        <v>3767.47</v>
      </c>
      <c r="G4354" s="11">
        <f>VLOOKUP(E4354,'[1]Policy Number &amp; Loss Info'!$H$4:$K$8916,4,FALSE)</f>
        <v>0</v>
      </c>
      <c r="H4354" s="12">
        <f>VLOOKUP(E4354,'[1]Policy Number &amp; Loss Info'!$H$4:$K$8916,3,FALSE)</f>
        <v>0</v>
      </c>
      <c r="I4354" s="13">
        <f t="shared" si="604"/>
        <v>0</v>
      </c>
      <c r="J4354" s="14">
        <f t="shared" si="605"/>
        <v>0</v>
      </c>
      <c r="K4354" s="10" t="s">
        <v>13974</v>
      </c>
      <c r="L4354" s="10"/>
      <c r="M4354" s="10" t="s">
        <v>59</v>
      </c>
      <c r="N4354" s="10">
        <f>VLOOKUP(M4354,[1]Array!$I$8:$J$14,2,FALSE)</f>
        <v>7</v>
      </c>
      <c r="O4354" s="10">
        <v>6217</v>
      </c>
      <c r="P4354" s="15">
        <v>45566</v>
      </c>
      <c r="Q4354" s="10" t="s">
        <v>60</v>
      </c>
      <c r="R4354" s="10" t="s">
        <v>4429</v>
      </c>
      <c r="S4354" s="10" t="s">
        <v>4430</v>
      </c>
      <c r="T4354" s="10">
        <v>0.96</v>
      </c>
      <c r="U4354" s="10">
        <v>0</v>
      </c>
      <c r="V4354" s="16">
        <v>0</v>
      </c>
      <c r="W4354" s="16">
        <v>6456</v>
      </c>
      <c r="X4354" s="16" t="str">
        <f>VLOOKUP(W4354,[1]Array!$C$8:$D$15,2,TRUE)</f>
        <v>02  $5,000 - $9,999</v>
      </c>
      <c r="Y4354" s="14">
        <f t="shared" si="606"/>
        <v>0</v>
      </c>
      <c r="Z4354" s="14">
        <f t="shared" si="607"/>
        <v>0</v>
      </c>
      <c r="AA4354" s="14">
        <f t="shared" si="608"/>
        <v>1</v>
      </c>
      <c r="AB4354" s="14">
        <f t="shared" si="609"/>
        <v>0</v>
      </c>
      <c r="AC4354" s="14">
        <f t="shared" si="610"/>
        <v>1.2815372094408162E-2</v>
      </c>
      <c r="AD4354" s="14">
        <f>(Y4354*'[1]Scoring Model'!$K$17+'Working Data - V3'!Z4354*'[1]Scoring Model'!$K$7+'Working Data - V3'!AA4354*'[1]Scoring Model'!$K$9+'Working Data - V3'!AB4354*'[1]Scoring Model'!$K$10+AC4354*'[1]Scoring Model'!$K$11)</f>
        <v>0.20256307441888163</v>
      </c>
      <c r="AE4354" s="14">
        <f t="shared" si="611"/>
        <v>4</v>
      </c>
      <c r="AF4354" s="17" t="str">
        <f>VLOOKUP(AE4354,'[1]Scoring Model'!$C$18:$D$27,2,FALSE)</f>
        <v>01  Low</v>
      </c>
      <c r="AG4354" s="10" t="s">
        <v>2934</v>
      </c>
      <c r="AH4354" s="10" t="s">
        <v>1442</v>
      </c>
      <c r="AI4354" s="16">
        <v>330000</v>
      </c>
      <c r="AJ4354" s="18">
        <v>0</v>
      </c>
    </row>
    <row r="4355" spans="2:36" ht="15" customHeight="1" x14ac:dyDescent="0.25">
      <c r="B4355" s="10" t="s">
        <v>98</v>
      </c>
      <c r="C4355" s="10" t="s">
        <v>849</v>
      </c>
      <c r="D4355" s="10" t="s">
        <v>13975</v>
      </c>
      <c r="E4355" s="10" t="str">
        <f t="shared" si="603"/>
        <v>WCV0037081</v>
      </c>
      <c r="F4355" s="11">
        <f>VLOOKUP(E4355,'[1]Policy Number &amp; Loss Info'!$H$4:$K$8916,2,FALSE)</f>
        <v>4151.5600000000004</v>
      </c>
      <c r="G4355" s="11">
        <f>VLOOKUP(E4355,'[1]Policy Number &amp; Loss Info'!$H$4:$K$8916,4,FALSE)</f>
        <v>0</v>
      </c>
      <c r="H4355" s="12">
        <f>VLOOKUP(E4355,'[1]Policy Number &amp; Loss Info'!$H$4:$K$8916,3,FALSE)</f>
        <v>0</v>
      </c>
      <c r="I4355" s="13">
        <f t="shared" si="604"/>
        <v>0</v>
      </c>
      <c r="J4355" s="14">
        <f t="shared" si="605"/>
        <v>0</v>
      </c>
      <c r="K4355" s="10" t="s">
        <v>13976</v>
      </c>
      <c r="L4355" s="10"/>
      <c r="M4355" s="10" t="s">
        <v>49</v>
      </c>
      <c r="N4355" s="10">
        <f>VLOOKUP(M4355,[1]Array!$I$8:$J$14,2,FALSE)</f>
        <v>4</v>
      </c>
      <c r="O4355" s="10">
        <v>3507</v>
      </c>
      <c r="P4355" s="15">
        <v>45564</v>
      </c>
      <c r="Q4355" s="10" t="s">
        <v>102</v>
      </c>
      <c r="R4355" s="10" t="s">
        <v>2747</v>
      </c>
      <c r="S4355" s="10" t="s">
        <v>13977</v>
      </c>
      <c r="T4355" s="10">
        <v>0.89</v>
      </c>
      <c r="U4355" s="10">
        <v>0</v>
      </c>
      <c r="V4355" s="16">
        <v>0</v>
      </c>
      <c r="W4355" s="16">
        <v>11843</v>
      </c>
      <c r="X4355" s="16" t="str">
        <f>VLOOKUP(W4355,[1]Array!$C$8:$D$15,2,TRUE)</f>
        <v>03  $10,000 - $14,999</v>
      </c>
      <c r="Y4355" s="14">
        <f t="shared" si="606"/>
        <v>0</v>
      </c>
      <c r="Z4355" s="14">
        <f t="shared" si="607"/>
        <v>0</v>
      </c>
      <c r="AA4355" s="14">
        <f t="shared" si="608"/>
        <v>0.5</v>
      </c>
      <c r="AB4355" s="14">
        <f t="shared" si="609"/>
        <v>0</v>
      </c>
      <c r="AC4355" s="14">
        <f t="shared" si="610"/>
        <v>2.3508744069714354E-2</v>
      </c>
      <c r="AD4355" s="14">
        <f>(Y4355*'[1]Scoring Model'!$K$17+'Working Data - V3'!Z4355*'[1]Scoring Model'!$K$7+'Working Data - V3'!AA4355*'[1]Scoring Model'!$K$9+'Working Data - V3'!AB4355*'[1]Scoring Model'!$K$10+AC4355*'[1]Scoring Model'!$K$11)</f>
        <v>0.10470174881394288</v>
      </c>
      <c r="AE4355" s="14">
        <f t="shared" si="611"/>
        <v>3</v>
      </c>
      <c r="AF4355" s="17" t="str">
        <f>VLOOKUP(AE4355,'[1]Scoring Model'!$C$18:$D$27,2,FALSE)</f>
        <v>01  Low</v>
      </c>
      <c r="AG4355" s="10" t="s">
        <v>13978</v>
      </c>
      <c r="AH4355" s="10" t="s">
        <v>4738</v>
      </c>
      <c r="AI4355" s="16">
        <v>559695</v>
      </c>
      <c r="AJ4355" s="18">
        <v>0</v>
      </c>
    </row>
    <row r="4356" spans="2:36" ht="15" customHeight="1" x14ac:dyDescent="0.25">
      <c r="B4356" s="10" t="s">
        <v>45</v>
      </c>
      <c r="C4356" s="10" t="s">
        <v>808</v>
      </c>
      <c r="D4356" s="10" t="s">
        <v>13979</v>
      </c>
      <c r="E4356" s="10" t="str">
        <f t="shared" ref="E4356:E4419" si="612">LEFT(D4356,10)</f>
        <v>WCV0038962</v>
      </c>
      <c r="F4356" s="11">
        <f>VLOOKUP(E4356,'[1]Policy Number &amp; Loss Info'!$H$4:$K$8916,2,FALSE)</f>
        <v>2080.61</v>
      </c>
      <c r="G4356" s="11">
        <f>VLOOKUP(E4356,'[1]Policy Number &amp; Loss Info'!$H$4:$K$8916,4,FALSE)</f>
        <v>0</v>
      </c>
      <c r="H4356" s="12">
        <f>VLOOKUP(E4356,'[1]Policy Number &amp; Loss Info'!$H$4:$K$8916,3,FALSE)</f>
        <v>0</v>
      </c>
      <c r="I4356" s="13">
        <f t="shared" ref="I4356:I4419" si="613">G4356/F4356</f>
        <v>0</v>
      </c>
      <c r="J4356" s="14">
        <f t="shared" ref="J4356:J4419" si="614">H4356/(F4356/100000)</f>
        <v>0</v>
      </c>
      <c r="K4356" s="10" t="s">
        <v>13980</v>
      </c>
      <c r="L4356" s="10"/>
      <c r="M4356" s="10" t="s">
        <v>67</v>
      </c>
      <c r="N4356" s="10">
        <f>VLOOKUP(M4356,[1]Array!$I$8:$J$14,2,FALSE)</f>
        <v>6</v>
      </c>
      <c r="O4356" s="10">
        <v>7219</v>
      </c>
      <c r="P4356" s="15">
        <v>45576</v>
      </c>
      <c r="Q4356" s="10" t="s">
        <v>102</v>
      </c>
      <c r="R4356" s="10" t="s">
        <v>2952</v>
      </c>
      <c r="S4356" s="10" t="s">
        <v>2953</v>
      </c>
      <c r="T4356" s="10">
        <v>1</v>
      </c>
      <c r="U4356" s="10">
        <v>0</v>
      </c>
      <c r="V4356" s="16">
        <v>0</v>
      </c>
      <c r="W4356" s="16">
        <v>3741</v>
      </c>
      <c r="X4356" s="16" t="str">
        <f>VLOOKUP(W4356,[1]Array!$C$8:$D$15,2,TRUE)</f>
        <v>01  $0 - $4,999</v>
      </c>
      <c r="Y4356" s="14">
        <f t="shared" ref="Y4356:Y4419" si="615">MIN(I4356,2)/2</f>
        <v>0</v>
      </c>
      <c r="Z4356" s="14">
        <f t="shared" ref="Z4356:Z4419" si="616">(J4356-MIN($J$3:$J$4909))/(MAX($J$3:$J$4909)-MIN($J$3:$J$4909))</f>
        <v>0</v>
      </c>
      <c r="AA4356" s="14">
        <f t="shared" ref="AA4356:AA4419" si="617">(N4356-1)/(7-1)</f>
        <v>0.83333333333333337</v>
      </c>
      <c r="AB4356" s="14">
        <f t="shared" ref="AB4356:AB4419" si="618">MAX(0,MIN(T4356,2)-1)</f>
        <v>0</v>
      </c>
      <c r="AC4356" s="14">
        <f t="shared" ref="AC4356:AC4419" si="619">(W4356-MIN($W$3:$W$4909))/(MAX($W$3:$W$4909)-MIN(W4356:W9262))</f>
        <v>7.4260079004307518E-3</v>
      </c>
      <c r="AD4356" s="14">
        <f>(Y4356*'[1]Scoring Model'!$K$17+'Working Data - V3'!Z4356*'[1]Scoring Model'!$K$7+'Working Data - V3'!AA4356*'[1]Scoring Model'!$K$9+'Working Data - V3'!AB4356*'[1]Scoring Model'!$K$10+AC4356*'[1]Scoring Model'!$K$11)</f>
        <v>0.16815186824675282</v>
      </c>
      <c r="AE4356" s="14">
        <f t="shared" ref="AE4356:AE4419" si="620">ROUND(9*(AD4356-MIN($AD$3:$AD$4909))/(MAX($AD$3:$AD$4909)-MIN($AD$3:$AD$4909))+1,0)</f>
        <v>4</v>
      </c>
      <c r="AF4356" s="17" t="str">
        <f>VLOOKUP(AE4356,'[1]Scoring Model'!$C$18:$D$27,2,FALSE)</f>
        <v>01  Low</v>
      </c>
      <c r="AG4356" s="10" t="s">
        <v>490</v>
      </c>
      <c r="AH4356" s="10" t="s">
        <v>106</v>
      </c>
      <c r="AI4356" s="16">
        <v>85000</v>
      </c>
      <c r="AJ4356" s="18">
        <v>0</v>
      </c>
    </row>
    <row r="4357" spans="2:36" ht="15" customHeight="1" x14ac:dyDescent="0.25">
      <c r="B4357" s="10" t="s">
        <v>35</v>
      </c>
      <c r="C4357" s="10" t="s">
        <v>826</v>
      </c>
      <c r="D4357" s="10" t="s">
        <v>13981</v>
      </c>
      <c r="E4357" s="10" t="str">
        <f t="shared" si="612"/>
        <v>WCV0039230</v>
      </c>
      <c r="F4357" s="11">
        <f>VLOOKUP(E4357,'[1]Policy Number &amp; Loss Info'!$H$4:$K$8916,2,FALSE)</f>
        <v>3374.96</v>
      </c>
      <c r="G4357" s="11">
        <f>VLOOKUP(E4357,'[1]Policy Number &amp; Loss Info'!$H$4:$K$8916,4,FALSE)</f>
        <v>0</v>
      </c>
      <c r="H4357" s="12">
        <f>VLOOKUP(E4357,'[1]Policy Number &amp; Loss Info'!$H$4:$K$8916,3,FALSE)</f>
        <v>0</v>
      </c>
      <c r="I4357" s="13">
        <f t="shared" si="613"/>
        <v>0</v>
      </c>
      <c r="J4357" s="14">
        <f t="shared" si="614"/>
        <v>0</v>
      </c>
      <c r="K4357" s="10" t="s">
        <v>13982</v>
      </c>
      <c r="L4357" s="10"/>
      <c r="M4357" s="10" t="s">
        <v>59</v>
      </c>
      <c r="N4357" s="10">
        <f>VLOOKUP(M4357,[1]Array!$I$8:$J$14,2,FALSE)</f>
        <v>7</v>
      </c>
      <c r="O4357" s="10">
        <v>5022</v>
      </c>
      <c r="P4357" s="15">
        <v>45569</v>
      </c>
      <c r="Q4357" s="10" t="s">
        <v>40</v>
      </c>
      <c r="R4357" s="10" t="s">
        <v>8782</v>
      </c>
      <c r="S4357" s="10" t="s">
        <v>8783</v>
      </c>
      <c r="T4357" s="10">
        <v>0.95</v>
      </c>
      <c r="U4357" s="10">
        <v>0</v>
      </c>
      <c r="V4357" s="16">
        <v>0</v>
      </c>
      <c r="W4357" s="16">
        <v>5866</v>
      </c>
      <c r="X4357" s="16" t="str">
        <f>VLOOKUP(W4357,[1]Array!$C$8:$D$15,2,TRUE)</f>
        <v>02  $5,000 - $9,999</v>
      </c>
      <c r="Y4357" s="14">
        <f t="shared" si="615"/>
        <v>0</v>
      </c>
      <c r="Z4357" s="14">
        <f t="shared" si="616"/>
        <v>0</v>
      </c>
      <c r="AA4357" s="14">
        <f t="shared" si="617"/>
        <v>1</v>
      </c>
      <c r="AB4357" s="14">
        <f t="shared" si="618"/>
        <v>0</v>
      </c>
      <c r="AC4357" s="14">
        <f t="shared" si="619"/>
        <v>1.1644202711554877E-2</v>
      </c>
      <c r="AD4357" s="14">
        <f>(Y4357*'[1]Scoring Model'!$K$17+'Working Data - V3'!Z4357*'[1]Scoring Model'!$K$7+'Working Data - V3'!AA4357*'[1]Scoring Model'!$K$9+'Working Data - V3'!AB4357*'[1]Scoring Model'!$K$10+AC4357*'[1]Scoring Model'!$K$11)</f>
        <v>0.20232884054231098</v>
      </c>
      <c r="AE4357" s="14">
        <f t="shared" si="620"/>
        <v>4</v>
      </c>
      <c r="AF4357" s="17" t="str">
        <f>VLOOKUP(AE4357,'[1]Scoring Model'!$C$18:$D$27,2,FALSE)</f>
        <v>01  Low</v>
      </c>
      <c r="AG4357" s="10" t="s">
        <v>1599</v>
      </c>
      <c r="AH4357" s="10" t="s">
        <v>84</v>
      </c>
      <c r="AI4357" s="16">
        <v>168000</v>
      </c>
      <c r="AJ4357" s="18">
        <v>0</v>
      </c>
    </row>
    <row r="4358" spans="2:36" ht="15" customHeight="1" x14ac:dyDescent="0.25">
      <c r="B4358" s="10" t="s">
        <v>178</v>
      </c>
      <c r="C4358" s="10" t="s">
        <v>849</v>
      </c>
      <c r="D4358" s="10" t="s">
        <v>13983</v>
      </c>
      <c r="E4358" s="10" t="str">
        <f t="shared" si="612"/>
        <v>WCV0039236</v>
      </c>
      <c r="F4358" s="11">
        <f>VLOOKUP(E4358,'[1]Policy Number &amp; Loss Info'!$H$4:$K$8916,2,FALSE)</f>
        <v>2415.0700000000002</v>
      </c>
      <c r="G4358" s="11">
        <f>VLOOKUP(E4358,'[1]Policy Number &amp; Loss Info'!$H$4:$K$8916,4,FALSE)</f>
        <v>0</v>
      </c>
      <c r="H4358" s="12">
        <f>VLOOKUP(E4358,'[1]Policy Number &amp; Loss Info'!$H$4:$K$8916,3,FALSE)</f>
        <v>0</v>
      </c>
      <c r="I4358" s="13">
        <f t="shared" si="613"/>
        <v>0</v>
      </c>
      <c r="J4358" s="14">
        <f t="shared" si="614"/>
        <v>0</v>
      </c>
      <c r="K4358" s="10" t="s">
        <v>13984</v>
      </c>
      <c r="L4358" s="10"/>
      <c r="M4358" s="10" t="s">
        <v>67</v>
      </c>
      <c r="N4358" s="10">
        <f>VLOOKUP(M4358,[1]Array!$I$8:$J$14,2,FALSE)</f>
        <v>6</v>
      </c>
      <c r="O4358" s="10">
        <v>9403</v>
      </c>
      <c r="P4358" s="15">
        <v>45574</v>
      </c>
      <c r="Q4358" s="10" t="s">
        <v>462</v>
      </c>
      <c r="R4358" s="10" t="s">
        <v>13985</v>
      </c>
      <c r="S4358" s="10" t="s">
        <v>13986</v>
      </c>
      <c r="T4358" s="10">
        <v>1</v>
      </c>
      <c r="U4358" s="10">
        <v>0</v>
      </c>
      <c r="V4358" s="16">
        <v>0</v>
      </c>
      <c r="W4358" s="16">
        <v>4300</v>
      </c>
      <c r="X4358" s="16" t="str">
        <f>VLOOKUP(W4358,[1]Array!$C$8:$D$15,2,TRUE)</f>
        <v>01  $0 - $4,999</v>
      </c>
      <c r="Y4358" s="14">
        <f t="shared" si="615"/>
        <v>0</v>
      </c>
      <c r="Z4358" s="14">
        <f t="shared" si="616"/>
        <v>0</v>
      </c>
      <c r="AA4358" s="14">
        <f t="shared" si="617"/>
        <v>0.83333333333333337</v>
      </c>
      <c r="AB4358" s="14">
        <f t="shared" si="618"/>
        <v>0</v>
      </c>
      <c r="AC4358" s="14">
        <f t="shared" si="619"/>
        <v>8.5356412648629337E-3</v>
      </c>
      <c r="AD4358" s="14">
        <f>(Y4358*'[1]Scoring Model'!$K$17+'Working Data - V3'!Z4358*'[1]Scoring Model'!$K$7+'Working Data - V3'!AA4358*'[1]Scoring Model'!$K$9+'Working Data - V3'!AB4358*'[1]Scoring Model'!$K$10+AC4358*'[1]Scoring Model'!$K$11)</f>
        <v>0.16837379491963927</v>
      </c>
      <c r="AE4358" s="14">
        <f t="shared" si="620"/>
        <v>4</v>
      </c>
      <c r="AF4358" s="17" t="str">
        <f>VLOOKUP(AE4358,'[1]Scoring Model'!$C$18:$D$27,2,FALSE)</f>
        <v>01  Low</v>
      </c>
      <c r="AG4358" s="10" t="s">
        <v>636</v>
      </c>
      <c r="AH4358" s="10" t="s">
        <v>4334</v>
      </c>
      <c r="AI4358" s="16">
        <v>52000</v>
      </c>
      <c r="AJ4358" s="18">
        <v>0</v>
      </c>
    </row>
    <row r="4359" spans="2:36" ht="15" customHeight="1" x14ac:dyDescent="0.25">
      <c r="B4359" s="10" t="s">
        <v>98</v>
      </c>
      <c r="C4359" s="10" t="s">
        <v>808</v>
      </c>
      <c r="D4359" s="10" t="s">
        <v>13987</v>
      </c>
      <c r="E4359" s="10" t="str">
        <f t="shared" si="612"/>
        <v>WCV0038953</v>
      </c>
      <c r="F4359" s="11">
        <f>VLOOKUP(E4359,'[1]Policy Number &amp; Loss Info'!$H$4:$K$8916,2,FALSE)</f>
        <v>16265.5</v>
      </c>
      <c r="G4359" s="11">
        <f>VLOOKUP(E4359,'[1]Policy Number &amp; Loss Info'!$H$4:$K$8916,4,FALSE)</f>
        <v>90301.95</v>
      </c>
      <c r="H4359" s="12">
        <f>VLOOKUP(E4359,'[1]Policy Number &amp; Loss Info'!$H$4:$K$8916,3,FALSE)</f>
        <v>1</v>
      </c>
      <c r="I4359" s="13">
        <f t="shared" si="613"/>
        <v>5.5517475638621621</v>
      </c>
      <c r="J4359" s="14">
        <f t="shared" si="614"/>
        <v>6.1479819249331413</v>
      </c>
      <c r="K4359" s="10" t="s">
        <v>13988</v>
      </c>
      <c r="L4359" s="10"/>
      <c r="M4359" s="10" t="s">
        <v>59</v>
      </c>
      <c r="N4359" s="10">
        <f>VLOOKUP(M4359,[1]Array!$I$8:$J$14,2,FALSE)</f>
        <v>7</v>
      </c>
      <c r="O4359" s="10">
        <v>5445</v>
      </c>
      <c r="P4359" s="15">
        <v>45568</v>
      </c>
      <c r="Q4359" s="10" t="s">
        <v>102</v>
      </c>
      <c r="R4359" s="10" t="s">
        <v>103</v>
      </c>
      <c r="S4359" s="10" t="s">
        <v>7424</v>
      </c>
      <c r="T4359" s="10">
        <v>1</v>
      </c>
      <c r="U4359" s="10">
        <v>1</v>
      </c>
      <c r="V4359" s="16">
        <v>90301.95</v>
      </c>
      <c r="W4359" s="16">
        <v>28137</v>
      </c>
      <c r="X4359" s="16" t="str">
        <f>VLOOKUP(W4359,[1]Array!$C$8:$D$15,2,TRUE)</f>
        <v>05  $25,000 - $49,999</v>
      </c>
      <c r="Y4359" s="14">
        <f t="shared" si="615"/>
        <v>1</v>
      </c>
      <c r="Z4359" s="14">
        <f t="shared" si="616"/>
        <v>4.2313485598352345E-2</v>
      </c>
      <c r="AA4359" s="14">
        <f t="shared" si="617"/>
        <v>1</v>
      </c>
      <c r="AB4359" s="14">
        <f t="shared" si="618"/>
        <v>0</v>
      </c>
      <c r="AC4359" s="14">
        <f t="shared" si="619"/>
        <v>5.5852869364987991E-2</v>
      </c>
      <c r="AD4359" s="14">
        <f>(Y4359*'[1]Scoring Model'!$K$17+'Working Data - V3'!Z4359*'[1]Scoring Model'!$K$7+'Working Data - V3'!AA4359*'[1]Scoring Model'!$K$9+'Working Data - V3'!AB4359*'[1]Scoring Model'!$K$10+AC4359*'[1]Scoring Model'!$K$11)</f>
        <v>0.51963327099266798</v>
      </c>
      <c r="AE4359" s="14">
        <f t="shared" si="620"/>
        <v>9</v>
      </c>
      <c r="AF4359" s="17" t="str">
        <f>VLOOKUP(AE4359,'[1]Scoring Model'!$C$18:$D$27,2,FALSE)</f>
        <v>03  High</v>
      </c>
      <c r="AG4359" s="10" t="s">
        <v>5865</v>
      </c>
      <c r="AH4359" s="10" t="s">
        <v>106</v>
      </c>
      <c r="AI4359" s="16">
        <v>784224</v>
      </c>
      <c r="AJ4359" s="18">
        <v>5.5517469999999998</v>
      </c>
    </row>
    <row r="4360" spans="2:36" ht="15" customHeight="1" x14ac:dyDescent="0.25">
      <c r="B4360" s="10" t="s">
        <v>55</v>
      </c>
      <c r="C4360" s="10" t="s">
        <v>808</v>
      </c>
      <c r="D4360" s="10" t="s">
        <v>13989</v>
      </c>
      <c r="E4360" s="10" t="str">
        <f t="shared" si="612"/>
        <v>WCV0039261</v>
      </c>
      <c r="F4360" s="11">
        <f>VLOOKUP(E4360,'[1]Policy Number &amp; Loss Info'!$H$4:$K$8916,2,FALSE)</f>
        <v>3307.63</v>
      </c>
      <c r="G4360" s="11">
        <f>VLOOKUP(E4360,'[1]Policy Number &amp; Loss Info'!$H$4:$K$8916,4,FALSE)</f>
        <v>0</v>
      </c>
      <c r="H4360" s="12">
        <f>VLOOKUP(E4360,'[1]Policy Number &amp; Loss Info'!$H$4:$K$8916,3,FALSE)</f>
        <v>0</v>
      </c>
      <c r="I4360" s="13">
        <f t="shared" si="613"/>
        <v>0</v>
      </c>
      <c r="J4360" s="14">
        <f t="shared" si="614"/>
        <v>0</v>
      </c>
      <c r="K4360" s="10" t="s">
        <v>13990</v>
      </c>
      <c r="L4360" s="10"/>
      <c r="M4360" s="10" t="s">
        <v>67</v>
      </c>
      <c r="N4360" s="10">
        <f>VLOOKUP(M4360,[1]Array!$I$8:$J$14,2,FALSE)</f>
        <v>6</v>
      </c>
      <c r="O4360" s="10">
        <v>5183</v>
      </c>
      <c r="P4360" s="15">
        <v>45566</v>
      </c>
      <c r="Q4360" s="10" t="s">
        <v>545</v>
      </c>
      <c r="R4360" s="10" t="s">
        <v>13991</v>
      </c>
      <c r="S4360" s="10" t="s">
        <v>13992</v>
      </c>
      <c r="T4360" s="10">
        <v>0.93</v>
      </c>
      <c r="U4360" s="10">
        <v>0</v>
      </c>
      <c r="V4360" s="16">
        <v>0</v>
      </c>
      <c r="W4360" s="16">
        <v>5668</v>
      </c>
      <c r="X4360" s="16" t="str">
        <f>VLOOKUP(W4360,[1]Array!$C$8:$D$15,2,TRUE)</f>
        <v>02  $5,000 - $9,999</v>
      </c>
      <c r="Y4360" s="14">
        <f t="shared" si="615"/>
        <v>0</v>
      </c>
      <c r="Z4360" s="14">
        <f t="shared" si="616"/>
        <v>0</v>
      </c>
      <c r="AA4360" s="14">
        <f t="shared" si="617"/>
        <v>0.83333333333333337</v>
      </c>
      <c r="AB4360" s="14">
        <f t="shared" si="618"/>
        <v>0</v>
      </c>
      <c r="AC4360" s="14">
        <f t="shared" si="619"/>
        <v>1.1251166206800722E-2</v>
      </c>
      <c r="AD4360" s="14">
        <f>(Y4360*'[1]Scoring Model'!$K$17+'Working Data - V3'!Z4360*'[1]Scoring Model'!$K$7+'Working Data - V3'!AA4360*'[1]Scoring Model'!$K$9+'Working Data - V3'!AB4360*'[1]Scoring Model'!$K$10+AC4360*'[1]Scoring Model'!$K$11)</f>
        <v>0.16891689990802683</v>
      </c>
      <c r="AE4360" s="14">
        <f t="shared" si="620"/>
        <v>4</v>
      </c>
      <c r="AF4360" s="17" t="str">
        <f>VLOOKUP(AE4360,'[1]Scoring Model'!$C$18:$D$27,2,FALSE)</f>
        <v>01  Low</v>
      </c>
      <c r="AG4360" s="10" t="s">
        <v>13993</v>
      </c>
      <c r="AH4360" s="10" t="s">
        <v>13994</v>
      </c>
      <c r="AI4360" s="16">
        <v>611172</v>
      </c>
      <c r="AJ4360" s="18">
        <v>0</v>
      </c>
    </row>
    <row r="4361" spans="2:36" ht="15" customHeight="1" x14ac:dyDescent="0.25">
      <c r="B4361" s="10" t="s">
        <v>98</v>
      </c>
      <c r="C4361" s="10" t="s">
        <v>849</v>
      </c>
      <c r="D4361" s="10" t="s">
        <v>13995</v>
      </c>
      <c r="E4361" s="10" t="str">
        <f t="shared" si="612"/>
        <v>WCV0039273</v>
      </c>
      <c r="F4361" s="11">
        <f>VLOOKUP(E4361,'[1]Policy Number &amp; Loss Info'!$H$4:$K$8916,2,FALSE)</f>
        <v>4245.87</v>
      </c>
      <c r="G4361" s="11">
        <f>VLOOKUP(E4361,'[1]Policy Number &amp; Loss Info'!$H$4:$K$8916,4,FALSE)</f>
        <v>0</v>
      </c>
      <c r="H4361" s="12">
        <f>VLOOKUP(E4361,'[1]Policy Number &amp; Loss Info'!$H$4:$K$8916,3,FALSE)</f>
        <v>0</v>
      </c>
      <c r="I4361" s="13">
        <f t="shared" si="613"/>
        <v>0</v>
      </c>
      <c r="J4361" s="14">
        <f t="shared" si="614"/>
        <v>0</v>
      </c>
      <c r="K4361" s="10" t="s">
        <v>13996</v>
      </c>
      <c r="L4361" s="10"/>
      <c r="M4361" s="10" t="s">
        <v>101</v>
      </c>
      <c r="N4361" s="10">
        <f>VLOOKUP(M4361,[1]Array!$I$8:$J$14,2,FALSE)</f>
        <v>5</v>
      </c>
      <c r="O4361" s="10">
        <v>2014</v>
      </c>
      <c r="P4361" s="15">
        <v>45642</v>
      </c>
      <c r="Q4361" s="10" t="s">
        <v>109</v>
      </c>
      <c r="R4361" s="10" t="s">
        <v>8612</v>
      </c>
      <c r="S4361" s="10" t="s">
        <v>8613</v>
      </c>
      <c r="T4361" s="10">
        <v>0.97</v>
      </c>
      <c r="U4361" s="10">
        <v>0</v>
      </c>
      <c r="V4361" s="16">
        <v>0</v>
      </c>
      <c r="W4361" s="16">
        <v>11312</v>
      </c>
      <c r="X4361" s="16" t="str">
        <f>VLOOKUP(W4361,[1]Array!$C$8:$D$15,2,TRUE)</f>
        <v>03  $10,000 - $14,999</v>
      </c>
      <c r="Y4361" s="14">
        <f t="shared" si="615"/>
        <v>0</v>
      </c>
      <c r="Z4361" s="14">
        <f t="shared" si="616"/>
        <v>0</v>
      </c>
      <c r="AA4361" s="14">
        <f t="shared" si="617"/>
        <v>0.66666666666666663</v>
      </c>
      <c r="AB4361" s="14">
        <f t="shared" si="618"/>
        <v>0</v>
      </c>
      <c r="AC4361" s="14">
        <f t="shared" si="619"/>
        <v>2.2454691625146395E-2</v>
      </c>
      <c r="AD4361" s="14">
        <f>(Y4361*'[1]Scoring Model'!$K$17+'Working Data - V3'!Z4361*'[1]Scoring Model'!$K$7+'Working Data - V3'!AA4361*'[1]Scoring Model'!$K$9+'Working Data - V3'!AB4361*'[1]Scoring Model'!$K$10+AC4361*'[1]Scoring Model'!$K$11)</f>
        <v>0.13782427165836261</v>
      </c>
      <c r="AE4361" s="14">
        <f t="shared" si="620"/>
        <v>3</v>
      </c>
      <c r="AF4361" s="17" t="str">
        <f>VLOOKUP(AE4361,'[1]Scoring Model'!$C$18:$D$27,2,FALSE)</f>
        <v>01  Low</v>
      </c>
      <c r="AG4361" s="10" t="s">
        <v>7788</v>
      </c>
      <c r="AH4361" s="10" t="s">
        <v>825</v>
      </c>
      <c r="AI4361" s="16">
        <v>254200</v>
      </c>
      <c r="AJ4361" s="18">
        <v>0</v>
      </c>
    </row>
    <row r="4362" spans="2:36" ht="15" customHeight="1" x14ac:dyDescent="0.25">
      <c r="B4362" s="10" t="s">
        <v>98</v>
      </c>
      <c r="C4362" s="10" t="s">
        <v>808</v>
      </c>
      <c r="D4362" s="10" t="s">
        <v>13997</v>
      </c>
      <c r="E4362" s="10" t="str">
        <f t="shared" si="612"/>
        <v>WCV0039072</v>
      </c>
      <c r="F4362" s="11">
        <f>VLOOKUP(E4362,'[1]Policy Number &amp; Loss Info'!$H$4:$K$8916,2,FALSE)</f>
        <v>6871.23</v>
      </c>
      <c r="G4362" s="11">
        <f>VLOOKUP(E4362,'[1]Policy Number &amp; Loss Info'!$H$4:$K$8916,4,FALSE)</f>
        <v>0</v>
      </c>
      <c r="H4362" s="12">
        <f>VLOOKUP(E4362,'[1]Policy Number &amp; Loss Info'!$H$4:$K$8916,3,FALSE)</f>
        <v>0</v>
      </c>
      <c r="I4362" s="13">
        <f t="shared" si="613"/>
        <v>0</v>
      </c>
      <c r="J4362" s="14">
        <f t="shared" si="614"/>
        <v>0</v>
      </c>
      <c r="K4362" s="10" t="s">
        <v>13998</v>
      </c>
      <c r="L4362" s="10"/>
      <c r="M4362" s="10" t="s">
        <v>59</v>
      </c>
      <c r="N4362" s="10">
        <f>VLOOKUP(M4362,[1]Array!$I$8:$J$14,2,FALSE)</f>
        <v>7</v>
      </c>
      <c r="O4362" s="10">
        <v>5022</v>
      </c>
      <c r="P4362" s="15">
        <v>45614</v>
      </c>
      <c r="Q4362" s="10" t="s">
        <v>102</v>
      </c>
      <c r="R4362" s="10" t="s">
        <v>2850</v>
      </c>
      <c r="S4362" s="10" t="s">
        <v>2851</v>
      </c>
      <c r="T4362" s="10">
        <v>0.93</v>
      </c>
      <c r="U4362" s="10">
        <v>0</v>
      </c>
      <c r="V4362" s="16">
        <v>0</v>
      </c>
      <c r="W4362" s="16">
        <v>15200</v>
      </c>
      <c r="X4362" s="16" t="str">
        <f>VLOOKUP(W4362,[1]Array!$C$8:$D$15,2,TRUE)</f>
        <v>04  $15,000 - $24,999</v>
      </c>
      <c r="Y4362" s="14">
        <f t="shared" si="615"/>
        <v>0</v>
      </c>
      <c r="Z4362" s="14">
        <f t="shared" si="616"/>
        <v>0</v>
      </c>
      <c r="AA4362" s="14">
        <f t="shared" si="617"/>
        <v>1</v>
      </c>
      <c r="AB4362" s="14">
        <f t="shared" si="618"/>
        <v>0</v>
      </c>
      <c r="AC4362" s="14">
        <f t="shared" si="619"/>
        <v>3.0172499354864324E-2</v>
      </c>
      <c r="AD4362" s="14">
        <f>(Y4362*'[1]Scoring Model'!$K$17+'Working Data - V3'!Z4362*'[1]Scoring Model'!$K$7+'Working Data - V3'!AA4362*'[1]Scoring Model'!$K$9+'Working Data - V3'!AB4362*'[1]Scoring Model'!$K$10+AC4362*'[1]Scoring Model'!$K$11)</f>
        <v>0.20603449987097289</v>
      </c>
      <c r="AE4362" s="14">
        <f t="shared" si="620"/>
        <v>4</v>
      </c>
      <c r="AF4362" s="17" t="str">
        <f>VLOOKUP(AE4362,'[1]Scoring Model'!$C$18:$D$27,2,FALSE)</f>
        <v>01  Low</v>
      </c>
      <c r="AG4362" s="10" t="s">
        <v>13999</v>
      </c>
      <c r="AH4362" s="10" t="s">
        <v>106</v>
      </c>
      <c r="AI4362" s="16">
        <v>383645</v>
      </c>
      <c r="AJ4362" s="18">
        <v>0</v>
      </c>
    </row>
    <row r="4363" spans="2:36" ht="15" customHeight="1" x14ac:dyDescent="0.25">
      <c r="B4363" s="10" t="s">
        <v>45</v>
      </c>
      <c r="C4363" s="10" t="s">
        <v>166</v>
      </c>
      <c r="D4363" s="10" t="s">
        <v>14000</v>
      </c>
      <c r="E4363" s="10" t="str">
        <f t="shared" si="612"/>
        <v>WCV0039306</v>
      </c>
      <c r="F4363" s="11">
        <f>VLOOKUP(E4363,'[1]Policy Number &amp; Loss Info'!$H$4:$K$8916,2,FALSE)</f>
        <v>10007.280000000001</v>
      </c>
      <c r="G4363" s="11">
        <f>VLOOKUP(E4363,'[1]Policy Number &amp; Loss Info'!$H$4:$K$8916,4,FALSE)</f>
        <v>2615.77</v>
      </c>
      <c r="H4363" s="12">
        <f>VLOOKUP(E4363,'[1]Policy Number &amp; Loss Info'!$H$4:$K$8916,3,FALSE)</f>
        <v>1</v>
      </c>
      <c r="I4363" s="13">
        <f t="shared" si="613"/>
        <v>0.26138671047477435</v>
      </c>
      <c r="J4363" s="14">
        <f t="shared" si="614"/>
        <v>9.9927252959845223</v>
      </c>
      <c r="K4363" s="10" t="s">
        <v>14001</v>
      </c>
      <c r="L4363" s="10"/>
      <c r="M4363" s="10" t="s">
        <v>161</v>
      </c>
      <c r="N4363" s="10">
        <f>VLOOKUP(M4363,[1]Array!$I$8:$J$14,2,FALSE)</f>
        <v>2</v>
      </c>
      <c r="O4363" s="10">
        <v>8864</v>
      </c>
      <c r="P4363" s="15">
        <v>45583</v>
      </c>
      <c r="Q4363" s="10" t="s">
        <v>50</v>
      </c>
      <c r="R4363" s="10" t="s">
        <v>14002</v>
      </c>
      <c r="S4363" s="10" t="s">
        <v>14003</v>
      </c>
      <c r="T4363" s="10">
        <v>0.93</v>
      </c>
      <c r="U4363" s="10">
        <v>2</v>
      </c>
      <c r="V4363" s="16">
        <v>2615.77</v>
      </c>
      <c r="W4363" s="16">
        <v>18636</v>
      </c>
      <c r="X4363" s="16" t="str">
        <f>VLOOKUP(W4363,[1]Array!$C$8:$D$15,2,TRUE)</f>
        <v>04  $15,000 - $24,999</v>
      </c>
      <c r="Y4363" s="14">
        <f t="shared" si="615"/>
        <v>0.13069335523738718</v>
      </c>
      <c r="Z4363" s="14">
        <f t="shared" si="616"/>
        <v>6.8774931849613474E-2</v>
      </c>
      <c r="AA4363" s="14">
        <f t="shared" si="617"/>
        <v>0.16666666666666666</v>
      </c>
      <c r="AB4363" s="14">
        <f t="shared" si="618"/>
        <v>0</v>
      </c>
      <c r="AC4363" s="14">
        <f t="shared" si="619"/>
        <v>3.6993072235345495E-2</v>
      </c>
      <c r="AD4363" s="14">
        <f>(Y4363*'[1]Scoring Model'!$K$17+'Working Data - V3'!Z4363*'[1]Scoring Model'!$K$7+'Working Data - V3'!AA4363*'[1]Scoring Model'!$K$9+'Working Data - V3'!AB4363*'[1]Scoring Model'!$K$10+AC4363*'[1]Scoring Model'!$K$11)</f>
        <v>9.3694940721541276E-2</v>
      </c>
      <c r="AE4363" s="14">
        <f t="shared" si="620"/>
        <v>2</v>
      </c>
      <c r="AF4363" s="17" t="str">
        <f>VLOOKUP(AE4363,'[1]Scoring Model'!$C$18:$D$27,2,FALSE)</f>
        <v>01  Low</v>
      </c>
      <c r="AG4363" s="10" t="s">
        <v>1383</v>
      </c>
      <c r="AH4363" s="10" t="s">
        <v>3603</v>
      </c>
      <c r="AI4363" s="16">
        <v>1800000</v>
      </c>
      <c r="AJ4363" s="18">
        <v>0.26138600000000001</v>
      </c>
    </row>
    <row r="4364" spans="2:36" ht="15" customHeight="1" x14ac:dyDescent="0.25">
      <c r="B4364" s="10" t="s">
        <v>35</v>
      </c>
      <c r="C4364" s="10" t="s">
        <v>1122</v>
      </c>
      <c r="D4364" s="10" t="s">
        <v>14004</v>
      </c>
      <c r="E4364" s="10" t="str">
        <f t="shared" si="612"/>
        <v>WCV0039349</v>
      </c>
      <c r="F4364" s="11">
        <f>VLOOKUP(E4364,'[1]Policy Number &amp; Loss Info'!$H$4:$K$8916,2,FALSE)</f>
        <v>3690.71</v>
      </c>
      <c r="G4364" s="11">
        <f>VLOOKUP(E4364,'[1]Policy Number &amp; Loss Info'!$H$4:$K$8916,4,FALSE)</f>
        <v>0</v>
      </c>
      <c r="H4364" s="12">
        <f>VLOOKUP(E4364,'[1]Policy Number &amp; Loss Info'!$H$4:$K$8916,3,FALSE)</f>
        <v>0</v>
      </c>
      <c r="I4364" s="13">
        <f t="shared" si="613"/>
        <v>0</v>
      </c>
      <c r="J4364" s="14">
        <f t="shared" si="614"/>
        <v>0</v>
      </c>
      <c r="K4364" s="10" t="s">
        <v>14005</v>
      </c>
      <c r="L4364" s="10"/>
      <c r="M4364" s="10" t="s">
        <v>49</v>
      </c>
      <c r="N4364" s="10">
        <f>VLOOKUP(M4364,[1]Array!$I$8:$J$14,2,FALSE)</f>
        <v>4</v>
      </c>
      <c r="O4364" s="10">
        <v>7705</v>
      </c>
      <c r="P4364" s="15">
        <v>45576</v>
      </c>
      <c r="Q4364" s="10" t="s">
        <v>60</v>
      </c>
      <c r="R4364" s="10" t="s">
        <v>4553</v>
      </c>
      <c r="S4364" s="10" t="s">
        <v>6736</v>
      </c>
      <c r="T4364" s="10">
        <v>1</v>
      </c>
      <c r="U4364" s="10">
        <v>0</v>
      </c>
      <c r="V4364" s="16">
        <v>0</v>
      </c>
      <c r="W4364" s="16">
        <v>6636</v>
      </c>
      <c r="X4364" s="16" t="str">
        <f>VLOOKUP(W4364,[1]Array!$C$8:$D$15,2,TRUE)</f>
        <v>02  $5,000 - $9,999</v>
      </c>
      <c r="Y4364" s="14">
        <f t="shared" si="615"/>
        <v>0</v>
      </c>
      <c r="Z4364" s="14">
        <f t="shared" si="616"/>
        <v>0</v>
      </c>
      <c r="AA4364" s="14">
        <f t="shared" si="617"/>
        <v>0.5</v>
      </c>
      <c r="AB4364" s="14">
        <f t="shared" si="618"/>
        <v>0</v>
      </c>
      <c r="AC4364" s="14">
        <f t="shared" si="619"/>
        <v>1.3172678007821029E-2</v>
      </c>
      <c r="AD4364" s="14">
        <f>(Y4364*'[1]Scoring Model'!$K$17+'Working Data - V3'!Z4364*'[1]Scoring Model'!$K$7+'Working Data - V3'!AA4364*'[1]Scoring Model'!$K$9+'Working Data - V3'!AB4364*'[1]Scoring Model'!$K$10+AC4364*'[1]Scoring Model'!$K$11)</f>
        <v>0.10263453560156421</v>
      </c>
      <c r="AE4364" s="14">
        <f t="shared" si="620"/>
        <v>3</v>
      </c>
      <c r="AF4364" s="17" t="str">
        <f>VLOOKUP(AE4364,'[1]Scoring Model'!$C$18:$D$27,2,FALSE)</f>
        <v>01  Low</v>
      </c>
      <c r="AG4364" s="10" t="s">
        <v>3039</v>
      </c>
      <c r="AH4364" s="10" t="s">
        <v>136</v>
      </c>
      <c r="AI4364" s="16">
        <v>100000</v>
      </c>
      <c r="AJ4364" s="18">
        <v>0</v>
      </c>
    </row>
    <row r="4365" spans="2:36" ht="15" customHeight="1" x14ac:dyDescent="0.25">
      <c r="B4365" s="10" t="s">
        <v>98</v>
      </c>
      <c r="C4365" s="10" t="s">
        <v>849</v>
      </c>
      <c r="D4365" s="10" t="s">
        <v>14006</v>
      </c>
      <c r="E4365" s="10" t="str">
        <f t="shared" si="612"/>
        <v>WCV0039369</v>
      </c>
      <c r="F4365" s="11">
        <f>VLOOKUP(E4365,'[1]Policy Number &amp; Loss Info'!$H$4:$K$8916,2,FALSE)</f>
        <v>13340.12</v>
      </c>
      <c r="G4365" s="11">
        <f>VLOOKUP(E4365,'[1]Policy Number &amp; Loss Info'!$H$4:$K$8916,4,FALSE)</f>
        <v>0</v>
      </c>
      <c r="H4365" s="12">
        <f>VLOOKUP(E4365,'[1]Policy Number &amp; Loss Info'!$H$4:$K$8916,3,FALSE)</f>
        <v>0</v>
      </c>
      <c r="I4365" s="13">
        <f t="shared" si="613"/>
        <v>0</v>
      </c>
      <c r="J4365" s="14">
        <f t="shared" si="614"/>
        <v>0</v>
      </c>
      <c r="K4365" s="10" t="s">
        <v>14007</v>
      </c>
      <c r="L4365" s="10"/>
      <c r="M4365" s="10" t="s">
        <v>101</v>
      </c>
      <c r="N4365" s="10">
        <f>VLOOKUP(M4365,[1]Array!$I$8:$J$14,2,FALSE)</f>
        <v>5</v>
      </c>
      <c r="O4365" s="10">
        <v>8215</v>
      </c>
      <c r="P4365" s="15">
        <v>45657</v>
      </c>
      <c r="Q4365" s="10" t="s">
        <v>109</v>
      </c>
      <c r="R4365" s="10" t="s">
        <v>4229</v>
      </c>
      <c r="S4365" s="10" t="s">
        <v>14008</v>
      </c>
      <c r="T4365" s="10">
        <v>0.93</v>
      </c>
      <c r="U4365" s="10">
        <v>0</v>
      </c>
      <c r="V4365" s="16">
        <v>0</v>
      </c>
      <c r="W4365" s="16">
        <v>39911</v>
      </c>
      <c r="X4365" s="16" t="str">
        <f>VLOOKUP(W4365,[1]Array!$C$8:$D$15,2,TRUE)</f>
        <v>05  $25,000 - $49,999</v>
      </c>
      <c r="Y4365" s="14">
        <f t="shared" si="615"/>
        <v>0</v>
      </c>
      <c r="Z4365" s="14">
        <f t="shared" si="616"/>
        <v>0</v>
      </c>
      <c r="AA4365" s="14">
        <f t="shared" si="617"/>
        <v>0.66666666666666663</v>
      </c>
      <c r="AB4365" s="14">
        <f t="shared" si="618"/>
        <v>0</v>
      </c>
      <c r="AC4365" s="14">
        <f t="shared" si="619"/>
        <v>7.9224646167894083E-2</v>
      </c>
      <c r="AD4365" s="14">
        <f>(Y4365*'[1]Scoring Model'!$K$17+'Working Data - V3'!Z4365*'[1]Scoring Model'!$K$7+'Working Data - V3'!AA4365*'[1]Scoring Model'!$K$9+'Working Data - V3'!AB4365*'[1]Scoring Model'!$K$10+AC4365*'[1]Scoring Model'!$K$11)</f>
        <v>0.14917826256691213</v>
      </c>
      <c r="AE4365" s="14">
        <f t="shared" si="620"/>
        <v>3</v>
      </c>
      <c r="AF4365" s="17" t="str">
        <f>VLOOKUP(AE4365,'[1]Scoring Model'!$C$18:$D$27,2,FALSE)</f>
        <v>01  Low</v>
      </c>
      <c r="AG4365" s="10" t="s">
        <v>7123</v>
      </c>
      <c r="AH4365" s="10" t="s">
        <v>825</v>
      </c>
      <c r="AI4365" s="16">
        <v>1392779</v>
      </c>
      <c r="AJ4365" s="18">
        <v>0</v>
      </c>
    </row>
    <row r="4366" spans="2:36" ht="15" customHeight="1" x14ac:dyDescent="0.25">
      <c r="B4366" s="10" t="s">
        <v>55</v>
      </c>
      <c r="C4366" s="10" t="s">
        <v>808</v>
      </c>
      <c r="D4366" s="10" t="s">
        <v>14009</v>
      </c>
      <c r="E4366" s="10" t="str">
        <f t="shared" si="612"/>
        <v>WCV0039416</v>
      </c>
      <c r="F4366" s="11">
        <f>VLOOKUP(E4366,'[1]Policy Number &amp; Loss Info'!$H$4:$K$8916,2,FALSE)</f>
        <v>6272.88</v>
      </c>
      <c r="G4366" s="11">
        <f>VLOOKUP(E4366,'[1]Policy Number &amp; Loss Info'!$H$4:$K$8916,4,FALSE)</f>
        <v>0</v>
      </c>
      <c r="H4366" s="12">
        <f>VLOOKUP(E4366,'[1]Policy Number &amp; Loss Info'!$H$4:$K$8916,3,FALSE)</f>
        <v>0</v>
      </c>
      <c r="I4366" s="13">
        <f t="shared" si="613"/>
        <v>0</v>
      </c>
      <c r="J4366" s="14">
        <f t="shared" si="614"/>
        <v>0</v>
      </c>
      <c r="K4366" s="10" t="s">
        <v>14010</v>
      </c>
      <c r="L4366" s="10"/>
      <c r="M4366" s="10" t="s">
        <v>59</v>
      </c>
      <c r="N4366" s="10">
        <f>VLOOKUP(M4366,[1]Array!$I$8:$J$14,2,FALSE)</f>
        <v>7</v>
      </c>
      <c r="O4366" s="10">
        <v>6217</v>
      </c>
      <c r="P4366" s="15">
        <v>45579</v>
      </c>
      <c r="Q4366" s="10" t="s">
        <v>60</v>
      </c>
      <c r="R4366" s="10" t="s">
        <v>1076</v>
      </c>
      <c r="S4366" s="10" t="s">
        <v>3176</v>
      </c>
      <c r="T4366" s="10">
        <v>0.99</v>
      </c>
      <c r="U4366" s="10">
        <v>0</v>
      </c>
      <c r="V4366" s="16">
        <v>0</v>
      </c>
      <c r="W4366" s="16">
        <v>11448</v>
      </c>
      <c r="X4366" s="16" t="str">
        <f>VLOOKUP(W4366,[1]Array!$C$8:$D$15,2,TRUE)</f>
        <v>03  $10,000 - $14,999</v>
      </c>
      <c r="Y4366" s="14">
        <f t="shared" si="615"/>
        <v>0</v>
      </c>
      <c r="Z4366" s="14">
        <f t="shared" si="616"/>
        <v>0</v>
      </c>
      <c r="AA4366" s="14">
        <f t="shared" si="617"/>
        <v>1</v>
      </c>
      <c r="AB4366" s="14">
        <f t="shared" si="618"/>
        <v>0</v>
      </c>
      <c r="AC4366" s="14">
        <f t="shared" si="619"/>
        <v>2.2724656093058342E-2</v>
      </c>
      <c r="AD4366" s="14">
        <f>(Y4366*'[1]Scoring Model'!$K$17+'Working Data - V3'!Z4366*'[1]Scoring Model'!$K$7+'Working Data - V3'!AA4366*'[1]Scoring Model'!$K$9+'Working Data - V3'!AB4366*'[1]Scoring Model'!$K$10+AC4366*'[1]Scoring Model'!$K$11)</f>
        <v>0.20454493121861167</v>
      </c>
      <c r="AE4366" s="14">
        <f t="shared" si="620"/>
        <v>4</v>
      </c>
      <c r="AF4366" s="17" t="str">
        <f>VLOOKUP(AE4366,'[1]Scoring Model'!$C$18:$D$27,2,FALSE)</f>
        <v>01  Low</v>
      </c>
      <c r="AG4366" s="10" t="s">
        <v>340</v>
      </c>
      <c r="AH4366" s="10" t="s">
        <v>1818</v>
      </c>
      <c r="AI4366" s="16">
        <v>250000</v>
      </c>
      <c r="AJ4366" s="18">
        <v>0</v>
      </c>
    </row>
    <row r="4367" spans="2:36" ht="15" customHeight="1" x14ac:dyDescent="0.25">
      <c r="B4367" s="10" t="s">
        <v>55</v>
      </c>
      <c r="C4367" s="10" t="s">
        <v>78</v>
      </c>
      <c r="D4367" s="10" t="s">
        <v>14011</v>
      </c>
      <c r="E4367" s="10" t="str">
        <f t="shared" si="612"/>
        <v>WCV0032008</v>
      </c>
      <c r="F4367" s="11">
        <f>VLOOKUP(E4367,'[1]Policy Number &amp; Loss Info'!$H$4:$K$8916,2,FALSE)</f>
        <v>53326.86</v>
      </c>
      <c r="G4367" s="11">
        <f>VLOOKUP(E4367,'[1]Policy Number &amp; Loss Info'!$H$4:$K$8916,4,FALSE)</f>
        <v>15762.72</v>
      </c>
      <c r="H4367" s="12">
        <f>VLOOKUP(E4367,'[1]Policy Number &amp; Loss Info'!$H$4:$K$8916,3,FALSE)</f>
        <v>1</v>
      </c>
      <c r="I4367" s="13">
        <f t="shared" si="613"/>
        <v>0.29558687685717855</v>
      </c>
      <c r="J4367" s="14">
        <f t="shared" si="614"/>
        <v>1.8752276057506481</v>
      </c>
      <c r="K4367" s="10" t="s">
        <v>14012</v>
      </c>
      <c r="L4367" s="10"/>
      <c r="M4367" s="10" t="s">
        <v>59</v>
      </c>
      <c r="N4367" s="10">
        <f>VLOOKUP(M4367,[1]Array!$I$8:$J$14,2,FALSE)</f>
        <v>7</v>
      </c>
      <c r="O4367" s="10">
        <v>5022</v>
      </c>
      <c r="P4367" s="15">
        <v>45576</v>
      </c>
      <c r="Q4367" s="10" t="s">
        <v>545</v>
      </c>
      <c r="R4367" s="10" t="s">
        <v>7667</v>
      </c>
      <c r="S4367" s="10" t="s">
        <v>7668</v>
      </c>
      <c r="T4367" s="10">
        <v>0.95</v>
      </c>
      <c r="U4367" s="10">
        <v>0</v>
      </c>
      <c r="V4367" s="16">
        <v>0</v>
      </c>
      <c r="W4367" s="16">
        <v>36818</v>
      </c>
      <c r="X4367" s="16" t="str">
        <f>VLOOKUP(W4367,[1]Array!$C$8:$D$15,2,TRUE)</f>
        <v>05  $25,000 - $49,999</v>
      </c>
      <c r="Y4367" s="14">
        <f t="shared" si="615"/>
        <v>0.14779343842858927</v>
      </c>
      <c r="Z4367" s="14">
        <f t="shared" si="616"/>
        <v>1.2906253996578835E-2</v>
      </c>
      <c r="AA4367" s="14">
        <f t="shared" si="617"/>
        <v>1</v>
      </c>
      <c r="AB4367" s="14">
        <f t="shared" si="618"/>
        <v>0</v>
      </c>
      <c r="AC4367" s="14">
        <f t="shared" si="619"/>
        <v>7.3084939555749642E-2</v>
      </c>
      <c r="AD4367" s="14">
        <f>(Y4367*'[1]Scoring Model'!$K$17+'Working Data - V3'!Z4367*'[1]Scoring Model'!$K$7+'Working Data - V3'!AA4367*'[1]Scoring Model'!$K$9+'Working Data - V3'!AB4367*'[1]Scoring Model'!$K$10+AC4367*'[1]Scoring Model'!$K$11)</f>
        <v>0.26153627023904247</v>
      </c>
      <c r="AE4367" s="14">
        <f t="shared" si="620"/>
        <v>5</v>
      </c>
      <c r="AF4367" s="17" t="str">
        <f>VLOOKUP(AE4367,'[1]Scoring Model'!$C$18:$D$27,2,FALSE)</f>
        <v>02  Moderate</v>
      </c>
      <c r="AG4367" s="10" t="s">
        <v>1599</v>
      </c>
      <c r="AH4367" s="10" t="s">
        <v>84</v>
      </c>
      <c r="AI4367" s="16">
        <v>1120780</v>
      </c>
      <c r="AJ4367" s="18">
        <v>0</v>
      </c>
    </row>
    <row r="4368" spans="2:36" ht="15" customHeight="1" x14ac:dyDescent="0.25">
      <c r="B4368" s="10" t="s">
        <v>55</v>
      </c>
      <c r="C4368" s="10" t="s">
        <v>808</v>
      </c>
      <c r="D4368" s="10" t="s">
        <v>14013</v>
      </c>
      <c r="E4368" s="10" t="str">
        <f t="shared" si="612"/>
        <v>WCV0039435</v>
      </c>
      <c r="F4368" s="11">
        <f>VLOOKUP(E4368,'[1]Policy Number &amp; Loss Info'!$H$4:$K$8916,2,FALSE)</f>
        <v>2971.34</v>
      </c>
      <c r="G4368" s="11">
        <f>VLOOKUP(E4368,'[1]Policy Number &amp; Loss Info'!$H$4:$K$8916,4,FALSE)</f>
        <v>0</v>
      </c>
      <c r="H4368" s="12">
        <f>VLOOKUP(E4368,'[1]Policy Number &amp; Loss Info'!$H$4:$K$8916,3,FALSE)</f>
        <v>0</v>
      </c>
      <c r="I4368" s="13">
        <f t="shared" si="613"/>
        <v>0</v>
      </c>
      <c r="J4368" s="14">
        <f t="shared" si="614"/>
        <v>0</v>
      </c>
      <c r="K4368" s="10" t="s">
        <v>14014</v>
      </c>
      <c r="L4368" s="10"/>
      <c r="M4368" s="10" t="s">
        <v>87</v>
      </c>
      <c r="N4368" s="10">
        <f>VLOOKUP(M4368,[1]Array!$I$8:$J$14,2,FALSE)</f>
        <v>3</v>
      </c>
      <c r="O4368" s="10">
        <v>9014</v>
      </c>
      <c r="P4368" s="15">
        <v>45597</v>
      </c>
      <c r="Q4368" s="10" t="s">
        <v>545</v>
      </c>
      <c r="R4368" s="10" t="s">
        <v>14015</v>
      </c>
      <c r="S4368" s="10" t="s">
        <v>14016</v>
      </c>
      <c r="T4368" s="10">
        <v>1</v>
      </c>
      <c r="U4368" s="10">
        <v>0</v>
      </c>
      <c r="V4368" s="16">
        <v>0</v>
      </c>
      <c r="W4368" s="16">
        <v>5959</v>
      </c>
      <c r="X4368" s="16" t="str">
        <f>VLOOKUP(W4368,[1]Array!$C$8:$D$15,2,TRUE)</f>
        <v>02  $5,000 - $9,999</v>
      </c>
      <c r="Y4368" s="14">
        <f t="shared" si="615"/>
        <v>0</v>
      </c>
      <c r="Z4368" s="14">
        <f t="shared" si="616"/>
        <v>0</v>
      </c>
      <c r="AA4368" s="14">
        <f t="shared" si="617"/>
        <v>0.33333333333333331</v>
      </c>
      <c r="AB4368" s="14">
        <f t="shared" si="618"/>
        <v>0</v>
      </c>
      <c r="AC4368" s="14">
        <f t="shared" si="619"/>
        <v>1.1828810766818191E-2</v>
      </c>
      <c r="AD4368" s="14">
        <f>(Y4368*'[1]Scoring Model'!$K$17+'Working Data - V3'!Z4368*'[1]Scoring Model'!$K$7+'Working Data - V3'!AA4368*'[1]Scoring Model'!$K$9+'Working Data - V3'!AB4368*'[1]Scoring Model'!$K$10+AC4368*'[1]Scoring Model'!$K$11)</f>
        <v>6.90324288200303E-2</v>
      </c>
      <c r="AE4368" s="14">
        <f t="shared" si="620"/>
        <v>2</v>
      </c>
      <c r="AF4368" s="17" t="str">
        <f>VLOOKUP(AE4368,'[1]Scoring Model'!$C$18:$D$27,2,FALSE)</f>
        <v>01  Low</v>
      </c>
      <c r="AG4368" s="10" t="s">
        <v>307</v>
      </c>
      <c r="AH4368" s="10" t="s">
        <v>3600</v>
      </c>
      <c r="AI4368" s="16">
        <v>704000</v>
      </c>
      <c r="AJ4368" s="18">
        <v>0</v>
      </c>
    </row>
    <row r="4369" spans="2:36" ht="15" customHeight="1" x14ac:dyDescent="0.25">
      <c r="B4369" s="10" t="s">
        <v>45</v>
      </c>
      <c r="C4369" s="10" t="s">
        <v>734</v>
      </c>
      <c r="D4369" s="10" t="s">
        <v>14017</v>
      </c>
      <c r="E4369" s="10" t="str">
        <f t="shared" si="612"/>
        <v>WCV0039474</v>
      </c>
      <c r="F4369" s="11">
        <f>VLOOKUP(E4369,'[1]Policy Number &amp; Loss Info'!$H$4:$K$8916,2,FALSE)</f>
        <v>2675.65</v>
      </c>
      <c r="G4369" s="11">
        <f>VLOOKUP(E4369,'[1]Policy Number &amp; Loss Info'!$H$4:$K$8916,4,FALSE)</f>
        <v>0</v>
      </c>
      <c r="H4369" s="12">
        <f>VLOOKUP(E4369,'[1]Policy Number &amp; Loss Info'!$H$4:$K$8916,3,FALSE)</f>
        <v>0</v>
      </c>
      <c r="I4369" s="13">
        <f t="shared" si="613"/>
        <v>0</v>
      </c>
      <c r="J4369" s="14">
        <f t="shared" si="614"/>
        <v>0</v>
      </c>
      <c r="K4369" s="10" t="s">
        <v>14018</v>
      </c>
      <c r="L4369" s="10"/>
      <c r="M4369" s="10" t="s">
        <v>161</v>
      </c>
      <c r="N4369" s="10">
        <f>VLOOKUP(M4369,[1]Array!$I$8:$J$14,2,FALSE)</f>
        <v>2</v>
      </c>
      <c r="O4369" s="10">
        <v>8017</v>
      </c>
      <c r="P4369" s="15">
        <v>45597</v>
      </c>
      <c r="Q4369" s="10" t="s">
        <v>50</v>
      </c>
      <c r="R4369" s="10" t="s">
        <v>3622</v>
      </c>
      <c r="S4369" s="10" t="s">
        <v>5927</v>
      </c>
      <c r="T4369" s="10">
        <v>1</v>
      </c>
      <c r="U4369" s="10">
        <v>0</v>
      </c>
      <c r="V4369" s="16">
        <v>0</v>
      </c>
      <c r="W4369" s="16">
        <v>5366</v>
      </c>
      <c r="X4369" s="16" t="str">
        <f>VLOOKUP(W4369,[1]Array!$C$8:$D$15,2,TRUE)</f>
        <v>02  $5,000 - $9,999</v>
      </c>
      <c r="Y4369" s="14">
        <f t="shared" si="615"/>
        <v>0</v>
      </c>
      <c r="Z4369" s="14">
        <f t="shared" si="616"/>
        <v>0</v>
      </c>
      <c r="AA4369" s="14">
        <f t="shared" si="617"/>
        <v>0.16666666666666666</v>
      </c>
      <c r="AB4369" s="14">
        <f t="shared" si="618"/>
        <v>0</v>
      </c>
      <c r="AC4369" s="14">
        <f t="shared" si="619"/>
        <v>1.0651686285408024E-2</v>
      </c>
      <c r="AD4369" s="14">
        <f>(Y4369*'[1]Scoring Model'!$K$17+'Working Data - V3'!Z4369*'[1]Scoring Model'!$K$7+'Working Data - V3'!AA4369*'[1]Scoring Model'!$K$9+'Working Data - V3'!AB4369*'[1]Scoring Model'!$K$10+AC4369*'[1]Scoring Model'!$K$11)</f>
        <v>3.5463670590414935E-2</v>
      </c>
      <c r="AE4369" s="14">
        <f t="shared" si="620"/>
        <v>2</v>
      </c>
      <c r="AF4369" s="17" t="str">
        <f>VLOOKUP(AE4369,'[1]Scoring Model'!$C$18:$D$27,2,FALSE)</f>
        <v>01  Low</v>
      </c>
      <c r="AG4369" s="10" t="s">
        <v>14019</v>
      </c>
      <c r="AH4369" s="10" t="s">
        <v>6993</v>
      </c>
      <c r="AI4369" s="16">
        <v>423000</v>
      </c>
      <c r="AJ4369" s="18">
        <v>0</v>
      </c>
    </row>
    <row r="4370" spans="2:36" ht="15" customHeight="1" x14ac:dyDescent="0.25">
      <c r="B4370" s="10" t="s">
        <v>178</v>
      </c>
      <c r="C4370" s="10" t="s">
        <v>849</v>
      </c>
      <c r="D4370" s="10" t="s">
        <v>14020</v>
      </c>
      <c r="E4370" s="10" t="str">
        <f t="shared" si="612"/>
        <v>WCV0039489</v>
      </c>
      <c r="F4370" s="11">
        <f>VLOOKUP(E4370,'[1]Policy Number &amp; Loss Info'!$H$4:$K$8916,2,FALSE)</f>
        <v>5957.15</v>
      </c>
      <c r="G4370" s="11">
        <f>VLOOKUP(E4370,'[1]Policy Number &amp; Loss Info'!$H$4:$K$8916,4,FALSE)</f>
        <v>0</v>
      </c>
      <c r="H4370" s="12">
        <f>VLOOKUP(E4370,'[1]Policy Number &amp; Loss Info'!$H$4:$K$8916,3,FALSE)</f>
        <v>0</v>
      </c>
      <c r="I4370" s="13">
        <f t="shared" si="613"/>
        <v>0</v>
      </c>
      <c r="J4370" s="14">
        <f t="shared" si="614"/>
        <v>0</v>
      </c>
      <c r="K4370" s="10" t="s">
        <v>14021</v>
      </c>
      <c r="L4370" s="10"/>
      <c r="M4370" s="10" t="s">
        <v>87</v>
      </c>
      <c r="N4370" s="10">
        <f>VLOOKUP(M4370,[1]Array!$I$8:$J$14,2,FALSE)</f>
        <v>3</v>
      </c>
      <c r="O4370" s="10">
        <v>8058</v>
      </c>
      <c r="P4370" s="15">
        <v>45627</v>
      </c>
      <c r="Q4370" s="10" t="s">
        <v>845</v>
      </c>
      <c r="R4370" s="10" t="s">
        <v>14022</v>
      </c>
      <c r="S4370" s="10" t="s">
        <v>14023</v>
      </c>
      <c r="T4370" s="10">
        <v>0.8</v>
      </c>
      <c r="U4370" s="10">
        <v>0</v>
      </c>
      <c r="V4370" s="16">
        <v>0</v>
      </c>
      <c r="W4370" s="16">
        <v>14305</v>
      </c>
      <c r="X4370" s="16" t="str">
        <f>VLOOKUP(W4370,[1]Array!$C$8:$D$15,2,TRUE)</f>
        <v>03  $10,000 - $14,999</v>
      </c>
      <c r="Y4370" s="14">
        <f t="shared" si="615"/>
        <v>0</v>
      </c>
      <c r="Z4370" s="14">
        <f t="shared" si="616"/>
        <v>0</v>
      </c>
      <c r="AA4370" s="14">
        <f t="shared" si="617"/>
        <v>0.33333333333333331</v>
      </c>
      <c r="AB4370" s="14">
        <f t="shared" si="618"/>
        <v>0</v>
      </c>
      <c r="AC4370" s="14">
        <f t="shared" si="619"/>
        <v>2.8395894952061455E-2</v>
      </c>
      <c r="AD4370" s="14">
        <f>(Y4370*'[1]Scoring Model'!$K$17+'Working Data - V3'!Z4370*'[1]Scoring Model'!$K$7+'Working Data - V3'!AA4370*'[1]Scoring Model'!$K$9+'Working Data - V3'!AB4370*'[1]Scoring Model'!$K$10+AC4370*'[1]Scoring Model'!$K$11)</f>
        <v>7.2345845657078953E-2</v>
      </c>
      <c r="AE4370" s="14">
        <f t="shared" si="620"/>
        <v>2</v>
      </c>
      <c r="AF4370" s="17" t="str">
        <f>VLOOKUP(AE4370,'[1]Scoring Model'!$C$18:$D$27,2,FALSE)</f>
        <v>01  Low</v>
      </c>
      <c r="AG4370" s="10" t="s">
        <v>14024</v>
      </c>
      <c r="AH4370" s="10" t="s">
        <v>11371</v>
      </c>
      <c r="AI4370" s="16">
        <v>1205194</v>
      </c>
      <c r="AJ4370" s="18">
        <v>0</v>
      </c>
    </row>
    <row r="4371" spans="2:36" ht="15" customHeight="1" x14ac:dyDescent="0.25">
      <c r="B4371" s="10" t="s">
        <v>35</v>
      </c>
      <c r="C4371" s="10" t="s">
        <v>1966</v>
      </c>
      <c r="D4371" s="10" t="s">
        <v>14025</v>
      </c>
      <c r="E4371" s="10" t="str">
        <f t="shared" si="612"/>
        <v>WCV0039532</v>
      </c>
      <c r="F4371" s="11">
        <f>VLOOKUP(E4371,'[1]Policy Number &amp; Loss Info'!$H$4:$K$8916,2,FALSE)</f>
        <v>10358.33</v>
      </c>
      <c r="G4371" s="11">
        <f>VLOOKUP(E4371,'[1]Policy Number &amp; Loss Info'!$H$4:$K$8916,4,FALSE)</f>
        <v>20000</v>
      </c>
      <c r="H4371" s="12">
        <f>VLOOKUP(E4371,'[1]Policy Number &amp; Loss Info'!$H$4:$K$8916,3,FALSE)</f>
        <v>2</v>
      </c>
      <c r="I4371" s="13">
        <f t="shared" si="613"/>
        <v>1.9308131716212942</v>
      </c>
      <c r="J4371" s="14">
        <f t="shared" si="614"/>
        <v>19.308131716212941</v>
      </c>
      <c r="K4371" s="10" t="s">
        <v>14026</v>
      </c>
      <c r="L4371" s="10"/>
      <c r="M4371" s="10" t="s">
        <v>49</v>
      </c>
      <c r="N4371" s="10">
        <f>VLOOKUP(M4371,[1]Array!$I$8:$J$14,2,FALSE)</f>
        <v>4</v>
      </c>
      <c r="O4371" s="10">
        <v>3826</v>
      </c>
      <c r="P4371" s="15">
        <v>45642</v>
      </c>
      <c r="Q4371" s="10" t="s">
        <v>197</v>
      </c>
      <c r="R4371" s="10" t="s">
        <v>1753</v>
      </c>
      <c r="S4371" s="10" t="s">
        <v>4956</v>
      </c>
      <c r="T4371" s="10">
        <v>1.06</v>
      </c>
      <c r="U4371" s="10">
        <v>2</v>
      </c>
      <c r="V4371" s="16">
        <v>20000</v>
      </c>
      <c r="W4371" s="16">
        <v>27597</v>
      </c>
      <c r="X4371" s="16" t="str">
        <f>VLOOKUP(W4371,[1]Array!$C$8:$D$15,2,TRUE)</f>
        <v>05  $25,000 - $49,999</v>
      </c>
      <c r="Y4371" s="14">
        <f t="shared" si="615"/>
        <v>0.96540658581064709</v>
      </c>
      <c r="Z4371" s="14">
        <f t="shared" si="616"/>
        <v>0.13288821653683555</v>
      </c>
      <c r="AA4371" s="14">
        <f t="shared" si="617"/>
        <v>0.5</v>
      </c>
      <c r="AB4371" s="14">
        <f t="shared" si="618"/>
        <v>6.0000000000000053E-2</v>
      </c>
      <c r="AC4371" s="14">
        <f t="shared" si="619"/>
        <v>5.4780951624749392E-2</v>
      </c>
      <c r="AD4371" s="14">
        <f>(Y4371*'[1]Scoring Model'!$K$17+'Working Data - V3'!Z4371*'[1]Scoring Model'!$K$7+'Working Data - V3'!AA4371*'[1]Scoring Model'!$K$9+'Working Data - V3'!AB4371*'[1]Scoring Model'!$K$10+AC4371*'[1]Scoring Model'!$K$11)</f>
        <v>0.43615580937551113</v>
      </c>
      <c r="AE4371" s="14">
        <f t="shared" si="620"/>
        <v>8</v>
      </c>
      <c r="AF4371" s="17" t="str">
        <f>VLOOKUP(AE4371,'[1]Scoring Model'!$C$18:$D$27,2,FALSE)</f>
        <v>03  High</v>
      </c>
      <c r="AG4371" s="10" t="s">
        <v>14027</v>
      </c>
      <c r="AH4371" s="10" t="s">
        <v>2530</v>
      </c>
      <c r="AI4371" s="16">
        <v>4478000</v>
      </c>
      <c r="AJ4371" s="18">
        <v>1.9308129999999999</v>
      </c>
    </row>
    <row r="4372" spans="2:36" ht="15" customHeight="1" x14ac:dyDescent="0.25">
      <c r="B4372" s="10" t="s">
        <v>45</v>
      </c>
      <c r="C4372" s="10" t="s">
        <v>826</v>
      </c>
      <c r="D4372" s="10" t="s">
        <v>14028</v>
      </c>
      <c r="E4372" s="10" t="str">
        <f t="shared" si="612"/>
        <v>WCV0039572</v>
      </c>
      <c r="F4372" s="11">
        <f>VLOOKUP(E4372,'[1]Policy Number &amp; Loss Info'!$H$4:$K$8916,2,FALSE)</f>
        <v>3896.91</v>
      </c>
      <c r="G4372" s="11">
        <f>VLOOKUP(E4372,'[1]Policy Number &amp; Loss Info'!$H$4:$K$8916,4,FALSE)</f>
        <v>0</v>
      </c>
      <c r="H4372" s="12">
        <f>VLOOKUP(E4372,'[1]Policy Number &amp; Loss Info'!$H$4:$K$8916,3,FALSE)</f>
        <v>0</v>
      </c>
      <c r="I4372" s="13">
        <f t="shared" si="613"/>
        <v>0</v>
      </c>
      <c r="J4372" s="14">
        <f t="shared" si="614"/>
        <v>0</v>
      </c>
      <c r="K4372" s="10" t="s">
        <v>14029</v>
      </c>
      <c r="L4372" s="10"/>
      <c r="M4372" s="10" t="s">
        <v>101</v>
      </c>
      <c r="N4372" s="10">
        <f>VLOOKUP(M4372,[1]Array!$I$8:$J$14,2,FALSE)</f>
        <v>5</v>
      </c>
      <c r="O4372" s="10">
        <v>7720</v>
      </c>
      <c r="P4372" s="15">
        <v>45583</v>
      </c>
      <c r="Q4372" s="10" t="s">
        <v>50</v>
      </c>
      <c r="R4372" s="10" t="s">
        <v>14030</v>
      </c>
      <c r="S4372" s="10" t="s">
        <v>14031</v>
      </c>
      <c r="T4372" s="10">
        <v>1</v>
      </c>
      <c r="U4372" s="10">
        <v>0</v>
      </c>
      <c r="V4372" s="16">
        <v>0</v>
      </c>
      <c r="W4372" s="16">
        <v>7257</v>
      </c>
      <c r="X4372" s="16" t="str">
        <f>VLOOKUP(W4372,[1]Array!$C$8:$D$15,2,TRUE)</f>
        <v>02  $5,000 - $9,999</v>
      </c>
      <c r="Y4372" s="14">
        <f t="shared" si="615"/>
        <v>0</v>
      </c>
      <c r="Z4372" s="14">
        <f t="shared" si="616"/>
        <v>0</v>
      </c>
      <c r="AA4372" s="14">
        <f t="shared" si="617"/>
        <v>0.66666666666666663</v>
      </c>
      <c r="AB4372" s="14">
        <f t="shared" si="618"/>
        <v>0</v>
      </c>
      <c r="AC4372" s="14">
        <f t="shared" si="619"/>
        <v>1.440538340909542E-2</v>
      </c>
      <c r="AD4372" s="14">
        <f>(Y4372*'[1]Scoring Model'!$K$17+'Working Data - V3'!Z4372*'[1]Scoring Model'!$K$7+'Working Data - V3'!AA4372*'[1]Scoring Model'!$K$9+'Working Data - V3'!AB4372*'[1]Scoring Model'!$K$10+AC4372*'[1]Scoring Model'!$K$11)</f>
        <v>0.13621441001515242</v>
      </c>
      <c r="AE4372" s="14">
        <f t="shared" si="620"/>
        <v>3</v>
      </c>
      <c r="AF4372" s="17" t="str">
        <f>VLOOKUP(AE4372,'[1]Scoring Model'!$C$18:$D$27,2,FALSE)</f>
        <v>01  Low</v>
      </c>
      <c r="AG4372" s="10" t="s">
        <v>3920</v>
      </c>
      <c r="AH4372" s="10" t="s">
        <v>2449</v>
      </c>
      <c r="AI4372" s="16">
        <v>338500</v>
      </c>
      <c r="AJ4372" s="18">
        <v>0</v>
      </c>
    </row>
    <row r="4373" spans="2:36" ht="15" customHeight="1" x14ac:dyDescent="0.25">
      <c r="B4373" s="10" t="s">
        <v>35</v>
      </c>
      <c r="C4373" s="10" t="s">
        <v>1966</v>
      </c>
      <c r="D4373" s="10" t="s">
        <v>14032</v>
      </c>
      <c r="E4373" s="10" t="str">
        <f t="shared" si="612"/>
        <v>WCV0039603</v>
      </c>
      <c r="F4373" s="11">
        <f>VLOOKUP(E4373,'[1]Policy Number &amp; Loss Info'!$H$4:$K$8916,2,FALSE)</f>
        <v>1456.08</v>
      </c>
      <c r="G4373" s="11">
        <f>VLOOKUP(E4373,'[1]Policy Number &amp; Loss Info'!$H$4:$K$8916,4,FALSE)</f>
        <v>0</v>
      </c>
      <c r="H4373" s="12">
        <f>VLOOKUP(E4373,'[1]Policy Number &amp; Loss Info'!$H$4:$K$8916,3,FALSE)</f>
        <v>0</v>
      </c>
      <c r="I4373" s="13">
        <f t="shared" si="613"/>
        <v>0</v>
      </c>
      <c r="J4373" s="14">
        <f t="shared" si="614"/>
        <v>0</v>
      </c>
      <c r="K4373" s="10" t="s">
        <v>14033</v>
      </c>
      <c r="L4373" s="10"/>
      <c r="M4373" s="10" t="s">
        <v>49</v>
      </c>
      <c r="N4373" s="10">
        <f>VLOOKUP(M4373,[1]Array!$I$8:$J$14,2,FALSE)</f>
        <v>4</v>
      </c>
      <c r="O4373" s="10">
        <v>8380</v>
      </c>
      <c r="P4373" s="15">
        <v>45653</v>
      </c>
      <c r="Q4373" s="10" t="s">
        <v>197</v>
      </c>
      <c r="R4373" s="10" t="s">
        <v>3423</v>
      </c>
      <c r="S4373" s="10" t="s">
        <v>3424</v>
      </c>
      <c r="T4373" s="10">
        <v>0.92</v>
      </c>
      <c r="U4373" s="10">
        <v>0</v>
      </c>
      <c r="V4373" s="16">
        <v>0</v>
      </c>
      <c r="W4373" s="16">
        <v>4218</v>
      </c>
      <c r="X4373" s="16" t="str">
        <f>VLOOKUP(W4373,[1]Array!$C$8:$D$15,2,TRUE)</f>
        <v>01  $0 - $4,999</v>
      </c>
      <c r="Y4373" s="14">
        <f t="shared" si="615"/>
        <v>0</v>
      </c>
      <c r="Z4373" s="14">
        <f t="shared" si="616"/>
        <v>0</v>
      </c>
      <c r="AA4373" s="14">
        <f t="shared" si="617"/>
        <v>0.5</v>
      </c>
      <c r="AB4373" s="14">
        <f t="shared" si="618"/>
        <v>0</v>
      </c>
      <c r="AC4373" s="14">
        <f t="shared" si="619"/>
        <v>8.3728685709748493E-3</v>
      </c>
      <c r="AD4373" s="14">
        <f>(Y4373*'[1]Scoring Model'!$K$17+'Working Data - V3'!Z4373*'[1]Scoring Model'!$K$7+'Working Data - V3'!AA4373*'[1]Scoring Model'!$K$9+'Working Data - V3'!AB4373*'[1]Scoring Model'!$K$10+AC4373*'[1]Scoring Model'!$K$11)</f>
        <v>0.10167457371419497</v>
      </c>
      <c r="AE4373" s="14">
        <f t="shared" si="620"/>
        <v>3</v>
      </c>
      <c r="AF4373" s="17" t="str">
        <f>VLOOKUP(AE4373,'[1]Scoring Model'!$C$18:$D$27,2,FALSE)</f>
        <v>01  Low</v>
      </c>
      <c r="AG4373" s="10" t="s">
        <v>875</v>
      </c>
      <c r="AH4373" s="10" t="s">
        <v>240</v>
      </c>
      <c r="AI4373" s="16">
        <v>441287</v>
      </c>
      <c r="AJ4373" s="18">
        <v>0</v>
      </c>
    </row>
    <row r="4374" spans="2:36" ht="15" customHeight="1" x14ac:dyDescent="0.25">
      <c r="B4374" s="10" t="s">
        <v>45</v>
      </c>
      <c r="C4374" s="10" t="s">
        <v>166</v>
      </c>
      <c r="D4374" s="10" t="s">
        <v>14034</v>
      </c>
      <c r="E4374" s="10" t="str">
        <f t="shared" si="612"/>
        <v>WCV0039640</v>
      </c>
      <c r="F4374" s="11">
        <f>VLOOKUP(E4374,'[1]Policy Number &amp; Loss Info'!$H$4:$K$8916,2,FALSE)</f>
        <v>2437.3000000000002</v>
      </c>
      <c r="G4374" s="11">
        <f>VLOOKUP(E4374,'[1]Policy Number &amp; Loss Info'!$H$4:$K$8916,4,FALSE)</f>
        <v>0</v>
      </c>
      <c r="H4374" s="12">
        <f>VLOOKUP(E4374,'[1]Policy Number &amp; Loss Info'!$H$4:$K$8916,3,FALSE)</f>
        <v>0</v>
      </c>
      <c r="I4374" s="13">
        <f t="shared" si="613"/>
        <v>0</v>
      </c>
      <c r="J4374" s="14">
        <f t="shared" si="614"/>
        <v>0</v>
      </c>
      <c r="K4374" s="10" t="s">
        <v>14035</v>
      </c>
      <c r="L4374" s="10"/>
      <c r="M4374" s="10" t="s">
        <v>49</v>
      </c>
      <c r="N4374" s="10">
        <f>VLOOKUP(M4374,[1]Array!$I$8:$J$14,2,FALSE)</f>
        <v>4</v>
      </c>
      <c r="O4374" s="10">
        <v>8204</v>
      </c>
      <c r="P4374" s="15">
        <v>45597</v>
      </c>
      <c r="Q4374" s="10" t="s">
        <v>102</v>
      </c>
      <c r="R4374" s="10" t="s">
        <v>1228</v>
      </c>
      <c r="S4374" s="10" t="s">
        <v>6332</v>
      </c>
      <c r="T4374" s="10">
        <v>0.92</v>
      </c>
      <c r="U4374" s="10">
        <v>0</v>
      </c>
      <c r="V4374" s="16">
        <v>0</v>
      </c>
      <c r="W4374" s="16">
        <v>4888</v>
      </c>
      <c r="X4374" s="16" t="str">
        <f>VLOOKUP(W4374,[1]Array!$C$8:$D$15,2,TRUE)</f>
        <v>01  $0 - $4,999</v>
      </c>
      <c r="Y4374" s="14">
        <f t="shared" si="615"/>
        <v>0</v>
      </c>
      <c r="Z4374" s="14">
        <f t="shared" si="616"/>
        <v>0</v>
      </c>
      <c r="AA4374" s="14">
        <f t="shared" si="617"/>
        <v>0.5</v>
      </c>
      <c r="AB4374" s="14">
        <f t="shared" si="618"/>
        <v>0</v>
      </c>
      <c r="AC4374" s="14">
        <f t="shared" si="619"/>
        <v>9.7028405820116324E-3</v>
      </c>
      <c r="AD4374" s="14">
        <f>(Y4374*'[1]Scoring Model'!$K$17+'Working Data - V3'!Z4374*'[1]Scoring Model'!$K$7+'Working Data - V3'!AA4374*'[1]Scoring Model'!$K$9+'Working Data - V3'!AB4374*'[1]Scoring Model'!$K$10+AC4374*'[1]Scoring Model'!$K$11)</f>
        <v>0.10194056811640233</v>
      </c>
      <c r="AE4374" s="14">
        <f t="shared" si="620"/>
        <v>3</v>
      </c>
      <c r="AF4374" s="17" t="str">
        <f>VLOOKUP(AE4374,'[1]Scoring Model'!$C$18:$D$27,2,FALSE)</f>
        <v>01  Low</v>
      </c>
      <c r="AG4374" s="10" t="s">
        <v>2000</v>
      </c>
      <c r="AH4374" s="10" t="s">
        <v>172</v>
      </c>
      <c r="AI4374" s="16">
        <v>188751</v>
      </c>
      <c r="AJ4374" s="18">
        <v>0</v>
      </c>
    </row>
    <row r="4375" spans="2:36" ht="15" customHeight="1" x14ac:dyDescent="0.25">
      <c r="B4375" s="10" t="s">
        <v>45</v>
      </c>
      <c r="C4375" s="10" t="s">
        <v>826</v>
      </c>
      <c r="D4375" s="10" t="s">
        <v>14036</v>
      </c>
      <c r="E4375" s="10" t="str">
        <f t="shared" si="612"/>
        <v>WCV0037015</v>
      </c>
      <c r="F4375" s="11">
        <f>VLOOKUP(E4375,'[1]Policy Number &amp; Loss Info'!$H$4:$K$8916,2,FALSE)</f>
        <v>3630.96</v>
      </c>
      <c r="G4375" s="11">
        <f>VLOOKUP(E4375,'[1]Policy Number &amp; Loss Info'!$H$4:$K$8916,4,FALSE)</f>
        <v>0</v>
      </c>
      <c r="H4375" s="12">
        <f>VLOOKUP(E4375,'[1]Policy Number &amp; Loss Info'!$H$4:$K$8916,3,FALSE)</f>
        <v>0</v>
      </c>
      <c r="I4375" s="13">
        <f t="shared" si="613"/>
        <v>0</v>
      </c>
      <c r="J4375" s="14">
        <f t="shared" si="614"/>
        <v>0</v>
      </c>
      <c r="K4375" s="10" t="s">
        <v>14037</v>
      </c>
      <c r="L4375" s="10"/>
      <c r="M4375" s="10" t="s">
        <v>101</v>
      </c>
      <c r="N4375" s="10">
        <f>VLOOKUP(M4375,[1]Array!$I$8:$J$14,2,FALSE)</f>
        <v>5</v>
      </c>
      <c r="O4375" s="10">
        <v>37</v>
      </c>
      <c r="P4375" s="15">
        <v>45597</v>
      </c>
      <c r="Q4375" s="10" t="s">
        <v>50</v>
      </c>
      <c r="R4375" s="10" t="s">
        <v>14038</v>
      </c>
      <c r="S4375" s="10" t="s">
        <v>14039</v>
      </c>
      <c r="T4375" s="10">
        <v>0.73</v>
      </c>
      <c r="U4375" s="10">
        <v>0</v>
      </c>
      <c r="V4375" s="16">
        <v>0</v>
      </c>
      <c r="W4375" s="16">
        <v>6424</v>
      </c>
      <c r="X4375" s="16" t="str">
        <f>VLOOKUP(W4375,[1]Array!$C$8:$D$15,2,TRUE)</f>
        <v>02  $5,000 - $9,999</v>
      </c>
      <c r="Y4375" s="14">
        <f t="shared" si="615"/>
        <v>0</v>
      </c>
      <c r="Z4375" s="14">
        <f t="shared" si="616"/>
        <v>0</v>
      </c>
      <c r="AA4375" s="14">
        <f t="shared" si="617"/>
        <v>0.66666666666666663</v>
      </c>
      <c r="AB4375" s="14">
        <f t="shared" si="618"/>
        <v>0</v>
      </c>
      <c r="AC4375" s="14">
        <f t="shared" si="619"/>
        <v>1.2751851043134765E-2</v>
      </c>
      <c r="AD4375" s="14">
        <f>(Y4375*'[1]Scoring Model'!$K$17+'Working Data - V3'!Z4375*'[1]Scoring Model'!$K$7+'Working Data - V3'!AA4375*'[1]Scoring Model'!$K$9+'Working Data - V3'!AB4375*'[1]Scoring Model'!$K$10+AC4375*'[1]Scoring Model'!$K$11)</f>
        <v>0.13588370354196028</v>
      </c>
      <c r="AE4375" s="14">
        <f t="shared" si="620"/>
        <v>3</v>
      </c>
      <c r="AF4375" s="17" t="str">
        <f>VLOOKUP(AE4375,'[1]Scoring Model'!$C$18:$D$27,2,FALSE)</f>
        <v>01  Low</v>
      </c>
      <c r="AG4375" s="10" t="s">
        <v>285</v>
      </c>
      <c r="AH4375" s="10" t="s">
        <v>14040</v>
      </c>
      <c r="AI4375" s="16">
        <v>251564</v>
      </c>
      <c r="AJ4375" s="18">
        <v>0</v>
      </c>
    </row>
    <row r="4376" spans="2:36" ht="15" customHeight="1" x14ac:dyDescent="0.25">
      <c r="B4376" s="10" t="s">
        <v>98</v>
      </c>
      <c r="C4376" s="10" t="s">
        <v>849</v>
      </c>
      <c r="D4376" s="10" t="s">
        <v>14041</v>
      </c>
      <c r="E4376" s="10" t="str">
        <f t="shared" si="612"/>
        <v>WCV0039659</v>
      </c>
      <c r="F4376" s="11">
        <f>VLOOKUP(E4376,'[1]Policy Number &amp; Loss Info'!$H$4:$K$8916,2,FALSE)</f>
        <v>10194.99</v>
      </c>
      <c r="G4376" s="11">
        <f>VLOOKUP(E4376,'[1]Policy Number &amp; Loss Info'!$H$4:$K$8916,4,FALSE)</f>
        <v>0</v>
      </c>
      <c r="H4376" s="12">
        <f>VLOOKUP(E4376,'[1]Policy Number &amp; Loss Info'!$H$4:$K$8916,3,FALSE)</f>
        <v>0</v>
      </c>
      <c r="I4376" s="13">
        <f t="shared" si="613"/>
        <v>0</v>
      </c>
      <c r="J4376" s="14">
        <f t="shared" si="614"/>
        <v>0</v>
      </c>
      <c r="K4376" s="10" t="s">
        <v>14042</v>
      </c>
      <c r="L4376" s="10"/>
      <c r="M4376" s="10" t="s">
        <v>49</v>
      </c>
      <c r="N4376" s="10">
        <f>VLOOKUP(M4376,[1]Array!$I$8:$J$14,2,FALSE)</f>
        <v>4</v>
      </c>
      <c r="O4376" s="10">
        <v>8387</v>
      </c>
      <c r="P4376" s="15">
        <v>45597</v>
      </c>
      <c r="Q4376" s="10" t="s">
        <v>109</v>
      </c>
      <c r="R4376" s="10" t="s">
        <v>2205</v>
      </c>
      <c r="S4376" s="10" t="s">
        <v>14043</v>
      </c>
      <c r="T4376" s="10">
        <v>1.07</v>
      </c>
      <c r="U4376" s="10">
        <v>0</v>
      </c>
      <c r="V4376" s="16">
        <v>0</v>
      </c>
      <c r="W4376" s="16">
        <v>20446</v>
      </c>
      <c r="X4376" s="16" t="str">
        <f>VLOOKUP(W4376,[1]Array!$C$8:$D$15,2,TRUE)</f>
        <v>04  $15,000 - $24,999</v>
      </c>
      <c r="Y4376" s="14">
        <f t="shared" si="615"/>
        <v>0</v>
      </c>
      <c r="Z4376" s="14">
        <f t="shared" si="616"/>
        <v>0</v>
      </c>
      <c r="AA4376" s="14">
        <f t="shared" si="617"/>
        <v>0.5</v>
      </c>
      <c r="AB4376" s="14">
        <f t="shared" si="618"/>
        <v>7.0000000000000062E-2</v>
      </c>
      <c r="AC4376" s="14">
        <f t="shared" si="619"/>
        <v>4.0585981697997105E-2</v>
      </c>
      <c r="AD4376" s="14">
        <f>(Y4376*'[1]Scoring Model'!$K$17+'Working Data - V3'!Z4376*'[1]Scoring Model'!$K$7+'Working Data - V3'!AA4376*'[1]Scoring Model'!$K$9+'Working Data - V3'!AB4376*'[1]Scoring Model'!$K$10+AC4376*'[1]Scoring Model'!$K$11)</f>
        <v>0.11861719633959944</v>
      </c>
      <c r="AE4376" s="14">
        <f t="shared" si="620"/>
        <v>3</v>
      </c>
      <c r="AF4376" s="17" t="str">
        <f>VLOOKUP(AE4376,'[1]Scoring Model'!$C$18:$D$27,2,FALSE)</f>
        <v>01  Low</v>
      </c>
      <c r="AG4376" s="10" t="s">
        <v>791</v>
      </c>
      <c r="AH4376" s="10" t="s">
        <v>512</v>
      </c>
      <c r="AI4376" s="16">
        <v>960295</v>
      </c>
      <c r="AJ4376" s="18">
        <v>0</v>
      </c>
    </row>
    <row r="4377" spans="2:36" ht="15" customHeight="1" x14ac:dyDescent="0.25">
      <c r="B4377" s="10" t="s">
        <v>35</v>
      </c>
      <c r="C4377" s="10" t="s">
        <v>1966</v>
      </c>
      <c r="D4377" s="10" t="s">
        <v>14044</v>
      </c>
      <c r="E4377" s="10" t="str">
        <f t="shared" si="612"/>
        <v>WCV0039665</v>
      </c>
      <c r="F4377" s="11">
        <f>VLOOKUP(E4377,'[1]Policy Number &amp; Loss Info'!$H$4:$K$8916,2,FALSE)</f>
        <v>1844.32</v>
      </c>
      <c r="G4377" s="11">
        <f>VLOOKUP(E4377,'[1]Policy Number &amp; Loss Info'!$H$4:$K$8916,4,FALSE)</f>
        <v>0</v>
      </c>
      <c r="H4377" s="12">
        <f>VLOOKUP(E4377,'[1]Policy Number &amp; Loss Info'!$H$4:$K$8916,3,FALSE)</f>
        <v>0</v>
      </c>
      <c r="I4377" s="13">
        <f t="shared" si="613"/>
        <v>0</v>
      </c>
      <c r="J4377" s="14">
        <f t="shared" si="614"/>
        <v>0</v>
      </c>
      <c r="K4377" s="10" t="s">
        <v>14045</v>
      </c>
      <c r="L4377" s="10"/>
      <c r="M4377" s="10" t="s">
        <v>101</v>
      </c>
      <c r="N4377" s="10">
        <f>VLOOKUP(M4377,[1]Array!$I$8:$J$14,2,FALSE)</f>
        <v>5</v>
      </c>
      <c r="O4377" s="10">
        <v>8393</v>
      </c>
      <c r="P4377" s="15">
        <v>45611</v>
      </c>
      <c r="Q4377" s="10" t="s">
        <v>60</v>
      </c>
      <c r="R4377" s="10" t="s">
        <v>1532</v>
      </c>
      <c r="S4377" s="10" t="s">
        <v>1533</v>
      </c>
      <c r="T4377" s="10">
        <v>0.98</v>
      </c>
      <c r="U4377" s="10">
        <v>0</v>
      </c>
      <c r="V4377" s="16">
        <v>0</v>
      </c>
      <c r="W4377" s="16">
        <v>4007</v>
      </c>
      <c r="X4377" s="16" t="str">
        <f>VLOOKUP(W4377,[1]Array!$C$8:$D$15,2,TRUE)</f>
        <v>01  $0 - $4,999</v>
      </c>
      <c r="Y4377" s="14">
        <f t="shared" si="615"/>
        <v>0</v>
      </c>
      <c r="Z4377" s="14">
        <f t="shared" si="616"/>
        <v>0</v>
      </c>
      <c r="AA4377" s="14">
        <f t="shared" si="617"/>
        <v>0.66666666666666663</v>
      </c>
      <c r="AB4377" s="14">
        <f t="shared" si="618"/>
        <v>0</v>
      </c>
      <c r="AC4377" s="14">
        <f t="shared" si="619"/>
        <v>7.9540266391408786E-3</v>
      </c>
      <c r="AD4377" s="14">
        <f>(Y4377*'[1]Scoring Model'!$K$17+'Working Data - V3'!Z4377*'[1]Scoring Model'!$K$7+'Working Data - V3'!AA4377*'[1]Scoring Model'!$K$9+'Working Data - V3'!AB4377*'[1]Scoring Model'!$K$10+AC4377*'[1]Scoring Model'!$K$11)</f>
        <v>0.13492413866116151</v>
      </c>
      <c r="AE4377" s="14">
        <f t="shared" si="620"/>
        <v>3</v>
      </c>
      <c r="AF4377" s="17" t="str">
        <f>VLOOKUP(AE4377,'[1]Scoring Model'!$C$18:$D$27,2,FALSE)</f>
        <v>01  Low</v>
      </c>
      <c r="AG4377" s="10" t="s">
        <v>1471</v>
      </c>
      <c r="AH4377" s="10" t="s">
        <v>923</v>
      </c>
      <c r="AI4377" s="16">
        <v>207766</v>
      </c>
      <c r="AJ4377" s="18">
        <v>0</v>
      </c>
    </row>
    <row r="4378" spans="2:36" ht="15" customHeight="1" x14ac:dyDescent="0.25">
      <c r="B4378" s="10" t="s">
        <v>45</v>
      </c>
      <c r="C4378" s="10" t="s">
        <v>808</v>
      </c>
      <c r="D4378" s="10" t="s">
        <v>14046</v>
      </c>
      <c r="E4378" s="10" t="str">
        <f t="shared" si="612"/>
        <v>WCV0039654</v>
      </c>
      <c r="F4378" s="11">
        <f>VLOOKUP(E4378,'[1]Policy Number &amp; Loss Info'!$H$4:$K$8916,2,FALSE)</f>
        <v>2280.87</v>
      </c>
      <c r="G4378" s="11">
        <f>VLOOKUP(E4378,'[1]Policy Number &amp; Loss Info'!$H$4:$K$8916,4,FALSE)</f>
        <v>0</v>
      </c>
      <c r="H4378" s="12">
        <f>VLOOKUP(E4378,'[1]Policy Number &amp; Loss Info'!$H$4:$K$8916,3,FALSE)</f>
        <v>0</v>
      </c>
      <c r="I4378" s="13">
        <f t="shared" si="613"/>
        <v>0</v>
      </c>
      <c r="J4378" s="14">
        <f t="shared" si="614"/>
        <v>0</v>
      </c>
      <c r="K4378" s="10" t="s">
        <v>14047</v>
      </c>
      <c r="L4378" s="10"/>
      <c r="M4378" s="10" t="s">
        <v>87</v>
      </c>
      <c r="N4378" s="10">
        <f>VLOOKUP(M4378,[1]Array!$I$8:$J$14,2,FALSE)</f>
        <v>3</v>
      </c>
      <c r="O4378" s="10">
        <v>8293</v>
      </c>
      <c r="P4378" s="15">
        <v>45617</v>
      </c>
      <c r="Q4378" s="10" t="s">
        <v>102</v>
      </c>
      <c r="R4378" s="10" t="s">
        <v>582</v>
      </c>
      <c r="S4378" s="10" t="s">
        <v>7741</v>
      </c>
      <c r="T4378" s="10">
        <v>1</v>
      </c>
      <c r="U4378" s="10">
        <v>0</v>
      </c>
      <c r="V4378" s="16">
        <v>0</v>
      </c>
      <c r="W4378" s="16">
        <v>5139</v>
      </c>
      <c r="X4378" s="16" t="str">
        <f>VLOOKUP(W4378,[1]Array!$C$8:$D$15,2,TRUE)</f>
        <v>02  $5,000 - $9,999</v>
      </c>
      <c r="Y4378" s="14">
        <f t="shared" si="615"/>
        <v>0</v>
      </c>
      <c r="Z4378" s="14">
        <f t="shared" si="616"/>
        <v>0</v>
      </c>
      <c r="AA4378" s="14">
        <f t="shared" si="617"/>
        <v>0.33333333333333331</v>
      </c>
      <c r="AB4378" s="14">
        <f t="shared" si="618"/>
        <v>0</v>
      </c>
      <c r="AC4378" s="14">
        <f t="shared" si="619"/>
        <v>1.0201083827937352E-2</v>
      </c>
      <c r="AD4378" s="14">
        <f>(Y4378*'[1]Scoring Model'!$K$17+'Working Data - V3'!Z4378*'[1]Scoring Model'!$K$7+'Working Data - V3'!AA4378*'[1]Scoring Model'!$K$9+'Working Data - V3'!AB4378*'[1]Scoring Model'!$K$10+AC4378*'[1]Scoring Model'!$K$11)</f>
        <v>6.8706883432254132E-2</v>
      </c>
      <c r="AE4378" s="14">
        <f t="shared" si="620"/>
        <v>2</v>
      </c>
      <c r="AF4378" s="17" t="str">
        <f>VLOOKUP(AE4378,'[1]Scoring Model'!$C$18:$D$27,2,FALSE)</f>
        <v>01  Low</v>
      </c>
      <c r="AG4378" s="10" t="s">
        <v>902</v>
      </c>
      <c r="AH4378" s="10" t="s">
        <v>106</v>
      </c>
      <c r="AI4378" s="16">
        <v>78000</v>
      </c>
      <c r="AJ4378" s="18">
        <v>0</v>
      </c>
    </row>
    <row r="4379" spans="2:36" ht="15" customHeight="1" x14ac:dyDescent="0.25">
      <c r="B4379" s="10" t="s">
        <v>55</v>
      </c>
      <c r="C4379" s="10" t="s">
        <v>1966</v>
      </c>
      <c r="D4379" s="10" t="s">
        <v>14048</v>
      </c>
      <c r="E4379" s="10" t="str">
        <f t="shared" si="612"/>
        <v>WCV0039695</v>
      </c>
      <c r="F4379" s="11">
        <f>VLOOKUP(E4379,'[1]Policy Number &amp; Loss Info'!$H$4:$K$8916,2,FALSE)</f>
        <v>2534.65</v>
      </c>
      <c r="G4379" s="11">
        <f>VLOOKUP(E4379,'[1]Policy Number &amp; Loss Info'!$H$4:$K$8916,4,FALSE)</f>
        <v>0</v>
      </c>
      <c r="H4379" s="12">
        <f>VLOOKUP(E4379,'[1]Policy Number &amp; Loss Info'!$H$4:$K$8916,3,FALSE)</f>
        <v>0</v>
      </c>
      <c r="I4379" s="13">
        <f t="shared" si="613"/>
        <v>0</v>
      </c>
      <c r="J4379" s="14">
        <f t="shared" si="614"/>
        <v>0</v>
      </c>
      <c r="K4379" s="10" t="s">
        <v>14049</v>
      </c>
      <c r="L4379" s="10"/>
      <c r="M4379" s="10" t="s">
        <v>49</v>
      </c>
      <c r="N4379" s="10">
        <f>VLOOKUP(M4379,[1]Array!$I$8:$J$14,2,FALSE)</f>
        <v>4</v>
      </c>
      <c r="O4379" s="10">
        <v>9102</v>
      </c>
      <c r="P4379" s="15">
        <v>45573</v>
      </c>
      <c r="Q4379" s="10" t="s">
        <v>40</v>
      </c>
      <c r="R4379" s="10" t="s">
        <v>3849</v>
      </c>
      <c r="S4379" s="10" t="s">
        <v>9502</v>
      </c>
      <c r="T4379" s="10">
        <v>0.91</v>
      </c>
      <c r="U4379" s="10">
        <v>0</v>
      </c>
      <c r="V4379" s="16">
        <v>0</v>
      </c>
      <c r="W4379" s="16">
        <v>4491</v>
      </c>
      <c r="X4379" s="16" t="str">
        <f>VLOOKUP(W4379,[1]Array!$C$8:$D$15,2,TRUE)</f>
        <v>01  $0 - $4,999</v>
      </c>
      <c r="Y4379" s="14">
        <f t="shared" si="615"/>
        <v>0</v>
      </c>
      <c r="Z4379" s="14">
        <f t="shared" si="616"/>
        <v>0</v>
      </c>
      <c r="AA4379" s="14">
        <f t="shared" si="617"/>
        <v>0.5</v>
      </c>
      <c r="AB4379" s="14">
        <f t="shared" si="618"/>
        <v>0</v>
      </c>
      <c r="AC4379" s="14">
        <f t="shared" si="619"/>
        <v>8.9147825396510318E-3</v>
      </c>
      <c r="AD4379" s="14">
        <f>(Y4379*'[1]Scoring Model'!$K$17+'Working Data - V3'!Z4379*'[1]Scoring Model'!$K$7+'Working Data - V3'!AA4379*'[1]Scoring Model'!$K$9+'Working Data - V3'!AB4379*'[1]Scoring Model'!$K$10+AC4379*'[1]Scoring Model'!$K$11)</f>
        <v>0.10178295650793021</v>
      </c>
      <c r="AE4379" s="14">
        <f t="shared" si="620"/>
        <v>3</v>
      </c>
      <c r="AF4379" s="17" t="str">
        <f>VLOOKUP(AE4379,'[1]Scoring Model'!$C$18:$D$27,2,FALSE)</f>
        <v>01  Low</v>
      </c>
      <c r="AG4379" s="10" t="s">
        <v>2614</v>
      </c>
      <c r="AH4379" s="10" t="s">
        <v>240</v>
      </c>
      <c r="AI4379" s="16">
        <v>275000</v>
      </c>
      <c r="AJ4379" s="18">
        <v>0</v>
      </c>
    </row>
    <row r="4380" spans="2:36" ht="15" customHeight="1" x14ac:dyDescent="0.25">
      <c r="B4380" s="10" t="s">
        <v>98</v>
      </c>
      <c r="C4380" s="10" t="s">
        <v>734</v>
      </c>
      <c r="D4380" s="10" t="s">
        <v>14050</v>
      </c>
      <c r="E4380" s="10" t="str">
        <f t="shared" si="612"/>
        <v>WCV0039724</v>
      </c>
      <c r="F4380" s="11">
        <f>VLOOKUP(E4380,'[1]Policy Number &amp; Loss Info'!$H$4:$K$8916,2,FALSE)</f>
        <v>19458.240000000002</v>
      </c>
      <c r="G4380" s="11">
        <f>VLOOKUP(E4380,'[1]Policy Number &amp; Loss Info'!$H$4:$K$8916,4,FALSE)</f>
        <v>0</v>
      </c>
      <c r="H4380" s="12">
        <f>VLOOKUP(E4380,'[1]Policy Number &amp; Loss Info'!$H$4:$K$8916,3,FALSE)</f>
        <v>0</v>
      </c>
      <c r="I4380" s="13">
        <f t="shared" si="613"/>
        <v>0</v>
      </c>
      <c r="J4380" s="14">
        <f t="shared" si="614"/>
        <v>0</v>
      </c>
      <c r="K4380" s="10" t="s">
        <v>14051</v>
      </c>
      <c r="L4380" s="10"/>
      <c r="M4380" s="10" t="s">
        <v>59</v>
      </c>
      <c r="N4380" s="10">
        <f>VLOOKUP(M4380,[1]Array!$I$8:$J$14,2,FALSE)</f>
        <v>7</v>
      </c>
      <c r="O4380" s="10">
        <v>5645</v>
      </c>
      <c r="P4380" s="15">
        <v>45583</v>
      </c>
      <c r="Q4380" s="10" t="s">
        <v>794</v>
      </c>
      <c r="R4380" s="10" t="s">
        <v>1235</v>
      </c>
      <c r="S4380" s="10" t="s">
        <v>1236</v>
      </c>
      <c r="T4380" s="10">
        <v>1</v>
      </c>
      <c r="U4380" s="10">
        <v>0</v>
      </c>
      <c r="V4380" s="16">
        <v>0</v>
      </c>
      <c r="W4380" s="16">
        <v>36236</v>
      </c>
      <c r="X4380" s="16" t="str">
        <f>VLOOKUP(W4380,[1]Array!$C$8:$D$15,2,TRUE)</f>
        <v>05  $25,000 - $49,999</v>
      </c>
      <c r="Y4380" s="14">
        <f t="shared" si="615"/>
        <v>0</v>
      </c>
      <c r="Z4380" s="14">
        <f t="shared" si="616"/>
        <v>0</v>
      </c>
      <c r="AA4380" s="14">
        <f t="shared" si="617"/>
        <v>1</v>
      </c>
      <c r="AB4380" s="14">
        <f t="shared" si="618"/>
        <v>0</v>
      </c>
      <c r="AC4380" s="14">
        <f t="shared" si="619"/>
        <v>7.1929650435714712E-2</v>
      </c>
      <c r="AD4380" s="14">
        <f>(Y4380*'[1]Scoring Model'!$K$17+'Working Data - V3'!Z4380*'[1]Scoring Model'!$K$7+'Working Data - V3'!AA4380*'[1]Scoring Model'!$K$9+'Working Data - V3'!AB4380*'[1]Scoring Model'!$K$10+AC4380*'[1]Scoring Model'!$K$11)</f>
        <v>0.21438593008714296</v>
      </c>
      <c r="AE4380" s="14">
        <f t="shared" si="620"/>
        <v>4</v>
      </c>
      <c r="AF4380" s="17" t="str">
        <f>VLOOKUP(AE4380,'[1]Scoring Model'!$C$18:$D$27,2,FALSE)</f>
        <v>01  Low</v>
      </c>
      <c r="AG4380" s="10" t="s">
        <v>14052</v>
      </c>
      <c r="AH4380" s="10" t="s">
        <v>8796</v>
      </c>
      <c r="AI4380" s="16">
        <v>509284</v>
      </c>
      <c r="AJ4380" s="18">
        <v>0</v>
      </c>
    </row>
    <row r="4381" spans="2:36" ht="15" customHeight="1" x14ac:dyDescent="0.25">
      <c r="B4381" s="10" t="s">
        <v>98</v>
      </c>
      <c r="C4381" s="10" t="s">
        <v>849</v>
      </c>
      <c r="D4381" s="10" t="s">
        <v>14053</v>
      </c>
      <c r="E4381" s="10" t="str">
        <f t="shared" si="612"/>
        <v>WCV0039732</v>
      </c>
      <c r="F4381" s="11">
        <f>VLOOKUP(E4381,'[1]Policy Number &amp; Loss Info'!$H$4:$K$8916,2,FALSE)</f>
        <v>12027.62</v>
      </c>
      <c r="G4381" s="11">
        <f>VLOOKUP(E4381,'[1]Policy Number &amp; Loss Info'!$H$4:$K$8916,4,FALSE)</f>
        <v>0</v>
      </c>
      <c r="H4381" s="12">
        <f>VLOOKUP(E4381,'[1]Policy Number &amp; Loss Info'!$H$4:$K$8916,3,FALSE)</f>
        <v>0</v>
      </c>
      <c r="I4381" s="13">
        <f t="shared" si="613"/>
        <v>0</v>
      </c>
      <c r="J4381" s="14">
        <f t="shared" si="614"/>
        <v>0</v>
      </c>
      <c r="K4381" s="10" t="s">
        <v>14054</v>
      </c>
      <c r="L4381" s="10"/>
      <c r="M4381" s="10" t="s">
        <v>59</v>
      </c>
      <c r="N4381" s="10">
        <f>VLOOKUP(M4381,[1]Array!$I$8:$J$14,2,FALSE)</f>
        <v>7</v>
      </c>
      <c r="O4381" s="10">
        <v>5059</v>
      </c>
      <c r="P4381" s="15">
        <v>45587</v>
      </c>
      <c r="Q4381" s="10" t="s">
        <v>109</v>
      </c>
      <c r="R4381" s="10" t="s">
        <v>1355</v>
      </c>
      <c r="S4381" s="10" t="s">
        <v>6454</v>
      </c>
      <c r="T4381" s="10">
        <v>1</v>
      </c>
      <c r="U4381" s="10">
        <v>0</v>
      </c>
      <c r="V4381" s="16">
        <v>0</v>
      </c>
      <c r="W4381" s="16">
        <v>22865</v>
      </c>
      <c r="X4381" s="16" t="str">
        <f>VLOOKUP(W4381,[1]Array!$C$8:$D$15,2,TRUE)</f>
        <v>04  $15,000 - $24,999</v>
      </c>
      <c r="Y4381" s="14">
        <f t="shared" si="615"/>
        <v>0</v>
      </c>
      <c r="Z4381" s="14">
        <f t="shared" si="616"/>
        <v>0</v>
      </c>
      <c r="AA4381" s="14">
        <f t="shared" si="617"/>
        <v>1</v>
      </c>
      <c r="AB4381" s="14">
        <f t="shared" si="618"/>
        <v>0</v>
      </c>
      <c r="AC4381" s="14">
        <f t="shared" si="619"/>
        <v>4.5387776167695577E-2</v>
      </c>
      <c r="AD4381" s="14">
        <f>(Y4381*'[1]Scoring Model'!$K$17+'Working Data - V3'!Z4381*'[1]Scoring Model'!$K$7+'Working Data - V3'!AA4381*'[1]Scoring Model'!$K$9+'Working Data - V3'!AB4381*'[1]Scoring Model'!$K$10+AC4381*'[1]Scoring Model'!$K$11)</f>
        <v>0.20907755523353913</v>
      </c>
      <c r="AE4381" s="14">
        <f t="shared" si="620"/>
        <v>4</v>
      </c>
      <c r="AF4381" s="17" t="str">
        <f>VLOOKUP(AE4381,'[1]Scoring Model'!$C$18:$D$27,2,FALSE)</f>
        <v>01  Low</v>
      </c>
      <c r="AG4381" s="10" t="s">
        <v>14055</v>
      </c>
      <c r="AH4381" s="10" t="s">
        <v>6456</v>
      </c>
      <c r="AI4381" s="16">
        <v>200000</v>
      </c>
      <c r="AJ4381" s="18">
        <v>0</v>
      </c>
    </row>
    <row r="4382" spans="2:36" ht="15" customHeight="1" x14ac:dyDescent="0.25">
      <c r="B4382" s="10" t="s">
        <v>98</v>
      </c>
      <c r="C4382" s="10" t="s">
        <v>1966</v>
      </c>
      <c r="D4382" s="10" t="s">
        <v>14056</v>
      </c>
      <c r="E4382" s="10" t="str">
        <f t="shared" si="612"/>
        <v>WCV0039731</v>
      </c>
      <c r="F4382" s="11">
        <f>VLOOKUP(E4382,'[1]Policy Number &amp; Loss Info'!$H$4:$K$8916,2,FALSE)</f>
        <v>4804.45</v>
      </c>
      <c r="G4382" s="11">
        <f>VLOOKUP(E4382,'[1]Policy Number &amp; Loss Info'!$H$4:$K$8916,4,FALSE)</f>
        <v>190</v>
      </c>
      <c r="H4382" s="12">
        <f>VLOOKUP(E4382,'[1]Policy Number &amp; Loss Info'!$H$4:$K$8916,3,FALSE)</f>
        <v>1</v>
      </c>
      <c r="I4382" s="13">
        <f t="shared" si="613"/>
        <v>3.9546670274433079E-2</v>
      </c>
      <c r="J4382" s="14">
        <f t="shared" si="614"/>
        <v>20.814036986543726</v>
      </c>
      <c r="K4382" s="10" t="s">
        <v>14057</v>
      </c>
      <c r="L4382" s="10"/>
      <c r="M4382" s="10" t="s">
        <v>101</v>
      </c>
      <c r="N4382" s="10">
        <f>VLOOKUP(M4382,[1]Array!$I$8:$J$14,2,FALSE)</f>
        <v>5</v>
      </c>
      <c r="O4382" s="10">
        <v>8215</v>
      </c>
      <c r="P4382" s="15">
        <v>45627</v>
      </c>
      <c r="Q4382" s="10" t="s">
        <v>197</v>
      </c>
      <c r="R4382" s="10" t="s">
        <v>2701</v>
      </c>
      <c r="S4382" s="10" t="s">
        <v>4912</v>
      </c>
      <c r="T4382" s="10">
        <v>1.23</v>
      </c>
      <c r="U4382" s="10">
        <v>1</v>
      </c>
      <c r="V4382" s="16">
        <v>190</v>
      </c>
      <c r="W4382" s="16">
        <v>11537</v>
      </c>
      <c r="X4382" s="16" t="str">
        <f>VLOOKUP(W4382,[1]Array!$C$8:$D$15,2,TRUE)</f>
        <v>03  $10,000 - $14,999</v>
      </c>
      <c r="Y4382" s="14">
        <f t="shared" si="615"/>
        <v>1.977333513721654E-2</v>
      </c>
      <c r="Z4382" s="14">
        <f t="shared" si="616"/>
        <v>0.1432526095598872</v>
      </c>
      <c r="AA4382" s="14">
        <f t="shared" si="617"/>
        <v>0.66666666666666663</v>
      </c>
      <c r="AB4382" s="14">
        <f t="shared" si="618"/>
        <v>0.22999999999999998</v>
      </c>
      <c r="AC4382" s="14">
        <f t="shared" si="619"/>
        <v>2.2901324016912479E-2</v>
      </c>
      <c r="AD4382" s="14">
        <f>(Y4382*'[1]Scoring Model'!$K$17+'Working Data - V3'!Z4382*'[1]Scoring Model'!$K$7+'Working Data - V3'!AA4382*'[1]Scoring Model'!$K$9+'Working Data - V3'!AB4382*'[1]Scoring Model'!$K$10+AC4382*'[1]Scoring Model'!$K$11)</f>
        <v>0.20699612058985822</v>
      </c>
      <c r="AE4382" s="14">
        <f t="shared" si="620"/>
        <v>4</v>
      </c>
      <c r="AF4382" s="17" t="str">
        <f>VLOOKUP(AE4382,'[1]Scoring Model'!$C$18:$D$27,2,FALSE)</f>
        <v>01  Low</v>
      </c>
      <c r="AG4382" s="10" t="s">
        <v>14058</v>
      </c>
      <c r="AH4382" s="10" t="s">
        <v>652</v>
      </c>
      <c r="AI4382" s="16">
        <v>513522</v>
      </c>
      <c r="AJ4382" s="18">
        <v>3.9545999999999998E-2</v>
      </c>
    </row>
    <row r="4383" spans="2:36" ht="15" customHeight="1" x14ac:dyDescent="0.25">
      <c r="B4383" s="10" t="s">
        <v>45</v>
      </c>
      <c r="C4383" s="10" t="s">
        <v>46</v>
      </c>
      <c r="D4383" s="10" t="s">
        <v>14059</v>
      </c>
      <c r="E4383" s="10" t="str">
        <f t="shared" si="612"/>
        <v>SPC0031750</v>
      </c>
      <c r="F4383" s="11">
        <f>VLOOKUP(E4383,'[1]Policy Number &amp; Loss Info'!$H$4:$K$8916,2,FALSE)</f>
        <v>37812.270000000004</v>
      </c>
      <c r="G4383" s="11">
        <f>VLOOKUP(E4383,'[1]Policy Number &amp; Loss Info'!$H$4:$K$8916,4,FALSE)</f>
        <v>108284.68</v>
      </c>
      <c r="H4383" s="12">
        <f>VLOOKUP(E4383,'[1]Policy Number &amp; Loss Info'!$H$4:$K$8916,3,FALSE)</f>
        <v>1</v>
      </c>
      <c r="I4383" s="13">
        <f t="shared" si="613"/>
        <v>2.8637444935202248</v>
      </c>
      <c r="J4383" s="14">
        <f t="shared" si="614"/>
        <v>2.6446441856043021</v>
      </c>
      <c r="K4383" s="10" t="s">
        <v>14060</v>
      </c>
      <c r="L4383" s="10"/>
      <c r="M4383" s="10" t="s">
        <v>87</v>
      </c>
      <c r="N4383" s="10">
        <f>VLOOKUP(M4383,[1]Array!$I$8:$J$14,2,FALSE)</f>
        <v>3</v>
      </c>
      <c r="O4383" s="10">
        <v>8810</v>
      </c>
      <c r="P4383" s="15">
        <v>45637</v>
      </c>
      <c r="Q4383" s="10" t="s">
        <v>102</v>
      </c>
      <c r="R4383" s="10" t="s">
        <v>103</v>
      </c>
      <c r="S4383" s="10" t="s">
        <v>3569</v>
      </c>
      <c r="T4383" s="10">
        <v>0.86</v>
      </c>
      <c r="U4383" s="10">
        <v>0</v>
      </c>
      <c r="V4383" s="16">
        <v>0</v>
      </c>
      <c r="W4383" s="16">
        <v>24029</v>
      </c>
      <c r="X4383" s="16" t="str">
        <f>VLOOKUP(W4383,[1]Array!$C$8:$D$15,2,TRUE)</f>
        <v>04  $15,000 - $24,999</v>
      </c>
      <c r="Y4383" s="14">
        <f t="shared" si="615"/>
        <v>1</v>
      </c>
      <c r="Z4383" s="14">
        <f t="shared" si="616"/>
        <v>1.8201763607421609E-2</v>
      </c>
      <c r="AA4383" s="14">
        <f t="shared" si="617"/>
        <v>0.33333333333333331</v>
      </c>
      <c r="AB4383" s="14">
        <f t="shared" si="618"/>
        <v>0</v>
      </c>
      <c r="AC4383" s="14">
        <f t="shared" si="619"/>
        <v>4.7698354407765452E-2</v>
      </c>
      <c r="AD4383" s="14">
        <f>(Y4383*'[1]Scoring Model'!$K$17+'Working Data - V3'!Z4383*'[1]Scoring Model'!$K$7+'Working Data - V3'!AA4383*'[1]Scoring Model'!$K$9+'Working Data - V3'!AB4383*'[1]Scoring Model'!$K$10+AC4383*'[1]Scoring Model'!$K$11)</f>
        <v>0.37984669026970408</v>
      </c>
      <c r="AE4383" s="14">
        <f t="shared" si="620"/>
        <v>7</v>
      </c>
      <c r="AF4383" s="17" t="str">
        <f>VLOOKUP(AE4383,'[1]Scoring Model'!$C$18:$D$27,2,FALSE)</f>
        <v>03  High</v>
      </c>
      <c r="AG4383" s="10" t="s">
        <v>14061</v>
      </c>
      <c r="AH4383" s="10" t="s">
        <v>106</v>
      </c>
      <c r="AI4383" s="16">
        <v>4220000</v>
      </c>
      <c r="AJ4383" s="18">
        <v>0</v>
      </c>
    </row>
    <row r="4384" spans="2:36" ht="15" customHeight="1" x14ac:dyDescent="0.25">
      <c r="B4384" s="10" t="s">
        <v>55</v>
      </c>
      <c r="C4384" s="10" t="s">
        <v>56</v>
      </c>
      <c r="D4384" s="10" t="s">
        <v>14062</v>
      </c>
      <c r="E4384" s="10" t="str">
        <f t="shared" si="612"/>
        <v>WCV0025354</v>
      </c>
      <c r="F4384" s="11">
        <f>VLOOKUP(E4384,'[1]Policy Number &amp; Loss Info'!$H$4:$K$8916,2,FALSE)</f>
        <v>26057.200000000001</v>
      </c>
      <c r="G4384" s="11">
        <f>VLOOKUP(E4384,'[1]Policy Number &amp; Loss Info'!$H$4:$K$8916,4,FALSE)</f>
        <v>0</v>
      </c>
      <c r="H4384" s="12">
        <f>VLOOKUP(E4384,'[1]Policy Number &amp; Loss Info'!$H$4:$K$8916,3,FALSE)</f>
        <v>0</v>
      </c>
      <c r="I4384" s="13">
        <f t="shared" si="613"/>
        <v>0</v>
      </c>
      <c r="J4384" s="14">
        <f t="shared" si="614"/>
        <v>0</v>
      </c>
      <c r="K4384" s="10" t="s">
        <v>14063</v>
      </c>
      <c r="L4384" s="10"/>
      <c r="M4384" s="10" t="s">
        <v>67</v>
      </c>
      <c r="N4384" s="10">
        <f>VLOOKUP(M4384,[1]Array!$I$8:$J$14,2,FALSE)</f>
        <v>6</v>
      </c>
      <c r="O4384" s="10">
        <v>5437</v>
      </c>
      <c r="P4384" s="15">
        <v>45635</v>
      </c>
      <c r="Q4384" s="10" t="s">
        <v>60</v>
      </c>
      <c r="R4384" s="10" t="s">
        <v>1888</v>
      </c>
      <c r="S4384" s="10" t="s">
        <v>14064</v>
      </c>
      <c r="T4384" s="10">
        <v>1</v>
      </c>
      <c r="U4384" s="10">
        <v>0</v>
      </c>
      <c r="V4384" s="16">
        <v>0</v>
      </c>
      <c r="W4384" s="16">
        <v>9673</v>
      </c>
      <c r="X4384" s="16" t="str">
        <f>VLOOKUP(W4384,[1]Array!$C$8:$D$15,2,TRUE)</f>
        <v>02  $5,000 - $9,999</v>
      </c>
      <c r="Y4384" s="14">
        <f t="shared" si="615"/>
        <v>0</v>
      </c>
      <c r="Z4384" s="14">
        <f t="shared" si="616"/>
        <v>0</v>
      </c>
      <c r="AA4384" s="14">
        <f t="shared" si="617"/>
        <v>0.83333333333333337</v>
      </c>
      <c r="AB4384" s="14">
        <f t="shared" si="618"/>
        <v>0</v>
      </c>
      <c r="AC4384" s="14">
        <f t="shared" si="619"/>
        <v>1.9201222780237014E-2</v>
      </c>
      <c r="AD4384" s="14">
        <f>(Y4384*'[1]Scoring Model'!$K$17+'Working Data - V3'!Z4384*'[1]Scoring Model'!$K$7+'Working Data - V3'!AA4384*'[1]Scoring Model'!$K$9+'Working Data - V3'!AB4384*'[1]Scoring Model'!$K$10+AC4384*'[1]Scoring Model'!$K$11)</f>
        <v>0.17050691122271408</v>
      </c>
      <c r="AE4384" s="14">
        <f t="shared" si="620"/>
        <v>4</v>
      </c>
      <c r="AF4384" s="17" t="str">
        <f>VLOOKUP(AE4384,'[1]Scoring Model'!$C$18:$D$27,2,FALSE)</f>
        <v>01  Low</v>
      </c>
      <c r="AG4384" s="10" t="s">
        <v>14065</v>
      </c>
      <c r="AH4384" s="10" t="s">
        <v>812</v>
      </c>
      <c r="AI4384" s="16">
        <v>175319</v>
      </c>
      <c r="AJ4384" s="18">
        <v>0</v>
      </c>
    </row>
    <row r="4385" spans="2:36" ht="15" customHeight="1" x14ac:dyDescent="0.25">
      <c r="B4385" s="10" t="s">
        <v>55</v>
      </c>
      <c r="C4385" s="10" t="s">
        <v>56</v>
      </c>
      <c r="D4385" s="10" t="s">
        <v>14066</v>
      </c>
      <c r="E4385" s="10" t="str">
        <f t="shared" si="612"/>
        <v>WCV0033143</v>
      </c>
      <c r="F4385" s="11">
        <f>VLOOKUP(E4385,'[1]Policy Number &amp; Loss Info'!$H$4:$K$8916,2,FALSE)</f>
        <v>10825.43</v>
      </c>
      <c r="G4385" s="11">
        <f>VLOOKUP(E4385,'[1]Policy Number &amp; Loss Info'!$H$4:$K$8916,4,FALSE)</f>
        <v>0</v>
      </c>
      <c r="H4385" s="12">
        <f>VLOOKUP(E4385,'[1]Policy Number &amp; Loss Info'!$H$4:$K$8916,3,FALSE)</f>
        <v>0</v>
      </c>
      <c r="I4385" s="13">
        <f t="shared" si="613"/>
        <v>0</v>
      </c>
      <c r="J4385" s="14">
        <f t="shared" si="614"/>
        <v>0</v>
      </c>
      <c r="K4385" s="10" t="s">
        <v>14067</v>
      </c>
      <c r="L4385" s="10"/>
      <c r="M4385" s="10" t="s">
        <v>49</v>
      </c>
      <c r="N4385" s="10">
        <f>VLOOKUP(M4385,[1]Array!$I$8:$J$14,2,FALSE)</f>
        <v>4</v>
      </c>
      <c r="O4385" s="10">
        <v>3632</v>
      </c>
      <c r="P4385" s="15">
        <v>45658</v>
      </c>
      <c r="Q4385" s="10" t="s">
        <v>60</v>
      </c>
      <c r="R4385" s="10" t="s">
        <v>364</v>
      </c>
      <c r="S4385" s="10" t="s">
        <v>3148</v>
      </c>
      <c r="T4385" s="10">
        <v>0.94</v>
      </c>
      <c r="U4385" s="10">
        <v>0</v>
      </c>
      <c r="V4385" s="16">
        <v>0</v>
      </c>
      <c r="W4385" s="16">
        <v>6333</v>
      </c>
      <c r="X4385" s="16" t="str">
        <f>VLOOKUP(W4385,[1]Array!$C$8:$D$15,2,TRUE)</f>
        <v>02  $5,000 - $9,999</v>
      </c>
      <c r="Y4385" s="14">
        <f t="shared" si="615"/>
        <v>0</v>
      </c>
      <c r="Z4385" s="14">
        <f t="shared" si="616"/>
        <v>0</v>
      </c>
      <c r="AA4385" s="14">
        <f t="shared" si="617"/>
        <v>0.5</v>
      </c>
      <c r="AB4385" s="14">
        <f t="shared" si="618"/>
        <v>0</v>
      </c>
      <c r="AC4385" s="14">
        <f t="shared" si="619"/>
        <v>1.2571213053576037E-2</v>
      </c>
      <c r="AD4385" s="14">
        <f>(Y4385*'[1]Scoring Model'!$K$17+'Working Data - V3'!Z4385*'[1]Scoring Model'!$K$7+'Working Data - V3'!AA4385*'[1]Scoring Model'!$K$9+'Working Data - V3'!AB4385*'[1]Scoring Model'!$K$10+AC4385*'[1]Scoring Model'!$K$11)</f>
        <v>0.10251424261071521</v>
      </c>
      <c r="AE4385" s="14">
        <f t="shared" si="620"/>
        <v>3</v>
      </c>
      <c r="AF4385" s="17" t="str">
        <f>VLOOKUP(AE4385,'[1]Scoring Model'!$C$18:$D$27,2,FALSE)</f>
        <v>01  Low</v>
      </c>
      <c r="AG4385" s="10" t="s">
        <v>14068</v>
      </c>
      <c r="AH4385" s="10" t="s">
        <v>10481</v>
      </c>
      <c r="AI4385" s="16">
        <v>577276</v>
      </c>
      <c r="AJ4385" s="18">
        <v>0</v>
      </c>
    </row>
    <row r="4386" spans="2:36" ht="15" customHeight="1" x14ac:dyDescent="0.25">
      <c r="B4386" s="10" t="s">
        <v>35</v>
      </c>
      <c r="C4386" s="10" t="s">
        <v>36</v>
      </c>
      <c r="D4386" s="10" t="s">
        <v>14069</v>
      </c>
      <c r="E4386" s="10" t="str">
        <f t="shared" si="612"/>
        <v>WCV0032967</v>
      </c>
      <c r="F4386" s="11">
        <f>VLOOKUP(E4386,'[1]Policy Number &amp; Loss Info'!$H$4:$K$8916,2,FALSE)</f>
        <v>26917.41</v>
      </c>
      <c r="G4386" s="11">
        <f>VLOOKUP(E4386,'[1]Policy Number &amp; Loss Info'!$H$4:$K$8916,4,FALSE)</f>
        <v>0</v>
      </c>
      <c r="H4386" s="12">
        <f>VLOOKUP(E4386,'[1]Policy Number &amp; Loss Info'!$H$4:$K$8916,3,FALSE)</f>
        <v>0</v>
      </c>
      <c r="I4386" s="13">
        <f t="shared" si="613"/>
        <v>0</v>
      </c>
      <c r="J4386" s="14">
        <f t="shared" si="614"/>
        <v>0</v>
      </c>
      <c r="K4386" s="10" t="s">
        <v>14070</v>
      </c>
      <c r="L4386" s="10"/>
      <c r="M4386" s="10" t="s">
        <v>87</v>
      </c>
      <c r="N4386" s="10">
        <f>VLOOKUP(M4386,[1]Array!$I$8:$J$14,2,FALSE)</f>
        <v>3</v>
      </c>
      <c r="O4386" s="10">
        <v>8835</v>
      </c>
      <c r="P4386" s="15">
        <v>45658</v>
      </c>
      <c r="Q4386" s="10" t="s">
        <v>60</v>
      </c>
      <c r="R4386" s="10" t="s">
        <v>94</v>
      </c>
      <c r="S4386" s="10" t="s">
        <v>14071</v>
      </c>
      <c r="T4386" s="10">
        <v>0.82</v>
      </c>
      <c r="U4386" s="10">
        <v>0</v>
      </c>
      <c r="V4386" s="16">
        <v>0</v>
      </c>
      <c r="W4386" s="16">
        <v>15105</v>
      </c>
      <c r="X4386" s="16" t="str">
        <f>VLOOKUP(W4386,[1]Array!$C$8:$D$15,2,TRUE)</f>
        <v>04  $15,000 - $24,999</v>
      </c>
      <c r="Y4386" s="14">
        <f t="shared" si="615"/>
        <v>0</v>
      </c>
      <c r="Z4386" s="14">
        <f t="shared" si="616"/>
        <v>0</v>
      </c>
      <c r="AA4386" s="14">
        <f t="shared" si="617"/>
        <v>0.33333333333333331</v>
      </c>
      <c r="AB4386" s="14">
        <f t="shared" si="618"/>
        <v>0</v>
      </c>
      <c r="AC4386" s="14">
        <f t="shared" si="619"/>
        <v>2.998392123389642E-2</v>
      </c>
      <c r="AD4386" s="14">
        <f>(Y4386*'[1]Scoring Model'!$K$17+'Working Data - V3'!Z4386*'[1]Scoring Model'!$K$7+'Working Data - V3'!AA4386*'[1]Scoring Model'!$K$9+'Working Data - V3'!AB4386*'[1]Scoring Model'!$K$10+AC4386*'[1]Scoring Model'!$K$11)</f>
        <v>7.2663450913445948E-2</v>
      </c>
      <c r="AE4386" s="14">
        <f t="shared" si="620"/>
        <v>2</v>
      </c>
      <c r="AF4386" s="17" t="str">
        <f>VLOOKUP(AE4386,'[1]Scoring Model'!$C$18:$D$27,2,FALSE)</f>
        <v>01  Low</v>
      </c>
      <c r="AG4386" s="10" t="s">
        <v>141</v>
      </c>
      <c r="AH4386" s="10" t="s">
        <v>605</v>
      </c>
      <c r="AI4386" s="16">
        <v>2113242</v>
      </c>
      <c r="AJ4386" s="18">
        <v>0</v>
      </c>
    </row>
    <row r="4387" spans="2:36" ht="15" customHeight="1" x14ac:dyDescent="0.25">
      <c r="B4387" s="10" t="s">
        <v>55</v>
      </c>
      <c r="C4387" s="10" t="s">
        <v>56</v>
      </c>
      <c r="D4387" s="10" t="s">
        <v>14072</v>
      </c>
      <c r="E4387" s="10" t="str">
        <f t="shared" si="612"/>
        <v>WCV0033102</v>
      </c>
      <c r="F4387" s="11">
        <f>VLOOKUP(E4387,'[1]Policy Number &amp; Loss Info'!$H$4:$K$8916,2,FALSE)</f>
        <v>112394.84</v>
      </c>
      <c r="G4387" s="11">
        <f>VLOOKUP(E4387,'[1]Policy Number &amp; Loss Info'!$H$4:$K$8916,4,FALSE)</f>
        <v>6508.23</v>
      </c>
      <c r="H4387" s="12">
        <f>VLOOKUP(E4387,'[1]Policy Number &amp; Loss Info'!$H$4:$K$8916,3,FALSE)</f>
        <v>1</v>
      </c>
      <c r="I4387" s="13">
        <f t="shared" si="613"/>
        <v>5.7905060410246588E-2</v>
      </c>
      <c r="J4387" s="14">
        <f t="shared" si="614"/>
        <v>0.88972056012535805</v>
      </c>
      <c r="K4387" s="10" t="s">
        <v>14073</v>
      </c>
      <c r="L4387" s="10"/>
      <c r="M4387" s="10" t="s">
        <v>101</v>
      </c>
      <c r="N4387" s="10">
        <f>VLOOKUP(M4387,[1]Array!$I$8:$J$14,2,FALSE)</f>
        <v>5</v>
      </c>
      <c r="O4387" s="10">
        <v>9012</v>
      </c>
      <c r="P4387" s="15">
        <v>45658</v>
      </c>
      <c r="Q4387" s="10" t="s">
        <v>60</v>
      </c>
      <c r="R4387" s="10" t="s">
        <v>88</v>
      </c>
      <c r="S4387" s="10" t="s">
        <v>1037</v>
      </c>
      <c r="T4387" s="10">
        <v>0.87</v>
      </c>
      <c r="U4387" s="10">
        <v>1</v>
      </c>
      <c r="V4387" s="16">
        <v>6508.23</v>
      </c>
      <c r="W4387" s="16">
        <v>66885</v>
      </c>
      <c r="X4387" s="16" t="str">
        <f>VLOOKUP(W4387,[1]Array!$C$8:$D$15,2,TRUE)</f>
        <v>06  $50,000 - $74,999</v>
      </c>
      <c r="Y4387" s="14">
        <f t="shared" si="615"/>
        <v>2.8952530205123294E-2</v>
      </c>
      <c r="Z4387" s="14">
        <f t="shared" si="616"/>
        <v>6.1235017550627761E-3</v>
      </c>
      <c r="AA4387" s="14">
        <f t="shared" si="617"/>
        <v>0.66666666666666663</v>
      </c>
      <c r="AB4387" s="14">
        <f t="shared" si="618"/>
        <v>0</v>
      </c>
      <c r="AC4387" s="14">
        <f t="shared" si="619"/>
        <v>0.13276892232566448</v>
      </c>
      <c r="AD4387" s="14">
        <f>(Y4387*'[1]Scoring Model'!$K$17+'Working Data - V3'!Z4387*'[1]Scoring Model'!$K$7+'Working Data - V3'!AA4387*'[1]Scoring Model'!$K$9+'Working Data - V3'!AB4387*'[1]Scoring Model'!$K$10+AC4387*'[1]Scoring Model'!$K$11)</f>
        <v>0.16979757721101577</v>
      </c>
      <c r="AE4387" s="14">
        <f t="shared" si="620"/>
        <v>4</v>
      </c>
      <c r="AF4387" s="17" t="str">
        <f>VLOOKUP(AE4387,'[1]Scoring Model'!$C$18:$D$27,2,FALSE)</f>
        <v>01  Low</v>
      </c>
      <c r="AG4387" s="10" t="s">
        <v>704</v>
      </c>
      <c r="AH4387" s="10" t="s">
        <v>14074</v>
      </c>
      <c r="AI4387" s="16">
        <v>5480707</v>
      </c>
      <c r="AJ4387" s="18">
        <v>0.29352200000000001</v>
      </c>
    </row>
    <row r="4388" spans="2:36" ht="15" customHeight="1" x14ac:dyDescent="0.25">
      <c r="B4388" s="10" t="s">
        <v>55</v>
      </c>
      <c r="C4388" s="10" t="s">
        <v>36</v>
      </c>
      <c r="D4388" s="10" t="s">
        <v>14075</v>
      </c>
      <c r="E4388" s="10" t="str">
        <f t="shared" si="612"/>
        <v>WCV0094786</v>
      </c>
      <c r="F4388" s="11">
        <f>VLOOKUP(E4388,'[1]Policy Number &amp; Loss Info'!$H$4:$K$8916,2,FALSE)</f>
        <v>8636.58</v>
      </c>
      <c r="G4388" s="11">
        <f>VLOOKUP(E4388,'[1]Policy Number &amp; Loss Info'!$H$4:$K$8916,4,FALSE)</f>
        <v>0</v>
      </c>
      <c r="H4388" s="12">
        <f>VLOOKUP(E4388,'[1]Policy Number &amp; Loss Info'!$H$4:$K$8916,3,FALSE)</f>
        <v>0</v>
      </c>
      <c r="I4388" s="13">
        <f t="shared" si="613"/>
        <v>0</v>
      </c>
      <c r="J4388" s="14">
        <f t="shared" si="614"/>
        <v>0</v>
      </c>
      <c r="K4388" s="10" t="s">
        <v>14076</v>
      </c>
      <c r="L4388" s="10"/>
      <c r="M4388" s="10" t="s">
        <v>49</v>
      </c>
      <c r="N4388" s="10">
        <f>VLOOKUP(M4388,[1]Array!$I$8:$J$14,2,FALSE)</f>
        <v>4</v>
      </c>
      <c r="O4388" s="10">
        <v>9015</v>
      </c>
      <c r="P4388" s="15">
        <v>45658</v>
      </c>
      <c r="Q4388" s="10" t="s">
        <v>60</v>
      </c>
      <c r="R4388" s="10" t="s">
        <v>1008</v>
      </c>
      <c r="S4388" s="10" t="s">
        <v>7172</v>
      </c>
      <c r="T4388" s="10">
        <v>1</v>
      </c>
      <c r="U4388" s="10">
        <v>0</v>
      </c>
      <c r="V4388" s="16">
        <v>0</v>
      </c>
      <c r="W4388" s="16">
        <v>4427</v>
      </c>
      <c r="X4388" s="16" t="str">
        <f>VLOOKUP(W4388,[1]Array!$C$8:$D$15,2,TRUE)</f>
        <v>01  $0 - $4,999</v>
      </c>
      <c r="Y4388" s="14">
        <f t="shared" si="615"/>
        <v>0</v>
      </c>
      <c r="Z4388" s="14">
        <f t="shared" si="616"/>
        <v>0</v>
      </c>
      <c r="AA4388" s="14">
        <f t="shared" si="617"/>
        <v>0.5</v>
      </c>
      <c r="AB4388" s="14">
        <f t="shared" si="618"/>
        <v>0</v>
      </c>
      <c r="AC4388" s="14">
        <f t="shared" si="619"/>
        <v>8.7877404371042335E-3</v>
      </c>
      <c r="AD4388" s="14">
        <f>(Y4388*'[1]Scoring Model'!$K$17+'Working Data - V3'!Z4388*'[1]Scoring Model'!$K$7+'Working Data - V3'!AA4388*'[1]Scoring Model'!$K$9+'Working Data - V3'!AB4388*'[1]Scoring Model'!$K$10+AC4388*'[1]Scoring Model'!$K$11)</f>
        <v>0.10175754808742085</v>
      </c>
      <c r="AE4388" s="14">
        <f t="shared" si="620"/>
        <v>3</v>
      </c>
      <c r="AF4388" s="17" t="str">
        <f>VLOOKUP(AE4388,'[1]Scoring Model'!$C$18:$D$27,2,FALSE)</f>
        <v>01  Low</v>
      </c>
      <c r="AG4388" s="10" t="s">
        <v>14077</v>
      </c>
      <c r="AH4388" s="10" t="s">
        <v>1890</v>
      </c>
      <c r="AI4388" s="16">
        <v>69777</v>
      </c>
      <c r="AJ4388" s="18">
        <v>0</v>
      </c>
    </row>
    <row r="4389" spans="2:36" ht="15" customHeight="1" x14ac:dyDescent="0.25">
      <c r="B4389" s="10" t="s">
        <v>55</v>
      </c>
      <c r="C4389" s="10" t="s">
        <v>56</v>
      </c>
      <c r="D4389" s="10" t="s">
        <v>14078</v>
      </c>
      <c r="E4389" s="10" t="str">
        <f t="shared" si="612"/>
        <v>WCV0094783</v>
      </c>
      <c r="F4389" s="11">
        <f>VLOOKUP(E4389,'[1]Policy Number &amp; Loss Info'!$H$4:$K$8916,2,FALSE)</f>
        <v>8206.2799999999988</v>
      </c>
      <c r="G4389" s="11">
        <f>VLOOKUP(E4389,'[1]Policy Number &amp; Loss Info'!$H$4:$K$8916,4,FALSE)</f>
        <v>0</v>
      </c>
      <c r="H4389" s="12">
        <f>VLOOKUP(E4389,'[1]Policy Number &amp; Loss Info'!$H$4:$K$8916,3,FALSE)</f>
        <v>0</v>
      </c>
      <c r="I4389" s="13">
        <f t="shared" si="613"/>
        <v>0</v>
      </c>
      <c r="J4389" s="14">
        <f t="shared" si="614"/>
        <v>0</v>
      </c>
      <c r="K4389" s="10" t="s">
        <v>14079</v>
      </c>
      <c r="L4389" s="10"/>
      <c r="M4389" s="10" t="s">
        <v>49</v>
      </c>
      <c r="N4389" s="10">
        <f>VLOOKUP(M4389,[1]Array!$I$8:$J$14,2,FALSE)</f>
        <v>4</v>
      </c>
      <c r="O4389" s="10">
        <v>8391</v>
      </c>
      <c r="P4389" s="15">
        <v>45658</v>
      </c>
      <c r="Q4389" s="10" t="s">
        <v>60</v>
      </c>
      <c r="R4389" s="10" t="s">
        <v>551</v>
      </c>
      <c r="S4389" s="10" t="s">
        <v>5539</v>
      </c>
      <c r="T4389" s="10">
        <v>1</v>
      </c>
      <c r="U4389" s="10">
        <v>0</v>
      </c>
      <c r="V4389" s="16">
        <v>0</v>
      </c>
      <c r="W4389" s="16">
        <v>2951</v>
      </c>
      <c r="X4389" s="16" t="str">
        <f>VLOOKUP(W4389,[1]Array!$C$8:$D$15,2,TRUE)</f>
        <v>01  $0 - $4,999</v>
      </c>
      <c r="Y4389" s="14">
        <f t="shared" si="615"/>
        <v>0</v>
      </c>
      <c r="Z4389" s="14">
        <f t="shared" si="616"/>
        <v>0</v>
      </c>
      <c r="AA4389" s="14">
        <f t="shared" si="617"/>
        <v>0.5</v>
      </c>
      <c r="AB4389" s="14">
        <f t="shared" si="618"/>
        <v>0</v>
      </c>
      <c r="AC4389" s="14">
        <f t="shared" si="619"/>
        <v>5.8578319471187246E-3</v>
      </c>
      <c r="AD4389" s="14">
        <f>(Y4389*'[1]Scoring Model'!$K$17+'Working Data - V3'!Z4389*'[1]Scoring Model'!$K$7+'Working Data - V3'!AA4389*'[1]Scoring Model'!$K$9+'Working Data - V3'!AB4389*'[1]Scoring Model'!$K$10+AC4389*'[1]Scoring Model'!$K$11)</f>
        <v>0.10117156638942375</v>
      </c>
      <c r="AE4389" s="14">
        <f t="shared" si="620"/>
        <v>3</v>
      </c>
      <c r="AF4389" s="17" t="str">
        <f>VLOOKUP(AE4389,'[1]Scoring Model'!$C$18:$D$27,2,FALSE)</f>
        <v>01  Low</v>
      </c>
      <c r="AG4389" s="10" t="s">
        <v>245</v>
      </c>
      <c r="AH4389" s="10" t="s">
        <v>1446</v>
      </c>
      <c r="AI4389" s="16">
        <v>153860</v>
      </c>
      <c r="AJ4389" s="18">
        <v>0</v>
      </c>
    </row>
    <row r="4390" spans="2:36" ht="15" customHeight="1" x14ac:dyDescent="0.25">
      <c r="B4390" s="10" t="s">
        <v>55</v>
      </c>
      <c r="C4390" s="10" t="s">
        <v>56</v>
      </c>
      <c r="D4390" s="10" t="s">
        <v>14080</v>
      </c>
      <c r="E4390" s="10" t="str">
        <f t="shared" si="612"/>
        <v>WCV0094776</v>
      </c>
      <c r="F4390" s="11">
        <f>VLOOKUP(E4390,'[1]Policy Number &amp; Loss Info'!$H$4:$K$8916,2,FALSE)</f>
        <v>11444.99</v>
      </c>
      <c r="G4390" s="11">
        <f>VLOOKUP(E4390,'[1]Policy Number &amp; Loss Info'!$H$4:$K$8916,4,FALSE)</f>
        <v>0</v>
      </c>
      <c r="H4390" s="12">
        <f>VLOOKUP(E4390,'[1]Policy Number &amp; Loss Info'!$H$4:$K$8916,3,FALSE)</f>
        <v>0</v>
      </c>
      <c r="I4390" s="13">
        <f t="shared" si="613"/>
        <v>0</v>
      </c>
      <c r="J4390" s="14">
        <f t="shared" si="614"/>
        <v>0</v>
      </c>
      <c r="K4390" s="10" t="s">
        <v>14081</v>
      </c>
      <c r="L4390" s="10"/>
      <c r="M4390" s="10" t="s">
        <v>39</v>
      </c>
      <c r="N4390" s="10">
        <f>VLOOKUP(M4390,[1]Array!$I$8:$J$14,2,FALSE)</f>
        <v>1</v>
      </c>
      <c r="O4390" s="10">
        <v>9083</v>
      </c>
      <c r="P4390" s="15">
        <v>45658</v>
      </c>
      <c r="Q4390" s="10" t="s">
        <v>60</v>
      </c>
      <c r="R4390" s="10" t="s">
        <v>630</v>
      </c>
      <c r="S4390" s="10" t="s">
        <v>5660</v>
      </c>
      <c r="T4390" s="10">
        <v>1</v>
      </c>
      <c r="U4390" s="10">
        <v>0</v>
      </c>
      <c r="V4390" s="16">
        <v>0</v>
      </c>
      <c r="W4390" s="16">
        <v>4202</v>
      </c>
      <c r="X4390" s="16" t="str">
        <f>VLOOKUP(W4390,[1]Array!$C$8:$D$15,2,TRUE)</f>
        <v>01  $0 - $4,999</v>
      </c>
      <c r="Y4390" s="14">
        <f t="shared" si="615"/>
        <v>0</v>
      </c>
      <c r="Z4390" s="14">
        <f t="shared" si="616"/>
        <v>0</v>
      </c>
      <c r="AA4390" s="14">
        <f t="shared" si="617"/>
        <v>0</v>
      </c>
      <c r="AB4390" s="14">
        <f t="shared" si="618"/>
        <v>0</v>
      </c>
      <c r="AC4390" s="14">
        <f t="shared" si="619"/>
        <v>8.3411080453381498E-3</v>
      </c>
      <c r="AD4390" s="14">
        <f>(Y4390*'[1]Scoring Model'!$K$17+'Working Data - V3'!Z4390*'[1]Scoring Model'!$K$7+'Working Data - V3'!AA4390*'[1]Scoring Model'!$K$9+'Working Data - V3'!AB4390*'[1]Scoring Model'!$K$10+AC4390*'[1]Scoring Model'!$K$11)</f>
        <v>1.66822160906763E-3</v>
      </c>
      <c r="AE4390" s="14">
        <f t="shared" si="620"/>
        <v>1</v>
      </c>
      <c r="AF4390" s="17" t="str">
        <f>VLOOKUP(AE4390,'[1]Scoring Model'!$C$18:$D$27,2,FALSE)</f>
        <v>01  Low</v>
      </c>
      <c r="AG4390" s="10" t="s">
        <v>3529</v>
      </c>
      <c r="AH4390" s="10" t="s">
        <v>3079</v>
      </c>
      <c r="AI4390" s="16">
        <v>375000</v>
      </c>
      <c r="AJ4390" s="18">
        <v>0</v>
      </c>
    </row>
    <row r="4391" spans="2:36" ht="15" customHeight="1" x14ac:dyDescent="0.25">
      <c r="B4391" s="10" t="s">
        <v>55</v>
      </c>
      <c r="C4391" s="10" t="s">
        <v>46</v>
      </c>
      <c r="D4391" s="10" t="s">
        <v>14082</v>
      </c>
      <c r="E4391" s="10" t="str">
        <f t="shared" si="612"/>
        <v>WCV0093951</v>
      </c>
      <c r="F4391" s="11">
        <f>VLOOKUP(E4391,'[1]Policy Number &amp; Loss Info'!$H$4:$K$8916,2,FALSE)</f>
        <v>42828.630000000005</v>
      </c>
      <c r="G4391" s="11">
        <f>VLOOKUP(E4391,'[1]Policy Number &amp; Loss Info'!$H$4:$K$8916,4,FALSE)</f>
        <v>29217.13</v>
      </c>
      <c r="H4391" s="12">
        <f>VLOOKUP(E4391,'[1]Policy Number &amp; Loss Info'!$H$4:$K$8916,3,FALSE)</f>
        <v>1</v>
      </c>
      <c r="I4391" s="13">
        <f t="shared" si="613"/>
        <v>0.6821868922727623</v>
      </c>
      <c r="J4391" s="14">
        <f t="shared" si="614"/>
        <v>2.3348867334771155</v>
      </c>
      <c r="K4391" s="10" t="s">
        <v>14083</v>
      </c>
      <c r="L4391" s="10"/>
      <c r="M4391" s="10" t="s">
        <v>87</v>
      </c>
      <c r="N4391" s="10">
        <f>VLOOKUP(M4391,[1]Array!$I$8:$J$14,2,FALSE)</f>
        <v>3</v>
      </c>
      <c r="O4391" s="10">
        <v>8810</v>
      </c>
      <c r="P4391" s="15">
        <v>45658</v>
      </c>
      <c r="Q4391" s="10" t="s">
        <v>60</v>
      </c>
      <c r="R4391" s="10" t="s">
        <v>288</v>
      </c>
      <c r="S4391" s="10" t="s">
        <v>289</v>
      </c>
      <c r="T4391" s="10">
        <v>0.87</v>
      </c>
      <c r="U4391" s="10">
        <v>0</v>
      </c>
      <c r="V4391" s="16">
        <v>0</v>
      </c>
      <c r="W4391" s="16">
        <v>18454</v>
      </c>
      <c r="X4391" s="16" t="str">
        <f>VLOOKUP(W4391,[1]Array!$C$8:$D$15,2,TRUE)</f>
        <v>04  $15,000 - $24,999</v>
      </c>
      <c r="Y4391" s="14">
        <f t="shared" si="615"/>
        <v>0.34109344613638115</v>
      </c>
      <c r="Z4391" s="14">
        <f t="shared" si="616"/>
        <v>1.6069857943156247E-2</v>
      </c>
      <c r="AA4391" s="14">
        <f t="shared" si="617"/>
        <v>0.33333333333333331</v>
      </c>
      <c r="AB4391" s="14">
        <f t="shared" si="618"/>
        <v>0</v>
      </c>
      <c r="AC4391" s="14">
        <f t="shared" si="619"/>
        <v>3.663179625622804E-2</v>
      </c>
      <c r="AD4391" s="14">
        <f>(Y4391*'[1]Scoring Model'!$K$17+'Working Data - V3'!Z4391*'[1]Scoring Model'!$K$7+'Working Data - V3'!AA4391*'[1]Scoring Model'!$K$9+'Working Data - V3'!AB4391*'[1]Scoring Model'!$K$10+AC4391*'[1]Scoring Model'!$K$11)</f>
        <v>0.17953503134745788</v>
      </c>
      <c r="AE4391" s="14">
        <f t="shared" si="620"/>
        <v>4</v>
      </c>
      <c r="AF4391" s="17" t="str">
        <f>VLOOKUP(AE4391,'[1]Scoring Model'!$C$18:$D$27,2,FALSE)</f>
        <v>01  Low</v>
      </c>
      <c r="AG4391" s="10" t="s">
        <v>14084</v>
      </c>
      <c r="AH4391" s="10" t="s">
        <v>14085</v>
      </c>
      <c r="AI4391" s="16">
        <v>958451</v>
      </c>
      <c r="AJ4391" s="18">
        <v>0</v>
      </c>
    </row>
    <row r="4392" spans="2:36" ht="15" customHeight="1" x14ac:dyDescent="0.25">
      <c r="B4392" s="10" t="s">
        <v>35</v>
      </c>
      <c r="C4392" s="10" t="s">
        <v>36</v>
      </c>
      <c r="D4392" s="10" t="s">
        <v>14086</v>
      </c>
      <c r="E4392" s="10" t="str">
        <f t="shared" si="612"/>
        <v>WCV0093926</v>
      </c>
      <c r="F4392" s="11">
        <f>VLOOKUP(E4392,'[1]Policy Number &amp; Loss Info'!$H$4:$K$8916,2,FALSE)</f>
        <v>24230.639999999999</v>
      </c>
      <c r="G4392" s="11">
        <f>VLOOKUP(E4392,'[1]Policy Number &amp; Loss Info'!$H$4:$K$8916,4,FALSE)</f>
        <v>0</v>
      </c>
      <c r="H4392" s="12">
        <f>VLOOKUP(E4392,'[1]Policy Number &amp; Loss Info'!$H$4:$K$8916,3,FALSE)</f>
        <v>0</v>
      </c>
      <c r="I4392" s="13">
        <f t="shared" si="613"/>
        <v>0</v>
      </c>
      <c r="J4392" s="14">
        <f t="shared" si="614"/>
        <v>0</v>
      </c>
      <c r="K4392" s="10" t="s">
        <v>14087</v>
      </c>
      <c r="L4392" s="10"/>
      <c r="M4392" s="10" t="s">
        <v>161</v>
      </c>
      <c r="N4392" s="10">
        <f>VLOOKUP(M4392,[1]Array!$I$8:$J$14,2,FALSE)</f>
        <v>2</v>
      </c>
      <c r="O4392" s="10">
        <v>8017</v>
      </c>
      <c r="P4392" s="15">
        <v>45658</v>
      </c>
      <c r="Q4392" s="10" t="s">
        <v>60</v>
      </c>
      <c r="R4392" s="10" t="s">
        <v>150</v>
      </c>
      <c r="S4392" s="10" t="s">
        <v>151</v>
      </c>
      <c r="T4392" s="10">
        <v>0.9</v>
      </c>
      <c r="U4392" s="10">
        <v>0</v>
      </c>
      <c r="V4392" s="16">
        <v>0</v>
      </c>
      <c r="W4392" s="16">
        <v>8774</v>
      </c>
      <c r="X4392" s="16" t="str">
        <f>VLOOKUP(W4392,[1]Array!$C$8:$D$15,2,TRUE)</f>
        <v>02  $5,000 - $9,999</v>
      </c>
      <c r="Y4392" s="14">
        <f t="shared" si="615"/>
        <v>0</v>
      </c>
      <c r="Z4392" s="14">
        <f t="shared" si="616"/>
        <v>0</v>
      </c>
      <c r="AA4392" s="14">
        <f t="shared" si="617"/>
        <v>0.16666666666666666</v>
      </c>
      <c r="AB4392" s="14">
        <f t="shared" si="618"/>
        <v>0</v>
      </c>
      <c r="AC4392" s="14">
        <f t="shared" si="619"/>
        <v>1.7416678246024973E-2</v>
      </c>
      <c r="AD4392" s="14">
        <f>(Y4392*'[1]Scoring Model'!$K$17+'Working Data - V3'!Z4392*'[1]Scoring Model'!$K$7+'Working Data - V3'!AA4392*'[1]Scoring Model'!$K$9+'Working Data - V3'!AB4392*'[1]Scoring Model'!$K$10+AC4392*'[1]Scoring Model'!$K$11)</f>
        <v>3.6816668982538325E-2</v>
      </c>
      <c r="AE4392" s="14">
        <f t="shared" si="620"/>
        <v>2</v>
      </c>
      <c r="AF4392" s="17" t="str">
        <f>VLOOKUP(AE4392,'[1]Scoring Model'!$C$18:$D$27,2,FALSE)</f>
        <v>01  Low</v>
      </c>
      <c r="AG4392" s="10" t="s">
        <v>1031</v>
      </c>
      <c r="AH4392" s="10" t="s">
        <v>1746</v>
      </c>
      <c r="AI4392" s="16">
        <v>838712</v>
      </c>
      <c r="AJ4392" s="18">
        <v>0</v>
      </c>
    </row>
    <row r="4393" spans="2:36" ht="15" customHeight="1" x14ac:dyDescent="0.25">
      <c r="B4393" s="10" t="s">
        <v>55</v>
      </c>
      <c r="C4393" s="10" t="s">
        <v>56</v>
      </c>
      <c r="D4393" s="10" t="s">
        <v>14088</v>
      </c>
      <c r="E4393" s="10" t="str">
        <f t="shared" si="612"/>
        <v>WCV0093914</v>
      </c>
      <c r="F4393" s="11">
        <f>VLOOKUP(E4393,'[1]Policy Number &amp; Loss Info'!$H$4:$K$8916,2,FALSE)</f>
        <v>17686.82</v>
      </c>
      <c r="G4393" s="11">
        <f>VLOOKUP(E4393,'[1]Policy Number &amp; Loss Info'!$H$4:$K$8916,4,FALSE)</f>
        <v>0</v>
      </c>
      <c r="H4393" s="12">
        <f>VLOOKUP(E4393,'[1]Policy Number &amp; Loss Info'!$H$4:$K$8916,3,FALSE)</f>
        <v>0</v>
      </c>
      <c r="I4393" s="13">
        <f t="shared" si="613"/>
        <v>0</v>
      </c>
      <c r="J4393" s="14">
        <f t="shared" si="614"/>
        <v>0</v>
      </c>
      <c r="K4393" s="10" t="s">
        <v>14089</v>
      </c>
      <c r="L4393" s="10"/>
      <c r="M4393" s="10" t="s">
        <v>87</v>
      </c>
      <c r="N4393" s="10">
        <f>VLOOKUP(M4393,[1]Array!$I$8:$J$14,2,FALSE)</f>
        <v>3</v>
      </c>
      <c r="O4393" s="10">
        <v>8835</v>
      </c>
      <c r="P4393" s="15">
        <v>45658</v>
      </c>
      <c r="Q4393" s="10" t="s">
        <v>60</v>
      </c>
      <c r="R4393" s="10" t="s">
        <v>1206</v>
      </c>
      <c r="S4393" s="10" t="s">
        <v>6034</v>
      </c>
      <c r="T4393" s="10">
        <v>0.93</v>
      </c>
      <c r="U4393" s="10">
        <v>0</v>
      </c>
      <c r="V4393" s="16">
        <v>0</v>
      </c>
      <c r="W4393" s="16">
        <v>6120</v>
      </c>
      <c r="X4393" s="16" t="str">
        <f>VLOOKUP(W4393,[1]Array!$C$8:$D$15,2,TRUE)</f>
        <v>02  $5,000 - $9,999</v>
      </c>
      <c r="Y4393" s="14">
        <f t="shared" si="615"/>
        <v>0</v>
      </c>
      <c r="Z4393" s="14">
        <f t="shared" si="616"/>
        <v>0</v>
      </c>
      <c r="AA4393" s="14">
        <f t="shared" si="617"/>
        <v>0.33333333333333331</v>
      </c>
      <c r="AB4393" s="14">
        <f t="shared" si="618"/>
        <v>0</v>
      </c>
      <c r="AC4393" s="14">
        <f t="shared" si="619"/>
        <v>1.2148401056037478E-2</v>
      </c>
      <c r="AD4393" s="14">
        <f>(Y4393*'[1]Scoring Model'!$K$17+'Working Data - V3'!Z4393*'[1]Scoring Model'!$K$7+'Working Data - V3'!AA4393*'[1]Scoring Model'!$K$9+'Working Data - V3'!AB4393*'[1]Scoring Model'!$K$10+AC4393*'[1]Scoring Model'!$K$11)</f>
        <v>6.9096346877874165E-2</v>
      </c>
      <c r="AE4393" s="14">
        <f t="shared" si="620"/>
        <v>2</v>
      </c>
      <c r="AF4393" s="17" t="str">
        <f>VLOOKUP(AE4393,'[1]Scoring Model'!$C$18:$D$27,2,FALSE)</f>
        <v>01  Low</v>
      </c>
      <c r="AG4393" s="10" t="s">
        <v>141</v>
      </c>
      <c r="AH4393" s="10" t="s">
        <v>694</v>
      </c>
      <c r="AI4393" s="16">
        <v>597739</v>
      </c>
      <c r="AJ4393" s="18">
        <v>0</v>
      </c>
    </row>
    <row r="4394" spans="2:36" ht="15" customHeight="1" x14ac:dyDescent="0.25">
      <c r="B4394" s="10" t="s">
        <v>55</v>
      </c>
      <c r="C4394" s="10" t="s">
        <v>36</v>
      </c>
      <c r="D4394" s="10" t="s">
        <v>14090</v>
      </c>
      <c r="E4394" s="10" t="str">
        <f t="shared" si="612"/>
        <v>WCV0093899</v>
      </c>
      <c r="F4394" s="11">
        <f>VLOOKUP(E4394,'[1]Policy Number &amp; Loss Info'!$H$4:$K$8916,2,FALSE)</f>
        <v>12889</v>
      </c>
      <c r="G4394" s="11">
        <f>VLOOKUP(E4394,'[1]Policy Number &amp; Loss Info'!$H$4:$K$8916,4,FALSE)</f>
        <v>0</v>
      </c>
      <c r="H4394" s="12">
        <f>VLOOKUP(E4394,'[1]Policy Number &amp; Loss Info'!$H$4:$K$8916,3,FALSE)</f>
        <v>0</v>
      </c>
      <c r="I4394" s="13">
        <f t="shared" si="613"/>
        <v>0</v>
      </c>
      <c r="J4394" s="14">
        <f t="shared" si="614"/>
        <v>0</v>
      </c>
      <c r="K4394" s="10" t="s">
        <v>14091</v>
      </c>
      <c r="L4394" s="10"/>
      <c r="M4394" s="10" t="s">
        <v>101</v>
      </c>
      <c r="N4394" s="10">
        <f>VLOOKUP(M4394,[1]Array!$I$8:$J$14,2,FALSE)</f>
        <v>5</v>
      </c>
      <c r="O4394" s="10">
        <v>5348</v>
      </c>
      <c r="P4394" s="15">
        <v>45658</v>
      </c>
      <c r="Q4394" s="10" t="s">
        <v>60</v>
      </c>
      <c r="R4394" s="10" t="s">
        <v>603</v>
      </c>
      <c r="S4394" s="10" t="s">
        <v>1538</v>
      </c>
      <c r="T4394" s="10">
        <v>0.96</v>
      </c>
      <c r="U4394" s="10">
        <v>0</v>
      </c>
      <c r="V4394" s="16">
        <v>0</v>
      </c>
      <c r="W4394" s="16">
        <v>4926</v>
      </c>
      <c r="X4394" s="16" t="str">
        <f>VLOOKUP(W4394,[1]Array!$C$8:$D$15,2,TRUE)</f>
        <v>01  $0 - $4,999</v>
      </c>
      <c r="Y4394" s="14">
        <f t="shared" si="615"/>
        <v>0</v>
      </c>
      <c r="Z4394" s="14">
        <f t="shared" si="616"/>
        <v>0</v>
      </c>
      <c r="AA4394" s="14">
        <f t="shared" si="617"/>
        <v>0.66666666666666663</v>
      </c>
      <c r="AB4394" s="14">
        <f t="shared" si="618"/>
        <v>0</v>
      </c>
      <c r="AC4394" s="14">
        <f t="shared" si="619"/>
        <v>9.778271830398793E-3</v>
      </c>
      <c r="AD4394" s="14">
        <f>(Y4394*'[1]Scoring Model'!$K$17+'Working Data - V3'!Z4394*'[1]Scoring Model'!$K$7+'Working Data - V3'!AA4394*'[1]Scoring Model'!$K$9+'Working Data - V3'!AB4394*'[1]Scoring Model'!$K$10+AC4394*'[1]Scoring Model'!$K$11)</f>
        <v>0.13528898769941308</v>
      </c>
      <c r="AE4394" s="14">
        <f t="shared" si="620"/>
        <v>3</v>
      </c>
      <c r="AF4394" s="17" t="str">
        <f>VLOOKUP(AE4394,'[1]Scoring Model'!$C$18:$D$27,2,FALSE)</f>
        <v>01  Low</v>
      </c>
      <c r="AG4394" s="10" t="s">
        <v>14092</v>
      </c>
      <c r="AH4394" s="10" t="s">
        <v>1357</v>
      </c>
      <c r="AI4394" s="16">
        <v>186173</v>
      </c>
      <c r="AJ4394" s="18">
        <v>0</v>
      </c>
    </row>
    <row r="4395" spans="2:36" ht="15" customHeight="1" x14ac:dyDescent="0.25">
      <c r="B4395" s="10" t="s">
        <v>55</v>
      </c>
      <c r="C4395" s="10" t="s">
        <v>36</v>
      </c>
      <c r="D4395" s="10" t="s">
        <v>14093</v>
      </c>
      <c r="E4395" s="10" t="str">
        <f t="shared" si="612"/>
        <v>WCV0092339</v>
      </c>
      <c r="F4395" s="11">
        <f>VLOOKUP(E4395,'[1]Policy Number &amp; Loss Info'!$H$4:$K$8916,2,FALSE)</f>
        <v>17070.91</v>
      </c>
      <c r="G4395" s="11">
        <f>VLOOKUP(E4395,'[1]Policy Number &amp; Loss Info'!$H$4:$K$8916,4,FALSE)</f>
        <v>0</v>
      </c>
      <c r="H4395" s="12">
        <f>VLOOKUP(E4395,'[1]Policy Number &amp; Loss Info'!$H$4:$K$8916,3,FALSE)</f>
        <v>0</v>
      </c>
      <c r="I4395" s="13">
        <f t="shared" si="613"/>
        <v>0</v>
      </c>
      <c r="J4395" s="14">
        <f t="shared" si="614"/>
        <v>0</v>
      </c>
      <c r="K4395" s="10" t="s">
        <v>14094</v>
      </c>
      <c r="L4395" s="10"/>
      <c r="M4395" s="10" t="s">
        <v>49</v>
      </c>
      <c r="N4395" s="10">
        <f>VLOOKUP(M4395,[1]Array!$I$8:$J$14,2,FALSE)</f>
        <v>4</v>
      </c>
      <c r="O4395" s="10">
        <v>83</v>
      </c>
      <c r="P4395" s="15">
        <v>45658</v>
      </c>
      <c r="Q4395" s="10" t="s">
        <v>60</v>
      </c>
      <c r="R4395" s="10" t="s">
        <v>7200</v>
      </c>
      <c r="S4395" s="10" t="s">
        <v>7201</v>
      </c>
      <c r="T4395" s="10">
        <v>0.94</v>
      </c>
      <c r="U4395" s="10">
        <v>0</v>
      </c>
      <c r="V4395" s="16">
        <v>0</v>
      </c>
      <c r="W4395" s="16">
        <v>6437</v>
      </c>
      <c r="X4395" s="16" t="str">
        <f>VLOOKUP(W4395,[1]Array!$C$8:$D$15,2,TRUE)</f>
        <v>02  $5,000 - $9,999</v>
      </c>
      <c r="Y4395" s="14">
        <f t="shared" si="615"/>
        <v>0</v>
      </c>
      <c r="Z4395" s="14">
        <f t="shared" si="616"/>
        <v>0</v>
      </c>
      <c r="AA4395" s="14">
        <f t="shared" si="617"/>
        <v>0.5</v>
      </c>
      <c r="AB4395" s="14">
        <f t="shared" si="618"/>
        <v>0</v>
      </c>
      <c r="AC4395" s="14">
        <f t="shared" si="619"/>
        <v>1.2777656470214583E-2</v>
      </c>
      <c r="AD4395" s="14">
        <f>(Y4395*'[1]Scoring Model'!$K$17+'Working Data - V3'!Z4395*'[1]Scoring Model'!$K$7+'Working Data - V3'!AA4395*'[1]Scoring Model'!$K$9+'Working Data - V3'!AB4395*'[1]Scoring Model'!$K$10+AC4395*'[1]Scoring Model'!$K$11)</f>
        <v>0.10255553129404292</v>
      </c>
      <c r="AE4395" s="14">
        <f t="shared" si="620"/>
        <v>3</v>
      </c>
      <c r="AF4395" s="17" t="str">
        <f>VLOOKUP(AE4395,'[1]Scoring Model'!$C$18:$D$27,2,FALSE)</f>
        <v>01  Low</v>
      </c>
      <c r="AG4395" s="10" t="s">
        <v>14095</v>
      </c>
      <c r="AH4395" s="10" t="s">
        <v>1905</v>
      </c>
      <c r="AI4395" s="16">
        <v>169077</v>
      </c>
      <c r="AJ4395" s="18">
        <v>0</v>
      </c>
    </row>
    <row r="4396" spans="2:36" ht="15" customHeight="1" x14ac:dyDescent="0.25">
      <c r="B4396" s="10" t="s">
        <v>55</v>
      </c>
      <c r="C4396" s="10" t="s">
        <v>36</v>
      </c>
      <c r="D4396" s="10" t="s">
        <v>14096</v>
      </c>
      <c r="E4396" s="10" t="str">
        <f t="shared" si="612"/>
        <v>WCV0091621</v>
      </c>
      <c r="F4396" s="11">
        <f>VLOOKUP(E4396,'[1]Policy Number &amp; Loss Info'!$H$4:$K$8916,2,FALSE)</f>
        <v>6087.59</v>
      </c>
      <c r="G4396" s="11">
        <f>VLOOKUP(E4396,'[1]Policy Number &amp; Loss Info'!$H$4:$K$8916,4,FALSE)</f>
        <v>0</v>
      </c>
      <c r="H4396" s="12">
        <f>VLOOKUP(E4396,'[1]Policy Number &amp; Loss Info'!$H$4:$K$8916,3,FALSE)</f>
        <v>0</v>
      </c>
      <c r="I4396" s="13">
        <f t="shared" si="613"/>
        <v>0</v>
      </c>
      <c r="J4396" s="14">
        <f t="shared" si="614"/>
        <v>0</v>
      </c>
      <c r="K4396" s="10" t="s">
        <v>14097</v>
      </c>
      <c r="L4396" s="10"/>
      <c r="M4396" s="10" t="s">
        <v>49</v>
      </c>
      <c r="N4396" s="10">
        <f>VLOOKUP(M4396,[1]Array!$I$8:$J$14,2,FALSE)</f>
        <v>4</v>
      </c>
      <c r="O4396" s="10">
        <v>8391</v>
      </c>
      <c r="P4396" s="15">
        <v>45658</v>
      </c>
      <c r="Q4396" s="10" t="s">
        <v>60</v>
      </c>
      <c r="R4396" s="10" t="s">
        <v>1062</v>
      </c>
      <c r="S4396" s="10" t="s">
        <v>1063</v>
      </c>
      <c r="T4396" s="10">
        <v>1</v>
      </c>
      <c r="U4396" s="10">
        <v>0</v>
      </c>
      <c r="V4396" s="16">
        <v>0</v>
      </c>
      <c r="W4396" s="16">
        <v>2047</v>
      </c>
      <c r="X4396" s="16" t="str">
        <f>VLOOKUP(W4396,[1]Array!$C$8:$D$15,2,TRUE)</f>
        <v>01  $0 - $4,999</v>
      </c>
      <c r="Y4396" s="14">
        <f t="shared" si="615"/>
        <v>0</v>
      </c>
      <c r="Z4396" s="14">
        <f t="shared" si="616"/>
        <v>0</v>
      </c>
      <c r="AA4396" s="14">
        <f t="shared" si="617"/>
        <v>0.5</v>
      </c>
      <c r="AB4396" s="14">
        <f t="shared" si="618"/>
        <v>0</v>
      </c>
      <c r="AC4396" s="14">
        <f t="shared" si="619"/>
        <v>4.0633622486452147E-3</v>
      </c>
      <c r="AD4396" s="14">
        <f>(Y4396*'[1]Scoring Model'!$K$17+'Working Data - V3'!Z4396*'[1]Scoring Model'!$K$7+'Working Data - V3'!AA4396*'[1]Scoring Model'!$K$9+'Working Data - V3'!AB4396*'[1]Scoring Model'!$K$10+AC4396*'[1]Scoring Model'!$K$11)</f>
        <v>0.10081267244972905</v>
      </c>
      <c r="AE4396" s="14">
        <f t="shared" si="620"/>
        <v>3</v>
      </c>
      <c r="AF4396" s="17" t="str">
        <f>VLOOKUP(AE4396,'[1]Scoring Model'!$C$18:$D$27,2,FALSE)</f>
        <v>01  Low</v>
      </c>
      <c r="AG4396" s="10" t="s">
        <v>537</v>
      </c>
      <c r="AH4396" s="10" t="s">
        <v>637</v>
      </c>
      <c r="AI4396" s="16">
        <v>109144</v>
      </c>
      <c r="AJ4396" s="18">
        <v>0</v>
      </c>
    </row>
    <row r="4397" spans="2:36" ht="15" customHeight="1" x14ac:dyDescent="0.25">
      <c r="B4397" s="10" t="s">
        <v>35</v>
      </c>
      <c r="C4397" s="10" t="s">
        <v>36</v>
      </c>
      <c r="D4397" s="10" t="s">
        <v>14098</v>
      </c>
      <c r="E4397" s="10" t="str">
        <f t="shared" si="612"/>
        <v>WCV0091616</v>
      </c>
      <c r="F4397" s="11">
        <f>VLOOKUP(E4397,'[1]Policy Number &amp; Loss Info'!$H$4:$K$8916,2,FALSE)</f>
        <v>233155.87</v>
      </c>
      <c r="G4397" s="11">
        <f>VLOOKUP(E4397,'[1]Policy Number &amp; Loss Info'!$H$4:$K$8916,4,FALSE)</f>
        <v>8466.5399999999991</v>
      </c>
      <c r="H4397" s="12">
        <f>VLOOKUP(E4397,'[1]Policy Number &amp; Loss Info'!$H$4:$K$8916,3,FALSE)</f>
        <v>14</v>
      </c>
      <c r="I4397" s="13">
        <f t="shared" si="613"/>
        <v>3.6312789379911385E-2</v>
      </c>
      <c r="J4397" s="14">
        <f t="shared" si="614"/>
        <v>6.0045668161818098</v>
      </c>
      <c r="K4397" s="10" t="s">
        <v>14099</v>
      </c>
      <c r="L4397" s="10"/>
      <c r="M4397" s="10" t="s">
        <v>87</v>
      </c>
      <c r="N4397" s="10">
        <f>VLOOKUP(M4397,[1]Array!$I$8:$J$14,2,FALSE)</f>
        <v>3</v>
      </c>
      <c r="O4397" s="10">
        <v>8833</v>
      </c>
      <c r="P4397" s="15">
        <v>45658</v>
      </c>
      <c r="Q4397" s="10" t="s">
        <v>60</v>
      </c>
      <c r="R4397" s="10" t="s">
        <v>133</v>
      </c>
      <c r="S4397" s="10" t="s">
        <v>134</v>
      </c>
      <c r="T4397" s="10">
        <v>0.65</v>
      </c>
      <c r="U4397" s="10">
        <v>2</v>
      </c>
      <c r="V4397" s="16">
        <v>0</v>
      </c>
      <c r="W4397" s="16">
        <v>74164</v>
      </c>
      <c r="X4397" s="16" t="str">
        <f>VLOOKUP(W4397,[1]Array!$C$8:$D$15,2,TRUE)</f>
        <v>06  $50,000 - $74,999</v>
      </c>
      <c r="Y4397" s="14">
        <f t="shared" si="615"/>
        <v>1.8156394689955693E-2</v>
      </c>
      <c r="Z4397" s="14">
        <f t="shared" si="616"/>
        <v>4.1326431112371304E-2</v>
      </c>
      <c r="AA4397" s="14">
        <f t="shared" si="617"/>
        <v>0.33333333333333331</v>
      </c>
      <c r="AB4397" s="14">
        <f t="shared" si="618"/>
        <v>0</v>
      </c>
      <c r="AC4397" s="14">
        <f t="shared" si="619"/>
        <v>0.14721797645751036</v>
      </c>
      <c r="AD4397" s="14">
        <f>(Y4397*'[1]Scoring Model'!$K$17+'Working Data - V3'!Z4397*'[1]Scoring Model'!$K$7+'Working Data - V3'!AA4397*'[1]Scoring Model'!$K$9+'Working Data - V3'!AB4397*'[1]Scoring Model'!$K$10+AC4397*'[1]Scoring Model'!$K$11)</f>
        <v>0.10982246658762972</v>
      </c>
      <c r="AE4397" s="14">
        <f t="shared" si="620"/>
        <v>3</v>
      </c>
      <c r="AF4397" s="17" t="str">
        <f>VLOOKUP(AE4397,'[1]Scoring Model'!$C$18:$D$27,2,FALSE)</f>
        <v>01  Low</v>
      </c>
      <c r="AG4397" s="10" t="s">
        <v>5726</v>
      </c>
      <c r="AH4397" s="10" t="s">
        <v>136</v>
      </c>
      <c r="AI4397" s="16">
        <v>14503762</v>
      </c>
      <c r="AJ4397" s="18">
        <v>0</v>
      </c>
    </row>
    <row r="4398" spans="2:36" ht="15" customHeight="1" x14ac:dyDescent="0.25">
      <c r="B4398" s="10" t="s">
        <v>35</v>
      </c>
      <c r="C4398" s="10" t="s">
        <v>36</v>
      </c>
      <c r="D4398" s="10" t="s">
        <v>14100</v>
      </c>
      <c r="E4398" s="10" t="str">
        <f t="shared" si="612"/>
        <v>WCV0091615</v>
      </c>
      <c r="F4398" s="11">
        <f>VLOOKUP(E4398,'[1]Policy Number &amp; Loss Info'!$H$4:$K$8916,2,FALSE)</f>
        <v>149006.58000000002</v>
      </c>
      <c r="G4398" s="11">
        <f>VLOOKUP(E4398,'[1]Policy Number &amp; Loss Info'!$H$4:$K$8916,4,FALSE)</f>
        <v>52948.95</v>
      </c>
      <c r="H4398" s="12">
        <f>VLOOKUP(E4398,'[1]Policy Number &amp; Loss Info'!$H$4:$K$8916,3,FALSE)</f>
        <v>3</v>
      </c>
      <c r="I4398" s="13">
        <f t="shared" si="613"/>
        <v>0.355346388058836</v>
      </c>
      <c r="J4398" s="14">
        <f t="shared" si="614"/>
        <v>2.0133339078046082</v>
      </c>
      <c r="K4398" s="10" t="s">
        <v>14101</v>
      </c>
      <c r="L4398" s="10"/>
      <c r="M4398" s="10" t="s">
        <v>87</v>
      </c>
      <c r="N4398" s="10">
        <f>VLOOKUP(M4398,[1]Array!$I$8:$J$14,2,FALSE)</f>
        <v>3</v>
      </c>
      <c r="O4398" s="10">
        <v>8833</v>
      </c>
      <c r="P4398" s="15">
        <v>45658</v>
      </c>
      <c r="Q4398" s="10" t="s">
        <v>60</v>
      </c>
      <c r="R4398" s="10" t="s">
        <v>133</v>
      </c>
      <c r="S4398" s="10" t="s">
        <v>134</v>
      </c>
      <c r="T4398" s="10">
        <v>0.89</v>
      </c>
      <c r="U4398" s="10">
        <v>1</v>
      </c>
      <c r="V4398" s="16">
        <v>0</v>
      </c>
      <c r="W4398" s="16">
        <v>59907</v>
      </c>
      <c r="X4398" s="16" t="str">
        <f>VLOOKUP(W4398,[1]Array!$C$8:$D$15,2,TRUE)</f>
        <v>06  $50,000 - $74,999</v>
      </c>
      <c r="Y4398" s="14">
        <f t="shared" si="615"/>
        <v>0.177673194029418</v>
      </c>
      <c r="Z4398" s="14">
        <f t="shared" si="616"/>
        <v>1.3856770620465215E-2</v>
      </c>
      <c r="AA4398" s="14">
        <f t="shared" si="617"/>
        <v>0.33333333333333331</v>
      </c>
      <c r="AB4398" s="14">
        <f t="shared" si="618"/>
        <v>0</v>
      </c>
      <c r="AC4398" s="14">
        <f t="shared" si="619"/>
        <v>0.11891736308235901</v>
      </c>
      <c r="AD4398" s="14">
        <f>(Y4398*'[1]Scoring Model'!$K$17+'Working Data - V3'!Z4398*'[1]Scoring Model'!$K$7+'Working Data - V3'!AA4398*'[1]Scoring Model'!$K$9+'Working Data - V3'!AB4398*'[1]Scoring Model'!$K$10+AC4398*'[1]Scoring Model'!$K$11)</f>
        <v>0.1465234516160569</v>
      </c>
      <c r="AE4398" s="14">
        <f t="shared" si="620"/>
        <v>3</v>
      </c>
      <c r="AF4398" s="17" t="str">
        <f>VLOOKUP(AE4398,'[1]Scoring Model'!$C$18:$D$27,2,FALSE)</f>
        <v>01  Low</v>
      </c>
      <c r="AG4398" s="10" t="s">
        <v>5726</v>
      </c>
      <c r="AH4398" s="10" t="s">
        <v>136</v>
      </c>
      <c r="AI4398" s="16">
        <v>8504798</v>
      </c>
      <c r="AJ4398" s="18">
        <v>0</v>
      </c>
    </row>
    <row r="4399" spans="2:36" ht="15" customHeight="1" x14ac:dyDescent="0.25">
      <c r="B4399" s="10" t="s">
        <v>55</v>
      </c>
      <c r="C4399" s="10" t="s">
        <v>36</v>
      </c>
      <c r="D4399" s="10" t="s">
        <v>14102</v>
      </c>
      <c r="E4399" s="10" t="str">
        <f t="shared" si="612"/>
        <v>WCV0089276</v>
      </c>
      <c r="F4399" s="11">
        <f>VLOOKUP(E4399,'[1]Policy Number &amp; Loss Info'!$H$4:$K$8916,2,FALSE)</f>
        <v>12793.7</v>
      </c>
      <c r="G4399" s="11">
        <f>VLOOKUP(E4399,'[1]Policy Number &amp; Loss Info'!$H$4:$K$8916,4,FALSE)</f>
        <v>0</v>
      </c>
      <c r="H4399" s="12">
        <f>VLOOKUP(E4399,'[1]Policy Number &amp; Loss Info'!$H$4:$K$8916,3,FALSE)</f>
        <v>0</v>
      </c>
      <c r="I4399" s="13">
        <f t="shared" si="613"/>
        <v>0</v>
      </c>
      <c r="J4399" s="14">
        <f t="shared" si="614"/>
        <v>0</v>
      </c>
      <c r="K4399" s="10" t="s">
        <v>14103</v>
      </c>
      <c r="L4399" s="10"/>
      <c r="M4399" s="10" t="s">
        <v>59</v>
      </c>
      <c r="N4399" s="10">
        <f>VLOOKUP(M4399,[1]Array!$I$8:$J$14,2,FALSE)</f>
        <v>7</v>
      </c>
      <c r="O4399" s="10">
        <v>6217</v>
      </c>
      <c r="P4399" s="15">
        <v>45658</v>
      </c>
      <c r="Q4399" s="10" t="s">
        <v>60</v>
      </c>
      <c r="R4399" s="10" t="s">
        <v>6299</v>
      </c>
      <c r="S4399" s="10" t="s">
        <v>6300</v>
      </c>
      <c r="T4399" s="10">
        <v>1</v>
      </c>
      <c r="U4399" s="10">
        <v>0</v>
      </c>
      <c r="V4399" s="16">
        <v>0</v>
      </c>
      <c r="W4399" s="16">
        <v>5640</v>
      </c>
      <c r="X4399" s="16" t="str">
        <f>VLOOKUP(W4399,[1]Array!$C$8:$D$15,2,TRUE)</f>
        <v>02  $5,000 - $9,999</v>
      </c>
      <c r="Y4399" s="14">
        <f t="shared" si="615"/>
        <v>0</v>
      </c>
      <c r="Z4399" s="14">
        <f t="shared" si="616"/>
        <v>0</v>
      </c>
      <c r="AA4399" s="14">
        <f t="shared" si="617"/>
        <v>1</v>
      </c>
      <c r="AB4399" s="14">
        <f t="shared" si="618"/>
        <v>0</v>
      </c>
      <c r="AC4399" s="14">
        <f t="shared" si="619"/>
        <v>1.1195585286936498E-2</v>
      </c>
      <c r="AD4399" s="14">
        <f>(Y4399*'[1]Scoring Model'!$K$17+'Working Data - V3'!Z4399*'[1]Scoring Model'!$K$7+'Working Data - V3'!AA4399*'[1]Scoring Model'!$K$9+'Working Data - V3'!AB4399*'[1]Scoring Model'!$K$10+AC4399*'[1]Scoring Model'!$K$11)</f>
        <v>0.20223911705738731</v>
      </c>
      <c r="AE4399" s="14">
        <f t="shared" si="620"/>
        <v>4</v>
      </c>
      <c r="AF4399" s="17" t="str">
        <f>VLOOKUP(AE4399,'[1]Scoring Model'!$C$18:$D$27,2,FALSE)</f>
        <v>01  Low</v>
      </c>
      <c r="AG4399" s="10" t="s">
        <v>14104</v>
      </c>
      <c r="AH4399" s="10" t="s">
        <v>206</v>
      </c>
      <c r="AI4399" s="16">
        <v>100000</v>
      </c>
      <c r="AJ4399" s="18">
        <v>0</v>
      </c>
    </row>
    <row r="4400" spans="2:36" ht="15" customHeight="1" x14ac:dyDescent="0.25">
      <c r="B4400" s="10" t="s">
        <v>55</v>
      </c>
      <c r="C4400" s="10" t="s">
        <v>36</v>
      </c>
      <c r="D4400" s="10" t="s">
        <v>14105</v>
      </c>
      <c r="E4400" s="10" t="str">
        <f t="shared" si="612"/>
        <v>WCV0089269</v>
      </c>
      <c r="F4400" s="11">
        <f>VLOOKUP(E4400,'[1]Policy Number &amp; Loss Info'!$H$4:$K$8916,2,FALSE)</f>
        <v>9261.7999999999993</v>
      </c>
      <c r="G4400" s="11">
        <f>VLOOKUP(E4400,'[1]Policy Number &amp; Loss Info'!$H$4:$K$8916,4,FALSE)</f>
        <v>0</v>
      </c>
      <c r="H4400" s="12">
        <f>VLOOKUP(E4400,'[1]Policy Number &amp; Loss Info'!$H$4:$K$8916,3,FALSE)</f>
        <v>0</v>
      </c>
      <c r="I4400" s="13">
        <f t="shared" si="613"/>
        <v>0</v>
      </c>
      <c r="J4400" s="14">
        <f t="shared" si="614"/>
        <v>0</v>
      </c>
      <c r="K4400" s="10" t="s">
        <v>14106</v>
      </c>
      <c r="L4400" s="10"/>
      <c r="M4400" s="10" t="s">
        <v>59</v>
      </c>
      <c r="N4400" s="10">
        <f>VLOOKUP(M4400,[1]Array!$I$8:$J$14,2,FALSE)</f>
        <v>7</v>
      </c>
      <c r="O4400" s="10">
        <v>5474</v>
      </c>
      <c r="P4400" s="15">
        <v>45658</v>
      </c>
      <c r="Q4400" s="10" t="s">
        <v>60</v>
      </c>
      <c r="R4400" s="10" t="s">
        <v>551</v>
      </c>
      <c r="S4400" s="10" t="s">
        <v>2503</v>
      </c>
      <c r="T4400" s="10">
        <v>1</v>
      </c>
      <c r="U4400" s="10">
        <v>0</v>
      </c>
      <c r="V4400" s="16">
        <v>0</v>
      </c>
      <c r="W4400" s="16">
        <v>3031</v>
      </c>
      <c r="X4400" s="16" t="str">
        <f>VLOOKUP(W4400,[1]Array!$C$8:$D$15,2,TRUE)</f>
        <v>01  $0 - $4,999</v>
      </c>
      <c r="Y4400" s="14">
        <f t="shared" si="615"/>
        <v>0</v>
      </c>
      <c r="Z4400" s="14">
        <f t="shared" si="616"/>
        <v>0</v>
      </c>
      <c r="AA4400" s="14">
        <f t="shared" si="617"/>
        <v>1</v>
      </c>
      <c r="AB4400" s="14">
        <f t="shared" si="618"/>
        <v>0</v>
      </c>
      <c r="AC4400" s="14">
        <f t="shared" si="619"/>
        <v>6.0166345753022215E-3</v>
      </c>
      <c r="AD4400" s="14">
        <f>(Y4400*'[1]Scoring Model'!$K$17+'Working Data - V3'!Z4400*'[1]Scoring Model'!$K$7+'Working Data - V3'!AA4400*'[1]Scoring Model'!$K$9+'Working Data - V3'!AB4400*'[1]Scoring Model'!$K$10+AC4400*'[1]Scoring Model'!$K$11)</f>
        <v>0.20120332691506046</v>
      </c>
      <c r="AE4400" s="14">
        <f t="shared" si="620"/>
        <v>4</v>
      </c>
      <c r="AF4400" s="17" t="str">
        <f>VLOOKUP(AE4400,'[1]Scoring Model'!$C$18:$D$27,2,FALSE)</f>
        <v>01  Low</v>
      </c>
      <c r="AG4400" s="10" t="s">
        <v>239</v>
      </c>
      <c r="AH4400" s="10" t="s">
        <v>1156</v>
      </c>
      <c r="AI4400" s="16">
        <v>54140</v>
      </c>
      <c r="AJ4400" s="18">
        <v>0</v>
      </c>
    </row>
    <row r="4401" spans="2:36" ht="15" customHeight="1" x14ac:dyDescent="0.25">
      <c r="B4401" s="10" t="s">
        <v>55</v>
      </c>
      <c r="C4401" s="10" t="s">
        <v>36</v>
      </c>
      <c r="D4401" s="10" t="s">
        <v>14107</v>
      </c>
      <c r="E4401" s="10" t="str">
        <f t="shared" si="612"/>
        <v>WCV0087553</v>
      </c>
      <c r="F4401" s="11">
        <f>VLOOKUP(E4401,'[1]Policy Number &amp; Loss Info'!$H$4:$K$8916,2,FALSE)</f>
        <v>40831.69</v>
      </c>
      <c r="G4401" s="11">
        <f>VLOOKUP(E4401,'[1]Policy Number &amp; Loss Info'!$H$4:$K$8916,4,FALSE)</f>
        <v>45957.53</v>
      </c>
      <c r="H4401" s="12">
        <f>VLOOKUP(E4401,'[1]Policy Number &amp; Loss Info'!$H$4:$K$8916,3,FALSE)</f>
        <v>3</v>
      </c>
      <c r="I4401" s="13">
        <f t="shared" si="613"/>
        <v>1.1255358276867795</v>
      </c>
      <c r="J4401" s="14">
        <f t="shared" si="614"/>
        <v>7.347234464211498</v>
      </c>
      <c r="K4401" s="10" t="s">
        <v>14108</v>
      </c>
      <c r="L4401" s="10"/>
      <c r="M4401" s="10" t="s">
        <v>87</v>
      </c>
      <c r="N4401" s="10">
        <f>VLOOKUP(M4401,[1]Array!$I$8:$J$14,2,FALSE)</f>
        <v>3</v>
      </c>
      <c r="O4401" s="10">
        <v>9014</v>
      </c>
      <c r="P4401" s="15">
        <v>45658</v>
      </c>
      <c r="Q4401" s="10" t="s">
        <v>60</v>
      </c>
      <c r="R4401" s="10" t="s">
        <v>1076</v>
      </c>
      <c r="S4401" s="10" t="s">
        <v>3176</v>
      </c>
      <c r="T4401" s="10">
        <v>0.93</v>
      </c>
      <c r="U4401" s="10">
        <v>0</v>
      </c>
      <c r="V4401" s="16">
        <v>0</v>
      </c>
      <c r="W4401" s="16">
        <v>17142</v>
      </c>
      <c r="X4401" s="16" t="str">
        <f>VLOOKUP(W4401,[1]Array!$C$8:$D$15,2,TRUE)</f>
        <v>04  $15,000 - $24,999</v>
      </c>
      <c r="Y4401" s="14">
        <f t="shared" si="615"/>
        <v>0.56276791384338976</v>
      </c>
      <c r="Z4401" s="14">
        <f t="shared" si="616"/>
        <v>5.0567341199935632E-2</v>
      </c>
      <c r="AA4401" s="14">
        <f t="shared" si="617"/>
        <v>0.33333333333333331</v>
      </c>
      <c r="AB4401" s="14">
        <f t="shared" si="618"/>
        <v>0</v>
      </c>
      <c r="AC4401" s="14">
        <f t="shared" si="619"/>
        <v>3.4027433154018696E-2</v>
      </c>
      <c r="AD4401" s="14">
        <f>(Y4401*'[1]Scoring Model'!$K$17+'Working Data - V3'!Z4401*'[1]Scoring Model'!$K$7+'Working Data - V3'!AA4401*'[1]Scoring Model'!$K$9+'Working Data - V3'!AB4401*'[1]Scoring Model'!$K$10+AC4401*'[1]Scoring Model'!$K$11)</f>
        <v>0.2524159956904744</v>
      </c>
      <c r="AE4401" s="14">
        <f t="shared" si="620"/>
        <v>5</v>
      </c>
      <c r="AF4401" s="17" t="str">
        <f>VLOOKUP(AE4401,'[1]Scoring Model'!$C$18:$D$27,2,FALSE)</f>
        <v>02  Moderate</v>
      </c>
      <c r="AG4401" s="10" t="s">
        <v>14109</v>
      </c>
      <c r="AH4401" s="10" t="s">
        <v>1480</v>
      </c>
      <c r="AI4401" s="16">
        <v>978427</v>
      </c>
      <c r="AJ4401" s="18">
        <v>0</v>
      </c>
    </row>
    <row r="4402" spans="2:36" ht="15" customHeight="1" x14ac:dyDescent="0.25">
      <c r="B4402" s="10" t="s">
        <v>35</v>
      </c>
      <c r="C4402" s="10" t="s">
        <v>36</v>
      </c>
      <c r="D4402" s="10" t="s">
        <v>14110</v>
      </c>
      <c r="E4402" s="10" t="str">
        <f t="shared" si="612"/>
        <v>WCV0087549</v>
      </c>
      <c r="F4402" s="11">
        <f>VLOOKUP(E4402,'[1]Policy Number &amp; Loss Info'!$H$4:$K$8916,2,FALSE)</f>
        <v>4443.25</v>
      </c>
      <c r="G4402" s="11">
        <f>VLOOKUP(E4402,'[1]Policy Number &amp; Loss Info'!$H$4:$K$8916,4,FALSE)</f>
        <v>615.76</v>
      </c>
      <c r="H4402" s="12">
        <f>VLOOKUP(E4402,'[1]Policy Number &amp; Loss Info'!$H$4:$K$8916,3,FALSE)</f>
        <v>1</v>
      </c>
      <c r="I4402" s="13">
        <f t="shared" si="613"/>
        <v>0.13858324424689136</v>
      </c>
      <c r="J4402" s="14">
        <f t="shared" si="614"/>
        <v>22.506048500534519</v>
      </c>
      <c r="K4402" s="10" t="s">
        <v>14111</v>
      </c>
      <c r="L4402" s="10"/>
      <c r="M4402" s="10" t="s">
        <v>161</v>
      </c>
      <c r="N4402" s="10">
        <f>VLOOKUP(M4402,[1]Array!$I$8:$J$14,2,FALSE)</f>
        <v>2</v>
      </c>
      <c r="O4402" s="10">
        <v>8868</v>
      </c>
      <c r="P4402" s="15">
        <v>45658</v>
      </c>
      <c r="Q4402" s="10" t="s">
        <v>60</v>
      </c>
      <c r="R4402" s="10" t="s">
        <v>402</v>
      </c>
      <c r="S4402" s="10" t="s">
        <v>403</v>
      </c>
      <c r="T4402" s="10">
        <v>1</v>
      </c>
      <c r="U4402" s="10">
        <v>0</v>
      </c>
      <c r="V4402" s="16">
        <v>0</v>
      </c>
      <c r="W4402" s="16">
        <v>1690</v>
      </c>
      <c r="X4402" s="16" t="str">
        <f>VLOOKUP(W4402,[1]Array!$C$8:$D$15,2,TRUE)</f>
        <v>01  $0 - $4,999</v>
      </c>
      <c r="Y4402" s="14">
        <f t="shared" si="615"/>
        <v>6.9291622123445681E-2</v>
      </c>
      <c r="Z4402" s="14">
        <f t="shared" si="616"/>
        <v>0.15489787880492881</v>
      </c>
      <c r="AA4402" s="14">
        <f t="shared" si="617"/>
        <v>0.16666666666666666</v>
      </c>
      <c r="AB4402" s="14">
        <f t="shared" si="618"/>
        <v>0</v>
      </c>
      <c r="AC4402" s="14">
        <f t="shared" si="619"/>
        <v>3.3547055203763622E-3</v>
      </c>
      <c r="AD4402" s="14">
        <f>(Y4402*'[1]Scoring Model'!$K$17+'Working Data - V3'!Z4402*'[1]Scoring Model'!$K$7+'Working Data - V3'!AA4402*'[1]Scoring Model'!$K$9+'Working Data - V3'!AB4402*'[1]Scoring Model'!$K$10+AC4402*'[1]Scoring Model'!$K$11)</f>
        <v>8.5771336835428078E-2</v>
      </c>
      <c r="AE4402" s="14">
        <f t="shared" si="620"/>
        <v>2</v>
      </c>
      <c r="AF4402" s="17" t="str">
        <f>VLOOKUP(AE4402,'[1]Scoring Model'!$C$18:$D$27,2,FALSE)</f>
        <v>01  Low</v>
      </c>
      <c r="AG4402" s="10" t="s">
        <v>429</v>
      </c>
      <c r="AH4402" s="10" t="s">
        <v>744</v>
      </c>
      <c r="AI4402" s="16">
        <v>307609</v>
      </c>
      <c r="AJ4402" s="18">
        <v>0</v>
      </c>
    </row>
    <row r="4403" spans="2:36" ht="15" customHeight="1" x14ac:dyDescent="0.25">
      <c r="B4403" s="10" t="s">
        <v>55</v>
      </c>
      <c r="C4403" s="10" t="s">
        <v>56</v>
      </c>
      <c r="D4403" s="10" t="s">
        <v>14112</v>
      </c>
      <c r="E4403" s="10" t="str">
        <f t="shared" si="612"/>
        <v>WCV0087539</v>
      </c>
      <c r="F4403" s="11">
        <f>VLOOKUP(E4403,'[1]Policy Number &amp; Loss Info'!$H$4:$K$8916,2,FALSE)</f>
        <v>9178.42</v>
      </c>
      <c r="G4403" s="11">
        <f>VLOOKUP(E4403,'[1]Policy Number &amp; Loss Info'!$H$4:$K$8916,4,FALSE)</f>
        <v>0</v>
      </c>
      <c r="H4403" s="12">
        <f>VLOOKUP(E4403,'[1]Policy Number &amp; Loss Info'!$H$4:$K$8916,3,FALSE)</f>
        <v>0</v>
      </c>
      <c r="I4403" s="13">
        <f t="shared" si="613"/>
        <v>0</v>
      </c>
      <c r="J4403" s="14">
        <f t="shared" si="614"/>
        <v>0</v>
      </c>
      <c r="K4403" s="10" t="s">
        <v>14113</v>
      </c>
      <c r="L4403" s="10"/>
      <c r="M4403" s="10" t="s">
        <v>67</v>
      </c>
      <c r="N4403" s="10">
        <f>VLOOKUP(M4403,[1]Array!$I$8:$J$14,2,FALSE)</f>
        <v>6</v>
      </c>
      <c r="O4403" s="10">
        <v>8227</v>
      </c>
      <c r="P4403" s="15">
        <v>45658</v>
      </c>
      <c r="Q4403" s="10" t="s">
        <v>60</v>
      </c>
      <c r="R4403" s="10" t="s">
        <v>5040</v>
      </c>
      <c r="S4403" s="10" t="s">
        <v>5041</v>
      </c>
      <c r="T4403" s="10">
        <v>1</v>
      </c>
      <c r="U4403" s="10">
        <v>0</v>
      </c>
      <c r="V4403" s="16">
        <v>0</v>
      </c>
      <c r="W4403" s="16">
        <v>3603</v>
      </c>
      <c r="X4403" s="16" t="str">
        <f>VLOOKUP(W4403,[1]Array!$C$8:$D$15,2,TRUE)</f>
        <v>01  $0 - $4,999</v>
      </c>
      <c r="Y4403" s="14">
        <f t="shared" si="615"/>
        <v>0</v>
      </c>
      <c r="Z4403" s="14">
        <f t="shared" si="616"/>
        <v>0</v>
      </c>
      <c r="AA4403" s="14">
        <f t="shared" si="617"/>
        <v>0.83333333333333337</v>
      </c>
      <c r="AB4403" s="14">
        <f t="shared" si="618"/>
        <v>0</v>
      </c>
      <c r="AC4403" s="14">
        <f t="shared" si="619"/>
        <v>7.1520733668142206E-3</v>
      </c>
      <c r="AD4403" s="14">
        <f>(Y4403*'[1]Scoring Model'!$K$17+'Working Data - V3'!Z4403*'[1]Scoring Model'!$K$7+'Working Data - V3'!AA4403*'[1]Scoring Model'!$K$9+'Working Data - V3'!AB4403*'[1]Scoring Model'!$K$10+AC4403*'[1]Scoring Model'!$K$11)</f>
        <v>0.16809708134002954</v>
      </c>
      <c r="AE4403" s="14">
        <f t="shared" si="620"/>
        <v>4</v>
      </c>
      <c r="AF4403" s="17" t="str">
        <f>VLOOKUP(AE4403,'[1]Scoring Model'!$C$18:$D$27,2,FALSE)</f>
        <v>01  Low</v>
      </c>
      <c r="AG4403" s="10" t="s">
        <v>14114</v>
      </c>
      <c r="AH4403" s="10" t="s">
        <v>1446</v>
      </c>
      <c r="AI4403" s="16">
        <v>124325</v>
      </c>
      <c r="AJ4403" s="18">
        <v>0</v>
      </c>
    </row>
    <row r="4404" spans="2:36" ht="15" customHeight="1" x14ac:dyDescent="0.25">
      <c r="B4404" s="10" t="s">
        <v>55</v>
      </c>
      <c r="C4404" s="10" t="s">
        <v>1966</v>
      </c>
      <c r="D4404" s="10" t="s">
        <v>14115</v>
      </c>
      <c r="E4404" s="10" t="str">
        <f t="shared" si="612"/>
        <v>WCV0085769</v>
      </c>
      <c r="F4404" s="11">
        <f>VLOOKUP(E4404,'[1]Policy Number &amp; Loss Info'!$H$4:$K$8916,2,FALSE)</f>
        <v>68342.28</v>
      </c>
      <c r="G4404" s="11">
        <f>VLOOKUP(E4404,'[1]Policy Number &amp; Loss Info'!$H$4:$K$8916,4,FALSE)</f>
        <v>0</v>
      </c>
      <c r="H4404" s="12">
        <f>VLOOKUP(E4404,'[1]Policy Number &amp; Loss Info'!$H$4:$K$8916,3,FALSE)</f>
        <v>0</v>
      </c>
      <c r="I4404" s="13">
        <f t="shared" si="613"/>
        <v>0</v>
      </c>
      <c r="J4404" s="14">
        <f t="shared" si="614"/>
        <v>0</v>
      </c>
      <c r="K4404" s="10" t="s">
        <v>14116</v>
      </c>
      <c r="L4404" s="10"/>
      <c r="M4404" s="10" t="s">
        <v>59</v>
      </c>
      <c r="N4404" s="10">
        <f>VLOOKUP(M4404,[1]Array!$I$8:$J$14,2,FALSE)</f>
        <v>7</v>
      </c>
      <c r="O4404" s="10">
        <v>5645</v>
      </c>
      <c r="P4404" s="15">
        <v>45658</v>
      </c>
      <c r="Q4404" s="10" t="s">
        <v>60</v>
      </c>
      <c r="R4404" s="10" t="s">
        <v>1206</v>
      </c>
      <c r="S4404" s="10" t="s">
        <v>6034</v>
      </c>
      <c r="T4404" s="10">
        <v>0.88</v>
      </c>
      <c r="U4404" s="10">
        <v>0</v>
      </c>
      <c r="V4404" s="16">
        <v>0</v>
      </c>
      <c r="W4404" s="16">
        <v>27768</v>
      </c>
      <c r="X4404" s="16" t="str">
        <f>VLOOKUP(W4404,[1]Array!$C$8:$D$15,2,TRUE)</f>
        <v>05  $25,000 - $49,999</v>
      </c>
      <c r="Y4404" s="14">
        <f t="shared" si="615"/>
        <v>0</v>
      </c>
      <c r="Z4404" s="14">
        <f t="shared" si="616"/>
        <v>0</v>
      </c>
      <c r="AA4404" s="14">
        <f t="shared" si="617"/>
        <v>1</v>
      </c>
      <c r="AB4404" s="14">
        <f t="shared" si="618"/>
        <v>0</v>
      </c>
      <c r="AC4404" s="14">
        <f t="shared" si="619"/>
        <v>5.5120392242491614E-2</v>
      </c>
      <c r="AD4404" s="14">
        <f>(Y4404*'[1]Scoring Model'!$K$17+'Working Data - V3'!Z4404*'[1]Scoring Model'!$K$7+'Working Data - V3'!AA4404*'[1]Scoring Model'!$K$9+'Working Data - V3'!AB4404*'[1]Scoring Model'!$K$10+AC4404*'[1]Scoring Model'!$K$11)</f>
        <v>0.21102407844849833</v>
      </c>
      <c r="AE4404" s="14">
        <f t="shared" si="620"/>
        <v>4</v>
      </c>
      <c r="AF4404" s="17" t="str">
        <f>VLOOKUP(AE4404,'[1]Scoring Model'!$C$18:$D$27,2,FALSE)</f>
        <v>01  Low</v>
      </c>
      <c r="AG4404" s="10" t="s">
        <v>14117</v>
      </c>
      <c r="AH4404" s="10" t="s">
        <v>694</v>
      </c>
      <c r="AI4404" s="16">
        <v>325481</v>
      </c>
      <c r="AJ4404" s="18">
        <v>0</v>
      </c>
    </row>
    <row r="4405" spans="2:36" ht="15" customHeight="1" x14ac:dyDescent="0.25">
      <c r="B4405" s="10" t="s">
        <v>35</v>
      </c>
      <c r="C4405" s="10" t="s">
        <v>36</v>
      </c>
      <c r="D4405" s="10" t="s">
        <v>14118</v>
      </c>
      <c r="E4405" s="10" t="str">
        <f t="shared" si="612"/>
        <v>WCV0085748</v>
      </c>
      <c r="F4405" s="11">
        <f>VLOOKUP(E4405,'[1]Policy Number &amp; Loss Info'!$H$4:$K$8916,2,FALSE)</f>
        <v>45873.65</v>
      </c>
      <c r="G4405" s="11">
        <f>VLOOKUP(E4405,'[1]Policy Number &amp; Loss Info'!$H$4:$K$8916,4,FALSE)</f>
        <v>0</v>
      </c>
      <c r="H4405" s="12">
        <f>VLOOKUP(E4405,'[1]Policy Number &amp; Loss Info'!$H$4:$K$8916,3,FALSE)</f>
        <v>0</v>
      </c>
      <c r="I4405" s="13">
        <f t="shared" si="613"/>
        <v>0</v>
      </c>
      <c r="J4405" s="14">
        <f t="shared" si="614"/>
        <v>0</v>
      </c>
      <c r="K4405" s="10" t="s">
        <v>14119</v>
      </c>
      <c r="L4405" s="10"/>
      <c r="M4405" s="10" t="s">
        <v>161</v>
      </c>
      <c r="N4405" s="10">
        <f>VLOOKUP(M4405,[1]Array!$I$8:$J$14,2,FALSE)</f>
        <v>2</v>
      </c>
      <c r="O4405" s="10">
        <v>8033</v>
      </c>
      <c r="P4405" s="15">
        <v>45658</v>
      </c>
      <c r="Q4405" s="10" t="s">
        <v>60</v>
      </c>
      <c r="R4405" s="10" t="s">
        <v>3735</v>
      </c>
      <c r="S4405" s="10" t="s">
        <v>3736</v>
      </c>
      <c r="T4405" s="10">
        <v>0.9</v>
      </c>
      <c r="U4405" s="10">
        <v>0</v>
      </c>
      <c r="V4405" s="16">
        <v>0</v>
      </c>
      <c r="W4405" s="16">
        <v>11139</v>
      </c>
      <c r="X4405" s="16" t="str">
        <f>VLOOKUP(W4405,[1]Array!$C$8:$D$15,2,TRUE)</f>
        <v>03  $10,000 - $14,999</v>
      </c>
      <c r="Y4405" s="14">
        <f t="shared" si="615"/>
        <v>0</v>
      </c>
      <c r="Z4405" s="14">
        <f t="shared" si="616"/>
        <v>0</v>
      </c>
      <c r="AA4405" s="14">
        <f t="shared" si="617"/>
        <v>0.16666666666666666</v>
      </c>
      <c r="AB4405" s="14">
        <f t="shared" si="618"/>
        <v>0</v>
      </c>
      <c r="AC4405" s="14">
        <f t="shared" si="619"/>
        <v>2.2111280941699583E-2</v>
      </c>
      <c r="AD4405" s="14">
        <f>(Y4405*'[1]Scoring Model'!$K$17+'Working Data - V3'!Z4405*'[1]Scoring Model'!$K$7+'Working Data - V3'!AA4405*'[1]Scoring Model'!$K$9+'Working Data - V3'!AB4405*'[1]Scoring Model'!$K$10+AC4405*'[1]Scoring Model'!$K$11)</f>
        <v>3.7755589521673252E-2</v>
      </c>
      <c r="AE4405" s="14">
        <f t="shared" si="620"/>
        <v>2</v>
      </c>
      <c r="AF4405" s="17" t="str">
        <f>VLOOKUP(AE4405,'[1]Scoring Model'!$C$18:$D$27,2,FALSE)</f>
        <v>01  Low</v>
      </c>
      <c r="AG4405" s="10" t="s">
        <v>1015</v>
      </c>
      <c r="AH4405" s="10" t="s">
        <v>923</v>
      </c>
      <c r="AI4405" s="16">
        <v>587847</v>
      </c>
      <c r="AJ4405" s="18">
        <v>0</v>
      </c>
    </row>
    <row r="4406" spans="2:36" ht="15" customHeight="1" x14ac:dyDescent="0.25">
      <c r="B4406" s="10" t="s">
        <v>35</v>
      </c>
      <c r="C4406" s="10" t="s">
        <v>36</v>
      </c>
      <c r="D4406" s="10" t="s">
        <v>14120</v>
      </c>
      <c r="E4406" s="10" t="str">
        <f t="shared" si="612"/>
        <v>WCV0085730</v>
      </c>
      <c r="F4406" s="11">
        <f>VLOOKUP(E4406,'[1]Policy Number &amp; Loss Info'!$H$4:$K$8916,2,FALSE)</f>
        <v>22741.53</v>
      </c>
      <c r="G4406" s="11">
        <f>VLOOKUP(E4406,'[1]Policy Number &amp; Loss Info'!$H$4:$K$8916,4,FALSE)</f>
        <v>0</v>
      </c>
      <c r="H4406" s="12">
        <f>VLOOKUP(E4406,'[1]Policy Number &amp; Loss Info'!$H$4:$K$8916,3,FALSE)</f>
        <v>0</v>
      </c>
      <c r="I4406" s="13">
        <f t="shared" si="613"/>
        <v>0</v>
      </c>
      <c r="J4406" s="14">
        <f t="shared" si="614"/>
        <v>0</v>
      </c>
      <c r="K4406" s="10" t="s">
        <v>14121</v>
      </c>
      <c r="L4406" s="10"/>
      <c r="M4406" s="10" t="s">
        <v>101</v>
      </c>
      <c r="N4406" s="10">
        <f>VLOOKUP(M4406,[1]Array!$I$8:$J$14,2,FALSE)</f>
        <v>5</v>
      </c>
      <c r="O4406" s="10">
        <v>9620</v>
      </c>
      <c r="P4406" s="15">
        <v>45658</v>
      </c>
      <c r="Q4406" s="10" t="s">
        <v>60</v>
      </c>
      <c r="R4406" s="10" t="s">
        <v>1532</v>
      </c>
      <c r="S4406" s="10" t="s">
        <v>1533</v>
      </c>
      <c r="T4406" s="10">
        <v>0.93</v>
      </c>
      <c r="U4406" s="10">
        <v>0</v>
      </c>
      <c r="V4406" s="16">
        <v>0</v>
      </c>
      <c r="W4406" s="16">
        <v>8653</v>
      </c>
      <c r="X4406" s="16" t="str">
        <f>VLOOKUP(W4406,[1]Array!$C$8:$D$15,2,TRUE)</f>
        <v>02  $5,000 - $9,999</v>
      </c>
      <c r="Y4406" s="14">
        <f t="shared" si="615"/>
        <v>0</v>
      </c>
      <c r="Z4406" s="14">
        <f t="shared" si="616"/>
        <v>0</v>
      </c>
      <c r="AA4406" s="14">
        <f t="shared" si="617"/>
        <v>0.66666666666666663</v>
      </c>
      <c r="AB4406" s="14">
        <f t="shared" si="618"/>
        <v>0</v>
      </c>
      <c r="AC4406" s="14">
        <f t="shared" si="619"/>
        <v>1.7176489270897433E-2</v>
      </c>
      <c r="AD4406" s="14">
        <f>(Y4406*'[1]Scoring Model'!$K$17+'Working Data - V3'!Z4406*'[1]Scoring Model'!$K$7+'Working Data - V3'!AA4406*'[1]Scoring Model'!$K$9+'Working Data - V3'!AB4406*'[1]Scoring Model'!$K$10+AC4406*'[1]Scoring Model'!$K$11)</f>
        <v>0.13676863118751281</v>
      </c>
      <c r="AE4406" s="14">
        <f t="shared" si="620"/>
        <v>3</v>
      </c>
      <c r="AF4406" s="17" t="str">
        <f>VLOOKUP(AE4406,'[1]Scoring Model'!$C$18:$D$27,2,FALSE)</f>
        <v>01  Low</v>
      </c>
      <c r="AG4406" s="10" t="s">
        <v>14122</v>
      </c>
      <c r="AH4406" s="10" t="s">
        <v>923</v>
      </c>
      <c r="AI4406" s="16">
        <v>741712</v>
      </c>
      <c r="AJ4406" s="18">
        <v>0</v>
      </c>
    </row>
    <row r="4407" spans="2:36" ht="15" customHeight="1" x14ac:dyDescent="0.25">
      <c r="B4407" s="10" t="s">
        <v>55</v>
      </c>
      <c r="C4407" s="10" t="s">
        <v>36</v>
      </c>
      <c r="D4407" s="10" t="s">
        <v>14123</v>
      </c>
      <c r="E4407" s="10" t="str">
        <f t="shared" si="612"/>
        <v>WCV0084246</v>
      </c>
      <c r="F4407" s="11">
        <f>VLOOKUP(E4407,'[1]Policy Number &amp; Loss Info'!$H$4:$K$8916,2,FALSE)</f>
        <v>6481.6</v>
      </c>
      <c r="G4407" s="11">
        <f>VLOOKUP(E4407,'[1]Policy Number &amp; Loss Info'!$H$4:$K$8916,4,FALSE)</f>
        <v>0</v>
      </c>
      <c r="H4407" s="12">
        <f>VLOOKUP(E4407,'[1]Policy Number &amp; Loss Info'!$H$4:$K$8916,3,FALSE)</f>
        <v>0</v>
      </c>
      <c r="I4407" s="13">
        <f t="shared" si="613"/>
        <v>0</v>
      </c>
      <c r="J4407" s="14">
        <f t="shared" si="614"/>
        <v>0</v>
      </c>
      <c r="K4407" s="10" t="s">
        <v>14124</v>
      </c>
      <c r="L4407" s="10"/>
      <c r="M4407" s="10" t="s">
        <v>67</v>
      </c>
      <c r="N4407" s="10">
        <f>VLOOKUP(M4407,[1]Array!$I$8:$J$14,2,FALSE)</f>
        <v>6</v>
      </c>
      <c r="O4407" s="10">
        <v>3365</v>
      </c>
      <c r="P4407" s="15">
        <v>45658</v>
      </c>
      <c r="Q4407" s="10" t="s">
        <v>60</v>
      </c>
      <c r="R4407" s="10" t="s">
        <v>1801</v>
      </c>
      <c r="S4407" s="10" t="s">
        <v>1802</v>
      </c>
      <c r="T4407" s="10">
        <v>1</v>
      </c>
      <c r="U4407" s="10">
        <v>0</v>
      </c>
      <c r="V4407" s="16">
        <v>0</v>
      </c>
      <c r="W4407" s="16">
        <v>2590</v>
      </c>
      <c r="X4407" s="16" t="str">
        <f>VLOOKUP(W4407,[1]Array!$C$8:$D$15,2,TRUE)</f>
        <v>01  $0 - $4,999</v>
      </c>
      <c r="Y4407" s="14">
        <f t="shared" si="615"/>
        <v>0</v>
      </c>
      <c r="Z4407" s="14">
        <f t="shared" si="616"/>
        <v>0</v>
      </c>
      <c r="AA4407" s="14">
        <f t="shared" si="617"/>
        <v>0.83333333333333337</v>
      </c>
      <c r="AB4407" s="14">
        <f t="shared" si="618"/>
        <v>0</v>
      </c>
      <c r="AC4407" s="14">
        <f t="shared" si="619"/>
        <v>5.1412350874406971E-3</v>
      </c>
      <c r="AD4407" s="14">
        <f>(Y4407*'[1]Scoring Model'!$K$17+'Working Data - V3'!Z4407*'[1]Scoring Model'!$K$7+'Working Data - V3'!AA4407*'[1]Scoring Model'!$K$9+'Working Data - V3'!AB4407*'[1]Scoring Model'!$K$10+AC4407*'[1]Scoring Model'!$K$11)</f>
        <v>0.16769491368415482</v>
      </c>
      <c r="AE4407" s="14">
        <f t="shared" si="620"/>
        <v>4</v>
      </c>
      <c r="AF4407" s="17" t="str">
        <f>VLOOKUP(AE4407,'[1]Scoring Model'!$C$18:$D$27,2,FALSE)</f>
        <v>01  Low</v>
      </c>
      <c r="AG4407" s="10" t="s">
        <v>70</v>
      </c>
      <c r="AH4407" s="10" t="s">
        <v>1162</v>
      </c>
      <c r="AI4407" s="16">
        <v>51500</v>
      </c>
      <c r="AJ4407" s="18">
        <v>0</v>
      </c>
    </row>
    <row r="4408" spans="2:36" ht="15" customHeight="1" x14ac:dyDescent="0.25">
      <c r="B4408" s="10" t="s">
        <v>55</v>
      </c>
      <c r="C4408" s="10" t="s">
        <v>56</v>
      </c>
      <c r="D4408" s="10" t="s">
        <v>14125</v>
      </c>
      <c r="E4408" s="10" t="str">
        <f t="shared" si="612"/>
        <v>WCV0084202</v>
      </c>
      <c r="F4408" s="11">
        <f>VLOOKUP(E4408,'[1]Policy Number &amp; Loss Info'!$H$4:$K$8916,2,FALSE)</f>
        <v>4282.82</v>
      </c>
      <c r="G4408" s="11">
        <f>VLOOKUP(E4408,'[1]Policy Number &amp; Loss Info'!$H$4:$K$8916,4,FALSE)</f>
        <v>0</v>
      </c>
      <c r="H4408" s="12">
        <f>VLOOKUP(E4408,'[1]Policy Number &amp; Loss Info'!$H$4:$K$8916,3,FALSE)</f>
        <v>0</v>
      </c>
      <c r="I4408" s="13">
        <f t="shared" si="613"/>
        <v>0</v>
      </c>
      <c r="J4408" s="14">
        <f t="shared" si="614"/>
        <v>0</v>
      </c>
      <c r="K4408" s="10" t="s">
        <v>14126</v>
      </c>
      <c r="L4408" s="10"/>
      <c r="M4408" s="10" t="s">
        <v>87</v>
      </c>
      <c r="N4408" s="10">
        <f>VLOOKUP(M4408,[1]Array!$I$8:$J$14,2,FALSE)</f>
        <v>3</v>
      </c>
      <c r="O4408" s="10">
        <v>8810</v>
      </c>
      <c r="P4408" s="15">
        <v>45658</v>
      </c>
      <c r="Q4408" s="10" t="s">
        <v>60</v>
      </c>
      <c r="R4408" s="10" t="s">
        <v>14127</v>
      </c>
      <c r="S4408" s="10" t="s">
        <v>14128</v>
      </c>
      <c r="T4408" s="10">
        <v>1</v>
      </c>
      <c r="U4408" s="10">
        <v>0</v>
      </c>
      <c r="V4408" s="16">
        <v>0</v>
      </c>
      <c r="W4408" s="16">
        <v>1740</v>
      </c>
      <c r="X4408" s="16" t="str">
        <f>VLOOKUP(W4408,[1]Array!$C$8:$D$15,2,TRUE)</f>
        <v>01  $0 - $4,999</v>
      </c>
      <c r="Y4408" s="14">
        <f t="shared" si="615"/>
        <v>0</v>
      </c>
      <c r="Z4408" s="14">
        <f t="shared" si="616"/>
        <v>0</v>
      </c>
      <c r="AA4408" s="14">
        <f t="shared" si="617"/>
        <v>0.33333333333333331</v>
      </c>
      <c r="AB4408" s="14">
        <f t="shared" si="618"/>
        <v>0</v>
      </c>
      <c r="AC4408" s="14">
        <f t="shared" si="619"/>
        <v>3.4539571629910474E-3</v>
      </c>
      <c r="AD4408" s="14">
        <f>(Y4408*'[1]Scoring Model'!$K$17+'Working Data - V3'!Z4408*'[1]Scoring Model'!$K$7+'Working Data - V3'!AA4408*'[1]Scoring Model'!$K$9+'Working Data - V3'!AB4408*'[1]Scoring Model'!$K$10+AC4408*'[1]Scoring Model'!$K$11)</f>
        <v>6.7357458099264869E-2</v>
      </c>
      <c r="AE4408" s="14">
        <f t="shared" si="620"/>
        <v>2</v>
      </c>
      <c r="AF4408" s="17" t="str">
        <f>VLOOKUP(AE4408,'[1]Scoring Model'!$C$18:$D$27,2,FALSE)</f>
        <v>01  Low</v>
      </c>
      <c r="AG4408" s="10" t="s">
        <v>14129</v>
      </c>
      <c r="AH4408" s="10" t="s">
        <v>130</v>
      </c>
      <c r="AI4408" s="16">
        <v>134067</v>
      </c>
      <c r="AJ4408" s="18">
        <v>0</v>
      </c>
    </row>
    <row r="4409" spans="2:36" ht="15" customHeight="1" x14ac:dyDescent="0.25">
      <c r="B4409" s="10" t="s">
        <v>35</v>
      </c>
      <c r="C4409" s="10" t="s">
        <v>36</v>
      </c>
      <c r="D4409" s="10" t="s">
        <v>14130</v>
      </c>
      <c r="E4409" s="10" t="str">
        <f t="shared" si="612"/>
        <v>WCV0084197</v>
      </c>
      <c r="F4409" s="11">
        <f>VLOOKUP(E4409,'[1]Policy Number &amp; Loss Info'!$H$4:$K$8916,2,FALSE)</f>
        <v>2661.1</v>
      </c>
      <c r="G4409" s="11">
        <f>VLOOKUP(E4409,'[1]Policy Number &amp; Loss Info'!$H$4:$K$8916,4,FALSE)</f>
        <v>0</v>
      </c>
      <c r="H4409" s="12">
        <f>VLOOKUP(E4409,'[1]Policy Number &amp; Loss Info'!$H$4:$K$8916,3,FALSE)</f>
        <v>0</v>
      </c>
      <c r="I4409" s="13">
        <f t="shared" si="613"/>
        <v>0</v>
      </c>
      <c r="J4409" s="14">
        <f t="shared" si="614"/>
        <v>0</v>
      </c>
      <c r="K4409" s="10" t="s">
        <v>14131</v>
      </c>
      <c r="L4409" s="10"/>
      <c r="M4409" s="10" t="s">
        <v>67</v>
      </c>
      <c r="N4409" s="10">
        <f>VLOOKUP(M4409,[1]Array!$I$8:$J$14,2,FALSE)</f>
        <v>6</v>
      </c>
      <c r="O4409" s="10">
        <v>1320</v>
      </c>
      <c r="P4409" s="15">
        <v>45658</v>
      </c>
      <c r="Q4409" s="10" t="s">
        <v>60</v>
      </c>
      <c r="R4409" s="10" t="s">
        <v>94</v>
      </c>
      <c r="S4409" s="10" t="s">
        <v>4070</v>
      </c>
      <c r="T4409" s="10">
        <v>1</v>
      </c>
      <c r="U4409" s="10">
        <v>0</v>
      </c>
      <c r="V4409" s="16">
        <v>0</v>
      </c>
      <c r="W4409" s="16">
        <v>1038</v>
      </c>
      <c r="X4409" s="16" t="str">
        <f>VLOOKUP(W4409,[1]Array!$C$8:$D$15,2,TRUE)</f>
        <v>01  $0 - $4,999</v>
      </c>
      <c r="Y4409" s="14">
        <f t="shared" si="615"/>
        <v>0</v>
      </c>
      <c r="Z4409" s="14">
        <f t="shared" si="616"/>
        <v>0</v>
      </c>
      <c r="AA4409" s="14">
        <f t="shared" si="617"/>
        <v>0.83333333333333337</v>
      </c>
      <c r="AB4409" s="14">
        <f t="shared" si="618"/>
        <v>0</v>
      </c>
      <c r="AC4409" s="14">
        <f t="shared" si="619"/>
        <v>2.0604641006808661E-3</v>
      </c>
      <c r="AD4409" s="14">
        <f>(Y4409*'[1]Scoring Model'!$K$17+'Working Data - V3'!Z4409*'[1]Scoring Model'!$K$7+'Working Data - V3'!AA4409*'[1]Scoring Model'!$K$9+'Working Data - V3'!AB4409*'[1]Scoring Model'!$K$10+AC4409*'[1]Scoring Model'!$K$11)</f>
        <v>0.16707875948680287</v>
      </c>
      <c r="AE4409" s="14">
        <f t="shared" si="620"/>
        <v>4</v>
      </c>
      <c r="AF4409" s="17" t="str">
        <f>VLOOKUP(AE4409,'[1]Scoring Model'!$C$18:$D$27,2,FALSE)</f>
        <v>01  Low</v>
      </c>
      <c r="AG4409" s="10" t="s">
        <v>7831</v>
      </c>
      <c r="AH4409" s="10" t="s">
        <v>303</v>
      </c>
      <c r="AI4409" s="16">
        <v>48301</v>
      </c>
      <c r="AJ4409" s="18">
        <v>0</v>
      </c>
    </row>
    <row r="4410" spans="2:36" ht="15" customHeight="1" x14ac:dyDescent="0.25">
      <c r="B4410" s="10" t="s">
        <v>35</v>
      </c>
      <c r="C4410" s="10" t="s">
        <v>36</v>
      </c>
      <c r="D4410" s="10" t="s">
        <v>14132</v>
      </c>
      <c r="E4410" s="10" t="str">
        <f t="shared" si="612"/>
        <v>WCV0084177</v>
      </c>
      <c r="F4410" s="11">
        <f>VLOOKUP(E4410,'[1]Policy Number &amp; Loss Info'!$H$4:$K$8916,2,FALSE)</f>
        <v>8505.56</v>
      </c>
      <c r="G4410" s="11">
        <f>VLOOKUP(E4410,'[1]Policy Number &amp; Loss Info'!$H$4:$K$8916,4,FALSE)</f>
        <v>0</v>
      </c>
      <c r="H4410" s="12">
        <f>VLOOKUP(E4410,'[1]Policy Number &amp; Loss Info'!$H$4:$K$8916,3,FALSE)</f>
        <v>0</v>
      </c>
      <c r="I4410" s="13">
        <f t="shared" si="613"/>
        <v>0</v>
      </c>
      <c r="J4410" s="14">
        <f t="shared" si="614"/>
        <v>0</v>
      </c>
      <c r="K4410" s="10" t="s">
        <v>14133</v>
      </c>
      <c r="L4410" s="10"/>
      <c r="M4410" s="10" t="s">
        <v>39</v>
      </c>
      <c r="N4410" s="10">
        <f>VLOOKUP(M4410,[1]Array!$I$8:$J$14,2,FALSE)</f>
        <v>1</v>
      </c>
      <c r="O4410" s="10">
        <v>8831</v>
      </c>
      <c r="P4410" s="15">
        <v>45658</v>
      </c>
      <c r="Q4410" s="10" t="s">
        <v>60</v>
      </c>
      <c r="R4410" s="10" t="s">
        <v>3228</v>
      </c>
      <c r="S4410" s="10" t="s">
        <v>3229</v>
      </c>
      <c r="T4410" s="10">
        <v>1</v>
      </c>
      <c r="U4410" s="10">
        <v>0</v>
      </c>
      <c r="V4410" s="16">
        <v>0</v>
      </c>
      <c r="W4410" s="16">
        <v>2979</v>
      </c>
      <c r="X4410" s="16" t="str">
        <f>VLOOKUP(W4410,[1]Array!$C$8:$D$15,2,TRUE)</f>
        <v>01  $0 - $4,999</v>
      </c>
      <c r="Y4410" s="14">
        <f t="shared" si="615"/>
        <v>0</v>
      </c>
      <c r="Z4410" s="14">
        <f t="shared" si="616"/>
        <v>0</v>
      </c>
      <c r="AA4410" s="14">
        <f t="shared" si="617"/>
        <v>0</v>
      </c>
      <c r="AB4410" s="14">
        <f t="shared" si="618"/>
        <v>0</v>
      </c>
      <c r="AC4410" s="14">
        <f t="shared" si="619"/>
        <v>5.9134128669829488E-3</v>
      </c>
      <c r="AD4410" s="14">
        <f>(Y4410*'[1]Scoring Model'!$K$17+'Working Data - V3'!Z4410*'[1]Scoring Model'!$K$7+'Working Data - V3'!AA4410*'[1]Scoring Model'!$K$9+'Working Data - V3'!AB4410*'[1]Scoring Model'!$K$10+AC4410*'[1]Scoring Model'!$K$11)</f>
        <v>1.1826825733965898E-3</v>
      </c>
      <c r="AE4410" s="14">
        <f t="shared" si="620"/>
        <v>1</v>
      </c>
      <c r="AF4410" s="17" t="str">
        <f>VLOOKUP(AE4410,'[1]Scoring Model'!$C$18:$D$27,2,FALSE)</f>
        <v>01  Low</v>
      </c>
      <c r="AG4410" s="10" t="s">
        <v>699</v>
      </c>
      <c r="AH4410" s="10" t="s">
        <v>1167</v>
      </c>
      <c r="AI4410" s="16">
        <v>311156</v>
      </c>
      <c r="AJ4410" s="18">
        <v>0</v>
      </c>
    </row>
    <row r="4411" spans="2:36" ht="15" customHeight="1" x14ac:dyDescent="0.25">
      <c r="B4411" s="10" t="s">
        <v>55</v>
      </c>
      <c r="C4411" s="10" t="s">
        <v>3159</v>
      </c>
      <c r="D4411" s="10" t="s">
        <v>14134</v>
      </c>
      <c r="E4411" s="10" t="str">
        <f t="shared" si="612"/>
        <v>WCV0084055</v>
      </c>
      <c r="F4411" s="11">
        <f>VLOOKUP(E4411,'[1]Policy Number &amp; Loss Info'!$H$4:$K$8916,2,FALSE)</f>
        <v>24353.47</v>
      </c>
      <c r="G4411" s="11">
        <f>VLOOKUP(E4411,'[1]Policy Number &amp; Loss Info'!$H$4:$K$8916,4,FALSE)</f>
        <v>0</v>
      </c>
      <c r="H4411" s="12">
        <f>VLOOKUP(E4411,'[1]Policy Number &amp; Loss Info'!$H$4:$K$8916,3,FALSE)</f>
        <v>0</v>
      </c>
      <c r="I4411" s="13">
        <f t="shared" si="613"/>
        <v>0</v>
      </c>
      <c r="J4411" s="14">
        <f t="shared" si="614"/>
        <v>0</v>
      </c>
      <c r="K4411" s="10" t="s">
        <v>14135</v>
      </c>
      <c r="L4411" s="10"/>
      <c r="M4411" s="10" t="s">
        <v>87</v>
      </c>
      <c r="N4411" s="10">
        <f>VLOOKUP(M4411,[1]Array!$I$8:$J$14,2,FALSE)</f>
        <v>3</v>
      </c>
      <c r="O4411" s="10">
        <v>8810</v>
      </c>
      <c r="P4411" s="15">
        <v>45658</v>
      </c>
      <c r="Q4411" s="10" t="s">
        <v>60</v>
      </c>
      <c r="R4411" s="10" t="s">
        <v>1936</v>
      </c>
      <c r="S4411" s="10" t="s">
        <v>1937</v>
      </c>
      <c r="T4411" s="10">
        <v>0.95</v>
      </c>
      <c r="U4411" s="10">
        <v>0</v>
      </c>
      <c r="V4411" s="16">
        <v>0</v>
      </c>
      <c r="W4411" s="16">
        <v>8867</v>
      </c>
      <c r="X4411" s="16" t="str">
        <f>VLOOKUP(W4411,[1]Array!$C$8:$D$15,2,TRUE)</f>
        <v>02  $5,000 - $9,999</v>
      </c>
      <c r="Y4411" s="14">
        <f t="shared" si="615"/>
        <v>0</v>
      </c>
      <c r="Z4411" s="14">
        <f t="shared" si="616"/>
        <v>0</v>
      </c>
      <c r="AA4411" s="14">
        <f t="shared" si="617"/>
        <v>0.33333333333333331</v>
      </c>
      <c r="AB4411" s="14">
        <f t="shared" si="618"/>
        <v>0</v>
      </c>
      <c r="AC4411" s="14">
        <f t="shared" si="619"/>
        <v>1.7601286301288287E-2</v>
      </c>
      <c r="AD4411" s="14">
        <f>(Y4411*'[1]Scoring Model'!$K$17+'Working Data - V3'!Z4411*'[1]Scoring Model'!$K$7+'Working Data - V3'!AA4411*'[1]Scoring Model'!$K$9+'Working Data - V3'!AB4411*'[1]Scoring Model'!$K$10+AC4411*'[1]Scoring Model'!$K$11)</f>
        <v>7.0186923926924327E-2</v>
      </c>
      <c r="AE4411" s="14">
        <f t="shared" si="620"/>
        <v>2</v>
      </c>
      <c r="AF4411" s="17" t="str">
        <f>VLOOKUP(AE4411,'[1]Scoring Model'!$C$18:$D$27,2,FALSE)</f>
        <v>01  Low</v>
      </c>
      <c r="AG4411" s="10" t="s">
        <v>1107</v>
      </c>
      <c r="AH4411" s="10" t="s">
        <v>518</v>
      </c>
      <c r="AI4411" s="16">
        <v>248426</v>
      </c>
      <c r="AJ4411" s="18">
        <v>0</v>
      </c>
    </row>
    <row r="4412" spans="2:36" ht="15" customHeight="1" x14ac:dyDescent="0.25">
      <c r="B4412" s="10" t="s">
        <v>35</v>
      </c>
      <c r="C4412" s="10" t="s">
        <v>36</v>
      </c>
      <c r="D4412" s="10" t="s">
        <v>14136</v>
      </c>
      <c r="E4412" s="10" t="str">
        <f t="shared" si="612"/>
        <v>WCV0082940</v>
      </c>
      <c r="F4412" s="11">
        <f>VLOOKUP(E4412,'[1]Policy Number &amp; Loss Info'!$H$4:$K$8916,2,FALSE)</f>
        <v>4908.82</v>
      </c>
      <c r="G4412" s="11">
        <f>VLOOKUP(E4412,'[1]Policy Number &amp; Loss Info'!$H$4:$K$8916,4,FALSE)</f>
        <v>0</v>
      </c>
      <c r="H4412" s="12">
        <f>VLOOKUP(E4412,'[1]Policy Number &amp; Loss Info'!$H$4:$K$8916,3,FALSE)</f>
        <v>0</v>
      </c>
      <c r="I4412" s="13">
        <f t="shared" si="613"/>
        <v>0</v>
      </c>
      <c r="J4412" s="14">
        <f t="shared" si="614"/>
        <v>0</v>
      </c>
      <c r="K4412" s="10" t="s">
        <v>14137</v>
      </c>
      <c r="L4412" s="10"/>
      <c r="M4412" s="10" t="s">
        <v>87</v>
      </c>
      <c r="N4412" s="10">
        <f>VLOOKUP(M4412,[1]Array!$I$8:$J$14,2,FALSE)</f>
        <v>3</v>
      </c>
      <c r="O4412" s="10">
        <v>8810</v>
      </c>
      <c r="P4412" s="15">
        <v>45658</v>
      </c>
      <c r="Q4412" s="10" t="s">
        <v>60</v>
      </c>
      <c r="R4412" s="10" t="s">
        <v>94</v>
      </c>
      <c r="S4412" s="10" t="s">
        <v>95</v>
      </c>
      <c r="T4412" s="10">
        <v>1</v>
      </c>
      <c r="U4412" s="10">
        <v>0</v>
      </c>
      <c r="V4412" s="16">
        <v>0</v>
      </c>
      <c r="W4412" s="16">
        <v>1921</v>
      </c>
      <c r="X4412" s="16" t="str">
        <f>VLOOKUP(W4412,[1]Array!$C$8:$D$15,2,TRUE)</f>
        <v>01  $0 - $4,999</v>
      </c>
      <c r="Y4412" s="14">
        <f t="shared" si="615"/>
        <v>0</v>
      </c>
      <c r="Z4412" s="14">
        <f t="shared" si="616"/>
        <v>0</v>
      </c>
      <c r="AA4412" s="14">
        <f t="shared" si="617"/>
        <v>0.33333333333333331</v>
      </c>
      <c r="AB4412" s="14">
        <f t="shared" si="618"/>
        <v>0</v>
      </c>
      <c r="AC4412" s="14">
        <f t="shared" si="619"/>
        <v>3.8132481092562082E-3</v>
      </c>
      <c r="AD4412" s="14">
        <f>(Y4412*'[1]Scoring Model'!$K$17+'Working Data - V3'!Z4412*'[1]Scoring Model'!$K$7+'Working Data - V3'!AA4412*'[1]Scoring Model'!$K$9+'Working Data - V3'!AB4412*'[1]Scoring Model'!$K$10+AC4412*'[1]Scoring Model'!$K$11)</f>
        <v>6.7429316288517907E-2</v>
      </c>
      <c r="AE4412" s="14">
        <f t="shared" si="620"/>
        <v>2</v>
      </c>
      <c r="AF4412" s="17" t="str">
        <f>VLOOKUP(AE4412,'[1]Scoring Model'!$C$18:$D$27,2,FALSE)</f>
        <v>01  Low</v>
      </c>
      <c r="AG4412" s="10" t="s">
        <v>987</v>
      </c>
      <c r="AH4412" s="10" t="s">
        <v>418</v>
      </c>
      <c r="AI4412" s="16">
        <v>236000</v>
      </c>
      <c r="AJ4412" s="18">
        <v>0</v>
      </c>
    </row>
    <row r="4413" spans="2:36" ht="15" customHeight="1" x14ac:dyDescent="0.25">
      <c r="B4413" s="10" t="s">
        <v>35</v>
      </c>
      <c r="C4413" s="10" t="s">
        <v>36</v>
      </c>
      <c r="D4413" s="10" t="s">
        <v>14138</v>
      </c>
      <c r="E4413" s="10" t="str">
        <f t="shared" si="612"/>
        <v>WCV0082926</v>
      </c>
      <c r="F4413" s="11">
        <f>VLOOKUP(E4413,'[1]Policy Number &amp; Loss Info'!$H$4:$K$8916,2,FALSE)</f>
        <v>3043.55</v>
      </c>
      <c r="G4413" s="11">
        <f>VLOOKUP(E4413,'[1]Policy Number &amp; Loss Info'!$H$4:$K$8916,4,FALSE)</f>
        <v>0</v>
      </c>
      <c r="H4413" s="12">
        <f>VLOOKUP(E4413,'[1]Policy Number &amp; Loss Info'!$H$4:$K$8916,3,FALSE)</f>
        <v>0</v>
      </c>
      <c r="I4413" s="13">
        <f t="shared" si="613"/>
        <v>0</v>
      </c>
      <c r="J4413" s="14">
        <f t="shared" si="614"/>
        <v>0</v>
      </c>
      <c r="K4413" s="10" t="s">
        <v>14139</v>
      </c>
      <c r="L4413" s="10"/>
      <c r="M4413" s="10" t="s">
        <v>101</v>
      </c>
      <c r="N4413" s="10">
        <f>VLOOKUP(M4413,[1]Array!$I$8:$J$14,2,FALSE)</f>
        <v>5</v>
      </c>
      <c r="O4413" s="10">
        <v>8393</v>
      </c>
      <c r="P4413" s="15">
        <v>45658</v>
      </c>
      <c r="Q4413" s="10" t="s">
        <v>60</v>
      </c>
      <c r="R4413" s="10" t="s">
        <v>4510</v>
      </c>
      <c r="S4413" s="10" t="s">
        <v>4511</v>
      </c>
      <c r="T4413" s="10">
        <v>1</v>
      </c>
      <c r="U4413" s="10">
        <v>0</v>
      </c>
      <c r="V4413" s="16">
        <v>0</v>
      </c>
      <c r="W4413" s="16">
        <v>1157</v>
      </c>
      <c r="X4413" s="16" t="str">
        <f>VLOOKUP(W4413,[1]Array!$C$8:$D$15,2,TRUE)</f>
        <v>01  $0 - $4,999</v>
      </c>
      <c r="Y4413" s="14">
        <f t="shared" si="615"/>
        <v>0</v>
      </c>
      <c r="Z4413" s="14">
        <f t="shared" si="616"/>
        <v>0</v>
      </c>
      <c r="AA4413" s="14">
        <f t="shared" si="617"/>
        <v>0.66666666666666663</v>
      </c>
      <c r="AB4413" s="14">
        <f t="shared" si="618"/>
        <v>0</v>
      </c>
      <c r="AC4413" s="14">
        <f t="shared" si="619"/>
        <v>2.2966830101038174E-3</v>
      </c>
      <c r="AD4413" s="14">
        <f>(Y4413*'[1]Scoring Model'!$K$17+'Working Data - V3'!Z4413*'[1]Scoring Model'!$K$7+'Working Data - V3'!AA4413*'[1]Scoring Model'!$K$9+'Working Data - V3'!AB4413*'[1]Scoring Model'!$K$10+AC4413*'[1]Scoring Model'!$K$11)</f>
        <v>0.1337926699353541</v>
      </c>
      <c r="AE4413" s="14">
        <f t="shared" si="620"/>
        <v>3</v>
      </c>
      <c r="AF4413" s="17" t="str">
        <f>VLOOKUP(AE4413,'[1]Scoring Model'!$C$18:$D$27,2,FALSE)</f>
        <v>01  Low</v>
      </c>
      <c r="AG4413" s="10" t="s">
        <v>1524</v>
      </c>
      <c r="AH4413" s="10" t="s">
        <v>533</v>
      </c>
      <c r="AI4413" s="16">
        <v>76522</v>
      </c>
      <c r="AJ4413" s="18">
        <v>0</v>
      </c>
    </row>
    <row r="4414" spans="2:36" ht="15" customHeight="1" x14ac:dyDescent="0.25">
      <c r="B4414" s="10" t="s">
        <v>55</v>
      </c>
      <c r="C4414" s="10" t="s">
        <v>36</v>
      </c>
      <c r="D4414" s="10" t="s">
        <v>14140</v>
      </c>
      <c r="E4414" s="10" t="str">
        <f t="shared" si="612"/>
        <v>WCV0082921</v>
      </c>
      <c r="F4414" s="11">
        <f>VLOOKUP(E4414,'[1]Policy Number &amp; Loss Info'!$H$4:$K$8916,2,FALSE)</f>
        <v>14910.2</v>
      </c>
      <c r="G4414" s="11">
        <f>VLOOKUP(E4414,'[1]Policy Number &amp; Loss Info'!$H$4:$K$8916,4,FALSE)</f>
        <v>0</v>
      </c>
      <c r="H4414" s="12">
        <f>VLOOKUP(E4414,'[1]Policy Number &amp; Loss Info'!$H$4:$K$8916,3,FALSE)</f>
        <v>0</v>
      </c>
      <c r="I4414" s="13">
        <f t="shared" si="613"/>
        <v>0</v>
      </c>
      <c r="J4414" s="14">
        <f t="shared" si="614"/>
        <v>0</v>
      </c>
      <c r="K4414" s="10" t="s">
        <v>14141</v>
      </c>
      <c r="L4414" s="10"/>
      <c r="M4414" s="10" t="s">
        <v>67</v>
      </c>
      <c r="N4414" s="10">
        <f>VLOOKUP(M4414,[1]Array!$I$8:$J$14,2,FALSE)</f>
        <v>6</v>
      </c>
      <c r="O4414" s="10">
        <v>5183</v>
      </c>
      <c r="P4414" s="15">
        <v>45658</v>
      </c>
      <c r="Q4414" s="10" t="s">
        <v>60</v>
      </c>
      <c r="R4414" s="10" t="s">
        <v>1369</v>
      </c>
      <c r="S4414" s="10" t="s">
        <v>1370</v>
      </c>
      <c r="T4414" s="10">
        <v>0.96</v>
      </c>
      <c r="U4414" s="10">
        <v>0</v>
      </c>
      <c r="V4414" s="16">
        <v>0</v>
      </c>
      <c r="W4414" s="16">
        <v>4999</v>
      </c>
      <c r="X4414" s="16" t="str">
        <f>VLOOKUP(W4414,[1]Array!$C$8:$D$15,2,TRUE)</f>
        <v>01  $0 - $4,999</v>
      </c>
      <c r="Y4414" s="14">
        <f t="shared" si="615"/>
        <v>0</v>
      </c>
      <c r="Z4414" s="14">
        <f t="shared" si="616"/>
        <v>0</v>
      </c>
      <c r="AA4414" s="14">
        <f t="shared" si="617"/>
        <v>0.83333333333333337</v>
      </c>
      <c r="AB4414" s="14">
        <f t="shared" si="618"/>
        <v>0</v>
      </c>
      <c r="AC4414" s="14">
        <f t="shared" si="619"/>
        <v>9.9231792286162343E-3</v>
      </c>
      <c r="AD4414" s="14">
        <f>(Y4414*'[1]Scoring Model'!$K$17+'Working Data - V3'!Z4414*'[1]Scoring Model'!$K$7+'Working Data - V3'!AA4414*'[1]Scoring Model'!$K$9+'Working Data - V3'!AB4414*'[1]Scoring Model'!$K$10+AC4414*'[1]Scoring Model'!$K$11)</f>
        <v>0.16865130251238994</v>
      </c>
      <c r="AE4414" s="14">
        <f t="shared" si="620"/>
        <v>4</v>
      </c>
      <c r="AF4414" s="17" t="str">
        <f>VLOOKUP(AE4414,'[1]Scoring Model'!$C$18:$D$27,2,FALSE)</f>
        <v>01  Low</v>
      </c>
      <c r="AG4414" s="10" t="s">
        <v>14142</v>
      </c>
      <c r="AH4414" s="10" t="s">
        <v>8721</v>
      </c>
      <c r="AI4414" s="16">
        <v>175398</v>
      </c>
      <c r="AJ4414" s="18">
        <v>0</v>
      </c>
    </row>
    <row r="4415" spans="2:36" ht="15" customHeight="1" x14ac:dyDescent="0.25">
      <c r="B4415" s="10" t="s">
        <v>35</v>
      </c>
      <c r="C4415" s="10" t="s">
        <v>36</v>
      </c>
      <c r="D4415" s="10" t="s">
        <v>14143</v>
      </c>
      <c r="E4415" s="10" t="str">
        <f t="shared" si="612"/>
        <v>WCV0079662</v>
      </c>
      <c r="F4415" s="11">
        <f>VLOOKUP(E4415,'[1]Policy Number &amp; Loss Info'!$H$4:$K$8916,2,FALSE)</f>
        <v>3031.87</v>
      </c>
      <c r="G4415" s="11">
        <f>VLOOKUP(E4415,'[1]Policy Number &amp; Loss Info'!$H$4:$K$8916,4,FALSE)</f>
        <v>0</v>
      </c>
      <c r="H4415" s="12">
        <f>VLOOKUP(E4415,'[1]Policy Number &amp; Loss Info'!$H$4:$K$8916,3,FALSE)</f>
        <v>0</v>
      </c>
      <c r="I4415" s="13">
        <f t="shared" si="613"/>
        <v>0</v>
      </c>
      <c r="J4415" s="14">
        <f t="shared" si="614"/>
        <v>0</v>
      </c>
      <c r="K4415" s="10" t="s">
        <v>14144</v>
      </c>
      <c r="L4415" s="10"/>
      <c r="M4415" s="10" t="s">
        <v>49</v>
      </c>
      <c r="N4415" s="10">
        <f>VLOOKUP(M4415,[1]Array!$I$8:$J$14,2,FALSE)</f>
        <v>4</v>
      </c>
      <c r="O4415" s="10">
        <v>9015</v>
      </c>
      <c r="P4415" s="15">
        <v>45658</v>
      </c>
      <c r="Q4415" s="10" t="s">
        <v>60</v>
      </c>
      <c r="R4415" s="10" t="s">
        <v>5553</v>
      </c>
      <c r="S4415" s="10" t="s">
        <v>5554</v>
      </c>
      <c r="T4415" s="10">
        <v>0.94</v>
      </c>
      <c r="U4415" s="10">
        <v>0</v>
      </c>
      <c r="V4415" s="16">
        <v>0</v>
      </c>
      <c r="W4415" s="16">
        <v>1167</v>
      </c>
      <c r="X4415" s="16" t="str">
        <f>VLOOKUP(W4415,[1]Array!$C$8:$D$15,2,TRUE)</f>
        <v>01  $0 - $4,999</v>
      </c>
      <c r="Y4415" s="14">
        <f t="shared" si="615"/>
        <v>0</v>
      </c>
      <c r="Z4415" s="14">
        <f t="shared" si="616"/>
        <v>0</v>
      </c>
      <c r="AA4415" s="14">
        <f t="shared" si="617"/>
        <v>0.5</v>
      </c>
      <c r="AB4415" s="14">
        <f t="shared" si="618"/>
        <v>0</v>
      </c>
      <c r="AC4415" s="14">
        <f t="shared" si="619"/>
        <v>2.3165333386267542E-3</v>
      </c>
      <c r="AD4415" s="14">
        <f>(Y4415*'[1]Scoring Model'!$K$17+'Working Data - V3'!Z4415*'[1]Scoring Model'!$K$7+'Working Data - V3'!AA4415*'[1]Scoring Model'!$K$9+'Working Data - V3'!AB4415*'[1]Scoring Model'!$K$10+AC4415*'[1]Scoring Model'!$K$11)</f>
        <v>0.10046330666772535</v>
      </c>
      <c r="AE4415" s="14">
        <f t="shared" si="620"/>
        <v>3</v>
      </c>
      <c r="AF4415" s="17" t="str">
        <f>VLOOKUP(AE4415,'[1]Scoring Model'!$C$18:$D$27,2,FALSE)</f>
        <v>01  Low</v>
      </c>
      <c r="AG4415" s="10" t="s">
        <v>273</v>
      </c>
      <c r="AH4415" s="10" t="s">
        <v>356</v>
      </c>
      <c r="AI4415" s="16">
        <v>40000</v>
      </c>
      <c r="AJ4415" s="18">
        <v>0</v>
      </c>
    </row>
    <row r="4416" spans="2:36" ht="15" customHeight="1" x14ac:dyDescent="0.25">
      <c r="B4416" s="10" t="s">
        <v>35</v>
      </c>
      <c r="C4416" s="10" t="s">
        <v>36</v>
      </c>
      <c r="D4416" s="10" t="s">
        <v>14145</v>
      </c>
      <c r="E4416" s="10" t="str">
        <f t="shared" si="612"/>
        <v>WCV0078527</v>
      </c>
      <c r="F4416" s="11">
        <f>VLOOKUP(E4416,'[1]Policy Number &amp; Loss Info'!$H$4:$K$8916,2,FALSE)</f>
        <v>23092.83</v>
      </c>
      <c r="G4416" s="11">
        <f>VLOOKUP(E4416,'[1]Policy Number &amp; Loss Info'!$H$4:$K$8916,4,FALSE)</f>
        <v>0</v>
      </c>
      <c r="H4416" s="12">
        <f>VLOOKUP(E4416,'[1]Policy Number &amp; Loss Info'!$H$4:$K$8916,3,FALSE)</f>
        <v>0</v>
      </c>
      <c r="I4416" s="13">
        <f t="shared" si="613"/>
        <v>0</v>
      </c>
      <c r="J4416" s="14">
        <f t="shared" si="614"/>
        <v>0</v>
      </c>
      <c r="K4416" s="10" t="s">
        <v>14146</v>
      </c>
      <c r="L4416" s="10"/>
      <c r="M4416" s="10" t="s">
        <v>49</v>
      </c>
      <c r="N4416" s="10">
        <f>VLOOKUP(M4416,[1]Array!$I$8:$J$14,2,FALSE)</f>
        <v>4</v>
      </c>
      <c r="O4416" s="10">
        <v>7520</v>
      </c>
      <c r="P4416" s="15">
        <v>45658</v>
      </c>
      <c r="Q4416" s="10" t="s">
        <v>60</v>
      </c>
      <c r="R4416" s="10" t="s">
        <v>300</v>
      </c>
      <c r="S4416" s="10" t="s">
        <v>981</v>
      </c>
      <c r="T4416" s="10">
        <v>0.94</v>
      </c>
      <c r="U4416" s="10">
        <v>0</v>
      </c>
      <c r="V4416" s="16">
        <v>0</v>
      </c>
      <c r="W4416" s="16">
        <v>7939</v>
      </c>
      <c r="X4416" s="16" t="str">
        <f>VLOOKUP(W4416,[1]Array!$C$8:$D$15,2,TRUE)</f>
        <v>02  $5,000 - $9,999</v>
      </c>
      <c r="Y4416" s="14">
        <f t="shared" si="615"/>
        <v>0</v>
      </c>
      <c r="Z4416" s="14">
        <f t="shared" si="616"/>
        <v>0</v>
      </c>
      <c r="AA4416" s="14">
        <f t="shared" si="617"/>
        <v>0.5</v>
      </c>
      <c r="AB4416" s="14">
        <f t="shared" si="618"/>
        <v>0</v>
      </c>
      <c r="AC4416" s="14">
        <f t="shared" si="619"/>
        <v>1.5759175814359729E-2</v>
      </c>
      <c r="AD4416" s="14">
        <f>(Y4416*'[1]Scoring Model'!$K$17+'Working Data - V3'!Z4416*'[1]Scoring Model'!$K$7+'Working Data - V3'!AA4416*'[1]Scoring Model'!$K$9+'Working Data - V3'!AB4416*'[1]Scoring Model'!$K$10+AC4416*'[1]Scoring Model'!$K$11)</f>
        <v>0.10315183516287195</v>
      </c>
      <c r="AE4416" s="14">
        <f t="shared" si="620"/>
        <v>3</v>
      </c>
      <c r="AF4416" s="17" t="str">
        <f>VLOOKUP(AE4416,'[1]Scoring Model'!$C$18:$D$27,2,FALSE)</f>
        <v>01  Low</v>
      </c>
      <c r="AG4416" s="10" t="s">
        <v>14147</v>
      </c>
      <c r="AH4416" s="10" t="s">
        <v>1509</v>
      </c>
      <c r="AI4416" s="16">
        <v>373910</v>
      </c>
      <c r="AJ4416" s="18">
        <v>0</v>
      </c>
    </row>
    <row r="4417" spans="2:36" ht="15" customHeight="1" x14ac:dyDescent="0.25">
      <c r="B4417" s="10" t="s">
        <v>55</v>
      </c>
      <c r="C4417" s="10" t="s">
        <v>36</v>
      </c>
      <c r="D4417" s="10" t="s">
        <v>14148</v>
      </c>
      <c r="E4417" s="10" t="str">
        <f t="shared" si="612"/>
        <v>WCV0078484</v>
      </c>
      <c r="F4417" s="11">
        <f>VLOOKUP(E4417,'[1]Policy Number &amp; Loss Info'!$H$4:$K$8916,2,FALSE)</f>
        <v>3809.81</v>
      </c>
      <c r="G4417" s="11">
        <f>VLOOKUP(E4417,'[1]Policy Number &amp; Loss Info'!$H$4:$K$8916,4,FALSE)</f>
        <v>0</v>
      </c>
      <c r="H4417" s="12">
        <f>VLOOKUP(E4417,'[1]Policy Number &amp; Loss Info'!$H$4:$K$8916,3,FALSE)</f>
        <v>0</v>
      </c>
      <c r="I4417" s="13">
        <f t="shared" si="613"/>
        <v>0</v>
      </c>
      <c r="J4417" s="14">
        <f t="shared" si="614"/>
        <v>0</v>
      </c>
      <c r="K4417" s="10" t="s">
        <v>14149</v>
      </c>
      <c r="L4417" s="10"/>
      <c r="M4417" s="10" t="s">
        <v>87</v>
      </c>
      <c r="N4417" s="10">
        <f>VLOOKUP(M4417,[1]Array!$I$8:$J$14,2,FALSE)</f>
        <v>3</v>
      </c>
      <c r="O4417" s="10">
        <v>8832</v>
      </c>
      <c r="P4417" s="15">
        <v>45658</v>
      </c>
      <c r="Q4417" s="10" t="s">
        <v>60</v>
      </c>
      <c r="R4417" s="10" t="s">
        <v>1221</v>
      </c>
      <c r="S4417" s="10" t="s">
        <v>1222</v>
      </c>
      <c r="T4417" s="10">
        <v>1</v>
      </c>
      <c r="U4417" s="10">
        <v>0</v>
      </c>
      <c r="V4417" s="16">
        <v>0</v>
      </c>
      <c r="W4417" s="16">
        <v>1384</v>
      </c>
      <c r="X4417" s="16" t="str">
        <f>VLOOKUP(W4417,[1]Array!$C$8:$D$15,2,TRUE)</f>
        <v>01  $0 - $4,999</v>
      </c>
      <c r="Y4417" s="14">
        <f t="shared" si="615"/>
        <v>0</v>
      </c>
      <c r="Z4417" s="14">
        <f t="shared" si="616"/>
        <v>0</v>
      </c>
      <c r="AA4417" s="14">
        <f t="shared" si="617"/>
        <v>0.33333333333333331</v>
      </c>
      <c r="AB4417" s="14">
        <f t="shared" si="618"/>
        <v>0</v>
      </c>
      <c r="AC4417" s="14">
        <f t="shared" si="619"/>
        <v>2.7472854675744882E-3</v>
      </c>
      <c r="AD4417" s="14">
        <f>(Y4417*'[1]Scoring Model'!$K$17+'Working Data - V3'!Z4417*'[1]Scoring Model'!$K$7+'Working Data - V3'!AA4417*'[1]Scoring Model'!$K$9+'Working Data - V3'!AB4417*'[1]Scoring Model'!$K$10+AC4417*'[1]Scoring Model'!$K$11)</f>
        <v>6.7216123760181559E-2</v>
      </c>
      <c r="AE4417" s="14">
        <f t="shared" si="620"/>
        <v>2</v>
      </c>
      <c r="AF4417" s="17" t="str">
        <f>VLOOKUP(AE4417,'[1]Scoring Model'!$C$18:$D$27,2,FALSE)</f>
        <v>01  Low</v>
      </c>
      <c r="AG4417" s="10" t="s">
        <v>389</v>
      </c>
      <c r="AH4417" s="10" t="s">
        <v>274</v>
      </c>
      <c r="AI4417" s="16">
        <v>438481</v>
      </c>
      <c r="AJ4417" s="18">
        <v>0</v>
      </c>
    </row>
    <row r="4418" spans="2:36" ht="15" customHeight="1" x14ac:dyDescent="0.25">
      <c r="B4418" s="10" t="s">
        <v>35</v>
      </c>
      <c r="C4418" s="10" t="s">
        <v>36</v>
      </c>
      <c r="D4418" s="10" t="s">
        <v>14150</v>
      </c>
      <c r="E4418" s="10" t="str">
        <f t="shared" si="612"/>
        <v>WCV0077662</v>
      </c>
      <c r="F4418" s="11">
        <f>VLOOKUP(E4418,'[1]Policy Number &amp; Loss Info'!$H$4:$K$8916,2,FALSE)</f>
        <v>14084.57</v>
      </c>
      <c r="G4418" s="11">
        <f>VLOOKUP(E4418,'[1]Policy Number &amp; Loss Info'!$H$4:$K$8916,4,FALSE)</f>
        <v>397</v>
      </c>
      <c r="H4418" s="12">
        <f>VLOOKUP(E4418,'[1]Policy Number &amp; Loss Info'!$H$4:$K$8916,3,FALSE)</f>
        <v>1</v>
      </c>
      <c r="I4418" s="13">
        <f t="shared" si="613"/>
        <v>2.81868740046732E-2</v>
      </c>
      <c r="J4418" s="14">
        <f t="shared" si="614"/>
        <v>7.0999682631418644</v>
      </c>
      <c r="K4418" s="10" t="s">
        <v>14151</v>
      </c>
      <c r="L4418" s="10"/>
      <c r="M4418" s="10" t="s">
        <v>87</v>
      </c>
      <c r="N4418" s="10">
        <f>VLOOKUP(M4418,[1]Array!$I$8:$J$14,2,FALSE)</f>
        <v>3</v>
      </c>
      <c r="O4418" s="10">
        <v>8810</v>
      </c>
      <c r="P4418" s="15">
        <v>45658</v>
      </c>
      <c r="Q4418" s="10" t="s">
        <v>60</v>
      </c>
      <c r="R4418" s="10" t="s">
        <v>94</v>
      </c>
      <c r="S4418" s="10" t="s">
        <v>14071</v>
      </c>
      <c r="T4418" s="10">
        <v>1</v>
      </c>
      <c r="U4418" s="10">
        <v>0</v>
      </c>
      <c r="V4418" s="16">
        <v>0</v>
      </c>
      <c r="W4418" s="16">
        <v>3522</v>
      </c>
      <c r="X4418" s="16" t="str">
        <f>VLOOKUP(W4418,[1]Array!$C$8:$D$15,2,TRUE)</f>
        <v>01  $0 - $4,999</v>
      </c>
      <c r="Y4418" s="14">
        <f t="shared" si="615"/>
        <v>1.40934370023366E-2</v>
      </c>
      <c r="Z4418" s="14">
        <f t="shared" si="616"/>
        <v>4.8865531571073879E-2</v>
      </c>
      <c r="AA4418" s="14">
        <f t="shared" si="617"/>
        <v>0.33333333333333331</v>
      </c>
      <c r="AB4418" s="14">
        <f t="shared" si="618"/>
        <v>0</v>
      </c>
      <c r="AC4418" s="14">
        <f t="shared" si="619"/>
        <v>6.9912857057784304E-3</v>
      </c>
      <c r="AD4418" s="14">
        <f>(Y4418*'[1]Scoring Model'!$K$17+'Working Data - V3'!Z4418*'[1]Scoring Model'!$K$7+'Working Data - V3'!AA4418*'[1]Scoring Model'!$K$9+'Working Data - V3'!AB4418*'[1]Scoring Model'!$K$10+AC4418*'[1]Scoring Model'!$K$11)</f>
        <v>8.2066061222738101E-2</v>
      </c>
      <c r="AE4418" s="14">
        <f t="shared" si="620"/>
        <v>2</v>
      </c>
      <c r="AF4418" s="17" t="str">
        <f>VLOOKUP(AE4418,'[1]Scoring Model'!$C$18:$D$27,2,FALSE)</f>
        <v>01  Low</v>
      </c>
      <c r="AG4418" s="10" t="s">
        <v>14152</v>
      </c>
      <c r="AH4418" s="10" t="s">
        <v>153</v>
      </c>
      <c r="AI4418" s="16">
        <v>181791</v>
      </c>
      <c r="AJ4418" s="18">
        <v>0</v>
      </c>
    </row>
    <row r="4419" spans="2:36" ht="15" customHeight="1" x14ac:dyDescent="0.25">
      <c r="B4419" s="10" t="s">
        <v>35</v>
      </c>
      <c r="C4419" s="10" t="s">
        <v>36</v>
      </c>
      <c r="D4419" s="10" t="s">
        <v>14153</v>
      </c>
      <c r="E4419" s="10" t="str">
        <f t="shared" si="612"/>
        <v>WCV0077642</v>
      </c>
      <c r="F4419" s="11">
        <f>VLOOKUP(E4419,'[1]Policy Number &amp; Loss Info'!$H$4:$K$8916,2,FALSE)</f>
        <v>8300.880000000001</v>
      </c>
      <c r="G4419" s="11">
        <f>VLOOKUP(E4419,'[1]Policy Number &amp; Loss Info'!$H$4:$K$8916,4,FALSE)</f>
        <v>0</v>
      </c>
      <c r="H4419" s="12">
        <f>VLOOKUP(E4419,'[1]Policy Number &amp; Loss Info'!$H$4:$K$8916,3,FALSE)</f>
        <v>0</v>
      </c>
      <c r="I4419" s="13">
        <f t="shared" si="613"/>
        <v>0</v>
      </c>
      <c r="J4419" s="14">
        <f t="shared" si="614"/>
        <v>0</v>
      </c>
      <c r="K4419" s="10" t="s">
        <v>14154</v>
      </c>
      <c r="L4419" s="10"/>
      <c r="M4419" s="10" t="s">
        <v>161</v>
      </c>
      <c r="N4419" s="10">
        <f>VLOOKUP(M4419,[1]Array!$I$8:$J$14,2,FALSE)</f>
        <v>2</v>
      </c>
      <c r="O4419" s="10">
        <v>8868</v>
      </c>
      <c r="P4419" s="15">
        <v>45658</v>
      </c>
      <c r="Q4419" s="10" t="s">
        <v>60</v>
      </c>
      <c r="R4419" s="10" t="s">
        <v>402</v>
      </c>
      <c r="S4419" s="10" t="s">
        <v>416</v>
      </c>
      <c r="T4419" s="10">
        <v>1</v>
      </c>
      <c r="U4419" s="10">
        <v>0</v>
      </c>
      <c r="V4419" s="16">
        <v>0</v>
      </c>
      <c r="W4419" s="16">
        <v>3167</v>
      </c>
      <c r="X4419" s="16" t="str">
        <f>VLOOKUP(W4419,[1]Array!$C$8:$D$15,2,TRUE)</f>
        <v>01  $0 - $4,999</v>
      </c>
      <c r="Y4419" s="14">
        <f t="shared" si="615"/>
        <v>0</v>
      </c>
      <c r="Z4419" s="14">
        <f t="shared" si="616"/>
        <v>0</v>
      </c>
      <c r="AA4419" s="14">
        <f t="shared" si="617"/>
        <v>0.16666666666666666</v>
      </c>
      <c r="AB4419" s="14">
        <f t="shared" si="618"/>
        <v>0</v>
      </c>
      <c r="AC4419" s="14">
        <f t="shared" si="619"/>
        <v>6.2865990432141652E-3</v>
      </c>
      <c r="AD4419" s="14">
        <f>(Y4419*'[1]Scoring Model'!$K$17+'Working Data - V3'!Z4419*'[1]Scoring Model'!$K$7+'Working Data - V3'!AA4419*'[1]Scoring Model'!$K$9+'Working Data - V3'!AB4419*'[1]Scoring Model'!$K$10+AC4419*'[1]Scoring Model'!$K$11)</f>
        <v>3.4590653141976166E-2</v>
      </c>
      <c r="AE4419" s="14">
        <f t="shared" si="620"/>
        <v>2</v>
      </c>
      <c r="AF4419" s="17" t="str">
        <f>VLOOKUP(AE4419,'[1]Scoring Model'!$C$18:$D$27,2,FALSE)</f>
        <v>01  Low</v>
      </c>
      <c r="AG4419" s="10" t="s">
        <v>429</v>
      </c>
      <c r="AH4419" s="10" t="s">
        <v>356</v>
      </c>
      <c r="AI4419" s="16">
        <v>414969</v>
      </c>
      <c r="AJ4419" s="18">
        <v>0</v>
      </c>
    </row>
    <row r="4420" spans="2:36" ht="15" customHeight="1" x14ac:dyDescent="0.25">
      <c r="B4420" s="10" t="s">
        <v>55</v>
      </c>
      <c r="C4420" s="10" t="s">
        <v>56</v>
      </c>
      <c r="D4420" s="10" t="s">
        <v>14155</v>
      </c>
      <c r="E4420" s="10" t="str">
        <f t="shared" ref="E4420:E4483" si="621">LEFT(D4420,10)</f>
        <v>WCV0024472</v>
      </c>
      <c r="F4420" s="11">
        <f>VLOOKUP(E4420,'[1]Policy Number &amp; Loss Info'!$H$4:$K$8916,2,FALSE)</f>
        <v>19933.23</v>
      </c>
      <c r="G4420" s="11">
        <f>VLOOKUP(E4420,'[1]Policy Number &amp; Loss Info'!$H$4:$K$8916,4,FALSE)</f>
        <v>0</v>
      </c>
      <c r="H4420" s="12">
        <f>VLOOKUP(E4420,'[1]Policy Number &amp; Loss Info'!$H$4:$K$8916,3,FALSE)</f>
        <v>0</v>
      </c>
      <c r="I4420" s="13">
        <f t="shared" ref="I4420:I4483" si="622">G4420/F4420</f>
        <v>0</v>
      </c>
      <c r="J4420" s="14">
        <f t="shared" ref="J4420:J4483" si="623">H4420/(F4420/100000)</f>
        <v>0</v>
      </c>
      <c r="K4420" s="10" t="s">
        <v>14156</v>
      </c>
      <c r="L4420" s="10"/>
      <c r="M4420" s="10" t="s">
        <v>87</v>
      </c>
      <c r="N4420" s="10">
        <f>VLOOKUP(M4420,[1]Array!$I$8:$J$14,2,FALSE)</f>
        <v>3</v>
      </c>
      <c r="O4420" s="10">
        <v>5</v>
      </c>
      <c r="P4420" s="15">
        <v>45658</v>
      </c>
      <c r="Q4420" s="10" t="s">
        <v>60</v>
      </c>
      <c r="R4420" s="10" t="s">
        <v>1893</v>
      </c>
      <c r="S4420" s="10" t="s">
        <v>1894</v>
      </c>
      <c r="T4420" s="10">
        <v>0.9</v>
      </c>
      <c r="U4420" s="10">
        <v>0</v>
      </c>
      <c r="V4420" s="16">
        <v>0</v>
      </c>
      <c r="W4420" s="16">
        <v>7355</v>
      </c>
      <c r="X4420" s="16" t="str">
        <f>VLOOKUP(W4420,[1]Array!$C$8:$D$15,2,TRUE)</f>
        <v>02  $5,000 - $9,999</v>
      </c>
      <c r="Y4420" s="14">
        <f t="shared" ref="Y4420:Y4483" si="624">MIN(I4420,2)/2</f>
        <v>0</v>
      </c>
      <c r="Z4420" s="14">
        <f t="shared" ref="Z4420:Z4483" si="625">(J4420-MIN($J$3:$J$4909))/(MAX($J$3:$J$4909)-MIN($J$3:$J$4909))</f>
        <v>0</v>
      </c>
      <c r="AA4420" s="14">
        <f t="shared" ref="AA4420:AA4483" si="626">(N4420-1)/(7-1)</f>
        <v>0.33333333333333331</v>
      </c>
      <c r="AB4420" s="14">
        <f t="shared" ref="AB4420:AB4483" si="627">MAX(0,MIN(T4420,2)-1)</f>
        <v>0</v>
      </c>
      <c r="AC4420" s="14">
        <f t="shared" ref="AC4420:AC4483" si="628">(W4420-MIN($W$3:$W$4909))/(MAX($W$3:$W$4909)-MIN(W4420:W9326))</f>
        <v>1.4599916628620204E-2</v>
      </c>
      <c r="AD4420" s="14">
        <f>(Y4420*'[1]Scoring Model'!$K$17+'Working Data - V3'!Z4420*'[1]Scoring Model'!$K$7+'Working Data - V3'!AA4420*'[1]Scoring Model'!$K$9+'Working Data - V3'!AB4420*'[1]Scoring Model'!$K$10+AC4420*'[1]Scoring Model'!$K$11)</f>
        <v>6.9586649992390712E-2</v>
      </c>
      <c r="AE4420" s="14">
        <f t="shared" ref="AE4420:AE4483" si="629">ROUND(9*(AD4420-MIN($AD$3:$AD$4909))/(MAX($AD$3:$AD$4909)-MIN($AD$3:$AD$4909))+1,0)</f>
        <v>2</v>
      </c>
      <c r="AF4420" s="17" t="str">
        <f>VLOOKUP(AE4420,'[1]Scoring Model'!$C$18:$D$27,2,FALSE)</f>
        <v>01  Low</v>
      </c>
      <c r="AG4420" s="10" t="s">
        <v>679</v>
      </c>
      <c r="AH4420" s="10" t="s">
        <v>579</v>
      </c>
      <c r="AI4420" s="16">
        <v>484486</v>
      </c>
      <c r="AJ4420" s="18">
        <v>0</v>
      </c>
    </row>
    <row r="4421" spans="2:36" ht="15" customHeight="1" x14ac:dyDescent="0.25">
      <c r="B4421" s="10" t="s">
        <v>55</v>
      </c>
      <c r="C4421" s="10" t="s">
        <v>56</v>
      </c>
      <c r="D4421" s="10" t="s">
        <v>14157</v>
      </c>
      <c r="E4421" s="10" t="str">
        <f t="shared" si="621"/>
        <v>WCV0025161</v>
      </c>
      <c r="F4421" s="11">
        <f>VLOOKUP(E4421,'[1]Policy Number &amp; Loss Info'!$H$4:$K$8916,2,FALSE)</f>
        <v>14527.619999999999</v>
      </c>
      <c r="G4421" s="11">
        <f>VLOOKUP(E4421,'[1]Policy Number &amp; Loss Info'!$H$4:$K$8916,4,FALSE)</f>
        <v>0</v>
      </c>
      <c r="H4421" s="12">
        <f>VLOOKUP(E4421,'[1]Policy Number &amp; Loss Info'!$H$4:$K$8916,3,FALSE)</f>
        <v>0</v>
      </c>
      <c r="I4421" s="13">
        <f t="shared" si="622"/>
        <v>0</v>
      </c>
      <c r="J4421" s="14">
        <f t="shared" si="623"/>
        <v>0</v>
      </c>
      <c r="K4421" s="10" t="s">
        <v>14158</v>
      </c>
      <c r="L4421" s="10"/>
      <c r="M4421" s="10" t="s">
        <v>67</v>
      </c>
      <c r="N4421" s="10">
        <f>VLOOKUP(M4421,[1]Array!$I$8:$J$14,2,FALSE)</f>
        <v>6</v>
      </c>
      <c r="O4421" s="10">
        <v>5437</v>
      </c>
      <c r="P4421" s="15">
        <v>45658</v>
      </c>
      <c r="Q4421" s="10" t="s">
        <v>60</v>
      </c>
      <c r="R4421" s="10" t="s">
        <v>4429</v>
      </c>
      <c r="S4421" s="10" t="s">
        <v>4430</v>
      </c>
      <c r="T4421" s="10">
        <v>0.96</v>
      </c>
      <c r="U4421" s="10">
        <v>0</v>
      </c>
      <c r="V4421" s="16">
        <v>0</v>
      </c>
      <c r="W4421" s="16">
        <v>6412</v>
      </c>
      <c r="X4421" s="16" t="str">
        <f>VLOOKUP(W4421,[1]Array!$C$8:$D$15,2,TRUE)</f>
        <v>02  $5,000 - $9,999</v>
      </c>
      <c r="Y4421" s="14">
        <f t="shared" si="624"/>
        <v>0</v>
      </c>
      <c r="Z4421" s="14">
        <f t="shared" si="625"/>
        <v>0</v>
      </c>
      <c r="AA4421" s="14">
        <f t="shared" si="626"/>
        <v>0.83333333333333337</v>
      </c>
      <c r="AB4421" s="14">
        <f t="shared" si="627"/>
        <v>0</v>
      </c>
      <c r="AC4421" s="14">
        <f t="shared" si="628"/>
        <v>1.272803064890724E-2</v>
      </c>
      <c r="AD4421" s="14">
        <f>(Y4421*'[1]Scoring Model'!$K$17+'Working Data - V3'!Z4421*'[1]Scoring Model'!$K$7+'Working Data - V3'!AA4421*'[1]Scoring Model'!$K$9+'Working Data - V3'!AB4421*'[1]Scoring Model'!$K$10+AC4421*'[1]Scoring Model'!$K$11)</f>
        <v>0.16921227279644813</v>
      </c>
      <c r="AE4421" s="14">
        <f t="shared" si="629"/>
        <v>4</v>
      </c>
      <c r="AF4421" s="17" t="str">
        <f>VLOOKUP(AE4421,'[1]Scoring Model'!$C$18:$D$27,2,FALSE)</f>
        <v>01  Low</v>
      </c>
      <c r="AG4421" s="10" t="s">
        <v>2190</v>
      </c>
      <c r="AH4421" s="10" t="s">
        <v>978</v>
      </c>
      <c r="AI4421" s="16">
        <v>150000</v>
      </c>
      <c r="AJ4421" s="18">
        <v>0</v>
      </c>
    </row>
    <row r="4422" spans="2:36" ht="15" customHeight="1" x14ac:dyDescent="0.25">
      <c r="B4422" s="10" t="s">
        <v>55</v>
      </c>
      <c r="C4422" s="10" t="s">
        <v>36</v>
      </c>
      <c r="D4422" s="10" t="s">
        <v>14159</v>
      </c>
      <c r="E4422" s="10" t="str">
        <f t="shared" si="621"/>
        <v>WCV0025030</v>
      </c>
      <c r="F4422" s="11">
        <f>VLOOKUP(E4422,'[1]Policy Number &amp; Loss Info'!$H$4:$K$8916,2,FALSE)</f>
        <v>8427.86</v>
      </c>
      <c r="G4422" s="11">
        <f>VLOOKUP(E4422,'[1]Policy Number &amp; Loss Info'!$H$4:$K$8916,4,FALSE)</f>
        <v>0</v>
      </c>
      <c r="H4422" s="12">
        <f>VLOOKUP(E4422,'[1]Policy Number &amp; Loss Info'!$H$4:$K$8916,3,FALSE)</f>
        <v>0</v>
      </c>
      <c r="I4422" s="13">
        <f t="shared" si="622"/>
        <v>0</v>
      </c>
      <c r="J4422" s="14">
        <f t="shared" si="623"/>
        <v>0</v>
      </c>
      <c r="K4422" s="10" t="s">
        <v>14160</v>
      </c>
      <c r="L4422" s="10"/>
      <c r="M4422" s="10" t="s">
        <v>67</v>
      </c>
      <c r="N4422" s="10">
        <f>VLOOKUP(M4422,[1]Array!$I$8:$J$14,2,FALSE)</f>
        <v>6</v>
      </c>
      <c r="O4422" s="10">
        <v>5437</v>
      </c>
      <c r="P4422" s="15">
        <v>45658</v>
      </c>
      <c r="Q4422" s="10" t="s">
        <v>60</v>
      </c>
      <c r="R4422" s="10" t="s">
        <v>421</v>
      </c>
      <c r="S4422" s="10" t="s">
        <v>422</v>
      </c>
      <c r="T4422" s="10">
        <v>0.97</v>
      </c>
      <c r="U4422" s="10">
        <v>0</v>
      </c>
      <c r="V4422" s="16">
        <v>0</v>
      </c>
      <c r="W4422" s="16">
        <v>2633</v>
      </c>
      <c r="X4422" s="16" t="str">
        <f>VLOOKUP(W4422,[1]Array!$C$8:$D$15,2,TRUE)</f>
        <v>01  $0 - $4,999</v>
      </c>
      <c r="Y4422" s="14">
        <f t="shared" si="624"/>
        <v>0</v>
      </c>
      <c r="Z4422" s="14">
        <f t="shared" si="625"/>
        <v>0</v>
      </c>
      <c r="AA4422" s="14">
        <f t="shared" si="626"/>
        <v>0.83333333333333337</v>
      </c>
      <c r="AB4422" s="14">
        <f t="shared" si="627"/>
        <v>0</v>
      </c>
      <c r="AC4422" s="14">
        <f t="shared" si="628"/>
        <v>5.2265915000893268E-3</v>
      </c>
      <c r="AD4422" s="14">
        <f>(Y4422*'[1]Scoring Model'!$K$17+'Working Data - V3'!Z4422*'[1]Scoring Model'!$K$7+'Working Data - V3'!AA4422*'[1]Scoring Model'!$K$9+'Working Data - V3'!AB4422*'[1]Scoring Model'!$K$10+AC4422*'[1]Scoring Model'!$K$11)</f>
        <v>0.16771198496668455</v>
      </c>
      <c r="AE4422" s="14">
        <f t="shared" si="629"/>
        <v>4</v>
      </c>
      <c r="AF4422" s="17" t="str">
        <f>VLOOKUP(AE4422,'[1]Scoring Model'!$C$18:$D$27,2,FALSE)</f>
        <v>01  Low</v>
      </c>
      <c r="AG4422" s="10" t="s">
        <v>14161</v>
      </c>
      <c r="AH4422" s="10" t="s">
        <v>1905</v>
      </c>
      <c r="AI4422" s="16">
        <v>42114</v>
      </c>
      <c r="AJ4422" s="18">
        <v>0</v>
      </c>
    </row>
    <row r="4423" spans="2:36" ht="15" customHeight="1" x14ac:dyDescent="0.25">
      <c r="B4423" s="10" t="s">
        <v>55</v>
      </c>
      <c r="C4423" s="10" t="s">
        <v>56</v>
      </c>
      <c r="D4423" s="10" t="s">
        <v>14162</v>
      </c>
      <c r="E4423" s="10" t="str">
        <f t="shared" si="621"/>
        <v>WCV0024161</v>
      </c>
      <c r="F4423" s="11">
        <f>VLOOKUP(E4423,'[1]Policy Number &amp; Loss Info'!$H$4:$K$8916,2,FALSE)</f>
        <v>32308.1</v>
      </c>
      <c r="G4423" s="11">
        <f>VLOOKUP(E4423,'[1]Policy Number &amp; Loss Info'!$H$4:$K$8916,4,FALSE)</f>
        <v>0</v>
      </c>
      <c r="H4423" s="12">
        <f>VLOOKUP(E4423,'[1]Policy Number &amp; Loss Info'!$H$4:$K$8916,3,FALSE)</f>
        <v>0</v>
      </c>
      <c r="I4423" s="13">
        <f t="shared" si="622"/>
        <v>0</v>
      </c>
      <c r="J4423" s="14">
        <f t="shared" si="623"/>
        <v>0</v>
      </c>
      <c r="K4423" s="10" t="s">
        <v>14163</v>
      </c>
      <c r="L4423" s="10"/>
      <c r="M4423" s="10" t="s">
        <v>87</v>
      </c>
      <c r="N4423" s="10">
        <f>VLOOKUP(M4423,[1]Array!$I$8:$J$14,2,FALSE)</f>
        <v>3</v>
      </c>
      <c r="O4423" s="10">
        <v>9014</v>
      </c>
      <c r="P4423" s="15">
        <v>45658</v>
      </c>
      <c r="Q4423" s="10" t="s">
        <v>60</v>
      </c>
      <c r="R4423" s="10" t="s">
        <v>772</v>
      </c>
      <c r="S4423" s="10" t="s">
        <v>773</v>
      </c>
      <c r="T4423" s="10">
        <v>0.9</v>
      </c>
      <c r="U4423" s="10">
        <v>0</v>
      </c>
      <c r="V4423" s="16">
        <v>0</v>
      </c>
      <c r="W4423" s="16">
        <v>11261</v>
      </c>
      <c r="X4423" s="16" t="str">
        <f>VLOOKUP(W4423,[1]Array!$C$8:$D$15,2,TRUE)</f>
        <v>03  $10,000 - $14,999</v>
      </c>
      <c r="Y4423" s="14">
        <f t="shared" si="624"/>
        <v>0</v>
      </c>
      <c r="Z4423" s="14">
        <f t="shared" si="625"/>
        <v>0</v>
      </c>
      <c r="AA4423" s="14">
        <f t="shared" si="626"/>
        <v>0.33333333333333331</v>
      </c>
      <c r="AB4423" s="14">
        <f t="shared" si="627"/>
        <v>0</v>
      </c>
      <c r="AC4423" s="14">
        <f t="shared" si="628"/>
        <v>2.2353454949679417E-2</v>
      </c>
      <c r="AD4423" s="14">
        <f>(Y4423*'[1]Scoring Model'!$K$17+'Working Data - V3'!Z4423*'[1]Scoring Model'!$K$7+'Working Data - V3'!AA4423*'[1]Scoring Model'!$K$9+'Working Data - V3'!AB4423*'[1]Scoring Model'!$K$10+AC4423*'[1]Scoring Model'!$K$11)</f>
        <v>7.1137357656602548E-2</v>
      </c>
      <c r="AE4423" s="14">
        <f t="shared" si="629"/>
        <v>2</v>
      </c>
      <c r="AF4423" s="17" t="str">
        <f>VLOOKUP(AE4423,'[1]Scoring Model'!$C$18:$D$27,2,FALSE)</f>
        <v>01  Low</v>
      </c>
      <c r="AG4423" s="10" t="s">
        <v>14164</v>
      </c>
      <c r="AH4423" s="10" t="s">
        <v>632</v>
      </c>
      <c r="AI4423" s="16">
        <v>864607</v>
      </c>
      <c r="AJ4423" s="18">
        <v>0</v>
      </c>
    </row>
    <row r="4424" spans="2:36" ht="15" customHeight="1" x14ac:dyDescent="0.25">
      <c r="B4424" s="10" t="s">
        <v>55</v>
      </c>
      <c r="C4424" s="10" t="s">
        <v>56</v>
      </c>
      <c r="D4424" s="10" t="s">
        <v>14165</v>
      </c>
      <c r="E4424" s="10" t="str">
        <f t="shared" si="621"/>
        <v>WCV0025702</v>
      </c>
      <c r="F4424" s="11">
        <f>VLOOKUP(E4424,'[1]Policy Number &amp; Loss Info'!$H$4:$K$8916,2,FALSE)</f>
        <v>183203.19</v>
      </c>
      <c r="G4424" s="11">
        <f>VLOOKUP(E4424,'[1]Policy Number &amp; Loss Info'!$H$4:$K$8916,4,FALSE)</f>
        <v>0</v>
      </c>
      <c r="H4424" s="12">
        <f>VLOOKUP(E4424,'[1]Policy Number &amp; Loss Info'!$H$4:$K$8916,3,FALSE)</f>
        <v>0</v>
      </c>
      <c r="I4424" s="13">
        <f t="shared" si="622"/>
        <v>0</v>
      </c>
      <c r="J4424" s="14">
        <f t="shared" si="623"/>
        <v>0</v>
      </c>
      <c r="K4424" s="10" t="s">
        <v>14166</v>
      </c>
      <c r="L4424" s="10"/>
      <c r="M4424" s="10" t="s">
        <v>59</v>
      </c>
      <c r="N4424" s="10">
        <f>VLOOKUP(M4424,[1]Array!$I$8:$J$14,2,FALSE)</f>
        <v>7</v>
      </c>
      <c r="O4424" s="10">
        <v>5645</v>
      </c>
      <c r="P4424" s="15">
        <v>45658</v>
      </c>
      <c r="Q4424" s="10" t="s">
        <v>60</v>
      </c>
      <c r="R4424" s="10" t="s">
        <v>2484</v>
      </c>
      <c r="S4424" s="10" t="s">
        <v>2485</v>
      </c>
      <c r="T4424" s="10">
        <v>0.97</v>
      </c>
      <c r="U4424" s="10">
        <v>0</v>
      </c>
      <c r="V4424" s="16">
        <v>0</v>
      </c>
      <c r="W4424" s="16">
        <v>56289</v>
      </c>
      <c r="X4424" s="16" t="str">
        <f>VLOOKUP(W4424,[1]Array!$C$8:$D$15,2,TRUE)</f>
        <v>06  $50,000 - $74,999</v>
      </c>
      <c r="Y4424" s="14">
        <f t="shared" si="624"/>
        <v>0</v>
      </c>
      <c r="Z4424" s="14">
        <f t="shared" si="625"/>
        <v>0</v>
      </c>
      <c r="AA4424" s="14">
        <f t="shared" si="626"/>
        <v>1</v>
      </c>
      <c r="AB4424" s="14">
        <f t="shared" si="627"/>
        <v>0</v>
      </c>
      <c r="AC4424" s="14">
        <f t="shared" si="628"/>
        <v>0.11173551422276039</v>
      </c>
      <c r="AD4424" s="14">
        <f>(Y4424*'[1]Scoring Model'!$K$17+'Working Data - V3'!Z4424*'[1]Scoring Model'!$K$7+'Working Data - V3'!AA4424*'[1]Scoring Model'!$K$9+'Working Data - V3'!AB4424*'[1]Scoring Model'!$K$10+AC4424*'[1]Scoring Model'!$K$11)</f>
        <v>0.22234710284455209</v>
      </c>
      <c r="AE4424" s="14">
        <f t="shared" si="629"/>
        <v>4</v>
      </c>
      <c r="AF4424" s="17" t="str">
        <f>VLOOKUP(AE4424,'[1]Scoring Model'!$C$18:$D$27,2,FALSE)</f>
        <v>01  Low</v>
      </c>
      <c r="AG4424" s="10" t="s">
        <v>14167</v>
      </c>
      <c r="AH4424" s="10" t="s">
        <v>424</v>
      </c>
      <c r="AI4424" s="16">
        <v>606540</v>
      </c>
      <c r="AJ4424" s="18">
        <v>0</v>
      </c>
    </row>
    <row r="4425" spans="2:36" ht="15" customHeight="1" x14ac:dyDescent="0.25">
      <c r="B4425" s="10" t="s">
        <v>55</v>
      </c>
      <c r="C4425" s="10" t="s">
        <v>56</v>
      </c>
      <c r="D4425" s="10" t="s">
        <v>14168</v>
      </c>
      <c r="E4425" s="10" t="str">
        <f t="shared" si="621"/>
        <v>WCV0025745</v>
      </c>
      <c r="F4425" s="11">
        <f>VLOOKUP(E4425,'[1]Policy Number &amp; Loss Info'!$H$4:$K$8916,2,FALSE)</f>
        <v>6560.21</v>
      </c>
      <c r="G4425" s="11">
        <f>VLOOKUP(E4425,'[1]Policy Number &amp; Loss Info'!$H$4:$K$8916,4,FALSE)</f>
        <v>0</v>
      </c>
      <c r="H4425" s="12">
        <f>VLOOKUP(E4425,'[1]Policy Number &amp; Loss Info'!$H$4:$K$8916,3,FALSE)</f>
        <v>0</v>
      </c>
      <c r="I4425" s="13">
        <f t="shared" si="622"/>
        <v>0</v>
      </c>
      <c r="J4425" s="14">
        <f t="shared" si="623"/>
        <v>0</v>
      </c>
      <c r="K4425" s="10" t="s">
        <v>14169</v>
      </c>
      <c r="L4425" s="10"/>
      <c r="M4425" s="10" t="s">
        <v>59</v>
      </c>
      <c r="N4425" s="10">
        <f>VLOOKUP(M4425,[1]Array!$I$8:$J$14,2,FALSE)</f>
        <v>7</v>
      </c>
      <c r="O4425" s="10">
        <v>3724</v>
      </c>
      <c r="P4425" s="15">
        <v>45658</v>
      </c>
      <c r="Q4425" s="10" t="s">
        <v>60</v>
      </c>
      <c r="R4425" s="10" t="s">
        <v>74</v>
      </c>
      <c r="S4425" s="10" t="s">
        <v>14170</v>
      </c>
      <c r="T4425" s="10">
        <v>1</v>
      </c>
      <c r="U4425" s="10">
        <v>0</v>
      </c>
      <c r="V4425" s="16">
        <v>0</v>
      </c>
      <c r="W4425" s="16">
        <v>2990</v>
      </c>
      <c r="X4425" s="16" t="str">
        <f>VLOOKUP(W4425,[1]Array!$C$8:$D$15,2,TRUE)</f>
        <v>01  $0 - $4,999</v>
      </c>
      <c r="Y4425" s="14">
        <f t="shared" si="624"/>
        <v>0</v>
      </c>
      <c r="Z4425" s="14">
        <f t="shared" si="625"/>
        <v>0</v>
      </c>
      <c r="AA4425" s="14">
        <f t="shared" si="626"/>
        <v>1</v>
      </c>
      <c r="AB4425" s="14">
        <f t="shared" si="627"/>
        <v>0</v>
      </c>
      <c r="AC4425" s="14">
        <f t="shared" si="628"/>
        <v>5.9352482283581793E-3</v>
      </c>
      <c r="AD4425" s="14">
        <f>(Y4425*'[1]Scoring Model'!$K$17+'Working Data - V3'!Z4425*'[1]Scoring Model'!$K$7+'Working Data - V3'!AA4425*'[1]Scoring Model'!$K$9+'Working Data - V3'!AB4425*'[1]Scoring Model'!$K$10+AC4425*'[1]Scoring Model'!$K$11)</f>
        <v>0.20118704964567163</v>
      </c>
      <c r="AE4425" s="14">
        <f t="shared" si="629"/>
        <v>4</v>
      </c>
      <c r="AF4425" s="17" t="str">
        <f>VLOOKUP(AE4425,'[1]Scoring Model'!$C$18:$D$27,2,FALSE)</f>
        <v>01  Low</v>
      </c>
      <c r="AG4425" s="10" t="s">
        <v>815</v>
      </c>
      <c r="AH4425" s="10" t="s">
        <v>366</v>
      </c>
      <c r="AI4425" s="16">
        <v>126400</v>
      </c>
      <c r="AJ4425" s="18">
        <v>0</v>
      </c>
    </row>
    <row r="4426" spans="2:36" ht="15" customHeight="1" x14ac:dyDescent="0.25">
      <c r="B4426" s="10" t="s">
        <v>35</v>
      </c>
      <c r="C4426" s="10" t="s">
        <v>78</v>
      </c>
      <c r="D4426" s="10" t="s">
        <v>14171</v>
      </c>
      <c r="E4426" s="10" t="str">
        <f t="shared" si="621"/>
        <v>SPC0032203</v>
      </c>
      <c r="F4426" s="11">
        <f>VLOOKUP(E4426,'[1]Policy Number &amp; Loss Info'!$H$4:$K$8916,2,FALSE)</f>
        <v>22512.41</v>
      </c>
      <c r="G4426" s="11">
        <f>VLOOKUP(E4426,'[1]Policy Number &amp; Loss Info'!$H$4:$K$8916,4,FALSE)</f>
        <v>0</v>
      </c>
      <c r="H4426" s="12">
        <f>VLOOKUP(E4426,'[1]Policy Number &amp; Loss Info'!$H$4:$K$8916,3,FALSE)</f>
        <v>0</v>
      </c>
      <c r="I4426" s="13">
        <f t="shared" si="622"/>
        <v>0</v>
      </c>
      <c r="J4426" s="14">
        <f t="shared" si="623"/>
        <v>0</v>
      </c>
      <c r="K4426" s="10" t="s">
        <v>14172</v>
      </c>
      <c r="L4426" s="10"/>
      <c r="M4426" s="10" t="s">
        <v>87</v>
      </c>
      <c r="N4426" s="10">
        <f>VLOOKUP(M4426,[1]Array!$I$8:$J$14,2,FALSE)</f>
        <v>3</v>
      </c>
      <c r="O4426" s="10">
        <v>8833</v>
      </c>
      <c r="P4426" s="15">
        <v>45658</v>
      </c>
      <c r="Q4426" s="10" t="s">
        <v>60</v>
      </c>
      <c r="R4426" s="10" t="s">
        <v>6094</v>
      </c>
      <c r="S4426" s="10" t="s">
        <v>6095</v>
      </c>
      <c r="T4426" s="10">
        <v>0.79</v>
      </c>
      <c r="U4426" s="10">
        <v>1</v>
      </c>
      <c r="V4426" s="16">
        <v>0</v>
      </c>
      <c r="W4426" s="16">
        <v>15651</v>
      </c>
      <c r="X4426" s="16" t="str">
        <f>VLOOKUP(W4426,[1]Array!$C$8:$D$15,2,TRUE)</f>
        <v>04  $15,000 - $24,999</v>
      </c>
      <c r="Y4426" s="14">
        <f t="shared" si="624"/>
        <v>0</v>
      </c>
      <c r="Z4426" s="14">
        <f t="shared" si="625"/>
        <v>0</v>
      </c>
      <c r="AA4426" s="14">
        <f t="shared" si="626"/>
        <v>0.33333333333333331</v>
      </c>
      <c r="AB4426" s="14">
        <f t="shared" si="627"/>
        <v>0</v>
      </c>
      <c r="AC4426" s="14">
        <f t="shared" si="628"/>
        <v>3.1067749171248785E-2</v>
      </c>
      <c r="AD4426" s="14">
        <f>(Y4426*'[1]Scoring Model'!$K$17+'Working Data - V3'!Z4426*'[1]Scoring Model'!$K$7+'Working Data - V3'!AA4426*'[1]Scoring Model'!$K$9+'Working Data - V3'!AB4426*'[1]Scoring Model'!$K$10+AC4426*'[1]Scoring Model'!$K$11)</f>
        <v>7.2880216500916417E-2</v>
      </c>
      <c r="AE4426" s="14">
        <f t="shared" si="629"/>
        <v>2</v>
      </c>
      <c r="AF4426" s="17" t="str">
        <f>VLOOKUP(AE4426,'[1]Scoring Model'!$C$18:$D$27,2,FALSE)</f>
        <v>01  Low</v>
      </c>
      <c r="AG4426" s="10" t="s">
        <v>3892</v>
      </c>
      <c r="AH4426" s="10" t="s">
        <v>1357</v>
      </c>
      <c r="AI4426" s="16">
        <v>2861372</v>
      </c>
      <c r="AJ4426" s="18">
        <v>0</v>
      </c>
    </row>
    <row r="4427" spans="2:36" ht="15" customHeight="1" x14ac:dyDescent="0.25">
      <c r="B4427" s="10" t="s">
        <v>35</v>
      </c>
      <c r="C4427" s="10" t="s">
        <v>36</v>
      </c>
      <c r="D4427" s="10" t="s">
        <v>14173</v>
      </c>
      <c r="E4427" s="10" t="str">
        <f t="shared" si="621"/>
        <v>SPC0024398</v>
      </c>
      <c r="F4427" s="11">
        <f>VLOOKUP(E4427,'[1]Policy Number &amp; Loss Info'!$H$4:$K$8916,2,FALSE)</f>
        <v>48385.91</v>
      </c>
      <c r="G4427" s="11">
        <f>VLOOKUP(E4427,'[1]Policy Number &amp; Loss Info'!$H$4:$K$8916,4,FALSE)</f>
        <v>0</v>
      </c>
      <c r="H4427" s="12">
        <f>VLOOKUP(E4427,'[1]Policy Number &amp; Loss Info'!$H$4:$K$8916,3,FALSE)</f>
        <v>1</v>
      </c>
      <c r="I4427" s="13">
        <f t="shared" si="622"/>
        <v>0</v>
      </c>
      <c r="J4427" s="14">
        <f t="shared" si="623"/>
        <v>2.0667173563543599</v>
      </c>
      <c r="K4427" s="10" t="s">
        <v>14174</v>
      </c>
      <c r="L4427" s="10"/>
      <c r="M4427" s="10" t="s">
        <v>87</v>
      </c>
      <c r="N4427" s="10">
        <f>VLOOKUP(M4427,[1]Array!$I$8:$J$14,2,FALSE)</f>
        <v>3</v>
      </c>
      <c r="O4427" s="10">
        <v>8810</v>
      </c>
      <c r="P4427" s="15">
        <v>45658</v>
      </c>
      <c r="Q4427" s="10" t="s">
        <v>60</v>
      </c>
      <c r="R4427" s="10" t="s">
        <v>150</v>
      </c>
      <c r="S4427" s="10" t="s">
        <v>354</v>
      </c>
      <c r="T4427" s="10">
        <v>0.81</v>
      </c>
      <c r="U4427" s="10">
        <v>1</v>
      </c>
      <c r="V4427" s="16">
        <v>0</v>
      </c>
      <c r="W4427" s="16">
        <v>17206</v>
      </c>
      <c r="X4427" s="16" t="str">
        <f>VLOOKUP(W4427,[1]Array!$C$8:$D$15,2,TRUE)</f>
        <v>04  $15,000 - $24,999</v>
      </c>
      <c r="Y4427" s="14">
        <f t="shared" si="624"/>
        <v>0</v>
      </c>
      <c r="Z4427" s="14">
        <f t="shared" si="625"/>
        <v>1.4224182205108881E-2</v>
      </c>
      <c r="AA4427" s="14">
        <f t="shared" si="626"/>
        <v>0.33333333333333331</v>
      </c>
      <c r="AB4427" s="14">
        <f t="shared" si="627"/>
        <v>0</v>
      </c>
      <c r="AC4427" s="14">
        <f t="shared" si="628"/>
        <v>3.4154475256565495E-2</v>
      </c>
      <c r="AD4427" s="14">
        <f>(Y4427*'[1]Scoring Model'!$K$17+'Working Data - V3'!Z4427*'[1]Scoring Model'!$K$7+'Working Data - V3'!AA4427*'[1]Scoring Model'!$K$9+'Working Data - V3'!AB4427*'[1]Scoring Model'!$K$10+AC4427*'[1]Scoring Model'!$K$11)</f>
        <v>7.634239815900154E-2</v>
      </c>
      <c r="AE4427" s="14">
        <f t="shared" si="629"/>
        <v>2</v>
      </c>
      <c r="AF4427" s="17" t="str">
        <f>VLOOKUP(AE4427,'[1]Scoring Model'!$C$18:$D$27,2,FALSE)</f>
        <v>01  Low</v>
      </c>
      <c r="AG4427" s="10" t="s">
        <v>14175</v>
      </c>
      <c r="AH4427" s="10" t="s">
        <v>560</v>
      </c>
      <c r="AI4427" s="16">
        <v>1808142</v>
      </c>
      <c r="AJ4427" s="18">
        <v>0</v>
      </c>
    </row>
    <row r="4428" spans="2:36" ht="15" customHeight="1" x14ac:dyDescent="0.25">
      <c r="B4428" s="10" t="s">
        <v>35</v>
      </c>
      <c r="C4428" s="10" t="s">
        <v>78</v>
      </c>
      <c r="D4428" s="10" t="s">
        <v>14176</v>
      </c>
      <c r="E4428" s="10" t="str">
        <f t="shared" si="621"/>
        <v>WCV0034325</v>
      </c>
      <c r="F4428" s="11">
        <f>VLOOKUP(E4428,'[1]Policy Number &amp; Loss Info'!$H$4:$K$8916,2,FALSE)</f>
        <v>11789.8</v>
      </c>
      <c r="G4428" s="11">
        <f>VLOOKUP(E4428,'[1]Policy Number &amp; Loss Info'!$H$4:$K$8916,4,FALSE)</f>
        <v>0</v>
      </c>
      <c r="H4428" s="12">
        <f>VLOOKUP(E4428,'[1]Policy Number &amp; Loss Info'!$H$4:$K$8916,3,FALSE)</f>
        <v>0</v>
      </c>
      <c r="I4428" s="13">
        <f t="shared" si="622"/>
        <v>0</v>
      </c>
      <c r="J4428" s="14">
        <f t="shared" si="623"/>
        <v>0</v>
      </c>
      <c r="K4428" s="10" t="s">
        <v>14177</v>
      </c>
      <c r="L4428" s="10"/>
      <c r="M4428" s="10" t="s">
        <v>49</v>
      </c>
      <c r="N4428" s="10">
        <f>VLOOKUP(M4428,[1]Array!$I$8:$J$14,2,FALSE)</f>
        <v>4</v>
      </c>
      <c r="O4428" s="10">
        <v>3632</v>
      </c>
      <c r="P4428" s="15">
        <v>45687</v>
      </c>
      <c r="Q4428" s="10" t="s">
        <v>60</v>
      </c>
      <c r="R4428" s="10" t="s">
        <v>5209</v>
      </c>
      <c r="S4428" s="10" t="s">
        <v>5210</v>
      </c>
      <c r="T4428" s="10">
        <v>0.94</v>
      </c>
      <c r="U4428" s="10">
        <v>0</v>
      </c>
      <c r="V4428" s="16">
        <v>0</v>
      </c>
      <c r="W4428" s="16">
        <v>9029</v>
      </c>
      <c r="X4428" s="16" t="str">
        <f>VLOOKUP(W4428,[1]Array!$C$8:$D$15,2,TRUE)</f>
        <v>02  $5,000 - $9,999</v>
      </c>
      <c r="Y4428" s="14">
        <f t="shared" si="624"/>
        <v>0</v>
      </c>
      <c r="Z4428" s="14">
        <f t="shared" si="625"/>
        <v>0</v>
      </c>
      <c r="AA4428" s="14">
        <f t="shared" si="626"/>
        <v>0.5</v>
      </c>
      <c r="AB4428" s="14">
        <f t="shared" si="627"/>
        <v>0</v>
      </c>
      <c r="AC4428" s="14">
        <f t="shared" si="628"/>
        <v>1.7922861623359865E-2</v>
      </c>
      <c r="AD4428" s="14">
        <f>(Y4428*'[1]Scoring Model'!$K$17+'Working Data - V3'!Z4428*'[1]Scoring Model'!$K$7+'Working Data - V3'!AA4428*'[1]Scoring Model'!$K$9+'Working Data - V3'!AB4428*'[1]Scoring Model'!$K$10+AC4428*'[1]Scoring Model'!$K$11)</f>
        <v>0.10358457232467198</v>
      </c>
      <c r="AE4428" s="14">
        <f t="shared" si="629"/>
        <v>3</v>
      </c>
      <c r="AF4428" s="17" t="str">
        <f>VLOOKUP(AE4428,'[1]Scoring Model'!$C$18:$D$27,2,FALSE)</f>
        <v>01  Low</v>
      </c>
      <c r="AG4428" s="10" t="s">
        <v>944</v>
      </c>
      <c r="AH4428" s="10" t="s">
        <v>533</v>
      </c>
      <c r="AI4428" s="16">
        <v>583362</v>
      </c>
      <c r="AJ4428" s="18">
        <v>0</v>
      </c>
    </row>
    <row r="4429" spans="2:36" ht="15" customHeight="1" x14ac:dyDescent="0.25">
      <c r="B4429" s="10" t="s">
        <v>35</v>
      </c>
      <c r="C4429" s="10" t="s">
        <v>36</v>
      </c>
      <c r="D4429" s="10" t="s">
        <v>14178</v>
      </c>
      <c r="E4429" s="10" t="str">
        <f t="shared" si="621"/>
        <v>WCV0034167</v>
      </c>
      <c r="F4429" s="11">
        <f>VLOOKUP(E4429,'[1]Policy Number &amp; Loss Info'!$H$4:$K$8916,2,FALSE)</f>
        <v>1715.26</v>
      </c>
      <c r="G4429" s="11">
        <f>VLOOKUP(E4429,'[1]Policy Number &amp; Loss Info'!$H$4:$K$8916,4,FALSE)</f>
        <v>0</v>
      </c>
      <c r="H4429" s="12">
        <f>VLOOKUP(E4429,'[1]Policy Number &amp; Loss Info'!$H$4:$K$8916,3,FALSE)</f>
        <v>0</v>
      </c>
      <c r="I4429" s="13">
        <f t="shared" si="622"/>
        <v>0</v>
      </c>
      <c r="J4429" s="14">
        <f t="shared" si="623"/>
        <v>0</v>
      </c>
      <c r="K4429" s="10" t="s">
        <v>14179</v>
      </c>
      <c r="L4429" s="10"/>
      <c r="M4429" s="10" t="s">
        <v>87</v>
      </c>
      <c r="N4429" s="10">
        <f>VLOOKUP(M4429,[1]Array!$I$8:$J$14,2,FALSE)</f>
        <v>3</v>
      </c>
      <c r="O4429" s="10">
        <v>8835</v>
      </c>
      <c r="P4429" s="15">
        <v>45680</v>
      </c>
      <c r="Q4429" s="10" t="s">
        <v>60</v>
      </c>
      <c r="R4429" s="10" t="s">
        <v>133</v>
      </c>
      <c r="S4429" s="10" t="s">
        <v>134</v>
      </c>
      <c r="T4429" s="10">
        <v>1</v>
      </c>
      <c r="U4429" s="10">
        <v>0</v>
      </c>
      <c r="V4429" s="16">
        <v>0</v>
      </c>
      <c r="W4429" s="16">
        <v>2261</v>
      </c>
      <c r="X4429" s="16" t="str">
        <f>VLOOKUP(W4429,[1]Array!$C$8:$D$15,2,TRUE)</f>
        <v>01  $0 - $4,999</v>
      </c>
      <c r="Y4429" s="14">
        <f t="shared" si="624"/>
        <v>0</v>
      </c>
      <c r="Z4429" s="14">
        <f t="shared" si="625"/>
        <v>0</v>
      </c>
      <c r="AA4429" s="14">
        <f t="shared" si="626"/>
        <v>0.33333333333333331</v>
      </c>
      <c r="AB4429" s="14">
        <f t="shared" si="627"/>
        <v>0</v>
      </c>
      <c r="AC4429" s="14">
        <f t="shared" si="628"/>
        <v>4.4881592790360679E-3</v>
      </c>
      <c r="AD4429" s="14">
        <f>(Y4429*'[1]Scoring Model'!$K$17+'Working Data - V3'!Z4429*'[1]Scoring Model'!$K$7+'Working Data - V3'!AA4429*'[1]Scoring Model'!$K$9+'Working Data - V3'!AB4429*'[1]Scoring Model'!$K$10+AC4429*'[1]Scoring Model'!$K$11)</f>
        <v>6.7564298522473878E-2</v>
      </c>
      <c r="AE4429" s="14">
        <f t="shared" si="629"/>
        <v>2</v>
      </c>
      <c r="AF4429" s="17" t="str">
        <f>VLOOKUP(AE4429,'[1]Scoring Model'!$C$18:$D$27,2,FALSE)</f>
        <v>01  Low</v>
      </c>
      <c r="AG4429" s="10" t="s">
        <v>135</v>
      </c>
      <c r="AH4429" s="10" t="s">
        <v>136</v>
      </c>
      <c r="AI4429" s="16">
        <v>160000</v>
      </c>
      <c r="AJ4429" s="18">
        <v>0</v>
      </c>
    </row>
    <row r="4430" spans="2:36" ht="15" customHeight="1" x14ac:dyDescent="0.25">
      <c r="B4430" s="10" t="s">
        <v>35</v>
      </c>
      <c r="C4430" s="10" t="s">
        <v>36</v>
      </c>
      <c r="D4430" s="10" t="s">
        <v>14180</v>
      </c>
      <c r="E4430" s="10" t="str">
        <f t="shared" si="621"/>
        <v>WCV0034166</v>
      </c>
      <c r="F4430" s="11">
        <f>VLOOKUP(E4430,'[1]Policy Number &amp; Loss Info'!$H$4:$K$8916,2,FALSE)</f>
        <v>2698.1</v>
      </c>
      <c r="G4430" s="11">
        <f>VLOOKUP(E4430,'[1]Policy Number &amp; Loss Info'!$H$4:$K$8916,4,FALSE)</f>
        <v>0</v>
      </c>
      <c r="H4430" s="12">
        <f>VLOOKUP(E4430,'[1]Policy Number &amp; Loss Info'!$H$4:$K$8916,3,FALSE)</f>
        <v>0</v>
      </c>
      <c r="I4430" s="13">
        <f t="shared" si="622"/>
        <v>0</v>
      </c>
      <c r="J4430" s="14">
        <f t="shared" si="623"/>
        <v>0</v>
      </c>
      <c r="K4430" s="10" t="s">
        <v>14181</v>
      </c>
      <c r="L4430" s="10"/>
      <c r="M4430" s="10" t="s">
        <v>87</v>
      </c>
      <c r="N4430" s="10">
        <f>VLOOKUP(M4430,[1]Array!$I$8:$J$14,2,FALSE)</f>
        <v>3</v>
      </c>
      <c r="O4430" s="10">
        <v>8835</v>
      </c>
      <c r="P4430" s="15">
        <v>45680</v>
      </c>
      <c r="Q4430" s="10" t="s">
        <v>60</v>
      </c>
      <c r="R4430" s="10" t="s">
        <v>133</v>
      </c>
      <c r="S4430" s="10" t="s">
        <v>134</v>
      </c>
      <c r="T4430" s="10">
        <v>1</v>
      </c>
      <c r="U4430" s="10">
        <v>0</v>
      </c>
      <c r="V4430" s="16">
        <v>0</v>
      </c>
      <c r="W4430" s="16">
        <v>5892</v>
      </c>
      <c r="X4430" s="16" t="str">
        <f>VLOOKUP(W4430,[1]Array!$C$8:$D$15,2,TRUE)</f>
        <v>02  $5,000 - $9,999</v>
      </c>
      <c r="Y4430" s="14">
        <f t="shared" si="624"/>
        <v>0</v>
      </c>
      <c r="Z4430" s="14">
        <f t="shared" si="625"/>
        <v>0</v>
      </c>
      <c r="AA4430" s="14">
        <f t="shared" si="626"/>
        <v>0.33333333333333331</v>
      </c>
      <c r="AB4430" s="14">
        <f t="shared" si="627"/>
        <v>0</v>
      </c>
      <c r="AC4430" s="14">
        <f t="shared" si="628"/>
        <v>1.1695813565714513E-2</v>
      </c>
      <c r="AD4430" s="14">
        <f>(Y4430*'[1]Scoring Model'!$K$17+'Working Data - V3'!Z4430*'[1]Scoring Model'!$K$7+'Working Data - V3'!AA4430*'[1]Scoring Model'!$K$9+'Working Data - V3'!AB4430*'[1]Scoring Model'!$K$10+AC4430*'[1]Scoring Model'!$K$11)</f>
        <v>6.9005829379809563E-2</v>
      </c>
      <c r="AE4430" s="14">
        <f t="shared" si="629"/>
        <v>2</v>
      </c>
      <c r="AF4430" s="17" t="str">
        <f>VLOOKUP(AE4430,'[1]Scoring Model'!$C$18:$D$27,2,FALSE)</f>
        <v>01  Low</v>
      </c>
      <c r="AG4430" s="10" t="s">
        <v>135</v>
      </c>
      <c r="AH4430" s="10" t="s">
        <v>136</v>
      </c>
      <c r="AI4430" s="16">
        <v>380000</v>
      </c>
      <c r="AJ4430" s="18">
        <v>0</v>
      </c>
    </row>
    <row r="4431" spans="2:36" ht="15" customHeight="1" x14ac:dyDescent="0.25">
      <c r="B4431" s="10" t="s">
        <v>55</v>
      </c>
      <c r="C4431" s="10" t="s">
        <v>56</v>
      </c>
      <c r="D4431" s="10" t="s">
        <v>14182</v>
      </c>
      <c r="E4431" s="10" t="str">
        <f t="shared" si="621"/>
        <v>WCV0017585</v>
      </c>
      <c r="F4431" s="11">
        <f>VLOOKUP(E4431,'[1]Policy Number &amp; Loss Info'!$H$4:$K$8916,2,FALSE)</f>
        <v>39694.04</v>
      </c>
      <c r="G4431" s="11">
        <f>VLOOKUP(E4431,'[1]Policy Number &amp; Loss Info'!$H$4:$K$8916,4,FALSE)</f>
        <v>0</v>
      </c>
      <c r="H4431" s="12">
        <f>VLOOKUP(E4431,'[1]Policy Number &amp; Loss Info'!$H$4:$K$8916,3,FALSE)</f>
        <v>0</v>
      </c>
      <c r="I4431" s="13">
        <f t="shared" si="622"/>
        <v>0</v>
      </c>
      <c r="J4431" s="14">
        <f t="shared" si="623"/>
        <v>0</v>
      </c>
      <c r="K4431" s="10" t="s">
        <v>14183</v>
      </c>
      <c r="L4431" s="10"/>
      <c r="M4431" s="10" t="s">
        <v>67</v>
      </c>
      <c r="N4431" s="10">
        <f>VLOOKUP(M4431,[1]Array!$I$8:$J$14,2,FALSE)</f>
        <v>6</v>
      </c>
      <c r="O4431" s="10">
        <v>9403</v>
      </c>
      <c r="P4431" s="15">
        <v>45671</v>
      </c>
      <c r="Q4431" s="10" t="s">
        <v>60</v>
      </c>
      <c r="R4431" s="10" t="s">
        <v>1221</v>
      </c>
      <c r="S4431" s="10" t="s">
        <v>1222</v>
      </c>
      <c r="T4431" s="10">
        <v>0.96</v>
      </c>
      <c r="U4431" s="10">
        <v>0</v>
      </c>
      <c r="V4431" s="16">
        <v>0</v>
      </c>
      <c r="W4431" s="16">
        <v>9213</v>
      </c>
      <c r="X4431" s="16" t="str">
        <f>VLOOKUP(W4431,[1]Array!$C$8:$D$15,2,TRUE)</f>
        <v>02  $5,000 - $9,999</v>
      </c>
      <c r="Y4431" s="14">
        <f t="shared" si="624"/>
        <v>0</v>
      </c>
      <c r="Z4431" s="14">
        <f t="shared" si="625"/>
        <v>0</v>
      </c>
      <c r="AA4431" s="14">
        <f t="shared" si="626"/>
        <v>0.83333333333333337</v>
      </c>
      <c r="AB4431" s="14">
        <f t="shared" si="627"/>
        <v>0</v>
      </c>
      <c r="AC4431" s="14">
        <f t="shared" si="628"/>
        <v>1.8288107668181907E-2</v>
      </c>
      <c r="AD4431" s="14">
        <f>(Y4431*'[1]Scoring Model'!$K$17+'Working Data - V3'!Z4431*'[1]Scoring Model'!$K$7+'Working Data - V3'!AA4431*'[1]Scoring Model'!$K$9+'Working Data - V3'!AB4431*'[1]Scoring Model'!$K$10+AC4431*'[1]Scoring Model'!$K$11)</f>
        <v>0.17032428820030307</v>
      </c>
      <c r="AE4431" s="14">
        <f t="shared" si="629"/>
        <v>4</v>
      </c>
      <c r="AF4431" s="17" t="str">
        <f>VLOOKUP(AE4431,'[1]Scoring Model'!$C$18:$D$27,2,FALSE)</f>
        <v>01  Low</v>
      </c>
      <c r="AG4431" s="10" t="s">
        <v>636</v>
      </c>
      <c r="AH4431" s="10" t="s">
        <v>2487</v>
      </c>
      <c r="AI4431" s="16">
        <v>100000</v>
      </c>
      <c r="AJ4431" s="18">
        <v>0</v>
      </c>
    </row>
    <row r="4432" spans="2:36" ht="15" customHeight="1" x14ac:dyDescent="0.25">
      <c r="B4432" s="10" t="s">
        <v>55</v>
      </c>
      <c r="C4432" s="10" t="s">
        <v>36</v>
      </c>
      <c r="D4432" s="10" t="s">
        <v>14184</v>
      </c>
      <c r="E4432" s="10" t="str">
        <f t="shared" si="621"/>
        <v>WCV0032676</v>
      </c>
      <c r="F4432" s="11">
        <f>VLOOKUP(E4432,'[1]Policy Number &amp; Loss Info'!$H$4:$K$8916,2,FALSE)</f>
        <v>6822.1</v>
      </c>
      <c r="G4432" s="11">
        <f>VLOOKUP(E4432,'[1]Policy Number &amp; Loss Info'!$H$4:$K$8916,4,FALSE)</f>
        <v>0</v>
      </c>
      <c r="H4432" s="12">
        <f>VLOOKUP(E4432,'[1]Policy Number &amp; Loss Info'!$H$4:$K$8916,3,FALSE)</f>
        <v>0</v>
      </c>
      <c r="I4432" s="13">
        <f t="shared" si="622"/>
        <v>0</v>
      </c>
      <c r="J4432" s="14">
        <f t="shared" si="623"/>
        <v>0</v>
      </c>
      <c r="K4432" s="10" t="s">
        <v>14185</v>
      </c>
      <c r="L4432" s="10"/>
      <c r="M4432" s="10" t="s">
        <v>49</v>
      </c>
      <c r="N4432" s="10">
        <f>VLOOKUP(M4432,[1]Array!$I$8:$J$14,2,FALSE)</f>
        <v>4</v>
      </c>
      <c r="O4432" s="10">
        <v>3507</v>
      </c>
      <c r="P4432" s="15">
        <v>45667</v>
      </c>
      <c r="Q4432" s="10" t="s">
        <v>60</v>
      </c>
      <c r="R4432" s="10" t="s">
        <v>500</v>
      </c>
      <c r="S4432" s="10" t="s">
        <v>501</v>
      </c>
      <c r="T4432" s="10">
        <v>0.96</v>
      </c>
      <c r="U4432" s="10">
        <v>0</v>
      </c>
      <c r="V4432" s="16">
        <v>0</v>
      </c>
      <c r="W4432" s="16">
        <v>5081</v>
      </c>
      <c r="X4432" s="16" t="str">
        <f>VLOOKUP(W4432,[1]Array!$C$8:$D$15,2,TRUE)</f>
        <v>02  $5,000 - $9,999</v>
      </c>
      <c r="Y4432" s="14">
        <f t="shared" si="624"/>
        <v>0</v>
      </c>
      <c r="Z4432" s="14">
        <f t="shared" si="625"/>
        <v>0</v>
      </c>
      <c r="AA4432" s="14">
        <f t="shared" si="626"/>
        <v>0.5</v>
      </c>
      <c r="AB4432" s="14">
        <f t="shared" si="627"/>
        <v>0</v>
      </c>
      <c r="AC4432" s="14">
        <f t="shared" si="628"/>
        <v>1.0085951922504317E-2</v>
      </c>
      <c r="AD4432" s="14">
        <f>(Y4432*'[1]Scoring Model'!$K$17+'Working Data - V3'!Z4432*'[1]Scoring Model'!$K$7+'Working Data - V3'!AA4432*'[1]Scoring Model'!$K$9+'Working Data - V3'!AB4432*'[1]Scoring Model'!$K$10+AC4432*'[1]Scoring Model'!$K$11)</f>
        <v>0.10201719038450087</v>
      </c>
      <c r="AE4432" s="14">
        <f t="shared" si="629"/>
        <v>3</v>
      </c>
      <c r="AF4432" s="17" t="str">
        <f>VLOOKUP(AE4432,'[1]Scoring Model'!$C$18:$D$27,2,FALSE)</f>
        <v>01  Low</v>
      </c>
      <c r="AG4432" s="10" t="s">
        <v>1184</v>
      </c>
      <c r="AH4432" s="10" t="s">
        <v>1442</v>
      </c>
      <c r="AI4432" s="16">
        <v>319280</v>
      </c>
      <c r="AJ4432" s="18">
        <v>0</v>
      </c>
    </row>
    <row r="4433" spans="2:36" ht="15" customHeight="1" x14ac:dyDescent="0.25">
      <c r="B4433" s="10" t="s">
        <v>55</v>
      </c>
      <c r="C4433" s="10" t="s">
        <v>3210</v>
      </c>
      <c r="D4433" s="10" t="s">
        <v>14186</v>
      </c>
      <c r="E4433" s="10" t="str">
        <f t="shared" si="621"/>
        <v>WCV0032492</v>
      </c>
      <c r="F4433" s="11">
        <f>VLOOKUP(E4433,'[1]Policy Number &amp; Loss Info'!$H$4:$K$8916,2,FALSE)</f>
        <v>4925.91</v>
      </c>
      <c r="G4433" s="11">
        <f>VLOOKUP(E4433,'[1]Policy Number &amp; Loss Info'!$H$4:$K$8916,4,FALSE)</f>
        <v>0</v>
      </c>
      <c r="H4433" s="12">
        <f>VLOOKUP(E4433,'[1]Policy Number &amp; Loss Info'!$H$4:$K$8916,3,FALSE)</f>
        <v>0</v>
      </c>
      <c r="I4433" s="13">
        <f t="shared" si="622"/>
        <v>0</v>
      </c>
      <c r="J4433" s="14">
        <f t="shared" si="623"/>
        <v>0</v>
      </c>
      <c r="K4433" s="10" t="s">
        <v>14187</v>
      </c>
      <c r="L4433" s="10"/>
      <c r="M4433" s="10" t="s">
        <v>59</v>
      </c>
      <c r="N4433" s="10">
        <f>VLOOKUP(M4433,[1]Array!$I$8:$J$14,2,FALSE)</f>
        <v>7</v>
      </c>
      <c r="O4433" s="10">
        <v>5606</v>
      </c>
      <c r="P4433" s="15">
        <v>45687</v>
      </c>
      <c r="Q4433" s="10" t="s">
        <v>60</v>
      </c>
      <c r="R4433" s="10" t="s">
        <v>2076</v>
      </c>
      <c r="S4433" s="10" t="s">
        <v>2077</v>
      </c>
      <c r="T4433" s="10">
        <v>1</v>
      </c>
      <c r="U4433" s="10">
        <v>0</v>
      </c>
      <c r="V4433" s="16">
        <v>0</v>
      </c>
      <c r="W4433" s="16">
        <v>3606</v>
      </c>
      <c r="X4433" s="16" t="str">
        <f>VLOOKUP(W4433,[1]Array!$C$8:$D$15,2,TRUE)</f>
        <v>01  $0 - $4,999</v>
      </c>
      <c r="Y4433" s="14">
        <f t="shared" si="624"/>
        <v>0</v>
      </c>
      <c r="Z4433" s="14">
        <f t="shared" si="625"/>
        <v>0</v>
      </c>
      <c r="AA4433" s="14">
        <f t="shared" si="626"/>
        <v>1</v>
      </c>
      <c r="AB4433" s="14">
        <f t="shared" si="627"/>
        <v>0</v>
      </c>
      <c r="AC4433" s="14">
        <f t="shared" si="628"/>
        <v>7.1580284653711022E-3</v>
      </c>
      <c r="AD4433" s="14">
        <f>(Y4433*'[1]Scoring Model'!$K$17+'Working Data - V3'!Z4433*'[1]Scoring Model'!$K$7+'Working Data - V3'!AA4433*'[1]Scoring Model'!$K$9+'Working Data - V3'!AB4433*'[1]Scoring Model'!$K$10+AC4433*'[1]Scoring Model'!$K$11)</f>
        <v>0.20143160569307422</v>
      </c>
      <c r="AE4433" s="14">
        <f t="shared" si="629"/>
        <v>4</v>
      </c>
      <c r="AF4433" s="17" t="str">
        <f>VLOOKUP(AE4433,'[1]Scoring Model'!$C$18:$D$27,2,FALSE)</f>
        <v>01  Low</v>
      </c>
      <c r="AG4433" s="10" t="s">
        <v>14188</v>
      </c>
      <c r="AH4433" s="10" t="s">
        <v>632</v>
      </c>
      <c r="AI4433" s="16">
        <v>229459</v>
      </c>
      <c r="AJ4433" s="18">
        <v>0</v>
      </c>
    </row>
    <row r="4434" spans="2:36" ht="15" customHeight="1" x14ac:dyDescent="0.25">
      <c r="B4434" s="10" t="s">
        <v>35</v>
      </c>
      <c r="C4434" s="10" t="s">
        <v>78</v>
      </c>
      <c r="D4434" s="10" t="s">
        <v>14189</v>
      </c>
      <c r="E4434" s="10" t="str">
        <f t="shared" si="621"/>
        <v>WCV0032439</v>
      </c>
      <c r="F4434" s="11">
        <f>VLOOKUP(E4434,'[1]Policy Number &amp; Loss Info'!$H$4:$K$8916,2,FALSE)</f>
        <v>10648.04</v>
      </c>
      <c r="G4434" s="11">
        <f>VLOOKUP(E4434,'[1]Policy Number &amp; Loss Info'!$H$4:$K$8916,4,FALSE)</f>
        <v>292144.64000000001</v>
      </c>
      <c r="H4434" s="12">
        <f>VLOOKUP(E4434,'[1]Policy Number &amp; Loss Info'!$H$4:$K$8916,3,FALSE)</f>
        <v>1</v>
      </c>
      <c r="I4434" s="13">
        <f t="shared" si="622"/>
        <v>27.436470937374388</v>
      </c>
      <c r="J4434" s="14">
        <f t="shared" si="623"/>
        <v>9.3913997317816236</v>
      </c>
      <c r="K4434" s="10" t="s">
        <v>14190</v>
      </c>
      <c r="L4434" s="10"/>
      <c r="M4434" s="10" t="s">
        <v>59</v>
      </c>
      <c r="N4434" s="10">
        <f>VLOOKUP(M4434,[1]Array!$I$8:$J$14,2,FALSE)</f>
        <v>7</v>
      </c>
      <c r="O4434" s="10">
        <v>3724</v>
      </c>
      <c r="P4434" s="15">
        <v>45661</v>
      </c>
      <c r="Q4434" s="10" t="s">
        <v>60</v>
      </c>
      <c r="R4434" s="10" t="s">
        <v>150</v>
      </c>
      <c r="S4434" s="10" t="s">
        <v>2621</v>
      </c>
      <c r="T4434" s="10">
        <v>1</v>
      </c>
      <c r="U4434" s="10">
        <v>1</v>
      </c>
      <c r="V4434" s="16">
        <v>292144.64000000001</v>
      </c>
      <c r="W4434" s="16">
        <v>6267</v>
      </c>
      <c r="X4434" s="16" t="str">
        <f>VLOOKUP(W4434,[1]Array!$C$8:$D$15,2,TRUE)</f>
        <v>02  $5,000 - $9,999</v>
      </c>
      <c r="Y4434" s="14">
        <f t="shared" si="624"/>
        <v>1</v>
      </c>
      <c r="Z4434" s="14">
        <f t="shared" si="625"/>
        <v>6.4636308653987021E-2</v>
      </c>
      <c r="AA4434" s="14">
        <f t="shared" si="626"/>
        <v>1</v>
      </c>
      <c r="AB4434" s="14">
        <f t="shared" si="627"/>
        <v>0</v>
      </c>
      <c r="AC4434" s="14">
        <f t="shared" si="628"/>
        <v>1.2440200885324652E-2</v>
      </c>
      <c r="AD4434" s="14">
        <f>(Y4434*'[1]Scoring Model'!$K$17+'Working Data - V3'!Z4434*'[1]Scoring Model'!$K$7+'Working Data - V3'!AA4434*'[1]Scoring Model'!$K$9+'Working Data - V3'!AB4434*'[1]Scoring Model'!$K$10+AC4434*'[1]Scoring Model'!$K$11)</f>
        <v>0.51541530190786233</v>
      </c>
      <c r="AE4434" s="14">
        <f t="shared" si="629"/>
        <v>9</v>
      </c>
      <c r="AF4434" s="17" t="str">
        <f>VLOOKUP(AE4434,'[1]Scoring Model'!$C$18:$D$27,2,FALSE)</f>
        <v>03  High</v>
      </c>
      <c r="AG4434" s="10" t="s">
        <v>815</v>
      </c>
      <c r="AH4434" s="10" t="s">
        <v>1509</v>
      </c>
      <c r="AI4434" s="16">
        <v>167000</v>
      </c>
      <c r="AJ4434" s="18">
        <v>144.19490200000001</v>
      </c>
    </row>
    <row r="4435" spans="2:36" ht="15" customHeight="1" x14ac:dyDescent="0.25">
      <c r="B4435" s="10" t="s">
        <v>55</v>
      </c>
      <c r="C4435" s="10" t="s">
        <v>56</v>
      </c>
      <c r="D4435" s="10" t="s">
        <v>14191</v>
      </c>
      <c r="E4435" s="10" t="str">
        <f t="shared" si="621"/>
        <v>WCV0017466</v>
      </c>
      <c r="F4435" s="11">
        <f>VLOOKUP(E4435,'[1]Policy Number &amp; Loss Info'!$H$4:$K$8916,2,FALSE)</f>
        <v>3217.5299999999997</v>
      </c>
      <c r="G4435" s="11">
        <f>VLOOKUP(E4435,'[1]Policy Number &amp; Loss Info'!$H$4:$K$8916,4,FALSE)</f>
        <v>0</v>
      </c>
      <c r="H4435" s="12">
        <f>VLOOKUP(E4435,'[1]Policy Number &amp; Loss Info'!$H$4:$K$8916,3,FALSE)</f>
        <v>0</v>
      </c>
      <c r="I4435" s="13">
        <f t="shared" si="622"/>
        <v>0</v>
      </c>
      <c r="J4435" s="14">
        <f t="shared" si="623"/>
        <v>0</v>
      </c>
      <c r="K4435" s="10" t="s">
        <v>14192</v>
      </c>
      <c r="L4435" s="10"/>
      <c r="M4435" s="10" t="s">
        <v>87</v>
      </c>
      <c r="N4435" s="10">
        <f>VLOOKUP(M4435,[1]Array!$I$8:$J$14,2,FALSE)</f>
        <v>3</v>
      </c>
      <c r="O4435" s="10">
        <v>8810</v>
      </c>
      <c r="P4435" s="15">
        <v>45662</v>
      </c>
      <c r="Q4435" s="10" t="s">
        <v>60</v>
      </c>
      <c r="R4435" s="10" t="s">
        <v>14193</v>
      </c>
      <c r="S4435" s="10" t="s">
        <v>289</v>
      </c>
      <c r="T4435" s="10">
        <v>1</v>
      </c>
      <c r="U4435" s="10">
        <v>0</v>
      </c>
      <c r="V4435" s="16">
        <v>0</v>
      </c>
      <c r="W4435" s="16">
        <v>975</v>
      </c>
      <c r="X4435" s="16" t="str">
        <f>VLOOKUP(W4435,[1]Array!$C$8:$D$15,2,TRUE)</f>
        <v>01  $0 - $4,999</v>
      </c>
      <c r="Y4435" s="14">
        <f t="shared" si="624"/>
        <v>0</v>
      </c>
      <c r="Z4435" s="14">
        <f t="shared" si="625"/>
        <v>0</v>
      </c>
      <c r="AA4435" s="14">
        <f t="shared" si="626"/>
        <v>0.33333333333333331</v>
      </c>
      <c r="AB4435" s="14">
        <f t="shared" si="627"/>
        <v>0</v>
      </c>
      <c r="AC4435" s="14">
        <f t="shared" si="628"/>
        <v>1.9354070309863629E-3</v>
      </c>
      <c r="AD4435" s="14">
        <f>(Y4435*'[1]Scoring Model'!$K$17+'Working Data - V3'!Z4435*'[1]Scoring Model'!$K$7+'Working Data - V3'!AA4435*'[1]Scoring Model'!$K$9+'Working Data - V3'!AB4435*'[1]Scoring Model'!$K$10+AC4435*'[1]Scoring Model'!$K$11)</f>
        <v>6.7053748072863933E-2</v>
      </c>
      <c r="AE4435" s="14">
        <f t="shared" si="629"/>
        <v>2</v>
      </c>
      <c r="AF4435" s="17" t="str">
        <f>VLOOKUP(AE4435,'[1]Scoring Model'!$C$18:$D$27,2,FALSE)</f>
        <v>01  Low</v>
      </c>
      <c r="AG4435" s="10" t="s">
        <v>1608</v>
      </c>
      <c r="AH4435" s="10" t="s">
        <v>4645</v>
      </c>
      <c r="AI4435" s="16">
        <v>99000</v>
      </c>
      <c r="AJ4435" s="18">
        <v>0</v>
      </c>
    </row>
    <row r="4436" spans="2:36" ht="15" customHeight="1" x14ac:dyDescent="0.25">
      <c r="B4436" s="10" t="s">
        <v>35</v>
      </c>
      <c r="C4436" s="10" t="s">
        <v>36</v>
      </c>
      <c r="D4436" s="10" t="s">
        <v>14194</v>
      </c>
      <c r="E4436" s="10" t="str">
        <f t="shared" si="621"/>
        <v>WCV0074292</v>
      </c>
      <c r="F4436" s="11">
        <f>VLOOKUP(E4436,'[1]Policy Number &amp; Loss Info'!$H$4:$K$8916,2,FALSE)</f>
        <v>12529.630000000001</v>
      </c>
      <c r="G4436" s="11">
        <f>VLOOKUP(E4436,'[1]Policy Number &amp; Loss Info'!$H$4:$K$8916,4,FALSE)</f>
        <v>0</v>
      </c>
      <c r="H4436" s="12">
        <f>VLOOKUP(E4436,'[1]Policy Number &amp; Loss Info'!$H$4:$K$8916,3,FALSE)</f>
        <v>0</v>
      </c>
      <c r="I4436" s="13">
        <f t="shared" si="622"/>
        <v>0</v>
      </c>
      <c r="J4436" s="14">
        <f t="shared" si="623"/>
        <v>0</v>
      </c>
      <c r="K4436" s="10" t="s">
        <v>14195</v>
      </c>
      <c r="L4436" s="10"/>
      <c r="M4436" s="10" t="s">
        <v>49</v>
      </c>
      <c r="N4436" s="10">
        <f>VLOOKUP(M4436,[1]Array!$I$8:$J$14,2,FALSE)</f>
        <v>4</v>
      </c>
      <c r="O4436" s="10">
        <v>9516</v>
      </c>
      <c r="P4436" s="15">
        <v>45687</v>
      </c>
      <c r="Q4436" s="10" t="s">
        <v>60</v>
      </c>
      <c r="R4436" s="10" t="s">
        <v>300</v>
      </c>
      <c r="S4436" s="10" t="s">
        <v>301</v>
      </c>
      <c r="T4436" s="10">
        <v>0.96</v>
      </c>
      <c r="U4436" s="10">
        <v>0</v>
      </c>
      <c r="V4436" s="16">
        <v>0</v>
      </c>
      <c r="W4436" s="16">
        <v>2010</v>
      </c>
      <c r="X4436" s="16" t="str">
        <f>VLOOKUP(W4436,[1]Array!$C$8:$D$15,2,TRUE)</f>
        <v>01  $0 - $4,999</v>
      </c>
      <c r="Y4436" s="14">
        <f t="shared" si="624"/>
        <v>0</v>
      </c>
      <c r="Z4436" s="14">
        <f t="shared" si="625"/>
        <v>0</v>
      </c>
      <c r="AA4436" s="14">
        <f t="shared" si="626"/>
        <v>0.5</v>
      </c>
      <c r="AB4436" s="14">
        <f t="shared" si="627"/>
        <v>0</v>
      </c>
      <c r="AC4436" s="14">
        <f t="shared" si="628"/>
        <v>3.9899160331103483E-3</v>
      </c>
      <c r="AD4436" s="14">
        <f>(Y4436*'[1]Scoring Model'!$K$17+'Working Data - V3'!Z4436*'[1]Scoring Model'!$K$7+'Working Data - V3'!AA4436*'[1]Scoring Model'!$K$9+'Working Data - V3'!AB4436*'[1]Scoring Model'!$K$10+AC4436*'[1]Scoring Model'!$K$11)</f>
        <v>0.10079798320662207</v>
      </c>
      <c r="AE4436" s="14">
        <f t="shared" si="629"/>
        <v>3</v>
      </c>
      <c r="AF4436" s="17" t="str">
        <f>VLOOKUP(AE4436,'[1]Scoring Model'!$C$18:$D$27,2,FALSE)</f>
        <v>01  Low</v>
      </c>
      <c r="AG4436" s="10" t="s">
        <v>14196</v>
      </c>
      <c r="AH4436" s="10" t="s">
        <v>418</v>
      </c>
      <c r="AI4436" s="16">
        <v>98748</v>
      </c>
      <c r="AJ4436" s="18">
        <v>0</v>
      </c>
    </row>
    <row r="4437" spans="2:36" ht="15" customHeight="1" x14ac:dyDescent="0.25">
      <c r="B4437" s="10" t="s">
        <v>55</v>
      </c>
      <c r="C4437" s="10" t="s">
        <v>36</v>
      </c>
      <c r="D4437" s="10" t="s">
        <v>14197</v>
      </c>
      <c r="E4437" s="10" t="str">
        <f t="shared" si="621"/>
        <v>WCV0017438</v>
      </c>
      <c r="F4437" s="11">
        <f>VLOOKUP(E4437,'[1]Policy Number &amp; Loss Info'!$H$4:$K$8916,2,FALSE)</f>
        <v>49578.42</v>
      </c>
      <c r="G4437" s="11">
        <f>VLOOKUP(E4437,'[1]Policy Number &amp; Loss Info'!$H$4:$K$8916,4,FALSE)</f>
        <v>0</v>
      </c>
      <c r="H4437" s="12">
        <f>VLOOKUP(E4437,'[1]Policy Number &amp; Loss Info'!$H$4:$K$8916,3,FALSE)</f>
        <v>0</v>
      </c>
      <c r="I4437" s="13">
        <f t="shared" si="622"/>
        <v>0</v>
      </c>
      <c r="J4437" s="14">
        <f t="shared" si="623"/>
        <v>0</v>
      </c>
      <c r="K4437" s="10" t="s">
        <v>14198</v>
      </c>
      <c r="L4437" s="10"/>
      <c r="M4437" s="10" t="s">
        <v>87</v>
      </c>
      <c r="N4437" s="10">
        <f>VLOOKUP(M4437,[1]Array!$I$8:$J$14,2,FALSE)</f>
        <v>3</v>
      </c>
      <c r="O4437" s="10">
        <v>3076</v>
      </c>
      <c r="P4437" s="15">
        <v>45662</v>
      </c>
      <c r="Q4437" s="10" t="s">
        <v>60</v>
      </c>
      <c r="R4437" s="10" t="s">
        <v>1008</v>
      </c>
      <c r="S4437" s="10" t="s">
        <v>1009</v>
      </c>
      <c r="T4437" s="10">
        <v>0.92</v>
      </c>
      <c r="U4437" s="10">
        <v>0</v>
      </c>
      <c r="V4437" s="16">
        <v>0</v>
      </c>
      <c r="W4437" s="16">
        <v>5520</v>
      </c>
      <c r="X4437" s="16" t="str">
        <f>VLOOKUP(W4437,[1]Array!$C$8:$D$15,2,TRUE)</f>
        <v>02  $5,000 - $9,999</v>
      </c>
      <c r="Y4437" s="14">
        <f t="shared" si="624"/>
        <v>0</v>
      </c>
      <c r="Z4437" s="14">
        <f t="shared" si="625"/>
        <v>0</v>
      </c>
      <c r="AA4437" s="14">
        <f t="shared" si="626"/>
        <v>0.33333333333333331</v>
      </c>
      <c r="AB4437" s="14">
        <f t="shared" si="627"/>
        <v>0</v>
      </c>
      <c r="AC4437" s="14">
        <f t="shared" si="628"/>
        <v>1.0957381344661255E-2</v>
      </c>
      <c r="AD4437" s="14">
        <f>(Y4437*'[1]Scoring Model'!$K$17+'Working Data - V3'!Z4437*'[1]Scoring Model'!$K$7+'Working Data - V3'!AA4437*'[1]Scoring Model'!$K$9+'Working Data - V3'!AB4437*'[1]Scoring Model'!$K$10+AC4437*'[1]Scoring Model'!$K$11)</f>
        <v>6.8858142935598915E-2</v>
      </c>
      <c r="AE4437" s="14">
        <f t="shared" si="629"/>
        <v>2</v>
      </c>
      <c r="AF4437" s="17" t="str">
        <f>VLOOKUP(AE4437,'[1]Scoring Model'!$C$18:$D$27,2,FALSE)</f>
        <v>01  Low</v>
      </c>
      <c r="AG4437" s="10" t="s">
        <v>14199</v>
      </c>
      <c r="AH4437" s="10" t="s">
        <v>1818</v>
      </c>
      <c r="AI4437" s="16">
        <v>219868</v>
      </c>
      <c r="AJ4437" s="18">
        <v>0</v>
      </c>
    </row>
    <row r="4438" spans="2:36" ht="15" customHeight="1" x14ac:dyDescent="0.25">
      <c r="B4438" s="10" t="s">
        <v>55</v>
      </c>
      <c r="C4438" s="10" t="s">
        <v>36</v>
      </c>
      <c r="D4438" s="10" t="s">
        <v>14200</v>
      </c>
      <c r="E4438" s="10" t="str">
        <f t="shared" si="621"/>
        <v>WCV0081672</v>
      </c>
      <c r="F4438" s="11">
        <f>VLOOKUP(E4438,'[1]Policy Number &amp; Loss Info'!$H$4:$K$8916,2,FALSE)</f>
        <v>10907.69</v>
      </c>
      <c r="G4438" s="11">
        <f>VLOOKUP(E4438,'[1]Policy Number &amp; Loss Info'!$H$4:$K$8916,4,FALSE)</f>
        <v>0</v>
      </c>
      <c r="H4438" s="12">
        <f>VLOOKUP(E4438,'[1]Policy Number &amp; Loss Info'!$H$4:$K$8916,3,FALSE)</f>
        <v>0</v>
      </c>
      <c r="I4438" s="13">
        <f t="shared" si="622"/>
        <v>0</v>
      </c>
      <c r="J4438" s="14">
        <f t="shared" si="623"/>
        <v>0</v>
      </c>
      <c r="K4438" s="10" t="s">
        <v>14201</v>
      </c>
      <c r="L4438" s="10"/>
      <c r="M4438" s="10" t="s">
        <v>87</v>
      </c>
      <c r="N4438" s="10">
        <f>VLOOKUP(M4438,[1]Array!$I$8:$J$14,2,FALSE)</f>
        <v>3</v>
      </c>
      <c r="O4438" s="10">
        <v>113</v>
      </c>
      <c r="P4438" s="15">
        <v>45672</v>
      </c>
      <c r="Q4438" s="10" t="s">
        <v>60</v>
      </c>
      <c r="R4438" s="10" t="s">
        <v>7200</v>
      </c>
      <c r="S4438" s="10" t="s">
        <v>7201</v>
      </c>
      <c r="T4438" s="10">
        <v>1</v>
      </c>
      <c r="U4438" s="10">
        <v>0</v>
      </c>
      <c r="V4438" s="16">
        <v>0</v>
      </c>
      <c r="W4438" s="16">
        <v>3301</v>
      </c>
      <c r="X4438" s="16" t="str">
        <f>VLOOKUP(W4438,[1]Array!$C$8:$D$15,2,TRUE)</f>
        <v>01  $0 - $4,999</v>
      </c>
      <c r="Y4438" s="14">
        <f t="shared" si="624"/>
        <v>0</v>
      </c>
      <c r="Z4438" s="14">
        <f t="shared" si="625"/>
        <v>0</v>
      </c>
      <c r="AA4438" s="14">
        <f t="shared" si="626"/>
        <v>0.33333333333333331</v>
      </c>
      <c r="AB4438" s="14">
        <f t="shared" si="627"/>
        <v>0</v>
      </c>
      <c r="AC4438" s="14">
        <f t="shared" si="628"/>
        <v>6.5525934454215215E-3</v>
      </c>
      <c r="AD4438" s="14">
        <f>(Y4438*'[1]Scoring Model'!$K$17+'Working Data - V3'!Z4438*'[1]Scoring Model'!$K$7+'Working Data - V3'!AA4438*'[1]Scoring Model'!$K$9+'Working Data - V3'!AB4438*'[1]Scoring Model'!$K$10+AC4438*'[1]Scoring Model'!$K$11)</f>
        <v>6.7977185355750966E-2</v>
      </c>
      <c r="AE4438" s="14">
        <f t="shared" si="629"/>
        <v>2</v>
      </c>
      <c r="AF4438" s="17" t="str">
        <f>VLOOKUP(AE4438,'[1]Scoring Model'!$C$18:$D$27,2,FALSE)</f>
        <v>01  Low</v>
      </c>
      <c r="AG4438" s="10" t="s">
        <v>423</v>
      </c>
      <c r="AH4438" s="10" t="s">
        <v>424</v>
      </c>
      <c r="AI4438" s="16">
        <v>129219</v>
      </c>
      <c r="AJ4438" s="18">
        <v>0</v>
      </c>
    </row>
    <row r="4439" spans="2:36" ht="15" customHeight="1" x14ac:dyDescent="0.25">
      <c r="B4439" s="10" t="s">
        <v>55</v>
      </c>
      <c r="C4439" s="10" t="s">
        <v>36</v>
      </c>
      <c r="D4439" s="10" t="s">
        <v>14202</v>
      </c>
      <c r="E4439" s="10" t="str">
        <f t="shared" si="621"/>
        <v>WCV0081673</v>
      </c>
      <c r="F4439" s="11">
        <f>VLOOKUP(E4439,'[1]Policy Number &amp; Loss Info'!$H$4:$K$8916,2,FALSE)</f>
        <v>17147.419999999998</v>
      </c>
      <c r="G4439" s="11">
        <f>VLOOKUP(E4439,'[1]Policy Number &amp; Loss Info'!$H$4:$K$8916,4,FALSE)</f>
        <v>0</v>
      </c>
      <c r="H4439" s="12">
        <f>VLOOKUP(E4439,'[1]Policy Number &amp; Loss Info'!$H$4:$K$8916,3,FALSE)</f>
        <v>0</v>
      </c>
      <c r="I4439" s="13">
        <f t="shared" si="622"/>
        <v>0</v>
      </c>
      <c r="J4439" s="14">
        <f t="shared" si="623"/>
        <v>0</v>
      </c>
      <c r="K4439" s="10" t="s">
        <v>14203</v>
      </c>
      <c r="L4439" s="10"/>
      <c r="M4439" s="10" t="s">
        <v>101</v>
      </c>
      <c r="N4439" s="10">
        <f>VLOOKUP(M4439,[1]Array!$I$8:$J$14,2,FALSE)</f>
        <v>5</v>
      </c>
      <c r="O4439" s="10">
        <v>37</v>
      </c>
      <c r="P4439" s="15">
        <v>45672</v>
      </c>
      <c r="Q4439" s="10" t="s">
        <v>60</v>
      </c>
      <c r="R4439" s="10" t="s">
        <v>7200</v>
      </c>
      <c r="S4439" s="10" t="s">
        <v>7201</v>
      </c>
      <c r="T4439" s="10">
        <v>0.96</v>
      </c>
      <c r="U4439" s="10">
        <v>0</v>
      </c>
      <c r="V4439" s="16">
        <v>0</v>
      </c>
      <c r="W4439" s="16">
        <v>5531</v>
      </c>
      <c r="X4439" s="16" t="str">
        <f>VLOOKUP(W4439,[1]Array!$C$8:$D$15,2,TRUE)</f>
        <v>02  $5,000 - $9,999</v>
      </c>
      <c r="Y4439" s="14">
        <f t="shared" si="624"/>
        <v>0</v>
      </c>
      <c r="Z4439" s="14">
        <f t="shared" si="625"/>
        <v>0</v>
      </c>
      <c r="AA4439" s="14">
        <f t="shared" si="626"/>
        <v>0.66666666666666663</v>
      </c>
      <c r="AB4439" s="14">
        <f t="shared" si="627"/>
        <v>0</v>
      </c>
      <c r="AC4439" s="14">
        <f t="shared" si="628"/>
        <v>1.0979216706036484E-2</v>
      </c>
      <c r="AD4439" s="14">
        <f>(Y4439*'[1]Scoring Model'!$K$17+'Working Data - V3'!Z4439*'[1]Scoring Model'!$K$7+'Working Data - V3'!AA4439*'[1]Scoring Model'!$K$9+'Working Data - V3'!AB4439*'[1]Scoring Model'!$K$10+AC4439*'[1]Scoring Model'!$K$11)</f>
        <v>0.13552917667454062</v>
      </c>
      <c r="AE4439" s="14">
        <f t="shared" si="629"/>
        <v>3</v>
      </c>
      <c r="AF4439" s="17" t="str">
        <f>VLOOKUP(AE4439,'[1]Scoring Model'!$C$18:$D$27,2,FALSE)</f>
        <v>01  Low</v>
      </c>
      <c r="AG4439" s="10" t="s">
        <v>689</v>
      </c>
      <c r="AH4439" s="10" t="s">
        <v>2870</v>
      </c>
      <c r="AI4439" s="16">
        <v>213038</v>
      </c>
      <c r="AJ4439" s="18">
        <v>0</v>
      </c>
    </row>
    <row r="4440" spans="2:36" ht="15" customHeight="1" x14ac:dyDescent="0.25">
      <c r="B4440" s="10" t="s">
        <v>55</v>
      </c>
      <c r="C4440" s="10" t="s">
        <v>1966</v>
      </c>
      <c r="D4440" s="10" t="s">
        <v>14204</v>
      </c>
      <c r="E4440" s="10" t="str">
        <f t="shared" si="621"/>
        <v>WCV0082420</v>
      </c>
      <c r="F4440" s="11">
        <f>VLOOKUP(E4440,'[1]Policy Number &amp; Loss Info'!$H$4:$K$8916,2,FALSE)</f>
        <v>41323.14</v>
      </c>
      <c r="G4440" s="11">
        <f>VLOOKUP(E4440,'[1]Policy Number &amp; Loss Info'!$H$4:$K$8916,4,FALSE)</f>
        <v>1892.65</v>
      </c>
      <c r="H4440" s="12">
        <f>VLOOKUP(E4440,'[1]Policy Number &amp; Loss Info'!$H$4:$K$8916,3,FALSE)</f>
        <v>1</v>
      </c>
      <c r="I4440" s="13">
        <f t="shared" si="622"/>
        <v>4.5801214525324069E-2</v>
      </c>
      <c r="J4440" s="14">
        <f t="shared" si="623"/>
        <v>2.4199516300068198</v>
      </c>
      <c r="K4440" s="10" t="s">
        <v>14205</v>
      </c>
      <c r="L4440" s="10"/>
      <c r="M4440" s="10" t="s">
        <v>59</v>
      </c>
      <c r="N4440" s="10">
        <f>VLOOKUP(M4440,[1]Array!$I$8:$J$14,2,FALSE)</f>
        <v>7</v>
      </c>
      <c r="O4440" s="10">
        <v>5474</v>
      </c>
      <c r="P4440" s="15">
        <v>45672</v>
      </c>
      <c r="Q4440" s="10" t="s">
        <v>60</v>
      </c>
      <c r="R4440" s="10" t="s">
        <v>500</v>
      </c>
      <c r="S4440" s="10" t="s">
        <v>635</v>
      </c>
      <c r="T4440" s="10">
        <v>0.91</v>
      </c>
      <c r="U4440" s="10">
        <v>0</v>
      </c>
      <c r="V4440" s="16">
        <v>0</v>
      </c>
      <c r="W4440" s="16">
        <v>8856</v>
      </c>
      <c r="X4440" s="16" t="str">
        <f>VLOOKUP(W4440,[1]Array!$C$8:$D$15,2,TRUE)</f>
        <v>02  $5,000 - $9,999</v>
      </c>
      <c r="Y4440" s="14">
        <f t="shared" si="624"/>
        <v>2.2900607262662034E-2</v>
      </c>
      <c r="Z4440" s="14">
        <f t="shared" si="625"/>
        <v>1.6655317093521936E-2</v>
      </c>
      <c r="AA4440" s="14">
        <f t="shared" si="626"/>
        <v>1</v>
      </c>
      <c r="AB4440" s="14">
        <f t="shared" si="627"/>
        <v>0</v>
      </c>
      <c r="AC4440" s="14">
        <f t="shared" si="628"/>
        <v>1.7579450939913057E-2</v>
      </c>
      <c r="AD4440" s="14">
        <f>(Y4440*'[1]Scoring Model'!$K$17+'Working Data - V3'!Z4440*'[1]Scoring Model'!$K$7+'Working Data - V3'!AA4440*'[1]Scoring Model'!$K$9+'Working Data - V3'!AB4440*'[1]Scoring Model'!$K$10+AC4440*'[1]Scoring Model'!$K$11)</f>
        <v>0.21371713578548562</v>
      </c>
      <c r="AE4440" s="14">
        <f t="shared" si="629"/>
        <v>4</v>
      </c>
      <c r="AF4440" s="17" t="str">
        <f>VLOOKUP(AE4440,'[1]Scoring Model'!$C$18:$D$27,2,FALSE)</f>
        <v>01  Low</v>
      </c>
      <c r="AG4440" s="10" t="s">
        <v>14206</v>
      </c>
      <c r="AH4440" s="10" t="s">
        <v>130</v>
      </c>
      <c r="AI4440" s="16">
        <v>233710</v>
      </c>
      <c r="AJ4440" s="18">
        <v>0</v>
      </c>
    </row>
    <row r="4441" spans="2:36" ht="15" customHeight="1" x14ac:dyDescent="0.25">
      <c r="B4441" s="10" t="s">
        <v>55</v>
      </c>
      <c r="C4441" s="10" t="s">
        <v>36</v>
      </c>
      <c r="D4441" s="10" t="s">
        <v>14207</v>
      </c>
      <c r="E4441" s="10" t="str">
        <f t="shared" si="621"/>
        <v>WCV0082956</v>
      </c>
      <c r="F4441" s="11">
        <f>VLOOKUP(E4441,'[1]Policy Number &amp; Loss Info'!$H$4:$K$8916,2,FALSE)</f>
        <v>4852.66</v>
      </c>
      <c r="G4441" s="11">
        <f>VLOOKUP(E4441,'[1]Policy Number &amp; Loss Info'!$H$4:$K$8916,4,FALSE)</f>
        <v>0</v>
      </c>
      <c r="H4441" s="12">
        <f>VLOOKUP(E4441,'[1]Policy Number &amp; Loss Info'!$H$4:$K$8916,3,FALSE)</f>
        <v>0</v>
      </c>
      <c r="I4441" s="13">
        <f t="shared" si="622"/>
        <v>0</v>
      </c>
      <c r="J4441" s="14">
        <f t="shared" si="623"/>
        <v>0</v>
      </c>
      <c r="K4441" s="10" t="s">
        <v>14208</v>
      </c>
      <c r="L4441" s="10"/>
      <c r="M4441" s="10" t="s">
        <v>87</v>
      </c>
      <c r="N4441" s="10">
        <f>VLOOKUP(M4441,[1]Array!$I$8:$J$14,2,FALSE)</f>
        <v>3</v>
      </c>
      <c r="O4441" s="10">
        <v>8810</v>
      </c>
      <c r="P4441" s="15">
        <v>45674</v>
      </c>
      <c r="Q4441" s="10" t="s">
        <v>60</v>
      </c>
      <c r="R4441" s="10" t="s">
        <v>14209</v>
      </c>
      <c r="S4441" s="10" t="s">
        <v>14210</v>
      </c>
      <c r="T4441" s="10">
        <v>1</v>
      </c>
      <c r="U4441" s="10">
        <v>0</v>
      </c>
      <c r="V4441" s="16">
        <v>0</v>
      </c>
      <c r="W4441" s="16">
        <v>1358</v>
      </c>
      <c r="X4441" s="16" t="str">
        <f>VLOOKUP(W4441,[1]Array!$C$8:$D$15,2,TRUE)</f>
        <v>01  $0 - $4,999</v>
      </c>
      <c r="Y4441" s="14">
        <f t="shared" si="624"/>
        <v>0</v>
      </c>
      <c r="Z4441" s="14">
        <f t="shared" si="625"/>
        <v>0</v>
      </c>
      <c r="AA4441" s="14">
        <f t="shared" si="626"/>
        <v>0.33333333333333331</v>
      </c>
      <c r="AB4441" s="14">
        <f t="shared" si="627"/>
        <v>0</v>
      </c>
      <c r="AC4441" s="14">
        <f t="shared" si="628"/>
        <v>2.6956746134148518E-3</v>
      </c>
      <c r="AD4441" s="14">
        <f>(Y4441*'[1]Scoring Model'!$K$17+'Working Data - V3'!Z4441*'[1]Scoring Model'!$K$7+'Working Data - V3'!AA4441*'[1]Scoring Model'!$K$9+'Working Data - V3'!AB4441*'[1]Scoring Model'!$K$10+AC4441*'[1]Scoring Model'!$K$11)</f>
        <v>6.7205801589349634E-2</v>
      </c>
      <c r="AE4441" s="14">
        <f t="shared" si="629"/>
        <v>2</v>
      </c>
      <c r="AF4441" s="17" t="str">
        <f>VLOOKUP(AE4441,'[1]Scoring Model'!$C$18:$D$27,2,FALSE)</f>
        <v>01  Low</v>
      </c>
      <c r="AG4441" s="10" t="s">
        <v>618</v>
      </c>
      <c r="AH4441" s="10" t="s">
        <v>1139</v>
      </c>
      <c r="AI4441" s="16">
        <v>94166</v>
      </c>
      <c r="AJ4441" s="18">
        <v>0</v>
      </c>
    </row>
    <row r="4442" spans="2:36" ht="15" customHeight="1" x14ac:dyDescent="0.25">
      <c r="B4442" s="10" t="s">
        <v>55</v>
      </c>
      <c r="C4442" s="10" t="s">
        <v>36</v>
      </c>
      <c r="D4442" s="10" t="s">
        <v>14211</v>
      </c>
      <c r="E4442" s="10" t="str">
        <f t="shared" si="621"/>
        <v>WCV0084257</v>
      </c>
      <c r="F4442" s="11">
        <f>VLOOKUP(E4442,'[1]Policy Number &amp; Loss Info'!$H$4:$K$8916,2,FALSE)</f>
        <v>14600.54</v>
      </c>
      <c r="G4442" s="11">
        <f>VLOOKUP(E4442,'[1]Policy Number &amp; Loss Info'!$H$4:$K$8916,4,FALSE)</f>
        <v>0</v>
      </c>
      <c r="H4442" s="12">
        <f>VLOOKUP(E4442,'[1]Policy Number &amp; Loss Info'!$H$4:$K$8916,3,FALSE)</f>
        <v>0</v>
      </c>
      <c r="I4442" s="13">
        <f t="shared" si="622"/>
        <v>0</v>
      </c>
      <c r="J4442" s="14">
        <f t="shared" si="623"/>
        <v>0</v>
      </c>
      <c r="K4442" s="10" t="s">
        <v>14212</v>
      </c>
      <c r="L4442" s="10"/>
      <c r="M4442" s="10" t="s">
        <v>67</v>
      </c>
      <c r="N4442" s="10">
        <f>VLOOKUP(M4442,[1]Array!$I$8:$J$14,2,FALSE)</f>
        <v>6</v>
      </c>
      <c r="O4442" s="10">
        <v>3365</v>
      </c>
      <c r="P4442" s="15">
        <v>45675</v>
      </c>
      <c r="Q4442" s="10" t="s">
        <v>60</v>
      </c>
      <c r="R4442" s="10" t="s">
        <v>7586</v>
      </c>
      <c r="S4442" s="10" t="s">
        <v>7587</v>
      </c>
      <c r="T4442" s="10">
        <v>1</v>
      </c>
      <c r="U4442" s="10">
        <v>0</v>
      </c>
      <c r="V4442" s="16">
        <v>0</v>
      </c>
      <c r="W4442" s="16">
        <v>3508</v>
      </c>
      <c r="X4442" s="16" t="str">
        <f>VLOOKUP(W4442,[1]Array!$C$8:$D$15,2,TRUE)</f>
        <v>01  $0 - $4,999</v>
      </c>
      <c r="Y4442" s="14">
        <f t="shared" si="624"/>
        <v>0</v>
      </c>
      <c r="Z4442" s="14">
        <f t="shared" si="625"/>
        <v>0</v>
      </c>
      <c r="AA4442" s="14">
        <f t="shared" si="626"/>
        <v>0.83333333333333337</v>
      </c>
      <c r="AB4442" s="14">
        <f t="shared" si="627"/>
        <v>0</v>
      </c>
      <c r="AC4442" s="14">
        <f t="shared" si="628"/>
        <v>6.9634952458463191E-3</v>
      </c>
      <c r="AD4442" s="14">
        <f>(Y4442*'[1]Scoring Model'!$K$17+'Working Data - V3'!Z4442*'[1]Scoring Model'!$K$7+'Working Data - V3'!AA4442*'[1]Scoring Model'!$K$9+'Working Data - V3'!AB4442*'[1]Scoring Model'!$K$10+AC4442*'[1]Scoring Model'!$K$11)</f>
        <v>0.16805936571583596</v>
      </c>
      <c r="AE4442" s="14">
        <f t="shared" si="629"/>
        <v>4</v>
      </c>
      <c r="AF4442" s="17" t="str">
        <f>VLOOKUP(AE4442,'[1]Scoring Model'!$C$18:$D$27,2,FALSE)</f>
        <v>01  Low</v>
      </c>
      <c r="AG4442" s="10" t="s">
        <v>14213</v>
      </c>
      <c r="AH4442" s="10" t="s">
        <v>390</v>
      </c>
      <c r="AI4442" s="16">
        <v>70311</v>
      </c>
      <c r="AJ4442" s="18">
        <v>0</v>
      </c>
    </row>
    <row r="4443" spans="2:36" ht="15" customHeight="1" x14ac:dyDescent="0.25">
      <c r="B4443" s="10" t="s">
        <v>55</v>
      </c>
      <c r="C4443" s="10" t="s">
        <v>36</v>
      </c>
      <c r="D4443" s="10" t="s">
        <v>14214</v>
      </c>
      <c r="E4443" s="10" t="str">
        <f t="shared" si="621"/>
        <v>WCV0087668</v>
      </c>
      <c r="F4443" s="11">
        <f>VLOOKUP(E4443,'[1]Policy Number &amp; Loss Info'!$H$4:$K$8916,2,FALSE)</f>
        <v>53018.79</v>
      </c>
      <c r="G4443" s="11">
        <f>VLOOKUP(E4443,'[1]Policy Number &amp; Loss Info'!$H$4:$K$8916,4,FALSE)</f>
        <v>0</v>
      </c>
      <c r="H4443" s="12">
        <f>VLOOKUP(E4443,'[1]Policy Number &amp; Loss Info'!$H$4:$K$8916,3,FALSE)</f>
        <v>0</v>
      </c>
      <c r="I4443" s="13">
        <f t="shared" si="622"/>
        <v>0</v>
      </c>
      <c r="J4443" s="14">
        <f t="shared" si="623"/>
        <v>0</v>
      </c>
      <c r="K4443" s="10" t="s">
        <v>14215</v>
      </c>
      <c r="L4443" s="10"/>
      <c r="M4443" s="10" t="s">
        <v>87</v>
      </c>
      <c r="N4443" s="10">
        <f>VLOOKUP(M4443,[1]Array!$I$8:$J$14,2,FALSE)</f>
        <v>3</v>
      </c>
      <c r="O4443" s="10">
        <v>8835</v>
      </c>
      <c r="P4443" s="15">
        <v>45672</v>
      </c>
      <c r="Q4443" s="10" t="s">
        <v>60</v>
      </c>
      <c r="R4443" s="10" t="s">
        <v>88</v>
      </c>
      <c r="S4443" s="10" t="s">
        <v>1790</v>
      </c>
      <c r="T4443" s="10">
        <v>0.89</v>
      </c>
      <c r="U4443" s="10">
        <v>0</v>
      </c>
      <c r="V4443" s="16">
        <v>0</v>
      </c>
      <c r="W4443" s="16">
        <v>13842</v>
      </c>
      <c r="X4443" s="16" t="str">
        <f>VLOOKUP(W4443,[1]Array!$C$8:$D$15,2,TRUE)</f>
        <v>03  $10,000 - $14,999</v>
      </c>
      <c r="Y4443" s="14">
        <f t="shared" si="624"/>
        <v>0</v>
      </c>
      <c r="Z4443" s="14">
        <f t="shared" si="625"/>
        <v>0</v>
      </c>
      <c r="AA4443" s="14">
        <f t="shared" si="626"/>
        <v>0.33333333333333331</v>
      </c>
      <c r="AB4443" s="14">
        <f t="shared" si="627"/>
        <v>0</v>
      </c>
      <c r="AC4443" s="14">
        <f t="shared" si="628"/>
        <v>2.7476824741449472E-2</v>
      </c>
      <c r="AD4443" s="14">
        <f>(Y4443*'[1]Scoring Model'!$K$17+'Working Data - V3'!Z4443*'[1]Scoring Model'!$K$7+'Working Data - V3'!AA4443*'[1]Scoring Model'!$K$9+'Working Data - V3'!AB4443*'[1]Scoring Model'!$K$10+AC4443*'[1]Scoring Model'!$K$11)</f>
        <v>7.2162031614956559E-2</v>
      </c>
      <c r="AE4443" s="14">
        <f t="shared" si="629"/>
        <v>2</v>
      </c>
      <c r="AF4443" s="17" t="str">
        <f>VLOOKUP(AE4443,'[1]Scoring Model'!$C$18:$D$27,2,FALSE)</f>
        <v>01  Low</v>
      </c>
      <c r="AG4443" s="10" t="s">
        <v>141</v>
      </c>
      <c r="AH4443" s="10" t="s">
        <v>1001</v>
      </c>
      <c r="AI4443" s="16">
        <v>1262509</v>
      </c>
      <c r="AJ4443" s="18">
        <v>0</v>
      </c>
    </row>
    <row r="4444" spans="2:36" ht="15" customHeight="1" x14ac:dyDescent="0.25">
      <c r="B4444" s="10" t="s">
        <v>55</v>
      </c>
      <c r="C4444" s="10" t="s">
        <v>36</v>
      </c>
      <c r="D4444" s="10" t="s">
        <v>14216</v>
      </c>
      <c r="E4444" s="10" t="str">
        <f t="shared" si="621"/>
        <v>WCV0087669</v>
      </c>
      <c r="F4444" s="11">
        <f>VLOOKUP(E4444,'[1]Policy Number &amp; Loss Info'!$H$4:$K$8916,2,FALSE)</f>
        <v>25544.47</v>
      </c>
      <c r="G4444" s="11">
        <f>VLOOKUP(E4444,'[1]Policy Number &amp; Loss Info'!$H$4:$K$8916,4,FALSE)</f>
        <v>8515.59</v>
      </c>
      <c r="H4444" s="12">
        <f>VLOOKUP(E4444,'[1]Policy Number &amp; Loss Info'!$H$4:$K$8916,3,FALSE)</f>
        <v>1</v>
      </c>
      <c r="I4444" s="13">
        <f t="shared" si="622"/>
        <v>0.33336334635245907</v>
      </c>
      <c r="J4444" s="14">
        <f t="shared" si="623"/>
        <v>3.9147416250953726</v>
      </c>
      <c r="K4444" s="10" t="s">
        <v>14217</v>
      </c>
      <c r="L4444" s="10"/>
      <c r="M4444" s="10" t="s">
        <v>101</v>
      </c>
      <c r="N4444" s="10">
        <f>VLOOKUP(M4444,[1]Array!$I$8:$J$14,2,FALSE)</f>
        <v>5</v>
      </c>
      <c r="O4444" s="10">
        <v>5537</v>
      </c>
      <c r="P4444" s="15">
        <v>45678</v>
      </c>
      <c r="Q4444" s="10" t="s">
        <v>60</v>
      </c>
      <c r="R4444" s="10" t="s">
        <v>116</v>
      </c>
      <c r="S4444" s="10" t="s">
        <v>117</v>
      </c>
      <c r="T4444" s="10">
        <v>0.98</v>
      </c>
      <c r="U4444" s="10">
        <v>0</v>
      </c>
      <c r="V4444" s="16">
        <v>0</v>
      </c>
      <c r="W4444" s="16">
        <v>6438</v>
      </c>
      <c r="X4444" s="16" t="str">
        <f>VLOOKUP(W4444,[1]Array!$C$8:$D$15,2,TRUE)</f>
        <v>02  $5,000 - $9,999</v>
      </c>
      <c r="Y4444" s="14">
        <f t="shared" si="624"/>
        <v>0.16668167317622953</v>
      </c>
      <c r="Z4444" s="14">
        <f t="shared" si="625"/>
        <v>2.69432092347189E-2</v>
      </c>
      <c r="AA4444" s="14">
        <f t="shared" si="626"/>
        <v>0.66666666666666663</v>
      </c>
      <c r="AB4444" s="14">
        <f t="shared" si="627"/>
        <v>0</v>
      </c>
      <c r="AC4444" s="14">
        <f t="shared" si="628"/>
        <v>1.2779641503066876E-2</v>
      </c>
      <c r="AD4444" s="14">
        <f>(Y4444*'[1]Scoring Model'!$K$17+'Working Data - V3'!Z4444*'[1]Scoring Model'!$K$7+'Working Data - V3'!AA4444*'[1]Scoring Model'!$K$9+'Working Data - V3'!AB4444*'[1]Scoring Model'!$K$10+AC4444*'[1]Scoring Model'!$K$11)</f>
        <v>0.19128240543375935</v>
      </c>
      <c r="AE4444" s="14">
        <f t="shared" si="629"/>
        <v>4</v>
      </c>
      <c r="AF4444" s="17" t="str">
        <f>VLOOKUP(AE4444,'[1]Scoring Model'!$C$18:$D$27,2,FALSE)</f>
        <v>01  Low</v>
      </c>
      <c r="AG4444" s="10" t="s">
        <v>9418</v>
      </c>
      <c r="AH4444" s="10" t="s">
        <v>7909</v>
      </c>
      <c r="AI4444" s="16">
        <v>283821</v>
      </c>
      <c r="AJ4444" s="18">
        <v>0</v>
      </c>
    </row>
    <row r="4445" spans="2:36" ht="15" customHeight="1" x14ac:dyDescent="0.25">
      <c r="B4445" s="10" t="s">
        <v>55</v>
      </c>
      <c r="C4445" s="10" t="s">
        <v>3210</v>
      </c>
      <c r="D4445" s="10" t="s">
        <v>14218</v>
      </c>
      <c r="E4445" s="10" t="str">
        <f t="shared" si="621"/>
        <v>WCV0087690</v>
      </c>
      <c r="F4445" s="11">
        <f>VLOOKUP(E4445,'[1]Policy Number &amp; Loss Info'!$H$4:$K$8916,2,FALSE)</f>
        <v>10062.35</v>
      </c>
      <c r="G4445" s="11">
        <f>VLOOKUP(E4445,'[1]Policy Number &amp; Loss Info'!$H$4:$K$8916,4,FALSE)</f>
        <v>0</v>
      </c>
      <c r="H4445" s="12">
        <f>VLOOKUP(E4445,'[1]Policy Number &amp; Loss Info'!$H$4:$K$8916,3,FALSE)</f>
        <v>0</v>
      </c>
      <c r="I4445" s="13">
        <f t="shared" si="622"/>
        <v>0</v>
      </c>
      <c r="J4445" s="14">
        <f t="shared" si="623"/>
        <v>0</v>
      </c>
      <c r="K4445" s="10" t="s">
        <v>14219</v>
      </c>
      <c r="L4445" s="10"/>
      <c r="M4445" s="10" t="s">
        <v>67</v>
      </c>
      <c r="N4445" s="10">
        <f>VLOOKUP(M4445,[1]Array!$I$8:$J$14,2,FALSE)</f>
        <v>6</v>
      </c>
      <c r="O4445" s="10">
        <v>8748</v>
      </c>
      <c r="P4445" s="15">
        <v>45675</v>
      </c>
      <c r="Q4445" s="10" t="s">
        <v>60</v>
      </c>
      <c r="R4445" s="10" t="s">
        <v>551</v>
      </c>
      <c r="S4445" s="10" t="s">
        <v>2508</v>
      </c>
      <c r="T4445" s="10">
        <v>1</v>
      </c>
      <c r="U4445" s="10">
        <v>0</v>
      </c>
      <c r="V4445" s="16">
        <v>0</v>
      </c>
      <c r="W4445" s="16">
        <v>2837</v>
      </c>
      <c r="X4445" s="16" t="str">
        <f>VLOOKUP(W4445,[1]Array!$C$8:$D$15,2,TRUE)</f>
        <v>01  $0 - $4,999</v>
      </c>
      <c r="Y4445" s="14">
        <f t="shared" si="624"/>
        <v>0</v>
      </c>
      <c r="Z4445" s="14">
        <f t="shared" si="625"/>
        <v>0</v>
      </c>
      <c r="AA4445" s="14">
        <f t="shared" si="626"/>
        <v>0.83333333333333337</v>
      </c>
      <c r="AB4445" s="14">
        <f t="shared" si="627"/>
        <v>0</v>
      </c>
      <c r="AC4445" s="14">
        <f t="shared" si="628"/>
        <v>5.6315382019572428E-3</v>
      </c>
      <c r="AD4445" s="14">
        <f>(Y4445*'[1]Scoring Model'!$K$17+'Working Data - V3'!Z4445*'[1]Scoring Model'!$K$7+'Working Data - V3'!AA4445*'[1]Scoring Model'!$K$9+'Working Data - V3'!AB4445*'[1]Scoring Model'!$K$10+AC4445*'[1]Scoring Model'!$K$11)</f>
        <v>0.16779297430705814</v>
      </c>
      <c r="AE4445" s="14">
        <f t="shared" si="629"/>
        <v>4</v>
      </c>
      <c r="AF4445" s="17" t="str">
        <f>VLOOKUP(AE4445,'[1]Scoring Model'!$C$18:$D$27,2,FALSE)</f>
        <v>01  Low</v>
      </c>
      <c r="AG4445" s="10" t="s">
        <v>1422</v>
      </c>
      <c r="AH4445" s="10" t="s">
        <v>812</v>
      </c>
      <c r="AI4445" s="16">
        <v>234574</v>
      </c>
      <c r="AJ4445" s="18">
        <v>0</v>
      </c>
    </row>
    <row r="4446" spans="2:36" ht="15" customHeight="1" x14ac:dyDescent="0.25">
      <c r="B4446" s="10" t="s">
        <v>55</v>
      </c>
      <c r="C4446" s="10" t="s">
        <v>3210</v>
      </c>
      <c r="D4446" s="10" t="s">
        <v>14220</v>
      </c>
      <c r="E4446" s="10" t="str">
        <f t="shared" si="621"/>
        <v>WCV0087693</v>
      </c>
      <c r="F4446" s="11">
        <f>VLOOKUP(E4446,'[1]Policy Number &amp; Loss Info'!$H$4:$K$8916,2,FALSE)</f>
        <v>24248.190000000002</v>
      </c>
      <c r="G4446" s="11">
        <f>VLOOKUP(E4446,'[1]Policy Number &amp; Loss Info'!$H$4:$K$8916,4,FALSE)</f>
        <v>0</v>
      </c>
      <c r="H4446" s="12">
        <f>VLOOKUP(E4446,'[1]Policy Number &amp; Loss Info'!$H$4:$K$8916,3,FALSE)</f>
        <v>0</v>
      </c>
      <c r="I4446" s="13">
        <f t="shared" si="622"/>
        <v>0</v>
      </c>
      <c r="J4446" s="14">
        <f t="shared" si="623"/>
        <v>0</v>
      </c>
      <c r="K4446" s="10" t="s">
        <v>14221</v>
      </c>
      <c r="L4446" s="10"/>
      <c r="M4446" s="10" t="s">
        <v>59</v>
      </c>
      <c r="N4446" s="10">
        <f>VLOOKUP(M4446,[1]Array!$I$8:$J$14,2,FALSE)</f>
        <v>7</v>
      </c>
      <c r="O4446" s="10">
        <v>5445</v>
      </c>
      <c r="P4446" s="15">
        <v>45677</v>
      </c>
      <c r="Q4446" s="10" t="s">
        <v>60</v>
      </c>
      <c r="R4446" s="10" t="s">
        <v>630</v>
      </c>
      <c r="S4446" s="10" t="s">
        <v>3946</v>
      </c>
      <c r="T4446" s="10">
        <v>0.97</v>
      </c>
      <c r="U4446" s="10">
        <v>0</v>
      </c>
      <c r="V4446" s="16">
        <v>0</v>
      </c>
      <c r="W4446" s="16">
        <v>6220</v>
      </c>
      <c r="X4446" s="16" t="str">
        <f>VLOOKUP(W4446,[1]Array!$C$8:$D$15,2,TRUE)</f>
        <v>02  $5,000 - $9,999</v>
      </c>
      <c r="Y4446" s="14">
        <f t="shared" si="624"/>
        <v>0</v>
      </c>
      <c r="Z4446" s="14">
        <f t="shared" si="625"/>
        <v>0</v>
      </c>
      <c r="AA4446" s="14">
        <f t="shared" si="626"/>
        <v>1</v>
      </c>
      <c r="AB4446" s="14">
        <f t="shared" si="627"/>
        <v>0</v>
      </c>
      <c r="AC4446" s="14">
        <f t="shared" si="628"/>
        <v>1.2346904341266849E-2</v>
      </c>
      <c r="AD4446" s="14">
        <f>(Y4446*'[1]Scoring Model'!$K$17+'Working Data - V3'!Z4446*'[1]Scoring Model'!$K$7+'Working Data - V3'!AA4446*'[1]Scoring Model'!$K$9+'Working Data - V3'!AB4446*'[1]Scoring Model'!$K$10+AC4446*'[1]Scoring Model'!$K$11)</f>
        <v>0.20246938086825339</v>
      </c>
      <c r="AE4446" s="14">
        <f t="shared" si="629"/>
        <v>4</v>
      </c>
      <c r="AF4446" s="17" t="str">
        <f>VLOOKUP(AE4446,'[1]Scoring Model'!$C$18:$D$27,2,FALSE)</f>
        <v>01  Low</v>
      </c>
      <c r="AG4446" s="10" t="s">
        <v>14222</v>
      </c>
      <c r="AH4446" s="10" t="s">
        <v>632</v>
      </c>
      <c r="AI4446" s="16">
        <v>95787</v>
      </c>
      <c r="AJ4446" s="18">
        <v>0</v>
      </c>
    </row>
    <row r="4447" spans="2:36" ht="15" customHeight="1" x14ac:dyDescent="0.25">
      <c r="B4447" s="10" t="s">
        <v>55</v>
      </c>
      <c r="C4447" s="10" t="s">
        <v>36</v>
      </c>
      <c r="D4447" s="10" t="s">
        <v>14223</v>
      </c>
      <c r="E4447" s="10" t="str">
        <f t="shared" si="621"/>
        <v>WCV0089431</v>
      </c>
      <c r="F4447" s="11">
        <f>VLOOKUP(E4447,'[1]Policy Number &amp; Loss Info'!$H$4:$K$8916,2,FALSE)</f>
        <v>16176.86</v>
      </c>
      <c r="G4447" s="11">
        <f>VLOOKUP(E4447,'[1]Policy Number &amp; Loss Info'!$H$4:$K$8916,4,FALSE)</f>
        <v>0</v>
      </c>
      <c r="H4447" s="12">
        <f>VLOOKUP(E4447,'[1]Policy Number &amp; Loss Info'!$H$4:$K$8916,3,FALSE)</f>
        <v>0</v>
      </c>
      <c r="I4447" s="13">
        <f t="shared" si="622"/>
        <v>0</v>
      </c>
      <c r="J4447" s="14">
        <f t="shared" si="623"/>
        <v>0</v>
      </c>
      <c r="K4447" s="10" t="s">
        <v>14224</v>
      </c>
      <c r="L4447" s="10"/>
      <c r="M4447" s="10" t="s">
        <v>87</v>
      </c>
      <c r="N4447" s="10">
        <f>VLOOKUP(M4447,[1]Array!$I$8:$J$14,2,FALSE)</f>
        <v>3</v>
      </c>
      <c r="O4447" s="10">
        <v>8810</v>
      </c>
      <c r="P4447" s="15">
        <v>45683</v>
      </c>
      <c r="Q4447" s="10" t="s">
        <v>60</v>
      </c>
      <c r="R4447" s="10" t="s">
        <v>630</v>
      </c>
      <c r="S4447" s="10" t="s">
        <v>5771</v>
      </c>
      <c r="T4447" s="10">
        <v>1</v>
      </c>
      <c r="U4447" s="10">
        <v>0</v>
      </c>
      <c r="V4447" s="16">
        <v>0</v>
      </c>
      <c r="W4447" s="16">
        <v>4254</v>
      </c>
      <c r="X4447" s="16" t="str">
        <f>VLOOKUP(W4447,[1]Array!$C$8:$D$15,2,TRUE)</f>
        <v>01  $0 - $4,999</v>
      </c>
      <c r="Y4447" s="14">
        <f t="shared" si="624"/>
        <v>0</v>
      </c>
      <c r="Z4447" s="14">
        <f t="shared" si="625"/>
        <v>0</v>
      </c>
      <c r="AA4447" s="14">
        <f t="shared" si="626"/>
        <v>0.33333333333333331</v>
      </c>
      <c r="AB4447" s="14">
        <f t="shared" si="627"/>
        <v>0</v>
      </c>
      <c r="AC4447" s="14">
        <f t="shared" si="628"/>
        <v>8.4443297536574233E-3</v>
      </c>
      <c r="AD4447" s="14">
        <f>(Y4447*'[1]Scoring Model'!$K$17+'Working Data - V3'!Z4447*'[1]Scoring Model'!$K$7+'Working Data - V3'!AA4447*'[1]Scoring Model'!$K$9+'Working Data - V3'!AB4447*'[1]Scoring Model'!$K$10+AC4447*'[1]Scoring Model'!$K$11)</f>
        <v>6.8355532617398157E-2</v>
      </c>
      <c r="AE4447" s="14">
        <f t="shared" si="629"/>
        <v>2</v>
      </c>
      <c r="AF4447" s="17" t="str">
        <f>VLOOKUP(AE4447,'[1]Scoring Model'!$C$18:$D$27,2,FALSE)</f>
        <v>01  Low</v>
      </c>
      <c r="AG4447" s="10" t="s">
        <v>1383</v>
      </c>
      <c r="AH4447" s="10" t="s">
        <v>1809</v>
      </c>
      <c r="AI4447" s="16">
        <v>614412</v>
      </c>
      <c r="AJ4447" s="18">
        <v>0</v>
      </c>
    </row>
    <row r="4448" spans="2:36" ht="15" customHeight="1" x14ac:dyDescent="0.25">
      <c r="B4448" s="10" t="s">
        <v>55</v>
      </c>
      <c r="C4448" s="10" t="s">
        <v>3210</v>
      </c>
      <c r="D4448" s="10" t="s">
        <v>14225</v>
      </c>
      <c r="E4448" s="10" t="str">
        <f t="shared" si="621"/>
        <v>WCV0090684</v>
      </c>
      <c r="F4448" s="11">
        <f>VLOOKUP(E4448,'[1]Policy Number &amp; Loss Info'!$H$4:$K$8916,2,FALSE)</f>
        <v>41445.760000000002</v>
      </c>
      <c r="G4448" s="11">
        <f>VLOOKUP(E4448,'[1]Policy Number &amp; Loss Info'!$H$4:$K$8916,4,FALSE)</f>
        <v>0</v>
      </c>
      <c r="H4448" s="12">
        <f>VLOOKUP(E4448,'[1]Policy Number &amp; Loss Info'!$H$4:$K$8916,3,FALSE)</f>
        <v>0</v>
      </c>
      <c r="I4448" s="13">
        <f t="shared" si="622"/>
        <v>0</v>
      </c>
      <c r="J4448" s="14">
        <f t="shared" si="623"/>
        <v>0</v>
      </c>
      <c r="K4448" s="10" t="s">
        <v>14226</v>
      </c>
      <c r="L4448" s="10"/>
      <c r="M4448" s="10" t="s">
        <v>101</v>
      </c>
      <c r="N4448" s="10">
        <f>VLOOKUP(M4448,[1]Array!$I$8:$J$14,2,FALSE)</f>
        <v>5</v>
      </c>
      <c r="O4448" s="10">
        <v>37</v>
      </c>
      <c r="P4448" s="15">
        <v>45678</v>
      </c>
      <c r="Q4448" s="10" t="s">
        <v>60</v>
      </c>
      <c r="R4448" s="10" t="s">
        <v>5562</v>
      </c>
      <c r="S4448" s="10" t="s">
        <v>5563</v>
      </c>
      <c r="T4448" s="10">
        <v>0.88</v>
      </c>
      <c r="U4448" s="10">
        <v>0</v>
      </c>
      <c r="V4448" s="16">
        <v>0</v>
      </c>
      <c r="W4448" s="16">
        <v>10866</v>
      </c>
      <c r="X4448" s="16" t="str">
        <f>VLOOKUP(W4448,[1]Array!$C$8:$D$15,2,TRUE)</f>
        <v>03  $10,000 - $14,999</v>
      </c>
      <c r="Y4448" s="14">
        <f t="shared" si="624"/>
        <v>0</v>
      </c>
      <c r="Z4448" s="14">
        <f t="shared" si="625"/>
        <v>0</v>
      </c>
      <c r="AA4448" s="14">
        <f t="shared" si="626"/>
        <v>0.66666666666666663</v>
      </c>
      <c r="AB4448" s="14">
        <f t="shared" si="627"/>
        <v>0</v>
      </c>
      <c r="AC4448" s="14">
        <f t="shared" si="628"/>
        <v>2.1569366973023404E-2</v>
      </c>
      <c r="AD4448" s="14">
        <f>(Y4448*'[1]Scoring Model'!$K$17+'Working Data - V3'!Z4448*'[1]Scoring Model'!$K$7+'Working Data - V3'!AA4448*'[1]Scoring Model'!$K$9+'Working Data - V3'!AB4448*'[1]Scoring Model'!$K$10+AC4448*'[1]Scoring Model'!$K$11)</f>
        <v>0.13764720672793801</v>
      </c>
      <c r="AE4448" s="14">
        <f t="shared" si="629"/>
        <v>3</v>
      </c>
      <c r="AF4448" s="17" t="str">
        <f>VLOOKUP(AE4448,'[1]Scoring Model'!$C$18:$D$27,2,FALSE)</f>
        <v>01  Low</v>
      </c>
      <c r="AG4448" s="10" t="s">
        <v>14227</v>
      </c>
      <c r="AH4448" s="10" t="s">
        <v>1147</v>
      </c>
      <c r="AI4448" s="16">
        <v>417810</v>
      </c>
      <c r="AJ4448" s="18">
        <v>0</v>
      </c>
    </row>
    <row r="4449" spans="2:36" ht="15" customHeight="1" x14ac:dyDescent="0.25">
      <c r="B4449" s="10" t="s">
        <v>55</v>
      </c>
      <c r="C4449" s="10" t="s">
        <v>36</v>
      </c>
      <c r="D4449" s="10" t="s">
        <v>14228</v>
      </c>
      <c r="E4449" s="10" t="str">
        <f t="shared" si="621"/>
        <v>WCV0090690</v>
      </c>
      <c r="F4449" s="11">
        <f>VLOOKUP(E4449,'[1]Policy Number &amp; Loss Info'!$H$4:$K$8916,2,FALSE)</f>
        <v>5049.09</v>
      </c>
      <c r="G4449" s="11">
        <f>VLOOKUP(E4449,'[1]Policy Number &amp; Loss Info'!$H$4:$K$8916,4,FALSE)</f>
        <v>0</v>
      </c>
      <c r="H4449" s="12">
        <f>VLOOKUP(E4449,'[1]Policy Number &amp; Loss Info'!$H$4:$K$8916,3,FALSE)</f>
        <v>0</v>
      </c>
      <c r="I4449" s="13">
        <f t="shared" si="622"/>
        <v>0</v>
      </c>
      <c r="J4449" s="14">
        <f t="shared" si="623"/>
        <v>0</v>
      </c>
      <c r="K4449" s="10" t="s">
        <v>14229</v>
      </c>
      <c r="L4449" s="10"/>
      <c r="M4449" s="10" t="s">
        <v>67</v>
      </c>
      <c r="N4449" s="10">
        <f>VLOOKUP(M4449,[1]Array!$I$8:$J$14,2,FALSE)</f>
        <v>6</v>
      </c>
      <c r="O4449" s="10">
        <v>7605</v>
      </c>
      <c r="P4449" s="15">
        <v>45686</v>
      </c>
      <c r="Q4449" s="10" t="s">
        <v>60</v>
      </c>
      <c r="R4449" s="10" t="s">
        <v>1076</v>
      </c>
      <c r="S4449" s="10" t="s">
        <v>1077</v>
      </c>
      <c r="T4449" s="10">
        <v>1</v>
      </c>
      <c r="U4449" s="10">
        <v>0</v>
      </c>
      <c r="V4449" s="16">
        <v>0</v>
      </c>
      <c r="W4449" s="16">
        <v>1374</v>
      </c>
      <c r="X4449" s="16" t="str">
        <f>VLOOKUP(W4449,[1]Array!$C$8:$D$15,2,TRUE)</f>
        <v>01  $0 - $4,999</v>
      </c>
      <c r="Y4449" s="14">
        <f t="shared" si="624"/>
        <v>0</v>
      </c>
      <c r="Z4449" s="14">
        <f t="shared" si="625"/>
        <v>0</v>
      </c>
      <c r="AA4449" s="14">
        <f t="shared" si="626"/>
        <v>0.83333333333333337</v>
      </c>
      <c r="AB4449" s="14">
        <f t="shared" si="627"/>
        <v>0</v>
      </c>
      <c r="AC4449" s="14">
        <f t="shared" si="628"/>
        <v>2.7274351390515514E-3</v>
      </c>
      <c r="AD4449" s="14">
        <f>(Y4449*'[1]Scoring Model'!$K$17+'Working Data - V3'!Z4449*'[1]Scoring Model'!$K$7+'Working Data - V3'!AA4449*'[1]Scoring Model'!$K$9+'Working Data - V3'!AB4449*'[1]Scoring Model'!$K$10+AC4449*'[1]Scoring Model'!$K$11)</f>
        <v>0.16721215369447701</v>
      </c>
      <c r="AE4449" s="14">
        <f t="shared" si="629"/>
        <v>4</v>
      </c>
      <c r="AF4449" s="17" t="str">
        <f>VLOOKUP(AE4449,'[1]Scoring Model'!$C$18:$D$27,2,FALSE)</f>
        <v>01  Low</v>
      </c>
      <c r="AG4449" s="10" t="s">
        <v>1755</v>
      </c>
      <c r="AH4449" s="10" t="s">
        <v>1818</v>
      </c>
      <c r="AI4449" s="16">
        <v>48900</v>
      </c>
      <c r="AJ4449" s="18">
        <v>0</v>
      </c>
    </row>
    <row r="4450" spans="2:36" ht="15" customHeight="1" x14ac:dyDescent="0.25">
      <c r="B4450" s="10" t="s">
        <v>55</v>
      </c>
      <c r="C4450" s="10" t="s">
        <v>36</v>
      </c>
      <c r="D4450" s="10" t="s">
        <v>14230</v>
      </c>
      <c r="E4450" s="10" t="str">
        <f t="shared" si="621"/>
        <v>WCV0091631</v>
      </c>
      <c r="F4450" s="11">
        <f>VLOOKUP(E4450,'[1]Policy Number &amp; Loss Info'!$H$4:$K$8916,2,FALSE)</f>
        <v>65798.850000000006</v>
      </c>
      <c r="G4450" s="11">
        <f>VLOOKUP(E4450,'[1]Policy Number &amp; Loss Info'!$H$4:$K$8916,4,FALSE)</f>
        <v>0</v>
      </c>
      <c r="H4450" s="12">
        <f>VLOOKUP(E4450,'[1]Policy Number &amp; Loss Info'!$H$4:$K$8916,3,FALSE)</f>
        <v>0</v>
      </c>
      <c r="I4450" s="13">
        <f t="shared" si="622"/>
        <v>0</v>
      </c>
      <c r="J4450" s="14">
        <f t="shared" si="623"/>
        <v>0</v>
      </c>
      <c r="K4450" s="10" t="s">
        <v>14231</v>
      </c>
      <c r="L4450" s="10"/>
      <c r="M4450" s="10" t="s">
        <v>59</v>
      </c>
      <c r="N4450" s="10">
        <f>VLOOKUP(M4450,[1]Array!$I$8:$J$14,2,FALSE)</f>
        <v>7</v>
      </c>
      <c r="O4450" s="10">
        <v>5535</v>
      </c>
      <c r="P4450" s="15">
        <v>45671</v>
      </c>
      <c r="Q4450" s="10" t="s">
        <v>60</v>
      </c>
      <c r="R4450" s="10" t="s">
        <v>14232</v>
      </c>
      <c r="S4450" s="10" t="s">
        <v>11208</v>
      </c>
      <c r="T4450" s="10">
        <v>0.91</v>
      </c>
      <c r="U4450" s="10">
        <v>0</v>
      </c>
      <c r="V4450" s="16">
        <v>0</v>
      </c>
      <c r="W4450" s="16">
        <v>16438</v>
      </c>
      <c r="X4450" s="16" t="str">
        <f>VLOOKUP(W4450,[1]Array!$C$8:$D$15,2,TRUE)</f>
        <v>04  $15,000 - $24,999</v>
      </c>
      <c r="Y4450" s="14">
        <f t="shared" si="624"/>
        <v>0</v>
      </c>
      <c r="Z4450" s="14">
        <f t="shared" si="625"/>
        <v>0</v>
      </c>
      <c r="AA4450" s="14">
        <f t="shared" si="626"/>
        <v>1</v>
      </c>
      <c r="AB4450" s="14">
        <f t="shared" si="627"/>
        <v>0</v>
      </c>
      <c r="AC4450" s="14">
        <f t="shared" si="628"/>
        <v>3.2629970026003929E-2</v>
      </c>
      <c r="AD4450" s="14">
        <f>(Y4450*'[1]Scoring Model'!$K$17+'Working Data - V3'!Z4450*'[1]Scoring Model'!$K$7+'Working Data - V3'!AA4450*'[1]Scoring Model'!$K$9+'Working Data - V3'!AB4450*'[1]Scoring Model'!$K$10+AC4450*'[1]Scoring Model'!$K$11)</f>
        <v>0.2065259940052008</v>
      </c>
      <c r="AE4450" s="14">
        <f t="shared" si="629"/>
        <v>4</v>
      </c>
      <c r="AF4450" s="17" t="str">
        <f>VLOOKUP(AE4450,'[1]Scoring Model'!$C$18:$D$27,2,FALSE)</f>
        <v>01  Low</v>
      </c>
      <c r="AG4450" s="10" t="s">
        <v>14233</v>
      </c>
      <c r="AH4450" s="10" t="s">
        <v>4047</v>
      </c>
      <c r="AI4450" s="16">
        <v>428885</v>
      </c>
      <c r="AJ4450" s="18">
        <v>0</v>
      </c>
    </row>
    <row r="4451" spans="2:36" ht="15" customHeight="1" x14ac:dyDescent="0.25">
      <c r="B4451" s="10" t="s">
        <v>55</v>
      </c>
      <c r="C4451" s="10" t="s">
        <v>3210</v>
      </c>
      <c r="D4451" s="10" t="s">
        <v>14234</v>
      </c>
      <c r="E4451" s="10" t="str">
        <f t="shared" si="621"/>
        <v>WCV0093995</v>
      </c>
      <c r="F4451" s="11">
        <f>VLOOKUP(E4451,'[1]Policy Number &amp; Loss Info'!$H$4:$K$8916,2,FALSE)</f>
        <v>5266.51</v>
      </c>
      <c r="G4451" s="11">
        <f>VLOOKUP(E4451,'[1]Policy Number &amp; Loss Info'!$H$4:$K$8916,4,FALSE)</f>
        <v>0</v>
      </c>
      <c r="H4451" s="12">
        <f>VLOOKUP(E4451,'[1]Policy Number &amp; Loss Info'!$H$4:$K$8916,3,FALSE)</f>
        <v>0</v>
      </c>
      <c r="I4451" s="13">
        <f t="shared" si="622"/>
        <v>0</v>
      </c>
      <c r="J4451" s="14">
        <f t="shared" si="623"/>
        <v>0</v>
      </c>
      <c r="K4451" s="10" t="s">
        <v>14235</v>
      </c>
      <c r="L4451" s="10"/>
      <c r="M4451" s="10" t="s">
        <v>101</v>
      </c>
      <c r="N4451" s="10">
        <f>VLOOKUP(M4451,[1]Array!$I$8:$J$14,2,FALSE)</f>
        <v>5</v>
      </c>
      <c r="O4451" s="10">
        <v>5610</v>
      </c>
      <c r="P4451" s="15">
        <v>45678</v>
      </c>
      <c r="Q4451" s="10" t="s">
        <v>60</v>
      </c>
      <c r="R4451" s="10" t="s">
        <v>204</v>
      </c>
      <c r="S4451" s="10" t="s">
        <v>205</v>
      </c>
      <c r="T4451" s="10">
        <v>1</v>
      </c>
      <c r="U4451" s="10">
        <v>0</v>
      </c>
      <c r="V4451" s="16">
        <v>0</v>
      </c>
      <c r="W4451" s="16">
        <v>1610</v>
      </c>
      <c r="X4451" s="16" t="str">
        <f>VLOOKUP(W4451,[1]Array!$C$8:$D$15,2,TRUE)</f>
        <v>01  $0 - $4,999</v>
      </c>
      <c r="Y4451" s="14">
        <f t="shared" si="624"/>
        <v>0</v>
      </c>
      <c r="Z4451" s="14">
        <f t="shared" si="625"/>
        <v>0</v>
      </c>
      <c r="AA4451" s="14">
        <f t="shared" si="626"/>
        <v>0.66666666666666663</v>
      </c>
      <c r="AB4451" s="14">
        <f t="shared" si="627"/>
        <v>0</v>
      </c>
      <c r="AC4451" s="14">
        <f t="shared" si="628"/>
        <v>3.1959028921928656E-3</v>
      </c>
      <c r="AD4451" s="14">
        <f>(Y4451*'[1]Scoring Model'!$K$17+'Working Data - V3'!Z4451*'[1]Scoring Model'!$K$7+'Working Data - V3'!AA4451*'[1]Scoring Model'!$K$9+'Working Data - V3'!AB4451*'[1]Scoring Model'!$K$10+AC4451*'[1]Scoring Model'!$K$11)</f>
        <v>0.1339725139117719</v>
      </c>
      <c r="AE4451" s="14">
        <f t="shared" si="629"/>
        <v>3</v>
      </c>
      <c r="AF4451" s="17" t="str">
        <f>VLOOKUP(AE4451,'[1]Scoring Model'!$C$18:$D$27,2,FALSE)</f>
        <v>01  Low</v>
      </c>
      <c r="AG4451" s="10" t="s">
        <v>14236</v>
      </c>
      <c r="AH4451" s="10" t="s">
        <v>2830</v>
      </c>
      <c r="AI4451" s="16">
        <v>33862</v>
      </c>
      <c r="AJ4451" s="18">
        <v>0</v>
      </c>
    </row>
    <row r="4452" spans="2:36" ht="15" customHeight="1" x14ac:dyDescent="0.25">
      <c r="B4452" s="10" t="s">
        <v>35</v>
      </c>
      <c r="C4452" s="10" t="s">
        <v>36</v>
      </c>
      <c r="D4452" s="10" t="s">
        <v>14237</v>
      </c>
      <c r="E4452" s="10" t="str">
        <f t="shared" si="621"/>
        <v>WCV0093997</v>
      </c>
      <c r="F4452" s="11">
        <f>VLOOKUP(E4452,'[1]Policy Number &amp; Loss Info'!$H$4:$K$8916,2,FALSE)</f>
        <v>21302.75</v>
      </c>
      <c r="G4452" s="11">
        <f>VLOOKUP(E4452,'[1]Policy Number &amp; Loss Info'!$H$4:$K$8916,4,FALSE)</f>
        <v>0</v>
      </c>
      <c r="H4452" s="12">
        <f>VLOOKUP(E4452,'[1]Policy Number &amp; Loss Info'!$H$4:$K$8916,3,FALSE)</f>
        <v>0</v>
      </c>
      <c r="I4452" s="13">
        <f t="shared" si="622"/>
        <v>0</v>
      </c>
      <c r="J4452" s="14">
        <f t="shared" si="623"/>
        <v>0</v>
      </c>
      <c r="K4452" s="10" t="s">
        <v>14238</v>
      </c>
      <c r="L4452" s="10"/>
      <c r="M4452" s="10" t="s">
        <v>101</v>
      </c>
      <c r="N4452" s="10">
        <f>VLOOKUP(M4452,[1]Array!$I$8:$J$14,2,FALSE)</f>
        <v>5</v>
      </c>
      <c r="O4452" s="10">
        <v>8393</v>
      </c>
      <c r="P4452" s="15">
        <v>45679</v>
      </c>
      <c r="Q4452" s="10" t="s">
        <v>60</v>
      </c>
      <c r="R4452" s="10" t="s">
        <v>300</v>
      </c>
      <c r="S4452" s="10" t="s">
        <v>407</v>
      </c>
      <c r="T4452" s="10">
        <v>0.96</v>
      </c>
      <c r="U4452" s="10">
        <v>0</v>
      </c>
      <c r="V4452" s="16">
        <v>0</v>
      </c>
      <c r="W4452" s="16">
        <v>5204</v>
      </c>
      <c r="X4452" s="16" t="str">
        <f>VLOOKUP(W4452,[1]Array!$C$8:$D$15,2,TRUE)</f>
        <v>02  $5,000 - $9,999</v>
      </c>
      <c r="Y4452" s="14">
        <f t="shared" si="624"/>
        <v>0</v>
      </c>
      <c r="Z4452" s="14">
        <f t="shared" si="625"/>
        <v>0</v>
      </c>
      <c r="AA4452" s="14">
        <f t="shared" si="626"/>
        <v>0.66666666666666663</v>
      </c>
      <c r="AB4452" s="14">
        <f t="shared" si="627"/>
        <v>0</v>
      </c>
      <c r="AC4452" s="14">
        <f t="shared" si="628"/>
        <v>1.0330110963336444E-2</v>
      </c>
      <c r="AD4452" s="14">
        <f>(Y4452*'[1]Scoring Model'!$K$17+'Working Data - V3'!Z4452*'[1]Scoring Model'!$K$7+'Working Data - V3'!AA4452*'[1]Scoring Model'!$K$9+'Working Data - V3'!AB4452*'[1]Scoring Model'!$K$10+AC4452*'[1]Scoring Model'!$K$11)</f>
        <v>0.13539935552600063</v>
      </c>
      <c r="AE4452" s="14">
        <f t="shared" si="629"/>
        <v>3</v>
      </c>
      <c r="AF4452" s="17" t="str">
        <f>VLOOKUP(AE4452,'[1]Scoring Model'!$C$18:$D$27,2,FALSE)</f>
        <v>01  Low</v>
      </c>
      <c r="AG4452" s="10" t="s">
        <v>1524</v>
      </c>
      <c r="AH4452" s="10" t="s">
        <v>1509</v>
      </c>
      <c r="AI4452" s="16">
        <v>483186</v>
      </c>
      <c r="AJ4452" s="18">
        <v>0</v>
      </c>
    </row>
    <row r="4453" spans="2:36" ht="15" customHeight="1" x14ac:dyDescent="0.25">
      <c r="B4453" s="10" t="s">
        <v>35</v>
      </c>
      <c r="C4453" s="10" t="s">
        <v>36</v>
      </c>
      <c r="D4453" s="10" t="s">
        <v>14239</v>
      </c>
      <c r="E4453" s="10" t="str">
        <f t="shared" si="621"/>
        <v>WCV0094007</v>
      </c>
      <c r="F4453" s="11">
        <f>VLOOKUP(E4453,'[1]Policy Number &amp; Loss Info'!$H$4:$K$8916,2,FALSE)</f>
        <v>23349.46</v>
      </c>
      <c r="G4453" s="11">
        <f>VLOOKUP(E4453,'[1]Policy Number &amp; Loss Info'!$H$4:$K$8916,4,FALSE)</f>
        <v>0</v>
      </c>
      <c r="H4453" s="12">
        <f>VLOOKUP(E4453,'[1]Policy Number &amp; Loss Info'!$H$4:$K$8916,3,FALSE)</f>
        <v>0</v>
      </c>
      <c r="I4453" s="13">
        <f t="shared" si="622"/>
        <v>0</v>
      </c>
      <c r="J4453" s="14">
        <f t="shared" si="623"/>
        <v>0</v>
      </c>
      <c r="K4453" s="10" t="s">
        <v>14240</v>
      </c>
      <c r="L4453" s="10"/>
      <c r="M4453" s="10" t="s">
        <v>87</v>
      </c>
      <c r="N4453" s="10">
        <f>VLOOKUP(M4453,[1]Array!$I$8:$J$14,2,FALSE)</f>
        <v>3</v>
      </c>
      <c r="O4453" s="10">
        <v>8835</v>
      </c>
      <c r="P4453" s="15">
        <v>45682</v>
      </c>
      <c r="Q4453" s="10" t="s">
        <v>60</v>
      </c>
      <c r="R4453" s="10" t="s">
        <v>402</v>
      </c>
      <c r="S4453" s="10" t="s">
        <v>416</v>
      </c>
      <c r="T4453" s="10">
        <v>0.95</v>
      </c>
      <c r="U4453" s="10">
        <v>0</v>
      </c>
      <c r="V4453" s="16">
        <v>0</v>
      </c>
      <c r="W4453" s="16">
        <v>7091</v>
      </c>
      <c r="X4453" s="16" t="str">
        <f>VLOOKUP(W4453,[1]Array!$C$8:$D$15,2,TRUE)</f>
        <v>02  $5,000 - $9,999</v>
      </c>
      <c r="Y4453" s="14">
        <f t="shared" si="624"/>
        <v>0</v>
      </c>
      <c r="Z4453" s="14">
        <f t="shared" si="625"/>
        <v>0</v>
      </c>
      <c r="AA4453" s="14">
        <f t="shared" si="626"/>
        <v>0.33333333333333331</v>
      </c>
      <c r="AB4453" s="14">
        <f t="shared" si="627"/>
        <v>0</v>
      </c>
      <c r="AC4453" s="14">
        <f t="shared" si="628"/>
        <v>1.4075867955614666E-2</v>
      </c>
      <c r="AD4453" s="14">
        <f>(Y4453*'[1]Scoring Model'!$K$17+'Working Data - V3'!Z4453*'[1]Scoring Model'!$K$7+'Working Data - V3'!AA4453*'[1]Scoring Model'!$K$9+'Working Data - V3'!AB4453*'[1]Scoring Model'!$K$10+AC4453*'[1]Scoring Model'!$K$11)</f>
        <v>6.9481840257789598E-2</v>
      </c>
      <c r="AE4453" s="14">
        <f t="shared" si="629"/>
        <v>2</v>
      </c>
      <c r="AF4453" s="17" t="str">
        <f>VLOOKUP(AE4453,'[1]Scoring Model'!$C$18:$D$27,2,FALSE)</f>
        <v>01  Low</v>
      </c>
      <c r="AG4453" s="10" t="s">
        <v>141</v>
      </c>
      <c r="AH4453" s="10" t="s">
        <v>177</v>
      </c>
      <c r="AI4453" s="16">
        <v>576647</v>
      </c>
      <c r="AJ4453" s="18">
        <v>0</v>
      </c>
    </row>
    <row r="4454" spans="2:36" ht="15" customHeight="1" x14ac:dyDescent="0.25">
      <c r="B4454" s="10" t="s">
        <v>55</v>
      </c>
      <c r="C4454" s="10" t="s">
        <v>36</v>
      </c>
      <c r="D4454" s="10" t="s">
        <v>14241</v>
      </c>
      <c r="E4454" s="10" t="str">
        <f t="shared" si="621"/>
        <v>WCV0094008</v>
      </c>
      <c r="F4454" s="11">
        <f>VLOOKUP(E4454,'[1]Policy Number &amp; Loss Info'!$H$4:$K$8916,2,FALSE)</f>
        <v>15367.85</v>
      </c>
      <c r="G4454" s="11">
        <f>VLOOKUP(E4454,'[1]Policy Number &amp; Loss Info'!$H$4:$K$8916,4,FALSE)</f>
        <v>0</v>
      </c>
      <c r="H4454" s="12">
        <f>VLOOKUP(E4454,'[1]Policy Number &amp; Loss Info'!$H$4:$K$8916,3,FALSE)</f>
        <v>0</v>
      </c>
      <c r="I4454" s="13">
        <f t="shared" si="622"/>
        <v>0</v>
      </c>
      <c r="J4454" s="14">
        <f t="shared" si="623"/>
        <v>0</v>
      </c>
      <c r="K4454" s="10" t="s">
        <v>14242</v>
      </c>
      <c r="L4454" s="10"/>
      <c r="M4454" s="10" t="s">
        <v>49</v>
      </c>
      <c r="N4454" s="10">
        <f>VLOOKUP(M4454,[1]Array!$I$8:$J$14,2,FALSE)</f>
        <v>4</v>
      </c>
      <c r="O4454" s="10">
        <v>7520</v>
      </c>
      <c r="P4454" s="15">
        <v>45688</v>
      </c>
      <c r="Q4454" s="10" t="s">
        <v>60</v>
      </c>
      <c r="R4454" s="10" t="s">
        <v>2581</v>
      </c>
      <c r="S4454" s="10" t="s">
        <v>2582</v>
      </c>
      <c r="T4454" s="10">
        <v>1</v>
      </c>
      <c r="U4454" s="10">
        <v>0</v>
      </c>
      <c r="V4454" s="16">
        <v>0</v>
      </c>
      <c r="W4454" s="16">
        <v>3509</v>
      </c>
      <c r="X4454" s="16" t="str">
        <f>VLOOKUP(W4454,[1]Array!$C$8:$D$15,2,TRUE)</f>
        <v>01  $0 - $4,999</v>
      </c>
      <c r="Y4454" s="14">
        <f t="shared" si="624"/>
        <v>0</v>
      </c>
      <c r="Z4454" s="14">
        <f t="shared" si="625"/>
        <v>0</v>
      </c>
      <c r="AA4454" s="14">
        <f t="shared" si="626"/>
        <v>0.5</v>
      </c>
      <c r="AB4454" s="14">
        <f t="shared" si="627"/>
        <v>0</v>
      </c>
      <c r="AC4454" s="14">
        <f t="shared" si="628"/>
        <v>6.9654802786986124E-3</v>
      </c>
      <c r="AD4454" s="14">
        <f>(Y4454*'[1]Scoring Model'!$K$17+'Working Data - V3'!Z4454*'[1]Scoring Model'!$K$7+'Working Data - V3'!AA4454*'[1]Scoring Model'!$K$9+'Working Data - V3'!AB4454*'[1]Scoring Model'!$K$10+AC4454*'[1]Scoring Model'!$K$11)</f>
        <v>0.10139309605573973</v>
      </c>
      <c r="AE4454" s="14">
        <f t="shared" si="629"/>
        <v>3</v>
      </c>
      <c r="AF4454" s="17" t="str">
        <f>VLOOKUP(AE4454,'[1]Scoring Model'!$C$18:$D$27,2,FALSE)</f>
        <v>01  Low</v>
      </c>
      <c r="AG4454" s="10" t="s">
        <v>263</v>
      </c>
      <c r="AH4454" s="10" t="s">
        <v>390</v>
      </c>
      <c r="AI4454" s="16">
        <v>180365</v>
      </c>
      <c r="AJ4454" s="18">
        <v>0</v>
      </c>
    </row>
    <row r="4455" spans="2:36" ht="15" customHeight="1" x14ac:dyDescent="0.25">
      <c r="B4455" s="10" t="s">
        <v>35</v>
      </c>
      <c r="C4455" s="10" t="s">
        <v>36</v>
      </c>
      <c r="D4455" s="10" t="s">
        <v>14243</v>
      </c>
      <c r="E4455" s="10" t="str">
        <f t="shared" si="621"/>
        <v>WCV0093170</v>
      </c>
      <c r="F4455" s="11">
        <f>VLOOKUP(E4455,'[1]Policy Number &amp; Loss Info'!$H$4:$K$8916,2,FALSE)</f>
        <v>220307.43</v>
      </c>
      <c r="G4455" s="11">
        <f>VLOOKUP(E4455,'[1]Policy Number &amp; Loss Info'!$H$4:$K$8916,4,FALSE)</f>
        <v>0</v>
      </c>
      <c r="H4455" s="12">
        <f>VLOOKUP(E4455,'[1]Policy Number &amp; Loss Info'!$H$4:$K$8916,3,FALSE)</f>
        <v>0</v>
      </c>
      <c r="I4455" s="13">
        <f t="shared" si="622"/>
        <v>0</v>
      </c>
      <c r="J4455" s="14">
        <f t="shared" si="623"/>
        <v>0</v>
      </c>
      <c r="K4455" s="10" t="s">
        <v>14244</v>
      </c>
      <c r="L4455" s="10"/>
      <c r="M4455" s="10" t="s">
        <v>87</v>
      </c>
      <c r="N4455" s="10">
        <f>VLOOKUP(M4455,[1]Array!$I$8:$J$14,2,FALSE)</f>
        <v>3</v>
      </c>
      <c r="O4455" s="10">
        <v>8833</v>
      </c>
      <c r="P4455" s="15">
        <v>45660</v>
      </c>
      <c r="Q4455" s="10" t="s">
        <v>60</v>
      </c>
      <c r="R4455" s="10" t="s">
        <v>94</v>
      </c>
      <c r="S4455" s="10" t="s">
        <v>1431</v>
      </c>
      <c r="T4455" s="10">
        <v>0.85</v>
      </c>
      <c r="U4455" s="10">
        <v>0</v>
      </c>
      <c r="V4455" s="16">
        <v>0</v>
      </c>
      <c r="W4455" s="16">
        <v>69017</v>
      </c>
      <c r="X4455" s="16" t="str">
        <f>VLOOKUP(W4455,[1]Array!$C$8:$D$15,2,TRUE)</f>
        <v>06  $50,000 - $74,999</v>
      </c>
      <c r="Y4455" s="14">
        <f t="shared" si="624"/>
        <v>0</v>
      </c>
      <c r="Z4455" s="14">
        <f t="shared" si="625"/>
        <v>0</v>
      </c>
      <c r="AA4455" s="14">
        <f t="shared" si="626"/>
        <v>0.33333333333333331</v>
      </c>
      <c r="AB4455" s="14">
        <f t="shared" si="627"/>
        <v>0</v>
      </c>
      <c r="AC4455" s="14">
        <f t="shared" si="628"/>
        <v>0.13700101236675466</v>
      </c>
      <c r="AD4455" s="14">
        <f>(Y4455*'[1]Scoring Model'!$K$17+'Working Data - V3'!Z4455*'[1]Scoring Model'!$K$7+'Working Data - V3'!AA4455*'[1]Scoring Model'!$K$9+'Working Data - V3'!AB4455*'[1]Scoring Model'!$K$10+AC4455*'[1]Scoring Model'!$K$11)</f>
        <v>9.4066869140017606E-2</v>
      </c>
      <c r="AE4455" s="14">
        <f t="shared" si="629"/>
        <v>2</v>
      </c>
      <c r="AF4455" s="17" t="str">
        <f>VLOOKUP(AE4455,'[1]Scoring Model'!$C$18:$D$27,2,FALSE)</f>
        <v>01  Low</v>
      </c>
      <c r="AG4455" s="10" t="s">
        <v>14245</v>
      </c>
      <c r="AH4455" s="10" t="s">
        <v>136</v>
      </c>
      <c r="AI4455" s="16">
        <v>6413225</v>
      </c>
      <c r="AJ4455" s="18">
        <v>0</v>
      </c>
    </row>
    <row r="4456" spans="2:36" ht="15" customHeight="1" x14ac:dyDescent="0.25">
      <c r="B4456" s="10" t="s">
        <v>35</v>
      </c>
      <c r="C4456" s="10" t="s">
        <v>36</v>
      </c>
      <c r="D4456" s="10" t="s">
        <v>14246</v>
      </c>
      <c r="E4456" s="10" t="str">
        <f t="shared" si="621"/>
        <v>WCV0092899</v>
      </c>
      <c r="F4456" s="11">
        <f>VLOOKUP(E4456,'[1]Policy Number &amp; Loss Info'!$H$4:$K$8916,2,FALSE)</f>
        <v>33563.25</v>
      </c>
      <c r="G4456" s="11">
        <f>VLOOKUP(E4456,'[1]Policy Number &amp; Loss Info'!$H$4:$K$8916,4,FALSE)</f>
        <v>0</v>
      </c>
      <c r="H4456" s="12">
        <f>VLOOKUP(E4456,'[1]Policy Number &amp; Loss Info'!$H$4:$K$8916,3,FALSE)</f>
        <v>0</v>
      </c>
      <c r="I4456" s="13">
        <f t="shared" si="622"/>
        <v>0</v>
      </c>
      <c r="J4456" s="14">
        <f t="shared" si="623"/>
        <v>0</v>
      </c>
      <c r="K4456" s="10" t="s">
        <v>14247</v>
      </c>
      <c r="L4456" s="10"/>
      <c r="M4456" s="10" t="s">
        <v>59</v>
      </c>
      <c r="N4456" s="10">
        <f>VLOOKUP(M4456,[1]Array!$I$8:$J$14,2,FALSE)</f>
        <v>7</v>
      </c>
      <c r="O4456" s="10">
        <v>6216</v>
      </c>
      <c r="P4456" s="15">
        <v>45663</v>
      </c>
      <c r="Q4456" s="10" t="s">
        <v>60</v>
      </c>
      <c r="R4456" s="10" t="s">
        <v>225</v>
      </c>
      <c r="S4456" s="10" t="s">
        <v>226</v>
      </c>
      <c r="T4456" s="10">
        <v>0.95</v>
      </c>
      <c r="U4456" s="10">
        <v>0</v>
      </c>
      <c r="V4456" s="16">
        <v>0</v>
      </c>
      <c r="W4456" s="16">
        <v>12222</v>
      </c>
      <c r="X4456" s="16" t="str">
        <f>VLOOKUP(W4456,[1]Array!$C$8:$D$15,2,TRUE)</f>
        <v>03  $10,000 - $14,999</v>
      </c>
      <c r="Y4456" s="14">
        <f t="shared" si="624"/>
        <v>0</v>
      </c>
      <c r="Z4456" s="14">
        <f t="shared" si="625"/>
        <v>0</v>
      </c>
      <c r="AA4456" s="14">
        <f t="shared" si="626"/>
        <v>1</v>
      </c>
      <c r="AB4456" s="14">
        <f t="shared" si="627"/>
        <v>0</v>
      </c>
      <c r="AC4456" s="14">
        <f t="shared" si="628"/>
        <v>2.4261071520733667E-2</v>
      </c>
      <c r="AD4456" s="14">
        <f>(Y4456*'[1]Scoring Model'!$K$17+'Working Data - V3'!Z4456*'[1]Scoring Model'!$K$7+'Working Data - V3'!AA4456*'[1]Scoring Model'!$K$9+'Working Data - V3'!AB4456*'[1]Scoring Model'!$K$10+AC4456*'[1]Scoring Model'!$K$11)</f>
        <v>0.20485221430414674</v>
      </c>
      <c r="AE4456" s="14">
        <f t="shared" si="629"/>
        <v>4</v>
      </c>
      <c r="AF4456" s="17" t="str">
        <f>VLOOKUP(AE4456,'[1]Scoring Model'!$C$18:$D$27,2,FALSE)</f>
        <v>01  Low</v>
      </c>
      <c r="AG4456" s="10" t="s">
        <v>14248</v>
      </c>
      <c r="AH4456" s="10" t="s">
        <v>1133</v>
      </c>
      <c r="AI4456" s="16">
        <v>340000</v>
      </c>
      <c r="AJ4456" s="18">
        <v>0</v>
      </c>
    </row>
    <row r="4457" spans="2:36" ht="15" customHeight="1" x14ac:dyDescent="0.25">
      <c r="B4457" s="10" t="s">
        <v>55</v>
      </c>
      <c r="C4457" s="10" t="s">
        <v>56</v>
      </c>
      <c r="D4457" s="10" t="s">
        <v>14249</v>
      </c>
      <c r="E4457" s="10" t="str">
        <f t="shared" si="621"/>
        <v>WCV0092458</v>
      </c>
      <c r="F4457" s="11">
        <f>VLOOKUP(E4457,'[1]Policy Number &amp; Loss Info'!$H$4:$K$8916,2,FALSE)</f>
        <v>25950.2</v>
      </c>
      <c r="G4457" s="11">
        <f>VLOOKUP(E4457,'[1]Policy Number &amp; Loss Info'!$H$4:$K$8916,4,FALSE)</f>
        <v>0</v>
      </c>
      <c r="H4457" s="12">
        <f>VLOOKUP(E4457,'[1]Policy Number &amp; Loss Info'!$H$4:$K$8916,3,FALSE)</f>
        <v>0</v>
      </c>
      <c r="I4457" s="13">
        <f t="shared" si="622"/>
        <v>0</v>
      </c>
      <c r="J4457" s="14">
        <f t="shared" si="623"/>
        <v>0</v>
      </c>
      <c r="K4457" s="10" t="s">
        <v>14250</v>
      </c>
      <c r="L4457" s="10"/>
      <c r="M4457" s="10" t="s">
        <v>59</v>
      </c>
      <c r="N4457" s="10">
        <f>VLOOKUP(M4457,[1]Array!$I$8:$J$14,2,FALSE)</f>
        <v>7</v>
      </c>
      <c r="O4457" s="10">
        <v>5645</v>
      </c>
      <c r="P4457" s="15">
        <v>45661</v>
      </c>
      <c r="Q4457" s="10" t="s">
        <v>60</v>
      </c>
      <c r="R4457" s="10" t="s">
        <v>122</v>
      </c>
      <c r="S4457" s="10" t="s">
        <v>123</v>
      </c>
      <c r="T4457" s="10">
        <v>0.94</v>
      </c>
      <c r="U4457" s="10">
        <v>0</v>
      </c>
      <c r="V4457" s="16">
        <v>0</v>
      </c>
      <c r="W4457" s="16">
        <v>9039</v>
      </c>
      <c r="X4457" s="16" t="str">
        <f>VLOOKUP(W4457,[1]Array!$C$8:$D$15,2,TRUE)</f>
        <v>02  $5,000 - $9,999</v>
      </c>
      <c r="Y4457" s="14">
        <f t="shared" si="624"/>
        <v>0</v>
      </c>
      <c r="Z4457" s="14">
        <f t="shared" si="625"/>
        <v>0</v>
      </c>
      <c r="AA4457" s="14">
        <f t="shared" si="626"/>
        <v>1</v>
      </c>
      <c r="AB4457" s="14">
        <f t="shared" si="627"/>
        <v>0</v>
      </c>
      <c r="AC4457" s="14">
        <f t="shared" si="628"/>
        <v>1.7942711951882805E-2</v>
      </c>
      <c r="AD4457" s="14">
        <f>(Y4457*'[1]Scoring Model'!$K$17+'Working Data - V3'!Z4457*'[1]Scoring Model'!$K$7+'Working Data - V3'!AA4457*'[1]Scoring Model'!$K$9+'Working Data - V3'!AB4457*'[1]Scoring Model'!$K$10+AC4457*'[1]Scoring Model'!$K$11)</f>
        <v>0.20358854239037658</v>
      </c>
      <c r="AE4457" s="14">
        <f t="shared" si="629"/>
        <v>4</v>
      </c>
      <c r="AF4457" s="17" t="str">
        <f>VLOOKUP(AE4457,'[1]Scoring Model'!$C$18:$D$27,2,FALSE)</f>
        <v>01  Low</v>
      </c>
      <c r="AG4457" s="10" t="s">
        <v>14251</v>
      </c>
      <c r="AH4457" s="10" t="s">
        <v>1824</v>
      </c>
      <c r="AI4457" s="16">
        <v>90678</v>
      </c>
      <c r="AJ4457" s="18">
        <v>0</v>
      </c>
    </row>
    <row r="4458" spans="2:36" ht="15" customHeight="1" x14ac:dyDescent="0.25">
      <c r="B4458" s="10" t="s">
        <v>35</v>
      </c>
      <c r="C4458" s="10" t="s">
        <v>36</v>
      </c>
      <c r="D4458" s="10" t="s">
        <v>14252</v>
      </c>
      <c r="E4458" s="10" t="str">
        <f t="shared" si="621"/>
        <v>WCV0090635</v>
      </c>
      <c r="F4458" s="11">
        <f>VLOOKUP(E4458,'[1]Policy Number &amp; Loss Info'!$H$4:$K$8916,2,FALSE)</f>
        <v>8305.16</v>
      </c>
      <c r="G4458" s="11">
        <f>VLOOKUP(E4458,'[1]Policy Number &amp; Loss Info'!$H$4:$K$8916,4,FALSE)</f>
        <v>0</v>
      </c>
      <c r="H4458" s="12">
        <f>VLOOKUP(E4458,'[1]Policy Number &amp; Loss Info'!$H$4:$K$8916,3,FALSE)</f>
        <v>0</v>
      </c>
      <c r="I4458" s="13">
        <f t="shared" si="622"/>
        <v>0</v>
      </c>
      <c r="J4458" s="14">
        <f t="shared" si="623"/>
        <v>0</v>
      </c>
      <c r="K4458" s="10" t="s">
        <v>14253</v>
      </c>
      <c r="L4458" s="10"/>
      <c r="M4458" s="10" t="s">
        <v>59</v>
      </c>
      <c r="N4458" s="10">
        <f>VLOOKUP(M4458,[1]Array!$I$8:$J$14,2,FALSE)</f>
        <v>7</v>
      </c>
      <c r="O4458" s="10">
        <v>5474</v>
      </c>
      <c r="P4458" s="15">
        <v>45664</v>
      </c>
      <c r="Q4458" s="10" t="s">
        <v>60</v>
      </c>
      <c r="R4458" s="10" t="s">
        <v>94</v>
      </c>
      <c r="S4458" s="10" t="s">
        <v>2674</v>
      </c>
      <c r="T4458" s="10">
        <v>1</v>
      </c>
      <c r="U4458" s="10">
        <v>0</v>
      </c>
      <c r="V4458" s="16">
        <v>0</v>
      </c>
      <c r="W4458" s="16">
        <v>2838</v>
      </c>
      <c r="X4458" s="16" t="str">
        <f>VLOOKUP(W4458,[1]Array!$C$8:$D$15,2,TRUE)</f>
        <v>01  $0 - $4,999</v>
      </c>
      <c r="Y4458" s="14">
        <f t="shared" si="624"/>
        <v>0</v>
      </c>
      <c r="Z4458" s="14">
        <f t="shared" si="625"/>
        <v>0</v>
      </c>
      <c r="AA4458" s="14">
        <f t="shared" si="626"/>
        <v>1</v>
      </c>
      <c r="AB4458" s="14">
        <f t="shared" si="627"/>
        <v>0</v>
      </c>
      <c r="AC4458" s="14">
        <f t="shared" si="628"/>
        <v>5.6335232348095361E-3</v>
      </c>
      <c r="AD4458" s="14">
        <f>(Y4458*'[1]Scoring Model'!$K$17+'Working Data - V3'!Z4458*'[1]Scoring Model'!$K$7+'Working Data - V3'!AA4458*'[1]Scoring Model'!$K$9+'Working Data - V3'!AB4458*'[1]Scoring Model'!$K$10+AC4458*'[1]Scoring Model'!$K$11)</f>
        <v>0.20112670464696192</v>
      </c>
      <c r="AE4458" s="14">
        <f t="shared" si="629"/>
        <v>4</v>
      </c>
      <c r="AF4458" s="17" t="str">
        <f>VLOOKUP(AE4458,'[1]Scoring Model'!$C$18:$D$27,2,FALSE)</f>
        <v>01  Low</v>
      </c>
      <c r="AG4458" s="10" t="s">
        <v>239</v>
      </c>
      <c r="AH4458" s="10" t="s">
        <v>396</v>
      </c>
      <c r="AI4458" s="16">
        <v>43912</v>
      </c>
      <c r="AJ4458" s="18">
        <v>0</v>
      </c>
    </row>
    <row r="4459" spans="2:36" ht="15" customHeight="1" x14ac:dyDescent="0.25">
      <c r="B4459" s="10" t="s">
        <v>55</v>
      </c>
      <c r="C4459" s="10" t="s">
        <v>36</v>
      </c>
      <c r="D4459" s="10" t="s">
        <v>14254</v>
      </c>
      <c r="E4459" s="10" t="str">
        <f t="shared" si="621"/>
        <v>WCV0085829</v>
      </c>
      <c r="F4459" s="11">
        <f>VLOOKUP(E4459,'[1]Policy Number &amp; Loss Info'!$H$4:$K$8916,2,FALSE)</f>
        <v>2871.29</v>
      </c>
      <c r="G4459" s="11">
        <f>VLOOKUP(E4459,'[1]Policy Number &amp; Loss Info'!$H$4:$K$8916,4,FALSE)</f>
        <v>0</v>
      </c>
      <c r="H4459" s="12">
        <f>VLOOKUP(E4459,'[1]Policy Number &amp; Loss Info'!$H$4:$K$8916,3,FALSE)</f>
        <v>0</v>
      </c>
      <c r="I4459" s="13">
        <f t="shared" si="622"/>
        <v>0</v>
      </c>
      <c r="J4459" s="14">
        <f t="shared" si="623"/>
        <v>0</v>
      </c>
      <c r="K4459" s="10" t="s">
        <v>14255</v>
      </c>
      <c r="L4459" s="10"/>
      <c r="M4459" s="10" t="s">
        <v>87</v>
      </c>
      <c r="N4459" s="10">
        <f>VLOOKUP(M4459,[1]Array!$I$8:$J$14,2,FALSE)</f>
        <v>3</v>
      </c>
      <c r="O4459" s="10">
        <v>8810</v>
      </c>
      <c r="P4459" s="15">
        <v>45659</v>
      </c>
      <c r="Q4459" s="10" t="s">
        <v>60</v>
      </c>
      <c r="R4459" s="10" t="s">
        <v>551</v>
      </c>
      <c r="S4459" s="10" t="s">
        <v>10728</v>
      </c>
      <c r="T4459" s="10">
        <v>1</v>
      </c>
      <c r="U4459" s="10">
        <v>0</v>
      </c>
      <c r="V4459" s="16">
        <v>0</v>
      </c>
      <c r="W4459" s="16">
        <v>1178</v>
      </c>
      <c r="X4459" s="16" t="str">
        <f>VLOOKUP(W4459,[1]Array!$C$8:$D$15,2,TRUE)</f>
        <v>01  $0 - $4,999</v>
      </c>
      <c r="Y4459" s="14">
        <f t="shared" si="624"/>
        <v>0</v>
      </c>
      <c r="Z4459" s="14">
        <f t="shared" si="625"/>
        <v>0</v>
      </c>
      <c r="AA4459" s="14">
        <f t="shared" si="626"/>
        <v>0.33333333333333331</v>
      </c>
      <c r="AB4459" s="14">
        <f t="shared" si="627"/>
        <v>0</v>
      </c>
      <c r="AC4459" s="14">
        <f t="shared" si="628"/>
        <v>2.3383687000019852E-3</v>
      </c>
      <c r="AD4459" s="14">
        <f>(Y4459*'[1]Scoring Model'!$K$17+'Working Data - V3'!Z4459*'[1]Scoring Model'!$K$7+'Working Data - V3'!AA4459*'[1]Scoring Model'!$K$9+'Working Data - V3'!AB4459*'[1]Scoring Model'!$K$10+AC4459*'[1]Scoring Model'!$K$11)</f>
        <v>6.7134340406667062E-2</v>
      </c>
      <c r="AE4459" s="14">
        <f t="shared" si="629"/>
        <v>2</v>
      </c>
      <c r="AF4459" s="17" t="str">
        <f>VLOOKUP(AE4459,'[1]Scoring Model'!$C$18:$D$27,2,FALSE)</f>
        <v>01  Low</v>
      </c>
      <c r="AG4459" s="10" t="s">
        <v>1608</v>
      </c>
      <c r="AH4459" s="10" t="s">
        <v>1798</v>
      </c>
      <c r="AI4459" s="16">
        <v>374106</v>
      </c>
      <c r="AJ4459" s="18">
        <v>0</v>
      </c>
    </row>
    <row r="4460" spans="2:36" ht="15" customHeight="1" x14ac:dyDescent="0.25">
      <c r="B4460" s="10" t="s">
        <v>55</v>
      </c>
      <c r="C4460" s="10" t="s">
        <v>36</v>
      </c>
      <c r="D4460" s="10" t="s">
        <v>14256</v>
      </c>
      <c r="E4460" s="10" t="str">
        <f t="shared" si="621"/>
        <v>WCV0081674</v>
      </c>
      <c r="F4460" s="11">
        <f>VLOOKUP(E4460,'[1]Policy Number &amp; Loss Info'!$H$4:$K$8916,2,FALSE)</f>
        <v>6641.38</v>
      </c>
      <c r="G4460" s="11">
        <f>VLOOKUP(E4460,'[1]Policy Number &amp; Loss Info'!$H$4:$K$8916,4,FALSE)</f>
        <v>0</v>
      </c>
      <c r="H4460" s="12">
        <f>VLOOKUP(E4460,'[1]Policy Number &amp; Loss Info'!$H$4:$K$8916,3,FALSE)</f>
        <v>0</v>
      </c>
      <c r="I4460" s="13">
        <f t="shared" si="622"/>
        <v>0</v>
      </c>
      <c r="J4460" s="14">
        <f t="shared" si="623"/>
        <v>0</v>
      </c>
      <c r="K4460" s="10" t="s">
        <v>14257</v>
      </c>
      <c r="L4460" s="10"/>
      <c r="M4460" s="10" t="s">
        <v>87</v>
      </c>
      <c r="N4460" s="10">
        <f>VLOOKUP(M4460,[1]Array!$I$8:$J$14,2,FALSE)</f>
        <v>3</v>
      </c>
      <c r="O4460" s="10">
        <v>8810</v>
      </c>
      <c r="P4460" s="15">
        <v>45669</v>
      </c>
      <c r="Q4460" s="10" t="s">
        <v>60</v>
      </c>
      <c r="R4460" s="10" t="s">
        <v>364</v>
      </c>
      <c r="S4460" s="10" t="s">
        <v>3148</v>
      </c>
      <c r="T4460" s="10">
        <v>1</v>
      </c>
      <c r="U4460" s="10">
        <v>0</v>
      </c>
      <c r="V4460" s="16">
        <v>0</v>
      </c>
      <c r="W4460" s="16">
        <v>2470</v>
      </c>
      <c r="X4460" s="16" t="str">
        <f>VLOOKUP(W4460,[1]Array!$C$8:$D$15,2,TRUE)</f>
        <v>01  $0 - $4,999</v>
      </c>
      <c r="Y4460" s="14">
        <f t="shared" si="624"/>
        <v>0</v>
      </c>
      <c r="Z4460" s="14">
        <f t="shared" si="625"/>
        <v>0</v>
      </c>
      <c r="AA4460" s="14">
        <f t="shared" si="626"/>
        <v>0.33333333333333331</v>
      </c>
      <c r="AB4460" s="14">
        <f t="shared" si="627"/>
        <v>0</v>
      </c>
      <c r="AC4460" s="14">
        <f t="shared" si="628"/>
        <v>4.9030311451654521E-3</v>
      </c>
      <c r="AD4460" s="14">
        <f>(Y4460*'[1]Scoring Model'!$K$17+'Working Data - V3'!Z4460*'[1]Scoring Model'!$K$7+'Working Data - V3'!AA4460*'[1]Scoring Model'!$K$9+'Working Data - V3'!AB4460*'[1]Scoring Model'!$K$10+AC4460*'[1]Scoring Model'!$K$11)</f>
        <v>6.7647272895699759E-2</v>
      </c>
      <c r="AE4460" s="14">
        <f t="shared" si="629"/>
        <v>2</v>
      </c>
      <c r="AF4460" s="17" t="str">
        <f>VLOOKUP(AE4460,'[1]Scoring Model'!$C$18:$D$27,2,FALSE)</f>
        <v>01  Low</v>
      </c>
      <c r="AG4460" s="10" t="s">
        <v>9384</v>
      </c>
      <c r="AH4460" s="10" t="s">
        <v>619</v>
      </c>
      <c r="AI4460" s="16">
        <v>101188</v>
      </c>
      <c r="AJ4460" s="18">
        <v>0</v>
      </c>
    </row>
    <row r="4461" spans="2:36" ht="15" customHeight="1" x14ac:dyDescent="0.25">
      <c r="B4461" s="10" t="s">
        <v>35</v>
      </c>
      <c r="C4461" s="10" t="s">
        <v>36</v>
      </c>
      <c r="D4461" s="10" t="s">
        <v>14258</v>
      </c>
      <c r="E4461" s="10" t="str">
        <f t="shared" si="621"/>
        <v>WCV0081658</v>
      </c>
      <c r="F4461" s="11">
        <f>VLOOKUP(E4461,'[1]Policy Number &amp; Loss Info'!$H$4:$K$8916,2,FALSE)</f>
        <v>5860.47</v>
      </c>
      <c r="G4461" s="11">
        <f>VLOOKUP(E4461,'[1]Policy Number &amp; Loss Info'!$H$4:$K$8916,4,FALSE)</f>
        <v>0</v>
      </c>
      <c r="H4461" s="12">
        <f>VLOOKUP(E4461,'[1]Policy Number &amp; Loss Info'!$H$4:$K$8916,3,FALSE)</f>
        <v>0</v>
      </c>
      <c r="I4461" s="13">
        <f t="shared" si="622"/>
        <v>0</v>
      </c>
      <c r="J4461" s="14">
        <f t="shared" si="623"/>
        <v>0</v>
      </c>
      <c r="K4461" s="10" t="s">
        <v>14259</v>
      </c>
      <c r="L4461" s="10"/>
      <c r="M4461" s="10" t="s">
        <v>87</v>
      </c>
      <c r="N4461" s="10">
        <f>VLOOKUP(M4461,[1]Array!$I$8:$J$14,2,FALSE)</f>
        <v>3</v>
      </c>
      <c r="O4461" s="10">
        <v>8810</v>
      </c>
      <c r="P4461" s="15">
        <v>45663</v>
      </c>
      <c r="Q4461" s="10" t="s">
        <v>60</v>
      </c>
      <c r="R4461" s="10" t="s">
        <v>402</v>
      </c>
      <c r="S4461" s="10" t="s">
        <v>416</v>
      </c>
      <c r="T4461" s="10">
        <v>1</v>
      </c>
      <c r="U4461" s="10">
        <v>0</v>
      </c>
      <c r="V4461" s="16">
        <v>0</v>
      </c>
      <c r="W4461" s="16">
        <v>2503</v>
      </c>
      <c r="X4461" s="16" t="str">
        <f>VLOOKUP(W4461,[1]Array!$C$8:$D$15,2,TRUE)</f>
        <v>01  $0 - $4,999</v>
      </c>
      <c r="Y4461" s="14">
        <f t="shared" si="624"/>
        <v>0</v>
      </c>
      <c r="Z4461" s="14">
        <f t="shared" si="625"/>
        <v>0</v>
      </c>
      <c r="AA4461" s="14">
        <f t="shared" si="626"/>
        <v>0.33333333333333331</v>
      </c>
      <c r="AB4461" s="14">
        <f t="shared" si="627"/>
        <v>0</v>
      </c>
      <c r="AC4461" s="14">
        <f t="shared" si="628"/>
        <v>4.9685372292911445E-3</v>
      </c>
      <c r="AD4461" s="14">
        <f>(Y4461*'[1]Scoring Model'!$K$17+'Working Data - V3'!Z4461*'[1]Scoring Model'!$K$7+'Working Data - V3'!AA4461*'[1]Scoring Model'!$K$9+'Working Data - V3'!AB4461*'[1]Scoring Model'!$K$10+AC4461*'[1]Scoring Model'!$K$11)</f>
        <v>6.7660374112524901E-2</v>
      </c>
      <c r="AE4461" s="14">
        <f t="shared" si="629"/>
        <v>2</v>
      </c>
      <c r="AF4461" s="17" t="str">
        <f>VLOOKUP(AE4461,'[1]Scoring Model'!$C$18:$D$27,2,FALSE)</f>
        <v>01  Low</v>
      </c>
      <c r="AG4461" s="10" t="s">
        <v>1608</v>
      </c>
      <c r="AH4461" s="10" t="s">
        <v>356</v>
      </c>
      <c r="AI4461" s="16">
        <v>1017934</v>
      </c>
      <c r="AJ4461" s="18">
        <v>0</v>
      </c>
    </row>
    <row r="4462" spans="2:36" ht="15" customHeight="1" x14ac:dyDescent="0.25">
      <c r="B4462" s="10" t="s">
        <v>55</v>
      </c>
      <c r="C4462" s="10" t="s">
        <v>3159</v>
      </c>
      <c r="D4462" s="10" t="s">
        <v>14260</v>
      </c>
      <c r="E4462" s="10" t="str">
        <f t="shared" si="621"/>
        <v>WCV0079697</v>
      </c>
      <c r="F4462" s="11">
        <f>VLOOKUP(E4462,'[1]Policy Number &amp; Loss Info'!$H$4:$K$8916,2,FALSE)</f>
        <v>10635.86</v>
      </c>
      <c r="G4462" s="11">
        <f>VLOOKUP(E4462,'[1]Policy Number &amp; Loss Info'!$H$4:$K$8916,4,FALSE)</f>
        <v>0</v>
      </c>
      <c r="H4462" s="12">
        <f>VLOOKUP(E4462,'[1]Policy Number &amp; Loss Info'!$H$4:$K$8916,3,FALSE)</f>
        <v>0</v>
      </c>
      <c r="I4462" s="13">
        <f t="shared" si="622"/>
        <v>0</v>
      </c>
      <c r="J4462" s="14">
        <f t="shared" si="623"/>
        <v>0</v>
      </c>
      <c r="K4462" s="10" t="s">
        <v>14261</v>
      </c>
      <c r="L4462" s="10"/>
      <c r="M4462" s="10" t="s">
        <v>67</v>
      </c>
      <c r="N4462" s="10">
        <f>VLOOKUP(M4462,[1]Array!$I$8:$J$14,2,FALSE)</f>
        <v>6</v>
      </c>
      <c r="O4462" s="10">
        <v>5183</v>
      </c>
      <c r="P4462" s="15">
        <v>45665</v>
      </c>
      <c r="Q4462" s="10" t="s">
        <v>60</v>
      </c>
      <c r="R4462" s="10" t="s">
        <v>442</v>
      </c>
      <c r="S4462" s="10" t="s">
        <v>443</v>
      </c>
      <c r="T4462" s="10">
        <v>1</v>
      </c>
      <c r="U4462" s="10">
        <v>0</v>
      </c>
      <c r="V4462" s="16">
        <v>0</v>
      </c>
      <c r="W4462" s="16">
        <v>4085</v>
      </c>
      <c r="X4462" s="16" t="str">
        <f>VLOOKUP(W4462,[1]Array!$C$8:$D$15,2,TRUE)</f>
        <v>01  $0 - $4,999</v>
      </c>
      <c r="Y4462" s="14">
        <f t="shared" si="624"/>
        <v>0</v>
      </c>
      <c r="Z4462" s="14">
        <f t="shared" si="625"/>
        <v>0</v>
      </c>
      <c r="AA4462" s="14">
        <f t="shared" si="626"/>
        <v>0.83333333333333337</v>
      </c>
      <c r="AB4462" s="14">
        <f t="shared" si="627"/>
        <v>0</v>
      </c>
      <c r="AC4462" s="14">
        <f t="shared" si="628"/>
        <v>8.1088592016197863E-3</v>
      </c>
      <c r="AD4462" s="14">
        <f>(Y4462*'[1]Scoring Model'!$K$17+'Working Data - V3'!Z4462*'[1]Scoring Model'!$K$7+'Working Data - V3'!AA4462*'[1]Scoring Model'!$K$9+'Working Data - V3'!AB4462*'[1]Scoring Model'!$K$10+AC4462*'[1]Scoring Model'!$K$11)</f>
        <v>0.16828843850699066</v>
      </c>
      <c r="AE4462" s="14">
        <f t="shared" si="629"/>
        <v>4</v>
      </c>
      <c r="AF4462" s="17" t="str">
        <f>VLOOKUP(AE4462,'[1]Scoring Model'!$C$18:$D$27,2,FALSE)</f>
        <v>01  Low</v>
      </c>
      <c r="AG4462" s="10" t="s">
        <v>227</v>
      </c>
      <c r="AH4462" s="10" t="s">
        <v>366</v>
      </c>
      <c r="AI4462" s="16">
        <v>271620</v>
      </c>
      <c r="AJ4462" s="18">
        <v>0</v>
      </c>
    </row>
    <row r="4463" spans="2:36" ht="15" customHeight="1" x14ac:dyDescent="0.25">
      <c r="B4463" s="10" t="s">
        <v>55</v>
      </c>
      <c r="C4463" s="10" t="s">
        <v>3210</v>
      </c>
      <c r="D4463" s="10" t="s">
        <v>14262</v>
      </c>
      <c r="E4463" s="10" t="str">
        <f t="shared" si="621"/>
        <v>WCV0025085</v>
      </c>
      <c r="F4463" s="11">
        <f>VLOOKUP(E4463,'[1]Policy Number &amp; Loss Info'!$H$4:$K$8916,2,FALSE)</f>
        <v>14281.119999999999</v>
      </c>
      <c r="G4463" s="11">
        <f>VLOOKUP(E4463,'[1]Policy Number &amp; Loss Info'!$H$4:$K$8916,4,FALSE)</f>
        <v>0</v>
      </c>
      <c r="H4463" s="12">
        <f>VLOOKUP(E4463,'[1]Policy Number &amp; Loss Info'!$H$4:$K$8916,3,FALSE)</f>
        <v>0</v>
      </c>
      <c r="I4463" s="13">
        <f t="shared" si="622"/>
        <v>0</v>
      </c>
      <c r="J4463" s="14">
        <f t="shared" si="623"/>
        <v>0</v>
      </c>
      <c r="K4463" s="10" t="s">
        <v>14263</v>
      </c>
      <c r="L4463" s="10"/>
      <c r="M4463" s="10" t="s">
        <v>49</v>
      </c>
      <c r="N4463" s="10">
        <f>VLOOKUP(M4463,[1]Array!$I$8:$J$14,2,FALSE)</f>
        <v>4</v>
      </c>
      <c r="O4463" s="10">
        <v>3632</v>
      </c>
      <c r="P4463" s="15">
        <v>45677</v>
      </c>
      <c r="Q4463" s="10" t="s">
        <v>60</v>
      </c>
      <c r="R4463" s="10" t="s">
        <v>1013</v>
      </c>
      <c r="S4463" s="10" t="s">
        <v>1014</v>
      </c>
      <c r="T4463" s="10">
        <v>1</v>
      </c>
      <c r="U4463" s="10">
        <v>0</v>
      </c>
      <c r="V4463" s="16">
        <v>0</v>
      </c>
      <c r="W4463" s="16">
        <v>5479</v>
      </c>
      <c r="X4463" s="16" t="str">
        <f>VLOOKUP(W4463,[1]Array!$C$8:$D$15,2,TRUE)</f>
        <v>02  $5,000 - $9,999</v>
      </c>
      <c r="Y4463" s="14">
        <f t="shared" si="624"/>
        <v>0</v>
      </c>
      <c r="Z4463" s="14">
        <f t="shared" si="625"/>
        <v>0</v>
      </c>
      <c r="AA4463" s="14">
        <f t="shared" si="626"/>
        <v>0.5</v>
      </c>
      <c r="AB4463" s="14">
        <f t="shared" si="627"/>
        <v>0</v>
      </c>
      <c r="AC4463" s="14">
        <f t="shared" si="628"/>
        <v>1.0875994997717213E-2</v>
      </c>
      <c r="AD4463" s="14">
        <f>(Y4463*'[1]Scoring Model'!$K$17+'Working Data - V3'!Z4463*'[1]Scoring Model'!$K$7+'Working Data - V3'!AA4463*'[1]Scoring Model'!$K$9+'Working Data - V3'!AB4463*'[1]Scoring Model'!$K$10+AC4463*'[1]Scoring Model'!$K$11)</f>
        <v>0.10217519899954344</v>
      </c>
      <c r="AE4463" s="14">
        <f t="shared" si="629"/>
        <v>3</v>
      </c>
      <c r="AF4463" s="17" t="str">
        <f>VLOOKUP(AE4463,'[1]Scoring Model'!$C$18:$D$27,2,FALSE)</f>
        <v>01  Low</v>
      </c>
      <c r="AG4463" s="10" t="s">
        <v>257</v>
      </c>
      <c r="AH4463" s="10" t="s">
        <v>2505</v>
      </c>
      <c r="AI4463" s="16">
        <v>306000</v>
      </c>
      <c r="AJ4463" s="18">
        <v>0</v>
      </c>
    </row>
    <row r="4464" spans="2:36" ht="15" customHeight="1" x14ac:dyDescent="0.25">
      <c r="B4464" s="10" t="s">
        <v>55</v>
      </c>
      <c r="C4464" s="10" t="s">
        <v>56</v>
      </c>
      <c r="D4464" s="10" t="s">
        <v>14264</v>
      </c>
      <c r="E4464" s="10" t="str">
        <f t="shared" si="621"/>
        <v>WCV0025174</v>
      </c>
      <c r="F4464" s="11">
        <f>VLOOKUP(E4464,'[1]Policy Number &amp; Loss Info'!$H$4:$K$8916,2,FALSE)</f>
        <v>17724.400000000001</v>
      </c>
      <c r="G4464" s="11">
        <f>VLOOKUP(E4464,'[1]Policy Number &amp; Loss Info'!$H$4:$K$8916,4,FALSE)</f>
        <v>0</v>
      </c>
      <c r="H4464" s="12">
        <f>VLOOKUP(E4464,'[1]Policy Number &amp; Loss Info'!$H$4:$K$8916,3,FALSE)</f>
        <v>0</v>
      </c>
      <c r="I4464" s="13">
        <f t="shared" si="622"/>
        <v>0</v>
      </c>
      <c r="J4464" s="14">
        <f t="shared" si="623"/>
        <v>0</v>
      </c>
      <c r="K4464" s="10" t="s">
        <v>14265</v>
      </c>
      <c r="L4464" s="10"/>
      <c r="M4464" s="10" t="s">
        <v>67</v>
      </c>
      <c r="N4464" s="10">
        <f>VLOOKUP(M4464,[1]Array!$I$8:$J$14,2,FALSE)</f>
        <v>6</v>
      </c>
      <c r="O4464" s="10">
        <v>4635</v>
      </c>
      <c r="P4464" s="15">
        <v>45661</v>
      </c>
      <c r="Q4464" s="10" t="s">
        <v>60</v>
      </c>
      <c r="R4464" s="10" t="s">
        <v>4930</v>
      </c>
      <c r="S4464" s="10" t="s">
        <v>4931</v>
      </c>
      <c r="T4464" s="10">
        <v>1</v>
      </c>
      <c r="U4464" s="10">
        <v>0</v>
      </c>
      <c r="V4464" s="16">
        <v>0</v>
      </c>
      <c r="W4464" s="16">
        <v>6364</v>
      </c>
      <c r="X4464" s="16" t="str">
        <f>VLOOKUP(W4464,[1]Array!$C$8:$D$15,2,TRUE)</f>
        <v>02  $5,000 - $9,999</v>
      </c>
      <c r="Y4464" s="14">
        <f t="shared" si="624"/>
        <v>0</v>
      </c>
      <c r="Z4464" s="14">
        <f t="shared" si="625"/>
        <v>0</v>
      </c>
      <c r="AA4464" s="14">
        <f t="shared" si="626"/>
        <v>0.83333333333333337</v>
      </c>
      <c r="AB4464" s="14">
        <f t="shared" si="627"/>
        <v>0</v>
      </c>
      <c r="AC4464" s="14">
        <f t="shared" si="628"/>
        <v>1.2632749071997141E-2</v>
      </c>
      <c r="AD4464" s="14">
        <f>(Y4464*'[1]Scoring Model'!$K$17+'Working Data - V3'!Z4464*'[1]Scoring Model'!$K$7+'Working Data - V3'!AA4464*'[1]Scoring Model'!$K$9+'Working Data - V3'!AB4464*'[1]Scoring Model'!$K$10+AC4464*'[1]Scoring Model'!$K$11)</f>
        <v>0.16919321648106611</v>
      </c>
      <c r="AE4464" s="14">
        <f t="shared" si="629"/>
        <v>4</v>
      </c>
      <c r="AF4464" s="17" t="str">
        <f>VLOOKUP(AE4464,'[1]Scoring Model'!$C$18:$D$27,2,FALSE)</f>
        <v>01  Low</v>
      </c>
      <c r="AG4464" s="10" t="s">
        <v>7120</v>
      </c>
      <c r="AH4464" s="10" t="s">
        <v>978</v>
      </c>
      <c r="AI4464" s="16">
        <v>292000</v>
      </c>
      <c r="AJ4464" s="18">
        <v>0</v>
      </c>
    </row>
    <row r="4465" spans="2:36" ht="15" customHeight="1" x14ac:dyDescent="0.25">
      <c r="B4465" s="10" t="s">
        <v>35</v>
      </c>
      <c r="C4465" s="10" t="s">
        <v>36</v>
      </c>
      <c r="D4465" s="10" t="s">
        <v>14266</v>
      </c>
      <c r="E4465" s="10" t="str">
        <f t="shared" si="621"/>
        <v>WCV0025318</v>
      </c>
      <c r="F4465" s="11">
        <f>VLOOKUP(E4465,'[1]Policy Number &amp; Loss Info'!$H$4:$K$8916,2,FALSE)</f>
        <v>22918.67</v>
      </c>
      <c r="G4465" s="11">
        <f>VLOOKUP(E4465,'[1]Policy Number &amp; Loss Info'!$H$4:$K$8916,4,FALSE)</f>
        <v>0</v>
      </c>
      <c r="H4465" s="12">
        <f>VLOOKUP(E4465,'[1]Policy Number &amp; Loss Info'!$H$4:$K$8916,3,FALSE)</f>
        <v>0</v>
      </c>
      <c r="I4465" s="13">
        <f t="shared" si="622"/>
        <v>0</v>
      </c>
      <c r="J4465" s="14">
        <f t="shared" si="623"/>
        <v>0</v>
      </c>
      <c r="K4465" s="10" t="s">
        <v>14267</v>
      </c>
      <c r="L4465" s="10"/>
      <c r="M4465" s="10" t="s">
        <v>49</v>
      </c>
      <c r="N4465" s="10">
        <f>VLOOKUP(M4465,[1]Array!$I$8:$J$14,2,FALSE)</f>
        <v>4</v>
      </c>
      <c r="O4465" s="10">
        <v>9102</v>
      </c>
      <c r="P4465" s="15">
        <v>45669</v>
      </c>
      <c r="Q4465" s="10" t="s">
        <v>60</v>
      </c>
      <c r="R4465" s="10" t="s">
        <v>402</v>
      </c>
      <c r="S4465" s="10" t="s">
        <v>416</v>
      </c>
      <c r="T4465" s="10">
        <v>0.97</v>
      </c>
      <c r="U4465" s="10">
        <v>0</v>
      </c>
      <c r="V4465" s="16">
        <v>0</v>
      </c>
      <c r="W4465" s="16">
        <v>7790</v>
      </c>
      <c r="X4465" s="16" t="str">
        <f>VLOOKUP(W4465,[1]Array!$C$8:$D$15,2,TRUE)</f>
        <v>02  $5,000 - $9,999</v>
      </c>
      <c r="Y4465" s="14">
        <f t="shared" si="624"/>
        <v>0</v>
      </c>
      <c r="Z4465" s="14">
        <f t="shared" si="625"/>
        <v>0</v>
      </c>
      <c r="AA4465" s="14">
        <f t="shared" si="626"/>
        <v>0.5</v>
      </c>
      <c r="AB4465" s="14">
        <f t="shared" si="627"/>
        <v>0</v>
      </c>
      <c r="AC4465" s="14">
        <f t="shared" si="628"/>
        <v>1.5463405919367965E-2</v>
      </c>
      <c r="AD4465" s="14">
        <f>(Y4465*'[1]Scoring Model'!$K$17+'Working Data - V3'!Z4465*'[1]Scoring Model'!$K$7+'Working Data - V3'!AA4465*'[1]Scoring Model'!$K$9+'Working Data - V3'!AB4465*'[1]Scoring Model'!$K$10+AC4465*'[1]Scoring Model'!$K$11)</f>
        <v>0.1030926811838736</v>
      </c>
      <c r="AE4465" s="14">
        <f t="shared" si="629"/>
        <v>3</v>
      </c>
      <c r="AF4465" s="17" t="str">
        <f>VLOOKUP(AE4465,'[1]Scoring Model'!$C$18:$D$27,2,FALSE)</f>
        <v>01  Low</v>
      </c>
      <c r="AG4465" s="10" t="s">
        <v>14268</v>
      </c>
      <c r="AH4465" s="10" t="s">
        <v>744</v>
      </c>
      <c r="AI4465" s="16">
        <v>203131</v>
      </c>
      <c r="AJ4465" s="18">
        <v>0</v>
      </c>
    </row>
    <row r="4466" spans="2:36" ht="15" customHeight="1" x14ac:dyDescent="0.25">
      <c r="B4466" s="10" t="s">
        <v>55</v>
      </c>
      <c r="C4466" s="10" t="s">
        <v>56</v>
      </c>
      <c r="D4466" s="10" t="s">
        <v>14269</v>
      </c>
      <c r="E4466" s="10" t="str">
        <f t="shared" si="621"/>
        <v>WCV0025373</v>
      </c>
      <c r="F4466" s="11">
        <f>VLOOKUP(E4466,'[1]Policy Number &amp; Loss Info'!$H$4:$K$8916,2,FALSE)</f>
        <v>36478.33</v>
      </c>
      <c r="G4466" s="11">
        <f>VLOOKUP(E4466,'[1]Policy Number &amp; Loss Info'!$H$4:$K$8916,4,FALSE)</f>
        <v>0</v>
      </c>
      <c r="H4466" s="12">
        <f>VLOOKUP(E4466,'[1]Policy Number &amp; Loss Info'!$H$4:$K$8916,3,FALSE)</f>
        <v>0</v>
      </c>
      <c r="I4466" s="13">
        <f t="shared" si="622"/>
        <v>0</v>
      </c>
      <c r="J4466" s="14">
        <f t="shared" si="623"/>
        <v>0</v>
      </c>
      <c r="K4466" s="10" t="s">
        <v>14270</v>
      </c>
      <c r="L4466" s="10"/>
      <c r="M4466" s="10" t="s">
        <v>59</v>
      </c>
      <c r="N4466" s="10">
        <f>VLOOKUP(M4466,[1]Array!$I$8:$J$14,2,FALSE)</f>
        <v>7</v>
      </c>
      <c r="O4466" s="10">
        <v>5535</v>
      </c>
      <c r="P4466" s="15">
        <v>45667</v>
      </c>
      <c r="Q4466" s="10" t="s">
        <v>60</v>
      </c>
      <c r="R4466" s="10" t="s">
        <v>2076</v>
      </c>
      <c r="S4466" s="10" t="s">
        <v>2077</v>
      </c>
      <c r="T4466" s="10">
        <v>0.97</v>
      </c>
      <c r="U4466" s="10">
        <v>0</v>
      </c>
      <c r="V4466" s="16">
        <v>0</v>
      </c>
      <c r="W4466" s="16">
        <v>12297</v>
      </c>
      <c r="X4466" s="16" t="str">
        <f>VLOOKUP(W4466,[1]Array!$C$8:$D$15,2,TRUE)</f>
        <v>03  $10,000 - $14,999</v>
      </c>
      <c r="Y4466" s="14">
        <f t="shared" si="624"/>
        <v>0</v>
      </c>
      <c r="Z4466" s="14">
        <f t="shared" si="625"/>
        <v>0</v>
      </c>
      <c r="AA4466" s="14">
        <f t="shared" si="626"/>
        <v>1</v>
      </c>
      <c r="AB4466" s="14">
        <f t="shared" si="627"/>
        <v>0</v>
      </c>
      <c r="AC4466" s="14">
        <f t="shared" si="628"/>
        <v>2.4409948984655695E-2</v>
      </c>
      <c r="AD4466" s="14">
        <f>(Y4466*'[1]Scoring Model'!$K$17+'Working Data - V3'!Z4466*'[1]Scoring Model'!$K$7+'Working Data - V3'!AA4466*'[1]Scoring Model'!$K$9+'Working Data - V3'!AB4466*'[1]Scoring Model'!$K$10+AC4466*'[1]Scoring Model'!$K$11)</f>
        <v>0.20488198979693115</v>
      </c>
      <c r="AE4466" s="14">
        <f t="shared" si="629"/>
        <v>4</v>
      </c>
      <c r="AF4466" s="17" t="str">
        <f>VLOOKUP(AE4466,'[1]Scoring Model'!$C$18:$D$27,2,FALSE)</f>
        <v>01  Low</v>
      </c>
      <c r="AG4466" s="10" t="s">
        <v>14271</v>
      </c>
      <c r="AH4466" s="10" t="s">
        <v>1426</v>
      </c>
      <c r="AI4466" s="16">
        <v>134235</v>
      </c>
      <c r="AJ4466" s="18">
        <v>0</v>
      </c>
    </row>
    <row r="4467" spans="2:36" ht="15" customHeight="1" x14ac:dyDescent="0.25">
      <c r="B4467" s="10" t="s">
        <v>55</v>
      </c>
      <c r="C4467" s="10" t="s">
        <v>3210</v>
      </c>
      <c r="D4467" s="10" t="s">
        <v>14272</v>
      </c>
      <c r="E4467" s="10" t="str">
        <f t="shared" si="621"/>
        <v>WCV0026171</v>
      </c>
      <c r="F4467" s="11">
        <f>VLOOKUP(E4467,'[1]Policy Number &amp; Loss Info'!$H$4:$K$8916,2,FALSE)</f>
        <v>25572.32</v>
      </c>
      <c r="G4467" s="11">
        <f>VLOOKUP(E4467,'[1]Policy Number &amp; Loss Info'!$H$4:$K$8916,4,FALSE)</f>
        <v>0</v>
      </c>
      <c r="H4467" s="12">
        <f>VLOOKUP(E4467,'[1]Policy Number &amp; Loss Info'!$H$4:$K$8916,3,FALSE)</f>
        <v>0</v>
      </c>
      <c r="I4467" s="13">
        <f t="shared" si="622"/>
        <v>0</v>
      </c>
      <c r="J4467" s="14">
        <f t="shared" si="623"/>
        <v>0</v>
      </c>
      <c r="K4467" s="10" t="s">
        <v>14273</v>
      </c>
      <c r="L4467" s="10"/>
      <c r="M4467" s="10" t="s">
        <v>67</v>
      </c>
      <c r="N4467" s="10">
        <f>VLOOKUP(M4467,[1]Array!$I$8:$J$14,2,FALSE)</f>
        <v>6</v>
      </c>
      <c r="O4467" s="10">
        <v>5437</v>
      </c>
      <c r="P4467" s="15">
        <v>45682</v>
      </c>
      <c r="Q4467" s="10" t="s">
        <v>60</v>
      </c>
      <c r="R4467" s="10" t="s">
        <v>772</v>
      </c>
      <c r="S4467" s="10" t="s">
        <v>773</v>
      </c>
      <c r="T4467" s="10">
        <v>1</v>
      </c>
      <c r="U4467" s="10">
        <v>0</v>
      </c>
      <c r="V4467" s="16">
        <v>0</v>
      </c>
      <c r="W4467" s="16">
        <v>7606</v>
      </c>
      <c r="X4467" s="16" t="str">
        <f>VLOOKUP(W4467,[1]Array!$C$8:$D$15,2,TRUE)</f>
        <v>02  $5,000 - $9,999</v>
      </c>
      <c r="Y4467" s="14">
        <f t="shared" si="624"/>
        <v>0</v>
      </c>
      <c r="Z4467" s="14">
        <f t="shared" si="625"/>
        <v>0</v>
      </c>
      <c r="AA4467" s="14">
        <f t="shared" si="626"/>
        <v>0.83333333333333337</v>
      </c>
      <c r="AB4467" s="14">
        <f t="shared" si="627"/>
        <v>0</v>
      </c>
      <c r="AC4467" s="14">
        <f t="shared" si="628"/>
        <v>1.5098159874545923E-2</v>
      </c>
      <c r="AD4467" s="14">
        <f>(Y4467*'[1]Scoring Model'!$K$17+'Working Data - V3'!Z4467*'[1]Scoring Model'!$K$7+'Working Data - V3'!AA4467*'[1]Scoring Model'!$K$9+'Working Data - V3'!AB4467*'[1]Scoring Model'!$K$10+AC4467*'[1]Scoring Model'!$K$11)</f>
        <v>0.16968629864157586</v>
      </c>
      <c r="AE4467" s="14">
        <f t="shared" si="629"/>
        <v>4</v>
      </c>
      <c r="AF4467" s="17" t="str">
        <f>VLOOKUP(AE4467,'[1]Scoring Model'!$C$18:$D$27,2,FALSE)</f>
        <v>01  Low</v>
      </c>
      <c r="AG4467" s="10" t="s">
        <v>6592</v>
      </c>
      <c r="AH4467" s="10" t="s">
        <v>632</v>
      </c>
      <c r="AI4467" s="16">
        <v>193318</v>
      </c>
      <c r="AJ4467" s="18">
        <v>0</v>
      </c>
    </row>
    <row r="4468" spans="2:36" ht="15" customHeight="1" x14ac:dyDescent="0.25">
      <c r="B4468" s="10" t="s">
        <v>55</v>
      </c>
      <c r="C4468" s="10" t="s">
        <v>3210</v>
      </c>
      <c r="D4468" s="10" t="s">
        <v>14274</v>
      </c>
      <c r="E4468" s="10" t="str">
        <f t="shared" si="621"/>
        <v>WCV0026219</v>
      </c>
      <c r="F4468" s="11">
        <f>VLOOKUP(E4468,'[1]Policy Number &amp; Loss Info'!$H$4:$K$8916,2,FALSE)</f>
        <v>20004.03</v>
      </c>
      <c r="G4468" s="11">
        <f>VLOOKUP(E4468,'[1]Policy Number &amp; Loss Info'!$H$4:$K$8916,4,FALSE)</f>
        <v>0</v>
      </c>
      <c r="H4468" s="12">
        <f>VLOOKUP(E4468,'[1]Policy Number &amp; Loss Info'!$H$4:$K$8916,3,FALSE)</f>
        <v>0</v>
      </c>
      <c r="I4468" s="13">
        <f t="shared" si="622"/>
        <v>0</v>
      </c>
      <c r="J4468" s="14">
        <f t="shared" si="623"/>
        <v>0</v>
      </c>
      <c r="K4468" s="10" t="s">
        <v>14275</v>
      </c>
      <c r="L4468" s="10"/>
      <c r="M4468" s="10" t="s">
        <v>67</v>
      </c>
      <c r="N4468" s="10">
        <f>VLOOKUP(M4468,[1]Array!$I$8:$J$14,2,FALSE)</f>
        <v>6</v>
      </c>
      <c r="O4468" s="10">
        <v>5478</v>
      </c>
      <c r="P4468" s="15">
        <v>45677</v>
      </c>
      <c r="Q4468" s="10" t="s">
        <v>60</v>
      </c>
      <c r="R4468" s="10" t="s">
        <v>500</v>
      </c>
      <c r="S4468" s="10" t="s">
        <v>635</v>
      </c>
      <c r="T4468" s="10">
        <v>1</v>
      </c>
      <c r="U4468" s="10">
        <v>0</v>
      </c>
      <c r="V4468" s="16">
        <v>0</v>
      </c>
      <c r="W4468" s="16">
        <v>6223</v>
      </c>
      <c r="X4468" s="16" t="str">
        <f>VLOOKUP(W4468,[1]Array!$C$8:$D$15,2,TRUE)</f>
        <v>02  $5,000 - $9,999</v>
      </c>
      <c r="Y4468" s="14">
        <f t="shared" si="624"/>
        <v>0</v>
      </c>
      <c r="Z4468" s="14">
        <f t="shared" si="625"/>
        <v>0</v>
      </c>
      <c r="AA4468" s="14">
        <f t="shared" si="626"/>
        <v>0.83333333333333337</v>
      </c>
      <c r="AB4468" s="14">
        <f t="shared" si="627"/>
        <v>0</v>
      </c>
      <c r="AC4468" s="14">
        <f t="shared" si="628"/>
        <v>1.2352859439823729E-2</v>
      </c>
      <c r="AD4468" s="14">
        <f>(Y4468*'[1]Scoring Model'!$K$17+'Working Data - V3'!Z4468*'[1]Scoring Model'!$K$7+'Working Data - V3'!AA4468*'[1]Scoring Model'!$K$9+'Working Data - V3'!AB4468*'[1]Scoring Model'!$K$10+AC4468*'[1]Scoring Model'!$K$11)</f>
        <v>0.16913723855463142</v>
      </c>
      <c r="AE4468" s="14">
        <f t="shared" si="629"/>
        <v>4</v>
      </c>
      <c r="AF4468" s="17" t="str">
        <f>VLOOKUP(AE4468,'[1]Scoring Model'!$C$18:$D$27,2,FALSE)</f>
        <v>01  Low</v>
      </c>
      <c r="AG4468" s="10" t="s">
        <v>2914</v>
      </c>
      <c r="AH4468" s="10" t="s">
        <v>130</v>
      </c>
      <c r="AI4468" s="16">
        <v>180195</v>
      </c>
      <c r="AJ4468" s="18">
        <v>0</v>
      </c>
    </row>
    <row r="4469" spans="2:36" ht="15" customHeight="1" x14ac:dyDescent="0.25">
      <c r="B4469" s="10" t="s">
        <v>55</v>
      </c>
      <c r="C4469" s="10" t="s">
        <v>36</v>
      </c>
      <c r="D4469" s="10" t="s">
        <v>14276</v>
      </c>
      <c r="E4469" s="10" t="str">
        <f t="shared" si="621"/>
        <v>WCV0026247</v>
      </c>
      <c r="F4469" s="11">
        <f>VLOOKUP(E4469,'[1]Policy Number &amp; Loss Info'!$H$4:$K$8916,2,FALSE)</f>
        <v>57471.5</v>
      </c>
      <c r="G4469" s="11">
        <f>VLOOKUP(E4469,'[1]Policy Number &amp; Loss Info'!$H$4:$K$8916,4,FALSE)</f>
        <v>4465.63</v>
      </c>
      <c r="H4469" s="12">
        <f>VLOOKUP(E4469,'[1]Policy Number &amp; Loss Info'!$H$4:$K$8916,3,FALSE)</f>
        <v>1</v>
      </c>
      <c r="I4469" s="13">
        <f t="shared" si="622"/>
        <v>7.7701643423261968E-2</v>
      </c>
      <c r="J4469" s="14">
        <f t="shared" si="623"/>
        <v>1.7399928660292494</v>
      </c>
      <c r="K4469" s="10" t="s">
        <v>14277</v>
      </c>
      <c r="L4469" s="10"/>
      <c r="M4469" s="10" t="s">
        <v>59</v>
      </c>
      <c r="N4469" s="10">
        <f>VLOOKUP(M4469,[1]Array!$I$8:$J$14,2,FALSE)</f>
        <v>7</v>
      </c>
      <c r="O4469" s="10">
        <v>5535</v>
      </c>
      <c r="P4469" s="15">
        <v>45681</v>
      </c>
      <c r="Q4469" s="10" t="s">
        <v>60</v>
      </c>
      <c r="R4469" s="10" t="s">
        <v>500</v>
      </c>
      <c r="S4469" s="10" t="s">
        <v>501</v>
      </c>
      <c r="T4469" s="10">
        <v>0.9</v>
      </c>
      <c r="U4469" s="10">
        <v>0</v>
      </c>
      <c r="V4469" s="16">
        <v>0</v>
      </c>
      <c r="W4469" s="16">
        <v>19764</v>
      </c>
      <c r="X4469" s="16" t="str">
        <f>VLOOKUP(W4469,[1]Array!$C$8:$D$15,2,TRUE)</f>
        <v>04  $15,000 - $24,999</v>
      </c>
      <c r="Y4469" s="14">
        <f t="shared" si="624"/>
        <v>3.8850821711630984E-2</v>
      </c>
      <c r="Z4469" s="14">
        <f t="shared" si="625"/>
        <v>1.1975500900446308E-2</v>
      </c>
      <c r="AA4469" s="14">
        <f t="shared" si="626"/>
        <v>1</v>
      </c>
      <c r="AB4469" s="14">
        <f t="shared" si="627"/>
        <v>0</v>
      </c>
      <c r="AC4469" s="14">
        <f t="shared" si="628"/>
        <v>3.9232189292732797E-2</v>
      </c>
      <c r="AD4469" s="14">
        <f>(Y4469*'[1]Scoring Model'!$K$17+'Working Data - V3'!Z4469*'[1]Scoring Model'!$K$7+'Working Data - V3'!AA4469*'[1]Scoring Model'!$K$9+'Working Data - V3'!AB4469*'[1]Scoring Model'!$K$10+AC4469*'[1]Scoring Model'!$K$11)</f>
        <v>0.22189678455212511</v>
      </c>
      <c r="AE4469" s="14">
        <f t="shared" si="629"/>
        <v>4</v>
      </c>
      <c r="AF4469" s="17" t="str">
        <f>VLOOKUP(AE4469,'[1]Scoring Model'!$C$18:$D$27,2,FALSE)</f>
        <v>01  Low</v>
      </c>
      <c r="AG4469" s="10" t="s">
        <v>10463</v>
      </c>
      <c r="AH4469" s="10" t="s">
        <v>1442</v>
      </c>
      <c r="AI4469" s="16">
        <v>457255</v>
      </c>
      <c r="AJ4469" s="18">
        <v>0</v>
      </c>
    </row>
    <row r="4470" spans="2:36" ht="15" customHeight="1" x14ac:dyDescent="0.25">
      <c r="B4470" s="10" t="s">
        <v>55</v>
      </c>
      <c r="C4470" s="10" t="s">
        <v>3210</v>
      </c>
      <c r="D4470" s="10" t="s">
        <v>14278</v>
      </c>
      <c r="E4470" s="10" t="str">
        <f t="shared" si="621"/>
        <v>WCV0026387</v>
      </c>
      <c r="F4470" s="11">
        <f>VLOOKUP(E4470,'[1]Policy Number &amp; Loss Info'!$H$4:$K$8916,2,FALSE)</f>
        <v>15136.74</v>
      </c>
      <c r="G4470" s="11">
        <f>VLOOKUP(E4470,'[1]Policy Number &amp; Loss Info'!$H$4:$K$8916,4,FALSE)</f>
        <v>1669.13</v>
      </c>
      <c r="H4470" s="12">
        <f>VLOOKUP(E4470,'[1]Policy Number &amp; Loss Info'!$H$4:$K$8916,3,FALSE)</f>
        <v>2</v>
      </c>
      <c r="I4470" s="13">
        <f t="shared" si="622"/>
        <v>0.11027011100144418</v>
      </c>
      <c r="J4470" s="14">
        <f t="shared" si="623"/>
        <v>13.212884676621256</v>
      </c>
      <c r="K4470" s="10" t="s">
        <v>14279</v>
      </c>
      <c r="L4470" s="10"/>
      <c r="M4470" s="10" t="s">
        <v>39</v>
      </c>
      <c r="N4470" s="10">
        <f>VLOOKUP(M4470,[1]Array!$I$8:$J$14,2,FALSE)</f>
        <v>1</v>
      </c>
      <c r="O4470" s="10">
        <v>9082</v>
      </c>
      <c r="P4470" s="15">
        <v>45684</v>
      </c>
      <c r="Q4470" s="10" t="s">
        <v>60</v>
      </c>
      <c r="R4470" s="10" t="s">
        <v>1076</v>
      </c>
      <c r="S4470" s="10" t="s">
        <v>6873</v>
      </c>
      <c r="T4470" s="10">
        <v>0.9</v>
      </c>
      <c r="U4470" s="10">
        <v>0</v>
      </c>
      <c r="V4470" s="16">
        <v>0</v>
      </c>
      <c r="W4470" s="16">
        <v>9489</v>
      </c>
      <c r="X4470" s="16" t="str">
        <f>VLOOKUP(W4470,[1]Array!$C$8:$D$15,2,TRUE)</f>
        <v>02  $5,000 - $9,999</v>
      </c>
      <c r="Y4470" s="14">
        <f t="shared" si="624"/>
        <v>5.5135055500722091E-2</v>
      </c>
      <c r="Z4470" s="14">
        <f t="shared" si="625"/>
        <v>9.0937678786845791E-2</v>
      </c>
      <c r="AA4470" s="14">
        <f t="shared" si="626"/>
        <v>0</v>
      </c>
      <c r="AB4470" s="14">
        <f t="shared" si="627"/>
        <v>0</v>
      </c>
      <c r="AC4470" s="14">
        <f t="shared" si="628"/>
        <v>1.8835976735414973E-2</v>
      </c>
      <c r="AD4470" s="14">
        <f>(Y4470*'[1]Scoring Model'!$K$17+'Working Data - V3'!Z4470*'[1]Scoring Model'!$K$7+'Working Data - V3'!AA4470*'[1]Scoring Model'!$K$9+'Working Data - V3'!AB4470*'[1]Scoring Model'!$K$10+AC4470*'[1]Scoring Model'!$K$11)</f>
        <v>3.8495247754668775E-2</v>
      </c>
      <c r="AE4470" s="14">
        <f t="shared" si="629"/>
        <v>2</v>
      </c>
      <c r="AF4470" s="17" t="str">
        <f>VLOOKUP(AE4470,'[1]Scoring Model'!$C$18:$D$27,2,FALSE)</f>
        <v>01  Low</v>
      </c>
      <c r="AG4470" s="10" t="s">
        <v>43</v>
      </c>
      <c r="AH4470" s="10" t="s">
        <v>1079</v>
      </c>
      <c r="AI4470" s="16">
        <v>1232821</v>
      </c>
      <c r="AJ4470" s="18">
        <v>0</v>
      </c>
    </row>
    <row r="4471" spans="2:36" ht="15" customHeight="1" x14ac:dyDescent="0.25">
      <c r="B4471" s="10" t="s">
        <v>35</v>
      </c>
      <c r="C4471" s="10" t="s">
        <v>36</v>
      </c>
      <c r="D4471" s="10" t="s">
        <v>14280</v>
      </c>
      <c r="E4471" s="10" t="str">
        <f t="shared" si="621"/>
        <v>WCV0026419</v>
      </c>
      <c r="F4471" s="11">
        <f>VLOOKUP(E4471,'[1]Policy Number &amp; Loss Info'!$H$4:$K$8916,2,FALSE)</f>
        <v>12502.27</v>
      </c>
      <c r="G4471" s="11">
        <f>VLOOKUP(E4471,'[1]Policy Number &amp; Loss Info'!$H$4:$K$8916,4,FALSE)</f>
        <v>0</v>
      </c>
      <c r="H4471" s="12">
        <f>VLOOKUP(E4471,'[1]Policy Number &amp; Loss Info'!$H$4:$K$8916,3,FALSE)</f>
        <v>0</v>
      </c>
      <c r="I4471" s="13">
        <f t="shared" si="622"/>
        <v>0</v>
      </c>
      <c r="J4471" s="14">
        <f t="shared" si="623"/>
        <v>0</v>
      </c>
      <c r="K4471" s="10" t="s">
        <v>14281</v>
      </c>
      <c r="L4471" s="10"/>
      <c r="M4471" s="10" t="s">
        <v>101</v>
      </c>
      <c r="N4471" s="10">
        <f>VLOOKUP(M4471,[1]Array!$I$8:$J$14,2,FALSE)</f>
        <v>5</v>
      </c>
      <c r="O4471" s="10">
        <v>16</v>
      </c>
      <c r="P4471" s="15">
        <v>45687</v>
      </c>
      <c r="Q4471" s="10" t="s">
        <v>60</v>
      </c>
      <c r="R4471" s="10" t="s">
        <v>1165</v>
      </c>
      <c r="S4471" s="10" t="s">
        <v>1166</v>
      </c>
      <c r="T4471" s="10">
        <v>0.96</v>
      </c>
      <c r="U4471" s="10">
        <v>0</v>
      </c>
      <c r="V4471" s="16">
        <v>0</v>
      </c>
      <c r="W4471" s="16">
        <v>5119</v>
      </c>
      <c r="X4471" s="16" t="str">
        <f>VLOOKUP(W4471,[1]Array!$C$8:$D$15,2,TRUE)</f>
        <v>02  $5,000 - $9,999</v>
      </c>
      <c r="Y4471" s="14">
        <f t="shared" si="624"/>
        <v>0</v>
      </c>
      <c r="Z4471" s="14">
        <f t="shared" si="625"/>
        <v>0</v>
      </c>
      <c r="AA4471" s="14">
        <f t="shared" si="626"/>
        <v>0.66666666666666663</v>
      </c>
      <c r="AB4471" s="14">
        <f t="shared" si="627"/>
        <v>0</v>
      </c>
      <c r="AC4471" s="14">
        <f t="shared" si="628"/>
        <v>1.0161383170891478E-2</v>
      </c>
      <c r="AD4471" s="14">
        <f>(Y4471*'[1]Scoring Model'!$K$17+'Working Data - V3'!Z4471*'[1]Scoring Model'!$K$7+'Working Data - V3'!AA4471*'[1]Scoring Model'!$K$9+'Working Data - V3'!AB4471*'[1]Scoring Model'!$K$10+AC4471*'[1]Scoring Model'!$K$11)</f>
        <v>0.13536560996751162</v>
      </c>
      <c r="AE4471" s="14">
        <f t="shared" si="629"/>
        <v>3</v>
      </c>
      <c r="AF4471" s="17" t="str">
        <f>VLOOKUP(AE4471,'[1]Scoring Model'!$C$18:$D$27,2,FALSE)</f>
        <v>01  Low</v>
      </c>
      <c r="AG4471" s="10" t="s">
        <v>14282</v>
      </c>
      <c r="AH4471" s="10" t="s">
        <v>4030</v>
      </c>
      <c r="AI4471" s="16">
        <v>124467</v>
      </c>
      <c r="AJ4471" s="18">
        <v>0</v>
      </c>
    </row>
    <row r="4472" spans="2:36" ht="15" customHeight="1" x14ac:dyDescent="0.25">
      <c r="B4472" s="10" t="s">
        <v>35</v>
      </c>
      <c r="C4472" s="10" t="s">
        <v>36</v>
      </c>
      <c r="D4472" s="10" t="s">
        <v>14283</v>
      </c>
      <c r="E4472" s="10" t="str">
        <f t="shared" si="621"/>
        <v>WCV0031356</v>
      </c>
      <c r="F4472" s="11">
        <f>VLOOKUP(E4472,'[1]Policy Number &amp; Loss Info'!$H$4:$K$8916,2,FALSE)</f>
        <v>93556.69</v>
      </c>
      <c r="G4472" s="11">
        <f>VLOOKUP(E4472,'[1]Policy Number &amp; Loss Info'!$H$4:$K$8916,4,FALSE)</f>
        <v>0</v>
      </c>
      <c r="H4472" s="12">
        <f>VLOOKUP(E4472,'[1]Policy Number &amp; Loss Info'!$H$4:$K$8916,3,FALSE)</f>
        <v>0</v>
      </c>
      <c r="I4472" s="13">
        <f t="shared" si="622"/>
        <v>0</v>
      </c>
      <c r="J4472" s="14">
        <f t="shared" si="623"/>
        <v>0</v>
      </c>
      <c r="K4472" s="10" t="s">
        <v>14284</v>
      </c>
      <c r="L4472" s="10"/>
      <c r="M4472" s="10" t="s">
        <v>49</v>
      </c>
      <c r="N4472" s="10">
        <f>VLOOKUP(M4472,[1]Array!$I$8:$J$14,2,FALSE)</f>
        <v>4</v>
      </c>
      <c r="O4472" s="10">
        <v>34</v>
      </c>
      <c r="P4472" s="15">
        <v>45658</v>
      </c>
      <c r="Q4472" s="10" t="s">
        <v>40</v>
      </c>
      <c r="R4472" s="10" t="s">
        <v>231</v>
      </c>
      <c r="S4472" s="10" t="s">
        <v>232</v>
      </c>
      <c r="T4472" s="10">
        <v>0.66</v>
      </c>
      <c r="U4472" s="10">
        <v>0</v>
      </c>
      <c r="V4472" s="16">
        <v>0</v>
      </c>
      <c r="W4472" s="16">
        <v>69518</v>
      </c>
      <c r="X4472" s="16" t="str">
        <f>VLOOKUP(W4472,[1]Array!$C$8:$D$15,2,TRUE)</f>
        <v>06  $50,000 - $74,999</v>
      </c>
      <c r="Y4472" s="14">
        <f t="shared" si="624"/>
        <v>0</v>
      </c>
      <c r="Z4472" s="14">
        <f t="shared" si="625"/>
        <v>0</v>
      </c>
      <c r="AA4472" s="14">
        <f t="shared" si="626"/>
        <v>0.5</v>
      </c>
      <c r="AB4472" s="14">
        <f t="shared" si="627"/>
        <v>0</v>
      </c>
      <c r="AC4472" s="14">
        <f t="shared" si="628"/>
        <v>0.13799551382575381</v>
      </c>
      <c r="AD4472" s="14">
        <f>(Y4472*'[1]Scoring Model'!$K$17+'Working Data - V3'!Z4472*'[1]Scoring Model'!$K$7+'Working Data - V3'!AA4472*'[1]Scoring Model'!$K$9+'Working Data - V3'!AB4472*'[1]Scoring Model'!$K$10+AC4472*'[1]Scoring Model'!$K$11)</f>
        <v>0.12759910276515077</v>
      </c>
      <c r="AE4472" s="14">
        <f t="shared" si="629"/>
        <v>3</v>
      </c>
      <c r="AF4472" s="17" t="str">
        <f>VLOOKUP(AE4472,'[1]Scoring Model'!$C$18:$D$27,2,FALSE)</f>
        <v>01  Low</v>
      </c>
      <c r="AG4472" s="10" t="s">
        <v>1059</v>
      </c>
      <c r="AH4472" s="10" t="s">
        <v>611</v>
      </c>
      <c r="AI4472" s="16">
        <v>5891698</v>
      </c>
      <c r="AJ4472" s="18">
        <v>0</v>
      </c>
    </row>
    <row r="4473" spans="2:36" ht="15" customHeight="1" x14ac:dyDescent="0.25">
      <c r="B4473" s="10" t="s">
        <v>35</v>
      </c>
      <c r="C4473" s="10" t="s">
        <v>36</v>
      </c>
      <c r="D4473" s="10" t="s">
        <v>14285</v>
      </c>
      <c r="E4473" s="10" t="str">
        <f t="shared" si="621"/>
        <v>WCV0026527</v>
      </c>
      <c r="F4473" s="11">
        <f>VLOOKUP(E4473,'[1]Policy Number &amp; Loss Info'!$H$4:$K$8916,2,FALSE)</f>
        <v>10642.71</v>
      </c>
      <c r="G4473" s="11">
        <f>VLOOKUP(E4473,'[1]Policy Number &amp; Loss Info'!$H$4:$K$8916,4,FALSE)</f>
        <v>0</v>
      </c>
      <c r="H4473" s="12">
        <f>VLOOKUP(E4473,'[1]Policy Number &amp; Loss Info'!$H$4:$K$8916,3,FALSE)</f>
        <v>0</v>
      </c>
      <c r="I4473" s="13">
        <f t="shared" si="622"/>
        <v>0</v>
      </c>
      <c r="J4473" s="14">
        <f t="shared" si="623"/>
        <v>0</v>
      </c>
      <c r="K4473" s="10" t="s">
        <v>14286</v>
      </c>
      <c r="L4473" s="10"/>
      <c r="M4473" s="10" t="s">
        <v>87</v>
      </c>
      <c r="N4473" s="10">
        <f>VLOOKUP(M4473,[1]Array!$I$8:$J$14,2,FALSE)</f>
        <v>3</v>
      </c>
      <c r="O4473" s="10">
        <v>9016</v>
      </c>
      <c r="P4473" s="15">
        <v>45674</v>
      </c>
      <c r="Q4473" s="10" t="s">
        <v>872</v>
      </c>
      <c r="R4473" s="10" t="s">
        <v>14287</v>
      </c>
      <c r="S4473" s="10" t="s">
        <v>14288</v>
      </c>
      <c r="T4473" s="10">
        <v>1</v>
      </c>
      <c r="U4473" s="10">
        <v>0</v>
      </c>
      <c r="V4473" s="16">
        <v>0</v>
      </c>
      <c r="W4473" s="16">
        <v>3576</v>
      </c>
      <c r="X4473" s="16" t="str">
        <f>VLOOKUP(W4473,[1]Array!$C$8:$D$15,2,TRUE)</f>
        <v>01  $0 - $4,999</v>
      </c>
      <c r="Y4473" s="14">
        <f t="shared" si="624"/>
        <v>0</v>
      </c>
      <c r="Z4473" s="14">
        <f t="shared" si="625"/>
        <v>0</v>
      </c>
      <c r="AA4473" s="14">
        <f t="shared" si="626"/>
        <v>0.33333333333333331</v>
      </c>
      <c r="AB4473" s="14">
        <f t="shared" si="627"/>
        <v>0</v>
      </c>
      <c r="AC4473" s="14">
        <f t="shared" si="628"/>
        <v>7.0984774798022905E-3</v>
      </c>
      <c r="AD4473" s="14">
        <f>(Y4473*'[1]Scoring Model'!$K$17+'Working Data - V3'!Z4473*'[1]Scoring Model'!$K$7+'Working Data - V3'!AA4473*'[1]Scoring Model'!$K$9+'Working Data - V3'!AB4473*'[1]Scoring Model'!$K$10+AC4473*'[1]Scoring Model'!$K$11)</f>
        <v>6.8086362162627118E-2</v>
      </c>
      <c r="AE4473" s="14">
        <f t="shared" si="629"/>
        <v>2</v>
      </c>
      <c r="AF4473" s="17" t="str">
        <f>VLOOKUP(AE4473,'[1]Scoring Model'!$C$18:$D$27,2,FALSE)</f>
        <v>01  Low</v>
      </c>
      <c r="AG4473" s="10" t="s">
        <v>188</v>
      </c>
      <c r="AH4473" s="10" t="s">
        <v>240</v>
      </c>
      <c r="AI4473" s="16">
        <v>129099</v>
      </c>
      <c r="AJ4473" s="18">
        <v>0</v>
      </c>
    </row>
    <row r="4474" spans="2:36" ht="15" customHeight="1" x14ac:dyDescent="0.25">
      <c r="B4474" s="10" t="s">
        <v>55</v>
      </c>
      <c r="C4474" s="10" t="s">
        <v>36</v>
      </c>
      <c r="D4474" s="10" t="s">
        <v>14289</v>
      </c>
      <c r="E4474" s="10" t="str">
        <f t="shared" si="621"/>
        <v>WCV0017825</v>
      </c>
      <c r="F4474" s="11">
        <f>VLOOKUP(E4474,'[1]Policy Number &amp; Loss Info'!$H$4:$K$8916,2,FALSE)</f>
        <v>37872.839999999997</v>
      </c>
      <c r="G4474" s="11">
        <f>VLOOKUP(E4474,'[1]Policy Number &amp; Loss Info'!$H$4:$K$8916,4,FALSE)</f>
        <v>0</v>
      </c>
      <c r="H4474" s="12">
        <f>VLOOKUP(E4474,'[1]Policy Number &amp; Loss Info'!$H$4:$K$8916,3,FALSE)</f>
        <v>0</v>
      </c>
      <c r="I4474" s="13">
        <f t="shared" si="622"/>
        <v>0</v>
      </c>
      <c r="J4474" s="14">
        <f t="shared" si="623"/>
        <v>0</v>
      </c>
      <c r="K4474" s="10" t="s">
        <v>14290</v>
      </c>
      <c r="L4474" s="10"/>
      <c r="M4474" s="10" t="s">
        <v>59</v>
      </c>
      <c r="N4474" s="10">
        <f>VLOOKUP(M4474,[1]Array!$I$8:$J$14,2,FALSE)</f>
        <v>7</v>
      </c>
      <c r="O4474" s="10">
        <v>6219</v>
      </c>
      <c r="P4474" s="15">
        <v>45684</v>
      </c>
      <c r="Q4474" s="10" t="s">
        <v>545</v>
      </c>
      <c r="R4474" s="10" t="s">
        <v>14291</v>
      </c>
      <c r="S4474" s="10" t="s">
        <v>14292</v>
      </c>
      <c r="T4474" s="10">
        <v>0.88</v>
      </c>
      <c r="U4474" s="10">
        <v>0</v>
      </c>
      <c r="V4474" s="16">
        <v>0</v>
      </c>
      <c r="W4474" s="16">
        <v>7284</v>
      </c>
      <c r="X4474" s="16" t="str">
        <f>VLOOKUP(W4474,[1]Array!$C$8:$D$15,2,TRUE)</f>
        <v>02  $5,000 - $9,999</v>
      </c>
      <c r="Y4474" s="14">
        <f t="shared" si="624"/>
        <v>0</v>
      </c>
      <c r="Z4474" s="14">
        <f t="shared" si="625"/>
        <v>0</v>
      </c>
      <c r="AA4474" s="14">
        <f t="shared" si="626"/>
        <v>1</v>
      </c>
      <c r="AB4474" s="14">
        <f t="shared" si="627"/>
        <v>0</v>
      </c>
      <c r="AC4474" s="14">
        <f t="shared" si="628"/>
        <v>1.4458979296107351E-2</v>
      </c>
      <c r="AD4474" s="14">
        <f>(Y4474*'[1]Scoring Model'!$K$17+'Working Data - V3'!Z4474*'[1]Scoring Model'!$K$7+'Working Data - V3'!AA4474*'[1]Scoring Model'!$K$9+'Working Data - V3'!AB4474*'[1]Scoring Model'!$K$10+AC4474*'[1]Scoring Model'!$K$11)</f>
        <v>0.20289179585922149</v>
      </c>
      <c r="AE4474" s="14">
        <f t="shared" si="629"/>
        <v>4</v>
      </c>
      <c r="AF4474" s="17" t="str">
        <f>VLOOKUP(AE4474,'[1]Scoring Model'!$C$18:$D$27,2,FALSE)</f>
        <v>01  Low</v>
      </c>
      <c r="AG4474" s="10" t="s">
        <v>14293</v>
      </c>
      <c r="AH4474" s="10" t="s">
        <v>2840</v>
      </c>
      <c r="AI4474" s="16">
        <v>581163</v>
      </c>
      <c r="AJ4474" s="18">
        <v>0</v>
      </c>
    </row>
    <row r="4475" spans="2:36" ht="15" customHeight="1" x14ac:dyDescent="0.25">
      <c r="B4475" s="10" t="s">
        <v>45</v>
      </c>
      <c r="C4475" s="10" t="s">
        <v>78</v>
      </c>
      <c r="D4475" s="10" t="s">
        <v>14294</v>
      </c>
      <c r="E4475" s="10" t="str">
        <f t="shared" si="621"/>
        <v>WCV0032683</v>
      </c>
      <c r="F4475" s="11">
        <f>VLOOKUP(E4475,'[1]Policy Number &amp; Loss Info'!$H$4:$K$8916,2,FALSE)</f>
        <v>10946.380000000001</v>
      </c>
      <c r="G4475" s="11">
        <f>VLOOKUP(E4475,'[1]Policy Number &amp; Loss Info'!$H$4:$K$8916,4,FALSE)</f>
        <v>2382.58</v>
      </c>
      <c r="H4475" s="12">
        <f>VLOOKUP(E4475,'[1]Policy Number &amp; Loss Info'!$H$4:$K$8916,3,FALSE)</f>
        <v>1</v>
      </c>
      <c r="I4475" s="13">
        <f t="shared" si="622"/>
        <v>0.21765917134248947</v>
      </c>
      <c r="J4475" s="14">
        <f t="shared" si="623"/>
        <v>9.1354402094573715</v>
      </c>
      <c r="K4475" s="10" t="s">
        <v>14295</v>
      </c>
      <c r="L4475" s="10"/>
      <c r="M4475" s="10" t="s">
        <v>87</v>
      </c>
      <c r="N4475" s="10">
        <f>VLOOKUP(M4475,[1]Array!$I$8:$J$14,2,FALSE)</f>
        <v>3</v>
      </c>
      <c r="O4475" s="10">
        <v>8810</v>
      </c>
      <c r="P4475" s="15">
        <v>45682</v>
      </c>
      <c r="Q4475" s="10" t="s">
        <v>50</v>
      </c>
      <c r="R4475" s="10" t="s">
        <v>9679</v>
      </c>
      <c r="S4475" s="10" t="s">
        <v>14296</v>
      </c>
      <c r="T4475" s="10">
        <v>1.25</v>
      </c>
      <c r="U4475" s="10">
        <v>0</v>
      </c>
      <c r="V4475" s="16">
        <v>0</v>
      </c>
      <c r="W4475" s="16">
        <v>9514</v>
      </c>
      <c r="X4475" s="16" t="str">
        <f>VLOOKUP(W4475,[1]Array!$C$8:$D$15,2,TRUE)</f>
        <v>02  $5,000 - $9,999</v>
      </c>
      <c r="Y4475" s="14">
        <f t="shared" si="624"/>
        <v>0.10882958567124473</v>
      </c>
      <c r="Z4475" s="14">
        <f t="shared" si="625"/>
        <v>6.2874667241590354E-2</v>
      </c>
      <c r="AA4475" s="14">
        <f t="shared" si="626"/>
        <v>0.33333333333333331</v>
      </c>
      <c r="AB4475" s="14">
        <f t="shared" si="627"/>
        <v>0.25</v>
      </c>
      <c r="AC4475" s="14">
        <f t="shared" si="628"/>
        <v>1.8885602556722315E-2</v>
      </c>
      <c r="AD4475" s="14">
        <f>(Y4475*'[1]Scoring Model'!$K$17+'Working Data - V3'!Z4475*'[1]Scoring Model'!$K$7+'Working Data - V3'!AA4475*'[1]Scoring Model'!$K$9+'Working Data - V3'!AB4475*'[1]Scoring Model'!$K$10+AC4475*'[1]Scoring Model'!$K$11)</f>
        <v>0.15316759632770263</v>
      </c>
      <c r="AE4475" s="14">
        <f t="shared" si="629"/>
        <v>3</v>
      </c>
      <c r="AF4475" s="17" t="str">
        <f>VLOOKUP(AE4475,'[1]Scoring Model'!$C$18:$D$27,2,FALSE)</f>
        <v>01  Low</v>
      </c>
      <c r="AG4475" s="10" t="s">
        <v>14297</v>
      </c>
      <c r="AH4475" s="10" t="s">
        <v>14040</v>
      </c>
      <c r="AI4475" s="16">
        <v>328506</v>
      </c>
      <c r="AJ4475" s="18">
        <v>0</v>
      </c>
    </row>
    <row r="4476" spans="2:36" ht="15" customHeight="1" x14ac:dyDescent="0.25">
      <c r="B4476" s="10" t="s">
        <v>35</v>
      </c>
      <c r="C4476" s="10" t="s">
        <v>78</v>
      </c>
      <c r="D4476" s="10" t="s">
        <v>14298</v>
      </c>
      <c r="E4476" s="10" t="str">
        <f t="shared" si="621"/>
        <v>WCV0025185</v>
      </c>
      <c r="F4476" s="11">
        <f>VLOOKUP(E4476,'[1]Policy Number &amp; Loss Info'!$H$4:$K$8916,2,FALSE)</f>
        <v>15373.630000000001</v>
      </c>
      <c r="G4476" s="11">
        <f>VLOOKUP(E4476,'[1]Policy Number &amp; Loss Info'!$H$4:$K$8916,4,FALSE)</f>
        <v>0</v>
      </c>
      <c r="H4476" s="12">
        <f>VLOOKUP(E4476,'[1]Policy Number &amp; Loss Info'!$H$4:$K$8916,3,FALSE)</f>
        <v>0</v>
      </c>
      <c r="I4476" s="13">
        <f t="shared" si="622"/>
        <v>0</v>
      </c>
      <c r="J4476" s="14">
        <f t="shared" si="623"/>
        <v>0</v>
      </c>
      <c r="K4476" s="10" t="s">
        <v>14299</v>
      </c>
      <c r="L4476" s="10"/>
      <c r="M4476" s="10" t="s">
        <v>87</v>
      </c>
      <c r="N4476" s="10">
        <f>VLOOKUP(M4476,[1]Array!$I$8:$J$14,2,FALSE)</f>
        <v>3</v>
      </c>
      <c r="O4476" s="10">
        <v>8810</v>
      </c>
      <c r="P4476" s="15">
        <v>45666</v>
      </c>
      <c r="Q4476" s="10" t="s">
        <v>50</v>
      </c>
      <c r="R4476" s="10" t="s">
        <v>8553</v>
      </c>
      <c r="S4476" s="10" t="s">
        <v>8554</v>
      </c>
      <c r="T4476" s="10">
        <v>1</v>
      </c>
      <c r="U4476" s="10">
        <v>0</v>
      </c>
      <c r="V4476" s="16">
        <v>0</v>
      </c>
      <c r="W4476" s="16">
        <v>4227</v>
      </c>
      <c r="X4476" s="16" t="str">
        <f>VLOOKUP(W4476,[1]Array!$C$8:$D$15,2,TRUE)</f>
        <v>01  $0 - $4,999</v>
      </c>
      <c r="Y4476" s="14">
        <f t="shared" si="624"/>
        <v>0</v>
      </c>
      <c r="Z4476" s="14">
        <f t="shared" si="625"/>
        <v>0</v>
      </c>
      <c r="AA4476" s="14">
        <f t="shared" si="626"/>
        <v>0.33333333333333331</v>
      </c>
      <c r="AB4476" s="14">
        <f t="shared" si="627"/>
        <v>0</v>
      </c>
      <c r="AC4476" s="14">
        <f t="shared" si="628"/>
        <v>8.3907338666454924E-3</v>
      </c>
      <c r="AD4476" s="14">
        <f>(Y4476*'[1]Scoring Model'!$K$17+'Working Data - V3'!Z4476*'[1]Scoring Model'!$K$7+'Working Data - V3'!AA4476*'[1]Scoring Model'!$K$9+'Working Data - V3'!AB4476*'[1]Scoring Model'!$K$10+AC4476*'[1]Scoring Model'!$K$11)</f>
        <v>6.8344813439995766E-2</v>
      </c>
      <c r="AE4476" s="14">
        <f t="shared" si="629"/>
        <v>2</v>
      </c>
      <c r="AF4476" s="17" t="str">
        <f>VLOOKUP(AE4476,'[1]Scoring Model'!$C$18:$D$27,2,FALSE)</f>
        <v>01  Low</v>
      </c>
      <c r="AG4476" s="10" t="s">
        <v>1107</v>
      </c>
      <c r="AH4476" s="10" t="s">
        <v>84</v>
      </c>
      <c r="AI4476" s="16">
        <v>217459</v>
      </c>
      <c r="AJ4476" s="18">
        <v>0</v>
      </c>
    </row>
    <row r="4477" spans="2:36" ht="15" customHeight="1" x14ac:dyDescent="0.25">
      <c r="B4477" s="10" t="s">
        <v>35</v>
      </c>
      <c r="C4477" s="10" t="s">
        <v>78</v>
      </c>
      <c r="D4477" s="10" t="s">
        <v>14300</v>
      </c>
      <c r="E4477" s="10" t="str">
        <f t="shared" si="621"/>
        <v>WCV0025693</v>
      </c>
      <c r="F4477" s="11">
        <f>VLOOKUP(E4477,'[1]Policy Number &amp; Loss Info'!$H$4:$K$8916,2,FALSE)</f>
        <v>17461.45</v>
      </c>
      <c r="G4477" s="11">
        <f>VLOOKUP(E4477,'[1]Policy Number &amp; Loss Info'!$H$4:$K$8916,4,FALSE)</f>
        <v>0</v>
      </c>
      <c r="H4477" s="12">
        <f>VLOOKUP(E4477,'[1]Policy Number &amp; Loss Info'!$H$4:$K$8916,3,FALSE)</f>
        <v>0</v>
      </c>
      <c r="I4477" s="13">
        <f t="shared" si="622"/>
        <v>0</v>
      </c>
      <c r="J4477" s="14">
        <f t="shared" si="623"/>
        <v>0</v>
      </c>
      <c r="K4477" s="10" t="s">
        <v>14301</v>
      </c>
      <c r="L4477" s="10"/>
      <c r="M4477" s="10" t="s">
        <v>59</v>
      </c>
      <c r="N4477" s="10">
        <f>VLOOKUP(M4477,[1]Array!$I$8:$J$14,2,FALSE)</f>
        <v>7</v>
      </c>
      <c r="O4477" s="10">
        <v>5040</v>
      </c>
      <c r="P4477" s="15">
        <v>45666</v>
      </c>
      <c r="Q4477" s="10" t="s">
        <v>50</v>
      </c>
      <c r="R4477" s="10" t="s">
        <v>2678</v>
      </c>
      <c r="S4477" s="10" t="s">
        <v>3345</v>
      </c>
      <c r="T4477" s="10">
        <v>0.92</v>
      </c>
      <c r="U4477" s="10">
        <v>0</v>
      </c>
      <c r="V4477" s="16">
        <v>0</v>
      </c>
      <c r="W4477" s="16">
        <v>8025</v>
      </c>
      <c r="X4477" s="16" t="str">
        <f>VLOOKUP(W4477,[1]Array!$C$8:$D$15,2,TRUE)</f>
        <v>02  $5,000 - $9,999</v>
      </c>
      <c r="Y4477" s="14">
        <f t="shared" si="624"/>
        <v>0</v>
      </c>
      <c r="Z4477" s="14">
        <f t="shared" si="625"/>
        <v>0</v>
      </c>
      <c r="AA4477" s="14">
        <f t="shared" si="626"/>
        <v>1</v>
      </c>
      <c r="AB4477" s="14">
        <f t="shared" si="627"/>
        <v>0</v>
      </c>
      <c r="AC4477" s="14">
        <f t="shared" si="628"/>
        <v>1.5929888639656987E-2</v>
      </c>
      <c r="AD4477" s="14">
        <f>(Y4477*'[1]Scoring Model'!$K$17+'Working Data - V3'!Z4477*'[1]Scoring Model'!$K$7+'Working Data - V3'!AA4477*'[1]Scoring Model'!$K$9+'Working Data - V3'!AB4477*'[1]Scoring Model'!$K$10+AC4477*'[1]Scoring Model'!$K$11)</f>
        <v>0.2031859777279314</v>
      </c>
      <c r="AE4477" s="14">
        <f t="shared" si="629"/>
        <v>4</v>
      </c>
      <c r="AF4477" s="17" t="str">
        <f>VLOOKUP(AE4477,'[1]Scoring Model'!$C$18:$D$27,2,FALSE)</f>
        <v>01  Low</v>
      </c>
      <c r="AG4477" s="10" t="s">
        <v>14302</v>
      </c>
      <c r="AH4477" s="10" t="s">
        <v>491</v>
      </c>
      <c r="AI4477" s="16">
        <v>247418</v>
      </c>
      <c r="AJ4477" s="18">
        <v>0</v>
      </c>
    </row>
    <row r="4478" spans="2:36" ht="15" customHeight="1" x14ac:dyDescent="0.25">
      <c r="B4478" s="10" t="s">
        <v>98</v>
      </c>
      <c r="C4478" s="10" t="s">
        <v>78</v>
      </c>
      <c r="D4478" s="10" t="s">
        <v>14303</v>
      </c>
      <c r="E4478" s="10" t="str">
        <f t="shared" si="621"/>
        <v>WCV0026109</v>
      </c>
      <c r="F4478" s="11">
        <f>VLOOKUP(E4478,'[1]Policy Number &amp; Loss Info'!$H$4:$K$8916,2,FALSE)</f>
        <v>8953.34</v>
      </c>
      <c r="G4478" s="11">
        <f>VLOOKUP(E4478,'[1]Policy Number &amp; Loss Info'!$H$4:$K$8916,4,FALSE)</f>
        <v>0</v>
      </c>
      <c r="H4478" s="12">
        <f>VLOOKUP(E4478,'[1]Policy Number &amp; Loss Info'!$H$4:$K$8916,3,FALSE)</f>
        <v>0</v>
      </c>
      <c r="I4478" s="13">
        <f t="shared" si="622"/>
        <v>0</v>
      </c>
      <c r="J4478" s="14">
        <f t="shared" si="623"/>
        <v>0</v>
      </c>
      <c r="K4478" s="10" t="s">
        <v>14304</v>
      </c>
      <c r="L4478" s="10"/>
      <c r="M4478" s="10" t="s">
        <v>67</v>
      </c>
      <c r="N4478" s="10">
        <f>VLOOKUP(M4478,[1]Array!$I$8:$J$14,2,FALSE)</f>
        <v>6</v>
      </c>
      <c r="O4478" s="10">
        <v>5437</v>
      </c>
      <c r="P4478" s="15">
        <v>45669</v>
      </c>
      <c r="Q4478" s="10" t="s">
        <v>794</v>
      </c>
      <c r="R4478" s="10" t="s">
        <v>14305</v>
      </c>
      <c r="S4478" s="10" t="s">
        <v>14306</v>
      </c>
      <c r="T4478" s="10">
        <v>0.94</v>
      </c>
      <c r="U4478" s="10">
        <v>0</v>
      </c>
      <c r="V4478" s="16">
        <v>0</v>
      </c>
      <c r="W4478" s="16">
        <v>4411</v>
      </c>
      <c r="X4478" s="16" t="str">
        <f>VLOOKUP(W4478,[1]Array!$C$8:$D$15,2,TRUE)</f>
        <v>01  $0 - $4,999</v>
      </c>
      <c r="Y4478" s="14">
        <f t="shared" si="624"/>
        <v>0</v>
      </c>
      <c r="Z4478" s="14">
        <f t="shared" si="625"/>
        <v>0</v>
      </c>
      <c r="AA4478" s="14">
        <f t="shared" si="626"/>
        <v>0.83333333333333337</v>
      </c>
      <c r="AB4478" s="14">
        <f t="shared" si="627"/>
        <v>0</v>
      </c>
      <c r="AC4478" s="14">
        <f t="shared" si="628"/>
        <v>8.7559799114675339E-3</v>
      </c>
      <c r="AD4478" s="14">
        <f>(Y4478*'[1]Scoring Model'!$K$17+'Working Data - V3'!Z4478*'[1]Scoring Model'!$K$7+'Working Data - V3'!AA4478*'[1]Scoring Model'!$K$9+'Working Data - V3'!AB4478*'[1]Scoring Model'!$K$10+AC4478*'[1]Scoring Model'!$K$11)</f>
        <v>0.16841786264896019</v>
      </c>
      <c r="AE4478" s="14">
        <f t="shared" si="629"/>
        <v>4</v>
      </c>
      <c r="AF4478" s="17" t="str">
        <f>VLOOKUP(AE4478,'[1]Scoring Model'!$C$18:$D$27,2,FALSE)</f>
        <v>01  Low</v>
      </c>
      <c r="AG4478" s="10" t="s">
        <v>3781</v>
      </c>
      <c r="AH4478" s="10" t="s">
        <v>491</v>
      </c>
      <c r="AI4478" s="16">
        <v>128600</v>
      </c>
      <c r="AJ4478" s="18">
        <v>0</v>
      </c>
    </row>
    <row r="4479" spans="2:36" ht="15" customHeight="1" x14ac:dyDescent="0.25">
      <c r="B4479" s="10" t="s">
        <v>98</v>
      </c>
      <c r="C4479" s="10" t="s">
        <v>3210</v>
      </c>
      <c r="D4479" s="10" t="s">
        <v>14307</v>
      </c>
      <c r="E4479" s="10" t="str">
        <f t="shared" si="621"/>
        <v>WCV0026194</v>
      </c>
      <c r="F4479" s="11">
        <f>VLOOKUP(E4479,'[1]Policy Number &amp; Loss Info'!$H$4:$K$8916,2,FALSE)</f>
        <v>6272.16</v>
      </c>
      <c r="G4479" s="11">
        <f>VLOOKUP(E4479,'[1]Policy Number &amp; Loss Info'!$H$4:$K$8916,4,FALSE)</f>
        <v>0</v>
      </c>
      <c r="H4479" s="12">
        <f>VLOOKUP(E4479,'[1]Policy Number &amp; Loss Info'!$H$4:$K$8916,3,FALSE)</f>
        <v>0</v>
      </c>
      <c r="I4479" s="13">
        <f t="shared" si="622"/>
        <v>0</v>
      </c>
      <c r="J4479" s="14">
        <f t="shared" si="623"/>
        <v>0</v>
      </c>
      <c r="K4479" s="10" t="s">
        <v>14308</v>
      </c>
      <c r="L4479" s="10"/>
      <c r="M4479" s="10" t="s">
        <v>59</v>
      </c>
      <c r="N4479" s="10">
        <f>VLOOKUP(M4479,[1]Array!$I$8:$J$14,2,FALSE)</f>
        <v>7</v>
      </c>
      <c r="O4479" s="10">
        <v>5474</v>
      </c>
      <c r="P4479" s="15">
        <v>45679</v>
      </c>
      <c r="Q4479" s="10" t="s">
        <v>794</v>
      </c>
      <c r="R4479" s="10" t="s">
        <v>1246</v>
      </c>
      <c r="S4479" s="10" t="s">
        <v>9274</v>
      </c>
      <c r="T4479" s="10">
        <v>1</v>
      </c>
      <c r="U4479" s="10">
        <v>0</v>
      </c>
      <c r="V4479" s="16">
        <v>0</v>
      </c>
      <c r="W4479" s="16">
        <v>6848</v>
      </c>
      <c r="X4479" s="16" t="str">
        <f>VLOOKUP(W4479,[1]Array!$C$8:$D$15,2,TRUE)</f>
        <v>02  $5,000 - $9,999</v>
      </c>
      <c r="Y4479" s="14">
        <f t="shared" si="624"/>
        <v>0</v>
      </c>
      <c r="Z4479" s="14">
        <f t="shared" si="625"/>
        <v>0</v>
      </c>
      <c r="AA4479" s="14">
        <f t="shared" si="626"/>
        <v>1</v>
      </c>
      <c r="AB4479" s="14">
        <f t="shared" si="627"/>
        <v>0</v>
      </c>
      <c r="AC4479" s="14">
        <f t="shared" si="628"/>
        <v>1.3593504972507294E-2</v>
      </c>
      <c r="AD4479" s="14">
        <f>(Y4479*'[1]Scoring Model'!$K$17+'Working Data - V3'!Z4479*'[1]Scoring Model'!$K$7+'Working Data - V3'!AA4479*'[1]Scoring Model'!$K$9+'Working Data - V3'!AB4479*'[1]Scoring Model'!$K$10+AC4479*'[1]Scoring Model'!$K$11)</f>
        <v>0.20271870099450148</v>
      </c>
      <c r="AE4479" s="14">
        <f t="shared" si="629"/>
        <v>4</v>
      </c>
      <c r="AF4479" s="17" t="str">
        <f>VLOOKUP(AE4479,'[1]Scoring Model'!$C$18:$D$27,2,FALSE)</f>
        <v>01  Low</v>
      </c>
      <c r="AG4479" s="10" t="s">
        <v>239</v>
      </c>
      <c r="AH4479" s="10" t="s">
        <v>491</v>
      </c>
      <c r="AI4479" s="16">
        <v>219976</v>
      </c>
      <c r="AJ4479" s="18">
        <v>0</v>
      </c>
    </row>
    <row r="4480" spans="2:36" ht="15" customHeight="1" x14ac:dyDescent="0.25">
      <c r="B4480" s="10" t="s">
        <v>98</v>
      </c>
      <c r="C4480" s="10" t="s">
        <v>3210</v>
      </c>
      <c r="D4480" s="10" t="s">
        <v>14309</v>
      </c>
      <c r="E4480" s="10" t="str">
        <f t="shared" si="621"/>
        <v>WCV0026288</v>
      </c>
      <c r="F4480" s="11">
        <f>VLOOKUP(E4480,'[1]Policy Number &amp; Loss Info'!$H$4:$K$8916,2,FALSE)</f>
        <v>18684.28</v>
      </c>
      <c r="G4480" s="11">
        <f>VLOOKUP(E4480,'[1]Policy Number &amp; Loss Info'!$H$4:$K$8916,4,FALSE)</f>
        <v>0</v>
      </c>
      <c r="H4480" s="12">
        <f>VLOOKUP(E4480,'[1]Policy Number &amp; Loss Info'!$H$4:$K$8916,3,FALSE)</f>
        <v>0</v>
      </c>
      <c r="I4480" s="13">
        <f t="shared" si="622"/>
        <v>0</v>
      </c>
      <c r="J4480" s="14">
        <f t="shared" si="623"/>
        <v>0</v>
      </c>
      <c r="K4480" s="10" t="s">
        <v>14310</v>
      </c>
      <c r="L4480" s="10"/>
      <c r="M4480" s="10" t="s">
        <v>59</v>
      </c>
      <c r="N4480" s="10">
        <f>VLOOKUP(M4480,[1]Array!$I$8:$J$14,2,FALSE)</f>
        <v>7</v>
      </c>
      <c r="O4480" s="10">
        <v>5445</v>
      </c>
      <c r="P4480" s="15">
        <v>45675</v>
      </c>
      <c r="Q4480" s="10" t="s">
        <v>794</v>
      </c>
      <c r="R4480" s="10" t="s">
        <v>1602</v>
      </c>
      <c r="S4480" s="10" t="s">
        <v>1603</v>
      </c>
      <c r="T4480" s="10">
        <v>1</v>
      </c>
      <c r="U4480" s="10">
        <v>0</v>
      </c>
      <c r="V4480" s="16">
        <v>0</v>
      </c>
      <c r="W4480" s="16">
        <v>6392</v>
      </c>
      <c r="X4480" s="16" t="str">
        <f>VLOOKUP(W4480,[1]Array!$C$8:$D$15,2,TRUE)</f>
        <v>02  $5,000 - $9,999</v>
      </c>
      <c r="Y4480" s="14">
        <f t="shared" si="624"/>
        <v>0</v>
      </c>
      <c r="Z4480" s="14">
        <f t="shared" si="625"/>
        <v>0</v>
      </c>
      <c r="AA4480" s="14">
        <f t="shared" si="626"/>
        <v>1</v>
      </c>
      <c r="AB4480" s="14">
        <f t="shared" si="627"/>
        <v>0</v>
      </c>
      <c r="AC4480" s="14">
        <f t="shared" si="628"/>
        <v>1.2688329991861366E-2</v>
      </c>
      <c r="AD4480" s="14">
        <f>(Y4480*'[1]Scoring Model'!$K$17+'Working Data - V3'!Z4480*'[1]Scoring Model'!$K$7+'Working Data - V3'!AA4480*'[1]Scoring Model'!$K$9+'Working Data - V3'!AB4480*'[1]Scoring Model'!$K$10+AC4480*'[1]Scoring Model'!$K$11)</f>
        <v>0.20253766599837228</v>
      </c>
      <c r="AE4480" s="14">
        <f t="shared" si="629"/>
        <v>4</v>
      </c>
      <c r="AF4480" s="17" t="str">
        <f>VLOOKUP(AE4480,'[1]Scoring Model'!$C$18:$D$27,2,FALSE)</f>
        <v>01  Low</v>
      </c>
      <c r="AG4480" s="10" t="s">
        <v>448</v>
      </c>
      <c r="AH4480" s="10" t="s">
        <v>491</v>
      </c>
      <c r="AI4480" s="16">
        <v>202000</v>
      </c>
      <c r="AJ4480" s="18">
        <v>0</v>
      </c>
    </row>
    <row r="4481" spans="2:36" ht="15" customHeight="1" x14ac:dyDescent="0.25">
      <c r="B4481" s="10" t="s">
        <v>178</v>
      </c>
      <c r="C4481" s="10" t="s">
        <v>166</v>
      </c>
      <c r="D4481" s="10" t="s">
        <v>14311</v>
      </c>
      <c r="E4481" s="10" t="str">
        <f t="shared" si="621"/>
        <v>WCV0093181</v>
      </c>
      <c r="F4481" s="11">
        <f>VLOOKUP(E4481,'[1]Policy Number &amp; Loss Info'!$H$4:$K$8916,2,FALSE)</f>
        <v>113642.86</v>
      </c>
      <c r="G4481" s="11">
        <f>VLOOKUP(E4481,'[1]Policy Number &amp; Loss Info'!$H$4:$K$8916,4,FALSE)</f>
        <v>19110.41</v>
      </c>
      <c r="H4481" s="12">
        <f>VLOOKUP(E4481,'[1]Policy Number &amp; Loss Info'!$H$4:$K$8916,3,FALSE)</f>
        <v>5</v>
      </c>
      <c r="I4481" s="13">
        <f t="shared" si="622"/>
        <v>0.16816199451509756</v>
      </c>
      <c r="J4481" s="14">
        <f t="shared" si="623"/>
        <v>4.3997484751791713</v>
      </c>
      <c r="K4481" s="10" t="s">
        <v>14312</v>
      </c>
      <c r="L4481" s="10"/>
      <c r="M4481" s="10" t="s">
        <v>49</v>
      </c>
      <c r="N4481" s="10">
        <f>VLOOKUP(M4481,[1]Array!$I$8:$J$14,2,FALSE)</f>
        <v>4</v>
      </c>
      <c r="O4481" s="10">
        <v>83</v>
      </c>
      <c r="P4481" s="15">
        <v>45678</v>
      </c>
      <c r="Q4481" s="10" t="s">
        <v>181</v>
      </c>
      <c r="R4481" s="10" t="s">
        <v>198</v>
      </c>
      <c r="S4481" s="10" t="s">
        <v>14313</v>
      </c>
      <c r="T4481" s="10">
        <v>1.21</v>
      </c>
      <c r="U4481" s="10">
        <v>2</v>
      </c>
      <c r="V4481" s="16">
        <v>5223.0200000000004</v>
      </c>
      <c r="W4481" s="16">
        <v>48830</v>
      </c>
      <c r="X4481" s="16" t="str">
        <f>VLOOKUP(W4481,[1]Array!$C$8:$D$15,2,TRUE)</f>
        <v>05  $25,000 - $49,999</v>
      </c>
      <c r="Y4481" s="14">
        <f t="shared" si="624"/>
        <v>8.4080997257548779E-2</v>
      </c>
      <c r="Z4481" s="14">
        <f t="shared" si="625"/>
        <v>3.0281268880420646E-2</v>
      </c>
      <c r="AA4481" s="14">
        <f t="shared" si="626"/>
        <v>0.5</v>
      </c>
      <c r="AB4481" s="14">
        <f t="shared" si="627"/>
        <v>0.20999999999999996</v>
      </c>
      <c r="AC4481" s="14">
        <f t="shared" si="628"/>
        <v>9.6929154177501642E-2</v>
      </c>
      <c r="AD4481" s="14">
        <f>(Y4481*'[1]Scoring Model'!$K$17+'Working Data - V3'!Z4481*'[1]Scoring Model'!$K$7+'Working Data - V3'!AA4481*'[1]Scoring Model'!$K$9+'Working Data - V3'!AB4481*'[1]Scoring Model'!$K$10+AC4481*'[1]Scoring Model'!$K$11)</f>
        <v>0.18216638378884911</v>
      </c>
      <c r="AE4481" s="14">
        <f t="shared" si="629"/>
        <v>4</v>
      </c>
      <c r="AF4481" s="17" t="str">
        <f>VLOOKUP(AE4481,'[1]Scoring Model'!$C$18:$D$27,2,FALSE)</f>
        <v>01  Low</v>
      </c>
      <c r="AG4481" s="10" t="s">
        <v>511</v>
      </c>
      <c r="AH4481" s="10" t="s">
        <v>185</v>
      </c>
      <c r="AI4481" s="16">
        <v>1158000</v>
      </c>
      <c r="AJ4481" s="18">
        <v>0.38655</v>
      </c>
    </row>
    <row r="4482" spans="2:36" ht="15" customHeight="1" x14ac:dyDescent="0.25">
      <c r="B4482" s="10" t="s">
        <v>178</v>
      </c>
      <c r="C4482" s="10" t="s">
        <v>166</v>
      </c>
      <c r="D4482" s="10" t="s">
        <v>14314</v>
      </c>
      <c r="E4482" s="10" t="str">
        <f t="shared" si="621"/>
        <v>WCV0093946</v>
      </c>
      <c r="F4482" s="11">
        <f>VLOOKUP(E4482,'[1]Policy Number &amp; Loss Info'!$H$4:$K$8916,2,FALSE)</f>
        <v>37203.35</v>
      </c>
      <c r="G4482" s="11">
        <f>VLOOKUP(E4482,'[1]Policy Number &amp; Loss Info'!$H$4:$K$8916,4,FALSE)</f>
        <v>0</v>
      </c>
      <c r="H4482" s="12">
        <f>VLOOKUP(E4482,'[1]Policy Number &amp; Loss Info'!$H$4:$K$8916,3,FALSE)</f>
        <v>0</v>
      </c>
      <c r="I4482" s="13">
        <f t="shared" si="622"/>
        <v>0</v>
      </c>
      <c r="J4482" s="14">
        <f t="shared" si="623"/>
        <v>0</v>
      </c>
      <c r="K4482" s="10" t="s">
        <v>14315</v>
      </c>
      <c r="L4482" s="10"/>
      <c r="M4482" s="10" t="s">
        <v>49</v>
      </c>
      <c r="N4482" s="10">
        <f>VLOOKUP(M4482,[1]Array!$I$8:$J$14,2,FALSE)</f>
        <v>4</v>
      </c>
      <c r="O4482" s="10">
        <v>83</v>
      </c>
      <c r="P4482" s="15">
        <v>45658</v>
      </c>
      <c r="Q4482" s="10" t="s">
        <v>181</v>
      </c>
      <c r="R4482" s="10" t="s">
        <v>5403</v>
      </c>
      <c r="S4482" s="10" t="s">
        <v>5404</v>
      </c>
      <c r="T4482" s="10">
        <v>0.82</v>
      </c>
      <c r="U4482" s="10">
        <v>1</v>
      </c>
      <c r="V4482" s="16">
        <v>0</v>
      </c>
      <c r="W4482" s="16">
        <v>14408</v>
      </c>
      <c r="X4482" s="16" t="str">
        <f>VLOOKUP(W4482,[1]Array!$C$8:$D$15,2,TRUE)</f>
        <v>03  $10,000 - $14,999</v>
      </c>
      <c r="Y4482" s="14">
        <f t="shared" si="624"/>
        <v>0</v>
      </c>
      <c r="Z4482" s="14">
        <f t="shared" si="625"/>
        <v>0</v>
      </c>
      <c r="AA4482" s="14">
        <f t="shared" si="626"/>
        <v>0.5</v>
      </c>
      <c r="AB4482" s="14">
        <f t="shared" si="627"/>
        <v>0</v>
      </c>
      <c r="AC4482" s="14">
        <f t="shared" si="628"/>
        <v>2.8600353335847709E-2</v>
      </c>
      <c r="AD4482" s="14">
        <f>(Y4482*'[1]Scoring Model'!$K$17+'Working Data - V3'!Z4482*'[1]Scoring Model'!$K$7+'Working Data - V3'!AA4482*'[1]Scoring Model'!$K$9+'Working Data - V3'!AB4482*'[1]Scoring Model'!$K$10+AC4482*'[1]Scoring Model'!$K$11)</f>
        <v>0.10572007066716954</v>
      </c>
      <c r="AE4482" s="14">
        <f t="shared" si="629"/>
        <v>3</v>
      </c>
      <c r="AF4482" s="17" t="str">
        <f>VLOOKUP(AE4482,'[1]Scoring Model'!$C$18:$D$27,2,FALSE)</f>
        <v>01  Low</v>
      </c>
      <c r="AG4482" s="10" t="s">
        <v>511</v>
      </c>
      <c r="AH4482" s="10" t="s">
        <v>185</v>
      </c>
      <c r="AI4482" s="16">
        <v>464825</v>
      </c>
      <c r="AJ4482" s="18">
        <v>0</v>
      </c>
    </row>
    <row r="4483" spans="2:36" ht="15" customHeight="1" x14ac:dyDescent="0.25">
      <c r="B4483" s="10" t="s">
        <v>35</v>
      </c>
      <c r="C4483" s="10" t="s">
        <v>36</v>
      </c>
      <c r="D4483" s="10" t="s">
        <v>14316</v>
      </c>
      <c r="E4483" s="10" t="str">
        <f t="shared" si="621"/>
        <v>WCV0033024</v>
      </c>
      <c r="F4483" s="11">
        <f>VLOOKUP(E4483,'[1]Policy Number &amp; Loss Info'!$H$4:$K$8916,2,FALSE)</f>
        <v>8779.68</v>
      </c>
      <c r="G4483" s="11">
        <f>VLOOKUP(E4483,'[1]Policy Number &amp; Loss Info'!$H$4:$K$8916,4,FALSE)</f>
        <v>507.6</v>
      </c>
      <c r="H4483" s="12">
        <f>VLOOKUP(E4483,'[1]Policy Number &amp; Loss Info'!$H$4:$K$8916,3,FALSE)</f>
        <v>2</v>
      </c>
      <c r="I4483" s="13">
        <f t="shared" si="622"/>
        <v>5.7815319009348859E-2</v>
      </c>
      <c r="J4483" s="14">
        <f t="shared" si="623"/>
        <v>22.779873526142179</v>
      </c>
      <c r="K4483" s="10" t="s">
        <v>14317</v>
      </c>
      <c r="L4483" s="10"/>
      <c r="M4483" s="10" t="s">
        <v>161</v>
      </c>
      <c r="N4483" s="10">
        <f>VLOOKUP(M4483,[1]Array!$I$8:$J$14,2,FALSE)</f>
        <v>2</v>
      </c>
      <c r="O4483" s="10">
        <v>8033</v>
      </c>
      <c r="P4483" s="15">
        <v>45658</v>
      </c>
      <c r="Q4483" s="10" t="s">
        <v>197</v>
      </c>
      <c r="R4483" s="10" t="s">
        <v>5395</v>
      </c>
      <c r="S4483" s="10" t="s">
        <v>5396</v>
      </c>
      <c r="T4483" s="10">
        <v>0.83</v>
      </c>
      <c r="U4483" s="10">
        <v>0</v>
      </c>
      <c r="V4483" s="16">
        <v>0</v>
      </c>
      <c r="W4483" s="16">
        <v>6382</v>
      </c>
      <c r="X4483" s="16" t="str">
        <f>VLOOKUP(W4483,[1]Array!$C$8:$D$15,2,TRUE)</f>
        <v>02  $5,000 - $9,999</v>
      </c>
      <c r="Y4483" s="14">
        <f t="shared" si="624"/>
        <v>2.8907659504674429E-2</v>
      </c>
      <c r="Z4483" s="14">
        <f t="shared" si="625"/>
        <v>0.15678247954367353</v>
      </c>
      <c r="AA4483" s="14">
        <f t="shared" si="626"/>
        <v>0.16666666666666666</v>
      </c>
      <c r="AB4483" s="14">
        <f t="shared" si="627"/>
        <v>0</v>
      </c>
      <c r="AC4483" s="14">
        <f t="shared" si="628"/>
        <v>1.2668479663338427E-2</v>
      </c>
      <c r="AD4483" s="14">
        <f>(Y4483*'[1]Scoring Model'!$K$17+'Working Data - V3'!Z4483*'[1]Scoring Model'!$K$7+'Working Data - V3'!AA4483*'[1]Scoring Model'!$K$9+'Working Data - V3'!AB4483*'[1]Scoring Model'!$K$10+AC4483*'[1]Scoring Model'!$K$11)</f>
        <v>7.5895823026138051E-2</v>
      </c>
      <c r="AE4483" s="14">
        <f t="shared" si="629"/>
        <v>2</v>
      </c>
      <c r="AF4483" s="17" t="str">
        <f>VLOOKUP(AE4483,'[1]Scoring Model'!$C$18:$D$27,2,FALSE)</f>
        <v>01  Low</v>
      </c>
      <c r="AG4483" s="10" t="s">
        <v>1015</v>
      </c>
      <c r="AH4483" s="10" t="s">
        <v>2530</v>
      </c>
      <c r="AI4483" s="16">
        <v>1180271</v>
      </c>
      <c r="AJ4483" s="18">
        <v>0</v>
      </c>
    </row>
    <row r="4484" spans="2:36" ht="15" customHeight="1" x14ac:dyDescent="0.25">
      <c r="B4484" s="10" t="s">
        <v>35</v>
      </c>
      <c r="C4484" s="10" t="s">
        <v>36</v>
      </c>
      <c r="D4484" s="10" t="s">
        <v>14318</v>
      </c>
      <c r="E4484" s="10" t="str">
        <f t="shared" ref="E4484:E4547" si="630">LEFT(D4484,10)</f>
        <v>WCV0082977</v>
      </c>
      <c r="F4484" s="11">
        <f>VLOOKUP(E4484,'[1]Policy Number &amp; Loss Info'!$H$4:$K$8916,2,FALSE)</f>
        <v>5699.66</v>
      </c>
      <c r="G4484" s="11">
        <f>VLOOKUP(E4484,'[1]Policy Number &amp; Loss Info'!$H$4:$K$8916,4,FALSE)</f>
        <v>0</v>
      </c>
      <c r="H4484" s="12">
        <f>VLOOKUP(E4484,'[1]Policy Number &amp; Loss Info'!$H$4:$K$8916,3,FALSE)</f>
        <v>0</v>
      </c>
      <c r="I4484" s="13">
        <f t="shared" ref="I4484:I4547" si="631">G4484/F4484</f>
        <v>0</v>
      </c>
      <c r="J4484" s="14">
        <f t="shared" ref="J4484:J4547" si="632">H4484/(F4484/100000)</f>
        <v>0</v>
      </c>
      <c r="K4484" s="10" t="s">
        <v>14319</v>
      </c>
      <c r="L4484" s="10"/>
      <c r="M4484" s="10" t="s">
        <v>49</v>
      </c>
      <c r="N4484" s="10">
        <f>VLOOKUP(M4484,[1]Array!$I$8:$J$14,2,FALSE)</f>
        <v>4</v>
      </c>
      <c r="O4484" s="10">
        <v>9015</v>
      </c>
      <c r="P4484" s="15">
        <v>45683</v>
      </c>
      <c r="Q4484" s="10" t="s">
        <v>197</v>
      </c>
      <c r="R4484" s="10" t="s">
        <v>2747</v>
      </c>
      <c r="S4484" s="10" t="s">
        <v>14320</v>
      </c>
      <c r="T4484" s="10">
        <v>1</v>
      </c>
      <c r="U4484" s="10">
        <v>0</v>
      </c>
      <c r="V4484" s="16">
        <v>0</v>
      </c>
      <c r="W4484" s="16">
        <v>1607</v>
      </c>
      <c r="X4484" s="16" t="str">
        <f>VLOOKUP(W4484,[1]Array!$C$8:$D$15,2,TRUE)</f>
        <v>01  $0 - $4,999</v>
      </c>
      <c r="Y4484" s="14">
        <f t="shared" ref="Y4484:Y4547" si="633">MIN(I4484,2)/2</f>
        <v>0</v>
      </c>
      <c r="Z4484" s="14">
        <f t="shared" ref="Z4484:Z4547" si="634">(J4484-MIN($J$3:$J$4909))/(MAX($J$3:$J$4909)-MIN($J$3:$J$4909))</f>
        <v>0</v>
      </c>
      <c r="AA4484" s="14">
        <f t="shared" ref="AA4484:AA4547" si="635">(N4484-1)/(7-1)</f>
        <v>0.5</v>
      </c>
      <c r="AB4484" s="14">
        <f t="shared" ref="AB4484:AB4547" si="636">MAX(0,MIN(T4484,2)-1)</f>
        <v>0</v>
      </c>
      <c r="AC4484" s="14">
        <f t="shared" ref="AC4484:AC4547" si="637">(W4484-MIN($W$3:$W$4909))/(MAX($W$3:$W$4909)-MIN(W4484:W9390))</f>
        <v>3.1899477936359849E-3</v>
      </c>
      <c r="AD4484" s="14">
        <f>(Y4484*'[1]Scoring Model'!$K$17+'Working Data - V3'!Z4484*'[1]Scoring Model'!$K$7+'Working Data - V3'!AA4484*'[1]Scoring Model'!$K$9+'Working Data - V3'!AB4484*'[1]Scoring Model'!$K$10+AC4484*'[1]Scoring Model'!$K$11)</f>
        <v>0.1006379895587272</v>
      </c>
      <c r="AE4484" s="14">
        <f t="shared" ref="AE4484:AE4547" si="638">ROUND(9*(AD4484-MIN($AD$3:$AD$4909))/(MAX($AD$3:$AD$4909)-MIN($AD$3:$AD$4909))+1,0)</f>
        <v>3</v>
      </c>
      <c r="AF4484" s="17" t="str">
        <f>VLOOKUP(AE4484,'[1]Scoring Model'!$C$18:$D$27,2,FALSE)</f>
        <v>01  Low</v>
      </c>
      <c r="AG4484" s="10" t="s">
        <v>417</v>
      </c>
      <c r="AH4484" s="10" t="s">
        <v>700</v>
      </c>
      <c r="AI4484" s="16">
        <v>120000</v>
      </c>
      <c r="AJ4484" s="18">
        <v>0</v>
      </c>
    </row>
    <row r="4485" spans="2:36" ht="15" customHeight="1" x14ac:dyDescent="0.25">
      <c r="B4485" s="10" t="s">
        <v>35</v>
      </c>
      <c r="C4485" s="10" t="s">
        <v>36</v>
      </c>
      <c r="D4485" s="10" t="s">
        <v>14321</v>
      </c>
      <c r="E4485" s="10" t="str">
        <f t="shared" si="630"/>
        <v>WCV0082949</v>
      </c>
      <c r="F4485" s="11">
        <f>VLOOKUP(E4485,'[1]Policy Number &amp; Loss Info'!$H$4:$K$8916,2,FALSE)</f>
        <v>46100.81</v>
      </c>
      <c r="G4485" s="11">
        <f>VLOOKUP(E4485,'[1]Policy Number &amp; Loss Info'!$H$4:$K$8916,4,FALSE)</f>
        <v>37488.660000000003</v>
      </c>
      <c r="H4485" s="12">
        <f>VLOOKUP(E4485,'[1]Policy Number &amp; Loss Info'!$H$4:$K$8916,3,FALSE)</f>
        <v>1</v>
      </c>
      <c r="I4485" s="13">
        <f t="shared" si="631"/>
        <v>0.813188748744328</v>
      </c>
      <c r="J4485" s="14">
        <f t="shared" si="632"/>
        <v>2.1691592837522813</v>
      </c>
      <c r="K4485" s="10" t="s">
        <v>14322</v>
      </c>
      <c r="L4485" s="10"/>
      <c r="M4485" s="10" t="s">
        <v>59</v>
      </c>
      <c r="N4485" s="10">
        <f>VLOOKUP(M4485,[1]Array!$I$8:$J$14,2,FALSE)</f>
        <v>7</v>
      </c>
      <c r="O4485" s="10">
        <v>6319</v>
      </c>
      <c r="P4485" s="15">
        <v>45672</v>
      </c>
      <c r="Q4485" s="10" t="s">
        <v>197</v>
      </c>
      <c r="R4485" s="10" t="s">
        <v>14323</v>
      </c>
      <c r="S4485" s="10" t="s">
        <v>14324</v>
      </c>
      <c r="T4485" s="10">
        <v>1.38</v>
      </c>
      <c r="U4485" s="10">
        <v>0</v>
      </c>
      <c r="V4485" s="16">
        <v>0</v>
      </c>
      <c r="W4485" s="16">
        <v>18570</v>
      </c>
      <c r="X4485" s="16" t="str">
        <f>VLOOKUP(W4485,[1]Array!$C$8:$D$15,2,TRUE)</f>
        <v>04  $15,000 - $24,999</v>
      </c>
      <c r="Y4485" s="14">
        <f t="shared" si="633"/>
        <v>0.406594374372164</v>
      </c>
      <c r="Z4485" s="14">
        <f t="shared" si="634"/>
        <v>1.4929238770425075E-2</v>
      </c>
      <c r="AA4485" s="14">
        <f t="shared" si="635"/>
        <v>1</v>
      </c>
      <c r="AB4485" s="14">
        <f t="shared" si="636"/>
        <v>0.37999999999999989</v>
      </c>
      <c r="AC4485" s="14">
        <f t="shared" si="637"/>
        <v>3.686206006709411E-2</v>
      </c>
      <c r="AD4485" s="14">
        <f>(Y4485*'[1]Scoring Model'!$K$17+'Working Data - V3'!Z4485*'[1]Scoring Model'!$K$7+'Working Data - V3'!AA4485*'[1]Scoring Model'!$K$9+'Working Data - V3'!AB4485*'[1]Scoring Model'!$K$10+AC4485*'[1]Scoring Model'!$K$11)</f>
        <v>0.38933657207915306</v>
      </c>
      <c r="AE4485" s="14">
        <f t="shared" si="638"/>
        <v>7</v>
      </c>
      <c r="AF4485" s="17" t="str">
        <f>VLOOKUP(AE4485,'[1]Scoring Model'!$C$18:$D$27,2,FALSE)</f>
        <v>03  High</v>
      </c>
      <c r="AG4485" s="10" t="s">
        <v>9348</v>
      </c>
      <c r="AH4485" s="10" t="s">
        <v>652</v>
      </c>
      <c r="AI4485" s="16">
        <v>806340</v>
      </c>
      <c r="AJ4485" s="18">
        <v>0</v>
      </c>
    </row>
    <row r="4486" spans="2:36" ht="15" customHeight="1" x14ac:dyDescent="0.25">
      <c r="B4486" s="10" t="s">
        <v>98</v>
      </c>
      <c r="C4486" s="10" t="s">
        <v>36</v>
      </c>
      <c r="D4486" s="10" t="s">
        <v>14325</v>
      </c>
      <c r="E4486" s="10" t="str">
        <f t="shared" si="630"/>
        <v>WCV0017648</v>
      </c>
      <c r="F4486" s="11">
        <f>VLOOKUP(E4486,'[1]Policy Number &amp; Loss Info'!$H$4:$K$8916,2,FALSE)</f>
        <v>20556.3</v>
      </c>
      <c r="G4486" s="11">
        <f>VLOOKUP(E4486,'[1]Policy Number &amp; Loss Info'!$H$4:$K$8916,4,FALSE)</f>
        <v>965.3</v>
      </c>
      <c r="H4486" s="12">
        <f>VLOOKUP(E4486,'[1]Policy Number &amp; Loss Info'!$H$4:$K$8916,3,FALSE)</f>
        <v>1</v>
      </c>
      <c r="I4486" s="13">
        <f t="shared" si="631"/>
        <v>4.6958839869042583E-2</v>
      </c>
      <c r="J4486" s="14">
        <f t="shared" si="632"/>
        <v>4.8646886842476516</v>
      </c>
      <c r="K4486" s="10" t="s">
        <v>14326</v>
      </c>
      <c r="L4486" s="10"/>
      <c r="M4486" s="10" t="s">
        <v>67</v>
      </c>
      <c r="N4486" s="10">
        <f>VLOOKUP(M4486,[1]Array!$I$8:$J$14,2,FALSE)</f>
        <v>6</v>
      </c>
      <c r="O4486" s="10">
        <v>9402</v>
      </c>
      <c r="P4486" s="15">
        <v>45664</v>
      </c>
      <c r="Q4486" s="10" t="s">
        <v>197</v>
      </c>
      <c r="R4486" s="10" t="s">
        <v>277</v>
      </c>
      <c r="S4486" s="10" t="s">
        <v>2115</v>
      </c>
      <c r="T4486" s="10">
        <v>0.94</v>
      </c>
      <c r="U4486" s="10">
        <v>0</v>
      </c>
      <c r="V4486" s="16">
        <v>0</v>
      </c>
      <c r="W4486" s="16">
        <v>4400</v>
      </c>
      <c r="X4486" s="16" t="str">
        <f>VLOOKUP(W4486,[1]Array!$C$8:$D$15,2,TRUE)</f>
        <v>01  $0 - $4,999</v>
      </c>
      <c r="Y4486" s="14">
        <f t="shared" si="633"/>
        <v>2.3479419934521292E-2</v>
      </c>
      <c r="Z4486" s="14">
        <f t="shared" si="634"/>
        <v>3.3481219869334458E-2</v>
      </c>
      <c r="AA4486" s="14">
        <f t="shared" si="635"/>
        <v>0.83333333333333337</v>
      </c>
      <c r="AB4486" s="14">
        <f t="shared" si="636"/>
        <v>0</v>
      </c>
      <c r="AC4486" s="14">
        <f t="shared" si="637"/>
        <v>8.7341445500923043E-3</v>
      </c>
      <c r="AD4486" s="14">
        <f>(Y4486*'[1]Scoring Model'!$K$17+'Working Data - V3'!Z4486*'[1]Scoring Model'!$K$7+'Working Data - V3'!AA4486*'[1]Scoring Model'!$K$9+'Working Data - V3'!AB4486*'[1]Scoring Model'!$K$10+AC4486*'[1]Scoring Model'!$K$11)</f>
        <v>0.18215356553090842</v>
      </c>
      <c r="AE4486" s="14">
        <f t="shared" si="638"/>
        <v>4</v>
      </c>
      <c r="AF4486" s="17" t="str">
        <f>VLOOKUP(AE4486,'[1]Scoring Model'!$C$18:$D$27,2,FALSE)</f>
        <v>01  Low</v>
      </c>
      <c r="AG4486" s="10" t="s">
        <v>3836</v>
      </c>
      <c r="AH4486" s="10" t="s">
        <v>240</v>
      </c>
      <c r="AI4486" s="16">
        <v>220035</v>
      </c>
      <c r="AJ4486" s="18">
        <v>0</v>
      </c>
    </row>
    <row r="4487" spans="2:36" ht="15" customHeight="1" x14ac:dyDescent="0.25">
      <c r="B4487" s="10" t="s">
        <v>35</v>
      </c>
      <c r="C4487" s="10" t="s">
        <v>36</v>
      </c>
      <c r="D4487" s="10" t="s">
        <v>14327</v>
      </c>
      <c r="E4487" s="10" t="str">
        <f t="shared" si="630"/>
        <v>WCV0091705</v>
      </c>
      <c r="F4487" s="11">
        <f>VLOOKUP(E4487,'[1]Policy Number &amp; Loss Info'!$H$4:$K$8916,2,FALSE)</f>
        <v>15787.01</v>
      </c>
      <c r="G4487" s="11">
        <f>VLOOKUP(E4487,'[1]Policy Number &amp; Loss Info'!$H$4:$K$8916,4,FALSE)</f>
        <v>0</v>
      </c>
      <c r="H4487" s="12">
        <f>VLOOKUP(E4487,'[1]Policy Number &amp; Loss Info'!$H$4:$K$8916,3,FALSE)</f>
        <v>0</v>
      </c>
      <c r="I4487" s="13">
        <f t="shared" si="631"/>
        <v>0</v>
      </c>
      <c r="J4487" s="14">
        <f t="shared" si="632"/>
        <v>0</v>
      </c>
      <c r="K4487" s="10" t="s">
        <v>14328</v>
      </c>
      <c r="L4487" s="10"/>
      <c r="M4487" s="10" t="s">
        <v>101</v>
      </c>
      <c r="N4487" s="10">
        <f>VLOOKUP(M4487,[1]Array!$I$8:$J$14,2,FALSE)</f>
        <v>5</v>
      </c>
      <c r="O4487" s="10">
        <v>37</v>
      </c>
      <c r="P4487" s="15">
        <v>45687</v>
      </c>
      <c r="Q4487" s="10" t="s">
        <v>197</v>
      </c>
      <c r="R4487" s="10" t="s">
        <v>14329</v>
      </c>
      <c r="S4487" s="10" t="s">
        <v>14330</v>
      </c>
      <c r="T4487" s="10">
        <v>1</v>
      </c>
      <c r="U4487" s="10">
        <v>0</v>
      </c>
      <c r="V4487" s="16">
        <v>0</v>
      </c>
      <c r="W4487" s="16">
        <v>3900</v>
      </c>
      <c r="X4487" s="16" t="str">
        <f>VLOOKUP(W4487,[1]Array!$C$8:$D$15,2,TRUE)</f>
        <v>01  $0 - $4,999</v>
      </c>
      <c r="Y4487" s="14">
        <f t="shared" si="633"/>
        <v>0</v>
      </c>
      <c r="Z4487" s="14">
        <f t="shared" si="634"/>
        <v>0</v>
      </c>
      <c r="AA4487" s="14">
        <f t="shared" si="635"/>
        <v>0.66666666666666663</v>
      </c>
      <c r="AB4487" s="14">
        <f t="shared" si="636"/>
        <v>0</v>
      </c>
      <c r="AC4487" s="14">
        <f t="shared" si="637"/>
        <v>7.7416281239454515E-3</v>
      </c>
      <c r="AD4487" s="14">
        <f>(Y4487*'[1]Scoring Model'!$K$17+'Working Data - V3'!Z4487*'[1]Scoring Model'!$K$7+'Working Data - V3'!AA4487*'[1]Scoring Model'!$K$9+'Working Data - V3'!AB4487*'[1]Scoring Model'!$K$10+AC4487*'[1]Scoring Model'!$K$11)</f>
        <v>0.13488165895812243</v>
      </c>
      <c r="AE4487" s="14">
        <f t="shared" si="638"/>
        <v>3</v>
      </c>
      <c r="AF4487" s="17" t="str">
        <f>VLOOKUP(AE4487,'[1]Scoring Model'!$C$18:$D$27,2,FALSE)</f>
        <v>01  Low</v>
      </c>
      <c r="AG4487" s="10" t="s">
        <v>285</v>
      </c>
      <c r="AH4487" s="10" t="s">
        <v>240</v>
      </c>
      <c r="AI4487" s="16">
        <v>101365</v>
      </c>
      <c r="AJ4487" s="18">
        <v>0</v>
      </c>
    </row>
    <row r="4488" spans="2:36" ht="15" customHeight="1" x14ac:dyDescent="0.25">
      <c r="B4488" s="10" t="s">
        <v>35</v>
      </c>
      <c r="C4488" s="10" t="s">
        <v>36</v>
      </c>
      <c r="D4488" s="10" t="s">
        <v>14331</v>
      </c>
      <c r="E4488" s="10" t="str">
        <f t="shared" si="630"/>
        <v>WCV0091706</v>
      </c>
      <c r="F4488" s="11">
        <f>VLOOKUP(E4488,'[1]Policy Number &amp; Loss Info'!$H$4:$K$8916,2,FALSE)</f>
        <v>15217.34</v>
      </c>
      <c r="G4488" s="11">
        <f>VLOOKUP(E4488,'[1]Policy Number &amp; Loss Info'!$H$4:$K$8916,4,FALSE)</f>
        <v>0</v>
      </c>
      <c r="H4488" s="12">
        <f>VLOOKUP(E4488,'[1]Policy Number &amp; Loss Info'!$H$4:$K$8916,3,FALSE)</f>
        <v>0</v>
      </c>
      <c r="I4488" s="13">
        <f t="shared" si="631"/>
        <v>0</v>
      </c>
      <c r="J4488" s="14">
        <f t="shared" si="632"/>
        <v>0</v>
      </c>
      <c r="K4488" s="10" t="s">
        <v>14332</v>
      </c>
      <c r="L4488" s="10"/>
      <c r="M4488" s="10" t="s">
        <v>101</v>
      </c>
      <c r="N4488" s="10">
        <f>VLOOKUP(M4488,[1]Array!$I$8:$J$14,2,FALSE)</f>
        <v>5</v>
      </c>
      <c r="O4488" s="10">
        <v>37</v>
      </c>
      <c r="P4488" s="15">
        <v>45687</v>
      </c>
      <c r="Q4488" s="10" t="s">
        <v>197</v>
      </c>
      <c r="R4488" s="10" t="s">
        <v>14329</v>
      </c>
      <c r="S4488" s="10" t="s">
        <v>14330</v>
      </c>
      <c r="T4488" s="10">
        <v>1</v>
      </c>
      <c r="U4488" s="10">
        <v>0</v>
      </c>
      <c r="V4488" s="16">
        <v>0</v>
      </c>
      <c r="W4488" s="16">
        <v>5639</v>
      </c>
      <c r="X4488" s="16" t="str">
        <f>VLOOKUP(W4488,[1]Array!$C$8:$D$15,2,TRUE)</f>
        <v>02  $5,000 - $9,999</v>
      </c>
      <c r="Y4488" s="14">
        <f t="shared" si="633"/>
        <v>0</v>
      </c>
      <c r="Z4488" s="14">
        <f t="shared" si="634"/>
        <v>0</v>
      </c>
      <c r="AA4488" s="14">
        <f t="shared" si="635"/>
        <v>0.66666666666666663</v>
      </c>
      <c r="AB4488" s="14">
        <f t="shared" si="636"/>
        <v>0</v>
      </c>
      <c r="AC4488" s="14">
        <f t="shared" si="637"/>
        <v>1.1193600254084205E-2</v>
      </c>
      <c r="AD4488" s="14">
        <f>(Y4488*'[1]Scoring Model'!$K$17+'Working Data - V3'!Z4488*'[1]Scoring Model'!$K$7+'Working Data - V3'!AA4488*'[1]Scoring Model'!$K$9+'Working Data - V3'!AB4488*'[1]Scoring Model'!$K$10+AC4488*'[1]Scoring Model'!$K$11)</f>
        <v>0.13557205338415018</v>
      </c>
      <c r="AE4488" s="14">
        <f t="shared" si="638"/>
        <v>3</v>
      </c>
      <c r="AF4488" s="17" t="str">
        <f>VLOOKUP(AE4488,'[1]Scoring Model'!$C$18:$D$27,2,FALSE)</f>
        <v>01  Low</v>
      </c>
      <c r="AG4488" s="10" t="s">
        <v>285</v>
      </c>
      <c r="AH4488" s="10" t="s">
        <v>240</v>
      </c>
      <c r="AI4488" s="16">
        <v>189740</v>
      </c>
      <c r="AJ4488" s="18">
        <v>0</v>
      </c>
    </row>
    <row r="4489" spans="2:36" ht="15" customHeight="1" x14ac:dyDescent="0.25">
      <c r="B4489" s="10" t="s">
        <v>98</v>
      </c>
      <c r="C4489" s="10" t="s">
        <v>36</v>
      </c>
      <c r="D4489" s="10" t="s">
        <v>14333</v>
      </c>
      <c r="E4489" s="10" t="str">
        <f t="shared" si="630"/>
        <v>WCV0091715</v>
      </c>
      <c r="F4489" s="11">
        <f>VLOOKUP(E4489,'[1]Policy Number &amp; Loss Info'!$H$4:$K$8916,2,FALSE)</f>
        <v>8566.18</v>
      </c>
      <c r="G4489" s="11">
        <f>VLOOKUP(E4489,'[1]Policy Number &amp; Loss Info'!$H$4:$K$8916,4,FALSE)</f>
        <v>0</v>
      </c>
      <c r="H4489" s="12">
        <f>VLOOKUP(E4489,'[1]Policy Number &amp; Loss Info'!$H$4:$K$8916,3,FALSE)</f>
        <v>0</v>
      </c>
      <c r="I4489" s="13">
        <f t="shared" si="631"/>
        <v>0</v>
      </c>
      <c r="J4489" s="14">
        <f t="shared" si="632"/>
        <v>0</v>
      </c>
      <c r="K4489" s="10" t="s">
        <v>14334</v>
      </c>
      <c r="L4489" s="10"/>
      <c r="M4489" s="10" t="s">
        <v>101</v>
      </c>
      <c r="N4489" s="10">
        <f>VLOOKUP(M4489,[1]Array!$I$8:$J$14,2,FALSE)</f>
        <v>5</v>
      </c>
      <c r="O4489" s="10">
        <v>5348</v>
      </c>
      <c r="P4489" s="15">
        <v>45688</v>
      </c>
      <c r="Q4489" s="10" t="s">
        <v>197</v>
      </c>
      <c r="R4489" s="10" t="s">
        <v>277</v>
      </c>
      <c r="S4489" s="10" t="s">
        <v>278</v>
      </c>
      <c r="T4489" s="10">
        <v>1</v>
      </c>
      <c r="U4489" s="10">
        <v>0</v>
      </c>
      <c r="V4489" s="16">
        <v>0</v>
      </c>
      <c r="W4489" s="16">
        <v>1934</v>
      </c>
      <c r="X4489" s="16" t="str">
        <f>VLOOKUP(W4489,[1]Array!$C$8:$D$15,2,TRUE)</f>
        <v>01  $0 - $4,999</v>
      </c>
      <c r="Y4489" s="14">
        <f t="shared" si="633"/>
        <v>0</v>
      </c>
      <c r="Z4489" s="14">
        <f t="shared" si="634"/>
        <v>0</v>
      </c>
      <c r="AA4489" s="14">
        <f t="shared" si="635"/>
        <v>0.66666666666666663</v>
      </c>
      <c r="AB4489" s="14">
        <f t="shared" si="636"/>
        <v>0</v>
      </c>
      <c r="AC4489" s="14">
        <f t="shared" si="637"/>
        <v>3.8390535363360262E-3</v>
      </c>
      <c r="AD4489" s="14">
        <f>(Y4489*'[1]Scoring Model'!$K$17+'Working Data - V3'!Z4489*'[1]Scoring Model'!$K$7+'Working Data - V3'!AA4489*'[1]Scoring Model'!$K$9+'Working Data - V3'!AB4489*'[1]Scoring Model'!$K$10+AC4489*'[1]Scoring Model'!$K$11)</f>
        <v>0.13410114404060053</v>
      </c>
      <c r="AE4489" s="14">
        <f t="shared" si="638"/>
        <v>3</v>
      </c>
      <c r="AF4489" s="17" t="str">
        <f>VLOOKUP(AE4489,'[1]Scoring Model'!$C$18:$D$27,2,FALSE)</f>
        <v>01  Low</v>
      </c>
      <c r="AG4489" s="10" t="s">
        <v>2752</v>
      </c>
      <c r="AH4489" s="10" t="s">
        <v>2004</v>
      </c>
      <c r="AI4489" s="16">
        <v>97962</v>
      </c>
      <c r="AJ4489" s="18">
        <v>0</v>
      </c>
    </row>
    <row r="4490" spans="2:36" ht="15" customHeight="1" x14ac:dyDescent="0.25">
      <c r="B4490" s="10" t="s">
        <v>35</v>
      </c>
      <c r="C4490" s="10" t="s">
        <v>36</v>
      </c>
      <c r="D4490" s="10" t="s">
        <v>14335</v>
      </c>
      <c r="E4490" s="10" t="str">
        <f t="shared" si="630"/>
        <v>WCV0091721</v>
      </c>
      <c r="F4490" s="11">
        <f>VLOOKUP(E4490,'[1]Policy Number &amp; Loss Info'!$H$4:$K$8916,2,FALSE)</f>
        <v>27270.190000000002</v>
      </c>
      <c r="G4490" s="11">
        <f>VLOOKUP(E4490,'[1]Policy Number &amp; Loss Info'!$H$4:$K$8916,4,FALSE)</f>
        <v>212.38</v>
      </c>
      <c r="H4490" s="12">
        <f>VLOOKUP(E4490,'[1]Policy Number &amp; Loss Info'!$H$4:$K$8916,3,FALSE)</f>
        <v>1</v>
      </c>
      <c r="I4490" s="13">
        <f t="shared" si="631"/>
        <v>7.7879912094488517E-3</v>
      </c>
      <c r="J4490" s="14">
        <f t="shared" si="632"/>
        <v>3.6670078206275791</v>
      </c>
      <c r="K4490" s="10" t="s">
        <v>14336</v>
      </c>
      <c r="L4490" s="10"/>
      <c r="M4490" s="10" t="s">
        <v>101</v>
      </c>
      <c r="N4490" s="10">
        <f>VLOOKUP(M4490,[1]Array!$I$8:$J$14,2,FALSE)</f>
        <v>5</v>
      </c>
      <c r="O4490" s="10">
        <v>37</v>
      </c>
      <c r="P4490" s="15">
        <v>45687</v>
      </c>
      <c r="Q4490" s="10" t="s">
        <v>197</v>
      </c>
      <c r="R4490" s="10" t="s">
        <v>14337</v>
      </c>
      <c r="S4490" s="10" t="s">
        <v>14338</v>
      </c>
      <c r="T4490" s="10">
        <v>0.9</v>
      </c>
      <c r="U4490" s="10">
        <v>0</v>
      </c>
      <c r="V4490" s="16">
        <v>0</v>
      </c>
      <c r="W4490" s="16">
        <v>8733</v>
      </c>
      <c r="X4490" s="16" t="str">
        <f>VLOOKUP(W4490,[1]Array!$C$8:$D$15,2,TRUE)</f>
        <v>02  $5,000 - $9,999</v>
      </c>
      <c r="Y4490" s="14">
        <f t="shared" si="633"/>
        <v>3.8939956047244258E-3</v>
      </c>
      <c r="Z4490" s="14">
        <f t="shared" si="634"/>
        <v>2.5238181325469313E-2</v>
      </c>
      <c r="AA4490" s="14">
        <f t="shared" si="635"/>
        <v>0.66666666666666663</v>
      </c>
      <c r="AB4490" s="14">
        <f t="shared" si="636"/>
        <v>0</v>
      </c>
      <c r="AC4490" s="14">
        <f t="shared" si="637"/>
        <v>1.733529189908093E-2</v>
      </c>
      <c r="AD4490" s="14">
        <f>(Y4490*'[1]Scoring Model'!$K$17+'Working Data - V3'!Z4490*'[1]Scoring Model'!$K$7+'Working Data - V3'!AA4490*'[1]Scoring Model'!$K$9+'Working Data - V3'!AB4490*'[1]Scoring Model'!$K$10+AC4490*'[1]Scoring Model'!$K$11)</f>
        <v>0.14301622665966068</v>
      </c>
      <c r="AE4490" s="14">
        <f t="shared" si="638"/>
        <v>3</v>
      </c>
      <c r="AF4490" s="17" t="str">
        <f>VLOOKUP(AE4490,'[1]Scoring Model'!$C$18:$D$27,2,FALSE)</f>
        <v>01  Low</v>
      </c>
      <c r="AG4490" s="10" t="s">
        <v>285</v>
      </c>
      <c r="AH4490" s="10" t="s">
        <v>240</v>
      </c>
      <c r="AI4490" s="16">
        <v>343801</v>
      </c>
      <c r="AJ4490" s="18">
        <v>0</v>
      </c>
    </row>
    <row r="4491" spans="2:36" ht="15" customHeight="1" x14ac:dyDescent="0.25">
      <c r="B4491" s="10" t="s">
        <v>35</v>
      </c>
      <c r="C4491" s="10" t="s">
        <v>36</v>
      </c>
      <c r="D4491" s="10" t="s">
        <v>14339</v>
      </c>
      <c r="E4491" s="10" t="str">
        <f t="shared" si="630"/>
        <v>WCV0095065</v>
      </c>
      <c r="F4491" s="11">
        <f>VLOOKUP(E4491,'[1]Policy Number &amp; Loss Info'!$H$4:$K$8916,2,FALSE)</f>
        <v>19007.72</v>
      </c>
      <c r="G4491" s="11">
        <f>VLOOKUP(E4491,'[1]Policy Number &amp; Loss Info'!$H$4:$K$8916,4,FALSE)</f>
        <v>0</v>
      </c>
      <c r="H4491" s="12">
        <f>VLOOKUP(E4491,'[1]Policy Number &amp; Loss Info'!$H$4:$K$8916,3,FALSE)</f>
        <v>0</v>
      </c>
      <c r="I4491" s="13">
        <f t="shared" si="631"/>
        <v>0</v>
      </c>
      <c r="J4491" s="14">
        <f t="shared" si="632"/>
        <v>0</v>
      </c>
      <c r="K4491" s="10" t="s">
        <v>14340</v>
      </c>
      <c r="L4491" s="10"/>
      <c r="M4491" s="10" t="s">
        <v>67</v>
      </c>
      <c r="N4491" s="10">
        <f>VLOOKUP(M4491,[1]Array!$I$8:$J$14,2,FALSE)</f>
        <v>6</v>
      </c>
      <c r="O4491" s="10">
        <v>7219</v>
      </c>
      <c r="P4491" s="15">
        <v>45658</v>
      </c>
      <c r="Q4491" s="10" t="s">
        <v>197</v>
      </c>
      <c r="R4491" s="10" t="s">
        <v>4553</v>
      </c>
      <c r="S4491" s="10" t="s">
        <v>14341</v>
      </c>
      <c r="T4491" s="10">
        <v>0.9</v>
      </c>
      <c r="U4491" s="10">
        <v>0</v>
      </c>
      <c r="V4491" s="16">
        <v>0</v>
      </c>
      <c r="W4491" s="16">
        <v>6726</v>
      </c>
      <c r="X4491" s="16" t="str">
        <f>VLOOKUP(W4491,[1]Array!$C$8:$D$15,2,TRUE)</f>
        <v>02  $5,000 - $9,999</v>
      </c>
      <c r="Y4491" s="14">
        <f t="shared" si="633"/>
        <v>0</v>
      </c>
      <c r="Z4491" s="14">
        <f t="shared" si="634"/>
        <v>0</v>
      </c>
      <c r="AA4491" s="14">
        <f t="shared" si="635"/>
        <v>0.83333333333333337</v>
      </c>
      <c r="AB4491" s="14">
        <f t="shared" si="636"/>
        <v>0</v>
      </c>
      <c r="AC4491" s="14">
        <f t="shared" si="637"/>
        <v>1.3351330964527463E-2</v>
      </c>
      <c r="AD4491" s="14">
        <f>(Y4491*'[1]Scoring Model'!$K$17+'Working Data - V3'!Z4491*'[1]Scoring Model'!$K$7+'Working Data - V3'!AA4491*'[1]Scoring Model'!$K$9+'Working Data - V3'!AB4491*'[1]Scoring Model'!$K$10+AC4491*'[1]Scoring Model'!$K$11)</f>
        <v>0.16933693285957219</v>
      </c>
      <c r="AE4491" s="14">
        <f t="shared" si="638"/>
        <v>4</v>
      </c>
      <c r="AF4491" s="17" t="str">
        <f>VLOOKUP(AE4491,'[1]Scoring Model'!$C$18:$D$27,2,FALSE)</f>
        <v>01  Low</v>
      </c>
      <c r="AG4491" s="10" t="s">
        <v>490</v>
      </c>
      <c r="AH4491" s="10" t="s">
        <v>435</v>
      </c>
      <c r="AI4491" s="16">
        <v>163863</v>
      </c>
      <c r="AJ4491" s="18">
        <v>0</v>
      </c>
    </row>
    <row r="4492" spans="2:36" ht="15" customHeight="1" x14ac:dyDescent="0.25">
      <c r="B4492" s="10" t="s">
        <v>35</v>
      </c>
      <c r="C4492" s="10" t="s">
        <v>166</v>
      </c>
      <c r="D4492" s="10" t="s">
        <v>14342</v>
      </c>
      <c r="E4492" s="10" t="str">
        <f t="shared" si="630"/>
        <v>WCV0094796</v>
      </c>
      <c r="F4492" s="11">
        <f>VLOOKUP(E4492,'[1]Policy Number &amp; Loss Info'!$H$4:$K$8916,2,FALSE)</f>
        <v>32972.559999999998</v>
      </c>
      <c r="G4492" s="11">
        <f>VLOOKUP(E4492,'[1]Policy Number &amp; Loss Info'!$H$4:$K$8916,4,FALSE)</f>
        <v>0</v>
      </c>
      <c r="H4492" s="12">
        <f>VLOOKUP(E4492,'[1]Policy Number &amp; Loss Info'!$H$4:$K$8916,3,FALSE)</f>
        <v>0</v>
      </c>
      <c r="I4492" s="13">
        <f t="shared" si="631"/>
        <v>0</v>
      </c>
      <c r="J4492" s="14">
        <f t="shared" si="632"/>
        <v>0</v>
      </c>
      <c r="K4492" s="10" t="s">
        <v>14343</v>
      </c>
      <c r="L4492" s="10"/>
      <c r="M4492" s="10" t="s">
        <v>59</v>
      </c>
      <c r="N4492" s="10">
        <f>VLOOKUP(M4492,[1]Array!$I$8:$J$14,2,FALSE)</f>
        <v>7</v>
      </c>
      <c r="O4492" s="10">
        <v>6217</v>
      </c>
      <c r="P4492" s="15">
        <v>45668</v>
      </c>
      <c r="Q4492" s="10" t="s">
        <v>197</v>
      </c>
      <c r="R4492" s="10" t="s">
        <v>2793</v>
      </c>
      <c r="S4492" s="10" t="s">
        <v>2910</v>
      </c>
      <c r="T4492" s="10">
        <v>0.88</v>
      </c>
      <c r="U4492" s="10">
        <v>0</v>
      </c>
      <c r="V4492" s="16">
        <v>0</v>
      </c>
      <c r="W4492" s="16">
        <v>11501</v>
      </c>
      <c r="X4492" s="16" t="str">
        <f>VLOOKUP(W4492,[1]Array!$C$8:$D$15,2,TRUE)</f>
        <v>03  $10,000 - $14,999</v>
      </c>
      <c r="Y4492" s="14">
        <f t="shared" si="633"/>
        <v>0</v>
      </c>
      <c r="Z4492" s="14">
        <f t="shared" si="634"/>
        <v>0</v>
      </c>
      <c r="AA4492" s="14">
        <f t="shared" si="635"/>
        <v>1</v>
      </c>
      <c r="AB4492" s="14">
        <f t="shared" si="636"/>
        <v>0</v>
      </c>
      <c r="AC4492" s="14">
        <f t="shared" si="637"/>
        <v>2.2829862834229907E-2</v>
      </c>
      <c r="AD4492" s="14">
        <f>(Y4492*'[1]Scoring Model'!$K$17+'Working Data - V3'!Z4492*'[1]Scoring Model'!$K$7+'Working Data - V3'!AA4492*'[1]Scoring Model'!$K$9+'Working Data - V3'!AB4492*'[1]Scoring Model'!$K$10+AC4492*'[1]Scoring Model'!$K$11)</f>
        <v>0.204565972566846</v>
      </c>
      <c r="AE4492" s="14">
        <f t="shared" si="638"/>
        <v>4</v>
      </c>
      <c r="AF4492" s="17" t="str">
        <f>VLOOKUP(AE4492,'[1]Scoring Model'!$C$18:$D$27,2,FALSE)</f>
        <v>01  Low</v>
      </c>
      <c r="AG4492" s="10" t="s">
        <v>14344</v>
      </c>
      <c r="AH4492" s="10" t="s">
        <v>185</v>
      </c>
      <c r="AI4492" s="16">
        <v>857104</v>
      </c>
      <c r="AJ4492" s="18">
        <v>0</v>
      </c>
    </row>
    <row r="4493" spans="2:36" ht="15" customHeight="1" x14ac:dyDescent="0.25">
      <c r="B4493" s="10" t="s">
        <v>98</v>
      </c>
      <c r="C4493" s="10" t="s">
        <v>36</v>
      </c>
      <c r="D4493" s="10" t="s">
        <v>14345</v>
      </c>
      <c r="E4493" s="10" t="str">
        <f t="shared" si="630"/>
        <v>WCV0094790</v>
      </c>
      <c r="F4493" s="11">
        <f>VLOOKUP(E4493,'[1]Policy Number &amp; Loss Info'!$H$4:$K$8916,2,FALSE)</f>
        <v>18090.78</v>
      </c>
      <c r="G4493" s="11">
        <f>VLOOKUP(E4493,'[1]Policy Number &amp; Loss Info'!$H$4:$K$8916,4,FALSE)</f>
        <v>0</v>
      </c>
      <c r="H4493" s="12">
        <f>VLOOKUP(E4493,'[1]Policy Number &amp; Loss Info'!$H$4:$K$8916,3,FALSE)</f>
        <v>0</v>
      </c>
      <c r="I4493" s="13">
        <f t="shared" si="631"/>
        <v>0</v>
      </c>
      <c r="J4493" s="14">
        <f t="shared" si="632"/>
        <v>0</v>
      </c>
      <c r="K4493" s="10" t="s">
        <v>14346</v>
      </c>
      <c r="L4493" s="10"/>
      <c r="M4493" s="10" t="s">
        <v>87</v>
      </c>
      <c r="N4493" s="10">
        <f>VLOOKUP(M4493,[1]Array!$I$8:$J$14,2,FALSE)</f>
        <v>3</v>
      </c>
      <c r="O4493" s="10">
        <v>2883</v>
      </c>
      <c r="P4493" s="15">
        <v>45664</v>
      </c>
      <c r="Q4493" s="10" t="s">
        <v>197</v>
      </c>
      <c r="R4493" s="10" t="s">
        <v>457</v>
      </c>
      <c r="S4493" s="10" t="s">
        <v>9845</v>
      </c>
      <c r="T4493" s="10">
        <v>0.86</v>
      </c>
      <c r="U4493" s="10">
        <v>0</v>
      </c>
      <c r="V4493" s="16">
        <v>0</v>
      </c>
      <c r="W4493" s="16">
        <v>7677</v>
      </c>
      <c r="X4493" s="16" t="str">
        <f>VLOOKUP(W4493,[1]Array!$C$8:$D$15,2,TRUE)</f>
        <v>02  $5,000 - $9,999</v>
      </c>
      <c r="Y4493" s="14">
        <f t="shared" si="633"/>
        <v>0</v>
      </c>
      <c r="Z4493" s="14">
        <f t="shared" si="634"/>
        <v>0</v>
      </c>
      <c r="AA4493" s="14">
        <f t="shared" si="635"/>
        <v>0.33333333333333331</v>
      </c>
      <c r="AB4493" s="14">
        <f t="shared" si="636"/>
        <v>0</v>
      </c>
      <c r="AC4493" s="14">
        <f t="shared" si="637"/>
        <v>1.5239097207058776E-2</v>
      </c>
      <c r="AD4493" s="14">
        <f>(Y4493*'[1]Scoring Model'!$K$17+'Working Data - V3'!Z4493*'[1]Scoring Model'!$K$7+'Working Data - V3'!AA4493*'[1]Scoring Model'!$K$9+'Working Data - V3'!AB4493*'[1]Scoring Model'!$K$10+AC4493*'[1]Scoring Model'!$K$11)</f>
        <v>6.9714486108078427E-2</v>
      </c>
      <c r="AE4493" s="14">
        <f t="shared" si="638"/>
        <v>2</v>
      </c>
      <c r="AF4493" s="17" t="str">
        <f>VLOOKUP(AE4493,'[1]Scoring Model'!$C$18:$D$27,2,FALSE)</f>
        <v>01  Low</v>
      </c>
      <c r="AG4493" s="10" t="s">
        <v>1188</v>
      </c>
      <c r="AH4493" s="10" t="s">
        <v>570</v>
      </c>
      <c r="AI4493" s="16">
        <v>607307</v>
      </c>
      <c r="AJ4493" s="18">
        <v>0</v>
      </c>
    </row>
    <row r="4494" spans="2:36" ht="15" customHeight="1" x14ac:dyDescent="0.25">
      <c r="B4494" s="10" t="s">
        <v>35</v>
      </c>
      <c r="C4494" s="10" t="s">
        <v>36</v>
      </c>
      <c r="D4494" s="10" t="s">
        <v>14347</v>
      </c>
      <c r="E4494" s="10" t="str">
        <f t="shared" si="630"/>
        <v>WCV0091501</v>
      </c>
      <c r="F4494" s="11">
        <f>VLOOKUP(E4494,'[1]Policy Number &amp; Loss Info'!$H$4:$K$8916,2,FALSE)</f>
        <v>14643.72</v>
      </c>
      <c r="G4494" s="11">
        <f>VLOOKUP(E4494,'[1]Policy Number &amp; Loss Info'!$H$4:$K$8916,4,FALSE)</f>
        <v>0</v>
      </c>
      <c r="H4494" s="12">
        <f>VLOOKUP(E4494,'[1]Policy Number &amp; Loss Info'!$H$4:$K$8916,3,FALSE)</f>
        <v>1</v>
      </c>
      <c r="I4494" s="13">
        <f t="shared" si="631"/>
        <v>0</v>
      </c>
      <c r="J4494" s="14">
        <f t="shared" si="632"/>
        <v>6.8288658892685747</v>
      </c>
      <c r="K4494" s="10" t="s">
        <v>14348</v>
      </c>
      <c r="L4494" s="10"/>
      <c r="M4494" s="10" t="s">
        <v>101</v>
      </c>
      <c r="N4494" s="10">
        <f>VLOOKUP(M4494,[1]Array!$I$8:$J$14,2,FALSE)</f>
        <v>5</v>
      </c>
      <c r="O4494" s="10">
        <v>37</v>
      </c>
      <c r="P4494" s="15">
        <v>45658</v>
      </c>
      <c r="Q4494" s="10" t="s">
        <v>197</v>
      </c>
      <c r="R4494" s="10" t="s">
        <v>3405</v>
      </c>
      <c r="S4494" s="10" t="s">
        <v>3406</v>
      </c>
      <c r="T4494" s="10">
        <v>0.91</v>
      </c>
      <c r="U4494" s="10">
        <v>0</v>
      </c>
      <c r="V4494" s="16">
        <v>0</v>
      </c>
      <c r="W4494" s="16">
        <v>6542</v>
      </c>
      <c r="X4494" s="16" t="str">
        <f>VLOOKUP(W4494,[1]Array!$C$8:$D$15,2,TRUE)</f>
        <v>02  $5,000 - $9,999</v>
      </c>
      <c r="Y4494" s="14">
        <f t="shared" si="633"/>
        <v>0</v>
      </c>
      <c r="Z4494" s="14">
        <f t="shared" si="634"/>
        <v>4.6999669482890964E-2</v>
      </c>
      <c r="AA4494" s="14">
        <f t="shared" si="635"/>
        <v>0.66666666666666663</v>
      </c>
      <c r="AB4494" s="14">
        <f t="shared" si="636"/>
        <v>0</v>
      </c>
      <c r="AC4494" s="14">
        <f t="shared" si="637"/>
        <v>1.2986084919705421E-2</v>
      </c>
      <c r="AD4494" s="14">
        <f>(Y4494*'[1]Scoring Model'!$K$17+'Working Data - V3'!Z4494*'[1]Scoring Model'!$K$7+'Working Data - V3'!AA4494*'[1]Scoring Model'!$K$9+'Working Data - V3'!AB4494*'[1]Scoring Model'!$K$10+AC4494*'[1]Scoring Model'!$K$11)</f>
        <v>0.14533048421385261</v>
      </c>
      <c r="AE4494" s="14">
        <f t="shared" si="638"/>
        <v>3</v>
      </c>
      <c r="AF4494" s="17" t="str">
        <f>VLOOKUP(AE4494,'[1]Scoring Model'!$C$18:$D$27,2,FALSE)</f>
        <v>01  Low</v>
      </c>
      <c r="AG4494" s="10" t="s">
        <v>285</v>
      </c>
      <c r="AH4494" s="10" t="s">
        <v>4994</v>
      </c>
      <c r="AI4494" s="16">
        <v>235139</v>
      </c>
      <c r="AJ4494" s="18">
        <v>0</v>
      </c>
    </row>
    <row r="4495" spans="2:36" ht="15" customHeight="1" x14ac:dyDescent="0.25">
      <c r="B4495" s="10" t="s">
        <v>35</v>
      </c>
      <c r="C4495" s="10" t="s">
        <v>36</v>
      </c>
      <c r="D4495" s="10" t="s">
        <v>14349</v>
      </c>
      <c r="E4495" s="10" t="str">
        <f t="shared" si="630"/>
        <v>WCV0090519</v>
      </c>
      <c r="F4495" s="11">
        <f>VLOOKUP(E4495,'[1]Policy Number &amp; Loss Info'!$H$4:$K$8916,2,FALSE)</f>
        <v>13032.93</v>
      </c>
      <c r="G4495" s="11">
        <f>VLOOKUP(E4495,'[1]Policy Number &amp; Loss Info'!$H$4:$K$8916,4,FALSE)</f>
        <v>0</v>
      </c>
      <c r="H4495" s="12">
        <f>VLOOKUP(E4495,'[1]Policy Number &amp; Loss Info'!$H$4:$K$8916,3,FALSE)</f>
        <v>1</v>
      </c>
      <c r="I4495" s="13">
        <f t="shared" si="631"/>
        <v>0</v>
      </c>
      <c r="J4495" s="14">
        <f t="shared" si="632"/>
        <v>7.672871718025033</v>
      </c>
      <c r="K4495" s="10" t="s">
        <v>14350</v>
      </c>
      <c r="L4495" s="10"/>
      <c r="M4495" s="10" t="s">
        <v>101</v>
      </c>
      <c r="N4495" s="10">
        <f>VLOOKUP(M4495,[1]Array!$I$8:$J$14,2,FALSE)</f>
        <v>5</v>
      </c>
      <c r="O4495" s="10">
        <v>37</v>
      </c>
      <c r="P4495" s="15">
        <v>45658</v>
      </c>
      <c r="Q4495" s="10" t="s">
        <v>197</v>
      </c>
      <c r="R4495" s="10" t="s">
        <v>8115</v>
      </c>
      <c r="S4495" s="10" t="s">
        <v>8116</v>
      </c>
      <c r="T4495" s="10">
        <v>1</v>
      </c>
      <c r="U4495" s="10">
        <v>0</v>
      </c>
      <c r="V4495" s="16">
        <v>0</v>
      </c>
      <c r="W4495" s="16">
        <v>5876</v>
      </c>
      <c r="X4495" s="16" t="str">
        <f>VLOOKUP(W4495,[1]Array!$C$8:$D$15,2,TRUE)</f>
        <v>02  $5,000 - $9,999</v>
      </c>
      <c r="Y4495" s="14">
        <f t="shared" si="633"/>
        <v>0</v>
      </c>
      <c r="Z4495" s="14">
        <f t="shared" si="634"/>
        <v>5.2808539599307286E-2</v>
      </c>
      <c r="AA4495" s="14">
        <f t="shared" si="635"/>
        <v>0.66666666666666663</v>
      </c>
      <c r="AB4495" s="14">
        <f t="shared" si="636"/>
        <v>0</v>
      </c>
      <c r="AC4495" s="14">
        <f t="shared" si="637"/>
        <v>1.1664053040077813E-2</v>
      </c>
      <c r="AD4495" s="14">
        <f>(Y4495*'[1]Scoring Model'!$K$17+'Working Data - V3'!Z4495*'[1]Scoring Model'!$K$7+'Working Data - V3'!AA4495*'[1]Scoring Model'!$K$9+'Working Data - V3'!AB4495*'[1]Scoring Model'!$K$10+AC4495*'[1]Scoring Model'!$K$11)</f>
        <v>0.14622785186121037</v>
      </c>
      <c r="AE4495" s="14">
        <f t="shared" si="638"/>
        <v>3</v>
      </c>
      <c r="AF4495" s="17" t="str">
        <f>VLOOKUP(AE4495,'[1]Scoring Model'!$C$18:$D$27,2,FALSE)</f>
        <v>01  Low</v>
      </c>
      <c r="AG4495" s="10" t="s">
        <v>285</v>
      </c>
      <c r="AH4495" s="10" t="s">
        <v>240</v>
      </c>
      <c r="AI4495" s="16">
        <v>158818</v>
      </c>
      <c r="AJ4495" s="18">
        <v>0</v>
      </c>
    </row>
    <row r="4496" spans="2:36" ht="15" customHeight="1" x14ac:dyDescent="0.25">
      <c r="B4496" s="10" t="s">
        <v>35</v>
      </c>
      <c r="C4496" s="10" t="s">
        <v>36</v>
      </c>
      <c r="D4496" s="10" t="s">
        <v>14351</v>
      </c>
      <c r="E4496" s="10" t="str">
        <f t="shared" si="630"/>
        <v>WCV0089331</v>
      </c>
      <c r="F4496" s="11">
        <f>VLOOKUP(E4496,'[1]Policy Number &amp; Loss Info'!$H$4:$K$8916,2,FALSE)</f>
        <v>16590.330000000002</v>
      </c>
      <c r="G4496" s="11">
        <f>VLOOKUP(E4496,'[1]Policy Number &amp; Loss Info'!$H$4:$K$8916,4,FALSE)</f>
        <v>0</v>
      </c>
      <c r="H4496" s="12">
        <f>VLOOKUP(E4496,'[1]Policy Number &amp; Loss Info'!$H$4:$K$8916,3,FALSE)</f>
        <v>0</v>
      </c>
      <c r="I4496" s="13">
        <f t="shared" si="631"/>
        <v>0</v>
      </c>
      <c r="J4496" s="14">
        <f t="shared" si="632"/>
        <v>0</v>
      </c>
      <c r="K4496" s="10" t="s">
        <v>14352</v>
      </c>
      <c r="L4496" s="10"/>
      <c r="M4496" s="10" t="s">
        <v>101</v>
      </c>
      <c r="N4496" s="10">
        <f>VLOOKUP(M4496,[1]Array!$I$8:$J$14,2,FALSE)</f>
        <v>5</v>
      </c>
      <c r="O4496" s="10">
        <v>37</v>
      </c>
      <c r="P4496" s="15">
        <v>45669</v>
      </c>
      <c r="Q4496" s="10" t="s">
        <v>197</v>
      </c>
      <c r="R4496" s="10" t="s">
        <v>2149</v>
      </c>
      <c r="S4496" s="10" t="s">
        <v>2150</v>
      </c>
      <c r="T4496" s="10">
        <v>1</v>
      </c>
      <c r="U4496" s="10">
        <v>0</v>
      </c>
      <c r="V4496" s="16">
        <v>0</v>
      </c>
      <c r="W4496" s="16">
        <v>7175</v>
      </c>
      <c r="X4496" s="16" t="str">
        <f>VLOOKUP(W4496,[1]Array!$C$8:$D$15,2,TRUE)</f>
        <v>02  $5,000 - $9,999</v>
      </c>
      <c r="Y4496" s="14">
        <f t="shared" si="633"/>
        <v>0</v>
      </c>
      <c r="Z4496" s="14">
        <f t="shared" si="634"/>
        <v>0</v>
      </c>
      <c r="AA4496" s="14">
        <f t="shared" si="635"/>
        <v>0.66666666666666663</v>
      </c>
      <c r="AB4496" s="14">
        <f t="shared" si="636"/>
        <v>0</v>
      </c>
      <c r="AC4496" s="14">
        <f t="shared" si="637"/>
        <v>1.4242610715207337E-2</v>
      </c>
      <c r="AD4496" s="14">
        <f>(Y4496*'[1]Scoring Model'!$K$17+'Working Data - V3'!Z4496*'[1]Scoring Model'!$K$7+'Working Data - V3'!AA4496*'[1]Scoring Model'!$K$9+'Working Data - V3'!AB4496*'[1]Scoring Model'!$K$10+AC4496*'[1]Scoring Model'!$K$11)</f>
        <v>0.13618185547637479</v>
      </c>
      <c r="AE4496" s="14">
        <f t="shared" si="638"/>
        <v>3</v>
      </c>
      <c r="AF4496" s="17" t="str">
        <f>VLOOKUP(AE4496,'[1]Scoring Model'!$C$18:$D$27,2,FALSE)</f>
        <v>01  Low</v>
      </c>
      <c r="AG4496" s="10" t="s">
        <v>285</v>
      </c>
      <c r="AH4496" s="10" t="s">
        <v>240</v>
      </c>
      <c r="AI4496" s="16">
        <v>212615</v>
      </c>
      <c r="AJ4496" s="18">
        <v>0</v>
      </c>
    </row>
    <row r="4497" spans="2:36" ht="15" customHeight="1" x14ac:dyDescent="0.25">
      <c r="B4497" s="10" t="s">
        <v>35</v>
      </c>
      <c r="C4497" s="10" t="s">
        <v>36</v>
      </c>
      <c r="D4497" s="10" t="s">
        <v>14353</v>
      </c>
      <c r="E4497" s="10" t="str">
        <f t="shared" si="630"/>
        <v>WCV0089325</v>
      </c>
      <c r="F4497" s="11">
        <f>VLOOKUP(E4497,'[1]Policy Number &amp; Loss Info'!$H$4:$K$8916,2,FALSE)</f>
        <v>10661.18</v>
      </c>
      <c r="G4497" s="11">
        <f>VLOOKUP(E4497,'[1]Policy Number &amp; Loss Info'!$H$4:$K$8916,4,FALSE)</f>
        <v>0</v>
      </c>
      <c r="H4497" s="12">
        <f>VLOOKUP(E4497,'[1]Policy Number &amp; Loss Info'!$H$4:$K$8916,3,FALSE)</f>
        <v>0</v>
      </c>
      <c r="I4497" s="13">
        <f t="shared" si="631"/>
        <v>0</v>
      </c>
      <c r="J4497" s="14">
        <f t="shared" si="632"/>
        <v>0</v>
      </c>
      <c r="K4497" s="10" t="s">
        <v>14354</v>
      </c>
      <c r="L4497" s="10"/>
      <c r="M4497" s="10" t="s">
        <v>101</v>
      </c>
      <c r="N4497" s="10">
        <f>VLOOKUP(M4497,[1]Array!$I$8:$J$14,2,FALSE)</f>
        <v>5</v>
      </c>
      <c r="O4497" s="10">
        <v>37</v>
      </c>
      <c r="P4497" s="15">
        <v>45666</v>
      </c>
      <c r="Q4497" s="10" t="s">
        <v>197</v>
      </c>
      <c r="R4497" s="10" t="s">
        <v>14355</v>
      </c>
      <c r="S4497" s="10" t="s">
        <v>14356</v>
      </c>
      <c r="T4497" s="10">
        <v>1</v>
      </c>
      <c r="U4497" s="10">
        <v>0</v>
      </c>
      <c r="V4497" s="16">
        <v>0</v>
      </c>
      <c r="W4497" s="16">
        <v>4148</v>
      </c>
      <c r="X4497" s="16" t="str">
        <f>VLOOKUP(W4497,[1]Array!$C$8:$D$15,2,TRUE)</f>
        <v>01  $0 - $4,999</v>
      </c>
      <c r="Y4497" s="14">
        <f t="shared" si="633"/>
        <v>0</v>
      </c>
      <c r="Z4497" s="14">
        <f t="shared" si="634"/>
        <v>0</v>
      </c>
      <c r="AA4497" s="14">
        <f t="shared" si="635"/>
        <v>0.66666666666666663</v>
      </c>
      <c r="AB4497" s="14">
        <f t="shared" si="636"/>
        <v>0</v>
      </c>
      <c r="AC4497" s="14">
        <f t="shared" si="637"/>
        <v>8.2339162713142896E-3</v>
      </c>
      <c r="AD4497" s="14">
        <f>(Y4497*'[1]Scoring Model'!$K$17+'Working Data - V3'!Z4497*'[1]Scoring Model'!$K$7+'Working Data - V3'!AA4497*'[1]Scoring Model'!$K$9+'Working Data - V3'!AB4497*'[1]Scoring Model'!$K$10+AC4497*'[1]Scoring Model'!$K$11)</f>
        <v>0.13498011658759618</v>
      </c>
      <c r="AE4497" s="14">
        <f t="shared" si="638"/>
        <v>3</v>
      </c>
      <c r="AF4497" s="17" t="str">
        <f>VLOOKUP(AE4497,'[1]Scoring Model'!$C$18:$D$27,2,FALSE)</f>
        <v>01  Low</v>
      </c>
      <c r="AG4497" s="10" t="s">
        <v>285</v>
      </c>
      <c r="AH4497" s="10" t="s">
        <v>240</v>
      </c>
      <c r="AI4497" s="16">
        <v>108327</v>
      </c>
      <c r="AJ4497" s="18">
        <v>0</v>
      </c>
    </row>
    <row r="4498" spans="2:36" ht="15" customHeight="1" x14ac:dyDescent="0.25">
      <c r="B4498" s="10" t="s">
        <v>35</v>
      </c>
      <c r="C4498" s="10" t="s">
        <v>36</v>
      </c>
      <c r="D4498" s="10" t="s">
        <v>14357</v>
      </c>
      <c r="E4498" s="10" t="str">
        <f t="shared" si="630"/>
        <v>WCV0025568</v>
      </c>
      <c r="F4498" s="11">
        <f>VLOOKUP(E4498,'[1]Policy Number &amp; Loss Info'!$H$4:$K$8916,2,FALSE)</f>
        <v>32156.17</v>
      </c>
      <c r="G4498" s="11">
        <f>VLOOKUP(E4498,'[1]Policy Number &amp; Loss Info'!$H$4:$K$8916,4,FALSE)</f>
        <v>0</v>
      </c>
      <c r="H4498" s="12">
        <f>VLOOKUP(E4498,'[1]Policy Number &amp; Loss Info'!$H$4:$K$8916,3,FALSE)</f>
        <v>0</v>
      </c>
      <c r="I4498" s="13">
        <f t="shared" si="631"/>
        <v>0</v>
      </c>
      <c r="J4498" s="14">
        <f t="shared" si="632"/>
        <v>0</v>
      </c>
      <c r="K4498" s="10" t="s">
        <v>14358</v>
      </c>
      <c r="L4498" s="10"/>
      <c r="M4498" s="10" t="s">
        <v>49</v>
      </c>
      <c r="N4498" s="10">
        <f>VLOOKUP(M4498,[1]Array!$I$8:$J$14,2,FALSE)</f>
        <v>4</v>
      </c>
      <c r="O4498" s="10">
        <v>3040</v>
      </c>
      <c r="P4498" s="15">
        <v>45675</v>
      </c>
      <c r="Q4498" s="10" t="s">
        <v>197</v>
      </c>
      <c r="R4498" s="10" t="s">
        <v>4562</v>
      </c>
      <c r="S4498" s="10" t="s">
        <v>4563</v>
      </c>
      <c r="T4498" s="10">
        <v>1.25</v>
      </c>
      <c r="U4498" s="10">
        <v>0</v>
      </c>
      <c r="V4498" s="16">
        <v>0</v>
      </c>
      <c r="W4498" s="16">
        <v>16022</v>
      </c>
      <c r="X4498" s="16" t="str">
        <f>VLOOKUP(W4498,[1]Array!$C$8:$D$15,2,TRUE)</f>
        <v>04  $15,000 - $24,999</v>
      </c>
      <c r="Y4498" s="14">
        <f t="shared" si="633"/>
        <v>0</v>
      </c>
      <c r="Z4498" s="14">
        <f t="shared" si="634"/>
        <v>0</v>
      </c>
      <c r="AA4498" s="14">
        <f t="shared" si="635"/>
        <v>0.5</v>
      </c>
      <c r="AB4498" s="14">
        <f t="shared" si="636"/>
        <v>0.25</v>
      </c>
      <c r="AC4498" s="14">
        <f t="shared" si="637"/>
        <v>3.1804196359449748E-2</v>
      </c>
      <c r="AD4498" s="14">
        <f>(Y4498*'[1]Scoring Model'!$K$17+'Working Data - V3'!Z4498*'[1]Scoring Model'!$K$7+'Working Data - V3'!AA4498*'[1]Scoring Model'!$K$9+'Working Data - V3'!AB4498*'[1]Scoring Model'!$K$10+AC4498*'[1]Scoring Model'!$K$11)</f>
        <v>0.14386083927188997</v>
      </c>
      <c r="AE4498" s="14">
        <f t="shared" si="638"/>
        <v>3</v>
      </c>
      <c r="AF4498" s="17" t="str">
        <f>VLOOKUP(AE4498,'[1]Scoring Model'!$C$18:$D$27,2,FALSE)</f>
        <v>01  Low</v>
      </c>
      <c r="AG4498" s="10" t="s">
        <v>14359</v>
      </c>
      <c r="AH4498" s="10" t="s">
        <v>240</v>
      </c>
      <c r="AI4498" s="16">
        <v>603771</v>
      </c>
      <c r="AJ4498" s="18">
        <v>0</v>
      </c>
    </row>
    <row r="4499" spans="2:36" ht="15" customHeight="1" x14ac:dyDescent="0.25">
      <c r="B4499" s="10" t="s">
        <v>35</v>
      </c>
      <c r="C4499" s="10" t="s">
        <v>36</v>
      </c>
      <c r="D4499" s="10" t="s">
        <v>14360</v>
      </c>
      <c r="E4499" s="10" t="str">
        <f t="shared" si="630"/>
        <v>WCV0026275</v>
      </c>
      <c r="F4499" s="11">
        <f>VLOOKUP(E4499,'[1]Policy Number &amp; Loss Info'!$H$4:$K$8916,2,FALSE)</f>
        <v>6615.9400000000005</v>
      </c>
      <c r="G4499" s="11">
        <f>VLOOKUP(E4499,'[1]Policy Number &amp; Loss Info'!$H$4:$K$8916,4,FALSE)</f>
        <v>0</v>
      </c>
      <c r="H4499" s="12">
        <f>VLOOKUP(E4499,'[1]Policy Number &amp; Loss Info'!$H$4:$K$8916,3,FALSE)</f>
        <v>0</v>
      </c>
      <c r="I4499" s="13">
        <f t="shared" si="631"/>
        <v>0</v>
      </c>
      <c r="J4499" s="14">
        <f t="shared" si="632"/>
        <v>0</v>
      </c>
      <c r="K4499" s="10" t="s">
        <v>14361</v>
      </c>
      <c r="L4499" s="10"/>
      <c r="M4499" s="10" t="s">
        <v>101</v>
      </c>
      <c r="N4499" s="10">
        <f>VLOOKUP(M4499,[1]Array!$I$8:$J$14,2,FALSE)</f>
        <v>5</v>
      </c>
      <c r="O4499" s="10">
        <v>37</v>
      </c>
      <c r="P4499" s="15">
        <v>45682</v>
      </c>
      <c r="Q4499" s="10" t="s">
        <v>197</v>
      </c>
      <c r="R4499" s="10" t="s">
        <v>3405</v>
      </c>
      <c r="S4499" s="10" t="s">
        <v>3406</v>
      </c>
      <c r="T4499" s="10">
        <v>1</v>
      </c>
      <c r="U4499" s="10">
        <v>0</v>
      </c>
      <c r="V4499" s="16">
        <v>0</v>
      </c>
      <c r="W4499" s="16">
        <v>2694</v>
      </c>
      <c r="X4499" s="16" t="str">
        <f>VLOOKUP(W4499,[1]Array!$C$8:$D$15,2,TRUE)</f>
        <v>01  $0 - $4,999</v>
      </c>
      <c r="Y4499" s="14">
        <f t="shared" si="633"/>
        <v>0</v>
      </c>
      <c r="Z4499" s="14">
        <f t="shared" si="634"/>
        <v>0</v>
      </c>
      <c r="AA4499" s="14">
        <f t="shared" si="635"/>
        <v>0.66666666666666663</v>
      </c>
      <c r="AB4499" s="14">
        <f t="shared" si="636"/>
        <v>0</v>
      </c>
      <c r="AC4499" s="14">
        <f t="shared" si="637"/>
        <v>5.3476785040792426E-3</v>
      </c>
      <c r="AD4499" s="14">
        <f>(Y4499*'[1]Scoring Model'!$K$17+'Working Data - V3'!Z4499*'[1]Scoring Model'!$K$7+'Working Data - V3'!AA4499*'[1]Scoring Model'!$K$9+'Working Data - V3'!AB4499*'[1]Scoring Model'!$K$10+AC4499*'[1]Scoring Model'!$K$11)</f>
        <v>0.13440286903414919</v>
      </c>
      <c r="AE4499" s="14">
        <f t="shared" si="638"/>
        <v>3</v>
      </c>
      <c r="AF4499" s="17" t="str">
        <f>VLOOKUP(AE4499,'[1]Scoring Model'!$C$18:$D$27,2,FALSE)</f>
        <v>01  Low</v>
      </c>
      <c r="AG4499" s="10" t="s">
        <v>285</v>
      </c>
      <c r="AH4499" s="10" t="s">
        <v>4994</v>
      </c>
      <c r="AI4499" s="16">
        <v>83308</v>
      </c>
      <c r="AJ4499" s="18">
        <v>0</v>
      </c>
    </row>
    <row r="4500" spans="2:36" ht="15" customHeight="1" x14ac:dyDescent="0.25">
      <c r="B4500" s="10" t="s">
        <v>35</v>
      </c>
      <c r="C4500" s="10" t="s">
        <v>36</v>
      </c>
      <c r="D4500" s="10" t="s">
        <v>14362</v>
      </c>
      <c r="E4500" s="10" t="str">
        <f t="shared" si="630"/>
        <v>WCV0089388</v>
      </c>
      <c r="F4500" s="11">
        <f>VLOOKUP(E4500,'[1]Policy Number &amp; Loss Info'!$H$4:$K$8916,2,FALSE)</f>
        <v>17431.84</v>
      </c>
      <c r="G4500" s="11">
        <f>VLOOKUP(E4500,'[1]Policy Number &amp; Loss Info'!$H$4:$K$8916,4,FALSE)</f>
        <v>0</v>
      </c>
      <c r="H4500" s="12">
        <f>VLOOKUP(E4500,'[1]Policy Number &amp; Loss Info'!$H$4:$K$8916,3,FALSE)</f>
        <v>0</v>
      </c>
      <c r="I4500" s="13">
        <f t="shared" si="631"/>
        <v>0</v>
      </c>
      <c r="J4500" s="14">
        <f t="shared" si="632"/>
        <v>0</v>
      </c>
      <c r="K4500" s="10" t="s">
        <v>14363</v>
      </c>
      <c r="L4500" s="10"/>
      <c r="M4500" s="10" t="s">
        <v>101</v>
      </c>
      <c r="N4500" s="10">
        <f>VLOOKUP(M4500,[1]Array!$I$8:$J$14,2,FALSE)</f>
        <v>5</v>
      </c>
      <c r="O4500" s="10">
        <v>37</v>
      </c>
      <c r="P4500" s="15">
        <v>45678</v>
      </c>
      <c r="Q4500" s="10" t="s">
        <v>40</v>
      </c>
      <c r="R4500" s="10" t="s">
        <v>1602</v>
      </c>
      <c r="S4500" s="10" t="s">
        <v>2657</v>
      </c>
      <c r="T4500" s="10">
        <v>1.31</v>
      </c>
      <c r="U4500" s="10">
        <v>0</v>
      </c>
      <c r="V4500" s="16">
        <v>0</v>
      </c>
      <c r="W4500" s="16">
        <v>5572</v>
      </c>
      <c r="X4500" s="16" t="str">
        <f>VLOOKUP(W4500,[1]Array!$C$8:$D$15,2,TRUE)</f>
        <v>02  $5,000 - $9,999</v>
      </c>
      <c r="Y4500" s="14">
        <f t="shared" si="633"/>
        <v>0</v>
      </c>
      <c r="Z4500" s="14">
        <f t="shared" si="634"/>
        <v>0</v>
      </c>
      <c r="AA4500" s="14">
        <f t="shared" si="635"/>
        <v>0.66666666666666663</v>
      </c>
      <c r="AB4500" s="14">
        <f t="shared" si="636"/>
        <v>0.31000000000000005</v>
      </c>
      <c r="AC4500" s="14">
        <f t="shared" si="637"/>
        <v>1.1060603052980527E-2</v>
      </c>
      <c r="AD4500" s="14">
        <f>(Y4500*'[1]Scoring Model'!$K$17+'Working Data - V3'!Z4500*'[1]Scoring Model'!$K$7+'Working Data - V3'!AA4500*'[1]Scoring Model'!$K$9+'Working Data - V3'!AB4500*'[1]Scoring Model'!$K$10+AC4500*'[1]Scoring Model'!$K$11)</f>
        <v>0.18204545394392946</v>
      </c>
      <c r="AE4500" s="14">
        <f t="shared" si="638"/>
        <v>4</v>
      </c>
      <c r="AF4500" s="17" t="str">
        <f>VLOOKUP(AE4500,'[1]Scoring Model'!$C$18:$D$27,2,FALSE)</f>
        <v>01  Low</v>
      </c>
      <c r="AG4500" s="10" t="s">
        <v>285</v>
      </c>
      <c r="AH4500" s="10" t="s">
        <v>3494</v>
      </c>
      <c r="AI4500" s="16">
        <v>155655</v>
      </c>
      <c r="AJ4500" s="18">
        <v>0</v>
      </c>
    </row>
    <row r="4501" spans="2:36" ht="15" customHeight="1" x14ac:dyDescent="0.25">
      <c r="B4501" s="10" t="s">
        <v>35</v>
      </c>
      <c r="C4501" s="10" t="s">
        <v>36</v>
      </c>
      <c r="D4501" s="10" t="s">
        <v>14364</v>
      </c>
      <c r="E4501" s="10" t="str">
        <f t="shared" si="630"/>
        <v>WCV0090691</v>
      </c>
      <c r="F4501" s="11">
        <f>VLOOKUP(E4501,'[1]Policy Number &amp; Loss Info'!$H$4:$K$8916,2,FALSE)</f>
        <v>77690.100000000006</v>
      </c>
      <c r="G4501" s="11">
        <f>VLOOKUP(E4501,'[1]Policy Number &amp; Loss Info'!$H$4:$K$8916,4,FALSE)</f>
        <v>1855.52</v>
      </c>
      <c r="H4501" s="12">
        <f>VLOOKUP(E4501,'[1]Policy Number &amp; Loss Info'!$H$4:$K$8916,3,FALSE)</f>
        <v>2</v>
      </c>
      <c r="I4501" s="13">
        <f t="shared" si="631"/>
        <v>2.3883609365929506E-2</v>
      </c>
      <c r="J4501" s="14">
        <f t="shared" si="632"/>
        <v>2.5743305775124501</v>
      </c>
      <c r="K4501" s="10" t="s">
        <v>14365</v>
      </c>
      <c r="L4501" s="10"/>
      <c r="M4501" s="10" t="s">
        <v>87</v>
      </c>
      <c r="N4501" s="10">
        <f>VLOOKUP(M4501,[1]Array!$I$8:$J$14,2,FALSE)</f>
        <v>3</v>
      </c>
      <c r="O4501" s="10">
        <v>8046</v>
      </c>
      <c r="P4501" s="15">
        <v>45679</v>
      </c>
      <c r="Q4501" s="10" t="s">
        <v>40</v>
      </c>
      <c r="R4501" s="10" t="s">
        <v>317</v>
      </c>
      <c r="S4501" s="10" t="s">
        <v>14366</v>
      </c>
      <c r="T4501" s="10">
        <v>0.79</v>
      </c>
      <c r="U4501" s="10">
        <v>0</v>
      </c>
      <c r="V4501" s="16">
        <v>0</v>
      </c>
      <c r="W4501" s="16">
        <v>19203</v>
      </c>
      <c r="X4501" s="16" t="str">
        <f>VLOOKUP(W4501,[1]Array!$C$8:$D$15,2,TRUE)</f>
        <v>04  $15,000 - $24,999</v>
      </c>
      <c r="Y4501" s="14">
        <f t="shared" si="633"/>
        <v>1.1941804682964753E-2</v>
      </c>
      <c r="Z4501" s="14">
        <f t="shared" si="634"/>
        <v>1.7717830199729435E-2</v>
      </c>
      <c r="AA4501" s="14">
        <f t="shared" si="635"/>
        <v>0.33333333333333331</v>
      </c>
      <c r="AB4501" s="14">
        <f t="shared" si="636"/>
        <v>0</v>
      </c>
      <c r="AC4501" s="14">
        <f t="shared" si="637"/>
        <v>3.8118585862596026E-2</v>
      </c>
      <c r="AD4501" s="14">
        <f>(Y4501*'[1]Scoring Model'!$K$17+'Working Data - V3'!Z4501*'[1]Scoring Model'!$K$7+'Working Data - V3'!AA4501*'[1]Scoring Model'!$K$9+'Working Data - V3'!AB4501*'[1]Scoring Model'!$K$10+AC4501*'[1]Scoring Model'!$K$11)</f>
        <v>8.1416491284021189E-2</v>
      </c>
      <c r="AE4501" s="14">
        <f t="shared" si="638"/>
        <v>2</v>
      </c>
      <c r="AF4501" s="17" t="str">
        <f>VLOOKUP(AE4501,'[1]Scoring Model'!$C$18:$D$27,2,FALSE)</f>
        <v>01  Low</v>
      </c>
      <c r="AG4501" s="10" t="s">
        <v>5026</v>
      </c>
      <c r="AH4501" s="10" t="s">
        <v>234</v>
      </c>
      <c r="AI4501" s="16">
        <v>1369620</v>
      </c>
      <c r="AJ4501" s="18">
        <v>0</v>
      </c>
    </row>
    <row r="4502" spans="2:36" ht="15" customHeight="1" x14ac:dyDescent="0.25">
      <c r="B4502" s="10" t="s">
        <v>35</v>
      </c>
      <c r="C4502" s="10" t="s">
        <v>36</v>
      </c>
      <c r="D4502" s="10" t="s">
        <v>14367</v>
      </c>
      <c r="E4502" s="10" t="str">
        <f t="shared" si="630"/>
        <v>WCV0091682</v>
      </c>
      <c r="F4502" s="11">
        <f>VLOOKUP(E4502,'[1]Policy Number &amp; Loss Info'!$H$4:$K$8916,2,FALSE)</f>
        <v>6976.9</v>
      </c>
      <c r="G4502" s="11">
        <f>VLOOKUP(E4502,'[1]Policy Number &amp; Loss Info'!$H$4:$K$8916,4,FALSE)</f>
        <v>0</v>
      </c>
      <c r="H4502" s="12">
        <f>VLOOKUP(E4502,'[1]Policy Number &amp; Loss Info'!$H$4:$K$8916,3,FALSE)</f>
        <v>0</v>
      </c>
      <c r="I4502" s="13">
        <f t="shared" si="631"/>
        <v>0</v>
      </c>
      <c r="J4502" s="14">
        <f t="shared" si="632"/>
        <v>0</v>
      </c>
      <c r="K4502" s="10" t="s">
        <v>14368</v>
      </c>
      <c r="L4502" s="10"/>
      <c r="M4502" s="10" t="s">
        <v>101</v>
      </c>
      <c r="N4502" s="10">
        <f>VLOOKUP(M4502,[1]Array!$I$8:$J$14,2,FALSE)</f>
        <v>5</v>
      </c>
      <c r="O4502" s="10">
        <v>9012</v>
      </c>
      <c r="P4502" s="15">
        <v>45684</v>
      </c>
      <c r="Q4502" s="10" t="s">
        <v>40</v>
      </c>
      <c r="R4502" s="10" t="s">
        <v>348</v>
      </c>
      <c r="S4502" s="10" t="s">
        <v>349</v>
      </c>
      <c r="T4502" s="10">
        <v>1</v>
      </c>
      <c r="U4502" s="10">
        <v>0</v>
      </c>
      <c r="V4502" s="16">
        <v>0</v>
      </c>
      <c r="W4502" s="16">
        <v>2132</v>
      </c>
      <c r="X4502" s="16" t="str">
        <f>VLOOKUP(W4502,[1]Array!$C$8:$D$15,2,TRUE)</f>
        <v>01  $0 - $4,999</v>
      </c>
      <c r="Y4502" s="14">
        <f t="shared" si="633"/>
        <v>0</v>
      </c>
      <c r="Z4502" s="14">
        <f t="shared" si="634"/>
        <v>0</v>
      </c>
      <c r="AA4502" s="14">
        <f t="shared" si="635"/>
        <v>0.66666666666666663</v>
      </c>
      <c r="AB4502" s="14">
        <f t="shared" si="636"/>
        <v>0</v>
      </c>
      <c r="AC4502" s="14">
        <f t="shared" si="637"/>
        <v>4.2320900410901799E-3</v>
      </c>
      <c r="AD4502" s="14">
        <f>(Y4502*'[1]Scoring Model'!$K$17+'Working Data - V3'!Z4502*'[1]Scoring Model'!$K$7+'Working Data - V3'!AA4502*'[1]Scoring Model'!$K$9+'Working Data - V3'!AB4502*'[1]Scoring Model'!$K$10+AC4502*'[1]Scoring Model'!$K$11)</f>
        <v>0.13417975134155136</v>
      </c>
      <c r="AE4502" s="14">
        <f t="shared" si="638"/>
        <v>3</v>
      </c>
      <c r="AF4502" s="17" t="str">
        <f>VLOOKUP(AE4502,'[1]Scoring Model'!$C$18:$D$27,2,FALSE)</f>
        <v>01  Low</v>
      </c>
      <c r="AG4502" s="10" t="s">
        <v>14369</v>
      </c>
      <c r="AH4502" s="10" t="s">
        <v>351</v>
      </c>
      <c r="AI4502" s="16">
        <v>113879</v>
      </c>
      <c r="AJ4502" s="18">
        <v>0</v>
      </c>
    </row>
    <row r="4503" spans="2:36" ht="15" customHeight="1" x14ac:dyDescent="0.25">
      <c r="B4503" s="10" t="s">
        <v>35</v>
      </c>
      <c r="C4503" s="10" t="s">
        <v>36</v>
      </c>
      <c r="D4503" s="10" t="s">
        <v>14370</v>
      </c>
      <c r="E4503" s="10" t="str">
        <f t="shared" si="630"/>
        <v>WCV0092462</v>
      </c>
      <c r="F4503" s="11">
        <f>VLOOKUP(E4503,'[1]Policy Number &amp; Loss Info'!$H$4:$K$8916,2,FALSE)</f>
        <v>26175.760000000002</v>
      </c>
      <c r="G4503" s="11">
        <f>VLOOKUP(E4503,'[1]Policy Number &amp; Loss Info'!$H$4:$K$8916,4,FALSE)</f>
        <v>0</v>
      </c>
      <c r="H4503" s="12">
        <f>VLOOKUP(E4503,'[1]Policy Number &amp; Loss Info'!$H$4:$K$8916,3,FALSE)</f>
        <v>0</v>
      </c>
      <c r="I4503" s="13">
        <f t="shared" si="631"/>
        <v>0</v>
      </c>
      <c r="J4503" s="14">
        <f t="shared" si="632"/>
        <v>0</v>
      </c>
      <c r="K4503" s="10" t="s">
        <v>14371</v>
      </c>
      <c r="L4503" s="10"/>
      <c r="M4503" s="10" t="s">
        <v>101</v>
      </c>
      <c r="N4503" s="10">
        <f>VLOOKUP(M4503,[1]Array!$I$8:$J$14,2,FALSE)</f>
        <v>5</v>
      </c>
      <c r="O4503" s="10">
        <v>37</v>
      </c>
      <c r="P4503" s="15">
        <v>45675</v>
      </c>
      <c r="Q4503" s="10" t="s">
        <v>40</v>
      </c>
      <c r="R4503" s="10" t="s">
        <v>7351</v>
      </c>
      <c r="S4503" s="10" t="s">
        <v>7352</v>
      </c>
      <c r="T4503" s="10">
        <v>0.9</v>
      </c>
      <c r="U4503" s="10">
        <v>0</v>
      </c>
      <c r="V4503" s="16">
        <v>0</v>
      </c>
      <c r="W4503" s="16">
        <v>6148</v>
      </c>
      <c r="X4503" s="16" t="str">
        <f>VLOOKUP(W4503,[1]Array!$C$8:$D$15,2,TRUE)</f>
        <v>02  $5,000 - $9,999</v>
      </c>
      <c r="Y4503" s="14">
        <f t="shared" si="633"/>
        <v>0</v>
      </c>
      <c r="Z4503" s="14">
        <f t="shared" si="634"/>
        <v>0</v>
      </c>
      <c r="AA4503" s="14">
        <f t="shared" si="635"/>
        <v>0.66666666666666663</v>
      </c>
      <c r="AB4503" s="14">
        <f t="shared" si="636"/>
        <v>0</v>
      </c>
      <c r="AC4503" s="14">
        <f t="shared" si="637"/>
        <v>1.2203981975901701E-2</v>
      </c>
      <c r="AD4503" s="14">
        <f>(Y4503*'[1]Scoring Model'!$K$17+'Working Data - V3'!Z4503*'[1]Scoring Model'!$K$7+'Working Data - V3'!AA4503*'[1]Scoring Model'!$K$9+'Working Data - V3'!AB4503*'[1]Scoring Model'!$K$10+AC4503*'[1]Scoring Model'!$K$11)</f>
        <v>0.13577412972851366</v>
      </c>
      <c r="AE4503" s="14">
        <f t="shared" si="638"/>
        <v>3</v>
      </c>
      <c r="AF4503" s="17" t="str">
        <f>VLOOKUP(AE4503,'[1]Scoring Model'!$C$18:$D$27,2,FALSE)</f>
        <v>01  Low</v>
      </c>
      <c r="AG4503" s="10" t="s">
        <v>285</v>
      </c>
      <c r="AH4503" s="10" t="s">
        <v>3469</v>
      </c>
      <c r="AI4503" s="16">
        <v>311135</v>
      </c>
      <c r="AJ4503" s="18">
        <v>0</v>
      </c>
    </row>
    <row r="4504" spans="2:36" ht="15" customHeight="1" x14ac:dyDescent="0.25">
      <c r="B4504" s="10" t="s">
        <v>35</v>
      </c>
      <c r="C4504" s="10" t="s">
        <v>36</v>
      </c>
      <c r="D4504" s="10" t="s">
        <v>14372</v>
      </c>
      <c r="E4504" s="10" t="str">
        <f t="shared" si="630"/>
        <v>WCV0090582</v>
      </c>
      <c r="F4504" s="11">
        <f>VLOOKUP(E4504,'[1]Policy Number &amp; Loss Info'!$H$4:$K$8916,2,FALSE)</f>
        <v>14321.27</v>
      </c>
      <c r="G4504" s="11">
        <f>VLOOKUP(E4504,'[1]Policy Number &amp; Loss Info'!$H$4:$K$8916,4,FALSE)</f>
        <v>0</v>
      </c>
      <c r="H4504" s="12">
        <f>VLOOKUP(E4504,'[1]Policy Number &amp; Loss Info'!$H$4:$K$8916,3,FALSE)</f>
        <v>1</v>
      </c>
      <c r="I4504" s="13">
        <f t="shared" si="631"/>
        <v>0</v>
      </c>
      <c r="J4504" s="14">
        <f t="shared" si="632"/>
        <v>6.9826209547058324</v>
      </c>
      <c r="K4504" s="10" t="s">
        <v>14373</v>
      </c>
      <c r="L4504" s="10"/>
      <c r="M4504" s="10" t="s">
        <v>101</v>
      </c>
      <c r="N4504" s="10">
        <f>VLOOKUP(M4504,[1]Array!$I$8:$J$14,2,FALSE)</f>
        <v>5</v>
      </c>
      <c r="O4504" s="10">
        <v>37</v>
      </c>
      <c r="P4504" s="15">
        <v>45658</v>
      </c>
      <c r="Q4504" s="10" t="s">
        <v>40</v>
      </c>
      <c r="R4504" s="10" t="s">
        <v>7367</v>
      </c>
      <c r="S4504" s="10" t="s">
        <v>7368</v>
      </c>
      <c r="T4504" s="10">
        <v>1</v>
      </c>
      <c r="U4504" s="10">
        <v>0</v>
      </c>
      <c r="V4504" s="16">
        <v>0</v>
      </c>
      <c r="W4504" s="16">
        <v>4782</v>
      </c>
      <c r="X4504" s="16" t="str">
        <f>VLOOKUP(W4504,[1]Array!$C$8:$D$15,2,TRUE)</f>
        <v>01  $0 - $4,999</v>
      </c>
      <c r="Y4504" s="14">
        <f t="shared" si="633"/>
        <v>0</v>
      </c>
      <c r="Z4504" s="14">
        <f t="shared" si="634"/>
        <v>4.8057888720762887E-2</v>
      </c>
      <c r="AA4504" s="14">
        <f t="shared" si="635"/>
        <v>0.66666666666666663</v>
      </c>
      <c r="AB4504" s="14">
        <f t="shared" si="636"/>
        <v>0</v>
      </c>
      <c r="AC4504" s="14">
        <f t="shared" si="637"/>
        <v>9.4924270996685003E-3</v>
      </c>
      <c r="AD4504" s="14">
        <f>(Y4504*'[1]Scoring Model'!$K$17+'Working Data - V3'!Z4504*'[1]Scoring Model'!$K$7+'Working Data - V3'!AA4504*'[1]Scoring Model'!$K$9+'Working Data - V3'!AB4504*'[1]Scoring Model'!$K$10+AC4504*'[1]Scoring Model'!$K$11)</f>
        <v>0.14484339649741962</v>
      </c>
      <c r="AE4504" s="14">
        <f t="shared" si="638"/>
        <v>3</v>
      </c>
      <c r="AF4504" s="17" t="str">
        <f>VLOOKUP(AE4504,'[1]Scoring Model'!$C$18:$D$27,2,FALSE)</f>
        <v>01  Low</v>
      </c>
      <c r="AG4504" s="10" t="s">
        <v>285</v>
      </c>
      <c r="AH4504" s="10" t="s">
        <v>5513</v>
      </c>
      <c r="AI4504" s="16">
        <v>172935</v>
      </c>
      <c r="AJ4504" s="18">
        <v>0</v>
      </c>
    </row>
    <row r="4505" spans="2:36" ht="15" customHeight="1" x14ac:dyDescent="0.25">
      <c r="B4505" s="10" t="s">
        <v>35</v>
      </c>
      <c r="C4505" s="10" t="s">
        <v>36</v>
      </c>
      <c r="D4505" s="10" t="s">
        <v>14374</v>
      </c>
      <c r="E4505" s="10" t="str">
        <f t="shared" si="630"/>
        <v>WCV0090580</v>
      </c>
      <c r="F4505" s="11">
        <f>VLOOKUP(E4505,'[1]Policy Number &amp; Loss Info'!$H$4:$K$8916,2,FALSE)</f>
        <v>15924.29</v>
      </c>
      <c r="G4505" s="11">
        <f>VLOOKUP(E4505,'[1]Policy Number &amp; Loss Info'!$H$4:$K$8916,4,FALSE)</f>
        <v>0</v>
      </c>
      <c r="H4505" s="12">
        <f>VLOOKUP(E4505,'[1]Policy Number &amp; Loss Info'!$H$4:$K$8916,3,FALSE)</f>
        <v>1</v>
      </c>
      <c r="I4505" s="13">
        <f t="shared" si="631"/>
        <v>0</v>
      </c>
      <c r="J4505" s="14">
        <f t="shared" si="632"/>
        <v>6.2797148255903394</v>
      </c>
      <c r="K4505" s="10" t="s">
        <v>14375</v>
      </c>
      <c r="L4505" s="10"/>
      <c r="M4505" s="10" t="s">
        <v>101</v>
      </c>
      <c r="N4505" s="10">
        <f>VLOOKUP(M4505,[1]Array!$I$8:$J$14,2,FALSE)</f>
        <v>5</v>
      </c>
      <c r="O4505" s="10">
        <v>37</v>
      </c>
      <c r="P4505" s="15">
        <v>45658</v>
      </c>
      <c r="Q4505" s="10" t="s">
        <v>40</v>
      </c>
      <c r="R4505" s="10" t="s">
        <v>9200</v>
      </c>
      <c r="S4505" s="10" t="s">
        <v>9201</v>
      </c>
      <c r="T4505" s="10">
        <v>0.93</v>
      </c>
      <c r="U4505" s="10">
        <v>1</v>
      </c>
      <c r="V4505" s="16">
        <v>0</v>
      </c>
      <c r="W4505" s="16">
        <v>5497</v>
      </c>
      <c r="X4505" s="16" t="str">
        <f>VLOOKUP(W4505,[1]Array!$C$8:$D$15,2,TRUE)</f>
        <v>02  $5,000 - $9,999</v>
      </c>
      <c r="Y4505" s="14">
        <f t="shared" si="633"/>
        <v>0</v>
      </c>
      <c r="Z4505" s="14">
        <f t="shared" si="634"/>
        <v>4.322013728712551E-2</v>
      </c>
      <c r="AA4505" s="14">
        <f t="shared" si="635"/>
        <v>0.66666666666666663</v>
      </c>
      <c r="AB4505" s="14">
        <f t="shared" si="636"/>
        <v>0</v>
      </c>
      <c r="AC4505" s="14">
        <f t="shared" si="637"/>
        <v>1.0911725589058499E-2</v>
      </c>
      <c r="AD4505" s="14">
        <f>(Y4505*'[1]Scoring Model'!$K$17+'Working Data - V3'!Z4505*'[1]Scoring Model'!$K$7+'Working Data - V3'!AA4505*'[1]Scoring Model'!$K$9+'Working Data - V3'!AB4505*'[1]Scoring Model'!$K$10+AC4505*'[1]Scoring Model'!$K$11)</f>
        <v>0.14415970590857013</v>
      </c>
      <c r="AE4505" s="14">
        <f t="shared" si="638"/>
        <v>3</v>
      </c>
      <c r="AF4505" s="17" t="str">
        <f>VLOOKUP(AE4505,'[1]Scoring Model'!$C$18:$D$27,2,FALSE)</f>
        <v>01  Low</v>
      </c>
      <c r="AG4505" s="10" t="s">
        <v>285</v>
      </c>
      <c r="AH4505" s="10" t="s">
        <v>5513</v>
      </c>
      <c r="AI4505" s="16">
        <v>217024</v>
      </c>
      <c r="AJ4505" s="18">
        <v>0</v>
      </c>
    </row>
    <row r="4506" spans="2:36" ht="15" customHeight="1" x14ac:dyDescent="0.25">
      <c r="B4506" s="10" t="s">
        <v>35</v>
      </c>
      <c r="C4506" s="10" t="s">
        <v>36</v>
      </c>
      <c r="D4506" s="10" t="s">
        <v>14376</v>
      </c>
      <c r="E4506" s="10" t="str">
        <f t="shared" si="630"/>
        <v>WCV0087517</v>
      </c>
      <c r="F4506" s="11">
        <f>VLOOKUP(E4506,'[1]Policy Number &amp; Loss Info'!$H$4:$K$8916,2,FALSE)</f>
        <v>17945.04</v>
      </c>
      <c r="G4506" s="11">
        <f>VLOOKUP(E4506,'[1]Policy Number &amp; Loss Info'!$H$4:$K$8916,4,FALSE)</f>
        <v>0</v>
      </c>
      <c r="H4506" s="12">
        <f>VLOOKUP(E4506,'[1]Policy Number &amp; Loss Info'!$H$4:$K$8916,3,FALSE)</f>
        <v>0</v>
      </c>
      <c r="I4506" s="13">
        <f t="shared" si="631"/>
        <v>0</v>
      </c>
      <c r="J4506" s="14">
        <f t="shared" si="632"/>
        <v>0</v>
      </c>
      <c r="K4506" s="10" t="s">
        <v>14377</v>
      </c>
      <c r="L4506" s="10"/>
      <c r="M4506" s="10" t="s">
        <v>49</v>
      </c>
      <c r="N4506" s="10">
        <f>VLOOKUP(M4506,[1]Array!$I$8:$J$14,2,FALSE)</f>
        <v>4</v>
      </c>
      <c r="O4506" s="10">
        <v>7520</v>
      </c>
      <c r="P4506" s="15">
        <v>45658</v>
      </c>
      <c r="Q4506" s="10" t="s">
        <v>40</v>
      </c>
      <c r="R4506" s="10" t="s">
        <v>14378</v>
      </c>
      <c r="S4506" s="10" t="s">
        <v>14379</v>
      </c>
      <c r="T4506" s="10">
        <v>0.91</v>
      </c>
      <c r="U4506" s="10">
        <v>0</v>
      </c>
      <c r="V4506" s="16">
        <v>0</v>
      </c>
      <c r="W4506" s="16">
        <v>6368</v>
      </c>
      <c r="X4506" s="16" t="str">
        <f>VLOOKUP(W4506,[1]Array!$C$8:$D$15,2,TRUE)</f>
        <v>02  $5,000 - $9,999</v>
      </c>
      <c r="Y4506" s="14">
        <f t="shared" si="633"/>
        <v>0</v>
      </c>
      <c r="Z4506" s="14">
        <f t="shared" si="634"/>
        <v>0</v>
      </c>
      <c r="AA4506" s="14">
        <f t="shared" si="635"/>
        <v>0.5</v>
      </c>
      <c r="AB4506" s="14">
        <f t="shared" si="636"/>
        <v>0</v>
      </c>
      <c r="AC4506" s="14">
        <f t="shared" si="637"/>
        <v>1.2640689203406316E-2</v>
      </c>
      <c r="AD4506" s="14">
        <f>(Y4506*'[1]Scoring Model'!$K$17+'Working Data - V3'!Z4506*'[1]Scoring Model'!$K$7+'Working Data - V3'!AA4506*'[1]Scoring Model'!$K$9+'Working Data - V3'!AB4506*'[1]Scoring Model'!$K$10+AC4506*'[1]Scoring Model'!$K$11)</f>
        <v>0.10252813784068127</v>
      </c>
      <c r="AE4506" s="14">
        <f t="shared" si="638"/>
        <v>3</v>
      </c>
      <c r="AF4506" s="17" t="str">
        <f>VLOOKUP(AE4506,'[1]Scoring Model'!$C$18:$D$27,2,FALSE)</f>
        <v>01  Low</v>
      </c>
      <c r="AG4506" s="10" t="s">
        <v>6899</v>
      </c>
      <c r="AH4506" s="10" t="s">
        <v>5505</v>
      </c>
      <c r="AI4506" s="16">
        <v>460503</v>
      </c>
      <c r="AJ4506" s="18">
        <v>0</v>
      </c>
    </row>
    <row r="4507" spans="2:36" ht="15" customHeight="1" x14ac:dyDescent="0.25">
      <c r="B4507" s="10" t="s">
        <v>35</v>
      </c>
      <c r="C4507" s="10" t="s">
        <v>36</v>
      </c>
      <c r="D4507" s="10" t="s">
        <v>14380</v>
      </c>
      <c r="E4507" s="10" t="str">
        <f t="shared" si="630"/>
        <v>WCV0085843</v>
      </c>
      <c r="F4507" s="11">
        <f>VLOOKUP(E4507,'[1]Policy Number &amp; Loss Info'!$H$4:$K$8916,2,FALSE)</f>
        <v>13231.17</v>
      </c>
      <c r="G4507" s="11">
        <f>VLOOKUP(E4507,'[1]Policy Number &amp; Loss Info'!$H$4:$K$8916,4,FALSE)</f>
        <v>0</v>
      </c>
      <c r="H4507" s="12">
        <f>VLOOKUP(E4507,'[1]Policy Number &amp; Loss Info'!$H$4:$K$8916,3,FALSE)</f>
        <v>0</v>
      </c>
      <c r="I4507" s="13">
        <f t="shared" si="631"/>
        <v>0</v>
      </c>
      <c r="J4507" s="14">
        <f t="shared" si="632"/>
        <v>0</v>
      </c>
      <c r="K4507" s="10" t="s">
        <v>14381</v>
      </c>
      <c r="L4507" s="10"/>
      <c r="M4507" s="10" t="s">
        <v>49</v>
      </c>
      <c r="N4507" s="10">
        <f>VLOOKUP(M4507,[1]Array!$I$8:$J$14,2,FALSE)</f>
        <v>4</v>
      </c>
      <c r="O4507" s="10">
        <v>8380</v>
      </c>
      <c r="P4507" s="15">
        <v>45661</v>
      </c>
      <c r="Q4507" s="10" t="s">
        <v>40</v>
      </c>
      <c r="R4507" s="10" t="s">
        <v>375</v>
      </c>
      <c r="S4507" s="10" t="s">
        <v>1745</v>
      </c>
      <c r="T4507" s="10">
        <v>0.92</v>
      </c>
      <c r="U4507" s="10">
        <v>0</v>
      </c>
      <c r="V4507" s="16">
        <v>0</v>
      </c>
      <c r="W4507" s="16">
        <v>5027</v>
      </c>
      <c r="X4507" s="16" t="str">
        <f>VLOOKUP(W4507,[1]Array!$C$8:$D$15,2,TRUE)</f>
        <v>02  $5,000 - $9,999</v>
      </c>
      <c r="Y4507" s="14">
        <f t="shared" si="633"/>
        <v>0</v>
      </c>
      <c r="Z4507" s="14">
        <f t="shared" si="634"/>
        <v>0</v>
      </c>
      <c r="AA4507" s="14">
        <f t="shared" si="635"/>
        <v>0.5</v>
      </c>
      <c r="AB4507" s="14">
        <f t="shared" si="636"/>
        <v>0</v>
      </c>
      <c r="AC4507" s="14">
        <f t="shared" si="637"/>
        <v>9.9787601484804568E-3</v>
      </c>
      <c r="AD4507" s="14">
        <f>(Y4507*'[1]Scoring Model'!$K$17+'Working Data - V3'!Z4507*'[1]Scoring Model'!$K$7+'Working Data - V3'!AA4507*'[1]Scoring Model'!$K$9+'Working Data - V3'!AB4507*'[1]Scoring Model'!$K$10+AC4507*'[1]Scoring Model'!$K$11)</f>
        <v>0.1019957520296961</v>
      </c>
      <c r="AE4507" s="14">
        <f t="shared" si="638"/>
        <v>3</v>
      </c>
      <c r="AF4507" s="17" t="str">
        <f>VLOOKUP(AE4507,'[1]Scoring Model'!$C$18:$D$27,2,FALSE)</f>
        <v>01  Low</v>
      </c>
      <c r="AG4507" s="10" t="s">
        <v>14382</v>
      </c>
      <c r="AH4507" s="10" t="s">
        <v>481</v>
      </c>
      <c r="AI4507" s="16">
        <v>460105</v>
      </c>
      <c r="AJ4507" s="18">
        <v>0</v>
      </c>
    </row>
    <row r="4508" spans="2:36" ht="15" customHeight="1" x14ac:dyDescent="0.25">
      <c r="B4508" s="10" t="s">
        <v>98</v>
      </c>
      <c r="C4508" s="10" t="s">
        <v>734</v>
      </c>
      <c r="D4508" s="10" t="s">
        <v>14383</v>
      </c>
      <c r="E4508" s="10" t="str">
        <f t="shared" si="630"/>
        <v>WCV0039881</v>
      </c>
      <c r="F4508" s="11">
        <f>VLOOKUP(E4508,'[1]Policy Number &amp; Loss Info'!$H$4:$K$8916,2,FALSE)</f>
        <v>3490.95</v>
      </c>
      <c r="G4508" s="11">
        <f>VLOOKUP(E4508,'[1]Policy Number &amp; Loss Info'!$H$4:$K$8916,4,FALSE)</f>
        <v>0</v>
      </c>
      <c r="H4508" s="12">
        <f>VLOOKUP(E4508,'[1]Policy Number &amp; Loss Info'!$H$4:$K$8916,3,FALSE)</f>
        <v>0</v>
      </c>
      <c r="I4508" s="13">
        <f t="shared" si="631"/>
        <v>0</v>
      </c>
      <c r="J4508" s="14">
        <f t="shared" si="632"/>
        <v>0</v>
      </c>
      <c r="K4508" s="10" t="s">
        <v>14384</v>
      </c>
      <c r="L4508" s="10"/>
      <c r="M4508" s="10" t="s">
        <v>59</v>
      </c>
      <c r="N4508" s="10">
        <f>VLOOKUP(M4508,[1]Array!$I$8:$J$14,2,FALSE)</f>
        <v>7</v>
      </c>
      <c r="O4508" s="10">
        <v>5474</v>
      </c>
      <c r="P4508" s="15">
        <v>45625</v>
      </c>
      <c r="Q4508" s="10" t="s">
        <v>109</v>
      </c>
      <c r="R4508" s="10" t="s">
        <v>14385</v>
      </c>
      <c r="S4508" s="10" t="s">
        <v>14386</v>
      </c>
      <c r="T4508" s="10">
        <v>1</v>
      </c>
      <c r="U4508" s="10">
        <v>0</v>
      </c>
      <c r="V4508" s="16">
        <v>0</v>
      </c>
      <c r="W4508" s="16">
        <v>8274</v>
      </c>
      <c r="X4508" s="16" t="str">
        <f>VLOOKUP(W4508,[1]Array!$C$8:$D$15,2,TRUE)</f>
        <v>02  $5,000 - $9,999</v>
      </c>
      <c r="Y4508" s="14">
        <f t="shared" si="633"/>
        <v>0</v>
      </c>
      <c r="Z4508" s="14">
        <f t="shared" si="634"/>
        <v>0</v>
      </c>
      <c r="AA4508" s="14">
        <f t="shared" si="635"/>
        <v>1</v>
      </c>
      <c r="AB4508" s="14">
        <f t="shared" si="636"/>
        <v>0</v>
      </c>
      <c r="AC4508" s="14">
        <f t="shared" si="637"/>
        <v>1.642416181987812E-2</v>
      </c>
      <c r="AD4508" s="14">
        <f>(Y4508*'[1]Scoring Model'!$K$17+'Working Data - V3'!Z4508*'[1]Scoring Model'!$K$7+'Working Data - V3'!AA4508*'[1]Scoring Model'!$K$9+'Working Data - V3'!AB4508*'[1]Scoring Model'!$K$10+AC4508*'[1]Scoring Model'!$K$11)</f>
        <v>0.20328483236397563</v>
      </c>
      <c r="AE4508" s="14">
        <f t="shared" si="638"/>
        <v>4</v>
      </c>
      <c r="AF4508" s="17" t="str">
        <f>VLOOKUP(AE4508,'[1]Scoring Model'!$C$18:$D$27,2,FALSE)</f>
        <v>01  Low</v>
      </c>
      <c r="AG4508" s="10" t="s">
        <v>239</v>
      </c>
      <c r="AH4508" s="10" t="s">
        <v>234</v>
      </c>
      <c r="AI4508" s="16">
        <v>163407</v>
      </c>
      <c r="AJ4508" s="18">
        <v>0</v>
      </c>
    </row>
    <row r="4509" spans="2:36" ht="15" customHeight="1" x14ac:dyDescent="0.25">
      <c r="B4509" s="10" t="s">
        <v>45</v>
      </c>
      <c r="C4509" s="10" t="s">
        <v>826</v>
      </c>
      <c r="D4509" s="10" t="s">
        <v>14387</v>
      </c>
      <c r="E4509" s="10" t="str">
        <f t="shared" si="630"/>
        <v>WCV0039917</v>
      </c>
      <c r="F4509" s="11">
        <f>VLOOKUP(E4509,'[1]Policy Number &amp; Loss Info'!$H$4:$K$8916,2,FALSE)</f>
        <v>2146</v>
      </c>
      <c r="G4509" s="11">
        <f>VLOOKUP(E4509,'[1]Policy Number &amp; Loss Info'!$H$4:$K$8916,4,FALSE)</f>
        <v>0</v>
      </c>
      <c r="H4509" s="12">
        <f>VLOOKUP(E4509,'[1]Policy Number &amp; Loss Info'!$H$4:$K$8916,3,FALSE)</f>
        <v>0</v>
      </c>
      <c r="I4509" s="13">
        <f t="shared" si="631"/>
        <v>0</v>
      </c>
      <c r="J4509" s="14">
        <f t="shared" si="632"/>
        <v>0</v>
      </c>
      <c r="K4509" s="10" t="s">
        <v>14388</v>
      </c>
      <c r="L4509" s="10"/>
      <c r="M4509" s="10" t="s">
        <v>67</v>
      </c>
      <c r="N4509" s="10">
        <f>VLOOKUP(M4509,[1]Array!$I$8:$J$14,2,FALSE)</f>
        <v>6</v>
      </c>
      <c r="O4509" s="10">
        <v>9403</v>
      </c>
      <c r="P4509" s="15">
        <v>45594</v>
      </c>
      <c r="Q4509" s="10" t="s">
        <v>50</v>
      </c>
      <c r="R4509" s="10" t="s">
        <v>10902</v>
      </c>
      <c r="S4509" s="10" t="s">
        <v>14389</v>
      </c>
      <c r="T4509" s="10">
        <v>1</v>
      </c>
      <c r="U4509" s="10">
        <v>0</v>
      </c>
      <c r="V4509" s="16">
        <v>0</v>
      </c>
      <c r="W4509" s="16">
        <v>4234</v>
      </c>
      <c r="X4509" s="16" t="str">
        <f>VLOOKUP(W4509,[1]Array!$C$8:$D$15,2,TRUE)</f>
        <v>01  $0 - $4,999</v>
      </c>
      <c r="Y4509" s="14">
        <f t="shared" si="633"/>
        <v>0</v>
      </c>
      <c r="Z4509" s="14">
        <f t="shared" si="634"/>
        <v>0</v>
      </c>
      <c r="AA4509" s="14">
        <f t="shared" si="635"/>
        <v>0.83333333333333337</v>
      </c>
      <c r="AB4509" s="14">
        <f t="shared" si="636"/>
        <v>0</v>
      </c>
      <c r="AC4509" s="14">
        <f t="shared" si="637"/>
        <v>8.4046290966115489E-3</v>
      </c>
      <c r="AD4509" s="14">
        <f>(Y4509*'[1]Scoring Model'!$K$17+'Working Data - V3'!Z4509*'[1]Scoring Model'!$K$7+'Working Data - V3'!AA4509*'[1]Scoring Model'!$K$9+'Working Data - V3'!AB4509*'[1]Scoring Model'!$K$10+AC4509*'[1]Scoring Model'!$K$11)</f>
        <v>0.16834759248598899</v>
      </c>
      <c r="AE4509" s="14">
        <f t="shared" si="638"/>
        <v>4</v>
      </c>
      <c r="AF4509" s="17" t="str">
        <f>VLOOKUP(AE4509,'[1]Scoring Model'!$C$18:$D$27,2,FALSE)</f>
        <v>01  Low</v>
      </c>
      <c r="AG4509" s="10" t="s">
        <v>636</v>
      </c>
      <c r="AH4509" s="10" t="s">
        <v>84</v>
      </c>
      <c r="AI4509" s="16">
        <v>48000</v>
      </c>
      <c r="AJ4509" s="18">
        <v>0</v>
      </c>
    </row>
    <row r="4510" spans="2:36" ht="15" customHeight="1" x14ac:dyDescent="0.25">
      <c r="B4510" s="10" t="s">
        <v>98</v>
      </c>
      <c r="C4510" s="10" t="s">
        <v>849</v>
      </c>
      <c r="D4510" s="10" t="s">
        <v>14390</v>
      </c>
      <c r="E4510" s="10" t="str">
        <f t="shared" si="630"/>
        <v>WCV0033860</v>
      </c>
      <c r="F4510" s="11">
        <f>VLOOKUP(E4510,'[1]Policy Number &amp; Loss Info'!$H$4:$K$8916,2,FALSE)</f>
        <v>6066.85</v>
      </c>
      <c r="G4510" s="11">
        <f>VLOOKUP(E4510,'[1]Policy Number &amp; Loss Info'!$H$4:$K$8916,4,FALSE)</f>
        <v>0</v>
      </c>
      <c r="H4510" s="12">
        <f>VLOOKUP(E4510,'[1]Policy Number &amp; Loss Info'!$H$4:$K$8916,3,FALSE)</f>
        <v>0</v>
      </c>
      <c r="I4510" s="13">
        <f t="shared" si="631"/>
        <v>0</v>
      </c>
      <c r="J4510" s="14">
        <f t="shared" si="632"/>
        <v>0</v>
      </c>
      <c r="K4510" s="10" t="s">
        <v>14391</v>
      </c>
      <c r="L4510" s="10"/>
      <c r="M4510" s="10" t="s">
        <v>67</v>
      </c>
      <c r="N4510" s="10">
        <f>VLOOKUP(M4510,[1]Array!$I$8:$J$14,2,FALSE)</f>
        <v>6</v>
      </c>
      <c r="O4510" s="10">
        <v>5403</v>
      </c>
      <c r="P4510" s="15">
        <v>45668</v>
      </c>
      <c r="Q4510" s="10" t="s">
        <v>109</v>
      </c>
      <c r="R4510" s="10" t="s">
        <v>1592</v>
      </c>
      <c r="S4510" s="10" t="s">
        <v>1593</v>
      </c>
      <c r="T4510" s="10">
        <v>0.98</v>
      </c>
      <c r="U4510" s="10">
        <v>0</v>
      </c>
      <c r="V4510" s="16">
        <v>0</v>
      </c>
      <c r="W4510" s="16">
        <v>3347</v>
      </c>
      <c r="X4510" s="16" t="str">
        <f>VLOOKUP(W4510,[1]Array!$C$8:$D$15,2,TRUE)</f>
        <v>01  $0 - $4,999</v>
      </c>
      <c r="Y4510" s="14">
        <f t="shared" si="633"/>
        <v>0</v>
      </c>
      <c r="Z4510" s="14">
        <f t="shared" si="634"/>
        <v>0</v>
      </c>
      <c r="AA4510" s="14">
        <f t="shared" si="635"/>
        <v>0.83333333333333337</v>
      </c>
      <c r="AB4510" s="14">
        <f t="shared" si="636"/>
        <v>0</v>
      </c>
      <c r="AC4510" s="14">
        <f t="shared" si="637"/>
        <v>6.6439049566270319E-3</v>
      </c>
      <c r="AD4510" s="14">
        <f>(Y4510*'[1]Scoring Model'!$K$17+'Working Data - V3'!Z4510*'[1]Scoring Model'!$K$7+'Working Data - V3'!AA4510*'[1]Scoring Model'!$K$9+'Working Data - V3'!AB4510*'[1]Scoring Model'!$K$10+AC4510*'[1]Scoring Model'!$K$11)</f>
        <v>0.1679954476579921</v>
      </c>
      <c r="AE4510" s="14">
        <f t="shared" si="638"/>
        <v>4</v>
      </c>
      <c r="AF4510" s="17" t="str">
        <f>VLOOKUP(AE4510,'[1]Scoring Model'!$C$18:$D$27,2,FALSE)</f>
        <v>01  Low</v>
      </c>
      <c r="AG4510" s="10" t="s">
        <v>3646</v>
      </c>
      <c r="AH4510" s="10" t="s">
        <v>590</v>
      </c>
      <c r="AI4510" s="16">
        <v>65000</v>
      </c>
      <c r="AJ4510" s="18">
        <v>0</v>
      </c>
    </row>
    <row r="4511" spans="2:36" ht="15" customHeight="1" x14ac:dyDescent="0.25">
      <c r="B4511" s="10" t="s">
        <v>98</v>
      </c>
      <c r="C4511" s="10" t="s">
        <v>46</v>
      </c>
      <c r="D4511" s="10" t="s">
        <v>14392</v>
      </c>
      <c r="E4511" s="10" t="str">
        <f t="shared" si="630"/>
        <v>WCV0033370</v>
      </c>
      <c r="F4511" s="11">
        <f>VLOOKUP(E4511,'[1]Policy Number &amp; Loss Info'!$H$4:$K$8916,2,FALSE)</f>
        <v>6984.37</v>
      </c>
      <c r="G4511" s="11">
        <f>VLOOKUP(E4511,'[1]Policy Number &amp; Loss Info'!$H$4:$K$8916,4,FALSE)</f>
        <v>0</v>
      </c>
      <c r="H4511" s="12">
        <f>VLOOKUP(E4511,'[1]Policy Number &amp; Loss Info'!$H$4:$K$8916,3,FALSE)</f>
        <v>0</v>
      </c>
      <c r="I4511" s="13">
        <f t="shared" si="631"/>
        <v>0</v>
      </c>
      <c r="J4511" s="14">
        <f t="shared" si="632"/>
        <v>0</v>
      </c>
      <c r="K4511" s="10" t="s">
        <v>14393</v>
      </c>
      <c r="L4511" s="10"/>
      <c r="M4511" s="10" t="s">
        <v>39</v>
      </c>
      <c r="N4511" s="10">
        <f>VLOOKUP(M4511,[1]Array!$I$8:$J$14,2,FALSE)</f>
        <v>1</v>
      </c>
      <c r="O4511" s="10">
        <v>9083</v>
      </c>
      <c r="P4511" s="15">
        <v>45658</v>
      </c>
      <c r="Q4511" s="10" t="s">
        <v>109</v>
      </c>
      <c r="R4511" s="10" t="s">
        <v>878</v>
      </c>
      <c r="S4511" s="10" t="s">
        <v>3677</v>
      </c>
      <c r="T4511" s="10">
        <v>0.95</v>
      </c>
      <c r="U4511" s="10">
        <v>0</v>
      </c>
      <c r="V4511" s="16">
        <v>0</v>
      </c>
      <c r="W4511" s="16">
        <v>4725</v>
      </c>
      <c r="X4511" s="16" t="str">
        <f>VLOOKUP(W4511,[1]Array!$C$8:$D$15,2,TRUE)</f>
        <v>01  $0 - $4,999</v>
      </c>
      <c r="Y4511" s="14">
        <f t="shared" si="633"/>
        <v>0</v>
      </c>
      <c r="Z4511" s="14">
        <f t="shared" si="634"/>
        <v>0</v>
      </c>
      <c r="AA4511" s="14">
        <f t="shared" si="635"/>
        <v>0</v>
      </c>
      <c r="AB4511" s="14">
        <f t="shared" si="636"/>
        <v>0</v>
      </c>
      <c r="AC4511" s="14">
        <f t="shared" si="637"/>
        <v>9.3792802270877586E-3</v>
      </c>
      <c r="AD4511" s="14">
        <f>(Y4511*'[1]Scoring Model'!$K$17+'Working Data - V3'!Z4511*'[1]Scoring Model'!$K$7+'Working Data - V3'!AA4511*'[1]Scoring Model'!$K$9+'Working Data - V3'!AB4511*'[1]Scoring Model'!$K$10+AC4511*'[1]Scoring Model'!$K$11)</f>
        <v>1.8758560454175518E-3</v>
      </c>
      <c r="AE4511" s="14">
        <f t="shared" si="638"/>
        <v>1</v>
      </c>
      <c r="AF4511" s="17" t="str">
        <f>VLOOKUP(AE4511,'[1]Scoring Model'!$C$18:$D$27,2,FALSE)</f>
        <v>01  Low</v>
      </c>
      <c r="AG4511" s="10" t="s">
        <v>313</v>
      </c>
      <c r="AH4511" s="10" t="s">
        <v>881</v>
      </c>
      <c r="AI4511" s="16">
        <v>350800</v>
      </c>
      <c r="AJ4511" s="18">
        <v>0</v>
      </c>
    </row>
    <row r="4512" spans="2:36" ht="15" customHeight="1" x14ac:dyDescent="0.25">
      <c r="B4512" s="10" t="s">
        <v>98</v>
      </c>
      <c r="C4512" s="10" t="s">
        <v>46</v>
      </c>
      <c r="D4512" s="10" t="s">
        <v>14394</v>
      </c>
      <c r="E4512" s="10" t="str">
        <f t="shared" si="630"/>
        <v>WCV0033373</v>
      </c>
      <c r="F4512" s="11">
        <f>VLOOKUP(E4512,'[1]Policy Number &amp; Loss Info'!$H$4:$K$8916,2,FALSE)</f>
        <v>9470.24</v>
      </c>
      <c r="G4512" s="11">
        <f>VLOOKUP(E4512,'[1]Policy Number &amp; Loss Info'!$H$4:$K$8916,4,FALSE)</f>
        <v>0</v>
      </c>
      <c r="H4512" s="12">
        <f>VLOOKUP(E4512,'[1]Policy Number &amp; Loss Info'!$H$4:$K$8916,3,FALSE)</f>
        <v>0</v>
      </c>
      <c r="I4512" s="13">
        <f t="shared" si="631"/>
        <v>0</v>
      </c>
      <c r="J4512" s="14">
        <f t="shared" si="632"/>
        <v>0</v>
      </c>
      <c r="K4512" s="10" t="s">
        <v>14395</v>
      </c>
      <c r="L4512" s="10"/>
      <c r="M4512" s="10" t="s">
        <v>39</v>
      </c>
      <c r="N4512" s="10">
        <f>VLOOKUP(M4512,[1]Array!$I$8:$J$14,2,FALSE)</f>
        <v>1</v>
      </c>
      <c r="O4512" s="10">
        <v>9083</v>
      </c>
      <c r="P4512" s="15">
        <v>45658</v>
      </c>
      <c r="Q4512" s="10" t="s">
        <v>109</v>
      </c>
      <c r="R4512" s="10" t="s">
        <v>878</v>
      </c>
      <c r="S4512" s="10" t="s">
        <v>3677</v>
      </c>
      <c r="T4512" s="10">
        <v>0.92</v>
      </c>
      <c r="U4512" s="10">
        <v>0</v>
      </c>
      <c r="V4512" s="16">
        <v>0</v>
      </c>
      <c r="W4512" s="16">
        <v>6987</v>
      </c>
      <c r="X4512" s="16" t="str">
        <f>VLOOKUP(W4512,[1]Array!$C$8:$D$15,2,TRUE)</f>
        <v>02  $5,000 - $9,999</v>
      </c>
      <c r="Y4512" s="14">
        <f t="shared" si="633"/>
        <v>0</v>
      </c>
      <c r="Z4512" s="14">
        <f t="shared" si="634"/>
        <v>0</v>
      </c>
      <c r="AA4512" s="14">
        <f t="shared" si="635"/>
        <v>0</v>
      </c>
      <c r="AB4512" s="14">
        <f t="shared" si="636"/>
        <v>0</v>
      </c>
      <c r="AC4512" s="14">
        <f t="shared" si="637"/>
        <v>1.3869424538976121E-2</v>
      </c>
      <c r="AD4512" s="14">
        <f>(Y4512*'[1]Scoring Model'!$K$17+'Working Data - V3'!Z4512*'[1]Scoring Model'!$K$7+'Working Data - V3'!AA4512*'[1]Scoring Model'!$K$9+'Working Data - V3'!AB4512*'[1]Scoring Model'!$K$10+AC4512*'[1]Scoring Model'!$K$11)</f>
        <v>2.7738849077952243E-3</v>
      </c>
      <c r="AE4512" s="14">
        <f t="shared" si="638"/>
        <v>1</v>
      </c>
      <c r="AF4512" s="17" t="str">
        <f>VLOOKUP(AE4512,'[1]Scoring Model'!$C$18:$D$27,2,FALSE)</f>
        <v>01  Low</v>
      </c>
      <c r="AG4512" s="10" t="s">
        <v>3529</v>
      </c>
      <c r="AH4512" s="10" t="s">
        <v>881</v>
      </c>
      <c r="AI4512" s="16">
        <v>648900</v>
      </c>
      <c r="AJ4512" s="18">
        <v>0</v>
      </c>
    </row>
    <row r="4513" spans="2:36" ht="15" customHeight="1" x14ac:dyDescent="0.25">
      <c r="B4513" s="10" t="s">
        <v>98</v>
      </c>
      <c r="C4513" s="10" t="s">
        <v>46</v>
      </c>
      <c r="D4513" s="10" t="s">
        <v>14396</v>
      </c>
      <c r="E4513" s="10" t="str">
        <f t="shared" si="630"/>
        <v>WCV0025236</v>
      </c>
      <c r="F4513" s="11">
        <f>VLOOKUP(E4513,'[1]Policy Number &amp; Loss Info'!$H$4:$K$8916,2,FALSE)</f>
        <v>21921.91</v>
      </c>
      <c r="G4513" s="11">
        <f>VLOOKUP(E4513,'[1]Policy Number &amp; Loss Info'!$H$4:$K$8916,4,FALSE)</f>
        <v>55397.97</v>
      </c>
      <c r="H4513" s="12">
        <f>VLOOKUP(E4513,'[1]Policy Number &amp; Loss Info'!$H$4:$K$8916,3,FALSE)</f>
        <v>3</v>
      </c>
      <c r="I4513" s="13">
        <f t="shared" si="631"/>
        <v>2.5270594578665819</v>
      </c>
      <c r="J4513" s="14">
        <f t="shared" si="632"/>
        <v>13.684938949206524</v>
      </c>
      <c r="K4513" s="10" t="s">
        <v>14397</v>
      </c>
      <c r="L4513" s="10"/>
      <c r="M4513" s="10" t="s">
        <v>161</v>
      </c>
      <c r="N4513" s="10">
        <f>VLOOKUP(M4513,[1]Array!$I$8:$J$14,2,FALSE)</f>
        <v>2</v>
      </c>
      <c r="O4513" s="10">
        <v>8017</v>
      </c>
      <c r="P4513" s="15">
        <v>45658</v>
      </c>
      <c r="Q4513" s="10" t="s">
        <v>109</v>
      </c>
      <c r="R4513" s="10" t="s">
        <v>6477</v>
      </c>
      <c r="S4513" s="10" t="s">
        <v>6478</v>
      </c>
      <c r="T4513" s="10">
        <v>1.07</v>
      </c>
      <c r="U4513" s="10">
        <v>0</v>
      </c>
      <c r="V4513" s="16">
        <v>0</v>
      </c>
      <c r="W4513" s="16">
        <v>10633</v>
      </c>
      <c r="X4513" s="16" t="str">
        <f>VLOOKUP(W4513,[1]Array!$C$8:$D$15,2,TRUE)</f>
        <v>03  $10,000 - $14,999</v>
      </c>
      <c r="Y4513" s="14">
        <f t="shared" si="633"/>
        <v>1</v>
      </c>
      <c r="Z4513" s="14">
        <f t="shared" si="634"/>
        <v>9.4186592317913889E-2</v>
      </c>
      <c r="AA4513" s="14">
        <f t="shared" si="635"/>
        <v>0.16666666666666666</v>
      </c>
      <c r="AB4513" s="14">
        <f t="shared" si="636"/>
        <v>7.0000000000000062E-2</v>
      </c>
      <c r="AC4513" s="14">
        <f t="shared" si="637"/>
        <v>2.1106854318438971E-2</v>
      </c>
      <c r="AD4513" s="14">
        <f>(Y4513*'[1]Scoring Model'!$K$17+'Working Data - V3'!Z4513*'[1]Scoring Model'!$K$7+'Working Data - V3'!AA4513*'[1]Scoring Model'!$K$9+'Working Data - V3'!AB4513*'[1]Scoring Model'!$K$10+AC4513*'[1]Scoring Model'!$K$11)</f>
        <v>0.36689202266060389</v>
      </c>
      <c r="AE4513" s="14">
        <f t="shared" si="638"/>
        <v>7</v>
      </c>
      <c r="AF4513" s="17" t="str">
        <f>VLOOKUP(AE4513,'[1]Scoring Model'!$C$18:$D$27,2,FALSE)</f>
        <v>03  High</v>
      </c>
      <c r="AG4513" s="10" t="s">
        <v>14398</v>
      </c>
      <c r="AH4513" s="10" t="s">
        <v>825</v>
      </c>
      <c r="AI4513" s="16">
        <v>328152</v>
      </c>
      <c r="AJ4513" s="18">
        <v>0</v>
      </c>
    </row>
    <row r="4514" spans="2:36" ht="15" customHeight="1" x14ac:dyDescent="0.25">
      <c r="B4514" s="10" t="s">
        <v>98</v>
      </c>
      <c r="C4514" s="10" t="s">
        <v>46</v>
      </c>
      <c r="D4514" s="10" t="s">
        <v>14399</v>
      </c>
      <c r="E4514" s="10" t="str">
        <f t="shared" si="630"/>
        <v>WCV0024277</v>
      </c>
      <c r="F4514" s="11">
        <f>VLOOKUP(E4514,'[1]Policy Number &amp; Loss Info'!$H$4:$K$8916,2,FALSE)</f>
        <v>42040.55</v>
      </c>
      <c r="G4514" s="11">
        <f>VLOOKUP(E4514,'[1]Policy Number &amp; Loss Info'!$H$4:$K$8916,4,FALSE)</f>
        <v>0</v>
      </c>
      <c r="H4514" s="12">
        <f>VLOOKUP(E4514,'[1]Policy Number &amp; Loss Info'!$H$4:$K$8916,3,FALSE)</f>
        <v>0</v>
      </c>
      <c r="I4514" s="13">
        <f t="shared" si="631"/>
        <v>0</v>
      </c>
      <c r="J4514" s="14">
        <f t="shared" si="632"/>
        <v>0</v>
      </c>
      <c r="K4514" s="10" t="s">
        <v>14400</v>
      </c>
      <c r="L4514" s="10"/>
      <c r="M4514" s="10" t="s">
        <v>101</v>
      </c>
      <c r="N4514" s="10">
        <f>VLOOKUP(M4514,[1]Array!$I$8:$J$14,2,FALSE)</f>
        <v>5</v>
      </c>
      <c r="O4514" s="10">
        <v>37</v>
      </c>
      <c r="P4514" s="15">
        <v>45670</v>
      </c>
      <c r="Q4514" s="10" t="s">
        <v>109</v>
      </c>
      <c r="R4514" s="10" t="s">
        <v>1569</v>
      </c>
      <c r="S4514" s="10" t="s">
        <v>1570</v>
      </c>
      <c r="T4514" s="10">
        <v>0.92</v>
      </c>
      <c r="U4514" s="10">
        <v>0</v>
      </c>
      <c r="V4514" s="16">
        <v>0</v>
      </c>
      <c r="W4514" s="16">
        <v>14056</v>
      </c>
      <c r="X4514" s="16" t="str">
        <f>VLOOKUP(W4514,[1]Array!$C$8:$D$15,2,TRUE)</f>
        <v>03  $10,000 - $14,999</v>
      </c>
      <c r="Y4514" s="14">
        <f t="shared" si="633"/>
        <v>0</v>
      </c>
      <c r="Z4514" s="14">
        <f t="shared" si="634"/>
        <v>0</v>
      </c>
      <c r="AA4514" s="14">
        <f t="shared" si="635"/>
        <v>0.66666666666666663</v>
      </c>
      <c r="AB4514" s="14">
        <f t="shared" si="636"/>
        <v>0</v>
      </c>
      <c r="AC4514" s="14">
        <f t="shared" si="637"/>
        <v>2.7901621771840322E-2</v>
      </c>
      <c r="AD4514" s="14">
        <f>(Y4514*'[1]Scoring Model'!$K$17+'Working Data - V3'!Z4514*'[1]Scoring Model'!$K$7+'Working Data - V3'!AA4514*'[1]Scoring Model'!$K$9+'Working Data - V3'!AB4514*'[1]Scoring Model'!$K$10+AC4514*'[1]Scoring Model'!$K$11)</f>
        <v>0.13891365768770139</v>
      </c>
      <c r="AE4514" s="14">
        <f t="shared" si="638"/>
        <v>3</v>
      </c>
      <c r="AF4514" s="17" t="str">
        <f>VLOOKUP(AE4514,'[1]Scoring Model'!$C$18:$D$27,2,FALSE)</f>
        <v>01  Low</v>
      </c>
      <c r="AG4514" s="10" t="s">
        <v>285</v>
      </c>
      <c r="AH4514" s="10" t="s">
        <v>1571</v>
      </c>
      <c r="AI4514" s="16">
        <v>441082</v>
      </c>
      <c r="AJ4514" s="18">
        <v>0</v>
      </c>
    </row>
    <row r="4515" spans="2:36" ht="15" customHeight="1" x14ac:dyDescent="0.25">
      <c r="B4515" s="10" t="s">
        <v>98</v>
      </c>
      <c r="C4515" s="10" t="s">
        <v>46</v>
      </c>
      <c r="D4515" s="10" t="s">
        <v>14401</v>
      </c>
      <c r="E4515" s="10" t="str">
        <f t="shared" si="630"/>
        <v>WCV0025367</v>
      </c>
      <c r="F4515" s="11">
        <f>VLOOKUP(E4515,'[1]Policy Number &amp; Loss Info'!$H$4:$K$8916,2,FALSE)</f>
        <v>16245.49</v>
      </c>
      <c r="G4515" s="11">
        <f>VLOOKUP(E4515,'[1]Policy Number &amp; Loss Info'!$H$4:$K$8916,4,FALSE)</f>
        <v>0</v>
      </c>
      <c r="H4515" s="12">
        <f>VLOOKUP(E4515,'[1]Policy Number &amp; Loss Info'!$H$4:$K$8916,3,FALSE)</f>
        <v>0</v>
      </c>
      <c r="I4515" s="13">
        <f t="shared" si="631"/>
        <v>0</v>
      </c>
      <c r="J4515" s="14">
        <f t="shared" si="632"/>
        <v>0</v>
      </c>
      <c r="K4515" s="10" t="s">
        <v>14402</v>
      </c>
      <c r="L4515" s="10"/>
      <c r="M4515" s="10" t="s">
        <v>87</v>
      </c>
      <c r="N4515" s="10">
        <f>VLOOKUP(M4515,[1]Array!$I$8:$J$14,2,FALSE)</f>
        <v>3</v>
      </c>
      <c r="O4515" s="10">
        <v>8810</v>
      </c>
      <c r="P4515" s="15">
        <v>45658</v>
      </c>
      <c r="Q4515" s="10" t="s">
        <v>109</v>
      </c>
      <c r="R4515" s="10" t="s">
        <v>14403</v>
      </c>
      <c r="S4515" s="10" t="s">
        <v>14404</v>
      </c>
      <c r="T4515" s="10">
        <v>0.92</v>
      </c>
      <c r="U4515" s="10">
        <v>0</v>
      </c>
      <c r="V4515" s="16">
        <v>0</v>
      </c>
      <c r="W4515" s="16">
        <v>6668</v>
      </c>
      <c r="X4515" s="16" t="str">
        <f>VLOOKUP(W4515,[1]Array!$C$8:$D$15,2,TRUE)</f>
        <v>02  $5,000 - $9,999</v>
      </c>
      <c r="Y4515" s="14">
        <f t="shared" si="633"/>
        <v>0</v>
      </c>
      <c r="Z4515" s="14">
        <f t="shared" si="634"/>
        <v>0</v>
      </c>
      <c r="AA4515" s="14">
        <f t="shared" si="635"/>
        <v>0.33333333333333331</v>
      </c>
      <c r="AB4515" s="14">
        <f t="shared" si="636"/>
        <v>0</v>
      </c>
      <c r="AC4515" s="14">
        <f t="shared" si="637"/>
        <v>1.3236199059094428E-2</v>
      </c>
      <c r="AD4515" s="14">
        <f>(Y4515*'[1]Scoring Model'!$K$17+'Working Data - V3'!Z4515*'[1]Scoring Model'!$K$7+'Working Data - V3'!AA4515*'[1]Scoring Model'!$K$9+'Working Data - V3'!AB4515*'[1]Scoring Model'!$K$10+AC4515*'[1]Scoring Model'!$K$11)</f>
        <v>6.9313906478485551E-2</v>
      </c>
      <c r="AE4515" s="14">
        <f t="shared" si="638"/>
        <v>2</v>
      </c>
      <c r="AF4515" s="17" t="str">
        <f>VLOOKUP(AE4515,'[1]Scoring Model'!$C$18:$D$27,2,FALSE)</f>
        <v>01  Low</v>
      </c>
      <c r="AG4515" s="10" t="s">
        <v>917</v>
      </c>
      <c r="AH4515" s="10" t="s">
        <v>12463</v>
      </c>
      <c r="AI4515" s="16">
        <v>379835</v>
      </c>
      <c r="AJ4515" s="18">
        <v>0</v>
      </c>
    </row>
    <row r="4516" spans="2:36" ht="15" customHeight="1" x14ac:dyDescent="0.25">
      <c r="B4516" s="10" t="s">
        <v>98</v>
      </c>
      <c r="C4516" s="10" t="s">
        <v>166</v>
      </c>
      <c r="D4516" s="10" t="s">
        <v>14405</v>
      </c>
      <c r="E4516" s="10" t="str">
        <f t="shared" si="630"/>
        <v>WCV0024922</v>
      </c>
      <c r="F4516" s="11">
        <f>VLOOKUP(E4516,'[1]Policy Number &amp; Loss Info'!$H$4:$K$8916,2,FALSE)</f>
        <v>12013.82</v>
      </c>
      <c r="G4516" s="11">
        <f>VLOOKUP(E4516,'[1]Policy Number &amp; Loss Info'!$H$4:$K$8916,4,FALSE)</f>
        <v>0</v>
      </c>
      <c r="H4516" s="12">
        <f>VLOOKUP(E4516,'[1]Policy Number &amp; Loss Info'!$H$4:$K$8916,3,FALSE)</f>
        <v>0</v>
      </c>
      <c r="I4516" s="13">
        <f t="shared" si="631"/>
        <v>0</v>
      </c>
      <c r="J4516" s="14">
        <f t="shared" si="632"/>
        <v>0</v>
      </c>
      <c r="K4516" s="10" t="s">
        <v>14406</v>
      </c>
      <c r="L4516" s="10"/>
      <c r="M4516" s="10" t="s">
        <v>49</v>
      </c>
      <c r="N4516" s="10">
        <f>VLOOKUP(M4516,[1]Array!$I$8:$J$14,2,FALSE)</f>
        <v>4</v>
      </c>
      <c r="O4516" s="10">
        <v>8288</v>
      </c>
      <c r="P4516" s="15">
        <v>45658</v>
      </c>
      <c r="Q4516" s="10" t="s">
        <v>109</v>
      </c>
      <c r="R4516" s="10" t="s">
        <v>1318</v>
      </c>
      <c r="S4516" s="10" t="s">
        <v>14407</v>
      </c>
      <c r="T4516" s="10">
        <v>0.95</v>
      </c>
      <c r="U4516" s="10">
        <v>0</v>
      </c>
      <c r="V4516" s="16">
        <v>0</v>
      </c>
      <c r="W4516" s="16">
        <v>4295</v>
      </c>
      <c r="X4516" s="16" t="str">
        <f>VLOOKUP(W4516,[1]Array!$C$8:$D$15,2,TRUE)</f>
        <v>01  $0 - $4,999</v>
      </c>
      <c r="Y4516" s="14">
        <f t="shared" si="633"/>
        <v>0</v>
      </c>
      <c r="Z4516" s="14">
        <f t="shared" si="634"/>
        <v>0</v>
      </c>
      <c r="AA4516" s="14">
        <f t="shared" si="635"/>
        <v>0.5</v>
      </c>
      <c r="AB4516" s="14">
        <f t="shared" si="636"/>
        <v>0</v>
      </c>
      <c r="AC4516" s="14">
        <f t="shared" si="637"/>
        <v>8.5257161006014655E-3</v>
      </c>
      <c r="AD4516" s="14">
        <f>(Y4516*'[1]Scoring Model'!$K$17+'Working Data - V3'!Z4516*'[1]Scoring Model'!$K$7+'Working Data - V3'!AA4516*'[1]Scoring Model'!$K$9+'Working Data - V3'!AB4516*'[1]Scoring Model'!$K$10+AC4516*'[1]Scoring Model'!$K$11)</f>
        <v>0.10170514322012029</v>
      </c>
      <c r="AE4516" s="14">
        <f t="shared" si="638"/>
        <v>3</v>
      </c>
      <c r="AF4516" s="17" t="str">
        <f>VLOOKUP(AE4516,'[1]Scoring Model'!$C$18:$D$27,2,FALSE)</f>
        <v>01  Low</v>
      </c>
      <c r="AG4516" s="10" t="s">
        <v>171</v>
      </c>
      <c r="AH4516" s="10" t="s">
        <v>172</v>
      </c>
      <c r="AI4516" s="16">
        <v>99920</v>
      </c>
      <c r="AJ4516" s="18">
        <v>0</v>
      </c>
    </row>
    <row r="4517" spans="2:36" ht="15" customHeight="1" x14ac:dyDescent="0.25">
      <c r="B4517" s="10" t="s">
        <v>55</v>
      </c>
      <c r="C4517" s="10" t="s">
        <v>46</v>
      </c>
      <c r="D4517" s="10" t="s">
        <v>14408</v>
      </c>
      <c r="E4517" s="10" t="str">
        <f t="shared" si="630"/>
        <v>WCV0034098</v>
      </c>
      <c r="F4517" s="11">
        <f>VLOOKUP(E4517,'[1]Policy Number &amp; Loss Info'!$H$4:$K$8916,2,FALSE)</f>
        <v>8651.619999999999</v>
      </c>
      <c r="G4517" s="11">
        <f>VLOOKUP(E4517,'[1]Policy Number &amp; Loss Info'!$H$4:$K$8916,4,FALSE)</f>
        <v>0</v>
      </c>
      <c r="H4517" s="12">
        <f>VLOOKUP(E4517,'[1]Policy Number &amp; Loss Info'!$H$4:$K$8916,3,FALSE)</f>
        <v>0</v>
      </c>
      <c r="I4517" s="13">
        <f t="shared" si="631"/>
        <v>0</v>
      </c>
      <c r="J4517" s="14">
        <f t="shared" si="632"/>
        <v>0</v>
      </c>
      <c r="K4517" s="10" t="s">
        <v>14409</v>
      </c>
      <c r="L4517" s="10"/>
      <c r="M4517" s="10" t="s">
        <v>87</v>
      </c>
      <c r="N4517" s="10">
        <f>VLOOKUP(M4517,[1]Array!$I$8:$J$14,2,FALSE)</f>
        <v>3</v>
      </c>
      <c r="O4517" s="10">
        <v>8292</v>
      </c>
      <c r="P4517" s="15">
        <v>45681</v>
      </c>
      <c r="Q4517" s="10" t="s">
        <v>102</v>
      </c>
      <c r="R4517" s="10" t="s">
        <v>1653</v>
      </c>
      <c r="S4517" s="10" t="s">
        <v>2662</v>
      </c>
      <c r="T4517" s="10">
        <v>0.85</v>
      </c>
      <c r="U4517" s="10">
        <v>0</v>
      </c>
      <c r="V4517" s="16">
        <v>0</v>
      </c>
      <c r="W4517" s="16">
        <v>4792</v>
      </c>
      <c r="X4517" s="16" t="str">
        <f>VLOOKUP(W4517,[1]Array!$C$8:$D$15,2,TRUE)</f>
        <v>01  $0 - $4,999</v>
      </c>
      <c r="Y4517" s="14">
        <f t="shared" si="633"/>
        <v>0</v>
      </c>
      <c r="Z4517" s="14">
        <f t="shared" si="634"/>
        <v>0</v>
      </c>
      <c r="AA4517" s="14">
        <f t="shared" si="635"/>
        <v>0.33333333333333331</v>
      </c>
      <c r="AB4517" s="14">
        <f t="shared" si="636"/>
        <v>0</v>
      </c>
      <c r="AC4517" s="14">
        <f t="shared" si="637"/>
        <v>9.5122774281914367E-3</v>
      </c>
      <c r="AD4517" s="14">
        <f>(Y4517*'[1]Scoring Model'!$K$17+'Working Data - V3'!Z4517*'[1]Scoring Model'!$K$7+'Working Data - V3'!AA4517*'[1]Scoring Model'!$K$9+'Working Data - V3'!AB4517*'[1]Scoring Model'!$K$10+AC4517*'[1]Scoring Model'!$K$11)</f>
        <v>6.8569122152304957E-2</v>
      </c>
      <c r="AE4517" s="14">
        <f t="shared" si="638"/>
        <v>2</v>
      </c>
      <c r="AF4517" s="17" t="str">
        <f>VLOOKUP(AE4517,'[1]Scoring Model'!$C$18:$D$27,2,FALSE)</f>
        <v>01  Low</v>
      </c>
      <c r="AG4517" s="10" t="s">
        <v>14410</v>
      </c>
      <c r="AH4517" s="10" t="s">
        <v>106</v>
      </c>
      <c r="AI4517" s="16">
        <v>428684</v>
      </c>
      <c r="AJ4517" s="18">
        <v>0</v>
      </c>
    </row>
    <row r="4518" spans="2:36" ht="15" customHeight="1" x14ac:dyDescent="0.25">
      <c r="B4518" s="10" t="s">
        <v>45</v>
      </c>
      <c r="C4518" s="10" t="s">
        <v>166</v>
      </c>
      <c r="D4518" s="10" t="s">
        <v>14411</v>
      </c>
      <c r="E4518" s="10" t="str">
        <f t="shared" si="630"/>
        <v>WCV0034070</v>
      </c>
      <c r="F4518" s="11">
        <f>VLOOKUP(E4518,'[1]Policy Number &amp; Loss Info'!$H$4:$K$8916,2,FALSE)</f>
        <v>31748.52</v>
      </c>
      <c r="G4518" s="11">
        <f>VLOOKUP(E4518,'[1]Policy Number &amp; Loss Info'!$H$4:$K$8916,4,FALSE)</f>
        <v>0</v>
      </c>
      <c r="H4518" s="12">
        <f>VLOOKUP(E4518,'[1]Policy Number &amp; Loss Info'!$H$4:$K$8916,3,FALSE)</f>
        <v>0</v>
      </c>
      <c r="I4518" s="13">
        <f t="shared" si="631"/>
        <v>0</v>
      </c>
      <c r="J4518" s="14">
        <f t="shared" si="632"/>
        <v>0</v>
      </c>
      <c r="K4518" s="10" t="s">
        <v>14412</v>
      </c>
      <c r="L4518" s="10"/>
      <c r="M4518" s="10" t="s">
        <v>59</v>
      </c>
      <c r="N4518" s="10">
        <f>VLOOKUP(M4518,[1]Array!$I$8:$J$14,2,FALSE)</f>
        <v>7</v>
      </c>
      <c r="O4518" s="10">
        <v>5645</v>
      </c>
      <c r="P4518" s="15">
        <v>45676</v>
      </c>
      <c r="Q4518" s="10" t="s">
        <v>102</v>
      </c>
      <c r="R4518" s="10" t="s">
        <v>1859</v>
      </c>
      <c r="S4518" s="10" t="s">
        <v>1860</v>
      </c>
      <c r="T4518" s="10">
        <v>1</v>
      </c>
      <c r="U4518" s="10">
        <v>0</v>
      </c>
      <c r="V4518" s="16">
        <v>0</v>
      </c>
      <c r="W4518" s="16">
        <v>18670</v>
      </c>
      <c r="X4518" s="16" t="str">
        <f>VLOOKUP(W4518,[1]Array!$C$8:$D$15,2,TRUE)</f>
        <v>04  $15,000 - $24,999</v>
      </c>
      <c r="Y4518" s="14">
        <f t="shared" si="633"/>
        <v>0</v>
      </c>
      <c r="Z4518" s="14">
        <f t="shared" si="634"/>
        <v>0</v>
      </c>
      <c r="AA4518" s="14">
        <f t="shared" si="635"/>
        <v>1</v>
      </c>
      <c r="AB4518" s="14">
        <f t="shared" si="636"/>
        <v>0</v>
      </c>
      <c r="AC4518" s="14">
        <f t="shared" si="637"/>
        <v>3.7060563352323481E-2</v>
      </c>
      <c r="AD4518" s="14">
        <f>(Y4518*'[1]Scoring Model'!$K$17+'Working Data - V3'!Z4518*'[1]Scoring Model'!$K$7+'Working Data - V3'!AA4518*'[1]Scoring Model'!$K$9+'Working Data - V3'!AB4518*'[1]Scoring Model'!$K$10+AC4518*'[1]Scoring Model'!$K$11)</f>
        <v>0.20741211267046472</v>
      </c>
      <c r="AE4518" s="14">
        <f t="shared" si="638"/>
        <v>4</v>
      </c>
      <c r="AF4518" s="17" t="str">
        <f>VLOOKUP(AE4518,'[1]Scoring Model'!$C$18:$D$27,2,FALSE)</f>
        <v>01  Low</v>
      </c>
      <c r="AG4518" s="10" t="s">
        <v>2639</v>
      </c>
      <c r="AH4518" s="10" t="s">
        <v>172</v>
      </c>
      <c r="AI4518" s="16">
        <v>260000</v>
      </c>
      <c r="AJ4518" s="18">
        <v>0</v>
      </c>
    </row>
    <row r="4519" spans="2:36" ht="15" customHeight="1" x14ac:dyDescent="0.25">
      <c r="B4519" s="10" t="s">
        <v>98</v>
      </c>
      <c r="C4519" s="10" t="s">
        <v>166</v>
      </c>
      <c r="D4519" s="10" t="s">
        <v>14413</v>
      </c>
      <c r="E4519" s="10" t="str">
        <f t="shared" si="630"/>
        <v>WCV0033507</v>
      </c>
      <c r="F4519" s="11">
        <f>VLOOKUP(E4519,'[1]Policy Number &amp; Loss Info'!$H$4:$K$8916,2,FALSE)</f>
        <v>14473.74</v>
      </c>
      <c r="G4519" s="11">
        <f>VLOOKUP(E4519,'[1]Policy Number &amp; Loss Info'!$H$4:$K$8916,4,FALSE)</f>
        <v>0</v>
      </c>
      <c r="H4519" s="12">
        <f>VLOOKUP(E4519,'[1]Policy Number &amp; Loss Info'!$H$4:$K$8916,3,FALSE)</f>
        <v>0</v>
      </c>
      <c r="I4519" s="13">
        <f t="shared" si="631"/>
        <v>0</v>
      </c>
      <c r="J4519" s="14">
        <f t="shared" si="632"/>
        <v>0</v>
      </c>
      <c r="K4519" s="10" t="s">
        <v>14414</v>
      </c>
      <c r="L4519" s="10"/>
      <c r="M4519" s="10" t="s">
        <v>101</v>
      </c>
      <c r="N4519" s="10">
        <f>VLOOKUP(M4519,[1]Array!$I$8:$J$14,2,FALSE)</f>
        <v>5</v>
      </c>
      <c r="O4519" s="10">
        <v>5348</v>
      </c>
      <c r="P4519" s="15">
        <v>45677</v>
      </c>
      <c r="Q4519" s="10" t="s">
        <v>102</v>
      </c>
      <c r="R4519" s="10" t="s">
        <v>103</v>
      </c>
      <c r="S4519" s="10" t="s">
        <v>12213</v>
      </c>
      <c r="T4519" s="10">
        <v>1</v>
      </c>
      <c r="U4519" s="10">
        <v>0</v>
      </c>
      <c r="V4519" s="16">
        <v>0</v>
      </c>
      <c r="W4519" s="16">
        <v>6315</v>
      </c>
      <c r="X4519" s="16" t="str">
        <f>VLOOKUP(W4519,[1]Array!$C$8:$D$15,2,TRUE)</f>
        <v>02  $5,000 - $9,999</v>
      </c>
      <c r="Y4519" s="14">
        <f t="shared" si="633"/>
        <v>0</v>
      </c>
      <c r="Z4519" s="14">
        <f t="shared" si="634"/>
        <v>0</v>
      </c>
      <c r="AA4519" s="14">
        <f t="shared" si="635"/>
        <v>0.66666666666666663</v>
      </c>
      <c r="AB4519" s="14">
        <f t="shared" si="636"/>
        <v>0</v>
      </c>
      <c r="AC4519" s="14">
        <f t="shared" si="637"/>
        <v>1.2535482462234749E-2</v>
      </c>
      <c r="AD4519" s="14">
        <f>(Y4519*'[1]Scoring Model'!$K$17+'Working Data - V3'!Z4519*'[1]Scoring Model'!$K$7+'Working Data - V3'!AA4519*'[1]Scoring Model'!$K$9+'Working Data - V3'!AB4519*'[1]Scoring Model'!$K$10+AC4519*'[1]Scoring Model'!$K$11)</f>
        <v>0.13584042982578029</v>
      </c>
      <c r="AE4519" s="14">
        <f t="shared" si="638"/>
        <v>3</v>
      </c>
      <c r="AF4519" s="17" t="str">
        <f>VLOOKUP(AE4519,'[1]Scoring Model'!$C$18:$D$27,2,FALSE)</f>
        <v>01  Low</v>
      </c>
      <c r="AG4519" s="10" t="s">
        <v>14415</v>
      </c>
      <c r="AH4519" s="10" t="s">
        <v>172</v>
      </c>
      <c r="AI4519" s="16">
        <v>210000</v>
      </c>
      <c r="AJ4519" s="18">
        <v>0</v>
      </c>
    </row>
    <row r="4520" spans="2:36" ht="15" customHeight="1" x14ac:dyDescent="0.25">
      <c r="B4520" s="10" t="s">
        <v>45</v>
      </c>
      <c r="C4520" s="10" t="s">
        <v>46</v>
      </c>
      <c r="D4520" s="10" t="s">
        <v>14416</v>
      </c>
      <c r="E4520" s="10" t="str">
        <f t="shared" si="630"/>
        <v>WCV0033807</v>
      </c>
      <c r="F4520" s="11">
        <f>VLOOKUP(E4520,'[1]Policy Number &amp; Loss Info'!$H$4:$K$8916,2,FALSE)</f>
        <v>6527.24</v>
      </c>
      <c r="G4520" s="11">
        <f>VLOOKUP(E4520,'[1]Policy Number &amp; Loss Info'!$H$4:$K$8916,4,FALSE)</f>
        <v>0</v>
      </c>
      <c r="H4520" s="12">
        <f>VLOOKUP(E4520,'[1]Policy Number &amp; Loss Info'!$H$4:$K$8916,3,FALSE)</f>
        <v>0</v>
      </c>
      <c r="I4520" s="13">
        <f t="shared" si="631"/>
        <v>0</v>
      </c>
      <c r="J4520" s="14">
        <f t="shared" si="632"/>
        <v>0</v>
      </c>
      <c r="K4520" s="10" t="s">
        <v>14417</v>
      </c>
      <c r="L4520" s="10"/>
      <c r="M4520" s="10" t="s">
        <v>59</v>
      </c>
      <c r="N4520" s="10">
        <f>VLOOKUP(M4520,[1]Array!$I$8:$J$14,2,FALSE)</f>
        <v>7</v>
      </c>
      <c r="O4520" s="10">
        <v>5474</v>
      </c>
      <c r="P4520" s="15">
        <v>45685</v>
      </c>
      <c r="Q4520" s="10" t="s">
        <v>102</v>
      </c>
      <c r="R4520" s="10" t="s">
        <v>103</v>
      </c>
      <c r="S4520" s="10" t="s">
        <v>588</v>
      </c>
      <c r="T4520" s="10">
        <v>0.95</v>
      </c>
      <c r="U4520" s="10">
        <v>0</v>
      </c>
      <c r="V4520" s="16">
        <v>0</v>
      </c>
      <c r="W4520" s="16">
        <v>4478</v>
      </c>
      <c r="X4520" s="16" t="str">
        <f>VLOOKUP(W4520,[1]Array!$C$8:$D$15,2,TRUE)</f>
        <v>01  $0 - $4,999</v>
      </c>
      <c r="Y4520" s="14">
        <f t="shared" si="633"/>
        <v>0</v>
      </c>
      <c r="Z4520" s="14">
        <f t="shared" si="634"/>
        <v>0</v>
      </c>
      <c r="AA4520" s="14">
        <f t="shared" si="635"/>
        <v>1</v>
      </c>
      <c r="AB4520" s="14">
        <f t="shared" si="636"/>
        <v>0</v>
      </c>
      <c r="AC4520" s="14">
        <f t="shared" si="637"/>
        <v>8.8889771125712138E-3</v>
      </c>
      <c r="AD4520" s="14">
        <f>(Y4520*'[1]Scoring Model'!$K$17+'Working Data - V3'!Z4520*'[1]Scoring Model'!$K$7+'Working Data - V3'!AA4520*'[1]Scoring Model'!$K$9+'Working Data - V3'!AB4520*'[1]Scoring Model'!$K$10+AC4520*'[1]Scoring Model'!$K$11)</f>
        <v>0.20177779542251426</v>
      </c>
      <c r="AE4520" s="14">
        <f t="shared" si="638"/>
        <v>4</v>
      </c>
      <c r="AF4520" s="17" t="str">
        <f>VLOOKUP(AE4520,'[1]Scoring Model'!$C$18:$D$27,2,FALSE)</f>
        <v>01  Low</v>
      </c>
      <c r="AG4520" s="10" t="s">
        <v>239</v>
      </c>
      <c r="AH4520" s="10" t="s">
        <v>106</v>
      </c>
      <c r="AI4520" s="16">
        <v>111838</v>
      </c>
      <c r="AJ4520" s="18">
        <v>0</v>
      </c>
    </row>
    <row r="4521" spans="2:36" ht="15" customHeight="1" x14ac:dyDescent="0.25">
      <c r="B4521" s="10" t="s">
        <v>98</v>
      </c>
      <c r="C4521" s="10" t="s">
        <v>849</v>
      </c>
      <c r="D4521" s="10" t="s">
        <v>14418</v>
      </c>
      <c r="E4521" s="10" t="str">
        <f t="shared" si="630"/>
        <v>WCV0017288</v>
      </c>
      <c r="F4521" s="11">
        <f>VLOOKUP(E4521,'[1]Policy Number &amp; Loss Info'!$H$4:$K$8916,2,FALSE)</f>
        <v>50751.7</v>
      </c>
      <c r="G4521" s="11">
        <f>VLOOKUP(E4521,'[1]Policy Number &amp; Loss Info'!$H$4:$K$8916,4,FALSE)</f>
        <v>11682.96</v>
      </c>
      <c r="H4521" s="12">
        <f>VLOOKUP(E4521,'[1]Policy Number &amp; Loss Info'!$H$4:$K$8916,3,FALSE)</f>
        <v>1</v>
      </c>
      <c r="I4521" s="13">
        <f t="shared" si="631"/>
        <v>0.23019839729506597</v>
      </c>
      <c r="J4521" s="14">
        <f t="shared" si="632"/>
        <v>1.9703773469657173</v>
      </c>
      <c r="K4521" s="10" t="s">
        <v>14419</v>
      </c>
      <c r="L4521" s="10"/>
      <c r="M4521" s="10" t="s">
        <v>49</v>
      </c>
      <c r="N4521" s="10">
        <f>VLOOKUP(M4521,[1]Array!$I$8:$J$14,2,FALSE)</f>
        <v>4</v>
      </c>
      <c r="O4521" s="10">
        <v>8391</v>
      </c>
      <c r="P4521" s="15">
        <v>45658</v>
      </c>
      <c r="Q4521" s="10" t="s">
        <v>102</v>
      </c>
      <c r="R4521" s="10" t="s">
        <v>243</v>
      </c>
      <c r="S4521" s="10" t="s">
        <v>244</v>
      </c>
      <c r="T4521" s="10">
        <v>0.87</v>
      </c>
      <c r="U4521" s="10">
        <v>0</v>
      </c>
      <c r="V4521" s="16">
        <v>0</v>
      </c>
      <c r="W4521" s="16">
        <v>10747</v>
      </c>
      <c r="X4521" s="16" t="str">
        <f>VLOOKUP(W4521,[1]Array!$C$8:$D$15,2,TRUE)</f>
        <v>03  $10,000 - $14,999</v>
      </c>
      <c r="Y4521" s="14">
        <f t="shared" si="633"/>
        <v>0.11509919864753299</v>
      </c>
      <c r="Z4521" s="14">
        <f t="shared" si="634"/>
        <v>1.3561122090491548E-2</v>
      </c>
      <c r="AA4521" s="14">
        <f t="shared" si="635"/>
        <v>0.5</v>
      </c>
      <c r="AB4521" s="14">
        <f t="shared" si="636"/>
        <v>0</v>
      </c>
      <c r="AC4521" s="14">
        <f t="shared" si="637"/>
        <v>2.1333148063600451E-2</v>
      </c>
      <c r="AD4521" s="14">
        <f>(Y4521*'[1]Scoring Model'!$K$17+'Working Data - V3'!Z4521*'[1]Scoring Model'!$K$7+'Working Data - V3'!AA4521*'[1]Scoring Model'!$K$9+'Working Data - V3'!AB4521*'[1]Scoring Model'!$K$10+AC4521*'[1]Scoring Model'!$K$11)</f>
        <v>0.1415086136250783</v>
      </c>
      <c r="AE4521" s="14">
        <f t="shared" si="638"/>
        <v>3</v>
      </c>
      <c r="AF4521" s="17" t="str">
        <f>VLOOKUP(AE4521,'[1]Scoring Model'!$C$18:$D$27,2,FALSE)</f>
        <v>01  Low</v>
      </c>
      <c r="AG4521" s="10" t="s">
        <v>245</v>
      </c>
      <c r="AH4521" s="10" t="s">
        <v>1243</v>
      </c>
      <c r="AI4521" s="16">
        <v>1746662</v>
      </c>
      <c r="AJ4521" s="18">
        <v>0</v>
      </c>
    </row>
    <row r="4522" spans="2:36" ht="15" customHeight="1" x14ac:dyDescent="0.25">
      <c r="B4522" s="10" t="s">
        <v>98</v>
      </c>
      <c r="C4522" s="10" t="s">
        <v>46</v>
      </c>
      <c r="D4522" s="10" t="s">
        <v>14420</v>
      </c>
      <c r="E4522" s="10" t="str">
        <f t="shared" si="630"/>
        <v>WCV0085926</v>
      </c>
      <c r="F4522" s="11">
        <f>VLOOKUP(E4522,'[1]Policy Number &amp; Loss Info'!$H$4:$K$8916,2,FALSE)</f>
        <v>9472.39</v>
      </c>
      <c r="G4522" s="11">
        <f>VLOOKUP(E4522,'[1]Policy Number &amp; Loss Info'!$H$4:$K$8916,4,FALSE)</f>
        <v>0</v>
      </c>
      <c r="H4522" s="12">
        <f>VLOOKUP(E4522,'[1]Policy Number &amp; Loss Info'!$H$4:$K$8916,3,FALSE)</f>
        <v>0</v>
      </c>
      <c r="I4522" s="13">
        <f t="shared" si="631"/>
        <v>0</v>
      </c>
      <c r="J4522" s="14">
        <f t="shared" si="632"/>
        <v>0</v>
      </c>
      <c r="K4522" s="10" t="s">
        <v>14421</v>
      </c>
      <c r="L4522" s="10"/>
      <c r="M4522" s="10" t="s">
        <v>49</v>
      </c>
      <c r="N4522" s="10">
        <f>VLOOKUP(M4522,[1]Array!$I$8:$J$14,2,FALSE)</f>
        <v>4</v>
      </c>
      <c r="O4522" s="10">
        <v>9102</v>
      </c>
      <c r="P4522" s="15">
        <v>45681</v>
      </c>
      <c r="Q4522" s="10" t="s">
        <v>102</v>
      </c>
      <c r="R4522" s="10" t="s">
        <v>582</v>
      </c>
      <c r="S4522" s="10" t="s">
        <v>857</v>
      </c>
      <c r="T4522" s="10">
        <v>1</v>
      </c>
      <c r="U4522" s="10">
        <v>0</v>
      </c>
      <c r="V4522" s="16">
        <v>0</v>
      </c>
      <c r="W4522" s="16">
        <v>3536</v>
      </c>
      <c r="X4522" s="16" t="str">
        <f>VLOOKUP(W4522,[1]Array!$C$8:$D$15,2,TRUE)</f>
        <v>01  $0 - $4,999</v>
      </c>
      <c r="Y4522" s="14">
        <f t="shared" si="633"/>
        <v>0</v>
      </c>
      <c r="Z4522" s="14">
        <f t="shared" si="634"/>
        <v>0</v>
      </c>
      <c r="AA4522" s="14">
        <f t="shared" si="635"/>
        <v>0.5</v>
      </c>
      <c r="AB4522" s="14">
        <f t="shared" si="636"/>
        <v>0</v>
      </c>
      <c r="AC4522" s="14">
        <f t="shared" si="637"/>
        <v>7.0190761657105425E-3</v>
      </c>
      <c r="AD4522" s="14">
        <f>(Y4522*'[1]Scoring Model'!$K$17+'Working Data - V3'!Z4522*'[1]Scoring Model'!$K$7+'Working Data - V3'!AA4522*'[1]Scoring Model'!$K$9+'Working Data - V3'!AB4522*'[1]Scoring Model'!$K$10+AC4522*'[1]Scoring Model'!$K$11)</f>
        <v>0.10140381523314211</v>
      </c>
      <c r="AE4522" s="14">
        <f t="shared" si="638"/>
        <v>3</v>
      </c>
      <c r="AF4522" s="17" t="str">
        <f>VLOOKUP(AE4522,'[1]Scoring Model'!$C$18:$D$27,2,FALSE)</f>
        <v>01  Low</v>
      </c>
      <c r="AG4522" s="10" t="s">
        <v>2614</v>
      </c>
      <c r="AH4522" s="10" t="s">
        <v>1292</v>
      </c>
      <c r="AI4522" s="16">
        <v>207112</v>
      </c>
      <c r="AJ4522" s="18">
        <v>0</v>
      </c>
    </row>
    <row r="4523" spans="2:36" ht="15" customHeight="1" x14ac:dyDescent="0.25">
      <c r="B4523" s="10" t="s">
        <v>98</v>
      </c>
      <c r="C4523" s="10" t="s">
        <v>166</v>
      </c>
      <c r="D4523" s="10" t="s">
        <v>14422</v>
      </c>
      <c r="E4523" s="10" t="str">
        <f t="shared" si="630"/>
        <v>WCV0089346</v>
      </c>
      <c r="F4523" s="11">
        <f>VLOOKUP(E4523,'[1]Policy Number &amp; Loss Info'!$H$4:$K$8916,2,FALSE)</f>
        <v>11955.57</v>
      </c>
      <c r="G4523" s="11">
        <f>VLOOKUP(E4523,'[1]Policy Number &amp; Loss Info'!$H$4:$K$8916,4,FALSE)</f>
        <v>0</v>
      </c>
      <c r="H4523" s="12">
        <f>VLOOKUP(E4523,'[1]Policy Number &amp; Loss Info'!$H$4:$K$8916,3,FALSE)</f>
        <v>0</v>
      </c>
      <c r="I4523" s="13">
        <f t="shared" si="631"/>
        <v>0</v>
      </c>
      <c r="J4523" s="14">
        <f t="shared" si="632"/>
        <v>0</v>
      </c>
      <c r="K4523" s="10" t="s">
        <v>14423</v>
      </c>
      <c r="L4523" s="10"/>
      <c r="M4523" s="10" t="s">
        <v>101</v>
      </c>
      <c r="N4523" s="10">
        <f>VLOOKUP(M4523,[1]Array!$I$8:$J$14,2,FALSE)</f>
        <v>5</v>
      </c>
      <c r="O4523" s="10">
        <v>8393</v>
      </c>
      <c r="P4523" s="15">
        <v>45673</v>
      </c>
      <c r="Q4523" s="10" t="s">
        <v>102</v>
      </c>
      <c r="R4523" s="10" t="s">
        <v>103</v>
      </c>
      <c r="S4523" s="10" t="s">
        <v>7424</v>
      </c>
      <c r="T4523" s="10">
        <v>1</v>
      </c>
      <c r="U4523" s="10">
        <v>0</v>
      </c>
      <c r="V4523" s="16">
        <v>0</v>
      </c>
      <c r="W4523" s="16">
        <v>2402</v>
      </c>
      <c r="X4523" s="16" t="str">
        <f>VLOOKUP(W4523,[1]Array!$C$8:$D$15,2,TRUE)</f>
        <v>01  $0 - $4,999</v>
      </c>
      <c r="Y4523" s="14">
        <f t="shared" si="633"/>
        <v>0</v>
      </c>
      <c r="Z4523" s="14">
        <f t="shared" si="634"/>
        <v>0</v>
      </c>
      <c r="AA4523" s="14">
        <f t="shared" si="635"/>
        <v>0.66666666666666663</v>
      </c>
      <c r="AB4523" s="14">
        <f t="shared" si="636"/>
        <v>0</v>
      </c>
      <c r="AC4523" s="14">
        <f t="shared" si="637"/>
        <v>4.7680489112094807E-3</v>
      </c>
      <c r="AD4523" s="14">
        <f>(Y4523*'[1]Scoring Model'!$K$17+'Working Data - V3'!Z4523*'[1]Scoring Model'!$K$7+'Working Data - V3'!AA4523*'[1]Scoring Model'!$K$9+'Working Data - V3'!AB4523*'[1]Scoring Model'!$K$10+AC4523*'[1]Scoring Model'!$K$11)</f>
        <v>0.13428694311557524</v>
      </c>
      <c r="AE4523" s="14">
        <f t="shared" si="638"/>
        <v>3</v>
      </c>
      <c r="AF4523" s="17" t="str">
        <f>VLOOKUP(AE4523,'[1]Scoring Model'!$C$18:$D$27,2,FALSE)</f>
        <v>01  Low</v>
      </c>
      <c r="AG4523" s="10" t="s">
        <v>1524</v>
      </c>
      <c r="AH4523" s="10" t="s">
        <v>172</v>
      </c>
      <c r="AI4523" s="16">
        <v>203553</v>
      </c>
      <c r="AJ4523" s="18">
        <v>0</v>
      </c>
    </row>
    <row r="4524" spans="2:36" ht="15" customHeight="1" x14ac:dyDescent="0.25">
      <c r="B4524" s="10" t="s">
        <v>98</v>
      </c>
      <c r="C4524" s="10" t="s">
        <v>46</v>
      </c>
      <c r="D4524" s="10" t="s">
        <v>14424</v>
      </c>
      <c r="E4524" s="10" t="str">
        <f t="shared" si="630"/>
        <v>WCV0094752</v>
      </c>
      <c r="F4524" s="11">
        <f>VLOOKUP(E4524,'[1]Policy Number &amp; Loss Info'!$H$4:$K$8916,2,FALSE)</f>
        <v>1963.83</v>
      </c>
      <c r="G4524" s="11">
        <f>VLOOKUP(E4524,'[1]Policy Number &amp; Loss Info'!$H$4:$K$8916,4,FALSE)</f>
        <v>0</v>
      </c>
      <c r="H4524" s="12">
        <f>VLOOKUP(E4524,'[1]Policy Number &amp; Loss Info'!$H$4:$K$8916,3,FALSE)</f>
        <v>0</v>
      </c>
      <c r="I4524" s="13">
        <f t="shared" si="631"/>
        <v>0</v>
      </c>
      <c r="J4524" s="14">
        <f t="shared" si="632"/>
        <v>0</v>
      </c>
      <c r="K4524" s="10" t="s">
        <v>14425</v>
      </c>
      <c r="L4524" s="10"/>
      <c r="M4524" s="10" t="s">
        <v>101</v>
      </c>
      <c r="N4524" s="10">
        <f>VLOOKUP(M4524,[1]Array!$I$8:$J$14,2,FALSE)</f>
        <v>5</v>
      </c>
      <c r="O4524" s="10">
        <v>8742</v>
      </c>
      <c r="P4524" s="15">
        <v>45658</v>
      </c>
      <c r="Q4524" s="10" t="s">
        <v>102</v>
      </c>
      <c r="R4524" s="10" t="s">
        <v>6040</v>
      </c>
      <c r="S4524" s="10" t="s">
        <v>6041</v>
      </c>
      <c r="T4524" s="10">
        <v>0.84</v>
      </c>
      <c r="U4524" s="10">
        <v>0</v>
      </c>
      <c r="V4524" s="16">
        <v>0</v>
      </c>
      <c r="W4524" s="16">
        <v>642</v>
      </c>
      <c r="X4524" s="16" t="str">
        <f>VLOOKUP(W4524,[1]Array!$C$8:$D$15,2,TRUE)</f>
        <v>01  $0 - $4,999</v>
      </c>
      <c r="Y4524" s="14">
        <f t="shared" si="633"/>
        <v>0</v>
      </c>
      <c r="Z4524" s="14">
        <f t="shared" si="634"/>
        <v>0</v>
      </c>
      <c r="AA4524" s="14">
        <f t="shared" si="635"/>
        <v>0.66666666666666663</v>
      </c>
      <c r="AB4524" s="14">
        <f t="shared" si="636"/>
        <v>0</v>
      </c>
      <c r="AC4524" s="14">
        <f t="shared" si="637"/>
        <v>1.2743910911725588E-3</v>
      </c>
      <c r="AD4524" s="14">
        <f>(Y4524*'[1]Scoring Model'!$K$17+'Working Data - V3'!Z4524*'[1]Scoring Model'!$K$7+'Working Data - V3'!AA4524*'[1]Scoring Model'!$K$9+'Working Data - V3'!AB4524*'[1]Scoring Model'!$K$10+AC4524*'[1]Scoring Model'!$K$11)</f>
        <v>0.13358821155156783</v>
      </c>
      <c r="AE4524" s="14">
        <f t="shared" si="638"/>
        <v>3</v>
      </c>
      <c r="AF4524" s="17" t="str">
        <f>VLOOKUP(AE4524,'[1]Scoring Model'!$C$18:$D$27,2,FALSE)</f>
        <v>01  Low</v>
      </c>
      <c r="AG4524" s="10" t="s">
        <v>14426</v>
      </c>
      <c r="AH4524" s="10" t="s">
        <v>1243</v>
      </c>
      <c r="AI4524" s="16">
        <v>193699</v>
      </c>
      <c r="AJ4524" s="18">
        <v>0</v>
      </c>
    </row>
    <row r="4525" spans="2:36" ht="15" customHeight="1" x14ac:dyDescent="0.25">
      <c r="B4525" s="10" t="s">
        <v>98</v>
      </c>
      <c r="C4525" s="10" t="s">
        <v>46</v>
      </c>
      <c r="D4525" s="10" t="s">
        <v>14427</v>
      </c>
      <c r="E4525" s="10" t="str">
        <f t="shared" si="630"/>
        <v>WCV0094740</v>
      </c>
      <c r="F4525" s="11">
        <f>VLOOKUP(E4525,'[1]Policy Number &amp; Loss Info'!$H$4:$K$8916,2,FALSE)</f>
        <v>13663.26</v>
      </c>
      <c r="G4525" s="11">
        <f>VLOOKUP(E4525,'[1]Policy Number &amp; Loss Info'!$H$4:$K$8916,4,FALSE)</f>
        <v>0</v>
      </c>
      <c r="H4525" s="12">
        <f>VLOOKUP(E4525,'[1]Policy Number &amp; Loss Info'!$H$4:$K$8916,3,FALSE)</f>
        <v>1</v>
      </c>
      <c r="I4525" s="13">
        <f t="shared" si="631"/>
        <v>0</v>
      </c>
      <c r="J4525" s="14">
        <f t="shared" si="632"/>
        <v>7.3188975398257812</v>
      </c>
      <c r="K4525" s="10" t="s">
        <v>14428</v>
      </c>
      <c r="L4525" s="10"/>
      <c r="M4525" s="10" t="s">
        <v>87</v>
      </c>
      <c r="N4525" s="10">
        <f>VLOOKUP(M4525,[1]Array!$I$8:$J$14,2,FALSE)</f>
        <v>3</v>
      </c>
      <c r="O4525" s="10">
        <v>8856</v>
      </c>
      <c r="P4525" s="15">
        <v>45658</v>
      </c>
      <c r="Q4525" s="10" t="s">
        <v>102</v>
      </c>
      <c r="R4525" s="10" t="s">
        <v>103</v>
      </c>
      <c r="S4525" s="10" t="s">
        <v>12213</v>
      </c>
      <c r="T4525" s="10">
        <v>0.92</v>
      </c>
      <c r="U4525" s="10">
        <v>0</v>
      </c>
      <c r="V4525" s="16">
        <v>0</v>
      </c>
      <c r="W4525" s="16">
        <v>4969</v>
      </c>
      <c r="X4525" s="16" t="str">
        <f>VLOOKUP(W4525,[1]Array!$C$8:$D$15,2,TRUE)</f>
        <v>01  $0 - $4,999</v>
      </c>
      <c r="Y4525" s="14">
        <f t="shared" si="633"/>
        <v>0</v>
      </c>
      <c r="Z4525" s="14">
        <f t="shared" si="634"/>
        <v>5.0372312317850935E-2</v>
      </c>
      <c r="AA4525" s="14">
        <f t="shared" si="635"/>
        <v>0.33333333333333331</v>
      </c>
      <c r="AB4525" s="14">
        <f t="shared" si="636"/>
        <v>0</v>
      </c>
      <c r="AC4525" s="14">
        <f t="shared" si="637"/>
        <v>9.8636282430474218E-3</v>
      </c>
      <c r="AD4525" s="14">
        <f>(Y4525*'[1]Scoring Model'!$K$17+'Working Data - V3'!Z4525*'[1]Scoring Model'!$K$7+'Working Data - V3'!AA4525*'[1]Scoring Model'!$K$9+'Working Data - V3'!AB4525*'[1]Scoring Model'!$K$10+AC4525*'[1]Scoring Model'!$K$11)</f>
        <v>7.8713854778846334E-2</v>
      </c>
      <c r="AE4525" s="14">
        <f t="shared" si="638"/>
        <v>2</v>
      </c>
      <c r="AF4525" s="17" t="str">
        <f>VLOOKUP(AE4525,'[1]Scoring Model'!$C$18:$D$27,2,FALSE)</f>
        <v>01  Low</v>
      </c>
      <c r="AG4525" s="10" t="s">
        <v>14429</v>
      </c>
      <c r="AH4525" s="10" t="s">
        <v>590</v>
      </c>
      <c r="AI4525" s="16">
        <v>1140832</v>
      </c>
      <c r="AJ4525" s="18">
        <v>0</v>
      </c>
    </row>
    <row r="4526" spans="2:36" ht="15" customHeight="1" x14ac:dyDescent="0.25">
      <c r="B4526" s="10" t="s">
        <v>98</v>
      </c>
      <c r="C4526" s="10" t="s">
        <v>46</v>
      </c>
      <c r="D4526" s="10" t="s">
        <v>14430</v>
      </c>
      <c r="E4526" s="10" t="str">
        <f t="shared" si="630"/>
        <v>WCV0094724</v>
      </c>
      <c r="F4526" s="11">
        <f>VLOOKUP(E4526,'[1]Policy Number &amp; Loss Info'!$H$4:$K$8916,2,FALSE)</f>
        <v>13291.44</v>
      </c>
      <c r="G4526" s="11">
        <f>VLOOKUP(E4526,'[1]Policy Number &amp; Loss Info'!$H$4:$K$8916,4,FALSE)</f>
        <v>0</v>
      </c>
      <c r="H4526" s="12">
        <f>VLOOKUP(E4526,'[1]Policy Number &amp; Loss Info'!$H$4:$K$8916,3,FALSE)</f>
        <v>0</v>
      </c>
      <c r="I4526" s="13">
        <f t="shared" si="631"/>
        <v>0</v>
      </c>
      <c r="J4526" s="14">
        <f t="shared" si="632"/>
        <v>0</v>
      </c>
      <c r="K4526" s="10" t="s">
        <v>14431</v>
      </c>
      <c r="L4526" s="10"/>
      <c r="M4526" s="10" t="s">
        <v>87</v>
      </c>
      <c r="N4526" s="10">
        <f>VLOOKUP(M4526,[1]Array!$I$8:$J$14,2,FALSE)</f>
        <v>3</v>
      </c>
      <c r="O4526" s="10">
        <v>8044</v>
      </c>
      <c r="P4526" s="15">
        <v>45659</v>
      </c>
      <c r="Q4526" s="10" t="s">
        <v>102</v>
      </c>
      <c r="R4526" s="10" t="s">
        <v>582</v>
      </c>
      <c r="S4526" s="10" t="s">
        <v>857</v>
      </c>
      <c r="T4526" s="10">
        <v>0.91</v>
      </c>
      <c r="U4526" s="10">
        <v>0</v>
      </c>
      <c r="V4526" s="16">
        <v>0</v>
      </c>
      <c r="W4526" s="16">
        <v>5014</v>
      </c>
      <c r="X4526" s="16" t="str">
        <f>VLOOKUP(W4526,[1]Array!$C$8:$D$15,2,TRUE)</f>
        <v>02  $5,000 - $9,999</v>
      </c>
      <c r="Y4526" s="14">
        <f t="shared" si="633"/>
        <v>0</v>
      </c>
      <c r="Z4526" s="14">
        <f t="shared" si="634"/>
        <v>0</v>
      </c>
      <c r="AA4526" s="14">
        <f t="shared" si="635"/>
        <v>0.33333333333333331</v>
      </c>
      <c r="AB4526" s="14">
        <f t="shared" si="636"/>
        <v>0</v>
      </c>
      <c r="AC4526" s="14">
        <f t="shared" si="637"/>
        <v>9.9529547214006388E-3</v>
      </c>
      <c r="AD4526" s="14">
        <f>(Y4526*'[1]Scoring Model'!$K$17+'Working Data - V3'!Z4526*'[1]Scoring Model'!$K$7+'Working Data - V3'!AA4526*'[1]Scoring Model'!$K$9+'Working Data - V3'!AB4526*'[1]Scoring Model'!$K$10+AC4526*'[1]Scoring Model'!$K$11)</f>
        <v>6.8657257610946792E-2</v>
      </c>
      <c r="AE4526" s="14">
        <f t="shared" si="638"/>
        <v>2</v>
      </c>
      <c r="AF4526" s="17" t="str">
        <f>VLOOKUP(AE4526,'[1]Scoring Model'!$C$18:$D$27,2,FALSE)</f>
        <v>01  Low</v>
      </c>
      <c r="AG4526" s="10" t="s">
        <v>4033</v>
      </c>
      <c r="AH4526" s="10" t="s">
        <v>590</v>
      </c>
      <c r="AI4526" s="16">
        <v>394784</v>
      </c>
      <c r="AJ4526" s="18">
        <v>0</v>
      </c>
    </row>
    <row r="4527" spans="2:36" ht="15" customHeight="1" x14ac:dyDescent="0.25">
      <c r="B4527" s="10" t="s">
        <v>98</v>
      </c>
      <c r="C4527" s="10" t="s">
        <v>46</v>
      </c>
      <c r="D4527" s="10" t="s">
        <v>14432</v>
      </c>
      <c r="E4527" s="10" t="str">
        <f t="shared" si="630"/>
        <v>WCV0093982</v>
      </c>
      <c r="F4527" s="11">
        <f>VLOOKUP(E4527,'[1]Policy Number &amp; Loss Info'!$H$4:$K$8916,2,FALSE)</f>
        <v>12708.69</v>
      </c>
      <c r="G4527" s="11">
        <f>VLOOKUP(E4527,'[1]Policy Number &amp; Loss Info'!$H$4:$K$8916,4,FALSE)</f>
        <v>0</v>
      </c>
      <c r="H4527" s="12">
        <f>VLOOKUP(E4527,'[1]Policy Number &amp; Loss Info'!$H$4:$K$8916,3,FALSE)</f>
        <v>0</v>
      </c>
      <c r="I4527" s="13">
        <f t="shared" si="631"/>
        <v>0</v>
      </c>
      <c r="J4527" s="14">
        <f t="shared" si="632"/>
        <v>0</v>
      </c>
      <c r="K4527" s="10" t="s">
        <v>14433</v>
      </c>
      <c r="L4527" s="10"/>
      <c r="M4527" s="10" t="s">
        <v>161</v>
      </c>
      <c r="N4527" s="10">
        <f>VLOOKUP(M4527,[1]Array!$I$8:$J$14,2,FALSE)</f>
        <v>2</v>
      </c>
      <c r="O4527" s="10">
        <v>8033</v>
      </c>
      <c r="P4527" s="15">
        <v>45670</v>
      </c>
      <c r="Q4527" s="10" t="s">
        <v>102</v>
      </c>
      <c r="R4527" s="10" t="s">
        <v>11986</v>
      </c>
      <c r="S4527" s="10" t="s">
        <v>11987</v>
      </c>
      <c r="T4527" s="10">
        <v>1</v>
      </c>
      <c r="U4527" s="10">
        <v>0</v>
      </c>
      <c r="V4527" s="16">
        <v>0</v>
      </c>
      <c r="W4527" s="16">
        <v>4898</v>
      </c>
      <c r="X4527" s="16" t="str">
        <f>VLOOKUP(W4527,[1]Array!$C$8:$D$15,2,TRUE)</f>
        <v>01  $0 - $4,999</v>
      </c>
      <c r="Y4527" s="14">
        <f t="shared" si="633"/>
        <v>0</v>
      </c>
      <c r="Z4527" s="14">
        <f t="shared" si="634"/>
        <v>0</v>
      </c>
      <c r="AA4527" s="14">
        <f t="shared" si="635"/>
        <v>0.16666666666666666</v>
      </c>
      <c r="AB4527" s="14">
        <f t="shared" si="636"/>
        <v>0</v>
      </c>
      <c r="AC4527" s="14">
        <f t="shared" si="637"/>
        <v>9.7226909105345687E-3</v>
      </c>
      <c r="AD4527" s="14">
        <f>(Y4527*'[1]Scoring Model'!$K$17+'Working Data - V3'!Z4527*'[1]Scoring Model'!$K$7+'Working Data - V3'!AA4527*'[1]Scoring Model'!$K$9+'Working Data - V3'!AB4527*'[1]Scoring Model'!$K$10+AC4527*'[1]Scoring Model'!$K$11)</f>
        <v>3.5277871515440248E-2</v>
      </c>
      <c r="AE4527" s="14">
        <f t="shared" si="638"/>
        <v>2</v>
      </c>
      <c r="AF4527" s="17" t="str">
        <f>VLOOKUP(AE4527,'[1]Scoring Model'!$C$18:$D$27,2,FALSE)</f>
        <v>01  Low</v>
      </c>
      <c r="AG4527" s="10" t="s">
        <v>1015</v>
      </c>
      <c r="AH4527" s="10" t="s">
        <v>1243</v>
      </c>
      <c r="AI4527" s="16">
        <v>271160</v>
      </c>
      <c r="AJ4527" s="18">
        <v>0</v>
      </c>
    </row>
    <row r="4528" spans="2:36" ht="15" customHeight="1" x14ac:dyDescent="0.25">
      <c r="B4528" s="10" t="s">
        <v>98</v>
      </c>
      <c r="C4528" s="10" t="s">
        <v>46</v>
      </c>
      <c r="D4528" s="10" t="s">
        <v>14434</v>
      </c>
      <c r="E4528" s="10" t="str">
        <f t="shared" si="630"/>
        <v>WCV0090624</v>
      </c>
      <c r="F4528" s="11">
        <f>VLOOKUP(E4528,'[1]Policy Number &amp; Loss Info'!$H$4:$K$8916,2,FALSE)</f>
        <v>5294.29</v>
      </c>
      <c r="G4528" s="11">
        <f>VLOOKUP(E4528,'[1]Policy Number &amp; Loss Info'!$H$4:$K$8916,4,FALSE)</f>
        <v>0</v>
      </c>
      <c r="H4528" s="12">
        <f>VLOOKUP(E4528,'[1]Policy Number &amp; Loss Info'!$H$4:$K$8916,3,FALSE)</f>
        <v>0</v>
      </c>
      <c r="I4528" s="13">
        <f t="shared" si="631"/>
        <v>0</v>
      </c>
      <c r="J4528" s="14">
        <f t="shared" si="632"/>
        <v>0</v>
      </c>
      <c r="K4528" s="10" t="s">
        <v>14435</v>
      </c>
      <c r="L4528" s="10"/>
      <c r="M4528" s="10" t="s">
        <v>87</v>
      </c>
      <c r="N4528" s="10">
        <f>VLOOKUP(M4528,[1]Array!$I$8:$J$14,2,FALSE)</f>
        <v>3</v>
      </c>
      <c r="O4528" s="10">
        <v>8840</v>
      </c>
      <c r="P4528" s="15">
        <v>45658</v>
      </c>
      <c r="Q4528" s="10" t="s">
        <v>102</v>
      </c>
      <c r="R4528" s="10" t="s">
        <v>311</v>
      </c>
      <c r="S4528" s="10" t="s">
        <v>1767</v>
      </c>
      <c r="T4528" s="10">
        <v>0.93</v>
      </c>
      <c r="U4528" s="10">
        <v>0</v>
      </c>
      <c r="V4528" s="16">
        <v>0</v>
      </c>
      <c r="W4528" s="16">
        <v>1666</v>
      </c>
      <c r="X4528" s="16" t="str">
        <f>VLOOKUP(W4528,[1]Array!$C$8:$D$15,2,TRUE)</f>
        <v>01  $0 - $4,999</v>
      </c>
      <c r="Y4528" s="14">
        <f t="shared" si="633"/>
        <v>0</v>
      </c>
      <c r="Z4528" s="14">
        <f t="shared" si="634"/>
        <v>0</v>
      </c>
      <c r="AA4528" s="14">
        <f t="shared" si="635"/>
        <v>0.33333333333333331</v>
      </c>
      <c r="AB4528" s="14">
        <f t="shared" si="636"/>
        <v>0</v>
      </c>
      <c r="AC4528" s="14">
        <f t="shared" si="637"/>
        <v>3.3070647319213132E-3</v>
      </c>
      <c r="AD4528" s="14">
        <f>(Y4528*'[1]Scoring Model'!$K$17+'Working Data - V3'!Z4528*'[1]Scoring Model'!$K$7+'Working Data - V3'!AA4528*'[1]Scoring Model'!$K$9+'Working Data - V3'!AB4528*'[1]Scoring Model'!$K$10+AC4528*'[1]Scoring Model'!$K$11)</f>
        <v>6.7328079613050928E-2</v>
      </c>
      <c r="AE4528" s="14">
        <f t="shared" si="638"/>
        <v>2</v>
      </c>
      <c r="AF4528" s="17" t="str">
        <f>VLOOKUP(AE4528,'[1]Scoring Model'!$C$18:$D$27,2,FALSE)</f>
        <v>01  Low</v>
      </c>
      <c r="AG4528" s="10" t="s">
        <v>728</v>
      </c>
      <c r="AH4528" s="10" t="s">
        <v>314</v>
      </c>
      <c r="AI4528" s="16">
        <v>444778</v>
      </c>
      <c r="AJ4528" s="18">
        <v>0</v>
      </c>
    </row>
    <row r="4529" spans="2:36" ht="15" customHeight="1" x14ac:dyDescent="0.25">
      <c r="B4529" s="10" t="s">
        <v>98</v>
      </c>
      <c r="C4529" s="10" t="s">
        <v>46</v>
      </c>
      <c r="D4529" s="10" t="s">
        <v>14436</v>
      </c>
      <c r="E4529" s="10" t="str">
        <f t="shared" si="630"/>
        <v>WCV0090620</v>
      </c>
      <c r="F4529" s="11">
        <f>VLOOKUP(E4529,'[1]Policy Number &amp; Loss Info'!$H$4:$K$8916,2,FALSE)</f>
        <v>48117.94</v>
      </c>
      <c r="G4529" s="11">
        <f>VLOOKUP(E4529,'[1]Policy Number &amp; Loss Info'!$H$4:$K$8916,4,FALSE)</f>
        <v>0</v>
      </c>
      <c r="H4529" s="12">
        <f>VLOOKUP(E4529,'[1]Policy Number &amp; Loss Info'!$H$4:$K$8916,3,FALSE)</f>
        <v>0</v>
      </c>
      <c r="I4529" s="13">
        <f t="shared" si="631"/>
        <v>0</v>
      </c>
      <c r="J4529" s="14">
        <f t="shared" si="632"/>
        <v>0</v>
      </c>
      <c r="K4529" s="10" t="s">
        <v>14437</v>
      </c>
      <c r="L4529" s="10"/>
      <c r="M4529" s="10" t="s">
        <v>49</v>
      </c>
      <c r="N4529" s="10">
        <f>VLOOKUP(M4529,[1]Array!$I$8:$J$14,2,FALSE)</f>
        <v>4</v>
      </c>
      <c r="O4529" s="10">
        <v>9220</v>
      </c>
      <c r="P4529" s="15">
        <v>45658</v>
      </c>
      <c r="Q4529" s="10" t="s">
        <v>102</v>
      </c>
      <c r="R4529" s="10" t="s">
        <v>1228</v>
      </c>
      <c r="S4529" s="10" t="s">
        <v>14438</v>
      </c>
      <c r="T4529" s="10">
        <v>0.77</v>
      </c>
      <c r="U4529" s="10">
        <v>0</v>
      </c>
      <c r="V4529" s="16">
        <v>0</v>
      </c>
      <c r="W4529" s="16">
        <v>16458</v>
      </c>
      <c r="X4529" s="16" t="str">
        <f>VLOOKUP(W4529,[1]Array!$C$8:$D$15,2,TRUE)</f>
        <v>04  $15,000 - $24,999</v>
      </c>
      <c r="Y4529" s="14">
        <f t="shared" si="633"/>
        <v>0</v>
      </c>
      <c r="Z4529" s="14">
        <f t="shared" si="634"/>
        <v>0</v>
      </c>
      <c r="AA4529" s="14">
        <f t="shared" si="635"/>
        <v>0.5</v>
      </c>
      <c r="AB4529" s="14">
        <f t="shared" si="636"/>
        <v>0</v>
      </c>
      <c r="AC4529" s="14">
        <f t="shared" si="637"/>
        <v>3.2669670683049802E-2</v>
      </c>
      <c r="AD4529" s="14">
        <f>(Y4529*'[1]Scoring Model'!$K$17+'Working Data - V3'!Z4529*'[1]Scoring Model'!$K$7+'Working Data - V3'!AA4529*'[1]Scoring Model'!$K$9+'Working Data - V3'!AB4529*'[1]Scoring Model'!$K$10+AC4529*'[1]Scoring Model'!$K$11)</f>
        <v>0.10653393413660997</v>
      </c>
      <c r="AE4529" s="14">
        <f t="shared" si="638"/>
        <v>3</v>
      </c>
      <c r="AF4529" s="17" t="str">
        <f>VLOOKUP(AE4529,'[1]Scoring Model'!$C$18:$D$27,2,FALSE)</f>
        <v>01  Low</v>
      </c>
      <c r="AG4529" s="10" t="s">
        <v>14439</v>
      </c>
      <c r="AH4529" s="10" t="s">
        <v>3908</v>
      </c>
      <c r="AI4529" s="16">
        <v>1510465</v>
      </c>
      <c r="AJ4529" s="18">
        <v>0</v>
      </c>
    </row>
    <row r="4530" spans="2:36" ht="15" customHeight="1" x14ac:dyDescent="0.25">
      <c r="B4530" s="10" t="s">
        <v>98</v>
      </c>
      <c r="C4530" s="10" t="s">
        <v>46</v>
      </c>
      <c r="D4530" s="10" t="s">
        <v>14440</v>
      </c>
      <c r="E4530" s="10" t="str">
        <f t="shared" si="630"/>
        <v>WCV0090595</v>
      </c>
      <c r="F4530" s="11">
        <f>VLOOKUP(E4530,'[1]Policy Number &amp; Loss Info'!$H$4:$K$8916,2,FALSE)</f>
        <v>4132.08</v>
      </c>
      <c r="G4530" s="11">
        <f>VLOOKUP(E4530,'[1]Policy Number &amp; Loss Info'!$H$4:$K$8916,4,FALSE)</f>
        <v>0</v>
      </c>
      <c r="H4530" s="12">
        <f>VLOOKUP(E4530,'[1]Policy Number &amp; Loss Info'!$H$4:$K$8916,3,FALSE)</f>
        <v>0</v>
      </c>
      <c r="I4530" s="13">
        <f t="shared" si="631"/>
        <v>0</v>
      </c>
      <c r="J4530" s="14">
        <f t="shared" si="632"/>
        <v>0</v>
      </c>
      <c r="K4530" s="10" t="s">
        <v>14441</v>
      </c>
      <c r="L4530" s="10"/>
      <c r="M4530" s="10" t="s">
        <v>101</v>
      </c>
      <c r="N4530" s="10">
        <f>VLOOKUP(M4530,[1]Array!$I$8:$J$14,2,FALSE)</f>
        <v>5</v>
      </c>
      <c r="O4530" s="10">
        <v>5191</v>
      </c>
      <c r="P4530" s="15">
        <v>45658</v>
      </c>
      <c r="Q4530" s="10" t="s">
        <v>102</v>
      </c>
      <c r="R4530" s="10" t="s">
        <v>1859</v>
      </c>
      <c r="S4530" s="10" t="s">
        <v>4055</v>
      </c>
      <c r="T4530" s="10">
        <v>1</v>
      </c>
      <c r="U4530" s="10">
        <v>0</v>
      </c>
      <c r="V4530" s="16">
        <v>0</v>
      </c>
      <c r="W4530" s="16">
        <v>1596</v>
      </c>
      <c r="X4530" s="16" t="str">
        <f>VLOOKUP(W4530,[1]Array!$C$8:$D$15,2,TRUE)</f>
        <v>01  $0 - $4,999</v>
      </c>
      <c r="Y4530" s="14">
        <f t="shared" si="633"/>
        <v>0</v>
      </c>
      <c r="Z4530" s="14">
        <f t="shared" si="634"/>
        <v>0</v>
      </c>
      <c r="AA4530" s="14">
        <f t="shared" si="635"/>
        <v>0.66666666666666663</v>
      </c>
      <c r="AB4530" s="14">
        <f t="shared" si="636"/>
        <v>0</v>
      </c>
      <c r="AC4530" s="14">
        <f t="shared" si="637"/>
        <v>3.1681124322607539E-3</v>
      </c>
      <c r="AD4530" s="14">
        <f>(Y4530*'[1]Scoring Model'!$K$17+'Working Data - V3'!Z4530*'[1]Scoring Model'!$K$7+'Working Data - V3'!AA4530*'[1]Scoring Model'!$K$9+'Working Data - V3'!AB4530*'[1]Scoring Model'!$K$10+AC4530*'[1]Scoring Model'!$K$11)</f>
        <v>0.13396695581978549</v>
      </c>
      <c r="AE4530" s="14">
        <f t="shared" si="638"/>
        <v>3</v>
      </c>
      <c r="AF4530" s="17" t="str">
        <f>VLOOKUP(AE4530,'[1]Scoring Model'!$C$18:$D$27,2,FALSE)</f>
        <v>01  Low</v>
      </c>
      <c r="AG4530" s="10" t="s">
        <v>14442</v>
      </c>
      <c r="AH4530" s="10" t="s">
        <v>269</v>
      </c>
      <c r="AI4530" s="16">
        <v>196165</v>
      </c>
      <c r="AJ4530" s="18">
        <v>0</v>
      </c>
    </row>
    <row r="4531" spans="2:36" ht="15" customHeight="1" x14ac:dyDescent="0.25">
      <c r="B4531" s="10" t="s">
        <v>98</v>
      </c>
      <c r="C4531" s="10" t="s">
        <v>46</v>
      </c>
      <c r="D4531" s="10" t="s">
        <v>14443</v>
      </c>
      <c r="E4531" s="10" t="str">
        <f t="shared" si="630"/>
        <v>WCV0090563</v>
      </c>
      <c r="F4531" s="11">
        <f>VLOOKUP(E4531,'[1]Policy Number &amp; Loss Info'!$H$4:$K$8916,2,FALSE)</f>
        <v>17506.080000000002</v>
      </c>
      <c r="G4531" s="11">
        <f>VLOOKUP(E4531,'[1]Policy Number &amp; Loss Info'!$H$4:$K$8916,4,FALSE)</f>
        <v>0</v>
      </c>
      <c r="H4531" s="12">
        <f>VLOOKUP(E4531,'[1]Policy Number &amp; Loss Info'!$H$4:$K$8916,3,FALSE)</f>
        <v>0</v>
      </c>
      <c r="I4531" s="13">
        <f t="shared" si="631"/>
        <v>0</v>
      </c>
      <c r="J4531" s="14">
        <f t="shared" si="632"/>
        <v>0</v>
      </c>
      <c r="K4531" s="10" t="s">
        <v>14444</v>
      </c>
      <c r="L4531" s="10"/>
      <c r="M4531" s="10" t="s">
        <v>101</v>
      </c>
      <c r="N4531" s="10">
        <f>VLOOKUP(M4531,[1]Array!$I$8:$J$14,2,FALSE)</f>
        <v>5</v>
      </c>
      <c r="O4531" s="10">
        <v>9012</v>
      </c>
      <c r="P4531" s="15">
        <v>45658</v>
      </c>
      <c r="Q4531" s="10" t="s">
        <v>102</v>
      </c>
      <c r="R4531" s="10" t="s">
        <v>103</v>
      </c>
      <c r="S4531" s="10" t="s">
        <v>893</v>
      </c>
      <c r="T4531" s="10">
        <v>1</v>
      </c>
      <c r="U4531" s="10">
        <v>1</v>
      </c>
      <c r="V4531" s="16">
        <v>0</v>
      </c>
      <c r="W4531" s="16">
        <v>4884</v>
      </c>
      <c r="X4531" s="16" t="str">
        <f>VLOOKUP(W4531,[1]Array!$C$8:$D$15,2,TRUE)</f>
        <v>01  $0 - $4,999</v>
      </c>
      <c r="Y4531" s="14">
        <f t="shared" si="633"/>
        <v>0</v>
      </c>
      <c r="Z4531" s="14">
        <f t="shared" si="634"/>
        <v>0</v>
      </c>
      <c r="AA4531" s="14">
        <f t="shared" si="635"/>
        <v>0.66666666666666663</v>
      </c>
      <c r="AB4531" s="14">
        <f t="shared" si="636"/>
        <v>0</v>
      </c>
      <c r="AC4531" s="14">
        <f t="shared" si="637"/>
        <v>9.6949004506024575E-3</v>
      </c>
      <c r="AD4531" s="14">
        <f>(Y4531*'[1]Scoring Model'!$K$17+'Working Data - V3'!Z4531*'[1]Scoring Model'!$K$7+'Working Data - V3'!AA4531*'[1]Scoring Model'!$K$9+'Working Data - V3'!AB4531*'[1]Scoring Model'!$K$10+AC4531*'[1]Scoring Model'!$K$11)</f>
        <v>0.13527231342345383</v>
      </c>
      <c r="AE4531" s="14">
        <f t="shared" si="638"/>
        <v>3</v>
      </c>
      <c r="AF4531" s="17" t="str">
        <f>VLOOKUP(AE4531,'[1]Scoring Model'!$C$18:$D$27,2,FALSE)</f>
        <v>01  Low</v>
      </c>
      <c r="AG4531" s="10" t="s">
        <v>704</v>
      </c>
      <c r="AH4531" s="10" t="s">
        <v>106</v>
      </c>
      <c r="AI4531" s="16">
        <v>331767</v>
      </c>
      <c r="AJ4531" s="18">
        <v>0</v>
      </c>
    </row>
    <row r="4532" spans="2:36" ht="15" customHeight="1" x14ac:dyDescent="0.25">
      <c r="B4532" s="10" t="s">
        <v>98</v>
      </c>
      <c r="C4532" s="10" t="s">
        <v>46</v>
      </c>
      <c r="D4532" s="10" t="s">
        <v>14445</v>
      </c>
      <c r="E4532" s="10" t="str">
        <f t="shared" si="630"/>
        <v>WCV0087546</v>
      </c>
      <c r="F4532" s="11">
        <f>VLOOKUP(E4532,'[1]Policy Number &amp; Loss Info'!$H$4:$K$8916,2,FALSE)</f>
        <v>9327.99</v>
      </c>
      <c r="G4532" s="11">
        <f>VLOOKUP(E4532,'[1]Policy Number &amp; Loss Info'!$H$4:$K$8916,4,FALSE)</f>
        <v>380</v>
      </c>
      <c r="H4532" s="12">
        <f>VLOOKUP(E4532,'[1]Policy Number &amp; Loss Info'!$H$4:$K$8916,3,FALSE)</f>
        <v>1</v>
      </c>
      <c r="I4532" s="13">
        <f t="shared" si="631"/>
        <v>4.0737607994862778E-2</v>
      </c>
      <c r="J4532" s="14">
        <f t="shared" si="632"/>
        <v>10.720423156542836</v>
      </c>
      <c r="K4532" s="10" t="s">
        <v>14446</v>
      </c>
      <c r="L4532" s="10"/>
      <c r="M4532" s="10" t="s">
        <v>161</v>
      </c>
      <c r="N4532" s="10">
        <f>VLOOKUP(M4532,[1]Array!$I$8:$J$14,2,FALSE)</f>
        <v>2</v>
      </c>
      <c r="O4532" s="10">
        <v>8033</v>
      </c>
      <c r="P4532" s="15">
        <v>45658</v>
      </c>
      <c r="Q4532" s="10" t="s">
        <v>102</v>
      </c>
      <c r="R4532" s="10" t="s">
        <v>4628</v>
      </c>
      <c r="S4532" s="10" t="s">
        <v>4629</v>
      </c>
      <c r="T4532" s="10">
        <v>1</v>
      </c>
      <c r="U4532" s="10">
        <v>0</v>
      </c>
      <c r="V4532" s="16">
        <v>0</v>
      </c>
      <c r="W4532" s="16">
        <v>2745</v>
      </c>
      <c r="X4532" s="16" t="str">
        <f>VLOOKUP(W4532,[1]Array!$C$8:$D$15,2,TRUE)</f>
        <v>01  $0 - $4,999</v>
      </c>
      <c r="Y4532" s="14">
        <f t="shared" si="633"/>
        <v>2.0368803997431389E-2</v>
      </c>
      <c r="Z4532" s="14">
        <f t="shared" si="634"/>
        <v>7.3783312374906068E-2</v>
      </c>
      <c r="AA4532" s="14">
        <f t="shared" si="635"/>
        <v>0.16666666666666666</v>
      </c>
      <c r="AB4532" s="14">
        <f t="shared" si="636"/>
        <v>0</v>
      </c>
      <c r="AC4532" s="14">
        <f t="shared" si="637"/>
        <v>5.4489151795462211E-3</v>
      </c>
      <c r="AD4532" s="14">
        <f>(Y4532*'[1]Scoring Model'!$K$17+'Working Data - V3'!Z4532*'[1]Scoring Model'!$K$7+'Working Data - V3'!AA4532*'[1]Scoring Model'!$K$9+'Working Data - V3'!AB4532*'[1]Scoring Model'!$K$10+AC4532*'[1]Scoring Model'!$K$11)</f>
        <v>5.5290420043453206E-2</v>
      </c>
      <c r="AE4532" s="14">
        <f t="shared" si="638"/>
        <v>2</v>
      </c>
      <c r="AF4532" s="17" t="str">
        <f>VLOOKUP(AE4532,'[1]Scoring Model'!$C$18:$D$27,2,FALSE)</f>
        <v>01  Low</v>
      </c>
      <c r="AG4532" s="10" t="s">
        <v>1015</v>
      </c>
      <c r="AH4532" s="10" t="s">
        <v>590</v>
      </c>
      <c r="AI4532" s="16">
        <v>158932</v>
      </c>
      <c r="AJ4532" s="18">
        <v>0</v>
      </c>
    </row>
    <row r="4533" spans="2:36" ht="15" customHeight="1" x14ac:dyDescent="0.25">
      <c r="B4533" s="10" t="s">
        <v>98</v>
      </c>
      <c r="C4533" s="10" t="s">
        <v>46</v>
      </c>
      <c r="D4533" s="10" t="s">
        <v>14447</v>
      </c>
      <c r="E4533" s="10" t="str">
        <f t="shared" si="630"/>
        <v>WCV0087439</v>
      </c>
      <c r="F4533" s="11">
        <f>VLOOKUP(E4533,'[1]Policy Number &amp; Loss Info'!$H$4:$K$8916,2,FALSE)</f>
        <v>8437.0499999999993</v>
      </c>
      <c r="G4533" s="11">
        <f>VLOOKUP(E4533,'[1]Policy Number &amp; Loss Info'!$H$4:$K$8916,4,FALSE)</f>
        <v>0</v>
      </c>
      <c r="H4533" s="12">
        <f>VLOOKUP(E4533,'[1]Policy Number &amp; Loss Info'!$H$4:$K$8916,3,FALSE)</f>
        <v>0</v>
      </c>
      <c r="I4533" s="13">
        <f t="shared" si="631"/>
        <v>0</v>
      </c>
      <c r="J4533" s="14">
        <f t="shared" si="632"/>
        <v>0</v>
      </c>
      <c r="K4533" s="10" t="s">
        <v>14448</v>
      </c>
      <c r="L4533" s="10"/>
      <c r="M4533" s="10" t="s">
        <v>101</v>
      </c>
      <c r="N4533" s="10">
        <f>VLOOKUP(M4533,[1]Array!$I$8:$J$14,2,FALSE)</f>
        <v>5</v>
      </c>
      <c r="O4533" s="10">
        <v>5537</v>
      </c>
      <c r="P4533" s="15">
        <v>45658</v>
      </c>
      <c r="Q4533" s="10" t="s">
        <v>102</v>
      </c>
      <c r="R4533" s="10" t="s">
        <v>1587</v>
      </c>
      <c r="S4533" s="10" t="s">
        <v>1588</v>
      </c>
      <c r="T4533" s="10">
        <v>1</v>
      </c>
      <c r="U4533" s="10">
        <v>0</v>
      </c>
      <c r="V4533" s="16">
        <v>0</v>
      </c>
      <c r="W4533" s="16">
        <v>3074</v>
      </c>
      <c r="X4533" s="16" t="str">
        <f>VLOOKUP(W4533,[1]Array!$C$8:$D$15,2,TRUE)</f>
        <v>01  $0 - $4,999</v>
      </c>
      <c r="Y4533" s="14">
        <f t="shared" si="633"/>
        <v>0</v>
      </c>
      <c r="Z4533" s="14">
        <f t="shared" si="634"/>
        <v>0</v>
      </c>
      <c r="AA4533" s="14">
        <f t="shared" si="635"/>
        <v>0.66666666666666663</v>
      </c>
      <c r="AB4533" s="14">
        <f t="shared" si="636"/>
        <v>0</v>
      </c>
      <c r="AC4533" s="14">
        <f t="shared" si="637"/>
        <v>6.1019909879508503E-3</v>
      </c>
      <c r="AD4533" s="14">
        <f>(Y4533*'[1]Scoring Model'!$K$17+'Working Data - V3'!Z4533*'[1]Scoring Model'!$K$7+'Working Data - V3'!AA4533*'[1]Scoring Model'!$K$9+'Working Data - V3'!AB4533*'[1]Scoring Model'!$K$10+AC4533*'[1]Scoring Model'!$K$11)</f>
        <v>0.13455373153092351</v>
      </c>
      <c r="AE4533" s="14">
        <f t="shared" si="638"/>
        <v>3</v>
      </c>
      <c r="AF4533" s="17" t="str">
        <f>VLOOKUP(AE4533,'[1]Scoring Model'!$C$18:$D$27,2,FALSE)</f>
        <v>01  Low</v>
      </c>
      <c r="AG4533" s="10" t="s">
        <v>360</v>
      </c>
      <c r="AH4533" s="10" t="s">
        <v>3546</v>
      </c>
      <c r="AI4533" s="16">
        <v>129588</v>
      </c>
      <c r="AJ4533" s="18">
        <v>0</v>
      </c>
    </row>
    <row r="4534" spans="2:36" ht="15" customHeight="1" x14ac:dyDescent="0.25">
      <c r="B4534" s="10" t="s">
        <v>98</v>
      </c>
      <c r="C4534" s="10" t="s">
        <v>46</v>
      </c>
      <c r="D4534" s="10" t="s">
        <v>14449</v>
      </c>
      <c r="E4534" s="10" t="str">
        <f t="shared" si="630"/>
        <v>WCV0085841</v>
      </c>
      <c r="F4534" s="11">
        <f>VLOOKUP(E4534,'[1]Policy Number &amp; Loss Info'!$H$4:$K$8916,2,FALSE)</f>
        <v>11673.11</v>
      </c>
      <c r="G4534" s="11">
        <f>VLOOKUP(E4534,'[1]Policy Number &amp; Loss Info'!$H$4:$K$8916,4,FALSE)</f>
        <v>678.5</v>
      </c>
      <c r="H4534" s="12">
        <f>VLOOKUP(E4534,'[1]Policy Number &amp; Loss Info'!$H$4:$K$8916,3,FALSE)</f>
        <v>1</v>
      </c>
      <c r="I4534" s="13">
        <f t="shared" si="631"/>
        <v>5.8125041227230785E-2</v>
      </c>
      <c r="J4534" s="14">
        <f t="shared" si="632"/>
        <v>8.5666973068873666</v>
      </c>
      <c r="K4534" s="10" t="s">
        <v>14450</v>
      </c>
      <c r="L4534" s="10"/>
      <c r="M4534" s="10" t="s">
        <v>87</v>
      </c>
      <c r="N4534" s="10">
        <f>VLOOKUP(M4534,[1]Array!$I$8:$J$14,2,FALSE)</f>
        <v>3</v>
      </c>
      <c r="O4534" s="10">
        <v>8044</v>
      </c>
      <c r="P4534" s="15">
        <v>45660</v>
      </c>
      <c r="Q4534" s="10" t="s">
        <v>102</v>
      </c>
      <c r="R4534" s="10" t="s">
        <v>311</v>
      </c>
      <c r="S4534" s="10" t="s">
        <v>312</v>
      </c>
      <c r="T4534" s="10">
        <v>1</v>
      </c>
      <c r="U4534" s="10">
        <v>0</v>
      </c>
      <c r="V4534" s="16">
        <v>0</v>
      </c>
      <c r="W4534" s="16">
        <v>3681</v>
      </c>
      <c r="X4534" s="16" t="str">
        <f>VLOOKUP(W4534,[1]Array!$C$8:$D$15,2,TRUE)</f>
        <v>01  $0 - $4,999</v>
      </c>
      <c r="Y4534" s="14">
        <f t="shared" si="633"/>
        <v>2.9062520613615393E-2</v>
      </c>
      <c r="Z4534" s="14">
        <f t="shared" si="634"/>
        <v>5.8960294214652299E-2</v>
      </c>
      <c r="AA4534" s="14">
        <f t="shared" si="635"/>
        <v>0.33333333333333331</v>
      </c>
      <c r="AB4534" s="14">
        <f t="shared" si="636"/>
        <v>0</v>
      </c>
      <c r="AC4534" s="14">
        <f t="shared" si="637"/>
        <v>7.3069059292931301E-3</v>
      </c>
      <c r="AD4534" s="14">
        <f>(Y4534*'[1]Scoring Model'!$K$17+'Working Data - V3'!Z4534*'[1]Scoring Model'!$K$7+'Working Data - V3'!AA4534*'[1]Scoring Model'!$K$9+'Working Data - V3'!AB4534*'[1]Scoring Model'!$K$10+AC4534*'[1]Scoring Model'!$K$11)</f>
        <v>8.8638862879540384E-2</v>
      </c>
      <c r="AE4534" s="14">
        <f t="shared" si="638"/>
        <v>2</v>
      </c>
      <c r="AF4534" s="17" t="str">
        <f>VLOOKUP(AE4534,'[1]Scoring Model'!$C$18:$D$27,2,FALSE)</f>
        <v>01  Low</v>
      </c>
      <c r="AG4534" s="10" t="s">
        <v>4033</v>
      </c>
      <c r="AH4534" s="10" t="s">
        <v>314</v>
      </c>
      <c r="AI4534" s="16">
        <v>208375</v>
      </c>
      <c r="AJ4534" s="18">
        <v>0</v>
      </c>
    </row>
    <row r="4535" spans="2:36" ht="15" customHeight="1" x14ac:dyDescent="0.25">
      <c r="B4535" s="10" t="s">
        <v>98</v>
      </c>
      <c r="C4535" s="10" t="s">
        <v>734</v>
      </c>
      <c r="D4535" s="10" t="s">
        <v>14451</v>
      </c>
      <c r="E4535" s="10" t="str">
        <f t="shared" si="630"/>
        <v>WCV0039964</v>
      </c>
      <c r="F4535" s="11">
        <f>VLOOKUP(E4535,'[1]Policy Number &amp; Loss Info'!$H$4:$K$8916,2,FALSE)</f>
        <v>6151.15</v>
      </c>
      <c r="G4535" s="11">
        <f>VLOOKUP(E4535,'[1]Policy Number &amp; Loss Info'!$H$4:$K$8916,4,FALSE)</f>
        <v>0</v>
      </c>
      <c r="H4535" s="12">
        <f>VLOOKUP(E4535,'[1]Policy Number &amp; Loss Info'!$H$4:$K$8916,3,FALSE)</f>
        <v>0</v>
      </c>
      <c r="I4535" s="13">
        <f t="shared" si="631"/>
        <v>0</v>
      </c>
      <c r="J4535" s="14">
        <f t="shared" si="632"/>
        <v>0</v>
      </c>
      <c r="K4535" s="10" t="s">
        <v>14452</v>
      </c>
      <c r="L4535" s="10"/>
      <c r="M4535" s="10" t="s">
        <v>59</v>
      </c>
      <c r="N4535" s="10">
        <f>VLOOKUP(M4535,[1]Array!$I$8:$J$14,2,FALSE)</f>
        <v>7</v>
      </c>
      <c r="O4535" s="10">
        <v>5645</v>
      </c>
      <c r="P4535" s="15">
        <v>45595</v>
      </c>
      <c r="Q4535" s="10" t="s">
        <v>794</v>
      </c>
      <c r="R4535" s="10" t="s">
        <v>889</v>
      </c>
      <c r="S4535" s="10" t="s">
        <v>9816</v>
      </c>
      <c r="T4535" s="10">
        <v>0.88</v>
      </c>
      <c r="U4535" s="10">
        <v>0</v>
      </c>
      <c r="V4535" s="16">
        <v>0</v>
      </c>
      <c r="W4535" s="16">
        <v>12202</v>
      </c>
      <c r="X4535" s="16" t="str">
        <f>VLOOKUP(W4535,[1]Array!$C$8:$D$15,2,TRUE)</f>
        <v>03  $10,000 - $14,999</v>
      </c>
      <c r="Y4535" s="14">
        <f t="shared" si="633"/>
        <v>0</v>
      </c>
      <c r="Z4535" s="14">
        <f t="shared" si="634"/>
        <v>0</v>
      </c>
      <c r="AA4535" s="14">
        <f t="shared" si="635"/>
        <v>1</v>
      </c>
      <c r="AB4535" s="14">
        <f t="shared" si="636"/>
        <v>0</v>
      </c>
      <c r="AC4535" s="14">
        <f t="shared" si="637"/>
        <v>2.4221370863687794E-2</v>
      </c>
      <c r="AD4535" s="14">
        <f>(Y4535*'[1]Scoring Model'!$K$17+'Working Data - V3'!Z4535*'[1]Scoring Model'!$K$7+'Working Data - V3'!AA4535*'[1]Scoring Model'!$K$9+'Working Data - V3'!AB4535*'[1]Scoring Model'!$K$10+AC4535*'[1]Scoring Model'!$K$11)</f>
        <v>0.20484427417273757</v>
      </c>
      <c r="AE4535" s="14">
        <f t="shared" si="638"/>
        <v>4</v>
      </c>
      <c r="AF4535" s="17" t="str">
        <f>VLOOKUP(AE4535,'[1]Scoring Model'!$C$18:$D$27,2,FALSE)</f>
        <v>01  Low</v>
      </c>
      <c r="AG4535" s="10" t="s">
        <v>63</v>
      </c>
      <c r="AH4535" s="10" t="s">
        <v>3361</v>
      </c>
      <c r="AI4535" s="16">
        <v>200000</v>
      </c>
      <c r="AJ4535" s="18">
        <v>0</v>
      </c>
    </row>
    <row r="4536" spans="2:36" ht="15" customHeight="1" x14ac:dyDescent="0.25">
      <c r="B4536" s="10" t="s">
        <v>98</v>
      </c>
      <c r="C4536" s="10" t="s">
        <v>166</v>
      </c>
      <c r="D4536" s="10" t="s">
        <v>14453</v>
      </c>
      <c r="E4536" s="10" t="str">
        <f t="shared" si="630"/>
        <v>SPC0092435</v>
      </c>
      <c r="F4536" s="11">
        <f>VLOOKUP(E4536,'[1]Policy Number &amp; Loss Info'!$H$4:$K$8916,2,FALSE)</f>
        <v>3997.97</v>
      </c>
      <c r="G4536" s="11">
        <f>VLOOKUP(E4536,'[1]Policy Number &amp; Loss Info'!$H$4:$K$8916,4,FALSE)</f>
        <v>0</v>
      </c>
      <c r="H4536" s="12">
        <f>VLOOKUP(E4536,'[1]Policy Number &amp; Loss Info'!$H$4:$K$8916,3,FALSE)</f>
        <v>0</v>
      </c>
      <c r="I4536" s="13">
        <f t="shared" si="631"/>
        <v>0</v>
      </c>
      <c r="J4536" s="14">
        <f t="shared" si="632"/>
        <v>0</v>
      </c>
      <c r="K4536" s="10" t="s">
        <v>14454</v>
      </c>
      <c r="L4536" s="10"/>
      <c r="M4536" s="10" t="s">
        <v>87</v>
      </c>
      <c r="N4536" s="10">
        <f>VLOOKUP(M4536,[1]Array!$I$8:$J$14,2,FALSE)</f>
        <v>3</v>
      </c>
      <c r="O4536" s="10">
        <v>8835</v>
      </c>
      <c r="P4536" s="15">
        <v>45658</v>
      </c>
      <c r="Q4536" s="10" t="s">
        <v>102</v>
      </c>
      <c r="R4536" s="10" t="s">
        <v>3714</v>
      </c>
      <c r="S4536" s="10" t="s">
        <v>3715</v>
      </c>
      <c r="T4536" s="10">
        <v>0.79</v>
      </c>
      <c r="U4536" s="10">
        <v>0</v>
      </c>
      <c r="V4536" s="16">
        <v>0</v>
      </c>
      <c r="W4536" s="16">
        <v>12060</v>
      </c>
      <c r="X4536" s="16" t="str">
        <f>VLOOKUP(W4536,[1]Array!$C$8:$D$15,2,TRUE)</f>
        <v>03  $10,000 - $14,999</v>
      </c>
      <c r="Y4536" s="14">
        <f t="shared" si="633"/>
        <v>0</v>
      </c>
      <c r="Z4536" s="14">
        <f t="shared" si="634"/>
        <v>0</v>
      </c>
      <c r="AA4536" s="14">
        <f t="shared" si="635"/>
        <v>0.33333333333333331</v>
      </c>
      <c r="AB4536" s="14">
        <f t="shared" si="636"/>
        <v>0</v>
      </c>
      <c r="AC4536" s="14">
        <f t="shared" si="637"/>
        <v>2.3939496198662088E-2</v>
      </c>
      <c r="AD4536" s="14">
        <f>(Y4536*'[1]Scoring Model'!$K$17+'Working Data - V3'!Z4536*'[1]Scoring Model'!$K$7+'Working Data - V3'!AA4536*'[1]Scoring Model'!$K$9+'Working Data - V3'!AB4536*'[1]Scoring Model'!$K$10+AC4536*'[1]Scoring Model'!$K$11)</f>
        <v>7.1454565906399078E-2</v>
      </c>
      <c r="AE4536" s="14">
        <f t="shared" si="638"/>
        <v>2</v>
      </c>
      <c r="AF4536" s="17" t="str">
        <f>VLOOKUP(AE4536,'[1]Scoring Model'!$C$18:$D$27,2,FALSE)</f>
        <v>01  Low</v>
      </c>
      <c r="AG4536" s="10" t="s">
        <v>135</v>
      </c>
      <c r="AH4536" s="10" t="s">
        <v>172</v>
      </c>
      <c r="AI4536" s="16">
        <v>1778750</v>
      </c>
      <c r="AJ4536" s="18">
        <v>0</v>
      </c>
    </row>
    <row r="4537" spans="2:36" ht="15" customHeight="1" x14ac:dyDescent="0.25">
      <c r="B4537" s="10" t="s">
        <v>55</v>
      </c>
      <c r="C4537" s="10" t="s">
        <v>78</v>
      </c>
      <c r="D4537" s="10" t="s">
        <v>14455</v>
      </c>
      <c r="E4537" s="10" t="str">
        <f t="shared" si="630"/>
        <v>WCV0032714</v>
      </c>
      <c r="F4537" s="11">
        <f>VLOOKUP(E4537,'[1]Policy Number &amp; Loss Info'!$H$4:$K$8916,2,FALSE)</f>
        <v>11215.86</v>
      </c>
      <c r="G4537" s="11">
        <f>VLOOKUP(E4537,'[1]Policy Number &amp; Loss Info'!$H$4:$K$8916,4,FALSE)</f>
        <v>0</v>
      </c>
      <c r="H4537" s="12">
        <f>VLOOKUP(E4537,'[1]Policy Number &amp; Loss Info'!$H$4:$K$8916,3,FALSE)</f>
        <v>0</v>
      </c>
      <c r="I4537" s="13">
        <f t="shared" si="631"/>
        <v>0</v>
      </c>
      <c r="J4537" s="14">
        <f t="shared" si="632"/>
        <v>0</v>
      </c>
      <c r="K4537" s="10" t="s">
        <v>14456</v>
      </c>
      <c r="L4537" s="10"/>
      <c r="M4537" s="10" t="s">
        <v>59</v>
      </c>
      <c r="N4537" s="10">
        <f>VLOOKUP(M4537,[1]Array!$I$8:$J$14,2,FALSE)</f>
        <v>7</v>
      </c>
      <c r="O4537" s="10">
        <v>5645</v>
      </c>
      <c r="P4537" s="15">
        <v>45605</v>
      </c>
      <c r="Q4537" s="10" t="s">
        <v>60</v>
      </c>
      <c r="R4537" s="10" t="s">
        <v>1154</v>
      </c>
      <c r="S4537" s="10" t="s">
        <v>1155</v>
      </c>
      <c r="T4537" s="10">
        <v>1</v>
      </c>
      <c r="U4537" s="10">
        <v>0</v>
      </c>
      <c r="V4537" s="16">
        <v>0</v>
      </c>
      <c r="W4537" s="16">
        <v>6855</v>
      </c>
      <c r="X4537" s="16" t="str">
        <f>VLOOKUP(W4537,[1]Array!$C$8:$D$15,2,TRUE)</f>
        <v>02  $5,000 - $9,999</v>
      </c>
      <c r="Y4537" s="14">
        <f t="shared" si="633"/>
        <v>0</v>
      </c>
      <c r="Z4537" s="14">
        <f t="shared" si="634"/>
        <v>0</v>
      </c>
      <c r="AA4537" s="14">
        <f t="shared" si="635"/>
        <v>1</v>
      </c>
      <c r="AB4537" s="14">
        <f t="shared" si="636"/>
        <v>0</v>
      </c>
      <c r="AC4537" s="14">
        <f t="shared" si="637"/>
        <v>1.3607400202473351E-2</v>
      </c>
      <c r="AD4537" s="14">
        <f>(Y4537*'[1]Scoring Model'!$K$17+'Working Data - V3'!Z4537*'[1]Scoring Model'!$K$7+'Working Data - V3'!AA4537*'[1]Scoring Model'!$K$9+'Working Data - V3'!AB4537*'[1]Scoring Model'!$K$10+AC4537*'[1]Scoring Model'!$K$11)</f>
        <v>0.20272148004049467</v>
      </c>
      <c r="AE4537" s="14">
        <f t="shared" si="638"/>
        <v>4</v>
      </c>
      <c r="AF4537" s="17" t="str">
        <f>VLOOKUP(AE4537,'[1]Scoring Model'!$C$18:$D$27,2,FALSE)</f>
        <v>01  Low</v>
      </c>
      <c r="AG4537" s="10" t="s">
        <v>14457</v>
      </c>
      <c r="AH4537" s="10" t="s">
        <v>1357</v>
      </c>
      <c r="AI4537" s="16">
        <v>50000</v>
      </c>
      <c r="AJ4537" s="18">
        <v>0</v>
      </c>
    </row>
    <row r="4538" spans="2:36" ht="15" customHeight="1" x14ac:dyDescent="0.25">
      <c r="B4538" s="10" t="s">
        <v>98</v>
      </c>
      <c r="C4538" s="10" t="s">
        <v>166</v>
      </c>
      <c r="D4538" s="10" t="s">
        <v>14458</v>
      </c>
      <c r="E4538" s="10" t="str">
        <f t="shared" si="630"/>
        <v>WCV0033749</v>
      </c>
      <c r="F4538" s="11">
        <f>VLOOKUP(E4538,'[1]Policy Number &amp; Loss Info'!$H$4:$K$8916,2,FALSE)</f>
        <v>7939.51</v>
      </c>
      <c r="G4538" s="11">
        <f>VLOOKUP(E4538,'[1]Policy Number &amp; Loss Info'!$H$4:$K$8916,4,FALSE)</f>
        <v>0</v>
      </c>
      <c r="H4538" s="12">
        <f>VLOOKUP(E4538,'[1]Policy Number &amp; Loss Info'!$H$4:$K$8916,3,FALSE)</f>
        <v>0</v>
      </c>
      <c r="I4538" s="13">
        <f t="shared" si="631"/>
        <v>0</v>
      </c>
      <c r="J4538" s="14">
        <f t="shared" si="632"/>
        <v>0</v>
      </c>
      <c r="K4538" s="10" t="s">
        <v>14459</v>
      </c>
      <c r="L4538" s="10"/>
      <c r="M4538" s="10" t="s">
        <v>67</v>
      </c>
      <c r="N4538" s="10">
        <f>VLOOKUP(M4538,[1]Array!$I$8:$J$14,2,FALSE)</f>
        <v>6</v>
      </c>
      <c r="O4538" s="10">
        <v>5190</v>
      </c>
      <c r="P4538" s="15">
        <v>45662</v>
      </c>
      <c r="Q4538" s="10" t="s">
        <v>102</v>
      </c>
      <c r="R4538" s="10" t="s">
        <v>2380</v>
      </c>
      <c r="S4538" s="10" t="s">
        <v>2381</v>
      </c>
      <c r="T4538" s="10">
        <v>1</v>
      </c>
      <c r="U4538" s="10">
        <v>0</v>
      </c>
      <c r="V4538" s="16">
        <v>0</v>
      </c>
      <c r="W4538" s="16">
        <v>5670</v>
      </c>
      <c r="X4538" s="16" t="str">
        <f>VLOOKUP(W4538,[1]Array!$C$8:$D$15,2,TRUE)</f>
        <v>02  $5,000 - $9,999</v>
      </c>
      <c r="Y4538" s="14">
        <f t="shared" si="633"/>
        <v>0</v>
      </c>
      <c r="Z4538" s="14">
        <f t="shared" si="634"/>
        <v>0</v>
      </c>
      <c r="AA4538" s="14">
        <f t="shared" si="635"/>
        <v>0.83333333333333337</v>
      </c>
      <c r="AB4538" s="14">
        <f t="shared" si="636"/>
        <v>0</v>
      </c>
      <c r="AC4538" s="14">
        <f t="shared" si="637"/>
        <v>1.1255136272505311E-2</v>
      </c>
      <c r="AD4538" s="14">
        <f>(Y4538*'[1]Scoring Model'!$K$17+'Working Data - V3'!Z4538*'[1]Scoring Model'!$K$7+'Working Data - V3'!AA4538*'[1]Scoring Model'!$K$9+'Working Data - V3'!AB4538*'[1]Scoring Model'!$K$10+AC4538*'[1]Scoring Model'!$K$11)</f>
        <v>0.16891769392116776</v>
      </c>
      <c r="AE4538" s="14">
        <f t="shared" si="638"/>
        <v>4</v>
      </c>
      <c r="AF4538" s="17" t="str">
        <f>VLOOKUP(AE4538,'[1]Scoring Model'!$C$18:$D$27,2,FALSE)</f>
        <v>01  Low</v>
      </c>
      <c r="AG4538" s="10" t="s">
        <v>660</v>
      </c>
      <c r="AH4538" s="10" t="s">
        <v>172</v>
      </c>
      <c r="AI4538" s="16">
        <v>282000</v>
      </c>
      <c r="AJ4538" s="18">
        <v>0</v>
      </c>
    </row>
    <row r="4539" spans="2:36" ht="15" customHeight="1" x14ac:dyDescent="0.25">
      <c r="B4539" s="10" t="s">
        <v>35</v>
      </c>
      <c r="C4539" s="10" t="s">
        <v>808</v>
      </c>
      <c r="D4539" s="10" t="s">
        <v>14460</v>
      </c>
      <c r="E4539" s="10" t="str">
        <f t="shared" si="630"/>
        <v>WCV0040122</v>
      </c>
      <c r="F4539" s="11">
        <f>VLOOKUP(E4539,'[1]Policy Number &amp; Loss Info'!$H$4:$K$8916,2,FALSE)</f>
        <v>6646.47</v>
      </c>
      <c r="G4539" s="11">
        <f>VLOOKUP(E4539,'[1]Policy Number &amp; Loss Info'!$H$4:$K$8916,4,FALSE)</f>
        <v>0</v>
      </c>
      <c r="H4539" s="12">
        <f>VLOOKUP(E4539,'[1]Policy Number &amp; Loss Info'!$H$4:$K$8916,3,FALSE)</f>
        <v>0</v>
      </c>
      <c r="I4539" s="13">
        <f t="shared" si="631"/>
        <v>0</v>
      </c>
      <c r="J4539" s="14">
        <f t="shared" si="632"/>
        <v>0</v>
      </c>
      <c r="K4539" s="10" t="s">
        <v>14461</v>
      </c>
      <c r="L4539" s="10"/>
      <c r="M4539" s="10" t="s">
        <v>59</v>
      </c>
      <c r="N4539" s="10">
        <f>VLOOKUP(M4539,[1]Array!$I$8:$J$14,2,FALSE)</f>
        <v>7</v>
      </c>
      <c r="O4539" s="10">
        <v>5040</v>
      </c>
      <c r="P4539" s="15">
        <v>45601</v>
      </c>
      <c r="Q4539" s="10" t="s">
        <v>40</v>
      </c>
      <c r="R4539" s="10" t="s">
        <v>6103</v>
      </c>
      <c r="S4539" s="10" t="s">
        <v>6104</v>
      </c>
      <c r="T4539" s="10">
        <v>0.96</v>
      </c>
      <c r="U4539" s="10">
        <v>0</v>
      </c>
      <c r="V4539" s="16">
        <v>0</v>
      </c>
      <c r="W4539" s="16">
        <v>13629</v>
      </c>
      <c r="X4539" s="16" t="str">
        <f>VLOOKUP(W4539,[1]Array!$C$8:$D$15,2,TRUE)</f>
        <v>03  $10,000 - $14,999</v>
      </c>
      <c r="Y4539" s="14">
        <f t="shared" si="633"/>
        <v>0</v>
      </c>
      <c r="Z4539" s="14">
        <f t="shared" si="634"/>
        <v>0</v>
      </c>
      <c r="AA4539" s="14">
        <f t="shared" si="635"/>
        <v>1</v>
      </c>
      <c r="AB4539" s="14">
        <f t="shared" si="636"/>
        <v>0</v>
      </c>
      <c r="AC4539" s="14">
        <f t="shared" si="637"/>
        <v>2.7054012743910911E-2</v>
      </c>
      <c r="AD4539" s="14">
        <f>(Y4539*'[1]Scoring Model'!$K$17+'Working Data - V3'!Z4539*'[1]Scoring Model'!$K$7+'Working Data - V3'!AA4539*'[1]Scoring Model'!$K$9+'Working Data - V3'!AB4539*'[1]Scoring Model'!$K$10+AC4539*'[1]Scoring Model'!$K$11)</f>
        <v>0.20541080254878219</v>
      </c>
      <c r="AE4539" s="14">
        <f t="shared" si="638"/>
        <v>4</v>
      </c>
      <c r="AF4539" s="17" t="str">
        <f>VLOOKUP(AE4539,'[1]Scoring Model'!$C$18:$D$27,2,FALSE)</f>
        <v>01  Low</v>
      </c>
      <c r="AG4539" s="10" t="s">
        <v>7516</v>
      </c>
      <c r="AH4539" s="10" t="s">
        <v>3926</v>
      </c>
      <c r="AI4539" s="16">
        <v>200000</v>
      </c>
      <c r="AJ4539" s="18">
        <v>0</v>
      </c>
    </row>
    <row r="4540" spans="2:36" ht="15" customHeight="1" x14ac:dyDescent="0.25">
      <c r="B4540" s="10" t="s">
        <v>98</v>
      </c>
      <c r="C4540" s="10" t="s">
        <v>166</v>
      </c>
      <c r="D4540" s="10" t="s">
        <v>14462</v>
      </c>
      <c r="E4540" s="10" t="str">
        <f t="shared" si="630"/>
        <v>WCV0040181</v>
      </c>
      <c r="F4540" s="11">
        <f>VLOOKUP(E4540,'[1]Policy Number &amp; Loss Info'!$H$4:$K$8916,2,FALSE)</f>
        <v>15247.66</v>
      </c>
      <c r="G4540" s="11">
        <f>VLOOKUP(E4540,'[1]Policy Number &amp; Loss Info'!$H$4:$K$8916,4,FALSE)</f>
        <v>0</v>
      </c>
      <c r="H4540" s="12">
        <f>VLOOKUP(E4540,'[1]Policy Number &amp; Loss Info'!$H$4:$K$8916,3,FALSE)</f>
        <v>0</v>
      </c>
      <c r="I4540" s="13">
        <f t="shared" si="631"/>
        <v>0</v>
      </c>
      <c r="J4540" s="14">
        <f t="shared" si="632"/>
        <v>0</v>
      </c>
      <c r="K4540" s="10" t="s">
        <v>14463</v>
      </c>
      <c r="L4540" s="10"/>
      <c r="M4540" s="10" t="s">
        <v>39</v>
      </c>
      <c r="N4540" s="10">
        <f>VLOOKUP(M4540,[1]Array!$I$8:$J$14,2,FALSE)</f>
        <v>1</v>
      </c>
      <c r="O4540" s="10">
        <v>8842</v>
      </c>
      <c r="P4540" s="15">
        <v>45658</v>
      </c>
      <c r="Q4540" s="10" t="s">
        <v>102</v>
      </c>
      <c r="R4540" s="10" t="s">
        <v>8329</v>
      </c>
      <c r="S4540" s="10" t="s">
        <v>8330</v>
      </c>
      <c r="T4540" s="10">
        <v>0.93</v>
      </c>
      <c r="U4540" s="10">
        <v>0</v>
      </c>
      <c r="V4540" s="16">
        <v>0</v>
      </c>
      <c r="W4540" s="16">
        <v>45995</v>
      </c>
      <c r="X4540" s="16" t="str">
        <f>VLOOKUP(W4540,[1]Array!$C$8:$D$15,2,TRUE)</f>
        <v>05  $25,000 - $49,999</v>
      </c>
      <c r="Y4540" s="14">
        <f t="shared" si="633"/>
        <v>0</v>
      </c>
      <c r="Z4540" s="14">
        <f t="shared" si="634"/>
        <v>0</v>
      </c>
      <c r="AA4540" s="14">
        <f t="shared" si="635"/>
        <v>0</v>
      </c>
      <c r="AB4540" s="14">
        <f t="shared" si="636"/>
        <v>0</v>
      </c>
      <c r="AC4540" s="14">
        <f t="shared" si="637"/>
        <v>9.130158604124898E-2</v>
      </c>
      <c r="AD4540" s="14">
        <f>(Y4540*'[1]Scoring Model'!$K$17+'Working Data - V3'!Z4540*'[1]Scoring Model'!$K$7+'Working Data - V3'!AA4540*'[1]Scoring Model'!$K$9+'Working Data - V3'!AB4540*'[1]Scoring Model'!$K$10+AC4540*'[1]Scoring Model'!$K$11)</f>
        <v>1.8260317208249797E-2</v>
      </c>
      <c r="AE4540" s="14">
        <f t="shared" si="638"/>
        <v>1</v>
      </c>
      <c r="AF4540" s="17" t="str">
        <f>VLOOKUP(AE4540,'[1]Scoring Model'!$C$18:$D$27,2,FALSE)</f>
        <v>01  Low</v>
      </c>
      <c r="AG4540" s="10" t="s">
        <v>14464</v>
      </c>
      <c r="AH4540" s="10" t="s">
        <v>172</v>
      </c>
      <c r="AI4540" s="16">
        <v>3424009</v>
      </c>
      <c r="AJ4540" s="18">
        <v>0</v>
      </c>
    </row>
    <row r="4541" spans="2:36" ht="15" customHeight="1" x14ac:dyDescent="0.25">
      <c r="B4541" s="10" t="s">
        <v>55</v>
      </c>
      <c r="C4541" s="10" t="s">
        <v>808</v>
      </c>
      <c r="D4541" s="10" t="s">
        <v>14465</v>
      </c>
      <c r="E4541" s="10" t="str">
        <f t="shared" si="630"/>
        <v>WCV0040222</v>
      </c>
      <c r="F4541" s="11">
        <f>VLOOKUP(E4541,'[1]Policy Number &amp; Loss Info'!$H$4:$K$8916,2,FALSE)</f>
        <v>1116.82</v>
      </c>
      <c r="G4541" s="11">
        <f>VLOOKUP(E4541,'[1]Policy Number &amp; Loss Info'!$H$4:$K$8916,4,FALSE)</f>
        <v>0</v>
      </c>
      <c r="H4541" s="12">
        <f>VLOOKUP(E4541,'[1]Policy Number &amp; Loss Info'!$H$4:$K$8916,3,FALSE)</f>
        <v>0</v>
      </c>
      <c r="I4541" s="13">
        <f t="shared" si="631"/>
        <v>0</v>
      </c>
      <c r="J4541" s="14">
        <f t="shared" si="632"/>
        <v>0</v>
      </c>
      <c r="K4541" s="10" t="s">
        <v>14466</v>
      </c>
      <c r="L4541" s="10"/>
      <c r="M4541" s="10" t="s">
        <v>59</v>
      </c>
      <c r="N4541" s="10">
        <f>VLOOKUP(M4541,[1]Array!$I$8:$J$14,2,FALSE)</f>
        <v>7</v>
      </c>
      <c r="O4541" s="10">
        <v>5645</v>
      </c>
      <c r="P4541" s="15">
        <v>45621</v>
      </c>
      <c r="Q4541" s="10" t="s">
        <v>60</v>
      </c>
      <c r="R4541" s="10" t="s">
        <v>630</v>
      </c>
      <c r="S4541" s="10" t="s">
        <v>787</v>
      </c>
      <c r="T4541" s="10">
        <v>1</v>
      </c>
      <c r="U4541" s="10">
        <v>0</v>
      </c>
      <c r="V4541" s="16">
        <v>0</v>
      </c>
      <c r="W4541" s="16">
        <v>2580</v>
      </c>
      <c r="X4541" s="16" t="str">
        <f>VLOOKUP(W4541,[1]Array!$C$8:$D$15,2,TRUE)</f>
        <v>01  $0 - $4,999</v>
      </c>
      <c r="Y4541" s="14">
        <f t="shared" si="633"/>
        <v>0</v>
      </c>
      <c r="Z4541" s="14">
        <f t="shared" si="634"/>
        <v>0</v>
      </c>
      <c r="AA4541" s="14">
        <f t="shared" si="635"/>
        <v>1</v>
      </c>
      <c r="AB4541" s="14">
        <f t="shared" si="636"/>
        <v>0</v>
      </c>
      <c r="AC4541" s="14">
        <f t="shared" si="637"/>
        <v>5.1213847589177599E-3</v>
      </c>
      <c r="AD4541" s="14">
        <f>(Y4541*'[1]Scoring Model'!$K$17+'Working Data - V3'!Z4541*'[1]Scoring Model'!$K$7+'Working Data - V3'!AA4541*'[1]Scoring Model'!$K$9+'Working Data - V3'!AB4541*'[1]Scoring Model'!$K$10+AC4541*'[1]Scoring Model'!$K$11)</f>
        <v>0.20102427695178357</v>
      </c>
      <c r="AE4541" s="14">
        <f t="shared" si="638"/>
        <v>4</v>
      </c>
      <c r="AF4541" s="17" t="str">
        <f>VLOOKUP(AE4541,'[1]Scoring Model'!$C$18:$D$27,2,FALSE)</f>
        <v>01  Low</v>
      </c>
      <c r="AG4541" s="10" t="s">
        <v>63</v>
      </c>
      <c r="AH4541" s="10" t="s">
        <v>632</v>
      </c>
      <c r="AI4541" s="16">
        <v>15600</v>
      </c>
      <c r="AJ4541" s="18">
        <v>0</v>
      </c>
    </row>
    <row r="4542" spans="2:36" ht="15" customHeight="1" x14ac:dyDescent="0.25">
      <c r="B4542" s="10" t="s">
        <v>45</v>
      </c>
      <c r="C4542" s="10" t="s">
        <v>734</v>
      </c>
      <c r="D4542" s="10" t="s">
        <v>14467</v>
      </c>
      <c r="E4542" s="10" t="str">
        <f t="shared" si="630"/>
        <v>WCV0040243</v>
      </c>
      <c r="F4542" s="11">
        <f>VLOOKUP(E4542,'[1]Policy Number &amp; Loss Info'!$H$4:$K$8916,2,FALSE)</f>
        <v>1855.24</v>
      </c>
      <c r="G4542" s="11">
        <f>VLOOKUP(E4542,'[1]Policy Number &amp; Loss Info'!$H$4:$K$8916,4,FALSE)</f>
        <v>0</v>
      </c>
      <c r="H4542" s="12">
        <f>VLOOKUP(E4542,'[1]Policy Number &amp; Loss Info'!$H$4:$K$8916,3,FALSE)</f>
        <v>0</v>
      </c>
      <c r="I4542" s="13">
        <f t="shared" si="631"/>
        <v>0</v>
      </c>
      <c r="J4542" s="14">
        <f t="shared" si="632"/>
        <v>0</v>
      </c>
      <c r="K4542" s="10" t="s">
        <v>14468</v>
      </c>
      <c r="L4542" s="10"/>
      <c r="M4542" s="10" t="s">
        <v>87</v>
      </c>
      <c r="N4542" s="10">
        <f>VLOOKUP(M4542,[1]Array!$I$8:$J$14,2,FALSE)</f>
        <v>3</v>
      </c>
      <c r="O4542" s="10">
        <v>8810</v>
      </c>
      <c r="P4542" s="15">
        <v>45617</v>
      </c>
      <c r="Q4542" s="10" t="s">
        <v>794</v>
      </c>
      <c r="R4542" s="10" t="s">
        <v>2747</v>
      </c>
      <c r="S4542" s="10" t="s">
        <v>2748</v>
      </c>
      <c r="T4542" s="10">
        <v>1</v>
      </c>
      <c r="U4542" s="10">
        <v>0</v>
      </c>
      <c r="V4542" s="16">
        <v>0</v>
      </c>
      <c r="W4542" s="16">
        <v>4180</v>
      </c>
      <c r="X4542" s="16" t="str">
        <f>VLOOKUP(W4542,[1]Array!$C$8:$D$15,2,TRUE)</f>
        <v>01  $0 - $4,999</v>
      </c>
      <c r="Y4542" s="14">
        <f t="shared" si="633"/>
        <v>0</v>
      </c>
      <c r="Z4542" s="14">
        <f t="shared" si="634"/>
        <v>0</v>
      </c>
      <c r="AA4542" s="14">
        <f t="shared" si="635"/>
        <v>0.33333333333333331</v>
      </c>
      <c r="AB4542" s="14">
        <f t="shared" si="636"/>
        <v>0</v>
      </c>
      <c r="AC4542" s="14">
        <f t="shared" si="637"/>
        <v>8.2974373225876887E-3</v>
      </c>
      <c r="AD4542" s="14">
        <f>(Y4542*'[1]Scoring Model'!$K$17+'Working Data - V3'!Z4542*'[1]Scoring Model'!$K$7+'Working Data - V3'!AA4542*'[1]Scoring Model'!$K$9+'Working Data - V3'!AB4542*'[1]Scoring Model'!$K$10+AC4542*'[1]Scoring Model'!$K$11)</f>
        <v>6.8326154131184202E-2</v>
      </c>
      <c r="AE4542" s="14">
        <f t="shared" si="638"/>
        <v>2</v>
      </c>
      <c r="AF4542" s="17" t="str">
        <f>VLOOKUP(AE4542,'[1]Scoring Model'!$C$18:$D$27,2,FALSE)</f>
        <v>01  Low</v>
      </c>
      <c r="AG4542" s="10" t="s">
        <v>8879</v>
      </c>
      <c r="AH4542" s="10" t="s">
        <v>5368</v>
      </c>
      <c r="AI4542" s="16">
        <v>450000</v>
      </c>
      <c r="AJ4542" s="18">
        <v>0</v>
      </c>
    </row>
    <row r="4543" spans="2:36" ht="15" customHeight="1" x14ac:dyDescent="0.25">
      <c r="B4543" s="10" t="s">
        <v>178</v>
      </c>
      <c r="C4543" s="10" t="s">
        <v>849</v>
      </c>
      <c r="D4543" s="10" t="s">
        <v>14469</v>
      </c>
      <c r="E4543" s="10" t="str">
        <f t="shared" si="630"/>
        <v>WCV0033405</v>
      </c>
      <c r="F4543" s="11">
        <f>VLOOKUP(E4543,'[1]Policy Number &amp; Loss Info'!$H$4:$K$8916,2,FALSE)</f>
        <v>20215.95</v>
      </c>
      <c r="G4543" s="11">
        <f>VLOOKUP(E4543,'[1]Policy Number &amp; Loss Info'!$H$4:$K$8916,4,FALSE)</f>
        <v>0</v>
      </c>
      <c r="H4543" s="12">
        <f>VLOOKUP(E4543,'[1]Policy Number &amp; Loss Info'!$H$4:$K$8916,3,FALSE)</f>
        <v>0</v>
      </c>
      <c r="I4543" s="13">
        <f t="shared" si="631"/>
        <v>0</v>
      </c>
      <c r="J4543" s="14">
        <f t="shared" si="632"/>
        <v>0</v>
      </c>
      <c r="K4543" s="10" t="s">
        <v>14470</v>
      </c>
      <c r="L4543" s="10"/>
      <c r="M4543" s="10" t="s">
        <v>59</v>
      </c>
      <c r="N4543" s="10">
        <f>VLOOKUP(M4543,[1]Array!$I$8:$J$14,2,FALSE)</f>
        <v>7</v>
      </c>
      <c r="O4543" s="10">
        <v>5645</v>
      </c>
      <c r="P4543" s="15">
        <v>45658</v>
      </c>
      <c r="Q4543" s="10" t="s">
        <v>462</v>
      </c>
      <c r="R4543" s="10" t="s">
        <v>8082</v>
      </c>
      <c r="S4543" s="10" t="s">
        <v>8083</v>
      </c>
      <c r="T4543" s="10">
        <v>0.86</v>
      </c>
      <c r="U4543" s="10">
        <v>0</v>
      </c>
      <c r="V4543" s="16">
        <v>0</v>
      </c>
      <c r="W4543" s="16">
        <v>14443</v>
      </c>
      <c r="X4543" s="16" t="str">
        <f>VLOOKUP(W4543,[1]Array!$C$8:$D$15,2,TRUE)</f>
        <v>03  $10,000 - $14,999</v>
      </c>
      <c r="Y4543" s="14">
        <f t="shared" si="633"/>
        <v>0</v>
      </c>
      <c r="Z4543" s="14">
        <f t="shared" si="634"/>
        <v>0</v>
      </c>
      <c r="AA4543" s="14">
        <f t="shared" si="635"/>
        <v>1</v>
      </c>
      <c r="AB4543" s="14">
        <f t="shared" si="636"/>
        <v>0</v>
      </c>
      <c r="AC4543" s="14">
        <f t="shared" si="637"/>
        <v>2.8669829485677988E-2</v>
      </c>
      <c r="AD4543" s="14">
        <f>(Y4543*'[1]Scoring Model'!$K$17+'Working Data - V3'!Z4543*'[1]Scoring Model'!$K$7+'Working Data - V3'!AA4543*'[1]Scoring Model'!$K$9+'Working Data - V3'!AB4543*'[1]Scoring Model'!$K$10+AC4543*'[1]Scoring Model'!$K$11)</f>
        <v>0.20573396589713561</v>
      </c>
      <c r="AE4543" s="14">
        <f t="shared" si="638"/>
        <v>4</v>
      </c>
      <c r="AF4543" s="17" t="str">
        <f>VLOOKUP(AE4543,'[1]Scoring Model'!$C$18:$D$27,2,FALSE)</f>
        <v>01  Low</v>
      </c>
      <c r="AG4543" s="10" t="s">
        <v>412</v>
      </c>
      <c r="AH4543" s="10" t="s">
        <v>466</v>
      </c>
      <c r="AI4543" s="16">
        <v>336310</v>
      </c>
      <c r="AJ4543" s="18">
        <v>0</v>
      </c>
    </row>
    <row r="4544" spans="2:36" ht="15" customHeight="1" x14ac:dyDescent="0.25">
      <c r="B4544" s="10" t="s">
        <v>178</v>
      </c>
      <c r="C4544" s="10" t="s">
        <v>849</v>
      </c>
      <c r="D4544" s="10" t="s">
        <v>14471</v>
      </c>
      <c r="E4544" s="10" t="str">
        <f t="shared" si="630"/>
        <v>WCV0040244</v>
      </c>
      <c r="F4544" s="11">
        <f>VLOOKUP(E4544,'[1]Policy Number &amp; Loss Info'!$H$4:$K$8916,2,FALSE)</f>
        <v>1272.99</v>
      </c>
      <c r="G4544" s="11">
        <f>VLOOKUP(E4544,'[1]Policy Number &amp; Loss Info'!$H$4:$K$8916,4,FALSE)</f>
        <v>0</v>
      </c>
      <c r="H4544" s="12">
        <f>VLOOKUP(E4544,'[1]Policy Number &amp; Loss Info'!$H$4:$K$8916,3,FALSE)</f>
        <v>0</v>
      </c>
      <c r="I4544" s="13">
        <f t="shared" si="631"/>
        <v>0</v>
      </c>
      <c r="J4544" s="14">
        <f t="shared" si="632"/>
        <v>0</v>
      </c>
      <c r="K4544" s="10" t="s">
        <v>14472</v>
      </c>
      <c r="L4544" s="10"/>
      <c r="M4544" s="10" t="s">
        <v>59</v>
      </c>
      <c r="N4544" s="10">
        <f>VLOOKUP(M4544,[1]Array!$I$8:$J$14,2,FALSE)</f>
        <v>7</v>
      </c>
      <c r="O4544" s="10">
        <v>6217</v>
      </c>
      <c r="P4544" s="15">
        <v>45614</v>
      </c>
      <c r="Q4544" s="10" t="s">
        <v>462</v>
      </c>
      <c r="R4544" s="10" t="s">
        <v>697</v>
      </c>
      <c r="S4544" s="10" t="s">
        <v>14473</v>
      </c>
      <c r="T4544" s="10">
        <v>1</v>
      </c>
      <c r="U4544" s="10">
        <v>0</v>
      </c>
      <c r="V4544" s="16">
        <v>0</v>
      </c>
      <c r="W4544" s="16">
        <v>2816</v>
      </c>
      <c r="X4544" s="16" t="str">
        <f>VLOOKUP(W4544,[1]Array!$C$8:$D$15,2,TRUE)</f>
        <v>01  $0 - $4,999</v>
      </c>
      <c r="Y4544" s="14">
        <f t="shared" si="633"/>
        <v>0</v>
      </c>
      <c r="Z4544" s="14">
        <f t="shared" si="634"/>
        <v>0</v>
      </c>
      <c r="AA4544" s="14">
        <f t="shared" si="635"/>
        <v>1</v>
      </c>
      <c r="AB4544" s="14">
        <f t="shared" si="636"/>
        <v>0</v>
      </c>
      <c r="AC4544" s="14">
        <f t="shared" si="637"/>
        <v>5.5898525120590742E-3</v>
      </c>
      <c r="AD4544" s="14">
        <f>(Y4544*'[1]Scoring Model'!$K$17+'Working Data - V3'!Z4544*'[1]Scoring Model'!$K$7+'Working Data - V3'!AA4544*'[1]Scoring Model'!$K$9+'Working Data - V3'!AB4544*'[1]Scoring Model'!$K$10+AC4544*'[1]Scoring Model'!$K$11)</f>
        <v>0.20111797050241181</v>
      </c>
      <c r="AE4544" s="14">
        <f t="shared" si="638"/>
        <v>4</v>
      </c>
      <c r="AF4544" s="17" t="str">
        <f>VLOOKUP(AE4544,'[1]Scoring Model'!$C$18:$D$27,2,FALSE)</f>
        <v>01  Low</v>
      </c>
      <c r="AG4544" s="10" t="s">
        <v>340</v>
      </c>
      <c r="AH4544" s="10" t="s">
        <v>869</v>
      </c>
      <c r="AI4544" s="16">
        <v>142500</v>
      </c>
      <c r="AJ4544" s="18">
        <v>0</v>
      </c>
    </row>
    <row r="4545" spans="2:36" ht="15" customHeight="1" x14ac:dyDescent="0.25">
      <c r="B4545" s="10" t="s">
        <v>98</v>
      </c>
      <c r="C4545" s="10" t="s">
        <v>166</v>
      </c>
      <c r="D4545" s="10" t="s">
        <v>14474</v>
      </c>
      <c r="E4545" s="10" t="str">
        <f t="shared" si="630"/>
        <v>WCV0040250</v>
      </c>
      <c r="F4545" s="11">
        <f>VLOOKUP(E4545,'[1]Policy Number &amp; Loss Info'!$H$4:$K$8916,2,FALSE)</f>
        <v>1702.11</v>
      </c>
      <c r="G4545" s="11">
        <f>VLOOKUP(E4545,'[1]Policy Number &amp; Loss Info'!$H$4:$K$8916,4,FALSE)</f>
        <v>0</v>
      </c>
      <c r="H4545" s="12">
        <f>VLOOKUP(E4545,'[1]Policy Number &amp; Loss Info'!$H$4:$K$8916,3,FALSE)</f>
        <v>0</v>
      </c>
      <c r="I4545" s="13">
        <f t="shared" si="631"/>
        <v>0</v>
      </c>
      <c r="J4545" s="14">
        <f t="shared" si="632"/>
        <v>0</v>
      </c>
      <c r="K4545" s="10" t="s">
        <v>14475</v>
      </c>
      <c r="L4545" s="10"/>
      <c r="M4545" s="10" t="s">
        <v>59</v>
      </c>
      <c r="N4545" s="10">
        <f>VLOOKUP(M4545,[1]Array!$I$8:$J$14,2,FALSE)</f>
        <v>7</v>
      </c>
      <c r="O4545" s="10">
        <v>5445</v>
      </c>
      <c r="P4545" s="15">
        <v>45689</v>
      </c>
      <c r="Q4545" s="10" t="s">
        <v>102</v>
      </c>
      <c r="R4545" s="10" t="s">
        <v>5376</v>
      </c>
      <c r="S4545" s="10" t="s">
        <v>14476</v>
      </c>
      <c r="T4545" s="10">
        <v>0.89</v>
      </c>
      <c r="U4545" s="10">
        <v>0</v>
      </c>
      <c r="V4545" s="16">
        <v>0</v>
      </c>
      <c r="W4545" s="16">
        <v>6903</v>
      </c>
      <c r="X4545" s="16" t="str">
        <f>VLOOKUP(W4545,[1]Array!$C$8:$D$15,2,TRUE)</f>
        <v>02  $5,000 - $9,999</v>
      </c>
      <c r="Y4545" s="14">
        <f t="shared" si="633"/>
        <v>0</v>
      </c>
      <c r="Z4545" s="14">
        <f t="shared" si="634"/>
        <v>0</v>
      </c>
      <c r="AA4545" s="14">
        <f t="shared" si="635"/>
        <v>1</v>
      </c>
      <c r="AB4545" s="14">
        <f t="shared" si="636"/>
        <v>0</v>
      </c>
      <c r="AC4545" s="14">
        <f t="shared" si="637"/>
        <v>1.3702681779383448E-2</v>
      </c>
      <c r="AD4545" s="14">
        <f>(Y4545*'[1]Scoring Model'!$K$17+'Working Data - V3'!Z4545*'[1]Scoring Model'!$K$7+'Working Data - V3'!AA4545*'[1]Scoring Model'!$K$9+'Working Data - V3'!AB4545*'[1]Scoring Model'!$K$10+AC4545*'[1]Scoring Model'!$K$11)</f>
        <v>0.20274053635587669</v>
      </c>
      <c r="AE4545" s="14">
        <f t="shared" si="638"/>
        <v>4</v>
      </c>
      <c r="AF4545" s="17" t="str">
        <f>VLOOKUP(AE4545,'[1]Scoring Model'!$C$18:$D$27,2,FALSE)</f>
        <v>01  Low</v>
      </c>
      <c r="AG4545" s="10" t="s">
        <v>448</v>
      </c>
      <c r="AH4545" s="10" t="s">
        <v>3603</v>
      </c>
      <c r="AI4545" s="16">
        <v>268724</v>
      </c>
      <c r="AJ4545" s="18">
        <v>0</v>
      </c>
    </row>
    <row r="4546" spans="2:36" ht="15" customHeight="1" x14ac:dyDescent="0.25">
      <c r="B4546" s="10" t="s">
        <v>55</v>
      </c>
      <c r="C4546" s="10" t="s">
        <v>1122</v>
      </c>
      <c r="D4546" s="10" t="s">
        <v>14477</v>
      </c>
      <c r="E4546" s="10" t="str">
        <f t="shared" si="630"/>
        <v>WCV0040330</v>
      </c>
      <c r="F4546" s="11">
        <f>VLOOKUP(E4546,'[1]Policy Number &amp; Loss Info'!$H$4:$K$8916,2,FALSE)</f>
        <v>4748.22</v>
      </c>
      <c r="G4546" s="11">
        <f>VLOOKUP(E4546,'[1]Policy Number &amp; Loss Info'!$H$4:$K$8916,4,FALSE)</f>
        <v>0</v>
      </c>
      <c r="H4546" s="12">
        <f>VLOOKUP(E4546,'[1]Policy Number &amp; Loss Info'!$H$4:$K$8916,3,FALSE)</f>
        <v>0</v>
      </c>
      <c r="I4546" s="13">
        <f t="shared" si="631"/>
        <v>0</v>
      </c>
      <c r="J4546" s="14">
        <f t="shared" si="632"/>
        <v>0</v>
      </c>
      <c r="K4546" s="10" t="s">
        <v>14478</v>
      </c>
      <c r="L4546" s="10"/>
      <c r="M4546" s="10" t="s">
        <v>161</v>
      </c>
      <c r="N4546" s="10">
        <f>VLOOKUP(M4546,[1]Array!$I$8:$J$14,2,FALSE)</f>
        <v>2</v>
      </c>
      <c r="O4546" s="10">
        <v>8826</v>
      </c>
      <c r="P4546" s="15">
        <v>45621</v>
      </c>
      <c r="Q4546" s="10" t="s">
        <v>60</v>
      </c>
      <c r="R4546" s="10" t="s">
        <v>74</v>
      </c>
      <c r="S4546" s="10" t="s">
        <v>306</v>
      </c>
      <c r="T4546" s="10">
        <v>1</v>
      </c>
      <c r="U4546" s="10">
        <v>0</v>
      </c>
      <c r="V4546" s="16">
        <v>0</v>
      </c>
      <c r="W4546" s="16">
        <v>10969</v>
      </c>
      <c r="X4546" s="16" t="str">
        <f>VLOOKUP(W4546,[1]Array!$C$8:$D$15,2,TRUE)</f>
        <v>03  $10,000 - $14,999</v>
      </c>
      <c r="Y4546" s="14">
        <f t="shared" si="633"/>
        <v>0</v>
      </c>
      <c r="Z4546" s="14">
        <f t="shared" si="634"/>
        <v>0</v>
      </c>
      <c r="AA4546" s="14">
        <f t="shared" si="635"/>
        <v>0.16666666666666666</v>
      </c>
      <c r="AB4546" s="14">
        <f t="shared" si="636"/>
        <v>0</v>
      </c>
      <c r="AC4546" s="14">
        <f t="shared" si="637"/>
        <v>2.1773825356809655E-2</v>
      </c>
      <c r="AD4546" s="14">
        <f>(Y4546*'[1]Scoring Model'!$K$17+'Working Data - V3'!Z4546*'[1]Scoring Model'!$K$7+'Working Data - V3'!AA4546*'[1]Scoring Model'!$K$9+'Working Data - V3'!AB4546*'[1]Scoring Model'!$K$10+AC4546*'[1]Scoring Model'!$K$11)</f>
        <v>3.7688098404695267E-2</v>
      </c>
      <c r="AE4546" s="14">
        <f t="shared" si="638"/>
        <v>2</v>
      </c>
      <c r="AF4546" s="17" t="str">
        <f>VLOOKUP(AE4546,'[1]Scoring Model'!$C$18:$D$27,2,FALSE)</f>
        <v>01  Low</v>
      </c>
      <c r="AG4546" s="10" t="s">
        <v>14479</v>
      </c>
      <c r="AH4546" s="10" t="s">
        <v>303</v>
      </c>
      <c r="AI4546" s="16">
        <v>884000</v>
      </c>
      <c r="AJ4546" s="18">
        <v>0</v>
      </c>
    </row>
    <row r="4547" spans="2:36" ht="15" customHeight="1" x14ac:dyDescent="0.25">
      <c r="B4547" s="10" t="s">
        <v>98</v>
      </c>
      <c r="C4547" s="10" t="s">
        <v>808</v>
      </c>
      <c r="D4547" s="10" t="s">
        <v>14480</v>
      </c>
      <c r="E4547" s="10" t="str">
        <f t="shared" si="630"/>
        <v>WCV0040364</v>
      </c>
      <c r="F4547" s="11">
        <f>VLOOKUP(E4547,'[1]Policy Number &amp; Loss Info'!$H$4:$K$8916,2,FALSE)</f>
        <v>2472.39</v>
      </c>
      <c r="G4547" s="11">
        <f>VLOOKUP(E4547,'[1]Policy Number &amp; Loss Info'!$H$4:$K$8916,4,FALSE)</f>
        <v>0</v>
      </c>
      <c r="H4547" s="12">
        <f>VLOOKUP(E4547,'[1]Policy Number &amp; Loss Info'!$H$4:$K$8916,3,FALSE)</f>
        <v>0</v>
      </c>
      <c r="I4547" s="13">
        <f t="shared" si="631"/>
        <v>0</v>
      </c>
      <c r="J4547" s="14">
        <f t="shared" si="632"/>
        <v>0</v>
      </c>
      <c r="K4547" s="10" t="s">
        <v>14481</v>
      </c>
      <c r="L4547" s="10"/>
      <c r="M4547" s="10" t="s">
        <v>49</v>
      </c>
      <c r="N4547" s="10">
        <f>VLOOKUP(M4547,[1]Array!$I$8:$J$14,2,FALSE)</f>
        <v>4</v>
      </c>
      <c r="O4547" s="10">
        <v>8391</v>
      </c>
      <c r="P4547" s="15">
        <v>45627</v>
      </c>
      <c r="Q4547" s="10" t="s">
        <v>109</v>
      </c>
      <c r="R4547" s="10" t="s">
        <v>14482</v>
      </c>
      <c r="S4547" s="10" t="s">
        <v>14483</v>
      </c>
      <c r="T4547" s="10">
        <v>0.87</v>
      </c>
      <c r="U4547" s="10">
        <v>0</v>
      </c>
      <c r="V4547" s="16">
        <v>0</v>
      </c>
      <c r="W4547" s="16">
        <v>5937</v>
      </c>
      <c r="X4547" s="16" t="str">
        <f>VLOOKUP(W4547,[1]Array!$C$8:$D$15,2,TRUE)</f>
        <v>02  $5,000 - $9,999</v>
      </c>
      <c r="Y4547" s="14">
        <f t="shared" si="633"/>
        <v>0</v>
      </c>
      <c r="Z4547" s="14">
        <f t="shared" si="634"/>
        <v>0</v>
      </c>
      <c r="AA4547" s="14">
        <f t="shared" si="635"/>
        <v>0.5</v>
      </c>
      <c r="AB4547" s="14">
        <f t="shared" si="636"/>
        <v>0</v>
      </c>
      <c r="AC4547" s="14">
        <f t="shared" si="637"/>
        <v>1.178514004406773E-2</v>
      </c>
      <c r="AD4547" s="14">
        <f>(Y4547*'[1]Scoring Model'!$K$17+'Working Data - V3'!Z4547*'[1]Scoring Model'!$K$7+'Working Data - V3'!AA4547*'[1]Scoring Model'!$K$9+'Working Data - V3'!AB4547*'[1]Scoring Model'!$K$10+AC4547*'[1]Scoring Model'!$K$11)</f>
        <v>0.10235702800881355</v>
      </c>
      <c r="AE4547" s="14">
        <f t="shared" si="638"/>
        <v>3</v>
      </c>
      <c r="AF4547" s="17" t="str">
        <f>VLOOKUP(AE4547,'[1]Scoring Model'!$C$18:$D$27,2,FALSE)</f>
        <v>01  Low</v>
      </c>
      <c r="AG4547" s="10" t="s">
        <v>2880</v>
      </c>
      <c r="AH4547" s="10" t="s">
        <v>491</v>
      </c>
      <c r="AI4547" s="16">
        <v>308358</v>
      </c>
      <c r="AJ4547" s="18">
        <v>0</v>
      </c>
    </row>
    <row r="4548" spans="2:36" ht="15" customHeight="1" x14ac:dyDescent="0.25">
      <c r="B4548" s="10" t="s">
        <v>35</v>
      </c>
      <c r="C4548" s="10" t="s">
        <v>808</v>
      </c>
      <c r="D4548" s="10" t="s">
        <v>14484</v>
      </c>
      <c r="E4548" s="10" t="str">
        <f t="shared" ref="E4548:E4611" si="639">LEFT(D4548,10)</f>
        <v>WCV0040318</v>
      </c>
      <c r="F4548" s="11">
        <f>VLOOKUP(E4548,'[1]Policy Number &amp; Loss Info'!$H$4:$K$8916,2,FALSE)</f>
        <v>6092.98</v>
      </c>
      <c r="G4548" s="11">
        <f>VLOOKUP(E4548,'[1]Policy Number &amp; Loss Info'!$H$4:$K$8916,4,FALSE)</f>
        <v>0</v>
      </c>
      <c r="H4548" s="12">
        <f>VLOOKUP(E4548,'[1]Policy Number &amp; Loss Info'!$H$4:$K$8916,3,FALSE)</f>
        <v>0</v>
      </c>
      <c r="I4548" s="13">
        <f t="shared" ref="I4548:I4611" si="640">G4548/F4548</f>
        <v>0</v>
      </c>
      <c r="J4548" s="14">
        <f t="shared" ref="J4548:J4611" si="641">H4548/(F4548/100000)</f>
        <v>0</v>
      </c>
      <c r="K4548" s="10" t="s">
        <v>14485</v>
      </c>
      <c r="L4548" s="10"/>
      <c r="M4548" s="10" t="s">
        <v>101</v>
      </c>
      <c r="N4548" s="10">
        <f>VLOOKUP(M4548,[1]Array!$I$8:$J$14,2,FALSE)</f>
        <v>5</v>
      </c>
      <c r="O4548" s="10">
        <v>7720</v>
      </c>
      <c r="P4548" s="15">
        <v>45657</v>
      </c>
      <c r="Q4548" s="10" t="s">
        <v>872</v>
      </c>
      <c r="R4548" s="10" t="s">
        <v>14486</v>
      </c>
      <c r="S4548" s="10" t="s">
        <v>14487</v>
      </c>
      <c r="T4548" s="10">
        <v>1</v>
      </c>
      <c r="U4548" s="10">
        <v>0</v>
      </c>
      <c r="V4548" s="16">
        <v>0</v>
      </c>
      <c r="W4548" s="16">
        <v>18229</v>
      </c>
      <c r="X4548" s="16" t="str">
        <f>VLOOKUP(W4548,[1]Array!$C$8:$D$15,2,TRUE)</f>
        <v>04  $15,000 - $24,999</v>
      </c>
      <c r="Y4548" s="14">
        <f t="shared" ref="Y4548:Y4611" si="642">MIN(I4548,2)/2</f>
        <v>0</v>
      </c>
      <c r="Z4548" s="14">
        <f t="shared" ref="Z4548:Z4611" si="643">(J4548-MIN($J$3:$J$4909))/(MAX($J$3:$J$4909)-MIN($J$3:$J$4909))</f>
        <v>0</v>
      </c>
      <c r="AA4548" s="14">
        <f t="shared" ref="AA4548:AA4611" si="644">(N4548-1)/(7-1)</f>
        <v>0.66666666666666663</v>
      </c>
      <c r="AB4548" s="14">
        <f t="shared" ref="AB4548:AB4611" si="645">MAX(0,MIN(T4548,2)-1)</f>
        <v>0</v>
      </c>
      <c r="AC4548" s="14">
        <f t="shared" ref="AC4548:AC4611" si="646">(W4548-MIN($W$3:$W$4909))/(MAX($W$3:$W$4909)-MIN(W4548:W9454))</f>
        <v>3.618516386446196E-2</v>
      </c>
      <c r="AD4548" s="14">
        <f>(Y4548*'[1]Scoring Model'!$K$17+'Working Data - V3'!Z4548*'[1]Scoring Model'!$K$7+'Working Data - V3'!AA4548*'[1]Scoring Model'!$K$9+'Working Data - V3'!AB4548*'[1]Scoring Model'!$K$10+AC4548*'[1]Scoring Model'!$K$11)</f>
        <v>0.14057036610622572</v>
      </c>
      <c r="AE4548" s="14">
        <f t="shared" ref="AE4548:AE4611" si="647">ROUND(9*(AD4548-MIN($AD$3:$AD$4909))/(MAX($AD$3:$AD$4909)-MIN($AD$3:$AD$4909))+1,0)</f>
        <v>3</v>
      </c>
      <c r="AF4548" s="17" t="str">
        <f>VLOOKUP(AE4548,'[1]Scoring Model'!$C$18:$D$27,2,FALSE)</f>
        <v>01  Low</v>
      </c>
      <c r="AG4548" s="10" t="s">
        <v>14488</v>
      </c>
      <c r="AH4548" s="10" t="s">
        <v>3600</v>
      </c>
      <c r="AI4548" s="16">
        <v>900000</v>
      </c>
      <c r="AJ4548" s="18">
        <v>0</v>
      </c>
    </row>
    <row r="4549" spans="2:36" ht="15" customHeight="1" x14ac:dyDescent="0.25">
      <c r="B4549" s="10" t="s">
        <v>55</v>
      </c>
      <c r="C4549" s="10" t="s">
        <v>1966</v>
      </c>
      <c r="D4549" s="10" t="s">
        <v>14489</v>
      </c>
      <c r="E4549" s="10" t="str">
        <f t="shared" si="639"/>
        <v>WCV0040467</v>
      </c>
      <c r="F4549" s="11">
        <f>VLOOKUP(E4549,'[1]Policy Number &amp; Loss Info'!$H$4:$K$8916,2,FALSE)</f>
        <v>670.93</v>
      </c>
      <c r="G4549" s="11">
        <f>VLOOKUP(E4549,'[1]Policy Number &amp; Loss Info'!$H$4:$K$8916,4,FALSE)</f>
        <v>0</v>
      </c>
      <c r="H4549" s="12">
        <f>VLOOKUP(E4549,'[1]Policy Number &amp; Loss Info'!$H$4:$K$8916,3,FALSE)</f>
        <v>0</v>
      </c>
      <c r="I4549" s="13">
        <f t="shared" si="640"/>
        <v>0</v>
      </c>
      <c r="J4549" s="14">
        <f t="shared" si="641"/>
        <v>0</v>
      </c>
      <c r="K4549" s="10" t="s">
        <v>14490</v>
      </c>
      <c r="L4549" s="10"/>
      <c r="M4549" s="10" t="s">
        <v>101</v>
      </c>
      <c r="N4549" s="10">
        <f>VLOOKUP(M4549,[1]Array!$I$8:$J$14,2,FALSE)</f>
        <v>5</v>
      </c>
      <c r="O4549" s="10">
        <v>5537</v>
      </c>
      <c r="P4549" s="15">
        <v>45689</v>
      </c>
      <c r="Q4549" s="10" t="s">
        <v>60</v>
      </c>
      <c r="R4549" s="10" t="s">
        <v>1801</v>
      </c>
      <c r="S4549" s="10" t="s">
        <v>1802</v>
      </c>
      <c r="T4549" s="10">
        <v>1</v>
      </c>
      <c r="U4549" s="10">
        <v>0</v>
      </c>
      <c r="V4549" s="16">
        <v>0</v>
      </c>
      <c r="W4549" s="16">
        <v>2721</v>
      </c>
      <c r="X4549" s="16" t="str">
        <f>VLOOKUP(W4549,[1]Array!$C$8:$D$15,2,TRUE)</f>
        <v>01  $0 - $4,999</v>
      </c>
      <c r="Y4549" s="14">
        <f t="shared" si="642"/>
        <v>0</v>
      </c>
      <c r="Z4549" s="14">
        <f t="shared" si="643"/>
        <v>0</v>
      </c>
      <c r="AA4549" s="14">
        <f t="shared" si="644"/>
        <v>0.66666666666666663</v>
      </c>
      <c r="AB4549" s="14">
        <f t="shared" si="645"/>
        <v>0</v>
      </c>
      <c r="AC4549" s="14">
        <f t="shared" si="646"/>
        <v>5.4012743910911726E-3</v>
      </c>
      <c r="AD4549" s="14">
        <f>(Y4549*'[1]Scoring Model'!$K$17+'Working Data - V3'!Z4549*'[1]Scoring Model'!$K$7+'Working Data - V3'!AA4549*'[1]Scoring Model'!$K$9+'Working Data - V3'!AB4549*'[1]Scoring Model'!$K$10+AC4549*'[1]Scoring Model'!$K$11)</f>
        <v>0.13441358821155155</v>
      </c>
      <c r="AE4549" s="14">
        <f t="shared" si="647"/>
        <v>3</v>
      </c>
      <c r="AF4549" s="17" t="str">
        <f>VLOOKUP(AE4549,'[1]Scoring Model'!$C$18:$D$27,2,FALSE)</f>
        <v>01  Low</v>
      </c>
      <c r="AG4549" s="10" t="s">
        <v>360</v>
      </c>
      <c r="AH4549" s="10" t="s">
        <v>820</v>
      </c>
      <c r="AI4549" s="16">
        <v>109200</v>
      </c>
      <c r="AJ4549" s="18">
        <v>0</v>
      </c>
    </row>
    <row r="4550" spans="2:36" ht="15" customHeight="1" x14ac:dyDescent="0.25">
      <c r="B4550" s="10" t="s">
        <v>45</v>
      </c>
      <c r="C4550" s="10" t="s">
        <v>826</v>
      </c>
      <c r="D4550" s="10" t="s">
        <v>14491</v>
      </c>
      <c r="E4550" s="10" t="str">
        <f t="shared" si="639"/>
        <v>WCV0040481</v>
      </c>
      <c r="F4550" s="11">
        <f>VLOOKUP(E4550,'[1]Policy Number &amp; Loss Info'!$H$4:$K$8916,2,FALSE)</f>
        <v>14047.8</v>
      </c>
      <c r="G4550" s="11">
        <f>VLOOKUP(E4550,'[1]Policy Number &amp; Loss Info'!$H$4:$K$8916,4,FALSE)</f>
        <v>37500</v>
      </c>
      <c r="H4550" s="12">
        <f>VLOOKUP(E4550,'[1]Policy Number &amp; Loss Info'!$H$4:$K$8916,3,FALSE)</f>
        <v>1</v>
      </c>
      <c r="I4550" s="13">
        <f t="shared" si="640"/>
        <v>2.6694571391961732</v>
      </c>
      <c r="J4550" s="14">
        <f t="shared" si="641"/>
        <v>7.1185523711897956</v>
      </c>
      <c r="K4550" s="10" t="s">
        <v>14492</v>
      </c>
      <c r="L4550" s="10"/>
      <c r="M4550" s="10" t="s">
        <v>87</v>
      </c>
      <c r="N4550" s="10">
        <f>VLOOKUP(M4550,[1]Array!$I$8:$J$14,2,FALSE)</f>
        <v>3</v>
      </c>
      <c r="O4550" s="10">
        <v>8810</v>
      </c>
      <c r="P4550" s="15">
        <v>45516</v>
      </c>
      <c r="Q4550" s="10" t="s">
        <v>50</v>
      </c>
      <c r="R4550" s="10" t="s">
        <v>1397</v>
      </c>
      <c r="S4550" s="10" t="s">
        <v>3688</v>
      </c>
      <c r="T4550" s="10">
        <v>0.86</v>
      </c>
      <c r="U4550" s="10">
        <v>1</v>
      </c>
      <c r="V4550" s="16">
        <v>37500</v>
      </c>
      <c r="W4550" s="16">
        <v>19496</v>
      </c>
      <c r="X4550" s="16" t="str">
        <f>VLOOKUP(W4550,[1]Array!$C$8:$D$15,2,TRUE)</f>
        <v>04  $15,000 - $24,999</v>
      </c>
      <c r="Y4550" s="14">
        <f t="shared" si="642"/>
        <v>1</v>
      </c>
      <c r="Z4550" s="14">
        <f t="shared" si="643"/>
        <v>4.8993436694713767E-2</v>
      </c>
      <c r="AA4550" s="14">
        <f t="shared" si="644"/>
        <v>0.33333333333333331</v>
      </c>
      <c r="AB4550" s="14">
        <f t="shared" si="645"/>
        <v>0</v>
      </c>
      <c r="AC4550" s="14">
        <f t="shared" si="646"/>
        <v>3.8700200488318084E-2</v>
      </c>
      <c r="AD4550" s="14">
        <f>(Y4550*'[1]Scoring Model'!$K$17+'Working Data - V3'!Z4550*'[1]Scoring Model'!$K$7+'Working Data - V3'!AA4550*'[1]Scoring Model'!$K$9+'Working Data - V3'!AB4550*'[1]Scoring Model'!$K$10+AC4550*'[1]Scoring Model'!$K$11)</f>
        <v>0.38420539410327298</v>
      </c>
      <c r="AE4550" s="14">
        <f t="shared" si="647"/>
        <v>7</v>
      </c>
      <c r="AF4550" s="17" t="str">
        <f>VLOOKUP(AE4550,'[1]Scoring Model'!$C$18:$D$27,2,FALSE)</f>
        <v>03  High</v>
      </c>
      <c r="AG4550" s="10" t="s">
        <v>14493</v>
      </c>
      <c r="AH4550" s="10" t="s">
        <v>2449</v>
      </c>
      <c r="AI4550" s="16">
        <v>1359151</v>
      </c>
      <c r="AJ4550" s="18">
        <v>2.669457</v>
      </c>
    </row>
    <row r="4551" spans="2:36" ht="15" customHeight="1" x14ac:dyDescent="0.25">
      <c r="B4551" s="10" t="s">
        <v>55</v>
      </c>
      <c r="C4551" s="10" t="s">
        <v>808</v>
      </c>
      <c r="D4551" s="10" t="s">
        <v>14494</v>
      </c>
      <c r="E4551" s="10" t="str">
        <f t="shared" si="639"/>
        <v>WCV0040519</v>
      </c>
      <c r="F4551" s="11">
        <f>VLOOKUP(E4551,'[1]Policy Number &amp; Loss Info'!$H$4:$K$8916,2,FALSE)</f>
        <v>1363.82</v>
      </c>
      <c r="G4551" s="11">
        <f>VLOOKUP(E4551,'[1]Policy Number &amp; Loss Info'!$H$4:$K$8916,4,FALSE)</f>
        <v>0</v>
      </c>
      <c r="H4551" s="12">
        <f>VLOOKUP(E4551,'[1]Policy Number &amp; Loss Info'!$H$4:$K$8916,3,FALSE)</f>
        <v>0</v>
      </c>
      <c r="I4551" s="13">
        <f t="shared" si="640"/>
        <v>0</v>
      </c>
      <c r="J4551" s="14">
        <f t="shared" si="641"/>
        <v>0</v>
      </c>
      <c r="K4551" s="10" t="s">
        <v>14495</v>
      </c>
      <c r="L4551" s="10"/>
      <c r="M4551" s="10" t="s">
        <v>87</v>
      </c>
      <c r="N4551" s="10">
        <f>VLOOKUP(M4551,[1]Array!$I$8:$J$14,2,FALSE)</f>
        <v>3</v>
      </c>
      <c r="O4551" s="10">
        <v>9014</v>
      </c>
      <c r="P4551" s="15">
        <v>45658</v>
      </c>
      <c r="Q4551" s="10" t="s">
        <v>60</v>
      </c>
      <c r="R4551" s="10" t="s">
        <v>1008</v>
      </c>
      <c r="S4551" s="10" t="s">
        <v>1009</v>
      </c>
      <c r="T4551" s="10">
        <v>0.96</v>
      </c>
      <c r="U4551" s="10">
        <v>0</v>
      </c>
      <c r="V4551" s="16">
        <v>0</v>
      </c>
      <c r="W4551" s="16">
        <v>4114</v>
      </c>
      <c r="X4551" s="16" t="str">
        <f>VLOOKUP(W4551,[1]Array!$C$8:$D$15,2,TRUE)</f>
        <v>01  $0 - $4,999</v>
      </c>
      <c r="Y4551" s="14">
        <f t="shared" si="642"/>
        <v>0</v>
      </c>
      <c r="Z4551" s="14">
        <f t="shared" si="643"/>
        <v>0</v>
      </c>
      <c r="AA4551" s="14">
        <f t="shared" si="644"/>
        <v>0.33333333333333331</v>
      </c>
      <c r="AB4551" s="14">
        <f t="shared" si="645"/>
        <v>0</v>
      </c>
      <c r="AC4551" s="14">
        <f t="shared" si="646"/>
        <v>8.1664251543363039E-3</v>
      </c>
      <c r="AD4551" s="14">
        <f>(Y4551*'[1]Scoring Model'!$K$17+'Working Data - V3'!Z4551*'[1]Scoring Model'!$K$7+'Working Data - V3'!AA4551*'[1]Scoring Model'!$K$9+'Working Data - V3'!AB4551*'[1]Scoring Model'!$K$10+AC4551*'[1]Scoring Model'!$K$11)</f>
        <v>6.8299951697533931E-2</v>
      </c>
      <c r="AE4551" s="14">
        <f t="shared" si="647"/>
        <v>2</v>
      </c>
      <c r="AF4551" s="17" t="str">
        <f>VLOOKUP(AE4551,'[1]Scoring Model'!$C$18:$D$27,2,FALSE)</f>
        <v>01  Low</v>
      </c>
      <c r="AG4551" s="10" t="s">
        <v>711</v>
      </c>
      <c r="AH4551" s="10" t="s">
        <v>1339</v>
      </c>
      <c r="AI4551" s="16">
        <v>200000</v>
      </c>
      <c r="AJ4551" s="18">
        <v>0</v>
      </c>
    </row>
    <row r="4552" spans="2:36" ht="15" customHeight="1" x14ac:dyDescent="0.25">
      <c r="B4552" s="10" t="s">
        <v>35</v>
      </c>
      <c r="C4552" s="10" t="s">
        <v>36</v>
      </c>
      <c r="D4552" s="10" t="s">
        <v>14496</v>
      </c>
      <c r="E4552" s="10" t="str">
        <f t="shared" si="639"/>
        <v>WCV0026084</v>
      </c>
      <c r="F4552" s="11">
        <f>VLOOKUP(E4552,'[1]Policy Number &amp; Loss Info'!$H$4:$K$8916,2,FALSE)</f>
        <v>29158.17</v>
      </c>
      <c r="G4552" s="11">
        <f>VLOOKUP(E4552,'[1]Policy Number &amp; Loss Info'!$H$4:$K$8916,4,FALSE)</f>
        <v>17696.3</v>
      </c>
      <c r="H4552" s="12">
        <f>VLOOKUP(E4552,'[1]Policy Number &amp; Loss Info'!$H$4:$K$8916,3,FALSE)</f>
        <v>1</v>
      </c>
      <c r="I4552" s="13">
        <f t="shared" si="640"/>
        <v>0.60690708641866076</v>
      </c>
      <c r="J4552" s="14">
        <f t="shared" si="641"/>
        <v>3.4295705114552799</v>
      </c>
      <c r="K4552" s="10" t="s">
        <v>14497</v>
      </c>
      <c r="L4552" s="10"/>
      <c r="M4552" s="10" t="s">
        <v>49</v>
      </c>
      <c r="N4552" s="10">
        <f>VLOOKUP(M4552,[1]Array!$I$8:$J$14,2,FALSE)</f>
        <v>4</v>
      </c>
      <c r="O4552" s="10">
        <v>9102</v>
      </c>
      <c r="P4552" s="15">
        <v>45658</v>
      </c>
      <c r="Q4552" s="10" t="s">
        <v>197</v>
      </c>
      <c r="R4552" s="10" t="s">
        <v>1984</v>
      </c>
      <c r="S4552" s="10" t="s">
        <v>14498</v>
      </c>
      <c r="T4552" s="10">
        <v>1.04</v>
      </c>
      <c r="U4552" s="10">
        <v>0</v>
      </c>
      <c r="V4552" s="16">
        <v>0</v>
      </c>
      <c r="W4552" s="16">
        <v>17973</v>
      </c>
      <c r="X4552" s="16" t="str">
        <f>VLOOKUP(W4552,[1]Array!$C$8:$D$15,2,TRUE)</f>
        <v>04  $15,000 - $24,999</v>
      </c>
      <c r="Y4552" s="14">
        <f t="shared" si="642"/>
        <v>0.30345354320933038</v>
      </c>
      <c r="Z4552" s="14">
        <f t="shared" si="643"/>
        <v>2.3604019045090963E-2</v>
      </c>
      <c r="AA4552" s="14">
        <f t="shared" si="644"/>
        <v>0.5</v>
      </c>
      <c r="AB4552" s="14">
        <f t="shared" si="645"/>
        <v>4.0000000000000036E-2</v>
      </c>
      <c r="AC4552" s="14">
        <f t="shared" si="646"/>
        <v>3.5676995454274767E-2</v>
      </c>
      <c r="AD4552" s="14">
        <f>(Y4552*'[1]Scoring Model'!$K$17+'Working Data - V3'!Z4552*'[1]Scoring Model'!$K$7+'Working Data - V3'!AA4552*'[1]Scoring Model'!$K$9+'Working Data - V3'!AB4552*'[1]Scoring Model'!$K$10+AC4552*'[1]Scoring Model'!$K$11)</f>
        <v>0.20889226586267226</v>
      </c>
      <c r="AE4552" s="14">
        <f t="shared" si="647"/>
        <v>4</v>
      </c>
      <c r="AF4552" s="17" t="str">
        <f>VLOOKUP(AE4552,'[1]Scoring Model'!$C$18:$D$27,2,FALSE)</f>
        <v>01  Low</v>
      </c>
      <c r="AG4552" s="10" t="s">
        <v>14499</v>
      </c>
      <c r="AH4552" s="10" t="s">
        <v>240</v>
      </c>
      <c r="AI4552" s="16">
        <v>1827812</v>
      </c>
      <c r="AJ4552" s="18">
        <v>0</v>
      </c>
    </row>
    <row r="4553" spans="2:36" ht="15" customHeight="1" x14ac:dyDescent="0.25">
      <c r="B4553" s="10" t="s">
        <v>98</v>
      </c>
      <c r="C4553" s="10" t="s">
        <v>808</v>
      </c>
      <c r="D4553" s="10" t="s">
        <v>14500</v>
      </c>
      <c r="E4553" s="10" t="str">
        <f t="shared" si="639"/>
        <v>WCV0040574</v>
      </c>
      <c r="F4553" s="11">
        <f>VLOOKUP(E4553,'[1]Policy Number &amp; Loss Info'!$H$4:$K$8916,2,FALSE)</f>
        <v>2527.69</v>
      </c>
      <c r="G4553" s="11">
        <f>VLOOKUP(E4553,'[1]Policy Number &amp; Loss Info'!$H$4:$K$8916,4,FALSE)</f>
        <v>0</v>
      </c>
      <c r="H4553" s="12">
        <f>VLOOKUP(E4553,'[1]Policy Number &amp; Loss Info'!$H$4:$K$8916,3,FALSE)</f>
        <v>0</v>
      </c>
      <c r="I4553" s="13">
        <f t="shared" si="640"/>
        <v>0</v>
      </c>
      <c r="J4553" s="14">
        <f t="shared" si="641"/>
        <v>0</v>
      </c>
      <c r="K4553" s="10" t="s">
        <v>14501</v>
      </c>
      <c r="L4553" s="10"/>
      <c r="M4553" s="10" t="s">
        <v>101</v>
      </c>
      <c r="N4553" s="10">
        <f>VLOOKUP(M4553,[1]Array!$I$8:$J$14,2,FALSE)</f>
        <v>5</v>
      </c>
      <c r="O4553" s="10">
        <v>8232</v>
      </c>
      <c r="P4553" s="15">
        <v>45630</v>
      </c>
      <c r="Q4553" s="10" t="s">
        <v>102</v>
      </c>
      <c r="R4553" s="10" t="s">
        <v>103</v>
      </c>
      <c r="S4553" s="10" t="s">
        <v>683</v>
      </c>
      <c r="T4553" s="10">
        <v>0.93</v>
      </c>
      <c r="U4553" s="10">
        <v>0</v>
      </c>
      <c r="V4553" s="16">
        <v>0</v>
      </c>
      <c r="W4553" s="16">
        <v>6192</v>
      </c>
      <c r="X4553" s="16" t="str">
        <f>VLOOKUP(W4553,[1]Array!$C$8:$D$15,2,TRUE)</f>
        <v>02  $5,000 - $9,999</v>
      </c>
      <c r="Y4553" s="14">
        <f t="shared" si="642"/>
        <v>0</v>
      </c>
      <c r="Z4553" s="14">
        <f t="shared" si="643"/>
        <v>0</v>
      </c>
      <c r="AA4553" s="14">
        <f t="shared" si="644"/>
        <v>0.66666666666666663</v>
      </c>
      <c r="AB4553" s="14">
        <f t="shared" si="645"/>
        <v>0</v>
      </c>
      <c r="AC4553" s="14">
        <f t="shared" si="646"/>
        <v>1.2291323421402624E-2</v>
      </c>
      <c r="AD4553" s="14">
        <f>(Y4553*'[1]Scoring Model'!$K$17+'Working Data - V3'!Z4553*'[1]Scoring Model'!$K$7+'Working Data - V3'!AA4553*'[1]Scoring Model'!$K$9+'Working Data - V3'!AB4553*'[1]Scoring Model'!$K$10+AC4553*'[1]Scoring Model'!$K$11)</f>
        <v>0.13579159801761387</v>
      </c>
      <c r="AE4553" s="14">
        <f t="shared" si="647"/>
        <v>3</v>
      </c>
      <c r="AF4553" s="17" t="str">
        <f>VLOOKUP(AE4553,'[1]Scoring Model'!$C$18:$D$27,2,FALSE)</f>
        <v>01  Low</v>
      </c>
      <c r="AG4553" s="10" t="s">
        <v>3566</v>
      </c>
      <c r="AH4553" s="10" t="s">
        <v>106</v>
      </c>
      <c r="AI4553" s="16">
        <v>265273</v>
      </c>
      <c r="AJ4553" s="18">
        <v>0</v>
      </c>
    </row>
    <row r="4554" spans="2:36" ht="15" customHeight="1" x14ac:dyDescent="0.25">
      <c r="B4554" s="10" t="s">
        <v>98</v>
      </c>
      <c r="C4554" s="10" t="s">
        <v>849</v>
      </c>
      <c r="D4554" s="10" t="s">
        <v>14502</v>
      </c>
      <c r="E4554" s="10" t="str">
        <f t="shared" si="639"/>
        <v>WCV0040585</v>
      </c>
      <c r="F4554" s="11">
        <f>VLOOKUP(E4554,'[1]Policy Number &amp; Loss Info'!$H$4:$K$8916,2,FALSE)</f>
        <v>1319.07</v>
      </c>
      <c r="G4554" s="11">
        <f>VLOOKUP(E4554,'[1]Policy Number &amp; Loss Info'!$H$4:$K$8916,4,FALSE)</f>
        <v>190</v>
      </c>
      <c r="H4554" s="12">
        <f>VLOOKUP(E4554,'[1]Policy Number &amp; Loss Info'!$H$4:$K$8916,3,FALSE)</f>
        <v>1</v>
      </c>
      <c r="I4554" s="13">
        <f t="shared" si="640"/>
        <v>0.14404087728475365</v>
      </c>
      <c r="J4554" s="14">
        <f t="shared" si="641"/>
        <v>75.810988044607186</v>
      </c>
      <c r="K4554" s="10" t="s">
        <v>14503</v>
      </c>
      <c r="L4554" s="10"/>
      <c r="M4554" s="10" t="s">
        <v>101</v>
      </c>
      <c r="N4554" s="10">
        <f>VLOOKUP(M4554,[1]Array!$I$8:$J$14,2,FALSE)</f>
        <v>5</v>
      </c>
      <c r="O4554" s="10">
        <v>37</v>
      </c>
      <c r="P4554" s="15">
        <v>45658</v>
      </c>
      <c r="Q4554" s="10" t="s">
        <v>109</v>
      </c>
      <c r="R4554" s="10" t="s">
        <v>14504</v>
      </c>
      <c r="S4554" s="10" t="s">
        <v>14505</v>
      </c>
      <c r="T4554" s="10">
        <v>0.95</v>
      </c>
      <c r="U4554" s="10">
        <v>1</v>
      </c>
      <c r="V4554" s="16">
        <v>190</v>
      </c>
      <c r="W4554" s="16">
        <v>3979</v>
      </c>
      <c r="X4554" s="16" t="str">
        <f>VLOOKUP(W4554,[1]Array!$C$8:$D$15,2,TRUE)</f>
        <v>01  $0 - $4,999</v>
      </c>
      <c r="Y4554" s="14">
        <f t="shared" si="642"/>
        <v>7.2020438642376824E-2</v>
      </c>
      <c r="Z4554" s="14">
        <f t="shared" si="643"/>
        <v>0.52176912521700891</v>
      </c>
      <c r="AA4554" s="14">
        <f t="shared" si="644"/>
        <v>0.66666666666666663</v>
      </c>
      <c r="AB4554" s="14">
        <f t="shared" si="645"/>
        <v>0</v>
      </c>
      <c r="AC4554" s="14">
        <f t="shared" si="646"/>
        <v>7.8984457192766543E-3</v>
      </c>
      <c r="AD4554" s="14">
        <f>(Y4554*'[1]Scoring Model'!$K$17+'Working Data - V3'!Z4554*'[1]Scoring Model'!$K$7+'Working Data - V3'!AA4554*'[1]Scoring Model'!$K$9+'Working Data - V3'!AB4554*'[1]Scoring Model'!$K$10+AC4554*'[1]Scoring Model'!$K$11)</f>
        <v>0.26087297911330348</v>
      </c>
      <c r="AE4554" s="14">
        <f t="shared" si="647"/>
        <v>5</v>
      </c>
      <c r="AF4554" s="17" t="str">
        <f>VLOOKUP(AE4554,'[1]Scoring Model'!$C$18:$D$27,2,FALSE)</f>
        <v>02  Moderate</v>
      </c>
      <c r="AG4554" s="10" t="s">
        <v>917</v>
      </c>
      <c r="AH4554" s="10" t="s">
        <v>7773</v>
      </c>
      <c r="AI4554" s="16">
        <v>114337</v>
      </c>
      <c r="AJ4554" s="18">
        <v>0.14404</v>
      </c>
    </row>
    <row r="4555" spans="2:36" ht="15" customHeight="1" x14ac:dyDescent="0.25">
      <c r="B4555" s="10" t="s">
        <v>55</v>
      </c>
      <c r="C4555" s="10" t="s">
        <v>1122</v>
      </c>
      <c r="D4555" s="10" t="s">
        <v>14506</v>
      </c>
      <c r="E4555" s="10" t="str">
        <f t="shared" si="639"/>
        <v>WCV0040656</v>
      </c>
      <c r="F4555" s="11">
        <f>VLOOKUP(E4555,'[1]Policy Number &amp; Loss Info'!$H$4:$K$8916,2,FALSE)</f>
        <v>18800.009999999998</v>
      </c>
      <c r="G4555" s="11">
        <f>VLOOKUP(E4555,'[1]Policy Number &amp; Loss Info'!$H$4:$K$8916,4,FALSE)</f>
        <v>0</v>
      </c>
      <c r="H4555" s="12">
        <f>VLOOKUP(E4555,'[1]Policy Number &amp; Loss Info'!$H$4:$K$8916,3,FALSE)</f>
        <v>0</v>
      </c>
      <c r="I4555" s="13">
        <f t="shared" si="640"/>
        <v>0</v>
      </c>
      <c r="J4555" s="14">
        <f t="shared" si="641"/>
        <v>0</v>
      </c>
      <c r="K4555" s="10" t="s">
        <v>14507</v>
      </c>
      <c r="L4555" s="10"/>
      <c r="M4555" s="10" t="s">
        <v>59</v>
      </c>
      <c r="N4555" s="10">
        <f>VLOOKUP(M4555,[1]Array!$I$8:$J$14,2,FALSE)</f>
        <v>7</v>
      </c>
      <c r="O4555" s="10">
        <v>6216</v>
      </c>
      <c r="P4555" s="15">
        <v>45646</v>
      </c>
      <c r="Q4555" s="10" t="s">
        <v>545</v>
      </c>
      <c r="R4555" s="10" t="s">
        <v>8590</v>
      </c>
      <c r="S4555" s="10" t="s">
        <v>8591</v>
      </c>
      <c r="T4555" s="10">
        <v>0.83</v>
      </c>
      <c r="U4555" s="10">
        <v>0</v>
      </c>
      <c r="V4555" s="16">
        <v>0</v>
      </c>
      <c r="W4555" s="16">
        <v>51594</v>
      </c>
      <c r="X4555" s="16" t="str">
        <f>VLOOKUP(W4555,[1]Array!$C$8:$D$15,2,TRUE)</f>
        <v>06  $50,000 - $74,999</v>
      </c>
      <c r="Y4555" s="14">
        <f t="shared" si="642"/>
        <v>0</v>
      </c>
      <c r="Z4555" s="14">
        <f t="shared" si="643"/>
        <v>0</v>
      </c>
      <c r="AA4555" s="14">
        <f t="shared" si="644"/>
        <v>1</v>
      </c>
      <c r="AB4555" s="14">
        <f t="shared" si="645"/>
        <v>0</v>
      </c>
      <c r="AC4555" s="14">
        <f t="shared" si="646"/>
        <v>0.10241578498124145</v>
      </c>
      <c r="AD4555" s="14">
        <f>(Y4555*'[1]Scoring Model'!$K$17+'Working Data - V3'!Z4555*'[1]Scoring Model'!$K$7+'Working Data - V3'!AA4555*'[1]Scoring Model'!$K$9+'Working Data - V3'!AB4555*'[1]Scoring Model'!$K$10+AC4555*'[1]Scoring Model'!$K$11)</f>
        <v>0.22048315699624829</v>
      </c>
      <c r="AE4555" s="14">
        <f t="shared" si="647"/>
        <v>4</v>
      </c>
      <c r="AF4555" s="17" t="str">
        <f>VLOOKUP(AE4555,'[1]Scoring Model'!$C$18:$D$27,2,FALSE)</f>
        <v>01  Low</v>
      </c>
      <c r="AG4555" s="10" t="s">
        <v>1161</v>
      </c>
      <c r="AH4555" s="10" t="s">
        <v>570</v>
      </c>
      <c r="AI4555" s="16">
        <v>4000000</v>
      </c>
      <c r="AJ4555" s="18">
        <v>0</v>
      </c>
    </row>
    <row r="4556" spans="2:36" ht="15" customHeight="1" x14ac:dyDescent="0.25">
      <c r="B4556" s="10" t="s">
        <v>55</v>
      </c>
      <c r="C4556" s="10" t="s">
        <v>808</v>
      </c>
      <c r="D4556" s="10" t="s">
        <v>14508</v>
      </c>
      <c r="E4556" s="10" t="str">
        <f t="shared" si="639"/>
        <v>WCV0040661</v>
      </c>
      <c r="F4556" s="11">
        <f>VLOOKUP(E4556,'[1]Policy Number &amp; Loss Info'!$H$4:$K$8916,2,FALSE)</f>
        <v>2898.8</v>
      </c>
      <c r="G4556" s="11">
        <f>VLOOKUP(E4556,'[1]Policy Number &amp; Loss Info'!$H$4:$K$8916,4,FALSE)</f>
        <v>0</v>
      </c>
      <c r="H4556" s="12">
        <f>VLOOKUP(E4556,'[1]Policy Number &amp; Loss Info'!$H$4:$K$8916,3,FALSE)</f>
        <v>0</v>
      </c>
      <c r="I4556" s="13">
        <f t="shared" si="640"/>
        <v>0</v>
      </c>
      <c r="J4556" s="14">
        <f t="shared" si="641"/>
        <v>0</v>
      </c>
      <c r="K4556" s="10" t="s">
        <v>14509</v>
      </c>
      <c r="L4556" s="10"/>
      <c r="M4556" s="10" t="s">
        <v>161</v>
      </c>
      <c r="N4556" s="10">
        <f>VLOOKUP(M4556,[1]Array!$I$8:$J$14,2,FALSE)</f>
        <v>2</v>
      </c>
      <c r="O4556" s="10">
        <v>8006</v>
      </c>
      <c r="P4556" s="15">
        <v>45633</v>
      </c>
      <c r="Q4556" s="10" t="s">
        <v>60</v>
      </c>
      <c r="R4556" s="10" t="s">
        <v>14510</v>
      </c>
      <c r="S4556" s="10" t="s">
        <v>14511</v>
      </c>
      <c r="T4556" s="10">
        <v>0.92</v>
      </c>
      <c r="U4556" s="10">
        <v>0</v>
      </c>
      <c r="V4556" s="16">
        <v>0</v>
      </c>
      <c r="W4556" s="16">
        <v>7247</v>
      </c>
      <c r="X4556" s="16" t="str">
        <f>VLOOKUP(W4556,[1]Array!$C$8:$D$15,2,TRUE)</f>
        <v>02  $5,000 - $9,999</v>
      </c>
      <c r="Y4556" s="14">
        <f t="shared" si="642"/>
        <v>0</v>
      </c>
      <c r="Z4556" s="14">
        <f t="shared" si="643"/>
        <v>0</v>
      </c>
      <c r="AA4556" s="14">
        <f t="shared" si="644"/>
        <v>0.16666666666666666</v>
      </c>
      <c r="AB4556" s="14">
        <f t="shared" si="645"/>
        <v>0</v>
      </c>
      <c r="AC4556" s="14">
        <f t="shared" si="646"/>
        <v>1.4385533080572483E-2</v>
      </c>
      <c r="AD4556" s="14">
        <f>(Y4556*'[1]Scoring Model'!$K$17+'Working Data - V3'!Z4556*'[1]Scoring Model'!$K$7+'Working Data - V3'!AA4556*'[1]Scoring Model'!$K$9+'Working Data - V3'!AB4556*'[1]Scoring Model'!$K$10+AC4556*'[1]Scoring Model'!$K$11)</f>
        <v>3.621043994944783E-2</v>
      </c>
      <c r="AE4556" s="14">
        <f t="shared" si="647"/>
        <v>2</v>
      </c>
      <c r="AF4556" s="17" t="str">
        <f>VLOOKUP(AE4556,'[1]Scoring Model'!$C$18:$D$27,2,FALSE)</f>
        <v>01  Low</v>
      </c>
      <c r="AG4556" s="10" t="s">
        <v>14512</v>
      </c>
      <c r="AH4556" s="10" t="s">
        <v>2539</v>
      </c>
      <c r="AI4556" s="16">
        <v>666200</v>
      </c>
      <c r="AJ4556" s="18">
        <v>0</v>
      </c>
    </row>
    <row r="4557" spans="2:36" ht="15" customHeight="1" x14ac:dyDescent="0.25">
      <c r="B4557" s="10" t="s">
        <v>55</v>
      </c>
      <c r="C4557" s="10" t="s">
        <v>808</v>
      </c>
      <c r="D4557" s="10" t="s">
        <v>14513</v>
      </c>
      <c r="E4557" s="10" t="str">
        <f t="shared" si="639"/>
        <v>WCV0040689</v>
      </c>
      <c r="F4557" s="11">
        <f>VLOOKUP(E4557,'[1]Policy Number &amp; Loss Info'!$H$4:$K$8916,2,FALSE)</f>
        <v>4277.3999999999996</v>
      </c>
      <c r="G4557" s="11">
        <f>VLOOKUP(E4557,'[1]Policy Number &amp; Loss Info'!$H$4:$K$8916,4,FALSE)</f>
        <v>0</v>
      </c>
      <c r="H4557" s="12">
        <f>VLOOKUP(E4557,'[1]Policy Number &amp; Loss Info'!$H$4:$K$8916,3,FALSE)</f>
        <v>0</v>
      </c>
      <c r="I4557" s="13">
        <f t="shared" si="640"/>
        <v>0</v>
      </c>
      <c r="J4557" s="14">
        <f t="shared" si="641"/>
        <v>0</v>
      </c>
      <c r="K4557" s="10" t="s">
        <v>14514</v>
      </c>
      <c r="L4557" s="10"/>
      <c r="M4557" s="10" t="s">
        <v>67</v>
      </c>
      <c r="N4557" s="10">
        <f>VLOOKUP(M4557,[1]Array!$I$8:$J$14,2,FALSE)</f>
        <v>6</v>
      </c>
      <c r="O4557" s="10">
        <v>5221</v>
      </c>
      <c r="P4557" s="15">
        <v>45631</v>
      </c>
      <c r="Q4557" s="10" t="s">
        <v>60</v>
      </c>
      <c r="R4557" s="10" t="s">
        <v>122</v>
      </c>
      <c r="S4557" s="10" t="s">
        <v>123</v>
      </c>
      <c r="T4557" s="10">
        <v>0.97</v>
      </c>
      <c r="U4557" s="10">
        <v>0</v>
      </c>
      <c r="V4557" s="16">
        <v>0</v>
      </c>
      <c r="W4557" s="16">
        <v>10549</v>
      </c>
      <c r="X4557" s="16" t="str">
        <f>VLOOKUP(W4557,[1]Array!$C$8:$D$15,2,TRUE)</f>
        <v>03  $10,000 - $14,999</v>
      </c>
      <c r="Y4557" s="14">
        <f t="shared" si="642"/>
        <v>0</v>
      </c>
      <c r="Z4557" s="14">
        <f t="shared" si="643"/>
        <v>0</v>
      </c>
      <c r="AA4557" s="14">
        <f t="shared" si="644"/>
        <v>0.83333333333333337</v>
      </c>
      <c r="AB4557" s="14">
        <f t="shared" si="645"/>
        <v>0</v>
      </c>
      <c r="AC4557" s="14">
        <f t="shared" si="646"/>
        <v>2.09401115588463E-2</v>
      </c>
      <c r="AD4557" s="14">
        <f>(Y4557*'[1]Scoring Model'!$K$17+'Working Data - V3'!Z4557*'[1]Scoring Model'!$K$7+'Working Data - V3'!AA4557*'[1]Scoring Model'!$K$9+'Working Data - V3'!AB4557*'[1]Scoring Model'!$K$10+AC4557*'[1]Scoring Model'!$K$11)</f>
        <v>0.17085468897843595</v>
      </c>
      <c r="AE4557" s="14">
        <f t="shared" si="647"/>
        <v>4</v>
      </c>
      <c r="AF4557" s="17" t="str">
        <f>VLOOKUP(AE4557,'[1]Scoring Model'!$C$18:$D$27,2,FALSE)</f>
        <v>01  Low</v>
      </c>
      <c r="AG4557" s="10" t="s">
        <v>1612</v>
      </c>
      <c r="AH4557" s="10" t="s">
        <v>1818</v>
      </c>
      <c r="AI4557" s="16">
        <v>450000</v>
      </c>
      <c r="AJ4557" s="18">
        <v>0</v>
      </c>
    </row>
    <row r="4558" spans="2:36" ht="15" customHeight="1" x14ac:dyDescent="0.25">
      <c r="B4558" s="10" t="s">
        <v>98</v>
      </c>
      <c r="C4558" s="10" t="s">
        <v>46</v>
      </c>
      <c r="D4558" s="10" t="s">
        <v>14515</v>
      </c>
      <c r="E4558" s="10" t="str">
        <f t="shared" si="639"/>
        <v>WCV0034149</v>
      </c>
      <c r="F4558" s="11">
        <f>VLOOKUP(E4558,'[1]Policy Number &amp; Loss Info'!$H$4:$K$8916,2,FALSE)</f>
        <v>13942.75</v>
      </c>
      <c r="G4558" s="11">
        <f>VLOOKUP(E4558,'[1]Policy Number &amp; Loss Info'!$H$4:$K$8916,4,FALSE)</f>
        <v>0</v>
      </c>
      <c r="H4558" s="12">
        <f>VLOOKUP(E4558,'[1]Policy Number &amp; Loss Info'!$H$4:$K$8916,3,FALSE)</f>
        <v>0</v>
      </c>
      <c r="I4558" s="13">
        <f t="shared" si="640"/>
        <v>0</v>
      </c>
      <c r="J4558" s="14">
        <f t="shared" si="641"/>
        <v>0</v>
      </c>
      <c r="K4558" s="10" t="s">
        <v>14516</v>
      </c>
      <c r="L4558" s="10"/>
      <c r="M4558" s="10" t="s">
        <v>101</v>
      </c>
      <c r="N4558" s="10">
        <f>VLOOKUP(M4558,[1]Array!$I$8:$J$14,2,FALSE)</f>
        <v>5</v>
      </c>
      <c r="O4558" s="10">
        <v>37</v>
      </c>
      <c r="P4558" s="15">
        <v>45704</v>
      </c>
      <c r="Q4558" s="10" t="s">
        <v>102</v>
      </c>
      <c r="R4558" s="10" t="s">
        <v>14517</v>
      </c>
      <c r="S4558" s="10" t="s">
        <v>14518</v>
      </c>
      <c r="T4558" s="10">
        <v>0.92</v>
      </c>
      <c r="U4558" s="10">
        <v>0</v>
      </c>
      <c r="V4558" s="16">
        <v>0</v>
      </c>
      <c r="W4558" s="16">
        <v>10394</v>
      </c>
      <c r="X4558" s="16" t="str">
        <f>VLOOKUP(W4558,[1]Array!$C$8:$D$15,2,TRUE)</f>
        <v>03  $10,000 - $14,999</v>
      </c>
      <c r="Y4558" s="14">
        <f t="shared" si="642"/>
        <v>0</v>
      </c>
      <c r="Z4558" s="14">
        <f t="shared" si="643"/>
        <v>0</v>
      </c>
      <c r="AA4558" s="14">
        <f t="shared" si="644"/>
        <v>0.66666666666666663</v>
      </c>
      <c r="AB4558" s="14">
        <f t="shared" si="645"/>
        <v>0</v>
      </c>
      <c r="AC4558" s="14">
        <f t="shared" si="646"/>
        <v>2.0632431466740774E-2</v>
      </c>
      <c r="AD4558" s="14">
        <f>(Y4558*'[1]Scoring Model'!$K$17+'Working Data - V3'!Z4558*'[1]Scoring Model'!$K$7+'Working Data - V3'!AA4558*'[1]Scoring Model'!$K$9+'Working Data - V3'!AB4558*'[1]Scoring Model'!$K$10+AC4558*'[1]Scoring Model'!$K$11)</f>
        <v>0.1374598196266815</v>
      </c>
      <c r="AE4558" s="14">
        <f t="shared" si="647"/>
        <v>3</v>
      </c>
      <c r="AF4558" s="17" t="str">
        <f>VLOOKUP(AE4558,'[1]Scoring Model'!$C$18:$D$27,2,FALSE)</f>
        <v>01  Low</v>
      </c>
      <c r="AG4558" s="10" t="s">
        <v>285</v>
      </c>
      <c r="AH4558" s="10" t="s">
        <v>3603</v>
      </c>
      <c r="AI4558" s="16">
        <v>454000</v>
      </c>
      <c r="AJ4558" s="18">
        <v>0</v>
      </c>
    </row>
    <row r="4559" spans="2:36" ht="15" customHeight="1" x14ac:dyDescent="0.25">
      <c r="B4559" s="10" t="s">
        <v>35</v>
      </c>
      <c r="C4559" s="10" t="s">
        <v>36</v>
      </c>
      <c r="D4559" s="10" t="s">
        <v>14519</v>
      </c>
      <c r="E4559" s="10" t="str">
        <f t="shared" si="639"/>
        <v>WCV0034699</v>
      </c>
      <c r="F4559" s="11">
        <f>VLOOKUP(E4559,'[1]Policy Number &amp; Loss Info'!$H$4:$K$8916,2,FALSE)</f>
        <v>13431.39</v>
      </c>
      <c r="G4559" s="11">
        <f>VLOOKUP(E4559,'[1]Policy Number &amp; Loss Info'!$H$4:$K$8916,4,FALSE)</f>
        <v>0</v>
      </c>
      <c r="H4559" s="12">
        <f>VLOOKUP(E4559,'[1]Policy Number &amp; Loss Info'!$H$4:$K$8916,3,FALSE)</f>
        <v>0</v>
      </c>
      <c r="I4559" s="13">
        <f t="shared" si="640"/>
        <v>0</v>
      </c>
      <c r="J4559" s="14">
        <f t="shared" si="641"/>
        <v>0</v>
      </c>
      <c r="K4559" s="10" t="s">
        <v>14520</v>
      </c>
      <c r="L4559" s="10"/>
      <c r="M4559" s="10" t="s">
        <v>101</v>
      </c>
      <c r="N4559" s="10">
        <f>VLOOKUP(M4559,[1]Array!$I$8:$J$14,2,FALSE)</f>
        <v>5</v>
      </c>
      <c r="O4559" s="10">
        <v>37</v>
      </c>
      <c r="P4559" s="15">
        <v>45695</v>
      </c>
      <c r="Q4559" s="10" t="s">
        <v>40</v>
      </c>
      <c r="R4559" s="10" t="s">
        <v>5839</v>
      </c>
      <c r="S4559" s="10" t="s">
        <v>14521</v>
      </c>
      <c r="T4559" s="10">
        <v>1</v>
      </c>
      <c r="U4559" s="10">
        <v>0</v>
      </c>
      <c r="V4559" s="16">
        <v>0</v>
      </c>
      <c r="W4559" s="16">
        <v>9848</v>
      </c>
      <c r="X4559" s="16" t="str">
        <f>VLOOKUP(W4559,[1]Array!$C$8:$D$15,2,TRUE)</f>
        <v>02  $5,000 - $9,999</v>
      </c>
      <c r="Y4559" s="14">
        <f t="shared" si="642"/>
        <v>0</v>
      </c>
      <c r="Z4559" s="14">
        <f t="shared" si="643"/>
        <v>0</v>
      </c>
      <c r="AA4559" s="14">
        <f t="shared" si="644"/>
        <v>0.66666666666666663</v>
      </c>
      <c r="AB4559" s="14">
        <f t="shared" si="645"/>
        <v>0</v>
      </c>
      <c r="AC4559" s="14">
        <f t="shared" si="646"/>
        <v>1.9548603529388413E-2</v>
      </c>
      <c r="AD4559" s="14">
        <f>(Y4559*'[1]Scoring Model'!$K$17+'Working Data - V3'!Z4559*'[1]Scoring Model'!$K$7+'Working Data - V3'!AA4559*'[1]Scoring Model'!$K$9+'Working Data - V3'!AB4559*'[1]Scoring Model'!$K$10+AC4559*'[1]Scoring Model'!$K$11)</f>
        <v>0.13724305403921103</v>
      </c>
      <c r="AE4559" s="14">
        <f t="shared" si="647"/>
        <v>3</v>
      </c>
      <c r="AF4559" s="17" t="str">
        <f>VLOOKUP(AE4559,'[1]Scoring Model'!$C$18:$D$27,2,FALSE)</f>
        <v>01  Low</v>
      </c>
      <c r="AG4559" s="10" t="s">
        <v>14522</v>
      </c>
      <c r="AH4559" s="10" t="s">
        <v>240</v>
      </c>
      <c r="AI4559" s="16">
        <v>320002</v>
      </c>
      <c r="AJ4559" s="18">
        <v>0</v>
      </c>
    </row>
    <row r="4560" spans="2:36" ht="15" customHeight="1" x14ac:dyDescent="0.25">
      <c r="B4560" s="10" t="s">
        <v>55</v>
      </c>
      <c r="C4560" s="10" t="s">
        <v>3210</v>
      </c>
      <c r="D4560" s="10" t="s">
        <v>14523</v>
      </c>
      <c r="E4560" s="10" t="str">
        <f t="shared" si="639"/>
        <v>WCV0034178</v>
      </c>
      <c r="F4560" s="11">
        <f>VLOOKUP(E4560,'[1]Policy Number &amp; Loss Info'!$H$4:$K$8916,2,FALSE)</f>
        <v>5618.1</v>
      </c>
      <c r="G4560" s="11">
        <f>VLOOKUP(E4560,'[1]Policy Number &amp; Loss Info'!$H$4:$K$8916,4,FALSE)</f>
        <v>0</v>
      </c>
      <c r="H4560" s="12">
        <f>VLOOKUP(E4560,'[1]Policy Number &amp; Loss Info'!$H$4:$K$8916,3,FALSE)</f>
        <v>0</v>
      </c>
      <c r="I4560" s="13">
        <f t="shared" si="640"/>
        <v>0</v>
      </c>
      <c r="J4560" s="14">
        <f t="shared" si="641"/>
        <v>0</v>
      </c>
      <c r="K4560" s="10" t="s">
        <v>14524</v>
      </c>
      <c r="L4560" s="10"/>
      <c r="M4560" s="10" t="s">
        <v>59</v>
      </c>
      <c r="N4560" s="10">
        <f>VLOOKUP(M4560,[1]Array!$I$8:$J$14,2,FALSE)</f>
        <v>7</v>
      </c>
      <c r="O4560" s="10">
        <v>5474</v>
      </c>
      <c r="P4560" s="15">
        <v>45710</v>
      </c>
      <c r="Q4560" s="10" t="s">
        <v>60</v>
      </c>
      <c r="R4560" s="10" t="s">
        <v>1936</v>
      </c>
      <c r="S4560" s="10" t="s">
        <v>8925</v>
      </c>
      <c r="T4560" s="10">
        <v>0.96</v>
      </c>
      <c r="U4560" s="10">
        <v>0</v>
      </c>
      <c r="V4560" s="16">
        <v>0</v>
      </c>
      <c r="W4560" s="16">
        <v>5740</v>
      </c>
      <c r="X4560" s="16" t="str">
        <f>VLOOKUP(W4560,[1]Array!$C$8:$D$15,2,TRUE)</f>
        <v>02  $5,000 - $9,999</v>
      </c>
      <c r="Y4560" s="14">
        <f t="shared" si="642"/>
        <v>0</v>
      </c>
      <c r="Z4560" s="14">
        <f t="shared" si="643"/>
        <v>0</v>
      </c>
      <c r="AA4560" s="14">
        <f t="shared" si="644"/>
        <v>1</v>
      </c>
      <c r="AB4560" s="14">
        <f t="shared" si="645"/>
        <v>0</v>
      </c>
      <c r="AC4560" s="14">
        <f t="shared" si="646"/>
        <v>1.1394088572165869E-2</v>
      </c>
      <c r="AD4560" s="14">
        <f>(Y4560*'[1]Scoring Model'!$K$17+'Working Data - V3'!Z4560*'[1]Scoring Model'!$K$7+'Working Data - V3'!AA4560*'[1]Scoring Model'!$K$9+'Working Data - V3'!AB4560*'[1]Scoring Model'!$K$10+AC4560*'[1]Scoring Model'!$K$11)</f>
        <v>0.20227881771443318</v>
      </c>
      <c r="AE4560" s="14">
        <f t="shared" si="647"/>
        <v>4</v>
      </c>
      <c r="AF4560" s="17" t="str">
        <f>VLOOKUP(AE4560,'[1]Scoring Model'!$C$18:$D$27,2,FALSE)</f>
        <v>01  Low</v>
      </c>
      <c r="AG4560" s="10" t="s">
        <v>3977</v>
      </c>
      <c r="AH4560" s="10" t="s">
        <v>2696</v>
      </c>
      <c r="AI4560" s="16">
        <v>91994</v>
      </c>
      <c r="AJ4560" s="18">
        <v>0</v>
      </c>
    </row>
    <row r="4561" spans="2:36" ht="15" customHeight="1" x14ac:dyDescent="0.25">
      <c r="B4561" s="10" t="s">
        <v>35</v>
      </c>
      <c r="C4561" s="10" t="s">
        <v>36</v>
      </c>
      <c r="D4561" s="10" t="s">
        <v>14525</v>
      </c>
      <c r="E4561" s="10" t="str">
        <f t="shared" si="639"/>
        <v>WCV0034280</v>
      </c>
      <c r="F4561" s="11">
        <f>VLOOKUP(E4561,'[1]Policy Number &amp; Loss Info'!$H$4:$K$8916,2,FALSE)</f>
        <v>5788.77</v>
      </c>
      <c r="G4561" s="11">
        <f>VLOOKUP(E4561,'[1]Policy Number &amp; Loss Info'!$H$4:$K$8916,4,FALSE)</f>
        <v>0</v>
      </c>
      <c r="H4561" s="12">
        <f>VLOOKUP(E4561,'[1]Policy Number &amp; Loss Info'!$H$4:$K$8916,3,FALSE)</f>
        <v>0</v>
      </c>
      <c r="I4561" s="13">
        <f t="shared" si="640"/>
        <v>0</v>
      </c>
      <c r="J4561" s="14">
        <f t="shared" si="641"/>
        <v>0</v>
      </c>
      <c r="K4561" s="10" t="s">
        <v>14526</v>
      </c>
      <c r="L4561" s="10"/>
      <c r="M4561" s="10" t="s">
        <v>101</v>
      </c>
      <c r="N4561" s="10">
        <f>VLOOKUP(M4561,[1]Array!$I$8:$J$14,2,FALSE)</f>
        <v>5</v>
      </c>
      <c r="O4561" s="10">
        <v>37</v>
      </c>
      <c r="P4561" s="15">
        <v>45716</v>
      </c>
      <c r="Q4561" s="10" t="s">
        <v>197</v>
      </c>
      <c r="R4561" s="10" t="s">
        <v>3409</v>
      </c>
      <c r="S4561" s="10" t="s">
        <v>3410</v>
      </c>
      <c r="T4561" s="10">
        <v>0.92</v>
      </c>
      <c r="U4561" s="10">
        <v>0</v>
      </c>
      <c r="V4561" s="16">
        <v>0</v>
      </c>
      <c r="W4561" s="16">
        <v>5155</v>
      </c>
      <c r="X4561" s="16" t="str">
        <f>VLOOKUP(W4561,[1]Array!$C$8:$D$15,2,TRUE)</f>
        <v>02  $5,000 - $9,999</v>
      </c>
      <c r="Y4561" s="14">
        <f t="shared" si="642"/>
        <v>0</v>
      </c>
      <c r="Z4561" s="14">
        <f t="shared" si="643"/>
        <v>0</v>
      </c>
      <c r="AA4561" s="14">
        <f t="shared" si="644"/>
        <v>0.66666666666666663</v>
      </c>
      <c r="AB4561" s="14">
        <f t="shared" si="645"/>
        <v>0</v>
      </c>
      <c r="AC4561" s="14">
        <f t="shared" si="646"/>
        <v>1.0232844353574052E-2</v>
      </c>
      <c r="AD4561" s="14">
        <f>(Y4561*'[1]Scoring Model'!$K$17+'Working Data - V3'!Z4561*'[1]Scoring Model'!$K$7+'Working Data - V3'!AA4561*'[1]Scoring Model'!$K$9+'Working Data - V3'!AB4561*'[1]Scoring Model'!$K$10+AC4561*'[1]Scoring Model'!$K$11)</f>
        <v>0.13537990220404814</v>
      </c>
      <c r="AE4561" s="14">
        <f t="shared" si="647"/>
        <v>3</v>
      </c>
      <c r="AF4561" s="17" t="str">
        <f>VLOOKUP(AE4561,'[1]Scoring Model'!$C$18:$D$27,2,FALSE)</f>
        <v>01  Low</v>
      </c>
      <c r="AG4561" s="10" t="s">
        <v>285</v>
      </c>
      <c r="AH4561" s="10" t="s">
        <v>240</v>
      </c>
      <c r="AI4561" s="16">
        <v>148689</v>
      </c>
      <c r="AJ4561" s="18">
        <v>0</v>
      </c>
    </row>
    <row r="4562" spans="2:36" ht="15" customHeight="1" x14ac:dyDescent="0.25">
      <c r="B4562" s="10" t="s">
        <v>55</v>
      </c>
      <c r="C4562" s="10" t="s">
        <v>3210</v>
      </c>
      <c r="D4562" s="10" t="s">
        <v>14527</v>
      </c>
      <c r="E4562" s="10" t="str">
        <f t="shared" si="639"/>
        <v>WCV0034259</v>
      </c>
      <c r="F4562" s="11">
        <f>VLOOKUP(E4562,'[1]Policy Number &amp; Loss Info'!$H$4:$K$8916,2,FALSE)</f>
        <v>10408.64</v>
      </c>
      <c r="G4562" s="11">
        <f>VLOOKUP(E4562,'[1]Policy Number &amp; Loss Info'!$H$4:$K$8916,4,FALSE)</f>
        <v>44548.959999999999</v>
      </c>
      <c r="H4562" s="12">
        <f>VLOOKUP(E4562,'[1]Policy Number &amp; Loss Info'!$H$4:$K$8916,3,FALSE)</f>
        <v>1</v>
      </c>
      <c r="I4562" s="13">
        <f t="shared" si="640"/>
        <v>4.2799981553786086</v>
      </c>
      <c r="J4562" s="14">
        <f t="shared" si="641"/>
        <v>9.6074030805177237</v>
      </c>
      <c r="K4562" s="10" t="s">
        <v>14528</v>
      </c>
      <c r="L4562" s="10"/>
      <c r="M4562" s="10" t="s">
        <v>67</v>
      </c>
      <c r="N4562" s="10">
        <f>VLOOKUP(M4562,[1]Array!$I$8:$J$14,2,FALSE)</f>
        <v>6</v>
      </c>
      <c r="O4562" s="10">
        <v>9402</v>
      </c>
      <c r="P4562" s="15">
        <v>45712</v>
      </c>
      <c r="Q4562" s="10" t="s">
        <v>60</v>
      </c>
      <c r="R4562" s="10" t="s">
        <v>2205</v>
      </c>
      <c r="S4562" s="10" t="s">
        <v>5224</v>
      </c>
      <c r="T4562" s="10">
        <v>0.94</v>
      </c>
      <c r="U4562" s="10">
        <v>0</v>
      </c>
      <c r="V4562" s="16">
        <v>0</v>
      </c>
      <c r="W4562" s="16">
        <v>11945</v>
      </c>
      <c r="X4562" s="16" t="str">
        <f>VLOOKUP(W4562,[1]Array!$C$8:$D$15,2,TRUE)</f>
        <v>03  $10,000 - $14,999</v>
      </c>
      <c r="Y4562" s="14">
        <f t="shared" si="642"/>
        <v>1</v>
      </c>
      <c r="Z4562" s="14">
        <f t="shared" si="643"/>
        <v>6.6122951701663227E-2</v>
      </c>
      <c r="AA4562" s="14">
        <f t="shared" si="644"/>
        <v>0.83333333333333337</v>
      </c>
      <c r="AB4562" s="14">
        <f t="shared" si="645"/>
        <v>0</v>
      </c>
      <c r="AC4562" s="14">
        <f t="shared" si="646"/>
        <v>2.3711217420648311E-2</v>
      </c>
      <c r="AD4562" s="14">
        <f>(Y4562*'[1]Scoring Model'!$K$17+'Working Data - V3'!Z4562*'[1]Scoring Model'!$K$7+'Working Data - V3'!AA4562*'[1]Scoring Model'!$K$9+'Working Data - V3'!AB4562*'[1]Scoring Model'!$K$10+AC4562*'[1]Scoring Model'!$K$11)</f>
        <v>0.48463350049112897</v>
      </c>
      <c r="AE4562" s="14">
        <f t="shared" si="647"/>
        <v>9</v>
      </c>
      <c r="AF4562" s="17" t="str">
        <f>VLOOKUP(AE4562,'[1]Scoring Model'!$C$18:$D$27,2,FALSE)</f>
        <v>03  High</v>
      </c>
      <c r="AG4562" s="10" t="s">
        <v>14529</v>
      </c>
      <c r="AH4562" s="10" t="s">
        <v>142</v>
      </c>
      <c r="AI4562" s="16">
        <v>280000</v>
      </c>
      <c r="AJ4562" s="18">
        <v>0</v>
      </c>
    </row>
    <row r="4563" spans="2:36" ht="15" customHeight="1" x14ac:dyDescent="0.25">
      <c r="B4563" s="10" t="s">
        <v>55</v>
      </c>
      <c r="C4563" s="10" t="s">
        <v>78</v>
      </c>
      <c r="D4563" s="10" t="s">
        <v>14530</v>
      </c>
      <c r="E4563" s="10" t="str">
        <f t="shared" si="639"/>
        <v>WCV0033940</v>
      </c>
      <c r="F4563" s="11">
        <f>VLOOKUP(E4563,'[1]Policy Number &amp; Loss Info'!$H$4:$K$8916,2,FALSE)</f>
        <v>7431.58</v>
      </c>
      <c r="G4563" s="11">
        <f>VLOOKUP(E4563,'[1]Policy Number &amp; Loss Info'!$H$4:$K$8916,4,FALSE)</f>
        <v>8450</v>
      </c>
      <c r="H4563" s="12">
        <f>VLOOKUP(E4563,'[1]Policy Number &amp; Loss Info'!$H$4:$K$8916,3,FALSE)</f>
        <v>1</v>
      </c>
      <c r="I4563" s="13">
        <f t="shared" si="640"/>
        <v>1.1370394990029038</v>
      </c>
      <c r="J4563" s="14">
        <f t="shared" si="641"/>
        <v>13.456088745596494</v>
      </c>
      <c r="K4563" s="10" t="s">
        <v>14531</v>
      </c>
      <c r="L4563" s="10"/>
      <c r="M4563" s="10" t="s">
        <v>87</v>
      </c>
      <c r="N4563" s="10">
        <f>VLOOKUP(M4563,[1]Array!$I$8:$J$14,2,FALSE)</f>
        <v>3</v>
      </c>
      <c r="O4563" s="10">
        <v>8833</v>
      </c>
      <c r="P4563" s="15">
        <v>45694</v>
      </c>
      <c r="Q4563" s="10" t="s">
        <v>60</v>
      </c>
      <c r="R4563" s="10" t="s">
        <v>88</v>
      </c>
      <c r="S4563" s="10" t="s">
        <v>1037</v>
      </c>
      <c r="T4563" s="10">
        <v>0.93</v>
      </c>
      <c r="U4563" s="10">
        <v>0</v>
      </c>
      <c r="V4563" s="16">
        <v>0</v>
      </c>
      <c r="W4563" s="16">
        <v>3923</v>
      </c>
      <c r="X4563" s="16" t="str">
        <f>VLOOKUP(W4563,[1]Array!$C$8:$D$15,2,TRUE)</f>
        <v>01  $0 - $4,999</v>
      </c>
      <c r="Y4563" s="14">
        <f t="shared" si="642"/>
        <v>0.5685197495014519</v>
      </c>
      <c r="Z4563" s="14">
        <f t="shared" si="643"/>
        <v>9.2611530791567864E-2</v>
      </c>
      <c r="AA4563" s="14">
        <f t="shared" si="644"/>
        <v>0.33333333333333331</v>
      </c>
      <c r="AB4563" s="14">
        <f t="shared" si="645"/>
        <v>0</v>
      </c>
      <c r="AC4563" s="14">
        <f t="shared" si="646"/>
        <v>7.7872838795482067E-3</v>
      </c>
      <c r="AD4563" s="14">
        <f>(Y4563*'[1]Scoring Model'!$K$17+'Working Data - V3'!Z4563*'[1]Scoring Model'!$K$7+'Working Data - V3'!AA4563*'[1]Scoring Model'!$K$9+'Working Data - V3'!AB4563*'[1]Scoring Model'!$K$10+AC4563*'[1]Scoring Model'!$K$11)</f>
        <v>0.25730235445132543</v>
      </c>
      <c r="AE4563" s="14">
        <f t="shared" si="647"/>
        <v>5</v>
      </c>
      <c r="AF4563" s="17" t="str">
        <f>VLOOKUP(AE4563,'[1]Scoring Model'!$C$18:$D$27,2,FALSE)</f>
        <v>02  Moderate</v>
      </c>
      <c r="AG4563" s="10" t="s">
        <v>14532</v>
      </c>
      <c r="AH4563" s="10" t="s">
        <v>605</v>
      </c>
      <c r="AI4563" s="16">
        <v>140937</v>
      </c>
      <c r="AJ4563" s="18">
        <v>0</v>
      </c>
    </row>
    <row r="4564" spans="2:36" ht="15" customHeight="1" x14ac:dyDescent="0.25">
      <c r="B4564" s="10" t="s">
        <v>45</v>
      </c>
      <c r="C4564" s="10" t="s">
        <v>46</v>
      </c>
      <c r="D4564" s="10" t="s">
        <v>14533</v>
      </c>
      <c r="E4564" s="10" t="str">
        <f t="shared" si="639"/>
        <v>WCV0034047</v>
      </c>
      <c r="F4564" s="11">
        <f>VLOOKUP(E4564,'[1]Policy Number &amp; Loss Info'!$H$4:$K$8916,2,FALSE)</f>
        <v>5986.66</v>
      </c>
      <c r="G4564" s="11">
        <f>VLOOKUP(E4564,'[1]Policy Number &amp; Loss Info'!$H$4:$K$8916,4,FALSE)</f>
        <v>0</v>
      </c>
      <c r="H4564" s="12">
        <f>VLOOKUP(E4564,'[1]Policy Number &amp; Loss Info'!$H$4:$K$8916,3,FALSE)</f>
        <v>0</v>
      </c>
      <c r="I4564" s="13">
        <f t="shared" si="640"/>
        <v>0</v>
      </c>
      <c r="J4564" s="14">
        <f t="shared" si="641"/>
        <v>0</v>
      </c>
      <c r="K4564" s="10" t="s">
        <v>14534</v>
      </c>
      <c r="L4564" s="10"/>
      <c r="M4564" s="10" t="s">
        <v>39</v>
      </c>
      <c r="N4564" s="10">
        <f>VLOOKUP(M4564,[1]Array!$I$8:$J$14,2,FALSE)</f>
        <v>1</v>
      </c>
      <c r="O4564" s="10">
        <v>9082</v>
      </c>
      <c r="P4564" s="15">
        <v>45716</v>
      </c>
      <c r="Q4564" s="10" t="s">
        <v>102</v>
      </c>
      <c r="R4564" s="10" t="s">
        <v>1625</v>
      </c>
      <c r="S4564" s="10" t="s">
        <v>1626</v>
      </c>
      <c r="T4564" s="10">
        <v>0.91</v>
      </c>
      <c r="U4564" s="10">
        <v>0</v>
      </c>
      <c r="V4564" s="16">
        <v>0</v>
      </c>
      <c r="W4564" s="16">
        <v>4239</v>
      </c>
      <c r="X4564" s="16" t="str">
        <f>VLOOKUP(W4564,[1]Array!$C$8:$D$15,2,TRUE)</f>
        <v>01  $0 - $4,999</v>
      </c>
      <c r="Y4564" s="14">
        <f t="shared" si="642"/>
        <v>0</v>
      </c>
      <c r="Z4564" s="14">
        <f t="shared" si="643"/>
        <v>0</v>
      </c>
      <c r="AA4564" s="14">
        <f t="shared" si="644"/>
        <v>0</v>
      </c>
      <c r="AB4564" s="14">
        <f t="shared" si="645"/>
        <v>0</v>
      </c>
      <c r="AC4564" s="14">
        <f t="shared" si="646"/>
        <v>8.4145542608730171E-3</v>
      </c>
      <c r="AD4564" s="14">
        <f>(Y4564*'[1]Scoring Model'!$K$17+'Working Data - V3'!Z4564*'[1]Scoring Model'!$K$7+'Working Data - V3'!AA4564*'[1]Scoring Model'!$K$9+'Working Data - V3'!AB4564*'[1]Scoring Model'!$K$10+AC4564*'[1]Scoring Model'!$K$11)</f>
        <v>1.6829108521746036E-3</v>
      </c>
      <c r="AE4564" s="14">
        <f t="shared" si="647"/>
        <v>1</v>
      </c>
      <c r="AF4564" s="17" t="str">
        <f>VLOOKUP(AE4564,'[1]Scoring Model'!$C$18:$D$27,2,FALSE)</f>
        <v>01  Low</v>
      </c>
      <c r="AG4564" s="10" t="s">
        <v>43</v>
      </c>
      <c r="AH4564" s="10" t="s">
        <v>106</v>
      </c>
      <c r="AI4564" s="16">
        <v>579477</v>
      </c>
      <c r="AJ4564" s="18">
        <v>0</v>
      </c>
    </row>
    <row r="4565" spans="2:36" ht="15" customHeight="1" x14ac:dyDescent="0.25">
      <c r="B4565" s="10" t="s">
        <v>178</v>
      </c>
      <c r="C4565" s="10" t="s">
        <v>849</v>
      </c>
      <c r="D4565" s="10" t="s">
        <v>14535</v>
      </c>
      <c r="E4565" s="10" t="str">
        <f t="shared" si="639"/>
        <v>WCV0034043</v>
      </c>
      <c r="F4565" s="11">
        <f>VLOOKUP(E4565,'[1]Policy Number &amp; Loss Info'!$H$4:$K$8916,2,FALSE)</f>
        <v>9419.58</v>
      </c>
      <c r="G4565" s="11">
        <f>VLOOKUP(E4565,'[1]Policy Number &amp; Loss Info'!$H$4:$K$8916,4,FALSE)</f>
        <v>0</v>
      </c>
      <c r="H4565" s="12">
        <f>VLOOKUP(E4565,'[1]Policy Number &amp; Loss Info'!$H$4:$K$8916,3,FALSE)</f>
        <v>0</v>
      </c>
      <c r="I4565" s="13">
        <f t="shared" si="640"/>
        <v>0</v>
      </c>
      <c r="J4565" s="14">
        <f t="shared" si="641"/>
        <v>0</v>
      </c>
      <c r="K4565" s="10" t="s">
        <v>14536</v>
      </c>
      <c r="L4565" s="10"/>
      <c r="M4565" s="10" t="s">
        <v>39</v>
      </c>
      <c r="N4565" s="10">
        <f>VLOOKUP(M4565,[1]Array!$I$8:$J$14,2,FALSE)</f>
        <v>1</v>
      </c>
      <c r="O4565" s="10">
        <v>8824</v>
      </c>
      <c r="P4565" s="15">
        <v>45707</v>
      </c>
      <c r="Q4565" s="10" t="s">
        <v>462</v>
      </c>
      <c r="R4565" s="10" t="s">
        <v>7804</v>
      </c>
      <c r="S4565" s="10" t="s">
        <v>14537</v>
      </c>
      <c r="T4565" s="10">
        <v>0.85</v>
      </c>
      <c r="U4565" s="10">
        <v>0</v>
      </c>
      <c r="V4565" s="16">
        <v>0</v>
      </c>
      <c r="W4565" s="16">
        <v>10010</v>
      </c>
      <c r="X4565" s="16" t="str">
        <f>VLOOKUP(W4565,[1]Array!$C$8:$D$15,2,TRUE)</f>
        <v>03  $10,000 - $14,999</v>
      </c>
      <c r="Y4565" s="14">
        <f t="shared" si="642"/>
        <v>0</v>
      </c>
      <c r="Z4565" s="14">
        <f t="shared" si="643"/>
        <v>0</v>
      </c>
      <c r="AA4565" s="14">
        <f t="shared" si="644"/>
        <v>0</v>
      </c>
      <c r="AB4565" s="14">
        <f t="shared" si="645"/>
        <v>0</v>
      </c>
      <c r="AC4565" s="14">
        <f t="shared" si="646"/>
        <v>1.9870178851459992E-2</v>
      </c>
      <c r="AD4565" s="14">
        <f>(Y4565*'[1]Scoring Model'!$K$17+'Working Data - V3'!Z4565*'[1]Scoring Model'!$K$7+'Working Data - V3'!AA4565*'[1]Scoring Model'!$K$9+'Working Data - V3'!AB4565*'[1]Scoring Model'!$K$10+AC4565*'[1]Scoring Model'!$K$11)</f>
        <v>3.9740357702919985E-3</v>
      </c>
      <c r="AE4565" s="14">
        <f t="shared" si="647"/>
        <v>1</v>
      </c>
      <c r="AF4565" s="17" t="str">
        <f>VLOOKUP(AE4565,'[1]Scoring Model'!$C$18:$D$27,2,FALSE)</f>
        <v>01  Low</v>
      </c>
      <c r="AG4565" s="10" t="s">
        <v>14538</v>
      </c>
      <c r="AH4565" s="10" t="s">
        <v>497</v>
      </c>
      <c r="AI4565" s="16">
        <v>1272891</v>
      </c>
      <c r="AJ4565" s="18">
        <v>0</v>
      </c>
    </row>
    <row r="4566" spans="2:36" ht="15" customHeight="1" x14ac:dyDescent="0.25">
      <c r="B4566" s="10" t="s">
        <v>178</v>
      </c>
      <c r="C4566" s="10" t="s">
        <v>3210</v>
      </c>
      <c r="D4566" s="10" t="s">
        <v>14539</v>
      </c>
      <c r="E4566" s="10" t="str">
        <f t="shared" si="639"/>
        <v>WCV0034000</v>
      </c>
      <c r="F4566" s="11">
        <f>VLOOKUP(E4566,'[1]Policy Number &amp; Loss Info'!$H$4:$K$8916,2,FALSE)</f>
        <v>65572.160000000003</v>
      </c>
      <c r="G4566" s="11">
        <f>VLOOKUP(E4566,'[1]Policy Number &amp; Loss Info'!$H$4:$K$8916,4,FALSE)</f>
        <v>0</v>
      </c>
      <c r="H4566" s="12">
        <f>VLOOKUP(E4566,'[1]Policy Number &amp; Loss Info'!$H$4:$K$8916,3,FALSE)</f>
        <v>0</v>
      </c>
      <c r="I4566" s="13">
        <f t="shared" si="640"/>
        <v>0</v>
      </c>
      <c r="J4566" s="14">
        <f t="shared" si="641"/>
        <v>0</v>
      </c>
      <c r="K4566" s="10" t="s">
        <v>14540</v>
      </c>
      <c r="L4566" s="10"/>
      <c r="M4566" s="10" t="s">
        <v>67</v>
      </c>
      <c r="N4566" s="10">
        <f>VLOOKUP(M4566,[1]Array!$I$8:$J$14,2,FALSE)</f>
        <v>6</v>
      </c>
      <c r="O4566" s="10">
        <v>7219</v>
      </c>
      <c r="P4566" s="15">
        <v>45705</v>
      </c>
      <c r="Q4566" s="10" t="s">
        <v>181</v>
      </c>
      <c r="R4566" s="10" t="s">
        <v>14541</v>
      </c>
      <c r="S4566" s="10" t="s">
        <v>14542</v>
      </c>
      <c r="T4566" s="10">
        <v>0.98</v>
      </c>
      <c r="U4566" s="10">
        <v>0</v>
      </c>
      <c r="V4566" s="16">
        <v>0</v>
      </c>
      <c r="W4566" s="16">
        <v>44516</v>
      </c>
      <c r="X4566" s="16" t="str">
        <f>VLOOKUP(W4566,[1]Array!$C$8:$D$15,2,TRUE)</f>
        <v>05  $25,000 - $49,999</v>
      </c>
      <c r="Y4566" s="14">
        <f t="shared" si="642"/>
        <v>0</v>
      </c>
      <c r="Z4566" s="14">
        <f t="shared" si="643"/>
        <v>0</v>
      </c>
      <c r="AA4566" s="14">
        <f t="shared" si="644"/>
        <v>0.83333333333333337</v>
      </c>
      <c r="AB4566" s="14">
        <f t="shared" si="645"/>
        <v>0</v>
      </c>
      <c r="AC4566" s="14">
        <f t="shared" si="646"/>
        <v>8.8365722452706588E-2</v>
      </c>
      <c r="AD4566" s="14">
        <f>(Y4566*'[1]Scoring Model'!$K$17+'Working Data - V3'!Z4566*'[1]Scoring Model'!$K$7+'Working Data - V3'!AA4566*'[1]Scoring Model'!$K$9+'Working Data - V3'!AB4566*'[1]Scoring Model'!$K$10+AC4566*'[1]Scoring Model'!$K$11)</f>
        <v>0.18433981115720799</v>
      </c>
      <c r="AE4566" s="14">
        <f t="shared" si="647"/>
        <v>4</v>
      </c>
      <c r="AF4566" s="17" t="str">
        <f>VLOOKUP(AE4566,'[1]Scoring Model'!$C$18:$D$27,2,FALSE)</f>
        <v>01  Low</v>
      </c>
      <c r="AG4566" s="10" t="s">
        <v>490</v>
      </c>
      <c r="AH4566" s="10" t="s">
        <v>84</v>
      </c>
      <c r="AI4566" s="16">
        <v>1002869</v>
      </c>
      <c r="AJ4566" s="18">
        <v>0</v>
      </c>
    </row>
    <row r="4567" spans="2:36" ht="15" customHeight="1" x14ac:dyDescent="0.25">
      <c r="B4567" s="10" t="s">
        <v>98</v>
      </c>
      <c r="C4567" s="10" t="s">
        <v>3210</v>
      </c>
      <c r="D4567" s="10" t="s">
        <v>14543</v>
      </c>
      <c r="E4567" s="10" t="str">
        <f t="shared" si="639"/>
        <v>WCV0018316</v>
      </c>
      <c r="F4567" s="11">
        <f>VLOOKUP(E4567,'[1]Policy Number &amp; Loss Info'!$H$4:$K$8916,2,FALSE)</f>
        <v>18126.37</v>
      </c>
      <c r="G4567" s="11">
        <f>VLOOKUP(E4567,'[1]Policy Number &amp; Loss Info'!$H$4:$K$8916,4,FALSE)</f>
        <v>0</v>
      </c>
      <c r="H4567" s="12">
        <f>VLOOKUP(E4567,'[1]Policy Number &amp; Loss Info'!$H$4:$K$8916,3,FALSE)</f>
        <v>0</v>
      </c>
      <c r="I4567" s="13">
        <f t="shared" si="640"/>
        <v>0</v>
      </c>
      <c r="J4567" s="14">
        <f t="shared" si="641"/>
        <v>0</v>
      </c>
      <c r="K4567" s="10" t="s">
        <v>14544</v>
      </c>
      <c r="L4567" s="10"/>
      <c r="M4567" s="10" t="s">
        <v>49</v>
      </c>
      <c r="N4567" s="10">
        <f>VLOOKUP(M4567,[1]Array!$I$8:$J$14,2,FALSE)</f>
        <v>4</v>
      </c>
      <c r="O4567" s="10">
        <v>34</v>
      </c>
      <c r="P4567" s="15">
        <v>45713</v>
      </c>
      <c r="Q4567" s="10" t="s">
        <v>197</v>
      </c>
      <c r="R4567" s="10" t="s">
        <v>14545</v>
      </c>
      <c r="S4567" s="10" t="s">
        <v>14546</v>
      </c>
      <c r="T4567" s="10">
        <v>0.92</v>
      </c>
      <c r="U4567" s="10">
        <v>0</v>
      </c>
      <c r="V4567" s="16">
        <v>0</v>
      </c>
      <c r="W4567" s="16">
        <v>5643</v>
      </c>
      <c r="X4567" s="16" t="str">
        <f>VLOOKUP(W4567,[1]Array!$C$8:$D$15,2,TRUE)</f>
        <v>02  $5,000 - $9,999</v>
      </c>
      <c r="Y4567" s="14">
        <f t="shared" si="642"/>
        <v>0</v>
      </c>
      <c r="Z4567" s="14">
        <f t="shared" si="643"/>
        <v>0</v>
      </c>
      <c r="AA4567" s="14">
        <f t="shared" si="644"/>
        <v>0.5</v>
      </c>
      <c r="AB4567" s="14">
        <f t="shared" si="645"/>
        <v>0</v>
      </c>
      <c r="AC4567" s="14">
        <f t="shared" si="646"/>
        <v>1.120154038549338E-2</v>
      </c>
      <c r="AD4567" s="14">
        <f>(Y4567*'[1]Scoring Model'!$K$17+'Working Data - V3'!Z4567*'[1]Scoring Model'!$K$7+'Working Data - V3'!AA4567*'[1]Scoring Model'!$K$9+'Working Data - V3'!AB4567*'[1]Scoring Model'!$K$10+AC4567*'[1]Scoring Model'!$K$11)</f>
        <v>0.10224030807709868</v>
      </c>
      <c r="AE4567" s="14">
        <f t="shared" si="647"/>
        <v>3</v>
      </c>
      <c r="AF4567" s="17" t="str">
        <f>VLOOKUP(AE4567,'[1]Scoring Model'!$C$18:$D$27,2,FALSE)</f>
        <v>01  Low</v>
      </c>
      <c r="AG4567" s="10" t="s">
        <v>1059</v>
      </c>
      <c r="AH4567" s="10" t="s">
        <v>84</v>
      </c>
      <c r="AI4567" s="16">
        <v>367833</v>
      </c>
      <c r="AJ4567" s="18">
        <v>0</v>
      </c>
    </row>
    <row r="4568" spans="2:36" ht="15" customHeight="1" x14ac:dyDescent="0.25">
      <c r="B4568" s="10" t="s">
        <v>98</v>
      </c>
      <c r="C4568" s="10" t="s">
        <v>166</v>
      </c>
      <c r="D4568" s="10" t="s">
        <v>14547</v>
      </c>
      <c r="E4568" s="10" t="str">
        <f t="shared" si="639"/>
        <v>WCV0018263</v>
      </c>
      <c r="F4568" s="11">
        <f>VLOOKUP(E4568,'[1]Policy Number &amp; Loss Info'!$H$4:$K$8916,2,FALSE)</f>
        <v>38880.93</v>
      </c>
      <c r="G4568" s="11">
        <f>VLOOKUP(E4568,'[1]Policy Number &amp; Loss Info'!$H$4:$K$8916,4,FALSE)</f>
        <v>49860.56</v>
      </c>
      <c r="H4568" s="12">
        <f>VLOOKUP(E4568,'[1]Policy Number &amp; Loss Info'!$H$4:$K$8916,3,FALSE)</f>
        <v>1</v>
      </c>
      <c r="I4568" s="13">
        <f t="shared" si="640"/>
        <v>1.2823911362202498</v>
      </c>
      <c r="J4568" s="14">
        <f t="shared" si="641"/>
        <v>2.5719549403782263</v>
      </c>
      <c r="K4568" s="10" t="s">
        <v>14548</v>
      </c>
      <c r="L4568" s="10"/>
      <c r="M4568" s="10" t="s">
        <v>101</v>
      </c>
      <c r="N4568" s="10">
        <f>VLOOKUP(M4568,[1]Array!$I$8:$J$14,2,FALSE)</f>
        <v>5</v>
      </c>
      <c r="O4568" s="10">
        <v>7225</v>
      </c>
      <c r="P4568" s="15">
        <v>45713</v>
      </c>
      <c r="Q4568" s="10" t="s">
        <v>109</v>
      </c>
      <c r="R4568" s="10" t="s">
        <v>692</v>
      </c>
      <c r="S4568" s="10" t="s">
        <v>14549</v>
      </c>
      <c r="T4568" s="10">
        <v>1.26</v>
      </c>
      <c r="U4568" s="10">
        <v>0</v>
      </c>
      <c r="V4568" s="16">
        <v>0</v>
      </c>
      <c r="W4568" s="16">
        <v>12570</v>
      </c>
      <c r="X4568" s="16" t="str">
        <f>VLOOKUP(W4568,[1]Array!$C$8:$D$15,2,TRUE)</f>
        <v>03  $10,000 - $14,999</v>
      </c>
      <c r="Y4568" s="14">
        <f t="shared" si="642"/>
        <v>0.6411955681101249</v>
      </c>
      <c r="Z4568" s="14">
        <f t="shared" si="643"/>
        <v>1.7701479877153141E-2</v>
      </c>
      <c r="AA4568" s="14">
        <f t="shared" si="644"/>
        <v>0.66666666666666663</v>
      </c>
      <c r="AB4568" s="14">
        <f t="shared" si="645"/>
        <v>0.26</v>
      </c>
      <c r="AC4568" s="14">
        <f t="shared" si="646"/>
        <v>2.4951862953331877E-2</v>
      </c>
      <c r="AD4568" s="14">
        <f>(Y4568*'[1]Scoring Model'!$K$17+'Working Data - V3'!Z4568*'[1]Scoring Model'!$K$7+'Working Data - V3'!AA4568*'[1]Scoring Model'!$K$9+'Working Data - V3'!AB4568*'[1]Scoring Model'!$K$10+AC4568*'[1]Scoring Model'!$K$11)</f>
        <v>0.37322267233246781</v>
      </c>
      <c r="AE4568" s="14">
        <f t="shared" si="647"/>
        <v>7</v>
      </c>
      <c r="AF4568" s="17" t="str">
        <f>VLOOKUP(AE4568,'[1]Scoring Model'!$C$18:$D$27,2,FALSE)</f>
        <v>03  High</v>
      </c>
      <c r="AG4568" s="10" t="s">
        <v>1107</v>
      </c>
      <c r="AH4568" s="10" t="s">
        <v>185</v>
      </c>
      <c r="AI4568" s="16">
        <v>164269</v>
      </c>
      <c r="AJ4568" s="18">
        <v>0</v>
      </c>
    </row>
    <row r="4569" spans="2:36" ht="15" customHeight="1" x14ac:dyDescent="0.25">
      <c r="B4569" s="10" t="s">
        <v>35</v>
      </c>
      <c r="C4569" s="10" t="s">
        <v>36</v>
      </c>
      <c r="D4569" s="10" t="s">
        <v>14550</v>
      </c>
      <c r="E4569" s="10" t="str">
        <f t="shared" si="639"/>
        <v>WCV0018245</v>
      </c>
      <c r="F4569" s="11">
        <f>VLOOKUP(E4569,'[1]Policy Number &amp; Loss Info'!$H$4:$K$8916,2,FALSE)</f>
        <v>12524.14</v>
      </c>
      <c r="G4569" s="11">
        <f>VLOOKUP(E4569,'[1]Policy Number &amp; Loss Info'!$H$4:$K$8916,4,FALSE)</f>
        <v>0</v>
      </c>
      <c r="H4569" s="12">
        <f>VLOOKUP(E4569,'[1]Policy Number &amp; Loss Info'!$H$4:$K$8916,3,FALSE)</f>
        <v>0</v>
      </c>
      <c r="I4569" s="13">
        <f t="shared" si="640"/>
        <v>0</v>
      </c>
      <c r="J4569" s="14">
        <f t="shared" si="641"/>
        <v>0</v>
      </c>
      <c r="K4569" s="10" t="s">
        <v>14551</v>
      </c>
      <c r="L4569" s="10"/>
      <c r="M4569" s="10" t="s">
        <v>59</v>
      </c>
      <c r="N4569" s="10">
        <f>VLOOKUP(M4569,[1]Array!$I$8:$J$14,2,FALSE)</f>
        <v>7</v>
      </c>
      <c r="O4569" s="10">
        <v>5645</v>
      </c>
      <c r="P4569" s="15">
        <v>45716</v>
      </c>
      <c r="Q4569" s="10" t="s">
        <v>197</v>
      </c>
      <c r="R4569" s="10" t="s">
        <v>3700</v>
      </c>
      <c r="S4569" s="10" t="s">
        <v>3701</v>
      </c>
      <c r="T4569" s="10">
        <v>0.92</v>
      </c>
      <c r="U4569" s="10">
        <v>0</v>
      </c>
      <c r="V4569" s="16">
        <v>0</v>
      </c>
      <c r="W4569" s="16">
        <v>4207</v>
      </c>
      <c r="X4569" s="16" t="str">
        <f>VLOOKUP(W4569,[1]Array!$C$8:$D$15,2,TRUE)</f>
        <v>01  $0 - $4,999</v>
      </c>
      <c r="Y4569" s="14">
        <f t="shared" si="642"/>
        <v>0</v>
      </c>
      <c r="Z4569" s="14">
        <f t="shared" si="643"/>
        <v>0</v>
      </c>
      <c r="AA4569" s="14">
        <f t="shared" si="644"/>
        <v>1</v>
      </c>
      <c r="AB4569" s="14">
        <f t="shared" si="645"/>
        <v>0</v>
      </c>
      <c r="AC4569" s="14">
        <f t="shared" si="646"/>
        <v>8.3510332095996197E-3</v>
      </c>
      <c r="AD4569" s="14">
        <f>(Y4569*'[1]Scoring Model'!$K$17+'Working Data - V3'!Z4569*'[1]Scoring Model'!$K$7+'Working Data - V3'!AA4569*'[1]Scoring Model'!$K$9+'Working Data - V3'!AB4569*'[1]Scoring Model'!$K$10+AC4569*'[1]Scoring Model'!$K$11)</f>
        <v>0.20167020664191992</v>
      </c>
      <c r="AE4569" s="14">
        <f t="shared" si="647"/>
        <v>4</v>
      </c>
      <c r="AF4569" s="17" t="str">
        <f>VLOOKUP(AE4569,'[1]Scoring Model'!$C$18:$D$27,2,FALSE)</f>
        <v>01  Low</v>
      </c>
      <c r="AG4569" s="10" t="s">
        <v>63</v>
      </c>
      <c r="AH4569" s="10" t="s">
        <v>240</v>
      </c>
      <c r="AI4569" s="16">
        <v>69030</v>
      </c>
      <c r="AJ4569" s="18">
        <v>0</v>
      </c>
    </row>
    <row r="4570" spans="2:36" ht="15" customHeight="1" x14ac:dyDescent="0.25">
      <c r="B4570" s="10" t="s">
        <v>98</v>
      </c>
      <c r="C4570" s="10" t="s">
        <v>36</v>
      </c>
      <c r="D4570" s="10" t="s">
        <v>14552</v>
      </c>
      <c r="E4570" s="10" t="str">
        <f t="shared" si="639"/>
        <v>WCV0087884</v>
      </c>
      <c r="F4570" s="11">
        <f>VLOOKUP(E4570,'[1]Policy Number &amp; Loss Info'!$H$4:$K$8916,2,FALSE)</f>
        <v>22140.97</v>
      </c>
      <c r="G4570" s="11">
        <f>VLOOKUP(E4570,'[1]Policy Number &amp; Loss Info'!$H$4:$K$8916,4,FALSE)</f>
        <v>0</v>
      </c>
      <c r="H4570" s="12">
        <f>VLOOKUP(E4570,'[1]Policy Number &amp; Loss Info'!$H$4:$K$8916,3,FALSE)</f>
        <v>0</v>
      </c>
      <c r="I4570" s="13">
        <f t="shared" si="640"/>
        <v>0</v>
      </c>
      <c r="J4570" s="14">
        <f t="shared" si="641"/>
        <v>0</v>
      </c>
      <c r="K4570" s="10" t="s">
        <v>14553</v>
      </c>
      <c r="L4570" s="10"/>
      <c r="M4570" s="10" t="s">
        <v>59</v>
      </c>
      <c r="N4570" s="10">
        <f>VLOOKUP(M4570,[1]Array!$I$8:$J$14,2,FALSE)</f>
        <v>7</v>
      </c>
      <c r="O4570" s="10">
        <v>5213</v>
      </c>
      <c r="P4570" s="15">
        <v>45716</v>
      </c>
      <c r="Q4570" s="10" t="s">
        <v>197</v>
      </c>
      <c r="R4570" s="10" t="s">
        <v>457</v>
      </c>
      <c r="S4570" s="10" t="s">
        <v>9845</v>
      </c>
      <c r="T4570" s="10">
        <v>0.87</v>
      </c>
      <c r="U4570" s="10">
        <v>0</v>
      </c>
      <c r="V4570" s="16">
        <v>0</v>
      </c>
      <c r="W4570" s="16">
        <v>8980</v>
      </c>
      <c r="X4570" s="16" t="str">
        <f>VLOOKUP(W4570,[1]Array!$C$8:$D$15,2,TRUE)</f>
        <v>02  $5,000 - $9,999</v>
      </c>
      <c r="Y4570" s="14">
        <f t="shared" si="642"/>
        <v>0</v>
      </c>
      <c r="Z4570" s="14">
        <f t="shared" si="643"/>
        <v>0</v>
      </c>
      <c r="AA4570" s="14">
        <f t="shared" si="644"/>
        <v>1</v>
      </c>
      <c r="AB4570" s="14">
        <f t="shared" si="645"/>
        <v>0</v>
      </c>
      <c r="AC4570" s="14">
        <f t="shared" si="646"/>
        <v>1.7825595013597473E-2</v>
      </c>
      <c r="AD4570" s="14">
        <f>(Y4570*'[1]Scoring Model'!$K$17+'Working Data - V3'!Z4570*'[1]Scoring Model'!$K$7+'Working Data - V3'!AA4570*'[1]Scoring Model'!$K$9+'Working Data - V3'!AB4570*'[1]Scoring Model'!$K$10+AC4570*'[1]Scoring Model'!$K$11)</f>
        <v>0.20356511900271951</v>
      </c>
      <c r="AE4570" s="14">
        <f t="shared" si="647"/>
        <v>4</v>
      </c>
      <c r="AF4570" s="17" t="str">
        <f>VLOOKUP(AE4570,'[1]Scoring Model'!$C$18:$D$27,2,FALSE)</f>
        <v>01  Low</v>
      </c>
      <c r="AG4570" s="10" t="s">
        <v>14554</v>
      </c>
      <c r="AH4570" s="10" t="s">
        <v>5386</v>
      </c>
      <c r="AI4570" s="16">
        <v>747620</v>
      </c>
      <c r="AJ4570" s="18">
        <v>0</v>
      </c>
    </row>
    <row r="4571" spans="2:36" ht="15" customHeight="1" x14ac:dyDescent="0.25">
      <c r="B4571" s="10" t="s">
        <v>98</v>
      </c>
      <c r="C4571" s="10" t="s">
        <v>36</v>
      </c>
      <c r="D4571" s="10" t="s">
        <v>14555</v>
      </c>
      <c r="E4571" s="10" t="str">
        <f t="shared" si="639"/>
        <v>WCV0094058</v>
      </c>
      <c r="F4571" s="11">
        <f>VLOOKUP(E4571,'[1]Policy Number &amp; Loss Info'!$H$4:$K$8916,2,FALSE)</f>
        <v>18851.2</v>
      </c>
      <c r="G4571" s="11">
        <f>VLOOKUP(E4571,'[1]Policy Number &amp; Loss Info'!$H$4:$K$8916,4,FALSE)</f>
        <v>0</v>
      </c>
      <c r="H4571" s="12">
        <f>VLOOKUP(E4571,'[1]Policy Number &amp; Loss Info'!$H$4:$K$8916,3,FALSE)</f>
        <v>0</v>
      </c>
      <c r="I4571" s="13">
        <f t="shared" si="640"/>
        <v>0</v>
      </c>
      <c r="J4571" s="14">
        <f t="shared" si="641"/>
        <v>0</v>
      </c>
      <c r="K4571" s="10" t="s">
        <v>14556</v>
      </c>
      <c r="L4571" s="10"/>
      <c r="M4571" s="10" t="s">
        <v>87</v>
      </c>
      <c r="N4571" s="10">
        <f>VLOOKUP(M4571,[1]Array!$I$8:$J$14,2,FALSE)</f>
        <v>3</v>
      </c>
      <c r="O4571" s="10">
        <v>8810</v>
      </c>
      <c r="P4571" s="15">
        <v>45706</v>
      </c>
      <c r="Q4571" s="10" t="s">
        <v>197</v>
      </c>
      <c r="R4571" s="10" t="s">
        <v>277</v>
      </c>
      <c r="S4571" s="10" t="s">
        <v>278</v>
      </c>
      <c r="T4571" s="10">
        <v>0.87</v>
      </c>
      <c r="U4571" s="10">
        <v>0</v>
      </c>
      <c r="V4571" s="16">
        <v>0</v>
      </c>
      <c r="W4571" s="16">
        <v>6731</v>
      </c>
      <c r="X4571" s="16" t="str">
        <f>VLOOKUP(W4571,[1]Array!$C$8:$D$15,2,TRUE)</f>
        <v>02  $5,000 - $9,999</v>
      </c>
      <c r="Y4571" s="14">
        <f t="shared" si="642"/>
        <v>0</v>
      </c>
      <c r="Z4571" s="14">
        <f t="shared" si="643"/>
        <v>0</v>
      </c>
      <c r="AA4571" s="14">
        <f t="shared" si="644"/>
        <v>0.33333333333333331</v>
      </c>
      <c r="AB4571" s="14">
        <f t="shared" si="645"/>
        <v>0</v>
      </c>
      <c r="AC4571" s="14">
        <f t="shared" si="646"/>
        <v>1.3361256128788931E-2</v>
      </c>
      <c r="AD4571" s="14">
        <f>(Y4571*'[1]Scoring Model'!$K$17+'Working Data - V3'!Z4571*'[1]Scoring Model'!$K$7+'Working Data - V3'!AA4571*'[1]Scoring Model'!$K$9+'Working Data - V3'!AB4571*'[1]Scoring Model'!$K$10+AC4571*'[1]Scoring Model'!$K$11)</f>
        <v>6.9338917892424454E-2</v>
      </c>
      <c r="AE4571" s="14">
        <f t="shared" si="647"/>
        <v>2</v>
      </c>
      <c r="AF4571" s="17" t="str">
        <f>VLOOKUP(AE4571,'[1]Scoring Model'!$C$18:$D$27,2,FALSE)</f>
        <v>01  Low</v>
      </c>
      <c r="AG4571" s="10" t="s">
        <v>14557</v>
      </c>
      <c r="AH4571" s="10" t="s">
        <v>4112</v>
      </c>
      <c r="AI4571" s="16">
        <v>719864</v>
      </c>
      <c r="AJ4571" s="18">
        <v>0</v>
      </c>
    </row>
    <row r="4572" spans="2:36" ht="15" customHeight="1" x14ac:dyDescent="0.25">
      <c r="B4572" s="10" t="s">
        <v>98</v>
      </c>
      <c r="C4572" s="10" t="s">
        <v>46</v>
      </c>
      <c r="D4572" s="10" t="s">
        <v>14558</v>
      </c>
      <c r="E4572" s="10" t="str">
        <f t="shared" si="639"/>
        <v>WCV0017707</v>
      </c>
      <c r="F4572" s="11">
        <f>VLOOKUP(E4572,'[1]Policy Number &amp; Loss Info'!$H$4:$K$8916,2,FALSE)</f>
        <v>44932.32</v>
      </c>
      <c r="G4572" s="11">
        <f>VLOOKUP(E4572,'[1]Policy Number &amp; Loss Info'!$H$4:$K$8916,4,FALSE)</f>
        <v>0</v>
      </c>
      <c r="H4572" s="12">
        <f>VLOOKUP(E4572,'[1]Policy Number &amp; Loss Info'!$H$4:$K$8916,3,FALSE)</f>
        <v>0</v>
      </c>
      <c r="I4572" s="13">
        <f t="shared" si="640"/>
        <v>0</v>
      </c>
      <c r="J4572" s="14">
        <f t="shared" si="641"/>
        <v>0</v>
      </c>
      <c r="K4572" s="10" t="s">
        <v>14559</v>
      </c>
      <c r="L4572" s="10"/>
      <c r="M4572" s="10" t="s">
        <v>59</v>
      </c>
      <c r="N4572" s="10">
        <f>VLOOKUP(M4572,[1]Array!$I$8:$J$14,2,FALSE)</f>
        <v>7</v>
      </c>
      <c r="O4572" s="10">
        <v>5645</v>
      </c>
      <c r="P4572" s="15">
        <v>45696</v>
      </c>
      <c r="Q4572" s="10" t="s">
        <v>109</v>
      </c>
      <c r="R4572" s="10" t="s">
        <v>1265</v>
      </c>
      <c r="S4572" s="10" t="s">
        <v>2015</v>
      </c>
      <c r="T4572" s="10">
        <v>0.92</v>
      </c>
      <c r="U4572" s="10">
        <v>0</v>
      </c>
      <c r="V4572" s="16">
        <v>0</v>
      </c>
      <c r="W4572" s="16">
        <v>12429</v>
      </c>
      <c r="X4572" s="16" t="str">
        <f>VLOOKUP(W4572,[1]Array!$C$8:$D$15,2,TRUE)</f>
        <v>03  $10,000 - $14,999</v>
      </c>
      <c r="Y4572" s="14">
        <f t="shared" si="642"/>
        <v>0</v>
      </c>
      <c r="Z4572" s="14">
        <f t="shared" si="643"/>
        <v>0</v>
      </c>
      <c r="AA4572" s="14">
        <f t="shared" si="644"/>
        <v>1</v>
      </c>
      <c r="AB4572" s="14">
        <f t="shared" si="645"/>
        <v>0</v>
      </c>
      <c r="AC4572" s="14">
        <f t="shared" si="646"/>
        <v>2.4671973321158464E-2</v>
      </c>
      <c r="AD4572" s="14">
        <f>(Y4572*'[1]Scoring Model'!$K$17+'Working Data - V3'!Z4572*'[1]Scoring Model'!$K$7+'Working Data - V3'!AA4572*'[1]Scoring Model'!$K$9+'Working Data - V3'!AB4572*'[1]Scoring Model'!$K$10+AC4572*'[1]Scoring Model'!$K$11)</f>
        <v>0.20493439466423172</v>
      </c>
      <c r="AE4572" s="14">
        <f t="shared" si="647"/>
        <v>4</v>
      </c>
      <c r="AF4572" s="17" t="str">
        <f>VLOOKUP(AE4572,'[1]Scoring Model'!$C$18:$D$27,2,FALSE)</f>
        <v>01  Low</v>
      </c>
      <c r="AG4572" s="10" t="s">
        <v>63</v>
      </c>
      <c r="AH4572" s="10" t="s">
        <v>4867</v>
      </c>
      <c r="AI4572" s="16">
        <v>173239</v>
      </c>
      <c r="AJ4572" s="18">
        <v>0</v>
      </c>
    </row>
    <row r="4573" spans="2:36" ht="15" customHeight="1" x14ac:dyDescent="0.25">
      <c r="B4573" s="10" t="s">
        <v>98</v>
      </c>
      <c r="C4573" s="10" t="s">
        <v>166</v>
      </c>
      <c r="D4573" s="10" t="s">
        <v>14560</v>
      </c>
      <c r="E4573" s="10" t="str">
        <f t="shared" si="639"/>
        <v>WCV0094055</v>
      </c>
      <c r="F4573" s="11">
        <f>VLOOKUP(E4573,'[1]Policy Number &amp; Loss Info'!$H$4:$K$8916,2,FALSE)</f>
        <v>10996.08</v>
      </c>
      <c r="G4573" s="11">
        <f>VLOOKUP(E4573,'[1]Policy Number &amp; Loss Info'!$H$4:$K$8916,4,FALSE)</f>
        <v>0</v>
      </c>
      <c r="H4573" s="12">
        <f>VLOOKUP(E4573,'[1]Policy Number &amp; Loss Info'!$H$4:$K$8916,3,FALSE)</f>
        <v>0</v>
      </c>
      <c r="I4573" s="13">
        <f t="shared" si="640"/>
        <v>0</v>
      </c>
      <c r="J4573" s="14">
        <f t="shared" si="641"/>
        <v>0</v>
      </c>
      <c r="K4573" s="10" t="s">
        <v>14561</v>
      </c>
      <c r="L4573" s="10"/>
      <c r="M4573" s="10" t="s">
        <v>87</v>
      </c>
      <c r="N4573" s="10">
        <f>VLOOKUP(M4573,[1]Array!$I$8:$J$14,2,FALSE)</f>
        <v>3</v>
      </c>
      <c r="O4573" s="10">
        <v>8835</v>
      </c>
      <c r="P4573" s="15">
        <v>45698</v>
      </c>
      <c r="Q4573" s="10" t="s">
        <v>102</v>
      </c>
      <c r="R4573" s="10" t="s">
        <v>7431</v>
      </c>
      <c r="S4573" s="10" t="s">
        <v>7432</v>
      </c>
      <c r="T4573" s="10">
        <v>1</v>
      </c>
      <c r="U4573" s="10">
        <v>0</v>
      </c>
      <c r="V4573" s="16">
        <v>0</v>
      </c>
      <c r="W4573" s="16">
        <v>478</v>
      </c>
      <c r="X4573" s="16" t="str">
        <f>VLOOKUP(W4573,[1]Array!$C$8:$D$15,2,TRUE)</f>
        <v>01  $0 - $4,999</v>
      </c>
      <c r="Y4573" s="14">
        <f t="shared" si="642"/>
        <v>0</v>
      </c>
      <c r="Z4573" s="14">
        <f t="shared" si="643"/>
        <v>0</v>
      </c>
      <c r="AA4573" s="14">
        <f t="shared" si="644"/>
        <v>0.33333333333333331</v>
      </c>
      <c r="AB4573" s="14">
        <f t="shared" si="645"/>
        <v>0</v>
      </c>
      <c r="AC4573" s="14">
        <f t="shared" si="646"/>
        <v>9.4884570339639118E-4</v>
      </c>
      <c r="AD4573" s="14">
        <f>(Y4573*'[1]Scoring Model'!$K$17+'Working Data - V3'!Z4573*'[1]Scoring Model'!$K$7+'Working Data - V3'!AA4573*'[1]Scoring Model'!$K$9+'Working Data - V3'!AB4573*'[1]Scoring Model'!$K$10+AC4573*'[1]Scoring Model'!$K$11)</f>
        <v>6.6856435807345946E-2</v>
      </c>
      <c r="AE4573" s="14">
        <f t="shared" si="647"/>
        <v>2</v>
      </c>
      <c r="AF4573" s="17" t="str">
        <f>VLOOKUP(AE4573,'[1]Scoring Model'!$C$18:$D$27,2,FALSE)</f>
        <v>01  Low</v>
      </c>
      <c r="AG4573" s="10" t="s">
        <v>141</v>
      </c>
      <c r="AH4573" s="10" t="s">
        <v>172</v>
      </c>
      <c r="AI4573" s="16">
        <v>15000</v>
      </c>
      <c r="AJ4573" s="18">
        <v>0</v>
      </c>
    </row>
    <row r="4574" spans="2:36" ht="15" customHeight="1" x14ac:dyDescent="0.25">
      <c r="B4574" s="10" t="s">
        <v>55</v>
      </c>
      <c r="C4574" s="10" t="s">
        <v>3210</v>
      </c>
      <c r="D4574" s="10" t="s">
        <v>14562</v>
      </c>
      <c r="E4574" s="10" t="str">
        <f t="shared" si="639"/>
        <v>WCV0075775</v>
      </c>
      <c r="F4574" s="11">
        <f>VLOOKUP(E4574,'[1]Policy Number &amp; Loss Info'!$H$4:$K$8916,2,FALSE)</f>
        <v>9776.18</v>
      </c>
      <c r="G4574" s="11">
        <f>VLOOKUP(E4574,'[1]Policy Number &amp; Loss Info'!$H$4:$K$8916,4,FALSE)</f>
        <v>0</v>
      </c>
      <c r="H4574" s="12">
        <f>VLOOKUP(E4574,'[1]Policy Number &amp; Loss Info'!$H$4:$K$8916,3,FALSE)</f>
        <v>0</v>
      </c>
      <c r="I4574" s="13">
        <f t="shared" si="640"/>
        <v>0</v>
      </c>
      <c r="J4574" s="14">
        <f t="shared" si="641"/>
        <v>0</v>
      </c>
      <c r="K4574" s="10" t="s">
        <v>14563</v>
      </c>
      <c r="L4574" s="10"/>
      <c r="M4574" s="10" t="s">
        <v>87</v>
      </c>
      <c r="N4574" s="10">
        <f>VLOOKUP(M4574,[1]Array!$I$8:$J$14,2,FALSE)</f>
        <v>3</v>
      </c>
      <c r="O4574" s="10">
        <v>2883</v>
      </c>
      <c r="P4574" s="15">
        <v>45705</v>
      </c>
      <c r="Q4574" s="10" t="s">
        <v>60</v>
      </c>
      <c r="R4574" s="10" t="s">
        <v>88</v>
      </c>
      <c r="S4574" s="10" t="s">
        <v>1345</v>
      </c>
      <c r="T4574" s="10">
        <v>1</v>
      </c>
      <c r="U4574" s="10">
        <v>0</v>
      </c>
      <c r="V4574" s="16">
        <v>0</v>
      </c>
      <c r="W4574" s="16">
        <v>2546</v>
      </c>
      <c r="X4574" s="16" t="str">
        <f>VLOOKUP(W4574,[1]Array!$C$8:$D$15,2,TRUE)</f>
        <v>01  $0 - $4,999</v>
      </c>
      <c r="Y4574" s="14">
        <f t="shared" si="642"/>
        <v>0</v>
      </c>
      <c r="Z4574" s="14">
        <f t="shared" si="643"/>
        <v>0</v>
      </c>
      <c r="AA4574" s="14">
        <f t="shared" si="644"/>
        <v>0.33333333333333331</v>
      </c>
      <c r="AB4574" s="14">
        <f t="shared" si="645"/>
        <v>0</v>
      </c>
      <c r="AC4574" s="14">
        <f t="shared" si="646"/>
        <v>5.0538936419397742E-3</v>
      </c>
      <c r="AD4574" s="14">
        <f>(Y4574*'[1]Scoring Model'!$K$17+'Working Data - V3'!Z4574*'[1]Scoring Model'!$K$7+'Working Data - V3'!AA4574*'[1]Scoring Model'!$K$9+'Working Data - V3'!AB4574*'[1]Scoring Model'!$K$10+AC4574*'[1]Scoring Model'!$K$11)</f>
        <v>6.7677445395054617E-2</v>
      </c>
      <c r="AE4574" s="14">
        <f t="shared" si="647"/>
        <v>2</v>
      </c>
      <c r="AF4574" s="17" t="str">
        <f>VLOOKUP(AE4574,'[1]Scoring Model'!$C$18:$D$27,2,FALSE)</f>
        <v>01  Low</v>
      </c>
      <c r="AG4574" s="10" t="s">
        <v>14564</v>
      </c>
      <c r="AH4574" s="10" t="s">
        <v>3259</v>
      </c>
      <c r="AI4574" s="16">
        <v>137412</v>
      </c>
      <c r="AJ4574" s="18">
        <v>0</v>
      </c>
    </row>
    <row r="4575" spans="2:36" ht="15" customHeight="1" x14ac:dyDescent="0.25">
      <c r="B4575" s="10" t="s">
        <v>55</v>
      </c>
      <c r="C4575" s="10" t="s">
        <v>3210</v>
      </c>
      <c r="D4575" s="10" t="s">
        <v>14565</v>
      </c>
      <c r="E4575" s="10" t="str">
        <f t="shared" si="639"/>
        <v>WCV0075783</v>
      </c>
      <c r="F4575" s="11">
        <f>VLOOKUP(E4575,'[1]Policy Number &amp; Loss Info'!$H$4:$K$8916,2,FALSE)</f>
        <v>3994.38</v>
      </c>
      <c r="G4575" s="11">
        <f>VLOOKUP(E4575,'[1]Policy Number &amp; Loss Info'!$H$4:$K$8916,4,FALSE)</f>
        <v>0</v>
      </c>
      <c r="H4575" s="12">
        <f>VLOOKUP(E4575,'[1]Policy Number &amp; Loss Info'!$H$4:$K$8916,3,FALSE)</f>
        <v>0</v>
      </c>
      <c r="I4575" s="13">
        <f t="shared" si="640"/>
        <v>0</v>
      </c>
      <c r="J4575" s="14">
        <f t="shared" si="641"/>
        <v>0</v>
      </c>
      <c r="K4575" s="10" t="s">
        <v>14566</v>
      </c>
      <c r="L4575" s="10"/>
      <c r="M4575" s="10" t="s">
        <v>49</v>
      </c>
      <c r="N4575" s="10">
        <f>VLOOKUP(M4575,[1]Array!$I$8:$J$14,2,FALSE)</f>
        <v>4</v>
      </c>
      <c r="O4575" s="10">
        <v>9015</v>
      </c>
      <c r="P4575" s="15">
        <v>45714</v>
      </c>
      <c r="Q4575" s="10" t="s">
        <v>60</v>
      </c>
      <c r="R4575" s="10" t="s">
        <v>998</v>
      </c>
      <c r="S4575" s="10" t="s">
        <v>999</v>
      </c>
      <c r="T4575" s="10">
        <v>1</v>
      </c>
      <c r="U4575" s="10">
        <v>0</v>
      </c>
      <c r="V4575" s="16">
        <v>0</v>
      </c>
      <c r="W4575" s="16">
        <v>1114</v>
      </c>
      <c r="X4575" s="16" t="str">
        <f>VLOOKUP(W4575,[1]Array!$C$8:$D$15,2,TRUE)</f>
        <v>01  $0 - $4,999</v>
      </c>
      <c r="Y4575" s="14">
        <f t="shared" si="642"/>
        <v>0</v>
      </c>
      <c r="Z4575" s="14">
        <f t="shared" si="643"/>
        <v>0</v>
      </c>
      <c r="AA4575" s="14">
        <f t="shared" si="644"/>
        <v>0.5</v>
      </c>
      <c r="AB4575" s="14">
        <f t="shared" si="645"/>
        <v>0</v>
      </c>
      <c r="AC4575" s="14">
        <f t="shared" si="646"/>
        <v>2.2113265974551878E-3</v>
      </c>
      <c r="AD4575" s="14">
        <f>(Y4575*'[1]Scoring Model'!$K$17+'Working Data - V3'!Z4575*'[1]Scoring Model'!$K$7+'Working Data - V3'!AA4575*'[1]Scoring Model'!$K$9+'Working Data - V3'!AB4575*'[1]Scoring Model'!$K$10+AC4575*'[1]Scoring Model'!$K$11)</f>
        <v>0.10044226531949105</v>
      </c>
      <c r="AE4575" s="14">
        <f t="shared" si="647"/>
        <v>3</v>
      </c>
      <c r="AF4575" s="17" t="str">
        <f>VLOOKUP(AE4575,'[1]Scoring Model'!$C$18:$D$27,2,FALSE)</f>
        <v>01  Low</v>
      </c>
      <c r="AG4575" s="10" t="s">
        <v>417</v>
      </c>
      <c r="AH4575" s="10" t="s">
        <v>5557</v>
      </c>
      <c r="AI4575" s="16">
        <v>39799</v>
      </c>
      <c r="AJ4575" s="18">
        <v>0</v>
      </c>
    </row>
    <row r="4576" spans="2:36" ht="15" customHeight="1" x14ac:dyDescent="0.25">
      <c r="B4576" s="10" t="s">
        <v>55</v>
      </c>
      <c r="C4576" s="10" t="s">
        <v>3210</v>
      </c>
      <c r="D4576" s="10" t="s">
        <v>14567</v>
      </c>
      <c r="E4576" s="10" t="str">
        <f t="shared" si="639"/>
        <v>WCV0075785</v>
      </c>
      <c r="F4576" s="11">
        <f>VLOOKUP(E4576,'[1]Policy Number &amp; Loss Info'!$H$4:$K$8916,2,FALSE)</f>
        <v>5259.4400000000005</v>
      </c>
      <c r="G4576" s="11">
        <f>VLOOKUP(E4576,'[1]Policy Number &amp; Loss Info'!$H$4:$K$8916,4,FALSE)</f>
        <v>0</v>
      </c>
      <c r="H4576" s="12">
        <f>VLOOKUP(E4576,'[1]Policy Number &amp; Loss Info'!$H$4:$K$8916,3,FALSE)</f>
        <v>0</v>
      </c>
      <c r="I4576" s="13">
        <f t="shared" si="640"/>
        <v>0</v>
      </c>
      <c r="J4576" s="14">
        <f t="shared" si="641"/>
        <v>0</v>
      </c>
      <c r="K4576" s="10" t="s">
        <v>14568</v>
      </c>
      <c r="L4576" s="10"/>
      <c r="M4576" s="10" t="s">
        <v>87</v>
      </c>
      <c r="N4576" s="10">
        <f>VLOOKUP(M4576,[1]Array!$I$8:$J$14,2,FALSE)</f>
        <v>3</v>
      </c>
      <c r="O4576" s="10">
        <v>8810</v>
      </c>
      <c r="P4576" s="15">
        <v>45707</v>
      </c>
      <c r="Q4576" s="10" t="s">
        <v>60</v>
      </c>
      <c r="R4576" s="10" t="s">
        <v>1076</v>
      </c>
      <c r="S4576" s="10" t="s">
        <v>3176</v>
      </c>
      <c r="T4576" s="10">
        <v>1</v>
      </c>
      <c r="U4576" s="10">
        <v>0</v>
      </c>
      <c r="V4576" s="16">
        <v>0</v>
      </c>
      <c r="W4576" s="16">
        <v>1665</v>
      </c>
      <c r="X4576" s="16" t="str">
        <f>VLOOKUP(W4576,[1]Array!$C$8:$D$15,2,TRUE)</f>
        <v>01  $0 - $4,999</v>
      </c>
      <c r="Y4576" s="14">
        <f t="shared" si="642"/>
        <v>0</v>
      </c>
      <c r="Z4576" s="14">
        <f t="shared" si="643"/>
        <v>0</v>
      </c>
      <c r="AA4576" s="14">
        <f t="shared" si="644"/>
        <v>0.33333333333333331</v>
      </c>
      <c r="AB4576" s="14">
        <f t="shared" si="645"/>
        <v>0</v>
      </c>
      <c r="AC4576" s="14">
        <f t="shared" si="646"/>
        <v>3.3050796990690195E-3</v>
      </c>
      <c r="AD4576" s="14">
        <f>(Y4576*'[1]Scoring Model'!$K$17+'Working Data - V3'!Z4576*'[1]Scoring Model'!$K$7+'Working Data - V3'!AA4576*'[1]Scoring Model'!$K$9+'Working Data - V3'!AB4576*'[1]Scoring Model'!$K$10+AC4576*'[1]Scoring Model'!$K$11)</f>
        <v>6.7327682606480463E-2</v>
      </c>
      <c r="AE4576" s="14">
        <f t="shared" si="647"/>
        <v>2</v>
      </c>
      <c r="AF4576" s="17" t="str">
        <f>VLOOKUP(AE4576,'[1]Scoring Model'!$C$18:$D$27,2,FALSE)</f>
        <v>01  Low</v>
      </c>
      <c r="AG4576" s="10" t="s">
        <v>328</v>
      </c>
      <c r="AH4576" s="10" t="s">
        <v>694</v>
      </c>
      <c r="AI4576" s="16">
        <v>49000</v>
      </c>
      <c r="AJ4576" s="18">
        <v>0</v>
      </c>
    </row>
    <row r="4577" spans="2:36" ht="15" customHeight="1" x14ac:dyDescent="0.25">
      <c r="B4577" s="10" t="s">
        <v>35</v>
      </c>
      <c r="C4577" s="10" t="s">
        <v>36</v>
      </c>
      <c r="D4577" s="10" t="s">
        <v>14569</v>
      </c>
      <c r="E4577" s="10" t="str">
        <f t="shared" si="639"/>
        <v>WCV0075793</v>
      </c>
      <c r="F4577" s="11">
        <f>VLOOKUP(E4577,'[1]Policy Number &amp; Loss Info'!$H$4:$K$8916,2,FALSE)</f>
        <v>9757.27</v>
      </c>
      <c r="G4577" s="11">
        <f>VLOOKUP(E4577,'[1]Policy Number &amp; Loss Info'!$H$4:$K$8916,4,FALSE)</f>
        <v>0</v>
      </c>
      <c r="H4577" s="12">
        <f>VLOOKUP(E4577,'[1]Policy Number &amp; Loss Info'!$H$4:$K$8916,3,FALSE)</f>
        <v>0</v>
      </c>
      <c r="I4577" s="13">
        <f t="shared" si="640"/>
        <v>0</v>
      </c>
      <c r="J4577" s="14">
        <f t="shared" si="641"/>
        <v>0</v>
      </c>
      <c r="K4577" s="10" t="s">
        <v>14570</v>
      </c>
      <c r="L4577" s="10"/>
      <c r="M4577" s="10" t="s">
        <v>101</v>
      </c>
      <c r="N4577" s="10">
        <f>VLOOKUP(M4577,[1]Array!$I$8:$J$14,2,FALSE)</f>
        <v>5</v>
      </c>
      <c r="O4577" s="10">
        <v>8602</v>
      </c>
      <c r="P4577" s="15">
        <v>45709</v>
      </c>
      <c r="Q4577" s="10" t="s">
        <v>60</v>
      </c>
      <c r="R4577" s="10" t="s">
        <v>133</v>
      </c>
      <c r="S4577" s="10" t="s">
        <v>2906</v>
      </c>
      <c r="T4577" s="10">
        <v>1</v>
      </c>
      <c r="U4577" s="10">
        <v>0</v>
      </c>
      <c r="V4577" s="16">
        <v>0</v>
      </c>
      <c r="W4577" s="16">
        <v>3422</v>
      </c>
      <c r="X4577" s="16" t="str">
        <f>VLOOKUP(W4577,[1]Array!$C$8:$D$15,2,TRUE)</f>
        <v>01  $0 - $4,999</v>
      </c>
      <c r="Y4577" s="14">
        <f t="shared" si="642"/>
        <v>0</v>
      </c>
      <c r="Z4577" s="14">
        <f t="shared" si="643"/>
        <v>0</v>
      </c>
      <c r="AA4577" s="14">
        <f t="shared" si="644"/>
        <v>0.66666666666666663</v>
      </c>
      <c r="AB4577" s="14">
        <f t="shared" si="645"/>
        <v>0</v>
      </c>
      <c r="AC4577" s="14">
        <f t="shared" si="646"/>
        <v>6.7927824205490598E-3</v>
      </c>
      <c r="AD4577" s="14">
        <f>(Y4577*'[1]Scoring Model'!$K$17+'Working Data - V3'!Z4577*'[1]Scoring Model'!$K$7+'Working Data - V3'!AA4577*'[1]Scoring Model'!$K$9+'Working Data - V3'!AB4577*'[1]Scoring Model'!$K$10+AC4577*'[1]Scoring Model'!$K$11)</f>
        <v>0.13469188981744315</v>
      </c>
      <c r="AE4577" s="14">
        <f t="shared" si="647"/>
        <v>3</v>
      </c>
      <c r="AF4577" s="17" t="str">
        <f>VLOOKUP(AE4577,'[1]Scoring Model'!$C$18:$D$27,2,FALSE)</f>
        <v>01  Low</v>
      </c>
      <c r="AG4577" s="10" t="s">
        <v>862</v>
      </c>
      <c r="AH4577" s="10" t="s">
        <v>2285</v>
      </c>
      <c r="AI4577" s="16">
        <v>224261</v>
      </c>
      <c r="AJ4577" s="18">
        <v>0</v>
      </c>
    </row>
    <row r="4578" spans="2:36" ht="15" customHeight="1" x14ac:dyDescent="0.25">
      <c r="B4578" s="10" t="s">
        <v>35</v>
      </c>
      <c r="C4578" s="10" t="s">
        <v>36</v>
      </c>
      <c r="D4578" s="10" t="s">
        <v>14571</v>
      </c>
      <c r="E4578" s="10" t="str">
        <f t="shared" si="639"/>
        <v>WCV0084369</v>
      </c>
      <c r="F4578" s="11">
        <f>VLOOKUP(E4578,'[1]Policy Number &amp; Loss Info'!$H$4:$K$8916,2,FALSE)</f>
        <v>23818.400000000001</v>
      </c>
      <c r="G4578" s="11">
        <f>VLOOKUP(E4578,'[1]Policy Number &amp; Loss Info'!$H$4:$K$8916,4,FALSE)</f>
        <v>0</v>
      </c>
      <c r="H4578" s="12">
        <f>VLOOKUP(E4578,'[1]Policy Number &amp; Loss Info'!$H$4:$K$8916,3,FALSE)</f>
        <v>0</v>
      </c>
      <c r="I4578" s="13">
        <f t="shared" si="640"/>
        <v>0</v>
      </c>
      <c r="J4578" s="14">
        <f t="shared" si="641"/>
        <v>0</v>
      </c>
      <c r="K4578" s="10" t="s">
        <v>14572</v>
      </c>
      <c r="L4578" s="10"/>
      <c r="M4578" s="10" t="s">
        <v>101</v>
      </c>
      <c r="N4578" s="10">
        <f>VLOOKUP(M4578,[1]Array!$I$8:$J$14,2,FALSE)</f>
        <v>5</v>
      </c>
      <c r="O4578" s="10">
        <v>7225</v>
      </c>
      <c r="P4578" s="15">
        <v>45699</v>
      </c>
      <c r="Q4578" s="10" t="s">
        <v>60</v>
      </c>
      <c r="R4578" s="10" t="s">
        <v>209</v>
      </c>
      <c r="S4578" s="10" t="s">
        <v>210</v>
      </c>
      <c r="T4578" s="10">
        <v>0.95</v>
      </c>
      <c r="U4578" s="10">
        <v>0</v>
      </c>
      <c r="V4578" s="16">
        <v>0</v>
      </c>
      <c r="W4578" s="16">
        <v>7060</v>
      </c>
      <c r="X4578" s="16" t="str">
        <f>VLOOKUP(W4578,[1]Array!$C$8:$D$15,2,TRUE)</f>
        <v>02  $5,000 - $9,999</v>
      </c>
      <c r="Y4578" s="14">
        <f t="shared" si="642"/>
        <v>0</v>
      </c>
      <c r="Z4578" s="14">
        <f t="shared" si="643"/>
        <v>0</v>
      </c>
      <c r="AA4578" s="14">
        <f t="shared" si="644"/>
        <v>0.66666666666666663</v>
      </c>
      <c r="AB4578" s="14">
        <f t="shared" si="645"/>
        <v>0</v>
      </c>
      <c r="AC4578" s="14">
        <f t="shared" si="646"/>
        <v>1.401433193719356E-2</v>
      </c>
      <c r="AD4578" s="14">
        <f>(Y4578*'[1]Scoring Model'!$K$17+'Working Data - V3'!Z4578*'[1]Scoring Model'!$K$7+'Working Data - V3'!AA4578*'[1]Scoring Model'!$K$9+'Working Data - V3'!AB4578*'[1]Scoring Model'!$K$10+AC4578*'[1]Scoring Model'!$K$11)</f>
        <v>0.13613619972077204</v>
      </c>
      <c r="AE4578" s="14">
        <f t="shared" si="647"/>
        <v>3</v>
      </c>
      <c r="AF4578" s="17" t="str">
        <f>VLOOKUP(AE4578,'[1]Scoring Model'!$C$18:$D$27,2,FALSE)</f>
        <v>01  Low</v>
      </c>
      <c r="AG4578" s="10" t="s">
        <v>1107</v>
      </c>
      <c r="AH4578" s="10" t="s">
        <v>7600</v>
      </c>
      <c r="AI4578" s="16">
        <v>114502</v>
      </c>
      <c r="AJ4578" s="18">
        <v>0</v>
      </c>
    </row>
    <row r="4579" spans="2:36" ht="15" customHeight="1" x14ac:dyDescent="0.25">
      <c r="B4579" s="10" t="s">
        <v>55</v>
      </c>
      <c r="C4579" s="10" t="s">
        <v>3210</v>
      </c>
      <c r="D4579" s="10" t="s">
        <v>14573</v>
      </c>
      <c r="E4579" s="10" t="str">
        <f t="shared" si="639"/>
        <v>WCV0084380</v>
      </c>
      <c r="F4579" s="11">
        <f>VLOOKUP(E4579,'[1]Policy Number &amp; Loss Info'!$H$4:$K$8916,2,FALSE)</f>
        <v>6663.3600000000006</v>
      </c>
      <c r="G4579" s="11">
        <f>VLOOKUP(E4579,'[1]Policy Number &amp; Loss Info'!$H$4:$K$8916,4,FALSE)</f>
        <v>0</v>
      </c>
      <c r="H4579" s="12">
        <f>VLOOKUP(E4579,'[1]Policy Number &amp; Loss Info'!$H$4:$K$8916,3,FALSE)</f>
        <v>0</v>
      </c>
      <c r="I4579" s="13">
        <f t="shared" si="640"/>
        <v>0</v>
      </c>
      <c r="J4579" s="14">
        <f t="shared" si="641"/>
        <v>0</v>
      </c>
      <c r="K4579" s="10" t="s">
        <v>14574</v>
      </c>
      <c r="L4579" s="10"/>
      <c r="M4579" s="10" t="s">
        <v>161</v>
      </c>
      <c r="N4579" s="10">
        <f>VLOOKUP(M4579,[1]Array!$I$8:$J$14,2,FALSE)</f>
        <v>2</v>
      </c>
      <c r="O4579" s="10">
        <v>8006</v>
      </c>
      <c r="P4579" s="15">
        <v>45701</v>
      </c>
      <c r="Q4579" s="10" t="s">
        <v>60</v>
      </c>
      <c r="R4579" s="10" t="s">
        <v>88</v>
      </c>
      <c r="S4579" s="10" t="s">
        <v>2596</v>
      </c>
      <c r="T4579" s="10">
        <v>1</v>
      </c>
      <c r="U4579" s="10">
        <v>0</v>
      </c>
      <c r="V4579" s="16">
        <v>0</v>
      </c>
      <c r="W4579" s="16">
        <v>961</v>
      </c>
      <c r="X4579" s="16" t="str">
        <f>VLOOKUP(W4579,[1]Array!$C$8:$D$15,2,TRUE)</f>
        <v>01  $0 - $4,999</v>
      </c>
      <c r="Y4579" s="14">
        <f t="shared" si="642"/>
        <v>0</v>
      </c>
      <c r="Z4579" s="14">
        <f t="shared" si="643"/>
        <v>0</v>
      </c>
      <c r="AA4579" s="14">
        <f t="shared" si="644"/>
        <v>0.16666666666666666</v>
      </c>
      <c r="AB4579" s="14">
        <f t="shared" si="645"/>
        <v>0</v>
      </c>
      <c r="AC4579" s="14">
        <f t="shared" si="646"/>
        <v>1.907616571054251E-3</v>
      </c>
      <c r="AD4579" s="14">
        <f>(Y4579*'[1]Scoring Model'!$K$17+'Working Data - V3'!Z4579*'[1]Scoring Model'!$K$7+'Working Data - V3'!AA4579*'[1]Scoring Model'!$K$9+'Working Data - V3'!AB4579*'[1]Scoring Model'!$K$10+AC4579*'[1]Scoring Model'!$K$11)</f>
        <v>3.3714856647544186E-2</v>
      </c>
      <c r="AE4579" s="14">
        <f t="shared" si="647"/>
        <v>2</v>
      </c>
      <c r="AF4579" s="17" t="str">
        <f>VLOOKUP(AE4579,'[1]Scoring Model'!$C$18:$D$27,2,FALSE)</f>
        <v>01  Low</v>
      </c>
      <c r="AG4579" s="10" t="s">
        <v>14575</v>
      </c>
      <c r="AH4579" s="10" t="s">
        <v>142</v>
      </c>
      <c r="AI4579" s="16">
        <v>35000</v>
      </c>
      <c r="AJ4579" s="18">
        <v>0</v>
      </c>
    </row>
    <row r="4580" spans="2:36" ht="15" customHeight="1" x14ac:dyDescent="0.25">
      <c r="B4580" s="10" t="s">
        <v>55</v>
      </c>
      <c r="C4580" s="10" t="s">
        <v>3210</v>
      </c>
      <c r="D4580" s="10" t="s">
        <v>14576</v>
      </c>
      <c r="E4580" s="10" t="str">
        <f t="shared" si="639"/>
        <v>WCV0084387</v>
      </c>
      <c r="F4580" s="11">
        <f>VLOOKUP(E4580,'[1]Policy Number &amp; Loss Info'!$H$4:$K$8916,2,FALSE)</f>
        <v>74135.25</v>
      </c>
      <c r="G4580" s="11">
        <f>VLOOKUP(E4580,'[1]Policy Number &amp; Loss Info'!$H$4:$K$8916,4,FALSE)</f>
        <v>37199</v>
      </c>
      <c r="H4580" s="12">
        <f>VLOOKUP(E4580,'[1]Policy Number &amp; Loss Info'!$H$4:$K$8916,3,FALSE)</f>
        <v>1</v>
      </c>
      <c r="I4580" s="13">
        <f t="shared" si="640"/>
        <v>0.50177209896776498</v>
      </c>
      <c r="J4580" s="14">
        <f t="shared" si="641"/>
        <v>1.348885988784013</v>
      </c>
      <c r="K4580" s="10" t="s">
        <v>14577</v>
      </c>
      <c r="L4580" s="10"/>
      <c r="M4580" s="10" t="s">
        <v>59</v>
      </c>
      <c r="N4580" s="10">
        <f>VLOOKUP(M4580,[1]Array!$I$8:$J$14,2,FALSE)</f>
        <v>7</v>
      </c>
      <c r="O4580" s="10">
        <v>3724</v>
      </c>
      <c r="P4580" s="15">
        <v>45702</v>
      </c>
      <c r="Q4580" s="10" t="s">
        <v>60</v>
      </c>
      <c r="R4580" s="10" t="s">
        <v>1206</v>
      </c>
      <c r="S4580" s="10" t="s">
        <v>6034</v>
      </c>
      <c r="T4580" s="10">
        <v>1.18</v>
      </c>
      <c r="U4580" s="10">
        <v>0</v>
      </c>
      <c r="V4580" s="16">
        <v>0</v>
      </c>
      <c r="W4580" s="16">
        <v>24788</v>
      </c>
      <c r="X4580" s="16" t="str">
        <f>VLOOKUP(W4580,[1]Array!$C$8:$D$15,2,TRUE)</f>
        <v>04  $15,000 - $24,999</v>
      </c>
      <c r="Y4580" s="14">
        <f t="shared" si="642"/>
        <v>0.25088604948388249</v>
      </c>
      <c r="Z4580" s="14">
        <f t="shared" si="643"/>
        <v>9.2837078178059692E-3</v>
      </c>
      <c r="AA4580" s="14">
        <f t="shared" si="644"/>
        <v>1</v>
      </c>
      <c r="AB4580" s="14">
        <f t="shared" si="645"/>
        <v>0.17999999999999994</v>
      </c>
      <c r="AC4580" s="14">
        <f t="shared" si="646"/>
        <v>4.920499434265637E-2</v>
      </c>
      <c r="AD4580" s="14">
        <f>(Y4580*'[1]Scoring Model'!$K$17+'Working Data - V3'!Z4580*'[1]Scoring Model'!$K$7+'Working Data - V3'!AA4580*'[1]Scoring Model'!$K$9+'Working Data - V3'!AB4580*'[1]Scoring Model'!$K$10+AC4580*'[1]Scoring Model'!$K$11)</f>
        <v>0.31396355527725722</v>
      </c>
      <c r="AE4580" s="14">
        <f t="shared" si="647"/>
        <v>6</v>
      </c>
      <c r="AF4580" s="17" t="str">
        <f>VLOOKUP(AE4580,'[1]Scoring Model'!$C$18:$D$27,2,FALSE)</f>
        <v>02  Moderate</v>
      </c>
      <c r="AG4580" s="10" t="s">
        <v>14578</v>
      </c>
      <c r="AH4580" s="10" t="s">
        <v>2158</v>
      </c>
      <c r="AI4580" s="16">
        <v>728105</v>
      </c>
      <c r="AJ4580" s="18">
        <v>0</v>
      </c>
    </row>
    <row r="4581" spans="2:36" ht="15" customHeight="1" x14ac:dyDescent="0.25">
      <c r="B4581" s="10" t="s">
        <v>35</v>
      </c>
      <c r="C4581" s="10" t="s">
        <v>36</v>
      </c>
      <c r="D4581" s="10" t="s">
        <v>14579</v>
      </c>
      <c r="E4581" s="10" t="str">
        <f t="shared" si="639"/>
        <v>WCV0086102</v>
      </c>
      <c r="F4581" s="11">
        <f>VLOOKUP(E4581,'[1]Policy Number &amp; Loss Info'!$H$4:$K$8916,2,FALSE)</f>
        <v>3713.88</v>
      </c>
      <c r="G4581" s="11">
        <f>VLOOKUP(E4581,'[1]Policy Number &amp; Loss Info'!$H$4:$K$8916,4,FALSE)</f>
        <v>0</v>
      </c>
      <c r="H4581" s="12">
        <f>VLOOKUP(E4581,'[1]Policy Number &amp; Loss Info'!$H$4:$K$8916,3,FALSE)</f>
        <v>0</v>
      </c>
      <c r="I4581" s="13">
        <f t="shared" si="640"/>
        <v>0</v>
      </c>
      <c r="J4581" s="14">
        <f t="shared" si="641"/>
        <v>0</v>
      </c>
      <c r="K4581" s="10" t="s">
        <v>14580</v>
      </c>
      <c r="L4581" s="10"/>
      <c r="M4581" s="10" t="s">
        <v>161</v>
      </c>
      <c r="N4581" s="10">
        <f>VLOOKUP(M4581,[1]Array!$I$8:$J$14,2,FALSE)</f>
        <v>2</v>
      </c>
      <c r="O4581" s="10">
        <v>8017</v>
      </c>
      <c r="P4581" s="15">
        <v>45712</v>
      </c>
      <c r="Q4581" s="10" t="s">
        <v>60</v>
      </c>
      <c r="R4581" s="10" t="s">
        <v>3735</v>
      </c>
      <c r="S4581" s="10" t="s">
        <v>3736</v>
      </c>
      <c r="T4581" s="10">
        <v>1</v>
      </c>
      <c r="U4581" s="10">
        <v>0</v>
      </c>
      <c r="V4581" s="16">
        <v>0</v>
      </c>
      <c r="W4581" s="16">
        <v>1029</v>
      </c>
      <c r="X4581" s="16" t="str">
        <f>VLOOKUP(W4581,[1]Array!$C$8:$D$15,2,TRUE)</f>
        <v>01  $0 - $4,999</v>
      </c>
      <c r="Y4581" s="14">
        <f t="shared" si="642"/>
        <v>0</v>
      </c>
      <c r="Z4581" s="14">
        <f t="shared" si="643"/>
        <v>0</v>
      </c>
      <c r="AA4581" s="14">
        <f t="shared" si="644"/>
        <v>0.16666666666666666</v>
      </c>
      <c r="AB4581" s="14">
        <f t="shared" si="645"/>
        <v>0</v>
      </c>
      <c r="AC4581" s="14">
        <f t="shared" si="646"/>
        <v>2.042598805010223E-3</v>
      </c>
      <c r="AD4581" s="14">
        <f>(Y4581*'[1]Scoring Model'!$K$17+'Working Data - V3'!Z4581*'[1]Scoring Model'!$K$7+'Working Data - V3'!AA4581*'[1]Scoring Model'!$K$9+'Working Data - V3'!AB4581*'[1]Scoring Model'!$K$10+AC4581*'[1]Scoring Model'!$K$11)</f>
        <v>3.3741853094335375E-2</v>
      </c>
      <c r="AE4581" s="14">
        <f t="shared" si="647"/>
        <v>2</v>
      </c>
      <c r="AF4581" s="17" t="str">
        <f>VLOOKUP(AE4581,'[1]Scoring Model'!$C$18:$D$27,2,FALSE)</f>
        <v>01  Low</v>
      </c>
      <c r="AG4581" s="10" t="s">
        <v>1031</v>
      </c>
      <c r="AH4581" s="10" t="s">
        <v>923</v>
      </c>
      <c r="AI4581" s="16">
        <v>48434</v>
      </c>
      <c r="AJ4581" s="18">
        <v>0</v>
      </c>
    </row>
    <row r="4582" spans="2:36" ht="15" customHeight="1" x14ac:dyDescent="0.25">
      <c r="B4582" s="10" t="s">
        <v>35</v>
      </c>
      <c r="C4582" s="10" t="s">
        <v>36</v>
      </c>
      <c r="D4582" s="10" t="s">
        <v>14581</v>
      </c>
      <c r="E4582" s="10" t="str">
        <f t="shared" si="639"/>
        <v>WCV0086610</v>
      </c>
      <c r="F4582" s="11">
        <f>VLOOKUP(E4582,'[1]Policy Number &amp; Loss Info'!$H$4:$K$8916,2,FALSE)</f>
        <v>37262.300000000003</v>
      </c>
      <c r="G4582" s="11">
        <f>VLOOKUP(E4582,'[1]Policy Number &amp; Loss Info'!$H$4:$K$8916,4,FALSE)</f>
        <v>0</v>
      </c>
      <c r="H4582" s="12">
        <f>VLOOKUP(E4582,'[1]Policy Number &amp; Loss Info'!$H$4:$K$8916,3,FALSE)</f>
        <v>0</v>
      </c>
      <c r="I4582" s="13">
        <f t="shared" si="640"/>
        <v>0</v>
      </c>
      <c r="J4582" s="14">
        <f t="shared" si="641"/>
        <v>0</v>
      </c>
      <c r="K4582" s="10" t="s">
        <v>14582</v>
      </c>
      <c r="L4582" s="10"/>
      <c r="M4582" s="10" t="s">
        <v>101</v>
      </c>
      <c r="N4582" s="10">
        <f>VLOOKUP(M4582,[1]Array!$I$8:$J$14,2,FALSE)</f>
        <v>5</v>
      </c>
      <c r="O4582" s="10">
        <v>5223</v>
      </c>
      <c r="P4582" s="15">
        <v>45710</v>
      </c>
      <c r="Q4582" s="10" t="s">
        <v>60</v>
      </c>
      <c r="R4582" s="10" t="s">
        <v>1465</v>
      </c>
      <c r="S4582" s="10" t="s">
        <v>9735</v>
      </c>
      <c r="T4582" s="10">
        <v>0.93</v>
      </c>
      <c r="U4582" s="10">
        <v>0</v>
      </c>
      <c r="V4582" s="16">
        <v>0</v>
      </c>
      <c r="W4582" s="16">
        <v>7291</v>
      </c>
      <c r="X4582" s="16" t="str">
        <f>VLOOKUP(W4582,[1]Array!$C$8:$D$15,2,TRUE)</f>
        <v>02  $5,000 - $9,999</v>
      </c>
      <c r="Y4582" s="14">
        <f t="shared" si="642"/>
        <v>0</v>
      </c>
      <c r="Z4582" s="14">
        <f t="shared" si="643"/>
        <v>0</v>
      </c>
      <c r="AA4582" s="14">
        <f t="shared" si="644"/>
        <v>0.66666666666666663</v>
      </c>
      <c r="AB4582" s="14">
        <f t="shared" si="645"/>
        <v>0</v>
      </c>
      <c r="AC4582" s="14">
        <f t="shared" si="646"/>
        <v>1.4472874526073407E-2</v>
      </c>
      <c r="AD4582" s="14">
        <f>(Y4582*'[1]Scoring Model'!$K$17+'Working Data - V3'!Z4582*'[1]Scoring Model'!$K$7+'Working Data - V3'!AA4582*'[1]Scoring Model'!$K$9+'Working Data - V3'!AB4582*'[1]Scoring Model'!$K$10+AC4582*'[1]Scoring Model'!$K$11)</f>
        <v>0.13622790823854802</v>
      </c>
      <c r="AE4582" s="14">
        <f t="shared" si="647"/>
        <v>3</v>
      </c>
      <c r="AF4582" s="17" t="str">
        <f>VLOOKUP(AE4582,'[1]Scoring Model'!$C$18:$D$27,2,FALSE)</f>
        <v>01  Low</v>
      </c>
      <c r="AG4582" s="10" t="s">
        <v>355</v>
      </c>
      <c r="AH4582" s="10" t="s">
        <v>119</v>
      </c>
      <c r="AI4582" s="16">
        <v>250455</v>
      </c>
      <c r="AJ4582" s="18">
        <v>0</v>
      </c>
    </row>
    <row r="4583" spans="2:36" ht="15" customHeight="1" x14ac:dyDescent="0.25">
      <c r="B4583" s="10" t="s">
        <v>35</v>
      </c>
      <c r="C4583" s="10" t="s">
        <v>36</v>
      </c>
      <c r="D4583" s="10" t="s">
        <v>14583</v>
      </c>
      <c r="E4583" s="10" t="str">
        <f t="shared" si="639"/>
        <v>WCV0087814</v>
      </c>
      <c r="F4583" s="11">
        <f>VLOOKUP(E4583,'[1]Policy Number &amp; Loss Info'!$H$4:$K$8916,2,FALSE)</f>
        <v>9870.92</v>
      </c>
      <c r="G4583" s="11">
        <f>VLOOKUP(E4583,'[1]Policy Number &amp; Loss Info'!$H$4:$K$8916,4,FALSE)</f>
        <v>0</v>
      </c>
      <c r="H4583" s="12">
        <f>VLOOKUP(E4583,'[1]Policy Number &amp; Loss Info'!$H$4:$K$8916,3,FALSE)</f>
        <v>0</v>
      </c>
      <c r="I4583" s="13">
        <f t="shared" si="640"/>
        <v>0</v>
      </c>
      <c r="J4583" s="14">
        <f t="shared" si="641"/>
        <v>0</v>
      </c>
      <c r="K4583" s="10" t="s">
        <v>14584</v>
      </c>
      <c r="L4583" s="10"/>
      <c r="M4583" s="10" t="s">
        <v>59</v>
      </c>
      <c r="N4583" s="10">
        <f>VLOOKUP(M4583,[1]Array!$I$8:$J$14,2,FALSE)</f>
        <v>7</v>
      </c>
      <c r="O4583" s="10">
        <v>3724</v>
      </c>
      <c r="P4583" s="15">
        <v>45699</v>
      </c>
      <c r="Q4583" s="10" t="s">
        <v>60</v>
      </c>
      <c r="R4583" s="10" t="s">
        <v>94</v>
      </c>
      <c r="S4583" s="10" t="s">
        <v>6426</v>
      </c>
      <c r="T4583" s="10">
        <v>1</v>
      </c>
      <c r="U4583" s="10">
        <v>0</v>
      </c>
      <c r="V4583" s="16">
        <v>0</v>
      </c>
      <c r="W4583" s="16">
        <v>1998</v>
      </c>
      <c r="X4583" s="16" t="str">
        <f>VLOOKUP(W4583,[1]Array!$C$8:$D$15,2,TRUE)</f>
        <v>01  $0 - $4,999</v>
      </c>
      <c r="Y4583" s="14">
        <f t="shared" si="642"/>
        <v>0</v>
      </c>
      <c r="Z4583" s="14">
        <f t="shared" si="643"/>
        <v>0</v>
      </c>
      <c r="AA4583" s="14">
        <f t="shared" si="644"/>
        <v>1</v>
      </c>
      <c r="AB4583" s="14">
        <f t="shared" si="645"/>
        <v>0</v>
      </c>
      <c r="AC4583" s="14">
        <f t="shared" si="646"/>
        <v>3.9660956388828236E-3</v>
      </c>
      <c r="AD4583" s="14">
        <f>(Y4583*'[1]Scoring Model'!$K$17+'Working Data - V3'!Z4583*'[1]Scoring Model'!$K$7+'Working Data - V3'!AA4583*'[1]Scoring Model'!$K$9+'Working Data - V3'!AB4583*'[1]Scoring Model'!$K$10+AC4583*'[1]Scoring Model'!$K$11)</f>
        <v>0.20079321912777656</v>
      </c>
      <c r="AE4583" s="14">
        <f t="shared" si="647"/>
        <v>4</v>
      </c>
      <c r="AF4583" s="17" t="str">
        <f>VLOOKUP(AE4583,'[1]Scoring Model'!$C$18:$D$27,2,FALSE)</f>
        <v>01  Low</v>
      </c>
      <c r="AG4583" s="10" t="s">
        <v>815</v>
      </c>
      <c r="AH4583" s="10" t="s">
        <v>303</v>
      </c>
      <c r="AI4583" s="16">
        <v>104000</v>
      </c>
      <c r="AJ4583" s="18">
        <v>0</v>
      </c>
    </row>
    <row r="4584" spans="2:36" ht="15" customHeight="1" x14ac:dyDescent="0.25">
      <c r="B4584" s="10" t="s">
        <v>35</v>
      </c>
      <c r="C4584" s="10" t="s">
        <v>36</v>
      </c>
      <c r="D4584" s="10" t="s">
        <v>14585</v>
      </c>
      <c r="E4584" s="10" t="str">
        <f t="shared" si="639"/>
        <v>WCV0087829</v>
      </c>
      <c r="F4584" s="11">
        <f>VLOOKUP(E4584,'[1]Policy Number &amp; Loss Info'!$H$4:$K$8916,2,FALSE)</f>
        <v>21352</v>
      </c>
      <c r="G4584" s="11">
        <f>VLOOKUP(E4584,'[1]Policy Number &amp; Loss Info'!$H$4:$K$8916,4,FALSE)</f>
        <v>0</v>
      </c>
      <c r="H4584" s="12">
        <f>VLOOKUP(E4584,'[1]Policy Number &amp; Loss Info'!$H$4:$K$8916,3,FALSE)</f>
        <v>0</v>
      </c>
      <c r="I4584" s="13">
        <f t="shared" si="640"/>
        <v>0</v>
      </c>
      <c r="J4584" s="14">
        <f t="shared" si="641"/>
        <v>0</v>
      </c>
      <c r="K4584" s="10" t="s">
        <v>14586</v>
      </c>
      <c r="L4584" s="10"/>
      <c r="M4584" s="10" t="s">
        <v>87</v>
      </c>
      <c r="N4584" s="10">
        <f>VLOOKUP(M4584,[1]Array!$I$8:$J$14,2,FALSE)</f>
        <v>3</v>
      </c>
      <c r="O4584" s="10">
        <v>8810</v>
      </c>
      <c r="P4584" s="15">
        <v>45706</v>
      </c>
      <c r="Q4584" s="10" t="s">
        <v>60</v>
      </c>
      <c r="R4584" s="10" t="s">
        <v>7193</v>
      </c>
      <c r="S4584" s="10" t="s">
        <v>7194</v>
      </c>
      <c r="T4584" s="10">
        <v>1</v>
      </c>
      <c r="U4584" s="10">
        <v>0</v>
      </c>
      <c r="V4584" s="16">
        <v>0</v>
      </c>
      <c r="W4584" s="16">
        <v>6695</v>
      </c>
      <c r="X4584" s="16" t="str">
        <f>VLOOKUP(W4584,[1]Array!$C$8:$D$15,2,TRUE)</f>
        <v>02  $5,000 - $9,999</v>
      </c>
      <c r="Y4584" s="14">
        <f t="shared" si="642"/>
        <v>0</v>
      </c>
      <c r="Z4584" s="14">
        <f t="shared" si="643"/>
        <v>0</v>
      </c>
      <c r="AA4584" s="14">
        <f t="shared" si="644"/>
        <v>0.33333333333333331</v>
      </c>
      <c r="AB4584" s="14">
        <f t="shared" si="645"/>
        <v>0</v>
      </c>
      <c r="AC4584" s="14">
        <f t="shared" si="646"/>
        <v>1.3289794946106359E-2</v>
      </c>
      <c r="AD4584" s="14">
        <f>(Y4584*'[1]Scoring Model'!$K$17+'Working Data - V3'!Z4584*'[1]Scoring Model'!$K$7+'Working Data - V3'!AA4584*'[1]Scoring Model'!$K$9+'Working Data - V3'!AB4584*'[1]Scoring Model'!$K$10+AC4584*'[1]Scoring Model'!$K$11)</f>
        <v>6.9324625655887942E-2</v>
      </c>
      <c r="AE4584" s="14">
        <f t="shared" si="647"/>
        <v>2</v>
      </c>
      <c r="AF4584" s="17" t="str">
        <f>VLOOKUP(AE4584,'[1]Scoring Model'!$C$18:$D$27,2,FALSE)</f>
        <v>01  Low</v>
      </c>
      <c r="AG4584" s="10" t="s">
        <v>3217</v>
      </c>
      <c r="AH4584" s="10" t="s">
        <v>533</v>
      </c>
      <c r="AI4584" s="16">
        <v>298500</v>
      </c>
      <c r="AJ4584" s="18">
        <v>0</v>
      </c>
    </row>
    <row r="4585" spans="2:36" ht="15" customHeight="1" x14ac:dyDescent="0.25">
      <c r="B4585" s="10" t="s">
        <v>35</v>
      </c>
      <c r="C4585" s="10" t="s">
        <v>36</v>
      </c>
      <c r="D4585" s="10" t="s">
        <v>14587</v>
      </c>
      <c r="E4585" s="10" t="str">
        <f t="shared" si="639"/>
        <v>WCV0087887</v>
      </c>
      <c r="F4585" s="11">
        <f>VLOOKUP(E4585,'[1]Policy Number &amp; Loss Info'!$H$4:$K$8916,2,FALSE)</f>
        <v>24374.959999999999</v>
      </c>
      <c r="G4585" s="11">
        <f>VLOOKUP(E4585,'[1]Policy Number &amp; Loss Info'!$H$4:$K$8916,4,FALSE)</f>
        <v>0</v>
      </c>
      <c r="H4585" s="12">
        <f>VLOOKUP(E4585,'[1]Policy Number &amp; Loss Info'!$H$4:$K$8916,3,FALSE)</f>
        <v>0</v>
      </c>
      <c r="I4585" s="13">
        <f t="shared" si="640"/>
        <v>0</v>
      </c>
      <c r="J4585" s="14">
        <f t="shared" si="641"/>
        <v>0</v>
      </c>
      <c r="K4585" s="10" t="s">
        <v>14588</v>
      </c>
      <c r="L4585" s="10"/>
      <c r="M4585" s="10" t="s">
        <v>101</v>
      </c>
      <c r="N4585" s="10">
        <f>VLOOKUP(M4585,[1]Array!$I$8:$J$14,2,FALSE)</f>
        <v>5</v>
      </c>
      <c r="O4585" s="10">
        <v>37</v>
      </c>
      <c r="P4585" s="15">
        <v>45712</v>
      </c>
      <c r="Q4585" s="10" t="s">
        <v>197</v>
      </c>
      <c r="R4585" s="10" t="s">
        <v>4117</v>
      </c>
      <c r="S4585" s="10" t="s">
        <v>4118</v>
      </c>
      <c r="T4585" s="10">
        <v>0.92</v>
      </c>
      <c r="U4585" s="10">
        <v>0</v>
      </c>
      <c r="V4585" s="16">
        <v>0</v>
      </c>
      <c r="W4585" s="16">
        <v>8166</v>
      </c>
      <c r="X4585" s="16" t="str">
        <f>VLOOKUP(W4585,[1]Array!$C$8:$D$15,2,TRUE)</f>
        <v>02  $5,000 - $9,999</v>
      </c>
      <c r="Y4585" s="14">
        <f t="shared" si="642"/>
        <v>0</v>
      </c>
      <c r="Z4585" s="14">
        <f t="shared" si="643"/>
        <v>0</v>
      </c>
      <c r="AA4585" s="14">
        <f t="shared" si="644"/>
        <v>0.66666666666666663</v>
      </c>
      <c r="AB4585" s="14">
        <f t="shared" si="645"/>
        <v>0</v>
      </c>
      <c r="AC4585" s="14">
        <f t="shared" si="646"/>
        <v>1.62097782718304E-2</v>
      </c>
      <c r="AD4585" s="14">
        <f>(Y4585*'[1]Scoring Model'!$K$17+'Working Data - V3'!Z4585*'[1]Scoring Model'!$K$7+'Working Data - V3'!AA4585*'[1]Scoring Model'!$K$9+'Working Data - V3'!AB4585*'[1]Scoring Model'!$K$10+AC4585*'[1]Scoring Model'!$K$11)</f>
        <v>0.13657528898769941</v>
      </c>
      <c r="AE4585" s="14">
        <f t="shared" si="647"/>
        <v>3</v>
      </c>
      <c r="AF4585" s="17" t="str">
        <f>VLOOKUP(AE4585,'[1]Scoring Model'!$C$18:$D$27,2,FALSE)</f>
        <v>01  Low</v>
      </c>
      <c r="AG4585" s="10" t="s">
        <v>3411</v>
      </c>
      <c r="AH4585" s="10" t="s">
        <v>240</v>
      </c>
      <c r="AI4585" s="16">
        <v>262325</v>
      </c>
      <c r="AJ4585" s="18">
        <v>0</v>
      </c>
    </row>
    <row r="4586" spans="2:36" ht="15" customHeight="1" x14ac:dyDescent="0.25">
      <c r="B4586" s="10" t="s">
        <v>55</v>
      </c>
      <c r="C4586" s="10" t="s">
        <v>3210</v>
      </c>
      <c r="D4586" s="10" t="s">
        <v>14589</v>
      </c>
      <c r="E4586" s="10" t="str">
        <f t="shared" si="639"/>
        <v>WCV0087894</v>
      </c>
      <c r="F4586" s="11">
        <f>VLOOKUP(E4586,'[1]Policy Number &amp; Loss Info'!$H$4:$K$8916,2,FALSE)</f>
        <v>14119.21</v>
      </c>
      <c r="G4586" s="11">
        <f>VLOOKUP(E4586,'[1]Policy Number &amp; Loss Info'!$H$4:$K$8916,4,FALSE)</f>
        <v>0</v>
      </c>
      <c r="H4586" s="12">
        <f>VLOOKUP(E4586,'[1]Policy Number &amp; Loss Info'!$H$4:$K$8916,3,FALSE)</f>
        <v>0</v>
      </c>
      <c r="I4586" s="13">
        <f t="shared" si="640"/>
        <v>0</v>
      </c>
      <c r="J4586" s="14">
        <f t="shared" si="641"/>
        <v>0</v>
      </c>
      <c r="K4586" s="10" t="s">
        <v>14590</v>
      </c>
      <c r="L4586" s="10"/>
      <c r="M4586" s="10" t="s">
        <v>49</v>
      </c>
      <c r="N4586" s="10">
        <f>VLOOKUP(M4586,[1]Array!$I$8:$J$14,2,FALSE)</f>
        <v>4</v>
      </c>
      <c r="O4586" s="10">
        <v>42</v>
      </c>
      <c r="P4586" s="15">
        <v>45714</v>
      </c>
      <c r="Q4586" s="10" t="s">
        <v>60</v>
      </c>
      <c r="R4586" s="10" t="s">
        <v>1076</v>
      </c>
      <c r="S4586" s="10" t="s">
        <v>1077</v>
      </c>
      <c r="T4586" s="10">
        <v>1</v>
      </c>
      <c r="U4586" s="10">
        <v>0</v>
      </c>
      <c r="V4586" s="16">
        <v>0</v>
      </c>
      <c r="W4586" s="16">
        <v>3814</v>
      </c>
      <c r="X4586" s="16" t="str">
        <f>VLOOKUP(W4586,[1]Array!$C$8:$D$15,2,TRUE)</f>
        <v>01  $0 - $4,999</v>
      </c>
      <c r="Y4586" s="14">
        <f t="shared" si="642"/>
        <v>0</v>
      </c>
      <c r="Z4586" s="14">
        <f t="shared" si="643"/>
        <v>0</v>
      </c>
      <c r="AA4586" s="14">
        <f t="shared" si="644"/>
        <v>0.5</v>
      </c>
      <c r="AB4586" s="14">
        <f t="shared" si="645"/>
        <v>0</v>
      </c>
      <c r="AC4586" s="14">
        <f t="shared" si="646"/>
        <v>7.5709152986481922E-3</v>
      </c>
      <c r="AD4586" s="14">
        <f>(Y4586*'[1]Scoring Model'!$K$17+'Working Data - V3'!Z4586*'[1]Scoring Model'!$K$7+'Working Data - V3'!AA4586*'[1]Scoring Model'!$K$9+'Working Data - V3'!AB4586*'[1]Scoring Model'!$K$10+AC4586*'[1]Scoring Model'!$K$11)</f>
        <v>0.10151418305972965</v>
      </c>
      <c r="AE4586" s="14">
        <f t="shared" si="647"/>
        <v>3</v>
      </c>
      <c r="AF4586" s="17" t="str">
        <f>VLOOKUP(AE4586,'[1]Scoring Model'!$C$18:$D$27,2,FALSE)</f>
        <v>01  Low</v>
      </c>
      <c r="AG4586" s="10" t="s">
        <v>14591</v>
      </c>
      <c r="AH4586" s="10" t="s">
        <v>142</v>
      </c>
      <c r="AI4586" s="16">
        <v>75830</v>
      </c>
      <c r="AJ4586" s="18">
        <v>0</v>
      </c>
    </row>
    <row r="4587" spans="2:36" ht="15" customHeight="1" x14ac:dyDescent="0.25">
      <c r="B4587" s="10" t="s">
        <v>55</v>
      </c>
      <c r="C4587" s="10" t="s">
        <v>3210</v>
      </c>
      <c r="D4587" s="10" t="s">
        <v>14592</v>
      </c>
      <c r="E4587" s="10" t="str">
        <f t="shared" si="639"/>
        <v>WCV0087913</v>
      </c>
      <c r="F4587" s="11">
        <f>VLOOKUP(E4587,'[1]Policy Number &amp; Loss Info'!$H$4:$K$8916,2,FALSE)</f>
        <v>3431.92</v>
      </c>
      <c r="G4587" s="11">
        <f>VLOOKUP(E4587,'[1]Policy Number &amp; Loss Info'!$H$4:$K$8916,4,FALSE)</f>
        <v>0</v>
      </c>
      <c r="H4587" s="12">
        <f>VLOOKUP(E4587,'[1]Policy Number &amp; Loss Info'!$H$4:$K$8916,3,FALSE)</f>
        <v>0</v>
      </c>
      <c r="I4587" s="13">
        <f t="shared" si="640"/>
        <v>0</v>
      </c>
      <c r="J4587" s="14">
        <f t="shared" si="641"/>
        <v>0</v>
      </c>
      <c r="K4587" s="10" t="s">
        <v>14593</v>
      </c>
      <c r="L4587" s="10"/>
      <c r="M4587" s="10" t="s">
        <v>49</v>
      </c>
      <c r="N4587" s="10">
        <f>VLOOKUP(M4587,[1]Array!$I$8:$J$14,2,FALSE)</f>
        <v>4</v>
      </c>
      <c r="O4587" s="10">
        <v>8391</v>
      </c>
      <c r="P4587" s="15">
        <v>45716</v>
      </c>
      <c r="Q4587" s="10" t="s">
        <v>60</v>
      </c>
      <c r="R4587" s="10" t="s">
        <v>1182</v>
      </c>
      <c r="S4587" s="10" t="s">
        <v>1183</v>
      </c>
      <c r="T4587" s="10">
        <v>1</v>
      </c>
      <c r="U4587" s="10">
        <v>0</v>
      </c>
      <c r="V4587" s="16">
        <v>0</v>
      </c>
      <c r="W4587" s="16">
        <v>1054</v>
      </c>
      <c r="X4587" s="16" t="str">
        <f>VLOOKUP(W4587,[1]Array!$C$8:$D$15,2,TRUE)</f>
        <v>01  $0 - $4,999</v>
      </c>
      <c r="Y4587" s="14">
        <f t="shared" si="642"/>
        <v>0</v>
      </c>
      <c r="Z4587" s="14">
        <f t="shared" si="643"/>
        <v>0</v>
      </c>
      <c r="AA4587" s="14">
        <f t="shared" si="644"/>
        <v>0.5</v>
      </c>
      <c r="AB4587" s="14">
        <f t="shared" si="645"/>
        <v>0</v>
      </c>
      <c r="AC4587" s="14">
        <f t="shared" si="646"/>
        <v>2.0922246263175657E-3</v>
      </c>
      <c r="AD4587" s="14">
        <f>(Y4587*'[1]Scoring Model'!$K$17+'Working Data - V3'!Z4587*'[1]Scoring Model'!$K$7+'Working Data - V3'!AA4587*'[1]Scoring Model'!$K$9+'Working Data - V3'!AB4587*'[1]Scoring Model'!$K$10+AC4587*'[1]Scoring Model'!$K$11)</f>
        <v>0.10041844492526351</v>
      </c>
      <c r="AE4587" s="14">
        <f t="shared" si="647"/>
        <v>3</v>
      </c>
      <c r="AF4587" s="17" t="str">
        <f>VLOOKUP(AE4587,'[1]Scoring Model'!$C$18:$D$27,2,FALSE)</f>
        <v>01  Low</v>
      </c>
      <c r="AG4587" s="10" t="s">
        <v>537</v>
      </c>
      <c r="AH4587" s="10" t="s">
        <v>2078</v>
      </c>
      <c r="AI4587" s="16">
        <v>28000</v>
      </c>
      <c r="AJ4587" s="18">
        <v>0</v>
      </c>
    </row>
    <row r="4588" spans="2:36" ht="15" customHeight="1" x14ac:dyDescent="0.25">
      <c r="B4588" s="10" t="s">
        <v>55</v>
      </c>
      <c r="C4588" s="10" t="s">
        <v>36</v>
      </c>
      <c r="D4588" s="10" t="s">
        <v>14594</v>
      </c>
      <c r="E4588" s="10" t="str">
        <f t="shared" si="639"/>
        <v>WCV0089432</v>
      </c>
      <c r="F4588" s="11">
        <f>VLOOKUP(E4588,'[1]Policy Number &amp; Loss Info'!$H$4:$K$8916,2,FALSE)</f>
        <v>17643.53</v>
      </c>
      <c r="G4588" s="11">
        <f>VLOOKUP(E4588,'[1]Policy Number &amp; Loss Info'!$H$4:$K$8916,4,FALSE)</f>
        <v>0</v>
      </c>
      <c r="H4588" s="12">
        <f>VLOOKUP(E4588,'[1]Policy Number &amp; Loss Info'!$H$4:$K$8916,3,FALSE)</f>
        <v>0</v>
      </c>
      <c r="I4588" s="13">
        <f t="shared" si="640"/>
        <v>0</v>
      </c>
      <c r="J4588" s="14">
        <f t="shared" si="641"/>
        <v>0</v>
      </c>
      <c r="K4588" s="10" t="s">
        <v>14595</v>
      </c>
      <c r="L4588" s="10"/>
      <c r="M4588" s="10" t="s">
        <v>87</v>
      </c>
      <c r="N4588" s="10">
        <f>VLOOKUP(M4588,[1]Array!$I$8:$J$14,2,FALSE)</f>
        <v>3</v>
      </c>
      <c r="O4588" s="10">
        <v>8810</v>
      </c>
      <c r="P4588" s="15">
        <v>45708</v>
      </c>
      <c r="Q4588" s="10" t="s">
        <v>60</v>
      </c>
      <c r="R4588" s="10" t="s">
        <v>5244</v>
      </c>
      <c r="S4588" s="10" t="s">
        <v>5245</v>
      </c>
      <c r="T4588" s="10">
        <v>1</v>
      </c>
      <c r="U4588" s="10">
        <v>0</v>
      </c>
      <c r="V4588" s="16">
        <v>0</v>
      </c>
      <c r="W4588" s="16">
        <v>3663</v>
      </c>
      <c r="X4588" s="16" t="str">
        <f>VLOOKUP(W4588,[1]Array!$C$8:$D$15,2,TRUE)</f>
        <v>01  $0 - $4,999</v>
      </c>
      <c r="Y4588" s="14">
        <f t="shared" si="642"/>
        <v>0</v>
      </c>
      <c r="Z4588" s="14">
        <f t="shared" si="643"/>
        <v>0</v>
      </c>
      <c r="AA4588" s="14">
        <f t="shared" si="644"/>
        <v>0.33333333333333331</v>
      </c>
      <c r="AB4588" s="14">
        <f t="shared" si="645"/>
        <v>0</v>
      </c>
      <c r="AC4588" s="14">
        <f t="shared" si="646"/>
        <v>7.2711753379518431E-3</v>
      </c>
      <c r="AD4588" s="14">
        <f>(Y4588*'[1]Scoring Model'!$K$17+'Working Data - V3'!Z4588*'[1]Scoring Model'!$K$7+'Working Data - V3'!AA4588*'[1]Scoring Model'!$K$9+'Working Data - V3'!AB4588*'[1]Scoring Model'!$K$10+AC4588*'[1]Scoring Model'!$K$11)</f>
        <v>6.8120901734257028E-2</v>
      </c>
      <c r="AE4588" s="14">
        <f t="shared" si="647"/>
        <v>2</v>
      </c>
      <c r="AF4588" s="17" t="str">
        <f>VLOOKUP(AE4588,'[1]Scoring Model'!$C$18:$D$27,2,FALSE)</f>
        <v>01  Low</v>
      </c>
      <c r="AG4588" s="10" t="s">
        <v>263</v>
      </c>
      <c r="AH4588" s="10" t="s">
        <v>1139</v>
      </c>
      <c r="AI4588" s="16">
        <v>214441</v>
      </c>
      <c r="AJ4588" s="18">
        <v>0</v>
      </c>
    </row>
    <row r="4589" spans="2:36" ht="15" customHeight="1" x14ac:dyDescent="0.25">
      <c r="B4589" s="10" t="s">
        <v>35</v>
      </c>
      <c r="C4589" s="10" t="s">
        <v>36</v>
      </c>
      <c r="D4589" s="10" t="s">
        <v>14596</v>
      </c>
      <c r="E4589" s="10" t="str">
        <f t="shared" si="639"/>
        <v>WCV0090774</v>
      </c>
      <c r="F4589" s="11">
        <f>VLOOKUP(E4589,'[1]Policy Number &amp; Loss Info'!$H$4:$K$8916,2,FALSE)</f>
        <v>16242.32</v>
      </c>
      <c r="G4589" s="11">
        <f>VLOOKUP(E4589,'[1]Policy Number &amp; Loss Info'!$H$4:$K$8916,4,FALSE)</f>
        <v>0</v>
      </c>
      <c r="H4589" s="12">
        <f>VLOOKUP(E4589,'[1]Policy Number &amp; Loss Info'!$H$4:$K$8916,3,FALSE)</f>
        <v>0</v>
      </c>
      <c r="I4589" s="13">
        <f t="shared" si="640"/>
        <v>0</v>
      </c>
      <c r="J4589" s="14">
        <f t="shared" si="641"/>
        <v>0</v>
      </c>
      <c r="K4589" s="10" t="s">
        <v>14597</v>
      </c>
      <c r="L4589" s="10"/>
      <c r="M4589" s="10" t="s">
        <v>101</v>
      </c>
      <c r="N4589" s="10">
        <f>VLOOKUP(M4589,[1]Array!$I$8:$J$14,2,FALSE)</f>
        <v>5</v>
      </c>
      <c r="O4589" s="10">
        <v>6400</v>
      </c>
      <c r="P4589" s="15">
        <v>45704</v>
      </c>
      <c r="Q4589" s="10" t="s">
        <v>40</v>
      </c>
      <c r="R4589" s="10" t="s">
        <v>68</v>
      </c>
      <c r="S4589" s="10" t="s">
        <v>69</v>
      </c>
      <c r="T4589" s="10">
        <v>0.95</v>
      </c>
      <c r="U4589" s="10">
        <v>0</v>
      </c>
      <c r="V4589" s="16">
        <v>0</v>
      </c>
      <c r="W4589" s="16">
        <v>3452</v>
      </c>
      <c r="X4589" s="16" t="str">
        <f>VLOOKUP(W4589,[1]Array!$C$8:$D$15,2,TRUE)</f>
        <v>01  $0 - $4,999</v>
      </c>
      <c r="Y4589" s="14">
        <f t="shared" si="642"/>
        <v>0</v>
      </c>
      <c r="Z4589" s="14">
        <f t="shared" si="643"/>
        <v>0</v>
      </c>
      <c r="AA4589" s="14">
        <f t="shared" si="644"/>
        <v>0.66666666666666663</v>
      </c>
      <c r="AB4589" s="14">
        <f t="shared" si="645"/>
        <v>0</v>
      </c>
      <c r="AC4589" s="14">
        <f t="shared" si="646"/>
        <v>6.8523334061178715E-3</v>
      </c>
      <c r="AD4589" s="14">
        <f>(Y4589*'[1]Scoring Model'!$K$17+'Working Data - V3'!Z4589*'[1]Scoring Model'!$K$7+'Working Data - V3'!AA4589*'[1]Scoring Model'!$K$9+'Working Data - V3'!AB4589*'[1]Scoring Model'!$K$10+AC4589*'[1]Scoring Model'!$K$11)</f>
        <v>0.1347038000145569</v>
      </c>
      <c r="AE4589" s="14">
        <f t="shared" si="647"/>
        <v>3</v>
      </c>
      <c r="AF4589" s="17" t="str">
        <f>VLOOKUP(AE4589,'[1]Scoring Model'!$C$18:$D$27,2,FALSE)</f>
        <v>01  Low</v>
      </c>
      <c r="AG4589" s="10" t="s">
        <v>124</v>
      </c>
      <c r="AH4589" s="10" t="s">
        <v>234</v>
      </c>
      <c r="AI4589" s="16">
        <v>153498</v>
      </c>
      <c r="AJ4589" s="18">
        <v>0</v>
      </c>
    </row>
    <row r="4590" spans="2:36" ht="15" customHeight="1" x14ac:dyDescent="0.25">
      <c r="B4590" s="10" t="s">
        <v>55</v>
      </c>
      <c r="C4590" s="10" t="s">
        <v>36</v>
      </c>
      <c r="D4590" s="10" t="s">
        <v>14598</v>
      </c>
      <c r="E4590" s="10" t="str">
        <f t="shared" si="639"/>
        <v>WCV0090783</v>
      </c>
      <c r="F4590" s="11">
        <f>VLOOKUP(E4590,'[1]Policy Number &amp; Loss Info'!$H$4:$K$8916,2,FALSE)</f>
        <v>24989.48</v>
      </c>
      <c r="G4590" s="11">
        <f>VLOOKUP(E4590,'[1]Policy Number &amp; Loss Info'!$H$4:$K$8916,4,FALSE)</f>
        <v>0</v>
      </c>
      <c r="H4590" s="12">
        <f>VLOOKUP(E4590,'[1]Policy Number &amp; Loss Info'!$H$4:$K$8916,3,FALSE)</f>
        <v>0</v>
      </c>
      <c r="I4590" s="13">
        <f t="shared" si="640"/>
        <v>0</v>
      </c>
      <c r="J4590" s="14">
        <f t="shared" si="641"/>
        <v>0</v>
      </c>
      <c r="K4590" s="10" t="s">
        <v>14599</v>
      </c>
      <c r="L4590" s="10"/>
      <c r="M4590" s="10" t="s">
        <v>67</v>
      </c>
      <c r="N4590" s="10">
        <f>VLOOKUP(M4590,[1]Array!$I$8:$J$14,2,FALSE)</f>
        <v>6</v>
      </c>
      <c r="O4590" s="10">
        <v>8107</v>
      </c>
      <c r="P4590" s="15">
        <v>45707</v>
      </c>
      <c r="Q4590" s="10" t="s">
        <v>60</v>
      </c>
      <c r="R4590" s="10" t="s">
        <v>88</v>
      </c>
      <c r="S4590" s="10" t="s">
        <v>2464</v>
      </c>
      <c r="T4590" s="10">
        <v>0.96</v>
      </c>
      <c r="U4590" s="10">
        <v>0</v>
      </c>
      <c r="V4590" s="16">
        <v>0</v>
      </c>
      <c r="W4590" s="16">
        <v>6978</v>
      </c>
      <c r="X4590" s="16" t="str">
        <f>VLOOKUP(W4590,[1]Array!$C$8:$D$15,2,TRUE)</f>
        <v>02  $5,000 - $9,999</v>
      </c>
      <c r="Y4590" s="14">
        <f t="shared" si="642"/>
        <v>0</v>
      </c>
      <c r="Z4590" s="14">
        <f t="shared" si="643"/>
        <v>0</v>
      </c>
      <c r="AA4590" s="14">
        <f t="shared" si="644"/>
        <v>0.83333333333333337</v>
      </c>
      <c r="AB4590" s="14">
        <f t="shared" si="645"/>
        <v>0</v>
      </c>
      <c r="AC4590" s="14">
        <f t="shared" si="646"/>
        <v>1.3851559243305476E-2</v>
      </c>
      <c r="AD4590" s="14">
        <f>(Y4590*'[1]Scoring Model'!$K$17+'Working Data - V3'!Z4590*'[1]Scoring Model'!$K$7+'Working Data - V3'!AA4590*'[1]Scoring Model'!$K$9+'Working Data - V3'!AB4590*'[1]Scoring Model'!$K$10+AC4590*'[1]Scoring Model'!$K$11)</f>
        <v>0.16943697851532777</v>
      </c>
      <c r="AE4590" s="14">
        <f t="shared" si="647"/>
        <v>4</v>
      </c>
      <c r="AF4590" s="17" t="str">
        <f>VLOOKUP(AE4590,'[1]Scoring Model'!$C$18:$D$27,2,FALSE)</f>
        <v>01  Low</v>
      </c>
      <c r="AG4590" s="10" t="s">
        <v>4516</v>
      </c>
      <c r="AH4590" s="10" t="s">
        <v>1167</v>
      </c>
      <c r="AI4590" s="16">
        <v>439128</v>
      </c>
      <c r="AJ4590" s="18">
        <v>0</v>
      </c>
    </row>
    <row r="4591" spans="2:36" ht="15" customHeight="1" x14ac:dyDescent="0.25">
      <c r="B4591" s="10" t="s">
        <v>55</v>
      </c>
      <c r="C4591" s="10" t="s">
        <v>36</v>
      </c>
      <c r="D4591" s="10" t="s">
        <v>14600</v>
      </c>
      <c r="E4591" s="10" t="str">
        <f t="shared" si="639"/>
        <v>WCV0090785</v>
      </c>
      <c r="F4591" s="11">
        <f>VLOOKUP(E4591,'[1]Policy Number &amp; Loss Info'!$H$4:$K$8916,2,FALSE)</f>
        <v>45048.79</v>
      </c>
      <c r="G4591" s="11">
        <f>VLOOKUP(E4591,'[1]Policy Number &amp; Loss Info'!$H$4:$K$8916,4,FALSE)</f>
        <v>0</v>
      </c>
      <c r="H4591" s="12">
        <f>VLOOKUP(E4591,'[1]Policy Number &amp; Loss Info'!$H$4:$K$8916,3,FALSE)</f>
        <v>0</v>
      </c>
      <c r="I4591" s="13">
        <f t="shared" si="640"/>
        <v>0</v>
      </c>
      <c r="J4591" s="14">
        <f t="shared" si="641"/>
        <v>0</v>
      </c>
      <c r="K4591" s="10" t="s">
        <v>14601</v>
      </c>
      <c r="L4591" s="10"/>
      <c r="M4591" s="10" t="s">
        <v>101</v>
      </c>
      <c r="N4591" s="10">
        <f>VLOOKUP(M4591,[1]Array!$I$8:$J$14,2,FALSE)</f>
        <v>5</v>
      </c>
      <c r="O4591" s="10">
        <v>5348</v>
      </c>
      <c r="P4591" s="15">
        <v>45713</v>
      </c>
      <c r="Q4591" s="10" t="s">
        <v>60</v>
      </c>
      <c r="R4591" s="10" t="s">
        <v>551</v>
      </c>
      <c r="S4591" s="10" t="s">
        <v>2508</v>
      </c>
      <c r="T4591" s="10">
        <v>0.9</v>
      </c>
      <c r="U4591" s="10">
        <v>0</v>
      </c>
      <c r="V4591" s="16">
        <v>0</v>
      </c>
      <c r="W4591" s="16">
        <v>13349</v>
      </c>
      <c r="X4591" s="16" t="str">
        <f>VLOOKUP(W4591,[1]Array!$C$8:$D$15,2,TRUE)</f>
        <v>03  $10,000 - $14,999</v>
      </c>
      <c r="Y4591" s="14">
        <f t="shared" si="642"/>
        <v>0</v>
      </c>
      <c r="Z4591" s="14">
        <f t="shared" si="643"/>
        <v>0</v>
      </c>
      <c r="AA4591" s="14">
        <f t="shared" si="644"/>
        <v>0.66666666666666663</v>
      </c>
      <c r="AB4591" s="14">
        <f t="shared" si="645"/>
        <v>0</v>
      </c>
      <c r="AC4591" s="14">
        <f t="shared" si="646"/>
        <v>2.6498203545268675E-2</v>
      </c>
      <c r="AD4591" s="14">
        <f>(Y4591*'[1]Scoring Model'!$K$17+'Working Data - V3'!Z4591*'[1]Scoring Model'!$K$7+'Working Data - V3'!AA4591*'[1]Scoring Model'!$K$9+'Working Data - V3'!AB4591*'[1]Scoring Model'!$K$10+AC4591*'[1]Scoring Model'!$K$11)</f>
        <v>0.13863297404238706</v>
      </c>
      <c r="AE4591" s="14">
        <f t="shared" si="647"/>
        <v>3</v>
      </c>
      <c r="AF4591" s="17" t="str">
        <f>VLOOKUP(AE4591,'[1]Scoring Model'!$C$18:$D$27,2,FALSE)</f>
        <v>01  Low</v>
      </c>
      <c r="AG4591" s="10" t="s">
        <v>14602</v>
      </c>
      <c r="AH4591" s="10" t="s">
        <v>1016</v>
      </c>
      <c r="AI4591" s="16">
        <v>284702</v>
      </c>
      <c r="AJ4591" s="18">
        <v>0</v>
      </c>
    </row>
    <row r="4592" spans="2:36" ht="15" customHeight="1" x14ac:dyDescent="0.25">
      <c r="B4592" s="10" t="s">
        <v>55</v>
      </c>
      <c r="C4592" s="10" t="s">
        <v>3210</v>
      </c>
      <c r="D4592" s="10" t="s">
        <v>14603</v>
      </c>
      <c r="E4592" s="10" t="str">
        <f t="shared" si="639"/>
        <v>WCV0092554</v>
      </c>
      <c r="F4592" s="11">
        <f>VLOOKUP(E4592,'[1]Policy Number &amp; Loss Info'!$H$4:$K$8916,2,FALSE)</f>
        <v>3608.62</v>
      </c>
      <c r="G4592" s="11">
        <f>VLOOKUP(E4592,'[1]Policy Number &amp; Loss Info'!$H$4:$K$8916,4,FALSE)</f>
        <v>0</v>
      </c>
      <c r="H4592" s="12">
        <f>VLOOKUP(E4592,'[1]Policy Number &amp; Loss Info'!$H$4:$K$8916,3,FALSE)</f>
        <v>0</v>
      </c>
      <c r="I4592" s="13">
        <f t="shared" si="640"/>
        <v>0</v>
      </c>
      <c r="J4592" s="14">
        <f t="shared" si="641"/>
        <v>0</v>
      </c>
      <c r="K4592" s="10" t="s">
        <v>14604</v>
      </c>
      <c r="L4592" s="10"/>
      <c r="M4592" s="10" t="s">
        <v>101</v>
      </c>
      <c r="N4592" s="10">
        <f>VLOOKUP(M4592,[1]Array!$I$8:$J$14,2,FALSE)</f>
        <v>5</v>
      </c>
      <c r="O4592" s="10">
        <v>8820</v>
      </c>
      <c r="P4592" s="15">
        <v>45701</v>
      </c>
      <c r="Q4592" s="10" t="s">
        <v>60</v>
      </c>
      <c r="R4592" s="10" t="s">
        <v>1042</v>
      </c>
      <c r="S4592" s="10" t="s">
        <v>1043</v>
      </c>
      <c r="T4592" s="10">
        <v>1</v>
      </c>
      <c r="U4592" s="10">
        <v>0</v>
      </c>
      <c r="V4592" s="16">
        <v>0</v>
      </c>
      <c r="W4592" s="16">
        <v>1126</v>
      </c>
      <c r="X4592" s="16" t="str">
        <f>VLOOKUP(W4592,[1]Array!$C$8:$D$15,2,TRUE)</f>
        <v>01  $0 - $4,999</v>
      </c>
      <c r="Y4592" s="14">
        <f t="shared" si="642"/>
        <v>0</v>
      </c>
      <c r="Z4592" s="14">
        <f t="shared" si="643"/>
        <v>0</v>
      </c>
      <c r="AA4592" s="14">
        <f t="shared" si="644"/>
        <v>0.66666666666666663</v>
      </c>
      <c r="AB4592" s="14">
        <f t="shared" si="645"/>
        <v>0</v>
      </c>
      <c r="AC4592" s="14">
        <f t="shared" si="646"/>
        <v>2.2351469916827124E-3</v>
      </c>
      <c r="AD4592" s="14">
        <f>(Y4592*'[1]Scoring Model'!$K$17+'Working Data - V3'!Z4592*'[1]Scoring Model'!$K$7+'Working Data - V3'!AA4592*'[1]Scoring Model'!$K$9+'Working Data - V3'!AB4592*'[1]Scoring Model'!$K$10+AC4592*'[1]Scoring Model'!$K$11)</f>
        <v>0.13378036273166988</v>
      </c>
      <c r="AE4592" s="14">
        <f t="shared" si="647"/>
        <v>3</v>
      </c>
      <c r="AF4592" s="17" t="str">
        <f>VLOOKUP(AE4592,'[1]Scoring Model'!$C$18:$D$27,2,FALSE)</f>
        <v>01  Low</v>
      </c>
      <c r="AG4592" s="10" t="s">
        <v>105</v>
      </c>
      <c r="AH4592" s="10" t="s">
        <v>1045</v>
      </c>
      <c r="AI4592" s="16">
        <v>265000</v>
      </c>
      <c r="AJ4592" s="18">
        <v>0</v>
      </c>
    </row>
    <row r="4593" spans="2:36" ht="15" customHeight="1" x14ac:dyDescent="0.25">
      <c r="B4593" s="10" t="s">
        <v>55</v>
      </c>
      <c r="C4593" s="10" t="s">
        <v>3210</v>
      </c>
      <c r="D4593" s="10" t="s">
        <v>14605</v>
      </c>
      <c r="E4593" s="10" t="str">
        <f t="shared" si="639"/>
        <v>WCV0092570</v>
      </c>
      <c r="F4593" s="11">
        <f>VLOOKUP(E4593,'[1]Policy Number &amp; Loss Info'!$H$4:$K$8916,2,FALSE)</f>
        <v>87853.52</v>
      </c>
      <c r="G4593" s="11">
        <f>VLOOKUP(E4593,'[1]Policy Number &amp; Loss Info'!$H$4:$K$8916,4,FALSE)</f>
        <v>116585.12</v>
      </c>
      <c r="H4593" s="12">
        <f>VLOOKUP(E4593,'[1]Policy Number &amp; Loss Info'!$H$4:$K$8916,3,FALSE)</f>
        <v>1</v>
      </c>
      <c r="I4593" s="13">
        <f t="shared" si="640"/>
        <v>1.3270398272032811</v>
      </c>
      <c r="J4593" s="14">
        <f t="shared" si="641"/>
        <v>1.1382583190747506</v>
      </c>
      <c r="K4593" s="10" t="s">
        <v>14606</v>
      </c>
      <c r="L4593" s="10"/>
      <c r="M4593" s="10" t="s">
        <v>67</v>
      </c>
      <c r="N4593" s="10">
        <f>VLOOKUP(M4593,[1]Array!$I$8:$J$14,2,FALSE)</f>
        <v>6</v>
      </c>
      <c r="O4593" s="10">
        <v>7232</v>
      </c>
      <c r="P4593" s="15">
        <v>45715</v>
      </c>
      <c r="Q4593" s="10" t="s">
        <v>60</v>
      </c>
      <c r="R4593" s="10" t="s">
        <v>326</v>
      </c>
      <c r="S4593" s="10" t="s">
        <v>12713</v>
      </c>
      <c r="T4593" s="10">
        <v>1.23</v>
      </c>
      <c r="U4593" s="10">
        <v>0</v>
      </c>
      <c r="V4593" s="16">
        <v>0</v>
      </c>
      <c r="W4593" s="16">
        <v>38750</v>
      </c>
      <c r="X4593" s="16" t="str">
        <f>VLOOKUP(W4593,[1]Array!$C$8:$D$15,2,TRUE)</f>
        <v>05  $25,000 - $49,999</v>
      </c>
      <c r="Y4593" s="14">
        <f t="shared" si="642"/>
        <v>0.66351991360164053</v>
      </c>
      <c r="Z4593" s="14">
        <f t="shared" si="643"/>
        <v>7.8340628810319706E-3</v>
      </c>
      <c r="AA4593" s="14">
        <f t="shared" si="644"/>
        <v>0.83333333333333337</v>
      </c>
      <c r="AB4593" s="14">
        <f t="shared" si="645"/>
        <v>0.22999999999999998</v>
      </c>
      <c r="AC4593" s="14">
        <f t="shared" si="646"/>
        <v>7.6920023026381082E-2</v>
      </c>
      <c r="AD4593" s="14">
        <f>(Y4593*'[1]Scoring Model'!$K$17+'Working Data - V3'!Z4593*'[1]Scoring Model'!$K$7+'Working Data - V3'!AA4593*'[1]Scoring Model'!$K$9+'Working Data - V3'!AB4593*'[1]Scoring Model'!$K$10+AC4593*'[1]Scoring Model'!$K$11)</f>
        <v>0.41717345792864147</v>
      </c>
      <c r="AE4593" s="14">
        <f t="shared" si="647"/>
        <v>8</v>
      </c>
      <c r="AF4593" s="17" t="str">
        <f>VLOOKUP(AE4593,'[1]Scoring Model'!$C$18:$D$27,2,FALSE)</f>
        <v>03  High</v>
      </c>
      <c r="AG4593" s="10" t="s">
        <v>14607</v>
      </c>
      <c r="AH4593" s="10" t="s">
        <v>632</v>
      </c>
      <c r="AI4593" s="16">
        <v>343033</v>
      </c>
      <c r="AJ4593" s="18">
        <v>0</v>
      </c>
    </row>
    <row r="4594" spans="2:36" ht="15" customHeight="1" x14ac:dyDescent="0.25">
      <c r="B4594" s="10" t="s">
        <v>55</v>
      </c>
      <c r="C4594" s="10" t="s">
        <v>36</v>
      </c>
      <c r="D4594" s="10" t="s">
        <v>14608</v>
      </c>
      <c r="E4594" s="10" t="str">
        <f t="shared" si="639"/>
        <v>WCV0093251</v>
      </c>
      <c r="F4594" s="11">
        <f>VLOOKUP(E4594,'[1]Policy Number &amp; Loss Info'!$H$4:$K$8916,2,FALSE)</f>
        <v>7780.47</v>
      </c>
      <c r="G4594" s="11">
        <f>VLOOKUP(E4594,'[1]Policy Number &amp; Loss Info'!$H$4:$K$8916,4,FALSE)</f>
        <v>0</v>
      </c>
      <c r="H4594" s="12">
        <f>VLOOKUP(E4594,'[1]Policy Number &amp; Loss Info'!$H$4:$K$8916,3,FALSE)</f>
        <v>0</v>
      </c>
      <c r="I4594" s="13">
        <f t="shared" si="640"/>
        <v>0</v>
      </c>
      <c r="J4594" s="14">
        <f t="shared" si="641"/>
        <v>0</v>
      </c>
      <c r="K4594" s="10" t="s">
        <v>14609</v>
      </c>
      <c r="L4594" s="10"/>
      <c r="M4594" s="10" t="s">
        <v>87</v>
      </c>
      <c r="N4594" s="10">
        <f>VLOOKUP(M4594,[1]Array!$I$8:$J$14,2,FALSE)</f>
        <v>3</v>
      </c>
      <c r="O4594" s="10">
        <v>8810</v>
      </c>
      <c r="P4594" s="15">
        <v>45715</v>
      </c>
      <c r="Q4594" s="10" t="s">
        <v>60</v>
      </c>
      <c r="R4594" s="10" t="s">
        <v>88</v>
      </c>
      <c r="S4594" s="10" t="s">
        <v>1345</v>
      </c>
      <c r="T4594" s="10">
        <v>1</v>
      </c>
      <c r="U4594" s="10">
        <v>0</v>
      </c>
      <c r="V4594" s="16">
        <v>0</v>
      </c>
      <c r="W4594" s="16">
        <v>2609</v>
      </c>
      <c r="X4594" s="16" t="str">
        <f>VLOOKUP(W4594,[1]Array!$C$8:$D$15,2,TRUE)</f>
        <v>01  $0 - $4,999</v>
      </c>
      <c r="Y4594" s="14">
        <f t="shared" si="642"/>
        <v>0</v>
      </c>
      <c r="Z4594" s="14">
        <f t="shared" si="643"/>
        <v>0</v>
      </c>
      <c r="AA4594" s="14">
        <f t="shared" si="644"/>
        <v>0.33333333333333331</v>
      </c>
      <c r="AB4594" s="14">
        <f t="shared" si="645"/>
        <v>0</v>
      </c>
      <c r="AC4594" s="14">
        <f t="shared" si="646"/>
        <v>5.1789507116342774E-3</v>
      </c>
      <c r="AD4594" s="14">
        <f>(Y4594*'[1]Scoring Model'!$K$17+'Working Data - V3'!Z4594*'[1]Scoring Model'!$K$7+'Working Data - V3'!AA4594*'[1]Scoring Model'!$K$9+'Working Data - V3'!AB4594*'[1]Scoring Model'!$K$10+AC4594*'[1]Scoring Model'!$K$11)</f>
        <v>6.7702456808993519E-2</v>
      </c>
      <c r="AE4594" s="14">
        <f t="shared" si="647"/>
        <v>2</v>
      </c>
      <c r="AF4594" s="17" t="str">
        <f>VLOOKUP(AE4594,'[1]Scoring Model'!$C$18:$D$27,2,FALSE)</f>
        <v>01  Low</v>
      </c>
      <c r="AG4594" s="10" t="s">
        <v>14610</v>
      </c>
      <c r="AH4594" s="10" t="s">
        <v>206</v>
      </c>
      <c r="AI4594" s="16">
        <v>302885</v>
      </c>
      <c r="AJ4594" s="18">
        <v>0</v>
      </c>
    </row>
    <row r="4595" spans="2:36" ht="15" customHeight="1" x14ac:dyDescent="0.25">
      <c r="B4595" s="10" t="s">
        <v>98</v>
      </c>
      <c r="C4595" s="10" t="s">
        <v>166</v>
      </c>
      <c r="D4595" s="10" t="s">
        <v>14611</v>
      </c>
      <c r="E4595" s="10" t="str">
        <f t="shared" si="639"/>
        <v>WCV0093260</v>
      </c>
      <c r="F4595" s="11">
        <f>VLOOKUP(E4595,'[1]Policy Number &amp; Loss Info'!$H$4:$K$8916,2,FALSE)</f>
        <v>15170.04</v>
      </c>
      <c r="G4595" s="11">
        <f>VLOOKUP(E4595,'[1]Policy Number &amp; Loss Info'!$H$4:$K$8916,4,FALSE)</f>
        <v>0</v>
      </c>
      <c r="H4595" s="12">
        <f>VLOOKUP(E4595,'[1]Policy Number &amp; Loss Info'!$H$4:$K$8916,3,FALSE)</f>
        <v>0</v>
      </c>
      <c r="I4595" s="13">
        <f t="shared" si="640"/>
        <v>0</v>
      </c>
      <c r="J4595" s="14">
        <f t="shared" si="641"/>
        <v>0</v>
      </c>
      <c r="K4595" s="10" t="s">
        <v>14612</v>
      </c>
      <c r="L4595" s="10"/>
      <c r="M4595" s="10" t="s">
        <v>87</v>
      </c>
      <c r="N4595" s="10">
        <f>VLOOKUP(M4595,[1]Array!$I$8:$J$14,2,FALSE)</f>
        <v>3</v>
      </c>
      <c r="O4595" s="10">
        <v>8046</v>
      </c>
      <c r="P4595" s="15">
        <v>45716</v>
      </c>
      <c r="Q4595" s="10" t="s">
        <v>102</v>
      </c>
      <c r="R4595" s="10" t="s">
        <v>14613</v>
      </c>
      <c r="S4595" s="10" t="s">
        <v>14614</v>
      </c>
      <c r="T4595" s="10">
        <v>0.91</v>
      </c>
      <c r="U4595" s="10">
        <v>0</v>
      </c>
      <c r="V4595" s="16">
        <v>0</v>
      </c>
      <c r="W4595" s="16">
        <v>3291</v>
      </c>
      <c r="X4595" s="16" t="str">
        <f>VLOOKUP(W4595,[1]Array!$C$8:$D$15,2,TRUE)</f>
        <v>01  $0 - $4,999</v>
      </c>
      <c r="Y4595" s="14">
        <f t="shared" si="642"/>
        <v>0</v>
      </c>
      <c r="Z4595" s="14">
        <f t="shared" si="643"/>
        <v>0</v>
      </c>
      <c r="AA4595" s="14">
        <f t="shared" si="644"/>
        <v>0.33333333333333331</v>
      </c>
      <c r="AB4595" s="14">
        <f t="shared" si="645"/>
        <v>0</v>
      </c>
      <c r="AC4595" s="14">
        <f t="shared" si="646"/>
        <v>6.5327431168985843E-3</v>
      </c>
      <c r="AD4595" s="14">
        <f>(Y4595*'[1]Scoring Model'!$K$17+'Working Data - V3'!Z4595*'[1]Scoring Model'!$K$7+'Working Data - V3'!AA4595*'[1]Scoring Model'!$K$9+'Working Data - V3'!AB4595*'[1]Scoring Model'!$K$10+AC4595*'[1]Scoring Model'!$K$11)</f>
        <v>6.7973215290046379E-2</v>
      </c>
      <c r="AE4595" s="14">
        <f t="shared" si="647"/>
        <v>2</v>
      </c>
      <c r="AF4595" s="17" t="str">
        <f>VLOOKUP(AE4595,'[1]Scoring Model'!$C$18:$D$27,2,FALSE)</f>
        <v>01  Low</v>
      </c>
      <c r="AG4595" s="10" t="s">
        <v>14615</v>
      </c>
      <c r="AH4595" s="10" t="s">
        <v>172</v>
      </c>
      <c r="AI4595" s="16">
        <v>220700</v>
      </c>
      <c r="AJ4595" s="18">
        <v>0</v>
      </c>
    </row>
    <row r="4596" spans="2:36" ht="15" customHeight="1" x14ac:dyDescent="0.25">
      <c r="B4596" s="10" t="s">
        <v>35</v>
      </c>
      <c r="C4596" s="10" t="s">
        <v>36</v>
      </c>
      <c r="D4596" s="10" t="s">
        <v>14616</v>
      </c>
      <c r="E4596" s="10" t="str">
        <f t="shared" si="639"/>
        <v>WCV0094027</v>
      </c>
      <c r="F4596" s="11">
        <f>VLOOKUP(E4596,'[1]Policy Number &amp; Loss Info'!$H$4:$K$8916,2,FALSE)</f>
        <v>31652.41</v>
      </c>
      <c r="G4596" s="11">
        <f>VLOOKUP(E4596,'[1]Policy Number &amp; Loss Info'!$H$4:$K$8916,4,FALSE)</f>
        <v>1923.65</v>
      </c>
      <c r="H4596" s="12">
        <f>VLOOKUP(E4596,'[1]Policy Number &amp; Loss Info'!$H$4:$K$8916,3,FALSE)</f>
        <v>1</v>
      </c>
      <c r="I4596" s="13">
        <f t="shared" si="640"/>
        <v>6.0774203291313368E-2</v>
      </c>
      <c r="J4596" s="14">
        <f t="shared" si="641"/>
        <v>3.1593170946540883</v>
      </c>
      <c r="K4596" s="10" t="s">
        <v>14617</v>
      </c>
      <c r="L4596" s="10"/>
      <c r="M4596" s="10" t="s">
        <v>101</v>
      </c>
      <c r="N4596" s="10">
        <f>VLOOKUP(M4596,[1]Array!$I$8:$J$14,2,FALSE)</f>
        <v>5</v>
      </c>
      <c r="O4596" s="10">
        <v>7590</v>
      </c>
      <c r="P4596" s="15">
        <v>45696</v>
      </c>
      <c r="Q4596" s="10" t="s">
        <v>40</v>
      </c>
      <c r="R4596" s="10" t="s">
        <v>1587</v>
      </c>
      <c r="S4596" s="10" t="s">
        <v>8769</v>
      </c>
      <c r="T4596" s="10">
        <v>1.3</v>
      </c>
      <c r="U4596" s="10">
        <v>0</v>
      </c>
      <c r="V4596" s="16">
        <v>0</v>
      </c>
      <c r="W4596" s="16">
        <v>12038</v>
      </c>
      <c r="X4596" s="16" t="str">
        <f>VLOOKUP(W4596,[1]Array!$C$8:$D$15,2,TRUE)</f>
        <v>03  $10,000 - $14,999</v>
      </c>
      <c r="Y4596" s="14">
        <f t="shared" si="642"/>
        <v>3.0387101645656684E-2</v>
      </c>
      <c r="Z4596" s="14">
        <f t="shared" si="643"/>
        <v>2.174399990395676E-2</v>
      </c>
      <c r="AA4596" s="14">
        <f t="shared" si="644"/>
        <v>0.66666666666666663</v>
      </c>
      <c r="AB4596" s="14">
        <f t="shared" si="645"/>
        <v>0.30000000000000004</v>
      </c>
      <c r="AC4596" s="14">
        <f t="shared" si="646"/>
        <v>2.3895825475911625E-2</v>
      </c>
      <c r="AD4596" s="14">
        <f>(Y4596*'[1]Scoring Model'!$K$17+'Working Data - V3'!Z4596*'[1]Scoring Model'!$K$7+'Working Data - V3'!AA4596*'[1]Scoring Model'!$K$9+'Working Data - V3'!AB4596*'[1]Scoring Model'!$K$10+AC4596*'[1]Scoring Model'!$K$11)</f>
        <v>0.19657742890300403</v>
      </c>
      <c r="AE4596" s="14">
        <f t="shared" si="647"/>
        <v>4</v>
      </c>
      <c r="AF4596" s="17" t="str">
        <f>VLOOKUP(AE4596,'[1]Scoring Model'!$C$18:$D$27,2,FALSE)</f>
        <v>01  Low</v>
      </c>
      <c r="AG4596" s="10" t="s">
        <v>14618</v>
      </c>
      <c r="AH4596" s="10" t="s">
        <v>44</v>
      </c>
      <c r="AI4596" s="16">
        <v>451000</v>
      </c>
      <c r="AJ4596" s="18">
        <v>0</v>
      </c>
    </row>
    <row r="4597" spans="2:36" ht="15" customHeight="1" x14ac:dyDescent="0.25">
      <c r="B4597" s="10" t="s">
        <v>55</v>
      </c>
      <c r="C4597" s="10" t="s">
        <v>36</v>
      </c>
      <c r="D4597" s="10" t="s">
        <v>14619</v>
      </c>
      <c r="E4597" s="10" t="str">
        <f t="shared" si="639"/>
        <v>WCV0094040</v>
      </c>
      <c r="F4597" s="11">
        <f>VLOOKUP(E4597,'[1]Policy Number &amp; Loss Info'!$H$4:$K$8916,2,FALSE)</f>
        <v>92185.73</v>
      </c>
      <c r="G4597" s="11">
        <f>VLOOKUP(E4597,'[1]Policy Number &amp; Loss Info'!$H$4:$K$8916,4,FALSE)</f>
        <v>0</v>
      </c>
      <c r="H4597" s="12">
        <f>VLOOKUP(E4597,'[1]Policy Number &amp; Loss Info'!$H$4:$K$8916,3,FALSE)</f>
        <v>0</v>
      </c>
      <c r="I4597" s="13">
        <f t="shared" si="640"/>
        <v>0</v>
      </c>
      <c r="J4597" s="14">
        <f t="shared" si="641"/>
        <v>0</v>
      </c>
      <c r="K4597" s="10" t="s">
        <v>14620</v>
      </c>
      <c r="L4597" s="10"/>
      <c r="M4597" s="10" t="s">
        <v>101</v>
      </c>
      <c r="N4597" s="10">
        <f>VLOOKUP(M4597,[1]Array!$I$8:$J$14,2,FALSE)</f>
        <v>5</v>
      </c>
      <c r="O4597" s="10">
        <v>4034</v>
      </c>
      <c r="P4597" s="15">
        <v>45700</v>
      </c>
      <c r="Q4597" s="10" t="s">
        <v>40</v>
      </c>
      <c r="R4597" s="10" t="s">
        <v>3849</v>
      </c>
      <c r="S4597" s="10" t="s">
        <v>3850</v>
      </c>
      <c r="T4597" s="10">
        <v>0.81</v>
      </c>
      <c r="U4597" s="10">
        <v>0</v>
      </c>
      <c r="V4597" s="16">
        <v>0</v>
      </c>
      <c r="W4597" s="16">
        <v>22407</v>
      </c>
      <c r="X4597" s="16" t="str">
        <f>VLOOKUP(W4597,[1]Array!$C$8:$D$15,2,TRUE)</f>
        <v>04  $15,000 - $24,999</v>
      </c>
      <c r="Y4597" s="14">
        <f t="shared" si="642"/>
        <v>0</v>
      </c>
      <c r="Z4597" s="14">
        <f t="shared" si="643"/>
        <v>0</v>
      </c>
      <c r="AA4597" s="14">
        <f t="shared" si="644"/>
        <v>0.66666666666666663</v>
      </c>
      <c r="AB4597" s="14">
        <f t="shared" si="645"/>
        <v>0</v>
      </c>
      <c r="AC4597" s="14">
        <f t="shared" si="646"/>
        <v>4.4478631121345057E-2</v>
      </c>
      <c r="AD4597" s="14">
        <f>(Y4597*'[1]Scoring Model'!$K$17+'Working Data - V3'!Z4597*'[1]Scoring Model'!$K$7+'Working Data - V3'!AA4597*'[1]Scoring Model'!$K$9+'Working Data - V3'!AB4597*'[1]Scoring Model'!$K$10+AC4597*'[1]Scoring Model'!$K$11)</f>
        <v>0.14222905955760234</v>
      </c>
      <c r="AE4597" s="14">
        <f t="shared" si="647"/>
        <v>3</v>
      </c>
      <c r="AF4597" s="17" t="str">
        <f>VLOOKUP(AE4597,'[1]Scoring Model'!$C$18:$D$27,2,FALSE)</f>
        <v>01  Low</v>
      </c>
      <c r="AG4597" s="10" t="s">
        <v>14621</v>
      </c>
      <c r="AH4597" s="10" t="s">
        <v>71</v>
      </c>
      <c r="AI4597" s="16">
        <v>786753</v>
      </c>
      <c r="AJ4597" s="18">
        <v>0</v>
      </c>
    </row>
    <row r="4598" spans="2:36" ht="15" customHeight="1" x14ac:dyDescent="0.25">
      <c r="B4598" s="10" t="s">
        <v>98</v>
      </c>
      <c r="C4598" s="10" t="s">
        <v>3210</v>
      </c>
      <c r="D4598" s="10" t="s">
        <v>14622</v>
      </c>
      <c r="E4598" s="10" t="str">
        <f t="shared" si="639"/>
        <v>WCV0094088</v>
      </c>
      <c r="F4598" s="11">
        <f>VLOOKUP(E4598,'[1]Policy Number &amp; Loss Info'!$H$4:$K$8916,2,FALSE)</f>
        <v>4692.2</v>
      </c>
      <c r="G4598" s="11">
        <f>VLOOKUP(E4598,'[1]Policy Number &amp; Loss Info'!$H$4:$K$8916,4,FALSE)</f>
        <v>0</v>
      </c>
      <c r="H4598" s="12">
        <f>VLOOKUP(E4598,'[1]Policy Number &amp; Loss Info'!$H$4:$K$8916,3,FALSE)</f>
        <v>0</v>
      </c>
      <c r="I4598" s="13">
        <f t="shared" si="640"/>
        <v>0</v>
      </c>
      <c r="J4598" s="14">
        <f t="shared" si="641"/>
        <v>0</v>
      </c>
      <c r="K4598" s="10" t="s">
        <v>14623</v>
      </c>
      <c r="L4598" s="10"/>
      <c r="M4598" s="10" t="s">
        <v>49</v>
      </c>
      <c r="N4598" s="10">
        <f>VLOOKUP(M4598,[1]Array!$I$8:$J$14,2,FALSE)</f>
        <v>4</v>
      </c>
      <c r="O4598" s="10">
        <v>3507</v>
      </c>
      <c r="P4598" s="15">
        <v>45706</v>
      </c>
      <c r="Q4598" s="10" t="s">
        <v>109</v>
      </c>
      <c r="R4598" s="10" t="s">
        <v>14482</v>
      </c>
      <c r="S4598" s="10" t="s">
        <v>14483</v>
      </c>
      <c r="T4598" s="10">
        <v>1</v>
      </c>
      <c r="U4598" s="10">
        <v>0</v>
      </c>
      <c r="V4598" s="16">
        <v>0</v>
      </c>
      <c r="W4598" s="16">
        <v>1366</v>
      </c>
      <c r="X4598" s="16" t="str">
        <f>VLOOKUP(W4598,[1]Array!$C$8:$D$15,2,TRUE)</f>
        <v>01  $0 - $4,999</v>
      </c>
      <c r="Y4598" s="14">
        <f t="shared" si="642"/>
        <v>0</v>
      </c>
      <c r="Z4598" s="14">
        <f t="shared" si="643"/>
        <v>0</v>
      </c>
      <c r="AA4598" s="14">
        <f t="shared" si="644"/>
        <v>0.5</v>
      </c>
      <c r="AB4598" s="14">
        <f t="shared" si="645"/>
        <v>0</v>
      </c>
      <c r="AC4598" s="14">
        <f t="shared" si="646"/>
        <v>2.7115548762332016E-3</v>
      </c>
      <c r="AD4598" s="14">
        <f>(Y4598*'[1]Scoring Model'!$K$17+'Working Data - V3'!Z4598*'[1]Scoring Model'!$K$7+'Working Data - V3'!AA4598*'[1]Scoring Model'!$K$9+'Working Data - V3'!AB4598*'[1]Scoring Model'!$K$10+AC4598*'[1]Scoring Model'!$K$11)</f>
        <v>0.10054231097524664</v>
      </c>
      <c r="AE4598" s="14">
        <f t="shared" si="647"/>
        <v>3</v>
      </c>
      <c r="AF4598" s="17" t="str">
        <f>VLOOKUP(AE4598,'[1]Scoring Model'!$C$18:$D$27,2,FALSE)</f>
        <v>01  Low</v>
      </c>
      <c r="AG4598" s="10" t="s">
        <v>14624</v>
      </c>
      <c r="AH4598" s="10" t="s">
        <v>491</v>
      </c>
      <c r="AI4598" s="16">
        <v>25149</v>
      </c>
      <c r="AJ4598" s="18">
        <v>0</v>
      </c>
    </row>
    <row r="4599" spans="2:36" ht="15" customHeight="1" x14ac:dyDescent="0.25">
      <c r="B4599" s="10" t="s">
        <v>98</v>
      </c>
      <c r="C4599" s="10" t="s">
        <v>46</v>
      </c>
      <c r="D4599" s="10" t="s">
        <v>14625</v>
      </c>
      <c r="E4599" s="10" t="str">
        <f t="shared" si="639"/>
        <v>WCV0094089</v>
      </c>
      <c r="F4599" s="11">
        <f>VLOOKUP(E4599,'[1]Policy Number &amp; Loss Info'!$H$4:$K$8916,2,FALSE)</f>
        <v>14687.43</v>
      </c>
      <c r="G4599" s="11">
        <f>VLOOKUP(E4599,'[1]Policy Number &amp; Loss Info'!$H$4:$K$8916,4,FALSE)</f>
        <v>0</v>
      </c>
      <c r="H4599" s="12">
        <f>VLOOKUP(E4599,'[1]Policy Number &amp; Loss Info'!$H$4:$K$8916,3,FALSE)</f>
        <v>0</v>
      </c>
      <c r="I4599" s="13">
        <f t="shared" si="640"/>
        <v>0</v>
      </c>
      <c r="J4599" s="14">
        <f t="shared" si="641"/>
        <v>0</v>
      </c>
      <c r="K4599" s="10" t="s">
        <v>14626</v>
      </c>
      <c r="L4599" s="10"/>
      <c r="M4599" s="10" t="s">
        <v>59</v>
      </c>
      <c r="N4599" s="10">
        <f>VLOOKUP(M4599,[1]Array!$I$8:$J$14,2,FALSE)</f>
        <v>7</v>
      </c>
      <c r="O4599" s="10">
        <v>5474</v>
      </c>
      <c r="P4599" s="15">
        <v>45708</v>
      </c>
      <c r="Q4599" s="10" t="s">
        <v>102</v>
      </c>
      <c r="R4599" s="10" t="s">
        <v>582</v>
      </c>
      <c r="S4599" s="10" t="s">
        <v>1453</v>
      </c>
      <c r="T4599" s="10">
        <v>1</v>
      </c>
      <c r="U4599" s="10">
        <v>0</v>
      </c>
      <c r="V4599" s="16">
        <v>0</v>
      </c>
      <c r="W4599" s="16">
        <v>2696</v>
      </c>
      <c r="X4599" s="16" t="str">
        <f>VLOOKUP(W4599,[1]Array!$C$8:$D$15,2,TRUE)</f>
        <v>01  $0 - $4,999</v>
      </c>
      <c r="Y4599" s="14">
        <f t="shared" si="642"/>
        <v>0</v>
      </c>
      <c r="Z4599" s="14">
        <f t="shared" si="643"/>
        <v>0</v>
      </c>
      <c r="AA4599" s="14">
        <f t="shared" si="644"/>
        <v>1</v>
      </c>
      <c r="AB4599" s="14">
        <f t="shared" si="645"/>
        <v>0</v>
      </c>
      <c r="AC4599" s="14">
        <f t="shared" si="646"/>
        <v>5.35164856978383E-3</v>
      </c>
      <c r="AD4599" s="14">
        <f>(Y4599*'[1]Scoring Model'!$K$17+'Working Data - V3'!Z4599*'[1]Scoring Model'!$K$7+'Working Data - V3'!AA4599*'[1]Scoring Model'!$K$9+'Working Data - V3'!AB4599*'[1]Scoring Model'!$K$10+AC4599*'[1]Scoring Model'!$K$11)</f>
        <v>0.20107032971395677</v>
      </c>
      <c r="AE4599" s="14">
        <f t="shared" si="647"/>
        <v>4</v>
      </c>
      <c r="AF4599" s="17" t="str">
        <f>VLOOKUP(AE4599,'[1]Scoring Model'!$C$18:$D$27,2,FALSE)</f>
        <v>01  Low</v>
      </c>
      <c r="AG4599" s="10" t="s">
        <v>14627</v>
      </c>
      <c r="AH4599" s="10" t="s">
        <v>1292</v>
      </c>
      <c r="AI4599" s="16">
        <v>102487</v>
      </c>
      <c r="AJ4599" s="18">
        <v>0</v>
      </c>
    </row>
    <row r="4600" spans="2:36" ht="15" customHeight="1" x14ac:dyDescent="0.25">
      <c r="B4600" s="10" t="s">
        <v>98</v>
      </c>
      <c r="C4600" s="10" t="s">
        <v>46</v>
      </c>
      <c r="D4600" s="10" t="s">
        <v>14628</v>
      </c>
      <c r="E4600" s="10" t="str">
        <f t="shared" si="639"/>
        <v>WCV0094095</v>
      </c>
      <c r="F4600" s="11">
        <f>VLOOKUP(E4600,'[1]Policy Number &amp; Loss Info'!$H$4:$K$8916,2,FALSE)</f>
        <v>16956.64</v>
      </c>
      <c r="G4600" s="11">
        <f>VLOOKUP(E4600,'[1]Policy Number &amp; Loss Info'!$H$4:$K$8916,4,FALSE)</f>
        <v>0</v>
      </c>
      <c r="H4600" s="12">
        <f>VLOOKUP(E4600,'[1]Policy Number &amp; Loss Info'!$H$4:$K$8916,3,FALSE)</f>
        <v>0</v>
      </c>
      <c r="I4600" s="13">
        <f t="shared" si="640"/>
        <v>0</v>
      </c>
      <c r="J4600" s="14">
        <f t="shared" si="641"/>
        <v>0</v>
      </c>
      <c r="K4600" s="10" t="s">
        <v>14629</v>
      </c>
      <c r="L4600" s="10"/>
      <c r="M4600" s="10" t="s">
        <v>67</v>
      </c>
      <c r="N4600" s="10">
        <f>VLOOKUP(M4600,[1]Array!$I$8:$J$14,2,FALSE)</f>
        <v>6</v>
      </c>
      <c r="O4600" s="10">
        <v>5183</v>
      </c>
      <c r="P4600" s="15">
        <v>45712</v>
      </c>
      <c r="Q4600" s="10" t="s">
        <v>102</v>
      </c>
      <c r="R4600" s="10" t="s">
        <v>103</v>
      </c>
      <c r="S4600" s="10" t="s">
        <v>800</v>
      </c>
      <c r="T4600" s="10">
        <v>0.96</v>
      </c>
      <c r="U4600" s="10">
        <v>0</v>
      </c>
      <c r="V4600" s="16">
        <v>0</v>
      </c>
      <c r="W4600" s="16">
        <v>3599</v>
      </c>
      <c r="X4600" s="16" t="str">
        <f>VLOOKUP(W4600,[1]Array!$C$8:$D$15,2,TRUE)</f>
        <v>01  $0 - $4,999</v>
      </c>
      <c r="Y4600" s="14">
        <f t="shared" si="642"/>
        <v>0</v>
      </c>
      <c r="Z4600" s="14">
        <f t="shared" si="643"/>
        <v>0</v>
      </c>
      <c r="AA4600" s="14">
        <f t="shared" si="644"/>
        <v>0.83333333333333337</v>
      </c>
      <c r="AB4600" s="14">
        <f t="shared" si="645"/>
        <v>0</v>
      </c>
      <c r="AC4600" s="14">
        <f t="shared" si="646"/>
        <v>7.1441332354050457E-3</v>
      </c>
      <c r="AD4600" s="14">
        <f>(Y4600*'[1]Scoring Model'!$K$17+'Working Data - V3'!Z4600*'[1]Scoring Model'!$K$7+'Working Data - V3'!AA4600*'[1]Scoring Model'!$K$9+'Working Data - V3'!AB4600*'[1]Scoring Model'!$K$10+AC4600*'[1]Scoring Model'!$K$11)</f>
        <v>0.16809549331374771</v>
      </c>
      <c r="AE4600" s="14">
        <f t="shared" si="647"/>
        <v>4</v>
      </c>
      <c r="AF4600" s="17" t="str">
        <f>VLOOKUP(AE4600,'[1]Scoring Model'!$C$18:$D$27,2,FALSE)</f>
        <v>01  Low</v>
      </c>
      <c r="AG4600" s="10" t="s">
        <v>227</v>
      </c>
      <c r="AH4600" s="10" t="s">
        <v>106</v>
      </c>
      <c r="AI4600" s="16">
        <v>222036</v>
      </c>
      <c r="AJ4600" s="18">
        <v>0</v>
      </c>
    </row>
    <row r="4601" spans="2:36" ht="15" customHeight="1" x14ac:dyDescent="0.25">
      <c r="B4601" s="10" t="s">
        <v>55</v>
      </c>
      <c r="C4601" s="10" t="s">
        <v>3210</v>
      </c>
      <c r="D4601" s="10" t="s">
        <v>14630</v>
      </c>
      <c r="E4601" s="10" t="str">
        <f t="shared" si="639"/>
        <v>WCV0094096</v>
      </c>
      <c r="F4601" s="11">
        <f>VLOOKUP(E4601,'[1]Policy Number &amp; Loss Info'!$H$4:$K$8916,2,FALSE)</f>
        <v>28531.39</v>
      </c>
      <c r="G4601" s="11">
        <f>VLOOKUP(E4601,'[1]Policy Number &amp; Loss Info'!$H$4:$K$8916,4,FALSE)</f>
        <v>0</v>
      </c>
      <c r="H4601" s="12">
        <f>VLOOKUP(E4601,'[1]Policy Number &amp; Loss Info'!$H$4:$K$8916,3,FALSE)</f>
        <v>0</v>
      </c>
      <c r="I4601" s="13">
        <f t="shared" si="640"/>
        <v>0</v>
      </c>
      <c r="J4601" s="14">
        <f t="shared" si="641"/>
        <v>0</v>
      </c>
      <c r="K4601" s="10" t="s">
        <v>14631</v>
      </c>
      <c r="L4601" s="10"/>
      <c r="M4601" s="10" t="s">
        <v>59</v>
      </c>
      <c r="N4601" s="10">
        <f>VLOOKUP(M4601,[1]Array!$I$8:$J$14,2,FALSE)</f>
        <v>7</v>
      </c>
      <c r="O4601" s="10">
        <v>5645</v>
      </c>
      <c r="P4601" s="15">
        <v>45712</v>
      </c>
      <c r="Q4601" s="10" t="s">
        <v>60</v>
      </c>
      <c r="R4601" s="10" t="s">
        <v>74</v>
      </c>
      <c r="S4601" s="10" t="s">
        <v>1250</v>
      </c>
      <c r="T4601" s="10">
        <v>0.96</v>
      </c>
      <c r="U4601" s="10">
        <v>0</v>
      </c>
      <c r="V4601" s="16">
        <v>0</v>
      </c>
      <c r="W4601" s="16">
        <v>9247</v>
      </c>
      <c r="X4601" s="16" t="str">
        <f>VLOOKUP(W4601,[1]Array!$C$8:$D$15,2,TRUE)</f>
        <v>02  $5,000 - $9,999</v>
      </c>
      <c r="Y4601" s="14">
        <f t="shared" si="642"/>
        <v>0</v>
      </c>
      <c r="Z4601" s="14">
        <f t="shared" si="643"/>
        <v>0</v>
      </c>
      <c r="AA4601" s="14">
        <f t="shared" si="644"/>
        <v>1</v>
      </c>
      <c r="AB4601" s="14">
        <f t="shared" si="645"/>
        <v>0</v>
      </c>
      <c r="AC4601" s="14">
        <f t="shared" si="646"/>
        <v>1.8355598785159893E-2</v>
      </c>
      <c r="AD4601" s="14">
        <f>(Y4601*'[1]Scoring Model'!$K$17+'Working Data - V3'!Z4601*'[1]Scoring Model'!$K$7+'Working Data - V3'!AA4601*'[1]Scoring Model'!$K$9+'Working Data - V3'!AB4601*'[1]Scoring Model'!$K$10+AC4601*'[1]Scoring Model'!$K$11)</f>
        <v>0.20367111975703198</v>
      </c>
      <c r="AE4601" s="14">
        <f t="shared" si="647"/>
        <v>4</v>
      </c>
      <c r="AF4601" s="17" t="str">
        <f>VLOOKUP(AE4601,'[1]Scoring Model'!$C$18:$D$27,2,FALSE)</f>
        <v>01  Low</v>
      </c>
      <c r="AG4601" s="10" t="s">
        <v>63</v>
      </c>
      <c r="AH4601" s="10" t="s">
        <v>77</v>
      </c>
      <c r="AI4601" s="16">
        <v>61775</v>
      </c>
      <c r="AJ4601" s="18">
        <v>0</v>
      </c>
    </row>
    <row r="4602" spans="2:36" ht="15" customHeight="1" x14ac:dyDescent="0.25">
      <c r="B4602" s="10" t="s">
        <v>55</v>
      </c>
      <c r="C4602" s="10" t="s">
        <v>36</v>
      </c>
      <c r="D4602" s="10" t="s">
        <v>14632</v>
      </c>
      <c r="E4602" s="10" t="str">
        <f t="shared" si="639"/>
        <v>WCV0094871</v>
      </c>
      <c r="F4602" s="11">
        <f>VLOOKUP(E4602,'[1]Policy Number &amp; Loss Info'!$H$4:$K$8916,2,FALSE)</f>
        <v>26441.95</v>
      </c>
      <c r="G4602" s="11">
        <f>VLOOKUP(E4602,'[1]Policy Number &amp; Loss Info'!$H$4:$K$8916,4,FALSE)</f>
        <v>0</v>
      </c>
      <c r="H4602" s="12">
        <f>VLOOKUP(E4602,'[1]Policy Number &amp; Loss Info'!$H$4:$K$8916,3,FALSE)</f>
        <v>0</v>
      </c>
      <c r="I4602" s="13">
        <f t="shared" si="640"/>
        <v>0</v>
      </c>
      <c r="J4602" s="14">
        <f t="shared" si="641"/>
        <v>0</v>
      </c>
      <c r="K4602" s="10" t="s">
        <v>14633</v>
      </c>
      <c r="L4602" s="10"/>
      <c r="M4602" s="10" t="s">
        <v>67</v>
      </c>
      <c r="N4602" s="10">
        <f>VLOOKUP(M4602,[1]Array!$I$8:$J$14,2,FALSE)</f>
        <v>6</v>
      </c>
      <c r="O4602" s="10">
        <v>5437</v>
      </c>
      <c r="P4602" s="15">
        <v>45699</v>
      </c>
      <c r="Q4602" s="10" t="s">
        <v>60</v>
      </c>
      <c r="R4602" s="10" t="s">
        <v>14634</v>
      </c>
      <c r="S4602" s="10" t="s">
        <v>14635</v>
      </c>
      <c r="T4602" s="10">
        <v>0.96</v>
      </c>
      <c r="U4602" s="10">
        <v>0</v>
      </c>
      <c r="V4602" s="16">
        <v>0</v>
      </c>
      <c r="W4602" s="16">
        <v>6150</v>
      </c>
      <c r="X4602" s="16" t="str">
        <f>VLOOKUP(W4602,[1]Array!$C$8:$D$15,2,TRUE)</f>
        <v>02  $5,000 - $9,999</v>
      </c>
      <c r="Y4602" s="14">
        <f t="shared" si="642"/>
        <v>0</v>
      </c>
      <c r="Z4602" s="14">
        <f t="shared" si="643"/>
        <v>0</v>
      </c>
      <c r="AA4602" s="14">
        <f t="shared" si="644"/>
        <v>0.83333333333333337</v>
      </c>
      <c r="AB4602" s="14">
        <f t="shared" si="645"/>
        <v>0</v>
      </c>
      <c r="AC4602" s="14">
        <f t="shared" si="646"/>
        <v>1.2207952041606289E-2</v>
      </c>
      <c r="AD4602" s="14">
        <f>(Y4602*'[1]Scoring Model'!$K$17+'Working Data - V3'!Z4602*'[1]Scoring Model'!$K$7+'Working Data - V3'!AA4602*'[1]Scoring Model'!$K$9+'Working Data - V3'!AB4602*'[1]Scoring Model'!$K$10+AC4602*'[1]Scoring Model'!$K$11)</f>
        <v>0.16910825707498794</v>
      </c>
      <c r="AE4602" s="14">
        <f t="shared" si="647"/>
        <v>4</v>
      </c>
      <c r="AF4602" s="17" t="str">
        <f>VLOOKUP(AE4602,'[1]Scoring Model'!$C$18:$D$27,2,FALSE)</f>
        <v>01  Low</v>
      </c>
      <c r="AG4602" s="10" t="s">
        <v>2190</v>
      </c>
      <c r="AH4602" s="10" t="s">
        <v>2135</v>
      </c>
      <c r="AI4602" s="16">
        <v>109516</v>
      </c>
      <c r="AJ4602" s="18">
        <v>0</v>
      </c>
    </row>
    <row r="4603" spans="2:36" ht="15" customHeight="1" x14ac:dyDescent="0.25">
      <c r="B4603" s="10" t="s">
        <v>98</v>
      </c>
      <c r="C4603" s="10" t="s">
        <v>3210</v>
      </c>
      <c r="D4603" s="10" t="s">
        <v>14636</v>
      </c>
      <c r="E4603" s="10" t="str">
        <f t="shared" si="639"/>
        <v>WCV0094873</v>
      </c>
      <c r="F4603" s="11">
        <f>VLOOKUP(E4603,'[1]Policy Number &amp; Loss Info'!$H$4:$K$8916,2,FALSE)</f>
        <v>15046.44</v>
      </c>
      <c r="G4603" s="11">
        <f>VLOOKUP(E4603,'[1]Policy Number &amp; Loss Info'!$H$4:$K$8916,4,FALSE)</f>
        <v>0</v>
      </c>
      <c r="H4603" s="12">
        <f>VLOOKUP(E4603,'[1]Policy Number &amp; Loss Info'!$H$4:$K$8916,3,FALSE)</f>
        <v>0</v>
      </c>
      <c r="I4603" s="13">
        <f t="shared" si="640"/>
        <v>0</v>
      </c>
      <c r="J4603" s="14">
        <f t="shared" si="641"/>
        <v>0</v>
      </c>
      <c r="K4603" s="10" t="s">
        <v>14637</v>
      </c>
      <c r="L4603" s="10"/>
      <c r="M4603" s="10" t="s">
        <v>101</v>
      </c>
      <c r="N4603" s="10">
        <f>VLOOKUP(M4603,[1]Array!$I$8:$J$14,2,FALSE)</f>
        <v>5</v>
      </c>
      <c r="O4603" s="10">
        <v>37</v>
      </c>
      <c r="P4603" s="15">
        <v>45699</v>
      </c>
      <c r="Q4603" s="10" t="s">
        <v>109</v>
      </c>
      <c r="R4603" s="10" t="s">
        <v>8001</v>
      </c>
      <c r="S4603" s="10" t="s">
        <v>8002</v>
      </c>
      <c r="T4603" s="10">
        <v>1</v>
      </c>
      <c r="U4603" s="10">
        <v>0</v>
      </c>
      <c r="V4603" s="16">
        <v>0</v>
      </c>
      <c r="W4603" s="16">
        <v>4382</v>
      </c>
      <c r="X4603" s="16" t="str">
        <f>VLOOKUP(W4603,[1]Array!$C$8:$D$15,2,TRUE)</f>
        <v>01  $0 - $4,999</v>
      </c>
      <c r="Y4603" s="14">
        <f t="shared" si="642"/>
        <v>0</v>
      </c>
      <c r="Z4603" s="14">
        <f t="shared" si="643"/>
        <v>0</v>
      </c>
      <c r="AA4603" s="14">
        <f t="shared" si="644"/>
        <v>0.66666666666666663</v>
      </c>
      <c r="AB4603" s="14">
        <f t="shared" si="645"/>
        <v>0</v>
      </c>
      <c r="AC4603" s="14">
        <f t="shared" si="646"/>
        <v>8.6984139587510181E-3</v>
      </c>
      <c r="AD4603" s="14">
        <f>(Y4603*'[1]Scoring Model'!$K$17+'Working Data - V3'!Z4603*'[1]Scoring Model'!$K$7+'Working Data - V3'!AA4603*'[1]Scoring Model'!$K$9+'Working Data - V3'!AB4603*'[1]Scoring Model'!$K$10+AC4603*'[1]Scoring Model'!$K$11)</f>
        <v>0.13507301612508354</v>
      </c>
      <c r="AE4603" s="14">
        <f t="shared" si="647"/>
        <v>3</v>
      </c>
      <c r="AF4603" s="17" t="str">
        <f>VLOOKUP(AE4603,'[1]Scoring Model'!$C$18:$D$27,2,FALSE)</f>
        <v>01  Low</v>
      </c>
      <c r="AG4603" s="10" t="s">
        <v>285</v>
      </c>
      <c r="AH4603" s="10" t="s">
        <v>491</v>
      </c>
      <c r="AI4603" s="16">
        <v>88346</v>
      </c>
      <c r="AJ4603" s="18">
        <v>0</v>
      </c>
    </row>
    <row r="4604" spans="2:36" ht="15" customHeight="1" x14ac:dyDescent="0.25">
      <c r="B4604" s="10" t="s">
        <v>98</v>
      </c>
      <c r="C4604" s="10" t="s">
        <v>46</v>
      </c>
      <c r="D4604" s="10" t="s">
        <v>14638</v>
      </c>
      <c r="E4604" s="10" t="str">
        <f t="shared" si="639"/>
        <v>WCV0094875</v>
      </c>
      <c r="F4604" s="11">
        <f>VLOOKUP(E4604,'[1]Policy Number &amp; Loss Info'!$H$4:$K$8916,2,FALSE)</f>
        <v>11874.32</v>
      </c>
      <c r="G4604" s="11">
        <f>VLOOKUP(E4604,'[1]Policy Number &amp; Loss Info'!$H$4:$K$8916,4,FALSE)</f>
        <v>12423.84</v>
      </c>
      <c r="H4604" s="12">
        <f>VLOOKUP(E4604,'[1]Policy Number &amp; Loss Info'!$H$4:$K$8916,3,FALSE)</f>
        <v>2</v>
      </c>
      <c r="I4604" s="13">
        <f t="shared" si="640"/>
        <v>1.0462780184465301</v>
      </c>
      <c r="J4604" s="14">
        <f t="shared" si="641"/>
        <v>16.843069750520453</v>
      </c>
      <c r="K4604" s="10" t="s">
        <v>14639</v>
      </c>
      <c r="L4604" s="10"/>
      <c r="M4604" s="10" t="s">
        <v>39</v>
      </c>
      <c r="N4604" s="10">
        <f>VLOOKUP(M4604,[1]Array!$I$8:$J$14,2,FALSE)</f>
        <v>1</v>
      </c>
      <c r="O4604" s="10">
        <v>9082</v>
      </c>
      <c r="P4604" s="15">
        <v>45703</v>
      </c>
      <c r="Q4604" s="10" t="s">
        <v>102</v>
      </c>
      <c r="R4604" s="10" t="s">
        <v>1859</v>
      </c>
      <c r="S4604" s="10" t="s">
        <v>1860</v>
      </c>
      <c r="T4604" s="10">
        <v>1</v>
      </c>
      <c r="U4604" s="10">
        <v>1</v>
      </c>
      <c r="V4604" s="16">
        <v>0</v>
      </c>
      <c r="W4604" s="16">
        <v>3032</v>
      </c>
      <c r="X4604" s="16" t="str">
        <f>VLOOKUP(W4604,[1]Array!$C$8:$D$15,2,TRUE)</f>
        <v>01  $0 - $4,999</v>
      </c>
      <c r="Y4604" s="14">
        <f t="shared" si="642"/>
        <v>0.52313900922326506</v>
      </c>
      <c r="Z4604" s="14">
        <f t="shared" si="643"/>
        <v>0.11592242755795701</v>
      </c>
      <c r="AA4604" s="14">
        <f t="shared" si="644"/>
        <v>0</v>
      </c>
      <c r="AB4604" s="14">
        <f t="shared" si="645"/>
        <v>0</v>
      </c>
      <c r="AC4604" s="14">
        <f t="shared" si="646"/>
        <v>6.0186196081545148E-3</v>
      </c>
      <c r="AD4604" s="14">
        <f>(Y4604*'[1]Scoring Model'!$K$17+'Working Data - V3'!Z4604*'[1]Scoring Model'!$K$7+'Working Data - V3'!AA4604*'[1]Scoring Model'!$K$9+'Working Data - V3'!AB4604*'[1]Scoring Model'!$K$10+AC4604*'[1]Scoring Model'!$K$11)</f>
        <v>0.18132991220020184</v>
      </c>
      <c r="AE4604" s="14">
        <f t="shared" si="647"/>
        <v>4</v>
      </c>
      <c r="AF4604" s="17" t="str">
        <f>VLOOKUP(AE4604,'[1]Scoring Model'!$C$18:$D$27,2,FALSE)</f>
        <v>01  Low</v>
      </c>
      <c r="AG4604" s="10" t="s">
        <v>43</v>
      </c>
      <c r="AH4604" s="10" t="s">
        <v>269</v>
      </c>
      <c r="AI4604" s="16">
        <v>297491</v>
      </c>
      <c r="AJ4604" s="18">
        <v>0</v>
      </c>
    </row>
    <row r="4605" spans="2:36" ht="15" customHeight="1" x14ac:dyDescent="0.25">
      <c r="B4605" s="10" t="s">
        <v>98</v>
      </c>
      <c r="C4605" s="10" t="s">
        <v>166</v>
      </c>
      <c r="D4605" s="10" t="s">
        <v>14640</v>
      </c>
      <c r="E4605" s="10" t="str">
        <f t="shared" si="639"/>
        <v>WCV0089514</v>
      </c>
      <c r="F4605" s="11">
        <f>VLOOKUP(E4605,'[1]Policy Number &amp; Loss Info'!$H$4:$K$8916,2,FALSE)</f>
        <v>20941.96</v>
      </c>
      <c r="G4605" s="11">
        <f>VLOOKUP(E4605,'[1]Policy Number &amp; Loss Info'!$H$4:$K$8916,4,FALSE)</f>
        <v>0</v>
      </c>
      <c r="H4605" s="12">
        <f>VLOOKUP(E4605,'[1]Policy Number &amp; Loss Info'!$H$4:$K$8916,3,FALSE)</f>
        <v>0</v>
      </c>
      <c r="I4605" s="13">
        <f t="shared" si="640"/>
        <v>0</v>
      </c>
      <c r="J4605" s="14">
        <f t="shared" si="641"/>
        <v>0</v>
      </c>
      <c r="K4605" s="10" t="s">
        <v>14641</v>
      </c>
      <c r="L4605" s="10"/>
      <c r="M4605" s="10" t="s">
        <v>59</v>
      </c>
      <c r="N4605" s="10">
        <f>VLOOKUP(M4605,[1]Array!$I$8:$J$14,2,FALSE)</f>
        <v>7</v>
      </c>
      <c r="O4605" s="10">
        <v>5445</v>
      </c>
      <c r="P4605" s="15">
        <v>45714</v>
      </c>
      <c r="Q4605" s="10" t="s">
        <v>102</v>
      </c>
      <c r="R4605" s="10" t="s">
        <v>1228</v>
      </c>
      <c r="S4605" s="10" t="s">
        <v>14642</v>
      </c>
      <c r="T4605" s="10">
        <v>0.93</v>
      </c>
      <c r="U4605" s="10">
        <v>0</v>
      </c>
      <c r="V4605" s="16">
        <v>0</v>
      </c>
      <c r="W4605" s="16">
        <v>6800</v>
      </c>
      <c r="X4605" s="16" t="str">
        <f>VLOOKUP(W4605,[1]Array!$C$8:$D$15,2,TRUE)</f>
        <v>02  $5,000 - $9,999</v>
      </c>
      <c r="Y4605" s="14">
        <f t="shared" si="642"/>
        <v>0</v>
      </c>
      <c r="Z4605" s="14">
        <f t="shared" si="643"/>
        <v>0</v>
      </c>
      <c r="AA4605" s="14">
        <f t="shared" si="644"/>
        <v>1</v>
      </c>
      <c r="AB4605" s="14">
        <f t="shared" si="645"/>
        <v>0</v>
      </c>
      <c r="AC4605" s="14">
        <f t="shared" si="646"/>
        <v>1.3498223395597198E-2</v>
      </c>
      <c r="AD4605" s="14">
        <f>(Y4605*'[1]Scoring Model'!$K$17+'Working Data - V3'!Z4605*'[1]Scoring Model'!$K$7+'Working Data - V3'!AA4605*'[1]Scoring Model'!$K$9+'Working Data - V3'!AB4605*'[1]Scoring Model'!$K$10+AC4605*'[1]Scoring Model'!$K$11)</f>
        <v>0.20269964467911944</v>
      </c>
      <c r="AE4605" s="14">
        <f t="shared" si="647"/>
        <v>4</v>
      </c>
      <c r="AF4605" s="17" t="str">
        <f>VLOOKUP(AE4605,'[1]Scoring Model'!$C$18:$D$27,2,FALSE)</f>
        <v>01  Low</v>
      </c>
      <c r="AG4605" s="10" t="s">
        <v>448</v>
      </c>
      <c r="AH4605" s="10" t="s">
        <v>1462</v>
      </c>
      <c r="AI4605" s="16">
        <v>250012</v>
      </c>
      <c r="AJ4605" s="18">
        <v>0</v>
      </c>
    </row>
    <row r="4606" spans="2:36" ht="15" customHeight="1" x14ac:dyDescent="0.25">
      <c r="B4606" s="10" t="s">
        <v>35</v>
      </c>
      <c r="C4606" s="10" t="s">
        <v>36</v>
      </c>
      <c r="D4606" s="10" t="s">
        <v>14643</v>
      </c>
      <c r="E4606" s="10" t="str">
        <f t="shared" si="639"/>
        <v>WCV0026202</v>
      </c>
      <c r="F4606" s="11">
        <f>VLOOKUP(E4606,'[1]Policy Number &amp; Loss Info'!$H$4:$K$8916,2,FALSE)</f>
        <v>7785.99</v>
      </c>
      <c r="G4606" s="11">
        <f>VLOOKUP(E4606,'[1]Policy Number &amp; Loss Info'!$H$4:$K$8916,4,FALSE)</f>
        <v>0</v>
      </c>
      <c r="H4606" s="12">
        <f>VLOOKUP(E4606,'[1]Policy Number &amp; Loss Info'!$H$4:$K$8916,3,FALSE)</f>
        <v>0</v>
      </c>
      <c r="I4606" s="13">
        <f t="shared" si="640"/>
        <v>0</v>
      </c>
      <c r="J4606" s="14">
        <f t="shared" si="641"/>
        <v>0</v>
      </c>
      <c r="K4606" s="10" t="s">
        <v>14644</v>
      </c>
      <c r="L4606" s="10"/>
      <c r="M4606" s="10" t="s">
        <v>87</v>
      </c>
      <c r="N4606" s="10">
        <f>VLOOKUP(M4606,[1]Array!$I$8:$J$14,2,FALSE)</f>
        <v>3</v>
      </c>
      <c r="O4606" s="10">
        <v>8832</v>
      </c>
      <c r="P4606" s="15">
        <v>45712</v>
      </c>
      <c r="Q4606" s="10" t="s">
        <v>197</v>
      </c>
      <c r="R4606" s="10" t="s">
        <v>3350</v>
      </c>
      <c r="S4606" s="10" t="s">
        <v>6189</v>
      </c>
      <c r="T4606" s="10">
        <v>1</v>
      </c>
      <c r="U4606" s="10">
        <v>0</v>
      </c>
      <c r="V4606" s="16">
        <v>0</v>
      </c>
      <c r="W4606" s="16">
        <v>3541</v>
      </c>
      <c r="X4606" s="16" t="str">
        <f>VLOOKUP(W4606,[1]Array!$C$8:$D$15,2,TRUE)</f>
        <v>01  $0 - $4,999</v>
      </c>
      <c r="Y4606" s="14">
        <f t="shared" si="642"/>
        <v>0</v>
      </c>
      <c r="Z4606" s="14">
        <f t="shared" si="643"/>
        <v>0</v>
      </c>
      <c r="AA4606" s="14">
        <f t="shared" si="644"/>
        <v>0.33333333333333331</v>
      </c>
      <c r="AB4606" s="14">
        <f t="shared" si="645"/>
        <v>0</v>
      </c>
      <c r="AC4606" s="14">
        <f t="shared" si="646"/>
        <v>7.0290013299720107E-3</v>
      </c>
      <c r="AD4606" s="14">
        <f>(Y4606*'[1]Scoring Model'!$K$17+'Working Data - V3'!Z4606*'[1]Scoring Model'!$K$7+'Working Data - V3'!AA4606*'[1]Scoring Model'!$K$9+'Working Data - V3'!AB4606*'[1]Scoring Model'!$K$10+AC4606*'[1]Scoring Model'!$K$11)</f>
        <v>6.8072466932661072E-2</v>
      </c>
      <c r="AE4606" s="14">
        <f t="shared" si="647"/>
        <v>2</v>
      </c>
      <c r="AF4606" s="17" t="str">
        <f>VLOOKUP(AE4606,'[1]Scoring Model'!$C$18:$D$27,2,FALSE)</f>
        <v>01  Low</v>
      </c>
      <c r="AG4606" s="10" t="s">
        <v>389</v>
      </c>
      <c r="AH4606" s="10" t="s">
        <v>1885</v>
      </c>
      <c r="AI4606" s="16">
        <v>2616390</v>
      </c>
      <c r="AJ4606" s="18">
        <v>0</v>
      </c>
    </row>
    <row r="4607" spans="2:36" ht="15" customHeight="1" x14ac:dyDescent="0.25">
      <c r="B4607" s="10" t="s">
        <v>98</v>
      </c>
      <c r="C4607" s="10" t="s">
        <v>3210</v>
      </c>
      <c r="D4607" s="10" t="s">
        <v>14645</v>
      </c>
      <c r="E4607" s="10" t="str">
        <f t="shared" si="639"/>
        <v>WCV0026426</v>
      </c>
      <c r="F4607" s="11">
        <f>VLOOKUP(E4607,'[1]Policy Number &amp; Loss Info'!$H$4:$K$8916,2,FALSE)</f>
        <v>29144.03</v>
      </c>
      <c r="G4607" s="11">
        <f>VLOOKUP(E4607,'[1]Policy Number &amp; Loss Info'!$H$4:$K$8916,4,FALSE)</f>
        <v>0</v>
      </c>
      <c r="H4607" s="12">
        <f>VLOOKUP(E4607,'[1]Policy Number &amp; Loss Info'!$H$4:$K$8916,3,FALSE)</f>
        <v>0</v>
      </c>
      <c r="I4607" s="13">
        <f t="shared" si="640"/>
        <v>0</v>
      </c>
      <c r="J4607" s="14">
        <f t="shared" si="641"/>
        <v>0</v>
      </c>
      <c r="K4607" s="10" t="s">
        <v>14646</v>
      </c>
      <c r="L4607" s="10"/>
      <c r="M4607" s="10" t="s">
        <v>101</v>
      </c>
      <c r="N4607" s="10">
        <f>VLOOKUP(M4607,[1]Array!$I$8:$J$14,2,FALSE)</f>
        <v>5</v>
      </c>
      <c r="O4607" s="10">
        <v>1803</v>
      </c>
      <c r="P4607" s="15">
        <v>45701</v>
      </c>
      <c r="Q4607" s="10" t="s">
        <v>794</v>
      </c>
      <c r="R4607" s="10" t="s">
        <v>13267</v>
      </c>
      <c r="S4607" s="10" t="s">
        <v>14647</v>
      </c>
      <c r="T4607" s="10">
        <v>0.81</v>
      </c>
      <c r="U4607" s="10">
        <v>0</v>
      </c>
      <c r="V4607" s="16">
        <v>0</v>
      </c>
      <c r="W4607" s="16">
        <v>15522</v>
      </c>
      <c r="X4607" s="16" t="str">
        <f>VLOOKUP(W4607,[1]Array!$C$8:$D$15,2,TRUE)</f>
        <v>04  $15,000 - $24,999</v>
      </c>
      <c r="Y4607" s="14">
        <f t="shared" si="642"/>
        <v>0</v>
      </c>
      <c r="Z4607" s="14">
        <f t="shared" si="643"/>
        <v>0</v>
      </c>
      <c r="AA4607" s="14">
        <f t="shared" si="644"/>
        <v>0.66666666666666663</v>
      </c>
      <c r="AB4607" s="14">
        <f t="shared" si="645"/>
        <v>0</v>
      </c>
      <c r="AC4607" s="14">
        <f t="shared" si="646"/>
        <v>3.0811679933302895E-2</v>
      </c>
      <c r="AD4607" s="14">
        <f>(Y4607*'[1]Scoring Model'!$K$17+'Working Data - V3'!Z4607*'[1]Scoring Model'!$K$7+'Working Data - V3'!AA4607*'[1]Scoring Model'!$K$9+'Working Data - V3'!AB4607*'[1]Scoring Model'!$K$10+AC4607*'[1]Scoring Model'!$K$11)</f>
        <v>0.13949566931999391</v>
      </c>
      <c r="AE4607" s="14">
        <f t="shared" si="647"/>
        <v>3</v>
      </c>
      <c r="AF4607" s="17" t="str">
        <f>VLOOKUP(AE4607,'[1]Scoring Model'!$C$18:$D$27,2,FALSE)</f>
        <v>01  Low</v>
      </c>
      <c r="AG4607" s="10" t="s">
        <v>14648</v>
      </c>
      <c r="AH4607" s="10" t="s">
        <v>491</v>
      </c>
      <c r="AI4607" s="16">
        <v>673178</v>
      </c>
      <c r="AJ4607" s="18">
        <v>0</v>
      </c>
    </row>
    <row r="4608" spans="2:36" ht="15" customHeight="1" x14ac:dyDescent="0.25">
      <c r="B4608" s="10" t="s">
        <v>98</v>
      </c>
      <c r="C4608" s="10" t="s">
        <v>46</v>
      </c>
      <c r="D4608" s="10" t="s">
        <v>14649</v>
      </c>
      <c r="E4608" s="10" t="str">
        <f t="shared" si="639"/>
        <v>WCV0026481</v>
      </c>
      <c r="F4608" s="11">
        <f>VLOOKUP(E4608,'[1]Policy Number &amp; Loss Info'!$H$4:$K$8916,2,FALSE)</f>
        <v>20011.75</v>
      </c>
      <c r="G4608" s="11">
        <f>VLOOKUP(E4608,'[1]Policy Number &amp; Loss Info'!$H$4:$K$8916,4,FALSE)</f>
        <v>0</v>
      </c>
      <c r="H4608" s="12">
        <f>VLOOKUP(E4608,'[1]Policy Number &amp; Loss Info'!$H$4:$K$8916,3,FALSE)</f>
        <v>0</v>
      </c>
      <c r="I4608" s="13">
        <f t="shared" si="640"/>
        <v>0</v>
      </c>
      <c r="J4608" s="14">
        <f t="shared" si="641"/>
        <v>0</v>
      </c>
      <c r="K4608" s="10" t="s">
        <v>14650</v>
      </c>
      <c r="L4608" s="10"/>
      <c r="M4608" s="10" t="s">
        <v>49</v>
      </c>
      <c r="N4608" s="10">
        <f>VLOOKUP(M4608,[1]Array!$I$8:$J$14,2,FALSE)</f>
        <v>4</v>
      </c>
      <c r="O4608" s="10">
        <v>9102</v>
      </c>
      <c r="P4608" s="15">
        <v>45696</v>
      </c>
      <c r="Q4608" s="10" t="s">
        <v>109</v>
      </c>
      <c r="R4608" s="10" t="s">
        <v>2339</v>
      </c>
      <c r="S4608" s="10" t="s">
        <v>14651</v>
      </c>
      <c r="T4608" s="10">
        <v>0.92</v>
      </c>
      <c r="U4608" s="10">
        <v>0</v>
      </c>
      <c r="V4608" s="16">
        <v>0</v>
      </c>
      <c r="W4608" s="16">
        <v>7510</v>
      </c>
      <c r="X4608" s="16" t="str">
        <f>VLOOKUP(W4608,[1]Array!$C$8:$D$15,2,TRUE)</f>
        <v>02  $5,000 - $9,999</v>
      </c>
      <c r="Y4608" s="14">
        <f t="shared" si="642"/>
        <v>0</v>
      </c>
      <c r="Z4608" s="14">
        <f t="shared" si="643"/>
        <v>0</v>
      </c>
      <c r="AA4608" s="14">
        <f t="shared" si="644"/>
        <v>0.5</v>
      </c>
      <c r="AB4608" s="14">
        <f t="shared" si="645"/>
        <v>0</v>
      </c>
      <c r="AC4608" s="14">
        <f t="shared" si="646"/>
        <v>1.4907596720725728E-2</v>
      </c>
      <c r="AD4608" s="14">
        <f>(Y4608*'[1]Scoring Model'!$K$17+'Working Data - V3'!Z4608*'[1]Scoring Model'!$K$7+'Working Data - V3'!AA4608*'[1]Scoring Model'!$K$9+'Working Data - V3'!AB4608*'[1]Scoring Model'!$K$10+AC4608*'[1]Scoring Model'!$K$11)</f>
        <v>0.10298151934414515</v>
      </c>
      <c r="AE4608" s="14">
        <f t="shared" si="647"/>
        <v>3</v>
      </c>
      <c r="AF4608" s="17" t="str">
        <f>VLOOKUP(AE4608,'[1]Scoring Model'!$C$18:$D$27,2,FALSE)</f>
        <v>01  Low</v>
      </c>
      <c r="AG4608" s="10" t="s">
        <v>14652</v>
      </c>
      <c r="AH4608" s="10" t="s">
        <v>881</v>
      </c>
      <c r="AI4608" s="16">
        <v>367083</v>
      </c>
      <c r="AJ4608" s="18">
        <v>0</v>
      </c>
    </row>
    <row r="4609" spans="2:36" ht="15" customHeight="1" x14ac:dyDescent="0.25">
      <c r="B4609" s="10" t="s">
        <v>178</v>
      </c>
      <c r="C4609" s="10" t="s">
        <v>166</v>
      </c>
      <c r="D4609" s="10" t="s">
        <v>14653</v>
      </c>
      <c r="E4609" s="10" t="str">
        <f t="shared" si="639"/>
        <v>WCV0026517</v>
      </c>
      <c r="F4609" s="11">
        <f>VLOOKUP(E4609,'[1]Policy Number &amp; Loss Info'!$H$4:$K$8916,2,FALSE)</f>
        <v>40143.630000000005</v>
      </c>
      <c r="G4609" s="11">
        <f>VLOOKUP(E4609,'[1]Policy Number &amp; Loss Info'!$H$4:$K$8916,4,FALSE)</f>
        <v>0</v>
      </c>
      <c r="H4609" s="12">
        <f>VLOOKUP(E4609,'[1]Policy Number &amp; Loss Info'!$H$4:$K$8916,3,FALSE)</f>
        <v>0</v>
      </c>
      <c r="I4609" s="13">
        <f t="shared" si="640"/>
        <v>0</v>
      </c>
      <c r="J4609" s="14">
        <f t="shared" si="641"/>
        <v>0</v>
      </c>
      <c r="K4609" s="10" t="s">
        <v>14654</v>
      </c>
      <c r="L4609" s="10"/>
      <c r="M4609" s="10" t="s">
        <v>49</v>
      </c>
      <c r="N4609" s="10">
        <f>VLOOKUP(M4609,[1]Array!$I$8:$J$14,2,FALSE)</f>
        <v>4</v>
      </c>
      <c r="O4609" s="10">
        <v>8288</v>
      </c>
      <c r="P4609" s="15">
        <v>45708</v>
      </c>
      <c r="Q4609" s="10" t="s">
        <v>462</v>
      </c>
      <c r="R4609" s="10" t="s">
        <v>3502</v>
      </c>
      <c r="S4609" s="10" t="s">
        <v>3503</v>
      </c>
      <c r="T4609" s="10">
        <v>1.01</v>
      </c>
      <c r="U4609" s="10">
        <v>0</v>
      </c>
      <c r="V4609" s="16">
        <v>0</v>
      </c>
      <c r="W4609" s="16">
        <v>14814</v>
      </c>
      <c r="X4609" s="16" t="str">
        <f>VLOOKUP(W4609,[1]Array!$C$8:$D$15,2,TRUE)</f>
        <v>03  $10,000 - $14,999</v>
      </c>
      <c r="Y4609" s="14">
        <f t="shared" si="642"/>
        <v>0</v>
      </c>
      <c r="Z4609" s="14">
        <f t="shared" si="643"/>
        <v>0</v>
      </c>
      <c r="AA4609" s="14">
        <f t="shared" si="644"/>
        <v>0.5</v>
      </c>
      <c r="AB4609" s="14">
        <f t="shared" si="645"/>
        <v>1.0000000000000009E-2</v>
      </c>
      <c r="AC4609" s="14">
        <f t="shared" si="646"/>
        <v>2.9406276673878951E-2</v>
      </c>
      <c r="AD4609" s="14">
        <f>(Y4609*'[1]Scoring Model'!$K$17+'Working Data - V3'!Z4609*'[1]Scoring Model'!$K$7+'Working Data - V3'!AA4609*'[1]Scoring Model'!$K$9+'Working Data - V3'!AB4609*'[1]Scoring Model'!$K$10+AC4609*'[1]Scoring Model'!$K$11)</f>
        <v>0.1073812553347758</v>
      </c>
      <c r="AE4609" s="14">
        <f t="shared" si="647"/>
        <v>3</v>
      </c>
      <c r="AF4609" s="17" t="str">
        <f>VLOOKUP(AE4609,'[1]Scoring Model'!$C$18:$D$27,2,FALSE)</f>
        <v>01  Low</v>
      </c>
      <c r="AG4609" s="10" t="s">
        <v>171</v>
      </c>
      <c r="AH4609" s="10" t="s">
        <v>172</v>
      </c>
      <c r="AI4609" s="16">
        <v>306708</v>
      </c>
      <c r="AJ4609" s="18">
        <v>0</v>
      </c>
    </row>
    <row r="4610" spans="2:36" ht="15" customHeight="1" x14ac:dyDescent="0.25">
      <c r="B4610" s="10" t="s">
        <v>98</v>
      </c>
      <c r="C4610" s="10" t="s">
        <v>46</v>
      </c>
      <c r="D4610" s="10" t="s">
        <v>14655</v>
      </c>
      <c r="E4610" s="10" t="str">
        <f t="shared" si="639"/>
        <v>WCV0026765</v>
      </c>
      <c r="F4610" s="11">
        <f>VLOOKUP(E4610,'[1]Policy Number &amp; Loss Info'!$H$4:$K$8916,2,FALSE)</f>
        <v>10672.27</v>
      </c>
      <c r="G4610" s="11">
        <f>VLOOKUP(E4610,'[1]Policy Number &amp; Loss Info'!$H$4:$K$8916,4,FALSE)</f>
        <v>0</v>
      </c>
      <c r="H4610" s="12">
        <f>VLOOKUP(E4610,'[1]Policy Number &amp; Loss Info'!$H$4:$K$8916,3,FALSE)</f>
        <v>0</v>
      </c>
      <c r="I4610" s="13">
        <f t="shared" si="640"/>
        <v>0</v>
      </c>
      <c r="J4610" s="14">
        <f t="shared" si="641"/>
        <v>0</v>
      </c>
      <c r="K4610" s="10" t="s">
        <v>14656</v>
      </c>
      <c r="L4610" s="10"/>
      <c r="M4610" s="10" t="s">
        <v>67</v>
      </c>
      <c r="N4610" s="10">
        <f>VLOOKUP(M4610,[1]Array!$I$8:$J$14,2,FALSE)</f>
        <v>6</v>
      </c>
      <c r="O4610" s="10">
        <v>5221</v>
      </c>
      <c r="P4610" s="15">
        <v>45705</v>
      </c>
      <c r="Q4610" s="10" t="s">
        <v>102</v>
      </c>
      <c r="R4610" s="10" t="s">
        <v>14657</v>
      </c>
      <c r="S4610" s="10" t="s">
        <v>3984</v>
      </c>
      <c r="T4610" s="10">
        <v>1</v>
      </c>
      <c r="U4610" s="10">
        <v>0</v>
      </c>
      <c r="V4610" s="16">
        <v>0</v>
      </c>
      <c r="W4610" s="16">
        <v>4697</v>
      </c>
      <c r="X4610" s="16" t="str">
        <f>VLOOKUP(W4610,[1]Array!$C$8:$D$15,2,TRUE)</f>
        <v>01  $0 - $4,999</v>
      </c>
      <c r="Y4610" s="14">
        <f t="shared" si="642"/>
        <v>0</v>
      </c>
      <c r="Z4610" s="14">
        <f t="shared" si="643"/>
        <v>0</v>
      </c>
      <c r="AA4610" s="14">
        <f t="shared" si="644"/>
        <v>0.83333333333333337</v>
      </c>
      <c r="AB4610" s="14">
        <f t="shared" si="645"/>
        <v>0</v>
      </c>
      <c r="AC4610" s="14">
        <f t="shared" si="646"/>
        <v>9.3236993072235343E-3</v>
      </c>
      <c r="AD4610" s="14">
        <f>(Y4610*'[1]Scoring Model'!$K$17+'Working Data - V3'!Z4610*'[1]Scoring Model'!$K$7+'Working Data - V3'!AA4610*'[1]Scoring Model'!$K$9+'Working Data - V3'!AB4610*'[1]Scoring Model'!$K$10+AC4610*'[1]Scoring Model'!$K$11)</f>
        <v>0.16853140652811138</v>
      </c>
      <c r="AE4610" s="14">
        <f t="shared" si="647"/>
        <v>4</v>
      </c>
      <c r="AF4610" s="17" t="str">
        <f>VLOOKUP(AE4610,'[1]Scoring Model'!$C$18:$D$27,2,FALSE)</f>
        <v>01  Low</v>
      </c>
      <c r="AG4610" s="10" t="s">
        <v>674</v>
      </c>
      <c r="AH4610" s="10" t="s">
        <v>106</v>
      </c>
      <c r="AI4610" s="16">
        <v>145061</v>
      </c>
      <c r="AJ4610" s="18">
        <v>0</v>
      </c>
    </row>
    <row r="4611" spans="2:36" ht="15" customHeight="1" x14ac:dyDescent="0.25">
      <c r="B4611" s="10" t="s">
        <v>98</v>
      </c>
      <c r="C4611" s="10" t="s">
        <v>3210</v>
      </c>
      <c r="D4611" s="10" t="s">
        <v>14658</v>
      </c>
      <c r="E4611" s="10" t="str">
        <f t="shared" si="639"/>
        <v>WCV0026843</v>
      </c>
      <c r="F4611" s="11">
        <f>VLOOKUP(E4611,'[1]Policy Number &amp; Loss Info'!$H$4:$K$8916,2,FALSE)</f>
        <v>13317.18</v>
      </c>
      <c r="G4611" s="11">
        <f>VLOOKUP(E4611,'[1]Policy Number &amp; Loss Info'!$H$4:$K$8916,4,FALSE)</f>
        <v>0</v>
      </c>
      <c r="H4611" s="12">
        <f>VLOOKUP(E4611,'[1]Policy Number &amp; Loss Info'!$H$4:$K$8916,3,FALSE)</f>
        <v>0</v>
      </c>
      <c r="I4611" s="13">
        <f t="shared" si="640"/>
        <v>0</v>
      </c>
      <c r="J4611" s="14">
        <f t="shared" si="641"/>
        <v>0</v>
      </c>
      <c r="K4611" s="10" t="s">
        <v>14659</v>
      </c>
      <c r="L4611" s="10"/>
      <c r="M4611" s="10" t="s">
        <v>59</v>
      </c>
      <c r="N4611" s="10">
        <f>VLOOKUP(M4611,[1]Array!$I$8:$J$14,2,FALSE)</f>
        <v>7</v>
      </c>
      <c r="O4611" s="10">
        <v>5645</v>
      </c>
      <c r="P4611" s="15">
        <v>45701</v>
      </c>
      <c r="Q4611" s="10" t="s">
        <v>794</v>
      </c>
      <c r="R4611" s="10" t="s">
        <v>3832</v>
      </c>
      <c r="S4611" s="10" t="s">
        <v>3833</v>
      </c>
      <c r="T4611" s="10">
        <v>1</v>
      </c>
      <c r="U4611" s="10">
        <v>0</v>
      </c>
      <c r="V4611" s="16">
        <v>0</v>
      </c>
      <c r="W4611" s="16">
        <v>4685</v>
      </c>
      <c r="X4611" s="16" t="str">
        <f>VLOOKUP(W4611,[1]Array!$C$8:$D$15,2,TRUE)</f>
        <v>01  $0 - $4,999</v>
      </c>
      <c r="Y4611" s="14">
        <f t="shared" si="642"/>
        <v>0</v>
      </c>
      <c r="Z4611" s="14">
        <f t="shared" si="643"/>
        <v>0</v>
      </c>
      <c r="AA4611" s="14">
        <f t="shared" si="644"/>
        <v>1</v>
      </c>
      <c r="AB4611" s="14">
        <f t="shared" si="645"/>
        <v>0</v>
      </c>
      <c r="AC4611" s="14">
        <f t="shared" si="646"/>
        <v>9.2998789129960097E-3</v>
      </c>
      <c r="AD4611" s="14">
        <f>(Y4611*'[1]Scoring Model'!$K$17+'Working Data - V3'!Z4611*'[1]Scoring Model'!$K$7+'Working Data - V3'!AA4611*'[1]Scoring Model'!$K$9+'Working Data - V3'!AB4611*'[1]Scoring Model'!$K$10+AC4611*'[1]Scoring Model'!$K$11)</f>
        <v>0.2018599757825992</v>
      </c>
      <c r="AE4611" s="14">
        <f t="shared" si="647"/>
        <v>4</v>
      </c>
      <c r="AF4611" s="17" t="str">
        <f>VLOOKUP(AE4611,'[1]Scoring Model'!$C$18:$D$27,2,FALSE)</f>
        <v>01  Low</v>
      </c>
      <c r="AG4611" s="10" t="s">
        <v>14660</v>
      </c>
      <c r="AH4611" s="10" t="s">
        <v>491</v>
      </c>
      <c r="AI4611" s="16">
        <v>53220</v>
      </c>
      <c r="AJ4611" s="18">
        <v>0</v>
      </c>
    </row>
    <row r="4612" spans="2:36" ht="15" customHeight="1" x14ac:dyDescent="0.25">
      <c r="B4612" s="10" t="s">
        <v>55</v>
      </c>
      <c r="C4612" s="10" t="s">
        <v>36</v>
      </c>
      <c r="D4612" s="10" t="s">
        <v>14661</v>
      </c>
      <c r="E4612" s="10" t="str">
        <f t="shared" ref="E4612:E4675" si="648">LEFT(D4612,10)</f>
        <v>WCV0026978</v>
      </c>
      <c r="F4612" s="11">
        <f>VLOOKUP(E4612,'[1]Policy Number &amp; Loss Info'!$H$4:$K$8916,2,FALSE)</f>
        <v>14625.67</v>
      </c>
      <c r="G4612" s="11">
        <f>VLOOKUP(E4612,'[1]Policy Number &amp; Loss Info'!$H$4:$K$8916,4,FALSE)</f>
        <v>0</v>
      </c>
      <c r="H4612" s="12">
        <f>VLOOKUP(E4612,'[1]Policy Number &amp; Loss Info'!$H$4:$K$8916,3,FALSE)</f>
        <v>0</v>
      </c>
      <c r="I4612" s="13">
        <f t="shared" ref="I4612:I4675" si="649">G4612/F4612</f>
        <v>0</v>
      </c>
      <c r="J4612" s="14">
        <f t="shared" ref="J4612:J4675" si="650">H4612/(F4612/100000)</f>
        <v>0</v>
      </c>
      <c r="K4612" s="10" t="s">
        <v>14662</v>
      </c>
      <c r="L4612" s="10"/>
      <c r="M4612" s="10" t="s">
        <v>101</v>
      </c>
      <c r="N4612" s="10">
        <f>VLOOKUP(M4612,[1]Array!$I$8:$J$14,2,FALSE)</f>
        <v>5</v>
      </c>
      <c r="O4612" s="10">
        <v>5348</v>
      </c>
      <c r="P4612" s="15">
        <v>45716</v>
      </c>
      <c r="Q4612" s="10" t="s">
        <v>40</v>
      </c>
      <c r="R4612" s="10" t="s">
        <v>2927</v>
      </c>
      <c r="S4612" s="10" t="s">
        <v>14663</v>
      </c>
      <c r="T4612" s="10">
        <v>1</v>
      </c>
      <c r="U4612" s="10">
        <v>0</v>
      </c>
      <c r="V4612" s="16">
        <v>0</v>
      </c>
      <c r="W4612" s="16">
        <v>6093</v>
      </c>
      <c r="X4612" s="16" t="str">
        <f>VLOOKUP(W4612,[1]Array!$C$8:$D$15,2,TRUE)</f>
        <v>02  $5,000 - $9,999</v>
      </c>
      <c r="Y4612" s="14">
        <f t="shared" ref="Y4612:Y4675" si="651">MIN(I4612,2)/2</f>
        <v>0</v>
      </c>
      <c r="Z4612" s="14">
        <f t="shared" ref="Z4612:Z4675" si="652">(J4612-MIN($J$3:$J$4909))/(MAX($J$3:$J$4909)-MIN($J$3:$J$4909))</f>
        <v>0</v>
      </c>
      <c r="AA4612" s="14">
        <f t="shared" ref="AA4612:AA4675" si="653">(N4612-1)/(7-1)</f>
        <v>0.66666666666666663</v>
      </c>
      <c r="AB4612" s="14">
        <f t="shared" ref="AB4612:AB4675" si="654">MAX(0,MIN(T4612,2)-1)</f>
        <v>0</v>
      </c>
      <c r="AC4612" s="14">
        <f t="shared" ref="AC4612:AC4675" si="655">(W4612-MIN($W$3:$W$4909))/(MAX($W$3:$W$4909)-MIN(W4612:W9518))</f>
        <v>1.2094805169025547E-2</v>
      </c>
      <c r="AD4612" s="14">
        <f>(Y4612*'[1]Scoring Model'!$K$17+'Working Data - V3'!Z4612*'[1]Scoring Model'!$K$7+'Working Data - V3'!AA4612*'[1]Scoring Model'!$K$9+'Working Data - V3'!AB4612*'[1]Scoring Model'!$K$10+AC4612*'[1]Scoring Model'!$K$11)</f>
        <v>0.13575229436713845</v>
      </c>
      <c r="AE4612" s="14">
        <f t="shared" ref="AE4612:AE4675" si="656">ROUND(9*(AD4612-MIN($AD$3:$AD$4909))/(MAX($AD$3:$AD$4909)-MIN($AD$3:$AD$4909))+1,0)</f>
        <v>3</v>
      </c>
      <c r="AF4612" s="17" t="str">
        <f>VLOOKUP(AE4612,'[1]Scoring Model'!$C$18:$D$27,2,FALSE)</f>
        <v>01  Low</v>
      </c>
      <c r="AG4612" s="10" t="s">
        <v>4595</v>
      </c>
      <c r="AH4612" s="10" t="s">
        <v>5878</v>
      </c>
      <c r="AI4612" s="16">
        <v>225447</v>
      </c>
      <c r="AJ4612" s="18">
        <v>0</v>
      </c>
    </row>
    <row r="4613" spans="2:36" ht="15" customHeight="1" x14ac:dyDescent="0.25">
      <c r="B4613" s="10" t="s">
        <v>98</v>
      </c>
      <c r="C4613" s="10" t="s">
        <v>46</v>
      </c>
      <c r="D4613" s="10" t="s">
        <v>14664</v>
      </c>
      <c r="E4613" s="10" t="str">
        <f t="shared" si="648"/>
        <v>WCV0027164</v>
      </c>
      <c r="F4613" s="11">
        <f>VLOOKUP(E4613,'[1]Policy Number &amp; Loss Info'!$H$4:$K$8916,2,FALSE)</f>
        <v>16389.84</v>
      </c>
      <c r="G4613" s="11">
        <f>VLOOKUP(E4613,'[1]Policy Number &amp; Loss Info'!$H$4:$K$8916,4,FALSE)</f>
        <v>24893.15</v>
      </c>
      <c r="H4613" s="12">
        <f>VLOOKUP(E4613,'[1]Policy Number &amp; Loss Info'!$H$4:$K$8916,3,FALSE)</f>
        <v>2</v>
      </c>
      <c r="I4613" s="13">
        <f t="shared" si="649"/>
        <v>1.5188159249876754</v>
      </c>
      <c r="J4613" s="14">
        <f t="shared" si="650"/>
        <v>12.202681661321892</v>
      </c>
      <c r="K4613" s="10" t="s">
        <v>14665</v>
      </c>
      <c r="L4613" s="10"/>
      <c r="M4613" s="10" t="s">
        <v>101</v>
      </c>
      <c r="N4613" s="10">
        <f>VLOOKUP(M4613,[1]Array!$I$8:$J$14,2,FALSE)</f>
        <v>5</v>
      </c>
      <c r="O4613" s="10">
        <v>5610</v>
      </c>
      <c r="P4613" s="15">
        <v>45715</v>
      </c>
      <c r="Q4613" s="10" t="s">
        <v>109</v>
      </c>
      <c r="R4613" s="10" t="s">
        <v>692</v>
      </c>
      <c r="S4613" s="10" t="s">
        <v>4662</v>
      </c>
      <c r="T4613" s="10">
        <v>0.96</v>
      </c>
      <c r="U4613" s="10">
        <v>0</v>
      </c>
      <c r="V4613" s="16">
        <v>0</v>
      </c>
      <c r="W4613" s="16">
        <v>8012</v>
      </c>
      <c r="X4613" s="16" t="str">
        <f>VLOOKUP(W4613,[1]Array!$C$8:$D$15,2,TRUE)</f>
        <v>02  $5,000 - $9,999</v>
      </c>
      <c r="Y4613" s="14">
        <f t="shared" si="651"/>
        <v>0.75940796249383768</v>
      </c>
      <c r="Z4613" s="14">
        <f t="shared" si="652"/>
        <v>8.3984956534047916E-2</v>
      </c>
      <c r="AA4613" s="14">
        <f t="shared" si="653"/>
        <v>0.66666666666666663</v>
      </c>
      <c r="AB4613" s="14">
        <f t="shared" si="654"/>
        <v>0</v>
      </c>
      <c r="AC4613" s="14">
        <f t="shared" si="655"/>
        <v>1.5904083212577167E-2</v>
      </c>
      <c r="AD4613" s="14">
        <f>(Y4613*'[1]Scoring Model'!$K$17+'Working Data - V3'!Z4613*'[1]Scoring Model'!$K$7+'Working Data - V3'!AA4613*'[1]Scoring Model'!$K$9+'Working Data - V3'!AB4613*'[1]Scoring Model'!$K$10+AC4613*'[1]Scoring Model'!$K$11)</f>
        <v>0.38113353003080969</v>
      </c>
      <c r="AE4613" s="14">
        <f t="shared" si="656"/>
        <v>7</v>
      </c>
      <c r="AF4613" s="17" t="str">
        <f>VLOOKUP(AE4613,'[1]Scoring Model'!$C$18:$D$27,2,FALSE)</f>
        <v>03  High</v>
      </c>
      <c r="AG4613" s="10" t="s">
        <v>11825</v>
      </c>
      <c r="AH4613" s="10" t="s">
        <v>2915</v>
      </c>
      <c r="AI4613" s="16">
        <v>153297</v>
      </c>
      <c r="AJ4613" s="18">
        <v>0</v>
      </c>
    </row>
    <row r="4614" spans="2:36" ht="15" customHeight="1" x14ac:dyDescent="0.25">
      <c r="B4614" s="10" t="s">
        <v>98</v>
      </c>
      <c r="C4614" s="10" t="s">
        <v>3210</v>
      </c>
      <c r="D4614" s="10" t="s">
        <v>14666</v>
      </c>
      <c r="E4614" s="10" t="str">
        <f t="shared" si="648"/>
        <v>WCV0027373</v>
      </c>
      <c r="F4614" s="11">
        <f>VLOOKUP(E4614,'[1]Policy Number &amp; Loss Info'!$H$4:$K$8916,2,FALSE)</f>
        <v>13574.029999999999</v>
      </c>
      <c r="G4614" s="11">
        <f>VLOOKUP(E4614,'[1]Policy Number &amp; Loss Info'!$H$4:$K$8916,4,FALSE)</f>
        <v>0</v>
      </c>
      <c r="H4614" s="12">
        <f>VLOOKUP(E4614,'[1]Policy Number &amp; Loss Info'!$H$4:$K$8916,3,FALSE)</f>
        <v>0</v>
      </c>
      <c r="I4614" s="13">
        <f t="shared" si="649"/>
        <v>0</v>
      </c>
      <c r="J4614" s="14">
        <f t="shared" si="650"/>
        <v>0</v>
      </c>
      <c r="K4614" s="10" t="s">
        <v>14667</v>
      </c>
      <c r="L4614" s="10"/>
      <c r="M4614" s="10" t="s">
        <v>67</v>
      </c>
      <c r="N4614" s="10">
        <f>VLOOKUP(M4614,[1]Array!$I$8:$J$14,2,FALSE)</f>
        <v>6</v>
      </c>
      <c r="O4614" s="10">
        <v>5604</v>
      </c>
      <c r="P4614" s="15">
        <v>45709</v>
      </c>
      <c r="Q4614" s="10" t="s">
        <v>794</v>
      </c>
      <c r="R4614" s="10" t="s">
        <v>14668</v>
      </c>
      <c r="S4614" s="10" t="s">
        <v>14669</v>
      </c>
      <c r="T4614" s="10">
        <v>0.89</v>
      </c>
      <c r="U4614" s="10">
        <v>0</v>
      </c>
      <c r="V4614" s="16">
        <v>0</v>
      </c>
      <c r="W4614" s="16">
        <v>4985</v>
      </c>
      <c r="X4614" s="16" t="str">
        <f>VLOOKUP(W4614,[1]Array!$C$8:$D$15,2,TRUE)</f>
        <v>01  $0 - $4,999</v>
      </c>
      <c r="Y4614" s="14">
        <f t="shared" si="651"/>
        <v>0</v>
      </c>
      <c r="Z4614" s="14">
        <f t="shared" si="652"/>
        <v>0</v>
      </c>
      <c r="AA4614" s="14">
        <f t="shared" si="653"/>
        <v>0.83333333333333337</v>
      </c>
      <c r="AB4614" s="14">
        <f t="shared" si="654"/>
        <v>0</v>
      </c>
      <c r="AC4614" s="14">
        <f t="shared" si="655"/>
        <v>9.8953887686841213E-3</v>
      </c>
      <c r="AD4614" s="14">
        <f>(Y4614*'[1]Scoring Model'!$K$17+'Working Data - V3'!Z4614*'[1]Scoring Model'!$K$7+'Working Data - V3'!AA4614*'[1]Scoring Model'!$K$9+'Working Data - V3'!AB4614*'[1]Scoring Model'!$K$10+AC4614*'[1]Scoring Model'!$K$11)</f>
        <v>0.1686457444204035</v>
      </c>
      <c r="AE4614" s="14">
        <f t="shared" si="656"/>
        <v>4</v>
      </c>
      <c r="AF4614" s="17" t="str">
        <f>VLOOKUP(AE4614,'[1]Scoring Model'!$C$18:$D$27,2,FALSE)</f>
        <v>01  Low</v>
      </c>
      <c r="AG4614" s="10" t="s">
        <v>14670</v>
      </c>
      <c r="AH4614" s="10" t="s">
        <v>491</v>
      </c>
      <c r="AI4614" s="16">
        <v>304246</v>
      </c>
      <c r="AJ4614" s="18">
        <v>0</v>
      </c>
    </row>
    <row r="4615" spans="2:36" ht="15" customHeight="1" x14ac:dyDescent="0.25">
      <c r="B4615" s="10" t="s">
        <v>35</v>
      </c>
      <c r="C4615" s="10" t="s">
        <v>46</v>
      </c>
      <c r="D4615" s="10" t="s">
        <v>14671</v>
      </c>
      <c r="E4615" s="10" t="str">
        <f t="shared" si="648"/>
        <v>WCV0091736</v>
      </c>
      <c r="F4615" s="11">
        <f>VLOOKUP(E4615,'[1]Policy Number &amp; Loss Info'!$H$4:$K$8916,2,FALSE)</f>
        <v>3682.67</v>
      </c>
      <c r="G4615" s="11">
        <f>VLOOKUP(E4615,'[1]Policy Number &amp; Loss Info'!$H$4:$K$8916,4,FALSE)</f>
        <v>0</v>
      </c>
      <c r="H4615" s="12">
        <f>VLOOKUP(E4615,'[1]Policy Number &amp; Loss Info'!$H$4:$K$8916,3,FALSE)</f>
        <v>0</v>
      </c>
      <c r="I4615" s="13">
        <f t="shared" si="649"/>
        <v>0</v>
      </c>
      <c r="J4615" s="14">
        <f t="shared" si="650"/>
        <v>0</v>
      </c>
      <c r="K4615" s="10" t="s">
        <v>14672</v>
      </c>
      <c r="L4615" s="10"/>
      <c r="M4615" s="10" t="s">
        <v>101</v>
      </c>
      <c r="N4615" s="10">
        <f>VLOOKUP(M4615,[1]Array!$I$8:$J$14,2,FALSE)</f>
        <v>5</v>
      </c>
      <c r="O4615" s="10">
        <v>8742</v>
      </c>
      <c r="P4615" s="15">
        <v>45694</v>
      </c>
      <c r="Q4615" s="10" t="s">
        <v>545</v>
      </c>
      <c r="R4615" s="10" t="s">
        <v>14673</v>
      </c>
      <c r="S4615" s="10" t="s">
        <v>14674</v>
      </c>
      <c r="T4615" s="10">
        <v>1</v>
      </c>
      <c r="U4615" s="10">
        <v>0</v>
      </c>
      <c r="V4615" s="16">
        <v>0</v>
      </c>
      <c r="W4615" s="16">
        <v>1158</v>
      </c>
      <c r="X4615" s="16" t="str">
        <f>VLOOKUP(W4615,[1]Array!$C$8:$D$15,2,TRUE)</f>
        <v>01  $0 - $4,999</v>
      </c>
      <c r="Y4615" s="14">
        <f t="shared" si="651"/>
        <v>0</v>
      </c>
      <c r="Z4615" s="14">
        <f t="shared" si="652"/>
        <v>0</v>
      </c>
      <c r="AA4615" s="14">
        <f t="shared" si="653"/>
        <v>0.66666666666666663</v>
      </c>
      <c r="AB4615" s="14">
        <f t="shared" si="654"/>
        <v>0</v>
      </c>
      <c r="AC4615" s="14">
        <f t="shared" si="655"/>
        <v>2.2986680429561111E-3</v>
      </c>
      <c r="AD4615" s="14">
        <f>(Y4615*'[1]Scoring Model'!$K$17+'Working Data - V3'!Z4615*'[1]Scoring Model'!$K$7+'Working Data - V3'!AA4615*'[1]Scoring Model'!$K$9+'Working Data - V3'!AB4615*'[1]Scoring Model'!$K$10+AC4615*'[1]Scoring Model'!$K$11)</f>
        <v>0.13379306694192455</v>
      </c>
      <c r="AE4615" s="14">
        <f t="shared" si="656"/>
        <v>3</v>
      </c>
      <c r="AF4615" s="17" t="str">
        <f>VLOOKUP(AE4615,'[1]Scoring Model'!$C$18:$D$27,2,FALSE)</f>
        <v>01  Low</v>
      </c>
      <c r="AG4615" s="10" t="s">
        <v>1608</v>
      </c>
      <c r="AH4615" s="10" t="s">
        <v>269</v>
      </c>
      <c r="AI4615" s="16">
        <v>321701</v>
      </c>
      <c r="AJ4615" s="18">
        <v>0</v>
      </c>
    </row>
    <row r="4616" spans="2:36" ht="15" customHeight="1" x14ac:dyDescent="0.25">
      <c r="B4616" s="10" t="s">
        <v>98</v>
      </c>
      <c r="C4616" s="10" t="s">
        <v>46</v>
      </c>
      <c r="D4616" s="10" t="s">
        <v>14675</v>
      </c>
      <c r="E4616" s="10" t="str">
        <f t="shared" si="648"/>
        <v>WCV0094794</v>
      </c>
      <c r="F4616" s="11">
        <f>VLOOKUP(E4616,'[1]Policy Number &amp; Loss Info'!$H$4:$K$8916,2,FALSE)</f>
        <v>65610.67</v>
      </c>
      <c r="G4616" s="11">
        <f>VLOOKUP(E4616,'[1]Policy Number &amp; Loss Info'!$H$4:$K$8916,4,FALSE)</f>
        <v>0</v>
      </c>
      <c r="H4616" s="12">
        <f>VLOOKUP(E4616,'[1]Policy Number &amp; Loss Info'!$H$4:$K$8916,3,FALSE)</f>
        <v>0</v>
      </c>
      <c r="I4616" s="13">
        <f t="shared" si="649"/>
        <v>0</v>
      </c>
      <c r="J4616" s="14">
        <f t="shared" si="650"/>
        <v>0</v>
      </c>
      <c r="K4616" s="10" t="s">
        <v>14676</v>
      </c>
      <c r="L4616" s="10"/>
      <c r="M4616" s="10" t="s">
        <v>87</v>
      </c>
      <c r="N4616" s="10">
        <f>VLOOKUP(M4616,[1]Array!$I$8:$J$14,2,FALSE)</f>
        <v>3</v>
      </c>
      <c r="O4616" s="10">
        <v>2883</v>
      </c>
      <c r="P4616" s="15">
        <v>45689</v>
      </c>
      <c r="Q4616" s="10" t="s">
        <v>102</v>
      </c>
      <c r="R4616" s="10" t="s">
        <v>1187</v>
      </c>
      <c r="S4616" s="10" t="s">
        <v>1106</v>
      </c>
      <c r="T4616" s="10">
        <v>0.77</v>
      </c>
      <c r="U4616" s="10">
        <v>0</v>
      </c>
      <c r="V4616" s="16">
        <v>0</v>
      </c>
      <c r="W4616" s="16">
        <v>12652</v>
      </c>
      <c r="X4616" s="16" t="str">
        <f>VLOOKUP(W4616,[1]Array!$C$8:$D$15,2,TRUE)</f>
        <v>03  $10,000 - $14,999</v>
      </c>
      <c r="Y4616" s="14">
        <f t="shared" si="651"/>
        <v>0</v>
      </c>
      <c r="Z4616" s="14">
        <f t="shared" si="652"/>
        <v>0</v>
      </c>
      <c r="AA4616" s="14">
        <f t="shared" si="653"/>
        <v>0.33333333333333331</v>
      </c>
      <c r="AB4616" s="14">
        <f t="shared" si="654"/>
        <v>0</v>
      </c>
      <c r="AC4616" s="14">
        <f t="shared" si="655"/>
        <v>2.5114635647219961E-2</v>
      </c>
      <c r="AD4616" s="14">
        <f>(Y4616*'[1]Scoring Model'!$K$17+'Working Data - V3'!Z4616*'[1]Scoring Model'!$K$7+'Working Data - V3'!AA4616*'[1]Scoring Model'!$K$9+'Working Data - V3'!AB4616*'[1]Scoring Model'!$K$10+AC4616*'[1]Scoring Model'!$K$11)</f>
        <v>7.1689593796110659E-2</v>
      </c>
      <c r="AE4616" s="14">
        <f t="shared" si="656"/>
        <v>2</v>
      </c>
      <c r="AF4616" s="17" t="str">
        <f>VLOOKUP(AE4616,'[1]Scoring Model'!$C$18:$D$27,2,FALSE)</f>
        <v>01  Low</v>
      </c>
      <c r="AG4616" s="10" t="s">
        <v>14677</v>
      </c>
      <c r="AH4616" s="10" t="s">
        <v>590</v>
      </c>
      <c r="AI4616" s="16">
        <v>891182</v>
      </c>
      <c r="AJ4616" s="18">
        <v>0</v>
      </c>
    </row>
    <row r="4617" spans="2:36" ht="15" customHeight="1" x14ac:dyDescent="0.25">
      <c r="B4617" s="10" t="s">
        <v>55</v>
      </c>
      <c r="C4617" s="10" t="s">
        <v>3210</v>
      </c>
      <c r="D4617" s="10" t="s">
        <v>14678</v>
      </c>
      <c r="E4617" s="10" t="str">
        <f t="shared" si="648"/>
        <v>WCV0073567</v>
      </c>
      <c r="F4617" s="11">
        <f>VLOOKUP(E4617,'[1]Policy Number &amp; Loss Info'!$H$4:$K$8916,2,FALSE)</f>
        <v>4937.3</v>
      </c>
      <c r="G4617" s="11">
        <f>VLOOKUP(E4617,'[1]Policy Number &amp; Loss Info'!$H$4:$K$8916,4,FALSE)</f>
        <v>0</v>
      </c>
      <c r="H4617" s="12">
        <f>VLOOKUP(E4617,'[1]Policy Number &amp; Loss Info'!$H$4:$K$8916,3,FALSE)</f>
        <v>0</v>
      </c>
      <c r="I4617" s="13">
        <f t="shared" si="649"/>
        <v>0</v>
      </c>
      <c r="J4617" s="14">
        <f t="shared" si="650"/>
        <v>0</v>
      </c>
      <c r="K4617" s="10" t="s">
        <v>14679</v>
      </c>
      <c r="L4617" s="10"/>
      <c r="M4617" s="10" t="s">
        <v>101</v>
      </c>
      <c r="N4617" s="10">
        <f>VLOOKUP(M4617,[1]Array!$I$8:$J$14,2,FALSE)</f>
        <v>5</v>
      </c>
      <c r="O4617" s="10">
        <v>37</v>
      </c>
      <c r="P4617" s="15">
        <v>45693</v>
      </c>
      <c r="Q4617" s="10" t="s">
        <v>60</v>
      </c>
      <c r="R4617" s="10" t="s">
        <v>14680</v>
      </c>
      <c r="S4617" s="10" t="s">
        <v>14681</v>
      </c>
      <c r="T4617" s="10">
        <v>1</v>
      </c>
      <c r="U4617" s="10">
        <v>0</v>
      </c>
      <c r="V4617" s="16">
        <v>0</v>
      </c>
      <c r="W4617" s="16">
        <v>1283</v>
      </c>
      <c r="X4617" s="16" t="str">
        <f>VLOOKUP(W4617,[1]Array!$C$8:$D$15,2,TRUE)</f>
        <v>01  $0 - $4,999</v>
      </c>
      <c r="Y4617" s="14">
        <f t="shared" si="651"/>
        <v>0</v>
      </c>
      <c r="Z4617" s="14">
        <f t="shared" si="652"/>
        <v>0</v>
      </c>
      <c r="AA4617" s="14">
        <f t="shared" si="653"/>
        <v>0.66666666666666663</v>
      </c>
      <c r="AB4617" s="14">
        <f t="shared" si="654"/>
        <v>0</v>
      </c>
      <c r="AC4617" s="14">
        <f t="shared" si="655"/>
        <v>2.5467971494928243E-3</v>
      </c>
      <c r="AD4617" s="14">
        <f>(Y4617*'[1]Scoring Model'!$K$17+'Working Data - V3'!Z4617*'[1]Scoring Model'!$K$7+'Working Data - V3'!AA4617*'[1]Scoring Model'!$K$9+'Working Data - V3'!AB4617*'[1]Scoring Model'!$K$10+AC4617*'[1]Scoring Model'!$K$11)</f>
        <v>0.13384269276323191</v>
      </c>
      <c r="AE4617" s="14">
        <f t="shared" si="656"/>
        <v>3</v>
      </c>
      <c r="AF4617" s="17" t="str">
        <f>VLOOKUP(AE4617,'[1]Scoring Model'!$C$18:$D$27,2,FALSE)</f>
        <v>01  Low</v>
      </c>
      <c r="AG4617" s="10" t="s">
        <v>285</v>
      </c>
      <c r="AH4617" s="10" t="s">
        <v>1147</v>
      </c>
      <c r="AI4617" s="16">
        <v>18725</v>
      </c>
      <c r="AJ4617" s="18">
        <v>0</v>
      </c>
    </row>
    <row r="4618" spans="2:36" ht="15" customHeight="1" x14ac:dyDescent="0.25">
      <c r="B4618" s="10" t="s">
        <v>35</v>
      </c>
      <c r="C4618" s="10" t="s">
        <v>3210</v>
      </c>
      <c r="D4618" s="10" t="s">
        <v>14682</v>
      </c>
      <c r="E4618" s="10" t="str">
        <f t="shared" si="648"/>
        <v>WCV0075714</v>
      </c>
      <c r="F4618" s="11">
        <f>VLOOKUP(E4618,'[1]Policy Number &amp; Loss Info'!$H$4:$K$8916,2,FALSE)</f>
        <v>11154.82</v>
      </c>
      <c r="G4618" s="11">
        <f>VLOOKUP(E4618,'[1]Policy Number &amp; Loss Info'!$H$4:$K$8916,4,FALSE)</f>
        <v>0</v>
      </c>
      <c r="H4618" s="12">
        <f>VLOOKUP(E4618,'[1]Policy Number &amp; Loss Info'!$H$4:$K$8916,3,FALSE)</f>
        <v>0</v>
      </c>
      <c r="I4618" s="13">
        <f t="shared" si="649"/>
        <v>0</v>
      </c>
      <c r="J4618" s="14">
        <f t="shared" si="650"/>
        <v>0</v>
      </c>
      <c r="K4618" s="10" t="s">
        <v>14683</v>
      </c>
      <c r="L4618" s="10"/>
      <c r="M4618" s="10" t="s">
        <v>87</v>
      </c>
      <c r="N4618" s="10">
        <f>VLOOKUP(M4618,[1]Array!$I$8:$J$14,2,FALSE)</f>
        <v>3</v>
      </c>
      <c r="O4618" s="10">
        <v>9014</v>
      </c>
      <c r="P4618" s="15">
        <v>45689</v>
      </c>
      <c r="Q4618" s="10" t="s">
        <v>60</v>
      </c>
      <c r="R4618" s="10" t="s">
        <v>225</v>
      </c>
      <c r="S4618" s="10" t="s">
        <v>226</v>
      </c>
      <c r="T4618" s="10">
        <v>1</v>
      </c>
      <c r="U4618" s="10">
        <v>0</v>
      </c>
      <c r="V4618" s="16">
        <v>0</v>
      </c>
      <c r="W4618" s="16">
        <v>2972</v>
      </c>
      <c r="X4618" s="16" t="str">
        <f>VLOOKUP(W4618,[1]Array!$C$8:$D$15,2,TRUE)</f>
        <v>01  $0 - $4,999</v>
      </c>
      <c r="Y4618" s="14">
        <f t="shared" si="651"/>
        <v>0</v>
      </c>
      <c r="Z4618" s="14">
        <f t="shared" si="652"/>
        <v>0</v>
      </c>
      <c r="AA4618" s="14">
        <f t="shared" si="653"/>
        <v>0.33333333333333331</v>
      </c>
      <c r="AB4618" s="14">
        <f t="shared" si="654"/>
        <v>0</v>
      </c>
      <c r="AC4618" s="14">
        <f t="shared" si="655"/>
        <v>5.8995176370168923E-3</v>
      </c>
      <c r="AD4618" s="14">
        <f>(Y4618*'[1]Scoring Model'!$K$17+'Working Data - V3'!Z4618*'[1]Scoring Model'!$K$7+'Working Data - V3'!AA4618*'[1]Scoring Model'!$K$9+'Working Data - V3'!AB4618*'[1]Scoring Model'!$K$10+AC4618*'[1]Scoring Model'!$K$11)</f>
        <v>6.7846570194070047E-2</v>
      </c>
      <c r="AE4618" s="14">
        <f t="shared" si="656"/>
        <v>2</v>
      </c>
      <c r="AF4618" s="17" t="str">
        <f>VLOOKUP(AE4618,'[1]Scoring Model'!$C$18:$D$27,2,FALSE)</f>
        <v>01  Low</v>
      </c>
      <c r="AG4618" s="10" t="s">
        <v>307</v>
      </c>
      <c r="AH4618" s="10" t="s">
        <v>2078</v>
      </c>
      <c r="AI4618" s="16">
        <v>185120</v>
      </c>
      <c r="AJ4618" s="18">
        <v>0</v>
      </c>
    </row>
    <row r="4619" spans="2:36" ht="15" customHeight="1" x14ac:dyDescent="0.25">
      <c r="B4619" s="10" t="s">
        <v>35</v>
      </c>
      <c r="C4619" s="10" t="s">
        <v>36</v>
      </c>
      <c r="D4619" s="10" t="s">
        <v>14684</v>
      </c>
      <c r="E4619" s="10" t="str">
        <f t="shared" si="648"/>
        <v>WCV0085897</v>
      </c>
      <c r="F4619" s="11">
        <f>VLOOKUP(E4619,'[1]Policy Number &amp; Loss Info'!$H$4:$K$8916,2,FALSE)</f>
        <v>9690.4500000000007</v>
      </c>
      <c r="G4619" s="11">
        <f>VLOOKUP(E4619,'[1]Policy Number &amp; Loss Info'!$H$4:$K$8916,4,FALSE)</f>
        <v>0</v>
      </c>
      <c r="H4619" s="12">
        <f>VLOOKUP(E4619,'[1]Policy Number &amp; Loss Info'!$H$4:$K$8916,3,FALSE)</f>
        <v>0</v>
      </c>
      <c r="I4619" s="13">
        <f t="shared" si="649"/>
        <v>0</v>
      </c>
      <c r="J4619" s="14">
        <f t="shared" si="650"/>
        <v>0</v>
      </c>
      <c r="K4619" s="10" t="s">
        <v>14685</v>
      </c>
      <c r="L4619" s="10"/>
      <c r="M4619" s="10" t="s">
        <v>49</v>
      </c>
      <c r="N4619" s="10">
        <f>VLOOKUP(M4619,[1]Array!$I$8:$J$14,2,FALSE)</f>
        <v>4</v>
      </c>
      <c r="O4619" s="10">
        <v>7520</v>
      </c>
      <c r="P4619" s="15">
        <v>45695</v>
      </c>
      <c r="Q4619" s="10" t="s">
        <v>40</v>
      </c>
      <c r="R4619" s="10" t="s">
        <v>14686</v>
      </c>
      <c r="S4619" s="10" t="s">
        <v>14687</v>
      </c>
      <c r="T4619" s="10">
        <v>1</v>
      </c>
      <c r="U4619" s="10">
        <v>0</v>
      </c>
      <c r="V4619" s="16">
        <v>0</v>
      </c>
      <c r="W4619" s="16">
        <v>2444</v>
      </c>
      <c r="X4619" s="16" t="str">
        <f>VLOOKUP(W4619,[1]Array!$C$8:$D$15,2,TRUE)</f>
        <v>01  $0 - $4,999</v>
      </c>
      <c r="Y4619" s="14">
        <f t="shared" si="651"/>
        <v>0</v>
      </c>
      <c r="Z4619" s="14">
        <f t="shared" si="652"/>
        <v>0</v>
      </c>
      <c r="AA4619" s="14">
        <f t="shared" si="653"/>
        <v>0.5</v>
      </c>
      <c r="AB4619" s="14">
        <f t="shared" si="654"/>
        <v>0</v>
      </c>
      <c r="AC4619" s="14">
        <f t="shared" si="655"/>
        <v>4.8514202910058162E-3</v>
      </c>
      <c r="AD4619" s="14">
        <f>(Y4619*'[1]Scoring Model'!$K$17+'Working Data - V3'!Z4619*'[1]Scoring Model'!$K$7+'Working Data - V3'!AA4619*'[1]Scoring Model'!$K$9+'Working Data - V3'!AB4619*'[1]Scoring Model'!$K$10+AC4619*'[1]Scoring Model'!$K$11)</f>
        <v>0.10097028405820117</v>
      </c>
      <c r="AE4619" s="14">
        <f t="shared" si="656"/>
        <v>3</v>
      </c>
      <c r="AF4619" s="17" t="str">
        <f>VLOOKUP(AE4619,'[1]Scoring Model'!$C$18:$D$27,2,FALSE)</f>
        <v>01  Low</v>
      </c>
      <c r="AG4619" s="10" t="s">
        <v>263</v>
      </c>
      <c r="AH4619" s="10" t="s">
        <v>723</v>
      </c>
      <c r="AI4619" s="16">
        <v>120208</v>
      </c>
      <c r="AJ4619" s="18">
        <v>0</v>
      </c>
    </row>
    <row r="4620" spans="2:36" ht="15" customHeight="1" x14ac:dyDescent="0.25">
      <c r="B4620" s="10" t="s">
        <v>55</v>
      </c>
      <c r="C4620" s="10" t="s">
        <v>3210</v>
      </c>
      <c r="D4620" s="10" t="s">
        <v>14688</v>
      </c>
      <c r="E4620" s="10" t="str">
        <f t="shared" si="648"/>
        <v>WCV0085923</v>
      </c>
      <c r="F4620" s="11">
        <f>VLOOKUP(E4620,'[1]Policy Number &amp; Loss Info'!$H$4:$K$8916,2,FALSE)</f>
        <v>10030.48</v>
      </c>
      <c r="G4620" s="11">
        <f>VLOOKUP(E4620,'[1]Policy Number &amp; Loss Info'!$H$4:$K$8916,4,FALSE)</f>
        <v>0</v>
      </c>
      <c r="H4620" s="12">
        <f>VLOOKUP(E4620,'[1]Policy Number &amp; Loss Info'!$H$4:$K$8916,3,FALSE)</f>
        <v>0</v>
      </c>
      <c r="I4620" s="13">
        <f t="shared" si="649"/>
        <v>0</v>
      </c>
      <c r="J4620" s="14">
        <f t="shared" si="650"/>
        <v>0</v>
      </c>
      <c r="K4620" s="10" t="s">
        <v>14689</v>
      </c>
      <c r="L4620" s="10"/>
      <c r="M4620" s="10" t="s">
        <v>87</v>
      </c>
      <c r="N4620" s="10">
        <f>VLOOKUP(M4620,[1]Array!$I$8:$J$14,2,FALSE)</f>
        <v>3</v>
      </c>
      <c r="O4620" s="10">
        <v>8045</v>
      </c>
      <c r="P4620" s="15">
        <v>45689</v>
      </c>
      <c r="Q4620" s="10" t="s">
        <v>60</v>
      </c>
      <c r="R4620" s="10" t="s">
        <v>1076</v>
      </c>
      <c r="S4620" s="10" t="s">
        <v>3176</v>
      </c>
      <c r="T4620" s="10">
        <v>1</v>
      </c>
      <c r="U4620" s="10">
        <v>0</v>
      </c>
      <c r="V4620" s="16">
        <v>0</v>
      </c>
      <c r="W4620" s="16">
        <v>2853</v>
      </c>
      <c r="X4620" s="16" t="str">
        <f>VLOOKUP(W4620,[1]Array!$C$8:$D$15,2,TRUE)</f>
        <v>01  $0 - $4,999</v>
      </c>
      <c r="Y4620" s="14">
        <f t="shared" si="651"/>
        <v>0</v>
      </c>
      <c r="Z4620" s="14">
        <f t="shared" si="652"/>
        <v>0</v>
      </c>
      <c r="AA4620" s="14">
        <f t="shared" si="653"/>
        <v>0.33333333333333331</v>
      </c>
      <c r="AB4620" s="14">
        <f t="shared" si="654"/>
        <v>0</v>
      </c>
      <c r="AC4620" s="14">
        <f t="shared" si="655"/>
        <v>5.6632987275939415E-3</v>
      </c>
      <c r="AD4620" s="14">
        <f>(Y4620*'[1]Scoring Model'!$K$17+'Working Data - V3'!Z4620*'[1]Scoring Model'!$K$7+'Working Data - V3'!AA4620*'[1]Scoring Model'!$K$9+'Working Data - V3'!AB4620*'[1]Scoring Model'!$K$10+AC4620*'[1]Scoring Model'!$K$11)</f>
        <v>6.7799326412185459E-2</v>
      </c>
      <c r="AE4620" s="14">
        <f t="shared" si="656"/>
        <v>2</v>
      </c>
      <c r="AF4620" s="17" t="str">
        <f>VLOOKUP(AE4620,'[1]Scoring Model'!$C$18:$D$27,2,FALSE)</f>
        <v>01  Low</v>
      </c>
      <c r="AG4620" s="10" t="s">
        <v>4067</v>
      </c>
      <c r="AH4620" s="10" t="s">
        <v>1079</v>
      </c>
      <c r="AI4620" s="16">
        <v>506270</v>
      </c>
      <c r="AJ4620" s="18">
        <v>0</v>
      </c>
    </row>
    <row r="4621" spans="2:36" ht="15" customHeight="1" x14ac:dyDescent="0.25">
      <c r="B4621" s="10" t="s">
        <v>55</v>
      </c>
      <c r="C4621" s="10" t="s">
        <v>3210</v>
      </c>
      <c r="D4621" s="10" t="s">
        <v>14690</v>
      </c>
      <c r="E4621" s="10" t="str">
        <f t="shared" si="648"/>
        <v>WCV0085966</v>
      </c>
      <c r="F4621" s="11">
        <f>VLOOKUP(E4621,'[1]Policy Number &amp; Loss Info'!$H$4:$K$8916,2,FALSE)</f>
        <v>10376.49</v>
      </c>
      <c r="G4621" s="11">
        <f>VLOOKUP(E4621,'[1]Policy Number &amp; Loss Info'!$H$4:$K$8916,4,FALSE)</f>
        <v>0</v>
      </c>
      <c r="H4621" s="12">
        <f>VLOOKUP(E4621,'[1]Policy Number &amp; Loss Info'!$H$4:$K$8916,3,FALSE)</f>
        <v>0</v>
      </c>
      <c r="I4621" s="13">
        <f t="shared" si="649"/>
        <v>0</v>
      </c>
      <c r="J4621" s="14">
        <f t="shared" si="650"/>
        <v>0</v>
      </c>
      <c r="K4621" s="10" t="s">
        <v>14691</v>
      </c>
      <c r="L4621" s="10"/>
      <c r="M4621" s="10" t="s">
        <v>39</v>
      </c>
      <c r="N4621" s="10">
        <f>VLOOKUP(M4621,[1]Array!$I$8:$J$14,2,FALSE)</f>
        <v>1</v>
      </c>
      <c r="O4621" s="10">
        <v>9082</v>
      </c>
      <c r="P4621" s="15">
        <v>45689</v>
      </c>
      <c r="Q4621" s="10" t="s">
        <v>60</v>
      </c>
      <c r="R4621" s="10" t="s">
        <v>1076</v>
      </c>
      <c r="S4621" s="10" t="s">
        <v>3176</v>
      </c>
      <c r="T4621" s="10">
        <v>1</v>
      </c>
      <c r="U4621" s="10">
        <v>0</v>
      </c>
      <c r="V4621" s="16">
        <v>0</v>
      </c>
      <c r="W4621" s="16">
        <v>2557</v>
      </c>
      <c r="X4621" s="16" t="str">
        <f>VLOOKUP(W4621,[1]Array!$C$8:$D$15,2,TRUE)</f>
        <v>01  $0 - $4,999</v>
      </c>
      <c r="Y4621" s="14">
        <f t="shared" si="651"/>
        <v>0</v>
      </c>
      <c r="Z4621" s="14">
        <f t="shared" si="652"/>
        <v>0</v>
      </c>
      <c r="AA4621" s="14">
        <f t="shared" si="653"/>
        <v>0</v>
      </c>
      <c r="AB4621" s="14">
        <f t="shared" si="654"/>
        <v>0</v>
      </c>
      <c r="AC4621" s="14">
        <f t="shared" si="655"/>
        <v>5.0757290033150047E-3</v>
      </c>
      <c r="AD4621" s="14">
        <f>(Y4621*'[1]Scoring Model'!$K$17+'Working Data - V3'!Z4621*'[1]Scoring Model'!$K$7+'Working Data - V3'!AA4621*'[1]Scoring Model'!$K$9+'Working Data - V3'!AB4621*'[1]Scoring Model'!$K$10+AC4621*'[1]Scoring Model'!$K$11)</f>
        <v>1.015145800663001E-3</v>
      </c>
      <c r="AE4621" s="14">
        <f t="shared" si="656"/>
        <v>1</v>
      </c>
      <c r="AF4621" s="17" t="str">
        <f>VLOOKUP(AE4621,'[1]Scoring Model'!$C$18:$D$27,2,FALSE)</f>
        <v>01  Low</v>
      </c>
      <c r="AG4621" s="10" t="s">
        <v>43</v>
      </c>
      <c r="AH4621" s="10" t="s">
        <v>1079</v>
      </c>
      <c r="AI4621" s="16">
        <v>210464</v>
      </c>
      <c r="AJ4621" s="18">
        <v>0</v>
      </c>
    </row>
    <row r="4622" spans="2:36" ht="15" customHeight="1" x14ac:dyDescent="0.25">
      <c r="B4622" s="10" t="s">
        <v>98</v>
      </c>
      <c r="C4622" s="10" t="s">
        <v>166</v>
      </c>
      <c r="D4622" s="10" t="s">
        <v>14692</v>
      </c>
      <c r="E4622" s="10" t="str">
        <f t="shared" si="648"/>
        <v>WCV0085985</v>
      </c>
      <c r="F4622" s="11">
        <f>VLOOKUP(E4622,'[1]Policy Number &amp; Loss Info'!$H$4:$K$8916,2,FALSE)</f>
        <v>1473.79</v>
      </c>
      <c r="G4622" s="11">
        <f>VLOOKUP(E4622,'[1]Policy Number &amp; Loss Info'!$H$4:$K$8916,4,FALSE)</f>
        <v>0</v>
      </c>
      <c r="H4622" s="12">
        <f>VLOOKUP(E4622,'[1]Policy Number &amp; Loss Info'!$H$4:$K$8916,3,FALSE)</f>
        <v>0</v>
      </c>
      <c r="I4622" s="13">
        <f t="shared" si="649"/>
        <v>0</v>
      </c>
      <c r="J4622" s="14">
        <f t="shared" si="650"/>
        <v>0</v>
      </c>
      <c r="K4622" s="10" t="s">
        <v>14693</v>
      </c>
      <c r="L4622" s="10"/>
      <c r="M4622" s="10" t="s">
        <v>49</v>
      </c>
      <c r="N4622" s="10">
        <f>VLOOKUP(M4622,[1]Array!$I$8:$J$14,2,FALSE)</f>
        <v>4</v>
      </c>
      <c r="O4622" s="10">
        <v>8723</v>
      </c>
      <c r="P4622" s="15">
        <v>45689</v>
      </c>
      <c r="Q4622" s="10" t="s">
        <v>102</v>
      </c>
      <c r="R4622" s="10" t="s">
        <v>1228</v>
      </c>
      <c r="S4622" s="10" t="s">
        <v>2099</v>
      </c>
      <c r="T4622" s="10">
        <v>1</v>
      </c>
      <c r="U4622" s="10">
        <v>0</v>
      </c>
      <c r="V4622" s="16">
        <v>0</v>
      </c>
      <c r="W4622" s="16">
        <v>352</v>
      </c>
      <c r="X4622" s="16" t="str">
        <f>VLOOKUP(W4622,[1]Array!$C$8:$D$15,2,TRUE)</f>
        <v>01  $0 - $4,999</v>
      </c>
      <c r="Y4622" s="14">
        <f t="shared" si="651"/>
        <v>0</v>
      </c>
      <c r="Z4622" s="14">
        <f t="shared" si="652"/>
        <v>0</v>
      </c>
      <c r="AA4622" s="14">
        <f t="shared" si="653"/>
        <v>0.5</v>
      </c>
      <c r="AB4622" s="14">
        <f t="shared" si="654"/>
        <v>0</v>
      </c>
      <c r="AC4622" s="14">
        <f t="shared" si="655"/>
        <v>6.9873156400738427E-4</v>
      </c>
      <c r="AD4622" s="14">
        <f>(Y4622*'[1]Scoring Model'!$K$17+'Working Data - V3'!Z4622*'[1]Scoring Model'!$K$7+'Working Data - V3'!AA4622*'[1]Scoring Model'!$K$9+'Working Data - V3'!AB4622*'[1]Scoring Model'!$K$10+AC4622*'[1]Scoring Model'!$K$11)</f>
        <v>0.10013974631280148</v>
      </c>
      <c r="AE4622" s="14">
        <f t="shared" si="656"/>
        <v>3</v>
      </c>
      <c r="AF4622" s="17" t="str">
        <f>VLOOKUP(AE4622,'[1]Scoring Model'!$C$18:$D$27,2,FALSE)</f>
        <v>01  Low</v>
      </c>
      <c r="AG4622" s="10" t="s">
        <v>1068</v>
      </c>
      <c r="AH4622" s="10" t="s">
        <v>172</v>
      </c>
      <c r="AI4622" s="16">
        <v>125970</v>
      </c>
      <c r="AJ4622" s="18">
        <v>0</v>
      </c>
    </row>
    <row r="4623" spans="2:36" ht="15" customHeight="1" x14ac:dyDescent="0.25">
      <c r="B4623" s="10" t="s">
        <v>55</v>
      </c>
      <c r="C4623" s="10" t="s">
        <v>3210</v>
      </c>
      <c r="D4623" s="10" t="s">
        <v>14694</v>
      </c>
      <c r="E4623" s="10" t="str">
        <f t="shared" si="648"/>
        <v>WCV0087796</v>
      </c>
      <c r="F4623" s="11">
        <f>VLOOKUP(E4623,'[1]Policy Number &amp; Loss Info'!$H$4:$K$8916,2,FALSE)</f>
        <v>12946.93</v>
      </c>
      <c r="G4623" s="11">
        <f>VLOOKUP(E4623,'[1]Policy Number &amp; Loss Info'!$H$4:$K$8916,4,FALSE)</f>
        <v>2574</v>
      </c>
      <c r="H4623" s="12">
        <f>VLOOKUP(E4623,'[1]Policy Number &amp; Loss Info'!$H$4:$K$8916,3,FALSE)</f>
        <v>1</v>
      </c>
      <c r="I4623" s="13">
        <f t="shared" si="649"/>
        <v>0.1988116101654987</v>
      </c>
      <c r="J4623" s="14">
        <f t="shared" si="650"/>
        <v>7.7238387787684024</v>
      </c>
      <c r="K4623" s="10" t="s">
        <v>14695</v>
      </c>
      <c r="L4623" s="10"/>
      <c r="M4623" s="10" t="s">
        <v>87</v>
      </c>
      <c r="N4623" s="10">
        <f>VLOOKUP(M4623,[1]Array!$I$8:$J$14,2,FALSE)</f>
        <v>3</v>
      </c>
      <c r="O4623" s="10">
        <v>8810</v>
      </c>
      <c r="P4623" s="15">
        <v>45695</v>
      </c>
      <c r="Q4623" s="10" t="s">
        <v>60</v>
      </c>
      <c r="R4623" s="10" t="s">
        <v>1076</v>
      </c>
      <c r="S4623" s="10" t="s">
        <v>3176</v>
      </c>
      <c r="T4623" s="10">
        <v>1</v>
      </c>
      <c r="U4623" s="10">
        <v>0</v>
      </c>
      <c r="V4623" s="16">
        <v>0</v>
      </c>
      <c r="W4623" s="16">
        <v>3402</v>
      </c>
      <c r="X4623" s="16" t="str">
        <f>VLOOKUP(W4623,[1]Array!$C$8:$D$15,2,TRUE)</f>
        <v>01  $0 - $4,999</v>
      </c>
      <c r="Y4623" s="14">
        <f t="shared" si="651"/>
        <v>9.9405805082749349E-2</v>
      </c>
      <c r="Z4623" s="14">
        <f t="shared" si="652"/>
        <v>5.3159320394873526E-2</v>
      </c>
      <c r="AA4623" s="14">
        <f t="shared" si="653"/>
        <v>0.33333333333333331</v>
      </c>
      <c r="AB4623" s="14">
        <f t="shared" si="654"/>
        <v>0</v>
      </c>
      <c r="AC4623" s="14">
        <f t="shared" si="655"/>
        <v>6.7530817635031862E-3</v>
      </c>
      <c r="AD4623" s="14">
        <f>(Y4623*'[1]Scoring Model'!$K$17+'Working Data - V3'!Z4623*'[1]Scoring Model'!$K$7+'Working Data - V3'!AA4623*'[1]Scoring Model'!$K$9+'Working Data - V3'!AB4623*'[1]Scoring Model'!$K$10+AC4623*'[1]Scoring Model'!$K$11)</f>
        <v>0.10847088862316681</v>
      </c>
      <c r="AE4623" s="14">
        <f t="shared" si="656"/>
        <v>3</v>
      </c>
      <c r="AF4623" s="17" t="str">
        <f>VLOOKUP(AE4623,'[1]Scoring Model'!$C$18:$D$27,2,FALSE)</f>
        <v>01  Low</v>
      </c>
      <c r="AG4623" s="10" t="s">
        <v>14696</v>
      </c>
      <c r="AH4623" s="10" t="s">
        <v>2078</v>
      </c>
      <c r="AI4623" s="16">
        <v>295948</v>
      </c>
      <c r="AJ4623" s="18">
        <v>0</v>
      </c>
    </row>
    <row r="4624" spans="2:36" ht="15" customHeight="1" x14ac:dyDescent="0.25">
      <c r="B4624" s="10" t="s">
        <v>55</v>
      </c>
      <c r="C4624" s="10" t="s">
        <v>3210</v>
      </c>
      <c r="D4624" s="10" t="s">
        <v>14697</v>
      </c>
      <c r="E4624" s="10" t="str">
        <f t="shared" si="648"/>
        <v>WCV0089425</v>
      </c>
      <c r="F4624" s="11">
        <f>VLOOKUP(E4624,'[1]Policy Number &amp; Loss Info'!$H$4:$K$8916,2,FALSE)</f>
        <v>7939.18</v>
      </c>
      <c r="G4624" s="11">
        <f>VLOOKUP(E4624,'[1]Policy Number &amp; Loss Info'!$H$4:$K$8916,4,FALSE)</f>
        <v>0</v>
      </c>
      <c r="H4624" s="12">
        <f>VLOOKUP(E4624,'[1]Policy Number &amp; Loss Info'!$H$4:$K$8916,3,FALSE)</f>
        <v>0</v>
      </c>
      <c r="I4624" s="13">
        <f t="shared" si="649"/>
        <v>0</v>
      </c>
      <c r="J4624" s="14">
        <f t="shared" si="650"/>
        <v>0</v>
      </c>
      <c r="K4624" s="10" t="s">
        <v>14698</v>
      </c>
      <c r="L4624" s="10"/>
      <c r="M4624" s="10" t="s">
        <v>101</v>
      </c>
      <c r="N4624" s="10">
        <f>VLOOKUP(M4624,[1]Array!$I$8:$J$14,2,FALSE)</f>
        <v>5</v>
      </c>
      <c r="O4624" s="10">
        <v>6229</v>
      </c>
      <c r="P4624" s="15">
        <v>45691</v>
      </c>
      <c r="Q4624" s="10" t="s">
        <v>60</v>
      </c>
      <c r="R4624" s="10" t="s">
        <v>1206</v>
      </c>
      <c r="S4624" s="10" t="s">
        <v>6034</v>
      </c>
      <c r="T4624" s="10">
        <v>1</v>
      </c>
      <c r="U4624" s="10">
        <v>0</v>
      </c>
      <c r="V4624" s="16">
        <v>0</v>
      </c>
      <c r="W4624" s="16">
        <v>1664</v>
      </c>
      <c r="X4624" s="16" t="str">
        <f>VLOOKUP(W4624,[1]Array!$C$8:$D$15,2,TRUE)</f>
        <v>01  $0 - $4,999</v>
      </c>
      <c r="Y4624" s="14">
        <f t="shared" si="651"/>
        <v>0</v>
      </c>
      <c r="Z4624" s="14">
        <f t="shared" si="652"/>
        <v>0</v>
      </c>
      <c r="AA4624" s="14">
        <f t="shared" si="653"/>
        <v>0.66666666666666663</v>
      </c>
      <c r="AB4624" s="14">
        <f t="shared" si="654"/>
        <v>0</v>
      </c>
      <c r="AC4624" s="14">
        <f t="shared" si="655"/>
        <v>3.3030946662167258E-3</v>
      </c>
      <c r="AD4624" s="14">
        <f>(Y4624*'[1]Scoring Model'!$K$17+'Working Data - V3'!Z4624*'[1]Scoring Model'!$K$7+'Working Data - V3'!AA4624*'[1]Scoring Model'!$K$9+'Working Data - V3'!AB4624*'[1]Scoring Model'!$K$10+AC4624*'[1]Scoring Model'!$K$11)</f>
        <v>0.13399395226657668</v>
      </c>
      <c r="AE4624" s="14">
        <f t="shared" si="656"/>
        <v>3</v>
      </c>
      <c r="AF4624" s="17" t="str">
        <f>VLOOKUP(AE4624,'[1]Scoring Model'!$C$18:$D$27,2,FALSE)</f>
        <v>01  Low</v>
      </c>
      <c r="AG4624" s="10" t="s">
        <v>14699</v>
      </c>
      <c r="AH4624" s="10" t="s">
        <v>5688</v>
      </c>
      <c r="AI4624" s="16">
        <v>33988</v>
      </c>
      <c r="AJ4624" s="18">
        <v>0</v>
      </c>
    </row>
    <row r="4625" spans="2:36" ht="15" customHeight="1" x14ac:dyDescent="0.25">
      <c r="B4625" s="10" t="s">
        <v>55</v>
      </c>
      <c r="C4625" s="10" t="s">
        <v>3210</v>
      </c>
      <c r="D4625" s="10" t="s">
        <v>14700</v>
      </c>
      <c r="E4625" s="10" t="str">
        <f t="shared" si="648"/>
        <v>WCV0089428</v>
      </c>
      <c r="F4625" s="11">
        <f>VLOOKUP(E4625,'[1]Policy Number &amp; Loss Info'!$H$4:$K$8916,2,FALSE)</f>
        <v>4533.41</v>
      </c>
      <c r="G4625" s="11">
        <f>VLOOKUP(E4625,'[1]Policy Number &amp; Loss Info'!$H$4:$K$8916,4,FALSE)</f>
        <v>0</v>
      </c>
      <c r="H4625" s="12">
        <f>VLOOKUP(E4625,'[1]Policy Number &amp; Loss Info'!$H$4:$K$8916,3,FALSE)</f>
        <v>0</v>
      </c>
      <c r="I4625" s="13">
        <f t="shared" si="649"/>
        <v>0</v>
      </c>
      <c r="J4625" s="14">
        <f t="shared" si="650"/>
        <v>0</v>
      </c>
      <c r="K4625" s="10" t="s">
        <v>14701</v>
      </c>
      <c r="L4625" s="10"/>
      <c r="M4625" s="10" t="s">
        <v>87</v>
      </c>
      <c r="N4625" s="10">
        <f>VLOOKUP(M4625,[1]Array!$I$8:$J$14,2,FALSE)</f>
        <v>3</v>
      </c>
      <c r="O4625" s="10">
        <v>8044</v>
      </c>
      <c r="P4625" s="15">
        <v>45691</v>
      </c>
      <c r="Q4625" s="10" t="s">
        <v>60</v>
      </c>
      <c r="R4625" s="10" t="s">
        <v>551</v>
      </c>
      <c r="S4625" s="10" t="s">
        <v>2503</v>
      </c>
      <c r="T4625" s="10">
        <v>1</v>
      </c>
      <c r="U4625" s="10">
        <v>0</v>
      </c>
      <c r="V4625" s="16">
        <v>0</v>
      </c>
      <c r="W4625" s="16">
        <v>1105</v>
      </c>
      <c r="X4625" s="16" t="str">
        <f>VLOOKUP(W4625,[1]Array!$C$8:$D$15,2,TRUE)</f>
        <v>01  $0 - $4,999</v>
      </c>
      <c r="Y4625" s="14">
        <f t="shared" si="651"/>
        <v>0</v>
      </c>
      <c r="Z4625" s="14">
        <f t="shared" si="652"/>
        <v>0</v>
      </c>
      <c r="AA4625" s="14">
        <f t="shared" si="653"/>
        <v>0.33333333333333331</v>
      </c>
      <c r="AB4625" s="14">
        <f t="shared" si="654"/>
        <v>0</v>
      </c>
      <c r="AC4625" s="14">
        <f t="shared" si="655"/>
        <v>2.1934613017845447E-3</v>
      </c>
      <c r="AD4625" s="14">
        <f>(Y4625*'[1]Scoring Model'!$K$17+'Working Data - V3'!Z4625*'[1]Scoring Model'!$K$7+'Working Data - V3'!AA4625*'[1]Scoring Model'!$K$9+'Working Data - V3'!AB4625*'[1]Scoring Model'!$K$10+AC4625*'[1]Scoring Model'!$K$11)</f>
        <v>6.7105358927023573E-2</v>
      </c>
      <c r="AE4625" s="14">
        <f t="shared" si="656"/>
        <v>2</v>
      </c>
      <c r="AF4625" s="17" t="str">
        <f>VLOOKUP(AE4625,'[1]Scoring Model'!$C$18:$D$27,2,FALSE)</f>
        <v>01  Low</v>
      </c>
      <c r="AG4625" s="10" t="s">
        <v>4033</v>
      </c>
      <c r="AH4625" s="10" t="s">
        <v>2071</v>
      </c>
      <c r="AI4625" s="16">
        <v>53184</v>
      </c>
      <c r="AJ4625" s="18">
        <v>0</v>
      </c>
    </row>
    <row r="4626" spans="2:36" ht="15" customHeight="1" x14ac:dyDescent="0.25">
      <c r="B4626" s="10" t="s">
        <v>55</v>
      </c>
      <c r="C4626" s="10" t="s">
        <v>36</v>
      </c>
      <c r="D4626" s="10" t="s">
        <v>14702</v>
      </c>
      <c r="E4626" s="10" t="str">
        <f t="shared" si="648"/>
        <v>WCV0089429</v>
      </c>
      <c r="F4626" s="11">
        <f>VLOOKUP(E4626,'[1]Policy Number &amp; Loss Info'!$H$4:$K$8916,2,FALSE)</f>
        <v>17374.150000000001</v>
      </c>
      <c r="G4626" s="11">
        <f>VLOOKUP(E4626,'[1]Policy Number &amp; Loss Info'!$H$4:$K$8916,4,FALSE)</f>
        <v>0</v>
      </c>
      <c r="H4626" s="12">
        <f>VLOOKUP(E4626,'[1]Policy Number &amp; Loss Info'!$H$4:$K$8916,3,FALSE)</f>
        <v>0</v>
      </c>
      <c r="I4626" s="13">
        <f t="shared" si="649"/>
        <v>0</v>
      </c>
      <c r="J4626" s="14">
        <f t="shared" si="650"/>
        <v>0</v>
      </c>
      <c r="K4626" s="10" t="s">
        <v>14703</v>
      </c>
      <c r="L4626" s="10"/>
      <c r="M4626" s="10" t="s">
        <v>49</v>
      </c>
      <c r="N4626" s="10">
        <f>VLOOKUP(M4626,[1]Array!$I$8:$J$14,2,FALSE)</f>
        <v>4</v>
      </c>
      <c r="O4626" s="10">
        <v>9102</v>
      </c>
      <c r="P4626" s="15">
        <v>45691</v>
      </c>
      <c r="Q4626" s="10" t="s">
        <v>60</v>
      </c>
      <c r="R4626" s="10" t="s">
        <v>5040</v>
      </c>
      <c r="S4626" s="10" t="s">
        <v>5041</v>
      </c>
      <c r="T4626" s="10">
        <v>1</v>
      </c>
      <c r="U4626" s="10">
        <v>0</v>
      </c>
      <c r="V4626" s="16">
        <v>0</v>
      </c>
      <c r="W4626" s="16">
        <v>4841</v>
      </c>
      <c r="X4626" s="16" t="str">
        <f>VLOOKUP(W4626,[1]Array!$C$8:$D$15,2,TRUE)</f>
        <v>01  $0 - $4,999</v>
      </c>
      <c r="Y4626" s="14">
        <f t="shared" si="651"/>
        <v>0</v>
      </c>
      <c r="Z4626" s="14">
        <f t="shared" si="652"/>
        <v>0</v>
      </c>
      <c r="AA4626" s="14">
        <f t="shared" si="653"/>
        <v>0.5</v>
      </c>
      <c r="AB4626" s="14">
        <f t="shared" si="654"/>
        <v>0</v>
      </c>
      <c r="AC4626" s="14">
        <f t="shared" si="655"/>
        <v>9.6095440379538287E-3</v>
      </c>
      <c r="AD4626" s="14">
        <f>(Y4626*'[1]Scoring Model'!$K$17+'Working Data - V3'!Z4626*'[1]Scoring Model'!$K$7+'Working Data - V3'!AA4626*'[1]Scoring Model'!$K$9+'Working Data - V3'!AB4626*'[1]Scoring Model'!$K$10+AC4626*'[1]Scoring Model'!$K$11)</f>
        <v>0.10192190880759078</v>
      </c>
      <c r="AE4626" s="14">
        <f t="shared" si="656"/>
        <v>3</v>
      </c>
      <c r="AF4626" s="17" t="str">
        <f>VLOOKUP(AE4626,'[1]Scoring Model'!$C$18:$D$27,2,FALSE)</f>
        <v>01  Low</v>
      </c>
      <c r="AG4626" s="10" t="s">
        <v>2614</v>
      </c>
      <c r="AH4626" s="10" t="s">
        <v>2605</v>
      </c>
      <c r="AI4626" s="16">
        <v>163933</v>
      </c>
      <c r="AJ4626" s="18">
        <v>0</v>
      </c>
    </row>
    <row r="4627" spans="2:36" ht="15" customHeight="1" x14ac:dyDescent="0.25">
      <c r="B4627" s="10" t="s">
        <v>55</v>
      </c>
      <c r="C4627" s="10" t="s">
        <v>3210</v>
      </c>
      <c r="D4627" s="10" t="s">
        <v>14704</v>
      </c>
      <c r="E4627" s="10" t="str">
        <f t="shared" si="648"/>
        <v>WCV0091725</v>
      </c>
      <c r="F4627" s="11">
        <f>VLOOKUP(E4627,'[1]Policy Number &amp; Loss Info'!$H$4:$K$8916,2,FALSE)</f>
        <v>23055.71</v>
      </c>
      <c r="G4627" s="11">
        <f>VLOOKUP(E4627,'[1]Policy Number &amp; Loss Info'!$H$4:$K$8916,4,FALSE)</f>
        <v>0</v>
      </c>
      <c r="H4627" s="12">
        <f>VLOOKUP(E4627,'[1]Policy Number &amp; Loss Info'!$H$4:$K$8916,3,FALSE)</f>
        <v>0</v>
      </c>
      <c r="I4627" s="13">
        <f t="shared" si="649"/>
        <v>0</v>
      </c>
      <c r="J4627" s="14">
        <f t="shared" si="650"/>
        <v>0</v>
      </c>
      <c r="K4627" s="10" t="s">
        <v>14705</v>
      </c>
      <c r="L4627" s="10"/>
      <c r="M4627" s="10" t="s">
        <v>87</v>
      </c>
      <c r="N4627" s="10">
        <f>VLOOKUP(M4627,[1]Array!$I$8:$J$14,2,FALSE)</f>
        <v>3</v>
      </c>
      <c r="O4627" s="10">
        <v>8810</v>
      </c>
      <c r="P4627" s="15">
        <v>45691</v>
      </c>
      <c r="Q4627" s="10" t="s">
        <v>60</v>
      </c>
      <c r="R4627" s="10" t="s">
        <v>2076</v>
      </c>
      <c r="S4627" s="10" t="s">
        <v>2077</v>
      </c>
      <c r="T4627" s="10">
        <v>0.97</v>
      </c>
      <c r="U4627" s="10">
        <v>0</v>
      </c>
      <c r="V4627" s="16">
        <v>0</v>
      </c>
      <c r="W4627" s="16">
        <v>5283</v>
      </c>
      <c r="X4627" s="16" t="str">
        <f>VLOOKUP(W4627,[1]Array!$C$8:$D$15,2,TRUE)</f>
        <v>02  $5,000 - $9,999</v>
      </c>
      <c r="Y4627" s="14">
        <f t="shared" si="651"/>
        <v>0</v>
      </c>
      <c r="Z4627" s="14">
        <f t="shared" si="652"/>
        <v>0</v>
      </c>
      <c r="AA4627" s="14">
        <f t="shared" si="653"/>
        <v>0.33333333333333331</v>
      </c>
      <c r="AB4627" s="14">
        <f t="shared" si="654"/>
        <v>0</v>
      </c>
      <c r="AC4627" s="14">
        <f t="shared" si="655"/>
        <v>1.0486928558667646E-2</v>
      </c>
      <c r="AD4627" s="14">
        <f>(Y4627*'[1]Scoring Model'!$K$17+'Working Data - V3'!Z4627*'[1]Scoring Model'!$K$7+'Working Data - V3'!AA4627*'[1]Scoring Model'!$K$9+'Working Data - V3'!AB4627*'[1]Scoring Model'!$K$10+AC4627*'[1]Scoring Model'!$K$11)</f>
        <v>6.8764052378400192E-2</v>
      </c>
      <c r="AE4627" s="14">
        <f t="shared" si="656"/>
        <v>2</v>
      </c>
      <c r="AF4627" s="17" t="str">
        <f>VLOOKUP(AE4627,'[1]Scoring Model'!$C$18:$D$27,2,FALSE)</f>
        <v>01  Low</v>
      </c>
      <c r="AG4627" s="10" t="s">
        <v>14706</v>
      </c>
      <c r="AH4627" s="10" t="s">
        <v>2078</v>
      </c>
      <c r="AI4627" s="16">
        <v>274066</v>
      </c>
      <c r="AJ4627" s="18">
        <v>0</v>
      </c>
    </row>
    <row r="4628" spans="2:36" ht="15" customHeight="1" x14ac:dyDescent="0.25">
      <c r="B4628" s="10" t="s">
        <v>55</v>
      </c>
      <c r="C4628" s="10" t="s">
        <v>3210</v>
      </c>
      <c r="D4628" s="10" t="s">
        <v>14707</v>
      </c>
      <c r="E4628" s="10" t="str">
        <f t="shared" si="648"/>
        <v>WCV0091729</v>
      </c>
      <c r="F4628" s="11">
        <f>VLOOKUP(E4628,'[1]Policy Number &amp; Loss Info'!$H$4:$K$8916,2,FALSE)</f>
        <v>182344.68</v>
      </c>
      <c r="G4628" s="11">
        <f>VLOOKUP(E4628,'[1]Policy Number &amp; Loss Info'!$H$4:$K$8916,4,FALSE)</f>
        <v>0</v>
      </c>
      <c r="H4628" s="12">
        <f>VLOOKUP(E4628,'[1]Policy Number &amp; Loss Info'!$H$4:$K$8916,3,FALSE)</f>
        <v>0</v>
      </c>
      <c r="I4628" s="13">
        <f t="shared" si="649"/>
        <v>0</v>
      </c>
      <c r="J4628" s="14">
        <f t="shared" si="650"/>
        <v>0</v>
      </c>
      <c r="K4628" s="10" t="s">
        <v>14708</v>
      </c>
      <c r="L4628" s="10"/>
      <c r="M4628" s="10" t="s">
        <v>67</v>
      </c>
      <c r="N4628" s="10">
        <f>VLOOKUP(M4628,[1]Array!$I$8:$J$14,2,FALSE)</f>
        <v>6</v>
      </c>
      <c r="O4628" s="10">
        <v>8720</v>
      </c>
      <c r="P4628" s="15">
        <v>45691</v>
      </c>
      <c r="Q4628" s="10" t="s">
        <v>60</v>
      </c>
      <c r="R4628" s="10" t="s">
        <v>88</v>
      </c>
      <c r="S4628" s="10" t="s">
        <v>5265</v>
      </c>
      <c r="T4628" s="10">
        <v>0.75</v>
      </c>
      <c r="U4628" s="10">
        <v>0</v>
      </c>
      <c r="V4628" s="16">
        <v>0</v>
      </c>
      <c r="W4628" s="16">
        <v>40298</v>
      </c>
      <c r="X4628" s="16" t="str">
        <f>VLOOKUP(W4628,[1]Array!$C$8:$D$15,2,TRUE)</f>
        <v>05  $25,000 - $49,999</v>
      </c>
      <c r="Y4628" s="14">
        <f t="shared" si="651"/>
        <v>0</v>
      </c>
      <c r="Z4628" s="14">
        <f t="shared" si="652"/>
        <v>0</v>
      </c>
      <c r="AA4628" s="14">
        <f t="shared" si="653"/>
        <v>0.83333333333333337</v>
      </c>
      <c r="AB4628" s="14">
        <f t="shared" si="654"/>
        <v>0</v>
      </c>
      <c r="AC4628" s="14">
        <f t="shared" si="655"/>
        <v>7.9992853881731746E-2</v>
      </c>
      <c r="AD4628" s="14">
        <f>(Y4628*'[1]Scoring Model'!$K$17+'Working Data - V3'!Z4628*'[1]Scoring Model'!$K$7+'Working Data - V3'!AA4628*'[1]Scoring Model'!$K$9+'Working Data - V3'!AB4628*'[1]Scoring Model'!$K$10+AC4628*'[1]Scoring Model'!$K$11)</f>
        <v>0.18266523744301302</v>
      </c>
      <c r="AE4628" s="14">
        <f t="shared" si="656"/>
        <v>4</v>
      </c>
      <c r="AF4628" s="17" t="str">
        <f>VLOOKUP(AE4628,'[1]Scoring Model'!$C$18:$D$27,2,FALSE)</f>
        <v>01  Low</v>
      </c>
      <c r="AG4628" s="10" t="s">
        <v>14709</v>
      </c>
      <c r="AH4628" s="10" t="s">
        <v>130</v>
      </c>
      <c r="AI4628" s="16">
        <v>3453087</v>
      </c>
      <c r="AJ4628" s="18">
        <v>0</v>
      </c>
    </row>
    <row r="4629" spans="2:36" ht="15" customHeight="1" x14ac:dyDescent="0.25">
      <c r="B4629" s="10" t="s">
        <v>35</v>
      </c>
      <c r="C4629" s="10" t="s">
        <v>36</v>
      </c>
      <c r="D4629" s="10" t="s">
        <v>14710</v>
      </c>
      <c r="E4629" s="10" t="str">
        <f t="shared" si="648"/>
        <v>WCV0091732</v>
      </c>
      <c r="F4629" s="11">
        <f>VLOOKUP(E4629,'[1]Policy Number &amp; Loss Info'!$H$4:$K$8916,2,FALSE)</f>
        <v>14684.55</v>
      </c>
      <c r="G4629" s="11">
        <f>VLOOKUP(E4629,'[1]Policy Number &amp; Loss Info'!$H$4:$K$8916,4,FALSE)</f>
        <v>0</v>
      </c>
      <c r="H4629" s="12">
        <f>VLOOKUP(E4629,'[1]Policy Number &amp; Loss Info'!$H$4:$K$8916,3,FALSE)</f>
        <v>0</v>
      </c>
      <c r="I4629" s="13">
        <f t="shared" si="649"/>
        <v>0</v>
      </c>
      <c r="J4629" s="14">
        <f t="shared" si="650"/>
        <v>0</v>
      </c>
      <c r="K4629" s="10" t="s">
        <v>14711</v>
      </c>
      <c r="L4629" s="10"/>
      <c r="M4629" s="10" t="s">
        <v>101</v>
      </c>
      <c r="N4629" s="10">
        <f>VLOOKUP(M4629,[1]Array!$I$8:$J$14,2,FALSE)</f>
        <v>5</v>
      </c>
      <c r="O4629" s="10">
        <v>37</v>
      </c>
      <c r="P4629" s="15">
        <v>45689</v>
      </c>
      <c r="Q4629" s="10" t="s">
        <v>197</v>
      </c>
      <c r="R4629" s="10" t="s">
        <v>6151</v>
      </c>
      <c r="S4629" s="10" t="s">
        <v>6152</v>
      </c>
      <c r="T4629" s="10">
        <v>1</v>
      </c>
      <c r="U4629" s="10">
        <v>0</v>
      </c>
      <c r="V4629" s="16">
        <v>0</v>
      </c>
      <c r="W4629" s="16">
        <v>4366</v>
      </c>
      <c r="X4629" s="16" t="str">
        <f>VLOOKUP(W4629,[1]Array!$C$8:$D$15,2,TRUE)</f>
        <v>01  $0 - $4,999</v>
      </c>
      <c r="Y4629" s="14">
        <f t="shared" si="651"/>
        <v>0</v>
      </c>
      <c r="Z4629" s="14">
        <f t="shared" si="652"/>
        <v>0</v>
      </c>
      <c r="AA4629" s="14">
        <f t="shared" si="653"/>
        <v>0.66666666666666663</v>
      </c>
      <c r="AB4629" s="14">
        <f t="shared" si="654"/>
        <v>0</v>
      </c>
      <c r="AC4629" s="14">
        <f t="shared" si="655"/>
        <v>8.6666534331143186E-3</v>
      </c>
      <c r="AD4629" s="14">
        <f>(Y4629*'[1]Scoring Model'!$K$17+'Working Data - V3'!Z4629*'[1]Scoring Model'!$K$7+'Working Data - V3'!AA4629*'[1]Scoring Model'!$K$9+'Working Data - V3'!AB4629*'[1]Scoring Model'!$K$10+AC4629*'[1]Scoring Model'!$K$11)</f>
        <v>0.13506666401995621</v>
      </c>
      <c r="AE4629" s="14">
        <f t="shared" si="656"/>
        <v>3</v>
      </c>
      <c r="AF4629" s="17" t="str">
        <f>VLOOKUP(AE4629,'[1]Scoring Model'!$C$18:$D$27,2,FALSE)</f>
        <v>01  Low</v>
      </c>
      <c r="AG4629" s="10" t="s">
        <v>285</v>
      </c>
      <c r="AH4629" s="10" t="s">
        <v>240</v>
      </c>
      <c r="AI4629" s="16">
        <v>124646</v>
      </c>
      <c r="AJ4629" s="18">
        <v>0</v>
      </c>
    </row>
    <row r="4630" spans="2:36" ht="15" customHeight="1" x14ac:dyDescent="0.25">
      <c r="B4630" s="10" t="s">
        <v>35</v>
      </c>
      <c r="C4630" s="10" t="s">
        <v>36</v>
      </c>
      <c r="D4630" s="10" t="s">
        <v>14712</v>
      </c>
      <c r="E4630" s="10" t="str">
        <f t="shared" si="648"/>
        <v>WCV0092507</v>
      </c>
      <c r="F4630" s="11">
        <f>VLOOKUP(E4630,'[1]Policy Number &amp; Loss Info'!$H$4:$K$8916,2,FALSE)</f>
        <v>41771.050000000003</v>
      </c>
      <c r="G4630" s="11">
        <f>VLOOKUP(E4630,'[1]Policy Number &amp; Loss Info'!$H$4:$K$8916,4,FALSE)</f>
        <v>0</v>
      </c>
      <c r="H4630" s="12">
        <f>VLOOKUP(E4630,'[1]Policy Number &amp; Loss Info'!$H$4:$K$8916,3,FALSE)</f>
        <v>0</v>
      </c>
      <c r="I4630" s="13">
        <f t="shared" si="649"/>
        <v>0</v>
      </c>
      <c r="J4630" s="14">
        <f t="shared" si="650"/>
        <v>0</v>
      </c>
      <c r="K4630" s="10" t="s">
        <v>14713</v>
      </c>
      <c r="L4630" s="10"/>
      <c r="M4630" s="10" t="s">
        <v>59</v>
      </c>
      <c r="N4630" s="10">
        <f>VLOOKUP(M4630,[1]Array!$I$8:$J$14,2,FALSE)</f>
        <v>7</v>
      </c>
      <c r="O4630" s="10">
        <v>5474</v>
      </c>
      <c r="P4630" s="15">
        <v>45689</v>
      </c>
      <c r="Q4630" s="10" t="s">
        <v>197</v>
      </c>
      <c r="R4630" s="10" t="s">
        <v>1057</v>
      </c>
      <c r="S4630" s="10" t="s">
        <v>1058</v>
      </c>
      <c r="T4630" s="10">
        <v>0.89</v>
      </c>
      <c r="U4630" s="10">
        <v>0</v>
      </c>
      <c r="V4630" s="16">
        <v>0</v>
      </c>
      <c r="W4630" s="16">
        <v>10131</v>
      </c>
      <c r="X4630" s="16" t="str">
        <f>VLOOKUP(W4630,[1]Array!$C$8:$D$15,2,TRUE)</f>
        <v>03  $10,000 - $14,999</v>
      </c>
      <c r="Y4630" s="14">
        <f t="shared" si="651"/>
        <v>0</v>
      </c>
      <c r="Z4630" s="14">
        <f t="shared" si="652"/>
        <v>0</v>
      </c>
      <c r="AA4630" s="14">
        <f t="shared" si="653"/>
        <v>1</v>
      </c>
      <c r="AB4630" s="14">
        <f t="shared" si="654"/>
        <v>0</v>
      </c>
      <c r="AC4630" s="14">
        <f t="shared" si="655"/>
        <v>2.0110367826587532E-2</v>
      </c>
      <c r="AD4630" s="14">
        <f>(Y4630*'[1]Scoring Model'!$K$17+'Working Data - V3'!Z4630*'[1]Scoring Model'!$K$7+'Working Data - V3'!AA4630*'[1]Scoring Model'!$K$9+'Working Data - V3'!AB4630*'[1]Scoring Model'!$K$10+AC4630*'[1]Scoring Model'!$K$11)</f>
        <v>0.20402207356531751</v>
      </c>
      <c r="AE4630" s="14">
        <f t="shared" si="656"/>
        <v>4</v>
      </c>
      <c r="AF4630" s="17" t="str">
        <f>VLOOKUP(AE4630,'[1]Scoring Model'!$C$18:$D$27,2,FALSE)</f>
        <v>01  Low</v>
      </c>
      <c r="AG4630" s="10" t="s">
        <v>14714</v>
      </c>
      <c r="AH4630" s="10" t="s">
        <v>240</v>
      </c>
      <c r="AI4630" s="16">
        <v>336936</v>
      </c>
      <c r="AJ4630" s="18">
        <v>0</v>
      </c>
    </row>
    <row r="4631" spans="2:36" ht="15" customHeight="1" x14ac:dyDescent="0.25">
      <c r="B4631" s="10" t="s">
        <v>35</v>
      </c>
      <c r="C4631" s="10" t="s">
        <v>36</v>
      </c>
      <c r="D4631" s="10" t="s">
        <v>14715</v>
      </c>
      <c r="E4631" s="10" t="str">
        <f t="shared" si="648"/>
        <v>WCV0093212</v>
      </c>
      <c r="F4631" s="11">
        <f>VLOOKUP(E4631,'[1]Policy Number &amp; Loss Info'!$H$4:$K$8916,2,FALSE)</f>
        <v>85821.6</v>
      </c>
      <c r="G4631" s="11">
        <f>VLOOKUP(E4631,'[1]Policy Number &amp; Loss Info'!$H$4:$K$8916,4,FALSE)</f>
        <v>0</v>
      </c>
      <c r="H4631" s="12">
        <f>VLOOKUP(E4631,'[1]Policy Number &amp; Loss Info'!$H$4:$K$8916,3,FALSE)</f>
        <v>0</v>
      </c>
      <c r="I4631" s="13">
        <f t="shared" si="649"/>
        <v>0</v>
      </c>
      <c r="J4631" s="14">
        <f t="shared" si="650"/>
        <v>0</v>
      </c>
      <c r="K4631" s="10" t="s">
        <v>14716</v>
      </c>
      <c r="L4631" s="10"/>
      <c r="M4631" s="10" t="s">
        <v>87</v>
      </c>
      <c r="N4631" s="10">
        <f>VLOOKUP(M4631,[1]Array!$I$8:$J$14,2,FALSE)</f>
        <v>3</v>
      </c>
      <c r="O4631" s="10">
        <v>8810</v>
      </c>
      <c r="P4631" s="15">
        <v>45694</v>
      </c>
      <c r="Q4631" s="10" t="s">
        <v>60</v>
      </c>
      <c r="R4631" s="10" t="s">
        <v>402</v>
      </c>
      <c r="S4631" s="10" t="s">
        <v>416</v>
      </c>
      <c r="T4631" s="10">
        <v>0.89</v>
      </c>
      <c r="U4631" s="10">
        <v>0</v>
      </c>
      <c r="V4631" s="16">
        <v>0</v>
      </c>
      <c r="W4631" s="16">
        <v>19120</v>
      </c>
      <c r="X4631" s="16" t="str">
        <f>VLOOKUP(W4631,[1]Array!$C$8:$D$15,2,TRUE)</f>
        <v>04  $15,000 - $24,999</v>
      </c>
      <c r="Y4631" s="14">
        <f t="shared" si="651"/>
        <v>0</v>
      </c>
      <c r="Z4631" s="14">
        <f t="shared" si="652"/>
        <v>0</v>
      </c>
      <c r="AA4631" s="14">
        <f t="shared" si="653"/>
        <v>0.33333333333333331</v>
      </c>
      <c r="AB4631" s="14">
        <f t="shared" si="654"/>
        <v>0</v>
      </c>
      <c r="AC4631" s="14">
        <f t="shared" si="655"/>
        <v>3.7953828135855648E-2</v>
      </c>
      <c r="AD4631" s="14">
        <f>(Y4631*'[1]Scoring Model'!$K$17+'Working Data - V3'!Z4631*'[1]Scoring Model'!$K$7+'Working Data - V3'!AA4631*'[1]Scoring Model'!$K$9+'Working Data - V3'!AB4631*'[1]Scoring Model'!$K$10+AC4631*'[1]Scoring Model'!$K$11)</f>
        <v>7.42574322938378E-2</v>
      </c>
      <c r="AE4631" s="14">
        <f t="shared" si="656"/>
        <v>2</v>
      </c>
      <c r="AF4631" s="17" t="str">
        <f>VLOOKUP(AE4631,'[1]Scoring Model'!$C$18:$D$27,2,FALSE)</f>
        <v>01  Low</v>
      </c>
      <c r="AG4631" s="10" t="s">
        <v>14717</v>
      </c>
      <c r="AH4631" s="10" t="s">
        <v>356</v>
      </c>
      <c r="AI4631" s="16">
        <v>2529395</v>
      </c>
      <c r="AJ4631" s="18">
        <v>0</v>
      </c>
    </row>
    <row r="4632" spans="2:36" ht="15" customHeight="1" x14ac:dyDescent="0.25">
      <c r="B4632" s="10" t="s">
        <v>35</v>
      </c>
      <c r="C4632" s="10" t="s">
        <v>36</v>
      </c>
      <c r="D4632" s="10" t="s">
        <v>14718</v>
      </c>
      <c r="E4632" s="10" t="str">
        <f t="shared" si="648"/>
        <v>WCV0093213</v>
      </c>
      <c r="F4632" s="11">
        <f>VLOOKUP(E4632,'[1]Policy Number &amp; Loss Info'!$H$4:$K$8916,2,FALSE)</f>
        <v>9371.4700000000012</v>
      </c>
      <c r="G4632" s="11">
        <f>VLOOKUP(E4632,'[1]Policy Number &amp; Loss Info'!$H$4:$K$8916,4,FALSE)</f>
        <v>0</v>
      </c>
      <c r="H4632" s="12">
        <f>VLOOKUP(E4632,'[1]Policy Number &amp; Loss Info'!$H$4:$K$8916,3,FALSE)</f>
        <v>0</v>
      </c>
      <c r="I4632" s="13">
        <f t="shared" si="649"/>
        <v>0</v>
      </c>
      <c r="J4632" s="14">
        <f t="shared" si="650"/>
        <v>0</v>
      </c>
      <c r="K4632" s="10" t="s">
        <v>14719</v>
      </c>
      <c r="L4632" s="10"/>
      <c r="M4632" s="10" t="s">
        <v>49</v>
      </c>
      <c r="N4632" s="10">
        <f>VLOOKUP(M4632,[1]Array!$I$8:$J$14,2,FALSE)</f>
        <v>4</v>
      </c>
      <c r="O4632" s="10">
        <v>4299</v>
      </c>
      <c r="P4632" s="15">
        <v>45693</v>
      </c>
      <c r="Q4632" s="10" t="s">
        <v>60</v>
      </c>
      <c r="R4632" s="10" t="s">
        <v>402</v>
      </c>
      <c r="S4632" s="10" t="s">
        <v>416</v>
      </c>
      <c r="T4632" s="10">
        <v>1</v>
      </c>
      <c r="U4632" s="10">
        <v>0</v>
      </c>
      <c r="V4632" s="16">
        <v>0</v>
      </c>
      <c r="W4632" s="16">
        <v>3461</v>
      </c>
      <c r="X4632" s="16" t="str">
        <f>VLOOKUP(W4632,[1]Array!$C$8:$D$15,2,TRUE)</f>
        <v>01  $0 - $4,999</v>
      </c>
      <c r="Y4632" s="14">
        <f t="shared" si="651"/>
        <v>0</v>
      </c>
      <c r="Z4632" s="14">
        <f t="shared" si="652"/>
        <v>0</v>
      </c>
      <c r="AA4632" s="14">
        <f t="shared" si="653"/>
        <v>0.5</v>
      </c>
      <c r="AB4632" s="14">
        <f t="shared" si="654"/>
        <v>0</v>
      </c>
      <c r="AC4632" s="14">
        <f t="shared" si="655"/>
        <v>6.8701987017885146E-3</v>
      </c>
      <c r="AD4632" s="14">
        <f>(Y4632*'[1]Scoring Model'!$K$17+'Working Data - V3'!Z4632*'[1]Scoring Model'!$K$7+'Working Data - V3'!AA4632*'[1]Scoring Model'!$K$9+'Working Data - V3'!AB4632*'[1]Scoring Model'!$K$10+AC4632*'[1]Scoring Model'!$K$11)</f>
        <v>0.1013740397403577</v>
      </c>
      <c r="AE4632" s="14">
        <f t="shared" si="656"/>
        <v>3</v>
      </c>
      <c r="AF4632" s="17" t="str">
        <f>VLOOKUP(AE4632,'[1]Scoring Model'!$C$18:$D$27,2,FALSE)</f>
        <v>01  Low</v>
      </c>
      <c r="AG4632" s="10" t="s">
        <v>4746</v>
      </c>
      <c r="AH4632" s="10" t="s">
        <v>1139</v>
      </c>
      <c r="AI4632" s="16">
        <v>239779</v>
      </c>
      <c r="AJ4632" s="18">
        <v>0</v>
      </c>
    </row>
    <row r="4633" spans="2:36" ht="15" customHeight="1" x14ac:dyDescent="0.25">
      <c r="B4633" s="10" t="s">
        <v>55</v>
      </c>
      <c r="C4633" s="10" t="s">
        <v>36</v>
      </c>
      <c r="D4633" s="10" t="s">
        <v>14720</v>
      </c>
      <c r="E4633" s="10" t="str">
        <f t="shared" si="648"/>
        <v>WCV0093214</v>
      </c>
      <c r="F4633" s="11">
        <f>VLOOKUP(E4633,'[1]Policy Number &amp; Loss Info'!$H$4:$K$8916,2,FALSE)</f>
        <v>58511.199999999997</v>
      </c>
      <c r="G4633" s="11">
        <f>VLOOKUP(E4633,'[1]Policy Number &amp; Loss Info'!$H$4:$K$8916,4,FALSE)</f>
        <v>0</v>
      </c>
      <c r="H4633" s="12">
        <f>VLOOKUP(E4633,'[1]Policy Number &amp; Loss Info'!$H$4:$K$8916,3,FALSE)</f>
        <v>0</v>
      </c>
      <c r="I4633" s="13">
        <f t="shared" si="649"/>
        <v>0</v>
      </c>
      <c r="J4633" s="14">
        <f t="shared" si="650"/>
        <v>0</v>
      </c>
      <c r="K4633" s="10" t="s">
        <v>14721</v>
      </c>
      <c r="L4633" s="10"/>
      <c r="M4633" s="10" t="s">
        <v>59</v>
      </c>
      <c r="N4633" s="10">
        <f>VLOOKUP(M4633,[1]Array!$I$8:$J$14,2,FALSE)</f>
        <v>7</v>
      </c>
      <c r="O4633" s="10">
        <v>5474</v>
      </c>
      <c r="P4633" s="15">
        <v>45695</v>
      </c>
      <c r="Q4633" s="10" t="s">
        <v>60</v>
      </c>
      <c r="R4633" s="10" t="s">
        <v>2011</v>
      </c>
      <c r="S4633" s="10" t="s">
        <v>2012</v>
      </c>
      <c r="T4633" s="10">
        <v>0.9</v>
      </c>
      <c r="U4633" s="10">
        <v>0</v>
      </c>
      <c r="V4633" s="16">
        <v>0</v>
      </c>
      <c r="W4633" s="16">
        <v>16591</v>
      </c>
      <c r="X4633" s="16" t="str">
        <f>VLOOKUP(W4633,[1]Array!$C$8:$D$15,2,TRUE)</f>
        <v>04  $15,000 - $24,999</v>
      </c>
      <c r="Y4633" s="14">
        <f t="shared" si="651"/>
        <v>0</v>
      </c>
      <c r="Z4633" s="14">
        <f t="shared" si="652"/>
        <v>0</v>
      </c>
      <c r="AA4633" s="14">
        <f t="shared" si="653"/>
        <v>1</v>
      </c>
      <c r="AB4633" s="14">
        <f t="shared" si="654"/>
        <v>0</v>
      </c>
      <c r="AC4633" s="14">
        <f t="shared" si="655"/>
        <v>3.2933680052404865E-2</v>
      </c>
      <c r="AD4633" s="14">
        <f>(Y4633*'[1]Scoring Model'!$K$17+'Working Data - V3'!Z4633*'[1]Scoring Model'!$K$7+'Working Data - V3'!AA4633*'[1]Scoring Model'!$K$9+'Working Data - V3'!AB4633*'[1]Scoring Model'!$K$10+AC4633*'[1]Scoring Model'!$K$11)</f>
        <v>0.206586736010481</v>
      </c>
      <c r="AE4633" s="14">
        <f t="shared" si="656"/>
        <v>4</v>
      </c>
      <c r="AF4633" s="17" t="str">
        <f>VLOOKUP(AE4633,'[1]Scoring Model'!$C$18:$D$27,2,FALSE)</f>
        <v>01  Low</v>
      </c>
      <c r="AG4633" s="10" t="s">
        <v>14722</v>
      </c>
      <c r="AH4633" s="10" t="s">
        <v>1791</v>
      </c>
      <c r="AI4633" s="16">
        <v>455589</v>
      </c>
      <c r="AJ4633" s="18">
        <v>0</v>
      </c>
    </row>
    <row r="4634" spans="2:36" ht="15" customHeight="1" x14ac:dyDescent="0.25">
      <c r="B4634" s="10" t="s">
        <v>98</v>
      </c>
      <c r="C4634" s="10" t="s">
        <v>36</v>
      </c>
      <c r="D4634" s="10" t="s">
        <v>14723</v>
      </c>
      <c r="E4634" s="10" t="str">
        <f t="shared" si="648"/>
        <v>WCV0094020</v>
      </c>
      <c r="F4634" s="11">
        <f>VLOOKUP(E4634,'[1]Policy Number &amp; Loss Info'!$H$4:$K$8916,2,FALSE)</f>
        <v>55190.7</v>
      </c>
      <c r="G4634" s="11">
        <f>VLOOKUP(E4634,'[1]Policy Number &amp; Loss Info'!$H$4:$K$8916,4,FALSE)</f>
        <v>755.13</v>
      </c>
      <c r="H4634" s="12">
        <f>VLOOKUP(E4634,'[1]Policy Number &amp; Loss Info'!$H$4:$K$8916,3,FALSE)</f>
        <v>1</v>
      </c>
      <c r="I4634" s="13">
        <f t="shared" si="649"/>
        <v>1.368219645701178E-2</v>
      </c>
      <c r="J4634" s="14">
        <f t="shared" si="650"/>
        <v>1.8118994685698862</v>
      </c>
      <c r="K4634" s="10" t="s">
        <v>14724</v>
      </c>
      <c r="L4634" s="10"/>
      <c r="M4634" s="10" t="s">
        <v>87</v>
      </c>
      <c r="N4634" s="10">
        <f>VLOOKUP(M4634,[1]Array!$I$8:$J$14,2,FALSE)</f>
        <v>3</v>
      </c>
      <c r="O4634" s="10">
        <v>2759</v>
      </c>
      <c r="P4634" s="15">
        <v>45690</v>
      </c>
      <c r="Q4634" s="10" t="s">
        <v>197</v>
      </c>
      <c r="R4634" s="10" t="s">
        <v>5330</v>
      </c>
      <c r="S4634" s="10" t="s">
        <v>14725</v>
      </c>
      <c r="T4634" s="10">
        <v>0.83</v>
      </c>
      <c r="U4634" s="10">
        <v>0</v>
      </c>
      <c r="V4634" s="16">
        <v>0</v>
      </c>
      <c r="W4634" s="16">
        <v>12216</v>
      </c>
      <c r="X4634" s="16" t="str">
        <f>VLOOKUP(W4634,[1]Array!$C$8:$D$15,2,TRUE)</f>
        <v>03  $10,000 - $14,999</v>
      </c>
      <c r="Y4634" s="14">
        <f t="shared" si="651"/>
        <v>6.8410982285058899E-3</v>
      </c>
      <c r="Z4634" s="14">
        <f t="shared" si="652"/>
        <v>1.2470398092432241E-2</v>
      </c>
      <c r="AA4634" s="14">
        <f t="shared" si="653"/>
        <v>0.33333333333333331</v>
      </c>
      <c r="AB4634" s="14">
        <f t="shared" si="654"/>
        <v>0</v>
      </c>
      <c r="AC4634" s="14">
        <f t="shared" si="655"/>
        <v>2.4249161323619907E-2</v>
      </c>
      <c r="AD4634" s="14">
        <f>(Y4634*'[1]Scoring Model'!$K$17+'Working Data - V3'!Z4634*'[1]Scoring Model'!$K$7+'Working Data - V3'!AA4634*'[1]Scoring Model'!$K$9+'Working Data - V3'!AB4634*'[1]Scoring Model'!$K$10+AC4634*'[1]Scoring Model'!$K$11)</f>
        <v>7.6062908018428854E-2</v>
      </c>
      <c r="AE4634" s="14">
        <f t="shared" si="656"/>
        <v>2</v>
      </c>
      <c r="AF4634" s="17" t="str">
        <f>VLOOKUP(AE4634,'[1]Scoring Model'!$C$18:$D$27,2,FALSE)</f>
        <v>01  Low</v>
      </c>
      <c r="AG4634" s="10" t="s">
        <v>14726</v>
      </c>
      <c r="AH4634" s="10" t="s">
        <v>240</v>
      </c>
      <c r="AI4634" s="16">
        <v>578391</v>
      </c>
      <c r="AJ4634" s="18">
        <v>0</v>
      </c>
    </row>
    <row r="4635" spans="2:36" ht="15" customHeight="1" x14ac:dyDescent="0.25">
      <c r="B4635" s="10" t="s">
        <v>55</v>
      </c>
      <c r="C4635" s="10" t="s">
        <v>3210</v>
      </c>
      <c r="D4635" s="10" t="s">
        <v>14727</v>
      </c>
      <c r="E4635" s="10" t="str">
        <f t="shared" si="648"/>
        <v>WCV0094026</v>
      </c>
      <c r="F4635" s="11">
        <f>VLOOKUP(E4635,'[1]Policy Number &amp; Loss Info'!$H$4:$K$8916,2,FALSE)</f>
        <v>7812.97</v>
      </c>
      <c r="G4635" s="11">
        <f>VLOOKUP(E4635,'[1]Policy Number &amp; Loss Info'!$H$4:$K$8916,4,FALSE)</f>
        <v>4433.88</v>
      </c>
      <c r="H4635" s="12">
        <f>VLOOKUP(E4635,'[1]Policy Number &amp; Loss Info'!$H$4:$K$8916,3,FALSE)</f>
        <v>1</v>
      </c>
      <c r="I4635" s="13">
        <f t="shared" si="649"/>
        <v>0.56750249904965722</v>
      </c>
      <c r="J4635" s="14">
        <f t="shared" si="650"/>
        <v>12.799229998323302</v>
      </c>
      <c r="K4635" s="10" t="s">
        <v>14728</v>
      </c>
      <c r="L4635" s="10"/>
      <c r="M4635" s="10" t="s">
        <v>67</v>
      </c>
      <c r="N4635" s="10">
        <f>VLOOKUP(M4635,[1]Array!$I$8:$J$14,2,FALSE)</f>
        <v>6</v>
      </c>
      <c r="O4635" s="10">
        <v>5183</v>
      </c>
      <c r="P4635" s="15">
        <v>45690</v>
      </c>
      <c r="Q4635" s="10" t="s">
        <v>60</v>
      </c>
      <c r="R4635" s="10" t="s">
        <v>5749</v>
      </c>
      <c r="S4635" s="10" t="s">
        <v>8862</v>
      </c>
      <c r="T4635" s="10">
        <v>1</v>
      </c>
      <c r="U4635" s="10">
        <v>0</v>
      </c>
      <c r="V4635" s="16">
        <v>0</v>
      </c>
      <c r="W4635" s="16">
        <v>2317</v>
      </c>
      <c r="X4635" s="16" t="str">
        <f>VLOOKUP(W4635,[1]Array!$C$8:$D$15,2,TRUE)</f>
        <v>01  $0 - $4,999</v>
      </c>
      <c r="Y4635" s="14">
        <f t="shared" si="651"/>
        <v>0.28375124952482861</v>
      </c>
      <c r="Z4635" s="14">
        <f t="shared" si="652"/>
        <v>8.8090700463460112E-2</v>
      </c>
      <c r="AA4635" s="14">
        <f t="shared" si="653"/>
        <v>0.83333333333333337</v>
      </c>
      <c r="AB4635" s="14">
        <f t="shared" si="654"/>
        <v>0</v>
      </c>
      <c r="AC4635" s="14">
        <f t="shared" si="655"/>
        <v>4.5993211187645155E-3</v>
      </c>
      <c r="AD4635" s="14">
        <f>(Y4635*'[1]Scoring Model'!$K$17+'Working Data - V3'!Z4635*'[1]Scoring Model'!$K$7+'Working Data - V3'!AA4635*'[1]Scoring Model'!$K$9+'Working Data - V3'!AB4635*'[1]Scoring Model'!$K$10+AC4635*'[1]Scoring Model'!$K$11)</f>
        <v>0.2703300458405602</v>
      </c>
      <c r="AE4635" s="14">
        <f t="shared" si="656"/>
        <v>5</v>
      </c>
      <c r="AF4635" s="17" t="str">
        <f>VLOOKUP(AE4635,'[1]Scoring Model'!$C$18:$D$27,2,FALSE)</f>
        <v>02  Moderate</v>
      </c>
      <c r="AG4635" s="10" t="s">
        <v>227</v>
      </c>
      <c r="AH4635" s="10" t="s">
        <v>754</v>
      </c>
      <c r="AI4635" s="16">
        <v>80195</v>
      </c>
      <c r="AJ4635" s="18">
        <v>0</v>
      </c>
    </row>
    <row r="4636" spans="2:36" ht="15" customHeight="1" x14ac:dyDescent="0.25">
      <c r="B4636" s="10" t="s">
        <v>98</v>
      </c>
      <c r="C4636" s="10" t="s">
        <v>46</v>
      </c>
      <c r="D4636" s="10" t="s">
        <v>14729</v>
      </c>
      <c r="E4636" s="10" t="str">
        <f t="shared" si="648"/>
        <v>WCV0026128</v>
      </c>
      <c r="F4636" s="11">
        <f>VLOOKUP(E4636,'[1]Policy Number &amp; Loss Info'!$H$4:$K$8916,2,FALSE)</f>
        <v>38434.94</v>
      </c>
      <c r="G4636" s="11">
        <f>VLOOKUP(E4636,'[1]Policy Number &amp; Loss Info'!$H$4:$K$8916,4,FALSE)</f>
        <v>218626.42</v>
      </c>
      <c r="H4636" s="12">
        <f>VLOOKUP(E4636,'[1]Policy Number &amp; Loss Info'!$H$4:$K$8916,3,FALSE)</f>
        <v>1</v>
      </c>
      <c r="I4636" s="13">
        <f t="shared" si="649"/>
        <v>5.6882206658836987</v>
      </c>
      <c r="J4636" s="14">
        <f t="shared" si="650"/>
        <v>2.601799300324132</v>
      </c>
      <c r="K4636" s="10" t="s">
        <v>14730</v>
      </c>
      <c r="L4636" s="10"/>
      <c r="M4636" s="10" t="s">
        <v>59</v>
      </c>
      <c r="N4636" s="10">
        <f>VLOOKUP(M4636,[1]Array!$I$8:$J$14,2,FALSE)</f>
        <v>7</v>
      </c>
      <c r="O4636" s="10">
        <v>5645</v>
      </c>
      <c r="P4636" s="15">
        <v>45692</v>
      </c>
      <c r="Q4636" s="10" t="s">
        <v>109</v>
      </c>
      <c r="R4636" s="10" t="s">
        <v>1304</v>
      </c>
      <c r="S4636" s="10" t="s">
        <v>2638</v>
      </c>
      <c r="T4636" s="10">
        <v>1.39</v>
      </c>
      <c r="U4636" s="10">
        <v>0</v>
      </c>
      <c r="V4636" s="16">
        <v>0</v>
      </c>
      <c r="W4636" s="16">
        <v>26779</v>
      </c>
      <c r="X4636" s="16" t="str">
        <f>VLOOKUP(W4636,[1]Array!$C$8:$D$15,2,TRUE)</f>
        <v>05  $25,000 - $49,999</v>
      </c>
      <c r="Y4636" s="14">
        <f t="shared" si="651"/>
        <v>1</v>
      </c>
      <c r="Z4636" s="14">
        <f t="shared" si="652"/>
        <v>1.7906883684480839E-2</v>
      </c>
      <c r="AA4636" s="14">
        <f t="shared" si="653"/>
        <v>1</v>
      </c>
      <c r="AB4636" s="14">
        <f t="shared" si="654"/>
        <v>0.3899999999999999</v>
      </c>
      <c r="AC4636" s="14">
        <f t="shared" si="655"/>
        <v>5.3157194751573142E-2</v>
      </c>
      <c r="AD4636" s="14">
        <f>(Y4636*'[1]Scoring Model'!$K$17+'Working Data - V3'!Z4636*'[1]Scoring Model'!$K$7+'Working Data - V3'!AA4636*'[1]Scoring Model'!$K$9+'Working Data - V3'!AB4636*'[1]Scoring Model'!$K$10+AC4636*'[1]Scoring Model'!$K$11)</f>
        <v>0.57271281568721077</v>
      </c>
      <c r="AE4636" s="14">
        <f t="shared" si="656"/>
        <v>10</v>
      </c>
      <c r="AF4636" s="17" t="str">
        <f>VLOOKUP(AE4636,'[1]Scoring Model'!$C$18:$D$27,2,FALSE)</f>
        <v>03  High</v>
      </c>
      <c r="AG4636" s="10" t="s">
        <v>14731</v>
      </c>
      <c r="AH4636" s="10" t="s">
        <v>881</v>
      </c>
      <c r="AI4636" s="16">
        <v>327462</v>
      </c>
      <c r="AJ4636" s="18">
        <v>0</v>
      </c>
    </row>
    <row r="4637" spans="2:36" ht="15" customHeight="1" x14ac:dyDescent="0.25">
      <c r="B4637" s="10" t="s">
        <v>98</v>
      </c>
      <c r="C4637" s="10" t="s">
        <v>46</v>
      </c>
      <c r="D4637" s="10" t="s">
        <v>14732</v>
      </c>
      <c r="E4637" s="10" t="str">
        <f t="shared" si="648"/>
        <v>WCV0025932</v>
      </c>
      <c r="F4637" s="11">
        <f>VLOOKUP(E4637,'[1]Policy Number &amp; Loss Info'!$H$4:$K$8916,2,FALSE)</f>
        <v>162669.19</v>
      </c>
      <c r="G4637" s="11">
        <f>VLOOKUP(E4637,'[1]Policy Number &amp; Loss Info'!$H$4:$K$8916,4,FALSE)</f>
        <v>0</v>
      </c>
      <c r="H4637" s="12">
        <f>VLOOKUP(E4637,'[1]Policy Number &amp; Loss Info'!$H$4:$K$8916,3,FALSE)</f>
        <v>0</v>
      </c>
      <c r="I4637" s="13">
        <f t="shared" si="649"/>
        <v>0</v>
      </c>
      <c r="J4637" s="14">
        <f t="shared" si="650"/>
        <v>0</v>
      </c>
      <c r="K4637" s="10" t="s">
        <v>14733</v>
      </c>
      <c r="L4637" s="10"/>
      <c r="M4637" s="10" t="s">
        <v>59</v>
      </c>
      <c r="N4637" s="10">
        <f>VLOOKUP(M4637,[1]Array!$I$8:$J$14,2,FALSE)</f>
        <v>7</v>
      </c>
      <c r="O4637" s="10">
        <v>6216</v>
      </c>
      <c r="P4637" s="15">
        <v>45689</v>
      </c>
      <c r="Q4637" s="10" t="s">
        <v>102</v>
      </c>
      <c r="R4637" s="10" t="s">
        <v>2046</v>
      </c>
      <c r="S4637" s="10" t="s">
        <v>4951</v>
      </c>
      <c r="T4637" s="10">
        <v>0.9</v>
      </c>
      <c r="U4637" s="10">
        <v>0</v>
      </c>
      <c r="V4637" s="16">
        <v>0</v>
      </c>
      <c r="W4637" s="16">
        <v>60899</v>
      </c>
      <c r="X4637" s="16" t="str">
        <f>VLOOKUP(W4637,[1]Array!$C$8:$D$15,2,TRUE)</f>
        <v>06  $50,000 - $74,999</v>
      </c>
      <c r="Y4637" s="14">
        <f t="shared" si="651"/>
        <v>0</v>
      </c>
      <c r="Z4637" s="14">
        <f t="shared" si="652"/>
        <v>0</v>
      </c>
      <c r="AA4637" s="14">
        <f t="shared" si="653"/>
        <v>1</v>
      </c>
      <c r="AB4637" s="14">
        <f t="shared" si="654"/>
        <v>0</v>
      </c>
      <c r="AC4637" s="14">
        <f t="shared" si="655"/>
        <v>0.12088651567183437</v>
      </c>
      <c r="AD4637" s="14">
        <f>(Y4637*'[1]Scoring Model'!$K$17+'Working Data - V3'!Z4637*'[1]Scoring Model'!$K$7+'Working Data - V3'!AA4637*'[1]Scoring Model'!$K$9+'Working Data - V3'!AB4637*'[1]Scoring Model'!$K$10+AC4637*'[1]Scoring Model'!$K$11)</f>
        <v>0.2241773031343669</v>
      </c>
      <c r="AE4637" s="14">
        <f t="shared" si="656"/>
        <v>4</v>
      </c>
      <c r="AF4637" s="17" t="str">
        <f>VLOOKUP(AE4637,'[1]Scoring Model'!$C$18:$D$27,2,FALSE)</f>
        <v>01  Low</v>
      </c>
      <c r="AG4637" s="10" t="s">
        <v>1161</v>
      </c>
      <c r="AH4637" s="10" t="s">
        <v>297</v>
      </c>
      <c r="AI4637" s="16">
        <v>1939292</v>
      </c>
      <c r="AJ4637" s="18">
        <v>0</v>
      </c>
    </row>
    <row r="4638" spans="2:36" ht="15" customHeight="1" x14ac:dyDescent="0.25">
      <c r="B4638" s="10" t="s">
        <v>55</v>
      </c>
      <c r="C4638" s="10" t="s">
        <v>36</v>
      </c>
      <c r="D4638" s="10" t="s">
        <v>14734</v>
      </c>
      <c r="E4638" s="10" t="str">
        <f t="shared" si="648"/>
        <v>WCV0026271</v>
      </c>
      <c r="F4638" s="11">
        <f>VLOOKUP(E4638,'[1]Policy Number &amp; Loss Info'!$H$4:$K$8916,2,FALSE)</f>
        <v>13914.18</v>
      </c>
      <c r="G4638" s="11">
        <f>VLOOKUP(E4638,'[1]Policy Number &amp; Loss Info'!$H$4:$K$8916,4,FALSE)</f>
        <v>0</v>
      </c>
      <c r="H4638" s="12">
        <f>VLOOKUP(E4638,'[1]Policy Number &amp; Loss Info'!$H$4:$K$8916,3,FALSE)</f>
        <v>0</v>
      </c>
      <c r="I4638" s="13">
        <f t="shared" si="649"/>
        <v>0</v>
      </c>
      <c r="J4638" s="14">
        <f t="shared" si="650"/>
        <v>0</v>
      </c>
      <c r="K4638" s="10" t="s">
        <v>14735</v>
      </c>
      <c r="L4638" s="10"/>
      <c r="M4638" s="10" t="s">
        <v>59</v>
      </c>
      <c r="N4638" s="10">
        <f>VLOOKUP(M4638,[1]Array!$I$8:$J$14,2,FALSE)</f>
        <v>7</v>
      </c>
      <c r="O4638" s="10">
        <v>6217</v>
      </c>
      <c r="P4638" s="15">
        <v>45690</v>
      </c>
      <c r="Q4638" s="10" t="s">
        <v>60</v>
      </c>
      <c r="R4638" s="10" t="s">
        <v>88</v>
      </c>
      <c r="S4638" s="10" t="s">
        <v>3767</v>
      </c>
      <c r="T4638" s="10">
        <v>0.96</v>
      </c>
      <c r="U4638" s="10">
        <v>0</v>
      </c>
      <c r="V4638" s="16">
        <v>0</v>
      </c>
      <c r="W4638" s="16">
        <v>6501</v>
      </c>
      <c r="X4638" s="16" t="str">
        <f>VLOOKUP(W4638,[1]Array!$C$8:$D$15,2,TRUE)</f>
        <v>02  $5,000 - $9,999</v>
      </c>
      <c r="Y4638" s="14">
        <f t="shared" si="651"/>
        <v>0</v>
      </c>
      <c r="Z4638" s="14">
        <f t="shared" si="652"/>
        <v>0</v>
      </c>
      <c r="AA4638" s="14">
        <f t="shared" si="653"/>
        <v>1</v>
      </c>
      <c r="AB4638" s="14">
        <f t="shared" si="654"/>
        <v>0</v>
      </c>
      <c r="AC4638" s="14">
        <f t="shared" si="655"/>
        <v>1.2904698572761379E-2</v>
      </c>
      <c r="AD4638" s="14">
        <f>(Y4638*'[1]Scoring Model'!$K$17+'Working Data - V3'!Z4638*'[1]Scoring Model'!$K$7+'Working Data - V3'!AA4638*'[1]Scoring Model'!$K$9+'Working Data - V3'!AB4638*'[1]Scoring Model'!$K$10+AC4638*'[1]Scoring Model'!$K$11)</f>
        <v>0.20258093971455229</v>
      </c>
      <c r="AE4638" s="14">
        <f t="shared" si="656"/>
        <v>4</v>
      </c>
      <c r="AF4638" s="17" t="str">
        <f>VLOOKUP(AE4638,'[1]Scoring Model'!$C$18:$D$27,2,FALSE)</f>
        <v>01  Low</v>
      </c>
      <c r="AG4638" s="10" t="s">
        <v>340</v>
      </c>
      <c r="AH4638" s="10" t="s">
        <v>1442</v>
      </c>
      <c r="AI4638" s="16">
        <v>161861</v>
      </c>
      <c r="AJ4638" s="18">
        <v>0</v>
      </c>
    </row>
    <row r="4639" spans="2:36" ht="15" customHeight="1" x14ac:dyDescent="0.25">
      <c r="B4639" s="10" t="s">
        <v>98</v>
      </c>
      <c r="C4639" s="10" t="s">
        <v>166</v>
      </c>
      <c r="D4639" s="10" t="s">
        <v>14736</v>
      </c>
      <c r="E4639" s="10" t="str">
        <f t="shared" si="648"/>
        <v>WCV0093217</v>
      </c>
      <c r="F4639" s="11">
        <f>VLOOKUP(E4639,'[1]Policy Number &amp; Loss Info'!$H$4:$K$8916,2,FALSE)</f>
        <v>23659.93</v>
      </c>
      <c r="G4639" s="11">
        <f>VLOOKUP(E4639,'[1]Policy Number &amp; Loss Info'!$H$4:$K$8916,4,FALSE)</f>
        <v>0</v>
      </c>
      <c r="H4639" s="12">
        <f>VLOOKUP(E4639,'[1]Policy Number &amp; Loss Info'!$H$4:$K$8916,3,FALSE)</f>
        <v>0</v>
      </c>
      <c r="I4639" s="13">
        <f t="shared" si="649"/>
        <v>0</v>
      </c>
      <c r="J4639" s="14">
        <f t="shared" si="650"/>
        <v>0</v>
      </c>
      <c r="K4639" s="10" t="s">
        <v>14737</v>
      </c>
      <c r="L4639" s="10"/>
      <c r="M4639" s="10" t="s">
        <v>59</v>
      </c>
      <c r="N4639" s="10">
        <f>VLOOKUP(M4639,[1]Array!$I$8:$J$14,2,FALSE)</f>
        <v>7</v>
      </c>
      <c r="O4639" s="10">
        <v>5645</v>
      </c>
      <c r="P4639" s="15">
        <v>45695</v>
      </c>
      <c r="Q4639" s="10" t="s">
        <v>102</v>
      </c>
      <c r="R4639" s="10" t="s">
        <v>2081</v>
      </c>
      <c r="S4639" s="10" t="s">
        <v>2082</v>
      </c>
      <c r="T4639" s="10">
        <v>0.93</v>
      </c>
      <c r="U4639" s="10">
        <v>0</v>
      </c>
      <c r="V4639" s="16">
        <v>0</v>
      </c>
      <c r="W4639" s="16">
        <v>3880</v>
      </c>
      <c r="X4639" s="16" t="str">
        <f>VLOOKUP(W4639,[1]Array!$C$8:$D$15,2,TRUE)</f>
        <v>01  $0 - $4,999</v>
      </c>
      <c r="Y4639" s="14">
        <f t="shared" si="651"/>
        <v>0</v>
      </c>
      <c r="Z4639" s="14">
        <f t="shared" si="652"/>
        <v>0</v>
      </c>
      <c r="AA4639" s="14">
        <f t="shared" si="653"/>
        <v>1</v>
      </c>
      <c r="AB4639" s="14">
        <f t="shared" si="654"/>
        <v>0</v>
      </c>
      <c r="AC4639" s="14">
        <f t="shared" si="655"/>
        <v>7.7019274668995771E-3</v>
      </c>
      <c r="AD4639" s="14">
        <f>(Y4639*'[1]Scoring Model'!$K$17+'Working Data - V3'!Z4639*'[1]Scoring Model'!$K$7+'Working Data - V3'!AA4639*'[1]Scoring Model'!$K$9+'Working Data - V3'!AB4639*'[1]Scoring Model'!$K$10+AC4639*'[1]Scoring Model'!$K$11)</f>
        <v>0.20154038549337994</v>
      </c>
      <c r="AE4639" s="14">
        <f t="shared" si="656"/>
        <v>4</v>
      </c>
      <c r="AF4639" s="17" t="str">
        <f>VLOOKUP(AE4639,'[1]Scoring Model'!$C$18:$D$27,2,FALSE)</f>
        <v>01  Low</v>
      </c>
      <c r="AG4639" s="10" t="s">
        <v>63</v>
      </c>
      <c r="AH4639" s="10" t="s">
        <v>172</v>
      </c>
      <c r="AI4639" s="16">
        <v>74400</v>
      </c>
      <c r="AJ4639" s="18">
        <v>0</v>
      </c>
    </row>
    <row r="4640" spans="2:36" ht="15" customHeight="1" x14ac:dyDescent="0.25">
      <c r="B4640" s="10" t="s">
        <v>35</v>
      </c>
      <c r="C4640" s="10" t="s">
        <v>1122</v>
      </c>
      <c r="D4640" s="10" t="s">
        <v>14738</v>
      </c>
      <c r="E4640" s="10" t="str">
        <f t="shared" si="648"/>
        <v>WCV0040704</v>
      </c>
      <c r="F4640" s="11">
        <f>VLOOKUP(E4640,'[1]Policy Number &amp; Loss Info'!$H$4:$K$8916,2,FALSE)</f>
        <v>41631.96</v>
      </c>
      <c r="G4640" s="11">
        <f>VLOOKUP(E4640,'[1]Policy Number &amp; Loss Info'!$H$4:$K$8916,4,FALSE)</f>
        <v>0</v>
      </c>
      <c r="H4640" s="12">
        <f>VLOOKUP(E4640,'[1]Policy Number &amp; Loss Info'!$H$4:$K$8916,3,FALSE)</f>
        <v>0</v>
      </c>
      <c r="I4640" s="13">
        <f t="shared" si="649"/>
        <v>0</v>
      </c>
      <c r="J4640" s="14">
        <f t="shared" si="650"/>
        <v>0</v>
      </c>
      <c r="K4640" s="10" t="s">
        <v>14739</v>
      </c>
      <c r="L4640" s="10"/>
      <c r="M4640" s="10" t="s">
        <v>67</v>
      </c>
      <c r="N4640" s="10">
        <f>VLOOKUP(M4640,[1]Array!$I$8:$J$14,2,FALSE)</f>
        <v>6</v>
      </c>
      <c r="O4640" s="10">
        <v>5506</v>
      </c>
      <c r="P4640" s="15">
        <v>45658</v>
      </c>
      <c r="Q4640" s="10" t="s">
        <v>60</v>
      </c>
      <c r="R4640" s="10" t="s">
        <v>1314</v>
      </c>
      <c r="S4640" s="10" t="s">
        <v>1315</v>
      </c>
      <c r="T4640" s="10">
        <v>0.92</v>
      </c>
      <c r="U4640" s="10">
        <v>0</v>
      </c>
      <c r="V4640" s="16">
        <v>0</v>
      </c>
      <c r="W4640" s="16">
        <v>125584</v>
      </c>
      <c r="X4640" s="16" t="str">
        <f>VLOOKUP(W4640,[1]Array!$C$8:$D$15,2,TRUE)</f>
        <v>07  $75,000 - $149,999</v>
      </c>
      <c r="Y4640" s="14">
        <f t="shared" si="651"/>
        <v>0</v>
      </c>
      <c r="Z4640" s="14">
        <f t="shared" si="652"/>
        <v>0</v>
      </c>
      <c r="AA4640" s="14">
        <f t="shared" si="653"/>
        <v>0.83333333333333337</v>
      </c>
      <c r="AB4640" s="14">
        <f t="shared" si="654"/>
        <v>0</v>
      </c>
      <c r="AC4640" s="14">
        <f t="shared" si="655"/>
        <v>0.24928836572245269</v>
      </c>
      <c r="AD4640" s="14">
        <f>(Y4640*'[1]Scoring Model'!$K$17+'Working Data - V3'!Z4640*'[1]Scoring Model'!$K$7+'Working Data - V3'!AA4640*'[1]Scoring Model'!$K$9+'Working Data - V3'!AB4640*'[1]Scoring Model'!$K$10+AC4640*'[1]Scoring Model'!$K$11)</f>
        <v>0.21652433981115723</v>
      </c>
      <c r="AE4640" s="14">
        <f t="shared" si="656"/>
        <v>4</v>
      </c>
      <c r="AF4640" s="17" t="str">
        <f>VLOOKUP(AE4640,'[1]Scoring Model'!$C$18:$D$27,2,FALSE)</f>
        <v>01  Low</v>
      </c>
      <c r="AG4640" s="10" t="s">
        <v>14740</v>
      </c>
      <c r="AH4640" s="10" t="s">
        <v>1516</v>
      </c>
      <c r="AI4640" s="16">
        <v>1860418</v>
      </c>
      <c r="AJ4640" s="18">
        <v>0</v>
      </c>
    </row>
    <row r="4641" spans="2:36" ht="15" customHeight="1" x14ac:dyDescent="0.25">
      <c r="B4641" s="10" t="s">
        <v>98</v>
      </c>
      <c r="C4641" s="10" t="s">
        <v>849</v>
      </c>
      <c r="D4641" s="10" t="s">
        <v>14741</v>
      </c>
      <c r="E4641" s="10" t="str">
        <f t="shared" si="648"/>
        <v>WCV0040714</v>
      </c>
      <c r="F4641" s="11">
        <f>VLOOKUP(E4641,'[1]Policy Number &amp; Loss Info'!$H$4:$K$8916,2,FALSE)</f>
        <v>8621.3700000000008</v>
      </c>
      <c r="G4641" s="11">
        <f>VLOOKUP(E4641,'[1]Policy Number &amp; Loss Info'!$H$4:$K$8916,4,FALSE)</f>
        <v>0</v>
      </c>
      <c r="H4641" s="12">
        <f>VLOOKUP(E4641,'[1]Policy Number &amp; Loss Info'!$H$4:$K$8916,3,FALSE)</f>
        <v>1</v>
      </c>
      <c r="I4641" s="13">
        <f t="shared" si="649"/>
        <v>0</v>
      </c>
      <c r="J4641" s="14">
        <f t="shared" si="650"/>
        <v>11.599084600243348</v>
      </c>
      <c r="K4641" s="10" t="s">
        <v>14742</v>
      </c>
      <c r="L4641" s="10"/>
      <c r="M4641" s="10" t="s">
        <v>49</v>
      </c>
      <c r="N4641" s="10">
        <f>VLOOKUP(M4641,[1]Array!$I$8:$J$14,2,FALSE)</f>
        <v>4</v>
      </c>
      <c r="O4641" s="10">
        <v>3064</v>
      </c>
      <c r="P4641" s="15">
        <v>45679</v>
      </c>
      <c r="Q4641" s="10" t="s">
        <v>109</v>
      </c>
      <c r="R4641" s="10" t="s">
        <v>1592</v>
      </c>
      <c r="S4641" s="10" t="s">
        <v>1593</v>
      </c>
      <c r="T4641" s="10">
        <v>0.74</v>
      </c>
      <c r="U4641" s="10">
        <v>1</v>
      </c>
      <c r="V4641" s="16">
        <v>0</v>
      </c>
      <c r="W4641" s="16">
        <v>31468</v>
      </c>
      <c r="X4641" s="16" t="str">
        <f>VLOOKUP(W4641,[1]Array!$C$8:$D$15,2,TRUE)</f>
        <v>05  $25,000 - $49,999</v>
      </c>
      <c r="Y4641" s="14">
        <f t="shared" si="651"/>
        <v>0</v>
      </c>
      <c r="Z4641" s="14">
        <f t="shared" si="652"/>
        <v>7.9830699761174836E-2</v>
      </c>
      <c r="AA4641" s="14">
        <f t="shared" si="653"/>
        <v>0.5</v>
      </c>
      <c r="AB4641" s="14">
        <f t="shared" si="654"/>
        <v>0</v>
      </c>
      <c r="AC4641" s="14">
        <f t="shared" si="655"/>
        <v>6.2465013795978325E-2</v>
      </c>
      <c r="AD4641" s="14">
        <f>(Y4641*'[1]Scoring Model'!$K$17+'Working Data - V3'!Z4641*'[1]Scoring Model'!$K$7+'Working Data - V3'!AA4641*'[1]Scoring Model'!$K$9+'Working Data - V3'!AB4641*'[1]Scoring Model'!$K$10+AC4641*'[1]Scoring Model'!$K$11)</f>
        <v>0.12845914271143064</v>
      </c>
      <c r="AE4641" s="14">
        <f t="shared" si="656"/>
        <v>3</v>
      </c>
      <c r="AF4641" s="17" t="str">
        <f>VLOOKUP(AE4641,'[1]Scoring Model'!$C$18:$D$27,2,FALSE)</f>
        <v>01  Low</v>
      </c>
      <c r="AG4641" s="10" t="s">
        <v>14743</v>
      </c>
      <c r="AH4641" s="10" t="s">
        <v>14744</v>
      </c>
      <c r="AI4641" s="16">
        <v>2453662</v>
      </c>
      <c r="AJ4641" s="18">
        <v>0</v>
      </c>
    </row>
    <row r="4642" spans="2:36" ht="15" customHeight="1" x14ac:dyDescent="0.25">
      <c r="B4642" s="10" t="s">
        <v>55</v>
      </c>
      <c r="C4642" s="10" t="s">
        <v>849</v>
      </c>
      <c r="D4642" s="10" t="s">
        <v>14745</v>
      </c>
      <c r="E4642" s="10" t="str">
        <f t="shared" si="648"/>
        <v>WCV0040811</v>
      </c>
      <c r="F4642" s="11">
        <f>VLOOKUP(E4642,'[1]Policy Number &amp; Loss Info'!$H$4:$K$8916,2,FALSE)</f>
        <v>7451.61</v>
      </c>
      <c r="G4642" s="11">
        <f>VLOOKUP(E4642,'[1]Policy Number &amp; Loss Info'!$H$4:$K$8916,4,FALSE)</f>
        <v>0</v>
      </c>
      <c r="H4642" s="12">
        <f>VLOOKUP(E4642,'[1]Policy Number &amp; Loss Info'!$H$4:$K$8916,3,FALSE)</f>
        <v>0</v>
      </c>
      <c r="I4642" s="13">
        <f t="shared" si="649"/>
        <v>0</v>
      </c>
      <c r="J4642" s="14">
        <f t="shared" si="650"/>
        <v>0</v>
      </c>
      <c r="K4642" s="10" t="s">
        <v>14746</v>
      </c>
      <c r="L4642" s="10"/>
      <c r="M4642" s="10" t="s">
        <v>49</v>
      </c>
      <c r="N4642" s="10">
        <f>VLOOKUP(M4642,[1]Array!$I$8:$J$14,2,FALSE)</f>
        <v>4</v>
      </c>
      <c r="O4642" s="10">
        <v>9015</v>
      </c>
      <c r="P4642" s="15">
        <v>45658</v>
      </c>
      <c r="Q4642" s="10" t="s">
        <v>60</v>
      </c>
      <c r="R4642" s="10" t="s">
        <v>630</v>
      </c>
      <c r="S4642" s="10" t="s">
        <v>3946</v>
      </c>
      <c r="T4642" s="10">
        <v>0.72</v>
      </c>
      <c r="U4642" s="10">
        <v>0</v>
      </c>
      <c r="V4642" s="16">
        <v>0</v>
      </c>
      <c r="W4642" s="16">
        <v>22478</v>
      </c>
      <c r="X4642" s="16" t="str">
        <f>VLOOKUP(W4642,[1]Array!$C$8:$D$15,2,TRUE)</f>
        <v>04  $15,000 - $24,999</v>
      </c>
      <c r="Y4642" s="14">
        <f t="shared" si="651"/>
        <v>0</v>
      </c>
      <c r="Z4642" s="14">
        <f t="shared" si="652"/>
        <v>0</v>
      </c>
      <c r="AA4642" s="14">
        <f t="shared" si="653"/>
        <v>0.5</v>
      </c>
      <c r="AB4642" s="14">
        <f t="shared" si="654"/>
        <v>0</v>
      </c>
      <c r="AC4642" s="14">
        <f t="shared" si="655"/>
        <v>4.4619568453857908E-2</v>
      </c>
      <c r="AD4642" s="14">
        <f>(Y4642*'[1]Scoring Model'!$K$17+'Working Data - V3'!Z4642*'[1]Scoring Model'!$K$7+'Working Data - V3'!AA4642*'[1]Scoring Model'!$K$9+'Working Data - V3'!AB4642*'[1]Scoring Model'!$K$10+AC4642*'[1]Scoring Model'!$K$11)</f>
        <v>0.10892391369077159</v>
      </c>
      <c r="AE4642" s="14">
        <f t="shared" si="656"/>
        <v>3</v>
      </c>
      <c r="AF4642" s="17" t="str">
        <f>VLOOKUP(AE4642,'[1]Scoring Model'!$C$18:$D$27,2,FALSE)</f>
        <v>01  Low</v>
      </c>
      <c r="AG4642" s="10" t="s">
        <v>417</v>
      </c>
      <c r="AH4642" s="10" t="s">
        <v>1292</v>
      </c>
      <c r="AI4642" s="16">
        <v>1950000</v>
      </c>
      <c r="AJ4642" s="18">
        <v>0</v>
      </c>
    </row>
    <row r="4643" spans="2:36" ht="15" customHeight="1" x14ac:dyDescent="0.25">
      <c r="B4643" s="10" t="s">
        <v>55</v>
      </c>
      <c r="C4643" s="10" t="s">
        <v>808</v>
      </c>
      <c r="D4643" s="10" t="s">
        <v>14747</v>
      </c>
      <c r="E4643" s="10" t="str">
        <f t="shared" si="648"/>
        <v>WCV0040810</v>
      </c>
      <c r="F4643" s="11">
        <f>VLOOKUP(E4643,'[1]Policy Number &amp; Loss Info'!$H$4:$K$8916,2,FALSE)</f>
        <v>1360.87</v>
      </c>
      <c r="G4643" s="11">
        <f>VLOOKUP(E4643,'[1]Policy Number &amp; Loss Info'!$H$4:$K$8916,4,FALSE)</f>
        <v>0</v>
      </c>
      <c r="H4643" s="12">
        <f>VLOOKUP(E4643,'[1]Policy Number &amp; Loss Info'!$H$4:$K$8916,3,FALSE)</f>
        <v>0</v>
      </c>
      <c r="I4643" s="13">
        <f t="shared" si="649"/>
        <v>0</v>
      </c>
      <c r="J4643" s="14">
        <f t="shared" si="650"/>
        <v>0</v>
      </c>
      <c r="K4643" s="10" t="s">
        <v>14748</v>
      </c>
      <c r="L4643" s="10"/>
      <c r="M4643" s="10" t="s">
        <v>67</v>
      </c>
      <c r="N4643" s="10">
        <f>VLOOKUP(M4643,[1]Array!$I$8:$J$14,2,FALSE)</f>
        <v>6</v>
      </c>
      <c r="O4643" s="10">
        <v>5190</v>
      </c>
      <c r="P4643" s="15">
        <v>45637</v>
      </c>
      <c r="Q4643" s="10" t="s">
        <v>60</v>
      </c>
      <c r="R4643" s="10" t="s">
        <v>751</v>
      </c>
      <c r="S4643" s="10" t="s">
        <v>2869</v>
      </c>
      <c r="T4643" s="10">
        <v>1</v>
      </c>
      <c r="U4643" s="10">
        <v>0</v>
      </c>
      <c r="V4643" s="16">
        <v>0</v>
      </c>
      <c r="W4643" s="16">
        <v>3498</v>
      </c>
      <c r="X4643" s="16" t="str">
        <f>VLOOKUP(W4643,[1]Array!$C$8:$D$15,2,TRUE)</f>
        <v>01  $0 - $4,999</v>
      </c>
      <c r="Y4643" s="14">
        <f t="shared" si="651"/>
        <v>0</v>
      </c>
      <c r="Z4643" s="14">
        <f t="shared" si="652"/>
        <v>0</v>
      </c>
      <c r="AA4643" s="14">
        <f t="shared" si="653"/>
        <v>0.83333333333333337</v>
      </c>
      <c r="AB4643" s="14">
        <f t="shared" si="654"/>
        <v>0</v>
      </c>
      <c r="AC4643" s="14">
        <f t="shared" si="655"/>
        <v>6.9436449173233819E-3</v>
      </c>
      <c r="AD4643" s="14">
        <f>(Y4643*'[1]Scoring Model'!$K$17+'Working Data - V3'!Z4643*'[1]Scoring Model'!$K$7+'Working Data - V3'!AA4643*'[1]Scoring Model'!$K$9+'Working Data - V3'!AB4643*'[1]Scoring Model'!$K$10+AC4643*'[1]Scoring Model'!$K$11)</f>
        <v>0.16805539565013136</v>
      </c>
      <c r="AE4643" s="14">
        <f t="shared" si="656"/>
        <v>4</v>
      </c>
      <c r="AF4643" s="17" t="str">
        <f>VLOOKUP(AE4643,'[1]Scoring Model'!$C$18:$D$27,2,FALSE)</f>
        <v>01  Low</v>
      </c>
      <c r="AG4643" s="10" t="s">
        <v>14749</v>
      </c>
      <c r="AH4643" s="10" t="s">
        <v>2870</v>
      </c>
      <c r="AI4643" s="16">
        <v>80000</v>
      </c>
      <c r="AJ4643" s="18">
        <v>0</v>
      </c>
    </row>
    <row r="4644" spans="2:36" ht="15" customHeight="1" x14ac:dyDescent="0.25">
      <c r="B4644" s="10" t="s">
        <v>98</v>
      </c>
      <c r="C4644" s="10" t="s">
        <v>734</v>
      </c>
      <c r="D4644" s="10" t="s">
        <v>14750</v>
      </c>
      <c r="E4644" s="10" t="str">
        <f t="shared" si="648"/>
        <v>WCV0040817</v>
      </c>
      <c r="F4644" s="11">
        <f>VLOOKUP(E4644,'[1]Policy Number &amp; Loss Info'!$H$4:$K$8916,2,FALSE)</f>
        <v>2269.11</v>
      </c>
      <c r="G4644" s="11">
        <f>VLOOKUP(E4644,'[1]Policy Number &amp; Loss Info'!$H$4:$K$8916,4,FALSE)</f>
        <v>0</v>
      </c>
      <c r="H4644" s="12">
        <f>VLOOKUP(E4644,'[1]Policy Number &amp; Loss Info'!$H$4:$K$8916,3,FALSE)</f>
        <v>0</v>
      </c>
      <c r="I4644" s="13">
        <f t="shared" si="649"/>
        <v>0</v>
      </c>
      <c r="J4644" s="14">
        <f t="shared" si="650"/>
        <v>0</v>
      </c>
      <c r="K4644" s="10" t="s">
        <v>14751</v>
      </c>
      <c r="L4644" s="10"/>
      <c r="M4644" s="10" t="s">
        <v>59</v>
      </c>
      <c r="N4644" s="10">
        <f>VLOOKUP(M4644,[1]Array!$I$8:$J$14,2,FALSE)</f>
        <v>7</v>
      </c>
      <c r="O4644" s="10">
        <v>5645</v>
      </c>
      <c r="P4644" s="15">
        <v>45644</v>
      </c>
      <c r="Q4644" s="10" t="s">
        <v>794</v>
      </c>
      <c r="R4644" s="10" t="s">
        <v>1246</v>
      </c>
      <c r="S4644" s="10" t="s">
        <v>11025</v>
      </c>
      <c r="T4644" s="10">
        <v>1</v>
      </c>
      <c r="U4644" s="10">
        <v>0</v>
      </c>
      <c r="V4644" s="16">
        <v>0</v>
      </c>
      <c r="W4644" s="16">
        <v>6135</v>
      </c>
      <c r="X4644" s="16" t="str">
        <f>VLOOKUP(W4644,[1]Array!$C$8:$D$15,2,TRUE)</f>
        <v>02  $5,000 - $9,999</v>
      </c>
      <c r="Y4644" s="14">
        <f t="shared" si="651"/>
        <v>0</v>
      </c>
      <c r="Z4644" s="14">
        <f t="shared" si="652"/>
        <v>0</v>
      </c>
      <c r="AA4644" s="14">
        <f t="shared" si="653"/>
        <v>1</v>
      </c>
      <c r="AB4644" s="14">
        <f t="shared" si="654"/>
        <v>0</v>
      </c>
      <c r="AC4644" s="14">
        <f t="shared" si="655"/>
        <v>1.2178176548821883E-2</v>
      </c>
      <c r="AD4644" s="14">
        <f>(Y4644*'[1]Scoring Model'!$K$17+'Working Data - V3'!Z4644*'[1]Scoring Model'!$K$7+'Working Data - V3'!AA4644*'[1]Scoring Model'!$K$9+'Working Data - V3'!AB4644*'[1]Scoring Model'!$K$10+AC4644*'[1]Scoring Model'!$K$11)</f>
        <v>0.20243563530976438</v>
      </c>
      <c r="AE4644" s="14">
        <f t="shared" si="656"/>
        <v>4</v>
      </c>
      <c r="AF4644" s="17" t="str">
        <f>VLOOKUP(AE4644,'[1]Scoring Model'!$C$18:$D$27,2,FALSE)</f>
        <v>01  Low</v>
      </c>
      <c r="AG4644" s="10" t="s">
        <v>63</v>
      </c>
      <c r="AH4644" s="10" t="s">
        <v>797</v>
      </c>
      <c r="AI4644" s="16">
        <v>88500</v>
      </c>
      <c r="AJ4644" s="18">
        <v>0</v>
      </c>
    </row>
    <row r="4645" spans="2:36" ht="15" customHeight="1" x14ac:dyDescent="0.25">
      <c r="B4645" s="10" t="s">
        <v>45</v>
      </c>
      <c r="C4645" s="10" t="s">
        <v>734</v>
      </c>
      <c r="D4645" s="10" t="s">
        <v>14752</v>
      </c>
      <c r="E4645" s="10" t="str">
        <f t="shared" si="648"/>
        <v>WCV0040877</v>
      </c>
      <c r="F4645" s="11">
        <f>VLOOKUP(E4645,'[1]Policy Number &amp; Loss Info'!$H$4:$K$8916,2,FALSE)</f>
        <v>1902.47</v>
      </c>
      <c r="G4645" s="11">
        <f>VLOOKUP(E4645,'[1]Policy Number &amp; Loss Info'!$H$4:$K$8916,4,FALSE)</f>
        <v>0</v>
      </c>
      <c r="H4645" s="12">
        <f>VLOOKUP(E4645,'[1]Policy Number &amp; Loss Info'!$H$4:$K$8916,3,FALSE)</f>
        <v>0</v>
      </c>
      <c r="I4645" s="13">
        <f t="shared" si="649"/>
        <v>0</v>
      </c>
      <c r="J4645" s="14">
        <f t="shared" si="650"/>
        <v>0</v>
      </c>
      <c r="K4645" s="10" t="s">
        <v>14753</v>
      </c>
      <c r="L4645" s="10"/>
      <c r="M4645" s="10" t="s">
        <v>67</v>
      </c>
      <c r="N4645" s="10">
        <f>VLOOKUP(M4645,[1]Array!$I$8:$J$14,2,FALSE)</f>
        <v>6</v>
      </c>
      <c r="O4645" s="10">
        <v>3365</v>
      </c>
      <c r="P4645" s="15">
        <v>45639</v>
      </c>
      <c r="Q4645" s="10" t="s">
        <v>50</v>
      </c>
      <c r="R4645" s="10" t="s">
        <v>7010</v>
      </c>
      <c r="S4645" s="10" t="s">
        <v>7011</v>
      </c>
      <c r="T4645" s="10">
        <v>1</v>
      </c>
      <c r="U4645" s="10">
        <v>0</v>
      </c>
      <c r="V4645" s="16">
        <v>0</v>
      </c>
      <c r="W4645" s="16">
        <v>4960</v>
      </c>
      <c r="X4645" s="16" t="str">
        <f>VLOOKUP(W4645,[1]Array!$C$8:$D$15,2,TRUE)</f>
        <v>01  $0 - $4,999</v>
      </c>
      <c r="Y4645" s="14">
        <f t="shared" si="651"/>
        <v>0</v>
      </c>
      <c r="Z4645" s="14">
        <f t="shared" si="652"/>
        <v>0</v>
      </c>
      <c r="AA4645" s="14">
        <f t="shared" si="653"/>
        <v>0.83333333333333337</v>
      </c>
      <c r="AB4645" s="14">
        <f t="shared" si="654"/>
        <v>0</v>
      </c>
      <c r="AC4645" s="14">
        <f t="shared" si="655"/>
        <v>9.8457629473767787E-3</v>
      </c>
      <c r="AD4645" s="14">
        <f>(Y4645*'[1]Scoring Model'!$K$17+'Working Data - V3'!Z4645*'[1]Scoring Model'!$K$7+'Working Data - V3'!AA4645*'[1]Scoring Model'!$K$9+'Working Data - V3'!AB4645*'[1]Scoring Model'!$K$10+AC4645*'[1]Scoring Model'!$K$11)</f>
        <v>0.16863581925614204</v>
      </c>
      <c r="AE4645" s="14">
        <f t="shared" si="656"/>
        <v>4</v>
      </c>
      <c r="AF4645" s="17" t="str">
        <f>VLOOKUP(AE4645,'[1]Scoring Model'!$C$18:$D$27,2,FALSE)</f>
        <v>01  Low</v>
      </c>
      <c r="AG4645" s="10" t="s">
        <v>14754</v>
      </c>
      <c r="AH4645" s="10" t="s">
        <v>54</v>
      </c>
      <c r="AI4645" s="16">
        <v>90000</v>
      </c>
      <c r="AJ4645" s="18">
        <v>0</v>
      </c>
    </row>
    <row r="4646" spans="2:36" ht="15" customHeight="1" x14ac:dyDescent="0.25">
      <c r="B4646" s="10" t="s">
        <v>55</v>
      </c>
      <c r="C4646" s="10" t="s">
        <v>808</v>
      </c>
      <c r="D4646" s="10" t="s">
        <v>14755</v>
      </c>
      <c r="E4646" s="10" t="str">
        <f t="shared" si="648"/>
        <v>WCV0040871</v>
      </c>
      <c r="F4646" s="11">
        <f>VLOOKUP(E4646,'[1]Policy Number &amp; Loss Info'!$H$4:$K$8916,2,FALSE)</f>
        <v>2259.9699999999998</v>
      </c>
      <c r="G4646" s="11">
        <f>VLOOKUP(E4646,'[1]Policy Number &amp; Loss Info'!$H$4:$K$8916,4,FALSE)</f>
        <v>0</v>
      </c>
      <c r="H4646" s="12">
        <f>VLOOKUP(E4646,'[1]Policy Number &amp; Loss Info'!$H$4:$K$8916,3,FALSE)</f>
        <v>0</v>
      </c>
      <c r="I4646" s="13">
        <f t="shared" si="649"/>
        <v>0</v>
      </c>
      <c r="J4646" s="14">
        <f t="shared" si="650"/>
        <v>0</v>
      </c>
      <c r="K4646" s="10" t="s">
        <v>14756</v>
      </c>
      <c r="L4646" s="10"/>
      <c r="M4646" s="10" t="s">
        <v>67</v>
      </c>
      <c r="N4646" s="10">
        <f>VLOOKUP(M4646,[1]Array!$I$8:$J$14,2,FALSE)</f>
        <v>6</v>
      </c>
      <c r="O4646" s="10">
        <v>7219</v>
      </c>
      <c r="P4646" s="15">
        <v>45669</v>
      </c>
      <c r="Q4646" s="10" t="s">
        <v>60</v>
      </c>
      <c r="R4646" s="10" t="s">
        <v>1587</v>
      </c>
      <c r="S4646" s="10" t="s">
        <v>10633</v>
      </c>
      <c r="T4646" s="10">
        <v>0.93</v>
      </c>
      <c r="U4646" s="10">
        <v>0</v>
      </c>
      <c r="V4646" s="16">
        <v>0</v>
      </c>
      <c r="W4646" s="16">
        <v>7499</v>
      </c>
      <c r="X4646" s="16" t="str">
        <f>VLOOKUP(W4646,[1]Array!$C$8:$D$15,2,TRUE)</f>
        <v>02  $5,000 - $9,999</v>
      </c>
      <c r="Y4646" s="14">
        <f t="shared" si="651"/>
        <v>0</v>
      </c>
      <c r="Z4646" s="14">
        <f t="shared" si="652"/>
        <v>0</v>
      </c>
      <c r="AA4646" s="14">
        <f t="shared" si="653"/>
        <v>0.83333333333333337</v>
      </c>
      <c r="AB4646" s="14">
        <f t="shared" si="654"/>
        <v>0</v>
      </c>
      <c r="AC4646" s="14">
        <f t="shared" si="655"/>
        <v>1.4885761359350498E-2</v>
      </c>
      <c r="AD4646" s="14">
        <f>(Y4646*'[1]Scoring Model'!$K$17+'Working Data - V3'!Z4646*'[1]Scoring Model'!$K$7+'Working Data - V3'!AA4646*'[1]Scoring Model'!$K$9+'Working Data - V3'!AB4646*'[1]Scoring Model'!$K$10+AC4646*'[1]Scoring Model'!$K$11)</f>
        <v>0.16964381893853678</v>
      </c>
      <c r="AE4646" s="14">
        <f t="shared" si="656"/>
        <v>4</v>
      </c>
      <c r="AF4646" s="17" t="str">
        <f>VLOOKUP(AE4646,'[1]Scoring Model'!$C$18:$D$27,2,FALSE)</f>
        <v>01  Low</v>
      </c>
      <c r="AG4646" s="10" t="s">
        <v>490</v>
      </c>
      <c r="AH4646" s="10" t="s">
        <v>222</v>
      </c>
      <c r="AI4646" s="16">
        <v>198686</v>
      </c>
      <c r="AJ4646" s="18">
        <v>0</v>
      </c>
    </row>
    <row r="4647" spans="2:36" ht="15" customHeight="1" x14ac:dyDescent="0.25">
      <c r="B4647" s="10" t="s">
        <v>178</v>
      </c>
      <c r="C4647" s="10" t="s">
        <v>849</v>
      </c>
      <c r="D4647" s="10" t="s">
        <v>14757</v>
      </c>
      <c r="E4647" s="10" t="str">
        <f t="shared" si="648"/>
        <v>WCV0040914</v>
      </c>
      <c r="F4647" s="11">
        <f>VLOOKUP(E4647,'[1]Policy Number &amp; Loss Info'!$H$4:$K$8916,2,FALSE)</f>
        <v>5372.73</v>
      </c>
      <c r="G4647" s="11">
        <f>VLOOKUP(E4647,'[1]Policy Number &amp; Loss Info'!$H$4:$K$8916,4,FALSE)</f>
        <v>68196.84</v>
      </c>
      <c r="H4647" s="12">
        <f>VLOOKUP(E4647,'[1]Policy Number &amp; Loss Info'!$H$4:$K$8916,3,FALSE)</f>
        <v>1</v>
      </c>
      <c r="I4647" s="13">
        <f t="shared" si="649"/>
        <v>12.693144825814809</v>
      </c>
      <c r="J4647" s="14">
        <f t="shared" si="650"/>
        <v>18.612511702616732</v>
      </c>
      <c r="K4647" s="10" t="s">
        <v>14758</v>
      </c>
      <c r="L4647" s="10"/>
      <c r="M4647" s="10" t="s">
        <v>87</v>
      </c>
      <c r="N4647" s="10">
        <f>VLOOKUP(M4647,[1]Array!$I$8:$J$14,2,FALSE)</f>
        <v>3</v>
      </c>
      <c r="O4647" s="10">
        <v>8810</v>
      </c>
      <c r="P4647" s="15">
        <v>45658</v>
      </c>
      <c r="Q4647" s="10" t="s">
        <v>462</v>
      </c>
      <c r="R4647" s="10" t="s">
        <v>2973</v>
      </c>
      <c r="S4647" s="10" t="s">
        <v>2974</v>
      </c>
      <c r="T4647" s="10">
        <v>0.8</v>
      </c>
      <c r="U4647" s="10">
        <v>1</v>
      </c>
      <c r="V4647" s="16">
        <v>68196.84</v>
      </c>
      <c r="W4647" s="16">
        <v>16207</v>
      </c>
      <c r="X4647" s="16" t="str">
        <f>VLOOKUP(W4647,[1]Array!$C$8:$D$15,2,TRUE)</f>
        <v>04  $15,000 - $24,999</v>
      </c>
      <c r="Y4647" s="14">
        <f t="shared" si="651"/>
        <v>1</v>
      </c>
      <c r="Z4647" s="14">
        <f t="shared" si="652"/>
        <v>0.12810061179325966</v>
      </c>
      <c r="AA4647" s="14">
        <f t="shared" si="653"/>
        <v>0.33333333333333331</v>
      </c>
      <c r="AB4647" s="14">
        <f t="shared" si="654"/>
        <v>0</v>
      </c>
      <c r="AC4647" s="14">
        <f t="shared" si="655"/>
        <v>3.2171427437124082E-2</v>
      </c>
      <c r="AD4647" s="14">
        <f>(Y4647*'[1]Scoring Model'!$K$17+'Working Data - V3'!Z4647*'[1]Scoring Model'!$K$7+'Working Data - V3'!AA4647*'[1]Scoring Model'!$K$9+'Working Data - V3'!AB4647*'[1]Scoring Model'!$K$10+AC4647*'[1]Scoring Model'!$K$11)</f>
        <v>0.39872107451274336</v>
      </c>
      <c r="AE4647" s="14">
        <f t="shared" si="656"/>
        <v>7</v>
      </c>
      <c r="AF4647" s="17" t="str">
        <f>VLOOKUP(AE4647,'[1]Scoring Model'!$C$18:$D$27,2,FALSE)</f>
        <v>03  High</v>
      </c>
      <c r="AG4647" s="10" t="s">
        <v>14759</v>
      </c>
      <c r="AH4647" s="10" t="s">
        <v>2425</v>
      </c>
      <c r="AI4647" s="16">
        <v>1760876</v>
      </c>
      <c r="AJ4647" s="18">
        <v>12.693144</v>
      </c>
    </row>
    <row r="4648" spans="2:36" ht="15" customHeight="1" x14ac:dyDescent="0.25">
      <c r="B4648" s="10" t="s">
        <v>98</v>
      </c>
      <c r="C4648" s="10" t="s">
        <v>808</v>
      </c>
      <c r="D4648" s="10" t="s">
        <v>14760</v>
      </c>
      <c r="E4648" s="10" t="str">
        <f t="shared" si="648"/>
        <v>WCV0040932</v>
      </c>
      <c r="F4648" s="11">
        <f>VLOOKUP(E4648,'[1]Policy Number &amp; Loss Info'!$H$4:$K$8916,2,FALSE)</f>
        <v>5591.69</v>
      </c>
      <c r="G4648" s="11">
        <f>VLOOKUP(E4648,'[1]Policy Number &amp; Loss Info'!$H$4:$K$8916,4,FALSE)</f>
        <v>0</v>
      </c>
      <c r="H4648" s="12">
        <f>VLOOKUP(E4648,'[1]Policy Number &amp; Loss Info'!$H$4:$K$8916,3,FALSE)</f>
        <v>0</v>
      </c>
      <c r="I4648" s="13">
        <f t="shared" si="649"/>
        <v>0</v>
      </c>
      <c r="J4648" s="14">
        <f t="shared" si="650"/>
        <v>0</v>
      </c>
      <c r="K4648" s="10" t="s">
        <v>14761</v>
      </c>
      <c r="L4648" s="10"/>
      <c r="M4648" s="10" t="s">
        <v>59</v>
      </c>
      <c r="N4648" s="10">
        <f>VLOOKUP(M4648,[1]Array!$I$8:$J$14,2,FALSE)</f>
        <v>7</v>
      </c>
      <c r="O4648" s="10">
        <v>5645</v>
      </c>
      <c r="P4648" s="15">
        <v>45637</v>
      </c>
      <c r="Q4648" s="10" t="s">
        <v>794</v>
      </c>
      <c r="R4648" s="10" t="s">
        <v>1246</v>
      </c>
      <c r="S4648" s="10" t="s">
        <v>7287</v>
      </c>
      <c r="T4648" s="10">
        <v>0.96</v>
      </c>
      <c r="U4648" s="10">
        <v>0</v>
      </c>
      <c r="V4648" s="16">
        <v>0</v>
      </c>
      <c r="W4648" s="16">
        <v>14373</v>
      </c>
      <c r="X4648" s="16" t="str">
        <f>VLOOKUP(W4648,[1]Array!$C$8:$D$15,2,TRUE)</f>
        <v>03  $10,000 - $14,999</v>
      </c>
      <c r="Y4648" s="14">
        <f t="shared" si="651"/>
        <v>0</v>
      </c>
      <c r="Z4648" s="14">
        <f t="shared" si="652"/>
        <v>0</v>
      </c>
      <c r="AA4648" s="14">
        <f t="shared" si="653"/>
        <v>1</v>
      </c>
      <c r="AB4648" s="14">
        <f t="shared" si="654"/>
        <v>0</v>
      </c>
      <c r="AC4648" s="14">
        <f t="shared" si="655"/>
        <v>2.853087718601743E-2</v>
      </c>
      <c r="AD4648" s="14">
        <f>(Y4648*'[1]Scoring Model'!$K$17+'Working Data - V3'!Z4648*'[1]Scoring Model'!$K$7+'Working Data - V3'!AA4648*'[1]Scoring Model'!$K$9+'Working Data - V3'!AB4648*'[1]Scoring Model'!$K$10+AC4648*'[1]Scoring Model'!$K$11)</f>
        <v>0.20570617543720349</v>
      </c>
      <c r="AE4648" s="14">
        <f t="shared" si="656"/>
        <v>4</v>
      </c>
      <c r="AF4648" s="17" t="str">
        <f>VLOOKUP(AE4648,'[1]Scoring Model'!$C$18:$D$27,2,FALSE)</f>
        <v>01  Low</v>
      </c>
      <c r="AG4648" s="10" t="s">
        <v>63</v>
      </c>
      <c r="AH4648" s="10" t="s">
        <v>491</v>
      </c>
      <c r="AI4648" s="16">
        <v>228600</v>
      </c>
      <c r="AJ4648" s="18">
        <v>0</v>
      </c>
    </row>
    <row r="4649" spans="2:36" ht="15" customHeight="1" x14ac:dyDescent="0.25">
      <c r="B4649" s="10" t="s">
        <v>98</v>
      </c>
      <c r="C4649" s="10" t="s">
        <v>849</v>
      </c>
      <c r="D4649" s="10" t="s">
        <v>14762</v>
      </c>
      <c r="E4649" s="10" t="str">
        <f t="shared" si="648"/>
        <v>WCV0040905</v>
      </c>
      <c r="F4649" s="11">
        <f>VLOOKUP(E4649,'[1]Policy Number &amp; Loss Info'!$H$4:$K$8916,2,FALSE)</f>
        <v>4147.4799999999996</v>
      </c>
      <c r="G4649" s="11">
        <f>VLOOKUP(E4649,'[1]Policy Number &amp; Loss Info'!$H$4:$K$8916,4,FALSE)</f>
        <v>0</v>
      </c>
      <c r="H4649" s="12">
        <f>VLOOKUP(E4649,'[1]Policy Number &amp; Loss Info'!$H$4:$K$8916,3,FALSE)</f>
        <v>0</v>
      </c>
      <c r="I4649" s="13">
        <f t="shared" si="649"/>
        <v>0</v>
      </c>
      <c r="J4649" s="14">
        <f t="shared" si="650"/>
        <v>0</v>
      </c>
      <c r="K4649" s="10" t="s">
        <v>14763</v>
      </c>
      <c r="L4649" s="10"/>
      <c r="M4649" s="10" t="s">
        <v>67</v>
      </c>
      <c r="N4649" s="10">
        <f>VLOOKUP(M4649,[1]Array!$I$8:$J$14,2,FALSE)</f>
        <v>6</v>
      </c>
      <c r="O4649" s="10">
        <v>7219</v>
      </c>
      <c r="P4649" s="15">
        <v>45658</v>
      </c>
      <c r="Q4649" s="10" t="s">
        <v>109</v>
      </c>
      <c r="R4649" s="10" t="s">
        <v>878</v>
      </c>
      <c r="S4649" s="10" t="s">
        <v>5269</v>
      </c>
      <c r="T4649" s="10">
        <v>0.96</v>
      </c>
      <c r="U4649" s="10">
        <v>0</v>
      </c>
      <c r="V4649" s="16">
        <v>0</v>
      </c>
      <c r="W4649" s="16">
        <v>12511</v>
      </c>
      <c r="X4649" s="16" t="str">
        <f>VLOOKUP(W4649,[1]Array!$C$8:$D$15,2,TRUE)</f>
        <v>03  $10,000 - $14,999</v>
      </c>
      <c r="Y4649" s="14">
        <f t="shared" si="651"/>
        <v>0</v>
      </c>
      <c r="Z4649" s="14">
        <f t="shared" si="652"/>
        <v>0</v>
      </c>
      <c r="AA4649" s="14">
        <f t="shared" si="653"/>
        <v>0.83333333333333337</v>
      </c>
      <c r="AB4649" s="14">
        <f t="shared" si="654"/>
        <v>0</v>
      </c>
      <c r="AC4649" s="14">
        <f t="shared" si="655"/>
        <v>2.4834746015046549E-2</v>
      </c>
      <c r="AD4649" s="14">
        <f>(Y4649*'[1]Scoring Model'!$K$17+'Working Data - V3'!Z4649*'[1]Scoring Model'!$K$7+'Working Data - V3'!AA4649*'[1]Scoring Model'!$K$9+'Working Data - V3'!AB4649*'[1]Scoring Model'!$K$10+AC4649*'[1]Scoring Model'!$K$11)</f>
        <v>0.17163361586967599</v>
      </c>
      <c r="AE4649" s="14">
        <f t="shared" si="656"/>
        <v>4</v>
      </c>
      <c r="AF4649" s="17" t="str">
        <f>VLOOKUP(AE4649,'[1]Scoring Model'!$C$18:$D$27,2,FALSE)</f>
        <v>01  Low</v>
      </c>
      <c r="AG4649" s="10" t="s">
        <v>490</v>
      </c>
      <c r="AH4649" s="10" t="s">
        <v>881</v>
      </c>
      <c r="AI4649" s="16">
        <v>310170</v>
      </c>
      <c r="AJ4649" s="18">
        <v>0</v>
      </c>
    </row>
    <row r="4650" spans="2:36" ht="15" customHeight="1" x14ac:dyDescent="0.25">
      <c r="B4650" s="10" t="s">
        <v>35</v>
      </c>
      <c r="C4650" s="10" t="s">
        <v>1966</v>
      </c>
      <c r="D4650" s="10" t="s">
        <v>14764</v>
      </c>
      <c r="E4650" s="10" t="str">
        <f t="shared" si="648"/>
        <v>WCV0040989</v>
      </c>
      <c r="F4650" s="11">
        <f>VLOOKUP(E4650,'[1]Policy Number &amp; Loss Info'!$H$4:$K$8916,2,FALSE)</f>
        <v>2548.5100000000002</v>
      </c>
      <c r="G4650" s="11">
        <f>VLOOKUP(E4650,'[1]Policy Number &amp; Loss Info'!$H$4:$K$8916,4,FALSE)</f>
        <v>0</v>
      </c>
      <c r="H4650" s="12">
        <f>VLOOKUP(E4650,'[1]Policy Number &amp; Loss Info'!$H$4:$K$8916,3,FALSE)</f>
        <v>0</v>
      </c>
      <c r="I4650" s="13">
        <f t="shared" si="649"/>
        <v>0</v>
      </c>
      <c r="J4650" s="14">
        <f t="shared" si="650"/>
        <v>0</v>
      </c>
      <c r="K4650" s="10" t="s">
        <v>14765</v>
      </c>
      <c r="L4650" s="10"/>
      <c r="M4650" s="10" t="s">
        <v>67</v>
      </c>
      <c r="N4650" s="10">
        <f>VLOOKUP(M4650,[1]Array!$I$8:$J$14,2,FALSE)</f>
        <v>6</v>
      </c>
      <c r="O4650" s="10">
        <v>6204</v>
      </c>
      <c r="P4650" s="15">
        <v>45670</v>
      </c>
      <c r="Q4650" s="10" t="s">
        <v>197</v>
      </c>
      <c r="R4650" s="10" t="s">
        <v>697</v>
      </c>
      <c r="S4650" s="10" t="s">
        <v>698</v>
      </c>
      <c r="T4650" s="10">
        <v>1</v>
      </c>
      <c r="U4650" s="10">
        <v>0</v>
      </c>
      <c r="V4650" s="16">
        <v>0</v>
      </c>
      <c r="W4650" s="16">
        <v>8534</v>
      </c>
      <c r="X4650" s="16" t="str">
        <f>VLOOKUP(W4650,[1]Array!$C$8:$D$15,2,TRUE)</f>
        <v>02  $5,000 - $9,999</v>
      </c>
      <c r="Y4650" s="14">
        <f t="shared" si="651"/>
        <v>0</v>
      </c>
      <c r="Z4650" s="14">
        <f t="shared" si="652"/>
        <v>0</v>
      </c>
      <c r="AA4650" s="14">
        <f t="shared" si="653"/>
        <v>0.83333333333333337</v>
      </c>
      <c r="AB4650" s="14">
        <f t="shared" si="654"/>
        <v>0</v>
      </c>
      <c r="AC4650" s="14">
        <f t="shared" si="655"/>
        <v>1.6940270361474483E-2</v>
      </c>
      <c r="AD4650" s="14">
        <f>(Y4650*'[1]Scoring Model'!$K$17+'Working Data - V3'!Z4650*'[1]Scoring Model'!$K$7+'Working Data - V3'!AA4650*'[1]Scoring Model'!$K$9+'Working Data - V3'!AB4650*'[1]Scoring Model'!$K$10+AC4650*'[1]Scoring Model'!$K$11)</f>
        <v>0.17005472073896158</v>
      </c>
      <c r="AE4650" s="14">
        <f t="shared" si="656"/>
        <v>4</v>
      </c>
      <c r="AF4650" s="17" t="str">
        <f>VLOOKUP(AE4650,'[1]Scoring Model'!$C$18:$D$27,2,FALSE)</f>
        <v>01  Low</v>
      </c>
      <c r="AG4650" s="10" t="s">
        <v>14766</v>
      </c>
      <c r="AH4650" s="10" t="s">
        <v>240</v>
      </c>
      <c r="AI4650" s="16">
        <v>300000</v>
      </c>
      <c r="AJ4650" s="18">
        <v>0</v>
      </c>
    </row>
    <row r="4651" spans="2:36" ht="15" customHeight="1" x14ac:dyDescent="0.25">
      <c r="B4651" s="10" t="s">
        <v>45</v>
      </c>
      <c r="C4651" s="10" t="s">
        <v>826</v>
      </c>
      <c r="D4651" s="10" t="s">
        <v>14767</v>
      </c>
      <c r="E4651" s="10" t="str">
        <f t="shared" si="648"/>
        <v>WCV0041029</v>
      </c>
      <c r="F4651" s="11">
        <f>VLOOKUP(E4651,'[1]Policy Number &amp; Loss Info'!$H$4:$K$8916,2,FALSE)</f>
        <v>2207.4899999999998</v>
      </c>
      <c r="G4651" s="11">
        <f>VLOOKUP(E4651,'[1]Policy Number &amp; Loss Info'!$H$4:$K$8916,4,FALSE)</f>
        <v>0</v>
      </c>
      <c r="H4651" s="12">
        <f>VLOOKUP(E4651,'[1]Policy Number &amp; Loss Info'!$H$4:$K$8916,3,FALSE)</f>
        <v>0</v>
      </c>
      <c r="I4651" s="13">
        <f t="shared" si="649"/>
        <v>0</v>
      </c>
      <c r="J4651" s="14">
        <f t="shared" si="650"/>
        <v>0</v>
      </c>
      <c r="K4651" s="10" t="s">
        <v>14768</v>
      </c>
      <c r="L4651" s="10"/>
      <c r="M4651" s="10" t="s">
        <v>49</v>
      </c>
      <c r="N4651" s="10">
        <f>VLOOKUP(M4651,[1]Array!$I$8:$J$14,2,FALSE)</f>
        <v>4</v>
      </c>
      <c r="O4651" s="10">
        <v>42</v>
      </c>
      <c r="P4651" s="15">
        <v>45650</v>
      </c>
      <c r="Q4651" s="10" t="s">
        <v>50</v>
      </c>
      <c r="R4651" s="10" t="s">
        <v>14769</v>
      </c>
      <c r="S4651" s="10" t="s">
        <v>14770</v>
      </c>
      <c r="T4651" s="10">
        <v>1</v>
      </c>
      <c r="U4651" s="10">
        <v>0</v>
      </c>
      <c r="V4651" s="16">
        <v>0</v>
      </c>
      <c r="W4651" s="16">
        <v>6246</v>
      </c>
      <c r="X4651" s="16" t="str">
        <f>VLOOKUP(W4651,[1]Array!$C$8:$D$15,2,TRUE)</f>
        <v>02  $5,000 - $9,999</v>
      </c>
      <c r="Y4651" s="14">
        <f t="shared" si="651"/>
        <v>0</v>
      </c>
      <c r="Z4651" s="14">
        <f t="shared" si="652"/>
        <v>0</v>
      </c>
      <c r="AA4651" s="14">
        <f t="shared" si="653"/>
        <v>0.5</v>
      </c>
      <c r="AB4651" s="14">
        <f t="shared" si="654"/>
        <v>0</v>
      </c>
      <c r="AC4651" s="14">
        <f t="shared" si="655"/>
        <v>1.2398515195426485E-2</v>
      </c>
      <c r="AD4651" s="14">
        <f>(Y4651*'[1]Scoring Model'!$K$17+'Working Data - V3'!Z4651*'[1]Scoring Model'!$K$7+'Working Data - V3'!AA4651*'[1]Scoring Model'!$K$9+'Working Data - V3'!AB4651*'[1]Scoring Model'!$K$10+AC4651*'[1]Scoring Model'!$K$11)</f>
        <v>0.1024797030390853</v>
      </c>
      <c r="AE4651" s="14">
        <f t="shared" si="656"/>
        <v>3</v>
      </c>
      <c r="AF4651" s="17" t="str">
        <f>VLOOKUP(AE4651,'[1]Scoring Model'!$C$18:$D$27,2,FALSE)</f>
        <v>01  Low</v>
      </c>
      <c r="AG4651" s="10" t="s">
        <v>651</v>
      </c>
      <c r="AH4651" s="10" t="s">
        <v>4305</v>
      </c>
      <c r="AI4651" s="16">
        <v>101706</v>
      </c>
      <c r="AJ4651" s="18">
        <v>0</v>
      </c>
    </row>
    <row r="4652" spans="2:36" ht="15" customHeight="1" x14ac:dyDescent="0.25">
      <c r="B4652" s="10" t="s">
        <v>45</v>
      </c>
      <c r="C4652" s="10" t="s">
        <v>166</v>
      </c>
      <c r="D4652" s="10" t="s">
        <v>14771</v>
      </c>
      <c r="E4652" s="10" t="str">
        <f t="shared" si="648"/>
        <v>WCV0035304</v>
      </c>
      <c r="F4652" s="11">
        <f>VLOOKUP(E4652,'[1]Policy Number &amp; Loss Info'!$H$4:$K$8916,2,FALSE)</f>
        <v>7682.14</v>
      </c>
      <c r="G4652" s="11">
        <f>VLOOKUP(E4652,'[1]Policy Number &amp; Loss Info'!$H$4:$K$8916,4,FALSE)</f>
        <v>0</v>
      </c>
      <c r="H4652" s="12">
        <f>VLOOKUP(E4652,'[1]Policy Number &amp; Loss Info'!$H$4:$K$8916,3,FALSE)</f>
        <v>0</v>
      </c>
      <c r="I4652" s="13">
        <f t="shared" si="649"/>
        <v>0</v>
      </c>
      <c r="J4652" s="14">
        <f t="shared" si="650"/>
        <v>0</v>
      </c>
      <c r="K4652" s="10" t="s">
        <v>14772</v>
      </c>
      <c r="L4652" s="10"/>
      <c r="M4652" s="10" t="s">
        <v>101</v>
      </c>
      <c r="N4652" s="10">
        <f>VLOOKUP(M4652,[1]Array!$I$8:$J$14,2,FALSE)</f>
        <v>5</v>
      </c>
      <c r="O4652" s="10">
        <v>7225</v>
      </c>
      <c r="P4652" s="15">
        <v>45744</v>
      </c>
      <c r="Q4652" s="10" t="s">
        <v>102</v>
      </c>
      <c r="R4652" s="10" t="s">
        <v>2952</v>
      </c>
      <c r="S4652" s="10" t="s">
        <v>2953</v>
      </c>
      <c r="T4652" s="10">
        <v>0.95</v>
      </c>
      <c r="U4652" s="10">
        <v>0</v>
      </c>
      <c r="V4652" s="16">
        <v>0</v>
      </c>
      <c r="W4652" s="16">
        <v>5758</v>
      </c>
      <c r="X4652" s="16" t="str">
        <f>VLOOKUP(W4652,[1]Array!$C$8:$D$15,2,TRUE)</f>
        <v>02  $5,000 - $9,999</v>
      </c>
      <c r="Y4652" s="14">
        <f t="shared" si="651"/>
        <v>0</v>
      </c>
      <c r="Z4652" s="14">
        <f t="shared" si="652"/>
        <v>0</v>
      </c>
      <c r="AA4652" s="14">
        <f t="shared" si="653"/>
        <v>0.66666666666666663</v>
      </c>
      <c r="AB4652" s="14">
        <f t="shared" si="654"/>
        <v>0</v>
      </c>
      <c r="AC4652" s="14">
        <f t="shared" si="655"/>
        <v>1.1429819163507157E-2</v>
      </c>
      <c r="AD4652" s="14">
        <f>(Y4652*'[1]Scoring Model'!$K$17+'Working Data - V3'!Z4652*'[1]Scoring Model'!$K$7+'Working Data - V3'!AA4652*'[1]Scoring Model'!$K$9+'Working Data - V3'!AB4652*'[1]Scoring Model'!$K$10+AC4652*'[1]Scoring Model'!$K$11)</f>
        <v>0.13561929716603477</v>
      </c>
      <c r="AE4652" s="14">
        <f t="shared" si="656"/>
        <v>3</v>
      </c>
      <c r="AF4652" s="17" t="str">
        <f>VLOOKUP(AE4652,'[1]Scoring Model'!$C$18:$D$27,2,FALSE)</f>
        <v>01  Low</v>
      </c>
      <c r="AG4652" s="10" t="s">
        <v>1107</v>
      </c>
      <c r="AH4652" s="10" t="s">
        <v>172</v>
      </c>
      <c r="AI4652" s="16">
        <v>121389</v>
      </c>
      <c r="AJ4652" s="18">
        <v>0</v>
      </c>
    </row>
    <row r="4653" spans="2:36" ht="15" customHeight="1" x14ac:dyDescent="0.25">
      <c r="B4653" s="10" t="s">
        <v>45</v>
      </c>
      <c r="C4653" s="10" t="s">
        <v>166</v>
      </c>
      <c r="D4653" s="10" t="s">
        <v>14773</v>
      </c>
      <c r="E4653" s="10" t="str">
        <f t="shared" si="648"/>
        <v>WCV0035300</v>
      </c>
      <c r="F4653" s="11">
        <f>VLOOKUP(E4653,'[1]Policy Number &amp; Loss Info'!$H$4:$K$8916,2,FALSE)</f>
        <v>2818.81</v>
      </c>
      <c r="G4653" s="11">
        <f>VLOOKUP(E4653,'[1]Policy Number &amp; Loss Info'!$H$4:$K$8916,4,FALSE)</f>
        <v>0</v>
      </c>
      <c r="H4653" s="12">
        <f>VLOOKUP(E4653,'[1]Policy Number &amp; Loss Info'!$H$4:$K$8916,3,FALSE)</f>
        <v>0</v>
      </c>
      <c r="I4653" s="13">
        <f t="shared" si="649"/>
        <v>0</v>
      </c>
      <c r="J4653" s="14">
        <f t="shared" si="650"/>
        <v>0</v>
      </c>
      <c r="K4653" s="10" t="s">
        <v>14774</v>
      </c>
      <c r="L4653" s="10"/>
      <c r="M4653" s="10" t="s">
        <v>67</v>
      </c>
      <c r="N4653" s="10">
        <f>VLOOKUP(M4653,[1]Array!$I$8:$J$14,2,FALSE)</f>
        <v>6</v>
      </c>
      <c r="O4653" s="10">
        <v>8107</v>
      </c>
      <c r="P4653" s="15">
        <v>45734</v>
      </c>
      <c r="Q4653" s="10" t="s">
        <v>102</v>
      </c>
      <c r="R4653" s="10" t="s">
        <v>14775</v>
      </c>
      <c r="S4653" s="10" t="s">
        <v>14776</v>
      </c>
      <c r="T4653" s="10">
        <v>1</v>
      </c>
      <c r="U4653" s="10">
        <v>0</v>
      </c>
      <c r="V4653" s="16">
        <v>0</v>
      </c>
      <c r="W4653" s="16">
        <v>1864</v>
      </c>
      <c r="X4653" s="16" t="str">
        <f>VLOOKUP(W4653,[1]Array!$C$8:$D$15,2,TRUE)</f>
        <v>01  $0 - $4,999</v>
      </c>
      <c r="Y4653" s="14">
        <f t="shared" si="651"/>
        <v>0</v>
      </c>
      <c r="Z4653" s="14">
        <f t="shared" si="652"/>
        <v>0</v>
      </c>
      <c r="AA4653" s="14">
        <f t="shared" si="653"/>
        <v>0.83333333333333337</v>
      </c>
      <c r="AB4653" s="14">
        <f t="shared" si="654"/>
        <v>0</v>
      </c>
      <c r="AC4653" s="14">
        <f t="shared" si="655"/>
        <v>3.7001012366754669E-3</v>
      </c>
      <c r="AD4653" s="14">
        <f>(Y4653*'[1]Scoring Model'!$K$17+'Working Data - V3'!Z4653*'[1]Scoring Model'!$K$7+'Working Data - V3'!AA4653*'[1]Scoring Model'!$K$9+'Working Data - V3'!AB4653*'[1]Scoring Model'!$K$10+AC4653*'[1]Scoring Model'!$K$11)</f>
        <v>0.16740668691400179</v>
      </c>
      <c r="AE4653" s="14">
        <f t="shared" si="656"/>
        <v>4</v>
      </c>
      <c r="AF4653" s="17" t="str">
        <f>VLOOKUP(AE4653,'[1]Scoring Model'!$C$18:$D$27,2,FALSE)</f>
        <v>01  Low</v>
      </c>
      <c r="AG4653" s="10" t="s">
        <v>642</v>
      </c>
      <c r="AH4653" s="10" t="s">
        <v>172</v>
      </c>
      <c r="AI4653" s="16">
        <v>104000</v>
      </c>
      <c r="AJ4653" s="18">
        <v>0</v>
      </c>
    </row>
    <row r="4654" spans="2:36" ht="15" customHeight="1" x14ac:dyDescent="0.25">
      <c r="B4654" s="10" t="s">
        <v>35</v>
      </c>
      <c r="C4654" s="10" t="s">
        <v>78</v>
      </c>
      <c r="D4654" s="10" t="s">
        <v>14777</v>
      </c>
      <c r="E4654" s="10" t="str">
        <f t="shared" si="648"/>
        <v>WCV0035023</v>
      </c>
      <c r="F4654" s="11">
        <f>VLOOKUP(E4654,'[1]Policy Number &amp; Loss Info'!$H$4:$K$8916,2,FALSE)</f>
        <v>5894.42</v>
      </c>
      <c r="G4654" s="11">
        <f>VLOOKUP(E4654,'[1]Policy Number &amp; Loss Info'!$H$4:$K$8916,4,FALSE)</f>
        <v>0</v>
      </c>
      <c r="H4654" s="12">
        <f>VLOOKUP(E4654,'[1]Policy Number &amp; Loss Info'!$H$4:$K$8916,3,FALSE)</f>
        <v>0</v>
      </c>
      <c r="I4654" s="13">
        <f t="shared" si="649"/>
        <v>0</v>
      </c>
      <c r="J4654" s="14">
        <f t="shared" si="650"/>
        <v>0</v>
      </c>
      <c r="K4654" s="10" t="s">
        <v>14778</v>
      </c>
      <c r="L4654" s="10"/>
      <c r="M4654" s="10" t="s">
        <v>161</v>
      </c>
      <c r="N4654" s="10">
        <f>VLOOKUP(M4654,[1]Array!$I$8:$J$14,2,FALSE)</f>
        <v>2</v>
      </c>
      <c r="O4654" s="10">
        <v>8006</v>
      </c>
      <c r="P4654" s="15">
        <v>45717</v>
      </c>
      <c r="Q4654" s="10" t="s">
        <v>60</v>
      </c>
      <c r="R4654" s="10" t="s">
        <v>1801</v>
      </c>
      <c r="S4654" s="10" t="s">
        <v>1802</v>
      </c>
      <c r="T4654" s="10">
        <v>1</v>
      </c>
      <c r="U4654" s="10">
        <v>0</v>
      </c>
      <c r="V4654" s="16">
        <v>0</v>
      </c>
      <c r="W4654" s="16">
        <v>3782</v>
      </c>
      <c r="X4654" s="16" t="str">
        <f>VLOOKUP(W4654,[1]Array!$C$8:$D$15,2,TRUE)</f>
        <v>01  $0 - $4,999</v>
      </c>
      <c r="Y4654" s="14">
        <f t="shared" si="651"/>
        <v>0</v>
      </c>
      <c r="Z4654" s="14">
        <f t="shared" si="652"/>
        <v>0</v>
      </c>
      <c r="AA4654" s="14">
        <f t="shared" si="653"/>
        <v>0.16666666666666666</v>
      </c>
      <c r="AB4654" s="14">
        <f t="shared" si="654"/>
        <v>0</v>
      </c>
      <c r="AC4654" s="14">
        <f t="shared" si="655"/>
        <v>7.507394247374794E-3</v>
      </c>
      <c r="AD4654" s="14">
        <f>(Y4654*'[1]Scoring Model'!$K$17+'Working Data - V3'!Z4654*'[1]Scoring Model'!$K$7+'Working Data - V3'!AA4654*'[1]Scoring Model'!$K$9+'Working Data - V3'!AB4654*'[1]Scoring Model'!$K$10+AC4654*'[1]Scoring Model'!$K$11)</f>
        <v>3.4834812182808289E-2</v>
      </c>
      <c r="AE4654" s="14">
        <f t="shared" si="656"/>
        <v>2</v>
      </c>
      <c r="AF4654" s="17" t="str">
        <f>VLOOKUP(AE4654,'[1]Scoring Model'!$C$18:$D$27,2,FALSE)</f>
        <v>01  Low</v>
      </c>
      <c r="AG4654" s="10" t="s">
        <v>947</v>
      </c>
      <c r="AH4654" s="10" t="s">
        <v>390</v>
      </c>
      <c r="AI4654" s="16">
        <v>210000</v>
      </c>
      <c r="AJ4654" s="18">
        <v>0</v>
      </c>
    </row>
    <row r="4655" spans="2:36" ht="15" customHeight="1" x14ac:dyDescent="0.25">
      <c r="B4655" s="10" t="s">
        <v>55</v>
      </c>
      <c r="C4655" s="10" t="s">
        <v>3210</v>
      </c>
      <c r="D4655" s="10" t="s">
        <v>14779</v>
      </c>
      <c r="E4655" s="10" t="str">
        <f t="shared" si="648"/>
        <v>WCV0035198</v>
      </c>
      <c r="F4655" s="11">
        <f>VLOOKUP(E4655,'[1]Policy Number &amp; Loss Info'!$H$4:$K$8916,2,FALSE)</f>
        <v>2458.65</v>
      </c>
      <c r="G4655" s="11">
        <f>VLOOKUP(E4655,'[1]Policy Number &amp; Loss Info'!$H$4:$K$8916,4,FALSE)</f>
        <v>0</v>
      </c>
      <c r="H4655" s="12">
        <f>VLOOKUP(E4655,'[1]Policy Number &amp; Loss Info'!$H$4:$K$8916,3,FALSE)</f>
        <v>0</v>
      </c>
      <c r="I4655" s="13">
        <f t="shared" si="649"/>
        <v>0</v>
      </c>
      <c r="J4655" s="14">
        <f t="shared" si="650"/>
        <v>0</v>
      </c>
      <c r="K4655" s="10" t="s">
        <v>14780</v>
      </c>
      <c r="L4655" s="10"/>
      <c r="M4655" s="10" t="s">
        <v>161</v>
      </c>
      <c r="N4655" s="10">
        <f>VLOOKUP(M4655,[1]Array!$I$8:$J$14,2,FALSE)</f>
        <v>2</v>
      </c>
      <c r="O4655" s="10">
        <v>8868</v>
      </c>
      <c r="P4655" s="15">
        <v>45730</v>
      </c>
      <c r="Q4655" s="10" t="s">
        <v>60</v>
      </c>
      <c r="R4655" s="10" t="s">
        <v>1076</v>
      </c>
      <c r="S4655" s="10" t="s">
        <v>6873</v>
      </c>
      <c r="T4655" s="10">
        <v>1</v>
      </c>
      <c r="U4655" s="10">
        <v>0</v>
      </c>
      <c r="V4655" s="16">
        <v>0</v>
      </c>
      <c r="W4655" s="16">
        <v>2031</v>
      </c>
      <c r="X4655" s="16" t="str">
        <f>VLOOKUP(W4655,[1]Array!$C$8:$D$15,2,TRUE)</f>
        <v>01  $0 - $4,999</v>
      </c>
      <c r="Y4655" s="14">
        <f t="shared" si="651"/>
        <v>0</v>
      </c>
      <c r="Z4655" s="14">
        <f t="shared" si="652"/>
        <v>0</v>
      </c>
      <c r="AA4655" s="14">
        <f t="shared" si="653"/>
        <v>0.16666666666666666</v>
      </c>
      <c r="AB4655" s="14">
        <f t="shared" si="654"/>
        <v>0</v>
      </c>
      <c r="AC4655" s="14">
        <f t="shared" si="655"/>
        <v>4.031601723008516E-3</v>
      </c>
      <c r="AD4655" s="14">
        <f>(Y4655*'[1]Scoring Model'!$K$17+'Working Data - V3'!Z4655*'[1]Scoring Model'!$K$7+'Working Data - V3'!AA4655*'[1]Scoring Model'!$K$9+'Working Data - V3'!AB4655*'[1]Scoring Model'!$K$10+AC4655*'[1]Scoring Model'!$K$11)</f>
        <v>3.4139653677935033E-2</v>
      </c>
      <c r="AE4655" s="14">
        <f t="shared" si="656"/>
        <v>2</v>
      </c>
      <c r="AF4655" s="17" t="str">
        <f>VLOOKUP(AE4655,'[1]Scoring Model'!$C$18:$D$27,2,FALSE)</f>
        <v>01  Low</v>
      </c>
      <c r="AG4655" s="10" t="s">
        <v>429</v>
      </c>
      <c r="AH4655" s="10" t="s">
        <v>1426</v>
      </c>
      <c r="AI4655" s="16">
        <v>310000</v>
      </c>
      <c r="AJ4655" s="18">
        <v>0</v>
      </c>
    </row>
    <row r="4656" spans="2:36" ht="15" customHeight="1" x14ac:dyDescent="0.25">
      <c r="B4656" s="10" t="s">
        <v>98</v>
      </c>
      <c r="C4656" s="10" t="s">
        <v>3210</v>
      </c>
      <c r="D4656" s="10" t="s">
        <v>14781</v>
      </c>
      <c r="E4656" s="10" t="str">
        <f t="shared" si="648"/>
        <v>WCV0034848</v>
      </c>
      <c r="F4656" s="11">
        <f>VLOOKUP(E4656,'[1]Policy Number &amp; Loss Info'!$H$4:$K$8916,2,FALSE)</f>
        <v>9817.83</v>
      </c>
      <c r="G4656" s="11">
        <f>VLOOKUP(E4656,'[1]Policy Number &amp; Loss Info'!$H$4:$K$8916,4,FALSE)</f>
        <v>0</v>
      </c>
      <c r="H4656" s="12">
        <f>VLOOKUP(E4656,'[1]Policy Number &amp; Loss Info'!$H$4:$K$8916,3,FALSE)</f>
        <v>0</v>
      </c>
      <c r="I4656" s="13">
        <f t="shared" si="649"/>
        <v>0</v>
      </c>
      <c r="J4656" s="14">
        <f t="shared" si="650"/>
        <v>0</v>
      </c>
      <c r="K4656" s="10" t="s">
        <v>14782</v>
      </c>
      <c r="L4656" s="10"/>
      <c r="M4656" s="10" t="s">
        <v>67</v>
      </c>
      <c r="N4656" s="10">
        <f>VLOOKUP(M4656,[1]Array!$I$8:$J$14,2,FALSE)</f>
        <v>6</v>
      </c>
      <c r="O4656" s="10">
        <v>5437</v>
      </c>
      <c r="P4656" s="15">
        <v>45735</v>
      </c>
      <c r="Q4656" s="10" t="s">
        <v>60</v>
      </c>
      <c r="R4656" s="10" t="s">
        <v>288</v>
      </c>
      <c r="S4656" s="10" t="s">
        <v>5667</v>
      </c>
      <c r="T4656" s="10">
        <v>1</v>
      </c>
      <c r="U4656" s="10">
        <v>0</v>
      </c>
      <c r="V4656" s="16">
        <v>0</v>
      </c>
      <c r="W4656" s="16">
        <v>5316</v>
      </c>
      <c r="X4656" s="16" t="str">
        <f>VLOOKUP(W4656,[1]Array!$C$8:$D$15,2,TRUE)</f>
        <v>02  $5,000 - $9,999</v>
      </c>
      <c r="Y4656" s="14">
        <f t="shared" si="651"/>
        <v>0</v>
      </c>
      <c r="Z4656" s="14">
        <f t="shared" si="652"/>
        <v>0</v>
      </c>
      <c r="AA4656" s="14">
        <f t="shared" si="653"/>
        <v>0.83333333333333337</v>
      </c>
      <c r="AB4656" s="14">
        <f t="shared" si="654"/>
        <v>0</v>
      </c>
      <c r="AC4656" s="14">
        <f t="shared" si="655"/>
        <v>1.0552434642793339E-2</v>
      </c>
      <c r="AD4656" s="14">
        <f>(Y4656*'[1]Scoring Model'!$K$17+'Working Data - V3'!Z4656*'[1]Scoring Model'!$K$7+'Working Data - V3'!AA4656*'[1]Scoring Model'!$K$9+'Working Data - V3'!AB4656*'[1]Scoring Model'!$K$10+AC4656*'[1]Scoring Model'!$K$11)</f>
        <v>0.16877715359522535</v>
      </c>
      <c r="AE4656" s="14">
        <f t="shared" si="656"/>
        <v>4</v>
      </c>
      <c r="AF4656" s="17" t="str">
        <f>VLOOKUP(AE4656,'[1]Scoring Model'!$C$18:$D$27,2,FALSE)</f>
        <v>01  Low</v>
      </c>
      <c r="AG4656" s="10" t="s">
        <v>14783</v>
      </c>
      <c r="AH4656" s="10" t="s">
        <v>222</v>
      </c>
      <c r="AI4656" s="16">
        <v>68000</v>
      </c>
      <c r="AJ4656" s="18">
        <v>0</v>
      </c>
    </row>
    <row r="4657" spans="2:36" ht="15" customHeight="1" x14ac:dyDescent="0.25">
      <c r="B4657" s="10" t="s">
        <v>98</v>
      </c>
      <c r="C4657" s="10" t="s">
        <v>36</v>
      </c>
      <c r="D4657" s="10" t="s">
        <v>14784</v>
      </c>
      <c r="E4657" s="10" t="str">
        <f t="shared" si="648"/>
        <v>WCV0018541</v>
      </c>
      <c r="F4657" s="11">
        <f>VLOOKUP(E4657,'[1]Policy Number &amp; Loss Info'!$H$4:$K$8916,2,FALSE)</f>
        <v>10124.15</v>
      </c>
      <c r="G4657" s="11">
        <f>VLOOKUP(E4657,'[1]Policy Number &amp; Loss Info'!$H$4:$K$8916,4,FALSE)</f>
        <v>0</v>
      </c>
      <c r="H4657" s="12">
        <f>VLOOKUP(E4657,'[1]Policy Number &amp; Loss Info'!$H$4:$K$8916,3,FALSE)</f>
        <v>0</v>
      </c>
      <c r="I4657" s="13">
        <f t="shared" si="649"/>
        <v>0</v>
      </c>
      <c r="J4657" s="14">
        <f t="shared" si="650"/>
        <v>0</v>
      </c>
      <c r="K4657" s="10" t="s">
        <v>14785</v>
      </c>
      <c r="L4657" s="10"/>
      <c r="M4657" s="10" t="s">
        <v>67</v>
      </c>
      <c r="N4657" s="10">
        <f>VLOOKUP(M4657,[1]Array!$I$8:$J$14,2,FALSE)</f>
        <v>6</v>
      </c>
      <c r="O4657" s="10">
        <v>9403</v>
      </c>
      <c r="P4657" s="15">
        <v>45719</v>
      </c>
      <c r="Q4657" s="10" t="s">
        <v>197</v>
      </c>
      <c r="R4657" s="10" t="s">
        <v>2345</v>
      </c>
      <c r="S4657" s="10" t="s">
        <v>2346</v>
      </c>
      <c r="T4657" s="10">
        <v>1</v>
      </c>
      <c r="U4657" s="10">
        <v>0</v>
      </c>
      <c r="V4657" s="16">
        <v>0</v>
      </c>
      <c r="W4657" s="16">
        <v>3000</v>
      </c>
      <c r="X4657" s="16" t="str">
        <f>VLOOKUP(W4657,[1]Array!$C$8:$D$15,2,TRUE)</f>
        <v>01  $0 - $4,999</v>
      </c>
      <c r="Y4657" s="14">
        <f t="shared" si="651"/>
        <v>0</v>
      </c>
      <c r="Z4657" s="14">
        <f t="shared" si="652"/>
        <v>0</v>
      </c>
      <c r="AA4657" s="14">
        <f t="shared" si="653"/>
        <v>0.83333333333333337</v>
      </c>
      <c r="AB4657" s="14">
        <f t="shared" si="654"/>
        <v>0</v>
      </c>
      <c r="AC4657" s="14">
        <f t="shared" si="655"/>
        <v>5.9550985568811166E-3</v>
      </c>
      <c r="AD4657" s="14">
        <f>(Y4657*'[1]Scoring Model'!$K$17+'Working Data - V3'!Z4657*'[1]Scoring Model'!$K$7+'Working Data - V3'!AA4657*'[1]Scoring Model'!$K$9+'Working Data - V3'!AB4657*'[1]Scoring Model'!$K$10+AC4657*'[1]Scoring Model'!$K$11)</f>
        <v>0.16785768637804291</v>
      </c>
      <c r="AE4657" s="14">
        <f t="shared" si="656"/>
        <v>4</v>
      </c>
      <c r="AF4657" s="17" t="str">
        <f>VLOOKUP(AE4657,'[1]Scoring Model'!$C$18:$D$27,2,FALSE)</f>
        <v>01  Low</v>
      </c>
      <c r="AG4657" s="10" t="s">
        <v>636</v>
      </c>
      <c r="AH4657" s="10" t="s">
        <v>240</v>
      </c>
      <c r="AI4657" s="16">
        <v>49189</v>
      </c>
      <c r="AJ4657" s="18">
        <v>0</v>
      </c>
    </row>
    <row r="4658" spans="2:36" ht="15" customHeight="1" x14ac:dyDescent="0.25">
      <c r="B4658" s="10" t="s">
        <v>98</v>
      </c>
      <c r="C4658" s="10" t="s">
        <v>46</v>
      </c>
      <c r="D4658" s="10" t="s">
        <v>14786</v>
      </c>
      <c r="E4658" s="10" t="str">
        <f t="shared" si="648"/>
        <v>WCV0034826</v>
      </c>
      <c r="F4658" s="11">
        <f>VLOOKUP(E4658,'[1]Policy Number &amp; Loss Info'!$H$4:$K$8916,2,FALSE)</f>
        <v>7510.59</v>
      </c>
      <c r="G4658" s="11">
        <f>VLOOKUP(E4658,'[1]Policy Number &amp; Loss Info'!$H$4:$K$8916,4,FALSE)</f>
        <v>0</v>
      </c>
      <c r="H4658" s="12">
        <f>VLOOKUP(E4658,'[1]Policy Number &amp; Loss Info'!$H$4:$K$8916,3,FALSE)</f>
        <v>0</v>
      </c>
      <c r="I4658" s="13">
        <f t="shared" si="649"/>
        <v>0</v>
      </c>
      <c r="J4658" s="14">
        <f t="shared" si="650"/>
        <v>0</v>
      </c>
      <c r="K4658" s="10" t="s">
        <v>14787</v>
      </c>
      <c r="L4658" s="10"/>
      <c r="M4658" s="10" t="s">
        <v>39</v>
      </c>
      <c r="N4658" s="10">
        <f>VLOOKUP(M4658,[1]Array!$I$8:$J$14,2,FALSE)</f>
        <v>1</v>
      </c>
      <c r="O4658" s="10">
        <v>9082</v>
      </c>
      <c r="P4658" s="15">
        <v>45721</v>
      </c>
      <c r="Q4658" s="10" t="s">
        <v>102</v>
      </c>
      <c r="R4658" s="10" t="s">
        <v>1273</v>
      </c>
      <c r="S4658" s="10" t="s">
        <v>1274</v>
      </c>
      <c r="T4658" s="10">
        <v>0.88</v>
      </c>
      <c r="U4658" s="10">
        <v>0</v>
      </c>
      <c r="V4658" s="16">
        <v>0</v>
      </c>
      <c r="W4658" s="16">
        <v>5334</v>
      </c>
      <c r="X4658" s="16" t="str">
        <f>VLOOKUP(W4658,[1]Array!$C$8:$D$15,2,TRUE)</f>
        <v>02  $5,000 - $9,999</v>
      </c>
      <c r="Y4658" s="14">
        <f t="shared" si="651"/>
        <v>0</v>
      </c>
      <c r="Z4658" s="14">
        <f t="shared" si="652"/>
        <v>0</v>
      </c>
      <c r="AA4658" s="14">
        <f t="shared" si="653"/>
        <v>0</v>
      </c>
      <c r="AB4658" s="14">
        <f t="shared" si="654"/>
        <v>0</v>
      </c>
      <c r="AC4658" s="14">
        <f t="shared" si="655"/>
        <v>1.0588165234134625E-2</v>
      </c>
      <c r="AD4658" s="14">
        <f>(Y4658*'[1]Scoring Model'!$K$17+'Working Data - V3'!Z4658*'[1]Scoring Model'!$K$7+'Working Data - V3'!AA4658*'[1]Scoring Model'!$K$9+'Working Data - V3'!AB4658*'[1]Scoring Model'!$K$10+AC4658*'[1]Scoring Model'!$K$11)</f>
        <v>2.117633046826925E-3</v>
      </c>
      <c r="AE4658" s="14">
        <f t="shared" si="656"/>
        <v>1</v>
      </c>
      <c r="AF4658" s="17" t="str">
        <f>VLOOKUP(AE4658,'[1]Scoring Model'!$C$18:$D$27,2,FALSE)</f>
        <v>01  Low</v>
      </c>
      <c r="AG4658" s="10" t="s">
        <v>43</v>
      </c>
      <c r="AH4658" s="10" t="s">
        <v>106</v>
      </c>
      <c r="AI4658" s="16">
        <v>758095</v>
      </c>
      <c r="AJ4658" s="18">
        <v>0</v>
      </c>
    </row>
    <row r="4659" spans="2:36" ht="15" customHeight="1" x14ac:dyDescent="0.25">
      <c r="B4659" s="10" t="s">
        <v>98</v>
      </c>
      <c r="C4659" s="10" t="s">
        <v>3210</v>
      </c>
      <c r="D4659" s="10" t="s">
        <v>14788</v>
      </c>
      <c r="E4659" s="10" t="str">
        <f t="shared" si="648"/>
        <v>WCV0034794</v>
      </c>
      <c r="F4659" s="11">
        <f>VLOOKUP(E4659,'[1]Policy Number &amp; Loss Info'!$H$4:$K$8916,2,FALSE)</f>
        <v>9294.65</v>
      </c>
      <c r="G4659" s="11">
        <f>VLOOKUP(E4659,'[1]Policy Number &amp; Loss Info'!$H$4:$K$8916,4,FALSE)</f>
        <v>0</v>
      </c>
      <c r="H4659" s="12">
        <f>VLOOKUP(E4659,'[1]Policy Number &amp; Loss Info'!$H$4:$K$8916,3,FALSE)</f>
        <v>0</v>
      </c>
      <c r="I4659" s="13">
        <f t="shared" si="649"/>
        <v>0</v>
      </c>
      <c r="J4659" s="14">
        <f t="shared" si="650"/>
        <v>0</v>
      </c>
      <c r="K4659" s="10" t="s">
        <v>14789</v>
      </c>
      <c r="L4659" s="10"/>
      <c r="M4659" s="10" t="s">
        <v>49</v>
      </c>
      <c r="N4659" s="10">
        <f>VLOOKUP(M4659,[1]Array!$I$8:$J$14,2,FALSE)</f>
        <v>4</v>
      </c>
      <c r="O4659" s="10">
        <v>3126</v>
      </c>
      <c r="P4659" s="15">
        <v>45720</v>
      </c>
      <c r="Q4659" s="10" t="s">
        <v>109</v>
      </c>
      <c r="R4659" s="10" t="s">
        <v>4337</v>
      </c>
      <c r="S4659" s="10" t="s">
        <v>14790</v>
      </c>
      <c r="T4659" s="10">
        <v>1</v>
      </c>
      <c r="U4659" s="10">
        <v>0</v>
      </c>
      <c r="V4659" s="16">
        <v>0</v>
      </c>
      <c r="W4659" s="16">
        <v>8034</v>
      </c>
      <c r="X4659" s="16" t="str">
        <f>VLOOKUP(W4659,[1]Array!$C$8:$D$15,2,TRUE)</f>
        <v>02  $5,000 - $9,999</v>
      </c>
      <c r="Y4659" s="14">
        <f t="shared" si="651"/>
        <v>0</v>
      </c>
      <c r="Z4659" s="14">
        <f t="shared" si="652"/>
        <v>0</v>
      </c>
      <c r="AA4659" s="14">
        <f t="shared" si="653"/>
        <v>0.5</v>
      </c>
      <c r="AB4659" s="14">
        <f t="shared" si="654"/>
        <v>0</v>
      </c>
      <c r="AC4659" s="14">
        <f t="shared" si="655"/>
        <v>1.594775393532763E-2</v>
      </c>
      <c r="AD4659" s="14">
        <f>(Y4659*'[1]Scoring Model'!$K$17+'Working Data - V3'!Z4659*'[1]Scoring Model'!$K$7+'Working Data - V3'!AA4659*'[1]Scoring Model'!$K$9+'Working Data - V3'!AB4659*'[1]Scoring Model'!$K$10+AC4659*'[1]Scoring Model'!$K$11)</f>
        <v>0.10318955078706553</v>
      </c>
      <c r="AE4659" s="14">
        <f t="shared" si="656"/>
        <v>3</v>
      </c>
      <c r="AF4659" s="17" t="str">
        <f>VLOOKUP(AE4659,'[1]Scoring Model'!$C$18:$D$27,2,FALSE)</f>
        <v>01  Low</v>
      </c>
      <c r="AG4659" s="10" t="s">
        <v>14791</v>
      </c>
      <c r="AH4659" s="10" t="s">
        <v>4424</v>
      </c>
      <c r="AI4659" s="16">
        <v>360000</v>
      </c>
      <c r="AJ4659" s="18">
        <v>0</v>
      </c>
    </row>
    <row r="4660" spans="2:36" ht="15" customHeight="1" x14ac:dyDescent="0.25">
      <c r="B4660" s="10" t="s">
        <v>55</v>
      </c>
      <c r="C4660" s="10" t="s">
        <v>3210</v>
      </c>
      <c r="D4660" s="10" t="s">
        <v>14792</v>
      </c>
      <c r="E4660" s="10" t="str">
        <f t="shared" si="648"/>
        <v>WCV0026763</v>
      </c>
      <c r="F4660" s="11">
        <f>VLOOKUP(E4660,'[1]Policy Number &amp; Loss Info'!$H$4:$K$8916,2,FALSE)</f>
        <v>18781.29</v>
      </c>
      <c r="G4660" s="11">
        <f>VLOOKUP(E4660,'[1]Policy Number &amp; Loss Info'!$H$4:$K$8916,4,FALSE)</f>
        <v>0</v>
      </c>
      <c r="H4660" s="12">
        <f>VLOOKUP(E4660,'[1]Policy Number &amp; Loss Info'!$H$4:$K$8916,3,FALSE)</f>
        <v>0</v>
      </c>
      <c r="I4660" s="13">
        <f t="shared" si="649"/>
        <v>0</v>
      </c>
      <c r="J4660" s="14">
        <f t="shared" si="650"/>
        <v>0</v>
      </c>
      <c r="K4660" s="10" t="s">
        <v>14793</v>
      </c>
      <c r="L4660" s="10"/>
      <c r="M4660" s="10" t="s">
        <v>59</v>
      </c>
      <c r="N4660" s="10">
        <f>VLOOKUP(M4660,[1]Array!$I$8:$J$14,2,FALSE)</f>
        <v>7</v>
      </c>
      <c r="O4660" s="10">
        <v>5645</v>
      </c>
      <c r="P4660" s="15">
        <v>45731</v>
      </c>
      <c r="Q4660" s="10" t="s">
        <v>60</v>
      </c>
      <c r="R4660" s="10" t="s">
        <v>88</v>
      </c>
      <c r="S4660" s="10" t="s">
        <v>1037</v>
      </c>
      <c r="T4660" s="10">
        <v>1</v>
      </c>
      <c r="U4660" s="10">
        <v>0</v>
      </c>
      <c r="V4660" s="16">
        <v>0</v>
      </c>
      <c r="W4660" s="16">
        <v>7614</v>
      </c>
      <c r="X4660" s="16" t="str">
        <f>VLOOKUP(W4660,[1]Array!$C$8:$D$15,2,TRUE)</f>
        <v>02  $5,000 - $9,999</v>
      </c>
      <c r="Y4660" s="14">
        <f t="shared" si="651"/>
        <v>0</v>
      </c>
      <c r="Z4660" s="14">
        <f t="shared" si="652"/>
        <v>0</v>
      </c>
      <c r="AA4660" s="14">
        <f t="shared" si="653"/>
        <v>1</v>
      </c>
      <c r="AB4660" s="14">
        <f t="shared" si="654"/>
        <v>0</v>
      </c>
      <c r="AC4660" s="14">
        <f t="shared" si="655"/>
        <v>1.5114040137364273E-2</v>
      </c>
      <c r="AD4660" s="14">
        <f>(Y4660*'[1]Scoring Model'!$K$17+'Working Data - V3'!Z4660*'[1]Scoring Model'!$K$7+'Working Data - V3'!AA4660*'[1]Scoring Model'!$K$9+'Working Data - V3'!AB4660*'[1]Scoring Model'!$K$10+AC4660*'[1]Scoring Model'!$K$11)</f>
        <v>0.20302280802747286</v>
      </c>
      <c r="AE4660" s="14">
        <f t="shared" si="656"/>
        <v>4</v>
      </c>
      <c r="AF4660" s="17" t="str">
        <f>VLOOKUP(AE4660,'[1]Scoring Model'!$C$18:$D$27,2,FALSE)</f>
        <v>01  Low</v>
      </c>
      <c r="AG4660" s="10" t="s">
        <v>14794</v>
      </c>
      <c r="AH4660" s="10" t="s">
        <v>77</v>
      </c>
      <c r="AI4660" s="16">
        <v>49960</v>
      </c>
      <c r="AJ4660" s="18">
        <v>0</v>
      </c>
    </row>
    <row r="4661" spans="2:36" ht="15" customHeight="1" x14ac:dyDescent="0.25">
      <c r="B4661" s="10" t="s">
        <v>35</v>
      </c>
      <c r="C4661" s="10" t="s">
        <v>36</v>
      </c>
      <c r="D4661" s="10" t="s">
        <v>14795</v>
      </c>
      <c r="E4661" s="10" t="str">
        <f t="shared" si="648"/>
        <v>WCV0084436</v>
      </c>
      <c r="F4661" s="11">
        <f>VLOOKUP(E4661,'[1]Policy Number &amp; Loss Info'!$H$4:$K$8916,2,FALSE)</f>
        <v>5366.43</v>
      </c>
      <c r="G4661" s="11">
        <f>VLOOKUP(E4661,'[1]Policy Number &amp; Loss Info'!$H$4:$K$8916,4,FALSE)</f>
        <v>0</v>
      </c>
      <c r="H4661" s="12">
        <f>VLOOKUP(E4661,'[1]Policy Number &amp; Loss Info'!$H$4:$K$8916,3,FALSE)</f>
        <v>0</v>
      </c>
      <c r="I4661" s="13">
        <f t="shared" si="649"/>
        <v>0</v>
      </c>
      <c r="J4661" s="14">
        <f t="shared" si="650"/>
        <v>0</v>
      </c>
      <c r="K4661" s="10" t="s">
        <v>14796</v>
      </c>
      <c r="L4661" s="10"/>
      <c r="M4661" s="10" t="s">
        <v>39</v>
      </c>
      <c r="N4661" s="10">
        <f>VLOOKUP(M4661,[1]Array!$I$8:$J$14,2,FALSE)</f>
        <v>1</v>
      </c>
      <c r="O4661" s="10">
        <v>9082</v>
      </c>
      <c r="P4661" s="15">
        <v>45718</v>
      </c>
      <c r="Q4661" s="10" t="s">
        <v>60</v>
      </c>
      <c r="R4661" s="10" t="s">
        <v>1314</v>
      </c>
      <c r="S4661" s="10" t="s">
        <v>1315</v>
      </c>
      <c r="T4661" s="10">
        <v>1</v>
      </c>
      <c r="U4661" s="10">
        <v>0</v>
      </c>
      <c r="V4661" s="16">
        <v>0</v>
      </c>
      <c r="W4661" s="16">
        <v>1672</v>
      </c>
      <c r="X4661" s="16" t="str">
        <f>VLOOKUP(W4661,[1]Array!$C$8:$D$15,2,TRUE)</f>
        <v>01  $0 - $4,999</v>
      </c>
      <c r="Y4661" s="14">
        <f t="shared" si="651"/>
        <v>0</v>
      </c>
      <c r="Z4661" s="14">
        <f t="shared" si="652"/>
        <v>0</v>
      </c>
      <c r="AA4661" s="14">
        <f t="shared" si="653"/>
        <v>0</v>
      </c>
      <c r="AB4661" s="14">
        <f t="shared" si="654"/>
        <v>0</v>
      </c>
      <c r="AC4661" s="14">
        <f t="shared" si="655"/>
        <v>3.3189749290350756E-3</v>
      </c>
      <c r="AD4661" s="14">
        <f>(Y4661*'[1]Scoring Model'!$K$17+'Working Data - V3'!Z4661*'[1]Scoring Model'!$K$7+'Working Data - V3'!AA4661*'[1]Scoring Model'!$K$9+'Working Data - V3'!AB4661*'[1]Scoring Model'!$K$10+AC4661*'[1]Scoring Model'!$K$11)</f>
        <v>6.6379498580701512E-4</v>
      </c>
      <c r="AE4661" s="14">
        <f t="shared" si="656"/>
        <v>1</v>
      </c>
      <c r="AF4661" s="17" t="str">
        <f>VLOOKUP(AE4661,'[1]Scoring Model'!$C$18:$D$27,2,FALSE)</f>
        <v>01  Low</v>
      </c>
      <c r="AG4661" s="10" t="s">
        <v>43</v>
      </c>
      <c r="AH4661" s="10" t="s">
        <v>14797</v>
      </c>
      <c r="AI4661" s="16">
        <v>131506</v>
      </c>
      <c r="AJ4661" s="18">
        <v>0</v>
      </c>
    </row>
    <row r="4662" spans="2:36" ht="15" customHeight="1" x14ac:dyDescent="0.25">
      <c r="B4662" s="10" t="s">
        <v>55</v>
      </c>
      <c r="C4662" s="10" t="s">
        <v>3210</v>
      </c>
      <c r="D4662" s="10" t="s">
        <v>14798</v>
      </c>
      <c r="E4662" s="10" t="str">
        <f t="shared" si="648"/>
        <v>WCV0018880</v>
      </c>
      <c r="F4662" s="11">
        <f>VLOOKUP(E4662,'[1]Policy Number &amp; Loss Info'!$H$4:$K$8916,2,FALSE)</f>
        <v>27765.82</v>
      </c>
      <c r="G4662" s="11">
        <f>VLOOKUP(E4662,'[1]Policy Number &amp; Loss Info'!$H$4:$K$8916,4,FALSE)</f>
        <v>0</v>
      </c>
      <c r="H4662" s="12">
        <f>VLOOKUP(E4662,'[1]Policy Number &amp; Loss Info'!$H$4:$K$8916,3,FALSE)</f>
        <v>0</v>
      </c>
      <c r="I4662" s="13">
        <f t="shared" si="649"/>
        <v>0</v>
      </c>
      <c r="J4662" s="14">
        <f t="shared" si="650"/>
        <v>0</v>
      </c>
      <c r="K4662" s="10" t="s">
        <v>14799</v>
      </c>
      <c r="L4662" s="10"/>
      <c r="M4662" s="10" t="s">
        <v>59</v>
      </c>
      <c r="N4662" s="10">
        <f>VLOOKUP(M4662,[1]Array!$I$8:$J$14,2,FALSE)</f>
        <v>7</v>
      </c>
      <c r="O4662" s="10">
        <v>5645</v>
      </c>
      <c r="P4662" s="15">
        <v>45745</v>
      </c>
      <c r="Q4662" s="10" t="s">
        <v>60</v>
      </c>
      <c r="R4662" s="10" t="s">
        <v>128</v>
      </c>
      <c r="S4662" s="10" t="s">
        <v>129</v>
      </c>
      <c r="T4662" s="10">
        <v>0.97</v>
      </c>
      <c r="U4662" s="10">
        <v>0</v>
      </c>
      <c r="V4662" s="16">
        <v>0</v>
      </c>
      <c r="W4662" s="16">
        <v>8275</v>
      </c>
      <c r="X4662" s="16" t="str">
        <f>VLOOKUP(W4662,[1]Array!$C$8:$D$15,2,TRUE)</f>
        <v>02  $5,000 - $9,999</v>
      </c>
      <c r="Y4662" s="14">
        <f t="shared" si="651"/>
        <v>0</v>
      </c>
      <c r="Z4662" s="14">
        <f t="shared" si="652"/>
        <v>0</v>
      </c>
      <c r="AA4662" s="14">
        <f t="shared" si="653"/>
        <v>1</v>
      </c>
      <c r="AB4662" s="14">
        <f t="shared" si="654"/>
        <v>0</v>
      </c>
      <c r="AC4662" s="14">
        <f t="shared" si="655"/>
        <v>1.6426146852730413E-2</v>
      </c>
      <c r="AD4662" s="14">
        <f>(Y4662*'[1]Scoring Model'!$K$17+'Working Data - V3'!Z4662*'[1]Scoring Model'!$K$7+'Working Data - V3'!AA4662*'[1]Scoring Model'!$K$9+'Working Data - V3'!AB4662*'[1]Scoring Model'!$K$10+AC4662*'[1]Scoring Model'!$K$11)</f>
        <v>0.20328522937054611</v>
      </c>
      <c r="AE4662" s="14">
        <f t="shared" si="656"/>
        <v>4</v>
      </c>
      <c r="AF4662" s="17" t="str">
        <f>VLOOKUP(AE4662,'[1]Scoring Model'!$C$18:$D$27,2,FALSE)</f>
        <v>01  Low</v>
      </c>
      <c r="AG4662" s="10" t="s">
        <v>63</v>
      </c>
      <c r="AH4662" s="10" t="s">
        <v>77</v>
      </c>
      <c r="AI4662" s="16">
        <v>51748</v>
      </c>
      <c r="AJ4662" s="18">
        <v>0</v>
      </c>
    </row>
    <row r="4663" spans="2:36" ht="15" customHeight="1" x14ac:dyDescent="0.25">
      <c r="B4663" s="10" t="s">
        <v>98</v>
      </c>
      <c r="C4663" s="10" t="s">
        <v>36</v>
      </c>
      <c r="D4663" s="10" t="s">
        <v>14800</v>
      </c>
      <c r="E4663" s="10" t="str">
        <f t="shared" si="648"/>
        <v>WCV0018852</v>
      </c>
      <c r="F4663" s="11">
        <f>VLOOKUP(E4663,'[1]Policy Number &amp; Loss Info'!$H$4:$K$8916,2,FALSE)</f>
        <v>7741.8099999999995</v>
      </c>
      <c r="G4663" s="11">
        <f>VLOOKUP(E4663,'[1]Policy Number &amp; Loss Info'!$H$4:$K$8916,4,FALSE)</f>
        <v>0</v>
      </c>
      <c r="H4663" s="12">
        <f>VLOOKUP(E4663,'[1]Policy Number &amp; Loss Info'!$H$4:$K$8916,3,FALSE)</f>
        <v>0</v>
      </c>
      <c r="I4663" s="13">
        <f t="shared" si="649"/>
        <v>0</v>
      </c>
      <c r="J4663" s="14">
        <f t="shared" si="650"/>
        <v>0</v>
      </c>
      <c r="K4663" s="10" t="s">
        <v>14801</v>
      </c>
      <c r="L4663" s="10"/>
      <c r="M4663" s="10" t="s">
        <v>161</v>
      </c>
      <c r="N4663" s="10">
        <f>VLOOKUP(M4663,[1]Array!$I$8:$J$14,2,FALSE)</f>
        <v>2</v>
      </c>
      <c r="O4663" s="10">
        <v>8017</v>
      </c>
      <c r="P4663" s="15">
        <v>45731</v>
      </c>
      <c r="Q4663" s="10" t="s">
        <v>197</v>
      </c>
      <c r="R4663" s="10" t="s">
        <v>2345</v>
      </c>
      <c r="S4663" s="10" t="s">
        <v>2346</v>
      </c>
      <c r="T4663" s="10">
        <v>1</v>
      </c>
      <c r="U4663" s="10">
        <v>0</v>
      </c>
      <c r="V4663" s="16">
        <v>0</v>
      </c>
      <c r="W4663" s="16">
        <v>1603</v>
      </c>
      <c r="X4663" s="16" t="str">
        <f>VLOOKUP(W4663,[1]Array!$C$8:$D$15,2,TRUE)</f>
        <v>01  $0 - $4,999</v>
      </c>
      <c r="Y4663" s="14">
        <f t="shared" si="651"/>
        <v>0</v>
      </c>
      <c r="Z4663" s="14">
        <f t="shared" si="652"/>
        <v>0</v>
      </c>
      <c r="AA4663" s="14">
        <f t="shared" si="653"/>
        <v>0.16666666666666666</v>
      </c>
      <c r="AB4663" s="14">
        <f t="shared" si="654"/>
        <v>0</v>
      </c>
      <c r="AC4663" s="14">
        <f t="shared" si="655"/>
        <v>3.18200766222681E-3</v>
      </c>
      <c r="AD4663" s="14">
        <f>(Y4663*'[1]Scoring Model'!$K$17+'Working Data - V3'!Z4663*'[1]Scoring Model'!$K$7+'Working Data - V3'!AA4663*'[1]Scoring Model'!$K$9+'Working Data - V3'!AB4663*'[1]Scoring Model'!$K$10+AC4663*'[1]Scoring Model'!$K$11)</f>
        <v>3.3969734865778693E-2</v>
      </c>
      <c r="AE4663" s="14">
        <f t="shared" si="656"/>
        <v>2</v>
      </c>
      <c r="AF4663" s="17" t="str">
        <f>VLOOKUP(AE4663,'[1]Scoring Model'!$C$18:$D$27,2,FALSE)</f>
        <v>01  Low</v>
      </c>
      <c r="AG4663" s="10" t="s">
        <v>14802</v>
      </c>
      <c r="AH4663" s="10" t="s">
        <v>240</v>
      </c>
      <c r="AI4663" s="16">
        <v>146535</v>
      </c>
      <c r="AJ4663" s="18">
        <v>0</v>
      </c>
    </row>
    <row r="4664" spans="2:36" ht="15" customHeight="1" x14ac:dyDescent="0.25">
      <c r="B4664" s="10" t="s">
        <v>35</v>
      </c>
      <c r="C4664" s="10" t="s">
        <v>36</v>
      </c>
      <c r="D4664" s="10" t="s">
        <v>14803</v>
      </c>
      <c r="E4664" s="10" t="str">
        <f t="shared" si="648"/>
        <v>WCV0018599</v>
      </c>
      <c r="F4664" s="11">
        <f>VLOOKUP(E4664,'[1]Policy Number &amp; Loss Info'!$H$4:$K$8916,2,FALSE)</f>
        <v>23656.27</v>
      </c>
      <c r="G4664" s="11">
        <f>VLOOKUP(E4664,'[1]Policy Number &amp; Loss Info'!$H$4:$K$8916,4,FALSE)</f>
        <v>0</v>
      </c>
      <c r="H4664" s="12">
        <f>VLOOKUP(E4664,'[1]Policy Number &amp; Loss Info'!$H$4:$K$8916,3,FALSE)</f>
        <v>0</v>
      </c>
      <c r="I4664" s="13">
        <f t="shared" si="649"/>
        <v>0</v>
      </c>
      <c r="J4664" s="14">
        <f t="shared" si="650"/>
        <v>0</v>
      </c>
      <c r="K4664" s="10" t="s">
        <v>14804</v>
      </c>
      <c r="L4664" s="10"/>
      <c r="M4664" s="10" t="s">
        <v>87</v>
      </c>
      <c r="N4664" s="10">
        <f>VLOOKUP(M4664,[1]Array!$I$8:$J$14,2,FALSE)</f>
        <v>3</v>
      </c>
      <c r="O4664" s="10">
        <v>8010</v>
      </c>
      <c r="P4664" s="15">
        <v>45727</v>
      </c>
      <c r="Q4664" s="10" t="s">
        <v>60</v>
      </c>
      <c r="R4664" s="10" t="s">
        <v>402</v>
      </c>
      <c r="S4664" s="10" t="s">
        <v>416</v>
      </c>
      <c r="T4664" s="10">
        <v>0.95</v>
      </c>
      <c r="U4664" s="10">
        <v>0</v>
      </c>
      <c r="V4664" s="16">
        <v>0</v>
      </c>
      <c r="W4664" s="16">
        <v>4417</v>
      </c>
      <c r="X4664" s="16" t="str">
        <f>VLOOKUP(W4664,[1]Array!$C$8:$D$15,2,TRUE)</f>
        <v>01  $0 - $4,999</v>
      </c>
      <c r="Y4664" s="14">
        <f t="shared" si="651"/>
        <v>0</v>
      </c>
      <c r="Z4664" s="14">
        <f t="shared" si="652"/>
        <v>0</v>
      </c>
      <c r="AA4664" s="14">
        <f t="shared" si="653"/>
        <v>0.33333333333333331</v>
      </c>
      <c r="AB4664" s="14">
        <f t="shared" si="654"/>
        <v>0</v>
      </c>
      <c r="AC4664" s="14">
        <f t="shared" si="655"/>
        <v>8.7678901085812971E-3</v>
      </c>
      <c r="AD4664" s="14">
        <f>(Y4664*'[1]Scoring Model'!$K$17+'Working Data - V3'!Z4664*'[1]Scoring Model'!$K$7+'Working Data - V3'!AA4664*'[1]Scoring Model'!$K$9+'Working Data - V3'!AB4664*'[1]Scoring Model'!$K$10+AC4664*'[1]Scoring Model'!$K$11)</f>
        <v>6.8420244688382925E-2</v>
      </c>
      <c r="AE4664" s="14">
        <f t="shared" si="656"/>
        <v>2</v>
      </c>
      <c r="AF4664" s="17" t="str">
        <f>VLOOKUP(AE4664,'[1]Scoring Model'!$C$18:$D$27,2,FALSE)</f>
        <v>01  Low</v>
      </c>
      <c r="AG4664" s="10" t="s">
        <v>6231</v>
      </c>
      <c r="AH4664" s="10" t="s">
        <v>1647</v>
      </c>
      <c r="AI4664" s="16">
        <v>300000</v>
      </c>
      <c r="AJ4664" s="18">
        <v>0</v>
      </c>
    </row>
    <row r="4665" spans="2:36" ht="15" customHeight="1" x14ac:dyDescent="0.25">
      <c r="B4665" s="10" t="s">
        <v>35</v>
      </c>
      <c r="C4665" s="10" t="s">
        <v>36</v>
      </c>
      <c r="D4665" s="10" t="s">
        <v>14805</v>
      </c>
      <c r="E4665" s="10" t="str">
        <f t="shared" si="648"/>
        <v>WCV0018584</v>
      </c>
      <c r="F4665" s="11">
        <f>VLOOKUP(E4665,'[1]Policy Number &amp; Loss Info'!$H$4:$K$8916,2,FALSE)</f>
        <v>11871.71</v>
      </c>
      <c r="G4665" s="11">
        <f>VLOOKUP(E4665,'[1]Policy Number &amp; Loss Info'!$H$4:$K$8916,4,FALSE)</f>
        <v>0</v>
      </c>
      <c r="H4665" s="12">
        <f>VLOOKUP(E4665,'[1]Policy Number &amp; Loss Info'!$H$4:$K$8916,3,FALSE)</f>
        <v>0</v>
      </c>
      <c r="I4665" s="13">
        <f t="shared" si="649"/>
        <v>0</v>
      </c>
      <c r="J4665" s="14">
        <f t="shared" si="650"/>
        <v>0</v>
      </c>
      <c r="K4665" s="10" t="s">
        <v>14806</v>
      </c>
      <c r="L4665" s="10"/>
      <c r="M4665" s="10" t="s">
        <v>101</v>
      </c>
      <c r="N4665" s="10">
        <f>VLOOKUP(M4665,[1]Array!$I$8:$J$14,2,FALSE)</f>
        <v>5</v>
      </c>
      <c r="O4665" s="10">
        <v>37</v>
      </c>
      <c r="P4665" s="15">
        <v>45738</v>
      </c>
      <c r="Q4665" s="10" t="s">
        <v>40</v>
      </c>
      <c r="R4665" s="10" t="s">
        <v>7927</v>
      </c>
      <c r="S4665" s="10" t="s">
        <v>7928</v>
      </c>
      <c r="T4665" s="10">
        <v>0.96</v>
      </c>
      <c r="U4665" s="10">
        <v>0</v>
      </c>
      <c r="V4665" s="16">
        <v>0</v>
      </c>
      <c r="W4665" s="16">
        <v>2588</v>
      </c>
      <c r="X4665" s="16" t="str">
        <f>VLOOKUP(W4665,[1]Array!$C$8:$D$15,2,TRUE)</f>
        <v>01  $0 - $4,999</v>
      </c>
      <c r="Y4665" s="14">
        <f t="shared" si="651"/>
        <v>0</v>
      </c>
      <c r="Z4665" s="14">
        <f t="shared" si="652"/>
        <v>0</v>
      </c>
      <c r="AA4665" s="14">
        <f t="shared" si="653"/>
        <v>0.66666666666666663</v>
      </c>
      <c r="AB4665" s="14">
        <f t="shared" si="654"/>
        <v>0</v>
      </c>
      <c r="AC4665" s="14">
        <f t="shared" si="655"/>
        <v>5.1372650217361097E-3</v>
      </c>
      <c r="AD4665" s="14">
        <f>(Y4665*'[1]Scoring Model'!$K$17+'Working Data - V3'!Z4665*'[1]Scoring Model'!$K$7+'Working Data - V3'!AA4665*'[1]Scoring Model'!$K$9+'Working Data - V3'!AB4665*'[1]Scoring Model'!$K$10+AC4665*'[1]Scoring Model'!$K$11)</f>
        <v>0.13436078633768056</v>
      </c>
      <c r="AE4665" s="14">
        <f t="shared" si="656"/>
        <v>3</v>
      </c>
      <c r="AF4665" s="17" t="str">
        <f>VLOOKUP(AE4665,'[1]Scoring Model'!$C$18:$D$27,2,FALSE)</f>
        <v>01  Low</v>
      </c>
      <c r="AG4665" s="10" t="s">
        <v>285</v>
      </c>
      <c r="AH4665" s="10" t="s">
        <v>234</v>
      </c>
      <c r="AI4665" s="16">
        <v>91710</v>
      </c>
      <c r="AJ4665" s="18">
        <v>0</v>
      </c>
    </row>
    <row r="4666" spans="2:36" ht="15" customHeight="1" x14ac:dyDescent="0.25">
      <c r="B4666" s="10" t="s">
        <v>35</v>
      </c>
      <c r="C4666" s="10" t="s">
        <v>36</v>
      </c>
      <c r="D4666" s="10" t="s">
        <v>14807</v>
      </c>
      <c r="E4666" s="10" t="str">
        <f t="shared" si="648"/>
        <v>WCV0018545</v>
      </c>
      <c r="F4666" s="11">
        <f>VLOOKUP(E4666,'[1]Policy Number &amp; Loss Info'!$H$4:$K$8916,2,FALSE)</f>
        <v>30591.07</v>
      </c>
      <c r="G4666" s="11">
        <f>VLOOKUP(E4666,'[1]Policy Number &amp; Loss Info'!$H$4:$K$8916,4,FALSE)</f>
        <v>0</v>
      </c>
      <c r="H4666" s="12">
        <f>VLOOKUP(E4666,'[1]Policy Number &amp; Loss Info'!$H$4:$K$8916,3,FALSE)</f>
        <v>0</v>
      </c>
      <c r="I4666" s="13">
        <f t="shared" si="649"/>
        <v>0</v>
      </c>
      <c r="J4666" s="14">
        <f t="shared" si="650"/>
        <v>0</v>
      </c>
      <c r="K4666" s="10" t="s">
        <v>14808</v>
      </c>
      <c r="L4666" s="10"/>
      <c r="M4666" s="10" t="s">
        <v>59</v>
      </c>
      <c r="N4666" s="10">
        <f>VLOOKUP(M4666,[1]Array!$I$8:$J$14,2,FALSE)</f>
        <v>7</v>
      </c>
      <c r="O4666" s="10">
        <v>5535</v>
      </c>
      <c r="P4666" s="15">
        <v>45723</v>
      </c>
      <c r="Q4666" s="10" t="s">
        <v>197</v>
      </c>
      <c r="R4666" s="10" t="s">
        <v>3696</v>
      </c>
      <c r="S4666" s="10" t="s">
        <v>10899</v>
      </c>
      <c r="T4666" s="10">
        <v>1</v>
      </c>
      <c r="U4666" s="10">
        <v>0</v>
      </c>
      <c r="V4666" s="16">
        <v>0</v>
      </c>
      <c r="W4666" s="16">
        <v>9321</v>
      </c>
      <c r="X4666" s="16" t="str">
        <f>VLOOKUP(W4666,[1]Array!$C$8:$D$15,2,TRUE)</f>
        <v>02  $5,000 - $9,999</v>
      </c>
      <c r="Y4666" s="14">
        <f t="shared" si="651"/>
        <v>0</v>
      </c>
      <c r="Z4666" s="14">
        <f t="shared" si="652"/>
        <v>0</v>
      </c>
      <c r="AA4666" s="14">
        <f t="shared" si="653"/>
        <v>1</v>
      </c>
      <c r="AB4666" s="14">
        <f t="shared" si="654"/>
        <v>0</v>
      </c>
      <c r="AC4666" s="14">
        <f t="shared" si="655"/>
        <v>1.8502491216229627E-2</v>
      </c>
      <c r="AD4666" s="14">
        <f>(Y4666*'[1]Scoring Model'!$K$17+'Working Data - V3'!Z4666*'[1]Scoring Model'!$K$7+'Working Data - V3'!AA4666*'[1]Scoring Model'!$K$9+'Working Data - V3'!AB4666*'[1]Scoring Model'!$K$10+AC4666*'[1]Scoring Model'!$K$11)</f>
        <v>0.20370049824324593</v>
      </c>
      <c r="AE4666" s="14">
        <f t="shared" si="656"/>
        <v>4</v>
      </c>
      <c r="AF4666" s="17" t="str">
        <f>VLOOKUP(AE4666,'[1]Scoring Model'!$C$18:$D$27,2,FALSE)</f>
        <v>01  Low</v>
      </c>
      <c r="AG4666" s="10" t="s">
        <v>14809</v>
      </c>
      <c r="AH4666" s="10" t="s">
        <v>3426</v>
      </c>
      <c r="AI4666" s="16">
        <v>264257</v>
      </c>
      <c r="AJ4666" s="18">
        <v>0</v>
      </c>
    </row>
    <row r="4667" spans="2:36" ht="15" customHeight="1" x14ac:dyDescent="0.25">
      <c r="B4667" s="10" t="s">
        <v>35</v>
      </c>
      <c r="C4667" s="10" t="s">
        <v>36</v>
      </c>
      <c r="D4667" s="10" t="s">
        <v>14810</v>
      </c>
      <c r="E4667" s="10" t="str">
        <f t="shared" si="648"/>
        <v>WCV0018514</v>
      </c>
      <c r="F4667" s="11">
        <f>VLOOKUP(E4667,'[1]Policy Number &amp; Loss Info'!$H$4:$K$8916,2,FALSE)</f>
        <v>11871.61</v>
      </c>
      <c r="G4667" s="11">
        <f>VLOOKUP(E4667,'[1]Policy Number &amp; Loss Info'!$H$4:$K$8916,4,FALSE)</f>
        <v>0</v>
      </c>
      <c r="H4667" s="12">
        <f>VLOOKUP(E4667,'[1]Policy Number &amp; Loss Info'!$H$4:$K$8916,3,FALSE)</f>
        <v>0</v>
      </c>
      <c r="I4667" s="13">
        <f t="shared" si="649"/>
        <v>0</v>
      </c>
      <c r="J4667" s="14">
        <f t="shared" si="650"/>
        <v>0</v>
      </c>
      <c r="K4667" s="10" t="s">
        <v>14811</v>
      </c>
      <c r="L4667" s="10"/>
      <c r="M4667" s="10" t="s">
        <v>49</v>
      </c>
      <c r="N4667" s="10">
        <f>VLOOKUP(M4667,[1]Array!$I$8:$J$14,2,FALSE)</f>
        <v>4</v>
      </c>
      <c r="O4667" s="10">
        <v>8380</v>
      </c>
      <c r="P4667" s="15">
        <v>45738</v>
      </c>
      <c r="Q4667" s="10" t="s">
        <v>197</v>
      </c>
      <c r="R4667" s="10" t="s">
        <v>2804</v>
      </c>
      <c r="S4667" s="10" t="s">
        <v>2805</v>
      </c>
      <c r="T4667" s="10">
        <v>0.91</v>
      </c>
      <c r="U4667" s="10">
        <v>0</v>
      </c>
      <c r="V4667" s="16">
        <v>0</v>
      </c>
      <c r="W4667" s="16">
        <v>4243</v>
      </c>
      <c r="X4667" s="16" t="str">
        <f>VLOOKUP(W4667,[1]Array!$C$8:$D$15,2,TRUE)</f>
        <v>01  $0 - $4,999</v>
      </c>
      <c r="Y4667" s="14">
        <f t="shared" si="651"/>
        <v>0</v>
      </c>
      <c r="Z4667" s="14">
        <f t="shared" si="652"/>
        <v>0</v>
      </c>
      <c r="AA4667" s="14">
        <f t="shared" si="653"/>
        <v>0.5</v>
      </c>
      <c r="AB4667" s="14">
        <f t="shared" si="654"/>
        <v>0</v>
      </c>
      <c r="AC4667" s="14">
        <f t="shared" si="655"/>
        <v>8.422494392282192E-3</v>
      </c>
      <c r="AD4667" s="14">
        <f>(Y4667*'[1]Scoring Model'!$K$17+'Working Data - V3'!Z4667*'[1]Scoring Model'!$K$7+'Working Data - V3'!AA4667*'[1]Scoring Model'!$K$9+'Working Data - V3'!AB4667*'[1]Scoring Model'!$K$10+AC4667*'[1]Scoring Model'!$K$11)</f>
        <v>0.10168449887845644</v>
      </c>
      <c r="AE4667" s="14">
        <f t="shared" si="656"/>
        <v>3</v>
      </c>
      <c r="AF4667" s="17" t="str">
        <f>VLOOKUP(AE4667,'[1]Scoring Model'!$C$18:$D$27,2,FALSE)</f>
        <v>01  Low</v>
      </c>
      <c r="AG4667" s="10" t="s">
        <v>9796</v>
      </c>
      <c r="AH4667" s="10" t="s">
        <v>2807</v>
      </c>
      <c r="AI4667" s="16">
        <v>886431</v>
      </c>
      <c r="AJ4667" s="18">
        <v>0</v>
      </c>
    </row>
    <row r="4668" spans="2:36" ht="15" customHeight="1" x14ac:dyDescent="0.25">
      <c r="B4668" s="10" t="s">
        <v>55</v>
      </c>
      <c r="C4668" s="10" t="s">
        <v>36</v>
      </c>
      <c r="D4668" s="10" t="s">
        <v>14812</v>
      </c>
      <c r="E4668" s="10" t="str">
        <f t="shared" si="648"/>
        <v>WCV0018219</v>
      </c>
      <c r="F4668" s="11">
        <f>VLOOKUP(E4668,'[1]Policy Number &amp; Loss Info'!$H$4:$K$8916,2,FALSE)</f>
        <v>49906.84</v>
      </c>
      <c r="G4668" s="11">
        <f>VLOOKUP(E4668,'[1]Policy Number &amp; Loss Info'!$H$4:$K$8916,4,FALSE)</f>
        <v>0</v>
      </c>
      <c r="H4668" s="12">
        <f>VLOOKUP(E4668,'[1]Policy Number &amp; Loss Info'!$H$4:$K$8916,3,FALSE)</f>
        <v>0</v>
      </c>
      <c r="I4668" s="13">
        <f t="shared" si="649"/>
        <v>0</v>
      </c>
      <c r="J4668" s="14">
        <f t="shared" si="650"/>
        <v>0</v>
      </c>
      <c r="K4668" s="10" t="s">
        <v>14813</v>
      </c>
      <c r="L4668" s="10"/>
      <c r="M4668" s="10" t="s">
        <v>59</v>
      </c>
      <c r="N4668" s="10">
        <f>VLOOKUP(M4668,[1]Array!$I$8:$J$14,2,FALSE)</f>
        <v>7</v>
      </c>
      <c r="O4668" s="10">
        <v>5474</v>
      </c>
      <c r="P4668" s="15">
        <v>45720</v>
      </c>
      <c r="Q4668" s="10" t="s">
        <v>40</v>
      </c>
      <c r="R4668" s="10" t="s">
        <v>14814</v>
      </c>
      <c r="S4668" s="10" t="s">
        <v>14815</v>
      </c>
      <c r="T4668" s="10">
        <v>0.94</v>
      </c>
      <c r="U4668" s="10">
        <v>0</v>
      </c>
      <c r="V4668" s="16">
        <v>0</v>
      </c>
      <c r="W4668" s="16">
        <v>16690</v>
      </c>
      <c r="X4668" s="16" t="str">
        <f>VLOOKUP(W4668,[1]Array!$C$8:$D$15,2,TRUE)</f>
        <v>04  $15,000 - $24,999</v>
      </c>
      <c r="Y4668" s="14">
        <f t="shared" si="651"/>
        <v>0</v>
      </c>
      <c r="Z4668" s="14">
        <f t="shared" si="652"/>
        <v>0</v>
      </c>
      <c r="AA4668" s="14">
        <f t="shared" si="653"/>
        <v>1</v>
      </c>
      <c r="AB4668" s="14">
        <f t="shared" si="654"/>
        <v>0</v>
      </c>
      <c r="AC4668" s="14">
        <f t="shared" si="655"/>
        <v>3.3130198304781942E-2</v>
      </c>
      <c r="AD4668" s="14">
        <f>(Y4668*'[1]Scoring Model'!$K$17+'Working Data - V3'!Z4668*'[1]Scoring Model'!$K$7+'Working Data - V3'!AA4668*'[1]Scoring Model'!$K$9+'Working Data - V3'!AB4668*'[1]Scoring Model'!$K$10+AC4668*'[1]Scoring Model'!$K$11)</f>
        <v>0.20662603966095641</v>
      </c>
      <c r="AE4668" s="14">
        <f t="shared" si="656"/>
        <v>4</v>
      </c>
      <c r="AF4668" s="17" t="str">
        <f>VLOOKUP(AE4668,'[1]Scoring Model'!$C$18:$D$27,2,FALSE)</f>
        <v>01  Low</v>
      </c>
      <c r="AG4668" s="10" t="s">
        <v>239</v>
      </c>
      <c r="AH4668" s="10" t="s">
        <v>71</v>
      </c>
      <c r="AI4668" s="16">
        <v>572490</v>
      </c>
      <c r="AJ4668" s="18">
        <v>0</v>
      </c>
    </row>
    <row r="4669" spans="2:36" ht="15" customHeight="1" x14ac:dyDescent="0.25">
      <c r="B4669" s="10" t="s">
        <v>178</v>
      </c>
      <c r="C4669" s="10" t="s">
        <v>46</v>
      </c>
      <c r="D4669" s="10" t="s">
        <v>14816</v>
      </c>
      <c r="E4669" s="10" t="str">
        <f t="shared" si="648"/>
        <v>WCV0018211</v>
      </c>
      <c r="F4669" s="11">
        <f>VLOOKUP(E4669,'[1]Policy Number &amp; Loss Info'!$H$4:$K$8916,2,FALSE)</f>
        <v>19253.12</v>
      </c>
      <c r="G4669" s="11">
        <f>VLOOKUP(E4669,'[1]Policy Number &amp; Loss Info'!$H$4:$K$8916,4,FALSE)</f>
        <v>0</v>
      </c>
      <c r="H4669" s="12">
        <f>VLOOKUP(E4669,'[1]Policy Number &amp; Loss Info'!$H$4:$K$8916,3,FALSE)</f>
        <v>0</v>
      </c>
      <c r="I4669" s="13">
        <f t="shared" si="649"/>
        <v>0</v>
      </c>
      <c r="J4669" s="14">
        <f t="shared" si="650"/>
        <v>0</v>
      </c>
      <c r="K4669" s="10" t="s">
        <v>14817</v>
      </c>
      <c r="L4669" s="10"/>
      <c r="M4669" s="10" t="s">
        <v>101</v>
      </c>
      <c r="N4669" s="10">
        <f>VLOOKUP(M4669,[1]Array!$I$8:$J$14,2,FALSE)</f>
        <v>5</v>
      </c>
      <c r="O4669" s="10">
        <v>37</v>
      </c>
      <c r="P4669" s="15">
        <v>45717</v>
      </c>
      <c r="Q4669" s="10" t="s">
        <v>462</v>
      </c>
      <c r="R4669" s="10" t="s">
        <v>14818</v>
      </c>
      <c r="S4669" s="10" t="s">
        <v>14819</v>
      </c>
      <c r="T4669" s="10">
        <v>1</v>
      </c>
      <c r="U4669" s="10">
        <v>0</v>
      </c>
      <c r="V4669" s="16">
        <v>0</v>
      </c>
      <c r="W4669" s="16">
        <v>5199</v>
      </c>
      <c r="X4669" s="16" t="str">
        <f>VLOOKUP(W4669,[1]Array!$C$8:$D$15,2,TRUE)</f>
        <v>02  $5,000 - $9,999</v>
      </c>
      <c r="Y4669" s="14">
        <f t="shared" si="651"/>
        <v>0</v>
      </c>
      <c r="Z4669" s="14">
        <f t="shared" si="652"/>
        <v>0</v>
      </c>
      <c r="AA4669" s="14">
        <f t="shared" si="653"/>
        <v>0.66666666666666663</v>
      </c>
      <c r="AB4669" s="14">
        <f t="shared" si="654"/>
        <v>0</v>
      </c>
      <c r="AC4669" s="14">
        <f t="shared" si="655"/>
        <v>1.0320185799074975E-2</v>
      </c>
      <c r="AD4669" s="14">
        <f>(Y4669*'[1]Scoring Model'!$K$17+'Working Data - V3'!Z4669*'[1]Scoring Model'!$K$7+'Working Data - V3'!AA4669*'[1]Scoring Model'!$K$9+'Working Data - V3'!AB4669*'[1]Scoring Model'!$K$10+AC4669*'[1]Scoring Model'!$K$11)</f>
        <v>0.13539737049314832</v>
      </c>
      <c r="AE4669" s="14">
        <f t="shared" si="656"/>
        <v>3</v>
      </c>
      <c r="AF4669" s="17" t="str">
        <f>VLOOKUP(AE4669,'[1]Scoring Model'!$C$18:$D$27,2,FALSE)</f>
        <v>01  Low</v>
      </c>
      <c r="AG4669" s="10" t="s">
        <v>917</v>
      </c>
      <c r="AH4669" s="10" t="s">
        <v>14820</v>
      </c>
      <c r="AI4669" s="16">
        <v>130769</v>
      </c>
      <c r="AJ4669" s="18">
        <v>0</v>
      </c>
    </row>
    <row r="4670" spans="2:36" ht="15" customHeight="1" x14ac:dyDescent="0.25">
      <c r="B4670" s="10" t="s">
        <v>178</v>
      </c>
      <c r="C4670" s="10" t="s">
        <v>166</v>
      </c>
      <c r="D4670" s="10" t="s">
        <v>14821</v>
      </c>
      <c r="E4670" s="10" t="str">
        <f t="shared" si="648"/>
        <v>WCV0018139</v>
      </c>
      <c r="F4670" s="11">
        <f>VLOOKUP(E4670,'[1]Policy Number &amp; Loss Info'!$H$4:$K$8916,2,FALSE)</f>
        <v>17527.48</v>
      </c>
      <c r="G4670" s="11">
        <f>VLOOKUP(E4670,'[1]Policy Number &amp; Loss Info'!$H$4:$K$8916,4,FALSE)</f>
        <v>0</v>
      </c>
      <c r="H4670" s="12">
        <f>VLOOKUP(E4670,'[1]Policy Number &amp; Loss Info'!$H$4:$K$8916,3,FALSE)</f>
        <v>0</v>
      </c>
      <c r="I4670" s="13">
        <f t="shared" si="649"/>
        <v>0</v>
      </c>
      <c r="J4670" s="14">
        <f t="shared" si="650"/>
        <v>0</v>
      </c>
      <c r="K4670" s="10" t="s">
        <v>14822</v>
      </c>
      <c r="L4670" s="10"/>
      <c r="M4670" s="10" t="s">
        <v>101</v>
      </c>
      <c r="N4670" s="10">
        <f>VLOOKUP(M4670,[1]Array!$I$8:$J$14,2,FALSE)</f>
        <v>5</v>
      </c>
      <c r="O4670" s="10">
        <v>2014</v>
      </c>
      <c r="P4670" s="15">
        <v>45717</v>
      </c>
      <c r="Q4670" s="10" t="s">
        <v>181</v>
      </c>
      <c r="R4670" s="10" t="s">
        <v>5362</v>
      </c>
      <c r="S4670" s="10" t="s">
        <v>5363</v>
      </c>
      <c r="T4670" s="10">
        <v>0.94</v>
      </c>
      <c r="U4670" s="10">
        <v>0</v>
      </c>
      <c r="V4670" s="16">
        <v>0</v>
      </c>
      <c r="W4670" s="16">
        <v>5260</v>
      </c>
      <c r="X4670" s="16" t="str">
        <f>VLOOKUP(W4670,[1]Array!$C$8:$D$15,2,TRUE)</f>
        <v>02  $5,000 - $9,999</v>
      </c>
      <c r="Y4670" s="14">
        <f t="shared" si="651"/>
        <v>0</v>
      </c>
      <c r="Z4670" s="14">
        <f t="shared" si="652"/>
        <v>0</v>
      </c>
      <c r="AA4670" s="14">
        <f t="shared" si="653"/>
        <v>0.66666666666666663</v>
      </c>
      <c r="AB4670" s="14">
        <f t="shared" si="654"/>
        <v>0</v>
      </c>
      <c r="AC4670" s="14">
        <f t="shared" si="655"/>
        <v>1.044127280306489E-2</v>
      </c>
      <c r="AD4670" s="14">
        <f>(Y4670*'[1]Scoring Model'!$K$17+'Working Data - V3'!Z4670*'[1]Scoring Model'!$K$7+'Working Data - V3'!AA4670*'[1]Scoring Model'!$K$9+'Working Data - V3'!AB4670*'[1]Scoring Model'!$K$10+AC4670*'[1]Scoring Model'!$K$11)</f>
        <v>0.13542158789394632</v>
      </c>
      <c r="AE4670" s="14">
        <f t="shared" si="656"/>
        <v>3</v>
      </c>
      <c r="AF4670" s="17" t="str">
        <f>VLOOKUP(AE4670,'[1]Scoring Model'!$C$18:$D$27,2,FALSE)</f>
        <v>01  Low</v>
      </c>
      <c r="AG4670" s="10" t="s">
        <v>14823</v>
      </c>
      <c r="AH4670" s="10" t="s">
        <v>185</v>
      </c>
      <c r="AI4670" s="16">
        <v>128000</v>
      </c>
      <c r="AJ4670" s="18">
        <v>0</v>
      </c>
    </row>
    <row r="4671" spans="2:36" ht="15" customHeight="1" x14ac:dyDescent="0.25">
      <c r="B4671" s="10" t="s">
        <v>178</v>
      </c>
      <c r="C4671" s="10" t="s">
        <v>46</v>
      </c>
      <c r="D4671" s="10" t="s">
        <v>14824</v>
      </c>
      <c r="E4671" s="10" t="str">
        <f t="shared" si="648"/>
        <v>WCV0018171</v>
      </c>
      <c r="F4671" s="11">
        <f>VLOOKUP(E4671,'[1]Policy Number &amp; Loss Info'!$H$4:$K$8916,2,FALSE)</f>
        <v>5085.46</v>
      </c>
      <c r="G4671" s="11">
        <f>VLOOKUP(E4671,'[1]Policy Number &amp; Loss Info'!$H$4:$K$8916,4,FALSE)</f>
        <v>0</v>
      </c>
      <c r="H4671" s="12">
        <f>VLOOKUP(E4671,'[1]Policy Number &amp; Loss Info'!$H$4:$K$8916,3,FALSE)</f>
        <v>0</v>
      </c>
      <c r="I4671" s="13">
        <f t="shared" si="649"/>
        <v>0</v>
      </c>
      <c r="J4671" s="14">
        <f t="shared" si="650"/>
        <v>0</v>
      </c>
      <c r="K4671" s="10" t="s">
        <v>14825</v>
      </c>
      <c r="L4671" s="10"/>
      <c r="M4671" s="10" t="s">
        <v>49</v>
      </c>
      <c r="N4671" s="10">
        <f>VLOOKUP(M4671,[1]Array!$I$8:$J$14,2,FALSE)</f>
        <v>4</v>
      </c>
      <c r="O4671" s="10">
        <v>9102</v>
      </c>
      <c r="P4671" s="15">
        <v>45730</v>
      </c>
      <c r="Q4671" s="10" t="s">
        <v>462</v>
      </c>
      <c r="R4671" s="10" t="s">
        <v>463</v>
      </c>
      <c r="S4671" s="10" t="s">
        <v>464</v>
      </c>
      <c r="T4671" s="10">
        <v>1</v>
      </c>
      <c r="U4671" s="10">
        <v>0</v>
      </c>
      <c r="V4671" s="16">
        <v>0</v>
      </c>
      <c r="W4671" s="16">
        <v>2402</v>
      </c>
      <c r="X4671" s="16" t="str">
        <f>VLOOKUP(W4671,[1]Array!$C$8:$D$15,2,TRUE)</f>
        <v>01  $0 - $4,999</v>
      </c>
      <c r="Y4671" s="14">
        <f t="shared" si="651"/>
        <v>0</v>
      </c>
      <c r="Z4671" s="14">
        <f t="shared" si="652"/>
        <v>0</v>
      </c>
      <c r="AA4671" s="14">
        <f t="shared" si="653"/>
        <v>0.5</v>
      </c>
      <c r="AB4671" s="14">
        <f t="shared" si="654"/>
        <v>0</v>
      </c>
      <c r="AC4671" s="14">
        <f t="shared" si="655"/>
        <v>4.7680489112094807E-3</v>
      </c>
      <c r="AD4671" s="14">
        <f>(Y4671*'[1]Scoring Model'!$K$17+'Working Data - V3'!Z4671*'[1]Scoring Model'!$K$7+'Working Data - V3'!AA4671*'[1]Scoring Model'!$K$9+'Working Data - V3'!AB4671*'[1]Scoring Model'!$K$10+AC4671*'[1]Scoring Model'!$K$11)</f>
        <v>0.1009536097822419</v>
      </c>
      <c r="AE4671" s="14">
        <f t="shared" si="656"/>
        <v>3</v>
      </c>
      <c r="AF4671" s="17" t="str">
        <f>VLOOKUP(AE4671,'[1]Scoring Model'!$C$18:$D$27,2,FALSE)</f>
        <v>01  Low</v>
      </c>
      <c r="AG4671" s="10" t="s">
        <v>2614</v>
      </c>
      <c r="AH4671" s="10" t="s">
        <v>4017</v>
      </c>
      <c r="AI4671" s="16">
        <v>108500</v>
      </c>
      <c r="AJ4671" s="18">
        <v>0</v>
      </c>
    </row>
    <row r="4672" spans="2:36" ht="15" customHeight="1" x14ac:dyDescent="0.25">
      <c r="B4672" s="10" t="s">
        <v>35</v>
      </c>
      <c r="C4672" s="10" t="s">
        <v>36</v>
      </c>
      <c r="D4672" s="10" t="s">
        <v>14826</v>
      </c>
      <c r="E4672" s="10" t="str">
        <f t="shared" si="648"/>
        <v>WCV0075941</v>
      </c>
      <c r="F4672" s="11">
        <f>VLOOKUP(E4672,'[1]Policy Number &amp; Loss Info'!$H$4:$K$8916,2,FALSE)</f>
        <v>4493.72</v>
      </c>
      <c r="G4672" s="11">
        <f>VLOOKUP(E4672,'[1]Policy Number &amp; Loss Info'!$H$4:$K$8916,4,FALSE)</f>
        <v>0</v>
      </c>
      <c r="H4672" s="12">
        <f>VLOOKUP(E4672,'[1]Policy Number &amp; Loss Info'!$H$4:$K$8916,3,FALSE)</f>
        <v>0</v>
      </c>
      <c r="I4672" s="13">
        <f t="shared" si="649"/>
        <v>0</v>
      </c>
      <c r="J4672" s="14">
        <f t="shared" si="650"/>
        <v>0</v>
      </c>
      <c r="K4672" s="10" t="s">
        <v>14827</v>
      </c>
      <c r="L4672" s="10"/>
      <c r="M4672" s="10" t="s">
        <v>49</v>
      </c>
      <c r="N4672" s="10">
        <f>VLOOKUP(M4672,[1]Array!$I$8:$J$14,2,FALSE)</f>
        <v>4</v>
      </c>
      <c r="O4672" s="10">
        <v>7520</v>
      </c>
      <c r="P4672" s="15">
        <v>45742</v>
      </c>
      <c r="Q4672" s="10" t="s">
        <v>60</v>
      </c>
      <c r="R4672" s="10" t="s">
        <v>5810</v>
      </c>
      <c r="S4672" s="10" t="s">
        <v>5811</v>
      </c>
      <c r="T4672" s="10">
        <v>1</v>
      </c>
      <c r="U4672" s="10">
        <v>0</v>
      </c>
      <c r="V4672" s="16">
        <v>0</v>
      </c>
      <c r="W4672" s="16">
        <v>1112</v>
      </c>
      <c r="X4672" s="16" t="str">
        <f>VLOOKUP(W4672,[1]Array!$C$8:$D$15,2,TRUE)</f>
        <v>01  $0 - $4,999</v>
      </c>
      <c r="Y4672" s="14">
        <f t="shared" si="651"/>
        <v>0</v>
      </c>
      <c r="Z4672" s="14">
        <f t="shared" si="652"/>
        <v>0</v>
      </c>
      <c r="AA4672" s="14">
        <f t="shared" si="653"/>
        <v>0.5</v>
      </c>
      <c r="AB4672" s="14">
        <f t="shared" si="654"/>
        <v>0</v>
      </c>
      <c r="AC4672" s="14">
        <f t="shared" si="655"/>
        <v>2.2073565317506003E-3</v>
      </c>
      <c r="AD4672" s="14">
        <f>(Y4672*'[1]Scoring Model'!$K$17+'Working Data - V3'!Z4672*'[1]Scoring Model'!$K$7+'Working Data - V3'!AA4672*'[1]Scoring Model'!$K$9+'Working Data - V3'!AB4672*'[1]Scoring Model'!$K$10+AC4672*'[1]Scoring Model'!$K$11)</f>
        <v>0.10044147130635013</v>
      </c>
      <c r="AE4672" s="14">
        <f t="shared" si="656"/>
        <v>3</v>
      </c>
      <c r="AF4672" s="17" t="str">
        <f>VLOOKUP(AE4672,'[1]Scoring Model'!$C$18:$D$27,2,FALSE)</f>
        <v>01  Low</v>
      </c>
      <c r="AG4672" s="10" t="s">
        <v>263</v>
      </c>
      <c r="AH4672" s="10" t="s">
        <v>418</v>
      </c>
      <c r="AI4672" s="16">
        <v>35990</v>
      </c>
      <c r="AJ4672" s="18">
        <v>0</v>
      </c>
    </row>
    <row r="4673" spans="2:36" ht="15" customHeight="1" x14ac:dyDescent="0.25">
      <c r="B4673" s="10" t="s">
        <v>55</v>
      </c>
      <c r="C4673" s="10" t="s">
        <v>3210</v>
      </c>
      <c r="D4673" s="10" t="s">
        <v>14828</v>
      </c>
      <c r="E4673" s="10" t="str">
        <f t="shared" si="648"/>
        <v>WCV0075967</v>
      </c>
      <c r="F4673" s="11">
        <f>VLOOKUP(E4673,'[1]Policy Number &amp; Loss Info'!$H$4:$K$8916,2,FALSE)</f>
        <v>19971.52</v>
      </c>
      <c r="G4673" s="11">
        <f>VLOOKUP(E4673,'[1]Policy Number &amp; Loss Info'!$H$4:$K$8916,4,FALSE)</f>
        <v>0</v>
      </c>
      <c r="H4673" s="12">
        <f>VLOOKUP(E4673,'[1]Policy Number &amp; Loss Info'!$H$4:$K$8916,3,FALSE)</f>
        <v>0</v>
      </c>
      <c r="I4673" s="13">
        <f t="shared" si="649"/>
        <v>0</v>
      </c>
      <c r="J4673" s="14">
        <f t="shared" si="650"/>
        <v>0</v>
      </c>
      <c r="K4673" s="10" t="s">
        <v>14829</v>
      </c>
      <c r="L4673" s="10"/>
      <c r="M4673" s="10" t="s">
        <v>59</v>
      </c>
      <c r="N4673" s="10">
        <f>VLOOKUP(M4673,[1]Array!$I$8:$J$14,2,FALSE)</f>
        <v>7</v>
      </c>
      <c r="O4673" s="10">
        <v>5445</v>
      </c>
      <c r="P4673" s="15">
        <v>45747</v>
      </c>
      <c r="Q4673" s="10" t="s">
        <v>60</v>
      </c>
      <c r="R4673" s="10" t="s">
        <v>4684</v>
      </c>
      <c r="S4673" s="10" t="s">
        <v>5011</v>
      </c>
      <c r="T4673" s="10">
        <v>0.96</v>
      </c>
      <c r="U4673" s="10">
        <v>0</v>
      </c>
      <c r="V4673" s="16">
        <v>0</v>
      </c>
      <c r="W4673" s="16">
        <v>5903</v>
      </c>
      <c r="X4673" s="16" t="str">
        <f>VLOOKUP(W4673,[1]Array!$C$8:$D$15,2,TRUE)</f>
        <v>02  $5,000 - $9,999</v>
      </c>
      <c r="Y4673" s="14">
        <f t="shared" si="651"/>
        <v>0</v>
      </c>
      <c r="Z4673" s="14">
        <f t="shared" si="652"/>
        <v>0</v>
      </c>
      <c r="AA4673" s="14">
        <f t="shared" si="653"/>
        <v>1</v>
      </c>
      <c r="AB4673" s="14">
        <f t="shared" si="654"/>
        <v>0</v>
      </c>
      <c r="AC4673" s="14">
        <f t="shared" si="655"/>
        <v>1.1717648927089744E-2</v>
      </c>
      <c r="AD4673" s="14">
        <f>(Y4673*'[1]Scoring Model'!$K$17+'Working Data - V3'!Z4673*'[1]Scoring Model'!$K$7+'Working Data - V3'!AA4673*'[1]Scoring Model'!$K$9+'Working Data - V3'!AB4673*'[1]Scoring Model'!$K$10+AC4673*'[1]Scoring Model'!$K$11)</f>
        <v>0.20234352978541795</v>
      </c>
      <c r="AE4673" s="14">
        <f t="shared" si="656"/>
        <v>4</v>
      </c>
      <c r="AF4673" s="17" t="str">
        <f>VLOOKUP(AE4673,'[1]Scoring Model'!$C$18:$D$27,2,FALSE)</f>
        <v>01  Low</v>
      </c>
      <c r="AG4673" s="10" t="s">
        <v>448</v>
      </c>
      <c r="AH4673" s="10" t="s">
        <v>1342</v>
      </c>
      <c r="AI4673" s="16">
        <v>116157</v>
      </c>
      <c r="AJ4673" s="18">
        <v>0</v>
      </c>
    </row>
    <row r="4674" spans="2:36" ht="15" customHeight="1" x14ac:dyDescent="0.25">
      <c r="B4674" s="10" t="s">
        <v>55</v>
      </c>
      <c r="C4674" s="10" t="s">
        <v>36</v>
      </c>
      <c r="D4674" s="10" t="s">
        <v>14830</v>
      </c>
      <c r="E4674" s="10" t="str">
        <f t="shared" si="648"/>
        <v>WCV0077767</v>
      </c>
      <c r="F4674" s="11">
        <f>VLOOKUP(E4674,'[1]Policy Number &amp; Loss Info'!$H$4:$K$8916,2,FALSE)</f>
        <v>3622.34</v>
      </c>
      <c r="G4674" s="11">
        <f>VLOOKUP(E4674,'[1]Policy Number &amp; Loss Info'!$H$4:$K$8916,4,FALSE)</f>
        <v>0</v>
      </c>
      <c r="H4674" s="12">
        <f>VLOOKUP(E4674,'[1]Policy Number &amp; Loss Info'!$H$4:$K$8916,3,FALSE)</f>
        <v>0</v>
      </c>
      <c r="I4674" s="13">
        <f t="shared" si="649"/>
        <v>0</v>
      </c>
      <c r="J4674" s="14">
        <f t="shared" si="650"/>
        <v>0</v>
      </c>
      <c r="K4674" s="10" t="s">
        <v>14831</v>
      </c>
      <c r="L4674" s="10"/>
      <c r="M4674" s="10" t="s">
        <v>101</v>
      </c>
      <c r="N4674" s="10">
        <f>VLOOKUP(M4674,[1]Array!$I$8:$J$14,2,FALSE)</f>
        <v>5</v>
      </c>
      <c r="O4674" s="10">
        <v>8755</v>
      </c>
      <c r="P4674" s="15">
        <v>45717</v>
      </c>
      <c r="Q4674" s="10" t="s">
        <v>60</v>
      </c>
      <c r="R4674" s="10" t="s">
        <v>288</v>
      </c>
      <c r="S4674" s="10" t="s">
        <v>5543</v>
      </c>
      <c r="T4674" s="10">
        <v>1</v>
      </c>
      <c r="U4674" s="10">
        <v>0</v>
      </c>
      <c r="V4674" s="16">
        <v>0</v>
      </c>
      <c r="W4674" s="16">
        <v>1097</v>
      </c>
      <c r="X4674" s="16" t="str">
        <f>VLOOKUP(W4674,[1]Array!$C$8:$D$15,2,TRUE)</f>
        <v>01  $0 - $4,999</v>
      </c>
      <c r="Y4674" s="14">
        <f t="shared" si="651"/>
        <v>0</v>
      </c>
      <c r="Z4674" s="14">
        <f t="shared" si="652"/>
        <v>0</v>
      </c>
      <c r="AA4674" s="14">
        <f t="shared" si="653"/>
        <v>0.66666666666666663</v>
      </c>
      <c r="AB4674" s="14">
        <f t="shared" si="654"/>
        <v>0</v>
      </c>
      <c r="AC4674" s="14">
        <f t="shared" si="655"/>
        <v>2.1775810389661949E-3</v>
      </c>
      <c r="AD4674" s="14">
        <f>(Y4674*'[1]Scoring Model'!$K$17+'Working Data - V3'!Z4674*'[1]Scoring Model'!$K$7+'Working Data - V3'!AA4674*'[1]Scoring Model'!$K$9+'Working Data - V3'!AB4674*'[1]Scoring Model'!$K$10+AC4674*'[1]Scoring Model'!$K$11)</f>
        <v>0.13376884954112658</v>
      </c>
      <c r="AE4674" s="14">
        <f t="shared" si="656"/>
        <v>3</v>
      </c>
      <c r="AF4674" s="17" t="str">
        <f>VLOOKUP(AE4674,'[1]Scoring Model'!$C$18:$D$27,2,FALSE)</f>
        <v>01  Low</v>
      </c>
      <c r="AG4674" s="10" t="s">
        <v>3197</v>
      </c>
      <c r="AH4674" s="10" t="s">
        <v>1156</v>
      </c>
      <c r="AI4674" s="16">
        <v>181000</v>
      </c>
      <c r="AJ4674" s="18">
        <v>0</v>
      </c>
    </row>
    <row r="4675" spans="2:36" ht="15" customHeight="1" x14ac:dyDescent="0.25">
      <c r="B4675" s="10" t="s">
        <v>55</v>
      </c>
      <c r="C4675" s="10" t="s">
        <v>3210</v>
      </c>
      <c r="D4675" s="10" t="s">
        <v>14832</v>
      </c>
      <c r="E4675" s="10" t="str">
        <f t="shared" si="648"/>
        <v>WCV0081161</v>
      </c>
      <c r="F4675" s="11">
        <f>VLOOKUP(E4675,'[1]Policy Number &amp; Loss Info'!$H$4:$K$8916,2,FALSE)</f>
        <v>11931</v>
      </c>
      <c r="G4675" s="11">
        <f>VLOOKUP(E4675,'[1]Policy Number &amp; Loss Info'!$H$4:$K$8916,4,FALSE)</f>
        <v>0</v>
      </c>
      <c r="H4675" s="12">
        <f>VLOOKUP(E4675,'[1]Policy Number &amp; Loss Info'!$H$4:$K$8916,3,FALSE)</f>
        <v>0</v>
      </c>
      <c r="I4675" s="13">
        <f t="shared" si="649"/>
        <v>0</v>
      </c>
      <c r="J4675" s="14">
        <f t="shared" si="650"/>
        <v>0</v>
      </c>
      <c r="K4675" s="10" t="s">
        <v>14833</v>
      </c>
      <c r="L4675" s="10"/>
      <c r="M4675" s="10" t="s">
        <v>161</v>
      </c>
      <c r="N4675" s="10">
        <f>VLOOKUP(M4675,[1]Array!$I$8:$J$14,2,FALSE)</f>
        <v>2</v>
      </c>
      <c r="O4675" s="10">
        <v>8017</v>
      </c>
      <c r="P4675" s="15">
        <v>45735</v>
      </c>
      <c r="Q4675" s="10" t="s">
        <v>60</v>
      </c>
      <c r="R4675" s="10" t="s">
        <v>364</v>
      </c>
      <c r="S4675" s="10" t="s">
        <v>365</v>
      </c>
      <c r="T4675" s="10">
        <v>1</v>
      </c>
      <c r="U4675" s="10">
        <v>0</v>
      </c>
      <c r="V4675" s="16">
        <v>0</v>
      </c>
      <c r="W4675" s="16">
        <v>3426</v>
      </c>
      <c r="X4675" s="16" t="str">
        <f>VLOOKUP(W4675,[1]Array!$C$8:$D$15,2,TRUE)</f>
        <v>01  $0 - $4,999</v>
      </c>
      <c r="Y4675" s="14">
        <f t="shared" si="651"/>
        <v>0</v>
      </c>
      <c r="Z4675" s="14">
        <f t="shared" si="652"/>
        <v>0</v>
      </c>
      <c r="AA4675" s="14">
        <f t="shared" si="653"/>
        <v>0.16666666666666666</v>
      </c>
      <c r="AB4675" s="14">
        <f t="shared" si="654"/>
        <v>0</v>
      </c>
      <c r="AC4675" s="14">
        <f t="shared" si="655"/>
        <v>6.8007225519582347E-3</v>
      </c>
      <c r="AD4675" s="14">
        <f>(Y4675*'[1]Scoring Model'!$K$17+'Working Data - V3'!Z4675*'[1]Scoring Model'!$K$7+'Working Data - V3'!AA4675*'[1]Scoring Model'!$K$9+'Working Data - V3'!AB4675*'[1]Scoring Model'!$K$10+AC4675*'[1]Scoring Model'!$K$11)</f>
        <v>3.4693477843724979E-2</v>
      </c>
      <c r="AE4675" s="14">
        <f t="shared" si="656"/>
        <v>2</v>
      </c>
      <c r="AF4675" s="17" t="str">
        <f>VLOOKUP(AE4675,'[1]Scoring Model'!$C$18:$D$27,2,FALSE)</f>
        <v>01  Low</v>
      </c>
      <c r="AG4675" s="10" t="s">
        <v>1031</v>
      </c>
      <c r="AH4675" s="10" t="s">
        <v>366</v>
      </c>
      <c r="AI4675" s="16">
        <v>285000</v>
      </c>
      <c r="AJ4675" s="18">
        <v>0</v>
      </c>
    </row>
    <row r="4676" spans="2:36" ht="15" customHeight="1" x14ac:dyDescent="0.25">
      <c r="B4676" s="10" t="s">
        <v>35</v>
      </c>
      <c r="C4676" s="10" t="s">
        <v>36</v>
      </c>
      <c r="D4676" s="10" t="s">
        <v>14834</v>
      </c>
      <c r="E4676" s="10" t="str">
        <f t="shared" ref="E4676:E4739" si="657">LEFT(D4676,10)</f>
        <v>WCV0081772</v>
      </c>
      <c r="F4676" s="11">
        <f>VLOOKUP(E4676,'[1]Policy Number &amp; Loss Info'!$H$4:$K$8916,2,FALSE)</f>
        <v>3488.45</v>
      </c>
      <c r="G4676" s="11">
        <f>VLOOKUP(E4676,'[1]Policy Number &amp; Loss Info'!$H$4:$K$8916,4,FALSE)</f>
        <v>0</v>
      </c>
      <c r="H4676" s="12">
        <f>VLOOKUP(E4676,'[1]Policy Number &amp; Loss Info'!$H$4:$K$8916,3,FALSE)</f>
        <v>0</v>
      </c>
      <c r="I4676" s="13">
        <f t="shared" ref="I4676:I4739" si="658">G4676/F4676</f>
        <v>0</v>
      </c>
      <c r="J4676" s="14">
        <f t="shared" ref="J4676:J4739" si="659">H4676/(F4676/100000)</f>
        <v>0</v>
      </c>
      <c r="K4676" s="10" t="s">
        <v>14835</v>
      </c>
      <c r="L4676" s="10"/>
      <c r="M4676" s="10" t="s">
        <v>87</v>
      </c>
      <c r="N4676" s="10">
        <f>VLOOKUP(M4676,[1]Array!$I$8:$J$14,2,FALSE)</f>
        <v>3</v>
      </c>
      <c r="O4676" s="10">
        <v>8603</v>
      </c>
      <c r="P4676" s="15">
        <v>45717</v>
      </c>
      <c r="Q4676" s="10" t="s">
        <v>60</v>
      </c>
      <c r="R4676" s="10" t="s">
        <v>402</v>
      </c>
      <c r="S4676" s="10" t="s">
        <v>416</v>
      </c>
      <c r="T4676" s="10">
        <v>1</v>
      </c>
      <c r="U4676" s="10">
        <v>0</v>
      </c>
      <c r="V4676" s="16">
        <v>0</v>
      </c>
      <c r="W4676" s="16">
        <v>1080</v>
      </c>
      <c r="X4676" s="16" t="str">
        <f>VLOOKUP(W4676,[1]Array!$C$8:$D$15,2,TRUE)</f>
        <v>01  $0 - $4,999</v>
      </c>
      <c r="Y4676" s="14">
        <f t="shared" ref="Y4676:Y4739" si="660">MIN(I4676,2)/2</f>
        <v>0</v>
      </c>
      <c r="Z4676" s="14">
        <f t="shared" ref="Z4676:Z4739" si="661">(J4676-MIN($J$3:$J$4909))/(MAX($J$3:$J$4909)-MIN($J$3:$J$4909))</f>
        <v>0</v>
      </c>
      <c r="AA4676" s="14">
        <f t="shared" ref="AA4676:AA4739" si="662">(N4676-1)/(7-1)</f>
        <v>0.33333333333333331</v>
      </c>
      <c r="AB4676" s="14">
        <f t="shared" ref="AB4676:AB4739" si="663">MAX(0,MIN(T4676,2)-1)</f>
        <v>0</v>
      </c>
      <c r="AC4676" s="14">
        <f t="shared" ref="AC4676:AC4739" si="664">(W4676-MIN($W$3:$W$4909))/(MAX($W$3:$W$4909)-MIN(W4676:W9582))</f>
        <v>2.143835480477202E-3</v>
      </c>
      <c r="AD4676" s="14">
        <f>(Y4676*'[1]Scoring Model'!$K$17+'Working Data - V3'!Z4676*'[1]Scoring Model'!$K$7+'Working Data - V3'!AA4676*'[1]Scoring Model'!$K$9+'Working Data - V3'!AB4676*'[1]Scoring Model'!$K$10+AC4676*'[1]Scoring Model'!$K$11)</f>
        <v>6.7095433762762099E-2</v>
      </c>
      <c r="AE4676" s="14">
        <f t="shared" ref="AE4676:AE4739" si="665">ROUND(9*(AD4676-MIN($AD$3:$AD$4909))/(MAX($AD$3:$AD$4909)-MIN($AD$3:$AD$4909))+1,0)</f>
        <v>2</v>
      </c>
      <c r="AF4676" s="17" t="str">
        <f>VLOOKUP(AE4676,'[1]Scoring Model'!$C$18:$D$27,2,FALSE)</f>
        <v>01  Low</v>
      </c>
      <c r="AG4676" s="10" t="s">
        <v>14836</v>
      </c>
      <c r="AH4676" s="10" t="s">
        <v>1809</v>
      </c>
      <c r="AI4676" s="16">
        <v>105000</v>
      </c>
      <c r="AJ4676" s="18">
        <v>0</v>
      </c>
    </row>
    <row r="4677" spans="2:36" ht="15" customHeight="1" x14ac:dyDescent="0.25">
      <c r="B4677" s="10" t="s">
        <v>35</v>
      </c>
      <c r="C4677" s="10" t="s">
        <v>36</v>
      </c>
      <c r="D4677" s="10" t="s">
        <v>14837</v>
      </c>
      <c r="E4677" s="10" t="str">
        <f t="shared" si="657"/>
        <v>WCV0081798</v>
      </c>
      <c r="F4677" s="11">
        <f>VLOOKUP(E4677,'[1]Policy Number &amp; Loss Info'!$H$4:$K$8916,2,FALSE)</f>
        <v>14277.01</v>
      </c>
      <c r="G4677" s="11">
        <f>VLOOKUP(E4677,'[1]Policy Number &amp; Loss Info'!$H$4:$K$8916,4,FALSE)</f>
        <v>0</v>
      </c>
      <c r="H4677" s="12">
        <f>VLOOKUP(E4677,'[1]Policy Number &amp; Loss Info'!$H$4:$K$8916,3,FALSE)</f>
        <v>0</v>
      </c>
      <c r="I4677" s="13">
        <f t="shared" si="658"/>
        <v>0</v>
      </c>
      <c r="J4677" s="14">
        <f t="shared" si="659"/>
        <v>0</v>
      </c>
      <c r="K4677" s="10" t="s">
        <v>14838</v>
      </c>
      <c r="L4677" s="10"/>
      <c r="M4677" s="10" t="s">
        <v>67</v>
      </c>
      <c r="N4677" s="10">
        <f>VLOOKUP(M4677,[1]Array!$I$8:$J$14,2,FALSE)</f>
        <v>6</v>
      </c>
      <c r="O4677" s="10">
        <v>5188</v>
      </c>
      <c r="P4677" s="15">
        <v>45719</v>
      </c>
      <c r="Q4677" s="10" t="s">
        <v>40</v>
      </c>
      <c r="R4677" s="10" t="s">
        <v>5839</v>
      </c>
      <c r="S4677" s="10" t="s">
        <v>5840</v>
      </c>
      <c r="T4677" s="10">
        <v>1</v>
      </c>
      <c r="U4677" s="10">
        <v>0</v>
      </c>
      <c r="V4677" s="16">
        <v>0</v>
      </c>
      <c r="W4677" s="16">
        <v>3644</v>
      </c>
      <c r="X4677" s="16" t="str">
        <f>VLOOKUP(W4677,[1]Array!$C$8:$D$15,2,TRUE)</f>
        <v>01  $0 - $4,999</v>
      </c>
      <c r="Y4677" s="14">
        <f t="shared" si="660"/>
        <v>0</v>
      </c>
      <c r="Z4677" s="14">
        <f t="shared" si="661"/>
        <v>0</v>
      </c>
      <c r="AA4677" s="14">
        <f t="shared" si="662"/>
        <v>0.83333333333333337</v>
      </c>
      <c r="AB4677" s="14">
        <f t="shared" si="663"/>
        <v>0</v>
      </c>
      <c r="AC4677" s="14">
        <f t="shared" si="664"/>
        <v>7.2334597137582628E-3</v>
      </c>
      <c r="AD4677" s="14">
        <f>(Y4677*'[1]Scoring Model'!$K$17+'Working Data - V3'!Z4677*'[1]Scoring Model'!$K$7+'Working Data - V3'!AA4677*'[1]Scoring Model'!$K$9+'Working Data - V3'!AB4677*'[1]Scoring Model'!$K$10+AC4677*'[1]Scoring Model'!$K$11)</f>
        <v>0.16811335860941834</v>
      </c>
      <c r="AE4677" s="14">
        <f t="shared" si="665"/>
        <v>4</v>
      </c>
      <c r="AF4677" s="17" t="str">
        <f>VLOOKUP(AE4677,'[1]Scoring Model'!$C$18:$D$27,2,FALSE)</f>
        <v>01  Low</v>
      </c>
      <c r="AG4677" s="10" t="s">
        <v>14839</v>
      </c>
      <c r="AH4677" s="10" t="s">
        <v>10324</v>
      </c>
      <c r="AI4677" s="16">
        <v>150079</v>
      </c>
      <c r="AJ4677" s="18">
        <v>0</v>
      </c>
    </row>
    <row r="4678" spans="2:36" ht="15" customHeight="1" x14ac:dyDescent="0.25">
      <c r="B4678" s="10" t="s">
        <v>35</v>
      </c>
      <c r="C4678" s="10" t="s">
        <v>36</v>
      </c>
      <c r="D4678" s="10" t="s">
        <v>14840</v>
      </c>
      <c r="E4678" s="10" t="str">
        <f t="shared" si="657"/>
        <v>WCV0081802</v>
      </c>
      <c r="F4678" s="11">
        <f>VLOOKUP(E4678,'[1]Policy Number &amp; Loss Info'!$H$4:$K$8916,2,FALSE)</f>
        <v>19924.099999999999</v>
      </c>
      <c r="G4678" s="11">
        <f>VLOOKUP(E4678,'[1]Policy Number &amp; Loss Info'!$H$4:$K$8916,4,FALSE)</f>
        <v>0</v>
      </c>
      <c r="H4678" s="12">
        <f>VLOOKUP(E4678,'[1]Policy Number &amp; Loss Info'!$H$4:$K$8916,3,FALSE)</f>
        <v>0</v>
      </c>
      <c r="I4678" s="13">
        <f t="shared" si="658"/>
        <v>0</v>
      </c>
      <c r="J4678" s="14">
        <f t="shared" si="659"/>
        <v>0</v>
      </c>
      <c r="K4678" s="10" t="s">
        <v>14841</v>
      </c>
      <c r="L4678" s="10"/>
      <c r="M4678" s="10" t="s">
        <v>101</v>
      </c>
      <c r="N4678" s="10">
        <f>VLOOKUP(M4678,[1]Array!$I$8:$J$14,2,FALSE)</f>
        <v>5</v>
      </c>
      <c r="O4678" s="10">
        <v>8232</v>
      </c>
      <c r="P4678" s="15">
        <v>45721</v>
      </c>
      <c r="Q4678" s="10" t="s">
        <v>60</v>
      </c>
      <c r="R4678" s="10" t="s">
        <v>469</v>
      </c>
      <c r="S4678" s="10" t="s">
        <v>470</v>
      </c>
      <c r="T4678" s="10">
        <v>0.96</v>
      </c>
      <c r="U4678" s="10">
        <v>0</v>
      </c>
      <c r="V4678" s="16">
        <v>0</v>
      </c>
      <c r="W4678" s="16">
        <v>6407</v>
      </c>
      <c r="X4678" s="16" t="str">
        <f>VLOOKUP(W4678,[1]Array!$C$8:$D$15,2,TRUE)</f>
        <v>02  $5,000 - $9,999</v>
      </c>
      <c r="Y4678" s="14">
        <f t="shared" si="660"/>
        <v>0</v>
      </c>
      <c r="Z4678" s="14">
        <f t="shared" si="661"/>
        <v>0</v>
      </c>
      <c r="AA4678" s="14">
        <f t="shared" si="662"/>
        <v>0.66666666666666663</v>
      </c>
      <c r="AB4678" s="14">
        <f t="shared" si="663"/>
        <v>0</v>
      </c>
      <c r="AC4678" s="14">
        <f t="shared" si="664"/>
        <v>1.271810548464577E-2</v>
      </c>
      <c r="AD4678" s="14">
        <f>(Y4678*'[1]Scoring Model'!$K$17+'Working Data - V3'!Z4678*'[1]Scoring Model'!$K$7+'Working Data - V3'!AA4678*'[1]Scoring Model'!$K$9+'Working Data - V3'!AB4678*'[1]Scoring Model'!$K$10+AC4678*'[1]Scoring Model'!$K$11)</f>
        <v>0.13587695443026249</v>
      </c>
      <c r="AE4678" s="14">
        <f t="shared" si="665"/>
        <v>3</v>
      </c>
      <c r="AF4678" s="17" t="str">
        <f>VLOOKUP(AE4678,'[1]Scoring Model'!$C$18:$D$27,2,FALSE)</f>
        <v>01  Low</v>
      </c>
      <c r="AG4678" s="10" t="s">
        <v>759</v>
      </c>
      <c r="AH4678" s="10" t="s">
        <v>3749</v>
      </c>
      <c r="AI4678" s="16">
        <v>215967</v>
      </c>
      <c r="AJ4678" s="18">
        <v>0</v>
      </c>
    </row>
    <row r="4679" spans="2:36" ht="15" customHeight="1" x14ac:dyDescent="0.25">
      <c r="B4679" s="10" t="s">
        <v>98</v>
      </c>
      <c r="C4679" s="10" t="s">
        <v>46</v>
      </c>
      <c r="D4679" s="10" t="s">
        <v>14842</v>
      </c>
      <c r="E4679" s="10" t="str">
        <f t="shared" si="657"/>
        <v>WCV0083077</v>
      </c>
      <c r="F4679" s="11">
        <f>VLOOKUP(E4679,'[1]Policy Number &amp; Loss Info'!$H$4:$K$8916,2,FALSE)</f>
        <v>10054.130000000001</v>
      </c>
      <c r="G4679" s="11">
        <f>VLOOKUP(E4679,'[1]Policy Number &amp; Loss Info'!$H$4:$K$8916,4,FALSE)</f>
        <v>0</v>
      </c>
      <c r="H4679" s="12">
        <f>VLOOKUP(E4679,'[1]Policy Number &amp; Loss Info'!$H$4:$K$8916,3,FALSE)</f>
        <v>0</v>
      </c>
      <c r="I4679" s="13">
        <f t="shared" si="658"/>
        <v>0</v>
      </c>
      <c r="J4679" s="14">
        <f t="shared" si="659"/>
        <v>0</v>
      </c>
      <c r="K4679" s="10" t="s">
        <v>14843</v>
      </c>
      <c r="L4679" s="10"/>
      <c r="M4679" s="10" t="s">
        <v>49</v>
      </c>
      <c r="N4679" s="10">
        <f>VLOOKUP(M4679,[1]Array!$I$8:$J$14,2,FALSE)</f>
        <v>4</v>
      </c>
      <c r="O4679" s="10">
        <v>9102</v>
      </c>
      <c r="P4679" s="15">
        <v>45730</v>
      </c>
      <c r="Q4679" s="10" t="s">
        <v>102</v>
      </c>
      <c r="R4679" s="10" t="s">
        <v>243</v>
      </c>
      <c r="S4679" s="10" t="s">
        <v>244</v>
      </c>
      <c r="T4679" s="10">
        <v>1</v>
      </c>
      <c r="U4679" s="10">
        <v>0</v>
      </c>
      <c r="V4679" s="16">
        <v>0</v>
      </c>
      <c r="W4679" s="16">
        <v>2623</v>
      </c>
      <c r="X4679" s="16" t="str">
        <f>VLOOKUP(W4679,[1]Array!$C$8:$D$15,2,TRUE)</f>
        <v>01  $0 - $4,999</v>
      </c>
      <c r="Y4679" s="14">
        <f t="shared" si="660"/>
        <v>0</v>
      </c>
      <c r="Z4679" s="14">
        <f t="shared" si="661"/>
        <v>0</v>
      </c>
      <c r="AA4679" s="14">
        <f t="shared" si="662"/>
        <v>0.5</v>
      </c>
      <c r="AB4679" s="14">
        <f t="shared" si="663"/>
        <v>0</v>
      </c>
      <c r="AC4679" s="14">
        <f t="shared" si="664"/>
        <v>5.2067411715663895E-3</v>
      </c>
      <c r="AD4679" s="14">
        <f>(Y4679*'[1]Scoring Model'!$K$17+'Working Data - V3'!Z4679*'[1]Scoring Model'!$K$7+'Working Data - V3'!AA4679*'[1]Scoring Model'!$K$9+'Working Data - V3'!AB4679*'[1]Scoring Model'!$K$10+AC4679*'[1]Scoring Model'!$K$11)</f>
        <v>0.10104134823431328</v>
      </c>
      <c r="AE4679" s="14">
        <f t="shared" si="665"/>
        <v>3</v>
      </c>
      <c r="AF4679" s="17" t="str">
        <f>VLOOKUP(AE4679,'[1]Scoring Model'!$C$18:$D$27,2,FALSE)</f>
        <v>01  Low</v>
      </c>
      <c r="AG4679" s="10" t="s">
        <v>2614</v>
      </c>
      <c r="AH4679" s="10" t="s">
        <v>106</v>
      </c>
      <c r="AI4679" s="16">
        <v>195149</v>
      </c>
      <c r="AJ4679" s="18">
        <v>0</v>
      </c>
    </row>
    <row r="4680" spans="2:36" ht="15" customHeight="1" x14ac:dyDescent="0.25">
      <c r="B4680" s="10" t="s">
        <v>98</v>
      </c>
      <c r="C4680" s="10" t="s">
        <v>166</v>
      </c>
      <c r="D4680" s="10" t="s">
        <v>14844</v>
      </c>
      <c r="E4680" s="10" t="str">
        <f t="shared" si="657"/>
        <v>WCV0083078</v>
      </c>
      <c r="F4680" s="11">
        <f>VLOOKUP(E4680,'[1]Policy Number &amp; Loss Info'!$H$4:$K$8916,2,FALSE)</f>
        <v>36074.81</v>
      </c>
      <c r="G4680" s="11">
        <f>VLOOKUP(E4680,'[1]Policy Number &amp; Loss Info'!$H$4:$K$8916,4,FALSE)</f>
        <v>0</v>
      </c>
      <c r="H4680" s="12">
        <f>VLOOKUP(E4680,'[1]Policy Number &amp; Loss Info'!$H$4:$K$8916,3,FALSE)</f>
        <v>0</v>
      </c>
      <c r="I4680" s="13">
        <f t="shared" si="658"/>
        <v>0</v>
      </c>
      <c r="J4680" s="14">
        <f t="shared" si="659"/>
        <v>0</v>
      </c>
      <c r="K4680" s="10" t="s">
        <v>14845</v>
      </c>
      <c r="L4680" s="10"/>
      <c r="M4680" s="10" t="s">
        <v>49</v>
      </c>
      <c r="N4680" s="10">
        <f>VLOOKUP(M4680,[1]Array!$I$8:$J$14,2,FALSE)</f>
        <v>4</v>
      </c>
      <c r="O4680" s="10">
        <v>9102</v>
      </c>
      <c r="P4680" s="15">
        <v>45727</v>
      </c>
      <c r="Q4680" s="10" t="s">
        <v>102</v>
      </c>
      <c r="R4680" s="10" t="s">
        <v>103</v>
      </c>
      <c r="S4680" s="10" t="s">
        <v>4386</v>
      </c>
      <c r="T4680" s="10">
        <v>0.87</v>
      </c>
      <c r="U4680" s="10">
        <v>0</v>
      </c>
      <c r="V4680" s="16">
        <v>0</v>
      </c>
      <c r="W4680" s="16">
        <v>8148</v>
      </c>
      <c r="X4680" s="16" t="str">
        <f>VLOOKUP(W4680,[1]Array!$C$8:$D$15,2,TRUE)</f>
        <v>02  $5,000 - $9,999</v>
      </c>
      <c r="Y4680" s="14">
        <f t="shared" si="660"/>
        <v>0</v>
      </c>
      <c r="Z4680" s="14">
        <f t="shared" si="661"/>
        <v>0</v>
      </c>
      <c r="AA4680" s="14">
        <f t="shared" si="662"/>
        <v>0.5</v>
      </c>
      <c r="AB4680" s="14">
        <f t="shared" si="663"/>
        <v>0</v>
      </c>
      <c r="AC4680" s="14">
        <f t="shared" si="664"/>
        <v>1.6174047680489113E-2</v>
      </c>
      <c r="AD4680" s="14">
        <f>(Y4680*'[1]Scoring Model'!$K$17+'Working Data - V3'!Z4680*'[1]Scoring Model'!$K$7+'Working Data - V3'!AA4680*'[1]Scoring Model'!$K$9+'Working Data - V3'!AB4680*'[1]Scoring Model'!$K$10+AC4680*'[1]Scoring Model'!$K$11)</f>
        <v>0.10323480953609783</v>
      </c>
      <c r="AE4680" s="14">
        <f t="shared" si="665"/>
        <v>3</v>
      </c>
      <c r="AF4680" s="17" t="str">
        <f>VLOOKUP(AE4680,'[1]Scoring Model'!$C$18:$D$27,2,FALSE)</f>
        <v>01  Low</v>
      </c>
      <c r="AG4680" s="10" t="s">
        <v>14846</v>
      </c>
      <c r="AH4680" s="10" t="s">
        <v>172</v>
      </c>
      <c r="AI4680" s="16">
        <v>448776</v>
      </c>
      <c r="AJ4680" s="18">
        <v>0</v>
      </c>
    </row>
    <row r="4681" spans="2:36" ht="15" customHeight="1" x14ac:dyDescent="0.25">
      <c r="B4681" s="10" t="s">
        <v>35</v>
      </c>
      <c r="C4681" s="10" t="s">
        <v>36</v>
      </c>
      <c r="D4681" s="10" t="s">
        <v>14847</v>
      </c>
      <c r="E4681" s="10" t="str">
        <f t="shared" si="657"/>
        <v>WCV0083084</v>
      </c>
      <c r="F4681" s="11">
        <f>VLOOKUP(E4681,'[1]Policy Number &amp; Loss Info'!$H$4:$K$8916,2,FALSE)</f>
        <v>21588.739999999998</v>
      </c>
      <c r="G4681" s="11">
        <f>VLOOKUP(E4681,'[1]Policy Number &amp; Loss Info'!$H$4:$K$8916,4,FALSE)</f>
        <v>1264.96</v>
      </c>
      <c r="H4681" s="12">
        <f>VLOOKUP(E4681,'[1]Policy Number &amp; Loss Info'!$H$4:$K$8916,3,FALSE)</f>
        <v>3</v>
      </c>
      <c r="I4681" s="13">
        <f t="shared" si="658"/>
        <v>5.8593507541431326E-2</v>
      </c>
      <c r="J4681" s="14">
        <f t="shared" si="659"/>
        <v>13.89613289149807</v>
      </c>
      <c r="K4681" s="10" t="s">
        <v>14848</v>
      </c>
      <c r="L4681" s="10"/>
      <c r="M4681" s="10" t="s">
        <v>161</v>
      </c>
      <c r="N4681" s="10">
        <f>VLOOKUP(M4681,[1]Array!$I$8:$J$14,2,FALSE)</f>
        <v>2</v>
      </c>
      <c r="O4681" s="10">
        <v>8006</v>
      </c>
      <c r="P4681" s="15">
        <v>45737</v>
      </c>
      <c r="Q4681" s="10" t="s">
        <v>40</v>
      </c>
      <c r="R4681" s="10" t="s">
        <v>41</v>
      </c>
      <c r="S4681" s="10" t="s">
        <v>42</v>
      </c>
      <c r="T4681" s="10">
        <v>0.92</v>
      </c>
      <c r="U4681" s="10">
        <v>0</v>
      </c>
      <c r="V4681" s="16">
        <v>0</v>
      </c>
      <c r="W4681" s="16">
        <v>6307</v>
      </c>
      <c r="X4681" s="16" t="str">
        <f>VLOOKUP(W4681,[1]Array!$C$8:$D$15,2,TRUE)</f>
        <v>02  $5,000 - $9,999</v>
      </c>
      <c r="Y4681" s="14">
        <f t="shared" si="660"/>
        <v>2.9296753770715663E-2</v>
      </c>
      <c r="Z4681" s="14">
        <f t="shared" si="661"/>
        <v>9.5640134625735451E-2</v>
      </c>
      <c r="AA4681" s="14">
        <f t="shared" si="662"/>
        <v>0.16666666666666666</v>
      </c>
      <c r="AB4681" s="14">
        <f t="shared" si="663"/>
        <v>0</v>
      </c>
      <c r="AC4681" s="14">
        <f t="shared" si="664"/>
        <v>1.25196021994164E-2</v>
      </c>
      <c r="AD4681" s="14">
        <f>(Y4681*'[1]Scoring Model'!$K$17+'Working Data - V3'!Z4681*'[1]Scoring Model'!$K$7+'Working Data - V3'!AA4681*'[1]Scoring Model'!$K$9+'Working Data - V3'!AB4681*'[1]Scoring Model'!$K$10+AC4681*'[1]Scoring Model'!$K$11)</f>
        <v>6.3754306829578403E-2</v>
      </c>
      <c r="AE4681" s="14">
        <f t="shared" si="665"/>
        <v>2</v>
      </c>
      <c r="AF4681" s="17" t="str">
        <f>VLOOKUP(AE4681,'[1]Scoring Model'!$C$18:$D$27,2,FALSE)</f>
        <v>01  Low</v>
      </c>
      <c r="AG4681" s="10" t="s">
        <v>14849</v>
      </c>
      <c r="AH4681" s="10" t="s">
        <v>1521</v>
      </c>
      <c r="AI4681" s="16">
        <v>544727</v>
      </c>
      <c r="AJ4681" s="18">
        <v>0</v>
      </c>
    </row>
    <row r="4682" spans="2:36" ht="15" customHeight="1" x14ac:dyDescent="0.25">
      <c r="B4682" s="10" t="s">
        <v>98</v>
      </c>
      <c r="C4682" s="10" t="s">
        <v>46</v>
      </c>
      <c r="D4682" s="10" t="s">
        <v>14850</v>
      </c>
      <c r="E4682" s="10" t="str">
        <f t="shared" si="657"/>
        <v>WCV0086072</v>
      </c>
      <c r="F4682" s="11">
        <f>VLOOKUP(E4682,'[1]Policy Number &amp; Loss Info'!$H$4:$K$8916,2,FALSE)</f>
        <v>65536.739999999991</v>
      </c>
      <c r="G4682" s="11">
        <f>VLOOKUP(E4682,'[1]Policy Number &amp; Loss Info'!$H$4:$K$8916,4,FALSE)</f>
        <v>875.72</v>
      </c>
      <c r="H4682" s="12">
        <f>VLOOKUP(E4682,'[1]Policy Number &amp; Loss Info'!$H$4:$K$8916,3,FALSE)</f>
        <v>1</v>
      </c>
      <c r="I4682" s="13">
        <f t="shared" si="658"/>
        <v>1.3362275877622233E-2</v>
      </c>
      <c r="J4682" s="14">
        <f t="shared" si="659"/>
        <v>1.5258616769769142</v>
      </c>
      <c r="K4682" s="10" t="s">
        <v>14851</v>
      </c>
      <c r="L4682" s="10"/>
      <c r="M4682" s="10" t="s">
        <v>101</v>
      </c>
      <c r="N4682" s="10">
        <f>VLOOKUP(M4682,[1]Array!$I$8:$J$14,2,FALSE)</f>
        <v>5</v>
      </c>
      <c r="O4682" s="10">
        <v>9620</v>
      </c>
      <c r="P4682" s="15">
        <v>45717</v>
      </c>
      <c r="Q4682" s="10" t="s">
        <v>102</v>
      </c>
      <c r="R4682" s="10" t="s">
        <v>1228</v>
      </c>
      <c r="S4682" s="10" t="s">
        <v>12850</v>
      </c>
      <c r="T4682" s="10">
        <v>0.78</v>
      </c>
      <c r="U4682" s="10">
        <v>0</v>
      </c>
      <c r="V4682" s="16">
        <v>0</v>
      </c>
      <c r="W4682" s="16">
        <v>16135</v>
      </c>
      <c r="X4682" s="16" t="str">
        <f>VLOOKUP(W4682,[1]Array!$C$8:$D$15,2,TRUE)</f>
        <v>04  $15,000 - $24,999</v>
      </c>
      <c r="Y4682" s="14">
        <f t="shared" si="660"/>
        <v>6.6811379388111167E-3</v>
      </c>
      <c r="Z4682" s="14">
        <f t="shared" si="661"/>
        <v>1.0501742991793612E-2</v>
      </c>
      <c r="AA4682" s="14">
        <f t="shared" si="662"/>
        <v>0.66666666666666663</v>
      </c>
      <c r="AB4682" s="14">
        <f t="shared" si="663"/>
        <v>0</v>
      </c>
      <c r="AC4682" s="14">
        <f t="shared" si="664"/>
        <v>3.2028505071758938E-2</v>
      </c>
      <c r="AD4682" s="14">
        <f>(Y4682*'[1]Scoring Model'!$K$17+'Working Data - V3'!Z4682*'[1]Scoring Model'!$K$7+'Working Data - V3'!AA4682*'[1]Scoring Model'!$K$9+'Working Data - V3'!AB4682*'[1]Scoring Model'!$K$10+AC4682*'[1]Scoring Model'!$K$11)</f>
        <v>0.14384372432768716</v>
      </c>
      <c r="AE4682" s="14">
        <f t="shared" si="665"/>
        <v>3</v>
      </c>
      <c r="AF4682" s="17" t="str">
        <f>VLOOKUP(AE4682,'[1]Scoring Model'!$C$18:$D$27,2,FALSE)</f>
        <v>01  Low</v>
      </c>
      <c r="AG4682" s="10" t="s">
        <v>14852</v>
      </c>
      <c r="AH4682" s="10" t="s">
        <v>590</v>
      </c>
      <c r="AI4682" s="16">
        <v>3038765</v>
      </c>
      <c r="AJ4682" s="18">
        <v>0</v>
      </c>
    </row>
    <row r="4683" spans="2:36" ht="15" customHeight="1" x14ac:dyDescent="0.25">
      <c r="B4683" s="10" t="s">
        <v>98</v>
      </c>
      <c r="C4683" s="10" t="s">
        <v>46</v>
      </c>
      <c r="D4683" s="10" t="s">
        <v>14853</v>
      </c>
      <c r="E4683" s="10" t="str">
        <f t="shared" si="657"/>
        <v>WCV0086082</v>
      </c>
      <c r="F4683" s="11">
        <f>VLOOKUP(E4683,'[1]Policy Number &amp; Loss Info'!$H$4:$K$8916,2,FALSE)</f>
        <v>20339.190000000002</v>
      </c>
      <c r="G4683" s="11">
        <f>VLOOKUP(E4683,'[1]Policy Number &amp; Loss Info'!$H$4:$K$8916,4,FALSE)</f>
        <v>0</v>
      </c>
      <c r="H4683" s="12">
        <f>VLOOKUP(E4683,'[1]Policy Number &amp; Loss Info'!$H$4:$K$8916,3,FALSE)</f>
        <v>0</v>
      </c>
      <c r="I4683" s="13">
        <f t="shared" si="658"/>
        <v>0</v>
      </c>
      <c r="J4683" s="14">
        <f t="shared" si="659"/>
        <v>0</v>
      </c>
      <c r="K4683" s="10" t="s">
        <v>14854</v>
      </c>
      <c r="L4683" s="10"/>
      <c r="M4683" s="10" t="s">
        <v>49</v>
      </c>
      <c r="N4683" s="10">
        <f>VLOOKUP(M4683,[1]Array!$I$8:$J$14,2,FALSE)</f>
        <v>4</v>
      </c>
      <c r="O4683" s="10">
        <v>9015</v>
      </c>
      <c r="P4683" s="15">
        <v>45717</v>
      </c>
      <c r="Q4683" s="10" t="s">
        <v>102</v>
      </c>
      <c r="R4683" s="10" t="s">
        <v>14855</v>
      </c>
      <c r="S4683" s="10" t="s">
        <v>14856</v>
      </c>
      <c r="T4683" s="10">
        <v>0.92</v>
      </c>
      <c r="U4683" s="10">
        <v>0</v>
      </c>
      <c r="V4683" s="16">
        <v>0</v>
      </c>
      <c r="W4683" s="16">
        <v>4858</v>
      </c>
      <c r="X4683" s="16" t="str">
        <f>VLOOKUP(W4683,[1]Array!$C$8:$D$15,2,TRUE)</f>
        <v>01  $0 - $4,999</v>
      </c>
      <c r="Y4683" s="14">
        <f t="shared" si="660"/>
        <v>0</v>
      </c>
      <c r="Z4683" s="14">
        <f t="shared" si="661"/>
        <v>0</v>
      </c>
      <c r="AA4683" s="14">
        <f t="shared" si="662"/>
        <v>0.5</v>
      </c>
      <c r="AB4683" s="14">
        <f t="shared" si="663"/>
        <v>0</v>
      </c>
      <c r="AC4683" s="14">
        <f t="shared" si="664"/>
        <v>9.6432895964428215E-3</v>
      </c>
      <c r="AD4683" s="14">
        <f>(Y4683*'[1]Scoring Model'!$K$17+'Working Data - V3'!Z4683*'[1]Scoring Model'!$K$7+'Working Data - V3'!AA4683*'[1]Scoring Model'!$K$9+'Working Data - V3'!AB4683*'[1]Scoring Model'!$K$10+AC4683*'[1]Scoring Model'!$K$11)</f>
        <v>0.10192865791928857</v>
      </c>
      <c r="AE4683" s="14">
        <f t="shared" si="665"/>
        <v>3</v>
      </c>
      <c r="AF4683" s="17" t="str">
        <f>VLOOKUP(AE4683,'[1]Scoring Model'!$C$18:$D$27,2,FALSE)</f>
        <v>01  Low</v>
      </c>
      <c r="AG4683" s="10" t="s">
        <v>14857</v>
      </c>
      <c r="AH4683" s="10" t="s">
        <v>3603</v>
      </c>
      <c r="AI4683" s="16">
        <v>262578</v>
      </c>
      <c r="AJ4683" s="18">
        <v>0</v>
      </c>
    </row>
    <row r="4684" spans="2:36" ht="15" customHeight="1" x14ac:dyDescent="0.25">
      <c r="B4684" s="10" t="s">
        <v>35</v>
      </c>
      <c r="C4684" s="10" t="s">
        <v>36</v>
      </c>
      <c r="D4684" s="10" t="s">
        <v>14858</v>
      </c>
      <c r="E4684" s="10" t="str">
        <f t="shared" si="657"/>
        <v>WCV0086129</v>
      </c>
      <c r="F4684" s="11">
        <f>VLOOKUP(E4684,'[1]Policy Number &amp; Loss Info'!$H$4:$K$8916,2,FALSE)</f>
        <v>24824.46</v>
      </c>
      <c r="G4684" s="11">
        <f>VLOOKUP(E4684,'[1]Policy Number &amp; Loss Info'!$H$4:$K$8916,4,FALSE)</f>
        <v>0</v>
      </c>
      <c r="H4684" s="12">
        <f>VLOOKUP(E4684,'[1]Policy Number &amp; Loss Info'!$H$4:$K$8916,3,FALSE)</f>
        <v>0</v>
      </c>
      <c r="I4684" s="13">
        <f t="shared" si="658"/>
        <v>0</v>
      </c>
      <c r="J4684" s="14">
        <f t="shared" si="659"/>
        <v>0</v>
      </c>
      <c r="K4684" s="10" t="s">
        <v>14859</v>
      </c>
      <c r="L4684" s="10"/>
      <c r="M4684" s="10" t="s">
        <v>87</v>
      </c>
      <c r="N4684" s="10">
        <f>VLOOKUP(M4684,[1]Array!$I$8:$J$14,2,FALSE)</f>
        <v>3</v>
      </c>
      <c r="O4684" s="10">
        <v>9014</v>
      </c>
      <c r="P4684" s="15">
        <v>45717</v>
      </c>
      <c r="Q4684" s="10" t="s">
        <v>60</v>
      </c>
      <c r="R4684" s="10" t="s">
        <v>6094</v>
      </c>
      <c r="S4684" s="10" t="s">
        <v>6095</v>
      </c>
      <c r="T4684" s="10">
        <v>0.94</v>
      </c>
      <c r="U4684" s="10">
        <v>0</v>
      </c>
      <c r="V4684" s="16">
        <v>0</v>
      </c>
      <c r="W4684" s="16">
        <v>5931</v>
      </c>
      <c r="X4684" s="16" t="str">
        <f>VLOOKUP(W4684,[1]Array!$C$8:$D$15,2,TRUE)</f>
        <v>02  $5,000 - $9,999</v>
      </c>
      <c r="Y4684" s="14">
        <f t="shared" si="660"/>
        <v>0</v>
      </c>
      <c r="Z4684" s="14">
        <f t="shared" si="661"/>
        <v>0</v>
      </c>
      <c r="AA4684" s="14">
        <f t="shared" si="662"/>
        <v>0.33333333333333331</v>
      </c>
      <c r="AB4684" s="14">
        <f t="shared" si="663"/>
        <v>0</v>
      </c>
      <c r="AC4684" s="14">
        <f t="shared" si="664"/>
        <v>1.1773229846953967E-2</v>
      </c>
      <c r="AD4684" s="14">
        <f>(Y4684*'[1]Scoring Model'!$K$17+'Working Data - V3'!Z4684*'[1]Scoring Model'!$K$7+'Working Data - V3'!AA4684*'[1]Scoring Model'!$K$9+'Working Data - V3'!AB4684*'[1]Scoring Model'!$K$10+AC4684*'[1]Scoring Model'!$K$11)</f>
        <v>6.9021312636057458E-2</v>
      </c>
      <c r="AE4684" s="14">
        <f t="shared" si="665"/>
        <v>2</v>
      </c>
      <c r="AF4684" s="17" t="str">
        <f>VLOOKUP(AE4684,'[1]Scoring Model'!$C$18:$D$27,2,FALSE)</f>
        <v>01  Low</v>
      </c>
      <c r="AG4684" s="10" t="s">
        <v>307</v>
      </c>
      <c r="AH4684" s="10" t="s">
        <v>1357</v>
      </c>
      <c r="AI4684" s="16">
        <v>315956</v>
      </c>
      <c r="AJ4684" s="18">
        <v>0</v>
      </c>
    </row>
    <row r="4685" spans="2:36" ht="15" customHeight="1" x14ac:dyDescent="0.25">
      <c r="B4685" s="10" t="s">
        <v>98</v>
      </c>
      <c r="C4685" s="10" t="s">
        <v>46</v>
      </c>
      <c r="D4685" s="10" t="s">
        <v>14860</v>
      </c>
      <c r="E4685" s="10" t="str">
        <f t="shared" si="657"/>
        <v>WCV0086140</v>
      </c>
      <c r="F4685" s="11">
        <f>VLOOKUP(E4685,'[1]Policy Number &amp; Loss Info'!$H$4:$K$8916,2,FALSE)</f>
        <v>35257.42</v>
      </c>
      <c r="G4685" s="11">
        <f>VLOOKUP(E4685,'[1]Policy Number &amp; Loss Info'!$H$4:$K$8916,4,FALSE)</f>
        <v>0</v>
      </c>
      <c r="H4685" s="12">
        <f>VLOOKUP(E4685,'[1]Policy Number &amp; Loss Info'!$H$4:$K$8916,3,FALSE)</f>
        <v>0</v>
      </c>
      <c r="I4685" s="13">
        <f t="shared" si="658"/>
        <v>0</v>
      </c>
      <c r="J4685" s="14">
        <f t="shared" si="659"/>
        <v>0</v>
      </c>
      <c r="K4685" s="10" t="s">
        <v>14861</v>
      </c>
      <c r="L4685" s="10"/>
      <c r="M4685" s="10" t="s">
        <v>67</v>
      </c>
      <c r="N4685" s="10">
        <f>VLOOKUP(M4685,[1]Array!$I$8:$J$14,2,FALSE)</f>
        <v>6</v>
      </c>
      <c r="O4685" s="10">
        <v>8279</v>
      </c>
      <c r="P4685" s="15">
        <v>45717</v>
      </c>
      <c r="Q4685" s="10" t="s">
        <v>102</v>
      </c>
      <c r="R4685" s="10" t="s">
        <v>4095</v>
      </c>
      <c r="S4685" s="10" t="s">
        <v>4096</v>
      </c>
      <c r="T4685" s="10">
        <v>0.97</v>
      </c>
      <c r="U4685" s="10">
        <v>0</v>
      </c>
      <c r="V4685" s="16">
        <v>0</v>
      </c>
      <c r="W4685" s="16">
        <v>10770</v>
      </c>
      <c r="X4685" s="16" t="str">
        <f>VLOOKUP(W4685,[1]Array!$C$8:$D$15,2,TRUE)</f>
        <v>03  $10,000 - $14,999</v>
      </c>
      <c r="Y4685" s="14">
        <f t="shared" si="660"/>
        <v>0</v>
      </c>
      <c r="Z4685" s="14">
        <f t="shared" si="661"/>
        <v>0</v>
      </c>
      <c r="AA4685" s="14">
        <f t="shared" si="662"/>
        <v>0.83333333333333337</v>
      </c>
      <c r="AB4685" s="14">
        <f t="shared" si="663"/>
        <v>0</v>
      </c>
      <c r="AC4685" s="14">
        <f t="shared" si="664"/>
        <v>2.1378803819203207E-2</v>
      </c>
      <c r="AD4685" s="14">
        <f>(Y4685*'[1]Scoring Model'!$K$17+'Working Data - V3'!Z4685*'[1]Scoring Model'!$K$7+'Working Data - V3'!AA4685*'[1]Scoring Model'!$K$9+'Working Data - V3'!AB4685*'[1]Scoring Model'!$K$10+AC4685*'[1]Scoring Model'!$K$11)</f>
        <v>0.17094242743050733</v>
      </c>
      <c r="AE4685" s="14">
        <f t="shared" si="665"/>
        <v>4</v>
      </c>
      <c r="AF4685" s="17" t="str">
        <f>VLOOKUP(AE4685,'[1]Scoring Model'!$C$18:$D$27,2,FALSE)</f>
        <v>01  Low</v>
      </c>
      <c r="AG4685" s="10" t="s">
        <v>14862</v>
      </c>
      <c r="AH4685" s="10" t="s">
        <v>1292</v>
      </c>
      <c r="AI4685" s="16">
        <v>377711</v>
      </c>
      <c r="AJ4685" s="18">
        <v>0</v>
      </c>
    </row>
    <row r="4686" spans="2:36" ht="15" customHeight="1" x14ac:dyDescent="0.25">
      <c r="B4686" s="10" t="s">
        <v>55</v>
      </c>
      <c r="C4686" s="10" t="s">
        <v>3210</v>
      </c>
      <c r="D4686" s="10" t="s">
        <v>14863</v>
      </c>
      <c r="E4686" s="10" t="str">
        <f t="shared" si="657"/>
        <v>WCV0087911</v>
      </c>
      <c r="F4686" s="11">
        <f>VLOOKUP(E4686,'[1]Policy Number &amp; Loss Info'!$H$4:$K$8916,2,FALSE)</f>
        <v>10149.02</v>
      </c>
      <c r="G4686" s="11">
        <f>VLOOKUP(E4686,'[1]Policy Number &amp; Loss Info'!$H$4:$K$8916,4,FALSE)</f>
        <v>0</v>
      </c>
      <c r="H4686" s="12">
        <f>VLOOKUP(E4686,'[1]Policy Number &amp; Loss Info'!$H$4:$K$8916,3,FALSE)</f>
        <v>0</v>
      </c>
      <c r="I4686" s="13">
        <f t="shared" si="658"/>
        <v>0</v>
      </c>
      <c r="J4686" s="14">
        <f t="shared" si="659"/>
        <v>0</v>
      </c>
      <c r="K4686" s="10" t="s">
        <v>14864</v>
      </c>
      <c r="L4686" s="10"/>
      <c r="M4686" s="10" t="s">
        <v>67</v>
      </c>
      <c r="N4686" s="10">
        <f>VLOOKUP(M4686,[1]Array!$I$8:$J$14,2,FALSE)</f>
        <v>6</v>
      </c>
      <c r="O4686" s="10">
        <v>5221</v>
      </c>
      <c r="P4686" s="15">
        <v>45718</v>
      </c>
      <c r="Q4686" s="10" t="s">
        <v>60</v>
      </c>
      <c r="R4686" s="10" t="s">
        <v>630</v>
      </c>
      <c r="S4686" s="10" t="s">
        <v>12206</v>
      </c>
      <c r="T4686" s="10">
        <v>1</v>
      </c>
      <c r="U4686" s="10">
        <v>0</v>
      </c>
      <c r="V4686" s="16">
        <v>0</v>
      </c>
      <c r="W4686" s="16">
        <v>3704</v>
      </c>
      <c r="X4686" s="16" t="str">
        <f>VLOOKUP(W4686,[1]Array!$C$8:$D$15,2,TRUE)</f>
        <v>01  $0 - $4,999</v>
      </c>
      <c r="Y4686" s="14">
        <f t="shared" si="660"/>
        <v>0</v>
      </c>
      <c r="Z4686" s="14">
        <f t="shared" si="661"/>
        <v>0</v>
      </c>
      <c r="AA4686" s="14">
        <f t="shared" si="662"/>
        <v>0.83333333333333337</v>
      </c>
      <c r="AB4686" s="14">
        <f t="shared" si="663"/>
        <v>0</v>
      </c>
      <c r="AC4686" s="14">
        <f t="shared" si="664"/>
        <v>7.3525616848958853E-3</v>
      </c>
      <c r="AD4686" s="14">
        <f>(Y4686*'[1]Scoring Model'!$K$17+'Working Data - V3'!Z4686*'[1]Scoring Model'!$K$7+'Working Data - V3'!AA4686*'[1]Scoring Model'!$K$9+'Working Data - V3'!AB4686*'[1]Scoring Model'!$K$10+AC4686*'[1]Scoring Model'!$K$11)</f>
        <v>0.16813717900364586</v>
      </c>
      <c r="AE4686" s="14">
        <f t="shared" si="665"/>
        <v>4</v>
      </c>
      <c r="AF4686" s="17" t="str">
        <f>VLOOKUP(AE4686,'[1]Scoring Model'!$C$18:$D$27,2,FALSE)</f>
        <v>01  Low</v>
      </c>
      <c r="AG4686" s="10" t="s">
        <v>1283</v>
      </c>
      <c r="AH4686" s="10" t="s">
        <v>2696</v>
      </c>
      <c r="AI4686" s="16">
        <v>93000</v>
      </c>
      <c r="AJ4686" s="18">
        <v>0</v>
      </c>
    </row>
    <row r="4687" spans="2:36" ht="15" customHeight="1" x14ac:dyDescent="0.25">
      <c r="B4687" s="10" t="s">
        <v>55</v>
      </c>
      <c r="C4687" s="10" t="s">
        <v>3210</v>
      </c>
      <c r="D4687" s="10" t="s">
        <v>14865</v>
      </c>
      <c r="E4687" s="10" t="str">
        <f t="shared" si="657"/>
        <v>WCV0087920</v>
      </c>
      <c r="F4687" s="11">
        <f>VLOOKUP(E4687,'[1]Policy Number &amp; Loss Info'!$H$4:$K$8916,2,FALSE)</f>
        <v>3842.3199999999997</v>
      </c>
      <c r="G4687" s="11">
        <f>VLOOKUP(E4687,'[1]Policy Number &amp; Loss Info'!$H$4:$K$8916,4,FALSE)</f>
        <v>0</v>
      </c>
      <c r="H4687" s="12">
        <f>VLOOKUP(E4687,'[1]Policy Number &amp; Loss Info'!$H$4:$K$8916,3,FALSE)</f>
        <v>0</v>
      </c>
      <c r="I4687" s="13">
        <f t="shared" si="658"/>
        <v>0</v>
      </c>
      <c r="J4687" s="14">
        <f t="shared" si="659"/>
        <v>0</v>
      </c>
      <c r="K4687" s="10" t="s">
        <v>14866</v>
      </c>
      <c r="L4687" s="10"/>
      <c r="M4687" s="10" t="s">
        <v>67</v>
      </c>
      <c r="N4687" s="10">
        <f>VLOOKUP(M4687,[1]Array!$I$8:$J$14,2,FALSE)</f>
        <v>6</v>
      </c>
      <c r="O4687" s="10">
        <v>5183</v>
      </c>
      <c r="P4687" s="15">
        <v>45719</v>
      </c>
      <c r="Q4687" s="10" t="s">
        <v>60</v>
      </c>
      <c r="R4687" s="10" t="s">
        <v>1042</v>
      </c>
      <c r="S4687" s="10" t="s">
        <v>1043</v>
      </c>
      <c r="T4687" s="10">
        <v>1</v>
      </c>
      <c r="U4687" s="10">
        <v>0</v>
      </c>
      <c r="V4687" s="16">
        <v>0</v>
      </c>
      <c r="W4687" s="16">
        <v>1176</v>
      </c>
      <c r="X4687" s="16" t="str">
        <f>VLOOKUP(W4687,[1]Array!$C$8:$D$15,2,TRUE)</f>
        <v>01  $0 - $4,999</v>
      </c>
      <c r="Y4687" s="14">
        <f t="shared" si="660"/>
        <v>0</v>
      </c>
      <c r="Z4687" s="14">
        <f t="shared" si="661"/>
        <v>0</v>
      </c>
      <c r="AA4687" s="14">
        <f t="shared" si="662"/>
        <v>0.83333333333333337</v>
      </c>
      <c r="AB4687" s="14">
        <f t="shared" si="663"/>
        <v>0</v>
      </c>
      <c r="AC4687" s="14">
        <f t="shared" si="664"/>
        <v>2.3343986342973977E-3</v>
      </c>
      <c r="AD4687" s="14">
        <f>(Y4687*'[1]Scoring Model'!$K$17+'Working Data - V3'!Z4687*'[1]Scoring Model'!$K$7+'Working Data - V3'!AA4687*'[1]Scoring Model'!$K$9+'Working Data - V3'!AB4687*'[1]Scoring Model'!$K$10+AC4687*'[1]Scoring Model'!$K$11)</f>
        <v>0.16713354639352618</v>
      </c>
      <c r="AE4687" s="14">
        <f t="shared" si="665"/>
        <v>4</v>
      </c>
      <c r="AF4687" s="17" t="str">
        <f>VLOOKUP(AE4687,'[1]Scoring Model'!$C$18:$D$27,2,FALSE)</f>
        <v>01  Low</v>
      </c>
      <c r="AG4687" s="10" t="s">
        <v>227</v>
      </c>
      <c r="AH4687" s="10" t="s">
        <v>1045</v>
      </c>
      <c r="AI4687" s="16">
        <v>70536</v>
      </c>
      <c r="AJ4687" s="18">
        <v>0</v>
      </c>
    </row>
    <row r="4688" spans="2:36" ht="15" customHeight="1" x14ac:dyDescent="0.25">
      <c r="B4688" s="10" t="s">
        <v>35</v>
      </c>
      <c r="C4688" s="10" t="s">
        <v>36</v>
      </c>
      <c r="D4688" s="10" t="s">
        <v>14867</v>
      </c>
      <c r="E4688" s="10" t="str">
        <f t="shared" si="657"/>
        <v>WCV0087930</v>
      </c>
      <c r="F4688" s="11">
        <f>VLOOKUP(E4688,'[1]Policy Number &amp; Loss Info'!$H$4:$K$8916,2,FALSE)</f>
        <v>23758.52</v>
      </c>
      <c r="G4688" s="11">
        <f>VLOOKUP(E4688,'[1]Policy Number &amp; Loss Info'!$H$4:$K$8916,4,FALSE)</f>
        <v>0</v>
      </c>
      <c r="H4688" s="12">
        <f>VLOOKUP(E4688,'[1]Policy Number &amp; Loss Info'!$H$4:$K$8916,3,FALSE)</f>
        <v>0</v>
      </c>
      <c r="I4688" s="13">
        <f t="shared" si="658"/>
        <v>0</v>
      </c>
      <c r="J4688" s="14">
        <f t="shared" si="659"/>
        <v>0</v>
      </c>
      <c r="K4688" s="10" t="s">
        <v>14868</v>
      </c>
      <c r="L4688" s="10"/>
      <c r="M4688" s="10" t="s">
        <v>101</v>
      </c>
      <c r="N4688" s="10">
        <f>VLOOKUP(M4688,[1]Array!$I$8:$J$14,2,FALSE)</f>
        <v>5</v>
      </c>
      <c r="O4688" s="10">
        <v>9012</v>
      </c>
      <c r="P4688" s="15">
        <v>45731</v>
      </c>
      <c r="Q4688" s="10" t="s">
        <v>40</v>
      </c>
      <c r="R4688" s="10" t="s">
        <v>375</v>
      </c>
      <c r="S4688" s="10" t="s">
        <v>1745</v>
      </c>
      <c r="T4688" s="10">
        <v>0.9</v>
      </c>
      <c r="U4688" s="10">
        <v>0</v>
      </c>
      <c r="V4688" s="16">
        <v>0</v>
      </c>
      <c r="W4688" s="16">
        <v>5882</v>
      </c>
      <c r="X4688" s="16" t="str">
        <f>VLOOKUP(W4688,[1]Array!$C$8:$D$15,2,TRUE)</f>
        <v>02  $5,000 - $9,999</v>
      </c>
      <c r="Y4688" s="14">
        <f t="shared" si="660"/>
        <v>0</v>
      </c>
      <c r="Z4688" s="14">
        <f t="shared" si="661"/>
        <v>0</v>
      </c>
      <c r="AA4688" s="14">
        <f t="shared" si="662"/>
        <v>0.66666666666666663</v>
      </c>
      <c r="AB4688" s="14">
        <f t="shared" si="663"/>
        <v>0</v>
      </c>
      <c r="AC4688" s="14">
        <f t="shared" si="664"/>
        <v>1.1675963237191575E-2</v>
      </c>
      <c r="AD4688" s="14">
        <f>(Y4688*'[1]Scoring Model'!$K$17+'Working Data - V3'!Z4688*'[1]Scoring Model'!$K$7+'Working Data - V3'!AA4688*'[1]Scoring Model'!$K$9+'Working Data - V3'!AB4688*'[1]Scoring Model'!$K$10+AC4688*'[1]Scoring Model'!$K$11)</f>
        <v>0.13566852598077164</v>
      </c>
      <c r="AE4688" s="14">
        <f t="shared" si="665"/>
        <v>3</v>
      </c>
      <c r="AF4688" s="17" t="str">
        <f>VLOOKUP(AE4688,'[1]Scoring Model'!$C$18:$D$27,2,FALSE)</f>
        <v>01  Low</v>
      </c>
      <c r="AG4688" s="10" t="s">
        <v>704</v>
      </c>
      <c r="AH4688" s="10" t="s">
        <v>2336</v>
      </c>
      <c r="AI4688" s="16">
        <v>854847</v>
      </c>
      <c r="AJ4688" s="18">
        <v>0</v>
      </c>
    </row>
    <row r="4689" spans="2:36" ht="15" customHeight="1" x14ac:dyDescent="0.25">
      <c r="B4689" s="10" t="s">
        <v>35</v>
      </c>
      <c r="C4689" s="10" t="s">
        <v>36</v>
      </c>
      <c r="D4689" s="10" t="s">
        <v>14869</v>
      </c>
      <c r="E4689" s="10" t="str">
        <f t="shared" si="657"/>
        <v>WCV0087932</v>
      </c>
      <c r="F4689" s="11">
        <f>VLOOKUP(E4689,'[1]Policy Number &amp; Loss Info'!$H$4:$K$8916,2,FALSE)</f>
        <v>16452.14</v>
      </c>
      <c r="G4689" s="11">
        <f>VLOOKUP(E4689,'[1]Policy Number &amp; Loss Info'!$H$4:$K$8916,4,FALSE)</f>
        <v>658.38</v>
      </c>
      <c r="H4689" s="12">
        <f>VLOOKUP(E4689,'[1]Policy Number &amp; Loss Info'!$H$4:$K$8916,3,FALSE)</f>
        <v>1</v>
      </c>
      <c r="I4689" s="13">
        <f t="shared" si="658"/>
        <v>4.001789432864053E-2</v>
      </c>
      <c r="J4689" s="14">
        <f t="shared" si="659"/>
        <v>6.0782366306146196</v>
      </c>
      <c r="K4689" s="10" t="s">
        <v>14870</v>
      </c>
      <c r="L4689" s="10"/>
      <c r="M4689" s="10" t="s">
        <v>101</v>
      </c>
      <c r="N4689" s="10">
        <f>VLOOKUP(M4689,[1]Array!$I$8:$J$14,2,FALSE)</f>
        <v>5</v>
      </c>
      <c r="O4689" s="10">
        <v>37</v>
      </c>
      <c r="P4689" s="15">
        <v>45720</v>
      </c>
      <c r="Q4689" s="10" t="s">
        <v>197</v>
      </c>
      <c r="R4689" s="10" t="s">
        <v>322</v>
      </c>
      <c r="S4689" s="10" t="s">
        <v>323</v>
      </c>
      <c r="T4689" s="10">
        <v>1</v>
      </c>
      <c r="U4689" s="10">
        <v>0</v>
      </c>
      <c r="V4689" s="16">
        <v>0</v>
      </c>
      <c r="W4689" s="16">
        <v>5680</v>
      </c>
      <c r="X4689" s="16" t="str">
        <f>VLOOKUP(W4689,[1]Array!$C$8:$D$15,2,TRUE)</f>
        <v>02  $5,000 - $9,999</v>
      </c>
      <c r="Y4689" s="14">
        <f t="shared" si="660"/>
        <v>2.0008947164320265E-2</v>
      </c>
      <c r="Z4689" s="14">
        <f t="shared" si="661"/>
        <v>4.1833463610205117E-2</v>
      </c>
      <c r="AA4689" s="14">
        <f t="shared" si="662"/>
        <v>0.66666666666666663</v>
      </c>
      <c r="AB4689" s="14">
        <f t="shared" si="663"/>
        <v>0</v>
      </c>
      <c r="AC4689" s="14">
        <f t="shared" si="664"/>
        <v>1.1274986601028247E-2</v>
      </c>
      <c r="AD4689" s="14">
        <f>(Y4689*'[1]Scoring Model'!$K$17+'Working Data - V3'!Z4689*'[1]Scoring Model'!$K$7+'Working Data - V3'!AA4689*'[1]Scoring Model'!$K$9+'Working Data - V3'!AB4689*'[1]Scoring Model'!$K$10+AC4689*'[1]Scoring Model'!$K$11)</f>
        <v>0.14995770752487608</v>
      </c>
      <c r="AE4689" s="14">
        <f t="shared" si="665"/>
        <v>3</v>
      </c>
      <c r="AF4689" s="17" t="str">
        <f>VLOOKUP(AE4689,'[1]Scoring Model'!$C$18:$D$27,2,FALSE)</f>
        <v>01  Low</v>
      </c>
      <c r="AG4689" s="10" t="s">
        <v>285</v>
      </c>
      <c r="AH4689" s="10" t="s">
        <v>240</v>
      </c>
      <c r="AI4689" s="16">
        <v>152788</v>
      </c>
      <c r="AJ4689" s="18">
        <v>0</v>
      </c>
    </row>
    <row r="4690" spans="2:36" ht="15" customHeight="1" x14ac:dyDescent="0.25">
      <c r="B4690" s="10" t="s">
        <v>98</v>
      </c>
      <c r="C4690" s="10" t="s">
        <v>166</v>
      </c>
      <c r="D4690" s="10" t="s">
        <v>14871</v>
      </c>
      <c r="E4690" s="10" t="str">
        <f t="shared" si="657"/>
        <v>WCV0089524</v>
      </c>
      <c r="F4690" s="11">
        <f>VLOOKUP(E4690,'[1]Policy Number &amp; Loss Info'!$H$4:$K$8916,2,FALSE)</f>
        <v>5912.65</v>
      </c>
      <c r="G4690" s="11">
        <f>VLOOKUP(E4690,'[1]Policy Number &amp; Loss Info'!$H$4:$K$8916,4,FALSE)</f>
        <v>0</v>
      </c>
      <c r="H4690" s="12">
        <f>VLOOKUP(E4690,'[1]Policy Number &amp; Loss Info'!$H$4:$K$8916,3,FALSE)</f>
        <v>0</v>
      </c>
      <c r="I4690" s="13">
        <f t="shared" si="658"/>
        <v>0</v>
      </c>
      <c r="J4690" s="14">
        <f t="shared" si="659"/>
        <v>0</v>
      </c>
      <c r="K4690" s="10" t="s">
        <v>14872</v>
      </c>
      <c r="L4690" s="10"/>
      <c r="M4690" s="10" t="s">
        <v>87</v>
      </c>
      <c r="N4690" s="10">
        <f>VLOOKUP(M4690,[1]Array!$I$8:$J$14,2,FALSE)</f>
        <v>3</v>
      </c>
      <c r="O4690" s="10">
        <v>8835</v>
      </c>
      <c r="P4690" s="15">
        <v>45717</v>
      </c>
      <c r="Q4690" s="10" t="s">
        <v>102</v>
      </c>
      <c r="R4690" s="10" t="s">
        <v>14873</v>
      </c>
      <c r="S4690" s="10" t="s">
        <v>14874</v>
      </c>
      <c r="T4690" s="10">
        <v>1</v>
      </c>
      <c r="U4690" s="10">
        <v>0</v>
      </c>
      <c r="V4690" s="16">
        <v>0</v>
      </c>
      <c r="W4690" s="16">
        <v>1611</v>
      </c>
      <c r="X4690" s="16" t="str">
        <f>VLOOKUP(W4690,[1]Array!$C$8:$D$15,2,TRUE)</f>
        <v>01  $0 - $4,999</v>
      </c>
      <c r="Y4690" s="14">
        <f t="shared" si="660"/>
        <v>0</v>
      </c>
      <c r="Z4690" s="14">
        <f t="shared" si="661"/>
        <v>0</v>
      </c>
      <c r="AA4690" s="14">
        <f t="shared" si="662"/>
        <v>0.33333333333333331</v>
      </c>
      <c r="AB4690" s="14">
        <f t="shared" si="663"/>
        <v>0</v>
      </c>
      <c r="AC4690" s="14">
        <f t="shared" si="664"/>
        <v>3.1978879250451593E-3</v>
      </c>
      <c r="AD4690" s="14">
        <f>(Y4690*'[1]Scoring Model'!$K$17+'Working Data - V3'!Z4690*'[1]Scoring Model'!$K$7+'Working Data - V3'!AA4690*'[1]Scoring Model'!$K$9+'Working Data - V3'!AB4690*'[1]Scoring Model'!$K$10+AC4690*'[1]Scoring Model'!$K$11)</f>
        <v>6.7306244251675695E-2</v>
      </c>
      <c r="AE4690" s="14">
        <f t="shared" si="665"/>
        <v>2</v>
      </c>
      <c r="AF4690" s="17" t="str">
        <f>VLOOKUP(AE4690,'[1]Scoring Model'!$C$18:$D$27,2,FALSE)</f>
        <v>01  Low</v>
      </c>
      <c r="AG4690" s="10" t="s">
        <v>141</v>
      </c>
      <c r="AH4690" s="10" t="s">
        <v>172</v>
      </c>
      <c r="AI4690" s="16">
        <v>109321</v>
      </c>
      <c r="AJ4690" s="18">
        <v>0</v>
      </c>
    </row>
    <row r="4691" spans="2:36" ht="15" customHeight="1" x14ac:dyDescent="0.25">
      <c r="B4691" s="10" t="s">
        <v>55</v>
      </c>
      <c r="C4691" s="10" t="s">
        <v>36</v>
      </c>
      <c r="D4691" s="10" t="s">
        <v>14875</v>
      </c>
      <c r="E4691" s="10" t="str">
        <f t="shared" si="657"/>
        <v>WCV0089536</v>
      </c>
      <c r="F4691" s="11">
        <f>VLOOKUP(E4691,'[1]Policy Number &amp; Loss Info'!$H$4:$K$8916,2,FALSE)</f>
        <v>14113.869999999999</v>
      </c>
      <c r="G4691" s="11">
        <f>VLOOKUP(E4691,'[1]Policy Number &amp; Loss Info'!$H$4:$K$8916,4,FALSE)</f>
        <v>0</v>
      </c>
      <c r="H4691" s="12">
        <f>VLOOKUP(E4691,'[1]Policy Number &amp; Loss Info'!$H$4:$K$8916,3,FALSE)</f>
        <v>0</v>
      </c>
      <c r="I4691" s="13">
        <f t="shared" si="658"/>
        <v>0</v>
      </c>
      <c r="J4691" s="14">
        <f t="shared" si="659"/>
        <v>0</v>
      </c>
      <c r="K4691" s="10" t="s">
        <v>14876</v>
      </c>
      <c r="L4691" s="10"/>
      <c r="M4691" s="10" t="s">
        <v>67</v>
      </c>
      <c r="N4691" s="10">
        <f>VLOOKUP(M4691,[1]Array!$I$8:$J$14,2,FALSE)</f>
        <v>6</v>
      </c>
      <c r="O4691" s="10">
        <v>5102</v>
      </c>
      <c r="P4691" s="15">
        <v>45720</v>
      </c>
      <c r="Q4691" s="10" t="s">
        <v>60</v>
      </c>
      <c r="R4691" s="10" t="s">
        <v>1150</v>
      </c>
      <c r="S4691" s="10" t="s">
        <v>1151</v>
      </c>
      <c r="T4691" s="10">
        <v>0.89</v>
      </c>
      <c r="U4691" s="10">
        <v>0</v>
      </c>
      <c r="V4691" s="16">
        <v>0</v>
      </c>
      <c r="W4691" s="16">
        <v>3012</v>
      </c>
      <c r="X4691" s="16" t="str">
        <f>VLOOKUP(W4691,[1]Array!$C$8:$D$15,2,TRUE)</f>
        <v>01  $0 - $4,999</v>
      </c>
      <c r="Y4691" s="14">
        <f t="shared" si="660"/>
        <v>0</v>
      </c>
      <c r="Z4691" s="14">
        <f t="shared" si="661"/>
        <v>0</v>
      </c>
      <c r="AA4691" s="14">
        <f t="shared" si="662"/>
        <v>0.83333333333333337</v>
      </c>
      <c r="AB4691" s="14">
        <f t="shared" si="663"/>
        <v>0</v>
      </c>
      <c r="AC4691" s="14">
        <f t="shared" si="664"/>
        <v>5.9789189511086412E-3</v>
      </c>
      <c r="AD4691" s="14">
        <f>(Y4691*'[1]Scoring Model'!$K$17+'Working Data - V3'!Z4691*'[1]Scoring Model'!$K$7+'Working Data - V3'!AA4691*'[1]Scoring Model'!$K$9+'Working Data - V3'!AB4691*'[1]Scoring Model'!$K$10+AC4691*'[1]Scoring Model'!$K$11)</f>
        <v>0.16786245045688841</v>
      </c>
      <c r="AE4691" s="14">
        <f t="shared" si="665"/>
        <v>4</v>
      </c>
      <c r="AF4691" s="17" t="str">
        <f>VLOOKUP(AE4691,'[1]Scoring Model'!$C$18:$D$27,2,FALSE)</f>
        <v>01  Low</v>
      </c>
      <c r="AG4691" s="10" t="s">
        <v>10848</v>
      </c>
      <c r="AH4691" s="10" t="s">
        <v>1016</v>
      </c>
      <c r="AI4691" s="16">
        <v>97800</v>
      </c>
      <c r="AJ4691" s="18">
        <v>0</v>
      </c>
    </row>
    <row r="4692" spans="2:36" ht="15" customHeight="1" x14ac:dyDescent="0.25">
      <c r="B4692" s="10" t="s">
        <v>35</v>
      </c>
      <c r="C4692" s="10" t="s">
        <v>36</v>
      </c>
      <c r="D4692" s="10" t="s">
        <v>14877</v>
      </c>
      <c r="E4692" s="10" t="str">
        <f t="shared" si="657"/>
        <v>WCV0089539</v>
      </c>
      <c r="F4692" s="11">
        <f>VLOOKUP(E4692,'[1]Policy Number &amp; Loss Info'!$H$4:$K$8916,2,FALSE)</f>
        <v>5443.88</v>
      </c>
      <c r="G4692" s="11">
        <f>VLOOKUP(E4692,'[1]Policy Number &amp; Loss Info'!$H$4:$K$8916,4,FALSE)</f>
        <v>0</v>
      </c>
      <c r="H4692" s="12">
        <f>VLOOKUP(E4692,'[1]Policy Number &amp; Loss Info'!$H$4:$K$8916,3,FALSE)</f>
        <v>0</v>
      </c>
      <c r="I4692" s="13">
        <f t="shared" si="658"/>
        <v>0</v>
      </c>
      <c r="J4692" s="14">
        <f t="shared" si="659"/>
        <v>0</v>
      </c>
      <c r="K4692" s="10" t="s">
        <v>14878</v>
      </c>
      <c r="L4692" s="10"/>
      <c r="M4692" s="10" t="s">
        <v>101</v>
      </c>
      <c r="N4692" s="10">
        <f>VLOOKUP(M4692,[1]Array!$I$8:$J$14,2,FALSE)</f>
        <v>5</v>
      </c>
      <c r="O4692" s="10">
        <v>37</v>
      </c>
      <c r="P4692" s="15">
        <v>45717</v>
      </c>
      <c r="Q4692" s="10" t="s">
        <v>197</v>
      </c>
      <c r="R4692" s="10" t="s">
        <v>10917</v>
      </c>
      <c r="S4692" s="10" t="s">
        <v>10918</v>
      </c>
      <c r="T4692" s="10">
        <v>1</v>
      </c>
      <c r="U4692" s="10">
        <v>0</v>
      </c>
      <c r="V4692" s="16">
        <v>0</v>
      </c>
      <c r="W4692" s="16">
        <v>1736</v>
      </c>
      <c r="X4692" s="16" t="str">
        <f>VLOOKUP(W4692,[1]Array!$C$8:$D$15,2,TRUE)</f>
        <v>01  $0 - $4,999</v>
      </c>
      <c r="Y4692" s="14">
        <f t="shared" si="660"/>
        <v>0</v>
      </c>
      <c r="Z4692" s="14">
        <f t="shared" si="661"/>
        <v>0</v>
      </c>
      <c r="AA4692" s="14">
        <f t="shared" si="662"/>
        <v>0.66666666666666663</v>
      </c>
      <c r="AB4692" s="14">
        <f t="shared" si="663"/>
        <v>0</v>
      </c>
      <c r="AC4692" s="14">
        <f t="shared" si="664"/>
        <v>3.4460170315818725E-3</v>
      </c>
      <c r="AD4692" s="14">
        <f>(Y4692*'[1]Scoring Model'!$K$17+'Working Data - V3'!Z4692*'[1]Scoring Model'!$K$7+'Working Data - V3'!AA4692*'[1]Scoring Model'!$K$9+'Working Data - V3'!AB4692*'[1]Scoring Model'!$K$10+AC4692*'[1]Scoring Model'!$K$11)</f>
        <v>0.1340225367396497</v>
      </c>
      <c r="AE4692" s="14">
        <f t="shared" si="665"/>
        <v>3</v>
      </c>
      <c r="AF4692" s="17" t="str">
        <f>VLOOKUP(AE4692,'[1]Scoring Model'!$C$18:$D$27,2,FALSE)</f>
        <v>01  Low</v>
      </c>
      <c r="AG4692" s="10" t="s">
        <v>285</v>
      </c>
      <c r="AH4692" s="10" t="s">
        <v>240</v>
      </c>
      <c r="AI4692" s="16">
        <v>38754</v>
      </c>
      <c r="AJ4692" s="18">
        <v>0</v>
      </c>
    </row>
    <row r="4693" spans="2:36" ht="15" customHeight="1" x14ac:dyDescent="0.25">
      <c r="B4693" s="10" t="s">
        <v>98</v>
      </c>
      <c r="C4693" s="10" t="s">
        <v>36</v>
      </c>
      <c r="D4693" s="10" t="s">
        <v>14879</v>
      </c>
      <c r="E4693" s="10" t="str">
        <f t="shared" si="657"/>
        <v>WCV0089572</v>
      </c>
      <c r="F4693" s="11">
        <f>VLOOKUP(E4693,'[1]Policy Number &amp; Loss Info'!$H$4:$K$8916,2,FALSE)</f>
        <v>16495.96</v>
      </c>
      <c r="G4693" s="11">
        <f>VLOOKUP(E4693,'[1]Policy Number &amp; Loss Info'!$H$4:$K$8916,4,FALSE)</f>
        <v>0</v>
      </c>
      <c r="H4693" s="12">
        <f>VLOOKUP(E4693,'[1]Policy Number &amp; Loss Info'!$H$4:$K$8916,3,FALSE)</f>
        <v>0</v>
      </c>
      <c r="I4693" s="13">
        <f t="shared" si="658"/>
        <v>0</v>
      </c>
      <c r="J4693" s="14">
        <f t="shared" si="659"/>
        <v>0</v>
      </c>
      <c r="K4693" s="10" t="s">
        <v>14880</v>
      </c>
      <c r="L4693" s="10"/>
      <c r="M4693" s="10" t="s">
        <v>49</v>
      </c>
      <c r="N4693" s="10">
        <f>VLOOKUP(M4693,[1]Array!$I$8:$J$14,2,FALSE)</f>
        <v>4</v>
      </c>
      <c r="O4693" s="10">
        <v>83</v>
      </c>
      <c r="P4693" s="15">
        <v>45729</v>
      </c>
      <c r="Q4693" s="10" t="s">
        <v>197</v>
      </c>
      <c r="R4693" s="10" t="s">
        <v>4412</v>
      </c>
      <c r="S4693" s="10" t="s">
        <v>4413</v>
      </c>
      <c r="T4693" s="10">
        <v>1</v>
      </c>
      <c r="U4693" s="10">
        <v>0</v>
      </c>
      <c r="V4693" s="16">
        <v>0</v>
      </c>
      <c r="W4693" s="16">
        <v>4460</v>
      </c>
      <c r="X4693" s="16" t="str">
        <f>VLOOKUP(W4693,[1]Array!$C$8:$D$15,2,TRUE)</f>
        <v>01  $0 - $4,999</v>
      </c>
      <c r="Y4693" s="14">
        <f t="shared" si="660"/>
        <v>0</v>
      </c>
      <c r="Z4693" s="14">
        <f t="shared" si="661"/>
        <v>0</v>
      </c>
      <c r="AA4693" s="14">
        <f t="shared" si="662"/>
        <v>0.5</v>
      </c>
      <c r="AB4693" s="14">
        <f t="shared" si="663"/>
        <v>0</v>
      </c>
      <c r="AC4693" s="14">
        <f t="shared" si="664"/>
        <v>8.8532465212299259E-3</v>
      </c>
      <c r="AD4693" s="14">
        <f>(Y4693*'[1]Scoring Model'!$K$17+'Working Data - V3'!Z4693*'[1]Scoring Model'!$K$7+'Working Data - V3'!AA4693*'[1]Scoring Model'!$K$9+'Working Data - V3'!AB4693*'[1]Scoring Model'!$K$10+AC4693*'[1]Scoring Model'!$K$11)</f>
        <v>0.10177064930424599</v>
      </c>
      <c r="AE4693" s="14">
        <f t="shared" si="665"/>
        <v>3</v>
      </c>
      <c r="AF4693" s="17" t="str">
        <f>VLOOKUP(AE4693,'[1]Scoring Model'!$C$18:$D$27,2,FALSE)</f>
        <v>01  Low</v>
      </c>
      <c r="AG4693" s="10" t="s">
        <v>987</v>
      </c>
      <c r="AH4693" s="10" t="s">
        <v>4112</v>
      </c>
      <c r="AI4693" s="16">
        <v>149070</v>
      </c>
      <c r="AJ4693" s="18">
        <v>0</v>
      </c>
    </row>
    <row r="4694" spans="2:36" ht="15" customHeight="1" x14ac:dyDescent="0.25">
      <c r="B4694" s="10" t="s">
        <v>35</v>
      </c>
      <c r="C4694" s="10" t="s">
        <v>36</v>
      </c>
      <c r="D4694" s="10" t="s">
        <v>14881</v>
      </c>
      <c r="E4694" s="10" t="str">
        <f t="shared" si="657"/>
        <v>WCV0089575</v>
      </c>
      <c r="F4694" s="11">
        <f>VLOOKUP(E4694,'[1]Policy Number &amp; Loss Info'!$H$4:$K$8916,2,FALSE)</f>
        <v>12683.029999999999</v>
      </c>
      <c r="G4694" s="11">
        <f>VLOOKUP(E4694,'[1]Policy Number &amp; Loss Info'!$H$4:$K$8916,4,FALSE)</f>
        <v>0</v>
      </c>
      <c r="H4694" s="12">
        <f>VLOOKUP(E4694,'[1]Policy Number &amp; Loss Info'!$H$4:$K$8916,3,FALSE)</f>
        <v>0</v>
      </c>
      <c r="I4694" s="13">
        <f t="shared" si="658"/>
        <v>0</v>
      </c>
      <c r="J4694" s="14">
        <f t="shared" si="659"/>
        <v>0</v>
      </c>
      <c r="K4694" s="10" t="s">
        <v>14882</v>
      </c>
      <c r="L4694" s="10"/>
      <c r="M4694" s="10" t="s">
        <v>87</v>
      </c>
      <c r="N4694" s="10">
        <f>VLOOKUP(M4694,[1]Array!$I$8:$J$14,2,FALSE)</f>
        <v>3</v>
      </c>
      <c r="O4694" s="10">
        <v>4361</v>
      </c>
      <c r="P4694" s="15">
        <v>45728</v>
      </c>
      <c r="Q4694" s="10" t="s">
        <v>60</v>
      </c>
      <c r="R4694" s="10" t="s">
        <v>94</v>
      </c>
      <c r="S4694" s="10" t="s">
        <v>5983</v>
      </c>
      <c r="T4694" s="10">
        <v>1</v>
      </c>
      <c r="U4694" s="10">
        <v>0</v>
      </c>
      <c r="V4694" s="16">
        <v>0</v>
      </c>
      <c r="W4694" s="16">
        <v>3550</v>
      </c>
      <c r="X4694" s="16" t="str">
        <f>VLOOKUP(W4694,[1]Array!$C$8:$D$15,2,TRUE)</f>
        <v>01  $0 - $4,999</v>
      </c>
      <c r="Y4694" s="14">
        <f t="shared" si="660"/>
        <v>0</v>
      </c>
      <c r="Z4694" s="14">
        <f t="shared" si="661"/>
        <v>0</v>
      </c>
      <c r="AA4694" s="14">
        <f t="shared" si="662"/>
        <v>0.33333333333333331</v>
      </c>
      <c r="AB4694" s="14">
        <f t="shared" si="663"/>
        <v>0</v>
      </c>
      <c r="AC4694" s="14">
        <f t="shared" si="664"/>
        <v>7.0468666256426546E-3</v>
      </c>
      <c r="AD4694" s="14">
        <f>(Y4694*'[1]Scoring Model'!$K$17+'Working Data - V3'!Z4694*'[1]Scoring Model'!$K$7+'Working Data - V3'!AA4694*'[1]Scoring Model'!$K$9+'Working Data - V3'!AB4694*'[1]Scoring Model'!$K$10+AC4694*'[1]Scoring Model'!$K$11)</f>
        <v>6.8076039991795192E-2</v>
      </c>
      <c r="AE4694" s="14">
        <f t="shared" si="665"/>
        <v>2</v>
      </c>
      <c r="AF4694" s="17" t="str">
        <f>VLOOKUP(AE4694,'[1]Scoring Model'!$C$18:$D$27,2,FALSE)</f>
        <v>01  Low</v>
      </c>
      <c r="AG4694" s="10" t="s">
        <v>14883</v>
      </c>
      <c r="AH4694" s="10" t="s">
        <v>816</v>
      </c>
      <c r="AI4694" s="16">
        <v>300000</v>
      </c>
      <c r="AJ4694" s="18">
        <v>0</v>
      </c>
    </row>
    <row r="4695" spans="2:36" ht="15" customHeight="1" x14ac:dyDescent="0.25">
      <c r="B4695" s="10" t="s">
        <v>55</v>
      </c>
      <c r="C4695" s="10" t="s">
        <v>36</v>
      </c>
      <c r="D4695" s="10" t="s">
        <v>14884</v>
      </c>
      <c r="E4695" s="10" t="str">
        <f t="shared" si="657"/>
        <v>WCV0090808</v>
      </c>
      <c r="F4695" s="11">
        <f>VLOOKUP(E4695,'[1]Policy Number &amp; Loss Info'!$H$4:$K$8916,2,FALSE)</f>
        <v>7825.28</v>
      </c>
      <c r="G4695" s="11">
        <f>VLOOKUP(E4695,'[1]Policy Number &amp; Loss Info'!$H$4:$K$8916,4,FALSE)</f>
        <v>0</v>
      </c>
      <c r="H4695" s="12">
        <f>VLOOKUP(E4695,'[1]Policy Number &amp; Loss Info'!$H$4:$K$8916,3,FALSE)</f>
        <v>0</v>
      </c>
      <c r="I4695" s="13">
        <f t="shared" si="658"/>
        <v>0</v>
      </c>
      <c r="J4695" s="14">
        <f t="shared" si="659"/>
        <v>0</v>
      </c>
      <c r="K4695" s="10" t="s">
        <v>14885</v>
      </c>
      <c r="L4695" s="10"/>
      <c r="M4695" s="10" t="s">
        <v>67</v>
      </c>
      <c r="N4695" s="10">
        <f>VLOOKUP(M4695,[1]Array!$I$8:$J$14,2,FALSE)</f>
        <v>6</v>
      </c>
      <c r="O4695" s="10">
        <v>5437</v>
      </c>
      <c r="P4695" s="15">
        <v>45717</v>
      </c>
      <c r="Q4695" s="10" t="s">
        <v>60</v>
      </c>
      <c r="R4695" s="10" t="s">
        <v>4327</v>
      </c>
      <c r="S4695" s="10" t="s">
        <v>4328</v>
      </c>
      <c r="T4695" s="10">
        <v>1</v>
      </c>
      <c r="U4695" s="10">
        <v>0</v>
      </c>
      <c r="V4695" s="16">
        <v>0</v>
      </c>
      <c r="W4695" s="16">
        <v>2174</v>
      </c>
      <c r="X4695" s="16" t="str">
        <f>VLOOKUP(W4695,[1]Array!$C$8:$D$15,2,TRUE)</f>
        <v>01  $0 - $4,999</v>
      </c>
      <c r="Y4695" s="14">
        <f t="shared" si="660"/>
        <v>0</v>
      </c>
      <c r="Z4695" s="14">
        <f t="shared" si="661"/>
        <v>0</v>
      </c>
      <c r="AA4695" s="14">
        <f t="shared" si="662"/>
        <v>0.83333333333333337</v>
      </c>
      <c r="AB4695" s="14">
        <f t="shared" si="663"/>
        <v>0</v>
      </c>
      <c r="AC4695" s="14">
        <f t="shared" si="664"/>
        <v>4.3154614208865153E-3</v>
      </c>
      <c r="AD4695" s="14">
        <f>(Y4695*'[1]Scoring Model'!$K$17+'Working Data - V3'!Z4695*'[1]Scoring Model'!$K$7+'Working Data - V3'!AA4695*'[1]Scoring Model'!$K$9+'Working Data - V3'!AB4695*'[1]Scoring Model'!$K$10+AC4695*'[1]Scoring Model'!$K$11)</f>
        <v>0.16752975895084399</v>
      </c>
      <c r="AE4695" s="14">
        <f t="shared" si="665"/>
        <v>4</v>
      </c>
      <c r="AF4695" s="17" t="str">
        <f>VLOOKUP(AE4695,'[1]Scoring Model'!$C$18:$D$27,2,FALSE)</f>
        <v>01  Low</v>
      </c>
      <c r="AG4695" s="10" t="s">
        <v>12632</v>
      </c>
      <c r="AH4695" s="10" t="s">
        <v>2605</v>
      </c>
      <c r="AI4695" s="16">
        <v>16438</v>
      </c>
      <c r="AJ4695" s="18">
        <v>0</v>
      </c>
    </row>
    <row r="4696" spans="2:36" ht="15" customHeight="1" x14ac:dyDescent="0.25">
      <c r="B4696" s="10" t="s">
        <v>98</v>
      </c>
      <c r="C4696" s="10" t="s">
        <v>36</v>
      </c>
      <c r="D4696" s="10" t="s">
        <v>14886</v>
      </c>
      <c r="E4696" s="10" t="str">
        <f t="shared" si="657"/>
        <v>WCV0090823</v>
      </c>
      <c r="F4696" s="11">
        <f>VLOOKUP(E4696,'[1]Policy Number &amp; Loss Info'!$H$4:$K$8916,2,FALSE)</f>
        <v>10711.55</v>
      </c>
      <c r="G4696" s="11">
        <f>VLOOKUP(E4696,'[1]Policy Number &amp; Loss Info'!$H$4:$K$8916,4,FALSE)</f>
        <v>0</v>
      </c>
      <c r="H4696" s="12">
        <f>VLOOKUP(E4696,'[1]Policy Number &amp; Loss Info'!$H$4:$K$8916,3,FALSE)</f>
        <v>0</v>
      </c>
      <c r="I4696" s="13">
        <f t="shared" si="658"/>
        <v>0</v>
      </c>
      <c r="J4696" s="14">
        <f t="shared" si="659"/>
        <v>0</v>
      </c>
      <c r="K4696" s="10" t="s">
        <v>14887</v>
      </c>
      <c r="L4696" s="10"/>
      <c r="M4696" s="10" t="s">
        <v>67</v>
      </c>
      <c r="N4696" s="10">
        <f>VLOOKUP(M4696,[1]Array!$I$8:$J$14,2,FALSE)</f>
        <v>6</v>
      </c>
      <c r="O4696" s="10">
        <v>6204</v>
      </c>
      <c r="P4696" s="15">
        <v>45724</v>
      </c>
      <c r="Q4696" s="10" t="s">
        <v>197</v>
      </c>
      <c r="R4696" s="10" t="s">
        <v>12417</v>
      </c>
      <c r="S4696" s="10" t="s">
        <v>12418</v>
      </c>
      <c r="T4696" s="10">
        <v>1</v>
      </c>
      <c r="U4696" s="10">
        <v>0</v>
      </c>
      <c r="V4696" s="16">
        <v>0</v>
      </c>
      <c r="W4696" s="16">
        <v>2625</v>
      </c>
      <c r="X4696" s="16" t="str">
        <f>VLOOKUP(W4696,[1]Array!$C$8:$D$15,2,TRUE)</f>
        <v>01  $0 - $4,999</v>
      </c>
      <c r="Y4696" s="14">
        <f t="shared" si="660"/>
        <v>0</v>
      </c>
      <c r="Z4696" s="14">
        <f t="shared" si="661"/>
        <v>0</v>
      </c>
      <c r="AA4696" s="14">
        <f t="shared" si="662"/>
        <v>0.83333333333333337</v>
      </c>
      <c r="AB4696" s="14">
        <f t="shared" si="663"/>
        <v>0</v>
      </c>
      <c r="AC4696" s="14">
        <f t="shared" si="664"/>
        <v>5.210711237270977E-3</v>
      </c>
      <c r="AD4696" s="14">
        <f>(Y4696*'[1]Scoring Model'!$K$17+'Working Data - V3'!Z4696*'[1]Scoring Model'!$K$7+'Working Data - V3'!AA4696*'[1]Scoring Model'!$K$9+'Working Data - V3'!AB4696*'[1]Scoring Model'!$K$10+AC4696*'[1]Scoring Model'!$K$11)</f>
        <v>0.16770880891412088</v>
      </c>
      <c r="AE4696" s="14">
        <f t="shared" si="665"/>
        <v>4</v>
      </c>
      <c r="AF4696" s="17" t="str">
        <f>VLOOKUP(AE4696,'[1]Scoring Model'!$C$18:$D$27,2,FALSE)</f>
        <v>01  Low</v>
      </c>
      <c r="AG4696" s="10" t="s">
        <v>2435</v>
      </c>
      <c r="AH4696" s="10" t="s">
        <v>652</v>
      </c>
      <c r="AI4696" s="16">
        <v>62860</v>
      </c>
      <c r="AJ4696" s="18">
        <v>0</v>
      </c>
    </row>
    <row r="4697" spans="2:36" ht="15" customHeight="1" x14ac:dyDescent="0.25">
      <c r="B4697" s="10" t="s">
        <v>35</v>
      </c>
      <c r="C4697" s="10" t="s">
        <v>36</v>
      </c>
      <c r="D4697" s="10" t="s">
        <v>14888</v>
      </c>
      <c r="E4697" s="10" t="str">
        <f t="shared" si="657"/>
        <v>WCV0090828</v>
      </c>
      <c r="F4697" s="11">
        <f>VLOOKUP(E4697,'[1]Policy Number &amp; Loss Info'!$H$4:$K$8916,2,FALSE)</f>
        <v>15877.630000000001</v>
      </c>
      <c r="G4697" s="11">
        <f>VLOOKUP(E4697,'[1]Policy Number &amp; Loss Info'!$H$4:$K$8916,4,FALSE)</f>
        <v>0</v>
      </c>
      <c r="H4697" s="12">
        <f>VLOOKUP(E4697,'[1]Policy Number &amp; Loss Info'!$H$4:$K$8916,3,FALSE)</f>
        <v>0</v>
      </c>
      <c r="I4697" s="13">
        <f t="shared" si="658"/>
        <v>0</v>
      </c>
      <c r="J4697" s="14">
        <f t="shared" si="659"/>
        <v>0</v>
      </c>
      <c r="K4697" s="10" t="s">
        <v>14889</v>
      </c>
      <c r="L4697" s="10"/>
      <c r="M4697" s="10" t="s">
        <v>39</v>
      </c>
      <c r="N4697" s="10">
        <f>VLOOKUP(M4697,[1]Array!$I$8:$J$14,2,FALSE)</f>
        <v>1</v>
      </c>
      <c r="O4697" s="10">
        <v>9082</v>
      </c>
      <c r="P4697" s="15">
        <v>45726</v>
      </c>
      <c r="Q4697" s="10" t="s">
        <v>60</v>
      </c>
      <c r="R4697" s="10" t="s">
        <v>469</v>
      </c>
      <c r="S4697" s="10" t="s">
        <v>470</v>
      </c>
      <c r="T4697" s="10">
        <v>1</v>
      </c>
      <c r="U4697" s="10">
        <v>0</v>
      </c>
      <c r="V4697" s="16">
        <v>0</v>
      </c>
      <c r="W4697" s="16">
        <v>4040</v>
      </c>
      <c r="X4697" s="16" t="str">
        <f>VLOOKUP(W4697,[1]Array!$C$8:$D$15,2,TRUE)</f>
        <v>01  $0 - $4,999</v>
      </c>
      <c r="Y4697" s="14">
        <f t="shared" si="660"/>
        <v>0</v>
      </c>
      <c r="Z4697" s="14">
        <f t="shared" si="661"/>
        <v>0</v>
      </c>
      <c r="AA4697" s="14">
        <f t="shared" si="662"/>
        <v>0</v>
      </c>
      <c r="AB4697" s="14">
        <f t="shared" si="663"/>
        <v>0</v>
      </c>
      <c r="AC4697" s="14">
        <f t="shared" si="664"/>
        <v>8.0195327232665693E-3</v>
      </c>
      <c r="AD4697" s="14">
        <f>(Y4697*'[1]Scoring Model'!$K$17+'Working Data - V3'!Z4697*'[1]Scoring Model'!$K$7+'Working Data - V3'!AA4697*'[1]Scoring Model'!$K$9+'Working Data - V3'!AB4697*'[1]Scoring Model'!$K$10+AC4697*'[1]Scoring Model'!$K$11)</f>
        <v>1.603906544653314E-3</v>
      </c>
      <c r="AE4697" s="14">
        <f t="shared" si="665"/>
        <v>1</v>
      </c>
      <c r="AF4697" s="17" t="str">
        <f>VLOOKUP(AE4697,'[1]Scoring Model'!$C$18:$D$27,2,FALSE)</f>
        <v>01  Low</v>
      </c>
      <c r="AG4697" s="10" t="s">
        <v>43</v>
      </c>
      <c r="AH4697" s="10" t="s">
        <v>7909</v>
      </c>
      <c r="AI4697" s="16">
        <v>342816</v>
      </c>
      <c r="AJ4697" s="18">
        <v>0</v>
      </c>
    </row>
    <row r="4698" spans="2:36" ht="15" customHeight="1" x14ac:dyDescent="0.25">
      <c r="B4698" s="10" t="s">
        <v>35</v>
      </c>
      <c r="C4698" s="10" t="s">
        <v>36</v>
      </c>
      <c r="D4698" s="10" t="s">
        <v>14890</v>
      </c>
      <c r="E4698" s="10" t="str">
        <f t="shared" si="657"/>
        <v>WCV0090835</v>
      </c>
      <c r="F4698" s="11">
        <f>VLOOKUP(E4698,'[1]Policy Number &amp; Loss Info'!$H$4:$K$8916,2,FALSE)</f>
        <v>11652.529999999999</v>
      </c>
      <c r="G4698" s="11">
        <f>VLOOKUP(E4698,'[1]Policy Number &amp; Loss Info'!$H$4:$K$8916,4,FALSE)</f>
        <v>0</v>
      </c>
      <c r="H4698" s="12">
        <f>VLOOKUP(E4698,'[1]Policy Number &amp; Loss Info'!$H$4:$K$8916,3,FALSE)</f>
        <v>0</v>
      </c>
      <c r="I4698" s="13">
        <f t="shared" si="658"/>
        <v>0</v>
      </c>
      <c r="J4698" s="14">
        <f t="shared" si="659"/>
        <v>0</v>
      </c>
      <c r="K4698" s="10" t="s">
        <v>14891</v>
      </c>
      <c r="L4698" s="10"/>
      <c r="M4698" s="10" t="s">
        <v>101</v>
      </c>
      <c r="N4698" s="10">
        <f>VLOOKUP(M4698,[1]Array!$I$8:$J$14,2,FALSE)</f>
        <v>5</v>
      </c>
      <c r="O4698" s="10">
        <v>37</v>
      </c>
      <c r="P4698" s="15">
        <v>45726</v>
      </c>
      <c r="Q4698" s="10" t="s">
        <v>197</v>
      </c>
      <c r="R4698" s="10" t="s">
        <v>11779</v>
      </c>
      <c r="S4698" s="10" t="s">
        <v>11780</v>
      </c>
      <c r="T4698" s="10">
        <v>1</v>
      </c>
      <c r="U4698" s="10">
        <v>0</v>
      </c>
      <c r="V4698" s="16">
        <v>0</v>
      </c>
      <c r="W4698" s="16">
        <v>3874</v>
      </c>
      <c r="X4698" s="16" t="str">
        <f>VLOOKUP(W4698,[1]Array!$C$8:$D$15,2,TRUE)</f>
        <v>01  $0 - $4,999</v>
      </c>
      <c r="Y4698" s="14">
        <f t="shared" si="660"/>
        <v>0</v>
      </c>
      <c r="Z4698" s="14">
        <f t="shared" si="661"/>
        <v>0</v>
      </c>
      <c r="AA4698" s="14">
        <f t="shared" si="662"/>
        <v>0.66666666666666663</v>
      </c>
      <c r="AB4698" s="14">
        <f t="shared" si="663"/>
        <v>0</v>
      </c>
      <c r="AC4698" s="14">
        <f t="shared" si="664"/>
        <v>7.6900172697858147E-3</v>
      </c>
      <c r="AD4698" s="14">
        <f>(Y4698*'[1]Scoring Model'!$K$17+'Working Data - V3'!Z4698*'[1]Scoring Model'!$K$7+'Working Data - V3'!AA4698*'[1]Scoring Model'!$K$9+'Working Data - V3'!AB4698*'[1]Scoring Model'!$K$10+AC4698*'[1]Scoring Model'!$K$11)</f>
        <v>0.13487133678729049</v>
      </c>
      <c r="AE4698" s="14">
        <f t="shared" si="665"/>
        <v>3</v>
      </c>
      <c r="AF4698" s="17" t="str">
        <f>VLOOKUP(AE4698,'[1]Scoring Model'!$C$18:$D$27,2,FALSE)</f>
        <v>01  Low</v>
      </c>
      <c r="AG4698" s="10" t="s">
        <v>4108</v>
      </c>
      <c r="AH4698" s="10" t="s">
        <v>240</v>
      </c>
      <c r="AI4698" s="16">
        <v>100632</v>
      </c>
      <c r="AJ4698" s="18">
        <v>0</v>
      </c>
    </row>
    <row r="4699" spans="2:36" ht="15" customHeight="1" x14ac:dyDescent="0.25">
      <c r="B4699" s="10" t="s">
        <v>55</v>
      </c>
      <c r="C4699" s="10" t="s">
        <v>3210</v>
      </c>
      <c r="D4699" s="10" t="s">
        <v>14892</v>
      </c>
      <c r="E4699" s="10" t="str">
        <f t="shared" si="657"/>
        <v>WCV0091817</v>
      </c>
      <c r="F4699" s="11">
        <f>VLOOKUP(E4699,'[1]Policy Number &amp; Loss Info'!$H$4:$K$8916,2,FALSE)</f>
        <v>12829.11</v>
      </c>
      <c r="G4699" s="11">
        <f>VLOOKUP(E4699,'[1]Policy Number &amp; Loss Info'!$H$4:$K$8916,4,FALSE)</f>
        <v>0</v>
      </c>
      <c r="H4699" s="12">
        <f>VLOOKUP(E4699,'[1]Policy Number &amp; Loss Info'!$H$4:$K$8916,3,FALSE)</f>
        <v>0</v>
      </c>
      <c r="I4699" s="13">
        <f t="shared" si="658"/>
        <v>0</v>
      </c>
      <c r="J4699" s="14">
        <f t="shared" si="659"/>
        <v>0</v>
      </c>
      <c r="K4699" s="10" t="s">
        <v>14893</v>
      </c>
      <c r="L4699" s="10"/>
      <c r="M4699" s="10" t="s">
        <v>49</v>
      </c>
      <c r="N4699" s="10">
        <f>VLOOKUP(M4699,[1]Array!$I$8:$J$14,2,FALSE)</f>
        <v>4</v>
      </c>
      <c r="O4699" s="10">
        <v>8387</v>
      </c>
      <c r="P4699" s="15">
        <v>45724</v>
      </c>
      <c r="Q4699" s="10" t="s">
        <v>60</v>
      </c>
      <c r="R4699" s="10" t="s">
        <v>1191</v>
      </c>
      <c r="S4699" s="10" t="s">
        <v>1192</v>
      </c>
      <c r="T4699" s="10">
        <v>1</v>
      </c>
      <c r="U4699" s="10">
        <v>0</v>
      </c>
      <c r="V4699" s="16">
        <v>0</v>
      </c>
      <c r="W4699" s="16">
        <v>3153</v>
      </c>
      <c r="X4699" s="16" t="str">
        <f>VLOOKUP(W4699,[1]Array!$C$8:$D$15,2,TRUE)</f>
        <v>01  $0 - $4,999</v>
      </c>
      <c r="Y4699" s="14">
        <f t="shared" si="660"/>
        <v>0</v>
      </c>
      <c r="Z4699" s="14">
        <f t="shared" si="661"/>
        <v>0</v>
      </c>
      <c r="AA4699" s="14">
        <f t="shared" si="662"/>
        <v>0.5</v>
      </c>
      <c r="AB4699" s="14">
        <f t="shared" si="663"/>
        <v>0</v>
      </c>
      <c r="AC4699" s="14">
        <f t="shared" si="664"/>
        <v>6.2588085832820531E-3</v>
      </c>
      <c r="AD4699" s="14">
        <f>(Y4699*'[1]Scoring Model'!$K$17+'Working Data - V3'!Z4699*'[1]Scoring Model'!$K$7+'Working Data - V3'!AA4699*'[1]Scoring Model'!$K$9+'Working Data - V3'!AB4699*'[1]Scoring Model'!$K$10+AC4699*'[1]Scoring Model'!$K$11)</f>
        <v>0.10125176171665641</v>
      </c>
      <c r="AE4699" s="14">
        <f t="shared" si="665"/>
        <v>3</v>
      </c>
      <c r="AF4699" s="17" t="str">
        <f>VLOOKUP(AE4699,'[1]Scoring Model'!$C$18:$D$27,2,FALSE)</f>
        <v>01  Low</v>
      </c>
      <c r="AG4699" s="10" t="s">
        <v>791</v>
      </c>
      <c r="AH4699" s="10" t="s">
        <v>291</v>
      </c>
      <c r="AI4699" s="16">
        <v>106400</v>
      </c>
      <c r="AJ4699" s="18">
        <v>0</v>
      </c>
    </row>
    <row r="4700" spans="2:36" ht="15" customHeight="1" x14ac:dyDescent="0.25">
      <c r="B4700" s="10" t="s">
        <v>98</v>
      </c>
      <c r="C4700" s="10" t="s">
        <v>46</v>
      </c>
      <c r="D4700" s="10" t="s">
        <v>14894</v>
      </c>
      <c r="E4700" s="10" t="str">
        <f t="shared" si="657"/>
        <v>WCV0091819</v>
      </c>
      <c r="F4700" s="11">
        <f>VLOOKUP(E4700,'[1]Policy Number &amp; Loss Info'!$H$4:$K$8916,2,FALSE)</f>
        <v>1997</v>
      </c>
      <c r="G4700" s="11">
        <f>VLOOKUP(E4700,'[1]Policy Number &amp; Loss Info'!$H$4:$K$8916,4,FALSE)</f>
        <v>0</v>
      </c>
      <c r="H4700" s="12">
        <f>VLOOKUP(E4700,'[1]Policy Number &amp; Loss Info'!$H$4:$K$8916,3,FALSE)</f>
        <v>0</v>
      </c>
      <c r="I4700" s="13">
        <f t="shared" si="658"/>
        <v>0</v>
      </c>
      <c r="J4700" s="14">
        <f t="shared" si="659"/>
        <v>0</v>
      </c>
      <c r="K4700" s="10" t="s">
        <v>14895</v>
      </c>
      <c r="L4700" s="10"/>
      <c r="M4700" s="10" t="s">
        <v>161</v>
      </c>
      <c r="N4700" s="10">
        <f>VLOOKUP(M4700,[1]Array!$I$8:$J$14,2,FALSE)</f>
        <v>2</v>
      </c>
      <c r="O4700" s="10">
        <v>8868</v>
      </c>
      <c r="P4700" s="15">
        <v>45723</v>
      </c>
      <c r="Q4700" s="10" t="s">
        <v>102</v>
      </c>
      <c r="R4700" s="10" t="s">
        <v>655</v>
      </c>
      <c r="S4700" s="10" t="s">
        <v>9019</v>
      </c>
      <c r="T4700" s="10">
        <v>1</v>
      </c>
      <c r="U4700" s="10">
        <v>0</v>
      </c>
      <c r="V4700" s="16">
        <v>0</v>
      </c>
      <c r="W4700" s="16">
        <v>541</v>
      </c>
      <c r="X4700" s="16" t="str">
        <f>VLOOKUP(W4700,[1]Array!$C$8:$D$15,2,TRUE)</f>
        <v>01  $0 - $4,999</v>
      </c>
      <c r="Y4700" s="14">
        <f t="shared" si="660"/>
        <v>0</v>
      </c>
      <c r="Z4700" s="14">
        <f t="shared" si="661"/>
        <v>0</v>
      </c>
      <c r="AA4700" s="14">
        <f t="shared" si="662"/>
        <v>0.16666666666666666</v>
      </c>
      <c r="AB4700" s="14">
        <f t="shared" si="663"/>
        <v>0</v>
      </c>
      <c r="AC4700" s="14">
        <f t="shared" si="664"/>
        <v>1.0739027730908947E-3</v>
      </c>
      <c r="AD4700" s="14">
        <f>(Y4700*'[1]Scoring Model'!$K$17+'Working Data - V3'!Z4700*'[1]Scoring Model'!$K$7+'Working Data - V3'!AA4700*'[1]Scoring Model'!$K$9+'Working Data - V3'!AB4700*'[1]Scoring Model'!$K$10+AC4700*'[1]Scoring Model'!$K$11)</f>
        <v>3.3548113887951508E-2</v>
      </c>
      <c r="AE4700" s="14">
        <f t="shared" si="665"/>
        <v>2</v>
      </c>
      <c r="AF4700" s="17" t="str">
        <f>VLOOKUP(AE4700,'[1]Scoring Model'!$C$18:$D$27,2,FALSE)</f>
        <v>01  Low</v>
      </c>
      <c r="AG4700" s="10" t="s">
        <v>2866</v>
      </c>
      <c r="AH4700" s="10" t="s">
        <v>657</v>
      </c>
      <c r="AI4700" s="16">
        <v>75524</v>
      </c>
      <c r="AJ4700" s="18">
        <v>0</v>
      </c>
    </row>
    <row r="4701" spans="2:36" ht="15" customHeight="1" x14ac:dyDescent="0.25">
      <c r="B4701" s="10" t="s">
        <v>55</v>
      </c>
      <c r="C4701" s="10" t="s">
        <v>36</v>
      </c>
      <c r="D4701" s="10" t="s">
        <v>14896</v>
      </c>
      <c r="E4701" s="10" t="str">
        <f t="shared" si="657"/>
        <v>WCV0091820</v>
      </c>
      <c r="F4701" s="11">
        <f>VLOOKUP(E4701,'[1]Policy Number &amp; Loss Info'!$H$4:$K$8916,2,FALSE)</f>
        <v>29538.400000000001</v>
      </c>
      <c r="G4701" s="11">
        <f>VLOOKUP(E4701,'[1]Policy Number &amp; Loss Info'!$H$4:$K$8916,4,FALSE)</f>
        <v>0</v>
      </c>
      <c r="H4701" s="12">
        <f>VLOOKUP(E4701,'[1]Policy Number &amp; Loss Info'!$H$4:$K$8916,3,FALSE)</f>
        <v>1</v>
      </c>
      <c r="I4701" s="13">
        <f t="shared" si="658"/>
        <v>0</v>
      </c>
      <c r="J4701" s="14">
        <f t="shared" si="659"/>
        <v>3.3854237196327488</v>
      </c>
      <c r="K4701" s="10" t="s">
        <v>14897</v>
      </c>
      <c r="L4701" s="10"/>
      <c r="M4701" s="10" t="s">
        <v>87</v>
      </c>
      <c r="N4701" s="10">
        <f>VLOOKUP(M4701,[1]Array!$I$8:$J$14,2,FALSE)</f>
        <v>3</v>
      </c>
      <c r="O4701" s="10">
        <v>8810</v>
      </c>
      <c r="P4701" s="15">
        <v>45737</v>
      </c>
      <c r="Q4701" s="10" t="s">
        <v>60</v>
      </c>
      <c r="R4701" s="10" t="s">
        <v>133</v>
      </c>
      <c r="S4701" s="10" t="s">
        <v>134</v>
      </c>
      <c r="T4701" s="10">
        <v>0.94</v>
      </c>
      <c r="U4701" s="10">
        <v>0</v>
      </c>
      <c r="V4701" s="16">
        <v>0</v>
      </c>
      <c r="W4701" s="16">
        <v>7234</v>
      </c>
      <c r="X4701" s="16" t="str">
        <f>VLOOKUP(W4701,[1]Array!$C$8:$D$15,2,TRUE)</f>
        <v>02  $5,000 - $9,999</v>
      </c>
      <c r="Y4701" s="14">
        <f t="shared" si="660"/>
        <v>0</v>
      </c>
      <c r="Z4701" s="14">
        <f t="shared" si="661"/>
        <v>2.330017875037239E-2</v>
      </c>
      <c r="AA4701" s="14">
        <f t="shared" si="662"/>
        <v>0.33333333333333331</v>
      </c>
      <c r="AB4701" s="14">
        <f t="shared" si="663"/>
        <v>0</v>
      </c>
      <c r="AC4701" s="14">
        <f t="shared" si="664"/>
        <v>1.4359727653492665E-2</v>
      </c>
      <c r="AD4701" s="14">
        <f>(Y4701*'[1]Scoring Model'!$K$17+'Working Data - V3'!Z4701*'[1]Scoring Model'!$K$7+'Working Data - V3'!AA4701*'[1]Scoring Model'!$K$9+'Working Data - V3'!AB4701*'[1]Scoring Model'!$K$10+AC4701*'[1]Scoring Model'!$K$11)</f>
        <v>7.4198647947439675E-2</v>
      </c>
      <c r="AE4701" s="14">
        <f t="shared" si="665"/>
        <v>2</v>
      </c>
      <c r="AF4701" s="17" t="str">
        <f>VLOOKUP(AE4701,'[1]Scoring Model'!$C$18:$D$27,2,FALSE)</f>
        <v>01  Low</v>
      </c>
      <c r="AG4701" s="10" t="s">
        <v>14898</v>
      </c>
      <c r="AH4701" s="10" t="s">
        <v>361</v>
      </c>
      <c r="AI4701" s="16">
        <v>1734169</v>
      </c>
      <c r="AJ4701" s="18">
        <v>0</v>
      </c>
    </row>
    <row r="4702" spans="2:36" ht="15" customHeight="1" x14ac:dyDescent="0.25">
      <c r="B4702" s="10" t="s">
        <v>55</v>
      </c>
      <c r="C4702" s="10" t="s">
        <v>3210</v>
      </c>
      <c r="D4702" s="10" t="s">
        <v>14899</v>
      </c>
      <c r="E4702" s="10" t="str">
        <f t="shared" si="657"/>
        <v>WCV0091823</v>
      </c>
      <c r="F4702" s="11">
        <f>VLOOKUP(E4702,'[1]Policy Number &amp; Loss Info'!$H$4:$K$8916,2,FALSE)</f>
        <v>3221.21</v>
      </c>
      <c r="G4702" s="11">
        <f>VLOOKUP(E4702,'[1]Policy Number &amp; Loss Info'!$H$4:$K$8916,4,FALSE)</f>
        <v>0</v>
      </c>
      <c r="H4702" s="12">
        <f>VLOOKUP(E4702,'[1]Policy Number &amp; Loss Info'!$H$4:$K$8916,3,FALSE)</f>
        <v>0</v>
      </c>
      <c r="I4702" s="13">
        <f t="shared" si="658"/>
        <v>0</v>
      </c>
      <c r="J4702" s="14">
        <f t="shared" si="659"/>
        <v>0</v>
      </c>
      <c r="K4702" s="10" t="s">
        <v>14900</v>
      </c>
      <c r="L4702" s="10"/>
      <c r="M4702" s="10" t="s">
        <v>161</v>
      </c>
      <c r="N4702" s="10">
        <f>VLOOKUP(M4702,[1]Array!$I$8:$J$14,2,FALSE)</f>
        <v>2</v>
      </c>
      <c r="O4702" s="10">
        <v>9093</v>
      </c>
      <c r="P4702" s="15">
        <v>45725</v>
      </c>
      <c r="Q4702" s="10" t="s">
        <v>60</v>
      </c>
      <c r="R4702" s="10" t="s">
        <v>122</v>
      </c>
      <c r="S4702" s="10" t="s">
        <v>123</v>
      </c>
      <c r="T4702" s="10">
        <v>1</v>
      </c>
      <c r="U4702" s="10">
        <v>0</v>
      </c>
      <c r="V4702" s="16">
        <v>0</v>
      </c>
      <c r="W4702" s="16">
        <v>968</v>
      </c>
      <c r="X4702" s="16" t="str">
        <f>VLOOKUP(W4702,[1]Array!$C$8:$D$15,2,TRUE)</f>
        <v>01  $0 - $4,999</v>
      </c>
      <c r="Y4702" s="14">
        <f t="shared" si="660"/>
        <v>0</v>
      </c>
      <c r="Z4702" s="14">
        <f t="shared" si="661"/>
        <v>0</v>
      </c>
      <c r="AA4702" s="14">
        <f t="shared" si="662"/>
        <v>0.16666666666666666</v>
      </c>
      <c r="AB4702" s="14">
        <f t="shared" si="663"/>
        <v>0</v>
      </c>
      <c r="AC4702" s="14">
        <f t="shared" si="664"/>
        <v>1.9215118010203068E-3</v>
      </c>
      <c r="AD4702" s="14">
        <f>(Y4702*'[1]Scoring Model'!$K$17+'Working Data - V3'!Z4702*'[1]Scoring Model'!$K$7+'Working Data - V3'!AA4702*'[1]Scoring Model'!$K$9+'Working Data - V3'!AB4702*'[1]Scoring Model'!$K$10+AC4702*'[1]Scoring Model'!$K$11)</f>
        <v>3.3717635693537397E-2</v>
      </c>
      <c r="AE4702" s="14">
        <f t="shared" si="665"/>
        <v>2</v>
      </c>
      <c r="AF4702" s="17" t="str">
        <f>VLOOKUP(AE4702,'[1]Scoring Model'!$C$18:$D$27,2,FALSE)</f>
        <v>01  Low</v>
      </c>
      <c r="AG4702" s="10" t="s">
        <v>7117</v>
      </c>
      <c r="AH4702" s="10" t="s">
        <v>4424</v>
      </c>
      <c r="AI4702" s="16">
        <v>60000</v>
      </c>
      <c r="AJ4702" s="18">
        <v>0</v>
      </c>
    </row>
    <row r="4703" spans="2:36" ht="15" customHeight="1" x14ac:dyDescent="0.25">
      <c r="B4703" s="10" t="s">
        <v>98</v>
      </c>
      <c r="C4703" s="10" t="s">
        <v>46</v>
      </c>
      <c r="D4703" s="10" t="s">
        <v>14901</v>
      </c>
      <c r="E4703" s="10" t="str">
        <f t="shared" si="657"/>
        <v>WCV0092587</v>
      </c>
      <c r="F4703" s="11">
        <f>VLOOKUP(E4703,'[1]Policy Number &amp; Loss Info'!$H$4:$K$8916,2,FALSE)</f>
        <v>11621.86</v>
      </c>
      <c r="G4703" s="11">
        <f>VLOOKUP(E4703,'[1]Policy Number &amp; Loss Info'!$H$4:$K$8916,4,FALSE)</f>
        <v>0</v>
      </c>
      <c r="H4703" s="12">
        <f>VLOOKUP(E4703,'[1]Policy Number &amp; Loss Info'!$H$4:$K$8916,3,FALSE)</f>
        <v>0</v>
      </c>
      <c r="I4703" s="13">
        <f t="shared" si="658"/>
        <v>0</v>
      </c>
      <c r="J4703" s="14">
        <f t="shared" si="659"/>
        <v>0</v>
      </c>
      <c r="K4703" s="10" t="s">
        <v>14902</v>
      </c>
      <c r="L4703" s="10"/>
      <c r="M4703" s="10" t="s">
        <v>87</v>
      </c>
      <c r="N4703" s="10">
        <f>VLOOKUP(M4703,[1]Array!$I$8:$J$14,2,FALSE)</f>
        <v>3</v>
      </c>
      <c r="O4703" s="10">
        <v>8856</v>
      </c>
      <c r="P4703" s="15">
        <v>45717</v>
      </c>
      <c r="Q4703" s="10" t="s">
        <v>102</v>
      </c>
      <c r="R4703" s="10" t="s">
        <v>103</v>
      </c>
      <c r="S4703" s="10" t="s">
        <v>4386</v>
      </c>
      <c r="T4703" s="10">
        <v>0.9</v>
      </c>
      <c r="U4703" s="10">
        <v>0</v>
      </c>
      <c r="V4703" s="16">
        <v>0</v>
      </c>
      <c r="W4703" s="16">
        <v>3502</v>
      </c>
      <c r="X4703" s="16" t="str">
        <f>VLOOKUP(W4703,[1]Array!$C$8:$D$15,2,TRUE)</f>
        <v>01  $0 - $4,999</v>
      </c>
      <c r="Y4703" s="14">
        <f t="shared" si="660"/>
        <v>0</v>
      </c>
      <c r="Z4703" s="14">
        <f t="shared" si="661"/>
        <v>0</v>
      </c>
      <c r="AA4703" s="14">
        <f t="shared" si="662"/>
        <v>0.33333333333333331</v>
      </c>
      <c r="AB4703" s="14">
        <f t="shared" si="663"/>
        <v>0</v>
      </c>
      <c r="AC4703" s="14">
        <f t="shared" si="664"/>
        <v>6.9515850487325568E-3</v>
      </c>
      <c r="AD4703" s="14">
        <f>(Y4703*'[1]Scoring Model'!$K$17+'Working Data - V3'!Z4703*'[1]Scoring Model'!$K$7+'Working Data - V3'!AA4703*'[1]Scoring Model'!$K$9+'Working Data - V3'!AB4703*'[1]Scoring Model'!$K$10+AC4703*'[1]Scoring Model'!$K$11)</f>
        <v>6.8056983676413177E-2</v>
      </c>
      <c r="AE4703" s="14">
        <f t="shared" si="665"/>
        <v>2</v>
      </c>
      <c r="AF4703" s="17" t="str">
        <f>VLOOKUP(AE4703,'[1]Scoring Model'!$C$18:$D$27,2,FALSE)</f>
        <v>01  Low</v>
      </c>
      <c r="AG4703" s="10" t="s">
        <v>14903</v>
      </c>
      <c r="AH4703" s="10" t="s">
        <v>585</v>
      </c>
      <c r="AI4703" s="16">
        <v>913662</v>
      </c>
      <c r="AJ4703" s="18">
        <v>0</v>
      </c>
    </row>
    <row r="4704" spans="2:36" ht="15" customHeight="1" x14ac:dyDescent="0.25">
      <c r="B4704" s="10" t="s">
        <v>98</v>
      </c>
      <c r="C4704" s="10" t="s">
        <v>46</v>
      </c>
      <c r="D4704" s="10" t="s">
        <v>14904</v>
      </c>
      <c r="E4704" s="10" t="str">
        <f t="shared" si="657"/>
        <v>WCV0092588</v>
      </c>
      <c r="F4704" s="11">
        <f>VLOOKUP(E4704,'[1]Policy Number &amp; Loss Info'!$H$4:$K$8916,2,FALSE)</f>
        <v>12199.779999999999</v>
      </c>
      <c r="G4704" s="11">
        <f>VLOOKUP(E4704,'[1]Policy Number &amp; Loss Info'!$H$4:$K$8916,4,FALSE)</f>
        <v>0</v>
      </c>
      <c r="H4704" s="12">
        <f>VLOOKUP(E4704,'[1]Policy Number &amp; Loss Info'!$H$4:$K$8916,3,FALSE)</f>
        <v>0</v>
      </c>
      <c r="I4704" s="13">
        <f t="shared" si="658"/>
        <v>0</v>
      </c>
      <c r="J4704" s="14">
        <f t="shared" si="659"/>
        <v>0</v>
      </c>
      <c r="K4704" s="10" t="s">
        <v>14905</v>
      </c>
      <c r="L4704" s="10"/>
      <c r="M4704" s="10" t="s">
        <v>87</v>
      </c>
      <c r="N4704" s="10">
        <f>VLOOKUP(M4704,[1]Array!$I$8:$J$14,2,FALSE)</f>
        <v>3</v>
      </c>
      <c r="O4704" s="10">
        <v>8856</v>
      </c>
      <c r="P4704" s="15">
        <v>45717</v>
      </c>
      <c r="Q4704" s="10" t="s">
        <v>102</v>
      </c>
      <c r="R4704" s="10" t="s">
        <v>103</v>
      </c>
      <c r="S4704" s="10" t="s">
        <v>4386</v>
      </c>
      <c r="T4704" s="10">
        <v>1</v>
      </c>
      <c r="U4704" s="10">
        <v>0</v>
      </c>
      <c r="V4704" s="16">
        <v>0</v>
      </c>
      <c r="W4704" s="16">
        <v>3060</v>
      </c>
      <c r="X4704" s="16" t="str">
        <f>VLOOKUP(W4704,[1]Array!$C$8:$D$15,2,TRUE)</f>
        <v>01  $0 - $4,999</v>
      </c>
      <c r="Y4704" s="14">
        <f t="shared" si="660"/>
        <v>0</v>
      </c>
      <c r="Z4704" s="14">
        <f t="shared" si="661"/>
        <v>0</v>
      </c>
      <c r="AA4704" s="14">
        <f t="shared" si="662"/>
        <v>0.33333333333333331</v>
      </c>
      <c r="AB4704" s="14">
        <f t="shared" si="663"/>
        <v>0</v>
      </c>
      <c r="AC4704" s="14">
        <f t="shared" si="664"/>
        <v>6.0742005280187391E-3</v>
      </c>
      <c r="AD4704" s="14">
        <f>(Y4704*'[1]Scoring Model'!$K$17+'Working Data - V3'!Z4704*'[1]Scoring Model'!$K$7+'Working Data - V3'!AA4704*'[1]Scoring Model'!$K$9+'Working Data - V3'!AB4704*'[1]Scoring Model'!$K$10+AC4704*'[1]Scoring Model'!$K$11)</f>
        <v>6.7881506772270409E-2</v>
      </c>
      <c r="AE4704" s="14">
        <f t="shared" si="665"/>
        <v>2</v>
      </c>
      <c r="AF4704" s="17" t="str">
        <f>VLOOKUP(AE4704,'[1]Scoring Model'!$C$18:$D$27,2,FALSE)</f>
        <v>01  Low</v>
      </c>
      <c r="AG4704" s="10" t="s">
        <v>14903</v>
      </c>
      <c r="AH4704" s="10" t="s">
        <v>590</v>
      </c>
      <c r="AI4704" s="16">
        <v>708734</v>
      </c>
      <c r="AJ4704" s="18">
        <v>0</v>
      </c>
    </row>
    <row r="4705" spans="2:36" ht="15" customHeight="1" x14ac:dyDescent="0.25">
      <c r="B4705" s="10" t="s">
        <v>98</v>
      </c>
      <c r="C4705" s="10" t="s">
        <v>46</v>
      </c>
      <c r="D4705" s="10" t="s">
        <v>14906</v>
      </c>
      <c r="E4705" s="10" t="str">
        <f t="shared" si="657"/>
        <v>WCV0092589</v>
      </c>
      <c r="F4705" s="11">
        <f>VLOOKUP(E4705,'[1]Policy Number &amp; Loss Info'!$H$4:$K$8916,2,FALSE)</f>
        <v>12550.41</v>
      </c>
      <c r="G4705" s="11">
        <f>VLOOKUP(E4705,'[1]Policy Number &amp; Loss Info'!$H$4:$K$8916,4,FALSE)</f>
        <v>0</v>
      </c>
      <c r="H4705" s="12">
        <f>VLOOKUP(E4705,'[1]Policy Number &amp; Loss Info'!$H$4:$K$8916,3,FALSE)</f>
        <v>0</v>
      </c>
      <c r="I4705" s="13">
        <f t="shared" si="658"/>
        <v>0</v>
      </c>
      <c r="J4705" s="14">
        <f t="shared" si="659"/>
        <v>0</v>
      </c>
      <c r="K4705" s="10" t="s">
        <v>14907</v>
      </c>
      <c r="L4705" s="10"/>
      <c r="M4705" s="10" t="s">
        <v>87</v>
      </c>
      <c r="N4705" s="10">
        <f>VLOOKUP(M4705,[1]Array!$I$8:$J$14,2,FALSE)</f>
        <v>3</v>
      </c>
      <c r="O4705" s="10">
        <v>8856</v>
      </c>
      <c r="P4705" s="15">
        <v>45717</v>
      </c>
      <c r="Q4705" s="10" t="s">
        <v>102</v>
      </c>
      <c r="R4705" s="10" t="s">
        <v>103</v>
      </c>
      <c r="S4705" s="10" t="s">
        <v>4386</v>
      </c>
      <c r="T4705" s="10">
        <v>1</v>
      </c>
      <c r="U4705" s="10">
        <v>0</v>
      </c>
      <c r="V4705" s="16">
        <v>0</v>
      </c>
      <c r="W4705" s="16">
        <v>3205</v>
      </c>
      <c r="X4705" s="16" t="str">
        <f>VLOOKUP(W4705,[1]Array!$C$8:$D$15,2,TRUE)</f>
        <v>01  $0 - $4,999</v>
      </c>
      <c r="Y4705" s="14">
        <f t="shared" si="660"/>
        <v>0</v>
      </c>
      <c r="Z4705" s="14">
        <f t="shared" si="661"/>
        <v>0</v>
      </c>
      <c r="AA4705" s="14">
        <f t="shared" si="662"/>
        <v>0.33333333333333331</v>
      </c>
      <c r="AB4705" s="14">
        <f t="shared" si="663"/>
        <v>0</v>
      </c>
      <c r="AC4705" s="14">
        <f t="shared" si="664"/>
        <v>6.3620302916013258E-3</v>
      </c>
      <c r="AD4705" s="14">
        <f>(Y4705*'[1]Scoring Model'!$K$17+'Working Data - V3'!Z4705*'[1]Scoring Model'!$K$7+'Working Data - V3'!AA4705*'[1]Scoring Model'!$K$9+'Working Data - V3'!AB4705*'[1]Scoring Model'!$K$10+AC4705*'[1]Scoring Model'!$K$11)</f>
        <v>6.7939072724986935E-2</v>
      </c>
      <c r="AE4705" s="14">
        <f t="shared" si="665"/>
        <v>2</v>
      </c>
      <c r="AF4705" s="17" t="str">
        <f>VLOOKUP(AE4705,'[1]Scoring Model'!$C$18:$D$27,2,FALSE)</f>
        <v>01  Low</v>
      </c>
      <c r="AG4705" s="10" t="s">
        <v>14903</v>
      </c>
      <c r="AH4705" s="10" t="s">
        <v>585</v>
      </c>
      <c r="AI4705" s="16">
        <v>746164</v>
      </c>
      <c r="AJ4705" s="18">
        <v>0</v>
      </c>
    </row>
    <row r="4706" spans="2:36" ht="15" customHeight="1" x14ac:dyDescent="0.25">
      <c r="B4706" s="10" t="s">
        <v>98</v>
      </c>
      <c r="C4706" s="10" t="s">
        <v>46</v>
      </c>
      <c r="D4706" s="10" t="s">
        <v>14908</v>
      </c>
      <c r="E4706" s="10" t="str">
        <f t="shared" si="657"/>
        <v>WCV0092590</v>
      </c>
      <c r="F4706" s="11">
        <f>VLOOKUP(E4706,'[1]Policy Number &amp; Loss Info'!$H$4:$K$8916,2,FALSE)</f>
        <v>20041.010000000002</v>
      </c>
      <c r="G4706" s="11">
        <f>VLOOKUP(E4706,'[1]Policy Number &amp; Loss Info'!$H$4:$K$8916,4,FALSE)</f>
        <v>0</v>
      </c>
      <c r="H4706" s="12">
        <f>VLOOKUP(E4706,'[1]Policy Number &amp; Loss Info'!$H$4:$K$8916,3,FALSE)</f>
        <v>0</v>
      </c>
      <c r="I4706" s="13">
        <f t="shared" si="658"/>
        <v>0</v>
      </c>
      <c r="J4706" s="14">
        <f t="shared" si="659"/>
        <v>0</v>
      </c>
      <c r="K4706" s="10" t="s">
        <v>14909</v>
      </c>
      <c r="L4706" s="10"/>
      <c r="M4706" s="10" t="s">
        <v>87</v>
      </c>
      <c r="N4706" s="10">
        <f>VLOOKUP(M4706,[1]Array!$I$8:$J$14,2,FALSE)</f>
        <v>3</v>
      </c>
      <c r="O4706" s="10">
        <v>8856</v>
      </c>
      <c r="P4706" s="15">
        <v>45717</v>
      </c>
      <c r="Q4706" s="10" t="s">
        <v>102</v>
      </c>
      <c r="R4706" s="10" t="s">
        <v>103</v>
      </c>
      <c r="S4706" s="10" t="s">
        <v>4386</v>
      </c>
      <c r="T4706" s="10">
        <v>0.88</v>
      </c>
      <c r="U4706" s="10">
        <v>0</v>
      </c>
      <c r="V4706" s="16">
        <v>0</v>
      </c>
      <c r="W4706" s="16">
        <v>5322</v>
      </c>
      <c r="X4706" s="16" t="str">
        <f>VLOOKUP(W4706,[1]Array!$C$8:$D$15,2,TRUE)</f>
        <v>02  $5,000 - $9,999</v>
      </c>
      <c r="Y4706" s="14">
        <f t="shared" si="660"/>
        <v>0</v>
      </c>
      <c r="Z4706" s="14">
        <f t="shared" si="661"/>
        <v>0</v>
      </c>
      <c r="AA4706" s="14">
        <f t="shared" si="662"/>
        <v>0.33333333333333331</v>
      </c>
      <c r="AB4706" s="14">
        <f t="shared" si="663"/>
        <v>0</v>
      </c>
      <c r="AC4706" s="14">
        <f t="shared" si="664"/>
        <v>1.05643448399071E-2</v>
      </c>
      <c r="AD4706" s="14">
        <f>(Y4706*'[1]Scoring Model'!$K$17+'Working Data - V3'!Z4706*'[1]Scoring Model'!$K$7+'Working Data - V3'!AA4706*'[1]Scoring Model'!$K$9+'Working Data - V3'!AB4706*'[1]Scoring Model'!$K$10+AC4706*'[1]Scoring Model'!$K$11)</f>
        <v>6.8779535634648087E-2</v>
      </c>
      <c r="AE4706" s="14">
        <f t="shared" si="665"/>
        <v>2</v>
      </c>
      <c r="AF4706" s="17" t="str">
        <f>VLOOKUP(AE4706,'[1]Scoring Model'!$C$18:$D$27,2,FALSE)</f>
        <v>01  Low</v>
      </c>
      <c r="AG4706" s="10" t="s">
        <v>14910</v>
      </c>
      <c r="AH4706" s="10" t="s">
        <v>585</v>
      </c>
      <c r="AI4706" s="16">
        <v>1857202</v>
      </c>
      <c r="AJ4706" s="18">
        <v>0</v>
      </c>
    </row>
    <row r="4707" spans="2:36" ht="15" customHeight="1" x14ac:dyDescent="0.25">
      <c r="B4707" s="10" t="s">
        <v>98</v>
      </c>
      <c r="C4707" s="10" t="s">
        <v>46</v>
      </c>
      <c r="D4707" s="10" t="s">
        <v>14911</v>
      </c>
      <c r="E4707" s="10" t="str">
        <f t="shared" si="657"/>
        <v>WCV0093210</v>
      </c>
      <c r="F4707" s="11">
        <f>VLOOKUP(E4707,'[1]Policy Number &amp; Loss Info'!$H$4:$K$8916,2,FALSE)</f>
        <v>7373.1900000000005</v>
      </c>
      <c r="G4707" s="11">
        <f>VLOOKUP(E4707,'[1]Policy Number &amp; Loss Info'!$H$4:$K$8916,4,FALSE)</f>
        <v>0</v>
      </c>
      <c r="H4707" s="12">
        <f>VLOOKUP(E4707,'[1]Policy Number &amp; Loss Info'!$H$4:$K$8916,3,FALSE)</f>
        <v>0</v>
      </c>
      <c r="I4707" s="13">
        <f t="shared" si="658"/>
        <v>0</v>
      </c>
      <c r="J4707" s="14">
        <f t="shared" si="659"/>
        <v>0</v>
      </c>
      <c r="K4707" s="10" t="s">
        <v>14912</v>
      </c>
      <c r="L4707" s="10"/>
      <c r="M4707" s="10" t="s">
        <v>49</v>
      </c>
      <c r="N4707" s="10">
        <f>VLOOKUP(M4707,[1]Array!$I$8:$J$14,2,FALSE)</f>
        <v>4</v>
      </c>
      <c r="O4707" s="10">
        <v>8387</v>
      </c>
      <c r="P4707" s="15">
        <v>45725</v>
      </c>
      <c r="Q4707" s="10" t="s">
        <v>102</v>
      </c>
      <c r="R4707" s="10" t="s">
        <v>14913</v>
      </c>
      <c r="S4707" s="10" t="s">
        <v>14914</v>
      </c>
      <c r="T4707" s="10">
        <v>1</v>
      </c>
      <c r="U4707" s="10">
        <v>0</v>
      </c>
      <c r="V4707" s="16">
        <v>0</v>
      </c>
      <c r="W4707" s="16">
        <v>1806</v>
      </c>
      <c r="X4707" s="16" t="str">
        <f>VLOOKUP(W4707,[1]Array!$C$8:$D$15,2,TRUE)</f>
        <v>01  $0 - $4,999</v>
      </c>
      <c r="Y4707" s="14">
        <f t="shared" si="660"/>
        <v>0</v>
      </c>
      <c r="Z4707" s="14">
        <f t="shared" si="661"/>
        <v>0</v>
      </c>
      <c r="AA4707" s="14">
        <f t="shared" si="662"/>
        <v>0.5</v>
      </c>
      <c r="AB4707" s="14">
        <f t="shared" si="663"/>
        <v>0</v>
      </c>
      <c r="AC4707" s="14">
        <f t="shared" si="664"/>
        <v>3.5849693312424323E-3</v>
      </c>
      <c r="AD4707" s="14">
        <f>(Y4707*'[1]Scoring Model'!$K$17+'Working Data - V3'!Z4707*'[1]Scoring Model'!$K$7+'Working Data - V3'!AA4707*'[1]Scoring Model'!$K$9+'Working Data - V3'!AB4707*'[1]Scoring Model'!$K$10+AC4707*'[1]Scoring Model'!$K$11)</f>
        <v>0.10071699386624849</v>
      </c>
      <c r="AE4707" s="14">
        <f t="shared" si="665"/>
        <v>3</v>
      </c>
      <c r="AF4707" s="17" t="str">
        <f>VLOOKUP(AE4707,'[1]Scoring Model'!$C$18:$D$27,2,FALSE)</f>
        <v>01  Low</v>
      </c>
      <c r="AG4707" s="10" t="s">
        <v>791</v>
      </c>
      <c r="AH4707" s="10" t="s">
        <v>590</v>
      </c>
      <c r="AI4707" s="16">
        <v>97903</v>
      </c>
      <c r="AJ4707" s="18">
        <v>0</v>
      </c>
    </row>
    <row r="4708" spans="2:36" ht="15" customHeight="1" x14ac:dyDescent="0.25">
      <c r="B4708" s="10" t="s">
        <v>98</v>
      </c>
      <c r="C4708" s="10" t="s">
        <v>46</v>
      </c>
      <c r="D4708" s="10" t="s">
        <v>14915</v>
      </c>
      <c r="E4708" s="10" t="str">
        <f t="shared" si="657"/>
        <v>WCV0093250</v>
      </c>
      <c r="F4708" s="11">
        <f>VLOOKUP(E4708,'[1]Policy Number &amp; Loss Info'!$H$4:$K$8916,2,FALSE)</f>
        <v>14610.23</v>
      </c>
      <c r="G4708" s="11">
        <f>VLOOKUP(E4708,'[1]Policy Number &amp; Loss Info'!$H$4:$K$8916,4,FALSE)</f>
        <v>31116</v>
      </c>
      <c r="H4708" s="12">
        <f>VLOOKUP(E4708,'[1]Policy Number &amp; Loss Info'!$H$4:$K$8916,3,FALSE)</f>
        <v>1</v>
      </c>
      <c r="I4708" s="13">
        <f t="shared" si="658"/>
        <v>2.1297405995661944</v>
      </c>
      <c r="J4708" s="14">
        <f t="shared" si="659"/>
        <v>6.8445192170143798</v>
      </c>
      <c r="K4708" s="10" t="s">
        <v>14916</v>
      </c>
      <c r="L4708" s="10"/>
      <c r="M4708" s="10" t="s">
        <v>87</v>
      </c>
      <c r="N4708" s="10">
        <f>VLOOKUP(M4708,[1]Array!$I$8:$J$14,2,FALSE)</f>
        <v>3</v>
      </c>
      <c r="O4708" s="10">
        <v>9014</v>
      </c>
      <c r="P4708" s="15">
        <v>45717</v>
      </c>
      <c r="Q4708" s="10" t="s">
        <v>102</v>
      </c>
      <c r="R4708" s="10" t="s">
        <v>1228</v>
      </c>
      <c r="S4708" s="10" t="s">
        <v>14917</v>
      </c>
      <c r="T4708" s="10">
        <v>0.93</v>
      </c>
      <c r="U4708" s="10">
        <v>0</v>
      </c>
      <c r="V4708" s="16">
        <v>0</v>
      </c>
      <c r="W4708" s="16">
        <v>5129</v>
      </c>
      <c r="X4708" s="16" t="str">
        <f>VLOOKUP(W4708,[1]Array!$C$8:$D$15,2,TRUE)</f>
        <v>02  $5,000 - $9,999</v>
      </c>
      <c r="Y4708" s="14">
        <f t="shared" si="660"/>
        <v>1</v>
      </c>
      <c r="Z4708" s="14">
        <f t="shared" si="661"/>
        <v>4.7107403511101466E-2</v>
      </c>
      <c r="AA4708" s="14">
        <f t="shared" si="662"/>
        <v>0.33333333333333331</v>
      </c>
      <c r="AB4708" s="14">
        <f t="shared" si="663"/>
        <v>0</v>
      </c>
      <c r="AC4708" s="14">
        <f t="shared" si="664"/>
        <v>1.0181233499414416E-2</v>
      </c>
      <c r="AD4708" s="14">
        <f>(Y4708*'[1]Scoring Model'!$K$17+'Working Data - V3'!Z4708*'[1]Scoring Model'!$K$7+'Working Data - V3'!AA4708*'[1]Scoring Model'!$K$9+'Working Data - V3'!AB4708*'[1]Scoring Model'!$K$10+AC4708*'[1]Scoring Model'!$K$11)</f>
        <v>0.37812439406876985</v>
      </c>
      <c r="AE4708" s="14">
        <f t="shared" si="665"/>
        <v>7</v>
      </c>
      <c r="AF4708" s="17" t="str">
        <f>VLOOKUP(AE4708,'[1]Scoring Model'!$C$18:$D$27,2,FALSE)</f>
        <v>03  High</v>
      </c>
      <c r="AG4708" s="10" t="s">
        <v>307</v>
      </c>
      <c r="AH4708" s="10" t="s">
        <v>3908</v>
      </c>
      <c r="AI4708" s="16">
        <v>224260</v>
      </c>
      <c r="AJ4708" s="18">
        <v>0</v>
      </c>
    </row>
    <row r="4709" spans="2:36" ht="15" customHeight="1" x14ac:dyDescent="0.25">
      <c r="B4709" s="10" t="s">
        <v>55</v>
      </c>
      <c r="C4709" s="10" t="s">
        <v>36</v>
      </c>
      <c r="D4709" s="10" t="s">
        <v>14918</v>
      </c>
      <c r="E4709" s="10" t="str">
        <f t="shared" si="657"/>
        <v>WCV0093253</v>
      </c>
      <c r="F4709" s="11">
        <f>VLOOKUP(E4709,'[1]Policy Number &amp; Loss Info'!$H$4:$K$8916,2,FALSE)</f>
        <v>56831.08</v>
      </c>
      <c r="G4709" s="11">
        <f>VLOOKUP(E4709,'[1]Policy Number &amp; Loss Info'!$H$4:$K$8916,4,FALSE)</f>
        <v>0</v>
      </c>
      <c r="H4709" s="12">
        <f>VLOOKUP(E4709,'[1]Policy Number &amp; Loss Info'!$H$4:$K$8916,3,FALSE)</f>
        <v>0</v>
      </c>
      <c r="I4709" s="13">
        <f t="shared" si="658"/>
        <v>0</v>
      </c>
      <c r="J4709" s="14">
        <f t="shared" si="659"/>
        <v>0</v>
      </c>
      <c r="K4709" s="10" t="s">
        <v>14919</v>
      </c>
      <c r="L4709" s="10"/>
      <c r="M4709" s="10" t="s">
        <v>87</v>
      </c>
      <c r="N4709" s="10">
        <f>VLOOKUP(M4709,[1]Array!$I$8:$J$14,2,FALSE)</f>
        <v>3</v>
      </c>
      <c r="O4709" s="10">
        <v>5</v>
      </c>
      <c r="P4709" s="15">
        <v>45719</v>
      </c>
      <c r="Q4709" s="10" t="s">
        <v>60</v>
      </c>
      <c r="R4709" s="10" t="s">
        <v>11402</v>
      </c>
      <c r="S4709" s="10" t="s">
        <v>11403</v>
      </c>
      <c r="T4709" s="10">
        <v>0.85</v>
      </c>
      <c r="U4709" s="10">
        <v>0</v>
      </c>
      <c r="V4709" s="16">
        <v>0</v>
      </c>
      <c r="W4709" s="16">
        <v>14491</v>
      </c>
      <c r="X4709" s="16" t="str">
        <f>VLOOKUP(W4709,[1]Array!$C$8:$D$15,2,TRUE)</f>
        <v>03  $10,000 - $14,999</v>
      </c>
      <c r="Y4709" s="14">
        <f t="shared" si="660"/>
        <v>0</v>
      </c>
      <c r="Z4709" s="14">
        <f t="shared" si="661"/>
        <v>0</v>
      </c>
      <c r="AA4709" s="14">
        <f t="shared" si="662"/>
        <v>0.33333333333333331</v>
      </c>
      <c r="AB4709" s="14">
        <f t="shared" si="663"/>
        <v>0</v>
      </c>
      <c r="AC4709" s="14">
        <f t="shared" si="664"/>
        <v>2.8765111062588087E-2</v>
      </c>
      <c r="AD4709" s="14">
        <f>(Y4709*'[1]Scoring Model'!$K$17+'Working Data - V3'!Z4709*'[1]Scoring Model'!$K$7+'Working Data - V3'!AA4709*'[1]Scoring Model'!$K$9+'Working Data - V3'!AB4709*'[1]Scoring Model'!$K$10+AC4709*'[1]Scoring Model'!$K$11)</f>
        <v>7.2419688879184291E-2</v>
      </c>
      <c r="AE4709" s="14">
        <f t="shared" si="665"/>
        <v>2</v>
      </c>
      <c r="AF4709" s="17" t="str">
        <f>VLOOKUP(AE4709,'[1]Scoring Model'!$C$18:$D$27,2,FALSE)</f>
        <v>01  Low</v>
      </c>
      <c r="AG4709" s="10" t="s">
        <v>679</v>
      </c>
      <c r="AH4709" s="10" t="s">
        <v>119</v>
      </c>
      <c r="AI4709" s="16">
        <v>1105996</v>
      </c>
      <c r="AJ4709" s="18">
        <v>0</v>
      </c>
    </row>
    <row r="4710" spans="2:36" ht="15" customHeight="1" x14ac:dyDescent="0.25">
      <c r="B4710" s="10" t="s">
        <v>35</v>
      </c>
      <c r="C4710" s="10" t="s">
        <v>36</v>
      </c>
      <c r="D4710" s="10" t="s">
        <v>14920</v>
      </c>
      <c r="E4710" s="10" t="str">
        <f t="shared" si="657"/>
        <v>WCV0093255</v>
      </c>
      <c r="F4710" s="11">
        <f>VLOOKUP(E4710,'[1]Policy Number &amp; Loss Info'!$H$4:$K$8916,2,FALSE)</f>
        <v>3028.73</v>
      </c>
      <c r="G4710" s="11">
        <f>VLOOKUP(E4710,'[1]Policy Number &amp; Loss Info'!$H$4:$K$8916,4,FALSE)</f>
        <v>0</v>
      </c>
      <c r="H4710" s="12">
        <f>VLOOKUP(E4710,'[1]Policy Number &amp; Loss Info'!$H$4:$K$8916,3,FALSE)</f>
        <v>0</v>
      </c>
      <c r="I4710" s="13">
        <f t="shared" si="658"/>
        <v>0</v>
      </c>
      <c r="J4710" s="14">
        <f t="shared" si="659"/>
        <v>0</v>
      </c>
      <c r="K4710" s="10" t="s">
        <v>14921</v>
      </c>
      <c r="L4710" s="10"/>
      <c r="M4710" s="10" t="s">
        <v>87</v>
      </c>
      <c r="N4710" s="10">
        <f>VLOOKUP(M4710,[1]Array!$I$8:$J$14,2,FALSE)</f>
        <v>3</v>
      </c>
      <c r="O4710" s="10">
        <v>9014</v>
      </c>
      <c r="P4710" s="15">
        <v>45717</v>
      </c>
      <c r="Q4710" s="10" t="s">
        <v>197</v>
      </c>
      <c r="R4710" s="10" t="s">
        <v>11019</v>
      </c>
      <c r="S4710" s="10" t="s">
        <v>11020</v>
      </c>
      <c r="T4710" s="10">
        <v>1</v>
      </c>
      <c r="U4710" s="10">
        <v>0</v>
      </c>
      <c r="V4710" s="16">
        <v>0</v>
      </c>
      <c r="W4710" s="16">
        <v>958</v>
      </c>
      <c r="X4710" s="16" t="str">
        <f>VLOOKUP(W4710,[1]Array!$C$8:$D$15,2,TRUE)</f>
        <v>01  $0 - $4,999</v>
      </c>
      <c r="Y4710" s="14">
        <f t="shared" si="660"/>
        <v>0</v>
      </c>
      <c r="Z4710" s="14">
        <f t="shared" si="661"/>
        <v>0</v>
      </c>
      <c r="AA4710" s="14">
        <f t="shared" si="662"/>
        <v>0.33333333333333331</v>
      </c>
      <c r="AB4710" s="14">
        <f t="shared" si="663"/>
        <v>0</v>
      </c>
      <c r="AC4710" s="14">
        <f t="shared" si="664"/>
        <v>1.9016614724973698E-3</v>
      </c>
      <c r="AD4710" s="14">
        <f>(Y4710*'[1]Scoring Model'!$K$17+'Working Data - V3'!Z4710*'[1]Scoring Model'!$K$7+'Working Data - V3'!AA4710*'[1]Scoring Model'!$K$9+'Working Data - V3'!AB4710*'[1]Scoring Model'!$K$10+AC4710*'[1]Scoring Model'!$K$11)</f>
        <v>6.7046998961166143E-2</v>
      </c>
      <c r="AE4710" s="14">
        <f t="shared" si="665"/>
        <v>2</v>
      </c>
      <c r="AF4710" s="17" t="str">
        <f>VLOOKUP(AE4710,'[1]Scoring Model'!$C$18:$D$27,2,FALSE)</f>
        <v>01  Low</v>
      </c>
      <c r="AG4710" s="10" t="s">
        <v>307</v>
      </c>
      <c r="AH4710" s="10" t="s">
        <v>700</v>
      </c>
      <c r="AI4710" s="16">
        <v>41883</v>
      </c>
      <c r="AJ4710" s="18">
        <v>0</v>
      </c>
    </row>
    <row r="4711" spans="2:36" ht="15" customHeight="1" x14ac:dyDescent="0.25">
      <c r="B4711" s="10" t="s">
        <v>35</v>
      </c>
      <c r="C4711" s="10" t="s">
        <v>36</v>
      </c>
      <c r="D4711" s="10" t="s">
        <v>14922</v>
      </c>
      <c r="E4711" s="10" t="str">
        <f t="shared" si="657"/>
        <v>WCV0093310</v>
      </c>
      <c r="F4711" s="11">
        <f>VLOOKUP(E4711,'[1]Policy Number &amp; Loss Info'!$H$4:$K$8916,2,FALSE)</f>
        <v>3729.4</v>
      </c>
      <c r="G4711" s="11">
        <f>VLOOKUP(E4711,'[1]Policy Number &amp; Loss Info'!$H$4:$K$8916,4,FALSE)</f>
        <v>0</v>
      </c>
      <c r="H4711" s="12">
        <f>VLOOKUP(E4711,'[1]Policy Number &amp; Loss Info'!$H$4:$K$8916,3,FALSE)</f>
        <v>0</v>
      </c>
      <c r="I4711" s="13">
        <f t="shared" si="658"/>
        <v>0</v>
      </c>
      <c r="J4711" s="14">
        <f t="shared" si="659"/>
        <v>0</v>
      </c>
      <c r="K4711" s="10" t="s">
        <v>14923</v>
      </c>
      <c r="L4711" s="10"/>
      <c r="M4711" s="10" t="s">
        <v>87</v>
      </c>
      <c r="N4711" s="10">
        <f>VLOOKUP(M4711,[1]Array!$I$8:$J$14,2,FALSE)</f>
        <v>3</v>
      </c>
      <c r="O4711" s="10">
        <v>8810</v>
      </c>
      <c r="P4711" s="15">
        <v>45746</v>
      </c>
      <c r="Q4711" s="10" t="s">
        <v>60</v>
      </c>
      <c r="R4711" s="10" t="s">
        <v>300</v>
      </c>
      <c r="S4711" s="10" t="s">
        <v>407</v>
      </c>
      <c r="T4711" s="10">
        <v>1</v>
      </c>
      <c r="U4711" s="10">
        <v>0</v>
      </c>
      <c r="V4711" s="16">
        <v>0</v>
      </c>
      <c r="W4711" s="16">
        <v>1210</v>
      </c>
      <c r="X4711" s="16" t="str">
        <f>VLOOKUP(W4711,[1]Array!$C$8:$D$15,2,TRUE)</f>
        <v>01  $0 - $4,999</v>
      </c>
      <c r="Y4711" s="14">
        <f t="shared" si="660"/>
        <v>0</v>
      </c>
      <c r="Z4711" s="14">
        <f t="shared" si="661"/>
        <v>0</v>
      </c>
      <c r="AA4711" s="14">
        <f t="shared" si="662"/>
        <v>0.33333333333333331</v>
      </c>
      <c r="AB4711" s="14">
        <f t="shared" si="663"/>
        <v>0</v>
      </c>
      <c r="AC4711" s="14">
        <f t="shared" si="664"/>
        <v>2.4018897512753834E-3</v>
      </c>
      <c r="AD4711" s="14">
        <f>(Y4711*'[1]Scoring Model'!$K$17+'Working Data - V3'!Z4711*'[1]Scoring Model'!$K$7+'Working Data - V3'!AA4711*'[1]Scoring Model'!$K$9+'Working Data - V3'!AB4711*'[1]Scoring Model'!$K$10+AC4711*'[1]Scoring Model'!$K$11)</f>
        <v>6.7147044616921739E-2</v>
      </c>
      <c r="AE4711" s="14">
        <f t="shared" si="665"/>
        <v>2</v>
      </c>
      <c r="AF4711" s="17" t="str">
        <f>VLOOKUP(AE4711,'[1]Scoring Model'!$C$18:$D$27,2,FALSE)</f>
        <v>01  Low</v>
      </c>
      <c r="AG4711" s="10" t="s">
        <v>1000</v>
      </c>
      <c r="AH4711" s="10" t="s">
        <v>303</v>
      </c>
      <c r="AI4711" s="16">
        <v>394395</v>
      </c>
      <c r="AJ4711" s="18">
        <v>0</v>
      </c>
    </row>
    <row r="4712" spans="2:36" ht="15" customHeight="1" x14ac:dyDescent="0.25">
      <c r="B4712" s="10" t="s">
        <v>98</v>
      </c>
      <c r="C4712" s="10" t="s">
        <v>36</v>
      </c>
      <c r="D4712" s="10" t="s">
        <v>14924</v>
      </c>
      <c r="E4712" s="10" t="str">
        <f t="shared" si="657"/>
        <v>WCV0094057</v>
      </c>
      <c r="F4712" s="11">
        <f>VLOOKUP(E4712,'[1]Policy Number &amp; Loss Info'!$H$4:$K$8916,2,FALSE)</f>
        <v>3029.91</v>
      </c>
      <c r="G4712" s="11">
        <f>VLOOKUP(E4712,'[1]Policy Number &amp; Loss Info'!$H$4:$K$8916,4,FALSE)</f>
        <v>0</v>
      </c>
      <c r="H4712" s="12">
        <f>VLOOKUP(E4712,'[1]Policy Number &amp; Loss Info'!$H$4:$K$8916,3,FALSE)</f>
        <v>0</v>
      </c>
      <c r="I4712" s="13">
        <f t="shared" si="658"/>
        <v>0</v>
      </c>
      <c r="J4712" s="14">
        <f t="shared" si="659"/>
        <v>0</v>
      </c>
      <c r="K4712" s="10" t="s">
        <v>14925</v>
      </c>
      <c r="L4712" s="10"/>
      <c r="M4712" s="10" t="s">
        <v>49</v>
      </c>
      <c r="N4712" s="10">
        <f>VLOOKUP(M4712,[1]Array!$I$8:$J$14,2,FALSE)</f>
        <v>4</v>
      </c>
      <c r="O4712" s="10">
        <v>8288</v>
      </c>
      <c r="P4712" s="15">
        <v>45721</v>
      </c>
      <c r="Q4712" s="10" t="s">
        <v>197</v>
      </c>
      <c r="R4712" s="10" t="s">
        <v>14926</v>
      </c>
      <c r="S4712" s="10" t="s">
        <v>14927</v>
      </c>
      <c r="T4712" s="10">
        <v>1</v>
      </c>
      <c r="U4712" s="10">
        <v>0</v>
      </c>
      <c r="V4712" s="16">
        <v>0</v>
      </c>
      <c r="W4712" s="16">
        <v>956</v>
      </c>
      <c r="X4712" s="16" t="str">
        <f>VLOOKUP(W4712,[1]Array!$C$8:$D$15,2,TRUE)</f>
        <v>01  $0 - $4,999</v>
      </c>
      <c r="Y4712" s="14">
        <f t="shared" si="660"/>
        <v>0</v>
      </c>
      <c r="Z4712" s="14">
        <f t="shared" si="661"/>
        <v>0</v>
      </c>
      <c r="AA4712" s="14">
        <f t="shared" si="662"/>
        <v>0.5</v>
      </c>
      <c r="AB4712" s="14">
        <f t="shared" si="663"/>
        <v>0</v>
      </c>
      <c r="AC4712" s="14">
        <f t="shared" si="664"/>
        <v>1.8976914067927824E-3</v>
      </c>
      <c r="AD4712" s="14">
        <f>(Y4712*'[1]Scoring Model'!$K$17+'Working Data - V3'!Z4712*'[1]Scoring Model'!$K$7+'Working Data - V3'!AA4712*'[1]Scoring Model'!$K$9+'Working Data - V3'!AB4712*'[1]Scoring Model'!$K$10+AC4712*'[1]Scoring Model'!$K$11)</f>
        <v>0.10037953828135857</v>
      </c>
      <c r="AE4712" s="14">
        <f t="shared" si="665"/>
        <v>3</v>
      </c>
      <c r="AF4712" s="17" t="str">
        <f>VLOOKUP(AE4712,'[1]Scoring Model'!$C$18:$D$27,2,FALSE)</f>
        <v>01  Low</v>
      </c>
      <c r="AG4712" s="10" t="s">
        <v>171</v>
      </c>
      <c r="AH4712" s="10" t="s">
        <v>652</v>
      </c>
      <c r="AI4712" s="16">
        <v>33500</v>
      </c>
      <c r="AJ4712" s="18">
        <v>0</v>
      </c>
    </row>
    <row r="4713" spans="2:36" ht="15" customHeight="1" x14ac:dyDescent="0.25">
      <c r="B4713" s="10" t="s">
        <v>98</v>
      </c>
      <c r="C4713" s="10" t="s">
        <v>46</v>
      </c>
      <c r="D4713" s="10" t="s">
        <v>14928</v>
      </c>
      <c r="E4713" s="10" t="str">
        <f t="shared" si="657"/>
        <v>WCV0094149</v>
      </c>
      <c r="F4713" s="11">
        <f>VLOOKUP(E4713,'[1]Policy Number &amp; Loss Info'!$H$4:$K$8916,2,FALSE)</f>
        <v>34875.49</v>
      </c>
      <c r="G4713" s="11">
        <f>VLOOKUP(E4713,'[1]Policy Number &amp; Loss Info'!$H$4:$K$8916,4,FALSE)</f>
        <v>0</v>
      </c>
      <c r="H4713" s="12">
        <f>VLOOKUP(E4713,'[1]Policy Number &amp; Loss Info'!$H$4:$K$8916,3,FALSE)</f>
        <v>0</v>
      </c>
      <c r="I4713" s="13">
        <f t="shared" si="658"/>
        <v>0</v>
      </c>
      <c r="J4713" s="14">
        <f t="shared" si="659"/>
        <v>0</v>
      </c>
      <c r="K4713" s="10" t="s">
        <v>14929</v>
      </c>
      <c r="L4713" s="10"/>
      <c r="M4713" s="10" t="s">
        <v>87</v>
      </c>
      <c r="N4713" s="10">
        <f>VLOOKUP(M4713,[1]Array!$I$8:$J$14,2,FALSE)</f>
        <v>3</v>
      </c>
      <c r="O4713" s="10">
        <v>8010</v>
      </c>
      <c r="P4713" s="15">
        <v>45732</v>
      </c>
      <c r="Q4713" s="10" t="s">
        <v>102</v>
      </c>
      <c r="R4713" s="10" t="s">
        <v>1500</v>
      </c>
      <c r="S4713" s="10" t="s">
        <v>1501</v>
      </c>
      <c r="T4713" s="10">
        <v>0.9</v>
      </c>
      <c r="U4713" s="10">
        <v>0</v>
      </c>
      <c r="V4713" s="16">
        <v>0</v>
      </c>
      <c r="W4713" s="16">
        <v>9354</v>
      </c>
      <c r="X4713" s="16" t="str">
        <f>VLOOKUP(W4713,[1]Array!$C$8:$D$15,2,TRUE)</f>
        <v>02  $5,000 - $9,999</v>
      </c>
      <c r="Y4713" s="14">
        <f t="shared" si="660"/>
        <v>0</v>
      </c>
      <c r="Z4713" s="14">
        <f t="shared" si="661"/>
        <v>0</v>
      </c>
      <c r="AA4713" s="14">
        <f t="shared" si="662"/>
        <v>0.33333333333333331</v>
      </c>
      <c r="AB4713" s="14">
        <f t="shared" si="663"/>
        <v>0</v>
      </c>
      <c r="AC4713" s="14">
        <f t="shared" si="664"/>
        <v>1.856799730035532E-2</v>
      </c>
      <c r="AD4713" s="14">
        <f>(Y4713*'[1]Scoring Model'!$K$17+'Working Data - V3'!Z4713*'[1]Scoring Model'!$K$7+'Working Data - V3'!AA4713*'[1]Scoring Model'!$K$9+'Working Data - V3'!AB4713*'[1]Scoring Model'!$K$10+AC4713*'[1]Scoring Model'!$K$11)</f>
        <v>7.0380266126737728E-2</v>
      </c>
      <c r="AE4713" s="14">
        <f t="shared" si="665"/>
        <v>2</v>
      </c>
      <c r="AF4713" s="17" t="str">
        <f>VLOOKUP(AE4713,'[1]Scoring Model'!$C$18:$D$27,2,FALSE)</f>
        <v>01  Low</v>
      </c>
      <c r="AG4713" s="10" t="s">
        <v>5731</v>
      </c>
      <c r="AH4713" s="10" t="s">
        <v>1243</v>
      </c>
      <c r="AI4713" s="16">
        <v>831260</v>
      </c>
      <c r="AJ4713" s="18">
        <v>0</v>
      </c>
    </row>
    <row r="4714" spans="2:36" ht="15" customHeight="1" x14ac:dyDescent="0.25">
      <c r="B4714" s="10" t="s">
        <v>35</v>
      </c>
      <c r="C4714" s="10" t="s">
        <v>36</v>
      </c>
      <c r="D4714" s="10" t="s">
        <v>14930</v>
      </c>
      <c r="E4714" s="10" t="str">
        <f t="shared" si="657"/>
        <v>WCV0094151</v>
      </c>
      <c r="F4714" s="11">
        <f>VLOOKUP(E4714,'[1]Policy Number &amp; Loss Info'!$H$4:$K$8916,2,FALSE)</f>
        <v>6698.84</v>
      </c>
      <c r="G4714" s="11">
        <f>VLOOKUP(E4714,'[1]Policy Number &amp; Loss Info'!$H$4:$K$8916,4,FALSE)</f>
        <v>0</v>
      </c>
      <c r="H4714" s="12">
        <f>VLOOKUP(E4714,'[1]Policy Number &amp; Loss Info'!$H$4:$K$8916,3,FALSE)</f>
        <v>0</v>
      </c>
      <c r="I4714" s="13">
        <f t="shared" si="658"/>
        <v>0</v>
      </c>
      <c r="J4714" s="14">
        <f t="shared" si="659"/>
        <v>0</v>
      </c>
      <c r="K4714" s="10" t="s">
        <v>14931</v>
      </c>
      <c r="L4714" s="10"/>
      <c r="M4714" s="10" t="s">
        <v>59</v>
      </c>
      <c r="N4714" s="10">
        <f>VLOOKUP(M4714,[1]Array!$I$8:$J$14,2,FALSE)</f>
        <v>7</v>
      </c>
      <c r="O4714" s="10">
        <v>6217</v>
      </c>
      <c r="P4714" s="15">
        <v>45733</v>
      </c>
      <c r="Q4714" s="10" t="s">
        <v>197</v>
      </c>
      <c r="R4714" s="10" t="s">
        <v>1922</v>
      </c>
      <c r="S4714" s="10" t="s">
        <v>1923</v>
      </c>
      <c r="T4714" s="10">
        <v>1</v>
      </c>
      <c r="U4714" s="10">
        <v>0</v>
      </c>
      <c r="V4714" s="16">
        <v>0</v>
      </c>
      <c r="W4714" s="16">
        <v>2403</v>
      </c>
      <c r="X4714" s="16" t="str">
        <f>VLOOKUP(W4714,[1]Array!$C$8:$D$15,2,TRUE)</f>
        <v>01  $0 - $4,999</v>
      </c>
      <c r="Y4714" s="14">
        <f t="shared" si="660"/>
        <v>0</v>
      </c>
      <c r="Z4714" s="14">
        <f t="shared" si="661"/>
        <v>0</v>
      </c>
      <c r="AA4714" s="14">
        <f t="shared" si="662"/>
        <v>1</v>
      </c>
      <c r="AB4714" s="14">
        <f t="shared" si="663"/>
        <v>0</v>
      </c>
      <c r="AC4714" s="14">
        <f t="shared" si="664"/>
        <v>4.770033944061774E-3</v>
      </c>
      <c r="AD4714" s="14">
        <f>(Y4714*'[1]Scoring Model'!$K$17+'Working Data - V3'!Z4714*'[1]Scoring Model'!$K$7+'Working Data - V3'!AA4714*'[1]Scoring Model'!$K$9+'Working Data - V3'!AB4714*'[1]Scoring Model'!$K$10+AC4714*'[1]Scoring Model'!$K$11)</f>
        <v>0.20095400678881237</v>
      </c>
      <c r="AE4714" s="14">
        <f t="shared" si="665"/>
        <v>4</v>
      </c>
      <c r="AF4714" s="17" t="str">
        <f>VLOOKUP(AE4714,'[1]Scoring Model'!$C$18:$D$27,2,FALSE)</f>
        <v>01  Low</v>
      </c>
      <c r="AG4714" s="10" t="s">
        <v>340</v>
      </c>
      <c r="AH4714" s="10" t="s">
        <v>4182</v>
      </c>
      <c r="AI4714" s="16">
        <v>92142</v>
      </c>
      <c r="AJ4714" s="18">
        <v>0</v>
      </c>
    </row>
    <row r="4715" spans="2:36" ht="15" customHeight="1" x14ac:dyDescent="0.25">
      <c r="B4715" s="10" t="s">
        <v>98</v>
      </c>
      <c r="C4715" s="10" t="s">
        <v>36</v>
      </c>
      <c r="D4715" s="10" t="s">
        <v>14932</v>
      </c>
      <c r="E4715" s="10" t="str">
        <f t="shared" si="657"/>
        <v>WCV0094155</v>
      </c>
      <c r="F4715" s="11">
        <f>VLOOKUP(E4715,'[1]Policy Number &amp; Loss Info'!$H$4:$K$8916,2,FALSE)</f>
        <v>58350.16</v>
      </c>
      <c r="G4715" s="11">
        <f>VLOOKUP(E4715,'[1]Policy Number &amp; Loss Info'!$H$4:$K$8916,4,FALSE)</f>
        <v>0</v>
      </c>
      <c r="H4715" s="12">
        <f>VLOOKUP(E4715,'[1]Policy Number &amp; Loss Info'!$H$4:$K$8916,3,FALSE)</f>
        <v>0</v>
      </c>
      <c r="I4715" s="13">
        <f t="shared" si="658"/>
        <v>0</v>
      </c>
      <c r="J4715" s="14">
        <f t="shared" si="659"/>
        <v>0</v>
      </c>
      <c r="K4715" s="10" t="s">
        <v>14933</v>
      </c>
      <c r="L4715" s="10"/>
      <c r="M4715" s="10" t="s">
        <v>59</v>
      </c>
      <c r="N4715" s="10">
        <f>VLOOKUP(M4715,[1]Array!$I$8:$J$14,2,FALSE)</f>
        <v>7</v>
      </c>
      <c r="O4715" s="10">
        <v>5645</v>
      </c>
      <c r="P4715" s="15">
        <v>45736</v>
      </c>
      <c r="Q4715" s="10" t="s">
        <v>197</v>
      </c>
      <c r="R4715" s="10" t="s">
        <v>4337</v>
      </c>
      <c r="S4715" s="10" t="s">
        <v>4338</v>
      </c>
      <c r="T4715" s="10">
        <v>0.86</v>
      </c>
      <c r="U4715" s="10">
        <v>0</v>
      </c>
      <c r="V4715" s="16">
        <v>0</v>
      </c>
      <c r="W4715" s="16">
        <v>12318</v>
      </c>
      <c r="X4715" s="16" t="str">
        <f>VLOOKUP(W4715,[1]Array!$C$8:$D$15,2,TRUE)</f>
        <v>03  $10,000 - $14,999</v>
      </c>
      <c r="Y4715" s="14">
        <f t="shared" si="660"/>
        <v>0</v>
      </c>
      <c r="Z4715" s="14">
        <f t="shared" si="661"/>
        <v>0</v>
      </c>
      <c r="AA4715" s="14">
        <f t="shared" si="662"/>
        <v>1</v>
      </c>
      <c r="AB4715" s="14">
        <f t="shared" si="663"/>
        <v>0</v>
      </c>
      <c r="AC4715" s="14">
        <f t="shared" si="664"/>
        <v>2.4451634674553864E-2</v>
      </c>
      <c r="AD4715" s="14">
        <f>(Y4715*'[1]Scoring Model'!$K$17+'Working Data - V3'!Z4715*'[1]Scoring Model'!$K$7+'Working Data - V3'!AA4715*'[1]Scoring Model'!$K$9+'Working Data - V3'!AB4715*'[1]Scoring Model'!$K$10+AC4715*'[1]Scoring Model'!$K$11)</f>
        <v>0.20489032693491077</v>
      </c>
      <c r="AE4715" s="14">
        <f t="shared" si="665"/>
        <v>4</v>
      </c>
      <c r="AF4715" s="17" t="str">
        <f>VLOOKUP(AE4715,'[1]Scoring Model'!$C$18:$D$27,2,FALSE)</f>
        <v>01  Low</v>
      </c>
      <c r="AG4715" s="10" t="s">
        <v>14934</v>
      </c>
      <c r="AH4715" s="10" t="s">
        <v>863</v>
      </c>
      <c r="AI4715" s="16">
        <v>535662</v>
      </c>
      <c r="AJ4715" s="18">
        <v>0</v>
      </c>
    </row>
    <row r="4716" spans="2:36" ht="15" customHeight="1" x14ac:dyDescent="0.25">
      <c r="B4716" s="10" t="s">
        <v>178</v>
      </c>
      <c r="C4716" s="10" t="s">
        <v>166</v>
      </c>
      <c r="D4716" s="10" t="s">
        <v>14935</v>
      </c>
      <c r="E4716" s="10" t="str">
        <f t="shared" si="657"/>
        <v>WCV0094161</v>
      </c>
      <c r="F4716" s="11">
        <f>VLOOKUP(E4716,'[1]Policy Number &amp; Loss Info'!$H$4:$K$8916,2,FALSE)</f>
        <v>106698.6</v>
      </c>
      <c r="G4716" s="11">
        <f>VLOOKUP(E4716,'[1]Policy Number &amp; Loss Info'!$H$4:$K$8916,4,FALSE)</f>
        <v>55123.92</v>
      </c>
      <c r="H4716" s="12">
        <f>VLOOKUP(E4716,'[1]Policy Number &amp; Loss Info'!$H$4:$K$8916,3,FALSE)</f>
        <v>2</v>
      </c>
      <c r="I4716" s="13">
        <f t="shared" si="658"/>
        <v>0.51663208327007093</v>
      </c>
      <c r="J4716" s="14">
        <f t="shared" si="659"/>
        <v>1.8744388398723133</v>
      </c>
      <c r="K4716" s="10" t="s">
        <v>14936</v>
      </c>
      <c r="L4716" s="10"/>
      <c r="M4716" s="10" t="s">
        <v>49</v>
      </c>
      <c r="N4716" s="10">
        <f>VLOOKUP(M4716,[1]Array!$I$8:$J$14,2,FALSE)</f>
        <v>4</v>
      </c>
      <c r="O4716" s="10">
        <v>83</v>
      </c>
      <c r="P4716" s="15">
        <v>45736</v>
      </c>
      <c r="Q4716" s="10" t="s">
        <v>181</v>
      </c>
      <c r="R4716" s="10" t="s">
        <v>1496</v>
      </c>
      <c r="S4716" s="10" t="s">
        <v>2810</v>
      </c>
      <c r="T4716" s="10">
        <v>0.75</v>
      </c>
      <c r="U4716" s="10">
        <v>0</v>
      </c>
      <c r="V4716" s="16">
        <v>0</v>
      </c>
      <c r="W4716" s="16">
        <v>43856</v>
      </c>
      <c r="X4716" s="16" t="str">
        <f>VLOOKUP(W4716,[1]Array!$C$8:$D$15,2,TRUE)</f>
        <v>05  $25,000 - $49,999</v>
      </c>
      <c r="Y4716" s="14">
        <f t="shared" si="660"/>
        <v>0.25831604163503546</v>
      </c>
      <c r="Z4716" s="14">
        <f t="shared" si="661"/>
        <v>1.2900825315421196E-2</v>
      </c>
      <c r="AA4716" s="14">
        <f t="shared" si="662"/>
        <v>0.5</v>
      </c>
      <c r="AB4716" s="14">
        <f t="shared" si="663"/>
        <v>0</v>
      </c>
      <c r="AC4716" s="14">
        <f t="shared" si="664"/>
        <v>8.705560077019274E-2</v>
      </c>
      <c r="AD4716" s="14">
        <f>(Y4716*'[1]Scoring Model'!$K$17+'Working Data - V3'!Z4716*'[1]Scoring Model'!$K$7+'Working Data - V3'!AA4716*'[1]Scoring Model'!$K$9+'Working Data - V3'!AB4716*'[1]Scoring Model'!$K$10+AC4716*'[1]Scoring Model'!$K$11)</f>
        <v>0.19748609770763342</v>
      </c>
      <c r="AE4716" s="14">
        <f t="shared" si="665"/>
        <v>4</v>
      </c>
      <c r="AF4716" s="17" t="str">
        <f>VLOOKUP(AE4716,'[1]Scoring Model'!$C$18:$D$27,2,FALSE)</f>
        <v>01  Low</v>
      </c>
      <c r="AG4716" s="10" t="s">
        <v>987</v>
      </c>
      <c r="AH4716" s="10" t="s">
        <v>185</v>
      </c>
      <c r="AI4716" s="16">
        <v>1093234</v>
      </c>
      <c r="AJ4716" s="18">
        <v>0</v>
      </c>
    </row>
    <row r="4717" spans="2:36" ht="15" customHeight="1" x14ac:dyDescent="0.25">
      <c r="B4717" s="10" t="s">
        <v>98</v>
      </c>
      <c r="C4717" s="10" t="s">
        <v>46</v>
      </c>
      <c r="D4717" s="10" t="s">
        <v>14937</v>
      </c>
      <c r="E4717" s="10" t="str">
        <f t="shared" si="657"/>
        <v>WCV0094919</v>
      </c>
      <c r="F4717" s="11">
        <f>VLOOKUP(E4717,'[1]Policy Number &amp; Loss Info'!$H$4:$K$8916,2,FALSE)</f>
        <v>8941.17</v>
      </c>
      <c r="G4717" s="11">
        <f>VLOOKUP(E4717,'[1]Policy Number &amp; Loss Info'!$H$4:$K$8916,4,FALSE)</f>
        <v>0</v>
      </c>
      <c r="H4717" s="12">
        <f>VLOOKUP(E4717,'[1]Policy Number &amp; Loss Info'!$H$4:$K$8916,3,FALSE)</f>
        <v>0</v>
      </c>
      <c r="I4717" s="13">
        <f t="shared" si="658"/>
        <v>0</v>
      </c>
      <c r="J4717" s="14">
        <f t="shared" si="659"/>
        <v>0</v>
      </c>
      <c r="K4717" s="10" t="s">
        <v>14938</v>
      </c>
      <c r="L4717" s="10"/>
      <c r="M4717" s="10" t="s">
        <v>49</v>
      </c>
      <c r="N4717" s="10">
        <f>VLOOKUP(M4717,[1]Array!$I$8:$J$14,2,FALSE)</f>
        <v>4</v>
      </c>
      <c r="O4717" s="10">
        <v>8387</v>
      </c>
      <c r="P4717" s="15">
        <v>45725</v>
      </c>
      <c r="Q4717" s="10" t="s">
        <v>102</v>
      </c>
      <c r="R4717" s="10" t="s">
        <v>582</v>
      </c>
      <c r="S4717" s="10" t="s">
        <v>857</v>
      </c>
      <c r="T4717" s="10">
        <v>1</v>
      </c>
      <c r="U4717" s="10">
        <v>0</v>
      </c>
      <c r="V4717" s="16">
        <v>0</v>
      </c>
      <c r="W4717" s="16">
        <v>2617</v>
      </c>
      <c r="X4717" s="16" t="str">
        <f>VLOOKUP(W4717,[1]Array!$C$8:$D$15,2,TRUE)</f>
        <v>01  $0 - $4,999</v>
      </c>
      <c r="Y4717" s="14">
        <f t="shared" si="660"/>
        <v>0</v>
      </c>
      <c r="Z4717" s="14">
        <f t="shared" si="661"/>
        <v>0</v>
      </c>
      <c r="AA4717" s="14">
        <f t="shared" si="662"/>
        <v>0.5</v>
      </c>
      <c r="AB4717" s="14">
        <f t="shared" si="663"/>
        <v>0</v>
      </c>
      <c r="AC4717" s="14">
        <f t="shared" si="664"/>
        <v>5.1948309744526272E-3</v>
      </c>
      <c r="AD4717" s="14">
        <f>(Y4717*'[1]Scoring Model'!$K$17+'Working Data - V3'!Z4717*'[1]Scoring Model'!$K$7+'Working Data - V3'!AA4717*'[1]Scoring Model'!$K$9+'Working Data - V3'!AB4717*'[1]Scoring Model'!$K$10+AC4717*'[1]Scoring Model'!$K$11)</f>
        <v>0.10103896619489053</v>
      </c>
      <c r="AE4717" s="14">
        <f t="shared" si="665"/>
        <v>3</v>
      </c>
      <c r="AF4717" s="17" t="str">
        <f>VLOOKUP(AE4717,'[1]Scoring Model'!$C$18:$D$27,2,FALSE)</f>
        <v>01  Low</v>
      </c>
      <c r="AG4717" s="10" t="s">
        <v>791</v>
      </c>
      <c r="AH4717" s="10" t="s">
        <v>269</v>
      </c>
      <c r="AI4717" s="16">
        <v>174648</v>
      </c>
      <c r="AJ4717" s="18">
        <v>0</v>
      </c>
    </row>
    <row r="4718" spans="2:36" ht="15" customHeight="1" x14ac:dyDescent="0.25">
      <c r="B4718" s="10" t="s">
        <v>35</v>
      </c>
      <c r="C4718" s="10" t="s">
        <v>36</v>
      </c>
      <c r="D4718" s="10" t="s">
        <v>14939</v>
      </c>
      <c r="E4718" s="10" t="str">
        <f t="shared" si="657"/>
        <v>WCV0094930</v>
      </c>
      <c r="F4718" s="11">
        <f>VLOOKUP(E4718,'[1]Policy Number &amp; Loss Info'!$H$4:$K$8916,2,FALSE)</f>
        <v>41118.15</v>
      </c>
      <c r="G4718" s="11">
        <f>VLOOKUP(E4718,'[1]Policy Number &amp; Loss Info'!$H$4:$K$8916,4,FALSE)</f>
        <v>0</v>
      </c>
      <c r="H4718" s="12">
        <f>VLOOKUP(E4718,'[1]Policy Number &amp; Loss Info'!$H$4:$K$8916,3,FALSE)</f>
        <v>0</v>
      </c>
      <c r="I4718" s="13">
        <f t="shared" si="658"/>
        <v>0</v>
      </c>
      <c r="J4718" s="14">
        <f t="shared" si="659"/>
        <v>0</v>
      </c>
      <c r="K4718" s="10" t="s">
        <v>14940</v>
      </c>
      <c r="L4718" s="10"/>
      <c r="M4718" s="10" t="s">
        <v>87</v>
      </c>
      <c r="N4718" s="10">
        <f>VLOOKUP(M4718,[1]Array!$I$8:$J$14,2,FALSE)</f>
        <v>3</v>
      </c>
      <c r="O4718" s="10">
        <v>8835</v>
      </c>
      <c r="P4718" s="15">
        <v>45732</v>
      </c>
      <c r="Q4718" s="10" t="s">
        <v>60</v>
      </c>
      <c r="R4718" s="10" t="s">
        <v>469</v>
      </c>
      <c r="S4718" s="10" t="s">
        <v>470</v>
      </c>
      <c r="T4718" s="10">
        <v>0.89</v>
      </c>
      <c r="U4718" s="10">
        <v>0</v>
      </c>
      <c r="V4718" s="16">
        <v>0</v>
      </c>
      <c r="W4718" s="16">
        <v>10990</v>
      </c>
      <c r="X4718" s="16" t="str">
        <f>VLOOKUP(W4718,[1]Array!$C$8:$D$15,2,TRUE)</f>
        <v>03  $10,000 - $14,999</v>
      </c>
      <c r="Y4718" s="14">
        <f t="shared" si="660"/>
        <v>0</v>
      </c>
      <c r="Z4718" s="14">
        <f t="shared" si="661"/>
        <v>0</v>
      </c>
      <c r="AA4718" s="14">
        <f t="shared" si="662"/>
        <v>0.33333333333333331</v>
      </c>
      <c r="AB4718" s="14">
        <f t="shared" si="663"/>
        <v>0</v>
      </c>
      <c r="AC4718" s="14">
        <f t="shared" si="664"/>
        <v>2.1815511046707824E-2</v>
      </c>
      <c r="AD4718" s="14">
        <f>(Y4718*'[1]Scoring Model'!$K$17+'Working Data - V3'!Z4718*'[1]Scoring Model'!$K$7+'Working Data - V3'!AA4718*'[1]Scoring Model'!$K$9+'Working Data - V3'!AB4718*'[1]Scoring Model'!$K$10+AC4718*'[1]Scoring Model'!$K$11)</f>
        <v>7.1029768876008231E-2</v>
      </c>
      <c r="AE4718" s="14">
        <f t="shared" si="665"/>
        <v>2</v>
      </c>
      <c r="AF4718" s="17" t="str">
        <f>VLOOKUP(AE4718,'[1]Scoring Model'!$C$18:$D$27,2,FALSE)</f>
        <v>01  Low</v>
      </c>
      <c r="AG4718" s="10" t="s">
        <v>141</v>
      </c>
      <c r="AH4718" s="10" t="s">
        <v>1357</v>
      </c>
      <c r="AI4718" s="16">
        <v>1198143</v>
      </c>
      <c r="AJ4718" s="18">
        <v>0</v>
      </c>
    </row>
    <row r="4719" spans="2:36" ht="15" customHeight="1" x14ac:dyDescent="0.25">
      <c r="B4719" s="10" t="s">
        <v>35</v>
      </c>
      <c r="C4719" s="10" t="s">
        <v>36</v>
      </c>
      <c r="D4719" s="10" t="s">
        <v>14941</v>
      </c>
      <c r="E4719" s="10" t="str">
        <f t="shared" si="657"/>
        <v>WCV0094935</v>
      </c>
      <c r="F4719" s="11">
        <f>VLOOKUP(E4719,'[1]Policy Number &amp; Loss Info'!$H$4:$K$8916,2,FALSE)</f>
        <v>8246.4</v>
      </c>
      <c r="G4719" s="11">
        <f>VLOOKUP(E4719,'[1]Policy Number &amp; Loss Info'!$H$4:$K$8916,4,FALSE)</f>
        <v>0</v>
      </c>
      <c r="H4719" s="12">
        <f>VLOOKUP(E4719,'[1]Policy Number &amp; Loss Info'!$H$4:$K$8916,3,FALSE)</f>
        <v>0</v>
      </c>
      <c r="I4719" s="13">
        <f t="shared" si="658"/>
        <v>0</v>
      </c>
      <c r="J4719" s="14">
        <f t="shared" si="659"/>
        <v>0</v>
      </c>
      <c r="K4719" s="10" t="s">
        <v>14942</v>
      </c>
      <c r="L4719" s="10"/>
      <c r="M4719" s="10" t="s">
        <v>101</v>
      </c>
      <c r="N4719" s="10">
        <f>VLOOKUP(M4719,[1]Array!$I$8:$J$14,2,FALSE)</f>
        <v>5</v>
      </c>
      <c r="O4719" s="10">
        <v>37</v>
      </c>
      <c r="P4719" s="15">
        <v>45728</v>
      </c>
      <c r="Q4719" s="10" t="s">
        <v>197</v>
      </c>
      <c r="R4719" s="10" t="s">
        <v>4531</v>
      </c>
      <c r="S4719" s="10" t="s">
        <v>4532</v>
      </c>
      <c r="T4719" s="10">
        <v>1</v>
      </c>
      <c r="U4719" s="10">
        <v>0</v>
      </c>
      <c r="V4719" s="16">
        <v>0</v>
      </c>
      <c r="W4719" s="16">
        <v>2336</v>
      </c>
      <c r="X4719" s="16" t="str">
        <f>VLOOKUP(W4719,[1]Array!$C$8:$D$15,2,TRUE)</f>
        <v>01  $0 - $4,999</v>
      </c>
      <c r="Y4719" s="14">
        <f t="shared" si="660"/>
        <v>0</v>
      </c>
      <c r="Z4719" s="14">
        <f t="shared" si="661"/>
        <v>0</v>
      </c>
      <c r="AA4719" s="14">
        <f t="shared" si="662"/>
        <v>0.66666666666666663</v>
      </c>
      <c r="AB4719" s="14">
        <f t="shared" si="663"/>
        <v>0</v>
      </c>
      <c r="AC4719" s="14">
        <f t="shared" si="664"/>
        <v>4.6370367429580958E-3</v>
      </c>
      <c r="AD4719" s="14">
        <f>(Y4719*'[1]Scoring Model'!$K$17+'Working Data - V3'!Z4719*'[1]Scoring Model'!$K$7+'Working Data - V3'!AA4719*'[1]Scoring Model'!$K$9+'Working Data - V3'!AB4719*'[1]Scoring Model'!$K$10+AC4719*'[1]Scoring Model'!$K$11)</f>
        <v>0.13426074068192495</v>
      </c>
      <c r="AE4719" s="14">
        <f t="shared" si="665"/>
        <v>3</v>
      </c>
      <c r="AF4719" s="17" t="str">
        <f>VLOOKUP(AE4719,'[1]Scoring Model'!$C$18:$D$27,2,FALSE)</f>
        <v>01  Low</v>
      </c>
      <c r="AG4719" s="10" t="s">
        <v>285</v>
      </c>
      <c r="AH4719" s="10" t="s">
        <v>240</v>
      </c>
      <c r="AI4719" s="16">
        <v>57377</v>
      </c>
      <c r="AJ4719" s="18">
        <v>0</v>
      </c>
    </row>
    <row r="4720" spans="2:36" ht="15" customHeight="1" x14ac:dyDescent="0.25">
      <c r="B4720" s="10" t="s">
        <v>98</v>
      </c>
      <c r="C4720" s="10" t="s">
        <v>166</v>
      </c>
      <c r="D4720" s="10" t="s">
        <v>14943</v>
      </c>
      <c r="E4720" s="10" t="str">
        <f t="shared" si="657"/>
        <v>WCV0094941</v>
      </c>
      <c r="F4720" s="11">
        <f>VLOOKUP(E4720,'[1]Policy Number &amp; Loss Info'!$H$4:$K$8916,2,FALSE)</f>
        <v>18262.96</v>
      </c>
      <c r="G4720" s="11">
        <f>VLOOKUP(E4720,'[1]Policy Number &amp; Loss Info'!$H$4:$K$8916,4,FALSE)</f>
        <v>0</v>
      </c>
      <c r="H4720" s="12">
        <f>VLOOKUP(E4720,'[1]Policy Number &amp; Loss Info'!$H$4:$K$8916,3,FALSE)</f>
        <v>0</v>
      </c>
      <c r="I4720" s="13">
        <f t="shared" si="658"/>
        <v>0</v>
      </c>
      <c r="J4720" s="14">
        <f t="shared" si="659"/>
        <v>0</v>
      </c>
      <c r="K4720" s="10" t="s">
        <v>14944</v>
      </c>
      <c r="L4720" s="10"/>
      <c r="M4720" s="10" t="s">
        <v>101</v>
      </c>
      <c r="N4720" s="10">
        <f>VLOOKUP(M4720,[1]Array!$I$8:$J$14,2,FALSE)</f>
        <v>5</v>
      </c>
      <c r="O4720" s="10">
        <v>5223</v>
      </c>
      <c r="P4720" s="15">
        <v>45733</v>
      </c>
      <c r="Q4720" s="10" t="s">
        <v>102</v>
      </c>
      <c r="R4720" s="10" t="s">
        <v>14945</v>
      </c>
      <c r="S4720" s="10" t="s">
        <v>14946</v>
      </c>
      <c r="T4720" s="10">
        <v>0.93</v>
      </c>
      <c r="U4720" s="10">
        <v>0</v>
      </c>
      <c r="V4720" s="16">
        <v>0</v>
      </c>
      <c r="W4720" s="16">
        <v>4705</v>
      </c>
      <c r="X4720" s="16" t="str">
        <f>VLOOKUP(W4720,[1]Array!$C$8:$D$15,2,TRUE)</f>
        <v>01  $0 - $4,999</v>
      </c>
      <c r="Y4720" s="14">
        <f t="shared" si="660"/>
        <v>0</v>
      </c>
      <c r="Z4720" s="14">
        <f t="shared" si="661"/>
        <v>0</v>
      </c>
      <c r="AA4720" s="14">
        <f t="shared" si="662"/>
        <v>0.66666666666666663</v>
      </c>
      <c r="AB4720" s="14">
        <f t="shared" si="663"/>
        <v>0</v>
      </c>
      <c r="AC4720" s="14">
        <f t="shared" si="664"/>
        <v>9.3395795700418841E-3</v>
      </c>
      <c r="AD4720" s="14">
        <f>(Y4720*'[1]Scoring Model'!$K$17+'Working Data - V3'!Z4720*'[1]Scoring Model'!$K$7+'Working Data - V3'!AA4720*'[1]Scoring Model'!$K$9+'Working Data - V3'!AB4720*'[1]Scoring Model'!$K$10+AC4720*'[1]Scoring Model'!$K$11)</f>
        <v>0.1352012492473417</v>
      </c>
      <c r="AE4720" s="14">
        <f t="shared" si="665"/>
        <v>3</v>
      </c>
      <c r="AF4720" s="17" t="str">
        <f>VLOOKUP(AE4720,'[1]Scoring Model'!$C$18:$D$27,2,FALSE)</f>
        <v>01  Low</v>
      </c>
      <c r="AG4720" s="10" t="s">
        <v>355</v>
      </c>
      <c r="AH4720" s="10" t="s">
        <v>172</v>
      </c>
      <c r="AI4720" s="16">
        <v>195171</v>
      </c>
      <c r="AJ4720" s="18">
        <v>0</v>
      </c>
    </row>
    <row r="4721" spans="2:36" ht="15" customHeight="1" x14ac:dyDescent="0.25">
      <c r="B4721" s="10" t="s">
        <v>55</v>
      </c>
      <c r="C4721" s="10" t="s">
        <v>36</v>
      </c>
      <c r="D4721" s="10" t="s">
        <v>14947</v>
      </c>
      <c r="E4721" s="10" t="str">
        <f t="shared" si="657"/>
        <v>WCV0026037</v>
      </c>
      <c r="F4721" s="11">
        <f>VLOOKUP(E4721,'[1]Policy Number &amp; Loss Info'!$H$4:$K$8916,2,FALSE)</f>
        <v>21253.15</v>
      </c>
      <c r="G4721" s="11">
        <f>VLOOKUP(E4721,'[1]Policy Number &amp; Loss Info'!$H$4:$K$8916,4,FALSE)</f>
        <v>0</v>
      </c>
      <c r="H4721" s="12">
        <f>VLOOKUP(E4721,'[1]Policy Number &amp; Loss Info'!$H$4:$K$8916,3,FALSE)</f>
        <v>0</v>
      </c>
      <c r="I4721" s="13">
        <f t="shared" si="658"/>
        <v>0</v>
      </c>
      <c r="J4721" s="14">
        <f t="shared" si="659"/>
        <v>0</v>
      </c>
      <c r="K4721" s="10" t="s">
        <v>14948</v>
      </c>
      <c r="L4721" s="10"/>
      <c r="M4721" s="10" t="s">
        <v>67</v>
      </c>
      <c r="N4721" s="10">
        <f>VLOOKUP(M4721,[1]Array!$I$8:$J$14,2,FALSE)</f>
        <v>6</v>
      </c>
      <c r="O4721" s="10">
        <v>2709</v>
      </c>
      <c r="P4721" s="15">
        <v>45724</v>
      </c>
      <c r="Q4721" s="10" t="s">
        <v>40</v>
      </c>
      <c r="R4721" s="10" t="s">
        <v>5785</v>
      </c>
      <c r="S4721" s="10" t="s">
        <v>5786</v>
      </c>
      <c r="T4721" s="10">
        <v>1</v>
      </c>
      <c r="U4721" s="10">
        <v>0</v>
      </c>
      <c r="V4721" s="16">
        <v>0</v>
      </c>
      <c r="W4721" s="16">
        <v>9126</v>
      </c>
      <c r="X4721" s="16" t="str">
        <f>VLOOKUP(W4721,[1]Array!$C$8:$D$15,2,TRUE)</f>
        <v>02  $5,000 - $9,999</v>
      </c>
      <c r="Y4721" s="14">
        <f t="shared" si="660"/>
        <v>0</v>
      </c>
      <c r="Z4721" s="14">
        <f t="shared" si="661"/>
        <v>0</v>
      </c>
      <c r="AA4721" s="14">
        <f t="shared" si="662"/>
        <v>0.83333333333333337</v>
      </c>
      <c r="AB4721" s="14">
        <f t="shared" si="663"/>
        <v>0</v>
      </c>
      <c r="AC4721" s="14">
        <f t="shared" si="664"/>
        <v>1.8115409810032356E-2</v>
      </c>
      <c r="AD4721" s="14">
        <f>(Y4721*'[1]Scoring Model'!$K$17+'Working Data - V3'!Z4721*'[1]Scoring Model'!$K$7+'Working Data - V3'!AA4721*'[1]Scoring Model'!$K$9+'Working Data - V3'!AB4721*'[1]Scoring Model'!$K$10+AC4721*'[1]Scoring Model'!$K$11)</f>
        <v>0.17028974862867316</v>
      </c>
      <c r="AE4721" s="14">
        <f t="shared" si="665"/>
        <v>4</v>
      </c>
      <c r="AF4721" s="17" t="str">
        <f>VLOOKUP(AE4721,'[1]Scoring Model'!$C$18:$D$27,2,FALSE)</f>
        <v>01  Low</v>
      </c>
      <c r="AG4721" s="10" t="s">
        <v>8531</v>
      </c>
      <c r="AH4721" s="10" t="s">
        <v>611</v>
      </c>
      <c r="AI4721" s="16">
        <v>196202</v>
      </c>
      <c r="AJ4721" s="18">
        <v>0</v>
      </c>
    </row>
    <row r="4722" spans="2:36" ht="15" customHeight="1" x14ac:dyDescent="0.25">
      <c r="B4722" s="10" t="s">
        <v>178</v>
      </c>
      <c r="C4722" s="10" t="s">
        <v>3210</v>
      </c>
      <c r="D4722" s="10" t="s">
        <v>14949</v>
      </c>
      <c r="E4722" s="10" t="str">
        <f t="shared" si="657"/>
        <v>WCV0026319</v>
      </c>
      <c r="F4722" s="11">
        <f>VLOOKUP(E4722,'[1]Policy Number &amp; Loss Info'!$H$4:$K$8916,2,FALSE)</f>
        <v>7374.07</v>
      </c>
      <c r="G4722" s="11">
        <f>VLOOKUP(E4722,'[1]Policy Number &amp; Loss Info'!$H$4:$K$8916,4,FALSE)</f>
        <v>0</v>
      </c>
      <c r="H4722" s="12">
        <f>VLOOKUP(E4722,'[1]Policy Number &amp; Loss Info'!$H$4:$K$8916,3,FALSE)</f>
        <v>0</v>
      </c>
      <c r="I4722" s="13">
        <f t="shared" si="658"/>
        <v>0</v>
      </c>
      <c r="J4722" s="14">
        <f t="shared" si="659"/>
        <v>0</v>
      </c>
      <c r="K4722" s="10" t="s">
        <v>14950</v>
      </c>
      <c r="L4722" s="10"/>
      <c r="M4722" s="10" t="s">
        <v>49</v>
      </c>
      <c r="N4722" s="10">
        <f>VLOOKUP(M4722,[1]Array!$I$8:$J$14,2,FALSE)</f>
        <v>4</v>
      </c>
      <c r="O4722" s="10">
        <v>8380</v>
      </c>
      <c r="P4722" s="15">
        <v>45718</v>
      </c>
      <c r="Q4722" s="10" t="s">
        <v>462</v>
      </c>
      <c r="R4722" s="10" t="s">
        <v>866</v>
      </c>
      <c r="S4722" s="10" t="s">
        <v>5883</v>
      </c>
      <c r="T4722" s="10">
        <v>1</v>
      </c>
      <c r="U4722" s="10">
        <v>0</v>
      </c>
      <c r="V4722" s="16">
        <v>0</v>
      </c>
      <c r="W4722" s="16">
        <v>2711</v>
      </c>
      <c r="X4722" s="16" t="str">
        <f>VLOOKUP(W4722,[1]Array!$C$8:$D$15,2,TRUE)</f>
        <v>01  $0 - $4,999</v>
      </c>
      <c r="Y4722" s="14">
        <f t="shared" si="660"/>
        <v>0</v>
      </c>
      <c r="Z4722" s="14">
        <f t="shared" si="661"/>
        <v>0</v>
      </c>
      <c r="AA4722" s="14">
        <f t="shared" si="662"/>
        <v>0.5</v>
      </c>
      <c r="AB4722" s="14">
        <f t="shared" si="663"/>
        <v>0</v>
      </c>
      <c r="AC4722" s="14">
        <f t="shared" si="664"/>
        <v>5.3814240625682354E-3</v>
      </c>
      <c r="AD4722" s="14">
        <f>(Y4722*'[1]Scoring Model'!$K$17+'Working Data - V3'!Z4722*'[1]Scoring Model'!$K$7+'Working Data - V3'!AA4722*'[1]Scoring Model'!$K$9+'Working Data - V3'!AB4722*'[1]Scoring Model'!$K$10+AC4722*'[1]Scoring Model'!$K$11)</f>
        <v>0.10107628481251366</v>
      </c>
      <c r="AE4722" s="14">
        <f t="shared" si="665"/>
        <v>3</v>
      </c>
      <c r="AF4722" s="17" t="str">
        <f>VLOOKUP(AE4722,'[1]Scoring Model'!$C$18:$D$27,2,FALSE)</f>
        <v>01  Low</v>
      </c>
      <c r="AG4722" s="10" t="s">
        <v>875</v>
      </c>
      <c r="AH4722" s="10" t="s">
        <v>84</v>
      </c>
      <c r="AI4722" s="16">
        <v>141134</v>
      </c>
      <c r="AJ4722" s="18">
        <v>0</v>
      </c>
    </row>
    <row r="4723" spans="2:36" ht="15" customHeight="1" x14ac:dyDescent="0.25">
      <c r="B4723" s="10" t="s">
        <v>98</v>
      </c>
      <c r="C4723" s="10" t="s">
        <v>166</v>
      </c>
      <c r="D4723" s="10" t="s">
        <v>14951</v>
      </c>
      <c r="E4723" s="10" t="str">
        <f t="shared" si="657"/>
        <v>WCV0093285</v>
      </c>
      <c r="F4723" s="11">
        <f>VLOOKUP(E4723,'[1]Policy Number &amp; Loss Info'!$H$4:$K$8916,2,FALSE)</f>
        <v>60203.380000000005</v>
      </c>
      <c r="G4723" s="11">
        <f>VLOOKUP(E4723,'[1]Policy Number &amp; Loss Info'!$H$4:$K$8916,4,FALSE)</f>
        <v>0</v>
      </c>
      <c r="H4723" s="12">
        <f>VLOOKUP(E4723,'[1]Policy Number &amp; Loss Info'!$H$4:$K$8916,3,FALSE)</f>
        <v>0</v>
      </c>
      <c r="I4723" s="13">
        <f t="shared" si="658"/>
        <v>0</v>
      </c>
      <c r="J4723" s="14">
        <f t="shared" si="659"/>
        <v>0</v>
      </c>
      <c r="K4723" s="10" t="s">
        <v>14952</v>
      </c>
      <c r="L4723" s="10"/>
      <c r="M4723" s="10" t="s">
        <v>59</v>
      </c>
      <c r="N4723" s="10">
        <f>VLOOKUP(M4723,[1]Array!$I$8:$J$14,2,FALSE)</f>
        <v>7</v>
      </c>
      <c r="O4723" s="10">
        <v>6216</v>
      </c>
      <c r="P4723" s="15">
        <v>45731</v>
      </c>
      <c r="Q4723" s="10" t="s">
        <v>102</v>
      </c>
      <c r="R4723" s="10" t="s">
        <v>6356</v>
      </c>
      <c r="S4723" s="10" t="s">
        <v>6357</v>
      </c>
      <c r="T4723" s="10">
        <v>0.87</v>
      </c>
      <c r="U4723" s="10">
        <v>0</v>
      </c>
      <c r="V4723" s="16">
        <v>0</v>
      </c>
      <c r="W4723" s="16">
        <v>15485</v>
      </c>
      <c r="X4723" s="16" t="str">
        <f>VLOOKUP(W4723,[1]Array!$C$8:$D$15,2,TRUE)</f>
        <v>04  $15,000 - $24,999</v>
      </c>
      <c r="Y4723" s="14">
        <f t="shared" si="660"/>
        <v>0</v>
      </c>
      <c r="Z4723" s="14">
        <f t="shared" si="661"/>
        <v>0</v>
      </c>
      <c r="AA4723" s="14">
        <f t="shared" si="662"/>
        <v>1</v>
      </c>
      <c r="AB4723" s="14">
        <f t="shared" si="663"/>
        <v>0</v>
      </c>
      <c r="AC4723" s="14">
        <f t="shared" si="664"/>
        <v>3.0738233717768029E-2</v>
      </c>
      <c r="AD4723" s="14">
        <f>(Y4723*'[1]Scoring Model'!$K$17+'Working Data - V3'!Z4723*'[1]Scoring Model'!$K$7+'Working Data - V3'!AA4723*'[1]Scoring Model'!$K$9+'Working Data - V3'!AB4723*'[1]Scoring Model'!$K$10+AC4723*'[1]Scoring Model'!$K$11)</f>
        <v>0.20614764674355363</v>
      </c>
      <c r="AE4723" s="14">
        <f t="shared" si="665"/>
        <v>4</v>
      </c>
      <c r="AF4723" s="17" t="str">
        <f>VLOOKUP(AE4723,'[1]Scoring Model'!$C$18:$D$27,2,FALSE)</f>
        <v>01  Low</v>
      </c>
      <c r="AG4723" s="10" t="s">
        <v>1161</v>
      </c>
      <c r="AH4723" s="10" t="s">
        <v>172</v>
      </c>
      <c r="AI4723" s="16">
        <v>447546</v>
      </c>
      <c r="AJ4723" s="18">
        <v>0</v>
      </c>
    </row>
    <row r="4724" spans="2:36" ht="15" customHeight="1" x14ac:dyDescent="0.25">
      <c r="B4724" s="10" t="s">
        <v>178</v>
      </c>
      <c r="C4724" s="10" t="s">
        <v>3210</v>
      </c>
      <c r="D4724" s="10" t="s">
        <v>14953</v>
      </c>
      <c r="E4724" s="10" t="str">
        <f t="shared" si="657"/>
        <v>WCV0026244</v>
      </c>
      <c r="F4724" s="11">
        <f>VLOOKUP(E4724,'[1]Policy Number &amp; Loss Info'!$H$4:$K$8916,2,FALSE)</f>
        <v>84993.45</v>
      </c>
      <c r="G4724" s="11">
        <f>VLOOKUP(E4724,'[1]Policy Number &amp; Loss Info'!$H$4:$K$8916,4,FALSE)</f>
        <v>1151.45</v>
      </c>
      <c r="H4724" s="12">
        <f>VLOOKUP(E4724,'[1]Policy Number &amp; Loss Info'!$H$4:$K$8916,3,FALSE)</f>
        <v>2</v>
      </c>
      <c r="I4724" s="13">
        <f t="shared" si="658"/>
        <v>1.3547514543767786E-2</v>
      </c>
      <c r="J4724" s="14">
        <f t="shared" si="659"/>
        <v>2.3531225053224691</v>
      </c>
      <c r="K4724" s="10" t="s">
        <v>14954</v>
      </c>
      <c r="L4724" s="10"/>
      <c r="M4724" s="10" t="s">
        <v>101</v>
      </c>
      <c r="N4724" s="10">
        <f>VLOOKUP(M4724,[1]Array!$I$8:$J$14,2,FALSE)</f>
        <v>5</v>
      </c>
      <c r="O4724" s="10">
        <v>37</v>
      </c>
      <c r="P4724" s="15">
        <v>45717</v>
      </c>
      <c r="Q4724" s="10" t="s">
        <v>462</v>
      </c>
      <c r="R4724" s="10" t="s">
        <v>11034</v>
      </c>
      <c r="S4724" s="10" t="s">
        <v>11035</v>
      </c>
      <c r="T4724" s="10">
        <v>0.85</v>
      </c>
      <c r="U4724" s="10">
        <v>0</v>
      </c>
      <c r="V4724" s="16">
        <v>0</v>
      </c>
      <c r="W4724" s="16">
        <v>32417</v>
      </c>
      <c r="X4724" s="16" t="str">
        <f>VLOOKUP(W4724,[1]Array!$C$8:$D$15,2,TRUE)</f>
        <v>05  $25,000 - $49,999</v>
      </c>
      <c r="Y4724" s="14">
        <f t="shared" si="660"/>
        <v>6.773757271883893E-3</v>
      </c>
      <c r="Z4724" s="14">
        <f t="shared" si="661"/>
        <v>1.6195365642881893E-2</v>
      </c>
      <c r="AA4724" s="14">
        <f t="shared" si="662"/>
        <v>0.66666666666666663</v>
      </c>
      <c r="AB4724" s="14">
        <f t="shared" si="663"/>
        <v>0</v>
      </c>
      <c r="AC4724" s="14">
        <f t="shared" si="664"/>
        <v>6.4348809972805052E-2</v>
      </c>
      <c r="AD4724" s="14">
        <f>(Y4724*'[1]Scoring Model'!$K$17+'Working Data - V3'!Z4724*'[1]Scoring Model'!$K$7+'Working Data - V3'!AA4724*'[1]Scoring Model'!$K$9+'Working Data - V3'!AB4724*'[1]Scoring Model'!$K$10+AC4724*'[1]Scoring Model'!$K$11)</f>
        <v>0.15147429563803588</v>
      </c>
      <c r="AE4724" s="14">
        <f t="shared" si="665"/>
        <v>3</v>
      </c>
      <c r="AF4724" s="17" t="str">
        <f>VLOOKUP(AE4724,'[1]Scoring Model'!$C$18:$D$27,2,FALSE)</f>
        <v>01  Low</v>
      </c>
      <c r="AG4724" s="10" t="s">
        <v>917</v>
      </c>
      <c r="AH4724" s="10" t="s">
        <v>84</v>
      </c>
      <c r="AI4724" s="16">
        <v>1400000</v>
      </c>
      <c r="AJ4724" s="18">
        <v>0</v>
      </c>
    </row>
    <row r="4725" spans="2:36" ht="15" customHeight="1" x14ac:dyDescent="0.25">
      <c r="B4725" s="10" t="s">
        <v>98</v>
      </c>
      <c r="C4725" s="10" t="s">
        <v>166</v>
      </c>
      <c r="D4725" s="10" t="s">
        <v>14955</v>
      </c>
      <c r="E4725" s="10" t="str">
        <f t="shared" si="657"/>
        <v>WCV0026235</v>
      </c>
      <c r="F4725" s="11">
        <f>VLOOKUP(E4725,'[1]Policy Number &amp; Loss Info'!$H$4:$K$8916,2,FALSE)</f>
        <v>13092.75</v>
      </c>
      <c r="G4725" s="11">
        <f>VLOOKUP(E4725,'[1]Policy Number &amp; Loss Info'!$H$4:$K$8916,4,FALSE)</f>
        <v>0</v>
      </c>
      <c r="H4725" s="12">
        <f>VLOOKUP(E4725,'[1]Policy Number &amp; Loss Info'!$H$4:$K$8916,3,FALSE)</f>
        <v>0</v>
      </c>
      <c r="I4725" s="13">
        <f t="shared" si="658"/>
        <v>0</v>
      </c>
      <c r="J4725" s="14">
        <f t="shared" si="659"/>
        <v>0</v>
      </c>
      <c r="K4725" s="10" t="s">
        <v>14956</v>
      </c>
      <c r="L4725" s="10"/>
      <c r="M4725" s="10" t="s">
        <v>67</v>
      </c>
      <c r="N4725" s="10">
        <f>VLOOKUP(M4725,[1]Array!$I$8:$J$14,2,FALSE)</f>
        <v>6</v>
      </c>
      <c r="O4725" s="10">
        <v>4635</v>
      </c>
      <c r="P4725" s="15">
        <v>45717</v>
      </c>
      <c r="Q4725" s="10" t="s">
        <v>102</v>
      </c>
      <c r="R4725" s="10" t="s">
        <v>8281</v>
      </c>
      <c r="S4725" s="10" t="s">
        <v>8282</v>
      </c>
      <c r="T4725" s="10">
        <v>0.94</v>
      </c>
      <c r="U4725" s="10">
        <v>0</v>
      </c>
      <c r="V4725" s="16">
        <v>0</v>
      </c>
      <c r="W4725" s="16">
        <v>4926</v>
      </c>
      <c r="X4725" s="16" t="str">
        <f>VLOOKUP(W4725,[1]Array!$C$8:$D$15,2,TRUE)</f>
        <v>01  $0 - $4,999</v>
      </c>
      <c r="Y4725" s="14">
        <f t="shared" si="660"/>
        <v>0</v>
      </c>
      <c r="Z4725" s="14">
        <f t="shared" si="661"/>
        <v>0</v>
      </c>
      <c r="AA4725" s="14">
        <f t="shared" si="662"/>
        <v>0.83333333333333337</v>
      </c>
      <c r="AB4725" s="14">
        <f t="shared" si="663"/>
        <v>0</v>
      </c>
      <c r="AC4725" s="14">
        <f t="shared" si="664"/>
        <v>9.778271830398793E-3</v>
      </c>
      <c r="AD4725" s="14">
        <f>(Y4725*'[1]Scoring Model'!$K$17+'Working Data - V3'!Z4725*'[1]Scoring Model'!$K$7+'Working Data - V3'!AA4725*'[1]Scoring Model'!$K$9+'Working Data - V3'!AB4725*'[1]Scoring Model'!$K$10+AC4725*'[1]Scoring Model'!$K$11)</f>
        <v>0.16862232103274644</v>
      </c>
      <c r="AE4725" s="14">
        <f t="shared" si="665"/>
        <v>4</v>
      </c>
      <c r="AF4725" s="17" t="str">
        <f>VLOOKUP(AE4725,'[1]Scoring Model'!$C$18:$D$27,2,FALSE)</f>
        <v>01  Low</v>
      </c>
      <c r="AG4725" s="10" t="s">
        <v>14957</v>
      </c>
      <c r="AH4725" s="10" t="s">
        <v>172</v>
      </c>
      <c r="AI4725" s="16">
        <v>407368</v>
      </c>
      <c r="AJ4725" s="18">
        <v>0</v>
      </c>
    </row>
    <row r="4726" spans="2:36" ht="15" customHeight="1" x14ac:dyDescent="0.25">
      <c r="B4726" s="10" t="s">
        <v>178</v>
      </c>
      <c r="C4726" s="10" t="s">
        <v>3210</v>
      </c>
      <c r="D4726" s="10" t="s">
        <v>14958</v>
      </c>
      <c r="E4726" s="10" t="str">
        <f t="shared" si="657"/>
        <v>WCV0026741</v>
      </c>
      <c r="F4726" s="11">
        <f>VLOOKUP(E4726,'[1]Policy Number &amp; Loss Info'!$H$4:$K$8916,2,FALSE)</f>
        <v>7578.32</v>
      </c>
      <c r="G4726" s="11">
        <f>VLOOKUP(E4726,'[1]Policy Number &amp; Loss Info'!$H$4:$K$8916,4,FALSE)</f>
        <v>0</v>
      </c>
      <c r="H4726" s="12">
        <f>VLOOKUP(E4726,'[1]Policy Number &amp; Loss Info'!$H$4:$K$8916,3,FALSE)</f>
        <v>0</v>
      </c>
      <c r="I4726" s="13">
        <f t="shared" si="658"/>
        <v>0</v>
      </c>
      <c r="J4726" s="14">
        <f t="shared" si="659"/>
        <v>0</v>
      </c>
      <c r="K4726" s="10" t="s">
        <v>14959</v>
      </c>
      <c r="L4726" s="10"/>
      <c r="M4726" s="10" t="s">
        <v>101</v>
      </c>
      <c r="N4726" s="10">
        <f>VLOOKUP(M4726,[1]Array!$I$8:$J$14,2,FALSE)</f>
        <v>5</v>
      </c>
      <c r="O4726" s="10">
        <v>37</v>
      </c>
      <c r="P4726" s="15">
        <v>45717</v>
      </c>
      <c r="Q4726" s="10" t="s">
        <v>181</v>
      </c>
      <c r="R4726" s="10" t="s">
        <v>7452</v>
      </c>
      <c r="S4726" s="10" t="s">
        <v>14960</v>
      </c>
      <c r="T4726" s="10">
        <v>0.96</v>
      </c>
      <c r="U4726" s="10">
        <v>0</v>
      </c>
      <c r="V4726" s="16">
        <v>0</v>
      </c>
      <c r="W4726" s="16">
        <v>3958</v>
      </c>
      <c r="X4726" s="16" t="str">
        <f>VLOOKUP(W4726,[1]Array!$C$8:$D$15,2,TRUE)</f>
        <v>01  $0 - $4,999</v>
      </c>
      <c r="Y4726" s="14">
        <f t="shared" si="660"/>
        <v>0</v>
      </c>
      <c r="Z4726" s="14">
        <f t="shared" si="661"/>
        <v>0</v>
      </c>
      <c r="AA4726" s="14">
        <f t="shared" si="662"/>
        <v>0.66666666666666663</v>
      </c>
      <c r="AB4726" s="14">
        <f t="shared" si="663"/>
        <v>0</v>
      </c>
      <c r="AC4726" s="14">
        <f t="shared" si="664"/>
        <v>7.8567600293784866E-3</v>
      </c>
      <c r="AD4726" s="14">
        <f>(Y4726*'[1]Scoring Model'!$K$17+'Working Data - V3'!Z4726*'[1]Scoring Model'!$K$7+'Working Data - V3'!AA4726*'[1]Scoring Model'!$K$9+'Working Data - V3'!AB4726*'[1]Scoring Model'!$K$10+AC4726*'[1]Scoring Model'!$K$11)</f>
        <v>0.13490468533920902</v>
      </c>
      <c r="AE4726" s="14">
        <f t="shared" si="665"/>
        <v>3</v>
      </c>
      <c r="AF4726" s="17" t="str">
        <f>VLOOKUP(AE4726,'[1]Scoring Model'!$C$18:$D$27,2,FALSE)</f>
        <v>01  Low</v>
      </c>
      <c r="AG4726" s="10" t="s">
        <v>285</v>
      </c>
      <c r="AH4726" s="10" t="s">
        <v>84</v>
      </c>
      <c r="AI4726" s="16">
        <v>90000</v>
      </c>
      <c r="AJ4726" s="18">
        <v>0</v>
      </c>
    </row>
    <row r="4727" spans="2:36" ht="15" customHeight="1" x14ac:dyDescent="0.25">
      <c r="B4727" s="10" t="s">
        <v>98</v>
      </c>
      <c r="C4727" s="10" t="s">
        <v>36</v>
      </c>
      <c r="D4727" s="10" t="s">
        <v>14961</v>
      </c>
      <c r="E4727" s="10" t="str">
        <f t="shared" si="657"/>
        <v>WCV0027051</v>
      </c>
      <c r="F4727" s="11">
        <f>VLOOKUP(E4727,'[1]Policy Number &amp; Loss Info'!$H$4:$K$8916,2,FALSE)</f>
        <v>14796.779999999999</v>
      </c>
      <c r="G4727" s="11">
        <f>VLOOKUP(E4727,'[1]Policy Number &amp; Loss Info'!$H$4:$K$8916,4,FALSE)</f>
        <v>0</v>
      </c>
      <c r="H4727" s="12">
        <f>VLOOKUP(E4727,'[1]Policy Number &amp; Loss Info'!$H$4:$K$8916,3,FALSE)</f>
        <v>0</v>
      </c>
      <c r="I4727" s="13">
        <f t="shared" si="658"/>
        <v>0</v>
      </c>
      <c r="J4727" s="14">
        <f t="shared" si="659"/>
        <v>0</v>
      </c>
      <c r="K4727" s="10" t="s">
        <v>14962</v>
      </c>
      <c r="L4727" s="10"/>
      <c r="M4727" s="10" t="s">
        <v>49</v>
      </c>
      <c r="N4727" s="10">
        <f>VLOOKUP(M4727,[1]Array!$I$8:$J$14,2,FALSE)</f>
        <v>4</v>
      </c>
      <c r="O4727" s="10">
        <v>8380</v>
      </c>
      <c r="P4727" s="15">
        <v>45718</v>
      </c>
      <c r="Q4727" s="10" t="s">
        <v>197</v>
      </c>
      <c r="R4727" s="10" t="s">
        <v>484</v>
      </c>
      <c r="S4727" s="10" t="s">
        <v>485</v>
      </c>
      <c r="T4727" s="10">
        <v>1.0900000000000001</v>
      </c>
      <c r="U4727" s="10">
        <v>0</v>
      </c>
      <c r="V4727" s="16">
        <v>0</v>
      </c>
      <c r="W4727" s="16">
        <v>6090</v>
      </c>
      <c r="X4727" s="16" t="str">
        <f>VLOOKUP(W4727,[1]Array!$C$8:$D$15,2,TRUE)</f>
        <v>02  $5,000 - $9,999</v>
      </c>
      <c r="Y4727" s="14">
        <f t="shared" si="660"/>
        <v>0</v>
      </c>
      <c r="Z4727" s="14">
        <f t="shared" si="661"/>
        <v>0</v>
      </c>
      <c r="AA4727" s="14">
        <f t="shared" si="662"/>
        <v>0.5</v>
      </c>
      <c r="AB4727" s="14">
        <f t="shared" si="663"/>
        <v>9.000000000000008E-2</v>
      </c>
      <c r="AC4727" s="14">
        <f t="shared" si="664"/>
        <v>1.2088850070468666E-2</v>
      </c>
      <c r="AD4727" s="14">
        <f>(Y4727*'[1]Scoring Model'!$K$17+'Working Data - V3'!Z4727*'[1]Scoring Model'!$K$7+'Working Data - V3'!AA4727*'[1]Scoring Model'!$K$9+'Working Data - V3'!AB4727*'[1]Scoring Model'!$K$10+AC4727*'[1]Scoring Model'!$K$11)</f>
        <v>0.11591777001409376</v>
      </c>
      <c r="AE4727" s="14">
        <f t="shared" si="665"/>
        <v>3</v>
      </c>
      <c r="AF4727" s="17" t="str">
        <f>VLOOKUP(AE4727,'[1]Scoring Model'!$C$18:$D$27,2,FALSE)</f>
        <v>01  Low</v>
      </c>
      <c r="AG4727" s="10" t="s">
        <v>279</v>
      </c>
      <c r="AH4727" s="10" t="s">
        <v>512</v>
      </c>
      <c r="AI4727" s="16">
        <v>415360</v>
      </c>
      <c r="AJ4727" s="18">
        <v>0</v>
      </c>
    </row>
    <row r="4728" spans="2:36" ht="15" customHeight="1" x14ac:dyDescent="0.25">
      <c r="B4728" s="10" t="s">
        <v>55</v>
      </c>
      <c r="C4728" s="10" t="s">
        <v>3210</v>
      </c>
      <c r="D4728" s="10" t="s">
        <v>14963</v>
      </c>
      <c r="E4728" s="10" t="str">
        <f t="shared" si="657"/>
        <v>WCV0023399</v>
      </c>
      <c r="F4728" s="11">
        <f>VLOOKUP(E4728,'[1]Policy Number &amp; Loss Info'!$H$4:$K$8916,2,FALSE)</f>
        <v>15237.54</v>
      </c>
      <c r="G4728" s="11">
        <f>VLOOKUP(E4728,'[1]Policy Number &amp; Loss Info'!$H$4:$K$8916,4,FALSE)</f>
        <v>0</v>
      </c>
      <c r="H4728" s="12">
        <f>VLOOKUP(E4728,'[1]Policy Number &amp; Loss Info'!$H$4:$K$8916,3,FALSE)</f>
        <v>0</v>
      </c>
      <c r="I4728" s="13">
        <f t="shared" si="658"/>
        <v>0</v>
      </c>
      <c r="J4728" s="14">
        <f t="shared" si="659"/>
        <v>0</v>
      </c>
      <c r="K4728" s="10" t="s">
        <v>14964</v>
      </c>
      <c r="L4728" s="10"/>
      <c r="M4728" s="10" t="s">
        <v>59</v>
      </c>
      <c r="N4728" s="10">
        <f>VLOOKUP(M4728,[1]Array!$I$8:$J$14,2,FALSE)</f>
        <v>7</v>
      </c>
      <c r="O4728" s="10">
        <v>5474</v>
      </c>
      <c r="P4728" s="15">
        <v>45730</v>
      </c>
      <c r="Q4728" s="10" t="s">
        <v>60</v>
      </c>
      <c r="R4728" s="10" t="s">
        <v>14965</v>
      </c>
      <c r="S4728" s="10" t="s">
        <v>14966</v>
      </c>
      <c r="T4728" s="10">
        <v>1</v>
      </c>
      <c r="U4728" s="10">
        <v>0</v>
      </c>
      <c r="V4728" s="16">
        <v>0</v>
      </c>
      <c r="W4728" s="16">
        <v>8034</v>
      </c>
      <c r="X4728" s="16" t="str">
        <f>VLOOKUP(W4728,[1]Array!$C$8:$D$15,2,TRUE)</f>
        <v>02  $5,000 - $9,999</v>
      </c>
      <c r="Y4728" s="14">
        <f t="shared" si="660"/>
        <v>0</v>
      </c>
      <c r="Z4728" s="14">
        <f t="shared" si="661"/>
        <v>0</v>
      </c>
      <c r="AA4728" s="14">
        <f t="shared" si="662"/>
        <v>1</v>
      </c>
      <c r="AB4728" s="14">
        <f t="shared" si="663"/>
        <v>0</v>
      </c>
      <c r="AC4728" s="14">
        <f t="shared" si="664"/>
        <v>1.594775393532763E-2</v>
      </c>
      <c r="AD4728" s="14">
        <f>(Y4728*'[1]Scoring Model'!$K$17+'Working Data - V3'!Z4728*'[1]Scoring Model'!$K$7+'Working Data - V3'!AA4728*'[1]Scoring Model'!$K$9+'Working Data - V3'!AB4728*'[1]Scoring Model'!$K$10+AC4728*'[1]Scoring Model'!$K$11)</f>
        <v>0.20318955078706555</v>
      </c>
      <c r="AE4728" s="14">
        <f t="shared" si="665"/>
        <v>4</v>
      </c>
      <c r="AF4728" s="17" t="str">
        <f>VLOOKUP(AE4728,'[1]Scoring Model'!$C$18:$D$27,2,FALSE)</f>
        <v>01  Low</v>
      </c>
      <c r="AG4728" s="10" t="s">
        <v>14967</v>
      </c>
      <c r="AH4728" s="10" t="s">
        <v>2830</v>
      </c>
      <c r="AI4728" s="16">
        <v>111898</v>
      </c>
      <c r="AJ4728" s="18">
        <v>0</v>
      </c>
    </row>
    <row r="4729" spans="2:36" ht="15" customHeight="1" x14ac:dyDescent="0.25">
      <c r="B4729" s="10" t="s">
        <v>55</v>
      </c>
      <c r="C4729" s="10" t="s">
        <v>3210</v>
      </c>
      <c r="D4729" s="10" t="s">
        <v>14968</v>
      </c>
      <c r="E4729" s="10" t="str">
        <f t="shared" si="657"/>
        <v>WCV0027387</v>
      </c>
      <c r="F4729" s="11">
        <f>VLOOKUP(E4729,'[1]Policy Number &amp; Loss Info'!$H$4:$K$8916,2,FALSE)</f>
        <v>44316.34</v>
      </c>
      <c r="G4729" s="11">
        <f>VLOOKUP(E4729,'[1]Policy Number &amp; Loss Info'!$H$4:$K$8916,4,FALSE)</f>
        <v>0</v>
      </c>
      <c r="H4729" s="12">
        <f>VLOOKUP(E4729,'[1]Policy Number &amp; Loss Info'!$H$4:$K$8916,3,FALSE)</f>
        <v>0</v>
      </c>
      <c r="I4729" s="13">
        <f t="shared" si="658"/>
        <v>0</v>
      </c>
      <c r="J4729" s="14">
        <f t="shared" si="659"/>
        <v>0</v>
      </c>
      <c r="K4729" s="10" t="s">
        <v>14969</v>
      </c>
      <c r="L4729" s="10"/>
      <c r="M4729" s="10" t="s">
        <v>67</v>
      </c>
      <c r="N4729" s="10">
        <f>VLOOKUP(M4729,[1]Array!$I$8:$J$14,2,FALSE)</f>
        <v>6</v>
      </c>
      <c r="O4729" s="10">
        <v>5403</v>
      </c>
      <c r="P4729" s="15">
        <v>45723</v>
      </c>
      <c r="Q4729" s="10" t="s">
        <v>545</v>
      </c>
      <c r="R4729" s="10" t="s">
        <v>2109</v>
      </c>
      <c r="S4729" s="10" t="s">
        <v>14970</v>
      </c>
      <c r="T4729" s="10">
        <v>0.85</v>
      </c>
      <c r="U4729" s="10">
        <v>0</v>
      </c>
      <c r="V4729" s="16">
        <v>0</v>
      </c>
      <c r="W4729" s="16">
        <v>10131</v>
      </c>
      <c r="X4729" s="16" t="str">
        <f>VLOOKUP(W4729,[1]Array!$C$8:$D$15,2,TRUE)</f>
        <v>03  $10,000 - $14,999</v>
      </c>
      <c r="Y4729" s="14">
        <f t="shared" si="660"/>
        <v>0</v>
      </c>
      <c r="Z4729" s="14">
        <f t="shared" si="661"/>
        <v>0</v>
      </c>
      <c r="AA4729" s="14">
        <f t="shared" si="662"/>
        <v>0.83333333333333337</v>
      </c>
      <c r="AB4729" s="14">
        <f t="shared" si="663"/>
        <v>0</v>
      </c>
      <c r="AC4729" s="14">
        <f t="shared" si="664"/>
        <v>2.0110367826587532E-2</v>
      </c>
      <c r="AD4729" s="14">
        <f>(Y4729*'[1]Scoring Model'!$K$17+'Working Data - V3'!Z4729*'[1]Scoring Model'!$K$7+'Working Data - V3'!AA4729*'[1]Scoring Model'!$K$9+'Working Data - V3'!AB4729*'[1]Scoring Model'!$K$10+AC4729*'[1]Scoring Model'!$K$11)</f>
        <v>0.17068874023198419</v>
      </c>
      <c r="AE4729" s="14">
        <f t="shared" si="665"/>
        <v>4</v>
      </c>
      <c r="AF4729" s="17" t="str">
        <f>VLOOKUP(AE4729,'[1]Scoring Model'!$C$18:$D$27,2,FALSE)</f>
        <v>01  Low</v>
      </c>
      <c r="AG4729" s="10" t="s">
        <v>1759</v>
      </c>
      <c r="AH4729" s="10" t="s">
        <v>84</v>
      </c>
      <c r="AI4729" s="16">
        <v>549540</v>
      </c>
      <c r="AJ4729" s="18">
        <v>0</v>
      </c>
    </row>
    <row r="4730" spans="2:36" ht="15" customHeight="1" x14ac:dyDescent="0.25">
      <c r="B4730" s="10" t="s">
        <v>35</v>
      </c>
      <c r="C4730" s="10" t="s">
        <v>36</v>
      </c>
      <c r="D4730" s="10" t="s">
        <v>14971</v>
      </c>
      <c r="E4730" s="10" t="str">
        <f t="shared" si="657"/>
        <v>WCV0027393</v>
      </c>
      <c r="F4730" s="11">
        <f>VLOOKUP(E4730,'[1]Policy Number &amp; Loss Info'!$H$4:$K$8916,2,FALSE)</f>
        <v>31751.97</v>
      </c>
      <c r="G4730" s="11">
        <f>VLOOKUP(E4730,'[1]Policy Number &amp; Loss Info'!$H$4:$K$8916,4,FALSE)</f>
        <v>0</v>
      </c>
      <c r="H4730" s="12">
        <f>VLOOKUP(E4730,'[1]Policy Number &amp; Loss Info'!$H$4:$K$8916,3,FALSE)</f>
        <v>0</v>
      </c>
      <c r="I4730" s="13">
        <f t="shared" si="658"/>
        <v>0</v>
      </c>
      <c r="J4730" s="14">
        <f t="shared" si="659"/>
        <v>0</v>
      </c>
      <c r="K4730" s="10" t="s">
        <v>14972</v>
      </c>
      <c r="L4730" s="10"/>
      <c r="M4730" s="10" t="s">
        <v>87</v>
      </c>
      <c r="N4730" s="10">
        <f>VLOOKUP(M4730,[1]Array!$I$8:$J$14,2,FALSE)</f>
        <v>3</v>
      </c>
      <c r="O4730" s="10">
        <v>8835</v>
      </c>
      <c r="P4730" s="15">
        <v>45723</v>
      </c>
      <c r="Q4730" s="10" t="s">
        <v>60</v>
      </c>
      <c r="R4730" s="10" t="s">
        <v>300</v>
      </c>
      <c r="S4730" s="10" t="s">
        <v>981</v>
      </c>
      <c r="T4730" s="10">
        <v>0.93</v>
      </c>
      <c r="U4730" s="10">
        <v>0</v>
      </c>
      <c r="V4730" s="16">
        <v>0</v>
      </c>
      <c r="W4730" s="16">
        <v>7730</v>
      </c>
      <c r="X4730" s="16" t="str">
        <f>VLOOKUP(W4730,[1]Array!$C$8:$D$15,2,TRUE)</f>
        <v>02  $5,000 - $9,999</v>
      </c>
      <c r="Y4730" s="14">
        <f t="shared" si="660"/>
        <v>0</v>
      </c>
      <c r="Z4730" s="14">
        <f t="shared" si="661"/>
        <v>0</v>
      </c>
      <c r="AA4730" s="14">
        <f t="shared" si="662"/>
        <v>0.33333333333333331</v>
      </c>
      <c r="AB4730" s="14">
        <f t="shared" si="663"/>
        <v>0</v>
      </c>
      <c r="AC4730" s="14">
        <f t="shared" si="664"/>
        <v>1.5344303948230343E-2</v>
      </c>
      <c r="AD4730" s="14">
        <f>(Y4730*'[1]Scoring Model'!$K$17+'Working Data - V3'!Z4730*'[1]Scoring Model'!$K$7+'Working Data - V3'!AA4730*'[1]Scoring Model'!$K$9+'Working Data - V3'!AB4730*'[1]Scoring Model'!$K$10+AC4730*'[1]Scoring Model'!$K$11)</f>
        <v>6.9735527456312729E-2</v>
      </c>
      <c r="AE4730" s="14">
        <f t="shared" si="665"/>
        <v>2</v>
      </c>
      <c r="AF4730" s="17" t="str">
        <f>VLOOKUP(AE4730,'[1]Scoring Model'!$C$18:$D$27,2,FALSE)</f>
        <v>01  Low</v>
      </c>
      <c r="AG4730" s="10" t="s">
        <v>141</v>
      </c>
      <c r="AH4730" s="10" t="s">
        <v>1357</v>
      </c>
      <c r="AI4730" s="16">
        <v>504304</v>
      </c>
      <c r="AJ4730" s="18">
        <v>0</v>
      </c>
    </row>
    <row r="4731" spans="2:36" ht="15" customHeight="1" x14ac:dyDescent="0.25">
      <c r="B4731" s="10" t="s">
        <v>98</v>
      </c>
      <c r="C4731" s="10" t="s">
        <v>46</v>
      </c>
      <c r="D4731" s="10" t="s">
        <v>14973</v>
      </c>
      <c r="E4731" s="10" t="str">
        <f t="shared" si="657"/>
        <v>WCV0027405</v>
      </c>
      <c r="F4731" s="11">
        <f>VLOOKUP(E4731,'[1]Policy Number &amp; Loss Info'!$H$4:$K$8916,2,FALSE)</f>
        <v>1559.77</v>
      </c>
      <c r="G4731" s="11">
        <f>VLOOKUP(E4731,'[1]Policy Number &amp; Loss Info'!$H$4:$K$8916,4,FALSE)</f>
        <v>0</v>
      </c>
      <c r="H4731" s="12">
        <f>VLOOKUP(E4731,'[1]Policy Number &amp; Loss Info'!$H$4:$K$8916,3,FALSE)</f>
        <v>0</v>
      </c>
      <c r="I4731" s="13">
        <f t="shared" si="658"/>
        <v>0</v>
      </c>
      <c r="J4731" s="14">
        <f t="shared" si="659"/>
        <v>0</v>
      </c>
      <c r="K4731" s="10" t="s">
        <v>14974</v>
      </c>
      <c r="L4731" s="10"/>
      <c r="M4731" s="10" t="s">
        <v>101</v>
      </c>
      <c r="N4731" s="10">
        <f>VLOOKUP(M4731,[1]Array!$I$8:$J$14,2,FALSE)</f>
        <v>5</v>
      </c>
      <c r="O4731" s="10">
        <v>8820</v>
      </c>
      <c r="P4731" s="15">
        <v>45730</v>
      </c>
      <c r="Q4731" s="10" t="s">
        <v>102</v>
      </c>
      <c r="R4731" s="10" t="s">
        <v>2952</v>
      </c>
      <c r="S4731" s="10" t="s">
        <v>2953</v>
      </c>
      <c r="T4731" s="10">
        <v>1</v>
      </c>
      <c r="U4731" s="10">
        <v>0</v>
      </c>
      <c r="V4731" s="16">
        <v>0</v>
      </c>
      <c r="W4731" s="16">
        <v>773</v>
      </c>
      <c r="X4731" s="16" t="str">
        <f>VLOOKUP(W4731,[1]Array!$C$8:$D$15,2,TRUE)</f>
        <v>01  $0 - $4,999</v>
      </c>
      <c r="Y4731" s="14">
        <f t="shared" si="660"/>
        <v>0</v>
      </c>
      <c r="Z4731" s="14">
        <f t="shared" si="661"/>
        <v>0</v>
      </c>
      <c r="AA4731" s="14">
        <f t="shared" si="662"/>
        <v>0.66666666666666663</v>
      </c>
      <c r="AB4731" s="14">
        <f t="shared" si="663"/>
        <v>0</v>
      </c>
      <c r="AC4731" s="14">
        <f t="shared" si="664"/>
        <v>1.5344303948230343E-3</v>
      </c>
      <c r="AD4731" s="14">
        <f>(Y4731*'[1]Scoring Model'!$K$17+'Working Data - V3'!Z4731*'[1]Scoring Model'!$K$7+'Working Data - V3'!AA4731*'[1]Scoring Model'!$K$9+'Working Data - V3'!AB4731*'[1]Scoring Model'!$K$10+AC4731*'[1]Scoring Model'!$K$11)</f>
        <v>0.13364021941229795</v>
      </c>
      <c r="AE4731" s="14">
        <f t="shared" si="665"/>
        <v>3</v>
      </c>
      <c r="AF4731" s="17" t="str">
        <f>VLOOKUP(AE4731,'[1]Scoring Model'!$C$18:$D$27,2,FALSE)</f>
        <v>01  Low</v>
      </c>
      <c r="AG4731" s="10" t="s">
        <v>105</v>
      </c>
      <c r="AH4731" s="10" t="s">
        <v>1292</v>
      </c>
      <c r="AI4731" s="16">
        <v>282200</v>
      </c>
      <c r="AJ4731" s="18">
        <v>0</v>
      </c>
    </row>
    <row r="4732" spans="2:36" ht="15" customHeight="1" x14ac:dyDescent="0.25">
      <c r="B4732" s="10" t="s">
        <v>178</v>
      </c>
      <c r="C4732" s="10" t="s">
        <v>3210</v>
      </c>
      <c r="D4732" s="10" t="s">
        <v>14975</v>
      </c>
      <c r="E4732" s="10" t="str">
        <f t="shared" si="657"/>
        <v>WCV0027815</v>
      </c>
      <c r="F4732" s="11">
        <f>VLOOKUP(E4732,'[1]Policy Number &amp; Loss Info'!$H$4:$K$8916,2,FALSE)</f>
        <v>44741</v>
      </c>
      <c r="G4732" s="11">
        <f>VLOOKUP(E4732,'[1]Policy Number &amp; Loss Info'!$H$4:$K$8916,4,FALSE)</f>
        <v>0</v>
      </c>
      <c r="H4732" s="12">
        <f>VLOOKUP(E4732,'[1]Policy Number &amp; Loss Info'!$H$4:$K$8916,3,FALSE)</f>
        <v>0</v>
      </c>
      <c r="I4732" s="13">
        <f t="shared" si="658"/>
        <v>0</v>
      </c>
      <c r="J4732" s="14">
        <f t="shared" si="659"/>
        <v>0</v>
      </c>
      <c r="K4732" s="10" t="s">
        <v>14976</v>
      </c>
      <c r="L4732" s="10"/>
      <c r="M4732" s="10" t="s">
        <v>49</v>
      </c>
      <c r="N4732" s="10">
        <f>VLOOKUP(M4732,[1]Array!$I$8:$J$14,2,FALSE)</f>
        <v>4</v>
      </c>
      <c r="O4732" s="10">
        <v>8288</v>
      </c>
      <c r="P4732" s="15">
        <v>45744</v>
      </c>
      <c r="Q4732" s="10" t="s">
        <v>462</v>
      </c>
      <c r="R4732" s="10" t="s">
        <v>14977</v>
      </c>
      <c r="S4732" s="10" t="s">
        <v>14978</v>
      </c>
      <c r="T4732" s="10">
        <v>0.78</v>
      </c>
      <c r="U4732" s="10">
        <v>0</v>
      </c>
      <c r="V4732" s="16">
        <v>0</v>
      </c>
      <c r="W4732" s="16">
        <v>20878</v>
      </c>
      <c r="X4732" s="16" t="str">
        <f>VLOOKUP(W4732,[1]Array!$C$8:$D$15,2,TRUE)</f>
        <v>04  $15,000 - $24,999</v>
      </c>
      <c r="Y4732" s="14">
        <f t="shared" si="660"/>
        <v>0</v>
      </c>
      <c r="Z4732" s="14">
        <f t="shared" si="661"/>
        <v>0</v>
      </c>
      <c r="AA4732" s="14">
        <f t="shared" si="662"/>
        <v>0.5</v>
      </c>
      <c r="AB4732" s="14">
        <f t="shared" si="663"/>
        <v>0</v>
      </c>
      <c r="AC4732" s="14">
        <f t="shared" si="664"/>
        <v>4.1443515890187986E-2</v>
      </c>
      <c r="AD4732" s="14">
        <f>(Y4732*'[1]Scoring Model'!$K$17+'Working Data - V3'!Z4732*'[1]Scoring Model'!$K$7+'Working Data - V3'!AA4732*'[1]Scoring Model'!$K$9+'Working Data - V3'!AB4732*'[1]Scoring Model'!$K$10+AC4732*'[1]Scoring Model'!$K$11)</f>
        <v>0.1082887031780376</v>
      </c>
      <c r="AE4732" s="14">
        <f t="shared" si="665"/>
        <v>3</v>
      </c>
      <c r="AF4732" s="17" t="str">
        <f>VLOOKUP(AE4732,'[1]Scoring Model'!$C$18:$D$27,2,FALSE)</f>
        <v>01  Low</v>
      </c>
      <c r="AG4732" s="10" t="s">
        <v>171</v>
      </c>
      <c r="AH4732" s="10" t="s">
        <v>491</v>
      </c>
      <c r="AI4732" s="16">
        <v>560646</v>
      </c>
      <c r="AJ4732" s="18">
        <v>0</v>
      </c>
    </row>
    <row r="4733" spans="2:36" ht="15" customHeight="1" x14ac:dyDescent="0.25">
      <c r="B4733" s="10" t="s">
        <v>35</v>
      </c>
      <c r="C4733" s="10" t="s">
        <v>36</v>
      </c>
      <c r="D4733" s="10" t="s">
        <v>14979</v>
      </c>
      <c r="E4733" s="10" t="str">
        <f t="shared" si="657"/>
        <v>WCV0027757</v>
      </c>
      <c r="F4733" s="11">
        <f>VLOOKUP(E4733,'[1]Policy Number &amp; Loss Info'!$H$4:$K$8916,2,FALSE)</f>
        <v>10506.42</v>
      </c>
      <c r="G4733" s="11">
        <f>VLOOKUP(E4733,'[1]Policy Number &amp; Loss Info'!$H$4:$K$8916,4,FALSE)</f>
        <v>0</v>
      </c>
      <c r="H4733" s="12">
        <f>VLOOKUP(E4733,'[1]Policy Number &amp; Loss Info'!$H$4:$K$8916,3,FALSE)</f>
        <v>0</v>
      </c>
      <c r="I4733" s="13">
        <f t="shared" si="658"/>
        <v>0</v>
      </c>
      <c r="J4733" s="14">
        <f t="shared" si="659"/>
        <v>0</v>
      </c>
      <c r="K4733" s="10" t="s">
        <v>14980</v>
      </c>
      <c r="L4733" s="10"/>
      <c r="M4733" s="10" t="s">
        <v>101</v>
      </c>
      <c r="N4733" s="10">
        <f>VLOOKUP(M4733,[1]Array!$I$8:$J$14,2,FALSE)</f>
        <v>5</v>
      </c>
      <c r="O4733" s="10">
        <v>5462</v>
      </c>
      <c r="P4733" s="15">
        <v>45743</v>
      </c>
      <c r="Q4733" s="10" t="s">
        <v>40</v>
      </c>
      <c r="R4733" s="10" t="s">
        <v>8782</v>
      </c>
      <c r="S4733" s="10" t="s">
        <v>8783</v>
      </c>
      <c r="T4733" s="10">
        <v>1</v>
      </c>
      <c r="U4733" s="10">
        <v>0</v>
      </c>
      <c r="V4733" s="16">
        <v>0</v>
      </c>
      <c r="W4733" s="16">
        <v>3928</v>
      </c>
      <c r="X4733" s="16" t="str">
        <f>VLOOKUP(W4733,[1]Array!$C$8:$D$15,2,TRUE)</f>
        <v>01  $0 - $4,999</v>
      </c>
      <c r="Y4733" s="14">
        <f t="shared" si="660"/>
        <v>0</v>
      </c>
      <c r="Z4733" s="14">
        <f t="shared" si="661"/>
        <v>0</v>
      </c>
      <c r="AA4733" s="14">
        <f t="shared" si="662"/>
        <v>0.66666666666666663</v>
      </c>
      <c r="AB4733" s="14">
        <f t="shared" si="663"/>
        <v>0</v>
      </c>
      <c r="AC4733" s="14">
        <f t="shared" si="664"/>
        <v>7.7972090438096749E-3</v>
      </c>
      <c r="AD4733" s="14">
        <f>(Y4733*'[1]Scoring Model'!$K$17+'Working Data - V3'!Z4733*'[1]Scoring Model'!$K$7+'Working Data - V3'!AA4733*'[1]Scoring Model'!$K$9+'Working Data - V3'!AB4733*'[1]Scoring Model'!$K$10+AC4733*'[1]Scoring Model'!$K$11)</f>
        <v>0.13489277514209527</v>
      </c>
      <c r="AE4733" s="14">
        <f t="shared" si="665"/>
        <v>3</v>
      </c>
      <c r="AF4733" s="17" t="str">
        <f>VLOOKUP(AE4733,'[1]Scoring Model'!$C$18:$D$27,2,FALSE)</f>
        <v>01  Low</v>
      </c>
      <c r="AG4733" s="10" t="s">
        <v>453</v>
      </c>
      <c r="AH4733" s="10" t="s">
        <v>454</v>
      </c>
      <c r="AI4733" s="16">
        <v>97000</v>
      </c>
      <c r="AJ4733" s="18">
        <v>0</v>
      </c>
    </row>
    <row r="4734" spans="2:36" ht="15" customHeight="1" x14ac:dyDescent="0.25">
      <c r="B4734" s="10" t="s">
        <v>35</v>
      </c>
      <c r="C4734" s="10" t="s">
        <v>36</v>
      </c>
      <c r="D4734" s="10" t="s">
        <v>14981</v>
      </c>
      <c r="E4734" s="10" t="str">
        <f t="shared" si="657"/>
        <v>SPC0026406</v>
      </c>
      <c r="F4734" s="11">
        <f>VLOOKUP(E4734,'[1]Policy Number &amp; Loss Info'!$H$4:$K$8916,2,FALSE)</f>
        <v>18791.61</v>
      </c>
      <c r="G4734" s="11">
        <f>VLOOKUP(E4734,'[1]Policy Number &amp; Loss Info'!$H$4:$K$8916,4,FALSE)</f>
        <v>322</v>
      </c>
      <c r="H4734" s="12">
        <f>VLOOKUP(E4734,'[1]Policy Number &amp; Loss Info'!$H$4:$K$8916,3,FALSE)</f>
        <v>2</v>
      </c>
      <c r="I4734" s="13">
        <f t="shared" si="658"/>
        <v>1.7135306660791706E-2</v>
      </c>
      <c r="J4734" s="14">
        <f t="shared" si="659"/>
        <v>10.643047615398574</v>
      </c>
      <c r="K4734" s="10" t="s">
        <v>14982</v>
      </c>
      <c r="L4734" s="10"/>
      <c r="M4734" s="10" t="s">
        <v>39</v>
      </c>
      <c r="N4734" s="10">
        <f>VLOOKUP(M4734,[1]Array!$I$8:$J$14,2,FALSE)</f>
        <v>1</v>
      </c>
      <c r="O4734" s="10">
        <v>9083</v>
      </c>
      <c r="P4734" s="15">
        <v>45745</v>
      </c>
      <c r="Q4734" s="10" t="s">
        <v>60</v>
      </c>
      <c r="R4734" s="10" t="s">
        <v>150</v>
      </c>
      <c r="S4734" s="10" t="s">
        <v>151</v>
      </c>
      <c r="T4734" s="10">
        <v>0.83</v>
      </c>
      <c r="U4734" s="10">
        <v>0</v>
      </c>
      <c r="V4734" s="16">
        <v>0</v>
      </c>
      <c r="W4734" s="16">
        <v>8423</v>
      </c>
      <c r="X4734" s="16" t="str">
        <f>VLOOKUP(W4734,[1]Array!$C$8:$D$15,2,TRUE)</f>
        <v>02  $5,000 - $9,999</v>
      </c>
      <c r="Y4734" s="14">
        <f t="shared" si="660"/>
        <v>8.5676533303958528E-3</v>
      </c>
      <c r="Z4734" s="14">
        <f t="shared" si="661"/>
        <v>7.3250775212980679E-2</v>
      </c>
      <c r="AA4734" s="14">
        <f t="shared" si="662"/>
        <v>0</v>
      </c>
      <c r="AB4734" s="14">
        <f t="shared" si="663"/>
        <v>0</v>
      </c>
      <c r="AC4734" s="14">
        <f t="shared" si="664"/>
        <v>1.6719931714869882E-2</v>
      </c>
      <c r="AD4734" s="14">
        <f>(Y4734*'[1]Scoring Model'!$K$17+'Working Data - V3'!Z4734*'[1]Scoring Model'!$K$7+'Working Data - V3'!AA4734*'[1]Scoring Model'!$K$9+'Working Data - V3'!AB4734*'[1]Scoring Model'!$K$10+AC4734*'[1]Scoring Model'!$K$11)</f>
        <v>2.0564437384688869E-2</v>
      </c>
      <c r="AE4734" s="14">
        <f t="shared" si="665"/>
        <v>1</v>
      </c>
      <c r="AF4734" s="17" t="str">
        <f>VLOOKUP(AE4734,'[1]Scoring Model'!$C$18:$D$27,2,FALSE)</f>
        <v>01  Low</v>
      </c>
      <c r="AG4734" s="10" t="s">
        <v>313</v>
      </c>
      <c r="AH4734" s="10" t="s">
        <v>560</v>
      </c>
      <c r="AI4734" s="16">
        <v>1488916</v>
      </c>
      <c r="AJ4734" s="18">
        <v>0</v>
      </c>
    </row>
    <row r="4735" spans="2:36" ht="15" customHeight="1" x14ac:dyDescent="0.25">
      <c r="B4735" s="10" t="s">
        <v>178</v>
      </c>
      <c r="C4735" s="10" t="s">
        <v>826</v>
      </c>
      <c r="D4735" s="10" t="s">
        <v>14983</v>
      </c>
      <c r="E4735" s="10" t="str">
        <f t="shared" si="657"/>
        <v>WCV0041107</v>
      </c>
      <c r="F4735" s="11">
        <f>VLOOKUP(E4735,'[1]Policy Number &amp; Loss Info'!$H$4:$K$8916,2,FALSE)</f>
        <v>4504.1099999999997</v>
      </c>
      <c r="G4735" s="11">
        <f>VLOOKUP(E4735,'[1]Policy Number &amp; Loss Info'!$H$4:$K$8916,4,FALSE)</f>
        <v>0</v>
      </c>
      <c r="H4735" s="12">
        <f>VLOOKUP(E4735,'[1]Policy Number &amp; Loss Info'!$H$4:$K$8916,3,FALSE)</f>
        <v>0</v>
      </c>
      <c r="I4735" s="13">
        <f t="shared" si="658"/>
        <v>0</v>
      </c>
      <c r="J4735" s="14">
        <f t="shared" si="659"/>
        <v>0</v>
      </c>
      <c r="K4735" s="10" t="s">
        <v>14984</v>
      </c>
      <c r="L4735" s="10"/>
      <c r="M4735" s="10" t="s">
        <v>49</v>
      </c>
      <c r="N4735" s="10">
        <f>VLOOKUP(M4735,[1]Array!$I$8:$J$14,2,FALSE)</f>
        <v>4</v>
      </c>
      <c r="O4735" s="10">
        <v>7231</v>
      </c>
      <c r="P4735" s="15">
        <v>45729</v>
      </c>
      <c r="Q4735" s="10" t="s">
        <v>50</v>
      </c>
      <c r="R4735" s="10" t="s">
        <v>14985</v>
      </c>
      <c r="S4735" s="10" t="s">
        <v>14986</v>
      </c>
      <c r="T4735" s="10">
        <v>0.69</v>
      </c>
      <c r="U4735" s="10">
        <v>0</v>
      </c>
      <c r="V4735" s="16">
        <v>0</v>
      </c>
      <c r="W4735" s="16">
        <v>32880</v>
      </c>
      <c r="X4735" s="16" t="str">
        <f>VLOOKUP(W4735,[1]Array!$C$8:$D$15,2,TRUE)</f>
        <v>05  $25,000 - $49,999</v>
      </c>
      <c r="Y4735" s="14">
        <f t="shared" si="660"/>
        <v>0</v>
      </c>
      <c r="Z4735" s="14">
        <f t="shared" si="661"/>
        <v>0</v>
      </c>
      <c r="AA4735" s="14">
        <f t="shared" si="662"/>
        <v>0.5</v>
      </c>
      <c r="AB4735" s="14">
        <f t="shared" si="663"/>
        <v>0</v>
      </c>
      <c r="AC4735" s="14">
        <f t="shared" si="664"/>
        <v>6.5267880183417032E-2</v>
      </c>
      <c r="AD4735" s="14">
        <f>(Y4735*'[1]Scoring Model'!$K$17+'Working Data - V3'!Z4735*'[1]Scoring Model'!$K$7+'Working Data - V3'!AA4735*'[1]Scoring Model'!$K$9+'Working Data - V3'!AB4735*'[1]Scoring Model'!$K$10+AC4735*'[1]Scoring Model'!$K$11)</f>
        <v>0.11305357603668341</v>
      </c>
      <c r="AE4735" s="14">
        <f t="shared" si="665"/>
        <v>3</v>
      </c>
      <c r="AF4735" s="17" t="str">
        <f>VLOOKUP(AE4735,'[1]Scoring Model'!$C$18:$D$27,2,FALSE)</f>
        <v>01  Low</v>
      </c>
      <c r="AG4735" s="10" t="s">
        <v>848</v>
      </c>
      <c r="AH4735" s="10" t="s">
        <v>84</v>
      </c>
      <c r="AI4735" s="16">
        <v>968352</v>
      </c>
      <c r="AJ4735" s="18">
        <v>0</v>
      </c>
    </row>
    <row r="4736" spans="2:36" ht="15" customHeight="1" x14ac:dyDescent="0.25">
      <c r="B4736" s="10" t="s">
        <v>98</v>
      </c>
      <c r="C4736" s="10" t="s">
        <v>166</v>
      </c>
      <c r="D4736" s="10" t="s">
        <v>14987</v>
      </c>
      <c r="E4736" s="10" t="str">
        <f t="shared" si="657"/>
        <v>WCV0041178</v>
      </c>
      <c r="F4736" s="11">
        <f>VLOOKUP(E4736,'[1]Policy Number &amp; Loss Info'!$H$4:$K$8916,2,FALSE)</f>
        <v>3020.63</v>
      </c>
      <c r="G4736" s="11">
        <f>VLOOKUP(E4736,'[1]Policy Number &amp; Loss Info'!$H$4:$K$8916,4,FALSE)</f>
        <v>0</v>
      </c>
      <c r="H4736" s="12">
        <f>VLOOKUP(E4736,'[1]Policy Number &amp; Loss Info'!$H$4:$K$8916,3,FALSE)</f>
        <v>0</v>
      </c>
      <c r="I4736" s="13">
        <f t="shared" si="658"/>
        <v>0</v>
      </c>
      <c r="J4736" s="14">
        <f t="shared" si="659"/>
        <v>0</v>
      </c>
      <c r="K4736" s="10" t="s">
        <v>14988</v>
      </c>
      <c r="L4736" s="10"/>
      <c r="M4736" s="10" t="s">
        <v>49</v>
      </c>
      <c r="N4736" s="10">
        <f>VLOOKUP(M4736,[1]Array!$I$8:$J$14,2,FALSE)</f>
        <v>4</v>
      </c>
      <c r="O4736" s="10">
        <v>8288</v>
      </c>
      <c r="P4736" s="15">
        <v>45669</v>
      </c>
      <c r="Q4736" s="10" t="s">
        <v>102</v>
      </c>
      <c r="R4736" s="10" t="s">
        <v>1373</v>
      </c>
      <c r="S4736" s="10" t="s">
        <v>1374</v>
      </c>
      <c r="T4736" s="10">
        <v>1.1000000000000001</v>
      </c>
      <c r="U4736" s="10">
        <v>0</v>
      </c>
      <c r="V4736" s="16">
        <v>0</v>
      </c>
      <c r="W4736" s="16">
        <v>10023</v>
      </c>
      <c r="X4736" s="16" t="str">
        <f>VLOOKUP(W4736,[1]Array!$C$8:$D$15,2,TRUE)</f>
        <v>03  $10,000 - $14,999</v>
      </c>
      <c r="Y4736" s="14">
        <f t="shared" si="660"/>
        <v>0</v>
      </c>
      <c r="Z4736" s="14">
        <f t="shared" si="661"/>
        <v>0</v>
      </c>
      <c r="AA4736" s="14">
        <f t="shared" si="662"/>
        <v>0.5</v>
      </c>
      <c r="AB4736" s="14">
        <f t="shared" si="663"/>
        <v>0.10000000000000009</v>
      </c>
      <c r="AC4736" s="14">
        <f t="shared" si="664"/>
        <v>1.9895984278539811E-2</v>
      </c>
      <c r="AD4736" s="14">
        <f>(Y4736*'[1]Scoring Model'!$K$17+'Working Data - V3'!Z4736*'[1]Scoring Model'!$K$7+'Working Data - V3'!AA4736*'[1]Scoring Model'!$K$9+'Working Data - V3'!AB4736*'[1]Scoring Model'!$K$10+AC4736*'[1]Scoring Model'!$K$11)</f>
        <v>0.11897919685570799</v>
      </c>
      <c r="AE4736" s="14">
        <f t="shared" si="665"/>
        <v>3</v>
      </c>
      <c r="AF4736" s="17" t="str">
        <f>VLOOKUP(AE4736,'[1]Scoring Model'!$C$18:$D$27,2,FALSE)</f>
        <v>01  Low</v>
      </c>
      <c r="AG4736" s="10" t="s">
        <v>171</v>
      </c>
      <c r="AH4736" s="10" t="s">
        <v>172</v>
      </c>
      <c r="AI4736" s="16">
        <v>221658</v>
      </c>
      <c r="AJ4736" s="18">
        <v>0</v>
      </c>
    </row>
    <row r="4737" spans="2:36" ht="15" customHeight="1" x14ac:dyDescent="0.25">
      <c r="B4737" s="10" t="s">
        <v>98</v>
      </c>
      <c r="C4737" s="10" t="s">
        <v>826</v>
      </c>
      <c r="D4737" s="10" t="s">
        <v>14989</v>
      </c>
      <c r="E4737" s="10" t="str">
        <f t="shared" si="657"/>
        <v>WCV0041252</v>
      </c>
      <c r="F4737" s="11">
        <f>VLOOKUP(E4737,'[1]Policy Number &amp; Loss Info'!$H$4:$K$8916,2,FALSE)</f>
        <v>1765.63</v>
      </c>
      <c r="G4737" s="11">
        <f>VLOOKUP(E4737,'[1]Policy Number &amp; Loss Info'!$H$4:$K$8916,4,FALSE)</f>
        <v>0</v>
      </c>
      <c r="H4737" s="12">
        <f>VLOOKUP(E4737,'[1]Policy Number &amp; Loss Info'!$H$4:$K$8916,3,FALSE)</f>
        <v>0</v>
      </c>
      <c r="I4737" s="13">
        <f t="shared" si="658"/>
        <v>0</v>
      </c>
      <c r="J4737" s="14">
        <f t="shared" si="659"/>
        <v>0</v>
      </c>
      <c r="K4737" s="10" t="s">
        <v>14990</v>
      </c>
      <c r="L4737" s="10"/>
      <c r="M4737" s="10" t="s">
        <v>67</v>
      </c>
      <c r="N4737" s="10">
        <f>VLOOKUP(M4737,[1]Array!$I$8:$J$14,2,FALSE)</f>
        <v>6</v>
      </c>
      <c r="O4737" s="10">
        <v>4829</v>
      </c>
      <c r="P4737" s="15">
        <v>45666</v>
      </c>
      <c r="Q4737" s="10" t="s">
        <v>109</v>
      </c>
      <c r="R4737" s="10" t="s">
        <v>14991</v>
      </c>
      <c r="S4737" s="10" t="s">
        <v>14992</v>
      </c>
      <c r="T4737" s="10">
        <v>1.2</v>
      </c>
      <c r="U4737" s="10">
        <v>0</v>
      </c>
      <c r="V4737" s="16">
        <v>0</v>
      </c>
      <c r="W4737" s="16">
        <v>5625</v>
      </c>
      <c r="X4737" s="16" t="str">
        <f>VLOOKUP(W4737,[1]Array!$C$8:$D$15,2,TRUE)</f>
        <v>02  $5,000 - $9,999</v>
      </c>
      <c r="Y4737" s="14">
        <f t="shared" si="660"/>
        <v>0</v>
      </c>
      <c r="Z4737" s="14">
        <f t="shared" si="661"/>
        <v>0</v>
      </c>
      <c r="AA4737" s="14">
        <f t="shared" si="662"/>
        <v>0.83333333333333337</v>
      </c>
      <c r="AB4737" s="14">
        <f t="shared" si="663"/>
        <v>0.19999999999999996</v>
      </c>
      <c r="AC4737" s="14">
        <f t="shared" si="664"/>
        <v>1.1165809794152094E-2</v>
      </c>
      <c r="AD4737" s="14">
        <f>(Y4737*'[1]Scoring Model'!$K$17+'Working Data - V3'!Z4737*'[1]Scoring Model'!$K$7+'Working Data - V3'!AA4737*'[1]Scoring Model'!$K$9+'Working Data - V3'!AB4737*'[1]Scoring Model'!$K$10+AC4737*'[1]Scoring Model'!$K$11)</f>
        <v>0.1988998286254971</v>
      </c>
      <c r="AE4737" s="14">
        <f t="shared" si="665"/>
        <v>4</v>
      </c>
      <c r="AF4737" s="17" t="str">
        <f>VLOOKUP(AE4737,'[1]Scoring Model'!$C$18:$D$27,2,FALSE)</f>
        <v>01  Low</v>
      </c>
      <c r="AG4737" s="10" t="s">
        <v>14993</v>
      </c>
      <c r="AH4737" s="10" t="s">
        <v>84</v>
      </c>
      <c r="AI4737" s="16">
        <v>675616</v>
      </c>
      <c r="AJ4737" s="18">
        <v>0</v>
      </c>
    </row>
    <row r="4738" spans="2:36" ht="15" customHeight="1" x14ac:dyDescent="0.25">
      <c r="B4738" s="10" t="s">
        <v>35</v>
      </c>
      <c r="C4738" s="10" t="s">
        <v>1122</v>
      </c>
      <c r="D4738" s="10" t="s">
        <v>14994</v>
      </c>
      <c r="E4738" s="10" t="str">
        <f t="shared" si="657"/>
        <v>WCV0041260</v>
      </c>
      <c r="F4738" s="11">
        <f>VLOOKUP(E4738,'[1]Policy Number &amp; Loss Info'!$H$4:$K$8916,2,FALSE)</f>
        <v>904.35</v>
      </c>
      <c r="G4738" s="11">
        <f>VLOOKUP(E4738,'[1]Policy Number &amp; Loss Info'!$H$4:$K$8916,4,FALSE)</f>
        <v>0</v>
      </c>
      <c r="H4738" s="12">
        <f>VLOOKUP(E4738,'[1]Policy Number &amp; Loss Info'!$H$4:$K$8916,3,FALSE)</f>
        <v>0</v>
      </c>
      <c r="I4738" s="13">
        <f t="shared" si="658"/>
        <v>0</v>
      </c>
      <c r="J4738" s="14">
        <f t="shared" si="659"/>
        <v>0</v>
      </c>
      <c r="K4738" s="10" t="s">
        <v>14995</v>
      </c>
      <c r="L4738" s="10"/>
      <c r="M4738" s="10" t="s">
        <v>59</v>
      </c>
      <c r="N4738" s="10">
        <f>VLOOKUP(M4738,[1]Array!$I$8:$J$14,2,FALSE)</f>
        <v>7</v>
      </c>
      <c r="O4738" s="10">
        <v>6217</v>
      </c>
      <c r="P4738" s="15">
        <v>45658</v>
      </c>
      <c r="Q4738" s="10" t="s">
        <v>40</v>
      </c>
      <c r="R4738" s="10" t="s">
        <v>145</v>
      </c>
      <c r="S4738" s="10" t="s">
        <v>714</v>
      </c>
      <c r="T4738" s="10">
        <v>1</v>
      </c>
      <c r="U4738" s="10">
        <v>0</v>
      </c>
      <c r="V4738" s="16">
        <v>0</v>
      </c>
      <c r="W4738" s="16">
        <v>2728</v>
      </c>
      <c r="X4738" s="16" t="str">
        <f>VLOOKUP(W4738,[1]Array!$C$8:$D$15,2,TRUE)</f>
        <v>01  $0 - $4,999</v>
      </c>
      <c r="Y4738" s="14">
        <f t="shared" si="660"/>
        <v>0</v>
      </c>
      <c r="Z4738" s="14">
        <f t="shared" si="661"/>
        <v>0</v>
      </c>
      <c r="AA4738" s="14">
        <f t="shared" si="662"/>
        <v>1</v>
      </c>
      <c r="AB4738" s="14">
        <f t="shared" si="663"/>
        <v>0</v>
      </c>
      <c r="AC4738" s="14">
        <f t="shared" si="664"/>
        <v>5.4151696210572283E-3</v>
      </c>
      <c r="AD4738" s="14">
        <f>(Y4738*'[1]Scoring Model'!$K$17+'Working Data - V3'!Z4738*'[1]Scoring Model'!$K$7+'Working Data - V3'!AA4738*'[1]Scoring Model'!$K$9+'Working Data - V3'!AB4738*'[1]Scoring Model'!$K$10+AC4738*'[1]Scoring Model'!$K$11)</f>
        <v>0.20108303392421145</v>
      </c>
      <c r="AE4738" s="14">
        <f t="shared" si="665"/>
        <v>4</v>
      </c>
      <c r="AF4738" s="17" t="str">
        <f>VLOOKUP(AE4738,'[1]Scoring Model'!$C$18:$D$27,2,FALSE)</f>
        <v>01  Low</v>
      </c>
      <c r="AG4738" s="10" t="s">
        <v>5339</v>
      </c>
      <c r="AH4738" s="10" t="s">
        <v>240</v>
      </c>
      <c r="AI4738" s="16">
        <v>75000</v>
      </c>
      <c r="AJ4738" s="18">
        <v>0</v>
      </c>
    </row>
    <row r="4739" spans="2:36" ht="15" customHeight="1" x14ac:dyDescent="0.25">
      <c r="B4739" s="10" t="s">
        <v>45</v>
      </c>
      <c r="C4739" s="10" t="s">
        <v>46</v>
      </c>
      <c r="D4739" s="10" t="s">
        <v>14996</v>
      </c>
      <c r="E4739" s="10" t="str">
        <f t="shared" si="657"/>
        <v>WCV0033561</v>
      </c>
      <c r="F4739" s="11">
        <f>VLOOKUP(E4739,'[1]Policy Number &amp; Loss Info'!$H$4:$K$8916,2,FALSE)</f>
        <v>12782.380000000001</v>
      </c>
      <c r="G4739" s="11">
        <f>VLOOKUP(E4739,'[1]Policy Number &amp; Loss Info'!$H$4:$K$8916,4,FALSE)</f>
        <v>0</v>
      </c>
      <c r="H4739" s="12">
        <f>VLOOKUP(E4739,'[1]Policy Number &amp; Loss Info'!$H$4:$K$8916,3,FALSE)</f>
        <v>0</v>
      </c>
      <c r="I4739" s="13">
        <f t="shared" si="658"/>
        <v>0</v>
      </c>
      <c r="J4739" s="14">
        <f t="shared" si="659"/>
        <v>0</v>
      </c>
      <c r="K4739" s="10" t="s">
        <v>14997</v>
      </c>
      <c r="L4739" s="10"/>
      <c r="M4739" s="10" t="s">
        <v>39</v>
      </c>
      <c r="N4739" s="10">
        <f>VLOOKUP(M4739,[1]Array!$I$8:$J$14,2,FALSE)</f>
        <v>1</v>
      </c>
      <c r="O4739" s="10">
        <v>9082</v>
      </c>
      <c r="P4739" s="15">
        <v>45667</v>
      </c>
      <c r="Q4739" s="10" t="s">
        <v>102</v>
      </c>
      <c r="R4739" s="10" t="s">
        <v>14998</v>
      </c>
      <c r="S4739" s="10" t="s">
        <v>4090</v>
      </c>
      <c r="T4739" s="10">
        <v>1</v>
      </c>
      <c r="U4739" s="10">
        <v>0</v>
      </c>
      <c r="V4739" s="16">
        <v>0</v>
      </c>
      <c r="W4739" s="16">
        <v>4290</v>
      </c>
      <c r="X4739" s="16" t="str">
        <f>VLOOKUP(W4739,[1]Array!$C$8:$D$15,2,TRUE)</f>
        <v>01  $0 - $4,999</v>
      </c>
      <c r="Y4739" s="14">
        <f t="shared" si="660"/>
        <v>0</v>
      </c>
      <c r="Z4739" s="14">
        <f t="shared" si="661"/>
        <v>0</v>
      </c>
      <c r="AA4739" s="14">
        <f t="shared" si="662"/>
        <v>0</v>
      </c>
      <c r="AB4739" s="14">
        <f t="shared" si="663"/>
        <v>0</v>
      </c>
      <c r="AC4739" s="14">
        <f t="shared" si="664"/>
        <v>8.5157909363399956E-3</v>
      </c>
      <c r="AD4739" s="14">
        <f>(Y4739*'[1]Scoring Model'!$K$17+'Working Data - V3'!Z4739*'[1]Scoring Model'!$K$7+'Working Data - V3'!AA4739*'[1]Scoring Model'!$K$9+'Working Data - V3'!AB4739*'[1]Scoring Model'!$K$10+AC4739*'[1]Scoring Model'!$K$11)</f>
        <v>1.7031581872679993E-3</v>
      </c>
      <c r="AE4739" s="14">
        <f t="shared" si="665"/>
        <v>1</v>
      </c>
      <c r="AF4739" s="17" t="str">
        <f>VLOOKUP(AE4739,'[1]Scoring Model'!$C$18:$D$27,2,FALSE)</f>
        <v>01  Low</v>
      </c>
      <c r="AG4739" s="10" t="s">
        <v>43</v>
      </c>
      <c r="AH4739" s="10" t="s">
        <v>106</v>
      </c>
      <c r="AI4739" s="16">
        <v>500000</v>
      </c>
      <c r="AJ4739" s="18">
        <v>0</v>
      </c>
    </row>
    <row r="4740" spans="2:36" ht="15" customHeight="1" x14ac:dyDescent="0.25">
      <c r="B4740" s="10" t="s">
        <v>178</v>
      </c>
      <c r="C4740" s="10" t="s">
        <v>808</v>
      </c>
      <c r="D4740" s="10" t="s">
        <v>14999</v>
      </c>
      <c r="E4740" s="10" t="str">
        <f t="shared" ref="E4740:E4803" si="666">LEFT(D4740,10)</f>
        <v>WCV0041308</v>
      </c>
      <c r="F4740" s="11">
        <f>VLOOKUP(E4740,'[1]Policy Number &amp; Loss Info'!$H$4:$K$8916,2,FALSE)</f>
        <v>587.49</v>
      </c>
      <c r="G4740" s="11">
        <f>VLOOKUP(E4740,'[1]Policy Number &amp; Loss Info'!$H$4:$K$8916,4,FALSE)</f>
        <v>0</v>
      </c>
      <c r="H4740" s="12">
        <f>VLOOKUP(E4740,'[1]Policy Number &amp; Loss Info'!$H$4:$K$8916,3,FALSE)</f>
        <v>0</v>
      </c>
      <c r="I4740" s="13">
        <f t="shared" ref="I4740:I4803" si="667">G4740/F4740</f>
        <v>0</v>
      </c>
      <c r="J4740" s="14">
        <f t="shared" ref="J4740:J4803" si="668">H4740/(F4740/100000)</f>
        <v>0</v>
      </c>
      <c r="K4740" s="10" t="s">
        <v>15000</v>
      </c>
      <c r="L4740" s="10"/>
      <c r="M4740" s="10" t="s">
        <v>49</v>
      </c>
      <c r="N4740" s="10">
        <f>VLOOKUP(M4740,[1]Array!$I$8:$J$14,2,FALSE)</f>
        <v>4</v>
      </c>
      <c r="O4740" s="10">
        <v>9102</v>
      </c>
      <c r="P4740" s="15">
        <v>45665</v>
      </c>
      <c r="Q4740" s="10" t="s">
        <v>181</v>
      </c>
      <c r="R4740" s="10" t="s">
        <v>15001</v>
      </c>
      <c r="S4740" s="10" t="s">
        <v>15002</v>
      </c>
      <c r="T4740" s="10">
        <v>1</v>
      </c>
      <c r="U4740" s="10">
        <v>0</v>
      </c>
      <c r="V4740" s="16">
        <v>0</v>
      </c>
      <c r="W4740" s="16">
        <v>1881</v>
      </c>
      <c r="X4740" s="16" t="str">
        <f>VLOOKUP(W4740,[1]Array!$C$8:$D$15,2,TRUE)</f>
        <v>01  $0 - $4,999</v>
      </c>
      <c r="Y4740" s="14">
        <f t="shared" ref="Y4740:Y4803" si="669">MIN(I4740,2)/2</f>
        <v>0</v>
      </c>
      <c r="Z4740" s="14">
        <f t="shared" ref="Z4740:Z4803" si="670">(J4740-MIN($J$3:$J$4909))/(MAX($J$3:$J$4909)-MIN($J$3:$J$4909))</f>
        <v>0</v>
      </c>
      <c r="AA4740" s="14">
        <f t="shared" ref="AA4740:AA4803" si="671">(N4740-1)/(7-1)</f>
        <v>0.5</v>
      </c>
      <c r="AB4740" s="14">
        <f t="shared" ref="AB4740:AB4803" si="672">MAX(0,MIN(T4740,2)-1)</f>
        <v>0</v>
      </c>
      <c r="AC4740" s="14">
        <f t="shared" ref="AC4740:AC4803" si="673">(W4740-MIN($W$3:$W$4909))/(MAX($W$3:$W$4909)-MIN(W4740:W9646))</f>
        <v>3.7338467951644602E-3</v>
      </c>
      <c r="AD4740" s="14">
        <f>(Y4740*'[1]Scoring Model'!$K$17+'Working Data - V3'!Z4740*'[1]Scoring Model'!$K$7+'Working Data - V3'!AA4740*'[1]Scoring Model'!$K$9+'Working Data - V3'!AB4740*'[1]Scoring Model'!$K$10+AC4740*'[1]Scoring Model'!$K$11)</f>
        <v>0.1007467693590329</v>
      </c>
      <c r="AE4740" s="14">
        <f t="shared" ref="AE4740:AE4803" si="674">ROUND(9*(AD4740-MIN($AD$3:$AD$4909))/(MAX($AD$3:$AD$4909)-MIN($AD$3:$AD$4909))+1,0)</f>
        <v>3</v>
      </c>
      <c r="AF4740" s="17" t="str">
        <f>VLOOKUP(AE4740,'[1]Scoring Model'!$C$18:$D$27,2,FALSE)</f>
        <v>01  Low</v>
      </c>
      <c r="AG4740" s="10" t="s">
        <v>15003</v>
      </c>
      <c r="AH4740" s="10" t="s">
        <v>185</v>
      </c>
      <c r="AI4740" s="16">
        <v>45000</v>
      </c>
      <c r="AJ4740" s="18">
        <v>0</v>
      </c>
    </row>
    <row r="4741" spans="2:36" ht="15" customHeight="1" x14ac:dyDescent="0.25">
      <c r="B4741" s="10" t="s">
        <v>98</v>
      </c>
      <c r="C4741" s="10" t="s">
        <v>734</v>
      </c>
      <c r="D4741" s="10" t="s">
        <v>15004</v>
      </c>
      <c r="E4741" s="10" t="str">
        <f t="shared" si="666"/>
        <v>WCV0041337</v>
      </c>
      <c r="F4741" s="11">
        <f>VLOOKUP(E4741,'[1]Policy Number &amp; Loss Info'!$H$4:$K$8916,2,FALSE)</f>
        <v>4319.28</v>
      </c>
      <c r="G4741" s="11">
        <f>VLOOKUP(E4741,'[1]Policy Number &amp; Loss Info'!$H$4:$K$8916,4,FALSE)</f>
        <v>0</v>
      </c>
      <c r="H4741" s="12">
        <f>VLOOKUP(E4741,'[1]Policy Number &amp; Loss Info'!$H$4:$K$8916,3,FALSE)</f>
        <v>0</v>
      </c>
      <c r="I4741" s="13">
        <f t="shared" si="667"/>
        <v>0</v>
      </c>
      <c r="J4741" s="14">
        <f t="shared" si="668"/>
        <v>0</v>
      </c>
      <c r="K4741" s="10" t="s">
        <v>15005</v>
      </c>
      <c r="L4741" s="10"/>
      <c r="M4741" s="10" t="s">
        <v>59</v>
      </c>
      <c r="N4741" s="10">
        <f>VLOOKUP(M4741,[1]Array!$I$8:$J$14,2,FALSE)</f>
        <v>7</v>
      </c>
      <c r="O4741" s="10">
        <v>5645</v>
      </c>
      <c r="P4741" s="15">
        <v>45673</v>
      </c>
      <c r="Q4741" s="10" t="s">
        <v>109</v>
      </c>
      <c r="R4741" s="10" t="s">
        <v>6207</v>
      </c>
      <c r="S4741" s="10" t="s">
        <v>6208</v>
      </c>
      <c r="T4741" s="10">
        <v>0.96</v>
      </c>
      <c r="U4741" s="10">
        <v>0</v>
      </c>
      <c r="V4741" s="16">
        <v>0</v>
      </c>
      <c r="W4741" s="16">
        <v>14873</v>
      </c>
      <c r="X4741" s="16" t="str">
        <f>VLOOKUP(W4741,[1]Array!$C$8:$D$15,2,TRUE)</f>
        <v>03  $10,000 - $14,999</v>
      </c>
      <c r="Y4741" s="14">
        <f t="shared" si="669"/>
        <v>0</v>
      </c>
      <c r="Z4741" s="14">
        <f t="shared" si="670"/>
        <v>0</v>
      </c>
      <c r="AA4741" s="14">
        <f t="shared" si="671"/>
        <v>1</v>
      </c>
      <c r="AB4741" s="14">
        <f t="shared" si="672"/>
        <v>0</v>
      </c>
      <c r="AC4741" s="14">
        <f t="shared" si="673"/>
        <v>2.9523393612164283E-2</v>
      </c>
      <c r="AD4741" s="14">
        <f>(Y4741*'[1]Scoring Model'!$K$17+'Working Data - V3'!Z4741*'[1]Scoring Model'!$K$7+'Working Data - V3'!AA4741*'[1]Scoring Model'!$K$9+'Working Data - V3'!AB4741*'[1]Scoring Model'!$K$10+AC4741*'[1]Scoring Model'!$K$11)</f>
        <v>0.20590467872243287</v>
      </c>
      <c r="AE4741" s="14">
        <f t="shared" si="674"/>
        <v>4</v>
      </c>
      <c r="AF4741" s="17" t="str">
        <f>VLOOKUP(AE4741,'[1]Scoring Model'!$C$18:$D$27,2,FALSE)</f>
        <v>01  Low</v>
      </c>
      <c r="AG4741" s="10" t="s">
        <v>63</v>
      </c>
      <c r="AH4741" s="10" t="s">
        <v>234</v>
      </c>
      <c r="AI4741" s="16">
        <v>200000</v>
      </c>
      <c r="AJ4741" s="18">
        <v>0</v>
      </c>
    </row>
    <row r="4742" spans="2:36" ht="15" customHeight="1" x14ac:dyDescent="0.25">
      <c r="B4742" s="10" t="s">
        <v>178</v>
      </c>
      <c r="C4742" s="10" t="s">
        <v>849</v>
      </c>
      <c r="D4742" s="10" t="s">
        <v>15006</v>
      </c>
      <c r="E4742" s="10" t="str">
        <f t="shared" si="666"/>
        <v>WCV0041390</v>
      </c>
      <c r="F4742" s="11">
        <f>VLOOKUP(E4742,'[1]Policy Number &amp; Loss Info'!$H$4:$K$8916,2,FALSE)</f>
        <v>310.74</v>
      </c>
      <c r="G4742" s="11">
        <f>VLOOKUP(E4742,'[1]Policy Number &amp; Loss Info'!$H$4:$K$8916,4,FALSE)</f>
        <v>0</v>
      </c>
      <c r="H4742" s="12">
        <f>VLOOKUP(E4742,'[1]Policy Number &amp; Loss Info'!$H$4:$K$8916,3,FALSE)</f>
        <v>0</v>
      </c>
      <c r="I4742" s="13">
        <f t="shared" si="667"/>
        <v>0</v>
      </c>
      <c r="J4742" s="14">
        <f t="shared" si="668"/>
        <v>0</v>
      </c>
      <c r="K4742" s="10" t="s">
        <v>4002</v>
      </c>
      <c r="L4742" s="10"/>
      <c r="M4742" s="10" t="s">
        <v>49</v>
      </c>
      <c r="N4742" s="10">
        <f>VLOOKUP(M4742,[1]Array!$I$8:$J$14,2,FALSE)</f>
        <v>4</v>
      </c>
      <c r="O4742" s="10">
        <v>8723</v>
      </c>
      <c r="P4742" s="15">
        <v>45672</v>
      </c>
      <c r="Q4742" s="10" t="s">
        <v>462</v>
      </c>
      <c r="R4742" s="10" t="s">
        <v>866</v>
      </c>
      <c r="S4742" s="10" t="s">
        <v>4224</v>
      </c>
      <c r="T4742" s="10">
        <v>1</v>
      </c>
      <c r="U4742" s="10">
        <v>0</v>
      </c>
      <c r="V4742" s="16">
        <v>0</v>
      </c>
      <c r="W4742" s="16">
        <v>1060</v>
      </c>
      <c r="X4742" s="16" t="str">
        <f>VLOOKUP(W4742,[1]Array!$C$8:$D$15,2,TRUE)</f>
        <v>01  $0 - $4,999</v>
      </c>
      <c r="Y4742" s="14">
        <f t="shared" si="669"/>
        <v>0</v>
      </c>
      <c r="Z4742" s="14">
        <f t="shared" si="670"/>
        <v>0</v>
      </c>
      <c r="AA4742" s="14">
        <f t="shared" si="671"/>
        <v>0.5</v>
      </c>
      <c r="AB4742" s="14">
        <f t="shared" si="672"/>
        <v>0</v>
      </c>
      <c r="AC4742" s="14">
        <f t="shared" si="673"/>
        <v>2.1041348234313276E-3</v>
      </c>
      <c r="AD4742" s="14">
        <f>(Y4742*'[1]Scoring Model'!$K$17+'Working Data - V3'!Z4742*'[1]Scoring Model'!$K$7+'Working Data - V3'!AA4742*'[1]Scoring Model'!$K$9+'Working Data - V3'!AB4742*'[1]Scoring Model'!$K$10+AC4742*'[1]Scoring Model'!$K$11)</f>
        <v>0.10042082696468627</v>
      </c>
      <c r="AE4742" s="14">
        <f t="shared" si="674"/>
        <v>3</v>
      </c>
      <c r="AF4742" s="17" t="str">
        <f>VLOOKUP(AE4742,'[1]Scoring Model'!$C$18:$D$27,2,FALSE)</f>
        <v>01  Low</v>
      </c>
      <c r="AG4742" s="10" t="s">
        <v>1068</v>
      </c>
      <c r="AH4742" s="10" t="s">
        <v>4002</v>
      </c>
      <c r="AI4742" s="16">
        <v>175000</v>
      </c>
      <c r="AJ4742" s="18">
        <v>0</v>
      </c>
    </row>
    <row r="4743" spans="2:36" ht="15" customHeight="1" x14ac:dyDescent="0.25">
      <c r="B4743" s="10" t="s">
        <v>35</v>
      </c>
      <c r="C4743" s="10" t="s">
        <v>734</v>
      </c>
      <c r="D4743" s="10" t="s">
        <v>15007</v>
      </c>
      <c r="E4743" s="10" t="str">
        <f t="shared" si="666"/>
        <v>WCV0041408</v>
      </c>
      <c r="F4743" s="11">
        <f>VLOOKUP(E4743,'[1]Policy Number &amp; Loss Info'!$H$4:$K$8916,2,FALSE)</f>
        <v>5403.41</v>
      </c>
      <c r="G4743" s="11">
        <f>VLOOKUP(E4743,'[1]Policy Number &amp; Loss Info'!$H$4:$K$8916,4,FALSE)</f>
        <v>0</v>
      </c>
      <c r="H4743" s="12">
        <f>VLOOKUP(E4743,'[1]Policy Number &amp; Loss Info'!$H$4:$K$8916,3,FALSE)</f>
        <v>0</v>
      </c>
      <c r="I4743" s="13">
        <f t="shared" si="667"/>
        <v>0</v>
      </c>
      <c r="J4743" s="14">
        <f t="shared" si="668"/>
        <v>0</v>
      </c>
      <c r="K4743" s="10" t="s">
        <v>15008</v>
      </c>
      <c r="L4743" s="10"/>
      <c r="M4743" s="10" t="s">
        <v>67</v>
      </c>
      <c r="N4743" s="10">
        <f>VLOOKUP(M4743,[1]Array!$I$8:$J$14,2,FALSE)</f>
        <v>6</v>
      </c>
      <c r="O4743" s="10">
        <v>2701</v>
      </c>
      <c r="P4743" s="15">
        <v>45688</v>
      </c>
      <c r="Q4743" s="10" t="s">
        <v>40</v>
      </c>
      <c r="R4743" s="10" t="s">
        <v>2339</v>
      </c>
      <c r="S4743" s="10" t="s">
        <v>15009</v>
      </c>
      <c r="T4743" s="10">
        <v>1</v>
      </c>
      <c r="U4743" s="10">
        <v>0</v>
      </c>
      <c r="V4743" s="16">
        <v>0</v>
      </c>
      <c r="W4743" s="16">
        <v>21673</v>
      </c>
      <c r="X4743" s="16" t="str">
        <f>VLOOKUP(W4743,[1]Array!$C$8:$D$15,2,TRUE)</f>
        <v>04  $15,000 - $24,999</v>
      </c>
      <c r="Y4743" s="14">
        <f t="shared" si="669"/>
        <v>0</v>
      </c>
      <c r="Z4743" s="14">
        <f t="shared" si="670"/>
        <v>0</v>
      </c>
      <c r="AA4743" s="14">
        <f t="shared" si="671"/>
        <v>0.83333333333333337</v>
      </c>
      <c r="AB4743" s="14">
        <f t="shared" si="672"/>
        <v>0</v>
      </c>
      <c r="AC4743" s="14">
        <f t="shared" si="673"/>
        <v>4.3021617007761477E-2</v>
      </c>
      <c r="AD4743" s="14">
        <f>(Y4743*'[1]Scoring Model'!$K$17+'Working Data - V3'!Z4743*'[1]Scoring Model'!$K$7+'Working Data - V3'!AA4743*'[1]Scoring Model'!$K$9+'Working Data - V3'!AB4743*'[1]Scoring Model'!$K$10+AC4743*'[1]Scoring Model'!$K$11)</f>
        <v>0.17527099006821897</v>
      </c>
      <c r="AE4743" s="14">
        <f t="shared" si="674"/>
        <v>4</v>
      </c>
      <c r="AF4743" s="17" t="str">
        <f>VLOOKUP(AE4743,'[1]Scoring Model'!$C$18:$D$27,2,FALSE)</f>
        <v>01  Low</v>
      </c>
      <c r="AG4743" s="10" t="s">
        <v>15010</v>
      </c>
      <c r="AH4743" s="10" t="s">
        <v>1953</v>
      </c>
      <c r="AI4743" s="16">
        <v>309816</v>
      </c>
      <c r="AJ4743" s="18">
        <v>0</v>
      </c>
    </row>
    <row r="4744" spans="2:36" ht="15" customHeight="1" x14ac:dyDescent="0.25">
      <c r="B4744" s="10" t="s">
        <v>98</v>
      </c>
      <c r="C4744" s="10" t="s">
        <v>166</v>
      </c>
      <c r="D4744" s="10" t="s">
        <v>15011</v>
      </c>
      <c r="E4744" s="10" t="str">
        <f t="shared" si="666"/>
        <v>WCV0038521</v>
      </c>
      <c r="F4744" s="11">
        <f>VLOOKUP(E4744,'[1]Policy Number &amp; Loss Info'!$H$4:$K$8916,2,FALSE)</f>
        <v>2057.14</v>
      </c>
      <c r="G4744" s="11">
        <f>VLOOKUP(E4744,'[1]Policy Number &amp; Loss Info'!$H$4:$K$8916,4,FALSE)</f>
        <v>0</v>
      </c>
      <c r="H4744" s="12">
        <f>VLOOKUP(E4744,'[1]Policy Number &amp; Loss Info'!$H$4:$K$8916,3,FALSE)</f>
        <v>0</v>
      </c>
      <c r="I4744" s="13">
        <f t="shared" si="667"/>
        <v>0</v>
      </c>
      <c r="J4744" s="14">
        <f t="shared" si="668"/>
        <v>0</v>
      </c>
      <c r="K4744" s="10" t="s">
        <v>15012</v>
      </c>
      <c r="L4744" s="10"/>
      <c r="M4744" s="10" t="s">
        <v>101</v>
      </c>
      <c r="N4744" s="10">
        <f>VLOOKUP(M4744,[1]Array!$I$8:$J$14,2,FALSE)</f>
        <v>5</v>
      </c>
      <c r="O4744" s="10">
        <v>5348</v>
      </c>
      <c r="P4744" s="15">
        <v>45674</v>
      </c>
      <c r="Q4744" s="10" t="s">
        <v>102</v>
      </c>
      <c r="R4744" s="10" t="s">
        <v>1273</v>
      </c>
      <c r="S4744" s="10" t="s">
        <v>1274</v>
      </c>
      <c r="T4744" s="10">
        <v>0.93</v>
      </c>
      <c r="U4744" s="10">
        <v>0</v>
      </c>
      <c r="V4744" s="16">
        <v>0</v>
      </c>
      <c r="W4744" s="16">
        <v>7151</v>
      </c>
      <c r="X4744" s="16" t="str">
        <f>VLOOKUP(W4744,[1]Array!$C$8:$D$15,2,TRUE)</f>
        <v>02  $5,000 - $9,999</v>
      </c>
      <c r="Y4744" s="14">
        <f t="shared" si="669"/>
        <v>0</v>
      </c>
      <c r="Z4744" s="14">
        <f t="shared" si="670"/>
        <v>0</v>
      </c>
      <c r="AA4744" s="14">
        <f t="shared" si="671"/>
        <v>0.66666666666666663</v>
      </c>
      <c r="AB4744" s="14">
        <f t="shared" si="672"/>
        <v>0</v>
      </c>
      <c r="AC4744" s="14">
        <f t="shared" si="673"/>
        <v>1.4194969926752288E-2</v>
      </c>
      <c r="AD4744" s="14">
        <f>(Y4744*'[1]Scoring Model'!$K$17+'Working Data - V3'!Z4744*'[1]Scoring Model'!$K$7+'Working Data - V3'!AA4744*'[1]Scoring Model'!$K$9+'Working Data - V3'!AB4744*'[1]Scoring Model'!$K$10+AC4744*'[1]Scoring Model'!$K$11)</f>
        <v>0.13617232731868378</v>
      </c>
      <c r="AE4744" s="14">
        <f t="shared" si="674"/>
        <v>3</v>
      </c>
      <c r="AF4744" s="17" t="str">
        <f>VLOOKUP(AE4744,'[1]Scoring Model'!$C$18:$D$27,2,FALSE)</f>
        <v>01  Low</v>
      </c>
      <c r="AG4744" s="10" t="s">
        <v>2752</v>
      </c>
      <c r="AH4744" s="10" t="s">
        <v>172</v>
      </c>
      <c r="AI4744" s="16">
        <v>300000</v>
      </c>
      <c r="AJ4744" s="18">
        <v>0</v>
      </c>
    </row>
    <row r="4745" spans="2:36" ht="15" customHeight="1" x14ac:dyDescent="0.25">
      <c r="B4745" s="10" t="s">
        <v>35</v>
      </c>
      <c r="C4745" s="10" t="s">
        <v>46</v>
      </c>
      <c r="D4745" s="10" t="s">
        <v>15013</v>
      </c>
      <c r="E4745" s="10" t="str">
        <f t="shared" si="666"/>
        <v>WCV0035407</v>
      </c>
      <c r="F4745" s="11">
        <f>VLOOKUP(E4745,'[1]Policy Number &amp; Loss Info'!$H$4:$K$8916,2,FALSE)</f>
        <v>108802.49</v>
      </c>
      <c r="G4745" s="11">
        <f>VLOOKUP(E4745,'[1]Policy Number &amp; Loss Info'!$H$4:$K$8916,4,FALSE)</f>
        <v>0</v>
      </c>
      <c r="H4745" s="12">
        <f>VLOOKUP(E4745,'[1]Policy Number &amp; Loss Info'!$H$4:$K$8916,3,FALSE)</f>
        <v>0</v>
      </c>
      <c r="I4745" s="13">
        <f t="shared" si="667"/>
        <v>0</v>
      </c>
      <c r="J4745" s="14">
        <f t="shared" si="668"/>
        <v>0</v>
      </c>
      <c r="K4745" s="10" t="s">
        <v>15014</v>
      </c>
      <c r="L4745" s="10"/>
      <c r="M4745" s="10" t="s">
        <v>59</v>
      </c>
      <c r="N4745" s="10">
        <f>VLOOKUP(M4745,[1]Array!$I$8:$J$14,2,FALSE)</f>
        <v>7</v>
      </c>
      <c r="O4745" s="10">
        <v>5645</v>
      </c>
      <c r="P4745" s="15">
        <v>45737</v>
      </c>
      <c r="Q4745" s="10" t="s">
        <v>872</v>
      </c>
      <c r="R4745" s="10" t="s">
        <v>10902</v>
      </c>
      <c r="S4745" s="10" t="s">
        <v>15015</v>
      </c>
      <c r="T4745" s="10">
        <v>1</v>
      </c>
      <c r="U4745" s="10">
        <v>0</v>
      </c>
      <c r="V4745" s="16">
        <v>0</v>
      </c>
      <c r="W4745" s="16">
        <v>101509</v>
      </c>
      <c r="X4745" s="16" t="str">
        <f>VLOOKUP(W4745,[1]Array!$C$8:$D$15,2,TRUE)</f>
        <v>07  $75,000 - $149,999</v>
      </c>
      <c r="Y4745" s="14">
        <f t="shared" si="669"/>
        <v>0</v>
      </c>
      <c r="Z4745" s="14">
        <f t="shared" si="670"/>
        <v>0</v>
      </c>
      <c r="AA4745" s="14">
        <f t="shared" si="671"/>
        <v>1</v>
      </c>
      <c r="AB4745" s="14">
        <f t="shared" si="672"/>
        <v>0</v>
      </c>
      <c r="AC4745" s="14">
        <f t="shared" si="673"/>
        <v>0.20149869980348176</v>
      </c>
      <c r="AD4745" s="14">
        <f>(Y4745*'[1]Scoring Model'!$K$17+'Working Data - V3'!Z4745*'[1]Scoring Model'!$K$7+'Working Data - V3'!AA4745*'[1]Scoring Model'!$K$9+'Working Data - V3'!AB4745*'[1]Scoring Model'!$K$10+AC4745*'[1]Scoring Model'!$K$11)</f>
        <v>0.24029973996069637</v>
      </c>
      <c r="AE4745" s="14">
        <f t="shared" si="674"/>
        <v>5</v>
      </c>
      <c r="AF4745" s="17" t="str">
        <f>VLOOKUP(AE4745,'[1]Scoring Model'!$C$18:$D$27,2,FALSE)</f>
        <v>02  Moderate</v>
      </c>
      <c r="AG4745" s="10" t="s">
        <v>4403</v>
      </c>
      <c r="AH4745" s="10" t="s">
        <v>3361</v>
      </c>
      <c r="AI4745" s="16">
        <v>1000000</v>
      </c>
      <c r="AJ4745" s="18">
        <v>0</v>
      </c>
    </row>
    <row r="4746" spans="2:36" ht="15" customHeight="1" x14ac:dyDescent="0.25">
      <c r="B4746" s="10" t="s">
        <v>35</v>
      </c>
      <c r="C4746" s="10" t="s">
        <v>78</v>
      </c>
      <c r="D4746" s="10" t="s">
        <v>15016</v>
      </c>
      <c r="E4746" s="10" t="str">
        <f t="shared" si="666"/>
        <v>WCV0026152</v>
      </c>
      <c r="F4746" s="11">
        <f>VLOOKUP(E4746,'[1]Policy Number &amp; Loss Info'!$H$4:$K$8916,2,FALSE)</f>
        <v>17017.22</v>
      </c>
      <c r="G4746" s="11">
        <f>VLOOKUP(E4746,'[1]Policy Number &amp; Loss Info'!$H$4:$K$8916,4,FALSE)</f>
        <v>0</v>
      </c>
      <c r="H4746" s="12">
        <f>VLOOKUP(E4746,'[1]Policy Number &amp; Loss Info'!$H$4:$K$8916,3,FALSE)</f>
        <v>0</v>
      </c>
      <c r="I4746" s="13">
        <f t="shared" si="667"/>
        <v>0</v>
      </c>
      <c r="J4746" s="14">
        <f t="shared" si="668"/>
        <v>0</v>
      </c>
      <c r="K4746" s="10" t="s">
        <v>15017</v>
      </c>
      <c r="L4746" s="10"/>
      <c r="M4746" s="10" t="s">
        <v>59</v>
      </c>
      <c r="N4746" s="10">
        <f>VLOOKUP(M4746,[1]Array!$I$8:$J$14,2,FALSE)</f>
        <v>7</v>
      </c>
      <c r="O4746" s="10">
        <v>5474</v>
      </c>
      <c r="P4746" s="15">
        <v>45744</v>
      </c>
      <c r="Q4746" s="10" t="s">
        <v>872</v>
      </c>
      <c r="R4746" s="10" t="s">
        <v>10346</v>
      </c>
      <c r="S4746" s="10" t="s">
        <v>15018</v>
      </c>
      <c r="T4746" s="10">
        <v>1</v>
      </c>
      <c r="U4746" s="10">
        <v>0</v>
      </c>
      <c r="V4746" s="16">
        <v>0</v>
      </c>
      <c r="W4746" s="16">
        <v>9680</v>
      </c>
      <c r="X4746" s="16" t="str">
        <f>VLOOKUP(W4746,[1]Array!$C$8:$D$15,2,TRUE)</f>
        <v>02  $5,000 - $9,999</v>
      </c>
      <c r="Y4746" s="14">
        <f t="shared" si="669"/>
        <v>0</v>
      </c>
      <c r="Z4746" s="14">
        <f t="shared" si="670"/>
        <v>0</v>
      </c>
      <c r="AA4746" s="14">
        <f t="shared" si="671"/>
        <v>1</v>
      </c>
      <c r="AB4746" s="14">
        <f t="shared" si="672"/>
        <v>0</v>
      </c>
      <c r="AC4746" s="14">
        <f t="shared" si="673"/>
        <v>1.9215118010203067E-2</v>
      </c>
      <c r="AD4746" s="14">
        <f>(Y4746*'[1]Scoring Model'!$K$17+'Working Data - V3'!Z4746*'[1]Scoring Model'!$K$7+'Working Data - V3'!AA4746*'[1]Scoring Model'!$K$9+'Working Data - V3'!AB4746*'[1]Scoring Model'!$K$10+AC4746*'[1]Scoring Model'!$K$11)</f>
        <v>0.20384302360204062</v>
      </c>
      <c r="AE4746" s="14">
        <f t="shared" si="674"/>
        <v>4</v>
      </c>
      <c r="AF4746" s="17" t="str">
        <f>VLOOKUP(AE4746,'[1]Scoring Model'!$C$18:$D$27,2,FALSE)</f>
        <v>01  Low</v>
      </c>
      <c r="AG4746" s="10" t="s">
        <v>15019</v>
      </c>
      <c r="AH4746" s="10" t="s">
        <v>1698</v>
      </c>
      <c r="AI4746" s="16">
        <v>233112</v>
      </c>
      <c r="AJ4746" s="18">
        <v>0</v>
      </c>
    </row>
    <row r="4747" spans="2:36" ht="15" customHeight="1" x14ac:dyDescent="0.25">
      <c r="B4747" s="10" t="s">
        <v>98</v>
      </c>
      <c r="C4747" s="10" t="s">
        <v>849</v>
      </c>
      <c r="D4747" s="10" t="s">
        <v>15020</v>
      </c>
      <c r="E4747" s="10" t="str">
        <f t="shared" si="666"/>
        <v>WCV0041457</v>
      </c>
      <c r="F4747" s="11">
        <f>VLOOKUP(E4747,'[1]Policy Number &amp; Loss Info'!$H$4:$K$8916,2,FALSE)</f>
        <v>715.27</v>
      </c>
      <c r="G4747" s="11">
        <f>VLOOKUP(E4747,'[1]Policy Number &amp; Loss Info'!$H$4:$K$8916,4,FALSE)</f>
        <v>0</v>
      </c>
      <c r="H4747" s="12">
        <f>VLOOKUP(E4747,'[1]Policy Number &amp; Loss Info'!$H$4:$K$8916,3,FALSE)</f>
        <v>0</v>
      </c>
      <c r="I4747" s="13">
        <f t="shared" si="667"/>
        <v>0</v>
      </c>
      <c r="J4747" s="14">
        <f t="shared" si="668"/>
        <v>0</v>
      </c>
      <c r="K4747" s="10" t="s">
        <v>15021</v>
      </c>
      <c r="L4747" s="10"/>
      <c r="M4747" s="10" t="s">
        <v>87</v>
      </c>
      <c r="N4747" s="10">
        <f>VLOOKUP(M4747,[1]Array!$I$8:$J$14,2,FALSE)</f>
        <v>3</v>
      </c>
      <c r="O4747" s="10">
        <v>9014</v>
      </c>
      <c r="P4747" s="15">
        <v>45704</v>
      </c>
      <c r="Q4747" s="10" t="s">
        <v>109</v>
      </c>
      <c r="R4747" s="10" t="s">
        <v>15022</v>
      </c>
      <c r="S4747" s="10" t="s">
        <v>15023</v>
      </c>
      <c r="T4747" s="10">
        <v>0.96</v>
      </c>
      <c r="U4747" s="10">
        <v>0</v>
      </c>
      <c r="V4747" s="16">
        <v>0</v>
      </c>
      <c r="W4747" s="16">
        <v>3481</v>
      </c>
      <c r="X4747" s="16" t="str">
        <f>VLOOKUP(W4747,[1]Array!$C$8:$D$15,2,TRUE)</f>
        <v>01  $0 - $4,999</v>
      </c>
      <c r="Y4747" s="14">
        <f t="shared" si="669"/>
        <v>0</v>
      </c>
      <c r="Z4747" s="14">
        <f t="shared" si="670"/>
        <v>0</v>
      </c>
      <c r="AA4747" s="14">
        <f t="shared" si="671"/>
        <v>0.33333333333333331</v>
      </c>
      <c r="AB4747" s="14">
        <f t="shared" si="672"/>
        <v>0</v>
      </c>
      <c r="AC4747" s="14">
        <f t="shared" si="673"/>
        <v>6.909899358834389E-3</v>
      </c>
      <c r="AD4747" s="14">
        <f>(Y4747*'[1]Scoring Model'!$K$17+'Working Data - V3'!Z4747*'[1]Scoring Model'!$K$7+'Working Data - V3'!AA4747*'[1]Scoring Model'!$K$9+'Working Data - V3'!AB4747*'[1]Scoring Model'!$K$10+AC4747*'[1]Scoring Model'!$K$11)</f>
        <v>6.8048646538433538E-2</v>
      </c>
      <c r="AE4747" s="14">
        <f t="shared" si="674"/>
        <v>2</v>
      </c>
      <c r="AF4747" s="17" t="str">
        <f>VLOOKUP(AE4747,'[1]Scoring Model'!$C$18:$D$27,2,FALSE)</f>
        <v>01  Low</v>
      </c>
      <c r="AG4747" s="10" t="s">
        <v>15024</v>
      </c>
      <c r="AH4747" s="10" t="s">
        <v>825</v>
      </c>
      <c r="AI4747" s="16">
        <v>174717</v>
      </c>
      <c r="AJ4747" s="18">
        <v>0</v>
      </c>
    </row>
    <row r="4748" spans="2:36" ht="15" customHeight="1" x14ac:dyDescent="0.25">
      <c r="B4748" s="10" t="s">
        <v>98</v>
      </c>
      <c r="C4748" s="10" t="s">
        <v>3210</v>
      </c>
      <c r="D4748" s="10" t="s">
        <v>15025</v>
      </c>
      <c r="E4748" s="10" t="str">
        <f t="shared" si="666"/>
        <v>WCV0035558</v>
      </c>
      <c r="F4748" s="11">
        <f>VLOOKUP(E4748,'[1]Policy Number &amp; Loss Info'!$H$4:$K$8916,2,FALSE)</f>
        <v>7359.45</v>
      </c>
      <c r="G4748" s="11">
        <f>VLOOKUP(E4748,'[1]Policy Number &amp; Loss Info'!$H$4:$K$8916,4,FALSE)</f>
        <v>0</v>
      </c>
      <c r="H4748" s="12">
        <f>VLOOKUP(E4748,'[1]Policy Number &amp; Loss Info'!$H$4:$K$8916,3,FALSE)</f>
        <v>0</v>
      </c>
      <c r="I4748" s="13">
        <f t="shared" si="667"/>
        <v>0</v>
      </c>
      <c r="J4748" s="14">
        <f t="shared" si="668"/>
        <v>0</v>
      </c>
      <c r="K4748" s="10" t="s">
        <v>15026</v>
      </c>
      <c r="L4748" s="10"/>
      <c r="M4748" s="10" t="s">
        <v>59</v>
      </c>
      <c r="N4748" s="10">
        <f>VLOOKUP(M4748,[1]Array!$I$8:$J$14,2,FALSE)</f>
        <v>7</v>
      </c>
      <c r="O4748" s="10">
        <v>5645</v>
      </c>
      <c r="P4748" s="15">
        <v>45738</v>
      </c>
      <c r="Q4748" s="10" t="s">
        <v>794</v>
      </c>
      <c r="R4748" s="10" t="s">
        <v>15027</v>
      </c>
      <c r="S4748" s="10" t="s">
        <v>15028</v>
      </c>
      <c r="T4748" s="10">
        <v>1</v>
      </c>
      <c r="U4748" s="10">
        <v>0</v>
      </c>
      <c r="V4748" s="16">
        <v>0</v>
      </c>
      <c r="W4748" s="16">
        <v>6396</v>
      </c>
      <c r="X4748" s="16" t="str">
        <f>VLOOKUP(W4748,[1]Array!$C$8:$D$15,2,TRUE)</f>
        <v>02  $5,000 - $9,999</v>
      </c>
      <c r="Y4748" s="14">
        <f t="shared" si="669"/>
        <v>0</v>
      </c>
      <c r="Z4748" s="14">
        <f t="shared" si="670"/>
        <v>0</v>
      </c>
      <c r="AA4748" s="14">
        <f t="shared" si="671"/>
        <v>1</v>
      </c>
      <c r="AB4748" s="14">
        <f t="shared" si="672"/>
        <v>0</v>
      </c>
      <c r="AC4748" s="14">
        <f t="shared" si="673"/>
        <v>1.269627012327054E-2</v>
      </c>
      <c r="AD4748" s="14">
        <f>(Y4748*'[1]Scoring Model'!$K$17+'Working Data - V3'!Z4748*'[1]Scoring Model'!$K$7+'Working Data - V3'!AA4748*'[1]Scoring Model'!$K$9+'Working Data - V3'!AB4748*'[1]Scoring Model'!$K$10+AC4748*'[1]Scoring Model'!$K$11)</f>
        <v>0.20253925402465411</v>
      </c>
      <c r="AE4748" s="14">
        <f t="shared" si="674"/>
        <v>4</v>
      </c>
      <c r="AF4748" s="17" t="str">
        <f>VLOOKUP(AE4748,'[1]Scoring Model'!$C$18:$D$27,2,FALSE)</f>
        <v>01  Low</v>
      </c>
      <c r="AG4748" s="10" t="s">
        <v>1675</v>
      </c>
      <c r="AH4748" s="10" t="s">
        <v>491</v>
      </c>
      <c r="AI4748" s="16">
        <v>139300</v>
      </c>
      <c r="AJ4748" s="18">
        <v>0</v>
      </c>
    </row>
    <row r="4749" spans="2:36" ht="15" customHeight="1" x14ac:dyDescent="0.25">
      <c r="B4749" s="10" t="s">
        <v>55</v>
      </c>
      <c r="C4749" s="10" t="s">
        <v>78</v>
      </c>
      <c r="D4749" s="10" t="s">
        <v>15029</v>
      </c>
      <c r="E4749" s="10" t="str">
        <f t="shared" si="666"/>
        <v>WCV0035112</v>
      </c>
      <c r="F4749" s="11">
        <f>VLOOKUP(E4749,'[1]Policy Number &amp; Loss Info'!$H$4:$K$8916,2,FALSE)</f>
        <v>4199.72</v>
      </c>
      <c r="G4749" s="11">
        <f>VLOOKUP(E4749,'[1]Policy Number &amp; Loss Info'!$H$4:$K$8916,4,FALSE)</f>
        <v>0</v>
      </c>
      <c r="H4749" s="12">
        <f>VLOOKUP(E4749,'[1]Policy Number &amp; Loss Info'!$H$4:$K$8916,3,FALSE)</f>
        <v>0</v>
      </c>
      <c r="I4749" s="13">
        <f t="shared" si="667"/>
        <v>0</v>
      </c>
      <c r="J4749" s="14">
        <f t="shared" si="668"/>
        <v>0</v>
      </c>
      <c r="K4749" s="10" t="s">
        <v>15030</v>
      </c>
      <c r="L4749" s="10"/>
      <c r="M4749" s="10" t="s">
        <v>59</v>
      </c>
      <c r="N4749" s="10">
        <f>VLOOKUP(M4749,[1]Array!$I$8:$J$14,2,FALSE)</f>
        <v>7</v>
      </c>
      <c r="O4749" s="10">
        <v>3724</v>
      </c>
      <c r="P4749" s="15">
        <v>45735</v>
      </c>
      <c r="Q4749" s="10" t="s">
        <v>60</v>
      </c>
      <c r="R4749" s="10" t="s">
        <v>3092</v>
      </c>
      <c r="S4749" s="10" t="s">
        <v>3093</v>
      </c>
      <c r="T4749" s="10">
        <v>1.27</v>
      </c>
      <c r="U4749" s="10">
        <v>0</v>
      </c>
      <c r="V4749" s="16">
        <v>0</v>
      </c>
      <c r="W4749" s="16">
        <v>3515</v>
      </c>
      <c r="X4749" s="16" t="str">
        <f>VLOOKUP(W4749,[1]Array!$C$8:$D$15,2,TRUE)</f>
        <v>01  $0 - $4,999</v>
      </c>
      <c r="Y4749" s="14">
        <f t="shared" si="669"/>
        <v>0</v>
      </c>
      <c r="Z4749" s="14">
        <f t="shared" si="670"/>
        <v>0</v>
      </c>
      <c r="AA4749" s="14">
        <f t="shared" si="671"/>
        <v>1</v>
      </c>
      <c r="AB4749" s="14">
        <f t="shared" si="672"/>
        <v>0.27</v>
      </c>
      <c r="AC4749" s="14">
        <f t="shared" si="673"/>
        <v>6.9773904758123747E-3</v>
      </c>
      <c r="AD4749" s="14">
        <f>(Y4749*'[1]Scoring Model'!$K$17+'Working Data - V3'!Z4749*'[1]Scoring Model'!$K$7+'Working Data - V3'!AA4749*'[1]Scoring Model'!$K$9+'Working Data - V3'!AB4749*'[1]Scoring Model'!$K$10+AC4749*'[1]Scoring Model'!$K$11)</f>
        <v>0.24189547809516249</v>
      </c>
      <c r="AE4749" s="14">
        <f t="shared" si="674"/>
        <v>5</v>
      </c>
      <c r="AF4749" s="17" t="str">
        <f>VLOOKUP(AE4749,'[1]Scoring Model'!$C$18:$D$27,2,FALSE)</f>
        <v>02  Moderate</v>
      </c>
      <c r="AG4749" s="10" t="s">
        <v>815</v>
      </c>
      <c r="AH4749" s="10" t="s">
        <v>206</v>
      </c>
      <c r="AI4749" s="16">
        <v>75000</v>
      </c>
      <c r="AJ4749" s="18">
        <v>0</v>
      </c>
    </row>
    <row r="4750" spans="2:36" ht="15" customHeight="1" x14ac:dyDescent="0.25">
      <c r="B4750" s="10" t="s">
        <v>45</v>
      </c>
      <c r="C4750" s="10" t="s">
        <v>78</v>
      </c>
      <c r="D4750" s="10" t="s">
        <v>15031</v>
      </c>
      <c r="E4750" s="10" t="str">
        <f t="shared" si="666"/>
        <v>WCV0035025</v>
      </c>
      <c r="F4750" s="11">
        <f>VLOOKUP(E4750,'[1]Policy Number &amp; Loss Info'!$H$4:$K$8916,2,FALSE)</f>
        <v>27810.13</v>
      </c>
      <c r="G4750" s="11">
        <f>VLOOKUP(E4750,'[1]Policy Number &amp; Loss Info'!$H$4:$K$8916,4,FALSE)</f>
        <v>0</v>
      </c>
      <c r="H4750" s="12">
        <f>VLOOKUP(E4750,'[1]Policy Number &amp; Loss Info'!$H$4:$K$8916,3,FALSE)</f>
        <v>0</v>
      </c>
      <c r="I4750" s="13">
        <f t="shared" si="667"/>
        <v>0</v>
      </c>
      <c r="J4750" s="14">
        <f t="shared" si="668"/>
        <v>0</v>
      </c>
      <c r="K4750" s="10" t="s">
        <v>15032</v>
      </c>
      <c r="L4750" s="10"/>
      <c r="M4750" s="10" t="s">
        <v>59</v>
      </c>
      <c r="N4750" s="10">
        <f>VLOOKUP(M4750,[1]Array!$I$8:$J$14,2,FALSE)</f>
        <v>7</v>
      </c>
      <c r="O4750" s="10">
        <v>3724</v>
      </c>
      <c r="P4750" s="15">
        <v>45727</v>
      </c>
      <c r="Q4750" s="10" t="s">
        <v>50</v>
      </c>
      <c r="R4750" s="10" t="s">
        <v>15033</v>
      </c>
      <c r="S4750" s="10" t="s">
        <v>15034</v>
      </c>
      <c r="T4750" s="10">
        <v>0.86</v>
      </c>
      <c r="U4750" s="10">
        <v>0</v>
      </c>
      <c r="V4750" s="16">
        <v>0</v>
      </c>
      <c r="W4750" s="16">
        <v>24126</v>
      </c>
      <c r="X4750" s="16" t="str">
        <f>VLOOKUP(W4750,[1]Array!$C$8:$D$15,2,TRUE)</f>
        <v>04  $15,000 - $24,999</v>
      </c>
      <c r="Y4750" s="14">
        <f t="shared" si="669"/>
        <v>0</v>
      </c>
      <c r="Z4750" s="14">
        <f t="shared" si="670"/>
        <v>0</v>
      </c>
      <c r="AA4750" s="14">
        <f t="shared" si="671"/>
        <v>1</v>
      </c>
      <c r="AB4750" s="14">
        <f t="shared" si="672"/>
        <v>0</v>
      </c>
      <c r="AC4750" s="14">
        <f t="shared" si="673"/>
        <v>4.7890902594437935E-2</v>
      </c>
      <c r="AD4750" s="14">
        <f>(Y4750*'[1]Scoring Model'!$K$17+'Working Data - V3'!Z4750*'[1]Scoring Model'!$K$7+'Working Data - V3'!AA4750*'[1]Scoring Model'!$K$9+'Working Data - V3'!AB4750*'[1]Scoring Model'!$K$10+AC4750*'[1]Scoring Model'!$K$11)</f>
        <v>0.2095781805188876</v>
      </c>
      <c r="AE4750" s="14">
        <f t="shared" si="674"/>
        <v>4</v>
      </c>
      <c r="AF4750" s="17" t="str">
        <f>VLOOKUP(AE4750,'[1]Scoring Model'!$C$18:$D$27,2,FALSE)</f>
        <v>01  Low</v>
      </c>
      <c r="AG4750" s="10" t="s">
        <v>6011</v>
      </c>
      <c r="AH4750" s="10" t="s">
        <v>2449</v>
      </c>
      <c r="AI4750" s="16">
        <v>1395438</v>
      </c>
      <c r="AJ4750" s="18">
        <v>0</v>
      </c>
    </row>
    <row r="4751" spans="2:36" ht="15" customHeight="1" x14ac:dyDescent="0.25">
      <c r="B4751" s="10" t="s">
        <v>45</v>
      </c>
      <c r="C4751" s="10" t="s">
        <v>78</v>
      </c>
      <c r="D4751" s="10" t="s">
        <v>15035</v>
      </c>
      <c r="E4751" s="10" t="str">
        <f t="shared" si="666"/>
        <v>WCV0034782</v>
      </c>
      <c r="F4751" s="11">
        <f>VLOOKUP(E4751,'[1]Policy Number &amp; Loss Info'!$H$4:$K$8916,2,FALSE)</f>
        <v>13083.68</v>
      </c>
      <c r="G4751" s="11">
        <f>VLOOKUP(E4751,'[1]Policy Number &amp; Loss Info'!$H$4:$K$8916,4,FALSE)</f>
        <v>0</v>
      </c>
      <c r="H4751" s="12">
        <f>VLOOKUP(E4751,'[1]Policy Number &amp; Loss Info'!$H$4:$K$8916,3,FALSE)</f>
        <v>0</v>
      </c>
      <c r="I4751" s="13">
        <f t="shared" si="667"/>
        <v>0</v>
      </c>
      <c r="J4751" s="14">
        <f t="shared" si="668"/>
        <v>0</v>
      </c>
      <c r="K4751" s="10" t="s">
        <v>15036</v>
      </c>
      <c r="L4751" s="10"/>
      <c r="M4751" s="10" t="s">
        <v>39</v>
      </c>
      <c r="N4751" s="10">
        <f>VLOOKUP(M4751,[1]Array!$I$8:$J$14,2,FALSE)</f>
        <v>1</v>
      </c>
      <c r="O4751" s="10">
        <v>9082</v>
      </c>
      <c r="P4751" s="15">
        <v>45734</v>
      </c>
      <c r="Q4751" s="10" t="s">
        <v>50</v>
      </c>
      <c r="R4751" s="10" t="s">
        <v>5445</v>
      </c>
      <c r="S4751" s="10" t="s">
        <v>15037</v>
      </c>
      <c r="T4751" s="10">
        <v>1.1100000000000001</v>
      </c>
      <c r="U4751" s="10">
        <v>0</v>
      </c>
      <c r="V4751" s="16">
        <v>0</v>
      </c>
      <c r="W4751" s="16">
        <v>14784</v>
      </c>
      <c r="X4751" s="16" t="str">
        <f>VLOOKUP(W4751,[1]Array!$C$8:$D$15,2,TRUE)</f>
        <v>03  $10,000 - $14,999</v>
      </c>
      <c r="Y4751" s="14">
        <f t="shared" si="669"/>
        <v>0</v>
      </c>
      <c r="Z4751" s="14">
        <f t="shared" si="670"/>
        <v>0</v>
      </c>
      <c r="AA4751" s="14">
        <f t="shared" si="671"/>
        <v>0</v>
      </c>
      <c r="AB4751" s="14">
        <f t="shared" si="672"/>
        <v>0.1100000000000001</v>
      </c>
      <c r="AC4751" s="14">
        <f t="shared" si="673"/>
        <v>2.9346725688310142E-2</v>
      </c>
      <c r="AD4751" s="14">
        <f>(Y4751*'[1]Scoring Model'!$K$17+'Working Data - V3'!Z4751*'[1]Scoring Model'!$K$7+'Working Data - V3'!AA4751*'[1]Scoring Model'!$K$9+'Working Data - V3'!AB4751*'[1]Scoring Model'!$K$10+AC4751*'[1]Scoring Model'!$K$11)</f>
        <v>2.2369345137662044E-2</v>
      </c>
      <c r="AE4751" s="14">
        <f t="shared" si="674"/>
        <v>1</v>
      </c>
      <c r="AF4751" s="17" t="str">
        <f>VLOOKUP(AE4751,'[1]Scoring Model'!$C$18:$D$27,2,FALSE)</f>
        <v>01  Low</v>
      </c>
      <c r="AG4751" s="10" t="s">
        <v>15038</v>
      </c>
      <c r="AH4751" s="10" t="s">
        <v>4305</v>
      </c>
      <c r="AI4751" s="16">
        <v>1501564</v>
      </c>
      <c r="AJ4751" s="18">
        <v>0</v>
      </c>
    </row>
    <row r="4752" spans="2:36" ht="15" customHeight="1" x14ac:dyDescent="0.25">
      <c r="B4752" s="10" t="s">
        <v>45</v>
      </c>
      <c r="C4752" s="10" t="s">
        <v>826</v>
      </c>
      <c r="D4752" s="10" t="s">
        <v>15039</v>
      </c>
      <c r="E4752" s="10" t="str">
        <f t="shared" si="666"/>
        <v>WCV0041473</v>
      </c>
      <c r="F4752" s="11">
        <f>VLOOKUP(E4752,'[1]Policy Number &amp; Loss Info'!$H$4:$K$8916,2,FALSE)</f>
        <v>1514.47</v>
      </c>
      <c r="G4752" s="11">
        <f>VLOOKUP(E4752,'[1]Policy Number &amp; Loss Info'!$H$4:$K$8916,4,FALSE)</f>
        <v>0</v>
      </c>
      <c r="H4752" s="12">
        <f>VLOOKUP(E4752,'[1]Policy Number &amp; Loss Info'!$H$4:$K$8916,3,FALSE)</f>
        <v>0</v>
      </c>
      <c r="I4752" s="13">
        <f t="shared" si="667"/>
        <v>0</v>
      </c>
      <c r="J4752" s="14">
        <f t="shared" si="668"/>
        <v>0</v>
      </c>
      <c r="K4752" s="10" t="s">
        <v>15040</v>
      </c>
      <c r="L4752" s="10"/>
      <c r="M4752" s="10" t="s">
        <v>49</v>
      </c>
      <c r="N4752" s="10">
        <f>VLOOKUP(M4752,[1]Array!$I$8:$J$14,2,FALSE)</f>
        <v>4</v>
      </c>
      <c r="O4752" s="10">
        <v>3632</v>
      </c>
      <c r="P4752" s="15">
        <v>45742</v>
      </c>
      <c r="Q4752" s="10" t="s">
        <v>50</v>
      </c>
      <c r="R4752" s="10" t="s">
        <v>15041</v>
      </c>
      <c r="S4752" s="10" t="s">
        <v>15042</v>
      </c>
      <c r="T4752" s="10">
        <v>1</v>
      </c>
      <c r="U4752" s="10">
        <v>0</v>
      </c>
      <c r="V4752" s="16">
        <v>0</v>
      </c>
      <c r="W4752" s="16">
        <v>14940</v>
      </c>
      <c r="X4752" s="16" t="str">
        <f>VLOOKUP(W4752,[1]Array!$C$8:$D$15,2,TRUE)</f>
        <v>03  $10,000 - $14,999</v>
      </c>
      <c r="Y4752" s="14">
        <f t="shared" si="669"/>
        <v>0</v>
      </c>
      <c r="Z4752" s="14">
        <f t="shared" si="670"/>
        <v>0</v>
      </c>
      <c r="AA4752" s="14">
        <f t="shared" si="671"/>
        <v>0.5</v>
      </c>
      <c r="AB4752" s="14">
        <f t="shared" si="672"/>
        <v>0</v>
      </c>
      <c r="AC4752" s="14">
        <f t="shared" si="673"/>
        <v>2.9656390813267961E-2</v>
      </c>
      <c r="AD4752" s="14">
        <f>(Y4752*'[1]Scoring Model'!$K$17+'Working Data - V3'!Z4752*'[1]Scoring Model'!$K$7+'Working Data - V3'!AA4752*'[1]Scoring Model'!$K$9+'Working Data - V3'!AB4752*'[1]Scoring Model'!$K$10+AC4752*'[1]Scoring Model'!$K$11)</f>
        <v>0.1059312781626536</v>
      </c>
      <c r="AE4752" s="14">
        <f t="shared" si="674"/>
        <v>3</v>
      </c>
      <c r="AF4752" s="17" t="str">
        <f>VLOOKUP(AE4752,'[1]Scoring Model'!$C$18:$D$27,2,FALSE)</f>
        <v>01  Low</v>
      </c>
      <c r="AG4752" s="10" t="s">
        <v>257</v>
      </c>
      <c r="AH4752" s="10" t="s">
        <v>3596</v>
      </c>
      <c r="AI4752" s="16">
        <v>860000</v>
      </c>
      <c r="AJ4752" s="18">
        <v>0</v>
      </c>
    </row>
    <row r="4753" spans="2:36" ht="15" customHeight="1" x14ac:dyDescent="0.25">
      <c r="B4753" s="10" t="s">
        <v>55</v>
      </c>
      <c r="C4753" s="10" t="s">
        <v>808</v>
      </c>
      <c r="D4753" s="10" t="s">
        <v>15043</v>
      </c>
      <c r="E4753" s="10" t="str">
        <f t="shared" si="666"/>
        <v>WCV0041471</v>
      </c>
      <c r="F4753" s="11">
        <f>VLOOKUP(E4753,'[1]Policy Number &amp; Loss Info'!$H$4:$K$8916,2,FALSE)</f>
        <v>800.8</v>
      </c>
      <c r="G4753" s="11">
        <f>VLOOKUP(E4753,'[1]Policy Number &amp; Loss Info'!$H$4:$K$8916,4,FALSE)</f>
        <v>0</v>
      </c>
      <c r="H4753" s="12">
        <f>VLOOKUP(E4753,'[1]Policy Number &amp; Loss Info'!$H$4:$K$8916,3,FALSE)</f>
        <v>0</v>
      </c>
      <c r="I4753" s="13">
        <f t="shared" si="667"/>
        <v>0</v>
      </c>
      <c r="J4753" s="14">
        <f t="shared" si="668"/>
        <v>0</v>
      </c>
      <c r="K4753" s="10" t="s">
        <v>15044</v>
      </c>
      <c r="L4753" s="10"/>
      <c r="M4753" s="10" t="s">
        <v>67</v>
      </c>
      <c r="N4753" s="10">
        <f>VLOOKUP(M4753,[1]Array!$I$8:$J$14,2,FALSE)</f>
        <v>6</v>
      </c>
      <c r="O4753" s="10">
        <v>9403</v>
      </c>
      <c r="P4753" s="15">
        <v>45688</v>
      </c>
      <c r="Q4753" s="10" t="s">
        <v>60</v>
      </c>
      <c r="R4753" s="10" t="s">
        <v>1076</v>
      </c>
      <c r="S4753" s="10" t="s">
        <v>1077</v>
      </c>
      <c r="T4753" s="10">
        <v>1</v>
      </c>
      <c r="U4753" s="10">
        <v>0</v>
      </c>
      <c r="V4753" s="16">
        <v>0</v>
      </c>
      <c r="W4753" s="16">
        <v>3212</v>
      </c>
      <c r="X4753" s="16" t="str">
        <f>VLOOKUP(W4753,[1]Array!$C$8:$D$15,2,TRUE)</f>
        <v>01  $0 - $4,999</v>
      </c>
      <c r="Y4753" s="14">
        <f t="shared" si="669"/>
        <v>0</v>
      </c>
      <c r="Z4753" s="14">
        <f t="shared" si="670"/>
        <v>0</v>
      </c>
      <c r="AA4753" s="14">
        <f t="shared" si="671"/>
        <v>0.83333333333333337</v>
      </c>
      <c r="AB4753" s="14">
        <f t="shared" si="672"/>
        <v>0</v>
      </c>
      <c r="AC4753" s="14">
        <f t="shared" si="673"/>
        <v>6.3759255215673823E-3</v>
      </c>
      <c r="AD4753" s="14">
        <f>(Y4753*'[1]Scoring Model'!$K$17+'Working Data - V3'!Z4753*'[1]Scoring Model'!$K$7+'Working Data - V3'!AA4753*'[1]Scoring Model'!$K$9+'Working Data - V3'!AB4753*'[1]Scoring Model'!$K$10+AC4753*'[1]Scoring Model'!$K$11)</f>
        <v>0.16794185177098017</v>
      </c>
      <c r="AE4753" s="14">
        <f t="shared" si="674"/>
        <v>4</v>
      </c>
      <c r="AF4753" s="17" t="str">
        <f>VLOOKUP(AE4753,'[1]Scoring Model'!$C$18:$D$27,2,FALSE)</f>
        <v>01  Low</v>
      </c>
      <c r="AG4753" s="10" t="s">
        <v>636</v>
      </c>
      <c r="AH4753" s="10" t="s">
        <v>142</v>
      </c>
      <c r="AI4753" s="16">
        <v>40000</v>
      </c>
      <c r="AJ4753" s="18">
        <v>0</v>
      </c>
    </row>
    <row r="4754" spans="2:36" ht="15" customHeight="1" x14ac:dyDescent="0.25">
      <c r="B4754" s="10" t="s">
        <v>98</v>
      </c>
      <c r="C4754" s="10" t="s">
        <v>166</v>
      </c>
      <c r="D4754" s="10" t="s">
        <v>15045</v>
      </c>
      <c r="E4754" s="10" t="str">
        <f t="shared" si="666"/>
        <v>WCV0041506</v>
      </c>
      <c r="F4754" s="11">
        <f>VLOOKUP(E4754,'[1]Policy Number &amp; Loss Info'!$H$4:$K$8916,2,FALSE)</f>
        <v>3103.57</v>
      </c>
      <c r="G4754" s="11">
        <f>VLOOKUP(E4754,'[1]Policy Number &amp; Loss Info'!$H$4:$K$8916,4,FALSE)</f>
        <v>0</v>
      </c>
      <c r="H4754" s="12">
        <f>VLOOKUP(E4754,'[1]Policy Number &amp; Loss Info'!$H$4:$K$8916,3,FALSE)</f>
        <v>0</v>
      </c>
      <c r="I4754" s="13">
        <f t="shared" si="667"/>
        <v>0</v>
      </c>
      <c r="J4754" s="14">
        <f t="shared" si="668"/>
        <v>0</v>
      </c>
      <c r="K4754" s="10" t="s">
        <v>15046</v>
      </c>
      <c r="L4754" s="10"/>
      <c r="M4754" s="10" t="s">
        <v>49</v>
      </c>
      <c r="N4754" s="10">
        <f>VLOOKUP(M4754,[1]Array!$I$8:$J$14,2,FALSE)</f>
        <v>4</v>
      </c>
      <c r="O4754" s="10">
        <v>8288</v>
      </c>
      <c r="P4754" s="15">
        <v>45717</v>
      </c>
      <c r="Q4754" s="10" t="s">
        <v>102</v>
      </c>
      <c r="R4754" s="10" t="s">
        <v>7005</v>
      </c>
      <c r="S4754" s="10" t="s">
        <v>7006</v>
      </c>
      <c r="T4754" s="10">
        <v>1.43</v>
      </c>
      <c r="U4754" s="10">
        <v>0</v>
      </c>
      <c r="V4754" s="16">
        <v>0</v>
      </c>
      <c r="W4754" s="16">
        <v>18271</v>
      </c>
      <c r="X4754" s="16" t="str">
        <f>VLOOKUP(W4754,[1]Array!$C$8:$D$15,2,TRUE)</f>
        <v>04  $15,000 - $24,999</v>
      </c>
      <c r="Y4754" s="14">
        <f t="shared" si="669"/>
        <v>0</v>
      </c>
      <c r="Z4754" s="14">
        <f t="shared" si="670"/>
        <v>0</v>
      </c>
      <c r="AA4754" s="14">
        <f t="shared" si="671"/>
        <v>0.5</v>
      </c>
      <c r="AB4754" s="14">
        <f t="shared" si="672"/>
        <v>0.42999999999999994</v>
      </c>
      <c r="AC4754" s="14">
        <f t="shared" si="673"/>
        <v>3.6268535244258292E-2</v>
      </c>
      <c r="AD4754" s="14">
        <f>(Y4754*'[1]Scoring Model'!$K$17+'Working Data - V3'!Z4754*'[1]Scoring Model'!$K$7+'Working Data - V3'!AA4754*'[1]Scoring Model'!$K$9+'Working Data - V3'!AB4754*'[1]Scoring Model'!$K$10+AC4754*'[1]Scoring Model'!$K$11)</f>
        <v>0.17175370704885165</v>
      </c>
      <c r="AE4754" s="14">
        <f t="shared" si="674"/>
        <v>4</v>
      </c>
      <c r="AF4754" s="17" t="str">
        <f>VLOOKUP(AE4754,'[1]Scoring Model'!$C$18:$D$27,2,FALSE)</f>
        <v>01  Low</v>
      </c>
      <c r="AG4754" s="10" t="s">
        <v>171</v>
      </c>
      <c r="AH4754" s="10" t="s">
        <v>172</v>
      </c>
      <c r="AI4754" s="16">
        <v>278256</v>
      </c>
      <c r="AJ4754" s="18">
        <v>0</v>
      </c>
    </row>
    <row r="4755" spans="2:36" ht="15" customHeight="1" x14ac:dyDescent="0.25">
      <c r="B4755" s="10" t="s">
        <v>45</v>
      </c>
      <c r="C4755" s="10" t="s">
        <v>1966</v>
      </c>
      <c r="D4755" s="10" t="s">
        <v>15047</v>
      </c>
      <c r="E4755" s="10" t="str">
        <f t="shared" si="666"/>
        <v>WCV0041527</v>
      </c>
      <c r="F4755" s="11">
        <f>VLOOKUP(E4755,'[1]Policy Number &amp; Loss Info'!$H$4:$K$8916,2,FALSE)</f>
        <v>1621.14</v>
      </c>
      <c r="G4755" s="11">
        <f>VLOOKUP(E4755,'[1]Policy Number &amp; Loss Info'!$H$4:$K$8916,4,FALSE)</f>
        <v>0</v>
      </c>
      <c r="H4755" s="12">
        <f>VLOOKUP(E4755,'[1]Policy Number &amp; Loss Info'!$H$4:$K$8916,3,FALSE)</f>
        <v>0</v>
      </c>
      <c r="I4755" s="13">
        <f t="shared" si="667"/>
        <v>0</v>
      </c>
      <c r="J4755" s="14">
        <f t="shared" si="668"/>
        <v>0</v>
      </c>
      <c r="K4755" s="10" t="s">
        <v>15048</v>
      </c>
      <c r="L4755" s="10"/>
      <c r="M4755" s="10" t="s">
        <v>59</v>
      </c>
      <c r="N4755" s="10">
        <f>VLOOKUP(M4755,[1]Array!$I$8:$J$14,2,FALSE)</f>
        <v>7</v>
      </c>
      <c r="O4755" s="10">
        <v>6217</v>
      </c>
      <c r="P4755" s="15">
        <v>45663</v>
      </c>
      <c r="Q4755" s="10" t="s">
        <v>50</v>
      </c>
      <c r="R4755" s="10" t="s">
        <v>11896</v>
      </c>
      <c r="S4755" s="10" t="s">
        <v>11897</v>
      </c>
      <c r="T4755" s="10">
        <v>1</v>
      </c>
      <c r="U4755" s="10">
        <v>0</v>
      </c>
      <c r="V4755" s="16">
        <v>0</v>
      </c>
      <c r="W4755" s="16">
        <v>5101</v>
      </c>
      <c r="X4755" s="16" t="str">
        <f>VLOOKUP(W4755,[1]Array!$C$8:$D$15,2,TRUE)</f>
        <v>02  $5,000 - $9,999</v>
      </c>
      <c r="Y4755" s="14">
        <f t="shared" si="669"/>
        <v>0</v>
      </c>
      <c r="Z4755" s="14">
        <f t="shared" si="670"/>
        <v>0</v>
      </c>
      <c r="AA4755" s="14">
        <f t="shared" si="671"/>
        <v>1</v>
      </c>
      <c r="AB4755" s="14">
        <f t="shared" si="672"/>
        <v>0</v>
      </c>
      <c r="AC4755" s="14">
        <f t="shared" si="673"/>
        <v>1.0125652579550191E-2</v>
      </c>
      <c r="AD4755" s="14">
        <f>(Y4755*'[1]Scoring Model'!$K$17+'Working Data - V3'!Z4755*'[1]Scoring Model'!$K$7+'Working Data - V3'!AA4755*'[1]Scoring Model'!$K$9+'Working Data - V3'!AB4755*'[1]Scoring Model'!$K$10+AC4755*'[1]Scoring Model'!$K$11)</f>
        <v>0.20202513051591006</v>
      </c>
      <c r="AE4755" s="14">
        <f t="shared" si="674"/>
        <v>4</v>
      </c>
      <c r="AF4755" s="17" t="str">
        <f>VLOOKUP(AE4755,'[1]Scoring Model'!$C$18:$D$27,2,FALSE)</f>
        <v>01  Low</v>
      </c>
      <c r="AG4755" s="10" t="s">
        <v>340</v>
      </c>
      <c r="AH4755" s="10" t="s">
        <v>240</v>
      </c>
      <c r="AI4755" s="16">
        <v>96000</v>
      </c>
      <c r="AJ4755" s="18">
        <v>0</v>
      </c>
    </row>
    <row r="4756" spans="2:36" ht="15" customHeight="1" x14ac:dyDescent="0.25">
      <c r="B4756" s="10" t="s">
        <v>98</v>
      </c>
      <c r="C4756" s="10" t="s">
        <v>36</v>
      </c>
      <c r="D4756" s="10" t="s">
        <v>15049</v>
      </c>
      <c r="E4756" s="10" t="str">
        <f t="shared" si="666"/>
        <v>WCV0091805</v>
      </c>
      <c r="F4756" s="11">
        <f>VLOOKUP(E4756,'[1]Policy Number &amp; Loss Info'!$H$4:$K$8916,2,FALSE)</f>
        <v>44008.869999999995</v>
      </c>
      <c r="G4756" s="11">
        <f>VLOOKUP(E4756,'[1]Policy Number &amp; Loss Info'!$H$4:$K$8916,4,FALSE)</f>
        <v>8630</v>
      </c>
      <c r="H4756" s="12">
        <f>VLOOKUP(E4756,'[1]Policy Number &amp; Loss Info'!$H$4:$K$8916,3,FALSE)</f>
        <v>2</v>
      </c>
      <c r="I4756" s="13">
        <f t="shared" si="667"/>
        <v>0.19609683229767091</v>
      </c>
      <c r="J4756" s="14">
        <f t="shared" si="668"/>
        <v>4.544538407825514</v>
      </c>
      <c r="K4756" s="10" t="s">
        <v>15050</v>
      </c>
      <c r="L4756" s="10"/>
      <c r="M4756" s="10" t="s">
        <v>101</v>
      </c>
      <c r="N4756" s="10">
        <f>VLOOKUP(M4756,[1]Array!$I$8:$J$14,2,FALSE)</f>
        <v>5</v>
      </c>
      <c r="O4756" s="10">
        <v>7225</v>
      </c>
      <c r="P4756" s="15">
        <v>45720</v>
      </c>
      <c r="Q4756" s="10" t="s">
        <v>197</v>
      </c>
      <c r="R4756" s="10" t="s">
        <v>2642</v>
      </c>
      <c r="S4756" s="10" t="s">
        <v>5191</v>
      </c>
      <c r="T4756" s="10">
        <v>0.9</v>
      </c>
      <c r="U4756" s="10">
        <v>0</v>
      </c>
      <c r="V4756" s="16">
        <v>0</v>
      </c>
      <c r="W4756" s="16">
        <v>18243</v>
      </c>
      <c r="X4756" s="16" t="str">
        <f>VLOOKUP(W4756,[1]Array!$C$8:$D$15,2,TRUE)</f>
        <v>04  $15,000 - $24,999</v>
      </c>
      <c r="Y4756" s="14">
        <f t="shared" si="669"/>
        <v>9.8048416148835457E-2</v>
      </c>
      <c r="Z4756" s="14">
        <f t="shared" si="670"/>
        <v>3.1277785591859099E-2</v>
      </c>
      <c r="AA4756" s="14">
        <f t="shared" si="671"/>
        <v>0.66666666666666663</v>
      </c>
      <c r="AB4756" s="14">
        <f t="shared" si="672"/>
        <v>0</v>
      </c>
      <c r="AC4756" s="14">
        <f t="shared" si="673"/>
        <v>3.6212954324394066E-2</v>
      </c>
      <c r="AD4756" s="14">
        <f>(Y4756*'[1]Scoring Model'!$K$17+'Working Data - V3'!Z4756*'[1]Scoring Model'!$K$7+'Working Data - V3'!AA4756*'[1]Scoring Model'!$K$9+'Working Data - V3'!AB4756*'[1]Scoring Model'!$K$10+AC4756*'[1]Scoring Model'!$K$11)</f>
        <v>0.17624600616123459</v>
      </c>
      <c r="AE4756" s="14">
        <f t="shared" si="674"/>
        <v>4</v>
      </c>
      <c r="AF4756" s="17" t="str">
        <f>VLOOKUP(AE4756,'[1]Scoring Model'!$C$18:$D$27,2,FALSE)</f>
        <v>01  Low</v>
      </c>
      <c r="AG4756" s="10" t="s">
        <v>15051</v>
      </c>
      <c r="AH4756" s="10" t="s">
        <v>201</v>
      </c>
      <c r="AI4756" s="16">
        <v>933198</v>
      </c>
      <c r="AJ4756" s="18">
        <v>0</v>
      </c>
    </row>
    <row r="4757" spans="2:36" ht="15" customHeight="1" x14ac:dyDescent="0.25">
      <c r="B4757" s="10" t="s">
        <v>55</v>
      </c>
      <c r="C4757" s="10" t="s">
        <v>808</v>
      </c>
      <c r="D4757" s="10" t="s">
        <v>15052</v>
      </c>
      <c r="E4757" s="10" t="str">
        <f t="shared" si="666"/>
        <v>WCV0041551</v>
      </c>
      <c r="F4757" s="11">
        <f>VLOOKUP(E4757,'[1]Policy Number &amp; Loss Info'!$H$4:$K$8916,2,FALSE)</f>
        <v>937.93</v>
      </c>
      <c r="G4757" s="11">
        <f>VLOOKUP(E4757,'[1]Policy Number &amp; Loss Info'!$H$4:$K$8916,4,FALSE)</f>
        <v>0</v>
      </c>
      <c r="H4757" s="12">
        <f>VLOOKUP(E4757,'[1]Policy Number &amp; Loss Info'!$H$4:$K$8916,3,FALSE)</f>
        <v>0</v>
      </c>
      <c r="I4757" s="13">
        <f t="shared" si="667"/>
        <v>0</v>
      </c>
      <c r="J4757" s="14">
        <f t="shared" si="668"/>
        <v>0</v>
      </c>
      <c r="K4757" s="10" t="s">
        <v>15053</v>
      </c>
      <c r="L4757" s="10"/>
      <c r="M4757" s="10" t="s">
        <v>59</v>
      </c>
      <c r="N4757" s="10">
        <f>VLOOKUP(M4757,[1]Array!$I$8:$J$14,2,FALSE)</f>
        <v>7</v>
      </c>
      <c r="O4757" s="10">
        <v>5474</v>
      </c>
      <c r="P4757" s="15">
        <v>45692</v>
      </c>
      <c r="Q4757" s="10" t="s">
        <v>60</v>
      </c>
      <c r="R4757" s="10" t="s">
        <v>630</v>
      </c>
      <c r="S4757" s="10" t="s">
        <v>15054</v>
      </c>
      <c r="T4757" s="10">
        <v>0.98</v>
      </c>
      <c r="U4757" s="10">
        <v>0</v>
      </c>
      <c r="V4757" s="16">
        <v>0</v>
      </c>
      <c r="W4757" s="16">
        <v>3935</v>
      </c>
      <c r="X4757" s="16" t="str">
        <f>VLOOKUP(W4757,[1]Array!$C$8:$D$15,2,TRUE)</f>
        <v>01  $0 - $4,999</v>
      </c>
      <c r="Y4757" s="14">
        <f t="shared" si="669"/>
        <v>0</v>
      </c>
      <c r="Z4757" s="14">
        <f t="shared" si="670"/>
        <v>0</v>
      </c>
      <c r="AA4757" s="14">
        <f t="shared" si="671"/>
        <v>1</v>
      </c>
      <c r="AB4757" s="14">
        <f t="shared" si="672"/>
        <v>0</v>
      </c>
      <c r="AC4757" s="14">
        <f t="shared" si="673"/>
        <v>7.8111042737757314E-3</v>
      </c>
      <c r="AD4757" s="14">
        <f>(Y4757*'[1]Scoring Model'!$K$17+'Working Data - V3'!Z4757*'[1]Scoring Model'!$K$7+'Working Data - V3'!AA4757*'[1]Scoring Model'!$K$9+'Working Data - V3'!AB4757*'[1]Scoring Model'!$K$10+AC4757*'[1]Scoring Model'!$K$11)</f>
        <v>0.20156222085475517</v>
      </c>
      <c r="AE4757" s="14">
        <f t="shared" si="674"/>
        <v>4</v>
      </c>
      <c r="AF4757" s="17" t="str">
        <f>VLOOKUP(AE4757,'[1]Scoring Model'!$C$18:$D$27,2,FALSE)</f>
        <v>01  Low</v>
      </c>
      <c r="AG4757" s="10" t="s">
        <v>239</v>
      </c>
      <c r="AH4757" s="10" t="s">
        <v>965</v>
      </c>
      <c r="AI4757" s="16">
        <v>70000</v>
      </c>
      <c r="AJ4757" s="18">
        <v>0</v>
      </c>
    </row>
    <row r="4758" spans="2:36" ht="15" customHeight="1" x14ac:dyDescent="0.25">
      <c r="B4758" s="10" t="s">
        <v>98</v>
      </c>
      <c r="C4758" s="10" t="s">
        <v>166</v>
      </c>
      <c r="D4758" s="10" t="s">
        <v>15055</v>
      </c>
      <c r="E4758" s="10" t="str">
        <f t="shared" si="666"/>
        <v>WCV0041567</v>
      </c>
      <c r="F4758" s="11">
        <f>VLOOKUP(E4758,'[1]Policy Number &amp; Loss Info'!$H$4:$K$8916,2,FALSE)</f>
        <v>1694.73</v>
      </c>
      <c r="G4758" s="11">
        <f>VLOOKUP(E4758,'[1]Policy Number &amp; Loss Info'!$H$4:$K$8916,4,FALSE)</f>
        <v>0</v>
      </c>
      <c r="H4758" s="12">
        <f>VLOOKUP(E4758,'[1]Policy Number &amp; Loss Info'!$H$4:$K$8916,3,FALSE)</f>
        <v>0</v>
      </c>
      <c r="I4758" s="13">
        <f t="shared" si="667"/>
        <v>0</v>
      </c>
      <c r="J4758" s="14">
        <f t="shared" si="668"/>
        <v>0</v>
      </c>
      <c r="K4758" s="10" t="s">
        <v>15056</v>
      </c>
      <c r="L4758" s="10"/>
      <c r="M4758" s="10" t="s">
        <v>39</v>
      </c>
      <c r="N4758" s="10">
        <f>VLOOKUP(M4758,[1]Array!$I$8:$J$14,2,FALSE)</f>
        <v>1</v>
      </c>
      <c r="O4758" s="10">
        <v>9082</v>
      </c>
      <c r="P4758" s="15">
        <v>45681</v>
      </c>
      <c r="Q4758" s="10" t="s">
        <v>102</v>
      </c>
      <c r="R4758" s="10" t="s">
        <v>15057</v>
      </c>
      <c r="S4758" s="10" t="s">
        <v>15058</v>
      </c>
      <c r="T4758" s="10">
        <v>0.89</v>
      </c>
      <c r="U4758" s="10">
        <v>0</v>
      </c>
      <c r="V4758" s="16">
        <v>0</v>
      </c>
      <c r="W4758" s="16">
        <v>6312</v>
      </c>
      <c r="X4758" s="16" t="str">
        <f>VLOOKUP(W4758,[1]Array!$C$8:$D$15,2,TRUE)</f>
        <v>02  $5,000 - $9,999</v>
      </c>
      <c r="Y4758" s="14">
        <f t="shared" si="669"/>
        <v>0</v>
      </c>
      <c r="Z4758" s="14">
        <f t="shared" si="670"/>
        <v>0</v>
      </c>
      <c r="AA4758" s="14">
        <f t="shared" si="671"/>
        <v>0</v>
      </c>
      <c r="AB4758" s="14">
        <f t="shared" si="672"/>
        <v>0</v>
      </c>
      <c r="AC4758" s="14">
        <f t="shared" si="673"/>
        <v>1.2529527363677869E-2</v>
      </c>
      <c r="AD4758" s="14">
        <f>(Y4758*'[1]Scoring Model'!$K$17+'Working Data - V3'!Z4758*'[1]Scoring Model'!$K$7+'Working Data - V3'!AA4758*'[1]Scoring Model'!$K$9+'Working Data - V3'!AB4758*'[1]Scoring Model'!$K$10+AC4758*'[1]Scoring Model'!$K$11)</f>
        <v>2.5059054727355739E-3</v>
      </c>
      <c r="AE4758" s="14">
        <f t="shared" si="674"/>
        <v>1</v>
      </c>
      <c r="AF4758" s="17" t="str">
        <f>VLOOKUP(AE4758,'[1]Scoring Model'!$C$18:$D$27,2,FALSE)</f>
        <v>01  Low</v>
      </c>
      <c r="AG4758" s="10" t="s">
        <v>15059</v>
      </c>
      <c r="AH4758" s="10" t="s">
        <v>172</v>
      </c>
      <c r="AI4758" s="16">
        <v>830000</v>
      </c>
      <c r="AJ4758" s="18">
        <v>0</v>
      </c>
    </row>
    <row r="4759" spans="2:36" ht="15" customHeight="1" x14ac:dyDescent="0.25">
      <c r="B4759" s="10" t="s">
        <v>45</v>
      </c>
      <c r="C4759" s="10" t="s">
        <v>826</v>
      </c>
      <c r="D4759" s="10" t="s">
        <v>15060</v>
      </c>
      <c r="E4759" s="10" t="str">
        <f t="shared" si="666"/>
        <v>WCV0041566</v>
      </c>
      <c r="F4759" s="11">
        <f>VLOOKUP(E4759,'[1]Policy Number &amp; Loss Info'!$H$4:$K$8916,2,FALSE)</f>
        <v>8322.75</v>
      </c>
      <c r="G4759" s="11">
        <f>VLOOKUP(E4759,'[1]Policy Number &amp; Loss Info'!$H$4:$K$8916,4,FALSE)</f>
        <v>0</v>
      </c>
      <c r="H4759" s="12">
        <f>VLOOKUP(E4759,'[1]Policy Number &amp; Loss Info'!$H$4:$K$8916,3,FALSE)</f>
        <v>0</v>
      </c>
      <c r="I4759" s="13">
        <f t="shared" si="667"/>
        <v>0</v>
      </c>
      <c r="J4759" s="14">
        <f t="shared" si="668"/>
        <v>0</v>
      </c>
      <c r="K4759" s="10" t="s">
        <v>15061</v>
      </c>
      <c r="L4759" s="10"/>
      <c r="M4759" s="10" t="s">
        <v>101</v>
      </c>
      <c r="N4759" s="10">
        <f>VLOOKUP(M4759,[1]Array!$I$8:$J$14,2,FALSE)</f>
        <v>5</v>
      </c>
      <c r="O4759" s="10">
        <v>9012</v>
      </c>
      <c r="P4759" s="15">
        <v>45702</v>
      </c>
      <c r="Q4759" s="10" t="s">
        <v>50</v>
      </c>
      <c r="R4759" s="10" t="s">
        <v>15062</v>
      </c>
      <c r="S4759" s="10" t="s">
        <v>15063</v>
      </c>
      <c r="T4759" s="10">
        <v>1.51</v>
      </c>
      <c r="U4759" s="10">
        <v>0</v>
      </c>
      <c r="V4759" s="16">
        <v>0</v>
      </c>
      <c r="W4759" s="16">
        <v>39452</v>
      </c>
      <c r="X4759" s="16" t="str">
        <f>VLOOKUP(W4759,[1]Array!$C$8:$D$15,2,TRUE)</f>
        <v>05  $25,000 - $49,999</v>
      </c>
      <c r="Y4759" s="14">
        <f t="shared" si="669"/>
        <v>0</v>
      </c>
      <c r="Z4759" s="14">
        <f t="shared" si="670"/>
        <v>0</v>
      </c>
      <c r="AA4759" s="14">
        <f t="shared" si="671"/>
        <v>0.66666666666666663</v>
      </c>
      <c r="AB4759" s="14">
        <f t="shared" si="672"/>
        <v>0.51</v>
      </c>
      <c r="AC4759" s="14">
        <f t="shared" si="673"/>
        <v>7.8313516088691262E-2</v>
      </c>
      <c r="AD4759" s="14">
        <f>(Y4759*'[1]Scoring Model'!$K$17+'Working Data - V3'!Z4759*'[1]Scoring Model'!$K$7+'Working Data - V3'!AA4759*'[1]Scoring Model'!$K$9+'Working Data - V3'!AB4759*'[1]Scoring Model'!$K$10+AC4759*'[1]Scoring Model'!$K$11)</f>
        <v>0.22549603655107156</v>
      </c>
      <c r="AE4759" s="14">
        <f t="shared" si="674"/>
        <v>5</v>
      </c>
      <c r="AF4759" s="17" t="str">
        <f>VLOOKUP(AE4759,'[1]Scoring Model'!$C$18:$D$27,2,FALSE)</f>
        <v>02  Moderate</v>
      </c>
      <c r="AG4759" s="10" t="s">
        <v>704</v>
      </c>
      <c r="AH4759" s="10" t="s">
        <v>15064</v>
      </c>
      <c r="AI4759" s="16">
        <v>2257020</v>
      </c>
      <c r="AJ4759" s="18">
        <v>0</v>
      </c>
    </row>
    <row r="4760" spans="2:36" ht="15" customHeight="1" x14ac:dyDescent="0.25">
      <c r="B4760" s="10" t="s">
        <v>35</v>
      </c>
      <c r="C4760" s="10" t="s">
        <v>1966</v>
      </c>
      <c r="D4760" s="10" t="s">
        <v>15065</v>
      </c>
      <c r="E4760" s="10" t="str">
        <f t="shared" si="666"/>
        <v>WCV0041583</v>
      </c>
      <c r="F4760" s="11">
        <f>VLOOKUP(E4760,'[1]Policy Number &amp; Loss Info'!$H$4:$K$8916,2,FALSE)</f>
        <v>1124.53</v>
      </c>
      <c r="G4760" s="11">
        <f>VLOOKUP(E4760,'[1]Policy Number &amp; Loss Info'!$H$4:$K$8916,4,FALSE)</f>
        <v>0</v>
      </c>
      <c r="H4760" s="12">
        <f>VLOOKUP(E4760,'[1]Policy Number &amp; Loss Info'!$H$4:$K$8916,3,FALSE)</f>
        <v>0</v>
      </c>
      <c r="I4760" s="13">
        <f t="shared" si="667"/>
        <v>0</v>
      </c>
      <c r="J4760" s="14">
        <f t="shared" si="668"/>
        <v>0</v>
      </c>
      <c r="K4760" s="10" t="s">
        <v>15066</v>
      </c>
      <c r="L4760" s="10"/>
      <c r="M4760" s="10" t="s">
        <v>59</v>
      </c>
      <c r="N4760" s="10">
        <f>VLOOKUP(M4760,[1]Array!$I$8:$J$14,2,FALSE)</f>
        <v>7</v>
      </c>
      <c r="O4760" s="10">
        <v>5645</v>
      </c>
      <c r="P4760" s="15">
        <v>45672</v>
      </c>
      <c r="Q4760" s="10" t="s">
        <v>197</v>
      </c>
      <c r="R4760" s="10" t="s">
        <v>5631</v>
      </c>
      <c r="S4760" s="10" t="s">
        <v>5632</v>
      </c>
      <c r="T4760" s="10">
        <v>1</v>
      </c>
      <c r="U4760" s="10">
        <v>0</v>
      </c>
      <c r="V4760" s="16">
        <v>0</v>
      </c>
      <c r="W4760" s="16">
        <v>3836</v>
      </c>
      <c r="X4760" s="16" t="str">
        <f>VLOOKUP(W4760,[1]Array!$C$8:$D$15,2,TRUE)</f>
        <v>01  $0 - $4,999</v>
      </c>
      <c r="Y4760" s="14">
        <f t="shared" si="669"/>
        <v>0</v>
      </c>
      <c r="Z4760" s="14">
        <f t="shared" si="670"/>
        <v>0</v>
      </c>
      <c r="AA4760" s="14">
        <f t="shared" si="671"/>
        <v>1</v>
      </c>
      <c r="AB4760" s="14">
        <f t="shared" si="672"/>
        <v>0</v>
      </c>
      <c r="AC4760" s="14">
        <f t="shared" si="673"/>
        <v>7.6145860213986541E-3</v>
      </c>
      <c r="AD4760" s="14">
        <f>(Y4760*'[1]Scoring Model'!$K$17+'Working Data - V3'!Z4760*'[1]Scoring Model'!$K$7+'Working Data - V3'!AA4760*'[1]Scoring Model'!$K$9+'Working Data - V3'!AB4760*'[1]Scoring Model'!$K$10+AC4760*'[1]Scoring Model'!$K$11)</f>
        <v>0.20152291720427976</v>
      </c>
      <c r="AE4760" s="14">
        <f t="shared" si="674"/>
        <v>4</v>
      </c>
      <c r="AF4760" s="17" t="str">
        <f>VLOOKUP(AE4760,'[1]Scoring Model'!$C$18:$D$27,2,FALSE)</f>
        <v>01  Low</v>
      </c>
      <c r="AG4760" s="10" t="s">
        <v>63</v>
      </c>
      <c r="AH4760" s="10" t="s">
        <v>240</v>
      </c>
      <c r="AI4760" s="16">
        <v>72000</v>
      </c>
      <c r="AJ4760" s="18">
        <v>0</v>
      </c>
    </row>
    <row r="4761" spans="2:36" ht="15" customHeight="1" x14ac:dyDescent="0.25">
      <c r="B4761" s="10" t="s">
        <v>55</v>
      </c>
      <c r="C4761" s="10" t="s">
        <v>36</v>
      </c>
      <c r="D4761" s="10" t="s">
        <v>15067</v>
      </c>
      <c r="E4761" s="10" t="str">
        <f t="shared" si="666"/>
        <v>WCV0095022</v>
      </c>
      <c r="F4761" s="11">
        <f>VLOOKUP(E4761,'[1]Policy Number &amp; Loss Info'!$H$4:$K$8916,2,FALSE)</f>
        <v>60861.279999999999</v>
      </c>
      <c r="G4761" s="11">
        <f>VLOOKUP(E4761,'[1]Policy Number &amp; Loss Info'!$H$4:$K$8916,4,FALSE)</f>
        <v>125498</v>
      </c>
      <c r="H4761" s="12">
        <f>VLOOKUP(E4761,'[1]Policy Number &amp; Loss Info'!$H$4:$K$8916,3,FALSE)</f>
        <v>2</v>
      </c>
      <c r="I4761" s="13">
        <f t="shared" si="667"/>
        <v>2.0620335293638257</v>
      </c>
      <c r="J4761" s="14">
        <f t="shared" si="668"/>
        <v>3.2861615792503875</v>
      </c>
      <c r="K4761" s="10" t="s">
        <v>15068</v>
      </c>
      <c r="L4761" s="10"/>
      <c r="M4761" s="10" t="s">
        <v>161</v>
      </c>
      <c r="N4761" s="10">
        <f>VLOOKUP(M4761,[1]Array!$I$8:$J$14,2,FALSE)</f>
        <v>2</v>
      </c>
      <c r="O4761" s="10">
        <v>8864</v>
      </c>
      <c r="P4761" s="15">
        <v>45768</v>
      </c>
      <c r="Q4761" s="10" t="s">
        <v>60</v>
      </c>
      <c r="R4761" s="10" t="s">
        <v>751</v>
      </c>
      <c r="S4761" s="10" t="s">
        <v>6116</v>
      </c>
      <c r="T4761" s="10">
        <v>1.27</v>
      </c>
      <c r="U4761" s="10">
        <v>0</v>
      </c>
      <c r="V4761" s="16">
        <v>0</v>
      </c>
      <c r="W4761" s="16">
        <v>17861</v>
      </c>
      <c r="X4761" s="16" t="str">
        <f>VLOOKUP(W4761,[1]Array!$C$8:$D$15,2,TRUE)</f>
        <v>04  $15,000 - $24,999</v>
      </c>
      <c r="Y4761" s="14">
        <f t="shared" si="669"/>
        <v>1</v>
      </c>
      <c r="Z4761" s="14">
        <f t="shared" si="670"/>
        <v>2.261700706919079E-2</v>
      </c>
      <c r="AA4761" s="14">
        <f t="shared" si="671"/>
        <v>0.16666666666666666</v>
      </c>
      <c r="AB4761" s="14">
        <f t="shared" si="672"/>
        <v>0.27</v>
      </c>
      <c r="AC4761" s="14">
        <f t="shared" si="673"/>
        <v>3.5454671774817877E-2</v>
      </c>
      <c r="AD4761" s="14">
        <f>(Y4761*'[1]Scoring Model'!$K$17+'Working Data - V3'!Z4761*'[1]Scoring Model'!$K$7+'Working Data - V3'!AA4761*'[1]Scoring Model'!$K$9+'Working Data - V3'!AB4761*'[1]Scoring Model'!$K$10+AC4761*'[1]Scoring Model'!$K$11)</f>
        <v>0.38544766910213502</v>
      </c>
      <c r="AE4761" s="14">
        <f t="shared" si="674"/>
        <v>7</v>
      </c>
      <c r="AF4761" s="17" t="str">
        <f>VLOOKUP(AE4761,'[1]Scoring Model'!$C$18:$D$27,2,FALSE)</f>
        <v>03  High</v>
      </c>
      <c r="AG4761" s="10" t="s">
        <v>1383</v>
      </c>
      <c r="AH4761" s="10" t="s">
        <v>2890</v>
      </c>
      <c r="AI4761" s="16">
        <v>1390139</v>
      </c>
      <c r="AJ4761" s="18">
        <v>0</v>
      </c>
    </row>
    <row r="4762" spans="2:36" ht="15" customHeight="1" x14ac:dyDescent="0.25">
      <c r="B4762" s="10" t="s">
        <v>98</v>
      </c>
      <c r="C4762" s="10" t="s">
        <v>46</v>
      </c>
      <c r="D4762" s="10" t="s">
        <v>15069</v>
      </c>
      <c r="E4762" s="10" t="str">
        <f t="shared" si="666"/>
        <v>WCV0086202</v>
      </c>
      <c r="F4762" s="11">
        <f>VLOOKUP(E4762,'[1]Policy Number &amp; Loss Info'!$H$4:$K$8916,2,FALSE)</f>
        <v>8604.630000000001</v>
      </c>
      <c r="G4762" s="11">
        <f>VLOOKUP(E4762,'[1]Policy Number &amp; Loss Info'!$H$4:$K$8916,4,FALSE)</f>
        <v>0</v>
      </c>
      <c r="H4762" s="12">
        <f>VLOOKUP(E4762,'[1]Policy Number &amp; Loss Info'!$H$4:$K$8916,3,FALSE)</f>
        <v>0</v>
      </c>
      <c r="I4762" s="13">
        <f t="shared" si="667"/>
        <v>0</v>
      </c>
      <c r="J4762" s="14">
        <f t="shared" si="668"/>
        <v>0</v>
      </c>
      <c r="K4762" s="10" t="s">
        <v>15070</v>
      </c>
      <c r="L4762" s="10"/>
      <c r="M4762" s="10" t="s">
        <v>67</v>
      </c>
      <c r="N4762" s="10">
        <f>VLOOKUP(M4762,[1]Array!$I$8:$J$14,2,FALSE)</f>
        <v>6</v>
      </c>
      <c r="O4762" s="10">
        <v>8748</v>
      </c>
      <c r="P4762" s="15">
        <v>45728</v>
      </c>
      <c r="Q4762" s="10" t="s">
        <v>102</v>
      </c>
      <c r="R4762" s="10" t="s">
        <v>3586</v>
      </c>
      <c r="S4762" s="10" t="s">
        <v>3587</v>
      </c>
      <c r="T4762" s="10">
        <v>1</v>
      </c>
      <c r="U4762" s="10">
        <v>0</v>
      </c>
      <c r="V4762" s="16">
        <v>0</v>
      </c>
      <c r="W4762" s="16">
        <v>2581</v>
      </c>
      <c r="X4762" s="16" t="str">
        <f>VLOOKUP(W4762,[1]Array!$C$8:$D$15,2,TRUE)</f>
        <v>01  $0 - $4,999</v>
      </c>
      <c r="Y4762" s="14">
        <f t="shared" si="669"/>
        <v>0</v>
      </c>
      <c r="Z4762" s="14">
        <f t="shared" si="670"/>
        <v>0</v>
      </c>
      <c r="AA4762" s="14">
        <f t="shared" si="671"/>
        <v>0.83333333333333337</v>
      </c>
      <c r="AB4762" s="14">
        <f t="shared" si="672"/>
        <v>0</v>
      </c>
      <c r="AC4762" s="14">
        <f t="shared" si="673"/>
        <v>5.123369791770054E-3</v>
      </c>
      <c r="AD4762" s="14">
        <f>(Y4762*'[1]Scoring Model'!$K$17+'Working Data - V3'!Z4762*'[1]Scoring Model'!$K$7+'Working Data - V3'!AA4762*'[1]Scoring Model'!$K$9+'Working Data - V3'!AB4762*'[1]Scoring Model'!$K$10+AC4762*'[1]Scoring Model'!$K$11)</f>
        <v>0.1676913406250207</v>
      </c>
      <c r="AE4762" s="14">
        <f t="shared" si="674"/>
        <v>4</v>
      </c>
      <c r="AF4762" s="17" t="str">
        <f>VLOOKUP(AE4762,'[1]Scoring Model'!$C$18:$D$27,2,FALSE)</f>
        <v>01  Low</v>
      </c>
      <c r="AG4762" s="10" t="s">
        <v>15071</v>
      </c>
      <c r="AH4762" s="10" t="s">
        <v>1049</v>
      </c>
      <c r="AI4762" s="16">
        <v>200789</v>
      </c>
      <c r="AJ4762" s="18">
        <v>0</v>
      </c>
    </row>
    <row r="4763" spans="2:36" ht="15" customHeight="1" x14ac:dyDescent="0.25">
      <c r="B4763" s="10" t="s">
        <v>8532</v>
      </c>
      <c r="C4763" s="10" t="s">
        <v>826</v>
      </c>
      <c r="D4763" s="10" t="s">
        <v>15072</v>
      </c>
      <c r="E4763" s="10" t="str">
        <f t="shared" si="666"/>
        <v>WCV0041668</v>
      </c>
      <c r="F4763" s="11">
        <f>VLOOKUP(E4763,'[1]Policy Number &amp; Loss Info'!$H$4:$K$8916,2,FALSE)</f>
        <v>0</v>
      </c>
      <c r="G4763" s="11">
        <f>VLOOKUP(E4763,'[1]Policy Number &amp; Loss Info'!$H$4:$K$8916,4,FALSE)</f>
        <v>0</v>
      </c>
      <c r="H4763" s="12">
        <f>VLOOKUP(E4763,'[1]Policy Number &amp; Loss Info'!$H$4:$K$8916,3,FALSE)</f>
        <v>0</v>
      </c>
      <c r="I4763" s="13">
        <v>0</v>
      </c>
      <c r="J4763" s="14">
        <v>0</v>
      </c>
      <c r="K4763" s="10" t="s">
        <v>15073</v>
      </c>
      <c r="L4763" s="10"/>
      <c r="M4763" s="10" t="s">
        <v>59</v>
      </c>
      <c r="N4763" s="10">
        <f>VLOOKUP(M4763,[1]Array!$I$8:$J$14,2,FALSE)</f>
        <v>7</v>
      </c>
      <c r="O4763" s="10">
        <v>3724</v>
      </c>
      <c r="P4763" s="15">
        <v>45757</v>
      </c>
      <c r="Q4763" s="10" t="s">
        <v>50</v>
      </c>
      <c r="R4763" s="10" t="s">
        <v>15074</v>
      </c>
      <c r="S4763" s="10" t="s">
        <v>15075</v>
      </c>
      <c r="T4763" s="10">
        <v>0.89</v>
      </c>
      <c r="U4763" s="10">
        <v>0</v>
      </c>
      <c r="V4763" s="16">
        <v>0</v>
      </c>
      <c r="W4763" s="16">
        <v>0</v>
      </c>
      <c r="X4763" s="16" t="str">
        <f>VLOOKUP(W4763,[1]Array!$C$8:$D$15,2,TRUE)</f>
        <v>01  $0 - $4,999</v>
      </c>
      <c r="Y4763" s="14">
        <f t="shared" si="669"/>
        <v>0</v>
      </c>
      <c r="Z4763" s="14">
        <f t="shared" si="670"/>
        <v>0</v>
      </c>
      <c r="AA4763" s="14">
        <f t="shared" si="671"/>
        <v>1</v>
      </c>
      <c r="AB4763" s="14">
        <f t="shared" si="672"/>
        <v>0</v>
      </c>
      <c r="AC4763" s="14">
        <f t="shared" si="673"/>
        <v>0</v>
      </c>
      <c r="AD4763" s="14">
        <f>(Y4763*'[1]Scoring Model'!$K$17+'Working Data - V3'!Z4763*'[1]Scoring Model'!$K$7+'Working Data - V3'!AA4763*'[1]Scoring Model'!$K$9+'Working Data - V3'!AB4763*'[1]Scoring Model'!$K$10+AC4763*'[1]Scoring Model'!$K$11)</f>
        <v>0.2</v>
      </c>
      <c r="AE4763" s="14">
        <f t="shared" si="674"/>
        <v>4</v>
      </c>
      <c r="AF4763" s="17" t="str">
        <f>VLOOKUP(AE4763,'[1]Scoring Model'!$C$18:$D$27,2,FALSE)</f>
        <v>01  Low</v>
      </c>
      <c r="AG4763" s="10" t="s">
        <v>3729</v>
      </c>
      <c r="AH4763" s="10" t="s">
        <v>2723</v>
      </c>
      <c r="AI4763" s="16">
        <v>1150479</v>
      </c>
      <c r="AJ4763" s="10"/>
    </row>
    <row r="4764" spans="2:36" ht="15" customHeight="1" x14ac:dyDescent="0.25">
      <c r="B4764" s="10" t="s">
        <v>45</v>
      </c>
      <c r="C4764" s="10" t="s">
        <v>849</v>
      </c>
      <c r="D4764" s="10" t="s">
        <v>15076</v>
      </c>
      <c r="E4764" s="10" t="str">
        <f t="shared" si="666"/>
        <v>WCV0036006</v>
      </c>
      <c r="F4764" s="11">
        <f>VLOOKUP(E4764,'[1]Policy Number &amp; Loss Info'!$H$4:$K$8916,2,FALSE)</f>
        <v>11897.5</v>
      </c>
      <c r="G4764" s="11">
        <f>VLOOKUP(E4764,'[1]Policy Number &amp; Loss Info'!$H$4:$K$8916,4,FALSE)</f>
        <v>0</v>
      </c>
      <c r="H4764" s="12">
        <f>VLOOKUP(E4764,'[1]Policy Number &amp; Loss Info'!$H$4:$K$8916,3,FALSE)</f>
        <v>0</v>
      </c>
      <c r="I4764" s="13">
        <f t="shared" si="667"/>
        <v>0</v>
      </c>
      <c r="J4764" s="14">
        <f t="shared" si="668"/>
        <v>0</v>
      </c>
      <c r="K4764" s="10" t="s">
        <v>15077</v>
      </c>
      <c r="L4764" s="10"/>
      <c r="M4764" s="10" t="s">
        <v>101</v>
      </c>
      <c r="N4764" s="10">
        <f>VLOOKUP(M4764,[1]Array!$I$8:$J$14,2,FALSE)</f>
        <v>5</v>
      </c>
      <c r="O4764" s="10">
        <v>7225</v>
      </c>
      <c r="P4764" s="15">
        <v>45772</v>
      </c>
      <c r="Q4764" s="10" t="s">
        <v>102</v>
      </c>
      <c r="R4764" s="10" t="s">
        <v>311</v>
      </c>
      <c r="S4764" s="10" t="s">
        <v>312</v>
      </c>
      <c r="T4764" s="10">
        <v>1</v>
      </c>
      <c r="U4764" s="10">
        <v>0</v>
      </c>
      <c r="V4764" s="16">
        <v>0</v>
      </c>
      <c r="W4764" s="16">
        <v>9777</v>
      </c>
      <c r="X4764" s="16" t="str">
        <f>VLOOKUP(W4764,[1]Array!$C$8:$D$15,2,TRUE)</f>
        <v>02  $5,000 - $9,999</v>
      </c>
      <c r="Y4764" s="14">
        <f t="shared" si="669"/>
        <v>0</v>
      </c>
      <c r="Z4764" s="14">
        <f t="shared" si="670"/>
        <v>0</v>
      </c>
      <c r="AA4764" s="14">
        <f t="shared" si="671"/>
        <v>0.66666666666666663</v>
      </c>
      <c r="AB4764" s="14">
        <f t="shared" si="672"/>
        <v>0</v>
      </c>
      <c r="AC4764" s="14">
        <f t="shared" si="673"/>
        <v>1.9407666196875558E-2</v>
      </c>
      <c r="AD4764" s="14">
        <f>(Y4764*'[1]Scoring Model'!$K$17+'Working Data - V3'!Z4764*'[1]Scoring Model'!$K$7+'Working Data - V3'!AA4764*'[1]Scoring Model'!$K$9+'Working Data - V3'!AB4764*'[1]Scoring Model'!$K$10+AC4764*'[1]Scoring Model'!$K$11)</f>
        <v>0.13721486657270845</v>
      </c>
      <c r="AE4764" s="14">
        <f t="shared" si="674"/>
        <v>3</v>
      </c>
      <c r="AF4764" s="17" t="str">
        <f>VLOOKUP(AE4764,'[1]Scoring Model'!$C$18:$D$27,2,FALSE)</f>
        <v>01  Low</v>
      </c>
      <c r="AG4764" s="10" t="s">
        <v>1107</v>
      </c>
      <c r="AH4764" s="10" t="s">
        <v>297</v>
      </c>
      <c r="AI4764" s="16">
        <v>198000</v>
      </c>
      <c r="AJ4764" s="18">
        <v>0</v>
      </c>
    </row>
    <row r="4765" spans="2:36" ht="15" customHeight="1" x14ac:dyDescent="0.25">
      <c r="B4765" s="10" t="s">
        <v>98</v>
      </c>
      <c r="C4765" s="10" t="s">
        <v>36</v>
      </c>
      <c r="D4765" s="10" t="s">
        <v>15078</v>
      </c>
      <c r="E4765" s="10" t="str">
        <f t="shared" si="666"/>
        <v>WCV0035998</v>
      </c>
      <c r="F4765" s="11">
        <f>VLOOKUP(E4765,'[1]Policy Number &amp; Loss Info'!$H$4:$K$8916,2,FALSE)</f>
        <v>5240.32</v>
      </c>
      <c r="G4765" s="11">
        <f>VLOOKUP(E4765,'[1]Policy Number &amp; Loss Info'!$H$4:$K$8916,4,FALSE)</f>
        <v>0</v>
      </c>
      <c r="H4765" s="12">
        <f>VLOOKUP(E4765,'[1]Policy Number &amp; Loss Info'!$H$4:$K$8916,3,FALSE)</f>
        <v>0</v>
      </c>
      <c r="I4765" s="13">
        <f t="shared" si="667"/>
        <v>0</v>
      </c>
      <c r="J4765" s="14">
        <f t="shared" si="668"/>
        <v>0</v>
      </c>
      <c r="K4765" s="10" t="s">
        <v>15079</v>
      </c>
      <c r="L4765" s="10"/>
      <c r="M4765" s="10" t="s">
        <v>59</v>
      </c>
      <c r="N4765" s="10">
        <f>VLOOKUP(M4765,[1]Array!$I$8:$J$14,2,FALSE)</f>
        <v>7</v>
      </c>
      <c r="O4765" s="10">
        <v>5645</v>
      </c>
      <c r="P4765" s="15">
        <v>45776</v>
      </c>
      <c r="Q4765" s="10" t="s">
        <v>197</v>
      </c>
      <c r="R4765" s="10" t="s">
        <v>994</v>
      </c>
      <c r="S4765" s="10" t="s">
        <v>995</v>
      </c>
      <c r="T4765" s="10">
        <v>0.91</v>
      </c>
      <c r="U4765" s="10">
        <v>0</v>
      </c>
      <c r="V4765" s="16">
        <v>0</v>
      </c>
      <c r="W4765" s="16">
        <v>5027</v>
      </c>
      <c r="X4765" s="16" t="str">
        <f>VLOOKUP(W4765,[1]Array!$C$8:$D$15,2,TRUE)</f>
        <v>02  $5,000 - $9,999</v>
      </c>
      <c r="Y4765" s="14">
        <f t="shared" si="669"/>
        <v>0</v>
      </c>
      <c r="Z4765" s="14">
        <f t="shared" si="670"/>
        <v>0</v>
      </c>
      <c r="AA4765" s="14">
        <f t="shared" si="671"/>
        <v>1</v>
      </c>
      <c r="AB4765" s="14">
        <f t="shared" si="672"/>
        <v>0</v>
      </c>
      <c r="AC4765" s="14">
        <f t="shared" si="673"/>
        <v>9.9787601484804568E-3</v>
      </c>
      <c r="AD4765" s="14">
        <f>(Y4765*'[1]Scoring Model'!$K$17+'Working Data - V3'!Z4765*'[1]Scoring Model'!$K$7+'Working Data - V3'!AA4765*'[1]Scoring Model'!$K$9+'Working Data - V3'!AB4765*'[1]Scoring Model'!$K$10+AC4765*'[1]Scoring Model'!$K$11)</f>
        <v>0.20199575202969611</v>
      </c>
      <c r="AE4765" s="14">
        <f t="shared" si="674"/>
        <v>4</v>
      </c>
      <c r="AF4765" s="17" t="str">
        <f>VLOOKUP(AE4765,'[1]Scoring Model'!$C$18:$D$27,2,FALSE)</f>
        <v>01  Low</v>
      </c>
      <c r="AG4765" s="10" t="s">
        <v>63</v>
      </c>
      <c r="AH4765" s="10" t="s">
        <v>264</v>
      </c>
      <c r="AI4765" s="16">
        <v>98651</v>
      </c>
      <c r="AJ4765" s="18">
        <v>0</v>
      </c>
    </row>
    <row r="4766" spans="2:36" ht="15" customHeight="1" x14ac:dyDescent="0.25">
      <c r="B4766" s="10" t="s">
        <v>35</v>
      </c>
      <c r="C4766" s="10" t="s">
        <v>36</v>
      </c>
      <c r="D4766" s="10" t="s">
        <v>15080</v>
      </c>
      <c r="E4766" s="10" t="str">
        <f t="shared" si="666"/>
        <v>WCV0035975</v>
      </c>
      <c r="F4766" s="11">
        <f>VLOOKUP(E4766,'[1]Policy Number &amp; Loss Info'!$H$4:$K$8916,2,FALSE)</f>
        <v>4972.88</v>
      </c>
      <c r="G4766" s="11">
        <f>VLOOKUP(E4766,'[1]Policy Number &amp; Loss Info'!$H$4:$K$8916,4,FALSE)</f>
        <v>6000</v>
      </c>
      <c r="H4766" s="12">
        <f>VLOOKUP(E4766,'[1]Policy Number &amp; Loss Info'!$H$4:$K$8916,3,FALSE)</f>
        <v>1</v>
      </c>
      <c r="I4766" s="13">
        <f t="shared" si="667"/>
        <v>1.20654429626293</v>
      </c>
      <c r="J4766" s="14">
        <f t="shared" si="668"/>
        <v>20.109071604382166</v>
      </c>
      <c r="K4766" s="10" t="s">
        <v>15081</v>
      </c>
      <c r="L4766" s="10"/>
      <c r="M4766" s="10" t="s">
        <v>161</v>
      </c>
      <c r="N4766" s="10">
        <f>VLOOKUP(M4766,[1]Array!$I$8:$J$14,2,FALSE)</f>
        <v>2</v>
      </c>
      <c r="O4766" s="10">
        <v>8868</v>
      </c>
      <c r="P4766" s="15">
        <v>45753</v>
      </c>
      <c r="Q4766" s="10" t="s">
        <v>197</v>
      </c>
      <c r="R4766" s="10" t="s">
        <v>4215</v>
      </c>
      <c r="S4766" s="10" t="s">
        <v>4216</v>
      </c>
      <c r="T4766" s="10">
        <v>1</v>
      </c>
      <c r="U4766" s="10">
        <v>0</v>
      </c>
      <c r="V4766" s="16">
        <v>0</v>
      </c>
      <c r="W4766" s="16">
        <v>4631</v>
      </c>
      <c r="X4766" s="16" t="str">
        <f>VLOOKUP(W4766,[1]Array!$C$8:$D$15,2,TRUE)</f>
        <v>01  $0 - $4,999</v>
      </c>
      <c r="Y4766" s="14">
        <f t="shared" si="669"/>
        <v>0.60327214813146501</v>
      </c>
      <c r="Z4766" s="14">
        <f t="shared" si="670"/>
        <v>0.13840068531716024</v>
      </c>
      <c r="AA4766" s="14">
        <f t="shared" si="671"/>
        <v>0.16666666666666666</v>
      </c>
      <c r="AB4766" s="14">
        <f t="shared" si="672"/>
        <v>0</v>
      </c>
      <c r="AC4766" s="14">
        <f t="shared" si="673"/>
        <v>9.1926871389721495E-3</v>
      </c>
      <c r="AD4766" s="14">
        <f>(Y4766*'[1]Scoring Model'!$K$17+'Working Data - V3'!Z4766*'[1]Scoring Model'!$K$7+'Working Data - V3'!AA4766*'[1]Scoring Model'!$K$9+'Working Data - V3'!AB4766*'[1]Scoring Model'!$K$10+AC4766*'[1]Scoring Model'!$K$11)</f>
        <v>0.24383365226399933</v>
      </c>
      <c r="AE4766" s="14">
        <f t="shared" si="674"/>
        <v>5</v>
      </c>
      <c r="AF4766" s="17" t="str">
        <f>VLOOKUP(AE4766,'[1]Scoring Model'!$C$18:$D$27,2,FALSE)</f>
        <v>02  Moderate</v>
      </c>
      <c r="AG4766" s="10" t="s">
        <v>429</v>
      </c>
      <c r="AH4766" s="10" t="s">
        <v>240</v>
      </c>
      <c r="AI4766" s="16">
        <v>989000</v>
      </c>
      <c r="AJ4766" s="18">
        <v>0</v>
      </c>
    </row>
    <row r="4767" spans="2:36" ht="15" customHeight="1" x14ac:dyDescent="0.25">
      <c r="B4767" s="10" t="s">
        <v>55</v>
      </c>
      <c r="C4767" s="10" t="s">
        <v>3210</v>
      </c>
      <c r="D4767" s="10" t="s">
        <v>15082</v>
      </c>
      <c r="E4767" s="10" t="str">
        <f t="shared" si="666"/>
        <v>WCV0035932</v>
      </c>
      <c r="F4767" s="11">
        <f>VLOOKUP(E4767,'[1]Policy Number &amp; Loss Info'!$H$4:$K$8916,2,FALSE)</f>
        <v>992.67</v>
      </c>
      <c r="G4767" s="11">
        <f>VLOOKUP(E4767,'[1]Policy Number &amp; Loss Info'!$H$4:$K$8916,4,FALSE)</f>
        <v>0</v>
      </c>
      <c r="H4767" s="12">
        <f>VLOOKUP(E4767,'[1]Policy Number &amp; Loss Info'!$H$4:$K$8916,3,FALSE)</f>
        <v>0</v>
      </c>
      <c r="I4767" s="13">
        <f t="shared" si="667"/>
        <v>0</v>
      </c>
      <c r="J4767" s="14">
        <f t="shared" si="668"/>
        <v>0</v>
      </c>
      <c r="K4767" s="10" t="s">
        <v>15083</v>
      </c>
      <c r="L4767" s="10"/>
      <c r="M4767" s="10" t="s">
        <v>87</v>
      </c>
      <c r="N4767" s="10">
        <f>VLOOKUP(M4767,[1]Array!$I$8:$J$14,2,FALSE)</f>
        <v>3</v>
      </c>
      <c r="O4767" s="10">
        <v>8</v>
      </c>
      <c r="P4767" s="15">
        <v>45765</v>
      </c>
      <c r="Q4767" s="10" t="s">
        <v>60</v>
      </c>
      <c r="R4767" s="10" t="s">
        <v>1076</v>
      </c>
      <c r="S4767" s="10" t="s">
        <v>3176</v>
      </c>
      <c r="T4767" s="10">
        <v>1</v>
      </c>
      <c r="U4767" s="10">
        <v>0</v>
      </c>
      <c r="V4767" s="16">
        <v>0</v>
      </c>
      <c r="W4767" s="16">
        <v>956</v>
      </c>
      <c r="X4767" s="16" t="str">
        <f>VLOOKUP(W4767,[1]Array!$C$8:$D$15,2,TRUE)</f>
        <v>01  $0 - $4,999</v>
      </c>
      <c r="Y4767" s="14">
        <f t="shared" si="669"/>
        <v>0</v>
      </c>
      <c r="Z4767" s="14">
        <f t="shared" si="670"/>
        <v>0</v>
      </c>
      <c r="AA4767" s="14">
        <f t="shared" si="671"/>
        <v>0.33333333333333331</v>
      </c>
      <c r="AB4767" s="14">
        <f t="shared" si="672"/>
        <v>0</v>
      </c>
      <c r="AC4767" s="14">
        <f t="shared" si="673"/>
        <v>1.8976914067927824E-3</v>
      </c>
      <c r="AD4767" s="14">
        <f>(Y4767*'[1]Scoring Model'!$K$17+'Working Data - V3'!Z4767*'[1]Scoring Model'!$K$7+'Working Data - V3'!AA4767*'[1]Scoring Model'!$K$9+'Working Data - V3'!AB4767*'[1]Scoring Model'!$K$10+AC4767*'[1]Scoring Model'!$K$11)</f>
        <v>6.7046204948025226E-2</v>
      </c>
      <c r="AE4767" s="14">
        <f t="shared" si="674"/>
        <v>2</v>
      </c>
      <c r="AF4767" s="17" t="str">
        <f>VLOOKUP(AE4767,'[1]Scoring Model'!$C$18:$D$27,2,FALSE)</f>
        <v>01  Low</v>
      </c>
      <c r="AG4767" s="10" t="s">
        <v>4243</v>
      </c>
      <c r="AH4767" s="10" t="s">
        <v>2078</v>
      </c>
      <c r="AI4767" s="16">
        <v>18500</v>
      </c>
      <c r="AJ4767" s="18">
        <v>0</v>
      </c>
    </row>
    <row r="4768" spans="2:36" ht="15" customHeight="1" x14ac:dyDescent="0.25">
      <c r="B4768" s="10" t="s">
        <v>35</v>
      </c>
      <c r="C4768" s="10" t="s">
        <v>36</v>
      </c>
      <c r="D4768" s="10" t="s">
        <v>15084</v>
      </c>
      <c r="E4768" s="10" t="str">
        <f t="shared" si="666"/>
        <v>WCV0035744</v>
      </c>
      <c r="F4768" s="11">
        <f>VLOOKUP(E4768,'[1]Policy Number &amp; Loss Info'!$H$4:$K$8916,2,FALSE)</f>
        <v>10557.82</v>
      </c>
      <c r="G4768" s="11">
        <f>VLOOKUP(E4768,'[1]Policy Number &amp; Loss Info'!$H$4:$K$8916,4,FALSE)</f>
        <v>0</v>
      </c>
      <c r="H4768" s="12">
        <f>VLOOKUP(E4768,'[1]Policy Number &amp; Loss Info'!$H$4:$K$8916,3,FALSE)</f>
        <v>0</v>
      </c>
      <c r="I4768" s="13">
        <f t="shared" si="667"/>
        <v>0</v>
      </c>
      <c r="J4768" s="14">
        <f t="shared" si="668"/>
        <v>0</v>
      </c>
      <c r="K4768" s="10" t="s">
        <v>15085</v>
      </c>
      <c r="L4768" s="10"/>
      <c r="M4768" s="10" t="s">
        <v>59</v>
      </c>
      <c r="N4768" s="10">
        <f>VLOOKUP(M4768,[1]Array!$I$8:$J$14,2,FALSE)</f>
        <v>7</v>
      </c>
      <c r="O4768" s="10">
        <v>5645</v>
      </c>
      <c r="P4768" s="15">
        <v>45757</v>
      </c>
      <c r="Q4768" s="10" t="s">
        <v>197</v>
      </c>
      <c r="R4768" s="10" t="s">
        <v>709</v>
      </c>
      <c r="S4768" s="10" t="s">
        <v>710</v>
      </c>
      <c r="T4768" s="10">
        <v>0.9</v>
      </c>
      <c r="U4768" s="10">
        <v>0</v>
      </c>
      <c r="V4768" s="16">
        <v>0</v>
      </c>
      <c r="W4768" s="16">
        <v>9935</v>
      </c>
      <c r="X4768" s="16" t="str">
        <f>VLOOKUP(W4768,[1]Array!$C$8:$D$15,2,TRUE)</f>
        <v>02  $5,000 - $9,999</v>
      </c>
      <c r="Y4768" s="14">
        <f t="shared" si="669"/>
        <v>0</v>
      </c>
      <c r="Z4768" s="14">
        <f t="shared" si="670"/>
        <v>0</v>
      </c>
      <c r="AA4768" s="14">
        <f t="shared" si="671"/>
        <v>1</v>
      </c>
      <c r="AB4768" s="14">
        <f t="shared" si="672"/>
        <v>0</v>
      </c>
      <c r="AC4768" s="14">
        <f t="shared" si="673"/>
        <v>1.9721301387537964E-2</v>
      </c>
      <c r="AD4768" s="14">
        <f>(Y4768*'[1]Scoring Model'!$K$17+'Working Data - V3'!Z4768*'[1]Scoring Model'!$K$7+'Working Data - V3'!AA4768*'[1]Scoring Model'!$K$9+'Working Data - V3'!AB4768*'[1]Scoring Model'!$K$10+AC4768*'[1]Scoring Model'!$K$11)</f>
        <v>0.20394426027750762</v>
      </c>
      <c r="AE4768" s="14">
        <f t="shared" si="674"/>
        <v>4</v>
      </c>
      <c r="AF4768" s="17" t="str">
        <f>VLOOKUP(AE4768,'[1]Scoring Model'!$C$18:$D$27,2,FALSE)</f>
        <v>01  Low</v>
      </c>
      <c r="AG4768" s="10" t="s">
        <v>15086</v>
      </c>
      <c r="AH4768" s="10" t="s">
        <v>600</v>
      </c>
      <c r="AI4768" s="16">
        <v>266094</v>
      </c>
      <c r="AJ4768" s="18">
        <v>0</v>
      </c>
    </row>
    <row r="4769" spans="2:36" ht="15" customHeight="1" x14ac:dyDescent="0.25">
      <c r="B4769" s="10" t="s">
        <v>35</v>
      </c>
      <c r="C4769" s="10" t="s">
        <v>36</v>
      </c>
      <c r="D4769" s="10" t="s">
        <v>15087</v>
      </c>
      <c r="E4769" s="10" t="str">
        <f t="shared" si="666"/>
        <v>WCV0035575</v>
      </c>
      <c r="F4769" s="11">
        <f>VLOOKUP(E4769,'[1]Policy Number &amp; Loss Info'!$H$4:$K$8916,2,FALSE)</f>
        <v>5411.87</v>
      </c>
      <c r="G4769" s="11">
        <f>VLOOKUP(E4769,'[1]Policy Number &amp; Loss Info'!$H$4:$K$8916,4,FALSE)</f>
        <v>0</v>
      </c>
      <c r="H4769" s="12">
        <f>VLOOKUP(E4769,'[1]Policy Number &amp; Loss Info'!$H$4:$K$8916,3,FALSE)</f>
        <v>0</v>
      </c>
      <c r="I4769" s="13">
        <f t="shared" si="667"/>
        <v>0</v>
      </c>
      <c r="J4769" s="14">
        <f t="shared" si="668"/>
        <v>0</v>
      </c>
      <c r="K4769" s="10" t="s">
        <v>15088</v>
      </c>
      <c r="L4769" s="10"/>
      <c r="M4769" s="10" t="s">
        <v>39</v>
      </c>
      <c r="N4769" s="10">
        <f>VLOOKUP(M4769,[1]Array!$I$8:$J$14,2,FALSE)</f>
        <v>1</v>
      </c>
      <c r="O4769" s="10">
        <v>9082</v>
      </c>
      <c r="P4769" s="15">
        <v>45752</v>
      </c>
      <c r="Q4769" s="10" t="s">
        <v>60</v>
      </c>
      <c r="R4769" s="10" t="s">
        <v>878</v>
      </c>
      <c r="S4769" s="10" t="s">
        <v>3133</v>
      </c>
      <c r="T4769" s="10">
        <v>1</v>
      </c>
      <c r="U4769" s="10">
        <v>0</v>
      </c>
      <c r="V4769" s="16">
        <v>0</v>
      </c>
      <c r="W4769" s="16">
        <v>4581</v>
      </c>
      <c r="X4769" s="16" t="str">
        <f>VLOOKUP(W4769,[1]Array!$C$8:$D$15,2,TRUE)</f>
        <v>01  $0 - $4,999</v>
      </c>
      <c r="Y4769" s="14">
        <f t="shared" si="669"/>
        <v>0</v>
      </c>
      <c r="Z4769" s="14">
        <f t="shared" si="670"/>
        <v>0</v>
      </c>
      <c r="AA4769" s="14">
        <f t="shared" si="671"/>
        <v>0</v>
      </c>
      <c r="AB4769" s="14">
        <f t="shared" si="672"/>
        <v>0</v>
      </c>
      <c r="AC4769" s="14">
        <f t="shared" si="673"/>
        <v>9.0934354963574642E-3</v>
      </c>
      <c r="AD4769" s="14">
        <f>(Y4769*'[1]Scoring Model'!$K$17+'Working Data - V3'!Z4769*'[1]Scoring Model'!$K$7+'Working Data - V3'!AA4769*'[1]Scoring Model'!$K$9+'Working Data - V3'!AB4769*'[1]Scoring Model'!$K$10+AC4769*'[1]Scoring Model'!$K$11)</f>
        <v>1.818687099271493E-3</v>
      </c>
      <c r="AE4769" s="14">
        <f t="shared" si="674"/>
        <v>1</v>
      </c>
      <c r="AF4769" s="17" t="str">
        <f>VLOOKUP(AE4769,'[1]Scoring Model'!$C$18:$D$27,2,FALSE)</f>
        <v>01  Low</v>
      </c>
      <c r="AG4769" s="10" t="s">
        <v>43</v>
      </c>
      <c r="AH4769" s="10" t="s">
        <v>929</v>
      </c>
      <c r="AI4769" s="16">
        <v>420000</v>
      </c>
      <c r="AJ4769" s="18">
        <v>0</v>
      </c>
    </row>
    <row r="4770" spans="2:36" ht="15" customHeight="1" x14ac:dyDescent="0.25">
      <c r="B4770" s="10" t="s">
        <v>35</v>
      </c>
      <c r="C4770" s="10" t="s">
        <v>78</v>
      </c>
      <c r="D4770" s="10" t="s">
        <v>15089</v>
      </c>
      <c r="E4770" s="10" t="str">
        <f t="shared" si="666"/>
        <v>WCV0035720</v>
      </c>
      <c r="F4770" s="11">
        <f>VLOOKUP(E4770,'[1]Policy Number &amp; Loss Info'!$H$4:$K$8916,2,FALSE)</f>
        <v>5321.73</v>
      </c>
      <c r="G4770" s="11">
        <f>VLOOKUP(E4770,'[1]Policy Number &amp; Loss Info'!$H$4:$K$8916,4,FALSE)</f>
        <v>0</v>
      </c>
      <c r="H4770" s="12">
        <f>VLOOKUP(E4770,'[1]Policy Number &amp; Loss Info'!$H$4:$K$8916,3,FALSE)</f>
        <v>0</v>
      </c>
      <c r="I4770" s="13">
        <f t="shared" si="667"/>
        <v>0</v>
      </c>
      <c r="J4770" s="14">
        <f t="shared" si="668"/>
        <v>0</v>
      </c>
      <c r="K4770" s="10" t="s">
        <v>15090</v>
      </c>
      <c r="L4770" s="10"/>
      <c r="M4770" s="10" t="s">
        <v>59</v>
      </c>
      <c r="N4770" s="10">
        <f>VLOOKUP(M4770,[1]Array!$I$8:$J$14,2,FALSE)</f>
        <v>7</v>
      </c>
      <c r="O4770" s="10">
        <v>6216</v>
      </c>
      <c r="P4770" s="15">
        <v>45762</v>
      </c>
      <c r="Q4770" s="10" t="s">
        <v>60</v>
      </c>
      <c r="R4770" s="10" t="s">
        <v>5810</v>
      </c>
      <c r="S4770" s="10" t="s">
        <v>5811</v>
      </c>
      <c r="T4770" s="10">
        <v>0.97</v>
      </c>
      <c r="U4770" s="10">
        <v>0</v>
      </c>
      <c r="V4770" s="16">
        <v>0</v>
      </c>
      <c r="W4770" s="16">
        <v>4589</v>
      </c>
      <c r="X4770" s="16" t="str">
        <f>VLOOKUP(W4770,[1]Array!$C$8:$D$15,2,TRUE)</f>
        <v>01  $0 - $4,999</v>
      </c>
      <c r="Y4770" s="14">
        <f t="shared" si="669"/>
        <v>0</v>
      </c>
      <c r="Z4770" s="14">
        <f t="shared" si="670"/>
        <v>0</v>
      </c>
      <c r="AA4770" s="14">
        <f t="shared" si="671"/>
        <v>1</v>
      </c>
      <c r="AB4770" s="14">
        <f t="shared" si="672"/>
        <v>0</v>
      </c>
      <c r="AC4770" s="14">
        <f t="shared" si="673"/>
        <v>9.109315759175814E-3</v>
      </c>
      <c r="AD4770" s="14">
        <f>(Y4770*'[1]Scoring Model'!$K$17+'Working Data - V3'!Z4770*'[1]Scoring Model'!$K$7+'Working Data - V3'!AA4770*'[1]Scoring Model'!$K$9+'Working Data - V3'!AB4770*'[1]Scoring Model'!$K$10+AC4770*'[1]Scoring Model'!$K$11)</f>
        <v>0.20182186315183517</v>
      </c>
      <c r="AE4770" s="14">
        <f t="shared" si="674"/>
        <v>4</v>
      </c>
      <c r="AF4770" s="17" t="str">
        <f>VLOOKUP(AE4770,'[1]Scoring Model'!$C$18:$D$27,2,FALSE)</f>
        <v>01  Low</v>
      </c>
      <c r="AG4770" s="10" t="s">
        <v>1161</v>
      </c>
      <c r="AH4770" s="10" t="s">
        <v>418</v>
      </c>
      <c r="AI4770" s="16">
        <v>102091</v>
      </c>
      <c r="AJ4770" s="18">
        <v>0</v>
      </c>
    </row>
    <row r="4771" spans="2:36" ht="15" customHeight="1" x14ac:dyDescent="0.25">
      <c r="B4771" s="10" t="s">
        <v>35</v>
      </c>
      <c r="C4771" s="10" t="s">
        <v>36</v>
      </c>
      <c r="D4771" s="10" t="s">
        <v>15091</v>
      </c>
      <c r="E4771" s="10" t="str">
        <f t="shared" si="666"/>
        <v>WCV0035684</v>
      </c>
      <c r="F4771" s="11">
        <f>VLOOKUP(E4771,'[1]Policy Number &amp; Loss Info'!$H$4:$K$8916,2,FALSE)</f>
        <v>13551.19</v>
      </c>
      <c r="G4771" s="11">
        <f>VLOOKUP(E4771,'[1]Policy Number &amp; Loss Info'!$H$4:$K$8916,4,FALSE)</f>
        <v>4356</v>
      </c>
      <c r="H4771" s="12">
        <f>VLOOKUP(E4771,'[1]Policy Number &amp; Loss Info'!$H$4:$K$8916,3,FALSE)</f>
        <v>1</v>
      </c>
      <c r="I4771" s="13">
        <f t="shared" si="667"/>
        <v>0.32144778429053095</v>
      </c>
      <c r="J4771" s="14">
        <f t="shared" si="668"/>
        <v>7.3794257183317473</v>
      </c>
      <c r="K4771" s="10" t="s">
        <v>15092</v>
      </c>
      <c r="L4771" s="10"/>
      <c r="M4771" s="10" t="s">
        <v>101</v>
      </c>
      <c r="N4771" s="10">
        <f>VLOOKUP(M4771,[1]Array!$I$8:$J$14,2,FALSE)</f>
        <v>5</v>
      </c>
      <c r="O4771" s="10">
        <v>7225</v>
      </c>
      <c r="P4771" s="15">
        <v>45758</v>
      </c>
      <c r="Q4771" s="10" t="s">
        <v>197</v>
      </c>
      <c r="R4771" s="10" t="s">
        <v>3696</v>
      </c>
      <c r="S4771" s="10" t="s">
        <v>3697</v>
      </c>
      <c r="T4771" s="10">
        <v>0.82</v>
      </c>
      <c r="U4771" s="10">
        <v>0</v>
      </c>
      <c r="V4771" s="16">
        <v>0</v>
      </c>
      <c r="W4771" s="16">
        <v>13404</v>
      </c>
      <c r="X4771" s="16" t="str">
        <f>VLOOKUP(W4771,[1]Array!$C$8:$D$15,2,TRUE)</f>
        <v>03  $10,000 - $14,999</v>
      </c>
      <c r="Y4771" s="14">
        <f t="shared" si="669"/>
        <v>0.16072389214526547</v>
      </c>
      <c r="Z4771" s="14">
        <f t="shared" si="670"/>
        <v>5.0788897506418247E-2</v>
      </c>
      <c r="AA4771" s="14">
        <f t="shared" si="671"/>
        <v>0.66666666666666663</v>
      </c>
      <c r="AB4771" s="14">
        <f t="shared" si="672"/>
        <v>0</v>
      </c>
      <c r="AC4771" s="14">
        <f t="shared" si="673"/>
        <v>2.6607380352144827E-2</v>
      </c>
      <c r="AD4771" s="14">
        <f>(Y4771*'[1]Scoring Model'!$K$17+'Working Data - V3'!Z4771*'[1]Scoring Model'!$K$7+'Working Data - V3'!AA4771*'[1]Scoring Model'!$K$9+'Working Data - V3'!AB4771*'[1]Scoring Model'!$K$10+AC4771*'[1]Scoring Model'!$K$11)</f>
        <v>0.19702975654862559</v>
      </c>
      <c r="AE4771" s="14">
        <f t="shared" si="674"/>
        <v>4</v>
      </c>
      <c r="AF4771" s="17" t="str">
        <f>VLOOKUP(AE4771,'[1]Scoring Model'!$C$18:$D$27,2,FALSE)</f>
        <v>01  Low</v>
      </c>
      <c r="AG4771" s="10" t="s">
        <v>1107</v>
      </c>
      <c r="AH4771" s="10" t="s">
        <v>201</v>
      </c>
      <c r="AI4771" s="16">
        <v>817686</v>
      </c>
      <c r="AJ4771" s="18">
        <v>0</v>
      </c>
    </row>
    <row r="4772" spans="2:36" ht="15" customHeight="1" x14ac:dyDescent="0.25">
      <c r="B4772" s="10" t="s">
        <v>35</v>
      </c>
      <c r="C4772" s="10" t="s">
        <v>36</v>
      </c>
      <c r="D4772" s="10" t="s">
        <v>15093</v>
      </c>
      <c r="E4772" s="10" t="str">
        <f t="shared" si="666"/>
        <v>WCV0035178</v>
      </c>
      <c r="F4772" s="11">
        <f>VLOOKUP(E4772,'[1]Policy Number &amp; Loss Info'!$H$4:$K$8916,2,FALSE)</f>
        <v>7781.78</v>
      </c>
      <c r="G4772" s="11">
        <f>VLOOKUP(E4772,'[1]Policy Number &amp; Loss Info'!$H$4:$K$8916,4,FALSE)</f>
        <v>0</v>
      </c>
      <c r="H4772" s="12">
        <f>VLOOKUP(E4772,'[1]Policy Number &amp; Loss Info'!$H$4:$K$8916,3,FALSE)</f>
        <v>0</v>
      </c>
      <c r="I4772" s="13">
        <f t="shared" si="667"/>
        <v>0</v>
      </c>
      <c r="J4772" s="14">
        <f t="shared" si="668"/>
        <v>0</v>
      </c>
      <c r="K4772" s="10" t="s">
        <v>15094</v>
      </c>
      <c r="L4772" s="10"/>
      <c r="M4772" s="10" t="s">
        <v>59</v>
      </c>
      <c r="N4772" s="10">
        <f>VLOOKUP(M4772,[1]Array!$I$8:$J$14,2,FALSE)</f>
        <v>7</v>
      </c>
      <c r="O4772" s="10">
        <v>6325</v>
      </c>
      <c r="P4772" s="15">
        <v>45749</v>
      </c>
      <c r="Q4772" s="10" t="s">
        <v>40</v>
      </c>
      <c r="R4772" s="10" t="s">
        <v>451</v>
      </c>
      <c r="S4772" s="10" t="s">
        <v>452</v>
      </c>
      <c r="T4772" s="10">
        <v>1</v>
      </c>
      <c r="U4772" s="10">
        <v>0</v>
      </c>
      <c r="V4772" s="16">
        <v>0</v>
      </c>
      <c r="W4772" s="16">
        <v>7054</v>
      </c>
      <c r="X4772" s="16" t="str">
        <f>VLOOKUP(W4772,[1]Array!$C$8:$D$15,2,TRUE)</f>
        <v>02  $5,000 - $9,999</v>
      </c>
      <c r="Y4772" s="14">
        <f t="shared" si="669"/>
        <v>0</v>
      </c>
      <c r="Z4772" s="14">
        <f t="shared" si="670"/>
        <v>0</v>
      </c>
      <c r="AA4772" s="14">
        <f t="shared" si="671"/>
        <v>1</v>
      </c>
      <c r="AB4772" s="14">
        <f t="shared" si="672"/>
        <v>0</v>
      </c>
      <c r="AC4772" s="14">
        <f t="shared" si="673"/>
        <v>1.4002421740079799E-2</v>
      </c>
      <c r="AD4772" s="14">
        <f>(Y4772*'[1]Scoring Model'!$K$17+'Working Data - V3'!Z4772*'[1]Scoring Model'!$K$7+'Working Data - V3'!AA4772*'[1]Scoring Model'!$K$9+'Working Data - V3'!AB4772*'[1]Scoring Model'!$K$10+AC4772*'[1]Scoring Model'!$K$11)</f>
        <v>0.20280048434801598</v>
      </c>
      <c r="AE4772" s="14">
        <f t="shared" si="674"/>
        <v>4</v>
      </c>
      <c r="AF4772" s="17" t="str">
        <f>VLOOKUP(AE4772,'[1]Scoring Model'!$C$18:$D$27,2,FALSE)</f>
        <v>01  Low</v>
      </c>
      <c r="AG4772" s="10" t="s">
        <v>1718</v>
      </c>
      <c r="AH4772" s="10" t="s">
        <v>1618</v>
      </c>
      <c r="AI4772" s="16">
        <v>338465</v>
      </c>
      <c r="AJ4772" s="18">
        <v>0</v>
      </c>
    </row>
    <row r="4773" spans="2:36" ht="15" customHeight="1" x14ac:dyDescent="0.25">
      <c r="B4773" s="10" t="s">
        <v>98</v>
      </c>
      <c r="C4773" s="10" t="s">
        <v>849</v>
      </c>
      <c r="D4773" s="10" t="s">
        <v>15095</v>
      </c>
      <c r="E4773" s="10" t="str">
        <f t="shared" si="666"/>
        <v>WCV0035242</v>
      </c>
      <c r="F4773" s="11">
        <f>VLOOKUP(E4773,'[1]Policy Number &amp; Loss Info'!$H$4:$K$8916,2,FALSE)</f>
        <v>9166.74</v>
      </c>
      <c r="G4773" s="11">
        <f>VLOOKUP(E4773,'[1]Policy Number &amp; Loss Info'!$H$4:$K$8916,4,FALSE)</f>
        <v>0</v>
      </c>
      <c r="H4773" s="12">
        <f>VLOOKUP(E4773,'[1]Policy Number &amp; Loss Info'!$H$4:$K$8916,3,FALSE)</f>
        <v>0</v>
      </c>
      <c r="I4773" s="13">
        <f t="shared" si="667"/>
        <v>0</v>
      </c>
      <c r="J4773" s="14">
        <f t="shared" si="668"/>
        <v>0</v>
      </c>
      <c r="K4773" s="10" t="s">
        <v>15096</v>
      </c>
      <c r="L4773" s="10"/>
      <c r="M4773" s="10" t="s">
        <v>39</v>
      </c>
      <c r="N4773" s="10">
        <f>VLOOKUP(M4773,[1]Array!$I$8:$J$14,2,FALSE)</f>
        <v>1</v>
      </c>
      <c r="O4773" s="10">
        <v>9082</v>
      </c>
      <c r="P4773" s="15">
        <v>45753</v>
      </c>
      <c r="Q4773" s="10" t="s">
        <v>109</v>
      </c>
      <c r="R4773" s="10" t="s">
        <v>5635</v>
      </c>
      <c r="S4773" s="10" t="s">
        <v>5636</v>
      </c>
      <c r="T4773" s="10">
        <v>0.9</v>
      </c>
      <c r="U4773" s="10">
        <v>0</v>
      </c>
      <c r="V4773" s="16">
        <v>0</v>
      </c>
      <c r="W4773" s="16">
        <v>4980</v>
      </c>
      <c r="X4773" s="16" t="str">
        <f>VLOOKUP(W4773,[1]Array!$C$8:$D$15,2,TRUE)</f>
        <v>01  $0 - $4,999</v>
      </c>
      <c r="Y4773" s="14">
        <f t="shared" si="669"/>
        <v>0</v>
      </c>
      <c r="Z4773" s="14">
        <f t="shared" si="670"/>
        <v>0</v>
      </c>
      <c r="AA4773" s="14">
        <f t="shared" si="671"/>
        <v>0</v>
      </c>
      <c r="AB4773" s="14">
        <f t="shared" si="672"/>
        <v>0</v>
      </c>
      <c r="AC4773" s="14">
        <f t="shared" si="673"/>
        <v>9.8854636044226531E-3</v>
      </c>
      <c r="AD4773" s="14">
        <f>(Y4773*'[1]Scoring Model'!$K$17+'Working Data - V3'!Z4773*'[1]Scoring Model'!$K$7+'Working Data - V3'!AA4773*'[1]Scoring Model'!$K$9+'Working Data - V3'!AB4773*'[1]Scoring Model'!$K$10+AC4773*'[1]Scoring Model'!$K$11)</f>
        <v>1.9770927208845306E-3</v>
      </c>
      <c r="AE4773" s="14">
        <f t="shared" si="674"/>
        <v>1</v>
      </c>
      <c r="AF4773" s="17" t="str">
        <f>VLOOKUP(AE4773,'[1]Scoring Model'!$C$18:$D$27,2,FALSE)</f>
        <v>01  Low</v>
      </c>
      <c r="AG4773" s="10" t="s">
        <v>43</v>
      </c>
      <c r="AH4773" s="10" t="s">
        <v>15097</v>
      </c>
      <c r="AI4773" s="16">
        <v>450000</v>
      </c>
      <c r="AJ4773" s="18">
        <v>0</v>
      </c>
    </row>
    <row r="4774" spans="2:36" ht="15" customHeight="1" x14ac:dyDescent="0.25">
      <c r="B4774" s="10" t="s">
        <v>55</v>
      </c>
      <c r="C4774" s="10" t="s">
        <v>3210</v>
      </c>
      <c r="D4774" s="10" t="s">
        <v>15098</v>
      </c>
      <c r="E4774" s="10" t="str">
        <f t="shared" si="666"/>
        <v>WCV0035292</v>
      </c>
      <c r="F4774" s="11">
        <f>VLOOKUP(E4774,'[1]Policy Number &amp; Loss Info'!$H$4:$K$8916,2,FALSE)</f>
        <v>9154.75</v>
      </c>
      <c r="G4774" s="11">
        <f>VLOOKUP(E4774,'[1]Policy Number &amp; Loss Info'!$H$4:$K$8916,4,FALSE)</f>
        <v>0</v>
      </c>
      <c r="H4774" s="12">
        <f>VLOOKUP(E4774,'[1]Policy Number &amp; Loss Info'!$H$4:$K$8916,3,FALSE)</f>
        <v>0</v>
      </c>
      <c r="I4774" s="13">
        <f t="shared" si="667"/>
        <v>0</v>
      </c>
      <c r="J4774" s="14">
        <f t="shared" si="668"/>
        <v>0</v>
      </c>
      <c r="K4774" s="10" t="s">
        <v>15099</v>
      </c>
      <c r="L4774" s="10"/>
      <c r="M4774" s="10" t="s">
        <v>67</v>
      </c>
      <c r="N4774" s="10">
        <f>VLOOKUP(M4774,[1]Array!$I$8:$J$14,2,FALSE)</f>
        <v>6</v>
      </c>
      <c r="O4774" s="10">
        <v>7605</v>
      </c>
      <c r="P4774" s="15">
        <v>45748</v>
      </c>
      <c r="Q4774" s="10" t="s">
        <v>60</v>
      </c>
      <c r="R4774" s="10" t="s">
        <v>88</v>
      </c>
      <c r="S4774" s="10" t="s">
        <v>344</v>
      </c>
      <c r="T4774" s="10">
        <v>0.91</v>
      </c>
      <c r="U4774" s="10">
        <v>0</v>
      </c>
      <c r="V4774" s="16">
        <v>0</v>
      </c>
      <c r="W4774" s="16">
        <v>7980</v>
      </c>
      <c r="X4774" s="16" t="str">
        <f>VLOOKUP(W4774,[1]Array!$C$8:$D$15,2,TRUE)</f>
        <v>02  $5,000 - $9,999</v>
      </c>
      <c r="Y4774" s="14">
        <f t="shared" si="669"/>
        <v>0</v>
      </c>
      <c r="Z4774" s="14">
        <f t="shared" si="670"/>
        <v>0</v>
      </c>
      <c r="AA4774" s="14">
        <f t="shared" si="671"/>
        <v>0.83333333333333337</v>
      </c>
      <c r="AB4774" s="14">
        <f t="shared" si="672"/>
        <v>0</v>
      </c>
      <c r="AC4774" s="14">
        <f t="shared" si="673"/>
        <v>1.5840562161303768E-2</v>
      </c>
      <c r="AD4774" s="14">
        <f>(Y4774*'[1]Scoring Model'!$K$17+'Working Data - V3'!Z4774*'[1]Scoring Model'!$K$7+'Working Data - V3'!AA4774*'[1]Scoring Model'!$K$9+'Working Data - V3'!AB4774*'[1]Scoring Model'!$K$10+AC4774*'[1]Scoring Model'!$K$11)</f>
        <v>0.16983477909892744</v>
      </c>
      <c r="AE4774" s="14">
        <f t="shared" si="674"/>
        <v>4</v>
      </c>
      <c r="AF4774" s="17" t="str">
        <f>VLOOKUP(AE4774,'[1]Scoring Model'!$C$18:$D$27,2,FALSE)</f>
        <v>01  Low</v>
      </c>
      <c r="AG4774" s="10" t="s">
        <v>3078</v>
      </c>
      <c r="AH4774" s="10" t="s">
        <v>1342</v>
      </c>
      <c r="AI4774" s="16">
        <v>884154</v>
      </c>
      <c r="AJ4774" s="18">
        <v>0</v>
      </c>
    </row>
    <row r="4775" spans="2:36" ht="15" customHeight="1" x14ac:dyDescent="0.25">
      <c r="B4775" s="10" t="s">
        <v>35</v>
      </c>
      <c r="C4775" s="10" t="s">
        <v>78</v>
      </c>
      <c r="D4775" s="10" t="s">
        <v>15100</v>
      </c>
      <c r="E4775" s="10" t="str">
        <f t="shared" si="666"/>
        <v>WCV0035288</v>
      </c>
      <c r="F4775" s="11">
        <f>VLOOKUP(E4775,'[1]Policy Number &amp; Loss Info'!$H$4:$K$8916,2,FALSE)</f>
        <v>7939.39</v>
      </c>
      <c r="G4775" s="11">
        <f>VLOOKUP(E4775,'[1]Policy Number &amp; Loss Info'!$H$4:$K$8916,4,FALSE)</f>
        <v>0</v>
      </c>
      <c r="H4775" s="12">
        <f>VLOOKUP(E4775,'[1]Policy Number &amp; Loss Info'!$H$4:$K$8916,3,FALSE)</f>
        <v>0</v>
      </c>
      <c r="I4775" s="13">
        <f t="shared" si="667"/>
        <v>0</v>
      </c>
      <c r="J4775" s="14">
        <f t="shared" si="668"/>
        <v>0</v>
      </c>
      <c r="K4775" s="10" t="s">
        <v>15101</v>
      </c>
      <c r="L4775" s="10"/>
      <c r="M4775" s="10" t="s">
        <v>101</v>
      </c>
      <c r="N4775" s="10">
        <f>VLOOKUP(M4775,[1]Array!$I$8:$J$14,2,FALSE)</f>
        <v>5</v>
      </c>
      <c r="O4775" s="10">
        <v>7225</v>
      </c>
      <c r="P4775" s="15">
        <v>45776</v>
      </c>
      <c r="Q4775" s="10" t="s">
        <v>60</v>
      </c>
      <c r="R4775" s="10" t="s">
        <v>94</v>
      </c>
      <c r="S4775" s="10" t="s">
        <v>4478</v>
      </c>
      <c r="T4775" s="10">
        <v>0.88</v>
      </c>
      <c r="U4775" s="10">
        <v>0</v>
      </c>
      <c r="V4775" s="16">
        <v>0</v>
      </c>
      <c r="W4775" s="16">
        <v>7713</v>
      </c>
      <c r="X4775" s="16" t="str">
        <f>VLOOKUP(W4775,[1]Array!$C$8:$D$15,2,TRUE)</f>
        <v>02  $5,000 - $9,999</v>
      </c>
      <c r="Y4775" s="14">
        <f t="shared" si="669"/>
        <v>0</v>
      </c>
      <c r="Z4775" s="14">
        <f t="shared" si="670"/>
        <v>0</v>
      </c>
      <c r="AA4775" s="14">
        <f t="shared" si="671"/>
        <v>0.66666666666666663</v>
      </c>
      <c r="AB4775" s="14">
        <f t="shared" si="672"/>
        <v>0</v>
      </c>
      <c r="AC4775" s="14">
        <f t="shared" si="673"/>
        <v>1.531055838974135E-2</v>
      </c>
      <c r="AD4775" s="14">
        <f>(Y4775*'[1]Scoring Model'!$K$17+'Working Data - V3'!Z4775*'[1]Scoring Model'!$K$7+'Working Data - V3'!AA4775*'[1]Scoring Model'!$K$9+'Working Data - V3'!AB4775*'[1]Scoring Model'!$K$10+AC4775*'[1]Scoring Model'!$K$11)</f>
        <v>0.13639544501128159</v>
      </c>
      <c r="AE4775" s="14">
        <f t="shared" si="674"/>
        <v>3</v>
      </c>
      <c r="AF4775" s="17" t="str">
        <f>VLOOKUP(AE4775,'[1]Scoring Model'!$C$18:$D$27,2,FALSE)</f>
        <v>01  Low</v>
      </c>
      <c r="AG4775" s="10" t="s">
        <v>1107</v>
      </c>
      <c r="AH4775" s="10" t="s">
        <v>303</v>
      </c>
      <c r="AI4775" s="16">
        <v>163398</v>
      </c>
      <c r="AJ4775" s="18">
        <v>0</v>
      </c>
    </row>
    <row r="4776" spans="2:36" ht="15" customHeight="1" x14ac:dyDescent="0.25">
      <c r="B4776" s="10" t="s">
        <v>35</v>
      </c>
      <c r="C4776" s="10" t="s">
        <v>36</v>
      </c>
      <c r="D4776" s="10" t="s">
        <v>15102</v>
      </c>
      <c r="E4776" s="10" t="str">
        <f t="shared" si="666"/>
        <v>WCV0090960</v>
      </c>
      <c r="F4776" s="11">
        <f>VLOOKUP(E4776,'[1]Policy Number &amp; Loss Info'!$H$4:$K$8916,2,FALSE)</f>
        <v>14558.130000000001</v>
      </c>
      <c r="G4776" s="11">
        <f>VLOOKUP(E4776,'[1]Policy Number &amp; Loss Info'!$H$4:$K$8916,4,FALSE)</f>
        <v>0</v>
      </c>
      <c r="H4776" s="12">
        <f>VLOOKUP(E4776,'[1]Policy Number &amp; Loss Info'!$H$4:$K$8916,3,FALSE)</f>
        <v>0</v>
      </c>
      <c r="I4776" s="13">
        <f t="shared" si="667"/>
        <v>0</v>
      </c>
      <c r="J4776" s="14">
        <f t="shared" si="668"/>
        <v>0</v>
      </c>
      <c r="K4776" s="10" t="s">
        <v>15103</v>
      </c>
      <c r="L4776" s="10"/>
      <c r="M4776" s="10" t="s">
        <v>101</v>
      </c>
      <c r="N4776" s="10">
        <f>VLOOKUP(M4776,[1]Array!$I$8:$J$14,2,FALSE)</f>
        <v>5</v>
      </c>
      <c r="O4776" s="10">
        <v>37</v>
      </c>
      <c r="P4776" s="15">
        <v>45762</v>
      </c>
      <c r="Q4776" s="10" t="s">
        <v>197</v>
      </c>
      <c r="R4776" s="10" t="s">
        <v>3409</v>
      </c>
      <c r="S4776" s="10" t="s">
        <v>3410</v>
      </c>
      <c r="T4776" s="10">
        <v>1</v>
      </c>
      <c r="U4776" s="10">
        <v>0</v>
      </c>
      <c r="V4776" s="16">
        <v>0</v>
      </c>
      <c r="W4776" s="16">
        <v>4662</v>
      </c>
      <c r="X4776" s="16" t="str">
        <f>VLOOKUP(W4776,[1]Array!$C$8:$D$15,2,TRUE)</f>
        <v>01  $0 - $4,999</v>
      </c>
      <c r="Y4776" s="14">
        <f t="shared" si="669"/>
        <v>0</v>
      </c>
      <c r="Z4776" s="14">
        <f t="shared" si="670"/>
        <v>0</v>
      </c>
      <c r="AA4776" s="14">
        <f t="shared" si="671"/>
        <v>0.66666666666666663</v>
      </c>
      <c r="AB4776" s="14">
        <f t="shared" si="672"/>
        <v>0</v>
      </c>
      <c r="AC4776" s="14">
        <f t="shared" si="673"/>
        <v>9.2542231573932553E-3</v>
      </c>
      <c r="AD4776" s="14">
        <f>(Y4776*'[1]Scoring Model'!$K$17+'Working Data - V3'!Z4776*'[1]Scoring Model'!$K$7+'Working Data - V3'!AA4776*'[1]Scoring Model'!$K$9+'Working Data - V3'!AB4776*'[1]Scoring Model'!$K$10+AC4776*'[1]Scoring Model'!$K$11)</f>
        <v>0.13518417796481197</v>
      </c>
      <c r="AE4776" s="14">
        <f t="shared" si="674"/>
        <v>3</v>
      </c>
      <c r="AF4776" s="17" t="str">
        <f>VLOOKUP(AE4776,'[1]Scoring Model'!$C$18:$D$27,2,FALSE)</f>
        <v>01  Low</v>
      </c>
      <c r="AG4776" s="10" t="s">
        <v>285</v>
      </c>
      <c r="AH4776" s="10" t="s">
        <v>240</v>
      </c>
      <c r="AI4776" s="16">
        <v>122784</v>
      </c>
      <c r="AJ4776" s="18">
        <v>0</v>
      </c>
    </row>
    <row r="4777" spans="2:36" ht="15" customHeight="1" x14ac:dyDescent="0.25">
      <c r="B4777" s="10" t="s">
        <v>98</v>
      </c>
      <c r="C4777" s="10" t="s">
        <v>36</v>
      </c>
      <c r="D4777" s="10" t="s">
        <v>15104</v>
      </c>
      <c r="E4777" s="10" t="str">
        <f t="shared" si="666"/>
        <v>WCV0033742</v>
      </c>
      <c r="F4777" s="11">
        <f>VLOOKUP(E4777,'[1]Policy Number &amp; Loss Info'!$H$4:$K$8916,2,FALSE)</f>
        <v>5433.52</v>
      </c>
      <c r="G4777" s="11">
        <f>VLOOKUP(E4777,'[1]Policy Number &amp; Loss Info'!$H$4:$K$8916,4,FALSE)</f>
        <v>0</v>
      </c>
      <c r="H4777" s="12">
        <f>VLOOKUP(E4777,'[1]Policy Number &amp; Loss Info'!$H$4:$K$8916,3,FALSE)</f>
        <v>0</v>
      </c>
      <c r="I4777" s="13">
        <f t="shared" si="667"/>
        <v>0</v>
      </c>
      <c r="J4777" s="14">
        <f t="shared" si="668"/>
        <v>0</v>
      </c>
      <c r="K4777" s="10" t="s">
        <v>15105</v>
      </c>
      <c r="L4777" s="10"/>
      <c r="M4777" s="10" t="s">
        <v>49</v>
      </c>
      <c r="N4777" s="10">
        <f>VLOOKUP(M4777,[1]Array!$I$8:$J$14,2,FALSE)</f>
        <v>4</v>
      </c>
      <c r="O4777" s="10">
        <v>83</v>
      </c>
      <c r="P4777" s="15">
        <v>45749</v>
      </c>
      <c r="Q4777" s="10" t="s">
        <v>197</v>
      </c>
      <c r="R4777" s="10" t="s">
        <v>9903</v>
      </c>
      <c r="S4777" s="10" t="s">
        <v>15106</v>
      </c>
      <c r="T4777" s="10">
        <v>0.92</v>
      </c>
      <c r="U4777" s="10">
        <v>0</v>
      </c>
      <c r="V4777" s="16">
        <v>0</v>
      </c>
      <c r="W4777" s="16">
        <v>4727</v>
      </c>
      <c r="X4777" s="16" t="str">
        <f>VLOOKUP(W4777,[1]Array!$C$8:$D$15,2,TRUE)</f>
        <v>01  $0 - $4,999</v>
      </c>
      <c r="Y4777" s="14">
        <f t="shared" si="669"/>
        <v>0</v>
      </c>
      <c r="Z4777" s="14">
        <f t="shared" si="670"/>
        <v>0</v>
      </c>
      <c r="AA4777" s="14">
        <f t="shared" si="671"/>
        <v>0.5</v>
      </c>
      <c r="AB4777" s="14">
        <f t="shared" si="672"/>
        <v>0</v>
      </c>
      <c r="AC4777" s="14">
        <f t="shared" si="673"/>
        <v>9.3832502927923452E-3</v>
      </c>
      <c r="AD4777" s="14">
        <f>(Y4777*'[1]Scoring Model'!$K$17+'Working Data - V3'!Z4777*'[1]Scoring Model'!$K$7+'Working Data - V3'!AA4777*'[1]Scoring Model'!$K$9+'Working Data - V3'!AB4777*'[1]Scoring Model'!$K$10+AC4777*'[1]Scoring Model'!$K$11)</f>
        <v>0.10187665005855848</v>
      </c>
      <c r="AE4777" s="14">
        <f t="shared" si="674"/>
        <v>3</v>
      </c>
      <c r="AF4777" s="17" t="str">
        <f>VLOOKUP(AE4777,'[1]Scoring Model'!$C$18:$D$27,2,FALSE)</f>
        <v>01  Low</v>
      </c>
      <c r="AG4777" s="10" t="s">
        <v>987</v>
      </c>
      <c r="AH4777" s="10" t="s">
        <v>3426</v>
      </c>
      <c r="AI4777" s="16">
        <v>170520</v>
      </c>
      <c r="AJ4777" s="18">
        <v>0</v>
      </c>
    </row>
    <row r="4778" spans="2:36" ht="15" customHeight="1" x14ac:dyDescent="0.25">
      <c r="B4778" s="10" t="s">
        <v>98</v>
      </c>
      <c r="C4778" s="10" t="s">
        <v>3210</v>
      </c>
      <c r="D4778" s="10" t="s">
        <v>15107</v>
      </c>
      <c r="E4778" s="10" t="str">
        <f t="shared" si="666"/>
        <v>WCV0024875</v>
      </c>
      <c r="F4778" s="11">
        <f>VLOOKUP(E4778,'[1]Policy Number &amp; Loss Info'!$H$4:$K$8916,2,FALSE)</f>
        <v>36933.71</v>
      </c>
      <c r="G4778" s="11">
        <f>VLOOKUP(E4778,'[1]Policy Number &amp; Loss Info'!$H$4:$K$8916,4,FALSE)</f>
        <v>380</v>
      </c>
      <c r="H4778" s="12">
        <f>VLOOKUP(E4778,'[1]Policy Number &amp; Loss Info'!$H$4:$K$8916,3,FALSE)</f>
        <v>2</v>
      </c>
      <c r="I4778" s="13">
        <f t="shared" si="667"/>
        <v>1.0288703734339173E-2</v>
      </c>
      <c r="J4778" s="14">
        <f t="shared" si="668"/>
        <v>5.4151072285995641</v>
      </c>
      <c r="K4778" s="10" t="s">
        <v>15108</v>
      </c>
      <c r="L4778" s="10"/>
      <c r="M4778" s="10" t="s">
        <v>87</v>
      </c>
      <c r="N4778" s="10">
        <f>VLOOKUP(M4778,[1]Array!$I$8:$J$14,2,FALSE)</f>
        <v>3</v>
      </c>
      <c r="O4778" s="10">
        <v>8810</v>
      </c>
      <c r="P4778" s="15">
        <v>45748</v>
      </c>
      <c r="Q4778" s="10" t="s">
        <v>109</v>
      </c>
      <c r="R4778" s="10" t="s">
        <v>15109</v>
      </c>
      <c r="S4778" s="10" t="s">
        <v>15110</v>
      </c>
      <c r="T4778" s="10">
        <v>0.85</v>
      </c>
      <c r="U4778" s="10">
        <v>0</v>
      </c>
      <c r="V4778" s="16">
        <v>0</v>
      </c>
      <c r="W4778" s="16">
        <v>16245</v>
      </c>
      <c r="X4778" s="16" t="str">
        <f>VLOOKUP(W4778,[1]Array!$C$8:$D$15,2,TRUE)</f>
        <v>04  $15,000 - $24,999</v>
      </c>
      <c r="Y4778" s="14">
        <f t="shared" si="669"/>
        <v>5.1443518671695863E-3</v>
      </c>
      <c r="Z4778" s="14">
        <f t="shared" si="670"/>
        <v>3.7269475500836494E-2</v>
      </c>
      <c r="AA4778" s="14">
        <f t="shared" si="671"/>
        <v>0.33333333333333331</v>
      </c>
      <c r="AB4778" s="14">
        <f t="shared" si="672"/>
        <v>0</v>
      </c>
      <c r="AC4778" s="14">
        <f t="shared" si="673"/>
        <v>3.2246858685511248E-2</v>
      </c>
      <c r="AD4778" s="14">
        <f>(Y4778*'[1]Scoring Model'!$K$17+'Working Data - V3'!Z4778*'[1]Scoring Model'!$K$7+'Working Data - V3'!AA4778*'[1]Scoring Model'!$K$9+'Working Data - V3'!AB4778*'[1]Scoring Model'!$K$10+AC4778*'[1]Scoring Model'!$K$11)</f>
        <v>8.2113239064087087E-2</v>
      </c>
      <c r="AE4778" s="14">
        <f t="shared" si="674"/>
        <v>2</v>
      </c>
      <c r="AF4778" s="17" t="str">
        <f>VLOOKUP(AE4778,'[1]Scoring Model'!$C$18:$D$27,2,FALSE)</f>
        <v>01  Low</v>
      </c>
      <c r="AG4778" s="10" t="s">
        <v>15111</v>
      </c>
      <c r="AH4778" s="10" t="s">
        <v>491</v>
      </c>
      <c r="AI4778" s="16">
        <v>1507437</v>
      </c>
      <c r="AJ4778" s="18">
        <v>0</v>
      </c>
    </row>
    <row r="4779" spans="2:36" ht="15" customHeight="1" x14ac:dyDescent="0.25">
      <c r="B4779" s="10" t="s">
        <v>178</v>
      </c>
      <c r="C4779" s="10" t="s">
        <v>46</v>
      </c>
      <c r="D4779" s="10" t="s">
        <v>15112</v>
      </c>
      <c r="E4779" s="10" t="str">
        <f t="shared" si="666"/>
        <v>WCV0024113</v>
      </c>
      <c r="F4779" s="11">
        <f>VLOOKUP(E4779,'[1]Policy Number &amp; Loss Info'!$H$4:$K$8916,2,FALSE)</f>
        <v>23176.21</v>
      </c>
      <c r="G4779" s="11">
        <f>VLOOKUP(E4779,'[1]Policy Number &amp; Loss Info'!$H$4:$K$8916,4,FALSE)</f>
        <v>6000</v>
      </c>
      <c r="H4779" s="12">
        <f>VLOOKUP(E4779,'[1]Policy Number &amp; Loss Info'!$H$4:$K$8916,3,FALSE)</f>
        <v>1</v>
      </c>
      <c r="I4779" s="13">
        <f t="shared" si="667"/>
        <v>0.25888615955758082</v>
      </c>
      <c r="J4779" s="14">
        <f t="shared" si="668"/>
        <v>4.3147693259596807</v>
      </c>
      <c r="K4779" s="10" t="s">
        <v>15113</v>
      </c>
      <c r="L4779" s="10"/>
      <c r="M4779" s="10" t="s">
        <v>101</v>
      </c>
      <c r="N4779" s="10">
        <f>VLOOKUP(M4779,[1]Array!$I$8:$J$14,2,FALSE)</f>
        <v>5</v>
      </c>
      <c r="O4779" s="10">
        <v>5610</v>
      </c>
      <c r="P4779" s="15">
        <v>45765</v>
      </c>
      <c r="Q4779" s="10" t="s">
        <v>462</v>
      </c>
      <c r="R4779" s="10" t="s">
        <v>2042</v>
      </c>
      <c r="S4779" s="10" t="s">
        <v>13951</v>
      </c>
      <c r="T4779" s="10">
        <v>0.89</v>
      </c>
      <c r="U4779" s="10">
        <v>0</v>
      </c>
      <c r="V4779" s="16">
        <v>0</v>
      </c>
      <c r="W4779" s="16">
        <v>10799</v>
      </c>
      <c r="X4779" s="16" t="str">
        <f>VLOOKUP(W4779,[1]Array!$C$8:$D$15,2,TRUE)</f>
        <v>03  $10,000 - $14,999</v>
      </c>
      <c r="Y4779" s="14">
        <f t="shared" si="669"/>
        <v>0.12944307977879041</v>
      </c>
      <c r="Z4779" s="14">
        <f t="shared" si="670"/>
        <v>2.9696399885917501E-2</v>
      </c>
      <c r="AA4779" s="14">
        <f t="shared" si="671"/>
        <v>0.66666666666666663</v>
      </c>
      <c r="AB4779" s="14">
        <f t="shared" si="672"/>
        <v>0</v>
      </c>
      <c r="AC4779" s="14">
        <f t="shared" si="673"/>
        <v>2.1436369771919726E-2</v>
      </c>
      <c r="AD4779" s="14">
        <f>(Y4779*'[1]Scoring Model'!$K$17+'Working Data - V3'!Z4779*'[1]Scoring Model'!$K$7+'Working Data - V3'!AA4779*'[1]Scoring Model'!$K$9+'Working Data - V3'!AB4779*'[1]Scoring Model'!$K$10+AC4779*'[1]Scoring Model'!$K$11)</f>
        <v>0.1823928111985379</v>
      </c>
      <c r="AE4779" s="14">
        <f t="shared" si="674"/>
        <v>4</v>
      </c>
      <c r="AF4779" s="17" t="str">
        <f>VLOOKUP(AE4779,'[1]Scoring Model'!$C$18:$D$27,2,FALSE)</f>
        <v>01  Low</v>
      </c>
      <c r="AG4779" s="10" t="s">
        <v>15114</v>
      </c>
      <c r="AH4779" s="10" t="s">
        <v>4867</v>
      </c>
      <c r="AI4779" s="16">
        <v>436223</v>
      </c>
      <c r="AJ4779" s="18">
        <v>0</v>
      </c>
    </row>
    <row r="4780" spans="2:36" ht="15" customHeight="1" x14ac:dyDescent="0.25">
      <c r="B4780" s="10" t="s">
        <v>55</v>
      </c>
      <c r="C4780" s="10" t="s">
        <v>3210</v>
      </c>
      <c r="D4780" s="10" t="s">
        <v>15115</v>
      </c>
      <c r="E4780" s="10" t="str">
        <f t="shared" si="666"/>
        <v>WCV0019069</v>
      </c>
      <c r="F4780" s="11">
        <f>VLOOKUP(E4780,'[1]Policy Number &amp; Loss Info'!$H$4:$K$8916,2,FALSE)</f>
        <v>16731.95</v>
      </c>
      <c r="G4780" s="11">
        <f>VLOOKUP(E4780,'[1]Policy Number &amp; Loss Info'!$H$4:$K$8916,4,FALSE)</f>
        <v>0</v>
      </c>
      <c r="H4780" s="12">
        <f>VLOOKUP(E4780,'[1]Policy Number &amp; Loss Info'!$H$4:$K$8916,3,FALSE)</f>
        <v>0</v>
      </c>
      <c r="I4780" s="13">
        <f t="shared" si="667"/>
        <v>0</v>
      </c>
      <c r="J4780" s="14">
        <f t="shared" si="668"/>
        <v>0</v>
      </c>
      <c r="K4780" s="10" t="s">
        <v>15116</v>
      </c>
      <c r="L4780" s="10"/>
      <c r="M4780" s="10" t="s">
        <v>161</v>
      </c>
      <c r="N4780" s="10">
        <f>VLOOKUP(M4780,[1]Array!$I$8:$J$14,2,FALSE)</f>
        <v>2</v>
      </c>
      <c r="O4780" s="10">
        <v>8033</v>
      </c>
      <c r="P4780" s="15">
        <v>45766</v>
      </c>
      <c r="Q4780" s="10" t="s">
        <v>60</v>
      </c>
      <c r="R4780" s="10" t="s">
        <v>1936</v>
      </c>
      <c r="S4780" s="10" t="s">
        <v>1937</v>
      </c>
      <c r="T4780" s="10">
        <v>1</v>
      </c>
      <c r="U4780" s="10">
        <v>0</v>
      </c>
      <c r="V4780" s="16">
        <v>0</v>
      </c>
      <c r="W4780" s="16">
        <v>3115</v>
      </c>
      <c r="X4780" s="16" t="str">
        <f>VLOOKUP(W4780,[1]Array!$C$8:$D$15,2,TRUE)</f>
        <v>01  $0 - $4,999</v>
      </c>
      <c r="Y4780" s="14">
        <f t="shared" si="669"/>
        <v>0</v>
      </c>
      <c r="Z4780" s="14">
        <f t="shared" si="670"/>
        <v>0</v>
      </c>
      <c r="AA4780" s="14">
        <f t="shared" si="671"/>
        <v>0.16666666666666666</v>
      </c>
      <c r="AB4780" s="14">
        <f t="shared" si="672"/>
        <v>0</v>
      </c>
      <c r="AC4780" s="14">
        <f t="shared" si="673"/>
        <v>6.1833773348948925E-3</v>
      </c>
      <c r="AD4780" s="14">
        <f>(Y4780*'[1]Scoring Model'!$K$17+'Working Data - V3'!Z4780*'[1]Scoring Model'!$K$7+'Working Data - V3'!AA4780*'[1]Scoring Model'!$K$9+'Working Data - V3'!AB4780*'[1]Scoring Model'!$K$10+AC4780*'[1]Scoring Model'!$K$11)</f>
        <v>3.4570008800312309E-2</v>
      </c>
      <c r="AE4780" s="14">
        <f t="shared" si="674"/>
        <v>2</v>
      </c>
      <c r="AF4780" s="17" t="str">
        <f>VLOOKUP(AE4780,'[1]Scoring Model'!$C$18:$D$27,2,FALSE)</f>
        <v>01  Low</v>
      </c>
      <c r="AG4780" s="10" t="s">
        <v>1015</v>
      </c>
      <c r="AH4780" s="10" t="s">
        <v>7842</v>
      </c>
      <c r="AI4780" s="16">
        <v>155000</v>
      </c>
      <c r="AJ4780" s="18">
        <v>0</v>
      </c>
    </row>
    <row r="4781" spans="2:36" ht="15" customHeight="1" x14ac:dyDescent="0.25">
      <c r="B4781" s="10" t="s">
        <v>55</v>
      </c>
      <c r="C4781" s="10" t="s">
        <v>3210</v>
      </c>
      <c r="D4781" s="10" t="s">
        <v>15117</v>
      </c>
      <c r="E4781" s="10" t="str">
        <f t="shared" si="666"/>
        <v>WCV0019051</v>
      </c>
      <c r="F4781" s="11">
        <f>VLOOKUP(E4781,'[1]Policy Number &amp; Loss Info'!$H$4:$K$8916,2,FALSE)</f>
        <v>47430.3</v>
      </c>
      <c r="G4781" s="11">
        <f>VLOOKUP(E4781,'[1]Policy Number &amp; Loss Info'!$H$4:$K$8916,4,FALSE)</f>
        <v>0</v>
      </c>
      <c r="H4781" s="12">
        <f>VLOOKUP(E4781,'[1]Policy Number &amp; Loss Info'!$H$4:$K$8916,3,FALSE)</f>
        <v>0</v>
      </c>
      <c r="I4781" s="13">
        <f t="shared" si="667"/>
        <v>0</v>
      </c>
      <c r="J4781" s="14">
        <f t="shared" si="668"/>
        <v>0</v>
      </c>
      <c r="K4781" s="10" t="s">
        <v>15118</v>
      </c>
      <c r="L4781" s="10"/>
      <c r="M4781" s="10" t="s">
        <v>59</v>
      </c>
      <c r="N4781" s="10">
        <f>VLOOKUP(M4781,[1]Array!$I$8:$J$14,2,FALSE)</f>
        <v>7</v>
      </c>
      <c r="O4781" s="10">
        <v>3724</v>
      </c>
      <c r="P4781" s="15">
        <v>45776</v>
      </c>
      <c r="Q4781" s="10" t="s">
        <v>60</v>
      </c>
      <c r="R4781" s="10" t="s">
        <v>2574</v>
      </c>
      <c r="S4781" s="10" t="s">
        <v>2575</v>
      </c>
      <c r="T4781" s="10">
        <v>0.93</v>
      </c>
      <c r="U4781" s="10">
        <v>0</v>
      </c>
      <c r="V4781" s="16">
        <v>0</v>
      </c>
      <c r="W4781" s="16">
        <v>19017</v>
      </c>
      <c r="X4781" s="16" t="str">
        <f>VLOOKUP(W4781,[1]Array!$C$8:$D$15,2,TRUE)</f>
        <v>04  $15,000 - $24,999</v>
      </c>
      <c r="Y4781" s="14">
        <f t="shared" si="669"/>
        <v>0</v>
      </c>
      <c r="Z4781" s="14">
        <f t="shared" si="670"/>
        <v>0</v>
      </c>
      <c r="AA4781" s="14">
        <f t="shared" si="671"/>
        <v>1</v>
      </c>
      <c r="AB4781" s="14">
        <f t="shared" si="672"/>
        <v>0</v>
      </c>
      <c r="AC4781" s="14">
        <f t="shared" si="673"/>
        <v>3.7749369752069398E-2</v>
      </c>
      <c r="AD4781" s="14">
        <f>(Y4781*'[1]Scoring Model'!$K$17+'Working Data - V3'!Z4781*'[1]Scoring Model'!$K$7+'Working Data - V3'!AA4781*'[1]Scoring Model'!$K$9+'Working Data - V3'!AB4781*'[1]Scoring Model'!$K$10+AC4781*'[1]Scoring Model'!$K$11)</f>
        <v>0.20754987395041388</v>
      </c>
      <c r="AE4781" s="14">
        <f t="shared" si="674"/>
        <v>4</v>
      </c>
      <c r="AF4781" s="17" t="str">
        <f>VLOOKUP(AE4781,'[1]Scoring Model'!$C$18:$D$27,2,FALSE)</f>
        <v>01  Low</v>
      </c>
      <c r="AG4781" s="10" t="s">
        <v>8993</v>
      </c>
      <c r="AH4781" s="10" t="s">
        <v>2945</v>
      </c>
      <c r="AI4781" s="16">
        <v>702449</v>
      </c>
      <c r="AJ4781" s="18">
        <v>0</v>
      </c>
    </row>
    <row r="4782" spans="2:36" ht="15" customHeight="1" x14ac:dyDescent="0.25">
      <c r="B4782" s="10" t="s">
        <v>55</v>
      </c>
      <c r="C4782" s="10" t="s">
        <v>36</v>
      </c>
      <c r="D4782" s="10" t="s">
        <v>15119</v>
      </c>
      <c r="E4782" s="10" t="str">
        <f t="shared" si="666"/>
        <v>WCV0019009</v>
      </c>
      <c r="F4782" s="11">
        <f>VLOOKUP(E4782,'[1]Policy Number &amp; Loss Info'!$H$4:$K$8916,2,FALSE)</f>
        <v>10747.85</v>
      </c>
      <c r="G4782" s="11">
        <f>VLOOKUP(E4782,'[1]Policy Number &amp; Loss Info'!$H$4:$K$8916,4,FALSE)</f>
        <v>0</v>
      </c>
      <c r="H4782" s="12">
        <f>VLOOKUP(E4782,'[1]Policy Number &amp; Loss Info'!$H$4:$K$8916,3,FALSE)</f>
        <v>0</v>
      </c>
      <c r="I4782" s="13">
        <f t="shared" si="667"/>
        <v>0</v>
      </c>
      <c r="J4782" s="14">
        <f t="shared" si="668"/>
        <v>0</v>
      </c>
      <c r="K4782" s="10" t="s">
        <v>15120</v>
      </c>
      <c r="L4782" s="10"/>
      <c r="M4782" s="10" t="s">
        <v>59</v>
      </c>
      <c r="N4782" s="10">
        <f>VLOOKUP(M4782,[1]Array!$I$8:$J$14,2,FALSE)</f>
        <v>7</v>
      </c>
      <c r="O4782" s="10">
        <v>5474</v>
      </c>
      <c r="P4782" s="15">
        <v>45767</v>
      </c>
      <c r="Q4782" s="10" t="s">
        <v>60</v>
      </c>
      <c r="R4782" s="10" t="s">
        <v>500</v>
      </c>
      <c r="S4782" s="10" t="s">
        <v>977</v>
      </c>
      <c r="T4782" s="10">
        <v>1</v>
      </c>
      <c r="U4782" s="10">
        <v>0</v>
      </c>
      <c r="V4782" s="16">
        <v>0</v>
      </c>
      <c r="W4782" s="16">
        <v>4406</v>
      </c>
      <c r="X4782" s="16" t="str">
        <f>VLOOKUP(W4782,[1]Array!$C$8:$D$15,2,TRUE)</f>
        <v>01  $0 - $4,999</v>
      </c>
      <c r="Y4782" s="14">
        <f t="shared" si="669"/>
        <v>0</v>
      </c>
      <c r="Z4782" s="14">
        <f t="shared" si="670"/>
        <v>0</v>
      </c>
      <c r="AA4782" s="14">
        <f t="shared" si="671"/>
        <v>1</v>
      </c>
      <c r="AB4782" s="14">
        <f t="shared" si="672"/>
        <v>0</v>
      </c>
      <c r="AC4782" s="14">
        <f t="shared" si="673"/>
        <v>8.7460547472060658E-3</v>
      </c>
      <c r="AD4782" s="14">
        <f>(Y4782*'[1]Scoring Model'!$K$17+'Working Data - V3'!Z4782*'[1]Scoring Model'!$K$7+'Working Data - V3'!AA4782*'[1]Scoring Model'!$K$9+'Working Data - V3'!AB4782*'[1]Scoring Model'!$K$10+AC4782*'[1]Scoring Model'!$K$11)</f>
        <v>0.20174921094944123</v>
      </c>
      <c r="AE4782" s="14">
        <f t="shared" si="674"/>
        <v>4</v>
      </c>
      <c r="AF4782" s="17" t="str">
        <f>VLOOKUP(AE4782,'[1]Scoring Model'!$C$18:$D$27,2,FALSE)</f>
        <v>01  Low</v>
      </c>
      <c r="AG4782" s="10" t="s">
        <v>90</v>
      </c>
      <c r="AH4782" s="10" t="s">
        <v>206</v>
      </c>
      <c r="AI4782" s="16">
        <v>60000</v>
      </c>
      <c r="AJ4782" s="18">
        <v>0</v>
      </c>
    </row>
    <row r="4783" spans="2:36" ht="15" customHeight="1" x14ac:dyDescent="0.25">
      <c r="B4783" s="10" t="s">
        <v>98</v>
      </c>
      <c r="C4783" s="10" t="s">
        <v>46</v>
      </c>
      <c r="D4783" s="10" t="s">
        <v>15121</v>
      </c>
      <c r="E4783" s="10" t="str">
        <f t="shared" si="666"/>
        <v>WCV0018221</v>
      </c>
      <c r="F4783" s="11">
        <f>VLOOKUP(E4783,'[1]Policy Number &amp; Loss Info'!$H$4:$K$8916,2,FALSE)</f>
        <v>26566.93</v>
      </c>
      <c r="G4783" s="11">
        <f>VLOOKUP(E4783,'[1]Policy Number &amp; Loss Info'!$H$4:$K$8916,4,FALSE)</f>
        <v>0</v>
      </c>
      <c r="H4783" s="12">
        <f>VLOOKUP(E4783,'[1]Policy Number &amp; Loss Info'!$H$4:$K$8916,3,FALSE)</f>
        <v>0</v>
      </c>
      <c r="I4783" s="13">
        <f t="shared" si="667"/>
        <v>0</v>
      </c>
      <c r="J4783" s="14">
        <f t="shared" si="668"/>
        <v>0</v>
      </c>
      <c r="K4783" s="10" t="s">
        <v>15122</v>
      </c>
      <c r="L4783" s="10"/>
      <c r="M4783" s="10" t="s">
        <v>59</v>
      </c>
      <c r="N4783" s="10">
        <f>VLOOKUP(M4783,[1]Array!$I$8:$J$14,2,FALSE)</f>
        <v>7</v>
      </c>
      <c r="O4783" s="10">
        <v>5645</v>
      </c>
      <c r="P4783" s="15">
        <v>45755</v>
      </c>
      <c r="Q4783" s="10" t="s">
        <v>109</v>
      </c>
      <c r="R4783" s="10" t="s">
        <v>15123</v>
      </c>
      <c r="S4783" s="10" t="s">
        <v>15124</v>
      </c>
      <c r="T4783" s="10">
        <v>0.97</v>
      </c>
      <c r="U4783" s="10">
        <v>0</v>
      </c>
      <c r="V4783" s="16">
        <v>0</v>
      </c>
      <c r="W4783" s="16">
        <v>4972</v>
      </c>
      <c r="X4783" s="16" t="str">
        <f>VLOOKUP(W4783,[1]Array!$C$8:$D$15,2,TRUE)</f>
        <v>01  $0 - $4,999</v>
      </c>
      <c r="Y4783" s="14">
        <f t="shared" si="669"/>
        <v>0</v>
      </c>
      <c r="Z4783" s="14">
        <f t="shared" si="670"/>
        <v>0</v>
      </c>
      <c r="AA4783" s="14">
        <f t="shared" si="671"/>
        <v>1</v>
      </c>
      <c r="AB4783" s="14">
        <f t="shared" si="672"/>
        <v>0</v>
      </c>
      <c r="AC4783" s="14">
        <f t="shared" si="673"/>
        <v>9.8695833416043034E-3</v>
      </c>
      <c r="AD4783" s="14">
        <f>(Y4783*'[1]Scoring Model'!$K$17+'Working Data - V3'!Z4783*'[1]Scoring Model'!$K$7+'Working Data - V3'!AA4783*'[1]Scoring Model'!$K$9+'Working Data - V3'!AB4783*'[1]Scoring Model'!$K$10+AC4783*'[1]Scoring Model'!$K$11)</f>
        <v>0.20197391666832087</v>
      </c>
      <c r="AE4783" s="14">
        <f t="shared" si="674"/>
        <v>4</v>
      </c>
      <c r="AF4783" s="17" t="str">
        <f>VLOOKUP(AE4783,'[1]Scoring Model'!$C$18:$D$27,2,FALSE)</f>
        <v>01  Low</v>
      </c>
      <c r="AG4783" s="10" t="s">
        <v>15125</v>
      </c>
      <c r="AH4783" s="10" t="s">
        <v>15126</v>
      </c>
      <c r="AI4783" s="16">
        <v>123682</v>
      </c>
      <c r="AJ4783" s="18">
        <v>0</v>
      </c>
    </row>
    <row r="4784" spans="2:36" ht="15" customHeight="1" x14ac:dyDescent="0.25">
      <c r="B4784" s="10" t="s">
        <v>35</v>
      </c>
      <c r="C4784" s="10" t="s">
        <v>36</v>
      </c>
      <c r="D4784" s="10" t="s">
        <v>15127</v>
      </c>
      <c r="E4784" s="10" t="str">
        <f t="shared" si="666"/>
        <v>WCV0018938</v>
      </c>
      <c r="F4784" s="11">
        <f>VLOOKUP(E4784,'[1]Policy Number &amp; Loss Info'!$H$4:$K$8916,2,FALSE)</f>
        <v>13214.9</v>
      </c>
      <c r="G4784" s="11">
        <f>VLOOKUP(E4784,'[1]Policy Number &amp; Loss Info'!$H$4:$K$8916,4,FALSE)</f>
        <v>0</v>
      </c>
      <c r="H4784" s="12">
        <f>VLOOKUP(E4784,'[1]Policy Number &amp; Loss Info'!$H$4:$K$8916,3,FALSE)</f>
        <v>0</v>
      </c>
      <c r="I4784" s="13">
        <f t="shared" si="667"/>
        <v>0</v>
      </c>
      <c r="J4784" s="14">
        <f t="shared" si="668"/>
        <v>0</v>
      </c>
      <c r="K4784" s="10" t="s">
        <v>15128</v>
      </c>
      <c r="L4784" s="10"/>
      <c r="M4784" s="10" t="s">
        <v>101</v>
      </c>
      <c r="N4784" s="10">
        <f>VLOOKUP(M4784,[1]Array!$I$8:$J$14,2,FALSE)</f>
        <v>5</v>
      </c>
      <c r="O4784" s="10">
        <v>5537</v>
      </c>
      <c r="P4784" s="15">
        <v>45772</v>
      </c>
      <c r="Q4784" s="10" t="s">
        <v>60</v>
      </c>
      <c r="R4784" s="10" t="s">
        <v>133</v>
      </c>
      <c r="S4784" s="10" t="s">
        <v>134</v>
      </c>
      <c r="T4784" s="10">
        <v>1</v>
      </c>
      <c r="U4784" s="10">
        <v>0</v>
      </c>
      <c r="V4784" s="16">
        <v>0</v>
      </c>
      <c r="W4784" s="16">
        <v>3697</v>
      </c>
      <c r="X4784" s="16" t="str">
        <f>VLOOKUP(W4784,[1]Array!$C$8:$D$15,2,TRUE)</f>
        <v>01  $0 - $4,999</v>
      </c>
      <c r="Y4784" s="14">
        <f t="shared" si="669"/>
        <v>0</v>
      </c>
      <c r="Z4784" s="14">
        <f t="shared" si="670"/>
        <v>0</v>
      </c>
      <c r="AA4784" s="14">
        <f t="shared" si="671"/>
        <v>0.66666666666666663</v>
      </c>
      <c r="AB4784" s="14">
        <f t="shared" si="672"/>
        <v>0</v>
      </c>
      <c r="AC4784" s="14">
        <f t="shared" si="673"/>
        <v>7.3386664549298288E-3</v>
      </c>
      <c r="AD4784" s="14">
        <f>(Y4784*'[1]Scoring Model'!$K$17+'Working Data - V3'!Z4784*'[1]Scoring Model'!$K$7+'Working Data - V3'!AA4784*'[1]Scoring Model'!$K$9+'Working Data - V3'!AB4784*'[1]Scoring Model'!$K$10+AC4784*'[1]Scoring Model'!$K$11)</f>
        <v>0.13480106662431929</v>
      </c>
      <c r="AE4784" s="14">
        <f t="shared" si="674"/>
        <v>3</v>
      </c>
      <c r="AF4784" s="17" t="str">
        <f>VLOOKUP(AE4784,'[1]Scoring Model'!$C$18:$D$27,2,FALSE)</f>
        <v>01  Low</v>
      </c>
      <c r="AG4784" s="10" t="s">
        <v>360</v>
      </c>
      <c r="AH4784" s="10" t="s">
        <v>153</v>
      </c>
      <c r="AI4784" s="16">
        <v>140254</v>
      </c>
      <c r="AJ4784" s="18">
        <v>0</v>
      </c>
    </row>
    <row r="4785" spans="2:36" ht="15" customHeight="1" x14ac:dyDescent="0.25">
      <c r="B4785" s="10" t="s">
        <v>55</v>
      </c>
      <c r="C4785" s="10" t="s">
        <v>3210</v>
      </c>
      <c r="D4785" s="10" t="s">
        <v>15129</v>
      </c>
      <c r="E4785" s="10" t="str">
        <f t="shared" si="666"/>
        <v>WCV0018921</v>
      </c>
      <c r="F4785" s="11">
        <f>VLOOKUP(E4785,'[1]Policy Number &amp; Loss Info'!$H$4:$K$8916,2,FALSE)</f>
        <v>33769.81</v>
      </c>
      <c r="G4785" s="11">
        <f>VLOOKUP(E4785,'[1]Policy Number &amp; Loss Info'!$H$4:$K$8916,4,FALSE)</f>
        <v>0</v>
      </c>
      <c r="H4785" s="12">
        <f>VLOOKUP(E4785,'[1]Policy Number &amp; Loss Info'!$H$4:$K$8916,3,FALSE)</f>
        <v>0</v>
      </c>
      <c r="I4785" s="13">
        <f t="shared" si="667"/>
        <v>0</v>
      </c>
      <c r="J4785" s="14">
        <f t="shared" si="668"/>
        <v>0</v>
      </c>
      <c r="K4785" s="10" t="s">
        <v>15130</v>
      </c>
      <c r="L4785" s="10"/>
      <c r="M4785" s="10" t="s">
        <v>59</v>
      </c>
      <c r="N4785" s="10">
        <f>VLOOKUP(M4785,[1]Array!$I$8:$J$14,2,FALSE)</f>
        <v>7</v>
      </c>
      <c r="O4785" s="10">
        <v>5606</v>
      </c>
      <c r="P4785" s="15">
        <v>45751</v>
      </c>
      <c r="Q4785" s="10" t="s">
        <v>60</v>
      </c>
      <c r="R4785" s="10" t="s">
        <v>772</v>
      </c>
      <c r="S4785" s="10" t="s">
        <v>773</v>
      </c>
      <c r="T4785" s="10">
        <v>0.97</v>
      </c>
      <c r="U4785" s="10">
        <v>0</v>
      </c>
      <c r="V4785" s="16">
        <v>0</v>
      </c>
      <c r="W4785" s="16">
        <v>8575</v>
      </c>
      <c r="X4785" s="16" t="str">
        <f>VLOOKUP(W4785,[1]Array!$C$8:$D$15,2,TRUE)</f>
        <v>02  $5,000 - $9,999</v>
      </c>
      <c r="Y4785" s="14">
        <f t="shared" si="669"/>
        <v>0</v>
      </c>
      <c r="Z4785" s="14">
        <f t="shared" si="670"/>
        <v>0</v>
      </c>
      <c r="AA4785" s="14">
        <f t="shared" si="671"/>
        <v>1</v>
      </c>
      <c r="AB4785" s="14">
        <f t="shared" si="672"/>
        <v>0</v>
      </c>
      <c r="AC4785" s="14">
        <f t="shared" si="673"/>
        <v>1.7021656708418525E-2</v>
      </c>
      <c r="AD4785" s="14">
        <f>(Y4785*'[1]Scoring Model'!$K$17+'Working Data - V3'!Z4785*'[1]Scoring Model'!$K$7+'Working Data - V3'!AA4785*'[1]Scoring Model'!$K$9+'Working Data - V3'!AB4785*'[1]Scoring Model'!$K$10+AC4785*'[1]Scoring Model'!$K$11)</f>
        <v>0.2034043313416837</v>
      </c>
      <c r="AE4785" s="14">
        <f t="shared" si="674"/>
        <v>4</v>
      </c>
      <c r="AF4785" s="17" t="str">
        <f>VLOOKUP(AE4785,'[1]Scoring Model'!$C$18:$D$27,2,FALSE)</f>
        <v>01  Low</v>
      </c>
      <c r="AG4785" s="10" t="s">
        <v>15131</v>
      </c>
      <c r="AH4785" s="10" t="s">
        <v>5431</v>
      </c>
      <c r="AI4785" s="16">
        <v>466085</v>
      </c>
      <c r="AJ4785" s="18">
        <v>0</v>
      </c>
    </row>
    <row r="4786" spans="2:36" ht="15" customHeight="1" x14ac:dyDescent="0.25">
      <c r="B4786" s="10" t="s">
        <v>55</v>
      </c>
      <c r="C4786" s="10" t="s">
        <v>3210</v>
      </c>
      <c r="D4786" s="10" t="s">
        <v>15132</v>
      </c>
      <c r="E4786" s="10" t="str">
        <f t="shared" si="666"/>
        <v>WCV0018402</v>
      </c>
      <c r="F4786" s="11">
        <f>VLOOKUP(E4786,'[1]Policy Number &amp; Loss Info'!$H$4:$K$8916,2,FALSE)</f>
        <v>14902.96</v>
      </c>
      <c r="G4786" s="11">
        <f>VLOOKUP(E4786,'[1]Policy Number &amp; Loss Info'!$H$4:$K$8916,4,FALSE)</f>
        <v>0</v>
      </c>
      <c r="H4786" s="12">
        <f>VLOOKUP(E4786,'[1]Policy Number &amp; Loss Info'!$H$4:$K$8916,3,FALSE)</f>
        <v>0</v>
      </c>
      <c r="I4786" s="13">
        <f t="shared" si="667"/>
        <v>0</v>
      </c>
      <c r="J4786" s="14">
        <f t="shared" si="668"/>
        <v>0</v>
      </c>
      <c r="K4786" s="10" t="s">
        <v>15133</v>
      </c>
      <c r="L4786" s="10"/>
      <c r="M4786" s="10" t="s">
        <v>49</v>
      </c>
      <c r="N4786" s="10">
        <f>VLOOKUP(M4786,[1]Array!$I$8:$J$14,2,FALSE)</f>
        <v>4</v>
      </c>
      <c r="O4786" s="10">
        <v>8754</v>
      </c>
      <c r="P4786" s="15">
        <v>45748</v>
      </c>
      <c r="Q4786" s="10" t="s">
        <v>60</v>
      </c>
      <c r="R4786" s="10" t="s">
        <v>13189</v>
      </c>
      <c r="S4786" s="10" t="s">
        <v>13190</v>
      </c>
      <c r="T4786" s="10">
        <v>1</v>
      </c>
      <c r="U4786" s="10">
        <v>0</v>
      </c>
      <c r="V4786" s="16">
        <v>0</v>
      </c>
      <c r="W4786" s="16">
        <v>3779</v>
      </c>
      <c r="X4786" s="16" t="str">
        <f>VLOOKUP(W4786,[1]Array!$C$8:$D$15,2,TRUE)</f>
        <v>01  $0 - $4,999</v>
      </c>
      <c r="Y4786" s="14">
        <f t="shared" si="669"/>
        <v>0</v>
      </c>
      <c r="Z4786" s="14">
        <f t="shared" si="670"/>
        <v>0</v>
      </c>
      <c r="AA4786" s="14">
        <f t="shared" si="671"/>
        <v>0.5</v>
      </c>
      <c r="AB4786" s="14">
        <f t="shared" si="672"/>
        <v>0</v>
      </c>
      <c r="AC4786" s="14">
        <f t="shared" si="673"/>
        <v>7.5014391488179132E-3</v>
      </c>
      <c r="AD4786" s="14">
        <f>(Y4786*'[1]Scoring Model'!$K$17+'Working Data - V3'!Z4786*'[1]Scoring Model'!$K$7+'Working Data - V3'!AA4786*'[1]Scoring Model'!$K$9+'Working Data - V3'!AB4786*'[1]Scoring Model'!$K$10+AC4786*'[1]Scoring Model'!$K$11)</f>
        <v>0.10150028782976359</v>
      </c>
      <c r="AE4786" s="14">
        <f t="shared" si="674"/>
        <v>3</v>
      </c>
      <c r="AF4786" s="17" t="str">
        <f>VLOOKUP(AE4786,'[1]Scoring Model'!$C$18:$D$27,2,FALSE)</f>
        <v>01  Low</v>
      </c>
      <c r="AG4786" s="10" t="s">
        <v>15134</v>
      </c>
      <c r="AH4786" s="10" t="s">
        <v>579</v>
      </c>
      <c r="AI4786" s="16">
        <v>268073</v>
      </c>
      <c r="AJ4786" s="18">
        <v>0</v>
      </c>
    </row>
    <row r="4787" spans="2:36" ht="15" customHeight="1" x14ac:dyDescent="0.25">
      <c r="B4787" s="10" t="s">
        <v>98</v>
      </c>
      <c r="C4787" s="10" t="s">
        <v>46</v>
      </c>
      <c r="D4787" s="10" t="s">
        <v>15135</v>
      </c>
      <c r="E4787" s="10" t="str">
        <f t="shared" si="666"/>
        <v>WCV0018164</v>
      </c>
      <c r="F4787" s="11">
        <f>VLOOKUP(E4787,'[1]Policy Number &amp; Loss Info'!$H$4:$K$8916,2,FALSE)</f>
        <v>18434.810000000001</v>
      </c>
      <c r="G4787" s="11">
        <f>VLOOKUP(E4787,'[1]Policy Number &amp; Loss Info'!$H$4:$K$8916,4,FALSE)</f>
        <v>4469.5600000000004</v>
      </c>
      <c r="H4787" s="12">
        <f>VLOOKUP(E4787,'[1]Policy Number &amp; Loss Info'!$H$4:$K$8916,3,FALSE)</f>
        <v>1</v>
      </c>
      <c r="I4787" s="13">
        <f t="shared" si="667"/>
        <v>0.24245218692245812</v>
      </c>
      <c r="J4787" s="14">
        <f t="shared" si="668"/>
        <v>5.4245202418685077</v>
      </c>
      <c r="K4787" s="10" t="s">
        <v>15136</v>
      </c>
      <c r="L4787" s="10"/>
      <c r="M4787" s="10" t="s">
        <v>101</v>
      </c>
      <c r="N4787" s="10">
        <f>VLOOKUP(M4787,[1]Array!$I$8:$J$14,2,FALSE)</f>
        <v>5</v>
      </c>
      <c r="O4787" s="10">
        <v>9012</v>
      </c>
      <c r="P4787" s="15">
        <v>45748</v>
      </c>
      <c r="Q4787" s="10" t="s">
        <v>102</v>
      </c>
      <c r="R4787" s="10" t="s">
        <v>103</v>
      </c>
      <c r="S4787" s="10" t="s">
        <v>2452</v>
      </c>
      <c r="T4787" s="10">
        <v>1.02</v>
      </c>
      <c r="U4787" s="10">
        <v>0</v>
      </c>
      <c r="V4787" s="16">
        <v>0</v>
      </c>
      <c r="W4787" s="16">
        <v>3424</v>
      </c>
      <c r="X4787" s="16" t="str">
        <f>VLOOKUP(W4787,[1]Array!$C$8:$D$15,2,TRUE)</f>
        <v>01  $0 - $4,999</v>
      </c>
      <c r="Y4787" s="14">
        <f t="shared" si="669"/>
        <v>0.12122609346122906</v>
      </c>
      <c r="Z4787" s="14">
        <f t="shared" si="670"/>
        <v>3.733426056466E-2</v>
      </c>
      <c r="AA4787" s="14">
        <f t="shared" si="671"/>
        <v>0.66666666666666663</v>
      </c>
      <c r="AB4787" s="14">
        <f t="shared" si="672"/>
        <v>2.0000000000000018E-2</v>
      </c>
      <c r="AC4787" s="14">
        <f t="shared" si="673"/>
        <v>6.7967524862536472E-3</v>
      </c>
      <c r="AD4787" s="14">
        <f>(Y4787*'[1]Scoring Model'!$K$17+'Working Data - V3'!Z4787*'[1]Scoring Model'!$K$7+'Working Data - V3'!AA4787*'[1]Scoring Model'!$K$9+'Working Data - V3'!AB4787*'[1]Scoring Model'!$K$10+AC4787*'[1]Scoring Model'!$K$11)</f>
        <v>0.18152736398188477</v>
      </c>
      <c r="AE4787" s="14">
        <f t="shared" si="674"/>
        <v>4</v>
      </c>
      <c r="AF4787" s="17" t="str">
        <f>VLOOKUP(AE4787,'[1]Scoring Model'!$C$18:$D$27,2,FALSE)</f>
        <v>01  Low</v>
      </c>
      <c r="AG4787" s="10" t="s">
        <v>704</v>
      </c>
      <c r="AH4787" s="10" t="s">
        <v>590</v>
      </c>
      <c r="AI4787" s="16">
        <v>311123</v>
      </c>
      <c r="AJ4787" s="18">
        <v>0</v>
      </c>
    </row>
    <row r="4788" spans="2:36" ht="15" customHeight="1" x14ac:dyDescent="0.25">
      <c r="B4788" s="10" t="s">
        <v>98</v>
      </c>
      <c r="C4788" s="10" t="s">
        <v>166</v>
      </c>
      <c r="D4788" s="10" t="s">
        <v>15137</v>
      </c>
      <c r="E4788" s="10" t="str">
        <f t="shared" si="666"/>
        <v>WCV0018317</v>
      </c>
      <c r="F4788" s="11">
        <f>VLOOKUP(E4788,'[1]Policy Number &amp; Loss Info'!$H$4:$K$8916,2,FALSE)</f>
        <v>58796.11</v>
      </c>
      <c r="G4788" s="11">
        <f>VLOOKUP(E4788,'[1]Policy Number &amp; Loss Info'!$H$4:$K$8916,4,FALSE)</f>
        <v>0</v>
      </c>
      <c r="H4788" s="12">
        <f>VLOOKUP(E4788,'[1]Policy Number &amp; Loss Info'!$H$4:$K$8916,3,FALSE)</f>
        <v>0</v>
      </c>
      <c r="I4788" s="13">
        <f t="shared" si="667"/>
        <v>0</v>
      </c>
      <c r="J4788" s="14">
        <f t="shared" si="668"/>
        <v>0</v>
      </c>
      <c r="K4788" s="10" t="s">
        <v>15138</v>
      </c>
      <c r="L4788" s="10"/>
      <c r="M4788" s="10" t="s">
        <v>49</v>
      </c>
      <c r="N4788" s="10">
        <f>VLOOKUP(M4788,[1]Array!$I$8:$J$14,2,FALSE)</f>
        <v>4</v>
      </c>
      <c r="O4788" s="10">
        <v>8288</v>
      </c>
      <c r="P4788" s="15">
        <v>45748</v>
      </c>
      <c r="Q4788" s="10" t="s">
        <v>109</v>
      </c>
      <c r="R4788" s="10" t="s">
        <v>2109</v>
      </c>
      <c r="S4788" s="10" t="s">
        <v>2110</v>
      </c>
      <c r="T4788" s="10">
        <v>1.22</v>
      </c>
      <c r="U4788" s="10">
        <v>0</v>
      </c>
      <c r="V4788" s="16">
        <v>0</v>
      </c>
      <c r="W4788" s="16">
        <v>16909</v>
      </c>
      <c r="X4788" s="16" t="str">
        <f>VLOOKUP(W4788,[1]Array!$C$8:$D$15,2,TRUE)</f>
        <v>04  $15,000 - $24,999</v>
      </c>
      <c r="Y4788" s="14">
        <f t="shared" si="669"/>
        <v>0</v>
      </c>
      <c r="Z4788" s="14">
        <f t="shared" si="670"/>
        <v>0</v>
      </c>
      <c r="AA4788" s="14">
        <f t="shared" si="671"/>
        <v>0.5</v>
      </c>
      <c r="AB4788" s="14">
        <f t="shared" si="672"/>
        <v>0.21999999999999997</v>
      </c>
      <c r="AC4788" s="14">
        <f t="shared" si="673"/>
        <v>3.3564920499434263E-2</v>
      </c>
      <c r="AD4788" s="14">
        <f>(Y4788*'[1]Scoring Model'!$K$17+'Working Data - V3'!Z4788*'[1]Scoring Model'!$K$7+'Working Data - V3'!AA4788*'[1]Scoring Model'!$K$9+'Working Data - V3'!AB4788*'[1]Scoring Model'!$K$10+AC4788*'[1]Scoring Model'!$K$11)</f>
        <v>0.13971298409988686</v>
      </c>
      <c r="AE4788" s="14">
        <f t="shared" si="674"/>
        <v>3</v>
      </c>
      <c r="AF4788" s="17" t="str">
        <f>VLOOKUP(AE4788,'[1]Scoring Model'!$C$18:$D$27,2,FALSE)</f>
        <v>01  Low</v>
      </c>
      <c r="AG4788" s="10" t="s">
        <v>171</v>
      </c>
      <c r="AH4788" s="10" t="s">
        <v>172</v>
      </c>
      <c r="AI4788" s="16">
        <v>302787</v>
      </c>
      <c r="AJ4788" s="18">
        <v>0</v>
      </c>
    </row>
    <row r="4789" spans="2:36" ht="15" customHeight="1" x14ac:dyDescent="0.25">
      <c r="B4789" s="10" t="s">
        <v>55</v>
      </c>
      <c r="C4789" s="10" t="s">
        <v>3210</v>
      </c>
      <c r="D4789" s="10" t="s">
        <v>15139</v>
      </c>
      <c r="E4789" s="10" t="str">
        <f t="shared" si="666"/>
        <v>WCV0018288</v>
      </c>
      <c r="F4789" s="11">
        <f>VLOOKUP(E4789,'[1]Policy Number &amp; Loss Info'!$H$4:$K$8916,2,FALSE)</f>
        <v>33468.07</v>
      </c>
      <c r="G4789" s="11">
        <f>VLOOKUP(E4789,'[1]Policy Number &amp; Loss Info'!$H$4:$K$8916,4,FALSE)</f>
        <v>0</v>
      </c>
      <c r="H4789" s="12">
        <f>VLOOKUP(E4789,'[1]Policy Number &amp; Loss Info'!$H$4:$K$8916,3,FALSE)</f>
        <v>0</v>
      </c>
      <c r="I4789" s="13">
        <f t="shared" si="667"/>
        <v>0</v>
      </c>
      <c r="J4789" s="14">
        <f t="shared" si="668"/>
        <v>0</v>
      </c>
      <c r="K4789" s="10" t="s">
        <v>15140</v>
      </c>
      <c r="L4789" s="10"/>
      <c r="M4789" s="10" t="s">
        <v>67</v>
      </c>
      <c r="N4789" s="10">
        <f>VLOOKUP(M4789,[1]Array!$I$8:$J$14,2,FALSE)</f>
        <v>6</v>
      </c>
      <c r="O4789" s="10">
        <v>9403</v>
      </c>
      <c r="P4789" s="15">
        <v>45748</v>
      </c>
      <c r="Q4789" s="10" t="s">
        <v>60</v>
      </c>
      <c r="R4789" s="10" t="s">
        <v>88</v>
      </c>
      <c r="S4789" s="10" t="s">
        <v>1725</v>
      </c>
      <c r="T4789" s="10">
        <v>0.88</v>
      </c>
      <c r="U4789" s="10">
        <v>0</v>
      </c>
      <c r="V4789" s="16">
        <v>0</v>
      </c>
      <c r="W4789" s="16">
        <v>8490</v>
      </c>
      <c r="X4789" s="16" t="str">
        <f>VLOOKUP(W4789,[1]Array!$C$8:$D$15,2,TRUE)</f>
        <v>02  $5,000 - $9,999</v>
      </c>
      <c r="Y4789" s="14">
        <f t="shared" si="669"/>
        <v>0</v>
      </c>
      <c r="Z4789" s="14">
        <f t="shared" si="670"/>
        <v>0</v>
      </c>
      <c r="AA4789" s="14">
        <f t="shared" si="671"/>
        <v>0.83333333333333337</v>
      </c>
      <c r="AB4789" s="14">
        <f t="shared" si="672"/>
        <v>0</v>
      </c>
      <c r="AC4789" s="14">
        <f t="shared" si="673"/>
        <v>1.6852928915973561E-2</v>
      </c>
      <c r="AD4789" s="14">
        <f>(Y4789*'[1]Scoring Model'!$K$17+'Working Data - V3'!Z4789*'[1]Scoring Model'!$K$7+'Working Data - V3'!AA4789*'[1]Scoring Model'!$K$9+'Working Data - V3'!AB4789*'[1]Scoring Model'!$K$10+AC4789*'[1]Scoring Model'!$K$11)</f>
        <v>0.1700372524498614</v>
      </c>
      <c r="AE4789" s="14">
        <f t="shared" si="674"/>
        <v>4</v>
      </c>
      <c r="AF4789" s="17" t="str">
        <f>VLOOKUP(AE4789,'[1]Scoring Model'!$C$18:$D$27,2,FALSE)</f>
        <v>01  Low</v>
      </c>
      <c r="AG4789" s="10" t="s">
        <v>15141</v>
      </c>
      <c r="AH4789" s="10" t="s">
        <v>2487</v>
      </c>
      <c r="AI4789" s="16">
        <v>280000</v>
      </c>
      <c r="AJ4789" s="18">
        <v>0</v>
      </c>
    </row>
    <row r="4790" spans="2:36" ht="15" customHeight="1" x14ac:dyDescent="0.25">
      <c r="B4790" s="10" t="s">
        <v>35</v>
      </c>
      <c r="C4790" s="10" t="s">
        <v>36</v>
      </c>
      <c r="D4790" s="10" t="s">
        <v>15142</v>
      </c>
      <c r="E4790" s="10" t="str">
        <f t="shared" si="666"/>
        <v>WCV0074536</v>
      </c>
      <c r="F4790" s="11">
        <f>VLOOKUP(E4790,'[1]Policy Number &amp; Loss Info'!$H$4:$K$8916,2,FALSE)</f>
        <v>8933.2999999999993</v>
      </c>
      <c r="G4790" s="11">
        <f>VLOOKUP(E4790,'[1]Policy Number &amp; Loss Info'!$H$4:$K$8916,4,FALSE)</f>
        <v>0</v>
      </c>
      <c r="H4790" s="12">
        <f>VLOOKUP(E4790,'[1]Policy Number &amp; Loss Info'!$H$4:$K$8916,3,FALSE)</f>
        <v>0</v>
      </c>
      <c r="I4790" s="13">
        <f t="shared" si="667"/>
        <v>0</v>
      </c>
      <c r="J4790" s="14">
        <f t="shared" si="668"/>
        <v>0</v>
      </c>
      <c r="K4790" s="10" t="s">
        <v>15143</v>
      </c>
      <c r="L4790" s="10"/>
      <c r="M4790" s="10" t="s">
        <v>59</v>
      </c>
      <c r="N4790" s="10">
        <f>VLOOKUP(M4790,[1]Array!$I$8:$J$14,2,FALSE)</f>
        <v>7</v>
      </c>
      <c r="O4790" s="10">
        <v>5474</v>
      </c>
      <c r="P4790" s="15">
        <v>45766</v>
      </c>
      <c r="Q4790" s="10" t="s">
        <v>60</v>
      </c>
      <c r="R4790" s="10" t="s">
        <v>94</v>
      </c>
      <c r="S4790" s="10" t="s">
        <v>2674</v>
      </c>
      <c r="T4790" s="10">
        <v>1</v>
      </c>
      <c r="U4790" s="10">
        <v>0</v>
      </c>
      <c r="V4790" s="16">
        <v>0</v>
      </c>
      <c r="W4790" s="16">
        <v>2395</v>
      </c>
      <c r="X4790" s="16" t="str">
        <f>VLOOKUP(W4790,[1]Array!$C$8:$D$15,2,TRUE)</f>
        <v>01  $0 - $4,999</v>
      </c>
      <c r="Y4790" s="14">
        <f t="shared" si="669"/>
        <v>0</v>
      </c>
      <c r="Z4790" s="14">
        <f t="shared" si="670"/>
        <v>0</v>
      </c>
      <c r="AA4790" s="14">
        <f t="shared" si="671"/>
        <v>1</v>
      </c>
      <c r="AB4790" s="14">
        <f t="shared" si="672"/>
        <v>0</v>
      </c>
      <c r="AC4790" s="14">
        <f t="shared" si="673"/>
        <v>4.7541536812434242E-3</v>
      </c>
      <c r="AD4790" s="14">
        <f>(Y4790*'[1]Scoring Model'!$K$17+'Working Data - V3'!Z4790*'[1]Scoring Model'!$K$7+'Working Data - V3'!AA4790*'[1]Scoring Model'!$K$9+'Working Data - V3'!AB4790*'[1]Scoring Model'!$K$10+AC4790*'[1]Scoring Model'!$K$11)</f>
        <v>0.2009508307362487</v>
      </c>
      <c r="AE4790" s="14">
        <f t="shared" si="674"/>
        <v>4</v>
      </c>
      <c r="AF4790" s="17" t="str">
        <f>VLOOKUP(AE4790,'[1]Scoring Model'!$C$18:$D$27,2,FALSE)</f>
        <v>01  Low</v>
      </c>
      <c r="AG4790" s="10" t="s">
        <v>239</v>
      </c>
      <c r="AH4790" s="10" t="s">
        <v>1133</v>
      </c>
      <c r="AI4790" s="16">
        <v>41974</v>
      </c>
      <c r="AJ4790" s="18">
        <v>0</v>
      </c>
    </row>
    <row r="4791" spans="2:36" ht="15" customHeight="1" x14ac:dyDescent="0.25">
      <c r="B4791" s="10" t="s">
        <v>35</v>
      </c>
      <c r="C4791" s="10" t="s">
        <v>36</v>
      </c>
      <c r="D4791" s="10" t="s">
        <v>15144</v>
      </c>
      <c r="E4791" s="10" t="str">
        <f t="shared" si="666"/>
        <v>WCV0075944</v>
      </c>
      <c r="F4791" s="11">
        <f>VLOOKUP(E4791,'[1]Policy Number &amp; Loss Info'!$H$4:$K$8916,2,FALSE)</f>
        <v>8182.41</v>
      </c>
      <c r="G4791" s="11">
        <f>VLOOKUP(E4791,'[1]Policy Number &amp; Loss Info'!$H$4:$K$8916,4,FALSE)</f>
        <v>0</v>
      </c>
      <c r="H4791" s="12">
        <f>VLOOKUP(E4791,'[1]Policy Number &amp; Loss Info'!$H$4:$K$8916,3,FALSE)</f>
        <v>0</v>
      </c>
      <c r="I4791" s="13">
        <f t="shared" si="667"/>
        <v>0</v>
      </c>
      <c r="J4791" s="14">
        <f t="shared" si="668"/>
        <v>0</v>
      </c>
      <c r="K4791" s="10" t="s">
        <v>15145</v>
      </c>
      <c r="L4791" s="10"/>
      <c r="M4791" s="10" t="s">
        <v>101</v>
      </c>
      <c r="N4791" s="10">
        <f>VLOOKUP(M4791,[1]Array!$I$8:$J$14,2,FALSE)</f>
        <v>5</v>
      </c>
      <c r="O4791" s="10">
        <v>37</v>
      </c>
      <c r="P4791" s="15">
        <v>45755</v>
      </c>
      <c r="Q4791" s="10" t="s">
        <v>60</v>
      </c>
      <c r="R4791" s="10" t="s">
        <v>300</v>
      </c>
      <c r="S4791" s="10" t="s">
        <v>407</v>
      </c>
      <c r="T4791" s="10">
        <v>1</v>
      </c>
      <c r="U4791" s="10">
        <v>0</v>
      </c>
      <c r="V4791" s="16">
        <v>0</v>
      </c>
      <c r="W4791" s="16">
        <v>2181</v>
      </c>
      <c r="X4791" s="16" t="str">
        <f>VLOOKUP(W4791,[1]Array!$C$8:$D$15,2,TRUE)</f>
        <v>01  $0 - $4,999</v>
      </c>
      <c r="Y4791" s="14">
        <f t="shared" si="669"/>
        <v>0</v>
      </c>
      <c r="Z4791" s="14">
        <f t="shared" si="670"/>
        <v>0</v>
      </c>
      <c r="AA4791" s="14">
        <f t="shared" si="671"/>
        <v>0.66666666666666663</v>
      </c>
      <c r="AB4791" s="14">
        <f t="shared" si="672"/>
        <v>0</v>
      </c>
      <c r="AC4791" s="14">
        <f t="shared" si="673"/>
        <v>4.3293566508525718E-3</v>
      </c>
      <c r="AD4791" s="14">
        <f>(Y4791*'[1]Scoring Model'!$K$17+'Working Data - V3'!Z4791*'[1]Scoring Model'!$K$7+'Working Data - V3'!AA4791*'[1]Scoring Model'!$K$9+'Working Data - V3'!AB4791*'[1]Scoring Model'!$K$10+AC4791*'[1]Scoring Model'!$K$11)</f>
        <v>0.13419920466350385</v>
      </c>
      <c r="AE4791" s="14">
        <f t="shared" si="674"/>
        <v>3</v>
      </c>
      <c r="AF4791" s="17" t="str">
        <f>VLOOKUP(AE4791,'[1]Scoring Model'!$C$18:$D$27,2,FALSE)</f>
        <v>01  Low</v>
      </c>
      <c r="AG4791" s="10" t="s">
        <v>285</v>
      </c>
      <c r="AH4791" s="10" t="s">
        <v>409</v>
      </c>
      <c r="AI4791" s="16">
        <v>52000</v>
      </c>
      <c r="AJ4791" s="18">
        <v>0</v>
      </c>
    </row>
    <row r="4792" spans="2:36" ht="15" customHeight="1" x14ac:dyDescent="0.25">
      <c r="B4792" s="10" t="s">
        <v>55</v>
      </c>
      <c r="C4792" s="10" t="s">
        <v>3210</v>
      </c>
      <c r="D4792" s="10" t="s">
        <v>15146</v>
      </c>
      <c r="E4792" s="10" t="str">
        <f t="shared" si="666"/>
        <v>WCV0076015</v>
      </c>
      <c r="F4792" s="11">
        <f>VLOOKUP(E4792,'[1]Policy Number &amp; Loss Info'!$H$4:$K$8916,2,FALSE)</f>
        <v>6903.8600000000006</v>
      </c>
      <c r="G4792" s="11">
        <f>VLOOKUP(E4792,'[1]Policy Number &amp; Loss Info'!$H$4:$K$8916,4,FALSE)</f>
        <v>0</v>
      </c>
      <c r="H4792" s="12">
        <f>VLOOKUP(E4792,'[1]Policy Number &amp; Loss Info'!$H$4:$K$8916,3,FALSE)</f>
        <v>0</v>
      </c>
      <c r="I4792" s="13">
        <f t="shared" si="667"/>
        <v>0</v>
      </c>
      <c r="J4792" s="14">
        <f t="shared" si="668"/>
        <v>0</v>
      </c>
      <c r="K4792" s="10" t="s">
        <v>15147</v>
      </c>
      <c r="L4792" s="10"/>
      <c r="M4792" s="10" t="s">
        <v>87</v>
      </c>
      <c r="N4792" s="10">
        <f>VLOOKUP(M4792,[1]Array!$I$8:$J$14,2,FALSE)</f>
        <v>3</v>
      </c>
      <c r="O4792" s="10">
        <v>9014</v>
      </c>
      <c r="P4792" s="15">
        <v>45762</v>
      </c>
      <c r="Q4792" s="10" t="s">
        <v>60</v>
      </c>
      <c r="R4792" s="10" t="s">
        <v>364</v>
      </c>
      <c r="S4792" s="10" t="s">
        <v>3148</v>
      </c>
      <c r="T4792" s="10">
        <v>1</v>
      </c>
      <c r="U4792" s="10">
        <v>0</v>
      </c>
      <c r="V4792" s="16">
        <v>0</v>
      </c>
      <c r="W4792" s="16">
        <v>1779</v>
      </c>
      <c r="X4792" s="16" t="str">
        <f>VLOOKUP(W4792,[1]Array!$C$8:$D$15,2,TRUE)</f>
        <v>01  $0 - $4,999</v>
      </c>
      <c r="Y4792" s="14">
        <f t="shared" si="669"/>
        <v>0</v>
      </c>
      <c r="Z4792" s="14">
        <f t="shared" si="670"/>
        <v>0</v>
      </c>
      <c r="AA4792" s="14">
        <f t="shared" si="671"/>
        <v>0.33333333333333331</v>
      </c>
      <c r="AB4792" s="14">
        <f t="shared" si="672"/>
        <v>0</v>
      </c>
      <c r="AC4792" s="14">
        <f t="shared" si="673"/>
        <v>3.5313734442305022E-3</v>
      </c>
      <c r="AD4792" s="14">
        <f>(Y4792*'[1]Scoring Model'!$K$17+'Working Data - V3'!Z4792*'[1]Scoring Model'!$K$7+'Working Data - V3'!AA4792*'[1]Scoring Model'!$K$9+'Working Data - V3'!AB4792*'[1]Scoring Model'!$K$10+AC4792*'[1]Scoring Model'!$K$11)</f>
        <v>6.7372941355512764E-2</v>
      </c>
      <c r="AE4792" s="14">
        <f t="shared" si="674"/>
        <v>2</v>
      </c>
      <c r="AF4792" s="17" t="str">
        <f>VLOOKUP(AE4792,'[1]Scoring Model'!$C$18:$D$27,2,FALSE)</f>
        <v>01  Low</v>
      </c>
      <c r="AG4792" s="10" t="s">
        <v>307</v>
      </c>
      <c r="AH4792" s="10" t="s">
        <v>2078</v>
      </c>
      <c r="AI4792" s="16">
        <v>59050</v>
      </c>
      <c r="AJ4792" s="18">
        <v>0</v>
      </c>
    </row>
    <row r="4793" spans="2:36" ht="15" customHeight="1" x14ac:dyDescent="0.25">
      <c r="B4793" s="10" t="s">
        <v>55</v>
      </c>
      <c r="C4793" s="10" t="s">
        <v>36</v>
      </c>
      <c r="D4793" s="10" t="s">
        <v>15148</v>
      </c>
      <c r="E4793" s="10" t="str">
        <f t="shared" si="666"/>
        <v>WCV0077836</v>
      </c>
      <c r="F4793" s="11">
        <f>VLOOKUP(E4793,'[1]Policy Number &amp; Loss Info'!$H$4:$K$8916,2,FALSE)</f>
        <v>28881.48</v>
      </c>
      <c r="G4793" s="11">
        <f>VLOOKUP(E4793,'[1]Policy Number &amp; Loss Info'!$H$4:$K$8916,4,FALSE)</f>
        <v>0</v>
      </c>
      <c r="H4793" s="12">
        <f>VLOOKUP(E4793,'[1]Policy Number &amp; Loss Info'!$H$4:$K$8916,3,FALSE)</f>
        <v>0</v>
      </c>
      <c r="I4793" s="13">
        <f t="shared" si="667"/>
        <v>0</v>
      </c>
      <c r="J4793" s="14">
        <f t="shared" si="668"/>
        <v>0</v>
      </c>
      <c r="K4793" s="10" t="s">
        <v>15149</v>
      </c>
      <c r="L4793" s="10"/>
      <c r="M4793" s="10" t="s">
        <v>49</v>
      </c>
      <c r="N4793" s="10">
        <f>VLOOKUP(M4793,[1]Array!$I$8:$J$14,2,FALSE)</f>
        <v>4</v>
      </c>
      <c r="O4793" s="10">
        <v>9102</v>
      </c>
      <c r="P4793" s="15">
        <v>45748</v>
      </c>
      <c r="Q4793" s="10" t="s">
        <v>60</v>
      </c>
      <c r="R4793" s="10" t="s">
        <v>1465</v>
      </c>
      <c r="S4793" s="10" t="s">
        <v>9735</v>
      </c>
      <c r="T4793" s="10">
        <v>0.93</v>
      </c>
      <c r="U4793" s="10">
        <v>0</v>
      </c>
      <c r="V4793" s="16">
        <v>0</v>
      </c>
      <c r="W4793" s="16">
        <v>5622</v>
      </c>
      <c r="X4793" s="16" t="str">
        <f>VLOOKUP(W4793,[1]Array!$C$8:$D$15,2,TRUE)</f>
        <v>02  $5,000 - $9,999</v>
      </c>
      <c r="Y4793" s="14">
        <f t="shared" si="669"/>
        <v>0</v>
      </c>
      <c r="Z4793" s="14">
        <f t="shared" si="670"/>
        <v>0</v>
      </c>
      <c r="AA4793" s="14">
        <f t="shared" si="671"/>
        <v>0.5</v>
      </c>
      <c r="AB4793" s="14">
        <f t="shared" si="672"/>
        <v>0</v>
      </c>
      <c r="AC4793" s="14">
        <f t="shared" si="673"/>
        <v>1.1159854695595212E-2</v>
      </c>
      <c r="AD4793" s="14">
        <f>(Y4793*'[1]Scoring Model'!$K$17+'Working Data - V3'!Z4793*'[1]Scoring Model'!$K$7+'Working Data - V3'!AA4793*'[1]Scoring Model'!$K$9+'Working Data - V3'!AB4793*'[1]Scoring Model'!$K$10+AC4793*'[1]Scoring Model'!$K$11)</f>
        <v>0.10223197093911905</v>
      </c>
      <c r="AE4793" s="14">
        <f t="shared" si="674"/>
        <v>3</v>
      </c>
      <c r="AF4793" s="17" t="str">
        <f>VLOOKUP(AE4793,'[1]Scoring Model'!$C$18:$D$27,2,FALSE)</f>
        <v>01  Low</v>
      </c>
      <c r="AG4793" s="10" t="s">
        <v>15150</v>
      </c>
      <c r="AH4793" s="10" t="s">
        <v>119</v>
      </c>
      <c r="AI4793" s="16">
        <v>137324</v>
      </c>
      <c r="AJ4793" s="18">
        <v>0</v>
      </c>
    </row>
    <row r="4794" spans="2:36" ht="15" customHeight="1" x14ac:dyDescent="0.25">
      <c r="B4794" s="10" t="s">
        <v>55</v>
      </c>
      <c r="C4794" s="10" t="s">
        <v>3210</v>
      </c>
      <c r="D4794" s="10" t="s">
        <v>15151</v>
      </c>
      <c r="E4794" s="10" t="str">
        <f t="shared" si="666"/>
        <v>WCV0081643</v>
      </c>
      <c r="F4794" s="11">
        <f>VLOOKUP(E4794,'[1]Policy Number &amp; Loss Info'!$H$4:$K$8916,2,FALSE)</f>
        <v>33310.68</v>
      </c>
      <c r="G4794" s="11">
        <f>VLOOKUP(E4794,'[1]Policy Number &amp; Loss Info'!$H$4:$K$8916,4,FALSE)</f>
        <v>0</v>
      </c>
      <c r="H4794" s="12">
        <f>VLOOKUP(E4794,'[1]Policy Number &amp; Loss Info'!$H$4:$K$8916,3,FALSE)</f>
        <v>0</v>
      </c>
      <c r="I4794" s="13">
        <f t="shared" si="667"/>
        <v>0</v>
      </c>
      <c r="J4794" s="14">
        <f t="shared" si="668"/>
        <v>0</v>
      </c>
      <c r="K4794" s="10" t="s">
        <v>15152</v>
      </c>
      <c r="L4794" s="10"/>
      <c r="M4794" s="10" t="s">
        <v>101</v>
      </c>
      <c r="N4794" s="10">
        <f>VLOOKUP(M4794,[1]Array!$I$8:$J$14,2,FALSE)</f>
        <v>5</v>
      </c>
      <c r="O4794" s="10">
        <v>30</v>
      </c>
      <c r="P4794" s="15">
        <v>45776</v>
      </c>
      <c r="Q4794" s="10" t="s">
        <v>60</v>
      </c>
      <c r="R4794" s="10" t="s">
        <v>2761</v>
      </c>
      <c r="S4794" s="10" t="s">
        <v>2762</v>
      </c>
      <c r="T4794" s="10">
        <v>1.29</v>
      </c>
      <c r="U4794" s="10">
        <v>0</v>
      </c>
      <c r="V4794" s="16">
        <v>0</v>
      </c>
      <c r="W4794" s="16">
        <v>11154</v>
      </c>
      <c r="X4794" s="16" t="str">
        <f>VLOOKUP(W4794,[1]Array!$C$8:$D$15,2,TRUE)</f>
        <v>03  $10,000 - $14,999</v>
      </c>
      <c r="Y4794" s="14">
        <f t="shared" si="669"/>
        <v>0</v>
      </c>
      <c r="Z4794" s="14">
        <f t="shared" si="670"/>
        <v>0</v>
      </c>
      <c r="AA4794" s="14">
        <f t="shared" si="671"/>
        <v>0.66666666666666663</v>
      </c>
      <c r="AB4794" s="14">
        <f t="shared" si="672"/>
        <v>0.29000000000000004</v>
      </c>
      <c r="AC4794" s="14">
        <f t="shared" si="673"/>
        <v>2.214105643448399E-2</v>
      </c>
      <c r="AD4794" s="14">
        <f>(Y4794*'[1]Scoring Model'!$K$17+'Working Data - V3'!Z4794*'[1]Scoring Model'!$K$7+'Working Data - V3'!AA4794*'[1]Scoring Model'!$K$9+'Working Data - V3'!AB4794*'[1]Scoring Model'!$K$10+AC4794*'[1]Scoring Model'!$K$11)</f>
        <v>0.18126154462023014</v>
      </c>
      <c r="AE4794" s="14">
        <f t="shared" si="674"/>
        <v>4</v>
      </c>
      <c r="AF4794" s="17" t="str">
        <f>VLOOKUP(AE4794,'[1]Scoring Model'!$C$18:$D$27,2,FALSE)</f>
        <v>01  Low</v>
      </c>
      <c r="AG4794" s="10" t="s">
        <v>1175</v>
      </c>
      <c r="AH4794" s="10" t="s">
        <v>424</v>
      </c>
      <c r="AI4794" s="16">
        <v>415112</v>
      </c>
      <c r="AJ4794" s="18">
        <v>0</v>
      </c>
    </row>
    <row r="4795" spans="2:36" ht="15" customHeight="1" x14ac:dyDescent="0.25">
      <c r="B4795" s="10" t="s">
        <v>55</v>
      </c>
      <c r="C4795" s="10" t="s">
        <v>36</v>
      </c>
      <c r="D4795" s="10" t="s">
        <v>15153</v>
      </c>
      <c r="E4795" s="10" t="str">
        <f t="shared" si="666"/>
        <v>WCV0081834</v>
      </c>
      <c r="F4795" s="11">
        <f>VLOOKUP(E4795,'[1]Policy Number &amp; Loss Info'!$H$4:$K$8916,2,FALSE)</f>
        <v>24016.87</v>
      </c>
      <c r="G4795" s="11">
        <f>VLOOKUP(E4795,'[1]Policy Number &amp; Loss Info'!$H$4:$K$8916,4,FALSE)</f>
        <v>0</v>
      </c>
      <c r="H4795" s="12">
        <f>VLOOKUP(E4795,'[1]Policy Number &amp; Loss Info'!$H$4:$K$8916,3,FALSE)</f>
        <v>0</v>
      </c>
      <c r="I4795" s="13">
        <f t="shared" si="667"/>
        <v>0</v>
      </c>
      <c r="J4795" s="14">
        <f t="shared" si="668"/>
        <v>0</v>
      </c>
      <c r="K4795" s="10" t="s">
        <v>15154</v>
      </c>
      <c r="L4795" s="10"/>
      <c r="M4795" s="10" t="s">
        <v>101</v>
      </c>
      <c r="N4795" s="10">
        <f>VLOOKUP(M4795,[1]Array!$I$8:$J$14,2,FALSE)</f>
        <v>5</v>
      </c>
      <c r="O4795" s="10">
        <v>8232</v>
      </c>
      <c r="P4795" s="15">
        <v>45748</v>
      </c>
      <c r="Q4795" s="10" t="s">
        <v>60</v>
      </c>
      <c r="R4795" s="10" t="s">
        <v>5244</v>
      </c>
      <c r="S4795" s="10" t="s">
        <v>5245</v>
      </c>
      <c r="T4795" s="10">
        <v>0.95</v>
      </c>
      <c r="U4795" s="10">
        <v>0</v>
      </c>
      <c r="V4795" s="16">
        <v>0</v>
      </c>
      <c r="W4795" s="16">
        <v>5756</v>
      </c>
      <c r="X4795" s="16" t="str">
        <f>VLOOKUP(W4795,[1]Array!$C$8:$D$15,2,TRUE)</f>
        <v>02  $5,000 - $9,999</v>
      </c>
      <c r="Y4795" s="14">
        <f t="shared" si="669"/>
        <v>0</v>
      </c>
      <c r="Z4795" s="14">
        <f t="shared" si="670"/>
        <v>0</v>
      </c>
      <c r="AA4795" s="14">
        <f t="shared" si="671"/>
        <v>0.66666666666666663</v>
      </c>
      <c r="AB4795" s="14">
        <f t="shared" si="672"/>
        <v>0</v>
      </c>
      <c r="AC4795" s="14">
        <f t="shared" si="673"/>
        <v>1.1425849097802568E-2</v>
      </c>
      <c r="AD4795" s="14">
        <f>(Y4795*'[1]Scoring Model'!$K$17+'Working Data - V3'!Z4795*'[1]Scoring Model'!$K$7+'Working Data - V3'!AA4795*'[1]Scoring Model'!$K$9+'Working Data - V3'!AB4795*'[1]Scoring Model'!$K$10+AC4795*'[1]Scoring Model'!$K$11)</f>
        <v>0.13561850315289384</v>
      </c>
      <c r="AE4795" s="14">
        <f t="shared" si="674"/>
        <v>3</v>
      </c>
      <c r="AF4795" s="17" t="str">
        <f>VLOOKUP(AE4795,'[1]Scoring Model'!$C$18:$D$27,2,FALSE)</f>
        <v>01  Low</v>
      </c>
      <c r="AG4795" s="10" t="s">
        <v>15155</v>
      </c>
      <c r="AH4795" s="10" t="s">
        <v>119</v>
      </c>
      <c r="AI4795" s="16">
        <v>269356</v>
      </c>
      <c r="AJ4795" s="18">
        <v>0</v>
      </c>
    </row>
    <row r="4796" spans="2:36" ht="15" customHeight="1" x14ac:dyDescent="0.25">
      <c r="B4796" s="10" t="s">
        <v>35</v>
      </c>
      <c r="C4796" s="10" t="s">
        <v>36</v>
      </c>
      <c r="D4796" s="10" t="s">
        <v>15156</v>
      </c>
      <c r="E4796" s="10" t="str">
        <f t="shared" si="666"/>
        <v>WCV0081862</v>
      </c>
      <c r="F4796" s="11">
        <f>VLOOKUP(E4796,'[1]Policy Number &amp; Loss Info'!$H$4:$K$8916,2,FALSE)</f>
        <v>26290.42</v>
      </c>
      <c r="G4796" s="11">
        <f>VLOOKUP(E4796,'[1]Policy Number &amp; Loss Info'!$H$4:$K$8916,4,FALSE)</f>
        <v>0</v>
      </c>
      <c r="H4796" s="12">
        <f>VLOOKUP(E4796,'[1]Policy Number &amp; Loss Info'!$H$4:$K$8916,3,FALSE)</f>
        <v>0</v>
      </c>
      <c r="I4796" s="13">
        <f t="shared" si="667"/>
        <v>0</v>
      </c>
      <c r="J4796" s="14">
        <f t="shared" si="668"/>
        <v>0</v>
      </c>
      <c r="K4796" s="10" t="s">
        <v>15157</v>
      </c>
      <c r="L4796" s="10"/>
      <c r="M4796" s="10" t="s">
        <v>49</v>
      </c>
      <c r="N4796" s="10">
        <f>VLOOKUP(M4796,[1]Array!$I$8:$J$14,2,FALSE)</f>
        <v>4</v>
      </c>
      <c r="O4796" s="10">
        <v>9015</v>
      </c>
      <c r="P4796" s="15">
        <v>45748</v>
      </c>
      <c r="Q4796" s="10" t="s">
        <v>40</v>
      </c>
      <c r="R4796" s="10" t="s">
        <v>41</v>
      </c>
      <c r="S4796" s="10" t="s">
        <v>42</v>
      </c>
      <c r="T4796" s="10">
        <v>0.9</v>
      </c>
      <c r="U4796" s="10">
        <v>0</v>
      </c>
      <c r="V4796" s="16">
        <v>0</v>
      </c>
      <c r="W4796" s="16">
        <v>6728</v>
      </c>
      <c r="X4796" s="16" t="str">
        <f>VLOOKUP(W4796,[1]Array!$C$8:$D$15,2,TRUE)</f>
        <v>02  $5,000 - $9,999</v>
      </c>
      <c r="Y4796" s="14">
        <f t="shared" si="669"/>
        <v>0</v>
      </c>
      <c r="Z4796" s="14">
        <f t="shared" si="670"/>
        <v>0</v>
      </c>
      <c r="AA4796" s="14">
        <f t="shared" si="671"/>
        <v>0.5</v>
      </c>
      <c r="AB4796" s="14">
        <f t="shared" si="672"/>
        <v>0</v>
      </c>
      <c r="AC4796" s="14">
        <f t="shared" si="673"/>
        <v>1.3355301030232049E-2</v>
      </c>
      <c r="AD4796" s="14">
        <f>(Y4796*'[1]Scoring Model'!$K$17+'Working Data - V3'!Z4796*'[1]Scoring Model'!$K$7+'Working Data - V3'!AA4796*'[1]Scoring Model'!$K$9+'Working Data - V3'!AB4796*'[1]Scoring Model'!$K$10+AC4796*'[1]Scoring Model'!$K$11)</f>
        <v>0.10267106020604641</v>
      </c>
      <c r="AE4796" s="14">
        <f t="shared" si="674"/>
        <v>3</v>
      </c>
      <c r="AF4796" s="17" t="str">
        <f>VLOOKUP(AE4796,'[1]Scoring Model'!$C$18:$D$27,2,FALSE)</f>
        <v>01  Low</v>
      </c>
      <c r="AG4796" s="10" t="s">
        <v>15158</v>
      </c>
      <c r="AH4796" s="10" t="s">
        <v>2336</v>
      </c>
      <c r="AI4796" s="16">
        <v>468963</v>
      </c>
      <c r="AJ4796" s="18">
        <v>0</v>
      </c>
    </row>
    <row r="4797" spans="2:36" ht="15" customHeight="1" x14ac:dyDescent="0.25">
      <c r="B4797" s="10" t="s">
        <v>55</v>
      </c>
      <c r="C4797" s="10" t="s">
        <v>36</v>
      </c>
      <c r="D4797" s="10" t="s">
        <v>15159</v>
      </c>
      <c r="E4797" s="10" t="str">
        <f t="shared" si="666"/>
        <v>WCV0082554</v>
      </c>
      <c r="F4797" s="11">
        <f>VLOOKUP(E4797,'[1]Policy Number &amp; Loss Info'!$H$4:$K$8916,2,FALSE)</f>
        <v>22342.52</v>
      </c>
      <c r="G4797" s="11">
        <f>VLOOKUP(E4797,'[1]Policy Number &amp; Loss Info'!$H$4:$K$8916,4,FALSE)</f>
        <v>0</v>
      </c>
      <c r="H4797" s="12">
        <f>VLOOKUP(E4797,'[1]Policy Number &amp; Loss Info'!$H$4:$K$8916,3,FALSE)</f>
        <v>0</v>
      </c>
      <c r="I4797" s="13">
        <f t="shared" si="667"/>
        <v>0</v>
      </c>
      <c r="J4797" s="14">
        <f t="shared" si="668"/>
        <v>0</v>
      </c>
      <c r="K4797" s="10" t="s">
        <v>15160</v>
      </c>
      <c r="L4797" s="10"/>
      <c r="M4797" s="10" t="s">
        <v>87</v>
      </c>
      <c r="N4797" s="10">
        <f>VLOOKUP(M4797,[1]Array!$I$8:$J$14,2,FALSE)</f>
        <v>3</v>
      </c>
      <c r="O4797" s="10">
        <v>8810</v>
      </c>
      <c r="P4797" s="15">
        <v>45748</v>
      </c>
      <c r="Q4797" s="10" t="s">
        <v>40</v>
      </c>
      <c r="R4797" s="10" t="s">
        <v>381</v>
      </c>
      <c r="S4797" s="10" t="s">
        <v>382</v>
      </c>
      <c r="T4797" s="10">
        <v>0.95</v>
      </c>
      <c r="U4797" s="10">
        <v>0</v>
      </c>
      <c r="V4797" s="16">
        <v>0</v>
      </c>
      <c r="W4797" s="16">
        <v>7259</v>
      </c>
      <c r="X4797" s="16" t="str">
        <f>VLOOKUP(W4797,[1]Array!$C$8:$D$15,2,TRUE)</f>
        <v>02  $5,000 - $9,999</v>
      </c>
      <c r="Y4797" s="14">
        <f t="shared" si="669"/>
        <v>0</v>
      </c>
      <c r="Z4797" s="14">
        <f t="shared" si="670"/>
        <v>0</v>
      </c>
      <c r="AA4797" s="14">
        <f t="shared" si="671"/>
        <v>0.33333333333333331</v>
      </c>
      <c r="AB4797" s="14">
        <f t="shared" si="672"/>
        <v>0</v>
      </c>
      <c r="AC4797" s="14">
        <f t="shared" si="673"/>
        <v>1.4409353474800008E-2</v>
      </c>
      <c r="AD4797" s="14">
        <f>(Y4797*'[1]Scoring Model'!$K$17+'Working Data - V3'!Z4797*'[1]Scoring Model'!$K$7+'Working Data - V3'!AA4797*'[1]Scoring Model'!$K$9+'Working Data - V3'!AB4797*'[1]Scoring Model'!$K$10+AC4797*'[1]Scoring Model'!$K$11)</f>
        <v>6.9548537361626667E-2</v>
      </c>
      <c r="AE4797" s="14">
        <f t="shared" si="674"/>
        <v>2</v>
      </c>
      <c r="AF4797" s="17" t="str">
        <f>VLOOKUP(AE4797,'[1]Scoring Model'!$C$18:$D$27,2,FALSE)</f>
        <v>01  Low</v>
      </c>
      <c r="AG4797" s="10" t="s">
        <v>15161</v>
      </c>
      <c r="AH4797" s="10" t="s">
        <v>384</v>
      </c>
      <c r="AI4797" s="16">
        <v>265689</v>
      </c>
      <c r="AJ4797" s="18">
        <v>0</v>
      </c>
    </row>
    <row r="4798" spans="2:36" ht="15" customHeight="1" x14ac:dyDescent="0.25">
      <c r="B4798" s="10" t="s">
        <v>35</v>
      </c>
      <c r="C4798" s="10" t="s">
        <v>36</v>
      </c>
      <c r="D4798" s="10" t="s">
        <v>15162</v>
      </c>
      <c r="E4798" s="10" t="str">
        <f t="shared" si="666"/>
        <v>WCV0082557</v>
      </c>
      <c r="F4798" s="11">
        <f>VLOOKUP(E4798,'[1]Policy Number &amp; Loss Info'!$H$4:$K$8916,2,FALSE)</f>
        <v>39106.18</v>
      </c>
      <c r="G4798" s="11">
        <f>VLOOKUP(E4798,'[1]Policy Number &amp; Loss Info'!$H$4:$K$8916,4,FALSE)</f>
        <v>0</v>
      </c>
      <c r="H4798" s="12">
        <f>VLOOKUP(E4798,'[1]Policy Number &amp; Loss Info'!$H$4:$K$8916,3,FALSE)</f>
        <v>0</v>
      </c>
      <c r="I4798" s="13">
        <f t="shared" si="667"/>
        <v>0</v>
      </c>
      <c r="J4798" s="14">
        <f t="shared" si="668"/>
        <v>0</v>
      </c>
      <c r="K4798" s="10" t="s">
        <v>15163</v>
      </c>
      <c r="L4798" s="10"/>
      <c r="M4798" s="10" t="s">
        <v>67</v>
      </c>
      <c r="N4798" s="10">
        <f>VLOOKUP(M4798,[1]Array!$I$8:$J$14,2,FALSE)</f>
        <v>6</v>
      </c>
      <c r="O4798" s="10">
        <v>8265</v>
      </c>
      <c r="P4798" s="15">
        <v>45751</v>
      </c>
      <c r="Q4798" s="10" t="s">
        <v>40</v>
      </c>
      <c r="R4798" s="10" t="s">
        <v>608</v>
      </c>
      <c r="S4798" s="10" t="s">
        <v>609</v>
      </c>
      <c r="T4798" s="10">
        <v>0.89</v>
      </c>
      <c r="U4798" s="10">
        <v>0</v>
      </c>
      <c r="V4798" s="16">
        <v>0</v>
      </c>
      <c r="W4798" s="16">
        <v>11187</v>
      </c>
      <c r="X4798" s="16" t="str">
        <f>VLOOKUP(W4798,[1]Array!$C$8:$D$15,2,TRUE)</f>
        <v>03  $10,000 - $14,999</v>
      </c>
      <c r="Y4798" s="14">
        <f t="shared" si="669"/>
        <v>0</v>
      </c>
      <c r="Z4798" s="14">
        <f t="shared" si="670"/>
        <v>0</v>
      </c>
      <c r="AA4798" s="14">
        <f t="shared" si="671"/>
        <v>0.83333333333333337</v>
      </c>
      <c r="AB4798" s="14">
        <f t="shared" si="672"/>
        <v>0</v>
      </c>
      <c r="AC4798" s="14">
        <f t="shared" si="673"/>
        <v>2.2206562518609682E-2</v>
      </c>
      <c r="AD4798" s="14">
        <f>(Y4798*'[1]Scoring Model'!$K$17+'Working Data - V3'!Z4798*'[1]Scoring Model'!$K$7+'Working Data - V3'!AA4798*'[1]Scoring Model'!$K$9+'Working Data - V3'!AB4798*'[1]Scoring Model'!$K$10+AC4798*'[1]Scoring Model'!$K$11)</f>
        <v>0.17110797917038861</v>
      </c>
      <c r="AE4798" s="14">
        <f t="shared" si="674"/>
        <v>4</v>
      </c>
      <c r="AF4798" s="17" t="str">
        <f>VLOOKUP(AE4798,'[1]Scoring Model'!$C$18:$D$27,2,FALSE)</f>
        <v>01  Low</v>
      </c>
      <c r="AG4798" s="10" t="s">
        <v>15164</v>
      </c>
      <c r="AH4798" s="10" t="s">
        <v>611</v>
      </c>
      <c r="AI4798" s="16">
        <v>505143</v>
      </c>
      <c r="AJ4798" s="18">
        <v>0</v>
      </c>
    </row>
    <row r="4799" spans="2:36" ht="15" customHeight="1" x14ac:dyDescent="0.25">
      <c r="B4799" s="10" t="s">
        <v>35</v>
      </c>
      <c r="C4799" s="10" t="s">
        <v>36</v>
      </c>
      <c r="D4799" s="10" t="s">
        <v>15165</v>
      </c>
      <c r="E4799" s="10" t="str">
        <f t="shared" si="666"/>
        <v>WCV0084543</v>
      </c>
      <c r="F4799" s="11">
        <f>VLOOKUP(E4799,'[1]Policy Number &amp; Loss Info'!$H$4:$K$8916,2,FALSE)</f>
        <v>12341.32</v>
      </c>
      <c r="G4799" s="11">
        <f>VLOOKUP(E4799,'[1]Policy Number &amp; Loss Info'!$H$4:$K$8916,4,FALSE)</f>
        <v>0</v>
      </c>
      <c r="H4799" s="12">
        <f>VLOOKUP(E4799,'[1]Policy Number &amp; Loss Info'!$H$4:$K$8916,3,FALSE)</f>
        <v>0</v>
      </c>
      <c r="I4799" s="13">
        <f t="shared" si="667"/>
        <v>0</v>
      </c>
      <c r="J4799" s="14">
        <f t="shared" si="668"/>
        <v>0</v>
      </c>
      <c r="K4799" s="10" t="s">
        <v>15166</v>
      </c>
      <c r="L4799" s="10"/>
      <c r="M4799" s="10" t="s">
        <v>49</v>
      </c>
      <c r="N4799" s="10">
        <f>VLOOKUP(M4799,[1]Array!$I$8:$J$14,2,FALSE)</f>
        <v>4</v>
      </c>
      <c r="O4799" s="10">
        <v>8288</v>
      </c>
      <c r="P4799" s="15">
        <v>45748</v>
      </c>
      <c r="Q4799" s="10" t="s">
        <v>40</v>
      </c>
      <c r="R4799" s="10" t="s">
        <v>1397</v>
      </c>
      <c r="S4799" s="10" t="s">
        <v>15167</v>
      </c>
      <c r="T4799" s="10">
        <v>1</v>
      </c>
      <c r="U4799" s="10">
        <v>0</v>
      </c>
      <c r="V4799" s="16">
        <v>0</v>
      </c>
      <c r="W4799" s="16">
        <v>3901</v>
      </c>
      <c r="X4799" s="16" t="str">
        <f>VLOOKUP(W4799,[1]Array!$C$8:$D$15,2,TRUE)</f>
        <v>01  $0 - $4,999</v>
      </c>
      <c r="Y4799" s="14">
        <f t="shared" si="669"/>
        <v>0</v>
      </c>
      <c r="Z4799" s="14">
        <f t="shared" si="670"/>
        <v>0</v>
      </c>
      <c r="AA4799" s="14">
        <f t="shared" si="671"/>
        <v>0.5</v>
      </c>
      <c r="AB4799" s="14">
        <f t="shared" si="672"/>
        <v>0</v>
      </c>
      <c r="AC4799" s="14">
        <f t="shared" si="673"/>
        <v>7.7436131567977448E-3</v>
      </c>
      <c r="AD4799" s="14">
        <f>(Y4799*'[1]Scoring Model'!$K$17+'Working Data - V3'!Z4799*'[1]Scoring Model'!$K$7+'Working Data - V3'!AA4799*'[1]Scoring Model'!$K$9+'Working Data - V3'!AB4799*'[1]Scoring Model'!$K$10+AC4799*'[1]Scoring Model'!$K$11)</f>
        <v>0.10154872263135956</v>
      </c>
      <c r="AE4799" s="14">
        <f t="shared" si="674"/>
        <v>3</v>
      </c>
      <c r="AF4799" s="17" t="str">
        <f>VLOOKUP(AE4799,'[1]Scoring Model'!$C$18:$D$27,2,FALSE)</f>
        <v>01  Low</v>
      </c>
      <c r="AG4799" s="10" t="s">
        <v>171</v>
      </c>
      <c r="AH4799" s="10" t="s">
        <v>2336</v>
      </c>
      <c r="AI4799" s="16">
        <v>69795</v>
      </c>
      <c r="AJ4799" s="18">
        <v>0</v>
      </c>
    </row>
    <row r="4800" spans="2:36" ht="15" customHeight="1" x14ac:dyDescent="0.25">
      <c r="B4800" s="10" t="s">
        <v>35</v>
      </c>
      <c r="C4800" s="10" t="s">
        <v>36</v>
      </c>
      <c r="D4800" s="10" t="s">
        <v>15168</v>
      </c>
      <c r="E4800" s="10" t="str">
        <f t="shared" si="666"/>
        <v>WCV0084551</v>
      </c>
      <c r="F4800" s="11">
        <f>VLOOKUP(E4800,'[1]Policy Number &amp; Loss Info'!$H$4:$K$8916,2,FALSE)</f>
        <v>18420.739999999998</v>
      </c>
      <c r="G4800" s="11">
        <f>VLOOKUP(E4800,'[1]Policy Number &amp; Loss Info'!$H$4:$K$8916,4,FALSE)</f>
        <v>0</v>
      </c>
      <c r="H4800" s="12">
        <f>VLOOKUP(E4800,'[1]Policy Number &amp; Loss Info'!$H$4:$K$8916,3,FALSE)</f>
        <v>0</v>
      </c>
      <c r="I4800" s="13">
        <f t="shared" si="667"/>
        <v>0</v>
      </c>
      <c r="J4800" s="14">
        <f t="shared" si="668"/>
        <v>0</v>
      </c>
      <c r="K4800" s="10" t="s">
        <v>15169</v>
      </c>
      <c r="L4800" s="10"/>
      <c r="M4800" s="10" t="s">
        <v>161</v>
      </c>
      <c r="N4800" s="10">
        <f>VLOOKUP(M4800,[1]Array!$I$8:$J$14,2,FALSE)</f>
        <v>2</v>
      </c>
      <c r="O4800" s="10">
        <v>8033</v>
      </c>
      <c r="P4800" s="15">
        <v>45749</v>
      </c>
      <c r="Q4800" s="10" t="s">
        <v>40</v>
      </c>
      <c r="R4800" s="10" t="s">
        <v>10902</v>
      </c>
      <c r="S4800" s="10" t="s">
        <v>10941</v>
      </c>
      <c r="T4800" s="10">
        <v>0.92</v>
      </c>
      <c r="U4800" s="10">
        <v>0</v>
      </c>
      <c r="V4800" s="16">
        <v>0</v>
      </c>
      <c r="W4800" s="16">
        <v>4973</v>
      </c>
      <c r="X4800" s="16" t="str">
        <f>VLOOKUP(W4800,[1]Array!$C$8:$D$15,2,TRUE)</f>
        <v>01  $0 - $4,999</v>
      </c>
      <c r="Y4800" s="14">
        <f t="shared" si="669"/>
        <v>0</v>
      </c>
      <c r="Z4800" s="14">
        <f t="shared" si="670"/>
        <v>0</v>
      </c>
      <c r="AA4800" s="14">
        <f t="shared" si="671"/>
        <v>0.16666666666666666</v>
      </c>
      <c r="AB4800" s="14">
        <f t="shared" si="672"/>
        <v>0</v>
      </c>
      <c r="AC4800" s="14">
        <f t="shared" si="673"/>
        <v>9.8715683744565966E-3</v>
      </c>
      <c r="AD4800" s="14">
        <f>(Y4800*'[1]Scoring Model'!$K$17+'Working Data - V3'!Z4800*'[1]Scoring Model'!$K$7+'Working Data - V3'!AA4800*'[1]Scoring Model'!$K$9+'Working Data - V3'!AB4800*'[1]Scoring Model'!$K$10+AC4800*'[1]Scoring Model'!$K$11)</f>
        <v>3.5307647008224655E-2</v>
      </c>
      <c r="AE4800" s="14">
        <f t="shared" si="674"/>
        <v>2</v>
      </c>
      <c r="AF4800" s="17" t="str">
        <f>VLOOKUP(AE4800,'[1]Scoring Model'!$C$18:$D$27,2,FALSE)</f>
        <v>01  Low</v>
      </c>
      <c r="AG4800" s="10" t="s">
        <v>1015</v>
      </c>
      <c r="AH4800" s="10" t="s">
        <v>2336</v>
      </c>
      <c r="AI4800" s="16">
        <v>345243</v>
      </c>
      <c r="AJ4800" s="18">
        <v>0</v>
      </c>
    </row>
    <row r="4801" spans="2:36" ht="15" customHeight="1" x14ac:dyDescent="0.25">
      <c r="B4801" s="10" t="s">
        <v>98</v>
      </c>
      <c r="C4801" s="10" t="s">
        <v>46</v>
      </c>
      <c r="D4801" s="10" t="s">
        <v>15170</v>
      </c>
      <c r="E4801" s="10" t="str">
        <f t="shared" si="666"/>
        <v>WCV0084555</v>
      </c>
      <c r="F4801" s="11">
        <f>VLOOKUP(E4801,'[1]Policy Number &amp; Loss Info'!$H$4:$K$8916,2,FALSE)</f>
        <v>24025.21</v>
      </c>
      <c r="G4801" s="11">
        <f>VLOOKUP(E4801,'[1]Policy Number &amp; Loss Info'!$H$4:$K$8916,4,FALSE)</f>
        <v>0</v>
      </c>
      <c r="H4801" s="12">
        <f>VLOOKUP(E4801,'[1]Policy Number &amp; Loss Info'!$H$4:$K$8916,3,FALSE)</f>
        <v>0</v>
      </c>
      <c r="I4801" s="13">
        <f t="shared" si="667"/>
        <v>0</v>
      </c>
      <c r="J4801" s="14">
        <f t="shared" si="668"/>
        <v>0</v>
      </c>
      <c r="K4801" s="10" t="s">
        <v>15171</v>
      </c>
      <c r="L4801" s="10"/>
      <c r="M4801" s="10" t="s">
        <v>59</v>
      </c>
      <c r="N4801" s="10">
        <f>VLOOKUP(M4801,[1]Array!$I$8:$J$14,2,FALSE)</f>
        <v>7</v>
      </c>
      <c r="O4801" s="10">
        <v>6319</v>
      </c>
      <c r="P4801" s="15">
        <v>45748</v>
      </c>
      <c r="Q4801" s="10" t="s">
        <v>102</v>
      </c>
      <c r="R4801" s="10" t="s">
        <v>2229</v>
      </c>
      <c r="S4801" s="10" t="s">
        <v>2230</v>
      </c>
      <c r="T4801" s="10">
        <v>0.92</v>
      </c>
      <c r="U4801" s="10">
        <v>0</v>
      </c>
      <c r="V4801" s="16">
        <v>0</v>
      </c>
      <c r="W4801" s="16">
        <v>7538</v>
      </c>
      <c r="X4801" s="16" t="str">
        <f>VLOOKUP(W4801,[1]Array!$C$8:$D$15,2,TRUE)</f>
        <v>02  $5,000 - $9,999</v>
      </c>
      <c r="Y4801" s="14">
        <f t="shared" si="669"/>
        <v>0</v>
      </c>
      <c r="Z4801" s="14">
        <f t="shared" si="670"/>
        <v>0</v>
      </c>
      <c r="AA4801" s="14">
        <f t="shared" si="671"/>
        <v>1</v>
      </c>
      <c r="AB4801" s="14">
        <f t="shared" si="672"/>
        <v>0</v>
      </c>
      <c r="AC4801" s="14">
        <f t="shared" si="673"/>
        <v>1.4963177640589952E-2</v>
      </c>
      <c r="AD4801" s="14">
        <f>(Y4801*'[1]Scoring Model'!$K$17+'Working Data - V3'!Z4801*'[1]Scoring Model'!$K$7+'Working Data - V3'!AA4801*'[1]Scoring Model'!$K$9+'Working Data - V3'!AB4801*'[1]Scoring Model'!$K$10+AC4801*'[1]Scoring Model'!$K$11)</f>
        <v>0.202992635528118</v>
      </c>
      <c r="AE4801" s="14">
        <f t="shared" si="674"/>
        <v>4</v>
      </c>
      <c r="AF4801" s="17" t="str">
        <f>VLOOKUP(AE4801,'[1]Scoring Model'!$C$18:$D$27,2,FALSE)</f>
        <v>01  Low</v>
      </c>
      <c r="AG4801" s="10" t="s">
        <v>15172</v>
      </c>
      <c r="AH4801" s="10" t="s">
        <v>1243</v>
      </c>
      <c r="AI4801" s="16">
        <v>377912</v>
      </c>
      <c r="AJ4801" s="18">
        <v>0</v>
      </c>
    </row>
    <row r="4802" spans="2:36" ht="15" customHeight="1" x14ac:dyDescent="0.25">
      <c r="B4802" s="10" t="s">
        <v>55</v>
      </c>
      <c r="C4802" s="10" t="s">
        <v>3210</v>
      </c>
      <c r="D4802" s="10" t="s">
        <v>15173</v>
      </c>
      <c r="E4802" s="10" t="str">
        <f t="shared" si="666"/>
        <v>WCV0086306</v>
      </c>
      <c r="F4802" s="11">
        <f>VLOOKUP(E4802,'[1]Policy Number &amp; Loss Info'!$H$4:$K$8916,2,FALSE)</f>
        <v>4324.46</v>
      </c>
      <c r="G4802" s="11">
        <f>VLOOKUP(E4802,'[1]Policy Number &amp; Loss Info'!$H$4:$K$8916,4,FALSE)</f>
        <v>0</v>
      </c>
      <c r="H4802" s="12">
        <f>VLOOKUP(E4802,'[1]Policy Number &amp; Loss Info'!$H$4:$K$8916,3,FALSE)</f>
        <v>0</v>
      </c>
      <c r="I4802" s="13">
        <f t="shared" si="667"/>
        <v>0</v>
      </c>
      <c r="J4802" s="14">
        <f t="shared" si="668"/>
        <v>0</v>
      </c>
      <c r="K4802" s="10" t="s">
        <v>15174</v>
      </c>
      <c r="L4802" s="10"/>
      <c r="M4802" s="10" t="s">
        <v>101</v>
      </c>
      <c r="N4802" s="10">
        <f>VLOOKUP(M4802,[1]Array!$I$8:$J$14,2,FALSE)</f>
        <v>5</v>
      </c>
      <c r="O4802" s="10">
        <v>8393</v>
      </c>
      <c r="P4802" s="15">
        <v>45748</v>
      </c>
      <c r="Q4802" s="10" t="s">
        <v>60</v>
      </c>
      <c r="R4802" s="10" t="s">
        <v>474</v>
      </c>
      <c r="S4802" s="10" t="s">
        <v>475</v>
      </c>
      <c r="T4802" s="10">
        <v>1</v>
      </c>
      <c r="U4802" s="10">
        <v>0</v>
      </c>
      <c r="V4802" s="16">
        <v>0</v>
      </c>
      <c r="W4802" s="16">
        <v>1277</v>
      </c>
      <c r="X4802" s="16" t="str">
        <f>VLOOKUP(W4802,[1]Array!$C$8:$D$15,2,TRUE)</f>
        <v>01  $0 - $4,999</v>
      </c>
      <c r="Y4802" s="14">
        <f t="shared" si="669"/>
        <v>0</v>
      </c>
      <c r="Z4802" s="14">
        <f t="shared" si="670"/>
        <v>0</v>
      </c>
      <c r="AA4802" s="14">
        <f t="shared" si="671"/>
        <v>0.66666666666666663</v>
      </c>
      <c r="AB4802" s="14">
        <f t="shared" si="672"/>
        <v>0</v>
      </c>
      <c r="AC4802" s="14">
        <f t="shared" si="673"/>
        <v>2.534886952379062E-3</v>
      </c>
      <c r="AD4802" s="14">
        <f>(Y4802*'[1]Scoring Model'!$K$17+'Working Data - V3'!Z4802*'[1]Scoring Model'!$K$7+'Working Data - V3'!AA4802*'[1]Scoring Model'!$K$9+'Working Data - V3'!AB4802*'[1]Scoring Model'!$K$10+AC4802*'[1]Scoring Model'!$K$11)</f>
        <v>0.13384031072380914</v>
      </c>
      <c r="AE4802" s="14">
        <f t="shared" si="674"/>
        <v>3</v>
      </c>
      <c r="AF4802" s="17" t="str">
        <f>VLOOKUP(AE4802,'[1]Scoring Model'!$C$18:$D$27,2,FALSE)</f>
        <v>01  Low</v>
      </c>
      <c r="AG4802" s="10" t="s">
        <v>1524</v>
      </c>
      <c r="AH4802" s="10" t="s">
        <v>579</v>
      </c>
      <c r="AI4802" s="16">
        <v>74211</v>
      </c>
      <c r="AJ4802" s="18">
        <v>0</v>
      </c>
    </row>
    <row r="4803" spans="2:36" ht="15" customHeight="1" x14ac:dyDescent="0.25">
      <c r="B4803" s="10" t="s">
        <v>55</v>
      </c>
      <c r="C4803" s="10" t="s">
        <v>3210</v>
      </c>
      <c r="D4803" s="10" t="s">
        <v>15175</v>
      </c>
      <c r="E4803" s="10" t="str">
        <f t="shared" si="666"/>
        <v>WCV0086307</v>
      </c>
      <c r="F4803" s="11">
        <f>VLOOKUP(E4803,'[1]Policy Number &amp; Loss Info'!$H$4:$K$8916,2,FALSE)</f>
        <v>9267.880000000001</v>
      </c>
      <c r="G4803" s="11">
        <f>VLOOKUP(E4803,'[1]Policy Number &amp; Loss Info'!$H$4:$K$8916,4,FALSE)</f>
        <v>0</v>
      </c>
      <c r="H4803" s="12">
        <f>VLOOKUP(E4803,'[1]Policy Number &amp; Loss Info'!$H$4:$K$8916,3,FALSE)</f>
        <v>0</v>
      </c>
      <c r="I4803" s="13">
        <f t="shared" si="667"/>
        <v>0</v>
      </c>
      <c r="J4803" s="14">
        <f t="shared" si="668"/>
        <v>0</v>
      </c>
      <c r="K4803" s="10" t="s">
        <v>15176</v>
      </c>
      <c r="L4803" s="10"/>
      <c r="M4803" s="10" t="s">
        <v>49</v>
      </c>
      <c r="N4803" s="10">
        <f>VLOOKUP(M4803,[1]Array!$I$8:$J$14,2,FALSE)</f>
        <v>4</v>
      </c>
      <c r="O4803" s="10">
        <v>9033</v>
      </c>
      <c r="P4803" s="15">
        <v>45761</v>
      </c>
      <c r="Q4803" s="10" t="s">
        <v>60</v>
      </c>
      <c r="R4803" s="10" t="s">
        <v>1076</v>
      </c>
      <c r="S4803" s="10" t="s">
        <v>1077</v>
      </c>
      <c r="T4803" s="10">
        <v>1</v>
      </c>
      <c r="U4803" s="10">
        <v>0</v>
      </c>
      <c r="V4803" s="16">
        <v>0</v>
      </c>
      <c r="W4803" s="16">
        <v>2431</v>
      </c>
      <c r="X4803" s="16" t="str">
        <f>VLOOKUP(W4803,[1]Array!$C$8:$D$15,2,TRUE)</f>
        <v>01  $0 - $4,999</v>
      </c>
      <c r="Y4803" s="14">
        <f t="shared" si="669"/>
        <v>0</v>
      </c>
      <c r="Z4803" s="14">
        <f t="shared" si="670"/>
        <v>0</v>
      </c>
      <c r="AA4803" s="14">
        <f t="shared" si="671"/>
        <v>0.5</v>
      </c>
      <c r="AB4803" s="14">
        <f t="shared" si="672"/>
        <v>0</v>
      </c>
      <c r="AC4803" s="14">
        <f t="shared" si="673"/>
        <v>4.8256148639259982E-3</v>
      </c>
      <c r="AD4803" s="14">
        <f>(Y4803*'[1]Scoring Model'!$K$17+'Working Data - V3'!Z4803*'[1]Scoring Model'!$K$7+'Working Data - V3'!AA4803*'[1]Scoring Model'!$K$9+'Working Data - V3'!AB4803*'[1]Scoring Model'!$K$10+AC4803*'[1]Scoring Model'!$K$11)</f>
        <v>0.1009651229727852</v>
      </c>
      <c r="AE4803" s="14">
        <f t="shared" si="674"/>
        <v>3</v>
      </c>
      <c r="AF4803" s="17" t="str">
        <f>VLOOKUP(AE4803,'[1]Scoring Model'!$C$18:$D$27,2,FALSE)</f>
        <v>01  Low</v>
      </c>
      <c r="AG4803" s="10" t="s">
        <v>1961</v>
      </c>
      <c r="AH4803" s="10" t="s">
        <v>3145</v>
      </c>
      <c r="AI4803" s="16">
        <v>132366</v>
      </c>
      <c r="AJ4803" s="18">
        <v>0</v>
      </c>
    </row>
    <row r="4804" spans="2:36" ht="15" customHeight="1" x14ac:dyDescent="0.25">
      <c r="B4804" s="10" t="s">
        <v>98</v>
      </c>
      <c r="C4804" s="10" t="s">
        <v>166</v>
      </c>
      <c r="D4804" s="10" t="s">
        <v>15177</v>
      </c>
      <c r="E4804" s="10" t="str">
        <f t="shared" ref="E4804:E4867" si="675">LEFT(D4804,10)</f>
        <v>WCV0086312</v>
      </c>
      <c r="F4804" s="11">
        <f>VLOOKUP(E4804,'[1]Policy Number &amp; Loss Info'!$H$4:$K$8916,2,FALSE)</f>
        <v>14065.66</v>
      </c>
      <c r="G4804" s="11">
        <f>VLOOKUP(E4804,'[1]Policy Number &amp; Loss Info'!$H$4:$K$8916,4,FALSE)</f>
        <v>0</v>
      </c>
      <c r="H4804" s="12">
        <f>VLOOKUP(E4804,'[1]Policy Number &amp; Loss Info'!$H$4:$K$8916,3,FALSE)</f>
        <v>0</v>
      </c>
      <c r="I4804" s="13">
        <f t="shared" ref="I4804:I4867" si="676">G4804/F4804</f>
        <v>0</v>
      </c>
      <c r="J4804" s="14">
        <f t="shared" ref="J4804:J4867" si="677">H4804/(F4804/100000)</f>
        <v>0</v>
      </c>
      <c r="K4804" s="10" t="s">
        <v>15178</v>
      </c>
      <c r="L4804" s="10"/>
      <c r="M4804" s="10" t="s">
        <v>59</v>
      </c>
      <c r="N4804" s="10">
        <f>VLOOKUP(M4804,[1]Array!$I$8:$J$14,2,FALSE)</f>
        <v>7</v>
      </c>
      <c r="O4804" s="10">
        <v>6325</v>
      </c>
      <c r="P4804" s="15">
        <v>45748</v>
      </c>
      <c r="Q4804" s="10" t="s">
        <v>102</v>
      </c>
      <c r="R4804" s="10" t="s">
        <v>6000</v>
      </c>
      <c r="S4804" s="10" t="s">
        <v>6001</v>
      </c>
      <c r="T4804" s="10">
        <v>1</v>
      </c>
      <c r="U4804" s="10">
        <v>0</v>
      </c>
      <c r="V4804" s="16">
        <v>0</v>
      </c>
      <c r="W4804" s="16">
        <v>4847</v>
      </c>
      <c r="X4804" s="16" t="str">
        <f>VLOOKUP(W4804,[1]Array!$C$8:$D$15,2,TRUE)</f>
        <v>01  $0 - $4,999</v>
      </c>
      <c r="Y4804" s="14">
        <f t="shared" ref="Y4804:Y4867" si="678">MIN(I4804,2)/2</f>
        <v>0</v>
      </c>
      <c r="Z4804" s="14">
        <f t="shared" ref="Z4804:Z4867" si="679">(J4804-MIN($J$3:$J$4909))/(MAX($J$3:$J$4909)-MIN($J$3:$J$4909))</f>
        <v>0</v>
      </c>
      <c r="AA4804" s="14">
        <f t="shared" ref="AA4804:AA4867" si="680">(N4804-1)/(7-1)</f>
        <v>1</v>
      </c>
      <c r="AB4804" s="14">
        <f t="shared" ref="AB4804:AB4867" si="681">MAX(0,MIN(T4804,2)-1)</f>
        <v>0</v>
      </c>
      <c r="AC4804" s="14">
        <f t="shared" ref="AC4804:AC4867" si="682">(W4804-MIN($W$3:$W$4909))/(MAX($W$3:$W$4909)-MIN(W4804:W9710))</f>
        <v>9.6214542350675902E-3</v>
      </c>
      <c r="AD4804" s="14">
        <f>(Y4804*'[1]Scoring Model'!$K$17+'Working Data - V3'!Z4804*'[1]Scoring Model'!$K$7+'Working Data - V3'!AA4804*'[1]Scoring Model'!$K$9+'Working Data - V3'!AB4804*'[1]Scoring Model'!$K$10+AC4804*'[1]Scoring Model'!$K$11)</f>
        <v>0.20192429084701352</v>
      </c>
      <c r="AE4804" s="14">
        <f t="shared" ref="AE4804:AE4867" si="683">ROUND(9*(AD4804-MIN($AD$3:$AD$4909))/(MAX($AD$3:$AD$4909)-MIN($AD$3:$AD$4909))+1,0)</f>
        <v>4</v>
      </c>
      <c r="AF4804" s="17" t="str">
        <f>VLOOKUP(AE4804,'[1]Scoring Model'!$C$18:$D$27,2,FALSE)</f>
        <v>01  Low</v>
      </c>
      <c r="AG4804" s="10" t="s">
        <v>15179</v>
      </c>
      <c r="AH4804" s="10" t="s">
        <v>172</v>
      </c>
      <c r="AI4804" s="16">
        <v>142830</v>
      </c>
      <c r="AJ4804" s="18">
        <v>0</v>
      </c>
    </row>
    <row r="4805" spans="2:36" ht="15" customHeight="1" x14ac:dyDescent="0.25">
      <c r="B4805" s="10" t="s">
        <v>55</v>
      </c>
      <c r="C4805" s="10" t="s">
        <v>3210</v>
      </c>
      <c r="D4805" s="10" t="s">
        <v>15180</v>
      </c>
      <c r="E4805" s="10" t="str">
        <f t="shared" si="675"/>
        <v>WCV0086321</v>
      </c>
      <c r="F4805" s="11">
        <f>VLOOKUP(E4805,'[1]Policy Number &amp; Loss Info'!$H$4:$K$8916,2,FALSE)</f>
        <v>20295.510000000002</v>
      </c>
      <c r="G4805" s="11">
        <f>VLOOKUP(E4805,'[1]Policy Number &amp; Loss Info'!$H$4:$K$8916,4,FALSE)</f>
        <v>0</v>
      </c>
      <c r="H4805" s="12">
        <f>VLOOKUP(E4805,'[1]Policy Number &amp; Loss Info'!$H$4:$K$8916,3,FALSE)</f>
        <v>0</v>
      </c>
      <c r="I4805" s="13">
        <f t="shared" si="676"/>
        <v>0</v>
      </c>
      <c r="J4805" s="14">
        <f t="shared" si="677"/>
        <v>0</v>
      </c>
      <c r="K4805" s="10" t="s">
        <v>15181</v>
      </c>
      <c r="L4805" s="10"/>
      <c r="M4805" s="10" t="s">
        <v>87</v>
      </c>
      <c r="N4805" s="10">
        <f>VLOOKUP(M4805,[1]Array!$I$8:$J$14,2,FALSE)</f>
        <v>3</v>
      </c>
      <c r="O4805" s="10">
        <v>2883</v>
      </c>
      <c r="P4805" s="15">
        <v>45748</v>
      </c>
      <c r="Q4805" s="10" t="s">
        <v>60</v>
      </c>
      <c r="R4805" s="10" t="s">
        <v>7915</v>
      </c>
      <c r="S4805" s="10" t="s">
        <v>7916</v>
      </c>
      <c r="T4805" s="10">
        <v>0.97</v>
      </c>
      <c r="U4805" s="10">
        <v>0</v>
      </c>
      <c r="V4805" s="16">
        <v>0</v>
      </c>
      <c r="W4805" s="16">
        <v>5010</v>
      </c>
      <c r="X4805" s="16" t="str">
        <f>VLOOKUP(W4805,[1]Array!$C$8:$D$15,2,TRUE)</f>
        <v>02  $5,000 - $9,999</v>
      </c>
      <c r="Y4805" s="14">
        <f t="shared" si="678"/>
        <v>0</v>
      </c>
      <c r="Z4805" s="14">
        <f t="shared" si="679"/>
        <v>0</v>
      </c>
      <c r="AA4805" s="14">
        <f t="shared" si="680"/>
        <v>0.33333333333333331</v>
      </c>
      <c r="AB4805" s="14">
        <f t="shared" si="681"/>
        <v>0</v>
      </c>
      <c r="AC4805" s="14">
        <f t="shared" si="682"/>
        <v>9.945014589991464E-3</v>
      </c>
      <c r="AD4805" s="14">
        <f>(Y4805*'[1]Scoring Model'!$K$17+'Working Data - V3'!Z4805*'[1]Scoring Model'!$K$7+'Working Data - V3'!AA4805*'[1]Scoring Model'!$K$9+'Working Data - V3'!AB4805*'[1]Scoring Model'!$K$10+AC4805*'[1]Scoring Model'!$K$11)</f>
        <v>6.8655669584664958E-2</v>
      </c>
      <c r="AE4805" s="14">
        <f t="shared" si="683"/>
        <v>2</v>
      </c>
      <c r="AF4805" s="17" t="str">
        <f>VLOOKUP(AE4805,'[1]Scoring Model'!$C$18:$D$27,2,FALSE)</f>
        <v>01  Low</v>
      </c>
      <c r="AG4805" s="10" t="s">
        <v>15182</v>
      </c>
      <c r="AH4805" s="10" t="s">
        <v>812</v>
      </c>
      <c r="AI4805" s="16">
        <v>331672</v>
      </c>
      <c r="AJ4805" s="18">
        <v>0</v>
      </c>
    </row>
    <row r="4806" spans="2:36" ht="15" customHeight="1" x14ac:dyDescent="0.25">
      <c r="B4806" s="10" t="s">
        <v>98</v>
      </c>
      <c r="C4806" s="10" t="s">
        <v>166</v>
      </c>
      <c r="D4806" s="10" t="s">
        <v>15183</v>
      </c>
      <c r="E4806" s="10" t="str">
        <f t="shared" si="675"/>
        <v>WCV0088083</v>
      </c>
      <c r="F4806" s="11">
        <f>VLOOKUP(E4806,'[1]Policy Number &amp; Loss Info'!$H$4:$K$8916,2,FALSE)</f>
        <v>51200.88</v>
      </c>
      <c r="G4806" s="11">
        <f>VLOOKUP(E4806,'[1]Policy Number &amp; Loss Info'!$H$4:$K$8916,4,FALSE)</f>
        <v>623.27</v>
      </c>
      <c r="H4806" s="12">
        <f>VLOOKUP(E4806,'[1]Policy Number &amp; Loss Info'!$H$4:$K$8916,3,FALSE)</f>
        <v>1</v>
      </c>
      <c r="I4806" s="13">
        <f t="shared" si="676"/>
        <v>1.217303296349594E-2</v>
      </c>
      <c r="J4806" s="14">
        <f t="shared" si="677"/>
        <v>1.9530914312410259</v>
      </c>
      <c r="K4806" s="10" t="s">
        <v>15184</v>
      </c>
      <c r="L4806" s="10"/>
      <c r="M4806" s="10" t="s">
        <v>87</v>
      </c>
      <c r="N4806" s="10">
        <f>VLOOKUP(M4806,[1]Array!$I$8:$J$14,2,FALSE)</f>
        <v>3</v>
      </c>
      <c r="O4806" s="10">
        <v>8833</v>
      </c>
      <c r="P4806" s="15">
        <v>45748</v>
      </c>
      <c r="Q4806" s="10" t="s">
        <v>102</v>
      </c>
      <c r="R4806" s="10" t="s">
        <v>103</v>
      </c>
      <c r="S4806" s="10" t="s">
        <v>1665</v>
      </c>
      <c r="T4806" s="10">
        <v>0.9</v>
      </c>
      <c r="U4806" s="10">
        <v>0</v>
      </c>
      <c r="V4806" s="16">
        <v>0</v>
      </c>
      <c r="W4806" s="16">
        <v>11396</v>
      </c>
      <c r="X4806" s="16" t="str">
        <f>VLOOKUP(W4806,[1]Array!$C$8:$D$15,2,TRUE)</f>
        <v>03  $10,000 - $14,999</v>
      </c>
      <c r="Y4806" s="14">
        <f t="shared" si="678"/>
        <v>6.0865164817479698E-3</v>
      </c>
      <c r="Z4806" s="14">
        <f t="shared" si="679"/>
        <v>1.3442151775516361E-2</v>
      </c>
      <c r="AA4806" s="14">
        <f t="shared" si="680"/>
        <v>0.33333333333333331</v>
      </c>
      <c r="AB4806" s="14">
        <f t="shared" si="681"/>
        <v>0</v>
      </c>
      <c r="AC4806" s="14">
        <f t="shared" si="682"/>
        <v>2.2621434384739066E-2</v>
      </c>
      <c r="AD4806" s="14">
        <f>(Y4806*'[1]Scoring Model'!$K$17+'Working Data - V3'!Z4806*'[1]Scoring Model'!$K$7+'Working Data - V3'!AA4806*'[1]Scoring Model'!$K$9+'Working Data - V3'!AB4806*'[1]Scoring Model'!$K$10+AC4806*'[1]Scoring Model'!$K$11)</f>
        <v>7.570533884324214E-2</v>
      </c>
      <c r="AE4806" s="14">
        <f t="shared" si="683"/>
        <v>2</v>
      </c>
      <c r="AF4806" s="17" t="str">
        <f>VLOOKUP(AE4806,'[1]Scoring Model'!$C$18:$D$27,2,FALSE)</f>
        <v>01  Low</v>
      </c>
      <c r="AG4806" s="10" t="s">
        <v>4103</v>
      </c>
      <c r="AH4806" s="10" t="s">
        <v>172</v>
      </c>
      <c r="AI4806" s="16">
        <v>2445229</v>
      </c>
      <c r="AJ4806" s="18">
        <v>0</v>
      </c>
    </row>
    <row r="4807" spans="2:36" ht="15" customHeight="1" x14ac:dyDescent="0.25">
      <c r="B4807" s="10" t="s">
        <v>35</v>
      </c>
      <c r="C4807" s="10" t="s">
        <v>36</v>
      </c>
      <c r="D4807" s="10" t="s">
        <v>15185</v>
      </c>
      <c r="E4807" s="10" t="str">
        <f t="shared" si="675"/>
        <v>WCV0088092</v>
      </c>
      <c r="F4807" s="11">
        <f>VLOOKUP(E4807,'[1]Policy Number &amp; Loss Info'!$H$4:$K$8916,2,FALSE)</f>
        <v>52268.520000000004</v>
      </c>
      <c r="G4807" s="11">
        <f>VLOOKUP(E4807,'[1]Policy Number &amp; Loss Info'!$H$4:$K$8916,4,FALSE)</f>
        <v>1926.72</v>
      </c>
      <c r="H4807" s="12">
        <f>VLOOKUP(E4807,'[1]Policy Number &amp; Loss Info'!$H$4:$K$8916,3,FALSE)</f>
        <v>3</v>
      </c>
      <c r="I4807" s="13">
        <f t="shared" si="676"/>
        <v>3.6861958211175674E-2</v>
      </c>
      <c r="J4807" s="14">
        <f t="shared" si="677"/>
        <v>5.7395923971063265</v>
      </c>
      <c r="K4807" s="10" t="s">
        <v>15186</v>
      </c>
      <c r="L4807" s="10"/>
      <c r="M4807" s="10" t="s">
        <v>101</v>
      </c>
      <c r="N4807" s="10">
        <f>VLOOKUP(M4807,[1]Array!$I$8:$J$14,2,FALSE)</f>
        <v>5</v>
      </c>
      <c r="O4807" s="10">
        <v>37</v>
      </c>
      <c r="P4807" s="15">
        <v>45748</v>
      </c>
      <c r="Q4807" s="10" t="s">
        <v>197</v>
      </c>
      <c r="R4807" s="10" t="s">
        <v>15187</v>
      </c>
      <c r="S4807" s="10" t="s">
        <v>15188</v>
      </c>
      <c r="T4807" s="10">
        <v>0.86</v>
      </c>
      <c r="U4807" s="10">
        <v>0</v>
      </c>
      <c r="V4807" s="16">
        <v>0</v>
      </c>
      <c r="W4807" s="16">
        <v>15760</v>
      </c>
      <c r="X4807" s="16" t="str">
        <f>VLOOKUP(W4807,[1]Array!$C$8:$D$15,2,TRUE)</f>
        <v>04  $15,000 - $24,999</v>
      </c>
      <c r="Y4807" s="14">
        <f t="shared" si="678"/>
        <v>1.8430979105587837E-2</v>
      </c>
      <c r="Z4807" s="14">
        <f t="shared" si="679"/>
        <v>3.9502744673084289E-2</v>
      </c>
      <c r="AA4807" s="14">
        <f t="shared" si="680"/>
        <v>0.66666666666666663</v>
      </c>
      <c r="AB4807" s="14">
        <f t="shared" si="681"/>
        <v>0</v>
      </c>
      <c r="AC4807" s="14">
        <f t="shared" si="682"/>
        <v>3.1284117752148795E-2</v>
      </c>
      <c r="AD4807" s="14">
        <f>(Y4807*'[1]Scoring Model'!$K$17+'Working Data - V3'!Z4807*'[1]Scoring Model'!$K$7+'Working Data - V3'!AA4807*'[1]Scoring Model'!$K$9+'Working Data - V3'!AB4807*'[1]Scoring Model'!$K$10+AC4807*'[1]Scoring Model'!$K$11)</f>
        <v>0.1530199995500563</v>
      </c>
      <c r="AE4807" s="14">
        <f t="shared" si="683"/>
        <v>3</v>
      </c>
      <c r="AF4807" s="17" t="str">
        <f>VLOOKUP(AE4807,'[1]Scoring Model'!$C$18:$D$27,2,FALSE)</f>
        <v>01  Low</v>
      </c>
      <c r="AG4807" s="10" t="s">
        <v>285</v>
      </c>
      <c r="AH4807" s="10" t="s">
        <v>240</v>
      </c>
      <c r="AI4807" s="16">
        <v>537887</v>
      </c>
      <c r="AJ4807" s="18">
        <v>0</v>
      </c>
    </row>
    <row r="4808" spans="2:36" ht="15" customHeight="1" x14ac:dyDescent="0.25">
      <c r="B4808" s="10" t="s">
        <v>35</v>
      </c>
      <c r="C4808" s="10" t="s">
        <v>36</v>
      </c>
      <c r="D4808" s="10" t="s">
        <v>15189</v>
      </c>
      <c r="E4808" s="10" t="str">
        <f t="shared" si="675"/>
        <v>WCV0088094</v>
      </c>
      <c r="F4808" s="11">
        <f>VLOOKUP(E4808,'[1]Policy Number &amp; Loss Info'!$H$4:$K$8916,2,FALSE)</f>
        <v>26720.07</v>
      </c>
      <c r="G4808" s="11">
        <f>VLOOKUP(E4808,'[1]Policy Number &amp; Loss Info'!$H$4:$K$8916,4,FALSE)</f>
        <v>4481.57</v>
      </c>
      <c r="H4808" s="12">
        <f>VLOOKUP(E4808,'[1]Policy Number &amp; Loss Info'!$H$4:$K$8916,3,FALSE)</f>
        <v>3</v>
      </c>
      <c r="I4808" s="13">
        <f t="shared" si="676"/>
        <v>0.16772298874965522</v>
      </c>
      <c r="J4808" s="14">
        <f t="shared" si="677"/>
        <v>11.227515496778263</v>
      </c>
      <c r="K4808" s="10" t="s">
        <v>15190</v>
      </c>
      <c r="L4808" s="10"/>
      <c r="M4808" s="10" t="s">
        <v>101</v>
      </c>
      <c r="N4808" s="10">
        <f>VLOOKUP(M4808,[1]Array!$I$8:$J$14,2,FALSE)</f>
        <v>5</v>
      </c>
      <c r="O4808" s="10">
        <v>37</v>
      </c>
      <c r="P4808" s="15">
        <v>45748</v>
      </c>
      <c r="Q4808" s="10" t="s">
        <v>197</v>
      </c>
      <c r="R4808" s="10" t="s">
        <v>4502</v>
      </c>
      <c r="S4808" s="10" t="s">
        <v>4503</v>
      </c>
      <c r="T4808" s="10">
        <v>0.92</v>
      </c>
      <c r="U4808" s="10">
        <v>0</v>
      </c>
      <c r="V4808" s="16">
        <v>0</v>
      </c>
      <c r="W4808" s="16">
        <v>9432</v>
      </c>
      <c r="X4808" s="16" t="str">
        <f>VLOOKUP(W4808,[1]Array!$C$8:$D$15,2,TRUE)</f>
        <v>02  $5,000 - $9,999</v>
      </c>
      <c r="Y4808" s="14">
        <f t="shared" si="678"/>
        <v>8.3861494374827608E-2</v>
      </c>
      <c r="Z4808" s="14">
        <f t="shared" si="679"/>
        <v>7.7273375406576389E-2</v>
      </c>
      <c r="AA4808" s="14">
        <f t="shared" si="680"/>
        <v>0.66666666666666663</v>
      </c>
      <c r="AB4808" s="14">
        <f t="shared" si="681"/>
        <v>0</v>
      </c>
      <c r="AC4808" s="14">
        <f t="shared" si="682"/>
        <v>1.8722829862834231E-2</v>
      </c>
      <c r="AD4808" s="14">
        <f>(Y4808*'[1]Scoring Model'!$K$17+'Working Data - V3'!Z4808*'[1]Scoring Model'!$K$7+'Working Data - V3'!AA4808*'[1]Scoring Model'!$K$9+'Working Data - V3'!AB4808*'[1]Scoring Model'!$K$10+AC4808*'[1]Scoring Model'!$K$11)</f>
        <v>0.17769102269966375</v>
      </c>
      <c r="AE4808" s="14">
        <f t="shared" si="683"/>
        <v>4</v>
      </c>
      <c r="AF4808" s="17" t="str">
        <f>VLOOKUP(AE4808,'[1]Scoring Model'!$C$18:$D$27,2,FALSE)</f>
        <v>01  Low</v>
      </c>
      <c r="AG4808" s="10" t="s">
        <v>285</v>
      </c>
      <c r="AH4808" s="10" t="s">
        <v>240</v>
      </c>
      <c r="AI4808" s="16">
        <v>292813</v>
      </c>
      <c r="AJ4808" s="18">
        <v>0</v>
      </c>
    </row>
    <row r="4809" spans="2:36" ht="15" customHeight="1" x14ac:dyDescent="0.25">
      <c r="B4809" s="10" t="s">
        <v>35</v>
      </c>
      <c r="C4809" s="10" t="s">
        <v>36</v>
      </c>
      <c r="D4809" s="10" t="s">
        <v>15191</v>
      </c>
      <c r="E4809" s="10" t="str">
        <f t="shared" si="675"/>
        <v>WCV0088095</v>
      </c>
      <c r="F4809" s="11">
        <f>VLOOKUP(E4809,'[1]Policy Number &amp; Loss Info'!$H$4:$K$8916,2,FALSE)</f>
        <v>10155.68</v>
      </c>
      <c r="G4809" s="11">
        <f>VLOOKUP(E4809,'[1]Policy Number &amp; Loss Info'!$H$4:$K$8916,4,FALSE)</f>
        <v>0</v>
      </c>
      <c r="H4809" s="12">
        <f>VLOOKUP(E4809,'[1]Policy Number &amp; Loss Info'!$H$4:$K$8916,3,FALSE)</f>
        <v>0</v>
      </c>
      <c r="I4809" s="13">
        <f t="shared" si="676"/>
        <v>0</v>
      </c>
      <c r="J4809" s="14">
        <f t="shared" si="677"/>
        <v>0</v>
      </c>
      <c r="K4809" s="10" t="s">
        <v>15192</v>
      </c>
      <c r="L4809" s="10"/>
      <c r="M4809" s="10" t="s">
        <v>67</v>
      </c>
      <c r="N4809" s="10">
        <f>VLOOKUP(M4809,[1]Array!$I$8:$J$14,2,FALSE)</f>
        <v>6</v>
      </c>
      <c r="O4809" s="10">
        <v>5183</v>
      </c>
      <c r="P4809" s="15">
        <v>45748</v>
      </c>
      <c r="Q4809" s="10" t="s">
        <v>60</v>
      </c>
      <c r="R4809" s="10" t="s">
        <v>94</v>
      </c>
      <c r="S4809" s="10" t="s">
        <v>15193</v>
      </c>
      <c r="T4809" s="10">
        <v>1</v>
      </c>
      <c r="U4809" s="10">
        <v>0</v>
      </c>
      <c r="V4809" s="16">
        <v>0</v>
      </c>
      <c r="W4809" s="16">
        <v>2669</v>
      </c>
      <c r="X4809" s="16" t="str">
        <f>VLOOKUP(W4809,[1]Array!$C$8:$D$15,2,TRUE)</f>
        <v>01  $0 - $4,999</v>
      </c>
      <c r="Y4809" s="14">
        <f t="shared" si="678"/>
        <v>0</v>
      </c>
      <c r="Z4809" s="14">
        <f t="shared" si="679"/>
        <v>0</v>
      </c>
      <c r="AA4809" s="14">
        <f t="shared" si="680"/>
        <v>0.83333333333333337</v>
      </c>
      <c r="AB4809" s="14">
        <f t="shared" si="681"/>
        <v>0</v>
      </c>
      <c r="AC4809" s="14">
        <f t="shared" si="682"/>
        <v>5.2980526827718999E-3</v>
      </c>
      <c r="AD4809" s="14">
        <f>(Y4809*'[1]Scoring Model'!$K$17+'Working Data - V3'!Z4809*'[1]Scoring Model'!$K$7+'Working Data - V3'!AA4809*'[1]Scoring Model'!$K$9+'Working Data - V3'!AB4809*'[1]Scoring Model'!$K$10+AC4809*'[1]Scoring Model'!$K$11)</f>
        <v>0.16772627720322106</v>
      </c>
      <c r="AE4809" s="14">
        <f t="shared" si="683"/>
        <v>4</v>
      </c>
      <c r="AF4809" s="17" t="str">
        <f>VLOOKUP(AE4809,'[1]Scoring Model'!$C$18:$D$27,2,FALSE)</f>
        <v>01  Low</v>
      </c>
      <c r="AG4809" s="10" t="s">
        <v>227</v>
      </c>
      <c r="AH4809" s="10" t="s">
        <v>303</v>
      </c>
      <c r="AI4809" s="16">
        <v>173120</v>
      </c>
      <c r="AJ4809" s="18">
        <v>0</v>
      </c>
    </row>
    <row r="4810" spans="2:36" ht="15" customHeight="1" x14ac:dyDescent="0.25">
      <c r="B4810" s="10" t="s">
        <v>35</v>
      </c>
      <c r="C4810" s="10" t="s">
        <v>36</v>
      </c>
      <c r="D4810" s="10" t="s">
        <v>15194</v>
      </c>
      <c r="E4810" s="10" t="str">
        <f t="shared" si="675"/>
        <v>WCV0088210</v>
      </c>
      <c r="F4810" s="11">
        <f>VLOOKUP(E4810,'[1]Policy Number &amp; Loss Info'!$H$4:$K$8916,2,FALSE)</f>
        <v>16574.98</v>
      </c>
      <c r="G4810" s="11">
        <f>VLOOKUP(E4810,'[1]Policy Number &amp; Loss Info'!$H$4:$K$8916,4,FALSE)</f>
        <v>0</v>
      </c>
      <c r="H4810" s="12">
        <f>VLOOKUP(E4810,'[1]Policy Number &amp; Loss Info'!$H$4:$K$8916,3,FALSE)</f>
        <v>0</v>
      </c>
      <c r="I4810" s="13">
        <f t="shared" si="676"/>
        <v>0</v>
      </c>
      <c r="J4810" s="14">
        <f t="shared" si="677"/>
        <v>0</v>
      </c>
      <c r="K4810" s="10" t="s">
        <v>15195</v>
      </c>
      <c r="L4810" s="10"/>
      <c r="M4810" s="10" t="s">
        <v>101</v>
      </c>
      <c r="N4810" s="10">
        <f>VLOOKUP(M4810,[1]Array!$I$8:$J$14,2,FALSE)</f>
        <v>5</v>
      </c>
      <c r="O4810" s="10">
        <v>37</v>
      </c>
      <c r="P4810" s="15">
        <v>45773</v>
      </c>
      <c r="Q4810" s="10" t="s">
        <v>197</v>
      </c>
      <c r="R4810" s="10" t="s">
        <v>4502</v>
      </c>
      <c r="S4810" s="10" t="s">
        <v>4503</v>
      </c>
      <c r="T4810" s="10">
        <v>1</v>
      </c>
      <c r="U4810" s="10">
        <v>0</v>
      </c>
      <c r="V4810" s="16">
        <v>0</v>
      </c>
      <c r="W4810" s="16">
        <v>5778</v>
      </c>
      <c r="X4810" s="16" t="str">
        <f>VLOOKUP(W4810,[1]Array!$C$8:$D$15,2,TRUE)</f>
        <v>02  $5,000 - $9,999</v>
      </c>
      <c r="Y4810" s="14">
        <f t="shared" si="678"/>
        <v>0</v>
      </c>
      <c r="Z4810" s="14">
        <f t="shared" si="679"/>
        <v>0</v>
      </c>
      <c r="AA4810" s="14">
        <f t="shared" si="680"/>
        <v>0.66666666666666663</v>
      </c>
      <c r="AB4810" s="14">
        <f t="shared" si="681"/>
        <v>0</v>
      </c>
      <c r="AC4810" s="14">
        <f t="shared" si="682"/>
        <v>1.1469519820553031E-2</v>
      </c>
      <c r="AD4810" s="14">
        <f>(Y4810*'[1]Scoring Model'!$K$17+'Working Data - V3'!Z4810*'[1]Scoring Model'!$K$7+'Working Data - V3'!AA4810*'[1]Scoring Model'!$K$9+'Working Data - V3'!AB4810*'[1]Scoring Model'!$K$10+AC4810*'[1]Scoring Model'!$K$11)</f>
        <v>0.13562723729744394</v>
      </c>
      <c r="AE4810" s="14">
        <f t="shared" si="683"/>
        <v>3</v>
      </c>
      <c r="AF4810" s="17" t="str">
        <f>VLOOKUP(AE4810,'[1]Scoring Model'!$C$18:$D$27,2,FALSE)</f>
        <v>01  Low</v>
      </c>
      <c r="AG4810" s="10" t="s">
        <v>285</v>
      </c>
      <c r="AH4810" s="10" t="s">
        <v>240</v>
      </c>
      <c r="AI4810" s="16">
        <v>211449</v>
      </c>
      <c r="AJ4810" s="18">
        <v>0</v>
      </c>
    </row>
    <row r="4811" spans="2:36" ht="15" customHeight="1" x14ac:dyDescent="0.25">
      <c r="B4811" s="10" t="s">
        <v>55</v>
      </c>
      <c r="C4811" s="10" t="s">
        <v>36</v>
      </c>
      <c r="D4811" s="10" t="s">
        <v>15196</v>
      </c>
      <c r="E4811" s="10" t="str">
        <f t="shared" si="675"/>
        <v>WCV0088214</v>
      </c>
      <c r="F4811" s="11">
        <f>VLOOKUP(E4811,'[1]Policy Number &amp; Loss Info'!$H$4:$K$8916,2,FALSE)</f>
        <v>36065.75</v>
      </c>
      <c r="G4811" s="11">
        <f>VLOOKUP(E4811,'[1]Policy Number &amp; Loss Info'!$H$4:$K$8916,4,FALSE)</f>
        <v>0</v>
      </c>
      <c r="H4811" s="12">
        <f>VLOOKUP(E4811,'[1]Policy Number &amp; Loss Info'!$H$4:$K$8916,3,FALSE)</f>
        <v>0</v>
      </c>
      <c r="I4811" s="13">
        <f t="shared" si="676"/>
        <v>0</v>
      </c>
      <c r="J4811" s="14">
        <f t="shared" si="677"/>
        <v>0</v>
      </c>
      <c r="K4811" s="10" t="s">
        <v>15197</v>
      </c>
      <c r="L4811" s="10"/>
      <c r="M4811" s="10" t="s">
        <v>87</v>
      </c>
      <c r="N4811" s="10">
        <f>VLOOKUP(M4811,[1]Array!$I$8:$J$14,2,FALSE)</f>
        <v>3</v>
      </c>
      <c r="O4811" s="10">
        <v>8835</v>
      </c>
      <c r="P4811" s="15">
        <v>45771</v>
      </c>
      <c r="Q4811" s="10" t="s">
        <v>60</v>
      </c>
      <c r="R4811" s="10" t="s">
        <v>630</v>
      </c>
      <c r="S4811" s="10" t="s">
        <v>10766</v>
      </c>
      <c r="T4811" s="10">
        <v>0.92</v>
      </c>
      <c r="U4811" s="10">
        <v>0</v>
      </c>
      <c r="V4811" s="16">
        <v>0</v>
      </c>
      <c r="W4811" s="16">
        <v>9935</v>
      </c>
      <c r="X4811" s="16" t="str">
        <f>VLOOKUP(W4811,[1]Array!$C$8:$D$15,2,TRUE)</f>
        <v>02  $5,000 - $9,999</v>
      </c>
      <c r="Y4811" s="14">
        <f t="shared" si="678"/>
        <v>0</v>
      </c>
      <c r="Z4811" s="14">
        <f t="shared" si="679"/>
        <v>0</v>
      </c>
      <c r="AA4811" s="14">
        <f t="shared" si="680"/>
        <v>0.33333333333333331</v>
      </c>
      <c r="AB4811" s="14">
        <f t="shared" si="681"/>
        <v>0</v>
      </c>
      <c r="AC4811" s="14">
        <f t="shared" si="682"/>
        <v>1.9721301387537964E-2</v>
      </c>
      <c r="AD4811" s="14">
        <f>(Y4811*'[1]Scoring Model'!$K$17+'Working Data - V3'!Z4811*'[1]Scoring Model'!$K$7+'Working Data - V3'!AA4811*'[1]Scoring Model'!$K$9+'Working Data - V3'!AB4811*'[1]Scoring Model'!$K$10+AC4811*'[1]Scoring Model'!$K$11)</f>
        <v>7.0610926944174257E-2</v>
      </c>
      <c r="AE4811" s="14">
        <f t="shared" si="683"/>
        <v>2</v>
      </c>
      <c r="AF4811" s="17" t="str">
        <f>VLOOKUP(AE4811,'[1]Scoring Model'!$C$18:$D$27,2,FALSE)</f>
        <v>01  Low</v>
      </c>
      <c r="AG4811" s="10" t="s">
        <v>141</v>
      </c>
      <c r="AH4811" s="10" t="s">
        <v>165</v>
      </c>
      <c r="AI4811" s="16">
        <v>790744</v>
      </c>
      <c r="AJ4811" s="18">
        <v>0</v>
      </c>
    </row>
    <row r="4812" spans="2:36" ht="15" customHeight="1" x14ac:dyDescent="0.25">
      <c r="B4812" s="10" t="s">
        <v>98</v>
      </c>
      <c r="C4812" s="10" t="s">
        <v>46</v>
      </c>
      <c r="D4812" s="10" t="s">
        <v>15198</v>
      </c>
      <c r="E4812" s="10" t="str">
        <f t="shared" si="675"/>
        <v>WCV0089700</v>
      </c>
      <c r="F4812" s="11">
        <f>VLOOKUP(E4812,'[1]Policy Number &amp; Loss Info'!$H$4:$K$8916,2,FALSE)</f>
        <v>23277.239999999998</v>
      </c>
      <c r="G4812" s="11">
        <f>VLOOKUP(E4812,'[1]Policy Number &amp; Loss Info'!$H$4:$K$8916,4,FALSE)</f>
        <v>20252.75</v>
      </c>
      <c r="H4812" s="12">
        <f>VLOOKUP(E4812,'[1]Policy Number &amp; Loss Info'!$H$4:$K$8916,3,FALSE)</f>
        <v>1</v>
      </c>
      <c r="I4812" s="13">
        <f t="shared" si="676"/>
        <v>0.87006664020304825</v>
      </c>
      <c r="J4812" s="14">
        <f t="shared" si="677"/>
        <v>4.2960419706116362</v>
      </c>
      <c r="K4812" s="10" t="s">
        <v>15199</v>
      </c>
      <c r="L4812" s="10"/>
      <c r="M4812" s="10" t="s">
        <v>49</v>
      </c>
      <c r="N4812" s="10">
        <f>VLOOKUP(M4812,[1]Array!$I$8:$J$14,2,FALSE)</f>
        <v>4</v>
      </c>
      <c r="O4812" s="10">
        <v>9015</v>
      </c>
      <c r="P4812" s="15">
        <v>45762</v>
      </c>
      <c r="Q4812" s="10" t="s">
        <v>102</v>
      </c>
      <c r="R4812" s="10" t="s">
        <v>169</v>
      </c>
      <c r="S4812" s="10" t="s">
        <v>170</v>
      </c>
      <c r="T4812" s="10">
        <v>1</v>
      </c>
      <c r="U4812" s="10">
        <v>0</v>
      </c>
      <c r="V4812" s="16">
        <v>0</v>
      </c>
      <c r="W4812" s="16">
        <v>4557</v>
      </c>
      <c r="X4812" s="16" t="str">
        <f>VLOOKUP(W4812,[1]Array!$C$8:$D$15,2,TRUE)</f>
        <v>01  $0 - $4,999</v>
      </c>
      <c r="Y4812" s="14">
        <f t="shared" si="678"/>
        <v>0.43503332010152412</v>
      </c>
      <c r="Z4812" s="14">
        <f t="shared" si="679"/>
        <v>2.9567508862734584E-2</v>
      </c>
      <c r="AA4812" s="14">
        <f t="shared" si="680"/>
        <v>0.5</v>
      </c>
      <c r="AB4812" s="14">
        <f t="shared" si="681"/>
        <v>0</v>
      </c>
      <c r="AC4812" s="14">
        <f t="shared" si="682"/>
        <v>9.0457947079024166E-3</v>
      </c>
      <c r="AD4812" s="14">
        <f>(Y4812*'[1]Scoring Model'!$K$17+'Working Data - V3'!Z4812*'[1]Scoring Model'!$K$7+'Working Data - V3'!AA4812*'[1]Scoring Model'!$K$9+'Working Data - V3'!AB4812*'[1]Scoring Model'!$K$10+AC4812*'[1]Scoring Model'!$K$11)</f>
        <v>0.23823265674458466</v>
      </c>
      <c r="AE4812" s="14">
        <f t="shared" si="683"/>
        <v>5</v>
      </c>
      <c r="AF4812" s="17" t="str">
        <f>VLOOKUP(AE4812,'[1]Scoring Model'!$C$18:$D$27,2,FALSE)</f>
        <v>02  Moderate</v>
      </c>
      <c r="AG4812" s="10" t="s">
        <v>15200</v>
      </c>
      <c r="AH4812" s="10" t="s">
        <v>3546</v>
      </c>
      <c r="AI4812" s="16">
        <v>250000</v>
      </c>
      <c r="AJ4812" s="18">
        <v>0</v>
      </c>
    </row>
    <row r="4813" spans="2:36" ht="15" customHeight="1" x14ac:dyDescent="0.25">
      <c r="B4813" s="10" t="s">
        <v>35</v>
      </c>
      <c r="C4813" s="10" t="s">
        <v>36</v>
      </c>
      <c r="D4813" s="10" t="s">
        <v>15201</v>
      </c>
      <c r="E4813" s="10" t="str">
        <f t="shared" si="675"/>
        <v>WCV0089708</v>
      </c>
      <c r="F4813" s="11">
        <f>VLOOKUP(E4813,'[1]Policy Number &amp; Loss Info'!$H$4:$K$8916,2,FALSE)</f>
        <v>53015.18</v>
      </c>
      <c r="G4813" s="11">
        <f>VLOOKUP(E4813,'[1]Policy Number &amp; Loss Info'!$H$4:$K$8916,4,FALSE)</f>
        <v>68</v>
      </c>
      <c r="H4813" s="12">
        <f>VLOOKUP(E4813,'[1]Policy Number &amp; Loss Info'!$H$4:$K$8916,3,FALSE)</f>
        <v>1</v>
      </c>
      <c r="I4813" s="13">
        <f t="shared" si="676"/>
        <v>1.2826514971749602E-3</v>
      </c>
      <c r="J4813" s="14">
        <f t="shared" si="677"/>
        <v>1.8862522017278827</v>
      </c>
      <c r="K4813" s="10" t="s">
        <v>15202</v>
      </c>
      <c r="L4813" s="10"/>
      <c r="M4813" s="10" t="s">
        <v>87</v>
      </c>
      <c r="N4813" s="10">
        <f>VLOOKUP(M4813,[1]Array!$I$8:$J$14,2,FALSE)</f>
        <v>3</v>
      </c>
      <c r="O4813" s="10">
        <v>8835</v>
      </c>
      <c r="P4813" s="15">
        <v>45771</v>
      </c>
      <c r="Q4813" s="10" t="s">
        <v>60</v>
      </c>
      <c r="R4813" s="10" t="s">
        <v>3735</v>
      </c>
      <c r="S4813" s="10" t="s">
        <v>3736</v>
      </c>
      <c r="T4813" s="10">
        <v>0.9</v>
      </c>
      <c r="U4813" s="10">
        <v>0</v>
      </c>
      <c r="V4813" s="16">
        <v>0</v>
      </c>
      <c r="W4813" s="16">
        <v>14882</v>
      </c>
      <c r="X4813" s="16" t="str">
        <f>VLOOKUP(W4813,[1]Array!$C$8:$D$15,2,TRUE)</f>
        <v>03  $10,000 - $14,999</v>
      </c>
      <c r="Y4813" s="14">
        <f t="shared" si="678"/>
        <v>6.4132574858748008E-4</v>
      </c>
      <c r="Z4813" s="14">
        <f t="shared" si="679"/>
        <v>1.2982130778392151E-2</v>
      </c>
      <c r="AA4813" s="14">
        <f t="shared" si="680"/>
        <v>0.33333333333333331</v>
      </c>
      <c r="AB4813" s="14">
        <f t="shared" si="681"/>
        <v>0</v>
      </c>
      <c r="AC4813" s="14">
        <f t="shared" si="682"/>
        <v>2.9541258907834926E-2</v>
      </c>
      <c r="AD4813" s="14">
        <f>(Y4813*'[1]Scoring Model'!$K$17+'Working Data - V3'!Z4813*'[1]Scoring Model'!$K$7+'Working Data - V3'!AA4813*'[1]Scoring Model'!$K$9+'Working Data - V3'!AB4813*'[1]Scoring Model'!$K$10+AC4813*'[1]Scoring Model'!$K$11)</f>
        <v>7.5363742328488317E-2</v>
      </c>
      <c r="AE4813" s="14">
        <f t="shared" si="683"/>
        <v>2</v>
      </c>
      <c r="AF4813" s="17" t="str">
        <f>VLOOKUP(AE4813,'[1]Scoring Model'!$C$18:$D$27,2,FALSE)</f>
        <v>01  Low</v>
      </c>
      <c r="AG4813" s="10" t="s">
        <v>141</v>
      </c>
      <c r="AH4813" s="10" t="s">
        <v>1001</v>
      </c>
      <c r="AI4813" s="16">
        <v>1304985</v>
      </c>
      <c r="AJ4813" s="18">
        <v>0</v>
      </c>
    </row>
    <row r="4814" spans="2:36" ht="15" customHeight="1" x14ac:dyDescent="0.25">
      <c r="B4814" s="10" t="s">
        <v>98</v>
      </c>
      <c r="C4814" s="10" t="s">
        <v>36</v>
      </c>
      <c r="D4814" s="10" t="s">
        <v>15203</v>
      </c>
      <c r="E4814" s="10" t="str">
        <f t="shared" si="675"/>
        <v>WCV0089716</v>
      </c>
      <c r="F4814" s="11">
        <f>VLOOKUP(E4814,'[1]Policy Number &amp; Loss Info'!$H$4:$K$8916,2,FALSE)</f>
        <v>5189</v>
      </c>
      <c r="G4814" s="11">
        <f>VLOOKUP(E4814,'[1]Policy Number &amp; Loss Info'!$H$4:$K$8916,4,FALSE)</f>
        <v>0</v>
      </c>
      <c r="H4814" s="12">
        <f>VLOOKUP(E4814,'[1]Policy Number &amp; Loss Info'!$H$4:$K$8916,3,FALSE)</f>
        <v>0</v>
      </c>
      <c r="I4814" s="13">
        <f t="shared" si="676"/>
        <v>0</v>
      </c>
      <c r="J4814" s="14">
        <f t="shared" si="677"/>
        <v>0</v>
      </c>
      <c r="K4814" s="10" t="s">
        <v>15204</v>
      </c>
      <c r="L4814" s="10"/>
      <c r="M4814" s="10" t="s">
        <v>59</v>
      </c>
      <c r="N4814" s="10">
        <f>VLOOKUP(M4814,[1]Array!$I$8:$J$14,2,FALSE)</f>
        <v>7</v>
      </c>
      <c r="O4814" s="10">
        <v>6217</v>
      </c>
      <c r="P4814" s="15">
        <v>45769</v>
      </c>
      <c r="Q4814" s="10" t="s">
        <v>197</v>
      </c>
      <c r="R4814" s="10" t="s">
        <v>15205</v>
      </c>
      <c r="S4814" s="10" t="s">
        <v>15206</v>
      </c>
      <c r="T4814" s="10">
        <v>1</v>
      </c>
      <c r="U4814" s="10">
        <v>0</v>
      </c>
      <c r="V4814" s="16">
        <v>0</v>
      </c>
      <c r="W4814" s="16">
        <v>3139</v>
      </c>
      <c r="X4814" s="16" t="str">
        <f>VLOOKUP(W4814,[1]Array!$C$8:$D$15,2,TRUE)</f>
        <v>01  $0 - $4,999</v>
      </c>
      <c r="Y4814" s="14">
        <f t="shared" si="678"/>
        <v>0</v>
      </c>
      <c r="Z4814" s="14">
        <f t="shared" si="679"/>
        <v>0</v>
      </c>
      <c r="AA4814" s="14">
        <f t="shared" si="680"/>
        <v>1</v>
      </c>
      <c r="AB4814" s="14">
        <f t="shared" si="681"/>
        <v>0</v>
      </c>
      <c r="AC4814" s="14">
        <f t="shared" si="682"/>
        <v>6.2310181233499419E-3</v>
      </c>
      <c r="AD4814" s="14">
        <f>(Y4814*'[1]Scoring Model'!$K$17+'Working Data - V3'!Z4814*'[1]Scoring Model'!$K$7+'Working Data - V3'!AA4814*'[1]Scoring Model'!$K$9+'Working Data - V3'!AB4814*'[1]Scoring Model'!$K$10+AC4814*'[1]Scoring Model'!$K$11)</f>
        <v>0.20124620362466999</v>
      </c>
      <c r="AE4814" s="14">
        <f t="shared" si="683"/>
        <v>4</v>
      </c>
      <c r="AF4814" s="17" t="str">
        <f>VLOOKUP(AE4814,'[1]Scoring Model'!$C$18:$D$27,2,FALSE)</f>
        <v>01  Low</v>
      </c>
      <c r="AG4814" s="10" t="s">
        <v>340</v>
      </c>
      <c r="AH4814" s="10" t="s">
        <v>652</v>
      </c>
      <c r="AI4814" s="16">
        <v>101953</v>
      </c>
      <c r="AJ4814" s="18">
        <v>0</v>
      </c>
    </row>
    <row r="4815" spans="2:36" ht="15" customHeight="1" x14ac:dyDescent="0.25">
      <c r="B4815" s="10" t="s">
        <v>35</v>
      </c>
      <c r="C4815" s="10" t="s">
        <v>36</v>
      </c>
      <c r="D4815" s="10" t="s">
        <v>15207</v>
      </c>
      <c r="E4815" s="10" t="str">
        <f t="shared" si="675"/>
        <v>WCV0090951</v>
      </c>
      <c r="F4815" s="11">
        <f>VLOOKUP(E4815,'[1]Policy Number &amp; Loss Info'!$H$4:$K$8916,2,FALSE)</f>
        <v>13300.85</v>
      </c>
      <c r="G4815" s="11">
        <f>VLOOKUP(E4815,'[1]Policy Number &amp; Loss Info'!$H$4:$K$8916,4,FALSE)</f>
        <v>0</v>
      </c>
      <c r="H4815" s="12">
        <f>VLOOKUP(E4815,'[1]Policy Number &amp; Loss Info'!$H$4:$K$8916,3,FALSE)</f>
        <v>0</v>
      </c>
      <c r="I4815" s="13">
        <f t="shared" si="676"/>
        <v>0</v>
      </c>
      <c r="J4815" s="14">
        <f t="shared" si="677"/>
        <v>0</v>
      </c>
      <c r="K4815" s="10" t="s">
        <v>15208</v>
      </c>
      <c r="L4815" s="10"/>
      <c r="M4815" s="10" t="s">
        <v>101</v>
      </c>
      <c r="N4815" s="10">
        <f>VLOOKUP(M4815,[1]Array!$I$8:$J$14,2,FALSE)</f>
        <v>5</v>
      </c>
      <c r="O4815" s="10">
        <v>37</v>
      </c>
      <c r="P4815" s="15">
        <v>45754</v>
      </c>
      <c r="Q4815" s="10" t="s">
        <v>197</v>
      </c>
      <c r="R4815" s="10" t="s">
        <v>2149</v>
      </c>
      <c r="S4815" s="10" t="s">
        <v>2150</v>
      </c>
      <c r="T4815" s="10">
        <v>1</v>
      </c>
      <c r="U4815" s="10">
        <v>0</v>
      </c>
      <c r="V4815" s="16">
        <v>0</v>
      </c>
      <c r="W4815" s="16">
        <v>4553</v>
      </c>
      <c r="X4815" s="16" t="str">
        <f>VLOOKUP(W4815,[1]Array!$C$8:$D$15,2,TRUE)</f>
        <v>01  $0 - $4,999</v>
      </c>
      <c r="Y4815" s="14">
        <f t="shared" si="678"/>
        <v>0</v>
      </c>
      <c r="Z4815" s="14">
        <f t="shared" si="679"/>
        <v>0</v>
      </c>
      <c r="AA4815" s="14">
        <f t="shared" si="680"/>
        <v>0.66666666666666663</v>
      </c>
      <c r="AB4815" s="14">
        <f t="shared" si="681"/>
        <v>0</v>
      </c>
      <c r="AC4815" s="14">
        <f t="shared" si="682"/>
        <v>9.0378545764932417E-3</v>
      </c>
      <c r="AD4815" s="14">
        <f>(Y4815*'[1]Scoring Model'!$K$17+'Working Data - V3'!Z4815*'[1]Scoring Model'!$K$7+'Working Data - V3'!AA4815*'[1]Scoring Model'!$K$9+'Working Data - V3'!AB4815*'[1]Scoring Model'!$K$10+AC4815*'[1]Scoring Model'!$K$11)</f>
        <v>0.13514090424863198</v>
      </c>
      <c r="AE4815" s="14">
        <f t="shared" si="683"/>
        <v>3</v>
      </c>
      <c r="AF4815" s="17" t="str">
        <f>VLOOKUP(AE4815,'[1]Scoring Model'!$C$18:$D$27,2,FALSE)</f>
        <v>01  Low</v>
      </c>
      <c r="AG4815" s="10" t="s">
        <v>285</v>
      </c>
      <c r="AH4815" s="10" t="s">
        <v>240</v>
      </c>
      <c r="AI4815" s="16">
        <v>119725</v>
      </c>
      <c r="AJ4815" s="18">
        <v>0</v>
      </c>
    </row>
    <row r="4816" spans="2:36" ht="15" customHeight="1" x14ac:dyDescent="0.25">
      <c r="B4816" s="10" t="s">
        <v>35</v>
      </c>
      <c r="C4816" s="10" t="s">
        <v>36</v>
      </c>
      <c r="D4816" s="10" t="s">
        <v>15209</v>
      </c>
      <c r="E4816" s="10" t="str">
        <f t="shared" si="675"/>
        <v>WCV0090965</v>
      </c>
      <c r="F4816" s="11">
        <f>VLOOKUP(E4816,'[1]Policy Number &amp; Loss Info'!$H$4:$K$8916,2,FALSE)</f>
        <v>58768.94</v>
      </c>
      <c r="G4816" s="11">
        <f>VLOOKUP(E4816,'[1]Policy Number &amp; Loss Info'!$H$4:$K$8916,4,FALSE)</f>
        <v>0</v>
      </c>
      <c r="H4816" s="12">
        <f>VLOOKUP(E4816,'[1]Policy Number &amp; Loss Info'!$H$4:$K$8916,3,FALSE)</f>
        <v>1</v>
      </c>
      <c r="I4816" s="13">
        <f t="shared" si="676"/>
        <v>0</v>
      </c>
      <c r="J4816" s="14">
        <f t="shared" si="677"/>
        <v>1.7015790994358584</v>
      </c>
      <c r="K4816" s="10" t="s">
        <v>15210</v>
      </c>
      <c r="L4816" s="10"/>
      <c r="M4816" s="10" t="s">
        <v>101</v>
      </c>
      <c r="N4816" s="10">
        <f>VLOOKUP(M4816,[1]Array!$I$8:$J$14,2,FALSE)</f>
        <v>5</v>
      </c>
      <c r="O4816" s="10">
        <v>7225</v>
      </c>
      <c r="P4816" s="15">
        <v>45758</v>
      </c>
      <c r="Q4816" s="10" t="s">
        <v>40</v>
      </c>
      <c r="R4816" s="10" t="s">
        <v>1318</v>
      </c>
      <c r="S4816" s="10" t="s">
        <v>15211</v>
      </c>
      <c r="T4816" s="10">
        <v>0.8</v>
      </c>
      <c r="U4816" s="10">
        <v>0</v>
      </c>
      <c r="V4816" s="16">
        <v>0</v>
      </c>
      <c r="W4816" s="16">
        <v>19848</v>
      </c>
      <c r="X4816" s="16" t="str">
        <f>VLOOKUP(W4816,[1]Array!$C$8:$D$15,2,TRUE)</f>
        <v>04  $15,000 - $24,999</v>
      </c>
      <c r="Y4816" s="14">
        <f t="shared" si="678"/>
        <v>0</v>
      </c>
      <c r="Z4816" s="14">
        <f t="shared" si="679"/>
        <v>1.1711118151867294E-2</v>
      </c>
      <c r="AA4816" s="14">
        <f t="shared" si="680"/>
        <v>0.66666666666666663</v>
      </c>
      <c r="AB4816" s="14">
        <f t="shared" si="681"/>
        <v>0</v>
      </c>
      <c r="AC4816" s="14">
        <f t="shared" si="682"/>
        <v>3.9398932052325468E-2</v>
      </c>
      <c r="AD4816" s="14">
        <f>(Y4816*'[1]Scoring Model'!$K$17+'Working Data - V3'!Z4816*'[1]Scoring Model'!$K$7+'Working Data - V3'!AA4816*'[1]Scoring Model'!$K$9+'Working Data - V3'!AB4816*'[1]Scoring Model'!$K$10+AC4816*'[1]Scoring Model'!$K$11)</f>
        <v>0.14355534337417189</v>
      </c>
      <c r="AE4816" s="14">
        <f t="shared" si="683"/>
        <v>3</v>
      </c>
      <c r="AF4816" s="17" t="str">
        <f>VLOOKUP(AE4816,'[1]Scoring Model'!$C$18:$D$27,2,FALSE)</f>
        <v>01  Low</v>
      </c>
      <c r="AG4816" s="10" t="s">
        <v>1107</v>
      </c>
      <c r="AH4816" s="10" t="s">
        <v>715</v>
      </c>
      <c r="AI4816" s="16">
        <v>629982</v>
      </c>
      <c r="AJ4816" s="18">
        <v>0</v>
      </c>
    </row>
    <row r="4817" spans="2:36" ht="15" customHeight="1" x14ac:dyDescent="0.25">
      <c r="B4817" s="10" t="s">
        <v>98</v>
      </c>
      <c r="C4817" s="10" t="s">
        <v>166</v>
      </c>
      <c r="D4817" s="10" t="s">
        <v>15212</v>
      </c>
      <c r="E4817" s="10" t="str">
        <f t="shared" si="675"/>
        <v>WCV0090977</v>
      </c>
      <c r="F4817" s="11">
        <f>VLOOKUP(E4817,'[1]Policy Number &amp; Loss Info'!$H$4:$K$8916,2,FALSE)</f>
        <v>7362.48</v>
      </c>
      <c r="G4817" s="11">
        <f>VLOOKUP(E4817,'[1]Policy Number &amp; Loss Info'!$H$4:$K$8916,4,FALSE)</f>
        <v>0</v>
      </c>
      <c r="H4817" s="12">
        <f>VLOOKUP(E4817,'[1]Policy Number &amp; Loss Info'!$H$4:$K$8916,3,FALSE)</f>
        <v>0</v>
      </c>
      <c r="I4817" s="13">
        <f t="shared" si="676"/>
        <v>0</v>
      </c>
      <c r="J4817" s="14">
        <f t="shared" si="677"/>
        <v>0</v>
      </c>
      <c r="K4817" s="10" t="s">
        <v>15213</v>
      </c>
      <c r="L4817" s="10"/>
      <c r="M4817" s="10" t="s">
        <v>59</v>
      </c>
      <c r="N4817" s="10">
        <f>VLOOKUP(M4817,[1]Array!$I$8:$J$14,2,FALSE)</f>
        <v>7</v>
      </c>
      <c r="O4817" s="10">
        <v>5022</v>
      </c>
      <c r="P4817" s="15">
        <v>45765</v>
      </c>
      <c r="Q4817" s="10" t="s">
        <v>102</v>
      </c>
      <c r="R4817" s="10" t="s">
        <v>6365</v>
      </c>
      <c r="S4817" s="10" t="s">
        <v>6366</v>
      </c>
      <c r="T4817" s="10">
        <v>1</v>
      </c>
      <c r="U4817" s="10">
        <v>0</v>
      </c>
      <c r="V4817" s="16">
        <v>0</v>
      </c>
      <c r="W4817" s="16">
        <v>2020</v>
      </c>
      <c r="X4817" s="16" t="str">
        <f>VLOOKUP(W4817,[1]Array!$C$8:$D$15,2,TRUE)</f>
        <v>01  $0 - $4,999</v>
      </c>
      <c r="Y4817" s="14">
        <f t="shared" si="678"/>
        <v>0</v>
      </c>
      <c r="Z4817" s="14">
        <f t="shared" si="679"/>
        <v>0</v>
      </c>
      <c r="AA4817" s="14">
        <f t="shared" si="680"/>
        <v>1</v>
      </c>
      <c r="AB4817" s="14">
        <f t="shared" si="681"/>
        <v>0</v>
      </c>
      <c r="AC4817" s="14">
        <f t="shared" si="682"/>
        <v>4.0097663616332846E-3</v>
      </c>
      <c r="AD4817" s="14">
        <f>(Y4817*'[1]Scoring Model'!$K$17+'Working Data - V3'!Z4817*'[1]Scoring Model'!$K$7+'Working Data - V3'!AA4817*'[1]Scoring Model'!$K$9+'Working Data - V3'!AB4817*'[1]Scoring Model'!$K$10+AC4817*'[1]Scoring Model'!$K$11)</f>
        <v>0.20080195327232667</v>
      </c>
      <c r="AE4817" s="14">
        <f t="shared" si="683"/>
        <v>4</v>
      </c>
      <c r="AF4817" s="17" t="str">
        <f>VLOOKUP(AE4817,'[1]Scoring Model'!$C$18:$D$27,2,FALSE)</f>
        <v>01  Low</v>
      </c>
      <c r="AG4817" s="10" t="s">
        <v>1599</v>
      </c>
      <c r="AH4817" s="10" t="s">
        <v>172</v>
      </c>
      <c r="AI4817" s="16">
        <v>39300</v>
      </c>
      <c r="AJ4817" s="18">
        <v>0</v>
      </c>
    </row>
    <row r="4818" spans="2:36" ht="15" customHeight="1" x14ac:dyDescent="0.25">
      <c r="B4818" s="10" t="s">
        <v>55</v>
      </c>
      <c r="C4818" s="10" t="s">
        <v>36</v>
      </c>
      <c r="D4818" s="10" t="s">
        <v>15214</v>
      </c>
      <c r="E4818" s="10" t="str">
        <f t="shared" si="675"/>
        <v>WCV0091914</v>
      </c>
      <c r="F4818" s="11">
        <f>VLOOKUP(E4818,'[1]Policy Number &amp; Loss Info'!$H$4:$K$8916,2,FALSE)</f>
        <v>10001.040000000001</v>
      </c>
      <c r="G4818" s="11">
        <f>VLOOKUP(E4818,'[1]Policy Number &amp; Loss Info'!$H$4:$K$8916,4,FALSE)</f>
        <v>0</v>
      </c>
      <c r="H4818" s="12">
        <f>VLOOKUP(E4818,'[1]Policy Number &amp; Loss Info'!$H$4:$K$8916,3,FALSE)</f>
        <v>0</v>
      </c>
      <c r="I4818" s="13">
        <f t="shared" si="676"/>
        <v>0</v>
      </c>
      <c r="J4818" s="14">
        <f t="shared" si="677"/>
        <v>0</v>
      </c>
      <c r="K4818" s="10" t="s">
        <v>15215</v>
      </c>
      <c r="L4818" s="10"/>
      <c r="M4818" s="10" t="s">
        <v>101</v>
      </c>
      <c r="N4818" s="10">
        <f>VLOOKUP(M4818,[1]Array!$I$8:$J$14,2,FALSE)</f>
        <v>5</v>
      </c>
      <c r="O4818" s="10">
        <v>8393</v>
      </c>
      <c r="P4818" s="15">
        <v>45761</v>
      </c>
      <c r="Q4818" s="10" t="s">
        <v>60</v>
      </c>
      <c r="R4818" s="10" t="s">
        <v>116</v>
      </c>
      <c r="S4818" s="10" t="s">
        <v>117</v>
      </c>
      <c r="T4818" s="10">
        <v>1</v>
      </c>
      <c r="U4818" s="10">
        <v>0</v>
      </c>
      <c r="V4818" s="16">
        <v>0</v>
      </c>
      <c r="W4818" s="16">
        <v>2860</v>
      </c>
      <c r="X4818" s="16" t="str">
        <f>VLOOKUP(W4818,[1]Array!$C$8:$D$15,2,TRUE)</f>
        <v>01  $0 - $4,999</v>
      </c>
      <c r="Y4818" s="14">
        <f t="shared" si="678"/>
        <v>0</v>
      </c>
      <c r="Z4818" s="14">
        <f t="shared" si="679"/>
        <v>0</v>
      </c>
      <c r="AA4818" s="14">
        <f t="shared" si="680"/>
        <v>0.66666666666666663</v>
      </c>
      <c r="AB4818" s="14">
        <f t="shared" si="681"/>
        <v>0</v>
      </c>
      <c r="AC4818" s="14">
        <f t="shared" si="682"/>
        <v>5.677193957559998E-3</v>
      </c>
      <c r="AD4818" s="14">
        <f>(Y4818*'[1]Scoring Model'!$K$17+'Working Data - V3'!Z4818*'[1]Scoring Model'!$K$7+'Working Data - V3'!AA4818*'[1]Scoring Model'!$K$9+'Working Data - V3'!AB4818*'[1]Scoring Model'!$K$10+AC4818*'[1]Scoring Model'!$K$11)</f>
        <v>0.13446877212484534</v>
      </c>
      <c r="AE4818" s="14">
        <f t="shared" si="683"/>
        <v>3</v>
      </c>
      <c r="AF4818" s="17" t="str">
        <f>VLOOKUP(AE4818,'[1]Scoring Model'!$C$18:$D$27,2,FALSE)</f>
        <v>01  Low</v>
      </c>
      <c r="AG4818" s="10" t="s">
        <v>1524</v>
      </c>
      <c r="AH4818" s="10" t="s">
        <v>7909</v>
      </c>
      <c r="AI4818" s="16">
        <v>237699</v>
      </c>
      <c r="AJ4818" s="18">
        <v>0</v>
      </c>
    </row>
    <row r="4819" spans="2:36" ht="15" customHeight="1" x14ac:dyDescent="0.25">
      <c r="B4819" s="10" t="s">
        <v>35</v>
      </c>
      <c r="C4819" s="10" t="s">
        <v>36</v>
      </c>
      <c r="D4819" s="10" t="s">
        <v>15216</v>
      </c>
      <c r="E4819" s="10" t="str">
        <f t="shared" si="675"/>
        <v>WCV0091915</v>
      </c>
      <c r="F4819" s="11">
        <f>VLOOKUP(E4819,'[1]Policy Number &amp; Loss Info'!$H$4:$K$8916,2,FALSE)</f>
        <v>25062.21</v>
      </c>
      <c r="G4819" s="11">
        <f>VLOOKUP(E4819,'[1]Policy Number &amp; Loss Info'!$H$4:$K$8916,4,FALSE)</f>
        <v>0</v>
      </c>
      <c r="H4819" s="12">
        <f>VLOOKUP(E4819,'[1]Policy Number &amp; Loss Info'!$H$4:$K$8916,3,FALSE)</f>
        <v>0</v>
      </c>
      <c r="I4819" s="13">
        <f t="shared" si="676"/>
        <v>0</v>
      </c>
      <c r="J4819" s="14">
        <f t="shared" si="677"/>
        <v>0</v>
      </c>
      <c r="K4819" s="10" t="s">
        <v>15217</v>
      </c>
      <c r="L4819" s="10"/>
      <c r="M4819" s="10" t="s">
        <v>67</v>
      </c>
      <c r="N4819" s="10">
        <f>VLOOKUP(M4819,[1]Array!$I$8:$J$14,2,FALSE)</f>
        <v>6</v>
      </c>
      <c r="O4819" s="10">
        <v>2709</v>
      </c>
      <c r="P4819" s="15">
        <v>45757</v>
      </c>
      <c r="Q4819" s="10" t="s">
        <v>40</v>
      </c>
      <c r="R4819" s="10" t="s">
        <v>622</v>
      </c>
      <c r="S4819" s="10" t="s">
        <v>623</v>
      </c>
      <c r="T4819" s="10">
        <v>0.93</v>
      </c>
      <c r="U4819" s="10">
        <v>0</v>
      </c>
      <c r="V4819" s="16">
        <v>0</v>
      </c>
      <c r="W4819" s="16">
        <v>5943</v>
      </c>
      <c r="X4819" s="16" t="str">
        <f>VLOOKUP(W4819,[1]Array!$C$8:$D$15,2,TRUE)</f>
        <v>02  $5,000 - $9,999</v>
      </c>
      <c r="Y4819" s="14">
        <f t="shared" si="678"/>
        <v>0</v>
      </c>
      <c r="Z4819" s="14">
        <f t="shared" si="679"/>
        <v>0</v>
      </c>
      <c r="AA4819" s="14">
        <f t="shared" si="680"/>
        <v>0.83333333333333337</v>
      </c>
      <c r="AB4819" s="14">
        <f t="shared" si="681"/>
        <v>0</v>
      </c>
      <c r="AC4819" s="14">
        <f t="shared" si="682"/>
        <v>1.1797050241181491E-2</v>
      </c>
      <c r="AD4819" s="14">
        <f>(Y4819*'[1]Scoring Model'!$K$17+'Working Data - V3'!Z4819*'[1]Scoring Model'!$K$7+'Working Data - V3'!AA4819*'[1]Scoring Model'!$K$9+'Working Data - V3'!AB4819*'[1]Scoring Model'!$K$10+AC4819*'[1]Scoring Model'!$K$11)</f>
        <v>0.169026076714903</v>
      </c>
      <c r="AE4819" s="14">
        <f t="shared" si="683"/>
        <v>4</v>
      </c>
      <c r="AF4819" s="17" t="str">
        <f>VLOOKUP(AE4819,'[1]Scoring Model'!$C$18:$D$27,2,FALSE)</f>
        <v>01  Low</v>
      </c>
      <c r="AG4819" s="10" t="s">
        <v>1217</v>
      </c>
      <c r="AH4819" s="10" t="s">
        <v>625</v>
      </c>
      <c r="AI4819" s="16">
        <v>223440</v>
      </c>
      <c r="AJ4819" s="18">
        <v>0</v>
      </c>
    </row>
    <row r="4820" spans="2:36" ht="15" customHeight="1" x14ac:dyDescent="0.25">
      <c r="B4820" s="10" t="s">
        <v>98</v>
      </c>
      <c r="C4820" s="10" t="s">
        <v>46</v>
      </c>
      <c r="D4820" s="10" t="s">
        <v>15218</v>
      </c>
      <c r="E4820" s="10" t="str">
        <f t="shared" si="675"/>
        <v>WCV0091933</v>
      </c>
      <c r="F4820" s="11">
        <f>VLOOKUP(E4820,'[1]Policy Number &amp; Loss Info'!$H$4:$K$8916,2,FALSE)</f>
        <v>12912.779999999999</v>
      </c>
      <c r="G4820" s="11">
        <f>VLOOKUP(E4820,'[1]Policy Number &amp; Loss Info'!$H$4:$K$8916,4,FALSE)</f>
        <v>0</v>
      </c>
      <c r="H4820" s="12">
        <f>VLOOKUP(E4820,'[1]Policy Number &amp; Loss Info'!$H$4:$K$8916,3,FALSE)</f>
        <v>0</v>
      </c>
      <c r="I4820" s="13">
        <f t="shared" si="676"/>
        <v>0</v>
      </c>
      <c r="J4820" s="14">
        <f t="shared" si="677"/>
        <v>0</v>
      </c>
      <c r="K4820" s="10" t="s">
        <v>15219</v>
      </c>
      <c r="L4820" s="10"/>
      <c r="M4820" s="10" t="s">
        <v>39</v>
      </c>
      <c r="N4820" s="10">
        <f>VLOOKUP(M4820,[1]Array!$I$8:$J$14,2,FALSE)</f>
        <v>1</v>
      </c>
      <c r="O4820" s="10">
        <v>9082</v>
      </c>
      <c r="P4820" s="15">
        <v>45767</v>
      </c>
      <c r="Q4820" s="10" t="s">
        <v>102</v>
      </c>
      <c r="R4820" s="10" t="s">
        <v>1587</v>
      </c>
      <c r="S4820" s="10" t="s">
        <v>1588</v>
      </c>
      <c r="T4820" s="10">
        <v>1</v>
      </c>
      <c r="U4820" s="10">
        <v>0</v>
      </c>
      <c r="V4820" s="16">
        <v>0</v>
      </c>
      <c r="W4820" s="16">
        <v>2974</v>
      </c>
      <c r="X4820" s="16" t="str">
        <f>VLOOKUP(W4820,[1]Array!$C$8:$D$15,2,TRUE)</f>
        <v>01  $0 - $4,999</v>
      </c>
      <c r="Y4820" s="14">
        <f t="shared" si="678"/>
        <v>0</v>
      </c>
      <c r="Z4820" s="14">
        <f t="shared" si="679"/>
        <v>0</v>
      </c>
      <c r="AA4820" s="14">
        <f t="shared" si="680"/>
        <v>0</v>
      </c>
      <c r="AB4820" s="14">
        <f t="shared" si="681"/>
        <v>0</v>
      </c>
      <c r="AC4820" s="14">
        <f t="shared" si="682"/>
        <v>5.9034877027214798E-3</v>
      </c>
      <c r="AD4820" s="14">
        <f>(Y4820*'[1]Scoring Model'!$K$17+'Working Data - V3'!Z4820*'[1]Scoring Model'!$K$7+'Working Data - V3'!AA4820*'[1]Scoring Model'!$K$9+'Working Data - V3'!AB4820*'[1]Scoring Model'!$K$10+AC4820*'[1]Scoring Model'!$K$11)</f>
        <v>1.180697540544296E-3</v>
      </c>
      <c r="AE4820" s="14">
        <f t="shared" si="683"/>
        <v>1</v>
      </c>
      <c r="AF4820" s="17" t="str">
        <f>VLOOKUP(AE4820,'[1]Scoring Model'!$C$18:$D$27,2,FALSE)</f>
        <v>01  Low</v>
      </c>
      <c r="AG4820" s="10" t="s">
        <v>43</v>
      </c>
      <c r="AH4820" s="10" t="s">
        <v>1915</v>
      </c>
      <c r="AI4820" s="16">
        <v>315989</v>
      </c>
      <c r="AJ4820" s="18">
        <v>0</v>
      </c>
    </row>
    <row r="4821" spans="2:36" ht="15" customHeight="1" x14ac:dyDescent="0.25">
      <c r="B4821" s="10" t="s">
        <v>55</v>
      </c>
      <c r="C4821" s="10" t="s">
        <v>36</v>
      </c>
      <c r="D4821" s="10" t="s">
        <v>15220</v>
      </c>
      <c r="E4821" s="10" t="str">
        <f t="shared" si="675"/>
        <v>WCV0092670</v>
      </c>
      <c r="F4821" s="11">
        <f>VLOOKUP(E4821,'[1]Policy Number &amp; Loss Info'!$H$4:$K$8916,2,FALSE)</f>
        <v>14702.36</v>
      </c>
      <c r="G4821" s="11">
        <f>VLOOKUP(E4821,'[1]Policy Number &amp; Loss Info'!$H$4:$K$8916,4,FALSE)</f>
        <v>0</v>
      </c>
      <c r="H4821" s="12">
        <f>VLOOKUP(E4821,'[1]Policy Number &amp; Loss Info'!$H$4:$K$8916,3,FALSE)</f>
        <v>0</v>
      </c>
      <c r="I4821" s="13">
        <f t="shared" si="676"/>
        <v>0</v>
      </c>
      <c r="J4821" s="14">
        <f t="shared" si="677"/>
        <v>0</v>
      </c>
      <c r="K4821" s="10" t="s">
        <v>15221</v>
      </c>
      <c r="L4821" s="10"/>
      <c r="M4821" s="10" t="s">
        <v>87</v>
      </c>
      <c r="N4821" s="10">
        <f>VLOOKUP(M4821,[1]Array!$I$8:$J$14,2,FALSE)</f>
        <v>3</v>
      </c>
      <c r="O4821" s="10">
        <v>113</v>
      </c>
      <c r="P4821" s="15">
        <v>45755</v>
      </c>
      <c r="Q4821" s="10" t="s">
        <v>60</v>
      </c>
      <c r="R4821" s="10" t="s">
        <v>2154</v>
      </c>
      <c r="S4821" s="10" t="s">
        <v>2155</v>
      </c>
      <c r="T4821" s="10">
        <v>1</v>
      </c>
      <c r="U4821" s="10">
        <v>0</v>
      </c>
      <c r="V4821" s="16">
        <v>0</v>
      </c>
      <c r="W4821" s="16">
        <v>4203</v>
      </c>
      <c r="X4821" s="16" t="str">
        <f>VLOOKUP(W4821,[1]Array!$C$8:$D$15,2,TRUE)</f>
        <v>01  $0 - $4,999</v>
      </c>
      <c r="Y4821" s="14">
        <f t="shared" si="678"/>
        <v>0</v>
      </c>
      <c r="Z4821" s="14">
        <f t="shared" si="679"/>
        <v>0</v>
      </c>
      <c r="AA4821" s="14">
        <f t="shared" si="680"/>
        <v>0.33333333333333331</v>
      </c>
      <c r="AB4821" s="14">
        <f t="shared" si="681"/>
        <v>0</v>
      </c>
      <c r="AC4821" s="14">
        <f t="shared" si="682"/>
        <v>8.3430930781904448E-3</v>
      </c>
      <c r="AD4821" s="14">
        <f>(Y4821*'[1]Scoring Model'!$K$17+'Working Data - V3'!Z4821*'[1]Scoring Model'!$K$7+'Working Data - V3'!AA4821*'[1]Scoring Model'!$K$9+'Working Data - V3'!AB4821*'[1]Scoring Model'!$K$10+AC4821*'[1]Scoring Model'!$K$11)</f>
        <v>6.8335285282304759E-2</v>
      </c>
      <c r="AE4821" s="14">
        <f t="shared" si="683"/>
        <v>2</v>
      </c>
      <c r="AF4821" s="17" t="str">
        <f>VLOOKUP(AE4821,'[1]Scoring Model'!$C$18:$D$27,2,FALSE)</f>
        <v>01  Low</v>
      </c>
      <c r="AG4821" s="10" t="s">
        <v>423</v>
      </c>
      <c r="AH4821" s="10" t="s">
        <v>1156</v>
      </c>
      <c r="AI4821" s="16">
        <v>120750</v>
      </c>
      <c r="AJ4821" s="18">
        <v>0</v>
      </c>
    </row>
    <row r="4822" spans="2:36" ht="15" customHeight="1" x14ac:dyDescent="0.25">
      <c r="B4822" s="10" t="s">
        <v>98</v>
      </c>
      <c r="C4822" s="10" t="s">
        <v>166</v>
      </c>
      <c r="D4822" s="10" t="s">
        <v>15222</v>
      </c>
      <c r="E4822" s="10" t="str">
        <f t="shared" si="675"/>
        <v>WCV0092682</v>
      </c>
      <c r="F4822" s="11">
        <f>VLOOKUP(E4822,'[1]Policy Number &amp; Loss Info'!$H$4:$K$8916,2,FALSE)</f>
        <v>35176.74</v>
      </c>
      <c r="G4822" s="11">
        <f>VLOOKUP(E4822,'[1]Policy Number &amp; Loss Info'!$H$4:$K$8916,4,FALSE)</f>
        <v>0</v>
      </c>
      <c r="H4822" s="12">
        <f>VLOOKUP(E4822,'[1]Policy Number &amp; Loss Info'!$H$4:$K$8916,3,FALSE)</f>
        <v>0</v>
      </c>
      <c r="I4822" s="13">
        <f t="shared" si="676"/>
        <v>0</v>
      </c>
      <c r="J4822" s="14">
        <f t="shared" si="677"/>
        <v>0</v>
      </c>
      <c r="K4822" s="10" t="s">
        <v>15223</v>
      </c>
      <c r="L4822" s="10"/>
      <c r="M4822" s="10" t="s">
        <v>67</v>
      </c>
      <c r="N4822" s="10">
        <f>VLOOKUP(M4822,[1]Array!$I$8:$J$14,2,FALSE)</f>
        <v>6</v>
      </c>
      <c r="O4822" s="10">
        <v>9402</v>
      </c>
      <c r="P4822" s="15">
        <v>45761</v>
      </c>
      <c r="Q4822" s="10" t="s">
        <v>102</v>
      </c>
      <c r="R4822" s="10" t="s">
        <v>103</v>
      </c>
      <c r="S4822" s="10" t="s">
        <v>3626</v>
      </c>
      <c r="T4822" s="10">
        <v>0.87</v>
      </c>
      <c r="U4822" s="10">
        <v>0</v>
      </c>
      <c r="V4822" s="16">
        <v>0</v>
      </c>
      <c r="W4822" s="16">
        <v>6362</v>
      </c>
      <c r="X4822" s="16" t="str">
        <f>VLOOKUP(W4822,[1]Array!$C$8:$D$15,2,TRUE)</f>
        <v>02  $5,000 - $9,999</v>
      </c>
      <c r="Y4822" s="14">
        <f t="shared" si="678"/>
        <v>0</v>
      </c>
      <c r="Z4822" s="14">
        <f t="shared" si="679"/>
        <v>0</v>
      </c>
      <c r="AA4822" s="14">
        <f t="shared" si="680"/>
        <v>0.83333333333333337</v>
      </c>
      <c r="AB4822" s="14">
        <f t="shared" si="681"/>
        <v>0</v>
      </c>
      <c r="AC4822" s="14">
        <f t="shared" si="682"/>
        <v>1.2628779006292555E-2</v>
      </c>
      <c r="AD4822" s="14">
        <f>(Y4822*'[1]Scoring Model'!$K$17+'Working Data - V3'!Z4822*'[1]Scoring Model'!$K$7+'Working Data - V3'!AA4822*'[1]Scoring Model'!$K$9+'Working Data - V3'!AB4822*'[1]Scoring Model'!$K$10+AC4822*'[1]Scoring Model'!$K$11)</f>
        <v>0.16919242246792521</v>
      </c>
      <c r="AE4822" s="14">
        <f t="shared" si="683"/>
        <v>4</v>
      </c>
      <c r="AF4822" s="17" t="str">
        <f>VLOOKUP(AE4822,'[1]Scoring Model'!$C$18:$D$27,2,FALSE)</f>
        <v>01  Low</v>
      </c>
      <c r="AG4822" s="10" t="s">
        <v>15224</v>
      </c>
      <c r="AH4822" s="10" t="s">
        <v>172</v>
      </c>
      <c r="AI4822" s="16">
        <v>339942</v>
      </c>
      <c r="AJ4822" s="18">
        <v>0</v>
      </c>
    </row>
    <row r="4823" spans="2:36" ht="15" customHeight="1" x14ac:dyDescent="0.25">
      <c r="B4823" s="10" t="s">
        <v>35</v>
      </c>
      <c r="C4823" s="10" t="s">
        <v>36</v>
      </c>
      <c r="D4823" s="10" t="s">
        <v>15225</v>
      </c>
      <c r="E4823" s="10" t="str">
        <f t="shared" si="675"/>
        <v>WCV0092683</v>
      </c>
      <c r="F4823" s="11">
        <f>VLOOKUP(E4823,'[1]Policy Number &amp; Loss Info'!$H$4:$K$8916,2,FALSE)</f>
        <v>90322.08</v>
      </c>
      <c r="G4823" s="11">
        <f>VLOOKUP(E4823,'[1]Policy Number &amp; Loss Info'!$H$4:$K$8916,4,FALSE)</f>
        <v>0</v>
      </c>
      <c r="H4823" s="12">
        <f>VLOOKUP(E4823,'[1]Policy Number &amp; Loss Info'!$H$4:$K$8916,3,FALSE)</f>
        <v>0</v>
      </c>
      <c r="I4823" s="13">
        <f t="shared" si="676"/>
        <v>0</v>
      </c>
      <c r="J4823" s="14">
        <f t="shared" si="677"/>
        <v>0</v>
      </c>
      <c r="K4823" s="10" t="s">
        <v>15226</v>
      </c>
      <c r="L4823" s="10"/>
      <c r="M4823" s="10" t="s">
        <v>59</v>
      </c>
      <c r="N4823" s="10">
        <f>VLOOKUP(M4823,[1]Array!$I$8:$J$14,2,FALSE)</f>
        <v>7</v>
      </c>
      <c r="O4823" s="10">
        <v>6217</v>
      </c>
      <c r="P4823" s="15">
        <v>45759</v>
      </c>
      <c r="Q4823" s="10" t="s">
        <v>60</v>
      </c>
      <c r="R4823" s="10" t="s">
        <v>15227</v>
      </c>
      <c r="S4823" s="10" t="s">
        <v>15228</v>
      </c>
      <c r="T4823" s="10">
        <v>0.86</v>
      </c>
      <c r="U4823" s="10">
        <v>0</v>
      </c>
      <c r="V4823" s="16">
        <v>0</v>
      </c>
      <c r="W4823" s="16">
        <v>22084</v>
      </c>
      <c r="X4823" s="16" t="str">
        <f>VLOOKUP(W4823,[1]Array!$C$8:$D$15,2,TRUE)</f>
        <v>04  $15,000 - $24,999</v>
      </c>
      <c r="Y4823" s="14">
        <f t="shared" si="678"/>
        <v>0</v>
      </c>
      <c r="Z4823" s="14">
        <f t="shared" si="679"/>
        <v>0</v>
      </c>
      <c r="AA4823" s="14">
        <f t="shared" si="680"/>
        <v>1</v>
      </c>
      <c r="AB4823" s="14">
        <f t="shared" si="681"/>
        <v>0</v>
      </c>
      <c r="AC4823" s="14">
        <f t="shared" si="682"/>
        <v>4.3837465510054192E-2</v>
      </c>
      <c r="AD4823" s="14">
        <f>(Y4823*'[1]Scoring Model'!$K$17+'Working Data - V3'!Z4823*'[1]Scoring Model'!$K$7+'Working Data - V3'!AA4823*'[1]Scoring Model'!$K$9+'Working Data - V3'!AB4823*'[1]Scoring Model'!$K$10+AC4823*'[1]Scoring Model'!$K$11)</f>
        <v>0.20876749310201084</v>
      </c>
      <c r="AE4823" s="14">
        <f t="shared" si="683"/>
        <v>4</v>
      </c>
      <c r="AF4823" s="17" t="str">
        <f>VLOOKUP(AE4823,'[1]Scoring Model'!$C$18:$D$27,2,FALSE)</f>
        <v>01  Low</v>
      </c>
      <c r="AG4823" s="10" t="s">
        <v>15229</v>
      </c>
      <c r="AH4823" s="10" t="s">
        <v>1516</v>
      </c>
      <c r="AI4823" s="16">
        <v>671831</v>
      </c>
      <c r="AJ4823" s="18">
        <v>0</v>
      </c>
    </row>
    <row r="4824" spans="2:36" ht="15" customHeight="1" x14ac:dyDescent="0.25">
      <c r="B4824" s="10" t="s">
        <v>98</v>
      </c>
      <c r="C4824" s="10" t="s">
        <v>36</v>
      </c>
      <c r="D4824" s="10" t="s">
        <v>15230</v>
      </c>
      <c r="E4824" s="10" t="str">
        <f t="shared" si="675"/>
        <v>WCV0092688</v>
      </c>
      <c r="F4824" s="11">
        <f>VLOOKUP(E4824,'[1]Policy Number &amp; Loss Info'!$H$4:$K$8916,2,FALSE)</f>
        <v>25136.9</v>
      </c>
      <c r="G4824" s="11">
        <f>VLOOKUP(E4824,'[1]Policy Number &amp; Loss Info'!$H$4:$K$8916,4,FALSE)</f>
        <v>0</v>
      </c>
      <c r="H4824" s="12">
        <f>VLOOKUP(E4824,'[1]Policy Number &amp; Loss Info'!$H$4:$K$8916,3,FALSE)</f>
        <v>0</v>
      </c>
      <c r="I4824" s="13">
        <f t="shared" si="676"/>
        <v>0</v>
      </c>
      <c r="J4824" s="14">
        <f t="shared" si="677"/>
        <v>0</v>
      </c>
      <c r="K4824" s="10" t="s">
        <v>15231</v>
      </c>
      <c r="L4824" s="10"/>
      <c r="M4824" s="10" t="s">
        <v>101</v>
      </c>
      <c r="N4824" s="10">
        <f>VLOOKUP(M4824,[1]Array!$I$8:$J$14,2,FALSE)</f>
        <v>5</v>
      </c>
      <c r="O4824" s="10">
        <v>37</v>
      </c>
      <c r="P4824" s="15">
        <v>45757</v>
      </c>
      <c r="Q4824" s="10" t="s">
        <v>197</v>
      </c>
      <c r="R4824" s="10" t="s">
        <v>2225</v>
      </c>
      <c r="S4824" s="10" t="s">
        <v>2226</v>
      </c>
      <c r="T4824" s="10">
        <v>1</v>
      </c>
      <c r="U4824" s="10">
        <v>0</v>
      </c>
      <c r="V4824" s="16">
        <v>0</v>
      </c>
      <c r="W4824" s="16">
        <v>10517</v>
      </c>
      <c r="X4824" s="16" t="str">
        <f>VLOOKUP(W4824,[1]Array!$C$8:$D$15,2,TRUE)</f>
        <v>03  $10,000 - $14,999</v>
      </c>
      <c r="Y4824" s="14">
        <f t="shared" si="678"/>
        <v>0</v>
      </c>
      <c r="Z4824" s="14">
        <f t="shared" si="679"/>
        <v>0</v>
      </c>
      <c r="AA4824" s="14">
        <f t="shared" si="680"/>
        <v>0.66666666666666663</v>
      </c>
      <c r="AB4824" s="14">
        <f t="shared" si="681"/>
        <v>0</v>
      </c>
      <c r="AC4824" s="14">
        <f t="shared" si="682"/>
        <v>2.0876590507572901E-2</v>
      </c>
      <c r="AD4824" s="14">
        <f>(Y4824*'[1]Scoring Model'!$K$17+'Working Data - V3'!Z4824*'[1]Scoring Model'!$K$7+'Working Data - V3'!AA4824*'[1]Scoring Model'!$K$9+'Working Data - V3'!AB4824*'[1]Scoring Model'!$K$10+AC4824*'[1]Scoring Model'!$K$11)</f>
        <v>0.13750865143484792</v>
      </c>
      <c r="AE4824" s="14">
        <f t="shared" si="683"/>
        <v>3</v>
      </c>
      <c r="AF4824" s="17" t="str">
        <f>VLOOKUP(AE4824,'[1]Scoring Model'!$C$18:$D$27,2,FALSE)</f>
        <v>01  Low</v>
      </c>
      <c r="AG4824" s="10" t="s">
        <v>285</v>
      </c>
      <c r="AH4824" s="10" t="s">
        <v>240</v>
      </c>
      <c r="AI4824" s="16">
        <v>327680</v>
      </c>
      <c r="AJ4824" s="18">
        <v>0</v>
      </c>
    </row>
    <row r="4825" spans="2:36" ht="15" customHeight="1" x14ac:dyDescent="0.25">
      <c r="B4825" s="10" t="s">
        <v>35</v>
      </c>
      <c r="C4825" s="10" t="s">
        <v>36</v>
      </c>
      <c r="D4825" s="10" t="s">
        <v>15232</v>
      </c>
      <c r="E4825" s="10" t="str">
        <f t="shared" si="675"/>
        <v>WCV0093336</v>
      </c>
      <c r="F4825" s="11">
        <f>VLOOKUP(E4825,'[1]Policy Number &amp; Loss Info'!$H$4:$K$8916,2,FALSE)</f>
        <v>5519.66</v>
      </c>
      <c r="G4825" s="11">
        <f>VLOOKUP(E4825,'[1]Policy Number &amp; Loss Info'!$H$4:$K$8916,4,FALSE)</f>
        <v>0</v>
      </c>
      <c r="H4825" s="12">
        <f>VLOOKUP(E4825,'[1]Policy Number &amp; Loss Info'!$H$4:$K$8916,3,FALSE)</f>
        <v>0</v>
      </c>
      <c r="I4825" s="13">
        <f t="shared" si="676"/>
        <v>0</v>
      </c>
      <c r="J4825" s="14">
        <f t="shared" si="677"/>
        <v>0</v>
      </c>
      <c r="K4825" s="10" t="s">
        <v>15233</v>
      </c>
      <c r="L4825" s="10"/>
      <c r="M4825" s="10" t="s">
        <v>67</v>
      </c>
      <c r="N4825" s="10">
        <f>VLOOKUP(M4825,[1]Array!$I$8:$J$14,2,FALSE)</f>
        <v>6</v>
      </c>
      <c r="O4825" s="10">
        <v>1320</v>
      </c>
      <c r="P4825" s="15">
        <v>45757</v>
      </c>
      <c r="Q4825" s="10" t="s">
        <v>60</v>
      </c>
      <c r="R4825" s="10" t="s">
        <v>94</v>
      </c>
      <c r="S4825" s="10" t="s">
        <v>12755</v>
      </c>
      <c r="T4825" s="10">
        <v>1</v>
      </c>
      <c r="U4825" s="10">
        <v>0</v>
      </c>
      <c r="V4825" s="16">
        <v>0</v>
      </c>
      <c r="W4825" s="16">
        <v>1753</v>
      </c>
      <c r="X4825" s="16" t="str">
        <f>VLOOKUP(W4825,[1]Array!$C$8:$D$15,2,TRUE)</f>
        <v>01  $0 - $4,999</v>
      </c>
      <c r="Y4825" s="14">
        <f t="shared" si="678"/>
        <v>0</v>
      </c>
      <c r="Z4825" s="14">
        <f t="shared" si="679"/>
        <v>0</v>
      </c>
      <c r="AA4825" s="14">
        <f t="shared" si="680"/>
        <v>0.83333333333333337</v>
      </c>
      <c r="AB4825" s="14">
        <f t="shared" si="681"/>
        <v>0</v>
      </c>
      <c r="AC4825" s="14">
        <f t="shared" si="682"/>
        <v>3.4797625900708658E-3</v>
      </c>
      <c r="AD4825" s="14">
        <f>(Y4825*'[1]Scoring Model'!$K$17+'Working Data - V3'!Z4825*'[1]Scoring Model'!$K$7+'Working Data - V3'!AA4825*'[1]Scoring Model'!$K$9+'Working Data - V3'!AB4825*'[1]Scoring Model'!$K$10+AC4825*'[1]Scoring Model'!$K$11)</f>
        <v>0.16736261918468087</v>
      </c>
      <c r="AE4825" s="14">
        <f t="shared" si="683"/>
        <v>4</v>
      </c>
      <c r="AF4825" s="17" t="str">
        <f>VLOOKUP(AE4825,'[1]Scoring Model'!$C$18:$D$27,2,FALSE)</f>
        <v>01  Low</v>
      </c>
      <c r="AG4825" s="10" t="s">
        <v>15234</v>
      </c>
      <c r="AH4825" s="10" t="s">
        <v>303</v>
      </c>
      <c r="AI4825" s="16">
        <v>48000</v>
      </c>
      <c r="AJ4825" s="18">
        <v>0</v>
      </c>
    </row>
    <row r="4826" spans="2:36" ht="15" customHeight="1" x14ac:dyDescent="0.25">
      <c r="B4826" s="10" t="s">
        <v>35</v>
      </c>
      <c r="C4826" s="10" t="s">
        <v>36</v>
      </c>
      <c r="D4826" s="10" t="s">
        <v>15235</v>
      </c>
      <c r="E4826" s="10" t="str">
        <f t="shared" si="675"/>
        <v>WCV0093341</v>
      </c>
      <c r="F4826" s="11">
        <f>VLOOKUP(E4826,'[1]Policy Number &amp; Loss Info'!$H$4:$K$8916,2,FALSE)</f>
        <v>79581.34</v>
      </c>
      <c r="G4826" s="11">
        <f>VLOOKUP(E4826,'[1]Policy Number &amp; Loss Info'!$H$4:$K$8916,4,FALSE)</f>
        <v>0</v>
      </c>
      <c r="H4826" s="12">
        <f>VLOOKUP(E4826,'[1]Policy Number &amp; Loss Info'!$H$4:$K$8916,3,FALSE)</f>
        <v>0</v>
      </c>
      <c r="I4826" s="13">
        <f t="shared" si="676"/>
        <v>0</v>
      </c>
      <c r="J4826" s="14">
        <f t="shared" si="677"/>
        <v>0</v>
      </c>
      <c r="K4826" s="10" t="s">
        <v>15236</v>
      </c>
      <c r="L4826" s="10"/>
      <c r="M4826" s="10" t="s">
        <v>101</v>
      </c>
      <c r="N4826" s="10">
        <f>VLOOKUP(M4826,[1]Array!$I$8:$J$14,2,FALSE)</f>
        <v>5</v>
      </c>
      <c r="O4826" s="10">
        <v>7720</v>
      </c>
      <c r="P4826" s="15">
        <v>45777</v>
      </c>
      <c r="Q4826" s="10" t="s">
        <v>60</v>
      </c>
      <c r="R4826" s="10" t="s">
        <v>225</v>
      </c>
      <c r="S4826" s="10" t="s">
        <v>226</v>
      </c>
      <c r="T4826" s="10">
        <v>0.86</v>
      </c>
      <c r="U4826" s="10">
        <v>0</v>
      </c>
      <c r="V4826" s="16">
        <v>0</v>
      </c>
      <c r="W4826" s="16">
        <v>18860</v>
      </c>
      <c r="X4826" s="16" t="str">
        <f>VLOOKUP(W4826,[1]Array!$C$8:$D$15,2,TRUE)</f>
        <v>04  $15,000 - $24,999</v>
      </c>
      <c r="Y4826" s="14">
        <f t="shared" si="678"/>
        <v>0</v>
      </c>
      <c r="Z4826" s="14">
        <f t="shared" si="679"/>
        <v>0</v>
      </c>
      <c r="AA4826" s="14">
        <f t="shared" si="680"/>
        <v>0.66666666666666663</v>
      </c>
      <c r="AB4826" s="14">
        <f t="shared" si="681"/>
        <v>0</v>
      </c>
      <c r="AC4826" s="14">
        <f t="shared" si="682"/>
        <v>3.7437719594259282E-2</v>
      </c>
      <c r="AD4826" s="14">
        <f>(Y4826*'[1]Scoring Model'!$K$17+'Working Data - V3'!Z4826*'[1]Scoring Model'!$K$7+'Working Data - V3'!AA4826*'[1]Scoring Model'!$K$9+'Working Data - V3'!AB4826*'[1]Scoring Model'!$K$10+AC4826*'[1]Scoring Model'!$K$11)</f>
        <v>0.1408208772521852</v>
      </c>
      <c r="AE4826" s="14">
        <f t="shared" si="683"/>
        <v>3</v>
      </c>
      <c r="AF4826" s="17" t="str">
        <f>VLOOKUP(AE4826,'[1]Scoring Model'!$C$18:$D$27,2,FALSE)</f>
        <v>01  Low</v>
      </c>
      <c r="AG4826" s="10" t="s">
        <v>15237</v>
      </c>
      <c r="AH4826" s="10" t="s">
        <v>153</v>
      </c>
      <c r="AI4826" s="16">
        <v>1194414</v>
      </c>
      <c r="AJ4826" s="18">
        <v>0</v>
      </c>
    </row>
    <row r="4827" spans="2:36" ht="15" customHeight="1" x14ac:dyDescent="0.25">
      <c r="B4827" s="10" t="s">
        <v>55</v>
      </c>
      <c r="C4827" s="10" t="s">
        <v>3210</v>
      </c>
      <c r="D4827" s="10" t="s">
        <v>15238</v>
      </c>
      <c r="E4827" s="10" t="str">
        <f t="shared" si="675"/>
        <v>WCV0093342</v>
      </c>
      <c r="F4827" s="11">
        <f>VLOOKUP(E4827,'[1]Policy Number &amp; Loss Info'!$H$4:$K$8916,2,FALSE)</f>
        <v>23520.29</v>
      </c>
      <c r="G4827" s="11">
        <f>VLOOKUP(E4827,'[1]Policy Number &amp; Loss Info'!$H$4:$K$8916,4,FALSE)</f>
        <v>0</v>
      </c>
      <c r="H4827" s="12">
        <f>VLOOKUP(E4827,'[1]Policy Number &amp; Loss Info'!$H$4:$K$8916,3,FALSE)</f>
        <v>0</v>
      </c>
      <c r="I4827" s="13">
        <f t="shared" si="676"/>
        <v>0</v>
      </c>
      <c r="J4827" s="14">
        <f t="shared" si="677"/>
        <v>0</v>
      </c>
      <c r="K4827" s="10" t="s">
        <v>15239</v>
      </c>
      <c r="L4827" s="10"/>
      <c r="M4827" s="10" t="s">
        <v>67</v>
      </c>
      <c r="N4827" s="10">
        <f>VLOOKUP(M4827,[1]Array!$I$8:$J$14,2,FALSE)</f>
        <v>6</v>
      </c>
      <c r="O4827" s="10">
        <v>5190</v>
      </c>
      <c r="P4827" s="15">
        <v>45764</v>
      </c>
      <c r="Q4827" s="10" t="s">
        <v>60</v>
      </c>
      <c r="R4827" s="10" t="s">
        <v>1578</v>
      </c>
      <c r="S4827" s="10" t="s">
        <v>1579</v>
      </c>
      <c r="T4827" s="10">
        <v>0.95</v>
      </c>
      <c r="U4827" s="10">
        <v>0</v>
      </c>
      <c r="V4827" s="16">
        <v>0</v>
      </c>
      <c r="W4827" s="16">
        <v>6723</v>
      </c>
      <c r="X4827" s="16" t="str">
        <f>VLOOKUP(W4827,[1]Array!$C$8:$D$15,2,TRUE)</f>
        <v>02  $5,000 - $9,999</v>
      </c>
      <c r="Y4827" s="14">
        <f t="shared" si="678"/>
        <v>0</v>
      </c>
      <c r="Z4827" s="14">
        <f t="shared" si="679"/>
        <v>0</v>
      </c>
      <c r="AA4827" s="14">
        <f t="shared" si="680"/>
        <v>0.83333333333333337</v>
      </c>
      <c r="AB4827" s="14">
        <f t="shared" si="681"/>
        <v>0</v>
      </c>
      <c r="AC4827" s="14">
        <f t="shared" si="682"/>
        <v>1.3345375865970581E-2</v>
      </c>
      <c r="AD4827" s="14">
        <f>(Y4827*'[1]Scoring Model'!$K$17+'Working Data - V3'!Z4827*'[1]Scoring Model'!$K$7+'Working Data - V3'!AA4827*'[1]Scoring Model'!$K$9+'Working Data - V3'!AB4827*'[1]Scoring Model'!$K$10+AC4827*'[1]Scoring Model'!$K$11)</f>
        <v>0.1693357418398608</v>
      </c>
      <c r="AE4827" s="14">
        <f t="shared" si="683"/>
        <v>4</v>
      </c>
      <c r="AF4827" s="17" t="str">
        <f>VLOOKUP(AE4827,'[1]Scoring Model'!$C$18:$D$27,2,FALSE)</f>
        <v>01  Low</v>
      </c>
      <c r="AG4827" s="10" t="s">
        <v>211</v>
      </c>
      <c r="AH4827" s="10" t="s">
        <v>3145</v>
      </c>
      <c r="AI4827" s="16">
        <v>481324</v>
      </c>
      <c r="AJ4827" s="18">
        <v>0</v>
      </c>
    </row>
    <row r="4828" spans="2:36" ht="15" customHeight="1" x14ac:dyDescent="0.25">
      <c r="B4828" s="10" t="s">
        <v>35</v>
      </c>
      <c r="C4828" s="10" t="s">
        <v>36</v>
      </c>
      <c r="D4828" s="10" t="s">
        <v>15240</v>
      </c>
      <c r="E4828" s="10" t="str">
        <f t="shared" si="675"/>
        <v>WCV0093345</v>
      </c>
      <c r="F4828" s="11">
        <f>VLOOKUP(E4828,'[1]Policy Number &amp; Loss Info'!$H$4:$K$8916,2,FALSE)</f>
        <v>97334.489999999991</v>
      </c>
      <c r="G4828" s="11">
        <f>VLOOKUP(E4828,'[1]Policy Number &amp; Loss Info'!$H$4:$K$8916,4,FALSE)</f>
        <v>137646.27000000002</v>
      </c>
      <c r="H4828" s="12">
        <f>VLOOKUP(E4828,'[1]Policy Number &amp; Loss Info'!$H$4:$K$8916,3,FALSE)</f>
        <v>10</v>
      </c>
      <c r="I4828" s="13">
        <f t="shared" si="676"/>
        <v>1.4141572016250359</v>
      </c>
      <c r="J4828" s="14">
        <f t="shared" si="677"/>
        <v>10.273850512803838</v>
      </c>
      <c r="K4828" s="10" t="s">
        <v>15241</v>
      </c>
      <c r="L4828" s="10"/>
      <c r="M4828" s="10" t="s">
        <v>161</v>
      </c>
      <c r="N4828" s="10">
        <f>VLOOKUP(M4828,[1]Array!$I$8:$J$14,2,FALSE)</f>
        <v>2</v>
      </c>
      <c r="O4828" s="10">
        <v>8868</v>
      </c>
      <c r="P4828" s="15">
        <v>45773</v>
      </c>
      <c r="Q4828" s="10" t="s">
        <v>40</v>
      </c>
      <c r="R4828" s="10" t="s">
        <v>7367</v>
      </c>
      <c r="S4828" s="10" t="s">
        <v>7368</v>
      </c>
      <c r="T4828" s="10">
        <v>1.1299999999999999</v>
      </c>
      <c r="U4828" s="10">
        <v>0</v>
      </c>
      <c r="V4828" s="16">
        <v>0</v>
      </c>
      <c r="W4828" s="16">
        <v>37625</v>
      </c>
      <c r="X4828" s="16" t="str">
        <f>VLOOKUP(W4828,[1]Array!$C$8:$D$15,2,TRUE)</f>
        <v>05  $25,000 - $49,999</v>
      </c>
      <c r="Y4828" s="14">
        <f t="shared" si="678"/>
        <v>0.70707860081251794</v>
      </c>
      <c r="Z4828" s="14">
        <f t="shared" si="679"/>
        <v>7.0709776154372406E-2</v>
      </c>
      <c r="AA4828" s="14">
        <f t="shared" si="680"/>
        <v>0.16666666666666666</v>
      </c>
      <c r="AB4828" s="14">
        <f t="shared" si="681"/>
        <v>0.12999999999999989</v>
      </c>
      <c r="AC4828" s="14">
        <f t="shared" si="682"/>
        <v>7.4686861067550667E-2</v>
      </c>
      <c r="AD4828" s="14">
        <f>(Y4828*'[1]Scoring Model'!$K$17+'Working Data - V3'!Z4828*'[1]Scoring Model'!$K$7+'Working Data - V3'!AA4828*'[1]Scoring Model'!$K$9+'Working Data - V3'!AB4828*'[1]Scoring Model'!$K$10+AC4828*'[1]Scoring Model'!$K$11)</f>
        <v>0.2940362410214733</v>
      </c>
      <c r="AE4828" s="14">
        <f t="shared" si="683"/>
        <v>6</v>
      </c>
      <c r="AF4828" s="17" t="str">
        <f>VLOOKUP(AE4828,'[1]Scoring Model'!$C$18:$D$27,2,FALSE)</f>
        <v>02  Moderate</v>
      </c>
      <c r="AG4828" s="10" t="s">
        <v>1202</v>
      </c>
      <c r="AH4828" s="10" t="s">
        <v>2744</v>
      </c>
      <c r="AI4828" s="16">
        <v>4321071</v>
      </c>
      <c r="AJ4828" s="18">
        <v>0</v>
      </c>
    </row>
    <row r="4829" spans="2:36" ht="15" customHeight="1" x14ac:dyDescent="0.25">
      <c r="B4829" s="10" t="s">
        <v>98</v>
      </c>
      <c r="C4829" s="10" t="s">
        <v>166</v>
      </c>
      <c r="D4829" s="10" t="s">
        <v>15242</v>
      </c>
      <c r="E4829" s="10" t="str">
        <f t="shared" si="675"/>
        <v>WCV0094191</v>
      </c>
      <c r="F4829" s="11">
        <f>VLOOKUP(E4829,'[1]Policy Number &amp; Loss Info'!$H$4:$K$8916,2,FALSE)</f>
        <v>8027.93</v>
      </c>
      <c r="G4829" s="11">
        <f>VLOOKUP(E4829,'[1]Policy Number &amp; Loss Info'!$H$4:$K$8916,4,FALSE)</f>
        <v>0</v>
      </c>
      <c r="H4829" s="12">
        <f>VLOOKUP(E4829,'[1]Policy Number &amp; Loss Info'!$H$4:$K$8916,3,FALSE)</f>
        <v>0</v>
      </c>
      <c r="I4829" s="13">
        <f t="shared" si="676"/>
        <v>0</v>
      </c>
      <c r="J4829" s="14">
        <f t="shared" si="677"/>
        <v>0</v>
      </c>
      <c r="K4829" s="10" t="s">
        <v>15243</v>
      </c>
      <c r="L4829" s="10"/>
      <c r="M4829" s="10" t="s">
        <v>49</v>
      </c>
      <c r="N4829" s="10">
        <f>VLOOKUP(M4829,[1]Array!$I$8:$J$14,2,FALSE)</f>
        <v>4</v>
      </c>
      <c r="O4829" s="10">
        <v>8387</v>
      </c>
      <c r="P4829" s="15">
        <v>45748</v>
      </c>
      <c r="Q4829" s="10" t="s">
        <v>102</v>
      </c>
      <c r="R4829" s="10" t="s">
        <v>103</v>
      </c>
      <c r="S4829" s="10" t="s">
        <v>2630</v>
      </c>
      <c r="T4829" s="10">
        <v>1</v>
      </c>
      <c r="U4829" s="10">
        <v>0</v>
      </c>
      <c r="V4829" s="16">
        <v>0</v>
      </c>
      <c r="W4829" s="16">
        <v>1989</v>
      </c>
      <c r="X4829" s="16" t="str">
        <f>VLOOKUP(W4829,[1]Array!$C$8:$D$15,2,TRUE)</f>
        <v>01  $0 - $4,999</v>
      </c>
      <c r="Y4829" s="14">
        <f t="shared" si="678"/>
        <v>0</v>
      </c>
      <c r="Z4829" s="14">
        <f t="shared" si="679"/>
        <v>0</v>
      </c>
      <c r="AA4829" s="14">
        <f t="shared" si="680"/>
        <v>0.5</v>
      </c>
      <c r="AB4829" s="14">
        <f t="shared" si="681"/>
        <v>0</v>
      </c>
      <c r="AC4829" s="14">
        <f t="shared" si="682"/>
        <v>3.9482303432121805E-3</v>
      </c>
      <c r="AD4829" s="14">
        <f>(Y4829*'[1]Scoring Model'!$K$17+'Working Data - V3'!Z4829*'[1]Scoring Model'!$K$7+'Working Data - V3'!AA4829*'[1]Scoring Model'!$K$9+'Working Data - V3'!AB4829*'[1]Scoring Model'!$K$10+AC4829*'[1]Scoring Model'!$K$11)</f>
        <v>0.10078964606864244</v>
      </c>
      <c r="AE4829" s="14">
        <f t="shared" si="683"/>
        <v>3</v>
      </c>
      <c r="AF4829" s="17" t="str">
        <f>VLOOKUP(AE4829,'[1]Scoring Model'!$C$18:$D$27,2,FALSE)</f>
        <v>01  Low</v>
      </c>
      <c r="AG4829" s="10" t="s">
        <v>791</v>
      </c>
      <c r="AH4829" s="10" t="s">
        <v>172</v>
      </c>
      <c r="AI4829" s="16">
        <v>128024</v>
      </c>
      <c r="AJ4829" s="18">
        <v>0</v>
      </c>
    </row>
    <row r="4830" spans="2:36" ht="15" customHeight="1" x14ac:dyDescent="0.25">
      <c r="B4830" s="10" t="s">
        <v>35</v>
      </c>
      <c r="C4830" s="10" t="s">
        <v>36</v>
      </c>
      <c r="D4830" s="10" t="s">
        <v>15244</v>
      </c>
      <c r="E4830" s="10" t="str">
        <f t="shared" si="675"/>
        <v>WCV0094195</v>
      </c>
      <c r="F4830" s="11">
        <f>VLOOKUP(E4830,'[1]Policy Number &amp; Loss Info'!$H$4:$K$8916,2,FALSE)</f>
        <v>11284.18</v>
      </c>
      <c r="G4830" s="11">
        <f>VLOOKUP(E4830,'[1]Policy Number &amp; Loss Info'!$H$4:$K$8916,4,FALSE)</f>
        <v>0</v>
      </c>
      <c r="H4830" s="12">
        <f>VLOOKUP(E4830,'[1]Policy Number &amp; Loss Info'!$H$4:$K$8916,3,FALSE)</f>
        <v>0</v>
      </c>
      <c r="I4830" s="13">
        <f t="shared" si="676"/>
        <v>0</v>
      </c>
      <c r="J4830" s="14">
        <f t="shared" si="677"/>
        <v>0</v>
      </c>
      <c r="K4830" s="10" t="s">
        <v>15245</v>
      </c>
      <c r="L4830" s="10"/>
      <c r="M4830" s="10" t="s">
        <v>87</v>
      </c>
      <c r="N4830" s="10">
        <f>VLOOKUP(M4830,[1]Array!$I$8:$J$14,2,FALSE)</f>
        <v>3</v>
      </c>
      <c r="O4830" s="10">
        <v>8810</v>
      </c>
      <c r="P4830" s="15">
        <v>45759</v>
      </c>
      <c r="Q4830" s="10" t="s">
        <v>197</v>
      </c>
      <c r="R4830" s="10" t="s">
        <v>11635</v>
      </c>
      <c r="S4830" s="10" t="s">
        <v>11636</v>
      </c>
      <c r="T4830" s="10">
        <v>1</v>
      </c>
      <c r="U4830" s="10">
        <v>0</v>
      </c>
      <c r="V4830" s="16">
        <v>0</v>
      </c>
      <c r="W4830" s="16">
        <v>3708</v>
      </c>
      <c r="X4830" s="16" t="str">
        <f>VLOOKUP(W4830,[1]Array!$C$8:$D$15,2,TRUE)</f>
        <v>01  $0 - $4,999</v>
      </c>
      <c r="Y4830" s="14">
        <f t="shared" si="678"/>
        <v>0</v>
      </c>
      <c r="Z4830" s="14">
        <f t="shared" si="679"/>
        <v>0</v>
      </c>
      <c r="AA4830" s="14">
        <f t="shared" si="680"/>
        <v>0.33333333333333331</v>
      </c>
      <c r="AB4830" s="14">
        <f t="shared" si="681"/>
        <v>0</v>
      </c>
      <c r="AC4830" s="14">
        <f t="shared" si="682"/>
        <v>7.3605018163050602E-3</v>
      </c>
      <c r="AD4830" s="14">
        <f>(Y4830*'[1]Scoring Model'!$K$17+'Working Data - V3'!Z4830*'[1]Scoring Model'!$K$7+'Working Data - V3'!AA4830*'[1]Scoring Model'!$K$9+'Working Data - V3'!AB4830*'[1]Scoring Model'!$K$10+AC4830*'[1]Scoring Model'!$K$11)</f>
        <v>6.8138767029927674E-2</v>
      </c>
      <c r="AE4830" s="14">
        <f t="shared" si="683"/>
        <v>2</v>
      </c>
      <c r="AF4830" s="17" t="str">
        <f>VLOOKUP(AE4830,'[1]Scoring Model'!$C$18:$D$27,2,FALSE)</f>
        <v>01  Low</v>
      </c>
      <c r="AG4830" s="10" t="s">
        <v>15246</v>
      </c>
      <c r="AH4830" s="10" t="s">
        <v>240</v>
      </c>
      <c r="AI4830" s="16">
        <v>179355</v>
      </c>
      <c r="AJ4830" s="18">
        <v>0</v>
      </c>
    </row>
    <row r="4831" spans="2:36" ht="15" customHeight="1" x14ac:dyDescent="0.25">
      <c r="B4831" s="10" t="s">
        <v>98</v>
      </c>
      <c r="C4831" s="10" t="s">
        <v>3210</v>
      </c>
      <c r="D4831" s="10" t="s">
        <v>15247</v>
      </c>
      <c r="E4831" s="10" t="str">
        <f t="shared" si="675"/>
        <v>WCV0094196</v>
      </c>
      <c r="F4831" s="11">
        <f>VLOOKUP(E4831,'[1]Policy Number &amp; Loss Info'!$H$4:$K$8916,2,FALSE)</f>
        <v>27947.360000000001</v>
      </c>
      <c r="G4831" s="11">
        <f>VLOOKUP(E4831,'[1]Policy Number &amp; Loss Info'!$H$4:$K$8916,4,FALSE)</f>
        <v>0</v>
      </c>
      <c r="H4831" s="12">
        <f>VLOOKUP(E4831,'[1]Policy Number &amp; Loss Info'!$H$4:$K$8916,3,FALSE)</f>
        <v>0</v>
      </c>
      <c r="I4831" s="13">
        <f t="shared" si="676"/>
        <v>0</v>
      </c>
      <c r="J4831" s="14">
        <f t="shared" si="677"/>
        <v>0</v>
      </c>
      <c r="K4831" s="10" t="s">
        <v>15248</v>
      </c>
      <c r="L4831" s="10"/>
      <c r="M4831" s="10" t="s">
        <v>59</v>
      </c>
      <c r="N4831" s="10">
        <f>VLOOKUP(M4831,[1]Array!$I$8:$J$14,2,FALSE)</f>
        <v>7</v>
      </c>
      <c r="O4831" s="10">
        <v>5474</v>
      </c>
      <c r="P4831" s="15">
        <v>45748</v>
      </c>
      <c r="Q4831" s="10" t="s">
        <v>109</v>
      </c>
      <c r="R4831" s="10" t="s">
        <v>1265</v>
      </c>
      <c r="S4831" s="10" t="s">
        <v>15249</v>
      </c>
      <c r="T4831" s="10">
        <v>1.28</v>
      </c>
      <c r="U4831" s="10">
        <v>0</v>
      </c>
      <c r="V4831" s="16">
        <v>0</v>
      </c>
      <c r="W4831" s="16">
        <v>8258</v>
      </c>
      <c r="X4831" s="16" t="str">
        <f>VLOOKUP(W4831,[1]Array!$C$8:$D$15,2,TRUE)</f>
        <v>02  $5,000 - $9,999</v>
      </c>
      <c r="Y4831" s="14">
        <f t="shared" si="678"/>
        <v>0</v>
      </c>
      <c r="Z4831" s="14">
        <f t="shared" si="679"/>
        <v>0</v>
      </c>
      <c r="AA4831" s="14">
        <f t="shared" si="680"/>
        <v>1</v>
      </c>
      <c r="AB4831" s="14">
        <f t="shared" si="681"/>
        <v>0.28000000000000003</v>
      </c>
      <c r="AC4831" s="14">
        <f t="shared" si="682"/>
        <v>1.639240129424142E-2</v>
      </c>
      <c r="AD4831" s="14">
        <f>(Y4831*'[1]Scoring Model'!$K$17+'Working Data - V3'!Z4831*'[1]Scoring Model'!$K$7+'Working Data - V3'!AA4831*'[1]Scoring Model'!$K$9+'Working Data - V3'!AB4831*'[1]Scoring Model'!$K$10+AC4831*'[1]Scoring Model'!$K$11)</f>
        <v>0.2452784802588483</v>
      </c>
      <c r="AE4831" s="14">
        <f t="shared" si="683"/>
        <v>5</v>
      </c>
      <c r="AF4831" s="17" t="str">
        <f>VLOOKUP(AE4831,'[1]Scoring Model'!$C$18:$D$27,2,FALSE)</f>
        <v>02  Moderate</v>
      </c>
      <c r="AG4831" s="10" t="s">
        <v>239</v>
      </c>
      <c r="AH4831" s="10" t="s">
        <v>491</v>
      </c>
      <c r="AI4831" s="16">
        <v>120380</v>
      </c>
      <c r="AJ4831" s="18">
        <v>0</v>
      </c>
    </row>
    <row r="4832" spans="2:36" ht="15" customHeight="1" x14ac:dyDescent="0.25">
      <c r="B4832" s="10" t="s">
        <v>55</v>
      </c>
      <c r="C4832" s="10" t="s">
        <v>3210</v>
      </c>
      <c r="D4832" s="10" t="s">
        <v>15250</v>
      </c>
      <c r="E4832" s="10" t="str">
        <f t="shared" si="675"/>
        <v>WCV0094197</v>
      </c>
      <c r="F4832" s="11">
        <f>VLOOKUP(E4832,'[1]Policy Number &amp; Loss Info'!$H$4:$K$8916,2,FALSE)</f>
        <v>72500.290000000008</v>
      </c>
      <c r="G4832" s="11">
        <f>VLOOKUP(E4832,'[1]Policy Number &amp; Loss Info'!$H$4:$K$8916,4,FALSE)</f>
        <v>0</v>
      </c>
      <c r="H4832" s="12">
        <f>VLOOKUP(E4832,'[1]Policy Number &amp; Loss Info'!$H$4:$K$8916,3,FALSE)</f>
        <v>0</v>
      </c>
      <c r="I4832" s="13">
        <f t="shared" si="676"/>
        <v>0</v>
      </c>
      <c r="J4832" s="14">
        <f t="shared" si="677"/>
        <v>0</v>
      </c>
      <c r="K4832" s="10" t="s">
        <v>15251</v>
      </c>
      <c r="L4832" s="10"/>
      <c r="M4832" s="10" t="s">
        <v>59</v>
      </c>
      <c r="N4832" s="10">
        <f>VLOOKUP(M4832,[1]Array!$I$8:$J$14,2,FALSE)</f>
        <v>7</v>
      </c>
      <c r="O4832" s="10">
        <v>5474</v>
      </c>
      <c r="P4832" s="15">
        <v>45753</v>
      </c>
      <c r="Q4832" s="10" t="s">
        <v>60</v>
      </c>
      <c r="R4832" s="10" t="s">
        <v>1221</v>
      </c>
      <c r="S4832" s="10" t="s">
        <v>1222</v>
      </c>
      <c r="T4832" s="10">
        <v>0.92</v>
      </c>
      <c r="U4832" s="10">
        <v>0</v>
      </c>
      <c r="V4832" s="16">
        <v>0</v>
      </c>
      <c r="W4832" s="16">
        <v>17117</v>
      </c>
      <c r="X4832" s="16" t="str">
        <f>VLOOKUP(W4832,[1]Array!$C$8:$D$15,2,TRUE)</f>
        <v>04  $15,000 - $24,999</v>
      </c>
      <c r="Y4832" s="14">
        <f t="shared" si="678"/>
        <v>0</v>
      </c>
      <c r="Z4832" s="14">
        <f t="shared" si="679"/>
        <v>0</v>
      </c>
      <c r="AA4832" s="14">
        <f t="shared" si="680"/>
        <v>1</v>
      </c>
      <c r="AB4832" s="14">
        <f t="shared" si="681"/>
        <v>0</v>
      </c>
      <c r="AC4832" s="14">
        <f t="shared" si="682"/>
        <v>3.3977807332711357E-2</v>
      </c>
      <c r="AD4832" s="14">
        <f>(Y4832*'[1]Scoring Model'!$K$17+'Working Data - V3'!Z4832*'[1]Scoring Model'!$K$7+'Working Data - V3'!AA4832*'[1]Scoring Model'!$K$9+'Working Data - V3'!AB4832*'[1]Scoring Model'!$K$10+AC4832*'[1]Scoring Model'!$K$11)</f>
        <v>0.20679556146654229</v>
      </c>
      <c r="AE4832" s="14">
        <f t="shared" si="683"/>
        <v>4</v>
      </c>
      <c r="AF4832" s="17" t="str">
        <f>VLOOKUP(AE4832,'[1]Scoring Model'!$C$18:$D$27,2,FALSE)</f>
        <v>01  Low</v>
      </c>
      <c r="AG4832" s="10" t="s">
        <v>15252</v>
      </c>
      <c r="AH4832" s="10" t="s">
        <v>2830</v>
      </c>
      <c r="AI4832" s="16">
        <v>357938</v>
      </c>
      <c r="AJ4832" s="18">
        <v>0</v>
      </c>
    </row>
    <row r="4833" spans="2:36" ht="15" customHeight="1" x14ac:dyDescent="0.25">
      <c r="B4833" s="10" t="s">
        <v>55</v>
      </c>
      <c r="C4833" s="10" t="s">
        <v>36</v>
      </c>
      <c r="D4833" s="10" t="s">
        <v>15253</v>
      </c>
      <c r="E4833" s="10" t="str">
        <f t="shared" si="675"/>
        <v>WCV0094954</v>
      </c>
      <c r="F4833" s="11">
        <f>VLOOKUP(E4833,'[1]Policy Number &amp; Loss Info'!$H$4:$K$8916,2,FALSE)</f>
        <v>174912.7</v>
      </c>
      <c r="G4833" s="11">
        <f>VLOOKUP(E4833,'[1]Policy Number &amp; Loss Info'!$H$4:$K$8916,4,FALSE)</f>
        <v>13225.800000000001</v>
      </c>
      <c r="H4833" s="12">
        <f>VLOOKUP(E4833,'[1]Policy Number &amp; Loss Info'!$H$4:$K$8916,3,FALSE)</f>
        <v>16</v>
      </c>
      <c r="I4833" s="13">
        <f t="shared" si="676"/>
        <v>7.561372044454176E-2</v>
      </c>
      <c r="J4833" s="14">
        <f t="shared" si="677"/>
        <v>9.147420398861831</v>
      </c>
      <c r="K4833" s="10" t="s">
        <v>15254</v>
      </c>
      <c r="L4833" s="10"/>
      <c r="M4833" s="10" t="s">
        <v>161</v>
      </c>
      <c r="N4833" s="10">
        <f>VLOOKUP(M4833,[1]Array!$I$8:$J$14,2,FALSE)</f>
        <v>2</v>
      </c>
      <c r="O4833" s="10">
        <v>8864</v>
      </c>
      <c r="P4833" s="15">
        <v>45748</v>
      </c>
      <c r="Q4833" s="10" t="s">
        <v>60</v>
      </c>
      <c r="R4833" s="10" t="s">
        <v>364</v>
      </c>
      <c r="S4833" s="10" t="s">
        <v>5596</v>
      </c>
      <c r="T4833" s="10">
        <v>0.99</v>
      </c>
      <c r="U4833" s="10">
        <v>0</v>
      </c>
      <c r="V4833" s="16">
        <v>0</v>
      </c>
      <c r="W4833" s="16">
        <v>31622</v>
      </c>
      <c r="X4833" s="16" t="str">
        <f>VLOOKUP(W4833,[1]Array!$C$8:$D$15,2,TRUE)</f>
        <v>05  $25,000 - $49,999</v>
      </c>
      <c r="Y4833" s="14">
        <f t="shared" si="678"/>
        <v>3.780686022227088E-2</v>
      </c>
      <c r="Z4833" s="14">
        <f t="shared" si="679"/>
        <v>6.2957120895166543E-2</v>
      </c>
      <c r="AA4833" s="14">
        <f t="shared" si="680"/>
        <v>0.16666666666666666</v>
      </c>
      <c r="AB4833" s="14">
        <f t="shared" si="681"/>
        <v>0</v>
      </c>
      <c r="AC4833" s="14">
        <f t="shared" si="682"/>
        <v>6.2770708855231561E-2</v>
      </c>
      <c r="AD4833" s="14">
        <f>(Y4833*'[1]Scoring Model'!$K$17+'Working Data - V3'!Z4833*'[1]Scoring Model'!$K$7+'Working Data - V3'!AA4833*'[1]Scoring Model'!$K$9+'Working Data - V3'!AB4833*'[1]Scoring Model'!$K$10+AC4833*'[1]Scoring Model'!$K$11)</f>
        <v>6.982095735009422E-2</v>
      </c>
      <c r="AE4833" s="14">
        <f t="shared" si="683"/>
        <v>2</v>
      </c>
      <c r="AF4833" s="17" t="str">
        <f>VLOOKUP(AE4833,'[1]Scoring Model'!$C$18:$D$27,2,FALSE)</f>
        <v>01  Low</v>
      </c>
      <c r="AG4833" s="10" t="s">
        <v>15255</v>
      </c>
      <c r="AH4833" s="10" t="s">
        <v>153</v>
      </c>
      <c r="AI4833" s="16">
        <v>3574116</v>
      </c>
      <c r="AJ4833" s="18">
        <v>0</v>
      </c>
    </row>
    <row r="4834" spans="2:36" ht="15" customHeight="1" x14ac:dyDescent="0.25">
      <c r="B4834" s="10" t="s">
        <v>98</v>
      </c>
      <c r="C4834" s="10" t="s">
        <v>166</v>
      </c>
      <c r="D4834" s="10" t="s">
        <v>15256</v>
      </c>
      <c r="E4834" s="10" t="str">
        <f t="shared" si="675"/>
        <v>WCV0094956</v>
      </c>
      <c r="F4834" s="11">
        <f>VLOOKUP(E4834,'[1]Policy Number &amp; Loss Info'!$H$4:$K$8916,2,FALSE)</f>
        <v>25669.14</v>
      </c>
      <c r="G4834" s="11">
        <f>VLOOKUP(E4834,'[1]Policy Number &amp; Loss Info'!$H$4:$K$8916,4,FALSE)</f>
        <v>0</v>
      </c>
      <c r="H4834" s="12">
        <f>VLOOKUP(E4834,'[1]Policy Number &amp; Loss Info'!$H$4:$K$8916,3,FALSE)</f>
        <v>0</v>
      </c>
      <c r="I4834" s="13">
        <f t="shared" si="676"/>
        <v>0</v>
      </c>
      <c r="J4834" s="14">
        <f t="shared" si="677"/>
        <v>0</v>
      </c>
      <c r="K4834" s="10" t="s">
        <v>15257</v>
      </c>
      <c r="L4834" s="10"/>
      <c r="M4834" s="10" t="s">
        <v>101</v>
      </c>
      <c r="N4834" s="10">
        <f>VLOOKUP(M4834,[1]Array!$I$8:$J$14,2,FALSE)</f>
        <v>5</v>
      </c>
      <c r="O4834" s="10">
        <v>8742</v>
      </c>
      <c r="P4834" s="15">
        <v>45749</v>
      </c>
      <c r="Q4834" s="10" t="s">
        <v>197</v>
      </c>
      <c r="R4834" s="10" t="s">
        <v>1753</v>
      </c>
      <c r="S4834" s="10" t="s">
        <v>4956</v>
      </c>
      <c r="T4834" s="10">
        <v>0.89</v>
      </c>
      <c r="U4834" s="10">
        <v>0</v>
      </c>
      <c r="V4834" s="16">
        <v>0</v>
      </c>
      <c r="W4834" s="16">
        <v>6231</v>
      </c>
      <c r="X4834" s="16" t="str">
        <f>VLOOKUP(W4834,[1]Array!$C$8:$D$15,2,TRUE)</f>
        <v>02  $5,000 - $9,999</v>
      </c>
      <c r="Y4834" s="14">
        <f t="shared" si="678"/>
        <v>0</v>
      </c>
      <c r="Z4834" s="14">
        <f t="shared" si="679"/>
        <v>0</v>
      </c>
      <c r="AA4834" s="14">
        <f t="shared" si="680"/>
        <v>0.66666666666666663</v>
      </c>
      <c r="AB4834" s="14">
        <f t="shared" si="681"/>
        <v>0</v>
      </c>
      <c r="AC4834" s="14">
        <f t="shared" si="682"/>
        <v>1.2368739702642078E-2</v>
      </c>
      <c r="AD4834" s="14">
        <f>(Y4834*'[1]Scoring Model'!$K$17+'Working Data - V3'!Z4834*'[1]Scoring Model'!$K$7+'Working Data - V3'!AA4834*'[1]Scoring Model'!$K$9+'Working Data - V3'!AB4834*'[1]Scoring Model'!$K$10+AC4834*'[1]Scoring Model'!$K$11)</f>
        <v>0.13580708127386174</v>
      </c>
      <c r="AE4834" s="14">
        <f t="shared" si="683"/>
        <v>3</v>
      </c>
      <c r="AF4834" s="17" t="str">
        <f>VLOOKUP(AE4834,'[1]Scoring Model'!$C$18:$D$27,2,FALSE)</f>
        <v>01  Low</v>
      </c>
      <c r="AG4834" s="10" t="s">
        <v>15258</v>
      </c>
      <c r="AH4834" s="10" t="s">
        <v>185</v>
      </c>
      <c r="AI4834" s="16">
        <v>2428625</v>
      </c>
      <c r="AJ4834" s="18">
        <v>0</v>
      </c>
    </row>
    <row r="4835" spans="2:36" ht="15" customHeight="1" x14ac:dyDescent="0.25">
      <c r="B4835" s="10" t="s">
        <v>98</v>
      </c>
      <c r="C4835" s="10" t="s">
        <v>36</v>
      </c>
      <c r="D4835" s="10" t="s">
        <v>15259</v>
      </c>
      <c r="E4835" s="10" t="str">
        <f t="shared" si="675"/>
        <v>WCV0094958</v>
      </c>
      <c r="F4835" s="11">
        <f>VLOOKUP(E4835,'[1]Policy Number &amp; Loss Info'!$H$4:$K$8916,2,FALSE)</f>
        <v>76967.12</v>
      </c>
      <c r="G4835" s="11">
        <f>VLOOKUP(E4835,'[1]Policy Number &amp; Loss Info'!$H$4:$K$8916,4,FALSE)</f>
        <v>0</v>
      </c>
      <c r="H4835" s="12">
        <f>VLOOKUP(E4835,'[1]Policy Number &amp; Loss Info'!$H$4:$K$8916,3,FALSE)</f>
        <v>0</v>
      </c>
      <c r="I4835" s="13">
        <f t="shared" si="676"/>
        <v>0</v>
      </c>
      <c r="J4835" s="14">
        <f t="shared" si="677"/>
        <v>0</v>
      </c>
      <c r="K4835" s="10" t="s">
        <v>15260</v>
      </c>
      <c r="L4835" s="10"/>
      <c r="M4835" s="10" t="s">
        <v>59</v>
      </c>
      <c r="N4835" s="10">
        <f>VLOOKUP(M4835,[1]Array!$I$8:$J$14,2,FALSE)</f>
        <v>7</v>
      </c>
      <c r="O4835" s="10">
        <v>5022</v>
      </c>
      <c r="P4835" s="15">
        <v>45751</v>
      </c>
      <c r="Q4835" s="10" t="s">
        <v>197</v>
      </c>
      <c r="R4835" s="10" t="s">
        <v>1653</v>
      </c>
      <c r="S4835" s="10" t="s">
        <v>15261</v>
      </c>
      <c r="T4835" s="10">
        <v>1.75</v>
      </c>
      <c r="U4835" s="10">
        <v>0</v>
      </c>
      <c r="V4835" s="16">
        <v>0</v>
      </c>
      <c r="W4835" s="16">
        <v>22801</v>
      </c>
      <c r="X4835" s="16" t="str">
        <f>VLOOKUP(W4835,[1]Array!$C$8:$D$15,2,TRUE)</f>
        <v>04  $15,000 - $24,999</v>
      </c>
      <c r="Y4835" s="14">
        <f t="shared" si="678"/>
        <v>0</v>
      </c>
      <c r="Z4835" s="14">
        <f t="shared" si="679"/>
        <v>0</v>
      </c>
      <c r="AA4835" s="14">
        <f t="shared" si="680"/>
        <v>1</v>
      </c>
      <c r="AB4835" s="14">
        <f t="shared" si="681"/>
        <v>0.75</v>
      </c>
      <c r="AC4835" s="14">
        <f t="shared" si="682"/>
        <v>4.5260734065148779E-2</v>
      </c>
      <c r="AD4835" s="14">
        <f>(Y4835*'[1]Scoring Model'!$K$17+'Working Data - V3'!Z4835*'[1]Scoring Model'!$K$7+'Working Data - V3'!AA4835*'[1]Scoring Model'!$K$9+'Working Data - V3'!AB4835*'[1]Scoring Model'!$K$10+AC4835*'[1]Scoring Model'!$K$11)</f>
        <v>0.32155214681302974</v>
      </c>
      <c r="AE4835" s="14">
        <f t="shared" si="683"/>
        <v>6</v>
      </c>
      <c r="AF4835" s="17" t="str">
        <f>VLOOKUP(AE4835,'[1]Scoring Model'!$C$18:$D$27,2,FALSE)</f>
        <v>02  Moderate</v>
      </c>
      <c r="AG4835" s="10" t="s">
        <v>1599</v>
      </c>
      <c r="AH4835" s="10" t="s">
        <v>570</v>
      </c>
      <c r="AI4835" s="16">
        <v>375423</v>
      </c>
      <c r="AJ4835" s="18">
        <v>0</v>
      </c>
    </row>
    <row r="4836" spans="2:36" ht="15" customHeight="1" x14ac:dyDescent="0.25">
      <c r="B4836" s="10" t="s">
        <v>98</v>
      </c>
      <c r="C4836" s="10" t="s">
        <v>166</v>
      </c>
      <c r="D4836" s="10" t="s">
        <v>15262</v>
      </c>
      <c r="E4836" s="10" t="str">
        <f t="shared" si="675"/>
        <v>WCV0094965</v>
      </c>
      <c r="F4836" s="11">
        <f>VLOOKUP(E4836,'[1]Policy Number &amp; Loss Info'!$H$4:$K$8916,2,FALSE)</f>
        <v>123538.78</v>
      </c>
      <c r="G4836" s="11">
        <f>VLOOKUP(E4836,'[1]Policy Number &amp; Loss Info'!$H$4:$K$8916,4,FALSE)</f>
        <v>8264.34</v>
      </c>
      <c r="H4836" s="12">
        <f>VLOOKUP(E4836,'[1]Policy Number &amp; Loss Info'!$H$4:$K$8916,3,FALSE)</f>
        <v>5</v>
      </c>
      <c r="I4836" s="13">
        <f t="shared" si="676"/>
        <v>6.6896726679670948E-2</v>
      </c>
      <c r="J4836" s="14">
        <f t="shared" si="677"/>
        <v>4.0473121071780049</v>
      </c>
      <c r="K4836" s="10" t="s">
        <v>15263</v>
      </c>
      <c r="L4836" s="10"/>
      <c r="M4836" s="10" t="s">
        <v>49</v>
      </c>
      <c r="N4836" s="10">
        <f>VLOOKUP(M4836,[1]Array!$I$8:$J$14,2,FALSE)</f>
        <v>4</v>
      </c>
      <c r="O4836" s="10">
        <v>8288</v>
      </c>
      <c r="P4836" s="15">
        <v>45748</v>
      </c>
      <c r="Q4836" s="10" t="s">
        <v>109</v>
      </c>
      <c r="R4836" s="10" t="s">
        <v>1574</v>
      </c>
      <c r="S4836" s="10" t="s">
        <v>12349</v>
      </c>
      <c r="T4836" s="10">
        <v>1.02</v>
      </c>
      <c r="U4836" s="10">
        <v>0</v>
      </c>
      <c r="V4836" s="16">
        <v>0</v>
      </c>
      <c r="W4836" s="16">
        <v>35061</v>
      </c>
      <c r="X4836" s="16" t="str">
        <f>VLOOKUP(W4836,[1]Array!$C$8:$D$15,2,TRUE)</f>
        <v>05  $25,000 - $49,999</v>
      </c>
      <c r="Y4836" s="14">
        <f t="shared" si="678"/>
        <v>3.3448363339835474E-2</v>
      </c>
      <c r="Z4836" s="14">
        <f t="shared" si="679"/>
        <v>2.7855625577652619E-2</v>
      </c>
      <c r="AA4836" s="14">
        <f t="shared" si="680"/>
        <v>0.5</v>
      </c>
      <c r="AB4836" s="14">
        <f t="shared" si="681"/>
        <v>2.0000000000000018E-2</v>
      </c>
      <c r="AC4836" s="14">
        <f t="shared" si="682"/>
        <v>6.9597236834269605E-2</v>
      </c>
      <c r="AD4836" s="14">
        <f>(Y4836*'[1]Scoring Model'!$K$17+'Working Data - V3'!Z4836*'[1]Scoring Model'!$K$7+'Working Data - V3'!AA4836*'[1]Scoring Model'!$K$9+'Working Data - V3'!AB4836*'[1]Scoring Model'!$K$10+AC4836*'[1]Scoring Model'!$K$11)</f>
        <v>0.13252508148433509</v>
      </c>
      <c r="AE4836" s="14">
        <f t="shared" si="683"/>
        <v>3</v>
      </c>
      <c r="AF4836" s="17" t="str">
        <f>VLOOKUP(AE4836,'[1]Scoring Model'!$C$18:$D$27,2,FALSE)</f>
        <v>01  Low</v>
      </c>
      <c r="AG4836" s="10" t="s">
        <v>171</v>
      </c>
      <c r="AH4836" s="10" t="s">
        <v>172</v>
      </c>
      <c r="AI4836" s="16">
        <v>657782</v>
      </c>
      <c r="AJ4836" s="18">
        <v>0</v>
      </c>
    </row>
    <row r="4837" spans="2:36" ht="15" customHeight="1" x14ac:dyDescent="0.25">
      <c r="B4837" s="10" t="s">
        <v>178</v>
      </c>
      <c r="C4837" s="10" t="s">
        <v>166</v>
      </c>
      <c r="D4837" s="10" t="s">
        <v>15264</v>
      </c>
      <c r="E4837" s="10" t="str">
        <f t="shared" si="675"/>
        <v>WCV0095015</v>
      </c>
      <c r="F4837" s="11">
        <f>VLOOKUP(E4837,'[1]Policy Number &amp; Loss Info'!$H$4:$K$8916,2,FALSE)</f>
        <v>67531.86</v>
      </c>
      <c r="G4837" s="11">
        <f>VLOOKUP(E4837,'[1]Policy Number &amp; Loss Info'!$H$4:$K$8916,4,FALSE)</f>
        <v>9774.85</v>
      </c>
      <c r="H4837" s="12">
        <f>VLOOKUP(E4837,'[1]Policy Number &amp; Loss Info'!$H$4:$K$8916,3,FALSE)</f>
        <v>1</v>
      </c>
      <c r="I4837" s="13">
        <f t="shared" si="676"/>
        <v>0.14474427329559708</v>
      </c>
      <c r="J4837" s="14">
        <f t="shared" si="677"/>
        <v>1.4807825521168823</v>
      </c>
      <c r="K4837" s="10" t="s">
        <v>15265</v>
      </c>
      <c r="L4837" s="10"/>
      <c r="M4837" s="10" t="s">
        <v>67</v>
      </c>
      <c r="N4837" s="10">
        <f>VLOOKUP(M4837,[1]Array!$I$8:$J$14,2,FALSE)</f>
        <v>6</v>
      </c>
      <c r="O4837" s="10">
        <v>7219</v>
      </c>
      <c r="P4837" s="15">
        <v>45762</v>
      </c>
      <c r="Q4837" s="10" t="s">
        <v>181</v>
      </c>
      <c r="R4837" s="10" t="s">
        <v>15266</v>
      </c>
      <c r="S4837" s="10" t="s">
        <v>15267</v>
      </c>
      <c r="T4837" s="10">
        <v>0.87</v>
      </c>
      <c r="U4837" s="10">
        <v>0</v>
      </c>
      <c r="V4837" s="16">
        <v>0</v>
      </c>
      <c r="W4837" s="16">
        <v>18934</v>
      </c>
      <c r="X4837" s="16" t="str">
        <f>VLOOKUP(W4837,[1]Array!$C$8:$D$15,2,TRUE)</f>
        <v>04  $15,000 - $24,999</v>
      </c>
      <c r="Y4837" s="14">
        <f t="shared" si="678"/>
        <v>7.2372136647798541E-2</v>
      </c>
      <c r="Z4837" s="14">
        <f t="shared" si="679"/>
        <v>1.0191485914944442E-2</v>
      </c>
      <c r="AA4837" s="14">
        <f t="shared" si="680"/>
        <v>0.83333333333333337</v>
      </c>
      <c r="AB4837" s="14">
        <f t="shared" si="681"/>
        <v>0</v>
      </c>
      <c r="AC4837" s="14">
        <f t="shared" si="682"/>
        <v>3.758461202532902E-2</v>
      </c>
      <c r="AD4837" s="14">
        <f>(Y4837*'[1]Scoring Model'!$K$17+'Working Data - V3'!Z4837*'[1]Scoring Model'!$K$7+'Working Data - V3'!AA4837*'[1]Scoring Model'!$K$9+'Working Data - V3'!AB4837*'[1]Scoring Model'!$K$10+AC4837*'[1]Scoring Model'!$K$11)</f>
        <v>0.19793352724906094</v>
      </c>
      <c r="AE4837" s="14">
        <f t="shared" si="683"/>
        <v>4</v>
      </c>
      <c r="AF4837" s="17" t="str">
        <f>VLOOKUP(AE4837,'[1]Scoring Model'!$C$18:$D$27,2,FALSE)</f>
        <v>01  Low</v>
      </c>
      <c r="AG4837" s="10" t="s">
        <v>3165</v>
      </c>
      <c r="AH4837" s="10" t="s">
        <v>185</v>
      </c>
      <c r="AI4837" s="16">
        <v>469929</v>
      </c>
      <c r="AJ4837" s="18">
        <v>0</v>
      </c>
    </row>
    <row r="4838" spans="2:36" ht="15" customHeight="1" x14ac:dyDescent="0.25">
      <c r="B4838" s="10" t="s">
        <v>55</v>
      </c>
      <c r="C4838" s="10" t="s">
        <v>36</v>
      </c>
      <c r="D4838" s="10" t="s">
        <v>15268</v>
      </c>
      <c r="E4838" s="10" t="str">
        <f t="shared" si="675"/>
        <v>WCV0095026</v>
      </c>
      <c r="F4838" s="11">
        <f>VLOOKUP(E4838,'[1]Policy Number &amp; Loss Info'!$H$4:$K$8916,2,FALSE)</f>
        <v>15852.130000000001</v>
      </c>
      <c r="G4838" s="11">
        <f>VLOOKUP(E4838,'[1]Policy Number &amp; Loss Info'!$H$4:$K$8916,4,FALSE)</f>
        <v>0</v>
      </c>
      <c r="H4838" s="12">
        <f>VLOOKUP(E4838,'[1]Policy Number &amp; Loss Info'!$H$4:$K$8916,3,FALSE)</f>
        <v>0</v>
      </c>
      <c r="I4838" s="13">
        <f t="shared" si="676"/>
        <v>0</v>
      </c>
      <c r="J4838" s="14">
        <f t="shared" si="677"/>
        <v>0</v>
      </c>
      <c r="K4838" s="10" t="s">
        <v>15269</v>
      </c>
      <c r="L4838" s="10"/>
      <c r="M4838" s="10" t="s">
        <v>59</v>
      </c>
      <c r="N4838" s="10">
        <f>VLOOKUP(M4838,[1]Array!$I$8:$J$14,2,FALSE)</f>
        <v>7</v>
      </c>
      <c r="O4838" s="10">
        <v>6217</v>
      </c>
      <c r="P4838" s="15">
        <v>45770</v>
      </c>
      <c r="Q4838" s="10" t="s">
        <v>60</v>
      </c>
      <c r="R4838" s="10" t="s">
        <v>14634</v>
      </c>
      <c r="S4838" s="10" t="s">
        <v>14635</v>
      </c>
      <c r="T4838" s="10">
        <v>1</v>
      </c>
      <c r="U4838" s="10">
        <v>0</v>
      </c>
      <c r="V4838" s="16">
        <v>0</v>
      </c>
      <c r="W4838" s="16">
        <v>4588</v>
      </c>
      <c r="X4838" s="16" t="str">
        <f>VLOOKUP(W4838,[1]Array!$C$8:$D$15,2,TRUE)</f>
        <v>01  $0 - $4,999</v>
      </c>
      <c r="Y4838" s="14">
        <f t="shared" si="678"/>
        <v>0</v>
      </c>
      <c r="Z4838" s="14">
        <f t="shared" si="679"/>
        <v>0</v>
      </c>
      <c r="AA4838" s="14">
        <f t="shared" si="680"/>
        <v>1</v>
      </c>
      <c r="AB4838" s="14">
        <f t="shared" si="681"/>
        <v>0</v>
      </c>
      <c r="AC4838" s="14">
        <f t="shared" si="682"/>
        <v>9.1073307263235207E-3</v>
      </c>
      <c r="AD4838" s="14">
        <f>(Y4838*'[1]Scoring Model'!$K$17+'Working Data - V3'!Z4838*'[1]Scoring Model'!$K$7+'Working Data - V3'!AA4838*'[1]Scoring Model'!$K$9+'Working Data - V3'!AB4838*'[1]Scoring Model'!$K$10+AC4838*'[1]Scoring Model'!$K$11)</f>
        <v>0.20182146614526472</v>
      </c>
      <c r="AE4838" s="14">
        <f t="shared" si="683"/>
        <v>4</v>
      </c>
      <c r="AF4838" s="17" t="str">
        <f>VLOOKUP(AE4838,'[1]Scoring Model'!$C$18:$D$27,2,FALSE)</f>
        <v>01  Low</v>
      </c>
      <c r="AG4838" s="10" t="s">
        <v>340</v>
      </c>
      <c r="AH4838" s="10" t="s">
        <v>2135</v>
      </c>
      <c r="AI4838" s="16">
        <v>81208</v>
      </c>
      <c r="AJ4838" s="18">
        <v>0</v>
      </c>
    </row>
    <row r="4839" spans="2:36" ht="15" customHeight="1" x14ac:dyDescent="0.25">
      <c r="B4839" s="10" t="s">
        <v>178</v>
      </c>
      <c r="C4839" s="10" t="s">
        <v>166</v>
      </c>
      <c r="D4839" s="10" t="s">
        <v>15270</v>
      </c>
      <c r="E4839" s="10" t="str">
        <f t="shared" si="675"/>
        <v>WCV0095029</v>
      </c>
      <c r="F4839" s="11">
        <f>VLOOKUP(E4839,'[1]Policy Number &amp; Loss Info'!$H$4:$K$8916,2,FALSE)</f>
        <v>50234.020000000004</v>
      </c>
      <c r="G4839" s="11">
        <f>VLOOKUP(E4839,'[1]Policy Number &amp; Loss Info'!$H$4:$K$8916,4,FALSE)</f>
        <v>0</v>
      </c>
      <c r="H4839" s="12">
        <f>VLOOKUP(E4839,'[1]Policy Number &amp; Loss Info'!$H$4:$K$8916,3,FALSE)</f>
        <v>0</v>
      </c>
      <c r="I4839" s="13">
        <f t="shared" si="676"/>
        <v>0</v>
      </c>
      <c r="J4839" s="14">
        <f t="shared" si="677"/>
        <v>0</v>
      </c>
      <c r="K4839" s="10" t="s">
        <v>15271</v>
      </c>
      <c r="L4839" s="10"/>
      <c r="M4839" s="10" t="s">
        <v>67</v>
      </c>
      <c r="N4839" s="10">
        <f>VLOOKUP(M4839,[1]Array!$I$8:$J$14,2,FALSE)</f>
        <v>6</v>
      </c>
      <c r="O4839" s="10">
        <v>9186</v>
      </c>
      <c r="P4839" s="15">
        <v>45773</v>
      </c>
      <c r="Q4839" s="10" t="s">
        <v>181</v>
      </c>
      <c r="R4839" s="10" t="s">
        <v>5964</v>
      </c>
      <c r="S4839" s="10" t="s">
        <v>15272</v>
      </c>
      <c r="T4839" s="10">
        <v>0.86</v>
      </c>
      <c r="U4839" s="10">
        <v>0</v>
      </c>
      <c r="V4839" s="16">
        <v>0</v>
      </c>
      <c r="W4839" s="16">
        <v>20624</v>
      </c>
      <c r="X4839" s="16" t="str">
        <f>VLOOKUP(W4839,[1]Array!$C$8:$D$15,2,TRUE)</f>
        <v>04  $15,000 - $24,999</v>
      </c>
      <c r="Y4839" s="14">
        <f t="shared" si="678"/>
        <v>0</v>
      </c>
      <c r="Z4839" s="14">
        <f t="shared" si="679"/>
        <v>0</v>
      </c>
      <c r="AA4839" s="14">
        <f t="shared" si="680"/>
        <v>0.83333333333333337</v>
      </c>
      <c r="AB4839" s="14">
        <f t="shared" si="681"/>
        <v>0</v>
      </c>
      <c r="AC4839" s="14">
        <f t="shared" si="682"/>
        <v>4.093931754570538E-2</v>
      </c>
      <c r="AD4839" s="14">
        <f>(Y4839*'[1]Scoring Model'!$K$17+'Working Data - V3'!Z4839*'[1]Scoring Model'!$K$7+'Working Data - V3'!AA4839*'[1]Scoring Model'!$K$9+'Working Data - V3'!AB4839*'[1]Scoring Model'!$K$10+AC4839*'[1]Scoring Model'!$K$11)</f>
        <v>0.17485453017580777</v>
      </c>
      <c r="AE4839" s="14">
        <f t="shared" si="683"/>
        <v>4</v>
      </c>
      <c r="AF4839" s="17" t="str">
        <f>VLOOKUP(AE4839,'[1]Scoring Model'!$C$18:$D$27,2,FALSE)</f>
        <v>01  Low</v>
      </c>
      <c r="AG4839" s="10" t="s">
        <v>15273</v>
      </c>
      <c r="AH4839" s="10" t="s">
        <v>185</v>
      </c>
      <c r="AI4839" s="16">
        <v>320000</v>
      </c>
      <c r="AJ4839" s="18">
        <v>0</v>
      </c>
    </row>
    <row r="4840" spans="2:36" ht="15" customHeight="1" x14ac:dyDescent="0.25">
      <c r="B4840" s="10" t="s">
        <v>35</v>
      </c>
      <c r="C4840" s="10" t="s">
        <v>36</v>
      </c>
      <c r="D4840" s="10" t="s">
        <v>15274</v>
      </c>
      <c r="E4840" s="10" t="str">
        <f t="shared" si="675"/>
        <v>WCV0026947</v>
      </c>
      <c r="F4840" s="11">
        <f>VLOOKUP(E4840,'[1]Policy Number &amp; Loss Info'!$H$4:$K$8916,2,FALSE)</f>
        <v>16006.52</v>
      </c>
      <c r="G4840" s="11">
        <f>VLOOKUP(E4840,'[1]Policy Number &amp; Loss Info'!$H$4:$K$8916,4,FALSE)</f>
        <v>69962.05</v>
      </c>
      <c r="H4840" s="12">
        <f>VLOOKUP(E4840,'[1]Policy Number &amp; Loss Info'!$H$4:$K$8916,3,FALSE)</f>
        <v>1</v>
      </c>
      <c r="I4840" s="13">
        <f t="shared" si="676"/>
        <v>4.3708470048455252</v>
      </c>
      <c r="J4840" s="14">
        <f t="shared" si="677"/>
        <v>6.2474541624288102</v>
      </c>
      <c r="K4840" s="10" t="s">
        <v>15275</v>
      </c>
      <c r="L4840" s="10"/>
      <c r="M4840" s="10" t="s">
        <v>39</v>
      </c>
      <c r="N4840" s="10">
        <f>VLOOKUP(M4840,[1]Array!$I$8:$J$14,2,FALSE)</f>
        <v>1</v>
      </c>
      <c r="O4840" s="10">
        <v>8824</v>
      </c>
      <c r="P4840" s="15">
        <v>45763</v>
      </c>
      <c r="Q4840" s="10" t="s">
        <v>40</v>
      </c>
      <c r="R4840" s="10" t="s">
        <v>2550</v>
      </c>
      <c r="S4840" s="10" t="s">
        <v>4372</v>
      </c>
      <c r="T4840" s="10">
        <v>0.9</v>
      </c>
      <c r="U4840" s="10">
        <v>0</v>
      </c>
      <c r="V4840" s="16">
        <v>0</v>
      </c>
      <c r="W4840" s="16">
        <v>8521</v>
      </c>
      <c r="X4840" s="16" t="str">
        <f>VLOOKUP(W4840,[1]Array!$C$8:$D$15,2,TRUE)</f>
        <v>02  $5,000 - $9,999</v>
      </c>
      <c r="Y4840" s="14">
        <f t="shared" si="678"/>
        <v>1</v>
      </c>
      <c r="Z4840" s="14">
        <f t="shared" si="679"/>
        <v>4.2998103272916283E-2</v>
      </c>
      <c r="AA4840" s="14">
        <f t="shared" si="680"/>
        <v>0</v>
      </c>
      <c r="AB4840" s="14">
        <f t="shared" si="681"/>
        <v>0</v>
      </c>
      <c r="AC4840" s="14">
        <f t="shared" si="682"/>
        <v>1.6914464934394663E-2</v>
      </c>
      <c r="AD4840" s="14">
        <f>(Y4840*'[1]Scoring Model'!$K$17+'Working Data - V3'!Z4840*'[1]Scoring Model'!$K$7+'Working Data - V3'!AA4840*'[1]Scoring Model'!$K$9+'Working Data - V3'!AB4840*'[1]Scoring Model'!$K$10+AC4840*'[1]Scoring Model'!$K$11)</f>
        <v>0.31198251364146218</v>
      </c>
      <c r="AE4840" s="14">
        <f t="shared" si="683"/>
        <v>6</v>
      </c>
      <c r="AF4840" s="17" t="str">
        <f>VLOOKUP(AE4840,'[1]Scoring Model'!$C$18:$D$27,2,FALSE)</f>
        <v>02  Moderate</v>
      </c>
      <c r="AG4840" s="10" t="s">
        <v>216</v>
      </c>
      <c r="AH4840" s="10" t="s">
        <v>2744</v>
      </c>
      <c r="AI4840" s="16">
        <v>645593</v>
      </c>
      <c r="AJ4840" s="18">
        <v>0</v>
      </c>
    </row>
    <row r="4841" spans="2:36" ht="15" customHeight="1" x14ac:dyDescent="0.25">
      <c r="B4841" s="10" t="s">
        <v>178</v>
      </c>
      <c r="C4841" s="10" t="s">
        <v>46</v>
      </c>
      <c r="D4841" s="10" t="s">
        <v>15276</v>
      </c>
      <c r="E4841" s="10" t="str">
        <f t="shared" si="675"/>
        <v>WCV0027406</v>
      </c>
      <c r="F4841" s="11">
        <f>VLOOKUP(E4841,'[1]Policy Number &amp; Loss Info'!$H$4:$K$8916,2,FALSE)</f>
        <v>16448.84</v>
      </c>
      <c r="G4841" s="11">
        <f>VLOOKUP(E4841,'[1]Policy Number &amp; Loss Info'!$H$4:$K$8916,4,FALSE)</f>
        <v>0</v>
      </c>
      <c r="H4841" s="12">
        <f>VLOOKUP(E4841,'[1]Policy Number &amp; Loss Info'!$H$4:$K$8916,3,FALSE)</f>
        <v>0</v>
      </c>
      <c r="I4841" s="13">
        <f t="shared" si="676"/>
        <v>0</v>
      </c>
      <c r="J4841" s="14">
        <f t="shared" si="677"/>
        <v>0</v>
      </c>
      <c r="K4841" s="10" t="s">
        <v>15277</v>
      </c>
      <c r="L4841" s="10"/>
      <c r="M4841" s="10" t="s">
        <v>49</v>
      </c>
      <c r="N4841" s="10">
        <f>VLOOKUP(M4841,[1]Array!$I$8:$J$14,2,FALSE)</f>
        <v>4</v>
      </c>
      <c r="O4841" s="10">
        <v>83</v>
      </c>
      <c r="P4841" s="15">
        <v>45748</v>
      </c>
      <c r="Q4841" s="10" t="s">
        <v>462</v>
      </c>
      <c r="R4841" s="10" t="s">
        <v>15278</v>
      </c>
      <c r="S4841" s="10" t="s">
        <v>15279</v>
      </c>
      <c r="T4841" s="10">
        <v>0.88</v>
      </c>
      <c r="U4841" s="10">
        <v>0</v>
      </c>
      <c r="V4841" s="16">
        <v>0</v>
      </c>
      <c r="W4841" s="16">
        <v>6627</v>
      </c>
      <c r="X4841" s="16" t="str">
        <f>VLOOKUP(W4841,[1]Array!$C$8:$D$15,2,TRUE)</f>
        <v>02  $5,000 - $9,999</v>
      </c>
      <c r="Y4841" s="14">
        <f t="shared" si="678"/>
        <v>0</v>
      </c>
      <c r="Z4841" s="14">
        <f t="shared" si="679"/>
        <v>0</v>
      </c>
      <c r="AA4841" s="14">
        <f t="shared" si="680"/>
        <v>0.5</v>
      </c>
      <c r="AB4841" s="14">
        <f t="shared" si="681"/>
        <v>0</v>
      </c>
      <c r="AC4841" s="14">
        <f t="shared" si="682"/>
        <v>1.3154812712150386E-2</v>
      </c>
      <c r="AD4841" s="14">
        <f>(Y4841*'[1]Scoring Model'!$K$17+'Working Data - V3'!Z4841*'[1]Scoring Model'!$K$7+'Working Data - V3'!AA4841*'[1]Scoring Model'!$K$9+'Working Data - V3'!AB4841*'[1]Scoring Model'!$K$10+AC4841*'[1]Scoring Model'!$K$11)</f>
        <v>0.10263096254243008</v>
      </c>
      <c r="AE4841" s="14">
        <f t="shared" si="683"/>
        <v>3</v>
      </c>
      <c r="AF4841" s="17" t="str">
        <f>VLOOKUP(AE4841,'[1]Scoring Model'!$C$18:$D$27,2,FALSE)</f>
        <v>01  Low</v>
      </c>
      <c r="AG4841" s="10" t="s">
        <v>987</v>
      </c>
      <c r="AH4841" s="10" t="s">
        <v>497</v>
      </c>
      <c r="AI4841" s="16">
        <v>199625</v>
      </c>
      <c r="AJ4841" s="18">
        <v>0</v>
      </c>
    </row>
    <row r="4842" spans="2:36" ht="15" customHeight="1" x14ac:dyDescent="0.25">
      <c r="B4842" s="10" t="s">
        <v>98</v>
      </c>
      <c r="C4842" s="10" t="s">
        <v>46</v>
      </c>
      <c r="D4842" s="10" t="s">
        <v>15280</v>
      </c>
      <c r="E4842" s="10" t="str">
        <f t="shared" si="675"/>
        <v>WCV0026618</v>
      </c>
      <c r="F4842" s="11">
        <f>VLOOKUP(E4842,'[1]Policy Number &amp; Loss Info'!$H$4:$K$8916,2,FALSE)</f>
        <v>88107.959999999992</v>
      </c>
      <c r="G4842" s="11">
        <f>VLOOKUP(E4842,'[1]Policy Number &amp; Loss Info'!$H$4:$K$8916,4,FALSE)</f>
        <v>32500</v>
      </c>
      <c r="H4842" s="12">
        <f>VLOOKUP(E4842,'[1]Policy Number &amp; Loss Info'!$H$4:$K$8916,3,FALSE)</f>
        <v>1</v>
      </c>
      <c r="I4842" s="13">
        <f t="shared" si="676"/>
        <v>0.36886565073121658</v>
      </c>
      <c r="J4842" s="14">
        <f t="shared" si="677"/>
        <v>1.1349712330191279</v>
      </c>
      <c r="K4842" s="10" t="s">
        <v>15281</v>
      </c>
      <c r="L4842" s="10"/>
      <c r="M4842" s="10" t="s">
        <v>49</v>
      </c>
      <c r="N4842" s="10">
        <f>VLOOKUP(M4842,[1]Array!$I$8:$J$14,2,FALSE)</f>
        <v>4</v>
      </c>
      <c r="O4842" s="10">
        <v>8391</v>
      </c>
      <c r="P4842" s="15">
        <v>45750</v>
      </c>
      <c r="Q4842" s="10" t="s">
        <v>109</v>
      </c>
      <c r="R4842" s="10" t="s">
        <v>6562</v>
      </c>
      <c r="S4842" s="10" t="s">
        <v>6563</v>
      </c>
      <c r="T4842" s="10">
        <v>0.8</v>
      </c>
      <c r="U4842" s="10">
        <v>0</v>
      </c>
      <c r="V4842" s="16">
        <v>0</v>
      </c>
      <c r="W4842" s="16">
        <v>29212</v>
      </c>
      <c r="X4842" s="16" t="str">
        <f>VLOOKUP(W4842,[1]Array!$C$8:$D$15,2,TRUE)</f>
        <v>05  $25,000 - $49,999</v>
      </c>
      <c r="Y4842" s="14">
        <f t="shared" si="678"/>
        <v>0.18443282536560829</v>
      </c>
      <c r="Z4842" s="14">
        <f t="shared" si="679"/>
        <v>7.8114395112541474E-3</v>
      </c>
      <c r="AA4842" s="14">
        <f t="shared" si="680"/>
        <v>0.5</v>
      </c>
      <c r="AB4842" s="14">
        <f t="shared" si="681"/>
        <v>0</v>
      </c>
      <c r="AC4842" s="14">
        <f t="shared" si="682"/>
        <v>5.7986779681203721E-2</v>
      </c>
      <c r="AD4842" s="14">
        <f>(Y4842*'[1]Scoring Model'!$K$17+'Working Data - V3'!Z4842*'[1]Scoring Model'!$K$7+'Working Data - V3'!AA4842*'[1]Scoring Model'!$K$9+'Working Data - V3'!AB4842*'[1]Scoring Model'!$K$10+AC4842*'[1]Scoring Model'!$K$11)</f>
        <v>0.16848949144817407</v>
      </c>
      <c r="AE4842" s="14">
        <f t="shared" si="683"/>
        <v>4</v>
      </c>
      <c r="AF4842" s="17" t="str">
        <f>VLOOKUP(AE4842,'[1]Scoring Model'!$C$18:$D$27,2,FALSE)</f>
        <v>01  Low</v>
      </c>
      <c r="AG4842" s="10" t="s">
        <v>245</v>
      </c>
      <c r="AH4842" s="10" t="s">
        <v>825</v>
      </c>
      <c r="AI4842" s="16">
        <v>3076184</v>
      </c>
      <c r="AJ4842" s="18">
        <v>0</v>
      </c>
    </row>
    <row r="4843" spans="2:36" ht="15" customHeight="1" x14ac:dyDescent="0.25">
      <c r="B4843" s="10" t="s">
        <v>35</v>
      </c>
      <c r="C4843" s="10" t="s">
        <v>3210</v>
      </c>
      <c r="D4843" s="10" t="s">
        <v>15282</v>
      </c>
      <c r="E4843" s="10" t="str">
        <f t="shared" si="675"/>
        <v>WCV0027769</v>
      </c>
      <c r="F4843" s="11">
        <f>VLOOKUP(E4843,'[1]Policy Number &amp; Loss Info'!$H$4:$K$8916,2,FALSE)</f>
        <v>7591</v>
      </c>
      <c r="G4843" s="11">
        <f>VLOOKUP(E4843,'[1]Policy Number &amp; Loss Info'!$H$4:$K$8916,4,FALSE)</f>
        <v>0</v>
      </c>
      <c r="H4843" s="12">
        <f>VLOOKUP(E4843,'[1]Policy Number &amp; Loss Info'!$H$4:$K$8916,3,FALSE)</f>
        <v>0</v>
      </c>
      <c r="I4843" s="13">
        <f t="shared" si="676"/>
        <v>0</v>
      </c>
      <c r="J4843" s="14">
        <f t="shared" si="677"/>
        <v>0</v>
      </c>
      <c r="K4843" s="10" t="s">
        <v>15283</v>
      </c>
      <c r="L4843" s="10"/>
      <c r="M4843" s="10" t="s">
        <v>59</v>
      </c>
      <c r="N4843" s="10">
        <f>VLOOKUP(M4843,[1]Array!$I$8:$J$14,2,FALSE)</f>
        <v>7</v>
      </c>
      <c r="O4843" s="10">
        <v>5645</v>
      </c>
      <c r="P4843" s="15">
        <v>45769</v>
      </c>
      <c r="Q4843" s="10" t="s">
        <v>872</v>
      </c>
      <c r="R4843" s="10" t="s">
        <v>2490</v>
      </c>
      <c r="S4843" s="10" t="s">
        <v>15284</v>
      </c>
      <c r="T4843" s="10">
        <v>1</v>
      </c>
      <c r="U4843" s="10">
        <v>0</v>
      </c>
      <c r="V4843" s="16">
        <v>0</v>
      </c>
      <c r="W4843" s="16">
        <v>3942</v>
      </c>
      <c r="X4843" s="16" t="str">
        <f>VLOOKUP(W4843,[1]Array!$C$8:$D$15,2,TRUE)</f>
        <v>01  $0 - $4,999</v>
      </c>
      <c r="Y4843" s="14">
        <f t="shared" si="678"/>
        <v>0</v>
      </c>
      <c r="Z4843" s="14">
        <f t="shared" si="679"/>
        <v>0</v>
      </c>
      <c r="AA4843" s="14">
        <f t="shared" si="680"/>
        <v>1</v>
      </c>
      <c r="AB4843" s="14">
        <f t="shared" si="681"/>
        <v>0</v>
      </c>
      <c r="AC4843" s="14">
        <f t="shared" si="682"/>
        <v>7.824999503741787E-3</v>
      </c>
      <c r="AD4843" s="14">
        <f>(Y4843*'[1]Scoring Model'!$K$17+'Working Data - V3'!Z4843*'[1]Scoring Model'!$K$7+'Working Data - V3'!AA4843*'[1]Scoring Model'!$K$9+'Working Data - V3'!AB4843*'[1]Scoring Model'!$K$10+AC4843*'[1]Scoring Model'!$K$11)</f>
        <v>0.20156499990074836</v>
      </c>
      <c r="AE4843" s="14">
        <f t="shared" si="683"/>
        <v>4</v>
      </c>
      <c r="AF4843" s="17" t="str">
        <f>VLOOKUP(AE4843,'[1]Scoring Model'!$C$18:$D$27,2,FALSE)</f>
        <v>01  Low</v>
      </c>
      <c r="AG4843" s="10" t="s">
        <v>15285</v>
      </c>
      <c r="AH4843" s="10" t="s">
        <v>4324</v>
      </c>
      <c r="AI4843" s="16">
        <v>45000</v>
      </c>
      <c r="AJ4843" s="18">
        <v>0</v>
      </c>
    </row>
    <row r="4844" spans="2:36" ht="15" customHeight="1" x14ac:dyDescent="0.25">
      <c r="B4844" s="10" t="s">
        <v>55</v>
      </c>
      <c r="C4844" s="10" t="s">
        <v>3210</v>
      </c>
      <c r="D4844" s="10" t="s">
        <v>15286</v>
      </c>
      <c r="E4844" s="10" t="str">
        <f t="shared" si="675"/>
        <v>WCV0027786</v>
      </c>
      <c r="F4844" s="11">
        <f>VLOOKUP(E4844,'[1]Policy Number &amp; Loss Info'!$H$4:$K$8916,2,FALSE)</f>
        <v>11228.48</v>
      </c>
      <c r="G4844" s="11">
        <f>VLOOKUP(E4844,'[1]Policy Number &amp; Loss Info'!$H$4:$K$8916,4,FALSE)</f>
        <v>0</v>
      </c>
      <c r="H4844" s="12">
        <f>VLOOKUP(E4844,'[1]Policy Number &amp; Loss Info'!$H$4:$K$8916,3,FALSE)</f>
        <v>0</v>
      </c>
      <c r="I4844" s="13">
        <f t="shared" si="676"/>
        <v>0</v>
      </c>
      <c r="J4844" s="14">
        <f t="shared" si="677"/>
        <v>0</v>
      </c>
      <c r="K4844" s="10" t="s">
        <v>15287</v>
      </c>
      <c r="L4844" s="10"/>
      <c r="M4844" s="10" t="s">
        <v>67</v>
      </c>
      <c r="N4844" s="10">
        <f>VLOOKUP(M4844,[1]Array!$I$8:$J$14,2,FALSE)</f>
        <v>6</v>
      </c>
      <c r="O4844" s="10">
        <v>5221</v>
      </c>
      <c r="P4844" s="15">
        <v>45748</v>
      </c>
      <c r="Q4844" s="10" t="s">
        <v>60</v>
      </c>
      <c r="R4844" s="10" t="s">
        <v>5749</v>
      </c>
      <c r="S4844" s="10" t="s">
        <v>5750</v>
      </c>
      <c r="T4844" s="10">
        <v>0.95</v>
      </c>
      <c r="U4844" s="10">
        <v>0</v>
      </c>
      <c r="V4844" s="16">
        <v>0</v>
      </c>
      <c r="W4844" s="16">
        <v>4892</v>
      </c>
      <c r="X4844" s="16" t="str">
        <f>VLOOKUP(W4844,[1]Array!$C$8:$D$15,2,TRUE)</f>
        <v>01  $0 - $4,999</v>
      </c>
      <c r="Y4844" s="14">
        <f t="shared" si="678"/>
        <v>0</v>
      </c>
      <c r="Z4844" s="14">
        <f t="shared" si="679"/>
        <v>0</v>
      </c>
      <c r="AA4844" s="14">
        <f t="shared" si="680"/>
        <v>0.83333333333333337</v>
      </c>
      <c r="AB4844" s="14">
        <f t="shared" si="681"/>
        <v>0</v>
      </c>
      <c r="AC4844" s="14">
        <f t="shared" si="682"/>
        <v>9.7107807134208073E-3</v>
      </c>
      <c r="AD4844" s="14">
        <f>(Y4844*'[1]Scoring Model'!$K$17+'Working Data - V3'!Z4844*'[1]Scoring Model'!$K$7+'Working Data - V3'!AA4844*'[1]Scoring Model'!$K$9+'Working Data - V3'!AB4844*'[1]Scoring Model'!$K$10+AC4844*'[1]Scoring Model'!$K$11)</f>
        <v>0.16860882280935086</v>
      </c>
      <c r="AE4844" s="14">
        <f t="shared" si="683"/>
        <v>4</v>
      </c>
      <c r="AF4844" s="17" t="str">
        <f>VLOOKUP(AE4844,'[1]Scoring Model'!$C$18:$D$27,2,FALSE)</f>
        <v>01  Low</v>
      </c>
      <c r="AG4844" s="10" t="s">
        <v>15288</v>
      </c>
      <c r="AH4844" s="10" t="s">
        <v>3110</v>
      </c>
      <c r="AI4844" s="16">
        <v>141019</v>
      </c>
      <c r="AJ4844" s="18">
        <v>0</v>
      </c>
    </row>
    <row r="4845" spans="2:36" ht="15" customHeight="1" x14ac:dyDescent="0.25">
      <c r="B4845" s="10" t="s">
        <v>98</v>
      </c>
      <c r="C4845" s="10" t="s">
        <v>46</v>
      </c>
      <c r="D4845" s="10" t="s">
        <v>15289</v>
      </c>
      <c r="E4845" s="10" t="str">
        <f t="shared" si="675"/>
        <v>WCV0027864</v>
      </c>
      <c r="F4845" s="11">
        <f>VLOOKUP(E4845,'[1]Policy Number &amp; Loss Info'!$H$4:$K$8916,2,FALSE)</f>
        <v>11662.75</v>
      </c>
      <c r="G4845" s="11">
        <f>VLOOKUP(E4845,'[1]Policy Number &amp; Loss Info'!$H$4:$K$8916,4,FALSE)</f>
        <v>0</v>
      </c>
      <c r="H4845" s="12">
        <f>VLOOKUP(E4845,'[1]Policy Number &amp; Loss Info'!$H$4:$K$8916,3,FALSE)</f>
        <v>0</v>
      </c>
      <c r="I4845" s="13">
        <f t="shared" si="676"/>
        <v>0</v>
      </c>
      <c r="J4845" s="14">
        <f t="shared" si="677"/>
        <v>0</v>
      </c>
      <c r="K4845" s="10" t="s">
        <v>15290</v>
      </c>
      <c r="L4845" s="10"/>
      <c r="M4845" s="10" t="s">
        <v>59</v>
      </c>
      <c r="N4845" s="10">
        <f>VLOOKUP(M4845,[1]Array!$I$8:$J$14,2,FALSE)</f>
        <v>7</v>
      </c>
      <c r="O4845" s="10">
        <v>5645</v>
      </c>
      <c r="P4845" s="15">
        <v>45753</v>
      </c>
      <c r="Q4845" s="10" t="s">
        <v>109</v>
      </c>
      <c r="R4845" s="10" t="s">
        <v>878</v>
      </c>
      <c r="S4845" s="10" t="s">
        <v>3677</v>
      </c>
      <c r="T4845" s="10">
        <v>0.97</v>
      </c>
      <c r="U4845" s="10">
        <v>0</v>
      </c>
      <c r="V4845" s="16">
        <v>0</v>
      </c>
      <c r="W4845" s="16">
        <v>4545</v>
      </c>
      <c r="X4845" s="16" t="str">
        <f>VLOOKUP(W4845,[1]Array!$C$8:$D$15,2,TRUE)</f>
        <v>01  $0 - $4,999</v>
      </c>
      <c r="Y4845" s="14">
        <f t="shared" si="678"/>
        <v>0</v>
      </c>
      <c r="Z4845" s="14">
        <f t="shared" si="679"/>
        <v>0</v>
      </c>
      <c r="AA4845" s="14">
        <f t="shared" si="680"/>
        <v>1</v>
      </c>
      <c r="AB4845" s="14">
        <f t="shared" si="681"/>
        <v>0</v>
      </c>
      <c r="AC4845" s="14">
        <f t="shared" si="682"/>
        <v>9.0219743136748919E-3</v>
      </c>
      <c r="AD4845" s="14">
        <f>(Y4845*'[1]Scoring Model'!$K$17+'Working Data - V3'!Z4845*'[1]Scoring Model'!$K$7+'Working Data - V3'!AA4845*'[1]Scoring Model'!$K$9+'Working Data - V3'!AB4845*'[1]Scoring Model'!$K$10+AC4845*'[1]Scoring Model'!$K$11)</f>
        <v>0.20180439486273499</v>
      </c>
      <c r="AE4845" s="14">
        <f t="shared" si="683"/>
        <v>4</v>
      </c>
      <c r="AF4845" s="17" t="str">
        <f>VLOOKUP(AE4845,'[1]Scoring Model'!$C$18:$D$27,2,FALSE)</f>
        <v>01  Low</v>
      </c>
      <c r="AG4845" s="10" t="s">
        <v>13242</v>
      </c>
      <c r="AH4845" s="10" t="s">
        <v>881</v>
      </c>
      <c r="AI4845" s="16">
        <v>62371</v>
      </c>
      <c r="AJ4845" s="18">
        <v>0</v>
      </c>
    </row>
    <row r="4846" spans="2:36" ht="15" customHeight="1" x14ac:dyDescent="0.25">
      <c r="B4846" s="10" t="s">
        <v>178</v>
      </c>
      <c r="C4846" s="10" t="s">
        <v>46</v>
      </c>
      <c r="D4846" s="10" t="s">
        <v>15291</v>
      </c>
      <c r="E4846" s="10" t="str">
        <f t="shared" si="675"/>
        <v>WCV0027583</v>
      </c>
      <c r="F4846" s="11">
        <f>VLOOKUP(E4846,'[1]Policy Number &amp; Loss Info'!$H$4:$K$8916,2,FALSE)</f>
        <v>29617.21</v>
      </c>
      <c r="G4846" s="11">
        <f>VLOOKUP(E4846,'[1]Policy Number &amp; Loss Info'!$H$4:$K$8916,4,FALSE)</f>
        <v>0</v>
      </c>
      <c r="H4846" s="12">
        <f>VLOOKUP(E4846,'[1]Policy Number &amp; Loss Info'!$H$4:$K$8916,3,FALSE)</f>
        <v>1</v>
      </c>
      <c r="I4846" s="13">
        <f t="shared" si="676"/>
        <v>0</v>
      </c>
      <c r="J4846" s="14">
        <f t="shared" si="677"/>
        <v>3.3764152666642131</v>
      </c>
      <c r="K4846" s="10" t="s">
        <v>15292</v>
      </c>
      <c r="L4846" s="10"/>
      <c r="M4846" s="10" t="s">
        <v>87</v>
      </c>
      <c r="N4846" s="10">
        <f>VLOOKUP(M4846,[1]Array!$I$8:$J$14,2,FALSE)</f>
        <v>3</v>
      </c>
      <c r="O4846" s="10">
        <v>8833</v>
      </c>
      <c r="P4846" s="15">
        <v>45754</v>
      </c>
      <c r="Q4846" s="10" t="s">
        <v>462</v>
      </c>
      <c r="R4846" s="10" t="s">
        <v>494</v>
      </c>
      <c r="S4846" s="10" t="s">
        <v>495</v>
      </c>
      <c r="T4846" s="10">
        <v>0.76</v>
      </c>
      <c r="U4846" s="10">
        <v>0</v>
      </c>
      <c r="V4846" s="16">
        <v>0</v>
      </c>
      <c r="W4846" s="16">
        <v>12194</v>
      </c>
      <c r="X4846" s="16" t="str">
        <f>VLOOKUP(W4846,[1]Array!$C$8:$D$15,2,TRUE)</f>
        <v>03  $10,000 - $14,999</v>
      </c>
      <c r="Y4846" s="14">
        <f t="shared" si="678"/>
        <v>0</v>
      </c>
      <c r="Z4846" s="14">
        <f t="shared" si="679"/>
        <v>2.3238178072816446E-2</v>
      </c>
      <c r="AA4846" s="14">
        <f t="shared" si="680"/>
        <v>0.33333333333333331</v>
      </c>
      <c r="AB4846" s="14">
        <f t="shared" si="681"/>
        <v>0</v>
      </c>
      <c r="AC4846" s="14">
        <f t="shared" si="682"/>
        <v>2.4205490600869444E-2</v>
      </c>
      <c r="AD4846" s="14">
        <f>(Y4846*'[1]Scoring Model'!$K$17+'Working Data - V3'!Z4846*'[1]Scoring Model'!$K$7+'Working Data - V3'!AA4846*'[1]Scoring Model'!$K$9+'Working Data - V3'!AB4846*'[1]Scoring Model'!$K$10+AC4846*'[1]Scoring Model'!$K$11)</f>
        <v>7.6155400401403839E-2</v>
      </c>
      <c r="AE4846" s="14">
        <f t="shared" si="683"/>
        <v>2</v>
      </c>
      <c r="AF4846" s="17" t="str">
        <f>VLOOKUP(AE4846,'[1]Scoring Model'!$C$18:$D$27,2,FALSE)</f>
        <v>01  Low</v>
      </c>
      <c r="AG4846" s="10" t="s">
        <v>2258</v>
      </c>
      <c r="AH4846" s="10" t="s">
        <v>2425</v>
      </c>
      <c r="AI4846" s="16">
        <v>3688395</v>
      </c>
      <c r="AJ4846" s="18">
        <v>0</v>
      </c>
    </row>
    <row r="4847" spans="2:36" ht="15" customHeight="1" x14ac:dyDescent="0.25">
      <c r="B4847" s="10" t="s">
        <v>98</v>
      </c>
      <c r="C4847" s="10" t="s">
        <v>166</v>
      </c>
      <c r="D4847" s="10" t="s">
        <v>15293</v>
      </c>
      <c r="E4847" s="10" t="str">
        <f t="shared" si="675"/>
        <v>WCV0027883</v>
      </c>
      <c r="F4847" s="11">
        <f>VLOOKUP(E4847,'[1]Policy Number &amp; Loss Info'!$H$4:$K$8916,2,FALSE)</f>
        <v>10974.189999999999</v>
      </c>
      <c r="G4847" s="11">
        <f>VLOOKUP(E4847,'[1]Policy Number &amp; Loss Info'!$H$4:$K$8916,4,FALSE)</f>
        <v>0</v>
      </c>
      <c r="H4847" s="12">
        <f>VLOOKUP(E4847,'[1]Policy Number &amp; Loss Info'!$H$4:$K$8916,3,FALSE)</f>
        <v>0</v>
      </c>
      <c r="I4847" s="13">
        <f t="shared" si="676"/>
        <v>0</v>
      </c>
      <c r="J4847" s="14">
        <f t="shared" si="677"/>
        <v>0</v>
      </c>
      <c r="K4847" s="10" t="s">
        <v>15294</v>
      </c>
      <c r="L4847" s="10"/>
      <c r="M4847" s="10" t="s">
        <v>59</v>
      </c>
      <c r="N4847" s="10">
        <f>VLOOKUP(M4847,[1]Array!$I$8:$J$14,2,FALSE)</f>
        <v>7</v>
      </c>
      <c r="O4847" s="10">
        <v>6217</v>
      </c>
      <c r="P4847" s="15">
        <v>45776</v>
      </c>
      <c r="Q4847" s="10" t="s">
        <v>102</v>
      </c>
      <c r="R4847" s="10" t="s">
        <v>1273</v>
      </c>
      <c r="S4847" s="10" t="s">
        <v>1274</v>
      </c>
      <c r="T4847" s="10">
        <v>1</v>
      </c>
      <c r="U4847" s="10">
        <v>0</v>
      </c>
      <c r="V4847" s="16">
        <v>0</v>
      </c>
      <c r="W4847" s="16">
        <v>4646</v>
      </c>
      <c r="X4847" s="16" t="str">
        <f>VLOOKUP(W4847,[1]Array!$C$8:$D$15,2,TRUE)</f>
        <v>01  $0 - $4,999</v>
      </c>
      <c r="Y4847" s="14">
        <f t="shared" si="678"/>
        <v>0</v>
      </c>
      <c r="Z4847" s="14">
        <f t="shared" si="679"/>
        <v>0</v>
      </c>
      <c r="AA4847" s="14">
        <f t="shared" si="680"/>
        <v>1</v>
      </c>
      <c r="AB4847" s="14">
        <f t="shared" si="681"/>
        <v>0</v>
      </c>
      <c r="AC4847" s="14">
        <f t="shared" si="682"/>
        <v>9.2224626317565558E-3</v>
      </c>
      <c r="AD4847" s="14">
        <f>(Y4847*'[1]Scoring Model'!$K$17+'Working Data - V3'!Z4847*'[1]Scoring Model'!$K$7+'Working Data - V3'!AA4847*'[1]Scoring Model'!$K$9+'Working Data - V3'!AB4847*'[1]Scoring Model'!$K$10+AC4847*'[1]Scoring Model'!$K$11)</f>
        <v>0.20184449252635131</v>
      </c>
      <c r="AE4847" s="14">
        <f t="shared" si="683"/>
        <v>4</v>
      </c>
      <c r="AF4847" s="17" t="str">
        <f>VLOOKUP(AE4847,'[1]Scoring Model'!$C$18:$D$27,2,FALSE)</f>
        <v>01  Low</v>
      </c>
      <c r="AG4847" s="10" t="s">
        <v>340</v>
      </c>
      <c r="AH4847" s="10" t="s">
        <v>172</v>
      </c>
      <c r="AI4847" s="16">
        <v>122721</v>
      </c>
      <c r="AJ4847" s="18">
        <v>0</v>
      </c>
    </row>
    <row r="4848" spans="2:36" ht="15" customHeight="1" x14ac:dyDescent="0.25">
      <c r="B4848" s="10" t="s">
        <v>35</v>
      </c>
      <c r="C4848" s="10" t="s">
        <v>78</v>
      </c>
      <c r="D4848" s="10" t="s">
        <v>15295</v>
      </c>
      <c r="E4848" s="10" t="str">
        <f t="shared" si="675"/>
        <v>WCV0028290</v>
      </c>
      <c r="F4848" s="11">
        <f>VLOOKUP(E4848,'[1]Policy Number &amp; Loss Info'!$H$4:$K$8916,2,FALSE)</f>
        <v>14008.65</v>
      </c>
      <c r="G4848" s="11">
        <f>VLOOKUP(E4848,'[1]Policy Number &amp; Loss Info'!$H$4:$K$8916,4,FALSE)</f>
        <v>0</v>
      </c>
      <c r="H4848" s="12">
        <f>VLOOKUP(E4848,'[1]Policy Number &amp; Loss Info'!$H$4:$K$8916,3,FALSE)</f>
        <v>0</v>
      </c>
      <c r="I4848" s="13">
        <f t="shared" si="676"/>
        <v>0</v>
      </c>
      <c r="J4848" s="14">
        <f t="shared" si="677"/>
        <v>0</v>
      </c>
      <c r="K4848" s="10" t="s">
        <v>15296</v>
      </c>
      <c r="L4848" s="10"/>
      <c r="M4848" s="10" t="s">
        <v>49</v>
      </c>
      <c r="N4848" s="10">
        <f>VLOOKUP(M4848,[1]Array!$I$8:$J$14,2,FALSE)</f>
        <v>4</v>
      </c>
      <c r="O4848" s="10">
        <v>7382</v>
      </c>
      <c r="P4848" s="15">
        <v>45767</v>
      </c>
      <c r="Q4848" s="10" t="s">
        <v>60</v>
      </c>
      <c r="R4848" s="10" t="s">
        <v>94</v>
      </c>
      <c r="S4848" s="10" t="s">
        <v>95</v>
      </c>
      <c r="T4848" s="10">
        <v>0.94</v>
      </c>
      <c r="U4848" s="10">
        <v>0</v>
      </c>
      <c r="V4848" s="16">
        <v>0</v>
      </c>
      <c r="W4848" s="16">
        <v>6681</v>
      </c>
      <c r="X4848" s="16" t="str">
        <f>VLOOKUP(W4848,[1]Array!$C$8:$D$15,2,TRUE)</f>
        <v>02  $5,000 - $9,999</v>
      </c>
      <c r="Y4848" s="14">
        <f t="shared" si="678"/>
        <v>0</v>
      </c>
      <c r="Z4848" s="14">
        <f t="shared" si="679"/>
        <v>0</v>
      </c>
      <c r="AA4848" s="14">
        <f t="shared" si="680"/>
        <v>0.5</v>
      </c>
      <c r="AB4848" s="14">
        <f t="shared" si="681"/>
        <v>0</v>
      </c>
      <c r="AC4848" s="14">
        <f t="shared" si="682"/>
        <v>1.3262004486174246E-2</v>
      </c>
      <c r="AD4848" s="14">
        <f>(Y4848*'[1]Scoring Model'!$K$17+'Working Data - V3'!Z4848*'[1]Scoring Model'!$K$7+'Working Data - V3'!AA4848*'[1]Scoring Model'!$K$9+'Working Data - V3'!AB4848*'[1]Scoring Model'!$K$10+AC4848*'[1]Scoring Model'!$K$11)</f>
        <v>0.10265240089723486</v>
      </c>
      <c r="AE4848" s="14">
        <f t="shared" si="683"/>
        <v>3</v>
      </c>
      <c r="AF4848" s="17" t="str">
        <f>VLOOKUP(AE4848,'[1]Scoring Model'!$C$18:$D$27,2,FALSE)</f>
        <v>01  Low</v>
      </c>
      <c r="AG4848" s="10" t="s">
        <v>1279</v>
      </c>
      <c r="AH4848" s="10" t="s">
        <v>1133</v>
      </c>
      <c r="AI4848" s="16">
        <v>271118</v>
      </c>
      <c r="AJ4848" s="18">
        <v>0</v>
      </c>
    </row>
    <row r="4849" spans="2:36" ht="15" customHeight="1" x14ac:dyDescent="0.25">
      <c r="B4849" s="10" t="s">
        <v>98</v>
      </c>
      <c r="C4849" s="10" t="s">
        <v>166</v>
      </c>
      <c r="D4849" s="10" t="s">
        <v>15297</v>
      </c>
      <c r="E4849" s="10" t="str">
        <f t="shared" si="675"/>
        <v>SPC0091860</v>
      </c>
      <c r="F4849" s="11">
        <f>VLOOKUP(E4849,'[1]Policy Number &amp; Loss Info'!$H$4:$K$8916,2,FALSE)</f>
        <v>17918.57</v>
      </c>
      <c r="G4849" s="11">
        <f>VLOOKUP(E4849,'[1]Policy Number &amp; Loss Info'!$H$4:$K$8916,4,FALSE)</f>
        <v>0</v>
      </c>
      <c r="H4849" s="12">
        <f>VLOOKUP(E4849,'[1]Policy Number &amp; Loss Info'!$H$4:$K$8916,3,FALSE)</f>
        <v>0</v>
      </c>
      <c r="I4849" s="13">
        <f t="shared" si="676"/>
        <v>0</v>
      </c>
      <c r="J4849" s="14">
        <f t="shared" si="677"/>
        <v>0</v>
      </c>
      <c r="K4849" s="10" t="s">
        <v>15298</v>
      </c>
      <c r="L4849" s="10"/>
      <c r="M4849" s="10" t="s">
        <v>39</v>
      </c>
      <c r="N4849" s="10">
        <f>VLOOKUP(M4849,[1]Array!$I$8:$J$14,2,FALSE)</f>
        <v>1</v>
      </c>
      <c r="O4849" s="10">
        <v>8824</v>
      </c>
      <c r="P4849" s="15">
        <v>45748</v>
      </c>
      <c r="Q4849" s="10" t="s">
        <v>102</v>
      </c>
      <c r="R4849" s="10" t="s">
        <v>1240</v>
      </c>
      <c r="S4849" s="10" t="s">
        <v>1241</v>
      </c>
      <c r="T4849" s="10">
        <v>0.7</v>
      </c>
      <c r="U4849" s="10">
        <v>0</v>
      </c>
      <c r="V4849" s="16">
        <v>0</v>
      </c>
      <c r="W4849" s="16">
        <v>13182</v>
      </c>
      <c r="X4849" s="16" t="str">
        <f>VLOOKUP(W4849,[1]Array!$C$8:$D$15,2,TRUE)</f>
        <v>03  $10,000 - $14,999</v>
      </c>
      <c r="Y4849" s="14">
        <f t="shared" si="678"/>
        <v>0</v>
      </c>
      <c r="Z4849" s="14">
        <f t="shared" si="679"/>
        <v>0</v>
      </c>
      <c r="AA4849" s="14">
        <f t="shared" si="680"/>
        <v>0</v>
      </c>
      <c r="AB4849" s="14">
        <f t="shared" si="681"/>
        <v>0</v>
      </c>
      <c r="AC4849" s="14">
        <f t="shared" si="682"/>
        <v>2.6166703058935627E-2</v>
      </c>
      <c r="AD4849" s="14">
        <f>(Y4849*'[1]Scoring Model'!$K$17+'Working Data - V3'!Z4849*'[1]Scoring Model'!$K$7+'Working Data - V3'!AA4849*'[1]Scoring Model'!$K$9+'Working Data - V3'!AB4849*'[1]Scoring Model'!$K$10+AC4849*'[1]Scoring Model'!$K$11)</f>
        <v>5.2333406117871257E-3</v>
      </c>
      <c r="AE4849" s="14">
        <f t="shared" si="683"/>
        <v>1</v>
      </c>
      <c r="AF4849" s="17" t="str">
        <f>VLOOKUP(AE4849,'[1]Scoring Model'!$C$18:$D$27,2,FALSE)</f>
        <v>01  Low</v>
      </c>
      <c r="AG4849" s="10" t="s">
        <v>216</v>
      </c>
      <c r="AH4849" s="10" t="s">
        <v>172</v>
      </c>
      <c r="AI4849" s="16">
        <v>2267449</v>
      </c>
      <c r="AJ4849" s="18">
        <v>0</v>
      </c>
    </row>
    <row r="4850" spans="2:36" ht="15" customHeight="1" x14ac:dyDescent="0.25">
      <c r="B4850" s="10" t="s">
        <v>98</v>
      </c>
      <c r="C4850" s="10" t="s">
        <v>46</v>
      </c>
      <c r="D4850" s="10" t="s">
        <v>15299</v>
      </c>
      <c r="E4850" s="10" t="str">
        <f t="shared" si="675"/>
        <v>SPC0027098</v>
      </c>
      <c r="F4850" s="11">
        <f>VLOOKUP(E4850,'[1]Policy Number &amp; Loss Info'!$H$4:$K$8916,2,FALSE)</f>
        <v>27421.1</v>
      </c>
      <c r="G4850" s="11">
        <f>VLOOKUP(E4850,'[1]Policy Number &amp; Loss Info'!$H$4:$K$8916,4,FALSE)</f>
        <v>4897.0600000000004</v>
      </c>
      <c r="H4850" s="12">
        <f>VLOOKUP(E4850,'[1]Policy Number &amp; Loss Info'!$H$4:$K$8916,3,FALSE)</f>
        <v>1</v>
      </c>
      <c r="I4850" s="13">
        <f t="shared" si="676"/>
        <v>0.17858729226763334</v>
      </c>
      <c r="J4850" s="14">
        <f t="shared" si="677"/>
        <v>3.6468267137350439</v>
      </c>
      <c r="K4850" s="10" t="s">
        <v>15300</v>
      </c>
      <c r="L4850" s="10"/>
      <c r="M4850" s="10" t="s">
        <v>59</v>
      </c>
      <c r="N4850" s="10">
        <f>VLOOKUP(M4850,[1]Array!$I$8:$J$14,2,FALSE)</f>
        <v>7</v>
      </c>
      <c r="O4850" s="10">
        <v>5022</v>
      </c>
      <c r="P4850" s="15">
        <v>45748</v>
      </c>
      <c r="Q4850" s="10" t="s">
        <v>109</v>
      </c>
      <c r="R4850" s="10" t="s">
        <v>6422</v>
      </c>
      <c r="S4850" s="10" t="s">
        <v>6423</v>
      </c>
      <c r="T4850" s="10">
        <v>0.87</v>
      </c>
      <c r="U4850" s="10">
        <v>0</v>
      </c>
      <c r="V4850" s="16">
        <v>0</v>
      </c>
      <c r="W4850" s="16">
        <v>11846</v>
      </c>
      <c r="X4850" s="16" t="str">
        <f>VLOOKUP(W4850,[1]Array!$C$8:$D$15,2,TRUE)</f>
        <v>03  $10,000 - $14,999</v>
      </c>
      <c r="Y4850" s="14">
        <f t="shared" si="678"/>
        <v>8.929364613381667E-2</v>
      </c>
      <c r="Z4850" s="14">
        <f t="shared" si="679"/>
        <v>2.5099284857281436E-2</v>
      </c>
      <c r="AA4850" s="14">
        <f t="shared" si="680"/>
        <v>1</v>
      </c>
      <c r="AB4850" s="14">
        <f t="shared" si="681"/>
        <v>0</v>
      </c>
      <c r="AC4850" s="14">
        <f t="shared" si="682"/>
        <v>2.3514699168271234E-2</v>
      </c>
      <c r="AD4850" s="14">
        <f>(Y4850*'[1]Scoring Model'!$K$17+'Working Data - V3'!Z4850*'[1]Scoring Model'!$K$7+'Working Data - V3'!AA4850*'[1]Scoring Model'!$K$9+'Working Data - V3'!AB4850*'[1]Scoring Model'!$K$10+AC4850*'[1]Scoring Model'!$K$11)</f>
        <v>0.23651089064525554</v>
      </c>
      <c r="AE4850" s="14">
        <f t="shared" si="683"/>
        <v>5</v>
      </c>
      <c r="AF4850" s="17" t="str">
        <f>VLOOKUP(AE4850,'[1]Scoring Model'!$C$18:$D$27,2,FALSE)</f>
        <v>02  Moderate</v>
      </c>
      <c r="AG4850" s="10" t="s">
        <v>15301</v>
      </c>
      <c r="AH4850" s="10" t="s">
        <v>881</v>
      </c>
      <c r="AI4850" s="16">
        <v>450534</v>
      </c>
      <c r="AJ4850" s="18">
        <v>0</v>
      </c>
    </row>
    <row r="4851" spans="2:36" ht="15" customHeight="1" x14ac:dyDescent="0.25">
      <c r="B4851" s="10" t="s">
        <v>98</v>
      </c>
      <c r="C4851" s="10" t="s">
        <v>849</v>
      </c>
      <c r="D4851" s="10" t="s">
        <v>15302</v>
      </c>
      <c r="E4851" s="10" t="str">
        <f t="shared" si="675"/>
        <v>WCV0041684</v>
      </c>
      <c r="F4851" s="11">
        <f>VLOOKUP(E4851,'[1]Policy Number &amp; Loss Info'!$H$4:$K$8916,2,FALSE)</f>
        <v>476.13</v>
      </c>
      <c r="G4851" s="11">
        <f>VLOOKUP(E4851,'[1]Policy Number &amp; Loss Info'!$H$4:$K$8916,4,FALSE)</f>
        <v>0</v>
      </c>
      <c r="H4851" s="12">
        <f>VLOOKUP(E4851,'[1]Policy Number &amp; Loss Info'!$H$4:$K$8916,3,FALSE)</f>
        <v>0</v>
      </c>
      <c r="I4851" s="13">
        <f t="shared" si="676"/>
        <v>0</v>
      </c>
      <c r="J4851" s="14">
        <f t="shared" si="677"/>
        <v>0</v>
      </c>
      <c r="K4851" s="10" t="s">
        <v>15303</v>
      </c>
      <c r="L4851" s="10"/>
      <c r="M4851" s="10" t="s">
        <v>59</v>
      </c>
      <c r="N4851" s="10">
        <f>VLOOKUP(M4851,[1]Array!$I$8:$J$14,2,FALSE)</f>
        <v>7</v>
      </c>
      <c r="O4851" s="10">
        <v>6213</v>
      </c>
      <c r="P4851" s="15">
        <v>45717</v>
      </c>
      <c r="Q4851" s="10" t="s">
        <v>102</v>
      </c>
      <c r="R4851" s="10" t="s">
        <v>4843</v>
      </c>
      <c r="S4851" s="10" t="s">
        <v>4844</v>
      </c>
      <c r="T4851" s="10">
        <v>1</v>
      </c>
      <c r="U4851" s="10">
        <v>0</v>
      </c>
      <c r="V4851" s="16">
        <v>0</v>
      </c>
      <c r="W4851" s="16">
        <v>2803</v>
      </c>
      <c r="X4851" s="16" t="str">
        <f>VLOOKUP(W4851,[1]Array!$C$8:$D$15,2,TRUE)</f>
        <v>01  $0 - $4,999</v>
      </c>
      <c r="Y4851" s="14">
        <f t="shared" si="678"/>
        <v>0</v>
      </c>
      <c r="Z4851" s="14">
        <f t="shared" si="679"/>
        <v>0</v>
      </c>
      <c r="AA4851" s="14">
        <f t="shared" si="680"/>
        <v>1</v>
      </c>
      <c r="AB4851" s="14">
        <f t="shared" si="681"/>
        <v>0</v>
      </c>
      <c r="AC4851" s="14">
        <f t="shared" si="682"/>
        <v>5.5640470849792562E-3</v>
      </c>
      <c r="AD4851" s="14">
        <f>(Y4851*'[1]Scoring Model'!$K$17+'Working Data - V3'!Z4851*'[1]Scoring Model'!$K$7+'Working Data - V3'!AA4851*'[1]Scoring Model'!$K$9+'Working Data - V3'!AB4851*'[1]Scoring Model'!$K$10+AC4851*'[1]Scoring Model'!$K$11)</f>
        <v>0.20111280941699586</v>
      </c>
      <c r="AE4851" s="14">
        <f t="shared" si="683"/>
        <v>4</v>
      </c>
      <c r="AF4851" s="17" t="str">
        <f>VLOOKUP(AE4851,'[1]Scoring Model'!$C$18:$D$27,2,FALSE)</f>
        <v>01  Low</v>
      </c>
      <c r="AG4851" s="10" t="s">
        <v>15304</v>
      </c>
      <c r="AH4851" s="10" t="s">
        <v>590</v>
      </c>
      <c r="AI4851" s="16">
        <v>369000</v>
      </c>
      <c r="AJ4851" s="18">
        <v>0</v>
      </c>
    </row>
    <row r="4852" spans="2:36" ht="15" customHeight="1" x14ac:dyDescent="0.25">
      <c r="B4852" s="10" t="s">
        <v>98</v>
      </c>
      <c r="C4852" s="10" t="s">
        <v>849</v>
      </c>
      <c r="D4852" s="10" t="s">
        <v>15305</v>
      </c>
      <c r="E4852" s="10" t="str">
        <f t="shared" si="675"/>
        <v>WCV0041685</v>
      </c>
      <c r="F4852" s="11">
        <f>VLOOKUP(E4852,'[1]Policy Number &amp; Loss Info'!$H$4:$K$8916,2,FALSE)</f>
        <v>3356.2</v>
      </c>
      <c r="G4852" s="11">
        <f>VLOOKUP(E4852,'[1]Policy Number &amp; Loss Info'!$H$4:$K$8916,4,FALSE)</f>
        <v>0</v>
      </c>
      <c r="H4852" s="12">
        <f>VLOOKUP(E4852,'[1]Policy Number &amp; Loss Info'!$H$4:$K$8916,3,FALSE)</f>
        <v>0</v>
      </c>
      <c r="I4852" s="13">
        <f t="shared" si="676"/>
        <v>0</v>
      </c>
      <c r="J4852" s="14">
        <f t="shared" si="677"/>
        <v>0</v>
      </c>
      <c r="K4852" s="10" t="s">
        <v>15306</v>
      </c>
      <c r="L4852" s="10"/>
      <c r="M4852" s="10" t="s">
        <v>59</v>
      </c>
      <c r="N4852" s="10">
        <f>VLOOKUP(M4852,[1]Array!$I$8:$J$14,2,FALSE)</f>
        <v>7</v>
      </c>
      <c r="O4852" s="10">
        <v>5445</v>
      </c>
      <c r="P4852" s="15">
        <v>45706</v>
      </c>
      <c r="Q4852" s="10" t="s">
        <v>109</v>
      </c>
      <c r="R4852" s="10" t="s">
        <v>8136</v>
      </c>
      <c r="S4852" s="10" t="s">
        <v>8137</v>
      </c>
      <c r="T4852" s="10">
        <v>0.87</v>
      </c>
      <c r="U4852" s="10">
        <v>0</v>
      </c>
      <c r="V4852" s="16">
        <v>0</v>
      </c>
      <c r="W4852" s="16">
        <v>16781</v>
      </c>
      <c r="X4852" s="16" t="str">
        <f>VLOOKUP(W4852,[1]Array!$C$8:$D$15,2,TRUE)</f>
        <v>04  $15,000 - $24,999</v>
      </c>
      <c r="Y4852" s="14">
        <f t="shared" si="678"/>
        <v>0</v>
      </c>
      <c r="Z4852" s="14">
        <f t="shared" si="679"/>
        <v>0</v>
      </c>
      <c r="AA4852" s="14">
        <f t="shared" si="680"/>
        <v>1</v>
      </c>
      <c r="AB4852" s="14">
        <f t="shared" si="681"/>
        <v>0</v>
      </c>
      <c r="AC4852" s="14">
        <f t="shared" si="682"/>
        <v>3.3310836294340673E-2</v>
      </c>
      <c r="AD4852" s="14">
        <f>(Y4852*'[1]Scoring Model'!$K$17+'Working Data - V3'!Z4852*'[1]Scoring Model'!$K$7+'Working Data - V3'!AA4852*'[1]Scoring Model'!$K$9+'Working Data - V3'!AB4852*'[1]Scoring Model'!$K$10+AC4852*'[1]Scoring Model'!$K$11)</f>
        <v>0.20666216725886816</v>
      </c>
      <c r="AE4852" s="14">
        <f t="shared" si="683"/>
        <v>4</v>
      </c>
      <c r="AF4852" s="17" t="str">
        <f>VLOOKUP(AE4852,'[1]Scoring Model'!$C$18:$D$27,2,FALSE)</f>
        <v>01  Low</v>
      </c>
      <c r="AG4852" s="10" t="s">
        <v>15307</v>
      </c>
      <c r="AH4852" s="10" t="s">
        <v>466</v>
      </c>
      <c r="AI4852" s="16">
        <v>436420</v>
      </c>
      <c r="AJ4852" s="18">
        <v>0</v>
      </c>
    </row>
    <row r="4853" spans="2:36" ht="15" customHeight="1" x14ac:dyDescent="0.25">
      <c r="B4853" s="10" t="s">
        <v>98</v>
      </c>
      <c r="C4853" s="10" t="s">
        <v>46</v>
      </c>
      <c r="D4853" s="10" t="s">
        <v>15308</v>
      </c>
      <c r="E4853" s="10" t="str">
        <f t="shared" si="675"/>
        <v>WCV0084426</v>
      </c>
      <c r="F4853" s="11">
        <f>VLOOKUP(E4853,'[1]Policy Number &amp; Loss Info'!$H$4:$K$8916,2,FALSE)</f>
        <v>38975.97</v>
      </c>
      <c r="G4853" s="11">
        <f>VLOOKUP(E4853,'[1]Policy Number &amp; Loss Info'!$H$4:$K$8916,4,FALSE)</f>
        <v>0</v>
      </c>
      <c r="H4853" s="12">
        <f>VLOOKUP(E4853,'[1]Policy Number &amp; Loss Info'!$H$4:$K$8916,3,FALSE)</f>
        <v>1</v>
      </c>
      <c r="I4853" s="13">
        <f t="shared" si="676"/>
        <v>0</v>
      </c>
      <c r="J4853" s="14">
        <f t="shared" si="677"/>
        <v>2.5656834198096932</v>
      </c>
      <c r="K4853" s="10" t="s">
        <v>15309</v>
      </c>
      <c r="L4853" s="10"/>
      <c r="M4853" s="10" t="s">
        <v>39</v>
      </c>
      <c r="N4853" s="10">
        <f>VLOOKUP(M4853,[1]Array!$I$8:$J$14,2,FALSE)</f>
        <v>1</v>
      </c>
      <c r="O4853" s="10">
        <v>8842</v>
      </c>
      <c r="P4853" s="15">
        <v>45717</v>
      </c>
      <c r="Q4853" s="10" t="s">
        <v>102</v>
      </c>
      <c r="R4853" s="10" t="s">
        <v>15310</v>
      </c>
      <c r="S4853" s="10" t="s">
        <v>15311</v>
      </c>
      <c r="T4853" s="10">
        <v>0.75</v>
      </c>
      <c r="U4853" s="10">
        <v>0</v>
      </c>
      <c r="V4853" s="16">
        <v>0</v>
      </c>
      <c r="W4853" s="16">
        <v>9949</v>
      </c>
      <c r="X4853" s="16" t="str">
        <f>VLOOKUP(W4853,[1]Array!$C$8:$D$15,2,TRUE)</f>
        <v>02  $5,000 - $9,999</v>
      </c>
      <c r="Y4853" s="14">
        <f t="shared" si="678"/>
        <v>0</v>
      </c>
      <c r="Z4853" s="14">
        <f t="shared" si="679"/>
        <v>1.7658316136840213E-2</v>
      </c>
      <c r="AA4853" s="14">
        <f t="shared" si="680"/>
        <v>0</v>
      </c>
      <c r="AB4853" s="14">
        <f t="shared" si="681"/>
        <v>0</v>
      </c>
      <c r="AC4853" s="14">
        <f t="shared" si="682"/>
        <v>1.9749091847470077E-2</v>
      </c>
      <c r="AD4853" s="14">
        <f>(Y4853*'[1]Scoring Model'!$K$17+'Working Data - V3'!Z4853*'[1]Scoring Model'!$K$7+'Working Data - V3'!AA4853*'[1]Scoring Model'!$K$9+'Working Data - V3'!AB4853*'[1]Scoring Model'!$K$10+AC4853*'[1]Scoring Model'!$K$11)</f>
        <v>7.4814815968620579E-3</v>
      </c>
      <c r="AE4853" s="14">
        <f t="shared" si="683"/>
        <v>1</v>
      </c>
      <c r="AF4853" s="17" t="str">
        <f>VLOOKUP(AE4853,'[1]Scoring Model'!$C$18:$D$27,2,FALSE)</f>
        <v>01  Low</v>
      </c>
      <c r="AG4853" s="10" t="s">
        <v>517</v>
      </c>
      <c r="AH4853" s="10" t="s">
        <v>1049</v>
      </c>
      <c r="AI4853" s="16">
        <v>1032079</v>
      </c>
      <c r="AJ4853" s="18">
        <v>0</v>
      </c>
    </row>
    <row r="4854" spans="2:36" ht="15" customHeight="1" x14ac:dyDescent="0.25">
      <c r="B4854" s="10" t="s">
        <v>98</v>
      </c>
      <c r="C4854" s="10" t="s">
        <v>46</v>
      </c>
      <c r="D4854" s="10" t="s">
        <v>15312</v>
      </c>
      <c r="E4854" s="10" t="str">
        <f t="shared" si="675"/>
        <v>WCV0089656</v>
      </c>
      <c r="F4854" s="11">
        <f>VLOOKUP(E4854,'[1]Policy Number &amp; Loss Info'!$H$4:$K$8916,2,FALSE)</f>
        <v>10841.48</v>
      </c>
      <c r="G4854" s="11">
        <f>VLOOKUP(E4854,'[1]Policy Number &amp; Loss Info'!$H$4:$K$8916,4,FALSE)</f>
        <v>0</v>
      </c>
      <c r="H4854" s="12">
        <f>VLOOKUP(E4854,'[1]Policy Number &amp; Loss Info'!$H$4:$K$8916,3,FALSE)</f>
        <v>0</v>
      </c>
      <c r="I4854" s="13">
        <f t="shared" si="676"/>
        <v>0</v>
      </c>
      <c r="J4854" s="14">
        <f t="shared" si="677"/>
        <v>0</v>
      </c>
      <c r="K4854" s="10" t="s">
        <v>15313</v>
      </c>
      <c r="L4854" s="10"/>
      <c r="M4854" s="10" t="s">
        <v>101</v>
      </c>
      <c r="N4854" s="10">
        <f>VLOOKUP(M4854,[1]Array!$I$8:$J$14,2,FALSE)</f>
        <v>5</v>
      </c>
      <c r="O4854" s="10">
        <v>5462</v>
      </c>
      <c r="P4854" s="15">
        <v>45748</v>
      </c>
      <c r="Q4854" s="10" t="s">
        <v>102</v>
      </c>
      <c r="R4854" s="10" t="s">
        <v>103</v>
      </c>
      <c r="S4854" s="10" t="s">
        <v>5258</v>
      </c>
      <c r="T4854" s="10">
        <v>1</v>
      </c>
      <c r="U4854" s="10">
        <v>0</v>
      </c>
      <c r="V4854" s="16">
        <v>0</v>
      </c>
      <c r="W4854" s="16">
        <v>3067</v>
      </c>
      <c r="X4854" s="16" t="str">
        <f>VLOOKUP(W4854,[1]Array!$C$8:$D$15,2,TRUE)</f>
        <v>01  $0 - $4,999</v>
      </c>
      <c r="Y4854" s="14">
        <f t="shared" si="678"/>
        <v>0</v>
      </c>
      <c r="Z4854" s="14">
        <f t="shared" si="679"/>
        <v>0</v>
      </c>
      <c r="AA4854" s="14">
        <f t="shared" si="680"/>
        <v>0.66666666666666663</v>
      </c>
      <c r="AB4854" s="14">
        <f t="shared" si="681"/>
        <v>0</v>
      </c>
      <c r="AC4854" s="14">
        <f t="shared" si="682"/>
        <v>6.0880957579847947E-3</v>
      </c>
      <c r="AD4854" s="14">
        <f>(Y4854*'[1]Scoring Model'!$K$17+'Working Data - V3'!Z4854*'[1]Scoring Model'!$K$7+'Working Data - V3'!AA4854*'[1]Scoring Model'!$K$9+'Working Data - V3'!AB4854*'[1]Scoring Model'!$K$10+AC4854*'[1]Scoring Model'!$K$11)</f>
        <v>0.13455095248493029</v>
      </c>
      <c r="AE4854" s="14">
        <f t="shared" si="683"/>
        <v>3</v>
      </c>
      <c r="AF4854" s="17" t="str">
        <f>VLOOKUP(AE4854,'[1]Scoring Model'!$C$18:$D$27,2,FALSE)</f>
        <v>01  Low</v>
      </c>
      <c r="AG4854" s="10" t="s">
        <v>453</v>
      </c>
      <c r="AH4854" s="10" t="s">
        <v>1049</v>
      </c>
      <c r="AI4854" s="16">
        <v>98450</v>
      </c>
      <c r="AJ4854" s="18">
        <v>0</v>
      </c>
    </row>
    <row r="4855" spans="2:36" ht="15" customHeight="1" x14ac:dyDescent="0.25">
      <c r="B4855" s="10" t="s">
        <v>35</v>
      </c>
      <c r="C4855" s="10" t="s">
        <v>1966</v>
      </c>
      <c r="D4855" s="10" t="s">
        <v>15314</v>
      </c>
      <c r="E4855" s="10" t="str">
        <f t="shared" si="675"/>
        <v>WCV0041760</v>
      </c>
      <c r="F4855" s="11">
        <f>VLOOKUP(E4855,'[1]Policy Number &amp; Loss Info'!$H$4:$K$8916,2,FALSE)</f>
        <v>905.9</v>
      </c>
      <c r="G4855" s="11">
        <f>VLOOKUP(E4855,'[1]Policy Number &amp; Loss Info'!$H$4:$K$8916,4,FALSE)</f>
        <v>0</v>
      </c>
      <c r="H4855" s="12">
        <f>VLOOKUP(E4855,'[1]Policy Number &amp; Loss Info'!$H$4:$K$8916,3,FALSE)</f>
        <v>0</v>
      </c>
      <c r="I4855" s="13">
        <f t="shared" si="676"/>
        <v>0</v>
      </c>
      <c r="J4855" s="14">
        <f t="shared" si="677"/>
        <v>0</v>
      </c>
      <c r="K4855" s="10" t="s">
        <v>15315</v>
      </c>
      <c r="L4855" s="10"/>
      <c r="M4855" s="10" t="s">
        <v>49</v>
      </c>
      <c r="N4855" s="10">
        <f>VLOOKUP(M4855,[1]Array!$I$8:$J$14,2,FALSE)</f>
        <v>4</v>
      </c>
      <c r="O4855" s="10">
        <v>9015</v>
      </c>
      <c r="P4855" s="15">
        <v>45714</v>
      </c>
      <c r="Q4855" s="10" t="s">
        <v>197</v>
      </c>
      <c r="R4855" s="10" t="s">
        <v>2689</v>
      </c>
      <c r="S4855" s="10" t="s">
        <v>2690</v>
      </c>
      <c r="T4855" s="10">
        <v>1.1599999999999999</v>
      </c>
      <c r="U4855" s="10">
        <v>0</v>
      </c>
      <c r="V4855" s="16">
        <v>0</v>
      </c>
      <c r="W4855" s="16">
        <v>5087</v>
      </c>
      <c r="X4855" s="16" t="str">
        <f>VLOOKUP(W4855,[1]Array!$C$8:$D$15,2,TRUE)</f>
        <v>02  $5,000 - $9,999</v>
      </c>
      <c r="Y4855" s="14">
        <f t="shared" si="678"/>
        <v>0</v>
      </c>
      <c r="Z4855" s="14">
        <f t="shared" si="679"/>
        <v>0</v>
      </c>
      <c r="AA4855" s="14">
        <f t="shared" si="680"/>
        <v>0.5</v>
      </c>
      <c r="AB4855" s="14">
        <f t="shared" si="681"/>
        <v>0.15999999999999992</v>
      </c>
      <c r="AC4855" s="14">
        <f t="shared" si="682"/>
        <v>1.009786211961808E-2</v>
      </c>
      <c r="AD4855" s="14">
        <f>(Y4855*'[1]Scoring Model'!$K$17+'Working Data - V3'!Z4855*'[1]Scoring Model'!$K$7+'Working Data - V3'!AA4855*'[1]Scoring Model'!$K$9+'Working Data - V3'!AB4855*'[1]Scoring Model'!$K$10+AC4855*'[1]Scoring Model'!$K$11)</f>
        <v>0.12601957242392361</v>
      </c>
      <c r="AE4855" s="14">
        <f t="shared" si="683"/>
        <v>3</v>
      </c>
      <c r="AF4855" s="17" t="str">
        <f>VLOOKUP(AE4855,'[1]Scoring Model'!$C$18:$D$27,2,FALSE)</f>
        <v>01  Low</v>
      </c>
      <c r="AG4855" s="10" t="s">
        <v>417</v>
      </c>
      <c r="AH4855" s="10" t="s">
        <v>240</v>
      </c>
      <c r="AI4855" s="16">
        <v>300000</v>
      </c>
      <c r="AJ4855" s="18">
        <v>0</v>
      </c>
    </row>
    <row r="4856" spans="2:36" ht="15" customHeight="1" x14ac:dyDescent="0.25">
      <c r="B4856" s="10" t="s">
        <v>45</v>
      </c>
      <c r="C4856" s="10" t="s">
        <v>3210</v>
      </c>
      <c r="D4856" s="10" t="s">
        <v>15316</v>
      </c>
      <c r="E4856" s="10" t="str">
        <f t="shared" si="675"/>
        <v>WCV0026488</v>
      </c>
      <c r="F4856" s="11">
        <f>VLOOKUP(E4856,'[1]Policy Number &amp; Loss Info'!$H$4:$K$8916,2,FALSE)</f>
        <v>22748.22</v>
      </c>
      <c r="G4856" s="11">
        <f>VLOOKUP(E4856,'[1]Policy Number &amp; Loss Info'!$H$4:$K$8916,4,FALSE)</f>
        <v>14731.15</v>
      </c>
      <c r="H4856" s="12">
        <f>VLOOKUP(E4856,'[1]Policy Number &amp; Loss Info'!$H$4:$K$8916,3,FALSE)</f>
        <v>2</v>
      </c>
      <c r="I4856" s="13">
        <f t="shared" si="676"/>
        <v>0.64757374423141678</v>
      </c>
      <c r="J4856" s="14">
        <f t="shared" si="677"/>
        <v>8.7918966846636781</v>
      </c>
      <c r="K4856" s="10" t="s">
        <v>15317</v>
      </c>
      <c r="L4856" s="10"/>
      <c r="M4856" s="10" t="s">
        <v>67</v>
      </c>
      <c r="N4856" s="10">
        <f>VLOOKUP(M4856,[1]Array!$I$8:$J$14,2,FALSE)</f>
        <v>6</v>
      </c>
      <c r="O4856" s="10">
        <v>9170</v>
      </c>
      <c r="P4856" s="15">
        <v>45752</v>
      </c>
      <c r="Q4856" s="10" t="s">
        <v>50</v>
      </c>
      <c r="R4856" s="10" t="s">
        <v>2394</v>
      </c>
      <c r="S4856" s="10" t="s">
        <v>2395</v>
      </c>
      <c r="T4856" s="10">
        <v>0.96</v>
      </c>
      <c r="U4856" s="10">
        <v>0</v>
      </c>
      <c r="V4856" s="16">
        <v>0</v>
      </c>
      <c r="W4856" s="16">
        <v>14211</v>
      </c>
      <c r="X4856" s="16" t="str">
        <f>VLOOKUP(W4856,[1]Array!$C$8:$D$15,2,TRUE)</f>
        <v>03  $10,000 - $14,999</v>
      </c>
      <c r="Y4856" s="14">
        <f t="shared" si="678"/>
        <v>0.32378687211570839</v>
      </c>
      <c r="Z4856" s="14">
        <f t="shared" si="679"/>
        <v>6.0510228932197763E-2</v>
      </c>
      <c r="AA4856" s="14">
        <f t="shared" si="680"/>
        <v>0.83333333333333337</v>
      </c>
      <c r="AB4856" s="14">
        <f t="shared" si="681"/>
        <v>0</v>
      </c>
      <c r="AC4856" s="14">
        <f t="shared" si="682"/>
        <v>2.8209301863945848E-2</v>
      </c>
      <c r="AD4856" s="14">
        <f>(Y4856*'[1]Scoring Model'!$K$17+'Working Data - V3'!Z4856*'[1]Scoring Model'!$K$7+'Working Data - V3'!AA4856*'[1]Scoring Model'!$K$9+'Working Data - V3'!AB4856*'[1]Scoring Model'!$K$10+AC4856*'[1]Scoring Model'!$K$11)</f>
        <v>0.28154663446060796</v>
      </c>
      <c r="AE4856" s="14">
        <f t="shared" si="683"/>
        <v>5</v>
      </c>
      <c r="AF4856" s="17" t="str">
        <f>VLOOKUP(AE4856,'[1]Scoring Model'!$C$18:$D$27,2,FALSE)</f>
        <v>02  Moderate</v>
      </c>
      <c r="AG4856" s="10" t="s">
        <v>15318</v>
      </c>
      <c r="AH4856" s="10" t="s">
        <v>84</v>
      </c>
      <c r="AI4856" s="16">
        <v>150000</v>
      </c>
      <c r="AJ4856" s="18">
        <v>0</v>
      </c>
    </row>
    <row r="4857" spans="2:36" ht="15" customHeight="1" x14ac:dyDescent="0.25">
      <c r="B4857" s="10" t="s">
        <v>45</v>
      </c>
      <c r="C4857" s="10" t="s">
        <v>46</v>
      </c>
      <c r="D4857" s="10" t="s">
        <v>15319</v>
      </c>
      <c r="E4857" s="10" t="str">
        <f t="shared" si="675"/>
        <v>WCV0027700</v>
      </c>
      <c r="F4857" s="11">
        <f>VLOOKUP(E4857,'[1]Policy Number &amp; Loss Info'!$H$4:$K$8916,2,FALSE)</f>
        <v>11877.05</v>
      </c>
      <c r="G4857" s="11">
        <f>VLOOKUP(E4857,'[1]Policy Number &amp; Loss Info'!$H$4:$K$8916,4,FALSE)</f>
        <v>0</v>
      </c>
      <c r="H4857" s="12">
        <f>VLOOKUP(E4857,'[1]Policy Number &amp; Loss Info'!$H$4:$K$8916,3,FALSE)</f>
        <v>0</v>
      </c>
      <c r="I4857" s="13">
        <f t="shared" si="676"/>
        <v>0</v>
      </c>
      <c r="J4857" s="14">
        <f t="shared" si="677"/>
        <v>0</v>
      </c>
      <c r="K4857" s="10" t="s">
        <v>15320</v>
      </c>
      <c r="L4857" s="10"/>
      <c r="M4857" s="10" t="s">
        <v>59</v>
      </c>
      <c r="N4857" s="10">
        <f>VLOOKUP(M4857,[1]Array!$I$8:$J$14,2,FALSE)</f>
        <v>7</v>
      </c>
      <c r="O4857" s="10">
        <v>5445</v>
      </c>
      <c r="P4857" s="15">
        <v>45768</v>
      </c>
      <c r="Q4857" s="10" t="s">
        <v>50</v>
      </c>
      <c r="R4857" s="10" t="s">
        <v>829</v>
      </c>
      <c r="S4857" s="10" t="s">
        <v>830</v>
      </c>
      <c r="T4857" s="10">
        <v>0.97</v>
      </c>
      <c r="U4857" s="10">
        <v>0</v>
      </c>
      <c r="V4857" s="16">
        <v>0</v>
      </c>
      <c r="W4857" s="16">
        <v>6240</v>
      </c>
      <c r="X4857" s="16" t="str">
        <f>VLOOKUP(W4857,[1]Array!$C$8:$D$15,2,TRUE)</f>
        <v>02  $5,000 - $9,999</v>
      </c>
      <c r="Y4857" s="14">
        <f t="shared" si="678"/>
        <v>0</v>
      </c>
      <c r="Z4857" s="14">
        <f t="shared" si="679"/>
        <v>0</v>
      </c>
      <c r="AA4857" s="14">
        <f t="shared" si="680"/>
        <v>1</v>
      </c>
      <c r="AB4857" s="14">
        <f t="shared" si="681"/>
        <v>0</v>
      </c>
      <c r="AC4857" s="14">
        <f t="shared" si="682"/>
        <v>1.2386604998312721E-2</v>
      </c>
      <c r="AD4857" s="14">
        <f>(Y4857*'[1]Scoring Model'!$K$17+'Working Data - V3'!Z4857*'[1]Scoring Model'!$K$7+'Working Data - V3'!AA4857*'[1]Scoring Model'!$K$9+'Working Data - V3'!AB4857*'[1]Scoring Model'!$K$10+AC4857*'[1]Scoring Model'!$K$11)</f>
        <v>0.20247732099966256</v>
      </c>
      <c r="AE4857" s="14">
        <f t="shared" si="683"/>
        <v>4</v>
      </c>
      <c r="AF4857" s="17" t="str">
        <f>VLOOKUP(AE4857,'[1]Scoring Model'!$C$18:$D$27,2,FALSE)</f>
        <v>01  Low</v>
      </c>
      <c r="AG4857" s="10" t="s">
        <v>448</v>
      </c>
      <c r="AH4857" s="10" t="s">
        <v>54</v>
      </c>
      <c r="AI4857" s="16">
        <v>40000</v>
      </c>
      <c r="AJ4857" s="18">
        <v>0</v>
      </c>
    </row>
    <row r="4858" spans="2:36" ht="15" customHeight="1" x14ac:dyDescent="0.25">
      <c r="B4858" s="10" t="s">
        <v>45</v>
      </c>
      <c r="C4858" s="10" t="s">
        <v>46</v>
      </c>
      <c r="D4858" s="10" t="s">
        <v>15321</v>
      </c>
      <c r="E4858" s="10" t="str">
        <f t="shared" si="675"/>
        <v>WCV0028100</v>
      </c>
      <c r="F4858" s="11">
        <f>VLOOKUP(E4858,'[1]Policy Number &amp; Loss Info'!$H$4:$K$8916,2,FALSE)</f>
        <v>7725.82</v>
      </c>
      <c r="G4858" s="11">
        <f>VLOOKUP(E4858,'[1]Policy Number &amp; Loss Info'!$H$4:$K$8916,4,FALSE)</f>
        <v>0</v>
      </c>
      <c r="H4858" s="12">
        <f>VLOOKUP(E4858,'[1]Policy Number &amp; Loss Info'!$H$4:$K$8916,3,FALSE)</f>
        <v>0</v>
      </c>
      <c r="I4858" s="13">
        <f t="shared" si="676"/>
        <v>0</v>
      </c>
      <c r="J4858" s="14">
        <f t="shared" si="677"/>
        <v>0</v>
      </c>
      <c r="K4858" s="10" t="s">
        <v>15322</v>
      </c>
      <c r="L4858" s="10"/>
      <c r="M4858" s="10" t="s">
        <v>67</v>
      </c>
      <c r="N4858" s="10">
        <f>VLOOKUP(M4858,[1]Array!$I$8:$J$14,2,FALSE)</f>
        <v>6</v>
      </c>
      <c r="O4858" s="10">
        <v>5221</v>
      </c>
      <c r="P4858" s="15">
        <v>45766</v>
      </c>
      <c r="Q4858" s="10" t="s">
        <v>50</v>
      </c>
      <c r="R4858" s="10" t="s">
        <v>14985</v>
      </c>
      <c r="S4858" s="10" t="s">
        <v>14986</v>
      </c>
      <c r="T4858" s="10">
        <v>1</v>
      </c>
      <c r="U4858" s="10">
        <v>0</v>
      </c>
      <c r="V4858" s="16">
        <v>0</v>
      </c>
      <c r="W4858" s="16">
        <v>3280</v>
      </c>
      <c r="X4858" s="16" t="str">
        <f>VLOOKUP(W4858,[1]Array!$C$8:$D$15,2,TRUE)</f>
        <v>01  $0 - $4,999</v>
      </c>
      <c r="Y4858" s="14">
        <f t="shared" si="678"/>
        <v>0</v>
      </c>
      <c r="Z4858" s="14">
        <f t="shared" si="679"/>
        <v>0</v>
      </c>
      <c r="AA4858" s="14">
        <f t="shared" si="680"/>
        <v>0.83333333333333337</v>
      </c>
      <c r="AB4858" s="14">
        <f t="shared" si="681"/>
        <v>0</v>
      </c>
      <c r="AC4858" s="14">
        <f t="shared" si="682"/>
        <v>6.5109077555233538E-3</v>
      </c>
      <c r="AD4858" s="14">
        <f>(Y4858*'[1]Scoring Model'!$K$17+'Working Data - V3'!Z4858*'[1]Scoring Model'!$K$7+'Working Data - V3'!AA4858*'[1]Scoring Model'!$K$9+'Working Data - V3'!AB4858*'[1]Scoring Model'!$K$10+AC4858*'[1]Scoring Model'!$K$11)</f>
        <v>0.16796884821777136</v>
      </c>
      <c r="AE4858" s="14">
        <f t="shared" si="683"/>
        <v>4</v>
      </c>
      <c r="AF4858" s="17" t="str">
        <f>VLOOKUP(AE4858,'[1]Scoring Model'!$C$18:$D$27,2,FALSE)</f>
        <v>01  Low</v>
      </c>
      <c r="AG4858" s="10" t="s">
        <v>1283</v>
      </c>
      <c r="AH4858" s="10" t="s">
        <v>54</v>
      </c>
      <c r="AI4858" s="16">
        <v>60000</v>
      </c>
      <c r="AJ4858" s="18">
        <v>0</v>
      </c>
    </row>
    <row r="4859" spans="2:36" ht="15" customHeight="1" x14ac:dyDescent="0.25">
      <c r="B4859" s="10" t="s">
        <v>55</v>
      </c>
      <c r="C4859" s="10" t="s">
        <v>734</v>
      </c>
      <c r="D4859" s="10" t="s">
        <v>15323</v>
      </c>
      <c r="E4859" s="10" t="str">
        <f t="shared" si="675"/>
        <v>WCV0041735</v>
      </c>
      <c r="F4859" s="11">
        <f>VLOOKUP(E4859,'[1]Policy Number &amp; Loss Info'!$H$4:$K$8916,2,FALSE)</f>
        <v>2691.84</v>
      </c>
      <c r="G4859" s="11">
        <f>VLOOKUP(E4859,'[1]Policy Number &amp; Loss Info'!$H$4:$K$8916,4,FALSE)</f>
        <v>0</v>
      </c>
      <c r="H4859" s="12">
        <f>VLOOKUP(E4859,'[1]Policy Number &amp; Loss Info'!$H$4:$K$8916,3,FALSE)</f>
        <v>0</v>
      </c>
      <c r="I4859" s="13">
        <f t="shared" si="676"/>
        <v>0</v>
      </c>
      <c r="J4859" s="14">
        <f t="shared" si="677"/>
        <v>0</v>
      </c>
      <c r="K4859" s="10" t="s">
        <v>15324</v>
      </c>
      <c r="L4859" s="10"/>
      <c r="M4859" s="10" t="s">
        <v>39</v>
      </c>
      <c r="N4859" s="10">
        <f>VLOOKUP(M4859,[1]Array!$I$8:$J$14,2,FALSE)</f>
        <v>1</v>
      </c>
      <c r="O4859" s="10">
        <v>8842</v>
      </c>
      <c r="P4859" s="15">
        <v>45724</v>
      </c>
      <c r="Q4859" s="10" t="s">
        <v>40</v>
      </c>
      <c r="R4859" s="10" t="s">
        <v>1496</v>
      </c>
      <c r="S4859" s="10" t="s">
        <v>7355</v>
      </c>
      <c r="T4859" s="10">
        <v>1.5</v>
      </c>
      <c r="U4859" s="10">
        <v>0</v>
      </c>
      <c r="V4859" s="16">
        <v>0</v>
      </c>
      <c r="W4859" s="16">
        <v>17864</v>
      </c>
      <c r="X4859" s="16" t="str">
        <f>VLOOKUP(W4859,[1]Array!$C$8:$D$15,2,TRUE)</f>
        <v>04  $15,000 - $24,999</v>
      </c>
      <c r="Y4859" s="14">
        <f t="shared" si="678"/>
        <v>0</v>
      </c>
      <c r="Z4859" s="14">
        <f t="shared" si="679"/>
        <v>0</v>
      </c>
      <c r="AA4859" s="14">
        <f t="shared" si="680"/>
        <v>0</v>
      </c>
      <c r="AB4859" s="14">
        <f t="shared" si="681"/>
        <v>0.5</v>
      </c>
      <c r="AC4859" s="14">
        <f t="shared" si="682"/>
        <v>3.5460626873374756E-2</v>
      </c>
      <c r="AD4859" s="14">
        <f>(Y4859*'[1]Scoring Model'!$K$17+'Working Data - V3'!Z4859*'[1]Scoring Model'!$K$7+'Working Data - V3'!AA4859*'[1]Scoring Model'!$K$9+'Working Data - V3'!AB4859*'[1]Scoring Model'!$K$10+AC4859*'[1]Scoring Model'!$K$11)</f>
        <v>8.2092125374674946E-2</v>
      </c>
      <c r="AE4859" s="14">
        <f t="shared" si="683"/>
        <v>2</v>
      </c>
      <c r="AF4859" s="17" t="str">
        <f>VLOOKUP(AE4859,'[1]Scoring Model'!$C$18:$D$27,2,FALSE)</f>
        <v>01  Low</v>
      </c>
      <c r="AG4859" s="10" t="s">
        <v>517</v>
      </c>
      <c r="AH4859" s="10" t="s">
        <v>2921</v>
      </c>
      <c r="AI4859" s="16">
        <v>754337</v>
      </c>
      <c r="AJ4859" s="18">
        <v>0</v>
      </c>
    </row>
    <row r="4860" spans="2:36" ht="15" customHeight="1" x14ac:dyDescent="0.25">
      <c r="B4860" s="10" t="s">
        <v>55</v>
      </c>
      <c r="C4860" s="10" t="s">
        <v>1122</v>
      </c>
      <c r="D4860" s="10" t="s">
        <v>15325</v>
      </c>
      <c r="E4860" s="10" t="str">
        <f t="shared" si="675"/>
        <v>WCV0041879</v>
      </c>
      <c r="F4860" s="11">
        <f>VLOOKUP(E4860,'[1]Policy Number &amp; Loss Info'!$H$4:$K$8916,2,FALSE)</f>
        <v>3051.59</v>
      </c>
      <c r="G4860" s="11">
        <f>VLOOKUP(E4860,'[1]Policy Number &amp; Loss Info'!$H$4:$K$8916,4,FALSE)</f>
        <v>0</v>
      </c>
      <c r="H4860" s="12">
        <f>VLOOKUP(E4860,'[1]Policy Number &amp; Loss Info'!$H$4:$K$8916,3,FALSE)</f>
        <v>0</v>
      </c>
      <c r="I4860" s="13">
        <f t="shared" si="676"/>
        <v>0</v>
      </c>
      <c r="J4860" s="14">
        <f t="shared" si="677"/>
        <v>0</v>
      </c>
      <c r="K4860" s="10" t="s">
        <v>15326</v>
      </c>
      <c r="L4860" s="10"/>
      <c r="M4860" s="10" t="s">
        <v>67</v>
      </c>
      <c r="N4860" s="10">
        <f>VLOOKUP(M4860,[1]Array!$I$8:$J$14,2,FALSE)</f>
        <v>6</v>
      </c>
      <c r="O4860" s="10">
        <v>8601</v>
      </c>
      <c r="P4860" s="15">
        <v>45698</v>
      </c>
      <c r="Q4860" s="10" t="s">
        <v>60</v>
      </c>
      <c r="R4860" s="10" t="s">
        <v>4327</v>
      </c>
      <c r="S4860" s="10" t="s">
        <v>4328</v>
      </c>
      <c r="T4860" s="10">
        <v>1</v>
      </c>
      <c r="U4860" s="10">
        <v>0</v>
      </c>
      <c r="V4860" s="16">
        <v>0</v>
      </c>
      <c r="W4860" s="16">
        <v>13751</v>
      </c>
      <c r="X4860" s="16" t="str">
        <f>VLOOKUP(W4860,[1]Array!$C$8:$D$15,2,TRUE)</f>
        <v>03  $10,000 - $14,999</v>
      </c>
      <c r="Y4860" s="14">
        <f t="shared" si="678"/>
        <v>0</v>
      </c>
      <c r="Z4860" s="14">
        <f t="shared" si="679"/>
        <v>0</v>
      </c>
      <c r="AA4860" s="14">
        <f t="shared" si="680"/>
        <v>0.83333333333333337</v>
      </c>
      <c r="AB4860" s="14">
        <f t="shared" si="681"/>
        <v>0</v>
      </c>
      <c r="AC4860" s="14">
        <f t="shared" si="682"/>
        <v>2.7296186751890744E-2</v>
      </c>
      <c r="AD4860" s="14">
        <f>(Y4860*'[1]Scoring Model'!$K$17+'Working Data - V3'!Z4860*'[1]Scoring Model'!$K$7+'Working Data - V3'!AA4860*'[1]Scoring Model'!$K$9+'Working Data - V3'!AB4860*'[1]Scoring Model'!$K$10+AC4860*'[1]Scoring Model'!$K$11)</f>
        <v>0.17212590401704483</v>
      </c>
      <c r="AE4860" s="14">
        <f t="shared" si="683"/>
        <v>4</v>
      </c>
      <c r="AF4860" s="17" t="str">
        <f>VLOOKUP(AE4860,'[1]Scoring Model'!$C$18:$D$27,2,FALSE)</f>
        <v>01  Low</v>
      </c>
      <c r="AG4860" s="10" t="s">
        <v>15327</v>
      </c>
      <c r="AH4860" s="10" t="s">
        <v>4030</v>
      </c>
      <c r="AI4860" s="16">
        <v>724000</v>
      </c>
      <c r="AJ4860" s="18">
        <v>0</v>
      </c>
    </row>
    <row r="4861" spans="2:36" ht="15" customHeight="1" x14ac:dyDescent="0.25">
      <c r="B4861" s="10" t="s">
        <v>98</v>
      </c>
      <c r="C4861" s="10" t="s">
        <v>849</v>
      </c>
      <c r="D4861" s="10" t="s">
        <v>15328</v>
      </c>
      <c r="E4861" s="10" t="str">
        <f t="shared" si="675"/>
        <v>WCV0041927</v>
      </c>
      <c r="F4861" s="11">
        <f>VLOOKUP(E4861,'[1]Policy Number &amp; Loss Info'!$H$4:$K$8916,2,FALSE)</f>
        <v>2525.56</v>
      </c>
      <c r="G4861" s="11">
        <f>VLOOKUP(E4861,'[1]Policy Number &amp; Loss Info'!$H$4:$K$8916,4,FALSE)</f>
        <v>0</v>
      </c>
      <c r="H4861" s="12">
        <f>VLOOKUP(E4861,'[1]Policy Number &amp; Loss Info'!$H$4:$K$8916,3,FALSE)</f>
        <v>0</v>
      </c>
      <c r="I4861" s="13">
        <f t="shared" si="676"/>
        <v>0</v>
      </c>
      <c r="J4861" s="14">
        <f t="shared" si="677"/>
        <v>0</v>
      </c>
      <c r="K4861" s="10" t="s">
        <v>15329</v>
      </c>
      <c r="L4861" s="10"/>
      <c r="M4861" s="10" t="s">
        <v>101</v>
      </c>
      <c r="N4861" s="10">
        <f>VLOOKUP(M4861,[1]Array!$I$8:$J$14,2,FALSE)</f>
        <v>5</v>
      </c>
      <c r="O4861" s="10">
        <v>7225</v>
      </c>
      <c r="P4861" s="15">
        <v>45714</v>
      </c>
      <c r="Q4861" s="10" t="s">
        <v>109</v>
      </c>
      <c r="R4861" s="10" t="s">
        <v>8018</v>
      </c>
      <c r="S4861" s="10" t="s">
        <v>8019</v>
      </c>
      <c r="T4861" s="10">
        <v>1</v>
      </c>
      <c r="U4861" s="10">
        <v>0</v>
      </c>
      <c r="V4861" s="16">
        <v>0</v>
      </c>
      <c r="W4861" s="16">
        <v>14182</v>
      </c>
      <c r="X4861" s="16" t="str">
        <f>VLOOKUP(W4861,[1]Array!$C$8:$D$15,2,TRUE)</f>
        <v>03  $10,000 - $14,999</v>
      </c>
      <c r="Y4861" s="14">
        <f t="shared" si="678"/>
        <v>0</v>
      </c>
      <c r="Z4861" s="14">
        <f t="shared" si="679"/>
        <v>0</v>
      </c>
      <c r="AA4861" s="14">
        <f t="shared" si="680"/>
        <v>0.66666666666666663</v>
      </c>
      <c r="AB4861" s="14">
        <f t="shared" si="681"/>
        <v>0</v>
      </c>
      <c r="AC4861" s="14">
        <f t="shared" si="682"/>
        <v>2.8151735911229332E-2</v>
      </c>
      <c r="AD4861" s="14">
        <f>(Y4861*'[1]Scoring Model'!$K$17+'Working Data - V3'!Z4861*'[1]Scoring Model'!$K$7+'Working Data - V3'!AA4861*'[1]Scoring Model'!$K$9+'Working Data - V3'!AB4861*'[1]Scoring Model'!$K$10+AC4861*'[1]Scoring Model'!$K$11)</f>
        <v>0.1389636805155792</v>
      </c>
      <c r="AE4861" s="14">
        <f t="shared" si="683"/>
        <v>3</v>
      </c>
      <c r="AF4861" s="17" t="str">
        <f>VLOOKUP(AE4861,'[1]Scoring Model'!$C$18:$D$27,2,FALSE)</f>
        <v>01  Low</v>
      </c>
      <c r="AG4861" s="10" t="s">
        <v>15330</v>
      </c>
      <c r="AH4861" s="10" t="s">
        <v>6936</v>
      </c>
      <c r="AI4861" s="16">
        <v>240700</v>
      </c>
      <c r="AJ4861" s="18">
        <v>0</v>
      </c>
    </row>
    <row r="4862" spans="2:36" ht="15" customHeight="1" x14ac:dyDescent="0.25">
      <c r="B4862" s="10" t="s">
        <v>55</v>
      </c>
      <c r="C4862" s="10" t="s">
        <v>1122</v>
      </c>
      <c r="D4862" s="10" t="s">
        <v>15331</v>
      </c>
      <c r="E4862" s="10" t="str">
        <f t="shared" si="675"/>
        <v>WCV0041929</v>
      </c>
      <c r="F4862" s="11">
        <f>VLOOKUP(E4862,'[1]Policy Number &amp; Loss Info'!$H$4:$K$8916,2,FALSE)</f>
        <v>2965.55</v>
      </c>
      <c r="G4862" s="11">
        <f>VLOOKUP(E4862,'[1]Policy Number &amp; Loss Info'!$H$4:$K$8916,4,FALSE)</f>
        <v>0</v>
      </c>
      <c r="H4862" s="12">
        <f>VLOOKUP(E4862,'[1]Policy Number &amp; Loss Info'!$H$4:$K$8916,3,FALSE)</f>
        <v>0</v>
      </c>
      <c r="I4862" s="13">
        <f t="shared" si="676"/>
        <v>0</v>
      </c>
      <c r="J4862" s="14">
        <f t="shared" si="677"/>
        <v>0</v>
      </c>
      <c r="K4862" s="10" t="s">
        <v>15332</v>
      </c>
      <c r="L4862" s="10"/>
      <c r="M4862" s="10" t="s">
        <v>87</v>
      </c>
      <c r="N4862" s="10">
        <f>VLOOKUP(M4862,[1]Array!$I$8:$J$14,2,FALSE)</f>
        <v>3</v>
      </c>
      <c r="O4862" s="10">
        <v>8835</v>
      </c>
      <c r="P4862" s="15">
        <v>45695</v>
      </c>
      <c r="Q4862" s="10" t="s">
        <v>60</v>
      </c>
      <c r="R4862" s="10" t="s">
        <v>630</v>
      </c>
      <c r="S4862" s="10" t="s">
        <v>1493</v>
      </c>
      <c r="T4862" s="10">
        <v>0.84</v>
      </c>
      <c r="U4862" s="10">
        <v>0</v>
      </c>
      <c r="V4862" s="16">
        <v>0</v>
      </c>
      <c r="W4862" s="16">
        <v>12886</v>
      </c>
      <c r="X4862" s="16" t="str">
        <f>VLOOKUP(W4862,[1]Array!$C$8:$D$15,2,TRUE)</f>
        <v>03  $10,000 - $14,999</v>
      </c>
      <c r="Y4862" s="14">
        <f t="shared" si="678"/>
        <v>0</v>
      </c>
      <c r="Z4862" s="14">
        <f t="shared" si="679"/>
        <v>0</v>
      </c>
      <c r="AA4862" s="14">
        <f t="shared" si="680"/>
        <v>0.33333333333333331</v>
      </c>
      <c r="AB4862" s="14">
        <f t="shared" si="681"/>
        <v>0</v>
      </c>
      <c r="AC4862" s="14">
        <f t="shared" si="682"/>
        <v>2.5579133334656688E-2</v>
      </c>
      <c r="AD4862" s="14">
        <f>(Y4862*'[1]Scoring Model'!$K$17+'Working Data - V3'!Z4862*'[1]Scoring Model'!$K$7+'Working Data - V3'!AA4862*'[1]Scoring Model'!$K$9+'Working Data - V3'!AB4862*'[1]Scoring Model'!$K$10+AC4862*'[1]Scoring Model'!$K$11)</f>
        <v>7.1782493333597999E-2</v>
      </c>
      <c r="AE4862" s="14">
        <f t="shared" si="683"/>
        <v>2</v>
      </c>
      <c r="AF4862" s="17" t="str">
        <f>VLOOKUP(AE4862,'[1]Scoring Model'!$C$18:$D$27,2,FALSE)</f>
        <v>01  Low</v>
      </c>
      <c r="AG4862" s="10" t="s">
        <v>141</v>
      </c>
      <c r="AH4862" s="10" t="s">
        <v>418</v>
      </c>
      <c r="AI4862" s="16">
        <v>1547222</v>
      </c>
      <c r="AJ4862" s="18">
        <v>0</v>
      </c>
    </row>
    <row r="4863" spans="2:36" ht="15" customHeight="1" x14ac:dyDescent="0.25">
      <c r="B4863" s="10" t="s">
        <v>55</v>
      </c>
      <c r="C4863" s="10" t="s">
        <v>808</v>
      </c>
      <c r="D4863" s="10" t="s">
        <v>15333</v>
      </c>
      <c r="E4863" s="10" t="str">
        <f t="shared" si="675"/>
        <v>WCV0042053</v>
      </c>
      <c r="F4863" s="11">
        <f>VLOOKUP(E4863,'[1]Policy Number &amp; Loss Info'!$H$4:$K$8916,2,FALSE)</f>
        <v>1230.83</v>
      </c>
      <c r="G4863" s="11">
        <f>VLOOKUP(E4863,'[1]Policy Number &amp; Loss Info'!$H$4:$K$8916,4,FALSE)</f>
        <v>0</v>
      </c>
      <c r="H4863" s="12">
        <f>VLOOKUP(E4863,'[1]Policy Number &amp; Loss Info'!$H$4:$K$8916,3,FALSE)</f>
        <v>0</v>
      </c>
      <c r="I4863" s="13">
        <f t="shared" si="676"/>
        <v>0</v>
      </c>
      <c r="J4863" s="14">
        <f t="shared" si="677"/>
        <v>0</v>
      </c>
      <c r="K4863" s="10" t="s">
        <v>15334</v>
      </c>
      <c r="L4863" s="10"/>
      <c r="M4863" s="10" t="s">
        <v>59</v>
      </c>
      <c r="N4863" s="10">
        <f>VLOOKUP(M4863,[1]Array!$I$8:$J$14,2,FALSE)</f>
        <v>7</v>
      </c>
      <c r="O4863" s="10">
        <v>5645</v>
      </c>
      <c r="P4863" s="15">
        <v>45705</v>
      </c>
      <c r="Q4863" s="10" t="s">
        <v>60</v>
      </c>
      <c r="R4863" s="10" t="s">
        <v>288</v>
      </c>
      <c r="S4863" s="10" t="s">
        <v>5667</v>
      </c>
      <c r="T4863" s="10">
        <v>1</v>
      </c>
      <c r="U4863" s="10">
        <v>0</v>
      </c>
      <c r="V4863" s="16">
        <v>0</v>
      </c>
      <c r="W4863" s="16">
        <v>6071</v>
      </c>
      <c r="X4863" s="16" t="str">
        <f>VLOOKUP(W4863,[1]Array!$C$8:$D$15,2,TRUE)</f>
        <v>02  $5,000 - $9,999</v>
      </c>
      <c r="Y4863" s="14">
        <f t="shared" si="678"/>
        <v>0</v>
      </c>
      <c r="Z4863" s="14">
        <f t="shared" si="679"/>
        <v>0</v>
      </c>
      <c r="AA4863" s="14">
        <f t="shared" si="680"/>
        <v>1</v>
      </c>
      <c r="AB4863" s="14">
        <f t="shared" si="681"/>
        <v>0</v>
      </c>
      <c r="AC4863" s="14">
        <f t="shared" si="682"/>
        <v>1.2051134446275086E-2</v>
      </c>
      <c r="AD4863" s="14">
        <f>(Y4863*'[1]Scoring Model'!$K$17+'Working Data - V3'!Z4863*'[1]Scoring Model'!$K$7+'Working Data - V3'!AA4863*'[1]Scoring Model'!$K$9+'Working Data - V3'!AB4863*'[1]Scoring Model'!$K$10+AC4863*'[1]Scoring Model'!$K$11)</f>
        <v>0.20241022688925503</v>
      </c>
      <c r="AE4863" s="14">
        <f t="shared" si="683"/>
        <v>4</v>
      </c>
      <c r="AF4863" s="17" t="str">
        <f>VLOOKUP(AE4863,'[1]Scoring Model'!$C$18:$D$27,2,FALSE)</f>
        <v>01  Low</v>
      </c>
      <c r="AG4863" s="10" t="s">
        <v>15335</v>
      </c>
      <c r="AH4863" s="10" t="s">
        <v>91</v>
      </c>
      <c r="AI4863" s="16">
        <v>66800</v>
      </c>
      <c r="AJ4863" s="18">
        <v>0</v>
      </c>
    </row>
    <row r="4864" spans="2:36" ht="15" customHeight="1" x14ac:dyDescent="0.25">
      <c r="B4864" s="10" t="s">
        <v>98</v>
      </c>
      <c r="C4864" s="10" t="s">
        <v>849</v>
      </c>
      <c r="D4864" s="10" t="s">
        <v>15336</v>
      </c>
      <c r="E4864" s="10" t="str">
        <f t="shared" si="675"/>
        <v>WCV0042103</v>
      </c>
      <c r="F4864" s="11">
        <f>VLOOKUP(E4864,'[1]Policy Number &amp; Loss Info'!$H$4:$K$8916,2,FALSE)</f>
        <v>1322.89</v>
      </c>
      <c r="G4864" s="11">
        <f>VLOOKUP(E4864,'[1]Policy Number &amp; Loss Info'!$H$4:$K$8916,4,FALSE)</f>
        <v>0</v>
      </c>
      <c r="H4864" s="12">
        <f>VLOOKUP(E4864,'[1]Policy Number &amp; Loss Info'!$H$4:$K$8916,3,FALSE)</f>
        <v>0</v>
      </c>
      <c r="I4864" s="13">
        <f t="shared" si="676"/>
        <v>0</v>
      </c>
      <c r="J4864" s="14">
        <f t="shared" si="677"/>
        <v>0</v>
      </c>
      <c r="K4864" s="10" t="s">
        <v>15337</v>
      </c>
      <c r="L4864" s="10"/>
      <c r="M4864" s="10" t="s">
        <v>161</v>
      </c>
      <c r="N4864" s="10">
        <f>VLOOKUP(M4864,[1]Array!$I$8:$J$14,2,FALSE)</f>
        <v>2</v>
      </c>
      <c r="O4864" s="10">
        <v>8006</v>
      </c>
      <c r="P4864" s="15">
        <v>45717</v>
      </c>
      <c r="Q4864" s="10" t="s">
        <v>102</v>
      </c>
      <c r="R4864" s="10" t="s">
        <v>1859</v>
      </c>
      <c r="S4864" s="10" t="s">
        <v>5167</v>
      </c>
      <c r="T4864" s="10">
        <v>0.82</v>
      </c>
      <c r="U4864" s="10">
        <v>0</v>
      </c>
      <c r="V4864" s="16">
        <v>0</v>
      </c>
      <c r="W4864" s="16">
        <v>7788</v>
      </c>
      <c r="X4864" s="16" t="str">
        <f>VLOOKUP(W4864,[1]Array!$C$8:$D$15,2,TRUE)</f>
        <v>02  $5,000 - $9,999</v>
      </c>
      <c r="Y4864" s="14">
        <f t="shared" si="678"/>
        <v>0</v>
      </c>
      <c r="Z4864" s="14">
        <f t="shared" si="679"/>
        <v>0</v>
      </c>
      <c r="AA4864" s="14">
        <f t="shared" si="680"/>
        <v>0.16666666666666666</v>
      </c>
      <c r="AB4864" s="14">
        <f t="shared" si="681"/>
        <v>0</v>
      </c>
      <c r="AC4864" s="14">
        <f t="shared" si="682"/>
        <v>1.5459435853663378E-2</v>
      </c>
      <c r="AD4864" s="14">
        <f>(Y4864*'[1]Scoring Model'!$K$17+'Working Data - V3'!Z4864*'[1]Scoring Model'!$K$7+'Working Data - V3'!AA4864*'[1]Scoring Model'!$K$9+'Working Data - V3'!AB4864*'[1]Scoring Model'!$K$10+AC4864*'[1]Scoring Model'!$K$11)</f>
        <v>3.6425220504066005E-2</v>
      </c>
      <c r="AE4864" s="14">
        <f t="shared" si="683"/>
        <v>2</v>
      </c>
      <c r="AF4864" s="17" t="str">
        <f>VLOOKUP(AE4864,'[1]Scoring Model'!$C$18:$D$27,2,FALSE)</f>
        <v>01  Low</v>
      </c>
      <c r="AG4864" s="10" t="s">
        <v>15338</v>
      </c>
      <c r="AH4864" s="10" t="s">
        <v>590</v>
      </c>
      <c r="AI4864" s="16">
        <v>1166781</v>
      </c>
      <c r="AJ4864" s="18">
        <v>0</v>
      </c>
    </row>
    <row r="4865" spans="2:36" ht="15" customHeight="1" x14ac:dyDescent="0.25">
      <c r="B4865" s="10" t="s">
        <v>55</v>
      </c>
      <c r="C4865" s="10" t="s">
        <v>808</v>
      </c>
      <c r="D4865" s="10" t="s">
        <v>15339</v>
      </c>
      <c r="E4865" s="10" t="str">
        <f t="shared" si="675"/>
        <v>WCV0042238</v>
      </c>
      <c r="F4865" s="11">
        <f>VLOOKUP(E4865,'[1]Policy Number &amp; Loss Info'!$H$4:$K$8916,2,FALSE)</f>
        <v>3843.34</v>
      </c>
      <c r="G4865" s="11">
        <f>VLOOKUP(E4865,'[1]Policy Number &amp; Loss Info'!$H$4:$K$8916,4,FALSE)</f>
        <v>0</v>
      </c>
      <c r="H4865" s="12">
        <f>VLOOKUP(E4865,'[1]Policy Number &amp; Loss Info'!$H$4:$K$8916,3,FALSE)</f>
        <v>0</v>
      </c>
      <c r="I4865" s="13">
        <f t="shared" si="676"/>
        <v>0</v>
      </c>
      <c r="J4865" s="14">
        <f t="shared" si="677"/>
        <v>0</v>
      </c>
      <c r="K4865" s="10" t="s">
        <v>15340</v>
      </c>
      <c r="L4865" s="10"/>
      <c r="M4865" s="10" t="s">
        <v>87</v>
      </c>
      <c r="N4865" s="10">
        <f>VLOOKUP(M4865,[1]Array!$I$8:$J$14,2,FALSE)</f>
        <v>3</v>
      </c>
      <c r="O4865" s="10">
        <v>8835</v>
      </c>
      <c r="P4865" s="15">
        <v>45708</v>
      </c>
      <c r="Q4865" s="10" t="s">
        <v>60</v>
      </c>
      <c r="R4865" s="10" t="s">
        <v>1076</v>
      </c>
      <c r="S4865" s="10" t="s">
        <v>1077</v>
      </c>
      <c r="T4865" s="10">
        <v>0.81</v>
      </c>
      <c r="U4865" s="10">
        <v>0</v>
      </c>
      <c r="V4865" s="16">
        <v>0</v>
      </c>
      <c r="W4865" s="16">
        <v>19758</v>
      </c>
      <c r="X4865" s="16" t="str">
        <f>VLOOKUP(W4865,[1]Array!$C$8:$D$15,2,TRUE)</f>
        <v>04  $15,000 - $24,999</v>
      </c>
      <c r="Y4865" s="14">
        <f t="shared" si="678"/>
        <v>0</v>
      </c>
      <c r="Z4865" s="14">
        <f t="shared" si="679"/>
        <v>0</v>
      </c>
      <c r="AA4865" s="14">
        <f t="shared" si="680"/>
        <v>0.33333333333333331</v>
      </c>
      <c r="AB4865" s="14">
        <f t="shared" si="681"/>
        <v>0</v>
      </c>
      <c r="AC4865" s="14">
        <f t="shared" si="682"/>
        <v>3.922027909561903E-2</v>
      </c>
      <c r="AD4865" s="14">
        <f>(Y4865*'[1]Scoring Model'!$K$17+'Working Data - V3'!Z4865*'[1]Scoring Model'!$K$7+'Working Data - V3'!AA4865*'[1]Scoring Model'!$K$9+'Working Data - V3'!AB4865*'[1]Scoring Model'!$K$10+AC4865*'[1]Scoring Model'!$K$11)</f>
        <v>7.4510722485790465E-2</v>
      </c>
      <c r="AE4865" s="14">
        <f t="shared" si="683"/>
        <v>2</v>
      </c>
      <c r="AF4865" s="17" t="str">
        <f>VLOOKUP(AE4865,'[1]Scoring Model'!$C$18:$D$27,2,FALSE)</f>
        <v>01  Low</v>
      </c>
      <c r="AG4865" s="10" t="s">
        <v>141</v>
      </c>
      <c r="AH4865" s="10" t="s">
        <v>3145</v>
      </c>
      <c r="AI4865" s="16">
        <v>2789100</v>
      </c>
      <c r="AJ4865" s="18">
        <v>0</v>
      </c>
    </row>
    <row r="4866" spans="2:36" ht="15" customHeight="1" x14ac:dyDescent="0.25">
      <c r="B4866" s="10" t="s">
        <v>35</v>
      </c>
      <c r="C4866" s="10" t="s">
        <v>1122</v>
      </c>
      <c r="D4866" s="10" t="s">
        <v>15341</v>
      </c>
      <c r="E4866" s="10" t="str">
        <f t="shared" si="675"/>
        <v>WCV0042245</v>
      </c>
      <c r="F4866" s="11">
        <f>VLOOKUP(E4866,'[1]Policy Number &amp; Loss Info'!$H$4:$K$8916,2,FALSE)</f>
        <v>923.31</v>
      </c>
      <c r="G4866" s="11">
        <f>VLOOKUP(E4866,'[1]Policy Number &amp; Loss Info'!$H$4:$K$8916,4,FALSE)</f>
        <v>0</v>
      </c>
      <c r="H4866" s="12">
        <f>VLOOKUP(E4866,'[1]Policy Number &amp; Loss Info'!$H$4:$K$8916,3,FALSE)</f>
        <v>0</v>
      </c>
      <c r="I4866" s="13">
        <f t="shared" si="676"/>
        <v>0</v>
      </c>
      <c r="J4866" s="14">
        <f t="shared" si="677"/>
        <v>0</v>
      </c>
      <c r="K4866" s="10" t="s">
        <v>15342</v>
      </c>
      <c r="L4866" s="10"/>
      <c r="M4866" s="10" t="s">
        <v>59</v>
      </c>
      <c r="N4866" s="10">
        <f>VLOOKUP(M4866,[1]Array!$I$8:$J$14,2,FALSE)</f>
        <v>7</v>
      </c>
      <c r="O4866" s="10">
        <v>3724</v>
      </c>
      <c r="P4866" s="15">
        <v>45711</v>
      </c>
      <c r="Q4866" s="10" t="s">
        <v>60</v>
      </c>
      <c r="R4866" s="10" t="s">
        <v>133</v>
      </c>
      <c r="S4866" s="10" t="s">
        <v>134</v>
      </c>
      <c r="T4866" s="10">
        <v>1</v>
      </c>
      <c r="U4866" s="10">
        <v>0</v>
      </c>
      <c r="V4866" s="16">
        <v>0</v>
      </c>
      <c r="W4866" s="16">
        <v>4956</v>
      </c>
      <c r="X4866" s="16" t="str">
        <f>VLOOKUP(W4866,[1]Array!$C$8:$D$15,2,TRUE)</f>
        <v>01  $0 - $4,999</v>
      </c>
      <c r="Y4866" s="14">
        <f t="shared" si="678"/>
        <v>0</v>
      </c>
      <c r="Z4866" s="14">
        <f t="shared" si="679"/>
        <v>0</v>
      </c>
      <c r="AA4866" s="14">
        <f t="shared" si="680"/>
        <v>1</v>
      </c>
      <c r="AB4866" s="14">
        <f t="shared" si="681"/>
        <v>0</v>
      </c>
      <c r="AC4866" s="14">
        <f t="shared" si="682"/>
        <v>9.8378228159676038E-3</v>
      </c>
      <c r="AD4866" s="14">
        <f>(Y4866*'[1]Scoring Model'!$K$17+'Working Data - V3'!Z4866*'[1]Scoring Model'!$K$7+'Working Data - V3'!AA4866*'[1]Scoring Model'!$K$9+'Working Data - V3'!AB4866*'[1]Scoring Model'!$K$10+AC4866*'[1]Scoring Model'!$K$11)</f>
        <v>0.20196756456319354</v>
      </c>
      <c r="AE4866" s="14">
        <f t="shared" si="683"/>
        <v>4</v>
      </c>
      <c r="AF4866" s="17" t="str">
        <f>VLOOKUP(AE4866,'[1]Scoring Model'!$C$18:$D$27,2,FALSE)</f>
        <v>01  Low</v>
      </c>
      <c r="AG4866" s="10" t="s">
        <v>815</v>
      </c>
      <c r="AH4866" s="10" t="s">
        <v>1133</v>
      </c>
      <c r="AI4866" s="16">
        <v>211000</v>
      </c>
      <c r="AJ4866" s="18">
        <v>0</v>
      </c>
    </row>
    <row r="4867" spans="2:36" ht="15" customHeight="1" x14ac:dyDescent="0.25">
      <c r="B4867" s="10" t="s">
        <v>98</v>
      </c>
      <c r="C4867" s="10" t="s">
        <v>1966</v>
      </c>
      <c r="D4867" s="10" t="s">
        <v>15343</v>
      </c>
      <c r="E4867" s="10" t="str">
        <f t="shared" si="675"/>
        <v>WCV0042257</v>
      </c>
      <c r="F4867" s="11">
        <f>VLOOKUP(E4867,'[1]Policy Number &amp; Loss Info'!$H$4:$K$8916,2,FALSE)</f>
        <v>1654.47</v>
      </c>
      <c r="G4867" s="11">
        <f>VLOOKUP(E4867,'[1]Policy Number &amp; Loss Info'!$H$4:$K$8916,4,FALSE)</f>
        <v>0</v>
      </c>
      <c r="H4867" s="12">
        <f>VLOOKUP(E4867,'[1]Policy Number &amp; Loss Info'!$H$4:$K$8916,3,FALSE)</f>
        <v>0</v>
      </c>
      <c r="I4867" s="13">
        <f t="shared" si="676"/>
        <v>0</v>
      </c>
      <c r="J4867" s="14">
        <f t="shared" si="677"/>
        <v>0</v>
      </c>
      <c r="K4867" s="10" t="s">
        <v>15344</v>
      </c>
      <c r="L4867" s="10"/>
      <c r="M4867" s="10" t="s">
        <v>101</v>
      </c>
      <c r="N4867" s="10">
        <f>VLOOKUP(M4867,[1]Array!$I$8:$J$14,2,FALSE)</f>
        <v>5</v>
      </c>
      <c r="O4867" s="10">
        <v>37</v>
      </c>
      <c r="P4867" s="15">
        <v>45717</v>
      </c>
      <c r="Q4867" s="10" t="s">
        <v>109</v>
      </c>
      <c r="R4867" s="10" t="s">
        <v>15345</v>
      </c>
      <c r="S4867" s="10" t="s">
        <v>15346</v>
      </c>
      <c r="T4867" s="10">
        <v>0.87</v>
      </c>
      <c r="U4867" s="10">
        <v>0</v>
      </c>
      <c r="V4867" s="16">
        <v>0</v>
      </c>
      <c r="W4867" s="16">
        <v>9740</v>
      </c>
      <c r="X4867" s="16" t="str">
        <f>VLOOKUP(W4867,[1]Array!$C$8:$D$15,2,TRUE)</f>
        <v>02  $5,000 - $9,999</v>
      </c>
      <c r="Y4867" s="14">
        <f t="shared" si="678"/>
        <v>0</v>
      </c>
      <c r="Z4867" s="14">
        <f t="shared" si="679"/>
        <v>0</v>
      </c>
      <c r="AA4867" s="14">
        <f t="shared" si="680"/>
        <v>0.66666666666666663</v>
      </c>
      <c r="AB4867" s="14">
        <f t="shared" si="681"/>
        <v>0</v>
      </c>
      <c r="AC4867" s="14">
        <f t="shared" si="682"/>
        <v>1.9334219981340692E-2</v>
      </c>
      <c r="AD4867" s="14">
        <f>(Y4867*'[1]Scoring Model'!$K$17+'Working Data - V3'!Z4867*'[1]Scoring Model'!$K$7+'Working Data - V3'!AA4867*'[1]Scoring Model'!$K$9+'Working Data - V3'!AB4867*'[1]Scoring Model'!$K$10+AC4867*'[1]Scoring Model'!$K$11)</f>
        <v>0.13720017732960146</v>
      </c>
      <c r="AE4867" s="14">
        <f t="shared" si="683"/>
        <v>3</v>
      </c>
      <c r="AF4867" s="17" t="str">
        <f>VLOOKUP(AE4867,'[1]Scoring Model'!$C$18:$D$27,2,FALSE)</f>
        <v>01  Low</v>
      </c>
      <c r="AG4867" s="10" t="s">
        <v>285</v>
      </c>
      <c r="AH4867" s="10" t="s">
        <v>240</v>
      </c>
      <c r="AI4867" s="16">
        <v>300000</v>
      </c>
      <c r="AJ4867" s="18">
        <v>0</v>
      </c>
    </row>
    <row r="4868" spans="2:36" ht="15" customHeight="1" x14ac:dyDescent="0.25">
      <c r="B4868" s="10" t="s">
        <v>35</v>
      </c>
      <c r="C4868" s="10" t="s">
        <v>1966</v>
      </c>
      <c r="D4868" s="10" t="s">
        <v>15347</v>
      </c>
      <c r="E4868" s="10" t="str">
        <f t="shared" ref="E4868:E4909" si="684">LEFT(D4868,10)</f>
        <v>SPC0040270</v>
      </c>
      <c r="F4868" s="11">
        <f>VLOOKUP(E4868,'[1]Policy Number &amp; Loss Info'!$H$4:$K$8916,2,FALSE)</f>
        <v>2637.72</v>
      </c>
      <c r="G4868" s="11">
        <f>VLOOKUP(E4868,'[1]Policy Number &amp; Loss Info'!$H$4:$K$8916,4,FALSE)</f>
        <v>0</v>
      </c>
      <c r="H4868" s="12">
        <f>VLOOKUP(E4868,'[1]Policy Number &amp; Loss Info'!$H$4:$K$8916,3,FALSE)</f>
        <v>0</v>
      </c>
      <c r="I4868" s="13">
        <f t="shared" ref="I4868:I4909" si="685">G4868/F4868</f>
        <v>0</v>
      </c>
      <c r="J4868" s="14">
        <f t="shared" ref="J4868:J4909" si="686">H4868/(F4868/100000)</f>
        <v>0</v>
      </c>
      <c r="K4868" s="10" t="s">
        <v>15348</v>
      </c>
      <c r="L4868" s="10"/>
      <c r="M4868" s="10" t="s">
        <v>161</v>
      </c>
      <c r="N4868" s="10">
        <f>VLOOKUP(M4868,[1]Array!$I$8:$J$14,2,FALSE)</f>
        <v>2</v>
      </c>
      <c r="O4868" s="10">
        <v>8868</v>
      </c>
      <c r="P4868" s="15">
        <v>45725</v>
      </c>
      <c r="Q4868" s="10" t="s">
        <v>60</v>
      </c>
      <c r="R4868" s="10" t="s">
        <v>4482</v>
      </c>
      <c r="S4868" s="10" t="s">
        <v>4483</v>
      </c>
      <c r="T4868" s="10">
        <v>0.79</v>
      </c>
      <c r="U4868" s="10">
        <v>0</v>
      </c>
      <c r="V4868" s="16">
        <v>0</v>
      </c>
      <c r="W4868" s="16">
        <v>17829</v>
      </c>
      <c r="X4868" s="16" t="str">
        <f>VLOOKUP(W4868,[1]Array!$C$8:$D$15,2,TRUE)</f>
        <v>04  $15,000 - $24,999</v>
      </c>
      <c r="Y4868" s="14">
        <f t="shared" ref="Y4868:Y4909" si="687">MIN(I4868,2)/2</f>
        <v>0</v>
      </c>
      <c r="Z4868" s="14">
        <f t="shared" ref="Z4868:Z4909" si="688">(J4868-MIN($J$3:$J$4909))/(MAX($J$3:$J$4909)-MIN($J$3:$J$4909))</f>
        <v>0</v>
      </c>
      <c r="AA4868" s="14">
        <f t="shared" ref="AA4868:AA4909" si="689">(N4868-1)/(7-1)</f>
        <v>0.16666666666666666</v>
      </c>
      <c r="AB4868" s="14">
        <f t="shared" ref="AB4868:AB4909" si="690">MAX(0,MIN(T4868,2)-1)</f>
        <v>0</v>
      </c>
      <c r="AC4868" s="14">
        <f t="shared" ref="AC4868:AC4909" si="691">(W4868-MIN($W$3:$W$4909))/(MAX($W$3:$W$4909)-MIN(W4868:W9774))</f>
        <v>3.5391150723544477E-2</v>
      </c>
      <c r="AD4868" s="14">
        <f>(Y4868*'[1]Scoring Model'!$K$17+'Working Data - V3'!Z4868*'[1]Scoring Model'!$K$7+'Working Data - V3'!AA4868*'[1]Scoring Model'!$K$9+'Working Data - V3'!AB4868*'[1]Scoring Model'!$K$10+AC4868*'[1]Scoring Model'!$K$11)</f>
        <v>4.0411563478042228E-2</v>
      </c>
      <c r="AE4868" s="14">
        <f t="shared" ref="AE4868:AE4909" si="692">ROUND(9*(AD4868-MIN($AD$3:$AD$4909))/(MAX($AD$3:$AD$4909)-MIN($AD$3:$AD$4909))+1,0)</f>
        <v>2</v>
      </c>
      <c r="AF4868" s="17" t="str">
        <f>VLOOKUP(AE4868,'[1]Scoring Model'!$C$18:$D$27,2,FALSE)</f>
        <v>01  Low</v>
      </c>
      <c r="AG4868" s="10" t="s">
        <v>912</v>
      </c>
      <c r="AH4868" s="10" t="s">
        <v>418</v>
      </c>
      <c r="AI4868" s="16">
        <v>5670065</v>
      </c>
      <c r="AJ4868" s="18">
        <v>0</v>
      </c>
    </row>
    <row r="4869" spans="2:36" ht="15" customHeight="1" x14ac:dyDescent="0.25">
      <c r="B4869" s="10" t="s">
        <v>178</v>
      </c>
      <c r="C4869" s="10" t="s">
        <v>849</v>
      </c>
      <c r="D4869" s="10" t="s">
        <v>15349</v>
      </c>
      <c r="E4869" s="10" t="str">
        <f t="shared" si="684"/>
        <v>WCV0042288</v>
      </c>
      <c r="F4869" s="11">
        <f>VLOOKUP(E4869,'[1]Policy Number &amp; Loss Info'!$H$4:$K$8916,2,FALSE)</f>
        <v>1973.98</v>
      </c>
      <c r="G4869" s="11">
        <f>VLOOKUP(E4869,'[1]Policy Number &amp; Loss Info'!$H$4:$K$8916,4,FALSE)</f>
        <v>0</v>
      </c>
      <c r="H4869" s="12">
        <f>VLOOKUP(E4869,'[1]Policy Number &amp; Loss Info'!$H$4:$K$8916,3,FALSE)</f>
        <v>0</v>
      </c>
      <c r="I4869" s="13">
        <f t="shared" si="685"/>
        <v>0</v>
      </c>
      <c r="J4869" s="14">
        <f t="shared" si="686"/>
        <v>0</v>
      </c>
      <c r="K4869" s="10" t="s">
        <v>15350</v>
      </c>
      <c r="L4869" s="10"/>
      <c r="M4869" s="10" t="s">
        <v>59</v>
      </c>
      <c r="N4869" s="10">
        <f>VLOOKUP(M4869,[1]Array!$I$8:$J$14,2,FALSE)</f>
        <v>7</v>
      </c>
      <c r="O4869" s="10">
        <v>5445</v>
      </c>
      <c r="P4869" s="15">
        <v>45707</v>
      </c>
      <c r="Q4869" s="10" t="s">
        <v>462</v>
      </c>
      <c r="R4869" s="10" t="s">
        <v>515</v>
      </c>
      <c r="S4869" s="10" t="s">
        <v>15351</v>
      </c>
      <c r="T4869" s="10">
        <v>0.88</v>
      </c>
      <c r="U4869" s="10">
        <v>0</v>
      </c>
      <c r="V4869" s="16">
        <v>0</v>
      </c>
      <c r="W4869" s="16">
        <v>10007</v>
      </c>
      <c r="X4869" s="16" t="str">
        <f>VLOOKUP(W4869,[1]Array!$C$8:$D$15,2,TRUE)</f>
        <v>03  $10,000 - $14,999</v>
      </c>
      <c r="Y4869" s="14">
        <f t="shared" si="687"/>
        <v>0</v>
      </c>
      <c r="Z4869" s="14">
        <f t="shared" si="688"/>
        <v>0</v>
      </c>
      <c r="AA4869" s="14">
        <f t="shared" si="689"/>
        <v>1</v>
      </c>
      <c r="AB4869" s="14">
        <f t="shared" si="690"/>
        <v>0</v>
      </c>
      <c r="AC4869" s="14">
        <f t="shared" si="691"/>
        <v>1.9864223752903112E-2</v>
      </c>
      <c r="AD4869" s="14">
        <f>(Y4869*'[1]Scoring Model'!$K$17+'Working Data - V3'!Z4869*'[1]Scoring Model'!$K$7+'Working Data - V3'!AA4869*'[1]Scoring Model'!$K$9+'Working Data - V3'!AB4869*'[1]Scoring Model'!$K$10+AC4869*'[1]Scoring Model'!$K$11)</f>
        <v>0.20397284475058064</v>
      </c>
      <c r="AE4869" s="14">
        <f t="shared" si="692"/>
        <v>4</v>
      </c>
      <c r="AF4869" s="17" t="str">
        <f>VLOOKUP(AE4869,'[1]Scoring Model'!$C$18:$D$27,2,FALSE)</f>
        <v>01  Low</v>
      </c>
      <c r="AG4869" s="10" t="s">
        <v>15352</v>
      </c>
      <c r="AH4869" s="10" t="s">
        <v>1292</v>
      </c>
      <c r="AI4869" s="16">
        <v>303518</v>
      </c>
      <c r="AJ4869" s="18">
        <v>0</v>
      </c>
    </row>
    <row r="4870" spans="2:36" ht="15" customHeight="1" x14ac:dyDescent="0.25">
      <c r="B4870" s="10" t="s">
        <v>35</v>
      </c>
      <c r="C4870" s="10" t="s">
        <v>808</v>
      </c>
      <c r="D4870" s="10" t="s">
        <v>15353</v>
      </c>
      <c r="E4870" s="10" t="str">
        <f t="shared" si="684"/>
        <v>WCV0042325</v>
      </c>
      <c r="F4870" s="11">
        <f>VLOOKUP(E4870,'[1]Policy Number &amp; Loss Info'!$H$4:$K$8916,2,FALSE)</f>
        <v>1566.19</v>
      </c>
      <c r="G4870" s="11">
        <f>VLOOKUP(E4870,'[1]Policy Number &amp; Loss Info'!$H$4:$K$8916,4,FALSE)</f>
        <v>0</v>
      </c>
      <c r="H4870" s="12">
        <f>VLOOKUP(E4870,'[1]Policy Number &amp; Loss Info'!$H$4:$K$8916,3,FALSE)</f>
        <v>0</v>
      </c>
      <c r="I4870" s="13">
        <f t="shared" si="685"/>
        <v>0</v>
      </c>
      <c r="J4870" s="14">
        <f t="shared" si="686"/>
        <v>0</v>
      </c>
      <c r="K4870" s="10" t="s">
        <v>15354</v>
      </c>
      <c r="L4870" s="10"/>
      <c r="M4870" s="10" t="s">
        <v>87</v>
      </c>
      <c r="N4870" s="10">
        <f>VLOOKUP(M4870,[1]Array!$I$8:$J$14,2,FALSE)</f>
        <v>3</v>
      </c>
      <c r="O4870" s="10">
        <v>9014</v>
      </c>
      <c r="P4870" s="15">
        <v>45728</v>
      </c>
      <c r="Q4870" s="10" t="s">
        <v>40</v>
      </c>
      <c r="R4870" s="10" t="s">
        <v>145</v>
      </c>
      <c r="S4870" s="10" t="s">
        <v>146</v>
      </c>
      <c r="T4870" s="10">
        <v>0.87</v>
      </c>
      <c r="U4870" s="10">
        <v>0</v>
      </c>
      <c r="V4870" s="16">
        <v>0</v>
      </c>
      <c r="W4870" s="16">
        <v>11209</v>
      </c>
      <c r="X4870" s="16" t="str">
        <f>VLOOKUP(W4870,[1]Array!$C$8:$D$15,2,TRUE)</f>
        <v>03  $10,000 - $14,999</v>
      </c>
      <c r="Y4870" s="14">
        <f t="shared" si="687"/>
        <v>0</v>
      </c>
      <c r="Z4870" s="14">
        <f t="shared" si="688"/>
        <v>0</v>
      </c>
      <c r="AA4870" s="14">
        <f t="shared" si="689"/>
        <v>0.33333333333333331</v>
      </c>
      <c r="AB4870" s="14">
        <f t="shared" si="690"/>
        <v>0</v>
      </c>
      <c r="AC4870" s="14">
        <f t="shared" si="691"/>
        <v>2.2250233241360145E-2</v>
      </c>
      <c r="AD4870" s="14">
        <f>(Y4870*'[1]Scoring Model'!$K$17+'Working Data - V3'!Z4870*'[1]Scoring Model'!$K$7+'Working Data - V3'!AA4870*'[1]Scoring Model'!$K$9+'Working Data - V3'!AB4870*'[1]Scoring Model'!$K$10+AC4870*'[1]Scoring Model'!$K$11)</f>
        <v>7.1116713314938698E-2</v>
      </c>
      <c r="AE4870" s="14">
        <f t="shared" si="692"/>
        <v>2</v>
      </c>
      <c r="AF4870" s="17" t="str">
        <f>VLOOKUP(AE4870,'[1]Scoring Model'!$C$18:$D$27,2,FALSE)</f>
        <v>01  Low</v>
      </c>
      <c r="AG4870" s="10" t="s">
        <v>307</v>
      </c>
      <c r="AH4870" s="10" t="s">
        <v>1618</v>
      </c>
      <c r="AI4870" s="16">
        <v>1096500</v>
      </c>
      <c r="AJ4870" s="18">
        <v>0</v>
      </c>
    </row>
    <row r="4871" spans="2:36" ht="15" customHeight="1" x14ac:dyDescent="0.25">
      <c r="B4871" s="10" t="s">
        <v>55</v>
      </c>
      <c r="C4871" s="10" t="s">
        <v>808</v>
      </c>
      <c r="D4871" s="10" t="s">
        <v>15355</v>
      </c>
      <c r="E4871" s="10" t="str">
        <f t="shared" si="684"/>
        <v>WCV0042375</v>
      </c>
      <c r="F4871" s="11">
        <f>VLOOKUP(E4871,'[1]Policy Number &amp; Loss Info'!$H$4:$K$8916,2,FALSE)</f>
        <v>182.77</v>
      </c>
      <c r="G4871" s="11">
        <f>VLOOKUP(E4871,'[1]Policy Number &amp; Loss Info'!$H$4:$K$8916,4,FALSE)</f>
        <v>0</v>
      </c>
      <c r="H4871" s="12">
        <f>VLOOKUP(E4871,'[1]Policy Number &amp; Loss Info'!$H$4:$K$8916,3,FALSE)</f>
        <v>0</v>
      </c>
      <c r="I4871" s="13">
        <f t="shared" si="685"/>
        <v>0</v>
      </c>
      <c r="J4871" s="14">
        <f t="shared" si="686"/>
        <v>0</v>
      </c>
      <c r="K4871" s="10" t="s">
        <v>15356</v>
      </c>
      <c r="L4871" s="10"/>
      <c r="M4871" s="10" t="s">
        <v>87</v>
      </c>
      <c r="N4871" s="10">
        <f>VLOOKUP(M4871,[1]Array!$I$8:$J$14,2,FALSE)</f>
        <v>3</v>
      </c>
      <c r="O4871" s="10">
        <v>2586</v>
      </c>
      <c r="P4871" s="15">
        <v>45709</v>
      </c>
      <c r="Q4871" s="10" t="s">
        <v>60</v>
      </c>
      <c r="R4871" s="10" t="s">
        <v>1391</v>
      </c>
      <c r="S4871" s="10" t="s">
        <v>1392</v>
      </c>
      <c r="T4871" s="10">
        <v>1</v>
      </c>
      <c r="U4871" s="10">
        <v>0</v>
      </c>
      <c r="V4871" s="16">
        <v>0</v>
      </c>
      <c r="W4871" s="16">
        <v>953</v>
      </c>
      <c r="X4871" s="16" t="str">
        <f>VLOOKUP(W4871,[1]Array!$C$8:$D$15,2,TRUE)</f>
        <v>01  $0 - $4,999</v>
      </c>
      <c r="Y4871" s="14">
        <f t="shared" si="687"/>
        <v>0</v>
      </c>
      <c r="Z4871" s="14">
        <f t="shared" si="688"/>
        <v>0</v>
      </c>
      <c r="AA4871" s="14">
        <f t="shared" si="689"/>
        <v>0.33333333333333331</v>
      </c>
      <c r="AB4871" s="14">
        <f t="shared" si="690"/>
        <v>0</v>
      </c>
      <c r="AC4871" s="14">
        <f t="shared" si="691"/>
        <v>1.8917363082359014E-3</v>
      </c>
      <c r="AD4871" s="14">
        <f>(Y4871*'[1]Scoring Model'!$K$17+'Working Data - V3'!Z4871*'[1]Scoring Model'!$K$7+'Working Data - V3'!AA4871*'[1]Scoring Model'!$K$9+'Working Data - V3'!AB4871*'[1]Scoring Model'!$K$10+AC4871*'[1]Scoring Model'!$K$11)</f>
        <v>6.7045013928313843E-2</v>
      </c>
      <c r="AE4871" s="14">
        <f t="shared" si="692"/>
        <v>2</v>
      </c>
      <c r="AF4871" s="17" t="str">
        <f>VLOOKUP(AE4871,'[1]Scoring Model'!$C$18:$D$27,2,FALSE)</f>
        <v>01  Low</v>
      </c>
      <c r="AG4871" s="10" t="s">
        <v>15357</v>
      </c>
      <c r="AH4871" s="10" t="s">
        <v>1394</v>
      </c>
      <c r="AI4871" s="16">
        <v>12000</v>
      </c>
      <c r="AJ4871" s="18">
        <v>0</v>
      </c>
    </row>
    <row r="4872" spans="2:36" ht="15" customHeight="1" x14ac:dyDescent="0.25">
      <c r="B4872" s="10" t="s">
        <v>55</v>
      </c>
      <c r="C4872" s="10" t="s">
        <v>3210</v>
      </c>
      <c r="D4872" s="10" t="s">
        <v>15358</v>
      </c>
      <c r="E4872" s="10" t="str">
        <f t="shared" si="684"/>
        <v>WCV0088188</v>
      </c>
      <c r="F4872" s="11">
        <f>VLOOKUP(E4872,'[1]Policy Number &amp; Loss Info'!$H$4:$K$8916,2,FALSE)</f>
        <v>12894.39</v>
      </c>
      <c r="G4872" s="11">
        <f>VLOOKUP(E4872,'[1]Policy Number &amp; Loss Info'!$H$4:$K$8916,4,FALSE)</f>
        <v>0</v>
      </c>
      <c r="H4872" s="12">
        <f>VLOOKUP(E4872,'[1]Policy Number &amp; Loss Info'!$H$4:$K$8916,3,FALSE)</f>
        <v>0</v>
      </c>
      <c r="I4872" s="13">
        <f t="shared" si="685"/>
        <v>0</v>
      </c>
      <c r="J4872" s="14">
        <f t="shared" si="686"/>
        <v>0</v>
      </c>
      <c r="K4872" s="10" t="s">
        <v>15359</v>
      </c>
      <c r="L4872" s="10"/>
      <c r="M4872" s="10" t="s">
        <v>87</v>
      </c>
      <c r="N4872" s="10">
        <f>VLOOKUP(M4872,[1]Array!$I$8:$J$14,2,FALSE)</f>
        <v>3</v>
      </c>
      <c r="O4872" s="10">
        <v>8010</v>
      </c>
      <c r="P4872" s="15">
        <v>45766</v>
      </c>
      <c r="Q4872" s="10" t="s">
        <v>60</v>
      </c>
      <c r="R4872" s="10" t="s">
        <v>7136</v>
      </c>
      <c r="S4872" s="10" t="s">
        <v>15360</v>
      </c>
      <c r="T4872" s="10">
        <v>1</v>
      </c>
      <c r="U4872" s="10">
        <v>0</v>
      </c>
      <c r="V4872" s="16">
        <v>0</v>
      </c>
      <c r="W4872" s="16">
        <v>4447</v>
      </c>
      <c r="X4872" s="16" t="str">
        <f>VLOOKUP(W4872,[1]Array!$C$8:$D$15,2,TRUE)</f>
        <v>01  $0 - $4,999</v>
      </c>
      <c r="Y4872" s="14">
        <f t="shared" si="687"/>
        <v>0</v>
      </c>
      <c r="Z4872" s="14">
        <f t="shared" si="688"/>
        <v>0</v>
      </c>
      <c r="AA4872" s="14">
        <f t="shared" si="689"/>
        <v>0.33333333333333331</v>
      </c>
      <c r="AB4872" s="14">
        <f t="shared" si="690"/>
        <v>0</v>
      </c>
      <c r="AC4872" s="14">
        <f t="shared" si="691"/>
        <v>8.827441094150108E-3</v>
      </c>
      <c r="AD4872" s="14">
        <f>(Y4872*'[1]Scoring Model'!$K$17+'Working Data - V3'!Z4872*'[1]Scoring Model'!$K$7+'Working Data - V3'!AA4872*'[1]Scoring Model'!$K$9+'Working Data - V3'!AB4872*'[1]Scoring Model'!$K$10+AC4872*'[1]Scoring Model'!$K$11)</f>
        <v>6.8432154885496685E-2</v>
      </c>
      <c r="AE4872" s="14">
        <f t="shared" si="692"/>
        <v>2</v>
      </c>
      <c r="AF4872" s="17" t="str">
        <f>VLOOKUP(AE4872,'[1]Scoring Model'!$C$18:$D$27,2,FALSE)</f>
        <v>01  Low</v>
      </c>
      <c r="AG4872" s="10" t="s">
        <v>6231</v>
      </c>
      <c r="AH4872" s="10" t="s">
        <v>518</v>
      </c>
      <c r="AI4872" s="16">
        <v>426908</v>
      </c>
      <c r="AJ4872" s="18">
        <v>0</v>
      </c>
    </row>
    <row r="4873" spans="2:36" ht="15" customHeight="1" x14ac:dyDescent="0.25">
      <c r="B4873" s="10" t="s">
        <v>98</v>
      </c>
      <c r="C4873" s="10" t="s">
        <v>46</v>
      </c>
      <c r="D4873" s="10" t="s">
        <v>15361</v>
      </c>
      <c r="E4873" s="10" t="str">
        <f t="shared" si="684"/>
        <v>WCV0028080</v>
      </c>
      <c r="F4873" s="11">
        <f>VLOOKUP(E4873,'[1]Policy Number &amp; Loss Info'!$H$4:$K$8916,2,FALSE)</f>
        <v>14042.029999999999</v>
      </c>
      <c r="G4873" s="11">
        <f>VLOOKUP(E4873,'[1]Policy Number &amp; Loss Info'!$H$4:$K$8916,4,FALSE)</f>
        <v>0</v>
      </c>
      <c r="H4873" s="12">
        <f>VLOOKUP(E4873,'[1]Policy Number &amp; Loss Info'!$H$4:$K$8916,3,FALSE)</f>
        <v>0</v>
      </c>
      <c r="I4873" s="13">
        <f t="shared" si="685"/>
        <v>0</v>
      </c>
      <c r="J4873" s="14">
        <f t="shared" si="686"/>
        <v>0</v>
      </c>
      <c r="K4873" s="10" t="s">
        <v>15362</v>
      </c>
      <c r="L4873" s="10"/>
      <c r="M4873" s="10" t="s">
        <v>101</v>
      </c>
      <c r="N4873" s="10">
        <f>VLOOKUP(M4873,[1]Array!$I$8:$J$14,2,FALSE)</f>
        <v>5</v>
      </c>
      <c r="O4873" s="10">
        <v>5479</v>
      </c>
      <c r="P4873" s="15">
        <v>45753</v>
      </c>
      <c r="Q4873" s="10" t="s">
        <v>102</v>
      </c>
      <c r="R4873" s="10" t="s">
        <v>614</v>
      </c>
      <c r="S4873" s="10" t="s">
        <v>615</v>
      </c>
      <c r="T4873" s="10">
        <v>1</v>
      </c>
      <c r="U4873" s="10">
        <v>0</v>
      </c>
      <c r="V4873" s="16">
        <v>0</v>
      </c>
      <c r="W4873" s="16">
        <v>6037</v>
      </c>
      <c r="X4873" s="16" t="str">
        <f>VLOOKUP(W4873,[1]Array!$C$8:$D$15,2,TRUE)</f>
        <v>02  $5,000 - $9,999</v>
      </c>
      <c r="Y4873" s="14">
        <f t="shared" si="687"/>
        <v>0</v>
      </c>
      <c r="Z4873" s="14">
        <f t="shared" si="688"/>
        <v>0</v>
      </c>
      <c r="AA4873" s="14">
        <f t="shared" si="689"/>
        <v>0.66666666666666663</v>
      </c>
      <c r="AB4873" s="14">
        <f t="shared" si="690"/>
        <v>0</v>
      </c>
      <c r="AC4873" s="14">
        <f t="shared" si="691"/>
        <v>1.19836433292971E-2</v>
      </c>
      <c r="AD4873" s="14">
        <f>(Y4873*'[1]Scoring Model'!$K$17+'Working Data - V3'!Z4873*'[1]Scoring Model'!$K$7+'Working Data - V3'!AA4873*'[1]Scoring Model'!$K$9+'Working Data - V3'!AB4873*'[1]Scoring Model'!$K$10+AC4873*'[1]Scoring Model'!$K$11)</f>
        <v>0.13573006199919274</v>
      </c>
      <c r="AE4873" s="14">
        <f t="shared" si="692"/>
        <v>3</v>
      </c>
      <c r="AF4873" s="17" t="str">
        <f>VLOOKUP(AE4873,'[1]Scoring Model'!$C$18:$D$27,2,FALSE)</f>
        <v>01  Low</v>
      </c>
      <c r="AG4873" s="10" t="s">
        <v>2366</v>
      </c>
      <c r="AH4873" s="10" t="s">
        <v>106</v>
      </c>
      <c r="AI4873" s="16">
        <v>138274</v>
      </c>
      <c r="AJ4873" s="18">
        <v>0</v>
      </c>
    </row>
    <row r="4874" spans="2:36" ht="15" customHeight="1" x14ac:dyDescent="0.25">
      <c r="B4874" s="10" t="s">
        <v>178</v>
      </c>
      <c r="C4874" s="10" t="s">
        <v>46</v>
      </c>
      <c r="D4874" s="10" t="s">
        <v>15363</v>
      </c>
      <c r="E4874" s="10" t="str">
        <f t="shared" si="684"/>
        <v>WCV0018958</v>
      </c>
      <c r="F4874" s="11">
        <f>VLOOKUP(E4874,'[1]Policy Number &amp; Loss Info'!$H$4:$K$8916,2,FALSE)</f>
        <v>2954.83</v>
      </c>
      <c r="G4874" s="11">
        <f>VLOOKUP(E4874,'[1]Policy Number &amp; Loss Info'!$H$4:$K$8916,4,FALSE)</f>
        <v>0</v>
      </c>
      <c r="H4874" s="12">
        <f>VLOOKUP(E4874,'[1]Policy Number &amp; Loss Info'!$H$4:$K$8916,3,FALSE)</f>
        <v>0</v>
      </c>
      <c r="I4874" s="13">
        <f t="shared" si="685"/>
        <v>0</v>
      </c>
      <c r="J4874" s="14">
        <f t="shared" si="686"/>
        <v>0</v>
      </c>
      <c r="K4874" s="10" t="s">
        <v>15364</v>
      </c>
      <c r="L4874" s="10"/>
      <c r="M4874" s="10" t="s">
        <v>101</v>
      </c>
      <c r="N4874" s="10">
        <f>VLOOKUP(M4874,[1]Array!$I$8:$J$14,2,FALSE)</f>
        <v>5</v>
      </c>
      <c r="O4874" s="10">
        <v>8820</v>
      </c>
      <c r="P4874" s="15">
        <v>45757</v>
      </c>
      <c r="Q4874" s="10" t="s">
        <v>462</v>
      </c>
      <c r="R4874" s="10" t="s">
        <v>1265</v>
      </c>
      <c r="S4874" s="10" t="s">
        <v>15365</v>
      </c>
      <c r="T4874" s="10">
        <v>1</v>
      </c>
      <c r="U4874" s="10">
        <v>0</v>
      </c>
      <c r="V4874" s="16">
        <v>0</v>
      </c>
      <c r="W4874" s="16">
        <v>976</v>
      </c>
      <c r="X4874" s="16" t="str">
        <f>VLOOKUP(W4874,[1]Array!$C$8:$D$15,2,TRUE)</f>
        <v>01  $0 - $4,999</v>
      </c>
      <c r="Y4874" s="14">
        <f t="shared" si="687"/>
        <v>0</v>
      </c>
      <c r="Z4874" s="14">
        <f t="shared" si="688"/>
        <v>0</v>
      </c>
      <c r="AA4874" s="14">
        <f t="shared" si="689"/>
        <v>0.66666666666666663</v>
      </c>
      <c r="AB4874" s="14">
        <f t="shared" si="690"/>
        <v>0</v>
      </c>
      <c r="AC4874" s="14">
        <f t="shared" si="691"/>
        <v>1.9373920638386566E-3</v>
      </c>
      <c r="AD4874" s="14">
        <f>(Y4874*'[1]Scoring Model'!$K$17+'Working Data - V3'!Z4874*'[1]Scoring Model'!$K$7+'Working Data - V3'!AA4874*'[1]Scoring Model'!$K$9+'Working Data - V3'!AB4874*'[1]Scoring Model'!$K$10+AC4874*'[1]Scoring Model'!$K$11)</f>
        <v>0.13372081174610106</v>
      </c>
      <c r="AE4874" s="14">
        <f t="shared" si="692"/>
        <v>3</v>
      </c>
      <c r="AF4874" s="17" t="str">
        <f>VLOOKUP(AE4874,'[1]Scoring Model'!$C$18:$D$27,2,FALSE)</f>
        <v>01  Low</v>
      </c>
      <c r="AG4874" s="10" t="s">
        <v>105</v>
      </c>
      <c r="AH4874" s="10" t="s">
        <v>4867</v>
      </c>
      <c r="AI4874" s="16">
        <v>134849</v>
      </c>
      <c r="AJ4874" s="18">
        <v>0</v>
      </c>
    </row>
    <row r="4875" spans="2:36" ht="15" customHeight="1" x14ac:dyDescent="0.25">
      <c r="B4875" s="10" t="s">
        <v>98</v>
      </c>
      <c r="C4875" s="10" t="s">
        <v>46</v>
      </c>
      <c r="D4875" s="10" t="s">
        <v>15366</v>
      </c>
      <c r="E4875" s="10" t="str">
        <f t="shared" si="684"/>
        <v>WCV0018054</v>
      </c>
      <c r="F4875" s="11">
        <f>VLOOKUP(E4875,'[1]Policy Number &amp; Loss Info'!$H$4:$K$8916,2,FALSE)</f>
        <v>6689.92</v>
      </c>
      <c r="G4875" s="11">
        <f>VLOOKUP(E4875,'[1]Policy Number &amp; Loss Info'!$H$4:$K$8916,4,FALSE)</f>
        <v>0</v>
      </c>
      <c r="H4875" s="12">
        <f>VLOOKUP(E4875,'[1]Policy Number &amp; Loss Info'!$H$4:$K$8916,3,FALSE)</f>
        <v>0</v>
      </c>
      <c r="I4875" s="13">
        <f t="shared" si="685"/>
        <v>0</v>
      </c>
      <c r="J4875" s="14">
        <f t="shared" si="686"/>
        <v>0</v>
      </c>
      <c r="K4875" s="10" t="s">
        <v>15367</v>
      </c>
      <c r="L4875" s="10"/>
      <c r="M4875" s="10" t="s">
        <v>101</v>
      </c>
      <c r="N4875" s="10">
        <f>VLOOKUP(M4875,[1]Array!$I$8:$J$14,2,FALSE)</f>
        <v>5</v>
      </c>
      <c r="O4875" s="10">
        <v>9012</v>
      </c>
      <c r="P4875" s="15">
        <v>45755</v>
      </c>
      <c r="Q4875" s="10" t="s">
        <v>102</v>
      </c>
      <c r="R4875" s="10" t="s">
        <v>1187</v>
      </c>
      <c r="S4875" s="10" t="s">
        <v>13628</v>
      </c>
      <c r="T4875" s="10">
        <v>1</v>
      </c>
      <c r="U4875" s="10">
        <v>0</v>
      </c>
      <c r="V4875" s="16">
        <v>0</v>
      </c>
      <c r="W4875" s="16">
        <v>1550</v>
      </c>
      <c r="X4875" s="16" t="str">
        <f>VLOOKUP(W4875,[1]Array!$C$8:$D$15,2,TRUE)</f>
        <v>01  $0 - $4,999</v>
      </c>
      <c r="Y4875" s="14">
        <f t="shared" si="687"/>
        <v>0</v>
      </c>
      <c r="Z4875" s="14">
        <f t="shared" si="688"/>
        <v>0</v>
      </c>
      <c r="AA4875" s="14">
        <f t="shared" si="689"/>
        <v>0.66666666666666663</v>
      </c>
      <c r="AB4875" s="14">
        <f t="shared" si="690"/>
        <v>0</v>
      </c>
      <c r="AC4875" s="14">
        <f t="shared" si="691"/>
        <v>3.0768009210552436E-3</v>
      </c>
      <c r="AD4875" s="14">
        <f>(Y4875*'[1]Scoring Model'!$K$17+'Working Data - V3'!Z4875*'[1]Scoring Model'!$K$7+'Working Data - V3'!AA4875*'[1]Scoring Model'!$K$9+'Working Data - V3'!AB4875*'[1]Scoring Model'!$K$10+AC4875*'[1]Scoring Model'!$K$11)</f>
        <v>0.13394869351754438</v>
      </c>
      <c r="AE4875" s="14">
        <f t="shared" si="692"/>
        <v>3</v>
      </c>
      <c r="AF4875" s="17" t="str">
        <f>VLOOKUP(AE4875,'[1]Scoring Model'!$C$18:$D$27,2,FALSE)</f>
        <v>01  Low</v>
      </c>
      <c r="AG4875" s="10" t="s">
        <v>704</v>
      </c>
      <c r="AH4875" s="10" t="s">
        <v>590</v>
      </c>
      <c r="AI4875" s="16">
        <v>150000</v>
      </c>
      <c r="AJ4875" s="18">
        <v>0</v>
      </c>
    </row>
    <row r="4876" spans="2:36" ht="15" customHeight="1" x14ac:dyDescent="0.25">
      <c r="B4876" s="10" t="s">
        <v>35</v>
      </c>
      <c r="C4876" s="10" t="s">
        <v>826</v>
      </c>
      <c r="D4876" s="10" t="s">
        <v>15368</v>
      </c>
      <c r="E4876" s="10" t="str">
        <f t="shared" si="684"/>
        <v>WCV0042411</v>
      </c>
      <c r="F4876" s="11">
        <f>VLOOKUP(E4876,'[1]Policy Number &amp; Loss Info'!$H$4:$K$8916,2,FALSE)</f>
        <v>694.18</v>
      </c>
      <c r="G4876" s="11">
        <f>VLOOKUP(E4876,'[1]Policy Number &amp; Loss Info'!$H$4:$K$8916,4,FALSE)</f>
        <v>0</v>
      </c>
      <c r="H4876" s="12">
        <f>VLOOKUP(E4876,'[1]Policy Number &amp; Loss Info'!$H$4:$K$8916,3,FALSE)</f>
        <v>0</v>
      </c>
      <c r="I4876" s="13">
        <f t="shared" si="685"/>
        <v>0</v>
      </c>
      <c r="J4876" s="14">
        <f t="shared" si="686"/>
        <v>0</v>
      </c>
      <c r="K4876" s="10" t="s">
        <v>15369</v>
      </c>
      <c r="L4876" s="10"/>
      <c r="M4876" s="10" t="s">
        <v>101</v>
      </c>
      <c r="N4876" s="10">
        <f>VLOOKUP(M4876,[1]Array!$I$8:$J$14,2,FALSE)</f>
        <v>5</v>
      </c>
      <c r="O4876" s="10">
        <v>9012</v>
      </c>
      <c r="P4876" s="15">
        <v>45732</v>
      </c>
      <c r="Q4876" s="10" t="s">
        <v>872</v>
      </c>
      <c r="R4876" s="10" t="s">
        <v>2490</v>
      </c>
      <c r="S4876" s="10" t="s">
        <v>15370</v>
      </c>
      <c r="T4876" s="10">
        <v>0.96</v>
      </c>
      <c r="U4876" s="10">
        <v>0</v>
      </c>
      <c r="V4876" s="16">
        <v>0</v>
      </c>
      <c r="W4876" s="16">
        <v>5391</v>
      </c>
      <c r="X4876" s="16" t="str">
        <f>VLOOKUP(W4876,[1]Array!$C$8:$D$15,2,TRUE)</f>
        <v>02  $5,000 - $9,999</v>
      </c>
      <c r="Y4876" s="14">
        <f t="shared" si="687"/>
        <v>0</v>
      </c>
      <c r="Z4876" s="14">
        <f t="shared" si="688"/>
        <v>0</v>
      </c>
      <c r="AA4876" s="14">
        <f t="shared" si="689"/>
        <v>0.66666666666666663</v>
      </c>
      <c r="AB4876" s="14">
        <f t="shared" si="690"/>
        <v>0</v>
      </c>
      <c r="AC4876" s="14">
        <f t="shared" si="691"/>
        <v>1.0701312106715367E-2</v>
      </c>
      <c r="AD4876" s="14">
        <f>(Y4876*'[1]Scoring Model'!$K$17+'Working Data - V3'!Z4876*'[1]Scoring Model'!$K$7+'Working Data - V3'!AA4876*'[1]Scoring Model'!$K$9+'Working Data - V3'!AB4876*'[1]Scoring Model'!$K$10+AC4876*'[1]Scoring Model'!$K$11)</f>
        <v>0.13547359575467641</v>
      </c>
      <c r="AE4876" s="14">
        <f t="shared" si="692"/>
        <v>3</v>
      </c>
      <c r="AF4876" s="17" t="str">
        <f>VLOOKUP(AE4876,'[1]Scoring Model'!$C$18:$D$27,2,FALSE)</f>
        <v>01  Low</v>
      </c>
      <c r="AG4876" s="10" t="s">
        <v>704</v>
      </c>
      <c r="AH4876" s="10" t="s">
        <v>15064</v>
      </c>
      <c r="AI4876" s="16">
        <v>402814</v>
      </c>
      <c r="AJ4876" s="18">
        <v>0</v>
      </c>
    </row>
    <row r="4877" spans="2:36" ht="15" customHeight="1" x14ac:dyDescent="0.25">
      <c r="B4877" s="10" t="s">
        <v>98</v>
      </c>
      <c r="C4877" s="10" t="s">
        <v>808</v>
      </c>
      <c r="D4877" s="10" t="s">
        <v>15371</v>
      </c>
      <c r="E4877" s="10" t="str">
        <f t="shared" si="684"/>
        <v>WCV0042447</v>
      </c>
      <c r="F4877" s="11">
        <f>VLOOKUP(E4877,'[1]Policy Number &amp; Loss Info'!$H$4:$K$8916,2,FALSE)</f>
        <v>535.66</v>
      </c>
      <c r="G4877" s="11">
        <f>VLOOKUP(E4877,'[1]Policy Number &amp; Loss Info'!$H$4:$K$8916,4,FALSE)</f>
        <v>0</v>
      </c>
      <c r="H4877" s="12">
        <f>VLOOKUP(E4877,'[1]Policy Number &amp; Loss Info'!$H$4:$K$8916,3,FALSE)</f>
        <v>0</v>
      </c>
      <c r="I4877" s="13">
        <f t="shared" si="685"/>
        <v>0</v>
      </c>
      <c r="J4877" s="14">
        <f t="shared" si="686"/>
        <v>0</v>
      </c>
      <c r="K4877" s="10" t="s">
        <v>15372</v>
      </c>
      <c r="L4877" s="10"/>
      <c r="M4877" s="10" t="s">
        <v>161</v>
      </c>
      <c r="N4877" s="10">
        <f>VLOOKUP(M4877,[1]Array!$I$8:$J$14,2,FALSE)</f>
        <v>2</v>
      </c>
      <c r="O4877" s="10">
        <v>8033</v>
      </c>
      <c r="P4877" s="15">
        <v>45743</v>
      </c>
      <c r="Q4877" s="10" t="s">
        <v>102</v>
      </c>
      <c r="R4877" s="10" t="s">
        <v>3586</v>
      </c>
      <c r="S4877" s="10" t="s">
        <v>3587</v>
      </c>
      <c r="T4877" s="10">
        <v>0.9</v>
      </c>
      <c r="U4877" s="10">
        <v>0</v>
      </c>
      <c r="V4877" s="16">
        <v>0</v>
      </c>
      <c r="W4877" s="16">
        <v>5431</v>
      </c>
      <c r="X4877" s="16" t="str">
        <f>VLOOKUP(W4877,[1]Array!$C$8:$D$15,2,TRUE)</f>
        <v>02  $5,000 - $9,999</v>
      </c>
      <c r="Y4877" s="14">
        <f t="shared" si="687"/>
        <v>0</v>
      </c>
      <c r="Z4877" s="14">
        <f t="shared" si="688"/>
        <v>0</v>
      </c>
      <c r="AA4877" s="14">
        <f t="shared" si="689"/>
        <v>0.16666666666666666</v>
      </c>
      <c r="AB4877" s="14">
        <f t="shared" si="690"/>
        <v>0</v>
      </c>
      <c r="AC4877" s="14">
        <f t="shared" si="691"/>
        <v>1.0780713420807114E-2</v>
      </c>
      <c r="AD4877" s="14">
        <f>(Y4877*'[1]Scoring Model'!$K$17+'Working Data - V3'!Z4877*'[1]Scoring Model'!$K$7+'Working Data - V3'!AA4877*'[1]Scoring Model'!$K$9+'Working Data - V3'!AB4877*'[1]Scoring Model'!$K$10+AC4877*'[1]Scoring Model'!$K$11)</f>
        <v>3.5489476017494755E-2</v>
      </c>
      <c r="AE4877" s="14">
        <f t="shared" si="692"/>
        <v>2</v>
      </c>
      <c r="AF4877" s="17" t="str">
        <f>VLOOKUP(AE4877,'[1]Scoring Model'!$C$18:$D$27,2,FALSE)</f>
        <v>01  Low</v>
      </c>
      <c r="AG4877" s="10" t="s">
        <v>1015</v>
      </c>
      <c r="AH4877" s="10" t="s">
        <v>106</v>
      </c>
      <c r="AI4877" s="16">
        <v>400000</v>
      </c>
      <c r="AJ4877" s="18">
        <v>0</v>
      </c>
    </row>
    <row r="4878" spans="2:36" ht="15" customHeight="1" x14ac:dyDescent="0.25">
      <c r="B4878" s="10" t="s">
        <v>98</v>
      </c>
      <c r="C4878" s="10" t="s">
        <v>808</v>
      </c>
      <c r="D4878" s="10" t="s">
        <v>15373</v>
      </c>
      <c r="E4878" s="10" t="str">
        <f t="shared" si="684"/>
        <v>WCV0042456</v>
      </c>
      <c r="F4878" s="11">
        <f>VLOOKUP(E4878,'[1]Policy Number &amp; Loss Info'!$H$4:$K$8916,2,FALSE)</f>
        <v>208.9</v>
      </c>
      <c r="G4878" s="11">
        <f>VLOOKUP(E4878,'[1]Policy Number &amp; Loss Info'!$H$4:$K$8916,4,FALSE)</f>
        <v>0</v>
      </c>
      <c r="H4878" s="12">
        <f>VLOOKUP(E4878,'[1]Policy Number &amp; Loss Info'!$H$4:$K$8916,3,FALSE)</f>
        <v>0</v>
      </c>
      <c r="I4878" s="13">
        <f t="shared" si="685"/>
        <v>0</v>
      </c>
      <c r="J4878" s="14">
        <f t="shared" si="686"/>
        <v>0</v>
      </c>
      <c r="K4878" s="10" t="s">
        <v>15374</v>
      </c>
      <c r="L4878" s="10"/>
      <c r="M4878" s="10" t="s">
        <v>161</v>
      </c>
      <c r="N4878" s="10">
        <f>VLOOKUP(M4878,[1]Array!$I$8:$J$14,2,FALSE)</f>
        <v>2</v>
      </c>
      <c r="O4878" s="10">
        <v>8033</v>
      </c>
      <c r="P4878" s="15">
        <v>45743</v>
      </c>
      <c r="Q4878" s="10" t="s">
        <v>102</v>
      </c>
      <c r="R4878" s="10" t="s">
        <v>103</v>
      </c>
      <c r="S4878" s="10" t="s">
        <v>1030</v>
      </c>
      <c r="T4878" s="10">
        <v>1</v>
      </c>
      <c r="U4878" s="10">
        <v>0</v>
      </c>
      <c r="V4878" s="16">
        <v>0</v>
      </c>
      <c r="W4878" s="16">
        <v>2118</v>
      </c>
      <c r="X4878" s="16" t="str">
        <f>VLOOKUP(W4878,[1]Array!$C$8:$D$15,2,TRUE)</f>
        <v>01  $0 - $4,999</v>
      </c>
      <c r="Y4878" s="14">
        <f t="shared" si="687"/>
        <v>0</v>
      </c>
      <c r="Z4878" s="14">
        <f t="shared" si="688"/>
        <v>0</v>
      </c>
      <c r="AA4878" s="14">
        <f t="shared" si="689"/>
        <v>0.16666666666666666</v>
      </c>
      <c r="AB4878" s="14">
        <f t="shared" si="690"/>
        <v>0</v>
      </c>
      <c r="AC4878" s="14">
        <f t="shared" si="691"/>
        <v>4.2042995811580677E-3</v>
      </c>
      <c r="AD4878" s="14">
        <f>(Y4878*'[1]Scoring Model'!$K$17+'Working Data - V3'!Z4878*'[1]Scoring Model'!$K$7+'Working Data - V3'!AA4878*'[1]Scoring Model'!$K$9+'Working Data - V3'!AB4878*'[1]Scoring Model'!$K$10+AC4878*'[1]Scoring Model'!$K$11)</f>
        <v>3.4174193249564944E-2</v>
      </c>
      <c r="AE4878" s="14">
        <f t="shared" si="692"/>
        <v>2</v>
      </c>
      <c r="AF4878" s="17" t="str">
        <f>VLOOKUP(AE4878,'[1]Scoring Model'!$C$18:$D$27,2,FALSE)</f>
        <v>01  Low</v>
      </c>
      <c r="AG4878" s="10" t="s">
        <v>1015</v>
      </c>
      <c r="AH4878" s="10" t="s">
        <v>106</v>
      </c>
      <c r="AI4878" s="16">
        <v>120000</v>
      </c>
      <c r="AJ4878" s="18">
        <v>0</v>
      </c>
    </row>
    <row r="4879" spans="2:36" ht="15" customHeight="1" x14ac:dyDescent="0.25">
      <c r="B4879" s="10" t="s">
        <v>35</v>
      </c>
      <c r="C4879" s="10" t="s">
        <v>1122</v>
      </c>
      <c r="D4879" s="10" t="s">
        <v>15375</v>
      </c>
      <c r="E4879" s="10" t="str">
        <f t="shared" si="684"/>
        <v>WCV0042464</v>
      </c>
      <c r="F4879" s="11">
        <f>VLOOKUP(E4879,'[1]Policy Number &amp; Loss Info'!$H$4:$K$8916,2,FALSE)</f>
        <v>698.7</v>
      </c>
      <c r="G4879" s="11">
        <f>VLOOKUP(E4879,'[1]Policy Number &amp; Loss Info'!$H$4:$K$8916,4,FALSE)</f>
        <v>0</v>
      </c>
      <c r="H4879" s="12">
        <f>VLOOKUP(E4879,'[1]Policy Number &amp; Loss Info'!$H$4:$K$8916,3,FALSE)</f>
        <v>0</v>
      </c>
      <c r="I4879" s="13">
        <f t="shared" si="685"/>
        <v>0</v>
      </c>
      <c r="J4879" s="14">
        <f t="shared" si="686"/>
        <v>0</v>
      </c>
      <c r="K4879" s="10" t="s">
        <v>15376</v>
      </c>
      <c r="L4879" s="10"/>
      <c r="M4879" s="10" t="s">
        <v>59</v>
      </c>
      <c r="N4879" s="10">
        <f>VLOOKUP(M4879,[1]Array!$I$8:$J$14,2,FALSE)</f>
        <v>7</v>
      </c>
      <c r="O4879" s="10">
        <v>3724</v>
      </c>
      <c r="P4879" s="15">
        <v>45716</v>
      </c>
      <c r="Q4879" s="10" t="s">
        <v>60</v>
      </c>
      <c r="R4879" s="10" t="s">
        <v>1943</v>
      </c>
      <c r="S4879" s="10" t="s">
        <v>1944</v>
      </c>
      <c r="T4879" s="10">
        <v>1</v>
      </c>
      <c r="U4879" s="10">
        <v>0</v>
      </c>
      <c r="V4879" s="16">
        <v>0</v>
      </c>
      <c r="W4879" s="16">
        <v>4048</v>
      </c>
      <c r="X4879" s="16" t="str">
        <f>VLOOKUP(W4879,[1]Array!$C$8:$D$15,2,TRUE)</f>
        <v>01  $0 - $4,999</v>
      </c>
      <c r="Y4879" s="14">
        <f t="shared" si="687"/>
        <v>0</v>
      </c>
      <c r="Z4879" s="14">
        <f t="shared" si="688"/>
        <v>0</v>
      </c>
      <c r="AA4879" s="14">
        <f t="shared" si="689"/>
        <v>1</v>
      </c>
      <c r="AB4879" s="14">
        <f t="shared" si="690"/>
        <v>0</v>
      </c>
      <c r="AC4879" s="14">
        <f t="shared" si="691"/>
        <v>8.035412986084919E-3</v>
      </c>
      <c r="AD4879" s="14">
        <f>(Y4879*'[1]Scoring Model'!$K$17+'Working Data - V3'!Z4879*'[1]Scoring Model'!$K$7+'Working Data - V3'!AA4879*'[1]Scoring Model'!$K$9+'Working Data - V3'!AB4879*'[1]Scoring Model'!$K$10+AC4879*'[1]Scoring Model'!$K$11)</f>
        <v>0.20160708259721699</v>
      </c>
      <c r="AE4879" s="14">
        <f t="shared" si="692"/>
        <v>4</v>
      </c>
      <c r="AF4879" s="17" t="str">
        <f>VLOOKUP(AE4879,'[1]Scoring Model'!$C$18:$D$27,2,FALSE)</f>
        <v>01  Low</v>
      </c>
      <c r="AG4879" s="10" t="s">
        <v>815</v>
      </c>
      <c r="AH4879" s="10" t="s">
        <v>1357</v>
      </c>
      <c r="AI4879" s="16">
        <v>120329</v>
      </c>
      <c r="AJ4879" s="18">
        <v>0</v>
      </c>
    </row>
    <row r="4880" spans="2:36" ht="15" customHeight="1" x14ac:dyDescent="0.25">
      <c r="B4880" s="10" t="s">
        <v>178</v>
      </c>
      <c r="C4880" s="10" t="s">
        <v>4730</v>
      </c>
      <c r="D4880" s="10" t="s">
        <v>15377</v>
      </c>
      <c r="E4880" s="10" t="str">
        <f t="shared" si="684"/>
        <v>WCV0042442</v>
      </c>
      <c r="F4880" s="11">
        <f>VLOOKUP(E4880,'[1]Policy Number &amp; Loss Info'!$H$4:$K$8916,2,FALSE)</f>
        <v>694.91</v>
      </c>
      <c r="G4880" s="11">
        <f>VLOOKUP(E4880,'[1]Policy Number &amp; Loss Info'!$H$4:$K$8916,4,FALSE)</f>
        <v>0</v>
      </c>
      <c r="H4880" s="12">
        <f>VLOOKUP(E4880,'[1]Policy Number &amp; Loss Info'!$H$4:$K$8916,3,FALSE)</f>
        <v>0</v>
      </c>
      <c r="I4880" s="13">
        <f t="shared" si="685"/>
        <v>0</v>
      </c>
      <c r="J4880" s="14">
        <f t="shared" si="686"/>
        <v>0</v>
      </c>
      <c r="K4880" s="10" t="s">
        <v>15378</v>
      </c>
      <c r="L4880" s="10"/>
      <c r="M4880" s="10" t="s">
        <v>49</v>
      </c>
      <c r="N4880" s="10">
        <f>VLOOKUP(M4880,[1]Array!$I$8:$J$14,2,FALSE)</f>
        <v>4</v>
      </c>
      <c r="O4880" s="10">
        <v>9102</v>
      </c>
      <c r="P4880" s="15">
        <v>45717</v>
      </c>
      <c r="Q4880" s="10" t="s">
        <v>845</v>
      </c>
      <c r="R4880" s="10" t="s">
        <v>15379</v>
      </c>
      <c r="S4880" s="10" t="s">
        <v>15380</v>
      </c>
      <c r="T4880" s="10">
        <v>0.94</v>
      </c>
      <c r="U4880" s="10">
        <v>0</v>
      </c>
      <c r="V4880" s="16">
        <v>0</v>
      </c>
      <c r="W4880" s="16">
        <v>4091</v>
      </c>
      <c r="X4880" s="16" t="str">
        <f>VLOOKUP(W4880,[1]Array!$C$8:$D$15,2,TRUE)</f>
        <v>01  $0 - $4,999</v>
      </c>
      <c r="Y4880" s="14">
        <f t="shared" si="687"/>
        <v>0</v>
      </c>
      <c r="Z4880" s="14">
        <f t="shared" si="688"/>
        <v>0</v>
      </c>
      <c r="AA4880" s="14">
        <f t="shared" si="689"/>
        <v>0.5</v>
      </c>
      <c r="AB4880" s="14">
        <f t="shared" si="690"/>
        <v>0</v>
      </c>
      <c r="AC4880" s="14">
        <f t="shared" si="691"/>
        <v>8.1207693987335496E-3</v>
      </c>
      <c r="AD4880" s="14">
        <f>(Y4880*'[1]Scoring Model'!$K$17+'Working Data - V3'!Z4880*'[1]Scoring Model'!$K$7+'Working Data - V3'!AA4880*'[1]Scoring Model'!$K$9+'Working Data - V3'!AB4880*'[1]Scoring Model'!$K$10+AC4880*'[1]Scoring Model'!$K$11)</f>
        <v>0.10162415387974671</v>
      </c>
      <c r="AE4880" s="14">
        <f t="shared" si="692"/>
        <v>3</v>
      </c>
      <c r="AF4880" s="17" t="str">
        <f>VLOOKUP(AE4880,'[1]Scoring Model'!$C$18:$D$27,2,FALSE)</f>
        <v>01  Low</v>
      </c>
      <c r="AG4880" s="10" t="s">
        <v>15381</v>
      </c>
      <c r="AH4880" s="10" t="s">
        <v>4735</v>
      </c>
      <c r="AI4880" s="16">
        <v>141810</v>
      </c>
      <c r="AJ4880" s="18">
        <v>0</v>
      </c>
    </row>
    <row r="4881" spans="2:36" ht="15" customHeight="1" x14ac:dyDescent="0.25">
      <c r="B4881" s="10" t="s">
        <v>35</v>
      </c>
      <c r="C4881" s="10" t="s">
        <v>36</v>
      </c>
      <c r="D4881" s="10" t="s">
        <v>15382</v>
      </c>
      <c r="E4881" s="10" t="str">
        <f t="shared" si="684"/>
        <v>WCV0094978</v>
      </c>
      <c r="F4881" s="11">
        <f>VLOOKUP(E4881,'[1]Policy Number &amp; Loss Info'!$H$4:$K$8916,2,FALSE)</f>
        <v>25916.42</v>
      </c>
      <c r="G4881" s="11">
        <f>VLOOKUP(E4881,'[1]Policy Number &amp; Loss Info'!$H$4:$K$8916,4,FALSE)</f>
        <v>3412</v>
      </c>
      <c r="H4881" s="12">
        <f>VLOOKUP(E4881,'[1]Policy Number &amp; Loss Info'!$H$4:$K$8916,3,FALSE)</f>
        <v>3</v>
      </c>
      <c r="I4881" s="13">
        <f t="shared" si="685"/>
        <v>0.13165398616012552</v>
      </c>
      <c r="J4881" s="14">
        <f t="shared" si="686"/>
        <v>11.575672874571413</v>
      </c>
      <c r="K4881" s="10" t="s">
        <v>15383</v>
      </c>
      <c r="L4881" s="10"/>
      <c r="M4881" s="10" t="s">
        <v>87</v>
      </c>
      <c r="N4881" s="10">
        <f>VLOOKUP(M4881,[1]Array!$I$8:$J$14,2,FALSE)</f>
        <v>3</v>
      </c>
      <c r="O4881" s="10">
        <v>2883</v>
      </c>
      <c r="P4881" s="15">
        <v>45747</v>
      </c>
      <c r="Q4881" s="10" t="s">
        <v>60</v>
      </c>
      <c r="R4881" s="10" t="s">
        <v>300</v>
      </c>
      <c r="S4881" s="10" t="s">
        <v>3059</v>
      </c>
      <c r="T4881" s="10">
        <v>0.94</v>
      </c>
      <c r="U4881" s="10">
        <v>0</v>
      </c>
      <c r="V4881" s="16">
        <v>0</v>
      </c>
      <c r="W4881" s="16">
        <v>6495</v>
      </c>
      <c r="X4881" s="16" t="str">
        <f>VLOOKUP(W4881,[1]Array!$C$8:$D$15,2,TRUE)</f>
        <v>02  $5,000 - $9,999</v>
      </c>
      <c r="Y4881" s="14">
        <f t="shared" si="687"/>
        <v>6.5826993080062762E-2</v>
      </c>
      <c r="Z4881" s="14">
        <f t="shared" si="688"/>
        <v>7.9669568559237749E-2</v>
      </c>
      <c r="AA4881" s="14">
        <f t="shared" si="689"/>
        <v>0.33333333333333331</v>
      </c>
      <c r="AB4881" s="14">
        <f t="shared" si="690"/>
        <v>0</v>
      </c>
      <c r="AC4881" s="14">
        <f t="shared" si="691"/>
        <v>1.2892788375647618E-2</v>
      </c>
      <c r="AD4881" s="14">
        <f>(Y4881*'[1]Scoring Model'!$K$17+'Working Data - V3'!Z4881*'[1]Scoring Model'!$K$7+'Working Data - V3'!AA4881*'[1]Scoring Model'!$K$9+'Working Data - V3'!AB4881*'[1]Scoring Model'!$K$10+AC4881*'[1]Scoring Model'!$K$11)</f>
        <v>0.10492723597766257</v>
      </c>
      <c r="AE4881" s="14">
        <f t="shared" si="692"/>
        <v>3</v>
      </c>
      <c r="AF4881" s="17" t="str">
        <f>VLOOKUP(AE4881,'[1]Scoring Model'!$C$18:$D$27,2,FALSE)</f>
        <v>01  Low</v>
      </c>
      <c r="AG4881" s="10" t="s">
        <v>15384</v>
      </c>
      <c r="AH4881" s="10" t="s">
        <v>744</v>
      </c>
      <c r="AI4881" s="16">
        <v>399334</v>
      </c>
      <c r="AJ4881" s="18">
        <v>0</v>
      </c>
    </row>
    <row r="4882" spans="2:36" ht="15" customHeight="1" x14ac:dyDescent="0.25">
      <c r="B4882" s="10" t="s">
        <v>98</v>
      </c>
      <c r="C4882" s="10" t="s">
        <v>849</v>
      </c>
      <c r="D4882" s="10" t="s">
        <v>15385</v>
      </c>
      <c r="E4882" s="10" t="str">
        <f t="shared" si="684"/>
        <v>WCV0042584</v>
      </c>
      <c r="F4882" s="11">
        <f>VLOOKUP(E4882,'[1]Policy Number &amp; Loss Info'!$H$4:$K$8916,2,FALSE)</f>
        <v>264.45</v>
      </c>
      <c r="G4882" s="11">
        <f>VLOOKUP(E4882,'[1]Policy Number &amp; Loss Info'!$H$4:$K$8916,4,FALSE)</f>
        <v>0</v>
      </c>
      <c r="H4882" s="12">
        <f>VLOOKUP(E4882,'[1]Policy Number &amp; Loss Info'!$H$4:$K$8916,3,FALSE)</f>
        <v>0</v>
      </c>
      <c r="I4882" s="13">
        <f t="shared" si="685"/>
        <v>0</v>
      </c>
      <c r="J4882" s="14">
        <f t="shared" si="686"/>
        <v>0</v>
      </c>
      <c r="K4882" s="10" t="s">
        <v>15386</v>
      </c>
      <c r="L4882" s="10"/>
      <c r="M4882" s="10" t="s">
        <v>161</v>
      </c>
      <c r="N4882" s="10">
        <f>VLOOKUP(M4882,[1]Array!$I$8:$J$14,2,FALSE)</f>
        <v>2</v>
      </c>
      <c r="O4882" s="10">
        <v>9084</v>
      </c>
      <c r="P4882" s="15">
        <v>45720</v>
      </c>
      <c r="Q4882" s="10" t="s">
        <v>109</v>
      </c>
      <c r="R4882" s="10" t="s">
        <v>878</v>
      </c>
      <c r="S4882" s="10" t="s">
        <v>879</v>
      </c>
      <c r="T4882" s="10">
        <v>1</v>
      </c>
      <c r="U4882" s="10">
        <v>0</v>
      </c>
      <c r="V4882" s="16">
        <v>0</v>
      </c>
      <c r="W4882" s="16">
        <v>1636</v>
      </c>
      <c r="X4882" s="16" t="str">
        <f>VLOOKUP(W4882,[1]Array!$C$8:$D$15,2,TRUE)</f>
        <v>01  $0 - $4,999</v>
      </c>
      <c r="Y4882" s="14">
        <f t="shared" si="687"/>
        <v>0</v>
      </c>
      <c r="Z4882" s="14">
        <f t="shared" si="688"/>
        <v>0</v>
      </c>
      <c r="AA4882" s="14">
        <f t="shared" si="689"/>
        <v>0.16666666666666666</v>
      </c>
      <c r="AB4882" s="14">
        <f t="shared" si="690"/>
        <v>0</v>
      </c>
      <c r="AC4882" s="14">
        <f t="shared" si="691"/>
        <v>3.247513746352502E-3</v>
      </c>
      <c r="AD4882" s="14">
        <f>(Y4882*'[1]Scoring Model'!$K$17+'Working Data - V3'!Z4882*'[1]Scoring Model'!$K$7+'Working Data - V3'!AA4882*'[1]Scoring Model'!$K$9+'Working Data - V3'!AB4882*'[1]Scoring Model'!$K$10+AC4882*'[1]Scoring Model'!$K$11)</f>
        <v>3.3982836082603836E-2</v>
      </c>
      <c r="AE4882" s="14">
        <f t="shared" si="692"/>
        <v>2</v>
      </c>
      <c r="AF4882" s="17" t="str">
        <f>VLOOKUP(AE4882,'[1]Scoring Model'!$C$18:$D$27,2,FALSE)</f>
        <v>01  Low</v>
      </c>
      <c r="AG4882" s="10" t="s">
        <v>952</v>
      </c>
      <c r="AH4882" s="10" t="s">
        <v>881</v>
      </c>
      <c r="AI4882" s="16">
        <v>136167</v>
      </c>
      <c r="AJ4882" s="18">
        <v>0</v>
      </c>
    </row>
    <row r="4883" spans="2:36" ht="15" customHeight="1" x14ac:dyDescent="0.25">
      <c r="B4883" s="10" t="s">
        <v>55</v>
      </c>
      <c r="C4883" s="10" t="s">
        <v>808</v>
      </c>
      <c r="D4883" s="10" t="s">
        <v>15387</v>
      </c>
      <c r="E4883" s="10" t="str">
        <f t="shared" si="684"/>
        <v>WCV0042657</v>
      </c>
      <c r="F4883" s="11">
        <f>VLOOKUP(E4883,'[1]Policy Number &amp; Loss Info'!$H$4:$K$8916,2,FALSE)</f>
        <v>518.58000000000004</v>
      </c>
      <c r="G4883" s="11">
        <f>VLOOKUP(E4883,'[1]Policy Number &amp; Loss Info'!$H$4:$K$8916,4,FALSE)</f>
        <v>0</v>
      </c>
      <c r="H4883" s="12">
        <f>VLOOKUP(E4883,'[1]Policy Number &amp; Loss Info'!$H$4:$K$8916,3,FALSE)</f>
        <v>0</v>
      </c>
      <c r="I4883" s="13">
        <f t="shared" si="685"/>
        <v>0</v>
      </c>
      <c r="J4883" s="14">
        <f t="shared" si="686"/>
        <v>0</v>
      </c>
      <c r="K4883" s="10" t="s">
        <v>15388</v>
      </c>
      <c r="L4883" s="10"/>
      <c r="M4883" s="10" t="s">
        <v>49</v>
      </c>
      <c r="N4883" s="10">
        <f>VLOOKUP(M4883,[1]Array!$I$8:$J$14,2,FALSE)</f>
        <v>4</v>
      </c>
      <c r="O4883" s="10">
        <v>9015</v>
      </c>
      <c r="P4883" s="15">
        <v>45723</v>
      </c>
      <c r="Q4883" s="10" t="s">
        <v>40</v>
      </c>
      <c r="R4883" s="10" t="s">
        <v>288</v>
      </c>
      <c r="S4883" s="10" t="s">
        <v>5430</v>
      </c>
      <c r="T4883" s="10">
        <v>1</v>
      </c>
      <c r="U4883" s="10">
        <v>0</v>
      </c>
      <c r="V4883" s="16">
        <v>0</v>
      </c>
      <c r="W4883" s="16">
        <v>3380</v>
      </c>
      <c r="X4883" s="16" t="str">
        <f>VLOOKUP(W4883,[1]Array!$C$8:$D$15,2,TRUE)</f>
        <v>01  $0 - $4,999</v>
      </c>
      <c r="Y4883" s="14">
        <f t="shared" si="687"/>
        <v>0</v>
      </c>
      <c r="Z4883" s="14">
        <f t="shared" si="688"/>
        <v>0</v>
      </c>
      <c r="AA4883" s="14">
        <f t="shared" si="689"/>
        <v>0.5</v>
      </c>
      <c r="AB4883" s="14">
        <f t="shared" si="690"/>
        <v>0</v>
      </c>
      <c r="AC4883" s="14">
        <f t="shared" si="691"/>
        <v>6.7094110407527243E-3</v>
      </c>
      <c r="AD4883" s="14">
        <f>(Y4883*'[1]Scoring Model'!$K$17+'Working Data - V3'!Z4883*'[1]Scoring Model'!$K$7+'Working Data - V3'!AA4883*'[1]Scoring Model'!$K$9+'Working Data - V3'!AB4883*'[1]Scoring Model'!$K$10+AC4883*'[1]Scoring Model'!$K$11)</f>
        <v>0.10134188220815055</v>
      </c>
      <c r="AE4883" s="14">
        <f t="shared" si="692"/>
        <v>3</v>
      </c>
      <c r="AF4883" s="17" t="str">
        <f>VLOOKUP(AE4883,'[1]Scoring Model'!$C$18:$D$27,2,FALSE)</f>
        <v>01  Low</v>
      </c>
      <c r="AG4883" s="10" t="s">
        <v>417</v>
      </c>
      <c r="AH4883" s="10" t="s">
        <v>308</v>
      </c>
      <c r="AI4883" s="16">
        <v>161737</v>
      </c>
      <c r="AJ4883" s="18">
        <v>0</v>
      </c>
    </row>
    <row r="4884" spans="2:36" ht="15" customHeight="1" x14ac:dyDescent="0.25">
      <c r="B4884" s="10" t="s">
        <v>45</v>
      </c>
      <c r="C4884" s="10" t="s">
        <v>808</v>
      </c>
      <c r="D4884" s="10" t="s">
        <v>15389</v>
      </c>
      <c r="E4884" s="10" t="str">
        <f t="shared" si="684"/>
        <v>WCV0042494</v>
      </c>
      <c r="F4884" s="11">
        <f>VLOOKUP(E4884,'[1]Policy Number &amp; Loss Info'!$H$4:$K$8916,2,FALSE)</f>
        <v>987.71</v>
      </c>
      <c r="G4884" s="11">
        <f>VLOOKUP(E4884,'[1]Policy Number &amp; Loss Info'!$H$4:$K$8916,4,FALSE)</f>
        <v>0</v>
      </c>
      <c r="H4884" s="12">
        <f>VLOOKUP(E4884,'[1]Policy Number &amp; Loss Info'!$H$4:$K$8916,3,FALSE)</f>
        <v>0</v>
      </c>
      <c r="I4884" s="13">
        <f t="shared" si="685"/>
        <v>0</v>
      </c>
      <c r="J4884" s="14">
        <f t="shared" si="686"/>
        <v>0</v>
      </c>
      <c r="K4884" s="10" t="s">
        <v>15390</v>
      </c>
      <c r="L4884" s="10"/>
      <c r="M4884" s="10" t="s">
        <v>59</v>
      </c>
      <c r="N4884" s="10">
        <f>VLOOKUP(M4884,[1]Array!$I$8:$J$14,2,FALSE)</f>
        <v>7</v>
      </c>
      <c r="O4884" s="10">
        <v>6325</v>
      </c>
      <c r="P4884" s="15">
        <v>45727</v>
      </c>
      <c r="Q4884" s="10" t="s">
        <v>50</v>
      </c>
      <c r="R4884" s="10" t="s">
        <v>9544</v>
      </c>
      <c r="S4884" s="10" t="s">
        <v>9545</v>
      </c>
      <c r="T4884" s="10">
        <v>0.91</v>
      </c>
      <c r="U4884" s="10">
        <v>0</v>
      </c>
      <c r="V4884" s="16">
        <v>0</v>
      </c>
      <c r="W4884" s="16">
        <v>6933</v>
      </c>
      <c r="X4884" s="16" t="str">
        <f>VLOOKUP(W4884,[1]Array!$C$8:$D$15,2,TRUE)</f>
        <v>02  $5,000 - $9,999</v>
      </c>
      <c r="Y4884" s="14">
        <f t="shared" si="687"/>
        <v>0</v>
      </c>
      <c r="Z4884" s="14">
        <f t="shared" si="688"/>
        <v>0</v>
      </c>
      <c r="AA4884" s="14">
        <f t="shared" si="689"/>
        <v>1</v>
      </c>
      <c r="AB4884" s="14">
        <f t="shared" si="690"/>
        <v>0</v>
      </c>
      <c r="AC4884" s="14">
        <f t="shared" si="691"/>
        <v>1.376223276495226E-2</v>
      </c>
      <c r="AD4884" s="14">
        <f>(Y4884*'[1]Scoring Model'!$K$17+'Working Data - V3'!Z4884*'[1]Scoring Model'!$K$7+'Working Data - V3'!AA4884*'[1]Scoring Model'!$K$9+'Working Data - V3'!AB4884*'[1]Scoring Model'!$K$10+AC4884*'[1]Scoring Model'!$K$11)</f>
        <v>0.20275244655299046</v>
      </c>
      <c r="AE4884" s="14">
        <f t="shared" si="692"/>
        <v>4</v>
      </c>
      <c r="AF4884" s="17" t="str">
        <f>VLOOKUP(AE4884,'[1]Scoring Model'!$C$18:$D$27,2,FALSE)</f>
        <v>01  Low</v>
      </c>
      <c r="AG4884" s="10" t="s">
        <v>1718</v>
      </c>
      <c r="AH4884" s="10" t="s">
        <v>3600</v>
      </c>
      <c r="AI4884" s="16">
        <v>300000</v>
      </c>
      <c r="AJ4884" s="18">
        <v>0</v>
      </c>
    </row>
    <row r="4885" spans="2:36" ht="15" customHeight="1" x14ac:dyDescent="0.25">
      <c r="B4885" s="10" t="s">
        <v>178</v>
      </c>
      <c r="C4885" s="10" t="s">
        <v>849</v>
      </c>
      <c r="D4885" s="10" t="s">
        <v>15391</v>
      </c>
      <c r="E4885" s="10" t="str">
        <f t="shared" si="684"/>
        <v>WCV0042651</v>
      </c>
      <c r="F4885" s="11">
        <f>VLOOKUP(E4885,'[1]Policy Number &amp; Loss Info'!$H$4:$K$8916,2,FALSE)</f>
        <v>533.65</v>
      </c>
      <c r="G4885" s="11">
        <f>VLOOKUP(E4885,'[1]Policy Number &amp; Loss Info'!$H$4:$K$8916,4,FALSE)</f>
        <v>0</v>
      </c>
      <c r="H4885" s="12">
        <f>VLOOKUP(E4885,'[1]Policy Number &amp; Loss Info'!$H$4:$K$8916,3,FALSE)</f>
        <v>0</v>
      </c>
      <c r="I4885" s="13">
        <f t="shared" si="685"/>
        <v>0</v>
      </c>
      <c r="J4885" s="14">
        <f t="shared" si="686"/>
        <v>0</v>
      </c>
      <c r="K4885" s="10" t="s">
        <v>15392</v>
      </c>
      <c r="L4885" s="10"/>
      <c r="M4885" s="10" t="s">
        <v>67</v>
      </c>
      <c r="N4885" s="10">
        <f>VLOOKUP(M4885,[1]Array!$I$8:$J$14,2,FALSE)</f>
        <v>6</v>
      </c>
      <c r="O4885" s="10">
        <v>5506</v>
      </c>
      <c r="P4885" s="15">
        <v>45731</v>
      </c>
      <c r="Q4885" s="10" t="s">
        <v>462</v>
      </c>
      <c r="R4885" s="10" t="s">
        <v>15393</v>
      </c>
      <c r="S4885" s="10" t="s">
        <v>15394</v>
      </c>
      <c r="T4885" s="10">
        <v>1</v>
      </c>
      <c r="U4885" s="10">
        <v>0</v>
      </c>
      <c r="V4885" s="16">
        <v>0</v>
      </c>
      <c r="W4885" s="16">
        <v>4058</v>
      </c>
      <c r="X4885" s="16" t="str">
        <f>VLOOKUP(W4885,[1]Array!$C$8:$D$15,2,TRUE)</f>
        <v>01  $0 - $4,999</v>
      </c>
      <c r="Y4885" s="14">
        <f t="shared" si="687"/>
        <v>0</v>
      </c>
      <c r="Z4885" s="14">
        <f t="shared" si="688"/>
        <v>0</v>
      </c>
      <c r="AA4885" s="14">
        <f t="shared" si="689"/>
        <v>0.83333333333333337</v>
      </c>
      <c r="AB4885" s="14">
        <f t="shared" si="690"/>
        <v>0</v>
      </c>
      <c r="AC4885" s="14">
        <f t="shared" si="691"/>
        <v>8.0552633146078571E-3</v>
      </c>
      <c r="AD4885" s="14">
        <f>(Y4885*'[1]Scoring Model'!$K$17+'Working Data - V3'!Z4885*'[1]Scoring Model'!$K$7+'Working Data - V3'!AA4885*'[1]Scoring Model'!$K$9+'Working Data - V3'!AB4885*'[1]Scoring Model'!$K$10+AC4885*'[1]Scoring Model'!$K$11)</f>
        <v>0.16827771932958827</v>
      </c>
      <c r="AE4885" s="14">
        <f t="shared" si="692"/>
        <v>4</v>
      </c>
      <c r="AF4885" s="17" t="str">
        <f>VLOOKUP(AE4885,'[1]Scoring Model'!$C$18:$D$27,2,FALSE)</f>
        <v>01  Low</v>
      </c>
      <c r="AG4885" s="10" t="s">
        <v>15395</v>
      </c>
      <c r="AH4885" s="10" t="s">
        <v>11082</v>
      </c>
      <c r="AI4885" s="16">
        <v>100000</v>
      </c>
      <c r="AJ4885" s="18">
        <v>0</v>
      </c>
    </row>
    <row r="4886" spans="2:36" ht="15" customHeight="1" x14ac:dyDescent="0.25">
      <c r="B4886" s="10" t="s">
        <v>98</v>
      </c>
      <c r="C4886" s="10" t="s">
        <v>166</v>
      </c>
      <c r="D4886" s="10" t="s">
        <v>15396</v>
      </c>
      <c r="E4886" s="10" t="str">
        <f t="shared" si="684"/>
        <v>WCV0042710</v>
      </c>
      <c r="F4886" s="11">
        <f>VLOOKUP(E4886,'[1]Policy Number &amp; Loss Info'!$H$4:$K$8916,2,FALSE)</f>
        <v>1241.1300000000001</v>
      </c>
      <c r="G4886" s="11">
        <f>VLOOKUP(E4886,'[1]Policy Number &amp; Loss Info'!$H$4:$K$8916,4,FALSE)</f>
        <v>0</v>
      </c>
      <c r="H4886" s="12">
        <f>VLOOKUP(E4886,'[1]Policy Number &amp; Loss Info'!$H$4:$K$8916,3,FALSE)</f>
        <v>0</v>
      </c>
      <c r="I4886" s="13">
        <f t="shared" si="685"/>
        <v>0</v>
      </c>
      <c r="J4886" s="14">
        <f t="shared" si="686"/>
        <v>0</v>
      </c>
      <c r="K4886" s="10" t="s">
        <v>15397</v>
      </c>
      <c r="L4886" s="10"/>
      <c r="M4886" s="10" t="s">
        <v>87</v>
      </c>
      <c r="N4886" s="10">
        <f>VLOOKUP(M4886,[1]Array!$I$8:$J$14,2,FALSE)</f>
        <v>3</v>
      </c>
      <c r="O4886" s="10">
        <v>8835</v>
      </c>
      <c r="P4886" s="15">
        <v>45726</v>
      </c>
      <c r="Q4886" s="10" t="s">
        <v>102</v>
      </c>
      <c r="R4886" s="10" t="s">
        <v>3714</v>
      </c>
      <c r="S4886" s="10" t="s">
        <v>3715</v>
      </c>
      <c r="T4886" s="10">
        <v>0.88</v>
      </c>
      <c r="U4886" s="10">
        <v>0</v>
      </c>
      <c r="V4886" s="16">
        <v>0</v>
      </c>
      <c r="W4886" s="16">
        <v>4543</v>
      </c>
      <c r="X4886" s="16" t="str">
        <f>VLOOKUP(W4886,[1]Array!$C$8:$D$15,2,TRUE)</f>
        <v>01  $0 - $4,999</v>
      </c>
      <c r="Y4886" s="14">
        <f t="shared" si="687"/>
        <v>0</v>
      </c>
      <c r="Z4886" s="14">
        <f t="shared" si="688"/>
        <v>0</v>
      </c>
      <c r="AA4886" s="14">
        <f t="shared" si="689"/>
        <v>0.33333333333333331</v>
      </c>
      <c r="AB4886" s="14">
        <f t="shared" si="690"/>
        <v>0</v>
      </c>
      <c r="AC4886" s="14">
        <f t="shared" si="691"/>
        <v>9.0180042479703036E-3</v>
      </c>
      <c r="AD4886" s="14">
        <f>(Y4886*'[1]Scoring Model'!$K$17+'Working Data - V3'!Z4886*'[1]Scoring Model'!$K$7+'Working Data - V3'!AA4886*'[1]Scoring Model'!$K$9+'Working Data - V3'!AB4886*'[1]Scoring Model'!$K$10+AC4886*'[1]Scoring Model'!$K$11)</f>
        <v>6.847026751626073E-2</v>
      </c>
      <c r="AE4886" s="14">
        <f t="shared" si="692"/>
        <v>2</v>
      </c>
      <c r="AF4886" s="17" t="str">
        <f>VLOOKUP(AE4886,'[1]Scoring Model'!$C$18:$D$27,2,FALSE)</f>
        <v>01  Low</v>
      </c>
      <c r="AG4886" s="10" t="s">
        <v>135</v>
      </c>
      <c r="AH4886" s="10" t="s">
        <v>172</v>
      </c>
      <c r="AI4886" s="16">
        <v>361424</v>
      </c>
      <c r="AJ4886" s="18">
        <v>0</v>
      </c>
    </row>
    <row r="4887" spans="2:36" ht="15" customHeight="1" x14ac:dyDescent="0.25">
      <c r="B4887" s="10" t="s">
        <v>55</v>
      </c>
      <c r="C4887" s="10" t="s">
        <v>808</v>
      </c>
      <c r="D4887" s="10" t="s">
        <v>15398</v>
      </c>
      <c r="E4887" s="10" t="str">
        <f t="shared" si="684"/>
        <v>WCV0042751</v>
      </c>
      <c r="F4887" s="11">
        <f>VLOOKUP(E4887,'[1]Policy Number &amp; Loss Info'!$H$4:$K$8916,2,FALSE)</f>
        <v>986.72</v>
      </c>
      <c r="G4887" s="11">
        <f>VLOOKUP(E4887,'[1]Policy Number &amp; Loss Info'!$H$4:$K$8916,4,FALSE)</f>
        <v>0</v>
      </c>
      <c r="H4887" s="12">
        <f>VLOOKUP(E4887,'[1]Policy Number &amp; Loss Info'!$H$4:$K$8916,3,FALSE)</f>
        <v>0</v>
      </c>
      <c r="I4887" s="13">
        <f t="shared" si="685"/>
        <v>0</v>
      </c>
      <c r="J4887" s="14">
        <f t="shared" si="686"/>
        <v>0</v>
      </c>
      <c r="K4887" s="10" t="s">
        <v>15399</v>
      </c>
      <c r="L4887" s="10"/>
      <c r="M4887" s="10" t="s">
        <v>59</v>
      </c>
      <c r="N4887" s="10">
        <f>VLOOKUP(M4887,[1]Array!$I$8:$J$14,2,FALSE)</f>
        <v>7</v>
      </c>
      <c r="O4887" s="10">
        <v>5645</v>
      </c>
      <c r="P4887" s="15">
        <v>45727</v>
      </c>
      <c r="Q4887" s="10" t="s">
        <v>60</v>
      </c>
      <c r="R4887" s="10" t="s">
        <v>751</v>
      </c>
      <c r="S4887" s="10" t="s">
        <v>841</v>
      </c>
      <c r="T4887" s="10">
        <v>0.9</v>
      </c>
      <c r="U4887" s="10">
        <v>0</v>
      </c>
      <c r="V4887" s="16">
        <v>0</v>
      </c>
      <c r="W4887" s="16">
        <v>6926</v>
      </c>
      <c r="X4887" s="16" t="str">
        <f>VLOOKUP(W4887,[1]Array!$C$8:$D$15,2,TRUE)</f>
        <v>02  $5,000 - $9,999</v>
      </c>
      <c r="Y4887" s="14">
        <f t="shared" si="687"/>
        <v>0</v>
      </c>
      <c r="Z4887" s="14">
        <f t="shared" si="688"/>
        <v>0</v>
      </c>
      <c r="AA4887" s="14">
        <f t="shared" si="689"/>
        <v>1</v>
      </c>
      <c r="AB4887" s="14">
        <f t="shared" si="690"/>
        <v>0</v>
      </c>
      <c r="AC4887" s="14">
        <f t="shared" si="691"/>
        <v>1.3748337534986204E-2</v>
      </c>
      <c r="AD4887" s="14">
        <f>(Y4887*'[1]Scoring Model'!$K$17+'Working Data - V3'!Z4887*'[1]Scoring Model'!$K$7+'Working Data - V3'!AA4887*'[1]Scoring Model'!$K$9+'Working Data - V3'!AB4887*'[1]Scoring Model'!$K$10+AC4887*'[1]Scoring Model'!$K$11)</f>
        <v>0.20274966750699724</v>
      </c>
      <c r="AE4887" s="14">
        <f t="shared" si="692"/>
        <v>4</v>
      </c>
      <c r="AF4887" s="17" t="str">
        <f>VLOOKUP(AE4887,'[1]Scoring Model'!$C$18:$D$27,2,FALSE)</f>
        <v>01  Low</v>
      </c>
      <c r="AG4887" s="10" t="s">
        <v>63</v>
      </c>
      <c r="AH4887" s="10" t="s">
        <v>424</v>
      </c>
      <c r="AI4887" s="16">
        <v>50000</v>
      </c>
      <c r="AJ4887" s="18">
        <v>0</v>
      </c>
    </row>
    <row r="4888" spans="2:36" ht="15" customHeight="1" x14ac:dyDescent="0.25">
      <c r="B4888" s="10" t="s">
        <v>45</v>
      </c>
      <c r="C4888" s="10" t="s">
        <v>166</v>
      </c>
      <c r="D4888" s="10" t="s">
        <v>15400</v>
      </c>
      <c r="E4888" s="10" t="str">
        <f t="shared" si="684"/>
        <v>WCV0042764</v>
      </c>
      <c r="F4888" s="11">
        <f>VLOOKUP(E4888,'[1]Policy Number &amp; Loss Info'!$H$4:$K$8916,2,FALSE)</f>
        <v>6636.72</v>
      </c>
      <c r="G4888" s="11">
        <f>VLOOKUP(E4888,'[1]Policy Number &amp; Loss Info'!$H$4:$K$8916,4,FALSE)</f>
        <v>0</v>
      </c>
      <c r="H4888" s="12">
        <f>VLOOKUP(E4888,'[1]Policy Number &amp; Loss Info'!$H$4:$K$8916,3,FALSE)</f>
        <v>0</v>
      </c>
      <c r="I4888" s="13">
        <f t="shared" si="685"/>
        <v>0</v>
      </c>
      <c r="J4888" s="14">
        <f t="shared" si="686"/>
        <v>0</v>
      </c>
      <c r="K4888" s="10" t="s">
        <v>15401</v>
      </c>
      <c r="L4888" s="10"/>
      <c r="M4888" s="10" t="s">
        <v>49</v>
      </c>
      <c r="N4888" s="10">
        <f>VLOOKUP(M4888,[1]Array!$I$8:$J$14,2,FALSE)</f>
        <v>4</v>
      </c>
      <c r="O4888" s="10">
        <v>8288</v>
      </c>
      <c r="P4888" s="15">
        <v>45748</v>
      </c>
      <c r="Q4888" s="10" t="s">
        <v>102</v>
      </c>
      <c r="R4888" s="10" t="s">
        <v>103</v>
      </c>
      <c r="S4888" s="10" t="s">
        <v>5950</v>
      </c>
      <c r="T4888" s="10">
        <v>1.39</v>
      </c>
      <c r="U4888" s="10">
        <v>0</v>
      </c>
      <c r="V4888" s="16">
        <v>0</v>
      </c>
      <c r="W4888" s="16">
        <v>78142</v>
      </c>
      <c r="X4888" s="16" t="str">
        <f>VLOOKUP(W4888,[1]Array!$C$8:$D$15,2,TRUE)</f>
        <v>07  $75,000 - $149,999</v>
      </c>
      <c r="Y4888" s="14">
        <f t="shared" si="687"/>
        <v>0</v>
      </c>
      <c r="Z4888" s="14">
        <f t="shared" si="688"/>
        <v>0</v>
      </c>
      <c r="AA4888" s="14">
        <f t="shared" si="689"/>
        <v>0.5</v>
      </c>
      <c r="AB4888" s="14">
        <f t="shared" si="690"/>
        <v>0.3899999999999999</v>
      </c>
      <c r="AC4888" s="14">
        <f t="shared" si="691"/>
        <v>0.15511443714393472</v>
      </c>
      <c r="AD4888" s="14">
        <f>(Y4888*'[1]Scoring Model'!$K$17+'Working Data - V3'!Z4888*'[1]Scoring Model'!$K$7+'Working Data - V3'!AA4888*'[1]Scoring Model'!$K$9+'Working Data - V3'!AB4888*'[1]Scoring Model'!$K$10+AC4888*'[1]Scoring Model'!$K$11)</f>
        <v>0.18952288742878692</v>
      </c>
      <c r="AE4888" s="14">
        <f t="shared" si="692"/>
        <v>4</v>
      </c>
      <c r="AF4888" s="17" t="str">
        <f>VLOOKUP(AE4888,'[1]Scoring Model'!$C$18:$D$27,2,FALSE)</f>
        <v>01  Low</v>
      </c>
      <c r="AG4888" s="10" t="s">
        <v>171</v>
      </c>
      <c r="AH4888" s="10" t="s">
        <v>172</v>
      </c>
      <c r="AI4888" s="16">
        <v>1356120</v>
      </c>
      <c r="AJ4888" s="18">
        <v>0</v>
      </c>
    </row>
    <row r="4889" spans="2:36" ht="15" customHeight="1" x14ac:dyDescent="0.25">
      <c r="B4889" s="10" t="s">
        <v>55</v>
      </c>
      <c r="C4889" s="10" t="s">
        <v>808</v>
      </c>
      <c r="D4889" s="10" t="s">
        <v>15402</v>
      </c>
      <c r="E4889" s="10" t="str">
        <f t="shared" si="684"/>
        <v>WCV0042752</v>
      </c>
      <c r="F4889" s="11">
        <f>VLOOKUP(E4889,'[1]Policy Number &amp; Loss Info'!$H$4:$K$8916,2,FALSE)</f>
        <v>562.16999999999996</v>
      </c>
      <c r="G4889" s="11">
        <f>VLOOKUP(E4889,'[1]Policy Number &amp; Loss Info'!$H$4:$K$8916,4,FALSE)</f>
        <v>0</v>
      </c>
      <c r="H4889" s="12">
        <f>VLOOKUP(E4889,'[1]Policy Number &amp; Loss Info'!$H$4:$K$8916,3,FALSE)</f>
        <v>0</v>
      </c>
      <c r="I4889" s="13">
        <f t="shared" si="685"/>
        <v>0</v>
      </c>
      <c r="J4889" s="14">
        <f t="shared" si="686"/>
        <v>0</v>
      </c>
      <c r="K4889" s="10" t="s">
        <v>15403</v>
      </c>
      <c r="L4889" s="10"/>
      <c r="M4889" s="10" t="s">
        <v>101</v>
      </c>
      <c r="N4889" s="10">
        <f>VLOOKUP(M4889,[1]Array!$I$8:$J$14,2,FALSE)</f>
        <v>5</v>
      </c>
      <c r="O4889" s="10">
        <v>5223</v>
      </c>
      <c r="P4889" s="15">
        <v>45727</v>
      </c>
      <c r="Q4889" s="10" t="s">
        <v>60</v>
      </c>
      <c r="R4889" s="10" t="s">
        <v>3293</v>
      </c>
      <c r="S4889" s="10" t="s">
        <v>631</v>
      </c>
      <c r="T4889" s="10">
        <v>1</v>
      </c>
      <c r="U4889" s="10">
        <v>0</v>
      </c>
      <c r="V4889" s="16">
        <v>0</v>
      </c>
      <c r="W4889" s="16">
        <v>3946</v>
      </c>
      <c r="X4889" s="16" t="str">
        <f>VLOOKUP(W4889,[1]Array!$C$8:$D$15,2,TRUE)</f>
        <v>01  $0 - $4,999</v>
      </c>
      <c r="Y4889" s="14">
        <f t="shared" si="687"/>
        <v>0</v>
      </c>
      <c r="Z4889" s="14">
        <f t="shared" si="688"/>
        <v>0</v>
      </c>
      <c r="AA4889" s="14">
        <f t="shared" si="689"/>
        <v>0.66666666666666663</v>
      </c>
      <c r="AB4889" s="14">
        <f t="shared" si="690"/>
        <v>0</v>
      </c>
      <c r="AC4889" s="14">
        <f t="shared" si="691"/>
        <v>7.8329396351509619E-3</v>
      </c>
      <c r="AD4889" s="14">
        <f>(Y4889*'[1]Scoring Model'!$K$17+'Working Data - V3'!Z4889*'[1]Scoring Model'!$K$7+'Working Data - V3'!AA4889*'[1]Scoring Model'!$K$9+'Working Data - V3'!AB4889*'[1]Scoring Model'!$K$10+AC4889*'[1]Scoring Model'!$K$11)</f>
        <v>0.13489992126036351</v>
      </c>
      <c r="AE4889" s="14">
        <f t="shared" si="692"/>
        <v>3</v>
      </c>
      <c r="AF4889" s="17" t="str">
        <f>VLOOKUP(AE4889,'[1]Scoring Model'!$C$18:$D$27,2,FALSE)</f>
        <v>01  Low</v>
      </c>
      <c r="AG4889" s="10" t="s">
        <v>355</v>
      </c>
      <c r="AH4889" s="10" t="s">
        <v>632</v>
      </c>
      <c r="AI4889" s="16">
        <v>90000</v>
      </c>
      <c r="AJ4889" s="18">
        <v>0</v>
      </c>
    </row>
    <row r="4890" spans="2:36" ht="15" customHeight="1" x14ac:dyDescent="0.25">
      <c r="B4890" s="10" t="s">
        <v>55</v>
      </c>
      <c r="C4890" s="10" t="s">
        <v>808</v>
      </c>
      <c r="D4890" s="10" t="s">
        <v>15404</v>
      </c>
      <c r="E4890" s="10" t="str">
        <f t="shared" si="684"/>
        <v>WCV0042731</v>
      </c>
      <c r="F4890" s="11">
        <f>VLOOKUP(E4890,'[1]Policy Number &amp; Loss Info'!$H$4:$K$8916,2,FALSE)</f>
        <v>274.14999999999998</v>
      </c>
      <c r="G4890" s="11">
        <f>VLOOKUP(E4890,'[1]Policy Number &amp; Loss Info'!$H$4:$K$8916,4,FALSE)</f>
        <v>0</v>
      </c>
      <c r="H4890" s="12">
        <f>VLOOKUP(E4890,'[1]Policy Number &amp; Loss Info'!$H$4:$K$8916,3,FALSE)</f>
        <v>0</v>
      </c>
      <c r="I4890" s="13">
        <f t="shared" si="685"/>
        <v>0</v>
      </c>
      <c r="J4890" s="14">
        <f t="shared" si="686"/>
        <v>0</v>
      </c>
      <c r="K4890" s="10" t="s">
        <v>15405</v>
      </c>
      <c r="L4890" s="10"/>
      <c r="M4890" s="10" t="s">
        <v>101</v>
      </c>
      <c r="N4890" s="10">
        <f>VLOOKUP(M4890,[1]Array!$I$8:$J$14,2,FALSE)</f>
        <v>5</v>
      </c>
      <c r="O4890" s="10">
        <v>4511</v>
      </c>
      <c r="P4890" s="15">
        <v>45728</v>
      </c>
      <c r="Q4890" s="10" t="s">
        <v>545</v>
      </c>
      <c r="R4890" s="10" t="s">
        <v>15406</v>
      </c>
      <c r="S4890" s="10" t="s">
        <v>15407</v>
      </c>
      <c r="T4890" s="10">
        <v>1</v>
      </c>
      <c r="U4890" s="10">
        <v>0</v>
      </c>
      <c r="V4890" s="16">
        <v>0</v>
      </c>
      <c r="W4890" s="16">
        <v>1962</v>
      </c>
      <c r="X4890" s="16" t="str">
        <f>VLOOKUP(W4890,[1]Array!$C$8:$D$15,2,TRUE)</f>
        <v>01  $0 - $4,999</v>
      </c>
      <c r="Y4890" s="14">
        <f t="shared" si="687"/>
        <v>0</v>
      </c>
      <c r="Z4890" s="14">
        <f t="shared" si="688"/>
        <v>0</v>
      </c>
      <c r="AA4890" s="14">
        <f t="shared" si="689"/>
        <v>0.66666666666666663</v>
      </c>
      <c r="AB4890" s="14">
        <f t="shared" si="690"/>
        <v>0</v>
      </c>
      <c r="AC4890" s="14">
        <f t="shared" si="691"/>
        <v>3.89463445620025E-3</v>
      </c>
      <c r="AD4890" s="14">
        <f>(Y4890*'[1]Scoring Model'!$K$17+'Working Data - V3'!Z4890*'[1]Scoring Model'!$K$7+'Working Data - V3'!AA4890*'[1]Scoring Model'!$K$9+'Working Data - V3'!AB4890*'[1]Scoring Model'!$K$10+AC4890*'[1]Scoring Model'!$K$11)</f>
        <v>0.13411226022457337</v>
      </c>
      <c r="AE4890" s="14">
        <f t="shared" si="692"/>
        <v>3</v>
      </c>
      <c r="AF4890" s="17" t="str">
        <f>VLOOKUP(AE4890,'[1]Scoring Model'!$C$18:$D$27,2,FALSE)</f>
        <v>01  Low</v>
      </c>
      <c r="AG4890" s="10" t="s">
        <v>1179</v>
      </c>
      <c r="AH4890" s="10" t="s">
        <v>3600</v>
      </c>
      <c r="AI4890" s="16">
        <v>756360</v>
      </c>
      <c r="AJ4890" s="18">
        <v>0</v>
      </c>
    </row>
    <row r="4891" spans="2:36" ht="15" customHeight="1" x14ac:dyDescent="0.25">
      <c r="B4891" s="10" t="s">
        <v>55</v>
      </c>
      <c r="C4891" s="10" t="s">
        <v>808</v>
      </c>
      <c r="D4891" s="10" t="s">
        <v>15408</v>
      </c>
      <c r="E4891" s="10" t="str">
        <f t="shared" si="684"/>
        <v>WCV0025792</v>
      </c>
      <c r="F4891" s="11">
        <f>VLOOKUP(E4891,'[1]Policy Number &amp; Loss Info'!$H$4:$K$8916,2,FALSE)</f>
        <v>628.99</v>
      </c>
      <c r="G4891" s="11">
        <f>VLOOKUP(E4891,'[1]Policy Number &amp; Loss Info'!$H$4:$K$8916,4,FALSE)</f>
        <v>0</v>
      </c>
      <c r="H4891" s="12">
        <f>VLOOKUP(E4891,'[1]Policy Number &amp; Loss Info'!$H$4:$K$8916,3,FALSE)</f>
        <v>0</v>
      </c>
      <c r="I4891" s="13">
        <f t="shared" si="685"/>
        <v>0</v>
      </c>
      <c r="J4891" s="14">
        <f t="shared" si="686"/>
        <v>0</v>
      </c>
      <c r="K4891" s="10" t="s">
        <v>15409</v>
      </c>
      <c r="L4891" s="10"/>
      <c r="M4891" s="10" t="s">
        <v>59</v>
      </c>
      <c r="N4891" s="10">
        <f>VLOOKUP(M4891,[1]Array!$I$8:$J$14,2,FALSE)</f>
        <v>7</v>
      </c>
      <c r="O4891" s="10">
        <v>5645</v>
      </c>
      <c r="P4891" s="15">
        <v>45727</v>
      </c>
      <c r="Q4891" s="10" t="s">
        <v>60</v>
      </c>
      <c r="R4891" s="10" t="s">
        <v>9463</v>
      </c>
      <c r="S4891" s="10" t="s">
        <v>9464</v>
      </c>
      <c r="T4891" s="10">
        <v>1</v>
      </c>
      <c r="U4891" s="10">
        <v>0</v>
      </c>
      <c r="V4891" s="16">
        <v>0</v>
      </c>
      <c r="W4891" s="16">
        <v>4415</v>
      </c>
      <c r="X4891" s="16" t="str">
        <f>VLOOKUP(W4891,[1]Array!$C$8:$D$15,2,TRUE)</f>
        <v>01  $0 - $4,999</v>
      </c>
      <c r="Y4891" s="14">
        <f t="shared" si="687"/>
        <v>0</v>
      </c>
      <c r="Z4891" s="14">
        <f t="shared" si="688"/>
        <v>0</v>
      </c>
      <c r="AA4891" s="14">
        <f t="shared" si="689"/>
        <v>1</v>
      </c>
      <c r="AB4891" s="14">
        <f t="shared" si="690"/>
        <v>0</v>
      </c>
      <c r="AC4891" s="14">
        <f t="shared" si="691"/>
        <v>8.7639200428767088E-3</v>
      </c>
      <c r="AD4891" s="14">
        <f>(Y4891*'[1]Scoring Model'!$K$17+'Working Data - V3'!Z4891*'[1]Scoring Model'!$K$7+'Working Data - V3'!AA4891*'[1]Scoring Model'!$K$9+'Working Data - V3'!AB4891*'[1]Scoring Model'!$K$10+AC4891*'[1]Scoring Model'!$K$11)</f>
        <v>0.20175278400857535</v>
      </c>
      <c r="AE4891" s="14">
        <f t="shared" si="692"/>
        <v>4</v>
      </c>
      <c r="AF4891" s="17" t="str">
        <f>VLOOKUP(AE4891,'[1]Scoring Model'!$C$18:$D$27,2,FALSE)</f>
        <v>01  Low</v>
      </c>
      <c r="AG4891" s="10" t="s">
        <v>6438</v>
      </c>
      <c r="AH4891" s="10" t="s">
        <v>424</v>
      </c>
      <c r="AI4891" s="16">
        <v>45000</v>
      </c>
      <c r="AJ4891" s="18">
        <v>0</v>
      </c>
    </row>
    <row r="4892" spans="2:36" ht="15" customHeight="1" x14ac:dyDescent="0.25">
      <c r="B4892" s="10" t="s">
        <v>35</v>
      </c>
      <c r="C4892" s="10" t="s">
        <v>1966</v>
      </c>
      <c r="D4892" s="10" t="s">
        <v>15410</v>
      </c>
      <c r="E4892" s="10" t="str">
        <f t="shared" si="684"/>
        <v>WCV0042806</v>
      </c>
      <c r="F4892" s="11">
        <f>VLOOKUP(E4892,'[1]Policy Number &amp; Loss Info'!$H$4:$K$8916,2,FALSE)</f>
        <v>1426.81</v>
      </c>
      <c r="G4892" s="11">
        <f>VLOOKUP(E4892,'[1]Policy Number &amp; Loss Info'!$H$4:$K$8916,4,FALSE)</f>
        <v>0</v>
      </c>
      <c r="H4892" s="12">
        <f>VLOOKUP(E4892,'[1]Policy Number &amp; Loss Info'!$H$4:$K$8916,3,FALSE)</f>
        <v>0</v>
      </c>
      <c r="I4892" s="13">
        <f t="shared" si="685"/>
        <v>0</v>
      </c>
      <c r="J4892" s="14">
        <f t="shared" si="686"/>
        <v>0</v>
      </c>
      <c r="K4892" s="10" t="s">
        <v>15411</v>
      </c>
      <c r="L4892" s="10"/>
      <c r="M4892" s="10" t="s">
        <v>59</v>
      </c>
      <c r="N4892" s="10">
        <f>VLOOKUP(M4892,[1]Array!$I$8:$J$14,2,FALSE)</f>
        <v>7</v>
      </c>
      <c r="O4892" s="10">
        <v>5474</v>
      </c>
      <c r="P4892" s="15">
        <v>45734</v>
      </c>
      <c r="Q4892" s="10" t="s">
        <v>60</v>
      </c>
      <c r="R4892" s="10" t="s">
        <v>150</v>
      </c>
      <c r="S4892" s="10" t="s">
        <v>2621</v>
      </c>
      <c r="T4892" s="10">
        <v>1.28</v>
      </c>
      <c r="U4892" s="10">
        <v>0</v>
      </c>
      <c r="V4892" s="16">
        <v>0</v>
      </c>
      <c r="W4892" s="16">
        <v>11573</v>
      </c>
      <c r="X4892" s="16" t="str">
        <f>VLOOKUP(W4892,[1]Array!$C$8:$D$15,2,TRUE)</f>
        <v>03  $10,000 - $14,999</v>
      </c>
      <c r="Y4892" s="14">
        <f t="shared" si="687"/>
        <v>0</v>
      </c>
      <c r="Z4892" s="14">
        <f t="shared" si="688"/>
        <v>0</v>
      </c>
      <c r="AA4892" s="14">
        <f t="shared" si="689"/>
        <v>1</v>
      </c>
      <c r="AB4892" s="14">
        <f t="shared" si="690"/>
        <v>0.28000000000000003</v>
      </c>
      <c r="AC4892" s="14">
        <f t="shared" si="691"/>
        <v>2.2972785199595055E-2</v>
      </c>
      <c r="AD4892" s="14">
        <f>(Y4892*'[1]Scoring Model'!$K$17+'Working Data - V3'!Z4892*'[1]Scoring Model'!$K$7+'Working Data - V3'!AA4892*'[1]Scoring Model'!$K$9+'Working Data - V3'!AB4892*'[1]Scoring Model'!$K$10+AC4892*'[1]Scoring Model'!$K$11)</f>
        <v>0.24659455703991903</v>
      </c>
      <c r="AE4892" s="14">
        <f t="shared" si="692"/>
        <v>5</v>
      </c>
      <c r="AF4892" s="17" t="str">
        <f>VLOOKUP(AE4892,'[1]Scoring Model'!$C$18:$D$27,2,FALSE)</f>
        <v>02  Moderate</v>
      </c>
      <c r="AG4892" s="10" t="s">
        <v>239</v>
      </c>
      <c r="AH4892" s="10" t="s">
        <v>820</v>
      </c>
      <c r="AI4892" s="16">
        <v>191000</v>
      </c>
      <c r="AJ4892" s="18">
        <v>0</v>
      </c>
    </row>
    <row r="4893" spans="2:36" ht="15" customHeight="1" x14ac:dyDescent="0.25">
      <c r="B4893" s="10" t="s">
        <v>98</v>
      </c>
      <c r="C4893" s="10" t="s">
        <v>166</v>
      </c>
      <c r="D4893" s="10" t="s">
        <v>15412</v>
      </c>
      <c r="E4893" s="10" t="str">
        <f t="shared" si="684"/>
        <v>WCV0042829</v>
      </c>
      <c r="F4893" s="11">
        <f>VLOOKUP(E4893,'[1]Policy Number &amp; Loss Info'!$H$4:$K$8916,2,FALSE)</f>
        <v>205.41</v>
      </c>
      <c r="G4893" s="11">
        <f>VLOOKUP(E4893,'[1]Policy Number &amp; Loss Info'!$H$4:$K$8916,4,FALSE)</f>
        <v>0</v>
      </c>
      <c r="H4893" s="12">
        <f>VLOOKUP(E4893,'[1]Policy Number &amp; Loss Info'!$H$4:$K$8916,3,FALSE)</f>
        <v>0</v>
      </c>
      <c r="I4893" s="13">
        <f t="shared" si="685"/>
        <v>0</v>
      </c>
      <c r="J4893" s="14">
        <f t="shared" si="686"/>
        <v>0</v>
      </c>
      <c r="K4893" s="10" t="s">
        <v>15413</v>
      </c>
      <c r="L4893" s="10"/>
      <c r="M4893" s="10" t="s">
        <v>67</v>
      </c>
      <c r="N4893" s="10">
        <f>VLOOKUP(M4893,[1]Array!$I$8:$J$14,2,FALSE)</f>
        <v>6</v>
      </c>
      <c r="O4893" s="10">
        <v>5190</v>
      </c>
      <c r="P4893" s="15">
        <v>45731</v>
      </c>
      <c r="Q4893" s="10" t="s">
        <v>102</v>
      </c>
      <c r="R4893" s="10" t="s">
        <v>2081</v>
      </c>
      <c r="S4893" s="10" t="s">
        <v>2082</v>
      </c>
      <c r="T4893" s="10">
        <v>1</v>
      </c>
      <c r="U4893" s="10">
        <v>0</v>
      </c>
      <c r="V4893" s="16">
        <v>0</v>
      </c>
      <c r="W4893" s="16">
        <v>1562</v>
      </c>
      <c r="X4893" s="16" t="str">
        <f>VLOOKUP(W4893,[1]Array!$C$8:$D$15,2,TRUE)</f>
        <v>01  $0 - $4,999</v>
      </c>
      <c r="Y4893" s="14">
        <f t="shared" si="687"/>
        <v>0</v>
      </c>
      <c r="Z4893" s="14">
        <f t="shared" si="688"/>
        <v>0</v>
      </c>
      <c r="AA4893" s="14">
        <f t="shared" si="689"/>
        <v>0.83333333333333337</v>
      </c>
      <c r="AB4893" s="14">
        <f t="shared" si="690"/>
        <v>0</v>
      </c>
      <c r="AC4893" s="14">
        <f t="shared" si="691"/>
        <v>3.1006213152827678E-3</v>
      </c>
      <c r="AD4893" s="14">
        <f>(Y4893*'[1]Scoring Model'!$K$17+'Working Data - V3'!Z4893*'[1]Scoring Model'!$K$7+'Working Data - V3'!AA4893*'[1]Scoring Model'!$K$9+'Working Data - V3'!AB4893*'[1]Scoring Model'!$K$10+AC4893*'[1]Scoring Model'!$K$11)</f>
        <v>0.16728679092972323</v>
      </c>
      <c r="AE4893" s="14">
        <f t="shared" si="692"/>
        <v>4</v>
      </c>
      <c r="AF4893" s="17" t="str">
        <f>VLOOKUP(AE4893,'[1]Scoring Model'!$C$18:$D$27,2,FALSE)</f>
        <v>01  Low</v>
      </c>
      <c r="AG4893" s="10" t="s">
        <v>660</v>
      </c>
      <c r="AH4893" s="10" t="s">
        <v>172</v>
      </c>
      <c r="AI4893" s="16">
        <v>54000</v>
      </c>
      <c r="AJ4893" s="18">
        <v>0</v>
      </c>
    </row>
    <row r="4894" spans="2:36" ht="15" customHeight="1" x14ac:dyDescent="0.25">
      <c r="B4894" s="10" t="s">
        <v>55</v>
      </c>
      <c r="C4894" s="10" t="s">
        <v>808</v>
      </c>
      <c r="D4894" s="10" t="s">
        <v>15414</v>
      </c>
      <c r="E4894" s="10" t="str">
        <f t="shared" si="684"/>
        <v>WCV0042813</v>
      </c>
      <c r="F4894" s="11">
        <f>VLOOKUP(E4894,'[1]Policy Number &amp; Loss Info'!$H$4:$K$8916,2,FALSE)</f>
        <v>1400.27</v>
      </c>
      <c r="G4894" s="11">
        <f>VLOOKUP(E4894,'[1]Policy Number &amp; Loss Info'!$H$4:$K$8916,4,FALSE)</f>
        <v>0</v>
      </c>
      <c r="H4894" s="12">
        <f>VLOOKUP(E4894,'[1]Policy Number &amp; Loss Info'!$H$4:$K$8916,3,FALSE)</f>
        <v>0</v>
      </c>
      <c r="I4894" s="13">
        <f t="shared" si="685"/>
        <v>0</v>
      </c>
      <c r="J4894" s="14">
        <f t="shared" si="686"/>
        <v>0</v>
      </c>
      <c r="K4894" s="10" t="s">
        <v>15415</v>
      </c>
      <c r="L4894" s="10"/>
      <c r="M4894" s="10" t="s">
        <v>59</v>
      </c>
      <c r="N4894" s="10">
        <f>VLOOKUP(M4894,[1]Array!$I$8:$J$14,2,FALSE)</f>
        <v>7</v>
      </c>
      <c r="O4894" s="10">
        <v>5022</v>
      </c>
      <c r="P4894" s="15">
        <v>45737</v>
      </c>
      <c r="Q4894" s="10" t="s">
        <v>60</v>
      </c>
      <c r="R4894" s="10" t="s">
        <v>751</v>
      </c>
      <c r="S4894" s="10" t="s">
        <v>841</v>
      </c>
      <c r="T4894" s="10">
        <v>0.88</v>
      </c>
      <c r="U4894" s="10">
        <v>0</v>
      </c>
      <c r="V4894" s="16">
        <v>0</v>
      </c>
      <c r="W4894" s="16">
        <v>12169</v>
      </c>
      <c r="X4894" s="16" t="str">
        <f>VLOOKUP(W4894,[1]Array!$C$8:$D$15,2,TRUE)</f>
        <v>03  $10,000 - $14,999</v>
      </c>
      <c r="Y4894" s="14">
        <f t="shared" si="687"/>
        <v>0</v>
      </c>
      <c r="Z4894" s="14">
        <f t="shared" si="688"/>
        <v>0</v>
      </c>
      <c r="AA4894" s="14">
        <f t="shared" si="689"/>
        <v>1</v>
      </c>
      <c r="AB4894" s="14">
        <f t="shared" si="690"/>
        <v>0</v>
      </c>
      <c r="AC4894" s="14">
        <f t="shared" si="691"/>
        <v>2.4155864779562101E-2</v>
      </c>
      <c r="AD4894" s="14">
        <f>(Y4894*'[1]Scoring Model'!$K$17+'Working Data - V3'!Z4894*'[1]Scoring Model'!$K$7+'Working Data - V3'!AA4894*'[1]Scoring Model'!$K$9+'Working Data - V3'!AB4894*'[1]Scoring Model'!$K$10+AC4894*'[1]Scoring Model'!$K$11)</f>
        <v>0.20483117295591244</v>
      </c>
      <c r="AE4894" s="14">
        <f t="shared" si="692"/>
        <v>4</v>
      </c>
      <c r="AF4894" s="17" t="str">
        <f>VLOOKUP(AE4894,'[1]Scoring Model'!$C$18:$D$27,2,FALSE)</f>
        <v>01  Low</v>
      </c>
      <c r="AG4894" s="10" t="s">
        <v>1599</v>
      </c>
      <c r="AH4894" s="10" t="s">
        <v>754</v>
      </c>
      <c r="AI4894" s="16">
        <v>281877</v>
      </c>
      <c r="AJ4894" s="18">
        <v>0</v>
      </c>
    </row>
    <row r="4895" spans="2:36" ht="15" customHeight="1" x14ac:dyDescent="0.25">
      <c r="B4895" s="10" t="s">
        <v>55</v>
      </c>
      <c r="C4895" s="10" t="s">
        <v>808</v>
      </c>
      <c r="D4895" s="10" t="s">
        <v>15416</v>
      </c>
      <c r="E4895" s="10" t="str">
        <f t="shared" si="684"/>
        <v>WCV0042926</v>
      </c>
      <c r="F4895" s="11">
        <f>VLOOKUP(E4895,'[1]Policy Number &amp; Loss Info'!$H$4:$K$8916,2,FALSE)</f>
        <v>390.18</v>
      </c>
      <c r="G4895" s="11">
        <f>VLOOKUP(E4895,'[1]Policy Number &amp; Loss Info'!$H$4:$K$8916,4,FALSE)</f>
        <v>0</v>
      </c>
      <c r="H4895" s="12">
        <f>VLOOKUP(E4895,'[1]Policy Number &amp; Loss Info'!$H$4:$K$8916,3,FALSE)</f>
        <v>0</v>
      </c>
      <c r="I4895" s="13">
        <f t="shared" si="685"/>
        <v>0</v>
      </c>
      <c r="J4895" s="14">
        <f t="shared" si="686"/>
        <v>0</v>
      </c>
      <c r="K4895" s="10" t="s">
        <v>15417</v>
      </c>
      <c r="L4895" s="10"/>
      <c r="M4895" s="10" t="s">
        <v>67</v>
      </c>
      <c r="N4895" s="10">
        <f>VLOOKUP(M4895,[1]Array!$I$8:$J$14,2,FALSE)</f>
        <v>6</v>
      </c>
      <c r="O4895" s="10">
        <v>5478</v>
      </c>
      <c r="P4895" s="15">
        <v>45733</v>
      </c>
      <c r="Q4895" s="10" t="s">
        <v>60</v>
      </c>
      <c r="R4895" s="10" t="s">
        <v>288</v>
      </c>
      <c r="S4895" s="10" t="s">
        <v>5667</v>
      </c>
      <c r="T4895" s="10">
        <v>1</v>
      </c>
      <c r="U4895" s="10">
        <v>0</v>
      </c>
      <c r="V4895" s="16">
        <v>0</v>
      </c>
      <c r="W4895" s="16">
        <v>3096</v>
      </c>
      <c r="X4895" s="16" t="str">
        <f>VLOOKUP(W4895,[1]Array!$C$8:$D$15,2,TRUE)</f>
        <v>01  $0 - $4,999</v>
      </c>
      <c r="Y4895" s="14">
        <f t="shared" si="687"/>
        <v>0</v>
      </c>
      <c r="Z4895" s="14">
        <f t="shared" si="688"/>
        <v>0</v>
      </c>
      <c r="AA4895" s="14">
        <f t="shared" si="689"/>
        <v>0.83333333333333337</v>
      </c>
      <c r="AB4895" s="14">
        <f t="shared" si="690"/>
        <v>0</v>
      </c>
      <c r="AC4895" s="14">
        <f t="shared" si="691"/>
        <v>6.1456617107013122E-3</v>
      </c>
      <c r="AD4895" s="14">
        <f>(Y4895*'[1]Scoring Model'!$K$17+'Working Data - V3'!Z4895*'[1]Scoring Model'!$K$7+'Working Data - V3'!AA4895*'[1]Scoring Model'!$K$9+'Working Data - V3'!AB4895*'[1]Scoring Model'!$K$10+AC4895*'[1]Scoring Model'!$K$11)</f>
        <v>0.16789579900880694</v>
      </c>
      <c r="AE4895" s="14">
        <f t="shared" si="692"/>
        <v>4</v>
      </c>
      <c r="AF4895" s="17" t="str">
        <f>VLOOKUP(AE4895,'[1]Scoring Model'!$C$18:$D$27,2,FALSE)</f>
        <v>01  Low</v>
      </c>
      <c r="AG4895" s="10" t="s">
        <v>6035</v>
      </c>
      <c r="AH4895" s="10" t="s">
        <v>632</v>
      </c>
      <c r="AI4895" s="16">
        <v>80000</v>
      </c>
      <c r="AJ4895" s="18">
        <v>0</v>
      </c>
    </row>
    <row r="4896" spans="2:36" ht="15" customHeight="1" x14ac:dyDescent="0.25">
      <c r="B4896" s="10" t="s">
        <v>35</v>
      </c>
      <c r="C4896" s="10" t="s">
        <v>826</v>
      </c>
      <c r="D4896" s="10" t="s">
        <v>15418</v>
      </c>
      <c r="E4896" s="10" t="str">
        <f t="shared" si="684"/>
        <v>WCV0042967</v>
      </c>
      <c r="F4896" s="11">
        <f>VLOOKUP(E4896,'[1]Policy Number &amp; Loss Info'!$H$4:$K$8916,2,FALSE)</f>
        <v>1144.8699999999999</v>
      </c>
      <c r="G4896" s="11">
        <f>VLOOKUP(E4896,'[1]Policy Number &amp; Loss Info'!$H$4:$K$8916,4,FALSE)</f>
        <v>0</v>
      </c>
      <c r="H4896" s="12">
        <f>VLOOKUP(E4896,'[1]Policy Number &amp; Loss Info'!$H$4:$K$8916,3,FALSE)</f>
        <v>0</v>
      </c>
      <c r="I4896" s="13">
        <f t="shared" si="685"/>
        <v>0</v>
      </c>
      <c r="J4896" s="14">
        <f t="shared" si="686"/>
        <v>0</v>
      </c>
      <c r="K4896" s="10" t="s">
        <v>15419</v>
      </c>
      <c r="L4896" s="10"/>
      <c r="M4896" s="10" t="s">
        <v>101</v>
      </c>
      <c r="N4896" s="10">
        <f>VLOOKUP(M4896,[1]Array!$I$8:$J$14,2,FALSE)</f>
        <v>5</v>
      </c>
      <c r="O4896" s="10">
        <v>5479</v>
      </c>
      <c r="P4896" s="15">
        <v>45742</v>
      </c>
      <c r="Q4896" s="10" t="s">
        <v>872</v>
      </c>
      <c r="R4896" s="10" t="s">
        <v>10342</v>
      </c>
      <c r="S4896" s="10" t="s">
        <v>15420</v>
      </c>
      <c r="T4896" s="10">
        <v>1</v>
      </c>
      <c r="U4896" s="10">
        <v>0</v>
      </c>
      <c r="V4896" s="16">
        <v>0</v>
      </c>
      <c r="W4896" s="16">
        <v>11294</v>
      </c>
      <c r="X4896" s="16" t="str">
        <f>VLOOKUP(W4896,[1]Array!$C$8:$D$15,2,TRUE)</f>
        <v>03  $10,000 - $14,999</v>
      </c>
      <c r="Y4896" s="14">
        <f t="shared" si="687"/>
        <v>0</v>
      </c>
      <c r="Z4896" s="14">
        <f t="shared" si="688"/>
        <v>0</v>
      </c>
      <c r="AA4896" s="14">
        <f t="shared" si="689"/>
        <v>0.66666666666666663</v>
      </c>
      <c r="AB4896" s="14">
        <f t="shared" si="690"/>
        <v>0</v>
      </c>
      <c r="AC4896" s="14">
        <f t="shared" si="691"/>
        <v>2.2418961033805109E-2</v>
      </c>
      <c r="AD4896" s="14">
        <f>(Y4896*'[1]Scoring Model'!$K$17+'Working Data - V3'!Z4896*'[1]Scoring Model'!$K$7+'Working Data - V3'!AA4896*'[1]Scoring Model'!$K$9+'Working Data - V3'!AB4896*'[1]Scoring Model'!$K$10+AC4896*'[1]Scoring Model'!$K$11)</f>
        <v>0.13781712554009434</v>
      </c>
      <c r="AE4896" s="14">
        <f t="shared" si="692"/>
        <v>3</v>
      </c>
      <c r="AF4896" s="17" t="str">
        <f>VLOOKUP(AE4896,'[1]Scoring Model'!$C$18:$D$27,2,FALSE)</f>
        <v>01  Low</v>
      </c>
      <c r="AG4896" s="10" t="s">
        <v>8128</v>
      </c>
      <c r="AH4896" s="10" t="s">
        <v>1698</v>
      </c>
      <c r="AI4896" s="16">
        <v>418432</v>
      </c>
      <c r="AJ4896" s="18">
        <v>0</v>
      </c>
    </row>
    <row r="4897" spans="2:36" ht="15" customHeight="1" x14ac:dyDescent="0.25">
      <c r="B4897" s="10" t="s">
        <v>178</v>
      </c>
      <c r="C4897" s="10" t="s">
        <v>166</v>
      </c>
      <c r="D4897" s="10" t="s">
        <v>15421</v>
      </c>
      <c r="E4897" s="10" t="str">
        <f t="shared" si="684"/>
        <v>WCV0043065</v>
      </c>
      <c r="F4897" s="11">
        <f>VLOOKUP(E4897,'[1]Policy Number &amp; Loss Info'!$H$4:$K$8916,2,FALSE)</f>
        <v>5741.2</v>
      </c>
      <c r="G4897" s="11">
        <f>VLOOKUP(E4897,'[1]Policy Number &amp; Loss Info'!$H$4:$K$8916,4,FALSE)</f>
        <v>0</v>
      </c>
      <c r="H4897" s="12">
        <f>VLOOKUP(E4897,'[1]Policy Number &amp; Loss Info'!$H$4:$K$8916,3,FALSE)</f>
        <v>0</v>
      </c>
      <c r="I4897" s="13">
        <f t="shared" si="685"/>
        <v>0</v>
      </c>
      <c r="J4897" s="14">
        <f t="shared" si="686"/>
        <v>0</v>
      </c>
      <c r="K4897" s="10" t="s">
        <v>15422</v>
      </c>
      <c r="L4897" s="10"/>
      <c r="M4897" s="10" t="s">
        <v>87</v>
      </c>
      <c r="N4897" s="10">
        <f>VLOOKUP(M4897,[1]Array!$I$8:$J$14,2,FALSE)</f>
        <v>3</v>
      </c>
      <c r="O4897" s="10">
        <v>2731</v>
      </c>
      <c r="P4897" s="15">
        <v>45762</v>
      </c>
      <c r="Q4897" s="10" t="s">
        <v>50</v>
      </c>
      <c r="R4897" s="10" t="s">
        <v>15423</v>
      </c>
      <c r="S4897" s="10" t="s">
        <v>15424</v>
      </c>
      <c r="T4897" s="10">
        <v>0.78</v>
      </c>
      <c r="U4897" s="10">
        <v>0</v>
      </c>
      <c r="V4897" s="16">
        <v>0</v>
      </c>
      <c r="W4897" s="16">
        <v>123267</v>
      </c>
      <c r="X4897" s="16" t="str">
        <f>VLOOKUP(W4897,[1]Array!$C$8:$D$15,2,TRUE)</f>
        <v>07  $75,000 - $149,999</v>
      </c>
      <c r="Y4897" s="14">
        <f t="shared" si="687"/>
        <v>0</v>
      </c>
      <c r="Z4897" s="14">
        <f t="shared" si="688"/>
        <v>0</v>
      </c>
      <c r="AA4897" s="14">
        <f t="shared" si="689"/>
        <v>0.33333333333333331</v>
      </c>
      <c r="AB4897" s="14">
        <f t="shared" si="690"/>
        <v>0</v>
      </c>
      <c r="AC4897" s="14">
        <f t="shared" si="691"/>
        <v>0.24468904460368818</v>
      </c>
      <c r="AD4897" s="14">
        <f>(Y4897*'[1]Scoring Model'!$K$17+'Working Data - V3'!Z4897*'[1]Scoring Model'!$K$7+'Working Data - V3'!AA4897*'[1]Scoring Model'!$K$9+'Working Data - V3'!AB4897*'[1]Scoring Model'!$K$10+AC4897*'[1]Scoring Model'!$K$11)</f>
        <v>0.1156044755874043</v>
      </c>
      <c r="AE4897" s="14">
        <f t="shared" si="692"/>
        <v>3</v>
      </c>
      <c r="AF4897" s="17" t="str">
        <f>VLOOKUP(AE4897,'[1]Scoring Model'!$C$18:$D$27,2,FALSE)</f>
        <v>01  Low</v>
      </c>
      <c r="AG4897" s="10" t="s">
        <v>3925</v>
      </c>
      <c r="AH4897" s="10" t="s">
        <v>3603</v>
      </c>
      <c r="AI4897" s="16">
        <v>5780000</v>
      </c>
      <c r="AJ4897" s="18">
        <v>0</v>
      </c>
    </row>
    <row r="4898" spans="2:36" ht="15" customHeight="1" x14ac:dyDescent="0.25">
      <c r="B4898" s="10" t="s">
        <v>55</v>
      </c>
      <c r="C4898" s="10" t="s">
        <v>808</v>
      </c>
      <c r="D4898" s="10" t="s">
        <v>15425</v>
      </c>
      <c r="E4898" s="10" t="str">
        <f t="shared" si="684"/>
        <v>WCV0043038</v>
      </c>
      <c r="F4898" s="11">
        <f>VLOOKUP(E4898,'[1]Policy Number &amp; Loss Info'!$H$4:$K$8916,2,FALSE)</f>
        <v>359.49</v>
      </c>
      <c r="G4898" s="11">
        <f>VLOOKUP(E4898,'[1]Policy Number &amp; Loss Info'!$H$4:$K$8916,4,FALSE)</f>
        <v>0</v>
      </c>
      <c r="H4898" s="12">
        <f>VLOOKUP(E4898,'[1]Policy Number &amp; Loss Info'!$H$4:$K$8916,3,FALSE)</f>
        <v>0</v>
      </c>
      <c r="I4898" s="13">
        <f t="shared" si="685"/>
        <v>0</v>
      </c>
      <c r="J4898" s="14">
        <f t="shared" si="686"/>
        <v>0</v>
      </c>
      <c r="K4898" s="10" t="s">
        <v>15426</v>
      </c>
      <c r="L4898" s="10"/>
      <c r="M4898" s="10" t="s">
        <v>59</v>
      </c>
      <c r="N4898" s="10">
        <f>VLOOKUP(M4898,[1]Array!$I$8:$J$14,2,FALSE)</f>
        <v>7</v>
      </c>
      <c r="O4898" s="10">
        <v>5645</v>
      </c>
      <c r="P4898" s="15">
        <v>45741</v>
      </c>
      <c r="Q4898" s="10" t="s">
        <v>60</v>
      </c>
      <c r="R4898" s="10" t="s">
        <v>1936</v>
      </c>
      <c r="S4898" s="10" t="s">
        <v>8925</v>
      </c>
      <c r="T4898" s="10">
        <v>1</v>
      </c>
      <c r="U4898" s="10">
        <v>0</v>
      </c>
      <c r="V4898" s="16">
        <v>0</v>
      </c>
      <c r="W4898" s="16">
        <v>3453</v>
      </c>
      <c r="X4898" s="16" t="str">
        <f>VLOOKUP(W4898,[1]Array!$C$8:$D$15,2,TRUE)</f>
        <v>01  $0 - $4,999</v>
      </c>
      <c r="Y4898" s="14">
        <f t="shared" si="687"/>
        <v>0</v>
      </c>
      <c r="Z4898" s="14">
        <f t="shared" si="688"/>
        <v>0</v>
      </c>
      <c r="AA4898" s="14">
        <f t="shared" si="689"/>
        <v>1</v>
      </c>
      <c r="AB4898" s="14">
        <f t="shared" si="690"/>
        <v>0</v>
      </c>
      <c r="AC4898" s="14">
        <f t="shared" si="691"/>
        <v>6.8543184389701648E-3</v>
      </c>
      <c r="AD4898" s="14">
        <f>(Y4898*'[1]Scoring Model'!$K$17+'Working Data - V3'!Z4898*'[1]Scoring Model'!$K$7+'Working Data - V3'!AA4898*'[1]Scoring Model'!$K$9+'Working Data - V3'!AB4898*'[1]Scoring Model'!$K$10+AC4898*'[1]Scoring Model'!$K$11)</f>
        <v>0.20137086368779405</v>
      </c>
      <c r="AE4898" s="14">
        <f t="shared" si="692"/>
        <v>4</v>
      </c>
      <c r="AF4898" s="17" t="str">
        <f>VLOOKUP(AE4898,'[1]Scoring Model'!$C$18:$D$27,2,FALSE)</f>
        <v>01  Low</v>
      </c>
      <c r="AG4898" s="10" t="s">
        <v>1439</v>
      </c>
      <c r="AH4898" s="10" t="s">
        <v>91</v>
      </c>
      <c r="AI4898" s="16">
        <v>30000</v>
      </c>
      <c r="AJ4898" s="18">
        <v>0</v>
      </c>
    </row>
    <row r="4899" spans="2:36" ht="15" customHeight="1" x14ac:dyDescent="0.25">
      <c r="B4899" s="10" t="s">
        <v>55</v>
      </c>
      <c r="C4899" s="10" t="s">
        <v>808</v>
      </c>
      <c r="D4899" s="10" t="s">
        <v>15427</v>
      </c>
      <c r="E4899" s="10" t="str">
        <f t="shared" si="684"/>
        <v>WCV0043182</v>
      </c>
      <c r="F4899" s="11">
        <f>VLOOKUP(E4899,'[1]Policy Number &amp; Loss Info'!$H$4:$K$8916,2,FALSE)</f>
        <v>164.39</v>
      </c>
      <c r="G4899" s="11">
        <f>VLOOKUP(E4899,'[1]Policy Number &amp; Loss Info'!$H$4:$K$8916,4,FALSE)</f>
        <v>0</v>
      </c>
      <c r="H4899" s="12">
        <f>VLOOKUP(E4899,'[1]Policy Number &amp; Loss Info'!$H$4:$K$8916,3,FALSE)</f>
        <v>0</v>
      </c>
      <c r="I4899" s="13">
        <f t="shared" si="685"/>
        <v>0</v>
      </c>
      <c r="J4899" s="14">
        <f t="shared" si="686"/>
        <v>0</v>
      </c>
      <c r="K4899" s="10" t="s">
        <v>15428</v>
      </c>
      <c r="L4899" s="10"/>
      <c r="M4899" s="10" t="s">
        <v>49</v>
      </c>
      <c r="N4899" s="10">
        <f>VLOOKUP(M4899,[1]Array!$I$8:$J$14,2,FALSE)</f>
        <v>4</v>
      </c>
      <c r="O4899" s="10">
        <v>9015</v>
      </c>
      <c r="P4899" s="15">
        <v>45741</v>
      </c>
      <c r="Q4899" s="10" t="s">
        <v>60</v>
      </c>
      <c r="R4899" s="10" t="s">
        <v>326</v>
      </c>
      <c r="S4899" s="10" t="s">
        <v>327</v>
      </c>
      <c r="T4899" s="10">
        <v>1</v>
      </c>
      <c r="U4899" s="10">
        <v>0</v>
      </c>
      <c r="V4899" s="16">
        <v>0</v>
      </c>
      <c r="W4899" s="16">
        <v>1579</v>
      </c>
      <c r="X4899" s="16" t="str">
        <f>VLOOKUP(W4899,[1]Array!$C$8:$D$15,2,TRUE)</f>
        <v>01  $0 - $4,999</v>
      </c>
      <c r="Y4899" s="14">
        <f t="shared" si="687"/>
        <v>0</v>
      </c>
      <c r="Z4899" s="14">
        <f t="shared" si="688"/>
        <v>0</v>
      </c>
      <c r="AA4899" s="14">
        <f t="shared" si="689"/>
        <v>0.5</v>
      </c>
      <c r="AB4899" s="14">
        <f t="shared" si="690"/>
        <v>0</v>
      </c>
      <c r="AC4899" s="14">
        <f t="shared" si="691"/>
        <v>3.1343668737717611E-3</v>
      </c>
      <c r="AD4899" s="14">
        <f>(Y4899*'[1]Scoring Model'!$K$17+'Working Data - V3'!Z4899*'[1]Scoring Model'!$K$7+'Working Data - V3'!AA4899*'[1]Scoring Model'!$K$9+'Working Data - V3'!AB4899*'[1]Scoring Model'!$K$10+AC4899*'[1]Scoring Model'!$K$11)</f>
        <v>0.10062687337475436</v>
      </c>
      <c r="AE4899" s="14">
        <f t="shared" si="692"/>
        <v>3</v>
      </c>
      <c r="AF4899" s="17" t="str">
        <f>VLOOKUP(AE4899,'[1]Scoring Model'!$C$18:$D$27,2,FALSE)</f>
        <v>01  Low</v>
      </c>
      <c r="AG4899" s="10" t="s">
        <v>417</v>
      </c>
      <c r="AH4899" s="10" t="s">
        <v>15429</v>
      </c>
      <c r="AI4899" s="16">
        <v>53677</v>
      </c>
      <c r="AJ4899" s="18">
        <v>0</v>
      </c>
    </row>
    <row r="4900" spans="2:36" ht="15" customHeight="1" x14ac:dyDescent="0.25">
      <c r="B4900" s="10" t="s">
        <v>178</v>
      </c>
      <c r="C4900" s="10" t="s">
        <v>849</v>
      </c>
      <c r="D4900" s="10" t="s">
        <v>15430</v>
      </c>
      <c r="E4900" s="10" t="str">
        <f t="shared" si="684"/>
        <v>WCV0043251</v>
      </c>
      <c r="F4900" s="11">
        <f>VLOOKUP(E4900,'[1]Policy Number &amp; Loss Info'!$H$4:$K$8916,2,FALSE)</f>
        <v>343.21</v>
      </c>
      <c r="G4900" s="11">
        <f>VLOOKUP(E4900,'[1]Policy Number &amp; Loss Info'!$H$4:$K$8916,4,FALSE)</f>
        <v>0</v>
      </c>
      <c r="H4900" s="12">
        <f>VLOOKUP(E4900,'[1]Policy Number &amp; Loss Info'!$H$4:$K$8916,3,FALSE)</f>
        <v>0</v>
      </c>
      <c r="I4900" s="13">
        <f t="shared" si="685"/>
        <v>0</v>
      </c>
      <c r="J4900" s="14">
        <f t="shared" si="686"/>
        <v>0</v>
      </c>
      <c r="K4900" s="10" t="s">
        <v>15431</v>
      </c>
      <c r="L4900" s="10"/>
      <c r="M4900" s="10" t="s">
        <v>49</v>
      </c>
      <c r="N4900" s="10">
        <f>VLOOKUP(M4900,[1]Array!$I$8:$J$14,2,FALSE)</f>
        <v>4</v>
      </c>
      <c r="O4900" s="10">
        <v>9102</v>
      </c>
      <c r="P4900" s="15">
        <v>45748</v>
      </c>
      <c r="Q4900" s="10" t="s">
        <v>462</v>
      </c>
      <c r="R4900" s="10" t="s">
        <v>15432</v>
      </c>
      <c r="S4900" s="10" t="s">
        <v>15433</v>
      </c>
      <c r="T4900" s="10">
        <v>0.93</v>
      </c>
      <c r="U4900" s="10">
        <v>0</v>
      </c>
      <c r="V4900" s="16">
        <v>0</v>
      </c>
      <c r="W4900" s="16">
        <v>4041</v>
      </c>
      <c r="X4900" s="16" t="str">
        <f>VLOOKUP(W4900,[1]Array!$C$8:$D$15,2,TRUE)</f>
        <v>01  $0 - $4,999</v>
      </c>
      <c r="Y4900" s="14">
        <f t="shared" si="687"/>
        <v>0</v>
      </c>
      <c r="Z4900" s="14">
        <f t="shared" si="688"/>
        <v>0</v>
      </c>
      <c r="AA4900" s="14">
        <f t="shared" si="689"/>
        <v>0.5</v>
      </c>
      <c r="AB4900" s="14">
        <f t="shared" si="690"/>
        <v>0</v>
      </c>
      <c r="AC4900" s="14">
        <f t="shared" si="691"/>
        <v>8.0215177561188643E-3</v>
      </c>
      <c r="AD4900" s="14">
        <f>(Y4900*'[1]Scoring Model'!$K$17+'Working Data - V3'!Z4900*'[1]Scoring Model'!$K$7+'Working Data - V3'!AA4900*'[1]Scoring Model'!$K$9+'Working Data - V3'!AB4900*'[1]Scoring Model'!$K$10+AC4900*'[1]Scoring Model'!$K$11)</f>
        <v>0.10160430355122378</v>
      </c>
      <c r="AE4900" s="14">
        <f t="shared" si="692"/>
        <v>3</v>
      </c>
      <c r="AF4900" s="17" t="str">
        <f>VLOOKUP(AE4900,'[1]Scoring Model'!$C$18:$D$27,2,FALSE)</f>
        <v>01  Low</v>
      </c>
      <c r="AG4900" s="10" t="s">
        <v>2597</v>
      </c>
      <c r="AH4900" s="10" t="s">
        <v>2425</v>
      </c>
      <c r="AI4900" s="16">
        <v>143875</v>
      </c>
      <c r="AJ4900" s="18">
        <v>0</v>
      </c>
    </row>
    <row r="4901" spans="2:36" ht="15" customHeight="1" x14ac:dyDescent="0.25">
      <c r="B4901" s="10" t="s">
        <v>55</v>
      </c>
      <c r="C4901" s="10" t="s">
        <v>808</v>
      </c>
      <c r="D4901" s="10" t="s">
        <v>15434</v>
      </c>
      <c r="E4901" s="10" t="str">
        <f t="shared" si="684"/>
        <v>WCV0043268</v>
      </c>
      <c r="F4901" s="11">
        <f>VLOOKUP(E4901,'[1]Policy Number &amp; Loss Info'!$H$4:$K$8916,2,FALSE)</f>
        <v>169.07</v>
      </c>
      <c r="G4901" s="11">
        <f>VLOOKUP(E4901,'[1]Policy Number &amp; Loss Info'!$H$4:$K$8916,4,FALSE)</f>
        <v>0</v>
      </c>
      <c r="H4901" s="12">
        <f>VLOOKUP(E4901,'[1]Policy Number &amp; Loss Info'!$H$4:$K$8916,3,FALSE)</f>
        <v>0</v>
      </c>
      <c r="I4901" s="13">
        <f t="shared" si="685"/>
        <v>0</v>
      </c>
      <c r="J4901" s="14">
        <f t="shared" si="686"/>
        <v>0</v>
      </c>
      <c r="K4901" s="10" t="s">
        <v>15435</v>
      </c>
      <c r="L4901" s="10"/>
      <c r="M4901" s="10" t="s">
        <v>67</v>
      </c>
      <c r="N4901" s="10">
        <f>VLOOKUP(M4901,[1]Array!$I$8:$J$14,2,FALSE)</f>
        <v>6</v>
      </c>
      <c r="O4901" s="10">
        <v>5183</v>
      </c>
      <c r="P4901" s="15">
        <v>45751</v>
      </c>
      <c r="Q4901" s="10" t="s">
        <v>60</v>
      </c>
      <c r="R4901" s="10" t="s">
        <v>88</v>
      </c>
      <c r="S4901" s="10" t="s">
        <v>156</v>
      </c>
      <c r="T4901" s="10">
        <v>1</v>
      </c>
      <c r="U4901" s="10">
        <v>0</v>
      </c>
      <c r="V4901" s="16">
        <v>0</v>
      </c>
      <c r="W4901" s="16">
        <v>2204</v>
      </c>
      <c r="X4901" s="16" t="str">
        <f>VLOOKUP(W4901,[1]Array!$C$8:$D$15,2,TRUE)</f>
        <v>01  $0 - $4,999</v>
      </c>
      <c r="Y4901" s="14">
        <f t="shared" si="687"/>
        <v>0</v>
      </c>
      <c r="Z4901" s="14">
        <f t="shared" si="688"/>
        <v>0</v>
      </c>
      <c r="AA4901" s="14">
        <f t="shared" si="689"/>
        <v>0.83333333333333337</v>
      </c>
      <c r="AB4901" s="14">
        <f t="shared" si="690"/>
        <v>0</v>
      </c>
      <c r="AC4901" s="14">
        <f t="shared" si="691"/>
        <v>4.375012406455327E-3</v>
      </c>
      <c r="AD4901" s="14">
        <f>(Y4901*'[1]Scoring Model'!$K$17+'Working Data - V3'!Z4901*'[1]Scoring Model'!$K$7+'Working Data - V3'!AA4901*'[1]Scoring Model'!$K$9+'Working Data - V3'!AB4901*'[1]Scoring Model'!$K$10+AC4901*'[1]Scoring Model'!$K$11)</f>
        <v>0.16754166914795776</v>
      </c>
      <c r="AE4901" s="14">
        <f t="shared" si="692"/>
        <v>4</v>
      </c>
      <c r="AF4901" s="17" t="str">
        <f>VLOOKUP(AE4901,'[1]Scoring Model'!$C$18:$D$27,2,FALSE)</f>
        <v>01  Low</v>
      </c>
      <c r="AG4901" s="10" t="s">
        <v>227</v>
      </c>
      <c r="AH4901" s="10" t="s">
        <v>978</v>
      </c>
      <c r="AI4901" s="16">
        <v>130000</v>
      </c>
      <c r="AJ4901" s="18">
        <v>0</v>
      </c>
    </row>
    <row r="4902" spans="2:36" ht="15" customHeight="1" x14ac:dyDescent="0.25">
      <c r="B4902" s="10" t="s">
        <v>55</v>
      </c>
      <c r="C4902" s="10" t="s">
        <v>808</v>
      </c>
      <c r="D4902" s="10" t="s">
        <v>15436</v>
      </c>
      <c r="E4902" s="10" t="str">
        <f t="shared" si="684"/>
        <v>WCV0043277</v>
      </c>
      <c r="F4902" s="11">
        <f>VLOOKUP(E4902,'[1]Policy Number &amp; Loss Info'!$H$4:$K$8916,2,FALSE)</f>
        <v>279.45</v>
      </c>
      <c r="G4902" s="11">
        <f>VLOOKUP(E4902,'[1]Policy Number &amp; Loss Info'!$H$4:$K$8916,4,FALSE)</f>
        <v>0</v>
      </c>
      <c r="H4902" s="12">
        <f>VLOOKUP(E4902,'[1]Policy Number &amp; Loss Info'!$H$4:$K$8916,3,FALSE)</f>
        <v>0</v>
      </c>
      <c r="I4902" s="13">
        <f t="shared" si="685"/>
        <v>0</v>
      </c>
      <c r="J4902" s="14">
        <f t="shared" si="686"/>
        <v>0</v>
      </c>
      <c r="K4902" s="10" t="s">
        <v>15437</v>
      </c>
      <c r="L4902" s="10"/>
      <c r="M4902" s="10" t="s">
        <v>67</v>
      </c>
      <c r="N4902" s="10">
        <f>VLOOKUP(M4902,[1]Array!$I$8:$J$14,2,FALSE)</f>
        <v>6</v>
      </c>
      <c r="O4902" s="10">
        <v>5183</v>
      </c>
      <c r="P4902" s="15">
        <v>45754</v>
      </c>
      <c r="Q4902" s="10" t="s">
        <v>60</v>
      </c>
      <c r="R4902" s="10" t="s">
        <v>630</v>
      </c>
      <c r="S4902" s="10" t="s">
        <v>787</v>
      </c>
      <c r="T4902" s="10">
        <v>0.94</v>
      </c>
      <c r="U4902" s="10">
        <v>0</v>
      </c>
      <c r="V4902" s="16">
        <v>0</v>
      </c>
      <c r="W4902" s="16">
        <v>4080</v>
      </c>
      <c r="X4902" s="16" t="str">
        <f>VLOOKUP(W4902,[1]Array!$C$8:$D$15,2,TRUE)</f>
        <v>01  $0 - $4,999</v>
      </c>
      <c r="Y4902" s="14">
        <f t="shared" si="687"/>
        <v>0</v>
      </c>
      <c r="Z4902" s="14">
        <f t="shared" si="688"/>
        <v>0</v>
      </c>
      <c r="AA4902" s="14">
        <f t="shared" si="689"/>
        <v>0.83333333333333337</v>
      </c>
      <c r="AB4902" s="14">
        <f t="shared" si="690"/>
        <v>0</v>
      </c>
      <c r="AC4902" s="14">
        <f t="shared" si="691"/>
        <v>8.0989340373583182E-3</v>
      </c>
      <c r="AD4902" s="14">
        <f>(Y4902*'[1]Scoring Model'!$K$17+'Working Data - V3'!Z4902*'[1]Scoring Model'!$K$7+'Working Data - V3'!AA4902*'[1]Scoring Model'!$K$9+'Working Data - V3'!AB4902*'[1]Scoring Model'!$K$10+AC4902*'[1]Scoring Model'!$K$11)</f>
        <v>0.16828645347413834</v>
      </c>
      <c r="AE4902" s="14">
        <f t="shared" si="692"/>
        <v>4</v>
      </c>
      <c r="AF4902" s="17" t="str">
        <f>VLOOKUP(AE4902,'[1]Scoring Model'!$C$18:$D$27,2,FALSE)</f>
        <v>01  Low</v>
      </c>
      <c r="AG4902" s="10" t="s">
        <v>15438</v>
      </c>
      <c r="AH4902" s="10" t="s">
        <v>632</v>
      </c>
      <c r="AI4902" s="16">
        <v>106998</v>
      </c>
      <c r="AJ4902" s="18">
        <v>0</v>
      </c>
    </row>
    <row r="4903" spans="2:36" ht="15" customHeight="1" x14ac:dyDescent="0.25">
      <c r="B4903" s="10" t="s">
        <v>178</v>
      </c>
      <c r="C4903" s="10" t="s">
        <v>4730</v>
      </c>
      <c r="D4903" s="10" t="s">
        <v>15439</v>
      </c>
      <c r="E4903" s="10" t="str">
        <f t="shared" si="684"/>
        <v>WCV0043412</v>
      </c>
      <c r="F4903" s="11">
        <f>VLOOKUP(E4903,'[1]Policy Number &amp; Loss Info'!$H$4:$K$8916,2,FALSE)</f>
        <v>771.07</v>
      </c>
      <c r="G4903" s="11">
        <f>VLOOKUP(E4903,'[1]Policy Number &amp; Loss Info'!$H$4:$K$8916,4,FALSE)</f>
        <v>0</v>
      </c>
      <c r="H4903" s="12">
        <f>VLOOKUP(E4903,'[1]Policy Number &amp; Loss Info'!$H$4:$K$8916,3,FALSE)</f>
        <v>0</v>
      </c>
      <c r="I4903" s="13">
        <f t="shared" si="685"/>
        <v>0</v>
      </c>
      <c r="J4903" s="14">
        <f t="shared" si="686"/>
        <v>0</v>
      </c>
      <c r="K4903" s="10" t="s">
        <v>15440</v>
      </c>
      <c r="L4903" s="10"/>
      <c r="M4903" s="10" t="s">
        <v>49</v>
      </c>
      <c r="N4903" s="10">
        <f>VLOOKUP(M4903,[1]Array!$I$8:$J$14,2,FALSE)</f>
        <v>4</v>
      </c>
      <c r="O4903" s="10">
        <v>9102</v>
      </c>
      <c r="P4903" s="15">
        <v>45759</v>
      </c>
      <c r="Q4903" s="10" t="s">
        <v>181</v>
      </c>
      <c r="R4903" s="10" t="s">
        <v>1854</v>
      </c>
      <c r="S4903" s="10" t="s">
        <v>1855</v>
      </c>
      <c r="T4903" s="10">
        <v>0.86</v>
      </c>
      <c r="U4903" s="10">
        <v>0</v>
      </c>
      <c r="V4903" s="16">
        <v>0</v>
      </c>
      <c r="W4903" s="16">
        <v>14072</v>
      </c>
      <c r="X4903" s="16" t="str">
        <f>VLOOKUP(W4903,[1]Array!$C$8:$D$15,2,TRUE)</f>
        <v>03  $10,000 - $14,999</v>
      </c>
      <c r="Y4903" s="14">
        <f t="shared" si="687"/>
        <v>0</v>
      </c>
      <c r="Z4903" s="14">
        <f t="shared" si="688"/>
        <v>0</v>
      </c>
      <c r="AA4903" s="14">
        <f t="shared" si="689"/>
        <v>0.5</v>
      </c>
      <c r="AB4903" s="14">
        <f t="shared" si="690"/>
        <v>0</v>
      </c>
      <c r="AC4903" s="14">
        <f t="shared" si="691"/>
        <v>2.7933382297477022E-2</v>
      </c>
      <c r="AD4903" s="14">
        <f>(Y4903*'[1]Scoring Model'!$K$17+'Working Data - V3'!Z4903*'[1]Scoring Model'!$K$7+'Working Data - V3'!AA4903*'[1]Scoring Model'!$K$9+'Working Data - V3'!AB4903*'[1]Scoring Model'!$K$10+AC4903*'[1]Scoring Model'!$K$11)</f>
        <v>0.1055866764594954</v>
      </c>
      <c r="AE4903" s="14">
        <f t="shared" si="692"/>
        <v>3</v>
      </c>
      <c r="AF4903" s="17" t="str">
        <f>VLOOKUP(AE4903,'[1]Scoring Model'!$C$18:$D$27,2,FALSE)</f>
        <v>01  Low</v>
      </c>
      <c r="AG4903" s="10" t="s">
        <v>15441</v>
      </c>
      <c r="AH4903" s="10" t="s">
        <v>4735</v>
      </c>
      <c r="AI4903" s="16">
        <v>1089257</v>
      </c>
      <c r="AJ4903" s="18">
        <v>0</v>
      </c>
    </row>
    <row r="4904" spans="2:36" ht="15" customHeight="1" x14ac:dyDescent="0.25">
      <c r="B4904" s="10" t="s">
        <v>35</v>
      </c>
      <c r="C4904" s="10" t="s">
        <v>36</v>
      </c>
      <c r="D4904" s="10" t="s">
        <v>15442</v>
      </c>
      <c r="E4904" s="10" t="str">
        <f t="shared" si="684"/>
        <v>SPC0093330</v>
      </c>
      <c r="F4904" s="11">
        <f>VLOOKUP(E4904,'[1]Policy Number &amp; Loss Info'!$H$4:$K$8916,2,FALSE)</f>
        <v>4583.58</v>
      </c>
      <c r="G4904" s="11">
        <f>VLOOKUP(E4904,'[1]Policy Number &amp; Loss Info'!$H$4:$K$8916,4,FALSE)</f>
        <v>0</v>
      </c>
      <c r="H4904" s="12">
        <f>VLOOKUP(E4904,'[1]Policy Number &amp; Loss Info'!$H$4:$K$8916,3,FALSE)</f>
        <v>0</v>
      </c>
      <c r="I4904" s="13">
        <f t="shared" si="685"/>
        <v>0</v>
      </c>
      <c r="J4904" s="14">
        <f t="shared" si="686"/>
        <v>0</v>
      </c>
      <c r="K4904" s="10" t="s">
        <v>15443</v>
      </c>
      <c r="L4904" s="10"/>
      <c r="M4904" s="10" t="s">
        <v>67</v>
      </c>
      <c r="N4904" s="10">
        <f>VLOOKUP(M4904,[1]Array!$I$8:$J$14,2,FALSE)</f>
        <v>6</v>
      </c>
      <c r="O4904" s="10">
        <v>7219</v>
      </c>
      <c r="P4904" s="15">
        <v>45758</v>
      </c>
      <c r="Q4904" s="10" t="s">
        <v>197</v>
      </c>
      <c r="R4904" s="10" t="s">
        <v>15444</v>
      </c>
      <c r="S4904" s="10" t="s">
        <v>15445</v>
      </c>
      <c r="T4904" s="10">
        <v>0.64</v>
      </c>
      <c r="U4904" s="10">
        <v>0</v>
      </c>
      <c r="V4904" s="16">
        <v>0</v>
      </c>
      <c r="W4904" s="16">
        <v>79667</v>
      </c>
      <c r="X4904" s="16" t="str">
        <f>VLOOKUP(W4904,[1]Array!$C$8:$D$15,2,TRUE)</f>
        <v>07  $75,000 - $149,999</v>
      </c>
      <c r="Y4904" s="14">
        <f t="shared" si="687"/>
        <v>0</v>
      </c>
      <c r="Z4904" s="14">
        <f t="shared" si="688"/>
        <v>0</v>
      </c>
      <c r="AA4904" s="14">
        <f t="shared" si="689"/>
        <v>0.83333333333333337</v>
      </c>
      <c r="AB4904" s="14">
        <f t="shared" si="690"/>
        <v>0</v>
      </c>
      <c r="AC4904" s="14">
        <f t="shared" si="691"/>
        <v>0.15814161224368264</v>
      </c>
      <c r="AD4904" s="14">
        <f>(Y4904*'[1]Scoring Model'!$K$17+'Working Data - V3'!Z4904*'[1]Scoring Model'!$K$7+'Working Data - V3'!AA4904*'[1]Scoring Model'!$K$9+'Working Data - V3'!AB4904*'[1]Scoring Model'!$K$10+AC4904*'[1]Scoring Model'!$K$11)</f>
        <v>0.19829498911540322</v>
      </c>
      <c r="AE4904" s="14">
        <f t="shared" si="692"/>
        <v>4</v>
      </c>
      <c r="AF4904" s="17" t="str">
        <f>VLOOKUP(AE4904,'[1]Scoring Model'!$C$18:$D$27,2,FALSE)</f>
        <v>01  Low</v>
      </c>
      <c r="AG4904" s="10" t="s">
        <v>15446</v>
      </c>
      <c r="AH4904" s="10" t="s">
        <v>240</v>
      </c>
      <c r="AI4904" s="16">
        <v>6100000</v>
      </c>
      <c r="AJ4904" s="18">
        <v>0</v>
      </c>
    </row>
    <row r="4905" spans="2:36" ht="15" customHeight="1" x14ac:dyDescent="0.25">
      <c r="B4905" s="10" t="s">
        <v>98</v>
      </c>
      <c r="C4905" s="10" t="s">
        <v>166</v>
      </c>
      <c r="D4905" s="10" t="s">
        <v>15447</v>
      </c>
      <c r="E4905" s="10" t="str">
        <f t="shared" si="684"/>
        <v>WCV0043623</v>
      </c>
      <c r="F4905" s="11">
        <f>VLOOKUP(E4905,'[1]Policy Number &amp; Loss Info'!$H$4:$K$8916,2,FALSE)</f>
        <v>69.239999999999995</v>
      </c>
      <c r="G4905" s="11">
        <f>VLOOKUP(E4905,'[1]Policy Number &amp; Loss Info'!$H$4:$K$8916,4,FALSE)</f>
        <v>0</v>
      </c>
      <c r="H4905" s="12">
        <f>VLOOKUP(E4905,'[1]Policy Number &amp; Loss Info'!$H$4:$K$8916,3,FALSE)</f>
        <v>0</v>
      </c>
      <c r="I4905" s="13">
        <f t="shared" si="685"/>
        <v>0</v>
      </c>
      <c r="J4905" s="14">
        <f t="shared" si="686"/>
        <v>0</v>
      </c>
      <c r="K4905" s="10" t="s">
        <v>15448</v>
      </c>
      <c r="L4905" s="10"/>
      <c r="M4905" s="10" t="s">
        <v>59</v>
      </c>
      <c r="N4905" s="10">
        <f>VLOOKUP(M4905,[1]Array!$I$8:$J$14,2,FALSE)</f>
        <v>7</v>
      </c>
      <c r="O4905" s="10">
        <v>6217</v>
      </c>
      <c r="P4905" s="15">
        <v>45767</v>
      </c>
      <c r="Q4905" s="10" t="s">
        <v>102</v>
      </c>
      <c r="R4905" s="10" t="s">
        <v>15449</v>
      </c>
      <c r="S4905" s="10" t="s">
        <v>15450</v>
      </c>
      <c r="T4905" s="10">
        <v>1</v>
      </c>
      <c r="U4905" s="10">
        <v>0</v>
      </c>
      <c r="V4905" s="16">
        <v>0</v>
      </c>
      <c r="W4905" s="16">
        <v>2106</v>
      </c>
      <c r="X4905" s="16" t="str">
        <f>VLOOKUP(W4905,[1]Array!$C$8:$D$15,2,TRUE)</f>
        <v>01  $0 - $4,999</v>
      </c>
      <c r="Y4905" s="14">
        <f t="shared" si="687"/>
        <v>0</v>
      </c>
      <c r="Z4905" s="14">
        <f t="shared" si="688"/>
        <v>0</v>
      </c>
      <c r="AA4905" s="14">
        <f t="shared" si="689"/>
        <v>1</v>
      </c>
      <c r="AB4905" s="14">
        <f t="shared" si="690"/>
        <v>0</v>
      </c>
      <c r="AC4905" s="14">
        <f t="shared" si="691"/>
        <v>4.1804791869305439E-3</v>
      </c>
      <c r="AD4905" s="14">
        <f>(Y4905*'[1]Scoring Model'!$K$17+'Working Data - V3'!Z4905*'[1]Scoring Model'!$K$7+'Working Data - V3'!AA4905*'[1]Scoring Model'!$K$9+'Working Data - V3'!AB4905*'[1]Scoring Model'!$K$10+AC4905*'[1]Scoring Model'!$K$11)</f>
        <v>0.20083609583738612</v>
      </c>
      <c r="AE4905" s="14">
        <f t="shared" si="692"/>
        <v>4</v>
      </c>
      <c r="AF4905" s="17" t="str">
        <f>VLOOKUP(AE4905,'[1]Scoring Model'!$C$18:$D$27,2,FALSE)</f>
        <v>01  Low</v>
      </c>
      <c r="AG4905" s="10" t="s">
        <v>15451</v>
      </c>
      <c r="AH4905" s="10" t="s">
        <v>172</v>
      </c>
      <c r="AI4905" s="16">
        <v>40000</v>
      </c>
      <c r="AJ4905" s="18">
        <v>0</v>
      </c>
    </row>
    <row r="4906" spans="2:36" ht="15" customHeight="1" x14ac:dyDescent="0.25">
      <c r="B4906" s="10" t="s">
        <v>55</v>
      </c>
      <c r="C4906" s="10" t="s">
        <v>166</v>
      </c>
      <c r="D4906" s="10" t="s">
        <v>15452</v>
      </c>
      <c r="E4906" s="10" t="str">
        <f t="shared" si="684"/>
        <v>WCV0043680</v>
      </c>
      <c r="F4906" s="11">
        <f>VLOOKUP(E4906,'[1]Policy Number &amp; Loss Info'!$H$4:$K$8916,2,FALSE)</f>
        <v>303.88</v>
      </c>
      <c r="G4906" s="11">
        <f>VLOOKUP(E4906,'[1]Policy Number &amp; Loss Info'!$H$4:$K$8916,4,FALSE)</f>
        <v>0</v>
      </c>
      <c r="H4906" s="12">
        <f>VLOOKUP(E4906,'[1]Policy Number &amp; Loss Info'!$H$4:$K$8916,3,FALSE)</f>
        <v>0</v>
      </c>
      <c r="I4906" s="13">
        <f t="shared" si="685"/>
        <v>0</v>
      </c>
      <c r="J4906" s="14">
        <f t="shared" si="686"/>
        <v>0</v>
      </c>
      <c r="K4906" s="10" t="s">
        <v>15453</v>
      </c>
      <c r="L4906" s="10"/>
      <c r="M4906" s="10" t="s">
        <v>67</v>
      </c>
      <c r="N4906" s="10">
        <f>VLOOKUP(M4906,[1]Array!$I$8:$J$14,2,FALSE)</f>
        <v>6</v>
      </c>
      <c r="O4906" s="10">
        <v>6237</v>
      </c>
      <c r="P4906" s="15">
        <v>45770</v>
      </c>
      <c r="Q4906" s="10" t="s">
        <v>545</v>
      </c>
      <c r="R4906" s="10" t="s">
        <v>6934</v>
      </c>
      <c r="S4906" s="10" t="s">
        <v>15454</v>
      </c>
      <c r="T4906" s="10">
        <v>0.88</v>
      </c>
      <c r="U4906" s="10">
        <v>0</v>
      </c>
      <c r="V4906" s="16">
        <v>0</v>
      </c>
      <c r="W4906" s="16">
        <v>12324</v>
      </c>
      <c r="X4906" s="16" t="str">
        <f>VLOOKUP(W4906,[1]Array!$C$8:$D$15,2,TRUE)</f>
        <v>03  $10,000 - $14,999</v>
      </c>
      <c r="Y4906" s="14">
        <f t="shared" si="687"/>
        <v>0</v>
      </c>
      <c r="Z4906" s="14">
        <f t="shared" si="688"/>
        <v>0</v>
      </c>
      <c r="AA4906" s="14">
        <f t="shared" si="689"/>
        <v>0.83333333333333337</v>
      </c>
      <c r="AB4906" s="14">
        <f t="shared" si="690"/>
        <v>0</v>
      </c>
      <c r="AC4906" s="14">
        <f t="shared" si="691"/>
        <v>2.4463544871667627E-2</v>
      </c>
      <c r="AD4906" s="14">
        <f>(Y4906*'[1]Scoring Model'!$K$17+'Working Data - V3'!Z4906*'[1]Scoring Model'!$K$7+'Working Data - V3'!AA4906*'[1]Scoring Model'!$K$9+'Working Data - V3'!AB4906*'[1]Scoring Model'!$K$10+AC4906*'[1]Scoring Model'!$K$11)</f>
        <v>0.17155937564100021</v>
      </c>
      <c r="AE4906" s="14">
        <f t="shared" si="692"/>
        <v>4</v>
      </c>
      <c r="AF4906" s="17" t="str">
        <f>VLOOKUP(AE4906,'[1]Scoring Model'!$C$18:$D$27,2,FALSE)</f>
        <v>01  Low</v>
      </c>
      <c r="AG4906" s="10" t="s">
        <v>2263</v>
      </c>
      <c r="AH4906" s="10" t="s">
        <v>172</v>
      </c>
      <c r="AI4906" s="16">
        <v>1385000</v>
      </c>
      <c r="AJ4906" s="18">
        <v>0</v>
      </c>
    </row>
    <row r="4907" spans="2:36" ht="15" customHeight="1" x14ac:dyDescent="0.25">
      <c r="B4907" s="10" t="s">
        <v>8532</v>
      </c>
      <c r="C4907" s="10" t="s">
        <v>808</v>
      </c>
      <c r="D4907" s="10" t="s">
        <v>15455</v>
      </c>
      <c r="E4907" s="10" t="str">
        <f t="shared" si="684"/>
        <v>WCV0043698</v>
      </c>
      <c r="F4907" s="11">
        <f>VLOOKUP(E4907,'[1]Policy Number &amp; Loss Info'!$H$4:$K$8916,2,FALSE)</f>
        <v>0</v>
      </c>
      <c r="G4907" s="11">
        <f>VLOOKUP(E4907,'[1]Policy Number &amp; Loss Info'!$H$4:$K$8916,4,FALSE)</f>
        <v>0</v>
      </c>
      <c r="H4907" s="12">
        <f>VLOOKUP(E4907,'[1]Policy Number &amp; Loss Info'!$H$4:$K$8916,3,FALSE)</f>
        <v>0</v>
      </c>
      <c r="I4907" s="13">
        <v>0</v>
      </c>
      <c r="J4907" s="14">
        <v>0</v>
      </c>
      <c r="K4907" s="10" t="s">
        <v>15456</v>
      </c>
      <c r="L4907" s="10"/>
      <c r="M4907" s="10" t="s">
        <v>101</v>
      </c>
      <c r="N4907" s="10">
        <f>VLOOKUP(M4907,[1]Array!$I$8:$J$14,2,FALSE)</f>
        <v>5</v>
      </c>
      <c r="O4907" s="10">
        <v>7225</v>
      </c>
      <c r="P4907" s="15">
        <v>45770</v>
      </c>
      <c r="Q4907" s="10" t="s">
        <v>109</v>
      </c>
      <c r="R4907" s="10" t="s">
        <v>15457</v>
      </c>
      <c r="S4907" s="10" t="s">
        <v>1266</v>
      </c>
      <c r="T4907" s="10">
        <v>1.27</v>
      </c>
      <c r="U4907" s="10">
        <v>0</v>
      </c>
      <c r="V4907" s="16">
        <v>0</v>
      </c>
      <c r="W4907" s="16">
        <v>0</v>
      </c>
      <c r="X4907" s="16" t="str">
        <f>VLOOKUP(W4907,[1]Array!$C$8:$D$15,2,TRUE)</f>
        <v>01  $0 - $4,999</v>
      </c>
      <c r="Y4907" s="14">
        <f t="shared" si="687"/>
        <v>0</v>
      </c>
      <c r="Z4907" s="14">
        <f t="shared" si="688"/>
        <v>0</v>
      </c>
      <c r="AA4907" s="14">
        <f t="shared" si="689"/>
        <v>0.66666666666666663</v>
      </c>
      <c r="AB4907" s="14">
        <f t="shared" si="690"/>
        <v>0.27</v>
      </c>
      <c r="AC4907" s="14">
        <f t="shared" si="691"/>
        <v>0</v>
      </c>
      <c r="AD4907" s="14">
        <f>(Y4907*'[1]Scoring Model'!$K$17+'Working Data - V3'!Z4907*'[1]Scoring Model'!$K$7+'Working Data - V3'!AA4907*'[1]Scoring Model'!$K$9+'Working Data - V3'!AB4907*'[1]Scoring Model'!$K$10+AC4907*'[1]Scoring Model'!$K$11)</f>
        <v>0.17383333333333334</v>
      </c>
      <c r="AE4907" s="14">
        <f t="shared" si="692"/>
        <v>4</v>
      </c>
      <c r="AF4907" s="17" t="str">
        <f>VLOOKUP(AE4907,'[1]Scoring Model'!$C$18:$D$27,2,FALSE)</f>
        <v>01  Low</v>
      </c>
      <c r="AG4907" s="10" t="s">
        <v>1107</v>
      </c>
      <c r="AH4907" s="10" t="s">
        <v>491</v>
      </c>
      <c r="AI4907" s="16">
        <v>414790</v>
      </c>
      <c r="AJ4907" s="10"/>
    </row>
    <row r="4908" spans="2:36" ht="15" customHeight="1" x14ac:dyDescent="0.25">
      <c r="B4908" s="10" t="s">
        <v>35</v>
      </c>
      <c r="C4908" s="10" t="s">
        <v>166</v>
      </c>
      <c r="D4908" s="10" t="s">
        <v>15458</v>
      </c>
      <c r="E4908" s="10" t="str">
        <f t="shared" si="684"/>
        <v>WCV0043773</v>
      </c>
      <c r="F4908" s="11">
        <f>VLOOKUP(E4908,'[1]Policy Number &amp; Loss Info'!$H$4:$K$8916,2,FALSE)</f>
        <v>24.68</v>
      </c>
      <c r="G4908" s="11">
        <f>VLOOKUP(E4908,'[1]Policy Number &amp; Loss Info'!$H$4:$K$8916,4,FALSE)</f>
        <v>0</v>
      </c>
      <c r="H4908" s="12">
        <f>VLOOKUP(E4908,'[1]Policy Number &amp; Loss Info'!$H$4:$K$8916,3,FALSE)</f>
        <v>0</v>
      </c>
      <c r="I4908" s="13">
        <f t="shared" si="685"/>
        <v>0</v>
      </c>
      <c r="J4908" s="14">
        <f t="shared" si="686"/>
        <v>0</v>
      </c>
      <c r="K4908" s="10" t="s">
        <v>15459</v>
      </c>
      <c r="L4908" s="10"/>
      <c r="M4908" s="10" t="s">
        <v>59</v>
      </c>
      <c r="N4908" s="10">
        <f>VLOOKUP(M4908,[1]Array!$I$8:$J$14,2,FALSE)</f>
        <v>7</v>
      </c>
      <c r="O4908" s="10">
        <v>5606</v>
      </c>
      <c r="P4908" s="15">
        <v>45771</v>
      </c>
      <c r="Q4908" s="10" t="s">
        <v>197</v>
      </c>
      <c r="R4908" s="10" t="s">
        <v>457</v>
      </c>
      <c r="S4908" s="10" t="s">
        <v>9845</v>
      </c>
      <c r="T4908" s="10">
        <v>1</v>
      </c>
      <c r="U4908" s="10">
        <v>0</v>
      </c>
      <c r="V4908" s="16">
        <v>0</v>
      </c>
      <c r="W4908" s="16">
        <v>1126</v>
      </c>
      <c r="X4908" s="16" t="str">
        <f>VLOOKUP(W4908,[1]Array!$C$8:$D$15,2,TRUE)</f>
        <v>01  $0 - $4,999</v>
      </c>
      <c r="Y4908" s="14">
        <f t="shared" si="687"/>
        <v>0</v>
      </c>
      <c r="Z4908" s="14">
        <f t="shared" si="688"/>
        <v>0</v>
      </c>
      <c r="AA4908" s="14">
        <f t="shared" si="689"/>
        <v>1</v>
      </c>
      <c r="AB4908" s="14">
        <f t="shared" si="690"/>
        <v>0</v>
      </c>
      <c r="AC4908" s="14">
        <f t="shared" si="691"/>
        <v>2.2401540653026793E-3</v>
      </c>
      <c r="AD4908" s="14">
        <f>(Y4908*'[1]Scoring Model'!$K$17+'Working Data - V3'!Z4908*'[1]Scoring Model'!$K$7+'Working Data - V3'!AA4908*'[1]Scoring Model'!$K$9+'Working Data - V3'!AB4908*'[1]Scoring Model'!$K$10+AC4908*'[1]Scoring Model'!$K$11)</f>
        <v>0.20044803081306053</v>
      </c>
      <c r="AE4908" s="14">
        <f t="shared" si="692"/>
        <v>4</v>
      </c>
      <c r="AF4908" s="17" t="str">
        <f>VLOOKUP(AE4908,'[1]Scoring Model'!$C$18:$D$27,2,FALSE)</f>
        <v>01  Low</v>
      </c>
      <c r="AG4908" s="10" t="s">
        <v>5957</v>
      </c>
      <c r="AH4908" s="10" t="s">
        <v>172</v>
      </c>
      <c r="AI4908" s="16">
        <v>175000</v>
      </c>
      <c r="AJ4908" s="18">
        <v>0</v>
      </c>
    </row>
    <row r="4909" spans="2:36" ht="15" customHeight="1" x14ac:dyDescent="0.25">
      <c r="B4909" s="10" t="s">
        <v>12043</v>
      </c>
      <c r="C4909" s="10" t="s">
        <v>808</v>
      </c>
      <c r="D4909" s="10" t="s">
        <v>15460</v>
      </c>
      <c r="E4909" s="10" t="str">
        <f t="shared" si="684"/>
        <v>WCV0043798</v>
      </c>
      <c r="F4909" s="11">
        <f>VLOOKUP(E4909,'[1]Policy Number &amp; Loss Info'!$H$4:$K$8916,2,FALSE)</f>
        <v>35.950000000000003</v>
      </c>
      <c r="G4909" s="11">
        <f>VLOOKUP(E4909,'[1]Policy Number &amp; Loss Info'!$H$4:$K$8916,4,FALSE)</f>
        <v>0</v>
      </c>
      <c r="H4909" s="12">
        <f>VLOOKUP(E4909,'[1]Policy Number &amp; Loss Info'!$H$4:$K$8916,3,FALSE)</f>
        <v>0</v>
      </c>
      <c r="I4909" s="13">
        <f t="shared" si="685"/>
        <v>0</v>
      </c>
      <c r="J4909" s="14">
        <f t="shared" si="686"/>
        <v>0</v>
      </c>
      <c r="K4909" s="10" t="s">
        <v>15461</v>
      </c>
      <c r="L4909" s="10"/>
      <c r="M4909" s="10" t="s">
        <v>67</v>
      </c>
      <c r="N4909" s="10">
        <f>VLOOKUP(M4909,[1]Array!$I$8:$J$14,2,FALSE)</f>
        <v>6</v>
      </c>
      <c r="O4909" s="10">
        <v>3365</v>
      </c>
      <c r="P4909" s="15">
        <v>45775</v>
      </c>
      <c r="Q4909" s="10" t="s">
        <v>50</v>
      </c>
      <c r="R4909" s="10" t="s">
        <v>15462</v>
      </c>
      <c r="S4909" s="10" t="s">
        <v>15463</v>
      </c>
      <c r="T4909" s="10">
        <v>1</v>
      </c>
      <c r="U4909" s="10">
        <v>0</v>
      </c>
      <c r="V4909" s="16">
        <v>0</v>
      </c>
      <c r="W4909" s="16">
        <v>3280</v>
      </c>
      <c r="X4909" s="16" t="str">
        <f>VLOOKUP(W4909,[1]Array!$C$8:$D$15,2,TRUE)</f>
        <v>01  $0 - $4,999</v>
      </c>
      <c r="Y4909" s="14">
        <f t="shared" si="687"/>
        <v>0</v>
      </c>
      <c r="Z4909" s="14">
        <f t="shared" si="688"/>
        <v>0</v>
      </c>
      <c r="AA4909" s="14">
        <f t="shared" si="689"/>
        <v>0.83333333333333337</v>
      </c>
      <c r="AB4909" s="14">
        <f t="shared" si="690"/>
        <v>0</v>
      </c>
      <c r="AC4909" s="14">
        <f t="shared" si="691"/>
        <v>6.5535774940558254E-3</v>
      </c>
      <c r="AD4909" s="14">
        <f>(Y4909*'[1]Scoring Model'!$K$17+'Working Data - V3'!Z4909*'[1]Scoring Model'!$K$7+'Working Data - V3'!AA4909*'[1]Scoring Model'!$K$9+'Working Data - V3'!AB4909*'[1]Scoring Model'!$K$10+AC4909*'[1]Scoring Model'!$K$11)</f>
        <v>0.16797738216547786</v>
      </c>
      <c r="AE4909" s="14">
        <f t="shared" si="692"/>
        <v>4</v>
      </c>
      <c r="AF4909" s="17" t="str">
        <f>VLOOKUP(AE4909,'[1]Scoring Model'!$C$18:$D$27,2,FALSE)</f>
        <v>01  Low</v>
      </c>
      <c r="AG4909" s="10" t="s">
        <v>70</v>
      </c>
      <c r="AH4909" s="10" t="s">
        <v>3600</v>
      </c>
      <c r="AI4909" s="16">
        <v>60000</v>
      </c>
      <c r="AJ4909" s="18">
        <v>0</v>
      </c>
    </row>
  </sheetData>
  <pageMargins left="0.5" right="0.5" top="0.5" bottom="0.5" header="0.5" footer="0.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 Data -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Inzenga</dc:creator>
  <cp:lastModifiedBy>Ryan P. Inzenga, MBA, CPCU, AIDA, AU</cp:lastModifiedBy>
  <dcterms:created xsi:type="dcterms:W3CDTF">2025-05-25T17:47:10Z</dcterms:created>
  <dcterms:modified xsi:type="dcterms:W3CDTF">2025-05-25T17:57:31Z</dcterms:modified>
</cp:coreProperties>
</file>